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Arsener\PycharmProjects\Just_Scrapy\World University Rankings 2022\"/>
    </mc:Choice>
  </mc:AlternateContent>
  <xr:revisionPtr revIDLastSave="0" documentId="13_ncr:1_{807EDE22-8B95-40BD-967B-C648B400BA2D}" xr6:coauthVersionLast="36" xr6:coauthVersionMax="36" xr10:uidLastSave="{00000000-0000-0000-0000-000000000000}"/>
  <bookViews>
    <workbookView xWindow="0" yWindow="0" windowWidth="28800" windowHeight="1272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MV1955" i="1" l="1"/>
  <c r="MT1955" i="1"/>
  <c r="HT1955" i="1"/>
  <c r="HS1955" i="1"/>
  <c r="L1955" i="1"/>
  <c r="MV1954" i="1"/>
  <c r="IF1954" i="1"/>
  <c r="FK1954" i="1"/>
  <c r="QB1953" i="1"/>
  <c r="LJ1952" i="1"/>
  <c r="AT1952" i="1"/>
  <c r="MT1949" i="1" l="1"/>
  <c r="HS1949" i="1"/>
  <c r="HR1949" i="1"/>
  <c r="FJ1949" i="1"/>
  <c r="FX1946" i="1"/>
  <c r="FW1946" i="1"/>
  <c r="FV1946" i="1"/>
  <c r="QN1939" i="1"/>
  <c r="KZ1939" i="1"/>
  <c r="HG1923" i="1"/>
  <c r="BH1923" i="1"/>
  <c r="BG1923" i="1"/>
  <c r="AU1923" i="1"/>
  <c r="FU1922" i="1"/>
  <c r="OR1917" i="1"/>
  <c r="FT1914" i="1"/>
  <c r="FW1913" i="1"/>
  <c r="FV1913" i="1"/>
  <c r="FU1913" i="1"/>
  <c r="MT1905" i="1"/>
  <c r="KB1905" i="1"/>
  <c r="KA1905" i="1"/>
  <c r="GH1905" i="1"/>
  <c r="QN1902" i="1"/>
  <c r="KZ1902" i="1"/>
  <c r="KZ1898" i="1"/>
  <c r="KX1898" i="1"/>
  <c r="KW1898" i="1"/>
  <c r="KV1898" i="1"/>
  <c r="CP1898" i="1"/>
  <c r="CO1898" i="1"/>
  <c r="KB1897" i="1"/>
  <c r="QB1895" i="1"/>
  <c r="QN1894" i="1"/>
  <c r="KZ1894" i="1"/>
  <c r="KY1894" i="1"/>
  <c r="QN1893" i="1"/>
  <c r="KB1887" i="1"/>
  <c r="KU1886" i="1"/>
  <c r="KA1886" i="1"/>
  <c r="JY1886" i="1"/>
  <c r="QN1884" i="1"/>
  <c r="HR1871" i="1"/>
  <c r="KV1870" i="1"/>
  <c r="FT1868" i="1"/>
  <c r="FX1866" i="1"/>
  <c r="FW1866" i="1"/>
  <c r="FU1866" i="1"/>
  <c r="CR1862" i="1"/>
  <c r="CQ1862" i="1"/>
  <c r="KW1861" i="1"/>
  <c r="KV1861" i="1"/>
  <c r="CP1861" i="1"/>
  <c r="CO1861" i="1"/>
  <c r="CR1860" i="1"/>
  <c r="CQ1860" i="1"/>
  <c r="OR1859" i="1"/>
  <c r="OF1859" i="1"/>
  <c r="NT1859" i="1"/>
  <c r="KW1859" i="1"/>
  <c r="KV1859" i="1"/>
  <c r="KU1859" i="1"/>
  <c r="IE1859" i="1"/>
  <c r="HG1859" i="1"/>
  <c r="CO1859" i="1"/>
  <c r="LX1858" i="1"/>
  <c r="KX1858" i="1"/>
  <c r="KW1858" i="1"/>
  <c r="CQ1857" i="1"/>
  <c r="CP1857" i="1"/>
  <c r="KZ1856" i="1"/>
  <c r="KY1856" i="1"/>
  <c r="CR1856" i="1"/>
  <c r="CQ1856" i="1"/>
  <c r="AJ1856" i="1"/>
  <c r="KZ1854" i="1"/>
  <c r="KY1854" i="1"/>
  <c r="KW1854" i="1"/>
  <c r="KV1854" i="1"/>
  <c r="KU1854" i="1"/>
  <c r="CO1854" i="1"/>
  <c r="KB1848" i="1"/>
  <c r="KA1839" i="1"/>
  <c r="CQ1826" i="1"/>
  <c r="CP1826" i="1"/>
  <c r="CR1823" i="1"/>
  <c r="CP1823" i="1"/>
  <c r="CO1823" i="1"/>
  <c r="QN1819" i="1"/>
  <c r="LK1819" i="1"/>
  <c r="CR1819" i="1"/>
  <c r="CQ1819" i="1"/>
  <c r="CP1819" i="1"/>
  <c r="QL1817" i="1"/>
  <c r="QJ1817" i="1"/>
  <c r="EA1817" i="1"/>
  <c r="DZ1817" i="1"/>
  <c r="QM1816" i="1"/>
  <c r="QL1816" i="1"/>
  <c r="QK1816" i="1"/>
  <c r="KB1803" i="1"/>
  <c r="KA1803" i="1"/>
  <c r="J1799" i="1"/>
  <c r="FX1798" i="1"/>
  <c r="FW1798" i="1"/>
  <c r="FT1798" i="1"/>
  <c r="CP1798" i="1"/>
  <c r="QB1797" i="1"/>
  <c r="QA1797" i="1"/>
  <c r="PZ1797" i="1"/>
  <c r="KZ1797" i="1"/>
  <c r="KW1797" i="1"/>
  <c r="KV1797" i="1"/>
  <c r="KU1797" i="1"/>
  <c r="IE1797" i="1"/>
  <c r="CP1797" i="1"/>
  <c r="KB1793" i="1"/>
  <c r="KY1792" i="1"/>
  <c r="KX1792" i="1"/>
  <c r="KW1792" i="1"/>
  <c r="CR1792" i="1"/>
  <c r="CQ1792" i="1"/>
  <c r="CO1792" i="1"/>
  <c r="QN1789" i="1"/>
  <c r="QM1789" i="1"/>
  <c r="KY1789" i="1"/>
  <c r="AV1773" i="1"/>
  <c r="AU1773" i="1"/>
  <c r="KA1763" i="1"/>
  <c r="FJ1756" i="1"/>
  <c r="BH1754" i="1"/>
  <c r="GJ1741" i="1"/>
  <c r="EX1740" i="1"/>
  <c r="LX1737" i="1"/>
  <c r="FU1705" i="1"/>
  <c r="KN1690" i="1"/>
  <c r="QA1676" i="1"/>
  <c r="OQ1667" i="1"/>
  <c r="OD1667" i="1"/>
  <c r="MT1667" i="1"/>
  <c r="KL1667" i="1"/>
  <c r="FK1667" i="1"/>
  <c r="EY1667" i="1"/>
  <c r="BH1667" i="1"/>
  <c r="FX1663" i="1"/>
  <c r="FV1663" i="1"/>
  <c r="FU1663" i="1"/>
  <c r="FT1663" i="1"/>
  <c r="FX1661" i="1"/>
  <c r="FW1661" i="1"/>
  <c r="FV1661" i="1"/>
  <c r="FU1661" i="1"/>
  <c r="HR1656" i="1"/>
  <c r="GH1656" i="1"/>
  <c r="EX1656" i="1"/>
  <c r="FX1655" i="1"/>
  <c r="FW1655" i="1"/>
  <c r="FV1655" i="1"/>
  <c r="FX1654" i="1"/>
  <c r="FV1654" i="1"/>
  <c r="FU1654" i="1"/>
  <c r="FT1654" i="1"/>
  <c r="QB1651" i="1"/>
  <c r="FX1651" i="1"/>
  <c r="CO1651" i="1"/>
  <c r="KA1650" i="1"/>
  <c r="FV1649" i="1"/>
  <c r="FU1649" i="1"/>
  <c r="HS1644" i="1"/>
  <c r="L1644" i="1"/>
  <c r="OQ1643" i="1"/>
  <c r="NT1643" i="1"/>
  <c r="NS1643" i="1"/>
  <c r="MU1643" i="1"/>
  <c r="LK1640" i="1"/>
  <c r="KN1640" i="1"/>
  <c r="AT1636" i="1"/>
  <c r="FX1635" i="1"/>
  <c r="FU1635" i="1"/>
  <c r="J1635" i="1"/>
  <c r="FT1633" i="1"/>
  <c r="FW1629" i="1"/>
  <c r="FX1628" i="1"/>
  <c r="QB1627" i="1"/>
  <c r="PZ1627" i="1"/>
  <c r="OQ1625" i="1"/>
  <c r="KB1623" i="1"/>
  <c r="OQ1622" i="1"/>
  <c r="MU1622" i="1"/>
  <c r="KM1622" i="1"/>
  <c r="KB1622" i="1"/>
  <c r="FL1622" i="1"/>
  <c r="FK1622" i="1"/>
  <c r="CF1622" i="1"/>
  <c r="CE1622" i="1"/>
  <c r="L1622" i="1"/>
  <c r="K1622" i="1"/>
  <c r="NT1620" i="1"/>
  <c r="HR1620" i="1"/>
  <c r="EY1620" i="1"/>
  <c r="FU1618" i="1"/>
  <c r="FT1618" i="1"/>
  <c r="FL1615" i="1"/>
  <c r="FK1613" i="1"/>
  <c r="FW1610" i="1"/>
  <c r="FV1610" i="1"/>
  <c r="FT1610" i="1"/>
  <c r="NI1605" i="1"/>
  <c r="NH1605" i="1"/>
  <c r="NG1605" i="1"/>
  <c r="NF1605" i="1"/>
  <c r="NE1605" i="1"/>
  <c r="ND1605" i="1"/>
  <c r="OR1604" i="1"/>
  <c r="JX1604" i="1"/>
  <c r="KZ1597" i="1"/>
  <c r="CR1597" i="1"/>
  <c r="KX1595" i="1"/>
  <c r="KW1595" i="1"/>
  <c r="CP1595" i="1"/>
  <c r="KY1594" i="1"/>
  <c r="KX1594" i="1"/>
  <c r="CQ1594" i="1"/>
  <c r="CP1594" i="1"/>
  <c r="KW1591" i="1"/>
  <c r="KV1591" i="1"/>
  <c r="HG1591" i="1"/>
  <c r="BG1591" i="1"/>
  <c r="AT1591" i="1"/>
  <c r="AJ1589" i="1"/>
  <c r="KY1587" i="1"/>
  <c r="KX1587" i="1"/>
  <c r="KW1587" i="1"/>
  <c r="KV1587" i="1"/>
  <c r="CP1587" i="1"/>
  <c r="CR1586" i="1"/>
  <c r="CQ1586" i="1"/>
  <c r="KY1585" i="1"/>
  <c r="KX1585" i="1"/>
  <c r="CR1585" i="1"/>
  <c r="CQ1585" i="1"/>
  <c r="CP1584" i="1"/>
  <c r="CO1584" i="1"/>
  <c r="CN1584" i="1"/>
  <c r="CO1583" i="1"/>
  <c r="J1581" i="1"/>
  <c r="KY1579" i="1"/>
  <c r="KX1579" i="1"/>
  <c r="KV1579" i="1"/>
  <c r="CR1576" i="1"/>
  <c r="QN1573" i="1"/>
  <c r="QN1572" i="1"/>
  <c r="QM1572" i="1"/>
  <c r="LJ1572" i="1"/>
  <c r="KZ1572" i="1"/>
  <c r="KY1572" i="1"/>
  <c r="KW1572" i="1"/>
  <c r="KV1572" i="1"/>
  <c r="KB1572" i="1"/>
  <c r="FK1572" i="1"/>
  <c r="FJ1572" i="1"/>
  <c r="KZ1571" i="1"/>
  <c r="KY1571" i="1"/>
  <c r="DN1569" i="1"/>
  <c r="L1569" i="1"/>
  <c r="GI1567" i="1"/>
  <c r="GH1567" i="1"/>
  <c r="KV1562" i="1"/>
  <c r="KU1562" i="1"/>
  <c r="CO1562" i="1"/>
  <c r="FW1561" i="1"/>
  <c r="KW1555" i="1"/>
  <c r="CO1555" i="1"/>
  <c r="KZ1553" i="1"/>
  <c r="KY1553" i="1"/>
  <c r="KW1553" i="1"/>
  <c r="CO1553" i="1"/>
  <c r="KZ1552" i="1"/>
  <c r="KY1552" i="1"/>
  <c r="KX1552" i="1"/>
  <c r="KV1552" i="1"/>
  <c r="KB1552" i="1"/>
  <c r="NH1551" i="1"/>
  <c r="NG1551" i="1"/>
  <c r="NF1551" i="1"/>
  <c r="NE1551" i="1"/>
  <c r="ND1551" i="1"/>
  <c r="GI1549" i="1"/>
  <c r="GH1549" i="1"/>
  <c r="FJ1549" i="1"/>
  <c r="EZ1549" i="1"/>
  <c r="OR1546" i="1"/>
  <c r="KZ1546" i="1"/>
  <c r="KX1546" i="1"/>
  <c r="KW1546" i="1"/>
  <c r="KV1546" i="1"/>
  <c r="KU1546" i="1"/>
  <c r="CP1546" i="1"/>
  <c r="AJ1546" i="1"/>
  <c r="IE1542" i="1"/>
  <c r="HS1542" i="1"/>
  <c r="FV1542" i="1"/>
  <c r="FW1541" i="1"/>
  <c r="FT1541" i="1"/>
  <c r="KX1540" i="1"/>
  <c r="AT1540" i="1"/>
  <c r="FT1539" i="1"/>
  <c r="FV1537" i="1"/>
  <c r="KU1535" i="1"/>
  <c r="KY1534" i="1"/>
  <c r="KW1534" i="1"/>
  <c r="CP1534" i="1"/>
  <c r="CO1534" i="1"/>
  <c r="FW1530" i="1"/>
  <c r="FU1530" i="1"/>
  <c r="CO1529" i="1"/>
  <c r="KY1528" i="1"/>
  <c r="CR1528" i="1"/>
  <c r="NG1526" i="1"/>
  <c r="NE1526" i="1"/>
  <c r="ND1526" i="1"/>
  <c r="FL1526" i="1"/>
  <c r="FJ1526" i="1"/>
  <c r="IQ1525" i="1"/>
  <c r="KV1522" i="1"/>
  <c r="NH1514" i="1"/>
  <c r="NG1514" i="1"/>
  <c r="NF1514" i="1"/>
  <c r="ND1514" i="1"/>
  <c r="KW1512" i="1"/>
  <c r="KV1512" i="1"/>
  <c r="KU1512" i="1"/>
  <c r="OF1510" i="1"/>
  <c r="HT1510" i="1"/>
  <c r="EZ1510" i="1"/>
  <c r="NT1508" i="1"/>
  <c r="KA1504" i="1"/>
  <c r="GH1501" i="1"/>
  <c r="CE1501" i="1"/>
  <c r="LK1500" i="1"/>
  <c r="HS1499" i="1"/>
  <c r="FT1497" i="1"/>
  <c r="KN1494" i="1"/>
  <c r="KM1494" i="1"/>
  <c r="KU1493" i="1"/>
  <c r="FU1488" i="1"/>
  <c r="FT1488" i="1"/>
  <c r="KV1487" i="1"/>
  <c r="KU1487" i="1"/>
  <c r="KB1485" i="1"/>
  <c r="KB1484" i="1"/>
  <c r="GH1484" i="1"/>
  <c r="QA1482" i="1"/>
  <c r="PZ1482" i="1"/>
  <c r="MV1482" i="1"/>
  <c r="KN1482" i="1"/>
  <c r="FL1482" i="1"/>
  <c r="FK1482" i="1"/>
  <c r="KU1480" i="1"/>
  <c r="NT1473" i="1"/>
  <c r="KW1472" i="1"/>
  <c r="KV1472" i="1"/>
  <c r="HG1472" i="1"/>
  <c r="EY1472" i="1"/>
  <c r="J1472" i="1"/>
  <c r="KY1470" i="1"/>
  <c r="KX1470" i="1"/>
  <c r="KW1470" i="1"/>
  <c r="CR1470" i="1"/>
  <c r="CP1470" i="1"/>
  <c r="CO1470" i="1"/>
  <c r="KZ1469" i="1"/>
  <c r="KY1469" i="1"/>
  <c r="KX1469" i="1"/>
  <c r="KV1469" i="1"/>
  <c r="KU1469" i="1"/>
  <c r="CP1469" i="1"/>
  <c r="CO1469" i="1"/>
  <c r="MU1468" i="1"/>
  <c r="KM1468" i="1"/>
  <c r="QN1467" i="1"/>
  <c r="QA1467" i="1"/>
  <c r="PZ1467" i="1"/>
  <c r="OF1467" i="1"/>
  <c r="MV1467" i="1"/>
  <c r="MT1467" i="1"/>
  <c r="KZ1467" i="1"/>
  <c r="KY1467" i="1"/>
  <c r="KN1467" i="1"/>
  <c r="KL1467" i="1"/>
  <c r="HH1467" i="1"/>
  <c r="HG1467" i="1"/>
  <c r="GJ1467" i="1"/>
  <c r="FJ1467" i="1"/>
  <c r="EZ1467" i="1"/>
  <c r="EY1467" i="1"/>
  <c r="MU1464" i="1"/>
  <c r="LX1464" i="1"/>
  <c r="KX1464" i="1"/>
  <c r="K1464" i="1"/>
  <c r="QN1462" i="1"/>
  <c r="L1462" i="1"/>
  <c r="QI1459" i="1"/>
  <c r="QN1458" i="1"/>
  <c r="LK1458" i="1"/>
  <c r="GH1458" i="1"/>
  <c r="FK1458" i="1"/>
  <c r="CR1458" i="1"/>
  <c r="CQ1458" i="1"/>
  <c r="CO1458" i="1"/>
  <c r="KY1457" i="1"/>
  <c r="KX1457" i="1"/>
  <c r="QN1456" i="1"/>
  <c r="QN1454" i="1"/>
  <c r="QA1454" i="1"/>
  <c r="OE1454" i="1"/>
  <c r="MV1454" i="1"/>
  <c r="MT1454" i="1"/>
  <c r="LL1454" i="1"/>
  <c r="LK1454" i="1"/>
  <c r="LJ1454" i="1"/>
  <c r="KM1454" i="1"/>
  <c r="HS1454" i="1"/>
  <c r="HG1454" i="1"/>
  <c r="GH1454" i="1"/>
  <c r="EX1454" i="1"/>
  <c r="CR1454" i="1"/>
  <c r="CQ1454" i="1"/>
  <c r="KZ1453" i="1"/>
  <c r="KX1453" i="1"/>
  <c r="CR1453" i="1"/>
  <c r="CN1453" i="1"/>
  <c r="PP1452" i="1"/>
  <c r="CR1452" i="1"/>
  <c r="KZ1451" i="1"/>
  <c r="QL1450" i="1"/>
  <c r="QK1450" i="1"/>
  <c r="QJ1450" i="1"/>
  <c r="QI1450" i="1"/>
  <c r="QK1448" i="1"/>
  <c r="QB1447" i="1"/>
  <c r="KX1447" i="1"/>
  <c r="KW1447" i="1"/>
  <c r="KV1447" i="1"/>
  <c r="CQ1447" i="1"/>
  <c r="CO1447" i="1"/>
  <c r="CM1447" i="1"/>
  <c r="AH1447" i="1"/>
  <c r="JP1445" i="1"/>
  <c r="JO1445" i="1"/>
  <c r="JN1445" i="1"/>
  <c r="JM1445" i="1"/>
  <c r="JL1445" i="1"/>
  <c r="EZ1440" i="1"/>
  <c r="FV1439" i="1"/>
  <c r="FL1435" i="1"/>
  <c r="FJ1435" i="1"/>
  <c r="NS1433" i="1"/>
  <c r="MV1433" i="1"/>
  <c r="MU1433" i="1"/>
  <c r="KL1433" i="1"/>
  <c r="CE1433" i="1"/>
  <c r="K1430" i="1"/>
  <c r="OR1422" i="1"/>
  <c r="OE1422" i="1"/>
  <c r="IF1422" i="1"/>
  <c r="HR1422" i="1"/>
  <c r="FK1422" i="1"/>
  <c r="CF1422" i="1"/>
  <c r="CE1422" i="1"/>
  <c r="BG1422" i="1"/>
  <c r="KW1421" i="1"/>
  <c r="KV1421" i="1"/>
  <c r="KU1421" i="1"/>
  <c r="KU1417" i="1"/>
  <c r="NT1416" i="1"/>
  <c r="KB1416" i="1"/>
  <c r="HH1414" i="1"/>
  <c r="HG1414" i="1"/>
  <c r="BH1414" i="1"/>
  <c r="FV1413" i="1"/>
  <c r="KW1412" i="1"/>
  <c r="KV1412" i="1"/>
  <c r="KA1412" i="1"/>
  <c r="FJ1412" i="1"/>
  <c r="KZ1410" i="1"/>
  <c r="KY1410" i="1"/>
  <c r="KX1410" i="1"/>
  <c r="AT1410" i="1"/>
  <c r="AH1410" i="1"/>
  <c r="CQ1409" i="1"/>
  <c r="CP1409" i="1"/>
  <c r="KZ1406" i="1"/>
  <c r="KY1406" i="1"/>
  <c r="KW1406" i="1"/>
  <c r="KV1406" i="1"/>
  <c r="KX1405" i="1"/>
  <c r="KV1405" i="1"/>
  <c r="CR1405" i="1"/>
  <c r="CP1405" i="1"/>
  <c r="CR1402" i="1"/>
  <c r="CQ1402" i="1"/>
  <c r="CO1402" i="1"/>
  <c r="QK1401" i="1"/>
  <c r="GI1399" i="1"/>
  <c r="QN1398" i="1"/>
  <c r="KZ1398" i="1"/>
  <c r="KX1398" i="1"/>
  <c r="QN1397" i="1"/>
  <c r="LX1397" i="1"/>
  <c r="LJ1397" i="1"/>
  <c r="KZ1397" i="1"/>
  <c r="KX1397" i="1"/>
  <c r="HR1397" i="1"/>
  <c r="HH1397" i="1"/>
  <c r="IF1395" i="1"/>
  <c r="L1395" i="1"/>
  <c r="QZ1394" i="1"/>
  <c r="NH1394" i="1"/>
  <c r="NG1394" i="1"/>
  <c r="NE1394" i="1"/>
  <c r="ND1394" i="1"/>
  <c r="NG1393" i="1"/>
  <c r="NE1393" i="1"/>
  <c r="ND1393" i="1"/>
  <c r="OY1391" i="1"/>
  <c r="KX1391" i="1"/>
  <c r="HR1391" i="1"/>
  <c r="CN1391" i="1"/>
  <c r="AT1391" i="1"/>
  <c r="AI1391" i="1"/>
  <c r="KZ1390" i="1"/>
  <c r="KY1390" i="1"/>
  <c r="DO1390" i="1"/>
  <c r="FL1388" i="1"/>
  <c r="KL1386" i="1"/>
  <c r="OQ1383" i="1"/>
  <c r="FX1382" i="1"/>
  <c r="FV1382" i="1"/>
  <c r="KL1378" i="1"/>
  <c r="HG1378" i="1"/>
  <c r="CE1378" i="1"/>
  <c r="BG1378" i="1"/>
  <c r="AT1378" i="1"/>
  <c r="KZ1373" i="1"/>
  <c r="KU1373" i="1"/>
  <c r="QM1368" i="1"/>
  <c r="QK1368" i="1"/>
  <c r="QI1368" i="1"/>
  <c r="KZ1368" i="1"/>
  <c r="KY1368" i="1"/>
  <c r="KX1368" i="1"/>
  <c r="MT1365" i="1"/>
  <c r="FW1365" i="1"/>
  <c r="FV1365" i="1"/>
  <c r="FT1349" i="1"/>
  <c r="CO1349" i="1"/>
  <c r="J1349" i="1"/>
  <c r="FW1347" i="1"/>
  <c r="FU1347" i="1"/>
  <c r="FT1347" i="1"/>
  <c r="QB1345" i="1"/>
  <c r="PZ1345" i="1"/>
  <c r="FX1344" i="1"/>
  <c r="KW1340" i="1"/>
  <c r="KV1340" i="1"/>
  <c r="FX1337" i="1"/>
  <c r="FW1337" i="1"/>
  <c r="FW1329" i="1"/>
  <c r="FT1329" i="1"/>
  <c r="EY1328" i="1"/>
  <c r="EY1326" i="1"/>
  <c r="EX1326" i="1"/>
  <c r="CF1326" i="1"/>
  <c r="BG1326" i="1"/>
  <c r="AV1326" i="1"/>
  <c r="AU1326" i="1"/>
  <c r="FW1324" i="1"/>
  <c r="KX1319" i="1"/>
  <c r="KV1319" i="1"/>
  <c r="CQ1318" i="1"/>
  <c r="QB1315" i="1"/>
  <c r="FU1315" i="1"/>
  <c r="CP1315" i="1"/>
  <c r="CO1315" i="1"/>
  <c r="KX1312" i="1"/>
  <c r="KW1312" i="1"/>
  <c r="IE1312" i="1"/>
  <c r="CP1312" i="1"/>
  <c r="LX1307" i="1"/>
  <c r="KZ1305" i="1"/>
  <c r="KY1305" i="1"/>
  <c r="KX1305" i="1"/>
  <c r="KW1305" i="1"/>
  <c r="CO1305" i="1"/>
  <c r="PZ1304" i="1"/>
  <c r="NT1304" i="1"/>
  <c r="MT1304" i="1"/>
  <c r="KX1304" i="1"/>
  <c r="KW1304" i="1"/>
  <c r="KV1304" i="1"/>
  <c r="IE1304" i="1"/>
  <c r="CF1304" i="1"/>
  <c r="CE1304" i="1"/>
  <c r="KZ1302" i="1"/>
  <c r="KY1302" i="1"/>
  <c r="KX1302" i="1"/>
  <c r="KW1302" i="1"/>
  <c r="KU1302" i="1"/>
  <c r="LL1301" i="1"/>
  <c r="FK1301" i="1"/>
  <c r="QN1298" i="1"/>
  <c r="KY1298" i="1"/>
  <c r="KU1298" i="1"/>
  <c r="DN1298" i="1"/>
  <c r="CR1298" i="1"/>
  <c r="CP1298" i="1"/>
  <c r="CO1298" i="1"/>
  <c r="CN1298" i="1"/>
  <c r="CM1298" i="1"/>
  <c r="QW1295" i="1"/>
  <c r="LK1295" i="1"/>
  <c r="KY1295" i="1"/>
  <c r="KX1295" i="1"/>
  <c r="KW1295" i="1"/>
  <c r="KU1295" i="1"/>
  <c r="KX1293" i="1"/>
  <c r="KW1293" i="1"/>
  <c r="FL1293" i="1"/>
  <c r="OR1288" i="1"/>
  <c r="NH1288" i="1"/>
  <c r="NG1288" i="1"/>
  <c r="NF1288" i="1"/>
  <c r="NE1288" i="1"/>
  <c r="ND1288" i="1"/>
  <c r="KN1288" i="1"/>
  <c r="KM1288" i="1"/>
  <c r="KL1288" i="1"/>
  <c r="HT1288" i="1"/>
  <c r="HR1288" i="1"/>
  <c r="CE1288" i="1"/>
  <c r="AV1288" i="1"/>
  <c r="AU1288" i="1"/>
  <c r="QN1287" i="1"/>
  <c r="OF1287" i="1"/>
  <c r="MU1287" i="1"/>
  <c r="KZ1287" i="1"/>
  <c r="KY1287" i="1"/>
  <c r="KX1287" i="1"/>
  <c r="KW1287" i="1"/>
  <c r="KV1287" i="1"/>
  <c r="KN1287" i="1"/>
  <c r="FL1287" i="1"/>
  <c r="QN1286" i="1"/>
  <c r="QL1286" i="1"/>
  <c r="HR1286" i="1"/>
  <c r="MU1283" i="1"/>
  <c r="GI1283" i="1"/>
  <c r="AU1283" i="1"/>
  <c r="KZ1281" i="1"/>
  <c r="KY1281" i="1"/>
  <c r="KZ1280" i="1"/>
  <c r="KY1280" i="1"/>
  <c r="KX1280" i="1"/>
  <c r="KV1280" i="1"/>
  <c r="KU1280" i="1"/>
  <c r="CP1280" i="1"/>
  <c r="QN1279" i="1"/>
  <c r="KZ1279" i="1"/>
  <c r="QN1278" i="1"/>
  <c r="QL1278" i="1"/>
  <c r="QK1278" i="1"/>
  <c r="QM1277" i="1"/>
  <c r="NH1276" i="1"/>
  <c r="NF1276" i="1"/>
  <c r="NE1276" i="1"/>
  <c r="ND1276" i="1"/>
  <c r="JM1275" i="1"/>
  <c r="PL1274" i="1"/>
  <c r="NH1273" i="1"/>
  <c r="NF1273" i="1"/>
  <c r="NE1273" i="1"/>
  <c r="ND1273" i="1"/>
  <c r="DN1273" i="1"/>
  <c r="DM1273" i="1"/>
  <c r="QM1272" i="1"/>
  <c r="PZ1272" i="1"/>
  <c r="CO1272" i="1"/>
  <c r="NH1265" i="1"/>
  <c r="NG1265" i="1"/>
  <c r="NE1265" i="1"/>
  <c r="ND1265" i="1"/>
  <c r="QN1263" i="1"/>
  <c r="QM1262" i="1"/>
  <c r="QL1262" i="1"/>
  <c r="KZ1262" i="1"/>
  <c r="JQ1262" i="1"/>
  <c r="ND1259" i="1"/>
  <c r="FK1258" i="1"/>
  <c r="FJ1258" i="1"/>
  <c r="EY1253" i="1"/>
  <c r="FJ1241" i="1"/>
  <c r="LX1239" i="1"/>
  <c r="KW1235" i="1"/>
  <c r="HG1235" i="1"/>
  <c r="CO1235" i="1"/>
  <c r="EZ1232" i="1"/>
  <c r="QA1231" i="1"/>
  <c r="MT1228" i="1"/>
  <c r="IE1228" i="1"/>
  <c r="FW1228" i="1"/>
  <c r="FU1228" i="1"/>
  <c r="FT1228" i="1"/>
  <c r="CO1228" i="1"/>
  <c r="FV1225" i="1"/>
  <c r="FT1225" i="1"/>
  <c r="J1225" i="1"/>
  <c r="IE1222" i="1"/>
  <c r="NT1221" i="1"/>
  <c r="KM1221" i="1"/>
  <c r="IE1221" i="1"/>
  <c r="EY1221" i="1"/>
  <c r="FU1219" i="1"/>
  <c r="FT1219" i="1"/>
  <c r="LJ1216" i="1"/>
  <c r="KW1215" i="1"/>
  <c r="KY1212" i="1"/>
  <c r="KX1212" i="1"/>
  <c r="KX1209" i="1"/>
  <c r="KW1209" i="1"/>
  <c r="KB1209" i="1"/>
  <c r="JZ1209" i="1"/>
  <c r="HG1209" i="1"/>
  <c r="FJ1209" i="1"/>
  <c r="BH1209" i="1"/>
  <c r="KX1206" i="1"/>
  <c r="KU1206" i="1"/>
  <c r="QA1204" i="1"/>
  <c r="PZ1204" i="1"/>
  <c r="OD1204" i="1"/>
  <c r="GJ1204" i="1"/>
  <c r="GI1204" i="1"/>
  <c r="LX1203" i="1"/>
  <c r="HG1202" i="1"/>
  <c r="FK1202" i="1"/>
  <c r="FJ1202" i="1"/>
  <c r="J1202" i="1"/>
  <c r="BH1199" i="1"/>
  <c r="KZ1198" i="1"/>
  <c r="KY1198" i="1"/>
  <c r="FL1198" i="1"/>
  <c r="NH1195" i="1"/>
  <c r="NG1195" i="1"/>
  <c r="NF1195" i="1"/>
  <c r="NE1195" i="1"/>
  <c r="QN1194" i="1"/>
  <c r="KX1193" i="1"/>
  <c r="KW1193" i="1"/>
  <c r="CR1193" i="1"/>
  <c r="CQ1193" i="1"/>
  <c r="CO1193" i="1"/>
  <c r="QN1192" i="1"/>
  <c r="NG1191" i="1"/>
  <c r="NF1191" i="1"/>
  <c r="ND1191" i="1"/>
  <c r="KX1190" i="1"/>
  <c r="KW1190" i="1"/>
  <c r="KV1190" i="1"/>
  <c r="KU1190" i="1"/>
  <c r="CP1190" i="1"/>
  <c r="CO1190" i="1"/>
  <c r="KY1188" i="1"/>
  <c r="KX1188" i="1"/>
  <c r="KU1188" i="1"/>
  <c r="GH1188" i="1"/>
  <c r="KZ1187" i="1"/>
  <c r="KY1187" i="1"/>
  <c r="KX1187" i="1"/>
  <c r="GJ1187" i="1"/>
  <c r="EY1187" i="1"/>
  <c r="KZ1186" i="1"/>
  <c r="KY1186" i="1"/>
  <c r="KX1186" i="1"/>
  <c r="JY1186" i="1"/>
  <c r="CR1185" i="1"/>
  <c r="CQ1185" i="1"/>
  <c r="CP1185" i="1"/>
  <c r="MV1184" i="1"/>
  <c r="CR1183" i="1"/>
  <c r="CQ1183" i="1"/>
  <c r="CP1183" i="1"/>
  <c r="CO1183" i="1"/>
  <c r="KZ1181" i="1"/>
  <c r="KY1181" i="1"/>
  <c r="KX1181" i="1"/>
  <c r="CR1181" i="1"/>
  <c r="CQ1181" i="1"/>
  <c r="CP1181" i="1"/>
  <c r="NF1180" i="1"/>
  <c r="NE1180" i="1"/>
  <c r="ND1180" i="1"/>
  <c r="OE1179" i="1"/>
  <c r="LK1179" i="1"/>
  <c r="KY1178" i="1"/>
  <c r="KW1178" i="1"/>
  <c r="KU1178" i="1"/>
  <c r="CR1178" i="1"/>
  <c r="CQ1178" i="1"/>
  <c r="CO1178" i="1"/>
  <c r="QN1177" i="1"/>
  <c r="CR1177" i="1"/>
  <c r="KW1176" i="1"/>
  <c r="CO1176" i="1"/>
  <c r="KZ1173" i="1"/>
  <c r="KY1173" i="1"/>
  <c r="KX1173" i="1"/>
  <c r="KW1173" i="1"/>
  <c r="KU1173" i="1"/>
  <c r="HG1173" i="1"/>
  <c r="FJ1173" i="1"/>
  <c r="CR1173" i="1"/>
  <c r="CQ1173" i="1"/>
  <c r="CO1173" i="1"/>
  <c r="QW1172" i="1"/>
  <c r="NG1172" i="1"/>
  <c r="NE1172" i="1"/>
  <c r="ND1172" i="1"/>
  <c r="LK1172" i="1"/>
  <c r="KN1172" i="1"/>
  <c r="KM1172" i="1"/>
  <c r="GH1172" i="1"/>
  <c r="K1172" i="1"/>
  <c r="J1172" i="1"/>
  <c r="KZ1170" i="1"/>
  <c r="KY1170" i="1"/>
  <c r="KV1170" i="1"/>
  <c r="KU1170" i="1"/>
  <c r="CR1170" i="1"/>
  <c r="CP1170" i="1"/>
  <c r="CO1170" i="1"/>
  <c r="MT1169" i="1"/>
  <c r="KZ1169" i="1"/>
  <c r="KX1169" i="1"/>
  <c r="KU1169" i="1"/>
  <c r="HR1169" i="1"/>
  <c r="FJ1169" i="1"/>
  <c r="DA1169" i="1"/>
  <c r="CZ1169" i="1"/>
  <c r="AI1169" i="1"/>
  <c r="GI1165" i="1"/>
  <c r="AU1165" i="1"/>
  <c r="QN1164" i="1"/>
  <c r="QI1164" i="1"/>
  <c r="PZ1164" i="1"/>
  <c r="J1164" i="1"/>
  <c r="NF1163" i="1"/>
  <c r="ND1163" i="1"/>
  <c r="QM1162" i="1"/>
  <c r="QL1162" i="1"/>
  <c r="QI1162" i="1"/>
  <c r="QB1162" i="1"/>
  <c r="QN1161" i="1"/>
  <c r="QM1161" i="1"/>
  <c r="NG1159" i="1"/>
  <c r="NF1159" i="1"/>
  <c r="NE1159" i="1"/>
  <c r="JM1159" i="1"/>
  <c r="JL1159" i="1"/>
  <c r="DW1159" i="1"/>
  <c r="QA1157" i="1"/>
  <c r="PM1157" i="1"/>
  <c r="JL1157" i="1"/>
  <c r="GH1157" i="1"/>
  <c r="FJ1157" i="1"/>
  <c r="EJ1157" i="1"/>
  <c r="EC1157" i="1"/>
  <c r="CZ1157" i="1"/>
  <c r="CY1157" i="1"/>
  <c r="U1157" i="1"/>
  <c r="JP1156" i="1"/>
  <c r="JO1156" i="1"/>
  <c r="JN1156" i="1"/>
  <c r="JM1156" i="1"/>
  <c r="IP1156" i="1"/>
  <c r="EC1156" i="1"/>
  <c r="DB1156" i="1"/>
  <c r="CZ1156" i="1"/>
  <c r="BT1156" i="1"/>
  <c r="BR1156" i="1"/>
  <c r="BQ1156" i="1"/>
  <c r="MU1151" i="1"/>
  <c r="LJ1151" i="1"/>
  <c r="KL1151" i="1"/>
  <c r="HS1151" i="1"/>
  <c r="FL1151" i="1"/>
  <c r="FK1151" i="1"/>
  <c r="AU1151" i="1"/>
  <c r="J1151" i="1"/>
  <c r="OD1150" i="1"/>
  <c r="MT1150" i="1"/>
  <c r="LJ1150" i="1"/>
  <c r="KL1150" i="1"/>
  <c r="HR1150" i="1"/>
  <c r="FL1150" i="1"/>
  <c r="FJ1150" i="1"/>
  <c r="EX1150" i="1"/>
  <c r="EK1149" i="1"/>
  <c r="BG1137" i="1"/>
  <c r="FW1135" i="1"/>
  <c r="EX1129" i="1"/>
  <c r="AU1129" i="1"/>
  <c r="KL1124" i="1"/>
  <c r="FT1121" i="1"/>
  <c r="FW1112" i="1"/>
  <c r="FU1112" i="1"/>
  <c r="FT1112" i="1"/>
  <c r="MV1110" i="1"/>
  <c r="OQ1108" i="1"/>
  <c r="KN1103" i="1"/>
  <c r="IF1103" i="1"/>
  <c r="FK1091" i="1"/>
  <c r="GI1082" i="1"/>
  <c r="EY1082" i="1"/>
  <c r="FL1066" i="1"/>
  <c r="FJ1066" i="1"/>
  <c r="LL1060" i="1"/>
  <c r="BH1059" i="1"/>
  <c r="KM1056" i="1"/>
  <c r="KA1054" i="1"/>
  <c r="LL1045" i="1"/>
  <c r="KN1045" i="1"/>
  <c r="FL1045" i="1"/>
  <c r="K1045" i="1"/>
  <c r="KB1039" i="1"/>
  <c r="MV1038" i="1"/>
  <c r="HH1038" i="1"/>
  <c r="OR1030" i="1"/>
  <c r="OQ1030" i="1"/>
  <c r="MV1030" i="1"/>
  <c r="LJ1030" i="1"/>
  <c r="BH1030" i="1"/>
  <c r="BG1030" i="1"/>
  <c r="IE1027" i="1"/>
  <c r="FU1027" i="1"/>
  <c r="CO1027" i="1"/>
  <c r="FT1024" i="1"/>
  <c r="OQ1023" i="1"/>
  <c r="FW1023" i="1"/>
  <c r="FU1023" i="1"/>
  <c r="J1023" i="1"/>
  <c r="FX1022" i="1"/>
  <c r="FW1022" i="1"/>
  <c r="FT1022" i="1"/>
  <c r="KV1019" i="1"/>
  <c r="NT1016" i="1"/>
  <c r="FX1013" i="1"/>
  <c r="FT1013" i="1"/>
  <c r="FL1007" i="1"/>
  <c r="OR1004" i="1"/>
  <c r="OQ1004" i="1"/>
  <c r="OD1004" i="1"/>
  <c r="MT1004" i="1"/>
  <c r="LJ1004" i="1"/>
  <c r="KA1004" i="1"/>
  <c r="KB1002" i="1"/>
  <c r="KA1002" i="1"/>
  <c r="FJ1001" i="1"/>
  <c r="HG1000" i="1"/>
  <c r="KU998" i="1"/>
  <c r="FX996" i="1"/>
  <c r="QB995" i="1"/>
  <c r="QA995" i="1"/>
  <c r="FV991" i="1"/>
  <c r="FX990" i="1"/>
  <c r="FT990" i="1"/>
  <c r="KU986" i="1"/>
  <c r="FX984" i="1"/>
  <c r="FV983" i="1"/>
  <c r="CE983" i="1"/>
  <c r="OQ982" i="1"/>
  <c r="IE982" i="1"/>
  <c r="GI982" i="1"/>
  <c r="FX982" i="1"/>
  <c r="CE982" i="1"/>
  <c r="KB977" i="1"/>
  <c r="HH974" i="1"/>
  <c r="FX974" i="1"/>
  <c r="FV974" i="1"/>
  <c r="FW972" i="1"/>
  <c r="FU972" i="1"/>
  <c r="EX972" i="1"/>
  <c r="CO972" i="1"/>
  <c r="CM972" i="1"/>
  <c r="BH971" i="1"/>
  <c r="MT970" i="1"/>
  <c r="KA970" i="1"/>
  <c r="J970" i="1"/>
  <c r="KV965" i="1"/>
  <c r="KV964" i="1"/>
  <c r="FV960" i="1"/>
  <c r="FU960" i="1"/>
  <c r="OR950" i="1"/>
  <c r="OQ950" i="1"/>
  <c r="OE950" i="1"/>
  <c r="NT950" i="1"/>
  <c r="NS950" i="1"/>
  <c r="MU950" i="1"/>
  <c r="FL950" i="1"/>
  <c r="BH950" i="1"/>
  <c r="FW948" i="1"/>
  <c r="FT945" i="1"/>
  <c r="CO945" i="1"/>
  <c r="NS943" i="1"/>
  <c r="KV943" i="1"/>
  <c r="BH943" i="1"/>
  <c r="J943" i="1"/>
  <c r="QA942" i="1"/>
  <c r="OQ942" i="1"/>
  <c r="KV942" i="1"/>
  <c r="KU942" i="1"/>
  <c r="FX935" i="1"/>
  <c r="FW935" i="1"/>
  <c r="FV935" i="1"/>
  <c r="FT933" i="1"/>
  <c r="CO933" i="1"/>
  <c r="KV932" i="1"/>
  <c r="CO932" i="1"/>
  <c r="KU928" i="1"/>
  <c r="OF922" i="1"/>
  <c r="KN922" i="1"/>
  <c r="AJ920" i="1"/>
  <c r="AI920" i="1"/>
  <c r="NT918" i="1"/>
  <c r="GJ918" i="1"/>
  <c r="CO913" i="1"/>
  <c r="QB910" i="1"/>
  <c r="OQ910" i="1"/>
  <c r="OF910" i="1"/>
  <c r="MV910" i="1"/>
  <c r="MU910" i="1"/>
  <c r="LK910" i="1"/>
  <c r="KL910" i="1"/>
  <c r="HT910" i="1"/>
  <c r="HG910" i="1"/>
  <c r="GI910" i="1"/>
  <c r="EY910" i="1"/>
  <c r="CE910" i="1"/>
  <c r="BH910" i="1"/>
  <c r="KV908" i="1"/>
  <c r="KU908" i="1"/>
  <c r="OR907" i="1"/>
  <c r="KX907" i="1"/>
  <c r="KV907" i="1"/>
  <c r="FL907" i="1"/>
  <c r="NS906" i="1"/>
  <c r="NT905" i="1"/>
  <c r="KB905" i="1"/>
  <c r="KB904" i="1"/>
  <c r="QB903" i="1"/>
  <c r="OR903" i="1"/>
  <c r="KB902" i="1"/>
  <c r="KA902" i="1"/>
  <c r="HG902" i="1"/>
  <c r="QA901" i="1"/>
  <c r="KA901" i="1"/>
  <c r="KU897" i="1"/>
  <c r="HR895" i="1"/>
  <c r="AI895" i="1"/>
  <c r="L895" i="1"/>
  <c r="LK887" i="1"/>
  <c r="EZ887" i="1"/>
  <c r="EX887" i="1"/>
  <c r="L887" i="1"/>
  <c r="LK884" i="1"/>
  <c r="LJ884" i="1"/>
  <c r="HG884" i="1"/>
  <c r="KU883" i="1"/>
  <c r="EZ883" i="1"/>
  <c r="KW881" i="1"/>
  <c r="KV881" i="1"/>
  <c r="KU880" i="1"/>
  <c r="GI880" i="1"/>
  <c r="FL880" i="1"/>
  <c r="KA868" i="1"/>
  <c r="HG867" i="1"/>
  <c r="FW864" i="1"/>
  <c r="KU862" i="1"/>
  <c r="KV858" i="1"/>
  <c r="KU858" i="1"/>
  <c r="QA857" i="1"/>
  <c r="OR857" i="1"/>
  <c r="KV856" i="1"/>
  <c r="KU856" i="1"/>
  <c r="EZ855" i="1"/>
  <c r="OQ849" i="1"/>
  <c r="IE849" i="1"/>
  <c r="BG849" i="1"/>
  <c r="KV847" i="1"/>
  <c r="BG844" i="1"/>
  <c r="AU844" i="1"/>
  <c r="FL843" i="1"/>
  <c r="QN841" i="1"/>
  <c r="KZ841" i="1"/>
  <c r="KY841" i="1"/>
  <c r="KX841" i="1"/>
  <c r="KW841" i="1"/>
  <c r="FL841" i="1"/>
  <c r="FJ841" i="1"/>
  <c r="CR841" i="1"/>
  <c r="CQ841" i="1"/>
  <c r="CP840" i="1"/>
  <c r="OR839" i="1"/>
  <c r="OQ839" i="1"/>
  <c r="OF839" i="1"/>
  <c r="KN839" i="1"/>
  <c r="KM839" i="1"/>
  <c r="IF839" i="1"/>
  <c r="HH839" i="1"/>
  <c r="GI839" i="1"/>
  <c r="GH839" i="1"/>
  <c r="AV839" i="1"/>
  <c r="AT839" i="1"/>
  <c r="LX834" i="1"/>
  <c r="KX834" i="1"/>
  <c r="GH834" i="1"/>
  <c r="CP828" i="1"/>
  <c r="NG826" i="1"/>
  <c r="NF826" i="1"/>
  <c r="CF826" i="1"/>
  <c r="FW824" i="1"/>
  <c r="FV824" i="1"/>
  <c r="KX823" i="1"/>
  <c r="EY823" i="1"/>
  <c r="BG823" i="1"/>
  <c r="AT823" i="1"/>
  <c r="L823" i="1"/>
  <c r="GI822" i="1"/>
  <c r="EY822" i="1"/>
  <c r="EX822" i="1"/>
  <c r="MT820" i="1"/>
  <c r="KL820" i="1"/>
  <c r="HT820" i="1"/>
  <c r="BG820" i="1"/>
  <c r="KW818" i="1"/>
  <c r="KU818" i="1"/>
  <c r="CO818" i="1"/>
  <c r="KZ816" i="1"/>
  <c r="KY816" i="1"/>
  <c r="KX816" i="1"/>
  <c r="KV816" i="1"/>
  <c r="CO816" i="1"/>
  <c r="JX814" i="1"/>
  <c r="KX813" i="1"/>
  <c r="KV813" i="1"/>
  <c r="KU813" i="1"/>
  <c r="CP813" i="1"/>
  <c r="CO813" i="1"/>
  <c r="CM813" i="1"/>
  <c r="FX811" i="1"/>
  <c r="FU811" i="1"/>
  <c r="FT811" i="1"/>
  <c r="QA810" i="1"/>
  <c r="PZ810" i="1"/>
  <c r="NT810" i="1"/>
  <c r="MU810" i="1"/>
  <c r="GJ810" i="1"/>
  <c r="GI810" i="1"/>
  <c r="EZ810" i="1"/>
  <c r="QA807" i="1"/>
  <c r="KY806" i="1"/>
  <c r="OR805" i="1"/>
  <c r="OQ805" i="1"/>
  <c r="MU805" i="1"/>
  <c r="LJ805" i="1"/>
  <c r="KN805" i="1"/>
  <c r="KM805" i="1"/>
  <c r="HR805" i="1"/>
  <c r="GI805" i="1"/>
  <c r="FL805" i="1"/>
  <c r="EZ805" i="1"/>
  <c r="EY805" i="1"/>
  <c r="EX805" i="1"/>
  <c r="BG805" i="1"/>
  <c r="EZ804" i="1"/>
  <c r="OR803" i="1"/>
  <c r="FX802" i="1"/>
  <c r="FU802" i="1"/>
  <c r="CO801" i="1"/>
  <c r="FX799" i="1"/>
  <c r="FW799" i="1"/>
  <c r="EX799" i="1"/>
  <c r="CP799" i="1"/>
  <c r="CO799" i="1"/>
  <c r="KX798" i="1"/>
  <c r="KU798" i="1"/>
  <c r="OR797" i="1"/>
  <c r="NT797" i="1"/>
  <c r="CO797" i="1"/>
  <c r="KY796" i="1"/>
  <c r="KV796" i="1"/>
  <c r="KU796" i="1"/>
  <c r="CO796" i="1"/>
  <c r="CM796" i="1"/>
  <c r="CO795" i="1"/>
  <c r="LK791" i="1"/>
  <c r="KW789" i="1"/>
  <c r="KV789" i="1"/>
  <c r="KU789" i="1"/>
  <c r="KZ788" i="1"/>
  <c r="KU788" i="1"/>
  <c r="KZ786" i="1"/>
  <c r="KY786" i="1"/>
  <c r="KX786" i="1"/>
  <c r="KW786" i="1"/>
  <c r="KV786" i="1"/>
  <c r="NT785" i="1"/>
  <c r="KX785" i="1"/>
  <c r="KW785" i="1"/>
  <c r="KV785" i="1"/>
  <c r="KU785" i="1"/>
  <c r="KB785" i="1"/>
  <c r="AJ785" i="1"/>
  <c r="KX784" i="1"/>
  <c r="KV784" i="1"/>
  <c r="KV783" i="1"/>
  <c r="KU783" i="1"/>
  <c r="EZ782" i="1"/>
  <c r="CP782" i="1"/>
  <c r="CO782" i="1"/>
  <c r="CE782" i="1"/>
  <c r="FX781" i="1"/>
  <c r="CQ781" i="1"/>
  <c r="CP781" i="1"/>
  <c r="CE781" i="1"/>
  <c r="J781" i="1"/>
  <c r="KW780" i="1"/>
  <c r="KV780" i="1"/>
  <c r="KU780" i="1"/>
  <c r="KN780" i="1"/>
  <c r="KX770" i="1"/>
  <c r="KW770" i="1"/>
  <c r="KV770" i="1"/>
  <c r="HH770" i="1"/>
  <c r="KX769" i="1"/>
  <c r="KW769" i="1"/>
  <c r="KV769" i="1"/>
  <c r="KU769" i="1"/>
  <c r="QJ768" i="1"/>
  <c r="KV768" i="1"/>
  <c r="CO768" i="1"/>
  <c r="MU766" i="1"/>
  <c r="LX766" i="1"/>
  <c r="KU766" i="1"/>
  <c r="GI766" i="1"/>
  <c r="FL766" i="1"/>
  <c r="KU765" i="1"/>
  <c r="KU760" i="1"/>
  <c r="LL759" i="1"/>
  <c r="KN759" i="1"/>
  <c r="CP758" i="1"/>
  <c r="CO758" i="1"/>
  <c r="KY757" i="1"/>
  <c r="KX757" i="1"/>
  <c r="KW757" i="1"/>
  <c r="KV757" i="1"/>
  <c r="KU757" i="1"/>
  <c r="QJ756" i="1"/>
  <c r="CN756" i="1"/>
  <c r="CR754" i="1"/>
  <c r="CO754" i="1"/>
  <c r="MV753" i="1"/>
  <c r="AI753" i="1"/>
  <c r="J753" i="1"/>
  <c r="KW752" i="1"/>
  <c r="CO752" i="1"/>
  <c r="KU749" i="1"/>
  <c r="CP747" i="1"/>
  <c r="CO747" i="1"/>
  <c r="LL746" i="1"/>
  <c r="EZ746" i="1"/>
  <c r="CR744" i="1"/>
  <c r="CQ744" i="1"/>
  <c r="NG739" i="1"/>
  <c r="NF739" i="1"/>
  <c r="NE739" i="1"/>
  <c r="CR737" i="1"/>
  <c r="CO737" i="1"/>
  <c r="CM737" i="1"/>
  <c r="AV736" i="1"/>
  <c r="AU736" i="1"/>
  <c r="L736" i="1"/>
  <c r="KW735" i="1"/>
  <c r="AI735" i="1"/>
  <c r="OF734" i="1"/>
  <c r="NS734" i="1"/>
  <c r="HT734" i="1"/>
  <c r="HS734" i="1"/>
  <c r="HR734" i="1"/>
  <c r="HG734" i="1"/>
  <c r="EZ734" i="1"/>
  <c r="EY734" i="1"/>
  <c r="AJ734" i="1"/>
  <c r="AI734" i="1"/>
  <c r="KW732" i="1"/>
  <c r="KV732" i="1"/>
  <c r="KU732" i="1"/>
  <c r="KZ731" i="1"/>
  <c r="KY731" i="1"/>
  <c r="KX731" i="1"/>
  <c r="EX731" i="1"/>
  <c r="CY731" i="1"/>
  <c r="FK729" i="1"/>
  <c r="NH727" i="1"/>
  <c r="NG727" i="1"/>
  <c r="NF727" i="1"/>
  <c r="NE727" i="1"/>
  <c r="ND727" i="1"/>
  <c r="NH726" i="1"/>
  <c r="FL725" i="1"/>
  <c r="KW723" i="1"/>
  <c r="KU723" i="1"/>
  <c r="FK723" i="1"/>
  <c r="CO723" i="1"/>
  <c r="BH723" i="1"/>
  <c r="KW722" i="1"/>
  <c r="CQ722" i="1"/>
  <c r="CP722" i="1"/>
  <c r="QB721" i="1"/>
  <c r="OQ721" i="1"/>
  <c r="OE721" i="1"/>
  <c r="MU721" i="1"/>
  <c r="LJ721" i="1"/>
  <c r="KZ721" i="1"/>
  <c r="KX721" i="1"/>
  <c r="KW721" i="1"/>
  <c r="KV721" i="1"/>
  <c r="KM721" i="1"/>
  <c r="IF721" i="1"/>
  <c r="HG721" i="1"/>
  <c r="GH721" i="1"/>
  <c r="FJ721" i="1"/>
  <c r="EX721" i="1"/>
  <c r="AJ721" i="1"/>
  <c r="AH721" i="1"/>
  <c r="J721" i="1"/>
  <c r="KZ720" i="1"/>
  <c r="KY720" i="1"/>
  <c r="CP720" i="1"/>
  <c r="OQ719" i="1"/>
  <c r="MG719" i="1"/>
  <c r="HT719" i="1"/>
  <c r="HS719" i="1"/>
  <c r="HG719" i="1"/>
  <c r="FJ719" i="1"/>
  <c r="EZ719" i="1"/>
  <c r="CE719" i="1"/>
  <c r="BH719" i="1"/>
  <c r="AT719" i="1"/>
  <c r="OQ718" i="1"/>
  <c r="KN718" i="1"/>
  <c r="IF718" i="1"/>
  <c r="FL718" i="1"/>
  <c r="EX718" i="1"/>
  <c r="ND717" i="1"/>
  <c r="KV716" i="1"/>
  <c r="KU716" i="1"/>
  <c r="KZ715" i="1"/>
  <c r="KY715" i="1"/>
  <c r="LL714" i="1"/>
  <c r="KN714" i="1"/>
  <c r="KM714" i="1"/>
  <c r="EY714" i="1"/>
  <c r="KN713" i="1"/>
  <c r="KM713" i="1"/>
  <c r="FK713" i="1"/>
  <c r="KZ712" i="1"/>
  <c r="KY712" i="1"/>
  <c r="KX712" i="1"/>
  <c r="KW712" i="1"/>
  <c r="KV712" i="1"/>
  <c r="KU712" i="1"/>
  <c r="CP709" i="1"/>
  <c r="OQ708" i="1"/>
  <c r="OF708" i="1"/>
  <c r="LK708" i="1"/>
  <c r="IF708" i="1"/>
  <c r="GJ708" i="1"/>
  <c r="GI708" i="1"/>
  <c r="BH708" i="1"/>
  <c r="BG708" i="1"/>
  <c r="KZ705" i="1"/>
  <c r="KY705" i="1"/>
  <c r="CQ705" i="1"/>
  <c r="CP705" i="1"/>
  <c r="FX704" i="1"/>
  <c r="FW704" i="1"/>
  <c r="FV704" i="1"/>
  <c r="CQ704" i="1"/>
  <c r="CP704" i="1"/>
  <c r="KZ701" i="1"/>
  <c r="KY701" i="1"/>
  <c r="KX701" i="1"/>
  <c r="KU701" i="1"/>
  <c r="GJ701" i="1"/>
  <c r="GI701" i="1"/>
  <c r="FL701" i="1"/>
  <c r="DP701" i="1"/>
  <c r="NF700" i="1"/>
  <c r="NE700" i="1"/>
  <c r="ND700" i="1"/>
  <c r="QB699" i="1"/>
  <c r="CP699" i="1"/>
  <c r="CO699" i="1"/>
  <c r="KZ698" i="1"/>
  <c r="KU698" i="1"/>
  <c r="CR697" i="1"/>
  <c r="CQ697" i="1"/>
  <c r="CP697" i="1"/>
  <c r="KU696" i="1"/>
  <c r="QN695" i="1"/>
  <c r="GI695" i="1"/>
  <c r="OF694" i="1"/>
  <c r="IE694" i="1"/>
  <c r="GJ694" i="1"/>
  <c r="GI694" i="1"/>
  <c r="FL694" i="1"/>
  <c r="EZ694" i="1"/>
  <c r="EY694" i="1"/>
  <c r="BH694" i="1"/>
  <c r="KY693" i="1"/>
  <c r="KX693" i="1"/>
  <c r="KW693" i="1"/>
  <c r="CQ693" i="1"/>
  <c r="CP693" i="1"/>
  <c r="CO693" i="1"/>
  <c r="CM693" i="1"/>
  <c r="KX692" i="1"/>
  <c r="CQ690" i="1"/>
  <c r="CP690" i="1"/>
  <c r="CN690" i="1"/>
  <c r="QA689" i="1"/>
  <c r="PZ689" i="1"/>
  <c r="OR689" i="1"/>
  <c r="OF689" i="1"/>
  <c r="OE689" i="1"/>
  <c r="OD689" i="1"/>
  <c r="MV689" i="1"/>
  <c r="KZ689" i="1"/>
  <c r="KX689" i="1"/>
  <c r="KW689" i="1"/>
  <c r="KU689" i="1"/>
  <c r="KN689" i="1"/>
  <c r="HS689" i="1"/>
  <c r="GI689" i="1"/>
  <c r="GH689" i="1"/>
  <c r="FJ689" i="1"/>
  <c r="CR689" i="1"/>
  <c r="CR686" i="1"/>
  <c r="CQ686" i="1"/>
  <c r="QA685" i="1"/>
  <c r="NT685" i="1"/>
  <c r="CQ685" i="1"/>
  <c r="CP685" i="1"/>
  <c r="CM685" i="1"/>
  <c r="NH683" i="1"/>
  <c r="NG683" i="1"/>
  <c r="NF683" i="1"/>
  <c r="ND683" i="1"/>
  <c r="LJ681" i="1"/>
  <c r="KZ681" i="1"/>
  <c r="KY681" i="1"/>
  <c r="KX681" i="1"/>
  <c r="KW681" i="1"/>
  <c r="KV681" i="1"/>
  <c r="KN681" i="1"/>
  <c r="KA681" i="1"/>
  <c r="EY681" i="1"/>
  <c r="MV677" i="1"/>
  <c r="LL677" i="1"/>
  <c r="KN677" i="1"/>
  <c r="FL677" i="1"/>
  <c r="KX676" i="1"/>
  <c r="KW676" i="1"/>
  <c r="KU676" i="1"/>
  <c r="CO676" i="1"/>
  <c r="KU675" i="1"/>
  <c r="KZ674" i="1"/>
  <c r="KY674" i="1"/>
  <c r="KX674" i="1"/>
  <c r="KW674" i="1"/>
  <c r="KV674" i="1"/>
  <c r="KU674" i="1"/>
  <c r="CP674" i="1"/>
  <c r="KZ673" i="1"/>
  <c r="KU673" i="1"/>
  <c r="NH672" i="1"/>
  <c r="NG672" i="1"/>
  <c r="NF672" i="1"/>
  <c r="NE672" i="1"/>
  <c r="KZ670" i="1"/>
  <c r="KY670" i="1"/>
  <c r="KX670" i="1"/>
  <c r="KW670" i="1"/>
  <c r="HG670" i="1"/>
  <c r="EY670" i="1"/>
  <c r="CQ670" i="1"/>
  <c r="CP670" i="1"/>
  <c r="NH668" i="1"/>
  <c r="NF668" i="1"/>
  <c r="NE668" i="1"/>
  <c r="ND668" i="1"/>
  <c r="OF667" i="1"/>
  <c r="MV667" i="1"/>
  <c r="KZ667" i="1"/>
  <c r="KV667" i="1"/>
  <c r="HS667" i="1"/>
  <c r="EZ667" i="1"/>
  <c r="CR667" i="1"/>
  <c r="CP667" i="1"/>
  <c r="CO667" i="1"/>
  <c r="AJ667" i="1"/>
  <c r="KZ666" i="1"/>
  <c r="KV666" i="1"/>
  <c r="KU666" i="1"/>
  <c r="CR666" i="1"/>
  <c r="CP666" i="1"/>
  <c r="CO666" i="1"/>
  <c r="BH666" i="1"/>
  <c r="AJ666" i="1"/>
  <c r="KZ665" i="1"/>
  <c r="KX665" i="1"/>
  <c r="KW665" i="1"/>
  <c r="KV665" i="1"/>
  <c r="KU665" i="1"/>
  <c r="CR665" i="1"/>
  <c r="CP665" i="1"/>
  <c r="NT664" i="1"/>
  <c r="IF664" i="1"/>
  <c r="FL664" i="1"/>
  <c r="AU664" i="1"/>
  <c r="K664" i="1"/>
  <c r="NH663" i="1"/>
  <c r="NG663" i="1"/>
  <c r="NF663" i="1"/>
  <c r="NE663" i="1"/>
  <c r="ND663" i="1"/>
  <c r="QN662" i="1"/>
  <c r="QB662" i="1"/>
  <c r="KZ662" i="1"/>
  <c r="KY662" i="1"/>
  <c r="KX662" i="1"/>
  <c r="CQ662" i="1"/>
  <c r="CO662" i="1"/>
  <c r="MV661" i="1"/>
  <c r="KM661" i="1"/>
  <c r="NS658" i="1"/>
  <c r="KZ658" i="1"/>
  <c r="KY658" i="1"/>
  <c r="KX658" i="1"/>
  <c r="KW658" i="1"/>
  <c r="KV658" i="1"/>
  <c r="KU658" i="1"/>
  <c r="CQ658" i="1"/>
  <c r="AH658" i="1"/>
  <c r="KV657" i="1"/>
  <c r="KZ655" i="1"/>
  <c r="KX655" i="1"/>
  <c r="KV655" i="1"/>
  <c r="KU655" i="1"/>
  <c r="KY653" i="1"/>
  <c r="KX653" i="1"/>
  <c r="KW653" i="1"/>
  <c r="KV653" i="1"/>
  <c r="KU653" i="1"/>
  <c r="QN651" i="1"/>
  <c r="QJ651" i="1"/>
  <c r="QI651" i="1"/>
  <c r="MU651" i="1"/>
  <c r="HT651" i="1"/>
  <c r="HS651" i="1"/>
  <c r="HG651" i="1"/>
  <c r="BH651" i="1"/>
  <c r="KZ648" i="1"/>
  <c r="KV648" i="1"/>
  <c r="QB647" i="1"/>
  <c r="KZ647" i="1"/>
  <c r="KX647" i="1"/>
  <c r="KW647" i="1"/>
  <c r="KU647" i="1"/>
  <c r="HH647" i="1"/>
  <c r="FL647" i="1"/>
  <c r="CQ647" i="1"/>
  <c r="LX646" i="1"/>
  <c r="KZ646" i="1"/>
  <c r="KX646" i="1"/>
  <c r="KW646" i="1"/>
  <c r="KV646" i="1"/>
  <c r="KU646" i="1"/>
  <c r="KW645" i="1"/>
  <c r="KV645" i="1"/>
  <c r="OQ644" i="1"/>
  <c r="NT644" i="1"/>
  <c r="IF644" i="1"/>
  <c r="CF644" i="1"/>
  <c r="L644" i="1"/>
  <c r="FL643" i="1"/>
  <c r="CR643" i="1"/>
  <c r="QN638" i="1"/>
  <c r="KZ638" i="1"/>
  <c r="CR638" i="1"/>
  <c r="QN637" i="1"/>
  <c r="KZ636" i="1"/>
  <c r="KY636" i="1"/>
  <c r="KW636" i="1"/>
  <c r="KV636" i="1"/>
  <c r="GH636" i="1"/>
  <c r="FK636" i="1"/>
  <c r="KW635" i="1"/>
  <c r="KV635" i="1"/>
  <c r="KU635" i="1"/>
  <c r="QN634" i="1"/>
  <c r="CR634" i="1"/>
  <c r="QI632" i="1"/>
  <c r="CR632" i="1"/>
  <c r="CQ632" i="1"/>
  <c r="CO632" i="1"/>
  <c r="CM632" i="1"/>
  <c r="QN631" i="1"/>
  <c r="NG629" i="1"/>
  <c r="NF629" i="1"/>
  <c r="NE629" i="1"/>
  <c r="ND629" i="1"/>
  <c r="QI628" i="1"/>
  <c r="FU628" i="1"/>
  <c r="FT628" i="1"/>
  <c r="CQ628" i="1"/>
  <c r="CP628" i="1"/>
  <c r="CO628" i="1"/>
  <c r="CM628" i="1"/>
  <c r="NE627" i="1"/>
  <c r="QK626" i="1"/>
  <c r="QJ626" i="1"/>
  <c r="QI626" i="1"/>
  <c r="PZ625" i="1"/>
  <c r="OD625" i="1"/>
  <c r="FJ625" i="1"/>
  <c r="QN624" i="1"/>
  <c r="KY624" i="1"/>
  <c r="KW624" i="1"/>
  <c r="KV624" i="1"/>
  <c r="HR624" i="1"/>
  <c r="CR624" i="1"/>
  <c r="CM624" i="1"/>
  <c r="CR623" i="1"/>
  <c r="CO623" i="1"/>
  <c r="KX622" i="1"/>
  <c r="KW622" i="1"/>
  <c r="KV622" i="1"/>
  <c r="NH621" i="1"/>
  <c r="NG621" i="1"/>
  <c r="NF621" i="1"/>
  <c r="NE621" i="1"/>
  <c r="ND621" i="1"/>
  <c r="NG620" i="1"/>
  <c r="NF620" i="1"/>
  <c r="NE620" i="1"/>
  <c r="ND620" i="1"/>
  <c r="QN619" i="1"/>
  <c r="OQ618" i="1"/>
  <c r="KZ618" i="1"/>
  <c r="KY618" i="1"/>
  <c r="KX618" i="1"/>
  <c r="FJ618" i="1"/>
  <c r="CQ618" i="1"/>
  <c r="CO618" i="1"/>
  <c r="CN618" i="1"/>
  <c r="AJ618" i="1"/>
  <c r="AH618" i="1"/>
  <c r="QN616" i="1"/>
  <c r="QJ616" i="1"/>
  <c r="KZ615" i="1"/>
  <c r="KY615" i="1"/>
  <c r="KX615" i="1"/>
  <c r="KW615" i="1"/>
  <c r="KV615" i="1"/>
  <c r="KU615" i="1"/>
  <c r="GJ615" i="1"/>
  <c r="EZ615" i="1"/>
  <c r="CR615" i="1"/>
  <c r="CQ615" i="1"/>
  <c r="CP615" i="1"/>
  <c r="CO615" i="1"/>
  <c r="NG614" i="1"/>
  <c r="NF614" i="1"/>
  <c r="NE614" i="1"/>
  <c r="ND614" i="1"/>
  <c r="QB613" i="1"/>
  <c r="QA613" i="1"/>
  <c r="PZ613" i="1"/>
  <c r="OF613" i="1"/>
  <c r="KY613" i="1"/>
  <c r="KV613" i="1"/>
  <c r="KU613" i="1"/>
  <c r="HR613" i="1"/>
  <c r="HG613" i="1"/>
  <c r="GH613" i="1"/>
  <c r="FK613" i="1"/>
  <c r="CR613" i="1"/>
  <c r="CQ613" i="1"/>
  <c r="CP613" i="1"/>
  <c r="CO613" i="1"/>
  <c r="BG613" i="1"/>
  <c r="QK612" i="1"/>
  <c r="QJ612" i="1"/>
  <c r="QI612" i="1"/>
  <c r="NS612" i="1"/>
  <c r="LL612" i="1"/>
  <c r="LK612" i="1"/>
  <c r="KM612" i="1"/>
  <c r="HR612" i="1"/>
  <c r="GJ612" i="1"/>
  <c r="FL612" i="1"/>
  <c r="FK612" i="1"/>
  <c r="BH612" i="1"/>
  <c r="K612" i="1"/>
  <c r="QN610" i="1"/>
  <c r="QL610" i="1"/>
  <c r="QJ610" i="1"/>
  <c r="NF609" i="1"/>
  <c r="KZ608" i="1"/>
  <c r="KY608" i="1"/>
  <c r="CR608" i="1"/>
  <c r="QN605" i="1"/>
  <c r="MU605" i="1"/>
  <c r="KY605" i="1"/>
  <c r="KX605" i="1"/>
  <c r="KV605" i="1"/>
  <c r="FL605" i="1"/>
  <c r="CP605" i="1"/>
  <c r="CO605" i="1"/>
  <c r="AU605" i="1"/>
  <c r="KZ604" i="1"/>
  <c r="KY604" i="1"/>
  <c r="KU604" i="1"/>
  <c r="GI604" i="1"/>
  <c r="FK604" i="1"/>
  <c r="L603" i="1"/>
  <c r="K603" i="1"/>
  <c r="QN602" i="1"/>
  <c r="BG602" i="1"/>
  <c r="KY601" i="1"/>
  <c r="KX601" i="1"/>
  <c r="CR601" i="1"/>
  <c r="CQ601" i="1"/>
  <c r="CO601" i="1"/>
  <c r="QZ600" i="1"/>
  <c r="LK600" i="1"/>
  <c r="BO600" i="1"/>
  <c r="X600" i="1"/>
  <c r="U600" i="1"/>
  <c r="QN599" i="1"/>
  <c r="DN598" i="1"/>
  <c r="NG596" i="1"/>
  <c r="NF596" i="1"/>
  <c r="NE596" i="1"/>
  <c r="ND596" i="1"/>
  <c r="GH594" i="1"/>
  <c r="FL594" i="1"/>
  <c r="FK594" i="1"/>
  <c r="L593" i="1"/>
  <c r="QN592" i="1"/>
  <c r="QM592" i="1"/>
  <c r="QI592" i="1"/>
  <c r="KY592" i="1"/>
  <c r="KW592" i="1"/>
  <c r="DM592" i="1"/>
  <c r="BG592" i="1"/>
  <c r="AJ592" i="1"/>
  <c r="KY591" i="1"/>
  <c r="KX591" i="1"/>
  <c r="KW591" i="1"/>
  <c r="KV591" i="1"/>
  <c r="DO591" i="1"/>
  <c r="CR591" i="1"/>
  <c r="CQ591" i="1"/>
  <c r="CP591" i="1"/>
  <c r="CM591" i="1"/>
  <c r="BG590" i="1"/>
  <c r="AU590" i="1"/>
  <c r="OD589" i="1"/>
  <c r="NS589" i="1"/>
  <c r="MU589" i="1"/>
  <c r="HS589" i="1"/>
  <c r="HR589" i="1"/>
  <c r="EY589" i="1"/>
  <c r="CQ589" i="1"/>
  <c r="CP589" i="1"/>
  <c r="CN589" i="1"/>
  <c r="CF589" i="1"/>
  <c r="BH589" i="1"/>
  <c r="AT589" i="1"/>
  <c r="AI589" i="1"/>
  <c r="GJ588" i="1"/>
  <c r="FL588" i="1"/>
  <c r="EY588" i="1"/>
  <c r="EX588" i="1"/>
  <c r="OQ586" i="1"/>
  <c r="MV586" i="1"/>
  <c r="MU586" i="1"/>
  <c r="KZ586" i="1"/>
  <c r="KY586" i="1"/>
  <c r="KW586" i="1"/>
  <c r="HG586" i="1"/>
  <c r="BH586" i="1"/>
  <c r="BG586" i="1"/>
  <c r="AT586" i="1"/>
  <c r="L586" i="1"/>
  <c r="K586" i="1"/>
  <c r="KN584" i="1"/>
  <c r="KM584" i="1"/>
  <c r="OR583" i="1"/>
  <c r="OQ583" i="1"/>
  <c r="NS583" i="1"/>
  <c r="KY583" i="1"/>
  <c r="KX583" i="1"/>
  <c r="KW583" i="1"/>
  <c r="KU583" i="1"/>
  <c r="CQ583" i="1"/>
  <c r="CO583" i="1"/>
  <c r="CM583" i="1"/>
  <c r="AH583" i="1"/>
  <c r="KN582" i="1"/>
  <c r="AJ582" i="1"/>
  <c r="OR581" i="1"/>
  <c r="MV581" i="1"/>
  <c r="LJ581" i="1"/>
  <c r="KN581" i="1"/>
  <c r="IF581" i="1"/>
  <c r="IE581" i="1"/>
  <c r="HR581" i="1"/>
  <c r="HG581" i="1"/>
  <c r="EZ581" i="1"/>
  <c r="CE581" i="1"/>
  <c r="AV581" i="1"/>
  <c r="K581" i="1"/>
  <c r="CR580" i="1"/>
  <c r="CQ580" i="1"/>
  <c r="CP580" i="1"/>
  <c r="MV578" i="1"/>
  <c r="HT578" i="1"/>
  <c r="AV578" i="1"/>
  <c r="QA576" i="1"/>
  <c r="OR576" i="1"/>
  <c r="NT576" i="1"/>
  <c r="KY576" i="1"/>
  <c r="KX576" i="1"/>
  <c r="KN576" i="1"/>
  <c r="IF576" i="1"/>
  <c r="CR576" i="1"/>
  <c r="CO576" i="1"/>
  <c r="QN575" i="1"/>
  <c r="KZ575" i="1"/>
  <c r="NH573" i="1"/>
  <c r="NG573" i="1"/>
  <c r="NF573" i="1"/>
  <c r="NE573" i="1"/>
  <c r="ND573" i="1"/>
  <c r="OF571" i="1"/>
  <c r="OD571" i="1"/>
  <c r="NS571" i="1"/>
  <c r="MV571" i="1"/>
  <c r="KM571" i="1"/>
  <c r="EZ571" i="1"/>
  <c r="BG571" i="1"/>
  <c r="AU571" i="1"/>
  <c r="NF570" i="1"/>
  <c r="ND570" i="1"/>
  <c r="LK570" i="1"/>
  <c r="HS570" i="1"/>
  <c r="AU570" i="1"/>
  <c r="OD569" i="1"/>
  <c r="KZ569" i="1"/>
  <c r="GH569" i="1"/>
  <c r="EY569" i="1"/>
  <c r="AT569" i="1"/>
  <c r="OF568" i="1"/>
  <c r="OE568" i="1"/>
  <c r="MU568" i="1"/>
  <c r="LL568" i="1"/>
  <c r="HH568" i="1"/>
  <c r="CR568" i="1"/>
  <c r="CQ568" i="1"/>
  <c r="CO568" i="1"/>
  <c r="AV568" i="1"/>
  <c r="AU568" i="1"/>
  <c r="QN567" i="1"/>
  <c r="CR567" i="1"/>
  <c r="NS566" i="1"/>
  <c r="CQ566" i="1"/>
  <c r="CR565" i="1"/>
  <c r="CP565" i="1"/>
  <c r="CO565" i="1"/>
  <c r="AJ565" i="1"/>
  <c r="AI565" i="1"/>
  <c r="QA564" i="1"/>
  <c r="MU564" i="1"/>
  <c r="KZ564" i="1"/>
  <c r="KW564" i="1"/>
  <c r="CR564" i="1"/>
  <c r="CQ564" i="1"/>
  <c r="CP564" i="1"/>
  <c r="CO564" i="1"/>
  <c r="KZ563" i="1"/>
  <c r="KY563" i="1"/>
  <c r="KX563" i="1"/>
  <c r="KW563" i="1"/>
  <c r="CR563" i="1"/>
  <c r="CQ563" i="1"/>
  <c r="CP563" i="1"/>
  <c r="CR562" i="1"/>
  <c r="CQ562" i="1"/>
  <c r="KZ561" i="1"/>
  <c r="KX561" i="1"/>
  <c r="CR561" i="1"/>
  <c r="CQ561" i="1"/>
  <c r="CP561" i="1"/>
  <c r="PO560" i="1"/>
  <c r="PL560" i="1"/>
  <c r="KZ560" i="1"/>
  <c r="KX560" i="1"/>
  <c r="AU560" i="1"/>
  <c r="AJ560" i="1"/>
  <c r="KZ559" i="1"/>
  <c r="KY559" i="1"/>
  <c r="FL559" i="1"/>
  <c r="CR559" i="1"/>
  <c r="CO559" i="1"/>
  <c r="CN559" i="1"/>
  <c r="AJ559" i="1"/>
  <c r="QN558" i="1"/>
  <c r="HT558" i="1"/>
  <c r="CP557" i="1"/>
  <c r="CN557" i="1"/>
  <c r="QN553" i="1"/>
  <c r="CQ553" i="1"/>
  <c r="CF552" i="1"/>
  <c r="QN551" i="1"/>
  <c r="NH550" i="1"/>
  <c r="NG550" i="1"/>
  <c r="NF550" i="1"/>
  <c r="NE550" i="1"/>
  <c r="ND550" i="1"/>
  <c r="QN548" i="1"/>
  <c r="MT547" i="1"/>
  <c r="KZ547" i="1"/>
  <c r="KX547" i="1"/>
  <c r="KW547" i="1"/>
  <c r="KU547" i="1"/>
  <c r="KL547" i="1"/>
  <c r="CR547" i="1"/>
  <c r="CP547" i="1"/>
  <c r="MU546" i="1"/>
  <c r="LK546" i="1"/>
  <c r="LJ546" i="1"/>
  <c r="IF546" i="1"/>
  <c r="IE546" i="1"/>
  <c r="QN541" i="1"/>
  <c r="QB541" i="1"/>
  <c r="QA541" i="1"/>
  <c r="PZ541" i="1"/>
  <c r="MU541" i="1"/>
  <c r="LJ541" i="1"/>
  <c r="HT541" i="1"/>
  <c r="HS541" i="1"/>
  <c r="HR541" i="1"/>
  <c r="EY541" i="1"/>
  <c r="OD540" i="1"/>
  <c r="LJ540" i="1"/>
  <c r="KN540" i="1"/>
  <c r="KM540" i="1"/>
  <c r="KL540" i="1"/>
  <c r="EX540" i="1"/>
  <c r="AU540" i="1"/>
  <c r="J540" i="1"/>
  <c r="MV538" i="1"/>
  <c r="KZ537" i="1"/>
  <c r="KV537" i="1"/>
  <c r="KU537" i="1"/>
  <c r="KA537" i="1"/>
  <c r="OQ536" i="1"/>
  <c r="CR536" i="1"/>
  <c r="CQ536" i="1"/>
  <c r="CO536" i="1"/>
  <c r="CM536" i="1"/>
  <c r="KZ535" i="1"/>
  <c r="KY535" i="1"/>
  <c r="KX535" i="1"/>
  <c r="KW535" i="1"/>
  <c r="KV535" i="1"/>
  <c r="KU535" i="1"/>
  <c r="QN533" i="1"/>
  <c r="OD533" i="1"/>
  <c r="MU533" i="1"/>
  <c r="LL533" i="1"/>
  <c r="KL533" i="1"/>
  <c r="HT533" i="1"/>
  <c r="HG533" i="1"/>
  <c r="KZ531" i="1"/>
  <c r="KY531" i="1"/>
  <c r="KX531" i="1"/>
  <c r="KW531" i="1"/>
  <c r="KV531" i="1"/>
  <c r="KU531" i="1"/>
  <c r="CR531" i="1"/>
  <c r="QN528" i="1"/>
  <c r="NS528" i="1"/>
  <c r="MV528" i="1"/>
  <c r="LL528" i="1"/>
  <c r="KM528" i="1"/>
  <c r="HT528" i="1"/>
  <c r="FK528" i="1"/>
  <c r="BG528" i="1"/>
  <c r="AV528" i="1"/>
  <c r="L528" i="1"/>
  <c r="K528" i="1"/>
  <c r="OQ527" i="1"/>
  <c r="OE527" i="1"/>
  <c r="MU527" i="1"/>
  <c r="IF527" i="1"/>
  <c r="IE527" i="1"/>
  <c r="AJ527" i="1"/>
  <c r="CR526" i="1"/>
  <c r="CP526" i="1"/>
  <c r="CM526" i="1"/>
  <c r="KZ525" i="1"/>
  <c r="KY525" i="1"/>
  <c r="KX525" i="1"/>
  <c r="KW525" i="1"/>
  <c r="KV525" i="1"/>
  <c r="KU525" i="1"/>
  <c r="CR525" i="1"/>
  <c r="CQ525" i="1"/>
  <c r="CO525" i="1"/>
  <c r="NH524" i="1"/>
  <c r="NG524" i="1"/>
  <c r="NF524" i="1"/>
  <c r="NE524" i="1"/>
  <c r="ND524" i="1"/>
  <c r="BG522" i="1"/>
  <c r="K522" i="1"/>
  <c r="KZ521" i="1"/>
  <c r="KY521" i="1"/>
  <c r="KU521" i="1"/>
  <c r="QN517" i="1"/>
  <c r="QJ517" i="1"/>
  <c r="KY517" i="1"/>
  <c r="KX517" i="1"/>
  <c r="KW517" i="1"/>
  <c r="CQ517" i="1"/>
  <c r="CP517" i="1"/>
  <c r="QN516" i="1"/>
  <c r="HS516" i="1"/>
  <c r="K516" i="1"/>
  <c r="KY515" i="1"/>
  <c r="KX515" i="1"/>
  <c r="KU515" i="1"/>
  <c r="CR515" i="1"/>
  <c r="CQ515" i="1"/>
  <c r="KZ514" i="1"/>
  <c r="KY514" i="1"/>
  <c r="KX514" i="1"/>
  <c r="CR514" i="1"/>
  <c r="CP514" i="1"/>
  <c r="CO514" i="1"/>
  <c r="NH513" i="1"/>
  <c r="NG513" i="1"/>
  <c r="NF513" i="1"/>
  <c r="NE513" i="1"/>
  <c r="ND513" i="1"/>
  <c r="NF512" i="1"/>
  <c r="NE512" i="1"/>
  <c r="ND512" i="1"/>
  <c r="KY511" i="1"/>
  <c r="KU511" i="1"/>
  <c r="KN510" i="1"/>
  <c r="FL510" i="1"/>
  <c r="FK510" i="1"/>
  <c r="NF509" i="1"/>
  <c r="NE509" i="1"/>
  <c r="QN508" i="1"/>
  <c r="CR508" i="1"/>
  <c r="CR507" i="1"/>
  <c r="CQ507" i="1"/>
  <c r="CP507" i="1"/>
  <c r="QN506" i="1"/>
  <c r="KZ506" i="1"/>
  <c r="QN503" i="1"/>
  <c r="QK503" i="1"/>
  <c r="QJ503" i="1"/>
  <c r="OR503" i="1"/>
  <c r="CR503" i="1"/>
  <c r="CQ503" i="1"/>
  <c r="CP503" i="1"/>
  <c r="CN503" i="1"/>
  <c r="CM503" i="1"/>
  <c r="AJ503" i="1"/>
  <c r="KZ502" i="1"/>
  <c r="KY502" i="1"/>
  <c r="CR502" i="1"/>
  <c r="CQ502" i="1"/>
  <c r="KW501" i="1"/>
  <c r="KV501" i="1"/>
  <c r="CR501" i="1"/>
  <c r="CO501" i="1"/>
  <c r="QN500" i="1"/>
  <c r="LX500" i="1"/>
  <c r="KZ500" i="1"/>
  <c r="KY500" i="1"/>
  <c r="KX500" i="1"/>
  <c r="KV500" i="1"/>
  <c r="KU500" i="1"/>
  <c r="KZ498" i="1"/>
  <c r="KZ497" i="1"/>
  <c r="KY497" i="1"/>
  <c r="KX497" i="1"/>
  <c r="KV497" i="1"/>
  <c r="CN497" i="1"/>
  <c r="OF495" i="1"/>
  <c r="NT495" i="1"/>
  <c r="MV495" i="1"/>
  <c r="HH495" i="1"/>
  <c r="HG495" i="1"/>
  <c r="AV495" i="1"/>
  <c r="AU495" i="1"/>
  <c r="NH494" i="1"/>
  <c r="NF494" i="1"/>
  <c r="NE494" i="1"/>
  <c r="ND494" i="1"/>
  <c r="QK493" i="1"/>
  <c r="QI493" i="1"/>
  <c r="LK493" i="1"/>
  <c r="CR493" i="1"/>
  <c r="CQ493" i="1"/>
  <c r="CN493" i="1"/>
  <c r="AI493" i="1"/>
  <c r="NH492" i="1"/>
  <c r="NF492" i="1"/>
  <c r="NE492" i="1"/>
  <c r="ND492" i="1"/>
  <c r="KZ491" i="1"/>
  <c r="KW491" i="1"/>
  <c r="KU491" i="1"/>
  <c r="CR491" i="1"/>
  <c r="CQ491" i="1"/>
  <c r="QJ490" i="1"/>
  <c r="GJ490" i="1"/>
  <c r="EZ490" i="1"/>
  <c r="KZ489" i="1"/>
  <c r="KY489" i="1"/>
  <c r="KX489" i="1"/>
  <c r="HG489" i="1"/>
  <c r="QN488" i="1"/>
  <c r="QM488" i="1"/>
  <c r="QL488" i="1"/>
  <c r="OF486" i="1"/>
  <c r="NH486" i="1"/>
  <c r="NG486" i="1"/>
  <c r="NF486" i="1"/>
  <c r="NE486" i="1"/>
  <c r="ND486" i="1"/>
  <c r="MV486" i="1"/>
  <c r="HH486" i="1"/>
  <c r="AV486" i="1"/>
  <c r="OE485" i="1"/>
  <c r="MU485" i="1"/>
  <c r="IF485" i="1"/>
  <c r="NH484" i="1"/>
  <c r="NG484" i="1"/>
  <c r="NF484" i="1"/>
  <c r="NE484" i="1"/>
  <c r="ND484" i="1"/>
  <c r="BG484" i="1"/>
  <c r="KU482" i="1"/>
  <c r="QK481" i="1"/>
  <c r="QJ481" i="1"/>
  <c r="NH480" i="1"/>
  <c r="NG480" i="1"/>
  <c r="NF480" i="1"/>
  <c r="NE480" i="1"/>
  <c r="ND480" i="1"/>
  <c r="QB479" i="1"/>
  <c r="QK478" i="1"/>
  <c r="LK478" i="1"/>
  <c r="CR474" i="1"/>
  <c r="CO474" i="1"/>
  <c r="QN473" i="1"/>
  <c r="QM473" i="1"/>
  <c r="QL473" i="1"/>
  <c r="QJ473" i="1"/>
  <c r="OD473" i="1"/>
  <c r="KZ473" i="1"/>
  <c r="KY473" i="1"/>
  <c r="EY473" i="1"/>
  <c r="CP473" i="1"/>
  <c r="CN473" i="1"/>
  <c r="NH472" i="1"/>
  <c r="NG472" i="1"/>
  <c r="NF472" i="1"/>
  <c r="NE472" i="1"/>
  <c r="QA471" i="1"/>
  <c r="OE471" i="1"/>
  <c r="MU471" i="1"/>
  <c r="GI471" i="1"/>
  <c r="BG471" i="1"/>
  <c r="J471" i="1"/>
  <c r="KW470" i="1"/>
  <c r="KV470" i="1"/>
  <c r="KU470" i="1"/>
  <c r="QL469" i="1"/>
  <c r="KZ468" i="1"/>
  <c r="KY468" i="1"/>
  <c r="EY468" i="1"/>
  <c r="CR468" i="1"/>
  <c r="CQ468" i="1"/>
  <c r="FV467" i="1"/>
  <c r="CR467" i="1"/>
  <c r="CO467" i="1"/>
  <c r="CE467" i="1"/>
  <c r="MV465" i="1"/>
  <c r="HT465" i="1"/>
  <c r="EZ465" i="1"/>
  <c r="AV465" i="1"/>
  <c r="QN464" i="1"/>
  <c r="QM464" i="1"/>
  <c r="QA464" i="1"/>
  <c r="OQ464" i="1"/>
  <c r="OF464" i="1"/>
  <c r="NH464" i="1"/>
  <c r="NG464" i="1"/>
  <c r="IF464" i="1"/>
  <c r="GJ464" i="1"/>
  <c r="GI464" i="1"/>
  <c r="AU464" i="1"/>
  <c r="QN463" i="1"/>
  <c r="KV462" i="1"/>
  <c r="QK461" i="1"/>
  <c r="QI461" i="1"/>
  <c r="PZ461" i="1"/>
  <c r="GH461" i="1"/>
  <c r="QN460" i="1"/>
  <c r="QK460" i="1"/>
  <c r="QJ460" i="1"/>
  <c r="OQ460" i="1"/>
  <c r="LK460" i="1"/>
  <c r="KN460" i="1"/>
  <c r="KM460" i="1"/>
  <c r="HT460" i="1"/>
  <c r="GJ460" i="1"/>
  <c r="GI460" i="1"/>
  <c r="FK460" i="1"/>
  <c r="EY460" i="1"/>
  <c r="QA458" i="1"/>
  <c r="KZ458" i="1"/>
  <c r="KY458" i="1"/>
  <c r="KM458" i="1"/>
  <c r="EY458" i="1"/>
  <c r="QN457" i="1"/>
  <c r="QM457" i="1"/>
  <c r="QL457" i="1"/>
  <c r="KV457" i="1"/>
  <c r="AT456" i="1"/>
  <c r="NH454" i="1"/>
  <c r="NG454" i="1"/>
  <c r="NE454" i="1"/>
  <c r="ND454" i="1"/>
  <c r="LJ454" i="1"/>
  <c r="AT454" i="1"/>
  <c r="J454" i="1"/>
  <c r="QB453" i="1"/>
  <c r="KZ453" i="1"/>
  <c r="KY453" i="1"/>
  <c r="KX453" i="1"/>
  <c r="KV453" i="1"/>
  <c r="QK452" i="1"/>
  <c r="QI452" i="1"/>
  <c r="QA452" i="1"/>
  <c r="PZ452" i="1"/>
  <c r="OE452" i="1"/>
  <c r="LK452" i="1"/>
  <c r="LJ452" i="1"/>
  <c r="KM452" i="1"/>
  <c r="EZ452" i="1"/>
  <c r="CF452" i="1"/>
  <c r="QN451" i="1"/>
  <c r="K451" i="1"/>
  <c r="KX450" i="1"/>
  <c r="KV450" i="1"/>
  <c r="KU450" i="1"/>
  <c r="CP450" i="1"/>
  <c r="CO450" i="1"/>
  <c r="OQ449" i="1"/>
  <c r="KM449" i="1"/>
  <c r="QN448" i="1"/>
  <c r="KZ446" i="1"/>
  <c r="KX446" i="1"/>
  <c r="KW446" i="1"/>
  <c r="CR446" i="1"/>
  <c r="CP446" i="1"/>
  <c r="CN446" i="1"/>
  <c r="PZ445" i="1"/>
  <c r="OE445" i="1"/>
  <c r="OD445" i="1"/>
  <c r="KM445" i="1"/>
  <c r="AT445" i="1"/>
  <c r="CQ444" i="1"/>
  <c r="CP444" i="1"/>
  <c r="AJ444" i="1"/>
  <c r="K444" i="1"/>
  <c r="OQ442" i="1"/>
  <c r="MV442" i="1"/>
  <c r="MU442" i="1"/>
  <c r="HT442" i="1"/>
  <c r="GH442" i="1"/>
  <c r="EZ442" i="1"/>
  <c r="BG442" i="1"/>
  <c r="AV442" i="1"/>
  <c r="AI442" i="1"/>
  <c r="FX441" i="1"/>
  <c r="FW441" i="1"/>
  <c r="CR441" i="1"/>
  <c r="CO441" i="1"/>
  <c r="KW440" i="1"/>
  <c r="KV440" i="1"/>
  <c r="KU440" i="1"/>
  <c r="CQ440" i="1"/>
  <c r="CM440" i="1"/>
  <c r="NH437" i="1"/>
  <c r="NG437" i="1"/>
  <c r="NF437" i="1"/>
  <c r="NE437" i="1"/>
  <c r="ND437" i="1"/>
  <c r="LJ437" i="1"/>
  <c r="LL436" i="1"/>
  <c r="LK436" i="1"/>
  <c r="HT436" i="1"/>
  <c r="EY436" i="1"/>
  <c r="QN435" i="1"/>
  <c r="QK435" i="1"/>
  <c r="QJ435" i="1"/>
  <c r="GJ435" i="1"/>
  <c r="GI435" i="1"/>
  <c r="QN434" i="1"/>
  <c r="QM434" i="1"/>
  <c r="QJ434" i="1"/>
  <c r="QI434" i="1"/>
  <c r="KL433" i="1"/>
  <c r="HR433" i="1"/>
  <c r="HH433" i="1"/>
  <c r="GI433" i="1"/>
  <c r="GH433" i="1"/>
  <c r="FL433" i="1"/>
  <c r="EY433" i="1"/>
  <c r="EX433" i="1"/>
  <c r="AT433" i="1"/>
  <c r="K433" i="1"/>
  <c r="PP432" i="1"/>
  <c r="PN432" i="1"/>
  <c r="PM432" i="1"/>
  <c r="NH430" i="1"/>
  <c r="NG430" i="1"/>
  <c r="NE430" i="1"/>
  <c r="MT428" i="1"/>
  <c r="KV427" i="1"/>
  <c r="CP427" i="1"/>
  <c r="OQ425" i="1"/>
  <c r="OF425" i="1"/>
  <c r="OE425" i="1"/>
  <c r="OD425" i="1"/>
  <c r="MV425" i="1"/>
  <c r="MT425" i="1"/>
  <c r="MG425" i="1"/>
  <c r="HS425" i="1"/>
  <c r="HG425" i="1"/>
  <c r="GH425" i="1"/>
  <c r="EZ425" i="1"/>
  <c r="EY425" i="1"/>
  <c r="BG425" i="1"/>
  <c r="AJ425" i="1"/>
  <c r="AI425" i="1"/>
  <c r="QN423" i="1"/>
  <c r="KZ421" i="1"/>
  <c r="KY421" i="1"/>
  <c r="KW421" i="1"/>
  <c r="KV421" i="1"/>
  <c r="KU421" i="1"/>
  <c r="CR421" i="1"/>
  <c r="CO421" i="1"/>
  <c r="OR420" i="1"/>
  <c r="OD420" i="1"/>
  <c r="KL420" i="1"/>
  <c r="GJ420" i="1"/>
  <c r="GI420" i="1"/>
  <c r="EX420" i="1"/>
  <c r="U420" i="1"/>
  <c r="K420" i="1"/>
  <c r="QN419" i="1"/>
  <c r="LX419" i="1"/>
  <c r="KZ419" i="1"/>
  <c r="KX419" i="1"/>
  <c r="KW419" i="1"/>
  <c r="FJ419" i="1"/>
  <c r="CR419" i="1"/>
  <c r="CQ419" i="1"/>
  <c r="CQ418" i="1"/>
  <c r="CP418" i="1"/>
  <c r="CO418" i="1"/>
  <c r="CM418" i="1"/>
  <c r="BS417" i="1"/>
  <c r="BR417" i="1"/>
  <c r="QK416" i="1"/>
  <c r="KZ414" i="1"/>
  <c r="KY414" i="1"/>
  <c r="KU414" i="1"/>
  <c r="KN414" i="1"/>
  <c r="GJ414" i="1"/>
  <c r="GI414" i="1"/>
  <c r="FK414" i="1"/>
  <c r="FJ414" i="1"/>
  <c r="EZ414" i="1"/>
  <c r="QN413" i="1"/>
  <c r="QI413" i="1"/>
  <c r="OF413" i="1"/>
  <c r="BH413" i="1"/>
  <c r="KY411" i="1"/>
  <c r="CR411" i="1"/>
  <c r="CQ411" i="1"/>
  <c r="QB410" i="1"/>
  <c r="MV410" i="1"/>
  <c r="MH410" i="1"/>
  <c r="GJ410" i="1"/>
  <c r="GI410" i="1"/>
  <c r="GH410" i="1"/>
  <c r="AJ410" i="1"/>
  <c r="OF408" i="1"/>
  <c r="MV408" i="1"/>
  <c r="MU408" i="1"/>
  <c r="GJ408" i="1"/>
  <c r="BH408" i="1"/>
  <c r="K408" i="1"/>
  <c r="NH407" i="1"/>
  <c r="NF407" i="1"/>
  <c r="ND407" i="1"/>
  <c r="QA406" i="1"/>
  <c r="KY406" i="1"/>
  <c r="KU406" i="1"/>
  <c r="NH403" i="1"/>
  <c r="NG403" i="1"/>
  <c r="NF403" i="1"/>
  <c r="NE403" i="1"/>
  <c r="ND403" i="1"/>
  <c r="QM402" i="1"/>
  <c r="QL402" i="1"/>
  <c r="QN400" i="1"/>
  <c r="QM400" i="1"/>
  <c r="NF397" i="1"/>
  <c r="NE397" i="1"/>
  <c r="ND397" i="1"/>
  <c r="QN396" i="1"/>
  <c r="LX396" i="1"/>
  <c r="KY396" i="1"/>
  <c r="KW396" i="1"/>
  <c r="KV396" i="1"/>
  <c r="KU396" i="1"/>
  <c r="CR396" i="1"/>
  <c r="CP396" i="1"/>
  <c r="CO396" i="1"/>
  <c r="NH395" i="1"/>
  <c r="NG395" i="1"/>
  <c r="NF395" i="1"/>
  <c r="NE395" i="1"/>
  <c r="CR393" i="1"/>
  <c r="CQ393" i="1"/>
  <c r="CP393" i="1"/>
  <c r="KZ392" i="1"/>
  <c r="HR392" i="1"/>
  <c r="EX392" i="1"/>
  <c r="L392" i="1"/>
  <c r="K392" i="1"/>
  <c r="KX391" i="1"/>
  <c r="KU391" i="1"/>
  <c r="KL391" i="1"/>
  <c r="QN390" i="1"/>
  <c r="OD390" i="1"/>
  <c r="LK390" i="1"/>
  <c r="HS390" i="1"/>
  <c r="GH390" i="1"/>
  <c r="FL390" i="1"/>
  <c r="FJ390" i="1"/>
  <c r="EY390" i="1"/>
  <c r="EX390" i="1"/>
  <c r="CQ390" i="1"/>
  <c r="CP390" i="1"/>
  <c r="CO390" i="1"/>
  <c r="CN390" i="1"/>
  <c r="AU390" i="1"/>
  <c r="JC389" i="1"/>
  <c r="BQ389" i="1"/>
  <c r="QN386" i="1"/>
  <c r="QK386" i="1"/>
  <c r="J385" i="1"/>
  <c r="QN383" i="1"/>
  <c r="QM383" i="1"/>
  <c r="QA383" i="1"/>
  <c r="KL383" i="1"/>
  <c r="GH383" i="1"/>
  <c r="FL383" i="1"/>
  <c r="BH383" i="1"/>
  <c r="L383" i="1"/>
  <c r="QN382" i="1"/>
  <c r="QJ382" i="1"/>
  <c r="QI382" i="1"/>
  <c r="KZ382" i="1"/>
  <c r="KY382" i="1"/>
  <c r="KX382" i="1"/>
  <c r="NH381" i="1"/>
  <c r="NG381" i="1"/>
  <c r="NE381" i="1"/>
  <c r="ND381" i="1"/>
  <c r="JB381" i="1"/>
  <c r="DM381" i="1"/>
  <c r="NH380" i="1"/>
  <c r="NF380" i="1"/>
  <c r="NE380" i="1"/>
  <c r="ND380" i="1"/>
  <c r="DB380" i="1"/>
  <c r="QK379" i="1"/>
  <c r="MH379" i="1"/>
  <c r="MG379" i="1"/>
  <c r="QN378" i="1"/>
  <c r="CR378" i="1"/>
  <c r="CQ378" i="1"/>
  <c r="KY377" i="1"/>
  <c r="KX377" i="1"/>
  <c r="KU377" i="1"/>
  <c r="OE376" i="1"/>
  <c r="LK376" i="1"/>
  <c r="KN376" i="1"/>
  <c r="KM376" i="1"/>
  <c r="HT376" i="1"/>
  <c r="GH376" i="1"/>
  <c r="QN375" i="1"/>
  <c r="MV375" i="1"/>
  <c r="KZ375" i="1"/>
  <c r="QI374" i="1"/>
  <c r="EK374" i="1"/>
  <c r="EJ374" i="1"/>
  <c r="FL373" i="1"/>
  <c r="NH371" i="1"/>
  <c r="NG371" i="1"/>
  <c r="NF371" i="1"/>
  <c r="NE371" i="1"/>
  <c r="ND371" i="1"/>
  <c r="QL370" i="1"/>
  <c r="KX370" i="1"/>
  <c r="KU370" i="1"/>
  <c r="CR370" i="1"/>
  <c r="CQ370" i="1"/>
  <c r="PN367" i="1"/>
  <c r="NH366" i="1"/>
  <c r="NG366" i="1"/>
  <c r="NF366" i="1"/>
  <c r="NE366" i="1"/>
  <c r="ND366" i="1"/>
  <c r="AH366" i="1"/>
  <c r="NH365" i="1"/>
  <c r="NG365" i="1"/>
  <c r="NF365" i="1"/>
  <c r="BS365" i="1"/>
  <c r="BR365" i="1"/>
  <c r="NH364" i="1"/>
  <c r="NF364" i="1"/>
  <c r="NE364" i="1"/>
  <c r="ND364" i="1"/>
  <c r="AV364" i="1"/>
  <c r="L364" i="1"/>
  <c r="QB363" i="1"/>
  <c r="QN362" i="1"/>
  <c r="CP362" i="1"/>
  <c r="JL361" i="1"/>
  <c r="CY361" i="1"/>
  <c r="PN360" i="1"/>
  <c r="PM360" i="1"/>
  <c r="PA360" i="1"/>
  <c r="EN360" i="1"/>
  <c r="EM360" i="1"/>
  <c r="LJ359" i="1"/>
  <c r="KM359" i="1"/>
  <c r="FL359" i="1"/>
  <c r="FJ359" i="1"/>
  <c r="AT359" i="1"/>
  <c r="NH358" i="1"/>
  <c r="NG358" i="1"/>
  <c r="NF358" i="1"/>
  <c r="NE358" i="1"/>
  <c r="ND358" i="1"/>
  <c r="QZ357" i="1"/>
  <c r="OE357" i="1"/>
  <c r="AU357" i="1"/>
  <c r="NS356" i="1"/>
  <c r="FV356" i="1"/>
  <c r="FT356" i="1"/>
  <c r="AJ356" i="1"/>
  <c r="AI356" i="1"/>
  <c r="MH354" i="1"/>
  <c r="MG354" i="1"/>
  <c r="BT354" i="1"/>
  <c r="QL352" i="1"/>
  <c r="KX352" i="1"/>
  <c r="KW352" i="1"/>
  <c r="QN351" i="1"/>
  <c r="QB351" i="1"/>
  <c r="PZ350" i="1"/>
  <c r="CN350" i="1"/>
  <c r="KY349" i="1"/>
  <c r="CR349" i="1"/>
  <c r="CO349" i="1"/>
  <c r="CN349" i="1"/>
  <c r="QN348" i="1"/>
  <c r="QM348" i="1"/>
  <c r="KZ348" i="1"/>
  <c r="EX348" i="1"/>
  <c r="CR348" i="1"/>
  <c r="QX347" i="1"/>
  <c r="MG347" i="1"/>
  <c r="JB347" i="1"/>
  <c r="QL346" i="1"/>
  <c r="PZ346" i="1"/>
  <c r="OQ346" i="1"/>
  <c r="NT346" i="1"/>
  <c r="KX346" i="1"/>
  <c r="IF346" i="1"/>
  <c r="GH346" i="1"/>
  <c r="CP346" i="1"/>
  <c r="L346" i="1"/>
  <c r="QN345" i="1"/>
  <c r="QM345" i="1"/>
  <c r="EX345" i="1"/>
  <c r="NG344" i="1"/>
  <c r="NF344" i="1"/>
  <c r="NE344" i="1"/>
  <c r="ND344" i="1"/>
  <c r="OE343" i="1"/>
  <c r="NT343" i="1"/>
  <c r="LK343" i="1"/>
  <c r="HG343" i="1"/>
  <c r="EZ343" i="1"/>
  <c r="EY343" i="1"/>
  <c r="CR343" i="1"/>
  <c r="CQ343" i="1"/>
  <c r="AJ343" i="1"/>
  <c r="AH343" i="1"/>
  <c r="QW339" i="1"/>
  <c r="OD339" i="1"/>
  <c r="NH339" i="1"/>
  <c r="NF339" i="1"/>
  <c r="ND339" i="1"/>
  <c r="JB339" i="1"/>
  <c r="AV339" i="1"/>
  <c r="AU339" i="1"/>
  <c r="AI339" i="1"/>
  <c r="PZ338" i="1"/>
  <c r="NH338" i="1"/>
  <c r="NG338" i="1"/>
  <c r="NE338" i="1"/>
  <c r="KL338" i="1"/>
  <c r="NH337" i="1"/>
  <c r="NF337" i="1"/>
  <c r="NE337" i="1"/>
  <c r="ND337" i="1"/>
  <c r="LJ337" i="1"/>
  <c r="HS337" i="1"/>
  <c r="QI336" i="1"/>
  <c r="HR336" i="1"/>
  <c r="EL336" i="1"/>
  <c r="GJ335" i="1"/>
  <c r="GI335" i="1"/>
  <c r="OQ334" i="1"/>
  <c r="OE334" i="1"/>
  <c r="MT334" i="1"/>
  <c r="GI334" i="1"/>
  <c r="EY334" i="1"/>
  <c r="EX334" i="1"/>
  <c r="CF334" i="1"/>
  <c r="CE334" i="1"/>
  <c r="CQ333" i="1"/>
  <c r="QN331" i="1"/>
  <c r="QM331" i="1"/>
  <c r="OF331" i="1"/>
  <c r="MV331" i="1"/>
  <c r="MU331" i="1"/>
  <c r="KM331" i="1"/>
  <c r="IF331" i="1"/>
  <c r="L331" i="1"/>
  <c r="K331" i="1"/>
  <c r="J331" i="1"/>
  <c r="JB330" i="1"/>
  <c r="W330" i="1"/>
  <c r="V330" i="1"/>
  <c r="HR329" i="1"/>
  <c r="CQ329" i="1"/>
  <c r="NG327" i="1"/>
  <c r="NF327" i="1"/>
  <c r="LL326" i="1"/>
  <c r="GJ326" i="1"/>
  <c r="AI326" i="1"/>
  <c r="PP325" i="1"/>
  <c r="PD325" i="1"/>
  <c r="OY325" i="1"/>
  <c r="FW325" i="1"/>
  <c r="FT325" i="1"/>
  <c r="NH324" i="1"/>
  <c r="NG324" i="1"/>
  <c r="NF324" i="1"/>
  <c r="NE324" i="1"/>
  <c r="ND324" i="1"/>
  <c r="QZ323" i="1"/>
  <c r="QY323" i="1"/>
  <c r="NH323" i="1"/>
  <c r="NG323" i="1"/>
  <c r="NF323" i="1"/>
  <c r="NE323" i="1"/>
  <c r="ND323" i="1"/>
  <c r="EK323" i="1"/>
  <c r="PM322" i="1"/>
  <c r="QW321" i="1"/>
  <c r="QA321" i="1"/>
  <c r="OF321" i="1"/>
  <c r="OE321" i="1"/>
  <c r="LL321" i="1"/>
  <c r="LK321" i="1"/>
  <c r="IF321" i="1"/>
  <c r="HS321" i="1"/>
  <c r="HH321" i="1"/>
  <c r="FK321" i="1"/>
  <c r="FJ321" i="1"/>
  <c r="BH321" i="1"/>
  <c r="QM320" i="1"/>
  <c r="QK320" i="1"/>
  <c r="PM319" i="1"/>
  <c r="OZ319" i="1"/>
  <c r="OD318" i="1"/>
  <c r="NH318" i="1"/>
  <c r="NG318" i="1"/>
  <c r="NF318" i="1"/>
  <c r="NE318" i="1"/>
  <c r="ND318" i="1"/>
  <c r="LK318" i="1"/>
  <c r="FJ318" i="1"/>
  <c r="CZ318" i="1"/>
  <c r="J318" i="1"/>
  <c r="QY317" i="1"/>
  <c r="QX317" i="1"/>
  <c r="QN317" i="1"/>
  <c r="QL317" i="1"/>
  <c r="QB317" i="1"/>
  <c r="OE317" i="1"/>
  <c r="LL317" i="1"/>
  <c r="FK317" i="1"/>
  <c r="DO317" i="1"/>
  <c r="AU317" i="1"/>
  <c r="AT317" i="1"/>
  <c r="EL316" i="1"/>
  <c r="QJ315" i="1"/>
  <c r="QN314" i="1"/>
  <c r="QM314" i="1"/>
  <c r="QL314" i="1"/>
  <c r="MU314" i="1"/>
  <c r="MT314" i="1"/>
  <c r="EY314" i="1"/>
  <c r="EX314" i="1"/>
  <c r="AV314" i="1"/>
  <c r="QL313" i="1"/>
  <c r="KY313" i="1"/>
  <c r="KU313" i="1"/>
  <c r="CQ313" i="1"/>
  <c r="CN313" i="1"/>
  <c r="MU312" i="1"/>
  <c r="LJ312" i="1"/>
  <c r="KX312" i="1"/>
  <c r="KV312" i="1"/>
  <c r="HS312" i="1"/>
  <c r="HG312" i="1"/>
  <c r="EZ312" i="1"/>
  <c r="EY312" i="1"/>
  <c r="EX312" i="1"/>
  <c r="BG312" i="1"/>
  <c r="AT312" i="1"/>
  <c r="L312" i="1"/>
  <c r="HR311" i="1"/>
  <c r="EB311" i="1"/>
  <c r="EA311" i="1"/>
  <c r="DW311" i="1"/>
  <c r="CQ311" i="1"/>
  <c r="AJ311" i="1"/>
  <c r="PA310" i="1"/>
  <c r="NF310" i="1"/>
  <c r="ND310" i="1"/>
  <c r="DN310" i="1"/>
  <c r="AJ310" i="1"/>
  <c r="QK308" i="1"/>
  <c r="PZ305" i="1"/>
  <c r="OE305" i="1"/>
  <c r="NT305" i="1"/>
  <c r="MU305" i="1"/>
  <c r="LL305" i="1"/>
  <c r="KX305" i="1"/>
  <c r="KM305" i="1"/>
  <c r="IE305" i="1"/>
  <c r="DP305" i="1"/>
  <c r="CP305" i="1"/>
  <c r="BH305" i="1"/>
  <c r="AV305" i="1"/>
  <c r="K305" i="1"/>
  <c r="PP303" i="1"/>
  <c r="PD303" i="1"/>
  <c r="PB303" i="1"/>
  <c r="PA303" i="1"/>
  <c r="KZ303" i="1"/>
  <c r="CN303" i="1"/>
  <c r="NH302" i="1"/>
  <c r="NG302" i="1"/>
  <c r="NF302" i="1"/>
  <c r="NE302" i="1"/>
  <c r="ND302" i="1"/>
  <c r="QN301" i="1"/>
  <c r="QL301" i="1"/>
  <c r="QK301" i="1"/>
  <c r="KZ301" i="1"/>
  <c r="KX301" i="1"/>
  <c r="EM301" i="1"/>
  <c r="EJ301" i="1"/>
  <c r="NH300" i="1"/>
  <c r="NF300" i="1"/>
  <c r="NE300" i="1"/>
  <c r="ND300" i="1"/>
  <c r="KL300" i="1"/>
  <c r="JL299" i="1"/>
  <c r="JD299" i="1"/>
  <c r="JC299" i="1"/>
  <c r="JA299" i="1"/>
  <c r="CM299" i="1"/>
  <c r="BS299" i="1"/>
  <c r="W299" i="1"/>
  <c r="QY297" i="1"/>
  <c r="MH297" i="1"/>
  <c r="BT297" i="1"/>
  <c r="KY296" i="1"/>
  <c r="KX296" i="1"/>
  <c r="KW296" i="1"/>
  <c r="KV296" i="1"/>
  <c r="KU296" i="1"/>
  <c r="CQ296" i="1"/>
  <c r="CP296" i="1"/>
  <c r="CN296" i="1"/>
  <c r="PA295" i="1"/>
  <c r="NH295" i="1"/>
  <c r="NG295" i="1"/>
  <c r="NF295" i="1"/>
  <c r="ND295" i="1"/>
  <c r="KZ294" i="1"/>
  <c r="KY294" i="1"/>
  <c r="KW294" i="1"/>
  <c r="KV294" i="1"/>
  <c r="CO294" i="1"/>
  <c r="QN293" i="1"/>
  <c r="QM293" i="1"/>
  <c r="QL293" i="1"/>
  <c r="QN292" i="1"/>
  <c r="QM292" i="1"/>
  <c r="QL292" i="1"/>
  <c r="QJ292" i="1"/>
  <c r="QI292" i="1"/>
  <c r="QA292" i="1"/>
  <c r="AU292" i="1"/>
  <c r="L292" i="1"/>
  <c r="QK291" i="1"/>
  <c r="MH291" i="1"/>
  <c r="MG291" i="1"/>
  <c r="KL291" i="1"/>
  <c r="GH291" i="1"/>
  <c r="OF289" i="1"/>
  <c r="HH289" i="1"/>
  <c r="HG289" i="1"/>
  <c r="GH289" i="1"/>
  <c r="CR289" i="1"/>
  <c r="CQ289" i="1"/>
  <c r="CP289" i="1"/>
  <c r="CO289" i="1"/>
  <c r="CM289" i="1"/>
  <c r="QN288" i="1"/>
  <c r="QM288" i="1"/>
  <c r="QL288" i="1"/>
  <c r="QK288" i="1"/>
  <c r="PZ288" i="1"/>
  <c r="MU288" i="1"/>
  <c r="LJ288" i="1"/>
  <c r="KM288" i="1"/>
  <c r="IE288" i="1"/>
  <c r="HR288" i="1"/>
  <c r="GH288" i="1"/>
  <c r="FK288" i="1"/>
  <c r="EY288" i="1"/>
  <c r="AU288" i="1"/>
  <c r="AI288" i="1"/>
  <c r="L288" i="1"/>
  <c r="JO286" i="1"/>
  <c r="JL286" i="1"/>
  <c r="IR286" i="1"/>
  <c r="IQ286" i="1"/>
  <c r="PP284" i="1"/>
  <c r="PL284" i="1"/>
  <c r="PC284" i="1"/>
  <c r="PB284" i="1"/>
  <c r="NH284" i="1"/>
  <c r="NG284" i="1"/>
  <c r="NF284" i="1"/>
  <c r="NE284" i="1"/>
  <c r="HT284" i="1"/>
  <c r="DP284" i="1"/>
  <c r="DO284" i="1"/>
  <c r="NH283" i="1"/>
  <c r="NF283" i="1"/>
  <c r="NE283" i="1"/>
  <c r="ND283" i="1"/>
  <c r="QB282" i="1"/>
  <c r="QA282" i="1"/>
  <c r="NT282" i="1"/>
  <c r="MH282" i="1"/>
  <c r="MG282" i="1"/>
  <c r="IE282" i="1"/>
  <c r="HS282" i="1"/>
  <c r="GH282" i="1"/>
  <c r="AV282" i="1"/>
  <c r="AJ282" i="1"/>
  <c r="L282" i="1"/>
  <c r="KY281" i="1"/>
  <c r="KX281" i="1"/>
  <c r="KV281" i="1"/>
  <c r="KU281" i="1"/>
  <c r="KZ279" i="1"/>
  <c r="KU279" i="1"/>
  <c r="CR279" i="1"/>
  <c r="CQ279" i="1"/>
  <c r="CP279" i="1"/>
  <c r="CN279" i="1"/>
  <c r="KY278" i="1"/>
  <c r="QI277" i="1"/>
  <c r="QB277" i="1"/>
  <c r="OF277" i="1"/>
  <c r="KN277" i="1"/>
  <c r="IF277" i="1"/>
  <c r="HH277" i="1"/>
  <c r="FL277" i="1"/>
  <c r="FK277" i="1"/>
  <c r="EZ277" i="1"/>
  <c r="AJ277" i="1"/>
  <c r="QB276" i="1"/>
  <c r="KZ276" i="1"/>
  <c r="KY276" i="1"/>
  <c r="KW276" i="1"/>
  <c r="KU276" i="1"/>
  <c r="AH276" i="1"/>
  <c r="CP275" i="1"/>
  <c r="CO275" i="1"/>
  <c r="CN275" i="1"/>
  <c r="MV274" i="1"/>
  <c r="KN274" i="1"/>
  <c r="JC274" i="1"/>
  <c r="HT274" i="1"/>
  <c r="L274" i="1"/>
  <c r="QN273" i="1"/>
  <c r="QL273" i="1"/>
  <c r="JE273" i="1"/>
  <c r="NH272" i="1"/>
  <c r="NE272" i="1"/>
  <c r="ND272" i="1"/>
  <c r="OE271" i="1"/>
  <c r="MU271" i="1"/>
  <c r="KL271" i="1"/>
  <c r="IF271" i="1"/>
  <c r="FL271" i="1"/>
  <c r="FJ271" i="1"/>
  <c r="AU271" i="1"/>
  <c r="IF270" i="1"/>
  <c r="EZ270" i="1"/>
  <c r="AJ270" i="1"/>
  <c r="PL269" i="1"/>
  <c r="JM269" i="1"/>
  <c r="QN268" i="1"/>
  <c r="QK268" i="1"/>
  <c r="QW267" i="1"/>
  <c r="QB267" i="1"/>
  <c r="QA267" i="1"/>
  <c r="PZ267" i="1"/>
  <c r="OF267" i="1"/>
  <c r="OE267" i="1"/>
  <c r="NT267" i="1"/>
  <c r="NS267" i="1"/>
  <c r="MV267" i="1"/>
  <c r="MU267" i="1"/>
  <c r="KM267" i="1"/>
  <c r="HT267" i="1"/>
  <c r="HG266" i="1"/>
  <c r="BG266" i="1"/>
  <c r="K266" i="1"/>
  <c r="MU265" i="1"/>
  <c r="LL265" i="1"/>
  <c r="LJ265" i="1"/>
  <c r="IE265" i="1"/>
  <c r="FJ265" i="1"/>
  <c r="EZ265" i="1"/>
  <c r="EY265" i="1"/>
  <c r="CP265" i="1"/>
  <c r="AJ265" i="1"/>
  <c r="AH265" i="1"/>
  <c r="J265" i="1"/>
  <c r="LK263" i="1"/>
  <c r="IF263" i="1"/>
  <c r="GH263" i="1"/>
  <c r="EX263" i="1"/>
  <c r="CF263" i="1"/>
  <c r="NH262" i="1"/>
  <c r="NG262" i="1"/>
  <c r="NE262" i="1"/>
  <c r="JB262" i="1"/>
  <c r="NH261" i="1"/>
  <c r="NG261" i="1"/>
  <c r="ND261" i="1"/>
  <c r="IR261" i="1"/>
  <c r="QX260" i="1"/>
  <c r="QK260" i="1"/>
  <c r="QJ260" i="1"/>
  <c r="QI260" i="1"/>
  <c r="NH260" i="1"/>
  <c r="NF260" i="1"/>
  <c r="NE260" i="1"/>
  <c r="QY259" i="1"/>
  <c r="NH259" i="1"/>
  <c r="NG259" i="1"/>
  <c r="NF259" i="1"/>
  <c r="NE259" i="1"/>
  <c r="JB259" i="1"/>
  <c r="DP259" i="1"/>
  <c r="QJ255" i="1"/>
  <c r="JO255" i="1"/>
  <c r="JN255" i="1"/>
  <c r="QL254" i="1"/>
  <c r="OF254" i="1"/>
  <c r="OE254" i="1"/>
  <c r="MV254" i="1"/>
  <c r="KN254" i="1"/>
  <c r="DO254" i="1"/>
  <c r="QX253" i="1"/>
  <c r="OE253" i="1"/>
  <c r="LK253" i="1"/>
  <c r="HT253" i="1"/>
  <c r="HG253" i="1"/>
  <c r="QM252" i="1"/>
  <c r="QL252" i="1"/>
  <c r="QI252" i="1"/>
  <c r="DO252" i="1"/>
  <c r="NH251" i="1"/>
  <c r="NF251" i="1"/>
  <c r="NE251" i="1"/>
  <c r="ND251" i="1"/>
  <c r="PO250" i="1"/>
  <c r="PC250" i="1"/>
  <c r="PB250" i="1"/>
  <c r="QB249" i="1"/>
  <c r="QA249" i="1"/>
  <c r="OF249" i="1"/>
  <c r="NH249" i="1"/>
  <c r="NF249" i="1"/>
  <c r="NE249" i="1"/>
  <c r="ND249" i="1"/>
  <c r="AT249" i="1"/>
  <c r="AJ249" i="1"/>
  <c r="AI249" i="1"/>
  <c r="NH248" i="1"/>
  <c r="NE248" i="1"/>
  <c r="JL248" i="1"/>
  <c r="NG247" i="1"/>
  <c r="NF247" i="1"/>
  <c r="ND247" i="1"/>
  <c r="EJ247" i="1"/>
  <c r="DO247" i="1"/>
  <c r="QB246" i="1"/>
  <c r="OF246" i="1"/>
  <c r="KL246" i="1"/>
  <c r="GJ246" i="1"/>
  <c r="EX246" i="1"/>
  <c r="QZ245" i="1"/>
  <c r="QB245" i="1"/>
  <c r="PZ245" i="1"/>
  <c r="PA245" i="1"/>
  <c r="OR245" i="1"/>
  <c r="OF245" i="1"/>
  <c r="OD245" i="1"/>
  <c r="LL245" i="1"/>
  <c r="IF245" i="1"/>
  <c r="GJ245" i="1"/>
  <c r="GI245" i="1"/>
  <c r="EY245" i="1"/>
  <c r="CE245" i="1"/>
  <c r="BH245" i="1"/>
  <c r="AU245" i="1"/>
  <c r="AI245" i="1"/>
  <c r="QM244" i="1"/>
  <c r="QJ244" i="1"/>
  <c r="QI244" i="1"/>
  <c r="QB244" i="1"/>
  <c r="QA244" i="1"/>
  <c r="OR244" i="1"/>
  <c r="OQ244" i="1"/>
  <c r="NT244" i="1"/>
  <c r="MV244" i="1"/>
  <c r="MU244" i="1"/>
  <c r="HT244" i="1"/>
  <c r="HH244" i="1"/>
  <c r="GH244" i="1"/>
  <c r="EZ244" i="1"/>
  <c r="AU244" i="1"/>
  <c r="OR243" i="1"/>
  <c r="MU243" i="1"/>
  <c r="LK243" i="1"/>
  <c r="JN243" i="1"/>
  <c r="IN243" i="1"/>
  <c r="HT243" i="1"/>
  <c r="HS243" i="1"/>
  <c r="HH243" i="1"/>
  <c r="GJ243" i="1"/>
  <c r="EZ243" i="1"/>
  <c r="EY243" i="1"/>
  <c r="EL243" i="1"/>
  <c r="BG243" i="1"/>
  <c r="AV243" i="1"/>
  <c r="AJ243" i="1"/>
  <c r="AI243" i="1"/>
  <c r="PZ242" i="1"/>
  <c r="PP242" i="1"/>
  <c r="OR242" i="1"/>
  <c r="OF242" i="1"/>
  <c r="OD242" i="1"/>
  <c r="LJ242" i="1"/>
  <c r="KL242" i="1"/>
  <c r="JL242" i="1"/>
  <c r="IF242" i="1"/>
  <c r="HS242" i="1"/>
  <c r="HR242" i="1"/>
  <c r="HG242" i="1"/>
  <c r="GI242" i="1"/>
  <c r="EZ242" i="1"/>
  <c r="BG242" i="1"/>
  <c r="AV242" i="1"/>
  <c r="AU242" i="1"/>
  <c r="AI242" i="1"/>
  <c r="K242" i="1"/>
  <c r="QN241" i="1"/>
  <c r="QB240" i="1"/>
  <c r="OD240" i="1"/>
  <c r="MU240" i="1"/>
  <c r="MT240" i="1"/>
  <c r="EZ240" i="1"/>
  <c r="AV240" i="1"/>
  <c r="AJ240" i="1"/>
  <c r="PM239" i="1"/>
  <c r="OY239" i="1"/>
  <c r="JN239" i="1"/>
  <c r="JM239" i="1"/>
  <c r="JL239" i="1"/>
  <c r="EN239" i="1"/>
  <c r="BS239" i="1"/>
  <c r="AJ239" i="1"/>
  <c r="PD238" i="1"/>
  <c r="HH238" i="1"/>
  <c r="CP238" i="1"/>
  <c r="AJ238" i="1"/>
  <c r="AH238" i="1"/>
  <c r="JL237" i="1"/>
  <c r="HG237" i="1"/>
  <c r="EL237" i="1"/>
  <c r="BO237" i="1"/>
  <c r="PN236" i="1"/>
  <c r="PM236" i="1"/>
  <c r="JP236" i="1"/>
  <c r="JO236" i="1"/>
  <c r="JD236" i="1"/>
  <c r="QB235" i="1"/>
  <c r="KZ235" i="1"/>
  <c r="KX235" i="1"/>
  <c r="KW235" i="1"/>
  <c r="KV235" i="1"/>
  <c r="KU235" i="1"/>
  <c r="CO235" i="1"/>
  <c r="QI234" i="1"/>
  <c r="QA234" i="1"/>
  <c r="OR234" i="1"/>
  <c r="MV234" i="1"/>
  <c r="GJ234" i="1"/>
  <c r="EX234" i="1"/>
  <c r="EM234" i="1"/>
  <c r="BG234" i="1"/>
  <c r="AV234" i="1"/>
  <c r="AI234" i="1"/>
  <c r="AH234" i="1"/>
  <c r="JO233" i="1"/>
  <c r="JM233" i="1"/>
  <c r="JL233" i="1"/>
  <c r="JA233" i="1"/>
  <c r="EJ233" i="1"/>
  <c r="BP233" i="1"/>
  <c r="V233" i="1"/>
  <c r="T233" i="1"/>
  <c r="S233" i="1"/>
  <c r="OR232" i="1"/>
  <c r="OQ232" i="1"/>
  <c r="OF232" i="1"/>
  <c r="KN232" i="1"/>
  <c r="KM232" i="1"/>
  <c r="JA232" i="1"/>
  <c r="HT232" i="1"/>
  <c r="HS232" i="1"/>
  <c r="CF232" i="1"/>
  <c r="AV232" i="1"/>
  <c r="AI232" i="1"/>
  <c r="L232" i="1"/>
  <c r="QY231" i="1"/>
  <c r="QB231" i="1"/>
  <c r="QA231" i="1"/>
  <c r="OR231" i="1"/>
  <c r="OE231" i="1"/>
  <c r="MU231" i="1"/>
  <c r="GI231" i="1"/>
  <c r="EY231" i="1"/>
  <c r="AV231" i="1"/>
  <c r="AU231" i="1"/>
  <c r="AI231" i="1"/>
  <c r="K231" i="1"/>
  <c r="QJ230" i="1"/>
  <c r="JP230" i="1"/>
  <c r="JO230" i="1"/>
  <c r="JN230" i="1"/>
  <c r="JM230" i="1"/>
  <c r="JL230" i="1"/>
  <c r="GH230" i="1"/>
  <c r="AJ230" i="1"/>
  <c r="IM229" i="1"/>
  <c r="NT228" i="1"/>
  <c r="LL228" i="1"/>
  <c r="JL228" i="1"/>
  <c r="HT228" i="1"/>
  <c r="DX228" i="1"/>
  <c r="QB227" i="1"/>
  <c r="EY227" i="1"/>
  <c r="QA226" i="1"/>
  <c r="OF226" i="1"/>
  <c r="OE226" i="1"/>
  <c r="LL226" i="1"/>
  <c r="LK226" i="1"/>
  <c r="JP226" i="1"/>
  <c r="HG226" i="1"/>
  <c r="GJ226" i="1"/>
  <c r="AU226" i="1"/>
  <c r="OF225" i="1"/>
  <c r="OD225" i="1"/>
  <c r="KM225" i="1"/>
  <c r="KL225" i="1"/>
  <c r="AV225" i="1"/>
  <c r="AU225" i="1"/>
  <c r="AJ225" i="1"/>
  <c r="AH225" i="1"/>
  <c r="QB224" i="1"/>
  <c r="OF224" i="1"/>
  <c r="OE224" i="1"/>
  <c r="MV224" i="1"/>
  <c r="KN224" i="1"/>
  <c r="IN224" i="1"/>
  <c r="IF224" i="1"/>
  <c r="HT224" i="1"/>
  <c r="GJ224" i="1"/>
  <c r="GI224" i="1"/>
  <c r="BG224" i="1"/>
  <c r="PP223" i="1"/>
  <c r="DE223" i="1"/>
  <c r="DC223" i="1"/>
  <c r="DA223" i="1"/>
  <c r="CZ223" i="1"/>
  <c r="QB222" i="1"/>
  <c r="ND222" i="1"/>
  <c r="JL222" i="1"/>
  <c r="JB222" i="1"/>
  <c r="IN222" i="1"/>
  <c r="HH222" i="1"/>
  <c r="DN222" i="1"/>
  <c r="QM221" i="1"/>
  <c r="QZ220" i="1"/>
  <c r="QL220" i="1"/>
  <c r="QI220" i="1"/>
  <c r="CN220" i="1"/>
  <c r="QA219" i="1"/>
  <c r="OQ219" i="1"/>
  <c r="JM219" i="1"/>
  <c r="EY219" i="1"/>
  <c r="QJ218" i="1"/>
  <c r="IE218" i="1"/>
  <c r="FL218" i="1"/>
  <c r="FK218" i="1"/>
  <c r="EY218" i="1"/>
  <c r="BH218" i="1"/>
  <c r="BG218" i="1"/>
  <c r="AV218" i="1"/>
  <c r="PO217" i="1"/>
  <c r="OF217" i="1"/>
  <c r="OE217" i="1"/>
  <c r="OD217" i="1"/>
  <c r="JN217" i="1"/>
  <c r="JM217" i="1"/>
  <c r="HS217" i="1"/>
  <c r="FJ217" i="1"/>
  <c r="EZ217" i="1"/>
  <c r="EY217" i="1"/>
  <c r="BH217" i="1"/>
  <c r="AV217" i="1"/>
  <c r="AU217" i="1"/>
  <c r="L217" i="1"/>
  <c r="JP216" i="1"/>
  <c r="JO216" i="1"/>
  <c r="IR216" i="1"/>
  <c r="EK216" i="1"/>
  <c r="DM216" i="1"/>
  <c r="CM216" i="1"/>
  <c r="LL215" i="1"/>
  <c r="BS215" i="1"/>
  <c r="MV214" i="1"/>
  <c r="LL214" i="1"/>
  <c r="QZ213" i="1"/>
  <c r="ND213" i="1"/>
  <c r="JP213" i="1"/>
  <c r="JO213" i="1"/>
  <c r="JN213" i="1"/>
  <c r="AT213" i="1"/>
  <c r="J213" i="1"/>
  <c r="PN211" i="1"/>
  <c r="OZ211" i="1"/>
  <c r="JP211" i="1"/>
  <c r="JO211" i="1"/>
  <c r="JN211" i="1"/>
  <c r="JM211" i="1"/>
  <c r="CY211" i="1"/>
  <c r="MU210" i="1"/>
  <c r="KL210" i="1"/>
  <c r="JL210" i="1"/>
  <c r="IO210" i="1"/>
  <c r="HT210" i="1"/>
  <c r="HS210" i="1"/>
  <c r="EZ210" i="1"/>
  <c r="EX210" i="1"/>
  <c r="DY210" i="1"/>
  <c r="DX210" i="1"/>
  <c r="DW210" i="1"/>
  <c r="CF210" i="1"/>
  <c r="AH210" i="1"/>
  <c r="L210" i="1"/>
  <c r="EN209" i="1"/>
  <c r="BR209" i="1"/>
  <c r="BO209" i="1"/>
  <c r="NH208" i="1"/>
  <c r="NG208" i="1"/>
  <c r="NF208" i="1"/>
  <c r="NE208" i="1"/>
  <c r="ND208" i="1"/>
  <c r="JO208" i="1"/>
  <c r="JN208" i="1"/>
  <c r="JM208" i="1"/>
  <c r="DX208" i="1"/>
  <c r="DW208" i="1"/>
  <c r="CY208" i="1"/>
  <c r="U208" i="1"/>
  <c r="QI207" i="1"/>
  <c r="OF207" i="1"/>
  <c r="MV207" i="1"/>
  <c r="JP207" i="1"/>
  <c r="JN207" i="1"/>
  <c r="JL207" i="1"/>
  <c r="IO207" i="1"/>
  <c r="IN207" i="1"/>
  <c r="HH207" i="1"/>
  <c r="GJ207" i="1"/>
  <c r="GH207" i="1"/>
  <c r="AU207" i="1"/>
  <c r="AH207" i="1"/>
  <c r="QL206" i="1"/>
  <c r="QK206" i="1"/>
  <c r="PZ205" i="1"/>
  <c r="OE205" i="1"/>
  <c r="MU205" i="1"/>
  <c r="KL205" i="1"/>
  <c r="GH205" i="1"/>
  <c r="J205" i="1"/>
  <c r="QI204" i="1"/>
  <c r="MH204" i="1"/>
  <c r="JD204" i="1"/>
  <c r="JC204" i="1"/>
  <c r="EJ204" i="1"/>
  <c r="DO204" i="1"/>
  <c r="PZ203" i="1"/>
  <c r="OF203" i="1"/>
  <c r="OE203" i="1"/>
  <c r="OD203" i="1"/>
  <c r="MV203" i="1"/>
  <c r="MU203" i="1"/>
  <c r="LL203" i="1"/>
  <c r="LK203" i="1"/>
  <c r="HR203" i="1"/>
  <c r="FJ203" i="1"/>
  <c r="AV203" i="1"/>
  <c r="QL202" i="1"/>
  <c r="QI202" i="1"/>
  <c r="PO202" i="1"/>
  <c r="PN202" i="1"/>
  <c r="PA202" i="1"/>
  <c r="OE202" i="1"/>
  <c r="JO202" i="1"/>
  <c r="JN202" i="1"/>
  <c r="FJ202" i="1"/>
  <c r="EN202" i="1"/>
  <c r="EK202" i="1"/>
  <c r="AU202" i="1"/>
  <c r="AT202" i="1"/>
  <c r="AI202" i="1"/>
  <c r="QL201" i="1"/>
  <c r="QI201" i="1"/>
  <c r="PB201" i="1"/>
  <c r="OZ201" i="1"/>
  <c r="OF201" i="1"/>
  <c r="OE201" i="1"/>
  <c r="MV201" i="1"/>
  <c r="LL201" i="1"/>
  <c r="JN201" i="1"/>
  <c r="GJ201" i="1"/>
  <c r="FJ201" i="1"/>
  <c r="BH201" i="1"/>
  <c r="AJ201" i="1"/>
  <c r="AH201" i="1"/>
  <c r="J201" i="1"/>
  <c r="JQ200" i="1"/>
  <c r="JO200" i="1"/>
  <c r="JN200" i="1"/>
  <c r="JL200" i="1"/>
  <c r="DD200" i="1"/>
  <c r="QX199" i="1"/>
  <c r="PL199" i="1"/>
  <c r="LL199" i="1"/>
  <c r="KN199" i="1"/>
  <c r="JQ199" i="1"/>
  <c r="BH199" i="1"/>
  <c r="T199" i="1"/>
  <c r="JQ198" i="1"/>
  <c r="QZ197" i="1"/>
  <c r="QA197" i="1"/>
  <c r="PZ197" i="1"/>
  <c r="PM197" i="1"/>
  <c r="JQ197" i="1"/>
  <c r="JP197" i="1"/>
  <c r="JO197" i="1"/>
  <c r="JN197" i="1"/>
  <c r="JM197" i="1"/>
  <c r="JL197" i="1"/>
  <c r="JB197" i="1"/>
  <c r="JA197" i="1"/>
  <c r="HG197" i="1"/>
  <c r="GJ197" i="1"/>
  <c r="GH197" i="1"/>
  <c r="DZ197" i="1"/>
  <c r="CZ197" i="1"/>
  <c r="BG197" i="1"/>
  <c r="AJ197" i="1"/>
  <c r="W197" i="1"/>
  <c r="V197" i="1"/>
  <c r="L197" i="1"/>
  <c r="PC196" i="1"/>
  <c r="JQ196" i="1"/>
  <c r="JP196" i="1"/>
  <c r="JM196" i="1"/>
  <c r="QK195" i="1"/>
  <c r="PC194" i="1"/>
  <c r="PB194" i="1"/>
  <c r="NE194" i="1"/>
  <c r="ND194" i="1"/>
  <c r="JQ194" i="1"/>
  <c r="JN194" i="1"/>
  <c r="JM194" i="1"/>
  <c r="JA194" i="1"/>
  <c r="DP194" i="1"/>
  <c r="DO194" i="1"/>
  <c r="QL193" i="1"/>
  <c r="QI193" i="1"/>
  <c r="QB193" i="1"/>
  <c r="QA193" i="1"/>
  <c r="PZ193" i="1"/>
  <c r="PO193" i="1"/>
  <c r="PM193" i="1"/>
  <c r="OF193" i="1"/>
  <c r="OE193" i="1"/>
  <c r="OD193" i="1"/>
  <c r="MU193" i="1"/>
  <c r="MT193" i="1"/>
  <c r="KN193" i="1"/>
  <c r="JQ193" i="1"/>
  <c r="JO193" i="1"/>
  <c r="HR193" i="1"/>
  <c r="HH193" i="1"/>
  <c r="GI193" i="1"/>
  <c r="FL193" i="1"/>
  <c r="EX193" i="1"/>
  <c r="DM193" i="1"/>
  <c r="CE193" i="1"/>
  <c r="BH193" i="1"/>
  <c r="BG193" i="1"/>
  <c r="QA192" i="1"/>
  <c r="OE192" i="1"/>
  <c r="MV192" i="1"/>
  <c r="MU192" i="1"/>
  <c r="JQ192" i="1"/>
  <c r="JP192" i="1"/>
  <c r="JD192" i="1"/>
  <c r="FL192" i="1"/>
  <c r="MU191" i="1"/>
  <c r="LJ191" i="1"/>
  <c r="KM191" i="1"/>
  <c r="JP191" i="1"/>
  <c r="IF191" i="1"/>
  <c r="EY191" i="1"/>
  <c r="DP191" i="1"/>
  <c r="BH191" i="1"/>
  <c r="X191" i="1"/>
  <c r="NE190" i="1"/>
  <c r="JQ190" i="1"/>
  <c r="JO190" i="1"/>
  <c r="JN190" i="1"/>
  <c r="EN190" i="1"/>
  <c r="BQ190" i="1"/>
  <c r="BP190" i="1"/>
  <c r="V190" i="1"/>
  <c r="T190" i="1"/>
  <c r="OF189" i="1"/>
  <c r="MT189" i="1"/>
  <c r="LJ189" i="1"/>
  <c r="JQ189" i="1"/>
  <c r="GJ189" i="1"/>
  <c r="EZ189" i="1"/>
  <c r="EY189" i="1"/>
  <c r="DE189" i="1"/>
  <c r="AJ189" i="1"/>
  <c r="MH188" i="1"/>
  <c r="JP188" i="1"/>
  <c r="JO188" i="1"/>
  <c r="JN188" i="1"/>
  <c r="JM188" i="1"/>
  <c r="JL188" i="1"/>
  <c r="IO188" i="1"/>
  <c r="HT188" i="1"/>
  <c r="EK188" i="1"/>
  <c r="BQ188" i="1"/>
  <c r="OZ187" i="1"/>
  <c r="JQ187" i="1"/>
  <c r="JP187" i="1"/>
  <c r="JO187" i="1"/>
  <c r="JN187" i="1"/>
  <c r="JM187" i="1"/>
  <c r="PP186" i="1"/>
  <c r="PD186" i="1"/>
  <c r="PA186" i="1"/>
  <c r="OZ186" i="1"/>
  <c r="JQ186" i="1"/>
  <c r="JO186" i="1"/>
  <c r="JM186" i="1"/>
  <c r="JL186" i="1"/>
  <c r="EB186" i="1"/>
  <c r="EA186" i="1"/>
  <c r="DW186" i="1"/>
  <c r="AH186" i="1"/>
  <c r="LL185" i="1"/>
  <c r="LK185" i="1"/>
  <c r="JQ185" i="1"/>
  <c r="JP185" i="1"/>
  <c r="JO185" i="1"/>
  <c r="JN185" i="1"/>
  <c r="JM185" i="1"/>
  <c r="IP185" i="1"/>
  <c r="HT185" i="1"/>
  <c r="HS185" i="1"/>
  <c r="FJ185" i="1"/>
  <c r="EX185" i="1"/>
  <c r="BG185" i="1"/>
  <c r="QB184" i="1"/>
  <c r="QA184" i="1"/>
  <c r="OE184" i="1"/>
  <c r="JQ184" i="1"/>
  <c r="JP184" i="1"/>
  <c r="JO184" i="1"/>
  <c r="JM184" i="1"/>
  <c r="JL184" i="1"/>
  <c r="IN184" i="1"/>
  <c r="HT184" i="1"/>
  <c r="HR184" i="1"/>
  <c r="L184" i="1"/>
  <c r="K184" i="1"/>
  <c r="PL183" i="1"/>
  <c r="OZ183" i="1"/>
  <c r="JQ183" i="1"/>
  <c r="JP183" i="1"/>
  <c r="JO183" i="1"/>
  <c r="JM183" i="1"/>
  <c r="EK183" i="1"/>
  <c r="OR182" i="1"/>
  <c r="KN182" i="1"/>
  <c r="JQ182" i="1"/>
  <c r="JP182" i="1"/>
  <c r="JO182" i="1"/>
  <c r="JN182" i="1"/>
  <c r="IR182" i="1"/>
  <c r="DN182" i="1"/>
  <c r="S182" i="1"/>
  <c r="QB181" i="1"/>
  <c r="QA181" i="1"/>
  <c r="JP181" i="1"/>
  <c r="JN181" i="1"/>
  <c r="JM181" i="1"/>
  <c r="JL181" i="1"/>
  <c r="EB181" i="1"/>
  <c r="DZ181" i="1"/>
  <c r="DY181" i="1"/>
  <c r="KZ180" i="1"/>
  <c r="KW180" i="1"/>
  <c r="KV180" i="1"/>
  <c r="IS180" i="1"/>
  <c r="CP180" i="1"/>
  <c r="CM180" i="1"/>
  <c r="QJ179" i="1"/>
  <c r="PO179" i="1"/>
  <c r="JO179" i="1"/>
  <c r="JN179" i="1"/>
  <c r="JL179" i="1"/>
  <c r="QL178" i="1"/>
  <c r="JQ178" i="1"/>
  <c r="JP178" i="1"/>
  <c r="QY177" i="1"/>
  <c r="OF177" i="1"/>
  <c r="MV177" i="1"/>
  <c r="LL177" i="1"/>
  <c r="JQ177" i="1"/>
  <c r="JN177" i="1"/>
  <c r="JM177" i="1"/>
  <c r="IP177" i="1"/>
  <c r="IN177" i="1"/>
  <c r="L177" i="1"/>
  <c r="JQ176" i="1"/>
  <c r="JO176" i="1"/>
  <c r="JN176" i="1"/>
  <c r="JM176" i="1"/>
  <c r="JL176" i="1"/>
  <c r="EB176" i="1"/>
  <c r="DZ176" i="1"/>
  <c r="DD176" i="1"/>
  <c r="DC176" i="1"/>
  <c r="DB176" i="1"/>
  <c r="CZ176" i="1"/>
  <c r="CY176" i="1"/>
  <c r="BT176" i="1"/>
  <c r="BS176" i="1"/>
  <c r="BQ176" i="1"/>
  <c r="BP176" i="1"/>
  <c r="U176" i="1"/>
  <c r="T176" i="1"/>
  <c r="S176" i="1"/>
  <c r="JQ175" i="1"/>
  <c r="JP175" i="1"/>
  <c r="JO175" i="1"/>
  <c r="JN175" i="1"/>
  <c r="JL175" i="1"/>
  <c r="GI175" i="1"/>
  <c r="EL175" i="1"/>
  <c r="DX175" i="1"/>
  <c r="DW175" i="1"/>
  <c r="BG175" i="1"/>
  <c r="JQ174" i="1"/>
  <c r="JP174" i="1"/>
  <c r="JO174" i="1"/>
  <c r="JM174" i="1"/>
  <c r="JL174" i="1"/>
  <c r="IR174" i="1"/>
  <c r="IQ174" i="1"/>
  <c r="IP174" i="1"/>
  <c r="PL173" i="1"/>
  <c r="PD173" i="1"/>
  <c r="PB173" i="1"/>
  <c r="PA173" i="1"/>
  <c r="JQ173" i="1"/>
  <c r="JP173" i="1"/>
  <c r="JO173" i="1"/>
  <c r="JM173" i="1"/>
  <c r="JB173" i="1"/>
  <c r="CY173" i="1"/>
  <c r="JQ172" i="1"/>
  <c r="JP172" i="1"/>
  <c r="JO172" i="1"/>
  <c r="JN172" i="1"/>
  <c r="JL172" i="1"/>
  <c r="JC172" i="1"/>
  <c r="EB172" i="1"/>
  <c r="U172" i="1"/>
  <c r="T172" i="1"/>
  <c r="QW171" i="1"/>
  <c r="PZ171" i="1"/>
  <c r="OR171" i="1"/>
  <c r="MV171" i="1"/>
  <c r="KN171" i="1"/>
  <c r="KL171" i="1"/>
  <c r="JQ171" i="1"/>
  <c r="JP171" i="1"/>
  <c r="JO171" i="1"/>
  <c r="FK171" i="1"/>
  <c r="EZ171" i="1"/>
  <c r="BH171" i="1"/>
  <c r="S171" i="1"/>
  <c r="QB170" i="1"/>
  <c r="QA170" i="1"/>
  <c r="OF170" i="1"/>
  <c r="LK170" i="1"/>
  <c r="KN170" i="1"/>
  <c r="JQ170" i="1"/>
  <c r="JP170" i="1"/>
  <c r="IE170" i="1"/>
  <c r="HG170" i="1"/>
  <c r="GJ170" i="1"/>
  <c r="FL170" i="1"/>
  <c r="FK170" i="1"/>
  <c r="EZ170" i="1"/>
  <c r="KM169" i="1"/>
  <c r="JQ169" i="1"/>
  <c r="JO169" i="1"/>
  <c r="JM169" i="1"/>
  <c r="IO169" i="1"/>
  <c r="IN169" i="1"/>
  <c r="IM169" i="1"/>
  <c r="HT169" i="1"/>
  <c r="HR169" i="1"/>
  <c r="EK169" i="1"/>
  <c r="DN169" i="1"/>
  <c r="BH169" i="1"/>
  <c r="AV169" i="1"/>
  <c r="X169" i="1"/>
  <c r="T169" i="1"/>
  <c r="L169" i="1"/>
  <c r="MG168" i="1"/>
  <c r="JP168" i="1"/>
  <c r="JO168" i="1"/>
  <c r="JM168" i="1"/>
  <c r="IP168" i="1"/>
  <c r="DY168" i="1"/>
  <c r="DX168" i="1"/>
  <c r="DM168" i="1"/>
  <c r="BT168" i="1"/>
  <c r="BR168" i="1"/>
  <c r="S168" i="1"/>
  <c r="QZ167" i="1"/>
  <c r="QY167" i="1"/>
  <c r="NH167" i="1"/>
  <c r="NG167" i="1"/>
  <c r="NE167" i="1"/>
  <c r="JP167" i="1"/>
  <c r="JO167" i="1"/>
  <c r="JN167" i="1"/>
  <c r="JL167" i="1"/>
  <c r="JB167" i="1"/>
  <c r="IR167" i="1"/>
  <c r="ND166" i="1"/>
  <c r="JP166" i="1"/>
  <c r="JO166" i="1"/>
  <c r="JN166" i="1"/>
  <c r="JM166" i="1"/>
  <c r="JA166" i="1"/>
  <c r="EN166" i="1"/>
  <c r="EM166" i="1"/>
  <c r="EK166" i="1"/>
  <c r="DN166" i="1"/>
  <c r="W166" i="1"/>
  <c r="QL165" i="1"/>
  <c r="JP165" i="1"/>
  <c r="JO165" i="1"/>
  <c r="JP164" i="1"/>
  <c r="JN164" i="1"/>
  <c r="JM164" i="1"/>
  <c r="JL164" i="1"/>
  <c r="EB164" i="1"/>
  <c r="EA164" i="1"/>
  <c r="QW163" i="1"/>
  <c r="QA163" i="1"/>
  <c r="PZ163" i="1"/>
  <c r="MV163" i="1"/>
  <c r="JQ163" i="1"/>
  <c r="JP163" i="1"/>
  <c r="JO163" i="1"/>
  <c r="JN163" i="1"/>
  <c r="HH163" i="1"/>
  <c r="GI163" i="1"/>
  <c r="QZ162" i="1"/>
  <c r="OR162" i="1"/>
  <c r="OF162" i="1"/>
  <c r="NS162" i="1"/>
  <c r="LL162" i="1"/>
  <c r="LK162" i="1"/>
  <c r="JQ162" i="1"/>
  <c r="JP162" i="1"/>
  <c r="JN162" i="1"/>
  <c r="JL162" i="1"/>
  <c r="IE162" i="1"/>
  <c r="GJ162" i="1"/>
  <c r="EY162" i="1"/>
  <c r="EX162" i="1"/>
  <c r="DN162" i="1"/>
  <c r="DD162" i="1"/>
  <c r="DB162" i="1"/>
  <c r="DA162" i="1"/>
  <c r="CE162" i="1"/>
  <c r="BQ162" i="1"/>
  <c r="BH162" i="1"/>
  <c r="AV162" i="1"/>
  <c r="V162" i="1"/>
  <c r="K162" i="1"/>
  <c r="JQ161" i="1"/>
  <c r="JP161" i="1"/>
  <c r="JO161" i="1"/>
  <c r="JN161" i="1"/>
  <c r="EL161" i="1"/>
  <c r="EK161" i="1"/>
  <c r="DB161" i="1"/>
  <c r="AJ161" i="1"/>
  <c r="V161" i="1"/>
  <c r="U161" i="1"/>
  <c r="PL160" i="1"/>
  <c r="OY160" i="1"/>
  <c r="JQ160" i="1"/>
  <c r="JP160" i="1"/>
  <c r="JO160" i="1"/>
  <c r="JN160" i="1"/>
  <c r="JL160" i="1"/>
  <c r="GS160" i="1"/>
  <c r="GQ160" i="1"/>
  <c r="DW160" i="1"/>
  <c r="DC160" i="1"/>
  <c r="DB160" i="1"/>
  <c r="T160" i="1"/>
  <c r="S160" i="1"/>
  <c r="QZ159" i="1"/>
  <c r="PB159" i="1"/>
  <c r="NG159" i="1"/>
  <c r="NE159" i="1"/>
  <c r="JQ159" i="1"/>
  <c r="JP159" i="1"/>
  <c r="JN159" i="1"/>
  <c r="JM159" i="1"/>
  <c r="JL159" i="1"/>
  <c r="JD159" i="1"/>
  <c r="JC159" i="1"/>
  <c r="JB159" i="1"/>
  <c r="JA159" i="1"/>
  <c r="DW159" i="1"/>
  <c r="DO159" i="1"/>
  <c r="DM159" i="1"/>
  <c r="DD159" i="1"/>
  <c r="DC159" i="1"/>
  <c r="CZ159" i="1"/>
  <c r="CY159" i="1"/>
  <c r="QB158" i="1"/>
  <c r="QA158" i="1"/>
  <c r="OF158" i="1"/>
  <c r="OE158" i="1"/>
  <c r="OD158" i="1"/>
  <c r="NS158" i="1"/>
  <c r="MV158" i="1"/>
  <c r="LL158" i="1"/>
  <c r="LJ158" i="1"/>
  <c r="KN158" i="1"/>
  <c r="JQ158" i="1"/>
  <c r="JP158" i="1"/>
  <c r="JO158" i="1"/>
  <c r="JL158" i="1"/>
  <c r="IE158" i="1"/>
  <c r="HH158" i="1"/>
  <c r="GJ158" i="1"/>
  <c r="FK158" i="1"/>
  <c r="FJ158" i="1"/>
  <c r="EZ158" i="1"/>
  <c r="EA158" i="1"/>
  <c r="DX158" i="1"/>
  <c r="CF158" i="1"/>
  <c r="AV158" i="1"/>
  <c r="AT158" i="1"/>
  <c r="KZ157" i="1"/>
  <c r="KX157" i="1"/>
  <c r="KU157" i="1"/>
  <c r="CN157" i="1"/>
  <c r="CM157" i="1"/>
  <c r="QZ156" i="1"/>
  <c r="OE156" i="1"/>
  <c r="MU156" i="1"/>
  <c r="LJ156" i="1"/>
  <c r="KM156" i="1"/>
  <c r="JP156" i="1"/>
  <c r="JN156" i="1"/>
  <c r="GI156" i="1"/>
  <c r="FJ156" i="1"/>
  <c r="EN156" i="1"/>
  <c r="EM156" i="1"/>
  <c r="EL156" i="1"/>
  <c r="EK156" i="1"/>
  <c r="BO156" i="1"/>
  <c r="AJ156" i="1"/>
  <c r="AI156" i="1"/>
  <c r="L156" i="1"/>
  <c r="JP155" i="1"/>
  <c r="IR155" i="1"/>
  <c r="IQ155" i="1"/>
  <c r="DD155" i="1"/>
  <c r="DC155" i="1"/>
  <c r="NH154" i="1"/>
  <c r="NG154" i="1"/>
  <c r="ND154" i="1"/>
  <c r="JP154" i="1"/>
  <c r="JO154" i="1"/>
  <c r="JN154" i="1"/>
  <c r="JM154" i="1"/>
  <c r="JB154" i="1"/>
  <c r="JA154" i="1"/>
  <c r="IR154" i="1"/>
  <c r="IO154" i="1"/>
  <c r="EN154" i="1"/>
  <c r="EM154" i="1"/>
  <c r="EL154" i="1"/>
  <c r="DX154" i="1"/>
  <c r="OF153" i="1"/>
  <c r="OE153" i="1"/>
  <c r="MV153" i="1"/>
  <c r="MU153" i="1"/>
  <c r="JQ153" i="1"/>
  <c r="JP153" i="1"/>
  <c r="IS153" i="1"/>
  <c r="EY153" i="1"/>
  <c r="CO153" i="1"/>
  <c r="AJ153" i="1"/>
  <c r="AI153" i="1"/>
  <c r="QY152" i="1"/>
  <c r="QX152" i="1"/>
  <c r="OR152" i="1"/>
  <c r="OF152" i="1"/>
  <c r="MH152" i="1"/>
  <c r="MG152" i="1"/>
  <c r="JQ152" i="1"/>
  <c r="JP152" i="1"/>
  <c r="JO152" i="1"/>
  <c r="JN152" i="1"/>
  <c r="JM152" i="1"/>
  <c r="JD152" i="1"/>
  <c r="JB152" i="1"/>
  <c r="EL152" i="1"/>
  <c r="BR152" i="1"/>
  <c r="BO152" i="1"/>
  <c r="QY151" i="1"/>
  <c r="PP151" i="1"/>
  <c r="PN151" i="1"/>
  <c r="PM151" i="1"/>
  <c r="PL151" i="1"/>
  <c r="PB151" i="1"/>
  <c r="JQ151" i="1"/>
  <c r="JN151" i="1"/>
  <c r="JM151" i="1"/>
  <c r="EM151" i="1"/>
  <c r="DB151" i="1"/>
  <c r="BT151" i="1"/>
  <c r="NH150" i="1"/>
  <c r="NF150" i="1"/>
  <c r="NE150" i="1"/>
  <c r="ND150" i="1"/>
  <c r="JP150" i="1"/>
  <c r="JN150" i="1"/>
  <c r="JL150" i="1"/>
  <c r="JA150" i="1"/>
  <c r="EA150" i="1"/>
  <c r="DD150" i="1"/>
  <c r="DA150" i="1"/>
  <c r="BT150" i="1"/>
  <c r="JQ149" i="1"/>
  <c r="JP149" i="1"/>
  <c r="JO149" i="1"/>
  <c r="JN149" i="1"/>
  <c r="JM149" i="1"/>
  <c r="JL149" i="1"/>
  <c r="PZ148" i="1"/>
  <c r="OF148" i="1"/>
  <c r="OE148" i="1"/>
  <c r="MU148" i="1"/>
  <c r="MH148" i="1"/>
  <c r="JQ148" i="1"/>
  <c r="JP148" i="1"/>
  <c r="JM148" i="1"/>
  <c r="JL148" i="1"/>
  <c r="HH148" i="1"/>
  <c r="GJ148" i="1"/>
  <c r="GI148" i="1"/>
  <c r="EZ148" i="1"/>
  <c r="EY148" i="1"/>
  <c r="EB148" i="1"/>
  <c r="EA148" i="1"/>
  <c r="DX148" i="1"/>
  <c r="DO148" i="1"/>
  <c r="BH148" i="1"/>
  <c r="AI148" i="1"/>
  <c r="AH148" i="1"/>
  <c r="T148" i="1"/>
  <c r="QA147" i="1"/>
  <c r="PM147" i="1"/>
  <c r="OE147" i="1"/>
  <c r="MV147" i="1"/>
  <c r="MU147" i="1"/>
  <c r="MG147" i="1"/>
  <c r="JQ147" i="1"/>
  <c r="JP147" i="1"/>
  <c r="JN147" i="1"/>
  <c r="JM147" i="1"/>
  <c r="JL147" i="1"/>
  <c r="GJ147" i="1"/>
  <c r="EZ147" i="1"/>
  <c r="EY147" i="1"/>
  <c r="BG147" i="1"/>
  <c r="AV147" i="1"/>
  <c r="L147" i="1"/>
  <c r="K147" i="1"/>
  <c r="JQ146" i="1"/>
  <c r="JP146" i="1"/>
  <c r="JO146" i="1"/>
  <c r="JN146" i="1"/>
  <c r="JC146" i="1"/>
  <c r="JB146" i="1"/>
  <c r="JA146" i="1"/>
  <c r="EL146" i="1"/>
  <c r="EJ146" i="1"/>
  <c r="BT146" i="1"/>
  <c r="BR146" i="1"/>
  <c r="QZ145" i="1"/>
  <c r="QX145" i="1"/>
  <c r="PO145" i="1"/>
  <c r="PN145" i="1"/>
  <c r="PM145" i="1"/>
  <c r="JQ145" i="1"/>
  <c r="JP145" i="1"/>
  <c r="JO145" i="1"/>
  <c r="DO145" i="1"/>
  <c r="DN145" i="1"/>
  <c r="DM145" i="1"/>
  <c r="OR144" i="1"/>
  <c r="MV144" i="1"/>
  <c r="MH144" i="1"/>
  <c r="MG144" i="1"/>
  <c r="LL144" i="1"/>
  <c r="JQ144" i="1"/>
  <c r="JP144" i="1"/>
  <c r="JO144" i="1"/>
  <c r="JM144" i="1"/>
  <c r="JL144" i="1"/>
  <c r="HT144" i="1"/>
  <c r="GJ144" i="1"/>
  <c r="DZ144" i="1"/>
  <c r="DY144" i="1"/>
  <c r="DX144" i="1"/>
  <c r="BP144" i="1"/>
  <c r="BH144" i="1"/>
  <c r="AJ144" i="1"/>
  <c r="L144" i="1"/>
  <c r="QJ143" i="1"/>
  <c r="JQ143" i="1"/>
  <c r="JP143" i="1"/>
  <c r="JO143" i="1"/>
  <c r="DO143" i="1"/>
  <c r="NF142" i="1"/>
  <c r="ND142" i="1"/>
  <c r="JP142" i="1"/>
  <c r="JO142" i="1"/>
  <c r="JN142" i="1"/>
  <c r="JM142" i="1"/>
  <c r="JL142" i="1"/>
  <c r="IM142" i="1"/>
  <c r="DM142" i="1"/>
  <c r="QY141" i="1"/>
  <c r="PL141" i="1"/>
  <c r="OZ141" i="1"/>
  <c r="MH141" i="1"/>
  <c r="JP141" i="1"/>
  <c r="JO141" i="1"/>
  <c r="JN141" i="1"/>
  <c r="JM141" i="1"/>
  <c r="IR141" i="1"/>
  <c r="IM141" i="1"/>
  <c r="DN141" i="1"/>
  <c r="V141" i="1"/>
  <c r="PM140" i="1"/>
  <c r="NG140" i="1"/>
  <c r="NE140" i="1"/>
  <c r="JP140" i="1"/>
  <c r="JO140" i="1"/>
  <c r="JN140" i="1"/>
  <c r="JM140" i="1"/>
  <c r="JL140" i="1"/>
  <c r="JC140" i="1"/>
  <c r="BP140" i="1"/>
  <c r="PP139" i="1"/>
  <c r="PM139" i="1"/>
  <c r="PD139" i="1"/>
  <c r="OZ139" i="1"/>
  <c r="JP139" i="1"/>
  <c r="JO139" i="1"/>
  <c r="JL139" i="1"/>
  <c r="DD139" i="1"/>
  <c r="CZ139" i="1"/>
  <c r="QZ138" i="1"/>
  <c r="JQ138" i="1"/>
  <c r="JP138" i="1"/>
  <c r="JO138" i="1"/>
  <c r="JN138" i="1"/>
  <c r="JM138" i="1"/>
  <c r="JL138" i="1"/>
  <c r="JB138" i="1"/>
  <c r="EM138" i="1"/>
  <c r="EK138" i="1"/>
  <c r="EB138" i="1"/>
  <c r="EA138" i="1"/>
  <c r="DZ138" i="1"/>
  <c r="DX138" i="1"/>
  <c r="BT138" i="1"/>
  <c r="BS138" i="1"/>
  <c r="V138" i="1"/>
  <c r="OF137" i="1"/>
  <c r="MV137" i="1"/>
  <c r="MT137" i="1"/>
  <c r="KN137" i="1"/>
  <c r="KL137" i="1"/>
  <c r="JQ137" i="1"/>
  <c r="JP137" i="1"/>
  <c r="JO137" i="1"/>
  <c r="JL137" i="1"/>
  <c r="JB137" i="1"/>
  <c r="IP137" i="1"/>
  <c r="IO137" i="1"/>
  <c r="IE137" i="1"/>
  <c r="HT137" i="1"/>
  <c r="HH137" i="1"/>
  <c r="FL137" i="1"/>
  <c r="FK137" i="1"/>
  <c r="DO137" i="1"/>
  <c r="BG137" i="1"/>
  <c r="AV137" i="1"/>
  <c r="AJ137" i="1"/>
  <c r="PN136" i="1"/>
  <c r="PC136" i="1"/>
  <c r="NH136" i="1"/>
  <c r="NF136" i="1"/>
  <c r="JP136" i="1"/>
  <c r="JO136" i="1"/>
  <c r="JM136" i="1"/>
  <c r="JA136" i="1"/>
  <c r="EJ136" i="1"/>
  <c r="DC136" i="1"/>
  <c r="JQ135" i="1"/>
  <c r="JO135" i="1"/>
  <c r="JM135" i="1"/>
  <c r="IN135" i="1"/>
  <c r="EB135" i="1"/>
  <c r="DZ135" i="1"/>
  <c r="MH134" i="1"/>
  <c r="JQ134" i="1"/>
  <c r="JP134" i="1"/>
  <c r="JO134" i="1"/>
  <c r="JN134" i="1"/>
  <c r="JL134" i="1"/>
  <c r="JD134" i="1"/>
  <c r="JC134" i="1"/>
  <c r="FL134" i="1"/>
  <c r="DW134" i="1"/>
  <c r="QW133" i="1"/>
  <c r="OD133" i="1"/>
  <c r="MV133" i="1"/>
  <c r="MU133" i="1"/>
  <c r="KM133" i="1"/>
  <c r="JQ133" i="1"/>
  <c r="JO133" i="1"/>
  <c r="JN133" i="1"/>
  <c r="JL133" i="1"/>
  <c r="FL133" i="1"/>
  <c r="FK133" i="1"/>
  <c r="FJ133" i="1"/>
  <c r="DP133" i="1"/>
  <c r="QX132" i="1"/>
  <c r="PC132" i="1"/>
  <c r="OF132" i="1"/>
  <c r="OD132" i="1"/>
  <c r="NT132" i="1"/>
  <c r="NH132" i="1"/>
  <c r="NG132" i="1"/>
  <c r="NF132" i="1"/>
  <c r="NE132" i="1"/>
  <c r="LL132" i="1"/>
  <c r="LJ132" i="1"/>
  <c r="KN132" i="1"/>
  <c r="KM132" i="1"/>
  <c r="KL132" i="1"/>
  <c r="JQ132" i="1"/>
  <c r="JP132" i="1"/>
  <c r="JO132" i="1"/>
  <c r="JN132" i="1"/>
  <c r="JM132" i="1"/>
  <c r="JB132" i="1"/>
  <c r="HT132" i="1"/>
  <c r="GJ132" i="1"/>
  <c r="GI132" i="1"/>
  <c r="GH132" i="1"/>
  <c r="FJ132" i="1"/>
  <c r="EM132" i="1"/>
  <c r="DZ132" i="1"/>
  <c r="DY132" i="1"/>
  <c r="DX132" i="1"/>
  <c r="BS132" i="1"/>
  <c r="J132" i="1"/>
  <c r="QY131" i="1"/>
  <c r="QW131" i="1"/>
  <c r="ND131" i="1"/>
  <c r="JO131" i="1"/>
  <c r="JM131" i="1"/>
  <c r="JL131" i="1"/>
  <c r="JA131" i="1"/>
  <c r="IM131" i="1"/>
  <c r="EK131" i="1"/>
  <c r="EJ131" i="1"/>
  <c r="BO131" i="1"/>
  <c r="W131" i="1"/>
  <c r="QY130" i="1"/>
  <c r="NF130" i="1"/>
  <c r="NE130" i="1"/>
  <c r="JQ130" i="1"/>
  <c r="JO130" i="1"/>
  <c r="JM130" i="1"/>
  <c r="JL130" i="1"/>
  <c r="IQ130" i="1"/>
  <c r="EN130" i="1"/>
  <c r="T130" i="1"/>
  <c r="QW129" i="1"/>
  <c r="JQ129" i="1"/>
  <c r="JP129" i="1"/>
  <c r="JN129" i="1"/>
  <c r="JC129" i="1"/>
  <c r="IR129" i="1"/>
  <c r="IP129" i="1"/>
  <c r="IN129" i="1"/>
  <c r="DO129" i="1"/>
  <c r="BO129" i="1"/>
  <c r="L129" i="1"/>
  <c r="QX128" i="1"/>
  <c r="PA128" i="1"/>
  <c r="OE128" i="1"/>
  <c r="NT128" i="1"/>
  <c r="NS128" i="1"/>
  <c r="MH128" i="1"/>
  <c r="MG128" i="1"/>
  <c r="JQ128" i="1"/>
  <c r="JP128" i="1"/>
  <c r="JO128" i="1"/>
  <c r="JN128" i="1"/>
  <c r="IE128" i="1"/>
  <c r="HG128" i="1"/>
  <c r="EY128" i="1"/>
  <c r="EM128" i="1"/>
  <c r="EJ128" i="1"/>
  <c r="DZ128" i="1"/>
  <c r="DY128" i="1"/>
  <c r="BT128" i="1"/>
  <c r="BQ128" i="1"/>
  <c r="BO128" i="1"/>
  <c r="W128" i="1"/>
  <c r="V128" i="1"/>
  <c r="U128" i="1"/>
  <c r="NF127" i="1"/>
  <c r="JP127" i="1"/>
  <c r="JN127" i="1"/>
  <c r="JL127" i="1"/>
  <c r="IR127" i="1"/>
  <c r="IP127" i="1"/>
  <c r="QW126" i="1"/>
  <c r="OF126" i="1"/>
  <c r="MV126" i="1"/>
  <c r="JP126" i="1"/>
  <c r="JO126" i="1"/>
  <c r="JN126" i="1"/>
  <c r="JM126" i="1"/>
  <c r="IM126" i="1"/>
  <c r="IF126" i="1"/>
  <c r="HT126" i="1"/>
  <c r="EN126" i="1"/>
  <c r="DW126" i="1"/>
  <c r="DN126" i="1"/>
  <c r="DM126" i="1"/>
  <c r="AV126" i="1"/>
  <c r="PZ125" i="1"/>
  <c r="OY125" i="1"/>
  <c r="MH125" i="1"/>
  <c r="JP125" i="1"/>
  <c r="JM125" i="1"/>
  <c r="JL125" i="1"/>
  <c r="JA125" i="1"/>
  <c r="IP125" i="1"/>
  <c r="DO125" i="1"/>
  <c r="DE125" i="1"/>
  <c r="DD125" i="1"/>
  <c r="DC125" i="1"/>
  <c r="DB125" i="1"/>
  <c r="DA125" i="1"/>
  <c r="AT125" i="1"/>
  <c r="PP124" i="1"/>
  <c r="PL124" i="1"/>
  <c r="PA124" i="1"/>
  <c r="OY124" i="1"/>
  <c r="JQ124" i="1"/>
  <c r="JP124" i="1"/>
  <c r="JN124" i="1"/>
  <c r="JM124" i="1"/>
  <c r="JL124" i="1"/>
  <c r="IM124" i="1"/>
  <c r="FL124" i="1"/>
  <c r="EM124" i="1"/>
  <c r="DC124" i="1"/>
  <c r="CQ124" i="1"/>
  <c r="BH124" i="1"/>
  <c r="JQ123" i="1"/>
  <c r="JP123" i="1"/>
  <c r="JO123" i="1"/>
  <c r="JN123" i="1"/>
  <c r="JM123" i="1"/>
  <c r="JL123" i="1"/>
  <c r="JD123" i="1"/>
  <c r="DN123" i="1"/>
  <c r="BT123" i="1"/>
  <c r="BS123" i="1"/>
  <c r="BP123" i="1"/>
  <c r="V123" i="1"/>
  <c r="U123" i="1"/>
  <c r="T123" i="1"/>
  <c r="PO122" i="1"/>
  <c r="PM122" i="1"/>
  <c r="OF122" i="1"/>
  <c r="NT122" i="1"/>
  <c r="NH122" i="1"/>
  <c r="NG122" i="1"/>
  <c r="NF122" i="1"/>
  <c r="NE122" i="1"/>
  <c r="ND122" i="1"/>
  <c r="MU122" i="1"/>
  <c r="JQ122" i="1"/>
  <c r="JP122" i="1"/>
  <c r="JD122" i="1"/>
  <c r="EM122" i="1"/>
  <c r="EK122" i="1"/>
  <c r="EB122" i="1"/>
  <c r="EA122" i="1"/>
  <c r="DZ122" i="1"/>
  <c r="DX122" i="1"/>
  <c r="DD122" i="1"/>
  <c r="CZ122" i="1"/>
  <c r="BT122" i="1"/>
  <c r="BQ122" i="1"/>
  <c r="BH122" i="1"/>
  <c r="AV122" i="1"/>
  <c r="AU122" i="1"/>
  <c r="QY121" i="1"/>
  <c r="QX121" i="1"/>
  <c r="QW121" i="1"/>
  <c r="JQ121" i="1"/>
  <c r="JP121" i="1"/>
  <c r="JO121" i="1"/>
  <c r="JN121" i="1"/>
  <c r="IM121" i="1"/>
  <c r="BR121" i="1"/>
  <c r="BO121" i="1"/>
  <c r="JQ120" i="1"/>
  <c r="JN120" i="1"/>
  <c r="JM120" i="1"/>
  <c r="DW120" i="1"/>
  <c r="DD120" i="1"/>
  <c r="DB120" i="1"/>
  <c r="DA120" i="1"/>
  <c r="CZ120" i="1"/>
  <c r="U120" i="1"/>
  <c r="T120" i="1"/>
  <c r="QZ119" i="1"/>
  <c r="JQ119" i="1"/>
  <c r="JO119" i="1"/>
  <c r="JL119" i="1"/>
  <c r="IM119" i="1"/>
  <c r="AH119" i="1"/>
  <c r="W119" i="1"/>
  <c r="T119" i="1"/>
  <c r="JQ118" i="1"/>
  <c r="PA117" i="1"/>
  <c r="JP117" i="1"/>
  <c r="JO117" i="1"/>
  <c r="JL117" i="1"/>
  <c r="IO117" i="1"/>
  <c r="IN117" i="1"/>
  <c r="IM117" i="1"/>
  <c r="EN117" i="1"/>
  <c r="EB117" i="1"/>
  <c r="DZ117" i="1"/>
  <c r="DC117" i="1"/>
  <c r="CZ117" i="1"/>
  <c r="BS117" i="1"/>
  <c r="BP117" i="1"/>
  <c r="BO117" i="1"/>
  <c r="PO116" i="1"/>
  <c r="OD116" i="1"/>
  <c r="MU116" i="1"/>
  <c r="MT116" i="1"/>
  <c r="MH116" i="1"/>
  <c r="LL116" i="1"/>
  <c r="JM116" i="1"/>
  <c r="JL116" i="1"/>
  <c r="JD116" i="1"/>
  <c r="JB116" i="1"/>
  <c r="JA116" i="1"/>
  <c r="IE116" i="1"/>
  <c r="HS116" i="1"/>
  <c r="GI116" i="1"/>
  <c r="FJ116" i="1"/>
  <c r="EN116" i="1"/>
  <c r="AJ116" i="1"/>
  <c r="QY115" i="1"/>
  <c r="JQ115" i="1"/>
  <c r="JP115" i="1"/>
  <c r="JN115" i="1"/>
  <c r="JM115" i="1"/>
  <c r="JD115" i="1"/>
  <c r="IQ115" i="1"/>
  <c r="DZ115" i="1"/>
  <c r="DY115" i="1"/>
  <c r="DM115" i="1"/>
  <c r="QB114" i="1"/>
  <c r="PZ114" i="1"/>
  <c r="OD114" i="1"/>
  <c r="LJ114" i="1"/>
  <c r="JQ114" i="1"/>
  <c r="JO114" i="1"/>
  <c r="JM114" i="1"/>
  <c r="JL114" i="1"/>
  <c r="IE114" i="1"/>
  <c r="HG114" i="1"/>
  <c r="GU114" i="1"/>
  <c r="EY114" i="1"/>
  <c r="EX114" i="1"/>
  <c r="EN114" i="1"/>
  <c r="EM114" i="1"/>
  <c r="EK114" i="1"/>
  <c r="CE114" i="1"/>
  <c r="BH114" i="1"/>
  <c r="AV114" i="1"/>
  <c r="PM113" i="1"/>
  <c r="JP113" i="1"/>
  <c r="JO113" i="1"/>
  <c r="JN113" i="1"/>
  <c r="JM113" i="1"/>
  <c r="JL113" i="1"/>
  <c r="IM113" i="1"/>
  <c r="EC113" i="1"/>
  <c r="EA113" i="1"/>
  <c r="CZ113" i="1"/>
  <c r="CY113" i="1"/>
  <c r="JP112" i="1"/>
  <c r="JO112" i="1"/>
  <c r="JN112" i="1"/>
  <c r="JM112" i="1"/>
  <c r="QY111" i="1"/>
  <c r="QX111" i="1"/>
  <c r="QW111" i="1"/>
  <c r="OZ111" i="1"/>
  <c r="MG111" i="1"/>
  <c r="JP111" i="1"/>
  <c r="JO111" i="1"/>
  <c r="IQ111" i="1"/>
  <c r="IP111" i="1"/>
  <c r="IO111" i="1"/>
  <c r="DP111" i="1"/>
  <c r="DO111" i="1"/>
  <c r="DN111" i="1"/>
  <c r="DM111" i="1"/>
  <c r="BR111" i="1"/>
  <c r="BP111" i="1"/>
  <c r="S111" i="1"/>
  <c r="PP110" i="1"/>
  <c r="JQ110" i="1"/>
  <c r="JP110" i="1"/>
  <c r="JO110" i="1"/>
  <c r="JN110" i="1"/>
  <c r="JL110" i="1"/>
  <c r="CY110" i="1"/>
  <c r="PP109" i="1"/>
  <c r="PM109" i="1"/>
  <c r="JQ109" i="1"/>
  <c r="IS109" i="1"/>
  <c r="IR109" i="1"/>
  <c r="EC109" i="1"/>
  <c r="DW109" i="1"/>
  <c r="DB109" i="1"/>
  <c r="V109" i="1"/>
  <c r="S109" i="1"/>
  <c r="ND108" i="1"/>
  <c r="JQ108" i="1"/>
  <c r="JP108" i="1"/>
  <c r="DX108" i="1"/>
  <c r="CZ108" i="1"/>
  <c r="PO107" i="1"/>
  <c r="PM107" i="1"/>
  <c r="PB107" i="1"/>
  <c r="JQ107" i="1"/>
  <c r="JP107" i="1"/>
  <c r="JO107" i="1"/>
  <c r="JM107" i="1"/>
  <c r="QW106" i="1"/>
  <c r="JQ106" i="1"/>
  <c r="JP106" i="1"/>
  <c r="JN106" i="1"/>
  <c r="JM106" i="1"/>
  <c r="JC106" i="1"/>
  <c r="JB106" i="1"/>
  <c r="IP106" i="1"/>
  <c r="IM106" i="1"/>
  <c r="S106" i="1"/>
  <c r="QX105" i="1"/>
  <c r="PP105" i="1"/>
  <c r="JN105" i="1"/>
  <c r="JM105" i="1"/>
  <c r="JL105" i="1"/>
  <c r="IM105" i="1"/>
  <c r="EA105" i="1"/>
  <c r="DZ105" i="1"/>
  <c r="X105" i="1"/>
  <c r="W105" i="1"/>
  <c r="V105" i="1"/>
  <c r="T105" i="1"/>
  <c r="JP104" i="1"/>
  <c r="JO104" i="1"/>
  <c r="JM104" i="1"/>
  <c r="JL104" i="1"/>
  <c r="JB104" i="1"/>
  <c r="JA104" i="1"/>
  <c r="IP104" i="1"/>
  <c r="IN104" i="1"/>
  <c r="EB104" i="1"/>
  <c r="EA104" i="1"/>
  <c r="DW104" i="1"/>
  <c r="QY103" i="1"/>
  <c r="QW103" i="1"/>
  <c r="OE103" i="1"/>
  <c r="NS103" i="1"/>
  <c r="KM103" i="1"/>
  <c r="KL103" i="1"/>
  <c r="JQ103" i="1"/>
  <c r="JP103" i="1"/>
  <c r="JO103" i="1"/>
  <c r="JN103" i="1"/>
  <c r="JL103" i="1"/>
  <c r="JA103" i="1"/>
  <c r="IR103" i="1"/>
  <c r="IQ103" i="1"/>
  <c r="IN103" i="1"/>
  <c r="IM103" i="1"/>
  <c r="IE103" i="1"/>
  <c r="EA103" i="1"/>
  <c r="DZ103" i="1"/>
  <c r="DM103" i="1"/>
  <c r="BP103" i="1"/>
  <c r="BO103" i="1"/>
  <c r="AU103" i="1"/>
  <c r="T103" i="1"/>
  <c r="S103" i="1"/>
  <c r="JQ102" i="1"/>
  <c r="JO102" i="1"/>
  <c r="JN102" i="1"/>
  <c r="JM102" i="1"/>
  <c r="JL102" i="1"/>
  <c r="IM102" i="1"/>
  <c r="CZ102" i="1"/>
  <c r="CY102" i="1"/>
  <c r="JQ101" i="1"/>
  <c r="JO101" i="1"/>
  <c r="JM101" i="1"/>
  <c r="JL101" i="1"/>
  <c r="DZ101" i="1"/>
  <c r="DD101" i="1"/>
  <c r="DC101" i="1"/>
  <c r="CZ101" i="1"/>
  <c r="CQ101" i="1"/>
  <c r="NG100" i="1"/>
  <c r="NE100" i="1"/>
  <c r="JQ100" i="1"/>
  <c r="JP100" i="1"/>
  <c r="JO100" i="1"/>
  <c r="JN100" i="1"/>
  <c r="JL100" i="1"/>
  <c r="JB100" i="1"/>
  <c r="JA100" i="1"/>
  <c r="IR100" i="1"/>
  <c r="EK100" i="1"/>
  <c r="BP100" i="1"/>
  <c r="BO100" i="1"/>
  <c r="QZ99" i="1"/>
  <c r="QX99" i="1"/>
  <c r="PD99" i="1"/>
  <c r="PC99" i="1"/>
  <c r="NH99" i="1"/>
  <c r="JP99" i="1"/>
  <c r="JO99" i="1"/>
  <c r="JN99" i="1"/>
  <c r="JL99" i="1"/>
  <c r="JA99" i="1"/>
  <c r="EK99" i="1"/>
  <c r="DA99" i="1"/>
  <c r="CZ99" i="1"/>
  <c r="CY99" i="1"/>
  <c r="BS99" i="1"/>
  <c r="BR99" i="1"/>
  <c r="QZ98" i="1"/>
  <c r="QY98" i="1"/>
  <c r="JQ98" i="1"/>
  <c r="JP98" i="1"/>
  <c r="JN98" i="1"/>
  <c r="JC98" i="1"/>
  <c r="JB98" i="1"/>
  <c r="IO98" i="1"/>
  <c r="EB98" i="1"/>
  <c r="DX98" i="1"/>
  <c r="DP98" i="1"/>
  <c r="DM98" i="1"/>
  <c r="T98" i="1"/>
  <c r="S98" i="1"/>
  <c r="QY97" i="1"/>
  <c r="JQ97" i="1"/>
  <c r="JN97" i="1"/>
  <c r="JM97" i="1"/>
  <c r="DB97" i="1"/>
  <c r="BR97" i="1"/>
  <c r="BQ97" i="1"/>
  <c r="BP97" i="1"/>
  <c r="BO97" i="1"/>
  <c r="X97" i="1"/>
  <c r="W97" i="1"/>
  <c r="V97" i="1"/>
  <c r="U97" i="1"/>
  <c r="T97" i="1"/>
  <c r="PP95" i="1"/>
  <c r="OY95" i="1"/>
  <c r="NG95" i="1"/>
  <c r="NF95" i="1"/>
  <c r="MV95" i="1"/>
  <c r="JQ95" i="1"/>
  <c r="JN95" i="1"/>
  <c r="JM95" i="1"/>
  <c r="EK95" i="1"/>
  <c r="EC95" i="1"/>
  <c r="DZ95" i="1"/>
  <c r="DX95" i="1"/>
  <c r="DB95" i="1"/>
  <c r="CY95" i="1"/>
  <c r="BR95" i="1"/>
  <c r="BQ95" i="1"/>
  <c r="BP95" i="1"/>
  <c r="BO95" i="1"/>
  <c r="OZ94" i="1"/>
  <c r="OY94" i="1"/>
  <c r="NH94" i="1"/>
  <c r="NG94" i="1"/>
  <c r="JQ94" i="1"/>
  <c r="JO94" i="1"/>
  <c r="JN94" i="1"/>
  <c r="JD94" i="1"/>
  <c r="JB94" i="1"/>
  <c r="DX94" i="1"/>
  <c r="DC94" i="1"/>
  <c r="BT94" i="1"/>
  <c r="BR94" i="1"/>
  <c r="X94" i="1"/>
  <c r="W94" i="1"/>
  <c r="U94" i="1"/>
  <c r="QY93" i="1"/>
  <c r="QX93" i="1"/>
  <c r="PL93" i="1"/>
  <c r="MH93" i="1"/>
  <c r="DW93" i="1"/>
  <c r="DD93" i="1"/>
  <c r="DA93" i="1"/>
  <c r="CZ93" i="1"/>
  <c r="CY93" i="1"/>
  <c r="BR93" i="1"/>
  <c r="U93" i="1"/>
  <c r="PM92" i="1"/>
  <c r="PD92" i="1"/>
  <c r="OZ92" i="1"/>
  <c r="JM92" i="1"/>
  <c r="JL92" i="1"/>
  <c r="EN92" i="1"/>
  <c r="EJ92" i="1"/>
  <c r="BT92" i="1"/>
  <c r="PP91" i="1"/>
  <c r="PN91" i="1"/>
  <c r="MH91" i="1"/>
  <c r="JQ91" i="1"/>
  <c r="JP91" i="1"/>
  <c r="JO91" i="1"/>
  <c r="IR91" i="1"/>
  <c r="IQ91" i="1"/>
  <c r="IP91" i="1"/>
  <c r="GU91" i="1"/>
  <c r="DD91" i="1"/>
  <c r="AV91" i="1"/>
  <c r="X91" i="1"/>
  <c r="W91" i="1"/>
  <c r="PN90" i="1"/>
  <c r="OZ90" i="1"/>
  <c r="JQ90" i="1"/>
  <c r="JP90" i="1"/>
  <c r="JO90" i="1"/>
  <c r="JN90" i="1"/>
  <c r="JL90" i="1"/>
  <c r="EA90" i="1"/>
  <c r="DW90" i="1"/>
  <c r="DC90" i="1"/>
  <c r="DA90" i="1"/>
  <c r="CZ90" i="1"/>
  <c r="CY90" i="1"/>
  <c r="CQ90" i="1"/>
  <c r="QZ89" i="1"/>
  <c r="PO89" i="1"/>
  <c r="OF89" i="1"/>
  <c r="OD89" i="1"/>
  <c r="MV89" i="1"/>
  <c r="KN89" i="1"/>
  <c r="KM89" i="1"/>
  <c r="JQ89" i="1"/>
  <c r="JP89" i="1"/>
  <c r="JN89" i="1"/>
  <c r="IE89" i="1"/>
  <c r="FJ89" i="1"/>
  <c r="PD88" i="1"/>
  <c r="PC88" i="1"/>
  <c r="OZ88" i="1"/>
  <c r="NF88" i="1"/>
  <c r="JQ88" i="1"/>
  <c r="JP88" i="1"/>
  <c r="JN88" i="1"/>
  <c r="JM88" i="1"/>
  <c r="IR88" i="1"/>
  <c r="IQ88" i="1"/>
  <c r="IP88" i="1"/>
  <c r="GQ88" i="1"/>
  <c r="DZ88" i="1"/>
  <c r="DY88" i="1"/>
  <c r="DX88" i="1"/>
  <c r="BR88" i="1"/>
  <c r="BP88" i="1"/>
  <c r="MH87" i="1"/>
  <c r="JQ87" i="1"/>
  <c r="JP87" i="1"/>
  <c r="JO87" i="1"/>
  <c r="JN87" i="1"/>
  <c r="JM87" i="1"/>
  <c r="JA87" i="1"/>
  <c r="IR87" i="1"/>
  <c r="IP87" i="1"/>
  <c r="EB87" i="1"/>
  <c r="DZ87" i="1"/>
  <c r="DX87" i="1"/>
  <c r="DM87" i="1"/>
  <c r="QA86" i="1"/>
  <c r="PZ86" i="1"/>
  <c r="PC86" i="1"/>
  <c r="PB86" i="1"/>
  <c r="PA86" i="1"/>
  <c r="OD86" i="1"/>
  <c r="NH86" i="1"/>
  <c r="NF86" i="1"/>
  <c r="ND86" i="1"/>
  <c r="JP86" i="1"/>
  <c r="JN86" i="1"/>
  <c r="JM86" i="1"/>
  <c r="JL86" i="1"/>
  <c r="EM86" i="1"/>
  <c r="DD86" i="1"/>
  <c r="DA86" i="1"/>
  <c r="CZ86" i="1"/>
  <c r="CY86" i="1"/>
  <c r="BS86" i="1"/>
  <c r="BP86" i="1"/>
  <c r="X86" i="1"/>
  <c r="V86" i="1"/>
  <c r="S86" i="1"/>
  <c r="QX85" i="1"/>
  <c r="PM85" i="1"/>
  <c r="PD85" i="1"/>
  <c r="OZ85" i="1"/>
  <c r="JO85" i="1"/>
  <c r="JM85" i="1"/>
  <c r="IR85" i="1"/>
  <c r="EN85" i="1"/>
  <c r="EL85" i="1"/>
  <c r="CO85" i="1"/>
  <c r="CM85" i="1"/>
  <c r="JP84" i="1"/>
  <c r="JO84" i="1"/>
  <c r="JC84" i="1"/>
  <c r="JB84" i="1"/>
  <c r="GJ84" i="1"/>
  <c r="EZ84" i="1"/>
  <c r="EK84" i="1"/>
  <c r="DM84" i="1"/>
  <c r="PZ83" i="1"/>
  <c r="NH83" i="1"/>
  <c r="JP83" i="1"/>
  <c r="JO83" i="1"/>
  <c r="JN83" i="1"/>
  <c r="JL83" i="1"/>
  <c r="JD83" i="1"/>
  <c r="IQ83" i="1"/>
  <c r="EX83" i="1"/>
  <c r="DX83" i="1"/>
  <c r="AT83" i="1"/>
  <c r="AH83" i="1"/>
  <c r="OE82" i="1"/>
  <c r="MT82" i="1"/>
  <c r="LL82" i="1"/>
  <c r="KL82" i="1"/>
  <c r="JQ82" i="1"/>
  <c r="JL82" i="1"/>
  <c r="IR82" i="1"/>
  <c r="HT82" i="1"/>
  <c r="HG82" i="1"/>
  <c r="GJ82" i="1"/>
  <c r="EZ82" i="1"/>
  <c r="AJ82" i="1"/>
  <c r="QY81" i="1"/>
  <c r="QX81" i="1"/>
  <c r="JQ81" i="1"/>
  <c r="JP81" i="1"/>
  <c r="JN81" i="1"/>
  <c r="JM81" i="1"/>
  <c r="JL81" i="1"/>
  <c r="IQ81" i="1"/>
  <c r="IO81" i="1"/>
  <c r="EM81" i="1"/>
  <c r="EL81" i="1"/>
  <c r="EJ81" i="1"/>
  <c r="EA81" i="1"/>
  <c r="DW81" i="1"/>
  <c r="DC81" i="1"/>
  <c r="DB81" i="1"/>
  <c r="BP81" i="1"/>
  <c r="X81" i="1"/>
  <c r="W81" i="1"/>
  <c r="JQ80" i="1"/>
  <c r="JN80" i="1"/>
  <c r="JL80" i="1"/>
  <c r="JD80" i="1"/>
  <c r="JC80" i="1"/>
  <c r="JA80" i="1"/>
  <c r="EL80" i="1"/>
  <c r="DM80" i="1"/>
  <c r="DD80" i="1"/>
  <c r="DC80" i="1"/>
  <c r="CZ80" i="1"/>
  <c r="BS80" i="1"/>
  <c r="BR80" i="1"/>
  <c r="BP80" i="1"/>
  <c r="X80" i="1"/>
  <c r="V80" i="1"/>
  <c r="S80" i="1"/>
  <c r="JQ79" i="1"/>
  <c r="JP79" i="1"/>
  <c r="JO79" i="1"/>
  <c r="JL79" i="1"/>
  <c r="JD79" i="1"/>
  <c r="JB79" i="1"/>
  <c r="IO79" i="1"/>
  <c r="EA79" i="1"/>
  <c r="DZ79" i="1"/>
  <c r="DP79" i="1"/>
  <c r="S79" i="1"/>
  <c r="PO78" i="1"/>
  <c r="PN78" i="1"/>
  <c r="JQ78" i="1"/>
  <c r="JP78" i="1"/>
  <c r="JN78" i="1"/>
  <c r="JE78" i="1"/>
  <c r="IR78" i="1"/>
  <c r="IP78" i="1"/>
  <c r="IO78" i="1"/>
  <c r="IN78" i="1"/>
  <c r="EN78" i="1"/>
  <c r="EJ78" i="1"/>
  <c r="EC78" i="1"/>
  <c r="EA78" i="1"/>
  <c r="DZ78" i="1"/>
  <c r="DO78" i="1"/>
  <c r="DN78" i="1"/>
  <c r="DE78" i="1"/>
  <c r="DA78" i="1"/>
  <c r="BT78" i="1"/>
  <c r="BS78" i="1"/>
  <c r="BR78" i="1"/>
  <c r="BQ78" i="1"/>
  <c r="BP78" i="1"/>
  <c r="BO78" i="1"/>
  <c r="V78" i="1"/>
  <c r="PM77" i="1"/>
  <c r="PB77" i="1"/>
  <c r="JQ77" i="1"/>
  <c r="JP77" i="1"/>
  <c r="JO77" i="1"/>
  <c r="JM77" i="1"/>
  <c r="EB77" i="1"/>
  <c r="EA77" i="1"/>
  <c r="DZ77" i="1"/>
  <c r="DO77" i="1"/>
  <c r="CQ77" i="1"/>
  <c r="PO76" i="1"/>
  <c r="PM76" i="1"/>
  <c r="PA76" i="1"/>
  <c r="JQ76" i="1"/>
  <c r="JP76" i="1"/>
  <c r="JO76" i="1"/>
  <c r="DW76" i="1"/>
  <c r="DN76" i="1"/>
  <c r="DM76" i="1"/>
  <c r="CY76" i="1"/>
  <c r="BS76" i="1"/>
  <c r="BG76" i="1"/>
  <c r="AJ76" i="1"/>
  <c r="AI76" i="1"/>
  <c r="QZ75" i="1"/>
  <c r="JP75" i="1"/>
  <c r="JL75" i="1"/>
  <c r="DZ75" i="1"/>
  <c r="DO75" i="1"/>
  <c r="DB75" i="1"/>
  <c r="DA75" i="1"/>
  <c r="BT75" i="1"/>
  <c r="W75" i="1"/>
  <c r="JP74" i="1"/>
  <c r="JO74" i="1"/>
  <c r="JN74" i="1"/>
  <c r="JM74" i="1"/>
  <c r="QZ73" i="1"/>
  <c r="QX73" i="1"/>
  <c r="JM73" i="1"/>
  <c r="IO73" i="1"/>
  <c r="EK73" i="1"/>
  <c r="BT73" i="1"/>
  <c r="BP73" i="1"/>
  <c r="JP72" i="1"/>
  <c r="JO72" i="1"/>
  <c r="IQ72" i="1"/>
  <c r="IM72" i="1"/>
  <c r="DA72" i="1"/>
  <c r="BP72" i="1"/>
  <c r="X72" i="1"/>
  <c r="V72" i="1"/>
  <c r="U72" i="1"/>
  <c r="QY71" i="1"/>
  <c r="QW71" i="1"/>
  <c r="PO71" i="1"/>
  <c r="OF71" i="1"/>
  <c r="OE71" i="1"/>
  <c r="LK71" i="1"/>
  <c r="KM71" i="1"/>
  <c r="KL71" i="1"/>
  <c r="JN71" i="1"/>
  <c r="JL71" i="1"/>
  <c r="JB71" i="1"/>
  <c r="IO71" i="1"/>
  <c r="IM71" i="1"/>
  <c r="IF71" i="1"/>
  <c r="HT71" i="1"/>
  <c r="GJ71" i="1"/>
  <c r="EM71" i="1"/>
  <c r="EA71" i="1"/>
  <c r="DY71" i="1"/>
  <c r="DX71" i="1"/>
  <c r="DW71" i="1"/>
  <c r="DO71" i="1"/>
  <c r="DN71" i="1"/>
  <c r="DD71" i="1"/>
  <c r="DC71" i="1"/>
  <c r="BS71" i="1"/>
  <c r="BH71" i="1"/>
  <c r="PL70" i="1"/>
  <c r="JP70" i="1"/>
  <c r="JO70" i="1"/>
  <c r="JN70" i="1"/>
  <c r="JB70" i="1"/>
  <c r="JA70" i="1"/>
  <c r="IR70" i="1"/>
  <c r="IN70" i="1"/>
  <c r="DC70" i="1"/>
  <c r="DB70" i="1"/>
  <c r="DA70" i="1"/>
  <c r="CY70" i="1"/>
  <c r="BS70" i="1"/>
  <c r="PD69" i="1"/>
  <c r="NH69" i="1"/>
  <c r="NF69" i="1"/>
  <c r="JO69" i="1"/>
  <c r="JB69" i="1"/>
  <c r="DZ69" i="1"/>
  <c r="DX69" i="1"/>
  <c r="DN69" i="1"/>
  <c r="BT69" i="1"/>
  <c r="BR69" i="1"/>
  <c r="X69" i="1"/>
  <c r="V69" i="1"/>
  <c r="S69" i="1"/>
  <c r="PB68" i="1"/>
  <c r="NF68" i="1"/>
  <c r="ND68" i="1"/>
  <c r="JP68" i="1"/>
  <c r="JO68" i="1"/>
  <c r="JN68" i="1"/>
  <c r="JM68" i="1"/>
  <c r="JL68" i="1"/>
  <c r="IR68" i="1"/>
  <c r="IQ68" i="1"/>
  <c r="GT68" i="1"/>
  <c r="GS68" i="1"/>
  <c r="GQ68" i="1"/>
  <c r="EN68" i="1"/>
  <c r="EB68" i="1"/>
  <c r="EA68" i="1"/>
  <c r="DA68" i="1"/>
  <c r="BS68" i="1"/>
  <c r="PM67" i="1"/>
  <c r="PL67" i="1"/>
  <c r="PA67" i="1"/>
  <c r="JP67" i="1"/>
  <c r="EN67" i="1"/>
  <c r="EB67" i="1"/>
  <c r="DD67" i="1"/>
  <c r="DA67" i="1"/>
  <c r="CO67" i="1"/>
  <c r="BT67" i="1"/>
  <c r="PZ66" i="1"/>
  <c r="PP66" i="1"/>
  <c r="MU66" i="1"/>
  <c r="MH66" i="1"/>
  <c r="KL66" i="1"/>
  <c r="JO66" i="1"/>
  <c r="JB66" i="1"/>
  <c r="IP66" i="1"/>
  <c r="FK66" i="1"/>
  <c r="FJ66" i="1"/>
  <c r="EM66" i="1"/>
  <c r="DO66" i="1"/>
  <c r="BS66" i="1"/>
  <c r="S66" i="1"/>
  <c r="PO65" i="1"/>
  <c r="NH65" i="1"/>
  <c r="NG65" i="1"/>
  <c r="NF65" i="1"/>
  <c r="NE65" i="1"/>
  <c r="JM65" i="1"/>
  <c r="JL65" i="1"/>
  <c r="IR65" i="1"/>
  <c r="EA65" i="1"/>
  <c r="DX65" i="1"/>
  <c r="DW65" i="1"/>
  <c r="DP65" i="1"/>
  <c r="DO65" i="1"/>
  <c r="DN65" i="1"/>
  <c r="DB65" i="1"/>
  <c r="DA65" i="1"/>
  <c r="CZ65" i="1"/>
  <c r="BT65" i="1"/>
  <c r="BR65" i="1"/>
  <c r="PZ64" i="1"/>
  <c r="PB64" i="1"/>
  <c r="PA64" i="1"/>
  <c r="NE64" i="1"/>
  <c r="JO64" i="1"/>
  <c r="JL64" i="1"/>
  <c r="EK64" i="1"/>
  <c r="EB64" i="1"/>
  <c r="BQ64" i="1"/>
  <c r="T64" i="1"/>
  <c r="QX63" i="1"/>
  <c r="PN63" i="1"/>
  <c r="OZ63" i="1"/>
  <c r="NH63" i="1"/>
  <c r="NG63" i="1"/>
  <c r="NE63" i="1"/>
  <c r="JP63" i="1"/>
  <c r="JN63" i="1"/>
  <c r="JM63" i="1"/>
  <c r="EJ63" i="1"/>
  <c r="EB63" i="1"/>
  <c r="DZ63" i="1"/>
  <c r="DX63" i="1"/>
  <c r="DO63" i="1"/>
  <c r="DN63" i="1"/>
  <c r="CY63" i="1"/>
  <c r="BT63" i="1"/>
  <c r="BO63" i="1"/>
  <c r="PP62" i="1"/>
  <c r="PC62" i="1"/>
  <c r="OQ62" i="1"/>
  <c r="MT62" i="1"/>
  <c r="JP62" i="1"/>
  <c r="JM62" i="1"/>
  <c r="JL62" i="1"/>
  <c r="IO62" i="1"/>
  <c r="GR62" i="1"/>
  <c r="GJ62" i="1"/>
  <c r="GH62" i="1"/>
  <c r="FU62" i="1"/>
  <c r="EN62" i="1"/>
  <c r="EM62" i="1"/>
  <c r="DB62" i="1"/>
  <c r="DA62" i="1"/>
  <c r="CF62" i="1"/>
  <c r="CE62" i="1"/>
  <c r="BT62" i="1"/>
  <c r="AJ62" i="1"/>
  <c r="AI62" i="1"/>
  <c r="PD61" i="1"/>
  <c r="PA61" i="1"/>
  <c r="OZ61" i="1"/>
  <c r="OY61" i="1"/>
  <c r="JP61" i="1"/>
  <c r="IQ61" i="1"/>
  <c r="EN61" i="1"/>
  <c r="EM61" i="1"/>
  <c r="EK61" i="1"/>
  <c r="EC61" i="1"/>
  <c r="EB61" i="1"/>
  <c r="EA61" i="1"/>
  <c r="W61" i="1"/>
  <c r="PO60" i="1"/>
  <c r="NE60" i="1"/>
  <c r="JQ60" i="1"/>
  <c r="JC60" i="1"/>
  <c r="JB60" i="1"/>
  <c r="GS60" i="1"/>
  <c r="GR60" i="1"/>
  <c r="GQ60" i="1"/>
  <c r="EM60" i="1"/>
  <c r="DX60" i="1"/>
  <c r="DN60" i="1"/>
  <c r="DC60" i="1"/>
  <c r="V60" i="1"/>
  <c r="U60" i="1"/>
  <c r="QA59" i="1"/>
  <c r="PO59" i="1"/>
  <c r="PC59" i="1"/>
  <c r="OR59" i="1"/>
  <c r="MU59" i="1"/>
  <c r="MT59" i="1"/>
  <c r="LL59" i="1"/>
  <c r="LK59" i="1"/>
  <c r="KL59" i="1"/>
  <c r="JQ59" i="1"/>
  <c r="JP59" i="1"/>
  <c r="JN59" i="1"/>
  <c r="JL59" i="1"/>
  <c r="JA59" i="1"/>
  <c r="HT59" i="1"/>
  <c r="HS59" i="1"/>
  <c r="FJ59" i="1"/>
  <c r="EX59" i="1"/>
  <c r="EA59" i="1"/>
  <c r="DO59" i="1"/>
  <c r="DN59" i="1"/>
  <c r="BR59" i="1"/>
  <c r="BO59" i="1"/>
  <c r="AJ59" i="1"/>
  <c r="QX58" i="1"/>
  <c r="QA58" i="1"/>
  <c r="PZ58" i="1"/>
  <c r="PD58" i="1"/>
  <c r="PB58" i="1"/>
  <c r="OE58" i="1"/>
  <c r="LK58" i="1"/>
  <c r="KM58" i="1"/>
  <c r="JP58" i="1"/>
  <c r="JO58" i="1"/>
  <c r="JN58" i="1"/>
  <c r="JM58" i="1"/>
  <c r="IO58" i="1"/>
  <c r="EN58" i="1"/>
  <c r="EL58" i="1"/>
  <c r="EB58" i="1"/>
  <c r="DY58" i="1"/>
  <c r="DN58" i="1"/>
  <c r="BP58" i="1"/>
  <c r="BO58" i="1"/>
  <c r="AH58" i="1"/>
  <c r="J58" i="1"/>
  <c r="PO57" i="1"/>
  <c r="JQ57" i="1"/>
  <c r="JM57" i="1"/>
  <c r="JL57" i="1"/>
  <c r="IN57" i="1"/>
  <c r="GR57" i="1"/>
  <c r="GQ57" i="1"/>
  <c r="EB57" i="1"/>
  <c r="DW57" i="1"/>
  <c r="DN57" i="1"/>
  <c r="DC57" i="1"/>
  <c r="DB57" i="1"/>
  <c r="BR57" i="1"/>
  <c r="QB56" i="1"/>
  <c r="PC56" i="1"/>
  <c r="OD56" i="1"/>
  <c r="NT56" i="1"/>
  <c r="NS56" i="1"/>
  <c r="LJ56" i="1"/>
  <c r="KL56" i="1"/>
  <c r="JQ56" i="1"/>
  <c r="JP56" i="1"/>
  <c r="JL56" i="1"/>
  <c r="JD56" i="1"/>
  <c r="IR56" i="1"/>
  <c r="IP56" i="1"/>
  <c r="FJ56" i="1"/>
  <c r="EX56" i="1"/>
  <c r="EM56" i="1"/>
  <c r="EL56" i="1"/>
  <c r="EK56" i="1"/>
  <c r="EB56" i="1"/>
  <c r="DY56" i="1"/>
  <c r="DO56" i="1"/>
  <c r="DN56" i="1"/>
  <c r="BT56" i="1"/>
  <c r="BS56" i="1"/>
  <c r="AH56" i="1"/>
  <c r="PO55" i="1"/>
  <c r="PM55" i="1"/>
  <c r="PB55" i="1"/>
  <c r="JQ55" i="1"/>
  <c r="JC55" i="1"/>
  <c r="JA55" i="1"/>
  <c r="IN55" i="1"/>
  <c r="EN55" i="1"/>
  <c r="EM55" i="1"/>
  <c r="EK55" i="1"/>
  <c r="EB55" i="1"/>
  <c r="DB55" i="1"/>
  <c r="BQ55" i="1"/>
  <c r="JP54" i="1"/>
  <c r="JN54" i="1"/>
  <c r="IR54" i="1"/>
  <c r="EC54" i="1"/>
  <c r="DE54" i="1"/>
  <c r="DD54" i="1"/>
  <c r="DB54" i="1"/>
  <c r="DA54" i="1"/>
  <c r="BT54" i="1"/>
  <c r="BR54" i="1"/>
  <c r="QW53" i="1"/>
  <c r="PZ53" i="1"/>
  <c r="PM53" i="1"/>
  <c r="NT53" i="1"/>
  <c r="NS53" i="1"/>
  <c r="NF53" i="1"/>
  <c r="LJ53" i="1"/>
  <c r="KN53" i="1"/>
  <c r="JP53" i="1"/>
  <c r="JM53" i="1"/>
  <c r="IM53" i="1"/>
  <c r="GU53" i="1"/>
  <c r="GJ53" i="1"/>
  <c r="EN53" i="1"/>
  <c r="EM53" i="1"/>
  <c r="EB53" i="1"/>
  <c r="DW53" i="1"/>
  <c r="DM53" i="1"/>
  <c r="DD53" i="1"/>
  <c r="BR53" i="1"/>
  <c r="BQ53" i="1"/>
  <c r="BO53" i="1"/>
  <c r="BG53" i="1"/>
  <c r="AI53" i="1"/>
  <c r="X53" i="1"/>
  <c r="NE52" i="1"/>
  <c r="JM52" i="1"/>
  <c r="JL52" i="1"/>
  <c r="IP52" i="1"/>
  <c r="IO52" i="1"/>
  <c r="EM52" i="1"/>
  <c r="EL52" i="1"/>
  <c r="EK52" i="1"/>
  <c r="EB52" i="1"/>
  <c r="EA52" i="1"/>
  <c r="BQ52" i="1"/>
  <c r="QZ51" i="1"/>
  <c r="QB51" i="1"/>
  <c r="PD51" i="1"/>
  <c r="PC51" i="1"/>
  <c r="OY51" i="1"/>
  <c r="OQ51" i="1"/>
  <c r="OD51" i="1"/>
  <c r="MV51" i="1"/>
  <c r="MU51" i="1"/>
  <c r="MT51" i="1"/>
  <c r="MH51" i="1"/>
  <c r="LL51" i="1"/>
  <c r="KM51" i="1"/>
  <c r="JP51" i="1"/>
  <c r="JO51" i="1"/>
  <c r="JM51" i="1"/>
  <c r="JD51" i="1"/>
  <c r="JC51" i="1"/>
  <c r="IR51" i="1"/>
  <c r="GU51" i="1"/>
  <c r="GQ51" i="1"/>
  <c r="GJ51" i="1"/>
  <c r="GH51" i="1"/>
  <c r="FJ51" i="1"/>
  <c r="EX51" i="1"/>
  <c r="DZ51" i="1"/>
  <c r="DY51" i="1"/>
  <c r="DX51" i="1"/>
  <c r="DC51" i="1"/>
  <c r="CZ51" i="1"/>
  <c r="CE51" i="1"/>
  <c r="BS51" i="1"/>
  <c r="BR51" i="1"/>
  <c r="AJ51" i="1"/>
  <c r="AI51" i="1"/>
  <c r="L51" i="1"/>
  <c r="PC50" i="1"/>
  <c r="OZ50" i="1"/>
  <c r="OY50" i="1"/>
  <c r="JP50" i="1"/>
  <c r="JO50" i="1"/>
  <c r="JC50" i="1"/>
  <c r="JA50" i="1"/>
  <c r="IN50" i="1"/>
  <c r="EM50" i="1"/>
  <c r="EJ50" i="1"/>
  <c r="DN50" i="1"/>
  <c r="DD50" i="1"/>
  <c r="DC50" i="1"/>
  <c r="BT50" i="1"/>
  <c r="BQ50" i="1"/>
  <c r="X50" i="1"/>
  <c r="V50" i="1"/>
  <c r="T50" i="1"/>
  <c r="QY49" i="1"/>
  <c r="PA49" i="1"/>
  <c r="NH49" i="1"/>
  <c r="NF49" i="1"/>
  <c r="JO49" i="1"/>
  <c r="JL49" i="1"/>
  <c r="IQ49" i="1"/>
  <c r="GT49" i="1"/>
  <c r="GQ49" i="1"/>
  <c r="EN49" i="1"/>
  <c r="EL49" i="1"/>
  <c r="EA49" i="1"/>
  <c r="DN49" i="1"/>
  <c r="DC49" i="1"/>
  <c r="BS49" i="1"/>
  <c r="W49" i="1"/>
  <c r="QZ48" i="1"/>
  <c r="PN48" i="1"/>
  <c r="NG48" i="1"/>
  <c r="NF48" i="1"/>
  <c r="NE48" i="1"/>
  <c r="ND48" i="1"/>
  <c r="JO48" i="1"/>
  <c r="JC48" i="1"/>
  <c r="GT48" i="1"/>
  <c r="GR48" i="1"/>
  <c r="EN48" i="1"/>
  <c r="EK48" i="1"/>
  <c r="EA48" i="1"/>
  <c r="DY48" i="1"/>
  <c r="DW48" i="1"/>
  <c r="DO48" i="1"/>
  <c r="V48" i="1"/>
  <c r="PP47" i="1"/>
  <c r="PL47" i="1"/>
  <c r="JO47" i="1"/>
  <c r="EB47" i="1"/>
  <c r="DZ47" i="1"/>
  <c r="DD47" i="1"/>
  <c r="CO47" i="1"/>
  <c r="CM47" i="1"/>
  <c r="BT47" i="1"/>
  <c r="BO47" i="1"/>
  <c r="PD46" i="1"/>
  <c r="PC46" i="1"/>
  <c r="OZ46" i="1"/>
  <c r="NH46" i="1"/>
  <c r="NG46" i="1"/>
  <c r="NF46" i="1"/>
  <c r="ND46" i="1"/>
  <c r="JO46" i="1"/>
  <c r="JL46" i="1"/>
  <c r="JD46" i="1"/>
  <c r="GT46" i="1"/>
  <c r="GS46" i="1"/>
  <c r="GQ46" i="1"/>
  <c r="EN46" i="1"/>
  <c r="EC46" i="1"/>
  <c r="EB46" i="1"/>
  <c r="DD46" i="1"/>
  <c r="CZ46" i="1"/>
  <c r="BP46" i="1"/>
  <c r="PP45" i="1"/>
  <c r="PM45" i="1"/>
  <c r="NT45" i="1"/>
  <c r="NS45" i="1"/>
  <c r="JN45" i="1"/>
  <c r="JA45" i="1"/>
  <c r="IR45" i="1"/>
  <c r="HG45" i="1"/>
  <c r="GU45" i="1"/>
  <c r="GR45" i="1"/>
  <c r="GJ45" i="1"/>
  <c r="EM45" i="1"/>
  <c r="EL45" i="1"/>
  <c r="EJ45" i="1"/>
  <c r="DX45" i="1"/>
  <c r="DM45" i="1"/>
  <c r="BS45" i="1"/>
  <c r="BQ45" i="1"/>
  <c r="U45" i="1"/>
  <c r="QZ44" i="1"/>
  <c r="PL44" i="1"/>
  <c r="PD44" i="1"/>
  <c r="JQ44" i="1"/>
  <c r="JO44" i="1"/>
  <c r="JD44" i="1"/>
  <c r="JB44" i="1"/>
  <c r="IR44" i="1"/>
  <c r="EL44" i="1"/>
  <c r="EK44" i="1"/>
  <c r="EA44" i="1"/>
  <c r="DZ44" i="1"/>
  <c r="DX44" i="1"/>
  <c r="DO44" i="1"/>
  <c r="DD44" i="1"/>
  <c r="DA44" i="1"/>
  <c r="CZ44" i="1"/>
  <c r="BT44" i="1"/>
  <c r="BS44" i="1"/>
  <c r="BQ44" i="1"/>
  <c r="PO43" i="1"/>
  <c r="MH43" i="1"/>
  <c r="MG43" i="1"/>
  <c r="JQ43" i="1"/>
  <c r="JL43" i="1"/>
  <c r="JC43" i="1"/>
  <c r="IQ43" i="1"/>
  <c r="DY43" i="1"/>
  <c r="DW43" i="1"/>
  <c r="BP43" i="1"/>
  <c r="T43" i="1"/>
  <c r="PP42" i="1"/>
  <c r="PC42" i="1"/>
  <c r="PB42" i="1"/>
  <c r="PA42" i="1"/>
  <c r="OE42" i="1"/>
  <c r="JQ42" i="1"/>
  <c r="JO42" i="1"/>
  <c r="JM42" i="1"/>
  <c r="AJ42" i="1"/>
  <c r="AI42" i="1"/>
  <c r="X42" i="1"/>
  <c r="W42" i="1"/>
  <c r="K42" i="1"/>
  <c r="PP41" i="1"/>
  <c r="PA41" i="1"/>
  <c r="JQ41" i="1"/>
  <c r="JO41" i="1"/>
  <c r="JM41" i="1"/>
  <c r="JL41" i="1"/>
  <c r="GU41" i="1"/>
  <c r="GT41" i="1"/>
  <c r="EA41" i="1"/>
  <c r="CZ41" i="1"/>
  <c r="QB40" i="1"/>
  <c r="JP40" i="1"/>
  <c r="JM40" i="1"/>
  <c r="IQ40" i="1"/>
  <c r="PP39" i="1"/>
  <c r="PA39" i="1"/>
  <c r="JN39" i="1"/>
  <c r="IO39" i="1"/>
  <c r="EA39" i="1"/>
  <c r="DZ39" i="1"/>
  <c r="AJ39" i="1"/>
  <c r="QY38" i="1"/>
  <c r="QA38" i="1"/>
  <c r="PZ38" i="1"/>
  <c r="PM38" i="1"/>
  <c r="OD38" i="1"/>
  <c r="MU38" i="1"/>
  <c r="LK38" i="1"/>
  <c r="KM38" i="1"/>
  <c r="JM38" i="1"/>
  <c r="JL38" i="1"/>
  <c r="JD38" i="1"/>
  <c r="IP38" i="1"/>
  <c r="IN38" i="1"/>
  <c r="IE38" i="1"/>
  <c r="GI38" i="1"/>
  <c r="FJ38" i="1"/>
  <c r="EB38" i="1"/>
  <c r="EA38" i="1"/>
  <c r="DO38" i="1"/>
  <c r="DN38" i="1"/>
  <c r="DM38" i="1"/>
  <c r="DD38" i="1"/>
  <c r="DA38" i="1"/>
  <c r="CY38" i="1"/>
  <c r="BT38" i="1"/>
  <c r="BS38" i="1"/>
  <c r="BR38" i="1"/>
  <c r="AJ38" i="1"/>
  <c r="W38" i="1"/>
  <c r="PB37" i="1"/>
  <c r="OE37" i="1"/>
  <c r="NT37" i="1"/>
  <c r="NS37" i="1"/>
  <c r="JQ37" i="1"/>
  <c r="JP37" i="1"/>
  <c r="JO37" i="1"/>
  <c r="JD37" i="1"/>
  <c r="JC37" i="1"/>
  <c r="JB37" i="1"/>
  <c r="IQ37" i="1"/>
  <c r="FW37" i="1"/>
  <c r="FU37" i="1"/>
  <c r="EX37" i="1"/>
  <c r="EB37" i="1"/>
  <c r="DA37" i="1"/>
  <c r="AJ37" i="1"/>
  <c r="AI37" i="1"/>
  <c r="X37" i="1"/>
  <c r="V37" i="1"/>
  <c r="S37" i="1"/>
  <c r="QY36" i="1"/>
  <c r="QW36" i="1"/>
  <c r="PO36" i="1"/>
  <c r="PN36" i="1"/>
  <c r="PM36" i="1"/>
  <c r="MU36" i="1"/>
  <c r="KN36" i="1"/>
  <c r="JQ36" i="1"/>
  <c r="JO36" i="1"/>
  <c r="JL36" i="1"/>
  <c r="IO36" i="1"/>
  <c r="IF36" i="1"/>
  <c r="HH36" i="1"/>
  <c r="GI36" i="1"/>
  <c r="EZ36" i="1"/>
  <c r="EX36" i="1"/>
  <c r="DN36" i="1"/>
  <c r="DB36" i="1"/>
  <c r="BS36" i="1"/>
  <c r="BR36" i="1"/>
  <c r="BG36" i="1"/>
  <c r="AV36" i="1"/>
  <c r="AJ36" i="1"/>
  <c r="AI36" i="1"/>
  <c r="IP35" i="1"/>
  <c r="IN35" i="1"/>
  <c r="GU35" i="1"/>
  <c r="GQ35" i="1"/>
  <c r="EK35" i="1"/>
  <c r="EJ35" i="1"/>
  <c r="EB35" i="1"/>
  <c r="EA35" i="1"/>
  <c r="DN35" i="1"/>
  <c r="CZ35" i="1"/>
  <c r="BT35" i="1"/>
  <c r="BQ35" i="1"/>
  <c r="X35" i="1"/>
  <c r="U35" i="1"/>
  <c r="T35" i="1"/>
  <c r="QA34" i="1"/>
  <c r="PZ34" i="1"/>
  <c r="PO34" i="1"/>
  <c r="PA34" i="1"/>
  <c r="OZ34" i="1"/>
  <c r="JO34" i="1"/>
  <c r="JN34" i="1"/>
  <c r="JL34" i="1"/>
  <c r="JA34" i="1"/>
  <c r="IR34" i="1"/>
  <c r="IP34" i="1"/>
  <c r="IM34" i="1"/>
  <c r="GT34" i="1"/>
  <c r="GS34" i="1"/>
  <c r="GR34" i="1"/>
  <c r="GQ34" i="1"/>
  <c r="DD34" i="1"/>
  <c r="DA34" i="1"/>
  <c r="CZ34" i="1"/>
  <c r="QZ33" i="1"/>
  <c r="JO33" i="1"/>
  <c r="JN33" i="1"/>
  <c r="JM33" i="1"/>
  <c r="JL33" i="1"/>
  <c r="IN33" i="1"/>
  <c r="IM33" i="1"/>
  <c r="GU33" i="1"/>
  <c r="GR33" i="1"/>
  <c r="GQ33" i="1"/>
  <c r="DW33" i="1"/>
  <c r="DN33" i="1"/>
  <c r="DM33" i="1"/>
  <c r="DD33" i="1"/>
  <c r="DC33" i="1"/>
  <c r="DA33" i="1"/>
  <c r="CY33" i="1"/>
  <c r="BP33" i="1"/>
  <c r="QA32" i="1"/>
  <c r="PZ32" i="1"/>
  <c r="PD32" i="1"/>
  <c r="OE32" i="1"/>
  <c r="MT32" i="1"/>
  <c r="JQ32" i="1"/>
  <c r="JL32" i="1"/>
  <c r="GT32" i="1"/>
  <c r="GQ32" i="1"/>
  <c r="DC32" i="1"/>
  <c r="BO32" i="1"/>
  <c r="S32" i="1"/>
  <c r="QY31" i="1"/>
  <c r="PB31" i="1"/>
  <c r="OR31" i="1"/>
  <c r="MU31" i="1"/>
  <c r="MH31" i="1"/>
  <c r="KN31" i="1"/>
  <c r="JQ31" i="1"/>
  <c r="JM31" i="1"/>
  <c r="JC31" i="1"/>
  <c r="IR31" i="1"/>
  <c r="IO31" i="1"/>
  <c r="HS31" i="1"/>
  <c r="GT31" i="1"/>
  <c r="GR31" i="1"/>
  <c r="GJ31" i="1"/>
  <c r="EM31" i="1"/>
  <c r="EK31" i="1"/>
  <c r="EB31" i="1"/>
  <c r="DY31" i="1"/>
  <c r="DO31" i="1"/>
  <c r="BT31" i="1"/>
  <c r="BH31" i="1"/>
  <c r="AV31" i="1"/>
  <c r="QZ30" i="1"/>
  <c r="QY30" i="1"/>
  <c r="QW30" i="1"/>
  <c r="PB30" i="1"/>
  <c r="NE30" i="1"/>
  <c r="JM30" i="1"/>
  <c r="JL30" i="1"/>
  <c r="GR30" i="1"/>
  <c r="CZ30" i="1"/>
  <c r="U30" i="1"/>
  <c r="T30" i="1"/>
  <c r="S30" i="1"/>
  <c r="PM29" i="1"/>
  <c r="NG29" i="1"/>
  <c r="JO29" i="1"/>
  <c r="JD29" i="1"/>
  <c r="JC29" i="1"/>
  <c r="GT29" i="1"/>
  <c r="DA29" i="1"/>
  <c r="BR29" i="1"/>
  <c r="X29" i="1"/>
  <c r="V29" i="1"/>
  <c r="QX28" i="1"/>
  <c r="JO28" i="1"/>
  <c r="JM28" i="1"/>
  <c r="JL28" i="1"/>
  <c r="JD28" i="1"/>
  <c r="OZ27" i="1"/>
  <c r="ND27" i="1"/>
  <c r="JM27" i="1"/>
  <c r="IR27" i="1"/>
  <c r="GR27" i="1"/>
  <c r="EL27" i="1"/>
  <c r="DB27" i="1"/>
  <c r="V27" i="1"/>
  <c r="QY26" i="1"/>
  <c r="QX26" i="1"/>
  <c r="PO26" i="1"/>
  <c r="NE26" i="1"/>
  <c r="JQ26" i="1"/>
  <c r="JD26" i="1"/>
  <c r="IN26" i="1"/>
  <c r="IM26" i="1"/>
  <c r="GU26" i="1"/>
  <c r="GQ26" i="1"/>
  <c r="EM26" i="1"/>
  <c r="DA26" i="1"/>
  <c r="BR26" i="1"/>
  <c r="U26" i="1"/>
  <c r="S26" i="1"/>
  <c r="JQ25" i="1"/>
  <c r="IR25" i="1"/>
  <c r="IQ25" i="1"/>
  <c r="EL25" i="1"/>
  <c r="DW25" i="1"/>
  <c r="DM25" i="1"/>
  <c r="DC25" i="1"/>
  <c r="CZ25" i="1"/>
  <c r="BO25" i="1"/>
  <c r="U25" i="1"/>
  <c r="QY24" i="1"/>
  <c r="PB24" i="1"/>
  <c r="NH24" i="1"/>
  <c r="NF24" i="1"/>
  <c r="JP24" i="1"/>
  <c r="DX24" i="1"/>
  <c r="DB24" i="1"/>
  <c r="BT24" i="1"/>
  <c r="T24" i="1"/>
  <c r="QY23" i="1"/>
  <c r="PP23" i="1"/>
  <c r="PA23" i="1"/>
  <c r="IN23" i="1"/>
  <c r="GS23" i="1"/>
  <c r="EB23" i="1"/>
  <c r="U23" i="1"/>
  <c r="S23" i="1"/>
  <c r="PD22" i="1"/>
  <c r="OZ22" i="1"/>
  <c r="JM22" i="1"/>
  <c r="JB22" i="1"/>
  <c r="EB22" i="1"/>
  <c r="BS22" i="1"/>
  <c r="PP21" i="1"/>
  <c r="PC21" i="1"/>
  <c r="OZ21" i="1"/>
  <c r="NG21" i="1"/>
  <c r="IM21" i="1"/>
  <c r="GS21" i="1"/>
  <c r="DX21" i="1"/>
  <c r="DM21" i="1"/>
  <c r="CY21" i="1"/>
  <c r="QX20" i="1"/>
  <c r="PP20" i="1"/>
  <c r="PD20" i="1"/>
  <c r="OZ20" i="1"/>
  <c r="JQ20" i="1"/>
  <c r="GT20" i="1"/>
  <c r="GS20" i="1"/>
  <c r="DW20" i="1"/>
  <c r="DO20" i="1"/>
  <c r="CZ20" i="1"/>
  <c r="U20" i="1"/>
  <c r="QX19" i="1"/>
  <c r="PN19" i="1"/>
  <c r="OD19" i="1"/>
  <c r="MU19" i="1"/>
  <c r="JQ19" i="1"/>
  <c r="JM19" i="1"/>
  <c r="JD19" i="1"/>
  <c r="JC19" i="1"/>
  <c r="HG19" i="1"/>
  <c r="GU19" i="1"/>
  <c r="GS19" i="1"/>
  <c r="GH19" i="1"/>
  <c r="EZ19" i="1"/>
  <c r="EL19" i="1"/>
  <c r="EB19" i="1"/>
  <c r="DM19" i="1"/>
  <c r="BT19" i="1"/>
  <c r="BH19" i="1"/>
  <c r="AJ19" i="1"/>
  <c r="AI19" i="1"/>
  <c r="V19" i="1"/>
  <c r="U19" i="1"/>
  <c r="PN18" i="1"/>
  <c r="JQ18" i="1"/>
  <c r="JP18" i="1"/>
  <c r="BS18" i="1"/>
  <c r="BQ18" i="1"/>
  <c r="BP18" i="1"/>
  <c r="T18" i="1"/>
  <c r="PD17" i="1"/>
  <c r="JQ17" i="1"/>
  <c r="JM17" i="1"/>
  <c r="JC17" i="1"/>
  <c r="JB17" i="1"/>
  <c r="IP17" i="1"/>
  <c r="GT17" i="1"/>
  <c r="DY17" i="1"/>
  <c r="CM17" i="1"/>
  <c r="BT17" i="1"/>
  <c r="BP17" i="1"/>
  <c r="BO17" i="1"/>
  <c r="V17" i="1"/>
  <c r="S17" i="1"/>
  <c r="PD16" i="1"/>
  <c r="JO16" i="1"/>
  <c r="JM16" i="1"/>
  <c r="IP16" i="1"/>
  <c r="GT16" i="1"/>
  <c r="GS16" i="1"/>
  <c r="EM16" i="1"/>
  <c r="EA16" i="1"/>
  <c r="DZ16" i="1"/>
  <c r="CY16" i="1"/>
  <c r="BQ16" i="1"/>
  <c r="BO16" i="1"/>
  <c r="T16" i="1"/>
  <c r="QY15" i="1"/>
  <c r="PP15" i="1"/>
  <c r="PO15" i="1"/>
  <c r="JQ15" i="1"/>
  <c r="JN15" i="1"/>
  <c r="JM15" i="1"/>
  <c r="GU15" i="1"/>
  <c r="GT15" i="1"/>
  <c r="DW15" i="1"/>
  <c r="DN15" i="1"/>
  <c r="DC15" i="1"/>
  <c r="BO15" i="1"/>
  <c r="PB14" i="1"/>
  <c r="NG14" i="1"/>
  <c r="NE14" i="1"/>
  <c r="JQ14" i="1"/>
  <c r="JN14" i="1"/>
  <c r="IS14" i="1"/>
  <c r="EN14" i="1"/>
  <c r="DZ14" i="1"/>
  <c r="BS14" i="1"/>
  <c r="QB13" i="1"/>
  <c r="QA13" i="1"/>
  <c r="OZ13" i="1"/>
  <c r="MH13" i="1"/>
  <c r="MG13" i="1"/>
  <c r="IO13" i="1"/>
  <c r="IM13" i="1"/>
  <c r="DZ13" i="1"/>
  <c r="AJ13" i="1"/>
  <c r="PN12" i="1"/>
  <c r="OY12" i="1"/>
  <c r="NH12" i="1"/>
  <c r="JD12" i="1"/>
  <c r="IP12" i="1"/>
  <c r="DW12" i="1"/>
  <c r="DO12" i="1"/>
  <c r="DM12" i="1"/>
  <c r="BT12" i="1"/>
  <c r="T12" i="1"/>
  <c r="S12" i="1"/>
  <c r="PP11" i="1"/>
  <c r="NF11" i="1"/>
  <c r="NE11" i="1"/>
  <c r="JL11" i="1"/>
  <c r="IS11" i="1"/>
  <c r="IR11" i="1"/>
  <c r="GS11" i="1"/>
  <c r="DE11" i="1"/>
  <c r="IO10" i="1"/>
  <c r="IN10" i="1"/>
  <c r="DZ10" i="1"/>
  <c r="QY9" i="1"/>
  <c r="QX9" i="1"/>
  <c r="NF9" i="1"/>
  <c r="NE9" i="1"/>
  <c r="ND9" i="1"/>
  <c r="JO9" i="1"/>
  <c r="JL9" i="1"/>
  <c r="IQ9" i="1"/>
  <c r="IM9" i="1"/>
  <c r="NH8" i="1"/>
  <c r="NG8" i="1"/>
  <c r="DW8" i="1"/>
  <c r="T8" i="1"/>
  <c r="S8" i="1"/>
  <c r="OF7" i="1"/>
  <c r="NE7" i="1"/>
  <c r="MV7" i="1"/>
  <c r="JQ7" i="1"/>
  <c r="HH7" i="1"/>
  <c r="HG7" i="1"/>
  <c r="DW7" i="1"/>
  <c r="DD7" i="1"/>
  <c r="DC7" i="1"/>
  <c r="BQ7" i="1"/>
  <c r="BH7" i="1"/>
  <c r="AV7" i="1"/>
  <c r="AJ7" i="1"/>
  <c r="AI7" i="1"/>
  <c r="PC6" i="1"/>
  <c r="JQ6" i="1"/>
  <c r="IO6" i="1"/>
  <c r="GR6" i="1"/>
  <c r="DW6" i="1"/>
  <c r="DC6" i="1"/>
  <c r="CY6" i="1"/>
  <c r="U6" i="1"/>
  <c r="PC5" i="1"/>
  <c r="NG5" i="1"/>
  <c r="NE5" i="1"/>
  <c r="JM5" i="1"/>
  <c r="IO5" i="1"/>
  <c r="DC5" i="1"/>
  <c r="T5" i="1"/>
  <c r="QX4" i="1"/>
  <c r="PC4" i="1"/>
  <c r="JQ4" i="1"/>
  <c r="IO4" i="1"/>
  <c r="DW4" i="1"/>
  <c r="DD4" i="1"/>
  <c r="DC4" i="1"/>
  <c r="CY4" i="1"/>
  <c r="BQ4" i="1"/>
  <c r="T4" i="1"/>
  <c r="PM3" i="1"/>
  <c r="PC3" i="1"/>
  <c r="NH3" i="1"/>
  <c r="NG3" i="1"/>
  <c r="JQ3" i="1"/>
  <c r="JM3" i="1"/>
  <c r="BO3" i="1"/>
  <c r="GR2" i="1"/>
</calcChain>
</file>

<file path=xl/sharedStrings.xml><?xml version="1.0" encoding="utf-8"?>
<sst xmlns="http://schemas.openxmlformats.org/spreadsheetml/2006/main" count="386930" uniqueCount="5326">
  <si>
    <t>nid</t>
  </si>
  <si>
    <t>Impact Rankings: Climate action_2011</t>
  </si>
  <si>
    <t>Impact Rankings: Climate action_2012</t>
  </si>
  <si>
    <t>Impact Rankings: Climate action_2013</t>
  </si>
  <si>
    <t>Impact Rankings: Climate action_2014</t>
  </si>
  <si>
    <t>Impact Rankings: Climate action_2015</t>
  </si>
  <si>
    <t>Impact Rankings: Climate action_2016</t>
  </si>
  <si>
    <t>Impact Rankings: Climate action_2017</t>
  </si>
  <si>
    <t>Impact Rankings: Climate action_2018</t>
  </si>
  <si>
    <t>Impact Rankings: Climate action_2019</t>
  </si>
  <si>
    <t>Impact Rankings: Climate action_2020</t>
  </si>
  <si>
    <t>Impact Rankings: Climate action_2021</t>
  </si>
  <si>
    <t>Impact Rankings: Climate action_2022</t>
  </si>
  <si>
    <t>Arts &amp; humanities_2011</t>
  </si>
  <si>
    <t>Arts &amp; humanities_2012</t>
  </si>
  <si>
    <t>Arts &amp; humanities_2013</t>
  </si>
  <si>
    <t>Arts &amp; humanities_2014</t>
  </si>
  <si>
    <t>Arts &amp; humanities_2015</t>
  </si>
  <si>
    <t>Arts &amp; humanities_2016</t>
  </si>
  <si>
    <t>Arts &amp; humanities_2017</t>
  </si>
  <si>
    <t>Arts &amp; humanities_2018</t>
  </si>
  <si>
    <t>Arts &amp; humanities_2019</t>
  </si>
  <si>
    <t>Arts &amp; humanities_2020</t>
  </si>
  <si>
    <t>Arts &amp; humanities_2021</t>
  </si>
  <si>
    <t>Arts &amp; humanities_2022</t>
  </si>
  <si>
    <t>Impact Rankings: Industry, Innovation, and Infrastructure_2011</t>
  </si>
  <si>
    <t>Impact Rankings: Industry, Innovation, and Infrastructure_2012</t>
  </si>
  <si>
    <t>Impact Rankings: Industry, Innovation, and Infrastructure_2013</t>
  </si>
  <si>
    <t>Impact Rankings: Industry, Innovation, and Infrastructure_2014</t>
  </si>
  <si>
    <t>Impact Rankings: Industry, Innovation, and Infrastructure_2015</t>
  </si>
  <si>
    <t>Impact Rankings: Industry, Innovation, and Infrastructure_2016</t>
  </si>
  <si>
    <t>Impact Rankings: Industry, Innovation, and Infrastructure_2017</t>
  </si>
  <si>
    <t>Impact Rankings: Industry, Innovation, and Infrastructure_2018</t>
  </si>
  <si>
    <t>Impact Rankings: Industry, Innovation, and Infrastructure_2019</t>
  </si>
  <si>
    <t>Impact Rankings: Industry, Innovation, and Infrastructure_2020</t>
  </si>
  <si>
    <t>Impact Rankings: Industry, Innovation, and Infrastructure_2021</t>
  </si>
  <si>
    <t>Impact Rankings: Industry, Innovation, and Infrastructure_2022</t>
  </si>
  <si>
    <t>Impact Rankings: Sustainable cities and communities_2011</t>
  </si>
  <si>
    <t>Impact Rankings: Sustainable cities and communities_2012</t>
  </si>
  <si>
    <t>Impact Rankings: Sustainable cities and communities_2013</t>
  </si>
  <si>
    <t>Impact Rankings: Sustainable cities and communities_2014</t>
  </si>
  <si>
    <t>Impact Rankings: Sustainable cities and communities_2015</t>
  </si>
  <si>
    <t>Impact Rankings: Sustainable cities and communities_2016</t>
  </si>
  <si>
    <t>Impact Rankings: Sustainable cities and communities_2017</t>
  </si>
  <si>
    <t>Impact Rankings: Sustainable cities and communities_2018</t>
  </si>
  <si>
    <t>Impact Rankings: Sustainable cities and communities_2019</t>
  </si>
  <si>
    <t>Impact Rankings: Sustainable cities and communities_2020</t>
  </si>
  <si>
    <t>Impact Rankings: Sustainable cities and communities_2021</t>
  </si>
  <si>
    <t>Impact Rankings: Sustainable cities and communities_2022</t>
  </si>
  <si>
    <t>Impact Rankings: Affordable and clean energy_2011</t>
  </si>
  <si>
    <t>Impact Rankings: Affordable and clean energy_2012</t>
  </si>
  <si>
    <t>Impact Rankings: Affordable and clean energy_2013</t>
  </si>
  <si>
    <t>Impact Rankings: Affordable and clean energy_2014</t>
  </si>
  <si>
    <t>Impact Rankings: Affordable and clean energy_2015</t>
  </si>
  <si>
    <t>Impact Rankings: Affordable and clean energy_2016</t>
  </si>
  <si>
    <t>Impact Rankings: Affordable and clean energy_2017</t>
  </si>
  <si>
    <t>Impact Rankings: Affordable and clean energy_2018</t>
  </si>
  <si>
    <t>Impact Rankings: Affordable and clean energy_2019</t>
  </si>
  <si>
    <t>Impact Rankings: Affordable and clean energy_2020</t>
  </si>
  <si>
    <t>Impact Rankings: Affordable and clean energy_2021</t>
  </si>
  <si>
    <t>Impact Rankings: Affordable and clean energy_2022</t>
  </si>
  <si>
    <t>Social sciences_2011</t>
  </si>
  <si>
    <t>Social sciences_2012</t>
  </si>
  <si>
    <t>Social sciences_2013</t>
  </si>
  <si>
    <t>Social sciences_2014</t>
  </si>
  <si>
    <t>Social sciences_2015</t>
  </si>
  <si>
    <t>Social sciences_2016</t>
  </si>
  <si>
    <t>Social sciences_2017</t>
  </si>
  <si>
    <t>Social sciences_2018</t>
  </si>
  <si>
    <t>Social sciences_2019</t>
  </si>
  <si>
    <t>Social sciences_2020</t>
  </si>
  <si>
    <t>Social sciences_2021</t>
  </si>
  <si>
    <t>Social sciences_2022</t>
  </si>
  <si>
    <t>Impact Rankings: Life below water_2011</t>
  </si>
  <si>
    <t>Impact Rankings: Life below water_2012</t>
  </si>
  <si>
    <t>Impact Rankings: Life below water_2013</t>
  </si>
  <si>
    <t>Impact Rankings: Life below water_2014</t>
  </si>
  <si>
    <t>Impact Rankings: Life below water_2015</t>
  </si>
  <si>
    <t>Impact Rankings: Life below water_2016</t>
  </si>
  <si>
    <t>Impact Rankings: Life below water_2017</t>
  </si>
  <si>
    <t>Impact Rankings: Life below water_2018</t>
  </si>
  <si>
    <t>Impact Rankings: Life below water_2019</t>
  </si>
  <si>
    <t>Impact Rankings: Life below water_2020</t>
  </si>
  <si>
    <t>Impact Rankings: Life below water_2021</t>
  </si>
  <si>
    <t>Impact Rankings: Life below water_2022</t>
  </si>
  <si>
    <t>Asia University Rankings_2011</t>
  </si>
  <si>
    <t>Asia University Rankings_2012</t>
  </si>
  <si>
    <t>Asia University Rankings_2013</t>
  </si>
  <si>
    <t>Asia University Rankings_2014</t>
  </si>
  <si>
    <t>Asia University Rankings_2015</t>
  </si>
  <si>
    <t>Asia University Rankings_2016</t>
  </si>
  <si>
    <t>Asia University Rankings_2017</t>
  </si>
  <si>
    <t>Asia University Rankings_2018</t>
  </si>
  <si>
    <t>Asia University Rankings_2019</t>
  </si>
  <si>
    <t>Asia University Rankings_2020</t>
  </si>
  <si>
    <t>Asia University Rankings_2021</t>
  </si>
  <si>
    <t>Asia University Rankings_2022</t>
  </si>
  <si>
    <t>Physical sciences_2011</t>
  </si>
  <si>
    <t>Physical sciences_2012</t>
  </si>
  <si>
    <t>Physical sciences_2013</t>
  </si>
  <si>
    <t>Physical sciences_2014</t>
  </si>
  <si>
    <t>Physical sciences_2015</t>
  </si>
  <si>
    <t>Physical sciences_2016</t>
  </si>
  <si>
    <t>Physical sciences_2017</t>
  </si>
  <si>
    <t>Physical sciences_2018</t>
  </si>
  <si>
    <t>Physical sciences_2019</t>
  </si>
  <si>
    <t>Physical sciences_2020</t>
  </si>
  <si>
    <t>Physical sciences_2021</t>
  </si>
  <si>
    <t>Physical sciences_2022</t>
  </si>
  <si>
    <t>Education_2011</t>
  </si>
  <si>
    <t>Education_2012</t>
  </si>
  <si>
    <t>Education_2013</t>
  </si>
  <si>
    <t>Education_2014</t>
  </si>
  <si>
    <t>Education_2015</t>
  </si>
  <si>
    <t>Education_2016</t>
  </si>
  <si>
    <t>Education_2017</t>
  </si>
  <si>
    <t>Education_2018</t>
  </si>
  <si>
    <t>Education_2019</t>
  </si>
  <si>
    <t>Education_2020</t>
  </si>
  <si>
    <t>Education_2021</t>
  </si>
  <si>
    <t>Education_2022</t>
  </si>
  <si>
    <t>Life sciences_2011</t>
  </si>
  <si>
    <t>Life sciences_2012</t>
  </si>
  <si>
    <t>Life sciences_2013</t>
  </si>
  <si>
    <t>Life sciences_2014</t>
  </si>
  <si>
    <t>Life sciences_2015</t>
  </si>
  <si>
    <t>Life sciences_2016</t>
  </si>
  <si>
    <t>Life sciences_2017</t>
  </si>
  <si>
    <t>Life sciences_2018</t>
  </si>
  <si>
    <t>Life sciences_2019</t>
  </si>
  <si>
    <t>Life sciences_2020</t>
  </si>
  <si>
    <t>Life sciences_2021</t>
  </si>
  <si>
    <t>Life sciences_2022</t>
  </si>
  <si>
    <t>Business &amp; Economics_2011</t>
  </si>
  <si>
    <t>Business &amp; Economics_2012</t>
  </si>
  <si>
    <t>Business &amp; Economics_2013</t>
  </si>
  <si>
    <t>Business &amp; Economics_2014</t>
  </si>
  <si>
    <t>Business &amp; Economics_2015</t>
  </si>
  <si>
    <t>Business &amp; Economics_2016</t>
  </si>
  <si>
    <t>Business &amp; Economics_2017</t>
  </si>
  <si>
    <t>Business &amp; Economics_2018</t>
  </si>
  <si>
    <t>Business &amp; Economics_2019</t>
  </si>
  <si>
    <t>Business &amp; Economics_2020</t>
  </si>
  <si>
    <t>Business &amp; Economics_2021</t>
  </si>
  <si>
    <t>Business &amp; Economics_2022</t>
  </si>
  <si>
    <t>Impact Rankings: Decent work and economic growth_2011</t>
  </si>
  <si>
    <t>Impact Rankings: Decent work and economic growth_2012</t>
  </si>
  <si>
    <t>Impact Rankings: Decent work and economic growth_2013</t>
  </si>
  <si>
    <t>Impact Rankings: Decent work and economic growth_2014</t>
  </si>
  <si>
    <t>Impact Rankings: Decent work and economic growth_2015</t>
  </si>
  <si>
    <t>Impact Rankings: Decent work and economic growth_2016</t>
  </si>
  <si>
    <t>Impact Rankings: Decent work and economic growth_2017</t>
  </si>
  <si>
    <t>Impact Rankings: Decent work and economic growth_2018</t>
  </si>
  <si>
    <t>Impact Rankings: Decent work and economic growth_2019</t>
  </si>
  <si>
    <t>Impact Rankings: Decent work and economic growth_2020</t>
  </si>
  <si>
    <t>Impact Rankings: Decent work and economic growth_2021</t>
  </si>
  <si>
    <t>Impact Rankings: Decent work and economic growth_2022</t>
  </si>
  <si>
    <t>Impact Rankings: Quality education_2011</t>
  </si>
  <si>
    <t>Impact Rankings: Quality education_2012</t>
  </si>
  <si>
    <t>Impact Rankings: Quality education_2013</t>
  </si>
  <si>
    <t>Impact Rankings: Quality education_2014</t>
  </si>
  <si>
    <t>Impact Rankings: Quality education_2015</t>
  </si>
  <si>
    <t>Impact Rankings: Quality education_2016</t>
  </si>
  <si>
    <t>Impact Rankings: Quality education_2017</t>
  </si>
  <si>
    <t>Impact Rankings: Quality education_2018</t>
  </si>
  <si>
    <t>Impact Rankings: Quality education_2019</t>
  </si>
  <si>
    <t>Impact Rankings: Quality education_2020</t>
  </si>
  <si>
    <t>Impact Rankings: Quality education_2021</t>
  </si>
  <si>
    <t>Impact Rankings: Quality education_2022</t>
  </si>
  <si>
    <t>Japan University Rankings_2011</t>
  </si>
  <si>
    <t>Japan University Rankings_2012</t>
  </si>
  <si>
    <t>Japan University Rankings_2013</t>
  </si>
  <si>
    <t>Japan University Rankings_2014</t>
  </si>
  <si>
    <t>Japan University Rankings_2015</t>
  </si>
  <si>
    <t>Japan University Rankings_2016</t>
  </si>
  <si>
    <t>Japan University Rankings_2017</t>
  </si>
  <si>
    <t>Japan University Rankings_2018</t>
  </si>
  <si>
    <t>Japan University Rankings_2019</t>
  </si>
  <si>
    <t>Japan University Rankings_2020</t>
  </si>
  <si>
    <t>Japan University Rankings_2021</t>
  </si>
  <si>
    <t>Japan University Rankings_2022</t>
  </si>
  <si>
    <t>Impact Rankings: Peace, justice and strong institutions_2011</t>
  </si>
  <si>
    <t>Impact Rankings: Peace, justice and strong institutions_2012</t>
  </si>
  <si>
    <t>Impact Rankings: Peace, justice and strong institutions_2013</t>
  </si>
  <si>
    <t>Impact Rankings: Peace, justice and strong institutions_2014</t>
  </si>
  <si>
    <t>Impact Rankings: Peace, justice and strong institutions_2015</t>
  </si>
  <si>
    <t>Impact Rankings: Peace, justice and strong institutions_2016</t>
  </si>
  <si>
    <t>Impact Rankings: Peace, justice and strong institutions_2017</t>
  </si>
  <si>
    <t>Impact Rankings: Peace, justice and strong institutions_2018</t>
  </si>
  <si>
    <t>Impact Rankings: Peace, justice and strong institutions_2019</t>
  </si>
  <si>
    <t>Impact Rankings: Peace, justice and strong institutions_2020</t>
  </si>
  <si>
    <t>Impact Rankings: Peace, justice and strong institutions_2021</t>
  </si>
  <si>
    <t>Impact Rankings: Peace, justice and strong institutions_2022</t>
  </si>
  <si>
    <t>World Reputation Rankings_2011</t>
  </si>
  <si>
    <t>World Reputation Rankings_2012</t>
  </si>
  <si>
    <t>World Reputation Rankings_2013</t>
  </si>
  <si>
    <t>World Reputation Rankings_2014</t>
  </si>
  <si>
    <t>World Reputation Rankings_2015</t>
  </si>
  <si>
    <t>World Reputation Rankings_2016</t>
  </si>
  <si>
    <t>World Reputation Rankings_2017</t>
  </si>
  <si>
    <t>World Reputation Rankings_2018</t>
  </si>
  <si>
    <t>World Reputation Rankings_2019</t>
  </si>
  <si>
    <t>World Reputation Rankings_2020</t>
  </si>
  <si>
    <t>World Reputation Rankings_2021</t>
  </si>
  <si>
    <t>World Reputation Rankings_2022</t>
  </si>
  <si>
    <t>Impact Rankings: Clean water and sanitation_2011</t>
  </si>
  <si>
    <t>Impact Rankings: Clean water and sanitation_2012</t>
  </si>
  <si>
    <t>Impact Rankings: Clean water and sanitation_2013</t>
  </si>
  <si>
    <t>Impact Rankings: Clean water and sanitation_2014</t>
  </si>
  <si>
    <t>Impact Rankings: Clean water and sanitation_2015</t>
  </si>
  <si>
    <t>Impact Rankings: Clean water and sanitation_2016</t>
  </si>
  <si>
    <t>Impact Rankings: Clean water and sanitation_2017</t>
  </si>
  <si>
    <t>Impact Rankings: Clean water and sanitation_2018</t>
  </si>
  <si>
    <t>Impact Rankings: Clean water and sanitation_2019</t>
  </si>
  <si>
    <t>Impact Rankings: Clean water and sanitation_2020</t>
  </si>
  <si>
    <t>Impact Rankings: Clean water and sanitation_2021</t>
  </si>
  <si>
    <t>Impact Rankings: Clean water and sanitation_2022</t>
  </si>
  <si>
    <t>Impact Rankings: Responsible consumption and production_2011</t>
  </si>
  <si>
    <t>Impact Rankings: Responsible consumption and production_2012</t>
  </si>
  <si>
    <t>Impact Rankings: Responsible consumption and production_2013</t>
  </si>
  <si>
    <t>Impact Rankings: Responsible consumption and production_2014</t>
  </si>
  <si>
    <t>Impact Rankings: Responsible consumption and production_2015</t>
  </si>
  <si>
    <t>Impact Rankings: Responsible consumption and production_2016</t>
  </si>
  <si>
    <t>Impact Rankings: Responsible consumption and production_2017</t>
  </si>
  <si>
    <t>Impact Rankings: Responsible consumption and production_2018</t>
  </si>
  <si>
    <t>Impact Rankings: Responsible consumption and production_2019</t>
  </si>
  <si>
    <t>Impact Rankings: Responsible consumption and production_2020</t>
  </si>
  <si>
    <t>Impact Rankings: Responsible consumption and production_2021</t>
  </si>
  <si>
    <t>Impact Rankings: Responsible consumption and production_2022</t>
  </si>
  <si>
    <t>Impact Rankings: Life on land_2011</t>
  </si>
  <si>
    <t>Impact Rankings: Life on land_2012</t>
  </si>
  <si>
    <t>Impact Rankings: Life on land_2013</t>
  </si>
  <si>
    <t>Impact Rankings: Life on land_2014</t>
  </si>
  <si>
    <t>Impact Rankings: Life on land_2015</t>
  </si>
  <si>
    <t>Impact Rankings: Life on land_2016</t>
  </si>
  <si>
    <t>Impact Rankings: Life on land_2017</t>
  </si>
  <si>
    <t>Impact Rankings: Life on land_2018</t>
  </si>
  <si>
    <t>Impact Rankings: Life on land_2019</t>
  </si>
  <si>
    <t>Impact Rankings: Life on land_2020</t>
  </si>
  <si>
    <t>Impact Rankings: Life on land_2021</t>
  </si>
  <si>
    <t>Impact Rankings: Life on land_2022</t>
  </si>
  <si>
    <t>Clinical, pre-clinical &amp; health_2011</t>
  </si>
  <si>
    <t>Clinical, pre-clinical &amp; health_2012</t>
  </si>
  <si>
    <t>Clinical, pre-clinical &amp; health_2013</t>
  </si>
  <si>
    <t>Clinical, pre-clinical &amp; health_2014</t>
  </si>
  <si>
    <t>Clinical, pre-clinical &amp; health_2015</t>
  </si>
  <si>
    <t>Clinical, pre-clinical &amp; health_2016</t>
  </si>
  <si>
    <t>Clinical, pre-clinical &amp; health_2017</t>
  </si>
  <si>
    <t>Clinical, pre-clinical &amp; health_2018</t>
  </si>
  <si>
    <t>Clinical, pre-clinical &amp; health_2019</t>
  </si>
  <si>
    <t>Clinical, pre-clinical &amp; health_2020</t>
  </si>
  <si>
    <t>Clinical, pre-clinical &amp; health_2021</t>
  </si>
  <si>
    <t>Clinical, pre-clinical &amp; health_2022</t>
  </si>
  <si>
    <t>Psychology_2011</t>
  </si>
  <si>
    <t>Psychology_2012</t>
  </si>
  <si>
    <t>Psychology_2013</t>
  </si>
  <si>
    <t>Psychology_2014</t>
  </si>
  <si>
    <t>Psychology_2015</t>
  </si>
  <si>
    <t>Psychology_2016</t>
  </si>
  <si>
    <t>Psychology_2017</t>
  </si>
  <si>
    <t>Psychology_2018</t>
  </si>
  <si>
    <t>Psychology_2019</t>
  </si>
  <si>
    <t>Psychology_2020</t>
  </si>
  <si>
    <t>Psychology_2021</t>
  </si>
  <si>
    <t>Psychology_2022</t>
  </si>
  <si>
    <t>World University Rankings_2011</t>
  </si>
  <si>
    <t>World University Rankings_2012</t>
  </si>
  <si>
    <t>World University Rankings_2013</t>
  </si>
  <si>
    <t>World University Rankings_2014</t>
  </si>
  <si>
    <t>World University Rankings_2015</t>
  </si>
  <si>
    <t>World University Rankings_2016</t>
  </si>
  <si>
    <t>World University Rankings_2017</t>
  </si>
  <si>
    <t>World University Rankings_2018</t>
  </si>
  <si>
    <t>World University Rankings_2019</t>
  </si>
  <si>
    <t>World University Rankings_2020</t>
  </si>
  <si>
    <t>World University Rankings_2021</t>
  </si>
  <si>
    <t>World University Rankings_2022</t>
  </si>
  <si>
    <t>Latin America Rankings_2011</t>
  </si>
  <si>
    <t>Latin America Rankings_2012</t>
  </si>
  <si>
    <t>Latin America Rankings_2013</t>
  </si>
  <si>
    <t>Latin America Rankings_2014</t>
  </si>
  <si>
    <t>Latin America Rankings_2015</t>
  </si>
  <si>
    <t>Latin America Rankings_2016</t>
  </si>
  <si>
    <t>Latin America Rankings_2017</t>
  </si>
  <si>
    <t>Latin America Rankings_2018</t>
  </si>
  <si>
    <t>Latin America Rankings_2019</t>
  </si>
  <si>
    <t>Latin America Rankings_2020</t>
  </si>
  <si>
    <t>Latin America Rankings_2021</t>
  </si>
  <si>
    <t>Latin America Rankings_2022</t>
  </si>
  <si>
    <t>Impact Rankings: Gender equality_2011</t>
  </si>
  <si>
    <t>Impact Rankings: Gender equality_2012</t>
  </si>
  <si>
    <t>Impact Rankings: Gender equality_2013</t>
  </si>
  <si>
    <t>Impact Rankings: Gender equality_2014</t>
  </si>
  <si>
    <t>Impact Rankings: Gender equality_2015</t>
  </si>
  <si>
    <t>Impact Rankings: Gender equality_2016</t>
  </si>
  <si>
    <t>Impact Rankings: Gender equality_2017</t>
  </si>
  <si>
    <t>Impact Rankings: Gender equality_2018</t>
  </si>
  <si>
    <t>Impact Rankings: Gender equality_2019</t>
  </si>
  <si>
    <t>Impact Rankings: Gender equality_2020</t>
  </si>
  <si>
    <t>Impact Rankings: Gender equality_2021</t>
  </si>
  <si>
    <t>Impact Rankings: Gender equality_2022</t>
  </si>
  <si>
    <t>Emerging Economies_2011</t>
  </si>
  <si>
    <t>Emerging Economies_2012</t>
  </si>
  <si>
    <t>Emerging Economies_2013</t>
  </si>
  <si>
    <t>Emerging Economies_2014</t>
  </si>
  <si>
    <t>Emerging Economies_2015</t>
  </si>
  <si>
    <t>Emerging Economies_2016</t>
  </si>
  <si>
    <t>Emerging Economies_2017</t>
  </si>
  <si>
    <t>Emerging Economies_2018</t>
  </si>
  <si>
    <t>Emerging Economies_2019</t>
  </si>
  <si>
    <t>Emerging Economies_2020</t>
  </si>
  <si>
    <t>Emerging Economies_2021</t>
  </si>
  <si>
    <t>Emerging Economies_2022</t>
  </si>
  <si>
    <t>Impact Rankings: Reducing inequalities_2011</t>
  </si>
  <si>
    <t>Impact Rankings: Reducing inequalities_2012</t>
  </si>
  <si>
    <t>Impact Rankings: Reducing inequalities_2013</t>
  </si>
  <si>
    <t>Impact Rankings: Reducing inequalities_2014</t>
  </si>
  <si>
    <t>Impact Rankings: Reducing inequalities_2015</t>
  </si>
  <si>
    <t>Impact Rankings: Reducing inequalities_2016</t>
  </si>
  <si>
    <t>Impact Rankings: Reducing inequalities_2017</t>
  </si>
  <si>
    <t>Impact Rankings: Reducing inequalities_2018</t>
  </si>
  <si>
    <t>Impact Rankings: Reducing inequalities_2019</t>
  </si>
  <si>
    <t>Impact Rankings: Reducing inequalities_2020</t>
  </si>
  <si>
    <t>Impact Rankings: Reducing inequalities_2021</t>
  </si>
  <si>
    <t>Impact Rankings: Reducing inequalities_2022</t>
  </si>
  <si>
    <t>Arab University Rankings_2011</t>
  </si>
  <si>
    <t>Arab University Rankings_2012</t>
  </si>
  <si>
    <t>Arab University Rankings_2013</t>
  </si>
  <si>
    <t>Arab University Rankings_2014</t>
  </si>
  <si>
    <t>Arab University Rankings_2015</t>
  </si>
  <si>
    <t>Arab University Rankings_2016</t>
  </si>
  <si>
    <t>Arab University Rankings_2017</t>
  </si>
  <si>
    <t>Arab University Rankings_2018</t>
  </si>
  <si>
    <t>Arab University Rankings_2019</t>
  </si>
  <si>
    <t>Arab University Rankings_2020</t>
  </si>
  <si>
    <t>Arab University Rankings_2021</t>
  </si>
  <si>
    <t>Arab University Rankings_2022</t>
  </si>
  <si>
    <t>European Teaching_2011</t>
  </si>
  <si>
    <t>European Teaching_2012</t>
  </si>
  <si>
    <t>European Teaching_2013</t>
  </si>
  <si>
    <t>European Teaching_2014</t>
  </si>
  <si>
    <t>European Teaching_2015</t>
  </si>
  <si>
    <t>European Teaching_2016</t>
  </si>
  <si>
    <t>European Teaching_2017</t>
  </si>
  <si>
    <t>European Teaching_2018</t>
  </si>
  <si>
    <t>European Teaching_2019</t>
  </si>
  <si>
    <t>European Teaching_2020</t>
  </si>
  <si>
    <t>European Teaching_2021</t>
  </si>
  <si>
    <t>European Teaching_2022</t>
  </si>
  <si>
    <t>Impact Rankings: Partnerships for the goals_2011</t>
  </si>
  <si>
    <t>Impact Rankings: Partnerships for the goals_2012</t>
  </si>
  <si>
    <t>Impact Rankings: Partnerships for the goals_2013</t>
  </si>
  <si>
    <t>Impact Rankings: Partnerships for the goals_2014</t>
  </si>
  <si>
    <t>Impact Rankings: Partnerships for the goals_2015</t>
  </si>
  <si>
    <t>Impact Rankings: Partnerships for the goals_2016</t>
  </si>
  <si>
    <t>Impact Rankings: Partnerships for the goals_2017</t>
  </si>
  <si>
    <t>Impact Rankings: Partnerships for the goals_2018</t>
  </si>
  <si>
    <t>Impact Rankings: Partnerships for the goals_2019</t>
  </si>
  <si>
    <t>Impact Rankings: Partnerships for the goals_2020</t>
  </si>
  <si>
    <t>Impact Rankings: Partnerships for the goals_2021</t>
  </si>
  <si>
    <t>Impact Rankings: Partnerships for the goals_2022</t>
  </si>
  <si>
    <t>US Rankings_2011</t>
  </si>
  <si>
    <t>US Rankings_2012</t>
  </si>
  <si>
    <t>US Rankings_2013</t>
  </si>
  <si>
    <t>US Rankings_2014</t>
  </si>
  <si>
    <t>US Rankings_2015</t>
  </si>
  <si>
    <t>US Rankings_2016</t>
  </si>
  <si>
    <t>US Rankings_2017</t>
  </si>
  <si>
    <t>US Rankings_2018</t>
  </si>
  <si>
    <t>US Rankings_2019</t>
  </si>
  <si>
    <t>US Rankings_2020</t>
  </si>
  <si>
    <t>US Rankings_2021</t>
  </si>
  <si>
    <t>US Rankings_2022</t>
  </si>
  <si>
    <t>Impact Rankings: Zero hunger_2011</t>
  </si>
  <si>
    <t>Impact Rankings: Zero hunger_2012</t>
  </si>
  <si>
    <t>Impact Rankings: Zero hunger_2013</t>
  </si>
  <si>
    <t>Impact Rankings: Zero hunger_2014</t>
  </si>
  <si>
    <t>Impact Rankings: Zero hunger_2015</t>
  </si>
  <si>
    <t>Impact Rankings: Zero hunger_2016</t>
  </si>
  <si>
    <t>Impact Rankings: Zero hunger_2017</t>
  </si>
  <si>
    <t>Impact Rankings: Zero hunger_2018</t>
  </si>
  <si>
    <t>Impact Rankings: Zero hunger_2019</t>
  </si>
  <si>
    <t>Impact Rankings: Zero hunger_2020</t>
  </si>
  <si>
    <t>Impact Rankings: Zero hunger_2021</t>
  </si>
  <si>
    <t>Impact Rankings: Zero hunger_2022</t>
  </si>
  <si>
    <t>Impact Ranking_2011</t>
  </si>
  <si>
    <t>Impact Ranking_2012</t>
  </si>
  <si>
    <t>Impact Ranking_2013</t>
  </si>
  <si>
    <t>Impact Ranking_2014</t>
  </si>
  <si>
    <t>Impact Ranking_2015</t>
  </si>
  <si>
    <t>Impact Ranking_2016</t>
  </si>
  <si>
    <t>Impact Ranking_2017</t>
  </si>
  <si>
    <t>Impact Ranking_2018</t>
  </si>
  <si>
    <t>Impact Ranking_2019</t>
  </si>
  <si>
    <t>Impact Ranking_2020</t>
  </si>
  <si>
    <t>Impact Ranking_2021</t>
  </si>
  <si>
    <t>Impact Ranking_2022</t>
  </si>
  <si>
    <t>Impact Rankings: No poverty_2011</t>
  </si>
  <si>
    <t>Impact Rankings: No poverty_2012</t>
  </si>
  <si>
    <t>Impact Rankings: No poverty_2013</t>
  </si>
  <si>
    <t>Impact Rankings: No poverty_2014</t>
  </si>
  <si>
    <t>Impact Rankings: No poverty_2015</t>
  </si>
  <si>
    <t>Impact Rankings: No poverty_2016</t>
  </si>
  <si>
    <t>Impact Rankings: No poverty_2017</t>
  </si>
  <si>
    <t>Impact Rankings: No poverty_2018</t>
  </si>
  <si>
    <t>Impact Rankings: No poverty_2019</t>
  </si>
  <si>
    <t>Impact Rankings: No poverty_2020</t>
  </si>
  <si>
    <t>Impact Rankings: No poverty_2021</t>
  </si>
  <si>
    <t>Impact Rankings: No poverty_2022</t>
  </si>
  <si>
    <t>Engineering &amp; technology_2011</t>
  </si>
  <si>
    <t>Engineering &amp; technology_2012</t>
  </si>
  <si>
    <t>Engineering &amp; technology_2013</t>
  </si>
  <si>
    <t>Engineering &amp; technology_2014</t>
  </si>
  <si>
    <t>Engineering &amp; technology_2015</t>
  </si>
  <si>
    <t>Engineering &amp; technology_2016</t>
  </si>
  <si>
    <t>Engineering &amp; technology_2017</t>
  </si>
  <si>
    <t>Engineering &amp; technology_2018</t>
  </si>
  <si>
    <t>Engineering &amp; technology_2019</t>
  </si>
  <si>
    <t>Engineering &amp; technology_2020</t>
  </si>
  <si>
    <t>Engineering &amp; technology_2021</t>
  </si>
  <si>
    <t>Engineering &amp; technology_2022</t>
  </si>
  <si>
    <t>Computer Science_2011</t>
  </si>
  <si>
    <t>Computer Science_2012</t>
  </si>
  <si>
    <t>Computer Science_2013</t>
  </si>
  <si>
    <t>Computer Science_2014</t>
  </si>
  <si>
    <t>Computer Science_2015</t>
  </si>
  <si>
    <t>Computer Science_2016</t>
  </si>
  <si>
    <t>Computer Science_2017</t>
  </si>
  <si>
    <t>Computer Science_2018</t>
  </si>
  <si>
    <t>Computer Science_2019</t>
  </si>
  <si>
    <t>Computer Science_2020</t>
  </si>
  <si>
    <t>Computer Science_2021</t>
  </si>
  <si>
    <t>Computer Science_2022</t>
  </si>
  <si>
    <t>Impact Rankings: Good health and well-being_2011</t>
  </si>
  <si>
    <t>Impact Rankings: Good health and well-being_2012</t>
  </si>
  <si>
    <t>Impact Rankings: Good health and well-being_2013</t>
  </si>
  <si>
    <t>Impact Rankings: Good health and well-being_2014</t>
  </si>
  <si>
    <t>Impact Rankings: Good health and well-being_2015</t>
  </si>
  <si>
    <t>Impact Rankings: Good health and well-being_2016</t>
  </si>
  <si>
    <t>Impact Rankings: Good health and well-being_2017</t>
  </si>
  <si>
    <t>Impact Rankings: Good health and well-being_2018</t>
  </si>
  <si>
    <t>Impact Rankings: Good health and well-being_2019</t>
  </si>
  <si>
    <t>Impact Rankings: Good health and well-being_2020</t>
  </si>
  <si>
    <t>Impact Rankings: Good health and well-being_2021</t>
  </si>
  <si>
    <t>Impact Rankings: Good health and well-being_2022</t>
  </si>
  <si>
    <t>Young University Rankings_2011</t>
  </si>
  <si>
    <t>Young University Rankings_2012</t>
  </si>
  <si>
    <t>Young University Rankings_2013</t>
  </si>
  <si>
    <t>Young University Rankings_2014</t>
  </si>
  <si>
    <t>Young University Rankings_2015</t>
  </si>
  <si>
    <t>Young University Rankings_2016</t>
  </si>
  <si>
    <t>Young University Rankings_2017</t>
  </si>
  <si>
    <t>Young University Rankings_2018</t>
  </si>
  <si>
    <t>Young University Rankings_2019</t>
  </si>
  <si>
    <t>Young University Rankings_2020</t>
  </si>
  <si>
    <t>Young University Rankings_2021</t>
  </si>
  <si>
    <t>Young University Rankings_2022</t>
  </si>
  <si>
    <t>Law_2011</t>
  </si>
  <si>
    <t>Law_2012</t>
  </si>
  <si>
    <t>Law_2013</t>
  </si>
  <si>
    <t>Law_2014</t>
  </si>
  <si>
    <t>Law_2015</t>
  </si>
  <si>
    <t>Law_2016</t>
  </si>
  <si>
    <t>Law_2017</t>
  </si>
  <si>
    <t>Law_2018</t>
  </si>
  <si>
    <t>Law_2019</t>
  </si>
  <si>
    <t>Law_2020</t>
  </si>
  <si>
    <t>Law_2021</t>
  </si>
  <si>
    <t>Law_2022</t>
  </si>
  <si>
    <t>World University Rankings_Research_2011</t>
  </si>
  <si>
    <t>World University Rankings_Research_2012</t>
  </si>
  <si>
    <t>World University Rankings_Research_2013</t>
  </si>
  <si>
    <t>World University Rankings_Research_2014</t>
  </si>
  <si>
    <t>World University Rankings_Research_2015</t>
  </si>
  <si>
    <t>World University Rankings_Research_2016</t>
  </si>
  <si>
    <t>World University Rankings_Research_2017</t>
  </si>
  <si>
    <t>World University Rankings_Research_2018</t>
  </si>
  <si>
    <t>World University Rankings_Research_2019</t>
  </si>
  <si>
    <t>World University Rankings_Research_2020</t>
  </si>
  <si>
    <t>World University Rankings_Research_2021</t>
  </si>
  <si>
    <t>World University Rankings_Research_2022</t>
  </si>
  <si>
    <t>World University Rankings_Citations_2011</t>
  </si>
  <si>
    <t>World University Rankings_Citations_2012</t>
  </si>
  <si>
    <t>World University Rankings_Citations_2013</t>
  </si>
  <si>
    <t>World University Rankings_Citations_2014</t>
  </si>
  <si>
    <t>World University Rankings_Citations_2015</t>
  </si>
  <si>
    <t>World University Rankings_Citations_2016</t>
  </si>
  <si>
    <t>World University Rankings_Citations_2017</t>
  </si>
  <si>
    <t>World University Rankings_Citations_2018</t>
  </si>
  <si>
    <t>World University Rankings_Citations_2019</t>
  </si>
  <si>
    <t>World University Rankings_Citations_2020</t>
  </si>
  <si>
    <t>World University Rankings_Citations_2021</t>
  </si>
  <si>
    <t>World University Rankings_Citations_2022</t>
  </si>
  <si>
    <t>World University Rankings_Overall_2011</t>
  </si>
  <si>
    <t>World University Rankings_Overall_2012</t>
  </si>
  <si>
    <t>World University Rankings_Overall_2013</t>
  </si>
  <si>
    <t>World University Rankings_Overall_2014</t>
  </si>
  <si>
    <t>World University Rankings_Overall_2015</t>
  </si>
  <si>
    <t>World University Rankings_Overall_2016</t>
  </si>
  <si>
    <t>World University Rankings_Overall_2017</t>
  </si>
  <si>
    <t>World University Rankings_Overall_2018</t>
  </si>
  <si>
    <t>World University Rankings_Overall_2019</t>
  </si>
  <si>
    <t>World University Rankings_Overall_2020</t>
  </si>
  <si>
    <t>World University Rankings_Overall_2021</t>
  </si>
  <si>
    <t>World University Rankings_Overall_2022</t>
  </si>
  <si>
    <t>World University Rankings_International Outlook_2011</t>
  </si>
  <si>
    <t>World University Rankings_International Outlook_2012</t>
  </si>
  <si>
    <t>World University Rankings_International Outlook_2013</t>
  </si>
  <si>
    <t>World University Rankings_International Outlook_2014</t>
  </si>
  <si>
    <t>World University Rankings_International Outlook_2015</t>
  </si>
  <si>
    <t>World University Rankings_International Outlook_2016</t>
  </si>
  <si>
    <t>World University Rankings_International Outlook_2017</t>
  </si>
  <si>
    <t>World University Rankings_International Outlook_2018</t>
  </si>
  <si>
    <t>World University Rankings_International Outlook_2019</t>
  </si>
  <si>
    <t>World University Rankings_International Outlook_2020</t>
  </si>
  <si>
    <t>World University Rankings_International Outlook_2021</t>
  </si>
  <si>
    <t>World University Rankings_International Outlook_2022</t>
  </si>
  <si>
    <t>World University Rankings_Teaching_2011</t>
  </si>
  <si>
    <t>World University Rankings_Teaching_2012</t>
  </si>
  <si>
    <t>World University Rankings_Teaching_2013</t>
  </si>
  <si>
    <t>World University Rankings_Teaching_2014</t>
  </si>
  <si>
    <t>World University Rankings_Teaching_2015</t>
  </si>
  <si>
    <t>World University Rankings_Teaching_2016</t>
  </si>
  <si>
    <t>World University Rankings_Teaching_2017</t>
  </si>
  <si>
    <t>World University Rankings_Teaching_2018</t>
  </si>
  <si>
    <t>World University Rankings_Teaching_2019</t>
  </si>
  <si>
    <t>World University Rankings_Teaching_2020</t>
  </si>
  <si>
    <t>World University Rankings_Teaching_2021</t>
  </si>
  <si>
    <t>World University Rankings_Teaching_2022</t>
  </si>
  <si>
    <t>World University Rankings_Industry Income_2011</t>
  </si>
  <si>
    <t>World University Rankings_Industry Income_2012</t>
  </si>
  <si>
    <t>World University Rankings_Industry Income_2013</t>
  </si>
  <si>
    <t>World University Rankings_Industry Income_2014</t>
  </si>
  <si>
    <t>World University Rankings_Industry Income_2015</t>
  </si>
  <si>
    <t>World University Rankings_Industry Income_2016</t>
  </si>
  <si>
    <t>World University Rankings_Industry Income_2017</t>
  </si>
  <si>
    <t>World University Rankings_Industry Income_2018</t>
  </si>
  <si>
    <t>World University Rankings_Industry Income_2019</t>
  </si>
  <si>
    <t>World University Rankings_Industry Income_2020</t>
  </si>
  <si>
    <t>World University Rankings_Industry Income_2021</t>
  </si>
  <si>
    <t>World University Rankings_Industry Income_2022</t>
  </si>
  <si>
    <t>World Reputation Rankings_Research_2011</t>
  </si>
  <si>
    <t>World Reputation Rankings_Research_2012</t>
  </si>
  <si>
    <t>World Reputation Rankings_Research_2013</t>
  </si>
  <si>
    <t>World Reputation Rankings_Research_2014</t>
  </si>
  <si>
    <t>World Reputation Rankings_Research_2015</t>
  </si>
  <si>
    <t>World Reputation Rankings_Research_2016</t>
  </si>
  <si>
    <t>World Reputation Rankings_Research_2017</t>
  </si>
  <si>
    <t>World Reputation Rankings_Research_2018</t>
  </si>
  <si>
    <t>World Reputation Rankings_Research_2019</t>
  </si>
  <si>
    <t>World Reputation Rankings_Research_2020</t>
  </si>
  <si>
    <t>World Reputation Rankings_Research_2021</t>
  </si>
  <si>
    <t>World Reputation Rankings_Research_2022</t>
  </si>
  <si>
    <t>World Reputation Rankings_Overall_2011</t>
  </si>
  <si>
    <t>World Reputation Rankings_Overall_2012</t>
  </si>
  <si>
    <t>World Reputation Rankings_Overall_2013</t>
  </si>
  <si>
    <t>World Reputation Rankings_Overall_2014</t>
  </si>
  <si>
    <t>World Reputation Rankings_Overall_2015</t>
  </si>
  <si>
    <t>World Reputation Rankings_Overall_2016</t>
  </si>
  <si>
    <t>World Reputation Rankings_Overall_2017</t>
  </si>
  <si>
    <t>World Reputation Rankings_Overall_2018</t>
  </si>
  <si>
    <t>World Reputation Rankings_Overall_2019</t>
  </si>
  <si>
    <t>World Reputation Rankings_Overall_2020</t>
  </si>
  <si>
    <t>World Reputation Rankings_Overall_2021</t>
  </si>
  <si>
    <t>World Reputation Rankings_Overall_2022</t>
  </si>
  <si>
    <t>World Reputation Rankings_Teaching_2011</t>
  </si>
  <si>
    <t>World Reputation Rankings_Teaching_2012</t>
  </si>
  <si>
    <t>World Reputation Rankings_Teaching_2013</t>
  </si>
  <si>
    <t>World Reputation Rankings_Teaching_2014</t>
  </si>
  <si>
    <t>World Reputation Rankings_Teaching_2015</t>
  </si>
  <si>
    <t>World Reputation Rankings_Teaching_2016</t>
  </si>
  <si>
    <t>World Reputation Rankings_Teaching_2017</t>
  </si>
  <si>
    <t>World Reputation Rankings_Teaching_2018</t>
  </si>
  <si>
    <t>World Reputation Rankings_Teaching_2019</t>
  </si>
  <si>
    <t>World Reputation Rankings_Teaching_2020</t>
  </si>
  <si>
    <t>World Reputation Rankings_Teaching_2021</t>
  </si>
  <si>
    <t>World Reputation Rankings_Teaching_2022</t>
  </si>
  <si>
    <t>Arts &amp; humanities_Research_2011</t>
  </si>
  <si>
    <t>Arts &amp; humanities_Research_2012</t>
  </si>
  <si>
    <t>Arts &amp; humanities_Research_2013</t>
  </si>
  <si>
    <t>Arts &amp; humanities_Research_2014</t>
  </si>
  <si>
    <t>Arts &amp; humanities_Research_2015</t>
  </si>
  <si>
    <t>Arts &amp; humanities_Research_2016</t>
  </si>
  <si>
    <t>Arts &amp; humanities_Research_2017</t>
  </si>
  <si>
    <t>Arts &amp; humanities_Research_2018</t>
  </si>
  <si>
    <t>Arts &amp; humanities_Research_2019</t>
  </si>
  <si>
    <t>Arts &amp; humanities_Research_2020</t>
  </si>
  <si>
    <t>Arts &amp; humanities_Research_2021</t>
  </si>
  <si>
    <t>Arts &amp; humanities_Research_2022</t>
  </si>
  <si>
    <t>Arts &amp; humanities_Citations_2011</t>
  </si>
  <si>
    <t>Arts &amp; humanities_Citations_2012</t>
  </si>
  <si>
    <t>Arts &amp; humanities_Citations_2013</t>
  </si>
  <si>
    <t>Arts &amp; humanities_Citations_2014</t>
  </si>
  <si>
    <t>Arts &amp; humanities_Citations_2015</t>
  </si>
  <si>
    <t>Arts &amp; humanities_Citations_2016</t>
  </si>
  <si>
    <t>Arts &amp; humanities_Citations_2017</t>
  </si>
  <si>
    <t>Arts &amp; humanities_Citations_2018</t>
  </si>
  <si>
    <t>Arts &amp; humanities_Citations_2019</t>
  </si>
  <si>
    <t>Arts &amp; humanities_Citations_2020</t>
  </si>
  <si>
    <t>Arts &amp; humanities_Citations_2021</t>
  </si>
  <si>
    <t>Arts &amp; humanities_Citations_2022</t>
  </si>
  <si>
    <t>Arts &amp; humanities_Overall_2011</t>
  </si>
  <si>
    <t>Arts &amp; humanities_Overall_2012</t>
  </si>
  <si>
    <t>Arts &amp; humanities_Overall_2013</t>
  </si>
  <si>
    <t>Arts &amp; humanities_Overall_2014</t>
  </si>
  <si>
    <t>Arts &amp; humanities_Overall_2015</t>
  </si>
  <si>
    <t>Arts &amp; humanities_Overall_2016</t>
  </si>
  <si>
    <t>Arts &amp; humanities_Overall_2017</t>
  </si>
  <si>
    <t>Arts &amp; humanities_Overall_2018</t>
  </si>
  <si>
    <t>Arts &amp; humanities_Overall_2019</t>
  </si>
  <si>
    <t>Arts &amp; humanities_Overall_2020</t>
  </si>
  <si>
    <t>Arts &amp; humanities_Overall_2021</t>
  </si>
  <si>
    <t>Arts &amp; humanities_Overall_2022</t>
  </si>
  <si>
    <t>Arts &amp; humanities_International Outlook_2011</t>
  </si>
  <si>
    <t>Arts &amp; humanities_International Outlook_2012</t>
  </si>
  <si>
    <t>Arts &amp; humanities_International Outlook_2013</t>
  </si>
  <si>
    <t>Arts &amp; humanities_International Outlook_2014</t>
  </si>
  <si>
    <t>Arts &amp; humanities_International Outlook_2015</t>
  </si>
  <si>
    <t>Arts &amp; humanities_International Outlook_2016</t>
  </si>
  <si>
    <t>Arts &amp; humanities_International Outlook_2017</t>
  </si>
  <si>
    <t>Arts &amp; humanities_International Outlook_2018</t>
  </si>
  <si>
    <t>Arts &amp; humanities_International Outlook_2019</t>
  </si>
  <si>
    <t>Arts &amp; humanities_International Outlook_2020</t>
  </si>
  <si>
    <t>Arts &amp; humanities_International Outlook_2021</t>
  </si>
  <si>
    <t>Arts &amp; humanities_International Outlook_2022</t>
  </si>
  <si>
    <t>Arts &amp; humanities_Teaching_2011</t>
  </si>
  <si>
    <t>Arts &amp; humanities_Teaching_2012</t>
  </si>
  <si>
    <t>Arts &amp; humanities_Teaching_2013</t>
  </si>
  <si>
    <t>Arts &amp; humanities_Teaching_2014</t>
  </si>
  <si>
    <t>Arts &amp; humanities_Teaching_2015</t>
  </si>
  <si>
    <t>Arts &amp; humanities_Teaching_2016</t>
  </si>
  <si>
    <t>Arts &amp; humanities_Teaching_2017</t>
  </si>
  <si>
    <t>Arts &amp; humanities_Teaching_2018</t>
  </si>
  <si>
    <t>Arts &amp; humanities_Teaching_2019</t>
  </si>
  <si>
    <t>Arts &amp; humanities_Teaching_2020</t>
  </si>
  <si>
    <t>Arts &amp; humanities_Teaching_2021</t>
  </si>
  <si>
    <t>Arts &amp; humanities_Teaching_2022</t>
  </si>
  <si>
    <t>Arts &amp; humanities_Industry Income_2011</t>
  </si>
  <si>
    <t>Arts &amp; humanities_Industry Income_2012</t>
  </si>
  <si>
    <t>Arts &amp; humanities_Industry Income_2013</t>
  </si>
  <si>
    <t>Arts &amp; humanities_Industry Income_2014</t>
  </si>
  <si>
    <t>Arts &amp; humanities_Industry Income_2015</t>
  </si>
  <si>
    <t>Arts &amp; humanities_Industry Income_2016</t>
  </si>
  <si>
    <t>Arts &amp; humanities_Industry Income_2017</t>
  </si>
  <si>
    <t>Arts &amp; humanities_Industry Income_2018</t>
  </si>
  <si>
    <t>Arts &amp; humanities_Industry Income_2019</t>
  </si>
  <si>
    <t>Arts &amp; humanities_Industry Income_2020</t>
  </si>
  <si>
    <t>Arts &amp; humanities_Industry Income_2021</t>
  </si>
  <si>
    <t>Arts &amp; humanities_Industry Income_2022</t>
  </si>
  <si>
    <t>Clinical, pre-clinical &amp; health_Research_2011</t>
  </si>
  <si>
    <t>Clinical, pre-clinical &amp; health_Research_2012</t>
  </si>
  <si>
    <t>Clinical, pre-clinical &amp; health_Research_2013</t>
  </si>
  <si>
    <t>Clinical, pre-clinical &amp; health_Research_2014</t>
  </si>
  <si>
    <t>Clinical, pre-clinical &amp; health_Research_2015</t>
  </si>
  <si>
    <t>Clinical, pre-clinical &amp; health_Research_2016</t>
  </si>
  <si>
    <t>Clinical, pre-clinical &amp; health_Research_2017</t>
  </si>
  <si>
    <t>Clinical, pre-clinical &amp; health_Research_2018</t>
  </si>
  <si>
    <t>Clinical, pre-clinical &amp; health_Research_2019</t>
  </si>
  <si>
    <t>Clinical, pre-clinical &amp; health_Research_2020</t>
  </si>
  <si>
    <t>Clinical, pre-clinical &amp; health_Research_2021</t>
  </si>
  <si>
    <t>Clinical, pre-clinical &amp; health_Research_2022</t>
  </si>
  <si>
    <t>Clinical, pre-clinical &amp; health_Citations_2011</t>
  </si>
  <si>
    <t>Clinical, pre-clinical &amp; health_Citations_2012</t>
  </si>
  <si>
    <t>Clinical, pre-clinical &amp; health_Citations_2013</t>
  </si>
  <si>
    <t>Clinical, pre-clinical &amp; health_Citations_2014</t>
  </si>
  <si>
    <t>Clinical, pre-clinical &amp; health_Citations_2015</t>
  </si>
  <si>
    <t>Clinical, pre-clinical &amp; health_Citations_2016</t>
  </si>
  <si>
    <t>Clinical, pre-clinical &amp; health_Citations_2017</t>
  </si>
  <si>
    <t>Clinical, pre-clinical &amp; health_Citations_2018</t>
  </si>
  <si>
    <t>Clinical, pre-clinical &amp; health_Citations_2019</t>
  </si>
  <si>
    <t>Clinical, pre-clinical &amp; health_Citations_2020</t>
  </si>
  <si>
    <t>Clinical, pre-clinical &amp; health_Citations_2021</t>
  </si>
  <si>
    <t>Clinical, pre-clinical &amp; health_Citations_2022</t>
  </si>
  <si>
    <t>Clinical, pre-clinical &amp; health_Overall_2011</t>
  </si>
  <si>
    <t>Clinical, pre-clinical &amp; health_Overall_2012</t>
  </si>
  <si>
    <t>Clinical, pre-clinical &amp; health_Overall_2013</t>
  </si>
  <si>
    <t>Clinical, pre-clinical &amp; health_Overall_2014</t>
  </si>
  <si>
    <t>Clinical, pre-clinical &amp; health_Overall_2015</t>
  </si>
  <si>
    <t>Clinical, pre-clinical &amp; health_Overall_2016</t>
  </si>
  <si>
    <t>Clinical, pre-clinical &amp; health_Overall_2017</t>
  </si>
  <si>
    <t>Clinical, pre-clinical &amp; health_Overall_2018</t>
  </si>
  <si>
    <t>Clinical, pre-clinical &amp; health_Overall_2019</t>
  </si>
  <si>
    <t>Clinical, pre-clinical &amp; health_Overall_2020</t>
  </si>
  <si>
    <t>Clinical, pre-clinical &amp; health_Overall_2021</t>
  </si>
  <si>
    <t>Clinical, pre-clinical &amp; health_Overall_2022</t>
  </si>
  <si>
    <t>Clinical, pre-clinical &amp; health_International Outlook_2011</t>
  </si>
  <si>
    <t>Clinical, pre-clinical &amp; health_International Outlook_2012</t>
  </si>
  <si>
    <t>Clinical, pre-clinical &amp; health_International Outlook_2013</t>
  </si>
  <si>
    <t>Clinical, pre-clinical &amp; health_International Outlook_2014</t>
  </si>
  <si>
    <t>Clinical, pre-clinical &amp; health_International Outlook_2015</t>
  </si>
  <si>
    <t>Clinical, pre-clinical &amp; health_International Outlook_2016</t>
  </si>
  <si>
    <t>Clinical, pre-clinical &amp; health_International Outlook_2017</t>
  </si>
  <si>
    <t>Clinical, pre-clinical &amp; health_International Outlook_2018</t>
  </si>
  <si>
    <t>Clinical, pre-clinical &amp; health_International Outlook_2019</t>
  </si>
  <si>
    <t>Clinical, pre-clinical &amp; health_International Outlook_2020</t>
  </si>
  <si>
    <t>Clinical, pre-clinical &amp; health_International Outlook_2021</t>
  </si>
  <si>
    <t>Clinical, pre-clinical &amp; health_International Outlook_2022</t>
  </si>
  <si>
    <t>Clinical, pre-clinical &amp; health_Teaching_2011</t>
  </si>
  <si>
    <t>Clinical, pre-clinical &amp; health_Teaching_2012</t>
  </si>
  <si>
    <t>Clinical, pre-clinical &amp; health_Teaching_2013</t>
  </si>
  <si>
    <t>Clinical, pre-clinical &amp; health_Teaching_2014</t>
  </si>
  <si>
    <t>Clinical, pre-clinical &amp; health_Teaching_2015</t>
  </si>
  <si>
    <t>Clinical, pre-clinical &amp; health_Teaching_2016</t>
  </si>
  <si>
    <t>Clinical, pre-clinical &amp; health_Teaching_2017</t>
  </si>
  <si>
    <t>Clinical, pre-clinical &amp; health_Teaching_2018</t>
  </si>
  <si>
    <t>Clinical, pre-clinical &amp; health_Teaching_2019</t>
  </si>
  <si>
    <t>Clinical, pre-clinical &amp; health_Teaching_2020</t>
  </si>
  <si>
    <t>Clinical, pre-clinical &amp; health_Teaching_2021</t>
  </si>
  <si>
    <t>Clinical, pre-clinical &amp; health_Teaching_2022</t>
  </si>
  <si>
    <t>Clinical, pre-clinical &amp; health_Industry Income_2011</t>
  </si>
  <si>
    <t>Clinical, pre-clinical &amp; health_Industry Income_2012</t>
  </si>
  <si>
    <t>Clinical, pre-clinical &amp; health_Industry Income_2013</t>
  </si>
  <si>
    <t>Clinical, pre-clinical &amp; health_Industry Income_2014</t>
  </si>
  <si>
    <t>Clinical, pre-clinical &amp; health_Industry Income_2015</t>
  </si>
  <si>
    <t>Clinical, pre-clinical &amp; health_Industry Income_2016</t>
  </si>
  <si>
    <t>Clinical, pre-clinical &amp; health_Industry Income_2017</t>
  </si>
  <si>
    <t>Clinical, pre-clinical &amp; health_Industry Income_2018</t>
  </si>
  <si>
    <t>Clinical, pre-clinical &amp; health_Industry Income_2019</t>
  </si>
  <si>
    <t>Clinical, pre-clinical &amp; health_Industry Income_2020</t>
  </si>
  <si>
    <t>Clinical, pre-clinical &amp; health_Industry Income_2021</t>
  </si>
  <si>
    <t>Clinical, pre-clinical &amp; health_Industry Income_2022</t>
  </si>
  <si>
    <t>Engineering &amp; technology_Research_2011</t>
  </si>
  <si>
    <t>Engineering &amp; technology_Research_2012</t>
  </si>
  <si>
    <t>Engineering &amp; technology_Research_2013</t>
  </si>
  <si>
    <t>Engineering &amp; technology_Research_2014</t>
  </si>
  <si>
    <t>Engineering &amp; technology_Research_2015</t>
  </si>
  <si>
    <t>Engineering &amp; technology_Research_2016</t>
  </si>
  <si>
    <t>Engineering &amp; technology_Research_2017</t>
  </si>
  <si>
    <t>Engineering &amp; technology_Research_2018</t>
  </si>
  <si>
    <t>Engineering &amp; technology_Research_2019</t>
  </si>
  <si>
    <t>Engineering &amp; technology_Research_2020</t>
  </si>
  <si>
    <t>Engineering &amp; technology_Research_2021</t>
  </si>
  <si>
    <t>Engineering &amp; technology_Research_2022</t>
  </si>
  <si>
    <t>Engineering &amp; technology_Citations_2011</t>
  </si>
  <si>
    <t>Engineering &amp; technology_Citations_2012</t>
  </si>
  <si>
    <t>Engineering &amp; technology_Citations_2013</t>
  </si>
  <si>
    <t>Engineering &amp; technology_Citations_2014</t>
  </si>
  <si>
    <t>Engineering &amp; technology_Citations_2015</t>
  </si>
  <si>
    <t>Engineering &amp; technology_Citations_2016</t>
  </si>
  <si>
    <t>Engineering &amp; technology_Citations_2017</t>
  </si>
  <si>
    <t>Engineering &amp; technology_Citations_2018</t>
  </si>
  <si>
    <t>Engineering &amp; technology_Citations_2019</t>
  </si>
  <si>
    <t>Engineering &amp; technology_Citations_2020</t>
  </si>
  <si>
    <t>Engineering &amp; technology_Citations_2021</t>
  </si>
  <si>
    <t>Engineering &amp; technology_Citations_2022</t>
  </si>
  <si>
    <t>Engineering &amp; technology_Overall_2011</t>
  </si>
  <si>
    <t>Engineering &amp; technology_Overall_2012</t>
  </si>
  <si>
    <t>Engineering &amp; technology_Overall_2013</t>
  </si>
  <si>
    <t>Engineering &amp; technology_Overall_2014</t>
  </si>
  <si>
    <t>Engineering &amp; technology_Overall_2015</t>
  </si>
  <si>
    <t>Engineering &amp; technology_Overall_2016</t>
  </si>
  <si>
    <t>Engineering &amp; technology_Overall_2017</t>
  </si>
  <si>
    <t>Engineering &amp; technology_Overall_2018</t>
  </si>
  <si>
    <t>Engineering &amp; technology_Overall_2019</t>
  </si>
  <si>
    <t>Engineering &amp; technology_Overall_2020</t>
  </si>
  <si>
    <t>Engineering &amp; technology_Overall_2021</t>
  </si>
  <si>
    <t>Engineering &amp; technology_Overall_2022</t>
  </si>
  <si>
    <t>Engineering &amp; technology_International Outlook_2011</t>
  </si>
  <si>
    <t>Engineering &amp; technology_International Outlook_2012</t>
  </si>
  <si>
    <t>Engineering &amp; technology_International Outlook_2013</t>
  </si>
  <si>
    <t>Engineering &amp; technology_International Outlook_2014</t>
  </si>
  <si>
    <t>Engineering &amp; technology_International Outlook_2015</t>
  </si>
  <si>
    <t>Engineering &amp; technology_International Outlook_2016</t>
  </si>
  <si>
    <t>Engineering &amp; technology_International Outlook_2017</t>
  </si>
  <si>
    <t>Engineering &amp; technology_International Outlook_2018</t>
  </si>
  <si>
    <t>Engineering &amp; technology_International Outlook_2019</t>
  </si>
  <si>
    <t>Engineering &amp; technology_International Outlook_2020</t>
  </si>
  <si>
    <t>Engineering &amp; technology_International Outlook_2021</t>
  </si>
  <si>
    <t>Engineering &amp; technology_International Outlook_2022</t>
  </si>
  <si>
    <t>Engineering &amp; technology_Teaching_2011</t>
  </si>
  <si>
    <t>Engineering &amp; technology_Teaching_2012</t>
  </si>
  <si>
    <t>Engineering &amp; technology_Teaching_2013</t>
  </si>
  <si>
    <t>Engineering &amp; technology_Teaching_2014</t>
  </si>
  <si>
    <t>Engineering &amp; technology_Teaching_2015</t>
  </si>
  <si>
    <t>Engineering &amp; technology_Teaching_2016</t>
  </si>
  <si>
    <t>Engineering &amp; technology_Teaching_2017</t>
  </si>
  <si>
    <t>Engineering &amp; technology_Teaching_2018</t>
  </si>
  <si>
    <t>Engineering &amp; technology_Teaching_2019</t>
  </si>
  <si>
    <t>Engineering &amp; technology_Teaching_2020</t>
  </si>
  <si>
    <t>Engineering &amp; technology_Teaching_2021</t>
  </si>
  <si>
    <t>Engineering &amp; technology_Teaching_2022</t>
  </si>
  <si>
    <t>Engineering &amp; technology_Industry Income_2011</t>
  </si>
  <si>
    <t>Engineering &amp; technology_Industry Income_2012</t>
  </si>
  <si>
    <t>Engineering &amp; technology_Industry Income_2013</t>
  </si>
  <si>
    <t>Engineering &amp; technology_Industry Income_2014</t>
  </si>
  <si>
    <t>Engineering &amp; technology_Industry Income_2015</t>
  </si>
  <si>
    <t>Engineering &amp; technology_Industry Income_2016</t>
  </si>
  <si>
    <t>Engineering &amp; technology_Industry Income_2017</t>
  </si>
  <si>
    <t>Engineering &amp; technology_Industry Income_2018</t>
  </si>
  <si>
    <t>Engineering &amp; technology_Industry Income_2019</t>
  </si>
  <si>
    <t>Engineering &amp; technology_Industry Income_2020</t>
  </si>
  <si>
    <t>Engineering &amp; technology_Industry Income_2021</t>
  </si>
  <si>
    <t>Engineering &amp; technology_Industry Income_2022</t>
  </si>
  <si>
    <t>Life sciences_Research_2011</t>
  </si>
  <si>
    <t>Life sciences_Research_2012</t>
  </si>
  <si>
    <t>Life sciences_Research_2013</t>
  </si>
  <si>
    <t>Life sciences_Research_2014</t>
  </si>
  <si>
    <t>Life sciences_Research_2015</t>
  </si>
  <si>
    <t>Life sciences_Research_2016</t>
  </si>
  <si>
    <t>Life sciences_Research_2017</t>
  </si>
  <si>
    <t>Life sciences_Research_2018</t>
  </si>
  <si>
    <t>Life sciences_Research_2019</t>
  </si>
  <si>
    <t>Life sciences_Research_2020</t>
  </si>
  <si>
    <t>Life sciences_Research_2021</t>
  </si>
  <si>
    <t>Life sciences_Research_2022</t>
  </si>
  <si>
    <t>Life sciences_Citations_2011</t>
  </si>
  <si>
    <t>Life sciences_Citations_2012</t>
  </si>
  <si>
    <t>Life sciences_Citations_2013</t>
  </si>
  <si>
    <t>Life sciences_Citations_2014</t>
  </si>
  <si>
    <t>Life sciences_Citations_2015</t>
  </si>
  <si>
    <t>Life sciences_Citations_2016</t>
  </si>
  <si>
    <t>Life sciences_Citations_2017</t>
  </si>
  <si>
    <t>Life sciences_Citations_2018</t>
  </si>
  <si>
    <t>Life sciences_Citations_2019</t>
  </si>
  <si>
    <t>Life sciences_Citations_2020</t>
  </si>
  <si>
    <t>Life sciences_Citations_2021</t>
  </si>
  <si>
    <t>Life sciences_Citations_2022</t>
  </si>
  <si>
    <t>Life sciences_Overall_2011</t>
  </si>
  <si>
    <t>Life sciences_Overall_2012</t>
  </si>
  <si>
    <t>Life sciences_Overall_2013</t>
  </si>
  <si>
    <t>Life sciences_Overall_2014</t>
  </si>
  <si>
    <t>Life sciences_Overall_2015</t>
  </si>
  <si>
    <t>Life sciences_Overall_2016</t>
  </si>
  <si>
    <t>Life sciences_Overall_2017</t>
  </si>
  <si>
    <t>Life sciences_Overall_2018</t>
  </si>
  <si>
    <t>Life sciences_Overall_2019</t>
  </si>
  <si>
    <t>Life sciences_Overall_2020</t>
  </si>
  <si>
    <t>Life sciences_Overall_2021</t>
  </si>
  <si>
    <t>Life sciences_Overall_2022</t>
  </si>
  <si>
    <t>Life sciences_International Outlook_2011</t>
  </si>
  <si>
    <t>Life sciences_International Outlook_2012</t>
  </si>
  <si>
    <t>Life sciences_International Outlook_2013</t>
  </si>
  <si>
    <t>Life sciences_International Outlook_2014</t>
  </si>
  <si>
    <t>Life sciences_International Outlook_2015</t>
  </si>
  <si>
    <t>Life sciences_International Outlook_2016</t>
  </si>
  <si>
    <t>Life sciences_International Outlook_2017</t>
  </si>
  <si>
    <t>Life sciences_International Outlook_2018</t>
  </si>
  <si>
    <t>Life sciences_International Outlook_2019</t>
  </si>
  <si>
    <t>Life sciences_International Outlook_2020</t>
  </si>
  <si>
    <t>Life sciences_International Outlook_2021</t>
  </si>
  <si>
    <t>Life sciences_International Outlook_2022</t>
  </si>
  <si>
    <t>Life sciences_Teaching_2011</t>
  </si>
  <si>
    <t>Life sciences_Teaching_2012</t>
  </si>
  <si>
    <t>Life sciences_Teaching_2013</t>
  </si>
  <si>
    <t>Life sciences_Teaching_2014</t>
  </si>
  <si>
    <t>Life sciences_Teaching_2015</t>
  </si>
  <si>
    <t>Life sciences_Teaching_2016</t>
  </si>
  <si>
    <t>Life sciences_Teaching_2017</t>
  </si>
  <si>
    <t>Life sciences_Teaching_2018</t>
  </si>
  <si>
    <t>Life sciences_Teaching_2019</t>
  </si>
  <si>
    <t>Life sciences_Teaching_2020</t>
  </si>
  <si>
    <t>Life sciences_Teaching_2021</t>
  </si>
  <si>
    <t>Life sciences_Teaching_2022</t>
  </si>
  <si>
    <t>Life sciences_Industry Income_2011</t>
  </si>
  <si>
    <t>Life sciences_Industry Income_2012</t>
  </si>
  <si>
    <t>Life sciences_Industry Income_2013</t>
  </si>
  <si>
    <t>Life sciences_Industry Income_2014</t>
  </si>
  <si>
    <t>Life sciences_Industry Income_2015</t>
  </si>
  <si>
    <t>Life sciences_Industry Income_2016</t>
  </si>
  <si>
    <t>Life sciences_Industry Income_2017</t>
  </si>
  <si>
    <t>Life sciences_Industry Income_2018</t>
  </si>
  <si>
    <t>Life sciences_Industry Income_2019</t>
  </si>
  <si>
    <t>Life sciences_Industry Income_2020</t>
  </si>
  <si>
    <t>Life sciences_Industry Income_2021</t>
  </si>
  <si>
    <t>Life sciences_Industry Income_2022</t>
  </si>
  <si>
    <t>Physical sciences_Research_2011</t>
  </si>
  <si>
    <t>Physical sciences_Research_2012</t>
  </si>
  <si>
    <t>Physical sciences_Research_2013</t>
  </si>
  <si>
    <t>Physical sciences_Research_2014</t>
  </si>
  <si>
    <t>Physical sciences_Research_2015</t>
  </si>
  <si>
    <t>Physical sciences_Research_2016</t>
  </si>
  <si>
    <t>Physical sciences_Research_2017</t>
  </si>
  <si>
    <t>Physical sciences_Research_2018</t>
  </si>
  <si>
    <t>Physical sciences_Research_2019</t>
  </si>
  <si>
    <t>Physical sciences_Research_2020</t>
  </si>
  <si>
    <t>Physical sciences_Research_2021</t>
  </si>
  <si>
    <t>Physical sciences_Research_2022</t>
  </si>
  <si>
    <t>Physical sciences_Citations_2011</t>
  </si>
  <si>
    <t>Physical sciences_Citations_2012</t>
  </si>
  <si>
    <t>Physical sciences_Citations_2013</t>
  </si>
  <si>
    <t>Physical sciences_Citations_2014</t>
  </si>
  <si>
    <t>Physical sciences_Citations_2015</t>
  </si>
  <si>
    <t>Physical sciences_Citations_2016</t>
  </si>
  <si>
    <t>Physical sciences_Citations_2017</t>
  </si>
  <si>
    <t>Physical sciences_Citations_2018</t>
  </si>
  <si>
    <t>Physical sciences_Citations_2019</t>
  </si>
  <si>
    <t>Physical sciences_Citations_2020</t>
  </si>
  <si>
    <t>Physical sciences_Citations_2021</t>
  </si>
  <si>
    <t>Physical sciences_Citations_2022</t>
  </si>
  <si>
    <t>Physical sciences_Overall_2011</t>
  </si>
  <si>
    <t>Physical sciences_Overall_2012</t>
  </si>
  <si>
    <t>Physical sciences_Overall_2013</t>
  </si>
  <si>
    <t>Physical sciences_Overall_2014</t>
  </si>
  <si>
    <t>Physical sciences_Overall_2015</t>
  </si>
  <si>
    <t>Physical sciences_Overall_2016</t>
  </si>
  <si>
    <t>Physical sciences_Overall_2017</t>
  </si>
  <si>
    <t>Physical sciences_Overall_2018</t>
  </si>
  <si>
    <t>Physical sciences_Overall_2019</t>
  </si>
  <si>
    <t>Physical sciences_Overall_2020</t>
  </si>
  <si>
    <t>Physical sciences_Overall_2021</t>
  </si>
  <si>
    <t>Physical sciences_Overall_2022</t>
  </si>
  <si>
    <t>Physical sciences_International Outlook_2011</t>
  </si>
  <si>
    <t>Physical sciences_International Outlook_2012</t>
  </si>
  <si>
    <t>Physical sciences_International Outlook_2013</t>
  </si>
  <si>
    <t>Physical sciences_International Outlook_2014</t>
  </si>
  <si>
    <t>Physical sciences_International Outlook_2015</t>
  </si>
  <si>
    <t>Physical sciences_International Outlook_2016</t>
  </si>
  <si>
    <t>Physical sciences_International Outlook_2017</t>
  </si>
  <si>
    <t>Physical sciences_International Outlook_2018</t>
  </si>
  <si>
    <t>Physical sciences_International Outlook_2019</t>
  </si>
  <si>
    <t>Physical sciences_International Outlook_2020</t>
  </si>
  <si>
    <t>Physical sciences_International Outlook_2021</t>
  </si>
  <si>
    <t>Physical sciences_International Outlook_2022</t>
  </si>
  <si>
    <t>Physical sciences_Teaching_2011</t>
  </si>
  <si>
    <t>Physical sciences_Teaching_2012</t>
  </si>
  <si>
    <t>Physical sciences_Teaching_2013</t>
  </si>
  <si>
    <t>Physical sciences_Teaching_2014</t>
  </si>
  <si>
    <t>Physical sciences_Teaching_2015</t>
  </si>
  <si>
    <t>Physical sciences_Teaching_2016</t>
  </si>
  <si>
    <t>Physical sciences_Teaching_2017</t>
  </si>
  <si>
    <t>Physical sciences_Teaching_2018</t>
  </si>
  <si>
    <t>Physical sciences_Teaching_2019</t>
  </si>
  <si>
    <t>Physical sciences_Teaching_2020</t>
  </si>
  <si>
    <t>Physical sciences_Teaching_2021</t>
  </si>
  <si>
    <t>Physical sciences_Teaching_2022</t>
  </si>
  <si>
    <t>Physical sciences_Industry Income_2011</t>
  </si>
  <si>
    <t>Physical sciences_Industry Income_2012</t>
  </si>
  <si>
    <t>Physical sciences_Industry Income_2013</t>
  </si>
  <si>
    <t>Physical sciences_Industry Income_2014</t>
  </si>
  <si>
    <t>Physical sciences_Industry Income_2015</t>
  </si>
  <si>
    <t>Physical sciences_Industry Income_2016</t>
  </si>
  <si>
    <t>Physical sciences_Industry Income_2017</t>
  </si>
  <si>
    <t>Physical sciences_Industry Income_2018</t>
  </si>
  <si>
    <t>Physical sciences_Industry Income_2019</t>
  </si>
  <si>
    <t>Physical sciences_Industry Income_2020</t>
  </si>
  <si>
    <t>Physical sciences_Industry Income_2021</t>
  </si>
  <si>
    <t>Physical sciences_Industry Income_2022</t>
  </si>
  <si>
    <t>Social sciences_Research_2011</t>
  </si>
  <si>
    <t>Social sciences_Research_2012</t>
  </si>
  <si>
    <t>Social sciences_Research_2013</t>
  </si>
  <si>
    <t>Social sciences_Research_2014</t>
  </si>
  <si>
    <t>Social sciences_Research_2015</t>
  </si>
  <si>
    <t>Social sciences_Research_2016</t>
  </si>
  <si>
    <t>Social sciences_Research_2017</t>
  </si>
  <si>
    <t>Social sciences_Research_2018</t>
  </si>
  <si>
    <t>Social sciences_Research_2019</t>
  </si>
  <si>
    <t>Social sciences_Research_2020</t>
  </si>
  <si>
    <t>Social sciences_Research_2021</t>
  </si>
  <si>
    <t>Social sciences_Research_2022</t>
  </si>
  <si>
    <t>Social sciences_Citations_2011</t>
  </si>
  <si>
    <t>Social sciences_Citations_2012</t>
  </si>
  <si>
    <t>Social sciences_Citations_2013</t>
  </si>
  <si>
    <t>Social sciences_Citations_2014</t>
  </si>
  <si>
    <t>Social sciences_Citations_2015</t>
  </si>
  <si>
    <t>Social sciences_Citations_2016</t>
  </si>
  <si>
    <t>Social sciences_Citations_2017</t>
  </si>
  <si>
    <t>Social sciences_Citations_2018</t>
  </si>
  <si>
    <t>Social sciences_Citations_2019</t>
  </si>
  <si>
    <t>Social sciences_Citations_2020</t>
  </si>
  <si>
    <t>Social sciences_Citations_2021</t>
  </si>
  <si>
    <t>Social sciences_Citations_2022</t>
  </si>
  <si>
    <t>Social sciences_Overall_2011</t>
  </si>
  <si>
    <t>Social sciences_Overall_2012</t>
  </si>
  <si>
    <t>Social sciences_Overall_2013</t>
  </si>
  <si>
    <t>Social sciences_Overall_2014</t>
  </si>
  <si>
    <t>Social sciences_Overall_2015</t>
  </si>
  <si>
    <t>Social sciences_Overall_2016</t>
  </si>
  <si>
    <t>Social sciences_Overall_2017</t>
  </si>
  <si>
    <t>Social sciences_Overall_2018</t>
  </si>
  <si>
    <t>Social sciences_Overall_2019</t>
  </si>
  <si>
    <t>Social sciences_Overall_2020</t>
  </si>
  <si>
    <t>Social sciences_Overall_2021</t>
  </si>
  <si>
    <t>Social sciences_Overall_2022</t>
  </si>
  <si>
    <t>Social sciences_International Outlook_2011</t>
  </si>
  <si>
    <t>Social sciences_International Outlook_2012</t>
  </si>
  <si>
    <t>Social sciences_International Outlook_2013</t>
  </si>
  <si>
    <t>Social sciences_International Outlook_2014</t>
  </si>
  <si>
    <t>Social sciences_International Outlook_2015</t>
  </si>
  <si>
    <t>Social sciences_International Outlook_2016</t>
  </si>
  <si>
    <t>Social sciences_International Outlook_2017</t>
  </si>
  <si>
    <t>Social sciences_International Outlook_2018</t>
  </si>
  <si>
    <t>Social sciences_International Outlook_2019</t>
  </si>
  <si>
    <t>Social sciences_International Outlook_2020</t>
  </si>
  <si>
    <t>Social sciences_International Outlook_2021</t>
  </si>
  <si>
    <t>Social sciences_International Outlook_2022</t>
  </si>
  <si>
    <t>Social sciences_Teaching_2011</t>
  </si>
  <si>
    <t>Social sciences_Teaching_2012</t>
  </si>
  <si>
    <t>Social sciences_Teaching_2013</t>
  </si>
  <si>
    <t>Social sciences_Teaching_2014</t>
  </si>
  <si>
    <t>Social sciences_Teaching_2015</t>
  </si>
  <si>
    <t>Social sciences_Teaching_2016</t>
  </si>
  <si>
    <t>Social sciences_Teaching_2017</t>
  </si>
  <si>
    <t>Social sciences_Teaching_2018</t>
  </si>
  <si>
    <t>Social sciences_Teaching_2019</t>
  </si>
  <si>
    <t>Social sciences_Teaching_2020</t>
  </si>
  <si>
    <t>Social sciences_Teaching_2021</t>
  </si>
  <si>
    <t>Social sciences_Teaching_2022</t>
  </si>
  <si>
    <t>Social sciences_Industry Income_2011</t>
  </si>
  <si>
    <t>Social sciences_Industry Income_2012</t>
  </si>
  <si>
    <t>Social sciences_Industry Income_2013</t>
  </si>
  <si>
    <t>Social sciences_Industry Income_2014</t>
  </si>
  <si>
    <t>Social sciences_Industry Income_2015</t>
  </si>
  <si>
    <t>Social sciences_Industry Income_2016</t>
  </si>
  <si>
    <t>Social sciences_Industry Income_2017</t>
  </si>
  <si>
    <t>Social sciences_Industry Income_2018</t>
  </si>
  <si>
    <t>Social sciences_Industry Income_2019</t>
  </si>
  <si>
    <t>Social sciences_Industry Income_2020</t>
  </si>
  <si>
    <t>Social sciences_Industry Income_2021</t>
  </si>
  <si>
    <t>Social sciences_Industry Income_2022</t>
  </si>
  <si>
    <t>Business &amp; Economics_Research_2011</t>
  </si>
  <si>
    <t>Business &amp; Economics_Research_2012</t>
  </si>
  <si>
    <t>Business &amp; Economics_Research_2013</t>
  </si>
  <si>
    <t>Business &amp; Economics_Research_2014</t>
  </si>
  <si>
    <t>Business &amp; Economics_Research_2015</t>
  </si>
  <si>
    <t>Business &amp; Economics_Research_2016</t>
  </si>
  <si>
    <t>Business &amp; Economics_Research_2017</t>
  </si>
  <si>
    <t>Business &amp; Economics_Research_2018</t>
  </si>
  <si>
    <t>Business &amp; Economics_Research_2019</t>
  </si>
  <si>
    <t>Business &amp; Economics_Research_2020</t>
  </si>
  <si>
    <t>Business &amp; Economics_Research_2021</t>
  </si>
  <si>
    <t>Business &amp; Economics_Research_2022</t>
  </si>
  <si>
    <t>Business &amp; Economics_Citations_2011</t>
  </si>
  <si>
    <t>Business &amp; Economics_Citations_2012</t>
  </si>
  <si>
    <t>Business &amp; Economics_Citations_2013</t>
  </si>
  <si>
    <t>Business &amp; Economics_Citations_2014</t>
  </si>
  <si>
    <t>Business &amp; Economics_Citations_2015</t>
  </si>
  <si>
    <t>Business &amp; Economics_Citations_2016</t>
  </si>
  <si>
    <t>Business &amp; Economics_Citations_2017</t>
  </si>
  <si>
    <t>Business &amp; Economics_Citations_2018</t>
  </si>
  <si>
    <t>Business &amp; Economics_Citations_2019</t>
  </si>
  <si>
    <t>Business &amp; Economics_Citations_2020</t>
  </si>
  <si>
    <t>Business &amp; Economics_Citations_2021</t>
  </si>
  <si>
    <t>Business &amp; Economics_Citations_2022</t>
  </si>
  <si>
    <t>Business &amp; Economics_Overall_2011</t>
  </si>
  <si>
    <t>Business &amp; Economics_Overall_2012</t>
  </si>
  <si>
    <t>Business &amp; Economics_Overall_2013</t>
  </si>
  <si>
    <t>Business &amp; Economics_Overall_2014</t>
  </si>
  <si>
    <t>Business &amp; Economics_Overall_2015</t>
  </si>
  <si>
    <t>Business &amp; Economics_Overall_2016</t>
  </si>
  <si>
    <t>Business &amp; Economics_Overall_2017</t>
  </si>
  <si>
    <t>Business &amp; Economics_Overall_2018</t>
  </si>
  <si>
    <t>Business &amp; Economics_Overall_2019</t>
  </si>
  <si>
    <t>Business &amp; Economics_Overall_2020</t>
  </si>
  <si>
    <t>Business &amp; Economics_Overall_2021</t>
  </si>
  <si>
    <t>Business &amp; Economics_Overall_2022</t>
  </si>
  <si>
    <t>Business &amp; Economics_International Outlook_2011</t>
  </si>
  <si>
    <t>Business &amp; Economics_International Outlook_2012</t>
  </si>
  <si>
    <t>Business &amp; Economics_International Outlook_2013</t>
  </si>
  <si>
    <t>Business &amp; Economics_International Outlook_2014</t>
  </si>
  <si>
    <t>Business &amp; Economics_International Outlook_2015</t>
  </si>
  <si>
    <t>Business &amp; Economics_International Outlook_2016</t>
  </si>
  <si>
    <t>Business &amp; Economics_International Outlook_2017</t>
  </si>
  <si>
    <t>Business &amp; Economics_International Outlook_2018</t>
  </si>
  <si>
    <t>Business &amp; Economics_International Outlook_2019</t>
  </si>
  <si>
    <t>Business &amp; Economics_International Outlook_2020</t>
  </si>
  <si>
    <t>Business &amp; Economics_International Outlook_2021</t>
  </si>
  <si>
    <t>Business &amp; Economics_International Outlook_2022</t>
  </si>
  <si>
    <t>Business &amp; Economics_Teaching_2011</t>
  </si>
  <si>
    <t>Business &amp; Economics_Teaching_2012</t>
  </si>
  <si>
    <t>Business &amp; Economics_Teaching_2013</t>
  </si>
  <si>
    <t>Business &amp; Economics_Teaching_2014</t>
  </si>
  <si>
    <t>Business &amp; Economics_Teaching_2015</t>
  </si>
  <si>
    <t>Business &amp; Economics_Teaching_2016</t>
  </si>
  <si>
    <t>Business &amp; Economics_Teaching_2017</t>
  </si>
  <si>
    <t>Business &amp; Economics_Teaching_2018</t>
  </si>
  <si>
    <t>Business &amp; Economics_Teaching_2019</t>
  </si>
  <si>
    <t>Business &amp; Economics_Teaching_2020</t>
  </si>
  <si>
    <t>Business &amp; Economics_Teaching_2021</t>
  </si>
  <si>
    <t>Business &amp; Economics_Teaching_2022</t>
  </si>
  <si>
    <t>Business &amp; Economics_Industry Income_2011</t>
  </si>
  <si>
    <t>Business &amp; Economics_Industry Income_2012</t>
  </si>
  <si>
    <t>Business &amp; Economics_Industry Income_2013</t>
  </si>
  <si>
    <t>Business &amp; Economics_Industry Income_2014</t>
  </si>
  <si>
    <t>Business &amp; Economics_Industry Income_2015</t>
  </si>
  <si>
    <t>Business &amp; Economics_Industry Income_2016</t>
  </si>
  <si>
    <t>Business &amp; Economics_Industry Income_2017</t>
  </si>
  <si>
    <t>Business &amp; Economics_Industry Income_2018</t>
  </si>
  <si>
    <t>Business &amp; Economics_Industry Income_2019</t>
  </si>
  <si>
    <t>Business &amp; Economics_Industry Income_2020</t>
  </si>
  <si>
    <t>Business &amp; Economics_Industry Income_2021</t>
  </si>
  <si>
    <t>Business &amp; Economics_Industry Income_2022</t>
  </si>
  <si>
    <t>Computer Science_Research_2011</t>
  </si>
  <si>
    <t>Computer Science_Research_2012</t>
  </si>
  <si>
    <t>Computer Science_Research_2013</t>
  </si>
  <si>
    <t>Computer Science_Research_2014</t>
  </si>
  <si>
    <t>Computer Science_Research_2015</t>
  </si>
  <si>
    <t>Computer Science_Research_2016</t>
  </si>
  <si>
    <t>Computer Science_Research_2017</t>
  </si>
  <si>
    <t>Computer Science_Research_2018</t>
  </si>
  <si>
    <t>Computer Science_Research_2019</t>
  </si>
  <si>
    <t>Computer Science_Research_2020</t>
  </si>
  <si>
    <t>Computer Science_Research_2021</t>
  </si>
  <si>
    <t>Computer Science_Research_2022</t>
  </si>
  <si>
    <t>Computer Science_Citations_2011</t>
  </si>
  <si>
    <t>Computer Science_Citations_2012</t>
  </si>
  <si>
    <t>Computer Science_Citations_2013</t>
  </si>
  <si>
    <t>Computer Science_Citations_2014</t>
  </si>
  <si>
    <t>Computer Science_Citations_2015</t>
  </si>
  <si>
    <t>Computer Science_Citations_2016</t>
  </si>
  <si>
    <t>Computer Science_Citations_2017</t>
  </si>
  <si>
    <t>Computer Science_Citations_2018</t>
  </si>
  <si>
    <t>Computer Science_Citations_2019</t>
  </si>
  <si>
    <t>Computer Science_Citations_2020</t>
  </si>
  <si>
    <t>Computer Science_Citations_2021</t>
  </si>
  <si>
    <t>Computer Science_Citations_2022</t>
  </si>
  <si>
    <t>Computer Science_Overall_2011</t>
  </si>
  <si>
    <t>Computer Science_Overall_2012</t>
  </si>
  <si>
    <t>Computer Science_Overall_2013</t>
  </si>
  <si>
    <t>Computer Science_Overall_2014</t>
  </si>
  <si>
    <t>Computer Science_Overall_2015</t>
  </si>
  <si>
    <t>Computer Science_Overall_2016</t>
  </si>
  <si>
    <t>Computer Science_Overall_2017</t>
  </si>
  <si>
    <t>Computer Science_Overall_2018</t>
  </si>
  <si>
    <t>Computer Science_Overall_2019</t>
  </si>
  <si>
    <t>Computer Science_Overall_2020</t>
  </si>
  <si>
    <t>Computer Science_Overall_2021</t>
  </si>
  <si>
    <t>Computer Science_Overall_2022</t>
  </si>
  <si>
    <t>Computer Science_International Outlook_2011</t>
  </si>
  <si>
    <t>Computer Science_International Outlook_2012</t>
  </si>
  <si>
    <t>Computer Science_International Outlook_2013</t>
  </si>
  <si>
    <t>Computer Science_International Outlook_2014</t>
  </si>
  <si>
    <t>Computer Science_International Outlook_2015</t>
  </si>
  <si>
    <t>Computer Science_International Outlook_2016</t>
  </si>
  <si>
    <t>Computer Science_International Outlook_2017</t>
  </si>
  <si>
    <t>Computer Science_International Outlook_2018</t>
  </si>
  <si>
    <t>Computer Science_International Outlook_2019</t>
  </si>
  <si>
    <t>Computer Science_International Outlook_2020</t>
  </si>
  <si>
    <t>Computer Science_International Outlook_2021</t>
  </si>
  <si>
    <t>Computer Science_International Outlook_2022</t>
  </si>
  <si>
    <t>Computer Science_Teaching_2011</t>
  </si>
  <si>
    <t>Computer Science_Teaching_2012</t>
  </si>
  <si>
    <t>Computer Science_Teaching_2013</t>
  </si>
  <si>
    <t>Computer Science_Teaching_2014</t>
  </si>
  <si>
    <t>Computer Science_Teaching_2015</t>
  </si>
  <si>
    <t>Computer Science_Teaching_2016</t>
  </si>
  <si>
    <t>Computer Science_Teaching_2017</t>
  </si>
  <si>
    <t>Computer Science_Teaching_2018</t>
  </si>
  <si>
    <t>Computer Science_Teaching_2019</t>
  </si>
  <si>
    <t>Computer Science_Teaching_2020</t>
  </si>
  <si>
    <t>Computer Science_Teaching_2021</t>
  </si>
  <si>
    <t>Computer Science_Teaching_2022</t>
  </si>
  <si>
    <t>Computer Science_Industry Income_2011</t>
  </si>
  <si>
    <t>Computer Science_Industry Income_2012</t>
  </si>
  <si>
    <t>Computer Science_Industry Income_2013</t>
  </si>
  <si>
    <t>Computer Science_Industry Income_2014</t>
  </si>
  <si>
    <t>Computer Science_Industry Income_2015</t>
  </si>
  <si>
    <t>Computer Science_Industry Income_2016</t>
  </si>
  <si>
    <t>Computer Science_Industry Income_2017</t>
  </si>
  <si>
    <t>Computer Science_Industry Income_2018</t>
  </si>
  <si>
    <t>Computer Science_Industry Income_2019</t>
  </si>
  <si>
    <t>Computer Science_Industry Income_2020</t>
  </si>
  <si>
    <t>Computer Science_Industry Income_2021</t>
  </si>
  <si>
    <t>Computer Science_Industry Income_2022</t>
  </si>
  <si>
    <t>Law_Research_2011</t>
  </si>
  <si>
    <t>Law_Research_2012</t>
  </si>
  <si>
    <t>Law_Research_2013</t>
  </si>
  <si>
    <t>Law_Research_2014</t>
  </si>
  <si>
    <t>Law_Research_2015</t>
  </si>
  <si>
    <t>Law_Research_2016</t>
  </si>
  <si>
    <t>Law_Research_2017</t>
  </si>
  <si>
    <t>Law_Research_2018</t>
  </si>
  <si>
    <t>Law_Research_2019</t>
  </si>
  <si>
    <t>Law_Research_2020</t>
  </si>
  <si>
    <t>Law_Research_2021</t>
  </si>
  <si>
    <t>Law_Research_2022</t>
  </si>
  <si>
    <t>Law_Citations_2011</t>
  </si>
  <si>
    <t>Law_Citations_2012</t>
  </si>
  <si>
    <t>Law_Citations_2013</t>
  </si>
  <si>
    <t>Law_Citations_2014</t>
  </si>
  <si>
    <t>Law_Citations_2015</t>
  </si>
  <si>
    <t>Law_Citations_2016</t>
  </si>
  <si>
    <t>Law_Citations_2017</t>
  </si>
  <si>
    <t>Law_Citations_2018</t>
  </si>
  <si>
    <t>Law_Citations_2019</t>
  </si>
  <si>
    <t>Law_Citations_2020</t>
  </si>
  <si>
    <t>Law_Citations_2021</t>
  </si>
  <si>
    <t>Law_Citations_2022</t>
  </si>
  <si>
    <t>Law_Overall_2011</t>
  </si>
  <si>
    <t>Law_Overall_2012</t>
  </si>
  <si>
    <t>Law_Overall_2013</t>
  </si>
  <si>
    <t>Law_Overall_2014</t>
  </si>
  <si>
    <t>Law_Overall_2015</t>
  </si>
  <si>
    <t>Law_Overall_2016</t>
  </si>
  <si>
    <t>Law_Overall_2017</t>
  </si>
  <si>
    <t>Law_Overall_2018</t>
  </si>
  <si>
    <t>Law_Overall_2019</t>
  </si>
  <si>
    <t>Law_Overall_2020</t>
  </si>
  <si>
    <t>Law_Overall_2021</t>
  </si>
  <si>
    <t>Law_Overall_2022</t>
  </si>
  <si>
    <t>Law_International Outlook_2011</t>
  </si>
  <si>
    <t>Law_International Outlook_2012</t>
  </si>
  <si>
    <t>Law_International Outlook_2013</t>
  </si>
  <si>
    <t>Law_International Outlook_2014</t>
  </si>
  <si>
    <t>Law_International Outlook_2015</t>
  </si>
  <si>
    <t>Law_International Outlook_2016</t>
  </si>
  <si>
    <t>Law_International Outlook_2017</t>
  </si>
  <si>
    <t>Law_International Outlook_2018</t>
  </si>
  <si>
    <t>Law_International Outlook_2019</t>
  </si>
  <si>
    <t>Law_International Outlook_2020</t>
  </si>
  <si>
    <t>Law_International Outlook_2021</t>
  </si>
  <si>
    <t>Law_International Outlook_2022</t>
  </si>
  <si>
    <t>Law_Teaching_2011</t>
  </si>
  <si>
    <t>Law_Teaching_2012</t>
  </si>
  <si>
    <t>Law_Teaching_2013</t>
  </si>
  <si>
    <t>Law_Teaching_2014</t>
  </si>
  <si>
    <t>Law_Teaching_2015</t>
  </si>
  <si>
    <t>Law_Teaching_2016</t>
  </si>
  <si>
    <t>Law_Teaching_2017</t>
  </si>
  <si>
    <t>Law_Teaching_2018</t>
  </si>
  <si>
    <t>Law_Teaching_2019</t>
  </si>
  <si>
    <t>Law_Teaching_2020</t>
  </si>
  <si>
    <t>Law_Teaching_2021</t>
  </si>
  <si>
    <t>Law_Teaching_2022</t>
  </si>
  <si>
    <t>Law_Industry Income_2011</t>
  </si>
  <si>
    <t>Law_Industry Income_2012</t>
  </si>
  <si>
    <t>Law_Industry Income_2013</t>
  </si>
  <si>
    <t>Law_Industry Income_2014</t>
  </si>
  <si>
    <t>Law_Industry Income_2015</t>
  </si>
  <si>
    <t>Law_Industry Income_2016</t>
  </si>
  <si>
    <t>Law_Industry Income_2017</t>
  </si>
  <si>
    <t>Law_Industry Income_2018</t>
  </si>
  <si>
    <t>Law_Industry Income_2019</t>
  </si>
  <si>
    <t>Law_Industry Income_2020</t>
  </si>
  <si>
    <t>Law_Industry Income_2021</t>
  </si>
  <si>
    <t>Law_Industry Income_2022</t>
  </si>
  <si>
    <t>Education_Research_2011</t>
  </si>
  <si>
    <t>Education_Research_2012</t>
  </si>
  <si>
    <t>Education_Research_2013</t>
  </si>
  <si>
    <t>Education_Research_2014</t>
  </si>
  <si>
    <t>Education_Research_2015</t>
  </si>
  <si>
    <t>Education_Research_2016</t>
  </si>
  <si>
    <t>Education_Research_2017</t>
  </si>
  <si>
    <t>Education_Research_2018</t>
  </si>
  <si>
    <t>Education_Research_2019</t>
  </si>
  <si>
    <t>Education_Research_2020</t>
  </si>
  <si>
    <t>Education_Research_2021</t>
  </si>
  <si>
    <t>Education_Research_2022</t>
  </si>
  <si>
    <t>Education_Citations_2011</t>
  </si>
  <si>
    <t>Education_Citations_2012</t>
  </si>
  <si>
    <t>Education_Citations_2013</t>
  </si>
  <si>
    <t>Education_Citations_2014</t>
  </si>
  <si>
    <t>Education_Citations_2015</t>
  </si>
  <si>
    <t>Education_Citations_2016</t>
  </si>
  <si>
    <t>Education_Citations_2017</t>
  </si>
  <si>
    <t>Education_Citations_2018</t>
  </si>
  <si>
    <t>Education_Citations_2019</t>
  </si>
  <si>
    <t>Education_Citations_2020</t>
  </si>
  <si>
    <t>Education_Citations_2021</t>
  </si>
  <si>
    <t>Education_Citations_2022</t>
  </si>
  <si>
    <t>Education_Overall_2011</t>
  </si>
  <si>
    <t>Education_Overall_2012</t>
  </si>
  <si>
    <t>Education_Overall_2013</t>
  </si>
  <si>
    <t>Education_Overall_2014</t>
  </si>
  <si>
    <t>Education_Overall_2015</t>
  </si>
  <si>
    <t>Education_Overall_2016</t>
  </si>
  <si>
    <t>Education_Overall_2017</t>
  </si>
  <si>
    <t>Education_Overall_2018</t>
  </si>
  <si>
    <t>Education_Overall_2019</t>
  </si>
  <si>
    <t>Education_Overall_2020</t>
  </si>
  <si>
    <t>Education_Overall_2021</t>
  </si>
  <si>
    <t>Education_Overall_2022</t>
  </si>
  <si>
    <t>Education_International Outlook_2011</t>
  </si>
  <si>
    <t>Education_International Outlook_2012</t>
  </si>
  <si>
    <t>Education_International Outlook_2013</t>
  </si>
  <si>
    <t>Education_International Outlook_2014</t>
  </si>
  <si>
    <t>Education_International Outlook_2015</t>
  </si>
  <si>
    <t>Education_International Outlook_2016</t>
  </si>
  <si>
    <t>Education_International Outlook_2017</t>
  </si>
  <si>
    <t>Education_International Outlook_2018</t>
  </si>
  <si>
    <t>Education_International Outlook_2019</t>
  </si>
  <si>
    <t>Education_International Outlook_2020</t>
  </si>
  <si>
    <t>Education_International Outlook_2021</t>
  </si>
  <si>
    <t>Education_International Outlook_2022</t>
  </si>
  <si>
    <t>Education_Teaching_2011</t>
  </si>
  <si>
    <t>Education_Teaching_2012</t>
  </si>
  <si>
    <t>Education_Teaching_2013</t>
  </si>
  <si>
    <t>Education_Teaching_2014</t>
  </si>
  <si>
    <t>Education_Teaching_2015</t>
  </si>
  <si>
    <t>Education_Teaching_2016</t>
  </si>
  <si>
    <t>Education_Teaching_2017</t>
  </si>
  <si>
    <t>Education_Teaching_2018</t>
  </si>
  <si>
    <t>Education_Teaching_2019</t>
  </si>
  <si>
    <t>Education_Teaching_2020</t>
  </si>
  <si>
    <t>Education_Teaching_2021</t>
  </si>
  <si>
    <t>Education_Teaching_2022</t>
  </si>
  <si>
    <t>Education_Industry Income_2011</t>
  </si>
  <si>
    <t>Education_Industry Income_2012</t>
  </si>
  <si>
    <t>Education_Industry Income_2013</t>
  </si>
  <si>
    <t>Education_Industry Income_2014</t>
  </si>
  <si>
    <t>Education_Industry Income_2015</t>
  </si>
  <si>
    <t>Education_Industry Income_2016</t>
  </si>
  <si>
    <t>Education_Industry Income_2017</t>
  </si>
  <si>
    <t>Education_Industry Income_2018</t>
  </si>
  <si>
    <t>Education_Industry Income_2019</t>
  </si>
  <si>
    <t>Education_Industry Income_2020</t>
  </si>
  <si>
    <t>Education_Industry Income_2021</t>
  </si>
  <si>
    <t>Education_Industry Income_2022</t>
  </si>
  <si>
    <t>European Teaching_Outcomes_2011</t>
  </si>
  <si>
    <t>European Teaching_Outcomes_2012</t>
  </si>
  <si>
    <t>European Teaching_Outcomes_2013</t>
  </si>
  <si>
    <t>European Teaching_Outcomes_2014</t>
  </si>
  <si>
    <t>European Teaching_Outcomes_2015</t>
  </si>
  <si>
    <t>European Teaching_Outcomes_2016</t>
  </si>
  <si>
    <t>European Teaching_Outcomes_2017</t>
  </si>
  <si>
    <t>European Teaching_Outcomes_2018</t>
  </si>
  <si>
    <t>European Teaching_Outcomes_2019</t>
  </si>
  <si>
    <t>European Teaching_Outcomes_2020</t>
  </si>
  <si>
    <t>European Teaching_Outcomes_2021</t>
  </si>
  <si>
    <t>European Teaching_Outcomes_2022</t>
  </si>
  <si>
    <t>European Teaching_Overall_2011</t>
  </si>
  <si>
    <t>European Teaching_Overall_2012</t>
  </si>
  <si>
    <t>European Teaching_Overall_2013</t>
  </si>
  <si>
    <t>European Teaching_Overall_2014</t>
  </si>
  <si>
    <t>European Teaching_Overall_2015</t>
  </si>
  <si>
    <t>European Teaching_Overall_2016</t>
  </si>
  <si>
    <t>European Teaching_Overall_2017</t>
  </si>
  <si>
    <t>European Teaching_Overall_2018</t>
  </si>
  <si>
    <t>European Teaching_Overall_2019</t>
  </si>
  <si>
    <t>European Teaching_Overall_2020</t>
  </si>
  <si>
    <t>European Teaching_Overall_2021</t>
  </si>
  <si>
    <t>European Teaching_Overall_2022</t>
  </si>
  <si>
    <t>European Teaching_Environment_2011</t>
  </si>
  <si>
    <t>European Teaching_Environment_2012</t>
  </si>
  <si>
    <t>European Teaching_Environment_2013</t>
  </si>
  <si>
    <t>European Teaching_Environment_2014</t>
  </si>
  <si>
    <t>European Teaching_Environment_2015</t>
  </si>
  <si>
    <t>European Teaching_Environment_2016</t>
  </si>
  <si>
    <t>European Teaching_Environment_2017</t>
  </si>
  <si>
    <t>European Teaching_Environment_2018</t>
  </si>
  <si>
    <t>European Teaching_Environment_2019</t>
  </si>
  <si>
    <t>European Teaching_Environment_2020</t>
  </si>
  <si>
    <t>European Teaching_Environment_2021</t>
  </si>
  <si>
    <t>European Teaching_Environment_2022</t>
  </si>
  <si>
    <t>European Teaching_Resources_2011</t>
  </si>
  <si>
    <t>European Teaching_Resources_2012</t>
  </si>
  <si>
    <t>European Teaching_Resources_2013</t>
  </si>
  <si>
    <t>European Teaching_Resources_2014</t>
  </si>
  <si>
    <t>European Teaching_Resources_2015</t>
  </si>
  <si>
    <t>European Teaching_Resources_2016</t>
  </si>
  <si>
    <t>European Teaching_Resources_2017</t>
  </si>
  <si>
    <t>European Teaching_Resources_2018</t>
  </si>
  <si>
    <t>European Teaching_Resources_2019</t>
  </si>
  <si>
    <t>European Teaching_Resources_2020</t>
  </si>
  <si>
    <t>European Teaching_Resources_2021</t>
  </si>
  <si>
    <t>European Teaching_Resources_2022</t>
  </si>
  <si>
    <t>European Teaching_Engagement_2011</t>
  </si>
  <si>
    <t>European Teaching_Engagement_2012</t>
  </si>
  <si>
    <t>European Teaching_Engagement_2013</t>
  </si>
  <si>
    <t>European Teaching_Engagement_2014</t>
  </si>
  <si>
    <t>European Teaching_Engagement_2015</t>
  </si>
  <si>
    <t>European Teaching_Engagement_2016</t>
  </si>
  <si>
    <t>European Teaching_Engagement_2017</t>
  </si>
  <si>
    <t>European Teaching_Engagement_2018</t>
  </si>
  <si>
    <t>European Teaching_Engagement_2019</t>
  </si>
  <si>
    <t>European Teaching_Engagement_2020</t>
  </si>
  <si>
    <t>European Teaching_Engagement_2021</t>
  </si>
  <si>
    <t>European Teaching_Engagement_2022</t>
  </si>
  <si>
    <t>US Rankings_Outcomes_2011</t>
  </si>
  <si>
    <t>US Rankings_Outcomes_2012</t>
  </si>
  <si>
    <t>US Rankings_Outcomes_2013</t>
  </si>
  <si>
    <t>US Rankings_Outcomes_2014</t>
  </si>
  <si>
    <t>US Rankings_Outcomes_2015</t>
  </si>
  <si>
    <t>US Rankings_Outcomes_2016</t>
  </si>
  <si>
    <t>US Rankings_Outcomes_2017</t>
  </si>
  <si>
    <t>US Rankings_Outcomes_2018</t>
  </si>
  <si>
    <t>US Rankings_Outcomes_2019</t>
  </si>
  <si>
    <t>US Rankings_Outcomes_2020</t>
  </si>
  <si>
    <t>US Rankings_Outcomes_2021</t>
  </si>
  <si>
    <t>US Rankings_Outcomes_2022</t>
  </si>
  <si>
    <t>US Rankings_Overall_2011</t>
  </si>
  <si>
    <t>US Rankings_Overall_2012</t>
  </si>
  <si>
    <t>US Rankings_Overall_2013</t>
  </si>
  <si>
    <t>US Rankings_Overall_2014</t>
  </si>
  <si>
    <t>US Rankings_Overall_2015</t>
  </si>
  <si>
    <t>US Rankings_Overall_2016</t>
  </si>
  <si>
    <t>US Rankings_Overall_2017</t>
  </si>
  <si>
    <t>US Rankings_Overall_2018</t>
  </si>
  <si>
    <t>US Rankings_Overall_2019</t>
  </si>
  <si>
    <t>US Rankings_Overall_2020</t>
  </si>
  <si>
    <t>US Rankings_Overall_2021</t>
  </si>
  <si>
    <t>US Rankings_Overall_2022</t>
  </si>
  <si>
    <t>US Rankings_Environment_2011</t>
  </si>
  <si>
    <t>US Rankings_Environment_2012</t>
  </si>
  <si>
    <t>US Rankings_Environment_2013</t>
  </si>
  <si>
    <t>US Rankings_Environment_2014</t>
  </si>
  <si>
    <t>US Rankings_Environment_2015</t>
  </si>
  <si>
    <t>US Rankings_Environment_2016</t>
  </si>
  <si>
    <t>US Rankings_Environment_2017</t>
  </si>
  <si>
    <t>US Rankings_Environment_2018</t>
  </si>
  <si>
    <t>US Rankings_Environment_2019</t>
  </si>
  <si>
    <t>US Rankings_Environment_2020</t>
  </si>
  <si>
    <t>US Rankings_Environment_2021</t>
  </si>
  <si>
    <t>US Rankings_Environment_2022</t>
  </si>
  <si>
    <t>US Rankings_Resources_2011</t>
  </si>
  <si>
    <t>US Rankings_Resources_2012</t>
  </si>
  <si>
    <t>US Rankings_Resources_2013</t>
  </si>
  <si>
    <t>US Rankings_Resources_2014</t>
  </si>
  <si>
    <t>US Rankings_Resources_2015</t>
  </si>
  <si>
    <t>US Rankings_Resources_2016</t>
  </si>
  <si>
    <t>US Rankings_Resources_2017</t>
  </si>
  <si>
    <t>US Rankings_Resources_2018</t>
  </si>
  <si>
    <t>US Rankings_Resources_2019</t>
  </si>
  <si>
    <t>US Rankings_Resources_2020</t>
  </si>
  <si>
    <t>US Rankings_Resources_2021</t>
  </si>
  <si>
    <t>US Rankings_Resources_2022</t>
  </si>
  <si>
    <t>US Rankings_Engagement_2011</t>
  </si>
  <si>
    <t>US Rankings_Engagement_2012</t>
  </si>
  <si>
    <t>US Rankings_Engagement_2013</t>
  </si>
  <si>
    <t>US Rankings_Engagement_2014</t>
  </si>
  <si>
    <t>US Rankings_Engagement_2015</t>
  </si>
  <si>
    <t>US Rankings_Engagement_2016</t>
  </si>
  <si>
    <t>US Rankings_Engagement_2017</t>
  </si>
  <si>
    <t>US Rankings_Engagement_2018</t>
  </si>
  <si>
    <t>US Rankings_Engagement_2019</t>
  </si>
  <si>
    <t>US Rankings_Engagement_2020</t>
  </si>
  <si>
    <t>US Rankings_Engagement_2021</t>
  </si>
  <si>
    <t>US Rankings_Engagement_2022</t>
  </si>
  <si>
    <t>Psychology_Research_2011</t>
  </si>
  <si>
    <t>Psychology_Research_2012</t>
  </si>
  <si>
    <t>Psychology_Research_2013</t>
  </si>
  <si>
    <t>Psychology_Research_2014</t>
  </si>
  <si>
    <t>Psychology_Research_2015</t>
  </si>
  <si>
    <t>Psychology_Research_2016</t>
  </si>
  <si>
    <t>Psychology_Research_2017</t>
  </si>
  <si>
    <t>Psychology_Research_2018</t>
  </si>
  <si>
    <t>Psychology_Research_2019</t>
  </si>
  <si>
    <t>Psychology_Research_2020</t>
  </si>
  <si>
    <t>Psychology_Research_2021</t>
  </si>
  <si>
    <t>Psychology_Research_2022</t>
  </si>
  <si>
    <t>Psychology_Citations_2011</t>
  </si>
  <si>
    <t>Psychology_Citations_2012</t>
  </si>
  <si>
    <t>Psychology_Citations_2013</t>
  </si>
  <si>
    <t>Psychology_Citations_2014</t>
  </si>
  <si>
    <t>Psychology_Citations_2015</t>
  </si>
  <si>
    <t>Psychology_Citations_2016</t>
  </si>
  <si>
    <t>Psychology_Citations_2017</t>
  </si>
  <si>
    <t>Psychology_Citations_2018</t>
  </si>
  <si>
    <t>Psychology_Citations_2019</t>
  </si>
  <si>
    <t>Psychology_Citations_2020</t>
  </si>
  <si>
    <t>Psychology_Citations_2021</t>
  </si>
  <si>
    <t>Psychology_Citations_2022</t>
  </si>
  <si>
    <t>Psychology_Overall_2011</t>
  </si>
  <si>
    <t>Psychology_Overall_2012</t>
  </si>
  <si>
    <t>Psychology_Overall_2013</t>
  </si>
  <si>
    <t>Psychology_Overall_2014</t>
  </si>
  <si>
    <t>Psychology_Overall_2015</t>
  </si>
  <si>
    <t>Psychology_Overall_2016</t>
  </si>
  <si>
    <t>Psychology_Overall_2017</t>
  </si>
  <si>
    <t>Psychology_Overall_2018</t>
  </si>
  <si>
    <t>Psychology_Overall_2019</t>
  </si>
  <si>
    <t>Psychology_Overall_2020</t>
  </si>
  <si>
    <t>Psychology_Overall_2021</t>
  </si>
  <si>
    <t>Psychology_Overall_2022</t>
  </si>
  <si>
    <t>Psychology_International Outlook_2011</t>
  </si>
  <si>
    <t>Psychology_International Outlook_2012</t>
  </si>
  <si>
    <t>Psychology_International Outlook_2013</t>
  </si>
  <si>
    <t>Psychology_International Outlook_2014</t>
  </si>
  <si>
    <t>Psychology_International Outlook_2015</t>
  </si>
  <si>
    <t>Psychology_International Outlook_2016</t>
  </si>
  <si>
    <t>Psychology_International Outlook_2017</t>
  </si>
  <si>
    <t>Psychology_International Outlook_2018</t>
  </si>
  <si>
    <t>Psychology_International Outlook_2019</t>
  </si>
  <si>
    <t>Psychology_International Outlook_2020</t>
  </si>
  <si>
    <t>Psychology_International Outlook_2021</t>
  </si>
  <si>
    <t>Psychology_International Outlook_2022</t>
  </si>
  <si>
    <t>Psychology_Teaching_2011</t>
  </si>
  <si>
    <t>Psychology_Teaching_2012</t>
  </si>
  <si>
    <t>Psychology_Teaching_2013</t>
  </si>
  <si>
    <t>Psychology_Teaching_2014</t>
  </si>
  <si>
    <t>Psychology_Teaching_2015</t>
  </si>
  <si>
    <t>Psychology_Teaching_2016</t>
  </si>
  <si>
    <t>Psychology_Teaching_2017</t>
  </si>
  <si>
    <t>Psychology_Teaching_2018</t>
  </si>
  <si>
    <t>Psychology_Teaching_2019</t>
  </si>
  <si>
    <t>Psychology_Teaching_2020</t>
  </si>
  <si>
    <t>Psychology_Teaching_2021</t>
  </si>
  <si>
    <t>Psychology_Teaching_2022</t>
  </si>
  <si>
    <t>Psychology_Industry Income_2011</t>
  </si>
  <si>
    <t>Psychology_Industry Income_2012</t>
  </si>
  <si>
    <t>Psychology_Industry Income_2013</t>
  </si>
  <si>
    <t>Psychology_Industry Income_2014</t>
  </si>
  <si>
    <t>Psychology_Industry Income_2015</t>
  </si>
  <si>
    <t>Psychology_Industry Income_2016</t>
  </si>
  <si>
    <t>Psychology_Industry Income_2017</t>
  </si>
  <si>
    <t>Psychology_Industry Income_2018</t>
  </si>
  <si>
    <t>Psychology_Industry Income_2019</t>
  </si>
  <si>
    <t>Psychology_Industry Income_2020</t>
  </si>
  <si>
    <t>Psychology_Industry Income_2021</t>
  </si>
  <si>
    <t>Psychology_Industry Income_2022</t>
  </si>
  <si>
    <t>Impact Rankings: Partnerships for the goals_Overall_2011</t>
  </si>
  <si>
    <t>Impact Rankings: Partnerships for the goals_Overall_2012</t>
  </si>
  <si>
    <t>Impact Rankings: Partnerships for the goals_Overall_2013</t>
  </si>
  <si>
    <t>Impact Rankings: Partnerships for the goals_Overall_2014</t>
  </si>
  <si>
    <t>Impact Rankings: Partnerships for the goals_Overall_2015</t>
  </si>
  <si>
    <t>Impact Rankings: Partnerships for the goals_Overall_2016</t>
  </si>
  <si>
    <t>Impact Rankings: Partnerships for the goals_Overall_2017</t>
  </si>
  <si>
    <t>Impact Rankings: Partnerships for the goals_Overall_2018</t>
  </si>
  <si>
    <t>Impact Rankings: Partnerships for the goals_Overall_2019</t>
  </si>
  <si>
    <t>Impact Rankings: Partnerships for the goals_Overall_2020</t>
  </si>
  <si>
    <t>Impact Rankings: Partnerships for the goals_Overall_2021</t>
  </si>
  <si>
    <t>Impact Rankings: Partnerships for the goals_Overall_2022</t>
  </si>
  <si>
    <t>Impact Rankings: Climate action_Overall_2011</t>
  </si>
  <si>
    <t>Impact Rankings: Climate action_Overall_2012</t>
  </si>
  <si>
    <t>Impact Rankings: Climate action_Overall_2013</t>
  </si>
  <si>
    <t>Impact Rankings: Climate action_Overall_2014</t>
  </si>
  <si>
    <t>Impact Rankings: Climate action_Overall_2015</t>
  </si>
  <si>
    <t>Impact Rankings: Climate action_Overall_2016</t>
  </si>
  <si>
    <t>Impact Rankings: Climate action_Overall_2017</t>
  </si>
  <si>
    <t>Impact Rankings: Climate action_Overall_2018</t>
  </si>
  <si>
    <t>Impact Rankings: Climate action_Overall_2019</t>
  </si>
  <si>
    <t>Impact Rankings: Climate action_Overall_2020</t>
  </si>
  <si>
    <t>Impact Rankings: Climate action_Overall_2021</t>
  </si>
  <si>
    <t>Impact Rankings: Climate action_Overall_2022</t>
  </si>
  <si>
    <t>Impact Rankings: Sustainable cities and communities_Overall_2011</t>
  </si>
  <si>
    <t>Impact Rankings: Sustainable cities and communities_Overall_2012</t>
  </si>
  <si>
    <t>Impact Rankings: Sustainable cities and communities_Overall_2013</t>
  </si>
  <si>
    <t>Impact Rankings: Sustainable cities and communities_Overall_2014</t>
  </si>
  <si>
    <t>Impact Rankings: Sustainable cities and communities_Overall_2015</t>
  </si>
  <si>
    <t>Impact Rankings: Sustainable cities and communities_Overall_2016</t>
  </si>
  <si>
    <t>Impact Rankings: Sustainable cities and communities_Overall_2017</t>
  </si>
  <si>
    <t>Impact Rankings: Sustainable cities and communities_Overall_2018</t>
  </si>
  <si>
    <t>Impact Rankings: Sustainable cities and communities_Overall_2019</t>
  </si>
  <si>
    <t>Impact Rankings: Sustainable cities and communities_Overall_2020</t>
  </si>
  <si>
    <t>Impact Rankings: Sustainable cities and communities_Overall_2021</t>
  </si>
  <si>
    <t>Impact Rankings: Sustainable cities and communities_Overall_2022</t>
  </si>
  <si>
    <t>Impact Rankings: Reducing inequalities_Overall_2011</t>
  </si>
  <si>
    <t>Impact Rankings: Reducing inequalities_Overall_2012</t>
  </si>
  <si>
    <t>Impact Rankings: Reducing inequalities_Overall_2013</t>
  </si>
  <si>
    <t>Impact Rankings: Reducing inequalities_Overall_2014</t>
  </si>
  <si>
    <t>Impact Rankings: Reducing inequalities_Overall_2015</t>
  </si>
  <si>
    <t>Impact Rankings: Reducing inequalities_Overall_2016</t>
  </si>
  <si>
    <t>Impact Rankings: Reducing inequalities_Overall_2017</t>
  </si>
  <si>
    <t>Impact Rankings: Reducing inequalities_Overall_2018</t>
  </si>
  <si>
    <t>Impact Rankings: Reducing inequalities_Overall_2019</t>
  </si>
  <si>
    <t>Impact Rankings: Reducing inequalities_Overall_2020</t>
  </si>
  <si>
    <t>Impact Rankings: Reducing inequalities_Overall_2021</t>
  </si>
  <si>
    <t>Impact Rankings: Reducing inequalities_Overall_2022</t>
  </si>
  <si>
    <t>Impact Rankings: Industry, Innovation, and Infrastructure_Overall_2011</t>
  </si>
  <si>
    <t>Impact Rankings: Industry, Innovation, and Infrastructure_Overall_2012</t>
  </si>
  <si>
    <t>Impact Rankings: Industry, Innovation, and Infrastructure_Overall_2013</t>
  </si>
  <si>
    <t>Impact Rankings: Industry, Innovation, and Infrastructure_Overall_2014</t>
  </si>
  <si>
    <t>Impact Rankings: Industry, Innovation, and Infrastructure_Overall_2015</t>
  </si>
  <si>
    <t>Impact Rankings: Industry, Innovation, and Infrastructure_Overall_2016</t>
  </si>
  <si>
    <t>Impact Rankings: Industry, Innovation, and Infrastructure_Overall_2017</t>
  </si>
  <si>
    <t>Impact Rankings: Industry, Innovation, and Infrastructure_Overall_2018</t>
  </si>
  <si>
    <t>Impact Rankings: Industry, Innovation, and Infrastructure_Overall_2019</t>
  </si>
  <si>
    <t>Impact Rankings: Industry, Innovation, and Infrastructure_Overall_2020</t>
  </si>
  <si>
    <t>Impact Rankings: Industry, Innovation, and Infrastructure_Overall_2021</t>
  </si>
  <si>
    <t>Impact Rankings: Industry, Innovation, and Infrastructure_Overall_2022</t>
  </si>
  <si>
    <t>Impact Rankings: Affordable and clean energy_Overall_2011</t>
  </si>
  <si>
    <t>Impact Rankings: Affordable and clean energy_Overall_2012</t>
  </si>
  <si>
    <t>Impact Rankings: Affordable and clean energy_Overall_2013</t>
  </si>
  <si>
    <t>Impact Rankings: Affordable and clean energy_Overall_2014</t>
  </si>
  <si>
    <t>Impact Rankings: Affordable and clean energy_Overall_2015</t>
  </si>
  <si>
    <t>Impact Rankings: Affordable and clean energy_Overall_2016</t>
  </si>
  <si>
    <t>Impact Rankings: Affordable and clean energy_Overall_2017</t>
  </si>
  <si>
    <t>Impact Rankings: Affordable and clean energy_Overall_2018</t>
  </si>
  <si>
    <t>Impact Rankings: Affordable and clean energy_Overall_2019</t>
  </si>
  <si>
    <t>Impact Rankings: Affordable and clean energy_Overall_2020</t>
  </si>
  <si>
    <t>Impact Rankings: Affordable and clean energy_Overall_2021</t>
  </si>
  <si>
    <t>Impact Rankings: Affordable and clean energy_Overall_2022</t>
  </si>
  <si>
    <t>Impact Rankings: Clean water and sanitation_Overall_2011</t>
  </si>
  <si>
    <t>Impact Rankings: Clean water and sanitation_Overall_2012</t>
  </si>
  <si>
    <t>Impact Rankings: Clean water and sanitation_Overall_2013</t>
  </si>
  <si>
    <t>Impact Rankings: Clean water and sanitation_Overall_2014</t>
  </si>
  <si>
    <t>Impact Rankings: Clean water and sanitation_Overall_2015</t>
  </si>
  <si>
    <t>Impact Rankings: Clean water and sanitation_Overall_2016</t>
  </si>
  <si>
    <t>Impact Rankings: Clean water and sanitation_Overall_2017</t>
  </si>
  <si>
    <t>Impact Rankings: Clean water and sanitation_Overall_2018</t>
  </si>
  <si>
    <t>Impact Rankings: Clean water and sanitation_Overall_2019</t>
  </si>
  <si>
    <t>Impact Rankings: Clean water and sanitation_Overall_2020</t>
  </si>
  <si>
    <t>Impact Rankings: Clean water and sanitation_Overall_2021</t>
  </si>
  <si>
    <t>Impact Rankings: Clean water and sanitation_Overall_2022</t>
  </si>
  <si>
    <t>Impact Rankings: Gender equality_Overall_2011</t>
  </si>
  <si>
    <t>Impact Rankings: Gender equality_Overall_2012</t>
  </si>
  <si>
    <t>Impact Rankings: Gender equality_Overall_2013</t>
  </si>
  <si>
    <t>Impact Rankings: Gender equality_Overall_2014</t>
  </si>
  <si>
    <t>Impact Rankings: Gender equality_Overall_2015</t>
  </si>
  <si>
    <t>Impact Rankings: Gender equality_Overall_2016</t>
  </si>
  <si>
    <t>Impact Rankings: Gender equality_Overall_2017</t>
  </si>
  <si>
    <t>Impact Rankings: Gender equality_Overall_2018</t>
  </si>
  <si>
    <t>Impact Rankings: Gender equality_Overall_2019</t>
  </si>
  <si>
    <t>Impact Rankings: Gender equality_Overall_2020</t>
  </si>
  <si>
    <t>Impact Rankings: Gender equality_Overall_2021</t>
  </si>
  <si>
    <t>Impact Rankings: Gender equality_Overall_2022</t>
  </si>
  <si>
    <t>Impact Ranking_Overall_2011</t>
  </si>
  <si>
    <t>Impact Ranking_Overall_2012</t>
  </si>
  <si>
    <t>Impact Ranking_Overall_2013</t>
  </si>
  <si>
    <t>Impact Ranking_Overall_2014</t>
  </si>
  <si>
    <t>Impact Ranking_Overall_2015</t>
  </si>
  <si>
    <t>Impact Ranking_Overall_2016</t>
  </si>
  <si>
    <t>Impact Ranking_Overall_2017</t>
  </si>
  <si>
    <t>Impact Ranking_Overall_2018</t>
  </si>
  <si>
    <t>Impact Ranking_Overall_2019</t>
  </si>
  <si>
    <t>Impact Ranking_Overall_2020</t>
  </si>
  <si>
    <t>Impact Ranking_Overall_2021</t>
  </si>
  <si>
    <t>Impact Ranking_Overall_2022</t>
  </si>
  <si>
    <t>Impact Rankings: Good health and well-being_Overall_2011</t>
  </si>
  <si>
    <t>Impact Rankings: Good health and well-being_Overall_2012</t>
  </si>
  <si>
    <t>Impact Rankings: Good health and well-being_Overall_2013</t>
  </si>
  <si>
    <t>Impact Rankings: Good health and well-being_Overall_2014</t>
  </si>
  <si>
    <t>Impact Rankings: Good health and well-being_Overall_2015</t>
  </si>
  <si>
    <t>Impact Rankings: Good health and well-being_Overall_2016</t>
  </si>
  <si>
    <t>Impact Rankings: Good health and well-being_Overall_2017</t>
  </si>
  <si>
    <t>Impact Rankings: Good health and well-being_Overall_2018</t>
  </si>
  <si>
    <t>Impact Rankings: Good health and well-being_Overall_2019</t>
  </si>
  <si>
    <t>Impact Rankings: Good health and well-being_Overall_2020</t>
  </si>
  <si>
    <t>Impact Rankings: Good health and well-being_Overall_2021</t>
  </si>
  <si>
    <t>Impact Rankings: Good health and well-being_Overall_2022</t>
  </si>
  <si>
    <t>Asia University Rankings_Research_2011</t>
  </si>
  <si>
    <t>Asia University Rankings_Research_2012</t>
  </si>
  <si>
    <t>Asia University Rankings_Research_2013</t>
  </si>
  <si>
    <t>Asia University Rankings_Research_2014</t>
  </si>
  <si>
    <t>Asia University Rankings_Research_2015</t>
  </si>
  <si>
    <t>Asia University Rankings_Research_2016</t>
  </si>
  <si>
    <t>Asia University Rankings_Research_2017</t>
  </si>
  <si>
    <t>Asia University Rankings_Research_2018</t>
  </si>
  <si>
    <t>Asia University Rankings_Research_2019</t>
  </si>
  <si>
    <t>Asia University Rankings_Research_2020</t>
  </si>
  <si>
    <t>Asia University Rankings_Research_2021</t>
  </si>
  <si>
    <t>Asia University Rankings_Research_2022</t>
  </si>
  <si>
    <t>Asia University Rankings_Citations_2011</t>
  </si>
  <si>
    <t>Asia University Rankings_Citations_2012</t>
  </si>
  <si>
    <t>Asia University Rankings_Citations_2013</t>
  </si>
  <si>
    <t>Asia University Rankings_Citations_2014</t>
  </si>
  <si>
    <t>Asia University Rankings_Citations_2015</t>
  </si>
  <si>
    <t>Asia University Rankings_Citations_2016</t>
  </si>
  <si>
    <t>Asia University Rankings_Citations_2017</t>
  </si>
  <si>
    <t>Asia University Rankings_Citations_2018</t>
  </si>
  <si>
    <t>Asia University Rankings_Citations_2019</t>
  </si>
  <si>
    <t>Asia University Rankings_Citations_2020</t>
  </si>
  <si>
    <t>Asia University Rankings_Citations_2021</t>
  </si>
  <si>
    <t>Asia University Rankings_Citations_2022</t>
  </si>
  <si>
    <t>Asia University Rankings_Overall_2011</t>
  </si>
  <si>
    <t>Asia University Rankings_Overall_2012</t>
  </si>
  <si>
    <t>Asia University Rankings_Overall_2013</t>
  </si>
  <si>
    <t>Asia University Rankings_Overall_2014</t>
  </si>
  <si>
    <t>Asia University Rankings_Overall_2015</t>
  </si>
  <si>
    <t>Asia University Rankings_Overall_2016</t>
  </si>
  <si>
    <t>Asia University Rankings_Overall_2017</t>
  </si>
  <si>
    <t>Asia University Rankings_Overall_2018</t>
  </si>
  <si>
    <t>Asia University Rankings_Overall_2019</t>
  </si>
  <si>
    <t>Asia University Rankings_Overall_2020</t>
  </si>
  <si>
    <t>Asia University Rankings_Overall_2021</t>
  </si>
  <si>
    <t>Asia University Rankings_Overall_2022</t>
  </si>
  <si>
    <t>Asia University Rankings_International Outlook_2011</t>
  </si>
  <si>
    <t>Asia University Rankings_International Outlook_2012</t>
  </si>
  <si>
    <t>Asia University Rankings_International Outlook_2013</t>
  </si>
  <si>
    <t>Asia University Rankings_International Outlook_2014</t>
  </si>
  <si>
    <t>Asia University Rankings_International Outlook_2015</t>
  </si>
  <si>
    <t>Asia University Rankings_International Outlook_2016</t>
  </si>
  <si>
    <t>Asia University Rankings_International Outlook_2017</t>
  </si>
  <si>
    <t>Asia University Rankings_International Outlook_2018</t>
  </si>
  <si>
    <t>Asia University Rankings_International Outlook_2019</t>
  </si>
  <si>
    <t>Asia University Rankings_International Outlook_2020</t>
  </si>
  <si>
    <t>Asia University Rankings_International Outlook_2021</t>
  </si>
  <si>
    <t>Asia University Rankings_International Outlook_2022</t>
  </si>
  <si>
    <t>Asia University Rankings_Teaching_2011</t>
  </si>
  <si>
    <t>Asia University Rankings_Teaching_2012</t>
  </si>
  <si>
    <t>Asia University Rankings_Teaching_2013</t>
  </si>
  <si>
    <t>Asia University Rankings_Teaching_2014</t>
  </si>
  <si>
    <t>Asia University Rankings_Teaching_2015</t>
  </si>
  <si>
    <t>Asia University Rankings_Teaching_2016</t>
  </si>
  <si>
    <t>Asia University Rankings_Teaching_2017</t>
  </si>
  <si>
    <t>Asia University Rankings_Teaching_2018</t>
  </si>
  <si>
    <t>Asia University Rankings_Teaching_2019</t>
  </si>
  <si>
    <t>Asia University Rankings_Teaching_2020</t>
  </si>
  <si>
    <t>Asia University Rankings_Teaching_2021</t>
  </si>
  <si>
    <t>Asia University Rankings_Teaching_2022</t>
  </si>
  <si>
    <t>Asia University Rankings_Industry Income_2011</t>
  </si>
  <si>
    <t>Asia University Rankings_Industry Income_2012</t>
  </si>
  <si>
    <t>Asia University Rankings_Industry Income_2013</t>
  </si>
  <si>
    <t>Asia University Rankings_Industry Income_2014</t>
  </si>
  <si>
    <t>Asia University Rankings_Industry Income_2015</t>
  </si>
  <si>
    <t>Asia University Rankings_Industry Income_2016</t>
  </si>
  <si>
    <t>Asia University Rankings_Industry Income_2017</t>
  </si>
  <si>
    <t>Asia University Rankings_Industry Income_2018</t>
  </si>
  <si>
    <t>Asia University Rankings_Industry Income_2019</t>
  </si>
  <si>
    <t>Asia University Rankings_Industry Income_2020</t>
  </si>
  <si>
    <t>Asia University Rankings_Industry Income_2021</t>
  </si>
  <si>
    <t>Asia University Rankings_Industry Income_2022</t>
  </si>
  <si>
    <t>Emerging Economies_Research_2011</t>
  </si>
  <si>
    <t>Emerging Economies_Research_2012</t>
  </si>
  <si>
    <t>Emerging Economies_Research_2013</t>
  </si>
  <si>
    <t>Emerging Economies_Research_2014</t>
  </si>
  <si>
    <t>Emerging Economies_Research_2015</t>
  </si>
  <si>
    <t>Emerging Economies_Research_2016</t>
  </si>
  <si>
    <t>Emerging Economies_Research_2017</t>
  </si>
  <si>
    <t>Emerging Economies_Research_2018</t>
  </si>
  <si>
    <t>Emerging Economies_Research_2019</t>
  </si>
  <si>
    <t>Emerging Economies_Research_2020</t>
  </si>
  <si>
    <t>Emerging Economies_Research_2021</t>
  </si>
  <si>
    <t>Emerging Economies_Research_2022</t>
  </si>
  <si>
    <t>Emerging Economies_Citations_2011</t>
  </si>
  <si>
    <t>Emerging Economies_Citations_2012</t>
  </si>
  <si>
    <t>Emerging Economies_Citations_2013</t>
  </si>
  <si>
    <t>Emerging Economies_Citations_2014</t>
  </si>
  <si>
    <t>Emerging Economies_Citations_2015</t>
  </si>
  <si>
    <t>Emerging Economies_Citations_2016</t>
  </si>
  <si>
    <t>Emerging Economies_Citations_2017</t>
  </si>
  <si>
    <t>Emerging Economies_Citations_2018</t>
  </si>
  <si>
    <t>Emerging Economies_Citations_2019</t>
  </si>
  <si>
    <t>Emerging Economies_Citations_2020</t>
  </si>
  <si>
    <t>Emerging Economies_Citations_2021</t>
  </si>
  <si>
    <t>Emerging Economies_Citations_2022</t>
  </si>
  <si>
    <t>Emerging Economies_Overall_2011</t>
  </si>
  <si>
    <t>Emerging Economies_Overall_2012</t>
  </si>
  <si>
    <t>Emerging Economies_Overall_2013</t>
  </si>
  <si>
    <t>Emerging Economies_Overall_2014</t>
  </si>
  <si>
    <t>Emerging Economies_Overall_2015</t>
  </si>
  <si>
    <t>Emerging Economies_Overall_2016</t>
  </si>
  <si>
    <t>Emerging Economies_Overall_2017</t>
  </si>
  <si>
    <t>Emerging Economies_Overall_2018</t>
  </si>
  <si>
    <t>Emerging Economies_Overall_2019</t>
  </si>
  <si>
    <t>Emerging Economies_Overall_2020</t>
  </si>
  <si>
    <t>Emerging Economies_Overall_2021</t>
  </si>
  <si>
    <t>Emerging Economies_Overall_2022</t>
  </si>
  <si>
    <t>Emerging Economies_International Outlook_2011</t>
  </si>
  <si>
    <t>Emerging Economies_International Outlook_2012</t>
  </si>
  <si>
    <t>Emerging Economies_International Outlook_2013</t>
  </si>
  <si>
    <t>Emerging Economies_International Outlook_2014</t>
  </si>
  <si>
    <t>Emerging Economies_International Outlook_2015</t>
  </si>
  <si>
    <t>Emerging Economies_International Outlook_2016</t>
  </si>
  <si>
    <t>Emerging Economies_International Outlook_2017</t>
  </si>
  <si>
    <t>Emerging Economies_International Outlook_2018</t>
  </si>
  <si>
    <t>Emerging Economies_International Outlook_2019</t>
  </si>
  <si>
    <t>Emerging Economies_International Outlook_2020</t>
  </si>
  <si>
    <t>Emerging Economies_International Outlook_2021</t>
  </si>
  <si>
    <t>Emerging Economies_International Outlook_2022</t>
  </si>
  <si>
    <t>Emerging Economies_Teaching_2011</t>
  </si>
  <si>
    <t>Emerging Economies_Teaching_2012</t>
  </si>
  <si>
    <t>Emerging Economies_Teaching_2013</t>
  </si>
  <si>
    <t>Emerging Economies_Teaching_2014</t>
  </si>
  <si>
    <t>Emerging Economies_Teaching_2015</t>
  </si>
  <si>
    <t>Emerging Economies_Teaching_2016</t>
  </si>
  <si>
    <t>Emerging Economies_Teaching_2017</t>
  </si>
  <si>
    <t>Emerging Economies_Teaching_2018</t>
  </si>
  <si>
    <t>Emerging Economies_Teaching_2019</t>
  </si>
  <si>
    <t>Emerging Economies_Teaching_2020</t>
  </si>
  <si>
    <t>Emerging Economies_Teaching_2021</t>
  </si>
  <si>
    <t>Emerging Economies_Teaching_2022</t>
  </si>
  <si>
    <t>Emerging Economies_Industry Income_2011</t>
  </si>
  <si>
    <t>Emerging Economies_Industry Income_2012</t>
  </si>
  <si>
    <t>Emerging Economies_Industry Income_2013</t>
  </si>
  <si>
    <t>Emerging Economies_Industry Income_2014</t>
  </si>
  <si>
    <t>Emerging Economies_Industry Income_2015</t>
  </si>
  <si>
    <t>Emerging Economies_Industry Income_2016</t>
  </si>
  <si>
    <t>Emerging Economies_Industry Income_2017</t>
  </si>
  <si>
    <t>Emerging Economies_Industry Income_2018</t>
  </si>
  <si>
    <t>Emerging Economies_Industry Income_2019</t>
  </si>
  <si>
    <t>Emerging Economies_Industry Income_2020</t>
  </si>
  <si>
    <t>Emerging Economies_Industry Income_2021</t>
  </si>
  <si>
    <t>Emerging Economies_Industry Income_2022</t>
  </si>
  <si>
    <t>Impact Rankings: Peace, justice and strong institutions_Overall_2011</t>
  </si>
  <si>
    <t>Impact Rankings: Peace, justice and strong institutions_Overall_2012</t>
  </si>
  <si>
    <t>Impact Rankings: Peace, justice and strong institutions_Overall_2013</t>
  </si>
  <si>
    <t>Impact Rankings: Peace, justice and strong institutions_Overall_2014</t>
  </si>
  <si>
    <t>Impact Rankings: Peace, justice and strong institutions_Overall_2015</t>
  </si>
  <si>
    <t>Impact Rankings: Peace, justice and strong institutions_Overall_2016</t>
  </si>
  <si>
    <t>Impact Rankings: Peace, justice and strong institutions_Overall_2017</t>
  </si>
  <si>
    <t>Impact Rankings: Peace, justice and strong institutions_Overall_2018</t>
  </si>
  <si>
    <t>Impact Rankings: Peace, justice and strong institutions_Overall_2019</t>
  </si>
  <si>
    <t>Impact Rankings: Peace, justice and strong institutions_Overall_2020</t>
  </si>
  <si>
    <t>Impact Rankings: Peace, justice and strong institutions_Overall_2021</t>
  </si>
  <si>
    <t>Impact Rankings: Peace, justice and strong institutions_Overall_2022</t>
  </si>
  <si>
    <t>Impact Rankings: Responsible consumption and production_Overall_2011</t>
  </si>
  <si>
    <t>Impact Rankings: Responsible consumption and production_Overall_2012</t>
  </si>
  <si>
    <t>Impact Rankings: Responsible consumption and production_Overall_2013</t>
  </si>
  <si>
    <t>Impact Rankings: Responsible consumption and production_Overall_2014</t>
  </si>
  <si>
    <t>Impact Rankings: Responsible consumption and production_Overall_2015</t>
  </si>
  <si>
    <t>Impact Rankings: Responsible consumption and production_Overall_2016</t>
  </si>
  <si>
    <t>Impact Rankings: Responsible consumption and production_Overall_2017</t>
  </si>
  <si>
    <t>Impact Rankings: Responsible consumption and production_Overall_2018</t>
  </si>
  <si>
    <t>Impact Rankings: Responsible consumption and production_Overall_2019</t>
  </si>
  <si>
    <t>Impact Rankings: Responsible consumption and production_Overall_2020</t>
  </si>
  <si>
    <t>Impact Rankings: Responsible consumption and production_Overall_2021</t>
  </si>
  <si>
    <t>Impact Rankings: Responsible consumption and production_Overall_2022</t>
  </si>
  <si>
    <t>Impact Rankings: Decent work and economic growth_Overall_2011</t>
  </si>
  <si>
    <t>Impact Rankings: Decent work and economic growth_Overall_2012</t>
  </si>
  <si>
    <t>Impact Rankings: Decent work and economic growth_Overall_2013</t>
  </si>
  <si>
    <t>Impact Rankings: Decent work and economic growth_Overall_2014</t>
  </si>
  <si>
    <t>Impact Rankings: Decent work and economic growth_Overall_2015</t>
  </si>
  <si>
    <t>Impact Rankings: Decent work and economic growth_Overall_2016</t>
  </si>
  <si>
    <t>Impact Rankings: Decent work and economic growth_Overall_2017</t>
  </si>
  <si>
    <t>Impact Rankings: Decent work and economic growth_Overall_2018</t>
  </si>
  <si>
    <t>Impact Rankings: Decent work and economic growth_Overall_2019</t>
  </si>
  <si>
    <t>Impact Rankings: Decent work and economic growth_Overall_2020</t>
  </si>
  <si>
    <t>Impact Rankings: Decent work and economic growth_Overall_2021</t>
  </si>
  <si>
    <t>Impact Rankings: Decent work and economic growth_Overall_2022</t>
  </si>
  <si>
    <t>Impact Rankings: Quality education_Overall_2011</t>
  </si>
  <si>
    <t>Impact Rankings: Quality education_Overall_2012</t>
  </si>
  <si>
    <t>Impact Rankings: Quality education_Overall_2013</t>
  </si>
  <si>
    <t>Impact Rankings: Quality education_Overall_2014</t>
  </si>
  <si>
    <t>Impact Rankings: Quality education_Overall_2015</t>
  </si>
  <si>
    <t>Impact Rankings: Quality education_Overall_2016</t>
  </si>
  <si>
    <t>Impact Rankings: Quality education_Overall_2017</t>
  </si>
  <si>
    <t>Impact Rankings: Quality education_Overall_2018</t>
  </si>
  <si>
    <t>Impact Rankings: Quality education_Overall_2019</t>
  </si>
  <si>
    <t>Impact Rankings: Quality education_Overall_2020</t>
  </si>
  <si>
    <t>Impact Rankings: Quality education_Overall_2021</t>
  </si>
  <si>
    <t>Impact Rankings: Quality education_Overall_2022</t>
  </si>
  <si>
    <t>Impact Rankings: Zero hunger_Overall_2011</t>
  </si>
  <si>
    <t>Impact Rankings: Zero hunger_Overall_2012</t>
  </si>
  <si>
    <t>Impact Rankings: Zero hunger_Overall_2013</t>
  </si>
  <si>
    <t>Impact Rankings: Zero hunger_Overall_2014</t>
  </si>
  <si>
    <t>Impact Rankings: Zero hunger_Overall_2015</t>
  </si>
  <si>
    <t>Impact Rankings: Zero hunger_Overall_2016</t>
  </si>
  <si>
    <t>Impact Rankings: Zero hunger_Overall_2017</t>
  </si>
  <si>
    <t>Impact Rankings: Zero hunger_Overall_2018</t>
  </si>
  <si>
    <t>Impact Rankings: Zero hunger_Overall_2019</t>
  </si>
  <si>
    <t>Impact Rankings: Zero hunger_Overall_2020</t>
  </si>
  <si>
    <t>Impact Rankings: Zero hunger_Overall_2021</t>
  </si>
  <si>
    <t>Impact Rankings: Zero hunger_Overall_2022</t>
  </si>
  <si>
    <t>Impact Rankings: No poverty_Overall_2011</t>
  </si>
  <si>
    <t>Impact Rankings: No poverty_Overall_2012</t>
  </si>
  <si>
    <t>Impact Rankings: No poverty_Overall_2013</t>
  </si>
  <si>
    <t>Impact Rankings: No poverty_Overall_2014</t>
  </si>
  <si>
    <t>Impact Rankings: No poverty_Overall_2015</t>
  </si>
  <si>
    <t>Impact Rankings: No poverty_Overall_2016</t>
  </si>
  <si>
    <t>Impact Rankings: No poverty_Overall_2017</t>
  </si>
  <si>
    <t>Impact Rankings: No poverty_Overall_2018</t>
  </si>
  <si>
    <t>Impact Rankings: No poverty_Overall_2019</t>
  </si>
  <si>
    <t>Impact Rankings: No poverty_Overall_2020</t>
  </si>
  <si>
    <t>Impact Rankings: No poverty_Overall_2021</t>
  </si>
  <si>
    <t>Impact Rankings: No poverty_Overall_2022</t>
  </si>
  <si>
    <t>Impact Rankings: Life on land_Overall_2011</t>
  </si>
  <si>
    <t>Impact Rankings: Life on land_Overall_2012</t>
  </si>
  <si>
    <t>Impact Rankings: Life on land_Overall_2013</t>
  </si>
  <si>
    <t>Impact Rankings: Life on land_Overall_2014</t>
  </si>
  <si>
    <t>Impact Rankings: Life on land_Overall_2015</t>
  </si>
  <si>
    <t>Impact Rankings: Life on land_Overall_2016</t>
  </si>
  <si>
    <t>Impact Rankings: Life on land_Overall_2017</t>
  </si>
  <si>
    <t>Impact Rankings: Life on land_Overall_2018</t>
  </si>
  <si>
    <t>Impact Rankings: Life on land_Overall_2019</t>
  </si>
  <si>
    <t>Impact Rankings: Life on land_Overall_2020</t>
  </si>
  <si>
    <t>Impact Rankings: Life on land_Overall_2021</t>
  </si>
  <si>
    <t>Impact Rankings: Life on land_Overall_2022</t>
  </si>
  <si>
    <t>Impact Rankings: Life below water_Overall_2011</t>
  </si>
  <si>
    <t>Impact Rankings: Life below water_Overall_2012</t>
  </si>
  <si>
    <t>Impact Rankings: Life below water_Overall_2013</t>
  </si>
  <si>
    <t>Impact Rankings: Life below water_Overall_2014</t>
  </si>
  <si>
    <t>Impact Rankings: Life below water_Overall_2015</t>
  </si>
  <si>
    <t>Impact Rankings: Life below water_Overall_2016</t>
  </si>
  <si>
    <t>Impact Rankings: Life below water_Overall_2017</t>
  </si>
  <si>
    <t>Impact Rankings: Life below water_Overall_2018</t>
  </si>
  <si>
    <t>Impact Rankings: Life below water_Overall_2019</t>
  </si>
  <si>
    <t>Impact Rankings: Life below water_Overall_2020</t>
  </si>
  <si>
    <t>Impact Rankings: Life below water_Overall_2021</t>
  </si>
  <si>
    <t>Impact Rankings: Life below water_Overall_2022</t>
  </si>
  <si>
    <t>Japan University Rankings_Outcomes_2011</t>
  </si>
  <si>
    <t>Japan University Rankings_Outcomes_2012</t>
  </si>
  <si>
    <t>Japan University Rankings_Outcomes_2013</t>
  </si>
  <si>
    <t>Japan University Rankings_Outcomes_2014</t>
  </si>
  <si>
    <t>Japan University Rankings_Outcomes_2015</t>
  </si>
  <si>
    <t>Japan University Rankings_Outcomes_2016</t>
  </si>
  <si>
    <t>Japan University Rankings_Outcomes_2017</t>
  </si>
  <si>
    <t>Japan University Rankings_Outcomes_2018</t>
  </si>
  <si>
    <t>Japan University Rankings_Outcomes_2019</t>
  </si>
  <si>
    <t>Japan University Rankings_Outcomes_2020</t>
  </si>
  <si>
    <t>Japan University Rankings_Outcomes_2021</t>
  </si>
  <si>
    <t>Japan University Rankings_Outcomes_2022</t>
  </si>
  <si>
    <t>Japan University Rankings_Overall_2011</t>
  </si>
  <si>
    <t>Japan University Rankings_Overall_2012</t>
  </si>
  <si>
    <t>Japan University Rankings_Overall_2013</t>
  </si>
  <si>
    <t>Japan University Rankings_Overall_2014</t>
  </si>
  <si>
    <t>Japan University Rankings_Overall_2015</t>
  </si>
  <si>
    <t>Japan University Rankings_Overall_2016</t>
  </si>
  <si>
    <t>Japan University Rankings_Overall_2017</t>
  </si>
  <si>
    <t>Japan University Rankings_Overall_2018</t>
  </si>
  <si>
    <t>Japan University Rankings_Overall_2019</t>
  </si>
  <si>
    <t>Japan University Rankings_Overall_2020</t>
  </si>
  <si>
    <t>Japan University Rankings_Overall_2021</t>
  </si>
  <si>
    <t>Japan University Rankings_Overall_2022</t>
  </si>
  <si>
    <t>Japan University Rankings_Environment_2011</t>
  </si>
  <si>
    <t>Japan University Rankings_Environment_2012</t>
  </si>
  <si>
    <t>Japan University Rankings_Environment_2013</t>
  </si>
  <si>
    <t>Japan University Rankings_Environment_2014</t>
  </si>
  <si>
    <t>Japan University Rankings_Environment_2015</t>
  </si>
  <si>
    <t>Japan University Rankings_Environment_2016</t>
  </si>
  <si>
    <t>Japan University Rankings_Environment_2017</t>
  </si>
  <si>
    <t>Japan University Rankings_Environment_2018</t>
  </si>
  <si>
    <t>Japan University Rankings_Environment_2019</t>
  </si>
  <si>
    <t>Japan University Rankings_Environment_2020</t>
  </si>
  <si>
    <t>Japan University Rankings_Environment_2021</t>
  </si>
  <si>
    <t>Japan University Rankings_Environment_2022</t>
  </si>
  <si>
    <t>Japan University Rankings_Resources_2011</t>
  </si>
  <si>
    <t>Japan University Rankings_Resources_2012</t>
  </si>
  <si>
    <t>Japan University Rankings_Resources_2013</t>
  </si>
  <si>
    <t>Japan University Rankings_Resources_2014</t>
  </si>
  <si>
    <t>Japan University Rankings_Resources_2015</t>
  </si>
  <si>
    <t>Japan University Rankings_Resources_2016</t>
  </si>
  <si>
    <t>Japan University Rankings_Resources_2017</t>
  </si>
  <si>
    <t>Japan University Rankings_Resources_2018</t>
  </si>
  <si>
    <t>Japan University Rankings_Resources_2019</t>
  </si>
  <si>
    <t>Japan University Rankings_Resources_2020</t>
  </si>
  <si>
    <t>Japan University Rankings_Resources_2021</t>
  </si>
  <si>
    <t>Japan University Rankings_Resources_2022</t>
  </si>
  <si>
    <t>Japan University Rankings_Engagement_2011</t>
  </si>
  <si>
    <t>Japan University Rankings_Engagement_2012</t>
  </si>
  <si>
    <t>Japan University Rankings_Engagement_2013</t>
  </si>
  <si>
    <t>Japan University Rankings_Engagement_2014</t>
  </si>
  <si>
    <t>Japan University Rankings_Engagement_2015</t>
  </si>
  <si>
    <t>Japan University Rankings_Engagement_2016</t>
  </si>
  <si>
    <t>Japan University Rankings_Engagement_2017</t>
  </si>
  <si>
    <t>Japan University Rankings_Engagement_2018</t>
  </si>
  <si>
    <t>Japan University Rankings_Engagement_2019</t>
  </si>
  <si>
    <t>Japan University Rankings_Engagement_2020</t>
  </si>
  <si>
    <t>Japan University Rankings_Engagement_2021</t>
  </si>
  <si>
    <t>Japan University Rankings_Engagement_2022</t>
  </si>
  <si>
    <t>Young University Rankings_Research_2011</t>
  </si>
  <si>
    <t>Young University Rankings_Research_2012</t>
  </si>
  <si>
    <t>Young University Rankings_Research_2013</t>
  </si>
  <si>
    <t>Young University Rankings_Research_2014</t>
  </si>
  <si>
    <t>Young University Rankings_Research_2015</t>
  </si>
  <si>
    <t>Young University Rankings_Research_2016</t>
  </si>
  <si>
    <t>Young University Rankings_Research_2017</t>
  </si>
  <si>
    <t>Young University Rankings_Research_2018</t>
  </si>
  <si>
    <t>Young University Rankings_Research_2019</t>
  </si>
  <si>
    <t>Young University Rankings_Research_2020</t>
  </si>
  <si>
    <t>Young University Rankings_Research_2021</t>
  </si>
  <si>
    <t>Young University Rankings_Research_2022</t>
  </si>
  <si>
    <t>Young University Rankings_Citations_2011</t>
  </si>
  <si>
    <t>Young University Rankings_Citations_2012</t>
  </si>
  <si>
    <t>Young University Rankings_Citations_2013</t>
  </si>
  <si>
    <t>Young University Rankings_Citations_2014</t>
  </si>
  <si>
    <t>Young University Rankings_Citations_2015</t>
  </si>
  <si>
    <t>Young University Rankings_Citations_2016</t>
  </si>
  <si>
    <t>Young University Rankings_Citations_2017</t>
  </si>
  <si>
    <t>Young University Rankings_Citations_2018</t>
  </si>
  <si>
    <t>Young University Rankings_Citations_2019</t>
  </si>
  <si>
    <t>Young University Rankings_Citations_2020</t>
  </si>
  <si>
    <t>Young University Rankings_Citations_2021</t>
  </si>
  <si>
    <t>Young University Rankings_Citations_2022</t>
  </si>
  <si>
    <t>Young University Rankings_Overall_2011</t>
  </si>
  <si>
    <t>Young University Rankings_Overall_2012</t>
  </si>
  <si>
    <t>Young University Rankings_Overall_2013</t>
  </si>
  <si>
    <t>Young University Rankings_Overall_2014</t>
  </si>
  <si>
    <t>Young University Rankings_Overall_2015</t>
  </si>
  <si>
    <t>Young University Rankings_Overall_2016</t>
  </si>
  <si>
    <t>Young University Rankings_Overall_2017</t>
  </si>
  <si>
    <t>Young University Rankings_Overall_2018</t>
  </si>
  <si>
    <t>Young University Rankings_Overall_2019</t>
  </si>
  <si>
    <t>Young University Rankings_Overall_2020</t>
  </si>
  <si>
    <t>Young University Rankings_Overall_2021</t>
  </si>
  <si>
    <t>Young University Rankings_Overall_2022</t>
  </si>
  <si>
    <t>Young University Rankings_International Outlook_2011</t>
  </si>
  <si>
    <t>Young University Rankings_International Outlook_2012</t>
  </si>
  <si>
    <t>Young University Rankings_International Outlook_2013</t>
  </si>
  <si>
    <t>Young University Rankings_International Outlook_2014</t>
  </si>
  <si>
    <t>Young University Rankings_International Outlook_2015</t>
  </si>
  <si>
    <t>Young University Rankings_International Outlook_2016</t>
  </si>
  <si>
    <t>Young University Rankings_International Outlook_2017</t>
  </si>
  <si>
    <t>Young University Rankings_International Outlook_2018</t>
  </si>
  <si>
    <t>Young University Rankings_International Outlook_2019</t>
  </si>
  <si>
    <t>Young University Rankings_International Outlook_2020</t>
  </si>
  <si>
    <t>Young University Rankings_International Outlook_2021</t>
  </si>
  <si>
    <t>Young University Rankings_International Outlook_2022</t>
  </si>
  <si>
    <t>Young University Rankings_Teaching_2011</t>
  </si>
  <si>
    <t>Young University Rankings_Teaching_2012</t>
  </si>
  <si>
    <t>Young University Rankings_Teaching_2013</t>
  </si>
  <si>
    <t>Young University Rankings_Teaching_2014</t>
  </si>
  <si>
    <t>Young University Rankings_Teaching_2015</t>
  </si>
  <si>
    <t>Young University Rankings_Teaching_2016</t>
  </si>
  <si>
    <t>Young University Rankings_Teaching_2017</t>
  </si>
  <si>
    <t>Young University Rankings_Teaching_2018</t>
  </si>
  <si>
    <t>Young University Rankings_Teaching_2019</t>
  </si>
  <si>
    <t>Young University Rankings_Teaching_2020</t>
  </si>
  <si>
    <t>Young University Rankings_Teaching_2021</t>
  </si>
  <si>
    <t>Young University Rankings_Teaching_2022</t>
  </si>
  <si>
    <t>Young University Rankings_Industry Income_2011</t>
  </si>
  <si>
    <t>Young University Rankings_Industry Income_2012</t>
  </si>
  <si>
    <t>Young University Rankings_Industry Income_2013</t>
  </si>
  <si>
    <t>Young University Rankings_Industry Income_2014</t>
  </si>
  <si>
    <t>Young University Rankings_Industry Income_2015</t>
  </si>
  <si>
    <t>Young University Rankings_Industry Income_2016</t>
  </si>
  <si>
    <t>Young University Rankings_Industry Income_2017</t>
  </si>
  <si>
    <t>Young University Rankings_Industry Income_2018</t>
  </si>
  <si>
    <t>Young University Rankings_Industry Income_2019</t>
  </si>
  <si>
    <t>Young University Rankings_Industry Income_2020</t>
  </si>
  <si>
    <t>Young University Rankings_Industry Income_2021</t>
  </si>
  <si>
    <t>Young University Rankings_Industry Income_2022</t>
  </si>
  <si>
    <t>Latin America Rankings_Research_2011</t>
  </si>
  <si>
    <t>Latin America Rankings_Research_2012</t>
  </si>
  <si>
    <t>Latin America Rankings_Research_2013</t>
  </si>
  <si>
    <t>Latin America Rankings_Research_2014</t>
  </si>
  <si>
    <t>Latin America Rankings_Research_2015</t>
  </si>
  <si>
    <t>Latin America Rankings_Research_2016</t>
  </si>
  <si>
    <t>Latin America Rankings_Research_2017</t>
  </si>
  <si>
    <t>Latin America Rankings_Research_2018</t>
  </si>
  <si>
    <t>Latin America Rankings_Research_2019</t>
  </si>
  <si>
    <t>Latin America Rankings_Research_2020</t>
  </si>
  <si>
    <t>Latin America Rankings_Research_2021</t>
  </si>
  <si>
    <t>Latin America Rankings_Research_2022</t>
  </si>
  <si>
    <t>Latin America Rankings_Citations_2011</t>
  </si>
  <si>
    <t>Latin America Rankings_Citations_2012</t>
  </si>
  <si>
    <t>Latin America Rankings_Citations_2013</t>
  </si>
  <si>
    <t>Latin America Rankings_Citations_2014</t>
  </si>
  <si>
    <t>Latin America Rankings_Citations_2015</t>
  </si>
  <si>
    <t>Latin America Rankings_Citations_2016</t>
  </si>
  <si>
    <t>Latin America Rankings_Citations_2017</t>
  </si>
  <si>
    <t>Latin America Rankings_Citations_2018</t>
  </si>
  <si>
    <t>Latin America Rankings_Citations_2019</t>
  </si>
  <si>
    <t>Latin America Rankings_Citations_2020</t>
  </si>
  <si>
    <t>Latin America Rankings_Citations_2021</t>
  </si>
  <si>
    <t>Latin America Rankings_Citations_2022</t>
  </si>
  <si>
    <t>Latin America Rankings_Overall_2011</t>
  </si>
  <si>
    <t>Latin America Rankings_Overall_2012</t>
  </si>
  <si>
    <t>Latin America Rankings_Overall_2013</t>
  </si>
  <si>
    <t>Latin America Rankings_Overall_2014</t>
  </si>
  <si>
    <t>Latin America Rankings_Overall_2015</t>
  </si>
  <si>
    <t>Latin America Rankings_Overall_2016</t>
  </si>
  <si>
    <t>Latin America Rankings_Overall_2017</t>
  </si>
  <si>
    <t>Latin America Rankings_Overall_2018</t>
  </si>
  <si>
    <t>Latin America Rankings_Overall_2019</t>
  </si>
  <si>
    <t>Latin America Rankings_Overall_2020</t>
  </si>
  <si>
    <t>Latin America Rankings_Overall_2021</t>
  </si>
  <si>
    <t>Latin America Rankings_Overall_2022</t>
  </si>
  <si>
    <t>Latin America Rankings_International Outlook_2011</t>
  </si>
  <si>
    <t>Latin America Rankings_International Outlook_2012</t>
  </si>
  <si>
    <t>Latin America Rankings_International Outlook_2013</t>
  </si>
  <si>
    <t>Latin America Rankings_International Outlook_2014</t>
  </si>
  <si>
    <t>Latin America Rankings_International Outlook_2015</t>
  </si>
  <si>
    <t>Latin America Rankings_International Outlook_2016</t>
  </si>
  <si>
    <t>Latin America Rankings_International Outlook_2017</t>
  </si>
  <si>
    <t>Latin America Rankings_International Outlook_2018</t>
  </si>
  <si>
    <t>Latin America Rankings_International Outlook_2019</t>
  </si>
  <si>
    <t>Latin America Rankings_International Outlook_2020</t>
  </si>
  <si>
    <t>Latin America Rankings_International Outlook_2021</t>
  </si>
  <si>
    <t>Latin America Rankings_International Outlook_2022</t>
  </si>
  <si>
    <t>Latin America Rankings_Teaching_2011</t>
  </si>
  <si>
    <t>Latin America Rankings_Teaching_2012</t>
  </si>
  <si>
    <t>Latin America Rankings_Teaching_2013</t>
  </si>
  <si>
    <t>Latin America Rankings_Teaching_2014</t>
  </si>
  <si>
    <t>Latin America Rankings_Teaching_2015</t>
  </si>
  <si>
    <t>Latin America Rankings_Teaching_2016</t>
  </si>
  <si>
    <t>Latin America Rankings_Teaching_2017</t>
  </si>
  <si>
    <t>Latin America Rankings_Teaching_2018</t>
  </si>
  <si>
    <t>Latin America Rankings_Teaching_2019</t>
  </si>
  <si>
    <t>Latin America Rankings_Teaching_2020</t>
  </si>
  <si>
    <t>Latin America Rankings_Teaching_2021</t>
  </si>
  <si>
    <t>Latin America Rankings_Teaching_2022</t>
  </si>
  <si>
    <t>Latin America Rankings_Industry Income_2011</t>
  </si>
  <si>
    <t>Latin America Rankings_Industry Income_2012</t>
  </si>
  <si>
    <t>Latin America Rankings_Industry Income_2013</t>
  </si>
  <si>
    <t>Latin America Rankings_Industry Income_2014</t>
  </si>
  <si>
    <t>Latin America Rankings_Industry Income_2015</t>
  </si>
  <si>
    <t>Latin America Rankings_Industry Income_2016</t>
  </si>
  <si>
    <t>Latin America Rankings_Industry Income_2017</t>
  </si>
  <si>
    <t>Latin America Rankings_Industry Income_2018</t>
  </si>
  <si>
    <t>Latin America Rankings_Industry Income_2019</t>
  </si>
  <si>
    <t>Latin America Rankings_Industry Income_2020</t>
  </si>
  <si>
    <t>Latin America Rankings_Industry Income_2021</t>
  </si>
  <si>
    <t>Latin America Rankings_Industry Income_2022</t>
  </si>
  <si>
    <t>Arab University Rankings_Research_2011</t>
  </si>
  <si>
    <t>Arab University Rankings_Research_2012</t>
  </si>
  <si>
    <t>Arab University Rankings_Research_2013</t>
  </si>
  <si>
    <t>Arab University Rankings_Research_2014</t>
  </si>
  <si>
    <t>Arab University Rankings_Research_2015</t>
  </si>
  <si>
    <t>Arab University Rankings_Research_2016</t>
  </si>
  <si>
    <t>Arab University Rankings_Research_2017</t>
  </si>
  <si>
    <t>Arab University Rankings_Research_2018</t>
  </si>
  <si>
    <t>Arab University Rankings_Research_2019</t>
  </si>
  <si>
    <t>Arab University Rankings_Research_2020</t>
  </si>
  <si>
    <t>Arab University Rankings_Research_2021</t>
  </si>
  <si>
    <t>Arab University Rankings_Research_2022</t>
  </si>
  <si>
    <t>Arab University Rankings_Society_2011</t>
  </si>
  <si>
    <t>Arab University Rankings_Society_2012</t>
  </si>
  <si>
    <t>Arab University Rankings_Society_2013</t>
  </si>
  <si>
    <t>Arab University Rankings_Society_2014</t>
  </si>
  <si>
    <t>Arab University Rankings_Society_2015</t>
  </si>
  <si>
    <t>Arab University Rankings_Society_2016</t>
  </si>
  <si>
    <t>Arab University Rankings_Society_2017</t>
  </si>
  <si>
    <t>Arab University Rankings_Society_2018</t>
  </si>
  <si>
    <t>Arab University Rankings_Society_2019</t>
  </si>
  <si>
    <t>Arab University Rankings_Society_2020</t>
  </si>
  <si>
    <t>Arab University Rankings_Society_2021</t>
  </si>
  <si>
    <t>Arab University Rankings_Society_2022</t>
  </si>
  <si>
    <t>Arab University Rankings_Citations_2011</t>
  </si>
  <si>
    <t>Arab University Rankings_Citations_2012</t>
  </si>
  <si>
    <t>Arab University Rankings_Citations_2013</t>
  </si>
  <si>
    <t>Arab University Rankings_Citations_2014</t>
  </si>
  <si>
    <t>Arab University Rankings_Citations_2015</t>
  </si>
  <si>
    <t>Arab University Rankings_Citations_2016</t>
  </si>
  <si>
    <t>Arab University Rankings_Citations_2017</t>
  </si>
  <si>
    <t>Arab University Rankings_Citations_2018</t>
  </si>
  <si>
    <t>Arab University Rankings_Citations_2019</t>
  </si>
  <si>
    <t>Arab University Rankings_Citations_2020</t>
  </si>
  <si>
    <t>Arab University Rankings_Citations_2021</t>
  </si>
  <si>
    <t>Arab University Rankings_Citations_2022</t>
  </si>
  <si>
    <t>Arab University Rankings_Overall_2011</t>
  </si>
  <si>
    <t>Arab University Rankings_Overall_2012</t>
  </si>
  <si>
    <t>Arab University Rankings_Overall_2013</t>
  </si>
  <si>
    <t>Arab University Rankings_Overall_2014</t>
  </si>
  <si>
    <t>Arab University Rankings_Overall_2015</t>
  </si>
  <si>
    <t>Arab University Rankings_Overall_2016</t>
  </si>
  <si>
    <t>Arab University Rankings_Overall_2017</t>
  </si>
  <si>
    <t>Arab University Rankings_Overall_2018</t>
  </si>
  <si>
    <t>Arab University Rankings_Overall_2019</t>
  </si>
  <si>
    <t>Arab University Rankings_Overall_2020</t>
  </si>
  <si>
    <t>Arab University Rankings_Overall_2021</t>
  </si>
  <si>
    <t>Arab University Rankings_Overall_2022</t>
  </si>
  <si>
    <t>Arab University Rankings_International Outlook_2011</t>
  </si>
  <si>
    <t>Arab University Rankings_International Outlook_2012</t>
  </si>
  <si>
    <t>Arab University Rankings_International Outlook_2013</t>
  </si>
  <si>
    <t>Arab University Rankings_International Outlook_2014</t>
  </si>
  <si>
    <t>Arab University Rankings_International Outlook_2015</t>
  </si>
  <si>
    <t>Arab University Rankings_International Outlook_2016</t>
  </si>
  <si>
    <t>Arab University Rankings_International Outlook_2017</t>
  </si>
  <si>
    <t>Arab University Rankings_International Outlook_2018</t>
  </si>
  <si>
    <t>Arab University Rankings_International Outlook_2019</t>
  </si>
  <si>
    <t>Arab University Rankings_International Outlook_2020</t>
  </si>
  <si>
    <t>Arab University Rankings_International Outlook_2021</t>
  </si>
  <si>
    <t>Arab University Rankings_International Outlook_2022</t>
  </si>
  <si>
    <t>Arab University Rankings_Teaching_2011</t>
  </si>
  <si>
    <t>Arab University Rankings_Teaching_2012</t>
  </si>
  <si>
    <t>Arab University Rankings_Teaching_2013</t>
  </si>
  <si>
    <t>Arab University Rankings_Teaching_2014</t>
  </si>
  <si>
    <t>Arab University Rankings_Teaching_2015</t>
  </si>
  <si>
    <t>Arab University Rankings_Teaching_2016</t>
  </si>
  <si>
    <t>Arab University Rankings_Teaching_2017</t>
  </si>
  <si>
    <t>Arab University Rankings_Teaching_2018</t>
  </si>
  <si>
    <t>Arab University Rankings_Teaching_2019</t>
  </si>
  <si>
    <t>Arab University Rankings_Teaching_2020</t>
  </si>
  <si>
    <t>Arab University Rankings_Teaching_2021</t>
  </si>
  <si>
    <t>Arab University Rankings_Teaching_2022</t>
  </si>
  <si>
    <t>468</t>
  </si>
  <si>
    <t>5</t>
  </si>
  <si>
    <t>7</t>
  </si>
  <si>
    <t>6</t>
  </si>
  <si>
    <t>3</t>
  </si>
  <si>
    <t>4</t>
  </si>
  <si>
    <t>2</t>
  </si>
  <si>
    <t>1</t>
  </si>
  <si>
    <t>10</t>
  </si>
  <si>
    <t>8</t>
  </si>
  <si>
    <t>11</t>
  </si>
  <si>
    <t>93.9</t>
  </si>
  <si>
    <t>96.6</t>
  </si>
  <si>
    <t>98.1</t>
  </si>
  <si>
    <t>98.5</t>
  </si>
  <si>
    <t>97.7</t>
  </si>
  <si>
    <t>98.9</t>
  </si>
  <si>
    <t>99.1</t>
  </si>
  <si>
    <t>99.5</t>
  </si>
  <si>
    <t>99.6</t>
  </si>
  <si>
    <t>95.1</t>
  </si>
  <si>
    <t>97.9</t>
  </si>
  <si>
    <t>95.6</t>
  </si>
  <si>
    <t>95.4</t>
  </si>
  <si>
    <t>95.5</t>
  </si>
  <si>
    <t>98.8</t>
  </si>
  <si>
    <t>99.2</t>
  </si>
  <si>
    <t>98.4</t>
  </si>
  <si>
    <t>98</t>
  </si>
  <si>
    <t>91.2</t>
  </si>
  <si>
    <t>93.6</t>
  </si>
  <si>
    <t>93.7</t>
  </si>
  <si>
    <t>93.2</t>
  </si>
  <si>
    <t>94.2</t>
  </si>
  <si>
    <t>95</t>
  </si>
  <si>
    <t>94.3</t>
  </si>
  <si>
    <t>96</t>
  </si>
  <si>
    <t>95.7</t>
  </si>
  <si>
    <t>77.2</t>
  </si>
  <si>
    <t>91.9</t>
  </si>
  <si>
    <t>88.7</t>
  </si>
  <si>
    <t>90.2</t>
  </si>
  <si>
    <t>90.7</t>
  </si>
  <si>
    <t>94.4</t>
  </si>
  <si>
    <t>94.5</t>
  </si>
  <si>
    <t>96.3</t>
  </si>
  <si>
    <t>96.4</t>
  </si>
  <si>
    <t>88.2</t>
  </si>
  <si>
    <t>89.5</t>
  </si>
  <si>
    <t>89.7</t>
  </si>
  <si>
    <t>89</t>
  </si>
  <si>
    <t>88.6</t>
  </si>
  <si>
    <t>86.5</t>
  </si>
  <si>
    <t>89.6</t>
  </si>
  <si>
    <t>86.7</t>
  </si>
  <si>
    <t>91.8</t>
  </si>
  <si>
    <t>90.5</t>
  </si>
  <si>
    <t>91.3</t>
  </si>
  <si>
    <t>91</t>
  </si>
  <si>
    <t>73.5</t>
  </si>
  <si>
    <t>62.1</t>
  </si>
  <si>
    <t>79.8</t>
  </si>
  <si>
    <t>90.3</t>
  </si>
  <si>
    <t>72.9</t>
  </si>
  <si>
    <t>73.1</t>
  </si>
  <si>
    <t>62.5</t>
  </si>
  <si>
    <t>63.7</t>
  </si>
  <si>
    <t>67</t>
  </si>
  <si>
    <t>65.5</t>
  </si>
  <si>
    <t>68.7</t>
  </si>
  <si>
    <t>74.4</t>
  </si>
  <si>
    <t>66.1</t>
  </si>
  <si>
    <t>69.3</t>
  </si>
  <si>
    <t>71.7</t>
  </si>
  <si>
    <t>65.6</t>
  </si>
  <si>
    <t>67.9</t>
  </si>
  <si>
    <t>70.1</t>
  </si>
  <si>
    <t>69.8</t>
  </si>
  <si>
    <t>72.7</t>
  </si>
  <si>
    <t>68.6</t>
  </si>
  <si>
    <t>71.2</t>
  </si>
  <si>
    <t>73</t>
  </si>
  <si>
    <t>67.8</t>
  </si>
  <si>
    <t>80.4</t>
  </si>
  <si>
    <t>67.6</t>
  </si>
  <si>
    <t>69.1</t>
  </si>
  <si>
    <t>71.3</t>
  </si>
  <si>
    <t>74</t>
  </si>
  <si>
    <t>73.6</t>
  </si>
  <si>
    <t>75</t>
  </si>
  <si>
    <t>75.8</t>
  </si>
  <si>
    <t>72.3</t>
  </si>
  <si>
    <t>81.9</t>
  </si>
  <si>
    <t>72.1</t>
  </si>
  <si>
    <t>73.8</t>
  </si>
  <si>
    <t>75.1</t>
  </si>
  <si>
    <t>77.3</t>
  </si>
  <si>
    <t>92.2</t>
  </si>
  <si>
    <t>95.2</t>
  </si>
  <si>
    <t>95.3</t>
  </si>
  <si>
    <t>49.9</t>
  </si>
  <si>
    <t>47.6</t>
  </si>
  <si>
    <t>66.7</t>
  </si>
  <si>
    <t>55.7</t>
  </si>
  <si>
    <t>57.9</t>
  </si>
  <si>
    <t>79.5</t>
  </si>
  <si>
    <t>76.7</t>
  </si>
  <si>
    <t>68.1</t>
  </si>
  <si>
    <t>79.6</t>
  </si>
  <si>
    <t>83.1</t>
  </si>
  <si>
    <t>86.6</t>
  </si>
  <si>
    <t>84.4</t>
  </si>
  <si>
    <t>84.2</t>
  </si>
  <si>
    <t>87.9</t>
  </si>
  <si>
    <t>88.8</t>
  </si>
  <si>
    <t>87.3</t>
  </si>
  <si>
    <t>87.6</t>
  </si>
  <si>
    <t>86.4</t>
  </si>
  <si>
    <t>87.5</t>
  </si>
  <si>
    <t>71.4</t>
  </si>
  <si>
    <t>69.4</t>
  </si>
  <si>
    <t>72.6</t>
  </si>
  <si>
    <t>72.4</t>
  </si>
  <si>
    <t>77.8</t>
  </si>
  <si>
    <t>73.2</t>
  </si>
  <si>
    <t>75.4</t>
  </si>
  <si>
    <t>90.1</t>
  </si>
  <si>
    <t>92.3</t>
  </si>
  <si>
    <t>89.1</t>
  </si>
  <si>
    <t>89.4</t>
  </si>
  <si>
    <t>88.3</t>
  </si>
  <si>
    <t>89.3</t>
  </si>
  <si>
    <t>55.3</t>
  </si>
  <si>
    <t>44.9</t>
  </si>
  <si>
    <t>41.4</t>
  </si>
  <si>
    <t>42.4</t>
  </si>
  <si>
    <t>37.6</t>
  </si>
  <si>
    <t>39.1</t>
  </si>
  <si>
    <t>39.9</t>
  </si>
  <si>
    <t>36.9</t>
  </si>
  <si>
    <t>35.2</t>
  </si>
  <si>
    <t>35.8</t>
  </si>
  <si>
    <t>90.8</t>
  </si>
  <si>
    <t>92</t>
  </si>
  <si>
    <t>100</t>
  </si>
  <si>
    <t>98.7</t>
  </si>
  <si>
    <t>98.3</t>
  </si>
  <si>
    <t>99</t>
  </si>
  <si>
    <t>99.9</t>
  </si>
  <si>
    <t>97.6</t>
  </si>
  <si>
    <t>96.8</t>
  </si>
  <si>
    <t>92.7</t>
  </si>
  <si>
    <t>93.3</t>
  </si>
  <si>
    <t>91.7</t>
  </si>
  <si>
    <t>94.6</t>
  </si>
  <si>
    <t>93.8</t>
  </si>
  <si>
    <t>91.4</t>
  </si>
  <si>
    <t>84.7</t>
  </si>
  <si>
    <t>85.8</t>
  </si>
  <si>
    <t>60.6</t>
  </si>
  <si>
    <t>85.6</t>
  </si>
  <si>
    <t>81.5</t>
  </si>
  <si>
    <t>81.3</t>
  </si>
  <si>
    <t>81.8</t>
  </si>
  <si>
    <t>83.2</t>
  </si>
  <si>
    <t>88.5</t>
  </si>
  <si>
    <t>88.1</t>
  </si>
  <si>
    <t>88.4</t>
  </si>
  <si>
    <t>85</t>
  </si>
  <si>
    <t>86.8</t>
  </si>
  <si>
    <t>87.4</t>
  </si>
  <si>
    <t>85.3</t>
  </si>
  <si>
    <t>84.9</t>
  </si>
  <si>
    <t>85.4</t>
  </si>
  <si>
    <t>82.9</t>
  </si>
  <si>
    <t>83</t>
  </si>
  <si>
    <t>86.3</t>
  </si>
  <si>
    <t>59.3</t>
  </si>
  <si>
    <t>96.9</t>
  </si>
  <si>
    <t>93</t>
  </si>
  <si>
    <t>87.7</t>
  </si>
  <si>
    <t>94.8</t>
  </si>
  <si>
    <t>96.2</t>
  </si>
  <si>
    <t>97.1</t>
  </si>
  <si>
    <t>97.5</t>
  </si>
  <si>
    <t>76.3</t>
  </si>
  <si>
    <t>81.6</t>
  </si>
  <si>
    <t>84.5</t>
  </si>
  <si>
    <t>97</t>
  </si>
  <si>
    <t>85.9</t>
  </si>
  <si>
    <t>84.1</t>
  </si>
  <si>
    <t>92.6</t>
  </si>
  <si>
    <t>93.5</t>
  </si>
  <si>
    <t>86</t>
  </si>
  <si>
    <t>92.9</t>
  </si>
  <si>
    <t>94.1</t>
  </si>
  <si>
    <t>94</t>
  </si>
  <si>
    <t>91.6</t>
  </si>
  <si>
    <t>80.5</t>
  </si>
  <si>
    <t>40.5</t>
  </si>
  <si>
    <t>56.8</t>
  </si>
  <si>
    <t>63.1</t>
  </si>
  <si>
    <t>58.1</t>
  </si>
  <si>
    <t>58.6</t>
  </si>
  <si>
    <t>56.4</t>
  </si>
  <si>
    <t>58.4</t>
  </si>
  <si>
    <t>72.5</t>
  </si>
  <si>
    <t>92.1</t>
  </si>
  <si>
    <t>99.4</t>
  </si>
  <si>
    <t>99.8</t>
  </si>
  <si>
    <t>99.7</t>
  </si>
  <si>
    <t>90.9</t>
  </si>
  <si>
    <t>92.8</t>
  </si>
  <si>
    <t>96.1</t>
  </si>
  <si>
    <t>97.4</t>
  </si>
  <si>
    <t>90</t>
  </si>
  <si>
    <t>74.9</t>
  </si>
  <si>
    <t>87.1</t>
  </si>
  <si>
    <t>82.8</t>
  </si>
  <si>
    <t>83.3</t>
  </si>
  <si>
    <t>89.2</t>
  </si>
  <si>
    <t>91.1</t>
  </si>
  <si>
    <t>60</t>
  </si>
  <si>
    <t>50.6</t>
  </si>
  <si>
    <t>61.8</t>
  </si>
  <si>
    <t>67.3</t>
  </si>
  <si>
    <t>49.5</t>
  </si>
  <si>
    <t>55.4</t>
  </si>
  <si>
    <t>52.8</t>
  </si>
  <si>
    <t>51.5</t>
  </si>
  <si>
    <t>55.2</t>
  </si>
  <si>
    <t>66.4</t>
  </si>
  <si>
    <t>70.6</t>
  </si>
  <si>
    <t>92.4</t>
  </si>
  <si>
    <t>95.8</t>
  </si>
  <si>
    <t>71</t>
  </si>
  <si>
    <t>94.9</t>
  </si>
  <si>
    <t>82.2</t>
  </si>
  <si>
    <t>85.5</t>
  </si>
  <si>
    <t>93.4</t>
  </si>
  <si>
    <t>78.3</t>
  </si>
  <si>
    <t>83.7</t>
  </si>
  <si>
    <t>91.5</t>
  </si>
  <si>
    <t>90.4</t>
  </si>
  <si>
    <t>84</t>
  </si>
  <si>
    <t>88.9</t>
  </si>
  <si>
    <t>67.7</t>
  </si>
  <si>
    <t>61.4</t>
  </si>
  <si>
    <t>53.9</t>
  </si>
  <si>
    <t>59.8</t>
  </si>
  <si>
    <t>62.3</t>
  </si>
  <si>
    <t>62.8</t>
  </si>
  <si>
    <t>96.7</t>
  </si>
  <si>
    <t>95.9</t>
  </si>
  <si>
    <t>87.2</t>
  </si>
  <si>
    <t>89.8</t>
  </si>
  <si>
    <t>64.5</t>
  </si>
  <si>
    <t>46.6</t>
  </si>
  <si>
    <t>44.5</t>
  </si>
  <si>
    <t>48.1</t>
  </si>
  <si>
    <t>52.5</t>
  </si>
  <si>
    <t>77.6</t>
  </si>
  <si>
    <t>83.8</t>
  </si>
  <si>
    <t>83.9</t>
  </si>
  <si>
    <t>90.6</t>
  </si>
  <si>
    <t>89.9</t>
  </si>
  <si>
    <t>61.7</t>
  </si>
  <si>
    <t>44.3</t>
  </si>
  <si>
    <t>41.2</t>
  </si>
  <si>
    <t>46.8</t>
  </si>
  <si>
    <t>41.7</t>
  </si>
  <si>
    <t>45.8</t>
  </si>
  <si>
    <t>56.9</t>
  </si>
  <si>
    <t>65.9</t>
  </si>
  <si>
    <t>60.9</t>
  </si>
  <si>
    <t>65.1</t>
  </si>
  <si>
    <t>76.9</t>
  </si>
  <si>
    <t>78.6</t>
  </si>
  <si>
    <t>79</t>
  </si>
  <si>
    <t>86.9</t>
  </si>
  <si>
    <t>78.2</t>
  </si>
  <si>
    <t>81.7</t>
  </si>
  <si>
    <t>81</t>
  </si>
  <si>
    <t>42.1</t>
  </si>
  <si>
    <t>43.9</t>
  </si>
  <si>
    <t>38.9</t>
  </si>
  <si>
    <t>35.5</t>
  </si>
  <si>
    <t>83.6</t>
  </si>
  <si>
    <t>85.2</t>
  </si>
  <si>
    <t>54.7</t>
  </si>
  <si>
    <t>54.3</t>
  </si>
  <si>
    <t>48.3</t>
  </si>
  <si>
    <t>48.8</t>
  </si>
  <si>
    <t>80.9</t>
  </si>
  <si>
    <t>74.7</t>
  </si>
  <si>
    <t>67.5</t>
  </si>
  <si>
    <t>77</t>
  </si>
  <si>
    <t>128779</t>
  </si>
  <si>
    <t>9</t>
  </si>
  <si>
    <t>12</t>
  </si>
  <si>
    <t>25</t>
  </si>
  <si>
    <t>98.2</t>
  </si>
  <si>
    <t>97.2</t>
  </si>
  <si>
    <t>97.8</t>
  </si>
  <si>
    <t>54.6</t>
  </si>
  <si>
    <t>56</t>
  </si>
  <si>
    <t>65.8</t>
  </si>
  <si>
    <t>64</t>
  </si>
  <si>
    <t>63.4</t>
  </si>
  <si>
    <t>59.7</t>
  </si>
  <si>
    <t>82.5</t>
  </si>
  <si>
    <t>92.5</t>
  </si>
  <si>
    <t>88</t>
  </si>
  <si>
    <t>24.8</t>
  </si>
  <si>
    <t>30.9</t>
  </si>
  <si>
    <t>28.8</t>
  </si>
  <si>
    <t>30.8</t>
  </si>
  <si>
    <t>25.4</t>
  </si>
  <si>
    <t>28.3</t>
  </si>
  <si>
    <t>27.5</t>
  </si>
  <si>
    <t>26</t>
  </si>
  <si>
    <t>26.3</t>
  </si>
  <si>
    <t>30.1</t>
  </si>
  <si>
    <t>23.5</t>
  </si>
  <si>
    <t>29.6</t>
  </si>
  <si>
    <t>27.8</t>
  </si>
  <si>
    <t>29.2</t>
  </si>
  <si>
    <t>24.1</t>
  </si>
  <si>
    <t>26.7</t>
  </si>
  <si>
    <t>24.3</t>
  </si>
  <si>
    <t>25.2</t>
  </si>
  <si>
    <t>28.1</t>
  </si>
  <si>
    <t>21</t>
  </si>
  <si>
    <t>26.9</t>
  </si>
  <si>
    <t>25.7</t>
  </si>
  <si>
    <t>25.9</t>
  </si>
  <si>
    <t>20.8</t>
  </si>
  <si>
    <t>22.2</t>
  </si>
  <si>
    <t>20.1</t>
  </si>
  <si>
    <t>23.2</t>
  </si>
  <si>
    <t>98.6</t>
  </si>
  <si>
    <t>82.6</t>
  </si>
  <si>
    <t>99.3</t>
  </si>
  <si>
    <t>49.2</t>
  </si>
  <si>
    <t>51.9</t>
  </si>
  <si>
    <t>75.2</t>
  </si>
  <si>
    <t>54.8</t>
  </si>
  <si>
    <t>57.5</t>
  </si>
  <si>
    <t>49.3</t>
  </si>
  <si>
    <t>51.2</t>
  </si>
  <si>
    <t>75.6</t>
  </si>
  <si>
    <t>73.9</t>
  </si>
  <si>
    <t>94.7</t>
  </si>
  <si>
    <t>93.1</t>
  </si>
  <si>
    <t>None</t>
  </si>
  <si>
    <t>74.3</t>
  </si>
  <si>
    <t>76.2</t>
  </si>
  <si>
    <t>70.5</t>
  </si>
  <si>
    <t>71.8</t>
  </si>
  <si>
    <t>50.4</t>
  </si>
  <si>
    <t>49.4</t>
  </si>
  <si>
    <t>51.3</t>
  </si>
  <si>
    <t>71.5</t>
  </si>
  <si>
    <t>52.6</t>
  </si>
  <si>
    <t>56.5</t>
  </si>
  <si>
    <t>61</t>
  </si>
  <si>
    <t>86.2</t>
  </si>
  <si>
    <t>63.9</t>
  </si>
  <si>
    <t>62</t>
  </si>
  <si>
    <t>62.9</t>
  </si>
  <si>
    <t>81.2</t>
  </si>
  <si>
    <t>82.3</t>
  </si>
  <si>
    <t>53</t>
  </si>
  <si>
    <t>52.9</t>
  </si>
  <si>
    <t>97.3</t>
  </si>
  <si>
    <t>44.7</t>
  </si>
  <si>
    <t>64.8</t>
  </si>
  <si>
    <t>61.6</t>
  </si>
  <si>
    <t>82.1</t>
  </si>
  <si>
    <t>59.1</t>
  </si>
  <si>
    <t>53.3</t>
  </si>
  <si>
    <t>57.3</t>
  </si>
  <si>
    <t>82</t>
  </si>
  <si>
    <t>46.7</t>
  </si>
  <si>
    <t>48.4</t>
  </si>
  <si>
    <t>39.2</t>
  </si>
  <si>
    <t>38.8</t>
  </si>
  <si>
    <t>39.3</t>
  </si>
  <si>
    <t>6.4</t>
  </si>
  <si>
    <t>6.3</t>
  </si>
  <si>
    <t>6.1</t>
  </si>
  <si>
    <t>29.4</t>
  </si>
  <si>
    <t>30</t>
  </si>
  <si>
    <t>29.9</t>
  </si>
  <si>
    <t>14.1</t>
  </si>
  <si>
    <t>14.6</t>
  </si>
  <si>
    <t>15.2</t>
  </si>
  <si>
    <t>14.8</t>
  </si>
  <si>
    <t>466</t>
  </si>
  <si>
    <t>13</t>
  </si>
  <si>
    <t>66.2</t>
  </si>
  <si>
    <t>77.9</t>
  </si>
  <si>
    <t>79.7</t>
  </si>
  <si>
    <t>77.7</t>
  </si>
  <si>
    <t>34.5</t>
  </si>
  <si>
    <t>35.9</t>
  </si>
  <si>
    <t>40.6</t>
  </si>
  <si>
    <t>44</t>
  </si>
  <si>
    <t>45.2</t>
  </si>
  <si>
    <t>47.3</t>
  </si>
  <si>
    <t>46.4</t>
  </si>
  <si>
    <t>48.7</t>
  </si>
  <si>
    <t>48.9</t>
  </si>
  <si>
    <t>73.3</t>
  </si>
  <si>
    <t>78.4</t>
  </si>
  <si>
    <t>68.3</t>
  </si>
  <si>
    <t>87.8</t>
  </si>
  <si>
    <t>86.1</t>
  </si>
  <si>
    <t>85.7</t>
  </si>
  <si>
    <t>84.3</t>
  </si>
  <si>
    <t>72</t>
  </si>
  <si>
    <t>64.3</t>
  </si>
  <si>
    <t>64.9</t>
  </si>
  <si>
    <t>69.2</t>
  </si>
  <si>
    <t>53.4</t>
  </si>
  <si>
    <t>36.1</t>
  </si>
  <si>
    <t>40</t>
  </si>
  <si>
    <t>39.4</t>
  </si>
  <si>
    <t>48.6</t>
  </si>
  <si>
    <t>41.5</t>
  </si>
  <si>
    <t>36</t>
  </si>
  <si>
    <t>96.5</t>
  </si>
  <si>
    <t>68.8</t>
  </si>
  <si>
    <t>82.7</t>
  </si>
  <si>
    <t>71.6</t>
  </si>
  <si>
    <t>66.3</t>
  </si>
  <si>
    <t>76</t>
  </si>
  <si>
    <t>76.5</t>
  </si>
  <si>
    <t>77.4</t>
  </si>
  <si>
    <t>37.7</t>
  </si>
  <si>
    <t>37.8</t>
  </si>
  <si>
    <t>41.1</t>
  </si>
  <si>
    <t>53.2</t>
  </si>
  <si>
    <t>39.8</t>
  </si>
  <si>
    <t>47.1</t>
  </si>
  <si>
    <t>43.8</t>
  </si>
  <si>
    <t>57.1</t>
  </si>
  <si>
    <t>70.3</t>
  </si>
  <si>
    <t>61.1</t>
  </si>
  <si>
    <t>71.1</t>
  </si>
  <si>
    <t>70.9</t>
  </si>
  <si>
    <t>80.3</t>
  </si>
  <si>
    <t>41</t>
  </si>
  <si>
    <t>45.4</t>
  </si>
  <si>
    <t>61.5</t>
  </si>
  <si>
    <t>82.4</t>
  </si>
  <si>
    <t>83.4</t>
  </si>
  <si>
    <t>70.7</t>
  </si>
  <si>
    <t>81.1</t>
  </si>
  <si>
    <t>43.5</t>
  </si>
  <si>
    <t>44.8</t>
  </si>
  <si>
    <t>46</t>
  </si>
  <si>
    <t>56.3</t>
  </si>
  <si>
    <t>66.6</t>
  </si>
  <si>
    <t>70.8</t>
  </si>
  <si>
    <t>59.9</t>
  </si>
  <si>
    <t>58.2</t>
  </si>
  <si>
    <t>63</t>
  </si>
  <si>
    <t>68</t>
  </si>
  <si>
    <t>69.6</t>
  </si>
  <si>
    <t>66.5</t>
  </si>
  <si>
    <t>40.8</t>
  </si>
  <si>
    <t>40.4</t>
  </si>
  <si>
    <t>39.6</t>
  </si>
  <si>
    <t>44.2</t>
  </si>
  <si>
    <t>49.7</t>
  </si>
  <si>
    <t>46.2</t>
  </si>
  <si>
    <t>45.1</t>
  </si>
  <si>
    <t>43.3</t>
  </si>
  <si>
    <t>52.4</t>
  </si>
  <si>
    <t>54.1</t>
  </si>
  <si>
    <t>54.2</t>
  </si>
  <si>
    <t>46.9</t>
  </si>
  <si>
    <t>32.6</t>
  </si>
  <si>
    <t>34.2</t>
  </si>
  <si>
    <t>30.4</t>
  </si>
  <si>
    <t>30.5</t>
  </si>
  <si>
    <t>62.4</t>
  </si>
  <si>
    <t>84.6</t>
  </si>
  <si>
    <t>47.5</t>
  </si>
  <si>
    <t>45.9</t>
  </si>
  <si>
    <t>49.8</t>
  </si>
  <si>
    <t>65.2</t>
  </si>
  <si>
    <t>58.3</t>
  </si>
  <si>
    <t>74.1</t>
  </si>
  <si>
    <t>32.7</t>
  </si>
  <si>
    <t>31.4</t>
  </si>
  <si>
    <t>31.9</t>
  </si>
  <si>
    <t>35.3</t>
  </si>
  <si>
    <t>79.3</t>
  </si>
  <si>
    <t>78.9</t>
  </si>
  <si>
    <t>40.1</t>
  </si>
  <si>
    <t>42.5</t>
  </si>
  <si>
    <t>59.5</t>
  </si>
  <si>
    <t>58.7</t>
  </si>
  <si>
    <t>61.2</t>
  </si>
  <si>
    <t>47.9</t>
  </si>
  <si>
    <t>39.5</t>
  </si>
  <si>
    <t>6.8</t>
  </si>
  <si>
    <t>7.1</t>
  </si>
  <si>
    <t>6.7</t>
  </si>
  <si>
    <t>29.8</t>
  </si>
  <si>
    <t>15.6</t>
  </si>
  <si>
    <t>16.7</t>
  </si>
  <si>
    <t>17.6</t>
  </si>
  <si>
    <t>17.8</t>
  </si>
  <si>
    <t>78.7</t>
  </si>
  <si>
    <t>79.2</t>
  </si>
  <si>
    <t>42.9</t>
  </si>
  <si>
    <t>48.5</t>
  </si>
  <si>
    <t>48.2</t>
  </si>
  <si>
    <t>38</t>
  </si>
  <si>
    <t>47.2</t>
  </si>
  <si>
    <t>467</t>
  </si>
  <si>
    <t>29.5</t>
  </si>
  <si>
    <t>57.2</t>
  </si>
  <si>
    <t>56.6</t>
  </si>
  <si>
    <t>69</t>
  </si>
  <si>
    <t>63.8</t>
  </si>
  <si>
    <t>61.3</t>
  </si>
  <si>
    <t>63.3</t>
  </si>
  <si>
    <t>60.5</t>
  </si>
  <si>
    <t>64.6</t>
  </si>
  <si>
    <t>74.2</t>
  </si>
  <si>
    <t>74.5</t>
  </si>
  <si>
    <t>78.8</t>
  </si>
  <si>
    <t>80.6</t>
  </si>
  <si>
    <t>80.7</t>
  </si>
  <si>
    <t>78.1</t>
  </si>
  <si>
    <t>64.7</t>
  </si>
  <si>
    <t>73.4</t>
  </si>
  <si>
    <t>73.7</t>
  </si>
  <si>
    <t>29.3</t>
  </si>
  <si>
    <t>60.4</t>
  </si>
  <si>
    <t>70.4</t>
  </si>
  <si>
    <t>70</t>
  </si>
  <si>
    <t>66</t>
  </si>
  <si>
    <t>65.4</t>
  </si>
  <si>
    <t>51.7</t>
  </si>
  <si>
    <t>68.5</t>
  </si>
  <si>
    <t>32.3</t>
  </si>
  <si>
    <t>58.9</t>
  </si>
  <si>
    <t>52.7</t>
  </si>
  <si>
    <t>53.8</t>
  </si>
  <si>
    <t>53.7</t>
  </si>
  <si>
    <t>60.3</t>
  </si>
  <si>
    <t>87</t>
  </si>
  <si>
    <t>51.8</t>
  </si>
  <si>
    <t>55</t>
  </si>
  <si>
    <t>50.1</t>
  </si>
  <si>
    <t>50.3</t>
  </si>
  <si>
    <t>57.7</t>
  </si>
  <si>
    <t>27.9</t>
  </si>
  <si>
    <t>75.7</t>
  </si>
  <si>
    <t>84.8</t>
  </si>
  <si>
    <t>49.6</t>
  </si>
  <si>
    <t>47.4</t>
  </si>
  <si>
    <t>55.6</t>
  </si>
  <si>
    <t>55.9</t>
  </si>
  <si>
    <t>77.1</t>
  </si>
  <si>
    <t>83.5</t>
  </si>
  <si>
    <t>66.8</t>
  </si>
  <si>
    <t>61.9</t>
  </si>
  <si>
    <t>57.4</t>
  </si>
  <si>
    <t>54.9</t>
  </si>
  <si>
    <t>69.7</t>
  </si>
  <si>
    <t>80</t>
  </si>
  <si>
    <t>70.2</t>
  </si>
  <si>
    <t>69.9</t>
  </si>
  <si>
    <t>80.8</t>
  </si>
  <si>
    <t>72.8</t>
  </si>
  <si>
    <t>36.6</t>
  </si>
  <si>
    <t>33.4</t>
  </si>
  <si>
    <t>37.4</t>
  </si>
  <si>
    <t>62.2</t>
  </si>
  <si>
    <t>63.5</t>
  </si>
  <si>
    <t>68.4</t>
  </si>
  <si>
    <t>39</t>
  </si>
  <si>
    <t>7.9</t>
  </si>
  <si>
    <t>8.1</t>
  </si>
  <si>
    <t>7.8</t>
  </si>
  <si>
    <t>27.3</t>
  </si>
  <si>
    <t>26.2</t>
  </si>
  <si>
    <t>26.1</t>
  </si>
  <si>
    <t>26.4</t>
  </si>
  <si>
    <t>17.4</t>
  </si>
  <si>
    <t>17.2</t>
  </si>
  <si>
    <t>17</t>
  </si>
  <si>
    <t>49</t>
  </si>
  <si>
    <t>51.4</t>
  </si>
  <si>
    <t>53.6</t>
  </si>
  <si>
    <t>470</t>
  </si>
  <si>
    <t>57</t>
  </si>
  <si>
    <t>55.5</t>
  </si>
  <si>
    <t>51.1</t>
  </si>
  <si>
    <t>52.1</t>
  </si>
  <si>
    <t>56.7</t>
  </si>
  <si>
    <t>80.1</t>
  </si>
  <si>
    <t>71.9</t>
  </si>
  <si>
    <t>72.2</t>
  </si>
  <si>
    <t>76.6</t>
  </si>
  <si>
    <t>54.4</t>
  </si>
  <si>
    <t>57.6</t>
  </si>
  <si>
    <t>52.3</t>
  </si>
  <si>
    <t>58.8</t>
  </si>
  <si>
    <t>59</t>
  </si>
  <si>
    <t>78.5</t>
  </si>
  <si>
    <t>50.9</t>
  </si>
  <si>
    <t>50.5</t>
  </si>
  <si>
    <t>41.3</t>
  </si>
  <si>
    <t>45.3</t>
  </si>
  <si>
    <t>46.5</t>
  </si>
  <si>
    <t>50</t>
  </si>
  <si>
    <t>62.6</t>
  </si>
  <si>
    <t>67.2</t>
  </si>
  <si>
    <t>42.8</t>
  </si>
  <si>
    <t>42.6</t>
  </si>
  <si>
    <t>36.5</t>
  </si>
  <si>
    <t>37.3</t>
  </si>
  <si>
    <t>76.4</t>
  </si>
  <si>
    <t>80.2</t>
  </si>
  <si>
    <t>54</t>
  </si>
  <si>
    <t>75.9</t>
  </si>
  <si>
    <t>64.2</t>
  </si>
  <si>
    <t>67.4</t>
  </si>
  <si>
    <t>85.1</t>
  </si>
  <si>
    <t>40.7</t>
  </si>
  <si>
    <t>34.6</t>
  </si>
  <si>
    <t>36.7</t>
  </si>
  <si>
    <t>37.2</t>
  </si>
  <si>
    <t>36.8</t>
  </si>
  <si>
    <t>34.3</t>
  </si>
  <si>
    <t>32</t>
  </si>
  <si>
    <t>33.9</t>
  </si>
  <si>
    <t>40.2</t>
  </si>
  <si>
    <t>37.1</t>
  </si>
  <si>
    <t>35.6</t>
  </si>
  <si>
    <t>75.3</t>
  </si>
  <si>
    <t>74.8</t>
  </si>
  <si>
    <t>38.5</t>
  </si>
  <si>
    <t>78</t>
  </si>
  <si>
    <t>471</t>
  </si>
  <si>
    <t>101–200</t>
  </si>
  <si>
    <t>37</t>
  </si>
  <si>
    <t>201–300</t>
  </si>
  <si>
    <t>29</t>
  </si>
  <si>
    <t>77.5</t>
  </si>
  <si>
    <t>45.5</t>
  </si>
  <si>
    <t>46.3</t>
  </si>
  <si>
    <t>79.1</t>
  </si>
  <si>
    <t>65.3</t>
  </si>
  <si>
    <t>68.2</t>
  </si>
  <si>
    <t>79.9</t>
  </si>
  <si>
    <t>79.4</t>
  </si>
  <si>
    <t>59.6</t>
  </si>
  <si>
    <t>51.6</t>
  </si>
  <si>
    <t>74.6</t>
  </si>
  <si>
    <t>38.2</t>
  </si>
  <si>
    <t>7.2</t>
  </si>
  <si>
    <t>7.3</t>
  </si>
  <si>
    <t>15.7</t>
  </si>
  <si>
    <t>15.8</t>
  </si>
  <si>
    <t>16.1</t>
  </si>
  <si>
    <t>16.5</t>
  </si>
  <si>
    <t>16.6</t>
  </si>
  <si>
    <t>62.7</t>
  </si>
  <si>
    <t>469</t>
  </si>
  <si>
    <t>54.5</t>
  </si>
  <si>
    <t>58</t>
  </si>
  <si>
    <t>37.5</t>
  </si>
  <si>
    <t>38.6</t>
  </si>
  <si>
    <t>35.7</t>
  </si>
  <si>
    <t>38.7</t>
  </si>
  <si>
    <t>37.9</t>
  </si>
  <si>
    <t>36.2</t>
  </si>
  <si>
    <t>35</t>
  </si>
  <si>
    <t>38.1</t>
  </si>
  <si>
    <t>38.4</t>
  </si>
  <si>
    <t>34.8</t>
  </si>
  <si>
    <t>34.9</t>
  </si>
  <si>
    <t>34</t>
  </si>
  <si>
    <t>33.2</t>
  </si>
  <si>
    <t>35.4</t>
  </si>
  <si>
    <t>41.8</t>
  </si>
  <si>
    <t>41.9</t>
  </si>
  <si>
    <t>45.6</t>
  </si>
  <si>
    <t>40.3</t>
  </si>
  <si>
    <t>55.1</t>
  </si>
  <si>
    <t>60.8</t>
  </si>
  <si>
    <t>31.1</t>
  </si>
  <si>
    <t>69.5</t>
  </si>
  <si>
    <t>43.2</t>
  </si>
  <si>
    <t>28</t>
  </si>
  <si>
    <t>15.5</t>
  </si>
  <si>
    <t>15.4</t>
  </si>
  <si>
    <t>81.4</t>
  </si>
  <si>
    <t>53.5</t>
  </si>
  <si>
    <t>58.5</t>
  </si>
  <si>
    <t>49.1</t>
  </si>
  <si>
    <t>474</t>
  </si>
  <si>
    <t>14</t>
  </si>
  <si>
    <t>18</t>
  </si>
  <si>
    <t>24</t>
  </si>
  <si>
    <t>15</t>
  </si>
  <si>
    <t>19</t>
  </si>
  <si>
    <t>46.1</t>
  </si>
  <si>
    <t>63.6</t>
  </si>
  <si>
    <t>63.2</t>
  </si>
  <si>
    <t>65</t>
  </si>
  <si>
    <t>66.9</t>
  </si>
  <si>
    <t>57.8</t>
  </si>
  <si>
    <t>42.2</t>
  </si>
  <si>
    <t>35.1</t>
  </si>
  <si>
    <t>76.1</t>
  </si>
  <si>
    <t>56.1</t>
  </si>
  <si>
    <t>36.3</t>
  </si>
  <si>
    <t>59.4</t>
  </si>
  <si>
    <t>65.7</t>
  </si>
  <si>
    <t>34.7</t>
  </si>
  <si>
    <t>76.8</t>
  </si>
  <si>
    <t>30.7</t>
  </si>
  <si>
    <t>30.6</t>
  </si>
  <si>
    <t>44.6</t>
  </si>
  <si>
    <t>32.4</t>
  </si>
  <si>
    <t>40.9</t>
  </si>
  <si>
    <t>8.4</t>
  </si>
  <si>
    <t>8.5</t>
  </si>
  <si>
    <t>18.1</t>
  </si>
  <si>
    <t>18.6</t>
  </si>
  <si>
    <t>17.3</t>
  </si>
  <si>
    <t>16.8</t>
  </si>
  <si>
    <t>475</t>
  </si>
  <si>
    <t>20</t>
  </si>
  <si>
    <t>16</t>
  </si>
  <si>
    <t>59.2</t>
  </si>
  <si>
    <t>42</t>
  </si>
  <si>
    <t>56.2</t>
  </si>
  <si>
    <t>33.7</t>
  </si>
  <si>
    <t>32.8</t>
  </si>
  <si>
    <t>33.1</t>
  </si>
  <si>
    <t>36.4</t>
  </si>
  <si>
    <t>33.8</t>
  </si>
  <si>
    <t>32.9</t>
  </si>
  <si>
    <t>31.2</t>
  </si>
  <si>
    <t>33.5</t>
  </si>
  <si>
    <t>50.2</t>
  </si>
  <si>
    <t>42.3</t>
  </si>
  <si>
    <t>60.1</t>
  </si>
  <si>
    <t>43</t>
  </si>
  <si>
    <t>44.4</t>
  </si>
  <si>
    <t>55.8</t>
  </si>
  <si>
    <t>24.2</t>
  </si>
  <si>
    <t>22.4</t>
  </si>
  <si>
    <t>39.7</t>
  </si>
  <si>
    <t>7.4</t>
  </si>
  <si>
    <t>26.8</t>
  </si>
  <si>
    <t>16.9</t>
  </si>
  <si>
    <t>17.1</t>
  </si>
  <si>
    <t>17.5</t>
  </si>
  <si>
    <t>34.1</t>
  </si>
  <si>
    <t>473</t>
  </si>
  <si>
    <t>23</t>
  </si>
  <si>
    <t>31</t>
  </si>
  <si>
    <t>22</t>
  </si>
  <si>
    <t>19.9</t>
  </si>
  <si>
    <t>22.6</t>
  </si>
  <si>
    <t>23.1</t>
  </si>
  <si>
    <t>21.9</t>
  </si>
  <si>
    <t>28.4</t>
  </si>
  <si>
    <t>28.5</t>
  </si>
  <si>
    <t>27.6</t>
  </si>
  <si>
    <t>21.3</t>
  </si>
  <si>
    <t>19.8</t>
  </si>
  <si>
    <t>27.2</t>
  </si>
  <si>
    <t>26.6</t>
  </si>
  <si>
    <t>13.5</t>
  </si>
  <si>
    <t>17.9</t>
  </si>
  <si>
    <t>14.7</t>
  </si>
  <si>
    <t>21.7</t>
  </si>
  <si>
    <t>60.2</t>
  </si>
  <si>
    <t>52.2</t>
  </si>
  <si>
    <t>75.5</t>
  </si>
  <si>
    <t>47.8</t>
  </si>
  <si>
    <t>43.4</t>
  </si>
  <si>
    <t>64.1</t>
  </si>
  <si>
    <t>29.1</t>
  </si>
  <si>
    <t>33</t>
  </si>
  <si>
    <t>38.3</t>
  </si>
  <si>
    <t>42.7</t>
  </si>
  <si>
    <t>64.4</t>
  </si>
  <si>
    <t>6.9</t>
  </si>
  <si>
    <t>27</t>
  </si>
  <si>
    <t>15.3</t>
  </si>
  <si>
    <t>50.8</t>
  </si>
  <si>
    <t>476</t>
  </si>
  <si>
    <t>45</t>
  </si>
  <si>
    <t>48</t>
  </si>
  <si>
    <t>22.7</t>
  </si>
  <si>
    <t>22.1</t>
  </si>
  <si>
    <t>13.3</t>
  </si>
  <si>
    <t>20.7</t>
  </si>
  <si>
    <t>21.4</t>
  </si>
  <si>
    <t>21.6</t>
  </si>
  <si>
    <t>25.1</t>
  </si>
  <si>
    <t>23.4</t>
  </si>
  <si>
    <t>18.7</t>
  </si>
  <si>
    <t>19.6</t>
  </si>
  <si>
    <t>19.5</t>
  </si>
  <si>
    <t>22.9</t>
  </si>
  <si>
    <t>45.7</t>
  </si>
  <si>
    <t>28.7</t>
  </si>
  <si>
    <t>43.6</t>
  </si>
  <si>
    <t>41.6</t>
  </si>
  <si>
    <t>27.1</t>
  </si>
  <si>
    <t>16.4</t>
  </si>
  <si>
    <t>43.7</t>
  </si>
  <si>
    <t>472</t>
  </si>
  <si>
    <t>21.1</t>
  </si>
  <si>
    <t>19.2</t>
  </si>
  <si>
    <t>20.5</t>
  </si>
  <si>
    <t>20.9</t>
  </si>
  <si>
    <t>18.2</t>
  </si>
  <si>
    <t>21.2</t>
  </si>
  <si>
    <t>15.9</t>
  </si>
  <si>
    <t>50.7</t>
  </si>
  <si>
    <t>478</t>
  </si>
  <si>
    <t>17.7</t>
  </si>
  <si>
    <t>18.3</t>
  </si>
  <si>
    <t>19.4</t>
  </si>
  <si>
    <t>16.3</t>
  </si>
  <si>
    <t>14.9</t>
  </si>
  <si>
    <t>12.5</t>
  </si>
  <si>
    <t>13.1</t>
  </si>
  <si>
    <t>14.5</t>
  </si>
  <si>
    <t>14.4</t>
  </si>
  <si>
    <t>68.9</t>
  </si>
  <si>
    <t>67.1</t>
  </si>
  <si>
    <t>53.1</t>
  </si>
  <si>
    <t>60.7</t>
  </si>
  <si>
    <t>31.3</t>
  </si>
  <si>
    <t>47.7</t>
  </si>
  <si>
    <t>32.2</t>
  </si>
  <si>
    <t>32.1</t>
  </si>
  <si>
    <t>16.2</t>
  </si>
  <si>
    <t>480</t>
  </si>
  <si>
    <t>14.3</t>
  </si>
  <si>
    <t>18.8</t>
  </si>
  <si>
    <t>13.7</t>
  </si>
  <si>
    <t>11.8</t>
  </si>
  <si>
    <t>13.4</t>
  </si>
  <si>
    <t>12.8</t>
  </si>
  <si>
    <t>11.2</t>
  </si>
  <si>
    <t>18.4</t>
  </si>
  <si>
    <t>11.7</t>
  </si>
  <si>
    <t>9.7</t>
  </si>
  <si>
    <t>33.3</t>
  </si>
  <si>
    <t>47</t>
  </si>
  <si>
    <t>22.3</t>
  </si>
  <si>
    <t>30.2</t>
  </si>
  <si>
    <t>52</t>
  </si>
  <si>
    <t>479</t>
  </si>
  <si>
    <t>13.6</t>
  </si>
  <si>
    <t>19.1</t>
  </si>
  <si>
    <t>12.3</t>
  </si>
  <si>
    <t>9.8</t>
  </si>
  <si>
    <t>13.8</t>
  </si>
  <si>
    <t>13.2</t>
  </si>
  <si>
    <t>51</t>
  </si>
  <si>
    <t>514</t>
  </si>
  <si>
    <t>6.6</t>
  </si>
  <si>
    <t>8.9</t>
  </si>
  <si>
    <t>7.7</t>
  </si>
  <si>
    <t>9.9</t>
  </si>
  <si>
    <t>18.9</t>
  </si>
  <si>
    <t>20.6</t>
  </si>
  <si>
    <t>535</t>
  </si>
  <si>
    <t xml:space="preserve"> =47</t>
  </si>
  <si>
    <t>10.5</t>
  </si>
  <si>
    <t>9.3</t>
  </si>
  <si>
    <t>9.2</t>
  </si>
  <si>
    <t>20.2</t>
  </si>
  <si>
    <t>19.3</t>
  </si>
  <si>
    <t>8.7</t>
  </si>
  <si>
    <t>10.9</t>
  </si>
  <si>
    <t>9.6</t>
  </si>
  <si>
    <t>9.5</t>
  </si>
  <si>
    <t>20.3</t>
  </si>
  <si>
    <t>23.6</t>
  </si>
  <si>
    <t>10.1</t>
  </si>
  <si>
    <t>10.2</t>
  </si>
  <si>
    <t>19.7</t>
  </si>
  <si>
    <t>24.5</t>
  </si>
  <si>
    <t>27.7</t>
  </si>
  <si>
    <t>32.5</t>
  </si>
  <si>
    <t>483</t>
  </si>
  <si>
    <t>15.1</t>
  </si>
  <si>
    <t>31.7</t>
  </si>
  <si>
    <t>29.7</t>
  </si>
  <si>
    <t>33.6</t>
  </si>
  <si>
    <t>481</t>
  </si>
  <si>
    <t>14.2</t>
  </si>
  <si>
    <t>11.5</t>
  </si>
  <si>
    <t>477</t>
  </si>
  <si>
    <t>25.6</t>
  </si>
  <si>
    <t>31.5</t>
  </si>
  <si>
    <t>26.5</t>
  </si>
  <si>
    <t>25.5</t>
  </si>
  <si>
    <t>34.4</t>
  </si>
  <si>
    <t>8.8</t>
  </si>
  <si>
    <t>504</t>
  </si>
  <si>
    <t>10.4</t>
  </si>
  <si>
    <t>13.9</t>
  </si>
  <si>
    <t>10.6</t>
  </si>
  <si>
    <t>484</t>
  </si>
  <si>
    <t>44.1</t>
  </si>
  <si>
    <t>6.5</t>
  </si>
  <si>
    <t>487</t>
  </si>
  <si>
    <t>12.6</t>
  </si>
  <si>
    <t>10.7</t>
  </si>
  <si>
    <t>11.4</t>
  </si>
  <si>
    <t>9.4</t>
  </si>
  <si>
    <t>12.1</t>
  </si>
  <si>
    <t>11.3</t>
  </si>
  <si>
    <t>482</t>
  </si>
  <si>
    <t>24.7</t>
  </si>
  <si>
    <t>23.9</t>
  </si>
  <si>
    <t>18.5</t>
  </si>
  <si>
    <t>43.1</t>
  </si>
  <si>
    <t>5.9</t>
  </si>
  <si>
    <t>490</t>
  </si>
  <si>
    <t>101–125</t>
  </si>
  <si>
    <t>10.3</t>
  </si>
  <si>
    <t>6.2</t>
  </si>
  <si>
    <t>12.4</t>
  </si>
  <si>
    <t>8.3</t>
  </si>
  <si>
    <t>5.7</t>
  </si>
  <si>
    <t>11.6</t>
  </si>
  <si>
    <t>4.6</t>
  </si>
  <si>
    <t>7.6</t>
  </si>
  <si>
    <t>31.8</t>
  </si>
  <si>
    <t>30.3</t>
  </si>
  <si>
    <t>508</t>
  </si>
  <si>
    <t>51-60</t>
  </si>
  <si>
    <t>10.8</t>
  </si>
  <si>
    <t>8.2</t>
  </si>
  <si>
    <t>7.5</t>
  </si>
  <si>
    <t>23.3</t>
  </si>
  <si>
    <t>23.8</t>
  </si>
  <si>
    <t>511</t>
  </si>
  <si>
    <t>301–400</t>
  </si>
  <si>
    <t>251–300</t>
  </si>
  <si>
    <t>11.1</t>
  </si>
  <si>
    <t>12.9</t>
  </si>
  <si>
    <t>21.8</t>
  </si>
  <si>
    <t>31.6</t>
  </si>
  <si>
    <t>485</t>
  </si>
  <si>
    <t>9.1</t>
  </si>
  <si>
    <t>8.6</t>
  </si>
  <si>
    <t>25.3</t>
  </si>
  <si>
    <t>489</t>
  </si>
  <si>
    <t>11.9</t>
  </si>
  <si>
    <t>500</t>
  </si>
  <si>
    <t>498</t>
  </si>
  <si>
    <t xml:space="preserve"> =44</t>
  </si>
  <si>
    <t>509</t>
  </si>
  <si>
    <t>51-75</t>
  </si>
  <si>
    <t>5.2</t>
  </si>
  <si>
    <t>5.6</t>
  </si>
  <si>
    <t>501</t>
  </si>
  <si>
    <t>5.3</t>
  </si>
  <si>
    <t>5.5</t>
  </si>
  <si>
    <t>497</t>
  </si>
  <si>
    <t xml:space="preserve"> =39</t>
  </si>
  <si>
    <t>4.5</t>
  </si>
  <si>
    <t>520</t>
  </si>
  <si>
    <t>126–150</t>
  </si>
  <si>
    <t>401–600</t>
  </si>
  <si>
    <t>61-70</t>
  </si>
  <si>
    <t>5.8</t>
  </si>
  <si>
    <t>494</t>
  </si>
  <si>
    <t>24.4</t>
  </si>
  <si>
    <t>25.8</t>
  </si>
  <si>
    <t>22.8</t>
  </si>
  <si>
    <t>486</t>
  </si>
  <si>
    <t>552</t>
  </si>
  <si>
    <t>61–70</t>
  </si>
  <si>
    <t>51–60</t>
  </si>
  <si>
    <t>101</t>
  </si>
  <si>
    <t>105</t>
  </si>
  <si>
    <t>496</t>
  </si>
  <si>
    <t>3.8</t>
  </si>
  <si>
    <t>510</t>
  </si>
  <si>
    <t>71-80</t>
  </si>
  <si>
    <t>4.8</t>
  </si>
  <si>
    <t>4.2</t>
  </si>
  <si>
    <t>615804</t>
  </si>
  <si>
    <t>151–175</t>
  </si>
  <si>
    <t>537</t>
  </si>
  <si>
    <t>81-90</t>
  </si>
  <si>
    <t>531</t>
  </si>
  <si>
    <t>71–80</t>
  </si>
  <si>
    <t>119</t>
  </si>
  <si>
    <t>492</t>
  </si>
  <si>
    <t>201+</t>
  </si>
  <si>
    <t>488</t>
  </si>
  <si>
    <t>5.4</t>
  </si>
  <si>
    <t>3.9</t>
  </si>
  <si>
    <t>4.9</t>
  </si>
  <si>
    <t>23.7</t>
  </si>
  <si>
    <t>28.9</t>
  </si>
  <si>
    <t>634</t>
  </si>
  <si>
    <t>91-100</t>
  </si>
  <si>
    <t>81–90</t>
  </si>
  <si>
    <t>174</t>
  </si>
  <si>
    <t>169</t>
  </si>
  <si>
    <t>28.6</t>
  </si>
  <si>
    <t>493</t>
  </si>
  <si>
    <t>12.2</t>
  </si>
  <si>
    <t>28.2</t>
  </si>
  <si>
    <t>495</t>
  </si>
  <si>
    <t>12.7</t>
  </si>
  <si>
    <t>662356</t>
  </si>
  <si>
    <t>91–100</t>
  </si>
  <si>
    <t>101-125</t>
  </si>
  <si>
    <t>151</t>
  </si>
  <si>
    <t>124</t>
  </si>
  <si>
    <t>109</t>
  </si>
  <si>
    <t>129</t>
  </si>
  <si>
    <t xml:space="preserve"> =138</t>
  </si>
  <si>
    <t>512</t>
  </si>
  <si>
    <t xml:space="preserve"> =56</t>
  </si>
  <si>
    <t>505</t>
  </si>
  <si>
    <t>201–250</t>
  </si>
  <si>
    <t>176–200</t>
  </si>
  <si>
    <t xml:space="preserve"> =60</t>
  </si>
  <si>
    <t>21.5</t>
  </si>
  <si>
    <t>507</t>
  </si>
  <si>
    <t>5.1</t>
  </si>
  <si>
    <t>27.4</t>
  </si>
  <si>
    <t>540</t>
  </si>
  <si>
    <t>144</t>
  </si>
  <si>
    <t>502</t>
  </si>
  <si>
    <t>538</t>
  </si>
  <si>
    <t>588</t>
  </si>
  <si>
    <t>20.4</t>
  </si>
  <si>
    <t>581</t>
  </si>
  <si>
    <t>178</t>
  </si>
  <si>
    <t>117</t>
  </si>
  <si>
    <t>522</t>
  </si>
  <si>
    <t>491</t>
  </si>
  <si>
    <t>4.3</t>
  </si>
  <si>
    <t>700</t>
  </si>
  <si>
    <t>226-250</t>
  </si>
  <si>
    <t>201-225</t>
  </si>
  <si>
    <t>193</t>
  </si>
  <si>
    <t>201-250</t>
  </si>
  <si>
    <t>155</t>
  </si>
  <si>
    <t>116</t>
  </si>
  <si>
    <t>104</t>
  </si>
  <si>
    <t>516</t>
  </si>
  <si>
    <t xml:space="preserve"> =88</t>
  </si>
  <si>
    <t>24.9</t>
  </si>
  <si>
    <t>518</t>
  </si>
  <si>
    <t>519</t>
  </si>
  <si>
    <t>151+</t>
  </si>
  <si>
    <t>513</t>
  </si>
  <si>
    <t>556</t>
  </si>
  <si>
    <t>165</t>
  </si>
  <si>
    <t>526</t>
  </si>
  <si>
    <t>503</t>
  </si>
  <si>
    <t>499</t>
  </si>
  <si>
    <t>114</t>
  </si>
  <si>
    <t>532</t>
  </si>
  <si>
    <t>143</t>
  </si>
  <si>
    <t>638</t>
  </si>
  <si>
    <t>152</t>
  </si>
  <si>
    <t>173</t>
  </si>
  <si>
    <t xml:space="preserve"> =82</t>
  </si>
  <si>
    <t>543</t>
  </si>
  <si>
    <t>621</t>
  </si>
  <si>
    <t>126-150</t>
  </si>
  <si>
    <t>159</t>
  </si>
  <si>
    <t>157</t>
  </si>
  <si>
    <t>131692</t>
  </si>
  <si>
    <t>195</t>
  </si>
  <si>
    <t>573</t>
  </si>
  <si>
    <t>568</t>
  </si>
  <si>
    <t xml:space="preserve"> =65</t>
  </si>
  <si>
    <t>815</t>
  </si>
  <si>
    <t>197</t>
  </si>
  <si>
    <t>301-350</t>
  </si>
  <si>
    <t>251-300</t>
  </si>
  <si>
    <t>525</t>
  </si>
  <si>
    <t>121</t>
  </si>
  <si>
    <t>103</t>
  </si>
  <si>
    <t xml:space="preserve"> =104</t>
  </si>
  <si>
    <t>106</t>
  </si>
  <si>
    <t>136</t>
  </si>
  <si>
    <t>652</t>
  </si>
  <si>
    <t>189</t>
  </si>
  <si>
    <t>187</t>
  </si>
  <si>
    <t>113</t>
  </si>
  <si>
    <t>622</t>
  </si>
  <si>
    <t>141</t>
  </si>
  <si>
    <t>598</t>
  </si>
  <si>
    <t>170</t>
  </si>
  <si>
    <t>134</t>
  </si>
  <si>
    <t>529</t>
  </si>
  <si>
    <t xml:space="preserve"> =94</t>
  </si>
  <si>
    <t>22.5</t>
  </si>
  <si>
    <t>24.6</t>
  </si>
  <si>
    <t>539</t>
  </si>
  <si>
    <t xml:space="preserve"> =90</t>
  </si>
  <si>
    <t>617</t>
  </si>
  <si>
    <t>128</t>
  </si>
  <si>
    <t>801</t>
  </si>
  <si>
    <t>276-300</t>
  </si>
  <si>
    <t>521</t>
  </si>
  <si>
    <t>566</t>
  </si>
  <si>
    <t>102</t>
  </si>
  <si>
    <t>139</t>
  </si>
  <si>
    <t xml:space="preserve"> =76</t>
  </si>
  <si>
    <t>506</t>
  </si>
  <si>
    <t>122</t>
  </si>
  <si>
    <t>569</t>
  </si>
  <si>
    <t>138</t>
  </si>
  <si>
    <t xml:space="preserve"> =113</t>
  </si>
  <si>
    <t>108</t>
  </si>
  <si>
    <t>656</t>
  </si>
  <si>
    <t>192</t>
  </si>
  <si>
    <t>132</t>
  </si>
  <si>
    <t>644699</t>
  </si>
  <si>
    <t>723</t>
  </si>
  <si>
    <t>149</t>
  </si>
  <si>
    <t>251-275</t>
  </si>
  <si>
    <t>171</t>
  </si>
  <si>
    <t>530</t>
  </si>
  <si>
    <t>559</t>
  </si>
  <si>
    <t>560</t>
  </si>
  <si>
    <t xml:space="preserve"> =99</t>
  </si>
  <si>
    <t>688843</t>
  </si>
  <si>
    <t>599</t>
  </si>
  <si>
    <t>177</t>
  </si>
  <si>
    <t>135</t>
  </si>
  <si>
    <t>130</t>
  </si>
  <si>
    <t>150</t>
  </si>
  <si>
    <t>160</t>
  </si>
  <si>
    <t>120</t>
  </si>
  <si>
    <t>570</t>
  </si>
  <si>
    <t>118</t>
  </si>
  <si>
    <t>107</t>
  </si>
  <si>
    <t>123</t>
  </si>
  <si>
    <t>550</t>
  </si>
  <si>
    <t xml:space="preserve"> =106</t>
  </si>
  <si>
    <t>142</t>
  </si>
  <si>
    <t>554</t>
  </si>
  <si>
    <t>151-175</t>
  </si>
  <si>
    <t>126</t>
  </si>
  <si>
    <t>558</t>
  </si>
  <si>
    <t>148</t>
  </si>
  <si>
    <t>301+</t>
  </si>
  <si>
    <t>576</t>
  </si>
  <si>
    <t>112</t>
  </si>
  <si>
    <t xml:space="preserve"> =120</t>
  </si>
  <si>
    <t>555</t>
  </si>
  <si>
    <t>575</t>
  </si>
  <si>
    <t>111</t>
  </si>
  <si>
    <t xml:space="preserve"> =101</t>
  </si>
  <si>
    <t>589</t>
  </si>
  <si>
    <t>167</t>
  </si>
  <si>
    <t>125</t>
  </si>
  <si>
    <t>153</t>
  </si>
  <si>
    <t>115</t>
  </si>
  <si>
    <t>612</t>
  </si>
  <si>
    <t>145</t>
  </si>
  <si>
    <t>158</t>
  </si>
  <si>
    <t>727</t>
  </si>
  <si>
    <t>562</t>
  </si>
  <si>
    <t>653</t>
  </si>
  <si>
    <t>163</t>
  </si>
  <si>
    <t>632</t>
  </si>
  <si>
    <t>182</t>
  </si>
  <si>
    <t>168</t>
  </si>
  <si>
    <t>154</t>
  </si>
  <si>
    <t>156</t>
  </si>
  <si>
    <t xml:space="preserve"> =110</t>
  </si>
  <si>
    <t>565</t>
  </si>
  <si>
    <t>137</t>
  </si>
  <si>
    <t>110</t>
  </si>
  <si>
    <t>665</t>
  </si>
  <si>
    <t>176</t>
  </si>
  <si>
    <t>164</t>
  </si>
  <si>
    <t xml:space="preserve"> =149</t>
  </si>
  <si>
    <t>868</t>
  </si>
  <si>
    <t>181</t>
  </si>
  <si>
    <t>618</t>
  </si>
  <si>
    <t xml:space="preserve"> =167</t>
  </si>
  <si>
    <t>534</t>
  </si>
  <si>
    <t>625</t>
  </si>
  <si>
    <t>140</t>
  </si>
  <si>
    <t>166</t>
  </si>
  <si>
    <t>401+</t>
  </si>
  <si>
    <t>544</t>
  </si>
  <si>
    <t>699920</t>
  </si>
  <si>
    <t>131678</t>
  </si>
  <si>
    <t>127</t>
  </si>
  <si>
    <t>533</t>
  </si>
  <si>
    <t>647</t>
  </si>
  <si>
    <t>185</t>
  </si>
  <si>
    <t>186</t>
  </si>
  <si>
    <t>146</t>
  </si>
  <si>
    <t>515</t>
  </si>
  <si>
    <t>595</t>
  </si>
  <si>
    <t>131</t>
  </si>
  <si>
    <t>805</t>
  </si>
  <si>
    <t>601–800</t>
  </si>
  <si>
    <t>593</t>
  </si>
  <si>
    <t>564</t>
  </si>
  <si>
    <t>557</t>
  </si>
  <si>
    <t>401–500</t>
  </si>
  <si>
    <t xml:space="preserve"> =133</t>
  </si>
  <si>
    <t>597</t>
  </si>
  <si>
    <t>133</t>
  </si>
  <si>
    <t>663</t>
  </si>
  <si>
    <t>176-200</t>
  </si>
  <si>
    <t>601</t>
  </si>
  <si>
    <t>147</t>
  </si>
  <si>
    <t>602</t>
  </si>
  <si>
    <t>591</t>
  </si>
  <si>
    <t>161</t>
  </si>
  <si>
    <t>701</t>
  </si>
  <si>
    <t>624</t>
  </si>
  <si>
    <t xml:space="preserve"> =125</t>
  </si>
  <si>
    <t>654</t>
  </si>
  <si>
    <t>190</t>
  </si>
  <si>
    <t>536</t>
  </si>
  <si>
    <t>637</t>
  </si>
  <si>
    <t>175</t>
  </si>
  <si>
    <t xml:space="preserve"> =172</t>
  </si>
  <si>
    <t>603</t>
  </si>
  <si>
    <t>162</t>
  </si>
  <si>
    <t>1022</t>
  </si>
  <si>
    <t>524</t>
  </si>
  <si>
    <t>4.7</t>
  </si>
  <si>
    <t>604</t>
  </si>
  <si>
    <t>545</t>
  </si>
  <si>
    <t xml:space="preserve"> =158</t>
  </si>
  <si>
    <t>742</t>
  </si>
  <si>
    <t xml:space="preserve"> =190</t>
  </si>
  <si>
    <t>620</t>
  </si>
  <si>
    <t>184</t>
  </si>
  <si>
    <t>906</t>
  </si>
  <si>
    <t>351-400</t>
  </si>
  <si>
    <t>196</t>
  </si>
  <si>
    <t>131813</t>
  </si>
  <si>
    <t>610</t>
  </si>
  <si>
    <t>180</t>
  </si>
  <si>
    <t>198</t>
  </si>
  <si>
    <t xml:space="preserve"> =196</t>
  </si>
  <si>
    <t>582</t>
  </si>
  <si>
    <t>687</t>
  </si>
  <si>
    <t>561</t>
  </si>
  <si>
    <t>657</t>
  </si>
  <si>
    <t>563</t>
  </si>
  <si>
    <t>622314</t>
  </si>
  <si>
    <t>590</t>
  </si>
  <si>
    <t>670575</t>
  </si>
  <si>
    <t>501+</t>
  </si>
  <si>
    <t>501–600</t>
  </si>
  <si>
    <t>650</t>
  </si>
  <si>
    <t xml:space="preserve"> =164</t>
  </si>
  <si>
    <t>863</t>
  </si>
  <si>
    <t>350-400</t>
  </si>
  <si>
    <t>401-500</t>
  </si>
  <si>
    <t>301–350</t>
  </si>
  <si>
    <t>351–400</t>
  </si>
  <si>
    <t>615</t>
  </si>
  <si>
    <t>188</t>
  </si>
  <si>
    <t>541</t>
  </si>
  <si>
    <t xml:space="preserve"> =127</t>
  </si>
  <si>
    <t>228</t>
  </si>
  <si>
    <t>4.4</t>
  </si>
  <si>
    <t>753</t>
  </si>
  <si>
    <t xml:space="preserve"> =161</t>
  </si>
  <si>
    <t>194</t>
  </si>
  <si>
    <t>633</t>
  </si>
  <si>
    <t>172</t>
  </si>
  <si>
    <t>547</t>
  </si>
  <si>
    <t>649</t>
  </si>
  <si>
    <t>691</t>
  </si>
  <si>
    <t xml:space="preserve"> =185</t>
  </si>
  <si>
    <t>717</t>
  </si>
  <si>
    <t>151-200</t>
  </si>
  <si>
    <t>587</t>
  </si>
  <si>
    <t>681</t>
  </si>
  <si>
    <t>586</t>
  </si>
  <si>
    <t xml:space="preserve"> =131</t>
  </si>
  <si>
    <t>666</t>
  </si>
  <si>
    <t>131399</t>
  </si>
  <si>
    <t>501-600</t>
  </si>
  <si>
    <t>101-150</t>
  </si>
  <si>
    <t>692</t>
  </si>
  <si>
    <t>961</t>
  </si>
  <si>
    <t>720</t>
  </si>
  <si>
    <t>542</t>
  </si>
  <si>
    <t>580</t>
  </si>
  <si>
    <t xml:space="preserve"> =144</t>
  </si>
  <si>
    <t>596</t>
  </si>
  <si>
    <t>183</t>
  </si>
  <si>
    <t>646</t>
  </si>
  <si>
    <t>623271</t>
  </si>
  <si>
    <t>660</t>
  </si>
  <si>
    <t>956</t>
  </si>
  <si>
    <t>609</t>
  </si>
  <si>
    <t>567</t>
  </si>
  <si>
    <t>553</t>
  </si>
  <si>
    <t>676</t>
  </si>
  <si>
    <t xml:space="preserve"> =180</t>
  </si>
  <si>
    <t>662</t>
  </si>
  <si>
    <t>199</t>
  </si>
  <si>
    <t>517</t>
  </si>
  <si>
    <t>643</t>
  </si>
  <si>
    <t>671</t>
  </si>
  <si>
    <t xml:space="preserve"> =182</t>
  </si>
  <si>
    <t>888</t>
  </si>
  <si>
    <t>546</t>
  </si>
  <si>
    <t xml:space="preserve"> =123</t>
  </si>
  <si>
    <t>703</t>
  </si>
  <si>
    <t>667</t>
  </si>
  <si>
    <t>758</t>
  </si>
  <si>
    <t>629</t>
  </si>
  <si>
    <t xml:space="preserve"> =193</t>
  </si>
  <si>
    <t>622851</t>
  </si>
  <si>
    <t>870</t>
  </si>
  <si>
    <t>594</t>
  </si>
  <si>
    <t>131525</t>
  </si>
  <si>
    <t>800</t>
  </si>
  <si>
    <t>1019</t>
  </si>
  <si>
    <t>766</t>
  </si>
  <si>
    <t>767</t>
  </si>
  <si>
    <t>131438</t>
  </si>
  <si>
    <t>601-800</t>
  </si>
  <si>
    <t>101–150</t>
  </si>
  <si>
    <t>716</t>
  </si>
  <si>
    <t>655</t>
  </si>
  <si>
    <t>191</t>
  </si>
  <si>
    <t>131539</t>
  </si>
  <si>
    <t>693</t>
  </si>
  <si>
    <t>574</t>
  </si>
  <si>
    <t>131327</t>
  </si>
  <si>
    <t>640</t>
  </si>
  <si>
    <t>76-100</t>
  </si>
  <si>
    <t>579</t>
  </si>
  <si>
    <t xml:space="preserve"> =176</t>
  </si>
  <si>
    <t>623586</t>
  </si>
  <si>
    <t>600</t>
  </si>
  <si>
    <t>200</t>
  </si>
  <si>
    <t>825</t>
  </si>
  <si>
    <t>658</t>
  </si>
  <si>
    <t>702</t>
  </si>
  <si>
    <t>651</t>
  </si>
  <si>
    <t>835</t>
  </si>
  <si>
    <t>669</t>
  </si>
  <si>
    <t>1027</t>
  </si>
  <si>
    <t>624378</t>
  </si>
  <si>
    <t>636</t>
  </si>
  <si>
    <t>973</t>
  </si>
  <si>
    <t>682</t>
  </si>
  <si>
    <t>708</t>
  </si>
  <si>
    <t>730</t>
  </si>
  <si>
    <t>1033</t>
  </si>
  <si>
    <t>628</t>
  </si>
  <si>
    <t>872</t>
  </si>
  <si>
    <t>131267</t>
  </si>
  <si>
    <t>642</t>
  </si>
  <si>
    <t>709</t>
  </si>
  <si>
    <t>549</t>
  </si>
  <si>
    <t>806</t>
  </si>
  <si>
    <t>991</t>
  </si>
  <si>
    <t>111–120</t>
  </si>
  <si>
    <t>630</t>
  </si>
  <si>
    <t>734</t>
  </si>
  <si>
    <t>584</t>
  </si>
  <si>
    <t>664</t>
  </si>
  <si>
    <t>623</t>
  </si>
  <si>
    <t>622947</t>
  </si>
  <si>
    <t>689</t>
  </si>
  <si>
    <t>179</t>
  </si>
  <si>
    <t>690</t>
  </si>
  <si>
    <t>1014</t>
  </si>
  <si>
    <t>740</t>
  </si>
  <si>
    <t>587658</t>
  </si>
  <si>
    <t>659</t>
  </si>
  <si>
    <t>614</t>
  </si>
  <si>
    <t>670</t>
  </si>
  <si>
    <t>695</t>
  </si>
  <si>
    <t>592058</t>
  </si>
  <si>
    <t>821</t>
  </si>
  <si>
    <t>698</t>
  </si>
  <si>
    <t>822</t>
  </si>
  <si>
    <t>898</t>
  </si>
  <si>
    <t>624000</t>
  </si>
  <si>
    <t>131595</t>
  </si>
  <si>
    <t>823</t>
  </si>
  <si>
    <t>131777</t>
  </si>
  <si>
    <t>238</t>
  </si>
  <si>
    <t>778</t>
  </si>
  <si>
    <t>260</t>
  </si>
  <si>
    <t>131587</t>
  </si>
  <si>
    <t>601+</t>
  </si>
  <si>
    <t>606</t>
  </si>
  <si>
    <t>131521</t>
  </si>
  <si>
    <t>724</t>
  </si>
  <si>
    <t>2.6</t>
  </si>
  <si>
    <t>834</t>
  </si>
  <si>
    <t>1026</t>
  </si>
  <si>
    <t>876</t>
  </si>
  <si>
    <t>789</t>
  </si>
  <si>
    <t>131698</t>
  </si>
  <si>
    <t>967</t>
  </si>
  <si>
    <t>757</t>
  </si>
  <si>
    <t>1025</t>
  </si>
  <si>
    <t>615783</t>
  </si>
  <si>
    <t>639</t>
  </si>
  <si>
    <t>131620</t>
  </si>
  <si>
    <t>801–1000</t>
  </si>
  <si>
    <t>988</t>
  </si>
  <si>
    <t>731</t>
  </si>
  <si>
    <t>732</t>
  </si>
  <si>
    <t>1.2</t>
  </si>
  <si>
    <t>0.7</t>
  </si>
  <si>
    <t>760</t>
  </si>
  <si>
    <t>857</t>
  </si>
  <si>
    <t>859</t>
  </si>
  <si>
    <t>775</t>
  </si>
  <si>
    <t>577</t>
  </si>
  <si>
    <t>737</t>
  </si>
  <si>
    <t>811</t>
  </si>
  <si>
    <t>739</t>
  </si>
  <si>
    <t>628164</t>
  </si>
  <si>
    <t>131808</t>
  </si>
  <si>
    <t>947</t>
  </si>
  <si>
    <t>131623</t>
  </si>
  <si>
    <t>743</t>
  </si>
  <si>
    <t>131635</t>
  </si>
  <si>
    <t>622527</t>
  </si>
  <si>
    <t>589367</t>
  </si>
  <si>
    <t>801+</t>
  </si>
  <si>
    <t>644</t>
  </si>
  <si>
    <t>976</t>
  </si>
  <si>
    <t>674</t>
  </si>
  <si>
    <t>645</t>
  </si>
  <si>
    <t>585</t>
  </si>
  <si>
    <t>131554</t>
  </si>
  <si>
    <t>131492</t>
  </si>
  <si>
    <t>631</t>
  </si>
  <si>
    <t>926</t>
  </si>
  <si>
    <t>871</t>
  </si>
  <si>
    <t>606429</t>
  </si>
  <si>
    <t>790</t>
  </si>
  <si>
    <t>704</t>
  </si>
  <si>
    <t>705</t>
  </si>
  <si>
    <t>709466</t>
  </si>
  <si>
    <t>891</t>
  </si>
  <si>
    <t>583</t>
  </si>
  <si>
    <t>131339</t>
  </si>
  <si>
    <t>131534</t>
  </si>
  <si>
    <t>121–130</t>
  </si>
  <si>
    <t>915</t>
  </si>
  <si>
    <t>131526</t>
  </si>
  <si>
    <t>131326</t>
  </si>
  <si>
    <t>855</t>
  </si>
  <si>
    <t>578</t>
  </si>
  <si>
    <t>1031</t>
  </si>
  <si>
    <t>858</t>
  </si>
  <si>
    <t>808</t>
  </si>
  <si>
    <t>745</t>
  </si>
  <si>
    <t>907</t>
  </si>
  <si>
    <t>131711</t>
  </si>
  <si>
    <t>3.6</t>
  </si>
  <si>
    <t>3.5</t>
  </si>
  <si>
    <t>3.4</t>
  </si>
  <si>
    <t>572</t>
  </si>
  <si>
    <t>641</t>
  </si>
  <si>
    <t>627</t>
  </si>
  <si>
    <t>707314</t>
  </si>
  <si>
    <t>621564</t>
  </si>
  <si>
    <t>613</t>
  </si>
  <si>
    <t>131397</t>
  </si>
  <si>
    <t>151–200</t>
  </si>
  <si>
    <t>1023</t>
  </si>
  <si>
    <t>625257</t>
  </si>
  <si>
    <t>719</t>
  </si>
  <si>
    <t>131737</t>
  </si>
  <si>
    <t>912</t>
  </si>
  <si>
    <t>696</t>
  </si>
  <si>
    <t>699</t>
  </si>
  <si>
    <t>675</t>
  </si>
  <si>
    <t>261</t>
  </si>
  <si>
    <t>131277</t>
  </si>
  <si>
    <t>715321</t>
  </si>
  <si>
    <t>704053</t>
  </si>
  <si>
    <t>936</t>
  </si>
  <si>
    <t>1028</t>
  </si>
  <si>
    <t>622476</t>
  </si>
  <si>
    <t>587919</t>
  </si>
  <si>
    <t>832</t>
  </si>
  <si>
    <t>622542</t>
  </si>
  <si>
    <t>916</t>
  </si>
  <si>
    <t>938</t>
  </si>
  <si>
    <t>681865</t>
  </si>
  <si>
    <t>902</t>
  </si>
  <si>
    <t>788</t>
  </si>
  <si>
    <t>301—350</t>
  </si>
  <si>
    <t>837</t>
  </si>
  <si>
    <t>622251</t>
  </si>
  <si>
    <t>679</t>
  </si>
  <si>
    <t>842</t>
  </si>
  <si>
    <t>880</t>
  </si>
  <si>
    <t>622275</t>
  </si>
  <si>
    <t>797</t>
  </si>
  <si>
    <t>571</t>
  </si>
  <si>
    <t>623262</t>
  </si>
  <si>
    <t>804</t>
  </si>
  <si>
    <t>710</t>
  </si>
  <si>
    <t>1020</t>
  </si>
  <si>
    <t>733</t>
  </si>
  <si>
    <t>763</t>
  </si>
  <si>
    <t>764</t>
  </si>
  <si>
    <t>688</t>
  </si>
  <si>
    <t>946</t>
  </si>
  <si>
    <t>101–110</t>
  </si>
  <si>
    <t>814</t>
  </si>
  <si>
    <t>670449</t>
  </si>
  <si>
    <t>624453</t>
  </si>
  <si>
    <t>816</t>
  </si>
  <si>
    <t>644084</t>
  </si>
  <si>
    <t>715</t>
  </si>
  <si>
    <t>759</t>
  </si>
  <si>
    <t>624792</t>
  </si>
  <si>
    <t>886</t>
  </si>
  <si>
    <t>673</t>
  </si>
  <si>
    <t>4.1</t>
  </si>
  <si>
    <t>879</t>
  </si>
  <si>
    <t>131501</t>
  </si>
  <si>
    <t>922</t>
  </si>
  <si>
    <t>777</t>
  </si>
  <si>
    <t>964</t>
  </si>
  <si>
    <t>589127</t>
  </si>
  <si>
    <t>887</t>
  </si>
  <si>
    <t>824</t>
  </si>
  <si>
    <t>131449</t>
  </si>
  <si>
    <t>748</t>
  </si>
  <si>
    <t>131386</t>
  </si>
  <si>
    <t>1001+</t>
  </si>
  <si>
    <t>749</t>
  </si>
  <si>
    <t>131774</t>
  </si>
  <si>
    <t>677</t>
  </si>
  <si>
    <t>648</t>
  </si>
  <si>
    <t>298</t>
  </si>
  <si>
    <t>131603</t>
  </si>
  <si>
    <t>181–190</t>
  </si>
  <si>
    <t>121-130</t>
  </si>
  <si>
    <t>751</t>
  </si>
  <si>
    <t>239</t>
  </si>
  <si>
    <t>709445</t>
  </si>
  <si>
    <t>826</t>
  </si>
  <si>
    <t>836</t>
  </si>
  <si>
    <t>589325</t>
  </si>
  <si>
    <t>131410</t>
  </si>
  <si>
    <t>131700</t>
  </si>
  <si>
    <t>792</t>
  </si>
  <si>
    <t>131807</t>
  </si>
  <si>
    <t>131656</t>
  </si>
  <si>
    <t>962</t>
  </si>
  <si>
    <t>131684</t>
  </si>
  <si>
    <t>729</t>
  </si>
  <si>
    <t>846</t>
  </si>
  <si>
    <t>625056</t>
  </si>
  <si>
    <t>795</t>
  </si>
  <si>
    <t>796</t>
  </si>
  <si>
    <t>852</t>
  </si>
  <si>
    <t>798</t>
  </si>
  <si>
    <t>589196</t>
  </si>
  <si>
    <t>974</t>
  </si>
  <si>
    <t>802</t>
  </si>
  <si>
    <t>131672</t>
  </si>
  <si>
    <t>970</t>
  </si>
  <si>
    <t>128785</t>
  </si>
  <si>
    <t>131305</t>
  </si>
  <si>
    <t>131269</t>
  </si>
  <si>
    <t>644537</t>
  </si>
  <si>
    <t>856</t>
  </si>
  <si>
    <t>622938</t>
  </si>
  <si>
    <t>975</t>
  </si>
  <si>
    <t>623046</t>
  </si>
  <si>
    <t>131317</t>
  </si>
  <si>
    <t>686</t>
  </si>
  <si>
    <t>884</t>
  </si>
  <si>
    <t>810</t>
  </si>
  <si>
    <t>809</t>
  </si>
  <si>
    <t>131550</t>
  </si>
  <si>
    <t>589256</t>
  </si>
  <si>
    <t>812</t>
  </si>
  <si>
    <t>738</t>
  </si>
  <si>
    <t>131439</t>
  </si>
  <si>
    <t>639029</t>
  </si>
  <si>
    <t>948</t>
  </si>
  <si>
    <t>131820</t>
  </si>
  <si>
    <t>151-160</t>
  </si>
  <si>
    <t>765</t>
  </si>
  <si>
    <t>741</t>
  </si>
  <si>
    <t>131497</t>
  </si>
  <si>
    <t>101-110</t>
  </si>
  <si>
    <t>632835</t>
  </si>
  <si>
    <t>606456</t>
  </si>
  <si>
    <t>131612</t>
  </si>
  <si>
    <t>131609</t>
  </si>
  <si>
    <t>632463</t>
  </si>
  <si>
    <t>351+</t>
  </si>
  <si>
    <t>131688</t>
  </si>
  <si>
    <t>151–160</t>
  </si>
  <si>
    <t>161-170</t>
  </si>
  <si>
    <t>638882</t>
  </si>
  <si>
    <t>774</t>
  </si>
  <si>
    <t>799</t>
  </si>
  <si>
    <t>131481</t>
  </si>
  <si>
    <t>278</t>
  </si>
  <si>
    <t>971</t>
  </si>
  <si>
    <t>584721</t>
  </si>
  <si>
    <t>26–30</t>
  </si>
  <si>
    <t>41–45</t>
  </si>
  <si>
    <t>2.5</t>
  </si>
  <si>
    <t>0.6</t>
  </si>
  <si>
    <t>131619</t>
  </si>
  <si>
    <t>584745</t>
  </si>
  <si>
    <t>36–40</t>
  </si>
  <si>
    <t>587727</t>
  </si>
  <si>
    <t>910</t>
  </si>
  <si>
    <t>776</t>
  </si>
  <si>
    <t>587619</t>
  </si>
  <si>
    <t>131529</t>
  </si>
  <si>
    <t>909</t>
  </si>
  <si>
    <t>746</t>
  </si>
  <si>
    <t>828</t>
  </si>
  <si>
    <t>747</t>
  </si>
  <si>
    <t>623187</t>
  </si>
  <si>
    <t>622455</t>
  </si>
  <si>
    <t>783</t>
  </si>
  <si>
    <t>784</t>
  </si>
  <si>
    <t>752</t>
  </si>
  <si>
    <t>369</t>
  </si>
  <si>
    <t>3.7</t>
  </si>
  <si>
    <t>3.3</t>
  </si>
  <si>
    <t>875</t>
  </si>
  <si>
    <t>131724</t>
  </si>
  <si>
    <t>622488</t>
  </si>
  <si>
    <t>587766</t>
  </si>
  <si>
    <t>131741</t>
  </si>
  <si>
    <t>843</t>
  </si>
  <si>
    <t>623967</t>
  </si>
  <si>
    <t>706</t>
  </si>
  <si>
    <t>890</t>
  </si>
  <si>
    <t>131543</t>
  </si>
  <si>
    <t>1029</t>
  </si>
  <si>
    <t>845</t>
  </si>
  <si>
    <t>131450</t>
  </si>
  <si>
    <t>131533</t>
  </si>
  <si>
    <t>622995</t>
  </si>
  <si>
    <t>632826</t>
  </si>
  <si>
    <t>589217</t>
  </si>
  <si>
    <t>893</t>
  </si>
  <si>
    <t>131310</t>
  </si>
  <si>
    <t>0.8</t>
  </si>
  <si>
    <t>1.3</t>
  </si>
  <si>
    <t>0.9</t>
  </si>
  <si>
    <t>608</t>
  </si>
  <si>
    <t>1021</t>
  </si>
  <si>
    <t>131616</t>
  </si>
  <si>
    <t>131576</t>
  </si>
  <si>
    <t>621621</t>
  </si>
  <si>
    <t>589112</t>
  </si>
  <si>
    <t>624933</t>
  </si>
  <si>
    <t>684</t>
  </si>
  <si>
    <t>131354</t>
  </si>
  <si>
    <t>0.5</t>
  </si>
  <si>
    <t>589229</t>
  </si>
  <si>
    <t>141-150</t>
  </si>
  <si>
    <t>624714</t>
  </si>
  <si>
    <t>735</t>
  </si>
  <si>
    <t>131665</t>
  </si>
  <si>
    <t>131427</t>
  </si>
  <si>
    <t>693130</t>
  </si>
  <si>
    <t>609246</t>
  </si>
  <si>
    <t>131532</t>
  </si>
  <si>
    <t>141–150</t>
  </si>
  <si>
    <t>591758</t>
  </si>
  <si>
    <t>131740</t>
  </si>
  <si>
    <t>131558</t>
  </si>
  <si>
    <t>131806</t>
  </si>
  <si>
    <t>817</t>
  </si>
  <si>
    <t>3.1</t>
  </si>
  <si>
    <t>3.2</t>
  </si>
  <si>
    <t>623298</t>
  </si>
  <si>
    <t>1038</t>
  </si>
  <si>
    <t>111-120</t>
  </si>
  <si>
    <t>587724</t>
  </si>
  <si>
    <t>668</t>
  </si>
  <si>
    <t>914</t>
  </si>
  <si>
    <t>131342</t>
  </si>
  <si>
    <t>131648</t>
  </si>
  <si>
    <t>1006</t>
  </si>
  <si>
    <t>694</t>
  </si>
  <si>
    <t>131466</t>
  </si>
  <si>
    <t>595858</t>
  </si>
  <si>
    <t>131440</t>
  </si>
  <si>
    <t>161–170</t>
  </si>
  <si>
    <t>191-200</t>
  </si>
  <si>
    <t>952</t>
  </si>
  <si>
    <t>820</t>
  </si>
  <si>
    <t>913</t>
  </si>
  <si>
    <t>131675</t>
  </si>
  <si>
    <t>705635</t>
  </si>
  <si>
    <t>941</t>
  </si>
  <si>
    <t>655115</t>
  </si>
  <si>
    <t>131549</t>
  </si>
  <si>
    <t>131662</t>
  </si>
  <si>
    <t>131314</t>
  </si>
  <si>
    <t>1018</t>
  </si>
  <si>
    <t>131770</t>
  </si>
  <si>
    <t>648719</t>
  </si>
  <si>
    <t>633264</t>
  </si>
  <si>
    <t>623268</t>
  </si>
  <si>
    <t>131275</t>
  </si>
  <si>
    <t>692167</t>
  </si>
  <si>
    <t>131272</t>
  </si>
  <si>
    <t>721</t>
  </si>
  <si>
    <t>131362</t>
  </si>
  <si>
    <t>131553</t>
  </si>
  <si>
    <t>996</t>
  </si>
  <si>
    <t>171–180</t>
  </si>
  <si>
    <t>625974</t>
  </si>
  <si>
    <t>779</t>
  </si>
  <si>
    <t>780</t>
  </si>
  <si>
    <t>131570</t>
  </si>
  <si>
    <t>781</t>
  </si>
  <si>
    <t>648707</t>
  </si>
  <si>
    <t>637730</t>
  </si>
  <si>
    <t>689092</t>
  </si>
  <si>
    <t>625050</t>
  </si>
  <si>
    <t>128784</t>
  </si>
  <si>
    <t>131500</t>
  </si>
  <si>
    <t>750</t>
  </si>
  <si>
    <t>131805</t>
  </si>
  <si>
    <t>621534</t>
  </si>
  <si>
    <t>985</t>
  </si>
  <si>
    <t>404757</t>
  </si>
  <si>
    <t>920</t>
  </si>
  <si>
    <t>785</t>
  </si>
  <si>
    <t>950</t>
  </si>
  <si>
    <t>624348</t>
  </si>
  <si>
    <t>944</t>
  </si>
  <si>
    <t>171-180</t>
  </si>
  <si>
    <t>131474</t>
  </si>
  <si>
    <t>787</t>
  </si>
  <si>
    <t>919</t>
  </si>
  <si>
    <t>589277</t>
  </si>
  <si>
    <t>131540</t>
  </si>
  <si>
    <t>131716</t>
  </si>
  <si>
    <t>624870</t>
  </si>
  <si>
    <t>838</t>
  </si>
  <si>
    <t>131749</t>
  </si>
  <si>
    <t>131283</t>
  </si>
  <si>
    <t>131584</t>
  </si>
  <si>
    <t>624726</t>
  </si>
  <si>
    <t>839</t>
  </si>
  <si>
    <t>131430</t>
  </si>
  <si>
    <t>754</t>
  </si>
  <si>
    <t>593255</t>
  </si>
  <si>
    <t>131503</t>
  </si>
  <si>
    <t>&gt; 800</t>
  </si>
  <si>
    <t>&gt; 600</t>
  </si>
  <si>
    <t>1009</t>
  </si>
  <si>
    <t>624099</t>
  </si>
  <si>
    <t>131320</t>
  </si>
  <si>
    <t>885</t>
  </si>
  <si>
    <t>131369</t>
  </si>
  <si>
    <t>932</t>
  </si>
  <si>
    <t>793</t>
  </si>
  <si>
    <t>131274</t>
  </si>
  <si>
    <t>626007</t>
  </si>
  <si>
    <t>592415</t>
  </si>
  <si>
    <t>131281</t>
  </si>
  <si>
    <t>623382</t>
  </si>
  <si>
    <t>959</t>
  </si>
  <si>
    <t>131653</t>
  </si>
  <si>
    <t>928</t>
  </si>
  <si>
    <t>131459</t>
  </si>
  <si>
    <t>849</t>
  </si>
  <si>
    <t>850</t>
  </si>
  <si>
    <t>994</t>
  </si>
  <si>
    <t>1007</t>
  </si>
  <si>
    <t>623094</t>
  </si>
  <si>
    <t>131321</t>
  </si>
  <si>
    <t>894</t>
  </si>
  <si>
    <t>594419</t>
  </si>
  <si>
    <t>1016</t>
  </si>
  <si>
    <t>587943</t>
  </si>
  <si>
    <t>968</t>
  </si>
  <si>
    <t>131486</t>
  </si>
  <si>
    <t>969</t>
  </si>
  <si>
    <t>275</t>
  </si>
  <si>
    <t>1001</t>
  </si>
  <si>
    <t>589187</t>
  </si>
  <si>
    <t>131379</t>
  </si>
  <si>
    <t>131518</t>
  </si>
  <si>
    <t>131754</t>
  </si>
  <si>
    <t>589226</t>
  </si>
  <si>
    <t>771</t>
  </si>
  <si>
    <t>131586</t>
  </si>
  <si>
    <t>931</t>
  </si>
  <si>
    <t>131-140</t>
  </si>
  <si>
    <t>1042</t>
  </si>
  <si>
    <t>131285</t>
  </si>
  <si>
    <t>761</t>
  </si>
  <si>
    <t>131276</t>
  </si>
  <si>
    <t>712</t>
  </si>
  <si>
    <t>131368</t>
  </si>
  <si>
    <t>624315</t>
  </si>
  <si>
    <t>623457</t>
  </si>
  <si>
    <t>128781</t>
  </si>
  <si>
    <t>128788</t>
  </si>
  <si>
    <t>131511</t>
  </si>
  <si>
    <t>251+</t>
  </si>
  <si>
    <t>2.2</t>
  </si>
  <si>
    <t>2.9</t>
  </si>
  <si>
    <t>0</t>
  </si>
  <si>
    <t>813</t>
  </si>
  <si>
    <t>587871</t>
  </si>
  <si>
    <t>632082</t>
  </si>
  <si>
    <t>672267</t>
  </si>
  <si>
    <t>131282</t>
  </si>
  <si>
    <t>670545</t>
  </si>
  <si>
    <t>705875</t>
  </si>
  <si>
    <t>629910</t>
  </si>
  <si>
    <t>623748</t>
  </si>
  <si>
    <t>622284</t>
  </si>
  <si>
    <t>131347</t>
  </si>
  <si>
    <t>995</t>
  </si>
  <si>
    <t>181-190</t>
  </si>
  <si>
    <t>131729</t>
  </si>
  <si>
    <t>896</t>
  </si>
  <si>
    <t>624381</t>
  </si>
  <si>
    <t>695917</t>
  </si>
  <si>
    <t>769</t>
  </si>
  <si>
    <t>131573</t>
  </si>
  <si>
    <t>1037</t>
  </si>
  <si>
    <t>0.4</t>
  </si>
  <si>
    <t>131393</t>
  </si>
  <si>
    <t>131292</t>
  </si>
  <si>
    <t>624435</t>
  </si>
  <si>
    <t>131761</t>
  </si>
  <si>
    <t>191–200</t>
  </si>
  <si>
    <t>772</t>
  </si>
  <si>
    <t>131513</t>
  </si>
  <si>
    <t>131822</t>
  </si>
  <si>
    <t>131564</t>
  </si>
  <si>
    <t>992</t>
  </si>
  <si>
    <t>591932</t>
  </si>
  <si>
    <t>622989</t>
  </si>
  <si>
    <t>131676</t>
  </si>
  <si>
    <t>131744</t>
  </si>
  <si>
    <t>942</t>
  </si>
  <si>
    <t>819</t>
  </si>
  <si>
    <t>589250</t>
  </si>
  <si>
    <t>587793</t>
  </si>
  <si>
    <t>633045</t>
  </si>
  <si>
    <t>697</t>
  </si>
  <si>
    <t>986</t>
  </si>
  <si>
    <t>131479</t>
  </si>
  <si>
    <t>131689</t>
  </si>
  <si>
    <t>1039</t>
  </si>
  <si>
    <t>131563</t>
  </si>
  <si>
    <t>587796</t>
  </si>
  <si>
    <t>131691</t>
  </si>
  <si>
    <t>633081</t>
  </si>
  <si>
    <t>583809</t>
  </si>
  <si>
    <t>592163</t>
  </si>
  <si>
    <t>1.7</t>
  </si>
  <si>
    <t>873</t>
  </si>
  <si>
    <t>213</t>
  </si>
  <si>
    <t>623514</t>
  </si>
  <si>
    <t>829</t>
  </si>
  <si>
    <t>623520</t>
  </si>
  <si>
    <t>131766</t>
  </si>
  <si>
    <t>660965</t>
  </si>
  <si>
    <t>131810</t>
  </si>
  <si>
    <t>953</t>
  </si>
  <si>
    <t>694414</t>
  </si>
  <si>
    <t>622491</t>
  </si>
  <si>
    <t>979</t>
  </si>
  <si>
    <t>589253</t>
  </si>
  <si>
    <t>624213</t>
  </si>
  <si>
    <t>131581</t>
  </si>
  <si>
    <t>589292</t>
  </si>
  <si>
    <t>131487</t>
  </si>
  <si>
    <t>930</t>
  </si>
  <si>
    <t>831</t>
  </si>
  <si>
    <t>131602</t>
  </si>
  <si>
    <t>786</t>
  </si>
  <si>
    <t>622215</t>
  </si>
  <si>
    <t>131589</t>
  </si>
  <si>
    <t>624918</t>
  </si>
  <si>
    <t>131579</t>
  </si>
  <si>
    <t>131604</t>
  </si>
  <si>
    <t>622965</t>
  </si>
  <si>
    <t>131819</t>
  </si>
  <si>
    <t>131802</t>
  </si>
  <si>
    <t>648710</t>
  </si>
  <si>
    <t>131432</t>
  </si>
  <si>
    <t>623301</t>
  </si>
  <si>
    <t>131793</t>
  </si>
  <si>
    <t>626004</t>
  </si>
  <si>
    <t>983</t>
  </si>
  <si>
    <t>594551</t>
  </si>
  <si>
    <t>633069</t>
  </si>
  <si>
    <t>903</t>
  </si>
  <si>
    <t>642977</t>
  </si>
  <si>
    <t>897</t>
  </si>
  <si>
    <t>587715</t>
  </si>
  <si>
    <t>1040</t>
  </si>
  <si>
    <t>690028</t>
  </si>
  <si>
    <t>624027</t>
  </si>
  <si>
    <t>593342</t>
  </si>
  <si>
    <t>131659</t>
  </si>
  <si>
    <t>624486</t>
  </si>
  <si>
    <t>131588</t>
  </si>
  <si>
    <t>626049</t>
  </si>
  <si>
    <t>1030</t>
  </si>
  <si>
    <t>131718</t>
  </si>
  <si>
    <t>707600</t>
  </si>
  <si>
    <t>851</t>
  </si>
  <si>
    <t>131524</t>
  </si>
  <si>
    <t>131485</t>
  </si>
  <si>
    <t>940</t>
  </si>
  <si>
    <t>622926</t>
  </si>
  <si>
    <t>131644</t>
  </si>
  <si>
    <t>131781</t>
  </si>
  <si>
    <t>623367</t>
  </si>
  <si>
    <t>131658</t>
  </si>
  <si>
    <t>131790</t>
  </si>
  <si>
    <t>131498</t>
  </si>
  <si>
    <t>622137</t>
  </si>
  <si>
    <t>131621</t>
  </si>
  <si>
    <t>589124</t>
  </si>
  <si>
    <t>131760</t>
  </si>
  <si>
    <t>2.4</t>
  </si>
  <si>
    <t>131710</t>
  </si>
  <si>
    <t>131409</t>
  </si>
  <si>
    <t>688756</t>
  </si>
  <si>
    <t>131572</t>
  </si>
  <si>
    <t>131–140</t>
  </si>
  <si>
    <t>131334</t>
  </si>
  <si>
    <t>131551</t>
  </si>
  <si>
    <t>624417</t>
  </si>
  <si>
    <t>606420</t>
  </si>
  <si>
    <t>131748</t>
  </si>
  <si>
    <t>862</t>
  </si>
  <si>
    <t>131626</t>
  </si>
  <si>
    <t>929</t>
  </si>
  <si>
    <t>670425</t>
  </si>
  <si>
    <t>699439</t>
  </si>
  <si>
    <t>1001–1200</t>
  </si>
  <si>
    <t>673872</t>
  </si>
  <si>
    <t>661082</t>
  </si>
  <si>
    <t>131738</t>
  </si>
  <si>
    <t>768</t>
  </si>
  <si>
    <t>624291</t>
  </si>
  <si>
    <t>131628</t>
  </si>
  <si>
    <t>131789</t>
  </si>
  <si>
    <t>589106</t>
  </si>
  <si>
    <t>1.9</t>
  </si>
  <si>
    <t>675426</t>
  </si>
  <si>
    <t>593891</t>
  </si>
  <si>
    <t>131799</t>
  </si>
  <si>
    <t>633042</t>
  </si>
  <si>
    <t>131578</t>
  </si>
  <si>
    <t>131715</t>
  </si>
  <si>
    <t>131613</t>
  </si>
  <si>
    <t>623958</t>
  </si>
  <si>
    <t>313017</t>
  </si>
  <si>
    <t>997</t>
  </si>
  <si>
    <t>937</t>
  </si>
  <si>
    <t>131702</t>
  </si>
  <si>
    <t>935</t>
  </si>
  <si>
    <t>131322</t>
  </si>
  <si>
    <t>921</t>
  </si>
  <si>
    <t>987</t>
  </si>
  <si>
    <t>131530</t>
  </si>
  <si>
    <t>131690</t>
  </si>
  <si>
    <t>131352</t>
  </si>
  <si>
    <t>624732</t>
  </si>
  <si>
    <t>632025</t>
  </si>
  <si>
    <t>623304</t>
  </si>
  <si>
    <t>623847</t>
  </si>
  <si>
    <t>688816</t>
  </si>
  <si>
    <t>949</t>
  </si>
  <si>
    <t>993</t>
  </si>
  <si>
    <t>131273</t>
  </si>
  <si>
    <t>1044</t>
  </si>
  <si>
    <t>954</t>
  </si>
  <si>
    <t>670488</t>
  </si>
  <si>
    <t>131757</t>
  </si>
  <si>
    <t>131520</t>
  </si>
  <si>
    <t>633021</t>
  </si>
  <si>
    <t>622896</t>
  </si>
  <si>
    <t>623016</t>
  </si>
  <si>
    <t>625665</t>
  </si>
  <si>
    <t>131750</t>
  </si>
  <si>
    <t>2.3</t>
  </si>
  <si>
    <t>623892</t>
  </si>
  <si>
    <t>623001</t>
  </si>
  <si>
    <t>131331</t>
  </si>
  <si>
    <t>131509</t>
  </si>
  <si>
    <t>623613</t>
  </si>
  <si>
    <t>841</t>
  </si>
  <si>
    <t>583815</t>
  </si>
  <si>
    <t>625464</t>
  </si>
  <si>
    <t>131306</t>
  </si>
  <si>
    <t>624552</t>
  </si>
  <si>
    <t>131798</t>
  </si>
  <si>
    <t>587967</t>
  </si>
  <si>
    <t>589139</t>
  </si>
  <si>
    <t>624612</t>
  </si>
  <si>
    <t>587961</t>
  </si>
  <si>
    <t>131704</t>
  </si>
  <si>
    <t>609279</t>
  </si>
  <si>
    <t>131467</t>
  </si>
  <si>
    <t>592025</t>
  </si>
  <si>
    <t>280</t>
  </si>
  <si>
    <t>131316</t>
  </si>
  <si>
    <t>1.4</t>
  </si>
  <si>
    <t>1017</t>
  </si>
  <si>
    <t>625326</t>
  </si>
  <si>
    <t>131308</t>
  </si>
  <si>
    <t>131736</t>
  </si>
  <si>
    <t>131431</t>
  </si>
  <si>
    <t>609204</t>
  </si>
  <si>
    <t>626190</t>
  </si>
  <si>
    <t>672237</t>
  </si>
  <si>
    <t>623052</t>
  </si>
  <si>
    <t>691828</t>
  </si>
  <si>
    <t>131694</t>
  </si>
  <si>
    <t>594695</t>
  </si>
  <si>
    <t>609450</t>
  </si>
  <si>
    <t>606450</t>
  </si>
  <si>
    <t>622248</t>
  </si>
  <si>
    <t>625908</t>
  </si>
  <si>
    <t>908</t>
  </si>
  <si>
    <t>621402</t>
  </si>
  <si>
    <t>131735</t>
  </si>
  <si>
    <t>589178</t>
  </si>
  <si>
    <t>678546</t>
  </si>
  <si>
    <t>866</t>
  </si>
  <si>
    <t>623466</t>
  </si>
  <si>
    <t>661151</t>
  </si>
  <si>
    <t>705869</t>
  </si>
  <si>
    <t>1201+</t>
  </si>
  <si>
    <t>699442</t>
  </si>
  <si>
    <t>670416</t>
  </si>
  <si>
    <t>131561</t>
  </si>
  <si>
    <t>31–35</t>
  </si>
  <si>
    <t>131429</t>
  </si>
  <si>
    <t>621591</t>
  </si>
  <si>
    <t>131673</t>
  </si>
  <si>
    <t>131293</t>
  </si>
  <si>
    <t>623361</t>
  </si>
  <si>
    <t>131629</t>
  </si>
  <si>
    <t>131464</t>
  </si>
  <si>
    <t>1.6</t>
  </si>
  <si>
    <t>131389</t>
  </si>
  <si>
    <t>609369</t>
  </si>
  <si>
    <t>622269</t>
  </si>
  <si>
    <t>623703</t>
  </si>
  <si>
    <t>584760</t>
  </si>
  <si>
    <t>46–50</t>
  </si>
  <si>
    <t>71+</t>
  </si>
  <si>
    <t>101+</t>
  </si>
  <si>
    <t>126+</t>
  </si>
  <si>
    <t>625539</t>
  </si>
  <si>
    <t>625512</t>
  </si>
  <si>
    <t>648725</t>
  </si>
  <si>
    <t>621399</t>
  </si>
  <si>
    <t>587643</t>
  </si>
  <si>
    <t>0.1</t>
  </si>
  <si>
    <t>131448</t>
  </si>
  <si>
    <t>624465</t>
  </si>
  <si>
    <t>647915</t>
  </si>
  <si>
    <t>131559</t>
  </si>
  <si>
    <t>625413</t>
  </si>
  <si>
    <t>624660</t>
  </si>
  <si>
    <t>625998</t>
  </si>
  <si>
    <t>131536</t>
  </si>
  <si>
    <t>131330</t>
  </si>
  <si>
    <t>623172</t>
  </si>
  <si>
    <t>131348</t>
  </si>
  <si>
    <t>131639</t>
  </si>
  <si>
    <t>131400</t>
  </si>
  <si>
    <t>131383</t>
  </si>
  <si>
    <t>2.7</t>
  </si>
  <si>
    <t>633084</t>
  </si>
  <si>
    <t>131571</t>
  </si>
  <si>
    <t>131372</t>
  </si>
  <si>
    <t>131696</t>
  </si>
  <si>
    <t>623337</t>
  </si>
  <si>
    <t>623433</t>
  </si>
  <si>
    <t>131560</t>
  </si>
  <si>
    <t>623316</t>
  </si>
  <si>
    <t>131784</t>
  </si>
  <si>
    <t>131401</t>
  </si>
  <si>
    <t>131279</t>
  </si>
  <si>
    <t>625293</t>
  </si>
  <si>
    <t>625686</t>
  </si>
  <si>
    <t>1.5</t>
  </si>
  <si>
    <t>1.8</t>
  </si>
  <si>
    <t>131577</t>
  </si>
  <si>
    <t>639032</t>
  </si>
  <si>
    <t>625677</t>
  </si>
  <si>
    <t>584778</t>
  </si>
  <si>
    <t>131505</t>
  </si>
  <si>
    <t>623493</t>
  </si>
  <si>
    <t>131785</t>
  </si>
  <si>
    <t>1024</t>
  </si>
  <si>
    <t>911</t>
  </si>
  <si>
    <t>609522</t>
  </si>
  <si>
    <t>623652</t>
  </si>
  <si>
    <t>131307</t>
  </si>
  <si>
    <t>624375</t>
  </si>
  <si>
    <t>624369</t>
  </si>
  <si>
    <t>676605</t>
  </si>
  <si>
    <t>670620</t>
  </si>
  <si>
    <t>709502</t>
  </si>
  <si>
    <t>624462</t>
  </si>
  <si>
    <t>131406</t>
  </si>
  <si>
    <t>131765</t>
  </si>
  <si>
    <t>624294</t>
  </si>
  <si>
    <t>589301</t>
  </si>
  <si>
    <t>670491</t>
  </si>
  <si>
    <t>587787</t>
  </si>
  <si>
    <t>587925</t>
  </si>
  <si>
    <t>646157</t>
  </si>
  <si>
    <t>589151</t>
  </si>
  <si>
    <t>587733</t>
  </si>
  <si>
    <t>131739</t>
  </si>
  <si>
    <t>625248</t>
  </si>
  <si>
    <t>131568</t>
  </si>
  <si>
    <t>2.1</t>
  </si>
  <si>
    <t>624564</t>
  </si>
  <si>
    <t>587835</t>
  </si>
  <si>
    <t>609456</t>
  </si>
  <si>
    <t>623622</t>
  </si>
  <si>
    <t>589283</t>
  </si>
  <si>
    <t>131680</t>
  </si>
  <si>
    <t>622848</t>
  </si>
  <si>
    <t>131364</t>
  </si>
  <si>
    <t>131361</t>
  </si>
  <si>
    <t>587760</t>
  </si>
  <si>
    <t>624744</t>
  </si>
  <si>
    <t>131523</t>
  </si>
  <si>
    <t>589118</t>
  </si>
  <si>
    <t>131315</t>
  </si>
  <si>
    <t>589316</t>
  </si>
  <si>
    <t>589220</t>
  </si>
  <si>
    <t>623589</t>
  </si>
  <si>
    <t>587742</t>
  </si>
  <si>
    <t>1010</t>
  </si>
  <si>
    <t>131755</t>
  </si>
  <si>
    <t>622203</t>
  </si>
  <si>
    <t>625281</t>
  </si>
  <si>
    <t>587700</t>
  </si>
  <si>
    <t>625065</t>
  </si>
  <si>
    <t>660971</t>
  </si>
  <si>
    <t>589181</t>
  </si>
  <si>
    <t>656387</t>
  </si>
  <si>
    <t>649079</t>
  </si>
  <si>
    <t>131363</t>
  </si>
  <si>
    <t>609492</t>
  </si>
  <si>
    <t>670530</t>
  </si>
  <si>
    <t>609435</t>
  </si>
  <si>
    <t>589235</t>
  </si>
  <si>
    <t>951</t>
  </si>
  <si>
    <t>131671</t>
  </si>
  <si>
    <t>957</t>
  </si>
  <si>
    <t>131309</t>
  </si>
  <si>
    <t>625161</t>
  </si>
  <si>
    <t>587628</t>
  </si>
  <si>
    <t>131783</t>
  </si>
  <si>
    <t>584763</t>
  </si>
  <si>
    <t>934</t>
  </si>
  <si>
    <t>610071</t>
  </si>
  <si>
    <t>131633</t>
  </si>
  <si>
    <t>131473</t>
  </si>
  <si>
    <t>622917</t>
  </si>
  <si>
    <t>639026</t>
  </si>
  <si>
    <t>623190</t>
  </si>
  <si>
    <t>623733</t>
  </si>
  <si>
    <t>2.8</t>
  </si>
  <si>
    <t>624387</t>
  </si>
  <si>
    <t>595211</t>
  </si>
  <si>
    <t>131385</t>
  </si>
  <si>
    <t>609306</t>
  </si>
  <si>
    <t>609459</t>
  </si>
  <si>
    <t>624642</t>
  </si>
  <si>
    <t>131443</t>
  </si>
  <si>
    <t>698428</t>
  </si>
  <si>
    <t>625233</t>
  </si>
  <si>
    <t>624735</t>
  </si>
  <si>
    <t>587799</t>
  </si>
  <si>
    <t>589295</t>
  </si>
  <si>
    <t>625143</t>
  </si>
  <si>
    <t>131818</t>
  </si>
  <si>
    <t>131753</t>
  </si>
  <si>
    <t>622974</t>
  </si>
  <si>
    <t>131287</t>
  </si>
  <si>
    <t>670431</t>
  </si>
  <si>
    <t>131480</t>
  </si>
  <si>
    <t>131627</t>
  </si>
  <si>
    <t>131575</t>
  </si>
  <si>
    <t>621429</t>
  </si>
  <si>
    <t>639035</t>
  </si>
  <si>
    <t>623286</t>
  </si>
  <si>
    <t>131660</t>
  </si>
  <si>
    <t>131693</t>
  </si>
  <si>
    <t>693271</t>
  </si>
  <si>
    <t>131773</t>
  </si>
  <si>
    <t>690040</t>
  </si>
  <si>
    <t>622998</t>
  </si>
  <si>
    <t>609234</t>
  </si>
  <si>
    <t>131413</t>
  </si>
  <si>
    <t>589364</t>
  </si>
  <si>
    <t>131682</t>
  </si>
  <si>
    <t>131816</t>
  </si>
  <si>
    <t>131776</t>
  </si>
  <si>
    <t>625662</t>
  </si>
  <si>
    <t>625911</t>
  </si>
  <si>
    <t>593099</t>
  </si>
  <si>
    <t>131390</t>
  </si>
  <si>
    <t>622977</t>
  </si>
  <si>
    <t>623118</t>
  </si>
  <si>
    <t>589193</t>
  </si>
  <si>
    <t>131669</t>
  </si>
  <si>
    <t>589280</t>
  </si>
  <si>
    <t>625689</t>
  </si>
  <si>
    <t>624663</t>
  </si>
  <si>
    <t>0.2</t>
  </si>
  <si>
    <t>955</t>
  </si>
  <si>
    <t>715198</t>
  </si>
  <si>
    <t>670590</t>
  </si>
  <si>
    <t>Reporter</t>
  </si>
  <si>
    <t>587745</t>
  </si>
  <si>
    <t>131670</t>
  </si>
  <si>
    <t>675465</t>
  </si>
  <si>
    <t>626079</t>
  </si>
  <si>
    <t>700574</t>
  </si>
  <si>
    <t>696475</t>
  </si>
  <si>
    <t>696559</t>
  </si>
  <si>
    <t>131566</t>
  </si>
  <si>
    <t>131786</t>
  </si>
  <si>
    <t>131370</t>
  </si>
  <si>
    <t>625737</t>
  </si>
  <si>
    <t>647939</t>
  </si>
  <si>
    <t>698464</t>
  </si>
  <si>
    <t>709490</t>
  </si>
  <si>
    <t>691555</t>
  </si>
  <si>
    <t>131475</t>
  </si>
  <si>
    <t>131423</t>
  </si>
  <si>
    <t>131436</t>
  </si>
  <si>
    <t>675414</t>
  </si>
  <si>
    <t>1035</t>
  </si>
  <si>
    <t>131727</t>
  </si>
  <si>
    <t>622197</t>
  </si>
  <si>
    <t>587739</t>
  </si>
  <si>
    <t>584754</t>
  </si>
  <si>
    <t>656375</t>
  </si>
  <si>
    <t>131350</t>
  </si>
  <si>
    <t>131531</t>
  </si>
  <si>
    <t>675450</t>
  </si>
  <si>
    <t>709718</t>
  </si>
  <si>
    <t>685084</t>
  </si>
  <si>
    <t>129629</t>
  </si>
  <si>
    <t>624588</t>
  </si>
  <si>
    <t>131725</t>
  </si>
  <si>
    <t>623991</t>
  </si>
  <si>
    <t>609348</t>
  </si>
  <si>
    <t>699268</t>
  </si>
  <si>
    <t>131654</t>
  </si>
  <si>
    <t>673371</t>
  </si>
  <si>
    <t>610107</t>
  </si>
  <si>
    <t>672243</t>
  </si>
  <si>
    <t>609129</t>
  </si>
  <si>
    <t>715195</t>
  </si>
  <si>
    <t>131294</t>
  </si>
  <si>
    <t>610194</t>
  </si>
  <si>
    <t>131617</t>
  </si>
  <si>
    <t>610794</t>
  </si>
  <si>
    <t>691825</t>
  </si>
  <si>
    <t>131565</t>
  </si>
  <si>
    <t>131606</t>
  </si>
  <si>
    <t>589214</t>
  </si>
  <si>
    <t>670539</t>
  </si>
  <si>
    <t>670641</t>
  </si>
  <si>
    <t>675423</t>
  </si>
  <si>
    <t>609195</t>
  </si>
  <si>
    <t>621444</t>
  </si>
  <si>
    <t>624402</t>
  </si>
  <si>
    <t>131614</t>
  </si>
  <si>
    <t>703346</t>
  </si>
  <si>
    <t>610509</t>
  </si>
  <si>
    <t>698799</t>
  </si>
  <si>
    <t>691297</t>
  </si>
  <si>
    <t>131527</t>
  </si>
  <si>
    <t>589541</t>
  </si>
  <si>
    <t>1012</t>
  </si>
  <si>
    <t>131611</t>
  </si>
  <si>
    <t>661645</t>
  </si>
  <si>
    <t>632838</t>
  </si>
  <si>
    <t>690031</t>
  </si>
  <si>
    <t>625503</t>
  </si>
  <si>
    <t>643334</t>
  </si>
  <si>
    <t>587958</t>
  </si>
  <si>
    <t>131477</t>
  </si>
  <si>
    <t>678573</t>
  </si>
  <si>
    <t>131824</t>
  </si>
  <si>
    <t>709724</t>
  </si>
  <si>
    <t>609186</t>
  </si>
  <si>
    <t>715201</t>
  </si>
  <si>
    <t>623952</t>
  </si>
  <si>
    <t>625761</t>
  </si>
  <si>
    <t>648692</t>
  </si>
  <si>
    <t>131745</t>
  </si>
  <si>
    <t>649454</t>
  </si>
  <si>
    <t>589157</t>
  </si>
  <si>
    <t>131426</t>
  </si>
  <si>
    <t>131703</t>
  </si>
  <si>
    <t>131608</t>
  </si>
  <si>
    <t>131396</t>
  </si>
  <si>
    <t>131794</t>
  </si>
  <si>
    <t>662098</t>
  </si>
  <si>
    <t>695590</t>
  </si>
  <si>
    <t>642101</t>
  </si>
  <si>
    <t>609510</t>
  </si>
  <si>
    <t>660755</t>
  </si>
  <si>
    <t>621561</t>
  </si>
  <si>
    <t>131699</t>
  </si>
  <si>
    <t>625608</t>
  </si>
  <si>
    <t>131637</t>
  </si>
  <si>
    <t>609984</t>
  </si>
  <si>
    <t>131796</t>
  </si>
  <si>
    <t>625695</t>
  </si>
  <si>
    <t>609513</t>
  </si>
  <si>
    <t>672216</t>
  </si>
  <si>
    <t>673353</t>
  </si>
  <si>
    <t>625833</t>
  </si>
  <si>
    <t>587898</t>
  </si>
  <si>
    <t>589331</t>
  </si>
  <si>
    <t>625866</t>
  </si>
  <si>
    <t>587820</t>
  </si>
  <si>
    <t>710462</t>
  </si>
  <si>
    <t>685117</t>
  </si>
  <si>
    <t>694345</t>
  </si>
  <si>
    <t>689080</t>
  </si>
  <si>
    <t>704041</t>
  </si>
  <si>
    <t>697825</t>
  </si>
  <si>
    <t>670434</t>
  </si>
  <si>
    <t>624570</t>
  </si>
  <si>
    <t>695770</t>
  </si>
  <si>
    <t>131732</t>
  </si>
  <si>
    <t>131514</t>
  </si>
  <si>
    <t>131468</t>
  </si>
  <si>
    <t>131311</t>
  </si>
  <si>
    <t>131471</t>
  </si>
  <si>
    <t>131652</t>
  </si>
  <si>
    <t>131594</t>
  </si>
  <si>
    <t>670470</t>
  </si>
  <si>
    <t>131302</t>
  </si>
  <si>
    <t>551</t>
  </si>
  <si>
    <t>528</t>
  </si>
  <si>
    <t>714898</t>
  </si>
  <si>
    <t>607</t>
  </si>
  <si>
    <t>364</t>
  </si>
  <si>
    <t>718</t>
  </si>
  <si>
    <t>670629</t>
  </si>
  <si>
    <t>755</t>
  </si>
  <si>
    <t>611</t>
  </si>
  <si>
    <t>131631</t>
  </si>
  <si>
    <t>861</t>
  </si>
  <si>
    <t>624531</t>
  </si>
  <si>
    <t>131638</t>
  </si>
  <si>
    <t>131300</t>
  </si>
  <si>
    <t>878</t>
  </si>
  <si>
    <t>1003</t>
  </si>
  <si>
    <t>685039</t>
  </si>
  <si>
    <t>131636</t>
  </si>
  <si>
    <t>982</t>
  </si>
  <si>
    <t>818</t>
  </si>
  <si>
    <t>691309</t>
  </si>
  <si>
    <t>131759</t>
  </si>
  <si>
    <t>622257</t>
  </si>
  <si>
    <t>1008</t>
  </si>
  <si>
    <t>131457</t>
  </si>
  <si>
    <t>591764</t>
  </si>
  <si>
    <t>621381</t>
  </si>
  <si>
    <t>726</t>
  </si>
  <si>
    <t>833</t>
  </si>
  <si>
    <t>623655</t>
  </si>
  <si>
    <t>609546</t>
  </si>
  <si>
    <t>622863</t>
  </si>
  <si>
    <t>131343</t>
  </si>
  <si>
    <t>853</t>
  </si>
  <si>
    <t>589268</t>
  </si>
  <si>
    <t>980</t>
  </si>
  <si>
    <t>593486</t>
  </si>
  <si>
    <t>638036</t>
  </si>
  <si>
    <t>624006</t>
  </si>
  <si>
    <t>681874</t>
  </si>
  <si>
    <t>594980</t>
  </si>
  <si>
    <t>623949</t>
  </si>
  <si>
    <t>131605</t>
  </si>
  <si>
    <t>660830</t>
  </si>
  <si>
    <t>587706</t>
  </si>
  <si>
    <t>131728</t>
  </si>
  <si>
    <t>621630</t>
  </si>
  <si>
    <t>131640</t>
  </si>
  <si>
    <t>623154</t>
  </si>
  <si>
    <t>131488</t>
  </si>
  <si>
    <t>634440</t>
  </si>
  <si>
    <t>131610</t>
  </si>
  <si>
    <t>593198</t>
  </si>
  <si>
    <t>633273</t>
  </si>
  <si>
    <t>131278</t>
  </si>
  <si>
    <t>621513</t>
  </si>
  <si>
    <t>624342</t>
  </si>
  <si>
    <t>623535</t>
  </si>
  <si>
    <t>648722</t>
  </si>
  <si>
    <t>131771</t>
  </si>
  <si>
    <t>624630</t>
  </si>
  <si>
    <t>624036</t>
  </si>
  <si>
    <t>688720</t>
  </si>
  <si>
    <t>624639</t>
  </si>
  <si>
    <t>131814</t>
  </si>
  <si>
    <t>624648</t>
  </si>
  <si>
    <t>131470</t>
  </si>
  <si>
    <t>661025</t>
  </si>
  <si>
    <t>623712</t>
  </si>
  <si>
    <t>622920</t>
  </si>
  <si>
    <t>609249</t>
  </si>
  <si>
    <t>131407</t>
  </si>
  <si>
    <t>622884</t>
  </si>
  <si>
    <t>589313</t>
  </si>
  <si>
    <t>624477</t>
  </si>
  <si>
    <t>131359</t>
  </si>
  <si>
    <t>624132</t>
  </si>
  <si>
    <t>1002</t>
  </si>
  <si>
    <t>624627</t>
  </si>
  <si>
    <t>653999</t>
  </si>
  <si>
    <t>131291</t>
  </si>
  <si>
    <t>131424</t>
  </si>
  <si>
    <t>587847</t>
  </si>
  <si>
    <t>131615</t>
  </si>
  <si>
    <t>131384</t>
  </si>
  <si>
    <t>610263</t>
  </si>
  <si>
    <t>625752</t>
  </si>
  <si>
    <t>131800</t>
  </si>
  <si>
    <t>708557</t>
  </si>
  <si>
    <t>645755</t>
  </si>
  <si>
    <t>927</t>
  </si>
  <si>
    <t>131402</t>
  </si>
  <si>
    <t>651644</t>
  </si>
  <si>
    <t>609219</t>
  </si>
  <si>
    <t>624135</t>
  </si>
  <si>
    <t>625353</t>
  </si>
  <si>
    <t>131463</t>
  </si>
  <si>
    <t>622179</t>
  </si>
  <si>
    <t>624447</t>
  </si>
  <si>
    <t>131484</t>
  </si>
  <si>
    <t>628161</t>
  </si>
  <si>
    <t>625671</t>
  </si>
  <si>
    <t>610323</t>
  </si>
  <si>
    <t>589172</t>
  </si>
  <si>
    <t>830</t>
  </si>
  <si>
    <t>622194</t>
  </si>
  <si>
    <t>631086</t>
  </si>
  <si>
    <t>622866</t>
  </si>
  <si>
    <t>649277</t>
  </si>
  <si>
    <t>622860</t>
  </si>
  <si>
    <t>594605</t>
  </si>
  <si>
    <t>131337</t>
  </si>
  <si>
    <t>699786</t>
  </si>
  <si>
    <t>623193</t>
  </si>
  <si>
    <t>709457</t>
  </si>
  <si>
    <t>592</t>
  </si>
  <si>
    <t>594626</t>
  </si>
  <si>
    <t>131490</t>
  </si>
  <si>
    <t>722</t>
  </si>
  <si>
    <t>131756</t>
  </si>
  <si>
    <t>605</t>
  </si>
  <si>
    <t>592181</t>
  </si>
  <si>
    <t>622932</t>
  </si>
  <si>
    <t>625956</t>
  </si>
  <si>
    <t>692170</t>
  </si>
  <si>
    <t>131582</t>
  </si>
  <si>
    <t>626166</t>
  </si>
  <si>
    <t>713</t>
  </si>
  <si>
    <t>736</t>
  </si>
  <si>
    <t>691315</t>
  </si>
  <si>
    <t>587667</t>
  </si>
  <si>
    <t>589361</t>
  </si>
  <si>
    <t>1036</t>
  </si>
  <si>
    <t>791</t>
  </si>
  <si>
    <t>632844</t>
  </si>
  <si>
    <t>131812</t>
  </si>
  <si>
    <t>621369</t>
  </si>
  <si>
    <t>131667</t>
  </si>
  <si>
    <t>625977</t>
  </si>
  <si>
    <t>131556</t>
  </si>
  <si>
    <t>1000</t>
  </si>
  <si>
    <t>622755</t>
  </si>
  <si>
    <t>622206</t>
  </si>
  <si>
    <t>728</t>
  </si>
  <si>
    <t>131775</t>
  </si>
  <si>
    <t>593828</t>
  </si>
  <si>
    <t>847</t>
  </si>
  <si>
    <t>131815</t>
  </si>
  <si>
    <t>623472</t>
  </si>
  <si>
    <t>1005</t>
  </si>
  <si>
    <t>603210</t>
  </si>
  <si>
    <t>707302</t>
  </si>
  <si>
    <t>131494</t>
  </si>
  <si>
    <t>624942</t>
  </si>
  <si>
    <t>623280</t>
  </si>
  <si>
    <t>688786</t>
  </si>
  <si>
    <t>131769</t>
  </si>
  <si>
    <t>623850</t>
  </si>
  <si>
    <t>131458</t>
  </si>
  <si>
    <t>653504</t>
  </si>
  <si>
    <t>945</t>
  </si>
  <si>
    <t>587904</t>
  </si>
  <si>
    <t>622242</t>
  </si>
  <si>
    <t>939</t>
  </si>
  <si>
    <t>587880</t>
  </si>
  <si>
    <t>624789</t>
  </si>
  <si>
    <t>606477</t>
  </si>
  <si>
    <t>704825</t>
  </si>
  <si>
    <t>131318</t>
  </si>
  <si>
    <t>589211</t>
  </si>
  <si>
    <t>624363</t>
  </si>
  <si>
    <t>623925</t>
  </si>
  <si>
    <t>623421</t>
  </si>
  <si>
    <t>649211</t>
  </si>
  <si>
    <t>131324</t>
  </si>
  <si>
    <t>625692</t>
  </si>
  <si>
    <t>625848</t>
  </si>
  <si>
    <t>587808</t>
  </si>
  <si>
    <t>623319</t>
  </si>
  <si>
    <t>622875</t>
  </si>
  <si>
    <t>660770</t>
  </si>
  <si>
    <t>609672</t>
  </si>
  <si>
    <t>589097</t>
  </si>
  <si>
    <t>131378</t>
  </si>
  <si>
    <t>623862</t>
  </si>
  <si>
    <t>844</t>
  </si>
  <si>
    <t>593837</t>
  </si>
  <si>
    <t>623940</t>
  </si>
  <si>
    <t>624498</t>
  </si>
  <si>
    <t>609243</t>
  </si>
  <si>
    <t>621615</t>
  </si>
  <si>
    <t>622890</t>
  </si>
  <si>
    <t>609264</t>
  </si>
  <si>
    <t>623043</t>
  </si>
  <si>
    <t>131726</t>
  </si>
  <si>
    <t>623463</t>
  </si>
  <si>
    <t>587751</t>
  </si>
  <si>
    <t>673350</t>
  </si>
  <si>
    <t>131325</t>
  </si>
  <si>
    <t>131365</t>
  </si>
  <si>
    <t>609519</t>
  </si>
  <si>
    <t>624054</t>
  </si>
  <si>
    <t>625701</t>
  </si>
  <si>
    <t>691303</t>
  </si>
  <si>
    <t>625914</t>
  </si>
  <si>
    <t>688654</t>
  </si>
  <si>
    <t>131547</t>
  </si>
  <si>
    <t>587811</t>
  </si>
  <si>
    <t>625743</t>
  </si>
  <si>
    <t>625980</t>
  </si>
  <si>
    <t>587928</t>
  </si>
  <si>
    <t>609504</t>
  </si>
  <si>
    <t>701252</t>
  </si>
  <si>
    <t>744</t>
  </si>
  <si>
    <t>660806</t>
  </si>
  <si>
    <t>131622</t>
  </si>
  <si>
    <t>624270</t>
  </si>
  <si>
    <t>131344</t>
  </si>
  <si>
    <t>131284</t>
  </si>
  <si>
    <t>645425</t>
  </si>
  <si>
    <t>587901</t>
  </si>
  <si>
    <t>623787</t>
  </si>
  <si>
    <t>624741</t>
  </si>
  <si>
    <t>622260</t>
  </si>
  <si>
    <t>624633</t>
  </si>
  <si>
    <t>609996</t>
  </si>
  <si>
    <t>624339</t>
  </si>
  <si>
    <t>131763</t>
  </si>
  <si>
    <t>678543</t>
  </si>
  <si>
    <t>670524</t>
  </si>
  <si>
    <t>706951</t>
  </si>
  <si>
    <t>647933</t>
  </si>
  <si>
    <t>627369</t>
  </si>
  <si>
    <t>661172</t>
  </si>
  <si>
    <t>131414</t>
  </si>
  <si>
    <t>623625</t>
  </si>
  <si>
    <t>680</t>
  </si>
  <si>
    <t>708146</t>
  </si>
  <si>
    <t>589304</t>
  </si>
  <si>
    <t>683</t>
  </si>
  <si>
    <t>305</t>
  </si>
  <si>
    <t>773</t>
  </si>
  <si>
    <t>703295</t>
  </si>
  <si>
    <t>131548</t>
  </si>
  <si>
    <t>918</t>
  </si>
  <si>
    <t>131425</t>
  </si>
  <si>
    <t>770</t>
  </si>
  <si>
    <t>587817</t>
  </si>
  <si>
    <t>960</t>
  </si>
  <si>
    <t>622254</t>
  </si>
  <si>
    <t>624351</t>
  </si>
  <si>
    <t>589298</t>
  </si>
  <si>
    <t>131685</t>
  </si>
  <si>
    <t>131403</t>
  </si>
  <si>
    <t>623619</t>
  </si>
  <si>
    <t>609231</t>
  </si>
  <si>
    <t>131349</t>
  </si>
  <si>
    <t>131405</t>
  </si>
  <si>
    <t>584712</t>
  </si>
  <si>
    <t>609237</t>
  </si>
  <si>
    <t>670422</t>
  </si>
  <si>
    <t>661106</t>
  </si>
  <si>
    <t>623919</t>
  </si>
  <si>
    <t>131333</t>
  </si>
  <si>
    <t>624636</t>
  </si>
  <si>
    <t>673359</t>
  </si>
  <si>
    <t>623436</t>
  </si>
  <si>
    <t>999</t>
  </si>
  <si>
    <t>589274</t>
  </si>
  <si>
    <t>660767</t>
  </si>
  <si>
    <t>624924</t>
  </si>
  <si>
    <t>131441</t>
  </si>
  <si>
    <t>623964</t>
  </si>
  <si>
    <t>625134</t>
  </si>
  <si>
    <t>131734</t>
  </si>
  <si>
    <t>670557</t>
  </si>
  <si>
    <t>632466</t>
  </si>
  <si>
    <t>670506</t>
  </si>
  <si>
    <t>131721</t>
  </si>
  <si>
    <t>131708</t>
  </si>
  <si>
    <t>131590</t>
  </si>
  <si>
    <t>625938</t>
  </si>
  <si>
    <t>131290</t>
  </si>
  <si>
    <t>589133</t>
  </si>
  <si>
    <t>131452</t>
  </si>
  <si>
    <t>609501</t>
  </si>
  <si>
    <t>688729</t>
  </si>
  <si>
    <t>710931</t>
  </si>
  <si>
    <t>681427</t>
  </si>
  <si>
    <t>587868</t>
  </si>
  <si>
    <t>613437</t>
  </si>
  <si>
    <t>756</t>
  </si>
  <si>
    <t>624573</t>
  </si>
  <si>
    <t>933</t>
  </si>
  <si>
    <t>587910</t>
  </si>
  <si>
    <t>892</t>
  </si>
  <si>
    <t>131461</t>
  </si>
  <si>
    <t>645647</t>
  </si>
  <si>
    <t>685</t>
  </si>
  <si>
    <t>827</t>
  </si>
  <si>
    <t>131371</t>
  </si>
  <si>
    <t>882</t>
  </si>
  <si>
    <t>624171</t>
  </si>
  <si>
    <t>614223</t>
  </si>
  <si>
    <t>131280</t>
  </si>
  <si>
    <t>131341</t>
  </si>
  <si>
    <t>622245</t>
  </si>
  <si>
    <t>131270</t>
  </si>
  <si>
    <t>131394</t>
  </si>
  <si>
    <t>593006</t>
  </si>
  <si>
    <t>645758</t>
  </si>
  <si>
    <t>639098</t>
  </si>
  <si>
    <t>625944</t>
  </si>
  <si>
    <t>623562</t>
  </si>
  <si>
    <t>131422</t>
  </si>
  <si>
    <t>131809</t>
  </si>
  <si>
    <t>131351</t>
  </si>
  <si>
    <t>623478</t>
  </si>
  <si>
    <t>587883</t>
  </si>
  <si>
    <t>622842</t>
  </si>
  <si>
    <t>691285</t>
  </si>
  <si>
    <t>681397</t>
  </si>
  <si>
    <t>131701</t>
  </si>
  <si>
    <t>622239</t>
  </si>
  <si>
    <t>609363</t>
  </si>
  <si>
    <t>660746</t>
  </si>
  <si>
    <t>131493</t>
  </si>
  <si>
    <t>706430</t>
  </si>
  <si>
    <t>623754</t>
  </si>
  <si>
    <t>625455</t>
  </si>
  <si>
    <t>624489</t>
  </si>
  <si>
    <t>131328</t>
  </si>
  <si>
    <t>624336</t>
  </si>
  <si>
    <t>131697</t>
  </si>
  <si>
    <t>589244</t>
  </si>
  <si>
    <t>592061</t>
  </si>
  <si>
    <t>624921</t>
  </si>
  <si>
    <t>626013</t>
  </si>
  <si>
    <t>625275</t>
  </si>
  <si>
    <t>131630</t>
  </si>
  <si>
    <t>625668</t>
  </si>
  <si>
    <t>623727</t>
  </si>
  <si>
    <t>662317</t>
  </si>
  <si>
    <t>589352</t>
  </si>
  <si>
    <t>625098</t>
  </si>
  <si>
    <t>623856</t>
  </si>
  <si>
    <t>587694</t>
  </si>
  <si>
    <t>1.1</t>
  </si>
  <si>
    <t>131419</t>
  </si>
  <si>
    <t>624327</t>
  </si>
  <si>
    <t>647927</t>
  </si>
  <si>
    <t>623454</t>
  </si>
  <si>
    <t>587805</t>
  </si>
  <si>
    <t>624654</t>
  </si>
  <si>
    <t>625311</t>
  </si>
  <si>
    <t>639068</t>
  </si>
  <si>
    <t>623778</t>
  </si>
  <si>
    <t>131446</t>
  </si>
  <si>
    <t>131319</t>
  </si>
  <si>
    <t>989</t>
  </si>
  <si>
    <t>592694</t>
  </si>
  <si>
    <t>593459</t>
  </si>
  <si>
    <t>621726</t>
  </si>
  <si>
    <t>131366</t>
  </si>
  <si>
    <t>688780</t>
  </si>
  <si>
    <t>623730</t>
  </si>
  <si>
    <t>131387</t>
  </si>
  <si>
    <t>622008</t>
  </si>
  <si>
    <t>688834</t>
  </si>
  <si>
    <t>131821</t>
  </si>
  <si>
    <t>626142</t>
  </si>
  <si>
    <t>622548</t>
  </si>
  <si>
    <t>889</t>
  </si>
  <si>
    <t>963</t>
  </si>
  <si>
    <t>609420</t>
  </si>
  <si>
    <t>587664</t>
  </si>
  <si>
    <t>589247</t>
  </si>
  <si>
    <t>131303</t>
  </si>
  <si>
    <t>623061</t>
  </si>
  <si>
    <t>587874</t>
  </si>
  <si>
    <t>592250</t>
  </si>
  <si>
    <t>1004</t>
  </si>
  <si>
    <t>131768</t>
  </si>
  <si>
    <t>609480</t>
  </si>
  <si>
    <t>609312</t>
  </si>
  <si>
    <t>623649</t>
  </si>
  <si>
    <t>609294</t>
  </si>
  <si>
    <t>621822</t>
  </si>
  <si>
    <t>589307</t>
  </si>
  <si>
    <t>131444</t>
  </si>
  <si>
    <t>589262</t>
  </si>
  <si>
    <t>131289</t>
  </si>
  <si>
    <t>609240</t>
  </si>
  <si>
    <t>984</t>
  </si>
  <si>
    <t>701800</t>
  </si>
  <si>
    <t>1032</t>
  </si>
  <si>
    <t>633102</t>
  </si>
  <si>
    <t>131357</t>
  </si>
  <si>
    <t>864</t>
  </si>
  <si>
    <t>131416</t>
  </si>
  <si>
    <t>623697</t>
  </si>
  <si>
    <t>592829</t>
  </si>
  <si>
    <t>131574</t>
  </si>
  <si>
    <t>629217</t>
  </si>
  <si>
    <t>606465</t>
  </si>
  <si>
    <t>624945</t>
  </si>
  <si>
    <t>625059</t>
  </si>
  <si>
    <t>131345</t>
  </si>
  <si>
    <t>131398</t>
  </si>
  <si>
    <t>865</t>
  </si>
  <si>
    <t>131451</t>
  </si>
  <si>
    <t>587949</t>
  </si>
  <si>
    <t>587625</t>
  </si>
  <si>
    <t>623886</t>
  </si>
  <si>
    <t>131651</t>
  </si>
  <si>
    <t>623766</t>
  </si>
  <si>
    <t>900</t>
  </si>
  <si>
    <t>690022</t>
  </si>
  <si>
    <t>131618</t>
  </si>
  <si>
    <t>131418</t>
  </si>
  <si>
    <t>661606</t>
  </si>
  <si>
    <t>623121</t>
  </si>
  <si>
    <t>709574</t>
  </si>
  <si>
    <t>610089</t>
  </si>
  <si>
    <t>701449</t>
  </si>
  <si>
    <t>624855</t>
  </si>
  <si>
    <t>131772</t>
  </si>
  <si>
    <t>707287</t>
  </si>
  <si>
    <t>587862</t>
  </si>
  <si>
    <t>622857</t>
  </si>
  <si>
    <t>131788</t>
  </si>
  <si>
    <t>606438</t>
  </si>
  <si>
    <t>131377</t>
  </si>
  <si>
    <t>624261</t>
  </si>
  <si>
    <t>131502</t>
  </si>
  <si>
    <t>609288</t>
  </si>
  <si>
    <t>685642</t>
  </si>
  <si>
    <t>707725</t>
  </si>
  <si>
    <t>584718</t>
  </si>
  <si>
    <t>131663</t>
  </si>
  <si>
    <t>584730</t>
  </si>
  <si>
    <t>624507</t>
  </si>
  <si>
    <t>131598</t>
  </si>
  <si>
    <t>692626</t>
  </si>
  <si>
    <t>692428</t>
  </si>
  <si>
    <t>659912</t>
  </si>
  <si>
    <t>623718</t>
  </si>
  <si>
    <t>623511</t>
  </si>
  <si>
    <t>624174</t>
  </si>
  <si>
    <t>685387</t>
  </si>
  <si>
    <t>691819</t>
  </si>
  <si>
    <t>131340</t>
  </si>
  <si>
    <t>131313</t>
  </si>
  <si>
    <t>685615</t>
  </si>
  <si>
    <t>707840</t>
  </si>
  <si>
    <t>699265</t>
  </si>
  <si>
    <t>701587</t>
  </si>
  <si>
    <t>609471</t>
  </si>
  <si>
    <t>131353</t>
  </si>
  <si>
    <t>584739</t>
  </si>
  <si>
    <t>587850</t>
  </si>
  <si>
    <t>625239</t>
  </si>
  <si>
    <t>639047</t>
  </si>
  <si>
    <t>131367</t>
  </si>
  <si>
    <t>609390</t>
  </si>
  <si>
    <t>609414</t>
  </si>
  <si>
    <t>699580</t>
  </si>
  <si>
    <t>131288</t>
  </si>
  <si>
    <t>626169</t>
  </si>
  <si>
    <t>625284</t>
  </si>
  <si>
    <t>584736</t>
  </si>
  <si>
    <t>639020</t>
  </si>
  <si>
    <t>639104</t>
  </si>
  <si>
    <t>625839</t>
  </si>
  <si>
    <t>624561</t>
  </si>
  <si>
    <t>589373</t>
  </si>
  <si>
    <t>589136</t>
  </si>
  <si>
    <t>587907</t>
  </si>
  <si>
    <t>609267</t>
  </si>
  <si>
    <t>131719</t>
  </si>
  <si>
    <t>725</t>
  </si>
  <si>
    <t>634671</t>
  </si>
  <si>
    <t>589271</t>
  </si>
  <si>
    <t>624549</t>
  </si>
  <si>
    <t>131601</t>
  </si>
  <si>
    <t>131712</t>
  </si>
  <si>
    <t>623196</t>
  </si>
  <si>
    <t>587691</t>
  </si>
  <si>
    <t>587676</t>
  </si>
  <si>
    <t>624114</t>
  </si>
  <si>
    <t>624537</t>
  </si>
  <si>
    <t>131507</t>
  </si>
  <si>
    <t>626184</t>
  </si>
  <si>
    <t>609579</t>
  </si>
  <si>
    <t>131645</t>
  </si>
  <si>
    <t>626187</t>
  </si>
  <si>
    <t>609426</t>
  </si>
  <si>
    <t>625482</t>
  </si>
  <si>
    <t>131742</t>
  </si>
  <si>
    <t>609858</t>
  </si>
  <si>
    <t>131380</t>
  </si>
  <si>
    <t>589241</t>
  </si>
  <si>
    <t>589184</t>
  </si>
  <si>
    <t>131433</t>
  </si>
  <si>
    <t>660989</t>
  </si>
  <si>
    <t>626145</t>
  </si>
  <si>
    <t>625941</t>
  </si>
  <si>
    <t>673368</t>
  </si>
  <si>
    <t>609660</t>
  </si>
  <si>
    <t>609978</t>
  </si>
  <si>
    <t>609588</t>
  </si>
  <si>
    <t>675459</t>
  </si>
  <si>
    <t>675420</t>
  </si>
  <si>
    <t>660962</t>
  </si>
  <si>
    <t>587730</t>
  </si>
  <si>
    <t>131329</t>
  </si>
  <si>
    <t>609963</t>
  </si>
  <si>
    <t>610248</t>
  </si>
  <si>
    <t>710123</t>
  </si>
  <si>
    <t>696565</t>
  </si>
  <si>
    <t>622191</t>
  </si>
  <si>
    <t>685216</t>
  </si>
  <si>
    <t>587952</t>
  </si>
  <si>
    <t>625599</t>
  </si>
  <si>
    <t>646151</t>
  </si>
  <si>
    <t>648893</t>
  </si>
  <si>
    <t>685360</t>
  </si>
  <si>
    <t>672213</t>
  </si>
  <si>
    <t>587856</t>
  </si>
  <si>
    <t>688708</t>
  </si>
  <si>
    <t>685237</t>
  </si>
  <si>
    <t>625890</t>
  </si>
  <si>
    <t>624177</t>
  </si>
  <si>
    <t>694570</t>
  </si>
  <si>
    <t>648734</t>
  </si>
  <si>
    <t>639080</t>
  </si>
  <si>
    <t>131634</t>
  </si>
  <si>
    <t>691306</t>
  </si>
  <si>
    <t>688804</t>
  </si>
  <si>
    <t>609759</t>
  </si>
  <si>
    <t>660920</t>
  </si>
  <si>
    <t>610440</t>
  </si>
  <si>
    <t>131382</t>
  </si>
  <si>
    <t>609411</t>
  </si>
  <si>
    <t>626055</t>
  </si>
  <si>
    <t>636584</t>
  </si>
  <si>
    <t>678564</t>
  </si>
  <si>
    <t>649973</t>
  </si>
  <si>
    <t>710105</t>
  </si>
  <si>
    <t>670518</t>
  </si>
  <si>
    <t>609252</t>
  </si>
  <si>
    <t>610149</t>
  </si>
  <si>
    <t>609576</t>
  </si>
  <si>
    <t>610134</t>
  </si>
  <si>
    <t>670614</t>
  </si>
  <si>
    <t>701467</t>
  </si>
  <si>
    <t>587931</t>
  </si>
  <si>
    <t>610548</t>
  </si>
  <si>
    <t>610863</t>
  </si>
  <si>
    <t>624825</t>
  </si>
  <si>
    <t>621684</t>
  </si>
  <si>
    <t>660938</t>
  </si>
  <si>
    <t>609261</t>
  </si>
  <si>
    <t>702782</t>
  </si>
  <si>
    <t>623235</t>
  </si>
  <si>
    <t>625245</t>
  </si>
  <si>
    <t>610143</t>
  </si>
  <si>
    <t>609615</t>
  </si>
  <si>
    <t>715285</t>
  </si>
  <si>
    <t>609255</t>
  </si>
  <si>
    <t>587697</t>
  </si>
  <si>
    <t>625302</t>
  </si>
  <si>
    <t>710111</t>
  </si>
  <si>
    <t>688759</t>
  </si>
  <si>
    <t>695920</t>
  </si>
  <si>
    <t>587826</t>
  </si>
  <si>
    <t>587838</t>
  </si>
  <si>
    <t>610101</t>
  </si>
  <si>
    <t>610086</t>
  </si>
  <si>
    <t>131795</t>
  </si>
  <si>
    <t>624117</t>
  </si>
  <si>
    <t>694525</t>
  </si>
  <si>
    <t>696784</t>
  </si>
  <si>
    <t>661633</t>
  </si>
  <si>
    <t>587946</t>
  </si>
  <si>
    <t>629211</t>
  </si>
  <si>
    <t>691834</t>
  </si>
  <si>
    <t>587775</t>
  </si>
  <si>
    <t>131723</t>
  </si>
  <si>
    <t>131517</t>
  </si>
  <si>
    <t>643670</t>
  </si>
  <si>
    <t>646154</t>
  </si>
  <si>
    <t>672234</t>
  </si>
  <si>
    <t>625767</t>
  </si>
  <si>
    <t>609711</t>
  </si>
  <si>
    <t>678537</t>
  </si>
  <si>
    <t>657488</t>
  </si>
  <si>
    <t>610305</t>
  </si>
  <si>
    <t>589103</t>
  </si>
  <si>
    <t>609666</t>
  </si>
  <si>
    <t>589259</t>
  </si>
  <si>
    <t>645761</t>
  </si>
  <si>
    <t>709520</t>
  </si>
  <si>
    <t>623133</t>
  </si>
  <si>
    <t>639113</t>
  </si>
  <si>
    <t>704789</t>
  </si>
  <si>
    <t>714904</t>
  </si>
  <si>
    <t>673329</t>
  </si>
  <si>
    <t>701276</t>
  </si>
  <si>
    <t>626058</t>
  </si>
  <si>
    <t>131650</t>
  </si>
  <si>
    <t>701258</t>
  </si>
  <si>
    <t>610395</t>
  </si>
  <si>
    <t>651572</t>
  </si>
  <si>
    <t>609876</t>
  </si>
  <si>
    <t>609381</t>
  </si>
  <si>
    <t>627159</t>
  </si>
  <si>
    <t>673356</t>
  </si>
  <si>
    <t>587934</t>
  </si>
  <si>
    <t>624423</t>
  </si>
  <si>
    <t>688681</t>
  </si>
  <si>
    <t>709556</t>
  </si>
  <si>
    <t>699651</t>
  </si>
  <si>
    <t>702488</t>
  </si>
  <si>
    <t>694990</t>
  </si>
  <si>
    <t>670446</t>
  </si>
  <si>
    <t>715222</t>
  </si>
  <si>
    <t>670503</t>
  </si>
  <si>
    <t>131679</t>
  </si>
  <si>
    <t>131801</t>
  </si>
  <si>
    <t>701434</t>
  </si>
  <si>
    <t>631983</t>
  </si>
  <si>
    <t>658916</t>
  </si>
  <si>
    <t>685048</t>
  </si>
  <si>
    <t>609600</t>
  </si>
  <si>
    <t>621567</t>
  </si>
  <si>
    <t>625269</t>
  </si>
  <si>
    <t>685450</t>
  </si>
  <si>
    <t>592160</t>
  </si>
  <si>
    <t>587781</t>
  </si>
  <si>
    <t>131442</t>
  </si>
  <si>
    <t>641855</t>
  </si>
  <si>
    <t>662395</t>
  </si>
  <si>
    <t>624234</t>
  </si>
  <si>
    <t>131495</t>
  </si>
  <si>
    <t>860</t>
  </si>
  <si>
    <t>624540</t>
  </si>
  <si>
    <t>639101</t>
  </si>
  <si>
    <t>625959</t>
  </si>
  <si>
    <t>134131</t>
  </si>
  <si>
    <t>624330</t>
  </si>
  <si>
    <t>623922</t>
  </si>
  <si>
    <t>688702</t>
  </si>
  <si>
    <t>701734</t>
  </si>
  <si>
    <t>678927</t>
  </si>
  <si>
    <t>624072</t>
  </si>
  <si>
    <t>131515</t>
  </si>
  <si>
    <t>715228</t>
  </si>
  <si>
    <t>587844</t>
  </si>
  <si>
    <t>589232</t>
  </si>
  <si>
    <t>709496</t>
  </si>
  <si>
    <t>621696</t>
  </si>
  <si>
    <t>609654</t>
  </si>
  <si>
    <t>131585</t>
  </si>
  <si>
    <t>711</t>
  </si>
  <si>
    <t>131747</t>
  </si>
  <si>
    <t>624345</t>
  </si>
  <si>
    <t>649085</t>
  </si>
  <si>
    <t>623643</t>
  </si>
  <si>
    <t>700325</t>
  </si>
  <si>
    <t>609558</t>
  </si>
  <si>
    <t>624267</t>
  </si>
  <si>
    <t>623460</t>
  </si>
  <si>
    <t>609618</t>
  </si>
  <si>
    <t>633027</t>
  </si>
  <si>
    <t>625458</t>
  </si>
  <si>
    <t>639038</t>
  </si>
  <si>
    <t>621771</t>
  </si>
  <si>
    <t>648689</t>
  </si>
  <si>
    <t>624081</t>
  </si>
  <si>
    <t>609606</t>
  </si>
  <si>
    <t>131649</t>
  </si>
  <si>
    <t>587832</t>
  </si>
  <si>
    <t>655112</t>
  </si>
  <si>
    <t>670407</t>
  </si>
  <si>
    <t>622839</t>
  </si>
  <si>
    <t>623928</t>
  </si>
  <si>
    <t>610785</t>
  </si>
  <si>
    <t>688690</t>
  </si>
  <si>
    <t>661169</t>
  </si>
  <si>
    <t>624783</t>
  </si>
  <si>
    <t>625932</t>
  </si>
  <si>
    <t>131817</t>
  </si>
  <si>
    <t>610968</t>
  </si>
  <si>
    <t>131592</t>
  </si>
  <si>
    <t>589358</t>
  </si>
  <si>
    <t>690037</t>
  </si>
  <si>
    <t>621708</t>
  </si>
  <si>
    <t>672222</t>
  </si>
  <si>
    <t>700349</t>
  </si>
  <si>
    <t>636737</t>
  </si>
  <si>
    <t>981</t>
  </si>
  <si>
    <t>632991</t>
  </si>
  <si>
    <t>672264</t>
  </si>
  <si>
    <t>624747</t>
  </si>
  <si>
    <t>131552</t>
  </si>
  <si>
    <t>901</t>
  </si>
  <si>
    <t>609486</t>
  </si>
  <si>
    <t>587649</t>
  </si>
  <si>
    <t>625005</t>
  </si>
  <si>
    <t>587613</t>
  </si>
  <si>
    <t>707870</t>
  </si>
  <si>
    <t>690010</t>
  </si>
  <si>
    <t>609543</t>
  </si>
  <si>
    <t>587748</t>
  </si>
  <si>
    <t>609345</t>
  </si>
  <si>
    <t>612135</t>
  </si>
  <si>
    <t>943</t>
  </si>
  <si>
    <t>587859</t>
  </si>
  <si>
    <t>685333</t>
  </si>
  <si>
    <t>685018</t>
  </si>
  <si>
    <t>650750</t>
  </si>
  <si>
    <t>131336</t>
  </si>
  <si>
    <t>623157</t>
  </si>
  <si>
    <t>710339</t>
  </si>
  <si>
    <t>587622</t>
  </si>
  <si>
    <t>709451</t>
  </si>
  <si>
    <t>691300</t>
  </si>
  <si>
    <t>701419</t>
  </si>
  <si>
    <t>706942</t>
  </si>
  <si>
    <t>131335</t>
  </si>
  <si>
    <t>623415</t>
  </si>
  <si>
    <t>625047</t>
  </si>
  <si>
    <t>131752</t>
  </si>
  <si>
    <t>131435</t>
  </si>
  <si>
    <t>628626</t>
  </si>
  <si>
    <t>692890</t>
  </si>
  <si>
    <t>688732</t>
  </si>
  <si>
    <t>621606</t>
  </si>
  <si>
    <t>681382</t>
  </si>
  <si>
    <t>881</t>
  </si>
  <si>
    <t>623391</t>
  </si>
  <si>
    <t>624738</t>
  </si>
  <si>
    <t>644540</t>
  </si>
  <si>
    <t>625488</t>
  </si>
  <si>
    <t>589109</t>
  </si>
  <si>
    <t>587790</t>
  </si>
  <si>
    <t>131545</t>
  </si>
  <si>
    <t>625194</t>
  </si>
  <si>
    <t>648731</t>
  </si>
  <si>
    <t>623544</t>
  </si>
  <si>
    <t>587841</t>
  </si>
  <si>
    <t>131803</t>
  </si>
  <si>
    <t>624999</t>
  </si>
  <si>
    <t>648728</t>
  </si>
  <si>
    <t>623469</t>
  </si>
  <si>
    <t>691291</t>
  </si>
  <si>
    <t>131286</t>
  </si>
  <si>
    <t>621456</t>
  </si>
  <si>
    <t>623448</t>
  </si>
  <si>
    <t>609282</t>
  </si>
  <si>
    <t>589160</t>
  </si>
  <si>
    <t>670464</t>
  </si>
  <si>
    <t>661133</t>
  </si>
  <si>
    <t>690685</t>
  </si>
  <si>
    <t>131411</t>
  </si>
  <si>
    <t>625083</t>
  </si>
  <si>
    <t>623691</t>
  </si>
  <si>
    <t>621501</t>
  </si>
  <si>
    <t>609564</t>
  </si>
  <si>
    <t>621585</t>
  </si>
  <si>
    <t>1041</t>
  </si>
  <si>
    <t>131705</t>
  </si>
  <si>
    <t>670476</t>
  </si>
  <si>
    <t>587853</t>
  </si>
  <si>
    <t>672696</t>
  </si>
  <si>
    <t>131417</t>
  </si>
  <si>
    <t>131743</t>
  </si>
  <si>
    <t>623523</t>
  </si>
  <si>
    <t>660683</t>
  </si>
  <si>
    <t>654377</t>
  </si>
  <si>
    <t>695311</t>
  </si>
  <si>
    <t>609309</t>
  </si>
  <si>
    <t>131811</t>
  </si>
  <si>
    <t>624069</t>
  </si>
  <si>
    <t>691279</t>
  </si>
  <si>
    <t>681871</t>
  </si>
  <si>
    <t>131412</t>
  </si>
  <si>
    <t>621681</t>
  </si>
  <si>
    <t>610629</t>
  </si>
  <si>
    <t>709700</t>
  </si>
  <si>
    <t>675474</t>
  </si>
  <si>
    <t>710539</t>
  </si>
  <si>
    <t>587640</t>
  </si>
  <si>
    <t>131312</t>
  </si>
  <si>
    <t>131408</t>
  </si>
  <si>
    <t>621693</t>
  </si>
  <si>
    <t>650237</t>
  </si>
  <si>
    <t>622899</t>
  </si>
  <si>
    <t>670542</t>
  </si>
  <si>
    <t>624258</t>
  </si>
  <si>
    <t>638555</t>
  </si>
  <si>
    <t>589100</t>
  </si>
  <si>
    <t>644456</t>
  </si>
  <si>
    <t>131717</t>
  </si>
  <si>
    <t>625590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</si>
</sst>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S1958"/>
  <sheetViews>
    <sheetView tabSelected="1" topLeftCell="A1924" workbookViewId="0">
      <selection activeCell="L1946" sqref="L1946"/>
    </sheetView>
  </sheetViews>
  <sheetFormatPr defaultRowHeight="13.5" x14ac:dyDescent="0.15"/>
  <sheetData>
    <row r="1" spans="1:212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</row>
    <row r="2" spans="1:2125" x14ac:dyDescent="0.15">
      <c r="A2" t="s">
        <v>2125</v>
      </c>
      <c r="N2" t="s">
        <v>2126</v>
      </c>
      <c r="O2" t="s">
        <v>2127</v>
      </c>
      <c r="P2" t="s">
        <v>2128</v>
      </c>
      <c r="Q2" t="s">
        <v>2129</v>
      </c>
      <c r="R2" t="s">
        <v>2126</v>
      </c>
      <c r="S2" t="s">
        <v>2130</v>
      </c>
      <c r="T2" t="s">
        <v>2129</v>
      </c>
      <c r="U2" t="s">
        <v>2130</v>
      </c>
      <c r="V2" t="s">
        <v>2129</v>
      </c>
      <c r="W2" t="s">
        <v>2129</v>
      </c>
      <c r="X2" t="s">
        <v>2130</v>
      </c>
      <c r="BJ2" t="s">
        <v>2127</v>
      </c>
      <c r="BK2" t="s">
        <v>2129</v>
      </c>
      <c r="BL2" t="s">
        <v>2130</v>
      </c>
      <c r="BM2" t="s">
        <v>2131</v>
      </c>
      <c r="BN2" t="s">
        <v>2129</v>
      </c>
      <c r="BO2" t="s">
        <v>2130</v>
      </c>
      <c r="BP2" t="s">
        <v>2131</v>
      </c>
      <c r="BQ2" t="s">
        <v>2132</v>
      </c>
      <c r="BR2" t="s">
        <v>2132</v>
      </c>
      <c r="BS2" t="s">
        <v>2131</v>
      </c>
      <c r="BT2" t="s">
        <v>2131</v>
      </c>
      <c r="CT2" t="s">
        <v>2133</v>
      </c>
      <c r="CU2" t="s">
        <v>2133</v>
      </c>
      <c r="CV2" t="s">
        <v>2133</v>
      </c>
      <c r="CW2" t="s">
        <v>2134</v>
      </c>
      <c r="CX2" t="s">
        <v>2127</v>
      </c>
      <c r="CY2" t="s">
        <v>2134</v>
      </c>
      <c r="CZ2" t="s">
        <v>2128</v>
      </c>
      <c r="DA2" t="s">
        <v>2128</v>
      </c>
      <c r="DB2" t="s">
        <v>2127</v>
      </c>
      <c r="DC2" t="s">
        <v>2127</v>
      </c>
      <c r="DD2" t="s">
        <v>2134</v>
      </c>
      <c r="DM2" t="s">
        <v>2129</v>
      </c>
      <c r="DN2" t="s">
        <v>2126</v>
      </c>
      <c r="DO2" t="s">
        <v>2130</v>
      </c>
      <c r="DP2" t="s">
        <v>2131</v>
      </c>
      <c r="DR2" t="s">
        <v>2130</v>
      </c>
      <c r="DS2" t="s">
        <v>2130</v>
      </c>
      <c r="DT2" t="s">
        <v>2130</v>
      </c>
      <c r="DU2" t="s">
        <v>2129</v>
      </c>
      <c r="DV2" t="s">
        <v>2130</v>
      </c>
      <c r="DW2" t="s">
        <v>2132</v>
      </c>
      <c r="DX2" t="s">
        <v>2129</v>
      </c>
      <c r="DY2" t="s">
        <v>2129</v>
      </c>
      <c r="DZ2" t="s">
        <v>2129</v>
      </c>
      <c r="EA2" t="s">
        <v>2129</v>
      </c>
      <c r="EB2" t="s">
        <v>2129</v>
      </c>
      <c r="EJ2" t="s">
        <v>2129</v>
      </c>
      <c r="EK2" t="s">
        <v>2129</v>
      </c>
      <c r="EL2" t="s">
        <v>2129</v>
      </c>
      <c r="EM2" t="s">
        <v>2129</v>
      </c>
      <c r="EN2" t="s">
        <v>2130</v>
      </c>
      <c r="GL2" t="s">
        <v>2128</v>
      </c>
      <c r="GM2" t="s">
        <v>2128</v>
      </c>
      <c r="GN2" t="s">
        <v>2130</v>
      </c>
      <c r="GO2" t="s">
        <v>2126</v>
      </c>
      <c r="GP2" t="s">
        <v>2129</v>
      </c>
      <c r="GQ2" t="s">
        <v>2126</v>
      </c>
      <c r="GR2">
        <f>4</f>
        <v>4</v>
      </c>
      <c r="GS2" t="s">
        <v>2126</v>
      </c>
      <c r="GT2" t="s">
        <v>2126</v>
      </c>
      <c r="GU2" t="s">
        <v>2126</v>
      </c>
      <c r="IH2" t="s">
        <v>2130</v>
      </c>
      <c r="II2" t="s">
        <v>2132</v>
      </c>
      <c r="IJ2" t="s">
        <v>2132</v>
      </c>
      <c r="IK2" t="s">
        <v>2132</v>
      </c>
      <c r="IL2" t="s">
        <v>2132</v>
      </c>
      <c r="IM2" t="s">
        <v>2132</v>
      </c>
      <c r="IN2" t="s">
        <v>2132</v>
      </c>
      <c r="IO2" t="s">
        <v>2132</v>
      </c>
      <c r="IP2" t="s">
        <v>2132</v>
      </c>
      <c r="IQ2" t="s">
        <v>2132</v>
      </c>
      <c r="IR2" t="s">
        <v>2132</v>
      </c>
      <c r="JF2" t="s">
        <v>2128</v>
      </c>
      <c r="JG2" t="s">
        <v>2130</v>
      </c>
      <c r="JH2" t="s">
        <v>2131</v>
      </c>
      <c r="JI2" t="s">
        <v>2131</v>
      </c>
      <c r="JJ2" t="s">
        <v>2129</v>
      </c>
      <c r="JK2" t="s">
        <v>2131</v>
      </c>
      <c r="JL2" t="s">
        <v>2132</v>
      </c>
      <c r="JM2" t="s">
        <v>2132</v>
      </c>
      <c r="JN2" t="s">
        <v>2132</v>
      </c>
      <c r="JO2" t="s">
        <v>2132</v>
      </c>
      <c r="JP2" t="s">
        <v>2132</v>
      </c>
      <c r="JQ2" t="s">
        <v>2132</v>
      </c>
      <c r="MG2" t="s">
        <v>2132</v>
      </c>
      <c r="MH2" t="s">
        <v>2132</v>
      </c>
      <c r="OT2" t="s">
        <v>2134</v>
      </c>
      <c r="OU2" t="s">
        <v>2127</v>
      </c>
      <c r="OV2" t="s">
        <v>2135</v>
      </c>
      <c r="OW2" t="s">
        <v>2127</v>
      </c>
      <c r="OX2" t="s">
        <v>2127</v>
      </c>
      <c r="OY2" t="s">
        <v>2128</v>
      </c>
      <c r="OZ2" t="s">
        <v>2129</v>
      </c>
      <c r="PA2" t="s">
        <v>2129</v>
      </c>
      <c r="PB2" t="s">
        <v>2132</v>
      </c>
      <c r="PC2" t="s">
        <v>2126</v>
      </c>
      <c r="PD2" t="s">
        <v>2131</v>
      </c>
      <c r="PL2" t="s">
        <v>2129</v>
      </c>
      <c r="PM2" t="s">
        <v>2129</v>
      </c>
      <c r="PN2" t="s">
        <v>2132</v>
      </c>
      <c r="PO2" t="s">
        <v>2132</v>
      </c>
      <c r="PP2" t="s">
        <v>2132</v>
      </c>
      <c r="QW2" t="s">
        <v>2128</v>
      </c>
      <c r="QX2" t="s">
        <v>2126</v>
      </c>
      <c r="QY2" t="s">
        <v>2130</v>
      </c>
      <c r="QZ2" t="s">
        <v>2129</v>
      </c>
      <c r="RB2" t="s">
        <v>2136</v>
      </c>
      <c r="RC2" t="s">
        <v>2137</v>
      </c>
      <c r="RD2" t="s">
        <v>2138</v>
      </c>
      <c r="RE2" t="s">
        <v>2139</v>
      </c>
      <c r="RF2" t="s">
        <v>2140</v>
      </c>
      <c r="RG2" t="s">
        <v>2141</v>
      </c>
      <c r="RH2" t="s">
        <v>2142</v>
      </c>
      <c r="RI2" t="s">
        <v>2143</v>
      </c>
      <c r="RJ2" t="s">
        <v>2143</v>
      </c>
      <c r="RK2" t="s">
        <v>2144</v>
      </c>
      <c r="RL2" t="s">
        <v>2144</v>
      </c>
      <c r="RM2" t="s">
        <v>2144</v>
      </c>
      <c r="RN2" t="s">
        <v>2145</v>
      </c>
      <c r="RO2" t="s">
        <v>2146</v>
      </c>
      <c r="RP2" t="s">
        <v>2147</v>
      </c>
      <c r="RQ2" t="s">
        <v>2148</v>
      </c>
      <c r="RR2" t="s">
        <v>2149</v>
      </c>
      <c r="RS2" t="s">
        <v>2150</v>
      </c>
      <c r="RT2" t="s">
        <v>2151</v>
      </c>
      <c r="RU2" t="s">
        <v>2142</v>
      </c>
      <c r="RV2" t="s">
        <v>2142</v>
      </c>
      <c r="RW2" t="s">
        <v>2152</v>
      </c>
      <c r="RX2" t="s">
        <v>2153</v>
      </c>
      <c r="RY2" t="s">
        <v>2153</v>
      </c>
      <c r="RZ2" t="s">
        <v>2154</v>
      </c>
      <c r="SA2" t="s">
        <v>2155</v>
      </c>
      <c r="SB2" t="s">
        <v>2156</v>
      </c>
      <c r="SC2" t="s">
        <v>2136</v>
      </c>
      <c r="SD2" t="s">
        <v>2157</v>
      </c>
      <c r="SE2" t="s">
        <v>2158</v>
      </c>
      <c r="SF2" t="s">
        <v>2159</v>
      </c>
      <c r="SG2" t="s">
        <v>2160</v>
      </c>
      <c r="SH2" t="s">
        <v>2161</v>
      </c>
      <c r="SI2" t="s">
        <v>2148</v>
      </c>
      <c r="SJ2" t="s">
        <v>2147</v>
      </c>
      <c r="SK2" t="s">
        <v>2162</v>
      </c>
      <c r="SL2" t="s">
        <v>2163</v>
      </c>
      <c r="SM2" t="s">
        <v>2164</v>
      </c>
      <c r="SN2" t="s">
        <v>2165</v>
      </c>
      <c r="SO2" t="s">
        <v>2166</v>
      </c>
      <c r="SP2" t="s">
        <v>2167</v>
      </c>
      <c r="SQ2" t="s">
        <v>2168</v>
      </c>
      <c r="SR2" t="s">
        <v>2169</v>
      </c>
      <c r="SS2" t="s">
        <v>2159</v>
      </c>
      <c r="ST2" t="s">
        <v>2170</v>
      </c>
      <c r="SU2" t="s">
        <v>2171</v>
      </c>
      <c r="SV2" t="s">
        <v>2171</v>
      </c>
      <c r="SW2" t="s">
        <v>2170</v>
      </c>
      <c r="SX2" t="s">
        <v>2172</v>
      </c>
      <c r="SY2" t="s">
        <v>2173</v>
      </c>
      <c r="SZ2" t="s">
        <v>2174</v>
      </c>
      <c r="TA2" t="s">
        <v>2175</v>
      </c>
      <c r="TB2" t="s">
        <v>2176</v>
      </c>
      <c r="TC2" t="s">
        <v>2177</v>
      </c>
      <c r="TD2" t="s">
        <v>2178</v>
      </c>
      <c r="TE2" t="s">
        <v>2179</v>
      </c>
      <c r="TF2" t="s">
        <v>2180</v>
      </c>
      <c r="TG2" t="s">
        <v>2181</v>
      </c>
      <c r="TH2" t="s">
        <v>2182</v>
      </c>
      <c r="TI2" t="s">
        <v>2183</v>
      </c>
      <c r="TJ2" t="s">
        <v>2184</v>
      </c>
      <c r="TK2" t="s">
        <v>2185</v>
      </c>
      <c r="TL2" t="s">
        <v>2186</v>
      </c>
      <c r="TM2" t="s">
        <v>2187</v>
      </c>
      <c r="TN2" t="s">
        <v>2188</v>
      </c>
      <c r="TO2" t="s">
        <v>2189</v>
      </c>
      <c r="TP2" t="s">
        <v>2190</v>
      </c>
      <c r="TQ2" t="s">
        <v>2191</v>
      </c>
      <c r="TR2" t="s">
        <v>2192</v>
      </c>
      <c r="TS2" t="s">
        <v>2193</v>
      </c>
      <c r="TT2" t="s">
        <v>2194</v>
      </c>
      <c r="TU2" t="s">
        <v>2195</v>
      </c>
      <c r="TV2" t="s">
        <v>2196</v>
      </c>
      <c r="TW2" t="s">
        <v>2197</v>
      </c>
      <c r="TX2" t="s">
        <v>2198</v>
      </c>
      <c r="TY2" t="s">
        <v>2199</v>
      </c>
      <c r="TZ2" t="s">
        <v>2186</v>
      </c>
      <c r="UA2" t="s">
        <v>2192</v>
      </c>
      <c r="UB2" t="s">
        <v>2200</v>
      </c>
      <c r="UC2" t="s">
        <v>2201</v>
      </c>
      <c r="UD2" t="s">
        <v>2202</v>
      </c>
      <c r="UE2" t="s">
        <v>2203</v>
      </c>
      <c r="UH2" t="s">
        <v>2204</v>
      </c>
      <c r="UI2" t="s">
        <v>2205</v>
      </c>
      <c r="UJ2" t="s">
        <v>2206</v>
      </c>
      <c r="UK2" t="s">
        <v>2207</v>
      </c>
      <c r="UL2" t="s">
        <v>2208</v>
      </c>
      <c r="UM2" t="s">
        <v>2209</v>
      </c>
      <c r="UN2" t="s">
        <v>2210</v>
      </c>
      <c r="UO2" t="s">
        <v>2205</v>
      </c>
      <c r="UP2" t="s">
        <v>2211</v>
      </c>
      <c r="UQ2" t="s">
        <v>2212</v>
      </c>
      <c r="UT2" t="s">
        <v>2213</v>
      </c>
      <c r="UU2" t="s">
        <v>2214</v>
      </c>
      <c r="UV2" t="s">
        <v>2215</v>
      </c>
      <c r="UW2" t="s">
        <v>2216</v>
      </c>
      <c r="UX2" t="s">
        <v>2217</v>
      </c>
      <c r="UY2" t="s">
        <v>2210</v>
      </c>
      <c r="UZ2" t="s">
        <v>2218</v>
      </c>
      <c r="VA2" t="s">
        <v>2219</v>
      </c>
      <c r="VB2" t="s">
        <v>2220</v>
      </c>
      <c r="VC2" t="s">
        <v>2221</v>
      </c>
      <c r="VF2" t="s">
        <v>2222</v>
      </c>
      <c r="VG2" t="s">
        <v>2223</v>
      </c>
      <c r="VH2" t="s">
        <v>2223</v>
      </c>
      <c r="VI2" t="s">
        <v>2224</v>
      </c>
      <c r="VJ2" t="s">
        <v>2145</v>
      </c>
      <c r="VK2" t="s">
        <v>2149</v>
      </c>
      <c r="VL2" t="s">
        <v>2159</v>
      </c>
      <c r="VM2" t="s">
        <v>2224</v>
      </c>
      <c r="VN2" t="s">
        <v>2223</v>
      </c>
      <c r="VO2" t="s">
        <v>2149</v>
      </c>
      <c r="VP2" t="s">
        <v>2159</v>
      </c>
      <c r="VR2" t="s">
        <v>2225</v>
      </c>
      <c r="VS2" t="s">
        <v>2226</v>
      </c>
      <c r="VT2" t="s">
        <v>2227</v>
      </c>
      <c r="VU2" t="s">
        <v>2228</v>
      </c>
      <c r="VV2" t="s">
        <v>2229</v>
      </c>
      <c r="VW2" t="s">
        <v>2163</v>
      </c>
      <c r="VX2" t="s">
        <v>2179</v>
      </c>
      <c r="VY2" t="s">
        <v>2230</v>
      </c>
      <c r="VZ2" t="s">
        <v>2231</v>
      </c>
      <c r="WA2" t="s">
        <v>2232</v>
      </c>
      <c r="WB2" t="s">
        <v>2233</v>
      </c>
      <c r="WD2" t="s">
        <v>2217</v>
      </c>
      <c r="WE2" t="s">
        <v>2234</v>
      </c>
      <c r="WF2" t="s">
        <v>2235</v>
      </c>
      <c r="WG2" t="s">
        <v>2236</v>
      </c>
      <c r="WH2" t="s">
        <v>2237</v>
      </c>
      <c r="WI2" t="s">
        <v>2238</v>
      </c>
      <c r="WJ2" t="s">
        <v>2239</v>
      </c>
      <c r="WK2" t="s">
        <v>2240</v>
      </c>
      <c r="WL2" t="s">
        <v>2241</v>
      </c>
      <c r="WM2" t="s">
        <v>2242</v>
      </c>
      <c r="WN2" t="s">
        <v>2243</v>
      </c>
      <c r="WP2" t="s">
        <v>2204</v>
      </c>
      <c r="WQ2" t="s">
        <v>2244</v>
      </c>
      <c r="WR2" t="s">
        <v>2245</v>
      </c>
      <c r="WS2" t="s">
        <v>2246</v>
      </c>
      <c r="WT2" t="s">
        <v>2247</v>
      </c>
      <c r="WU2" t="s">
        <v>2248</v>
      </c>
      <c r="WV2" t="s">
        <v>2249</v>
      </c>
      <c r="WW2" t="s">
        <v>2212</v>
      </c>
      <c r="WX2" t="s">
        <v>2250</v>
      </c>
      <c r="WY2" t="s">
        <v>2215</v>
      </c>
      <c r="WZ2" t="s">
        <v>2212</v>
      </c>
      <c r="XB2" t="s">
        <v>2251</v>
      </c>
      <c r="XC2" t="s">
        <v>2166</v>
      </c>
      <c r="XD2" t="s">
        <v>2252</v>
      </c>
      <c r="XE2" t="s">
        <v>2166</v>
      </c>
      <c r="XF2" t="s">
        <v>2253</v>
      </c>
      <c r="XG2" t="s">
        <v>2173</v>
      </c>
      <c r="XH2" t="s">
        <v>2254</v>
      </c>
      <c r="XI2" t="s">
        <v>2255</v>
      </c>
      <c r="XJ2" t="s">
        <v>2187</v>
      </c>
      <c r="XK2" t="s">
        <v>2251</v>
      </c>
      <c r="XL2" t="s">
        <v>2256</v>
      </c>
      <c r="XN2" t="s">
        <v>2257</v>
      </c>
      <c r="XO2" t="s">
        <v>2258</v>
      </c>
      <c r="XP2" t="s">
        <v>2259</v>
      </c>
      <c r="XQ2" t="s">
        <v>2260</v>
      </c>
      <c r="XR2" t="s">
        <v>2261</v>
      </c>
      <c r="XS2" t="s">
        <v>2262</v>
      </c>
      <c r="XT2" t="s">
        <v>2263</v>
      </c>
      <c r="XU2" t="s">
        <v>2264</v>
      </c>
      <c r="XV2" t="s">
        <v>2261</v>
      </c>
      <c r="XW2" t="s">
        <v>2265</v>
      </c>
      <c r="XX2" t="s">
        <v>2266</v>
      </c>
      <c r="XZ2" t="s">
        <v>2255</v>
      </c>
      <c r="YA2" t="s">
        <v>2267</v>
      </c>
      <c r="YB2" t="s">
        <v>2183</v>
      </c>
      <c r="YC2" t="s">
        <v>2268</v>
      </c>
      <c r="YD2" t="s">
        <v>2164</v>
      </c>
      <c r="YE2" t="s">
        <v>2153</v>
      </c>
      <c r="YF2" t="s">
        <v>2269</v>
      </c>
      <c r="YG2" t="s">
        <v>2143</v>
      </c>
      <c r="YH2" t="s">
        <v>2270</v>
      </c>
      <c r="YI2" t="s">
        <v>2271</v>
      </c>
      <c r="YJ2" t="s">
        <v>2146</v>
      </c>
      <c r="YL2" t="s">
        <v>2272</v>
      </c>
      <c r="YM2" t="s">
        <v>2273</v>
      </c>
      <c r="YN2" t="s">
        <v>2151</v>
      </c>
      <c r="YO2" t="s">
        <v>2274</v>
      </c>
      <c r="YP2" t="s">
        <v>2153</v>
      </c>
      <c r="YQ2" t="s">
        <v>2152</v>
      </c>
      <c r="YR2" t="s">
        <v>2272</v>
      </c>
      <c r="YS2" t="s">
        <v>2275</v>
      </c>
      <c r="YT2" t="s">
        <v>2276</v>
      </c>
      <c r="YU2" t="s">
        <v>2212</v>
      </c>
      <c r="YV2" t="s">
        <v>2220</v>
      </c>
      <c r="YX2" t="s">
        <v>2166</v>
      </c>
      <c r="YY2" t="s">
        <v>2277</v>
      </c>
      <c r="YZ2" t="s">
        <v>2278</v>
      </c>
      <c r="ZA2" t="s">
        <v>2164</v>
      </c>
      <c r="ZB2" t="s">
        <v>2252</v>
      </c>
      <c r="ZC2" t="s">
        <v>2156</v>
      </c>
      <c r="ZD2" t="s">
        <v>2279</v>
      </c>
      <c r="ZE2" t="s">
        <v>2280</v>
      </c>
      <c r="ZF2" t="s">
        <v>2281</v>
      </c>
      <c r="ZG2" t="s">
        <v>2282</v>
      </c>
      <c r="ZH2" t="s">
        <v>2283</v>
      </c>
      <c r="ZJ2" t="s">
        <v>2284</v>
      </c>
      <c r="ZK2" t="s">
        <v>2285</v>
      </c>
      <c r="ZL2" t="s">
        <v>2286</v>
      </c>
      <c r="ZM2" t="s">
        <v>2287</v>
      </c>
      <c r="ZN2" t="s">
        <v>2288</v>
      </c>
      <c r="ZO2" t="s">
        <v>2289</v>
      </c>
      <c r="ZP2" t="s">
        <v>2240</v>
      </c>
      <c r="ZQ2" t="s">
        <v>2172</v>
      </c>
      <c r="ZR2" t="s">
        <v>2290</v>
      </c>
      <c r="ZS2" t="s">
        <v>2166</v>
      </c>
      <c r="ZT2" t="s">
        <v>2291</v>
      </c>
      <c r="ZV2" t="s">
        <v>2292</v>
      </c>
      <c r="ZW2" t="s">
        <v>2253</v>
      </c>
      <c r="ZX2" t="s">
        <v>2293</v>
      </c>
      <c r="ZY2" t="s">
        <v>2294</v>
      </c>
      <c r="ZZ2" t="s">
        <v>2295</v>
      </c>
      <c r="AAA2" t="s">
        <v>2296</v>
      </c>
      <c r="AAB2" t="s">
        <v>2297</v>
      </c>
      <c r="AAC2" t="s">
        <v>2298</v>
      </c>
      <c r="AAD2" t="s">
        <v>2299</v>
      </c>
      <c r="AAE2" t="s">
        <v>2300</v>
      </c>
      <c r="AAF2" t="s">
        <v>2301</v>
      </c>
      <c r="AAH2" t="s">
        <v>2302</v>
      </c>
      <c r="AAI2" t="s">
        <v>2303</v>
      </c>
      <c r="AAJ2" t="s">
        <v>2269</v>
      </c>
      <c r="AAK2" t="s">
        <v>2269</v>
      </c>
      <c r="AAL2" t="s">
        <v>2273</v>
      </c>
      <c r="AAM2" t="s">
        <v>2273</v>
      </c>
      <c r="AAN2" t="s">
        <v>2143</v>
      </c>
      <c r="AAO2" t="s">
        <v>2142</v>
      </c>
      <c r="AAP2" t="s">
        <v>2304</v>
      </c>
      <c r="AAQ2" t="s">
        <v>2305</v>
      </c>
      <c r="AAR2" t="s">
        <v>2167</v>
      </c>
      <c r="AAT2" t="s">
        <v>2160</v>
      </c>
      <c r="AAU2" t="s">
        <v>2305</v>
      </c>
      <c r="AAV2" t="s">
        <v>2183</v>
      </c>
      <c r="AAW2" t="s">
        <v>2182</v>
      </c>
      <c r="AAX2" t="s">
        <v>2253</v>
      </c>
      <c r="AAY2" t="s">
        <v>2306</v>
      </c>
      <c r="AAZ2" t="s">
        <v>2307</v>
      </c>
      <c r="ABA2" t="s">
        <v>2308</v>
      </c>
      <c r="ABB2" t="s">
        <v>2146</v>
      </c>
      <c r="ABC2" t="s">
        <v>2309</v>
      </c>
      <c r="ABD2" t="s">
        <v>2150</v>
      </c>
      <c r="ABF2" t="s">
        <v>2310</v>
      </c>
      <c r="ABG2" t="s">
        <v>2255</v>
      </c>
      <c r="ABH2" t="s">
        <v>2218</v>
      </c>
      <c r="ABI2" t="s">
        <v>2311</v>
      </c>
      <c r="ABJ2" t="s">
        <v>2312</v>
      </c>
      <c r="ABK2" t="s">
        <v>2303</v>
      </c>
      <c r="ABL2" t="s">
        <v>2151</v>
      </c>
      <c r="ABM2" t="s">
        <v>2150</v>
      </c>
      <c r="ABN2" t="s">
        <v>2150</v>
      </c>
      <c r="ABO2" t="s">
        <v>2141</v>
      </c>
      <c r="ABP2" t="s">
        <v>2313</v>
      </c>
      <c r="ABR2" t="s">
        <v>2314</v>
      </c>
      <c r="ABS2" t="s">
        <v>2295</v>
      </c>
      <c r="ABT2" t="s">
        <v>2315</v>
      </c>
      <c r="ABU2" t="s">
        <v>2241</v>
      </c>
      <c r="ABV2" t="s">
        <v>2238</v>
      </c>
      <c r="ABW2" t="s">
        <v>2316</v>
      </c>
      <c r="ABX2" t="s">
        <v>2168</v>
      </c>
      <c r="ABY2" t="s">
        <v>2317</v>
      </c>
      <c r="ABZ2" t="s">
        <v>2147</v>
      </c>
      <c r="ACA2" t="s">
        <v>2159</v>
      </c>
      <c r="ACB2" t="s">
        <v>2224</v>
      </c>
      <c r="ACD2" t="s">
        <v>2310</v>
      </c>
      <c r="ACE2" t="s">
        <v>2318</v>
      </c>
      <c r="ACF2" t="s">
        <v>2288</v>
      </c>
      <c r="ACG2" t="s">
        <v>2298</v>
      </c>
      <c r="ACH2" t="s">
        <v>2242</v>
      </c>
      <c r="ACI2" t="s">
        <v>2305</v>
      </c>
      <c r="ACJ2" t="s">
        <v>2253</v>
      </c>
      <c r="ACK2" t="s">
        <v>2251</v>
      </c>
      <c r="ACL2" t="s">
        <v>2319</v>
      </c>
      <c r="ACM2" t="s">
        <v>2317</v>
      </c>
      <c r="ACN2" t="s">
        <v>2320</v>
      </c>
      <c r="ACP2" t="s">
        <v>2254</v>
      </c>
      <c r="ACQ2" t="s">
        <v>2169</v>
      </c>
      <c r="ACR2" t="s">
        <v>2277</v>
      </c>
      <c r="ACS2" t="s">
        <v>2321</v>
      </c>
      <c r="ACT2" t="s">
        <v>2223</v>
      </c>
      <c r="ACU2" t="s">
        <v>2277</v>
      </c>
      <c r="ACV2" t="s">
        <v>2162</v>
      </c>
      <c r="ACW2" t="s">
        <v>2322</v>
      </c>
      <c r="ACX2" t="s">
        <v>2145</v>
      </c>
      <c r="ACY2" t="s">
        <v>2321</v>
      </c>
      <c r="ACZ2" t="s">
        <v>2168</v>
      </c>
      <c r="ADB2" t="s">
        <v>2323</v>
      </c>
      <c r="ADC2" t="s">
        <v>2324</v>
      </c>
      <c r="ADD2" t="s">
        <v>2325</v>
      </c>
      <c r="ADE2" t="s">
        <v>2326</v>
      </c>
      <c r="ADF2" t="s">
        <v>2327</v>
      </c>
      <c r="ADG2" t="s">
        <v>2328</v>
      </c>
      <c r="ADH2" t="s">
        <v>2329</v>
      </c>
      <c r="ADI2" t="s">
        <v>2330</v>
      </c>
      <c r="ADJ2" t="s">
        <v>2331</v>
      </c>
      <c r="ADK2" t="s">
        <v>2227</v>
      </c>
      <c r="ADL2" t="s">
        <v>2188</v>
      </c>
      <c r="ADN2" t="s">
        <v>2316</v>
      </c>
      <c r="ADO2" t="s">
        <v>2253</v>
      </c>
      <c r="ADP2" t="s">
        <v>2183</v>
      </c>
      <c r="ADQ2" t="s">
        <v>2332</v>
      </c>
      <c r="ADR2" t="s">
        <v>2278</v>
      </c>
      <c r="ADS2" t="s">
        <v>2150</v>
      </c>
      <c r="ADT2" t="s">
        <v>2333</v>
      </c>
      <c r="ADU2" t="s">
        <v>2334</v>
      </c>
      <c r="ADV2" t="s">
        <v>2333</v>
      </c>
      <c r="ADW2" t="s">
        <v>2335</v>
      </c>
      <c r="ADX2" t="s">
        <v>2144</v>
      </c>
      <c r="ADZ2" t="s">
        <v>2307</v>
      </c>
      <c r="AEA2" t="s">
        <v>2313</v>
      </c>
      <c r="AEB2" t="s">
        <v>2332</v>
      </c>
      <c r="AEC2" t="s">
        <v>2336</v>
      </c>
      <c r="AED2" t="s">
        <v>2337</v>
      </c>
      <c r="AEE2" t="s">
        <v>2338</v>
      </c>
      <c r="AEF2" t="s">
        <v>2148</v>
      </c>
      <c r="AEG2" t="s">
        <v>2137</v>
      </c>
      <c r="AEH2" t="s">
        <v>2308</v>
      </c>
      <c r="AEI2" t="s">
        <v>2339</v>
      </c>
      <c r="AEJ2" t="s">
        <v>2140</v>
      </c>
      <c r="AEL2" t="s">
        <v>2281</v>
      </c>
      <c r="AEM2" t="s">
        <v>2154</v>
      </c>
      <c r="AEN2" t="s">
        <v>2251</v>
      </c>
      <c r="AEO2" t="s">
        <v>2187</v>
      </c>
      <c r="AEP2" t="s">
        <v>2340</v>
      </c>
      <c r="AEQ2" t="s">
        <v>2156</v>
      </c>
      <c r="AER2" t="s">
        <v>2321</v>
      </c>
      <c r="AES2" t="s">
        <v>2280</v>
      </c>
      <c r="AET2" t="s">
        <v>2306</v>
      </c>
      <c r="AEU2" t="s">
        <v>2224</v>
      </c>
      <c r="AEV2" t="s">
        <v>2145</v>
      </c>
      <c r="AEX2" t="s">
        <v>2341</v>
      </c>
      <c r="AEY2" t="s">
        <v>2342</v>
      </c>
      <c r="AEZ2" t="s">
        <v>2343</v>
      </c>
      <c r="AFA2" t="s">
        <v>2296</v>
      </c>
      <c r="AFB2" t="s">
        <v>2344</v>
      </c>
      <c r="AFC2" t="s">
        <v>2285</v>
      </c>
      <c r="AFD2" t="s">
        <v>2239</v>
      </c>
      <c r="AFE2" t="s">
        <v>2345</v>
      </c>
      <c r="AFF2" t="s">
        <v>2154</v>
      </c>
      <c r="AFG2" t="s">
        <v>2181</v>
      </c>
      <c r="AFH2" t="s">
        <v>2267</v>
      </c>
      <c r="AFJ2" t="s">
        <v>2254</v>
      </c>
      <c r="AFK2" t="s">
        <v>2336</v>
      </c>
      <c r="AFL2" t="s">
        <v>2346</v>
      </c>
      <c r="AFM2" t="s">
        <v>2281</v>
      </c>
      <c r="AFN2" t="s">
        <v>2251</v>
      </c>
      <c r="AFO2" t="s">
        <v>2154</v>
      </c>
      <c r="AFP2" t="s">
        <v>2322</v>
      </c>
      <c r="AFQ2" t="s">
        <v>2345</v>
      </c>
      <c r="AFR2" t="s">
        <v>2180</v>
      </c>
      <c r="AFS2" t="s">
        <v>2268</v>
      </c>
      <c r="AFT2" t="s">
        <v>2267</v>
      </c>
      <c r="AFV2" t="s">
        <v>2347</v>
      </c>
      <c r="AFW2" t="s">
        <v>2348</v>
      </c>
      <c r="AFX2" t="s">
        <v>2349</v>
      </c>
      <c r="AFY2" t="s">
        <v>2350</v>
      </c>
      <c r="AFZ2" t="s">
        <v>2351</v>
      </c>
      <c r="AGA2" t="s">
        <v>2352</v>
      </c>
      <c r="AGB2" t="s">
        <v>2353</v>
      </c>
      <c r="AGC2" t="s">
        <v>2354</v>
      </c>
      <c r="AGD2" t="s">
        <v>2355</v>
      </c>
      <c r="AGE2" t="s">
        <v>2356</v>
      </c>
      <c r="AGF2" t="s">
        <v>2357</v>
      </c>
      <c r="AGH2" t="s">
        <v>2358</v>
      </c>
      <c r="AGI2" t="s">
        <v>2239</v>
      </c>
      <c r="AGJ2" t="s">
        <v>2166</v>
      </c>
      <c r="AGK2" t="s">
        <v>2336</v>
      </c>
      <c r="AGL2" t="s">
        <v>2256</v>
      </c>
      <c r="AGM2" t="s">
        <v>2359</v>
      </c>
      <c r="AGN2" t="s">
        <v>2359</v>
      </c>
      <c r="AGO2" t="s">
        <v>2148</v>
      </c>
      <c r="AGP2" t="s">
        <v>2171</v>
      </c>
      <c r="AGQ2" t="s">
        <v>2309</v>
      </c>
      <c r="AGR2" t="s">
        <v>2303</v>
      </c>
      <c r="AGT2" t="s">
        <v>2360</v>
      </c>
      <c r="AGU2" t="s">
        <v>2301</v>
      </c>
      <c r="AGV2" t="s">
        <v>2233</v>
      </c>
      <c r="AGW2" t="s">
        <v>2172</v>
      </c>
      <c r="AGX2" t="s">
        <v>2345</v>
      </c>
      <c r="AGY2" t="s">
        <v>2361</v>
      </c>
      <c r="AGZ2" t="s">
        <v>2152</v>
      </c>
      <c r="AHA2" t="s">
        <v>2275</v>
      </c>
      <c r="AHB2" t="s">
        <v>2274</v>
      </c>
      <c r="AHC2" t="s">
        <v>2170</v>
      </c>
      <c r="AHD2" t="s">
        <v>2159</v>
      </c>
      <c r="AHF2" t="s">
        <v>2362</v>
      </c>
      <c r="AHG2" t="s">
        <v>2243</v>
      </c>
      <c r="AHH2" t="s">
        <v>2363</v>
      </c>
      <c r="AHI2" t="s">
        <v>2240</v>
      </c>
      <c r="AHJ2" t="s">
        <v>2176</v>
      </c>
      <c r="AHK2" t="s">
        <v>2268</v>
      </c>
      <c r="AHL2" t="s">
        <v>2364</v>
      </c>
      <c r="AHM2" t="s">
        <v>2276</v>
      </c>
      <c r="AHN2" t="s">
        <v>2155</v>
      </c>
      <c r="AHO2" t="s">
        <v>2280</v>
      </c>
      <c r="AHP2" t="s">
        <v>2304</v>
      </c>
      <c r="AHR2" t="s">
        <v>2365</v>
      </c>
      <c r="AHS2" t="s">
        <v>2297</v>
      </c>
      <c r="AHT2" t="s">
        <v>2366</v>
      </c>
      <c r="AHU2" t="s">
        <v>2235</v>
      </c>
      <c r="AHV2" t="s">
        <v>2165</v>
      </c>
      <c r="AHW2" t="s">
        <v>2254</v>
      </c>
      <c r="AHX2" t="s">
        <v>2367</v>
      </c>
      <c r="AHY2" t="s">
        <v>2358</v>
      </c>
      <c r="AHZ2" t="s">
        <v>2364</v>
      </c>
      <c r="AIA2" t="s">
        <v>2277</v>
      </c>
      <c r="AIB2" t="s">
        <v>2320</v>
      </c>
      <c r="AID2" t="s">
        <v>2345</v>
      </c>
      <c r="AIE2" t="s">
        <v>2368</v>
      </c>
      <c r="AIF2" t="s">
        <v>2346</v>
      </c>
      <c r="AIG2" t="s">
        <v>2369</v>
      </c>
      <c r="AIH2" t="s">
        <v>2187</v>
      </c>
      <c r="AII2" t="s">
        <v>2255</v>
      </c>
      <c r="AIJ2" t="s">
        <v>2172</v>
      </c>
      <c r="AIK2" t="s">
        <v>2238</v>
      </c>
      <c r="AIL2" t="s">
        <v>2165</v>
      </c>
      <c r="AIM2" t="s">
        <v>2175</v>
      </c>
      <c r="AIN2" t="s">
        <v>2370</v>
      </c>
      <c r="AIP2" t="s">
        <v>2371</v>
      </c>
      <c r="AIQ2" t="s">
        <v>2199</v>
      </c>
      <c r="AIR2" t="s">
        <v>2372</v>
      </c>
      <c r="AIS2" t="s">
        <v>2198</v>
      </c>
      <c r="AIT2" t="s">
        <v>2373</v>
      </c>
      <c r="AIU2" t="s">
        <v>2352</v>
      </c>
      <c r="AIV2" t="s">
        <v>2257</v>
      </c>
      <c r="AIW2" t="s">
        <v>2374</v>
      </c>
      <c r="AIX2" t="s">
        <v>2375</v>
      </c>
      <c r="AIY2" t="s">
        <v>2331</v>
      </c>
      <c r="AIZ2" t="s">
        <v>2376</v>
      </c>
      <c r="AJB2" t="s">
        <v>2377</v>
      </c>
      <c r="AJC2" t="s">
        <v>2162</v>
      </c>
      <c r="AJD2" t="s">
        <v>2168</v>
      </c>
      <c r="AJE2" t="s">
        <v>2270</v>
      </c>
      <c r="AJF2" t="s">
        <v>2313</v>
      </c>
      <c r="AJG2" t="s">
        <v>2361</v>
      </c>
      <c r="AJH2" t="s">
        <v>2359</v>
      </c>
      <c r="AJI2" t="s">
        <v>2378</v>
      </c>
      <c r="AJJ2" t="s">
        <v>2161</v>
      </c>
      <c r="AJK2" t="s">
        <v>2303</v>
      </c>
      <c r="AJL2" t="s">
        <v>2313</v>
      </c>
      <c r="AJN2" t="s">
        <v>2283</v>
      </c>
      <c r="AJO2" t="s">
        <v>2370</v>
      </c>
      <c r="AJP2" t="s">
        <v>2177</v>
      </c>
      <c r="AJQ2" t="s">
        <v>2177</v>
      </c>
      <c r="AJR2" t="s">
        <v>2240</v>
      </c>
      <c r="AJS2" t="s">
        <v>2370</v>
      </c>
      <c r="AJT2" t="s">
        <v>2267</v>
      </c>
      <c r="AJU2" t="s">
        <v>2295</v>
      </c>
      <c r="AJV2" t="s">
        <v>2368</v>
      </c>
      <c r="AJW2" t="s">
        <v>2367</v>
      </c>
      <c r="AJX2" t="s">
        <v>2167</v>
      </c>
      <c r="AJZ2" t="s">
        <v>2267</v>
      </c>
      <c r="AKA2" t="s">
        <v>2222</v>
      </c>
      <c r="AKB2" t="s">
        <v>2154</v>
      </c>
      <c r="AKC2" t="s">
        <v>2317</v>
      </c>
      <c r="AKD2" t="s">
        <v>2222</v>
      </c>
      <c r="AKE2" t="s">
        <v>2154</v>
      </c>
      <c r="AKF2" t="s">
        <v>2322</v>
      </c>
      <c r="AKG2" t="s">
        <v>2336</v>
      </c>
      <c r="AKH2" t="s">
        <v>2304</v>
      </c>
      <c r="AKI2" t="s">
        <v>2364</v>
      </c>
      <c r="AKJ2" t="s">
        <v>2277</v>
      </c>
      <c r="AKL2" t="s">
        <v>2253</v>
      </c>
      <c r="AKM2" t="s">
        <v>2379</v>
      </c>
      <c r="AKN2" t="s">
        <v>2342</v>
      </c>
      <c r="AKO2" t="s">
        <v>2239</v>
      </c>
      <c r="AKP2" t="s">
        <v>2239</v>
      </c>
      <c r="AKQ2" t="s">
        <v>2364</v>
      </c>
      <c r="AKR2" t="s">
        <v>2316</v>
      </c>
      <c r="AKS2" t="s">
        <v>2380</v>
      </c>
      <c r="AKT2" t="s">
        <v>2346</v>
      </c>
      <c r="AKU2" t="s">
        <v>2154</v>
      </c>
      <c r="AKV2" t="s">
        <v>2336</v>
      </c>
      <c r="AKX2" t="s">
        <v>2367</v>
      </c>
      <c r="AKY2" t="s">
        <v>2319</v>
      </c>
      <c r="AKZ2" t="s">
        <v>2168</v>
      </c>
      <c r="ALA2" t="s">
        <v>2159</v>
      </c>
      <c r="ALB2" t="s">
        <v>2321</v>
      </c>
      <c r="ALC2" t="s">
        <v>2346</v>
      </c>
      <c r="ALD2" t="s">
        <v>2336</v>
      </c>
      <c r="ALE2" t="s">
        <v>2252</v>
      </c>
      <c r="ALF2" t="s">
        <v>2359</v>
      </c>
      <c r="ALG2" t="s">
        <v>2159</v>
      </c>
      <c r="ALH2" t="s">
        <v>2158</v>
      </c>
      <c r="ALJ2" t="s">
        <v>2381</v>
      </c>
      <c r="ALK2" t="s">
        <v>2235</v>
      </c>
      <c r="ALL2" t="s">
        <v>2381</v>
      </c>
      <c r="ALM2" t="s">
        <v>2367</v>
      </c>
      <c r="ALN2" t="s">
        <v>2227</v>
      </c>
      <c r="ALO2" t="s">
        <v>2327</v>
      </c>
      <c r="ALP2" t="s">
        <v>2382</v>
      </c>
      <c r="ALQ2" t="s">
        <v>2383</v>
      </c>
      <c r="ALR2" t="s">
        <v>2384</v>
      </c>
      <c r="ALS2" t="s">
        <v>2385</v>
      </c>
      <c r="ALT2" t="s">
        <v>2381</v>
      </c>
      <c r="AMB2" t="s">
        <v>2303</v>
      </c>
      <c r="AMC2" t="s">
        <v>2303</v>
      </c>
      <c r="AMD2" t="s">
        <v>2307</v>
      </c>
      <c r="AME2" t="s">
        <v>2338</v>
      </c>
      <c r="AMF2" t="s">
        <v>2364</v>
      </c>
      <c r="AMN2" t="s">
        <v>2386</v>
      </c>
      <c r="AMO2" t="s">
        <v>2366</v>
      </c>
      <c r="AMP2" t="s">
        <v>2387</v>
      </c>
      <c r="AMQ2" t="s">
        <v>2314</v>
      </c>
      <c r="AMR2" t="s">
        <v>2388</v>
      </c>
      <c r="AMZ2" t="s">
        <v>2370</v>
      </c>
      <c r="ANA2" t="s">
        <v>2346</v>
      </c>
      <c r="ANB2" t="s">
        <v>2181</v>
      </c>
      <c r="ANC2" t="s">
        <v>2154</v>
      </c>
      <c r="AND2" t="s">
        <v>2345</v>
      </c>
      <c r="ANL2" t="s">
        <v>2239</v>
      </c>
      <c r="ANM2" t="s">
        <v>2239</v>
      </c>
      <c r="ANN2" t="s">
        <v>2336</v>
      </c>
      <c r="ANO2" t="s">
        <v>2389</v>
      </c>
      <c r="ANP2" t="s">
        <v>2281</v>
      </c>
      <c r="ANX2" t="s">
        <v>2175</v>
      </c>
      <c r="ANY2" t="s">
        <v>2268</v>
      </c>
      <c r="ANZ2" t="s">
        <v>2390</v>
      </c>
      <c r="AOA2" t="s">
        <v>2368</v>
      </c>
      <c r="AOB2" t="s">
        <v>2267</v>
      </c>
      <c r="AOJ2" t="s">
        <v>2268</v>
      </c>
      <c r="AOK2" t="s">
        <v>2292</v>
      </c>
      <c r="AOL2" t="s">
        <v>2256</v>
      </c>
      <c r="AOM2" t="s">
        <v>2160</v>
      </c>
      <c r="AON2" t="s">
        <v>2391</v>
      </c>
      <c r="AOV2" t="s">
        <v>2268</v>
      </c>
      <c r="AOW2" t="s">
        <v>2346</v>
      </c>
      <c r="AOX2" t="s">
        <v>2183</v>
      </c>
      <c r="AOY2" t="s">
        <v>2180</v>
      </c>
      <c r="AOZ2" t="s">
        <v>2367</v>
      </c>
      <c r="APH2" t="s">
        <v>2150</v>
      </c>
      <c r="API2" t="s">
        <v>2333</v>
      </c>
      <c r="APJ2" t="s">
        <v>2272</v>
      </c>
      <c r="APK2" t="s">
        <v>2333</v>
      </c>
      <c r="APL2" t="s">
        <v>2334</v>
      </c>
      <c r="APT2" t="s">
        <v>2222</v>
      </c>
      <c r="APU2" t="s">
        <v>2164</v>
      </c>
      <c r="APV2" t="s">
        <v>2222</v>
      </c>
      <c r="APW2" t="s">
        <v>2332</v>
      </c>
      <c r="APX2" t="s">
        <v>2319</v>
      </c>
      <c r="AQF2" t="s">
        <v>2155</v>
      </c>
      <c r="AQG2" t="s">
        <v>2145</v>
      </c>
      <c r="AQH2" t="s">
        <v>2223</v>
      </c>
      <c r="AQI2" t="s">
        <v>2159</v>
      </c>
      <c r="AQJ2" t="s">
        <v>2136</v>
      </c>
      <c r="AQR2" t="s">
        <v>2321</v>
      </c>
      <c r="AQS2" t="s">
        <v>2364</v>
      </c>
      <c r="AQT2" t="s">
        <v>2136</v>
      </c>
      <c r="AQU2" t="s">
        <v>2317</v>
      </c>
      <c r="AQV2" t="s">
        <v>2149</v>
      </c>
      <c r="ARD2" t="s">
        <v>2392</v>
      </c>
      <c r="ARE2" t="s">
        <v>2393</v>
      </c>
      <c r="ARF2" t="s">
        <v>2394</v>
      </c>
      <c r="ARG2" t="s">
        <v>2395</v>
      </c>
      <c r="ARH2" t="s">
        <v>2396</v>
      </c>
      <c r="ARQ2" t="s">
        <v>2178</v>
      </c>
      <c r="ARR2" t="s">
        <v>2174</v>
      </c>
      <c r="ARS2" t="s">
        <v>2178</v>
      </c>
      <c r="ART2" t="s">
        <v>2166</v>
      </c>
      <c r="ASC2" t="s">
        <v>2397</v>
      </c>
      <c r="ASD2" t="s">
        <v>2398</v>
      </c>
      <c r="ASE2" t="s">
        <v>2399</v>
      </c>
      <c r="ASF2" t="s">
        <v>2400</v>
      </c>
      <c r="ASO2" t="s">
        <v>2401</v>
      </c>
      <c r="ASP2" t="s">
        <v>2402</v>
      </c>
      <c r="ASQ2" t="s">
        <v>2365</v>
      </c>
      <c r="ASR2" t="s">
        <v>2403</v>
      </c>
      <c r="ATA2" t="s">
        <v>2283</v>
      </c>
      <c r="ATB2" t="s">
        <v>2177</v>
      </c>
      <c r="ATC2" t="s">
        <v>2404</v>
      </c>
      <c r="ATD2" t="s">
        <v>2312</v>
      </c>
      <c r="ATM2" t="s">
        <v>2323</v>
      </c>
      <c r="ATN2" t="s">
        <v>2405</v>
      </c>
      <c r="ATO2" t="s">
        <v>2406</v>
      </c>
      <c r="ATP2" t="s">
        <v>2407</v>
      </c>
      <c r="ATY2" t="s">
        <v>2408</v>
      </c>
      <c r="ATZ2" t="s">
        <v>2409</v>
      </c>
      <c r="AUA2" t="s">
        <v>2410</v>
      </c>
      <c r="AUB2" t="s">
        <v>2411</v>
      </c>
      <c r="AUK2" t="s">
        <v>2176</v>
      </c>
      <c r="AUL2" t="s">
        <v>2292</v>
      </c>
      <c r="AUM2" t="s">
        <v>2176</v>
      </c>
      <c r="AUN2" t="s">
        <v>2390</v>
      </c>
      <c r="AUW2" t="s">
        <v>2160</v>
      </c>
      <c r="AUX2" t="s">
        <v>2368</v>
      </c>
      <c r="AUY2" t="s">
        <v>2180</v>
      </c>
      <c r="AUZ2" t="s">
        <v>2270</v>
      </c>
      <c r="AVI2" t="s">
        <v>2305</v>
      </c>
      <c r="AVJ2" t="s">
        <v>2294</v>
      </c>
      <c r="AVK2" t="s">
        <v>2342</v>
      </c>
      <c r="AVL2" t="s">
        <v>2390</v>
      </c>
      <c r="AVU2" t="s">
        <v>2181</v>
      </c>
      <c r="AVV2" t="s">
        <v>2319</v>
      </c>
      <c r="AVW2" t="s">
        <v>2337</v>
      </c>
      <c r="AVX2" t="s">
        <v>2252</v>
      </c>
      <c r="AWG2" t="s">
        <v>2234</v>
      </c>
      <c r="AWH2" t="s">
        <v>2344</v>
      </c>
      <c r="AWI2" t="s">
        <v>2412</v>
      </c>
      <c r="AWJ2" t="s">
        <v>2413</v>
      </c>
      <c r="AWS2" t="s">
        <v>2414</v>
      </c>
      <c r="AWT2" t="s">
        <v>2415</v>
      </c>
      <c r="AWU2" t="s">
        <v>2416</v>
      </c>
      <c r="AWV2" t="s">
        <v>2417</v>
      </c>
      <c r="AXE2" t="s">
        <v>2252</v>
      </c>
      <c r="AXF2" t="s">
        <v>2278</v>
      </c>
      <c r="AXQ2" t="s">
        <v>2300</v>
      </c>
      <c r="AXR2" t="s">
        <v>2418</v>
      </c>
      <c r="AYC2" t="s">
        <v>2419</v>
      </c>
      <c r="AYD2" t="s">
        <v>2420</v>
      </c>
      <c r="AYO2" t="s">
        <v>2156</v>
      </c>
      <c r="AYP2" t="s">
        <v>2136</v>
      </c>
      <c r="AZA2" t="s">
        <v>2421</v>
      </c>
      <c r="AZB2" t="s">
        <v>2421</v>
      </c>
    </row>
    <row r="3" spans="1:2125" x14ac:dyDescent="0.15">
      <c r="A3" t="s">
        <v>2422</v>
      </c>
      <c r="BO3">
        <f>39</f>
        <v>39</v>
      </c>
      <c r="CT3" t="s">
        <v>2131</v>
      </c>
      <c r="CU3" t="s">
        <v>2132</v>
      </c>
      <c r="CV3" t="s">
        <v>2132</v>
      </c>
      <c r="CW3" t="s">
        <v>2132</v>
      </c>
      <c r="CX3" t="s">
        <v>2130</v>
      </c>
      <c r="CY3" t="s">
        <v>2132</v>
      </c>
      <c r="CZ3" t="s">
        <v>2127</v>
      </c>
      <c r="DA3" t="s">
        <v>2127</v>
      </c>
      <c r="DB3" t="s">
        <v>2128</v>
      </c>
      <c r="DC3" t="s">
        <v>2131</v>
      </c>
      <c r="DD3" t="s">
        <v>2132</v>
      </c>
      <c r="DU3" t="s">
        <v>2127</v>
      </c>
      <c r="DV3" t="s">
        <v>2128</v>
      </c>
      <c r="DW3" t="s">
        <v>2126</v>
      </c>
      <c r="DX3" t="s">
        <v>2128</v>
      </c>
      <c r="DY3" t="s">
        <v>2134</v>
      </c>
      <c r="DZ3" t="s">
        <v>2134</v>
      </c>
      <c r="EA3" t="s">
        <v>2128</v>
      </c>
      <c r="EB3" t="s">
        <v>2127</v>
      </c>
      <c r="GL3" t="s">
        <v>2133</v>
      </c>
      <c r="GM3" t="s">
        <v>2135</v>
      </c>
      <c r="GN3" t="s">
        <v>2135</v>
      </c>
      <c r="GO3" t="s">
        <v>2423</v>
      </c>
      <c r="GP3" t="s">
        <v>2423</v>
      </c>
      <c r="GQ3" t="s">
        <v>2133</v>
      </c>
      <c r="GR3" t="s">
        <v>2133</v>
      </c>
      <c r="GS3" t="s">
        <v>2135</v>
      </c>
      <c r="GT3" t="s">
        <v>2424</v>
      </c>
      <c r="GU3" t="s">
        <v>2135</v>
      </c>
      <c r="JF3" t="s">
        <v>2131</v>
      </c>
      <c r="JG3" t="s">
        <v>2132</v>
      </c>
      <c r="JH3" t="s">
        <v>2132</v>
      </c>
      <c r="JI3" t="s">
        <v>2132</v>
      </c>
      <c r="JJ3" t="s">
        <v>2132</v>
      </c>
      <c r="JK3" t="s">
        <v>2132</v>
      </c>
      <c r="JL3" t="s">
        <v>2131</v>
      </c>
      <c r="JM3">
        <f>3</f>
        <v>3</v>
      </c>
      <c r="JN3" t="s">
        <v>2126</v>
      </c>
      <c r="JO3" t="s">
        <v>2131</v>
      </c>
      <c r="JP3" t="s">
        <v>2130</v>
      </c>
      <c r="JQ3">
        <f>2</f>
        <v>2</v>
      </c>
      <c r="ND3" t="s">
        <v>2424</v>
      </c>
      <c r="NE3" t="s">
        <v>2127</v>
      </c>
      <c r="NF3" t="s">
        <v>2126</v>
      </c>
      <c r="NG3">
        <f>5</f>
        <v>5</v>
      </c>
      <c r="NH3">
        <f>7</f>
        <v>7</v>
      </c>
      <c r="OT3" t="s">
        <v>2132</v>
      </c>
      <c r="OU3" t="s">
        <v>2132</v>
      </c>
      <c r="OV3" t="s">
        <v>2132</v>
      </c>
      <c r="OW3" t="s">
        <v>2130</v>
      </c>
      <c r="OX3" t="s">
        <v>2129</v>
      </c>
      <c r="OY3" t="s">
        <v>2131</v>
      </c>
      <c r="OZ3" t="s">
        <v>2132</v>
      </c>
      <c r="PA3" t="s">
        <v>2131</v>
      </c>
      <c r="PB3" t="s">
        <v>2130</v>
      </c>
      <c r="PC3">
        <f>1</f>
        <v>1</v>
      </c>
      <c r="PD3" t="s">
        <v>2127</v>
      </c>
      <c r="PL3" t="s">
        <v>2131</v>
      </c>
      <c r="PM3">
        <f>6</f>
        <v>6</v>
      </c>
      <c r="PN3" t="s">
        <v>2133</v>
      </c>
      <c r="PO3" t="s">
        <v>2133</v>
      </c>
      <c r="PP3" t="s">
        <v>2425</v>
      </c>
      <c r="RB3" t="s">
        <v>2153</v>
      </c>
      <c r="RC3" t="s">
        <v>2426</v>
      </c>
      <c r="RD3" t="s">
        <v>2333</v>
      </c>
      <c r="RE3" t="s">
        <v>2426</v>
      </c>
      <c r="RF3" t="s">
        <v>2138</v>
      </c>
      <c r="RG3" t="s">
        <v>2274</v>
      </c>
      <c r="RH3" t="s">
        <v>2162</v>
      </c>
      <c r="RI3" t="s">
        <v>2309</v>
      </c>
      <c r="RJ3" t="s">
        <v>2427</v>
      </c>
      <c r="RK3" t="s">
        <v>2427</v>
      </c>
      <c r="RL3" t="s">
        <v>2303</v>
      </c>
      <c r="RM3" t="s">
        <v>2303</v>
      </c>
      <c r="RN3" t="s">
        <v>2273</v>
      </c>
      <c r="RO3" t="s">
        <v>2273</v>
      </c>
      <c r="RP3" t="s">
        <v>2335</v>
      </c>
      <c r="RQ3" t="s">
        <v>2334</v>
      </c>
      <c r="RR3" t="s">
        <v>2335</v>
      </c>
      <c r="RS3" t="s">
        <v>2334</v>
      </c>
      <c r="RT3" t="s">
        <v>2334</v>
      </c>
      <c r="RU3" t="s">
        <v>2143</v>
      </c>
      <c r="RV3" t="s">
        <v>2151</v>
      </c>
      <c r="RW3" t="s">
        <v>2146</v>
      </c>
      <c r="RX3" t="s">
        <v>2313</v>
      </c>
      <c r="RY3" t="s">
        <v>2428</v>
      </c>
      <c r="RZ3" t="s">
        <v>2161</v>
      </c>
      <c r="SA3" t="s">
        <v>2306</v>
      </c>
      <c r="SB3" t="s">
        <v>2149</v>
      </c>
      <c r="SC3" t="s">
        <v>2361</v>
      </c>
      <c r="SD3" t="s">
        <v>2160</v>
      </c>
      <c r="SE3" t="s">
        <v>2223</v>
      </c>
      <c r="SF3" t="s">
        <v>2160</v>
      </c>
      <c r="SG3" t="s">
        <v>2304</v>
      </c>
      <c r="SH3" t="s">
        <v>2320</v>
      </c>
      <c r="SI3" t="s">
        <v>2169</v>
      </c>
      <c r="SJ3" t="s">
        <v>2169</v>
      </c>
      <c r="SK3" t="s">
        <v>2159</v>
      </c>
      <c r="SL3" t="s">
        <v>2429</v>
      </c>
      <c r="SM3" t="s">
        <v>2430</v>
      </c>
      <c r="SN3" t="s">
        <v>2374</v>
      </c>
      <c r="SO3" t="s">
        <v>2431</v>
      </c>
      <c r="SP3" t="s">
        <v>2192</v>
      </c>
      <c r="SQ3" t="s">
        <v>2432</v>
      </c>
      <c r="SR3" t="s">
        <v>2433</v>
      </c>
      <c r="SS3" t="s">
        <v>2434</v>
      </c>
      <c r="ST3" t="s">
        <v>2375</v>
      </c>
      <c r="SU3" t="s">
        <v>2435</v>
      </c>
      <c r="SV3" t="s">
        <v>2412</v>
      </c>
      <c r="SW3" t="s">
        <v>2387</v>
      </c>
      <c r="SX3" t="s">
        <v>2140</v>
      </c>
      <c r="SY3" t="s">
        <v>2162</v>
      </c>
      <c r="SZ3" t="s">
        <v>2170</v>
      </c>
      <c r="TA3" t="s">
        <v>2168</v>
      </c>
      <c r="TB3" t="s">
        <v>2222</v>
      </c>
      <c r="TC3" t="s">
        <v>2147</v>
      </c>
      <c r="TD3" t="s">
        <v>2149</v>
      </c>
      <c r="TE3" t="s">
        <v>2187</v>
      </c>
      <c r="TF3" t="s">
        <v>2169</v>
      </c>
      <c r="TG3" t="s">
        <v>2332</v>
      </c>
      <c r="TH3" t="s">
        <v>2436</v>
      </c>
      <c r="TI3" t="s">
        <v>2155</v>
      </c>
      <c r="TJ3" t="s">
        <v>2366</v>
      </c>
      <c r="TK3" t="s">
        <v>2313</v>
      </c>
      <c r="TL3" t="s">
        <v>2147</v>
      </c>
      <c r="TM3" t="s">
        <v>2154</v>
      </c>
      <c r="TN3" t="s">
        <v>2253</v>
      </c>
      <c r="TO3" t="s">
        <v>2428</v>
      </c>
      <c r="TP3" t="s">
        <v>2267</v>
      </c>
      <c r="TQ3" t="s">
        <v>2316</v>
      </c>
      <c r="TR3" t="s">
        <v>2172</v>
      </c>
      <c r="TS3" t="s">
        <v>2437</v>
      </c>
      <c r="TT3" t="s">
        <v>2276</v>
      </c>
      <c r="TU3" t="s">
        <v>2368</v>
      </c>
      <c r="TV3" t="s">
        <v>2438</v>
      </c>
      <c r="TW3" t="s">
        <v>2439</v>
      </c>
      <c r="TX3" t="s">
        <v>2440</v>
      </c>
      <c r="TY3" t="s">
        <v>2441</v>
      </c>
      <c r="TZ3" t="s">
        <v>2442</v>
      </c>
      <c r="UA3" t="s">
        <v>2443</v>
      </c>
      <c r="UB3" t="s">
        <v>2444</v>
      </c>
      <c r="UC3" t="s">
        <v>2445</v>
      </c>
      <c r="UD3" t="s">
        <v>2446</v>
      </c>
      <c r="UE3" t="s">
        <v>2447</v>
      </c>
      <c r="UH3" t="s">
        <v>2448</v>
      </c>
      <c r="UI3" t="s">
        <v>2449</v>
      </c>
      <c r="UJ3" t="s">
        <v>2450</v>
      </c>
      <c r="UK3" t="s">
        <v>2451</v>
      </c>
      <c r="UL3" t="s">
        <v>2452</v>
      </c>
      <c r="UM3" t="s">
        <v>2453</v>
      </c>
      <c r="UN3" t="s">
        <v>2445</v>
      </c>
      <c r="UO3" t="s">
        <v>2454</v>
      </c>
      <c r="UP3" t="s">
        <v>2455</v>
      </c>
      <c r="UQ3" t="s">
        <v>2456</v>
      </c>
      <c r="UT3" t="s">
        <v>2457</v>
      </c>
      <c r="UU3" t="s">
        <v>2458</v>
      </c>
      <c r="UV3" t="s">
        <v>2459</v>
      </c>
      <c r="UW3" t="s">
        <v>2460</v>
      </c>
      <c r="UX3" t="s">
        <v>2461</v>
      </c>
      <c r="UY3" t="s">
        <v>2462</v>
      </c>
      <c r="UZ3" t="s">
        <v>2462</v>
      </c>
      <c r="VA3" t="s">
        <v>2463</v>
      </c>
      <c r="VB3" t="s">
        <v>2462</v>
      </c>
      <c r="VC3" t="s">
        <v>2464</v>
      </c>
      <c r="AAT3" t="s">
        <v>2465</v>
      </c>
      <c r="AAU3" t="s">
        <v>2148</v>
      </c>
      <c r="AAV3" t="s">
        <v>2273</v>
      </c>
      <c r="AAW3" t="s">
        <v>2343</v>
      </c>
      <c r="AAX3" t="s">
        <v>2466</v>
      </c>
      <c r="AAY3" t="s">
        <v>2339</v>
      </c>
      <c r="AAZ3" t="s">
        <v>2334</v>
      </c>
      <c r="ABA3" t="s">
        <v>2269</v>
      </c>
      <c r="ABB3" t="s">
        <v>2467</v>
      </c>
      <c r="ABC3" t="s">
        <v>2467</v>
      </c>
      <c r="ABD3" t="s">
        <v>2428</v>
      </c>
      <c r="ABF3" t="s">
        <v>2142</v>
      </c>
      <c r="ABG3" t="s">
        <v>2272</v>
      </c>
      <c r="ABH3" t="s">
        <v>2467</v>
      </c>
      <c r="ABI3" t="s">
        <v>2465</v>
      </c>
      <c r="ABJ3" t="s">
        <v>2153</v>
      </c>
      <c r="ABK3" t="s">
        <v>2273</v>
      </c>
      <c r="ABL3" t="s">
        <v>2143</v>
      </c>
      <c r="ABM3" t="s">
        <v>2275</v>
      </c>
      <c r="ABN3" t="s">
        <v>2313</v>
      </c>
      <c r="ABO3" t="s">
        <v>2377</v>
      </c>
      <c r="ABP3" t="s">
        <v>2159</v>
      </c>
      <c r="ABR3" t="s">
        <v>2378</v>
      </c>
      <c r="ABS3" t="s">
        <v>2276</v>
      </c>
      <c r="ABT3" t="s">
        <v>2168</v>
      </c>
      <c r="ABU3" t="s">
        <v>2181</v>
      </c>
      <c r="ABV3" t="s">
        <v>2390</v>
      </c>
      <c r="ABW3" t="s">
        <v>2224</v>
      </c>
      <c r="ABX3" t="s">
        <v>2307</v>
      </c>
      <c r="ABY3" t="s">
        <v>2156</v>
      </c>
      <c r="ABZ3" t="s">
        <v>2279</v>
      </c>
      <c r="ACA3" t="s">
        <v>2148</v>
      </c>
      <c r="ACB3" t="s">
        <v>2156</v>
      </c>
      <c r="ACD3" t="s">
        <v>2468</v>
      </c>
      <c r="ACE3" t="s">
        <v>2408</v>
      </c>
      <c r="ACF3" t="s">
        <v>2469</v>
      </c>
      <c r="ACG3" t="s">
        <v>2470</v>
      </c>
      <c r="ACH3" t="s">
        <v>2188</v>
      </c>
      <c r="ACI3" t="s">
        <v>2471</v>
      </c>
      <c r="ACJ3" t="s">
        <v>2472</v>
      </c>
      <c r="ACK3" t="s">
        <v>2473</v>
      </c>
      <c r="ACL3" t="s">
        <v>2474</v>
      </c>
      <c r="ACM3" t="s">
        <v>2475</v>
      </c>
      <c r="ACN3" t="s">
        <v>2476</v>
      </c>
      <c r="ACP3" t="s">
        <v>2141</v>
      </c>
      <c r="ACQ3" t="s">
        <v>2303</v>
      </c>
      <c r="ACR3" t="s">
        <v>2427</v>
      </c>
      <c r="ACS3" t="s">
        <v>2145</v>
      </c>
      <c r="ACT3" t="s">
        <v>2477</v>
      </c>
      <c r="ACU3" t="s">
        <v>2271</v>
      </c>
      <c r="ACV3" t="s">
        <v>2150</v>
      </c>
      <c r="ACW3" t="s">
        <v>2223</v>
      </c>
      <c r="ACX3" t="s">
        <v>2142</v>
      </c>
      <c r="ACY3" t="s">
        <v>2338</v>
      </c>
      <c r="ACZ3" t="s">
        <v>2338</v>
      </c>
      <c r="ADB3" t="s">
        <v>2390</v>
      </c>
      <c r="ADC3" t="s">
        <v>2478</v>
      </c>
      <c r="ADD3" t="s">
        <v>2286</v>
      </c>
      <c r="ADE3" t="s">
        <v>2479</v>
      </c>
      <c r="ADF3" t="s">
        <v>2479</v>
      </c>
      <c r="ADG3" t="s">
        <v>2334</v>
      </c>
      <c r="ADH3" t="s">
        <v>2335</v>
      </c>
      <c r="ADI3" t="s">
        <v>2170</v>
      </c>
      <c r="ADJ3" t="s">
        <v>2167</v>
      </c>
      <c r="ADK3" t="s">
        <v>2336</v>
      </c>
      <c r="ADL3" t="s">
        <v>2386</v>
      </c>
      <c r="ADQ3" t="s">
        <v>2480</v>
      </c>
      <c r="ADR3" t="s">
        <v>2481</v>
      </c>
      <c r="ADS3" t="s">
        <v>2304</v>
      </c>
      <c r="ADT3" t="s">
        <v>2336</v>
      </c>
      <c r="ADU3" t="s">
        <v>2154</v>
      </c>
      <c r="ADV3" t="s">
        <v>2322</v>
      </c>
      <c r="ADW3" t="s">
        <v>2367</v>
      </c>
      <c r="ADX3" t="s">
        <v>2358</v>
      </c>
      <c r="AEC3" t="s">
        <v>2141</v>
      </c>
      <c r="AED3" t="s">
        <v>2143</v>
      </c>
      <c r="AEE3" t="s">
        <v>2335</v>
      </c>
      <c r="AEF3" t="s">
        <v>2273</v>
      </c>
      <c r="AEG3" t="s">
        <v>2334</v>
      </c>
      <c r="AEH3" t="s">
        <v>2273</v>
      </c>
      <c r="AEI3" t="s">
        <v>2269</v>
      </c>
      <c r="AEJ3" t="s">
        <v>2269</v>
      </c>
      <c r="AEO3" t="s">
        <v>2298</v>
      </c>
      <c r="AEP3" t="s">
        <v>2235</v>
      </c>
      <c r="AEQ3" t="s">
        <v>2276</v>
      </c>
      <c r="AER3" t="s">
        <v>2267</v>
      </c>
      <c r="AES3" t="s">
        <v>2154</v>
      </c>
      <c r="AET3" t="s">
        <v>2322</v>
      </c>
      <c r="AEU3" t="s">
        <v>2478</v>
      </c>
      <c r="AEV3" t="s">
        <v>2358</v>
      </c>
      <c r="AFA3" t="s">
        <v>2482</v>
      </c>
      <c r="AFB3" t="s">
        <v>2483</v>
      </c>
      <c r="AFC3" t="s">
        <v>2484</v>
      </c>
      <c r="AFD3" t="s">
        <v>2485</v>
      </c>
      <c r="AFE3" t="s">
        <v>2486</v>
      </c>
      <c r="AFF3" t="s">
        <v>2471</v>
      </c>
      <c r="AFG3" t="s">
        <v>2487</v>
      </c>
      <c r="AFH3" t="s">
        <v>2247</v>
      </c>
      <c r="AFM3" t="s">
        <v>2315</v>
      </c>
      <c r="AFN3" t="s">
        <v>2413</v>
      </c>
      <c r="AFO3" t="s">
        <v>2321</v>
      </c>
      <c r="AFP3" t="s">
        <v>2154</v>
      </c>
      <c r="AFQ3" t="s">
        <v>2281</v>
      </c>
      <c r="AFR3" t="s">
        <v>2154</v>
      </c>
      <c r="AFS3" t="s">
        <v>2154</v>
      </c>
      <c r="AFT3" t="s">
        <v>2305</v>
      </c>
      <c r="AFY3" t="s">
        <v>2479</v>
      </c>
      <c r="AFZ3" t="s">
        <v>2479</v>
      </c>
      <c r="AGA3" t="s">
        <v>2269</v>
      </c>
      <c r="AGB3" t="s">
        <v>2421</v>
      </c>
      <c r="AGC3" t="s">
        <v>2173</v>
      </c>
      <c r="AGD3" t="s">
        <v>2175</v>
      </c>
      <c r="AGE3" t="s">
        <v>2273</v>
      </c>
      <c r="AGF3" t="s">
        <v>2269</v>
      </c>
      <c r="AGH3" t="s">
        <v>2151</v>
      </c>
      <c r="AGI3" t="s">
        <v>2270</v>
      </c>
      <c r="AGJ3" t="s">
        <v>2161</v>
      </c>
      <c r="AGK3" t="s">
        <v>2412</v>
      </c>
      <c r="AGL3" t="s">
        <v>2412</v>
      </c>
      <c r="AGM3" t="s">
        <v>2269</v>
      </c>
      <c r="AGN3" t="s">
        <v>2223</v>
      </c>
      <c r="AGO3" t="s">
        <v>2359</v>
      </c>
      <c r="AGP3" t="s">
        <v>2426</v>
      </c>
      <c r="AGQ3" t="s">
        <v>2138</v>
      </c>
      <c r="AGR3" t="s">
        <v>2428</v>
      </c>
      <c r="AGT3" t="s">
        <v>2367</v>
      </c>
      <c r="AGU3" t="s">
        <v>2271</v>
      </c>
      <c r="AGV3" t="s">
        <v>2309</v>
      </c>
      <c r="AGW3" t="s">
        <v>2170</v>
      </c>
      <c r="AGX3" t="s">
        <v>2161</v>
      </c>
      <c r="AGY3" t="s">
        <v>2335</v>
      </c>
      <c r="AGZ3" t="s">
        <v>2273</v>
      </c>
      <c r="AHA3" t="s">
        <v>2151</v>
      </c>
      <c r="AHB3" t="s">
        <v>2333</v>
      </c>
      <c r="AHC3" t="s">
        <v>2333</v>
      </c>
      <c r="AHD3" t="s">
        <v>2333</v>
      </c>
      <c r="AHF3" t="s">
        <v>2358</v>
      </c>
      <c r="AHG3" t="s">
        <v>2279</v>
      </c>
      <c r="AHH3" t="s">
        <v>2364</v>
      </c>
      <c r="AHI3" t="s">
        <v>2268</v>
      </c>
      <c r="AHJ3" t="s">
        <v>2268</v>
      </c>
      <c r="AHK3" t="s">
        <v>2377</v>
      </c>
      <c r="AHL3" t="s">
        <v>2304</v>
      </c>
      <c r="AHM3" t="s">
        <v>2332</v>
      </c>
      <c r="AHN3" t="s">
        <v>2280</v>
      </c>
      <c r="AHO3" t="s">
        <v>2162</v>
      </c>
      <c r="AHP3" t="s">
        <v>2149</v>
      </c>
      <c r="AHR3" t="s">
        <v>2488</v>
      </c>
      <c r="AHS3" t="s">
        <v>2489</v>
      </c>
      <c r="AHT3" t="s">
        <v>2490</v>
      </c>
      <c r="AHU3" t="s">
        <v>2413</v>
      </c>
      <c r="AHV3" t="s">
        <v>2491</v>
      </c>
      <c r="AHW3" t="s">
        <v>2196</v>
      </c>
      <c r="AHX3" t="s">
        <v>2492</v>
      </c>
      <c r="AHY3" t="s">
        <v>2493</v>
      </c>
      <c r="AHZ3" t="s">
        <v>2494</v>
      </c>
      <c r="AIA3" t="s">
        <v>2495</v>
      </c>
      <c r="AIB3" t="s">
        <v>2496</v>
      </c>
      <c r="AID3" t="s">
        <v>2147</v>
      </c>
      <c r="AIE3" t="s">
        <v>2377</v>
      </c>
      <c r="AIF3" t="s">
        <v>2160</v>
      </c>
      <c r="AIG3" t="s">
        <v>2377</v>
      </c>
      <c r="AIH3" t="s">
        <v>2275</v>
      </c>
      <c r="AII3" t="s">
        <v>2339</v>
      </c>
      <c r="AIJ3" t="s">
        <v>2478</v>
      </c>
      <c r="AIK3" t="s">
        <v>2183</v>
      </c>
      <c r="AIL3" t="s">
        <v>2279</v>
      </c>
      <c r="AIM3" t="s">
        <v>2358</v>
      </c>
      <c r="AIN3" t="s">
        <v>2278</v>
      </c>
      <c r="AIP3" t="s">
        <v>2421</v>
      </c>
      <c r="AIQ3" t="s">
        <v>2241</v>
      </c>
      <c r="AIR3" t="s">
        <v>2169</v>
      </c>
      <c r="AIS3" t="s">
        <v>2479</v>
      </c>
      <c r="AIT3" t="s">
        <v>2479</v>
      </c>
      <c r="AIU3" t="s">
        <v>2270</v>
      </c>
      <c r="AIV3" t="s">
        <v>2257</v>
      </c>
      <c r="AIW3" t="s">
        <v>2497</v>
      </c>
      <c r="AIX3" t="s">
        <v>2498</v>
      </c>
      <c r="AIY3" t="s">
        <v>2499</v>
      </c>
      <c r="AIZ3" t="s">
        <v>2141</v>
      </c>
      <c r="AJG3" t="s">
        <v>2500</v>
      </c>
      <c r="AJS3" t="s">
        <v>2269</v>
      </c>
      <c r="AKE3" t="s">
        <v>2227</v>
      </c>
      <c r="AKQ3" t="s">
        <v>2501</v>
      </c>
      <c r="ALC3" t="s">
        <v>2502</v>
      </c>
      <c r="ALO3" t="s">
        <v>2340</v>
      </c>
      <c r="AOV3" t="s">
        <v>2161</v>
      </c>
      <c r="AOW3" t="s">
        <v>2235</v>
      </c>
      <c r="AOX3" t="s">
        <v>2279</v>
      </c>
      <c r="AOY3" t="s">
        <v>2224</v>
      </c>
      <c r="AOZ3" t="s">
        <v>2316</v>
      </c>
      <c r="APH3" t="s">
        <v>2334</v>
      </c>
      <c r="API3" t="s">
        <v>2270</v>
      </c>
      <c r="APJ3" t="s">
        <v>2162</v>
      </c>
      <c r="APK3" t="s">
        <v>2279</v>
      </c>
      <c r="APL3" t="s">
        <v>2299</v>
      </c>
      <c r="APT3" t="s">
        <v>2358</v>
      </c>
      <c r="APU3" t="s">
        <v>2178</v>
      </c>
      <c r="APV3" t="s">
        <v>2242</v>
      </c>
      <c r="APW3" t="s">
        <v>2491</v>
      </c>
      <c r="APX3" t="s">
        <v>2503</v>
      </c>
      <c r="AQF3" t="s">
        <v>2504</v>
      </c>
      <c r="AQG3" t="s">
        <v>2373</v>
      </c>
      <c r="AQH3" t="s">
        <v>2505</v>
      </c>
      <c r="AQI3" t="s">
        <v>2506</v>
      </c>
      <c r="AQJ3" t="s">
        <v>2434</v>
      </c>
      <c r="AQR3" t="s">
        <v>2367</v>
      </c>
      <c r="AQS3" t="s">
        <v>2164</v>
      </c>
      <c r="AQT3" t="s">
        <v>2503</v>
      </c>
      <c r="AQU3" t="s">
        <v>2289</v>
      </c>
      <c r="AQV3" t="s">
        <v>2507</v>
      </c>
      <c r="ARD3" t="s">
        <v>2314</v>
      </c>
      <c r="ARE3" t="s">
        <v>2308</v>
      </c>
      <c r="ARF3" t="s">
        <v>2372</v>
      </c>
      <c r="ARG3" t="s">
        <v>2508</v>
      </c>
      <c r="ARH3" t="s">
        <v>2509</v>
      </c>
      <c r="AZL3" t="s">
        <v>2510</v>
      </c>
      <c r="AZM3" t="s">
        <v>2511</v>
      </c>
      <c r="AZN3" t="s">
        <v>2262</v>
      </c>
      <c r="AZO3" t="s">
        <v>2262</v>
      </c>
      <c r="AZP3" t="s">
        <v>2512</v>
      </c>
      <c r="AZX3" t="s">
        <v>2253</v>
      </c>
      <c r="AZY3" t="s">
        <v>2380</v>
      </c>
      <c r="AZZ3" t="s">
        <v>2181</v>
      </c>
      <c r="BAA3" t="s">
        <v>2166</v>
      </c>
      <c r="BAB3" t="s">
        <v>2251</v>
      </c>
      <c r="BAJ3" t="s">
        <v>2513</v>
      </c>
      <c r="BAK3" t="s">
        <v>2513</v>
      </c>
      <c r="BAL3" t="s">
        <v>2514</v>
      </c>
      <c r="BAM3" t="s">
        <v>2513</v>
      </c>
      <c r="BAN3" t="s">
        <v>2515</v>
      </c>
      <c r="BAV3" t="s">
        <v>2516</v>
      </c>
      <c r="BAW3" t="s">
        <v>2517</v>
      </c>
      <c r="BAX3" t="s">
        <v>2517</v>
      </c>
      <c r="BAY3" t="s">
        <v>2518</v>
      </c>
      <c r="BAZ3" t="s">
        <v>2518</v>
      </c>
      <c r="BBH3" t="s">
        <v>2519</v>
      </c>
      <c r="BBI3" t="s">
        <v>2520</v>
      </c>
      <c r="BBJ3" t="s">
        <v>2521</v>
      </c>
      <c r="BBK3" t="s">
        <v>2522</v>
      </c>
      <c r="BBL3" t="s">
        <v>2522</v>
      </c>
    </row>
    <row r="4" spans="1:2125" x14ac:dyDescent="0.15">
      <c r="A4" t="s">
        <v>2523</v>
      </c>
      <c r="N4" t="s">
        <v>2132</v>
      </c>
      <c r="O4" t="s">
        <v>2131</v>
      </c>
      <c r="P4" t="s">
        <v>2129</v>
      </c>
      <c r="Q4" t="s">
        <v>2131</v>
      </c>
      <c r="R4" t="s">
        <v>2131</v>
      </c>
      <c r="S4" t="s">
        <v>2131</v>
      </c>
      <c r="T4">
        <f>1</f>
        <v>1</v>
      </c>
      <c r="U4" t="s">
        <v>2129</v>
      </c>
      <c r="V4" t="s">
        <v>2126</v>
      </c>
      <c r="W4" t="s">
        <v>2126</v>
      </c>
      <c r="X4" t="s">
        <v>2128</v>
      </c>
      <c r="BJ4" t="s">
        <v>2132</v>
      </c>
      <c r="BK4" t="s">
        <v>2131</v>
      </c>
      <c r="BL4" t="s">
        <v>2130</v>
      </c>
      <c r="BM4" t="s">
        <v>2130</v>
      </c>
      <c r="BN4" t="s">
        <v>2130</v>
      </c>
      <c r="BO4" t="s">
        <v>2128</v>
      </c>
      <c r="BP4" t="s">
        <v>2126</v>
      </c>
      <c r="BQ4">
        <f>2</f>
        <v>2</v>
      </c>
      <c r="BR4" t="s">
        <v>2130</v>
      </c>
      <c r="BS4" t="s">
        <v>2129</v>
      </c>
      <c r="BT4" t="s">
        <v>2130</v>
      </c>
      <c r="CT4" t="s">
        <v>2132</v>
      </c>
      <c r="CU4" t="s">
        <v>2128</v>
      </c>
      <c r="CV4" t="s">
        <v>2126</v>
      </c>
      <c r="CW4" t="s">
        <v>2130</v>
      </c>
      <c r="CX4" t="s">
        <v>2129</v>
      </c>
      <c r="CY4">
        <f>6</f>
        <v>6</v>
      </c>
      <c r="CZ4" t="s">
        <v>2132</v>
      </c>
      <c r="DA4" t="s">
        <v>2131</v>
      </c>
      <c r="DB4" t="s">
        <v>2130</v>
      </c>
      <c r="DC4">
        <f>5</f>
        <v>5</v>
      </c>
      <c r="DD4">
        <f>5</f>
        <v>5</v>
      </c>
      <c r="DM4" t="s">
        <v>2131</v>
      </c>
      <c r="DN4" t="s">
        <v>2131</v>
      </c>
      <c r="DO4" t="s">
        <v>2131</v>
      </c>
      <c r="DP4" t="s">
        <v>2129</v>
      </c>
      <c r="DR4" t="s">
        <v>2131</v>
      </c>
      <c r="DS4" t="s">
        <v>2132</v>
      </c>
      <c r="DT4" t="s">
        <v>2129</v>
      </c>
      <c r="DU4" t="s">
        <v>2132</v>
      </c>
      <c r="DV4" t="s">
        <v>2132</v>
      </c>
      <c r="DW4">
        <f>2</f>
        <v>2</v>
      </c>
      <c r="DX4" t="s">
        <v>2132</v>
      </c>
      <c r="DY4" t="s">
        <v>2132</v>
      </c>
      <c r="DZ4" t="s">
        <v>2132</v>
      </c>
      <c r="EA4" t="s">
        <v>2131</v>
      </c>
      <c r="EB4" t="s">
        <v>2132</v>
      </c>
      <c r="EJ4" t="s">
        <v>2126</v>
      </c>
      <c r="EK4" t="s">
        <v>2128</v>
      </c>
      <c r="EL4" t="s">
        <v>2127</v>
      </c>
      <c r="EM4" t="s">
        <v>2133</v>
      </c>
      <c r="EN4" t="s">
        <v>2126</v>
      </c>
      <c r="GL4" t="s">
        <v>2132</v>
      </c>
      <c r="GM4" t="s">
        <v>2132</v>
      </c>
      <c r="GN4" t="s">
        <v>2132</v>
      </c>
      <c r="GO4" t="s">
        <v>2132</v>
      </c>
      <c r="GP4" t="s">
        <v>2132</v>
      </c>
      <c r="GQ4" t="s">
        <v>2132</v>
      </c>
      <c r="GR4" t="s">
        <v>2132</v>
      </c>
      <c r="GS4" t="s">
        <v>2132</v>
      </c>
      <c r="GT4" t="s">
        <v>2132</v>
      </c>
      <c r="GU4" t="s">
        <v>2132</v>
      </c>
      <c r="IH4" t="s">
        <v>2132</v>
      </c>
      <c r="II4" t="s">
        <v>2131</v>
      </c>
      <c r="IJ4" t="s">
        <v>2131</v>
      </c>
      <c r="IK4" t="s">
        <v>2131</v>
      </c>
      <c r="IL4" t="s">
        <v>2131</v>
      </c>
      <c r="IM4" t="s">
        <v>2131</v>
      </c>
      <c r="IN4" t="s">
        <v>2131</v>
      </c>
      <c r="IO4">
        <f>2</f>
        <v>2</v>
      </c>
      <c r="IP4" t="s">
        <v>2131</v>
      </c>
      <c r="IQ4" t="s">
        <v>2131</v>
      </c>
      <c r="IR4" t="s">
        <v>2131</v>
      </c>
      <c r="JA4" t="s">
        <v>2130</v>
      </c>
      <c r="JB4" t="s">
        <v>2127</v>
      </c>
      <c r="JC4" t="s">
        <v>2128</v>
      </c>
      <c r="JD4" t="s">
        <v>2128</v>
      </c>
      <c r="JF4" t="s">
        <v>2132</v>
      </c>
      <c r="JG4" t="s">
        <v>2131</v>
      </c>
      <c r="JH4" t="s">
        <v>2130</v>
      </c>
      <c r="JI4" t="s">
        <v>2131</v>
      </c>
      <c r="JJ4" t="s">
        <v>2131</v>
      </c>
      <c r="JK4" t="s">
        <v>2128</v>
      </c>
      <c r="JL4" t="s">
        <v>2128</v>
      </c>
      <c r="JM4" t="s">
        <v>2128</v>
      </c>
      <c r="JN4" t="s">
        <v>2128</v>
      </c>
      <c r="JO4" t="s">
        <v>2127</v>
      </c>
      <c r="JP4" t="s">
        <v>2129</v>
      </c>
      <c r="JQ4">
        <f>2</f>
        <v>2</v>
      </c>
      <c r="ND4" t="s">
        <v>2131</v>
      </c>
      <c r="NE4" t="s">
        <v>2132</v>
      </c>
      <c r="NF4" t="s">
        <v>2132</v>
      </c>
      <c r="NG4" t="s">
        <v>2132</v>
      </c>
      <c r="NH4" t="s">
        <v>2132</v>
      </c>
      <c r="OY4" t="s">
        <v>2135</v>
      </c>
      <c r="PB4" t="s">
        <v>2129</v>
      </c>
      <c r="PC4">
        <f>3</f>
        <v>3</v>
      </c>
      <c r="PD4" t="s">
        <v>2132</v>
      </c>
      <c r="PM4" t="s">
        <v>2135</v>
      </c>
      <c r="PN4" t="s">
        <v>2423</v>
      </c>
      <c r="PO4" t="s">
        <v>2134</v>
      </c>
      <c r="PP4" t="s">
        <v>2127</v>
      </c>
      <c r="QW4" t="s">
        <v>2423</v>
      </c>
      <c r="QX4">
        <f>7</f>
        <v>7</v>
      </c>
      <c r="QY4" t="s">
        <v>2524</v>
      </c>
      <c r="QZ4" t="s">
        <v>2423</v>
      </c>
      <c r="RB4" t="s">
        <v>2270</v>
      </c>
      <c r="RC4" t="s">
        <v>2339</v>
      </c>
      <c r="RD4" t="s">
        <v>2465</v>
      </c>
      <c r="RE4" t="s">
        <v>2139</v>
      </c>
      <c r="RF4" t="s">
        <v>2465</v>
      </c>
      <c r="RG4" t="s">
        <v>2272</v>
      </c>
      <c r="RH4" t="s">
        <v>2271</v>
      </c>
      <c r="RI4" t="s">
        <v>2152</v>
      </c>
      <c r="RJ4" t="s">
        <v>2152</v>
      </c>
      <c r="RK4" t="s">
        <v>2465</v>
      </c>
      <c r="RL4" t="s">
        <v>2150</v>
      </c>
      <c r="RM4" t="s">
        <v>2141</v>
      </c>
      <c r="RN4" t="s">
        <v>2150</v>
      </c>
      <c r="RO4" t="s">
        <v>2334</v>
      </c>
      <c r="RP4" t="s">
        <v>2151</v>
      </c>
      <c r="RQ4" t="s">
        <v>2142</v>
      </c>
      <c r="RR4" t="s">
        <v>2141</v>
      </c>
      <c r="RS4" t="s">
        <v>2334</v>
      </c>
      <c r="RT4" t="s">
        <v>2335</v>
      </c>
      <c r="RU4" t="s">
        <v>2335</v>
      </c>
      <c r="RV4" t="s">
        <v>2144</v>
      </c>
      <c r="RW4" t="s">
        <v>2142</v>
      </c>
      <c r="RX4" t="s">
        <v>2333</v>
      </c>
      <c r="RY4" t="s">
        <v>2151</v>
      </c>
      <c r="RZ4" t="s">
        <v>2338</v>
      </c>
      <c r="SA4" t="s">
        <v>2136</v>
      </c>
      <c r="SB4" t="s">
        <v>2155</v>
      </c>
      <c r="SC4" t="s">
        <v>2136</v>
      </c>
      <c r="SD4" t="s">
        <v>2277</v>
      </c>
      <c r="SE4" t="s">
        <v>2322</v>
      </c>
      <c r="SF4" t="s">
        <v>2276</v>
      </c>
      <c r="SG4" t="s">
        <v>2180</v>
      </c>
      <c r="SH4" t="s">
        <v>2155</v>
      </c>
      <c r="SI4" t="s">
        <v>2304</v>
      </c>
      <c r="SJ4" t="s">
        <v>2306</v>
      </c>
      <c r="SK4" t="s">
        <v>2159</v>
      </c>
      <c r="SL4" t="s">
        <v>2247</v>
      </c>
      <c r="SM4" t="s">
        <v>2420</v>
      </c>
      <c r="SN4" t="s">
        <v>2191</v>
      </c>
      <c r="SO4" t="s">
        <v>2525</v>
      </c>
      <c r="SP4" t="s">
        <v>2209</v>
      </c>
      <c r="SQ4" t="s">
        <v>2163</v>
      </c>
      <c r="SR4" t="s">
        <v>2526</v>
      </c>
      <c r="SS4" t="s">
        <v>2527</v>
      </c>
      <c r="ST4" t="s">
        <v>2527</v>
      </c>
      <c r="SU4" t="s">
        <v>2310</v>
      </c>
      <c r="SV4" t="s">
        <v>2528</v>
      </c>
      <c r="SW4" t="s">
        <v>2186</v>
      </c>
      <c r="SX4" t="s">
        <v>2335</v>
      </c>
      <c r="SY4" t="s">
        <v>2359</v>
      </c>
      <c r="SZ4" t="s">
        <v>2361</v>
      </c>
      <c r="TA4" t="s">
        <v>2224</v>
      </c>
      <c r="TB4" t="s">
        <v>2319</v>
      </c>
      <c r="TC4" t="s">
        <v>2412</v>
      </c>
      <c r="TD4" t="s">
        <v>2243</v>
      </c>
      <c r="TE4" t="s">
        <v>2237</v>
      </c>
      <c r="TF4" t="s">
        <v>2251</v>
      </c>
      <c r="TG4" t="s">
        <v>2345</v>
      </c>
      <c r="TH4" t="s">
        <v>2168</v>
      </c>
      <c r="TI4" t="s">
        <v>2169</v>
      </c>
      <c r="TJ4" t="s">
        <v>2529</v>
      </c>
      <c r="TK4" t="s">
        <v>2530</v>
      </c>
      <c r="TL4" t="s">
        <v>2263</v>
      </c>
      <c r="TM4" t="s">
        <v>2531</v>
      </c>
      <c r="TN4" t="s">
        <v>2532</v>
      </c>
      <c r="TO4" t="s">
        <v>2533</v>
      </c>
      <c r="TP4" t="s">
        <v>2534</v>
      </c>
      <c r="TQ4" t="s">
        <v>2535</v>
      </c>
      <c r="TR4" t="s">
        <v>2536</v>
      </c>
      <c r="TS4" t="s">
        <v>2534</v>
      </c>
      <c r="TT4" t="s">
        <v>2394</v>
      </c>
      <c r="TU4" t="s">
        <v>2537</v>
      </c>
      <c r="TV4" t="s">
        <v>2269</v>
      </c>
      <c r="TW4" t="s">
        <v>2269</v>
      </c>
      <c r="TX4" t="s">
        <v>2269</v>
      </c>
      <c r="TY4" t="s">
        <v>2269</v>
      </c>
      <c r="TZ4" t="s">
        <v>2269</v>
      </c>
      <c r="UA4" t="s">
        <v>2269</v>
      </c>
      <c r="UB4" t="s">
        <v>2269</v>
      </c>
      <c r="UC4" t="s">
        <v>2269</v>
      </c>
      <c r="UD4" t="s">
        <v>2269</v>
      </c>
      <c r="UE4" t="s">
        <v>2269</v>
      </c>
      <c r="UH4" t="s">
        <v>2269</v>
      </c>
      <c r="UI4" t="s">
        <v>2269</v>
      </c>
      <c r="UJ4" t="s">
        <v>2269</v>
      </c>
      <c r="UK4" t="s">
        <v>2269</v>
      </c>
      <c r="UL4" t="s">
        <v>2269</v>
      </c>
      <c r="UM4" t="s">
        <v>2269</v>
      </c>
      <c r="UN4" t="s">
        <v>2269</v>
      </c>
      <c r="UO4" t="s">
        <v>2269</v>
      </c>
      <c r="UP4" t="s">
        <v>2269</v>
      </c>
      <c r="UQ4" t="s">
        <v>2269</v>
      </c>
      <c r="UT4" t="s">
        <v>2269</v>
      </c>
      <c r="UU4" t="s">
        <v>2269</v>
      </c>
      <c r="UV4" t="s">
        <v>2269</v>
      </c>
      <c r="UW4" t="s">
        <v>2269</v>
      </c>
      <c r="UX4" t="s">
        <v>2269</v>
      </c>
      <c r="UY4" t="s">
        <v>2269</v>
      </c>
      <c r="UZ4" t="s">
        <v>2269</v>
      </c>
      <c r="VA4" t="s">
        <v>2269</v>
      </c>
      <c r="VB4" t="s">
        <v>2269</v>
      </c>
      <c r="VC4" t="s">
        <v>2269</v>
      </c>
      <c r="VF4" t="s">
        <v>2319</v>
      </c>
      <c r="VG4" t="s">
        <v>2157</v>
      </c>
      <c r="VH4" t="s">
        <v>2364</v>
      </c>
      <c r="VI4" t="s">
        <v>2157</v>
      </c>
      <c r="VJ4" t="s">
        <v>2364</v>
      </c>
      <c r="VK4" t="s">
        <v>2428</v>
      </c>
      <c r="VL4" t="s">
        <v>2321</v>
      </c>
      <c r="VM4" t="s">
        <v>2277</v>
      </c>
      <c r="VN4" t="s">
        <v>2436</v>
      </c>
      <c r="VO4" t="s">
        <v>2436</v>
      </c>
      <c r="VP4" t="s">
        <v>2316</v>
      </c>
      <c r="VR4" t="s">
        <v>2352</v>
      </c>
      <c r="VS4" t="s">
        <v>2528</v>
      </c>
      <c r="VT4" t="s">
        <v>2299</v>
      </c>
      <c r="VU4" t="s">
        <v>2232</v>
      </c>
      <c r="VV4" t="s">
        <v>2538</v>
      </c>
      <c r="VW4" t="s">
        <v>2237</v>
      </c>
      <c r="VX4" t="s">
        <v>2253</v>
      </c>
      <c r="VY4" t="s">
        <v>2253</v>
      </c>
      <c r="VZ4" t="s">
        <v>2539</v>
      </c>
      <c r="WA4" t="s">
        <v>2540</v>
      </c>
      <c r="WB4" t="s">
        <v>2234</v>
      </c>
      <c r="WD4" t="s">
        <v>2314</v>
      </c>
      <c r="WE4" t="s">
        <v>2541</v>
      </c>
      <c r="WF4" t="s">
        <v>2390</v>
      </c>
      <c r="WG4" t="s">
        <v>2542</v>
      </c>
      <c r="WH4" t="s">
        <v>2235</v>
      </c>
      <c r="WI4" t="s">
        <v>2165</v>
      </c>
      <c r="WJ4" t="s">
        <v>2267</v>
      </c>
      <c r="WK4" t="s">
        <v>2437</v>
      </c>
      <c r="WL4" t="s">
        <v>2543</v>
      </c>
      <c r="WM4" t="s">
        <v>2544</v>
      </c>
      <c r="WN4" t="s">
        <v>2413</v>
      </c>
      <c r="WP4" t="s">
        <v>2545</v>
      </c>
      <c r="WQ4" t="s">
        <v>2546</v>
      </c>
      <c r="WR4" t="s">
        <v>2198</v>
      </c>
      <c r="WS4" t="s">
        <v>2547</v>
      </c>
      <c r="WT4" t="s">
        <v>2196</v>
      </c>
      <c r="WU4" t="s">
        <v>2480</v>
      </c>
      <c r="WV4" t="s">
        <v>2216</v>
      </c>
      <c r="WW4" t="s">
        <v>2548</v>
      </c>
      <c r="WX4" t="s">
        <v>2400</v>
      </c>
      <c r="WY4" t="s">
        <v>2504</v>
      </c>
      <c r="WZ4" t="s">
        <v>2549</v>
      </c>
      <c r="XB4" t="s">
        <v>2146</v>
      </c>
      <c r="XC4" t="s">
        <v>2169</v>
      </c>
      <c r="XD4" t="s">
        <v>2338</v>
      </c>
      <c r="XE4" t="s">
        <v>2155</v>
      </c>
      <c r="XF4" t="s">
        <v>2436</v>
      </c>
      <c r="XG4" t="s">
        <v>2235</v>
      </c>
      <c r="XH4" t="s">
        <v>2279</v>
      </c>
      <c r="XI4" t="s">
        <v>2253</v>
      </c>
      <c r="XJ4" t="s">
        <v>2345</v>
      </c>
      <c r="XK4" t="s">
        <v>2267</v>
      </c>
      <c r="XL4" t="s">
        <v>2255</v>
      </c>
      <c r="XN4" t="s">
        <v>2259</v>
      </c>
      <c r="XO4" t="s">
        <v>2550</v>
      </c>
      <c r="XP4" t="s">
        <v>2551</v>
      </c>
      <c r="XQ4" t="s">
        <v>2552</v>
      </c>
      <c r="XR4" t="s">
        <v>2264</v>
      </c>
      <c r="XS4" t="s">
        <v>2553</v>
      </c>
      <c r="XT4" t="s">
        <v>2532</v>
      </c>
      <c r="XU4" t="s">
        <v>2554</v>
      </c>
      <c r="XV4" t="s">
        <v>2550</v>
      </c>
      <c r="XW4" t="s">
        <v>2555</v>
      </c>
      <c r="XX4" t="s">
        <v>2530</v>
      </c>
      <c r="XZ4" t="s">
        <v>2178</v>
      </c>
      <c r="YA4" t="s">
        <v>2170</v>
      </c>
      <c r="YB4" t="s">
        <v>2139</v>
      </c>
      <c r="YC4" t="s">
        <v>2320</v>
      </c>
      <c r="YD4" t="s">
        <v>2146</v>
      </c>
      <c r="YE4" t="s">
        <v>2465</v>
      </c>
      <c r="YF4" t="s">
        <v>2161</v>
      </c>
      <c r="YG4" t="s">
        <v>2152</v>
      </c>
      <c r="YH4" t="s">
        <v>2270</v>
      </c>
      <c r="YI4" t="s">
        <v>2152</v>
      </c>
      <c r="YJ4" t="s">
        <v>2139</v>
      </c>
      <c r="YL4" t="s">
        <v>2138</v>
      </c>
      <c r="YM4" t="s">
        <v>2141</v>
      </c>
      <c r="YN4" t="s">
        <v>2157</v>
      </c>
      <c r="YO4" t="s">
        <v>2303</v>
      </c>
      <c r="YP4" t="s">
        <v>2556</v>
      </c>
      <c r="YQ4" t="s">
        <v>2138</v>
      </c>
      <c r="YR4" t="s">
        <v>2138</v>
      </c>
      <c r="YS4" t="s">
        <v>2160</v>
      </c>
      <c r="YT4" t="s">
        <v>2295</v>
      </c>
      <c r="YU4" t="s">
        <v>2227</v>
      </c>
      <c r="YV4" t="s">
        <v>2557</v>
      </c>
      <c r="YX4" t="s">
        <v>2277</v>
      </c>
      <c r="YY4" t="s">
        <v>2436</v>
      </c>
      <c r="YZ4" t="s">
        <v>2368</v>
      </c>
      <c r="ZA4" t="s">
        <v>2346</v>
      </c>
      <c r="ZB4" t="s">
        <v>2268</v>
      </c>
      <c r="ZC4" t="s">
        <v>2367</v>
      </c>
      <c r="ZD4" t="s">
        <v>2182</v>
      </c>
      <c r="ZE4" t="s">
        <v>2380</v>
      </c>
      <c r="ZF4" t="s">
        <v>2256</v>
      </c>
      <c r="ZG4" t="s">
        <v>2558</v>
      </c>
      <c r="ZH4" t="s">
        <v>2300</v>
      </c>
      <c r="ZJ4" t="s">
        <v>2559</v>
      </c>
      <c r="ZK4" t="s">
        <v>2560</v>
      </c>
      <c r="ZL4" t="s">
        <v>2192</v>
      </c>
      <c r="ZM4" t="s">
        <v>2360</v>
      </c>
      <c r="ZN4" t="s">
        <v>2205</v>
      </c>
      <c r="ZO4" t="s">
        <v>2221</v>
      </c>
      <c r="ZP4" t="s">
        <v>2230</v>
      </c>
      <c r="ZQ4" t="s">
        <v>2561</v>
      </c>
      <c r="ZR4" t="s">
        <v>2562</v>
      </c>
      <c r="ZS4" t="s">
        <v>2528</v>
      </c>
      <c r="ZT4" t="s">
        <v>2563</v>
      </c>
      <c r="ZV4" t="s">
        <v>2467</v>
      </c>
      <c r="ZW4" t="s">
        <v>2316</v>
      </c>
      <c r="ZX4" t="s">
        <v>2173</v>
      </c>
      <c r="ZY4" t="s">
        <v>2336</v>
      </c>
      <c r="ZZ4" t="s">
        <v>2181</v>
      </c>
      <c r="AAA4" t="s">
        <v>2344</v>
      </c>
      <c r="AAB4" t="s">
        <v>2285</v>
      </c>
      <c r="AAC4" t="s">
        <v>2412</v>
      </c>
      <c r="AAD4" t="s">
        <v>2173</v>
      </c>
      <c r="AAE4" t="s">
        <v>2332</v>
      </c>
      <c r="AAF4" t="s">
        <v>2181</v>
      </c>
      <c r="AAH4" t="s">
        <v>2564</v>
      </c>
      <c r="AAI4" t="s">
        <v>2552</v>
      </c>
      <c r="AAJ4" t="s">
        <v>2510</v>
      </c>
      <c r="AAK4" t="s">
        <v>2565</v>
      </c>
      <c r="AAL4" t="s">
        <v>2566</v>
      </c>
      <c r="AAM4" t="s">
        <v>2567</v>
      </c>
      <c r="AAN4" t="s">
        <v>2568</v>
      </c>
      <c r="AAO4" t="s">
        <v>2554</v>
      </c>
      <c r="AAP4" t="s">
        <v>2569</v>
      </c>
      <c r="AAQ4" t="s">
        <v>2500</v>
      </c>
      <c r="AAR4" t="s">
        <v>2570</v>
      </c>
      <c r="AAY4" t="s">
        <v>2389</v>
      </c>
      <c r="ABB4" t="s">
        <v>2334</v>
      </c>
      <c r="ABC4" t="s">
        <v>2335</v>
      </c>
      <c r="ABD4" t="s">
        <v>2333</v>
      </c>
      <c r="ABK4" t="s">
        <v>2143</v>
      </c>
      <c r="ABN4" t="s">
        <v>2335</v>
      </c>
      <c r="ABO4" t="s">
        <v>2144</v>
      </c>
      <c r="ABP4" t="s">
        <v>2143</v>
      </c>
      <c r="ABW4" t="s">
        <v>2256</v>
      </c>
      <c r="ABZ4" t="s">
        <v>2224</v>
      </c>
      <c r="ACA4" t="s">
        <v>2223</v>
      </c>
      <c r="ACB4" t="s">
        <v>2338</v>
      </c>
      <c r="ACI4" t="s">
        <v>2246</v>
      </c>
      <c r="ACL4" t="s">
        <v>2291</v>
      </c>
      <c r="ACM4" t="s">
        <v>2507</v>
      </c>
      <c r="ACN4" t="s">
        <v>2368</v>
      </c>
      <c r="ACU4" t="s">
        <v>2292</v>
      </c>
      <c r="ACX4" t="s">
        <v>2361</v>
      </c>
      <c r="ACY4" t="s">
        <v>2161</v>
      </c>
      <c r="ACZ4" t="s">
        <v>2145</v>
      </c>
      <c r="ADG4" t="s">
        <v>2571</v>
      </c>
      <c r="ADJ4" t="s">
        <v>2330</v>
      </c>
      <c r="ADK4" t="s">
        <v>2374</v>
      </c>
      <c r="ADL4" t="s">
        <v>2188</v>
      </c>
      <c r="ADN4" t="s">
        <v>2556</v>
      </c>
      <c r="ADO4" t="s">
        <v>2276</v>
      </c>
      <c r="ADP4" t="s">
        <v>2337</v>
      </c>
      <c r="ADQ4" t="s">
        <v>2304</v>
      </c>
      <c r="ADR4" t="s">
        <v>2478</v>
      </c>
      <c r="ADS4" t="s">
        <v>2467</v>
      </c>
      <c r="ADT4" t="s">
        <v>2269</v>
      </c>
      <c r="ADU4" t="s">
        <v>2138</v>
      </c>
      <c r="ADV4" t="s">
        <v>2141</v>
      </c>
      <c r="ADW4" t="s">
        <v>2270</v>
      </c>
      <c r="ADX4" t="s">
        <v>2141</v>
      </c>
      <c r="ADZ4" t="s">
        <v>2426</v>
      </c>
      <c r="AEA4" t="s">
        <v>2273</v>
      </c>
      <c r="AEB4" t="s">
        <v>2275</v>
      </c>
      <c r="AEC4" t="s">
        <v>2139</v>
      </c>
      <c r="AED4" t="s">
        <v>2141</v>
      </c>
      <c r="AEE4" t="s">
        <v>2150</v>
      </c>
      <c r="AEF4" t="s">
        <v>2467</v>
      </c>
      <c r="AEG4" t="s">
        <v>2333</v>
      </c>
      <c r="AEH4" t="s">
        <v>2144</v>
      </c>
      <c r="AEI4" t="s">
        <v>2144</v>
      </c>
      <c r="AEJ4" t="s">
        <v>2335</v>
      </c>
      <c r="AEL4" t="s">
        <v>2477</v>
      </c>
      <c r="AEM4" t="s">
        <v>2316</v>
      </c>
      <c r="AEN4" t="s">
        <v>2336</v>
      </c>
      <c r="AEO4" t="s">
        <v>2281</v>
      </c>
      <c r="AEP4" t="s">
        <v>2222</v>
      </c>
      <c r="AEQ4" t="s">
        <v>2277</v>
      </c>
      <c r="AER4" t="s">
        <v>2377</v>
      </c>
      <c r="AES4" t="s">
        <v>2306</v>
      </c>
      <c r="AET4" t="s">
        <v>2162</v>
      </c>
      <c r="AEU4" t="s">
        <v>2147</v>
      </c>
      <c r="AEV4" t="s">
        <v>2378</v>
      </c>
      <c r="AEX4" t="s">
        <v>2232</v>
      </c>
      <c r="AEY4" t="s">
        <v>2572</v>
      </c>
      <c r="AEZ4" t="s">
        <v>2573</v>
      </c>
      <c r="AFA4" t="s">
        <v>2574</v>
      </c>
      <c r="AFB4" t="s">
        <v>2575</v>
      </c>
      <c r="AFC4" t="s">
        <v>2435</v>
      </c>
      <c r="AFD4" t="s">
        <v>2362</v>
      </c>
      <c r="AFE4" t="s">
        <v>2576</v>
      </c>
      <c r="AFF4" t="s">
        <v>2576</v>
      </c>
      <c r="AFG4" t="s">
        <v>2248</v>
      </c>
      <c r="AFH4" t="s">
        <v>2402</v>
      </c>
      <c r="AFJ4" t="s">
        <v>2152</v>
      </c>
      <c r="AFK4" t="s">
        <v>2321</v>
      </c>
      <c r="AFL4" t="s">
        <v>2280</v>
      </c>
      <c r="AFM4" t="s">
        <v>2340</v>
      </c>
      <c r="AFN4" t="s">
        <v>2281</v>
      </c>
      <c r="AFO4" t="s">
        <v>2542</v>
      </c>
      <c r="AFP4" t="s">
        <v>2317</v>
      </c>
      <c r="AFQ4" t="s">
        <v>2336</v>
      </c>
      <c r="AFR4" t="s">
        <v>2252</v>
      </c>
      <c r="AFS4" t="s">
        <v>2316</v>
      </c>
      <c r="AFT4" t="s">
        <v>2280</v>
      </c>
      <c r="AFV4" t="s">
        <v>2530</v>
      </c>
      <c r="AFW4" t="s">
        <v>2577</v>
      </c>
      <c r="AFX4" t="s">
        <v>2578</v>
      </c>
      <c r="AFY4" t="s">
        <v>2474</v>
      </c>
      <c r="AFZ4" t="s">
        <v>2302</v>
      </c>
      <c r="AGA4" t="s">
        <v>2579</v>
      </c>
      <c r="AGB4" t="s">
        <v>2269</v>
      </c>
      <c r="AGC4" t="s">
        <v>2580</v>
      </c>
      <c r="AGD4" t="s">
        <v>2291</v>
      </c>
      <c r="AGE4" t="s">
        <v>2183</v>
      </c>
      <c r="AGF4" t="s">
        <v>2581</v>
      </c>
      <c r="AGH4" t="s">
        <v>2140</v>
      </c>
      <c r="AGI4" t="s">
        <v>2159</v>
      </c>
      <c r="AGJ4" t="s">
        <v>2223</v>
      </c>
      <c r="AGK4" t="s">
        <v>2478</v>
      </c>
      <c r="AGL4" t="s">
        <v>2321</v>
      </c>
      <c r="AGM4" t="s">
        <v>2339</v>
      </c>
      <c r="AGN4" t="s">
        <v>2144</v>
      </c>
      <c r="AGO4" t="s">
        <v>2270</v>
      </c>
      <c r="AGP4" t="s">
        <v>2150</v>
      </c>
      <c r="AGQ4" t="s">
        <v>2270</v>
      </c>
      <c r="AGR4" t="s">
        <v>2152</v>
      </c>
      <c r="AGT4" t="s">
        <v>2223</v>
      </c>
      <c r="AGU4" t="s">
        <v>2335</v>
      </c>
      <c r="AGV4" t="s">
        <v>2436</v>
      </c>
      <c r="AGW4" t="s">
        <v>2138</v>
      </c>
      <c r="AGX4" t="s">
        <v>2274</v>
      </c>
      <c r="AGY4" t="s">
        <v>2339</v>
      </c>
      <c r="AGZ4" t="s">
        <v>2272</v>
      </c>
      <c r="AHA4" t="s">
        <v>2141</v>
      </c>
      <c r="AHB4" t="s">
        <v>2141</v>
      </c>
      <c r="AHC4" t="s">
        <v>2467</v>
      </c>
      <c r="AHD4" t="s">
        <v>2143</v>
      </c>
      <c r="AHF4" t="s">
        <v>2317</v>
      </c>
      <c r="AHG4" t="s">
        <v>2436</v>
      </c>
      <c r="AHH4" t="s">
        <v>2336</v>
      </c>
      <c r="AHI4" t="s">
        <v>2166</v>
      </c>
      <c r="AHJ4" t="s">
        <v>2252</v>
      </c>
      <c r="AHK4" t="s">
        <v>2252</v>
      </c>
      <c r="AHL4" t="s">
        <v>2147</v>
      </c>
      <c r="AHM4" t="s">
        <v>2306</v>
      </c>
      <c r="AHN4" t="s">
        <v>2169</v>
      </c>
      <c r="AHO4" t="s">
        <v>2158</v>
      </c>
      <c r="AHP4" t="s">
        <v>2279</v>
      </c>
      <c r="AHR4" t="s">
        <v>2482</v>
      </c>
      <c r="AHS4" t="s">
        <v>2302</v>
      </c>
      <c r="AHT4" t="s">
        <v>2582</v>
      </c>
      <c r="AHU4" t="s">
        <v>2198</v>
      </c>
      <c r="AHV4" t="s">
        <v>2476</v>
      </c>
      <c r="AHW4" t="s">
        <v>2580</v>
      </c>
      <c r="AHX4" t="s">
        <v>2283</v>
      </c>
      <c r="AHY4" t="s">
        <v>2179</v>
      </c>
      <c r="AHZ4" t="s">
        <v>2344</v>
      </c>
      <c r="AIA4" t="s">
        <v>2403</v>
      </c>
      <c r="AIB4" t="s">
        <v>2583</v>
      </c>
      <c r="AID4" t="s">
        <v>2171</v>
      </c>
      <c r="AIE4" t="s">
        <v>2160</v>
      </c>
      <c r="AIF4" t="s">
        <v>2160</v>
      </c>
      <c r="AIG4" t="s">
        <v>2242</v>
      </c>
      <c r="AIH4" t="s">
        <v>2332</v>
      </c>
      <c r="AII4" t="s">
        <v>2294</v>
      </c>
      <c r="AIJ4" t="s">
        <v>2332</v>
      </c>
      <c r="AIK4" t="s">
        <v>2340</v>
      </c>
      <c r="AIL4" t="s">
        <v>2368</v>
      </c>
      <c r="AIM4" t="s">
        <v>2390</v>
      </c>
      <c r="AIN4" t="s">
        <v>2336</v>
      </c>
      <c r="AIP4" t="s">
        <v>2550</v>
      </c>
      <c r="AIQ4" t="s">
        <v>2584</v>
      </c>
      <c r="AIR4" t="s">
        <v>2585</v>
      </c>
      <c r="AIS4" t="s">
        <v>2586</v>
      </c>
      <c r="AIT4" t="s">
        <v>2587</v>
      </c>
      <c r="AIU4" t="s">
        <v>2488</v>
      </c>
      <c r="AIV4" t="s">
        <v>2204</v>
      </c>
      <c r="AIW4" t="s">
        <v>2357</v>
      </c>
      <c r="AIX4" t="s">
        <v>2433</v>
      </c>
      <c r="AIY4" t="s">
        <v>2588</v>
      </c>
      <c r="AIZ4" t="s">
        <v>2199</v>
      </c>
      <c r="AJB4" t="s">
        <v>2271</v>
      </c>
      <c r="AJC4" t="s">
        <v>2139</v>
      </c>
      <c r="AJD4" t="s">
        <v>2338</v>
      </c>
      <c r="AJE4" t="s">
        <v>2272</v>
      </c>
      <c r="AJF4" t="s">
        <v>2141</v>
      </c>
      <c r="AJG4" t="s">
        <v>2428</v>
      </c>
      <c r="AJH4" t="s">
        <v>2142</v>
      </c>
      <c r="AJI4" t="s">
        <v>2316</v>
      </c>
      <c r="AJJ4" t="s">
        <v>2278</v>
      </c>
      <c r="AJK4" t="s">
        <v>2155</v>
      </c>
      <c r="AJL4" t="s">
        <v>2321</v>
      </c>
      <c r="AJN4" t="s">
        <v>2161</v>
      </c>
      <c r="AJO4" t="s">
        <v>2272</v>
      </c>
      <c r="AJP4" t="s">
        <v>2147</v>
      </c>
      <c r="AJQ4" t="s">
        <v>2170</v>
      </c>
      <c r="AJR4" t="s">
        <v>2303</v>
      </c>
      <c r="AJS4" t="s">
        <v>2271</v>
      </c>
      <c r="AJT4" t="s">
        <v>2339</v>
      </c>
      <c r="AJU4" t="s">
        <v>2138</v>
      </c>
      <c r="AJV4" t="s">
        <v>2153</v>
      </c>
      <c r="AJW4" t="s">
        <v>2140</v>
      </c>
      <c r="AJX4" t="s">
        <v>2427</v>
      </c>
      <c r="AJZ4" t="s">
        <v>2279</v>
      </c>
      <c r="AKA4" t="s">
        <v>2317</v>
      </c>
      <c r="AKB4" t="s">
        <v>2154</v>
      </c>
      <c r="AKC4" t="s">
        <v>2164</v>
      </c>
      <c r="AKD4" t="s">
        <v>2164</v>
      </c>
      <c r="AKE4" t="s">
        <v>2267</v>
      </c>
      <c r="AKF4" t="s">
        <v>2346</v>
      </c>
      <c r="AKG4" t="s">
        <v>2251</v>
      </c>
      <c r="AKH4" t="s">
        <v>2368</v>
      </c>
      <c r="AKI4" t="s">
        <v>2166</v>
      </c>
      <c r="AKJ4" t="s">
        <v>2340</v>
      </c>
      <c r="AKL4" t="s">
        <v>2589</v>
      </c>
      <c r="AKM4" t="s">
        <v>2490</v>
      </c>
      <c r="AKN4" t="s">
        <v>2590</v>
      </c>
      <c r="AKO4" t="s">
        <v>2591</v>
      </c>
      <c r="AKP4" t="s">
        <v>2592</v>
      </c>
      <c r="AKQ4" t="s">
        <v>2593</v>
      </c>
      <c r="AKR4" t="s">
        <v>2199</v>
      </c>
      <c r="AKS4" t="s">
        <v>2594</v>
      </c>
      <c r="AKT4" t="s">
        <v>2357</v>
      </c>
      <c r="AKU4" t="s">
        <v>2595</v>
      </c>
      <c r="AKV4" t="s">
        <v>2200</v>
      </c>
      <c r="AKX4" t="s">
        <v>2146</v>
      </c>
      <c r="AKY4" t="s">
        <v>2359</v>
      </c>
      <c r="AKZ4" t="s">
        <v>2320</v>
      </c>
      <c r="ALA4" t="s">
        <v>2157</v>
      </c>
      <c r="ALB4" t="s">
        <v>2367</v>
      </c>
      <c r="ALC4" t="s">
        <v>2542</v>
      </c>
      <c r="ALD4" t="s">
        <v>2295</v>
      </c>
      <c r="ALE4" t="s">
        <v>2253</v>
      </c>
      <c r="ALF4" t="s">
        <v>2154</v>
      </c>
      <c r="ALG4" t="s">
        <v>2251</v>
      </c>
      <c r="ALH4" t="s">
        <v>2175</v>
      </c>
      <c r="ALJ4" t="s">
        <v>2550</v>
      </c>
      <c r="ALK4" t="s">
        <v>2596</v>
      </c>
      <c r="ALL4" t="s">
        <v>2597</v>
      </c>
      <c r="ALM4" t="s">
        <v>2598</v>
      </c>
      <c r="ALN4" t="s">
        <v>2599</v>
      </c>
      <c r="ALO4" t="s">
        <v>2600</v>
      </c>
      <c r="ALP4" t="s">
        <v>2601</v>
      </c>
      <c r="ALQ4" t="s">
        <v>2486</v>
      </c>
      <c r="ALR4" t="s">
        <v>2602</v>
      </c>
      <c r="ALS4" t="s">
        <v>2603</v>
      </c>
      <c r="ALT4" t="s">
        <v>2584</v>
      </c>
      <c r="AMB4" t="s">
        <v>2253</v>
      </c>
      <c r="AMC4" t="s">
        <v>2254</v>
      </c>
      <c r="AMD4" t="s">
        <v>2256</v>
      </c>
      <c r="AME4" t="s">
        <v>2345</v>
      </c>
      <c r="AMF4" t="s">
        <v>2178</v>
      </c>
      <c r="AMN4" t="s">
        <v>2309</v>
      </c>
      <c r="AMO4" t="s">
        <v>2334</v>
      </c>
      <c r="AMP4" t="s">
        <v>2333</v>
      </c>
      <c r="AMQ4" t="s">
        <v>2150</v>
      </c>
      <c r="AMR4" t="s">
        <v>2271</v>
      </c>
      <c r="AMZ4" t="s">
        <v>2177</v>
      </c>
      <c r="ANA4" t="s">
        <v>2241</v>
      </c>
      <c r="ANB4" t="s">
        <v>2243</v>
      </c>
      <c r="ANC4" t="s">
        <v>2318</v>
      </c>
      <c r="AND4" t="s">
        <v>2541</v>
      </c>
      <c r="ANL4" t="s">
        <v>2604</v>
      </c>
      <c r="ANM4" t="s">
        <v>2605</v>
      </c>
      <c r="ANN4" t="s">
        <v>2606</v>
      </c>
      <c r="ANO4" t="s">
        <v>2260</v>
      </c>
      <c r="ANP4" t="s">
        <v>2607</v>
      </c>
      <c r="ANX4" t="s">
        <v>2379</v>
      </c>
      <c r="ANY4" t="s">
        <v>2380</v>
      </c>
      <c r="ANZ4" t="s">
        <v>2166</v>
      </c>
      <c r="AOA4" t="s">
        <v>2178</v>
      </c>
      <c r="AOB4" t="s">
        <v>2317</v>
      </c>
      <c r="AOJ4" t="s">
        <v>2608</v>
      </c>
      <c r="AOK4" t="s">
        <v>2609</v>
      </c>
      <c r="AOL4" t="s">
        <v>2610</v>
      </c>
      <c r="AOM4" t="s">
        <v>2611</v>
      </c>
      <c r="AON4" t="s">
        <v>2411</v>
      </c>
      <c r="AOW4" t="s">
        <v>2367</v>
      </c>
      <c r="AOX4" t="s">
        <v>2222</v>
      </c>
      <c r="AOY4" t="s">
        <v>2304</v>
      </c>
      <c r="AOZ4" t="s">
        <v>2156</v>
      </c>
      <c r="API4" t="s">
        <v>2138</v>
      </c>
      <c r="APJ4" t="s">
        <v>2359</v>
      </c>
      <c r="APK4" t="s">
        <v>2313</v>
      </c>
      <c r="APL4" t="s">
        <v>2146</v>
      </c>
      <c r="APU4" t="s">
        <v>2305</v>
      </c>
      <c r="APV4" t="s">
        <v>2177</v>
      </c>
      <c r="APW4" t="s">
        <v>2342</v>
      </c>
      <c r="APX4" t="s">
        <v>2291</v>
      </c>
      <c r="AQG4" t="s">
        <v>2246</v>
      </c>
      <c r="AQH4" t="s">
        <v>2201</v>
      </c>
      <c r="AQI4" t="s">
        <v>2612</v>
      </c>
      <c r="AQJ4" t="s">
        <v>2204</v>
      </c>
      <c r="AQS4" t="s">
        <v>2318</v>
      </c>
      <c r="AQT4" t="s">
        <v>2343</v>
      </c>
      <c r="AQU4" t="s">
        <v>2413</v>
      </c>
      <c r="AQV4" t="s">
        <v>2613</v>
      </c>
      <c r="ARE4" t="s">
        <v>2531</v>
      </c>
      <c r="ARF4" t="s">
        <v>2614</v>
      </c>
      <c r="ARG4" t="s">
        <v>2615</v>
      </c>
      <c r="ARH4" t="s">
        <v>2616</v>
      </c>
      <c r="ARQ4" t="s">
        <v>2292</v>
      </c>
      <c r="ARR4" t="s">
        <v>2295</v>
      </c>
      <c r="ARS4" t="s">
        <v>2175</v>
      </c>
      <c r="ART4" t="s">
        <v>2241</v>
      </c>
      <c r="ASC4" t="s">
        <v>2310</v>
      </c>
      <c r="ASD4" t="s">
        <v>2299</v>
      </c>
      <c r="ASE4" t="s">
        <v>2617</v>
      </c>
      <c r="ASF4" t="s">
        <v>2618</v>
      </c>
      <c r="ASO4" t="s">
        <v>2481</v>
      </c>
      <c r="ASP4" t="s">
        <v>2563</v>
      </c>
      <c r="ASQ4" t="s">
        <v>2619</v>
      </c>
      <c r="ASR4" t="s">
        <v>2561</v>
      </c>
      <c r="ATA4" t="s">
        <v>2620</v>
      </c>
      <c r="ATB4" t="s">
        <v>2621</v>
      </c>
      <c r="ATC4" t="s">
        <v>2622</v>
      </c>
      <c r="ATD4" t="s">
        <v>2623</v>
      </c>
      <c r="ATM4" t="s">
        <v>2624</v>
      </c>
      <c r="ATN4" t="s">
        <v>2625</v>
      </c>
      <c r="ATO4" t="s">
        <v>2418</v>
      </c>
      <c r="ATP4" t="s">
        <v>2436</v>
      </c>
      <c r="ATY4" t="s">
        <v>2626</v>
      </c>
      <c r="ATZ4" t="s">
        <v>2627</v>
      </c>
      <c r="AUA4" t="s">
        <v>2532</v>
      </c>
      <c r="AUB4" t="s">
        <v>2263</v>
      </c>
      <c r="AUK4" t="s">
        <v>2334</v>
      </c>
      <c r="AUL4" t="s">
        <v>2143</v>
      </c>
      <c r="AUM4" t="s">
        <v>2144</v>
      </c>
      <c r="AUN4" t="s">
        <v>2142</v>
      </c>
      <c r="AUW4" t="s">
        <v>2145</v>
      </c>
      <c r="AUX4" t="s">
        <v>2317</v>
      </c>
      <c r="AUY4" t="s">
        <v>2222</v>
      </c>
      <c r="AUZ4" t="s">
        <v>2239</v>
      </c>
      <c r="AVI4" t="s">
        <v>2154</v>
      </c>
      <c r="AVJ4" t="s">
        <v>2182</v>
      </c>
      <c r="AVK4" t="s">
        <v>2167</v>
      </c>
      <c r="AVL4" t="s">
        <v>2174</v>
      </c>
      <c r="AVU4" t="s">
        <v>2372</v>
      </c>
      <c r="AVV4" t="s">
        <v>2628</v>
      </c>
      <c r="AVW4" t="s">
        <v>2629</v>
      </c>
      <c r="AVX4" t="s">
        <v>2630</v>
      </c>
      <c r="AWG4" t="s">
        <v>2389</v>
      </c>
      <c r="AWH4" t="s">
        <v>2157</v>
      </c>
      <c r="AWI4" t="s">
        <v>2164</v>
      </c>
      <c r="AWJ4" t="s">
        <v>2367</v>
      </c>
      <c r="AWS4" t="s">
        <v>2603</v>
      </c>
      <c r="AWT4" t="s">
        <v>2566</v>
      </c>
      <c r="AWU4" t="s">
        <v>2473</v>
      </c>
      <c r="AWV4" t="s">
        <v>2631</v>
      </c>
      <c r="AZL4" t="s">
        <v>2598</v>
      </c>
      <c r="AZM4" t="s">
        <v>2632</v>
      </c>
      <c r="AZN4" t="s">
        <v>2598</v>
      </c>
      <c r="AZO4" t="s">
        <v>2568</v>
      </c>
      <c r="AZP4" t="s">
        <v>2598</v>
      </c>
      <c r="AZX4" t="s">
        <v>2322</v>
      </c>
      <c r="AZY4" t="s">
        <v>2164</v>
      </c>
      <c r="AZZ4" t="s">
        <v>2157</v>
      </c>
      <c r="BAA4" t="s">
        <v>2136</v>
      </c>
      <c r="BAB4" t="s">
        <v>2320</v>
      </c>
      <c r="BAJ4" t="s">
        <v>2633</v>
      </c>
      <c r="BAK4" t="s">
        <v>2127</v>
      </c>
      <c r="BAL4" t="s">
        <v>2634</v>
      </c>
      <c r="BAM4" t="s">
        <v>2635</v>
      </c>
      <c r="BAN4" t="s">
        <v>2127</v>
      </c>
      <c r="BAV4" t="s">
        <v>2518</v>
      </c>
      <c r="BAW4" t="s">
        <v>2636</v>
      </c>
      <c r="BAX4" t="s">
        <v>2518</v>
      </c>
      <c r="BAY4" t="s">
        <v>2518</v>
      </c>
      <c r="BAZ4" t="s">
        <v>2636</v>
      </c>
      <c r="BBH4" t="s">
        <v>2521</v>
      </c>
      <c r="BBI4" t="s">
        <v>2637</v>
      </c>
      <c r="BBJ4" t="s">
        <v>2638</v>
      </c>
      <c r="BBK4" t="s">
        <v>2639</v>
      </c>
      <c r="BBL4" t="s">
        <v>2640</v>
      </c>
      <c r="BBU4" t="s">
        <v>2307</v>
      </c>
      <c r="BBV4" t="s">
        <v>2169</v>
      </c>
      <c r="BBW4" t="s">
        <v>2168</v>
      </c>
      <c r="BBX4" t="s">
        <v>2148</v>
      </c>
      <c r="BCG4" t="s">
        <v>2641</v>
      </c>
      <c r="BCH4" t="s">
        <v>2476</v>
      </c>
      <c r="BCI4" t="s">
        <v>2220</v>
      </c>
      <c r="BCJ4" t="s">
        <v>2642</v>
      </c>
      <c r="BCS4" t="s">
        <v>2466</v>
      </c>
      <c r="BCT4" t="s">
        <v>2642</v>
      </c>
      <c r="BCU4" t="s">
        <v>2407</v>
      </c>
      <c r="BCV4" t="s">
        <v>2558</v>
      </c>
      <c r="BDE4" t="s">
        <v>2532</v>
      </c>
      <c r="BDF4" t="s">
        <v>2643</v>
      </c>
      <c r="BDG4" t="s">
        <v>2644</v>
      </c>
      <c r="BDH4" t="s">
        <v>2645</v>
      </c>
      <c r="BDQ4" t="s">
        <v>2290</v>
      </c>
      <c r="BDR4" t="s">
        <v>2315</v>
      </c>
      <c r="BDS4" t="s">
        <v>2241</v>
      </c>
      <c r="BDT4" t="s">
        <v>2240</v>
      </c>
      <c r="BEC4" t="s">
        <v>2512</v>
      </c>
      <c r="BED4" t="s">
        <v>2646</v>
      </c>
      <c r="BEE4" t="s">
        <v>2566</v>
      </c>
      <c r="BEF4" t="s">
        <v>2647</v>
      </c>
    </row>
    <row r="5" spans="1:2125" x14ac:dyDescent="0.15">
      <c r="A5" t="s">
        <v>2648</v>
      </c>
      <c r="N5" t="s">
        <v>2131</v>
      </c>
      <c r="O5" t="s">
        <v>2132</v>
      </c>
      <c r="P5" t="s">
        <v>2132</v>
      </c>
      <c r="Q5" t="s">
        <v>2132</v>
      </c>
      <c r="R5" t="s">
        <v>2132</v>
      </c>
      <c r="S5" t="s">
        <v>2132</v>
      </c>
      <c r="T5">
        <f>1</f>
        <v>1</v>
      </c>
      <c r="U5" t="s">
        <v>2132</v>
      </c>
      <c r="V5" t="s">
        <v>2132</v>
      </c>
      <c r="W5" t="s">
        <v>2132</v>
      </c>
      <c r="X5" t="s">
        <v>2132</v>
      </c>
      <c r="BJ5" t="s">
        <v>2129</v>
      </c>
      <c r="BK5" t="s">
        <v>2132</v>
      </c>
      <c r="BL5" t="s">
        <v>2129</v>
      </c>
      <c r="BM5" t="s">
        <v>2132</v>
      </c>
      <c r="BN5" t="s">
        <v>2132</v>
      </c>
      <c r="BO5" t="s">
        <v>2131</v>
      </c>
      <c r="BP5" t="s">
        <v>2132</v>
      </c>
      <c r="BQ5" t="s">
        <v>2130</v>
      </c>
      <c r="BR5" t="s">
        <v>2131</v>
      </c>
      <c r="BS5" t="s">
        <v>2130</v>
      </c>
      <c r="BT5" t="s">
        <v>2129</v>
      </c>
      <c r="CT5" t="s">
        <v>2126</v>
      </c>
      <c r="CU5" t="s">
        <v>2126</v>
      </c>
      <c r="CV5" t="s">
        <v>2130</v>
      </c>
      <c r="CW5" t="s">
        <v>2126</v>
      </c>
      <c r="CX5" t="s">
        <v>2130</v>
      </c>
      <c r="CY5" t="s">
        <v>2131</v>
      </c>
      <c r="CZ5" t="s">
        <v>2131</v>
      </c>
      <c r="DA5" t="s">
        <v>2129</v>
      </c>
      <c r="DB5" t="s">
        <v>2129</v>
      </c>
      <c r="DC5">
        <f>3</f>
        <v>3</v>
      </c>
      <c r="DD5" t="s">
        <v>2129</v>
      </c>
      <c r="DM5" t="s">
        <v>2132</v>
      </c>
      <c r="DN5" t="s">
        <v>2132</v>
      </c>
      <c r="DO5" t="s">
        <v>2132</v>
      </c>
      <c r="DP5" t="s">
        <v>2132</v>
      </c>
      <c r="DR5" t="s">
        <v>2129</v>
      </c>
      <c r="DS5" t="s">
        <v>2126</v>
      </c>
      <c r="DT5" t="s">
        <v>2126</v>
      </c>
      <c r="DU5" t="s">
        <v>2126</v>
      </c>
      <c r="DV5" t="s">
        <v>2126</v>
      </c>
      <c r="DW5" t="s">
        <v>2130</v>
      </c>
      <c r="DX5" t="s">
        <v>2130</v>
      </c>
      <c r="DY5" t="s">
        <v>2130</v>
      </c>
      <c r="DZ5" t="s">
        <v>2126</v>
      </c>
      <c r="EA5" t="s">
        <v>2126</v>
      </c>
      <c r="EB5" t="s">
        <v>2126</v>
      </c>
      <c r="EJ5" t="s">
        <v>2131</v>
      </c>
      <c r="EK5" t="s">
        <v>2132</v>
      </c>
      <c r="EL5" t="s">
        <v>2131</v>
      </c>
      <c r="EM5" t="s">
        <v>2131</v>
      </c>
      <c r="EN5" t="s">
        <v>2132</v>
      </c>
      <c r="GL5" t="s">
        <v>2126</v>
      </c>
      <c r="GM5" t="s">
        <v>2130</v>
      </c>
      <c r="GN5" t="s">
        <v>2128</v>
      </c>
      <c r="GO5" t="s">
        <v>2129</v>
      </c>
      <c r="GP5" t="s">
        <v>2126</v>
      </c>
      <c r="GQ5" t="s">
        <v>2129</v>
      </c>
      <c r="GR5" t="s">
        <v>2129</v>
      </c>
      <c r="GS5" t="s">
        <v>2129</v>
      </c>
      <c r="GT5" t="s">
        <v>2129</v>
      </c>
      <c r="GU5" t="s">
        <v>2129</v>
      </c>
      <c r="IH5" t="s">
        <v>2131</v>
      </c>
      <c r="II5" t="s">
        <v>2128</v>
      </c>
      <c r="IJ5" t="s">
        <v>2134</v>
      </c>
      <c r="IK5" t="s">
        <v>2126</v>
      </c>
      <c r="IL5" t="s">
        <v>2126</v>
      </c>
      <c r="IM5" t="s">
        <v>2127</v>
      </c>
      <c r="IN5" t="s">
        <v>2127</v>
      </c>
      <c r="IO5">
        <f>4</f>
        <v>4</v>
      </c>
      <c r="IP5" t="s">
        <v>2126</v>
      </c>
      <c r="IQ5" t="s">
        <v>2126</v>
      </c>
      <c r="IR5" t="s">
        <v>2126</v>
      </c>
      <c r="JA5" t="s">
        <v>2132</v>
      </c>
      <c r="JB5" t="s">
        <v>2132</v>
      </c>
      <c r="JC5" t="s">
        <v>2132</v>
      </c>
      <c r="JD5" t="s">
        <v>2132</v>
      </c>
      <c r="JF5" t="s">
        <v>2130</v>
      </c>
      <c r="JG5" t="s">
        <v>2131</v>
      </c>
      <c r="JH5" t="s">
        <v>2131</v>
      </c>
      <c r="JI5" t="s">
        <v>2130</v>
      </c>
      <c r="JJ5" t="s">
        <v>2130</v>
      </c>
      <c r="JK5" t="s">
        <v>2129</v>
      </c>
      <c r="JL5" t="s">
        <v>2129</v>
      </c>
      <c r="JM5">
        <f>3</f>
        <v>3</v>
      </c>
      <c r="JN5" t="s">
        <v>2129</v>
      </c>
      <c r="JO5" t="s">
        <v>2130</v>
      </c>
      <c r="JP5" t="s">
        <v>2131</v>
      </c>
      <c r="JQ5" t="s">
        <v>2130</v>
      </c>
      <c r="ND5" t="s">
        <v>2132</v>
      </c>
      <c r="NE5">
        <f>3</f>
        <v>3</v>
      </c>
      <c r="NF5" t="s">
        <v>2128</v>
      </c>
      <c r="NG5">
        <f>7</f>
        <v>7</v>
      </c>
      <c r="NH5" t="s">
        <v>2130</v>
      </c>
      <c r="OT5" t="s">
        <v>2129</v>
      </c>
      <c r="OU5" t="s">
        <v>2126</v>
      </c>
      <c r="OV5" t="s">
        <v>2126</v>
      </c>
      <c r="OW5" t="s">
        <v>2131</v>
      </c>
      <c r="OX5" t="s">
        <v>2131</v>
      </c>
      <c r="OY5" t="s">
        <v>2132</v>
      </c>
      <c r="OZ5" t="s">
        <v>2131</v>
      </c>
      <c r="PA5" t="s">
        <v>2132</v>
      </c>
      <c r="PB5" t="s">
        <v>2131</v>
      </c>
      <c r="PC5">
        <f>1</f>
        <v>1</v>
      </c>
      <c r="PD5" t="s">
        <v>2129</v>
      </c>
      <c r="PM5" t="s">
        <v>2132</v>
      </c>
      <c r="PN5" t="s">
        <v>2129</v>
      </c>
      <c r="PO5" t="s">
        <v>2131</v>
      </c>
      <c r="PP5" t="s">
        <v>2131</v>
      </c>
      <c r="QW5" t="s">
        <v>2131</v>
      </c>
      <c r="QX5" t="s">
        <v>2132</v>
      </c>
      <c r="QY5" t="s">
        <v>2132</v>
      </c>
      <c r="QZ5" t="s">
        <v>2132</v>
      </c>
      <c r="RB5" t="s">
        <v>2138</v>
      </c>
      <c r="RC5" t="s">
        <v>2141</v>
      </c>
      <c r="RD5" t="s">
        <v>2150</v>
      </c>
      <c r="RE5" t="s">
        <v>2275</v>
      </c>
      <c r="RF5" t="s">
        <v>2377</v>
      </c>
      <c r="RG5" t="s">
        <v>2307</v>
      </c>
      <c r="RH5" t="s">
        <v>2378</v>
      </c>
      <c r="RI5" t="s">
        <v>2377</v>
      </c>
      <c r="RJ5" t="s">
        <v>2275</v>
      </c>
      <c r="RK5" t="s">
        <v>2171</v>
      </c>
      <c r="RL5" t="s">
        <v>2377</v>
      </c>
      <c r="RM5" t="s">
        <v>2275</v>
      </c>
      <c r="RN5" t="s">
        <v>2151</v>
      </c>
      <c r="RO5" t="s">
        <v>2334</v>
      </c>
      <c r="RP5" t="s">
        <v>2467</v>
      </c>
      <c r="RQ5" t="s">
        <v>2142</v>
      </c>
      <c r="RR5" t="s">
        <v>2142</v>
      </c>
      <c r="RS5" t="s">
        <v>2273</v>
      </c>
      <c r="RT5" t="s">
        <v>2273</v>
      </c>
      <c r="RU5" t="s">
        <v>2273</v>
      </c>
      <c r="RV5" t="s">
        <v>2273</v>
      </c>
      <c r="RW5" t="s">
        <v>2273</v>
      </c>
      <c r="RX5" t="s">
        <v>2273</v>
      </c>
      <c r="RY5" t="s">
        <v>2273</v>
      </c>
      <c r="RZ5" t="s">
        <v>2160</v>
      </c>
      <c r="SA5" t="s">
        <v>2136</v>
      </c>
      <c r="SB5" t="s">
        <v>2156</v>
      </c>
      <c r="SC5" t="s">
        <v>2280</v>
      </c>
      <c r="SD5" t="s">
        <v>2319</v>
      </c>
      <c r="SE5" t="s">
        <v>2136</v>
      </c>
      <c r="SF5" t="s">
        <v>2280</v>
      </c>
      <c r="SG5" t="s">
        <v>2304</v>
      </c>
      <c r="SH5" t="s">
        <v>2477</v>
      </c>
      <c r="SI5" t="s">
        <v>2160</v>
      </c>
      <c r="SJ5" t="s">
        <v>2361</v>
      </c>
      <c r="SK5" t="s">
        <v>2361</v>
      </c>
      <c r="SL5" t="s">
        <v>2649</v>
      </c>
      <c r="SM5" t="s">
        <v>2650</v>
      </c>
      <c r="SN5" t="s">
        <v>2651</v>
      </c>
      <c r="SO5" t="s">
        <v>2593</v>
      </c>
      <c r="SP5" t="s">
        <v>2652</v>
      </c>
      <c r="SQ5" t="s">
        <v>2310</v>
      </c>
      <c r="SR5" t="s">
        <v>2562</v>
      </c>
      <c r="SS5" t="s">
        <v>2386</v>
      </c>
      <c r="ST5" t="s">
        <v>2624</v>
      </c>
      <c r="SU5" t="s">
        <v>2230</v>
      </c>
      <c r="SV5" t="s">
        <v>2230</v>
      </c>
      <c r="SW5" t="s">
        <v>2527</v>
      </c>
      <c r="SX5" t="s">
        <v>2271</v>
      </c>
      <c r="SY5" t="s">
        <v>2306</v>
      </c>
      <c r="SZ5" t="s">
        <v>2159</v>
      </c>
      <c r="TA5" t="s">
        <v>2477</v>
      </c>
      <c r="TB5" t="s">
        <v>2367</v>
      </c>
      <c r="TC5" t="s">
        <v>2436</v>
      </c>
      <c r="TD5" t="s">
        <v>2316</v>
      </c>
      <c r="TE5" t="s">
        <v>2253</v>
      </c>
      <c r="TF5" t="s">
        <v>2155</v>
      </c>
      <c r="TG5" t="s">
        <v>2337</v>
      </c>
      <c r="TH5" t="s">
        <v>2222</v>
      </c>
      <c r="TI5" t="s">
        <v>2252</v>
      </c>
      <c r="TJ5" t="s">
        <v>2546</v>
      </c>
      <c r="TK5" t="s">
        <v>2653</v>
      </c>
      <c r="TL5" t="s">
        <v>2612</v>
      </c>
      <c r="TM5" t="s">
        <v>2654</v>
      </c>
      <c r="TN5" t="s">
        <v>2326</v>
      </c>
      <c r="TO5" t="s">
        <v>2655</v>
      </c>
      <c r="TP5" t="s">
        <v>2399</v>
      </c>
      <c r="TQ5" t="s">
        <v>2656</v>
      </c>
      <c r="TR5" t="s">
        <v>2657</v>
      </c>
      <c r="TS5" t="s">
        <v>2525</v>
      </c>
      <c r="TT5" t="s">
        <v>2251</v>
      </c>
      <c r="TU5" t="s">
        <v>2183</v>
      </c>
      <c r="TV5" t="s">
        <v>2658</v>
      </c>
      <c r="TW5" t="s">
        <v>2659</v>
      </c>
      <c r="TX5" t="s">
        <v>2559</v>
      </c>
      <c r="TY5" t="s">
        <v>2231</v>
      </c>
      <c r="TZ5" t="s">
        <v>2214</v>
      </c>
      <c r="UA5" t="s">
        <v>2288</v>
      </c>
      <c r="UB5" t="s">
        <v>2539</v>
      </c>
      <c r="UC5" t="s">
        <v>2366</v>
      </c>
      <c r="UD5" t="s">
        <v>2660</v>
      </c>
      <c r="UE5" t="s">
        <v>2661</v>
      </c>
      <c r="UH5" t="s">
        <v>2487</v>
      </c>
      <c r="UI5" t="s">
        <v>2218</v>
      </c>
      <c r="UJ5" t="s">
        <v>2357</v>
      </c>
      <c r="UK5" t="s">
        <v>2341</v>
      </c>
      <c r="UL5" t="s">
        <v>2218</v>
      </c>
      <c r="UM5" t="s">
        <v>2660</v>
      </c>
      <c r="UN5" t="s">
        <v>2481</v>
      </c>
      <c r="UO5" t="s">
        <v>2662</v>
      </c>
      <c r="UP5" t="s">
        <v>2221</v>
      </c>
      <c r="UQ5" t="s">
        <v>2663</v>
      </c>
      <c r="UT5" t="s">
        <v>2196</v>
      </c>
      <c r="UU5" t="s">
        <v>2420</v>
      </c>
      <c r="UV5" t="s">
        <v>2204</v>
      </c>
      <c r="UW5" t="s">
        <v>2211</v>
      </c>
      <c r="UX5" t="s">
        <v>2664</v>
      </c>
      <c r="UY5" t="s">
        <v>2575</v>
      </c>
      <c r="UZ5" t="s">
        <v>2360</v>
      </c>
      <c r="VA5" t="s">
        <v>2665</v>
      </c>
      <c r="VB5" t="s">
        <v>2666</v>
      </c>
      <c r="VC5" t="s">
        <v>2545</v>
      </c>
      <c r="VF5" t="s">
        <v>2477</v>
      </c>
      <c r="VG5" t="s">
        <v>2321</v>
      </c>
      <c r="VH5" t="s">
        <v>2280</v>
      </c>
      <c r="VI5" t="s">
        <v>2276</v>
      </c>
      <c r="VJ5" t="s">
        <v>2319</v>
      </c>
      <c r="VK5" t="s">
        <v>2478</v>
      </c>
      <c r="VL5" t="s">
        <v>2478</v>
      </c>
      <c r="VM5" t="s">
        <v>2337</v>
      </c>
      <c r="VN5" t="s">
        <v>2276</v>
      </c>
      <c r="VO5" t="s">
        <v>2436</v>
      </c>
      <c r="VP5" t="s">
        <v>2364</v>
      </c>
      <c r="VR5" t="s">
        <v>2618</v>
      </c>
      <c r="VS5" t="s">
        <v>2625</v>
      </c>
      <c r="VT5" t="s">
        <v>2267</v>
      </c>
      <c r="VU5" t="s">
        <v>2487</v>
      </c>
      <c r="VV5" t="s">
        <v>2311</v>
      </c>
      <c r="VW5" t="s">
        <v>2543</v>
      </c>
      <c r="VX5" t="s">
        <v>2370</v>
      </c>
      <c r="VY5" t="s">
        <v>2178</v>
      </c>
      <c r="VZ5" t="s">
        <v>2367</v>
      </c>
      <c r="WA5" t="s">
        <v>2418</v>
      </c>
      <c r="WB5" t="s">
        <v>2162</v>
      </c>
      <c r="WD5" t="s">
        <v>2544</v>
      </c>
      <c r="WE5" t="s">
        <v>2176</v>
      </c>
      <c r="WF5" t="s">
        <v>2367</v>
      </c>
      <c r="WG5" t="s">
        <v>2342</v>
      </c>
      <c r="WH5" t="s">
        <v>2176</v>
      </c>
      <c r="WI5" t="s">
        <v>2166</v>
      </c>
      <c r="WJ5" t="s">
        <v>2267</v>
      </c>
      <c r="WK5" t="s">
        <v>2181</v>
      </c>
      <c r="WL5" t="s">
        <v>2346</v>
      </c>
      <c r="WM5" t="s">
        <v>2390</v>
      </c>
      <c r="WN5" t="s">
        <v>2252</v>
      </c>
      <c r="WP5" t="s">
        <v>2667</v>
      </c>
      <c r="WQ5" t="s">
        <v>2668</v>
      </c>
      <c r="WR5" t="s">
        <v>2210</v>
      </c>
      <c r="WS5" t="s">
        <v>2669</v>
      </c>
      <c r="WT5" t="s">
        <v>2670</v>
      </c>
      <c r="WU5" t="s">
        <v>2545</v>
      </c>
      <c r="WV5" t="s">
        <v>2350</v>
      </c>
      <c r="WW5" t="s">
        <v>2356</v>
      </c>
      <c r="WX5" t="s">
        <v>2671</v>
      </c>
      <c r="WY5" t="s">
        <v>2595</v>
      </c>
      <c r="WZ5" t="s">
        <v>2672</v>
      </c>
      <c r="XB5" t="s">
        <v>2149</v>
      </c>
      <c r="XC5" t="s">
        <v>2147</v>
      </c>
      <c r="XD5" t="s">
        <v>2148</v>
      </c>
      <c r="XE5" t="s">
        <v>2436</v>
      </c>
      <c r="XF5" t="s">
        <v>2222</v>
      </c>
      <c r="XG5" t="s">
        <v>2321</v>
      </c>
      <c r="XH5" t="s">
        <v>2147</v>
      </c>
      <c r="XI5" t="s">
        <v>2223</v>
      </c>
      <c r="XJ5" t="s">
        <v>2161</v>
      </c>
      <c r="XK5" t="s">
        <v>2377</v>
      </c>
      <c r="XL5" t="s">
        <v>2145</v>
      </c>
      <c r="XN5" t="s">
        <v>2673</v>
      </c>
      <c r="XO5" t="s">
        <v>2226</v>
      </c>
      <c r="XP5" t="s">
        <v>2674</v>
      </c>
      <c r="XQ5" t="s">
        <v>2479</v>
      </c>
      <c r="XR5" t="s">
        <v>2479</v>
      </c>
      <c r="XS5" t="s">
        <v>2671</v>
      </c>
      <c r="XT5" t="s">
        <v>2493</v>
      </c>
      <c r="XU5" t="s">
        <v>2547</v>
      </c>
      <c r="XV5" t="s">
        <v>2593</v>
      </c>
      <c r="XW5" t="s">
        <v>2247</v>
      </c>
      <c r="XX5" t="s">
        <v>2252</v>
      </c>
      <c r="XZ5" t="s">
        <v>2166</v>
      </c>
      <c r="YA5" t="s">
        <v>2238</v>
      </c>
      <c r="YB5" t="s">
        <v>2255</v>
      </c>
      <c r="YC5" t="s">
        <v>2183</v>
      </c>
      <c r="YD5" t="s">
        <v>2167</v>
      </c>
      <c r="YE5" t="s">
        <v>2267</v>
      </c>
      <c r="YF5" t="s">
        <v>2346</v>
      </c>
      <c r="YG5" t="s">
        <v>2346</v>
      </c>
      <c r="YH5" t="s">
        <v>2256</v>
      </c>
      <c r="YI5" t="s">
        <v>2173</v>
      </c>
      <c r="YJ5" t="s">
        <v>2174</v>
      </c>
      <c r="YL5" t="s">
        <v>2427</v>
      </c>
      <c r="YM5" t="s">
        <v>2147</v>
      </c>
      <c r="YN5" t="s">
        <v>2235</v>
      </c>
      <c r="YO5" t="s">
        <v>2136</v>
      </c>
      <c r="YP5" t="s">
        <v>2252</v>
      </c>
      <c r="YQ5" t="s">
        <v>2140</v>
      </c>
      <c r="YR5" t="s">
        <v>2313</v>
      </c>
      <c r="YS5" t="s">
        <v>2378</v>
      </c>
      <c r="YT5" t="s">
        <v>2332</v>
      </c>
      <c r="YU5" t="s">
        <v>2538</v>
      </c>
      <c r="YV5" t="s">
        <v>2619</v>
      </c>
      <c r="YX5" t="s">
        <v>2183</v>
      </c>
      <c r="YY5" t="s">
        <v>2241</v>
      </c>
      <c r="YZ5" t="s">
        <v>2613</v>
      </c>
      <c r="ZA5" t="s">
        <v>2491</v>
      </c>
      <c r="ZB5" t="s">
        <v>2543</v>
      </c>
      <c r="ZC5" t="s">
        <v>2255</v>
      </c>
      <c r="ZD5" t="s">
        <v>2292</v>
      </c>
      <c r="ZE5" t="s">
        <v>2241</v>
      </c>
      <c r="ZF5" t="s">
        <v>2542</v>
      </c>
      <c r="ZG5" t="s">
        <v>2527</v>
      </c>
      <c r="ZH5" t="s">
        <v>2208</v>
      </c>
      <c r="ZJ5" t="s">
        <v>2675</v>
      </c>
      <c r="ZK5" t="s">
        <v>2592</v>
      </c>
      <c r="ZL5" t="s">
        <v>2676</v>
      </c>
      <c r="ZM5" t="s">
        <v>2677</v>
      </c>
      <c r="ZN5" t="s">
        <v>2678</v>
      </c>
      <c r="ZO5" t="s">
        <v>2679</v>
      </c>
      <c r="ZP5" t="s">
        <v>2352</v>
      </c>
      <c r="ZQ5" t="s">
        <v>2489</v>
      </c>
      <c r="ZR5" t="s">
        <v>2330</v>
      </c>
      <c r="ZS5" t="s">
        <v>2680</v>
      </c>
      <c r="ZT5" t="s">
        <v>2349</v>
      </c>
      <c r="ZV5" t="s">
        <v>2499</v>
      </c>
      <c r="ZW5" t="s">
        <v>2681</v>
      </c>
      <c r="ZX5" t="s">
        <v>2172</v>
      </c>
      <c r="ZY5" t="s">
        <v>2236</v>
      </c>
      <c r="ZZ5" t="s">
        <v>2236</v>
      </c>
      <c r="AAA5" t="s">
        <v>2283</v>
      </c>
      <c r="AAB5" t="s">
        <v>2179</v>
      </c>
      <c r="AAC5" t="s">
        <v>2285</v>
      </c>
      <c r="AAD5" t="s">
        <v>2318</v>
      </c>
      <c r="AAE5" t="s">
        <v>2314</v>
      </c>
      <c r="AAF5" t="s">
        <v>2242</v>
      </c>
      <c r="AAH5" t="s">
        <v>2678</v>
      </c>
      <c r="AAI5" t="s">
        <v>2605</v>
      </c>
      <c r="AAJ5" t="s">
        <v>2682</v>
      </c>
      <c r="AAK5" t="s">
        <v>2479</v>
      </c>
      <c r="AAL5" t="s">
        <v>2479</v>
      </c>
      <c r="AAM5" t="s">
        <v>2683</v>
      </c>
      <c r="AAN5" t="s">
        <v>2682</v>
      </c>
      <c r="AAO5" t="s">
        <v>2684</v>
      </c>
      <c r="AAP5" t="s">
        <v>2616</v>
      </c>
      <c r="AAQ5" t="s">
        <v>2685</v>
      </c>
      <c r="AAR5" t="s">
        <v>2686</v>
      </c>
      <c r="AAT5" t="s">
        <v>2377</v>
      </c>
      <c r="AAU5" t="s">
        <v>2170</v>
      </c>
      <c r="AAV5" t="s">
        <v>2161</v>
      </c>
      <c r="AAW5" t="s">
        <v>2149</v>
      </c>
      <c r="AAX5" t="s">
        <v>2145</v>
      </c>
      <c r="AAY5" t="s">
        <v>2426</v>
      </c>
      <c r="AAZ5" t="s">
        <v>2153</v>
      </c>
      <c r="ABA5" t="s">
        <v>2313</v>
      </c>
      <c r="ABB5" t="s">
        <v>2378</v>
      </c>
      <c r="ABC5" t="s">
        <v>2148</v>
      </c>
      <c r="ABD5" t="s">
        <v>2321</v>
      </c>
      <c r="ABF5" t="s">
        <v>2142</v>
      </c>
      <c r="ABG5" t="s">
        <v>2144</v>
      </c>
      <c r="ABH5" t="s">
        <v>2158</v>
      </c>
      <c r="ABI5" t="s">
        <v>2465</v>
      </c>
      <c r="ABJ5" t="s">
        <v>2467</v>
      </c>
      <c r="ABK5" t="s">
        <v>2269</v>
      </c>
      <c r="ABL5" t="s">
        <v>2269</v>
      </c>
      <c r="ABM5" t="s">
        <v>2334</v>
      </c>
      <c r="ABN5" t="s">
        <v>2334</v>
      </c>
      <c r="ABO5" t="s">
        <v>2273</v>
      </c>
      <c r="ABP5" t="s">
        <v>2269</v>
      </c>
      <c r="ABR5" t="s">
        <v>2304</v>
      </c>
      <c r="ABS5" t="s">
        <v>2281</v>
      </c>
      <c r="ABT5" t="s">
        <v>2254</v>
      </c>
      <c r="ABU5" t="s">
        <v>2164</v>
      </c>
      <c r="ABV5" t="s">
        <v>2319</v>
      </c>
      <c r="ABW5" t="s">
        <v>2162</v>
      </c>
      <c r="ABX5" t="s">
        <v>2161</v>
      </c>
      <c r="ABY5" t="s">
        <v>2145</v>
      </c>
      <c r="ABZ5" t="s">
        <v>2148</v>
      </c>
      <c r="ACA5" t="s">
        <v>2148</v>
      </c>
      <c r="ACB5" t="s">
        <v>2223</v>
      </c>
      <c r="ACD5" t="s">
        <v>2687</v>
      </c>
      <c r="ACE5" t="s">
        <v>2631</v>
      </c>
      <c r="ACF5" t="s">
        <v>2651</v>
      </c>
      <c r="ACG5" t="s">
        <v>2213</v>
      </c>
      <c r="ACH5" t="s">
        <v>2405</v>
      </c>
      <c r="ACI5" t="s">
        <v>2688</v>
      </c>
      <c r="ACJ5" t="s">
        <v>2412</v>
      </c>
      <c r="ACK5" t="s">
        <v>2282</v>
      </c>
      <c r="ACL5" t="s">
        <v>2544</v>
      </c>
      <c r="ACM5" t="s">
        <v>2689</v>
      </c>
      <c r="ACN5" t="s">
        <v>2613</v>
      </c>
      <c r="ACP5" t="s">
        <v>2146</v>
      </c>
      <c r="ACQ5" t="s">
        <v>2156</v>
      </c>
      <c r="ACR5" t="s">
        <v>2157</v>
      </c>
      <c r="ACS5" t="s">
        <v>2368</v>
      </c>
      <c r="ACT5" t="s">
        <v>2367</v>
      </c>
      <c r="ACU5" t="s">
        <v>2223</v>
      </c>
      <c r="ACV5" t="s">
        <v>2320</v>
      </c>
      <c r="ACW5" t="s">
        <v>2268</v>
      </c>
      <c r="ACX5" t="s">
        <v>2156</v>
      </c>
      <c r="ACY5" t="s">
        <v>2156</v>
      </c>
      <c r="ACZ5" t="s">
        <v>2321</v>
      </c>
      <c r="ADB5" t="s">
        <v>2589</v>
      </c>
      <c r="ADC5" t="s">
        <v>2420</v>
      </c>
      <c r="ADD5" t="s">
        <v>2690</v>
      </c>
      <c r="ADE5" t="s">
        <v>2479</v>
      </c>
      <c r="ADF5" t="s">
        <v>2479</v>
      </c>
      <c r="ADG5" t="s">
        <v>2154</v>
      </c>
      <c r="ADH5" t="s">
        <v>2317</v>
      </c>
      <c r="ADI5" t="s">
        <v>2154</v>
      </c>
      <c r="ADJ5" t="s">
        <v>2168</v>
      </c>
      <c r="ADK5" t="s">
        <v>2359</v>
      </c>
      <c r="ADL5" t="s">
        <v>2269</v>
      </c>
      <c r="ADN5" t="s">
        <v>2148</v>
      </c>
      <c r="ADO5" t="s">
        <v>2358</v>
      </c>
      <c r="ADP5" t="s">
        <v>2276</v>
      </c>
      <c r="ADQ5" t="s">
        <v>2252</v>
      </c>
      <c r="ADR5" t="s">
        <v>2252</v>
      </c>
      <c r="ADS5" t="s">
        <v>2224</v>
      </c>
      <c r="ADT5" t="s">
        <v>2156</v>
      </c>
      <c r="ADU5" t="s">
        <v>2168</v>
      </c>
      <c r="ADV5" t="s">
        <v>2136</v>
      </c>
      <c r="ADW5" t="s">
        <v>2155</v>
      </c>
      <c r="ADX5" t="s">
        <v>2319</v>
      </c>
      <c r="ADZ5" t="s">
        <v>2170</v>
      </c>
      <c r="AEA5" t="s">
        <v>2143</v>
      </c>
      <c r="AEB5" t="s">
        <v>2158</v>
      </c>
      <c r="AEC5" t="s">
        <v>2137</v>
      </c>
      <c r="AED5" t="s">
        <v>2146</v>
      </c>
      <c r="AEE5" t="s">
        <v>2143</v>
      </c>
      <c r="AEF5" t="s">
        <v>2334</v>
      </c>
      <c r="AEG5" t="s">
        <v>2335</v>
      </c>
      <c r="AEH5" t="s">
        <v>2273</v>
      </c>
      <c r="AEI5" t="s">
        <v>2273</v>
      </c>
      <c r="AEJ5" t="s">
        <v>2269</v>
      </c>
      <c r="AEL5" t="s">
        <v>2278</v>
      </c>
      <c r="AEM5" t="s">
        <v>2178</v>
      </c>
      <c r="AEN5" t="s">
        <v>2256</v>
      </c>
      <c r="AEO5" t="s">
        <v>2175</v>
      </c>
      <c r="AEP5" t="s">
        <v>2345</v>
      </c>
      <c r="AEQ5" t="s">
        <v>2319</v>
      </c>
      <c r="AER5" t="s">
        <v>2276</v>
      </c>
      <c r="AES5" t="s">
        <v>2436</v>
      </c>
      <c r="AET5" t="s">
        <v>2478</v>
      </c>
      <c r="AEU5" t="s">
        <v>2364</v>
      </c>
      <c r="AEV5" t="s">
        <v>2277</v>
      </c>
      <c r="AEX5" t="s">
        <v>2621</v>
      </c>
      <c r="AEY5" t="s">
        <v>2691</v>
      </c>
      <c r="AEZ5" t="s">
        <v>2651</v>
      </c>
      <c r="AFA5" t="s">
        <v>2692</v>
      </c>
      <c r="AFB5" t="s">
        <v>2693</v>
      </c>
      <c r="AFC5" t="s">
        <v>2284</v>
      </c>
      <c r="AFD5" t="s">
        <v>2191</v>
      </c>
      <c r="AFE5" t="s">
        <v>2546</v>
      </c>
      <c r="AFF5" t="s">
        <v>2398</v>
      </c>
      <c r="AFG5" t="s">
        <v>2199</v>
      </c>
      <c r="AFH5" t="s">
        <v>2431</v>
      </c>
      <c r="AFJ5" t="s">
        <v>2338</v>
      </c>
      <c r="AFK5" t="s">
        <v>2243</v>
      </c>
      <c r="AFL5" t="s">
        <v>2332</v>
      </c>
      <c r="AFM5" t="s">
        <v>2239</v>
      </c>
      <c r="AFN5" t="s">
        <v>2305</v>
      </c>
      <c r="AFO5" t="s">
        <v>2167</v>
      </c>
      <c r="AFP5" t="s">
        <v>2180</v>
      </c>
      <c r="AFQ5" t="s">
        <v>2167</v>
      </c>
      <c r="AFR5" t="s">
        <v>2276</v>
      </c>
      <c r="AFS5" t="s">
        <v>2277</v>
      </c>
      <c r="AFT5" t="s">
        <v>2332</v>
      </c>
      <c r="AFV5" t="s">
        <v>2678</v>
      </c>
      <c r="AFW5" t="s">
        <v>2207</v>
      </c>
      <c r="AFX5" t="s">
        <v>2604</v>
      </c>
      <c r="AFY5" t="s">
        <v>2479</v>
      </c>
      <c r="AFZ5" t="s">
        <v>2479</v>
      </c>
      <c r="AGA5" t="s">
        <v>2316</v>
      </c>
      <c r="AGB5" t="s">
        <v>2528</v>
      </c>
      <c r="AGC5" t="s">
        <v>2213</v>
      </c>
      <c r="AGD5" t="s">
        <v>2694</v>
      </c>
      <c r="AGE5" t="s">
        <v>2344</v>
      </c>
      <c r="AGF5" t="s">
        <v>2151</v>
      </c>
      <c r="AGH5" t="s">
        <v>2309</v>
      </c>
      <c r="AGI5" t="s">
        <v>2150</v>
      </c>
      <c r="AGJ5" t="s">
        <v>2171</v>
      </c>
      <c r="AGK5" t="s">
        <v>2173</v>
      </c>
      <c r="AGL5" t="s">
        <v>2174</v>
      </c>
      <c r="AGM5" t="s">
        <v>2142</v>
      </c>
      <c r="AGN5" t="s">
        <v>2169</v>
      </c>
      <c r="AGO5" t="s">
        <v>2147</v>
      </c>
      <c r="AGP5" t="s">
        <v>2277</v>
      </c>
      <c r="AGQ5" t="s">
        <v>2222</v>
      </c>
      <c r="AGR5" t="s">
        <v>2320</v>
      </c>
      <c r="AGT5" t="s">
        <v>2281</v>
      </c>
      <c r="AGU5" t="s">
        <v>2467</v>
      </c>
      <c r="AGV5" t="s">
        <v>2277</v>
      </c>
      <c r="AGW5" t="s">
        <v>2270</v>
      </c>
      <c r="AGX5" t="s">
        <v>2141</v>
      </c>
      <c r="AGY5" t="s">
        <v>2334</v>
      </c>
      <c r="AGZ5" t="s">
        <v>2273</v>
      </c>
      <c r="AHA5" t="s">
        <v>2334</v>
      </c>
      <c r="AHB5" t="s">
        <v>2273</v>
      </c>
      <c r="AHC5" t="s">
        <v>2273</v>
      </c>
      <c r="AHD5" t="s">
        <v>2269</v>
      </c>
      <c r="AHF5" t="s">
        <v>2251</v>
      </c>
      <c r="AHG5" t="s">
        <v>2337</v>
      </c>
      <c r="AHH5" t="s">
        <v>2346</v>
      </c>
      <c r="AHI5" t="s">
        <v>2390</v>
      </c>
      <c r="AHJ5" t="s">
        <v>2268</v>
      </c>
      <c r="AHK5" t="s">
        <v>2171</v>
      </c>
      <c r="AHL5" t="s">
        <v>2477</v>
      </c>
      <c r="AHM5" t="s">
        <v>2158</v>
      </c>
      <c r="AHN5" t="s">
        <v>2279</v>
      </c>
      <c r="AHO5" t="s">
        <v>2279</v>
      </c>
      <c r="AHP5" t="s">
        <v>2306</v>
      </c>
      <c r="AHR5" t="s">
        <v>2517</v>
      </c>
      <c r="AHS5" t="s">
        <v>2509</v>
      </c>
      <c r="AHT5" t="s">
        <v>2573</v>
      </c>
      <c r="AHU5" t="s">
        <v>2480</v>
      </c>
      <c r="AHV5" t="s">
        <v>2250</v>
      </c>
      <c r="AHW5" t="s">
        <v>2583</v>
      </c>
      <c r="AHX5" t="s">
        <v>2287</v>
      </c>
      <c r="AHY5" t="s">
        <v>2234</v>
      </c>
      <c r="AHZ5" t="s">
        <v>2369</v>
      </c>
      <c r="AIA5" t="s">
        <v>2695</v>
      </c>
      <c r="AIB5" t="s">
        <v>2217</v>
      </c>
      <c r="AID5" t="s">
        <v>2168</v>
      </c>
      <c r="AIE5" t="s">
        <v>2317</v>
      </c>
      <c r="AIF5" t="s">
        <v>2136</v>
      </c>
      <c r="AIG5" t="s">
        <v>2242</v>
      </c>
      <c r="AIH5" t="s">
        <v>2316</v>
      </c>
      <c r="AII5" t="s">
        <v>2321</v>
      </c>
      <c r="AIJ5" t="s">
        <v>2155</v>
      </c>
      <c r="AIK5" t="s">
        <v>2154</v>
      </c>
      <c r="AIL5" t="s">
        <v>2320</v>
      </c>
      <c r="AIM5" t="s">
        <v>2223</v>
      </c>
      <c r="AIN5" t="s">
        <v>2316</v>
      </c>
      <c r="AIP5" t="s">
        <v>2590</v>
      </c>
      <c r="AIQ5" t="s">
        <v>2493</v>
      </c>
      <c r="AIR5" t="s">
        <v>2612</v>
      </c>
      <c r="AIS5" t="s">
        <v>2479</v>
      </c>
      <c r="AIT5" t="s">
        <v>2479</v>
      </c>
      <c r="AIU5" t="s">
        <v>2255</v>
      </c>
      <c r="AIV5" t="s">
        <v>2205</v>
      </c>
      <c r="AIW5" t="s">
        <v>2696</v>
      </c>
      <c r="AIX5" t="s">
        <v>2487</v>
      </c>
      <c r="AIY5" t="s">
        <v>2619</v>
      </c>
      <c r="AIZ5" t="s">
        <v>2180</v>
      </c>
      <c r="AJB5" t="s">
        <v>2308</v>
      </c>
      <c r="AJC5" t="s">
        <v>2143</v>
      </c>
      <c r="AJD5" t="s">
        <v>2320</v>
      </c>
      <c r="AJE5" t="s">
        <v>2275</v>
      </c>
      <c r="AJF5" t="s">
        <v>2170</v>
      </c>
      <c r="AJG5" t="s">
        <v>2223</v>
      </c>
      <c r="AJH5" t="s">
        <v>2275</v>
      </c>
      <c r="AJI5" t="s">
        <v>2340</v>
      </c>
      <c r="AJJ5" t="s">
        <v>2174</v>
      </c>
      <c r="AJK5" t="s">
        <v>2176</v>
      </c>
      <c r="AJL5" t="s">
        <v>2276</v>
      </c>
      <c r="AJN5" t="s">
        <v>2427</v>
      </c>
      <c r="AJO5" t="s">
        <v>2142</v>
      </c>
      <c r="AJP5" t="s">
        <v>2171</v>
      </c>
      <c r="AJQ5" t="s">
        <v>2146</v>
      </c>
      <c r="AJR5" t="s">
        <v>2139</v>
      </c>
      <c r="AJS5" t="s">
        <v>2143</v>
      </c>
      <c r="AJT5" t="s">
        <v>2273</v>
      </c>
      <c r="AJU5" t="s">
        <v>2273</v>
      </c>
      <c r="AJV5" t="s">
        <v>2335</v>
      </c>
      <c r="AJW5" t="s">
        <v>2144</v>
      </c>
      <c r="AJX5" t="s">
        <v>2334</v>
      </c>
      <c r="AJZ5" t="s">
        <v>2358</v>
      </c>
      <c r="AKA5" t="s">
        <v>2136</v>
      </c>
      <c r="AKB5" t="s">
        <v>2222</v>
      </c>
      <c r="AKC5" t="s">
        <v>2155</v>
      </c>
      <c r="AKD5" t="s">
        <v>2478</v>
      </c>
      <c r="AKE5" t="s">
        <v>2306</v>
      </c>
      <c r="AKF5" t="s">
        <v>2160</v>
      </c>
      <c r="AKG5" t="s">
        <v>2178</v>
      </c>
      <c r="AKH5" t="s">
        <v>2154</v>
      </c>
      <c r="AKI5" t="s">
        <v>2340</v>
      </c>
      <c r="AKJ5" t="s">
        <v>2164</v>
      </c>
      <c r="AKL5" t="s">
        <v>2447</v>
      </c>
      <c r="AKM5" t="s">
        <v>2604</v>
      </c>
      <c r="AKN5" t="s">
        <v>2329</v>
      </c>
      <c r="AKO5" t="s">
        <v>2284</v>
      </c>
      <c r="AKP5" t="s">
        <v>2573</v>
      </c>
      <c r="AKQ5" t="s">
        <v>2184</v>
      </c>
      <c r="AKR5" t="s">
        <v>2571</v>
      </c>
      <c r="AKS5" t="s">
        <v>2612</v>
      </c>
      <c r="AKT5" t="s">
        <v>2381</v>
      </c>
      <c r="AKU5" t="s">
        <v>2697</v>
      </c>
      <c r="AKV5" t="s">
        <v>2494</v>
      </c>
      <c r="AKX5" t="s">
        <v>2378</v>
      </c>
      <c r="AKY5" t="s">
        <v>2303</v>
      </c>
      <c r="AKZ5" t="s">
        <v>2137</v>
      </c>
      <c r="ALA5" t="s">
        <v>2338</v>
      </c>
      <c r="ALB5" t="s">
        <v>2159</v>
      </c>
      <c r="ALC5" t="s">
        <v>2499</v>
      </c>
      <c r="ALD5" t="s">
        <v>2140</v>
      </c>
      <c r="ALE5" t="s">
        <v>2165</v>
      </c>
      <c r="ALF5" t="s">
        <v>2478</v>
      </c>
      <c r="ALG5" t="s">
        <v>2154</v>
      </c>
      <c r="ALH5" t="s">
        <v>2346</v>
      </c>
      <c r="ALJ5" t="s">
        <v>2698</v>
      </c>
      <c r="ALK5" t="s">
        <v>2699</v>
      </c>
      <c r="ALL5" t="s">
        <v>2470</v>
      </c>
      <c r="ALM5" t="s">
        <v>2479</v>
      </c>
      <c r="ALN5" t="s">
        <v>2479</v>
      </c>
      <c r="ALO5" t="s">
        <v>2589</v>
      </c>
      <c r="ALP5" t="s">
        <v>2700</v>
      </c>
      <c r="ALQ5" t="s">
        <v>2188</v>
      </c>
      <c r="ALR5" t="s">
        <v>2701</v>
      </c>
      <c r="ALS5" t="s">
        <v>2288</v>
      </c>
      <c r="ALT5" t="s">
        <v>2465</v>
      </c>
      <c r="AMB5" t="s">
        <v>2182</v>
      </c>
      <c r="AMC5" t="s">
        <v>2276</v>
      </c>
      <c r="AMD5" t="s">
        <v>2251</v>
      </c>
      <c r="AME5" t="s">
        <v>2368</v>
      </c>
      <c r="AMF5" t="s">
        <v>2368</v>
      </c>
      <c r="AMN5" t="s">
        <v>2222</v>
      </c>
      <c r="AMO5" t="s">
        <v>2271</v>
      </c>
      <c r="AMP5" t="s">
        <v>2338</v>
      </c>
      <c r="AMQ5" t="s">
        <v>2270</v>
      </c>
      <c r="AMR5" t="s">
        <v>2150</v>
      </c>
      <c r="AMZ5" t="s">
        <v>2254</v>
      </c>
      <c r="ANA5" t="s">
        <v>2332</v>
      </c>
      <c r="ANB5" t="s">
        <v>2167</v>
      </c>
      <c r="ANC5" t="s">
        <v>2322</v>
      </c>
      <c r="AND5" t="s">
        <v>2252</v>
      </c>
      <c r="ANL5" t="s">
        <v>2232</v>
      </c>
      <c r="ANM5" t="s">
        <v>2357</v>
      </c>
      <c r="ANN5" t="s">
        <v>2702</v>
      </c>
      <c r="ANO5" t="s">
        <v>2211</v>
      </c>
      <c r="ANP5" t="s">
        <v>2703</v>
      </c>
      <c r="ANX5" t="s">
        <v>2278</v>
      </c>
      <c r="ANY5" t="s">
        <v>2145</v>
      </c>
      <c r="ANZ5" t="s">
        <v>2169</v>
      </c>
      <c r="AOA5" t="s">
        <v>2169</v>
      </c>
      <c r="AOB5" t="s">
        <v>2338</v>
      </c>
      <c r="AOJ5" t="s">
        <v>2594</v>
      </c>
      <c r="AOK5" t="s">
        <v>2400</v>
      </c>
      <c r="AOL5" t="s">
        <v>2360</v>
      </c>
      <c r="AOM5" t="s">
        <v>2357</v>
      </c>
      <c r="AON5" t="s">
        <v>2242</v>
      </c>
      <c r="AOW5" t="s">
        <v>2465</v>
      </c>
      <c r="AOX5" t="s">
        <v>2361</v>
      </c>
      <c r="AOY5" t="s">
        <v>2223</v>
      </c>
      <c r="AOZ5" t="s">
        <v>2162</v>
      </c>
      <c r="API5" t="s">
        <v>2269</v>
      </c>
      <c r="APJ5" t="s">
        <v>2269</v>
      </c>
      <c r="APK5" t="s">
        <v>2269</v>
      </c>
      <c r="APL5" t="s">
        <v>2269</v>
      </c>
      <c r="APU5" t="s">
        <v>2478</v>
      </c>
      <c r="APV5" t="s">
        <v>2181</v>
      </c>
      <c r="APW5" t="s">
        <v>2164</v>
      </c>
      <c r="APX5" t="s">
        <v>2278</v>
      </c>
      <c r="AQG5" t="s">
        <v>2540</v>
      </c>
      <c r="AQH5" t="s">
        <v>2548</v>
      </c>
      <c r="AQI5" t="s">
        <v>2420</v>
      </c>
      <c r="AQJ5" t="s">
        <v>2560</v>
      </c>
      <c r="AQS5" t="s">
        <v>2253</v>
      </c>
      <c r="AQT5" t="s">
        <v>2295</v>
      </c>
      <c r="AQU5" t="s">
        <v>2370</v>
      </c>
      <c r="AQV5" t="s">
        <v>2541</v>
      </c>
      <c r="ARE5" t="s">
        <v>2289</v>
      </c>
      <c r="ARF5" t="s">
        <v>2502</v>
      </c>
      <c r="ARG5" t="s">
        <v>2704</v>
      </c>
      <c r="ARH5" t="s">
        <v>2388</v>
      </c>
      <c r="ARQ5" t="s">
        <v>2254</v>
      </c>
      <c r="ARR5" t="s">
        <v>2292</v>
      </c>
      <c r="ARS5" t="s">
        <v>2370</v>
      </c>
      <c r="ART5" t="s">
        <v>2166</v>
      </c>
      <c r="ASC5" t="s">
        <v>2487</v>
      </c>
      <c r="ASD5" t="s">
        <v>2288</v>
      </c>
      <c r="ASE5" t="s">
        <v>2665</v>
      </c>
      <c r="ASF5" t="s">
        <v>2705</v>
      </c>
      <c r="ASO5" t="s">
        <v>2661</v>
      </c>
      <c r="ASP5" t="s">
        <v>2507</v>
      </c>
      <c r="ASQ5" t="s">
        <v>2496</v>
      </c>
      <c r="ASR5" t="s">
        <v>2234</v>
      </c>
      <c r="ATA5" t="s">
        <v>2706</v>
      </c>
      <c r="ATB5" t="s">
        <v>2707</v>
      </c>
      <c r="ATC5" t="s">
        <v>2550</v>
      </c>
      <c r="ATD5" t="s">
        <v>2708</v>
      </c>
      <c r="ATM5" t="s">
        <v>2478</v>
      </c>
      <c r="ATN5" t="s">
        <v>2183</v>
      </c>
      <c r="ATO5" t="s">
        <v>2556</v>
      </c>
      <c r="ATP5" t="s">
        <v>2338</v>
      </c>
      <c r="ATY5" t="s">
        <v>2328</v>
      </c>
      <c r="ATZ5" t="s">
        <v>2709</v>
      </c>
      <c r="AUA5" t="s">
        <v>2582</v>
      </c>
      <c r="AUB5" t="s">
        <v>2157</v>
      </c>
      <c r="AUK5" t="s">
        <v>2309</v>
      </c>
      <c r="AUL5" t="s">
        <v>2152</v>
      </c>
      <c r="AUM5" t="s">
        <v>2150</v>
      </c>
      <c r="AUN5" t="s">
        <v>2465</v>
      </c>
      <c r="AUW5" t="s">
        <v>2152</v>
      </c>
      <c r="AUX5" t="s">
        <v>2378</v>
      </c>
      <c r="AUY5" t="s">
        <v>2168</v>
      </c>
      <c r="AUZ5" t="s">
        <v>2338</v>
      </c>
      <c r="AVI5" t="s">
        <v>2155</v>
      </c>
      <c r="AVJ5" t="s">
        <v>2337</v>
      </c>
      <c r="AVK5" t="s">
        <v>2304</v>
      </c>
      <c r="AVL5" t="s">
        <v>2268</v>
      </c>
      <c r="AVU5" t="s">
        <v>2672</v>
      </c>
      <c r="AVV5" t="s">
        <v>2710</v>
      </c>
      <c r="AVW5" t="s">
        <v>2592</v>
      </c>
      <c r="AVX5" t="s">
        <v>2497</v>
      </c>
      <c r="AWG5" t="s">
        <v>2279</v>
      </c>
      <c r="AWH5" t="s">
        <v>2157</v>
      </c>
      <c r="AWI5" t="s">
        <v>2279</v>
      </c>
      <c r="AWJ5" t="s">
        <v>2281</v>
      </c>
      <c r="AWS5" t="s">
        <v>2711</v>
      </c>
      <c r="AWT5" t="s">
        <v>2250</v>
      </c>
      <c r="AWU5" t="s">
        <v>2527</v>
      </c>
      <c r="AWV5" t="s">
        <v>2321</v>
      </c>
      <c r="AZL5" t="s">
        <v>2632</v>
      </c>
      <c r="AZM5" t="s">
        <v>2410</v>
      </c>
      <c r="AZN5" t="s">
        <v>2712</v>
      </c>
      <c r="AZO5" t="s">
        <v>2598</v>
      </c>
      <c r="AZP5" t="s">
        <v>2598</v>
      </c>
      <c r="AZX5" t="s">
        <v>2332</v>
      </c>
      <c r="AZY5" t="s">
        <v>2368</v>
      </c>
      <c r="AZZ5" t="s">
        <v>2368</v>
      </c>
      <c r="BAA5" t="s">
        <v>2251</v>
      </c>
      <c r="BAB5" t="s">
        <v>2167</v>
      </c>
      <c r="BAJ5" t="s">
        <v>2713</v>
      </c>
      <c r="BAK5" t="s">
        <v>2713</v>
      </c>
      <c r="BAL5" t="s">
        <v>2714</v>
      </c>
      <c r="BAM5" t="s">
        <v>2714</v>
      </c>
      <c r="BAN5" t="s">
        <v>2715</v>
      </c>
      <c r="BAV5" t="s">
        <v>2716</v>
      </c>
      <c r="BAW5" t="s">
        <v>2717</v>
      </c>
      <c r="BAX5" t="s">
        <v>2718</v>
      </c>
      <c r="BAY5" t="s">
        <v>2442</v>
      </c>
      <c r="BAZ5" t="s">
        <v>2719</v>
      </c>
      <c r="BBH5" t="s">
        <v>2720</v>
      </c>
      <c r="BBI5" t="s">
        <v>2720</v>
      </c>
      <c r="BBJ5" t="s">
        <v>2721</v>
      </c>
      <c r="BBK5" t="s">
        <v>2722</v>
      </c>
      <c r="BBL5" t="s">
        <v>2722</v>
      </c>
      <c r="BBU5" t="s">
        <v>2270</v>
      </c>
      <c r="BBV5" t="s">
        <v>2150</v>
      </c>
      <c r="BBW5" t="s">
        <v>2142</v>
      </c>
      <c r="BBX5" t="s">
        <v>2151</v>
      </c>
      <c r="BCG5" t="s">
        <v>2437</v>
      </c>
      <c r="BCH5" t="s">
        <v>2323</v>
      </c>
      <c r="BCI5" t="s">
        <v>2318</v>
      </c>
      <c r="BCJ5" t="s">
        <v>2380</v>
      </c>
      <c r="BCS5" t="s">
        <v>2238</v>
      </c>
      <c r="BCT5" t="s">
        <v>2243</v>
      </c>
      <c r="BCU5" t="s">
        <v>2342</v>
      </c>
      <c r="BCV5" t="s">
        <v>2154</v>
      </c>
      <c r="BDE5" t="s">
        <v>2536</v>
      </c>
      <c r="BDF5" t="s">
        <v>2723</v>
      </c>
      <c r="BDG5" t="s">
        <v>2724</v>
      </c>
      <c r="BDH5" t="s">
        <v>2725</v>
      </c>
      <c r="BDQ5" t="s">
        <v>2345</v>
      </c>
      <c r="BDR5" t="s">
        <v>2377</v>
      </c>
      <c r="BDS5" t="s">
        <v>2318</v>
      </c>
      <c r="BDT5" t="s">
        <v>2169</v>
      </c>
      <c r="BEC5" t="s">
        <v>2670</v>
      </c>
      <c r="BED5" t="s">
        <v>2475</v>
      </c>
      <c r="BEE5" t="s">
        <v>2178</v>
      </c>
      <c r="BEF5" t="s">
        <v>2467</v>
      </c>
    </row>
    <row r="6" spans="1:2125" x14ac:dyDescent="0.15">
      <c r="A6" t="s">
        <v>2726</v>
      </c>
      <c r="N6" t="s">
        <v>2128</v>
      </c>
      <c r="O6" t="s">
        <v>2128</v>
      </c>
      <c r="P6" t="s">
        <v>2134</v>
      </c>
      <c r="Q6" t="s">
        <v>2130</v>
      </c>
      <c r="R6" t="s">
        <v>2130</v>
      </c>
      <c r="S6" t="s">
        <v>2128</v>
      </c>
      <c r="T6" t="s">
        <v>2126</v>
      </c>
      <c r="U6">
        <f>5</f>
        <v>5</v>
      </c>
      <c r="V6" t="s">
        <v>2130</v>
      </c>
      <c r="W6" t="s">
        <v>2131</v>
      </c>
      <c r="X6" t="s">
        <v>2129</v>
      </c>
      <c r="BJ6" t="s">
        <v>2134</v>
      </c>
      <c r="BK6" t="s">
        <v>2135</v>
      </c>
      <c r="BL6" t="s">
        <v>2133</v>
      </c>
      <c r="BM6" t="s">
        <v>2134</v>
      </c>
      <c r="BN6" t="s">
        <v>2133</v>
      </c>
      <c r="BO6" t="s">
        <v>2135</v>
      </c>
      <c r="BP6" t="s">
        <v>2135</v>
      </c>
      <c r="BQ6" t="s">
        <v>2128</v>
      </c>
      <c r="BR6" t="s">
        <v>2128</v>
      </c>
      <c r="BS6" t="s">
        <v>2126</v>
      </c>
      <c r="BT6" t="s">
        <v>2128</v>
      </c>
      <c r="CT6" t="s">
        <v>2134</v>
      </c>
      <c r="CU6" t="s">
        <v>2127</v>
      </c>
      <c r="CV6" t="s">
        <v>2128</v>
      </c>
      <c r="CW6" t="s">
        <v>2127</v>
      </c>
      <c r="CX6" t="s">
        <v>2128</v>
      </c>
      <c r="CY6">
        <f>6</f>
        <v>6</v>
      </c>
      <c r="CZ6" t="s">
        <v>2130</v>
      </c>
      <c r="DA6" t="s">
        <v>2126</v>
      </c>
      <c r="DB6" t="s">
        <v>2126</v>
      </c>
      <c r="DC6">
        <f>3</f>
        <v>3</v>
      </c>
      <c r="DD6" t="s">
        <v>2127</v>
      </c>
      <c r="DM6" t="s">
        <v>2722</v>
      </c>
      <c r="DN6" t="s">
        <v>2133</v>
      </c>
      <c r="DO6" t="s">
        <v>2127</v>
      </c>
      <c r="DP6" t="s">
        <v>2128</v>
      </c>
      <c r="DR6" t="s">
        <v>2126</v>
      </c>
      <c r="DS6" t="s">
        <v>2129</v>
      </c>
      <c r="DT6" t="s">
        <v>2131</v>
      </c>
      <c r="DU6" t="s">
        <v>2130</v>
      </c>
      <c r="DV6" t="s">
        <v>2129</v>
      </c>
      <c r="DW6">
        <f>2</f>
        <v>2</v>
      </c>
      <c r="DX6" t="s">
        <v>2131</v>
      </c>
      <c r="DY6" t="s">
        <v>2131</v>
      </c>
      <c r="DZ6" t="s">
        <v>2131</v>
      </c>
      <c r="EA6" t="s">
        <v>2132</v>
      </c>
      <c r="EB6" t="s">
        <v>2131</v>
      </c>
      <c r="EJ6" t="s">
        <v>2127</v>
      </c>
      <c r="EK6" t="s">
        <v>2126</v>
      </c>
      <c r="EL6" t="s">
        <v>2130</v>
      </c>
      <c r="EM6" t="s">
        <v>2130</v>
      </c>
      <c r="EN6" t="s">
        <v>2129</v>
      </c>
      <c r="GL6" t="s">
        <v>2129</v>
      </c>
      <c r="GM6" t="s">
        <v>2129</v>
      </c>
      <c r="GN6" t="s">
        <v>2129</v>
      </c>
      <c r="GO6" t="s">
        <v>2130</v>
      </c>
      <c r="GP6" t="s">
        <v>2131</v>
      </c>
      <c r="GQ6" t="s">
        <v>2130</v>
      </c>
      <c r="GR6">
        <f>4</f>
        <v>4</v>
      </c>
      <c r="GS6" t="s">
        <v>2130</v>
      </c>
      <c r="GT6" t="s">
        <v>2130</v>
      </c>
      <c r="GU6" t="s">
        <v>2130</v>
      </c>
      <c r="IH6" t="s">
        <v>2129</v>
      </c>
      <c r="II6" t="s">
        <v>2130</v>
      </c>
      <c r="IJ6" t="s">
        <v>2129</v>
      </c>
      <c r="IK6" t="s">
        <v>2129</v>
      </c>
      <c r="IL6" t="s">
        <v>2129</v>
      </c>
      <c r="IM6" t="s">
        <v>2129</v>
      </c>
      <c r="IN6" t="s">
        <v>2129</v>
      </c>
      <c r="IO6">
        <f>2</f>
        <v>2</v>
      </c>
      <c r="IP6" t="s">
        <v>2129</v>
      </c>
      <c r="IQ6" t="s">
        <v>2129</v>
      </c>
      <c r="IR6" t="s">
        <v>2129</v>
      </c>
      <c r="JF6" t="s">
        <v>2128</v>
      </c>
      <c r="JG6" t="s">
        <v>2128</v>
      </c>
      <c r="JH6" t="s">
        <v>2127</v>
      </c>
      <c r="JI6" t="s">
        <v>2127</v>
      </c>
      <c r="JJ6" t="s">
        <v>2126</v>
      </c>
      <c r="JK6" t="s">
        <v>2130</v>
      </c>
      <c r="JL6" t="s">
        <v>2130</v>
      </c>
      <c r="JM6" t="s">
        <v>2131</v>
      </c>
      <c r="JN6" t="s">
        <v>2131</v>
      </c>
      <c r="JO6" t="s">
        <v>2129</v>
      </c>
      <c r="JP6" t="s">
        <v>2128</v>
      </c>
      <c r="JQ6">
        <f>5</f>
        <v>5</v>
      </c>
      <c r="MG6" t="s">
        <v>2131</v>
      </c>
      <c r="MH6" t="s">
        <v>2131</v>
      </c>
      <c r="OT6" t="s">
        <v>2128</v>
      </c>
      <c r="OU6" t="s">
        <v>2128</v>
      </c>
      <c r="OV6" t="s">
        <v>2126</v>
      </c>
      <c r="OW6" t="s">
        <v>2128</v>
      </c>
      <c r="OX6" t="s">
        <v>2126</v>
      </c>
      <c r="OY6" t="s">
        <v>2130</v>
      </c>
      <c r="OZ6" t="s">
        <v>2126</v>
      </c>
      <c r="PA6" t="s">
        <v>2126</v>
      </c>
      <c r="PB6" t="s">
        <v>2128</v>
      </c>
      <c r="PC6">
        <f>3</f>
        <v>3</v>
      </c>
      <c r="PD6" t="s">
        <v>2128</v>
      </c>
      <c r="PM6" t="s">
        <v>2126</v>
      </c>
      <c r="PN6" t="s">
        <v>2130</v>
      </c>
      <c r="PO6" t="s">
        <v>2126</v>
      </c>
      <c r="PP6" t="s">
        <v>2128</v>
      </c>
      <c r="QW6" t="s">
        <v>2126</v>
      </c>
      <c r="QX6" t="s">
        <v>2129</v>
      </c>
      <c r="QY6" t="s">
        <v>2131</v>
      </c>
      <c r="QZ6" t="s">
        <v>2131</v>
      </c>
      <c r="RB6" t="s">
        <v>2320</v>
      </c>
      <c r="RC6" t="s">
        <v>2158</v>
      </c>
      <c r="RD6" t="s">
        <v>2147</v>
      </c>
      <c r="RE6" t="s">
        <v>2224</v>
      </c>
      <c r="RF6" t="s">
        <v>2147</v>
      </c>
      <c r="RG6" t="s">
        <v>2377</v>
      </c>
      <c r="RH6" t="s">
        <v>2427</v>
      </c>
      <c r="RI6" t="s">
        <v>2428</v>
      </c>
      <c r="RJ6" t="s">
        <v>2150</v>
      </c>
      <c r="RK6" t="s">
        <v>2270</v>
      </c>
      <c r="RL6" t="s">
        <v>2151</v>
      </c>
      <c r="RM6" t="s">
        <v>2143</v>
      </c>
      <c r="RN6" t="s">
        <v>2321</v>
      </c>
      <c r="RO6" t="s">
        <v>2499</v>
      </c>
      <c r="RP6" t="s">
        <v>2307</v>
      </c>
      <c r="RQ6" t="s">
        <v>2162</v>
      </c>
      <c r="RR6" t="s">
        <v>2223</v>
      </c>
      <c r="RS6" t="s">
        <v>2313</v>
      </c>
      <c r="RT6" t="s">
        <v>2275</v>
      </c>
      <c r="RU6" t="s">
        <v>2309</v>
      </c>
      <c r="RV6" t="s">
        <v>2308</v>
      </c>
      <c r="RW6" t="s">
        <v>2359</v>
      </c>
      <c r="RX6" t="s">
        <v>2147</v>
      </c>
      <c r="RY6" t="s">
        <v>2307</v>
      </c>
      <c r="RZ6" t="s">
        <v>2154</v>
      </c>
      <c r="SA6" t="s">
        <v>2358</v>
      </c>
      <c r="SB6" t="s">
        <v>2316</v>
      </c>
      <c r="SC6" t="s">
        <v>2252</v>
      </c>
      <c r="SD6" t="s">
        <v>2268</v>
      </c>
      <c r="SE6" t="s">
        <v>2337</v>
      </c>
      <c r="SF6" t="s">
        <v>2155</v>
      </c>
      <c r="SG6" t="s">
        <v>2157</v>
      </c>
      <c r="SH6" t="s">
        <v>2306</v>
      </c>
      <c r="SI6" t="s">
        <v>2168</v>
      </c>
      <c r="SJ6" t="s">
        <v>2321</v>
      </c>
      <c r="SK6" t="s">
        <v>2279</v>
      </c>
      <c r="SL6" t="s">
        <v>2528</v>
      </c>
      <c r="SM6" t="s">
        <v>2296</v>
      </c>
      <c r="SN6" t="s">
        <v>2412</v>
      </c>
      <c r="SO6" t="s">
        <v>2179</v>
      </c>
      <c r="SP6" t="s">
        <v>2541</v>
      </c>
      <c r="SQ6" t="s">
        <v>2367</v>
      </c>
      <c r="SR6" t="s">
        <v>2358</v>
      </c>
      <c r="SS6" t="s">
        <v>2304</v>
      </c>
      <c r="ST6" t="s">
        <v>2160</v>
      </c>
      <c r="SU6" t="s">
        <v>2159</v>
      </c>
      <c r="SV6" t="s">
        <v>2162</v>
      </c>
      <c r="SW6" t="s">
        <v>2359</v>
      </c>
      <c r="SX6" t="s">
        <v>2181</v>
      </c>
      <c r="SY6" t="s">
        <v>2181</v>
      </c>
      <c r="SZ6" t="s">
        <v>2154</v>
      </c>
      <c r="TA6" t="s">
        <v>2389</v>
      </c>
      <c r="TB6" t="s">
        <v>2174</v>
      </c>
      <c r="TC6" t="s">
        <v>2172</v>
      </c>
      <c r="TD6" t="s">
        <v>2389</v>
      </c>
      <c r="TE6" t="s">
        <v>2541</v>
      </c>
      <c r="TF6" t="s">
        <v>2332</v>
      </c>
      <c r="TG6" t="s">
        <v>2281</v>
      </c>
      <c r="TH6" t="s">
        <v>2187</v>
      </c>
      <c r="TI6" t="s">
        <v>2336</v>
      </c>
      <c r="TJ6" t="s">
        <v>2727</v>
      </c>
      <c r="TK6" t="s">
        <v>2728</v>
      </c>
      <c r="TL6" t="s">
        <v>2504</v>
      </c>
      <c r="TM6" t="s">
        <v>2353</v>
      </c>
      <c r="TN6" t="s">
        <v>2729</v>
      </c>
      <c r="TO6" t="s">
        <v>2683</v>
      </c>
      <c r="TP6" t="s">
        <v>2484</v>
      </c>
      <c r="TQ6" t="s">
        <v>2354</v>
      </c>
      <c r="TR6" t="s">
        <v>2498</v>
      </c>
      <c r="TS6" t="s">
        <v>2302</v>
      </c>
      <c r="TT6" t="s">
        <v>2730</v>
      </c>
      <c r="TU6" t="s">
        <v>2731</v>
      </c>
      <c r="TV6" t="s">
        <v>2732</v>
      </c>
      <c r="TW6" t="s">
        <v>2527</v>
      </c>
      <c r="TX6" t="s">
        <v>2662</v>
      </c>
      <c r="TY6" t="s">
        <v>2206</v>
      </c>
      <c r="TZ6" t="s">
        <v>2236</v>
      </c>
      <c r="UA6" t="s">
        <v>2733</v>
      </c>
      <c r="UB6" t="s">
        <v>2674</v>
      </c>
      <c r="UC6" t="s">
        <v>2205</v>
      </c>
      <c r="UD6" t="s">
        <v>2482</v>
      </c>
      <c r="UE6" t="s">
        <v>2212</v>
      </c>
      <c r="UH6" t="s">
        <v>2662</v>
      </c>
      <c r="UI6" t="s">
        <v>2662</v>
      </c>
      <c r="UJ6" t="s">
        <v>2287</v>
      </c>
      <c r="UK6" t="s">
        <v>2480</v>
      </c>
      <c r="UL6" t="s">
        <v>2544</v>
      </c>
      <c r="UM6" t="s">
        <v>2734</v>
      </c>
      <c r="UN6" t="s">
        <v>2210</v>
      </c>
      <c r="UO6" t="s">
        <v>2487</v>
      </c>
      <c r="UP6" t="s">
        <v>2216</v>
      </c>
      <c r="UQ6" t="s">
        <v>2470</v>
      </c>
      <c r="UT6" t="s">
        <v>2217</v>
      </c>
      <c r="UU6" t="s">
        <v>2558</v>
      </c>
      <c r="UV6" t="s">
        <v>2558</v>
      </c>
      <c r="UW6" t="s">
        <v>2421</v>
      </c>
      <c r="UX6" t="s">
        <v>2544</v>
      </c>
      <c r="UY6" t="s">
        <v>2206</v>
      </c>
      <c r="UZ6" t="s">
        <v>2482</v>
      </c>
      <c r="VA6" t="s">
        <v>2218</v>
      </c>
      <c r="VB6" t="s">
        <v>2735</v>
      </c>
      <c r="VC6" t="s">
        <v>2405</v>
      </c>
      <c r="VF6" t="s">
        <v>2268</v>
      </c>
      <c r="VG6" t="s">
        <v>2303</v>
      </c>
      <c r="VH6" t="s">
        <v>2338</v>
      </c>
      <c r="VI6" t="s">
        <v>2147</v>
      </c>
      <c r="VJ6" t="s">
        <v>2359</v>
      </c>
      <c r="VK6" t="s">
        <v>2307</v>
      </c>
      <c r="VL6" t="s">
        <v>2223</v>
      </c>
      <c r="VM6" t="s">
        <v>2148</v>
      </c>
      <c r="VN6" t="s">
        <v>2162</v>
      </c>
      <c r="VO6" t="s">
        <v>2170</v>
      </c>
      <c r="VP6" t="s">
        <v>2137</v>
      </c>
      <c r="VR6" t="s">
        <v>2537</v>
      </c>
      <c r="VS6" t="s">
        <v>2646</v>
      </c>
      <c r="VT6" t="s">
        <v>2736</v>
      </c>
      <c r="VU6" t="s">
        <v>2673</v>
      </c>
      <c r="VV6" t="s">
        <v>2385</v>
      </c>
      <c r="VW6" t="s">
        <v>2737</v>
      </c>
      <c r="VX6" t="s">
        <v>2573</v>
      </c>
      <c r="VY6" t="s">
        <v>2653</v>
      </c>
      <c r="VZ6" t="s">
        <v>2232</v>
      </c>
      <c r="WA6" t="s">
        <v>2376</v>
      </c>
      <c r="WB6" t="s">
        <v>2574</v>
      </c>
      <c r="WD6" t="s">
        <v>2406</v>
      </c>
      <c r="WE6" t="s">
        <v>2289</v>
      </c>
      <c r="WF6" t="s">
        <v>2413</v>
      </c>
      <c r="WG6" t="s">
        <v>2388</v>
      </c>
      <c r="WH6" t="s">
        <v>2282</v>
      </c>
      <c r="WI6" t="s">
        <v>2363</v>
      </c>
      <c r="WJ6" t="s">
        <v>2293</v>
      </c>
      <c r="WK6" t="s">
        <v>2543</v>
      </c>
      <c r="WL6" t="s">
        <v>2240</v>
      </c>
      <c r="WM6" t="s">
        <v>2179</v>
      </c>
      <c r="WN6" t="s">
        <v>2437</v>
      </c>
      <c r="WP6" t="s">
        <v>2431</v>
      </c>
      <c r="WQ6" t="s">
        <v>2709</v>
      </c>
      <c r="WR6" t="s">
        <v>2196</v>
      </c>
      <c r="WS6" t="s">
        <v>2398</v>
      </c>
      <c r="WT6" t="s">
        <v>2218</v>
      </c>
      <c r="WU6" t="s">
        <v>2548</v>
      </c>
      <c r="WV6" t="s">
        <v>2557</v>
      </c>
      <c r="WW6" t="s">
        <v>2483</v>
      </c>
      <c r="WX6" t="s">
        <v>2470</v>
      </c>
      <c r="WY6" t="s">
        <v>2470</v>
      </c>
      <c r="WZ6" t="s">
        <v>2475</v>
      </c>
      <c r="XB6" t="s">
        <v>2346</v>
      </c>
      <c r="XC6" t="s">
        <v>2304</v>
      </c>
      <c r="XD6" t="s">
        <v>2304</v>
      </c>
      <c r="XE6" t="s">
        <v>2167</v>
      </c>
      <c r="XF6" t="s">
        <v>2336</v>
      </c>
      <c r="XG6" t="s">
        <v>2182</v>
      </c>
      <c r="XH6" t="s">
        <v>2174</v>
      </c>
      <c r="XI6" t="s">
        <v>2254</v>
      </c>
      <c r="XJ6" t="s">
        <v>2346</v>
      </c>
      <c r="XK6" t="s">
        <v>2167</v>
      </c>
      <c r="XL6" t="s">
        <v>2389</v>
      </c>
      <c r="XN6" t="s">
        <v>2468</v>
      </c>
      <c r="XO6" t="s">
        <v>2547</v>
      </c>
      <c r="XP6" t="s">
        <v>2586</v>
      </c>
      <c r="XQ6" t="s">
        <v>2738</v>
      </c>
      <c r="XR6" t="s">
        <v>2505</v>
      </c>
      <c r="XS6" t="s">
        <v>2645</v>
      </c>
      <c r="XT6" t="s">
        <v>2509</v>
      </c>
      <c r="XU6" t="s">
        <v>2414</v>
      </c>
      <c r="XV6" t="s">
        <v>2471</v>
      </c>
      <c r="XW6" t="s">
        <v>2739</v>
      </c>
      <c r="XX6" t="s">
        <v>2740</v>
      </c>
      <c r="XZ6" t="s">
        <v>2255</v>
      </c>
      <c r="YA6" t="s">
        <v>2290</v>
      </c>
      <c r="YB6" t="s">
        <v>2251</v>
      </c>
      <c r="YC6" t="s">
        <v>2322</v>
      </c>
      <c r="YD6" t="s">
        <v>2322</v>
      </c>
      <c r="YE6" t="s">
        <v>2334</v>
      </c>
      <c r="YF6" t="s">
        <v>2334</v>
      </c>
      <c r="YG6" t="s">
        <v>2143</v>
      </c>
      <c r="YH6" t="s">
        <v>2142</v>
      </c>
      <c r="YI6" t="s">
        <v>2150</v>
      </c>
      <c r="YJ6" t="s">
        <v>2270</v>
      </c>
      <c r="YL6" t="s">
        <v>2339</v>
      </c>
      <c r="YM6" t="s">
        <v>2142</v>
      </c>
      <c r="YN6" t="s">
        <v>2153</v>
      </c>
      <c r="YO6" t="s">
        <v>2364</v>
      </c>
      <c r="YP6" t="s">
        <v>2361</v>
      </c>
      <c r="YQ6" t="s">
        <v>2271</v>
      </c>
      <c r="YR6" t="s">
        <v>2426</v>
      </c>
      <c r="YS6" t="s">
        <v>2147</v>
      </c>
      <c r="YT6" t="s">
        <v>2290</v>
      </c>
      <c r="YU6" t="s">
        <v>2557</v>
      </c>
      <c r="YV6" t="s">
        <v>2245</v>
      </c>
      <c r="YX6" t="s">
        <v>2187</v>
      </c>
      <c r="YY6" t="s">
        <v>2176</v>
      </c>
      <c r="YZ6" t="s">
        <v>2176</v>
      </c>
      <c r="ZA6" t="s">
        <v>2294</v>
      </c>
      <c r="ZB6" t="s">
        <v>2240</v>
      </c>
      <c r="ZC6" t="s">
        <v>2336</v>
      </c>
      <c r="ZD6" t="s">
        <v>2183</v>
      </c>
      <c r="ZE6" t="s">
        <v>2380</v>
      </c>
      <c r="ZF6" t="s">
        <v>2295</v>
      </c>
      <c r="ZG6" t="s">
        <v>2208</v>
      </c>
      <c r="ZH6" t="s">
        <v>2704</v>
      </c>
      <c r="ZJ6" t="s">
        <v>2539</v>
      </c>
      <c r="ZK6" t="s">
        <v>2287</v>
      </c>
      <c r="ZL6" t="s">
        <v>2539</v>
      </c>
      <c r="ZM6" t="s">
        <v>2732</v>
      </c>
      <c r="ZN6" t="s">
        <v>2661</v>
      </c>
      <c r="ZO6" t="s">
        <v>2217</v>
      </c>
      <c r="ZP6" t="s">
        <v>2283</v>
      </c>
      <c r="ZQ6" t="s">
        <v>2491</v>
      </c>
      <c r="ZR6" t="s">
        <v>2235</v>
      </c>
      <c r="ZS6" t="s">
        <v>2290</v>
      </c>
      <c r="ZT6" t="s">
        <v>2165</v>
      </c>
      <c r="ZV6" t="s">
        <v>2292</v>
      </c>
      <c r="ZW6" t="s">
        <v>2704</v>
      </c>
      <c r="ZX6" t="s">
        <v>2495</v>
      </c>
      <c r="ZY6" t="s">
        <v>2641</v>
      </c>
      <c r="ZZ6" t="s">
        <v>2403</v>
      </c>
      <c r="AAA6" t="s">
        <v>2402</v>
      </c>
      <c r="AAB6" t="s">
        <v>2741</v>
      </c>
      <c r="AAC6" t="s">
        <v>2248</v>
      </c>
      <c r="AAD6" t="s">
        <v>2365</v>
      </c>
      <c r="AAE6" t="s">
        <v>2563</v>
      </c>
      <c r="AAF6" t="s">
        <v>2365</v>
      </c>
      <c r="AAH6" t="s">
        <v>2616</v>
      </c>
      <c r="AAI6" t="s">
        <v>2742</v>
      </c>
      <c r="AAJ6" t="s">
        <v>2743</v>
      </c>
      <c r="AAK6" t="s">
        <v>2536</v>
      </c>
      <c r="AAL6" t="s">
        <v>2532</v>
      </c>
      <c r="AAM6" t="s">
        <v>2351</v>
      </c>
      <c r="AAN6" t="s">
        <v>2744</v>
      </c>
      <c r="AAO6" t="s">
        <v>2745</v>
      </c>
      <c r="AAP6" t="s">
        <v>2746</v>
      </c>
      <c r="AAQ6" t="s">
        <v>2747</v>
      </c>
      <c r="AAR6" t="s">
        <v>2631</v>
      </c>
      <c r="AAT6" t="s">
        <v>2155</v>
      </c>
      <c r="AAU6" t="s">
        <v>2183</v>
      </c>
      <c r="AAV6" t="s">
        <v>2182</v>
      </c>
      <c r="AAW6" t="s">
        <v>2187</v>
      </c>
      <c r="AAX6" t="s">
        <v>2183</v>
      </c>
      <c r="AAY6" t="s">
        <v>2161</v>
      </c>
      <c r="AAZ6" t="s">
        <v>2377</v>
      </c>
      <c r="ABA6" t="s">
        <v>2275</v>
      </c>
      <c r="ABB6" t="s">
        <v>2274</v>
      </c>
      <c r="ABC6" t="s">
        <v>2426</v>
      </c>
      <c r="ABD6" t="s">
        <v>2150</v>
      </c>
      <c r="ABF6" t="s">
        <v>2576</v>
      </c>
      <c r="ABG6" t="s">
        <v>2336</v>
      </c>
      <c r="ABH6" t="s">
        <v>2542</v>
      </c>
      <c r="ABI6" t="s">
        <v>2413</v>
      </c>
      <c r="ABJ6" t="s">
        <v>2312</v>
      </c>
      <c r="ABK6" t="s">
        <v>2223</v>
      </c>
      <c r="ABL6" t="s">
        <v>2317</v>
      </c>
      <c r="ABM6" t="s">
        <v>2279</v>
      </c>
      <c r="ABN6" t="s">
        <v>2156</v>
      </c>
      <c r="ABO6" t="s">
        <v>2279</v>
      </c>
      <c r="ABP6" t="s">
        <v>2155</v>
      </c>
      <c r="ABR6" t="s">
        <v>2541</v>
      </c>
      <c r="ABS6" t="s">
        <v>2389</v>
      </c>
      <c r="ABT6" t="s">
        <v>2254</v>
      </c>
      <c r="ABU6" t="s">
        <v>2239</v>
      </c>
      <c r="ABV6" t="s">
        <v>2345</v>
      </c>
      <c r="ABW6" t="s">
        <v>2156</v>
      </c>
      <c r="ABX6" t="s">
        <v>2136</v>
      </c>
      <c r="ABY6" t="s">
        <v>2319</v>
      </c>
      <c r="ABZ6" t="s">
        <v>2136</v>
      </c>
      <c r="ACA6" t="s">
        <v>2223</v>
      </c>
      <c r="ACB6" t="s">
        <v>2160</v>
      </c>
      <c r="ACD6" t="s">
        <v>2412</v>
      </c>
      <c r="ACE6" t="s">
        <v>2311</v>
      </c>
      <c r="ACF6" t="s">
        <v>2660</v>
      </c>
      <c r="ACG6" t="s">
        <v>2315</v>
      </c>
      <c r="ACH6" t="s">
        <v>2315</v>
      </c>
      <c r="ACI6" t="s">
        <v>2294</v>
      </c>
      <c r="ACJ6" t="s">
        <v>2281</v>
      </c>
      <c r="ACK6" t="s">
        <v>2164</v>
      </c>
      <c r="ACL6" t="s">
        <v>2436</v>
      </c>
      <c r="ACM6" t="s">
        <v>2180</v>
      </c>
      <c r="ACN6" t="s">
        <v>2304</v>
      </c>
      <c r="ACP6" t="s">
        <v>2169</v>
      </c>
      <c r="ACQ6" t="s">
        <v>2223</v>
      </c>
      <c r="ACR6" t="s">
        <v>2136</v>
      </c>
      <c r="ACS6" t="s">
        <v>2337</v>
      </c>
      <c r="ACT6" t="s">
        <v>2321</v>
      </c>
      <c r="ACU6" t="s">
        <v>2136</v>
      </c>
      <c r="ACV6" t="s">
        <v>2161</v>
      </c>
      <c r="ACW6" t="s">
        <v>2268</v>
      </c>
      <c r="ACX6" t="s">
        <v>2160</v>
      </c>
      <c r="ACY6" t="s">
        <v>2223</v>
      </c>
      <c r="ACZ6" t="s">
        <v>2160</v>
      </c>
      <c r="ADB6" t="s">
        <v>2748</v>
      </c>
      <c r="ADC6" t="s">
        <v>2189</v>
      </c>
      <c r="ADD6" t="s">
        <v>2366</v>
      </c>
      <c r="ADE6" t="s">
        <v>2311</v>
      </c>
      <c r="ADF6" t="s">
        <v>2581</v>
      </c>
      <c r="ADG6" t="s">
        <v>2288</v>
      </c>
      <c r="ADH6" t="s">
        <v>2201</v>
      </c>
      <c r="ADI6" t="s">
        <v>2749</v>
      </c>
      <c r="ADJ6" t="s">
        <v>2198</v>
      </c>
      <c r="ADK6" t="s">
        <v>2613</v>
      </c>
      <c r="ADL6" t="s">
        <v>2184</v>
      </c>
      <c r="ADN6" t="s">
        <v>2187</v>
      </c>
      <c r="ADO6" t="s">
        <v>2681</v>
      </c>
      <c r="ADP6" t="s">
        <v>2370</v>
      </c>
      <c r="ADQ6" t="s">
        <v>2178</v>
      </c>
      <c r="ADR6" t="s">
        <v>2380</v>
      </c>
      <c r="ADS6" t="s">
        <v>2426</v>
      </c>
      <c r="ADT6" t="s">
        <v>2465</v>
      </c>
      <c r="ADU6" t="s">
        <v>2141</v>
      </c>
      <c r="ADV6" t="s">
        <v>2270</v>
      </c>
      <c r="ADW6" t="s">
        <v>2151</v>
      </c>
      <c r="ADX6" t="s">
        <v>2144</v>
      </c>
      <c r="ADZ6" t="s">
        <v>2223</v>
      </c>
      <c r="AEA6" t="s">
        <v>2303</v>
      </c>
      <c r="AEB6" t="s">
        <v>2477</v>
      </c>
      <c r="AEC6" t="s">
        <v>2319</v>
      </c>
      <c r="AED6" t="s">
        <v>2320</v>
      </c>
      <c r="AEE6" t="s">
        <v>2162</v>
      </c>
      <c r="AEF6" t="s">
        <v>2137</v>
      </c>
      <c r="AEG6" t="s">
        <v>2138</v>
      </c>
      <c r="AEH6" t="s">
        <v>2426</v>
      </c>
      <c r="AEI6" t="s">
        <v>2150</v>
      </c>
      <c r="AEJ6" t="s">
        <v>2142</v>
      </c>
      <c r="AEL6" t="s">
        <v>2181</v>
      </c>
      <c r="AEM6" t="s">
        <v>2182</v>
      </c>
      <c r="AEN6" t="s">
        <v>2154</v>
      </c>
      <c r="AEO6" t="s">
        <v>2166</v>
      </c>
      <c r="AEP6" t="s">
        <v>2389</v>
      </c>
      <c r="AEQ6" t="s">
        <v>2277</v>
      </c>
      <c r="AER6" t="s">
        <v>2158</v>
      </c>
      <c r="AES6" t="s">
        <v>2160</v>
      </c>
      <c r="AET6" t="s">
        <v>2159</v>
      </c>
      <c r="AEU6" t="s">
        <v>2307</v>
      </c>
      <c r="AEV6" t="s">
        <v>2149</v>
      </c>
      <c r="AEX6" t="s">
        <v>2526</v>
      </c>
      <c r="AEY6" t="s">
        <v>2388</v>
      </c>
      <c r="AEZ6" t="s">
        <v>2287</v>
      </c>
      <c r="AFA6" t="s">
        <v>2543</v>
      </c>
      <c r="AFB6" t="s">
        <v>2298</v>
      </c>
      <c r="AFC6" t="s">
        <v>2240</v>
      </c>
      <c r="AFD6" t="s">
        <v>2368</v>
      </c>
      <c r="AFE6" t="s">
        <v>2278</v>
      </c>
      <c r="AFF6" t="s">
        <v>2358</v>
      </c>
      <c r="AFG6" t="s">
        <v>2304</v>
      </c>
      <c r="AFH6" t="s">
        <v>2156</v>
      </c>
      <c r="AFJ6" t="s">
        <v>2187</v>
      </c>
      <c r="AFK6" t="s">
        <v>2477</v>
      </c>
      <c r="AFL6" t="s">
        <v>2361</v>
      </c>
      <c r="AFM6" t="s">
        <v>2319</v>
      </c>
      <c r="AFN6" t="s">
        <v>2337</v>
      </c>
      <c r="AFO6" t="s">
        <v>2281</v>
      </c>
      <c r="AFP6" t="s">
        <v>2319</v>
      </c>
      <c r="AFQ6" t="s">
        <v>2336</v>
      </c>
      <c r="AFR6" t="s">
        <v>2337</v>
      </c>
      <c r="AFS6" t="s">
        <v>2364</v>
      </c>
      <c r="AFT6" t="s">
        <v>2278</v>
      </c>
      <c r="AFV6" t="s">
        <v>2473</v>
      </c>
      <c r="AFW6" t="s">
        <v>2643</v>
      </c>
      <c r="AFX6" t="s">
        <v>2414</v>
      </c>
      <c r="AFY6" t="s">
        <v>2750</v>
      </c>
      <c r="AFZ6" t="s">
        <v>2751</v>
      </c>
      <c r="AGA6" t="s">
        <v>2577</v>
      </c>
      <c r="AGB6" t="s">
        <v>2752</v>
      </c>
      <c r="AGC6" t="s">
        <v>2753</v>
      </c>
      <c r="AGD6" t="s">
        <v>2596</v>
      </c>
      <c r="AGE6" t="s">
        <v>2700</v>
      </c>
      <c r="AGF6" t="s">
        <v>2745</v>
      </c>
      <c r="AGH6" t="s">
        <v>2316</v>
      </c>
      <c r="AGI6" t="s">
        <v>2180</v>
      </c>
      <c r="AGJ6" t="s">
        <v>2436</v>
      </c>
      <c r="AGK6" t="s">
        <v>2182</v>
      </c>
      <c r="AGL6" t="s">
        <v>2281</v>
      </c>
      <c r="AGM6" t="s">
        <v>2139</v>
      </c>
      <c r="AGN6" t="s">
        <v>2272</v>
      </c>
      <c r="AGO6" t="s">
        <v>2141</v>
      </c>
      <c r="AGP6" t="s">
        <v>2333</v>
      </c>
      <c r="AGQ6" t="s">
        <v>2143</v>
      </c>
      <c r="AGR6" t="s">
        <v>2143</v>
      </c>
      <c r="AGT6" t="s">
        <v>2215</v>
      </c>
      <c r="AGU6" t="s">
        <v>2358</v>
      </c>
      <c r="AGV6" t="s">
        <v>2290</v>
      </c>
      <c r="AGW6" t="s">
        <v>2164</v>
      </c>
      <c r="AGX6" t="s">
        <v>2278</v>
      </c>
      <c r="AGY6" t="s">
        <v>2157</v>
      </c>
      <c r="AGZ6" t="s">
        <v>2359</v>
      </c>
      <c r="AHA6" t="s">
        <v>2477</v>
      </c>
      <c r="AHB6" t="s">
        <v>2359</v>
      </c>
      <c r="AHC6" t="s">
        <v>2313</v>
      </c>
      <c r="AHD6" t="s">
        <v>2170</v>
      </c>
      <c r="AHF6" t="s">
        <v>2236</v>
      </c>
      <c r="AHG6" t="s">
        <v>2336</v>
      </c>
      <c r="AHH6" t="s">
        <v>2380</v>
      </c>
      <c r="AHI6" t="s">
        <v>2239</v>
      </c>
      <c r="AHJ6" t="s">
        <v>2368</v>
      </c>
      <c r="AHK6" t="s">
        <v>2252</v>
      </c>
      <c r="AHL6" t="s">
        <v>2155</v>
      </c>
      <c r="AHM6" t="s">
        <v>2304</v>
      </c>
      <c r="AHN6" t="s">
        <v>2320</v>
      </c>
      <c r="AHO6" t="s">
        <v>2279</v>
      </c>
      <c r="AHP6" t="s">
        <v>2320</v>
      </c>
      <c r="AHR6" t="s">
        <v>2754</v>
      </c>
      <c r="AHS6" t="s">
        <v>2495</v>
      </c>
      <c r="AHT6" t="s">
        <v>2755</v>
      </c>
      <c r="AHU6" t="s">
        <v>2581</v>
      </c>
      <c r="AHV6" t="s">
        <v>2282</v>
      </c>
      <c r="AHW6" t="s">
        <v>2344</v>
      </c>
      <c r="AHX6" t="s">
        <v>2179</v>
      </c>
      <c r="AHY6" t="s">
        <v>2379</v>
      </c>
      <c r="AHZ6" t="s">
        <v>2172</v>
      </c>
      <c r="AIA6" t="s">
        <v>2389</v>
      </c>
      <c r="AIB6" t="s">
        <v>2222</v>
      </c>
      <c r="AID6" t="s">
        <v>2332</v>
      </c>
      <c r="AIE6" t="s">
        <v>2332</v>
      </c>
      <c r="AIF6" t="s">
        <v>2478</v>
      </c>
      <c r="AIG6" t="s">
        <v>2314</v>
      </c>
      <c r="AIH6" t="s">
        <v>2278</v>
      </c>
      <c r="AII6" t="s">
        <v>2256</v>
      </c>
      <c r="AIJ6" t="s">
        <v>2239</v>
      </c>
      <c r="AIK6" t="s">
        <v>2292</v>
      </c>
      <c r="AIL6" t="s">
        <v>2256</v>
      </c>
      <c r="AIM6" t="s">
        <v>2251</v>
      </c>
      <c r="AIN6" t="s">
        <v>2174</v>
      </c>
      <c r="AIP6" t="s">
        <v>2756</v>
      </c>
      <c r="AIQ6" t="s">
        <v>2757</v>
      </c>
      <c r="AIR6" t="s">
        <v>2670</v>
      </c>
      <c r="AIS6" t="s">
        <v>2653</v>
      </c>
      <c r="AIT6" t="s">
        <v>2758</v>
      </c>
      <c r="AIU6" t="s">
        <v>2202</v>
      </c>
      <c r="AIV6" t="s">
        <v>2757</v>
      </c>
      <c r="AIW6" t="s">
        <v>2733</v>
      </c>
      <c r="AIX6" t="s">
        <v>2581</v>
      </c>
      <c r="AIY6" t="s">
        <v>2759</v>
      </c>
      <c r="AIZ6" t="s">
        <v>2728</v>
      </c>
      <c r="AJB6" t="s">
        <v>2161</v>
      </c>
      <c r="AJC6" t="s">
        <v>2183</v>
      </c>
      <c r="AJD6" t="s">
        <v>2164</v>
      </c>
      <c r="AJE6" t="s">
        <v>2322</v>
      </c>
      <c r="AJF6" t="s">
        <v>2182</v>
      </c>
      <c r="AJG6" t="s">
        <v>2367</v>
      </c>
      <c r="AJH6" t="s">
        <v>2367</v>
      </c>
      <c r="AJI6" t="s">
        <v>2358</v>
      </c>
      <c r="AJJ6" t="s">
        <v>2157</v>
      </c>
      <c r="AJK6" t="s">
        <v>2304</v>
      </c>
      <c r="AJL6" t="s">
        <v>2157</v>
      </c>
      <c r="AJN6" t="s">
        <v>2323</v>
      </c>
      <c r="AJO6" t="s">
        <v>2704</v>
      </c>
      <c r="AJP6" t="s">
        <v>2297</v>
      </c>
      <c r="AJQ6" t="s">
        <v>2496</v>
      </c>
      <c r="AJR6" t="s">
        <v>2580</v>
      </c>
      <c r="AJS6" t="s">
        <v>2286</v>
      </c>
      <c r="AJT6" t="s">
        <v>2172</v>
      </c>
      <c r="AJU6" t="s">
        <v>2412</v>
      </c>
      <c r="AJV6" t="s">
        <v>2435</v>
      </c>
      <c r="AJW6" t="s">
        <v>2704</v>
      </c>
      <c r="AJX6" t="s">
        <v>2388</v>
      </c>
      <c r="AJZ6" t="s">
        <v>2172</v>
      </c>
      <c r="AKA6" t="s">
        <v>2294</v>
      </c>
      <c r="AKB6" t="s">
        <v>2290</v>
      </c>
      <c r="AKC6" t="s">
        <v>2243</v>
      </c>
      <c r="AKD6" t="s">
        <v>2235</v>
      </c>
      <c r="AKE6" t="s">
        <v>2379</v>
      </c>
      <c r="AKF6" t="s">
        <v>2541</v>
      </c>
      <c r="AKG6" t="s">
        <v>2241</v>
      </c>
      <c r="AKH6" t="s">
        <v>2176</v>
      </c>
      <c r="AKI6" t="s">
        <v>2238</v>
      </c>
      <c r="AKJ6" t="s">
        <v>2305</v>
      </c>
      <c r="AKL6" t="s">
        <v>2418</v>
      </c>
      <c r="AKM6" t="s">
        <v>2583</v>
      </c>
      <c r="AKN6" t="s">
        <v>2583</v>
      </c>
      <c r="AKO6" t="s">
        <v>2289</v>
      </c>
      <c r="AKP6" t="s">
        <v>2760</v>
      </c>
      <c r="AKQ6" t="s">
        <v>2181</v>
      </c>
      <c r="AKR6" t="s">
        <v>2342</v>
      </c>
      <c r="AKS6" t="s">
        <v>2296</v>
      </c>
      <c r="AKT6" t="s">
        <v>2305</v>
      </c>
      <c r="AKU6" t="s">
        <v>2297</v>
      </c>
      <c r="AKV6" t="s">
        <v>2369</v>
      </c>
      <c r="AKX6" t="s">
        <v>2336</v>
      </c>
      <c r="AKY6" t="s">
        <v>2268</v>
      </c>
      <c r="AKZ6" t="s">
        <v>2364</v>
      </c>
      <c r="ALA6" t="s">
        <v>2358</v>
      </c>
      <c r="ALB6" t="s">
        <v>2173</v>
      </c>
      <c r="ALC6" t="s">
        <v>2340</v>
      </c>
      <c r="ALD6" t="s">
        <v>2243</v>
      </c>
      <c r="ALE6" t="s">
        <v>2251</v>
      </c>
      <c r="ALF6" t="s">
        <v>2319</v>
      </c>
      <c r="ALG6" t="s">
        <v>2319</v>
      </c>
      <c r="ALH6" t="s">
        <v>2251</v>
      </c>
      <c r="ALJ6" t="s">
        <v>2730</v>
      </c>
      <c r="ALK6" t="s">
        <v>2552</v>
      </c>
      <c r="ALL6" t="s">
        <v>2761</v>
      </c>
      <c r="ALM6" t="s">
        <v>2411</v>
      </c>
      <c r="ALN6" t="s">
        <v>2762</v>
      </c>
      <c r="ALO6" t="s">
        <v>2763</v>
      </c>
      <c r="ALP6" t="s">
        <v>2265</v>
      </c>
      <c r="ALQ6" t="s">
        <v>2764</v>
      </c>
      <c r="ALR6" t="s">
        <v>2765</v>
      </c>
      <c r="ALS6" t="s">
        <v>2564</v>
      </c>
      <c r="ALT6" t="s">
        <v>2766</v>
      </c>
      <c r="AMB6" t="s">
        <v>2278</v>
      </c>
      <c r="AMC6" t="s">
        <v>2267</v>
      </c>
      <c r="AMD6" t="s">
        <v>2281</v>
      </c>
      <c r="AME6" t="s">
        <v>2346</v>
      </c>
      <c r="AMF6" t="s">
        <v>2182</v>
      </c>
      <c r="AMN6" t="s">
        <v>2201</v>
      </c>
      <c r="AMO6" t="s">
        <v>2282</v>
      </c>
      <c r="AMP6" t="s">
        <v>2301</v>
      </c>
      <c r="AMQ6" t="s">
        <v>2681</v>
      </c>
      <c r="AMR6" t="s">
        <v>2172</v>
      </c>
      <c r="AMZ6" t="s">
        <v>2282</v>
      </c>
      <c r="ANA6" t="s">
        <v>2292</v>
      </c>
      <c r="ANB6" t="s">
        <v>2176</v>
      </c>
      <c r="ANC6" t="s">
        <v>2239</v>
      </c>
      <c r="AND6" t="s">
        <v>2254</v>
      </c>
      <c r="ANL6" t="s">
        <v>2222</v>
      </c>
      <c r="ANM6" t="s">
        <v>2332</v>
      </c>
      <c r="ANN6" t="s">
        <v>2317</v>
      </c>
      <c r="ANO6" t="s">
        <v>2321</v>
      </c>
      <c r="ANP6" t="s">
        <v>2280</v>
      </c>
      <c r="ANX6" t="s">
        <v>2267</v>
      </c>
      <c r="ANY6" t="s">
        <v>2252</v>
      </c>
      <c r="ANZ6" t="s">
        <v>2389</v>
      </c>
      <c r="AOA6" t="s">
        <v>2167</v>
      </c>
      <c r="AOB6" t="s">
        <v>2367</v>
      </c>
      <c r="AOJ6" t="s">
        <v>2411</v>
      </c>
      <c r="AOK6" t="s">
        <v>2762</v>
      </c>
      <c r="AOL6" t="s">
        <v>2767</v>
      </c>
      <c r="AOM6" t="s">
        <v>2768</v>
      </c>
      <c r="AON6" t="s">
        <v>2753</v>
      </c>
      <c r="AOW6" t="s">
        <v>2477</v>
      </c>
      <c r="AOX6" t="s">
        <v>2478</v>
      </c>
      <c r="AOY6" t="s">
        <v>2164</v>
      </c>
      <c r="AOZ6" t="s">
        <v>2252</v>
      </c>
      <c r="API6" t="s">
        <v>2171</v>
      </c>
      <c r="APJ6" t="s">
        <v>2316</v>
      </c>
      <c r="APK6" t="s">
        <v>2222</v>
      </c>
      <c r="APL6" t="s">
        <v>2168</v>
      </c>
      <c r="APU6" t="s">
        <v>2281</v>
      </c>
      <c r="APV6" t="s">
        <v>2254</v>
      </c>
      <c r="APW6" t="s">
        <v>2390</v>
      </c>
      <c r="APX6" t="s">
        <v>2178</v>
      </c>
      <c r="AQG6" t="s">
        <v>2243</v>
      </c>
      <c r="AQH6" t="s">
        <v>2239</v>
      </c>
      <c r="AQI6" t="s">
        <v>2336</v>
      </c>
      <c r="AQJ6" t="s">
        <v>2164</v>
      </c>
      <c r="AQS6" t="s">
        <v>2174</v>
      </c>
      <c r="AQT6" t="s">
        <v>2254</v>
      </c>
      <c r="AQU6" t="s">
        <v>2332</v>
      </c>
      <c r="AQV6" t="s">
        <v>2175</v>
      </c>
      <c r="ARE6" t="s">
        <v>2434</v>
      </c>
      <c r="ARF6" t="s">
        <v>2225</v>
      </c>
      <c r="ARG6" t="s">
        <v>2690</v>
      </c>
      <c r="ARH6" t="s">
        <v>2384</v>
      </c>
      <c r="ARQ6" t="s">
        <v>2336</v>
      </c>
      <c r="ARR6" t="s">
        <v>2389</v>
      </c>
      <c r="ARS6" t="s">
        <v>2183</v>
      </c>
      <c r="ART6" t="s">
        <v>2281</v>
      </c>
      <c r="ASC6" t="s">
        <v>2347</v>
      </c>
      <c r="ASD6" t="s">
        <v>2203</v>
      </c>
      <c r="ASE6" t="s">
        <v>2350</v>
      </c>
      <c r="ASF6" t="s">
        <v>2705</v>
      </c>
      <c r="ASO6" t="s">
        <v>2741</v>
      </c>
      <c r="ASP6" t="s">
        <v>2661</v>
      </c>
      <c r="ASQ6" t="s">
        <v>2407</v>
      </c>
      <c r="ASR6" t="s">
        <v>2466</v>
      </c>
      <c r="ATA6" t="s">
        <v>2175</v>
      </c>
      <c r="ATB6" t="s">
        <v>2182</v>
      </c>
      <c r="ATC6" t="s">
        <v>2337</v>
      </c>
      <c r="ATD6" t="s">
        <v>2436</v>
      </c>
      <c r="ATM6" t="s">
        <v>2418</v>
      </c>
      <c r="ATN6" t="s">
        <v>2221</v>
      </c>
      <c r="ATO6" t="s">
        <v>2362</v>
      </c>
      <c r="ATP6" t="s">
        <v>2466</v>
      </c>
      <c r="ATY6" t="s">
        <v>2769</v>
      </c>
      <c r="ATZ6" t="s">
        <v>2262</v>
      </c>
      <c r="AUA6" t="s">
        <v>2770</v>
      </c>
      <c r="AUB6" t="s">
        <v>2771</v>
      </c>
      <c r="AUK6" t="s">
        <v>2285</v>
      </c>
      <c r="AUL6" t="s">
        <v>2491</v>
      </c>
      <c r="AUM6" t="s">
        <v>2681</v>
      </c>
      <c r="AUN6" t="s">
        <v>2235</v>
      </c>
      <c r="AUW6" t="s">
        <v>2653</v>
      </c>
      <c r="AUX6" t="s">
        <v>2772</v>
      </c>
      <c r="AUY6" t="s">
        <v>2286</v>
      </c>
      <c r="AUZ6" t="s">
        <v>2370</v>
      </c>
      <c r="AVI6" t="s">
        <v>2562</v>
      </c>
      <c r="AVJ6" t="s">
        <v>2755</v>
      </c>
      <c r="AVK6" t="s">
        <v>2581</v>
      </c>
      <c r="AVL6" t="s">
        <v>2298</v>
      </c>
      <c r="AVU6" t="s">
        <v>2773</v>
      </c>
      <c r="AVV6" t="s">
        <v>2217</v>
      </c>
      <c r="AVW6" t="s">
        <v>2293</v>
      </c>
      <c r="AVX6" t="s">
        <v>2267</v>
      </c>
      <c r="AWG6" t="s">
        <v>2503</v>
      </c>
      <c r="AWH6" t="s">
        <v>2583</v>
      </c>
      <c r="AWI6" t="s">
        <v>2282</v>
      </c>
      <c r="AWJ6" t="s">
        <v>2366</v>
      </c>
      <c r="AWS6" t="s">
        <v>2263</v>
      </c>
      <c r="AWT6" t="s">
        <v>2533</v>
      </c>
      <c r="AWU6" t="s">
        <v>2774</v>
      </c>
      <c r="AWV6" t="s">
        <v>2264</v>
      </c>
      <c r="AXE6" t="s">
        <v>2543</v>
      </c>
      <c r="AXF6" t="s">
        <v>2181</v>
      </c>
      <c r="AXQ6" t="s">
        <v>2558</v>
      </c>
      <c r="AXR6" t="s">
        <v>2732</v>
      </c>
      <c r="AYC6" t="s">
        <v>2195</v>
      </c>
      <c r="AYD6" t="s">
        <v>2655</v>
      </c>
      <c r="AYO6" t="s">
        <v>2279</v>
      </c>
      <c r="AYP6" t="s">
        <v>2321</v>
      </c>
      <c r="AZA6" t="s">
        <v>2230</v>
      </c>
      <c r="AZB6" t="s">
        <v>2775</v>
      </c>
    </row>
    <row r="7" spans="1:2125" x14ac:dyDescent="0.15">
      <c r="A7" t="s">
        <v>2776</v>
      </c>
      <c r="K7" t="s">
        <v>2777</v>
      </c>
      <c r="L7" t="s">
        <v>2778</v>
      </c>
      <c r="S7" t="s">
        <v>2129</v>
      </c>
      <c r="T7" t="s">
        <v>2423</v>
      </c>
      <c r="U7" t="s">
        <v>2131</v>
      </c>
      <c r="V7" t="s">
        <v>2131</v>
      </c>
      <c r="W7" t="s">
        <v>2130</v>
      </c>
      <c r="X7" t="s">
        <v>2131</v>
      </c>
      <c r="AI7">
        <f>48</f>
        <v>48</v>
      </c>
      <c r="AJ7">
        <f>93</f>
        <v>93</v>
      </c>
      <c r="AU7" t="s">
        <v>2347</v>
      </c>
      <c r="AV7">
        <f>32</f>
        <v>32</v>
      </c>
      <c r="BG7" t="s">
        <v>2490</v>
      </c>
      <c r="BH7">
        <f>72</f>
        <v>72</v>
      </c>
      <c r="BL7" t="s">
        <v>2132</v>
      </c>
      <c r="BM7" t="s">
        <v>2131</v>
      </c>
      <c r="BN7" t="s">
        <v>2131</v>
      </c>
      <c r="BO7" t="s">
        <v>2132</v>
      </c>
      <c r="BP7" t="s">
        <v>2128</v>
      </c>
      <c r="BQ7">
        <f>2</f>
        <v>2</v>
      </c>
      <c r="BR7" t="s">
        <v>2129</v>
      </c>
      <c r="BS7" t="s">
        <v>2132</v>
      </c>
      <c r="BT7" t="s">
        <v>2132</v>
      </c>
      <c r="CT7" t="s">
        <v>2129</v>
      </c>
      <c r="CU7" t="s">
        <v>2130</v>
      </c>
      <c r="CV7" t="s">
        <v>2127</v>
      </c>
      <c r="CW7" t="s">
        <v>2131</v>
      </c>
      <c r="CX7" t="s">
        <v>2131</v>
      </c>
      <c r="CY7" t="s">
        <v>2129</v>
      </c>
      <c r="CZ7" t="s">
        <v>2126</v>
      </c>
      <c r="DA7" t="s">
        <v>2130</v>
      </c>
      <c r="DB7" t="s">
        <v>2131</v>
      </c>
      <c r="DC7">
        <f>5</f>
        <v>5</v>
      </c>
      <c r="DD7">
        <f>5</f>
        <v>5</v>
      </c>
      <c r="DR7" t="s">
        <v>2132</v>
      </c>
      <c r="DS7" t="s">
        <v>2131</v>
      </c>
      <c r="DT7" t="s">
        <v>2132</v>
      </c>
      <c r="DU7" t="s">
        <v>2131</v>
      </c>
      <c r="DV7" t="s">
        <v>2131</v>
      </c>
      <c r="DW7">
        <f>8</f>
        <v>8</v>
      </c>
      <c r="DX7" t="s">
        <v>2126</v>
      </c>
      <c r="DY7" t="s">
        <v>2126</v>
      </c>
      <c r="DZ7" t="s">
        <v>2130</v>
      </c>
      <c r="EA7" t="s">
        <v>2130</v>
      </c>
      <c r="EB7" t="s">
        <v>2130</v>
      </c>
      <c r="EJ7" t="s">
        <v>2132</v>
      </c>
      <c r="EK7" t="s">
        <v>2131</v>
      </c>
      <c r="EL7" t="s">
        <v>2132</v>
      </c>
      <c r="EM7" t="s">
        <v>2132</v>
      </c>
      <c r="EN7" t="s">
        <v>2131</v>
      </c>
      <c r="GL7" t="s">
        <v>2131</v>
      </c>
      <c r="GM7" t="s">
        <v>2131</v>
      </c>
      <c r="GN7" t="s">
        <v>2131</v>
      </c>
      <c r="GO7" t="s">
        <v>2131</v>
      </c>
      <c r="GP7" t="s">
        <v>2130</v>
      </c>
      <c r="GQ7" t="s">
        <v>2131</v>
      </c>
      <c r="GR7" t="s">
        <v>2131</v>
      </c>
      <c r="GS7" t="s">
        <v>2131</v>
      </c>
      <c r="GT7" t="s">
        <v>2131</v>
      </c>
      <c r="GU7" t="s">
        <v>2131</v>
      </c>
      <c r="HG7">
        <f>28</f>
        <v>28</v>
      </c>
      <c r="HH7">
        <f>34</f>
        <v>34</v>
      </c>
      <c r="JF7" t="s">
        <v>2129</v>
      </c>
      <c r="JG7" t="s">
        <v>2127</v>
      </c>
      <c r="JH7" t="s">
        <v>2126</v>
      </c>
      <c r="JI7" t="s">
        <v>2126</v>
      </c>
      <c r="JJ7" t="s">
        <v>2128</v>
      </c>
      <c r="JK7" t="s">
        <v>2126</v>
      </c>
      <c r="JL7" t="s">
        <v>2126</v>
      </c>
      <c r="JM7" t="s">
        <v>2126</v>
      </c>
      <c r="JN7" t="s">
        <v>2130</v>
      </c>
      <c r="JO7" t="s">
        <v>2126</v>
      </c>
      <c r="JP7" t="s">
        <v>2126</v>
      </c>
      <c r="JQ7">
        <f>5</f>
        <v>5</v>
      </c>
      <c r="KM7" t="s">
        <v>2779</v>
      </c>
      <c r="KN7" t="s">
        <v>2779</v>
      </c>
      <c r="LK7" t="s">
        <v>2780</v>
      </c>
      <c r="LL7" t="s">
        <v>2133</v>
      </c>
      <c r="MU7" t="s">
        <v>2779</v>
      </c>
      <c r="MV7">
        <f>81</f>
        <v>81</v>
      </c>
      <c r="ND7" t="s">
        <v>2129</v>
      </c>
      <c r="NE7">
        <f>3</f>
        <v>3</v>
      </c>
      <c r="NF7" t="s">
        <v>2131</v>
      </c>
      <c r="NG7" t="s">
        <v>2131</v>
      </c>
      <c r="NH7" t="s">
        <v>2131</v>
      </c>
      <c r="OE7" t="s">
        <v>2777</v>
      </c>
      <c r="OF7">
        <f>76</f>
        <v>76</v>
      </c>
      <c r="OT7" t="s">
        <v>2131</v>
      </c>
      <c r="OU7" t="s">
        <v>2132</v>
      </c>
      <c r="OV7" t="s">
        <v>2129</v>
      </c>
      <c r="OW7" t="s">
        <v>2132</v>
      </c>
      <c r="OX7" t="s">
        <v>2132</v>
      </c>
      <c r="OY7" t="s">
        <v>2129</v>
      </c>
      <c r="OZ7" t="s">
        <v>2130</v>
      </c>
      <c r="PA7" t="s">
        <v>2130</v>
      </c>
      <c r="PB7" t="s">
        <v>2126</v>
      </c>
      <c r="PC7" t="s">
        <v>2128</v>
      </c>
      <c r="PD7" t="s">
        <v>2130</v>
      </c>
      <c r="PL7" t="s">
        <v>2130</v>
      </c>
      <c r="PM7" t="s">
        <v>2131</v>
      </c>
      <c r="PN7" t="s">
        <v>2126</v>
      </c>
      <c r="PO7" t="s">
        <v>2130</v>
      </c>
      <c r="PP7" t="s">
        <v>2129</v>
      </c>
      <c r="RB7" t="s">
        <v>2281</v>
      </c>
      <c r="RC7" t="s">
        <v>2295</v>
      </c>
      <c r="RD7" t="s">
        <v>2345</v>
      </c>
      <c r="RE7" t="s">
        <v>2175</v>
      </c>
      <c r="RF7" t="s">
        <v>2172</v>
      </c>
      <c r="RG7" t="s">
        <v>2176</v>
      </c>
      <c r="RH7" t="s">
        <v>2252</v>
      </c>
      <c r="RI7" t="s">
        <v>2164</v>
      </c>
      <c r="RJ7" t="s">
        <v>2276</v>
      </c>
      <c r="RK7" t="s">
        <v>2358</v>
      </c>
      <c r="RL7" t="s">
        <v>2168</v>
      </c>
      <c r="RM7" t="s">
        <v>2168</v>
      </c>
      <c r="RN7" t="s">
        <v>2273</v>
      </c>
      <c r="RO7" t="s">
        <v>2269</v>
      </c>
      <c r="RP7" t="s">
        <v>2273</v>
      </c>
      <c r="RQ7" t="s">
        <v>2269</v>
      </c>
      <c r="RR7" t="s">
        <v>2269</v>
      </c>
      <c r="RS7" t="s">
        <v>2335</v>
      </c>
      <c r="RT7" t="s">
        <v>2273</v>
      </c>
      <c r="RU7" t="s">
        <v>2269</v>
      </c>
      <c r="RV7" t="s">
        <v>2273</v>
      </c>
      <c r="RW7" t="s">
        <v>2143</v>
      </c>
      <c r="RX7" t="s">
        <v>2335</v>
      </c>
      <c r="RY7" t="s">
        <v>2335</v>
      </c>
      <c r="RZ7" t="s">
        <v>2147</v>
      </c>
      <c r="SA7" t="s">
        <v>2252</v>
      </c>
      <c r="SB7" t="s">
        <v>2478</v>
      </c>
      <c r="SC7" t="s">
        <v>2304</v>
      </c>
      <c r="SD7" t="s">
        <v>2164</v>
      </c>
      <c r="SE7" t="s">
        <v>2268</v>
      </c>
      <c r="SF7" t="s">
        <v>2364</v>
      </c>
      <c r="SG7" t="s">
        <v>2436</v>
      </c>
      <c r="SH7" t="s">
        <v>2158</v>
      </c>
      <c r="SI7" t="s">
        <v>2155</v>
      </c>
      <c r="SJ7" t="s">
        <v>2168</v>
      </c>
      <c r="SK7" t="s">
        <v>2279</v>
      </c>
      <c r="SL7" t="s">
        <v>2496</v>
      </c>
      <c r="SM7" t="s">
        <v>2642</v>
      </c>
      <c r="SN7" t="s">
        <v>2311</v>
      </c>
      <c r="SO7" t="s">
        <v>2507</v>
      </c>
      <c r="SP7" t="s">
        <v>2544</v>
      </c>
      <c r="SQ7" t="s">
        <v>2369</v>
      </c>
      <c r="SR7" t="s">
        <v>2285</v>
      </c>
      <c r="SS7" t="s">
        <v>2241</v>
      </c>
      <c r="ST7" t="s">
        <v>2175</v>
      </c>
      <c r="SU7" t="s">
        <v>2175</v>
      </c>
      <c r="SV7" t="s">
        <v>2340</v>
      </c>
      <c r="SW7" t="s">
        <v>2390</v>
      </c>
      <c r="SX7" t="s">
        <v>2428</v>
      </c>
      <c r="SY7" t="s">
        <v>2276</v>
      </c>
      <c r="SZ7" t="s">
        <v>2319</v>
      </c>
      <c r="TA7" t="s">
        <v>2319</v>
      </c>
      <c r="TB7" t="s">
        <v>2253</v>
      </c>
      <c r="TC7" t="s">
        <v>2254</v>
      </c>
      <c r="TD7" t="s">
        <v>2187</v>
      </c>
      <c r="TE7" t="s">
        <v>2240</v>
      </c>
      <c r="TF7" t="s">
        <v>2164</v>
      </c>
      <c r="TG7" t="s">
        <v>2181</v>
      </c>
      <c r="TH7" t="s">
        <v>2167</v>
      </c>
      <c r="TI7" t="s">
        <v>2336</v>
      </c>
      <c r="TJ7" t="s">
        <v>2243</v>
      </c>
      <c r="TK7" t="s">
        <v>2168</v>
      </c>
      <c r="TL7" t="s">
        <v>2319</v>
      </c>
      <c r="TM7" t="s">
        <v>2160</v>
      </c>
      <c r="TN7" t="s">
        <v>2162</v>
      </c>
      <c r="TO7" t="s">
        <v>2148</v>
      </c>
      <c r="TP7" t="s">
        <v>2292</v>
      </c>
      <c r="TQ7" t="s">
        <v>2292</v>
      </c>
      <c r="TR7" t="s">
        <v>2241</v>
      </c>
      <c r="TS7" t="s">
        <v>2404</v>
      </c>
      <c r="TT7" t="s">
        <v>2368</v>
      </c>
      <c r="TU7" t="s">
        <v>2156</v>
      </c>
      <c r="TV7" t="s">
        <v>2292</v>
      </c>
      <c r="TW7" t="s">
        <v>2340</v>
      </c>
      <c r="TX7" t="s">
        <v>2380</v>
      </c>
      <c r="TY7" t="s">
        <v>2337</v>
      </c>
      <c r="TZ7" t="s">
        <v>2407</v>
      </c>
      <c r="UA7" t="s">
        <v>2254</v>
      </c>
      <c r="UB7" t="s">
        <v>2387</v>
      </c>
      <c r="UC7" t="s">
        <v>2319</v>
      </c>
      <c r="UD7" t="s">
        <v>2292</v>
      </c>
      <c r="UE7" t="s">
        <v>2267</v>
      </c>
      <c r="UH7" t="s">
        <v>2293</v>
      </c>
      <c r="UI7" t="s">
        <v>2379</v>
      </c>
      <c r="UJ7" t="s">
        <v>2241</v>
      </c>
      <c r="UK7" t="s">
        <v>2368</v>
      </c>
      <c r="UL7" t="s">
        <v>2248</v>
      </c>
      <c r="UM7" t="s">
        <v>2315</v>
      </c>
      <c r="UN7" t="s">
        <v>2755</v>
      </c>
      <c r="UO7" t="s">
        <v>2254</v>
      </c>
      <c r="UP7" t="s">
        <v>2298</v>
      </c>
      <c r="UQ7" t="s">
        <v>2243</v>
      </c>
      <c r="UT7" t="s">
        <v>2663</v>
      </c>
      <c r="UU7" t="s">
        <v>2406</v>
      </c>
      <c r="UV7" t="s">
        <v>2344</v>
      </c>
      <c r="UW7" t="s">
        <v>2363</v>
      </c>
      <c r="UX7" t="s">
        <v>2703</v>
      </c>
      <c r="UY7" t="s">
        <v>2670</v>
      </c>
      <c r="UZ7" t="s">
        <v>2244</v>
      </c>
      <c r="VA7" t="s">
        <v>2407</v>
      </c>
      <c r="VB7" t="s">
        <v>2248</v>
      </c>
      <c r="VC7" t="s">
        <v>2624</v>
      </c>
      <c r="VK7" t="s">
        <v>2361</v>
      </c>
      <c r="VL7" t="s">
        <v>2283</v>
      </c>
      <c r="VM7" t="s">
        <v>2166</v>
      </c>
      <c r="VN7" t="s">
        <v>2390</v>
      </c>
      <c r="VO7" t="s">
        <v>2239</v>
      </c>
      <c r="VP7" t="s">
        <v>2345</v>
      </c>
      <c r="VW7" t="s">
        <v>2159</v>
      </c>
      <c r="VX7" t="s">
        <v>2303</v>
      </c>
      <c r="VY7" t="s">
        <v>2152</v>
      </c>
      <c r="VZ7" t="s">
        <v>2290</v>
      </c>
      <c r="WA7" t="s">
        <v>2310</v>
      </c>
      <c r="WB7" t="s">
        <v>2465</v>
      </c>
      <c r="WI7" t="s">
        <v>2176</v>
      </c>
      <c r="WJ7" t="s">
        <v>2695</v>
      </c>
      <c r="WK7" t="s">
        <v>2345</v>
      </c>
      <c r="WL7" t="s">
        <v>2370</v>
      </c>
      <c r="WM7" t="s">
        <v>2283</v>
      </c>
      <c r="WN7" t="s">
        <v>2173</v>
      </c>
      <c r="WU7" t="s">
        <v>2625</v>
      </c>
      <c r="WV7" t="s">
        <v>2298</v>
      </c>
      <c r="WW7" t="s">
        <v>2238</v>
      </c>
      <c r="WX7" t="s">
        <v>2389</v>
      </c>
      <c r="WY7" t="s">
        <v>2301</v>
      </c>
      <c r="WZ7" t="s">
        <v>2404</v>
      </c>
      <c r="XG7" t="s">
        <v>2237</v>
      </c>
      <c r="XH7" t="s">
        <v>2781</v>
      </c>
      <c r="XI7" t="s">
        <v>2243</v>
      </c>
      <c r="XJ7" t="s">
        <v>2173</v>
      </c>
      <c r="XK7" t="s">
        <v>2292</v>
      </c>
      <c r="XL7" t="s">
        <v>2290</v>
      </c>
      <c r="XS7" t="s">
        <v>2782</v>
      </c>
      <c r="XT7" t="s">
        <v>2783</v>
      </c>
      <c r="XU7" t="s">
        <v>2473</v>
      </c>
      <c r="XV7" t="s">
        <v>2502</v>
      </c>
      <c r="XW7" t="s">
        <v>2489</v>
      </c>
      <c r="XX7" t="s">
        <v>2372</v>
      </c>
      <c r="AAT7" t="s">
        <v>2156</v>
      </c>
      <c r="AAU7" t="s">
        <v>2253</v>
      </c>
      <c r="AAV7" t="s">
        <v>2178</v>
      </c>
      <c r="AAW7" t="s">
        <v>2340</v>
      </c>
      <c r="AAX7" t="s">
        <v>2251</v>
      </c>
      <c r="AAY7" t="s">
        <v>2180</v>
      </c>
      <c r="AAZ7" t="s">
        <v>2183</v>
      </c>
      <c r="ABA7" t="s">
        <v>2332</v>
      </c>
      <c r="ABB7" t="s">
        <v>2332</v>
      </c>
      <c r="ABC7" t="s">
        <v>2164</v>
      </c>
      <c r="ABD7" t="s">
        <v>2276</v>
      </c>
      <c r="ABF7" t="s">
        <v>2137</v>
      </c>
      <c r="ABG7" t="s">
        <v>2144</v>
      </c>
      <c r="ABH7" t="s">
        <v>2277</v>
      </c>
      <c r="ABI7" t="s">
        <v>2141</v>
      </c>
      <c r="ABJ7" t="s">
        <v>2272</v>
      </c>
      <c r="ABK7" t="s">
        <v>2333</v>
      </c>
      <c r="ABL7" t="s">
        <v>2467</v>
      </c>
      <c r="ABM7" t="s">
        <v>2270</v>
      </c>
      <c r="ABN7" t="s">
        <v>2272</v>
      </c>
      <c r="ABO7" t="s">
        <v>2142</v>
      </c>
      <c r="ABP7" t="s">
        <v>2151</v>
      </c>
      <c r="ABR7" t="s">
        <v>2477</v>
      </c>
      <c r="ABS7" t="s">
        <v>2276</v>
      </c>
      <c r="ABT7" t="s">
        <v>2281</v>
      </c>
      <c r="ABU7" t="s">
        <v>2478</v>
      </c>
      <c r="ABV7" t="s">
        <v>2155</v>
      </c>
      <c r="ABW7" t="s">
        <v>2320</v>
      </c>
      <c r="ABX7" t="s">
        <v>2158</v>
      </c>
      <c r="ABY7" t="s">
        <v>2277</v>
      </c>
      <c r="ABZ7" t="s">
        <v>2169</v>
      </c>
      <c r="ACA7" t="s">
        <v>2169</v>
      </c>
      <c r="ACB7" t="s">
        <v>2159</v>
      </c>
      <c r="ACD7" t="s">
        <v>2231</v>
      </c>
      <c r="ACE7" t="s">
        <v>2189</v>
      </c>
      <c r="ACF7" t="s">
        <v>2757</v>
      </c>
      <c r="ACG7" t="s">
        <v>2754</v>
      </c>
      <c r="ACH7" t="s">
        <v>2539</v>
      </c>
      <c r="ACI7" t="s">
        <v>2741</v>
      </c>
      <c r="ACJ7" t="s">
        <v>2388</v>
      </c>
      <c r="ACK7" t="s">
        <v>2413</v>
      </c>
      <c r="ACL7" t="s">
        <v>2314</v>
      </c>
      <c r="ACM7" t="s">
        <v>2681</v>
      </c>
      <c r="ACN7" t="s">
        <v>2240</v>
      </c>
      <c r="ACP7" t="s">
        <v>2465</v>
      </c>
      <c r="ACQ7" t="s">
        <v>2359</v>
      </c>
      <c r="ACR7" t="s">
        <v>2168</v>
      </c>
      <c r="ACS7" t="s">
        <v>2321</v>
      </c>
      <c r="ACT7" t="s">
        <v>2145</v>
      </c>
      <c r="ACU7" t="s">
        <v>2361</v>
      </c>
      <c r="ACV7" t="s">
        <v>2378</v>
      </c>
      <c r="ACW7" t="s">
        <v>2222</v>
      </c>
      <c r="ACX7" t="s">
        <v>2361</v>
      </c>
      <c r="ACY7" t="s">
        <v>2223</v>
      </c>
      <c r="ACZ7" t="s">
        <v>2359</v>
      </c>
      <c r="ADB7" t="s">
        <v>2369</v>
      </c>
      <c r="ADC7" t="s">
        <v>2243</v>
      </c>
      <c r="ADD7" t="s">
        <v>2146</v>
      </c>
      <c r="ADE7" t="s">
        <v>2151</v>
      </c>
      <c r="ADF7" t="s">
        <v>2335</v>
      </c>
      <c r="ADG7" t="s">
        <v>2153</v>
      </c>
      <c r="ADH7" t="s">
        <v>2154</v>
      </c>
      <c r="ADI7" t="s">
        <v>2345</v>
      </c>
      <c r="ADJ7" t="s">
        <v>2169</v>
      </c>
      <c r="ADK7" t="s">
        <v>2322</v>
      </c>
      <c r="ADL7" t="s">
        <v>2280</v>
      </c>
      <c r="ADN7" t="s">
        <v>2164</v>
      </c>
      <c r="ADO7" t="s">
        <v>2181</v>
      </c>
      <c r="ADP7" t="s">
        <v>2281</v>
      </c>
      <c r="ADQ7" t="s">
        <v>2367</v>
      </c>
      <c r="ADR7" t="s">
        <v>2367</v>
      </c>
      <c r="ADS7" t="s">
        <v>2380</v>
      </c>
      <c r="ADT7" t="s">
        <v>2173</v>
      </c>
      <c r="ADU7" t="s">
        <v>2181</v>
      </c>
      <c r="ADV7" t="s">
        <v>2368</v>
      </c>
      <c r="ADW7" t="s">
        <v>2368</v>
      </c>
      <c r="ADX7" t="s">
        <v>2319</v>
      </c>
      <c r="ADZ7" t="s">
        <v>2269</v>
      </c>
      <c r="AEA7" t="s">
        <v>2269</v>
      </c>
      <c r="AEB7" t="s">
        <v>2269</v>
      </c>
      <c r="AEC7" t="s">
        <v>2269</v>
      </c>
      <c r="AED7" t="s">
        <v>2269</v>
      </c>
      <c r="AEE7" t="s">
        <v>2269</v>
      </c>
      <c r="AEF7" t="s">
        <v>2269</v>
      </c>
      <c r="AEG7" t="s">
        <v>2269</v>
      </c>
      <c r="AEH7" t="s">
        <v>2269</v>
      </c>
      <c r="AEI7" t="s">
        <v>2269</v>
      </c>
      <c r="AEJ7" t="s">
        <v>2269</v>
      </c>
      <c r="AEL7" t="s">
        <v>2145</v>
      </c>
      <c r="AEM7" t="s">
        <v>2164</v>
      </c>
      <c r="AEN7" t="s">
        <v>2322</v>
      </c>
      <c r="AEO7" t="s">
        <v>2183</v>
      </c>
      <c r="AEP7" t="s">
        <v>2183</v>
      </c>
      <c r="AEQ7" t="s">
        <v>2340</v>
      </c>
      <c r="AER7" t="s">
        <v>2336</v>
      </c>
      <c r="AES7" t="s">
        <v>2164</v>
      </c>
      <c r="AET7" t="s">
        <v>2155</v>
      </c>
      <c r="AEU7" t="s">
        <v>2156</v>
      </c>
      <c r="AEV7" t="s">
        <v>2320</v>
      </c>
      <c r="AEX7" t="s">
        <v>2784</v>
      </c>
      <c r="AEY7" t="s">
        <v>2630</v>
      </c>
      <c r="AEZ7" t="s">
        <v>2785</v>
      </c>
      <c r="AFA7" t="s">
        <v>2540</v>
      </c>
      <c r="AFB7" t="s">
        <v>2197</v>
      </c>
      <c r="AFC7" t="s">
        <v>2786</v>
      </c>
      <c r="AFD7" t="s">
        <v>2213</v>
      </c>
      <c r="AFE7" t="s">
        <v>2641</v>
      </c>
      <c r="AFF7" t="s">
        <v>2787</v>
      </c>
      <c r="AFG7" t="s">
        <v>2788</v>
      </c>
      <c r="AFH7" t="s">
        <v>2286</v>
      </c>
      <c r="AFJ7" t="s">
        <v>2149</v>
      </c>
      <c r="AFK7" t="s">
        <v>2167</v>
      </c>
      <c r="AFL7" t="s">
        <v>2332</v>
      </c>
      <c r="AFM7" t="s">
        <v>2340</v>
      </c>
      <c r="AFN7" t="s">
        <v>2255</v>
      </c>
      <c r="AFO7" t="s">
        <v>2760</v>
      </c>
      <c r="AFP7" t="s">
        <v>2240</v>
      </c>
      <c r="AFQ7" t="s">
        <v>2254</v>
      </c>
      <c r="AFR7" t="s">
        <v>2307</v>
      </c>
      <c r="AFS7" t="s">
        <v>2161</v>
      </c>
      <c r="AFT7" t="s">
        <v>2478</v>
      </c>
      <c r="AFV7" t="s">
        <v>2695</v>
      </c>
      <c r="AFW7" t="s">
        <v>2334</v>
      </c>
      <c r="AFX7" t="s">
        <v>2534</v>
      </c>
      <c r="AFY7" t="s">
        <v>2263</v>
      </c>
      <c r="AFZ7" t="s">
        <v>2373</v>
      </c>
      <c r="AGA7" t="s">
        <v>2759</v>
      </c>
      <c r="AGB7" t="s">
        <v>2560</v>
      </c>
      <c r="AGC7" t="s">
        <v>2789</v>
      </c>
      <c r="AGD7" t="s">
        <v>2790</v>
      </c>
      <c r="AGE7" t="s">
        <v>2656</v>
      </c>
      <c r="AGF7" t="s">
        <v>2734</v>
      </c>
      <c r="AGH7" t="s">
        <v>2361</v>
      </c>
      <c r="AGI7" t="s">
        <v>2346</v>
      </c>
      <c r="AGJ7" t="s">
        <v>2322</v>
      </c>
      <c r="AGK7" t="s">
        <v>2436</v>
      </c>
      <c r="AGL7" t="s">
        <v>2358</v>
      </c>
      <c r="AGM7" t="s">
        <v>2303</v>
      </c>
      <c r="AGN7" t="s">
        <v>2137</v>
      </c>
      <c r="AGO7" t="s">
        <v>2149</v>
      </c>
      <c r="AGP7" t="s">
        <v>2359</v>
      </c>
      <c r="AGQ7" t="s">
        <v>2145</v>
      </c>
      <c r="AGR7" t="s">
        <v>2171</v>
      </c>
      <c r="AGT7" t="s">
        <v>2164</v>
      </c>
      <c r="AGU7" t="s">
        <v>2150</v>
      </c>
      <c r="AGV7" t="s">
        <v>2256</v>
      </c>
      <c r="AGW7" t="s">
        <v>2556</v>
      </c>
      <c r="AGX7" t="s">
        <v>2307</v>
      </c>
      <c r="AGY7" t="s">
        <v>2426</v>
      </c>
      <c r="AGZ7" t="s">
        <v>2467</v>
      </c>
      <c r="AHA7" t="s">
        <v>2150</v>
      </c>
      <c r="AHB7" t="s">
        <v>2150</v>
      </c>
      <c r="AHC7" t="s">
        <v>2272</v>
      </c>
      <c r="AHD7" t="s">
        <v>2142</v>
      </c>
      <c r="AHF7" t="s">
        <v>2278</v>
      </c>
      <c r="AHG7" t="s">
        <v>2304</v>
      </c>
      <c r="AHH7" t="s">
        <v>2173</v>
      </c>
      <c r="AHI7" t="s">
        <v>2183</v>
      </c>
      <c r="AHJ7" t="s">
        <v>2316</v>
      </c>
      <c r="AHK7" t="s">
        <v>2156</v>
      </c>
      <c r="AHL7" t="s">
        <v>2317</v>
      </c>
      <c r="AHM7" t="s">
        <v>2321</v>
      </c>
      <c r="AHN7" t="s">
        <v>2306</v>
      </c>
      <c r="AHO7" t="s">
        <v>2158</v>
      </c>
      <c r="AHP7" t="s">
        <v>2279</v>
      </c>
      <c r="AHR7" t="s">
        <v>2237</v>
      </c>
      <c r="AHS7" t="s">
        <v>2365</v>
      </c>
      <c r="AHT7" t="s">
        <v>2625</v>
      </c>
      <c r="AHU7" t="s">
        <v>2526</v>
      </c>
      <c r="AHV7" t="s">
        <v>2418</v>
      </c>
      <c r="AHW7" t="s">
        <v>2755</v>
      </c>
      <c r="AHX7" t="s">
        <v>2558</v>
      </c>
      <c r="AHY7" t="s">
        <v>2413</v>
      </c>
      <c r="AHZ7" t="s">
        <v>2301</v>
      </c>
      <c r="AIA7" t="s">
        <v>2301</v>
      </c>
      <c r="AIB7" t="s">
        <v>2294</v>
      </c>
      <c r="AID7" t="s">
        <v>2277</v>
      </c>
      <c r="AIE7" t="s">
        <v>2136</v>
      </c>
      <c r="AIF7" t="s">
        <v>2317</v>
      </c>
      <c r="AIG7" t="s">
        <v>2238</v>
      </c>
      <c r="AIH7" t="s">
        <v>2337</v>
      </c>
      <c r="AII7" t="s">
        <v>2181</v>
      </c>
      <c r="AIJ7" t="s">
        <v>2541</v>
      </c>
      <c r="AIK7" t="s">
        <v>2167</v>
      </c>
      <c r="AIL7" t="s">
        <v>2276</v>
      </c>
      <c r="AIM7" t="s">
        <v>2281</v>
      </c>
      <c r="AIN7" t="s">
        <v>2281</v>
      </c>
      <c r="AIP7" t="s">
        <v>2747</v>
      </c>
      <c r="AIQ7" t="s">
        <v>2193</v>
      </c>
      <c r="AIR7" t="s">
        <v>2737</v>
      </c>
      <c r="AIS7" t="s">
        <v>2483</v>
      </c>
      <c r="AIT7" t="s">
        <v>2688</v>
      </c>
      <c r="AIU7" t="s">
        <v>2560</v>
      </c>
      <c r="AIV7" t="s">
        <v>2360</v>
      </c>
      <c r="AIW7" t="s">
        <v>2205</v>
      </c>
      <c r="AIX7" t="s">
        <v>2310</v>
      </c>
      <c r="AIY7" t="s">
        <v>2188</v>
      </c>
      <c r="AIZ7" t="s">
        <v>2594</v>
      </c>
      <c r="AJD7" t="s">
        <v>2148</v>
      </c>
      <c r="AJE7" t="s">
        <v>2224</v>
      </c>
      <c r="AJF7" t="s">
        <v>2280</v>
      </c>
      <c r="AJG7" t="s">
        <v>2274</v>
      </c>
      <c r="AJH7" t="s">
        <v>2337</v>
      </c>
      <c r="AJI7" t="s">
        <v>2291</v>
      </c>
      <c r="AJJ7" t="s">
        <v>2290</v>
      </c>
      <c r="AJK7" t="s">
        <v>2346</v>
      </c>
      <c r="AJL7" t="s">
        <v>2252</v>
      </c>
      <c r="AJP7" t="s">
        <v>2426</v>
      </c>
      <c r="AJQ7" t="s">
        <v>2271</v>
      </c>
      <c r="AJR7" t="s">
        <v>2141</v>
      </c>
      <c r="AJS7" t="s">
        <v>2269</v>
      </c>
      <c r="AJT7" t="s">
        <v>2334</v>
      </c>
      <c r="AJU7" t="s">
        <v>2467</v>
      </c>
      <c r="AJV7" t="s">
        <v>2272</v>
      </c>
      <c r="AJW7" t="s">
        <v>2143</v>
      </c>
      <c r="AJX7" t="s">
        <v>2143</v>
      </c>
      <c r="AKB7" t="s">
        <v>2304</v>
      </c>
      <c r="AKC7" t="s">
        <v>2317</v>
      </c>
      <c r="AKD7" t="s">
        <v>2316</v>
      </c>
      <c r="AKE7" t="s">
        <v>2145</v>
      </c>
      <c r="AKF7" t="s">
        <v>2181</v>
      </c>
      <c r="AKG7" t="s">
        <v>2251</v>
      </c>
      <c r="AKH7" t="s">
        <v>2181</v>
      </c>
      <c r="AKI7" t="s">
        <v>2136</v>
      </c>
      <c r="AKJ7" t="s">
        <v>2321</v>
      </c>
      <c r="AKN7" t="s">
        <v>2310</v>
      </c>
      <c r="AKO7" t="s">
        <v>2733</v>
      </c>
      <c r="AKP7" t="s">
        <v>2219</v>
      </c>
      <c r="AKQ7" t="s">
        <v>2293</v>
      </c>
      <c r="AKR7" t="s">
        <v>2665</v>
      </c>
      <c r="AKS7" t="s">
        <v>2470</v>
      </c>
      <c r="AKT7" t="s">
        <v>2781</v>
      </c>
      <c r="AKU7" t="s">
        <v>2407</v>
      </c>
      <c r="AKV7" t="s">
        <v>2507</v>
      </c>
      <c r="AKZ7" t="s">
        <v>2166</v>
      </c>
      <c r="ALA7" t="s">
        <v>2436</v>
      </c>
      <c r="ALB7" t="s">
        <v>2166</v>
      </c>
      <c r="ALC7" t="s">
        <v>2167</v>
      </c>
      <c r="ALD7" t="s">
        <v>2315</v>
      </c>
      <c r="ALE7" t="s">
        <v>2238</v>
      </c>
      <c r="ALF7" t="s">
        <v>2292</v>
      </c>
      <c r="ALG7" t="s">
        <v>2306</v>
      </c>
      <c r="ALH7" t="s">
        <v>2136</v>
      </c>
      <c r="ALL7" t="s">
        <v>2140</v>
      </c>
      <c r="ALM7" t="s">
        <v>2269</v>
      </c>
      <c r="ALN7" t="s">
        <v>2269</v>
      </c>
      <c r="ALO7" t="s">
        <v>2142</v>
      </c>
      <c r="ALP7" t="s">
        <v>2150</v>
      </c>
      <c r="ALQ7" t="s">
        <v>2145</v>
      </c>
      <c r="ALR7" t="s">
        <v>2335</v>
      </c>
      <c r="ALS7" t="s">
        <v>2269</v>
      </c>
      <c r="ALT7" t="s">
        <v>2269</v>
      </c>
      <c r="AMB7" t="s">
        <v>2180</v>
      </c>
      <c r="AMC7" t="s">
        <v>2277</v>
      </c>
      <c r="AMD7" t="s">
        <v>2364</v>
      </c>
      <c r="AME7" t="s">
        <v>2182</v>
      </c>
      <c r="AMF7" t="s">
        <v>2478</v>
      </c>
      <c r="AMN7" t="s">
        <v>2335</v>
      </c>
      <c r="AMO7" t="s">
        <v>2269</v>
      </c>
      <c r="AMP7" t="s">
        <v>2335</v>
      </c>
      <c r="AMQ7" t="s">
        <v>2143</v>
      </c>
      <c r="AMR7" t="s">
        <v>2152</v>
      </c>
      <c r="AMZ7" t="s">
        <v>2281</v>
      </c>
      <c r="ANA7" t="s">
        <v>2164</v>
      </c>
      <c r="ANB7" t="s">
        <v>2304</v>
      </c>
      <c r="ANC7" t="s">
        <v>2164</v>
      </c>
      <c r="AND7" t="s">
        <v>2222</v>
      </c>
      <c r="ANL7" t="s">
        <v>2371</v>
      </c>
      <c r="ANM7" t="s">
        <v>2357</v>
      </c>
      <c r="ANN7" t="s">
        <v>2791</v>
      </c>
      <c r="ANO7" t="s">
        <v>2184</v>
      </c>
      <c r="ANP7" t="s">
        <v>2206</v>
      </c>
      <c r="ANX7" t="s">
        <v>2256</v>
      </c>
      <c r="ANY7" t="s">
        <v>2390</v>
      </c>
      <c r="ANZ7" t="s">
        <v>2332</v>
      </c>
      <c r="AOA7" t="s">
        <v>2322</v>
      </c>
      <c r="AOB7" t="s">
        <v>2222</v>
      </c>
      <c r="AOJ7" t="s">
        <v>2141</v>
      </c>
      <c r="AOK7" t="s">
        <v>2168</v>
      </c>
      <c r="AOL7" t="s">
        <v>2143</v>
      </c>
      <c r="AOM7" t="s">
        <v>2321</v>
      </c>
      <c r="AON7" t="s">
        <v>2243</v>
      </c>
      <c r="AOV7" t="s">
        <v>2148</v>
      </c>
      <c r="AOW7" t="s">
        <v>2147</v>
      </c>
      <c r="AOX7" t="s">
        <v>2252</v>
      </c>
      <c r="AOY7" t="s">
        <v>2337</v>
      </c>
      <c r="AOZ7" t="s">
        <v>2361</v>
      </c>
      <c r="APH7" t="s">
        <v>2333</v>
      </c>
      <c r="API7" t="s">
        <v>2143</v>
      </c>
      <c r="APJ7" t="s">
        <v>2144</v>
      </c>
      <c r="APK7" t="s">
        <v>2151</v>
      </c>
      <c r="APL7" t="s">
        <v>2334</v>
      </c>
      <c r="APT7" t="s">
        <v>2332</v>
      </c>
      <c r="APU7" t="s">
        <v>2222</v>
      </c>
      <c r="APV7" t="s">
        <v>2175</v>
      </c>
      <c r="APW7" t="s">
        <v>2183</v>
      </c>
      <c r="APX7" t="s">
        <v>2346</v>
      </c>
      <c r="AQF7" t="s">
        <v>2476</v>
      </c>
      <c r="AQG7" t="s">
        <v>2203</v>
      </c>
      <c r="AQH7" t="s">
        <v>2219</v>
      </c>
      <c r="AQI7" t="s">
        <v>2734</v>
      </c>
      <c r="AQJ7" t="s">
        <v>2244</v>
      </c>
      <c r="AQR7" t="s">
        <v>2240</v>
      </c>
      <c r="AQS7" t="s">
        <v>2294</v>
      </c>
      <c r="AQT7" t="s">
        <v>2413</v>
      </c>
      <c r="AQU7" t="s">
        <v>2318</v>
      </c>
      <c r="AQV7" t="s">
        <v>2172</v>
      </c>
      <c r="ARD7" t="s">
        <v>2243</v>
      </c>
      <c r="ARE7" t="s">
        <v>2180</v>
      </c>
      <c r="ARF7" t="s">
        <v>2489</v>
      </c>
      <c r="ARG7" t="s">
        <v>2276</v>
      </c>
      <c r="ARH7" t="s">
        <v>2749</v>
      </c>
      <c r="AZL7" t="s">
        <v>2512</v>
      </c>
      <c r="AZM7" t="s">
        <v>2792</v>
      </c>
      <c r="AZN7" t="s">
        <v>2510</v>
      </c>
      <c r="AZO7" t="s">
        <v>2511</v>
      </c>
      <c r="AZP7" t="s">
        <v>2632</v>
      </c>
      <c r="AZX7" t="s">
        <v>2281</v>
      </c>
      <c r="AZY7" t="s">
        <v>2368</v>
      </c>
      <c r="AZZ7" t="s">
        <v>2268</v>
      </c>
      <c r="BAA7" t="s">
        <v>2180</v>
      </c>
      <c r="BAB7" t="s">
        <v>2276</v>
      </c>
      <c r="BAJ7" t="s">
        <v>2634</v>
      </c>
      <c r="BAK7" t="s">
        <v>2793</v>
      </c>
      <c r="BAL7" t="s">
        <v>2794</v>
      </c>
      <c r="BAM7" t="s">
        <v>2793</v>
      </c>
      <c r="BAN7" t="s">
        <v>2127</v>
      </c>
      <c r="BAV7" t="s">
        <v>2667</v>
      </c>
      <c r="BAW7" t="s">
        <v>2451</v>
      </c>
      <c r="BAX7" t="s">
        <v>2516</v>
      </c>
      <c r="BAY7" t="s">
        <v>2451</v>
      </c>
      <c r="BAZ7" t="s">
        <v>2449</v>
      </c>
      <c r="BBH7" t="s">
        <v>2795</v>
      </c>
      <c r="BBI7" t="s">
        <v>2796</v>
      </c>
      <c r="BBJ7" t="s">
        <v>2797</v>
      </c>
      <c r="BBK7" t="s">
        <v>2798</v>
      </c>
      <c r="BBL7" t="s">
        <v>2799</v>
      </c>
      <c r="BEQ7" t="s">
        <v>2479</v>
      </c>
      <c r="BER7" t="s">
        <v>2491</v>
      </c>
      <c r="BFC7" t="s">
        <v>2479</v>
      </c>
      <c r="BFD7" t="s">
        <v>2786</v>
      </c>
      <c r="BFO7" t="s">
        <v>2741</v>
      </c>
      <c r="BFP7" t="s">
        <v>2366</v>
      </c>
      <c r="BGA7" t="s">
        <v>2481</v>
      </c>
      <c r="BGB7" t="s">
        <v>2289</v>
      </c>
      <c r="BGM7" t="s">
        <v>2541</v>
      </c>
      <c r="BGN7" t="s">
        <v>2689</v>
      </c>
      <c r="BGY7" t="s">
        <v>2749</v>
      </c>
      <c r="BGZ7" t="s">
        <v>2227</v>
      </c>
      <c r="BHK7" t="s">
        <v>2800</v>
      </c>
      <c r="BHL7" t="s">
        <v>2483</v>
      </c>
      <c r="BHW7" t="s">
        <v>2479</v>
      </c>
      <c r="BHX7" t="s">
        <v>2479</v>
      </c>
      <c r="BII7" t="s">
        <v>2479</v>
      </c>
      <c r="BIJ7" t="s">
        <v>2241</v>
      </c>
    </row>
    <row r="8" spans="1:2125" x14ac:dyDescent="0.15">
      <c r="A8" t="s">
        <v>2801</v>
      </c>
      <c r="N8" t="s">
        <v>2129</v>
      </c>
      <c r="O8" t="s">
        <v>2130</v>
      </c>
      <c r="P8" t="s">
        <v>2423</v>
      </c>
      <c r="Q8" t="s">
        <v>2127</v>
      </c>
      <c r="R8" t="s">
        <v>2128</v>
      </c>
      <c r="S8">
        <f>9</f>
        <v>9</v>
      </c>
      <c r="T8">
        <f>6</f>
        <v>6</v>
      </c>
      <c r="U8" t="s">
        <v>2134</v>
      </c>
      <c r="V8" t="s">
        <v>2133</v>
      </c>
      <c r="W8" t="s">
        <v>2127</v>
      </c>
      <c r="X8" t="s">
        <v>2423</v>
      </c>
      <c r="BJ8" t="s">
        <v>2131</v>
      </c>
      <c r="BK8" t="s">
        <v>2126</v>
      </c>
      <c r="BL8" t="s">
        <v>2128</v>
      </c>
      <c r="BM8" t="s">
        <v>2126</v>
      </c>
      <c r="BN8" t="s">
        <v>2126</v>
      </c>
      <c r="BO8" t="s">
        <v>2129</v>
      </c>
      <c r="BP8" t="s">
        <v>2134</v>
      </c>
      <c r="BQ8" t="s">
        <v>2126</v>
      </c>
      <c r="BR8" t="s">
        <v>2126</v>
      </c>
      <c r="BS8" t="s">
        <v>2128</v>
      </c>
      <c r="BT8" t="s">
        <v>2127</v>
      </c>
      <c r="CT8" t="s">
        <v>2130</v>
      </c>
      <c r="CU8" t="s">
        <v>2132</v>
      </c>
      <c r="CV8" t="s">
        <v>2129</v>
      </c>
      <c r="CW8" t="s">
        <v>2131</v>
      </c>
      <c r="CX8" t="s">
        <v>2132</v>
      </c>
      <c r="CY8" t="s">
        <v>2126</v>
      </c>
      <c r="CZ8" t="s">
        <v>2129</v>
      </c>
      <c r="DA8" t="s">
        <v>2132</v>
      </c>
      <c r="DB8" t="s">
        <v>2132</v>
      </c>
      <c r="DC8" t="s">
        <v>2132</v>
      </c>
      <c r="DD8" t="s">
        <v>2130</v>
      </c>
      <c r="DR8" t="s">
        <v>2133</v>
      </c>
      <c r="DS8" t="s">
        <v>2134</v>
      </c>
      <c r="DT8" t="s">
        <v>2134</v>
      </c>
      <c r="DU8" t="s">
        <v>2134</v>
      </c>
      <c r="DV8" t="s">
        <v>2134</v>
      </c>
      <c r="DW8">
        <f>8</f>
        <v>8</v>
      </c>
      <c r="DX8" t="s">
        <v>2134</v>
      </c>
      <c r="DY8" t="s">
        <v>2127</v>
      </c>
      <c r="DZ8" t="s">
        <v>2423</v>
      </c>
      <c r="EA8" t="s">
        <v>2134</v>
      </c>
      <c r="EB8" t="s">
        <v>2133</v>
      </c>
      <c r="GL8" t="s">
        <v>2127</v>
      </c>
      <c r="GM8" t="s">
        <v>2127</v>
      </c>
      <c r="GN8" t="s">
        <v>2127</v>
      </c>
      <c r="GO8" t="s">
        <v>2127</v>
      </c>
      <c r="GP8" t="s">
        <v>2127</v>
      </c>
      <c r="GQ8" t="s">
        <v>2127</v>
      </c>
      <c r="GR8" t="s">
        <v>2127</v>
      </c>
      <c r="GS8" t="s">
        <v>2127</v>
      </c>
      <c r="GT8" t="s">
        <v>2127</v>
      </c>
      <c r="GU8" t="s">
        <v>2127</v>
      </c>
      <c r="JA8" t="s">
        <v>2129</v>
      </c>
      <c r="JB8" t="s">
        <v>2129</v>
      </c>
      <c r="JC8" t="s">
        <v>2131</v>
      </c>
      <c r="JD8" t="s">
        <v>2131</v>
      </c>
      <c r="JF8" t="s">
        <v>2126</v>
      </c>
      <c r="JG8" t="s">
        <v>2126</v>
      </c>
      <c r="JH8" t="s">
        <v>2128</v>
      </c>
      <c r="JI8" t="s">
        <v>2128</v>
      </c>
      <c r="JJ8" t="s">
        <v>2127</v>
      </c>
      <c r="JK8" t="s">
        <v>2127</v>
      </c>
      <c r="JL8" t="s">
        <v>2127</v>
      </c>
      <c r="JM8" t="s">
        <v>2127</v>
      </c>
      <c r="JN8" t="s">
        <v>2127</v>
      </c>
      <c r="JO8" t="s">
        <v>2128</v>
      </c>
      <c r="JP8" t="s">
        <v>2423</v>
      </c>
      <c r="JQ8" t="s">
        <v>2127</v>
      </c>
      <c r="ND8" t="s">
        <v>2423</v>
      </c>
      <c r="NE8" t="s">
        <v>2423</v>
      </c>
      <c r="NF8" t="s">
        <v>2423</v>
      </c>
      <c r="NG8">
        <f>5</f>
        <v>5</v>
      </c>
      <c r="NH8">
        <f>7</f>
        <v>7</v>
      </c>
      <c r="OT8" t="s">
        <v>2130</v>
      </c>
      <c r="OU8" t="s">
        <v>2129</v>
      </c>
      <c r="OV8" t="s">
        <v>2131</v>
      </c>
      <c r="OW8" t="s">
        <v>2126</v>
      </c>
      <c r="OX8" t="s">
        <v>2130</v>
      </c>
      <c r="OY8" t="s">
        <v>2127</v>
      </c>
      <c r="OZ8" t="s">
        <v>2128</v>
      </c>
      <c r="PA8" t="s">
        <v>2128</v>
      </c>
      <c r="PB8" t="s">
        <v>2127</v>
      </c>
      <c r="PC8" t="s">
        <v>2127</v>
      </c>
      <c r="PD8" t="s">
        <v>2134</v>
      </c>
      <c r="PM8" t="s">
        <v>2424</v>
      </c>
      <c r="PN8" t="s">
        <v>2134</v>
      </c>
      <c r="PO8" t="s">
        <v>2423</v>
      </c>
      <c r="PP8" t="s">
        <v>2135</v>
      </c>
      <c r="RB8" t="s">
        <v>2148</v>
      </c>
      <c r="RC8" t="s">
        <v>2142</v>
      </c>
      <c r="RD8" t="s">
        <v>2333</v>
      </c>
      <c r="RE8" t="s">
        <v>2274</v>
      </c>
      <c r="RF8" t="s">
        <v>2477</v>
      </c>
      <c r="RG8" t="s">
        <v>2164</v>
      </c>
      <c r="RH8" t="s">
        <v>2292</v>
      </c>
      <c r="RI8" t="s">
        <v>2136</v>
      </c>
      <c r="RJ8" t="s">
        <v>2155</v>
      </c>
      <c r="RK8" t="s">
        <v>2170</v>
      </c>
      <c r="RL8" t="s">
        <v>2436</v>
      </c>
      <c r="RM8" t="s">
        <v>2161</v>
      </c>
      <c r="RN8" t="s">
        <v>2273</v>
      </c>
      <c r="RO8" t="s">
        <v>2269</v>
      </c>
      <c r="RP8" t="s">
        <v>2334</v>
      </c>
      <c r="RQ8" t="s">
        <v>2335</v>
      </c>
      <c r="RR8" t="s">
        <v>2144</v>
      </c>
      <c r="RS8" t="s">
        <v>2467</v>
      </c>
      <c r="RT8" t="s">
        <v>2151</v>
      </c>
      <c r="RU8" t="s">
        <v>2144</v>
      </c>
      <c r="RV8" t="s">
        <v>2333</v>
      </c>
      <c r="RW8" t="s">
        <v>2150</v>
      </c>
      <c r="RX8" t="s">
        <v>2141</v>
      </c>
      <c r="RY8" t="s">
        <v>2272</v>
      </c>
      <c r="RZ8" t="s">
        <v>2158</v>
      </c>
      <c r="SA8" t="s">
        <v>2319</v>
      </c>
      <c r="SB8" t="s">
        <v>2276</v>
      </c>
      <c r="SC8" t="s">
        <v>2276</v>
      </c>
      <c r="SD8" t="s">
        <v>2336</v>
      </c>
      <c r="SE8" t="s">
        <v>2251</v>
      </c>
      <c r="SF8" t="s">
        <v>2166</v>
      </c>
      <c r="SG8" t="s">
        <v>2346</v>
      </c>
      <c r="SH8" t="s">
        <v>2252</v>
      </c>
      <c r="SI8" t="s">
        <v>2157</v>
      </c>
      <c r="SJ8" t="s">
        <v>2367</v>
      </c>
      <c r="SK8" t="s">
        <v>2155</v>
      </c>
      <c r="SL8" t="s">
        <v>2572</v>
      </c>
      <c r="SM8" t="s">
        <v>2690</v>
      </c>
      <c r="SN8" t="s">
        <v>2802</v>
      </c>
      <c r="SO8" t="s">
        <v>2789</v>
      </c>
      <c r="SP8" t="s">
        <v>2630</v>
      </c>
      <c r="SQ8" t="s">
        <v>2741</v>
      </c>
      <c r="SR8" t="s">
        <v>2163</v>
      </c>
      <c r="SS8" t="s">
        <v>2641</v>
      </c>
      <c r="ST8" t="s">
        <v>2732</v>
      </c>
      <c r="SU8" t="s">
        <v>2583</v>
      </c>
      <c r="SV8" t="s">
        <v>2755</v>
      </c>
      <c r="SW8" t="s">
        <v>2662</v>
      </c>
      <c r="SX8" t="s">
        <v>2336</v>
      </c>
      <c r="SY8" t="s">
        <v>2367</v>
      </c>
      <c r="SZ8" t="s">
        <v>2173</v>
      </c>
      <c r="TA8" t="s">
        <v>2390</v>
      </c>
      <c r="TB8" t="s">
        <v>2235</v>
      </c>
      <c r="TC8" t="s">
        <v>2760</v>
      </c>
      <c r="TD8" t="s">
        <v>2173</v>
      </c>
      <c r="TE8" t="s">
        <v>2543</v>
      </c>
      <c r="TF8" t="s">
        <v>2390</v>
      </c>
      <c r="TG8" t="s">
        <v>2187</v>
      </c>
      <c r="TH8" t="s">
        <v>2239</v>
      </c>
      <c r="TI8" t="s">
        <v>2173</v>
      </c>
      <c r="TJ8" t="s">
        <v>2479</v>
      </c>
      <c r="TK8" t="s">
        <v>2407</v>
      </c>
      <c r="TL8" t="s">
        <v>2230</v>
      </c>
      <c r="TM8" t="s">
        <v>2323</v>
      </c>
      <c r="TN8" t="s">
        <v>2558</v>
      </c>
      <c r="TO8" t="s">
        <v>2730</v>
      </c>
      <c r="TP8" t="s">
        <v>2225</v>
      </c>
      <c r="TQ8" t="s">
        <v>2803</v>
      </c>
      <c r="TR8" t="s">
        <v>2506</v>
      </c>
      <c r="TS8" t="s">
        <v>2328</v>
      </c>
      <c r="TT8" t="s">
        <v>2803</v>
      </c>
      <c r="TU8" t="s">
        <v>2239</v>
      </c>
      <c r="TV8" t="s">
        <v>2804</v>
      </c>
      <c r="TW8" t="s">
        <v>2805</v>
      </c>
      <c r="TX8" t="s">
        <v>2765</v>
      </c>
      <c r="TY8" t="s">
        <v>2752</v>
      </c>
      <c r="TZ8" t="s">
        <v>2806</v>
      </c>
      <c r="UA8" t="s">
        <v>2511</v>
      </c>
      <c r="UB8" t="s">
        <v>2568</v>
      </c>
      <c r="UC8" t="s">
        <v>2410</v>
      </c>
      <c r="UD8" t="s">
        <v>2753</v>
      </c>
      <c r="UE8" t="s">
        <v>2807</v>
      </c>
      <c r="UH8" t="s">
        <v>2706</v>
      </c>
      <c r="UI8" t="s">
        <v>2808</v>
      </c>
      <c r="UJ8" t="s">
        <v>2809</v>
      </c>
      <c r="UK8" t="s">
        <v>2806</v>
      </c>
      <c r="UL8" t="s">
        <v>2810</v>
      </c>
      <c r="UM8" t="s">
        <v>2811</v>
      </c>
      <c r="UN8" t="s">
        <v>2774</v>
      </c>
      <c r="UO8" t="s">
        <v>2812</v>
      </c>
      <c r="UP8" t="s">
        <v>2804</v>
      </c>
      <c r="UQ8" t="s">
        <v>2792</v>
      </c>
      <c r="UT8" t="s">
        <v>2813</v>
      </c>
      <c r="UU8" t="s">
        <v>2752</v>
      </c>
      <c r="UV8" t="s">
        <v>2814</v>
      </c>
      <c r="UW8" t="s">
        <v>2815</v>
      </c>
      <c r="UX8" t="s">
        <v>2816</v>
      </c>
      <c r="UY8" t="s">
        <v>2555</v>
      </c>
      <c r="UZ8" t="s">
        <v>2817</v>
      </c>
      <c r="VA8" t="s">
        <v>2764</v>
      </c>
      <c r="VB8" t="s">
        <v>2811</v>
      </c>
      <c r="VC8" t="s">
        <v>2765</v>
      </c>
      <c r="VF8" t="s">
        <v>2278</v>
      </c>
      <c r="VG8" t="s">
        <v>2478</v>
      </c>
      <c r="VH8" t="s">
        <v>2268</v>
      </c>
      <c r="VI8" t="s">
        <v>2267</v>
      </c>
      <c r="VJ8" t="s">
        <v>2164</v>
      </c>
      <c r="VK8" t="s">
        <v>2336</v>
      </c>
      <c r="VL8" t="s">
        <v>2256</v>
      </c>
      <c r="VM8" t="s">
        <v>2239</v>
      </c>
      <c r="VN8" t="s">
        <v>2255</v>
      </c>
      <c r="VO8" t="s">
        <v>2336</v>
      </c>
      <c r="VP8" t="s">
        <v>2255</v>
      </c>
      <c r="VR8" t="s">
        <v>2676</v>
      </c>
      <c r="VS8" t="s">
        <v>2786</v>
      </c>
      <c r="VT8" t="s">
        <v>2362</v>
      </c>
      <c r="VU8" t="s">
        <v>2229</v>
      </c>
      <c r="VV8" t="s">
        <v>2433</v>
      </c>
      <c r="VW8" t="s">
        <v>2594</v>
      </c>
      <c r="VX8" t="s">
        <v>2734</v>
      </c>
      <c r="VY8" t="s">
        <v>2213</v>
      </c>
      <c r="VZ8" t="s">
        <v>2493</v>
      </c>
      <c r="WA8" t="s">
        <v>2374</v>
      </c>
      <c r="WB8" t="s">
        <v>2666</v>
      </c>
      <c r="WD8" t="s">
        <v>2369</v>
      </c>
      <c r="WE8" t="s">
        <v>2369</v>
      </c>
      <c r="WF8" t="s">
        <v>2760</v>
      </c>
      <c r="WG8" t="s">
        <v>2495</v>
      </c>
      <c r="WH8" t="s">
        <v>2299</v>
      </c>
      <c r="WI8" t="s">
        <v>2581</v>
      </c>
      <c r="WJ8" t="s">
        <v>2236</v>
      </c>
      <c r="WK8" t="s">
        <v>2466</v>
      </c>
      <c r="WL8" t="s">
        <v>2407</v>
      </c>
      <c r="WM8" t="s">
        <v>2234</v>
      </c>
      <c r="WN8" t="s">
        <v>2581</v>
      </c>
      <c r="WP8" t="s">
        <v>2482</v>
      </c>
      <c r="WQ8" t="s">
        <v>2554</v>
      </c>
      <c r="WR8" t="s">
        <v>2469</v>
      </c>
      <c r="WS8" t="s">
        <v>2225</v>
      </c>
      <c r="WT8" t="s">
        <v>2743</v>
      </c>
      <c r="WU8" t="s">
        <v>2490</v>
      </c>
      <c r="WV8" t="s">
        <v>2506</v>
      </c>
      <c r="WW8" t="s">
        <v>2693</v>
      </c>
      <c r="WX8" t="s">
        <v>2727</v>
      </c>
      <c r="WY8" t="s">
        <v>2567</v>
      </c>
      <c r="WZ8" t="s">
        <v>2415</v>
      </c>
      <c r="XB8" t="s">
        <v>2174</v>
      </c>
      <c r="XC8" t="s">
        <v>2167</v>
      </c>
      <c r="XD8" t="s">
        <v>2239</v>
      </c>
      <c r="XE8" t="s">
        <v>2390</v>
      </c>
      <c r="XF8" t="s">
        <v>2166</v>
      </c>
      <c r="XG8" t="s">
        <v>2290</v>
      </c>
      <c r="XH8" t="s">
        <v>2252</v>
      </c>
      <c r="XI8" t="s">
        <v>2541</v>
      </c>
      <c r="XJ8" t="s">
        <v>2290</v>
      </c>
      <c r="XK8" t="s">
        <v>2316</v>
      </c>
      <c r="XL8" t="s">
        <v>2346</v>
      </c>
      <c r="XN8" t="s">
        <v>2479</v>
      </c>
      <c r="XO8" t="s">
        <v>2205</v>
      </c>
      <c r="XP8" t="s">
        <v>2818</v>
      </c>
      <c r="XQ8" t="s">
        <v>2510</v>
      </c>
      <c r="XR8" t="s">
        <v>2497</v>
      </c>
      <c r="XS8" t="s">
        <v>2632</v>
      </c>
      <c r="XT8" t="s">
        <v>2819</v>
      </c>
      <c r="XU8" t="s">
        <v>2569</v>
      </c>
      <c r="XV8" t="s">
        <v>2396</v>
      </c>
      <c r="XW8" t="s">
        <v>2353</v>
      </c>
      <c r="XX8" t="s">
        <v>2596</v>
      </c>
      <c r="AAT8" t="s">
        <v>2251</v>
      </c>
      <c r="AAU8" t="s">
        <v>2359</v>
      </c>
      <c r="AAV8" t="s">
        <v>2499</v>
      </c>
      <c r="AAW8" t="s">
        <v>2173</v>
      </c>
      <c r="AAX8" t="s">
        <v>2292</v>
      </c>
      <c r="AAY8" t="s">
        <v>2223</v>
      </c>
      <c r="AAZ8" t="s">
        <v>2154</v>
      </c>
      <c r="ABA8" t="s">
        <v>2136</v>
      </c>
      <c r="ABB8" t="s">
        <v>2364</v>
      </c>
      <c r="ABC8" t="s">
        <v>2364</v>
      </c>
      <c r="ABD8" t="s">
        <v>2276</v>
      </c>
      <c r="ABF8" t="s">
        <v>2150</v>
      </c>
      <c r="ABG8" t="s">
        <v>2144</v>
      </c>
      <c r="ABH8" t="s">
        <v>2147</v>
      </c>
      <c r="ABI8" t="s">
        <v>2150</v>
      </c>
      <c r="ABJ8" t="s">
        <v>2152</v>
      </c>
      <c r="ABK8" t="s">
        <v>2333</v>
      </c>
      <c r="ABL8" t="s">
        <v>2309</v>
      </c>
      <c r="ABM8" t="s">
        <v>2153</v>
      </c>
      <c r="ABN8" t="s">
        <v>2152</v>
      </c>
      <c r="ABO8" t="s">
        <v>2144</v>
      </c>
      <c r="ABP8" t="s">
        <v>2334</v>
      </c>
      <c r="ABR8" t="s">
        <v>2182</v>
      </c>
      <c r="ABS8" t="s">
        <v>2358</v>
      </c>
      <c r="ABT8" t="s">
        <v>2164</v>
      </c>
      <c r="ABU8" t="s">
        <v>2173</v>
      </c>
      <c r="ABV8" t="s">
        <v>2256</v>
      </c>
      <c r="ABW8" t="s">
        <v>2322</v>
      </c>
      <c r="ABX8" t="s">
        <v>2267</v>
      </c>
      <c r="ABY8" t="s">
        <v>2322</v>
      </c>
      <c r="ABZ8" t="s">
        <v>2281</v>
      </c>
      <c r="ACA8" t="s">
        <v>2268</v>
      </c>
      <c r="ACB8" t="s">
        <v>2252</v>
      </c>
      <c r="ACD8" t="s">
        <v>2800</v>
      </c>
      <c r="ACE8" t="s">
        <v>2569</v>
      </c>
      <c r="ACF8" t="s">
        <v>2756</v>
      </c>
      <c r="ACG8" t="s">
        <v>2385</v>
      </c>
      <c r="ACH8" t="s">
        <v>2731</v>
      </c>
      <c r="ACI8" t="s">
        <v>2545</v>
      </c>
      <c r="ACJ8" t="s">
        <v>2248</v>
      </c>
      <c r="ACK8" t="s">
        <v>2407</v>
      </c>
      <c r="ACL8" t="s">
        <v>2407</v>
      </c>
      <c r="ACM8" t="s">
        <v>2580</v>
      </c>
      <c r="ACN8" t="s">
        <v>2315</v>
      </c>
      <c r="ACP8" t="s">
        <v>2174</v>
      </c>
      <c r="ACQ8" t="s">
        <v>2157</v>
      </c>
      <c r="ACR8" t="s">
        <v>2182</v>
      </c>
      <c r="ACS8" t="s">
        <v>2255</v>
      </c>
      <c r="ACT8" t="s">
        <v>2172</v>
      </c>
      <c r="ACU8" t="s">
        <v>2364</v>
      </c>
      <c r="ACV8" t="s">
        <v>2321</v>
      </c>
      <c r="ACW8" t="s">
        <v>2180</v>
      </c>
      <c r="ACX8" t="s">
        <v>2322</v>
      </c>
      <c r="ACY8" t="s">
        <v>2252</v>
      </c>
      <c r="ACZ8" t="s">
        <v>2337</v>
      </c>
      <c r="ADB8" t="s">
        <v>2479</v>
      </c>
      <c r="ADC8" t="s">
        <v>2161</v>
      </c>
      <c r="ADD8" t="s">
        <v>2269</v>
      </c>
      <c r="ADE8" t="s">
        <v>2269</v>
      </c>
      <c r="ADF8" t="s">
        <v>2151</v>
      </c>
      <c r="ADG8" t="s">
        <v>2820</v>
      </c>
      <c r="ADH8" t="s">
        <v>2488</v>
      </c>
      <c r="ADI8" t="s">
        <v>2651</v>
      </c>
      <c r="ADJ8" t="s">
        <v>2683</v>
      </c>
      <c r="ADK8" t="s">
        <v>2373</v>
      </c>
      <c r="ADL8" t="s">
        <v>2686</v>
      </c>
      <c r="ADN8" t="s">
        <v>2704</v>
      </c>
      <c r="ADO8" t="s">
        <v>2760</v>
      </c>
      <c r="ADP8" t="s">
        <v>2295</v>
      </c>
      <c r="ADQ8" t="s">
        <v>2233</v>
      </c>
      <c r="ADR8" t="s">
        <v>2418</v>
      </c>
      <c r="ADS8" t="s">
        <v>2281</v>
      </c>
      <c r="ADT8" t="s">
        <v>2175</v>
      </c>
      <c r="ADU8" t="s">
        <v>2173</v>
      </c>
      <c r="ADV8" t="s">
        <v>2254</v>
      </c>
      <c r="ADW8" t="s">
        <v>2256</v>
      </c>
      <c r="ADX8" t="s">
        <v>2292</v>
      </c>
      <c r="ADZ8" t="s">
        <v>2138</v>
      </c>
      <c r="AEA8" t="s">
        <v>2335</v>
      </c>
      <c r="AEB8" t="s">
        <v>2426</v>
      </c>
      <c r="AEC8" t="s">
        <v>2170</v>
      </c>
      <c r="AED8" t="s">
        <v>2137</v>
      </c>
      <c r="AEE8" t="s">
        <v>2144</v>
      </c>
      <c r="AEF8" t="s">
        <v>2335</v>
      </c>
      <c r="AEG8" t="s">
        <v>2273</v>
      </c>
      <c r="AEH8" t="s">
        <v>2273</v>
      </c>
      <c r="AEI8" t="s">
        <v>2269</v>
      </c>
      <c r="AEJ8" t="s">
        <v>2269</v>
      </c>
      <c r="AEL8" t="s">
        <v>2240</v>
      </c>
      <c r="AEM8" t="s">
        <v>2542</v>
      </c>
      <c r="AEN8" t="s">
        <v>2379</v>
      </c>
      <c r="AEO8" t="s">
        <v>2297</v>
      </c>
      <c r="AEP8" t="s">
        <v>2298</v>
      </c>
      <c r="AEQ8" t="s">
        <v>2340</v>
      </c>
      <c r="AER8" t="s">
        <v>2174</v>
      </c>
      <c r="AES8" t="s">
        <v>2182</v>
      </c>
      <c r="AET8" t="s">
        <v>2336</v>
      </c>
      <c r="AEU8" t="s">
        <v>2222</v>
      </c>
      <c r="AEV8" t="s">
        <v>2183</v>
      </c>
      <c r="AEX8" t="s">
        <v>2595</v>
      </c>
      <c r="AEY8" t="s">
        <v>2821</v>
      </c>
      <c r="AEZ8" t="s">
        <v>2756</v>
      </c>
      <c r="AFA8" t="s">
        <v>2822</v>
      </c>
      <c r="AFB8" t="s">
        <v>2567</v>
      </c>
      <c r="AFC8" t="s">
        <v>2696</v>
      </c>
      <c r="AFD8" t="s">
        <v>2653</v>
      </c>
      <c r="AFE8" t="s">
        <v>2786</v>
      </c>
      <c r="AFF8" t="s">
        <v>2589</v>
      </c>
      <c r="AFG8" t="s">
        <v>2331</v>
      </c>
      <c r="AFH8" t="s">
        <v>2669</v>
      </c>
      <c r="AFJ8" t="s">
        <v>2343</v>
      </c>
      <c r="AFK8" t="s">
        <v>2288</v>
      </c>
      <c r="AFL8" t="s">
        <v>2466</v>
      </c>
      <c r="AFM8" t="s">
        <v>2544</v>
      </c>
      <c r="AFN8" t="s">
        <v>2581</v>
      </c>
      <c r="AFO8" t="s">
        <v>2413</v>
      </c>
      <c r="AFP8" t="s">
        <v>2242</v>
      </c>
      <c r="AFQ8" t="s">
        <v>2368</v>
      </c>
      <c r="AFR8" t="s">
        <v>2379</v>
      </c>
      <c r="AFS8" t="s">
        <v>2367</v>
      </c>
      <c r="AFT8" t="s">
        <v>2165</v>
      </c>
      <c r="AFV8" t="s">
        <v>2479</v>
      </c>
      <c r="AFW8" t="s">
        <v>2187</v>
      </c>
      <c r="AFX8" t="s">
        <v>2435</v>
      </c>
      <c r="AFY8" t="s">
        <v>2365</v>
      </c>
      <c r="AFZ8" t="s">
        <v>2162</v>
      </c>
      <c r="AGA8" t="s">
        <v>2823</v>
      </c>
      <c r="AGB8" t="s">
        <v>2194</v>
      </c>
      <c r="AGC8" t="s">
        <v>2218</v>
      </c>
      <c r="AGD8" t="s">
        <v>2435</v>
      </c>
      <c r="AGE8" t="s">
        <v>2299</v>
      </c>
      <c r="AGF8" t="s">
        <v>2503</v>
      </c>
      <c r="AGH8" t="s">
        <v>2156</v>
      </c>
      <c r="AGI8" t="s">
        <v>2150</v>
      </c>
      <c r="AGJ8" t="s">
        <v>2152</v>
      </c>
      <c r="AGK8" t="s">
        <v>2158</v>
      </c>
      <c r="AGL8" t="s">
        <v>2169</v>
      </c>
      <c r="AGM8" t="s">
        <v>2332</v>
      </c>
      <c r="AGN8" t="s">
        <v>2303</v>
      </c>
      <c r="AGO8" t="s">
        <v>2308</v>
      </c>
      <c r="AGP8" t="s">
        <v>2170</v>
      </c>
      <c r="AGQ8" t="s">
        <v>2147</v>
      </c>
      <c r="AGR8" t="s">
        <v>2156</v>
      </c>
      <c r="AGT8" t="s">
        <v>2268</v>
      </c>
      <c r="AGU8" t="s">
        <v>2151</v>
      </c>
      <c r="AGV8" t="s">
        <v>2136</v>
      </c>
      <c r="AGW8" t="s">
        <v>2146</v>
      </c>
      <c r="AGX8" t="s">
        <v>2140</v>
      </c>
      <c r="AGY8" t="s">
        <v>2426</v>
      </c>
      <c r="AGZ8" t="s">
        <v>2141</v>
      </c>
      <c r="AHA8" t="s">
        <v>2151</v>
      </c>
      <c r="AHB8" t="s">
        <v>2467</v>
      </c>
      <c r="AHC8" t="s">
        <v>2333</v>
      </c>
      <c r="AHD8" t="s">
        <v>2144</v>
      </c>
      <c r="AHF8" t="s">
        <v>2187</v>
      </c>
      <c r="AHG8" t="s">
        <v>2279</v>
      </c>
      <c r="AHH8" t="s">
        <v>2332</v>
      </c>
      <c r="AHI8" t="s">
        <v>2183</v>
      </c>
      <c r="AHJ8" t="s">
        <v>2478</v>
      </c>
      <c r="AHK8" t="s">
        <v>2337</v>
      </c>
      <c r="AHL8" t="s">
        <v>2160</v>
      </c>
      <c r="AHM8" t="s">
        <v>2147</v>
      </c>
      <c r="AHN8" t="s">
        <v>2161</v>
      </c>
      <c r="AHO8" t="s">
        <v>2359</v>
      </c>
      <c r="AHP8" t="s">
        <v>2477</v>
      </c>
      <c r="AHR8" t="s">
        <v>2548</v>
      </c>
      <c r="AHS8" t="s">
        <v>2739</v>
      </c>
      <c r="AHT8" t="s">
        <v>2330</v>
      </c>
      <c r="AHU8" t="s">
        <v>2433</v>
      </c>
      <c r="AHV8" t="s">
        <v>2433</v>
      </c>
      <c r="AHW8" t="s">
        <v>2186</v>
      </c>
      <c r="AHX8" t="s">
        <v>2362</v>
      </c>
      <c r="AHY8" t="s">
        <v>2544</v>
      </c>
      <c r="AHZ8" t="s">
        <v>2613</v>
      </c>
      <c r="AIA8" t="s">
        <v>2363</v>
      </c>
      <c r="AIB8" t="s">
        <v>2294</v>
      </c>
      <c r="AID8" t="s">
        <v>2292</v>
      </c>
      <c r="AIE8" t="s">
        <v>2160</v>
      </c>
      <c r="AIF8" t="s">
        <v>2277</v>
      </c>
      <c r="AIG8" t="s">
        <v>2295</v>
      </c>
      <c r="AIH8" t="s">
        <v>2157</v>
      </c>
      <c r="AII8" t="s">
        <v>2322</v>
      </c>
      <c r="AIJ8" t="s">
        <v>2336</v>
      </c>
      <c r="AIK8" t="s">
        <v>2317</v>
      </c>
      <c r="AIL8" t="s">
        <v>2477</v>
      </c>
      <c r="AIM8" t="s">
        <v>2321</v>
      </c>
      <c r="AIN8" t="s">
        <v>2252</v>
      </c>
      <c r="AIP8" t="s">
        <v>2479</v>
      </c>
      <c r="AIQ8" t="s">
        <v>2252</v>
      </c>
      <c r="AIR8" t="s">
        <v>2542</v>
      </c>
      <c r="AIS8" t="s">
        <v>2289</v>
      </c>
      <c r="AIT8" t="s">
        <v>2335</v>
      </c>
      <c r="AIU8" t="s">
        <v>2574</v>
      </c>
      <c r="AIV8" t="s">
        <v>2703</v>
      </c>
      <c r="AIW8" t="s">
        <v>2293</v>
      </c>
      <c r="AIX8" t="s">
        <v>2148</v>
      </c>
      <c r="AIY8" t="s">
        <v>2271</v>
      </c>
      <c r="AIZ8" t="s">
        <v>2542</v>
      </c>
      <c r="AJB8" t="s">
        <v>2321</v>
      </c>
      <c r="AJC8" t="s">
        <v>2333</v>
      </c>
      <c r="AJD8" t="s">
        <v>2275</v>
      </c>
      <c r="AJE8" t="s">
        <v>2274</v>
      </c>
      <c r="AJF8" t="s">
        <v>2171</v>
      </c>
      <c r="AJG8" t="s">
        <v>2224</v>
      </c>
      <c r="AJH8" t="s">
        <v>2239</v>
      </c>
      <c r="AJI8" t="s">
        <v>2255</v>
      </c>
      <c r="AJJ8" t="s">
        <v>2240</v>
      </c>
      <c r="AJK8" t="s">
        <v>2301</v>
      </c>
      <c r="AJL8" t="s">
        <v>2283</v>
      </c>
      <c r="AJN8" t="s">
        <v>2334</v>
      </c>
      <c r="AJO8" t="s">
        <v>2269</v>
      </c>
      <c r="AJP8" t="s">
        <v>2334</v>
      </c>
      <c r="AJQ8" t="s">
        <v>2272</v>
      </c>
      <c r="AJR8" t="s">
        <v>2151</v>
      </c>
      <c r="AJS8" t="s">
        <v>2273</v>
      </c>
      <c r="AJT8" t="s">
        <v>2273</v>
      </c>
      <c r="AJU8" t="s">
        <v>2334</v>
      </c>
      <c r="AJV8" t="s">
        <v>2151</v>
      </c>
      <c r="AJW8" t="s">
        <v>2152</v>
      </c>
      <c r="AJX8" t="s">
        <v>2138</v>
      </c>
      <c r="AJZ8" t="s">
        <v>2319</v>
      </c>
      <c r="AKA8" t="s">
        <v>2367</v>
      </c>
      <c r="AKB8" t="s">
        <v>2187</v>
      </c>
      <c r="AKC8" t="s">
        <v>2346</v>
      </c>
      <c r="AKD8" t="s">
        <v>2346</v>
      </c>
      <c r="AKE8" t="s">
        <v>2281</v>
      </c>
      <c r="AKF8" t="s">
        <v>2176</v>
      </c>
      <c r="AKG8" t="s">
        <v>2292</v>
      </c>
      <c r="AKH8" t="s">
        <v>2256</v>
      </c>
      <c r="AKI8" t="s">
        <v>2240</v>
      </c>
      <c r="AKJ8" t="s">
        <v>2295</v>
      </c>
      <c r="AKL8" t="s">
        <v>2210</v>
      </c>
      <c r="AKM8" t="s">
        <v>2824</v>
      </c>
      <c r="AKN8" t="s">
        <v>2394</v>
      </c>
      <c r="AKO8" t="s">
        <v>2392</v>
      </c>
      <c r="AKP8" t="s">
        <v>2533</v>
      </c>
      <c r="AKQ8" t="s">
        <v>2825</v>
      </c>
      <c r="AKR8" t="s">
        <v>2525</v>
      </c>
      <c r="AKS8" t="s">
        <v>2469</v>
      </c>
      <c r="AKT8" t="s">
        <v>2505</v>
      </c>
      <c r="AKU8" t="s">
        <v>2729</v>
      </c>
      <c r="AKV8" t="s">
        <v>2724</v>
      </c>
      <c r="AKX8" t="s">
        <v>2390</v>
      </c>
      <c r="AKY8" t="s">
        <v>2389</v>
      </c>
      <c r="AKZ8" t="s">
        <v>2254</v>
      </c>
      <c r="ALA8" t="s">
        <v>2178</v>
      </c>
      <c r="ALB8" t="s">
        <v>2380</v>
      </c>
      <c r="ALC8" t="s">
        <v>2177</v>
      </c>
      <c r="ALD8" t="s">
        <v>2235</v>
      </c>
      <c r="ALE8" t="s">
        <v>2172</v>
      </c>
      <c r="ALF8" t="s">
        <v>2322</v>
      </c>
      <c r="ALG8" t="s">
        <v>2437</v>
      </c>
      <c r="ALH8" t="s">
        <v>2176</v>
      </c>
      <c r="ALJ8" t="s">
        <v>2479</v>
      </c>
      <c r="ALK8" t="s">
        <v>2335</v>
      </c>
      <c r="ALL8" t="s">
        <v>2429</v>
      </c>
      <c r="ALM8" t="s">
        <v>2404</v>
      </c>
      <c r="ALN8" t="s">
        <v>2171</v>
      </c>
      <c r="ALO8" t="s">
        <v>2403</v>
      </c>
      <c r="ALP8" t="s">
        <v>2612</v>
      </c>
      <c r="ALQ8" t="s">
        <v>2174</v>
      </c>
      <c r="ALR8" t="s">
        <v>2436</v>
      </c>
      <c r="ALS8" t="s">
        <v>2177</v>
      </c>
      <c r="ALT8" t="s">
        <v>2346</v>
      </c>
      <c r="AOW8" t="s">
        <v>2256</v>
      </c>
      <c r="AOX8" t="s">
        <v>2176</v>
      </c>
      <c r="AOY8" t="s">
        <v>2295</v>
      </c>
      <c r="AOZ8" t="s">
        <v>2243</v>
      </c>
      <c r="API8" t="s">
        <v>2269</v>
      </c>
      <c r="APJ8" t="s">
        <v>2269</v>
      </c>
      <c r="APK8" t="s">
        <v>2269</v>
      </c>
      <c r="APL8" t="s">
        <v>2273</v>
      </c>
      <c r="APU8" t="s">
        <v>2301</v>
      </c>
      <c r="APV8" t="s">
        <v>2681</v>
      </c>
      <c r="APW8" t="s">
        <v>2301</v>
      </c>
      <c r="APX8" t="s">
        <v>2235</v>
      </c>
      <c r="AQG8" t="s">
        <v>2193</v>
      </c>
      <c r="AQH8" t="s">
        <v>2191</v>
      </c>
      <c r="AQI8" t="s">
        <v>2192</v>
      </c>
      <c r="AQJ8" t="s">
        <v>2192</v>
      </c>
      <c r="AQS8" t="s">
        <v>2581</v>
      </c>
      <c r="AQT8" t="s">
        <v>2318</v>
      </c>
      <c r="AQU8" t="s">
        <v>2282</v>
      </c>
      <c r="AQV8" t="s">
        <v>2297</v>
      </c>
      <c r="ARE8" t="s">
        <v>2408</v>
      </c>
      <c r="ARF8" t="s">
        <v>2746</v>
      </c>
      <c r="ARG8" t="s">
        <v>2826</v>
      </c>
      <c r="ARH8" t="s">
        <v>2394</v>
      </c>
      <c r="AZL8" t="s">
        <v>2598</v>
      </c>
      <c r="AZM8" t="s">
        <v>2262</v>
      </c>
      <c r="AZN8" t="s">
        <v>2632</v>
      </c>
      <c r="AZO8" t="s">
        <v>2568</v>
      </c>
      <c r="AZP8" t="s">
        <v>2568</v>
      </c>
      <c r="AZX8" t="s">
        <v>2380</v>
      </c>
      <c r="AZY8" t="s">
        <v>2173</v>
      </c>
      <c r="AZZ8" t="s">
        <v>2390</v>
      </c>
      <c r="BAA8" t="s">
        <v>2166</v>
      </c>
      <c r="BAB8" t="s">
        <v>2251</v>
      </c>
      <c r="BAJ8" t="s">
        <v>2635</v>
      </c>
      <c r="BAK8" t="s">
        <v>2633</v>
      </c>
      <c r="BAL8" t="s">
        <v>2633</v>
      </c>
      <c r="BAM8" t="s">
        <v>2127</v>
      </c>
      <c r="BAN8" t="s">
        <v>2633</v>
      </c>
      <c r="BAV8" t="s">
        <v>2443</v>
      </c>
      <c r="BAW8" t="s">
        <v>2456</v>
      </c>
      <c r="BAX8" t="s">
        <v>2456</v>
      </c>
      <c r="BAY8" t="s">
        <v>2827</v>
      </c>
      <c r="BAZ8" t="s">
        <v>2827</v>
      </c>
      <c r="BBH8" t="s">
        <v>2521</v>
      </c>
      <c r="BBI8" t="s">
        <v>2637</v>
      </c>
      <c r="BBJ8" t="s">
        <v>2828</v>
      </c>
      <c r="BBK8" t="s">
        <v>2829</v>
      </c>
      <c r="BBL8" t="s">
        <v>2828</v>
      </c>
      <c r="BBU8" t="s">
        <v>2217</v>
      </c>
      <c r="BBV8" t="s">
        <v>2830</v>
      </c>
      <c r="BBW8" t="s">
        <v>2466</v>
      </c>
      <c r="BBX8" t="s">
        <v>2496</v>
      </c>
      <c r="BCG8" t="s">
        <v>2345</v>
      </c>
      <c r="BCH8" t="s">
        <v>2167</v>
      </c>
      <c r="BCI8" t="s">
        <v>2436</v>
      </c>
      <c r="BCJ8" t="s">
        <v>2162</v>
      </c>
      <c r="BCS8" t="s">
        <v>2343</v>
      </c>
      <c r="BCT8" t="s">
        <v>2435</v>
      </c>
      <c r="BCU8" t="s">
        <v>2544</v>
      </c>
      <c r="BCV8" t="s">
        <v>2413</v>
      </c>
      <c r="BDE8" t="s">
        <v>2831</v>
      </c>
      <c r="BDF8" t="s">
        <v>2347</v>
      </c>
      <c r="BDG8" t="s">
        <v>2375</v>
      </c>
      <c r="BDH8" t="s">
        <v>2832</v>
      </c>
      <c r="BDQ8" t="s">
        <v>2314</v>
      </c>
      <c r="BDR8" t="s">
        <v>2217</v>
      </c>
      <c r="BDS8" t="s">
        <v>2282</v>
      </c>
      <c r="BDT8" t="s">
        <v>2363</v>
      </c>
      <c r="BEC8" t="s">
        <v>2728</v>
      </c>
      <c r="BED8" t="s">
        <v>2822</v>
      </c>
      <c r="BEE8" t="s">
        <v>2833</v>
      </c>
      <c r="BEF8" t="s">
        <v>2537</v>
      </c>
    </row>
    <row r="9" spans="1:2125" x14ac:dyDescent="0.15">
      <c r="A9" t="s">
        <v>2834</v>
      </c>
      <c r="N9" t="s">
        <v>2134</v>
      </c>
      <c r="O9" t="s">
        <v>2134</v>
      </c>
      <c r="P9" t="s">
        <v>2127</v>
      </c>
      <c r="Q9" t="s">
        <v>2128</v>
      </c>
      <c r="R9" t="s">
        <v>2423</v>
      </c>
      <c r="S9" t="s">
        <v>2127</v>
      </c>
      <c r="T9" t="s">
        <v>2135</v>
      </c>
      <c r="U9" t="s">
        <v>2135</v>
      </c>
      <c r="V9" t="s">
        <v>2423</v>
      </c>
      <c r="W9" t="s">
        <v>2133</v>
      </c>
      <c r="X9" t="s">
        <v>2134</v>
      </c>
      <c r="BJ9" t="s">
        <v>2133</v>
      </c>
      <c r="BK9" t="s">
        <v>2524</v>
      </c>
      <c r="BL9" t="s">
        <v>2835</v>
      </c>
      <c r="BM9" t="s">
        <v>2423</v>
      </c>
      <c r="BN9" t="s">
        <v>2836</v>
      </c>
      <c r="BO9" t="s">
        <v>2133</v>
      </c>
      <c r="BP9" t="s">
        <v>2133</v>
      </c>
      <c r="BQ9" t="s">
        <v>2135</v>
      </c>
      <c r="BR9" t="s">
        <v>2524</v>
      </c>
      <c r="BS9" t="s">
        <v>2524</v>
      </c>
      <c r="BT9" t="s">
        <v>2126</v>
      </c>
      <c r="CT9" t="s">
        <v>2128</v>
      </c>
      <c r="CU9" t="s">
        <v>2129</v>
      </c>
      <c r="CV9" t="s">
        <v>2131</v>
      </c>
      <c r="CW9" t="s">
        <v>2126</v>
      </c>
      <c r="CX9" t="s">
        <v>2133</v>
      </c>
      <c r="CY9" t="s">
        <v>2130</v>
      </c>
      <c r="CZ9" t="s">
        <v>2423</v>
      </c>
      <c r="DA9" t="s">
        <v>2424</v>
      </c>
      <c r="DB9" t="s">
        <v>2423</v>
      </c>
      <c r="DC9" t="s">
        <v>2423</v>
      </c>
      <c r="DD9" t="s">
        <v>2131</v>
      </c>
      <c r="DM9" t="s">
        <v>2126</v>
      </c>
      <c r="DN9" t="s">
        <v>2129</v>
      </c>
      <c r="DO9" t="s">
        <v>2126</v>
      </c>
      <c r="DP9" t="s">
        <v>2130</v>
      </c>
      <c r="DR9" t="s">
        <v>2127</v>
      </c>
      <c r="DS9" t="s">
        <v>2128</v>
      </c>
      <c r="DT9" t="s">
        <v>2128</v>
      </c>
      <c r="DU9" t="s">
        <v>2128</v>
      </c>
      <c r="DV9" t="s">
        <v>2135</v>
      </c>
      <c r="DW9" t="s">
        <v>2127</v>
      </c>
      <c r="DX9" t="s">
        <v>2133</v>
      </c>
      <c r="DY9" t="s">
        <v>2836</v>
      </c>
      <c r="DZ9" t="s">
        <v>2135</v>
      </c>
      <c r="EA9" t="s">
        <v>2835</v>
      </c>
      <c r="EB9" t="s">
        <v>2134</v>
      </c>
      <c r="EJ9" t="s">
        <v>2134</v>
      </c>
      <c r="EK9" t="s">
        <v>2133</v>
      </c>
      <c r="EL9" t="s">
        <v>2128</v>
      </c>
      <c r="EM9" t="s">
        <v>2126</v>
      </c>
      <c r="EN9" t="s">
        <v>2423</v>
      </c>
      <c r="GL9" t="s">
        <v>2130</v>
      </c>
      <c r="GM9" t="s">
        <v>2126</v>
      </c>
      <c r="GN9" t="s">
        <v>2126</v>
      </c>
      <c r="GO9" t="s">
        <v>2128</v>
      </c>
      <c r="GP9" t="s">
        <v>2128</v>
      </c>
      <c r="GQ9" t="s">
        <v>2128</v>
      </c>
      <c r="GR9" t="s">
        <v>2128</v>
      </c>
      <c r="GS9" t="s">
        <v>2128</v>
      </c>
      <c r="GT9" t="s">
        <v>2128</v>
      </c>
      <c r="GU9" t="s">
        <v>2128</v>
      </c>
      <c r="IH9" t="s">
        <v>2135</v>
      </c>
      <c r="II9" t="s">
        <v>2836</v>
      </c>
      <c r="IJ9" t="s">
        <v>2423</v>
      </c>
      <c r="IK9" t="s">
        <v>2457</v>
      </c>
      <c r="IL9" t="s">
        <v>2837</v>
      </c>
      <c r="IM9">
        <f>5</f>
        <v>5</v>
      </c>
      <c r="IN9" t="s">
        <v>2126</v>
      </c>
      <c r="IO9" t="s">
        <v>2127</v>
      </c>
      <c r="IP9" t="s">
        <v>2127</v>
      </c>
      <c r="IQ9">
        <f>12</f>
        <v>12</v>
      </c>
      <c r="IR9" t="s">
        <v>2524</v>
      </c>
      <c r="JD9" t="s">
        <v>2130</v>
      </c>
      <c r="JF9" t="s">
        <v>2134</v>
      </c>
      <c r="JG9" t="s">
        <v>2133</v>
      </c>
      <c r="JH9" t="s">
        <v>2423</v>
      </c>
      <c r="JI9" t="s">
        <v>2134</v>
      </c>
      <c r="JJ9" t="s">
        <v>2134</v>
      </c>
      <c r="JK9" t="s">
        <v>2524</v>
      </c>
      <c r="JL9">
        <f>10</f>
        <v>10</v>
      </c>
      <c r="JM9" t="s">
        <v>2836</v>
      </c>
      <c r="JN9" t="s">
        <v>2838</v>
      </c>
      <c r="JO9">
        <f>13</f>
        <v>13</v>
      </c>
      <c r="JP9" t="s">
        <v>2127</v>
      </c>
      <c r="JQ9" t="s">
        <v>2134</v>
      </c>
      <c r="ND9">
        <f>35</f>
        <v>35</v>
      </c>
      <c r="NE9">
        <f>40</f>
        <v>40</v>
      </c>
      <c r="NF9">
        <f>33</f>
        <v>33</v>
      </c>
      <c r="NG9" t="s">
        <v>2815</v>
      </c>
      <c r="NH9" t="s">
        <v>2815</v>
      </c>
      <c r="OT9" t="s">
        <v>2126</v>
      </c>
      <c r="OU9" t="s">
        <v>2130</v>
      </c>
      <c r="OV9" t="s">
        <v>2130</v>
      </c>
      <c r="OW9" t="s">
        <v>2129</v>
      </c>
      <c r="OX9" t="s">
        <v>2133</v>
      </c>
      <c r="OY9" t="s">
        <v>2126</v>
      </c>
      <c r="OZ9" t="s">
        <v>2133</v>
      </c>
      <c r="PA9" t="s">
        <v>2524</v>
      </c>
      <c r="PB9" t="s">
        <v>2135</v>
      </c>
      <c r="PC9" t="s">
        <v>2835</v>
      </c>
      <c r="PD9" t="s">
        <v>2126</v>
      </c>
      <c r="PP9" t="s">
        <v>2423</v>
      </c>
      <c r="QW9" t="s">
        <v>2839</v>
      </c>
      <c r="QX9">
        <f>11</f>
        <v>11</v>
      </c>
      <c r="QY9">
        <f>6</f>
        <v>6</v>
      </c>
      <c r="QZ9" t="s">
        <v>2524</v>
      </c>
      <c r="RB9" t="s">
        <v>2467</v>
      </c>
      <c r="RC9" t="s">
        <v>2333</v>
      </c>
      <c r="RD9" t="s">
        <v>2467</v>
      </c>
      <c r="RE9" t="s">
        <v>2309</v>
      </c>
      <c r="RF9" t="s">
        <v>2377</v>
      </c>
      <c r="RG9" t="s">
        <v>2346</v>
      </c>
      <c r="RH9" t="s">
        <v>2338</v>
      </c>
      <c r="RI9" t="s">
        <v>2312</v>
      </c>
      <c r="RJ9" t="s">
        <v>2252</v>
      </c>
      <c r="RK9" t="s">
        <v>2389</v>
      </c>
      <c r="RL9" t="s">
        <v>2427</v>
      </c>
      <c r="RM9" t="s">
        <v>2161</v>
      </c>
      <c r="RN9" t="s">
        <v>2428</v>
      </c>
      <c r="RO9" t="s">
        <v>2333</v>
      </c>
      <c r="RP9" t="s">
        <v>2467</v>
      </c>
      <c r="RQ9" t="s">
        <v>2467</v>
      </c>
      <c r="RR9" t="s">
        <v>2142</v>
      </c>
      <c r="RS9" t="s">
        <v>2335</v>
      </c>
      <c r="RT9" t="s">
        <v>2334</v>
      </c>
      <c r="RU9" t="s">
        <v>2334</v>
      </c>
      <c r="RV9" t="s">
        <v>2335</v>
      </c>
      <c r="RW9" t="s">
        <v>2151</v>
      </c>
      <c r="RX9" t="s">
        <v>2142</v>
      </c>
      <c r="RY9" t="s">
        <v>2142</v>
      </c>
      <c r="RZ9" t="s">
        <v>2346</v>
      </c>
      <c r="SA9" t="s">
        <v>2380</v>
      </c>
      <c r="SB9" t="s">
        <v>2181</v>
      </c>
      <c r="SC9" t="s">
        <v>2380</v>
      </c>
      <c r="SD9" t="s">
        <v>2173</v>
      </c>
      <c r="SE9" t="s">
        <v>2379</v>
      </c>
      <c r="SF9" t="s">
        <v>2370</v>
      </c>
      <c r="SG9" t="s">
        <v>2544</v>
      </c>
      <c r="SH9" t="s">
        <v>2305</v>
      </c>
      <c r="SI9" t="s">
        <v>2255</v>
      </c>
      <c r="SJ9" t="s">
        <v>2222</v>
      </c>
      <c r="SK9" t="s">
        <v>2222</v>
      </c>
      <c r="SL9" t="s">
        <v>2598</v>
      </c>
      <c r="SM9" t="s">
        <v>2484</v>
      </c>
      <c r="SN9" t="s">
        <v>2600</v>
      </c>
      <c r="SO9" t="s">
        <v>2506</v>
      </c>
      <c r="SP9" t="s">
        <v>2832</v>
      </c>
      <c r="SQ9" t="s">
        <v>2697</v>
      </c>
      <c r="SR9" t="s">
        <v>2789</v>
      </c>
      <c r="SS9" t="s">
        <v>2381</v>
      </c>
      <c r="ST9" t="s">
        <v>2202</v>
      </c>
      <c r="SU9" t="s">
        <v>2669</v>
      </c>
      <c r="SV9" t="s">
        <v>2216</v>
      </c>
      <c r="SW9" t="s">
        <v>2386</v>
      </c>
      <c r="SX9" t="s">
        <v>2237</v>
      </c>
      <c r="SY9" t="s">
        <v>2343</v>
      </c>
      <c r="SZ9" t="s">
        <v>2760</v>
      </c>
      <c r="TA9" t="s">
        <v>2289</v>
      </c>
      <c r="TB9" t="s">
        <v>2237</v>
      </c>
      <c r="TC9" t="s">
        <v>2208</v>
      </c>
      <c r="TD9" t="s">
        <v>2580</v>
      </c>
      <c r="TE9" t="s">
        <v>2563</v>
      </c>
      <c r="TF9" t="s">
        <v>2641</v>
      </c>
      <c r="TG9" t="s">
        <v>2300</v>
      </c>
      <c r="TH9" t="s">
        <v>2283</v>
      </c>
      <c r="TI9" t="s">
        <v>2543</v>
      </c>
      <c r="TJ9" t="s">
        <v>2479</v>
      </c>
      <c r="TK9" t="s">
        <v>2190</v>
      </c>
      <c r="TL9" t="s">
        <v>2672</v>
      </c>
      <c r="TM9" t="s">
        <v>2628</v>
      </c>
      <c r="TN9" t="s">
        <v>2585</v>
      </c>
      <c r="TO9" t="s">
        <v>2631</v>
      </c>
      <c r="TP9" t="s">
        <v>2261</v>
      </c>
      <c r="TQ9" t="s">
        <v>2804</v>
      </c>
      <c r="TR9" t="s">
        <v>2473</v>
      </c>
      <c r="TS9" t="s">
        <v>2840</v>
      </c>
      <c r="TT9" t="s">
        <v>2544</v>
      </c>
      <c r="TU9" t="s">
        <v>2282</v>
      </c>
      <c r="TV9" t="s">
        <v>2641</v>
      </c>
      <c r="TW9" t="s">
        <v>2773</v>
      </c>
      <c r="TX9" t="s">
        <v>2220</v>
      </c>
      <c r="TY9" t="s">
        <v>2196</v>
      </c>
      <c r="TZ9" t="s">
        <v>2841</v>
      </c>
      <c r="UA9" t="s">
        <v>2595</v>
      </c>
      <c r="UB9" t="s">
        <v>2842</v>
      </c>
      <c r="UC9" t="s">
        <v>2326</v>
      </c>
      <c r="UD9" t="s">
        <v>2347</v>
      </c>
      <c r="UE9" t="s">
        <v>2375</v>
      </c>
      <c r="UH9" t="s">
        <v>2419</v>
      </c>
      <c r="UI9" t="s">
        <v>2559</v>
      </c>
      <c r="UJ9" t="s">
        <v>2247</v>
      </c>
      <c r="UK9" t="s">
        <v>2326</v>
      </c>
      <c r="UL9" t="s">
        <v>2347</v>
      </c>
      <c r="UM9" t="s">
        <v>2800</v>
      </c>
      <c r="UN9" t="s">
        <v>2680</v>
      </c>
      <c r="UO9" t="s">
        <v>2656</v>
      </c>
      <c r="UP9" t="s">
        <v>2727</v>
      </c>
      <c r="UQ9" t="s">
        <v>2504</v>
      </c>
      <c r="UT9" t="s">
        <v>2227</v>
      </c>
      <c r="UU9" t="s">
        <v>2843</v>
      </c>
      <c r="UV9" t="s">
        <v>2844</v>
      </c>
      <c r="UW9" t="s">
        <v>2571</v>
      </c>
      <c r="UX9" t="s">
        <v>2729</v>
      </c>
      <c r="UY9" t="s">
        <v>2730</v>
      </c>
      <c r="UZ9" t="s">
        <v>2549</v>
      </c>
      <c r="VA9" t="s">
        <v>2678</v>
      </c>
      <c r="VB9" t="s">
        <v>2600</v>
      </c>
      <c r="VC9" t="s">
        <v>2790</v>
      </c>
      <c r="VF9" t="s">
        <v>2156</v>
      </c>
      <c r="VG9" t="s">
        <v>2279</v>
      </c>
      <c r="VH9" t="s">
        <v>2320</v>
      </c>
      <c r="VI9" t="s">
        <v>2148</v>
      </c>
      <c r="VJ9" t="s">
        <v>2542</v>
      </c>
      <c r="VK9" t="s">
        <v>2157</v>
      </c>
      <c r="VL9" t="s">
        <v>2322</v>
      </c>
      <c r="VM9" t="s">
        <v>2254</v>
      </c>
      <c r="VN9" t="s">
        <v>2370</v>
      </c>
      <c r="VO9" t="s">
        <v>2173</v>
      </c>
      <c r="VP9" t="s">
        <v>2183</v>
      </c>
      <c r="VR9" t="s">
        <v>2723</v>
      </c>
      <c r="VS9" t="s">
        <v>2845</v>
      </c>
      <c r="VT9" t="s">
        <v>2221</v>
      </c>
      <c r="VU9" t="s">
        <v>2229</v>
      </c>
      <c r="VV9" t="s">
        <v>2657</v>
      </c>
      <c r="VW9" t="s">
        <v>2250</v>
      </c>
      <c r="VX9" t="s">
        <v>2298</v>
      </c>
      <c r="VY9" t="s">
        <v>2288</v>
      </c>
      <c r="VZ9" t="s">
        <v>2641</v>
      </c>
      <c r="WA9" t="s">
        <v>2202</v>
      </c>
      <c r="WB9" t="s">
        <v>2297</v>
      </c>
      <c r="WD9" t="s">
        <v>2576</v>
      </c>
      <c r="WE9" t="s">
        <v>2286</v>
      </c>
      <c r="WF9" t="s">
        <v>2543</v>
      </c>
      <c r="WG9" t="s">
        <v>2830</v>
      </c>
      <c r="WH9" t="s">
        <v>2661</v>
      </c>
      <c r="WI9" t="s">
        <v>2236</v>
      </c>
      <c r="WJ9" t="s">
        <v>2300</v>
      </c>
      <c r="WK9" t="s">
        <v>2495</v>
      </c>
      <c r="WL9" t="s">
        <v>2558</v>
      </c>
      <c r="WM9" t="s">
        <v>2704</v>
      </c>
      <c r="WN9" t="s">
        <v>2412</v>
      </c>
      <c r="WP9" t="s">
        <v>2259</v>
      </c>
      <c r="WQ9" t="s">
        <v>2646</v>
      </c>
      <c r="WR9" t="s">
        <v>2644</v>
      </c>
      <c r="WS9" t="s">
        <v>2599</v>
      </c>
      <c r="WT9" t="s">
        <v>2325</v>
      </c>
      <c r="WU9" t="s">
        <v>2472</v>
      </c>
      <c r="WV9" t="s">
        <v>2439</v>
      </c>
      <c r="WW9" t="s">
        <v>2778</v>
      </c>
      <c r="WX9" t="s">
        <v>2690</v>
      </c>
      <c r="WY9" t="s">
        <v>2584</v>
      </c>
      <c r="WZ9" t="s">
        <v>2644</v>
      </c>
      <c r="XB9" t="s">
        <v>2294</v>
      </c>
      <c r="XC9" t="s">
        <v>2173</v>
      </c>
      <c r="XD9" t="s">
        <v>2183</v>
      </c>
      <c r="XE9" t="s">
        <v>2404</v>
      </c>
      <c r="XF9" t="s">
        <v>2243</v>
      </c>
      <c r="XG9" t="s">
        <v>2179</v>
      </c>
      <c r="XH9" t="s">
        <v>2491</v>
      </c>
      <c r="XI9" t="s">
        <v>2544</v>
      </c>
      <c r="XJ9" t="s">
        <v>2301</v>
      </c>
      <c r="XK9" t="s">
        <v>2342</v>
      </c>
      <c r="XL9" t="s">
        <v>2293</v>
      </c>
      <c r="XN9" t="s">
        <v>2479</v>
      </c>
      <c r="XO9" t="s">
        <v>2410</v>
      </c>
      <c r="XP9" t="s">
        <v>2846</v>
      </c>
      <c r="XQ9" t="s">
        <v>2632</v>
      </c>
      <c r="XR9" t="s">
        <v>2479</v>
      </c>
      <c r="XS9" t="s">
        <v>2226</v>
      </c>
      <c r="XT9" t="s">
        <v>2744</v>
      </c>
      <c r="XU9" t="s">
        <v>2807</v>
      </c>
      <c r="XV9" t="s">
        <v>2668</v>
      </c>
      <c r="XW9" t="s">
        <v>2847</v>
      </c>
      <c r="XX9" t="s">
        <v>2742</v>
      </c>
      <c r="XZ9" t="s">
        <v>2237</v>
      </c>
      <c r="YA9" t="s">
        <v>2558</v>
      </c>
      <c r="YB9" t="s">
        <v>2295</v>
      </c>
      <c r="YC9" t="s">
        <v>2665</v>
      </c>
      <c r="YD9" t="s">
        <v>2579</v>
      </c>
      <c r="YE9" t="s">
        <v>2278</v>
      </c>
      <c r="YF9" t="s">
        <v>2169</v>
      </c>
      <c r="YG9" t="s">
        <v>2366</v>
      </c>
      <c r="YH9" t="s">
        <v>2181</v>
      </c>
      <c r="YI9" t="s">
        <v>2164</v>
      </c>
      <c r="YJ9" t="s">
        <v>2164</v>
      </c>
      <c r="YL9" t="s">
        <v>2338</v>
      </c>
      <c r="YM9" t="s">
        <v>2224</v>
      </c>
      <c r="YN9" t="s">
        <v>2137</v>
      </c>
      <c r="YO9" t="s">
        <v>2339</v>
      </c>
      <c r="YP9" t="s">
        <v>2428</v>
      </c>
      <c r="YQ9" t="s">
        <v>2152</v>
      </c>
      <c r="YR9" t="s">
        <v>2141</v>
      </c>
      <c r="YS9" t="s">
        <v>2141</v>
      </c>
      <c r="YT9" t="s">
        <v>2345</v>
      </c>
      <c r="YU9" t="s">
        <v>2207</v>
      </c>
      <c r="YV9" t="s">
        <v>2356</v>
      </c>
      <c r="YX9" t="s">
        <v>2177</v>
      </c>
      <c r="YY9" t="s">
        <v>2496</v>
      </c>
      <c r="YZ9" t="s">
        <v>2236</v>
      </c>
      <c r="ZA9" t="s">
        <v>2848</v>
      </c>
      <c r="ZB9" t="s">
        <v>2214</v>
      </c>
      <c r="ZC9" t="s">
        <v>2254</v>
      </c>
      <c r="ZD9" t="s">
        <v>2175</v>
      </c>
      <c r="ZE9" t="s">
        <v>2314</v>
      </c>
      <c r="ZF9" t="s">
        <v>2388</v>
      </c>
      <c r="ZG9" t="s">
        <v>2735</v>
      </c>
      <c r="ZH9" t="s">
        <v>2231</v>
      </c>
      <c r="ZJ9" t="s">
        <v>2751</v>
      </c>
      <c r="ZK9" t="s">
        <v>2508</v>
      </c>
      <c r="ZL9" t="s">
        <v>2468</v>
      </c>
      <c r="ZM9" t="s">
        <v>2382</v>
      </c>
      <c r="ZN9" t="s">
        <v>2225</v>
      </c>
      <c r="ZO9" t="s">
        <v>2545</v>
      </c>
      <c r="ZP9" t="s">
        <v>2595</v>
      </c>
      <c r="ZQ9" t="s">
        <v>2671</v>
      </c>
      <c r="ZR9" t="s">
        <v>2803</v>
      </c>
      <c r="ZS9" t="s">
        <v>2592</v>
      </c>
      <c r="ZT9" t="s">
        <v>2325</v>
      </c>
      <c r="ZV9" t="s">
        <v>2412</v>
      </c>
      <c r="ZW9" t="s">
        <v>2784</v>
      </c>
      <c r="ZX9" t="s">
        <v>2230</v>
      </c>
      <c r="ZY9" t="s">
        <v>2841</v>
      </c>
      <c r="ZZ9" t="s">
        <v>2674</v>
      </c>
      <c r="AAA9" t="s">
        <v>2286</v>
      </c>
      <c r="AAB9" t="s">
        <v>2787</v>
      </c>
      <c r="AAC9" t="s">
        <v>2576</v>
      </c>
      <c r="AAD9" t="s">
        <v>2755</v>
      </c>
      <c r="AAE9" t="s">
        <v>2403</v>
      </c>
      <c r="AAF9" t="s">
        <v>2406</v>
      </c>
      <c r="AAH9" t="s">
        <v>2479</v>
      </c>
      <c r="AAI9" t="s">
        <v>2598</v>
      </c>
      <c r="AAJ9" t="s">
        <v>2551</v>
      </c>
      <c r="AAK9" t="s">
        <v>2411</v>
      </c>
      <c r="AAL9" t="s">
        <v>2479</v>
      </c>
      <c r="AAM9" t="s">
        <v>2688</v>
      </c>
      <c r="AAN9" t="s">
        <v>2498</v>
      </c>
      <c r="AAO9" t="s">
        <v>2537</v>
      </c>
      <c r="AAP9" t="s">
        <v>2849</v>
      </c>
      <c r="AAQ9" t="s">
        <v>2533</v>
      </c>
      <c r="AAR9" t="s">
        <v>2731</v>
      </c>
      <c r="AAT9" t="s">
        <v>2339</v>
      </c>
      <c r="AAU9" t="s">
        <v>2467</v>
      </c>
      <c r="AAV9" t="s">
        <v>2151</v>
      </c>
      <c r="AAW9" t="s">
        <v>2556</v>
      </c>
      <c r="AAX9" t="s">
        <v>2576</v>
      </c>
      <c r="AAY9" t="s">
        <v>2428</v>
      </c>
      <c r="AAZ9" t="s">
        <v>2317</v>
      </c>
      <c r="ABA9" t="s">
        <v>2343</v>
      </c>
      <c r="ABB9" t="s">
        <v>2281</v>
      </c>
      <c r="ABC9" t="s">
        <v>2238</v>
      </c>
      <c r="ABD9" t="s">
        <v>2427</v>
      </c>
      <c r="ABF9" t="s">
        <v>2169</v>
      </c>
      <c r="ABG9" t="s">
        <v>2153</v>
      </c>
      <c r="ABH9" t="s">
        <v>2169</v>
      </c>
      <c r="ABI9" t="s">
        <v>2153</v>
      </c>
      <c r="ABJ9" t="s">
        <v>2499</v>
      </c>
      <c r="ABK9" t="s">
        <v>2273</v>
      </c>
      <c r="ABL9" t="s">
        <v>2334</v>
      </c>
      <c r="ABM9" t="s">
        <v>2143</v>
      </c>
      <c r="ABN9" t="s">
        <v>2144</v>
      </c>
      <c r="ABO9" t="s">
        <v>2334</v>
      </c>
      <c r="ABP9" t="s">
        <v>2273</v>
      </c>
      <c r="ABR9" t="s">
        <v>2181</v>
      </c>
      <c r="ABS9" t="s">
        <v>2278</v>
      </c>
      <c r="ABT9" t="s">
        <v>2166</v>
      </c>
      <c r="ABU9" t="s">
        <v>2389</v>
      </c>
      <c r="ABV9" t="s">
        <v>2318</v>
      </c>
      <c r="ABW9" t="s">
        <v>2277</v>
      </c>
      <c r="ABX9" t="s">
        <v>2239</v>
      </c>
      <c r="ABY9" t="s">
        <v>2363</v>
      </c>
      <c r="ABZ9" t="s">
        <v>2292</v>
      </c>
      <c r="ACA9" t="s">
        <v>2541</v>
      </c>
      <c r="ACB9" t="s">
        <v>2477</v>
      </c>
      <c r="ACD9" t="s">
        <v>2850</v>
      </c>
      <c r="ACE9" t="s">
        <v>2654</v>
      </c>
      <c r="ACF9" t="s">
        <v>2600</v>
      </c>
      <c r="ACG9" t="s">
        <v>2587</v>
      </c>
      <c r="ACH9" t="s">
        <v>2711</v>
      </c>
      <c r="ACI9" t="s">
        <v>2210</v>
      </c>
      <c r="ACJ9" t="s">
        <v>2664</v>
      </c>
      <c r="ACK9" t="s">
        <v>2559</v>
      </c>
      <c r="ACL9" t="s">
        <v>2629</v>
      </c>
      <c r="ACM9" t="s">
        <v>2206</v>
      </c>
      <c r="ACN9" t="s">
        <v>2402</v>
      </c>
      <c r="ACP9" t="s">
        <v>2290</v>
      </c>
      <c r="ACQ9" t="s">
        <v>2182</v>
      </c>
      <c r="ACR9" t="s">
        <v>2368</v>
      </c>
      <c r="ACS9" t="s">
        <v>2290</v>
      </c>
      <c r="ACT9" t="s">
        <v>2239</v>
      </c>
      <c r="ACU9" t="s">
        <v>2322</v>
      </c>
      <c r="ACV9" t="s">
        <v>2437</v>
      </c>
      <c r="ACW9" t="s">
        <v>2177</v>
      </c>
      <c r="ACX9" t="s">
        <v>2437</v>
      </c>
      <c r="ACY9" t="s">
        <v>2238</v>
      </c>
      <c r="ACZ9" t="s">
        <v>2281</v>
      </c>
      <c r="ADB9" t="s">
        <v>2479</v>
      </c>
      <c r="ADC9" t="s">
        <v>2851</v>
      </c>
      <c r="ADD9" t="s">
        <v>2734</v>
      </c>
      <c r="ADE9" t="s">
        <v>2784</v>
      </c>
      <c r="ADF9" t="s">
        <v>2479</v>
      </c>
      <c r="ADG9" t="s">
        <v>2163</v>
      </c>
      <c r="ADH9" t="s">
        <v>2393</v>
      </c>
      <c r="ADI9" t="s">
        <v>2510</v>
      </c>
      <c r="ADJ9" t="s">
        <v>2699</v>
      </c>
      <c r="ADK9" t="s">
        <v>2395</v>
      </c>
      <c r="ADL9" t="s">
        <v>2158</v>
      </c>
      <c r="ADN9" t="s">
        <v>2361</v>
      </c>
      <c r="ADO9" t="s">
        <v>2346</v>
      </c>
      <c r="ADP9" t="s">
        <v>2332</v>
      </c>
      <c r="ADQ9" t="s">
        <v>2367</v>
      </c>
      <c r="ADR9" t="s">
        <v>2526</v>
      </c>
      <c r="ADS9" t="s">
        <v>2436</v>
      </c>
      <c r="ADT9" t="s">
        <v>2251</v>
      </c>
      <c r="ADU9" t="s">
        <v>2641</v>
      </c>
      <c r="ADV9" t="s">
        <v>2239</v>
      </c>
      <c r="ADW9" t="s">
        <v>2165</v>
      </c>
      <c r="ADX9" t="s">
        <v>2346</v>
      </c>
      <c r="ADZ9" t="s">
        <v>2149</v>
      </c>
      <c r="AEA9" t="s">
        <v>2465</v>
      </c>
      <c r="AEB9" t="s">
        <v>2274</v>
      </c>
      <c r="AEC9" t="s">
        <v>2148</v>
      </c>
      <c r="AED9" t="s">
        <v>2140</v>
      </c>
      <c r="AEE9" t="s">
        <v>2333</v>
      </c>
      <c r="AEF9" t="s">
        <v>2151</v>
      </c>
      <c r="AEG9" t="s">
        <v>2143</v>
      </c>
      <c r="AEH9" t="s">
        <v>2144</v>
      </c>
      <c r="AEI9" t="s">
        <v>2144</v>
      </c>
      <c r="AEJ9" t="s">
        <v>2144</v>
      </c>
      <c r="AEL9" t="s">
        <v>2187</v>
      </c>
      <c r="AEM9" t="s">
        <v>2379</v>
      </c>
      <c r="AEN9" t="s">
        <v>2176</v>
      </c>
      <c r="AEO9" t="s">
        <v>2681</v>
      </c>
      <c r="AEP9" t="s">
        <v>2388</v>
      </c>
      <c r="AEQ9" t="s">
        <v>2181</v>
      </c>
      <c r="AER9" t="s">
        <v>2240</v>
      </c>
      <c r="AES9" t="s">
        <v>2369</v>
      </c>
      <c r="AET9" t="s">
        <v>2290</v>
      </c>
      <c r="AEU9" t="s">
        <v>2437</v>
      </c>
      <c r="AEV9" t="s">
        <v>2367</v>
      </c>
      <c r="AEX9" t="s">
        <v>2643</v>
      </c>
      <c r="AEY9" t="s">
        <v>2809</v>
      </c>
      <c r="AEZ9" t="s">
        <v>2396</v>
      </c>
      <c r="AFA9" t="s">
        <v>2396</v>
      </c>
      <c r="AFB9" t="s">
        <v>2606</v>
      </c>
      <c r="AFC9" t="s">
        <v>2228</v>
      </c>
      <c r="AFD9" t="s">
        <v>2536</v>
      </c>
      <c r="AFE9" t="s">
        <v>2650</v>
      </c>
      <c r="AFF9" t="s">
        <v>2191</v>
      </c>
      <c r="AFG9" t="s">
        <v>2284</v>
      </c>
      <c r="AFH9" t="s">
        <v>2852</v>
      </c>
      <c r="AFJ9" t="s">
        <v>2240</v>
      </c>
      <c r="AFK9" t="s">
        <v>2240</v>
      </c>
      <c r="AFL9" t="s">
        <v>2176</v>
      </c>
      <c r="AFM9" t="s">
        <v>2241</v>
      </c>
      <c r="AFN9" t="s">
        <v>2299</v>
      </c>
      <c r="AFO9" t="s">
        <v>2253</v>
      </c>
      <c r="AFP9" t="s">
        <v>2236</v>
      </c>
      <c r="AFQ9" t="s">
        <v>2287</v>
      </c>
      <c r="AFR9" t="s">
        <v>2689</v>
      </c>
      <c r="AFS9" t="s">
        <v>2613</v>
      </c>
      <c r="AFT9" t="s">
        <v>2172</v>
      </c>
      <c r="AFV9" t="s">
        <v>2479</v>
      </c>
      <c r="AFW9" t="s">
        <v>2752</v>
      </c>
      <c r="AFX9" t="s">
        <v>2684</v>
      </c>
      <c r="AFY9" t="s">
        <v>2564</v>
      </c>
      <c r="AFZ9" t="s">
        <v>2479</v>
      </c>
      <c r="AGA9" t="s">
        <v>2676</v>
      </c>
      <c r="AGB9" t="s">
        <v>2555</v>
      </c>
      <c r="AGC9" t="s">
        <v>2853</v>
      </c>
      <c r="AGD9" t="s">
        <v>2578</v>
      </c>
      <c r="AGE9" t="s">
        <v>2808</v>
      </c>
      <c r="AGF9" t="s">
        <v>2313</v>
      </c>
      <c r="AGH9" t="s">
        <v>2146</v>
      </c>
      <c r="AGI9" t="s">
        <v>2151</v>
      </c>
      <c r="AGJ9" t="s">
        <v>2333</v>
      </c>
      <c r="AGK9" t="s">
        <v>2279</v>
      </c>
      <c r="AGL9" t="s">
        <v>2787</v>
      </c>
      <c r="AGM9" t="s">
        <v>2339</v>
      </c>
      <c r="AGN9" t="s">
        <v>2161</v>
      </c>
      <c r="AGO9" t="s">
        <v>2300</v>
      </c>
      <c r="AGP9" t="s">
        <v>2180</v>
      </c>
      <c r="AGQ9" t="s">
        <v>2358</v>
      </c>
      <c r="AGR9" t="s">
        <v>2274</v>
      </c>
      <c r="AGT9" t="s">
        <v>2238</v>
      </c>
      <c r="AGU9" t="s">
        <v>2146</v>
      </c>
      <c r="AGV9" t="s">
        <v>2148</v>
      </c>
      <c r="AGW9" t="s">
        <v>2274</v>
      </c>
      <c r="AGX9" t="s">
        <v>2308</v>
      </c>
      <c r="AGY9" t="s">
        <v>2144</v>
      </c>
      <c r="AGZ9" t="s">
        <v>2273</v>
      </c>
      <c r="AHA9" t="s">
        <v>2467</v>
      </c>
      <c r="AHB9" t="s">
        <v>2335</v>
      </c>
      <c r="AHC9" t="s">
        <v>2335</v>
      </c>
      <c r="AHD9" t="s">
        <v>2144</v>
      </c>
      <c r="AHF9" t="s">
        <v>2290</v>
      </c>
      <c r="AHG9" t="s">
        <v>2321</v>
      </c>
      <c r="AHH9" t="s">
        <v>2358</v>
      </c>
      <c r="AHI9" t="s">
        <v>2390</v>
      </c>
      <c r="AHJ9" t="s">
        <v>2242</v>
      </c>
      <c r="AHK9" t="s">
        <v>2277</v>
      </c>
      <c r="AHL9" t="s">
        <v>2336</v>
      </c>
      <c r="AHM9" t="s">
        <v>2294</v>
      </c>
      <c r="AHN9" t="s">
        <v>2340</v>
      </c>
      <c r="AHO9" t="s">
        <v>2267</v>
      </c>
      <c r="AHP9" t="s">
        <v>2159</v>
      </c>
      <c r="AHR9" t="s">
        <v>2846</v>
      </c>
      <c r="AHS9" t="s">
        <v>2674</v>
      </c>
      <c r="AHT9" t="s">
        <v>2604</v>
      </c>
      <c r="AHU9" t="s">
        <v>2823</v>
      </c>
      <c r="AHV9" t="s">
        <v>2431</v>
      </c>
      <c r="AHW9" t="s">
        <v>2666</v>
      </c>
      <c r="AHX9" t="s">
        <v>2843</v>
      </c>
      <c r="AHY9" t="s">
        <v>2360</v>
      </c>
      <c r="AHZ9" t="s">
        <v>2227</v>
      </c>
      <c r="AIA9" t="s">
        <v>2202</v>
      </c>
      <c r="AIB9" t="s">
        <v>2418</v>
      </c>
      <c r="AID9" t="s">
        <v>2292</v>
      </c>
      <c r="AIE9" t="s">
        <v>2187</v>
      </c>
      <c r="AIF9" t="s">
        <v>2180</v>
      </c>
      <c r="AIG9" t="s">
        <v>2496</v>
      </c>
      <c r="AIH9" t="s">
        <v>2179</v>
      </c>
      <c r="AII9" t="s">
        <v>2380</v>
      </c>
      <c r="AIJ9" t="s">
        <v>2542</v>
      </c>
      <c r="AIK9" t="s">
        <v>2387</v>
      </c>
      <c r="AIL9" t="s">
        <v>2689</v>
      </c>
      <c r="AIM9" t="s">
        <v>2312</v>
      </c>
      <c r="AIN9" t="s">
        <v>2340</v>
      </c>
      <c r="AIP9" t="s">
        <v>2479</v>
      </c>
      <c r="AIQ9" t="s">
        <v>2269</v>
      </c>
      <c r="AIR9" t="s">
        <v>2269</v>
      </c>
      <c r="AIS9" t="s">
        <v>2269</v>
      </c>
      <c r="AIT9" t="s">
        <v>2479</v>
      </c>
      <c r="AIU9" t="s">
        <v>2587</v>
      </c>
      <c r="AIV9" t="s">
        <v>2850</v>
      </c>
      <c r="AIW9" t="s">
        <v>2530</v>
      </c>
      <c r="AIX9" t="s">
        <v>2376</v>
      </c>
      <c r="AIY9" t="s">
        <v>2289</v>
      </c>
      <c r="AIZ9" t="s">
        <v>2273</v>
      </c>
      <c r="AJB9" t="s">
        <v>2428</v>
      </c>
      <c r="AJC9" t="s">
        <v>2465</v>
      </c>
      <c r="AJD9" t="s">
        <v>2224</v>
      </c>
      <c r="AJE9" t="s">
        <v>2159</v>
      </c>
      <c r="AJF9" t="s">
        <v>2854</v>
      </c>
      <c r="AJG9" t="s">
        <v>2321</v>
      </c>
      <c r="AJH9" t="s">
        <v>2499</v>
      </c>
      <c r="AJI9" t="s">
        <v>2496</v>
      </c>
      <c r="AJJ9" t="s">
        <v>2380</v>
      </c>
      <c r="AJK9" t="s">
        <v>2297</v>
      </c>
      <c r="AJL9" t="s">
        <v>2270</v>
      </c>
      <c r="AJN9" t="s">
        <v>2323</v>
      </c>
      <c r="AJO9" t="s">
        <v>2292</v>
      </c>
      <c r="AJP9" t="s">
        <v>2304</v>
      </c>
      <c r="AJQ9" t="s">
        <v>2346</v>
      </c>
      <c r="AJR9" t="s">
        <v>2319</v>
      </c>
      <c r="AJS9" t="s">
        <v>2150</v>
      </c>
      <c r="AJT9" t="s">
        <v>2142</v>
      </c>
      <c r="AJU9" t="s">
        <v>2303</v>
      </c>
      <c r="AJV9" t="s">
        <v>2342</v>
      </c>
      <c r="AJW9" t="s">
        <v>2181</v>
      </c>
      <c r="AJX9" t="s">
        <v>2182</v>
      </c>
      <c r="AJZ9" t="s">
        <v>2404</v>
      </c>
      <c r="AKA9" t="s">
        <v>2298</v>
      </c>
      <c r="AKB9" t="s">
        <v>2242</v>
      </c>
      <c r="AKC9" t="s">
        <v>2404</v>
      </c>
      <c r="AKD9" t="s">
        <v>2660</v>
      </c>
      <c r="AKE9" t="s">
        <v>2240</v>
      </c>
      <c r="AKF9" t="s">
        <v>2238</v>
      </c>
      <c r="AKG9" t="s">
        <v>2580</v>
      </c>
      <c r="AKH9" t="s">
        <v>2507</v>
      </c>
      <c r="AKI9" t="s">
        <v>2496</v>
      </c>
      <c r="AKJ9" t="s">
        <v>2239</v>
      </c>
      <c r="AKL9" t="s">
        <v>2510</v>
      </c>
      <c r="AKM9" t="s">
        <v>2847</v>
      </c>
      <c r="AKN9" t="s">
        <v>2395</v>
      </c>
      <c r="AKO9" t="s">
        <v>2484</v>
      </c>
      <c r="AKP9" t="s">
        <v>2554</v>
      </c>
      <c r="AKQ9" t="s">
        <v>2473</v>
      </c>
      <c r="AKR9" t="s">
        <v>2394</v>
      </c>
      <c r="AKS9" t="s">
        <v>2792</v>
      </c>
      <c r="AKT9" t="s">
        <v>2569</v>
      </c>
      <c r="AKU9" t="s">
        <v>2488</v>
      </c>
      <c r="AKV9" t="s">
        <v>2750</v>
      </c>
      <c r="AKX9" t="s">
        <v>2165</v>
      </c>
      <c r="AKY9" t="s">
        <v>2285</v>
      </c>
      <c r="AKZ9" t="s">
        <v>2177</v>
      </c>
      <c r="ALA9" t="s">
        <v>2318</v>
      </c>
      <c r="ALB9" t="s">
        <v>2407</v>
      </c>
      <c r="ALC9" t="s">
        <v>2289</v>
      </c>
      <c r="ALD9" t="s">
        <v>2343</v>
      </c>
      <c r="ALE9" t="s">
        <v>2760</v>
      </c>
      <c r="ALF9" t="s">
        <v>2287</v>
      </c>
      <c r="ALG9" t="s">
        <v>2503</v>
      </c>
      <c r="ALH9" t="s">
        <v>2294</v>
      </c>
      <c r="ALJ9" t="s">
        <v>2479</v>
      </c>
      <c r="ALK9" t="s">
        <v>2855</v>
      </c>
      <c r="ALL9" t="s">
        <v>2706</v>
      </c>
      <c r="ALM9" t="s">
        <v>2479</v>
      </c>
      <c r="ALN9" t="s">
        <v>2479</v>
      </c>
      <c r="ALO9" t="s">
        <v>2607</v>
      </c>
      <c r="ALP9" t="s">
        <v>2821</v>
      </c>
      <c r="ALQ9" t="s">
        <v>2712</v>
      </c>
      <c r="ALR9" t="s">
        <v>2260</v>
      </c>
      <c r="ALS9" t="s">
        <v>2739</v>
      </c>
      <c r="ALT9" t="s">
        <v>2269</v>
      </c>
      <c r="AMB9" t="s">
        <v>2322</v>
      </c>
      <c r="AMC9" t="s">
        <v>2180</v>
      </c>
      <c r="AMD9" t="s">
        <v>2137</v>
      </c>
      <c r="AME9" t="s">
        <v>2313</v>
      </c>
      <c r="AMF9" t="s">
        <v>2390</v>
      </c>
      <c r="AMN9" t="s">
        <v>2361</v>
      </c>
      <c r="AMO9" t="s">
        <v>2141</v>
      </c>
      <c r="AMP9" t="s">
        <v>2313</v>
      </c>
      <c r="AMQ9" t="s">
        <v>2146</v>
      </c>
      <c r="AMR9" t="s">
        <v>2137</v>
      </c>
      <c r="AMZ9" t="s">
        <v>2369</v>
      </c>
      <c r="ANA9" t="s">
        <v>2242</v>
      </c>
      <c r="ANB9" t="s">
        <v>2241</v>
      </c>
      <c r="ANC9" t="s">
        <v>2291</v>
      </c>
      <c r="AND9" t="s">
        <v>2294</v>
      </c>
      <c r="ANL9" t="s">
        <v>2226</v>
      </c>
      <c r="ANM9" t="s">
        <v>2690</v>
      </c>
      <c r="ANN9" t="s">
        <v>2396</v>
      </c>
      <c r="ANO9" t="s">
        <v>2607</v>
      </c>
      <c r="ANP9" t="s">
        <v>2605</v>
      </c>
      <c r="ANX9" t="s">
        <v>2624</v>
      </c>
      <c r="ANY9" t="s">
        <v>2760</v>
      </c>
      <c r="ANZ9" t="s">
        <v>2379</v>
      </c>
      <c r="AOA9" t="s">
        <v>2241</v>
      </c>
      <c r="AOB9" t="s">
        <v>2176</v>
      </c>
      <c r="AOJ9" t="s">
        <v>2626</v>
      </c>
      <c r="AOK9" t="s">
        <v>2808</v>
      </c>
      <c r="AOL9" t="s">
        <v>2855</v>
      </c>
      <c r="AOM9" t="s">
        <v>2611</v>
      </c>
      <c r="AON9" t="s">
        <v>2392</v>
      </c>
      <c r="AOZ9" t="s">
        <v>2154</v>
      </c>
      <c r="APL9" t="s">
        <v>2269</v>
      </c>
      <c r="APX9" t="s">
        <v>2305</v>
      </c>
      <c r="AQJ9" t="s">
        <v>2680</v>
      </c>
      <c r="AQV9" t="s">
        <v>2760</v>
      </c>
      <c r="ARH9" t="s">
        <v>2325</v>
      </c>
      <c r="ARQ9" t="s">
        <v>2760</v>
      </c>
      <c r="ARR9" t="s">
        <v>2336</v>
      </c>
      <c r="ARS9" t="s">
        <v>2541</v>
      </c>
      <c r="ART9" t="s">
        <v>2388</v>
      </c>
      <c r="ASC9" t="s">
        <v>2683</v>
      </c>
      <c r="ASD9" t="s">
        <v>2656</v>
      </c>
      <c r="ASE9" t="s">
        <v>2845</v>
      </c>
      <c r="ASF9" t="s">
        <v>2505</v>
      </c>
      <c r="ASO9" t="s">
        <v>2211</v>
      </c>
      <c r="ASP9" t="s">
        <v>2791</v>
      </c>
      <c r="ASQ9" t="s">
        <v>2694</v>
      </c>
      <c r="ASR9" t="s">
        <v>2538</v>
      </c>
      <c r="ATA9" t="s">
        <v>2856</v>
      </c>
      <c r="ATB9" t="s">
        <v>2818</v>
      </c>
      <c r="ATC9" t="s">
        <v>2857</v>
      </c>
      <c r="ATD9" t="s">
        <v>2858</v>
      </c>
      <c r="ATM9" t="s">
        <v>2544</v>
      </c>
      <c r="ATN9" t="s">
        <v>2288</v>
      </c>
      <c r="ATO9" t="s">
        <v>2156</v>
      </c>
      <c r="ATP9" t="s">
        <v>2367</v>
      </c>
      <c r="ATY9" t="s">
        <v>2859</v>
      </c>
      <c r="ATZ9" t="s">
        <v>2712</v>
      </c>
      <c r="AUA9" t="s">
        <v>2264</v>
      </c>
      <c r="AUB9" t="s">
        <v>2743</v>
      </c>
      <c r="AUK9" t="s">
        <v>2173</v>
      </c>
      <c r="AUL9" t="s">
        <v>2170</v>
      </c>
      <c r="AUM9" t="s">
        <v>2168</v>
      </c>
      <c r="AUN9" t="s">
        <v>2161</v>
      </c>
      <c r="AUW9" t="s">
        <v>2314</v>
      </c>
      <c r="AUX9" t="s">
        <v>2527</v>
      </c>
      <c r="AUY9" t="s">
        <v>2625</v>
      </c>
      <c r="AUZ9" t="s">
        <v>2251</v>
      </c>
      <c r="AVI9" t="s">
        <v>2298</v>
      </c>
      <c r="AVJ9" t="s">
        <v>2541</v>
      </c>
      <c r="AVK9" t="s">
        <v>2543</v>
      </c>
      <c r="AVL9" t="s">
        <v>2256</v>
      </c>
      <c r="AVU9" t="s">
        <v>2727</v>
      </c>
      <c r="AVV9" t="s">
        <v>2698</v>
      </c>
      <c r="AVW9" t="s">
        <v>2504</v>
      </c>
      <c r="AVX9" t="s">
        <v>2678</v>
      </c>
      <c r="AWG9" t="s">
        <v>2336</v>
      </c>
      <c r="AWH9" t="s">
        <v>2146</v>
      </c>
      <c r="AWI9" t="s">
        <v>2317</v>
      </c>
      <c r="AWJ9" t="s">
        <v>2268</v>
      </c>
      <c r="AWS9" t="s">
        <v>2585</v>
      </c>
      <c r="AWT9" t="s">
        <v>2530</v>
      </c>
      <c r="AWU9" t="s">
        <v>2771</v>
      </c>
      <c r="AWV9" t="s">
        <v>2202</v>
      </c>
      <c r="AZL9" t="s">
        <v>2850</v>
      </c>
      <c r="AZM9" t="s">
        <v>2762</v>
      </c>
      <c r="AZN9" t="s">
        <v>2809</v>
      </c>
      <c r="AZO9" t="s">
        <v>2708</v>
      </c>
      <c r="AZP9" t="s">
        <v>2708</v>
      </c>
      <c r="AZX9" t="s">
        <v>2527</v>
      </c>
      <c r="AZY9" t="s">
        <v>2405</v>
      </c>
      <c r="AZZ9" t="s">
        <v>2624</v>
      </c>
      <c r="BAA9" t="s">
        <v>2186</v>
      </c>
      <c r="BAB9" t="s">
        <v>2641</v>
      </c>
      <c r="BAJ9" t="s">
        <v>2860</v>
      </c>
      <c r="BAK9" t="s">
        <v>2860</v>
      </c>
      <c r="BAL9" t="s">
        <v>2861</v>
      </c>
      <c r="BAM9" t="s">
        <v>2860</v>
      </c>
      <c r="BAN9" t="s">
        <v>2713</v>
      </c>
      <c r="BAV9" t="s">
        <v>2862</v>
      </c>
      <c r="BAW9" t="s">
        <v>2863</v>
      </c>
      <c r="BAX9" t="s">
        <v>2640</v>
      </c>
      <c r="BAY9" t="s">
        <v>2864</v>
      </c>
      <c r="BAZ9" t="s">
        <v>2638</v>
      </c>
      <c r="BBH9" t="s">
        <v>2865</v>
      </c>
      <c r="BBI9" t="s">
        <v>2799</v>
      </c>
      <c r="BBJ9" t="s">
        <v>2865</v>
      </c>
      <c r="BBK9" t="s">
        <v>2865</v>
      </c>
      <c r="BBL9" t="s">
        <v>2865</v>
      </c>
      <c r="BBX9" t="s">
        <v>2332</v>
      </c>
      <c r="BCJ9" t="s">
        <v>2287</v>
      </c>
      <c r="BCV9" t="s">
        <v>2581</v>
      </c>
      <c r="BDH9" t="s">
        <v>2417</v>
      </c>
      <c r="BDT9" t="s">
        <v>2285</v>
      </c>
      <c r="BEF9" t="s">
        <v>2378</v>
      </c>
    </row>
    <row r="10" spans="1:2125" x14ac:dyDescent="0.15">
      <c r="A10" t="s">
        <v>2866</v>
      </c>
      <c r="N10" t="s">
        <v>2423</v>
      </c>
      <c r="O10" t="s">
        <v>2424</v>
      </c>
      <c r="P10" t="s">
        <v>2838</v>
      </c>
      <c r="Q10" t="s">
        <v>2127</v>
      </c>
      <c r="R10" t="s">
        <v>2127</v>
      </c>
      <c r="S10" t="s">
        <v>2135</v>
      </c>
      <c r="T10" t="s">
        <v>2134</v>
      </c>
      <c r="U10" t="s">
        <v>2423</v>
      </c>
      <c r="V10" t="s">
        <v>2127</v>
      </c>
      <c r="W10" t="s">
        <v>2423</v>
      </c>
      <c r="X10" t="s">
        <v>2135</v>
      </c>
      <c r="BJ10" t="s">
        <v>2130</v>
      </c>
      <c r="BK10" t="s">
        <v>2128</v>
      </c>
      <c r="BL10" t="s">
        <v>2128</v>
      </c>
      <c r="BM10" t="s">
        <v>2127</v>
      </c>
      <c r="BN10" t="s">
        <v>2127</v>
      </c>
      <c r="BO10" t="s">
        <v>2126</v>
      </c>
      <c r="BP10" t="s">
        <v>2129</v>
      </c>
      <c r="BQ10" t="s">
        <v>2134</v>
      </c>
      <c r="BR10" t="s">
        <v>2134</v>
      </c>
      <c r="BS10" t="s">
        <v>2134</v>
      </c>
      <c r="BT10" t="s">
        <v>2133</v>
      </c>
      <c r="CT10" t="s">
        <v>2423</v>
      </c>
      <c r="CU10" t="s">
        <v>2424</v>
      </c>
      <c r="CV10" t="s">
        <v>2524</v>
      </c>
      <c r="CW10" t="s">
        <v>2135</v>
      </c>
      <c r="CX10" t="s">
        <v>2524</v>
      </c>
      <c r="CY10" t="s">
        <v>2524</v>
      </c>
      <c r="CZ10" t="s">
        <v>2133</v>
      </c>
      <c r="DB10" t="s">
        <v>2133</v>
      </c>
      <c r="DC10" t="s">
        <v>2424</v>
      </c>
      <c r="DD10" t="s">
        <v>2133</v>
      </c>
      <c r="DR10" t="s">
        <v>2126</v>
      </c>
      <c r="DS10" t="s">
        <v>2127</v>
      </c>
      <c r="DT10" t="s">
        <v>2423</v>
      </c>
      <c r="DU10" t="s">
        <v>2423</v>
      </c>
      <c r="DV10" t="s">
        <v>2127</v>
      </c>
      <c r="DW10" t="s">
        <v>2133</v>
      </c>
      <c r="DX10" t="s">
        <v>2127</v>
      </c>
      <c r="DY10" t="s">
        <v>2423</v>
      </c>
      <c r="DZ10">
        <f>6</f>
        <v>6</v>
      </c>
      <c r="EA10" t="s">
        <v>2423</v>
      </c>
      <c r="EB10" t="s">
        <v>2128</v>
      </c>
      <c r="EL10" t="s">
        <v>2423</v>
      </c>
      <c r="EM10" t="s">
        <v>2135</v>
      </c>
      <c r="EN10" t="s">
        <v>2134</v>
      </c>
      <c r="GL10" t="s">
        <v>2423</v>
      </c>
      <c r="GM10" t="s">
        <v>2133</v>
      </c>
      <c r="GN10" t="s">
        <v>2133</v>
      </c>
      <c r="GO10" t="s">
        <v>2134</v>
      </c>
      <c r="GP10" t="s">
        <v>2134</v>
      </c>
      <c r="GQ10" t="s">
        <v>2134</v>
      </c>
      <c r="GR10" t="s">
        <v>2134</v>
      </c>
      <c r="GS10" t="s">
        <v>2134</v>
      </c>
      <c r="GT10" t="s">
        <v>2134</v>
      </c>
      <c r="GU10" t="s">
        <v>2134</v>
      </c>
      <c r="IH10" t="s">
        <v>2128</v>
      </c>
      <c r="II10" t="s">
        <v>2134</v>
      </c>
      <c r="IJ10" t="s">
        <v>2135</v>
      </c>
      <c r="IK10" t="s">
        <v>2135</v>
      </c>
      <c r="IL10" t="s">
        <v>2133</v>
      </c>
      <c r="IM10" t="s">
        <v>2722</v>
      </c>
      <c r="IN10">
        <f>17</f>
        <v>17</v>
      </c>
      <c r="IO10">
        <f>13</f>
        <v>13</v>
      </c>
      <c r="IP10" t="s">
        <v>2135</v>
      </c>
      <c r="IQ10" t="s">
        <v>2423</v>
      </c>
      <c r="IR10" t="s">
        <v>2127</v>
      </c>
      <c r="JA10" t="s">
        <v>2130</v>
      </c>
      <c r="JB10" t="s">
        <v>2133</v>
      </c>
      <c r="JC10" t="s">
        <v>2127</v>
      </c>
      <c r="JD10" t="s">
        <v>2127</v>
      </c>
      <c r="JF10" t="s">
        <v>2133</v>
      </c>
      <c r="JG10" t="s">
        <v>2135</v>
      </c>
      <c r="JH10" t="s">
        <v>2135</v>
      </c>
      <c r="JI10" t="s">
        <v>2135</v>
      </c>
      <c r="JJ10" t="s">
        <v>2423</v>
      </c>
      <c r="JK10" t="s">
        <v>2424</v>
      </c>
      <c r="JL10" t="s">
        <v>2424</v>
      </c>
      <c r="JM10" t="s">
        <v>2424</v>
      </c>
      <c r="JN10" t="s">
        <v>2134</v>
      </c>
      <c r="JO10" t="s">
        <v>2134</v>
      </c>
      <c r="JP10" t="s">
        <v>2134</v>
      </c>
      <c r="JQ10" t="s">
        <v>2423</v>
      </c>
      <c r="ND10" t="s">
        <v>2128</v>
      </c>
      <c r="NE10" t="s">
        <v>2128</v>
      </c>
      <c r="NF10" t="s">
        <v>2129</v>
      </c>
      <c r="NG10" t="s">
        <v>2129</v>
      </c>
      <c r="NH10" t="s">
        <v>2129</v>
      </c>
      <c r="PB10" t="s">
        <v>2457</v>
      </c>
      <c r="PC10" t="s">
        <v>2867</v>
      </c>
      <c r="PD10" t="s">
        <v>2722</v>
      </c>
      <c r="PN10" t="s">
        <v>2868</v>
      </c>
      <c r="PO10" t="s">
        <v>2827</v>
      </c>
      <c r="PP10" t="s">
        <v>2780</v>
      </c>
      <c r="QW10" t="s">
        <v>2129</v>
      </c>
      <c r="QX10" t="s">
        <v>2130</v>
      </c>
      <c r="QY10" t="s">
        <v>2129</v>
      </c>
      <c r="QZ10" t="s">
        <v>2126</v>
      </c>
      <c r="RB10" t="s">
        <v>2174</v>
      </c>
      <c r="RC10" t="s">
        <v>2154</v>
      </c>
      <c r="RD10" t="s">
        <v>2436</v>
      </c>
      <c r="RE10" t="s">
        <v>2181</v>
      </c>
      <c r="RF10" t="s">
        <v>2267</v>
      </c>
      <c r="RG10" t="s">
        <v>2541</v>
      </c>
      <c r="RH10" t="s">
        <v>2541</v>
      </c>
      <c r="RI10" t="s">
        <v>2681</v>
      </c>
      <c r="RJ10" t="s">
        <v>2317</v>
      </c>
      <c r="RK10" t="s">
        <v>2306</v>
      </c>
      <c r="RL10" t="s">
        <v>2280</v>
      </c>
      <c r="RM10" t="s">
        <v>2304</v>
      </c>
      <c r="RN10" t="s">
        <v>2367</v>
      </c>
      <c r="RO10" t="s">
        <v>2377</v>
      </c>
      <c r="RP10" t="s">
        <v>2306</v>
      </c>
      <c r="RQ10" t="s">
        <v>2317</v>
      </c>
      <c r="RR10" t="s">
        <v>2321</v>
      </c>
      <c r="RS10" t="s">
        <v>2427</v>
      </c>
      <c r="RT10" t="s">
        <v>2428</v>
      </c>
      <c r="RU10" t="s">
        <v>2152</v>
      </c>
      <c r="RV10" t="s">
        <v>2428</v>
      </c>
      <c r="RW10" t="s">
        <v>2499</v>
      </c>
      <c r="RX10" t="s">
        <v>2146</v>
      </c>
      <c r="RY10" t="s">
        <v>2313</v>
      </c>
      <c r="RZ10" t="s">
        <v>2173</v>
      </c>
      <c r="SA10" t="s">
        <v>2253</v>
      </c>
      <c r="SB10" t="s">
        <v>2345</v>
      </c>
      <c r="SC10" t="s">
        <v>2295</v>
      </c>
      <c r="SD10" t="s">
        <v>2243</v>
      </c>
      <c r="SE10" t="s">
        <v>2295</v>
      </c>
      <c r="SF10" t="s">
        <v>2172</v>
      </c>
      <c r="SG10" t="s">
        <v>2241</v>
      </c>
      <c r="SH10" t="s">
        <v>2182</v>
      </c>
      <c r="SI10" t="s">
        <v>2278</v>
      </c>
      <c r="SJ10" t="s">
        <v>2322</v>
      </c>
      <c r="SK10" t="s">
        <v>2267</v>
      </c>
      <c r="SL10" t="s">
        <v>2869</v>
      </c>
      <c r="SM10" t="s">
        <v>2728</v>
      </c>
      <c r="SN10" t="s">
        <v>2414</v>
      </c>
      <c r="SO10" t="s">
        <v>2737</v>
      </c>
      <c r="SP10" t="s">
        <v>2374</v>
      </c>
      <c r="SQ10" t="s">
        <v>2546</v>
      </c>
      <c r="SR10" t="s">
        <v>2546</v>
      </c>
      <c r="SS10" t="s">
        <v>2657</v>
      </c>
      <c r="ST10" t="s">
        <v>2540</v>
      </c>
      <c r="SU10" t="s">
        <v>2194</v>
      </c>
      <c r="SV10" t="s">
        <v>2711</v>
      </c>
      <c r="SW10" t="s">
        <v>2703</v>
      </c>
      <c r="SX10" t="s">
        <v>2332</v>
      </c>
      <c r="SY10" t="s">
        <v>2252</v>
      </c>
      <c r="SZ10" t="s">
        <v>2157</v>
      </c>
      <c r="TA10" t="s">
        <v>2173</v>
      </c>
      <c r="TB10" t="s">
        <v>2290</v>
      </c>
      <c r="TC10" t="s">
        <v>2177</v>
      </c>
      <c r="TD10" t="s">
        <v>2290</v>
      </c>
      <c r="TE10" t="s">
        <v>2179</v>
      </c>
      <c r="TF10" t="s">
        <v>2322</v>
      </c>
      <c r="TG10" t="s">
        <v>2268</v>
      </c>
      <c r="TH10" t="s">
        <v>2164</v>
      </c>
      <c r="TI10" t="s">
        <v>2167</v>
      </c>
      <c r="TJ10" t="s">
        <v>2479</v>
      </c>
      <c r="TK10" t="s">
        <v>2853</v>
      </c>
      <c r="TL10" t="s">
        <v>2792</v>
      </c>
      <c r="TM10" t="s">
        <v>2807</v>
      </c>
      <c r="TN10" t="s">
        <v>2870</v>
      </c>
      <c r="TO10" t="s">
        <v>2603</v>
      </c>
      <c r="TP10" t="s">
        <v>2383</v>
      </c>
      <c r="TQ10" t="s">
        <v>2602</v>
      </c>
      <c r="TR10" t="s">
        <v>2354</v>
      </c>
      <c r="TS10" t="s">
        <v>2604</v>
      </c>
      <c r="TT10" t="s">
        <v>2849</v>
      </c>
      <c r="TU10" t="s">
        <v>2871</v>
      </c>
      <c r="TV10" t="s">
        <v>2827</v>
      </c>
      <c r="TW10" t="s">
        <v>2675</v>
      </c>
      <c r="TX10" t="s">
        <v>2620</v>
      </c>
      <c r="TY10" t="s">
        <v>2855</v>
      </c>
      <c r="TZ10" t="s">
        <v>2872</v>
      </c>
      <c r="UA10" t="s">
        <v>2752</v>
      </c>
      <c r="UB10" t="s">
        <v>2771</v>
      </c>
      <c r="UC10" t="s">
        <v>2768</v>
      </c>
      <c r="UD10" t="s">
        <v>2706</v>
      </c>
      <c r="UE10" t="s">
        <v>2762</v>
      </c>
      <c r="UH10" t="s">
        <v>2443</v>
      </c>
      <c r="UI10" t="s">
        <v>2858</v>
      </c>
      <c r="UJ10" t="s">
        <v>2873</v>
      </c>
      <c r="UK10" t="s">
        <v>2439</v>
      </c>
      <c r="UL10" t="s">
        <v>2874</v>
      </c>
      <c r="UM10" t="s">
        <v>2875</v>
      </c>
      <c r="UN10" t="s">
        <v>2266</v>
      </c>
      <c r="UO10" t="s">
        <v>2876</v>
      </c>
      <c r="UP10" t="s">
        <v>2763</v>
      </c>
      <c r="UQ10" t="s">
        <v>2813</v>
      </c>
      <c r="UT10" t="s">
        <v>2780</v>
      </c>
      <c r="UU10" t="s">
        <v>2873</v>
      </c>
      <c r="UV10" t="s">
        <v>2877</v>
      </c>
      <c r="UW10" t="s">
        <v>2878</v>
      </c>
      <c r="UX10" t="s">
        <v>2621</v>
      </c>
      <c r="UY10" t="s">
        <v>2850</v>
      </c>
      <c r="UZ10" t="s">
        <v>2875</v>
      </c>
      <c r="VA10" t="s">
        <v>2879</v>
      </c>
      <c r="VB10" t="s">
        <v>2764</v>
      </c>
      <c r="VC10" t="s">
        <v>2817</v>
      </c>
      <c r="VF10" t="s">
        <v>2305</v>
      </c>
      <c r="VG10" t="s">
        <v>2367</v>
      </c>
      <c r="VH10" t="s">
        <v>2322</v>
      </c>
      <c r="VI10" t="s">
        <v>2276</v>
      </c>
      <c r="VJ10" t="s">
        <v>2316</v>
      </c>
      <c r="VK10" t="s">
        <v>2183</v>
      </c>
      <c r="VL10" t="s">
        <v>2173</v>
      </c>
      <c r="VM10" t="s">
        <v>2370</v>
      </c>
      <c r="VN10" t="s">
        <v>2370</v>
      </c>
      <c r="VO10" t="s">
        <v>2165</v>
      </c>
      <c r="VP10" t="s">
        <v>2165</v>
      </c>
      <c r="VR10" t="s">
        <v>2585</v>
      </c>
      <c r="VS10" t="s">
        <v>2805</v>
      </c>
      <c r="VT10" t="s">
        <v>2506</v>
      </c>
      <c r="VU10" t="s">
        <v>2756</v>
      </c>
      <c r="VV10" t="s">
        <v>2415</v>
      </c>
      <c r="VW10" t="s">
        <v>2669</v>
      </c>
      <c r="VX10" t="s">
        <v>2496</v>
      </c>
      <c r="VY10" t="s">
        <v>2217</v>
      </c>
      <c r="VZ10" t="s">
        <v>2848</v>
      </c>
      <c r="WA10" t="s">
        <v>2193</v>
      </c>
      <c r="WB10" t="s">
        <v>2246</v>
      </c>
      <c r="WD10" t="s">
        <v>2701</v>
      </c>
      <c r="WE10" t="s">
        <v>2230</v>
      </c>
      <c r="WF10" t="s">
        <v>2343</v>
      </c>
      <c r="WG10" t="s">
        <v>2495</v>
      </c>
      <c r="WH10" t="s">
        <v>2503</v>
      </c>
      <c r="WI10" t="s">
        <v>2580</v>
      </c>
      <c r="WJ10" t="s">
        <v>2369</v>
      </c>
      <c r="WK10" t="s">
        <v>2362</v>
      </c>
      <c r="WL10" t="s">
        <v>2236</v>
      </c>
      <c r="WM10" t="s">
        <v>2288</v>
      </c>
      <c r="WN10" t="s">
        <v>2435</v>
      </c>
      <c r="WP10" t="s">
        <v>2504</v>
      </c>
      <c r="WQ10" t="s">
        <v>2567</v>
      </c>
      <c r="WR10" t="s">
        <v>2374</v>
      </c>
      <c r="WS10" t="s">
        <v>2284</v>
      </c>
      <c r="WT10" t="s">
        <v>2630</v>
      </c>
      <c r="WU10" t="s">
        <v>2736</v>
      </c>
      <c r="WV10" t="s">
        <v>2880</v>
      </c>
      <c r="WW10" t="s">
        <v>2569</v>
      </c>
      <c r="WX10" t="s">
        <v>2549</v>
      </c>
      <c r="WY10" t="s">
        <v>2881</v>
      </c>
      <c r="WZ10" t="s">
        <v>2857</v>
      </c>
      <c r="XB10" t="s">
        <v>2322</v>
      </c>
      <c r="XC10" t="s">
        <v>2164</v>
      </c>
      <c r="XD10" t="s">
        <v>2322</v>
      </c>
      <c r="XE10" t="s">
        <v>2241</v>
      </c>
      <c r="XF10" t="s">
        <v>2174</v>
      </c>
      <c r="XG10" t="s">
        <v>2294</v>
      </c>
      <c r="XH10" t="s">
        <v>2176</v>
      </c>
      <c r="XI10" t="s">
        <v>2543</v>
      </c>
      <c r="XJ10" t="s">
        <v>2276</v>
      </c>
      <c r="XK10" t="s">
        <v>2222</v>
      </c>
      <c r="XL10" t="s">
        <v>2346</v>
      </c>
      <c r="XN10" t="s">
        <v>2479</v>
      </c>
      <c r="XO10" t="s">
        <v>2809</v>
      </c>
      <c r="XP10" t="s">
        <v>2324</v>
      </c>
      <c r="XQ10" t="s">
        <v>2324</v>
      </c>
      <c r="XR10" t="s">
        <v>2566</v>
      </c>
      <c r="XS10" t="s">
        <v>2596</v>
      </c>
      <c r="XT10" t="s">
        <v>2512</v>
      </c>
      <c r="XU10" t="s">
        <v>2765</v>
      </c>
      <c r="XV10" t="s">
        <v>2765</v>
      </c>
      <c r="XW10" t="s">
        <v>2646</v>
      </c>
      <c r="XX10" t="s">
        <v>2266</v>
      </c>
      <c r="XZ10" t="s">
        <v>2255</v>
      </c>
      <c r="YA10" t="s">
        <v>2293</v>
      </c>
      <c r="YB10" t="s">
        <v>2235</v>
      </c>
      <c r="YC10" t="s">
        <v>2295</v>
      </c>
      <c r="YD10" t="s">
        <v>2240</v>
      </c>
      <c r="YE10" t="s">
        <v>2179</v>
      </c>
      <c r="YF10" t="s">
        <v>2296</v>
      </c>
      <c r="YG10" t="s">
        <v>2689</v>
      </c>
      <c r="YH10" t="s">
        <v>2292</v>
      </c>
      <c r="YI10" t="s">
        <v>2187</v>
      </c>
      <c r="YJ10" t="s">
        <v>2292</v>
      </c>
      <c r="YL10" t="s">
        <v>2251</v>
      </c>
      <c r="YM10" t="s">
        <v>2267</v>
      </c>
      <c r="YN10" t="s">
        <v>2760</v>
      </c>
      <c r="YO10" t="s">
        <v>2379</v>
      </c>
      <c r="YP10" t="s">
        <v>2255</v>
      </c>
      <c r="YQ10" t="s">
        <v>2252</v>
      </c>
      <c r="YR10" t="s">
        <v>2346</v>
      </c>
      <c r="YS10" t="s">
        <v>2175</v>
      </c>
      <c r="YT10" t="s">
        <v>2311</v>
      </c>
      <c r="YU10" t="s">
        <v>2193</v>
      </c>
      <c r="YV10" t="s">
        <v>2652</v>
      </c>
      <c r="YX10" t="s">
        <v>2437</v>
      </c>
      <c r="YY10" t="s">
        <v>2413</v>
      </c>
      <c r="YZ10" t="s">
        <v>2387</v>
      </c>
      <c r="ZA10" t="s">
        <v>2234</v>
      </c>
      <c r="ZB10" t="s">
        <v>2412</v>
      </c>
      <c r="ZC10" t="s">
        <v>2413</v>
      </c>
      <c r="ZD10" t="s">
        <v>2236</v>
      </c>
      <c r="ZE10" t="s">
        <v>2412</v>
      </c>
      <c r="ZF10" t="s">
        <v>2217</v>
      </c>
      <c r="ZG10" t="s">
        <v>2221</v>
      </c>
      <c r="ZH10" t="s">
        <v>2403</v>
      </c>
      <c r="ZJ10" t="s">
        <v>2672</v>
      </c>
      <c r="ZK10" t="s">
        <v>2193</v>
      </c>
      <c r="ZL10" t="s">
        <v>2571</v>
      </c>
      <c r="ZM10" t="s">
        <v>2302</v>
      </c>
      <c r="ZN10" t="s">
        <v>2851</v>
      </c>
      <c r="ZO10" t="s">
        <v>2882</v>
      </c>
      <c r="ZP10" t="s">
        <v>2349</v>
      </c>
      <c r="ZQ10" t="s">
        <v>2654</v>
      </c>
      <c r="ZR10" t="s">
        <v>2727</v>
      </c>
      <c r="ZS10" t="s">
        <v>2823</v>
      </c>
      <c r="ZT10" t="s">
        <v>2656</v>
      </c>
      <c r="ZV10" t="s">
        <v>2175</v>
      </c>
      <c r="ZW10" t="s">
        <v>2295</v>
      </c>
      <c r="ZX10" t="s">
        <v>2368</v>
      </c>
      <c r="ZY10" t="s">
        <v>2412</v>
      </c>
      <c r="ZZ10" t="s">
        <v>2387</v>
      </c>
      <c r="AAA10" t="s">
        <v>2282</v>
      </c>
      <c r="AAB10" t="s">
        <v>2544</v>
      </c>
      <c r="AAC10" t="s">
        <v>2413</v>
      </c>
      <c r="AAD10" t="s">
        <v>2543</v>
      </c>
      <c r="AAE10" t="s">
        <v>2242</v>
      </c>
      <c r="AAF10" t="s">
        <v>2390</v>
      </c>
      <c r="AAH10" t="s">
        <v>2479</v>
      </c>
      <c r="AAI10" t="s">
        <v>2751</v>
      </c>
      <c r="AAJ10" t="s">
        <v>2409</v>
      </c>
      <c r="AAK10" t="s">
        <v>2883</v>
      </c>
      <c r="AAL10" t="s">
        <v>2615</v>
      </c>
      <c r="AAM10" t="s">
        <v>2840</v>
      </c>
      <c r="AAN10" t="s">
        <v>2884</v>
      </c>
      <c r="AAO10" t="s">
        <v>2599</v>
      </c>
      <c r="AAP10" t="s">
        <v>2833</v>
      </c>
      <c r="AAQ10" t="s">
        <v>2685</v>
      </c>
      <c r="AAR10" t="s">
        <v>2682</v>
      </c>
      <c r="ABB10" t="s">
        <v>2343</v>
      </c>
      <c r="ABC10" t="s">
        <v>2695</v>
      </c>
      <c r="ABD10" t="s">
        <v>2285</v>
      </c>
      <c r="ABN10" t="s">
        <v>2145</v>
      </c>
      <c r="ABO10" t="s">
        <v>2307</v>
      </c>
      <c r="ABP10" t="s">
        <v>2378</v>
      </c>
      <c r="ABZ10" t="s">
        <v>2695</v>
      </c>
      <c r="ACA10" t="s">
        <v>2544</v>
      </c>
      <c r="ACB10" t="s">
        <v>2491</v>
      </c>
      <c r="ACL10" t="s">
        <v>2227</v>
      </c>
      <c r="ACM10" t="s">
        <v>2734</v>
      </c>
      <c r="ACN10" t="s">
        <v>2754</v>
      </c>
      <c r="ACX10" t="s">
        <v>2297</v>
      </c>
      <c r="ACY10" t="s">
        <v>2236</v>
      </c>
      <c r="ACZ10" t="s">
        <v>2295</v>
      </c>
      <c r="ADJ10" t="s">
        <v>2324</v>
      </c>
      <c r="ADK10" t="s">
        <v>2259</v>
      </c>
      <c r="ADL10" t="s">
        <v>2599</v>
      </c>
      <c r="ADN10" t="s">
        <v>2313</v>
      </c>
      <c r="ADO10" t="s">
        <v>2183</v>
      </c>
      <c r="ADP10" t="s">
        <v>2322</v>
      </c>
      <c r="ADQ10" t="s">
        <v>2167</v>
      </c>
      <c r="ADR10" t="s">
        <v>2267</v>
      </c>
      <c r="ADS10" t="s">
        <v>2337</v>
      </c>
      <c r="ADT10" t="s">
        <v>2304</v>
      </c>
      <c r="ADU10" t="s">
        <v>2155</v>
      </c>
      <c r="ADV10" t="s">
        <v>2465</v>
      </c>
      <c r="ADW10" t="s">
        <v>2139</v>
      </c>
      <c r="ADX10" t="s">
        <v>2139</v>
      </c>
      <c r="ADZ10" t="s">
        <v>2183</v>
      </c>
      <c r="AEA10" t="s">
        <v>2339</v>
      </c>
      <c r="AEB10" t="s">
        <v>2167</v>
      </c>
      <c r="AEC10" t="s">
        <v>2173</v>
      </c>
      <c r="AED10" t="s">
        <v>2364</v>
      </c>
      <c r="AEE10" t="s">
        <v>2158</v>
      </c>
      <c r="AEF10" t="s">
        <v>2306</v>
      </c>
      <c r="AEG10" t="s">
        <v>2321</v>
      </c>
      <c r="AEH10" t="s">
        <v>2155</v>
      </c>
      <c r="AEI10" t="s">
        <v>2477</v>
      </c>
      <c r="AEJ10" t="s">
        <v>2168</v>
      </c>
      <c r="AEL10" t="s">
        <v>2181</v>
      </c>
      <c r="AEM10" t="s">
        <v>2294</v>
      </c>
      <c r="AEN10" t="s">
        <v>2301</v>
      </c>
      <c r="AEO10" t="s">
        <v>2237</v>
      </c>
      <c r="AEP10" t="s">
        <v>2314</v>
      </c>
      <c r="AEQ10" t="s">
        <v>2541</v>
      </c>
      <c r="AER10" t="s">
        <v>2181</v>
      </c>
      <c r="AES10" t="s">
        <v>2251</v>
      </c>
      <c r="AET10" t="s">
        <v>2268</v>
      </c>
      <c r="AEU10" t="s">
        <v>2278</v>
      </c>
      <c r="AEV10" t="s">
        <v>2276</v>
      </c>
      <c r="AEX10" t="s">
        <v>2668</v>
      </c>
      <c r="AEY10" t="s">
        <v>2392</v>
      </c>
      <c r="AEZ10" t="s">
        <v>2656</v>
      </c>
      <c r="AFA10" t="s">
        <v>2852</v>
      </c>
      <c r="AFB10" t="s">
        <v>2785</v>
      </c>
      <c r="AFC10" t="s">
        <v>2431</v>
      </c>
      <c r="AFD10" t="s">
        <v>2357</v>
      </c>
      <c r="AFE10" t="s">
        <v>2482</v>
      </c>
      <c r="AFF10" t="s">
        <v>2326</v>
      </c>
      <c r="AFG10" t="s">
        <v>2852</v>
      </c>
      <c r="AFH10" t="s">
        <v>2703</v>
      </c>
      <c r="AFJ10" t="s">
        <v>2165</v>
      </c>
      <c r="AFK10" t="s">
        <v>2363</v>
      </c>
      <c r="AFL10" t="s">
        <v>2235</v>
      </c>
      <c r="AFM10" t="s">
        <v>2233</v>
      </c>
      <c r="AFN10" t="s">
        <v>2418</v>
      </c>
      <c r="AFO10" t="s">
        <v>2695</v>
      </c>
      <c r="AFP10" t="s">
        <v>2165</v>
      </c>
      <c r="AFQ10" t="s">
        <v>2240</v>
      </c>
      <c r="AFR10" t="s">
        <v>2267</v>
      </c>
      <c r="AFS10" t="s">
        <v>2243</v>
      </c>
      <c r="AFT10" t="s">
        <v>2368</v>
      </c>
      <c r="AFV10" t="s">
        <v>2479</v>
      </c>
      <c r="AFW10" t="s">
        <v>2879</v>
      </c>
      <c r="AFX10" t="s">
        <v>2596</v>
      </c>
      <c r="AFY10" t="s">
        <v>2881</v>
      </c>
      <c r="AFZ10" t="s">
        <v>2883</v>
      </c>
      <c r="AGA10" t="s">
        <v>2484</v>
      </c>
      <c r="AGB10" t="s">
        <v>2230</v>
      </c>
      <c r="AGC10" t="s">
        <v>2298</v>
      </c>
      <c r="AGD10" t="s">
        <v>2146</v>
      </c>
      <c r="AGE10" t="s">
        <v>2334</v>
      </c>
      <c r="AGF10" t="s">
        <v>2334</v>
      </c>
      <c r="AGH10" t="s">
        <v>2315</v>
      </c>
      <c r="AGI10" t="s">
        <v>2301</v>
      </c>
      <c r="AGJ10" t="s">
        <v>2295</v>
      </c>
      <c r="AGK10" t="s">
        <v>2503</v>
      </c>
      <c r="AGL10" t="s">
        <v>2412</v>
      </c>
      <c r="AGM10" t="s">
        <v>2295</v>
      </c>
      <c r="AGN10" t="s">
        <v>2176</v>
      </c>
      <c r="AGP10" t="s">
        <v>2239</v>
      </c>
      <c r="AGQ10" t="s">
        <v>2491</v>
      </c>
      <c r="AGR10" t="s">
        <v>2165</v>
      </c>
      <c r="AGT10" t="s">
        <v>2237</v>
      </c>
      <c r="AGU10" t="s">
        <v>2359</v>
      </c>
      <c r="AGV10" t="s">
        <v>2581</v>
      </c>
      <c r="AGW10" t="s">
        <v>2320</v>
      </c>
      <c r="AGX10" t="s">
        <v>2252</v>
      </c>
      <c r="AGY10" t="s">
        <v>2146</v>
      </c>
      <c r="AGZ10" t="s">
        <v>2142</v>
      </c>
      <c r="AHB10" t="s">
        <v>2151</v>
      </c>
      <c r="AHC10" t="s">
        <v>2142</v>
      </c>
      <c r="AHD10" t="s">
        <v>2150</v>
      </c>
      <c r="AHF10" t="s">
        <v>2315</v>
      </c>
      <c r="AHG10" t="s">
        <v>2177</v>
      </c>
      <c r="AHH10" t="s">
        <v>2236</v>
      </c>
      <c r="AHI10" t="s">
        <v>2412</v>
      </c>
      <c r="AHJ10" t="s">
        <v>2282</v>
      </c>
      <c r="AHK10" t="s">
        <v>2290</v>
      </c>
      <c r="AHL10" t="s">
        <v>2340</v>
      </c>
      <c r="AHN10" t="s">
        <v>2390</v>
      </c>
      <c r="AHO10" t="s">
        <v>2291</v>
      </c>
      <c r="AHP10" t="s">
        <v>2345</v>
      </c>
      <c r="AHR10" t="s">
        <v>2191</v>
      </c>
      <c r="AHS10" t="s">
        <v>2330</v>
      </c>
      <c r="AHT10" t="s">
        <v>2592</v>
      </c>
      <c r="AHU10" t="s">
        <v>2198</v>
      </c>
      <c r="AHV10" t="s">
        <v>2481</v>
      </c>
      <c r="AHW10" t="s">
        <v>2688</v>
      </c>
      <c r="AHX10" t="s">
        <v>2757</v>
      </c>
      <c r="AHZ10" t="s">
        <v>2755</v>
      </c>
      <c r="AIA10" t="s">
        <v>2480</v>
      </c>
      <c r="AIB10" t="s">
        <v>2624</v>
      </c>
      <c r="AID10" t="s">
        <v>2305</v>
      </c>
      <c r="AIE10" t="s">
        <v>2243</v>
      </c>
      <c r="AIF10" t="s">
        <v>2478</v>
      </c>
      <c r="AIG10" t="s">
        <v>2784</v>
      </c>
      <c r="AIH10" t="s">
        <v>2343</v>
      </c>
      <c r="AII10" t="s">
        <v>2298</v>
      </c>
      <c r="AIJ10" t="s">
        <v>2291</v>
      </c>
      <c r="AIL10" t="s">
        <v>2681</v>
      </c>
      <c r="AIM10" t="s">
        <v>2312</v>
      </c>
      <c r="AIN10" t="s">
        <v>2689</v>
      </c>
      <c r="AIP10" t="s">
        <v>2479</v>
      </c>
      <c r="AIQ10" t="s">
        <v>2675</v>
      </c>
      <c r="AIR10" t="s">
        <v>2853</v>
      </c>
      <c r="AIS10" t="s">
        <v>2646</v>
      </c>
      <c r="AIT10" t="s">
        <v>2261</v>
      </c>
      <c r="AIU10" t="s">
        <v>2410</v>
      </c>
      <c r="AIV10" t="s">
        <v>2808</v>
      </c>
      <c r="AIX10" t="s">
        <v>2609</v>
      </c>
      <c r="AIY10" t="s">
        <v>2411</v>
      </c>
      <c r="AIZ10" t="s">
        <v>2804</v>
      </c>
      <c r="AJB10" t="s">
        <v>2358</v>
      </c>
      <c r="AJC10" t="s">
        <v>2337</v>
      </c>
      <c r="AJD10" t="s">
        <v>2276</v>
      </c>
      <c r="AJE10" t="s">
        <v>2319</v>
      </c>
      <c r="AJF10" t="s">
        <v>2364</v>
      </c>
      <c r="AJG10" t="s">
        <v>2276</v>
      </c>
      <c r="AJH10" t="s">
        <v>2321</v>
      </c>
      <c r="AJI10" t="s">
        <v>2342</v>
      </c>
      <c r="AJJ10" t="s">
        <v>2290</v>
      </c>
      <c r="AJK10" t="s">
        <v>2370</v>
      </c>
      <c r="AJL10" t="s">
        <v>2254</v>
      </c>
      <c r="AJN10" t="s">
        <v>2173</v>
      </c>
      <c r="AJO10" t="s">
        <v>2145</v>
      </c>
      <c r="AJP10" t="s">
        <v>2168</v>
      </c>
      <c r="AJQ10" t="s">
        <v>2168</v>
      </c>
      <c r="AJR10" t="s">
        <v>2224</v>
      </c>
      <c r="AJS10" t="s">
        <v>2138</v>
      </c>
      <c r="AJT10" t="s">
        <v>2146</v>
      </c>
      <c r="AJU10" t="s">
        <v>2309</v>
      </c>
      <c r="AJV10" t="s">
        <v>2337</v>
      </c>
      <c r="AJW10" t="s">
        <v>2358</v>
      </c>
      <c r="AJX10" t="s">
        <v>2281</v>
      </c>
      <c r="AJZ10" t="s">
        <v>2268</v>
      </c>
      <c r="AKA10" t="s">
        <v>2390</v>
      </c>
      <c r="AKB10" t="s">
        <v>2187</v>
      </c>
      <c r="AKC10" t="s">
        <v>2340</v>
      </c>
      <c r="AKD10" t="s">
        <v>2340</v>
      </c>
      <c r="AKE10" t="s">
        <v>2346</v>
      </c>
      <c r="AKF10" t="s">
        <v>2182</v>
      </c>
      <c r="AKG10" t="s">
        <v>2491</v>
      </c>
      <c r="AKH10" t="s">
        <v>2404</v>
      </c>
      <c r="AKI10" t="s">
        <v>2177</v>
      </c>
      <c r="AKJ10" t="s">
        <v>2543</v>
      </c>
      <c r="AKL10" t="s">
        <v>2654</v>
      </c>
      <c r="AKM10" t="s">
        <v>2631</v>
      </c>
      <c r="AKN10" t="s">
        <v>2728</v>
      </c>
      <c r="AKO10" t="s">
        <v>2885</v>
      </c>
      <c r="AKP10" t="s">
        <v>2257</v>
      </c>
      <c r="AKQ10" t="s">
        <v>2229</v>
      </c>
      <c r="AKR10" t="s">
        <v>2353</v>
      </c>
      <c r="AKS10" t="s">
        <v>2352</v>
      </c>
      <c r="AKT10" t="s">
        <v>2326</v>
      </c>
      <c r="AKU10" t="s">
        <v>2414</v>
      </c>
      <c r="AKV10" t="s">
        <v>2673</v>
      </c>
      <c r="AKX10" t="s">
        <v>2152</v>
      </c>
      <c r="AKY10" t="s">
        <v>2499</v>
      </c>
      <c r="AKZ10" t="s">
        <v>2275</v>
      </c>
      <c r="ALA10" t="s">
        <v>2161</v>
      </c>
      <c r="ALB10" t="s">
        <v>2306</v>
      </c>
      <c r="ALC10" t="s">
        <v>2147</v>
      </c>
      <c r="ALD10" t="s">
        <v>2338</v>
      </c>
      <c r="ALE10" t="s">
        <v>2241</v>
      </c>
      <c r="ALF10" t="s">
        <v>2166</v>
      </c>
      <c r="ALG10" t="s">
        <v>2336</v>
      </c>
      <c r="ALH10" t="s">
        <v>2254</v>
      </c>
      <c r="ALJ10" t="s">
        <v>2479</v>
      </c>
      <c r="ALK10" t="s">
        <v>2636</v>
      </c>
      <c r="ALL10" t="s">
        <v>2850</v>
      </c>
      <c r="ALM10" t="s">
        <v>2517</v>
      </c>
      <c r="ALN10" t="s">
        <v>2707</v>
      </c>
      <c r="ALO10" t="s">
        <v>2261</v>
      </c>
      <c r="ALP10" t="s">
        <v>2263</v>
      </c>
      <c r="ALQ10" t="s">
        <v>2555</v>
      </c>
      <c r="ALR10" t="s">
        <v>2847</v>
      </c>
      <c r="ALS10" t="s">
        <v>2806</v>
      </c>
      <c r="ALT10" t="s">
        <v>2266</v>
      </c>
      <c r="AMD10" t="s">
        <v>2295</v>
      </c>
      <c r="AME10" t="s">
        <v>2177</v>
      </c>
      <c r="AMF10" t="s">
        <v>2179</v>
      </c>
      <c r="AMP10" t="s">
        <v>2140</v>
      </c>
      <c r="AMQ10" t="s">
        <v>2308</v>
      </c>
      <c r="AMR10" t="s">
        <v>2161</v>
      </c>
      <c r="ANB10" t="s">
        <v>2342</v>
      </c>
      <c r="ANC10" t="s">
        <v>2283</v>
      </c>
      <c r="AND10" t="s">
        <v>2681</v>
      </c>
      <c r="ANN10" t="s">
        <v>2851</v>
      </c>
      <c r="ANO10" t="s">
        <v>2571</v>
      </c>
      <c r="ANP10" t="s">
        <v>2758</v>
      </c>
      <c r="ANZ10" t="s">
        <v>2167</v>
      </c>
      <c r="AOA10" t="s">
        <v>2239</v>
      </c>
      <c r="AOB10" t="s">
        <v>2183</v>
      </c>
      <c r="AOL10" t="s">
        <v>2610</v>
      </c>
      <c r="AOM10" t="s">
        <v>2611</v>
      </c>
      <c r="AON10" t="s">
        <v>2810</v>
      </c>
      <c r="AOX10" t="s">
        <v>2387</v>
      </c>
      <c r="AOY10" t="s">
        <v>2781</v>
      </c>
      <c r="AOZ10" t="s">
        <v>2323</v>
      </c>
      <c r="APJ10" t="s">
        <v>2317</v>
      </c>
      <c r="APK10" t="s">
        <v>2178</v>
      </c>
      <c r="APL10" t="s">
        <v>2436</v>
      </c>
      <c r="APV10" t="s">
        <v>2234</v>
      </c>
      <c r="APW10" t="s">
        <v>2787</v>
      </c>
      <c r="APX10" t="s">
        <v>2576</v>
      </c>
      <c r="AQH10" t="s">
        <v>2656</v>
      </c>
      <c r="AQI10" t="s">
        <v>2492</v>
      </c>
      <c r="AQJ10" t="s">
        <v>2326</v>
      </c>
      <c r="AQT10" t="s">
        <v>2312</v>
      </c>
      <c r="AQU10" t="s">
        <v>2388</v>
      </c>
      <c r="AQV10" t="s">
        <v>2365</v>
      </c>
      <c r="ARF10" t="s">
        <v>2382</v>
      </c>
      <c r="ARG10" t="s">
        <v>2761</v>
      </c>
      <c r="ARH10" t="s">
        <v>2348</v>
      </c>
      <c r="ARQ10" t="s">
        <v>2298</v>
      </c>
      <c r="ARR10" t="s">
        <v>2760</v>
      </c>
      <c r="ARS10" t="s">
        <v>2293</v>
      </c>
      <c r="ART10" t="s">
        <v>2318</v>
      </c>
      <c r="ASC10" t="s">
        <v>2476</v>
      </c>
      <c r="ASD10" t="s">
        <v>2388</v>
      </c>
      <c r="ASE10" t="s">
        <v>2213</v>
      </c>
      <c r="ASF10" t="s">
        <v>2841</v>
      </c>
      <c r="ASO10" t="s">
        <v>2642</v>
      </c>
      <c r="ASP10" t="s">
        <v>2701</v>
      </c>
      <c r="ASQ10" t="s">
        <v>2624</v>
      </c>
      <c r="ASR10" t="s">
        <v>2401</v>
      </c>
      <c r="ATA10" t="s">
        <v>2876</v>
      </c>
      <c r="ATB10" t="s">
        <v>2886</v>
      </c>
      <c r="ATC10" t="s">
        <v>2452</v>
      </c>
      <c r="ATD10" t="s">
        <v>2887</v>
      </c>
      <c r="ATM10" t="s">
        <v>2268</v>
      </c>
      <c r="ATN10" t="s">
        <v>2389</v>
      </c>
      <c r="ATO10" t="s">
        <v>2377</v>
      </c>
      <c r="ATP10" t="s">
        <v>2377</v>
      </c>
      <c r="ATY10" t="s">
        <v>2684</v>
      </c>
      <c r="ATZ10" t="s">
        <v>2712</v>
      </c>
      <c r="AUA10" t="s">
        <v>2264</v>
      </c>
      <c r="AUB10" t="s">
        <v>2623</v>
      </c>
      <c r="AZL10" t="s">
        <v>2632</v>
      </c>
      <c r="AZM10" t="s">
        <v>2512</v>
      </c>
      <c r="AZN10" t="s">
        <v>2598</v>
      </c>
      <c r="AZO10" t="s">
        <v>2888</v>
      </c>
      <c r="AZP10" t="s">
        <v>2632</v>
      </c>
      <c r="AZX10" t="s">
        <v>2368</v>
      </c>
      <c r="AZY10" t="s">
        <v>2340</v>
      </c>
      <c r="AZZ10" t="s">
        <v>2336</v>
      </c>
      <c r="BAA10" t="s">
        <v>2182</v>
      </c>
      <c r="BAB10" t="s">
        <v>2336</v>
      </c>
      <c r="BAJ10" t="s">
        <v>2794</v>
      </c>
      <c r="BAK10" t="s">
        <v>2793</v>
      </c>
      <c r="BAL10" t="s">
        <v>2889</v>
      </c>
      <c r="BAM10" t="s">
        <v>2889</v>
      </c>
      <c r="BAN10" t="s">
        <v>2793</v>
      </c>
      <c r="BAV10" t="s">
        <v>2890</v>
      </c>
      <c r="BAW10" t="s">
        <v>2890</v>
      </c>
      <c r="BAX10" t="s">
        <v>2890</v>
      </c>
      <c r="BAY10" t="s">
        <v>2453</v>
      </c>
      <c r="BAZ10" t="s">
        <v>2453</v>
      </c>
      <c r="BBH10" t="s">
        <v>2865</v>
      </c>
      <c r="BBI10" t="s">
        <v>2891</v>
      </c>
      <c r="BBJ10" t="s">
        <v>2892</v>
      </c>
      <c r="BBK10" t="s">
        <v>2893</v>
      </c>
      <c r="BBL10" t="s">
        <v>2893</v>
      </c>
      <c r="BBU10" t="s">
        <v>2309</v>
      </c>
      <c r="BBV10" t="s">
        <v>2171</v>
      </c>
      <c r="BBW10" t="s">
        <v>2138</v>
      </c>
      <c r="BBX10" t="s">
        <v>2139</v>
      </c>
      <c r="BCG10" t="s">
        <v>2624</v>
      </c>
      <c r="BCH10" t="s">
        <v>2548</v>
      </c>
      <c r="BCI10" t="s">
        <v>2357</v>
      </c>
      <c r="BCJ10" t="s">
        <v>2480</v>
      </c>
      <c r="BCS10" t="s">
        <v>2558</v>
      </c>
      <c r="BCT10" t="s">
        <v>2775</v>
      </c>
      <c r="BCU10" t="s">
        <v>2230</v>
      </c>
      <c r="BCV10" t="s">
        <v>2217</v>
      </c>
      <c r="BDE10" t="s">
        <v>2807</v>
      </c>
      <c r="BDF10" t="s">
        <v>2808</v>
      </c>
      <c r="BDG10" t="s">
        <v>2894</v>
      </c>
      <c r="BDH10" t="s">
        <v>2577</v>
      </c>
      <c r="BDQ10" t="s">
        <v>2366</v>
      </c>
      <c r="BDR10" t="s">
        <v>2363</v>
      </c>
      <c r="BDS10" t="s">
        <v>2165</v>
      </c>
      <c r="BDT10" t="s">
        <v>2187</v>
      </c>
      <c r="BEC10" t="s">
        <v>2646</v>
      </c>
      <c r="BED10" t="s">
        <v>2753</v>
      </c>
      <c r="BEE10" t="s">
        <v>2894</v>
      </c>
      <c r="BEF10" t="s">
        <v>2771</v>
      </c>
    </row>
    <row r="11" spans="1:2125" x14ac:dyDescent="0.15">
      <c r="A11" t="s">
        <v>2895</v>
      </c>
      <c r="N11" t="s">
        <v>2130</v>
      </c>
      <c r="O11" t="s">
        <v>2129</v>
      </c>
      <c r="P11" t="s">
        <v>2129</v>
      </c>
      <c r="Q11" t="s">
        <v>2126</v>
      </c>
      <c r="R11" t="s">
        <v>2129</v>
      </c>
      <c r="S11" t="s">
        <v>2134</v>
      </c>
      <c r="T11" t="s">
        <v>2133</v>
      </c>
      <c r="U11" t="s">
        <v>2127</v>
      </c>
      <c r="V11" t="s">
        <v>2134</v>
      </c>
      <c r="W11" t="s">
        <v>2134</v>
      </c>
      <c r="X11" t="s">
        <v>2127</v>
      </c>
      <c r="BJ11" t="s">
        <v>2128</v>
      </c>
      <c r="BK11" t="s">
        <v>2130</v>
      </c>
      <c r="BL11" t="s">
        <v>2131</v>
      </c>
      <c r="BM11" t="s">
        <v>2128</v>
      </c>
      <c r="BN11" t="s">
        <v>2128</v>
      </c>
      <c r="BO11" t="s">
        <v>2127</v>
      </c>
      <c r="BP11" t="s">
        <v>2130</v>
      </c>
      <c r="BQ11" t="s">
        <v>2127</v>
      </c>
      <c r="BR11" t="s">
        <v>2423</v>
      </c>
      <c r="BS11" t="s">
        <v>2133</v>
      </c>
      <c r="BT11" t="s">
        <v>2135</v>
      </c>
      <c r="CT11" t="s">
        <v>2127</v>
      </c>
      <c r="CU11" t="s">
        <v>2134</v>
      </c>
      <c r="CV11" t="s">
        <v>2134</v>
      </c>
      <c r="CW11" t="s">
        <v>2133</v>
      </c>
      <c r="CX11" t="s">
        <v>2134</v>
      </c>
      <c r="CY11" t="s">
        <v>2838</v>
      </c>
      <c r="CZ11" t="s">
        <v>2424</v>
      </c>
      <c r="DA11" t="s">
        <v>2133</v>
      </c>
      <c r="DB11" t="s">
        <v>2424</v>
      </c>
      <c r="DC11" t="s">
        <v>2133</v>
      </c>
      <c r="DD11" t="s">
        <v>2135</v>
      </c>
      <c r="DE11">
        <f>11</f>
        <v>11</v>
      </c>
      <c r="DR11" t="s">
        <v>2425</v>
      </c>
      <c r="DS11" t="s">
        <v>2424</v>
      </c>
      <c r="DT11" t="s">
        <v>2424</v>
      </c>
      <c r="DU11" t="s">
        <v>2867</v>
      </c>
      <c r="DV11" t="s">
        <v>2896</v>
      </c>
      <c r="DW11" t="s">
        <v>2836</v>
      </c>
      <c r="DX11" t="s">
        <v>2524</v>
      </c>
      <c r="DY11" t="s">
        <v>2135</v>
      </c>
      <c r="DZ11" t="s">
        <v>2868</v>
      </c>
      <c r="EA11" t="s">
        <v>2524</v>
      </c>
      <c r="EB11" t="s">
        <v>2135</v>
      </c>
      <c r="EC11" t="s">
        <v>2424</v>
      </c>
      <c r="EJ11" t="s">
        <v>2130</v>
      </c>
      <c r="EK11" t="s">
        <v>2127</v>
      </c>
      <c r="EL11" t="s">
        <v>2135</v>
      </c>
      <c r="EM11" t="s">
        <v>2134</v>
      </c>
      <c r="EN11" t="s">
        <v>2128</v>
      </c>
      <c r="GL11" t="s">
        <v>2838</v>
      </c>
      <c r="GM11" t="s">
        <v>2835</v>
      </c>
      <c r="GN11" t="s">
        <v>2835</v>
      </c>
      <c r="GO11" t="s">
        <v>2835</v>
      </c>
      <c r="GP11" t="s">
        <v>2135</v>
      </c>
      <c r="GQ11" t="s">
        <v>2135</v>
      </c>
      <c r="GR11" t="s">
        <v>2423</v>
      </c>
      <c r="GS11">
        <f>9</f>
        <v>9</v>
      </c>
      <c r="GT11" t="s">
        <v>2133</v>
      </c>
      <c r="GU11" t="s">
        <v>2424</v>
      </c>
      <c r="IH11" t="s">
        <v>2896</v>
      </c>
      <c r="II11" t="s">
        <v>2445</v>
      </c>
      <c r="IJ11" t="s">
        <v>2897</v>
      </c>
      <c r="IK11" t="s">
        <v>2780</v>
      </c>
      <c r="IL11" t="s">
        <v>2827</v>
      </c>
      <c r="IM11" t="s">
        <v>2517</v>
      </c>
      <c r="IN11" t="s">
        <v>2837</v>
      </c>
      <c r="IO11" t="s">
        <v>2898</v>
      </c>
      <c r="IP11" t="s">
        <v>2898</v>
      </c>
      <c r="IQ11" t="s">
        <v>2425</v>
      </c>
      <c r="IR11">
        <f>24</f>
        <v>24</v>
      </c>
      <c r="IS11">
        <f>25</f>
        <v>25</v>
      </c>
      <c r="JB11" t="s">
        <v>2130</v>
      </c>
      <c r="JC11" t="s">
        <v>2126</v>
      </c>
      <c r="JD11" t="s">
        <v>2126</v>
      </c>
      <c r="JE11" t="s">
        <v>2127</v>
      </c>
      <c r="JF11" t="s">
        <v>2424</v>
      </c>
      <c r="JG11" t="s">
        <v>2423</v>
      </c>
      <c r="JH11" t="s">
        <v>2133</v>
      </c>
      <c r="JI11" t="s">
        <v>2423</v>
      </c>
      <c r="JJ11" t="s">
        <v>2135</v>
      </c>
      <c r="JK11" t="s">
        <v>2133</v>
      </c>
      <c r="JL11">
        <f>10</f>
        <v>10</v>
      </c>
      <c r="JM11" t="s">
        <v>2423</v>
      </c>
      <c r="JN11" t="s">
        <v>2133</v>
      </c>
      <c r="JO11" t="s">
        <v>2423</v>
      </c>
      <c r="JP11" t="s">
        <v>2133</v>
      </c>
      <c r="JQ11" t="s">
        <v>2133</v>
      </c>
      <c r="ND11" t="s">
        <v>2835</v>
      </c>
      <c r="NE11">
        <f>11</f>
        <v>11</v>
      </c>
      <c r="NF11">
        <f>14</f>
        <v>14</v>
      </c>
      <c r="NG11" t="s">
        <v>2835</v>
      </c>
      <c r="NH11" t="s">
        <v>2835</v>
      </c>
      <c r="PM11" t="s">
        <v>2815</v>
      </c>
      <c r="PN11" t="s">
        <v>2883</v>
      </c>
      <c r="PO11" t="s">
        <v>2712</v>
      </c>
      <c r="PP11">
        <f>32</f>
        <v>32</v>
      </c>
      <c r="QW11" t="s">
        <v>2130</v>
      </c>
      <c r="QX11" t="s">
        <v>2128</v>
      </c>
      <c r="QY11" t="s">
        <v>2126</v>
      </c>
      <c r="QZ11" t="s">
        <v>2130</v>
      </c>
      <c r="RB11" t="s">
        <v>2238</v>
      </c>
      <c r="RC11" t="s">
        <v>2267</v>
      </c>
      <c r="RD11" t="s">
        <v>2319</v>
      </c>
      <c r="RE11" t="s">
        <v>2172</v>
      </c>
      <c r="RF11" t="s">
        <v>2390</v>
      </c>
      <c r="RG11" t="s">
        <v>2370</v>
      </c>
      <c r="RH11" t="s">
        <v>2253</v>
      </c>
      <c r="RI11" t="s">
        <v>2251</v>
      </c>
      <c r="RJ11" t="s">
        <v>2251</v>
      </c>
      <c r="RK11" t="s">
        <v>2281</v>
      </c>
      <c r="RL11" t="s">
        <v>2181</v>
      </c>
      <c r="RM11" t="s">
        <v>2389</v>
      </c>
      <c r="RN11" t="s">
        <v>2303</v>
      </c>
      <c r="RO11" t="s">
        <v>2333</v>
      </c>
      <c r="RP11" t="s">
        <v>2270</v>
      </c>
      <c r="RQ11" t="s">
        <v>2153</v>
      </c>
      <c r="RR11" t="s">
        <v>2499</v>
      </c>
      <c r="RS11" t="s">
        <v>2151</v>
      </c>
      <c r="RT11" t="s">
        <v>2142</v>
      </c>
      <c r="RU11" t="s">
        <v>2333</v>
      </c>
      <c r="RV11" t="s">
        <v>2272</v>
      </c>
      <c r="RW11" t="s">
        <v>2377</v>
      </c>
      <c r="RX11" t="s">
        <v>2465</v>
      </c>
      <c r="RY11" t="s">
        <v>2271</v>
      </c>
      <c r="RZ11" t="s">
        <v>2404</v>
      </c>
      <c r="SA11" t="s">
        <v>2166</v>
      </c>
      <c r="SB11" t="s">
        <v>2368</v>
      </c>
      <c r="SC11" t="s">
        <v>2541</v>
      </c>
      <c r="SD11" t="s">
        <v>2342</v>
      </c>
      <c r="SE11" t="s">
        <v>2238</v>
      </c>
      <c r="SF11" t="s">
        <v>2370</v>
      </c>
      <c r="SG11" t="s">
        <v>2176</v>
      </c>
      <c r="SH11" t="s">
        <v>2166</v>
      </c>
      <c r="SI11" t="s">
        <v>2166</v>
      </c>
      <c r="SJ11" t="s">
        <v>2187</v>
      </c>
      <c r="SK11" t="s">
        <v>2380</v>
      </c>
      <c r="SL11" t="s">
        <v>2376</v>
      </c>
      <c r="SM11" t="s">
        <v>2739</v>
      </c>
      <c r="SN11" t="s">
        <v>2257</v>
      </c>
      <c r="SO11" t="s">
        <v>2328</v>
      </c>
      <c r="SP11" t="s">
        <v>2617</v>
      </c>
      <c r="SQ11" t="s">
        <v>2843</v>
      </c>
      <c r="SR11" t="s">
        <v>2207</v>
      </c>
      <c r="SS11" t="s">
        <v>2594</v>
      </c>
      <c r="ST11" t="s">
        <v>2575</v>
      </c>
      <c r="SU11" t="s">
        <v>2561</v>
      </c>
      <c r="SV11" t="s">
        <v>2212</v>
      </c>
      <c r="SW11" t="s">
        <v>2195</v>
      </c>
      <c r="SX11" t="s">
        <v>2784</v>
      </c>
      <c r="SY11" t="s">
        <v>2254</v>
      </c>
      <c r="SZ11" t="s">
        <v>2178</v>
      </c>
      <c r="TA11" t="s">
        <v>2285</v>
      </c>
      <c r="TB11" t="s">
        <v>2388</v>
      </c>
      <c r="TC11" t="s">
        <v>2543</v>
      </c>
      <c r="TD11" t="s">
        <v>2291</v>
      </c>
      <c r="TE11" t="s">
        <v>2296</v>
      </c>
      <c r="TF11" t="s">
        <v>2166</v>
      </c>
      <c r="TG11" t="s">
        <v>2253</v>
      </c>
      <c r="TH11" t="s">
        <v>2370</v>
      </c>
      <c r="TI11" t="s">
        <v>2379</v>
      </c>
      <c r="TJ11" t="s">
        <v>2479</v>
      </c>
      <c r="TK11" t="s">
        <v>2479</v>
      </c>
      <c r="TL11" t="s">
        <v>2479</v>
      </c>
      <c r="TM11" t="s">
        <v>2479</v>
      </c>
      <c r="TN11" t="s">
        <v>2765</v>
      </c>
      <c r="TO11" t="s">
        <v>2706</v>
      </c>
      <c r="TP11" t="s">
        <v>2564</v>
      </c>
      <c r="TQ11" t="s">
        <v>2568</v>
      </c>
      <c r="TR11" t="s">
        <v>2259</v>
      </c>
      <c r="TS11" t="s">
        <v>2677</v>
      </c>
      <c r="TT11" t="s">
        <v>2699</v>
      </c>
      <c r="TU11" t="s">
        <v>2587</v>
      </c>
      <c r="TV11" t="s">
        <v>2899</v>
      </c>
      <c r="TW11" t="s">
        <v>2900</v>
      </c>
      <c r="TX11" t="s">
        <v>2901</v>
      </c>
      <c r="TY11" t="s">
        <v>2900</v>
      </c>
      <c r="TZ11" t="s">
        <v>2902</v>
      </c>
      <c r="UA11" t="s">
        <v>2903</v>
      </c>
      <c r="UB11" t="s">
        <v>2780</v>
      </c>
      <c r="UC11" t="s">
        <v>2444</v>
      </c>
      <c r="UD11" t="s">
        <v>2904</v>
      </c>
      <c r="UE11" t="s">
        <v>2905</v>
      </c>
      <c r="UH11" t="s">
        <v>2640</v>
      </c>
      <c r="UI11" t="s">
        <v>2457</v>
      </c>
      <c r="UJ11" t="s">
        <v>2906</v>
      </c>
      <c r="UK11" t="s">
        <v>2461</v>
      </c>
      <c r="UL11" t="s">
        <v>2907</v>
      </c>
      <c r="UM11" t="s">
        <v>2719</v>
      </c>
      <c r="UN11" t="s">
        <v>2908</v>
      </c>
      <c r="UO11" t="s">
        <v>2445</v>
      </c>
      <c r="UP11" t="s">
        <v>2909</v>
      </c>
      <c r="UQ11" t="s">
        <v>2445</v>
      </c>
      <c r="UT11" t="s">
        <v>2910</v>
      </c>
      <c r="UU11" t="s">
        <v>2836</v>
      </c>
      <c r="UV11" t="s">
        <v>2911</v>
      </c>
      <c r="UW11" t="s">
        <v>2721</v>
      </c>
      <c r="UX11" t="s">
        <v>2912</v>
      </c>
      <c r="UY11" t="s">
        <v>2457</v>
      </c>
      <c r="UZ11" t="s">
        <v>2896</v>
      </c>
      <c r="VA11" t="s">
        <v>2462</v>
      </c>
      <c r="VB11" t="s">
        <v>2913</v>
      </c>
      <c r="VC11" t="s">
        <v>2898</v>
      </c>
      <c r="VF11" t="s">
        <v>2180</v>
      </c>
      <c r="VG11" t="s">
        <v>2147</v>
      </c>
      <c r="VH11" t="s">
        <v>2139</v>
      </c>
      <c r="VI11" t="s">
        <v>2156</v>
      </c>
      <c r="VJ11" t="s">
        <v>2149</v>
      </c>
      <c r="VK11" t="s">
        <v>2316</v>
      </c>
      <c r="VL11" t="s">
        <v>2340</v>
      </c>
      <c r="VM11" t="s">
        <v>2174</v>
      </c>
      <c r="VN11" t="s">
        <v>2340</v>
      </c>
      <c r="VO11" t="s">
        <v>2176</v>
      </c>
      <c r="VP11" t="s">
        <v>2165</v>
      </c>
      <c r="VR11" t="s">
        <v>2571</v>
      </c>
      <c r="VS11" t="s">
        <v>2371</v>
      </c>
      <c r="VT11" t="s">
        <v>2192</v>
      </c>
      <c r="VU11" t="s">
        <v>2737</v>
      </c>
      <c r="VV11" t="s">
        <v>2209</v>
      </c>
      <c r="VW11" t="s">
        <v>2546</v>
      </c>
      <c r="VX11" t="s">
        <v>2694</v>
      </c>
      <c r="VY11" t="s">
        <v>2186</v>
      </c>
      <c r="VZ11" t="s">
        <v>2785</v>
      </c>
      <c r="WA11" t="s">
        <v>2302</v>
      </c>
      <c r="WB11" t="s">
        <v>2421</v>
      </c>
      <c r="WD11" t="s">
        <v>2581</v>
      </c>
      <c r="WE11" t="s">
        <v>2342</v>
      </c>
      <c r="WF11" t="s">
        <v>2390</v>
      </c>
      <c r="WG11" t="s">
        <v>2362</v>
      </c>
      <c r="WH11" t="s">
        <v>2314</v>
      </c>
      <c r="WI11" t="s">
        <v>2366</v>
      </c>
      <c r="WJ11" t="s">
        <v>2234</v>
      </c>
      <c r="WK11" t="s">
        <v>2613</v>
      </c>
      <c r="WL11" t="s">
        <v>2344</v>
      </c>
      <c r="WM11" t="s">
        <v>2507</v>
      </c>
      <c r="WN11" t="s">
        <v>2297</v>
      </c>
      <c r="WP11" t="s">
        <v>2210</v>
      </c>
      <c r="WQ11" t="s">
        <v>2547</v>
      </c>
      <c r="WR11" t="s">
        <v>2749</v>
      </c>
      <c r="WS11" t="s">
        <v>2914</v>
      </c>
      <c r="WT11" t="s">
        <v>2432</v>
      </c>
      <c r="WU11" t="s">
        <v>2330</v>
      </c>
      <c r="WV11" t="s">
        <v>2723</v>
      </c>
      <c r="WW11" t="s">
        <v>2915</v>
      </c>
      <c r="WX11" t="s">
        <v>2673</v>
      </c>
      <c r="WY11" t="s">
        <v>2849</v>
      </c>
      <c r="WZ11" t="s">
        <v>2257</v>
      </c>
      <c r="XB11" t="s">
        <v>2345</v>
      </c>
      <c r="XC11" t="s">
        <v>2332</v>
      </c>
      <c r="XD11" t="s">
        <v>2359</v>
      </c>
      <c r="XE11" t="s">
        <v>2542</v>
      </c>
      <c r="XF11" t="s">
        <v>2239</v>
      </c>
      <c r="XG11" t="s">
        <v>2340</v>
      </c>
      <c r="XH11" t="s">
        <v>2291</v>
      </c>
      <c r="XI11" t="s">
        <v>2154</v>
      </c>
      <c r="XJ11" t="s">
        <v>2364</v>
      </c>
      <c r="XK11" t="s">
        <v>2319</v>
      </c>
      <c r="XL11" t="s">
        <v>2317</v>
      </c>
      <c r="XN11" t="s">
        <v>2479</v>
      </c>
      <c r="XO11" t="s">
        <v>2479</v>
      </c>
      <c r="XP11" t="s">
        <v>2479</v>
      </c>
      <c r="XQ11" t="s">
        <v>2479</v>
      </c>
      <c r="XR11" t="s">
        <v>2479</v>
      </c>
      <c r="XS11" t="s">
        <v>2603</v>
      </c>
      <c r="XT11" t="s">
        <v>2805</v>
      </c>
      <c r="XU11" t="s">
        <v>2810</v>
      </c>
      <c r="XV11" t="s">
        <v>2623</v>
      </c>
      <c r="XW11" t="s">
        <v>2853</v>
      </c>
      <c r="XX11" t="s">
        <v>2623</v>
      </c>
      <c r="XZ11" t="s">
        <v>2702</v>
      </c>
      <c r="YA11" t="s">
        <v>2579</v>
      </c>
      <c r="YB11" t="s">
        <v>2540</v>
      </c>
      <c r="YC11" t="s">
        <v>2502</v>
      </c>
      <c r="YD11" t="s">
        <v>2655</v>
      </c>
      <c r="YE11" t="s">
        <v>2848</v>
      </c>
      <c r="YF11" t="s">
        <v>2563</v>
      </c>
      <c r="YG11" t="s">
        <v>2286</v>
      </c>
      <c r="YH11" t="s">
        <v>2527</v>
      </c>
      <c r="YI11" t="s">
        <v>2830</v>
      </c>
      <c r="YJ11" t="s">
        <v>2418</v>
      </c>
      <c r="YK11" t="s">
        <v>2661</v>
      </c>
      <c r="YL11" t="s">
        <v>2295</v>
      </c>
      <c r="YM11" t="s">
        <v>2364</v>
      </c>
      <c r="YN11" t="s">
        <v>2238</v>
      </c>
      <c r="YO11" t="s">
        <v>2267</v>
      </c>
      <c r="YP11" t="s">
        <v>2367</v>
      </c>
      <c r="YQ11" t="s">
        <v>2147</v>
      </c>
      <c r="YR11" t="s">
        <v>2361</v>
      </c>
      <c r="YS11" t="s">
        <v>2277</v>
      </c>
      <c r="YT11" t="s">
        <v>2312</v>
      </c>
      <c r="YU11" t="s">
        <v>2664</v>
      </c>
      <c r="YV11" t="s">
        <v>2749</v>
      </c>
      <c r="YW11" t="s">
        <v>2669</v>
      </c>
      <c r="YX11" t="s">
        <v>2528</v>
      </c>
      <c r="YY11" t="s">
        <v>2916</v>
      </c>
      <c r="YZ11" t="s">
        <v>2791</v>
      </c>
      <c r="ZA11" t="s">
        <v>2357</v>
      </c>
      <c r="ZB11" t="s">
        <v>2733</v>
      </c>
      <c r="ZC11" t="s">
        <v>2365</v>
      </c>
      <c r="ZD11" t="s">
        <v>2784</v>
      </c>
      <c r="ZE11" t="s">
        <v>2830</v>
      </c>
      <c r="ZF11" t="s">
        <v>2741</v>
      </c>
      <c r="ZG11" t="s">
        <v>2244</v>
      </c>
      <c r="ZH11" t="s">
        <v>2216</v>
      </c>
      <c r="ZI11" t="s">
        <v>2213</v>
      </c>
      <c r="ZJ11" t="s">
        <v>2185</v>
      </c>
      <c r="ZK11" t="s">
        <v>2679</v>
      </c>
      <c r="ZL11" t="s">
        <v>2686</v>
      </c>
      <c r="ZM11" t="s">
        <v>2742</v>
      </c>
      <c r="ZN11" t="s">
        <v>2730</v>
      </c>
      <c r="ZO11" t="s">
        <v>2472</v>
      </c>
      <c r="ZP11" t="s">
        <v>2531</v>
      </c>
      <c r="ZQ11" t="s">
        <v>2577</v>
      </c>
      <c r="ZR11" t="s">
        <v>2396</v>
      </c>
      <c r="ZS11" t="s">
        <v>2917</v>
      </c>
      <c r="ZT11" t="s">
        <v>2645</v>
      </c>
      <c r="ZU11" t="s">
        <v>2685</v>
      </c>
      <c r="ZV11" t="s">
        <v>2773</v>
      </c>
      <c r="ZW11" t="s">
        <v>2341</v>
      </c>
      <c r="ZX11" t="s">
        <v>2589</v>
      </c>
      <c r="ZY11" t="s">
        <v>2630</v>
      </c>
      <c r="ZZ11" t="s">
        <v>2376</v>
      </c>
      <c r="AAA11" t="s">
        <v>2759</v>
      </c>
      <c r="AAB11" t="s">
        <v>2212</v>
      </c>
      <c r="AAC11" t="s">
        <v>2576</v>
      </c>
      <c r="AAD11" t="s">
        <v>2311</v>
      </c>
      <c r="AAE11" t="s">
        <v>2528</v>
      </c>
      <c r="AAF11" t="s">
        <v>2365</v>
      </c>
      <c r="AAG11" t="s">
        <v>2660</v>
      </c>
      <c r="AAH11" t="s">
        <v>2479</v>
      </c>
      <c r="AAI11" t="s">
        <v>2479</v>
      </c>
      <c r="AAJ11" t="s">
        <v>2479</v>
      </c>
      <c r="AAK11" t="s">
        <v>2479</v>
      </c>
      <c r="AAL11" t="s">
        <v>2479</v>
      </c>
      <c r="AAM11" t="s">
        <v>2626</v>
      </c>
      <c r="AAN11" t="s">
        <v>2918</v>
      </c>
      <c r="AAO11" t="s">
        <v>2586</v>
      </c>
      <c r="AAP11" t="s">
        <v>2382</v>
      </c>
      <c r="AAQ11" t="s">
        <v>2756</v>
      </c>
      <c r="AAR11" t="s">
        <v>2257</v>
      </c>
      <c r="AAS11" t="s">
        <v>2257</v>
      </c>
      <c r="ADN11" t="s">
        <v>2431</v>
      </c>
      <c r="ADO11" t="s">
        <v>2700</v>
      </c>
      <c r="ADP11" t="s">
        <v>2775</v>
      </c>
      <c r="ADQ11" t="s">
        <v>2582</v>
      </c>
      <c r="ADR11" t="s">
        <v>2700</v>
      </c>
      <c r="ADS11" t="s">
        <v>2662</v>
      </c>
      <c r="ADT11" t="s">
        <v>2242</v>
      </c>
      <c r="ADU11" t="s">
        <v>2166</v>
      </c>
      <c r="ADV11" t="s">
        <v>2305</v>
      </c>
      <c r="ADW11" t="s">
        <v>2165</v>
      </c>
      <c r="ADX11" t="s">
        <v>2178</v>
      </c>
      <c r="ADY11" t="s">
        <v>2243</v>
      </c>
      <c r="ADZ11" t="s">
        <v>2318</v>
      </c>
      <c r="AEA11" t="s">
        <v>2307</v>
      </c>
      <c r="AEB11" t="s">
        <v>2340</v>
      </c>
      <c r="AEC11" t="s">
        <v>2154</v>
      </c>
      <c r="AED11" t="s">
        <v>2322</v>
      </c>
      <c r="AEE11" t="s">
        <v>2140</v>
      </c>
      <c r="AEF11" t="s">
        <v>2153</v>
      </c>
      <c r="AEG11" t="s">
        <v>2274</v>
      </c>
      <c r="AEH11" t="s">
        <v>2150</v>
      </c>
      <c r="AEI11" t="s">
        <v>2333</v>
      </c>
      <c r="AEJ11" t="s">
        <v>2141</v>
      </c>
      <c r="AEK11" t="s">
        <v>2142</v>
      </c>
      <c r="AEL11" t="s">
        <v>2666</v>
      </c>
      <c r="AEM11" t="s">
        <v>2704</v>
      </c>
      <c r="AEN11" t="s">
        <v>2311</v>
      </c>
      <c r="AEO11" t="s">
        <v>2659</v>
      </c>
      <c r="AEP11" t="s">
        <v>2419</v>
      </c>
      <c r="AEQ11" t="s">
        <v>2435</v>
      </c>
      <c r="AER11" t="s">
        <v>2318</v>
      </c>
      <c r="AES11" t="s">
        <v>2379</v>
      </c>
      <c r="AET11" t="s">
        <v>2301</v>
      </c>
      <c r="AEU11" t="s">
        <v>2176</v>
      </c>
      <c r="AEV11" t="s">
        <v>2255</v>
      </c>
      <c r="AEW11" t="s">
        <v>2290</v>
      </c>
      <c r="AEX11" t="s">
        <v>2219</v>
      </c>
      <c r="AEY11" t="s">
        <v>2190</v>
      </c>
      <c r="AEZ11" t="s">
        <v>2656</v>
      </c>
      <c r="AFA11" t="s">
        <v>2651</v>
      </c>
      <c r="AFB11" t="s">
        <v>2740</v>
      </c>
      <c r="AFC11" t="s">
        <v>2431</v>
      </c>
      <c r="AFD11" t="s">
        <v>2652</v>
      </c>
      <c r="AFE11" t="s">
        <v>2209</v>
      </c>
      <c r="AFF11" t="s">
        <v>2595</v>
      </c>
      <c r="AFG11" t="s">
        <v>2665</v>
      </c>
      <c r="AFH11" t="s">
        <v>2341</v>
      </c>
      <c r="AFI11" t="s">
        <v>2195</v>
      </c>
      <c r="AFJ11" t="s">
        <v>2664</v>
      </c>
      <c r="AFK11" t="s">
        <v>2405</v>
      </c>
      <c r="AFL11" t="s">
        <v>2435</v>
      </c>
      <c r="AFM11" t="s">
        <v>2710</v>
      </c>
      <c r="AFN11" t="s">
        <v>2919</v>
      </c>
      <c r="AFO11" t="s">
        <v>2247</v>
      </c>
      <c r="AFP11" t="s">
        <v>2186</v>
      </c>
      <c r="AFQ11" t="s">
        <v>2286</v>
      </c>
      <c r="AFR11" t="s">
        <v>2660</v>
      </c>
      <c r="AFS11" t="s">
        <v>2217</v>
      </c>
      <c r="AFT11" t="s">
        <v>2311</v>
      </c>
      <c r="AFU11" t="s">
        <v>2344</v>
      </c>
      <c r="AFV11" t="s">
        <v>2479</v>
      </c>
      <c r="AFW11" t="s">
        <v>2479</v>
      </c>
      <c r="AFX11" t="s">
        <v>2479</v>
      </c>
      <c r="AFY11" t="s">
        <v>2479</v>
      </c>
      <c r="AFZ11" t="s">
        <v>2479</v>
      </c>
      <c r="AGA11" t="s">
        <v>2723</v>
      </c>
      <c r="AGB11" t="s">
        <v>2920</v>
      </c>
      <c r="AGC11" t="s">
        <v>2516</v>
      </c>
      <c r="AGD11" t="s">
        <v>2511</v>
      </c>
      <c r="AGE11" t="s">
        <v>2802</v>
      </c>
      <c r="AGF11" t="s">
        <v>2565</v>
      </c>
      <c r="AGG11" t="s">
        <v>2486</v>
      </c>
      <c r="AGH11" t="s">
        <v>2412</v>
      </c>
      <c r="AGI11" t="s">
        <v>2314</v>
      </c>
      <c r="AGJ11" t="s">
        <v>2314</v>
      </c>
      <c r="AGK11" t="s">
        <v>2527</v>
      </c>
      <c r="AGL11" t="s">
        <v>2177</v>
      </c>
      <c r="AGM11" t="s">
        <v>2238</v>
      </c>
      <c r="AGN11" t="s">
        <v>2235</v>
      </c>
      <c r="AGO11" t="s">
        <v>2305</v>
      </c>
      <c r="AGP11" t="s">
        <v>2243</v>
      </c>
      <c r="AGQ11" t="s">
        <v>2158</v>
      </c>
      <c r="AGR11" t="s">
        <v>2179</v>
      </c>
      <c r="AGS11" t="s">
        <v>2305</v>
      </c>
      <c r="AGT11" t="s">
        <v>2147</v>
      </c>
      <c r="AGU11" t="s">
        <v>2273</v>
      </c>
      <c r="AGV11" t="s">
        <v>2309</v>
      </c>
      <c r="AGW11" t="s">
        <v>2143</v>
      </c>
      <c r="AGX11" t="s">
        <v>2159</v>
      </c>
      <c r="AGY11" t="s">
        <v>2142</v>
      </c>
      <c r="AGZ11" t="s">
        <v>2151</v>
      </c>
      <c r="AHA11" t="s">
        <v>2272</v>
      </c>
      <c r="AHB11" t="s">
        <v>2467</v>
      </c>
      <c r="AHC11" t="s">
        <v>2140</v>
      </c>
      <c r="AHD11" t="s">
        <v>2144</v>
      </c>
      <c r="AHE11" t="s">
        <v>2467</v>
      </c>
      <c r="AHF11" t="s">
        <v>2542</v>
      </c>
      <c r="AHG11" t="s">
        <v>2390</v>
      </c>
      <c r="AHH11" t="s">
        <v>2437</v>
      </c>
      <c r="AHI11" t="s">
        <v>2297</v>
      </c>
      <c r="AHJ11" t="s">
        <v>2681</v>
      </c>
      <c r="AHK11" t="s">
        <v>2305</v>
      </c>
      <c r="AHL11" t="s">
        <v>2175</v>
      </c>
      <c r="AHM11" t="s">
        <v>2255</v>
      </c>
      <c r="AHN11" t="s">
        <v>2165</v>
      </c>
      <c r="AHO11" t="s">
        <v>2174</v>
      </c>
      <c r="AHP11" t="s">
        <v>2176</v>
      </c>
      <c r="AHQ11" t="s">
        <v>2239</v>
      </c>
      <c r="AHR11" t="s">
        <v>2916</v>
      </c>
      <c r="AHS11" t="s">
        <v>2665</v>
      </c>
      <c r="AHT11" t="s">
        <v>2588</v>
      </c>
      <c r="AHU11" t="s">
        <v>2559</v>
      </c>
      <c r="AHV11" t="s">
        <v>2848</v>
      </c>
      <c r="AHW11" t="s">
        <v>2212</v>
      </c>
      <c r="AHX11" t="s">
        <v>2343</v>
      </c>
      <c r="AHY11" t="s">
        <v>2507</v>
      </c>
      <c r="AHZ11" t="s">
        <v>2830</v>
      </c>
      <c r="AIA11" t="s">
        <v>2369</v>
      </c>
      <c r="AIB11" t="s">
        <v>2312</v>
      </c>
      <c r="AIC11" t="s">
        <v>2387</v>
      </c>
      <c r="AID11" t="s">
        <v>2386</v>
      </c>
      <c r="AIE11" t="s">
        <v>2681</v>
      </c>
      <c r="AIF11" t="s">
        <v>2542</v>
      </c>
      <c r="AIG11" t="s">
        <v>2854</v>
      </c>
      <c r="AIH11" t="s">
        <v>2830</v>
      </c>
      <c r="AII11" t="s">
        <v>2704</v>
      </c>
      <c r="AIJ11" t="s">
        <v>2293</v>
      </c>
      <c r="AIK11" t="s">
        <v>2362</v>
      </c>
      <c r="AIL11" t="s">
        <v>2695</v>
      </c>
      <c r="AIM11" t="s">
        <v>2407</v>
      </c>
      <c r="AIN11" t="s">
        <v>2496</v>
      </c>
      <c r="AIO11" t="s">
        <v>2830</v>
      </c>
      <c r="AIP11" t="s">
        <v>2479</v>
      </c>
      <c r="AIQ11" t="s">
        <v>2479</v>
      </c>
      <c r="AIR11" t="s">
        <v>2479</v>
      </c>
      <c r="AIS11" t="s">
        <v>2479</v>
      </c>
      <c r="AIT11" t="s">
        <v>2479</v>
      </c>
      <c r="AIU11" t="s">
        <v>2818</v>
      </c>
      <c r="AIV11" t="s">
        <v>2920</v>
      </c>
      <c r="AIW11" t="s">
        <v>2824</v>
      </c>
      <c r="AIX11" t="s">
        <v>2921</v>
      </c>
      <c r="AIY11" t="s">
        <v>2324</v>
      </c>
      <c r="AIZ11" t="s">
        <v>2922</v>
      </c>
      <c r="AJA11" t="s">
        <v>2685</v>
      </c>
      <c r="AJB11" t="s">
        <v>2149</v>
      </c>
      <c r="AJC11" t="s">
        <v>2224</v>
      </c>
      <c r="AJD11" t="s">
        <v>2308</v>
      </c>
      <c r="AJE11" t="s">
        <v>2169</v>
      </c>
      <c r="AJF11" t="s">
        <v>2477</v>
      </c>
      <c r="AJG11" t="s">
        <v>2316</v>
      </c>
      <c r="AJH11" t="s">
        <v>2171</v>
      </c>
      <c r="AJI11" t="s">
        <v>2321</v>
      </c>
      <c r="AJJ11" t="s">
        <v>2276</v>
      </c>
      <c r="AJK11" t="s">
        <v>2437</v>
      </c>
      <c r="AJL11" t="s">
        <v>2267</v>
      </c>
      <c r="AJN11" t="s">
        <v>2377</v>
      </c>
      <c r="AJO11" t="s">
        <v>2467</v>
      </c>
      <c r="AJP11" t="s">
        <v>2428</v>
      </c>
      <c r="AJQ11" t="s">
        <v>2170</v>
      </c>
      <c r="AJR11" t="s">
        <v>2140</v>
      </c>
      <c r="AJS11" t="s">
        <v>2138</v>
      </c>
      <c r="AJT11" t="s">
        <v>2223</v>
      </c>
      <c r="AJU11" t="s">
        <v>2304</v>
      </c>
      <c r="AJV11" t="s">
        <v>2242</v>
      </c>
      <c r="AJW11" t="s">
        <v>2336</v>
      </c>
      <c r="AJX11" t="s">
        <v>2176</v>
      </c>
      <c r="AJZ11" t="s">
        <v>2367</v>
      </c>
      <c r="AKA11" t="s">
        <v>2278</v>
      </c>
      <c r="AKB11" t="s">
        <v>2276</v>
      </c>
      <c r="AKC11" t="s">
        <v>2166</v>
      </c>
      <c r="AKD11" t="s">
        <v>2167</v>
      </c>
      <c r="AKE11" t="s">
        <v>2167</v>
      </c>
      <c r="AKF11" t="s">
        <v>2154</v>
      </c>
      <c r="AKG11" t="s">
        <v>2179</v>
      </c>
      <c r="AKH11" t="s">
        <v>2760</v>
      </c>
      <c r="AKI11" t="s">
        <v>2297</v>
      </c>
      <c r="AKJ11" t="s">
        <v>2282</v>
      </c>
      <c r="AKL11" t="s">
        <v>2629</v>
      </c>
      <c r="AKM11" t="s">
        <v>2606</v>
      </c>
      <c r="AKN11" t="s">
        <v>2373</v>
      </c>
      <c r="AKO11" t="s">
        <v>2228</v>
      </c>
      <c r="AKP11" t="s">
        <v>2587</v>
      </c>
      <c r="AKQ11" t="s">
        <v>2355</v>
      </c>
      <c r="AKR11" t="s">
        <v>2604</v>
      </c>
      <c r="AKS11" t="s">
        <v>2226</v>
      </c>
      <c r="AKT11" t="s">
        <v>2690</v>
      </c>
      <c r="AKU11" t="s">
        <v>2471</v>
      </c>
      <c r="AKV11" t="s">
        <v>2693</v>
      </c>
      <c r="AKX11" t="s">
        <v>2172</v>
      </c>
      <c r="AKY11" t="s">
        <v>2222</v>
      </c>
      <c r="AKZ11" t="s">
        <v>2306</v>
      </c>
      <c r="ALA11" t="s">
        <v>2368</v>
      </c>
      <c r="ALB11" t="s">
        <v>2187</v>
      </c>
      <c r="ALC11" t="s">
        <v>2306</v>
      </c>
      <c r="ALD11" t="s">
        <v>2338</v>
      </c>
      <c r="ALE11" t="s">
        <v>2295</v>
      </c>
      <c r="ALF11" t="s">
        <v>2165</v>
      </c>
      <c r="ALG11" t="s">
        <v>2238</v>
      </c>
      <c r="ALH11" t="s">
        <v>2301</v>
      </c>
      <c r="ALJ11" t="s">
        <v>2479</v>
      </c>
      <c r="ALK11" t="s">
        <v>2479</v>
      </c>
      <c r="ALL11" t="s">
        <v>2479</v>
      </c>
      <c r="ALM11" t="s">
        <v>2479</v>
      </c>
      <c r="ALN11" t="s">
        <v>2479</v>
      </c>
      <c r="ALO11" t="s">
        <v>2923</v>
      </c>
      <c r="ALP11" t="s">
        <v>2608</v>
      </c>
      <c r="ALQ11" t="s">
        <v>2555</v>
      </c>
      <c r="ALR11" t="s">
        <v>2876</v>
      </c>
      <c r="ALS11" t="s">
        <v>2814</v>
      </c>
      <c r="ALT11" t="s">
        <v>2768</v>
      </c>
      <c r="AMB11" t="s">
        <v>2243</v>
      </c>
      <c r="AMC11" t="s">
        <v>2318</v>
      </c>
      <c r="AMD11" t="s">
        <v>2282</v>
      </c>
      <c r="AME11" t="s">
        <v>2294</v>
      </c>
      <c r="AMF11" t="s">
        <v>2379</v>
      </c>
      <c r="AMN11" t="s">
        <v>2426</v>
      </c>
      <c r="AMO11" t="s">
        <v>2273</v>
      </c>
      <c r="AMP11" t="s">
        <v>2333</v>
      </c>
      <c r="AMQ11" t="s">
        <v>2139</v>
      </c>
      <c r="AMR11" t="s">
        <v>2467</v>
      </c>
      <c r="AMZ11" t="s">
        <v>2295</v>
      </c>
      <c r="ANA11" t="s">
        <v>2342</v>
      </c>
      <c r="ANB11" t="s">
        <v>2363</v>
      </c>
      <c r="ANC11" t="s">
        <v>2404</v>
      </c>
      <c r="AND11" t="s">
        <v>2305</v>
      </c>
      <c r="ANL11" t="s">
        <v>2882</v>
      </c>
      <c r="ANM11" t="s">
        <v>2229</v>
      </c>
      <c r="ANN11" t="s">
        <v>2330</v>
      </c>
      <c r="ANO11" t="s">
        <v>2630</v>
      </c>
      <c r="ANP11" t="s">
        <v>2590</v>
      </c>
      <c r="ANX11" t="s">
        <v>2256</v>
      </c>
      <c r="ANY11" t="s">
        <v>2267</v>
      </c>
      <c r="ANZ11" t="s">
        <v>2243</v>
      </c>
      <c r="AOA11" t="s">
        <v>2173</v>
      </c>
      <c r="AOB11" t="s">
        <v>2183</v>
      </c>
      <c r="AOJ11" t="s">
        <v>2608</v>
      </c>
      <c r="AOK11" t="s">
        <v>2876</v>
      </c>
      <c r="AOL11" t="s">
        <v>2441</v>
      </c>
      <c r="AOM11" t="s">
        <v>2611</v>
      </c>
      <c r="AON11" t="s">
        <v>2706</v>
      </c>
      <c r="AOW11" t="s">
        <v>2843</v>
      </c>
      <c r="AOX11" t="s">
        <v>2326</v>
      </c>
      <c r="AOY11" t="s">
        <v>2588</v>
      </c>
      <c r="AOZ11" t="s">
        <v>2483</v>
      </c>
      <c r="API11" t="s">
        <v>2307</v>
      </c>
      <c r="APJ11" t="s">
        <v>2170</v>
      </c>
      <c r="APK11" t="s">
        <v>2308</v>
      </c>
      <c r="APL11" t="s">
        <v>2151</v>
      </c>
      <c r="APU11" t="s">
        <v>2211</v>
      </c>
      <c r="APV11" t="s">
        <v>2207</v>
      </c>
      <c r="APW11" t="s">
        <v>2246</v>
      </c>
      <c r="APX11" t="s">
        <v>2365</v>
      </c>
      <c r="AQG11" t="s">
        <v>2546</v>
      </c>
      <c r="AQH11" t="s">
        <v>2557</v>
      </c>
      <c r="AQI11" t="s">
        <v>2501</v>
      </c>
      <c r="AQJ11" t="s">
        <v>2433</v>
      </c>
      <c r="AQS11" t="s">
        <v>2612</v>
      </c>
      <c r="AQT11" t="s">
        <v>2600</v>
      </c>
      <c r="AQU11" t="s">
        <v>2842</v>
      </c>
      <c r="AQV11" t="s">
        <v>2341</v>
      </c>
      <c r="ARE11" t="s">
        <v>2706</v>
      </c>
      <c r="ARF11" t="s">
        <v>2615</v>
      </c>
      <c r="ARG11" t="s">
        <v>2750</v>
      </c>
      <c r="ARH11" t="s">
        <v>2500</v>
      </c>
      <c r="ARQ11" t="s">
        <v>2235</v>
      </c>
      <c r="ARR11" t="s">
        <v>2681</v>
      </c>
      <c r="ARS11" t="s">
        <v>2305</v>
      </c>
      <c r="ART11" t="s">
        <v>2491</v>
      </c>
      <c r="ASC11" t="s">
        <v>2200</v>
      </c>
      <c r="ASD11" t="s">
        <v>2574</v>
      </c>
      <c r="ASE11" t="s">
        <v>2924</v>
      </c>
      <c r="ASF11" t="s">
        <v>2844</v>
      </c>
      <c r="ASO11" t="s">
        <v>2625</v>
      </c>
      <c r="ASP11" t="s">
        <v>2528</v>
      </c>
      <c r="ASQ11" t="s">
        <v>2405</v>
      </c>
      <c r="ASR11" t="s">
        <v>2248</v>
      </c>
      <c r="ATA11" t="s">
        <v>2750</v>
      </c>
      <c r="ATB11" t="s">
        <v>2443</v>
      </c>
      <c r="ATC11" t="s">
        <v>2441</v>
      </c>
      <c r="ATD11" t="s">
        <v>2449</v>
      </c>
      <c r="ATM11" t="s">
        <v>2157</v>
      </c>
      <c r="ATN11" t="s">
        <v>2181</v>
      </c>
      <c r="ATO11" t="s">
        <v>2161</v>
      </c>
      <c r="ATP11" t="s">
        <v>2279</v>
      </c>
      <c r="ATY11" t="s">
        <v>2512</v>
      </c>
      <c r="ATZ11" t="s">
        <v>2712</v>
      </c>
      <c r="AUA11" t="s">
        <v>2770</v>
      </c>
      <c r="AUB11" t="s">
        <v>2411</v>
      </c>
      <c r="AZL11" t="s">
        <v>2552</v>
      </c>
      <c r="AZM11" t="s">
        <v>2792</v>
      </c>
      <c r="AZN11" t="s">
        <v>2812</v>
      </c>
      <c r="AZO11" t="s">
        <v>2712</v>
      </c>
      <c r="AZP11" t="s">
        <v>2410</v>
      </c>
      <c r="AZX11" t="s">
        <v>2165</v>
      </c>
      <c r="AZY11" t="s">
        <v>2243</v>
      </c>
      <c r="AZZ11" t="s">
        <v>2437</v>
      </c>
      <c r="BAA11" t="s">
        <v>2176</v>
      </c>
      <c r="BAB11" t="s">
        <v>2290</v>
      </c>
      <c r="BAJ11" t="s">
        <v>2925</v>
      </c>
      <c r="BAK11" t="s">
        <v>2633</v>
      </c>
      <c r="BAL11" t="s">
        <v>2127</v>
      </c>
      <c r="BAM11" t="s">
        <v>2794</v>
      </c>
      <c r="BAN11" t="s">
        <v>2794</v>
      </c>
      <c r="BAV11" t="s">
        <v>2926</v>
      </c>
      <c r="BAW11" t="s">
        <v>2458</v>
      </c>
      <c r="BAX11" t="s">
        <v>2926</v>
      </c>
      <c r="BAY11" t="s">
        <v>2458</v>
      </c>
      <c r="BAZ11" t="s">
        <v>2458</v>
      </c>
      <c r="BBH11" t="s">
        <v>2927</v>
      </c>
      <c r="BBI11" t="s">
        <v>2828</v>
      </c>
      <c r="BBJ11" t="s">
        <v>2637</v>
      </c>
      <c r="BBK11" t="s">
        <v>2829</v>
      </c>
      <c r="BBL11" t="s">
        <v>2829</v>
      </c>
      <c r="BBV11" t="s">
        <v>2159</v>
      </c>
      <c r="BBW11" t="s">
        <v>2276</v>
      </c>
      <c r="BBX11" t="s">
        <v>2253</v>
      </c>
      <c r="BBY11" t="s">
        <v>2358</v>
      </c>
      <c r="BCH11" t="s">
        <v>2386</v>
      </c>
      <c r="BCI11" t="s">
        <v>2755</v>
      </c>
      <c r="BCJ11" t="s">
        <v>2507</v>
      </c>
      <c r="BCK11" t="s">
        <v>2788</v>
      </c>
      <c r="BCT11" t="s">
        <v>2496</v>
      </c>
      <c r="BCU11" t="s">
        <v>2507</v>
      </c>
      <c r="BCV11" t="s">
        <v>2344</v>
      </c>
      <c r="BCW11" t="s">
        <v>2580</v>
      </c>
      <c r="BDF11" t="s">
        <v>2586</v>
      </c>
      <c r="BDG11" t="s">
        <v>2928</v>
      </c>
      <c r="BDH11" t="s">
        <v>2831</v>
      </c>
      <c r="BDI11" t="s">
        <v>2355</v>
      </c>
      <c r="BDR11" t="s">
        <v>2178</v>
      </c>
      <c r="BDS11" t="s">
        <v>2177</v>
      </c>
      <c r="BDT11" t="s">
        <v>2322</v>
      </c>
      <c r="BDU11" t="s">
        <v>2305</v>
      </c>
      <c r="BED11" t="s">
        <v>2753</v>
      </c>
      <c r="BEE11" t="s">
        <v>2894</v>
      </c>
      <c r="BEF11" t="s">
        <v>2771</v>
      </c>
      <c r="BEG11" t="s">
        <v>2765</v>
      </c>
    </row>
    <row r="12" spans="1:2125" x14ac:dyDescent="0.15">
      <c r="A12" t="s">
        <v>2929</v>
      </c>
      <c r="N12" t="s">
        <v>2128</v>
      </c>
      <c r="P12" t="s">
        <v>2131</v>
      </c>
      <c r="Q12" t="s">
        <v>2133</v>
      </c>
      <c r="R12" t="s">
        <v>2135</v>
      </c>
      <c r="S12">
        <f>9</f>
        <v>9</v>
      </c>
      <c r="T12">
        <f>6</f>
        <v>6</v>
      </c>
      <c r="U12" t="s">
        <v>2133</v>
      </c>
      <c r="V12" t="s">
        <v>2135</v>
      </c>
      <c r="W12" t="s">
        <v>2424</v>
      </c>
      <c r="X12" t="s">
        <v>2524</v>
      </c>
      <c r="BJ12" t="s">
        <v>2424</v>
      </c>
      <c r="BL12" t="s">
        <v>2423</v>
      </c>
      <c r="BM12" t="s">
        <v>2838</v>
      </c>
      <c r="BN12" t="s">
        <v>2835</v>
      </c>
      <c r="BO12" t="s">
        <v>2524</v>
      </c>
      <c r="BP12" t="s">
        <v>2424</v>
      </c>
      <c r="BQ12" t="s">
        <v>2424</v>
      </c>
      <c r="BR12" t="s">
        <v>2135</v>
      </c>
      <c r="BS12" t="s">
        <v>2838</v>
      </c>
      <c r="BT12">
        <f>17</f>
        <v>17</v>
      </c>
      <c r="CT12" t="s">
        <v>2722</v>
      </c>
      <c r="CV12" t="s">
        <v>2868</v>
      </c>
      <c r="CW12" t="s">
        <v>2835</v>
      </c>
      <c r="CX12" t="s">
        <v>2835</v>
      </c>
      <c r="CY12" t="s">
        <v>2836</v>
      </c>
      <c r="CZ12" t="s">
        <v>2838</v>
      </c>
      <c r="DA12" t="s">
        <v>2835</v>
      </c>
      <c r="DB12" t="s">
        <v>2524</v>
      </c>
      <c r="DC12" t="s">
        <v>2835</v>
      </c>
      <c r="DD12" t="s">
        <v>2838</v>
      </c>
      <c r="DM12">
        <f>13</f>
        <v>13</v>
      </c>
      <c r="DN12" t="s">
        <v>2835</v>
      </c>
      <c r="DO12">
        <f>16</f>
        <v>16</v>
      </c>
      <c r="DP12" t="s">
        <v>2836</v>
      </c>
      <c r="DR12" t="s">
        <v>2836</v>
      </c>
      <c r="DT12" t="s">
        <v>2835</v>
      </c>
      <c r="DU12" t="s">
        <v>2524</v>
      </c>
      <c r="DV12" t="s">
        <v>2868</v>
      </c>
      <c r="DW12">
        <f>12</f>
        <v>12</v>
      </c>
      <c r="DX12" t="s">
        <v>2838</v>
      </c>
      <c r="DY12" t="s">
        <v>2838</v>
      </c>
      <c r="DZ12" t="s">
        <v>2836</v>
      </c>
      <c r="EA12" t="s">
        <v>2836</v>
      </c>
      <c r="EB12" t="s">
        <v>2867</v>
      </c>
      <c r="EJ12" t="s">
        <v>2133</v>
      </c>
      <c r="EK12" t="s">
        <v>2135</v>
      </c>
      <c r="EL12" t="s">
        <v>2524</v>
      </c>
      <c r="EM12" t="s">
        <v>2838</v>
      </c>
      <c r="EN12" t="s">
        <v>2836</v>
      </c>
      <c r="GL12" t="s">
        <v>2896</v>
      </c>
      <c r="GM12" t="s">
        <v>2838</v>
      </c>
      <c r="GN12" t="s">
        <v>2524</v>
      </c>
      <c r="GO12" t="s">
        <v>2424</v>
      </c>
      <c r="GP12" t="s">
        <v>2133</v>
      </c>
      <c r="GQ12" t="s">
        <v>2423</v>
      </c>
      <c r="GR12" t="s">
        <v>2424</v>
      </c>
      <c r="GS12" t="s">
        <v>2424</v>
      </c>
      <c r="GT12" t="s">
        <v>2524</v>
      </c>
      <c r="GU12" t="s">
        <v>2835</v>
      </c>
      <c r="IH12" t="s">
        <v>2423</v>
      </c>
      <c r="IJ12" t="s">
        <v>2838</v>
      </c>
      <c r="IK12" t="s">
        <v>2128</v>
      </c>
      <c r="IL12" t="s">
        <v>2128</v>
      </c>
      <c r="IM12" t="s">
        <v>2133</v>
      </c>
      <c r="IN12" t="s">
        <v>2423</v>
      </c>
      <c r="IO12" t="s">
        <v>2134</v>
      </c>
      <c r="IP12">
        <f>9</f>
        <v>9</v>
      </c>
      <c r="IQ12" t="s">
        <v>2133</v>
      </c>
      <c r="IR12" t="s">
        <v>2838</v>
      </c>
      <c r="JA12" t="s">
        <v>2838</v>
      </c>
      <c r="JB12" t="s">
        <v>2868</v>
      </c>
      <c r="JC12" t="s">
        <v>2836</v>
      </c>
      <c r="JD12">
        <f>21</f>
        <v>21</v>
      </c>
      <c r="JF12" t="s">
        <v>2836</v>
      </c>
      <c r="JG12" t="s">
        <v>2424</v>
      </c>
      <c r="JH12" t="s">
        <v>2835</v>
      </c>
      <c r="JI12" t="s">
        <v>2524</v>
      </c>
      <c r="JJ12" t="s">
        <v>2835</v>
      </c>
      <c r="JK12" t="s">
        <v>2838</v>
      </c>
      <c r="JL12" t="s">
        <v>2868</v>
      </c>
      <c r="JM12" t="s">
        <v>2835</v>
      </c>
      <c r="JN12" t="s">
        <v>2868</v>
      </c>
      <c r="JO12" t="s">
        <v>2868</v>
      </c>
      <c r="JP12" t="s">
        <v>2722</v>
      </c>
      <c r="JQ12" t="s">
        <v>2135</v>
      </c>
      <c r="ND12" t="s">
        <v>2126</v>
      </c>
      <c r="NE12" t="s">
        <v>2131</v>
      </c>
      <c r="NF12" t="s">
        <v>2130</v>
      </c>
      <c r="NG12" t="s">
        <v>2838</v>
      </c>
      <c r="NH12">
        <f>15</f>
        <v>15</v>
      </c>
      <c r="OV12" t="s">
        <v>2457</v>
      </c>
      <c r="OW12" t="s">
        <v>2517</v>
      </c>
      <c r="OX12" t="s">
        <v>2767</v>
      </c>
      <c r="OY12">
        <f>35</f>
        <v>35</v>
      </c>
      <c r="OZ12" t="s">
        <v>2445</v>
      </c>
      <c r="PA12" t="s">
        <v>2445</v>
      </c>
      <c r="PB12" t="s">
        <v>2815</v>
      </c>
      <c r="PC12" t="s">
        <v>2921</v>
      </c>
      <c r="PD12" t="s">
        <v>2780</v>
      </c>
      <c r="PL12" t="s">
        <v>2867</v>
      </c>
      <c r="PM12" t="s">
        <v>2839</v>
      </c>
      <c r="PN12">
        <f>20</f>
        <v>20</v>
      </c>
      <c r="PO12" t="s">
        <v>2457</v>
      </c>
      <c r="PP12" t="s">
        <v>2837</v>
      </c>
      <c r="QW12" t="s">
        <v>2722</v>
      </c>
      <c r="QX12" t="s">
        <v>2838</v>
      </c>
      <c r="QY12" t="s">
        <v>2868</v>
      </c>
      <c r="QZ12" t="s">
        <v>2867</v>
      </c>
      <c r="RB12" t="s">
        <v>2219</v>
      </c>
      <c r="RC12" t="s">
        <v>2288</v>
      </c>
      <c r="RD12" t="s">
        <v>2507</v>
      </c>
      <c r="RE12" t="s">
        <v>2784</v>
      </c>
      <c r="RF12" t="s">
        <v>2788</v>
      </c>
      <c r="RG12" t="s">
        <v>2362</v>
      </c>
      <c r="RH12" t="s">
        <v>2625</v>
      </c>
      <c r="RI12" t="s">
        <v>2344</v>
      </c>
      <c r="RJ12" t="s">
        <v>2234</v>
      </c>
      <c r="RK12" t="s">
        <v>2466</v>
      </c>
      <c r="RL12" t="s">
        <v>2299</v>
      </c>
      <c r="RM12" t="s">
        <v>2178</v>
      </c>
      <c r="RN12" t="s">
        <v>2316</v>
      </c>
      <c r="RO12" t="s">
        <v>2428</v>
      </c>
      <c r="RP12" t="s">
        <v>2338</v>
      </c>
      <c r="RQ12" t="s">
        <v>2147</v>
      </c>
      <c r="RR12" t="s">
        <v>2224</v>
      </c>
      <c r="RS12" t="s">
        <v>2138</v>
      </c>
      <c r="RT12" t="s">
        <v>2465</v>
      </c>
      <c r="RU12" t="s">
        <v>2150</v>
      </c>
      <c r="RV12" t="s">
        <v>2150</v>
      </c>
      <c r="RW12" t="s">
        <v>2426</v>
      </c>
      <c r="RX12" t="s">
        <v>2140</v>
      </c>
      <c r="RY12" t="s">
        <v>2499</v>
      </c>
      <c r="RZ12" t="s">
        <v>2407</v>
      </c>
      <c r="SA12" t="s">
        <v>2243</v>
      </c>
      <c r="SB12" t="s">
        <v>2681</v>
      </c>
      <c r="SC12" t="s">
        <v>2413</v>
      </c>
      <c r="SD12" t="s">
        <v>2236</v>
      </c>
      <c r="SE12" t="s">
        <v>2542</v>
      </c>
      <c r="SF12" t="s">
        <v>2542</v>
      </c>
      <c r="SG12" t="s">
        <v>2318</v>
      </c>
      <c r="SH12" t="s">
        <v>2379</v>
      </c>
      <c r="SI12" t="s">
        <v>2681</v>
      </c>
      <c r="SJ12" t="s">
        <v>2294</v>
      </c>
      <c r="SK12" t="s">
        <v>2178</v>
      </c>
      <c r="SL12" t="s">
        <v>2336</v>
      </c>
      <c r="SM12" t="s">
        <v>2209</v>
      </c>
      <c r="SN12" t="s">
        <v>2196</v>
      </c>
      <c r="SO12" t="s">
        <v>2593</v>
      </c>
      <c r="SP12" t="s">
        <v>2540</v>
      </c>
      <c r="SQ12" t="s">
        <v>2184</v>
      </c>
      <c r="SR12" t="s">
        <v>2772</v>
      </c>
      <c r="SS12" t="s">
        <v>2735</v>
      </c>
      <c r="ST12" t="s">
        <v>2403</v>
      </c>
      <c r="SU12" t="s">
        <v>2624</v>
      </c>
      <c r="SV12" t="s">
        <v>2186</v>
      </c>
      <c r="SW12" t="s">
        <v>2186</v>
      </c>
      <c r="SX12" t="s">
        <v>2219</v>
      </c>
      <c r="SY12" t="s">
        <v>2253</v>
      </c>
      <c r="SZ12" t="s">
        <v>2174</v>
      </c>
      <c r="TA12" t="s">
        <v>2235</v>
      </c>
      <c r="TB12" t="s">
        <v>2388</v>
      </c>
      <c r="TC12" t="s">
        <v>2314</v>
      </c>
      <c r="TD12" t="s">
        <v>2404</v>
      </c>
      <c r="TE12" t="s">
        <v>2362</v>
      </c>
      <c r="TF12" t="s">
        <v>2298</v>
      </c>
      <c r="TG12" t="s">
        <v>2285</v>
      </c>
      <c r="TH12" t="s">
        <v>2760</v>
      </c>
      <c r="TI12" t="s">
        <v>2541</v>
      </c>
      <c r="TJ12" t="s">
        <v>2479</v>
      </c>
      <c r="TK12" t="s">
        <v>2479</v>
      </c>
      <c r="TL12" t="s">
        <v>2479</v>
      </c>
      <c r="TM12" t="s">
        <v>2479</v>
      </c>
      <c r="TN12" t="s">
        <v>2479</v>
      </c>
      <c r="TO12" t="s">
        <v>2479</v>
      </c>
      <c r="TP12" t="s">
        <v>2258</v>
      </c>
      <c r="TQ12" t="s">
        <v>2744</v>
      </c>
      <c r="TR12" t="s">
        <v>2585</v>
      </c>
      <c r="TS12" t="s">
        <v>2585</v>
      </c>
      <c r="TT12" t="s">
        <v>2930</v>
      </c>
      <c r="TU12" t="s">
        <v>2931</v>
      </c>
      <c r="TV12" t="s">
        <v>2835</v>
      </c>
      <c r="TW12" t="s">
        <v>2913</v>
      </c>
      <c r="TX12" t="s">
        <v>2887</v>
      </c>
      <c r="TY12" t="s">
        <v>2932</v>
      </c>
      <c r="TZ12" t="s">
        <v>2933</v>
      </c>
      <c r="UA12" t="s">
        <v>2904</v>
      </c>
      <c r="UB12" t="s">
        <v>2442</v>
      </c>
      <c r="UC12" t="s">
        <v>2438</v>
      </c>
      <c r="UD12" t="s">
        <v>2445</v>
      </c>
      <c r="UE12" t="s">
        <v>2454</v>
      </c>
      <c r="UH12" t="s">
        <v>2934</v>
      </c>
      <c r="UI12" t="s">
        <v>2935</v>
      </c>
      <c r="UJ12" t="s">
        <v>2936</v>
      </c>
      <c r="UK12" t="s">
        <v>2937</v>
      </c>
      <c r="UL12" t="s">
        <v>2457</v>
      </c>
      <c r="UM12" t="s">
        <v>2926</v>
      </c>
      <c r="UN12" t="s">
        <v>2454</v>
      </c>
      <c r="UO12" t="s">
        <v>2837</v>
      </c>
      <c r="UP12" t="s">
        <v>2938</v>
      </c>
      <c r="UQ12" t="s">
        <v>2939</v>
      </c>
      <c r="UT12" t="s">
        <v>2424</v>
      </c>
      <c r="UU12" t="s">
        <v>2940</v>
      </c>
      <c r="UV12" t="s">
        <v>2941</v>
      </c>
      <c r="UW12" t="s">
        <v>2942</v>
      </c>
      <c r="UX12" t="s">
        <v>2862</v>
      </c>
      <c r="UY12" t="s">
        <v>2943</v>
      </c>
      <c r="UZ12" t="s">
        <v>2902</v>
      </c>
      <c r="VA12" t="s">
        <v>2898</v>
      </c>
      <c r="VB12" t="s">
        <v>2896</v>
      </c>
      <c r="VC12" t="s">
        <v>2906</v>
      </c>
      <c r="VF12" t="s">
        <v>2238</v>
      </c>
      <c r="VH12" t="s">
        <v>2556</v>
      </c>
      <c r="VI12" t="s">
        <v>2343</v>
      </c>
      <c r="VJ12" t="s">
        <v>2315</v>
      </c>
      <c r="VK12" t="s">
        <v>2154</v>
      </c>
      <c r="VL12" t="s">
        <v>2345</v>
      </c>
      <c r="VM12" t="s">
        <v>2282</v>
      </c>
      <c r="VN12" t="s">
        <v>2369</v>
      </c>
      <c r="VO12" t="s">
        <v>2299</v>
      </c>
      <c r="VP12" t="s">
        <v>2412</v>
      </c>
      <c r="VR12" t="s">
        <v>2822</v>
      </c>
      <c r="VT12" t="s">
        <v>2421</v>
      </c>
      <c r="VU12" t="s">
        <v>2433</v>
      </c>
      <c r="VV12" t="s">
        <v>2540</v>
      </c>
      <c r="VW12" t="s">
        <v>2194</v>
      </c>
      <c r="VX12" t="s">
        <v>2583</v>
      </c>
      <c r="VY12" t="s">
        <v>2583</v>
      </c>
      <c r="VZ12" t="s">
        <v>2589</v>
      </c>
      <c r="WA12" t="s">
        <v>2590</v>
      </c>
      <c r="WB12" t="s">
        <v>2432</v>
      </c>
      <c r="WD12" t="s">
        <v>2406</v>
      </c>
      <c r="WF12" t="s">
        <v>2389</v>
      </c>
      <c r="WG12" t="s">
        <v>2563</v>
      </c>
      <c r="WH12" t="s">
        <v>2788</v>
      </c>
      <c r="WI12" t="s">
        <v>2581</v>
      </c>
      <c r="WJ12" t="s">
        <v>2236</v>
      </c>
      <c r="WK12" t="s">
        <v>2406</v>
      </c>
      <c r="WL12" t="s">
        <v>2208</v>
      </c>
      <c r="WM12" t="s">
        <v>2641</v>
      </c>
      <c r="WN12" t="s">
        <v>2186</v>
      </c>
      <c r="WP12" t="s">
        <v>2255</v>
      </c>
      <c r="WR12" t="s">
        <v>2218</v>
      </c>
      <c r="WS12" t="s">
        <v>2429</v>
      </c>
      <c r="WT12" t="s">
        <v>2414</v>
      </c>
      <c r="WU12" t="s">
        <v>2674</v>
      </c>
      <c r="WV12" t="s">
        <v>2758</v>
      </c>
      <c r="WW12" t="s">
        <v>2758</v>
      </c>
      <c r="WX12" t="s">
        <v>2653</v>
      </c>
      <c r="WY12" t="s">
        <v>2381</v>
      </c>
      <c r="WZ12" t="s">
        <v>2653</v>
      </c>
      <c r="XB12" t="s">
        <v>2681</v>
      </c>
      <c r="XD12" t="s">
        <v>2306</v>
      </c>
      <c r="XE12" t="s">
        <v>2695</v>
      </c>
      <c r="XF12" t="s">
        <v>2296</v>
      </c>
      <c r="XG12" t="s">
        <v>2681</v>
      </c>
      <c r="XH12" t="s">
        <v>2342</v>
      </c>
      <c r="XI12" t="s">
        <v>2760</v>
      </c>
      <c r="XJ12" t="s">
        <v>2177</v>
      </c>
      <c r="XK12" t="s">
        <v>2295</v>
      </c>
      <c r="XL12" t="s">
        <v>2238</v>
      </c>
      <c r="XN12" t="s">
        <v>2479</v>
      </c>
      <c r="XP12" t="s">
        <v>2479</v>
      </c>
      <c r="XQ12" t="s">
        <v>2479</v>
      </c>
      <c r="XR12" t="s">
        <v>2479</v>
      </c>
      <c r="XS12" t="s">
        <v>2805</v>
      </c>
      <c r="XT12" t="s">
        <v>2820</v>
      </c>
      <c r="XU12" t="s">
        <v>2393</v>
      </c>
      <c r="XV12" t="s">
        <v>2881</v>
      </c>
      <c r="XW12" t="s">
        <v>2408</v>
      </c>
      <c r="XX12" t="s">
        <v>2923</v>
      </c>
      <c r="XZ12" t="s">
        <v>2412</v>
      </c>
      <c r="YB12" t="s">
        <v>2343</v>
      </c>
      <c r="YC12" t="s">
        <v>2755</v>
      </c>
      <c r="YD12" t="s">
        <v>2230</v>
      </c>
      <c r="YE12" t="s">
        <v>2437</v>
      </c>
      <c r="YF12" t="s">
        <v>2282</v>
      </c>
      <c r="YG12" t="s">
        <v>2418</v>
      </c>
      <c r="YH12" t="s">
        <v>2236</v>
      </c>
      <c r="YI12" t="s">
        <v>2236</v>
      </c>
      <c r="YJ12" t="s">
        <v>2237</v>
      </c>
      <c r="YL12" t="s">
        <v>2167</v>
      </c>
      <c r="YN12" t="s">
        <v>2342</v>
      </c>
      <c r="YO12" t="s">
        <v>2268</v>
      </c>
      <c r="YP12" t="s">
        <v>2346</v>
      </c>
      <c r="YQ12" t="s">
        <v>2156</v>
      </c>
      <c r="YR12" t="s">
        <v>2359</v>
      </c>
      <c r="YS12" t="s">
        <v>2322</v>
      </c>
      <c r="YT12" t="s">
        <v>2285</v>
      </c>
      <c r="YU12" t="s">
        <v>2232</v>
      </c>
      <c r="YV12" t="s">
        <v>2540</v>
      </c>
      <c r="YX12" t="s">
        <v>2235</v>
      </c>
      <c r="YZ12" t="s">
        <v>2466</v>
      </c>
      <c r="ZA12" t="s">
        <v>2318</v>
      </c>
      <c r="ZB12" t="s">
        <v>2760</v>
      </c>
      <c r="ZC12" t="s">
        <v>2235</v>
      </c>
      <c r="ZD12" t="s">
        <v>2294</v>
      </c>
      <c r="ZE12" t="s">
        <v>2236</v>
      </c>
      <c r="ZF12" t="s">
        <v>2580</v>
      </c>
      <c r="ZG12" t="s">
        <v>2854</v>
      </c>
      <c r="ZH12" t="s">
        <v>2481</v>
      </c>
      <c r="ZJ12" t="s">
        <v>2321</v>
      </c>
      <c r="ZL12" t="s">
        <v>2575</v>
      </c>
      <c r="ZM12" t="s">
        <v>2371</v>
      </c>
      <c r="ZN12" t="s">
        <v>2245</v>
      </c>
      <c r="ZO12" t="s">
        <v>2666</v>
      </c>
      <c r="ZP12" t="s">
        <v>2575</v>
      </c>
      <c r="ZQ12" t="s">
        <v>2218</v>
      </c>
      <c r="ZR12" t="s">
        <v>2672</v>
      </c>
      <c r="ZS12" t="s">
        <v>2672</v>
      </c>
      <c r="ZT12" t="s">
        <v>2843</v>
      </c>
      <c r="ZV12" t="s">
        <v>2558</v>
      </c>
      <c r="ZX12" t="s">
        <v>2300</v>
      </c>
      <c r="ZY12" t="s">
        <v>2173</v>
      </c>
      <c r="ZZ12" t="s">
        <v>2541</v>
      </c>
      <c r="AAA12" t="s">
        <v>2388</v>
      </c>
      <c r="AAB12" t="s">
        <v>2296</v>
      </c>
      <c r="AAC12" t="s">
        <v>2314</v>
      </c>
      <c r="AAD12" t="s">
        <v>2544</v>
      </c>
      <c r="AAE12" t="s">
        <v>2491</v>
      </c>
      <c r="AAF12" t="s">
        <v>2315</v>
      </c>
      <c r="AAH12" t="s">
        <v>2479</v>
      </c>
      <c r="AAJ12" t="s">
        <v>2479</v>
      </c>
      <c r="AAK12" t="s">
        <v>2479</v>
      </c>
      <c r="AAL12" t="s">
        <v>2479</v>
      </c>
      <c r="AAM12" t="s">
        <v>2817</v>
      </c>
      <c r="AAN12" t="s">
        <v>2585</v>
      </c>
      <c r="AAO12" t="s">
        <v>2881</v>
      </c>
      <c r="AAP12" t="s">
        <v>2584</v>
      </c>
      <c r="AAQ12" t="s">
        <v>2394</v>
      </c>
      <c r="AAR12" t="s">
        <v>2944</v>
      </c>
      <c r="AAV12" t="s">
        <v>2670</v>
      </c>
      <c r="AAW12" t="s">
        <v>2497</v>
      </c>
      <c r="AAX12" t="s">
        <v>2353</v>
      </c>
      <c r="AAY12" t="s">
        <v>2489</v>
      </c>
      <c r="AAZ12" t="s">
        <v>2703</v>
      </c>
      <c r="ABA12" t="s">
        <v>2482</v>
      </c>
      <c r="ABB12" t="s">
        <v>2376</v>
      </c>
      <c r="ABC12" t="s">
        <v>2579</v>
      </c>
      <c r="ABD12" t="s">
        <v>2381</v>
      </c>
      <c r="ABH12" t="s">
        <v>2681</v>
      </c>
      <c r="ABI12" t="s">
        <v>2541</v>
      </c>
      <c r="ABJ12" t="s">
        <v>2390</v>
      </c>
      <c r="ABK12" t="s">
        <v>2160</v>
      </c>
      <c r="ABL12" t="s">
        <v>2145</v>
      </c>
      <c r="ABM12" t="s">
        <v>2145</v>
      </c>
      <c r="ABN12" t="s">
        <v>2271</v>
      </c>
      <c r="ABO12" t="s">
        <v>2428</v>
      </c>
      <c r="ABP12" t="s">
        <v>2271</v>
      </c>
      <c r="ABT12" t="s">
        <v>2916</v>
      </c>
      <c r="ABU12" t="s">
        <v>2433</v>
      </c>
      <c r="ABV12" t="s">
        <v>2398</v>
      </c>
      <c r="ABW12" t="s">
        <v>2589</v>
      </c>
      <c r="ABX12" t="s">
        <v>2421</v>
      </c>
      <c r="ABY12" t="s">
        <v>2386</v>
      </c>
      <c r="ABZ12" t="s">
        <v>2470</v>
      </c>
      <c r="ACA12" t="s">
        <v>2250</v>
      </c>
      <c r="ACB12" t="s">
        <v>2735</v>
      </c>
      <c r="ACF12" t="s">
        <v>2432</v>
      </c>
      <c r="ACG12" t="s">
        <v>2567</v>
      </c>
      <c r="ACH12" t="s">
        <v>2686</v>
      </c>
      <c r="ACI12" t="s">
        <v>2703</v>
      </c>
      <c r="ACJ12" t="s">
        <v>2206</v>
      </c>
      <c r="ACK12" t="s">
        <v>2476</v>
      </c>
      <c r="ACL12" t="s">
        <v>2231</v>
      </c>
      <c r="ACM12" t="s">
        <v>2421</v>
      </c>
      <c r="ACN12" t="s">
        <v>2660</v>
      </c>
      <c r="ACR12" t="s">
        <v>2215</v>
      </c>
      <c r="ACS12" t="s">
        <v>2352</v>
      </c>
      <c r="ACT12" t="s">
        <v>2914</v>
      </c>
      <c r="ACU12" t="s">
        <v>2575</v>
      </c>
      <c r="ACV12" t="s">
        <v>2213</v>
      </c>
      <c r="ACW12" t="s">
        <v>2916</v>
      </c>
      <c r="ACX12" t="s">
        <v>2205</v>
      </c>
      <c r="ACY12" t="s">
        <v>2184</v>
      </c>
      <c r="ACZ12" t="s">
        <v>2213</v>
      </c>
      <c r="ADD12" t="s">
        <v>2479</v>
      </c>
      <c r="ADE12" t="s">
        <v>2479</v>
      </c>
      <c r="ADF12" t="s">
        <v>2479</v>
      </c>
      <c r="ADG12" t="s">
        <v>2905</v>
      </c>
      <c r="ADH12" t="s">
        <v>2578</v>
      </c>
      <c r="ADI12" t="s">
        <v>2859</v>
      </c>
      <c r="ADJ12" t="s">
        <v>2392</v>
      </c>
      <c r="ADK12" t="s">
        <v>2533</v>
      </c>
      <c r="ADL12" t="s">
        <v>2615</v>
      </c>
      <c r="ADN12" t="s">
        <v>2482</v>
      </c>
      <c r="ADP12" t="s">
        <v>2401</v>
      </c>
      <c r="ADQ12" t="s">
        <v>2557</v>
      </c>
      <c r="ADR12" t="s">
        <v>2200</v>
      </c>
      <c r="ADS12" t="s">
        <v>2526</v>
      </c>
      <c r="ADT12" t="s">
        <v>2641</v>
      </c>
      <c r="ADU12" t="s">
        <v>2625</v>
      </c>
      <c r="ADV12" t="s">
        <v>2563</v>
      </c>
      <c r="ADW12" t="s">
        <v>2539</v>
      </c>
      <c r="ADX12" t="s">
        <v>2741</v>
      </c>
      <c r="ADZ12" t="s">
        <v>2340</v>
      </c>
      <c r="AEB12" t="s">
        <v>2243</v>
      </c>
      <c r="AEC12" t="s">
        <v>2164</v>
      </c>
      <c r="AED12" t="s">
        <v>2304</v>
      </c>
      <c r="AEE12" t="s">
        <v>2556</v>
      </c>
      <c r="AEF12" t="s">
        <v>2271</v>
      </c>
      <c r="AEG12" t="s">
        <v>2146</v>
      </c>
      <c r="AEH12" t="s">
        <v>2150</v>
      </c>
      <c r="AEI12" t="s">
        <v>2141</v>
      </c>
      <c r="AEJ12" t="s">
        <v>2150</v>
      </c>
      <c r="AEL12" t="s">
        <v>2230</v>
      </c>
      <c r="AEN12" t="s">
        <v>2661</v>
      </c>
      <c r="AEO12" t="s">
        <v>2230</v>
      </c>
      <c r="AEP12" t="s">
        <v>2539</v>
      </c>
      <c r="AEQ12" t="s">
        <v>2282</v>
      </c>
      <c r="AER12" t="s">
        <v>2293</v>
      </c>
      <c r="AES12" t="s">
        <v>2543</v>
      </c>
      <c r="AET12" t="s">
        <v>2314</v>
      </c>
      <c r="AEU12" t="s">
        <v>2301</v>
      </c>
      <c r="AEV12" t="s">
        <v>2283</v>
      </c>
      <c r="AEX12" t="s">
        <v>2175</v>
      </c>
      <c r="AEZ12" t="s">
        <v>2844</v>
      </c>
      <c r="AFA12" t="s">
        <v>2326</v>
      </c>
      <c r="AFB12" t="s">
        <v>2492</v>
      </c>
      <c r="AFC12" t="s">
        <v>2230</v>
      </c>
      <c r="AFD12" t="s">
        <v>2341</v>
      </c>
      <c r="AFE12" t="s">
        <v>2195</v>
      </c>
      <c r="AFF12" t="s">
        <v>2250</v>
      </c>
      <c r="AFG12" t="s">
        <v>2757</v>
      </c>
      <c r="AFH12" t="s">
        <v>2401</v>
      </c>
      <c r="AFJ12" t="s">
        <v>2331</v>
      </c>
      <c r="AFL12" t="s">
        <v>2507</v>
      </c>
      <c r="AFM12" t="s">
        <v>2624</v>
      </c>
      <c r="AFN12" t="s">
        <v>2341</v>
      </c>
      <c r="AFO12" t="s">
        <v>2343</v>
      </c>
      <c r="AFP12" t="s">
        <v>2323</v>
      </c>
      <c r="AFQ12" t="s">
        <v>2236</v>
      </c>
      <c r="AFR12" t="s">
        <v>2297</v>
      </c>
      <c r="AFS12" t="s">
        <v>2760</v>
      </c>
      <c r="AFT12" t="s">
        <v>2343</v>
      </c>
      <c r="AFV12" t="s">
        <v>2479</v>
      </c>
      <c r="AFX12" t="s">
        <v>2479</v>
      </c>
      <c r="AFY12" t="s">
        <v>2479</v>
      </c>
      <c r="AFZ12" t="s">
        <v>2479</v>
      </c>
      <c r="AGA12" t="s">
        <v>2453</v>
      </c>
      <c r="AGB12" t="s">
        <v>2643</v>
      </c>
      <c r="AGC12" t="s">
        <v>2410</v>
      </c>
      <c r="AGD12" t="s">
        <v>2395</v>
      </c>
      <c r="AGE12" t="s">
        <v>2769</v>
      </c>
      <c r="AGF12" t="s">
        <v>2554</v>
      </c>
      <c r="AGH12" t="s">
        <v>2560</v>
      </c>
      <c r="AGJ12" t="s">
        <v>2250</v>
      </c>
      <c r="AGK12" t="s">
        <v>2711</v>
      </c>
      <c r="AGL12" t="s">
        <v>2574</v>
      </c>
      <c r="AGM12" t="s">
        <v>2401</v>
      </c>
      <c r="AGN12" t="s">
        <v>2341</v>
      </c>
      <c r="AGO12" t="s">
        <v>2563</v>
      </c>
      <c r="AGP12" t="s">
        <v>2405</v>
      </c>
      <c r="AGQ12" t="s">
        <v>2741</v>
      </c>
      <c r="AGR12" t="s">
        <v>2775</v>
      </c>
      <c r="AGT12" t="s">
        <v>2291</v>
      </c>
      <c r="AGV12" t="s">
        <v>2390</v>
      </c>
      <c r="AGW12" t="s">
        <v>2274</v>
      </c>
      <c r="AGX12" t="s">
        <v>2426</v>
      </c>
      <c r="AGY12" t="s">
        <v>2428</v>
      </c>
      <c r="AGZ12" t="s">
        <v>2142</v>
      </c>
      <c r="AHA12" t="s">
        <v>2142</v>
      </c>
      <c r="AHB12" t="s">
        <v>2333</v>
      </c>
      <c r="AHC12" t="s">
        <v>2272</v>
      </c>
      <c r="AHD12" t="s">
        <v>2272</v>
      </c>
      <c r="AHF12" t="s">
        <v>2688</v>
      </c>
      <c r="AHH12" t="s">
        <v>2406</v>
      </c>
      <c r="AHI12" t="s">
        <v>2407</v>
      </c>
      <c r="AHJ12" t="s">
        <v>2343</v>
      </c>
      <c r="AHK12" t="s">
        <v>2312</v>
      </c>
      <c r="AHL12" t="s">
        <v>2369</v>
      </c>
      <c r="AHM12" t="s">
        <v>2283</v>
      </c>
      <c r="AHN12" t="s">
        <v>2179</v>
      </c>
      <c r="AHO12" t="s">
        <v>2179</v>
      </c>
      <c r="AHP12" t="s">
        <v>2242</v>
      </c>
      <c r="AHR12" t="s">
        <v>2295</v>
      </c>
      <c r="AHT12" t="s">
        <v>2200</v>
      </c>
      <c r="AHU12" t="s">
        <v>2357</v>
      </c>
      <c r="AHV12" t="s">
        <v>2733</v>
      </c>
      <c r="AHW12" t="s">
        <v>2527</v>
      </c>
      <c r="AHX12" t="s">
        <v>2403</v>
      </c>
      <c r="AHY12" t="s">
        <v>2362</v>
      </c>
      <c r="AHZ12" t="s">
        <v>2366</v>
      </c>
      <c r="AIA12" t="s">
        <v>2300</v>
      </c>
      <c r="AIB12" t="s">
        <v>2689</v>
      </c>
      <c r="AID12" t="s">
        <v>2560</v>
      </c>
      <c r="AIF12" t="s">
        <v>2387</v>
      </c>
      <c r="AIG12" t="s">
        <v>2561</v>
      </c>
      <c r="AIH12" t="s">
        <v>2741</v>
      </c>
      <c r="AII12" t="s">
        <v>2287</v>
      </c>
      <c r="AIJ12" t="s">
        <v>2741</v>
      </c>
      <c r="AIK12" t="s">
        <v>2580</v>
      </c>
      <c r="AIL12" t="s">
        <v>2366</v>
      </c>
      <c r="AIM12" t="s">
        <v>2315</v>
      </c>
      <c r="AIN12" t="s">
        <v>2299</v>
      </c>
      <c r="AIP12" t="s">
        <v>2479</v>
      </c>
      <c r="AIR12" t="s">
        <v>2479</v>
      </c>
      <c r="AIS12" t="s">
        <v>2479</v>
      </c>
      <c r="AIT12" t="s">
        <v>2479</v>
      </c>
      <c r="AIU12" t="s">
        <v>2945</v>
      </c>
      <c r="AIV12" t="s">
        <v>2946</v>
      </c>
      <c r="AIW12" t="s">
        <v>2626</v>
      </c>
      <c r="AIX12" t="s">
        <v>2826</v>
      </c>
      <c r="AIY12" t="s">
        <v>2260</v>
      </c>
      <c r="AIZ12" t="s">
        <v>2392</v>
      </c>
      <c r="AJB12" t="s">
        <v>2363</v>
      </c>
      <c r="AJD12" t="s">
        <v>2321</v>
      </c>
      <c r="AJE12" t="s">
        <v>2576</v>
      </c>
      <c r="AJF12" t="s">
        <v>2576</v>
      </c>
      <c r="AJG12" t="s">
        <v>2290</v>
      </c>
      <c r="AJH12" t="s">
        <v>2379</v>
      </c>
      <c r="AJI12" t="s">
        <v>2208</v>
      </c>
      <c r="AJJ12" t="s">
        <v>2287</v>
      </c>
      <c r="AJK12" t="s">
        <v>2830</v>
      </c>
      <c r="AJL12" t="s">
        <v>2287</v>
      </c>
      <c r="AJN12" t="s">
        <v>2297</v>
      </c>
      <c r="AJP12" t="s">
        <v>2312</v>
      </c>
      <c r="AJQ12" t="s">
        <v>2283</v>
      </c>
      <c r="AJR12" t="s">
        <v>2379</v>
      </c>
      <c r="AJS12" t="s">
        <v>2368</v>
      </c>
      <c r="AJT12" t="s">
        <v>2255</v>
      </c>
      <c r="AJU12" t="s">
        <v>2254</v>
      </c>
      <c r="AJV12" t="s">
        <v>2681</v>
      </c>
      <c r="AJW12" t="s">
        <v>2660</v>
      </c>
      <c r="AJX12" t="s">
        <v>2575</v>
      </c>
      <c r="AJZ12" t="s">
        <v>2282</v>
      </c>
      <c r="AKB12" t="s">
        <v>2239</v>
      </c>
      <c r="AKC12" t="s">
        <v>2299</v>
      </c>
      <c r="AKD12" t="s">
        <v>2344</v>
      </c>
      <c r="AKE12" t="s">
        <v>2491</v>
      </c>
      <c r="AKF12" t="s">
        <v>2240</v>
      </c>
      <c r="AKG12" t="s">
        <v>2311</v>
      </c>
      <c r="AKH12" t="s">
        <v>2343</v>
      </c>
      <c r="AKI12" t="s">
        <v>2662</v>
      </c>
      <c r="AKJ12" t="s">
        <v>2663</v>
      </c>
      <c r="AKL12" t="s">
        <v>2243</v>
      </c>
      <c r="AKN12" t="s">
        <v>2653</v>
      </c>
      <c r="AKO12" t="s">
        <v>2628</v>
      </c>
      <c r="AKP12" t="s">
        <v>2740</v>
      </c>
      <c r="AKQ12" t="s">
        <v>2786</v>
      </c>
      <c r="AKR12" t="s">
        <v>2494</v>
      </c>
      <c r="AKS12" t="s">
        <v>2914</v>
      </c>
      <c r="AKT12" t="s">
        <v>2852</v>
      </c>
      <c r="AKU12" t="s">
        <v>2785</v>
      </c>
      <c r="AKV12" t="s">
        <v>2758</v>
      </c>
      <c r="AKX12" t="s">
        <v>2289</v>
      </c>
      <c r="AKZ12" t="s">
        <v>2320</v>
      </c>
      <c r="ALA12" t="s">
        <v>2178</v>
      </c>
      <c r="ALB12" t="s">
        <v>2174</v>
      </c>
      <c r="ALC12" t="s">
        <v>2292</v>
      </c>
      <c r="ALD12" t="s">
        <v>2223</v>
      </c>
      <c r="ALE12" t="s">
        <v>2689</v>
      </c>
      <c r="ALF12" t="s">
        <v>2291</v>
      </c>
      <c r="ALG12" t="s">
        <v>2437</v>
      </c>
      <c r="ALH12" t="s">
        <v>2242</v>
      </c>
      <c r="ALJ12" t="s">
        <v>2479</v>
      </c>
      <c r="ALL12" t="s">
        <v>2479</v>
      </c>
      <c r="ALM12" t="s">
        <v>2479</v>
      </c>
      <c r="ALN12" t="s">
        <v>2479</v>
      </c>
      <c r="ALO12" t="s">
        <v>2265</v>
      </c>
      <c r="ALP12" t="s">
        <v>2584</v>
      </c>
      <c r="ALQ12" t="s">
        <v>2819</v>
      </c>
      <c r="ALR12" t="s">
        <v>2883</v>
      </c>
      <c r="ALS12" t="s">
        <v>2603</v>
      </c>
      <c r="ALT12" t="s">
        <v>2826</v>
      </c>
      <c r="AMB12" t="s">
        <v>2288</v>
      </c>
      <c r="AMC12" t="s">
        <v>2701</v>
      </c>
      <c r="AMD12" t="s">
        <v>2732</v>
      </c>
      <c r="AME12" t="s">
        <v>2576</v>
      </c>
      <c r="AMF12" t="s">
        <v>2755</v>
      </c>
      <c r="AMN12" t="s">
        <v>2178</v>
      </c>
      <c r="AMO12" t="s">
        <v>2361</v>
      </c>
      <c r="AMP12" t="s">
        <v>2367</v>
      </c>
      <c r="AMQ12" t="s">
        <v>2256</v>
      </c>
      <c r="AMR12" t="s">
        <v>2760</v>
      </c>
      <c r="AMZ12" t="s">
        <v>2466</v>
      </c>
      <c r="ANA12" t="s">
        <v>2237</v>
      </c>
      <c r="ANB12" t="s">
        <v>2581</v>
      </c>
      <c r="ANC12" t="s">
        <v>2300</v>
      </c>
      <c r="AND12" t="s">
        <v>2362</v>
      </c>
      <c r="ANL12" t="s">
        <v>2748</v>
      </c>
      <c r="ANM12" t="s">
        <v>2664</v>
      </c>
      <c r="ANN12" t="s">
        <v>2232</v>
      </c>
      <c r="ANO12" t="s">
        <v>2595</v>
      </c>
      <c r="ANP12" t="s">
        <v>2350</v>
      </c>
      <c r="ANX12" t="s">
        <v>2298</v>
      </c>
      <c r="ANY12" t="s">
        <v>2345</v>
      </c>
      <c r="ANZ12" t="s">
        <v>2172</v>
      </c>
      <c r="AOA12" t="s">
        <v>2345</v>
      </c>
      <c r="AOB12" t="s">
        <v>2173</v>
      </c>
      <c r="AOJ12" t="s">
        <v>2500</v>
      </c>
      <c r="AOK12" t="s">
        <v>2821</v>
      </c>
      <c r="AOL12" t="s">
        <v>2947</v>
      </c>
      <c r="AOM12" t="s">
        <v>2821</v>
      </c>
      <c r="AON12" t="s">
        <v>2751</v>
      </c>
      <c r="AOV12" t="s">
        <v>2741</v>
      </c>
      <c r="AOW12" t="s">
        <v>2402</v>
      </c>
      <c r="AOX12" t="s">
        <v>2250</v>
      </c>
      <c r="AOY12" t="s">
        <v>2475</v>
      </c>
      <c r="AOZ12" t="s">
        <v>2773</v>
      </c>
      <c r="APH12" t="s">
        <v>2477</v>
      </c>
      <c r="API12" t="s">
        <v>2499</v>
      </c>
      <c r="APJ12" t="s">
        <v>2428</v>
      </c>
      <c r="APK12" t="s">
        <v>2138</v>
      </c>
      <c r="APL12" t="s">
        <v>2138</v>
      </c>
      <c r="APT12" t="s">
        <v>2287</v>
      </c>
      <c r="APU12" t="s">
        <v>2558</v>
      </c>
      <c r="APV12" t="s">
        <v>2286</v>
      </c>
      <c r="APW12" t="s">
        <v>2343</v>
      </c>
      <c r="APX12" t="s">
        <v>2466</v>
      </c>
      <c r="AQF12" t="s">
        <v>2844</v>
      </c>
      <c r="AQG12" t="s">
        <v>2204</v>
      </c>
      <c r="AQH12" t="s">
        <v>2246</v>
      </c>
      <c r="AQI12" t="s">
        <v>2705</v>
      </c>
      <c r="AQJ12" t="s">
        <v>2188</v>
      </c>
      <c r="AQR12" t="s">
        <v>2495</v>
      </c>
      <c r="AQS12" t="s">
        <v>2695</v>
      </c>
      <c r="AQT12" t="s">
        <v>2208</v>
      </c>
      <c r="AQU12" t="s">
        <v>2293</v>
      </c>
      <c r="AQV12" t="s">
        <v>2312</v>
      </c>
      <c r="ARD12" t="s">
        <v>2944</v>
      </c>
      <c r="ARE12" t="s">
        <v>2584</v>
      </c>
      <c r="ARF12" t="s">
        <v>2384</v>
      </c>
      <c r="ARG12" t="s">
        <v>2532</v>
      </c>
      <c r="ARH12" t="s">
        <v>2534</v>
      </c>
      <c r="ARQ12" t="s">
        <v>2163</v>
      </c>
      <c r="ARR12" t="s">
        <v>2775</v>
      </c>
      <c r="ARS12" t="s">
        <v>2248</v>
      </c>
      <c r="ART12" t="s">
        <v>2781</v>
      </c>
      <c r="ASC12" t="s">
        <v>2591</v>
      </c>
      <c r="ASD12" t="s">
        <v>2924</v>
      </c>
      <c r="ASE12" t="s">
        <v>2678</v>
      </c>
      <c r="ASF12" t="s">
        <v>2691</v>
      </c>
      <c r="ASO12" t="s">
        <v>2216</v>
      </c>
      <c r="ASP12" t="s">
        <v>2218</v>
      </c>
      <c r="ASQ12" t="s">
        <v>2244</v>
      </c>
      <c r="ASR12" t="s">
        <v>2210</v>
      </c>
      <c r="ATA12" t="s">
        <v>2417</v>
      </c>
      <c r="ATB12" t="s">
        <v>2586</v>
      </c>
      <c r="ATC12" t="s">
        <v>2351</v>
      </c>
      <c r="ATD12" t="s">
        <v>2745</v>
      </c>
      <c r="ATM12" t="s">
        <v>2404</v>
      </c>
      <c r="ATN12" t="s">
        <v>2311</v>
      </c>
      <c r="ATO12" t="s">
        <v>2294</v>
      </c>
      <c r="ATP12" t="s">
        <v>2242</v>
      </c>
      <c r="ATY12" t="s">
        <v>2884</v>
      </c>
      <c r="ATZ12" t="s">
        <v>2930</v>
      </c>
      <c r="AUA12" t="s">
        <v>2585</v>
      </c>
      <c r="AUB12" t="s">
        <v>2884</v>
      </c>
      <c r="AUK12" t="s">
        <v>2402</v>
      </c>
      <c r="AUL12" t="s">
        <v>2784</v>
      </c>
      <c r="AUM12" t="s">
        <v>2624</v>
      </c>
      <c r="AUN12" t="s">
        <v>2741</v>
      </c>
      <c r="AUW12" t="s">
        <v>2624</v>
      </c>
      <c r="AUX12" t="s">
        <v>2658</v>
      </c>
      <c r="AUY12" t="s">
        <v>2331</v>
      </c>
      <c r="AUZ12" t="s">
        <v>2245</v>
      </c>
      <c r="AVI12" t="s">
        <v>2663</v>
      </c>
      <c r="AVJ12" t="s">
        <v>2421</v>
      </c>
      <c r="AVK12" t="s">
        <v>2754</v>
      </c>
      <c r="AVL12" t="s">
        <v>2773</v>
      </c>
      <c r="AVU12" t="s">
        <v>2686</v>
      </c>
      <c r="AVV12" t="s">
        <v>2328</v>
      </c>
      <c r="AVW12" t="s">
        <v>2257</v>
      </c>
      <c r="AVX12" t="s">
        <v>2736</v>
      </c>
      <c r="AWG12" t="s">
        <v>2369</v>
      </c>
      <c r="AWH12" t="s">
        <v>2315</v>
      </c>
      <c r="AWI12" t="s">
        <v>2544</v>
      </c>
      <c r="AWJ12" t="s">
        <v>2289</v>
      </c>
      <c r="AWS12" t="s">
        <v>2751</v>
      </c>
      <c r="AWT12" t="s">
        <v>2532</v>
      </c>
      <c r="AWU12" t="s">
        <v>2918</v>
      </c>
      <c r="AWV12" t="s">
        <v>2750</v>
      </c>
      <c r="AZL12" t="s">
        <v>2598</v>
      </c>
      <c r="AZM12" t="s">
        <v>2712</v>
      </c>
      <c r="AZN12" t="s">
        <v>2510</v>
      </c>
      <c r="AZO12" t="s">
        <v>2770</v>
      </c>
      <c r="AZP12" t="s">
        <v>2706</v>
      </c>
      <c r="AZX12" t="s">
        <v>2346</v>
      </c>
      <c r="AZY12" t="s">
        <v>2389</v>
      </c>
      <c r="AZZ12" t="s">
        <v>2267</v>
      </c>
      <c r="BAA12" t="s">
        <v>2292</v>
      </c>
      <c r="BAB12" t="s">
        <v>2541</v>
      </c>
      <c r="BAJ12" t="s">
        <v>2715</v>
      </c>
      <c r="BAK12" t="s">
        <v>2715</v>
      </c>
      <c r="BAL12" t="s">
        <v>2134</v>
      </c>
      <c r="BAM12" t="s">
        <v>2713</v>
      </c>
      <c r="BAN12" t="s">
        <v>2715</v>
      </c>
      <c r="BAV12" t="s">
        <v>2948</v>
      </c>
      <c r="BAW12" t="s">
        <v>2926</v>
      </c>
      <c r="BAX12" t="s">
        <v>2948</v>
      </c>
      <c r="BAY12" t="s">
        <v>2926</v>
      </c>
      <c r="BAZ12" t="s">
        <v>2926</v>
      </c>
      <c r="BBH12" t="s">
        <v>2865</v>
      </c>
      <c r="BBI12" t="s">
        <v>2638</v>
      </c>
      <c r="BBJ12" t="s">
        <v>2799</v>
      </c>
      <c r="BBK12" t="s">
        <v>2798</v>
      </c>
      <c r="BBL12" t="s">
        <v>2949</v>
      </c>
      <c r="BBU12" t="s">
        <v>2230</v>
      </c>
      <c r="BBV12" t="s">
        <v>2233</v>
      </c>
      <c r="BBW12" t="s">
        <v>2642</v>
      </c>
      <c r="BBX12" t="s">
        <v>2528</v>
      </c>
      <c r="BCG12" t="s">
        <v>2696</v>
      </c>
      <c r="BCH12" t="s">
        <v>2748</v>
      </c>
      <c r="BCI12" t="s">
        <v>2924</v>
      </c>
      <c r="BCJ12" t="s">
        <v>2749</v>
      </c>
      <c r="BCS12" t="s">
        <v>2195</v>
      </c>
      <c r="BCT12" t="s">
        <v>2665</v>
      </c>
      <c r="BCU12" t="s">
        <v>2213</v>
      </c>
      <c r="BCV12" t="s">
        <v>2619</v>
      </c>
      <c r="BDE12" t="s">
        <v>2803</v>
      </c>
      <c r="BDF12" t="s">
        <v>2851</v>
      </c>
      <c r="BDG12" t="s">
        <v>2676</v>
      </c>
      <c r="BDH12" t="s">
        <v>2914</v>
      </c>
      <c r="BDQ12" t="s">
        <v>2177</v>
      </c>
      <c r="BDR12" t="s">
        <v>2295</v>
      </c>
      <c r="BDS12" t="s">
        <v>2179</v>
      </c>
      <c r="BDT12" t="s">
        <v>2314</v>
      </c>
      <c r="BEC12" t="s">
        <v>2923</v>
      </c>
      <c r="BED12" t="s">
        <v>2950</v>
      </c>
      <c r="BEE12" t="s">
        <v>2750</v>
      </c>
      <c r="BEF12" t="s">
        <v>2570</v>
      </c>
    </row>
    <row r="13" spans="1:2125" x14ac:dyDescent="0.15">
      <c r="A13" t="s">
        <v>2951</v>
      </c>
      <c r="AH13" t="s">
        <v>2425</v>
      </c>
      <c r="AI13" t="s">
        <v>2127</v>
      </c>
      <c r="AJ13">
        <f>16</f>
        <v>16</v>
      </c>
      <c r="CT13" t="s">
        <v>2524</v>
      </c>
      <c r="CU13" t="s">
        <v>2835</v>
      </c>
      <c r="CV13" t="s">
        <v>2722</v>
      </c>
      <c r="CW13" t="s">
        <v>2524</v>
      </c>
      <c r="CX13" t="s">
        <v>2424</v>
      </c>
      <c r="CY13" t="s">
        <v>2868</v>
      </c>
      <c r="CZ13" t="s">
        <v>2135</v>
      </c>
      <c r="DA13" t="s">
        <v>2423</v>
      </c>
      <c r="DB13" t="s">
        <v>2135</v>
      </c>
      <c r="DC13" t="s">
        <v>2135</v>
      </c>
      <c r="DD13" t="s">
        <v>2424</v>
      </c>
      <c r="DR13" t="s">
        <v>2423</v>
      </c>
      <c r="DS13" t="s">
        <v>2423</v>
      </c>
      <c r="DT13" t="s">
        <v>2133</v>
      </c>
      <c r="DU13" t="s">
        <v>2133</v>
      </c>
      <c r="DV13" t="s">
        <v>2133</v>
      </c>
      <c r="DW13" t="s">
        <v>2128</v>
      </c>
      <c r="DX13" t="s">
        <v>2423</v>
      </c>
      <c r="DY13" t="s">
        <v>2133</v>
      </c>
      <c r="DZ13">
        <f>14</f>
        <v>14</v>
      </c>
      <c r="EA13" t="s">
        <v>2868</v>
      </c>
      <c r="EB13" t="s">
        <v>2722</v>
      </c>
      <c r="GL13" t="s">
        <v>2135</v>
      </c>
      <c r="GM13" t="s">
        <v>2524</v>
      </c>
      <c r="GN13" t="s">
        <v>2835</v>
      </c>
      <c r="GO13" t="s">
        <v>2524</v>
      </c>
      <c r="GP13" t="s">
        <v>2835</v>
      </c>
      <c r="GQ13" t="s">
        <v>2838</v>
      </c>
      <c r="GR13" t="s">
        <v>2836</v>
      </c>
      <c r="GS13" t="s">
        <v>2867</v>
      </c>
      <c r="GT13" t="s">
        <v>2896</v>
      </c>
      <c r="GU13" t="s">
        <v>2898</v>
      </c>
      <c r="IH13" t="s">
        <v>2126</v>
      </c>
      <c r="II13" t="s">
        <v>2129</v>
      </c>
      <c r="IJ13" t="s">
        <v>2126</v>
      </c>
      <c r="IK13" t="s">
        <v>2130</v>
      </c>
      <c r="IL13" t="s">
        <v>2130</v>
      </c>
      <c r="IM13">
        <f>5</f>
        <v>5</v>
      </c>
      <c r="IN13" t="s">
        <v>2130</v>
      </c>
      <c r="IO13">
        <f>4</f>
        <v>4</v>
      </c>
      <c r="IP13" t="s">
        <v>2130</v>
      </c>
      <c r="IQ13" t="s">
        <v>2130</v>
      </c>
      <c r="IR13" t="s">
        <v>2130</v>
      </c>
      <c r="JF13" t="s">
        <v>2423</v>
      </c>
      <c r="JG13" t="s">
        <v>2134</v>
      </c>
      <c r="JH13" t="s">
        <v>2134</v>
      </c>
      <c r="JI13" t="s">
        <v>2133</v>
      </c>
      <c r="JJ13" t="s">
        <v>2423</v>
      </c>
      <c r="JK13" t="s">
        <v>2134</v>
      </c>
      <c r="JL13" t="s">
        <v>2134</v>
      </c>
      <c r="JM13" t="s">
        <v>2134</v>
      </c>
      <c r="JN13" t="s">
        <v>2423</v>
      </c>
      <c r="JO13" t="s">
        <v>2133</v>
      </c>
      <c r="JP13" t="s">
        <v>2135</v>
      </c>
      <c r="JQ13" t="s">
        <v>2424</v>
      </c>
      <c r="MG13">
        <f>11</f>
        <v>11</v>
      </c>
      <c r="MH13">
        <f>14</f>
        <v>14</v>
      </c>
      <c r="OT13" t="s">
        <v>2423</v>
      </c>
      <c r="OU13" t="s">
        <v>2133</v>
      </c>
      <c r="OV13" t="s">
        <v>2133</v>
      </c>
      <c r="OW13" t="s">
        <v>2423</v>
      </c>
      <c r="OX13" t="s">
        <v>2128</v>
      </c>
      <c r="OY13" t="s">
        <v>2423</v>
      </c>
      <c r="OZ13">
        <f>7</f>
        <v>7</v>
      </c>
      <c r="PA13" t="s">
        <v>2133</v>
      </c>
      <c r="PB13" t="s">
        <v>2424</v>
      </c>
      <c r="PC13" t="s">
        <v>2135</v>
      </c>
      <c r="PD13" t="s">
        <v>2835</v>
      </c>
      <c r="PL13" t="s">
        <v>2127</v>
      </c>
      <c r="PM13" t="s">
        <v>2423</v>
      </c>
      <c r="PN13" t="s">
        <v>2135</v>
      </c>
      <c r="PO13" t="s">
        <v>2127</v>
      </c>
      <c r="PP13" t="s">
        <v>2133</v>
      </c>
      <c r="PZ13" t="s">
        <v>2767</v>
      </c>
      <c r="QA13">
        <f>46</f>
        <v>46</v>
      </c>
      <c r="QB13">
        <f>72</f>
        <v>72</v>
      </c>
      <c r="RB13" t="s">
        <v>2169</v>
      </c>
      <c r="RC13" t="s">
        <v>2165</v>
      </c>
      <c r="RD13" t="s">
        <v>2336</v>
      </c>
      <c r="RE13" t="s">
        <v>2291</v>
      </c>
      <c r="RF13" t="s">
        <v>2255</v>
      </c>
      <c r="RG13" t="s">
        <v>2290</v>
      </c>
      <c r="RH13" t="s">
        <v>2235</v>
      </c>
      <c r="RI13" t="s">
        <v>2165</v>
      </c>
      <c r="RJ13" t="s">
        <v>2305</v>
      </c>
      <c r="RK13" t="s">
        <v>2241</v>
      </c>
      <c r="RL13" t="s">
        <v>2172</v>
      </c>
      <c r="RM13" t="s">
        <v>2292</v>
      </c>
      <c r="RN13" t="s">
        <v>2255</v>
      </c>
      <c r="RO13" t="s">
        <v>2136</v>
      </c>
      <c r="RP13" t="s">
        <v>2304</v>
      </c>
      <c r="RQ13" t="s">
        <v>2340</v>
      </c>
      <c r="RR13" t="s">
        <v>2254</v>
      </c>
      <c r="RS13" t="s">
        <v>2377</v>
      </c>
      <c r="RT13" t="s">
        <v>2499</v>
      </c>
      <c r="RU13" t="s">
        <v>2377</v>
      </c>
      <c r="RV13" t="s">
        <v>2428</v>
      </c>
      <c r="RW13" t="s">
        <v>2313</v>
      </c>
      <c r="RX13" t="s">
        <v>2427</v>
      </c>
      <c r="RY13" t="s">
        <v>2274</v>
      </c>
      <c r="RZ13" t="s">
        <v>2389</v>
      </c>
      <c r="SA13" t="s">
        <v>2167</v>
      </c>
      <c r="SB13" t="s">
        <v>2389</v>
      </c>
      <c r="SC13" t="s">
        <v>2243</v>
      </c>
      <c r="SD13" t="s">
        <v>2243</v>
      </c>
      <c r="SE13" t="s">
        <v>2253</v>
      </c>
      <c r="SF13" t="s">
        <v>2340</v>
      </c>
      <c r="SG13" t="s">
        <v>2345</v>
      </c>
      <c r="SH13" t="s">
        <v>2187</v>
      </c>
      <c r="SI13" t="s">
        <v>2380</v>
      </c>
      <c r="SJ13" t="s">
        <v>2254</v>
      </c>
      <c r="SK13" t="s">
        <v>2253</v>
      </c>
      <c r="SL13" t="s">
        <v>2340</v>
      </c>
      <c r="SM13" t="s">
        <v>2222</v>
      </c>
      <c r="SN13" t="s">
        <v>2281</v>
      </c>
      <c r="SO13" t="s">
        <v>2180</v>
      </c>
      <c r="SP13" t="s">
        <v>2276</v>
      </c>
      <c r="SQ13" t="s">
        <v>2161</v>
      </c>
      <c r="SR13" t="s">
        <v>2556</v>
      </c>
      <c r="SS13" t="s">
        <v>2137</v>
      </c>
      <c r="ST13" t="s">
        <v>2308</v>
      </c>
      <c r="SU13" t="s">
        <v>2308</v>
      </c>
      <c r="SV13" t="s">
        <v>2339</v>
      </c>
      <c r="SW13" t="s">
        <v>2309</v>
      </c>
      <c r="SX13" t="s">
        <v>2345</v>
      </c>
      <c r="SY13" t="s">
        <v>2239</v>
      </c>
      <c r="SZ13" t="s">
        <v>2437</v>
      </c>
      <c r="TA13" t="s">
        <v>2312</v>
      </c>
      <c r="TB13" t="s">
        <v>2613</v>
      </c>
      <c r="TC13" t="s">
        <v>2344</v>
      </c>
      <c r="TD13" t="s">
        <v>2242</v>
      </c>
      <c r="TE13" t="s">
        <v>2406</v>
      </c>
      <c r="TF13" t="s">
        <v>2283</v>
      </c>
      <c r="TG13" t="s">
        <v>2312</v>
      </c>
      <c r="TH13" t="s">
        <v>2496</v>
      </c>
      <c r="TI13" t="s">
        <v>2704</v>
      </c>
      <c r="TJ13" t="s">
        <v>2319</v>
      </c>
      <c r="TK13" t="s">
        <v>2478</v>
      </c>
      <c r="TL13" t="s">
        <v>2243</v>
      </c>
      <c r="TM13" t="s">
        <v>2216</v>
      </c>
      <c r="TN13" t="s">
        <v>2203</v>
      </c>
      <c r="TO13" t="s">
        <v>2679</v>
      </c>
      <c r="TP13" t="s">
        <v>2420</v>
      </c>
      <c r="TQ13" t="s">
        <v>2559</v>
      </c>
      <c r="TR13" t="s">
        <v>2350</v>
      </c>
      <c r="TS13" t="s">
        <v>2703</v>
      </c>
      <c r="TT13" t="s">
        <v>2594</v>
      </c>
      <c r="TU13" t="s">
        <v>2589</v>
      </c>
      <c r="TV13" t="s">
        <v>2943</v>
      </c>
      <c r="TW13" t="s">
        <v>2887</v>
      </c>
      <c r="TX13" t="s">
        <v>2936</v>
      </c>
      <c r="TY13" t="s">
        <v>2952</v>
      </c>
      <c r="TZ13" t="s">
        <v>2953</v>
      </c>
      <c r="UA13" t="s">
        <v>2954</v>
      </c>
      <c r="UB13" t="s">
        <v>2893</v>
      </c>
      <c r="UC13" t="s">
        <v>2721</v>
      </c>
      <c r="UD13" t="s">
        <v>2797</v>
      </c>
      <c r="UE13" t="s">
        <v>2865</v>
      </c>
      <c r="UH13" t="s">
        <v>2900</v>
      </c>
      <c r="UI13" t="s">
        <v>2462</v>
      </c>
      <c r="UJ13" t="s">
        <v>2906</v>
      </c>
      <c r="UK13" t="s">
        <v>2955</v>
      </c>
      <c r="UL13" t="s">
        <v>2956</v>
      </c>
      <c r="UM13" t="s">
        <v>2941</v>
      </c>
      <c r="UN13" t="s">
        <v>2892</v>
      </c>
      <c r="UO13" t="s">
        <v>2865</v>
      </c>
      <c r="UP13" t="s">
        <v>2868</v>
      </c>
      <c r="UQ13" t="s">
        <v>2798</v>
      </c>
      <c r="UT13" t="s">
        <v>2898</v>
      </c>
      <c r="UU13" t="s">
        <v>2913</v>
      </c>
      <c r="UV13" t="s">
        <v>2957</v>
      </c>
      <c r="UW13" t="s">
        <v>2954</v>
      </c>
      <c r="UX13" t="s">
        <v>2796</v>
      </c>
      <c r="UY13" t="s">
        <v>2720</v>
      </c>
      <c r="UZ13" t="s">
        <v>2797</v>
      </c>
      <c r="VA13" t="s">
        <v>2958</v>
      </c>
      <c r="VB13" t="s">
        <v>2637</v>
      </c>
      <c r="VC13" t="s">
        <v>2796</v>
      </c>
      <c r="XZ13" t="s">
        <v>2179</v>
      </c>
      <c r="YA13" t="s">
        <v>2237</v>
      </c>
      <c r="YB13" t="s">
        <v>2240</v>
      </c>
      <c r="YC13" t="s">
        <v>2404</v>
      </c>
      <c r="YD13" t="s">
        <v>2541</v>
      </c>
      <c r="YE13" t="s">
        <v>2178</v>
      </c>
      <c r="YF13" t="s">
        <v>2380</v>
      </c>
      <c r="YG13" t="s">
        <v>2316</v>
      </c>
      <c r="YH13" t="s">
        <v>2181</v>
      </c>
      <c r="YI13" t="s">
        <v>2187</v>
      </c>
      <c r="YJ13" t="s">
        <v>2187</v>
      </c>
      <c r="YL13" t="s">
        <v>2322</v>
      </c>
      <c r="YM13" t="s">
        <v>2150</v>
      </c>
      <c r="YN13" t="s">
        <v>2316</v>
      </c>
      <c r="YO13" t="s">
        <v>2276</v>
      </c>
      <c r="YP13" t="s">
        <v>2389</v>
      </c>
      <c r="YQ13" t="s">
        <v>2171</v>
      </c>
      <c r="YR13" t="s">
        <v>2499</v>
      </c>
      <c r="YS13" t="s">
        <v>2172</v>
      </c>
      <c r="YT13" t="s">
        <v>2541</v>
      </c>
      <c r="YU13" t="s">
        <v>2652</v>
      </c>
      <c r="YV13" t="s">
        <v>2574</v>
      </c>
      <c r="YX13" t="s">
        <v>2290</v>
      </c>
      <c r="YY13" t="s">
        <v>2254</v>
      </c>
      <c r="YZ13" t="s">
        <v>2241</v>
      </c>
      <c r="ZA13" t="s">
        <v>2179</v>
      </c>
      <c r="ZB13" t="s">
        <v>2491</v>
      </c>
      <c r="ZC13" t="s">
        <v>2254</v>
      </c>
      <c r="ZD13" t="s">
        <v>2166</v>
      </c>
      <c r="ZE13" t="s">
        <v>2241</v>
      </c>
      <c r="ZF13" t="s">
        <v>2301</v>
      </c>
      <c r="ZG13" t="s">
        <v>2701</v>
      </c>
      <c r="ZH13" t="s">
        <v>2661</v>
      </c>
      <c r="ZJ13" t="s">
        <v>2619</v>
      </c>
      <c r="ZK13" t="s">
        <v>2173</v>
      </c>
      <c r="ZL13" t="s">
        <v>2241</v>
      </c>
      <c r="ZM13" t="s">
        <v>2387</v>
      </c>
      <c r="ZN13" t="s">
        <v>2283</v>
      </c>
      <c r="ZO13" t="s">
        <v>2256</v>
      </c>
      <c r="ZP13" t="s">
        <v>2155</v>
      </c>
      <c r="ZQ13" t="s">
        <v>2252</v>
      </c>
      <c r="ZR13" t="s">
        <v>2337</v>
      </c>
      <c r="ZS13" t="s">
        <v>2155</v>
      </c>
      <c r="ZT13" t="s">
        <v>2155</v>
      </c>
      <c r="ZV13" t="s">
        <v>2541</v>
      </c>
      <c r="ZW13" t="s">
        <v>2581</v>
      </c>
      <c r="ZX13" t="s">
        <v>2435</v>
      </c>
      <c r="ZY13" t="s">
        <v>2466</v>
      </c>
      <c r="ZZ13" t="s">
        <v>2496</v>
      </c>
      <c r="AAA13" t="s">
        <v>2581</v>
      </c>
      <c r="AAB13" t="s">
        <v>2387</v>
      </c>
      <c r="AAC13" t="s">
        <v>2289</v>
      </c>
      <c r="AAD13" t="s">
        <v>2311</v>
      </c>
      <c r="AAE13" t="s">
        <v>2362</v>
      </c>
      <c r="AAF13" t="s">
        <v>2288</v>
      </c>
      <c r="AAH13" t="s">
        <v>2307</v>
      </c>
      <c r="AAI13" t="s">
        <v>2344</v>
      </c>
      <c r="AAJ13" t="s">
        <v>2163</v>
      </c>
      <c r="AAK13" t="s">
        <v>2352</v>
      </c>
      <c r="AAL13" t="s">
        <v>2486</v>
      </c>
      <c r="AAM13" t="s">
        <v>2677</v>
      </c>
      <c r="AAN13" t="s">
        <v>2505</v>
      </c>
      <c r="AAO13" t="s">
        <v>2591</v>
      </c>
      <c r="AAP13" t="s">
        <v>2738</v>
      </c>
      <c r="AAQ13" t="s">
        <v>2692</v>
      </c>
      <c r="AAR13" t="s">
        <v>2373</v>
      </c>
      <c r="AAT13" t="s">
        <v>2268</v>
      </c>
      <c r="AAU13" t="s">
        <v>2379</v>
      </c>
      <c r="AAV13" t="s">
        <v>2175</v>
      </c>
      <c r="AAW13" t="s">
        <v>2241</v>
      </c>
      <c r="AAX13" t="s">
        <v>2238</v>
      </c>
      <c r="AAY13" t="s">
        <v>2243</v>
      </c>
      <c r="AAZ13" t="s">
        <v>2437</v>
      </c>
      <c r="ABA13" t="s">
        <v>2291</v>
      </c>
      <c r="ABB13" t="s">
        <v>2437</v>
      </c>
      <c r="ABC13" t="s">
        <v>2305</v>
      </c>
      <c r="ABD13" t="s">
        <v>2172</v>
      </c>
      <c r="ABF13" t="s">
        <v>2757</v>
      </c>
      <c r="ABG13" t="s">
        <v>2701</v>
      </c>
      <c r="ABH13" t="s">
        <v>2659</v>
      </c>
      <c r="ABI13" t="s">
        <v>2418</v>
      </c>
      <c r="ABJ13" t="s">
        <v>2318</v>
      </c>
      <c r="ABK13" t="s">
        <v>2322</v>
      </c>
      <c r="ABL13" t="s">
        <v>2251</v>
      </c>
      <c r="ABM13" t="s">
        <v>2291</v>
      </c>
      <c r="ABN13" t="s">
        <v>2241</v>
      </c>
      <c r="ABO13" t="s">
        <v>2174</v>
      </c>
      <c r="ABP13" t="s">
        <v>2173</v>
      </c>
      <c r="ABR13" t="s">
        <v>2283</v>
      </c>
      <c r="ABS13" t="s">
        <v>2543</v>
      </c>
      <c r="ABT13" t="s">
        <v>2613</v>
      </c>
      <c r="ABU13" t="s">
        <v>2318</v>
      </c>
      <c r="ABV13" t="s">
        <v>2255</v>
      </c>
      <c r="ABW13" t="s">
        <v>2251</v>
      </c>
      <c r="ABX13" t="s">
        <v>2173</v>
      </c>
      <c r="ABY13" t="s">
        <v>2238</v>
      </c>
      <c r="ABZ13" t="s">
        <v>2255</v>
      </c>
      <c r="ACA13" t="s">
        <v>2176</v>
      </c>
      <c r="ACB13" t="s">
        <v>2176</v>
      </c>
      <c r="ACD13" t="s">
        <v>2320</v>
      </c>
      <c r="ACE13" t="s">
        <v>2253</v>
      </c>
      <c r="ACF13" t="s">
        <v>2301</v>
      </c>
      <c r="ACG13" t="s">
        <v>2541</v>
      </c>
      <c r="ACH13" t="s">
        <v>2181</v>
      </c>
      <c r="ACI13" t="s">
        <v>2158</v>
      </c>
      <c r="ACJ13" t="s">
        <v>2145</v>
      </c>
      <c r="ACK13" t="s">
        <v>2147</v>
      </c>
      <c r="ACL13" t="s">
        <v>2149</v>
      </c>
      <c r="ACM13" t="s">
        <v>2224</v>
      </c>
      <c r="ACN13" t="s">
        <v>2149</v>
      </c>
      <c r="ACP13" t="s">
        <v>2181</v>
      </c>
      <c r="ACQ13" t="s">
        <v>2164</v>
      </c>
      <c r="ACR13" t="s">
        <v>2281</v>
      </c>
      <c r="ACS13" t="s">
        <v>2389</v>
      </c>
      <c r="ACT13" t="s">
        <v>2182</v>
      </c>
      <c r="ACU13" t="s">
        <v>2222</v>
      </c>
      <c r="ACV13" t="s">
        <v>2268</v>
      </c>
      <c r="ACW13" t="s">
        <v>2176</v>
      </c>
      <c r="ACX13" t="s">
        <v>2389</v>
      </c>
      <c r="ACY13" t="s">
        <v>2181</v>
      </c>
      <c r="ACZ13" t="s">
        <v>2390</v>
      </c>
      <c r="ADB13" t="s">
        <v>2211</v>
      </c>
      <c r="ADC13" t="s">
        <v>2595</v>
      </c>
      <c r="ADD13" t="s">
        <v>2211</v>
      </c>
      <c r="ADE13" t="s">
        <v>2619</v>
      </c>
      <c r="ADF13" t="s">
        <v>2343</v>
      </c>
      <c r="ADG13" t="s">
        <v>2403</v>
      </c>
      <c r="ADH13" t="s">
        <v>2360</v>
      </c>
      <c r="ADI13" t="s">
        <v>2557</v>
      </c>
      <c r="ADJ13" t="s">
        <v>2669</v>
      </c>
      <c r="ADK13" t="s">
        <v>2420</v>
      </c>
      <c r="ADL13" t="s">
        <v>2844</v>
      </c>
      <c r="ADN13" t="s">
        <v>2321</v>
      </c>
      <c r="ADO13" t="s">
        <v>2312</v>
      </c>
      <c r="ADP13" t="s">
        <v>2290</v>
      </c>
      <c r="ADQ13" t="s">
        <v>2296</v>
      </c>
      <c r="ADR13" t="s">
        <v>2543</v>
      </c>
      <c r="ADS13" t="s">
        <v>2162</v>
      </c>
      <c r="ADT13" t="s">
        <v>2321</v>
      </c>
      <c r="ADU13" t="s">
        <v>2157</v>
      </c>
      <c r="ADV13" t="s">
        <v>2336</v>
      </c>
      <c r="ADW13" t="s">
        <v>2389</v>
      </c>
      <c r="ADX13" t="s">
        <v>2322</v>
      </c>
      <c r="ADZ13" t="s">
        <v>2314</v>
      </c>
      <c r="AEA13" t="s">
        <v>2177</v>
      </c>
      <c r="AEB13" t="s">
        <v>2526</v>
      </c>
      <c r="AEC13" t="s">
        <v>2576</v>
      </c>
      <c r="AED13" t="s">
        <v>2662</v>
      </c>
      <c r="AEE13" t="s">
        <v>2181</v>
      </c>
      <c r="AEF13" t="s">
        <v>2251</v>
      </c>
      <c r="AEG13" t="s">
        <v>2167</v>
      </c>
      <c r="AEH13" t="s">
        <v>2319</v>
      </c>
      <c r="AEI13" t="s">
        <v>2168</v>
      </c>
      <c r="AEJ13" t="s">
        <v>2277</v>
      </c>
      <c r="AEL13" t="s">
        <v>2305</v>
      </c>
      <c r="AEM13" t="s">
        <v>2312</v>
      </c>
      <c r="AEN13" t="s">
        <v>2387</v>
      </c>
      <c r="AEO13" t="s">
        <v>2344</v>
      </c>
      <c r="AEP13" t="s">
        <v>2369</v>
      </c>
      <c r="AEQ13" t="s">
        <v>2167</v>
      </c>
      <c r="AER13" t="s">
        <v>2291</v>
      </c>
      <c r="AES13" t="s">
        <v>2241</v>
      </c>
      <c r="AET13" t="s">
        <v>2241</v>
      </c>
      <c r="AEU13" t="s">
        <v>2342</v>
      </c>
      <c r="AEV13" t="s">
        <v>2404</v>
      </c>
      <c r="AEX13" t="s">
        <v>2223</v>
      </c>
      <c r="AEY13" t="s">
        <v>2158</v>
      </c>
      <c r="AEZ13" t="s">
        <v>2154</v>
      </c>
      <c r="AFA13" t="s">
        <v>2222</v>
      </c>
      <c r="AFB13" t="s">
        <v>2319</v>
      </c>
      <c r="AFC13" t="s">
        <v>2377</v>
      </c>
      <c r="AFD13" t="s">
        <v>2339</v>
      </c>
      <c r="AFE13" t="s">
        <v>2308</v>
      </c>
      <c r="AFF13" t="s">
        <v>2274</v>
      </c>
      <c r="AFG13" t="s">
        <v>2309</v>
      </c>
      <c r="AFH13" t="s">
        <v>2274</v>
      </c>
      <c r="AFJ13" t="s">
        <v>2413</v>
      </c>
      <c r="AFK13" t="s">
        <v>2580</v>
      </c>
      <c r="AFL13" t="s">
        <v>2541</v>
      </c>
      <c r="AFM13" t="s">
        <v>2177</v>
      </c>
      <c r="AFN13" t="s">
        <v>2241</v>
      </c>
      <c r="AFO13" t="s">
        <v>2238</v>
      </c>
      <c r="AFP13" t="s">
        <v>2830</v>
      </c>
      <c r="AFQ13" t="s">
        <v>2787</v>
      </c>
      <c r="AFR13" t="s">
        <v>2233</v>
      </c>
      <c r="AFS13" t="s">
        <v>2848</v>
      </c>
      <c r="AFT13" t="s">
        <v>2757</v>
      </c>
      <c r="AFV13" t="s">
        <v>2591</v>
      </c>
      <c r="AFW13" t="s">
        <v>2600</v>
      </c>
      <c r="AFX13" t="s">
        <v>2225</v>
      </c>
      <c r="AFY13" t="s">
        <v>2769</v>
      </c>
      <c r="AFZ13" t="s">
        <v>2857</v>
      </c>
      <c r="AGA13" t="s">
        <v>2607</v>
      </c>
      <c r="AGB13" t="s">
        <v>2263</v>
      </c>
      <c r="AGC13" t="s">
        <v>2888</v>
      </c>
      <c r="AGD13" t="s">
        <v>2814</v>
      </c>
      <c r="AGE13" t="s">
        <v>2265</v>
      </c>
      <c r="AGF13" t="s">
        <v>2817</v>
      </c>
      <c r="AGH13" t="s">
        <v>2175</v>
      </c>
      <c r="AGI13" t="s">
        <v>2413</v>
      </c>
      <c r="AGJ13" t="s">
        <v>2240</v>
      </c>
      <c r="AGK13" t="s">
        <v>2404</v>
      </c>
      <c r="AGL13" t="s">
        <v>2760</v>
      </c>
      <c r="AGM13" t="s">
        <v>2292</v>
      </c>
      <c r="AGN13" t="s">
        <v>2187</v>
      </c>
      <c r="AGO13" t="s">
        <v>2390</v>
      </c>
      <c r="AGP13" t="s">
        <v>2175</v>
      </c>
      <c r="AGQ13" t="s">
        <v>2390</v>
      </c>
      <c r="AGR13" t="s">
        <v>2291</v>
      </c>
      <c r="AGT13" t="s">
        <v>2670</v>
      </c>
      <c r="AGU13" t="s">
        <v>2406</v>
      </c>
      <c r="AGV13" t="s">
        <v>2559</v>
      </c>
      <c r="AGW13" t="s">
        <v>2217</v>
      </c>
      <c r="AGX13" t="s">
        <v>2301</v>
      </c>
      <c r="AGY13" t="s">
        <v>2380</v>
      </c>
      <c r="AGZ13" t="s">
        <v>2316</v>
      </c>
      <c r="AHA13" t="s">
        <v>2319</v>
      </c>
      <c r="AHB13" t="s">
        <v>2320</v>
      </c>
      <c r="AHC13" t="s">
        <v>2168</v>
      </c>
      <c r="AHD13" t="s">
        <v>2317</v>
      </c>
      <c r="AHF13" t="s">
        <v>2576</v>
      </c>
      <c r="AHG13" t="s">
        <v>2297</v>
      </c>
      <c r="AHH13" t="s">
        <v>2286</v>
      </c>
      <c r="AHI13" t="s">
        <v>2435</v>
      </c>
      <c r="AHJ13" t="s">
        <v>2760</v>
      </c>
      <c r="AHK13" t="s">
        <v>2294</v>
      </c>
      <c r="AHL13" t="s">
        <v>2253</v>
      </c>
      <c r="AHM13" t="s">
        <v>2370</v>
      </c>
      <c r="AHN13" t="s">
        <v>2239</v>
      </c>
      <c r="AHO13" t="s">
        <v>2256</v>
      </c>
      <c r="AHP13" t="s">
        <v>2290</v>
      </c>
      <c r="AHR13" t="s">
        <v>2312</v>
      </c>
      <c r="AHS13" t="s">
        <v>2242</v>
      </c>
      <c r="AHT13" t="s">
        <v>2300</v>
      </c>
      <c r="AHU13" t="s">
        <v>2305</v>
      </c>
      <c r="AHV13" t="s">
        <v>2174</v>
      </c>
      <c r="AHW13" t="s">
        <v>2292</v>
      </c>
      <c r="AHX13" t="s">
        <v>2281</v>
      </c>
      <c r="AHY13" t="s">
        <v>2337</v>
      </c>
      <c r="AHZ13" t="s">
        <v>2478</v>
      </c>
      <c r="AIA13" t="s">
        <v>2252</v>
      </c>
      <c r="AIB13" t="s">
        <v>2277</v>
      </c>
      <c r="AID13" t="s">
        <v>2295</v>
      </c>
      <c r="AIE13" t="s">
        <v>2256</v>
      </c>
      <c r="AIF13" t="s">
        <v>2239</v>
      </c>
      <c r="AIG13" t="s">
        <v>2402</v>
      </c>
      <c r="AIH13" t="s">
        <v>2318</v>
      </c>
      <c r="AII13" t="s">
        <v>2312</v>
      </c>
      <c r="AIJ13" t="s">
        <v>2235</v>
      </c>
      <c r="AIK13" t="s">
        <v>2285</v>
      </c>
      <c r="AIL13" t="s">
        <v>2689</v>
      </c>
      <c r="AIM13" t="s">
        <v>2285</v>
      </c>
      <c r="AIN13" t="s">
        <v>2296</v>
      </c>
      <c r="AIP13" t="s">
        <v>2959</v>
      </c>
      <c r="AIQ13" t="s">
        <v>2487</v>
      </c>
      <c r="AIR13" t="s">
        <v>2538</v>
      </c>
      <c r="AIS13" t="s">
        <v>2582</v>
      </c>
      <c r="AIT13" t="s">
        <v>2950</v>
      </c>
      <c r="AIU13" t="s">
        <v>2258</v>
      </c>
      <c r="AIV13" t="s">
        <v>2930</v>
      </c>
      <c r="AIW13" t="s">
        <v>2783</v>
      </c>
      <c r="AIX13" t="s">
        <v>2258</v>
      </c>
      <c r="AIY13" t="s">
        <v>2826</v>
      </c>
      <c r="AIZ13" t="s">
        <v>2944</v>
      </c>
      <c r="AOV13" t="s">
        <v>2243</v>
      </c>
      <c r="AOW13" t="s">
        <v>2342</v>
      </c>
      <c r="AOX13" t="s">
        <v>2412</v>
      </c>
      <c r="AOY13" t="s">
        <v>2387</v>
      </c>
      <c r="AOZ13" t="s">
        <v>2613</v>
      </c>
      <c r="APH13" t="s">
        <v>2145</v>
      </c>
      <c r="API13" t="s">
        <v>2252</v>
      </c>
      <c r="APJ13" t="s">
        <v>2478</v>
      </c>
      <c r="APK13" t="s">
        <v>2136</v>
      </c>
      <c r="APL13" t="s">
        <v>2223</v>
      </c>
      <c r="APT13" t="s">
        <v>2175</v>
      </c>
      <c r="APU13" t="s">
        <v>2437</v>
      </c>
      <c r="APV13" t="s">
        <v>2491</v>
      </c>
      <c r="APW13" t="s">
        <v>2379</v>
      </c>
      <c r="APX13" t="s">
        <v>2342</v>
      </c>
      <c r="AQF13" t="s">
        <v>2160</v>
      </c>
      <c r="AQG13" t="s">
        <v>2148</v>
      </c>
      <c r="AQH13" t="s">
        <v>2148</v>
      </c>
      <c r="AQI13" t="s">
        <v>2169</v>
      </c>
      <c r="AQJ13" t="s">
        <v>2361</v>
      </c>
      <c r="AQR13" t="s">
        <v>2251</v>
      </c>
      <c r="AQS13" t="s">
        <v>2253</v>
      </c>
      <c r="AQT13" t="s">
        <v>2177</v>
      </c>
      <c r="AQU13" t="s">
        <v>2239</v>
      </c>
      <c r="AQV13" t="s">
        <v>2235</v>
      </c>
      <c r="ARD13" t="s">
        <v>2225</v>
      </c>
      <c r="ARE13" t="s">
        <v>2469</v>
      </c>
      <c r="ARF13" t="s">
        <v>2553</v>
      </c>
      <c r="ARG13" t="s">
        <v>2348</v>
      </c>
      <c r="ARH13" t="s">
        <v>2485</v>
      </c>
      <c r="AXE13" t="s">
        <v>2268</v>
      </c>
      <c r="AXF13" t="s">
        <v>2380</v>
      </c>
      <c r="AXQ13" t="s">
        <v>2233</v>
      </c>
      <c r="AXR13" t="s">
        <v>2481</v>
      </c>
      <c r="AYC13" t="s">
        <v>2914</v>
      </c>
      <c r="AYD13" t="s">
        <v>2756</v>
      </c>
      <c r="AYO13" t="s">
        <v>2294</v>
      </c>
      <c r="AYP13" t="s">
        <v>2437</v>
      </c>
      <c r="AZA13" t="s">
        <v>2230</v>
      </c>
      <c r="AZB13" t="s">
        <v>2781</v>
      </c>
      <c r="BGL13" t="s">
        <v>2186</v>
      </c>
      <c r="BGM13" t="s">
        <v>2272</v>
      </c>
      <c r="BGN13" t="s">
        <v>2142</v>
      </c>
      <c r="BIT13" t="s">
        <v>2704</v>
      </c>
      <c r="BIU13" t="s">
        <v>2704</v>
      </c>
      <c r="BIV13" t="s">
        <v>2418</v>
      </c>
    </row>
    <row r="14" spans="1:2125" x14ac:dyDescent="0.15">
      <c r="A14" t="s">
        <v>2960</v>
      </c>
      <c r="S14" t="s">
        <v>2810</v>
      </c>
      <c r="T14" t="s">
        <v>2532</v>
      </c>
      <c r="U14" t="s">
        <v>2555</v>
      </c>
      <c r="V14" t="s">
        <v>2646</v>
      </c>
      <c r="W14" t="s">
        <v>2555</v>
      </c>
      <c r="X14" t="s">
        <v>2577</v>
      </c>
      <c r="BO14" t="s">
        <v>2493</v>
      </c>
      <c r="BP14" t="s">
        <v>2870</v>
      </c>
      <c r="BR14" t="s">
        <v>2827</v>
      </c>
      <c r="BS14">
        <f>28</f>
        <v>28</v>
      </c>
      <c r="BT14" t="s">
        <v>2767</v>
      </c>
      <c r="DB14" t="s">
        <v>2712</v>
      </c>
      <c r="DC14" t="s">
        <v>2897</v>
      </c>
      <c r="DD14" t="s">
        <v>2810</v>
      </c>
      <c r="DE14" t="s">
        <v>2767</v>
      </c>
      <c r="DM14" t="s">
        <v>2838</v>
      </c>
      <c r="DN14" t="s">
        <v>2868</v>
      </c>
      <c r="DO14" t="s">
        <v>2445</v>
      </c>
      <c r="DP14" t="s">
        <v>2815</v>
      </c>
      <c r="DR14" t="s">
        <v>2134</v>
      </c>
      <c r="DT14" t="s">
        <v>2127</v>
      </c>
      <c r="DU14" t="s">
        <v>2133</v>
      </c>
      <c r="DV14" t="s">
        <v>2423</v>
      </c>
      <c r="DX14" t="s">
        <v>2135</v>
      </c>
      <c r="DY14" t="s">
        <v>2128</v>
      </c>
      <c r="DZ14">
        <f>6</f>
        <v>6</v>
      </c>
      <c r="EA14" t="s">
        <v>2127</v>
      </c>
      <c r="EB14" t="s">
        <v>2423</v>
      </c>
      <c r="EC14" t="s">
        <v>2133</v>
      </c>
      <c r="EL14" t="s">
        <v>2712</v>
      </c>
      <c r="EM14" t="s">
        <v>2727</v>
      </c>
      <c r="EN14">
        <f>69</f>
        <v>69</v>
      </c>
      <c r="GL14" t="s">
        <v>2835</v>
      </c>
      <c r="GM14" t="s">
        <v>2836</v>
      </c>
      <c r="GN14" t="s">
        <v>2839</v>
      </c>
      <c r="GO14" t="s">
        <v>2836</v>
      </c>
      <c r="GP14" t="s">
        <v>2836</v>
      </c>
      <c r="GQ14" t="s">
        <v>2898</v>
      </c>
      <c r="GR14" t="s">
        <v>2457</v>
      </c>
      <c r="GS14" t="s">
        <v>2457</v>
      </c>
      <c r="GT14" t="s">
        <v>2868</v>
      </c>
      <c r="GU14" t="s">
        <v>2839</v>
      </c>
      <c r="IH14" t="s">
        <v>2127</v>
      </c>
      <c r="II14" t="s">
        <v>2126</v>
      </c>
      <c r="IJ14" t="s">
        <v>2130</v>
      </c>
      <c r="IK14" t="s">
        <v>2127</v>
      </c>
      <c r="IL14" t="s">
        <v>2127</v>
      </c>
      <c r="IM14" t="s">
        <v>2423</v>
      </c>
      <c r="IN14" t="s">
        <v>2134</v>
      </c>
      <c r="IO14" t="s">
        <v>2128</v>
      </c>
      <c r="IP14" t="s">
        <v>2128</v>
      </c>
      <c r="IQ14" t="s">
        <v>2127</v>
      </c>
      <c r="IR14" t="s">
        <v>2134</v>
      </c>
      <c r="IS14">
        <f>9</f>
        <v>9</v>
      </c>
      <c r="JB14" t="s">
        <v>2425</v>
      </c>
      <c r="JD14" t="s">
        <v>2930</v>
      </c>
      <c r="JE14" t="s">
        <v>2827</v>
      </c>
      <c r="JF14" t="s">
        <v>2524</v>
      </c>
      <c r="JG14" t="s">
        <v>2835</v>
      </c>
      <c r="JH14" t="s">
        <v>2868</v>
      </c>
      <c r="JI14" t="s">
        <v>2838</v>
      </c>
      <c r="JJ14" t="s">
        <v>2838</v>
      </c>
      <c r="JK14" t="s">
        <v>2135</v>
      </c>
      <c r="JL14" t="s">
        <v>2722</v>
      </c>
      <c r="JM14" t="s">
        <v>2524</v>
      </c>
      <c r="JN14">
        <f>12</f>
        <v>12</v>
      </c>
      <c r="JO14" t="s">
        <v>2424</v>
      </c>
      <c r="JP14" t="s">
        <v>2424</v>
      </c>
      <c r="JQ14">
        <f>13</f>
        <v>13</v>
      </c>
      <c r="ND14" t="s">
        <v>2524</v>
      </c>
      <c r="NE14">
        <f>17</f>
        <v>17</v>
      </c>
      <c r="NF14" t="s">
        <v>2457</v>
      </c>
      <c r="NG14">
        <f>12</f>
        <v>12</v>
      </c>
      <c r="NH14" t="s">
        <v>2135</v>
      </c>
      <c r="OZ14" t="s">
        <v>2870</v>
      </c>
      <c r="PA14" t="s">
        <v>2815</v>
      </c>
      <c r="PB14">
        <f>37</f>
        <v>37</v>
      </c>
      <c r="PC14" t="s">
        <v>2646</v>
      </c>
      <c r="PD14" t="s">
        <v>2577</v>
      </c>
      <c r="PN14" t="s">
        <v>2897</v>
      </c>
      <c r="PO14" t="s">
        <v>2517</v>
      </c>
      <c r="PP14" t="s">
        <v>2926</v>
      </c>
      <c r="RB14" t="s">
        <v>2345</v>
      </c>
      <c r="RC14" t="s">
        <v>2177</v>
      </c>
      <c r="RD14" t="s">
        <v>2363</v>
      </c>
      <c r="RE14" t="s">
        <v>2760</v>
      </c>
      <c r="RF14" t="s">
        <v>2237</v>
      </c>
      <c r="RG14" t="s">
        <v>2368</v>
      </c>
      <c r="RH14" t="s">
        <v>2544</v>
      </c>
      <c r="RI14" t="s">
        <v>2291</v>
      </c>
      <c r="RJ14" t="s">
        <v>2181</v>
      </c>
      <c r="RK14" t="s">
        <v>2281</v>
      </c>
      <c r="RL14" t="s">
        <v>2180</v>
      </c>
      <c r="RM14" t="s">
        <v>2267</v>
      </c>
      <c r="RN14" t="s">
        <v>2252</v>
      </c>
      <c r="RO14" t="s">
        <v>2499</v>
      </c>
      <c r="RP14" t="s">
        <v>2224</v>
      </c>
      <c r="RQ14" t="s">
        <v>2159</v>
      </c>
      <c r="RR14" t="s">
        <v>2155</v>
      </c>
      <c r="RS14" t="s">
        <v>2426</v>
      </c>
      <c r="RT14" t="s">
        <v>2152</v>
      </c>
      <c r="RU14" t="s">
        <v>2152</v>
      </c>
      <c r="RV14" t="s">
        <v>2139</v>
      </c>
      <c r="RW14" t="s">
        <v>2271</v>
      </c>
      <c r="RX14" t="s">
        <v>2140</v>
      </c>
      <c r="RY14" t="s">
        <v>2427</v>
      </c>
      <c r="RZ14" t="s">
        <v>2242</v>
      </c>
      <c r="SA14" t="s">
        <v>2283</v>
      </c>
      <c r="SB14" t="s">
        <v>2285</v>
      </c>
      <c r="SC14" t="s">
        <v>2366</v>
      </c>
      <c r="SD14" t="s">
        <v>2300</v>
      </c>
      <c r="SE14" t="s">
        <v>2241</v>
      </c>
      <c r="SF14" t="s">
        <v>2314</v>
      </c>
      <c r="SG14" t="s">
        <v>2177</v>
      </c>
      <c r="SH14" t="s">
        <v>2175</v>
      </c>
      <c r="SI14" t="s">
        <v>2345</v>
      </c>
      <c r="SJ14" t="s">
        <v>2345</v>
      </c>
      <c r="SK14" t="s">
        <v>2292</v>
      </c>
      <c r="SL14" t="s">
        <v>2832</v>
      </c>
      <c r="SM14" t="s">
        <v>2590</v>
      </c>
      <c r="SN14" t="s">
        <v>2506</v>
      </c>
      <c r="SO14" t="s">
        <v>2302</v>
      </c>
      <c r="SP14" t="s">
        <v>2434</v>
      </c>
      <c r="SQ14" t="s">
        <v>2670</v>
      </c>
      <c r="SR14" t="s">
        <v>2574</v>
      </c>
      <c r="SS14" t="s">
        <v>2357</v>
      </c>
      <c r="ST14" t="s">
        <v>2733</v>
      </c>
      <c r="SU14" t="s">
        <v>2249</v>
      </c>
      <c r="SV14" t="s">
        <v>2476</v>
      </c>
      <c r="SW14" t="s">
        <v>2791</v>
      </c>
      <c r="SX14" t="s">
        <v>2418</v>
      </c>
      <c r="SY14" t="s">
        <v>2625</v>
      </c>
      <c r="SZ14" t="s">
        <v>2288</v>
      </c>
      <c r="TA14" t="s">
        <v>2688</v>
      </c>
      <c r="TB14" t="s">
        <v>2475</v>
      </c>
      <c r="TC14" t="s">
        <v>2386</v>
      </c>
      <c r="TD14" t="s">
        <v>2563</v>
      </c>
      <c r="TE14" t="s">
        <v>2848</v>
      </c>
      <c r="TF14" t="s">
        <v>2217</v>
      </c>
      <c r="TG14" t="s">
        <v>2406</v>
      </c>
      <c r="TH14" t="s">
        <v>2311</v>
      </c>
      <c r="TI14" t="s">
        <v>2701</v>
      </c>
      <c r="TJ14" t="s">
        <v>2269</v>
      </c>
      <c r="TK14" t="s">
        <v>2269</v>
      </c>
      <c r="TL14" t="s">
        <v>2269</v>
      </c>
      <c r="TM14" t="s">
        <v>2269</v>
      </c>
      <c r="TN14" t="s">
        <v>2269</v>
      </c>
      <c r="TO14" t="s">
        <v>2269</v>
      </c>
      <c r="TP14" t="s">
        <v>2269</v>
      </c>
      <c r="TQ14" t="s">
        <v>2359</v>
      </c>
      <c r="TR14" t="s">
        <v>2149</v>
      </c>
      <c r="TS14" t="s">
        <v>2182</v>
      </c>
      <c r="TT14" t="s">
        <v>2364</v>
      </c>
      <c r="TU14" t="s">
        <v>2156</v>
      </c>
      <c r="TV14" t="s">
        <v>2899</v>
      </c>
      <c r="TW14" t="s">
        <v>2863</v>
      </c>
      <c r="TX14" t="s">
        <v>2720</v>
      </c>
      <c r="TY14" t="s">
        <v>2961</v>
      </c>
      <c r="TZ14" t="s">
        <v>2829</v>
      </c>
      <c r="UA14" t="s">
        <v>2798</v>
      </c>
      <c r="UB14" t="s">
        <v>2892</v>
      </c>
      <c r="UC14" t="s">
        <v>2639</v>
      </c>
      <c r="UD14" t="s">
        <v>2962</v>
      </c>
      <c r="UE14" t="s">
        <v>2911</v>
      </c>
      <c r="UH14" t="s">
        <v>2963</v>
      </c>
      <c r="UI14" t="s">
        <v>2640</v>
      </c>
      <c r="UJ14" t="s">
        <v>2891</v>
      </c>
      <c r="UK14" t="s">
        <v>2865</v>
      </c>
      <c r="UL14" t="s">
        <v>2520</v>
      </c>
      <c r="UM14" t="s">
        <v>2637</v>
      </c>
      <c r="UN14" t="s">
        <v>2799</v>
      </c>
      <c r="UO14" t="s">
        <v>2638</v>
      </c>
      <c r="UP14" t="s">
        <v>2893</v>
      </c>
      <c r="UQ14" t="s">
        <v>2891</v>
      </c>
      <c r="UT14" t="s">
        <v>2962</v>
      </c>
      <c r="UU14" t="s">
        <v>2964</v>
      </c>
      <c r="UV14" t="s">
        <v>2868</v>
      </c>
      <c r="UW14" t="s">
        <v>2965</v>
      </c>
      <c r="UX14" t="s">
        <v>2966</v>
      </c>
      <c r="UY14" t="s">
        <v>2967</v>
      </c>
      <c r="UZ14" t="s">
        <v>2927</v>
      </c>
      <c r="VA14" t="s">
        <v>2968</v>
      </c>
      <c r="VB14" t="s">
        <v>2637</v>
      </c>
      <c r="VC14" t="s">
        <v>2969</v>
      </c>
      <c r="VK14" t="s">
        <v>2589</v>
      </c>
      <c r="VL14" t="s">
        <v>2501</v>
      </c>
      <c r="VM14" t="s">
        <v>2375</v>
      </c>
      <c r="VN14" t="s">
        <v>2655</v>
      </c>
      <c r="VO14" t="s">
        <v>2326</v>
      </c>
      <c r="VP14" t="s">
        <v>2490</v>
      </c>
      <c r="VW14" t="s">
        <v>2694</v>
      </c>
      <c r="VX14" t="s">
        <v>2754</v>
      </c>
      <c r="VY14" t="s">
        <v>2581</v>
      </c>
      <c r="VZ14" t="s">
        <v>2323</v>
      </c>
      <c r="WA14" t="s">
        <v>2244</v>
      </c>
      <c r="WB14" t="s">
        <v>2379</v>
      </c>
      <c r="WI14" t="s">
        <v>2617</v>
      </c>
      <c r="WJ14" t="s">
        <v>2579</v>
      </c>
      <c r="WK14" t="s">
        <v>2326</v>
      </c>
      <c r="WL14" t="s">
        <v>2919</v>
      </c>
      <c r="WM14" t="s">
        <v>2433</v>
      </c>
      <c r="WN14" t="s">
        <v>2376</v>
      </c>
      <c r="WU14" t="s">
        <v>2699</v>
      </c>
      <c r="WV14" t="s">
        <v>2742</v>
      </c>
      <c r="WW14" t="s">
        <v>2489</v>
      </c>
      <c r="WX14" t="s">
        <v>2871</v>
      </c>
      <c r="WY14" t="s">
        <v>2330</v>
      </c>
      <c r="WZ14" t="s">
        <v>2302</v>
      </c>
      <c r="XG14" t="s">
        <v>2803</v>
      </c>
      <c r="XH14" t="s">
        <v>2257</v>
      </c>
      <c r="XI14" t="s">
        <v>2591</v>
      </c>
      <c r="XJ14" t="s">
        <v>2490</v>
      </c>
      <c r="XK14" t="s">
        <v>2697</v>
      </c>
      <c r="XL14" t="s">
        <v>2228</v>
      </c>
      <c r="XS14" t="s">
        <v>2923</v>
      </c>
      <c r="XT14" t="s">
        <v>2946</v>
      </c>
      <c r="XU14" t="s">
        <v>2930</v>
      </c>
      <c r="XV14" t="s">
        <v>2537</v>
      </c>
      <c r="XW14" t="s">
        <v>2325</v>
      </c>
      <c r="XX14" t="s">
        <v>2676</v>
      </c>
      <c r="XZ14" t="s">
        <v>2238</v>
      </c>
      <c r="YA14" t="s">
        <v>2379</v>
      </c>
      <c r="YB14" t="s">
        <v>2255</v>
      </c>
      <c r="YC14" t="s">
        <v>2369</v>
      </c>
      <c r="YD14" t="s">
        <v>2369</v>
      </c>
      <c r="YE14" t="s">
        <v>2370</v>
      </c>
      <c r="YF14" t="s">
        <v>2176</v>
      </c>
      <c r="YG14" t="s">
        <v>2174</v>
      </c>
      <c r="YH14" t="s">
        <v>2380</v>
      </c>
      <c r="YI14" t="s">
        <v>2251</v>
      </c>
      <c r="YJ14" t="s">
        <v>2380</v>
      </c>
      <c r="YK14" t="s">
        <v>2390</v>
      </c>
      <c r="YL14" t="s">
        <v>2346</v>
      </c>
      <c r="YM14" t="s">
        <v>2171</v>
      </c>
      <c r="YN14" t="s">
        <v>2268</v>
      </c>
      <c r="YO14" t="s">
        <v>2136</v>
      </c>
      <c r="YP14" t="s">
        <v>2277</v>
      </c>
      <c r="YQ14" t="s">
        <v>2307</v>
      </c>
      <c r="YR14" t="s">
        <v>2359</v>
      </c>
      <c r="YS14" t="s">
        <v>2340</v>
      </c>
      <c r="YT14" t="s">
        <v>2413</v>
      </c>
      <c r="YU14" t="s">
        <v>2192</v>
      </c>
      <c r="YV14" t="s">
        <v>2749</v>
      </c>
      <c r="YW14" t="s">
        <v>2210</v>
      </c>
      <c r="YX14" t="s">
        <v>2238</v>
      </c>
      <c r="YY14" t="s">
        <v>2292</v>
      </c>
      <c r="YZ14" t="s">
        <v>2305</v>
      </c>
      <c r="ZA14" t="s">
        <v>2297</v>
      </c>
      <c r="ZB14" t="s">
        <v>2689</v>
      </c>
      <c r="ZC14" t="s">
        <v>2238</v>
      </c>
      <c r="ZD14" t="s">
        <v>2291</v>
      </c>
      <c r="ZE14" t="s">
        <v>2235</v>
      </c>
      <c r="ZF14" t="s">
        <v>2312</v>
      </c>
      <c r="ZG14" t="s">
        <v>2660</v>
      </c>
      <c r="ZH14" t="s">
        <v>2402</v>
      </c>
      <c r="ZI14" t="s">
        <v>2624</v>
      </c>
      <c r="ZJ14" t="s">
        <v>2803</v>
      </c>
      <c r="ZK14" t="s">
        <v>2919</v>
      </c>
      <c r="ZL14" t="s">
        <v>2502</v>
      </c>
      <c r="ZM14" t="s">
        <v>2842</v>
      </c>
      <c r="ZN14" t="s">
        <v>2592</v>
      </c>
      <c r="ZO14" t="s">
        <v>2547</v>
      </c>
      <c r="ZP14" t="s">
        <v>2200</v>
      </c>
      <c r="ZQ14" t="s">
        <v>2674</v>
      </c>
      <c r="ZR14" t="s">
        <v>2420</v>
      </c>
      <c r="ZS14" t="s">
        <v>2700</v>
      </c>
      <c r="ZT14" t="s">
        <v>2232</v>
      </c>
      <c r="ZU14" t="s">
        <v>2759</v>
      </c>
      <c r="ZV14" t="s">
        <v>2541</v>
      </c>
      <c r="ZW14" t="s">
        <v>2760</v>
      </c>
      <c r="ZX14" t="s">
        <v>2241</v>
      </c>
      <c r="ZY14" t="s">
        <v>2388</v>
      </c>
      <c r="ZZ14" t="s">
        <v>2237</v>
      </c>
      <c r="AAA14" t="s">
        <v>2237</v>
      </c>
      <c r="AAB14" t="s">
        <v>2544</v>
      </c>
      <c r="AAC14" t="s">
        <v>2760</v>
      </c>
      <c r="AAD14" t="s">
        <v>2689</v>
      </c>
      <c r="AAE14" t="s">
        <v>2491</v>
      </c>
      <c r="AAF14" t="s">
        <v>2314</v>
      </c>
      <c r="AAG14" t="s">
        <v>2542</v>
      </c>
      <c r="AAH14" t="s">
        <v>2273</v>
      </c>
      <c r="AAI14" t="s">
        <v>2273</v>
      </c>
      <c r="AAJ14" t="s">
        <v>2143</v>
      </c>
      <c r="AAK14" t="s">
        <v>2479</v>
      </c>
      <c r="AAL14" t="s">
        <v>2479</v>
      </c>
      <c r="AAM14" t="s">
        <v>2557</v>
      </c>
      <c r="AAN14" t="s">
        <v>2791</v>
      </c>
      <c r="AAO14" t="s">
        <v>2219</v>
      </c>
      <c r="AAP14" t="s">
        <v>2492</v>
      </c>
      <c r="AAQ14" t="s">
        <v>2919</v>
      </c>
      <c r="AAR14" t="s">
        <v>2785</v>
      </c>
      <c r="AAS14" t="s">
        <v>2207</v>
      </c>
      <c r="AAZ14" t="s">
        <v>2501</v>
      </c>
      <c r="ABA14" t="s">
        <v>2211</v>
      </c>
      <c r="ABB14" t="s">
        <v>2219</v>
      </c>
      <c r="ABC14" t="s">
        <v>2206</v>
      </c>
      <c r="ABD14" t="s">
        <v>2482</v>
      </c>
      <c r="ABL14" t="s">
        <v>2254</v>
      </c>
      <c r="ABM14" t="s">
        <v>2544</v>
      </c>
      <c r="ABN14" t="s">
        <v>2285</v>
      </c>
      <c r="ABO14" t="s">
        <v>2368</v>
      </c>
      <c r="ABP14" t="s">
        <v>2293</v>
      </c>
      <c r="ABX14" t="s">
        <v>2970</v>
      </c>
      <c r="ABY14" t="s">
        <v>2218</v>
      </c>
      <c r="ABZ14" t="s">
        <v>2188</v>
      </c>
      <c r="ACA14" t="s">
        <v>2213</v>
      </c>
      <c r="ACB14" t="s">
        <v>2198</v>
      </c>
      <c r="ACJ14" t="s">
        <v>2758</v>
      </c>
      <c r="ACK14" t="s">
        <v>2398</v>
      </c>
      <c r="ACL14" t="s">
        <v>2919</v>
      </c>
      <c r="ACM14" t="s">
        <v>2971</v>
      </c>
      <c r="ACN14" t="s">
        <v>2852</v>
      </c>
      <c r="ACV14" t="s">
        <v>2374</v>
      </c>
      <c r="ACW14" t="s">
        <v>2593</v>
      </c>
      <c r="ACX14" t="s">
        <v>2785</v>
      </c>
      <c r="ACY14" t="s">
        <v>2494</v>
      </c>
      <c r="ACZ14" t="s">
        <v>2381</v>
      </c>
      <c r="ADH14" t="s">
        <v>2554</v>
      </c>
      <c r="ADI14" t="s">
        <v>2409</v>
      </c>
      <c r="ADJ14" t="s">
        <v>2489</v>
      </c>
      <c r="ADK14" t="s">
        <v>2229</v>
      </c>
      <c r="ADL14" t="s">
        <v>2330</v>
      </c>
      <c r="ADN14" t="s">
        <v>2164</v>
      </c>
      <c r="ADP14" t="s">
        <v>2267</v>
      </c>
      <c r="ADQ14" t="s">
        <v>2217</v>
      </c>
      <c r="ADR14" t="s">
        <v>2695</v>
      </c>
      <c r="ADT14" t="s">
        <v>2404</v>
      </c>
      <c r="ADU14" t="s">
        <v>2499</v>
      </c>
      <c r="ADV14" t="s">
        <v>2309</v>
      </c>
      <c r="ADW14" t="s">
        <v>2274</v>
      </c>
      <c r="ADX14" t="s">
        <v>2428</v>
      </c>
      <c r="ADY14" t="s">
        <v>2137</v>
      </c>
      <c r="ADZ14" t="s">
        <v>2390</v>
      </c>
      <c r="AEB14" t="s">
        <v>2390</v>
      </c>
      <c r="AEC14" t="s">
        <v>2154</v>
      </c>
      <c r="AED14" t="s">
        <v>2252</v>
      </c>
      <c r="AEF14" t="s">
        <v>2278</v>
      </c>
      <c r="AEG14" t="s">
        <v>2321</v>
      </c>
      <c r="AEH14" t="s">
        <v>2158</v>
      </c>
      <c r="AEI14" t="s">
        <v>2136</v>
      </c>
      <c r="AEJ14" t="s">
        <v>2358</v>
      </c>
      <c r="AEK14" t="s">
        <v>2268</v>
      </c>
      <c r="AEL14" t="s">
        <v>2541</v>
      </c>
      <c r="AEN14" t="s">
        <v>2238</v>
      </c>
      <c r="AEO14" t="s">
        <v>2344</v>
      </c>
      <c r="AEP14" t="s">
        <v>2312</v>
      </c>
      <c r="AER14" t="s">
        <v>2242</v>
      </c>
      <c r="AES14" t="s">
        <v>2278</v>
      </c>
      <c r="AET14" t="s">
        <v>2268</v>
      </c>
      <c r="AEU14" t="s">
        <v>2358</v>
      </c>
      <c r="AEV14" t="s">
        <v>2281</v>
      </c>
      <c r="AEW14" t="s">
        <v>2336</v>
      </c>
      <c r="AEX14" t="s">
        <v>2228</v>
      </c>
      <c r="AEZ14" t="s">
        <v>2560</v>
      </c>
      <c r="AFA14" t="s">
        <v>2589</v>
      </c>
      <c r="AFB14" t="s">
        <v>2227</v>
      </c>
      <c r="AFD14" t="s">
        <v>2561</v>
      </c>
      <c r="AFE14" t="s">
        <v>2791</v>
      </c>
      <c r="AFF14" t="s">
        <v>2218</v>
      </c>
      <c r="AFG14" t="s">
        <v>2189</v>
      </c>
      <c r="AFH14" t="s">
        <v>2619</v>
      </c>
      <c r="AFI14" t="s">
        <v>2203</v>
      </c>
      <c r="AFJ14" t="s">
        <v>2543</v>
      </c>
      <c r="AFL14" t="s">
        <v>2240</v>
      </c>
      <c r="AFM14" t="s">
        <v>2732</v>
      </c>
      <c r="AFN14" t="s">
        <v>2406</v>
      </c>
      <c r="AFP14" t="s">
        <v>2388</v>
      </c>
      <c r="AFQ14" t="s">
        <v>2291</v>
      </c>
      <c r="AFR14" t="s">
        <v>2345</v>
      </c>
      <c r="AFS14" t="s">
        <v>2251</v>
      </c>
      <c r="AFT14" t="s">
        <v>2541</v>
      </c>
      <c r="AFU14" t="s">
        <v>2437</v>
      </c>
      <c r="AFV14" t="s">
        <v>2269</v>
      </c>
      <c r="AFX14" t="s">
        <v>2273</v>
      </c>
      <c r="AFY14" t="s">
        <v>2479</v>
      </c>
      <c r="AFZ14" t="s">
        <v>2479</v>
      </c>
      <c r="AGB14" t="s">
        <v>2493</v>
      </c>
      <c r="AGC14" t="s">
        <v>2253</v>
      </c>
      <c r="AGD14" t="s">
        <v>2336</v>
      </c>
      <c r="AGE14" t="s">
        <v>2149</v>
      </c>
      <c r="AGF14" t="s">
        <v>2307</v>
      </c>
      <c r="AGG14" t="s">
        <v>2274</v>
      </c>
      <c r="AGP14" t="s">
        <v>2432</v>
      </c>
      <c r="AGQ14" t="s">
        <v>2545</v>
      </c>
      <c r="AGR14" t="s">
        <v>2202</v>
      </c>
      <c r="AGS14" t="s">
        <v>2203</v>
      </c>
      <c r="AHB14" t="s">
        <v>2158</v>
      </c>
      <c r="AHC14" t="s">
        <v>2303</v>
      </c>
      <c r="AHD14" t="s">
        <v>2148</v>
      </c>
      <c r="AHE14" t="s">
        <v>2378</v>
      </c>
      <c r="AHN14" t="s">
        <v>2212</v>
      </c>
      <c r="AHO14" t="s">
        <v>2421</v>
      </c>
      <c r="AHP14" t="s">
        <v>2659</v>
      </c>
      <c r="AHQ14" t="s">
        <v>2754</v>
      </c>
      <c r="AHZ14" t="s">
        <v>2214</v>
      </c>
      <c r="AIA14" t="s">
        <v>2784</v>
      </c>
      <c r="AIB14" t="s">
        <v>2641</v>
      </c>
      <c r="AIC14" t="s">
        <v>2230</v>
      </c>
      <c r="AIL14" t="s">
        <v>2434</v>
      </c>
      <c r="AIM14" t="s">
        <v>2698</v>
      </c>
      <c r="AIN14" t="s">
        <v>2972</v>
      </c>
      <c r="AIO14" t="s">
        <v>2430</v>
      </c>
      <c r="AIX14" t="s">
        <v>2871</v>
      </c>
      <c r="AIY14" t="s">
        <v>2190</v>
      </c>
      <c r="AIZ14" t="s">
        <v>2325</v>
      </c>
      <c r="AJA14" t="s">
        <v>2328</v>
      </c>
      <c r="AJG14" t="s">
        <v>2709</v>
      </c>
      <c r="AJH14" t="s">
        <v>2754</v>
      </c>
      <c r="AJJ14" t="s">
        <v>2405</v>
      </c>
      <c r="AJK14" t="s">
        <v>2341</v>
      </c>
      <c r="AJL14" t="s">
        <v>2582</v>
      </c>
      <c r="AJS14" t="s">
        <v>2733</v>
      </c>
      <c r="AJT14" t="s">
        <v>2233</v>
      </c>
      <c r="AJV14" t="s">
        <v>2660</v>
      </c>
      <c r="AJW14" t="s">
        <v>2495</v>
      </c>
      <c r="AJX14" t="s">
        <v>2773</v>
      </c>
      <c r="AKE14" t="s">
        <v>2573</v>
      </c>
      <c r="AKF14" t="s">
        <v>2202</v>
      </c>
      <c r="AKH14" t="s">
        <v>2244</v>
      </c>
      <c r="AKI14" t="s">
        <v>2331</v>
      </c>
      <c r="AKJ14" t="s">
        <v>2589</v>
      </c>
      <c r="AKQ14" t="s">
        <v>2196</v>
      </c>
      <c r="AKR14" t="s">
        <v>2973</v>
      </c>
      <c r="AKT14" t="s">
        <v>2245</v>
      </c>
      <c r="AKU14" t="s">
        <v>2211</v>
      </c>
      <c r="AKV14" t="s">
        <v>2670</v>
      </c>
      <c r="ALC14" t="s">
        <v>2691</v>
      </c>
      <c r="ALD14" t="s">
        <v>2355</v>
      </c>
      <c r="ALF14" t="s">
        <v>2650</v>
      </c>
      <c r="ALG14" t="s">
        <v>2391</v>
      </c>
      <c r="ALH14" t="s">
        <v>2431</v>
      </c>
      <c r="ALO14" t="s">
        <v>2271</v>
      </c>
      <c r="ALP14" t="s">
        <v>2273</v>
      </c>
      <c r="ALR14" t="s">
        <v>2269</v>
      </c>
      <c r="ALS14" t="s">
        <v>2333</v>
      </c>
      <c r="ALT14" t="s">
        <v>2150</v>
      </c>
      <c r="AMD14" t="s">
        <v>2326</v>
      </c>
      <c r="AME14" t="s">
        <v>2650</v>
      </c>
      <c r="AMF14" t="s">
        <v>2731</v>
      </c>
      <c r="AMP14" t="s">
        <v>2625</v>
      </c>
      <c r="AMQ14" t="s">
        <v>2199</v>
      </c>
      <c r="AMR14" t="s">
        <v>2800</v>
      </c>
      <c r="ANB14" t="s">
        <v>2356</v>
      </c>
      <c r="ANC14" t="s">
        <v>2374</v>
      </c>
      <c r="AND14" t="s">
        <v>2737</v>
      </c>
      <c r="ANN14" t="s">
        <v>2757</v>
      </c>
      <c r="ANO14" t="s">
        <v>2215</v>
      </c>
      <c r="ANP14" t="s">
        <v>2848</v>
      </c>
      <c r="ANZ14" t="s">
        <v>2434</v>
      </c>
      <c r="AOA14" t="s">
        <v>2352</v>
      </c>
      <c r="AOB14" t="s">
        <v>2928</v>
      </c>
      <c r="AOL14" t="s">
        <v>2974</v>
      </c>
      <c r="AOM14" t="s">
        <v>2858</v>
      </c>
      <c r="AON14" t="s">
        <v>2850</v>
      </c>
      <c r="AOX14" t="s">
        <v>2582</v>
      </c>
      <c r="AOY14" t="s">
        <v>2665</v>
      </c>
      <c r="AOZ14" t="s">
        <v>2784</v>
      </c>
      <c r="APJ14" t="s">
        <v>2274</v>
      </c>
      <c r="APK14" t="s">
        <v>2142</v>
      </c>
      <c r="APL14" t="s">
        <v>2150</v>
      </c>
      <c r="APV14" t="s">
        <v>2848</v>
      </c>
      <c r="APW14" t="s">
        <v>2528</v>
      </c>
      <c r="APX14" t="s">
        <v>2583</v>
      </c>
      <c r="AQH14" t="s">
        <v>2852</v>
      </c>
      <c r="AQI14" t="s">
        <v>2700</v>
      </c>
      <c r="AQJ14" t="s">
        <v>2652</v>
      </c>
      <c r="AQT14" t="s">
        <v>2548</v>
      </c>
      <c r="AQU14" t="s">
        <v>2202</v>
      </c>
      <c r="AQV14" t="s">
        <v>2916</v>
      </c>
      <c r="ARF14" t="s">
        <v>2607</v>
      </c>
      <c r="ARG14" t="s">
        <v>2383</v>
      </c>
      <c r="ARH14" t="s">
        <v>2975</v>
      </c>
      <c r="AUK14" t="s">
        <v>2340</v>
      </c>
      <c r="AUL14" t="s">
        <v>2175</v>
      </c>
      <c r="AUM14" t="s">
        <v>2186</v>
      </c>
      <c r="AUN14" t="s">
        <v>2970</v>
      </c>
      <c r="AUW14" t="s">
        <v>2256</v>
      </c>
      <c r="AUX14" t="s">
        <v>2404</v>
      </c>
      <c r="AUY14" t="s">
        <v>2230</v>
      </c>
      <c r="AUZ14" t="s">
        <v>2658</v>
      </c>
      <c r="AVI14" t="s">
        <v>2781</v>
      </c>
      <c r="AVJ14" t="s">
        <v>2562</v>
      </c>
      <c r="AVK14" t="s">
        <v>2189</v>
      </c>
      <c r="AVL14" t="s">
        <v>2617</v>
      </c>
      <c r="AVU14" t="s">
        <v>2976</v>
      </c>
      <c r="AVV14" t="s">
        <v>2976</v>
      </c>
      <c r="AVW14" t="s">
        <v>2824</v>
      </c>
      <c r="AVX14" t="s">
        <v>2977</v>
      </c>
      <c r="AWG14" t="s">
        <v>2843</v>
      </c>
      <c r="AWH14" t="s">
        <v>2664</v>
      </c>
      <c r="AWI14" t="s">
        <v>2210</v>
      </c>
      <c r="AWJ14" t="s">
        <v>2374</v>
      </c>
      <c r="AWS14" t="s">
        <v>2269</v>
      </c>
      <c r="AWT14" t="s">
        <v>2269</v>
      </c>
      <c r="AWU14" t="s">
        <v>2273</v>
      </c>
      <c r="AWV14" t="s">
        <v>2136</v>
      </c>
      <c r="AZL14" t="s">
        <v>2262</v>
      </c>
      <c r="AZM14" t="s">
        <v>2564</v>
      </c>
      <c r="AZN14" t="s">
        <v>2261</v>
      </c>
      <c r="AZO14" t="s">
        <v>2262</v>
      </c>
      <c r="AZP14" t="s">
        <v>2511</v>
      </c>
      <c r="AZX14" t="s">
        <v>2175</v>
      </c>
      <c r="AZY14" t="s">
        <v>2294</v>
      </c>
      <c r="AZZ14" t="s">
        <v>2542</v>
      </c>
      <c r="BAA14" t="s">
        <v>2239</v>
      </c>
      <c r="BAB14" t="s">
        <v>2173</v>
      </c>
      <c r="BAJ14" t="s">
        <v>2634</v>
      </c>
      <c r="BAK14" t="s">
        <v>2634</v>
      </c>
      <c r="BAL14" t="s">
        <v>2794</v>
      </c>
      <c r="BAM14" t="s">
        <v>2889</v>
      </c>
      <c r="BAN14" t="s">
        <v>2889</v>
      </c>
      <c r="BAV14" t="s">
        <v>2909</v>
      </c>
      <c r="BAW14" t="s">
        <v>2459</v>
      </c>
      <c r="BAX14" t="s">
        <v>2938</v>
      </c>
      <c r="BAY14" t="s">
        <v>2445</v>
      </c>
      <c r="BAZ14" t="s">
        <v>2458</v>
      </c>
      <c r="BBH14" t="s">
        <v>2978</v>
      </c>
      <c r="BBI14" t="s">
        <v>2978</v>
      </c>
      <c r="BBJ14" t="s">
        <v>2868</v>
      </c>
      <c r="BBK14" t="s">
        <v>2964</v>
      </c>
      <c r="BBL14" t="s">
        <v>2949</v>
      </c>
      <c r="BBV14" t="s">
        <v>2242</v>
      </c>
      <c r="BBX14" t="s">
        <v>2217</v>
      </c>
      <c r="BBY14" t="s">
        <v>2256</v>
      </c>
      <c r="BCH14" t="s">
        <v>2612</v>
      </c>
      <c r="BCJ14" t="s">
        <v>2628</v>
      </c>
      <c r="BCK14" t="s">
        <v>2668</v>
      </c>
      <c r="BCT14" t="s">
        <v>2202</v>
      </c>
      <c r="BCV14" t="s">
        <v>2227</v>
      </c>
      <c r="BCW14" t="s">
        <v>2201</v>
      </c>
      <c r="BDF14" t="s">
        <v>2857</v>
      </c>
      <c r="BDH14" t="s">
        <v>2373</v>
      </c>
      <c r="BDI14" t="s">
        <v>2351</v>
      </c>
      <c r="BDR14" t="s">
        <v>2201</v>
      </c>
      <c r="BDT14" t="s">
        <v>2664</v>
      </c>
      <c r="BDU14" t="s">
        <v>2702</v>
      </c>
      <c r="BED14" t="s">
        <v>2372</v>
      </c>
      <c r="BEF14" t="s">
        <v>2347</v>
      </c>
      <c r="BEG14" t="s">
        <v>2651</v>
      </c>
    </row>
    <row r="15" spans="1:2125" x14ac:dyDescent="0.15">
      <c r="A15" t="s">
        <v>2979</v>
      </c>
      <c r="N15" t="s">
        <v>2896</v>
      </c>
      <c r="P15" t="s">
        <v>2126</v>
      </c>
      <c r="Q15" t="s">
        <v>2836</v>
      </c>
      <c r="R15" t="s">
        <v>2524</v>
      </c>
      <c r="S15" t="s">
        <v>2524</v>
      </c>
      <c r="T15" t="s">
        <v>2424</v>
      </c>
      <c r="U15" t="s">
        <v>2424</v>
      </c>
      <c r="V15" t="s">
        <v>2524</v>
      </c>
      <c r="W15" t="s">
        <v>2524</v>
      </c>
      <c r="X15" t="s">
        <v>2835</v>
      </c>
      <c r="BJ15" t="s">
        <v>2135</v>
      </c>
      <c r="BK15" t="s">
        <v>2134</v>
      </c>
      <c r="BL15" t="s">
        <v>2134</v>
      </c>
      <c r="BM15" t="s">
        <v>2135</v>
      </c>
      <c r="BN15" t="s">
        <v>2424</v>
      </c>
      <c r="BO15">
        <f>8</f>
        <v>8</v>
      </c>
      <c r="BP15" t="s">
        <v>2524</v>
      </c>
      <c r="BQ15" t="s">
        <v>2524</v>
      </c>
      <c r="BR15" t="s">
        <v>2838</v>
      </c>
      <c r="BS15" t="s">
        <v>2835</v>
      </c>
      <c r="BT15" t="s">
        <v>2524</v>
      </c>
      <c r="CV15" t="s">
        <v>2767</v>
      </c>
      <c r="CW15" t="s">
        <v>2153</v>
      </c>
      <c r="CX15" t="s">
        <v>2843</v>
      </c>
      <c r="DB15" t="s">
        <v>2778</v>
      </c>
      <c r="DC15">
        <f>37</f>
        <v>37</v>
      </c>
      <c r="DD15" t="s">
        <v>2646</v>
      </c>
      <c r="DM15" t="s">
        <v>2423</v>
      </c>
      <c r="DN15">
        <f>6</f>
        <v>6</v>
      </c>
      <c r="DO15" t="s">
        <v>2128</v>
      </c>
      <c r="DP15" t="s">
        <v>2524</v>
      </c>
      <c r="DR15" t="s">
        <v>2457</v>
      </c>
      <c r="DT15" t="s">
        <v>2457</v>
      </c>
      <c r="DU15" t="s">
        <v>2815</v>
      </c>
      <c r="DV15" t="s">
        <v>2810</v>
      </c>
      <c r="DW15">
        <f>29</f>
        <v>29</v>
      </c>
      <c r="DX15" t="s">
        <v>2867</v>
      </c>
      <c r="DY15" t="s">
        <v>2722</v>
      </c>
      <c r="DZ15" t="s">
        <v>2457</v>
      </c>
      <c r="EA15" t="s">
        <v>2839</v>
      </c>
      <c r="EB15" t="s">
        <v>2898</v>
      </c>
      <c r="EJ15" t="s">
        <v>2423</v>
      </c>
      <c r="EK15" t="s">
        <v>2423</v>
      </c>
      <c r="EL15" t="s">
        <v>2133</v>
      </c>
      <c r="EM15" t="s">
        <v>2423</v>
      </c>
      <c r="EN15" t="s">
        <v>2135</v>
      </c>
      <c r="GL15" t="s">
        <v>2898</v>
      </c>
      <c r="GM15" t="s">
        <v>2839</v>
      </c>
      <c r="GN15" t="s">
        <v>2836</v>
      </c>
      <c r="GO15" t="s">
        <v>2898</v>
      </c>
      <c r="GP15" t="s">
        <v>2896</v>
      </c>
      <c r="GQ15" t="s">
        <v>2868</v>
      </c>
      <c r="GR15" t="s">
        <v>2839</v>
      </c>
      <c r="GS15" t="s">
        <v>2868</v>
      </c>
      <c r="GT15">
        <f>20</f>
        <v>20</v>
      </c>
      <c r="GU15">
        <f>20</f>
        <v>20</v>
      </c>
      <c r="IH15" t="s">
        <v>2868</v>
      </c>
      <c r="II15" t="s">
        <v>2524</v>
      </c>
      <c r="IJ15" t="s">
        <v>2868</v>
      </c>
      <c r="IK15" t="s">
        <v>2722</v>
      </c>
      <c r="IL15" t="s">
        <v>2836</v>
      </c>
      <c r="IM15" t="s">
        <v>2836</v>
      </c>
      <c r="IN15" t="s">
        <v>2838</v>
      </c>
      <c r="IO15" t="s">
        <v>2133</v>
      </c>
      <c r="IP15" t="s">
        <v>2838</v>
      </c>
      <c r="IQ15" t="s">
        <v>2838</v>
      </c>
      <c r="IR15" t="s">
        <v>2722</v>
      </c>
      <c r="JB15" t="s">
        <v>2126</v>
      </c>
      <c r="JC15" t="s">
        <v>2129</v>
      </c>
      <c r="JD15" t="s">
        <v>2134</v>
      </c>
      <c r="JF15" t="s">
        <v>2839</v>
      </c>
      <c r="JG15" t="s">
        <v>2868</v>
      </c>
      <c r="JH15" t="s">
        <v>2838</v>
      </c>
      <c r="JI15" t="s">
        <v>2868</v>
      </c>
      <c r="JJ15" t="s">
        <v>2868</v>
      </c>
      <c r="JK15" t="s">
        <v>2722</v>
      </c>
      <c r="JL15" t="s">
        <v>2524</v>
      </c>
      <c r="JM15">
        <f>10</f>
        <v>10</v>
      </c>
      <c r="JN15">
        <f>12</f>
        <v>12</v>
      </c>
      <c r="JO15" t="s">
        <v>2135</v>
      </c>
      <c r="JP15" t="s">
        <v>2524</v>
      </c>
      <c r="JQ15">
        <f>13</f>
        <v>13</v>
      </c>
      <c r="ND15" t="s">
        <v>2130</v>
      </c>
      <c r="NE15" t="s">
        <v>2134</v>
      </c>
      <c r="NF15" t="s">
        <v>2133</v>
      </c>
      <c r="NG15" t="s">
        <v>2130</v>
      </c>
      <c r="NH15" t="s">
        <v>2524</v>
      </c>
      <c r="OV15" t="s">
        <v>2445</v>
      </c>
      <c r="OW15" t="s">
        <v>2347</v>
      </c>
      <c r="OX15" t="s">
        <v>2803</v>
      </c>
      <c r="PB15" t="s">
        <v>2517</v>
      </c>
      <c r="PC15" t="s">
        <v>2778</v>
      </c>
      <c r="PD15" t="s">
        <v>2646</v>
      </c>
      <c r="PM15" t="s">
        <v>2896</v>
      </c>
      <c r="PN15" t="s">
        <v>2921</v>
      </c>
      <c r="PO15">
        <f>31</f>
        <v>31</v>
      </c>
      <c r="PP15">
        <f>32</f>
        <v>32</v>
      </c>
      <c r="QW15" t="s">
        <v>2135</v>
      </c>
      <c r="QX15" t="s">
        <v>2868</v>
      </c>
      <c r="QY15">
        <f>21</f>
        <v>21</v>
      </c>
      <c r="QZ15" t="s">
        <v>2926</v>
      </c>
      <c r="RB15" t="s">
        <v>2558</v>
      </c>
      <c r="RC15" t="s">
        <v>2542</v>
      </c>
      <c r="RD15" t="s">
        <v>2254</v>
      </c>
      <c r="RE15" t="s">
        <v>2495</v>
      </c>
      <c r="RF15" t="s">
        <v>2507</v>
      </c>
      <c r="RG15" t="s">
        <v>2404</v>
      </c>
      <c r="RH15" t="s">
        <v>2370</v>
      </c>
      <c r="RI15" t="s">
        <v>2251</v>
      </c>
      <c r="RJ15" t="s">
        <v>2345</v>
      </c>
      <c r="RK15" t="s">
        <v>2368</v>
      </c>
      <c r="RL15" t="s">
        <v>2390</v>
      </c>
      <c r="RM15" t="s">
        <v>2345</v>
      </c>
      <c r="RN15" t="s">
        <v>2155</v>
      </c>
      <c r="RO15" t="s">
        <v>2146</v>
      </c>
      <c r="RP15" t="s">
        <v>2307</v>
      </c>
      <c r="RQ15" t="s">
        <v>2159</v>
      </c>
      <c r="RR15" t="s">
        <v>2168</v>
      </c>
      <c r="RS15" t="s">
        <v>2465</v>
      </c>
      <c r="RT15" t="s">
        <v>2465</v>
      </c>
      <c r="RU15" t="s">
        <v>2139</v>
      </c>
      <c r="RV15" t="s">
        <v>2152</v>
      </c>
      <c r="RW15" t="s">
        <v>2426</v>
      </c>
      <c r="RX15" t="s">
        <v>2138</v>
      </c>
      <c r="RY15" t="s">
        <v>2308</v>
      </c>
      <c r="RZ15" t="s">
        <v>2230</v>
      </c>
      <c r="SA15" t="s">
        <v>2297</v>
      </c>
      <c r="SB15" t="s">
        <v>2235</v>
      </c>
      <c r="SC15" t="s">
        <v>2407</v>
      </c>
      <c r="SD15" t="s">
        <v>2407</v>
      </c>
      <c r="SE15" t="s">
        <v>2413</v>
      </c>
      <c r="SF15" t="s">
        <v>2342</v>
      </c>
      <c r="SG15" t="s">
        <v>2305</v>
      </c>
      <c r="SH15" t="s">
        <v>2175</v>
      </c>
      <c r="SI15" t="s">
        <v>2178</v>
      </c>
      <c r="SJ15" t="s">
        <v>2370</v>
      </c>
      <c r="SK15" t="s">
        <v>2292</v>
      </c>
      <c r="SL15" t="s">
        <v>2877</v>
      </c>
      <c r="SM15" t="s">
        <v>2766</v>
      </c>
      <c r="SN15" t="s">
        <v>2811</v>
      </c>
      <c r="SO15" t="s">
        <v>2531</v>
      </c>
      <c r="SP15" t="s">
        <v>2570</v>
      </c>
      <c r="SQ15" t="s">
        <v>2351</v>
      </c>
      <c r="SR15" t="s">
        <v>2684</v>
      </c>
      <c r="SS15" t="s">
        <v>2654</v>
      </c>
      <c r="ST15" t="s">
        <v>2841</v>
      </c>
      <c r="SU15" t="s">
        <v>2843</v>
      </c>
      <c r="SV15" t="s">
        <v>2560</v>
      </c>
      <c r="SW15" t="s">
        <v>2700</v>
      </c>
      <c r="SX15" t="s">
        <v>2483</v>
      </c>
      <c r="SY15" t="s">
        <v>2681</v>
      </c>
      <c r="SZ15" t="s">
        <v>2340</v>
      </c>
      <c r="TA15" t="s">
        <v>2186</v>
      </c>
      <c r="TB15" t="s">
        <v>2403</v>
      </c>
      <c r="TC15" t="s">
        <v>2507</v>
      </c>
      <c r="TD15" t="s">
        <v>2314</v>
      </c>
      <c r="TE15" t="s">
        <v>2366</v>
      </c>
      <c r="TF15" t="s">
        <v>2295</v>
      </c>
      <c r="TG15" t="s">
        <v>2243</v>
      </c>
      <c r="TH15" t="s">
        <v>2298</v>
      </c>
      <c r="TI15" t="s">
        <v>2312</v>
      </c>
      <c r="TJ15" t="s">
        <v>2950</v>
      </c>
      <c r="TK15" t="s">
        <v>2819</v>
      </c>
      <c r="TL15" t="s">
        <v>2950</v>
      </c>
      <c r="TM15" t="s">
        <v>2533</v>
      </c>
      <c r="TN15" t="s">
        <v>2883</v>
      </c>
      <c r="TO15" t="s">
        <v>2631</v>
      </c>
      <c r="TP15" t="s">
        <v>2225</v>
      </c>
      <c r="TQ15" t="s">
        <v>2397</v>
      </c>
      <c r="TR15" t="s">
        <v>2572</v>
      </c>
      <c r="TS15" t="s">
        <v>2212</v>
      </c>
      <c r="TT15" t="s">
        <v>2526</v>
      </c>
      <c r="TU15" t="s">
        <v>2386</v>
      </c>
      <c r="TV15" t="s">
        <v>2980</v>
      </c>
      <c r="TW15" t="s">
        <v>2892</v>
      </c>
      <c r="TX15" t="s">
        <v>2981</v>
      </c>
      <c r="TY15" t="s">
        <v>2982</v>
      </c>
      <c r="TZ15" t="s">
        <v>2983</v>
      </c>
      <c r="UA15" t="s">
        <v>2963</v>
      </c>
      <c r="UB15" t="s">
        <v>2862</v>
      </c>
      <c r="UC15" t="s">
        <v>2953</v>
      </c>
      <c r="UD15" t="s">
        <v>2893</v>
      </c>
      <c r="UE15" t="s">
        <v>2961</v>
      </c>
      <c r="UH15" t="s">
        <v>2984</v>
      </c>
      <c r="UI15" t="s">
        <v>2964</v>
      </c>
      <c r="UJ15" t="s">
        <v>2911</v>
      </c>
      <c r="UK15" t="s">
        <v>2985</v>
      </c>
      <c r="UL15" t="s">
        <v>2986</v>
      </c>
      <c r="UM15" t="s">
        <v>2987</v>
      </c>
      <c r="UN15" t="s">
        <v>2722</v>
      </c>
      <c r="UO15" t="s">
        <v>2862</v>
      </c>
      <c r="UP15" t="s">
        <v>2865</v>
      </c>
      <c r="UQ15" t="s">
        <v>2638</v>
      </c>
      <c r="UT15" t="s">
        <v>2988</v>
      </c>
      <c r="UU15" t="s">
        <v>2522</v>
      </c>
      <c r="UV15" t="s">
        <v>2978</v>
      </c>
      <c r="UW15" t="s">
        <v>2986</v>
      </c>
      <c r="UX15" t="s">
        <v>2989</v>
      </c>
      <c r="UY15" t="s">
        <v>2795</v>
      </c>
      <c r="UZ15" t="s">
        <v>2980</v>
      </c>
      <c r="VA15" t="s">
        <v>2637</v>
      </c>
      <c r="VB15" t="s">
        <v>2521</v>
      </c>
      <c r="VC15" t="s">
        <v>2980</v>
      </c>
      <c r="VF15" t="s">
        <v>2574</v>
      </c>
      <c r="VH15" t="s">
        <v>2308</v>
      </c>
      <c r="VI15" t="s">
        <v>2734</v>
      </c>
      <c r="VJ15" t="s">
        <v>2220</v>
      </c>
      <c r="VK15" t="s">
        <v>2404</v>
      </c>
      <c r="VL15" t="s">
        <v>2613</v>
      </c>
      <c r="VM15" t="s">
        <v>2293</v>
      </c>
      <c r="VN15" t="s">
        <v>2343</v>
      </c>
      <c r="VO15" t="s">
        <v>2186</v>
      </c>
      <c r="VP15" t="s">
        <v>2788</v>
      </c>
      <c r="VR15" t="s">
        <v>2823</v>
      </c>
      <c r="VT15" t="s">
        <v>2757</v>
      </c>
      <c r="VU15" t="s">
        <v>2672</v>
      </c>
      <c r="VV15" t="s">
        <v>2213</v>
      </c>
      <c r="VW15" t="s">
        <v>2760</v>
      </c>
      <c r="VX15" t="s">
        <v>2689</v>
      </c>
      <c r="VY15" t="s">
        <v>2435</v>
      </c>
      <c r="VZ15" t="s">
        <v>2186</v>
      </c>
      <c r="WA15" t="s">
        <v>2214</v>
      </c>
      <c r="WB15" t="s">
        <v>2542</v>
      </c>
      <c r="WD15" t="s">
        <v>2196</v>
      </c>
      <c r="WF15" t="s">
        <v>2541</v>
      </c>
      <c r="WG15" t="s">
        <v>2574</v>
      </c>
      <c r="WH15" t="s">
        <v>2754</v>
      </c>
      <c r="WI15" t="s">
        <v>2576</v>
      </c>
      <c r="WJ15" t="s">
        <v>2624</v>
      </c>
      <c r="WK15" t="s">
        <v>2186</v>
      </c>
      <c r="WL15" t="s">
        <v>2784</v>
      </c>
      <c r="WM15" t="s">
        <v>2539</v>
      </c>
      <c r="WN15" t="s">
        <v>2788</v>
      </c>
      <c r="WP15" t="s">
        <v>2977</v>
      </c>
      <c r="WR15" t="s">
        <v>2508</v>
      </c>
      <c r="WS15" t="s">
        <v>2692</v>
      </c>
      <c r="WT15" t="s">
        <v>2434</v>
      </c>
      <c r="WU15" t="s">
        <v>2355</v>
      </c>
      <c r="WV15" t="s">
        <v>2498</v>
      </c>
      <c r="WW15" t="s">
        <v>2785</v>
      </c>
      <c r="WX15" t="s">
        <v>2356</v>
      </c>
      <c r="WY15" t="s">
        <v>2204</v>
      </c>
      <c r="WZ15" t="s">
        <v>2197</v>
      </c>
      <c r="XB15" t="s">
        <v>2594</v>
      </c>
      <c r="XD15" t="s">
        <v>2280</v>
      </c>
      <c r="XE15" t="s">
        <v>2757</v>
      </c>
      <c r="XF15" t="s">
        <v>2435</v>
      </c>
      <c r="XG15" t="s">
        <v>2784</v>
      </c>
      <c r="XH15" t="s">
        <v>2642</v>
      </c>
      <c r="XI15" t="s">
        <v>2788</v>
      </c>
      <c r="XJ15" t="s">
        <v>2576</v>
      </c>
      <c r="XK15" t="s">
        <v>2299</v>
      </c>
      <c r="XL15" t="s">
        <v>2286</v>
      </c>
      <c r="XN15" t="s">
        <v>2857</v>
      </c>
      <c r="XP15" t="s">
        <v>2678</v>
      </c>
      <c r="XQ15" t="s">
        <v>2479</v>
      </c>
      <c r="XR15" t="s">
        <v>2479</v>
      </c>
      <c r="XS15" t="s">
        <v>2552</v>
      </c>
      <c r="XT15" t="s">
        <v>2761</v>
      </c>
      <c r="XU15" t="s">
        <v>2411</v>
      </c>
      <c r="XV15" t="s">
        <v>2804</v>
      </c>
      <c r="XW15" t="s">
        <v>2510</v>
      </c>
      <c r="XX15" t="s">
        <v>2565</v>
      </c>
      <c r="XZ15" t="s">
        <v>2235</v>
      </c>
      <c r="YA15" t="s">
        <v>2435</v>
      </c>
      <c r="YB15" t="s">
        <v>2301</v>
      </c>
      <c r="YC15" t="s">
        <v>2331</v>
      </c>
      <c r="YD15" t="s">
        <v>2212</v>
      </c>
      <c r="YE15" t="s">
        <v>2290</v>
      </c>
      <c r="YF15" t="s">
        <v>2242</v>
      </c>
      <c r="YG15" t="s">
        <v>2491</v>
      </c>
      <c r="YH15" t="s">
        <v>2760</v>
      </c>
      <c r="YI15" t="s">
        <v>2404</v>
      </c>
      <c r="YJ15" t="s">
        <v>2301</v>
      </c>
      <c r="YL15" t="s">
        <v>2239</v>
      </c>
      <c r="YM15" t="s">
        <v>2477</v>
      </c>
      <c r="YN15" t="s">
        <v>2379</v>
      </c>
      <c r="YO15" t="s">
        <v>2317</v>
      </c>
      <c r="YP15" t="s">
        <v>2276</v>
      </c>
      <c r="YQ15" t="s">
        <v>2359</v>
      </c>
      <c r="YR15" t="s">
        <v>2170</v>
      </c>
      <c r="YS15" t="s">
        <v>2367</v>
      </c>
      <c r="YT15" t="s">
        <v>2363</v>
      </c>
      <c r="YU15" t="s">
        <v>2209</v>
      </c>
      <c r="YV15" t="s">
        <v>2209</v>
      </c>
      <c r="YX15" t="s">
        <v>2299</v>
      </c>
      <c r="YY15" t="s">
        <v>2299</v>
      </c>
      <c r="YZ15" t="s">
        <v>2507</v>
      </c>
      <c r="ZA15" t="s">
        <v>2732</v>
      </c>
      <c r="ZB15" t="s">
        <v>2527</v>
      </c>
      <c r="ZC15" t="s">
        <v>2760</v>
      </c>
      <c r="ZD15" t="s">
        <v>2293</v>
      </c>
      <c r="ZE15" t="s">
        <v>2369</v>
      </c>
      <c r="ZF15" t="s">
        <v>2287</v>
      </c>
      <c r="ZG15" t="s">
        <v>2310</v>
      </c>
      <c r="ZH15" t="s">
        <v>2215</v>
      </c>
      <c r="ZJ15" t="s">
        <v>2875</v>
      </c>
      <c r="ZK15" t="s">
        <v>2265</v>
      </c>
      <c r="ZL15" t="s">
        <v>2535</v>
      </c>
      <c r="ZM15" t="s">
        <v>2429</v>
      </c>
      <c r="ZN15" t="s">
        <v>2351</v>
      </c>
      <c r="ZO15" t="s">
        <v>2921</v>
      </c>
      <c r="ZP15" t="s">
        <v>2990</v>
      </c>
      <c r="ZQ15" t="s">
        <v>2258</v>
      </c>
      <c r="ZR15" t="s">
        <v>2382</v>
      </c>
      <c r="ZS15" t="s">
        <v>2509</v>
      </c>
      <c r="ZT15" t="s">
        <v>2991</v>
      </c>
      <c r="ZV15" t="s">
        <v>2695</v>
      </c>
      <c r="ZW15" t="s">
        <v>2689</v>
      </c>
      <c r="ZX15" t="s">
        <v>2312</v>
      </c>
      <c r="ZY15" t="s">
        <v>2403</v>
      </c>
      <c r="ZZ15" t="s">
        <v>2624</v>
      </c>
      <c r="AAA15" t="s">
        <v>2413</v>
      </c>
      <c r="AAB15" t="s">
        <v>2543</v>
      </c>
      <c r="AAC15" t="s">
        <v>2285</v>
      </c>
      <c r="AAD15" t="s">
        <v>2366</v>
      </c>
      <c r="AAE15" t="s">
        <v>2314</v>
      </c>
      <c r="AAF15" t="s">
        <v>2760</v>
      </c>
      <c r="AAH15" t="s">
        <v>2923</v>
      </c>
      <c r="AAI15" t="s">
        <v>2603</v>
      </c>
      <c r="AAJ15" t="s">
        <v>2627</v>
      </c>
      <c r="AAK15" t="s">
        <v>2479</v>
      </c>
      <c r="AAL15" t="s">
        <v>2479</v>
      </c>
      <c r="AAM15" t="s">
        <v>2600</v>
      </c>
      <c r="AAN15" t="s">
        <v>2915</v>
      </c>
      <c r="AAO15" t="s">
        <v>2651</v>
      </c>
      <c r="AAP15" t="s">
        <v>2618</v>
      </c>
      <c r="AAQ15" t="s">
        <v>2347</v>
      </c>
      <c r="AAR15" t="s">
        <v>2973</v>
      </c>
      <c r="AAV15" t="s">
        <v>2475</v>
      </c>
      <c r="AAW15" t="s">
        <v>2411</v>
      </c>
      <c r="AAX15" t="s">
        <v>2510</v>
      </c>
      <c r="ABB15" t="s">
        <v>2665</v>
      </c>
      <c r="ABC15" t="s">
        <v>2326</v>
      </c>
      <c r="ABD15" t="s">
        <v>2657</v>
      </c>
      <c r="ABH15" t="s">
        <v>2413</v>
      </c>
      <c r="ABI15" t="s">
        <v>2306</v>
      </c>
      <c r="ABJ15" t="s">
        <v>2147</v>
      </c>
      <c r="ABN15" t="s">
        <v>2146</v>
      </c>
      <c r="ABO15" t="s">
        <v>2139</v>
      </c>
      <c r="ABP15" t="s">
        <v>2141</v>
      </c>
      <c r="ABT15" t="s">
        <v>2189</v>
      </c>
      <c r="ABU15" t="s">
        <v>2549</v>
      </c>
      <c r="ABV15" t="s">
        <v>2329</v>
      </c>
      <c r="ABZ15" t="s">
        <v>2401</v>
      </c>
      <c r="ACA15" t="s">
        <v>2666</v>
      </c>
      <c r="ACB15" t="s">
        <v>2666</v>
      </c>
      <c r="ACF15" t="s">
        <v>2850</v>
      </c>
      <c r="ACG15" t="s">
        <v>2411</v>
      </c>
      <c r="ACH15" t="s">
        <v>2263</v>
      </c>
      <c r="ACL15" t="s">
        <v>2619</v>
      </c>
      <c r="ACM15" t="s">
        <v>2772</v>
      </c>
      <c r="ACN15" t="s">
        <v>2754</v>
      </c>
      <c r="ACR15" t="s">
        <v>2659</v>
      </c>
      <c r="ACS15" t="s">
        <v>2626</v>
      </c>
      <c r="ACT15" t="s">
        <v>2409</v>
      </c>
      <c r="ACX15" t="s">
        <v>2919</v>
      </c>
      <c r="ACY15" t="s">
        <v>2493</v>
      </c>
      <c r="ACZ15" t="s">
        <v>2668</v>
      </c>
      <c r="ADD15" t="s">
        <v>2804</v>
      </c>
      <c r="ADE15" t="s">
        <v>2479</v>
      </c>
      <c r="ADF15" t="s">
        <v>2479</v>
      </c>
      <c r="ADJ15" t="s">
        <v>2919</v>
      </c>
      <c r="ADK15" t="s">
        <v>2594</v>
      </c>
      <c r="ADL15" t="s">
        <v>2501</v>
      </c>
      <c r="ADN15" t="s">
        <v>2250</v>
      </c>
      <c r="ADP15" t="s">
        <v>2402</v>
      </c>
      <c r="ADQ15" t="s">
        <v>2509</v>
      </c>
      <c r="ADR15" t="s">
        <v>2415</v>
      </c>
      <c r="ADS15" t="s">
        <v>2371</v>
      </c>
      <c r="ADT15" t="s">
        <v>2413</v>
      </c>
      <c r="ADU15" t="s">
        <v>2175</v>
      </c>
      <c r="ADV15" t="s">
        <v>2242</v>
      </c>
      <c r="ADW15" t="s">
        <v>2305</v>
      </c>
      <c r="ADX15" t="s">
        <v>2294</v>
      </c>
      <c r="ADZ15" t="s">
        <v>2541</v>
      </c>
      <c r="AEB15" t="s">
        <v>2242</v>
      </c>
      <c r="AEC15" t="s">
        <v>2173</v>
      </c>
      <c r="AED15" t="s">
        <v>2154</v>
      </c>
      <c r="AEE15" t="s">
        <v>2158</v>
      </c>
      <c r="AEF15" t="s">
        <v>2280</v>
      </c>
      <c r="AEG15" t="s">
        <v>2361</v>
      </c>
      <c r="AEH15" t="s">
        <v>2161</v>
      </c>
      <c r="AEI15" t="s">
        <v>2137</v>
      </c>
      <c r="AEJ15" t="s">
        <v>2313</v>
      </c>
      <c r="AEL15" t="s">
        <v>2215</v>
      </c>
      <c r="AEN15" t="s">
        <v>2405</v>
      </c>
      <c r="AEO15" t="s">
        <v>2852</v>
      </c>
      <c r="AEP15" t="s">
        <v>2844</v>
      </c>
      <c r="AEQ15" t="s">
        <v>2659</v>
      </c>
      <c r="AER15" t="s">
        <v>2558</v>
      </c>
      <c r="AES15" t="s">
        <v>2613</v>
      </c>
      <c r="AET15" t="s">
        <v>2293</v>
      </c>
      <c r="AEU15" t="s">
        <v>2491</v>
      </c>
      <c r="AEV15" t="s">
        <v>2413</v>
      </c>
      <c r="AEX15" t="s">
        <v>2529</v>
      </c>
      <c r="AEZ15" t="s">
        <v>2750</v>
      </c>
      <c r="AFA15" t="s">
        <v>2226</v>
      </c>
      <c r="AFB15" t="s">
        <v>2226</v>
      </c>
      <c r="AFC15" t="s">
        <v>2511</v>
      </c>
      <c r="AFD15" t="s">
        <v>2818</v>
      </c>
      <c r="AFE15" t="s">
        <v>2488</v>
      </c>
      <c r="AFF15" t="s">
        <v>2728</v>
      </c>
      <c r="AFG15" t="s">
        <v>2257</v>
      </c>
      <c r="AFH15" t="s">
        <v>2329</v>
      </c>
      <c r="AFJ15" t="s">
        <v>2572</v>
      </c>
      <c r="AFL15" t="s">
        <v>2576</v>
      </c>
      <c r="AFM15" t="s">
        <v>2832</v>
      </c>
      <c r="AFN15" t="s">
        <v>2355</v>
      </c>
      <c r="AFO15" t="s">
        <v>2970</v>
      </c>
      <c r="AFP15" t="s">
        <v>2662</v>
      </c>
      <c r="AFQ15" t="s">
        <v>2186</v>
      </c>
      <c r="AFR15" t="s">
        <v>2576</v>
      </c>
      <c r="AFS15" t="s">
        <v>2343</v>
      </c>
      <c r="AFT15" t="s">
        <v>2784</v>
      </c>
      <c r="AFV15" t="s">
        <v>2259</v>
      </c>
      <c r="AFX15" t="s">
        <v>2761</v>
      </c>
      <c r="AFY15" t="s">
        <v>2479</v>
      </c>
      <c r="AFZ15" t="s">
        <v>2479</v>
      </c>
      <c r="AGA15" t="s">
        <v>2922</v>
      </c>
      <c r="AGB15" t="s">
        <v>2859</v>
      </c>
      <c r="AGC15" t="s">
        <v>2568</v>
      </c>
      <c r="AGD15" t="s">
        <v>2699</v>
      </c>
      <c r="AGE15" t="s">
        <v>2885</v>
      </c>
      <c r="AGF15" t="s">
        <v>2756</v>
      </c>
      <c r="AGJ15" t="s">
        <v>2579</v>
      </c>
      <c r="AGK15" t="s">
        <v>2992</v>
      </c>
      <c r="AGL15" t="s">
        <v>2621</v>
      </c>
      <c r="AGP15" t="s">
        <v>2672</v>
      </c>
      <c r="AGQ15" t="s">
        <v>2668</v>
      </c>
      <c r="AGR15" t="s">
        <v>2739</v>
      </c>
      <c r="AGV15" t="s">
        <v>2239</v>
      </c>
      <c r="AGW15" t="s">
        <v>2280</v>
      </c>
      <c r="AGX15" t="s">
        <v>2156</v>
      </c>
      <c r="AHB15" t="s">
        <v>2359</v>
      </c>
      <c r="AHC15" t="s">
        <v>2307</v>
      </c>
      <c r="AHD15" t="s">
        <v>2377</v>
      </c>
      <c r="AHH15" t="s">
        <v>2482</v>
      </c>
      <c r="AHI15" t="s">
        <v>2833</v>
      </c>
      <c r="AHJ15" t="s">
        <v>2618</v>
      </c>
      <c r="AHN15" t="s">
        <v>2195</v>
      </c>
      <c r="AHO15" t="s">
        <v>2658</v>
      </c>
      <c r="AHP15" t="s">
        <v>2538</v>
      </c>
      <c r="AHT15" t="s">
        <v>2712</v>
      </c>
      <c r="AHU15" t="s">
        <v>2993</v>
      </c>
      <c r="AHV15" t="s">
        <v>2533</v>
      </c>
      <c r="AHZ15" t="s">
        <v>2216</v>
      </c>
      <c r="AIA15" t="s">
        <v>2470</v>
      </c>
      <c r="AIB15" t="s">
        <v>2481</v>
      </c>
      <c r="AIF15" t="s">
        <v>2749</v>
      </c>
      <c r="AIG15" t="s">
        <v>2718</v>
      </c>
      <c r="AIH15" t="s">
        <v>2258</v>
      </c>
      <c r="AIL15" t="s">
        <v>2629</v>
      </c>
      <c r="AIM15" t="s">
        <v>2490</v>
      </c>
      <c r="AIN15" t="s">
        <v>2740</v>
      </c>
      <c r="AIR15" t="s">
        <v>2602</v>
      </c>
      <c r="AIS15" t="s">
        <v>2479</v>
      </c>
      <c r="AIT15" t="s">
        <v>2479</v>
      </c>
      <c r="AIX15" t="s">
        <v>2677</v>
      </c>
      <c r="AIY15" t="s">
        <v>2740</v>
      </c>
      <c r="AIZ15" t="s">
        <v>2430</v>
      </c>
      <c r="AJB15" t="s">
        <v>2278</v>
      </c>
      <c r="AJC15" t="s">
        <v>2223</v>
      </c>
      <c r="AJD15" t="s">
        <v>2153</v>
      </c>
      <c r="AJE15" t="s">
        <v>2661</v>
      </c>
      <c r="AJF15" t="s">
        <v>2787</v>
      </c>
      <c r="AJG15" t="s">
        <v>2224</v>
      </c>
      <c r="AJH15" t="s">
        <v>2320</v>
      </c>
      <c r="AJI15" t="s">
        <v>2290</v>
      </c>
      <c r="AJJ15" t="s">
        <v>2255</v>
      </c>
      <c r="AJK15" t="s">
        <v>2681</v>
      </c>
      <c r="AJL15" t="s">
        <v>2344</v>
      </c>
      <c r="AJN15" t="s">
        <v>2306</v>
      </c>
      <c r="AJO15" t="s">
        <v>2309</v>
      </c>
      <c r="AJP15" t="s">
        <v>2346</v>
      </c>
      <c r="AJQ15" t="s">
        <v>2316</v>
      </c>
      <c r="AJR15" t="s">
        <v>2155</v>
      </c>
      <c r="AJS15" t="s">
        <v>2168</v>
      </c>
      <c r="AJT15" t="s">
        <v>2278</v>
      </c>
      <c r="AJU15" t="s">
        <v>2362</v>
      </c>
      <c r="AJV15" t="s">
        <v>2413</v>
      </c>
      <c r="AJW15" t="s">
        <v>2345</v>
      </c>
      <c r="AJX15" t="s">
        <v>2254</v>
      </c>
      <c r="AJZ15" t="s">
        <v>2314</v>
      </c>
      <c r="AKA15" t="s">
        <v>2292</v>
      </c>
      <c r="AKB15" t="s">
        <v>2340</v>
      </c>
      <c r="AKC15" t="s">
        <v>2235</v>
      </c>
      <c r="AKD15" t="s">
        <v>2293</v>
      </c>
      <c r="AKE15" t="s">
        <v>2254</v>
      </c>
      <c r="AKF15" t="s">
        <v>2242</v>
      </c>
      <c r="AKG15" t="s">
        <v>2418</v>
      </c>
      <c r="AKH15" t="s">
        <v>2732</v>
      </c>
      <c r="AKI15" t="s">
        <v>2406</v>
      </c>
      <c r="AKJ15" t="s">
        <v>2830</v>
      </c>
      <c r="AKL15" t="s">
        <v>2877</v>
      </c>
      <c r="AKM15" t="s">
        <v>2763</v>
      </c>
      <c r="AKN15" t="s">
        <v>2947</v>
      </c>
      <c r="AKO15" t="s">
        <v>2357</v>
      </c>
      <c r="AKP15" t="s">
        <v>2710</v>
      </c>
      <c r="AKQ15" t="s">
        <v>2606</v>
      </c>
      <c r="AKR15" t="s">
        <v>2846</v>
      </c>
      <c r="AKS15" t="s">
        <v>2497</v>
      </c>
      <c r="AKT15" t="s">
        <v>2682</v>
      </c>
      <c r="AKU15" t="s">
        <v>2677</v>
      </c>
      <c r="AKV15" t="s">
        <v>2414</v>
      </c>
      <c r="AKX15" t="s">
        <v>2369</v>
      </c>
      <c r="AKY15" t="s">
        <v>2251</v>
      </c>
      <c r="AKZ15" t="s">
        <v>2223</v>
      </c>
      <c r="ALA15" t="s">
        <v>2281</v>
      </c>
      <c r="ALB15" t="s">
        <v>2165</v>
      </c>
      <c r="ALC15" t="s">
        <v>2281</v>
      </c>
      <c r="ALD15" t="s">
        <v>2291</v>
      </c>
      <c r="ALE15" t="s">
        <v>2507</v>
      </c>
      <c r="ALF15" t="s">
        <v>2735</v>
      </c>
      <c r="ALG15" t="s">
        <v>2186</v>
      </c>
      <c r="ALH15" t="s">
        <v>2287</v>
      </c>
      <c r="ALJ15" t="s">
        <v>2751</v>
      </c>
      <c r="ALK15" t="s">
        <v>2259</v>
      </c>
      <c r="ALL15" t="s">
        <v>2414</v>
      </c>
      <c r="ALM15" t="s">
        <v>2479</v>
      </c>
      <c r="ALN15" t="s">
        <v>2479</v>
      </c>
      <c r="ALO15" t="s">
        <v>2769</v>
      </c>
      <c r="ALP15" t="s">
        <v>2632</v>
      </c>
      <c r="ALQ15" t="s">
        <v>2393</v>
      </c>
      <c r="ALR15" t="s">
        <v>2831</v>
      </c>
      <c r="ALS15" t="s">
        <v>2509</v>
      </c>
      <c r="ALT15" t="s">
        <v>2397</v>
      </c>
      <c r="AMB15" t="s">
        <v>2241</v>
      </c>
      <c r="AMC15" t="s">
        <v>2187</v>
      </c>
      <c r="AMD15" t="s">
        <v>2253</v>
      </c>
      <c r="AME15" t="s">
        <v>2166</v>
      </c>
      <c r="AMF15" t="s">
        <v>2345</v>
      </c>
      <c r="AMN15" t="s">
        <v>2368</v>
      </c>
      <c r="AMO15" t="s">
        <v>2339</v>
      </c>
      <c r="AMP15" t="s">
        <v>2361</v>
      </c>
      <c r="AMQ15" t="s">
        <v>2477</v>
      </c>
      <c r="AMR15" t="s">
        <v>2155</v>
      </c>
      <c r="AMZ15" t="s">
        <v>2300</v>
      </c>
      <c r="ANA15" t="s">
        <v>2179</v>
      </c>
      <c r="ANB15" t="s">
        <v>2283</v>
      </c>
      <c r="ANC15" t="s">
        <v>2491</v>
      </c>
      <c r="AND15" t="s">
        <v>2543</v>
      </c>
      <c r="ANL15" t="s">
        <v>2534</v>
      </c>
      <c r="ANM15" t="s">
        <v>2994</v>
      </c>
      <c r="ANN15" t="s">
        <v>2385</v>
      </c>
      <c r="ANO15" t="s">
        <v>2959</v>
      </c>
      <c r="ANP15" t="s">
        <v>2738</v>
      </c>
      <c r="ANX15" t="s">
        <v>2613</v>
      </c>
      <c r="ANY15" t="s">
        <v>2255</v>
      </c>
      <c r="ANZ15" t="s">
        <v>2290</v>
      </c>
      <c r="AOA15" t="s">
        <v>2239</v>
      </c>
      <c r="AOB15" t="s">
        <v>2239</v>
      </c>
      <c r="AOJ15" t="s">
        <v>2872</v>
      </c>
      <c r="AOK15" t="s">
        <v>2764</v>
      </c>
      <c r="AOL15" t="s">
        <v>2805</v>
      </c>
      <c r="AOM15" t="s">
        <v>2846</v>
      </c>
      <c r="AON15" t="s">
        <v>2883</v>
      </c>
      <c r="AOW15" t="s">
        <v>2387</v>
      </c>
      <c r="AOX15" t="s">
        <v>2231</v>
      </c>
      <c r="AOY15" t="s">
        <v>2365</v>
      </c>
      <c r="AOZ15" t="s">
        <v>2704</v>
      </c>
      <c r="API15" t="s">
        <v>2313</v>
      </c>
      <c r="APJ15" t="s">
        <v>2322</v>
      </c>
      <c r="APK15" t="s">
        <v>2337</v>
      </c>
      <c r="APL15" t="s">
        <v>2320</v>
      </c>
      <c r="APU15" t="s">
        <v>2495</v>
      </c>
      <c r="APV15" t="s">
        <v>2195</v>
      </c>
      <c r="APW15" t="s">
        <v>2694</v>
      </c>
      <c r="APX15" t="s">
        <v>2365</v>
      </c>
      <c r="AQG15" t="s">
        <v>2548</v>
      </c>
      <c r="AQH15" t="s">
        <v>2825</v>
      </c>
      <c r="AQI15" t="s">
        <v>2825</v>
      </c>
      <c r="AQJ15" t="s">
        <v>2207</v>
      </c>
      <c r="AQS15" t="s">
        <v>2666</v>
      </c>
      <c r="AQT15" t="s">
        <v>2697</v>
      </c>
      <c r="AQU15" t="s">
        <v>2193</v>
      </c>
      <c r="AQV15" t="s">
        <v>2371</v>
      </c>
      <c r="ARE15" t="s">
        <v>2761</v>
      </c>
      <c r="ARF15" t="s">
        <v>2616</v>
      </c>
      <c r="ARG15" t="s">
        <v>2841</v>
      </c>
      <c r="ARH15" t="s">
        <v>2228</v>
      </c>
      <c r="ARQ15" t="s">
        <v>2290</v>
      </c>
      <c r="ARR15" t="s">
        <v>2208</v>
      </c>
      <c r="ARS15" t="s">
        <v>2403</v>
      </c>
      <c r="ART15" t="s">
        <v>2401</v>
      </c>
      <c r="ASC15" t="s">
        <v>2698</v>
      </c>
      <c r="ASD15" t="s">
        <v>2630</v>
      </c>
      <c r="ASE15" t="s">
        <v>2330</v>
      </c>
      <c r="ASF15" t="s">
        <v>2655</v>
      </c>
      <c r="ASO15" t="s">
        <v>2773</v>
      </c>
      <c r="ASP15" t="s">
        <v>2483</v>
      </c>
      <c r="ASQ15" t="s">
        <v>2420</v>
      </c>
      <c r="ASR15" t="s">
        <v>2431</v>
      </c>
      <c r="ATA15" t="s">
        <v>2780</v>
      </c>
      <c r="ATB15" t="s">
        <v>2993</v>
      </c>
      <c r="ATC15" t="s">
        <v>2518</v>
      </c>
      <c r="ATD15" t="s">
        <v>2516</v>
      </c>
      <c r="ATM15" t="s">
        <v>2178</v>
      </c>
      <c r="ATN15" t="s">
        <v>2293</v>
      </c>
      <c r="ATO15" t="s">
        <v>2561</v>
      </c>
      <c r="ATP15" t="s">
        <v>2245</v>
      </c>
      <c r="ATY15" t="s">
        <v>2685</v>
      </c>
      <c r="ATZ15" t="s">
        <v>2485</v>
      </c>
      <c r="AUA15" t="s">
        <v>2712</v>
      </c>
      <c r="AUB15" t="s">
        <v>2811</v>
      </c>
      <c r="AUK15" t="s">
        <v>2346</v>
      </c>
      <c r="AUL15" t="s">
        <v>2276</v>
      </c>
      <c r="AUM15" t="s">
        <v>2332</v>
      </c>
      <c r="AUN15" t="s">
        <v>2254</v>
      </c>
      <c r="AUW15" t="s">
        <v>2282</v>
      </c>
      <c r="AUX15" t="s">
        <v>2689</v>
      </c>
      <c r="AUY15" t="s">
        <v>2217</v>
      </c>
      <c r="AUZ15" t="s">
        <v>2221</v>
      </c>
      <c r="AVI15" t="s">
        <v>2362</v>
      </c>
      <c r="AVJ15" t="s">
        <v>2760</v>
      </c>
      <c r="AVK15" t="s">
        <v>2312</v>
      </c>
      <c r="AVL15" t="s">
        <v>2741</v>
      </c>
      <c r="AVU15" t="s">
        <v>2668</v>
      </c>
      <c r="AVV15" t="s">
        <v>2302</v>
      </c>
      <c r="AVW15" t="s">
        <v>2655</v>
      </c>
      <c r="AVX15" t="s">
        <v>2547</v>
      </c>
      <c r="AWG15" t="s">
        <v>2208</v>
      </c>
      <c r="AWH15" t="s">
        <v>2379</v>
      </c>
      <c r="AWI15" t="s">
        <v>2243</v>
      </c>
      <c r="AWJ15" t="s">
        <v>2470</v>
      </c>
      <c r="AWS15" t="s">
        <v>2261</v>
      </c>
      <c r="AWT15" t="s">
        <v>2684</v>
      </c>
      <c r="AWU15" t="s">
        <v>2392</v>
      </c>
      <c r="AWV15" t="s">
        <v>2394</v>
      </c>
      <c r="AZL15" t="s">
        <v>2598</v>
      </c>
      <c r="AZM15" t="s">
        <v>2812</v>
      </c>
      <c r="AZN15" t="s">
        <v>2410</v>
      </c>
      <c r="AZO15" t="s">
        <v>2598</v>
      </c>
      <c r="AZP15" t="s">
        <v>2811</v>
      </c>
      <c r="AZX15" t="s">
        <v>2182</v>
      </c>
      <c r="AZY15" t="s">
        <v>2178</v>
      </c>
      <c r="AZZ15" t="s">
        <v>2380</v>
      </c>
      <c r="BAA15" t="s">
        <v>2368</v>
      </c>
      <c r="BAB15" t="s">
        <v>2370</v>
      </c>
      <c r="BAJ15" t="s">
        <v>2925</v>
      </c>
      <c r="BAK15" t="s">
        <v>2925</v>
      </c>
      <c r="BAL15" t="s">
        <v>2925</v>
      </c>
      <c r="BAM15" t="s">
        <v>2925</v>
      </c>
      <c r="BAN15" t="s">
        <v>2127</v>
      </c>
      <c r="BAV15" t="s">
        <v>2908</v>
      </c>
      <c r="BAW15" t="s">
        <v>2926</v>
      </c>
      <c r="BAX15" t="s">
        <v>2926</v>
      </c>
      <c r="BAY15" t="s">
        <v>2926</v>
      </c>
      <c r="BAZ15" t="s">
        <v>2458</v>
      </c>
      <c r="BBH15" t="s">
        <v>2639</v>
      </c>
      <c r="BBI15" t="s">
        <v>2864</v>
      </c>
      <c r="BBJ15" t="s">
        <v>2891</v>
      </c>
      <c r="BBK15" t="s">
        <v>2891</v>
      </c>
      <c r="BBL15" t="s">
        <v>2891</v>
      </c>
      <c r="BBV15" t="s">
        <v>2152</v>
      </c>
      <c r="BBW15" t="s">
        <v>2146</v>
      </c>
      <c r="BBX15" t="s">
        <v>2427</v>
      </c>
      <c r="BCH15" t="s">
        <v>2775</v>
      </c>
      <c r="BCI15" t="s">
        <v>2208</v>
      </c>
      <c r="BCJ15" t="s">
        <v>2754</v>
      </c>
      <c r="BCT15" t="s">
        <v>2495</v>
      </c>
      <c r="BCU15" t="s">
        <v>2581</v>
      </c>
      <c r="BCV15" t="s">
        <v>2311</v>
      </c>
      <c r="BDF15" t="s">
        <v>2534</v>
      </c>
      <c r="BDG15" t="s">
        <v>2566</v>
      </c>
      <c r="BDH15" t="s">
        <v>2532</v>
      </c>
      <c r="BDR15" t="s">
        <v>2660</v>
      </c>
      <c r="BDS15" t="s">
        <v>2581</v>
      </c>
      <c r="BDT15" t="s">
        <v>2544</v>
      </c>
      <c r="BED15" t="s">
        <v>2525</v>
      </c>
      <c r="BEE15" t="s">
        <v>2158</v>
      </c>
      <c r="BEF15" t="s">
        <v>2664</v>
      </c>
    </row>
    <row r="16" spans="1:2125" x14ac:dyDescent="0.15">
      <c r="A16" t="s">
        <v>2995</v>
      </c>
      <c r="S16" t="s">
        <v>2490</v>
      </c>
      <c r="T16">
        <f>58</f>
        <v>58</v>
      </c>
      <c r="U16" t="s">
        <v>2586</v>
      </c>
      <c r="V16" t="s">
        <v>2778</v>
      </c>
      <c r="W16" t="s">
        <v>2723</v>
      </c>
      <c r="X16" t="s">
        <v>2497</v>
      </c>
      <c r="BO16">
        <f>42</f>
        <v>42</v>
      </c>
      <c r="BP16" t="s">
        <v>2646</v>
      </c>
      <c r="BQ16">
        <f>23</f>
        <v>23</v>
      </c>
      <c r="BR16" t="s">
        <v>2867</v>
      </c>
      <c r="BS16" t="s">
        <v>2457</v>
      </c>
      <c r="BT16" t="s">
        <v>2425</v>
      </c>
      <c r="CT16" t="s">
        <v>2135</v>
      </c>
      <c r="CU16" t="s">
        <v>2135</v>
      </c>
      <c r="CV16" t="s">
        <v>2135</v>
      </c>
      <c r="CW16" t="s">
        <v>2424</v>
      </c>
      <c r="CX16" t="s">
        <v>2135</v>
      </c>
      <c r="CY16">
        <f>11</f>
        <v>11</v>
      </c>
      <c r="CZ16" t="s">
        <v>2134</v>
      </c>
      <c r="DA16" t="s">
        <v>2134</v>
      </c>
      <c r="DB16" t="s">
        <v>2134</v>
      </c>
      <c r="DC16" t="s">
        <v>2134</v>
      </c>
      <c r="DD16" t="s">
        <v>2423</v>
      </c>
      <c r="DR16" t="s">
        <v>2815</v>
      </c>
      <c r="DS16" t="s">
        <v>2457</v>
      </c>
      <c r="DT16" t="s">
        <v>2868</v>
      </c>
      <c r="DU16" t="s">
        <v>2838</v>
      </c>
      <c r="DV16" t="s">
        <v>2838</v>
      </c>
      <c r="DW16" t="s">
        <v>2135</v>
      </c>
      <c r="DX16" t="s">
        <v>2835</v>
      </c>
      <c r="DY16" t="s">
        <v>2524</v>
      </c>
      <c r="DZ16">
        <f>14</f>
        <v>14</v>
      </c>
      <c r="EA16">
        <f>11</f>
        <v>11</v>
      </c>
      <c r="EB16" t="s">
        <v>2524</v>
      </c>
      <c r="EL16" t="s">
        <v>2867</v>
      </c>
      <c r="EM16">
        <f>12</f>
        <v>12</v>
      </c>
      <c r="EN16" t="s">
        <v>2424</v>
      </c>
      <c r="GL16" t="s">
        <v>2837</v>
      </c>
      <c r="GM16" t="s">
        <v>2898</v>
      </c>
      <c r="GN16" t="s">
        <v>2867</v>
      </c>
      <c r="GO16" t="s">
        <v>2868</v>
      </c>
      <c r="GP16" t="s">
        <v>2838</v>
      </c>
      <c r="GQ16" t="s">
        <v>2839</v>
      </c>
      <c r="GR16" t="s">
        <v>2898</v>
      </c>
      <c r="GS16">
        <f>22</f>
        <v>22</v>
      </c>
      <c r="GT16">
        <f>20</f>
        <v>20</v>
      </c>
      <c r="GU16" t="s">
        <v>2722</v>
      </c>
      <c r="IP16">
        <f>30</f>
        <v>30</v>
      </c>
      <c r="IQ16" t="s">
        <v>2551</v>
      </c>
      <c r="IR16" t="s">
        <v>2551</v>
      </c>
      <c r="JF16" t="s">
        <v>2838</v>
      </c>
      <c r="JG16" t="s">
        <v>2838</v>
      </c>
      <c r="JH16" t="s">
        <v>2424</v>
      </c>
      <c r="JI16" t="s">
        <v>2835</v>
      </c>
      <c r="JJ16" t="s">
        <v>2524</v>
      </c>
      <c r="JK16" t="s">
        <v>2423</v>
      </c>
      <c r="JL16" t="s">
        <v>2423</v>
      </c>
      <c r="JM16">
        <f>10</f>
        <v>10</v>
      </c>
      <c r="JN16" t="s">
        <v>2135</v>
      </c>
      <c r="JO16">
        <f>13</f>
        <v>13</v>
      </c>
      <c r="JP16" t="s">
        <v>2835</v>
      </c>
      <c r="JQ16" t="s">
        <v>2838</v>
      </c>
      <c r="OT16" t="s">
        <v>2127</v>
      </c>
      <c r="OU16" t="s">
        <v>2423</v>
      </c>
      <c r="OV16" t="s">
        <v>2134</v>
      </c>
      <c r="OW16" t="s">
        <v>2134</v>
      </c>
      <c r="OX16" t="s">
        <v>2134</v>
      </c>
      <c r="OY16" t="s">
        <v>2134</v>
      </c>
      <c r="OZ16" t="s">
        <v>2423</v>
      </c>
      <c r="PA16" t="s">
        <v>2423</v>
      </c>
      <c r="PB16" t="s">
        <v>2423</v>
      </c>
      <c r="PC16" t="s">
        <v>2134</v>
      </c>
      <c r="PD16">
        <f>9</f>
        <v>9</v>
      </c>
      <c r="PL16" t="s">
        <v>2132</v>
      </c>
      <c r="PM16" t="s">
        <v>2130</v>
      </c>
      <c r="PN16" t="s">
        <v>2131</v>
      </c>
      <c r="PO16" t="s">
        <v>2129</v>
      </c>
      <c r="PP16" t="s">
        <v>2130</v>
      </c>
      <c r="RB16" t="s">
        <v>2541</v>
      </c>
      <c r="RC16" t="s">
        <v>2283</v>
      </c>
      <c r="RD16" t="s">
        <v>2276</v>
      </c>
      <c r="RE16" t="s">
        <v>2172</v>
      </c>
      <c r="RF16" t="s">
        <v>2166</v>
      </c>
      <c r="RG16" t="s">
        <v>2159</v>
      </c>
      <c r="RH16" t="s">
        <v>2156</v>
      </c>
      <c r="RI16" t="s">
        <v>2268</v>
      </c>
      <c r="RJ16" t="s">
        <v>2281</v>
      </c>
      <c r="RK16" t="s">
        <v>2337</v>
      </c>
      <c r="RL16" t="s">
        <v>2252</v>
      </c>
      <c r="RM16" t="s">
        <v>2358</v>
      </c>
      <c r="RN16" t="s">
        <v>2234</v>
      </c>
      <c r="RO16" t="s">
        <v>2379</v>
      </c>
      <c r="RP16" t="s">
        <v>2235</v>
      </c>
      <c r="RQ16" t="s">
        <v>2293</v>
      </c>
      <c r="RR16" t="s">
        <v>2695</v>
      </c>
      <c r="RS16" t="s">
        <v>2346</v>
      </c>
      <c r="RT16" t="s">
        <v>2436</v>
      </c>
      <c r="RU16" t="s">
        <v>2160</v>
      </c>
      <c r="RV16" t="s">
        <v>2280</v>
      </c>
      <c r="RW16" t="s">
        <v>2187</v>
      </c>
      <c r="RX16" t="s">
        <v>2181</v>
      </c>
      <c r="RY16" t="s">
        <v>2167</v>
      </c>
      <c r="RZ16" t="s">
        <v>2581</v>
      </c>
      <c r="SA16" t="s">
        <v>2293</v>
      </c>
      <c r="SB16" t="s">
        <v>2541</v>
      </c>
      <c r="SC16" t="s">
        <v>2312</v>
      </c>
      <c r="SD16" t="s">
        <v>2613</v>
      </c>
      <c r="SE16" t="s">
        <v>2255</v>
      </c>
      <c r="SF16" t="s">
        <v>2256</v>
      </c>
      <c r="SG16" t="s">
        <v>2305</v>
      </c>
      <c r="SH16" t="s">
        <v>2256</v>
      </c>
      <c r="SI16" t="s">
        <v>2255</v>
      </c>
      <c r="SJ16" t="s">
        <v>2238</v>
      </c>
      <c r="SK16" t="s">
        <v>2172</v>
      </c>
      <c r="SL16" t="s">
        <v>2156</v>
      </c>
      <c r="SM16" t="s">
        <v>2309</v>
      </c>
      <c r="SN16" t="s">
        <v>2162</v>
      </c>
      <c r="SO16" t="s">
        <v>2377</v>
      </c>
      <c r="SP16" t="s">
        <v>2137</v>
      </c>
      <c r="SQ16" t="s">
        <v>2146</v>
      </c>
      <c r="SR16" t="s">
        <v>2138</v>
      </c>
      <c r="SS16" t="s">
        <v>2138</v>
      </c>
      <c r="ST16" t="s">
        <v>2426</v>
      </c>
      <c r="SU16" t="s">
        <v>2426</v>
      </c>
      <c r="SV16" t="s">
        <v>2153</v>
      </c>
      <c r="SW16" t="s">
        <v>2146</v>
      </c>
      <c r="SX16" t="s">
        <v>2781</v>
      </c>
      <c r="SY16" t="s">
        <v>2784</v>
      </c>
      <c r="SZ16" t="s">
        <v>2435</v>
      </c>
      <c r="TA16" t="s">
        <v>2386</v>
      </c>
      <c r="TB16" t="s">
        <v>2405</v>
      </c>
      <c r="TC16" t="s">
        <v>2421</v>
      </c>
      <c r="TD16" t="s">
        <v>2286</v>
      </c>
      <c r="TE16" t="s">
        <v>2754</v>
      </c>
      <c r="TF16" t="s">
        <v>2344</v>
      </c>
      <c r="TG16" t="s">
        <v>2288</v>
      </c>
      <c r="TH16" t="s">
        <v>2208</v>
      </c>
      <c r="TI16" t="s">
        <v>2287</v>
      </c>
      <c r="TJ16" t="s">
        <v>2479</v>
      </c>
      <c r="TK16" t="s">
        <v>2479</v>
      </c>
      <c r="TL16" t="s">
        <v>2479</v>
      </c>
      <c r="TM16" t="s">
        <v>2660</v>
      </c>
      <c r="TN16" t="s">
        <v>2249</v>
      </c>
      <c r="TO16" t="s">
        <v>2701</v>
      </c>
      <c r="TP16" t="s">
        <v>2191</v>
      </c>
      <c r="TQ16" t="s">
        <v>2680</v>
      </c>
      <c r="TR16" t="s">
        <v>2849</v>
      </c>
      <c r="TS16" t="s">
        <v>2325</v>
      </c>
      <c r="TT16" t="s">
        <v>2376</v>
      </c>
      <c r="TU16" t="s">
        <v>2190</v>
      </c>
      <c r="TV16" t="s">
        <v>2996</v>
      </c>
      <c r="TW16" t="s">
        <v>2964</v>
      </c>
      <c r="TX16" t="s">
        <v>2721</v>
      </c>
      <c r="TY16" t="s">
        <v>2997</v>
      </c>
      <c r="TZ16" t="s">
        <v>2987</v>
      </c>
      <c r="UA16" t="s">
        <v>2940</v>
      </c>
      <c r="UB16" t="s">
        <v>2639</v>
      </c>
      <c r="UC16" t="s">
        <v>2911</v>
      </c>
      <c r="UD16" t="s">
        <v>2961</v>
      </c>
      <c r="UE16" t="s">
        <v>2963</v>
      </c>
      <c r="UH16" t="s">
        <v>2998</v>
      </c>
      <c r="UI16" t="s">
        <v>2838</v>
      </c>
      <c r="UJ16" t="s">
        <v>2796</v>
      </c>
      <c r="UK16" t="s">
        <v>2720</v>
      </c>
      <c r="UL16" t="s">
        <v>2638</v>
      </c>
      <c r="UM16" t="s">
        <v>2864</v>
      </c>
      <c r="UN16" t="s">
        <v>2964</v>
      </c>
      <c r="UO16" t="s">
        <v>2799</v>
      </c>
      <c r="UP16" t="s">
        <v>2865</v>
      </c>
      <c r="UQ16" t="s">
        <v>2956</v>
      </c>
      <c r="UT16" t="s">
        <v>2999</v>
      </c>
      <c r="UU16" t="s">
        <v>2998</v>
      </c>
      <c r="UV16" t="s">
        <v>2967</v>
      </c>
      <c r="UW16" t="s">
        <v>3000</v>
      </c>
      <c r="UX16" t="s">
        <v>2998</v>
      </c>
      <c r="UY16" t="s">
        <v>2910</v>
      </c>
      <c r="UZ16" t="s">
        <v>3001</v>
      </c>
      <c r="VA16" t="s">
        <v>3001</v>
      </c>
      <c r="VB16" t="s">
        <v>2969</v>
      </c>
      <c r="VC16" t="s">
        <v>2838</v>
      </c>
      <c r="VK16" t="s">
        <v>2947</v>
      </c>
      <c r="VL16" t="s">
        <v>2598</v>
      </c>
      <c r="VM16" t="s">
        <v>2601</v>
      </c>
      <c r="VN16" t="s">
        <v>2729</v>
      </c>
      <c r="VO16" t="s">
        <v>2959</v>
      </c>
      <c r="VP16" t="s">
        <v>2473</v>
      </c>
      <c r="VW16" t="s">
        <v>2147</v>
      </c>
      <c r="VX16" t="s">
        <v>2271</v>
      </c>
      <c r="VY16" t="s">
        <v>2275</v>
      </c>
      <c r="VZ16" t="s">
        <v>2303</v>
      </c>
      <c r="WA16" t="s">
        <v>2214</v>
      </c>
      <c r="WB16" t="s">
        <v>2580</v>
      </c>
      <c r="WI16" t="s">
        <v>2725</v>
      </c>
      <c r="WJ16" t="s">
        <v>2606</v>
      </c>
      <c r="WK16" t="s">
        <v>2869</v>
      </c>
      <c r="WL16" t="s">
        <v>2546</v>
      </c>
      <c r="WM16" t="s">
        <v>2328</v>
      </c>
      <c r="WN16" t="s">
        <v>2327</v>
      </c>
      <c r="WU16" t="s">
        <v>2313</v>
      </c>
      <c r="WV16" t="s">
        <v>2339</v>
      </c>
      <c r="WW16" t="s">
        <v>2313</v>
      </c>
      <c r="WX16" t="s">
        <v>2378</v>
      </c>
      <c r="WY16" t="s">
        <v>2378</v>
      </c>
      <c r="WZ16" t="s">
        <v>2171</v>
      </c>
      <c r="XG16" t="s">
        <v>2778</v>
      </c>
      <c r="XH16" t="s">
        <v>2598</v>
      </c>
      <c r="XI16" t="s">
        <v>2607</v>
      </c>
      <c r="XJ16" t="s">
        <v>2228</v>
      </c>
      <c r="XK16" t="s">
        <v>2225</v>
      </c>
      <c r="XL16" t="s">
        <v>2394</v>
      </c>
      <c r="XS16" t="s">
        <v>2317</v>
      </c>
      <c r="XT16" t="s">
        <v>2169</v>
      </c>
      <c r="XU16" t="s">
        <v>2467</v>
      </c>
      <c r="XV16" t="s">
        <v>2333</v>
      </c>
      <c r="XW16" t="s">
        <v>2139</v>
      </c>
      <c r="XX16" t="s">
        <v>2309</v>
      </c>
      <c r="YH16" t="s">
        <v>2526</v>
      </c>
      <c r="YI16" t="s">
        <v>2562</v>
      </c>
      <c r="YJ16" t="s">
        <v>2286</v>
      </c>
      <c r="YT16" t="s">
        <v>2205</v>
      </c>
      <c r="YU16" t="s">
        <v>2606</v>
      </c>
      <c r="YV16" t="s">
        <v>2605</v>
      </c>
      <c r="ZF16" t="s">
        <v>2249</v>
      </c>
      <c r="ZG16" t="s">
        <v>2617</v>
      </c>
      <c r="ZH16" t="s">
        <v>2192</v>
      </c>
      <c r="ZR16" t="s">
        <v>2279</v>
      </c>
      <c r="ZS16" t="s">
        <v>2148</v>
      </c>
      <c r="ZT16" t="s">
        <v>2320</v>
      </c>
      <c r="AAD16" t="s">
        <v>2192</v>
      </c>
      <c r="AAE16" t="s">
        <v>2490</v>
      </c>
      <c r="AAF16" t="s">
        <v>2592</v>
      </c>
      <c r="AAP16" t="s">
        <v>2725</v>
      </c>
      <c r="AAQ16" t="s">
        <v>2742</v>
      </c>
      <c r="AAR16" t="s">
        <v>2738</v>
      </c>
      <c r="AAT16" t="s">
        <v>2223</v>
      </c>
      <c r="AAU16" t="s">
        <v>2268</v>
      </c>
      <c r="AAV16" t="s">
        <v>2169</v>
      </c>
      <c r="AAW16" t="s">
        <v>2268</v>
      </c>
      <c r="AAX16" t="s">
        <v>2276</v>
      </c>
      <c r="AAY16" t="s">
        <v>2338</v>
      </c>
      <c r="AAZ16" t="s">
        <v>2223</v>
      </c>
      <c r="ABA16" t="s">
        <v>2277</v>
      </c>
      <c r="ABB16" t="s">
        <v>2155</v>
      </c>
      <c r="ABC16" t="s">
        <v>2136</v>
      </c>
      <c r="ABD16" t="s">
        <v>2364</v>
      </c>
      <c r="ABF16" t="s">
        <v>2186</v>
      </c>
      <c r="ABG16" t="s">
        <v>2230</v>
      </c>
      <c r="ABH16" t="s">
        <v>2791</v>
      </c>
      <c r="ABI16" t="s">
        <v>2624</v>
      </c>
      <c r="ABJ16" t="s">
        <v>2641</v>
      </c>
      <c r="ABK16" t="s">
        <v>2256</v>
      </c>
      <c r="ABL16" t="s">
        <v>2175</v>
      </c>
      <c r="ABM16" t="s">
        <v>2358</v>
      </c>
      <c r="ABN16" t="s">
        <v>2304</v>
      </c>
      <c r="ABO16" t="s">
        <v>2224</v>
      </c>
      <c r="ABP16" t="s">
        <v>2359</v>
      </c>
      <c r="ABR16" t="s">
        <v>2379</v>
      </c>
      <c r="ABS16" t="s">
        <v>2342</v>
      </c>
      <c r="ABT16" t="s">
        <v>2542</v>
      </c>
      <c r="ABU16" t="s">
        <v>2404</v>
      </c>
      <c r="ABV16" t="s">
        <v>2342</v>
      </c>
      <c r="ABW16" t="s">
        <v>2166</v>
      </c>
      <c r="ABX16" t="s">
        <v>2175</v>
      </c>
      <c r="ABY16" t="s">
        <v>2172</v>
      </c>
      <c r="ABZ16" t="s">
        <v>2239</v>
      </c>
      <c r="ACA16" t="s">
        <v>2173</v>
      </c>
      <c r="ACB16" t="s">
        <v>2340</v>
      </c>
      <c r="ACD16" t="s">
        <v>2340</v>
      </c>
      <c r="ACE16" t="s">
        <v>2156</v>
      </c>
      <c r="ACF16" t="s">
        <v>2242</v>
      </c>
      <c r="ACG16" t="s">
        <v>2380</v>
      </c>
      <c r="ACH16" t="s">
        <v>2380</v>
      </c>
      <c r="ACI16" t="s">
        <v>2136</v>
      </c>
      <c r="ACJ16" t="s">
        <v>2159</v>
      </c>
      <c r="ACK16" t="s">
        <v>2361</v>
      </c>
      <c r="ACL16" t="s">
        <v>2145</v>
      </c>
      <c r="ACM16" t="s">
        <v>2149</v>
      </c>
      <c r="ACN16" t="s">
        <v>2159</v>
      </c>
      <c r="ACP16" t="s">
        <v>2542</v>
      </c>
      <c r="ACQ16" t="s">
        <v>2256</v>
      </c>
      <c r="ACR16" t="s">
        <v>2166</v>
      </c>
      <c r="ACS16" t="s">
        <v>2239</v>
      </c>
      <c r="ACT16" t="s">
        <v>2368</v>
      </c>
      <c r="ACU16" t="s">
        <v>2255</v>
      </c>
      <c r="ACV16" t="s">
        <v>2172</v>
      </c>
      <c r="ACW16" t="s">
        <v>2297</v>
      </c>
      <c r="ACX16" t="s">
        <v>2543</v>
      </c>
      <c r="ACY16" t="s">
        <v>2298</v>
      </c>
      <c r="ACZ16" t="s">
        <v>2342</v>
      </c>
      <c r="ADB16" t="s">
        <v>2479</v>
      </c>
      <c r="ADC16" t="s">
        <v>2479</v>
      </c>
      <c r="ADD16" t="s">
        <v>2479</v>
      </c>
      <c r="ADE16" t="s">
        <v>2507</v>
      </c>
      <c r="ADF16" t="s">
        <v>2481</v>
      </c>
      <c r="ADG16" t="s">
        <v>2617</v>
      </c>
      <c r="ADH16" t="s">
        <v>2644</v>
      </c>
      <c r="ADI16" t="s">
        <v>2532</v>
      </c>
      <c r="ADJ16" t="s">
        <v>2930</v>
      </c>
      <c r="ADK16" t="s">
        <v>2508</v>
      </c>
      <c r="ADL16" t="s">
        <v>2534</v>
      </c>
      <c r="ADN16" t="s">
        <v>2749</v>
      </c>
      <c r="ADO16" t="s">
        <v>2244</v>
      </c>
      <c r="ADP16" t="s">
        <v>2642</v>
      </c>
      <c r="ADQ16" t="s">
        <v>2248</v>
      </c>
      <c r="ADR16" t="s">
        <v>2784</v>
      </c>
      <c r="ADS16" t="s">
        <v>2165</v>
      </c>
      <c r="ADT16" t="s">
        <v>2235</v>
      </c>
      <c r="ADU16" t="s">
        <v>2413</v>
      </c>
      <c r="ADV16" t="s">
        <v>2542</v>
      </c>
      <c r="ADW16" t="s">
        <v>2379</v>
      </c>
      <c r="ADX16" t="s">
        <v>2235</v>
      </c>
      <c r="ADZ16" t="s">
        <v>2666</v>
      </c>
      <c r="AEA16" t="s">
        <v>2576</v>
      </c>
      <c r="AEB16" t="s">
        <v>2755</v>
      </c>
      <c r="AEC16" t="s">
        <v>2221</v>
      </c>
      <c r="AED16" t="s">
        <v>2784</v>
      </c>
      <c r="AEE16" t="s">
        <v>2541</v>
      </c>
      <c r="AEF16" t="s">
        <v>2291</v>
      </c>
      <c r="AEG16" t="s">
        <v>2222</v>
      </c>
      <c r="AEH16" t="s">
        <v>2304</v>
      </c>
      <c r="AEI16" t="s">
        <v>2223</v>
      </c>
      <c r="AEJ16" t="s">
        <v>2145</v>
      </c>
      <c r="AEL16" t="s">
        <v>2245</v>
      </c>
      <c r="AEM16" t="s">
        <v>2401</v>
      </c>
      <c r="AEN16" t="s">
        <v>2755</v>
      </c>
      <c r="AEO16" t="s">
        <v>2528</v>
      </c>
      <c r="AEP16" t="s">
        <v>2230</v>
      </c>
      <c r="AEQ16" t="s">
        <v>2240</v>
      </c>
      <c r="AER16" t="s">
        <v>2363</v>
      </c>
      <c r="AES16" t="s">
        <v>2491</v>
      </c>
      <c r="AET16" t="s">
        <v>2241</v>
      </c>
      <c r="AEU16" t="s">
        <v>2370</v>
      </c>
      <c r="AEV16" t="s">
        <v>2305</v>
      </c>
      <c r="AEX16" t="s">
        <v>2527</v>
      </c>
      <c r="AEY16" t="s">
        <v>2170</v>
      </c>
      <c r="AEZ16" t="s">
        <v>2187</v>
      </c>
      <c r="AFA16" t="s">
        <v>2169</v>
      </c>
      <c r="AFB16" t="s">
        <v>2149</v>
      </c>
      <c r="AFC16" t="s">
        <v>2499</v>
      </c>
      <c r="AFD16" t="s">
        <v>2146</v>
      </c>
      <c r="AFE16" t="s">
        <v>2274</v>
      </c>
      <c r="AFF16" t="s">
        <v>2146</v>
      </c>
      <c r="AFG16" t="s">
        <v>2146</v>
      </c>
      <c r="AFH16" t="s">
        <v>2428</v>
      </c>
      <c r="AFJ16" t="s">
        <v>2432</v>
      </c>
      <c r="AFK16" t="s">
        <v>2213</v>
      </c>
      <c r="AFL16" t="s">
        <v>2660</v>
      </c>
      <c r="AFM16" t="s">
        <v>2470</v>
      </c>
      <c r="AFN16" t="s">
        <v>2625</v>
      </c>
      <c r="AFO16" t="s">
        <v>2296</v>
      </c>
      <c r="AFP16" t="s">
        <v>2407</v>
      </c>
      <c r="AFQ16" t="s">
        <v>2788</v>
      </c>
      <c r="AFR16" t="s">
        <v>2299</v>
      </c>
      <c r="AFS16" t="s">
        <v>2388</v>
      </c>
      <c r="AFT16" t="s">
        <v>2186</v>
      </c>
      <c r="AFV16" t="s">
        <v>2479</v>
      </c>
      <c r="AFW16" t="s">
        <v>2479</v>
      </c>
      <c r="AFX16" t="s">
        <v>2479</v>
      </c>
      <c r="AFY16" t="s">
        <v>2397</v>
      </c>
      <c r="AFZ16" t="s">
        <v>2468</v>
      </c>
      <c r="AGA16" t="s">
        <v>2497</v>
      </c>
      <c r="AGB16" t="s">
        <v>2691</v>
      </c>
      <c r="AGC16" t="s">
        <v>2972</v>
      </c>
      <c r="AGD16" t="s">
        <v>2833</v>
      </c>
      <c r="AGE16" t="s">
        <v>2417</v>
      </c>
      <c r="AGF16" t="s">
        <v>2469</v>
      </c>
      <c r="AGH16" t="s">
        <v>2159</v>
      </c>
      <c r="AGI16" t="s">
        <v>2332</v>
      </c>
      <c r="AGJ16" t="s">
        <v>2280</v>
      </c>
      <c r="AGK16" t="s">
        <v>2336</v>
      </c>
      <c r="AGL16" t="s">
        <v>2367</v>
      </c>
      <c r="AGM16" t="s">
        <v>2164</v>
      </c>
      <c r="AGN16" t="s">
        <v>2223</v>
      </c>
      <c r="AGO16" t="s">
        <v>2145</v>
      </c>
      <c r="AGP16" t="s">
        <v>2223</v>
      </c>
      <c r="AGQ16" t="s">
        <v>2359</v>
      </c>
      <c r="AGR16" t="s">
        <v>2306</v>
      </c>
      <c r="AGT16" t="s">
        <v>2400</v>
      </c>
      <c r="AGU16" t="s">
        <v>2625</v>
      </c>
      <c r="AGV16" t="s">
        <v>2480</v>
      </c>
      <c r="AGW16" t="s">
        <v>2754</v>
      </c>
      <c r="AGX16" t="s">
        <v>2735</v>
      </c>
      <c r="AGY16" t="s">
        <v>2175</v>
      </c>
      <c r="AGZ16" t="s">
        <v>2155</v>
      </c>
      <c r="AHA16" t="s">
        <v>2159</v>
      </c>
      <c r="AHB16" t="s">
        <v>2148</v>
      </c>
      <c r="AHC16" t="s">
        <v>2223</v>
      </c>
      <c r="AHD16" t="s">
        <v>2149</v>
      </c>
      <c r="AHF16" t="s">
        <v>2323</v>
      </c>
      <c r="AHG16" t="s">
        <v>2179</v>
      </c>
      <c r="AHH16" t="s">
        <v>2760</v>
      </c>
      <c r="AHI16" t="s">
        <v>2289</v>
      </c>
      <c r="AHJ16" t="s">
        <v>2413</v>
      </c>
      <c r="AHK16" t="s">
        <v>2165</v>
      </c>
      <c r="AHL16" t="s">
        <v>2367</v>
      </c>
      <c r="AHM16" t="s">
        <v>2367</v>
      </c>
      <c r="AHN16" t="s">
        <v>2436</v>
      </c>
      <c r="AHO16" t="s">
        <v>2358</v>
      </c>
      <c r="AHP16" t="s">
        <v>2332</v>
      </c>
      <c r="AHR16" t="s">
        <v>2271</v>
      </c>
      <c r="AHS16" t="s">
        <v>2161</v>
      </c>
      <c r="AHT16" t="s">
        <v>2390</v>
      </c>
      <c r="AHU16" t="s">
        <v>2168</v>
      </c>
      <c r="AHV16" t="s">
        <v>2136</v>
      </c>
      <c r="AHW16" t="s">
        <v>2170</v>
      </c>
      <c r="AHX16" t="s">
        <v>2308</v>
      </c>
      <c r="AHY16" t="s">
        <v>2427</v>
      </c>
      <c r="AHZ16" t="s">
        <v>2427</v>
      </c>
      <c r="AIA16" t="s">
        <v>2308</v>
      </c>
      <c r="AIB16" t="s">
        <v>2303</v>
      </c>
      <c r="AID16" t="s">
        <v>2388</v>
      </c>
      <c r="AIE16" t="s">
        <v>2178</v>
      </c>
      <c r="AIF16" t="s">
        <v>2166</v>
      </c>
      <c r="AIG16" t="s">
        <v>2362</v>
      </c>
      <c r="AIH16" t="s">
        <v>2253</v>
      </c>
      <c r="AII16" t="s">
        <v>2285</v>
      </c>
      <c r="AIJ16" t="s">
        <v>2179</v>
      </c>
      <c r="AIK16" t="s">
        <v>2285</v>
      </c>
      <c r="AIL16" t="s">
        <v>2172</v>
      </c>
      <c r="AIM16" t="s">
        <v>2541</v>
      </c>
      <c r="AIN16" t="s">
        <v>2295</v>
      </c>
      <c r="AIP16" t="s">
        <v>2479</v>
      </c>
      <c r="AIQ16" t="s">
        <v>2479</v>
      </c>
      <c r="AIR16" t="s">
        <v>2479</v>
      </c>
      <c r="AIS16" t="s">
        <v>2700</v>
      </c>
      <c r="AIT16" t="s">
        <v>2672</v>
      </c>
      <c r="AIU16" t="s">
        <v>2325</v>
      </c>
      <c r="AIV16" t="s">
        <v>2651</v>
      </c>
      <c r="AIW16" t="s">
        <v>2730</v>
      </c>
      <c r="AIX16" t="s">
        <v>2497</v>
      </c>
      <c r="AIY16" t="s">
        <v>2725</v>
      </c>
      <c r="AIZ16" t="s">
        <v>3002</v>
      </c>
      <c r="AJG16" t="s">
        <v>2579</v>
      </c>
      <c r="AJH16" t="s">
        <v>2371</v>
      </c>
      <c r="AJI16" t="s">
        <v>2206</v>
      </c>
      <c r="AJJ16" t="s">
        <v>2562</v>
      </c>
      <c r="AJK16" t="s">
        <v>2772</v>
      </c>
      <c r="AJL16" t="s">
        <v>2593</v>
      </c>
      <c r="AJS16" t="s">
        <v>2499</v>
      </c>
      <c r="AJT16" t="s">
        <v>2333</v>
      </c>
      <c r="AJU16" t="s">
        <v>2467</v>
      </c>
      <c r="AJV16" t="s">
        <v>2142</v>
      </c>
      <c r="AJW16" t="s">
        <v>2151</v>
      </c>
      <c r="AJX16" t="s">
        <v>2143</v>
      </c>
      <c r="AKE16" t="s">
        <v>2525</v>
      </c>
      <c r="AKF16" t="s">
        <v>2575</v>
      </c>
      <c r="AKG16" t="s">
        <v>2791</v>
      </c>
      <c r="AKH16" t="s">
        <v>2401</v>
      </c>
      <c r="AKI16" t="s">
        <v>2694</v>
      </c>
      <c r="AKJ16" t="s">
        <v>2206</v>
      </c>
      <c r="AKQ16" t="s">
        <v>2271</v>
      </c>
      <c r="AKR16" t="s">
        <v>2272</v>
      </c>
      <c r="AKS16" t="s">
        <v>2153</v>
      </c>
      <c r="AKT16" t="s">
        <v>2150</v>
      </c>
      <c r="AKU16" t="s">
        <v>2139</v>
      </c>
      <c r="AKV16" t="s">
        <v>2142</v>
      </c>
      <c r="ALC16" t="s">
        <v>2552</v>
      </c>
      <c r="ALD16" t="s">
        <v>2578</v>
      </c>
      <c r="ALE16" t="s">
        <v>2498</v>
      </c>
      <c r="ALF16" t="s">
        <v>2698</v>
      </c>
      <c r="ALG16" t="s">
        <v>2504</v>
      </c>
      <c r="ALH16" t="s">
        <v>2682</v>
      </c>
      <c r="ALO16" t="s">
        <v>2749</v>
      </c>
      <c r="ALP16" t="s">
        <v>2705</v>
      </c>
      <c r="ALQ16" t="s">
        <v>2618</v>
      </c>
      <c r="ALR16" t="s">
        <v>2607</v>
      </c>
      <c r="ALS16" t="s">
        <v>2880</v>
      </c>
      <c r="ALT16" t="s">
        <v>2360</v>
      </c>
      <c r="AMD16" t="s">
        <v>2282</v>
      </c>
      <c r="AME16" t="s">
        <v>2239</v>
      </c>
      <c r="AMF16" t="s">
        <v>2345</v>
      </c>
      <c r="AMP16" t="s">
        <v>2163</v>
      </c>
      <c r="AMQ16" t="s">
        <v>2704</v>
      </c>
      <c r="AMR16" t="s">
        <v>2613</v>
      </c>
      <c r="ANB16" t="s">
        <v>2230</v>
      </c>
      <c r="ANC16" t="s">
        <v>2388</v>
      </c>
      <c r="AND16" t="s">
        <v>2413</v>
      </c>
      <c r="ANN16" t="s">
        <v>2139</v>
      </c>
      <c r="ANO16" t="s">
        <v>2271</v>
      </c>
      <c r="ANP16" t="s">
        <v>2465</v>
      </c>
      <c r="ANZ16" t="s">
        <v>2194</v>
      </c>
      <c r="AOA16" t="s">
        <v>2215</v>
      </c>
      <c r="AOB16" t="s">
        <v>2854</v>
      </c>
      <c r="AOL16" t="s">
        <v>2269</v>
      </c>
      <c r="AOM16" t="s">
        <v>2269</v>
      </c>
      <c r="AON16" t="s">
        <v>2304</v>
      </c>
      <c r="AOV16" t="s">
        <v>2499</v>
      </c>
      <c r="AOW16" t="s">
        <v>2303</v>
      </c>
      <c r="AOX16" t="s">
        <v>2478</v>
      </c>
      <c r="AOY16" t="s">
        <v>2157</v>
      </c>
      <c r="AOZ16" t="s">
        <v>2157</v>
      </c>
      <c r="APH16" t="s">
        <v>2308</v>
      </c>
      <c r="API16" t="s">
        <v>2139</v>
      </c>
      <c r="APJ16" t="s">
        <v>2150</v>
      </c>
      <c r="APK16" t="s">
        <v>2272</v>
      </c>
      <c r="APL16" t="s">
        <v>2144</v>
      </c>
      <c r="APT16" t="s">
        <v>2319</v>
      </c>
      <c r="APU16" t="s">
        <v>2367</v>
      </c>
      <c r="APV16" t="s">
        <v>2167</v>
      </c>
      <c r="APW16" t="s">
        <v>2182</v>
      </c>
      <c r="APX16" t="s">
        <v>2181</v>
      </c>
      <c r="AQF16" t="s">
        <v>2155</v>
      </c>
      <c r="AQG16" t="s">
        <v>2136</v>
      </c>
      <c r="AQH16" t="s">
        <v>2477</v>
      </c>
      <c r="AQI16" t="s">
        <v>2306</v>
      </c>
      <c r="AQJ16" t="s">
        <v>2169</v>
      </c>
      <c r="AQR16" t="s">
        <v>2345</v>
      </c>
      <c r="AQS16" t="s">
        <v>2689</v>
      </c>
      <c r="AQT16" t="s">
        <v>2294</v>
      </c>
      <c r="AQU16" t="s">
        <v>2305</v>
      </c>
      <c r="AQV16" t="s">
        <v>2760</v>
      </c>
      <c r="ARD16" t="s">
        <v>2919</v>
      </c>
      <c r="ARE16" t="s">
        <v>2727</v>
      </c>
      <c r="ARF16" t="s">
        <v>2468</v>
      </c>
      <c r="ARG16" t="s">
        <v>2678</v>
      </c>
      <c r="ARH16" t="s">
        <v>2880</v>
      </c>
    </row>
    <row r="17" spans="1:1020 1028:1824" x14ac:dyDescent="0.15">
      <c r="A17" t="s">
        <v>3003</v>
      </c>
      <c r="S17">
        <f>84</f>
        <v>84</v>
      </c>
      <c r="T17" t="s">
        <v>2926</v>
      </c>
      <c r="U17" t="s">
        <v>2722</v>
      </c>
      <c r="V17">
        <f>23</f>
        <v>23</v>
      </c>
      <c r="W17" t="s">
        <v>2896</v>
      </c>
      <c r="X17" t="s">
        <v>2827</v>
      </c>
      <c r="BK17" t="s">
        <v>2517</v>
      </c>
      <c r="BL17" t="s">
        <v>2577</v>
      </c>
      <c r="BM17" t="s">
        <v>2778</v>
      </c>
      <c r="BN17" t="s">
        <v>2870</v>
      </c>
      <c r="BO17">
        <f>52</f>
        <v>52</v>
      </c>
      <c r="BP17">
        <f>35</f>
        <v>35</v>
      </c>
      <c r="BQ17" t="s">
        <v>2898</v>
      </c>
      <c r="BR17" t="s">
        <v>2896</v>
      </c>
      <c r="BS17" t="s">
        <v>2836</v>
      </c>
      <c r="BT17">
        <f>17</f>
        <v>17</v>
      </c>
      <c r="CJ17" t="s">
        <v>2130</v>
      </c>
      <c r="CK17" t="s">
        <v>2126</v>
      </c>
      <c r="CL17" t="s">
        <v>2130</v>
      </c>
      <c r="CM17">
        <f>2</f>
        <v>2</v>
      </c>
      <c r="CN17" t="s">
        <v>2131</v>
      </c>
      <c r="CO17" t="s">
        <v>2129</v>
      </c>
      <c r="CP17" t="s">
        <v>2126</v>
      </c>
      <c r="CQ17" t="s">
        <v>2131</v>
      </c>
      <c r="CR17" t="s">
        <v>2131</v>
      </c>
      <c r="CT17" t="s">
        <v>2870</v>
      </c>
      <c r="CV17" t="s">
        <v>2930</v>
      </c>
      <c r="CW17" t="s">
        <v>2767</v>
      </c>
      <c r="CX17" t="s">
        <v>2778</v>
      </c>
      <c r="CY17" t="s">
        <v>2827</v>
      </c>
      <c r="CZ17" t="s">
        <v>2839</v>
      </c>
      <c r="DA17" t="s">
        <v>2722</v>
      </c>
      <c r="DB17" t="s">
        <v>2839</v>
      </c>
      <c r="DC17" t="s">
        <v>2722</v>
      </c>
      <c r="DD17" t="s">
        <v>2835</v>
      </c>
      <c r="DN17" t="s">
        <v>2445</v>
      </c>
      <c r="DO17" t="s">
        <v>2524</v>
      </c>
      <c r="DP17" t="s">
        <v>2135</v>
      </c>
      <c r="DX17" t="s">
        <v>2445</v>
      </c>
      <c r="DY17">
        <f>23</f>
        <v>23</v>
      </c>
      <c r="DZ17" t="s">
        <v>2839</v>
      </c>
      <c r="EA17" t="s">
        <v>2457</v>
      </c>
      <c r="EB17" t="s">
        <v>2457</v>
      </c>
      <c r="EJ17" t="s">
        <v>2836</v>
      </c>
      <c r="EK17" t="s">
        <v>2722</v>
      </c>
      <c r="EL17" t="s">
        <v>2896</v>
      </c>
      <c r="EM17" t="s">
        <v>2867</v>
      </c>
      <c r="EN17" t="s">
        <v>2457</v>
      </c>
      <c r="GL17" t="s">
        <v>2883</v>
      </c>
      <c r="GM17" t="s">
        <v>2646</v>
      </c>
      <c r="GN17" t="s">
        <v>2930</v>
      </c>
      <c r="GO17" t="s">
        <v>2577</v>
      </c>
      <c r="GP17" t="s">
        <v>2767</v>
      </c>
      <c r="GQ17" t="s">
        <v>2457</v>
      </c>
      <c r="GR17" t="s">
        <v>2722</v>
      </c>
      <c r="GS17" t="s">
        <v>2722</v>
      </c>
      <c r="GT17">
        <f>17</f>
        <v>17</v>
      </c>
      <c r="GU17" t="s">
        <v>2868</v>
      </c>
      <c r="IN17" t="s">
        <v>2214</v>
      </c>
      <c r="IO17" t="s">
        <v>2747</v>
      </c>
      <c r="IP17">
        <f>51</f>
        <v>51</v>
      </c>
      <c r="IQ17" t="s">
        <v>2897</v>
      </c>
      <c r="IR17" t="s">
        <v>2780</v>
      </c>
      <c r="JA17" t="s">
        <v>2883</v>
      </c>
      <c r="JB17">
        <f>56</f>
        <v>56</v>
      </c>
      <c r="JC17">
        <f>65</f>
        <v>65</v>
      </c>
      <c r="JD17" t="s">
        <v>2701</v>
      </c>
      <c r="JF17" t="s">
        <v>2778</v>
      </c>
      <c r="JG17" t="s">
        <v>2723</v>
      </c>
      <c r="JH17" t="s">
        <v>2586</v>
      </c>
      <c r="JI17" t="s">
        <v>2930</v>
      </c>
      <c r="JJ17" t="s">
        <v>2931</v>
      </c>
      <c r="JK17" t="s">
        <v>2870</v>
      </c>
      <c r="JL17" t="s">
        <v>2780</v>
      </c>
      <c r="JM17">
        <f>27</f>
        <v>27</v>
      </c>
      <c r="JN17" t="s">
        <v>2897</v>
      </c>
      <c r="JO17" t="s">
        <v>2837</v>
      </c>
      <c r="JP17" t="s">
        <v>2896</v>
      </c>
      <c r="JQ17">
        <f>16</f>
        <v>16</v>
      </c>
      <c r="KS17" t="s">
        <v>2132</v>
      </c>
      <c r="KT17" t="s">
        <v>2132</v>
      </c>
      <c r="KU17" t="s">
        <v>2132</v>
      </c>
      <c r="KV17" t="s">
        <v>2132</v>
      </c>
      <c r="KW17" t="s">
        <v>2132</v>
      </c>
      <c r="KX17" t="s">
        <v>2131</v>
      </c>
      <c r="KY17" t="s">
        <v>2131</v>
      </c>
      <c r="KZ17" t="s">
        <v>2131</v>
      </c>
      <c r="OT17" t="s">
        <v>2425</v>
      </c>
      <c r="OU17" t="s">
        <v>2532</v>
      </c>
      <c r="OW17" t="s">
        <v>2991</v>
      </c>
      <c r="OX17" t="s">
        <v>2883</v>
      </c>
      <c r="OY17" t="s">
        <v>2837</v>
      </c>
      <c r="OZ17" t="s">
        <v>2424</v>
      </c>
      <c r="PA17" t="s">
        <v>2127</v>
      </c>
      <c r="PB17" t="s">
        <v>2835</v>
      </c>
      <c r="PC17" t="s">
        <v>2524</v>
      </c>
      <c r="PD17">
        <f>9</f>
        <v>9</v>
      </c>
      <c r="PL17" t="s">
        <v>2926</v>
      </c>
      <c r="PM17" t="s">
        <v>2425</v>
      </c>
      <c r="PN17" t="s">
        <v>2767</v>
      </c>
      <c r="PO17" t="s">
        <v>2926</v>
      </c>
      <c r="PP17" t="s">
        <v>2827</v>
      </c>
      <c r="RB17" t="s">
        <v>2654</v>
      </c>
      <c r="RC17" t="s">
        <v>2919</v>
      </c>
      <c r="RD17" t="s">
        <v>2200</v>
      </c>
      <c r="RE17" t="s">
        <v>2327</v>
      </c>
      <c r="RF17" t="s">
        <v>2697</v>
      </c>
      <c r="RG17" t="s">
        <v>2247</v>
      </c>
      <c r="RH17" t="s">
        <v>2576</v>
      </c>
      <c r="RI17" t="s">
        <v>2760</v>
      </c>
      <c r="RJ17" t="s">
        <v>2208</v>
      </c>
      <c r="RK17" t="s">
        <v>2340</v>
      </c>
      <c r="RL17" t="s">
        <v>2182</v>
      </c>
      <c r="RM17" t="s">
        <v>2279</v>
      </c>
      <c r="RN17" t="s">
        <v>2734</v>
      </c>
      <c r="RO17" t="s">
        <v>3002</v>
      </c>
      <c r="RP17" t="s">
        <v>2546</v>
      </c>
      <c r="RQ17" t="s">
        <v>2376</v>
      </c>
      <c r="RR17" t="s">
        <v>2191</v>
      </c>
      <c r="RS17" t="s">
        <v>2210</v>
      </c>
      <c r="RT17" t="s">
        <v>2559</v>
      </c>
      <c r="RU17" t="s">
        <v>2658</v>
      </c>
      <c r="RV17" t="s">
        <v>2231</v>
      </c>
      <c r="RW17" t="s">
        <v>2249</v>
      </c>
      <c r="RX17" t="s">
        <v>2250</v>
      </c>
      <c r="RY17" t="s">
        <v>2406</v>
      </c>
      <c r="RZ17" t="s">
        <v>2582</v>
      </c>
      <c r="SA17" t="s">
        <v>2199</v>
      </c>
      <c r="SB17" t="s">
        <v>2582</v>
      </c>
      <c r="SC17" t="s">
        <v>2843</v>
      </c>
      <c r="SD17" t="s">
        <v>2617</v>
      </c>
      <c r="SE17" t="s">
        <v>2545</v>
      </c>
      <c r="SF17" t="s">
        <v>2163</v>
      </c>
      <c r="SG17" t="s">
        <v>2642</v>
      </c>
      <c r="SH17" t="s">
        <v>2624</v>
      </c>
      <c r="SI17" t="s">
        <v>2496</v>
      </c>
      <c r="SJ17" t="s">
        <v>2388</v>
      </c>
      <c r="SK17" t="s">
        <v>2243</v>
      </c>
      <c r="SL17" t="s">
        <v>2204</v>
      </c>
      <c r="SM17" t="s">
        <v>2673</v>
      </c>
      <c r="SN17" t="s">
        <v>2605</v>
      </c>
      <c r="SO17" t="s">
        <v>2284</v>
      </c>
      <c r="SP17" t="s">
        <v>2679</v>
      </c>
      <c r="SQ17" t="s">
        <v>2468</v>
      </c>
      <c r="SR17" t="s">
        <v>2685</v>
      </c>
      <c r="SS17" t="s">
        <v>2497</v>
      </c>
      <c r="ST17" t="s">
        <v>2472</v>
      </c>
      <c r="SU17" t="s">
        <v>2789</v>
      </c>
      <c r="SV17" t="s">
        <v>2630</v>
      </c>
      <c r="SW17" t="s">
        <v>2400</v>
      </c>
      <c r="SX17" t="s">
        <v>2754</v>
      </c>
      <c r="SY17" t="s">
        <v>2496</v>
      </c>
      <c r="SZ17" t="s">
        <v>2286</v>
      </c>
      <c r="TA17" t="s">
        <v>2216</v>
      </c>
      <c r="TB17" t="s">
        <v>2670</v>
      </c>
      <c r="TC17" t="s">
        <v>2248</v>
      </c>
      <c r="TD17" t="s">
        <v>2613</v>
      </c>
      <c r="TE17" t="s">
        <v>2300</v>
      </c>
      <c r="TF17" t="s">
        <v>2239</v>
      </c>
      <c r="TG17" t="s">
        <v>2253</v>
      </c>
      <c r="TH17" t="s">
        <v>2178</v>
      </c>
      <c r="TI17" t="s">
        <v>2281</v>
      </c>
      <c r="TJ17" t="s">
        <v>2465</v>
      </c>
      <c r="TK17" t="s">
        <v>2273</v>
      </c>
      <c r="TL17" t="s">
        <v>2273</v>
      </c>
      <c r="TM17" t="s">
        <v>2273</v>
      </c>
      <c r="TN17" t="s">
        <v>2269</v>
      </c>
      <c r="TO17" t="s">
        <v>2269</v>
      </c>
      <c r="TP17" t="s">
        <v>2269</v>
      </c>
      <c r="TQ17" t="s">
        <v>2269</v>
      </c>
      <c r="TR17" t="s">
        <v>2416</v>
      </c>
      <c r="TS17" t="s">
        <v>2235</v>
      </c>
      <c r="TT17" t="s">
        <v>2170</v>
      </c>
      <c r="TU17" t="s">
        <v>2478</v>
      </c>
      <c r="TV17" t="s">
        <v>2514</v>
      </c>
      <c r="TW17" t="s">
        <v>2860</v>
      </c>
      <c r="TX17" t="s">
        <v>2889</v>
      </c>
      <c r="TY17" t="s">
        <v>2925</v>
      </c>
      <c r="TZ17" t="s">
        <v>2793</v>
      </c>
      <c r="UA17" t="s">
        <v>2522</v>
      </c>
      <c r="UB17" t="s">
        <v>2799</v>
      </c>
      <c r="UC17" t="s">
        <v>2978</v>
      </c>
      <c r="UD17" t="s">
        <v>2978</v>
      </c>
      <c r="UE17" t="s">
        <v>2956</v>
      </c>
      <c r="UH17" t="s">
        <v>3004</v>
      </c>
      <c r="UI17" t="s">
        <v>3005</v>
      </c>
      <c r="UJ17" t="s">
        <v>2715</v>
      </c>
      <c r="UK17" t="s">
        <v>2127</v>
      </c>
      <c r="UL17" t="s">
        <v>3006</v>
      </c>
      <c r="UM17" t="s">
        <v>2958</v>
      </c>
      <c r="UN17" t="s">
        <v>2721</v>
      </c>
      <c r="UO17" t="s">
        <v>2893</v>
      </c>
      <c r="UP17" t="s">
        <v>2864</v>
      </c>
      <c r="UQ17" t="s">
        <v>2941</v>
      </c>
      <c r="UT17" t="s">
        <v>2794</v>
      </c>
      <c r="UU17" t="s">
        <v>3007</v>
      </c>
      <c r="UV17" t="s">
        <v>2861</v>
      </c>
      <c r="UW17" t="s">
        <v>2793</v>
      </c>
      <c r="UX17" t="s">
        <v>3005</v>
      </c>
      <c r="UY17" t="s">
        <v>2981</v>
      </c>
      <c r="UZ17" t="s">
        <v>3008</v>
      </c>
      <c r="VA17" t="s">
        <v>3009</v>
      </c>
      <c r="VB17" t="s">
        <v>2899</v>
      </c>
      <c r="VC17" t="s">
        <v>2896</v>
      </c>
      <c r="VK17" t="s">
        <v>2809</v>
      </c>
      <c r="VL17" t="s">
        <v>2919</v>
      </c>
      <c r="VM17" t="s">
        <v>2666</v>
      </c>
      <c r="VN17" t="s">
        <v>2199</v>
      </c>
      <c r="VO17" t="s">
        <v>2924</v>
      </c>
      <c r="VP17" t="s">
        <v>2789</v>
      </c>
      <c r="VW17" t="s">
        <v>2703</v>
      </c>
      <c r="VX17" t="s">
        <v>2548</v>
      </c>
      <c r="VY17" t="s">
        <v>2617</v>
      </c>
      <c r="VZ17" t="s">
        <v>2487</v>
      </c>
      <c r="WA17" t="s">
        <v>2924</v>
      </c>
      <c r="WB17" t="s">
        <v>2528</v>
      </c>
      <c r="WI17" t="s">
        <v>2931</v>
      </c>
      <c r="WJ17" t="s">
        <v>2210</v>
      </c>
      <c r="WK17" t="s">
        <v>2475</v>
      </c>
      <c r="WL17" t="s">
        <v>2211</v>
      </c>
      <c r="WM17" t="s">
        <v>2589</v>
      </c>
      <c r="WN17" t="s">
        <v>2670</v>
      </c>
      <c r="WU17" t="s">
        <v>2741</v>
      </c>
      <c r="WV17" t="s">
        <v>2662</v>
      </c>
      <c r="WW17" t="s">
        <v>2283</v>
      </c>
      <c r="WX17" t="s">
        <v>2239</v>
      </c>
      <c r="WY17" t="s">
        <v>2141</v>
      </c>
      <c r="WZ17" t="s">
        <v>2288</v>
      </c>
      <c r="XG17" t="s">
        <v>2923</v>
      </c>
      <c r="XH17" t="s">
        <v>2594</v>
      </c>
      <c r="XI17" t="s">
        <v>2663</v>
      </c>
      <c r="XJ17" t="s">
        <v>2214</v>
      </c>
      <c r="XK17" t="s">
        <v>2213</v>
      </c>
      <c r="XL17" t="s">
        <v>2188</v>
      </c>
      <c r="XS17" t="s">
        <v>2781</v>
      </c>
      <c r="XT17" t="s">
        <v>2339</v>
      </c>
      <c r="XU17" t="s">
        <v>2333</v>
      </c>
      <c r="XV17" t="s">
        <v>2833</v>
      </c>
      <c r="XW17" t="s">
        <v>2576</v>
      </c>
      <c r="XX17" t="s">
        <v>2143</v>
      </c>
      <c r="YF17" t="s">
        <v>2475</v>
      </c>
      <c r="YG17" t="s">
        <v>2179</v>
      </c>
      <c r="YH17" t="s">
        <v>2315</v>
      </c>
      <c r="YI17" t="s">
        <v>2332</v>
      </c>
      <c r="YJ17" t="s">
        <v>2276</v>
      </c>
      <c r="YR17" t="s">
        <v>2752</v>
      </c>
      <c r="YS17" t="s">
        <v>2510</v>
      </c>
      <c r="YT17" t="s">
        <v>2568</v>
      </c>
      <c r="YU17" t="s">
        <v>2603</v>
      </c>
      <c r="YV17" t="s">
        <v>2258</v>
      </c>
      <c r="ZD17" t="s">
        <v>2628</v>
      </c>
      <c r="ZE17" t="s">
        <v>2431</v>
      </c>
      <c r="ZF17" t="s">
        <v>2758</v>
      </c>
      <c r="ZG17" t="s">
        <v>2652</v>
      </c>
      <c r="ZH17" t="s">
        <v>2702</v>
      </c>
      <c r="ZP17" t="s">
        <v>2577</v>
      </c>
      <c r="ZQ17" t="s">
        <v>2810</v>
      </c>
      <c r="ZR17" t="s">
        <v>2872</v>
      </c>
      <c r="ZS17" t="s">
        <v>2752</v>
      </c>
      <c r="ZT17" t="s">
        <v>2765</v>
      </c>
      <c r="AAB17" t="s">
        <v>2419</v>
      </c>
      <c r="AAC17" t="s">
        <v>2293</v>
      </c>
      <c r="AAD17" t="s">
        <v>2363</v>
      </c>
      <c r="AAE17" t="s">
        <v>2681</v>
      </c>
      <c r="AAF17" t="s">
        <v>2437</v>
      </c>
      <c r="AAN17" t="s">
        <v>2251</v>
      </c>
      <c r="AAO17" t="s">
        <v>2290</v>
      </c>
      <c r="AAP17" t="s">
        <v>2946</v>
      </c>
      <c r="AAQ17" t="s">
        <v>2705</v>
      </c>
      <c r="AAR17" t="s">
        <v>2233</v>
      </c>
      <c r="AAT17" t="s">
        <v>2330</v>
      </c>
      <c r="AAU17" t="s">
        <v>2991</v>
      </c>
      <c r="AAW17" t="s">
        <v>2742</v>
      </c>
      <c r="AAX17" t="s">
        <v>2677</v>
      </c>
      <c r="AAY17" t="s">
        <v>2184</v>
      </c>
      <c r="AAZ17" t="s">
        <v>2380</v>
      </c>
      <c r="ABA17" t="s">
        <v>2145</v>
      </c>
      <c r="ABB17" t="s">
        <v>2317</v>
      </c>
      <c r="ABC17" t="s">
        <v>2158</v>
      </c>
      <c r="ABD17" t="s">
        <v>2359</v>
      </c>
      <c r="ABF17" t="s">
        <v>2294</v>
      </c>
      <c r="ABG17" t="s">
        <v>2705</v>
      </c>
      <c r="ABI17" t="s">
        <v>2575</v>
      </c>
      <c r="ABJ17" t="s">
        <v>2659</v>
      </c>
      <c r="ABK17" t="s">
        <v>2181</v>
      </c>
      <c r="ABL17" t="s">
        <v>2136</v>
      </c>
      <c r="ABM17" t="s">
        <v>2223</v>
      </c>
      <c r="ABN17" t="s">
        <v>2308</v>
      </c>
      <c r="ABO17" t="s">
        <v>2339</v>
      </c>
      <c r="ABP17" t="s">
        <v>2137</v>
      </c>
      <c r="ABR17" t="s">
        <v>2210</v>
      </c>
      <c r="ABS17" t="s">
        <v>2832</v>
      </c>
      <c r="ABU17" t="s">
        <v>2504</v>
      </c>
      <c r="ABV17" t="s">
        <v>2490</v>
      </c>
      <c r="ABW17" t="s">
        <v>2208</v>
      </c>
      <c r="ABX17" t="s">
        <v>2681</v>
      </c>
      <c r="ABY17" t="s">
        <v>2370</v>
      </c>
      <c r="ABZ17" t="s">
        <v>2305</v>
      </c>
      <c r="ACA17" t="s">
        <v>2172</v>
      </c>
      <c r="ACB17" t="s">
        <v>2340</v>
      </c>
      <c r="ACD17" t="s">
        <v>2746</v>
      </c>
      <c r="ACE17" t="s">
        <v>2872</v>
      </c>
      <c r="ACG17" t="s">
        <v>2769</v>
      </c>
      <c r="ACH17" t="s">
        <v>2764</v>
      </c>
      <c r="ACI17" t="s">
        <v>2644</v>
      </c>
      <c r="ACJ17" t="s">
        <v>2570</v>
      </c>
      <c r="ACK17" t="s">
        <v>2626</v>
      </c>
      <c r="ACL17" t="s">
        <v>2585</v>
      </c>
      <c r="ACM17" t="s">
        <v>2922</v>
      </c>
      <c r="ACN17" t="s">
        <v>2730</v>
      </c>
      <c r="ACP17" t="s">
        <v>2748</v>
      </c>
      <c r="ACQ17" t="s">
        <v>2504</v>
      </c>
      <c r="ACS17" t="s">
        <v>2415</v>
      </c>
      <c r="ACT17" t="s">
        <v>2329</v>
      </c>
      <c r="ACU17" t="s">
        <v>2558</v>
      </c>
      <c r="ACV17" t="s">
        <v>2177</v>
      </c>
      <c r="ACW17" t="s">
        <v>2240</v>
      </c>
      <c r="ACX17" t="s">
        <v>2336</v>
      </c>
      <c r="ACY17" t="s">
        <v>2174</v>
      </c>
      <c r="ACZ17" t="s">
        <v>2304</v>
      </c>
      <c r="ADB17" t="s">
        <v>2174</v>
      </c>
      <c r="ADC17" t="s">
        <v>2344</v>
      </c>
      <c r="ADE17" t="s">
        <v>2269</v>
      </c>
      <c r="ADF17" t="s">
        <v>2269</v>
      </c>
      <c r="ADG17" t="s">
        <v>2335</v>
      </c>
      <c r="ADH17" t="s">
        <v>2335</v>
      </c>
      <c r="ADI17" t="s">
        <v>2335</v>
      </c>
      <c r="ADJ17" t="s">
        <v>2647</v>
      </c>
      <c r="ADK17" t="s">
        <v>2786</v>
      </c>
      <c r="ADL17" t="s">
        <v>2328</v>
      </c>
      <c r="ADT17" t="s">
        <v>2491</v>
      </c>
      <c r="ADU17" t="s">
        <v>2379</v>
      </c>
      <c r="ADV17" t="s">
        <v>2164</v>
      </c>
      <c r="ADW17" t="s">
        <v>2156</v>
      </c>
      <c r="ADX17" t="s">
        <v>2320</v>
      </c>
      <c r="AEF17" t="s">
        <v>2660</v>
      </c>
      <c r="AEG17" t="s">
        <v>2289</v>
      </c>
      <c r="AEH17" t="s">
        <v>2542</v>
      </c>
      <c r="AEI17" t="s">
        <v>2298</v>
      </c>
      <c r="AEJ17" t="s">
        <v>2437</v>
      </c>
      <c r="AER17" t="s">
        <v>2230</v>
      </c>
      <c r="AES17" t="s">
        <v>2288</v>
      </c>
      <c r="AET17" t="s">
        <v>2285</v>
      </c>
      <c r="AEU17" t="s">
        <v>2293</v>
      </c>
      <c r="AEV17" t="s">
        <v>2296</v>
      </c>
      <c r="AFD17" t="s">
        <v>2409</v>
      </c>
      <c r="AFE17" t="s">
        <v>2324</v>
      </c>
      <c r="AFF17" t="s">
        <v>2392</v>
      </c>
      <c r="AFG17" t="s">
        <v>2974</v>
      </c>
      <c r="AFH17" t="s">
        <v>2904</v>
      </c>
      <c r="AFP17" t="s">
        <v>2495</v>
      </c>
      <c r="AFQ17" t="s">
        <v>2544</v>
      </c>
      <c r="AFR17" t="s">
        <v>2336</v>
      </c>
      <c r="AFS17" t="s">
        <v>2340</v>
      </c>
      <c r="AFT17" t="s">
        <v>2681</v>
      </c>
      <c r="AGB17" t="s">
        <v>2269</v>
      </c>
      <c r="AGC17" t="s">
        <v>2269</v>
      </c>
      <c r="AGD17" t="s">
        <v>2854</v>
      </c>
      <c r="AGE17" t="s">
        <v>2345</v>
      </c>
      <c r="AGF17" t="s">
        <v>2269</v>
      </c>
      <c r="AGH17" t="s">
        <v>2547</v>
      </c>
      <c r="AGJ17" t="s">
        <v>2791</v>
      </c>
      <c r="AGK17" t="s">
        <v>2193</v>
      </c>
      <c r="AGL17" t="s">
        <v>2617</v>
      </c>
      <c r="AGM17" t="s">
        <v>2251</v>
      </c>
      <c r="AGN17" t="s">
        <v>2175</v>
      </c>
      <c r="AGO17" t="s">
        <v>2367</v>
      </c>
      <c r="AGP17" t="s">
        <v>2241</v>
      </c>
      <c r="AGQ17" t="s">
        <v>2155</v>
      </c>
      <c r="AGR17" t="s">
        <v>2306</v>
      </c>
      <c r="AGT17" t="s">
        <v>2628</v>
      </c>
      <c r="AGV17" t="s">
        <v>2327</v>
      </c>
      <c r="AGW17" t="s">
        <v>2588</v>
      </c>
      <c r="AGX17" t="s">
        <v>2844</v>
      </c>
      <c r="AGY17" t="s">
        <v>2213</v>
      </c>
      <c r="AGZ17" t="s">
        <v>2418</v>
      </c>
      <c r="AHA17" t="s">
        <v>2495</v>
      </c>
      <c r="AHB17" t="s">
        <v>2299</v>
      </c>
      <c r="AHC17" t="s">
        <v>2299</v>
      </c>
      <c r="AHD17" t="s">
        <v>2544</v>
      </c>
      <c r="AHF17" t="s">
        <v>2657</v>
      </c>
      <c r="AHH17" t="s">
        <v>2971</v>
      </c>
      <c r="AHI17" t="s">
        <v>2785</v>
      </c>
      <c r="AHJ17" t="s">
        <v>2199</v>
      </c>
      <c r="AHK17" t="s">
        <v>2625</v>
      </c>
      <c r="AHL17" t="s">
        <v>2495</v>
      </c>
      <c r="AHM17" t="s">
        <v>2580</v>
      </c>
      <c r="AHN17" t="s">
        <v>2288</v>
      </c>
      <c r="AHO17" t="s">
        <v>2282</v>
      </c>
      <c r="AHP17" t="s">
        <v>2235</v>
      </c>
      <c r="AHR17" t="s">
        <v>2616</v>
      </c>
      <c r="AHT17" t="s">
        <v>2815</v>
      </c>
      <c r="AHU17" t="s">
        <v>2765</v>
      </c>
      <c r="AHV17" t="s">
        <v>2596</v>
      </c>
      <c r="AHW17" t="s">
        <v>2858</v>
      </c>
      <c r="AHX17" t="s">
        <v>2608</v>
      </c>
      <c r="AHY17" t="s">
        <v>2266</v>
      </c>
      <c r="AHZ17" t="s">
        <v>2771</v>
      </c>
      <c r="AIA17" t="s">
        <v>2809</v>
      </c>
      <c r="AIB17" t="s">
        <v>2840</v>
      </c>
      <c r="AID17" t="s">
        <v>2589</v>
      </c>
      <c r="AIF17" t="s">
        <v>2401</v>
      </c>
      <c r="AIG17" t="s">
        <v>2232</v>
      </c>
      <c r="AIH17" t="s">
        <v>2207</v>
      </c>
      <c r="AII17" t="s">
        <v>2297</v>
      </c>
      <c r="AIJ17" t="s">
        <v>2760</v>
      </c>
      <c r="AIK17" t="s">
        <v>2314</v>
      </c>
      <c r="AIL17" t="s">
        <v>2174</v>
      </c>
      <c r="AIM17" t="s">
        <v>2281</v>
      </c>
      <c r="AIN17" t="s">
        <v>2436</v>
      </c>
      <c r="AIP17" t="s">
        <v>2269</v>
      </c>
      <c r="AIR17" t="s">
        <v>2269</v>
      </c>
      <c r="AIS17" t="s">
        <v>2269</v>
      </c>
      <c r="AIT17" t="s">
        <v>2269</v>
      </c>
      <c r="AIU17" t="s">
        <v>2269</v>
      </c>
      <c r="AIV17" t="s">
        <v>2269</v>
      </c>
      <c r="AIW17" t="s">
        <v>2269</v>
      </c>
      <c r="AIX17" t="s">
        <v>2505</v>
      </c>
      <c r="AIY17" t="s">
        <v>2369</v>
      </c>
      <c r="AIZ17" t="s">
        <v>2342</v>
      </c>
      <c r="AJC17" t="s">
        <v>2567</v>
      </c>
      <c r="AJD17" t="s">
        <v>2885</v>
      </c>
      <c r="AJE17" t="s">
        <v>2840</v>
      </c>
      <c r="AJF17" t="s">
        <v>2917</v>
      </c>
      <c r="AJG17" t="s">
        <v>2352</v>
      </c>
      <c r="AJH17" t="s">
        <v>2356</v>
      </c>
      <c r="AJI17" t="s">
        <v>2572</v>
      </c>
      <c r="AJJ17" t="s">
        <v>2200</v>
      </c>
      <c r="AJK17" t="s">
        <v>2250</v>
      </c>
      <c r="AJL17" t="s">
        <v>2197</v>
      </c>
      <c r="AJO17" t="s">
        <v>2208</v>
      </c>
      <c r="AJP17" t="s">
        <v>2561</v>
      </c>
      <c r="AJQ17" t="s">
        <v>2212</v>
      </c>
      <c r="AJR17" t="s">
        <v>2703</v>
      </c>
      <c r="AJS17" t="s">
        <v>2785</v>
      </c>
      <c r="AJT17" t="s">
        <v>2200</v>
      </c>
      <c r="AJU17" t="s">
        <v>2188</v>
      </c>
      <c r="AJV17" t="s">
        <v>2481</v>
      </c>
      <c r="AJW17" t="s">
        <v>2562</v>
      </c>
      <c r="AJX17" t="s">
        <v>2830</v>
      </c>
      <c r="AKA17" t="s">
        <v>2201</v>
      </c>
      <c r="AKB17" t="s">
        <v>2844</v>
      </c>
      <c r="AKC17" t="s">
        <v>2628</v>
      </c>
      <c r="AKD17" t="s">
        <v>2504</v>
      </c>
      <c r="AKE17" t="s">
        <v>2842</v>
      </c>
      <c r="AKF17" t="s">
        <v>2211</v>
      </c>
      <c r="AKG17" t="s">
        <v>2470</v>
      </c>
      <c r="AKH17" t="s">
        <v>2480</v>
      </c>
      <c r="AKI17" t="s">
        <v>2402</v>
      </c>
      <c r="AKJ17" t="s">
        <v>2663</v>
      </c>
      <c r="AKM17" t="s">
        <v>2175</v>
      </c>
      <c r="AKN17" t="s">
        <v>2507</v>
      </c>
      <c r="AKO17" t="s">
        <v>2294</v>
      </c>
      <c r="AKP17" t="s">
        <v>2407</v>
      </c>
      <c r="AKQ17" t="s">
        <v>2854</v>
      </c>
      <c r="AKR17" t="s">
        <v>2337</v>
      </c>
      <c r="AKS17" t="s">
        <v>2158</v>
      </c>
      <c r="AKT17" t="s">
        <v>2277</v>
      </c>
      <c r="AKU17" t="s">
        <v>2166</v>
      </c>
      <c r="AKV17" t="s">
        <v>2149</v>
      </c>
      <c r="AKY17" t="s">
        <v>2246</v>
      </c>
      <c r="AKZ17" t="s">
        <v>2400</v>
      </c>
      <c r="ALA17" t="s">
        <v>2915</v>
      </c>
      <c r="ALB17" t="s">
        <v>2756</v>
      </c>
      <c r="ALC17" t="s">
        <v>2842</v>
      </c>
      <c r="ALD17" t="s">
        <v>2211</v>
      </c>
      <c r="ALE17" t="s">
        <v>2475</v>
      </c>
      <c r="ALF17" t="s">
        <v>2250</v>
      </c>
      <c r="ALG17" t="s">
        <v>2642</v>
      </c>
      <c r="ALH17" t="s">
        <v>2660</v>
      </c>
      <c r="ALK17" t="s">
        <v>2269</v>
      </c>
      <c r="ALL17" t="s">
        <v>2269</v>
      </c>
      <c r="ALM17" t="s">
        <v>2269</v>
      </c>
      <c r="ALN17" t="s">
        <v>2269</v>
      </c>
      <c r="ALO17" t="s">
        <v>2269</v>
      </c>
      <c r="ALP17" t="s">
        <v>2269</v>
      </c>
      <c r="ALQ17" t="s">
        <v>2269</v>
      </c>
      <c r="ALR17" t="s">
        <v>2398</v>
      </c>
      <c r="ALS17" t="s">
        <v>2335</v>
      </c>
      <c r="ALT17" t="s">
        <v>2269</v>
      </c>
      <c r="AMB17" t="s">
        <v>2418</v>
      </c>
      <c r="AMC17" t="s">
        <v>2186</v>
      </c>
      <c r="AMD17" t="s">
        <v>2666</v>
      </c>
      <c r="AME17" t="s">
        <v>2854</v>
      </c>
      <c r="AMF17" t="s">
        <v>2791</v>
      </c>
      <c r="AMN17" t="s">
        <v>2924</v>
      </c>
      <c r="AMO17" t="s">
        <v>2200</v>
      </c>
      <c r="AMP17" t="s">
        <v>2572</v>
      </c>
      <c r="AMQ17" t="s">
        <v>2419</v>
      </c>
      <c r="AMR17" t="s">
        <v>2206</v>
      </c>
      <c r="AMZ17" t="s">
        <v>2754</v>
      </c>
      <c r="ANA17" t="s">
        <v>2386</v>
      </c>
      <c r="ANB17" t="s">
        <v>2561</v>
      </c>
      <c r="ANC17" t="s">
        <v>2403</v>
      </c>
      <c r="AND17" t="s">
        <v>2784</v>
      </c>
      <c r="ANL17" t="s">
        <v>2397</v>
      </c>
      <c r="ANM17" t="s">
        <v>2664</v>
      </c>
      <c r="ANN17" t="s">
        <v>2759</v>
      </c>
      <c r="ANO17" t="s">
        <v>2547</v>
      </c>
      <c r="ANP17" t="s">
        <v>2405</v>
      </c>
      <c r="ANX17" t="s">
        <v>2387</v>
      </c>
      <c r="ANY17" t="s">
        <v>2413</v>
      </c>
      <c r="ANZ17" t="s">
        <v>2543</v>
      </c>
      <c r="AOA17" t="s">
        <v>2240</v>
      </c>
      <c r="AOB17" t="s">
        <v>2295</v>
      </c>
      <c r="AOJ17" t="s">
        <v>2269</v>
      </c>
      <c r="AOK17" t="s">
        <v>2269</v>
      </c>
      <c r="AOL17" t="s">
        <v>2219</v>
      </c>
      <c r="AOM17" t="s">
        <v>2269</v>
      </c>
      <c r="AON17" t="s">
        <v>2269</v>
      </c>
      <c r="AOV17" t="s">
        <v>2296</v>
      </c>
      <c r="AOW17" t="s">
        <v>2613</v>
      </c>
      <c r="AOX17" t="s">
        <v>2233</v>
      </c>
      <c r="AOY17" t="s">
        <v>2544</v>
      </c>
      <c r="AOZ17" t="s">
        <v>2695</v>
      </c>
      <c r="APH17" t="s">
        <v>2201</v>
      </c>
      <c r="API17" t="s">
        <v>2403</v>
      </c>
      <c r="APJ17" t="s">
        <v>2230</v>
      </c>
      <c r="APK17" t="s">
        <v>2544</v>
      </c>
      <c r="APL17" t="s">
        <v>2167</v>
      </c>
      <c r="APT17" t="s">
        <v>2421</v>
      </c>
      <c r="APU17" t="s">
        <v>2527</v>
      </c>
      <c r="APV17" t="s">
        <v>2250</v>
      </c>
      <c r="APW17" t="s">
        <v>2662</v>
      </c>
      <c r="APX17" t="s">
        <v>2407</v>
      </c>
      <c r="AQF17" t="s">
        <v>2855</v>
      </c>
      <c r="AQG17" t="s">
        <v>2804</v>
      </c>
      <c r="AQH17" t="s">
        <v>2611</v>
      </c>
      <c r="AQI17" t="s">
        <v>2840</v>
      </c>
      <c r="AQJ17" t="s">
        <v>2768</v>
      </c>
      <c r="AQR17" t="s">
        <v>2300</v>
      </c>
      <c r="AQS17" t="s">
        <v>2558</v>
      </c>
      <c r="AQT17" t="s">
        <v>2234</v>
      </c>
      <c r="AQU17" t="s">
        <v>2236</v>
      </c>
      <c r="AQV17" t="s">
        <v>2285</v>
      </c>
      <c r="ARD17" t="s">
        <v>2333</v>
      </c>
      <c r="ARE17" t="s">
        <v>2334</v>
      </c>
      <c r="ARF17" t="s">
        <v>2537</v>
      </c>
      <c r="ARG17" t="s">
        <v>2197</v>
      </c>
      <c r="ARH17" t="s">
        <v>2414</v>
      </c>
      <c r="AUL17" t="s">
        <v>2773</v>
      </c>
      <c r="AUM17" t="s">
        <v>2413</v>
      </c>
      <c r="AUN17" t="s">
        <v>2694</v>
      </c>
      <c r="AUX17" t="s">
        <v>2685</v>
      </c>
      <c r="AUY17" t="s">
        <v>2740</v>
      </c>
      <c r="AUZ17" t="s">
        <v>2562</v>
      </c>
      <c r="AVJ17" t="s">
        <v>2575</v>
      </c>
      <c r="AVK17" t="s">
        <v>2186</v>
      </c>
      <c r="AVL17" t="s">
        <v>2787</v>
      </c>
      <c r="AVV17" t="s">
        <v>2581</v>
      </c>
      <c r="AVW17" t="s">
        <v>2206</v>
      </c>
      <c r="AVX17" t="s">
        <v>2482</v>
      </c>
      <c r="AWH17" t="s">
        <v>2289</v>
      </c>
      <c r="AWI17" t="s">
        <v>2222</v>
      </c>
      <c r="AWJ17" t="s">
        <v>2491</v>
      </c>
      <c r="AWT17" t="s">
        <v>2486</v>
      </c>
      <c r="AWU17" t="s">
        <v>2269</v>
      </c>
      <c r="AWV17" t="s">
        <v>2274</v>
      </c>
      <c r="BBU17" t="s">
        <v>2652</v>
      </c>
      <c r="BBV17" t="s">
        <v>2498</v>
      </c>
      <c r="BBW17" t="s">
        <v>2433</v>
      </c>
      <c r="BBX17" t="s">
        <v>2302</v>
      </c>
      <c r="BCG17" t="s">
        <v>2486</v>
      </c>
      <c r="BCH17" t="s">
        <v>2730</v>
      </c>
      <c r="BCI17" t="s">
        <v>2616</v>
      </c>
      <c r="BCJ17" t="s">
        <v>2225</v>
      </c>
      <c r="BCS17" t="s">
        <v>2758</v>
      </c>
      <c r="BCT17" t="s">
        <v>2737</v>
      </c>
      <c r="BCU17" t="s">
        <v>2845</v>
      </c>
      <c r="BCV17" t="s">
        <v>2736</v>
      </c>
      <c r="BDE17" t="s">
        <v>2234</v>
      </c>
      <c r="BDF17" t="s">
        <v>2210</v>
      </c>
      <c r="BDG17" t="s">
        <v>2972</v>
      </c>
      <c r="BDH17" t="s">
        <v>2651</v>
      </c>
      <c r="BDQ17" t="s">
        <v>2669</v>
      </c>
      <c r="BDR17" t="s">
        <v>2696</v>
      </c>
      <c r="BDS17" t="s">
        <v>2709</v>
      </c>
      <c r="BDT17" t="s">
        <v>2729</v>
      </c>
      <c r="BEC17" t="s">
        <v>2193</v>
      </c>
      <c r="BED17" t="s">
        <v>2473</v>
      </c>
      <c r="BEE17" t="s">
        <v>2470</v>
      </c>
      <c r="BEF17" t="s">
        <v>2306</v>
      </c>
      <c r="BIZ17" t="s">
        <v>2200</v>
      </c>
      <c r="BJA17" t="s">
        <v>2327</v>
      </c>
      <c r="BJB17" t="s">
        <v>2697</v>
      </c>
      <c r="BJC17" t="s">
        <v>2331</v>
      </c>
      <c r="BJD17" t="s">
        <v>2527</v>
      </c>
      <c r="BJE17" t="s">
        <v>2369</v>
      </c>
      <c r="BJF17" t="s">
        <v>2663</v>
      </c>
      <c r="BJG17" t="s">
        <v>2340</v>
      </c>
      <c r="BJH17" t="s">
        <v>2182</v>
      </c>
      <c r="BJL17" t="s">
        <v>2546</v>
      </c>
      <c r="BJM17" t="s">
        <v>2376</v>
      </c>
      <c r="BJN17" t="s">
        <v>2191</v>
      </c>
      <c r="BJO17" t="s">
        <v>2210</v>
      </c>
      <c r="BJP17" t="s">
        <v>2559</v>
      </c>
      <c r="BJQ17" t="s">
        <v>2658</v>
      </c>
      <c r="BJR17" t="s">
        <v>2231</v>
      </c>
      <c r="BJS17" t="s">
        <v>2249</v>
      </c>
      <c r="BJT17" t="s">
        <v>2250</v>
      </c>
      <c r="BJX17" t="s">
        <v>2582</v>
      </c>
      <c r="BJY17" t="s">
        <v>2843</v>
      </c>
      <c r="BJZ17" t="s">
        <v>2617</v>
      </c>
      <c r="BKA17" t="s">
        <v>2188</v>
      </c>
      <c r="BKB17" t="s">
        <v>2781</v>
      </c>
      <c r="BKC17" t="s">
        <v>2784</v>
      </c>
      <c r="BKD17" t="s">
        <v>2481</v>
      </c>
      <c r="BKE17" t="s">
        <v>2217</v>
      </c>
      <c r="BKF17" t="s">
        <v>2388</v>
      </c>
      <c r="BKJ17" t="s">
        <v>2605</v>
      </c>
      <c r="BKK17" t="s">
        <v>2284</v>
      </c>
      <c r="BKL17" t="s">
        <v>2679</v>
      </c>
      <c r="BKM17" t="s">
        <v>2468</v>
      </c>
      <c r="BKN17" t="s">
        <v>2685</v>
      </c>
      <c r="BKO17" t="s">
        <v>2497</v>
      </c>
      <c r="BKP17" t="s">
        <v>2472</v>
      </c>
      <c r="BKQ17" t="s">
        <v>2789</v>
      </c>
      <c r="BKR17" t="s">
        <v>2630</v>
      </c>
      <c r="BKV17" t="s">
        <v>2286</v>
      </c>
      <c r="BKW17" t="s">
        <v>2216</v>
      </c>
      <c r="BKX17" t="s">
        <v>2670</v>
      </c>
      <c r="BKY17" t="s">
        <v>2854</v>
      </c>
      <c r="BKZ17" t="s">
        <v>2289</v>
      </c>
      <c r="BLA17" t="s">
        <v>2661</v>
      </c>
      <c r="BLB17" t="s">
        <v>2295</v>
      </c>
      <c r="BLC17" t="s">
        <v>2238</v>
      </c>
      <c r="BLD17" t="s">
        <v>2292</v>
      </c>
      <c r="BLH17" t="s">
        <v>2273</v>
      </c>
      <c r="BLI17" t="s">
        <v>2273</v>
      </c>
      <c r="BLJ17" t="s">
        <v>2269</v>
      </c>
      <c r="BLK17" t="s">
        <v>2269</v>
      </c>
      <c r="BLL17" t="s">
        <v>2269</v>
      </c>
      <c r="BLM17" t="s">
        <v>2269</v>
      </c>
      <c r="BLN17" t="s">
        <v>2416</v>
      </c>
      <c r="BLO17" t="s">
        <v>2235</v>
      </c>
      <c r="BLP17" t="s">
        <v>2170</v>
      </c>
      <c r="BLU17" t="s">
        <v>2327</v>
      </c>
      <c r="BLV17" t="s">
        <v>2697</v>
      </c>
      <c r="BLW17" t="s">
        <v>2247</v>
      </c>
      <c r="BLX17" t="s">
        <v>2576</v>
      </c>
      <c r="BLY17" t="s">
        <v>2760</v>
      </c>
      <c r="BLZ17" t="s">
        <v>2208</v>
      </c>
      <c r="BMA17" t="s">
        <v>2340</v>
      </c>
      <c r="BMB17" t="s">
        <v>2182</v>
      </c>
      <c r="BMG17" t="s">
        <v>2376</v>
      </c>
      <c r="BMH17" t="s">
        <v>2191</v>
      </c>
      <c r="BMI17" t="s">
        <v>2210</v>
      </c>
      <c r="BMJ17" t="s">
        <v>2559</v>
      </c>
      <c r="BMK17" t="s">
        <v>2658</v>
      </c>
      <c r="BML17" t="s">
        <v>2231</v>
      </c>
      <c r="BMM17" t="s">
        <v>2249</v>
      </c>
      <c r="BMN17" t="s">
        <v>2250</v>
      </c>
      <c r="BMS17" t="s">
        <v>2843</v>
      </c>
      <c r="BMT17" t="s">
        <v>2371</v>
      </c>
      <c r="BMU17" t="s">
        <v>2219</v>
      </c>
      <c r="BMV17" t="s">
        <v>2660</v>
      </c>
      <c r="BMW17" t="s">
        <v>2323</v>
      </c>
      <c r="BMX17" t="s">
        <v>2231</v>
      </c>
      <c r="BMY17" t="s">
        <v>2300</v>
      </c>
      <c r="BMZ17" t="s">
        <v>2760</v>
      </c>
      <c r="BNE17" t="s">
        <v>2284</v>
      </c>
      <c r="BNF17" t="s">
        <v>2679</v>
      </c>
      <c r="BNG17" t="s">
        <v>2468</v>
      </c>
      <c r="BNH17" t="s">
        <v>2685</v>
      </c>
      <c r="BNI17" t="s">
        <v>2353</v>
      </c>
      <c r="BNJ17" t="s">
        <v>2650</v>
      </c>
      <c r="BNK17" t="s">
        <v>2302</v>
      </c>
      <c r="BNL17" t="s">
        <v>2399</v>
      </c>
      <c r="BNQ17" t="s">
        <v>2216</v>
      </c>
      <c r="BNR17" t="s">
        <v>2670</v>
      </c>
      <c r="BNS17" t="s">
        <v>2248</v>
      </c>
      <c r="BNT17" t="s">
        <v>2613</v>
      </c>
      <c r="BNU17" t="s">
        <v>2300</v>
      </c>
      <c r="BNV17" t="s">
        <v>2239</v>
      </c>
      <c r="BNW17" t="s">
        <v>2253</v>
      </c>
      <c r="BNX17" t="s">
        <v>2178</v>
      </c>
      <c r="BOC17" t="s">
        <v>2273</v>
      </c>
      <c r="BOD17" t="s">
        <v>2269</v>
      </c>
      <c r="BOE17" t="s">
        <v>2269</v>
      </c>
      <c r="BOF17" t="s">
        <v>2269</v>
      </c>
      <c r="BOG17" t="s">
        <v>2269</v>
      </c>
      <c r="BOH17" t="s">
        <v>2416</v>
      </c>
      <c r="BOI17" t="s">
        <v>2235</v>
      </c>
      <c r="BOJ17" t="s">
        <v>2170</v>
      </c>
    </row>
    <row r="18" spans="1:1020 1028:1824" x14ac:dyDescent="0.15">
      <c r="A18" t="s">
        <v>3010</v>
      </c>
      <c r="T18">
        <f>66</f>
        <v>66</v>
      </c>
      <c r="U18" t="s">
        <v>2931</v>
      </c>
      <c r="V18" t="s">
        <v>2747</v>
      </c>
      <c r="W18" t="s">
        <v>2586</v>
      </c>
      <c r="X18" t="s">
        <v>2430</v>
      </c>
      <c r="BM18" t="s">
        <v>2775</v>
      </c>
      <c r="BN18" t="s">
        <v>2153</v>
      </c>
      <c r="BO18" t="s">
        <v>2304</v>
      </c>
      <c r="BP18">
        <f>71</f>
        <v>71</v>
      </c>
      <c r="BQ18">
        <f>54</f>
        <v>54</v>
      </c>
      <c r="BR18" t="s">
        <v>2555</v>
      </c>
      <c r="BS18">
        <f>30</f>
        <v>30</v>
      </c>
      <c r="BT18" t="s">
        <v>2815</v>
      </c>
      <c r="CJ18" t="s">
        <v>2128</v>
      </c>
      <c r="CK18" t="s">
        <v>2128</v>
      </c>
      <c r="CL18" t="s">
        <v>2126</v>
      </c>
      <c r="CM18" t="s">
        <v>2126</v>
      </c>
      <c r="CN18" t="s">
        <v>2129</v>
      </c>
      <c r="CO18" t="s">
        <v>2131</v>
      </c>
      <c r="CP18" t="s">
        <v>2132</v>
      </c>
      <c r="CQ18" t="s">
        <v>2132</v>
      </c>
      <c r="CR18" t="s">
        <v>2132</v>
      </c>
      <c r="CW18" t="s">
        <v>2670</v>
      </c>
      <c r="CX18" t="s">
        <v>2206</v>
      </c>
      <c r="CY18" t="s">
        <v>2991</v>
      </c>
      <c r="CZ18" t="s">
        <v>2815</v>
      </c>
      <c r="DA18" t="s">
        <v>2837</v>
      </c>
      <c r="DB18" t="s">
        <v>2867</v>
      </c>
      <c r="DC18" t="s">
        <v>2867</v>
      </c>
      <c r="DD18" t="s">
        <v>2722</v>
      </c>
      <c r="DP18" t="s">
        <v>2127</v>
      </c>
      <c r="DZ18" t="s">
        <v>2133</v>
      </c>
      <c r="EA18" t="s">
        <v>2838</v>
      </c>
      <c r="EB18" t="s">
        <v>2835</v>
      </c>
      <c r="EJ18" t="s">
        <v>2897</v>
      </c>
      <c r="EK18" t="s">
        <v>2780</v>
      </c>
      <c r="EL18" t="s">
        <v>2836</v>
      </c>
      <c r="EM18" t="s">
        <v>2839</v>
      </c>
      <c r="EN18" t="s">
        <v>2722</v>
      </c>
      <c r="GL18" t="s">
        <v>2810</v>
      </c>
      <c r="GM18" t="s">
        <v>2517</v>
      </c>
      <c r="GN18" t="s">
        <v>2810</v>
      </c>
      <c r="GO18" t="s">
        <v>2555</v>
      </c>
      <c r="GP18" t="s">
        <v>2445</v>
      </c>
      <c r="GQ18" t="s">
        <v>2836</v>
      </c>
      <c r="GR18" t="s">
        <v>2835</v>
      </c>
      <c r="GS18" t="s">
        <v>2835</v>
      </c>
      <c r="GT18" t="s">
        <v>2835</v>
      </c>
      <c r="GU18" t="s">
        <v>2524</v>
      </c>
      <c r="IN18" t="s">
        <v>2803</v>
      </c>
      <c r="IO18" t="s">
        <v>2425</v>
      </c>
      <c r="IP18" t="s">
        <v>2810</v>
      </c>
      <c r="IQ18" t="s">
        <v>2921</v>
      </c>
      <c r="IR18" t="s">
        <v>2767</v>
      </c>
      <c r="JF18" t="s">
        <v>2803</v>
      </c>
      <c r="JG18" t="s">
        <v>2360</v>
      </c>
      <c r="JH18" t="s">
        <v>2994</v>
      </c>
      <c r="JI18" t="s">
        <v>2747</v>
      </c>
      <c r="JJ18" t="s">
        <v>2723</v>
      </c>
      <c r="JK18" t="s">
        <v>3011</v>
      </c>
      <c r="JL18" t="s">
        <v>2810</v>
      </c>
      <c r="JM18" t="s">
        <v>2517</v>
      </c>
      <c r="JN18" t="s">
        <v>2898</v>
      </c>
      <c r="JO18" t="s">
        <v>2896</v>
      </c>
      <c r="JP18">
        <f>20</f>
        <v>20</v>
      </c>
      <c r="JQ18">
        <f>16</f>
        <v>16</v>
      </c>
      <c r="KS18" t="s">
        <v>2131</v>
      </c>
      <c r="KT18" t="s">
        <v>2131</v>
      </c>
      <c r="KU18" t="s">
        <v>2131</v>
      </c>
      <c r="KV18" t="s">
        <v>2131</v>
      </c>
      <c r="KW18" t="s">
        <v>2131</v>
      </c>
      <c r="KX18" t="s">
        <v>2132</v>
      </c>
      <c r="KY18" t="s">
        <v>2132</v>
      </c>
      <c r="KZ18" t="s">
        <v>2132</v>
      </c>
      <c r="OT18" t="s">
        <v>2867</v>
      </c>
      <c r="OU18" t="s">
        <v>2897</v>
      </c>
      <c r="OV18" t="s">
        <v>2897</v>
      </c>
      <c r="OW18" t="s">
        <v>2837</v>
      </c>
      <c r="OX18" t="s">
        <v>2896</v>
      </c>
      <c r="OY18" t="s">
        <v>2445</v>
      </c>
      <c r="OZ18" t="s">
        <v>2896</v>
      </c>
      <c r="PA18" t="s">
        <v>2898</v>
      </c>
      <c r="PB18" t="s">
        <v>2867</v>
      </c>
      <c r="PC18" t="s">
        <v>2836</v>
      </c>
      <c r="PD18" t="s">
        <v>2868</v>
      </c>
      <c r="PL18" t="s">
        <v>2457</v>
      </c>
      <c r="PM18" t="s">
        <v>2867</v>
      </c>
      <c r="PN18">
        <f>20</f>
        <v>20</v>
      </c>
      <c r="PO18" t="s">
        <v>2838</v>
      </c>
      <c r="PP18" t="s">
        <v>2424</v>
      </c>
      <c r="QX18" t="s">
        <v>2931</v>
      </c>
      <c r="QZ18" t="s">
        <v>2577</v>
      </c>
      <c r="RB18" t="s">
        <v>2588</v>
      </c>
      <c r="RC18" t="s">
        <v>2201</v>
      </c>
      <c r="RD18" t="s">
        <v>2754</v>
      </c>
      <c r="RE18" t="s">
        <v>2398</v>
      </c>
      <c r="RF18" t="s">
        <v>2540</v>
      </c>
      <c r="RG18" t="s">
        <v>2300</v>
      </c>
      <c r="RH18" t="s">
        <v>2178</v>
      </c>
      <c r="RI18" t="s">
        <v>2157</v>
      </c>
      <c r="RJ18" t="s">
        <v>2320</v>
      </c>
      <c r="RK18" t="s">
        <v>2321</v>
      </c>
      <c r="RL18" t="s">
        <v>2361</v>
      </c>
      <c r="RM18" t="s">
        <v>2162</v>
      </c>
      <c r="RN18" t="s">
        <v>2677</v>
      </c>
      <c r="RO18" t="s">
        <v>2708</v>
      </c>
      <c r="RP18" t="s">
        <v>2355</v>
      </c>
      <c r="RQ18" t="s">
        <v>2590</v>
      </c>
      <c r="RR18" t="s">
        <v>2843</v>
      </c>
      <c r="RS18" t="s">
        <v>2739</v>
      </c>
      <c r="RT18" t="s">
        <v>2759</v>
      </c>
      <c r="RU18" t="s">
        <v>2244</v>
      </c>
      <c r="RV18" t="s">
        <v>2773</v>
      </c>
      <c r="RW18" t="s">
        <v>2791</v>
      </c>
      <c r="RX18" t="s">
        <v>2660</v>
      </c>
      <c r="RY18" t="s">
        <v>2294</v>
      </c>
      <c r="RZ18" t="s">
        <v>2758</v>
      </c>
      <c r="SA18" t="s">
        <v>2628</v>
      </c>
      <c r="SB18" t="s">
        <v>2971</v>
      </c>
      <c r="SC18" t="s">
        <v>2710</v>
      </c>
      <c r="SD18" t="s">
        <v>2400</v>
      </c>
      <c r="SE18" t="s">
        <v>2670</v>
      </c>
      <c r="SF18" t="s">
        <v>2481</v>
      </c>
      <c r="SG18" t="s">
        <v>2403</v>
      </c>
      <c r="SH18" t="s">
        <v>2299</v>
      </c>
      <c r="SI18" t="s">
        <v>2466</v>
      </c>
      <c r="SJ18" t="s">
        <v>2689</v>
      </c>
      <c r="SK18" t="s">
        <v>2243</v>
      </c>
      <c r="SL18" t="s">
        <v>2883</v>
      </c>
      <c r="SM18" t="s">
        <v>2707</v>
      </c>
      <c r="SN18" t="s">
        <v>2764</v>
      </c>
      <c r="SO18" t="s">
        <v>2751</v>
      </c>
      <c r="SP18" t="s">
        <v>2857</v>
      </c>
      <c r="SQ18" t="s">
        <v>2632</v>
      </c>
      <c r="SR18" t="s">
        <v>2552</v>
      </c>
      <c r="SS18" t="s">
        <v>2577</v>
      </c>
      <c r="ST18" t="s">
        <v>2396</v>
      </c>
      <c r="SU18" t="s">
        <v>2691</v>
      </c>
      <c r="SV18" t="s">
        <v>2729</v>
      </c>
      <c r="SW18" t="s">
        <v>2348</v>
      </c>
      <c r="SX18" t="s">
        <v>2341</v>
      </c>
      <c r="SY18" t="s">
        <v>2619</v>
      </c>
      <c r="SZ18" t="s">
        <v>2659</v>
      </c>
      <c r="TA18" t="s">
        <v>2696</v>
      </c>
      <c r="TB18" t="s">
        <v>2919</v>
      </c>
      <c r="TC18" t="s">
        <v>2538</v>
      </c>
      <c r="TD18" t="s">
        <v>2625</v>
      </c>
      <c r="TE18" t="s">
        <v>2755</v>
      </c>
      <c r="TF18" t="s">
        <v>2305</v>
      </c>
      <c r="TG18" t="s">
        <v>2235</v>
      </c>
      <c r="TH18" t="s">
        <v>2305</v>
      </c>
      <c r="TI18" t="s">
        <v>2291</v>
      </c>
      <c r="TJ18" t="s">
        <v>2428</v>
      </c>
      <c r="TK18" t="s">
        <v>2334</v>
      </c>
      <c r="TL18" t="s">
        <v>2151</v>
      </c>
      <c r="TM18" t="s">
        <v>2273</v>
      </c>
      <c r="TN18" t="s">
        <v>2335</v>
      </c>
      <c r="TO18" t="s">
        <v>2269</v>
      </c>
      <c r="TP18" t="s">
        <v>2335</v>
      </c>
      <c r="TQ18" t="s">
        <v>2334</v>
      </c>
      <c r="TR18" t="s">
        <v>2334</v>
      </c>
      <c r="TS18" t="s">
        <v>2269</v>
      </c>
      <c r="TT18" t="s">
        <v>2269</v>
      </c>
      <c r="TU18" t="s">
        <v>2269</v>
      </c>
      <c r="TV18" t="s">
        <v>2134</v>
      </c>
      <c r="TW18" t="s">
        <v>3012</v>
      </c>
      <c r="TX18" t="s">
        <v>3013</v>
      </c>
      <c r="TY18" t="s">
        <v>2714</v>
      </c>
      <c r="TZ18" t="s">
        <v>3014</v>
      </c>
      <c r="UA18" t="s">
        <v>2862</v>
      </c>
      <c r="UB18" t="s">
        <v>3015</v>
      </c>
      <c r="UC18" t="s">
        <v>2899</v>
      </c>
      <c r="UD18" t="s">
        <v>3016</v>
      </c>
      <c r="UE18" t="s">
        <v>2464</v>
      </c>
      <c r="UH18" t="s">
        <v>3017</v>
      </c>
      <c r="UI18" t="s">
        <v>3018</v>
      </c>
      <c r="UJ18" t="s">
        <v>3019</v>
      </c>
      <c r="UK18" t="s">
        <v>2860</v>
      </c>
      <c r="UL18" t="s">
        <v>3020</v>
      </c>
      <c r="UM18" t="s">
        <v>2893</v>
      </c>
      <c r="UN18" t="s">
        <v>2463</v>
      </c>
      <c r="UO18" t="s">
        <v>3021</v>
      </c>
      <c r="UP18" t="s">
        <v>2463</v>
      </c>
      <c r="UQ18" t="s">
        <v>3022</v>
      </c>
      <c r="UT18" t="s">
        <v>3023</v>
      </c>
      <c r="UU18" t="s">
        <v>2988</v>
      </c>
      <c r="UV18" t="s">
        <v>3024</v>
      </c>
      <c r="UW18" t="s">
        <v>2423</v>
      </c>
      <c r="UX18" t="s">
        <v>3024</v>
      </c>
      <c r="UY18" t="s">
        <v>2958</v>
      </c>
      <c r="UZ18" t="s">
        <v>3025</v>
      </c>
      <c r="VA18" t="s">
        <v>2957</v>
      </c>
      <c r="VB18" t="s">
        <v>2933</v>
      </c>
      <c r="VC18" t="s">
        <v>3026</v>
      </c>
      <c r="VL18" t="s">
        <v>2747</v>
      </c>
      <c r="VM18" t="s">
        <v>2506</v>
      </c>
      <c r="VN18" t="s">
        <v>2845</v>
      </c>
      <c r="VO18" t="s">
        <v>2257</v>
      </c>
      <c r="VP18" t="s">
        <v>2631</v>
      </c>
      <c r="VX18" t="s">
        <v>2875</v>
      </c>
      <c r="VY18" t="s">
        <v>2512</v>
      </c>
      <c r="VZ18" t="s">
        <v>2745</v>
      </c>
      <c r="WA18" t="s">
        <v>2397</v>
      </c>
      <c r="WB18" t="s">
        <v>2542</v>
      </c>
      <c r="WJ18" t="s">
        <v>2915</v>
      </c>
      <c r="WK18" t="s">
        <v>2629</v>
      </c>
      <c r="WL18" t="s">
        <v>2680</v>
      </c>
      <c r="WM18" t="s">
        <v>2869</v>
      </c>
      <c r="WN18" t="s">
        <v>2737</v>
      </c>
      <c r="WV18" t="s">
        <v>2734</v>
      </c>
      <c r="WW18" t="s">
        <v>2198</v>
      </c>
      <c r="WX18" t="s">
        <v>2483</v>
      </c>
      <c r="WY18" t="s">
        <v>2617</v>
      </c>
      <c r="WZ18" t="s">
        <v>2538</v>
      </c>
      <c r="XH18" t="s">
        <v>2567</v>
      </c>
      <c r="XI18" t="s">
        <v>2190</v>
      </c>
      <c r="XJ18" t="s">
        <v>2191</v>
      </c>
      <c r="XK18" t="s">
        <v>2914</v>
      </c>
      <c r="XL18" t="s">
        <v>2616</v>
      </c>
      <c r="XT18" t="s">
        <v>2269</v>
      </c>
      <c r="XU18" t="s">
        <v>2269</v>
      </c>
      <c r="XV18" t="s">
        <v>2269</v>
      </c>
      <c r="XW18" t="s">
        <v>2269</v>
      </c>
      <c r="XX18" t="s">
        <v>2269</v>
      </c>
      <c r="YF18" t="s">
        <v>2492</v>
      </c>
      <c r="YG18" t="s">
        <v>2527</v>
      </c>
      <c r="YH18" t="s">
        <v>2583</v>
      </c>
      <c r="YI18" t="s">
        <v>2233</v>
      </c>
      <c r="YJ18" t="s">
        <v>2660</v>
      </c>
      <c r="YR18" t="s">
        <v>2658</v>
      </c>
      <c r="YS18" t="s">
        <v>2558</v>
      </c>
      <c r="YT18" t="s">
        <v>2490</v>
      </c>
      <c r="YU18" t="s">
        <v>2354</v>
      </c>
      <c r="YV18" t="s">
        <v>2736</v>
      </c>
      <c r="ZD18" t="s">
        <v>2843</v>
      </c>
      <c r="ZE18" t="s">
        <v>2248</v>
      </c>
      <c r="ZF18" t="s">
        <v>2733</v>
      </c>
      <c r="ZG18" t="s">
        <v>2200</v>
      </c>
      <c r="ZH18" t="s">
        <v>2970</v>
      </c>
      <c r="ZP18" t="s">
        <v>2226</v>
      </c>
      <c r="ZQ18" t="s">
        <v>2384</v>
      </c>
      <c r="ZR18" t="s">
        <v>2790</v>
      </c>
      <c r="ZS18" t="s">
        <v>2725</v>
      </c>
      <c r="ZT18" t="s">
        <v>2678</v>
      </c>
      <c r="AAB18" t="s">
        <v>2871</v>
      </c>
      <c r="AAC18" t="s">
        <v>2481</v>
      </c>
      <c r="AAD18" t="s">
        <v>2583</v>
      </c>
      <c r="AAE18" t="s">
        <v>2624</v>
      </c>
      <c r="AAF18" t="s">
        <v>2787</v>
      </c>
      <c r="AAN18" t="s">
        <v>2308</v>
      </c>
      <c r="AAO18" t="s">
        <v>2149</v>
      </c>
      <c r="AAP18" t="s">
        <v>2343</v>
      </c>
      <c r="AAQ18" t="s">
        <v>2290</v>
      </c>
      <c r="AAR18" t="s">
        <v>2345</v>
      </c>
      <c r="AAT18" t="s">
        <v>2613</v>
      </c>
      <c r="AAU18" t="s">
        <v>2695</v>
      </c>
      <c r="AAV18" t="s">
        <v>2165</v>
      </c>
      <c r="AAW18" t="s">
        <v>2403</v>
      </c>
      <c r="AAX18" t="s">
        <v>2217</v>
      </c>
      <c r="AAY18" t="s">
        <v>2160</v>
      </c>
      <c r="AAZ18" t="s">
        <v>2313</v>
      </c>
      <c r="ABA18" t="s">
        <v>2428</v>
      </c>
      <c r="ABB18" t="s">
        <v>2339</v>
      </c>
      <c r="ABC18" t="s">
        <v>2303</v>
      </c>
      <c r="ABD18" t="s">
        <v>2499</v>
      </c>
      <c r="ABF18" t="s">
        <v>2643</v>
      </c>
      <c r="ABG18" t="s">
        <v>3027</v>
      </c>
      <c r="ABH18" t="s">
        <v>2922</v>
      </c>
      <c r="ABI18" t="s">
        <v>2991</v>
      </c>
      <c r="ABJ18" t="s">
        <v>2677</v>
      </c>
      <c r="ABK18" t="s">
        <v>2924</v>
      </c>
      <c r="ABL18" t="s">
        <v>2573</v>
      </c>
      <c r="ABM18" t="s">
        <v>2924</v>
      </c>
      <c r="ABN18" t="s">
        <v>2559</v>
      </c>
      <c r="ABO18" t="s">
        <v>2854</v>
      </c>
      <c r="ABP18" t="s">
        <v>2732</v>
      </c>
      <c r="ABR18" t="s">
        <v>2211</v>
      </c>
      <c r="ABS18" t="s">
        <v>2199</v>
      </c>
      <c r="ABT18" t="s">
        <v>2703</v>
      </c>
      <c r="ABU18" t="s">
        <v>2557</v>
      </c>
      <c r="ABV18" t="s">
        <v>2244</v>
      </c>
      <c r="ABW18" t="s">
        <v>2527</v>
      </c>
      <c r="ABX18" t="s">
        <v>2642</v>
      </c>
      <c r="ABY18" t="s">
        <v>2208</v>
      </c>
      <c r="ABZ18" t="s">
        <v>2412</v>
      </c>
      <c r="ACA18" t="s">
        <v>2760</v>
      </c>
      <c r="ACB18" t="s">
        <v>2404</v>
      </c>
      <c r="ACD18" t="s">
        <v>2425</v>
      </c>
      <c r="ACE18" t="s">
        <v>2992</v>
      </c>
      <c r="ACF18" t="s">
        <v>2900</v>
      </c>
      <c r="ACG18" t="s">
        <v>2780</v>
      </c>
      <c r="ACH18" t="s">
        <v>2879</v>
      </c>
      <c r="ACI18" t="s">
        <v>2440</v>
      </c>
      <c r="ACJ18" t="s">
        <v>2687</v>
      </c>
      <c r="ACK18" t="s">
        <v>2636</v>
      </c>
      <c r="ACL18" t="s">
        <v>2439</v>
      </c>
      <c r="ACM18" t="s">
        <v>3028</v>
      </c>
      <c r="ACN18" t="s">
        <v>2813</v>
      </c>
      <c r="ACP18" t="s">
        <v>2368</v>
      </c>
      <c r="ACQ18" t="s">
        <v>2541</v>
      </c>
      <c r="ACR18" t="s">
        <v>2379</v>
      </c>
      <c r="ACS18" t="s">
        <v>2289</v>
      </c>
      <c r="ACT18" t="s">
        <v>2466</v>
      </c>
      <c r="ACU18" t="s">
        <v>2292</v>
      </c>
      <c r="ACV18" t="s">
        <v>2241</v>
      </c>
      <c r="ACW18" t="s">
        <v>2240</v>
      </c>
      <c r="ACX18" t="s">
        <v>2367</v>
      </c>
      <c r="ACY18" t="s">
        <v>2164</v>
      </c>
      <c r="ACZ18" t="s">
        <v>2155</v>
      </c>
      <c r="ADB18" t="s">
        <v>2157</v>
      </c>
      <c r="ADC18" t="s">
        <v>2274</v>
      </c>
      <c r="ADD18" t="s">
        <v>2152</v>
      </c>
      <c r="ADE18" t="s">
        <v>2273</v>
      </c>
      <c r="ADF18" t="s">
        <v>2334</v>
      </c>
      <c r="ADG18" t="s">
        <v>2144</v>
      </c>
      <c r="ADH18" t="s">
        <v>2138</v>
      </c>
      <c r="ADI18" t="s">
        <v>2272</v>
      </c>
      <c r="ADJ18" t="s">
        <v>2141</v>
      </c>
      <c r="ADK18" t="s">
        <v>2150</v>
      </c>
      <c r="ADL18" t="s">
        <v>2151</v>
      </c>
      <c r="ADV18" t="s">
        <v>2320</v>
      </c>
      <c r="ADW18" t="s">
        <v>2256</v>
      </c>
      <c r="ADX18" t="s">
        <v>2346</v>
      </c>
      <c r="AEH18" t="s">
        <v>2359</v>
      </c>
      <c r="AEI18" t="s">
        <v>2275</v>
      </c>
      <c r="AEJ18" t="s">
        <v>2309</v>
      </c>
      <c r="AET18" t="s">
        <v>2165</v>
      </c>
      <c r="AEU18" t="s">
        <v>2241</v>
      </c>
      <c r="AEV18" t="s">
        <v>2295</v>
      </c>
      <c r="AFF18" t="s">
        <v>2533</v>
      </c>
      <c r="AFG18" t="s">
        <v>2554</v>
      </c>
      <c r="AFH18" t="s">
        <v>2778</v>
      </c>
      <c r="AFR18" t="s">
        <v>2238</v>
      </c>
      <c r="AFS18" t="s">
        <v>2238</v>
      </c>
      <c r="AFT18" t="s">
        <v>2235</v>
      </c>
      <c r="AGD18" t="s">
        <v>2572</v>
      </c>
      <c r="AGE18" t="s">
        <v>2249</v>
      </c>
      <c r="AGF18" t="s">
        <v>2852</v>
      </c>
      <c r="AGK18" t="s">
        <v>2429</v>
      </c>
      <c r="AGL18" t="s">
        <v>2471</v>
      </c>
      <c r="AGM18" t="s">
        <v>2154</v>
      </c>
      <c r="AGN18" t="s">
        <v>2183</v>
      </c>
      <c r="AGO18" t="s">
        <v>2169</v>
      </c>
      <c r="AGP18" t="s">
        <v>2171</v>
      </c>
      <c r="AGQ18" t="s">
        <v>2275</v>
      </c>
      <c r="AGR18" t="s">
        <v>2152</v>
      </c>
      <c r="AGW18" t="s">
        <v>2973</v>
      </c>
      <c r="AGX18" t="s">
        <v>2546</v>
      </c>
      <c r="AGY18" t="s">
        <v>2931</v>
      </c>
      <c r="AGZ18" t="s">
        <v>2193</v>
      </c>
      <c r="AHA18" t="s">
        <v>2207</v>
      </c>
      <c r="AHB18" t="s">
        <v>2203</v>
      </c>
      <c r="AHC18" t="s">
        <v>2694</v>
      </c>
      <c r="AHD18" t="s">
        <v>2661</v>
      </c>
      <c r="AHI18" t="s">
        <v>2679</v>
      </c>
      <c r="AHJ18" t="s">
        <v>2885</v>
      </c>
      <c r="AHK18" t="s">
        <v>2786</v>
      </c>
      <c r="AHL18" t="s">
        <v>2480</v>
      </c>
      <c r="AHM18" t="s">
        <v>2163</v>
      </c>
      <c r="AHN18" t="s">
        <v>2287</v>
      </c>
      <c r="AHO18" t="s">
        <v>2466</v>
      </c>
      <c r="AHP18" t="s">
        <v>2363</v>
      </c>
      <c r="AHU18" t="s">
        <v>2974</v>
      </c>
      <c r="AHV18" t="s">
        <v>2977</v>
      </c>
      <c r="AHW18" t="s">
        <v>2719</v>
      </c>
      <c r="AHX18" t="s">
        <v>2903</v>
      </c>
      <c r="AHY18" t="s">
        <v>2568</v>
      </c>
      <c r="AHZ18" t="s">
        <v>2643</v>
      </c>
      <c r="AIA18" t="s">
        <v>2262</v>
      </c>
      <c r="AIB18" t="s">
        <v>2533</v>
      </c>
      <c r="AIG18" t="s">
        <v>2485</v>
      </c>
      <c r="AIH18" t="s">
        <v>2790</v>
      </c>
      <c r="AII18" t="s">
        <v>2300</v>
      </c>
      <c r="AIJ18" t="s">
        <v>2286</v>
      </c>
      <c r="AIK18" t="s">
        <v>2388</v>
      </c>
      <c r="AIL18" t="s">
        <v>2241</v>
      </c>
      <c r="AIM18" t="s">
        <v>2172</v>
      </c>
      <c r="AIN18" t="s">
        <v>2178</v>
      </c>
      <c r="AIS18" t="s">
        <v>2869</v>
      </c>
      <c r="AIT18" t="s">
        <v>2595</v>
      </c>
      <c r="AIU18" t="s">
        <v>2434</v>
      </c>
      <c r="AIV18" t="s">
        <v>2589</v>
      </c>
      <c r="AIW18" t="s">
        <v>2472</v>
      </c>
      <c r="AIX18" t="s">
        <v>2186</v>
      </c>
      <c r="AIY18" t="s">
        <v>2341</v>
      </c>
      <c r="AIZ18" t="s">
        <v>2542</v>
      </c>
      <c r="AJE18" t="s">
        <v>2816</v>
      </c>
      <c r="AJF18" t="s">
        <v>2824</v>
      </c>
      <c r="AJG18" t="s">
        <v>2484</v>
      </c>
      <c r="AJH18" t="s">
        <v>2699</v>
      </c>
      <c r="AJI18" t="s">
        <v>2605</v>
      </c>
      <c r="AJJ18" t="s">
        <v>2579</v>
      </c>
      <c r="AJK18" t="s">
        <v>2786</v>
      </c>
      <c r="AJL18" t="s">
        <v>2493</v>
      </c>
      <c r="AJQ18" t="s">
        <v>2191</v>
      </c>
      <c r="AJR18" t="s">
        <v>2376</v>
      </c>
      <c r="AJS18" t="s">
        <v>2914</v>
      </c>
      <c r="AJT18" t="s">
        <v>2668</v>
      </c>
      <c r="AJU18" t="s">
        <v>2666</v>
      </c>
      <c r="AJV18" t="s">
        <v>2658</v>
      </c>
      <c r="AJW18" t="s">
        <v>2688</v>
      </c>
      <c r="AJX18" t="s">
        <v>2480</v>
      </c>
      <c r="AKC18" t="s">
        <v>2917</v>
      </c>
      <c r="AKD18" t="s">
        <v>2382</v>
      </c>
      <c r="AKE18" t="s">
        <v>2756</v>
      </c>
      <c r="AKF18" t="s">
        <v>2739</v>
      </c>
      <c r="AKG18" t="s">
        <v>2391</v>
      </c>
      <c r="AKH18" t="s">
        <v>2420</v>
      </c>
      <c r="AKI18" t="s">
        <v>2247</v>
      </c>
      <c r="AKJ18" t="s">
        <v>2825</v>
      </c>
      <c r="AKO18" t="s">
        <v>2213</v>
      </c>
      <c r="AKP18" t="s">
        <v>2360</v>
      </c>
      <c r="AKQ18" t="s">
        <v>2232</v>
      </c>
      <c r="AKR18" t="s">
        <v>2381</v>
      </c>
      <c r="AKS18" t="s">
        <v>2786</v>
      </c>
      <c r="AKT18" t="s">
        <v>2593</v>
      </c>
      <c r="AKU18" t="s">
        <v>2630</v>
      </c>
      <c r="AKV18" t="s">
        <v>2825</v>
      </c>
      <c r="ALA18" t="s">
        <v>2821</v>
      </c>
      <c r="ALB18" t="s">
        <v>2769</v>
      </c>
      <c r="ALC18" t="s">
        <v>2783</v>
      </c>
      <c r="ALD18" t="s">
        <v>2325</v>
      </c>
      <c r="ALE18" t="s">
        <v>2885</v>
      </c>
      <c r="ALF18" t="s">
        <v>2398</v>
      </c>
      <c r="ALG18" t="s">
        <v>2791</v>
      </c>
      <c r="ALH18" t="s">
        <v>2574</v>
      </c>
      <c r="ALM18" t="s">
        <v>2269</v>
      </c>
      <c r="ALN18" t="s">
        <v>2146</v>
      </c>
      <c r="ALO18" t="s">
        <v>2160</v>
      </c>
      <c r="ALP18" t="s">
        <v>2269</v>
      </c>
      <c r="ALQ18" t="s">
        <v>2426</v>
      </c>
      <c r="ALR18" t="s">
        <v>2143</v>
      </c>
      <c r="ALS18" t="s">
        <v>2335</v>
      </c>
      <c r="ALT18" t="s">
        <v>2141</v>
      </c>
      <c r="AMB18" t="s">
        <v>2624</v>
      </c>
      <c r="AMC18" t="s">
        <v>2435</v>
      </c>
      <c r="AMD18" t="s">
        <v>2292</v>
      </c>
      <c r="AME18" t="s">
        <v>2165</v>
      </c>
      <c r="AMF18" t="s">
        <v>2305</v>
      </c>
      <c r="AMN18" t="s">
        <v>2501</v>
      </c>
      <c r="AMO18" t="s">
        <v>2247</v>
      </c>
      <c r="AMP18" t="s">
        <v>2669</v>
      </c>
      <c r="AMQ18" t="s">
        <v>2360</v>
      </c>
      <c r="AMR18" t="s">
        <v>2214</v>
      </c>
      <c r="AMZ18" t="s">
        <v>2670</v>
      </c>
      <c r="ANA18" t="s">
        <v>2538</v>
      </c>
      <c r="ANB18" t="s">
        <v>2323</v>
      </c>
      <c r="ANC18" t="s">
        <v>2661</v>
      </c>
      <c r="AND18" t="s">
        <v>2435</v>
      </c>
      <c r="ANL18" t="s">
        <v>2260</v>
      </c>
      <c r="ANM18" t="s">
        <v>2603</v>
      </c>
      <c r="ANN18" t="s">
        <v>2327</v>
      </c>
      <c r="ANO18" t="s">
        <v>2697</v>
      </c>
      <c r="ANP18" t="s">
        <v>2652</v>
      </c>
      <c r="ANX18" t="s">
        <v>2574</v>
      </c>
      <c r="ANY18" t="s">
        <v>2419</v>
      </c>
      <c r="ANZ18" t="s">
        <v>2681</v>
      </c>
      <c r="AOA18" t="s">
        <v>2312</v>
      </c>
      <c r="AOB18" t="s">
        <v>2314</v>
      </c>
      <c r="AOJ18" t="s">
        <v>2193</v>
      </c>
      <c r="AOK18" t="s">
        <v>2994</v>
      </c>
      <c r="AOL18" t="s">
        <v>2661</v>
      </c>
      <c r="AOM18" t="s">
        <v>2178</v>
      </c>
      <c r="AON18" t="s">
        <v>2170</v>
      </c>
      <c r="AOV18" t="s">
        <v>2166</v>
      </c>
      <c r="AOW18" t="s">
        <v>2367</v>
      </c>
      <c r="AOX18" t="s">
        <v>2254</v>
      </c>
      <c r="AOY18" t="s">
        <v>2172</v>
      </c>
      <c r="AOZ18" t="s">
        <v>2281</v>
      </c>
      <c r="APH18" t="s">
        <v>2231</v>
      </c>
      <c r="API18" t="s">
        <v>2527</v>
      </c>
      <c r="APJ18" t="s">
        <v>2407</v>
      </c>
      <c r="APK18" t="s">
        <v>2235</v>
      </c>
      <c r="APL18" t="s">
        <v>2164</v>
      </c>
      <c r="APT18" t="s">
        <v>2418</v>
      </c>
      <c r="APU18" t="s">
        <v>2503</v>
      </c>
      <c r="APV18" t="s">
        <v>2406</v>
      </c>
      <c r="APW18" t="s">
        <v>2293</v>
      </c>
      <c r="APX18" t="s">
        <v>2242</v>
      </c>
      <c r="AQF18" t="s">
        <v>2948</v>
      </c>
      <c r="AQG18" t="s">
        <v>2455</v>
      </c>
      <c r="AQH18" t="s">
        <v>2824</v>
      </c>
      <c r="AQI18" t="s">
        <v>2608</v>
      </c>
      <c r="AQJ18" t="s">
        <v>2976</v>
      </c>
      <c r="AQR18" t="s">
        <v>2291</v>
      </c>
      <c r="AQS18" t="s">
        <v>2238</v>
      </c>
      <c r="AQT18" t="s">
        <v>2181</v>
      </c>
      <c r="AQU18" t="s">
        <v>2222</v>
      </c>
      <c r="AQV18" t="s">
        <v>2182</v>
      </c>
      <c r="ARD18" t="s">
        <v>2314</v>
      </c>
      <c r="ARE18" t="s">
        <v>2178</v>
      </c>
      <c r="ARF18" t="s">
        <v>2391</v>
      </c>
      <c r="ARG18" t="s">
        <v>2157</v>
      </c>
      <c r="ARH18" t="s">
        <v>2386</v>
      </c>
      <c r="ARR18" t="s">
        <v>2915</v>
      </c>
      <c r="ART18" t="s">
        <v>2590</v>
      </c>
      <c r="ASD18" t="s">
        <v>2199</v>
      </c>
      <c r="ASF18" t="s">
        <v>2699</v>
      </c>
      <c r="ASP18" t="s">
        <v>2429</v>
      </c>
      <c r="ASR18" t="s">
        <v>2686</v>
      </c>
      <c r="ATB18" t="s">
        <v>2654</v>
      </c>
      <c r="ATD18" t="s">
        <v>2843</v>
      </c>
      <c r="ATN18" t="s">
        <v>2783</v>
      </c>
      <c r="ATP18" t="s">
        <v>2728</v>
      </c>
      <c r="ATZ18" t="s">
        <v>2397</v>
      </c>
      <c r="AUB18" t="s">
        <v>2656</v>
      </c>
      <c r="AUN18" t="s">
        <v>2288</v>
      </c>
      <c r="AUZ18" t="s">
        <v>2136</v>
      </c>
      <c r="AVL18" t="s">
        <v>2689</v>
      </c>
      <c r="AVX18" t="s">
        <v>2538</v>
      </c>
      <c r="AWJ18" t="s">
        <v>2286</v>
      </c>
      <c r="AWV18" t="s">
        <v>2143</v>
      </c>
      <c r="BIZ18" t="s">
        <v>2754</v>
      </c>
      <c r="BJA18" t="s">
        <v>2398</v>
      </c>
      <c r="BJB18" t="s">
        <v>2540</v>
      </c>
      <c r="BJC18" t="s">
        <v>2412</v>
      </c>
      <c r="BJD18" t="s">
        <v>2380</v>
      </c>
      <c r="BJE18" t="s">
        <v>2478</v>
      </c>
      <c r="BJF18" t="s">
        <v>2158</v>
      </c>
      <c r="BJG18" t="s">
        <v>2320</v>
      </c>
      <c r="BJH18" t="s">
        <v>2361</v>
      </c>
      <c r="BJL18" t="s">
        <v>2355</v>
      </c>
      <c r="BJM18" t="s">
        <v>2590</v>
      </c>
      <c r="BJN18" t="s">
        <v>2843</v>
      </c>
      <c r="BJO18" t="s">
        <v>2739</v>
      </c>
      <c r="BJP18" t="s">
        <v>2759</v>
      </c>
      <c r="BJQ18" t="s">
        <v>2244</v>
      </c>
      <c r="BJR18" t="s">
        <v>2773</v>
      </c>
      <c r="BJS18" t="s">
        <v>2791</v>
      </c>
      <c r="BJT18" t="s">
        <v>2660</v>
      </c>
      <c r="BJX18" t="s">
        <v>2971</v>
      </c>
      <c r="BJY18" t="s">
        <v>2710</v>
      </c>
      <c r="BJZ18" t="s">
        <v>2400</v>
      </c>
      <c r="BKA18" t="s">
        <v>2575</v>
      </c>
      <c r="BKB18" t="s">
        <v>2854</v>
      </c>
      <c r="BKC18" t="s">
        <v>2624</v>
      </c>
      <c r="BKD18" t="s">
        <v>2234</v>
      </c>
      <c r="BKE18" t="s">
        <v>2343</v>
      </c>
      <c r="BKF18" t="s">
        <v>2297</v>
      </c>
      <c r="BKJ18" t="s">
        <v>2764</v>
      </c>
      <c r="BKK18" t="s">
        <v>2751</v>
      </c>
      <c r="BKL18" t="s">
        <v>2857</v>
      </c>
      <c r="BKM18" t="s">
        <v>2632</v>
      </c>
      <c r="BKN18" t="s">
        <v>2552</v>
      </c>
      <c r="BKO18" t="s">
        <v>2577</v>
      </c>
      <c r="BKP18" t="s">
        <v>2396</v>
      </c>
      <c r="BKQ18" t="s">
        <v>2691</v>
      </c>
      <c r="BKR18" t="s">
        <v>2729</v>
      </c>
      <c r="BKV18" t="s">
        <v>2659</v>
      </c>
      <c r="BKW18" t="s">
        <v>2696</v>
      </c>
      <c r="BKX18" t="s">
        <v>2919</v>
      </c>
      <c r="BKY18" t="s">
        <v>2357</v>
      </c>
      <c r="BKZ18" t="s">
        <v>2735</v>
      </c>
      <c r="BLA18" t="s">
        <v>2781</v>
      </c>
      <c r="BLB18" t="s">
        <v>2314</v>
      </c>
      <c r="BLC18" t="s">
        <v>2282</v>
      </c>
      <c r="BLD18" t="s">
        <v>2314</v>
      </c>
      <c r="BLH18" t="s">
        <v>2151</v>
      </c>
      <c r="BLI18" t="s">
        <v>2273</v>
      </c>
      <c r="BLJ18" t="s">
        <v>2335</v>
      </c>
      <c r="BLK18" t="s">
        <v>2269</v>
      </c>
      <c r="BLL18" t="s">
        <v>2335</v>
      </c>
      <c r="BLM18" t="s">
        <v>2334</v>
      </c>
      <c r="BLN18" t="s">
        <v>2334</v>
      </c>
      <c r="BLO18" t="s">
        <v>2269</v>
      </c>
      <c r="BLP18" t="s">
        <v>2269</v>
      </c>
      <c r="BLU18" t="s">
        <v>2398</v>
      </c>
      <c r="BLV18" t="s">
        <v>2540</v>
      </c>
      <c r="BLW18" t="s">
        <v>2300</v>
      </c>
      <c r="BLX18" t="s">
        <v>2178</v>
      </c>
      <c r="BLY18" t="s">
        <v>2157</v>
      </c>
      <c r="BLZ18" t="s">
        <v>2320</v>
      </c>
      <c r="BMA18" t="s">
        <v>2321</v>
      </c>
      <c r="BMB18" t="s">
        <v>2361</v>
      </c>
      <c r="BMG18" t="s">
        <v>2590</v>
      </c>
      <c r="BMH18" t="s">
        <v>2843</v>
      </c>
      <c r="BMI18" t="s">
        <v>2739</v>
      </c>
      <c r="BMJ18" t="s">
        <v>2759</v>
      </c>
      <c r="BMK18" t="s">
        <v>2244</v>
      </c>
      <c r="BML18" t="s">
        <v>2773</v>
      </c>
      <c r="BMM18" t="s">
        <v>2791</v>
      </c>
      <c r="BMN18" t="s">
        <v>2660</v>
      </c>
      <c r="BMS18" t="s">
        <v>2710</v>
      </c>
      <c r="BMT18" t="s">
        <v>2749</v>
      </c>
      <c r="BMU18" t="s">
        <v>2246</v>
      </c>
      <c r="BMV18" t="s">
        <v>2526</v>
      </c>
      <c r="BMW18" t="s">
        <v>2208</v>
      </c>
      <c r="BMX18" t="s">
        <v>2369</v>
      </c>
      <c r="BMY18" t="s">
        <v>2387</v>
      </c>
      <c r="BMZ18" t="s">
        <v>2285</v>
      </c>
      <c r="BNE18" t="s">
        <v>2751</v>
      </c>
      <c r="BNF18" t="s">
        <v>2857</v>
      </c>
      <c r="BNG18" t="s">
        <v>2632</v>
      </c>
      <c r="BNH18" t="s">
        <v>2552</v>
      </c>
      <c r="BNI18" t="s">
        <v>2596</v>
      </c>
      <c r="BNJ18" t="s">
        <v>2820</v>
      </c>
      <c r="BNK18" t="s">
        <v>2647</v>
      </c>
      <c r="BNL18" t="s">
        <v>2742</v>
      </c>
      <c r="BNQ18" t="s">
        <v>2696</v>
      </c>
      <c r="BNR18" t="s">
        <v>2919</v>
      </c>
      <c r="BNS18" t="s">
        <v>2538</v>
      </c>
      <c r="BNT18" t="s">
        <v>2625</v>
      </c>
      <c r="BNU18" t="s">
        <v>2755</v>
      </c>
      <c r="BNV18" t="s">
        <v>2305</v>
      </c>
      <c r="BNW18" t="s">
        <v>2235</v>
      </c>
      <c r="BNX18" t="s">
        <v>2305</v>
      </c>
      <c r="BOC18" t="s">
        <v>2273</v>
      </c>
      <c r="BOD18" t="s">
        <v>2335</v>
      </c>
      <c r="BOE18" t="s">
        <v>2269</v>
      </c>
      <c r="BOF18" t="s">
        <v>2335</v>
      </c>
      <c r="BOG18" t="s">
        <v>2334</v>
      </c>
      <c r="BOH18" t="s">
        <v>2334</v>
      </c>
      <c r="BOI18" t="s">
        <v>2269</v>
      </c>
      <c r="BOJ18" t="s">
        <v>2269</v>
      </c>
    </row>
    <row r="19" spans="1:1020 1028:1824" x14ac:dyDescent="0.15">
      <c r="A19" t="s">
        <v>3029</v>
      </c>
      <c r="K19" t="s">
        <v>2777</v>
      </c>
      <c r="L19" t="s">
        <v>2777</v>
      </c>
      <c r="N19" t="s">
        <v>2424</v>
      </c>
      <c r="O19" t="s">
        <v>2133</v>
      </c>
      <c r="P19" t="s">
        <v>2722</v>
      </c>
      <c r="Q19" t="s">
        <v>2424</v>
      </c>
      <c r="R19" t="s">
        <v>2838</v>
      </c>
      <c r="S19" t="s">
        <v>2835</v>
      </c>
      <c r="T19" t="s">
        <v>2838</v>
      </c>
      <c r="U19">
        <f>15</f>
        <v>15</v>
      </c>
      <c r="V19">
        <f>18</f>
        <v>18</v>
      </c>
      <c r="W19" t="s">
        <v>2836</v>
      </c>
      <c r="X19" t="s">
        <v>2838</v>
      </c>
      <c r="AH19" t="s">
        <v>2126</v>
      </c>
      <c r="AI19">
        <f>1</f>
        <v>1</v>
      </c>
      <c r="AJ19">
        <f>1</f>
        <v>1</v>
      </c>
      <c r="AT19" t="s">
        <v>2133</v>
      </c>
      <c r="AU19" t="s">
        <v>2837</v>
      </c>
      <c r="AV19" t="s">
        <v>2206</v>
      </c>
      <c r="BG19" t="s">
        <v>2897</v>
      </c>
      <c r="BH19">
        <f>92</f>
        <v>92</v>
      </c>
      <c r="BJ19" t="s">
        <v>2838</v>
      </c>
      <c r="BK19" t="s">
        <v>2836</v>
      </c>
      <c r="BL19" t="s">
        <v>2898</v>
      </c>
      <c r="BM19" t="s">
        <v>2839</v>
      </c>
      <c r="BN19" t="s">
        <v>2867</v>
      </c>
      <c r="BO19" t="s">
        <v>2839</v>
      </c>
      <c r="BP19" t="s">
        <v>2839</v>
      </c>
      <c r="BQ19" t="s">
        <v>2926</v>
      </c>
      <c r="BR19" t="s">
        <v>2425</v>
      </c>
      <c r="BS19" t="s">
        <v>2445</v>
      </c>
      <c r="BT19">
        <f>27</f>
        <v>27</v>
      </c>
      <c r="CT19" t="s">
        <v>2425</v>
      </c>
      <c r="CU19" t="s">
        <v>2836</v>
      </c>
      <c r="CV19" t="s">
        <v>2926</v>
      </c>
      <c r="CW19" t="s">
        <v>2722</v>
      </c>
      <c r="CX19" t="s">
        <v>2839</v>
      </c>
      <c r="CY19" t="s">
        <v>2867</v>
      </c>
      <c r="CZ19" t="s">
        <v>2425</v>
      </c>
      <c r="DA19" t="s">
        <v>2780</v>
      </c>
      <c r="DB19" t="s">
        <v>2445</v>
      </c>
      <c r="DC19" t="s">
        <v>2425</v>
      </c>
      <c r="DD19" t="s">
        <v>2921</v>
      </c>
      <c r="DM19">
        <f>11</f>
        <v>11</v>
      </c>
      <c r="DN19" t="s">
        <v>2524</v>
      </c>
      <c r="DO19" t="s">
        <v>2835</v>
      </c>
      <c r="DP19" t="s">
        <v>2838</v>
      </c>
      <c r="DR19" t="s">
        <v>2867</v>
      </c>
      <c r="DS19" t="s">
        <v>2898</v>
      </c>
      <c r="DT19" t="s">
        <v>2445</v>
      </c>
      <c r="DU19" t="s">
        <v>2445</v>
      </c>
      <c r="DV19" t="s">
        <v>2425</v>
      </c>
      <c r="DW19" t="s">
        <v>2722</v>
      </c>
      <c r="DX19" t="s">
        <v>2898</v>
      </c>
      <c r="DY19" t="s">
        <v>2898</v>
      </c>
      <c r="DZ19" t="s">
        <v>2837</v>
      </c>
      <c r="EA19" t="s">
        <v>2837</v>
      </c>
      <c r="EB19">
        <f>25</f>
        <v>25</v>
      </c>
      <c r="EJ19" t="s">
        <v>2457</v>
      </c>
      <c r="EK19" t="s">
        <v>2898</v>
      </c>
      <c r="EL19">
        <f>28</f>
        <v>28</v>
      </c>
      <c r="EM19" t="s">
        <v>2926</v>
      </c>
      <c r="EN19" t="s">
        <v>2837</v>
      </c>
      <c r="EY19" t="s">
        <v>2777</v>
      </c>
      <c r="EZ19">
        <f>48</f>
        <v>48</v>
      </c>
      <c r="FJ19" t="s">
        <v>2777</v>
      </c>
      <c r="FK19" t="s">
        <v>2777</v>
      </c>
      <c r="FL19" t="s">
        <v>2779</v>
      </c>
      <c r="GH19">
        <f>32</f>
        <v>32</v>
      </c>
      <c r="GI19" t="s">
        <v>2930</v>
      </c>
      <c r="GJ19" t="s">
        <v>2777</v>
      </c>
      <c r="GL19" t="s">
        <v>2722</v>
      </c>
      <c r="GM19" t="s">
        <v>2868</v>
      </c>
      <c r="GN19" t="s">
        <v>2868</v>
      </c>
      <c r="GO19" t="s">
        <v>2867</v>
      </c>
      <c r="GP19" t="s">
        <v>2868</v>
      </c>
      <c r="GQ19" t="s">
        <v>2896</v>
      </c>
      <c r="GR19" t="s">
        <v>2837</v>
      </c>
      <c r="GS19">
        <f>22</f>
        <v>22</v>
      </c>
      <c r="GT19" t="s">
        <v>2839</v>
      </c>
      <c r="GU19">
        <f>20</f>
        <v>20</v>
      </c>
      <c r="HG19">
        <f>88</f>
        <v>88</v>
      </c>
      <c r="HH19" t="s">
        <v>2532</v>
      </c>
      <c r="HS19" t="s">
        <v>2756</v>
      </c>
      <c r="HT19" t="s">
        <v>2810</v>
      </c>
      <c r="IH19" t="s">
        <v>2424</v>
      </c>
      <c r="II19" t="s">
        <v>2722</v>
      </c>
      <c r="IJ19" t="s">
        <v>2898</v>
      </c>
      <c r="IK19" t="s">
        <v>2838</v>
      </c>
      <c r="IL19" t="s">
        <v>2524</v>
      </c>
      <c r="IM19" t="s">
        <v>2135</v>
      </c>
      <c r="IN19" t="s">
        <v>2835</v>
      </c>
      <c r="IO19" t="s">
        <v>2839</v>
      </c>
      <c r="IP19" t="s">
        <v>2524</v>
      </c>
      <c r="IQ19" t="s">
        <v>2128</v>
      </c>
      <c r="IR19" t="s">
        <v>2128</v>
      </c>
      <c r="JA19" t="s">
        <v>2524</v>
      </c>
      <c r="JB19" t="s">
        <v>2839</v>
      </c>
      <c r="JC19">
        <f>22</f>
        <v>22</v>
      </c>
      <c r="JD19">
        <f>21</f>
        <v>21</v>
      </c>
      <c r="JF19" t="s">
        <v>2722</v>
      </c>
      <c r="JG19" t="s">
        <v>2839</v>
      </c>
      <c r="JH19" t="s">
        <v>2457</v>
      </c>
      <c r="JI19" t="s">
        <v>2867</v>
      </c>
      <c r="JJ19" t="s">
        <v>2867</v>
      </c>
      <c r="JK19" t="s">
        <v>2839</v>
      </c>
      <c r="JL19" t="s">
        <v>2898</v>
      </c>
      <c r="JM19">
        <f>22</f>
        <v>22</v>
      </c>
      <c r="JN19" t="s">
        <v>2457</v>
      </c>
      <c r="JO19" t="s">
        <v>2836</v>
      </c>
      <c r="JP19" t="s">
        <v>2836</v>
      </c>
      <c r="JQ19">
        <f>18</f>
        <v>18</v>
      </c>
      <c r="KL19" t="s">
        <v>2592</v>
      </c>
      <c r="KM19" t="s">
        <v>2551</v>
      </c>
      <c r="KN19" t="s">
        <v>2777</v>
      </c>
      <c r="MT19" t="s">
        <v>2175</v>
      </c>
      <c r="MU19">
        <f>18</f>
        <v>18</v>
      </c>
      <c r="MV19" t="s">
        <v>2837</v>
      </c>
      <c r="OD19">
        <f>31</f>
        <v>31</v>
      </c>
      <c r="OE19" t="s">
        <v>2827</v>
      </c>
      <c r="OF19" t="s">
        <v>2815</v>
      </c>
      <c r="OT19" t="s">
        <v>2524</v>
      </c>
      <c r="OU19" t="s">
        <v>2836</v>
      </c>
      <c r="OV19" t="s">
        <v>2898</v>
      </c>
      <c r="OW19" t="s">
        <v>2898</v>
      </c>
      <c r="OX19" t="s">
        <v>2837</v>
      </c>
      <c r="OY19" t="s">
        <v>2425</v>
      </c>
      <c r="OZ19" t="s">
        <v>2897</v>
      </c>
      <c r="PA19" t="s">
        <v>2780</v>
      </c>
      <c r="PB19" t="s">
        <v>2897</v>
      </c>
      <c r="PC19" t="s">
        <v>2926</v>
      </c>
      <c r="PD19" t="s">
        <v>2827</v>
      </c>
      <c r="PL19" t="s">
        <v>2722</v>
      </c>
      <c r="PM19" t="s">
        <v>2898</v>
      </c>
      <c r="PN19">
        <f>18</f>
        <v>18</v>
      </c>
      <c r="PO19" t="s">
        <v>2896</v>
      </c>
      <c r="PP19" t="s">
        <v>2896</v>
      </c>
      <c r="PZ19" t="s">
        <v>2930</v>
      </c>
      <c r="QA19" t="s">
        <v>2432</v>
      </c>
      <c r="QB19" t="s">
        <v>2161</v>
      </c>
      <c r="QW19" t="s">
        <v>2133</v>
      </c>
      <c r="QX19">
        <f>11</f>
        <v>11</v>
      </c>
      <c r="QY19" t="s">
        <v>2133</v>
      </c>
      <c r="QZ19" t="s">
        <v>2835</v>
      </c>
      <c r="RB19" t="s">
        <v>2238</v>
      </c>
      <c r="RC19" t="s">
        <v>2295</v>
      </c>
      <c r="RD19" t="s">
        <v>2254</v>
      </c>
      <c r="RE19" t="s">
        <v>2286</v>
      </c>
      <c r="RF19" t="s">
        <v>2760</v>
      </c>
      <c r="RG19" t="s">
        <v>2256</v>
      </c>
      <c r="RH19" t="s">
        <v>2301</v>
      </c>
      <c r="RI19" t="s">
        <v>2689</v>
      </c>
      <c r="RJ19" t="s">
        <v>2301</v>
      </c>
      <c r="RK19" t="s">
        <v>2173</v>
      </c>
      <c r="RL19" t="s">
        <v>2336</v>
      </c>
      <c r="RM19" t="s">
        <v>2304</v>
      </c>
      <c r="RN19" t="s">
        <v>2362</v>
      </c>
      <c r="RO19" t="s">
        <v>2177</v>
      </c>
      <c r="RP19" t="s">
        <v>2760</v>
      </c>
      <c r="RQ19" t="s">
        <v>2312</v>
      </c>
      <c r="RR19" t="s">
        <v>2300</v>
      </c>
      <c r="RS19" t="s">
        <v>2336</v>
      </c>
      <c r="RT19" t="s">
        <v>2164</v>
      </c>
      <c r="RU19" t="s">
        <v>2316</v>
      </c>
      <c r="RV19" t="s">
        <v>2337</v>
      </c>
      <c r="RW19" t="s">
        <v>2155</v>
      </c>
      <c r="RX19" t="s">
        <v>2169</v>
      </c>
      <c r="RY19" t="s">
        <v>2316</v>
      </c>
      <c r="RZ19" t="s">
        <v>2507</v>
      </c>
      <c r="SA19" t="s">
        <v>2311</v>
      </c>
      <c r="SB19" t="s">
        <v>2362</v>
      </c>
      <c r="SC19" t="s">
        <v>2365</v>
      </c>
      <c r="SD19" t="s">
        <v>2624</v>
      </c>
      <c r="SE19" t="s">
        <v>2388</v>
      </c>
      <c r="SF19" t="s">
        <v>2300</v>
      </c>
      <c r="SG19" t="s">
        <v>2343</v>
      </c>
      <c r="SH19" t="s">
        <v>2369</v>
      </c>
      <c r="SI19" t="s">
        <v>2363</v>
      </c>
      <c r="SJ19" t="s">
        <v>2318</v>
      </c>
      <c r="SK19" t="s">
        <v>2379</v>
      </c>
      <c r="SL19" t="s">
        <v>2479</v>
      </c>
      <c r="SM19" t="s">
        <v>2652</v>
      </c>
      <c r="SN19" t="s">
        <v>2400</v>
      </c>
      <c r="SO19" t="s">
        <v>2670</v>
      </c>
      <c r="SP19" t="s">
        <v>2205</v>
      </c>
      <c r="SQ19" t="s">
        <v>2248</v>
      </c>
      <c r="SR19" t="s">
        <v>2365</v>
      </c>
      <c r="SS19" t="s">
        <v>2732</v>
      </c>
      <c r="ST19" t="s">
        <v>2343</v>
      </c>
      <c r="SU19" t="s">
        <v>2282</v>
      </c>
      <c r="SV19" t="s">
        <v>2379</v>
      </c>
      <c r="SW19" t="s">
        <v>2253</v>
      </c>
      <c r="SX19" t="s">
        <v>2215</v>
      </c>
      <c r="SY19" t="s">
        <v>2401</v>
      </c>
      <c r="SZ19" t="s">
        <v>2233</v>
      </c>
      <c r="TA19" t="s">
        <v>2213</v>
      </c>
      <c r="TB19" t="s">
        <v>2195</v>
      </c>
      <c r="TC19" t="s">
        <v>2757</v>
      </c>
      <c r="TD19" t="s">
        <v>2791</v>
      </c>
      <c r="TE19" t="s">
        <v>2791</v>
      </c>
      <c r="TF19" t="s">
        <v>2215</v>
      </c>
      <c r="TG19" t="s">
        <v>2735</v>
      </c>
      <c r="TH19" t="s">
        <v>2250</v>
      </c>
      <c r="TI19" t="s">
        <v>2386</v>
      </c>
      <c r="TJ19" t="s">
        <v>2479</v>
      </c>
      <c r="TK19" t="s">
        <v>2258</v>
      </c>
      <c r="TL19" t="s">
        <v>2643</v>
      </c>
      <c r="TM19" t="s">
        <v>2396</v>
      </c>
      <c r="TN19" t="s">
        <v>2840</v>
      </c>
      <c r="TO19" t="s">
        <v>2833</v>
      </c>
      <c r="TP19" t="s">
        <v>2417</v>
      </c>
      <c r="TQ19" t="s">
        <v>2746</v>
      </c>
      <c r="TR19" t="s">
        <v>2685</v>
      </c>
      <c r="TS19" t="s">
        <v>2743</v>
      </c>
      <c r="TT19" t="s">
        <v>2747</v>
      </c>
      <c r="TU19" t="s">
        <v>2630</v>
      </c>
      <c r="TV19" t="s">
        <v>2864</v>
      </c>
      <c r="TW19" t="s">
        <v>3021</v>
      </c>
      <c r="TX19" t="s">
        <v>2899</v>
      </c>
      <c r="TY19" t="s">
        <v>3030</v>
      </c>
      <c r="TZ19" t="s">
        <v>2721</v>
      </c>
      <c r="UA19" t="s">
        <v>2978</v>
      </c>
      <c r="UB19" t="s">
        <v>2796</v>
      </c>
      <c r="UC19" t="s">
        <v>2721</v>
      </c>
      <c r="UD19" t="s">
        <v>2639</v>
      </c>
      <c r="UE19" t="s">
        <v>2961</v>
      </c>
      <c r="UH19" t="s">
        <v>2722</v>
      </c>
      <c r="UI19" t="s">
        <v>2867</v>
      </c>
      <c r="UJ19" t="s">
        <v>2981</v>
      </c>
      <c r="UK19" t="s">
        <v>2965</v>
      </c>
      <c r="UL19" t="s">
        <v>2796</v>
      </c>
      <c r="UM19" t="s">
        <v>2829</v>
      </c>
      <c r="UN19" t="s">
        <v>2829</v>
      </c>
      <c r="UO19" t="s">
        <v>2799</v>
      </c>
      <c r="UP19" t="s">
        <v>2722</v>
      </c>
      <c r="UQ19" t="s">
        <v>2638</v>
      </c>
      <c r="UT19" t="s">
        <v>2798</v>
      </c>
      <c r="UU19" t="s">
        <v>2953</v>
      </c>
      <c r="UV19" t="s">
        <v>2798</v>
      </c>
      <c r="UW19" t="s">
        <v>2968</v>
      </c>
      <c r="UX19" t="s">
        <v>2424</v>
      </c>
      <c r="UY19" t="s">
        <v>2967</v>
      </c>
      <c r="UZ19" t="s">
        <v>2968</v>
      </c>
      <c r="VA19" t="s">
        <v>2838</v>
      </c>
      <c r="VB19" t="s">
        <v>2521</v>
      </c>
      <c r="VC19" t="s">
        <v>2980</v>
      </c>
      <c r="VF19" t="s">
        <v>2178</v>
      </c>
      <c r="VG19" t="s">
        <v>2181</v>
      </c>
      <c r="VH19" t="s">
        <v>2322</v>
      </c>
      <c r="VI19" t="s">
        <v>2314</v>
      </c>
      <c r="VJ19" t="s">
        <v>2240</v>
      </c>
      <c r="VK19" t="s">
        <v>2187</v>
      </c>
      <c r="VL19" t="s">
        <v>2437</v>
      </c>
      <c r="VM19" t="s">
        <v>2301</v>
      </c>
      <c r="VN19" t="s">
        <v>2413</v>
      </c>
      <c r="VO19" t="s">
        <v>2297</v>
      </c>
      <c r="VP19" t="s">
        <v>2491</v>
      </c>
      <c r="VR19" t="s">
        <v>2743</v>
      </c>
      <c r="VS19" t="s">
        <v>2431</v>
      </c>
      <c r="VT19" t="s">
        <v>2705</v>
      </c>
      <c r="VU19" t="s">
        <v>2914</v>
      </c>
      <c r="VV19" t="s">
        <v>2657</v>
      </c>
      <c r="VW19" t="s">
        <v>2652</v>
      </c>
      <c r="VX19" t="s">
        <v>2557</v>
      </c>
      <c r="VY19" t="s">
        <v>2785</v>
      </c>
      <c r="VZ19" t="s">
        <v>2973</v>
      </c>
      <c r="WA19" t="s">
        <v>2327</v>
      </c>
      <c r="WB19" t="s">
        <v>2757</v>
      </c>
      <c r="WD19" t="s">
        <v>2230</v>
      </c>
      <c r="WE19" t="s">
        <v>2527</v>
      </c>
      <c r="WF19" t="s">
        <v>2583</v>
      </c>
      <c r="WG19" t="s">
        <v>2659</v>
      </c>
      <c r="WH19" t="s">
        <v>2475</v>
      </c>
      <c r="WI19" t="s">
        <v>2403</v>
      </c>
      <c r="WJ19" t="s">
        <v>2163</v>
      </c>
      <c r="WK19" t="s">
        <v>2481</v>
      </c>
      <c r="WL19" t="s">
        <v>2619</v>
      </c>
      <c r="WM19" t="s">
        <v>2658</v>
      </c>
      <c r="WN19" t="s">
        <v>2663</v>
      </c>
      <c r="WP19" t="s">
        <v>2479</v>
      </c>
      <c r="WQ19" t="s">
        <v>2347</v>
      </c>
      <c r="WR19" t="s">
        <v>2429</v>
      </c>
      <c r="WS19" t="s">
        <v>2783</v>
      </c>
      <c r="WT19" t="s">
        <v>2884</v>
      </c>
      <c r="WU19" t="s">
        <v>2841</v>
      </c>
      <c r="WV19" t="s">
        <v>2302</v>
      </c>
      <c r="WW19" t="s">
        <v>2330</v>
      </c>
      <c r="WX19" t="s">
        <v>2737</v>
      </c>
      <c r="WY19" t="s">
        <v>2618</v>
      </c>
      <c r="WZ19" t="s">
        <v>2501</v>
      </c>
      <c r="XB19" t="s">
        <v>2299</v>
      </c>
      <c r="XC19" t="s">
        <v>2287</v>
      </c>
      <c r="XD19" t="s">
        <v>2503</v>
      </c>
      <c r="XE19" t="s">
        <v>2421</v>
      </c>
      <c r="XF19" t="s">
        <v>2694</v>
      </c>
      <c r="XG19" t="s">
        <v>2163</v>
      </c>
      <c r="XH19" t="s">
        <v>2475</v>
      </c>
      <c r="XI19" t="s">
        <v>2231</v>
      </c>
      <c r="XJ19" t="s">
        <v>2658</v>
      </c>
      <c r="XK19" t="s">
        <v>2688</v>
      </c>
      <c r="XL19" t="s">
        <v>2754</v>
      </c>
      <c r="XN19" t="s">
        <v>2479</v>
      </c>
      <c r="XO19" t="s">
        <v>2550</v>
      </c>
      <c r="XP19" t="s">
        <v>2551</v>
      </c>
      <c r="XQ19" t="s">
        <v>2261</v>
      </c>
      <c r="XR19" t="s">
        <v>2765</v>
      </c>
      <c r="XS19" t="s">
        <v>2805</v>
      </c>
      <c r="XT19" t="s">
        <v>2805</v>
      </c>
      <c r="XU19" t="s">
        <v>2810</v>
      </c>
      <c r="XV19" t="s">
        <v>2623</v>
      </c>
      <c r="XW19" t="s">
        <v>2853</v>
      </c>
      <c r="XX19" t="s">
        <v>2623</v>
      </c>
      <c r="XZ19" t="s">
        <v>2172</v>
      </c>
      <c r="YA19" t="s">
        <v>2172</v>
      </c>
      <c r="YB19" t="s">
        <v>2251</v>
      </c>
      <c r="YC19" t="s">
        <v>2291</v>
      </c>
      <c r="YD19" t="s">
        <v>2167</v>
      </c>
      <c r="YE19" t="s">
        <v>2427</v>
      </c>
      <c r="YF19" t="s">
        <v>2162</v>
      </c>
      <c r="YG19" t="s">
        <v>2277</v>
      </c>
      <c r="YH19" t="s">
        <v>2320</v>
      </c>
      <c r="YI19" t="s">
        <v>2137</v>
      </c>
      <c r="YJ19" t="s">
        <v>2308</v>
      </c>
      <c r="YL19" t="s">
        <v>2613</v>
      </c>
      <c r="YM19" t="s">
        <v>2526</v>
      </c>
      <c r="YN19" t="s">
        <v>2247</v>
      </c>
      <c r="YO19" t="s">
        <v>2563</v>
      </c>
      <c r="YP19" t="s">
        <v>2526</v>
      </c>
      <c r="YQ19" t="s">
        <v>2435</v>
      </c>
      <c r="YR19" t="s">
        <v>2286</v>
      </c>
      <c r="YS19" t="s">
        <v>2754</v>
      </c>
      <c r="YT19" t="s">
        <v>2249</v>
      </c>
      <c r="YU19" t="s">
        <v>2502</v>
      </c>
      <c r="YV19" t="s">
        <v>2494</v>
      </c>
      <c r="YX19" t="s">
        <v>2543</v>
      </c>
      <c r="YY19" t="s">
        <v>2580</v>
      </c>
      <c r="YZ19" t="s">
        <v>2787</v>
      </c>
      <c r="ZA19" t="s">
        <v>2704</v>
      </c>
      <c r="ZB19" t="s">
        <v>2286</v>
      </c>
      <c r="ZC19" t="s">
        <v>2177</v>
      </c>
      <c r="ZD19" t="s">
        <v>2760</v>
      </c>
      <c r="ZE19" t="s">
        <v>2466</v>
      </c>
      <c r="ZF19" t="s">
        <v>2286</v>
      </c>
      <c r="ZG19" t="s">
        <v>2625</v>
      </c>
      <c r="ZH19" t="s">
        <v>2624</v>
      </c>
      <c r="ZJ19" t="s">
        <v>2479</v>
      </c>
      <c r="ZK19" t="s">
        <v>2594</v>
      </c>
      <c r="ZL19" t="s">
        <v>2185</v>
      </c>
      <c r="ZM19" t="s">
        <v>2678</v>
      </c>
      <c r="ZN19" t="s">
        <v>2497</v>
      </c>
      <c r="ZO19" t="s">
        <v>2548</v>
      </c>
      <c r="ZP19" t="s">
        <v>2593</v>
      </c>
      <c r="ZQ19" t="s">
        <v>2540</v>
      </c>
      <c r="ZR19" t="s">
        <v>2194</v>
      </c>
      <c r="ZS19" t="s">
        <v>2574</v>
      </c>
      <c r="ZT19" t="s">
        <v>2559</v>
      </c>
      <c r="ZV19" t="s">
        <v>2689</v>
      </c>
      <c r="ZW19" t="s">
        <v>2295</v>
      </c>
      <c r="ZX19" t="s">
        <v>2318</v>
      </c>
      <c r="ZY19" t="s">
        <v>2294</v>
      </c>
      <c r="ZZ19" t="s">
        <v>2294</v>
      </c>
      <c r="AAA19" t="s">
        <v>2342</v>
      </c>
      <c r="AAB19" t="s">
        <v>2363</v>
      </c>
      <c r="AAC19" t="s">
        <v>2363</v>
      </c>
      <c r="AAD19" t="s">
        <v>2413</v>
      </c>
      <c r="AAE19" t="s">
        <v>2681</v>
      </c>
      <c r="AAF19" t="s">
        <v>2491</v>
      </c>
      <c r="AAH19" t="s">
        <v>2479</v>
      </c>
      <c r="AAI19" t="s">
        <v>2375</v>
      </c>
      <c r="AAJ19" t="s">
        <v>2325</v>
      </c>
      <c r="AAK19" t="s">
        <v>2547</v>
      </c>
      <c r="AAL19" t="s">
        <v>2680</v>
      </c>
      <c r="AAM19" t="s">
        <v>2540</v>
      </c>
      <c r="AAN19" t="s">
        <v>2657</v>
      </c>
      <c r="AAO19" t="s">
        <v>2823</v>
      </c>
      <c r="AAP19" t="s">
        <v>2698</v>
      </c>
      <c r="AAQ19" t="s">
        <v>2347</v>
      </c>
      <c r="AAR19" t="s">
        <v>2832</v>
      </c>
      <c r="AAT19" t="s">
        <v>2388</v>
      </c>
      <c r="AAU19" t="s">
        <v>2311</v>
      </c>
      <c r="AAV19" t="s">
        <v>2387</v>
      </c>
      <c r="AAW19" t="s">
        <v>2589</v>
      </c>
      <c r="AAX19" t="s">
        <v>2203</v>
      </c>
      <c r="AAY19" t="s">
        <v>2732</v>
      </c>
      <c r="AAZ19" t="s">
        <v>2619</v>
      </c>
      <c r="ABA19" t="s">
        <v>2201</v>
      </c>
      <c r="ABB19" t="s">
        <v>2198</v>
      </c>
      <c r="ABC19" t="s">
        <v>2476</v>
      </c>
      <c r="ABD19" t="s">
        <v>2231</v>
      </c>
      <c r="ABF19" t="s">
        <v>2784</v>
      </c>
      <c r="ABG19" t="s">
        <v>2541</v>
      </c>
      <c r="ABH19" t="s">
        <v>2669</v>
      </c>
      <c r="ABI19" t="s">
        <v>2388</v>
      </c>
      <c r="ABJ19" t="s">
        <v>2208</v>
      </c>
      <c r="ABK19" t="s">
        <v>2308</v>
      </c>
      <c r="ABL19" t="s">
        <v>2240</v>
      </c>
      <c r="ABM19" t="s">
        <v>2285</v>
      </c>
      <c r="ABN19" t="s">
        <v>2254</v>
      </c>
      <c r="ABO19" t="s">
        <v>2166</v>
      </c>
      <c r="ABP19" t="s">
        <v>2413</v>
      </c>
      <c r="ABR19" t="s">
        <v>2732</v>
      </c>
      <c r="ABS19" t="s">
        <v>2775</v>
      </c>
      <c r="ABT19" t="s">
        <v>2214</v>
      </c>
      <c r="ABU19" t="s">
        <v>2594</v>
      </c>
      <c r="ABV19" t="s">
        <v>2357</v>
      </c>
      <c r="ABW19" t="s">
        <v>2732</v>
      </c>
      <c r="ABX19" t="s">
        <v>2419</v>
      </c>
      <c r="ABY19" t="s">
        <v>2341</v>
      </c>
      <c r="ABZ19" t="s">
        <v>2735</v>
      </c>
      <c r="ACA19" t="s">
        <v>2401</v>
      </c>
      <c r="ACB19" t="s">
        <v>2421</v>
      </c>
      <c r="ACD19" t="s">
        <v>2479</v>
      </c>
      <c r="ACE19" t="s">
        <v>2349</v>
      </c>
      <c r="ACF19" t="s">
        <v>2668</v>
      </c>
      <c r="ACG19" t="s">
        <v>2679</v>
      </c>
      <c r="ACH19" t="s">
        <v>2727</v>
      </c>
      <c r="ACI19" t="s">
        <v>2407</v>
      </c>
      <c r="ACJ19" t="s">
        <v>2300</v>
      </c>
      <c r="ACK19" t="s">
        <v>2760</v>
      </c>
      <c r="ACL19" t="s">
        <v>2177</v>
      </c>
      <c r="ACM19" t="s">
        <v>2243</v>
      </c>
      <c r="ACN19" t="s">
        <v>2238</v>
      </c>
      <c r="ACP19" t="s">
        <v>2563</v>
      </c>
      <c r="ACQ19" t="s">
        <v>2735</v>
      </c>
      <c r="ACR19" t="s">
        <v>2576</v>
      </c>
      <c r="ACS19" t="s">
        <v>2400</v>
      </c>
      <c r="ACT19" t="s">
        <v>2711</v>
      </c>
      <c r="ACU19" t="s">
        <v>2487</v>
      </c>
      <c r="ACV19" t="s">
        <v>2232</v>
      </c>
      <c r="ACW19" t="s">
        <v>2666</v>
      </c>
      <c r="ACX19" t="s">
        <v>2666</v>
      </c>
      <c r="ACY19" t="s">
        <v>2244</v>
      </c>
      <c r="ACZ19" t="s">
        <v>2188</v>
      </c>
      <c r="ADB19" t="s">
        <v>2479</v>
      </c>
      <c r="ADC19" t="s">
        <v>2771</v>
      </c>
      <c r="ADD19" t="s">
        <v>2765</v>
      </c>
      <c r="ADE19" t="s">
        <v>2529</v>
      </c>
      <c r="ADF19" t="s">
        <v>2765</v>
      </c>
      <c r="ADG19" t="s">
        <v>2264</v>
      </c>
      <c r="ADH19" t="s">
        <v>2765</v>
      </c>
      <c r="ADI19" t="s">
        <v>2778</v>
      </c>
      <c r="ADJ19" t="s">
        <v>2565</v>
      </c>
      <c r="ADK19" t="s">
        <v>2263</v>
      </c>
      <c r="ADL19" t="s">
        <v>2750</v>
      </c>
      <c r="ADN19" t="s">
        <v>2660</v>
      </c>
      <c r="ADO19" t="s">
        <v>2732</v>
      </c>
      <c r="ADP19" t="s">
        <v>2318</v>
      </c>
      <c r="ADQ19" t="s">
        <v>2548</v>
      </c>
      <c r="ADR19" t="s">
        <v>2250</v>
      </c>
      <c r="ADS19" t="s">
        <v>2174</v>
      </c>
      <c r="ADT19" t="s">
        <v>2238</v>
      </c>
      <c r="ADU19" t="s">
        <v>2345</v>
      </c>
      <c r="ADV19" t="s">
        <v>2404</v>
      </c>
      <c r="ADW19" t="s">
        <v>2235</v>
      </c>
      <c r="ADX19" t="s">
        <v>2292</v>
      </c>
      <c r="ADZ19" t="s">
        <v>2343</v>
      </c>
      <c r="AEA19" t="s">
        <v>2179</v>
      </c>
      <c r="AEB19" t="s">
        <v>2754</v>
      </c>
      <c r="AEC19" t="s">
        <v>2661</v>
      </c>
      <c r="AED19" t="s">
        <v>2507</v>
      </c>
      <c r="AEE19" t="s">
        <v>2236</v>
      </c>
      <c r="AEF19" t="s">
        <v>2412</v>
      </c>
      <c r="AEG19" t="s">
        <v>2760</v>
      </c>
      <c r="AEH19" t="s">
        <v>2240</v>
      </c>
      <c r="AEI19" t="s">
        <v>2174</v>
      </c>
      <c r="AEJ19" t="s">
        <v>2173</v>
      </c>
      <c r="AEL19" t="s">
        <v>2539</v>
      </c>
      <c r="AEM19" t="s">
        <v>2754</v>
      </c>
      <c r="AEN19" t="s">
        <v>2754</v>
      </c>
      <c r="AEO19" t="s">
        <v>2700</v>
      </c>
      <c r="AEP19" t="s">
        <v>2218</v>
      </c>
      <c r="AEQ19" t="s">
        <v>2299</v>
      </c>
      <c r="AER19" t="s">
        <v>2583</v>
      </c>
      <c r="AES19" t="s">
        <v>2580</v>
      </c>
      <c r="AET19" t="s">
        <v>2558</v>
      </c>
      <c r="AEU19" t="s">
        <v>2344</v>
      </c>
      <c r="AEV19" t="s">
        <v>2435</v>
      </c>
      <c r="AEX19" t="s">
        <v>2479</v>
      </c>
      <c r="AEY19" t="s">
        <v>2924</v>
      </c>
      <c r="AEZ19" t="s">
        <v>2391</v>
      </c>
      <c r="AFA19" t="s">
        <v>2429</v>
      </c>
      <c r="AFB19" t="s">
        <v>2228</v>
      </c>
      <c r="AFC19" t="s">
        <v>2195</v>
      </c>
      <c r="AFD19" t="s">
        <v>2341</v>
      </c>
      <c r="AFE19" t="s">
        <v>2421</v>
      </c>
      <c r="AFF19" t="s">
        <v>2402</v>
      </c>
      <c r="AFG19" t="s">
        <v>2576</v>
      </c>
      <c r="AFH19" t="s">
        <v>2287</v>
      </c>
      <c r="AFJ19" t="s">
        <v>2545</v>
      </c>
      <c r="AFK19" t="s">
        <v>2852</v>
      </c>
      <c r="AFL19" t="s">
        <v>2213</v>
      </c>
      <c r="AFM19" t="s">
        <v>2190</v>
      </c>
      <c r="AFN19" t="s">
        <v>2612</v>
      </c>
      <c r="AFO19" t="s">
        <v>2528</v>
      </c>
      <c r="AFP19" t="s">
        <v>2665</v>
      </c>
      <c r="AFQ19" t="s">
        <v>2561</v>
      </c>
      <c r="AFR19" t="s">
        <v>2214</v>
      </c>
      <c r="AFS19" t="s">
        <v>2773</v>
      </c>
      <c r="AFT19" t="s">
        <v>2572</v>
      </c>
      <c r="AFV19" t="s">
        <v>2479</v>
      </c>
      <c r="AFW19" t="s">
        <v>2586</v>
      </c>
      <c r="AFX19" t="s">
        <v>2746</v>
      </c>
      <c r="AFY19" t="s">
        <v>2745</v>
      </c>
      <c r="AFZ19" t="s">
        <v>3002</v>
      </c>
      <c r="AGA19" t="s">
        <v>2193</v>
      </c>
      <c r="AGB19" t="s">
        <v>2545</v>
      </c>
      <c r="AGC19" t="s">
        <v>2651</v>
      </c>
      <c r="AGD19" t="s">
        <v>2540</v>
      </c>
      <c r="AGE19" t="s">
        <v>2973</v>
      </c>
      <c r="AGF19" t="s">
        <v>2845</v>
      </c>
      <c r="AGH19" t="s">
        <v>2852</v>
      </c>
      <c r="AGI19" t="s">
        <v>2625</v>
      </c>
      <c r="AGJ19" t="s">
        <v>2402</v>
      </c>
      <c r="AGK19" t="s">
        <v>2919</v>
      </c>
      <c r="AGL19" t="s">
        <v>2700</v>
      </c>
      <c r="AGM19" t="s">
        <v>2507</v>
      </c>
      <c r="AGN19" t="s">
        <v>2210</v>
      </c>
      <c r="AGO19" t="s">
        <v>2674</v>
      </c>
      <c r="AGP19" t="s">
        <v>2669</v>
      </c>
      <c r="AGQ19" t="s">
        <v>2538</v>
      </c>
      <c r="AGR19" t="s">
        <v>2671</v>
      </c>
      <c r="AGT19" t="s">
        <v>2734</v>
      </c>
      <c r="AGU19" t="s">
        <v>2175</v>
      </c>
      <c r="AGV19" t="s">
        <v>2705</v>
      </c>
      <c r="AGW19" t="s">
        <v>2173</v>
      </c>
      <c r="AGX19" t="s">
        <v>2239</v>
      </c>
      <c r="AGY19" t="s">
        <v>2222</v>
      </c>
      <c r="AGZ19" t="s">
        <v>2306</v>
      </c>
      <c r="AHA19" t="s">
        <v>2251</v>
      </c>
      <c r="AHB19" t="s">
        <v>2367</v>
      </c>
      <c r="AHC19" t="s">
        <v>2157</v>
      </c>
      <c r="AHD19" t="s">
        <v>2367</v>
      </c>
      <c r="AHF19" t="s">
        <v>2540</v>
      </c>
      <c r="AHG19" t="s">
        <v>2784</v>
      </c>
      <c r="AHH19" t="s">
        <v>2665</v>
      </c>
      <c r="AHI19" t="s">
        <v>2198</v>
      </c>
      <c r="AHJ19" t="s">
        <v>2772</v>
      </c>
      <c r="AHK19" t="s">
        <v>2412</v>
      </c>
      <c r="AHL19" t="s">
        <v>2526</v>
      </c>
      <c r="AHM19" t="s">
        <v>2561</v>
      </c>
      <c r="AHN19" t="s">
        <v>2163</v>
      </c>
      <c r="AHO19" t="s">
        <v>2233</v>
      </c>
      <c r="AHP19" t="s">
        <v>2250</v>
      </c>
      <c r="AHR19" t="s">
        <v>2479</v>
      </c>
      <c r="AHS19" t="s">
        <v>2786</v>
      </c>
      <c r="AHT19" t="s">
        <v>2702</v>
      </c>
      <c r="AHU19" t="s">
        <v>2970</v>
      </c>
      <c r="AHV19" t="s">
        <v>2540</v>
      </c>
      <c r="AHW19" t="s">
        <v>2681</v>
      </c>
      <c r="AHX19" t="s">
        <v>2175</v>
      </c>
      <c r="AHY19" t="s">
        <v>2389</v>
      </c>
      <c r="AHZ19" t="s">
        <v>2268</v>
      </c>
      <c r="AIA19" t="s">
        <v>2276</v>
      </c>
      <c r="AIB19" t="s">
        <v>2277</v>
      </c>
      <c r="AID19" t="s">
        <v>2431</v>
      </c>
      <c r="AIE19" t="s">
        <v>2212</v>
      </c>
      <c r="AIF19" t="s">
        <v>2184</v>
      </c>
      <c r="AIG19" t="s">
        <v>2399</v>
      </c>
      <c r="AIH19" t="s">
        <v>2197</v>
      </c>
      <c r="AII19" t="s">
        <v>2221</v>
      </c>
      <c r="AIJ19" t="s">
        <v>2196</v>
      </c>
      <c r="AIK19" t="s">
        <v>2193</v>
      </c>
      <c r="AIL19" t="s">
        <v>2852</v>
      </c>
      <c r="AIM19" t="s">
        <v>2245</v>
      </c>
      <c r="AIN19" t="s">
        <v>2326</v>
      </c>
      <c r="AIP19" t="s">
        <v>2479</v>
      </c>
      <c r="AIQ19" t="s">
        <v>2439</v>
      </c>
      <c r="AIR19" t="s">
        <v>2876</v>
      </c>
      <c r="AIS19" t="s">
        <v>2874</v>
      </c>
      <c r="AIT19" t="s">
        <v>2990</v>
      </c>
      <c r="AIU19" t="s">
        <v>2847</v>
      </c>
      <c r="AIV19" t="s">
        <v>3028</v>
      </c>
      <c r="AIW19" t="s">
        <v>2990</v>
      </c>
      <c r="AIX19" t="s">
        <v>2876</v>
      </c>
      <c r="AIY19" t="s">
        <v>2620</v>
      </c>
      <c r="AIZ19" t="s">
        <v>2266</v>
      </c>
      <c r="AJB19" t="s">
        <v>2345</v>
      </c>
      <c r="AJC19" t="s">
        <v>2241</v>
      </c>
      <c r="AJD19" t="s">
        <v>2290</v>
      </c>
      <c r="AJE19" t="s">
        <v>2186</v>
      </c>
      <c r="AJF19" t="s">
        <v>2466</v>
      </c>
      <c r="AJG19" t="s">
        <v>2437</v>
      </c>
      <c r="AJH19" t="s">
        <v>2318</v>
      </c>
      <c r="AJI19" t="s">
        <v>2576</v>
      </c>
      <c r="AJJ19" t="s">
        <v>2418</v>
      </c>
      <c r="AJK19" t="s">
        <v>2507</v>
      </c>
      <c r="AJL19" t="s">
        <v>2495</v>
      </c>
      <c r="AJN19" t="s">
        <v>2916</v>
      </c>
      <c r="AJO19" t="s">
        <v>2563</v>
      </c>
      <c r="AJP19" t="s">
        <v>2212</v>
      </c>
      <c r="AJQ19" t="s">
        <v>2401</v>
      </c>
      <c r="AJR19" t="s">
        <v>2481</v>
      </c>
      <c r="AJS19" t="s">
        <v>2583</v>
      </c>
      <c r="AJT19" t="s">
        <v>2366</v>
      </c>
      <c r="AJU19" t="s">
        <v>2244</v>
      </c>
      <c r="AJV19" t="s">
        <v>2582</v>
      </c>
      <c r="AJW19" t="s">
        <v>2594</v>
      </c>
      <c r="AJX19" t="s">
        <v>2844</v>
      </c>
      <c r="AJZ19" t="s">
        <v>2406</v>
      </c>
      <c r="AKA19" t="s">
        <v>2662</v>
      </c>
      <c r="AKB19" t="s">
        <v>2576</v>
      </c>
      <c r="AKC19" t="s">
        <v>2659</v>
      </c>
      <c r="AKD19" t="s">
        <v>2757</v>
      </c>
      <c r="AKE19" t="s">
        <v>2286</v>
      </c>
      <c r="AKF19" t="s">
        <v>2583</v>
      </c>
      <c r="AKG19" t="s">
        <v>2538</v>
      </c>
      <c r="AKH19" t="s">
        <v>2189</v>
      </c>
      <c r="AKI19" t="s">
        <v>2219</v>
      </c>
      <c r="AKJ19" t="s">
        <v>2246</v>
      </c>
      <c r="AKL19" t="s">
        <v>2479</v>
      </c>
      <c r="AKM19" t="s">
        <v>2501</v>
      </c>
      <c r="AKN19" t="s">
        <v>2924</v>
      </c>
      <c r="AKO19" t="s">
        <v>2885</v>
      </c>
      <c r="AKP19" t="s">
        <v>2587</v>
      </c>
      <c r="AKQ19" t="s">
        <v>2772</v>
      </c>
      <c r="AKR19" t="s">
        <v>2381</v>
      </c>
      <c r="AKS19" t="s">
        <v>2680</v>
      </c>
      <c r="AKT19" t="s">
        <v>2573</v>
      </c>
      <c r="AKU19" t="s">
        <v>2697</v>
      </c>
      <c r="AKV19" t="s">
        <v>2501</v>
      </c>
      <c r="AKX19" t="s">
        <v>2230</v>
      </c>
      <c r="AKY19" t="s">
        <v>2366</v>
      </c>
      <c r="AKZ19" t="s">
        <v>2369</v>
      </c>
      <c r="ALA19" t="s">
        <v>2214</v>
      </c>
      <c r="ALB19" t="s">
        <v>2694</v>
      </c>
      <c r="ALC19" t="s">
        <v>2755</v>
      </c>
      <c r="ALD19" t="s">
        <v>2286</v>
      </c>
      <c r="ALE19" t="s">
        <v>2184</v>
      </c>
      <c r="ALF19" t="s">
        <v>2705</v>
      </c>
      <c r="ALG19" t="s">
        <v>2659</v>
      </c>
      <c r="ALH19" t="s">
        <v>2189</v>
      </c>
      <c r="ALJ19" t="s">
        <v>2479</v>
      </c>
      <c r="ALK19" t="s">
        <v>3031</v>
      </c>
      <c r="ALL19" t="s">
        <v>2265</v>
      </c>
      <c r="ALM19" t="s">
        <v>3032</v>
      </c>
      <c r="ALN19" t="s">
        <v>2611</v>
      </c>
      <c r="ALO19" t="s">
        <v>2530</v>
      </c>
      <c r="ALP19" t="s">
        <v>2816</v>
      </c>
      <c r="ALQ19" t="s">
        <v>2817</v>
      </c>
      <c r="ALR19" t="s">
        <v>3033</v>
      </c>
      <c r="ALS19" t="s">
        <v>2813</v>
      </c>
      <c r="ALT19" t="s">
        <v>2766</v>
      </c>
      <c r="AMB19" t="s">
        <v>2788</v>
      </c>
      <c r="AMC19" t="s">
        <v>2624</v>
      </c>
      <c r="AMD19" t="s">
        <v>2213</v>
      </c>
      <c r="AME19" t="s">
        <v>2246</v>
      </c>
      <c r="AMF19" t="s">
        <v>2246</v>
      </c>
      <c r="AMN19" t="s">
        <v>2248</v>
      </c>
      <c r="AMO19" t="s">
        <v>2661</v>
      </c>
      <c r="AMP19" t="s">
        <v>2250</v>
      </c>
      <c r="AMQ19" t="s">
        <v>2848</v>
      </c>
      <c r="AMR19" t="s">
        <v>2558</v>
      </c>
      <c r="AMZ19" t="s">
        <v>2916</v>
      </c>
      <c r="ANA19" t="s">
        <v>2401</v>
      </c>
      <c r="ANB19" t="s">
        <v>2545</v>
      </c>
      <c r="ANC19" t="s">
        <v>2559</v>
      </c>
      <c r="AND19" t="s">
        <v>2658</v>
      </c>
      <c r="ANL19" t="s">
        <v>2282</v>
      </c>
      <c r="ANM19" t="s">
        <v>2491</v>
      </c>
      <c r="ANN19" t="s">
        <v>2293</v>
      </c>
      <c r="ANO19" t="s">
        <v>2293</v>
      </c>
      <c r="ANP19" t="s">
        <v>2290</v>
      </c>
      <c r="ANX19" t="s">
        <v>2582</v>
      </c>
      <c r="ANY19" t="s">
        <v>2216</v>
      </c>
      <c r="ANZ19" t="s">
        <v>2971</v>
      </c>
      <c r="AOA19" t="s">
        <v>2356</v>
      </c>
      <c r="AOB19" t="s">
        <v>2786</v>
      </c>
      <c r="AOJ19" t="s">
        <v>3028</v>
      </c>
      <c r="AOK19" t="s">
        <v>2608</v>
      </c>
      <c r="AOL19" t="s">
        <v>2610</v>
      </c>
      <c r="AOM19" t="s">
        <v>2611</v>
      </c>
      <c r="AON19" t="s">
        <v>2810</v>
      </c>
      <c r="AOV19" t="s">
        <v>2236</v>
      </c>
      <c r="AOW19" t="s">
        <v>2323</v>
      </c>
      <c r="AOX19" t="s">
        <v>2830</v>
      </c>
      <c r="AOY19" t="s">
        <v>2503</v>
      </c>
      <c r="AOZ19" t="s">
        <v>2217</v>
      </c>
      <c r="APH19" t="s">
        <v>2144</v>
      </c>
      <c r="API19" t="s">
        <v>2334</v>
      </c>
      <c r="APJ19" t="s">
        <v>2271</v>
      </c>
      <c r="APK19" t="s">
        <v>2146</v>
      </c>
      <c r="APL19" t="s">
        <v>2333</v>
      </c>
      <c r="APT19" t="s">
        <v>2236</v>
      </c>
      <c r="APU19" t="s">
        <v>2286</v>
      </c>
      <c r="APV19" t="s">
        <v>2217</v>
      </c>
      <c r="APW19" t="s">
        <v>2217</v>
      </c>
      <c r="APX19" t="s">
        <v>2558</v>
      </c>
      <c r="AQF19" t="s">
        <v>2386</v>
      </c>
      <c r="AQG19" t="s">
        <v>2214</v>
      </c>
      <c r="AQH19" t="s">
        <v>2561</v>
      </c>
      <c r="AQI19" t="s">
        <v>2470</v>
      </c>
      <c r="AQJ19" t="s">
        <v>2402</v>
      </c>
      <c r="AQR19" t="s">
        <v>2787</v>
      </c>
      <c r="AQS19" t="s">
        <v>2791</v>
      </c>
      <c r="AQT19" t="s">
        <v>2773</v>
      </c>
      <c r="AQU19" t="s">
        <v>2561</v>
      </c>
      <c r="AQV19" t="s">
        <v>2475</v>
      </c>
      <c r="ARD19" t="s">
        <v>2812</v>
      </c>
      <c r="ARE19" t="s">
        <v>2804</v>
      </c>
      <c r="ARF19" t="s">
        <v>2615</v>
      </c>
      <c r="ARG19" t="s">
        <v>2511</v>
      </c>
      <c r="ARH19" t="s">
        <v>2857</v>
      </c>
      <c r="ARQ19" t="s">
        <v>2254</v>
      </c>
      <c r="ARR19" t="s">
        <v>2172</v>
      </c>
      <c r="ARS19" t="s">
        <v>2345</v>
      </c>
      <c r="ART19" t="s">
        <v>2290</v>
      </c>
      <c r="ASC19" t="s">
        <v>2534</v>
      </c>
      <c r="ASD19" t="s">
        <v>2553</v>
      </c>
      <c r="ASE19" t="s">
        <v>2468</v>
      </c>
      <c r="ASF19" t="s">
        <v>2553</v>
      </c>
      <c r="ASO19" t="s">
        <v>2916</v>
      </c>
      <c r="ASP19" t="s">
        <v>2791</v>
      </c>
      <c r="ASQ19" t="s">
        <v>2341</v>
      </c>
      <c r="ASR19" t="s">
        <v>2189</v>
      </c>
      <c r="ATA19" t="s">
        <v>2501</v>
      </c>
      <c r="ATB19" t="s">
        <v>2399</v>
      </c>
      <c r="ATC19" t="s">
        <v>2347</v>
      </c>
      <c r="ATD19" t="s">
        <v>2347</v>
      </c>
      <c r="ATM19" t="s">
        <v>2178</v>
      </c>
      <c r="ATN19" t="s">
        <v>2172</v>
      </c>
      <c r="ATO19" t="s">
        <v>2238</v>
      </c>
      <c r="ATP19" t="s">
        <v>2388</v>
      </c>
      <c r="ATY19" t="s">
        <v>2512</v>
      </c>
      <c r="ATZ19" t="s">
        <v>2712</v>
      </c>
      <c r="AUA19" t="s">
        <v>2264</v>
      </c>
      <c r="AUB19" t="s">
        <v>2623</v>
      </c>
      <c r="AUK19" t="s">
        <v>2217</v>
      </c>
      <c r="AUL19" t="s">
        <v>2286</v>
      </c>
      <c r="AUM19" t="s">
        <v>2662</v>
      </c>
      <c r="AUN19" t="s">
        <v>2787</v>
      </c>
      <c r="AUW19" t="s">
        <v>2662</v>
      </c>
      <c r="AUX19" t="s">
        <v>2215</v>
      </c>
      <c r="AUY19" t="s">
        <v>2233</v>
      </c>
      <c r="AUZ19" t="s">
        <v>2238</v>
      </c>
      <c r="AVI19" t="s">
        <v>2660</v>
      </c>
      <c r="AVJ19" t="s">
        <v>2781</v>
      </c>
      <c r="AVK19" t="s">
        <v>2248</v>
      </c>
      <c r="AVL19" t="s">
        <v>2365</v>
      </c>
      <c r="AVU19" t="s">
        <v>2612</v>
      </c>
      <c r="AVV19" t="s">
        <v>2655</v>
      </c>
      <c r="AVW19" t="s">
        <v>2284</v>
      </c>
      <c r="AVX19" t="s">
        <v>2381</v>
      </c>
      <c r="AWG19" t="s">
        <v>2287</v>
      </c>
      <c r="AWH19" t="s">
        <v>2406</v>
      </c>
      <c r="AWI19" t="s">
        <v>2704</v>
      </c>
      <c r="AWJ19" t="s">
        <v>2214</v>
      </c>
      <c r="AWS19" t="s">
        <v>2264</v>
      </c>
      <c r="AWT19" t="s">
        <v>2530</v>
      </c>
      <c r="AWU19" t="s">
        <v>2806</v>
      </c>
      <c r="AWV19" t="s">
        <v>2264</v>
      </c>
      <c r="BBU19" t="s">
        <v>2172</v>
      </c>
      <c r="BBV19" t="s">
        <v>2541</v>
      </c>
      <c r="BBW19" t="s">
        <v>2253</v>
      </c>
      <c r="BBX19" t="s">
        <v>2178</v>
      </c>
      <c r="BCG19" t="s">
        <v>2594</v>
      </c>
      <c r="BCH19" t="s">
        <v>2492</v>
      </c>
      <c r="BCI19" t="s">
        <v>2376</v>
      </c>
      <c r="BCJ19" t="s">
        <v>2547</v>
      </c>
      <c r="BCS19" t="s">
        <v>2791</v>
      </c>
      <c r="BCT19" t="s">
        <v>2545</v>
      </c>
      <c r="BCU19" t="s">
        <v>2206</v>
      </c>
      <c r="BCV19" t="s">
        <v>2619</v>
      </c>
      <c r="BDE19" t="s">
        <v>2356</v>
      </c>
      <c r="BDF19" t="s">
        <v>2193</v>
      </c>
      <c r="BDG19" t="s">
        <v>2664</v>
      </c>
      <c r="BDH19" t="s">
        <v>2674</v>
      </c>
      <c r="BDQ19" t="s">
        <v>2246</v>
      </c>
      <c r="BDR19" t="s">
        <v>2205</v>
      </c>
      <c r="BDS19" t="s">
        <v>2688</v>
      </c>
      <c r="BDT19" t="s">
        <v>2250</v>
      </c>
      <c r="BEC19" t="s">
        <v>2408</v>
      </c>
      <c r="BED19" t="s">
        <v>2551</v>
      </c>
      <c r="BEE19" t="s">
        <v>2766</v>
      </c>
      <c r="BEF19" t="s">
        <v>2555</v>
      </c>
      <c r="BEP19" t="s">
        <v>2700</v>
      </c>
      <c r="BEQ19" t="s">
        <v>2155</v>
      </c>
      <c r="BER19" t="s">
        <v>2317</v>
      </c>
      <c r="BFC19" t="s">
        <v>2479</v>
      </c>
      <c r="BFD19" t="s">
        <v>2479</v>
      </c>
      <c r="BFN19" t="s">
        <v>2388</v>
      </c>
      <c r="BFO19" t="s">
        <v>2363</v>
      </c>
      <c r="BFP19" t="s">
        <v>2735</v>
      </c>
      <c r="BGL19" t="s">
        <v>2149</v>
      </c>
      <c r="BGM19" t="s">
        <v>2269</v>
      </c>
      <c r="BGN19" t="s">
        <v>2269</v>
      </c>
      <c r="BGY19" t="s">
        <v>2487</v>
      </c>
      <c r="BGZ19" t="s">
        <v>2657</v>
      </c>
      <c r="BHK19" t="s">
        <v>2549</v>
      </c>
      <c r="BHL19" t="s">
        <v>2210</v>
      </c>
      <c r="BHV19" t="s">
        <v>2376</v>
      </c>
      <c r="BHW19" t="s">
        <v>2700</v>
      </c>
      <c r="BHX19" t="s">
        <v>2479</v>
      </c>
      <c r="BIH19" t="s">
        <v>2291</v>
      </c>
      <c r="BII19" t="s">
        <v>2252</v>
      </c>
      <c r="BIJ19" t="s">
        <v>2281</v>
      </c>
      <c r="BIT19" t="s">
        <v>2365</v>
      </c>
      <c r="BIU19" t="s">
        <v>2641</v>
      </c>
      <c r="BIV19" t="s">
        <v>2775</v>
      </c>
      <c r="BOT19" t="s">
        <v>2659</v>
      </c>
      <c r="BOU19" t="s">
        <v>2624</v>
      </c>
      <c r="BOV19" t="s">
        <v>2479</v>
      </c>
      <c r="BPG19" t="s">
        <v>2220</v>
      </c>
      <c r="BPH19" t="s">
        <v>2495</v>
      </c>
      <c r="BPS19" t="s">
        <v>2479</v>
      </c>
      <c r="BPT19" t="s">
        <v>2665</v>
      </c>
      <c r="BQD19" t="s">
        <v>2479</v>
      </c>
      <c r="BQE19" t="s">
        <v>2479</v>
      </c>
      <c r="BQF19" t="s">
        <v>2479</v>
      </c>
    </row>
    <row r="20" spans="1:1020 1028:1824" x14ac:dyDescent="0.15">
      <c r="A20" t="s">
        <v>3034</v>
      </c>
      <c r="N20" t="s">
        <v>2133</v>
      </c>
      <c r="O20" t="s">
        <v>2134</v>
      </c>
      <c r="P20" t="s">
        <v>2133</v>
      </c>
      <c r="Q20" t="s">
        <v>2135</v>
      </c>
      <c r="R20" t="s">
        <v>2134</v>
      </c>
      <c r="S20" t="s">
        <v>2126</v>
      </c>
      <c r="T20" t="s">
        <v>2130</v>
      </c>
      <c r="U20">
        <f>5</f>
        <v>5</v>
      </c>
      <c r="V20" t="s">
        <v>2128</v>
      </c>
      <c r="W20" t="s">
        <v>2128</v>
      </c>
      <c r="X20" t="s">
        <v>2126</v>
      </c>
      <c r="AH20" t="s">
        <v>2135</v>
      </c>
      <c r="AT20" t="s">
        <v>2777</v>
      </c>
      <c r="BJ20" t="s">
        <v>2835</v>
      </c>
      <c r="BK20" t="s">
        <v>2134</v>
      </c>
      <c r="BL20" t="s">
        <v>2135</v>
      </c>
      <c r="BM20" t="s">
        <v>2868</v>
      </c>
      <c r="BN20" t="s">
        <v>2524</v>
      </c>
      <c r="BO20" t="s">
        <v>2868</v>
      </c>
      <c r="BP20" t="s">
        <v>2835</v>
      </c>
      <c r="BQ20" t="s">
        <v>2722</v>
      </c>
      <c r="BR20" t="s">
        <v>2835</v>
      </c>
      <c r="BS20" t="s">
        <v>2135</v>
      </c>
      <c r="BT20" t="s">
        <v>2835</v>
      </c>
      <c r="CU20" t="s">
        <v>2646</v>
      </c>
      <c r="CV20" t="s">
        <v>2712</v>
      </c>
      <c r="CW20" t="s">
        <v>3002</v>
      </c>
      <c r="CX20" t="s">
        <v>2646</v>
      </c>
      <c r="CY20" t="s">
        <v>2926</v>
      </c>
      <c r="CZ20">
        <f>23</f>
        <v>23</v>
      </c>
      <c r="DA20" t="s">
        <v>2896</v>
      </c>
      <c r="DB20" t="s">
        <v>2517</v>
      </c>
      <c r="DC20" t="s">
        <v>2921</v>
      </c>
      <c r="DD20" t="s">
        <v>2445</v>
      </c>
      <c r="DM20" t="s">
        <v>2868</v>
      </c>
      <c r="DN20" t="s">
        <v>2457</v>
      </c>
      <c r="DO20">
        <f>16</f>
        <v>16</v>
      </c>
      <c r="DP20" t="s">
        <v>2868</v>
      </c>
      <c r="DR20" t="s">
        <v>2135</v>
      </c>
      <c r="DS20" t="s">
        <v>2135</v>
      </c>
      <c r="DT20" t="s">
        <v>2839</v>
      </c>
      <c r="DU20" t="s">
        <v>2839</v>
      </c>
      <c r="DV20" t="s">
        <v>2722</v>
      </c>
      <c r="DW20">
        <f>12</f>
        <v>12</v>
      </c>
      <c r="DX20" t="s">
        <v>2424</v>
      </c>
      <c r="DZ20" t="s">
        <v>2424</v>
      </c>
      <c r="EA20" t="s">
        <v>2133</v>
      </c>
      <c r="EB20" t="s">
        <v>2424</v>
      </c>
      <c r="EL20" t="s">
        <v>2839</v>
      </c>
      <c r="EM20" t="s">
        <v>2457</v>
      </c>
      <c r="EN20" t="s">
        <v>2867</v>
      </c>
      <c r="FJ20" t="s">
        <v>2779</v>
      </c>
      <c r="GL20" t="s">
        <v>2839</v>
      </c>
      <c r="GM20" t="s">
        <v>2457</v>
      </c>
      <c r="GN20" t="s">
        <v>2867</v>
      </c>
      <c r="GO20" t="s">
        <v>2425</v>
      </c>
      <c r="GP20" t="s">
        <v>2722</v>
      </c>
      <c r="GQ20" t="s">
        <v>2867</v>
      </c>
      <c r="GR20" t="s">
        <v>2868</v>
      </c>
      <c r="GS20">
        <f>18</f>
        <v>18</v>
      </c>
      <c r="GT20">
        <f>17</f>
        <v>17</v>
      </c>
      <c r="GU20" t="s">
        <v>2836</v>
      </c>
      <c r="IH20" t="s">
        <v>2423</v>
      </c>
      <c r="II20" t="s">
        <v>2127</v>
      </c>
      <c r="IJ20" t="s">
        <v>2128</v>
      </c>
      <c r="IK20" t="s">
        <v>2423</v>
      </c>
      <c r="IL20" t="s">
        <v>2134</v>
      </c>
      <c r="IM20" t="s">
        <v>2130</v>
      </c>
      <c r="IN20" t="s">
        <v>2128</v>
      </c>
      <c r="IO20" t="s">
        <v>2424</v>
      </c>
      <c r="IP20" t="s">
        <v>2134</v>
      </c>
      <c r="IQ20" t="s">
        <v>2134</v>
      </c>
      <c r="IR20" t="s">
        <v>2423</v>
      </c>
      <c r="JA20" t="s">
        <v>2131</v>
      </c>
      <c r="JB20" t="s">
        <v>2131</v>
      </c>
      <c r="JC20" t="s">
        <v>2130</v>
      </c>
      <c r="JD20" t="s">
        <v>2129</v>
      </c>
      <c r="JF20" t="s">
        <v>2898</v>
      </c>
      <c r="JG20" t="s">
        <v>2722</v>
      </c>
      <c r="JH20" t="s">
        <v>2722</v>
      </c>
      <c r="JI20" t="s">
        <v>2457</v>
      </c>
      <c r="JJ20" t="s">
        <v>2898</v>
      </c>
      <c r="JK20" t="s">
        <v>2835</v>
      </c>
      <c r="JL20" t="s">
        <v>2838</v>
      </c>
      <c r="JM20" t="s">
        <v>2868</v>
      </c>
      <c r="JN20" t="s">
        <v>2835</v>
      </c>
      <c r="JO20" t="s">
        <v>2838</v>
      </c>
      <c r="JP20" t="s">
        <v>2868</v>
      </c>
      <c r="JQ20">
        <f>18</f>
        <v>18</v>
      </c>
      <c r="MG20" t="s">
        <v>2126</v>
      </c>
      <c r="MH20" t="s">
        <v>2130</v>
      </c>
      <c r="MT20" t="s">
        <v>2777</v>
      </c>
      <c r="OD20" t="s">
        <v>2777</v>
      </c>
      <c r="OU20" t="s">
        <v>2926</v>
      </c>
      <c r="OV20" t="s">
        <v>2810</v>
      </c>
      <c r="OW20" t="s">
        <v>2756</v>
      </c>
      <c r="OX20" t="s">
        <v>2497</v>
      </c>
      <c r="OY20" t="s">
        <v>2646</v>
      </c>
      <c r="OZ20">
        <f>38</f>
        <v>38</v>
      </c>
      <c r="PA20" t="s">
        <v>2555</v>
      </c>
      <c r="PB20" t="s">
        <v>2577</v>
      </c>
      <c r="PC20" t="s">
        <v>2586</v>
      </c>
      <c r="PD20">
        <f>42</f>
        <v>42</v>
      </c>
      <c r="PL20" t="s">
        <v>2424</v>
      </c>
      <c r="PM20" t="s">
        <v>2836</v>
      </c>
      <c r="PN20" t="s">
        <v>2896</v>
      </c>
      <c r="PO20" t="s">
        <v>2839</v>
      </c>
      <c r="PP20">
        <f>18</f>
        <v>18</v>
      </c>
      <c r="PZ20" t="s">
        <v>2777</v>
      </c>
      <c r="QW20" t="s">
        <v>2134</v>
      </c>
      <c r="QX20">
        <f>11</f>
        <v>11</v>
      </c>
      <c r="QY20" t="s">
        <v>2835</v>
      </c>
      <c r="QZ20" t="s">
        <v>2134</v>
      </c>
      <c r="RB20" t="s">
        <v>2311</v>
      </c>
      <c r="RC20" t="s">
        <v>2544</v>
      </c>
      <c r="RD20" t="s">
        <v>2239</v>
      </c>
      <c r="RE20" t="s">
        <v>2781</v>
      </c>
      <c r="RF20" t="s">
        <v>2208</v>
      </c>
      <c r="RG20" t="s">
        <v>2183</v>
      </c>
      <c r="RH20" t="s">
        <v>2340</v>
      </c>
      <c r="RI20" t="s">
        <v>2172</v>
      </c>
      <c r="RJ20" t="s">
        <v>2251</v>
      </c>
      <c r="RK20" t="s">
        <v>2165</v>
      </c>
      <c r="RL20" t="s">
        <v>2254</v>
      </c>
      <c r="RM20" t="s">
        <v>2370</v>
      </c>
      <c r="RN20" t="s">
        <v>2661</v>
      </c>
      <c r="RO20" t="s">
        <v>2175</v>
      </c>
      <c r="RP20" t="s">
        <v>2294</v>
      </c>
      <c r="RQ20" t="s">
        <v>2315</v>
      </c>
      <c r="RR20" t="s">
        <v>2760</v>
      </c>
      <c r="RS20" t="s">
        <v>2158</v>
      </c>
      <c r="RT20" t="s">
        <v>2321</v>
      </c>
      <c r="RU20" t="s">
        <v>2279</v>
      </c>
      <c r="RV20" t="s">
        <v>2378</v>
      </c>
      <c r="RW20" t="s">
        <v>2338</v>
      </c>
      <c r="RX20" t="s">
        <v>2307</v>
      </c>
      <c r="RY20" t="s">
        <v>2303</v>
      </c>
      <c r="RZ20" t="s">
        <v>2539</v>
      </c>
      <c r="SA20" t="s">
        <v>2289</v>
      </c>
      <c r="SB20" t="s">
        <v>2363</v>
      </c>
      <c r="SC20" t="s">
        <v>2386</v>
      </c>
      <c r="SD20" t="s">
        <v>2641</v>
      </c>
      <c r="SE20" t="s">
        <v>2342</v>
      </c>
      <c r="SF20" t="s">
        <v>2177</v>
      </c>
      <c r="SG20" t="s">
        <v>2296</v>
      </c>
      <c r="SH20" t="s">
        <v>2541</v>
      </c>
      <c r="SI20" t="s">
        <v>2342</v>
      </c>
      <c r="SJ20" t="s">
        <v>2404</v>
      </c>
      <c r="SK20" t="s">
        <v>2379</v>
      </c>
      <c r="SL20" t="s">
        <v>2267</v>
      </c>
      <c r="SM20" t="s">
        <v>2180</v>
      </c>
      <c r="SN20" t="s">
        <v>2175</v>
      </c>
      <c r="SO20" t="s">
        <v>2166</v>
      </c>
      <c r="SP20" t="s">
        <v>2389</v>
      </c>
      <c r="SQ20" t="s">
        <v>2168</v>
      </c>
      <c r="SR20" t="s">
        <v>2160</v>
      </c>
      <c r="SS20" t="s">
        <v>2279</v>
      </c>
      <c r="ST20" t="s">
        <v>2359</v>
      </c>
      <c r="SU20" t="s">
        <v>2307</v>
      </c>
      <c r="SV20" t="s">
        <v>2556</v>
      </c>
      <c r="SW20" t="s">
        <v>2377</v>
      </c>
      <c r="SX20" t="s">
        <v>2212</v>
      </c>
      <c r="SY20" t="s">
        <v>2248</v>
      </c>
      <c r="SZ20" t="s">
        <v>2695</v>
      </c>
      <c r="TA20" t="s">
        <v>2482</v>
      </c>
      <c r="TB20" t="s">
        <v>2669</v>
      </c>
      <c r="TC20" t="s">
        <v>2663</v>
      </c>
      <c r="TD20" t="s">
        <v>2563</v>
      </c>
      <c r="TE20" t="s">
        <v>2195</v>
      </c>
      <c r="TF20" t="s">
        <v>2784</v>
      </c>
      <c r="TG20" t="s">
        <v>2248</v>
      </c>
      <c r="TH20" t="s">
        <v>2735</v>
      </c>
      <c r="TI20" t="s">
        <v>2854</v>
      </c>
      <c r="TJ20" t="s">
        <v>2712</v>
      </c>
      <c r="TK20" t="s">
        <v>2259</v>
      </c>
      <c r="TL20" t="s">
        <v>2602</v>
      </c>
      <c r="TM20" t="s">
        <v>2394</v>
      </c>
      <c r="TN20" t="s">
        <v>2601</v>
      </c>
      <c r="TO20" t="s">
        <v>2324</v>
      </c>
      <c r="TP20" t="s">
        <v>2819</v>
      </c>
      <c r="TQ20" t="s">
        <v>2393</v>
      </c>
      <c r="TR20" t="s">
        <v>2260</v>
      </c>
      <c r="TS20" t="s">
        <v>2923</v>
      </c>
      <c r="TT20" t="s">
        <v>2408</v>
      </c>
      <c r="TU20" t="s">
        <v>2500</v>
      </c>
      <c r="TV20" t="s">
        <v>2912</v>
      </c>
      <c r="TW20" t="s">
        <v>2978</v>
      </c>
      <c r="TX20" t="s">
        <v>2958</v>
      </c>
      <c r="TY20" t="s">
        <v>2983</v>
      </c>
      <c r="TZ20" t="s">
        <v>2949</v>
      </c>
      <c r="UA20" t="s">
        <v>2911</v>
      </c>
      <c r="UB20" t="s">
        <v>2836</v>
      </c>
      <c r="UC20" t="s">
        <v>2911</v>
      </c>
      <c r="UD20" t="s">
        <v>2836</v>
      </c>
      <c r="UE20" t="s">
        <v>2987</v>
      </c>
      <c r="UH20" t="s">
        <v>3035</v>
      </c>
      <c r="UI20" t="s">
        <v>2795</v>
      </c>
      <c r="UJ20" t="s">
        <v>2796</v>
      </c>
      <c r="UK20" t="s">
        <v>3036</v>
      </c>
      <c r="UL20" t="s">
        <v>2795</v>
      </c>
      <c r="UM20" t="s">
        <v>2799</v>
      </c>
      <c r="UN20" t="s">
        <v>2864</v>
      </c>
      <c r="UO20" t="s">
        <v>2722</v>
      </c>
      <c r="UP20" t="s">
        <v>2864</v>
      </c>
      <c r="UQ20" t="s">
        <v>2893</v>
      </c>
      <c r="UT20" t="s">
        <v>3001</v>
      </c>
      <c r="UU20" t="s">
        <v>2520</v>
      </c>
      <c r="UV20" t="s">
        <v>2637</v>
      </c>
      <c r="UW20" t="s">
        <v>2135</v>
      </c>
      <c r="UX20" t="s">
        <v>2835</v>
      </c>
      <c r="UY20" t="s">
        <v>2524</v>
      </c>
      <c r="UZ20" t="s">
        <v>2637</v>
      </c>
      <c r="VA20" t="s">
        <v>2965</v>
      </c>
      <c r="VB20" t="s">
        <v>2795</v>
      </c>
      <c r="VC20" t="s">
        <v>2927</v>
      </c>
      <c r="VF20" t="s">
        <v>2370</v>
      </c>
      <c r="VG20" t="s">
        <v>2346</v>
      </c>
      <c r="VH20" t="s">
        <v>2436</v>
      </c>
      <c r="VI20" t="s">
        <v>2318</v>
      </c>
      <c r="VJ20" t="s">
        <v>2292</v>
      </c>
      <c r="VK20" t="s">
        <v>2136</v>
      </c>
      <c r="VL20" t="s">
        <v>2436</v>
      </c>
      <c r="VM20" t="s">
        <v>2182</v>
      </c>
      <c r="VN20" t="s">
        <v>2368</v>
      </c>
      <c r="VO20" t="s">
        <v>2340</v>
      </c>
      <c r="VP20" t="s">
        <v>2181</v>
      </c>
      <c r="VR20" t="s">
        <v>2631</v>
      </c>
      <c r="VS20" t="s">
        <v>2591</v>
      </c>
      <c r="VT20" t="s">
        <v>2371</v>
      </c>
      <c r="VU20" t="s">
        <v>2833</v>
      </c>
      <c r="VV20" t="s">
        <v>2374</v>
      </c>
      <c r="VW20" t="s">
        <v>2528</v>
      </c>
      <c r="VX20" t="s">
        <v>2528</v>
      </c>
      <c r="VY20" t="s">
        <v>2466</v>
      </c>
      <c r="VZ20" t="s">
        <v>2642</v>
      </c>
      <c r="WA20" t="s">
        <v>2249</v>
      </c>
      <c r="WB20" t="s">
        <v>2507</v>
      </c>
      <c r="WD20" t="s">
        <v>2186</v>
      </c>
      <c r="WE20" t="s">
        <v>2286</v>
      </c>
      <c r="WF20" t="s">
        <v>2297</v>
      </c>
      <c r="WG20" t="s">
        <v>2163</v>
      </c>
      <c r="WH20" t="s">
        <v>2704</v>
      </c>
      <c r="WI20" t="s">
        <v>2404</v>
      </c>
      <c r="WJ20" t="s">
        <v>2283</v>
      </c>
      <c r="WK20" t="s">
        <v>2543</v>
      </c>
      <c r="WL20" t="s">
        <v>2282</v>
      </c>
      <c r="WM20" t="s">
        <v>2369</v>
      </c>
      <c r="WN20" t="s">
        <v>2363</v>
      </c>
      <c r="WP20" t="s">
        <v>2136</v>
      </c>
      <c r="WQ20" t="s">
        <v>2507</v>
      </c>
      <c r="WR20" t="s">
        <v>2363</v>
      </c>
      <c r="WS20" t="s">
        <v>2507</v>
      </c>
      <c r="WT20" t="s">
        <v>2689</v>
      </c>
      <c r="WU20" t="s">
        <v>2477</v>
      </c>
      <c r="WV20" t="s">
        <v>2155</v>
      </c>
      <c r="WW20" t="s">
        <v>2156</v>
      </c>
      <c r="WX20" t="s">
        <v>2222</v>
      </c>
      <c r="WY20" t="s">
        <v>2158</v>
      </c>
      <c r="WZ20" t="s">
        <v>2158</v>
      </c>
      <c r="XB20" t="s">
        <v>2235</v>
      </c>
      <c r="XC20" t="s">
        <v>2315</v>
      </c>
      <c r="XD20" t="s">
        <v>2404</v>
      </c>
      <c r="XE20" t="s">
        <v>2407</v>
      </c>
      <c r="XF20" t="s">
        <v>2289</v>
      </c>
      <c r="XG20" t="s">
        <v>2613</v>
      </c>
      <c r="XH20" t="s">
        <v>2344</v>
      </c>
      <c r="XI20" t="s">
        <v>2343</v>
      </c>
      <c r="XJ20" t="s">
        <v>2435</v>
      </c>
      <c r="XK20" t="s">
        <v>2234</v>
      </c>
      <c r="XL20" t="s">
        <v>2234</v>
      </c>
      <c r="XN20" t="s">
        <v>2812</v>
      </c>
      <c r="XO20" t="s">
        <v>2792</v>
      </c>
      <c r="XP20" t="s">
        <v>2566</v>
      </c>
      <c r="XQ20" t="s">
        <v>2818</v>
      </c>
      <c r="XR20" t="s">
        <v>2846</v>
      </c>
      <c r="XS20" t="s">
        <v>2857</v>
      </c>
      <c r="XT20" t="s">
        <v>2745</v>
      </c>
      <c r="XU20" t="s">
        <v>2596</v>
      </c>
      <c r="XV20" t="s">
        <v>2769</v>
      </c>
      <c r="XW20" t="s">
        <v>2632</v>
      </c>
      <c r="XX20" t="s">
        <v>2632</v>
      </c>
      <c r="XZ20" t="s">
        <v>2437</v>
      </c>
      <c r="YA20" t="s">
        <v>2298</v>
      </c>
      <c r="YB20" t="s">
        <v>2240</v>
      </c>
      <c r="YC20" t="s">
        <v>2235</v>
      </c>
      <c r="YD20" t="s">
        <v>2242</v>
      </c>
      <c r="YE20" t="s">
        <v>2339</v>
      </c>
      <c r="YF20" t="s">
        <v>2303</v>
      </c>
      <c r="YG20" t="s">
        <v>2368</v>
      </c>
      <c r="YH20" t="s">
        <v>2173</v>
      </c>
      <c r="YI20" t="s">
        <v>2368</v>
      </c>
      <c r="YJ20" t="s">
        <v>2380</v>
      </c>
      <c r="YL20" t="s">
        <v>2253</v>
      </c>
      <c r="YM20" t="s">
        <v>2477</v>
      </c>
      <c r="YN20" t="s">
        <v>2174</v>
      </c>
      <c r="YO20" t="s">
        <v>2240</v>
      </c>
      <c r="YP20" t="s">
        <v>2255</v>
      </c>
      <c r="YQ20" t="s">
        <v>2160</v>
      </c>
      <c r="YR20" t="s">
        <v>2166</v>
      </c>
      <c r="YS20" t="s">
        <v>2558</v>
      </c>
      <c r="YT20" t="s">
        <v>2418</v>
      </c>
      <c r="YU20" t="s">
        <v>2617</v>
      </c>
      <c r="YV20" t="s">
        <v>2560</v>
      </c>
      <c r="YX20" t="s">
        <v>2235</v>
      </c>
      <c r="YY20" t="s">
        <v>2379</v>
      </c>
      <c r="YZ20" t="s">
        <v>2491</v>
      </c>
      <c r="ZA20" t="s">
        <v>2237</v>
      </c>
      <c r="ZB20" t="s">
        <v>2236</v>
      </c>
      <c r="ZC20" t="s">
        <v>2368</v>
      </c>
      <c r="ZD20" t="s">
        <v>2176</v>
      </c>
      <c r="ZE20" t="s">
        <v>2366</v>
      </c>
      <c r="ZF20" t="s">
        <v>2344</v>
      </c>
      <c r="ZG20" t="s">
        <v>2663</v>
      </c>
      <c r="ZH20" t="s">
        <v>2365</v>
      </c>
      <c r="ZJ20" t="s">
        <v>2230</v>
      </c>
      <c r="ZK20" t="s">
        <v>2404</v>
      </c>
      <c r="ZL20" t="s">
        <v>2387</v>
      </c>
      <c r="ZM20" t="s">
        <v>2237</v>
      </c>
      <c r="ZN20" t="s">
        <v>2695</v>
      </c>
      <c r="ZO20" t="s">
        <v>2165</v>
      </c>
      <c r="ZP20" t="s">
        <v>2322</v>
      </c>
      <c r="ZQ20" t="s">
        <v>2222</v>
      </c>
      <c r="ZR20" t="s">
        <v>2277</v>
      </c>
      <c r="ZS20" t="s">
        <v>2168</v>
      </c>
      <c r="ZT20" t="s">
        <v>2160</v>
      </c>
      <c r="ZV20" t="s">
        <v>2542</v>
      </c>
      <c r="ZW20" t="s">
        <v>2344</v>
      </c>
      <c r="ZX20" t="s">
        <v>2312</v>
      </c>
      <c r="ZY20" t="s">
        <v>2732</v>
      </c>
      <c r="ZZ20" t="s">
        <v>2661</v>
      </c>
      <c r="AAA20" t="s">
        <v>2435</v>
      </c>
      <c r="AAB20" t="s">
        <v>2704</v>
      </c>
      <c r="AAC20" t="s">
        <v>2624</v>
      </c>
      <c r="AAD20" t="s">
        <v>2662</v>
      </c>
      <c r="AAE20" t="s">
        <v>2208</v>
      </c>
      <c r="AAF20" t="s">
        <v>2661</v>
      </c>
      <c r="AAH20" t="s">
        <v>2354</v>
      </c>
      <c r="AAI20" t="s">
        <v>2975</v>
      </c>
      <c r="AAJ20" t="s">
        <v>2915</v>
      </c>
      <c r="AAK20" t="s">
        <v>2571</v>
      </c>
      <c r="AAL20" t="s">
        <v>2677</v>
      </c>
      <c r="AAM20" t="s">
        <v>2631</v>
      </c>
      <c r="AAN20" t="s">
        <v>2473</v>
      </c>
      <c r="AAO20" t="s">
        <v>2691</v>
      </c>
      <c r="AAP20" t="s">
        <v>2631</v>
      </c>
      <c r="AAQ20" t="s">
        <v>2553</v>
      </c>
      <c r="AAR20" t="s">
        <v>2631</v>
      </c>
      <c r="AAU20" t="s">
        <v>2973</v>
      </c>
      <c r="AAV20" t="s">
        <v>2210</v>
      </c>
      <c r="AAW20" t="s">
        <v>2508</v>
      </c>
      <c r="AAX20" t="s">
        <v>2497</v>
      </c>
      <c r="AAY20" t="s">
        <v>2592</v>
      </c>
      <c r="AAZ20" t="s">
        <v>2350</v>
      </c>
      <c r="ABA20" t="s">
        <v>2356</v>
      </c>
      <c r="ABB20" t="s">
        <v>2785</v>
      </c>
      <c r="ABC20" t="s">
        <v>2869</v>
      </c>
      <c r="ABD20" t="s">
        <v>2376</v>
      </c>
      <c r="ABG20" t="s">
        <v>2475</v>
      </c>
      <c r="ABH20" t="s">
        <v>2432</v>
      </c>
      <c r="ABI20" t="s">
        <v>2652</v>
      </c>
      <c r="ABJ20" t="s">
        <v>2703</v>
      </c>
      <c r="ABK20" t="s">
        <v>2830</v>
      </c>
      <c r="ABL20" t="s">
        <v>2735</v>
      </c>
      <c r="ABM20" t="s">
        <v>2660</v>
      </c>
      <c r="ABN20" t="s">
        <v>2230</v>
      </c>
      <c r="ABO20" t="s">
        <v>2288</v>
      </c>
      <c r="ABP20" t="s">
        <v>2314</v>
      </c>
      <c r="ABS20" t="s">
        <v>2588</v>
      </c>
      <c r="ABT20" t="s">
        <v>2652</v>
      </c>
      <c r="ABU20" t="s">
        <v>2571</v>
      </c>
      <c r="ABV20" t="s">
        <v>2504</v>
      </c>
      <c r="ABW20" t="s">
        <v>2201</v>
      </c>
      <c r="ABX20" t="s">
        <v>2594</v>
      </c>
      <c r="ABY20" t="s">
        <v>2211</v>
      </c>
      <c r="ABZ20" t="s">
        <v>2589</v>
      </c>
      <c r="ACA20" t="s">
        <v>2350</v>
      </c>
      <c r="ACB20" t="s">
        <v>2594</v>
      </c>
      <c r="ACE20" t="s">
        <v>2390</v>
      </c>
      <c r="ACF20" t="s">
        <v>2542</v>
      </c>
      <c r="ACG20" t="s">
        <v>2175</v>
      </c>
      <c r="ACH20" t="s">
        <v>2182</v>
      </c>
      <c r="ACI20" t="s">
        <v>2156</v>
      </c>
      <c r="ACJ20" t="s">
        <v>2361</v>
      </c>
      <c r="ACK20" t="s">
        <v>2162</v>
      </c>
      <c r="ACL20" t="s">
        <v>2307</v>
      </c>
      <c r="ACM20" t="s">
        <v>2170</v>
      </c>
      <c r="ACN20" t="s">
        <v>2170</v>
      </c>
      <c r="ACQ20" t="s">
        <v>2841</v>
      </c>
      <c r="ACR20" t="s">
        <v>2195</v>
      </c>
      <c r="ACS20" t="s">
        <v>2994</v>
      </c>
      <c r="ACT20" t="s">
        <v>2928</v>
      </c>
      <c r="ACU20" t="s">
        <v>2671</v>
      </c>
      <c r="ACV20" t="s">
        <v>2547</v>
      </c>
      <c r="ACW20" t="s">
        <v>2652</v>
      </c>
      <c r="ACX20" t="s">
        <v>2759</v>
      </c>
      <c r="ACY20" t="s">
        <v>2434</v>
      </c>
      <c r="ACZ20" t="s">
        <v>2347</v>
      </c>
      <c r="ADC20" t="s">
        <v>2762</v>
      </c>
      <c r="ADD20" t="s">
        <v>2792</v>
      </c>
      <c r="ADE20" t="s">
        <v>2752</v>
      </c>
      <c r="ADF20" t="s">
        <v>2763</v>
      </c>
      <c r="ADG20" t="s">
        <v>2531</v>
      </c>
      <c r="ADH20" t="s">
        <v>2771</v>
      </c>
      <c r="ADI20" t="s">
        <v>2708</v>
      </c>
      <c r="ADJ20" t="s">
        <v>2805</v>
      </c>
      <c r="ADK20" t="s">
        <v>2646</v>
      </c>
      <c r="ADL20" t="s">
        <v>2646</v>
      </c>
      <c r="ADN20" t="s">
        <v>2167</v>
      </c>
      <c r="ADO20" t="s">
        <v>2788</v>
      </c>
      <c r="ADP20" t="s">
        <v>2495</v>
      </c>
      <c r="ADQ20" t="s">
        <v>2211</v>
      </c>
      <c r="ADR20" t="s">
        <v>2248</v>
      </c>
      <c r="ADS20" t="s">
        <v>2336</v>
      </c>
      <c r="ADT20" t="s">
        <v>2280</v>
      </c>
      <c r="ADV20" t="s">
        <v>2436</v>
      </c>
      <c r="ADW20" t="s">
        <v>2277</v>
      </c>
      <c r="ADX20" t="s">
        <v>2164</v>
      </c>
      <c r="ADZ20" t="s">
        <v>2285</v>
      </c>
      <c r="AEA20" t="s">
        <v>2388</v>
      </c>
      <c r="AEB20" t="s">
        <v>2735</v>
      </c>
      <c r="AEC20" t="s">
        <v>2386</v>
      </c>
      <c r="AED20" t="s">
        <v>2641</v>
      </c>
      <c r="AEE20" t="s">
        <v>2285</v>
      </c>
      <c r="AEF20" t="s">
        <v>2235</v>
      </c>
      <c r="AEH20" t="s">
        <v>2164</v>
      </c>
      <c r="AEI20" t="s">
        <v>2306</v>
      </c>
      <c r="AEJ20" t="s">
        <v>2168</v>
      </c>
      <c r="AEL20" t="s">
        <v>2314</v>
      </c>
      <c r="AEM20" t="s">
        <v>2407</v>
      </c>
      <c r="AEN20" t="s">
        <v>2625</v>
      </c>
      <c r="AEO20" t="s">
        <v>2419</v>
      </c>
      <c r="AEP20" t="s">
        <v>2563</v>
      </c>
      <c r="AEQ20" t="s">
        <v>2282</v>
      </c>
      <c r="AER20" t="s">
        <v>2301</v>
      </c>
      <c r="AET20" t="s">
        <v>2255</v>
      </c>
      <c r="AEU20" t="s">
        <v>2251</v>
      </c>
      <c r="AEV20" t="s">
        <v>2291</v>
      </c>
      <c r="AEX20" t="s">
        <v>2176</v>
      </c>
      <c r="AEY20" t="s">
        <v>2379</v>
      </c>
      <c r="AEZ20" t="s">
        <v>2613</v>
      </c>
      <c r="AFA20" t="s">
        <v>2256</v>
      </c>
      <c r="AFB20" t="s">
        <v>2173</v>
      </c>
      <c r="AFC20" t="s">
        <v>2222</v>
      </c>
      <c r="AFD20" t="s">
        <v>2158</v>
      </c>
      <c r="AFF20" t="s">
        <v>2162</v>
      </c>
      <c r="AFG20" t="s">
        <v>2378</v>
      </c>
      <c r="AFH20" t="s">
        <v>2170</v>
      </c>
      <c r="AFJ20" t="s">
        <v>2298</v>
      </c>
      <c r="AFK20" t="s">
        <v>2406</v>
      </c>
      <c r="AFL20" t="s">
        <v>2217</v>
      </c>
      <c r="AFM20" t="s">
        <v>2213</v>
      </c>
      <c r="AFN20" t="s">
        <v>2773</v>
      </c>
      <c r="AFO20" t="s">
        <v>2787</v>
      </c>
      <c r="AFP20" t="s">
        <v>2583</v>
      </c>
      <c r="AFR20" t="s">
        <v>2580</v>
      </c>
      <c r="AFS20" t="s">
        <v>2282</v>
      </c>
      <c r="AFT20" t="s">
        <v>2788</v>
      </c>
      <c r="AFV20" t="s">
        <v>2706</v>
      </c>
      <c r="AFW20" t="s">
        <v>2878</v>
      </c>
      <c r="AFX20" t="s">
        <v>2565</v>
      </c>
      <c r="AFY20" t="s">
        <v>2807</v>
      </c>
      <c r="AFZ20" t="s">
        <v>2535</v>
      </c>
      <c r="AGA20" t="s">
        <v>2897</v>
      </c>
      <c r="AGB20" t="s">
        <v>2877</v>
      </c>
      <c r="AGD20" t="s">
        <v>2853</v>
      </c>
      <c r="AGE20" t="s">
        <v>2611</v>
      </c>
      <c r="AGF20" t="s">
        <v>2439</v>
      </c>
      <c r="AGI20" t="s">
        <v>2698</v>
      </c>
      <c r="AGJ20" t="s">
        <v>2204</v>
      </c>
      <c r="AGK20" t="s">
        <v>2950</v>
      </c>
      <c r="AGL20" t="s">
        <v>2486</v>
      </c>
      <c r="AGM20" t="s">
        <v>2507</v>
      </c>
      <c r="AGN20" t="s">
        <v>2470</v>
      </c>
      <c r="AGO20" t="s">
        <v>2201</v>
      </c>
      <c r="AGP20" t="s">
        <v>2492</v>
      </c>
      <c r="AGQ20" t="s">
        <v>2492</v>
      </c>
      <c r="AGR20" t="s">
        <v>2593</v>
      </c>
      <c r="AGU20" t="s">
        <v>2841</v>
      </c>
      <c r="AGV20" t="s">
        <v>2592</v>
      </c>
      <c r="AGW20" t="s">
        <v>2666</v>
      </c>
      <c r="AGX20" t="s">
        <v>2248</v>
      </c>
      <c r="AGY20" t="s">
        <v>2177</v>
      </c>
      <c r="AGZ20" t="s">
        <v>2180</v>
      </c>
      <c r="AHA20" t="s">
        <v>2182</v>
      </c>
      <c r="AHB20" t="s">
        <v>2436</v>
      </c>
      <c r="AHC20" t="s">
        <v>2148</v>
      </c>
      <c r="AHD20" t="s">
        <v>2477</v>
      </c>
      <c r="AHG20" t="s">
        <v>2664</v>
      </c>
      <c r="AHH20" t="s">
        <v>2371</v>
      </c>
      <c r="AHI20" t="s">
        <v>2737</v>
      </c>
      <c r="AHJ20" t="s">
        <v>2432</v>
      </c>
      <c r="AHK20" t="s">
        <v>2576</v>
      </c>
      <c r="AHL20" t="s">
        <v>2641</v>
      </c>
      <c r="AHM20" t="s">
        <v>2775</v>
      </c>
      <c r="AHN20" t="s">
        <v>2688</v>
      </c>
      <c r="AHO20" t="s">
        <v>2250</v>
      </c>
      <c r="AHP20" t="s">
        <v>2248</v>
      </c>
      <c r="AHS20" t="s">
        <v>2291</v>
      </c>
      <c r="AHT20" t="s">
        <v>2695</v>
      </c>
      <c r="AHU20" t="s">
        <v>2240</v>
      </c>
      <c r="AHV20" t="s">
        <v>2238</v>
      </c>
      <c r="AHW20" t="s">
        <v>2254</v>
      </c>
      <c r="AHX20" t="s">
        <v>2268</v>
      </c>
      <c r="AHY20" t="s">
        <v>2222</v>
      </c>
      <c r="AHZ20" t="s">
        <v>2157</v>
      </c>
      <c r="AIA20" t="s">
        <v>2304</v>
      </c>
      <c r="AIB20" t="s">
        <v>2155</v>
      </c>
      <c r="AIE20" t="s">
        <v>2350</v>
      </c>
      <c r="AIF20" t="s">
        <v>2202</v>
      </c>
      <c r="AIG20" t="s">
        <v>2409</v>
      </c>
      <c r="AIH20" t="s">
        <v>2736</v>
      </c>
      <c r="AII20" t="s">
        <v>2487</v>
      </c>
      <c r="AIJ20" t="s">
        <v>2664</v>
      </c>
      <c r="AIK20" t="s">
        <v>2207</v>
      </c>
      <c r="AIL20" t="s">
        <v>2432</v>
      </c>
      <c r="AIM20" t="s">
        <v>2302</v>
      </c>
      <c r="AIN20" t="s">
        <v>2924</v>
      </c>
      <c r="AIQ20" t="s">
        <v>2391</v>
      </c>
      <c r="AIR20" t="s">
        <v>2385</v>
      </c>
      <c r="AIS20" t="s">
        <v>2783</v>
      </c>
      <c r="AIT20" t="s">
        <v>2392</v>
      </c>
      <c r="AIU20" t="s">
        <v>2857</v>
      </c>
      <c r="AIV20" t="s">
        <v>2930</v>
      </c>
      <c r="AIW20" t="s">
        <v>2536</v>
      </c>
      <c r="AIX20" t="s">
        <v>2586</v>
      </c>
      <c r="AIY20" t="s">
        <v>2569</v>
      </c>
      <c r="AIZ20" t="s">
        <v>2468</v>
      </c>
      <c r="AJB20" t="s">
        <v>2242</v>
      </c>
      <c r="AJC20" t="s">
        <v>2436</v>
      </c>
      <c r="AJD20" t="s">
        <v>2322</v>
      </c>
      <c r="AJE20" t="s">
        <v>2760</v>
      </c>
      <c r="AJF20" t="s">
        <v>2404</v>
      </c>
      <c r="AJG20" t="s">
        <v>2340</v>
      </c>
      <c r="AJH20" t="s">
        <v>2367</v>
      </c>
      <c r="AJI20" t="s">
        <v>2236</v>
      </c>
      <c r="AJJ20" t="s">
        <v>2366</v>
      </c>
      <c r="AJK20" t="s">
        <v>2413</v>
      </c>
      <c r="AJL20" t="s">
        <v>2362</v>
      </c>
      <c r="AJN20" t="s">
        <v>2613</v>
      </c>
      <c r="AJO20" t="s">
        <v>2277</v>
      </c>
      <c r="AJP20" t="s">
        <v>2292</v>
      </c>
      <c r="AJQ20" t="s">
        <v>2318</v>
      </c>
      <c r="AJR20" t="s">
        <v>2541</v>
      </c>
      <c r="AJS20" t="s">
        <v>2282</v>
      </c>
      <c r="AJT20" t="s">
        <v>2413</v>
      </c>
      <c r="AJU20" t="s">
        <v>2496</v>
      </c>
      <c r="AJV20" t="s">
        <v>2542</v>
      </c>
      <c r="AJW20" t="s">
        <v>2175</v>
      </c>
      <c r="AJX20" t="s">
        <v>2291</v>
      </c>
      <c r="AJZ20" t="s">
        <v>2234</v>
      </c>
      <c r="AKA20" t="s">
        <v>2292</v>
      </c>
      <c r="AKB20" t="s">
        <v>2379</v>
      </c>
      <c r="AKC20" t="s">
        <v>2503</v>
      </c>
      <c r="AKD20" t="s">
        <v>2412</v>
      </c>
      <c r="AKE20" t="s">
        <v>2236</v>
      </c>
      <c r="AKF20" t="s">
        <v>2296</v>
      </c>
      <c r="AKG20" t="s">
        <v>2539</v>
      </c>
      <c r="AKH20" t="s">
        <v>2418</v>
      </c>
      <c r="AKI20" t="s">
        <v>2466</v>
      </c>
      <c r="AKJ20" t="s">
        <v>2323</v>
      </c>
      <c r="AKL20" t="s">
        <v>2223</v>
      </c>
      <c r="AKM20" t="s">
        <v>2253</v>
      </c>
      <c r="AKN20" t="s">
        <v>2283</v>
      </c>
      <c r="AKO20" t="s">
        <v>2542</v>
      </c>
      <c r="AKP20" t="s">
        <v>2254</v>
      </c>
      <c r="AKQ20" t="s">
        <v>2243</v>
      </c>
      <c r="AKR20" t="s">
        <v>2285</v>
      </c>
      <c r="AKS20" t="s">
        <v>2413</v>
      </c>
      <c r="AKT20" t="s">
        <v>2681</v>
      </c>
      <c r="AKU20" t="s">
        <v>2243</v>
      </c>
      <c r="AKV20" t="s">
        <v>2437</v>
      </c>
      <c r="AKX20" t="s">
        <v>2661</v>
      </c>
      <c r="AKY20" t="s">
        <v>2689</v>
      </c>
      <c r="AKZ20" t="s">
        <v>2318</v>
      </c>
      <c r="ALA20" t="s">
        <v>2526</v>
      </c>
      <c r="ALB20" t="s">
        <v>2402</v>
      </c>
      <c r="ALC20" t="s">
        <v>2830</v>
      </c>
      <c r="ALD20" t="s">
        <v>2343</v>
      </c>
      <c r="ALE20" t="s">
        <v>2205</v>
      </c>
      <c r="ALF20" t="s">
        <v>2481</v>
      </c>
      <c r="ALG20" t="s">
        <v>2528</v>
      </c>
      <c r="ALH20" t="s">
        <v>2341</v>
      </c>
      <c r="ALJ20" t="s">
        <v>2611</v>
      </c>
      <c r="ALK20" t="s">
        <v>3028</v>
      </c>
      <c r="ALL20" t="s">
        <v>2510</v>
      </c>
      <c r="ALM20" t="s">
        <v>2691</v>
      </c>
      <c r="ALN20" t="s">
        <v>2944</v>
      </c>
      <c r="ALO20" t="s">
        <v>2550</v>
      </c>
      <c r="ALP20" t="s">
        <v>2813</v>
      </c>
      <c r="ALQ20" t="s">
        <v>2770</v>
      </c>
      <c r="ALR20" t="s">
        <v>2529</v>
      </c>
      <c r="ALS20" t="s">
        <v>2766</v>
      </c>
      <c r="ALT20" t="s">
        <v>2872</v>
      </c>
      <c r="AMD20" t="s">
        <v>2179</v>
      </c>
      <c r="AME20" t="s">
        <v>2318</v>
      </c>
      <c r="AMF20" t="s">
        <v>2437</v>
      </c>
      <c r="AMP20" t="s">
        <v>2507</v>
      </c>
      <c r="AMQ20" t="s">
        <v>2642</v>
      </c>
      <c r="AMR20" t="s">
        <v>2386</v>
      </c>
      <c r="ANB20" t="s">
        <v>2787</v>
      </c>
      <c r="ANC20" t="s">
        <v>2663</v>
      </c>
      <c r="AND20" t="s">
        <v>2323</v>
      </c>
      <c r="ANN20" t="s">
        <v>2316</v>
      </c>
      <c r="ANO20" t="s">
        <v>2332</v>
      </c>
      <c r="ANP20" t="s">
        <v>2267</v>
      </c>
      <c r="ANZ20" t="s">
        <v>2205</v>
      </c>
      <c r="AOA20" t="s">
        <v>2557</v>
      </c>
      <c r="AOB20" t="s">
        <v>2475</v>
      </c>
      <c r="AOL20" t="s">
        <v>2856</v>
      </c>
      <c r="AOM20" t="s">
        <v>2611</v>
      </c>
      <c r="AON20" t="s">
        <v>2810</v>
      </c>
      <c r="AOV20" t="s">
        <v>2187</v>
      </c>
      <c r="AOW20" t="s">
        <v>2704</v>
      </c>
      <c r="AOX20" t="s">
        <v>2231</v>
      </c>
      <c r="AOY20" t="s">
        <v>2755</v>
      </c>
      <c r="AOZ20" t="s">
        <v>2661</v>
      </c>
      <c r="APH20" t="s">
        <v>2241</v>
      </c>
      <c r="API20" t="s">
        <v>2477</v>
      </c>
      <c r="APJ20" t="s">
        <v>2222</v>
      </c>
      <c r="APK20" t="s">
        <v>2169</v>
      </c>
      <c r="APL20" t="s">
        <v>2275</v>
      </c>
      <c r="APT20" t="s">
        <v>2542</v>
      </c>
      <c r="APU20" t="s">
        <v>2234</v>
      </c>
      <c r="APV20" t="s">
        <v>2704</v>
      </c>
      <c r="APW20" t="s">
        <v>2289</v>
      </c>
      <c r="APX20" t="s">
        <v>2236</v>
      </c>
      <c r="AQF20" t="s">
        <v>2477</v>
      </c>
      <c r="AQG20" t="s">
        <v>2162</v>
      </c>
      <c r="AQH20" t="s">
        <v>2149</v>
      </c>
      <c r="AQI20" t="s">
        <v>2223</v>
      </c>
      <c r="AQJ20" t="s">
        <v>2279</v>
      </c>
      <c r="AQR20" t="s">
        <v>2363</v>
      </c>
      <c r="AQS20" t="s">
        <v>2539</v>
      </c>
      <c r="AQT20" t="s">
        <v>2310</v>
      </c>
      <c r="AQU20" t="s">
        <v>2788</v>
      </c>
      <c r="AQV20" t="s">
        <v>2662</v>
      </c>
      <c r="ARD20" t="s">
        <v>2260</v>
      </c>
      <c r="ARE20" t="s">
        <v>2881</v>
      </c>
      <c r="ARF20" t="s">
        <v>2534</v>
      </c>
      <c r="ARG20" t="s">
        <v>2500</v>
      </c>
      <c r="ARH20" t="s">
        <v>2820</v>
      </c>
      <c r="ARQ20" t="s">
        <v>2491</v>
      </c>
      <c r="ARR20" t="s">
        <v>2542</v>
      </c>
      <c r="ARS20" t="s">
        <v>2217</v>
      </c>
      <c r="ART20" t="s">
        <v>2314</v>
      </c>
      <c r="ASC20" t="s">
        <v>2191</v>
      </c>
      <c r="ASD20" t="s">
        <v>2629</v>
      </c>
      <c r="ASE20" t="s">
        <v>2257</v>
      </c>
      <c r="ASF20" t="s">
        <v>2525</v>
      </c>
      <c r="ASO20" t="s">
        <v>2735</v>
      </c>
      <c r="ASP20" t="s">
        <v>2791</v>
      </c>
      <c r="ASQ20" t="s">
        <v>2206</v>
      </c>
      <c r="ASR20" t="s">
        <v>2848</v>
      </c>
      <c r="ATA20" t="s">
        <v>2238</v>
      </c>
      <c r="ATB20" t="s">
        <v>2240</v>
      </c>
      <c r="ATC20" t="s">
        <v>2173</v>
      </c>
      <c r="ATD20" t="s">
        <v>2172</v>
      </c>
      <c r="ATM20" t="s">
        <v>2163</v>
      </c>
      <c r="ATN20" t="s">
        <v>2470</v>
      </c>
      <c r="ATO20" t="s">
        <v>2562</v>
      </c>
      <c r="ATP20" t="s">
        <v>2195</v>
      </c>
      <c r="ATY20" t="s">
        <v>2626</v>
      </c>
      <c r="ATZ20" t="s">
        <v>2712</v>
      </c>
      <c r="AUA20" t="s">
        <v>2264</v>
      </c>
      <c r="AUB20" t="s">
        <v>2623</v>
      </c>
      <c r="AUK20" t="s">
        <v>2418</v>
      </c>
      <c r="AUL20" t="s">
        <v>2230</v>
      </c>
      <c r="AUM20" t="s">
        <v>2365</v>
      </c>
      <c r="AUN20" t="s">
        <v>2230</v>
      </c>
      <c r="AUW20" t="s">
        <v>2215</v>
      </c>
      <c r="AUX20" t="s">
        <v>2594</v>
      </c>
      <c r="AUY20" t="s">
        <v>2480</v>
      </c>
      <c r="AUZ20" t="s">
        <v>2357</v>
      </c>
      <c r="AVI20" t="s">
        <v>2163</v>
      </c>
      <c r="AVJ20" t="s">
        <v>2341</v>
      </c>
      <c r="AVK20" t="s">
        <v>2754</v>
      </c>
      <c r="AVL20" t="s">
        <v>2916</v>
      </c>
      <c r="AVU20" t="s">
        <v>2559</v>
      </c>
      <c r="AVV20" t="s">
        <v>2189</v>
      </c>
      <c r="AVW20" t="s">
        <v>2250</v>
      </c>
      <c r="AVX20" t="s">
        <v>2704</v>
      </c>
      <c r="AWG20" t="s">
        <v>2624</v>
      </c>
      <c r="AWH20" t="s">
        <v>2402</v>
      </c>
      <c r="AWI20" t="s">
        <v>2186</v>
      </c>
      <c r="AWJ20" t="s">
        <v>2781</v>
      </c>
      <c r="AWS20" t="s">
        <v>2264</v>
      </c>
      <c r="AWT20" t="s">
        <v>2555</v>
      </c>
      <c r="AWU20" t="s">
        <v>2875</v>
      </c>
      <c r="AWV20" t="s">
        <v>2811</v>
      </c>
      <c r="AXE20" t="s">
        <v>2154</v>
      </c>
      <c r="AXF20" t="s">
        <v>2346</v>
      </c>
      <c r="AXQ20" t="s">
        <v>2495</v>
      </c>
      <c r="AXR20" t="s">
        <v>2403</v>
      </c>
      <c r="AYC20" t="s">
        <v>2580</v>
      </c>
      <c r="AYD20" t="s">
        <v>2357</v>
      </c>
      <c r="AYO20" t="s">
        <v>2491</v>
      </c>
      <c r="AYP20" t="s">
        <v>2342</v>
      </c>
      <c r="AZA20" t="s">
        <v>2206</v>
      </c>
      <c r="AZB20" t="s">
        <v>2184</v>
      </c>
      <c r="BBU20" t="s">
        <v>2291</v>
      </c>
      <c r="BBV20" t="s">
        <v>2337</v>
      </c>
      <c r="BBW20" t="s">
        <v>2345</v>
      </c>
      <c r="BBX20" t="s">
        <v>2251</v>
      </c>
      <c r="BCG20" t="s">
        <v>2218</v>
      </c>
      <c r="BCH20" t="s">
        <v>2674</v>
      </c>
      <c r="BCI20" t="s">
        <v>2575</v>
      </c>
      <c r="BCJ20" t="s">
        <v>2665</v>
      </c>
      <c r="BCS20" t="s">
        <v>2300</v>
      </c>
      <c r="BCT20" t="s">
        <v>2234</v>
      </c>
      <c r="BCU20" t="s">
        <v>2580</v>
      </c>
      <c r="BCV20" t="s">
        <v>2387</v>
      </c>
      <c r="BDE20" t="s">
        <v>2290</v>
      </c>
      <c r="BDF20" t="s">
        <v>2336</v>
      </c>
      <c r="BDG20" t="s">
        <v>2358</v>
      </c>
      <c r="BDH20" t="s">
        <v>2276</v>
      </c>
      <c r="BDQ20" t="s">
        <v>2160</v>
      </c>
      <c r="BDR20" t="s">
        <v>2155</v>
      </c>
      <c r="BDS20" t="s">
        <v>2154</v>
      </c>
      <c r="BDT20" t="s">
        <v>2268</v>
      </c>
      <c r="BEC20" t="s">
        <v>2632</v>
      </c>
      <c r="BED20" t="s">
        <v>2324</v>
      </c>
      <c r="BEE20" t="s">
        <v>2393</v>
      </c>
      <c r="BEF20" t="s">
        <v>2584</v>
      </c>
      <c r="BEP20" t="s">
        <v>2479</v>
      </c>
      <c r="BFN20" t="s">
        <v>2479</v>
      </c>
      <c r="BGL20" t="s">
        <v>2390</v>
      </c>
      <c r="BIH20" t="s">
        <v>2479</v>
      </c>
      <c r="BIT20" t="s">
        <v>2479</v>
      </c>
      <c r="BQD20" t="s">
        <v>2479</v>
      </c>
    </row>
    <row r="21" spans="1:1020 1028:1824" x14ac:dyDescent="0.15">
      <c r="A21" t="s">
        <v>3037</v>
      </c>
      <c r="N21" t="s">
        <v>2135</v>
      </c>
      <c r="O21" t="s">
        <v>2835</v>
      </c>
      <c r="P21" t="s">
        <v>2868</v>
      </c>
      <c r="Q21" t="s">
        <v>2423</v>
      </c>
      <c r="R21" t="s">
        <v>2133</v>
      </c>
      <c r="S21" t="s">
        <v>2424</v>
      </c>
      <c r="T21" t="s">
        <v>2524</v>
      </c>
      <c r="U21" t="s">
        <v>2524</v>
      </c>
      <c r="V21" t="s">
        <v>2835</v>
      </c>
      <c r="W21" t="s">
        <v>2835</v>
      </c>
      <c r="X21" t="s">
        <v>2424</v>
      </c>
      <c r="BJ21" t="s">
        <v>2423</v>
      </c>
      <c r="BK21" t="s">
        <v>2134</v>
      </c>
      <c r="BL21" t="s">
        <v>2424</v>
      </c>
      <c r="BM21" t="s">
        <v>2133</v>
      </c>
      <c r="BN21" t="s">
        <v>2423</v>
      </c>
      <c r="BO21" t="s">
        <v>2838</v>
      </c>
      <c r="BP21" t="s">
        <v>2423</v>
      </c>
      <c r="BQ21" t="s">
        <v>2838</v>
      </c>
      <c r="BR21" t="s">
        <v>2424</v>
      </c>
      <c r="BS21" t="s">
        <v>2424</v>
      </c>
      <c r="BT21" t="s">
        <v>2424</v>
      </c>
      <c r="CT21" t="s">
        <v>2835</v>
      </c>
      <c r="CU21" t="s">
        <v>2423</v>
      </c>
      <c r="CV21" t="s">
        <v>2423</v>
      </c>
      <c r="CW21" t="s">
        <v>2423</v>
      </c>
      <c r="CX21" t="s">
        <v>2423</v>
      </c>
      <c r="CY21">
        <f>11</f>
        <v>11</v>
      </c>
      <c r="CZ21" t="s">
        <v>2524</v>
      </c>
      <c r="DA21" t="s">
        <v>2135</v>
      </c>
      <c r="DB21" t="s">
        <v>2835</v>
      </c>
      <c r="DC21" t="s">
        <v>2524</v>
      </c>
      <c r="DD21" t="s">
        <v>2524</v>
      </c>
      <c r="DM21">
        <f>7</f>
        <v>7</v>
      </c>
      <c r="DN21" t="s">
        <v>2423</v>
      </c>
      <c r="DO21" t="s">
        <v>2134</v>
      </c>
      <c r="DP21" t="s">
        <v>2134</v>
      </c>
      <c r="DR21" t="s">
        <v>2424</v>
      </c>
      <c r="DS21" t="s">
        <v>2133</v>
      </c>
      <c r="DT21" t="s">
        <v>2838</v>
      </c>
      <c r="DU21" t="s">
        <v>2424</v>
      </c>
      <c r="DV21" t="s">
        <v>2524</v>
      </c>
      <c r="DW21" t="s">
        <v>2835</v>
      </c>
      <c r="DX21">
        <f>18</f>
        <v>18</v>
      </c>
      <c r="DY21" t="s">
        <v>2839</v>
      </c>
      <c r="DZ21" t="s">
        <v>2898</v>
      </c>
      <c r="EA21" t="s">
        <v>2898</v>
      </c>
      <c r="EB21" t="s">
        <v>2839</v>
      </c>
      <c r="EL21" t="s">
        <v>2835</v>
      </c>
      <c r="EM21" t="s">
        <v>2836</v>
      </c>
      <c r="EN21" t="s">
        <v>2839</v>
      </c>
      <c r="GL21" t="s">
        <v>2424</v>
      </c>
      <c r="GM21" t="s">
        <v>2423</v>
      </c>
      <c r="GN21" t="s">
        <v>2134</v>
      </c>
      <c r="GO21" t="s">
        <v>2133</v>
      </c>
      <c r="GP21" t="s">
        <v>2524</v>
      </c>
      <c r="GQ21" t="s">
        <v>2524</v>
      </c>
      <c r="GR21" t="s">
        <v>2524</v>
      </c>
      <c r="GS21">
        <f>9</f>
        <v>9</v>
      </c>
      <c r="GT21" t="s">
        <v>2423</v>
      </c>
      <c r="GU21" t="s">
        <v>2423</v>
      </c>
      <c r="IH21" t="s">
        <v>2134</v>
      </c>
      <c r="II21" t="s">
        <v>2423</v>
      </c>
      <c r="IJ21" t="s">
        <v>2524</v>
      </c>
      <c r="IK21" t="s">
        <v>2134</v>
      </c>
      <c r="IL21" t="s">
        <v>2423</v>
      </c>
      <c r="IM21">
        <f>15</f>
        <v>15</v>
      </c>
      <c r="IN21" t="s">
        <v>2424</v>
      </c>
      <c r="IO21" t="s">
        <v>2868</v>
      </c>
      <c r="IP21" t="s">
        <v>2424</v>
      </c>
      <c r="IQ21" t="s">
        <v>2135</v>
      </c>
      <c r="IR21" t="s">
        <v>2835</v>
      </c>
      <c r="JA21" t="s">
        <v>2134</v>
      </c>
      <c r="JB21" t="s">
        <v>2134</v>
      </c>
      <c r="JC21" t="s">
        <v>2423</v>
      </c>
      <c r="JD21" t="s">
        <v>2133</v>
      </c>
      <c r="JF21" t="s">
        <v>2135</v>
      </c>
      <c r="JG21" t="s">
        <v>2524</v>
      </c>
      <c r="JH21" t="s">
        <v>2524</v>
      </c>
      <c r="JI21" t="s">
        <v>2424</v>
      </c>
      <c r="JJ21" t="s">
        <v>2424</v>
      </c>
      <c r="JK21" t="s">
        <v>2868</v>
      </c>
      <c r="JL21" t="s">
        <v>2835</v>
      </c>
      <c r="JM21" t="s">
        <v>2838</v>
      </c>
      <c r="JN21" t="s">
        <v>2722</v>
      </c>
      <c r="JO21" t="s">
        <v>2722</v>
      </c>
      <c r="JP21" t="s">
        <v>2838</v>
      </c>
      <c r="JQ21" t="s">
        <v>2867</v>
      </c>
      <c r="ND21" t="s">
        <v>2827</v>
      </c>
      <c r="NE21" t="s">
        <v>2425</v>
      </c>
      <c r="NF21" t="s">
        <v>2425</v>
      </c>
      <c r="NG21">
        <f>25</f>
        <v>25</v>
      </c>
      <c r="NH21" t="s">
        <v>2445</v>
      </c>
      <c r="OU21" t="s">
        <v>2134</v>
      </c>
      <c r="OV21" t="s">
        <v>2127</v>
      </c>
      <c r="OW21" t="s">
        <v>2133</v>
      </c>
      <c r="OX21" t="s">
        <v>2423</v>
      </c>
      <c r="OZ21">
        <f>13</f>
        <v>13</v>
      </c>
      <c r="PB21" t="s">
        <v>2524</v>
      </c>
      <c r="PC21">
        <f>9</f>
        <v>9</v>
      </c>
      <c r="PD21" t="s">
        <v>2135</v>
      </c>
      <c r="PN21" t="s">
        <v>2424</v>
      </c>
      <c r="PO21" t="s">
        <v>2424</v>
      </c>
      <c r="PP21">
        <f>16</f>
        <v>16</v>
      </c>
      <c r="QW21" t="s">
        <v>2457</v>
      </c>
      <c r="QX21" t="s">
        <v>2836</v>
      </c>
      <c r="QY21" t="s">
        <v>2135</v>
      </c>
      <c r="QZ21" t="s">
        <v>2898</v>
      </c>
      <c r="RB21" t="s">
        <v>2319</v>
      </c>
      <c r="RC21" t="s">
        <v>2436</v>
      </c>
      <c r="RD21" t="s">
        <v>2280</v>
      </c>
      <c r="RE21" t="s">
        <v>2183</v>
      </c>
      <c r="RF21" t="s">
        <v>2181</v>
      </c>
      <c r="RG21" t="s">
        <v>2176</v>
      </c>
      <c r="RH21" t="s">
        <v>2175</v>
      </c>
      <c r="RI21" t="s">
        <v>2291</v>
      </c>
      <c r="RJ21" t="s">
        <v>2238</v>
      </c>
      <c r="RK21" t="s">
        <v>2176</v>
      </c>
      <c r="RL21" t="s">
        <v>2166</v>
      </c>
      <c r="RM21" t="s">
        <v>2380</v>
      </c>
      <c r="RN21" t="s">
        <v>2157</v>
      </c>
      <c r="RO21" t="s">
        <v>2499</v>
      </c>
      <c r="RP21" t="s">
        <v>2378</v>
      </c>
      <c r="RQ21" t="s">
        <v>2147</v>
      </c>
      <c r="RR21" t="s">
        <v>2224</v>
      </c>
      <c r="RS21" t="s">
        <v>2139</v>
      </c>
      <c r="RT21" t="s">
        <v>2152</v>
      </c>
      <c r="RU21" t="s">
        <v>2146</v>
      </c>
      <c r="RV21" t="s">
        <v>2428</v>
      </c>
      <c r="RW21" t="s">
        <v>2499</v>
      </c>
      <c r="RX21" t="s">
        <v>2556</v>
      </c>
      <c r="RY21" t="s">
        <v>2161</v>
      </c>
      <c r="RZ21" t="s">
        <v>2305</v>
      </c>
      <c r="SA21" t="s">
        <v>2240</v>
      </c>
      <c r="SB21" t="s">
        <v>2305</v>
      </c>
      <c r="SC21" t="s">
        <v>2301</v>
      </c>
      <c r="SD21" t="s">
        <v>2363</v>
      </c>
      <c r="SE21" t="s">
        <v>2283</v>
      </c>
      <c r="SF21" t="s">
        <v>2235</v>
      </c>
      <c r="SG21" t="s">
        <v>2543</v>
      </c>
      <c r="SH21" t="s">
        <v>2242</v>
      </c>
      <c r="SI21" t="s">
        <v>2294</v>
      </c>
      <c r="SJ21" t="s">
        <v>2342</v>
      </c>
      <c r="SK21" t="s">
        <v>2179</v>
      </c>
      <c r="SL21" t="s">
        <v>2384</v>
      </c>
      <c r="SM21" t="s">
        <v>2577</v>
      </c>
      <c r="SN21" t="s">
        <v>2881</v>
      </c>
      <c r="SO21" t="s">
        <v>2535</v>
      </c>
      <c r="SP21" t="s">
        <v>2468</v>
      </c>
      <c r="SQ21" t="s">
        <v>2329</v>
      </c>
      <c r="SR21" t="s">
        <v>2803</v>
      </c>
      <c r="SS21" t="s">
        <v>2628</v>
      </c>
      <c r="ST21" t="s">
        <v>2185</v>
      </c>
      <c r="SU21" t="s">
        <v>2919</v>
      </c>
      <c r="SV21" t="s">
        <v>2785</v>
      </c>
      <c r="SW21" t="s">
        <v>2400</v>
      </c>
      <c r="SX21" t="s">
        <v>2300</v>
      </c>
      <c r="SY21" t="s">
        <v>2314</v>
      </c>
      <c r="SZ21" t="s">
        <v>2240</v>
      </c>
      <c r="TA21" t="s">
        <v>2689</v>
      </c>
      <c r="TB21" t="s">
        <v>2580</v>
      </c>
      <c r="TC21" t="s">
        <v>2704</v>
      </c>
      <c r="TD21" t="s">
        <v>2299</v>
      </c>
      <c r="TE21" t="s">
        <v>2662</v>
      </c>
      <c r="TF21" t="s">
        <v>2466</v>
      </c>
      <c r="TG21" t="s">
        <v>2234</v>
      </c>
      <c r="TH21" t="s">
        <v>2435</v>
      </c>
      <c r="TI21" t="s">
        <v>2503</v>
      </c>
      <c r="TJ21" t="s">
        <v>2479</v>
      </c>
      <c r="TK21" t="s">
        <v>2479</v>
      </c>
      <c r="TL21" t="s">
        <v>2479</v>
      </c>
      <c r="TM21" t="s">
        <v>2479</v>
      </c>
      <c r="TN21" t="s">
        <v>2479</v>
      </c>
      <c r="TO21" t="s">
        <v>2631</v>
      </c>
      <c r="TP21" t="s">
        <v>2569</v>
      </c>
      <c r="TQ21" t="s">
        <v>2553</v>
      </c>
      <c r="TR21" t="s">
        <v>2485</v>
      </c>
      <c r="TS21" t="s">
        <v>2486</v>
      </c>
      <c r="TT21" t="s">
        <v>2737</v>
      </c>
      <c r="TU21" t="s">
        <v>2489</v>
      </c>
      <c r="TV21" t="s">
        <v>2886</v>
      </c>
      <c r="TW21" t="s">
        <v>2266</v>
      </c>
      <c r="TX21" t="s">
        <v>2765</v>
      </c>
      <c r="TY21" t="s">
        <v>2518</v>
      </c>
      <c r="TZ21" t="s">
        <v>2935</v>
      </c>
      <c r="UA21" t="s">
        <v>3038</v>
      </c>
      <c r="UB21" t="s">
        <v>2886</v>
      </c>
      <c r="UC21" t="s">
        <v>2908</v>
      </c>
      <c r="UD21" t="s">
        <v>2516</v>
      </c>
      <c r="UE21" t="s">
        <v>3039</v>
      </c>
      <c r="UH21" t="s">
        <v>2887</v>
      </c>
      <c r="UI21" t="s">
        <v>2876</v>
      </c>
      <c r="UJ21" t="s">
        <v>2771</v>
      </c>
      <c r="UK21" t="s">
        <v>2440</v>
      </c>
      <c r="UL21" t="s">
        <v>3008</v>
      </c>
      <c r="UM21" t="s">
        <v>3022</v>
      </c>
      <c r="UN21" t="s">
        <v>2900</v>
      </c>
      <c r="UO21" t="s">
        <v>2445</v>
      </c>
      <c r="UP21" t="s">
        <v>2456</v>
      </c>
      <c r="UQ21" t="s">
        <v>3032</v>
      </c>
      <c r="UT21" t="s">
        <v>3008</v>
      </c>
      <c r="UU21" t="s">
        <v>2518</v>
      </c>
      <c r="UV21" t="s">
        <v>2990</v>
      </c>
      <c r="UW21" t="s">
        <v>3040</v>
      </c>
      <c r="UX21" t="s">
        <v>2968</v>
      </c>
      <c r="UY21" t="s">
        <v>2956</v>
      </c>
      <c r="UZ21" t="s">
        <v>2940</v>
      </c>
      <c r="VA21" t="s">
        <v>2943</v>
      </c>
      <c r="VB21" t="s">
        <v>2938</v>
      </c>
      <c r="VC21" t="s">
        <v>3041</v>
      </c>
      <c r="VF21" t="s">
        <v>2182</v>
      </c>
      <c r="VG21" t="s">
        <v>2336</v>
      </c>
      <c r="VH21" t="s">
        <v>2346</v>
      </c>
      <c r="VI21" t="s">
        <v>2166</v>
      </c>
      <c r="VJ21" t="s">
        <v>2380</v>
      </c>
      <c r="VK21" t="s">
        <v>2167</v>
      </c>
      <c r="VL21" t="s">
        <v>2541</v>
      </c>
      <c r="VM21" t="s">
        <v>2379</v>
      </c>
      <c r="VN21" t="s">
        <v>2542</v>
      </c>
      <c r="VO21" t="s">
        <v>2294</v>
      </c>
      <c r="VP21" t="s">
        <v>2681</v>
      </c>
      <c r="VR21" t="s">
        <v>2685</v>
      </c>
      <c r="VS21" t="s">
        <v>2845</v>
      </c>
      <c r="VT21" t="s">
        <v>2711</v>
      </c>
      <c r="VU21" t="s">
        <v>2849</v>
      </c>
      <c r="VV21" t="s">
        <v>2593</v>
      </c>
      <c r="VW21" t="s">
        <v>2220</v>
      </c>
      <c r="VX21" t="s">
        <v>2496</v>
      </c>
      <c r="VY21" t="s">
        <v>2296</v>
      </c>
      <c r="VZ21" t="s">
        <v>2386</v>
      </c>
      <c r="WA21" t="s">
        <v>2582</v>
      </c>
      <c r="WB21" t="s">
        <v>2315</v>
      </c>
      <c r="WD21" t="s">
        <v>2233</v>
      </c>
      <c r="WE21" t="s">
        <v>2784</v>
      </c>
      <c r="WF21" t="s">
        <v>2495</v>
      </c>
      <c r="WG21" t="s">
        <v>2660</v>
      </c>
      <c r="WH21" t="s">
        <v>2186</v>
      </c>
      <c r="WI21" t="s">
        <v>2323</v>
      </c>
      <c r="WJ21" t="s">
        <v>2625</v>
      </c>
      <c r="WK21" t="s">
        <v>2527</v>
      </c>
      <c r="WL21" t="s">
        <v>2402</v>
      </c>
      <c r="WM21" t="s">
        <v>2663</v>
      </c>
      <c r="WN21" t="s">
        <v>2661</v>
      </c>
      <c r="WP21" t="s">
        <v>2536</v>
      </c>
      <c r="WQ21" t="s">
        <v>2512</v>
      </c>
      <c r="WR21" t="s">
        <v>2745</v>
      </c>
      <c r="WS21" t="s">
        <v>2643</v>
      </c>
      <c r="WT21" t="s">
        <v>2259</v>
      </c>
      <c r="WU21" t="s">
        <v>2761</v>
      </c>
      <c r="WV21" t="s">
        <v>2764</v>
      </c>
      <c r="WW21" t="s">
        <v>2597</v>
      </c>
      <c r="WX21" t="s">
        <v>2410</v>
      </c>
      <c r="WY21" t="s">
        <v>2883</v>
      </c>
      <c r="WZ21" t="s">
        <v>2918</v>
      </c>
      <c r="XB21" t="s">
        <v>2285</v>
      </c>
      <c r="XC21" t="s">
        <v>2491</v>
      </c>
      <c r="XD21" t="s">
        <v>2318</v>
      </c>
      <c r="XE21" t="s">
        <v>2314</v>
      </c>
      <c r="XF21" t="s">
        <v>2613</v>
      </c>
      <c r="XG21" t="s">
        <v>2343</v>
      </c>
      <c r="XH21" t="s">
        <v>2642</v>
      </c>
      <c r="XI21" t="s">
        <v>2732</v>
      </c>
      <c r="XJ21" t="s">
        <v>2311</v>
      </c>
      <c r="XK21" t="s">
        <v>2580</v>
      </c>
      <c r="XL21" t="s">
        <v>2289</v>
      </c>
      <c r="XN21" t="s">
        <v>2479</v>
      </c>
      <c r="XO21" t="s">
        <v>2479</v>
      </c>
      <c r="XP21" t="s">
        <v>2479</v>
      </c>
      <c r="XQ21" t="s">
        <v>2479</v>
      </c>
      <c r="XR21" t="s">
        <v>2479</v>
      </c>
      <c r="XS21" t="s">
        <v>2596</v>
      </c>
      <c r="XT21" t="s">
        <v>2324</v>
      </c>
      <c r="XU21" t="s">
        <v>2931</v>
      </c>
      <c r="XV21" t="s">
        <v>2607</v>
      </c>
      <c r="XW21" t="s">
        <v>2847</v>
      </c>
      <c r="XX21" t="s">
        <v>2765</v>
      </c>
      <c r="XZ21" t="s">
        <v>2290</v>
      </c>
      <c r="YA21" t="s">
        <v>2491</v>
      </c>
      <c r="YB21" t="s">
        <v>2295</v>
      </c>
      <c r="YC21" t="s">
        <v>2292</v>
      </c>
      <c r="YD21" t="s">
        <v>2240</v>
      </c>
      <c r="YE21" t="s">
        <v>2176</v>
      </c>
      <c r="YF21" t="s">
        <v>2241</v>
      </c>
      <c r="YG21" t="s">
        <v>2301</v>
      </c>
      <c r="YH21" t="s">
        <v>2236</v>
      </c>
      <c r="YI21" t="s">
        <v>2297</v>
      </c>
      <c r="YJ21" t="s">
        <v>2285</v>
      </c>
      <c r="YL21" t="s">
        <v>2222</v>
      </c>
      <c r="YM21" t="s">
        <v>2145</v>
      </c>
      <c r="YN21" t="s">
        <v>2295</v>
      </c>
      <c r="YO21" t="s">
        <v>2380</v>
      </c>
      <c r="YP21" t="s">
        <v>2256</v>
      </c>
      <c r="YQ21" t="s">
        <v>2321</v>
      </c>
      <c r="YR21" t="s">
        <v>2155</v>
      </c>
      <c r="YS21" t="s">
        <v>2404</v>
      </c>
      <c r="YT21" t="s">
        <v>2300</v>
      </c>
      <c r="YU21" t="s">
        <v>2696</v>
      </c>
      <c r="YV21" t="s">
        <v>2196</v>
      </c>
      <c r="YX21" t="s">
        <v>2305</v>
      </c>
      <c r="YY21" t="s">
        <v>2760</v>
      </c>
      <c r="YZ21" t="s">
        <v>2412</v>
      </c>
      <c r="ZA21" t="s">
        <v>2613</v>
      </c>
      <c r="ZB21" t="s">
        <v>2369</v>
      </c>
      <c r="ZC21" t="s">
        <v>2363</v>
      </c>
      <c r="ZD21" t="s">
        <v>2314</v>
      </c>
      <c r="ZE21" t="s">
        <v>2344</v>
      </c>
      <c r="ZF21" t="s">
        <v>2288</v>
      </c>
      <c r="ZG21" t="s">
        <v>2231</v>
      </c>
      <c r="ZH21" t="s">
        <v>2735</v>
      </c>
      <c r="ZJ21" t="s">
        <v>2691</v>
      </c>
      <c r="ZK21" t="s">
        <v>2262</v>
      </c>
      <c r="ZL21" t="s">
        <v>2259</v>
      </c>
      <c r="ZM21" t="s">
        <v>2409</v>
      </c>
      <c r="ZN21" t="s">
        <v>2569</v>
      </c>
      <c r="ZO21" t="s">
        <v>2923</v>
      </c>
      <c r="ZP21" t="s">
        <v>2645</v>
      </c>
      <c r="ZQ21" t="s">
        <v>2535</v>
      </c>
      <c r="ZR21" t="s">
        <v>2994</v>
      </c>
      <c r="ZS21" t="s">
        <v>2693</v>
      </c>
      <c r="ZT21" t="s">
        <v>2728</v>
      </c>
      <c r="ZV21" t="s">
        <v>2172</v>
      </c>
      <c r="ZW21" t="s">
        <v>2243</v>
      </c>
      <c r="ZX21" t="s">
        <v>2380</v>
      </c>
      <c r="ZY21" t="s">
        <v>2176</v>
      </c>
      <c r="ZZ21" t="s">
        <v>2240</v>
      </c>
      <c r="AAA21" t="s">
        <v>2235</v>
      </c>
      <c r="AAB21" t="s">
        <v>2437</v>
      </c>
      <c r="AAC21" t="s">
        <v>2176</v>
      </c>
      <c r="AAD21" t="s">
        <v>2239</v>
      </c>
      <c r="AAE21" t="s">
        <v>2173</v>
      </c>
      <c r="AAF21" t="s">
        <v>2253</v>
      </c>
      <c r="AAH21" t="s">
        <v>2479</v>
      </c>
      <c r="AAI21" t="s">
        <v>2479</v>
      </c>
      <c r="AAJ21" t="s">
        <v>2479</v>
      </c>
      <c r="AAK21" t="s">
        <v>2479</v>
      </c>
      <c r="AAL21" t="s">
        <v>2479</v>
      </c>
      <c r="AAM21" t="s">
        <v>2820</v>
      </c>
      <c r="AAN21" t="s">
        <v>2396</v>
      </c>
      <c r="AAO21" t="s">
        <v>2474</v>
      </c>
      <c r="AAP21" t="s">
        <v>2644</v>
      </c>
      <c r="AAQ21" t="s">
        <v>2690</v>
      </c>
      <c r="AAR21" t="s">
        <v>2994</v>
      </c>
      <c r="AAU21" t="s">
        <v>2182</v>
      </c>
      <c r="AAV21" t="s">
        <v>2377</v>
      </c>
      <c r="AAW21" t="s">
        <v>2235</v>
      </c>
      <c r="AAX21" t="s">
        <v>2291</v>
      </c>
      <c r="AAZ21" t="s">
        <v>2164</v>
      </c>
      <c r="ABB21" t="s">
        <v>2222</v>
      </c>
      <c r="ABC21" t="s">
        <v>2316</v>
      </c>
      <c r="ABD21" t="s">
        <v>2168</v>
      </c>
      <c r="ABG21" t="s">
        <v>2303</v>
      </c>
      <c r="ABH21" t="s">
        <v>2182</v>
      </c>
      <c r="ABI21" t="s">
        <v>2427</v>
      </c>
      <c r="ABJ21" t="s">
        <v>2428</v>
      </c>
      <c r="ABL21" t="s">
        <v>2144</v>
      </c>
      <c r="ABN21" t="s">
        <v>2139</v>
      </c>
      <c r="ABO21" t="s">
        <v>2150</v>
      </c>
      <c r="ABP21" t="s">
        <v>2428</v>
      </c>
      <c r="ABS21" t="s">
        <v>2240</v>
      </c>
      <c r="ABT21" t="s">
        <v>2292</v>
      </c>
      <c r="ABU21" t="s">
        <v>2297</v>
      </c>
      <c r="ABV21" t="s">
        <v>2301</v>
      </c>
      <c r="ABX21" t="s">
        <v>2404</v>
      </c>
      <c r="ABZ21" t="s">
        <v>2291</v>
      </c>
      <c r="ACA21" t="s">
        <v>2256</v>
      </c>
      <c r="ACB21" t="s">
        <v>2390</v>
      </c>
      <c r="ACE21" t="s">
        <v>2678</v>
      </c>
      <c r="ACF21" t="s">
        <v>2347</v>
      </c>
      <c r="ACG21" t="s">
        <v>2191</v>
      </c>
      <c r="ACH21" t="s">
        <v>2560</v>
      </c>
      <c r="ACJ21" t="s">
        <v>2189</v>
      </c>
      <c r="ACL21" t="s">
        <v>2625</v>
      </c>
      <c r="ACM21" t="s">
        <v>2663</v>
      </c>
      <c r="ACN21" t="s">
        <v>2775</v>
      </c>
      <c r="ACQ21" t="s">
        <v>2283</v>
      </c>
      <c r="ACR21" t="s">
        <v>2178</v>
      </c>
      <c r="ACS21" t="s">
        <v>2288</v>
      </c>
      <c r="ACT21" t="s">
        <v>2343</v>
      </c>
      <c r="ACV21" t="s">
        <v>2208</v>
      </c>
      <c r="ACX21" t="s">
        <v>2234</v>
      </c>
      <c r="ACY21" t="s">
        <v>2413</v>
      </c>
      <c r="ACZ21" t="s">
        <v>2542</v>
      </c>
      <c r="ADC21" t="s">
        <v>2479</v>
      </c>
      <c r="ADD21" t="s">
        <v>2479</v>
      </c>
      <c r="ADE21" t="s">
        <v>2479</v>
      </c>
      <c r="ADF21" t="s">
        <v>2479</v>
      </c>
      <c r="ADH21" t="s">
        <v>2586</v>
      </c>
      <c r="ADJ21" t="s">
        <v>3002</v>
      </c>
      <c r="ADK21" t="s">
        <v>2803</v>
      </c>
      <c r="ADL21" t="s">
        <v>2823</v>
      </c>
      <c r="ADN21" t="s">
        <v>2404</v>
      </c>
      <c r="ADO21" t="s">
        <v>2298</v>
      </c>
      <c r="ADP21" t="s">
        <v>2390</v>
      </c>
      <c r="ADQ21" t="s">
        <v>2318</v>
      </c>
      <c r="ADR21" t="s">
        <v>2314</v>
      </c>
      <c r="ADS21" t="s">
        <v>2253</v>
      </c>
      <c r="ADT21" t="s">
        <v>2179</v>
      </c>
      <c r="ADU21" t="s">
        <v>2368</v>
      </c>
      <c r="ADV21" t="s">
        <v>2337</v>
      </c>
      <c r="ADW21" t="s">
        <v>2222</v>
      </c>
      <c r="ADX21" t="s">
        <v>2332</v>
      </c>
      <c r="ADZ21" t="s">
        <v>2240</v>
      </c>
      <c r="AEA21" t="s">
        <v>2136</v>
      </c>
      <c r="AEB21" t="s">
        <v>2491</v>
      </c>
      <c r="AEC21" t="s">
        <v>2368</v>
      </c>
      <c r="AED21" t="s">
        <v>2304</v>
      </c>
      <c r="AEE21" t="s">
        <v>2171</v>
      </c>
      <c r="AEF21" t="s">
        <v>2137</v>
      </c>
      <c r="AEG21" t="s">
        <v>2338</v>
      </c>
      <c r="AEH21" t="s">
        <v>2477</v>
      </c>
      <c r="AEI21" t="s">
        <v>2148</v>
      </c>
      <c r="AEJ21" t="s">
        <v>2308</v>
      </c>
      <c r="AEL21" t="s">
        <v>2412</v>
      </c>
      <c r="AEM21" t="s">
        <v>2466</v>
      </c>
      <c r="AEN21" t="s">
        <v>2576</v>
      </c>
      <c r="AEO21" t="s">
        <v>2208</v>
      </c>
      <c r="AEP21" t="s">
        <v>2311</v>
      </c>
      <c r="AEQ21" t="s">
        <v>2388</v>
      </c>
      <c r="AER21" t="s">
        <v>2300</v>
      </c>
      <c r="AES21" t="s">
        <v>2388</v>
      </c>
      <c r="AET21" t="s">
        <v>2689</v>
      </c>
      <c r="AEU21" t="s">
        <v>2282</v>
      </c>
      <c r="AEV21" t="s">
        <v>2491</v>
      </c>
      <c r="AEX21" t="s">
        <v>2746</v>
      </c>
      <c r="AEY21" t="s">
        <v>2554</v>
      </c>
      <c r="AEZ21" t="s">
        <v>2818</v>
      </c>
      <c r="AFA21" t="s">
        <v>2551</v>
      </c>
      <c r="AFB21" t="s">
        <v>2508</v>
      </c>
      <c r="AFC21" t="s">
        <v>2820</v>
      </c>
      <c r="AFD21" t="s">
        <v>2417</v>
      </c>
      <c r="AFE21" t="s">
        <v>2534</v>
      </c>
      <c r="AFF21" t="s">
        <v>2498</v>
      </c>
      <c r="AFG21" t="s">
        <v>2429</v>
      </c>
      <c r="AFH21" t="s">
        <v>2885</v>
      </c>
      <c r="AFJ21" t="s">
        <v>2288</v>
      </c>
      <c r="AFK21" t="s">
        <v>2662</v>
      </c>
      <c r="AFL21" t="s">
        <v>2775</v>
      </c>
      <c r="AFM21" t="s">
        <v>2421</v>
      </c>
      <c r="AFN21" t="s">
        <v>2561</v>
      </c>
      <c r="AFO21" t="s">
        <v>2480</v>
      </c>
      <c r="AFP21" t="s">
        <v>2189</v>
      </c>
      <c r="AFQ21" t="s">
        <v>2561</v>
      </c>
      <c r="AFR21" t="s">
        <v>2231</v>
      </c>
      <c r="AFS21" t="s">
        <v>2481</v>
      </c>
      <c r="AFT21" t="s">
        <v>2741</v>
      </c>
      <c r="AFV21" t="s">
        <v>2479</v>
      </c>
      <c r="AFW21" t="s">
        <v>2479</v>
      </c>
      <c r="AFX21" t="s">
        <v>2479</v>
      </c>
      <c r="AFY21" t="s">
        <v>2479</v>
      </c>
      <c r="AFZ21" t="s">
        <v>2479</v>
      </c>
      <c r="AGA21" t="s">
        <v>2210</v>
      </c>
      <c r="AGB21" t="s">
        <v>2823</v>
      </c>
      <c r="AGC21" t="s">
        <v>2807</v>
      </c>
      <c r="AGD21" t="s">
        <v>2883</v>
      </c>
      <c r="AGE21" t="s">
        <v>2872</v>
      </c>
      <c r="AGF21" t="s">
        <v>2881</v>
      </c>
      <c r="AGH21" t="s">
        <v>2296</v>
      </c>
      <c r="AGI21" t="s">
        <v>2180</v>
      </c>
      <c r="AGJ21" t="s">
        <v>2337</v>
      </c>
      <c r="AGK21" t="s">
        <v>2241</v>
      </c>
      <c r="AGL21" t="s">
        <v>2176</v>
      </c>
      <c r="AGM21" t="s">
        <v>2154</v>
      </c>
      <c r="AGN21" t="s">
        <v>2175</v>
      </c>
      <c r="AGO21" t="s">
        <v>2346</v>
      </c>
      <c r="AGP21" t="s">
        <v>2292</v>
      </c>
      <c r="AGQ21" t="s">
        <v>2380</v>
      </c>
      <c r="AGR21" t="s">
        <v>2389</v>
      </c>
      <c r="AGT21" t="s">
        <v>2580</v>
      </c>
      <c r="AGU21" t="s">
        <v>2313</v>
      </c>
      <c r="AGV21" t="s">
        <v>2290</v>
      </c>
      <c r="AGW21" t="s">
        <v>2161</v>
      </c>
      <c r="AGX21" t="s">
        <v>2148</v>
      </c>
      <c r="AGY21" t="s">
        <v>2333</v>
      </c>
      <c r="AGZ21" t="s">
        <v>2142</v>
      </c>
      <c r="AHA21" t="s">
        <v>2377</v>
      </c>
      <c r="AHB21" t="s">
        <v>2275</v>
      </c>
      <c r="AHC21" t="s">
        <v>2159</v>
      </c>
      <c r="AHD21" t="s">
        <v>2223</v>
      </c>
      <c r="AHF21" t="s">
        <v>2233</v>
      </c>
      <c r="AHG21" t="s">
        <v>2165</v>
      </c>
      <c r="AHH21" t="s">
        <v>2318</v>
      </c>
      <c r="AHI21" t="s">
        <v>2760</v>
      </c>
      <c r="AHJ21" t="s">
        <v>2294</v>
      </c>
      <c r="AHK21" t="s">
        <v>2165</v>
      </c>
      <c r="AHL21" t="s">
        <v>2291</v>
      </c>
      <c r="AHM21" t="s">
        <v>2241</v>
      </c>
      <c r="AHN21" t="s">
        <v>2242</v>
      </c>
      <c r="AHO21" t="s">
        <v>2240</v>
      </c>
      <c r="AHP21" t="s">
        <v>2255</v>
      </c>
      <c r="AHR21" t="s">
        <v>2645</v>
      </c>
      <c r="AHS21" t="s">
        <v>2347</v>
      </c>
      <c r="AHT21" t="s">
        <v>2651</v>
      </c>
      <c r="AHU21" t="s">
        <v>2200</v>
      </c>
      <c r="AHV21" t="s">
        <v>2970</v>
      </c>
      <c r="AHW21" t="s">
        <v>2249</v>
      </c>
      <c r="AHX21" t="s">
        <v>2561</v>
      </c>
      <c r="AHY21" t="s">
        <v>2641</v>
      </c>
      <c r="AHZ21" t="s">
        <v>2233</v>
      </c>
      <c r="AIA21" t="s">
        <v>2286</v>
      </c>
      <c r="AIB21" t="s">
        <v>2299</v>
      </c>
      <c r="AID21" t="s">
        <v>2757</v>
      </c>
      <c r="AIE21" t="s">
        <v>2285</v>
      </c>
      <c r="AIF21" t="s">
        <v>2241</v>
      </c>
      <c r="AIG21" t="s">
        <v>2754</v>
      </c>
      <c r="AIH21" t="s">
        <v>2286</v>
      </c>
      <c r="AII21" t="s">
        <v>2624</v>
      </c>
      <c r="AIJ21" t="s">
        <v>2403</v>
      </c>
      <c r="AIK21" t="s">
        <v>2625</v>
      </c>
      <c r="AIL21" t="s">
        <v>2231</v>
      </c>
      <c r="AIM21" t="s">
        <v>2661</v>
      </c>
      <c r="AIN21" t="s">
        <v>2496</v>
      </c>
      <c r="AIP21" t="s">
        <v>2479</v>
      </c>
      <c r="AIQ21" t="s">
        <v>2479</v>
      </c>
      <c r="AIR21" t="s">
        <v>2479</v>
      </c>
      <c r="AIS21" t="s">
        <v>2479</v>
      </c>
      <c r="AIT21" t="s">
        <v>2479</v>
      </c>
      <c r="AIU21" t="s">
        <v>2869</v>
      </c>
      <c r="AIV21" t="s">
        <v>2698</v>
      </c>
      <c r="AIW21" t="s">
        <v>2584</v>
      </c>
      <c r="AIX21" t="s">
        <v>2602</v>
      </c>
      <c r="AIY21" t="s">
        <v>2870</v>
      </c>
      <c r="AIZ21" t="s">
        <v>2746</v>
      </c>
      <c r="AJB21" t="s">
        <v>2319</v>
      </c>
      <c r="AJC21" t="s">
        <v>2377</v>
      </c>
      <c r="AJD21" t="s">
        <v>2277</v>
      </c>
      <c r="AJE21" t="s">
        <v>2168</v>
      </c>
      <c r="AJF21" t="s">
        <v>2158</v>
      </c>
      <c r="AJG21" t="s">
        <v>2154</v>
      </c>
      <c r="AJH21" t="s">
        <v>2556</v>
      </c>
      <c r="AJI21" t="s">
        <v>2369</v>
      </c>
      <c r="AJJ21" t="s">
        <v>2281</v>
      </c>
      <c r="AJK21" t="s">
        <v>2368</v>
      </c>
      <c r="AJL21" t="s">
        <v>2183</v>
      </c>
      <c r="AJN21" t="s">
        <v>2222</v>
      </c>
      <c r="AJO21" t="s">
        <v>2158</v>
      </c>
      <c r="AJP21" t="s">
        <v>2368</v>
      </c>
      <c r="AJQ21" t="s">
        <v>2380</v>
      </c>
      <c r="AJR21" t="s">
        <v>2222</v>
      </c>
      <c r="AJS21" t="s">
        <v>2358</v>
      </c>
      <c r="AJT21" t="s">
        <v>2147</v>
      </c>
      <c r="AJU21" t="s">
        <v>2145</v>
      </c>
      <c r="AJV21" t="s">
        <v>2160</v>
      </c>
      <c r="AJW21" t="s">
        <v>2156</v>
      </c>
      <c r="AJX21" t="s">
        <v>2337</v>
      </c>
      <c r="AJZ21" t="s">
        <v>2305</v>
      </c>
      <c r="AKA21" t="s">
        <v>2292</v>
      </c>
      <c r="AKB21" t="s">
        <v>2179</v>
      </c>
      <c r="AKC21" t="s">
        <v>2294</v>
      </c>
      <c r="AKD21" t="s">
        <v>2295</v>
      </c>
      <c r="AKE21" t="s">
        <v>2689</v>
      </c>
      <c r="AKF21" t="s">
        <v>2172</v>
      </c>
      <c r="AKG21" t="s">
        <v>2701</v>
      </c>
      <c r="AKH21" t="s">
        <v>2580</v>
      </c>
      <c r="AKI21" t="s">
        <v>2580</v>
      </c>
      <c r="AKJ21" t="s">
        <v>2558</v>
      </c>
      <c r="AKL21" t="s">
        <v>2645</v>
      </c>
      <c r="AKM21" t="s">
        <v>2768</v>
      </c>
      <c r="AKN21" t="s">
        <v>2565</v>
      </c>
      <c r="AKO21" t="s">
        <v>2922</v>
      </c>
      <c r="AKP21" t="s">
        <v>2888</v>
      </c>
      <c r="AKQ21" t="s">
        <v>2930</v>
      </c>
      <c r="AKR21" t="s">
        <v>2815</v>
      </c>
      <c r="AKS21" t="s">
        <v>2608</v>
      </c>
      <c r="AKT21" t="s">
        <v>2847</v>
      </c>
      <c r="AKU21" t="s">
        <v>2814</v>
      </c>
      <c r="AKV21" t="s">
        <v>2529</v>
      </c>
      <c r="AKX21" t="s">
        <v>2282</v>
      </c>
      <c r="AKY21" t="s">
        <v>2183</v>
      </c>
      <c r="AKZ21" t="s">
        <v>2281</v>
      </c>
      <c r="ALA21" t="s">
        <v>2167</v>
      </c>
      <c r="ALB21" t="s">
        <v>2267</v>
      </c>
      <c r="ALC21" t="s">
        <v>2312</v>
      </c>
      <c r="ALD21" t="s">
        <v>2239</v>
      </c>
      <c r="ALE21" t="s">
        <v>2641</v>
      </c>
      <c r="ALF21" t="s">
        <v>2625</v>
      </c>
      <c r="ALG21" t="s">
        <v>2732</v>
      </c>
      <c r="ALH21" t="s">
        <v>2495</v>
      </c>
      <c r="ALJ21" t="s">
        <v>2479</v>
      </c>
      <c r="ALK21" t="s">
        <v>2479</v>
      </c>
      <c r="ALL21" t="s">
        <v>2479</v>
      </c>
      <c r="ALM21" t="s">
        <v>2479</v>
      </c>
      <c r="ALN21" t="s">
        <v>2479</v>
      </c>
      <c r="ALO21" t="s">
        <v>2782</v>
      </c>
      <c r="ALP21" t="s">
        <v>2257</v>
      </c>
      <c r="ALQ21" t="s">
        <v>2530</v>
      </c>
      <c r="ALR21" t="s">
        <v>3042</v>
      </c>
      <c r="ALS21" t="s">
        <v>2411</v>
      </c>
      <c r="ALT21" t="s">
        <v>2568</v>
      </c>
      <c r="AMD21" t="s">
        <v>2234</v>
      </c>
      <c r="AME21" t="s">
        <v>2580</v>
      </c>
      <c r="AMF21" t="s">
        <v>2412</v>
      </c>
      <c r="AMP21" t="s">
        <v>2339</v>
      </c>
      <c r="AMQ21" t="s">
        <v>2280</v>
      </c>
      <c r="AMR21" t="s">
        <v>2276</v>
      </c>
      <c r="ANB21" t="s">
        <v>2234</v>
      </c>
      <c r="ANC21" t="s">
        <v>2407</v>
      </c>
      <c r="AND21" t="s">
        <v>2311</v>
      </c>
      <c r="ANN21" t="s">
        <v>2352</v>
      </c>
      <c r="ANO21" t="s">
        <v>2651</v>
      </c>
      <c r="ANP21" t="s">
        <v>2257</v>
      </c>
      <c r="ANZ21" t="s">
        <v>2369</v>
      </c>
      <c r="AOA21" t="s">
        <v>2208</v>
      </c>
      <c r="AOB21" t="s">
        <v>2503</v>
      </c>
      <c r="AOL21" t="s">
        <v>2610</v>
      </c>
      <c r="AOM21" t="s">
        <v>2611</v>
      </c>
      <c r="AON21" t="s">
        <v>2847</v>
      </c>
      <c r="AOX21" t="s">
        <v>2166</v>
      </c>
      <c r="AOY21" t="s">
        <v>2251</v>
      </c>
      <c r="AOZ21" t="s">
        <v>2182</v>
      </c>
      <c r="APJ21" t="s">
        <v>2153</v>
      </c>
      <c r="APK21" t="s">
        <v>2148</v>
      </c>
      <c r="APL21" t="s">
        <v>2276</v>
      </c>
      <c r="APV21" t="s">
        <v>2314</v>
      </c>
      <c r="APW21" t="s">
        <v>2543</v>
      </c>
      <c r="APX21" t="s">
        <v>2413</v>
      </c>
      <c r="AQH21" t="s">
        <v>2220</v>
      </c>
      <c r="AQI21" t="s">
        <v>2480</v>
      </c>
      <c r="AQJ21" t="s">
        <v>2757</v>
      </c>
      <c r="AQT21" t="s">
        <v>2788</v>
      </c>
      <c r="AQU21" t="s">
        <v>2830</v>
      </c>
      <c r="AQV21" t="s">
        <v>2662</v>
      </c>
      <c r="ARF21" t="s">
        <v>2534</v>
      </c>
      <c r="ARG21" t="s">
        <v>2553</v>
      </c>
      <c r="ARH21" t="s">
        <v>2917</v>
      </c>
      <c r="ARQ21" t="s">
        <v>2916</v>
      </c>
      <c r="ARR21" t="s">
        <v>2562</v>
      </c>
      <c r="ARS21" t="s">
        <v>2405</v>
      </c>
      <c r="ART21" t="s">
        <v>2854</v>
      </c>
      <c r="ASC21" t="s">
        <v>2471</v>
      </c>
      <c r="ASD21" t="s">
        <v>2349</v>
      </c>
      <c r="ASE21" t="s">
        <v>2617</v>
      </c>
      <c r="ASF21" t="s">
        <v>2595</v>
      </c>
      <c r="ASO21" t="s">
        <v>2582</v>
      </c>
      <c r="ASP21" t="s">
        <v>2589</v>
      </c>
      <c r="ASQ21" t="s">
        <v>2659</v>
      </c>
      <c r="ASR21" t="s">
        <v>2593</v>
      </c>
      <c r="ATA21" t="s">
        <v>2908</v>
      </c>
      <c r="ATB21" t="s">
        <v>2908</v>
      </c>
      <c r="ATC21" t="s">
        <v>2856</v>
      </c>
      <c r="ATD21" t="s">
        <v>2444</v>
      </c>
      <c r="ATM21" t="s">
        <v>2180</v>
      </c>
      <c r="ATN21" t="s">
        <v>2294</v>
      </c>
      <c r="ATO21" t="s">
        <v>2304</v>
      </c>
      <c r="ATP21" t="s">
        <v>2213</v>
      </c>
      <c r="ATY21" t="s">
        <v>2567</v>
      </c>
      <c r="ATZ21" t="s">
        <v>2712</v>
      </c>
      <c r="AUA21" t="s">
        <v>2770</v>
      </c>
      <c r="AUB21" t="s">
        <v>2782</v>
      </c>
      <c r="AUK21" t="s">
        <v>2316</v>
      </c>
      <c r="AUL21" t="s">
        <v>2175</v>
      </c>
      <c r="AUM21" t="s">
        <v>2279</v>
      </c>
      <c r="AUN21" t="s">
        <v>2364</v>
      </c>
      <c r="AUW21" t="s">
        <v>2286</v>
      </c>
      <c r="AUX21" t="s">
        <v>2624</v>
      </c>
      <c r="AUY21" t="s">
        <v>2735</v>
      </c>
      <c r="AUZ21" t="s">
        <v>2163</v>
      </c>
      <c r="AVI21" t="s">
        <v>2299</v>
      </c>
      <c r="AVJ21" t="s">
        <v>2407</v>
      </c>
      <c r="AVK21" t="s">
        <v>2344</v>
      </c>
      <c r="AVL21" t="s">
        <v>2558</v>
      </c>
      <c r="AVU21" t="s">
        <v>2813</v>
      </c>
      <c r="AVV21" t="s">
        <v>2815</v>
      </c>
      <c r="AVW21" t="s">
        <v>2768</v>
      </c>
      <c r="AVX21" t="s">
        <v>2810</v>
      </c>
      <c r="AWG21" t="s">
        <v>2173</v>
      </c>
      <c r="AWH21" t="s">
        <v>2176</v>
      </c>
      <c r="AWI21" t="s">
        <v>2268</v>
      </c>
      <c r="AWJ21" t="s">
        <v>2390</v>
      </c>
      <c r="AWS21" t="s">
        <v>2395</v>
      </c>
      <c r="AWT21" t="s">
        <v>2585</v>
      </c>
      <c r="AWU21" t="s">
        <v>2802</v>
      </c>
      <c r="AWV21" t="s">
        <v>2356</v>
      </c>
      <c r="AZL21" t="s">
        <v>2753</v>
      </c>
      <c r="AZM21" t="s">
        <v>2763</v>
      </c>
      <c r="AZN21" t="s">
        <v>2770</v>
      </c>
      <c r="AZO21" t="s">
        <v>2564</v>
      </c>
      <c r="AZP21" t="s">
        <v>2564</v>
      </c>
      <c r="AZX21" t="s">
        <v>2558</v>
      </c>
      <c r="AZY21" t="s">
        <v>2362</v>
      </c>
      <c r="AZZ21" t="s">
        <v>2234</v>
      </c>
      <c r="BAA21" t="s">
        <v>2344</v>
      </c>
      <c r="BAB21" t="s">
        <v>2558</v>
      </c>
      <c r="BAJ21" t="s">
        <v>3005</v>
      </c>
      <c r="BAK21" t="s">
        <v>3043</v>
      </c>
      <c r="BAL21" t="s">
        <v>3005</v>
      </c>
      <c r="BAM21" t="s">
        <v>3005</v>
      </c>
      <c r="BAN21" t="s">
        <v>2861</v>
      </c>
      <c r="BAV21" t="s">
        <v>2867</v>
      </c>
      <c r="BAW21" t="s">
        <v>2907</v>
      </c>
      <c r="BAX21" t="s">
        <v>2941</v>
      </c>
      <c r="BAY21" t="s">
        <v>2997</v>
      </c>
      <c r="BAZ21" t="s">
        <v>3008</v>
      </c>
      <c r="BBH21" t="s">
        <v>2798</v>
      </c>
      <c r="BBI21" t="s">
        <v>2891</v>
      </c>
      <c r="BBJ21" t="s">
        <v>2893</v>
      </c>
      <c r="BBK21" t="s">
        <v>2639</v>
      </c>
      <c r="BBL21" t="s">
        <v>2639</v>
      </c>
      <c r="BBU21" t="s">
        <v>2465</v>
      </c>
      <c r="BBV21" t="s">
        <v>2307</v>
      </c>
      <c r="BBW21" t="s">
        <v>2171</v>
      </c>
      <c r="BBX21" t="s">
        <v>2145</v>
      </c>
      <c r="BCG21" t="s">
        <v>2539</v>
      </c>
      <c r="BCH21" t="s">
        <v>2688</v>
      </c>
      <c r="BCI21" t="s">
        <v>2250</v>
      </c>
      <c r="BCJ21" t="s">
        <v>2163</v>
      </c>
      <c r="BCS21" t="s">
        <v>2788</v>
      </c>
      <c r="BCT21" t="s">
        <v>2625</v>
      </c>
      <c r="BCU21" t="s">
        <v>2625</v>
      </c>
      <c r="BCV21" t="s">
        <v>2642</v>
      </c>
      <c r="BDE21" t="s">
        <v>2815</v>
      </c>
      <c r="BDF21" t="s">
        <v>2623</v>
      </c>
      <c r="BDG21" t="s">
        <v>2809</v>
      </c>
      <c r="BDH21" t="s">
        <v>2753</v>
      </c>
      <c r="BDQ21" t="s">
        <v>2386</v>
      </c>
      <c r="BDR21" t="s">
        <v>2661</v>
      </c>
      <c r="BDS21" t="s">
        <v>2287</v>
      </c>
      <c r="BDT21" t="s">
        <v>2662</v>
      </c>
      <c r="BEC21" t="s">
        <v>2512</v>
      </c>
      <c r="BED21" t="s">
        <v>2258</v>
      </c>
      <c r="BEE21" t="s">
        <v>2805</v>
      </c>
      <c r="BEF21" t="s">
        <v>2260</v>
      </c>
    </row>
    <row r="22" spans="1:1020 1028:1824" x14ac:dyDescent="0.15">
      <c r="A22" t="s">
        <v>3044</v>
      </c>
      <c r="O22" t="s">
        <v>2646</v>
      </c>
      <c r="P22" t="s">
        <v>2883</v>
      </c>
      <c r="Q22" t="s">
        <v>2723</v>
      </c>
      <c r="R22" t="s">
        <v>2870</v>
      </c>
      <c r="S22" t="s">
        <v>2670</v>
      </c>
      <c r="T22" t="s">
        <v>2931</v>
      </c>
      <c r="U22" t="s">
        <v>2517</v>
      </c>
      <c r="V22" t="s">
        <v>2767</v>
      </c>
      <c r="W22" t="s">
        <v>2810</v>
      </c>
      <c r="X22" t="s">
        <v>2778</v>
      </c>
      <c r="BK22" t="s">
        <v>2991</v>
      </c>
      <c r="BL22" t="s">
        <v>2712</v>
      </c>
      <c r="BM22" t="s">
        <v>2780</v>
      </c>
      <c r="BN22" t="s">
        <v>2780</v>
      </c>
      <c r="BO22" t="s">
        <v>2827</v>
      </c>
      <c r="BP22" t="s">
        <v>2778</v>
      </c>
      <c r="BQ22" t="s">
        <v>2457</v>
      </c>
      <c r="BR22" t="s">
        <v>2898</v>
      </c>
      <c r="BS22">
        <f>23</f>
        <v>23</v>
      </c>
      <c r="BT22" t="s">
        <v>2898</v>
      </c>
      <c r="CJ22" t="s">
        <v>2131</v>
      </c>
      <c r="CK22" t="s">
        <v>2131</v>
      </c>
      <c r="CL22" t="s">
        <v>2131</v>
      </c>
      <c r="CM22" t="s">
        <v>2132</v>
      </c>
      <c r="CN22" t="s">
        <v>2132</v>
      </c>
      <c r="CO22" t="s">
        <v>2132</v>
      </c>
      <c r="CP22" t="s">
        <v>2131</v>
      </c>
      <c r="CQ22" t="s">
        <v>2129</v>
      </c>
      <c r="CR22" t="s">
        <v>2129</v>
      </c>
      <c r="CV22" t="s">
        <v>2712</v>
      </c>
      <c r="CW22" t="s">
        <v>2577</v>
      </c>
      <c r="CX22" t="s">
        <v>2577</v>
      </c>
      <c r="CY22" t="s">
        <v>2839</v>
      </c>
      <c r="CZ22" t="s">
        <v>2836</v>
      </c>
      <c r="DA22" t="s">
        <v>2868</v>
      </c>
      <c r="DB22" t="s">
        <v>2836</v>
      </c>
      <c r="DC22" t="s">
        <v>2839</v>
      </c>
      <c r="DD22" t="s">
        <v>2836</v>
      </c>
      <c r="DS22" t="s">
        <v>2532</v>
      </c>
      <c r="DT22" t="s">
        <v>2921</v>
      </c>
      <c r="DU22" t="s">
        <v>2897</v>
      </c>
      <c r="DV22" t="s">
        <v>2815</v>
      </c>
      <c r="DW22" t="s">
        <v>2926</v>
      </c>
      <c r="DX22" t="s">
        <v>2780</v>
      </c>
      <c r="DY22" t="s">
        <v>2445</v>
      </c>
      <c r="DZ22" t="s">
        <v>2926</v>
      </c>
      <c r="EA22" t="s">
        <v>2780</v>
      </c>
      <c r="EB22">
        <f>25</f>
        <v>25</v>
      </c>
      <c r="EJ22" t="s">
        <v>2524</v>
      </c>
      <c r="EK22" t="s">
        <v>2868</v>
      </c>
      <c r="EL22" t="s">
        <v>2722</v>
      </c>
      <c r="EM22" t="s">
        <v>2835</v>
      </c>
      <c r="EN22" t="s">
        <v>2835</v>
      </c>
      <c r="GL22" t="s">
        <v>2926</v>
      </c>
      <c r="GM22" t="s">
        <v>2896</v>
      </c>
      <c r="GN22" t="s">
        <v>2898</v>
      </c>
      <c r="GO22" t="s">
        <v>2457</v>
      </c>
      <c r="GP22" t="s">
        <v>2837</v>
      </c>
      <c r="GQ22" t="s">
        <v>2445</v>
      </c>
      <c r="GR22" t="s">
        <v>2926</v>
      </c>
      <c r="GS22" t="s">
        <v>2837</v>
      </c>
      <c r="GT22" t="s">
        <v>2837</v>
      </c>
      <c r="GU22" t="s">
        <v>2837</v>
      </c>
      <c r="IH22" t="s">
        <v>2712</v>
      </c>
      <c r="II22" t="s">
        <v>2577</v>
      </c>
      <c r="IJ22" t="s">
        <v>2778</v>
      </c>
      <c r="IK22" t="s">
        <v>2870</v>
      </c>
      <c r="IL22" t="s">
        <v>2532</v>
      </c>
      <c r="IM22" t="s">
        <v>2767</v>
      </c>
      <c r="IN22" t="s">
        <v>2897</v>
      </c>
      <c r="IO22" t="s">
        <v>2827</v>
      </c>
      <c r="IP22" t="s">
        <v>2445</v>
      </c>
      <c r="IQ22" t="s">
        <v>2839</v>
      </c>
      <c r="IR22" t="s">
        <v>2836</v>
      </c>
      <c r="JA22" t="s">
        <v>2683</v>
      </c>
      <c r="JB22">
        <f>52</f>
        <v>52</v>
      </c>
      <c r="JC22" t="s">
        <v>2930</v>
      </c>
      <c r="JD22" t="s">
        <v>2727</v>
      </c>
      <c r="JF22" t="s">
        <v>2815</v>
      </c>
      <c r="JG22" t="s">
        <v>2551</v>
      </c>
      <c r="JH22" t="s">
        <v>2780</v>
      </c>
      <c r="JI22" t="s">
        <v>2445</v>
      </c>
      <c r="JJ22" t="s">
        <v>2425</v>
      </c>
      <c r="JK22" t="s">
        <v>2445</v>
      </c>
      <c r="JL22" t="s">
        <v>2837</v>
      </c>
      <c r="JM22">
        <f>22</f>
        <v>22</v>
      </c>
      <c r="JN22" t="s">
        <v>2896</v>
      </c>
      <c r="JO22" t="s">
        <v>2425</v>
      </c>
      <c r="JP22" t="s">
        <v>2425</v>
      </c>
      <c r="JQ22" t="s">
        <v>2457</v>
      </c>
      <c r="OT22" t="s">
        <v>2868</v>
      </c>
      <c r="OU22" t="s">
        <v>2839</v>
      </c>
      <c r="OV22" t="s">
        <v>2424</v>
      </c>
      <c r="OW22" t="s">
        <v>2524</v>
      </c>
      <c r="OX22" t="s">
        <v>2524</v>
      </c>
      <c r="OY22" t="s">
        <v>2524</v>
      </c>
      <c r="OZ22">
        <f>7</f>
        <v>7</v>
      </c>
      <c r="PA22" t="s">
        <v>2134</v>
      </c>
      <c r="PB22" t="s">
        <v>2134</v>
      </c>
      <c r="PC22" t="s">
        <v>2424</v>
      </c>
      <c r="PD22">
        <f>12</f>
        <v>12</v>
      </c>
      <c r="PL22" t="s">
        <v>2133</v>
      </c>
      <c r="PM22" t="s">
        <v>2524</v>
      </c>
      <c r="PN22" t="s">
        <v>2838</v>
      </c>
      <c r="PO22" t="s">
        <v>2135</v>
      </c>
      <c r="PP22" t="s">
        <v>2134</v>
      </c>
      <c r="QW22" t="s">
        <v>2517</v>
      </c>
      <c r="QX22" t="s">
        <v>2457</v>
      </c>
      <c r="QY22" t="s">
        <v>2838</v>
      </c>
      <c r="QZ22" t="s">
        <v>2424</v>
      </c>
      <c r="RB22" t="s">
        <v>2246</v>
      </c>
      <c r="RC22" t="s">
        <v>2403</v>
      </c>
      <c r="RD22" t="s">
        <v>2379</v>
      </c>
      <c r="RE22" t="s">
        <v>2248</v>
      </c>
      <c r="RF22" t="s">
        <v>2663</v>
      </c>
      <c r="RG22" t="s">
        <v>2312</v>
      </c>
      <c r="RH22" t="s">
        <v>2404</v>
      </c>
      <c r="RI22" t="s">
        <v>2172</v>
      </c>
      <c r="RJ22" t="s">
        <v>2239</v>
      </c>
      <c r="RK22" t="s">
        <v>2368</v>
      </c>
      <c r="RL22" t="s">
        <v>2267</v>
      </c>
      <c r="RM22" t="s">
        <v>2389</v>
      </c>
      <c r="RN22" t="s">
        <v>2641</v>
      </c>
      <c r="RO22" t="s">
        <v>2433</v>
      </c>
      <c r="RP22" t="s">
        <v>2749</v>
      </c>
      <c r="RQ22" t="s">
        <v>2356</v>
      </c>
      <c r="RR22" t="s">
        <v>2671</v>
      </c>
      <c r="RS22" t="s">
        <v>2788</v>
      </c>
      <c r="RT22" t="s">
        <v>2527</v>
      </c>
      <c r="RU22" t="s">
        <v>2287</v>
      </c>
      <c r="RV22" t="s">
        <v>2625</v>
      </c>
      <c r="RW22" t="s">
        <v>2401</v>
      </c>
      <c r="RX22" t="s">
        <v>2286</v>
      </c>
      <c r="RY22" t="s">
        <v>2240</v>
      </c>
      <c r="RZ22" t="s">
        <v>2188</v>
      </c>
      <c r="SA22" t="s">
        <v>2575</v>
      </c>
      <c r="SB22" t="s">
        <v>2781</v>
      </c>
      <c r="SC22" t="s">
        <v>2247</v>
      </c>
      <c r="SD22" t="s">
        <v>2538</v>
      </c>
      <c r="SE22" t="s">
        <v>2642</v>
      </c>
      <c r="SF22" t="s">
        <v>2406</v>
      </c>
      <c r="SG22" t="s">
        <v>2343</v>
      </c>
      <c r="SH22" t="s">
        <v>2580</v>
      </c>
      <c r="SI22" t="s">
        <v>2217</v>
      </c>
      <c r="SJ22" t="s">
        <v>2695</v>
      </c>
      <c r="SK22" t="s">
        <v>2413</v>
      </c>
      <c r="SL22" t="s">
        <v>2428</v>
      </c>
      <c r="SM22" t="s">
        <v>2304</v>
      </c>
      <c r="SN22" t="s">
        <v>2252</v>
      </c>
      <c r="SO22" t="s">
        <v>2160</v>
      </c>
      <c r="SP22" t="s">
        <v>2361</v>
      </c>
      <c r="SQ22" t="s">
        <v>2307</v>
      </c>
      <c r="SR22" t="s">
        <v>2161</v>
      </c>
      <c r="SS22" t="s">
        <v>2359</v>
      </c>
      <c r="ST22" t="s">
        <v>2149</v>
      </c>
      <c r="SU22" t="s">
        <v>2149</v>
      </c>
      <c r="SV22" t="s">
        <v>2306</v>
      </c>
      <c r="SW22" t="s">
        <v>2168</v>
      </c>
      <c r="SX22" t="s">
        <v>2193</v>
      </c>
      <c r="SY22" t="s">
        <v>2852</v>
      </c>
      <c r="SZ22" t="s">
        <v>2195</v>
      </c>
      <c r="TA22" t="s">
        <v>2593</v>
      </c>
      <c r="TB22" t="s">
        <v>2545</v>
      </c>
      <c r="TC22" t="s">
        <v>2198</v>
      </c>
      <c r="TD22" t="s">
        <v>2231</v>
      </c>
      <c r="TE22" t="s">
        <v>2563</v>
      </c>
      <c r="TF22" t="s">
        <v>2221</v>
      </c>
      <c r="TG22" t="s">
        <v>2854</v>
      </c>
      <c r="TH22" t="s">
        <v>2757</v>
      </c>
      <c r="TI22" t="s">
        <v>2310</v>
      </c>
      <c r="TJ22" t="s">
        <v>2324</v>
      </c>
      <c r="TK22" t="s">
        <v>2973</v>
      </c>
      <c r="TL22" t="s">
        <v>2563</v>
      </c>
      <c r="TM22" t="s">
        <v>2546</v>
      </c>
      <c r="TN22" t="s">
        <v>2549</v>
      </c>
      <c r="TO22" t="s">
        <v>2616</v>
      </c>
      <c r="TP22" t="s">
        <v>2654</v>
      </c>
      <c r="TQ22" t="s">
        <v>2697</v>
      </c>
      <c r="TR22" t="s">
        <v>2209</v>
      </c>
      <c r="TS22" t="s">
        <v>2739</v>
      </c>
      <c r="TT22" t="s">
        <v>2248</v>
      </c>
      <c r="TU22" t="s">
        <v>2250</v>
      </c>
      <c r="TV22" t="s">
        <v>3045</v>
      </c>
      <c r="TW22" t="s">
        <v>3046</v>
      </c>
      <c r="TX22" t="s">
        <v>2521</v>
      </c>
      <c r="TY22" t="s">
        <v>2984</v>
      </c>
      <c r="TZ22" t="s">
        <v>3018</v>
      </c>
      <c r="UA22" t="s">
        <v>2982</v>
      </c>
      <c r="UB22" t="s">
        <v>2985</v>
      </c>
      <c r="UC22" t="s">
        <v>2912</v>
      </c>
      <c r="UD22" t="s">
        <v>2520</v>
      </c>
      <c r="UE22" t="s">
        <v>2796</v>
      </c>
      <c r="UH22" t="s">
        <v>3045</v>
      </c>
      <c r="UI22" t="s">
        <v>3046</v>
      </c>
      <c r="UJ22" t="s">
        <v>2828</v>
      </c>
      <c r="UK22" t="s">
        <v>2910</v>
      </c>
      <c r="UL22" t="s">
        <v>3045</v>
      </c>
      <c r="UM22" t="s">
        <v>2982</v>
      </c>
      <c r="UN22" t="s">
        <v>2524</v>
      </c>
      <c r="UO22" t="s">
        <v>2521</v>
      </c>
      <c r="UP22" t="s">
        <v>2521</v>
      </c>
      <c r="UQ22" t="s">
        <v>2795</v>
      </c>
      <c r="UT22" t="s">
        <v>3047</v>
      </c>
      <c r="UU22" t="s">
        <v>2835</v>
      </c>
      <c r="UV22" t="s">
        <v>2868</v>
      </c>
      <c r="UW22" t="s">
        <v>3000</v>
      </c>
      <c r="UX22" t="s">
        <v>3014</v>
      </c>
      <c r="UY22" t="s">
        <v>2996</v>
      </c>
      <c r="UZ22" t="s">
        <v>2982</v>
      </c>
      <c r="VA22" t="s">
        <v>2799</v>
      </c>
      <c r="VB22" t="s">
        <v>2799</v>
      </c>
      <c r="VC22" t="s">
        <v>2828</v>
      </c>
      <c r="VG22" t="s">
        <v>2571</v>
      </c>
      <c r="VH22" t="s">
        <v>2525</v>
      </c>
      <c r="VI22" t="s">
        <v>2553</v>
      </c>
      <c r="VJ22" t="s">
        <v>2678</v>
      </c>
      <c r="VK22" t="s">
        <v>2782</v>
      </c>
      <c r="VL22" t="s">
        <v>2740</v>
      </c>
      <c r="VM22" t="s">
        <v>2245</v>
      </c>
      <c r="VN22" t="s">
        <v>2216</v>
      </c>
      <c r="VO22" t="s">
        <v>2371</v>
      </c>
      <c r="VP22" t="s">
        <v>2785</v>
      </c>
      <c r="VS22" t="s">
        <v>2918</v>
      </c>
      <c r="VT22" t="s">
        <v>2680</v>
      </c>
      <c r="VU22" t="s">
        <v>2586</v>
      </c>
      <c r="VV22" t="s">
        <v>2553</v>
      </c>
      <c r="VW22" t="s">
        <v>2599</v>
      </c>
      <c r="VX22" t="s">
        <v>2348</v>
      </c>
      <c r="VY22" t="s">
        <v>2682</v>
      </c>
      <c r="VZ22" t="s">
        <v>2994</v>
      </c>
      <c r="WA22" t="s">
        <v>2429</v>
      </c>
      <c r="WB22" t="s">
        <v>2227</v>
      </c>
      <c r="WE22" t="s">
        <v>2686</v>
      </c>
      <c r="WF22" t="s">
        <v>2431</v>
      </c>
      <c r="WG22" t="s">
        <v>2724</v>
      </c>
      <c r="WH22" t="s">
        <v>2731</v>
      </c>
      <c r="WI22" t="s">
        <v>2724</v>
      </c>
      <c r="WJ22" t="s">
        <v>2680</v>
      </c>
      <c r="WK22" t="s">
        <v>2192</v>
      </c>
      <c r="WL22" t="s">
        <v>2420</v>
      </c>
      <c r="WM22" t="s">
        <v>2710</v>
      </c>
      <c r="WN22" t="s">
        <v>2758</v>
      </c>
      <c r="WQ22" t="s">
        <v>2297</v>
      </c>
      <c r="WR22" t="s">
        <v>2401</v>
      </c>
      <c r="WS22" t="s">
        <v>2404</v>
      </c>
      <c r="WT22" t="s">
        <v>2256</v>
      </c>
      <c r="WU22" t="s">
        <v>2238</v>
      </c>
      <c r="WV22" t="s">
        <v>2166</v>
      </c>
      <c r="WW22" t="s">
        <v>2181</v>
      </c>
      <c r="WX22" t="s">
        <v>2166</v>
      </c>
      <c r="WY22" t="s">
        <v>2437</v>
      </c>
      <c r="WZ22" t="s">
        <v>2364</v>
      </c>
      <c r="XC22" t="s">
        <v>2832</v>
      </c>
      <c r="XD22" t="s">
        <v>2595</v>
      </c>
      <c r="XE22" t="s">
        <v>2600</v>
      </c>
      <c r="XF22" t="s">
        <v>2737</v>
      </c>
      <c r="XG22" t="s">
        <v>2972</v>
      </c>
      <c r="XH22" t="s">
        <v>2882</v>
      </c>
      <c r="XI22" t="s">
        <v>2420</v>
      </c>
      <c r="XJ22" t="s">
        <v>2657</v>
      </c>
      <c r="XK22" t="s">
        <v>2472</v>
      </c>
      <c r="XL22" t="s">
        <v>2885</v>
      </c>
      <c r="XO22" t="s">
        <v>2851</v>
      </c>
      <c r="XP22" t="s">
        <v>2484</v>
      </c>
      <c r="XQ22" t="s">
        <v>2584</v>
      </c>
      <c r="XR22" t="s">
        <v>2805</v>
      </c>
      <c r="XS22" t="s">
        <v>2820</v>
      </c>
      <c r="XT22" t="s">
        <v>2585</v>
      </c>
      <c r="XU22" t="s">
        <v>2884</v>
      </c>
      <c r="XV22" t="s">
        <v>2185</v>
      </c>
      <c r="XW22" t="s">
        <v>2825</v>
      </c>
      <c r="XX22" t="s">
        <v>2559</v>
      </c>
      <c r="XZ22" t="s">
        <v>2494</v>
      </c>
      <c r="YA22" t="s">
        <v>2557</v>
      </c>
      <c r="YB22" t="s">
        <v>2203</v>
      </c>
      <c r="YC22" t="s">
        <v>2727</v>
      </c>
      <c r="YD22" t="s">
        <v>2355</v>
      </c>
      <c r="YE22" t="s">
        <v>2613</v>
      </c>
      <c r="YF22" t="s">
        <v>2369</v>
      </c>
      <c r="YG22" t="s">
        <v>2312</v>
      </c>
      <c r="YH22" t="s">
        <v>2297</v>
      </c>
      <c r="YI22" t="s">
        <v>2187</v>
      </c>
      <c r="YJ22" t="s">
        <v>2281</v>
      </c>
      <c r="YL22" t="s">
        <v>2475</v>
      </c>
      <c r="YM22" t="s">
        <v>2739</v>
      </c>
      <c r="YN22" t="s">
        <v>2190</v>
      </c>
      <c r="YO22" t="s">
        <v>2825</v>
      </c>
      <c r="YP22" t="s">
        <v>2201</v>
      </c>
      <c r="YQ22" t="s">
        <v>2205</v>
      </c>
      <c r="YR22" t="s">
        <v>2703</v>
      </c>
      <c r="YS22" t="s">
        <v>2420</v>
      </c>
      <c r="YT22" t="s">
        <v>2851</v>
      </c>
      <c r="YU22" t="s">
        <v>2498</v>
      </c>
      <c r="YV22" t="s">
        <v>2352</v>
      </c>
      <c r="YX22" t="s">
        <v>2207</v>
      </c>
      <c r="YY22" t="s">
        <v>2671</v>
      </c>
      <c r="YZ22" t="s">
        <v>2201</v>
      </c>
      <c r="ZA22" t="s">
        <v>2492</v>
      </c>
      <c r="ZB22" t="s">
        <v>2785</v>
      </c>
      <c r="ZC22" t="s">
        <v>2754</v>
      </c>
      <c r="ZD22" t="s">
        <v>2688</v>
      </c>
      <c r="ZE22" t="s">
        <v>2735</v>
      </c>
      <c r="ZF22" t="s">
        <v>2791</v>
      </c>
      <c r="ZG22" t="s">
        <v>2476</v>
      </c>
      <c r="ZH22" t="s">
        <v>2470</v>
      </c>
      <c r="ZJ22" t="s">
        <v>2661</v>
      </c>
      <c r="ZK22" t="s">
        <v>2491</v>
      </c>
      <c r="ZL22" t="s">
        <v>2541</v>
      </c>
      <c r="ZM22" t="s">
        <v>2436</v>
      </c>
      <c r="ZN22" t="s">
        <v>2316</v>
      </c>
      <c r="ZO22" t="s">
        <v>2169</v>
      </c>
      <c r="ZP22" t="s">
        <v>2169</v>
      </c>
      <c r="ZQ22" t="s">
        <v>2332</v>
      </c>
      <c r="ZR22" t="s">
        <v>2389</v>
      </c>
      <c r="ZS22" t="s">
        <v>2379</v>
      </c>
      <c r="ZT22" t="s">
        <v>2312</v>
      </c>
      <c r="ZV22" t="s">
        <v>2190</v>
      </c>
      <c r="ZW22" t="s">
        <v>2350</v>
      </c>
      <c r="ZX22" t="s">
        <v>2791</v>
      </c>
      <c r="ZY22" t="s">
        <v>2506</v>
      </c>
      <c r="ZZ22" t="s">
        <v>2653</v>
      </c>
      <c r="AAA22" t="s">
        <v>2206</v>
      </c>
      <c r="AAB22" t="s">
        <v>2247</v>
      </c>
      <c r="AAC22" t="s">
        <v>2403</v>
      </c>
      <c r="AAD22" t="s">
        <v>2406</v>
      </c>
      <c r="AAE22" t="s">
        <v>2289</v>
      </c>
      <c r="AAF22" t="s">
        <v>2300</v>
      </c>
      <c r="AAH22" t="s">
        <v>2708</v>
      </c>
      <c r="AAI22" t="s">
        <v>2680</v>
      </c>
      <c r="AAJ22" t="s">
        <v>2783</v>
      </c>
      <c r="AAK22" t="s">
        <v>2833</v>
      </c>
      <c r="AAL22" t="s">
        <v>2750</v>
      </c>
      <c r="AAM22" t="s">
        <v>2393</v>
      </c>
      <c r="AAN22" t="s">
        <v>2950</v>
      </c>
      <c r="AAO22" t="s">
        <v>2881</v>
      </c>
      <c r="AAP22" t="s">
        <v>2534</v>
      </c>
      <c r="AAQ22" t="s">
        <v>2382</v>
      </c>
      <c r="AAR22" t="s">
        <v>2590</v>
      </c>
      <c r="AAT22" t="s">
        <v>2475</v>
      </c>
      <c r="AAU22" t="s">
        <v>2418</v>
      </c>
      <c r="AAV22" t="s">
        <v>2181</v>
      </c>
      <c r="AAW22" t="s">
        <v>2236</v>
      </c>
      <c r="AAX22" t="s">
        <v>2388</v>
      </c>
      <c r="AAY22" t="s">
        <v>2158</v>
      </c>
      <c r="AAZ22" t="s">
        <v>2322</v>
      </c>
      <c r="ABA22" t="s">
        <v>2340</v>
      </c>
      <c r="ABB22" t="s">
        <v>2181</v>
      </c>
      <c r="ABC22" t="s">
        <v>2174</v>
      </c>
      <c r="ABD22" t="s">
        <v>2380</v>
      </c>
      <c r="ABF22" t="s">
        <v>2466</v>
      </c>
      <c r="ABG22" t="s">
        <v>2198</v>
      </c>
      <c r="ABH22" t="s">
        <v>2197</v>
      </c>
      <c r="ABI22" t="s">
        <v>2572</v>
      </c>
      <c r="ABJ22" t="s">
        <v>2221</v>
      </c>
      <c r="ABK22" t="s">
        <v>2305</v>
      </c>
      <c r="ABL22" t="s">
        <v>2174</v>
      </c>
      <c r="ABM22" t="s">
        <v>2175</v>
      </c>
      <c r="ABN22" t="s">
        <v>2340</v>
      </c>
      <c r="ABO22" t="s">
        <v>2267</v>
      </c>
      <c r="ABP22" t="s">
        <v>2280</v>
      </c>
      <c r="ABR22" t="s">
        <v>2781</v>
      </c>
      <c r="ABS22" t="s">
        <v>2781</v>
      </c>
      <c r="ABT22" t="s">
        <v>2581</v>
      </c>
      <c r="ABU22" t="s">
        <v>2186</v>
      </c>
      <c r="ABV22" t="s">
        <v>2406</v>
      </c>
      <c r="ABW22" t="s">
        <v>2290</v>
      </c>
      <c r="ABX22" t="s">
        <v>2173</v>
      </c>
      <c r="ABY22" t="s">
        <v>2165</v>
      </c>
      <c r="ABZ22" t="s">
        <v>2256</v>
      </c>
      <c r="ACA22" t="s">
        <v>2292</v>
      </c>
      <c r="ACB22" t="s">
        <v>2173</v>
      </c>
      <c r="ACD22" t="s">
        <v>2141</v>
      </c>
      <c r="ACE22" t="s">
        <v>2340</v>
      </c>
      <c r="ACF22" t="s">
        <v>2379</v>
      </c>
      <c r="ACG22" t="s">
        <v>2345</v>
      </c>
      <c r="ACH22" t="s">
        <v>2332</v>
      </c>
      <c r="ACI22" t="s">
        <v>2358</v>
      </c>
      <c r="ACJ22" t="s">
        <v>2157</v>
      </c>
      <c r="ACK22" t="s">
        <v>2320</v>
      </c>
      <c r="ACL22" t="s">
        <v>2160</v>
      </c>
      <c r="ACM22" t="s">
        <v>2158</v>
      </c>
      <c r="ACN22" t="s">
        <v>2136</v>
      </c>
      <c r="ACP22" t="s">
        <v>2481</v>
      </c>
      <c r="ACQ22" t="s">
        <v>2641</v>
      </c>
      <c r="ACR22" t="s">
        <v>2379</v>
      </c>
      <c r="ACS22" t="s">
        <v>2288</v>
      </c>
      <c r="ACT22" t="s">
        <v>2369</v>
      </c>
      <c r="ACU22" t="s">
        <v>2290</v>
      </c>
      <c r="ACV22" t="s">
        <v>2243</v>
      </c>
      <c r="ACW22" t="s">
        <v>2305</v>
      </c>
      <c r="ACX22" t="s">
        <v>2681</v>
      </c>
      <c r="ACY22" t="s">
        <v>2379</v>
      </c>
      <c r="ACZ22" t="s">
        <v>2314</v>
      </c>
      <c r="ADB22" t="s">
        <v>2585</v>
      </c>
      <c r="ADC22" t="s">
        <v>2709</v>
      </c>
      <c r="ADD22" t="s">
        <v>2390</v>
      </c>
      <c r="ADE22" t="s">
        <v>2642</v>
      </c>
      <c r="ADF22" t="s">
        <v>2841</v>
      </c>
      <c r="ADG22" t="s">
        <v>2549</v>
      </c>
      <c r="ADH22" t="s">
        <v>2286</v>
      </c>
      <c r="ADI22" t="s">
        <v>2539</v>
      </c>
      <c r="ADJ22" t="s">
        <v>2388</v>
      </c>
      <c r="ADK22" t="s">
        <v>2525</v>
      </c>
      <c r="ADL22" t="s">
        <v>2365</v>
      </c>
      <c r="ADO22" t="s">
        <v>2415</v>
      </c>
      <c r="ADP22" t="s">
        <v>2231</v>
      </c>
      <c r="ADQ22" t="s">
        <v>2572</v>
      </c>
      <c r="ADR22" t="s">
        <v>2197</v>
      </c>
      <c r="ADS22" t="s">
        <v>2412</v>
      </c>
      <c r="ADT22" t="s">
        <v>2704</v>
      </c>
      <c r="ADU22" t="s">
        <v>2704</v>
      </c>
      <c r="ADV22" t="s">
        <v>2406</v>
      </c>
      <c r="ADW22" t="s">
        <v>2418</v>
      </c>
      <c r="ADX22" t="s">
        <v>2315</v>
      </c>
      <c r="AEA22" t="s">
        <v>2228</v>
      </c>
      <c r="AEB22" t="s">
        <v>2698</v>
      </c>
      <c r="AEC22" t="s">
        <v>2851</v>
      </c>
      <c r="AED22" t="s">
        <v>2372</v>
      </c>
      <c r="AEE22" t="s">
        <v>2700</v>
      </c>
      <c r="AEF22" t="s">
        <v>2559</v>
      </c>
      <c r="AEG22" t="s">
        <v>2526</v>
      </c>
      <c r="AEH22" t="s">
        <v>2775</v>
      </c>
      <c r="AEI22" t="s">
        <v>2230</v>
      </c>
      <c r="AEJ22" t="s">
        <v>2435</v>
      </c>
      <c r="AEM22" t="s">
        <v>2869</v>
      </c>
      <c r="AEN22" t="s">
        <v>2702</v>
      </c>
      <c r="AEO22" t="s">
        <v>2420</v>
      </c>
      <c r="AEP22" t="s">
        <v>2207</v>
      </c>
      <c r="AEQ22" t="s">
        <v>2401</v>
      </c>
      <c r="AER22" t="s">
        <v>2754</v>
      </c>
      <c r="AES22" t="s">
        <v>2755</v>
      </c>
      <c r="AET22" t="s">
        <v>2661</v>
      </c>
      <c r="AEU22" t="s">
        <v>2186</v>
      </c>
      <c r="AEV22" t="s">
        <v>2435</v>
      </c>
      <c r="AEY22" t="s">
        <v>2149</v>
      </c>
      <c r="AEZ22" t="s">
        <v>2183</v>
      </c>
      <c r="AFA22" t="s">
        <v>2160</v>
      </c>
      <c r="AFB22" t="s">
        <v>2136</v>
      </c>
      <c r="AFC22" t="s">
        <v>2317</v>
      </c>
      <c r="AFD22" t="s">
        <v>2147</v>
      </c>
      <c r="AFE22" t="s">
        <v>2169</v>
      </c>
      <c r="AFF22" t="s">
        <v>2321</v>
      </c>
      <c r="AFG22" t="s">
        <v>2157</v>
      </c>
      <c r="AFH22" t="s">
        <v>2252</v>
      </c>
      <c r="AFK22" t="s">
        <v>2618</v>
      </c>
      <c r="AFL22" t="s">
        <v>2734</v>
      </c>
      <c r="AFM22" t="s">
        <v>2525</v>
      </c>
      <c r="AFN22" t="s">
        <v>2398</v>
      </c>
      <c r="AFO22" t="s">
        <v>2184</v>
      </c>
      <c r="AFP22" t="s">
        <v>2215</v>
      </c>
      <c r="AFQ22" t="s">
        <v>2732</v>
      </c>
      <c r="AFR22" t="s">
        <v>2625</v>
      </c>
      <c r="AFS22" t="s">
        <v>2663</v>
      </c>
      <c r="AFT22" t="s">
        <v>2642</v>
      </c>
      <c r="AFW22" t="s">
        <v>2400</v>
      </c>
      <c r="AFX22" t="s">
        <v>2358</v>
      </c>
      <c r="AFY22" t="s">
        <v>2236</v>
      </c>
      <c r="AFZ22" t="s">
        <v>2297</v>
      </c>
      <c r="AGA22" t="s">
        <v>2256</v>
      </c>
      <c r="AGB22" t="s">
        <v>2923</v>
      </c>
      <c r="AGC22" t="s">
        <v>2490</v>
      </c>
      <c r="AGD22" t="s">
        <v>2343</v>
      </c>
      <c r="AGE22" t="s">
        <v>2348</v>
      </c>
      <c r="AGF22" t="s">
        <v>2211</v>
      </c>
      <c r="AGJ22" t="s">
        <v>2216</v>
      </c>
      <c r="AGK22" t="s">
        <v>2329</v>
      </c>
      <c r="AGL22" t="s">
        <v>2973</v>
      </c>
      <c r="AGM22" t="s">
        <v>2317</v>
      </c>
      <c r="AGN22" t="s">
        <v>2344</v>
      </c>
      <c r="AGO22" t="s">
        <v>2293</v>
      </c>
      <c r="AGP22" t="s">
        <v>2299</v>
      </c>
      <c r="AGQ22" t="s">
        <v>2241</v>
      </c>
      <c r="AGR22" t="s">
        <v>2543</v>
      </c>
      <c r="AGV22" t="s">
        <v>2709</v>
      </c>
      <c r="AGW22" t="s">
        <v>2841</v>
      </c>
      <c r="AGX22" t="s">
        <v>2842</v>
      </c>
      <c r="AGY22" t="s">
        <v>2583</v>
      </c>
      <c r="AGZ22" t="s">
        <v>2172</v>
      </c>
      <c r="AHA22" t="s">
        <v>2404</v>
      </c>
      <c r="AHB22" t="s">
        <v>2285</v>
      </c>
      <c r="AHC22" t="s">
        <v>2236</v>
      </c>
      <c r="AHD22" t="s">
        <v>2240</v>
      </c>
      <c r="AHH22" t="s">
        <v>2371</v>
      </c>
      <c r="AHI22" t="s">
        <v>2630</v>
      </c>
      <c r="AHJ22" t="s">
        <v>2653</v>
      </c>
      <c r="AHK22" t="s">
        <v>2236</v>
      </c>
      <c r="AHL22" t="s">
        <v>2289</v>
      </c>
      <c r="AHM22" t="s">
        <v>2558</v>
      </c>
      <c r="AHN22" t="s">
        <v>2496</v>
      </c>
      <c r="AHO22" t="s">
        <v>2387</v>
      </c>
      <c r="AHP22" t="s">
        <v>2760</v>
      </c>
      <c r="AHT22" t="s">
        <v>2289</v>
      </c>
      <c r="AHU22" t="s">
        <v>2681</v>
      </c>
      <c r="AHV22" t="s">
        <v>2241</v>
      </c>
      <c r="AHW22" t="s">
        <v>2178</v>
      </c>
      <c r="AHX22" t="s">
        <v>2337</v>
      </c>
      <c r="AHY22" t="s">
        <v>2321</v>
      </c>
      <c r="AHZ22" t="s">
        <v>2160</v>
      </c>
      <c r="AIA22" t="s">
        <v>2320</v>
      </c>
      <c r="AIB22" t="s">
        <v>2306</v>
      </c>
      <c r="AIF22" t="s">
        <v>2199</v>
      </c>
      <c r="AIG22" t="s">
        <v>2397</v>
      </c>
      <c r="AIH22" t="s">
        <v>2433</v>
      </c>
      <c r="AII22" t="s">
        <v>2362</v>
      </c>
      <c r="AIJ22" t="s">
        <v>2735</v>
      </c>
      <c r="AIK22" t="s">
        <v>2848</v>
      </c>
      <c r="AIL22" t="s">
        <v>2405</v>
      </c>
      <c r="AIM22" t="s">
        <v>2624</v>
      </c>
      <c r="AIN22" t="s">
        <v>2788</v>
      </c>
      <c r="AIR22" t="s">
        <v>2201</v>
      </c>
      <c r="AIS22" t="s">
        <v>2747</v>
      </c>
      <c r="AIT22" t="s">
        <v>2821</v>
      </c>
      <c r="AIU22" t="s">
        <v>2792</v>
      </c>
      <c r="AIV22" t="s">
        <v>2699</v>
      </c>
      <c r="AIW22" t="s">
        <v>2646</v>
      </c>
      <c r="AIX22" t="s">
        <v>2511</v>
      </c>
      <c r="AIY22" t="s">
        <v>2673</v>
      </c>
      <c r="AIZ22" t="s">
        <v>2732</v>
      </c>
      <c r="AJC22" t="s">
        <v>2244</v>
      </c>
      <c r="AJD22" t="s">
        <v>2233</v>
      </c>
      <c r="AJE22" t="s">
        <v>2210</v>
      </c>
      <c r="AJF22" t="s">
        <v>2582</v>
      </c>
      <c r="AJG22" t="s">
        <v>2323</v>
      </c>
      <c r="AJH22" t="s">
        <v>2402</v>
      </c>
      <c r="AJI22" t="s">
        <v>2179</v>
      </c>
      <c r="AJJ22" t="s">
        <v>2283</v>
      </c>
      <c r="AJK22" t="s">
        <v>2413</v>
      </c>
      <c r="AJL22" t="s">
        <v>2760</v>
      </c>
      <c r="AJO22" t="s">
        <v>2261</v>
      </c>
      <c r="AJP22" t="s">
        <v>2746</v>
      </c>
      <c r="AJQ22" t="s">
        <v>2385</v>
      </c>
      <c r="AJR22" t="s">
        <v>2972</v>
      </c>
      <c r="AJS22" t="s">
        <v>2540</v>
      </c>
      <c r="AJT22" t="s">
        <v>2671</v>
      </c>
      <c r="AJU22" t="s">
        <v>2588</v>
      </c>
      <c r="AJV22" t="s">
        <v>2193</v>
      </c>
      <c r="AJW22" t="s">
        <v>2349</v>
      </c>
      <c r="AJX22" t="s">
        <v>2664</v>
      </c>
      <c r="AKA22" t="s">
        <v>2573</v>
      </c>
      <c r="AKB22" t="s">
        <v>2652</v>
      </c>
      <c r="AKC22" t="s">
        <v>2924</v>
      </c>
      <c r="AKD22" t="s">
        <v>2785</v>
      </c>
      <c r="AKE22" t="s">
        <v>2705</v>
      </c>
      <c r="AKF22" t="s">
        <v>2205</v>
      </c>
      <c r="AKG22" t="s">
        <v>2475</v>
      </c>
      <c r="AKH22" t="s">
        <v>2757</v>
      </c>
      <c r="AKI22" t="s">
        <v>2757</v>
      </c>
      <c r="AKJ22" t="s">
        <v>2854</v>
      </c>
      <c r="AKM22" t="s">
        <v>2283</v>
      </c>
      <c r="AKN22" t="s">
        <v>2343</v>
      </c>
      <c r="AKO22" t="s">
        <v>2543</v>
      </c>
      <c r="AKP22" t="s">
        <v>2412</v>
      </c>
      <c r="AKQ22" t="s">
        <v>2681</v>
      </c>
      <c r="AKR22" t="s">
        <v>2366</v>
      </c>
      <c r="AKS22" t="s">
        <v>2293</v>
      </c>
      <c r="AKT22" t="s">
        <v>2296</v>
      </c>
      <c r="AKU22" t="s">
        <v>2241</v>
      </c>
      <c r="AKV22" t="s">
        <v>2235</v>
      </c>
      <c r="AKY22" t="s">
        <v>2664</v>
      </c>
      <c r="AKZ22" t="s">
        <v>2659</v>
      </c>
      <c r="ALA22" t="s">
        <v>2199</v>
      </c>
      <c r="ALB22" t="s">
        <v>2420</v>
      </c>
      <c r="ALC22" t="s">
        <v>2207</v>
      </c>
      <c r="ALD22" t="s">
        <v>2209</v>
      </c>
      <c r="ALE22" t="s">
        <v>2483</v>
      </c>
      <c r="ALF22" t="s">
        <v>2331</v>
      </c>
      <c r="ALG22" t="s">
        <v>2772</v>
      </c>
      <c r="ALH22" t="s">
        <v>2475</v>
      </c>
      <c r="ALK22" t="s">
        <v>2643</v>
      </c>
      <c r="ALL22" t="s">
        <v>2750</v>
      </c>
      <c r="ALM22" t="s">
        <v>2918</v>
      </c>
      <c r="ALN22" t="s">
        <v>2814</v>
      </c>
      <c r="ALO22" t="s">
        <v>2264</v>
      </c>
      <c r="ALP22" t="s">
        <v>2894</v>
      </c>
      <c r="ALQ22" t="s">
        <v>2566</v>
      </c>
      <c r="ALR22" t="s">
        <v>2852</v>
      </c>
      <c r="ALS22" t="s">
        <v>2200</v>
      </c>
      <c r="ALT22" t="s">
        <v>2386</v>
      </c>
      <c r="AMB22" t="s">
        <v>2176</v>
      </c>
      <c r="AMC22" t="s">
        <v>2167</v>
      </c>
      <c r="AMD22" t="s">
        <v>2346</v>
      </c>
      <c r="AME22" t="s">
        <v>2337</v>
      </c>
      <c r="AMF22" t="s">
        <v>2168</v>
      </c>
      <c r="AMN22" t="s">
        <v>2617</v>
      </c>
      <c r="AMO22" t="s">
        <v>2670</v>
      </c>
      <c r="AMP22" t="s">
        <v>2700</v>
      </c>
      <c r="AMQ22" t="s">
        <v>2659</v>
      </c>
      <c r="AMR22" t="s">
        <v>2688</v>
      </c>
      <c r="AMZ22" t="s">
        <v>2775</v>
      </c>
      <c r="ANA22" t="s">
        <v>2662</v>
      </c>
      <c r="ANB22" t="s">
        <v>2662</v>
      </c>
      <c r="ANC22" t="s">
        <v>2289</v>
      </c>
      <c r="AND22" t="s">
        <v>2289</v>
      </c>
      <c r="ANL22" t="s">
        <v>2421</v>
      </c>
      <c r="ANM22" t="s">
        <v>2854</v>
      </c>
      <c r="ANN22" t="s">
        <v>2563</v>
      </c>
      <c r="ANO22" t="s">
        <v>2163</v>
      </c>
      <c r="ANP22" t="s">
        <v>2421</v>
      </c>
      <c r="ANX22" t="s">
        <v>2323</v>
      </c>
      <c r="ANY22" t="s">
        <v>2388</v>
      </c>
      <c r="ANZ22" t="s">
        <v>2406</v>
      </c>
      <c r="AOA22" t="s">
        <v>2315</v>
      </c>
      <c r="AOB22" t="s">
        <v>2286</v>
      </c>
      <c r="AOJ22" t="s">
        <v>2771</v>
      </c>
      <c r="AOK22" t="s">
        <v>2853</v>
      </c>
      <c r="AOL22" t="s">
        <v>2692</v>
      </c>
      <c r="AOM22" t="s">
        <v>2822</v>
      </c>
      <c r="AON22" t="s">
        <v>2373</v>
      </c>
      <c r="AOV22" t="s">
        <v>2182</v>
      </c>
      <c r="AOW22" t="s">
        <v>2368</v>
      </c>
      <c r="AOX22" t="s">
        <v>2291</v>
      </c>
      <c r="AOY22" t="s">
        <v>2166</v>
      </c>
      <c r="AOZ22" t="s">
        <v>2278</v>
      </c>
      <c r="APH22" t="s">
        <v>2300</v>
      </c>
      <c r="API22" t="s">
        <v>2290</v>
      </c>
      <c r="APJ22" t="s">
        <v>2542</v>
      </c>
      <c r="APK22" t="s">
        <v>2251</v>
      </c>
      <c r="APL22" t="s">
        <v>2477</v>
      </c>
      <c r="APT22" t="s">
        <v>2404</v>
      </c>
      <c r="APU22" t="s">
        <v>2318</v>
      </c>
      <c r="APV22" t="s">
        <v>2282</v>
      </c>
      <c r="APW22" t="s">
        <v>2314</v>
      </c>
      <c r="APX22" t="s">
        <v>2437</v>
      </c>
      <c r="AQF22" t="s">
        <v>2224</v>
      </c>
      <c r="AQG22" t="s">
        <v>2378</v>
      </c>
      <c r="AQH22" t="s">
        <v>2338</v>
      </c>
      <c r="AQI22" t="s">
        <v>2359</v>
      </c>
      <c r="AQJ22" t="s">
        <v>2169</v>
      </c>
      <c r="AQR22" t="s">
        <v>2390</v>
      </c>
      <c r="AQS22" t="s">
        <v>2315</v>
      </c>
      <c r="AQT22" t="s">
        <v>2299</v>
      </c>
      <c r="AQU22" t="s">
        <v>2311</v>
      </c>
      <c r="AQV22" t="s">
        <v>2299</v>
      </c>
      <c r="ARD22" t="s">
        <v>2348</v>
      </c>
      <c r="ARE22" t="s">
        <v>2750</v>
      </c>
      <c r="ARF22" t="s">
        <v>2673</v>
      </c>
      <c r="ARG22" t="s">
        <v>2553</v>
      </c>
      <c r="ARH22" t="s">
        <v>2348</v>
      </c>
      <c r="ARQ22" t="s">
        <v>2208</v>
      </c>
      <c r="ARR22" t="s">
        <v>2544</v>
      </c>
      <c r="ARS22" t="s">
        <v>2404</v>
      </c>
      <c r="ART22" t="s">
        <v>2251</v>
      </c>
      <c r="ASC22" t="s">
        <v>2266</v>
      </c>
      <c r="ASD22" t="s">
        <v>2807</v>
      </c>
      <c r="ASE22" t="s">
        <v>2918</v>
      </c>
      <c r="ASF22" t="s">
        <v>2975</v>
      </c>
      <c r="ASO22" t="s">
        <v>2844</v>
      </c>
      <c r="ASP22" t="s">
        <v>2210</v>
      </c>
      <c r="ASQ22" t="s">
        <v>2216</v>
      </c>
      <c r="ASR22" t="s">
        <v>2658</v>
      </c>
      <c r="ATA22" t="s">
        <v>2749</v>
      </c>
      <c r="ATB22" t="s">
        <v>2194</v>
      </c>
      <c r="ATC22" t="s">
        <v>2245</v>
      </c>
      <c r="ATD22" t="s">
        <v>2612</v>
      </c>
      <c r="ATM22" t="s">
        <v>2402</v>
      </c>
      <c r="ATN22" t="s">
        <v>2231</v>
      </c>
      <c r="ATO22" t="s">
        <v>2787</v>
      </c>
      <c r="ATP22" t="s">
        <v>2662</v>
      </c>
      <c r="ATY22" t="s">
        <v>2472</v>
      </c>
      <c r="ATZ22" t="s">
        <v>2172</v>
      </c>
      <c r="AUA22" t="s">
        <v>2281</v>
      </c>
      <c r="AUB22" t="s">
        <v>2139</v>
      </c>
      <c r="BBU22" t="s">
        <v>2680</v>
      </c>
      <c r="BBV22" t="s">
        <v>2882</v>
      </c>
      <c r="BBW22" t="s">
        <v>2200</v>
      </c>
      <c r="BBX22" t="s">
        <v>2525</v>
      </c>
      <c r="BCG22" t="s">
        <v>2800</v>
      </c>
      <c r="BCH22" t="s">
        <v>2698</v>
      </c>
      <c r="BCI22" t="s">
        <v>2832</v>
      </c>
      <c r="BCJ22" t="s">
        <v>2650</v>
      </c>
      <c r="BCS22" t="s">
        <v>2628</v>
      </c>
      <c r="BCT22" t="s">
        <v>2832</v>
      </c>
      <c r="BCU22" t="s">
        <v>2842</v>
      </c>
      <c r="BCV22" t="s">
        <v>2654</v>
      </c>
      <c r="BDE22" t="s">
        <v>2386</v>
      </c>
      <c r="BDF22" t="s">
        <v>2625</v>
      </c>
      <c r="BDG22" t="s">
        <v>2641</v>
      </c>
      <c r="BDH22" t="s">
        <v>2221</v>
      </c>
      <c r="BDQ22" t="s">
        <v>2991</v>
      </c>
      <c r="BDR22" t="s">
        <v>2729</v>
      </c>
      <c r="BDS22" t="s">
        <v>2391</v>
      </c>
      <c r="BDT22" t="s">
        <v>2739</v>
      </c>
      <c r="BEC22" t="s">
        <v>2239</v>
      </c>
      <c r="BED22" t="s">
        <v>2470</v>
      </c>
      <c r="BEE22" t="s">
        <v>2508</v>
      </c>
      <c r="BEF22" t="s">
        <v>2392</v>
      </c>
      <c r="BIZ22" t="s">
        <v>2379</v>
      </c>
      <c r="BJA22" t="s">
        <v>2248</v>
      </c>
      <c r="BJB22" t="s">
        <v>2663</v>
      </c>
      <c r="BJC22" t="s">
        <v>2544</v>
      </c>
      <c r="BJD22" t="s">
        <v>2295</v>
      </c>
      <c r="BJE22" t="s">
        <v>2370</v>
      </c>
      <c r="BJF22" t="s">
        <v>2380</v>
      </c>
      <c r="BJG22" t="s">
        <v>2346</v>
      </c>
      <c r="BJH22" t="s">
        <v>2281</v>
      </c>
      <c r="BJL22" t="s">
        <v>2749</v>
      </c>
      <c r="BJM22" t="s">
        <v>2356</v>
      </c>
      <c r="BJN22" t="s">
        <v>2671</v>
      </c>
      <c r="BJO22" t="s">
        <v>2788</v>
      </c>
      <c r="BJP22" t="s">
        <v>2527</v>
      </c>
      <c r="BJQ22" t="s">
        <v>2287</v>
      </c>
      <c r="BJR22" t="s">
        <v>2625</v>
      </c>
      <c r="BJS22" t="s">
        <v>2401</v>
      </c>
      <c r="BJT22" t="s">
        <v>2286</v>
      </c>
      <c r="BJX22" t="s">
        <v>2781</v>
      </c>
      <c r="BJY22" t="s">
        <v>2247</v>
      </c>
      <c r="BJZ22" t="s">
        <v>2538</v>
      </c>
      <c r="BKA22" t="s">
        <v>2563</v>
      </c>
      <c r="BKB22" t="s">
        <v>2661</v>
      </c>
      <c r="BKC22" t="s">
        <v>2406</v>
      </c>
      <c r="BKD22" t="s">
        <v>2286</v>
      </c>
      <c r="BKE22" t="s">
        <v>2208</v>
      </c>
      <c r="BKF22" t="s">
        <v>2234</v>
      </c>
      <c r="BKJ22" t="s">
        <v>2252</v>
      </c>
      <c r="BKK22" t="s">
        <v>2160</v>
      </c>
      <c r="BKL22" t="s">
        <v>2361</v>
      </c>
      <c r="BKM22" t="s">
        <v>2307</v>
      </c>
      <c r="BKN22" t="s">
        <v>2161</v>
      </c>
      <c r="BKO22" t="s">
        <v>2359</v>
      </c>
      <c r="BKP22" t="s">
        <v>2149</v>
      </c>
      <c r="BKQ22" t="s">
        <v>2149</v>
      </c>
      <c r="BKR22" t="s">
        <v>2306</v>
      </c>
      <c r="BKV22" t="s">
        <v>2195</v>
      </c>
      <c r="BKW22" t="s">
        <v>2593</v>
      </c>
      <c r="BKX22" t="s">
        <v>2545</v>
      </c>
      <c r="BKY22" t="s">
        <v>2197</v>
      </c>
      <c r="BKZ22" t="s">
        <v>2419</v>
      </c>
      <c r="BLA22" t="s">
        <v>2772</v>
      </c>
      <c r="BLB22" t="s">
        <v>2659</v>
      </c>
      <c r="BLC22" t="s">
        <v>2219</v>
      </c>
      <c r="BLD22" t="s">
        <v>2189</v>
      </c>
      <c r="BLH22" t="s">
        <v>2563</v>
      </c>
      <c r="BLI22" t="s">
        <v>2546</v>
      </c>
      <c r="BLJ22" t="s">
        <v>2549</v>
      </c>
      <c r="BLK22" t="s">
        <v>2616</v>
      </c>
      <c r="BLL22" t="s">
        <v>2654</v>
      </c>
      <c r="BLM22" t="s">
        <v>2697</v>
      </c>
      <c r="BLN22" t="s">
        <v>2209</v>
      </c>
      <c r="BLO22" t="s">
        <v>2739</v>
      </c>
      <c r="BLP22" t="s">
        <v>2248</v>
      </c>
    </row>
    <row r="23" spans="1:1020 1028:1824" x14ac:dyDescent="0.15">
      <c r="A23" t="s">
        <v>3048</v>
      </c>
      <c r="N23" t="s">
        <v>2839</v>
      </c>
      <c r="O23" t="s">
        <v>2722</v>
      </c>
      <c r="P23" t="s">
        <v>2839</v>
      </c>
      <c r="Q23" t="s">
        <v>2896</v>
      </c>
      <c r="R23" t="s">
        <v>2457</v>
      </c>
      <c r="S23">
        <f>25</f>
        <v>25</v>
      </c>
      <c r="T23" t="s">
        <v>2445</v>
      </c>
      <c r="U23">
        <f>25</f>
        <v>25</v>
      </c>
      <c r="V23" t="s">
        <v>2898</v>
      </c>
      <c r="W23" t="s">
        <v>2445</v>
      </c>
      <c r="X23" t="s">
        <v>2780</v>
      </c>
      <c r="BJ23" t="s">
        <v>2839</v>
      </c>
      <c r="BK23" t="s">
        <v>2867</v>
      </c>
      <c r="BL23" t="s">
        <v>2837</v>
      </c>
      <c r="BM23" t="s">
        <v>2837</v>
      </c>
      <c r="BN23" t="s">
        <v>2896</v>
      </c>
      <c r="BO23" t="s">
        <v>2896</v>
      </c>
      <c r="BP23" t="s">
        <v>2868</v>
      </c>
      <c r="BQ23" t="s">
        <v>2868</v>
      </c>
      <c r="BR23" t="s">
        <v>2836</v>
      </c>
      <c r="BS23" t="s">
        <v>2839</v>
      </c>
      <c r="BT23" t="s">
        <v>2867</v>
      </c>
      <c r="CT23" t="s">
        <v>2424</v>
      </c>
      <c r="CU23" t="s">
        <v>2524</v>
      </c>
      <c r="CV23" t="s">
        <v>2424</v>
      </c>
      <c r="CW23" t="s">
        <v>2838</v>
      </c>
      <c r="CX23" t="s">
        <v>2838</v>
      </c>
      <c r="CY23" t="s">
        <v>2423</v>
      </c>
      <c r="CZ23" t="s">
        <v>2835</v>
      </c>
      <c r="DA23" t="s">
        <v>2524</v>
      </c>
      <c r="DB23" t="s">
        <v>2838</v>
      </c>
      <c r="DC23" t="s">
        <v>2838</v>
      </c>
      <c r="DD23" t="s">
        <v>2868</v>
      </c>
      <c r="DR23" t="s">
        <v>2722</v>
      </c>
      <c r="DS23" t="s">
        <v>2835</v>
      </c>
      <c r="DT23" t="s">
        <v>2524</v>
      </c>
      <c r="DU23" t="s">
        <v>2835</v>
      </c>
      <c r="DV23" t="s">
        <v>2835</v>
      </c>
      <c r="DW23" t="s">
        <v>2838</v>
      </c>
      <c r="DX23" t="s">
        <v>2722</v>
      </c>
      <c r="DY23" t="s">
        <v>2835</v>
      </c>
      <c r="DZ23" t="s">
        <v>2722</v>
      </c>
      <c r="EA23" t="s">
        <v>2722</v>
      </c>
      <c r="EB23">
        <f>15</f>
        <v>15</v>
      </c>
      <c r="EJ23" t="s">
        <v>2424</v>
      </c>
      <c r="EK23" t="s">
        <v>2424</v>
      </c>
      <c r="EL23" t="s">
        <v>2457</v>
      </c>
      <c r="EM23" t="s">
        <v>2898</v>
      </c>
      <c r="EN23" t="s">
        <v>2896</v>
      </c>
      <c r="GL23" t="s">
        <v>2868</v>
      </c>
      <c r="GM23" t="s">
        <v>2868</v>
      </c>
      <c r="GN23" t="s">
        <v>2722</v>
      </c>
      <c r="GO23" t="s">
        <v>2722</v>
      </c>
      <c r="GP23" t="s">
        <v>2867</v>
      </c>
      <c r="GQ23" t="s">
        <v>2722</v>
      </c>
      <c r="GR23" t="s">
        <v>2896</v>
      </c>
      <c r="GS23">
        <f>18</f>
        <v>18</v>
      </c>
      <c r="GT23" t="s">
        <v>2898</v>
      </c>
      <c r="GU23" t="s">
        <v>2425</v>
      </c>
      <c r="IH23" t="s">
        <v>2827</v>
      </c>
      <c r="II23" t="s">
        <v>2780</v>
      </c>
      <c r="IJ23" t="s">
        <v>2517</v>
      </c>
      <c r="IK23" t="s">
        <v>2827</v>
      </c>
      <c r="IL23" t="s">
        <v>2517</v>
      </c>
      <c r="IM23" t="s">
        <v>2839</v>
      </c>
      <c r="IN23">
        <f>17</f>
        <v>17</v>
      </c>
      <c r="JB23" t="s">
        <v>2524</v>
      </c>
      <c r="JC23" t="s">
        <v>2838</v>
      </c>
      <c r="JD23" t="s">
        <v>2837</v>
      </c>
      <c r="JF23" t="s">
        <v>2835</v>
      </c>
      <c r="JG23" t="s">
        <v>2867</v>
      </c>
      <c r="JH23" t="s">
        <v>2836</v>
      </c>
      <c r="JI23" t="s">
        <v>2839</v>
      </c>
      <c r="JJ23" t="s">
        <v>2839</v>
      </c>
      <c r="JK23" t="s">
        <v>2836</v>
      </c>
      <c r="JL23" t="s">
        <v>2839</v>
      </c>
      <c r="JM23" t="s">
        <v>2839</v>
      </c>
      <c r="JN23" t="s">
        <v>2839</v>
      </c>
      <c r="JO23" t="s">
        <v>2839</v>
      </c>
      <c r="JP23" t="s">
        <v>2839</v>
      </c>
      <c r="JQ23" t="s">
        <v>2898</v>
      </c>
      <c r="ND23" t="s">
        <v>2134</v>
      </c>
      <c r="NE23" t="s">
        <v>2133</v>
      </c>
      <c r="NF23" t="s">
        <v>2135</v>
      </c>
      <c r="NG23" t="s">
        <v>2423</v>
      </c>
      <c r="NH23" t="s">
        <v>2423</v>
      </c>
      <c r="OT23" t="s">
        <v>2424</v>
      </c>
      <c r="OU23" t="s">
        <v>2838</v>
      </c>
      <c r="OV23" t="s">
        <v>2836</v>
      </c>
      <c r="OW23" t="s">
        <v>2722</v>
      </c>
      <c r="OX23" t="s">
        <v>2722</v>
      </c>
      <c r="OY23" t="s">
        <v>2457</v>
      </c>
      <c r="OZ23" t="s">
        <v>2898</v>
      </c>
      <c r="PA23">
        <f>20</f>
        <v>20</v>
      </c>
      <c r="PB23" t="s">
        <v>2425</v>
      </c>
      <c r="PC23" t="s">
        <v>2445</v>
      </c>
      <c r="PD23" t="s">
        <v>2425</v>
      </c>
      <c r="PL23" t="s">
        <v>2135</v>
      </c>
      <c r="PM23" t="s">
        <v>2838</v>
      </c>
      <c r="PN23" t="s">
        <v>2835</v>
      </c>
      <c r="PO23" t="s">
        <v>2835</v>
      </c>
      <c r="PP23">
        <f>14</f>
        <v>14</v>
      </c>
      <c r="QW23" t="s">
        <v>2898</v>
      </c>
      <c r="QX23" t="s">
        <v>2815</v>
      </c>
      <c r="QY23">
        <f>21</f>
        <v>21</v>
      </c>
      <c r="QZ23" t="s">
        <v>2836</v>
      </c>
      <c r="RB23" t="s">
        <v>2239</v>
      </c>
      <c r="RC23" t="s">
        <v>2379</v>
      </c>
      <c r="RD23" t="s">
        <v>2332</v>
      </c>
      <c r="RE23" t="s">
        <v>2387</v>
      </c>
      <c r="RF23" t="s">
        <v>2387</v>
      </c>
      <c r="RG23" t="s">
        <v>2542</v>
      </c>
      <c r="RH23" t="s">
        <v>2177</v>
      </c>
      <c r="RI23" t="s">
        <v>2235</v>
      </c>
      <c r="RJ23" t="s">
        <v>2298</v>
      </c>
      <c r="RK23" t="s">
        <v>2318</v>
      </c>
      <c r="RL23" t="s">
        <v>2179</v>
      </c>
      <c r="RM23" t="s">
        <v>2298</v>
      </c>
      <c r="RN23" t="s">
        <v>2291</v>
      </c>
      <c r="RO23" t="s">
        <v>2317</v>
      </c>
      <c r="RP23" t="s">
        <v>2180</v>
      </c>
      <c r="RQ23" t="s">
        <v>2267</v>
      </c>
      <c r="RR23" t="s">
        <v>2367</v>
      </c>
      <c r="RS23" t="s">
        <v>2427</v>
      </c>
      <c r="RT23" t="s">
        <v>2427</v>
      </c>
      <c r="RU23" t="s">
        <v>2274</v>
      </c>
      <c r="RV23" t="s">
        <v>2339</v>
      </c>
      <c r="RW23" t="s">
        <v>2137</v>
      </c>
      <c r="RX23" t="s">
        <v>2427</v>
      </c>
      <c r="RY23" t="s">
        <v>2427</v>
      </c>
      <c r="RZ23" t="s">
        <v>2388</v>
      </c>
      <c r="SA23" t="s">
        <v>2323</v>
      </c>
      <c r="SB23" t="s">
        <v>2344</v>
      </c>
      <c r="SC23" t="s">
        <v>2784</v>
      </c>
      <c r="SD23" t="s">
        <v>2788</v>
      </c>
      <c r="SE23" t="s">
        <v>2369</v>
      </c>
      <c r="SF23" t="s">
        <v>2613</v>
      </c>
      <c r="SG23" t="s">
        <v>2237</v>
      </c>
      <c r="SH23" t="s">
        <v>2760</v>
      </c>
      <c r="SI23" t="s">
        <v>2760</v>
      </c>
      <c r="SJ23" t="s">
        <v>2296</v>
      </c>
      <c r="SK23" t="s">
        <v>2293</v>
      </c>
      <c r="SL23" t="s">
        <v>2612</v>
      </c>
      <c r="SM23" t="s">
        <v>2549</v>
      </c>
      <c r="SN23" t="s">
        <v>2678</v>
      </c>
      <c r="SO23" t="s">
        <v>2692</v>
      </c>
      <c r="SP23" t="s">
        <v>2740</v>
      </c>
      <c r="SQ23" t="s">
        <v>2492</v>
      </c>
      <c r="SR23" t="s">
        <v>2709</v>
      </c>
      <c r="SS23" t="s">
        <v>2548</v>
      </c>
      <c r="ST23" t="s">
        <v>2483</v>
      </c>
      <c r="SU23" t="s">
        <v>2665</v>
      </c>
      <c r="SV23" t="s">
        <v>2666</v>
      </c>
      <c r="SW23" t="s">
        <v>2250</v>
      </c>
      <c r="SX23" t="s">
        <v>2362</v>
      </c>
      <c r="SY23" t="s">
        <v>2669</v>
      </c>
      <c r="SZ23" t="s">
        <v>2421</v>
      </c>
      <c r="TA23" t="s">
        <v>2218</v>
      </c>
      <c r="TB23" t="s">
        <v>2559</v>
      </c>
      <c r="TC23" t="s">
        <v>2526</v>
      </c>
      <c r="TD23" t="s">
        <v>2527</v>
      </c>
      <c r="TE23" t="s">
        <v>2481</v>
      </c>
      <c r="TF23" t="s">
        <v>2527</v>
      </c>
      <c r="TG23" t="s">
        <v>2527</v>
      </c>
      <c r="TH23" t="s">
        <v>2660</v>
      </c>
      <c r="TI23" t="s">
        <v>2402</v>
      </c>
      <c r="TJ23" t="s">
        <v>2853</v>
      </c>
      <c r="TK23" t="s">
        <v>2479</v>
      </c>
      <c r="TL23" t="s">
        <v>2632</v>
      </c>
      <c r="TM23" t="s">
        <v>2266</v>
      </c>
      <c r="TN23" t="s">
        <v>2872</v>
      </c>
      <c r="TO23" t="s">
        <v>2872</v>
      </c>
      <c r="TP23" t="s">
        <v>2555</v>
      </c>
      <c r="TQ23" t="s">
        <v>2762</v>
      </c>
      <c r="TR23" t="s">
        <v>2264</v>
      </c>
      <c r="TS23" t="s">
        <v>2770</v>
      </c>
      <c r="TT23" t="s">
        <v>2850</v>
      </c>
      <c r="TU23" t="s">
        <v>2922</v>
      </c>
      <c r="TV23" t="s">
        <v>2961</v>
      </c>
      <c r="TW23" t="s">
        <v>3021</v>
      </c>
      <c r="TX23" t="s">
        <v>2956</v>
      </c>
      <c r="TY23" t="s">
        <v>2891</v>
      </c>
      <c r="TZ23" t="s">
        <v>2996</v>
      </c>
      <c r="UA23" t="s">
        <v>2862</v>
      </c>
      <c r="UB23" t="s">
        <v>2796</v>
      </c>
      <c r="UC23" t="s">
        <v>2640</v>
      </c>
      <c r="UD23" t="s">
        <v>2891</v>
      </c>
      <c r="UE23" t="s">
        <v>2927</v>
      </c>
      <c r="UH23" t="s">
        <v>2893</v>
      </c>
      <c r="UI23" t="s">
        <v>2867</v>
      </c>
      <c r="UJ23" t="s">
        <v>2962</v>
      </c>
      <c r="UK23" t="s">
        <v>2891</v>
      </c>
      <c r="UL23" t="s">
        <v>2996</v>
      </c>
      <c r="UM23" t="s">
        <v>2640</v>
      </c>
      <c r="UN23" t="s">
        <v>2828</v>
      </c>
      <c r="UO23" t="s">
        <v>2722</v>
      </c>
      <c r="UP23" t="s">
        <v>2799</v>
      </c>
      <c r="UQ23" t="s">
        <v>2927</v>
      </c>
      <c r="UT23" t="s">
        <v>2891</v>
      </c>
      <c r="UU23" t="s">
        <v>3016</v>
      </c>
      <c r="UV23" t="s">
        <v>2987</v>
      </c>
      <c r="UW23" t="s">
        <v>2638</v>
      </c>
      <c r="UX23" t="s">
        <v>2996</v>
      </c>
      <c r="UY23" t="s">
        <v>2865</v>
      </c>
      <c r="UZ23" t="s">
        <v>2838</v>
      </c>
      <c r="VA23" t="s">
        <v>3030</v>
      </c>
      <c r="VB23" t="s">
        <v>2796</v>
      </c>
      <c r="VC23" t="s">
        <v>2521</v>
      </c>
      <c r="VF23" t="s">
        <v>2734</v>
      </c>
      <c r="VG23" t="s">
        <v>2503</v>
      </c>
      <c r="VH23" t="s">
        <v>2581</v>
      </c>
      <c r="VI23" t="s">
        <v>2331</v>
      </c>
      <c r="VJ23" t="s">
        <v>2220</v>
      </c>
      <c r="VK23" t="s">
        <v>2916</v>
      </c>
      <c r="VL23" t="s">
        <v>2201</v>
      </c>
      <c r="VM23" t="s">
        <v>2733</v>
      </c>
      <c r="VN23" t="s">
        <v>2559</v>
      </c>
      <c r="VO23" t="s">
        <v>2703</v>
      </c>
      <c r="VP23" t="s">
        <v>2482</v>
      </c>
      <c r="VR23" t="s">
        <v>2822</v>
      </c>
      <c r="VS23" t="s">
        <v>2697</v>
      </c>
      <c r="VT23" t="s">
        <v>2189</v>
      </c>
      <c r="VU23" t="s">
        <v>2391</v>
      </c>
      <c r="VV23" t="s">
        <v>2194</v>
      </c>
      <c r="VW23" t="s">
        <v>2735</v>
      </c>
      <c r="VX23" t="s">
        <v>2251</v>
      </c>
      <c r="VY23" t="s">
        <v>2180</v>
      </c>
      <c r="VZ23" t="s">
        <v>2760</v>
      </c>
      <c r="WA23" t="s">
        <v>2483</v>
      </c>
      <c r="WB23" t="s">
        <v>2466</v>
      </c>
      <c r="WD23" t="s">
        <v>2970</v>
      </c>
      <c r="WE23" t="s">
        <v>2773</v>
      </c>
      <c r="WF23" t="s">
        <v>2403</v>
      </c>
      <c r="WG23" t="s">
        <v>2207</v>
      </c>
      <c r="WH23" t="s">
        <v>2582</v>
      </c>
      <c r="WI23" t="s">
        <v>2331</v>
      </c>
      <c r="WJ23" t="s">
        <v>2670</v>
      </c>
      <c r="WK23" t="s">
        <v>2360</v>
      </c>
      <c r="WL23" t="s">
        <v>2244</v>
      </c>
      <c r="WM23" t="s">
        <v>2593</v>
      </c>
      <c r="WN23" t="s">
        <v>2245</v>
      </c>
      <c r="WP23" t="s">
        <v>2326</v>
      </c>
      <c r="WQ23" t="s">
        <v>2657</v>
      </c>
      <c r="WR23" t="s">
        <v>2914</v>
      </c>
      <c r="WS23" t="s">
        <v>2596</v>
      </c>
      <c r="WT23" t="s">
        <v>2261</v>
      </c>
      <c r="WU23" t="s">
        <v>2616</v>
      </c>
      <c r="WV23" t="s">
        <v>2930</v>
      </c>
      <c r="WW23" t="s">
        <v>2354</v>
      </c>
      <c r="WX23" t="s">
        <v>2682</v>
      </c>
      <c r="WY23" t="s">
        <v>2353</v>
      </c>
      <c r="WZ23" t="s">
        <v>2549</v>
      </c>
      <c r="XB23" t="s">
        <v>2419</v>
      </c>
      <c r="XC23" t="s">
        <v>2562</v>
      </c>
      <c r="XD23" t="s">
        <v>2289</v>
      </c>
      <c r="XE23" t="s">
        <v>2206</v>
      </c>
      <c r="XF23" t="s">
        <v>2561</v>
      </c>
      <c r="XG23" t="s">
        <v>2619</v>
      </c>
      <c r="XH23" t="s">
        <v>2204</v>
      </c>
      <c r="XI23" t="s">
        <v>2593</v>
      </c>
      <c r="XJ23" t="s">
        <v>2545</v>
      </c>
      <c r="XK23" t="s">
        <v>2202</v>
      </c>
      <c r="XL23" t="s">
        <v>2674</v>
      </c>
      <c r="XN23" t="s">
        <v>2554</v>
      </c>
      <c r="XO23" t="s">
        <v>2479</v>
      </c>
      <c r="XP23" t="s">
        <v>2551</v>
      </c>
      <c r="XQ23" t="s">
        <v>2261</v>
      </c>
      <c r="XR23" t="s">
        <v>2765</v>
      </c>
      <c r="XS23" t="s">
        <v>2881</v>
      </c>
      <c r="XT23" t="s">
        <v>2805</v>
      </c>
      <c r="XU23" t="s">
        <v>2810</v>
      </c>
      <c r="XV23" t="s">
        <v>2411</v>
      </c>
      <c r="XW23" t="s">
        <v>2813</v>
      </c>
      <c r="XX23" t="s">
        <v>2817</v>
      </c>
      <c r="XZ23" t="s">
        <v>2203</v>
      </c>
      <c r="YA23" t="s">
        <v>2669</v>
      </c>
      <c r="YB23" t="s">
        <v>2619</v>
      </c>
      <c r="YC23" t="s">
        <v>2525</v>
      </c>
      <c r="YD23" t="s">
        <v>2192</v>
      </c>
      <c r="YE23" t="s">
        <v>2254</v>
      </c>
      <c r="YF23" t="s">
        <v>2379</v>
      </c>
      <c r="YL23" t="s">
        <v>2563</v>
      </c>
      <c r="YM23" t="s">
        <v>2295</v>
      </c>
      <c r="YN23" t="s">
        <v>2583</v>
      </c>
      <c r="YO23" t="s">
        <v>2541</v>
      </c>
      <c r="YP23" t="s">
        <v>2256</v>
      </c>
      <c r="YQ23" t="s">
        <v>2222</v>
      </c>
      <c r="YR23" t="s">
        <v>2280</v>
      </c>
      <c r="YX23" t="s">
        <v>2480</v>
      </c>
      <c r="YY23" t="s">
        <v>2659</v>
      </c>
      <c r="YZ23" t="s">
        <v>2773</v>
      </c>
      <c r="ZA23" t="s">
        <v>2582</v>
      </c>
      <c r="ZB23" t="s">
        <v>2244</v>
      </c>
      <c r="ZC23" t="s">
        <v>2293</v>
      </c>
      <c r="ZD23" t="s">
        <v>2236</v>
      </c>
      <c r="ZJ23" t="s">
        <v>2573</v>
      </c>
      <c r="ZK23" t="s">
        <v>2869</v>
      </c>
      <c r="ZL23" t="s">
        <v>2654</v>
      </c>
      <c r="ZM23" t="s">
        <v>2744</v>
      </c>
      <c r="ZN23" t="s">
        <v>2553</v>
      </c>
      <c r="ZO23" t="s">
        <v>2994</v>
      </c>
      <c r="ZP23" t="s">
        <v>2469</v>
      </c>
      <c r="ZV23" t="s">
        <v>2781</v>
      </c>
      <c r="ZW23" t="s">
        <v>2825</v>
      </c>
      <c r="ZX23" t="s">
        <v>2480</v>
      </c>
      <c r="ZY23" t="s">
        <v>2546</v>
      </c>
      <c r="ZZ23" t="s">
        <v>2502</v>
      </c>
      <c r="AAA23" t="s">
        <v>2369</v>
      </c>
      <c r="AAB23" t="s">
        <v>2503</v>
      </c>
      <c r="AAH23" t="s">
        <v>2808</v>
      </c>
      <c r="AAI23" t="s">
        <v>2479</v>
      </c>
      <c r="AAJ23" t="s">
        <v>2263</v>
      </c>
      <c r="AAK23" t="s">
        <v>2818</v>
      </c>
      <c r="AAL23" t="s">
        <v>2599</v>
      </c>
      <c r="AAM23" t="s">
        <v>2554</v>
      </c>
      <c r="AAN23" t="s">
        <v>2881</v>
      </c>
      <c r="AAT23" t="s">
        <v>2406</v>
      </c>
      <c r="AAU23" t="s">
        <v>2544</v>
      </c>
      <c r="AAV23" t="s">
        <v>2254</v>
      </c>
      <c r="AAW23" t="s">
        <v>2234</v>
      </c>
      <c r="AAX23" t="s">
        <v>2580</v>
      </c>
      <c r="AAY23" t="s">
        <v>2581</v>
      </c>
      <c r="AAZ23" t="s">
        <v>2625</v>
      </c>
      <c r="ABA23" t="s">
        <v>2704</v>
      </c>
      <c r="ABB23" t="s">
        <v>2830</v>
      </c>
      <c r="ABC23" t="s">
        <v>2310</v>
      </c>
      <c r="ABD23" t="s">
        <v>2401</v>
      </c>
      <c r="ABF23" t="s">
        <v>2304</v>
      </c>
      <c r="ABG23" t="s">
        <v>2316</v>
      </c>
      <c r="ABH23" t="s">
        <v>2214</v>
      </c>
      <c r="ABI23" t="s">
        <v>2235</v>
      </c>
      <c r="ABJ23" t="s">
        <v>2315</v>
      </c>
      <c r="ABK23" t="s">
        <v>2467</v>
      </c>
      <c r="ABL23" t="s">
        <v>2478</v>
      </c>
      <c r="ABM23" t="s">
        <v>2183</v>
      </c>
      <c r="ABN23" t="s">
        <v>2158</v>
      </c>
      <c r="ABO23" t="s">
        <v>2162</v>
      </c>
      <c r="ABP23" t="s">
        <v>2171</v>
      </c>
      <c r="ABR23" t="s">
        <v>2418</v>
      </c>
      <c r="ABS23" t="s">
        <v>2186</v>
      </c>
      <c r="ABT23" t="s">
        <v>2403</v>
      </c>
      <c r="ABU23" t="s">
        <v>2221</v>
      </c>
      <c r="ABV23" t="s">
        <v>2754</v>
      </c>
      <c r="ABW23" t="s">
        <v>2344</v>
      </c>
      <c r="ABX23" t="s">
        <v>2230</v>
      </c>
      <c r="ABY23" t="s">
        <v>2661</v>
      </c>
      <c r="ABZ23" t="s">
        <v>2662</v>
      </c>
      <c r="ACA23" t="s">
        <v>2405</v>
      </c>
      <c r="ACB23" t="s">
        <v>2186</v>
      </c>
      <c r="ACD23" t="s">
        <v>2849</v>
      </c>
      <c r="ACE23" t="s">
        <v>2551</v>
      </c>
      <c r="ACF23" t="s">
        <v>2690</v>
      </c>
      <c r="ACG23" t="s">
        <v>2761</v>
      </c>
      <c r="ACH23" t="s">
        <v>2258</v>
      </c>
      <c r="ACI23" t="s">
        <v>2914</v>
      </c>
      <c r="ACJ23" t="s">
        <v>2391</v>
      </c>
      <c r="ACK23" t="s">
        <v>2245</v>
      </c>
      <c r="ACL23" t="s">
        <v>2669</v>
      </c>
      <c r="ACM23" t="s">
        <v>2247</v>
      </c>
      <c r="ACN23" t="s">
        <v>2538</v>
      </c>
      <c r="ACP23" t="s">
        <v>2186</v>
      </c>
      <c r="ACQ23" t="s">
        <v>2208</v>
      </c>
      <c r="ACR23" t="s">
        <v>2543</v>
      </c>
      <c r="ACS23" t="s">
        <v>2781</v>
      </c>
      <c r="ACT23" t="s">
        <v>2528</v>
      </c>
      <c r="ACU23" t="s">
        <v>2830</v>
      </c>
      <c r="ACV23" t="s">
        <v>2624</v>
      </c>
      <c r="ACW23" t="s">
        <v>2830</v>
      </c>
      <c r="ACX23" t="s">
        <v>2781</v>
      </c>
      <c r="ACY23" t="s">
        <v>2246</v>
      </c>
      <c r="ACZ23" t="s">
        <v>2735</v>
      </c>
      <c r="ADB23" t="s">
        <v>2550</v>
      </c>
      <c r="ADC23" t="s">
        <v>2479</v>
      </c>
      <c r="ADD23" t="s">
        <v>2883</v>
      </c>
      <c r="ADE23" t="s">
        <v>2857</v>
      </c>
      <c r="ADF23" t="s">
        <v>2850</v>
      </c>
      <c r="ADG23" t="s">
        <v>2552</v>
      </c>
      <c r="ADH23" t="s">
        <v>2771</v>
      </c>
      <c r="ADI23" t="s">
        <v>2813</v>
      </c>
      <c r="ADJ23" t="s">
        <v>2850</v>
      </c>
      <c r="ADK23" t="s">
        <v>2806</v>
      </c>
      <c r="ADL23" t="s">
        <v>2810</v>
      </c>
      <c r="ADN23" t="s">
        <v>2368</v>
      </c>
      <c r="ADO23" t="s">
        <v>2296</v>
      </c>
      <c r="ADP23" t="s">
        <v>2332</v>
      </c>
      <c r="ADQ23" t="s">
        <v>2437</v>
      </c>
      <c r="ADR23" t="s">
        <v>2437</v>
      </c>
      <c r="ADS23" t="s">
        <v>2222</v>
      </c>
      <c r="ADT23" t="s">
        <v>2276</v>
      </c>
      <c r="ADU23" t="s">
        <v>2174</v>
      </c>
      <c r="ADV23" t="s">
        <v>2176</v>
      </c>
      <c r="ADW23" t="s">
        <v>2239</v>
      </c>
      <c r="ADX23" t="s">
        <v>2256</v>
      </c>
      <c r="ADZ23" t="s">
        <v>2249</v>
      </c>
      <c r="AEA23" t="s">
        <v>2543</v>
      </c>
      <c r="AEB23" t="s">
        <v>2528</v>
      </c>
      <c r="AEC23" t="s">
        <v>2503</v>
      </c>
      <c r="AED23" t="s">
        <v>2314</v>
      </c>
      <c r="AEE23" t="s">
        <v>2166</v>
      </c>
      <c r="AEF23" t="s">
        <v>2187</v>
      </c>
      <c r="AEG23" t="s">
        <v>2321</v>
      </c>
      <c r="AEH23" t="s">
        <v>2159</v>
      </c>
      <c r="AEI23" t="s">
        <v>2145</v>
      </c>
      <c r="AEJ23" t="s">
        <v>2307</v>
      </c>
      <c r="AEL23" t="s">
        <v>2787</v>
      </c>
      <c r="AEM23" t="s">
        <v>2788</v>
      </c>
      <c r="AEN23" t="s">
        <v>2662</v>
      </c>
      <c r="AEO23" t="s">
        <v>2641</v>
      </c>
      <c r="AEP23" t="s">
        <v>2208</v>
      </c>
      <c r="AEQ23" t="s">
        <v>2412</v>
      </c>
      <c r="AER23" t="s">
        <v>2388</v>
      </c>
      <c r="AES23" t="s">
        <v>2542</v>
      </c>
      <c r="AET23" t="s">
        <v>2491</v>
      </c>
      <c r="AEU23" t="s">
        <v>2404</v>
      </c>
      <c r="AEV23" t="s">
        <v>2379</v>
      </c>
      <c r="AEX23" t="s">
        <v>2302</v>
      </c>
      <c r="AEY23" t="s">
        <v>2691</v>
      </c>
      <c r="AEZ23" t="s">
        <v>2325</v>
      </c>
      <c r="AFA23" t="s">
        <v>2632</v>
      </c>
      <c r="AFB23" t="s">
        <v>3049</v>
      </c>
      <c r="AFC23" t="s">
        <v>2724</v>
      </c>
      <c r="AFD23" t="s">
        <v>3002</v>
      </c>
      <c r="AFE23" t="s">
        <v>2375</v>
      </c>
      <c r="AFF23" t="s">
        <v>2546</v>
      </c>
      <c r="AFG23" t="s">
        <v>2431</v>
      </c>
      <c r="AFH23" t="s">
        <v>2431</v>
      </c>
      <c r="AFJ23" t="s">
        <v>2301</v>
      </c>
      <c r="AFK23" t="s">
        <v>2526</v>
      </c>
      <c r="AFL23" t="s">
        <v>2580</v>
      </c>
      <c r="AFM23" t="s">
        <v>2642</v>
      </c>
      <c r="AFN23" t="s">
        <v>2230</v>
      </c>
      <c r="AFO23" t="s">
        <v>2788</v>
      </c>
      <c r="AFP23" t="s">
        <v>2701</v>
      </c>
      <c r="AFQ23" t="s">
        <v>2387</v>
      </c>
      <c r="AFR23" t="s">
        <v>2300</v>
      </c>
      <c r="AFS23" t="s">
        <v>2296</v>
      </c>
      <c r="AFT23" t="s">
        <v>2236</v>
      </c>
      <c r="AFV23" t="s">
        <v>2555</v>
      </c>
      <c r="AFW23" t="s">
        <v>2479</v>
      </c>
      <c r="AFX23" t="s">
        <v>2994</v>
      </c>
      <c r="AFY23" t="s">
        <v>2774</v>
      </c>
      <c r="AFZ23" t="s">
        <v>2753</v>
      </c>
      <c r="AGA23" t="s">
        <v>2809</v>
      </c>
      <c r="AGB23" t="s">
        <v>2265</v>
      </c>
      <c r="AGC23" t="s">
        <v>3042</v>
      </c>
      <c r="AGD23" t="s">
        <v>2810</v>
      </c>
      <c r="AGE23" t="s">
        <v>2876</v>
      </c>
      <c r="AGF23" t="s">
        <v>2813</v>
      </c>
      <c r="AGH23" t="s">
        <v>2496</v>
      </c>
      <c r="AGI23" t="s">
        <v>2293</v>
      </c>
      <c r="AGJ23" t="s">
        <v>2178</v>
      </c>
      <c r="AGK23" t="s">
        <v>2323</v>
      </c>
      <c r="AGL23" t="s">
        <v>2418</v>
      </c>
      <c r="AGM23" t="s">
        <v>2136</v>
      </c>
      <c r="AGN23" t="s">
        <v>2283</v>
      </c>
      <c r="AGO23" t="s">
        <v>2241</v>
      </c>
      <c r="AGP23" t="s">
        <v>2293</v>
      </c>
      <c r="AGQ23" t="s">
        <v>2298</v>
      </c>
      <c r="AGR23" t="s">
        <v>2412</v>
      </c>
      <c r="AGT23" t="s">
        <v>2174</v>
      </c>
      <c r="AGU23" t="s">
        <v>2308</v>
      </c>
      <c r="AGV23" t="s">
        <v>2291</v>
      </c>
      <c r="AGW23" t="s">
        <v>2280</v>
      </c>
      <c r="AGX23" t="s">
        <v>2364</v>
      </c>
      <c r="AGY23" t="s">
        <v>2162</v>
      </c>
      <c r="AGZ23" t="s">
        <v>2161</v>
      </c>
      <c r="AHA23" t="s">
        <v>2158</v>
      </c>
      <c r="AHB23" t="s">
        <v>2556</v>
      </c>
      <c r="AHC23" t="s">
        <v>2224</v>
      </c>
      <c r="AHD23" t="s">
        <v>2149</v>
      </c>
      <c r="AHF23" t="s">
        <v>2208</v>
      </c>
      <c r="AHG23" t="s">
        <v>2285</v>
      </c>
      <c r="AHH23" t="s">
        <v>2689</v>
      </c>
      <c r="AHI23" t="s">
        <v>2662</v>
      </c>
      <c r="AHJ23" t="s">
        <v>2583</v>
      </c>
      <c r="AHK23" t="s">
        <v>2340</v>
      </c>
      <c r="AHL23" t="s">
        <v>2235</v>
      </c>
      <c r="AHM23" t="s">
        <v>2491</v>
      </c>
      <c r="AHN23" t="s">
        <v>2314</v>
      </c>
      <c r="AHO23" t="s">
        <v>2543</v>
      </c>
      <c r="AHP23" t="s">
        <v>2314</v>
      </c>
      <c r="AHR23" t="s">
        <v>2697</v>
      </c>
      <c r="AHS23" t="s">
        <v>2972</v>
      </c>
      <c r="AHT23" t="s">
        <v>2429</v>
      </c>
      <c r="AHU23" t="s">
        <v>2469</v>
      </c>
      <c r="AHV23" t="s">
        <v>2849</v>
      </c>
      <c r="AHW23" t="s">
        <v>2773</v>
      </c>
      <c r="AHX23" t="s">
        <v>2216</v>
      </c>
      <c r="AHY23" t="s">
        <v>2221</v>
      </c>
      <c r="AHZ23" t="s">
        <v>2539</v>
      </c>
      <c r="AIA23" t="s">
        <v>2233</v>
      </c>
      <c r="AIB23" t="s">
        <v>2407</v>
      </c>
      <c r="AID23" t="s">
        <v>2249</v>
      </c>
      <c r="AIE23" t="s">
        <v>2300</v>
      </c>
      <c r="AIF23" t="s">
        <v>2290</v>
      </c>
      <c r="AIG23" t="s">
        <v>2481</v>
      </c>
      <c r="AIH23" t="s">
        <v>2421</v>
      </c>
      <c r="AII23" t="s">
        <v>2541</v>
      </c>
      <c r="AIJ23" t="s">
        <v>2237</v>
      </c>
      <c r="AIK23" t="s">
        <v>2507</v>
      </c>
      <c r="AIL23" t="s">
        <v>2230</v>
      </c>
      <c r="AIM23" t="s">
        <v>2233</v>
      </c>
      <c r="AIN23" t="s">
        <v>2311</v>
      </c>
      <c r="AIP23" t="s">
        <v>2850</v>
      </c>
      <c r="AIQ23" t="s">
        <v>2479</v>
      </c>
      <c r="AIR23" t="s">
        <v>2764</v>
      </c>
      <c r="AIS23" t="s">
        <v>2266</v>
      </c>
      <c r="AIT23" t="s">
        <v>3031</v>
      </c>
      <c r="AIU23" t="s">
        <v>2976</v>
      </c>
      <c r="AIV23" t="s">
        <v>2447</v>
      </c>
      <c r="AIW23" t="s">
        <v>2990</v>
      </c>
      <c r="AIX23" t="s">
        <v>2568</v>
      </c>
      <c r="AIY23" t="s">
        <v>2552</v>
      </c>
      <c r="AIZ23" t="s">
        <v>2551</v>
      </c>
      <c r="AJB23" t="s">
        <v>2916</v>
      </c>
      <c r="AJC23" t="s">
        <v>2289</v>
      </c>
      <c r="AJD23" t="s">
        <v>2299</v>
      </c>
      <c r="AJE23" t="s">
        <v>2700</v>
      </c>
      <c r="AJF23" t="s">
        <v>2249</v>
      </c>
      <c r="AJG23" t="s">
        <v>2212</v>
      </c>
      <c r="AJH23" t="s">
        <v>2286</v>
      </c>
      <c r="AJI23" t="s">
        <v>2310</v>
      </c>
      <c r="AJJ23" t="s">
        <v>2562</v>
      </c>
      <c r="AJK23" t="s">
        <v>2775</v>
      </c>
      <c r="AJL23" t="s">
        <v>2754</v>
      </c>
      <c r="AJN23" t="s">
        <v>2543</v>
      </c>
      <c r="AJO23" t="s">
        <v>2181</v>
      </c>
      <c r="AJP23" t="s">
        <v>2418</v>
      </c>
      <c r="AJQ23" t="s">
        <v>2362</v>
      </c>
      <c r="AJR23" t="s">
        <v>2318</v>
      </c>
      <c r="AJS23" t="s">
        <v>2180</v>
      </c>
      <c r="AJT23" t="s">
        <v>2359</v>
      </c>
      <c r="AJU23" t="s">
        <v>2167</v>
      </c>
      <c r="AJV23" t="s">
        <v>2367</v>
      </c>
      <c r="AJW23" t="s">
        <v>2178</v>
      </c>
      <c r="AJX23" t="s">
        <v>2178</v>
      </c>
      <c r="AJZ23" t="s">
        <v>2848</v>
      </c>
      <c r="AKA23" t="s">
        <v>2539</v>
      </c>
      <c r="AKB23" t="s">
        <v>2163</v>
      </c>
      <c r="AKC23" t="s">
        <v>2548</v>
      </c>
      <c r="AKD23" t="s">
        <v>2244</v>
      </c>
      <c r="AKE23" t="s">
        <v>2163</v>
      </c>
      <c r="AKF23" t="s">
        <v>2581</v>
      </c>
      <c r="AKG23" t="s">
        <v>2402</v>
      </c>
      <c r="AKH23" t="s">
        <v>2663</v>
      </c>
      <c r="AKI23" t="s">
        <v>2741</v>
      </c>
      <c r="AKJ23" t="s">
        <v>2526</v>
      </c>
      <c r="AKL23" t="s">
        <v>2349</v>
      </c>
      <c r="AKM23" t="s">
        <v>2354</v>
      </c>
      <c r="AKN23" t="s">
        <v>2505</v>
      </c>
      <c r="AKO23" t="s">
        <v>2675</v>
      </c>
      <c r="AKP23" t="s">
        <v>2922</v>
      </c>
      <c r="AKQ23" t="s">
        <v>2737</v>
      </c>
      <c r="AKR23" t="s">
        <v>2739</v>
      </c>
      <c r="AKS23" t="s">
        <v>2885</v>
      </c>
      <c r="AKT23" t="s">
        <v>2618</v>
      </c>
      <c r="AKU23" t="s">
        <v>2397</v>
      </c>
      <c r="AKV23" t="s">
        <v>2571</v>
      </c>
      <c r="AKX23" t="s">
        <v>2212</v>
      </c>
      <c r="AKY23" t="s">
        <v>2184</v>
      </c>
      <c r="AKZ23" t="s">
        <v>2221</v>
      </c>
      <c r="ALA23" t="s">
        <v>2572</v>
      </c>
      <c r="ALB23" t="s">
        <v>2210</v>
      </c>
      <c r="ALC23" t="s">
        <v>2231</v>
      </c>
      <c r="ALD23" t="s">
        <v>2297</v>
      </c>
      <c r="ALE23" t="s">
        <v>2576</v>
      </c>
      <c r="ALF23" t="s">
        <v>2781</v>
      </c>
      <c r="ALG23" t="s">
        <v>2641</v>
      </c>
      <c r="ALH23" t="s">
        <v>2641</v>
      </c>
      <c r="ALJ23" t="s">
        <v>2850</v>
      </c>
      <c r="ALK23" t="s">
        <v>2479</v>
      </c>
      <c r="ALL23" t="s">
        <v>2809</v>
      </c>
      <c r="ALM23" t="s">
        <v>2780</v>
      </c>
      <c r="ALN23" t="s">
        <v>2993</v>
      </c>
      <c r="ALO23" t="s">
        <v>2771</v>
      </c>
      <c r="ALP23" t="s">
        <v>2877</v>
      </c>
      <c r="ALQ23" t="s">
        <v>2806</v>
      </c>
      <c r="ALR23" t="s">
        <v>2990</v>
      </c>
      <c r="ALS23" t="s">
        <v>2894</v>
      </c>
      <c r="ALT23" t="s">
        <v>2990</v>
      </c>
      <c r="AMB23" t="s">
        <v>2301</v>
      </c>
      <c r="AMC23" t="s">
        <v>2380</v>
      </c>
      <c r="AMD23" t="s">
        <v>2293</v>
      </c>
      <c r="AME23" t="s">
        <v>2217</v>
      </c>
      <c r="AMF23" t="s">
        <v>2755</v>
      </c>
      <c r="AMN23" t="s">
        <v>2312</v>
      </c>
      <c r="AMO23" t="s">
        <v>2164</v>
      </c>
      <c r="AMP23" t="s">
        <v>2641</v>
      </c>
      <c r="AMQ23" t="s">
        <v>2773</v>
      </c>
      <c r="AMR23" t="s">
        <v>2563</v>
      </c>
      <c r="AMZ23" t="s">
        <v>2641</v>
      </c>
      <c r="ANA23" t="s">
        <v>2234</v>
      </c>
      <c r="ANB23" t="s">
        <v>2781</v>
      </c>
      <c r="ANC23" t="s">
        <v>2561</v>
      </c>
      <c r="AND23" t="s">
        <v>2215</v>
      </c>
      <c r="ANL23" t="s">
        <v>2765</v>
      </c>
      <c r="ANM23" t="s">
        <v>2840</v>
      </c>
      <c r="ANN23" t="s">
        <v>2928</v>
      </c>
      <c r="ANO23" t="s">
        <v>2498</v>
      </c>
      <c r="ANP23" t="s">
        <v>2228</v>
      </c>
      <c r="ANX23" t="s">
        <v>2233</v>
      </c>
      <c r="ANY23" t="s">
        <v>2388</v>
      </c>
      <c r="ANZ23" t="s">
        <v>2701</v>
      </c>
      <c r="AOA23" t="s">
        <v>2495</v>
      </c>
      <c r="AOB23" t="s">
        <v>2403</v>
      </c>
      <c r="AOJ23" t="s">
        <v>3028</v>
      </c>
      <c r="AOK23" t="s">
        <v>2873</v>
      </c>
      <c r="AOL23" t="s">
        <v>2878</v>
      </c>
      <c r="AOM23" t="s">
        <v>2976</v>
      </c>
      <c r="AON23" t="s">
        <v>2411</v>
      </c>
      <c r="AOV23" t="s">
        <v>2320</v>
      </c>
      <c r="AOW23" t="s">
        <v>2267</v>
      </c>
      <c r="AOX23" t="s">
        <v>2342</v>
      </c>
      <c r="AOY23" t="s">
        <v>2305</v>
      </c>
      <c r="AOZ23" t="s">
        <v>2254</v>
      </c>
      <c r="APH23" t="s">
        <v>2335</v>
      </c>
      <c r="API23" t="s">
        <v>2143</v>
      </c>
      <c r="APJ23" t="s">
        <v>2335</v>
      </c>
      <c r="APK23" t="s">
        <v>2273</v>
      </c>
      <c r="APL23" t="s">
        <v>2269</v>
      </c>
      <c r="APT23" t="s">
        <v>2235</v>
      </c>
      <c r="APU23" t="s">
        <v>2689</v>
      </c>
      <c r="APV23" t="s">
        <v>2296</v>
      </c>
      <c r="APW23" t="s">
        <v>2413</v>
      </c>
      <c r="APX23" t="s">
        <v>2296</v>
      </c>
      <c r="AQF23" t="s">
        <v>2228</v>
      </c>
      <c r="AQG23" t="s">
        <v>2655</v>
      </c>
      <c r="AQH23" t="s">
        <v>2579</v>
      </c>
      <c r="AQI23" t="s">
        <v>2655</v>
      </c>
      <c r="AQJ23" t="s">
        <v>2490</v>
      </c>
      <c r="AQR23" t="s">
        <v>2311</v>
      </c>
      <c r="AQS23" t="s">
        <v>2248</v>
      </c>
      <c r="AQT23" t="s">
        <v>2299</v>
      </c>
      <c r="AQU23" t="s">
        <v>2496</v>
      </c>
      <c r="AQV23" t="s">
        <v>2662</v>
      </c>
      <c r="ARD23" t="s">
        <v>2944</v>
      </c>
      <c r="ARE23" t="s">
        <v>2923</v>
      </c>
      <c r="ARF23" t="s">
        <v>2382</v>
      </c>
      <c r="ARG23" t="s">
        <v>2263</v>
      </c>
      <c r="ARH23" t="s">
        <v>2533</v>
      </c>
      <c r="ARQ23" t="s">
        <v>2217</v>
      </c>
      <c r="ARR23" t="s">
        <v>2202</v>
      </c>
      <c r="ARS23" t="s">
        <v>2662</v>
      </c>
      <c r="ART23" t="s">
        <v>2580</v>
      </c>
      <c r="ASC23" t="s">
        <v>2599</v>
      </c>
      <c r="ASD23" t="s">
        <v>2602</v>
      </c>
      <c r="ASE23" t="s">
        <v>2373</v>
      </c>
      <c r="ASF23" t="s">
        <v>2671</v>
      </c>
      <c r="ASO23" t="s">
        <v>2702</v>
      </c>
      <c r="ASP23" t="s">
        <v>2680</v>
      </c>
      <c r="ASQ23" t="s">
        <v>2420</v>
      </c>
      <c r="ASR23" t="s">
        <v>2670</v>
      </c>
      <c r="ATA23" t="s">
        <v>2598</v>
      </c>
      <c r="ATB23" t="s">
        <v>2750</v>
      </c>
      <c r="ATC23" t="s">
        <v>2870</v>
      </c>
      <c r="ATD23" t="s">
        <v>2566</v>
      </c>
      <c r="ATM23" t="s">
        <v>2380</v>
      </c>
      <c r="ATN23" t="s">
        <v>2197</v>
      </c>
      <c r="ATO23" t="s">
        <v>2773</v>
      </c>
      <c r="ATP23" t="s">
        <v>2733</v>
      </c>
      <c r="ATY23" t="s">
        <v>2512</v>
      </c>
      <c r="ATZ23" t="s">
        <v>2712</v>
      </c>
      <c r="AUA23" t="s">
        <v>2264</v>
      </c>
      <c r="AUB23" t="s">
        <v>2623</v>
      </c>
      <c r="AZL23" t="s">
        <v>2262</v>
      </c>
      <c r="AZM23" t="s">
        <v>2811</v>
      </c>
      <c r="AZN23" t="s">
        <v>2511</v>
      </c>
      <c r="AZO23" t="s">
        <v>2632</v>
      </c>
      <c r="AZP23" t="s">
        <v>2552</v>
      </c>
      <c r="AZX23" t="s">
        <v>2340</v>
      </c>
      <c r="AZY23" t="s">
        <v>2370</v>
      </c>
      <c r="AZZ23" t="s">
        <v>2173</v>
      </c>
      <c r="BAA23" t="s">
        <v>2380</v>
      </c>
      <c r="BAB23" t="s">
        <v>2174</v>
      </c>
      <c r="BAJ23" t="s">
        <v>3050</v>
      </c>
      <c r="BAK23" t="s">
        <v>3004</v>
      </c>
      <c r="BAL23" t="s">
        <v>3004</v>
      </c>
      <c r="BAM23" t="s">
        <v>3004</v>
      </c>
      <c r="BAN23" t="s">
        <v>2635</v>
      </c>
      <c r="BAV23" t="s">
        <v>2948</v>
      </c>
      <c r="BAW23" t="s">
        <v>2890</v>
      </c>
      <c r="BAX23" t="s">
        <v>2890</v>
      </c>
      <c r="BAY23" t="s">
        <v>2909</v>
      </c>
      <c r="BAZ23" t="s">
        <v>2909</v>
      </c>
      <c r="BBH23" t="s">
        <v>2864</v>
      </c>
      <c r="BBI23" t="s">
        <v>2893</v>
      </c>
      <c r="BBJ23" t="s">
        <v>2721</v>
      </c>
      <c r="BBK23" t="s">
        <v>2892</v>
      </c>
      <c r="BBL23" t="s">
        <v>2892</v>
      </c>
      <c r="BBV23" t="s">
        <v>2305</v>
      </c>
      <c r="BBW23" t="s">
        <v>2503</v>
      </c>
      <c r="BBX23" t="s">
        <v>2286</v>
      </c>
      <c r="BCH23" t="s">
        <v>2665</v>
      </c>
      <c r="BCI23" t="s">
        <v>2250</v>
      </c>
      <c r="BCJ23" t="s">
        <v>2188</v>
      </c>
      <c r="BCT23" t="s">
        <v>2735</v>
      </c>
      <c r="BCU23" t="s">
        <v>2619</v>
      </c>
      <c r="BCV23" t="s">
        <v>2219</v>
      </c>
      <c r="BDF23" t="s">
        <v>2728</v>
      </c>
      <c r="BDG23" t="s">
        <v>2682</v>
      </c>
      <c r="BDH23" t="s">
        <v>2498</v>
      </c>
      <c r="BDR23" t="s">
        <v>2625</v>
      </c>
      <c r="BDS23" t="s">
        <v>2619</v>
      </c>
      <c r="BDT23" t="s">
        <v>2754</v>
      </c>
      <c r="BED23" t="s">
        <v>2753</v>
      </c>
      <c r="BEE23" t="s">
        <v>2894</v>
      </c>
      <c r="BEF23" t="s">
        <v>2708</v>
      </c>
    </row>
    <row r="24" spans="1:1020 1028:1824" x14ac:dyDescent="0.15">
      <c r="A24" t="s">
        <v>3051</v>
      </c>
      <c r="N24" t="s">
        <v>2926</v>
      </c>
      <c r="P24" t="s">
        <v>2835</v>
      </c>
      <c r="Q24" t="s">
        <v>2837</v>
      </c>
      <c r="R24" t="s">
        <v>2867</v>
      </c>
      <c r="S24" t="s">
        <v>2898</v>
      </c>
      <c r="T24">
        <f>23</f>
        <v>23</v>
      </c>
      <c r="U24" t="s">
        <v>2896</v>
      </c>
      <c r="V24" t="s">
        <v>2457</v>
      </c>
      <c r="W24" t="s">
        <v>2780</v>
      </c>
      <c r="X24" t="s">
        <v>2767</v>
      </c>
      <c r="BJ24" t="s">
        <v>2457</v>
      </c>
      <c r="BK24" t="s">
        <v>2722</v>
      </c>
      <c r="BL24" t="s">
        <v>2868</v>
      </c>
      <c r="BM24" t="s">
        <v>2898</v>
      </c>
      <c r="BN24" t="s">
        <v>2898</v>
      </c>
      <c r="BO24" t="s">
        <v>2835</v>
      </c>
      <c r="BP24" t="s">
        <v>2722</v>
      </c>
      <c r="BQ24" t="s">
        <v>2835</v>
      </c>
      <c r="BR24" t="s">
        <v>2839</v>
      </c>
      <c r="BS24" t="s">
        <v>2868</v>
      </c>
      <c r="BT24">
        <f>17</f>
        <v>17</v>
      </c>
      <c r="CV24" t="s">
        <v>2555</v>
      </c>
      <c r="CW24" t="s">
        <v>2803</v>
      </c>
      <c r="CX24" t="s">
        <v>2592</v>
      </c>
      <c r="DB24">
        <f>34</f>
        <v>34</v>
      </c>
      <c r="DC24" t="s">
        <v>2883</v>
      </c>
      <c r="DD24" t="s">
        <v>2931</v>
      </c>
      <c r="DR24" t="s">
        <v>2524</v>
      </c>
      <c r="DT24" t="s">
        <v>2135</v>
      </c>
      <c r="DU24" t="s">
        <v>2868</v>
      </c>
      <c r="DV24" t="s">
        <v>2424</v>
      </c>
      <c r="DW24" t="s">
        <v>2898</v>
      </c>
      <c r="DX24">
        <f>18</f>
        <v>18</v>
      </c>
      <c r="DY24" t="s">
        <v>2868</v>
      </c>
      <c r="DZ24" t="s">
        <v>2867</v>
      </c>
      <c r="EA24" t="s">
        <v>2896</v>
      </c>
      <c r="EB24" t="s">
        <v>2896</v>
      </c>
      <c r="EL24" t="s">
        <v>2126</v>
      </c>
      <c r="EM24" t="s">
        <v>2127</v>
      </c>
      <c r="EN24" t="s">
        <v>2133</v>
      </c>
      <c r="GL24" t="s">
        <v>2555</v>
      </c>
      <c r="GM24" t="s">
        <v>2921</v>
      </c>
      <c r="GN24" t="s">
        <v>2897</v>
      </c>
      <c r="GO24" t="s">
        <v>2517</v>
      </c>
      <c r="GP24" t="s">
        <v>2815</v>
      </c>
      <c r="GQ24" t="s">
        <v>2827</v>
      </c>
      <c r="GR24" t="s">
        <v>2827</v>
      </c>
      <c r="GS24" t="s">
        <v>2780</v>
      </c>
      <c r="GT24" t="s">
        <v>2780</v>
      </c>
      <c r="GU24" t="s">
        <v>2827</v>
      </c>
      <c r="IH24" t="s">
        <v>2835</v>
      </c>
      <c r="II24" t="s">
        <v>2133</v>
      </c>
      <c r="IJ24" t="s">
        <v>2127</v>
      </c>
      <c r="IK24" t="s">
        <v>2133</v>
      </c>
      <c r="IL24" t="s">
        <v>2722</v>
      </c>
      <c r="IM24" t="s">
        <v>2835</v>
      </c>
      <c r="IN24" t="s">
        <v>2135</v>
      </c>
      <c r="IO24" t="s">
        <v>2135</v>
      </c>
      <c r="IP24" t="s">
        <v>2868</v>
      </c>
      <c r="IQ24" t="s">
        <v>2836</v>
      </c>
      <c r="IR24" t="s">
        <v>2839</v>
      </c>
      <c r="JA24" t="s">
        <v>2126</v>
      </c>
      <c r="JB24" t="s">
        <v>2128</v>
      </c>
      <c r="JC24" t="s">
        <v>2524</v>
      </c>
      <c r="JD24" t="s">
        <v>2867</v>
      </c>
      <c r="JF24" t="s">
        <v>2837</v>
      </c>
      <c r="JG24" t="s">
        <v>2898</v>
      </c>
      <c r="JH24" t="s">
        <v>2896</v>
      </c>
      <c r="JI24" t="s">
        <v>2722</v>
      </c>
      <c r="JJ24" t="s">
        <v>2836</v>
      </c>
      <c r="JK24" t="s">
        <v>2867</v>
      </c>
      <c r="JL24" t="s">
        <v>2836</v>
      </c>
      <c r="JM24" t="s">
        <v>2722</v>
      </c>
      <c r="JN24" t="s">
        <v>2836</v>
      </c>
      <c r="JO24" t="s">
        <v>2867</v>
      </c>
      <c r="JP24">
        <f>20</f>
        <v>20</v>
      </c>
      <c r="JQ24" t="s">
        <v>2896</v>
      </c>
      <c r="ND24" t="s">
        <v>2127</v>
      </c>
      <c r="NE24" t="s">
        <v>2126</v>
      </c>
      <c r="NF24">
        <f>7</f>
        <v>7</v>
      </c>
      <c r="NG24" t="s">
        <v>2133</v>
      </c>
      <c r="NH24">
        <f>5</f>
        <v>5</v>
      </c>
      <c r="OV24" t="s">
        <v>2723</v>
      </c>
      <c r="OW24" t="s">
        <v>2843</v>
      </c>
      <c r="OX24" t="s">
        <v>2192</v>
      </c>
      <c r="PB24">
        <f>47</f>
        <v>47</v>
      </c>
      <c r="PC24" t="s">
        <v>2723</v>
      </c>
      <c r="PD24" t="s">
        <v>2723</v>
      </c>
      <c r="PN24" t="s">
        <v>2545</v>
      </c>
      <c r="PO24" t="s">
        <v>2497</v>
      </c>
      <c r="PP24" t="s">
        <v>3002</v>
      </c>
      <c r="QW24" t="s">
        <v>2132</v>
      </c>
      <c r="QX24" t="s">
        <v>2131</v>
      </c>
      <c r="QY24">
        <f>6</f>
        <v>6</v>
      </c>
      <c r="QZ24" t="s">
        <v>2128</v>
      </c>
      <c r="RB24" t="s">
        <v>2487</v>
      </c>
      <c r="RC24" t="s">
        <v>2526</v>
      </c>
      <c r="RD24" t="s">
        <v>2286</v>
      </c>
      <c r="RE24" t="s">
        <v>2206</v>
      </c>
      <c r="RF24" t="s">
        <v>2470</v>
      </c>
      <c r="RG24" t="s">
        <v>2775</v>
      </c>
      <c r="RH24" t="s">
        <v>2701</v>
      </c>
      <c r="RI24" t="s">
        <v>2661</v>
      </c>
      <c r="RJ24" t="s">
        <v>2660</v>
      </c>
      <c r="RK24" t="s">
        <v>2854</v>
      </c>
      <c r="RL24" t="s">
        <v>2208</v>
      </c>
      <c r="RM24" t="s">
        <v>2402</v>
      </c>
      <c r="RN24" t="s">
        <v>2252</v>
      </c>
      <c r="RO24" t="s">
        <v>2339</v>
      </c>
      <c r="RP24" t="s">
        <v>2313</v>
      </c>
      <c r="RQ24" t="s">
        <v>2377</v>
      </c>
      <c r="RR24" t="s">
        <v>2137</v>
      </c>
      <c r="RS24" t="s">
        <v>2272</v>
      </c>
      <c r="RT24" t="s">
        <v>2150</v>
      </c>
      <c r="RU24" t="s">
        <v>2271</v>
      </c>
      <c r="RV24" t="s">
        <v>2426</v>
      </c>
      <c r="RW24" t="s">
        <v>2313</v>
      </c>
      <c r="RX24" t="s">
        <v>2303</v>
      </c>
      <c r="RY24" t="s">
        <v>2147</v>
      </c>
      <c r="RZ24" t="s">
        <v>2562</v>
      </c>
      <c r="SA24" t="s">
        <v>2563</v>
      </c>
      <c r="SB24" t="s">
        <v>2495</v>
      </c>
      <c r="SC24" t="s">
        <v>2624</v>
      </c>
      <c r="SD24" t="s">
        <v>2787</v>
      </c>
      <c r="SE24" t="s">
        <v>2558</v>
      </c>
      <c r="SF24" t="s">
        <v>2282</v>
      </c>
      <c r="SG24" t="s">
        <v>2760</v>
      </c>
      <c r="SH24" t="s">
        <v>2298</v>
      </c>
      <c r="SI24" t="s">
        <v>2369</v>
      </c>
      <c r="SJ24" t="s">
        <v>2689</v>
      </c>
      <c r="SK24" t="s">
        <v>2695</v>
      </c>
      <c r="SL24" t="s">
        <v>2485</v>
      </c>
      <c r="SM24" t="s">
        <v>2607</v>
      </c>
      <c r="SN24" t="s">
        <v>2396</v>
      </c>
      <c r="SO24" t="s">
        <v>2747</v>
      </c>
      <c r="SP24" t="s">
        <v>2743</v>
      </c>
      <c r="SQ24" t="s">
        <v>2489</v>
      </c>
      <c r="SR24" t="s">
        <v>2591</v>
      </c>
      <c r="SS24" t="s">
        <v>2190</v>
      </c>
      <c r="ST24" t="s">
        <v>2490</v>
      </c>
      <c r="SU24" t="s">
        <v>2579</v>
      </c>
      <c r="SV24" t="s">
        <v>2193</v>
      </c>
      <c r="SW24" t="s">
        <v>2588</v>
      </c>
      <c r="SX24" t="s">
        <v>2696</v>
      </c>
      <c r="SY24" t="s">
        <v>2748</v>
      </c>
      <c r="SZ24" t="s">
        <v>2216</v>
      </c>
      <c r="TA24" t="s">
        <v>2476</v>
      </c>
      <c r="TB24" t="s">
        <v>2184</v>
      </c>
      <c r="TC24" t="s">
        <v>2561</v>
      </c>
      <c r="TD24" t="s">
        <v>2662</v>
      </c>
      <c r="TE24" t="s">
        <v>2662</v>
      </c>
      <c r="TF24" t="s">
        <v>2315</v>
      </c>
      <c r="TG24" t="s">
        <v>2580</v>
      </c>
      <c r="TH24" t="s">
        <v>2662</v>
      </c>
      <c r="TI24" t="s">
        <v>2642</v>
      </c>
      <c r="TJ24" t="s">
        <v>2269</v>
      </c>
      <c r="TK24" t="s">
        <v>2269</v>
      </c>
      <c r="TL24" t="s">
        <v>2269</v>
      </c>
      <c r="TM24" t="s">
        <v>2269</v>
      </c>
      <c r="TN24" t="s">
        <v>2269</v>
      </c>
      <c r="TO24" t="s">
        <v>2269</v>
      </c>
      <c r="TP24" t="s">
        <v>2269</v>
      </c>
      <c r="TQ24" t="s">
        <v>2269</v>
      </c>
      <c r="TR24" t="s">
        <v>2269</v>
      </c>
      <c r="TS24" t="s">
        <v>2273</v>
      </c>
      <c r="TT24" t="s">
        <v>2335</v>
      </c>
      <c r="TU24" t="s">
        <v>2272</v>
      </c>
      <c r="TV24" t="s">
        <v>2861</v>
      </c>
      <c r="TW24" t="s">
        <v>3047</v>
      </c>
      <c r="TX24" t="s">
        <v>3012</v>
      </c>
      <c r="TY24" t="s">
        <v>2999</v>
      </c>
      <c r="TZ24" t="s">
        <v>2715</v>
      </c>
      <c r="UA24" t="s">
        <v>3052</v>
      </c>
      <c r="UB24" t="s">
        <v>3036</v>
      </c>
      <c r="UC24" t="s">
        <v>3053</v>
      </c>
      <c r="UD24" t="s">
        <v>3054</v>
      </c>
      <c r="UE24" t="s">
        <v>3054</v>
      </c>
      <c r="UH24" t="s">
        <v>2861</v>
      </c>
      <c r="UI24" t="s">
        <v>3023</v>
      </c>
      <c r="UJ24" t="s">
        <v>3024</v>
      </c>
      <c r="UK24" t="s">
        <v>3055</v>
      </c>
      <c r="UL24" t="s">
        <v>2794</v>
      </c>
      <c r="UM24" t="s">
        <v>3056</v>
      </c>
      <c r="UN24" t="s">
        <v>3036</v>
      </c>
      <c r="UO24" t="s">
        <v>3012</v>
      </c>
      <c r="UP24" t="s">
        <v>2135</v>
      </c>
      <c r="UQ24" t="s">
        <v>2135</v>
      </c>
      <c r="UT24" t="s">
        <v>2860</v>
      </c>
      <c r="UU24" t="s">
        <v>3005</v>
      </c>
      <c r="UV24" t="s">
        <v>3019</v>
      </c>
      <c r="UW24" t="s">
        <v>2861</v>
      </c>
      <c r="UX24" t="s">
        <v>2128</v>
      </c>
      <c r="UY24" t="s">
        <v>2135</v>
      </c>
      <c r="UZ24" t="s">
        <v>3057</v>
      </c>
      <c r="VA24" t="s">
        <v>3024</v>
      </c>
      <c r="VB24" t="s">
        <v>2133</v>
      </c>
      <c r="VC24" t="s">
        <v>3007</v>
      </c>
      <c r="VF24" t="s">
        <v>2501</v>
      </c>
      <c r="VH24" t="s">
        <v>2278</v>
      </c>
      <c r="VI24" t="s">
        <v>2193</v>
      </c>
      <c r="VJ24" t="s">
        <v>2357</v>
      </c>
      <c r="VK24" t="s">
        <v>2300</v>
      </c>
      <c r="VL24" t="s">
        <v>2184</v>
      </c>
      <c r="VM24" t="s">
        <v>2357</v>
      </c>
      <c r="VN24" t="s">
        <v>2249</v>
      </c>
      <c r="VO24" t="s">
        <v>2400</v>
      </c>
      <c r="VP24" t="s">
        <v>2199</v>
      </c>
      <c r="VR24" t="s">
        <v>2650</v>
      </c>
      <c r="VT24" t="s">
        <v>2580</v>
      </c>
      <c r="VU24" t="s">
        <v>2711</v>
      </c>
      <c r="VV24" t="s">
        <v>2562</v>
      </c>
      <c r="VW24" t="s">
        <v>2407</v>
      </c>
      <c r="VX24" t="s">
        <v>2294</v>
      </c>
      <c r="VY24" t="s">
        <v>2305</v>
      </c>
      <c r="VZ24" t="s">
        <v>2208</v>
      </c>
      <c r="WA24" t="s">
        <v>2476</v>
      </c>
      <c r="WB24" t="s">
        <v>2203</v>
      </c>
      <c r="WD24" t="s">
        <v>2653</v>
      </c>
      <c r="WF24" t="s">
        <v>2344</v>
      </c>
      <c r="WG24" t="s">
        <v>2588</v>
      </c>
      <c r="WH24" t="s">
        <v>2574</v>
      </c>
      <c r="WI24" t="s">
        <v>2184</v>
      </c>
      <c r="WJ24" t="s">
        <v>2483</v>
      </c>
      <c r="WK24" t="s">
        <v>2545</v>
      </c>
      <c r="WL24" t="s">
        <v>2733</v>
      </c>
      <c r="WM24" t="s">
        <v>2749</v>
      </c>
      <c r="WN24" t="s">
        <v>2192</v>
      </c>
      <c r="WP24" t="s">
        <v>2225</v>
      </c>
      <c r="WR24" t="s">
        <v>2604</v>
      </c>
      <c r="WS24" t="s">
        <v>2571</v>
      </c>
      <c r="WT24" t="s">
        <v>2375</v>
      </c>
      <c r="WU24" t="s">
        <v>2630</v>
      </c>
      <c r="WV24" t="s">
        <v>2410</v>
      </c>
      <c r="WW24" t="s">
        <v>2881</v>
      </c>
      <c r="WX24" t="s">
        <v>2395</v>
      </c>
      <c r="WY24" t="s">
        <v>2262</v>
      </c>
      <c r="WZ24" t="s">
        <v>2564</v>
      </c>
      <c r="XB24" t="s">
        <v>2672</v>
      </c>
      <c r="XD24" t="s">
        <v>2208</v>
      </c>
      <c r="XE24" t="s">
        <v>2194</v>
      </c>
      <c r="XF24" t="s">
        <v>2244</v>
      </c>
      <c r="XG24" t="s">
        <v>2573</v>
      </c>
      <c r="XH24" t="s">
        <v>2711</v>
      </c>
      <c r="XI24" t="s">
        <v>2211</v>
      </c>
      <c r="XJ24" t="s">
        <v>2205</v>
      </c>
      <c r="XK24" t="s">
        <v>2201</v>
      </c>
      <c r="XL24" t="s">
        <v>2703</v>
      </c>
      <c r="XN24" t="s">
        <v>2140</v>
      </c>
      <c r="XP24" t="s">
        <v>2269</v>
      </c>
      <c r="XQ24" t="s">
        <v>2479</v>
      </c>
      <c r="XR24" t="s">
        <v>2479</v>
      </c>
      <c r="XS24" t="s">
        <v>2269</v>
      </c>
      <c r="XT24" t="s">
        <v>2269</v>
      </c>
      <c r="XU24" t="s">
        <v>2269</v>
      </c>
      <c r="XV24" t="s">
        <v>2269</v>
      </c>
      <c r="XW24" t="s">
        <v>2269</v>
      </c>
      <c r="XX24" t="s">
        <v>2269</v>
      </c>
      <c r="XZ24" t="s">
        <v>2344</v>
      </c>
      <c r="YA24" t="s">
        <v>2466</v>
      </c>
      <c r="YB24" t="s">
        <v>2681</v>
      </c>
      <c r="YC24" t="s">
        <v>2791</v>
      </c>
      <c r="YD24" t="s">
        <v>2188</v>
      </c>
      <c r="YE24" t="s">
        <v>2234</v>
      </c>
      <c r="YF24" t="s">
        <v>2296</v>
      </c>
      <c r="YG24" t="s">
        <v>2318</v>
      </c>
      <c r="YH24" t="s">
        <v>2312</v>
      </c>
      <c r="YI24" t="s">
        <v>2343</v>
      </c>
      <c r="YJ24" t="s">
        <v>2388</v>
      </c>
      <c r="YL24" t="s">
        <v>2183</v>
      </c>
      <c r="YM24" t="s">
        <v>2303</v>
      </c>
      <c r="YN24" t="s">
        <v>2346</v>
      </c>
      <c r="YO24" t="s">
        <v>2145</v>
      </c>
      <c r="YP24" t="s">
        <v>2279</v>
      </c>
      <c r="YQ24" t="s">
        <v>2148</v>
      </c>
      <c r="YR24" t="s">
        <v>2499</v>
      </c>
      <c r="YS24" t="s">
        <v>2187</v>
      </c>
      <c r="YT24" t="s">
        <v>2297</v>
      </c>
      <c r="YU24" t="s">
        <v>2671</v>
      </c>
      <c r="YV24" t="s">
        <v>2356</v>
      </c>
      <c r="YX24" t="s">
        <v>2297</v>
      </c>
      <c r="YY24" t="s">
        <v>2544</v>
      </c>
      <c r="YZ24" t="s">
        <v>2760</v>
      </c>
      <c r="ZA24" t="s">
        <v>2315</v>
      </c>
      <c r="ZB24" t="s">
        <v>2701</v>
      </c>
      <c r="ZC24" t="s">
        <v>2542</v>
      </c>
      <c r="ZD24" t="s">
        <v>2318</v>
      </c>
      <c r="ZE24" t="s">
        <v>2387</v>
      </c>
      <c r="ZF24" t="s">
        <v>2418</v>
      </c>
      <c r="ZG24" t="s">
        <v>2212</v>
      </c>
      <c r="ZH24" t="s">
        <v>2480</v>
      </c>
      <c r="ZJ24" t="s">
        <v>2723</v>
      </c>
      <c r="ZK24" t="s">
        <v>2536</v>
      </c>
      <c r="ZL24" t="s">
        <v>2683</v>
      </c>
      <c r="ZM24" t="s">
        <v>2547</v>
      </c>
      <c r="ZN24" t="s">
        <v>2928</v>
      </c>
      <c r="ZO24" t="s">
        <v>2740</v>
      </c>
      <c r="ZP24" t="s">
        <v>2585</v>
      </c>
      <c r="ZQ24" t="s">
        <v>2533</v>
      </c>
      <c r="ZR24" t="s">
        <v>2750</v>
      </c>
      <c r="ZS24" t="s">
        <v>2643</v>
      </c>
      <c r="ZT24" t="s">
        <v>2840</v>
      </c>
      <c r="ZV24" t="s">
        <v>2344</v>
      </c>
      <c r="ZW24" t="s">
        <v>2539</v>
      </c>
      <c r="ZX24" t="s">
        <v>2558</v>
      </c>
      <c r="ZY24" t="s">
        <v>2543</v>
      </c>
      <c r="ZZ24" t="s">
        <v>2660</v>
      </c>
      <c r="AAA24" t="s">
        <v>2344</v>
      </c>
      <c r="AAB24" t="s">
        <v>2507</v>
      </c>
      <c r="AAC24" t="s">
        <v>2344</v>
      </c>
      <c r="AAD24" t="s">
        <v>2299</v>
      </c>
      <c r="AAE24" t="s">
        <v>2388</v>
      </c>
      <c r="AAF24" t="s">
        <v>2299</v>
      </c>
      <c r="AAH24" t="s">
        <v>2273</v>
      </c>
      <c r="AAI24" t="s">
        <v>2141</v>
      </c>
      <c r="AAJ24" t="s">
        <v>2146</v>
      </c>
      <c r="AAK24" t="s">
        <v>2479</v>
      </c>
      <c r="AAL24" t="s">
        <v>2479</v>
      </c>
      <c r="AAM24" t="s">
        <v>2499</v>
      </c>
      <c r="AAN24" t="s">
        <v>2377</v>
      </c>
      <c r="AAO24" t="s">
        <v>2276</v>
      </c>
      <c r="AAP24" t="s">
        <v>2854</v>
      </c>
      <c r="AAQ24" t="s">
        <v>2773</v>
      </c>
      <c r="AAR24" t="s">
        <v>2210</v>
      </c>
      <c r="AAV24" t="s">
        <v>2789</v>
      </c>
      <c r="AAW24" t="s">
        <v>2752</v>
      </c>
      <c r="AAX24" t="s">
        <v>2511</v>
      </c>
      <c r="ABB24" t="s">
        <v>2549</v>
      </c>
      <c r="ABC24" t="s">
        <v>2352</v>
      </c>
      <c r="ABD24" t="s">
        <v>2353</v>
      </c>
      <c r="ABH24" t="s">
        <v>2198</v>
      </c>
      <c r="ABI24" t="s">
        <v>2407</v>
      </c>
      <c r="ABJ24" t="s">
        <v>2406</v>
      </c>
      <c r="ABN24" t="s">
        <v>2268</v>
      </c>
      <c r="ABO24" t="s">
        <v>2340</v>
      </c>
      <c r="ABP24" t="s">
        <v>2251</v>
      </c>
      <c r="ABT24" t="s">
        <v>2842</v>
      </c>
      <c r="ABU24" t="s">
        <v>2729</v>
      </c>
      <c r="ABV24" t="s">
        <v>2498</v>
      </c>
      <c r="ABZ24" t="s">
        <v>2749</v>
      </c>
      <c r="ACA24" t="s">
        <v>2192</v>
      </c>
      <c r="ACB24" t="s">
        <v>2696</v>
      </c>
      <c r="ACF24" t="s">
        <v>2643</v>
      </c>
      <c r="ACG24" t="s">
        <v>2577</v>
      </c>
      <c r="ACH24" t="s">
        <v>2627</v>
      </c>
      <c r="ACL24" t="s">
        <v>2703</v>
      </c>
      <c r="ACM24" t="s">
        <v>2188</v>
      </c>
      <c r="ACN24" t="s">
        <v>2215</v>
      </c>
      <c r="ACR24" t="s">
        <v>2327</v>
      </c>
      <c r="ACS24" t="s">
        <v>2846</v>
      </c>
      <c r="ACT24" t="s">
        <v>2500</v>
      </c>
      <c r="ACX24" t="s">
        <v>2257</v>
      </c>
      <c r="ACY24" t="s">
        <v>2353</v>
      </c>
      <c r="ACZ24" t="s">
        <v>2730</v>
      </c>
      <c r="ADD24" t="s">
        <v>2144</v>
      </c>
      <c r="ADE24" t="s">
        <v>2479</v>
      </c>
      <c r="ADF24" t="s">
        <v>2479</v>
      </c>
      <c r="ADJ24" t="s">
        <v>2583</v>
      </c>
      <c r="ADK24" t="s">
        <v>2543</v>
      </c>
      <c r="ADL24" t="s">
        <v>2307</v>
      </c>
      <c r="ADN24" t="s">
        <v>2580</v>
      </c>
      <c r="ADP24" t="s">
        <v>2230</v>
      </c>
      <c r="ADQ24" t="s">
        <v>2245</v>
      </c>
      <c r="ADR24" t="s">
        <v>2545</v>
      </c>
      <c r="ADS24" t="s">
        <v>2481</v>
      </c>
      <c r="ADT24" t="s">
        <v>2315</v>
      </c>
      <c r="ADU24" t="s">
        <v>2315</v>
      </c>
      <c r="ADV24" t="s">
        <v>2288</v>
      </c>
      <c r="ADW24" t="s">
        <v>2625</v>
      </c>
      <c r="ADX24" t="s">
        <v>2344</v>
      </c>
      <c r="ADZ24" t="s">
        <v>2267</v>
      </c>
      <c r="AEB24" t="s">
        <v>2316</v>
      </c>
      <c r="AEC24" t="s">
        <v>2320</v>
      </c>
      <c r="AED24" t="s">
        <v>2147</v>
      </c>
      <c r="AEE24" t="s">
        <v>2168</v>
      </c>
      <c r="AEF24" t="s">
        <v>2436</v>
      </c>
      <c r="AEG24" t="s">
        <v>2332</v>
      </c>
      <c r="AEH24" t="s">
        <v>2304</v>
      </c>
      <c r="AEI24" t="s">
        <v>2377</v>
      </c>
      <c r="AEJ24" t="s">
        <v>2145</v>
      </c>
      <c r="AEL24" t="s">
        <v>2695</v>
      </c>
      <c r="AEN24" t="s">
        <v>2217</v>
      </c>
      <c r="AEO24" t="s">
        <v>2781</v>
      </c>
      <c r="AEP24" t="s">
        <v>2217</v>
      </c>
      <c r="AEQ24" t="s">
        <v>2662</v>
      </c>
      <c r="AER24" t="s">
        <v>2300</v>
      </c>
      <c r="AES24" t="s">
        <v>2689</v>
      </c>
      <c r="AET24" t="s">
        <v>2413</v>
      </c>
      <c r="AEU24" t="s">
        <v>2387</v>
      </c>
      <c r="AEV24" t="s">
        <v>2387</v>
      </c>
      <c r="AEX24" t="s">
        <v>2917</v>
      </c>
      <c r="AEZ24" t="s">
        <v>2747</v>
      </c>
      <c r="AFA24" t="s">
        <v>2429</v>
      </c>
      <c r="AFB24" t="s">
        <v>2595</v>
      </c>
      <c r="AFC24" t="s">
        <v>2970</v>
      </c>
      <c r="AFD24" t="s">
        <v>2651</v>
      </c>
      <c r="AFE24" t="s">
        <v>2199</v>
      </c>
      <c r="AFF24" t="s">
        <v>2841</v>
      </c>
      <c r="AFG24" t="s">
        <v>2400</v>
      </c>
      <c r="AFH24" t="s">
        <v>2557</v>
      </c>
      <c r="AFJ24" t="s">
        <v>2230</v>
      </c>
      <c r="AFL24" t="s">
        <v>2386</v>
      </c>
      <c r="AFM24" t="s">
        <v>2734</v>
      </c>
      <c r="AFN24" t="s">
        <v>2660</v>
      </c>
      <c r="AFO24" t="s">
        <v>2970</v>
      </c>
      <c r="AFP24" t="s">
        <v>2916</v>
      </c>
      <c r="AFQ24" t="s">
        <v>2495</v>
      </c>
      <c r="AFR24" t="s">
        <v>2695</v>
      </c>
      <c r="AFS24" t="s">
        <v>2561</v>
      </c>
      <c r="AFT24" t="s">
        <v>2219</v>
      </c>
      <c r="AFV24" t="s">
        <v>2269</v>
      </c>
      <c r="AFX24" t="s">
        <v>2143</v>
      </c>
      <c r="AFY24" t="s">
        <v>2479</v>
      </c>
      <c r="AFZ24" t="s">
        <v>2479</v>
      </c>
      <c r="AGA24" t="s">
        <v>2142</v>
      </c>
      <c r="AGB24" t="s">
        <v>2339</v>
      </c>
      <c r="AGC24" t="s">
        <v>2291</v>
      </c>
      <c r="AGD24" t="s">
        <v>2170</v>
      </c>
      <c r="AGE24" t="s">
        <v>2499</v>
      </c>
      <c r="AGF24" t="s">
        <v>2298</v>
      </c>
      <c r="AGJ24" t="s">
        <v>2399</v>
      </c>
      <c r="AGK24" t="s">
        <v>2976</v>
      </c>
      <c r="AGL24" t="s">
        <v>2813</v>
      </c>
      <c r="AGP24" t="s">
        <v>2494</v>
      </c>
      <c r="AGQ24" t="s">
        <v>2587</v>
      </c>
      <c r="AGR24" t="s">
        <v>2802</v>
      </c>
      <c r="AGV24" t="s">
        <v>2174</v>
      </c>
      <c r="AGW24" t="s">
        <v>2307</v>
      </c>
      <c r="AGX24" t="s">
        <v>2140</v>
      </c>
      <c r="AHB24" t="s">
        <v>2336</v>
      </c>
      <c r="AHC24" t="s">
        <v>2332</v>
      </c>
      <c r="AHD24" t="s">
        <v>2316</v>
      </c>
      <c r="AHH24" t="s">
        <v>2194</v>
      </c>
      <c r="AHI24" t="s">
        <v>2692</v>
      </c>
      <c r="AHJ24" t="s">
        <v>2330</v>
      </c>
      <c r="AHN24" t="s">
        <v>2341</v>
      </c>
      <c r="AHO24" t="s">
        <v>2487</v>
      </c>
      <c r="AHP24" t="s">
        <v>2202</v>
      </c>
      <c r="AHT24" t="s">
        <v>2840</v>
      </c>
      <c r="AHU24" t="s">
        <v>2744</v>
      </c>
      <c r="AHV24" t="s">
        <v>2644</v>
      </c>
      <c r="AHZ24" t="s">
        <v>2688</v>
      </c>
      <c r="AIA24" t="s">
        <v>2386</v>
      </c>
      <c r="AIB24" t="s">
        <v>2539</v>
      </c>
      <c r="AIF24" t="s">
        <v>2567</v>
      </c>
      <c r="AIG24" t="s">
        <v>2877</v>
      </c>
      <c r="AIH24" t="s">
        <v>2809</v>
      </c>
      <c r="AIL24" t="s">
        <v>2420</v>
      </c>
      <c r="AIM24" t="s">
        <v>2347</v>
      </c>
      <c r="AIN24" t="s">
        <v>2430</v>
      </c>
      <c r="AIR24" t="s">
        <v>2269</v>
      </c>
      <c r="AIS24" t="s">
        <v>2479</v>
      </c>
      <c r="AIT24" t="s">
        <v>2479</v>
      </c>
      <c r="AIX24" t="s">
        <v>2494</v>
      </c>
      <c r="AIY24" t="s">
        <v>2347</v>
      </c>
      <c r="AIZ24" t="s">
        <v>2584</v>
      </c>
      <c r="AJB24" t="s">
        <v>2209</v>
      </c>
      <c r="AJC24" t="s">
        <v>2437</v>
      </c>
      <c r="AJD24" t="s">
        <v>2252</v>
      </c>
      <c r="AJE24" t="s">
        <v>2832</v>
      </c>
      <c r="AJF24" t="s">
        <v>2785</v>
      </c>
      <c r="AJG24" t="s">
        <v>2413</v>
      </c>
      <c r="AJH24" t="s">
        <v>2297</v>
      </c>
      <c r="AJI24" t="s">
        <v>2830</v>
      </c>
      <c r="AJJ24" t="s">
        <v>2470</v>
      </c>
      <c r="AJK24" t="s">
        <v>2507</v>
      </c>
      <c r="AJL24" t="s">
        <v>2406</v>
      </c>
      <c r="AJN24" t="s">
        <v>2280</v>
      </c>
      <c r="AJO24" t="s">
        <v>2274</v>
      </c>
      <c r="AJP24" t="s">
        <v>2187</v>
      </c>
      <c r="AJQ24" t="s">
        <v>2180</v>
      </c>
      <c r="AJR24" t="s">
        <v>2316</v>
      </c>
      <c r="AJS24" t="s">
        <v>2170</v>
      </c>
      <c r="AJT24" t="s">
        <v>2377</v>
      </c>
      <c r="AJU24" t="s">
        <v>2317</v>
      </c>
      <c r="AJV24" t="s">
        <v>2320</v>
      </c>
      <c r="AJW24" t="s">
        <v>2317</v>
      </c>
      <c r="AJX24" t="s">
        <v>2336</v>
      </c>
      <c r="AJZ24" t="s">
        <v>2213</v>
      </c>
      <c r="AKA24" t="s">
        <v>2299</v>
      </c>
      <c r="AKB24" t="s">
        <v>2760</v>
      </c>
      <c r="AKC24" t="s">
        <v>2702</v>
      </c>
      <c r="AKD24" t="s">
        <v>2470</v>
      </c>
      <c r="AKE24" t="s">
        <v>2413</v>
      </c>
      <c r="AKF24" t="s">
        <v>2580</v>
      </c>
      <c r="AKG24" t="s">
        <v>2732</v>
      </c>
      <c r="AKH24" t="s">
        <v>2563</v>
      </c>
      <c r="AKI24" t="s">
        <v>2576</v>
      </c>
      <c r="AKJ24" t="s">
        <v>2663</v>
      </c>
      <c r="AKL24" t="s">
        <v>2485</v>
      </c>
      <c r="AKM24" t="s">
        <v>2553</v>
      </c>
      <c r="AKN24" t="s">
        <v>2614</v>
      </c>
      <c r="AKO24" t="s">
        <v>2693</v>
      </c>
      <c r="AKP24" t="s">
        <v>2654</v>
      </c>
      <c r="AKQ24" t="s">
        <v>2433</v>
      </c>
      <c r="AKR24" t="s">
        <v>2818</v>
      </c>
      <c r="AKS24" t="s">
        <v>2549</v>
      </c>
      <c r="AKT24" t="s">
        <v>2614</v>
      </c>
      <c r="AKU24" t="s">
        <v>2928</v>
      </c>
      <c r="AKV24" t="s">
        <v>2600</v>
      </c>
      <c r="AKX24" t="s">
        <v>2546</v>
      </c>
      <c r="AKY24" t="s">
        <v>2206</v>
      </c>
      <c r="AKZ24" t="s">
        <v>2830</v>
      </c>
      <c r="ALA24" t="s">
        <v>2557</v>
      </c>
      <c r="ALB24" t="s">
        <v>2214</v>
      </c>
      <c r="ALC24" t="s">
        <v>2208</v>
      </c>
      <c r="ALD24" t="s">
        <v>2735</v>
      </c>
      <c r="ALE24" t="s">
        <v>2249</v>
      </c>
      <c r="ALF24" t="s">
        <v>2545</v>
      </c>
      <c r="ALG24" t="s">
        <v>2219</v>
      </c>
      <c r="ALH24" t="s">
        <v>2700</v>
      </c>
      <c r="ALJ24" t="s">
        <v>2269</v>
      </c>
      <c r="ALK24" t="s">
        <v>2334</v>
      </c>
      <c r="ALL24" t="s">
        <v>2269</v>
      </c>
      <c r="ALM24" t="s">
        <v>2479</v>
      </c>
      <c r="ALN24" t="s">
        <v>2479</v>
      </c>
      <c r="ALO24" t="s">
        <v>2269</v>
      </c>
      <c r="ALP24" t="s">
        <v>2269</v>
      </c>
      <c r="ALQ24" t="s">
        <v>2334</v>
      </c>
      <c r="ALR24" t="s">
        <v>2269</v>
      </c>
      <c r="ALS24" t="s">
        <v>2269</v>
      </c>
      <c r="ALT24" t="s">
        <v>2269</v>
      </c>
      <c r="AMD24" t="s">
        <v>2370</v>
      </c>
      <c r="AME24" t="s">
        <v>2681</v>
      </c>
      <c r="AMF24" t="s">
        <v>2368</v>
      </c>
      <c r="AMP24" t="s">
        <v>2223</v>
      </c>
      <c r="AMQ24" t="s">
        <v>2161</v>
      </c>
      <c r="AMR24" t="s">
        <v>2277</v>
      </c>
      <c r="ANB24" t="s">
        <v>2305</v>
      </c>
      <c r="ANC24" t="s">
        <v>2681</v>
      </c>
      <c r="AND24" t="s">
        <v>2179</v>
      </c>
      <c r="ANN24" t="s">
        <v>2493</v>
      </c>
      <c r="ANO24" t="s">
        <v>2656</v>
      </c>
      <c r="ANP24" t="s">
        <v>2349</v>
      </c>
      <c r="ANZ24" t="s">
        <v>2294</v>
      </c>
      <c r="AOA24" t="s">
        <v>2301</v>
      </c>
      <c r="AOB24" t="s">
        <v>2366</v>
      </c>
      <c r="AOL24" t="s">
        <v>2269</v>
      </c>
      <c r="AOM24" t="s">
        <v>2269</v>
      </c>
      <c r="AON24" t="s">
        <v>2269</v>
      </c>
      <c r="AOX24" t="s">
        <v>2820</v>
      </c>
      <c r="AOY24" t="s">
        <v>2490</v>
      </c>
      <c r="AOZ24" t="s">
        <v>2630</v>
      </c>
      <c r="APJ24" t="s">
        <v>2542</v>
      </c>
      <c r="APK24" t="s">
        <v>2315</v>
      </c>
      <c r="APL24" t="s">
        <v>2681</v>
      </c>
      <c r="APV24" t="s">
        <v>2397</v>
      </c>
      <c r="APW24" t="s">
        <v>2547</v>
      </c>
      <c r="APX24" t="s">
        <v>2671</v>
      </c>
      <c r="AQH24" t="s">
        <v>2702</v>
      </c>
      <c r="AQI24" t="s">
        <v>2617</v>
      </c>
      <c r="AQJ24" t="s">
        <v>2228</v>
      </c>
      <c r="AQT24" t="s">
        <v>2632</v>
      </c>
      <c r="AQU24" t="s">
        <v>2605</v>
      </c>
      <c r="AQV24" t="s">
        <v>2686</v>
      </c>
      <c r="ARF24" t="s">
        <v>2645</v>
      </c>
      <c r="ARG24" t="s">
        <v>2614</v>
      </c>
      <c r="ARH24" t="s">
        <v>2585</v>
      </c>
      <c r="ARQ24" t="s">
        <v>2153</v>
      </c>
      <c r="ARR24" t="s">
        <v>2222</v>
      </c>
      <c r="ARS24" t="s">
        <v>2689</v>
      </c>
      <c r="ART24" t="s">
        <v>2298</v>
      </c>
      <c r="ASC24" t="s">
        <v>2232</v>
      </c>
      <c r="ASD24" t="s">
        <v>2203</v>
      </c>
      <c r="ASE24" t="s">
        <v>2670</v>
      </c>
      <c r="ASF24" t="s">
        <v>2205</v>
      </c>
      <c r="ASO24" t="s">
        <v>2343</v>
      </c>
      <c r="ASP24" t="s">
        <v>2662</v>
      </c>
      <c r="ASQ24" t="s">
        <v>2694</v>
      </c>
      <c r="ASR24" t="s">
        <v>2231</v>
      </c>
      <c r="ATA24" t="s">
        <v>2811</v>
      </c>
      <c r="ATB24" t="s">
        <v>2850</v>
      </c>
      <c r="ATC24" t="s">
        <v>2555</v>
      </c>
      <c r="ATD24" t="s">
        <v>2766</v>
      </c>
      <c r="ATM24" t="s">
        <v>2167</v>
      </c>
      <c r="ATN24" t="s">
        <v>2294</v>
      </c>
      <c r="ATO24" t="s">
        <v>2689</v>
      </c>
      <c r="ATP24" t="s">
        <v>2435</v>
      </c>
      <c r="ATY24" t="s">
        <v>2269</v>
      </c>
      <c r="ATZ24" t="s">
        <v>2269</v>
      </c>
      <c r="AUA24" t="s">
        <v>2269</v>
      </c>
      <c r="AUB24" t="s">
        <v>2269</v>
      </c>
      <c r="AZL24" t="s">
        <v>2598</v>
      </c>
      <c r="AZM24" t="s">
        <v>2632</v>
      </c>
      <c r="AZN24" t="s">
        <v>2598</v>
      </c>
      <c r="AZO24" t="s">
        <v>2888</v>
      </c>
      <c r="AZP24" t="s">
        <v>2598</v>
      </c>
      <c r="AZX24" t="s">
        <v>2166</v>
      </c>
      <c r="AZY24" t="s">
        <v>2166</v>
      </c>
      <c r="AZZ24" t="s">
        <v>2340</v>
      </c>
      <c r="BAA24" t="s">
        <v>2174</v>
      </c>
      <c r="BAB24" t="s">
        <v>2166</v>
      </c>
      <c r="BAJ24" t="s">
        <v>2635</v>
      </c>
      <c r="BAK24" t="s">
        <v>2633</v>
      </c>
      <c r="BAL24" t="s">
        <v>2635</v>
      </c>
      <c r="BAM24" t="s">
        <v>2635</v>
      </c>
      <c r="BAN24" t="s">
        <v>3004</v>
      </c>
      <c r="BAV24" t="s">
        <v>2890</v>
      </c>
      <c r="BAW24" t="s">
        <v>2453</v>
      </c>
      <c r="BAX24" t="s">
        <v>2453</v>
      </c>
      <c r="BAY24" t="s">
        <v>2717</v>
      </c>
      <c r="BAZ24" t="s">
        <v>2890</v>
      </c>
      <c r="BBH24" t="s">
        <v>2721</v>
      </c>
      <c r="BBI24" t="s">
        <v>2721</v>
      </c>
      <c r="BBJ24" t="s">
        <v>2892</v>
      </c>
      <c r="BBK24" t="s">
        <v>2892</v>
      </c>
      <c r="BBL24" t="s">
        <v>2721</v>
      </c>
      <c r="BBU24" t="s">
        <v>2242</v>
      </c>
      <c r="BBV24" t="s">
        <v>2314</v>
      </c>
      <c r="BBW24" t="s">
        <v>2583</v>
      </c>
      <c r="BBX24" t="s">
        <v>2363</v>
      </c>
      <c r="BCG24" t="s">
        <v>2503</v>
      </c>
      <c r="BCH24" t="s">
        <v>2403</v>
      </c>
      <c r="BCI24" t="s">
        <v>2701</v>
      </c>
      <c r="BCJ24" t="s">
        <v>2787</v>
      </c>
      <c r="BCS24" t="s">
        <v>2287</v>
      </c>
      <c r="BCT24" t="s">
        <v>2186</v>
      </c>
      <c r="BCU24" t="s">
        <v>2773</v>
      </c>
      <c r="BCV24" t="s">
        <v>2772</v>
      </c>
      <c r="BDE24" t="s">
        <v>2763</v>
      </c>
      <c r="BDF24" t="s">
        <v>2762</v>
      </c>
      <c r="BDG24" t="s">
        <v>2847</v>
      </c>
      <c r="BDH24" t="s">
        <v>2792</v>
      </c>
      <c r="BDQ24" t="s">
        <v>2173</v>
      </c>
      <c r="BDR24" t="s">
        <v>2178</v>
      </c>
      <c r="BDS24" t="s">
        <v>2212</v>
      </c>
      <c r="BDT24" t="s">
        <v>2210</v>
      </c>
      <c r="BEC24" t="s">
        <v>2845</v>
      </c>
      <c r="BED24" t="s">
        <v>2486</v>
      </c>
      <c r="BEE24" t="s">
        <v>2434</v>
      </c>
      <c r="BEF24" t="s">
        <v>2624</v>
      </c>
    </row>
    <row r="25" spans="1:1020 1028:1824" x14ac:dyDescent="0.15">
      <c r="A25" t="s">
        <v>3058</v>
      </c>
      <c r="N25" t="s">
        <v>2524</v>
      </c>
      <c r="O25" t="s">
        <v>2524</v>
      </c>
      <c r="P25" t="s">
        <v>2836</v>
      </c>
      <c r="Q25" t="s">
        <v>2835</v>
      </c>
      <c r="R25" t="s">
        <v>2722</v>
      </c>
      <c r="S25" t="s">
        <v>2839</v>
      </c>
      <c r="T25" t="s">
        <v>2836</v>
      </c>
      <c r="U25">
        <f>15</f>
        <v>15</v>
      </c>
      <c r="V25" t="s">
        <v>2838</v>
      </c>
      <c r="W25" t="s">
        <v>2838</v>
      </c>
      <c r="X25" t="s">
        <v>2722</v>
      </c>
      <c r="BJ25" t="s">
        <v>2130</v>
      </c>
      <c r="BK25" t="s">
        <v>2127</v>
      </c>
      <c r="BL25" t="s">
        <v>2424</v>
      </c>
      <c r="BM25" t="s">
        <v>2424</v>
      </c>
      <c r="BN25" t="s">
        <v>2134</v>
      </c>
      <c r="BO25">
        <f>8</f>
        <v>8</v>
      </c>
      <c r="BP25" t="s">
        <v>2127</v>
      </c>
      <c r="BQ25" t="s">
        <v>2423</v>
      </c>
      <c r="BR25" t="s">
        <v>2133</v>
      </c>
      <c r="BS25" t="s">
        <v>2423</v>
      </c>
      <c r="BT25" t="s">
        <v>2423</v>
      </c>
      <c r="CT25" t="s">
        <v>2457</v>
      </c>
      <c r="CU25" t="s">
        <v>2868</v>
      </c>
      <c r="CV25" t="s">
        <v>2867</v>
      </c>
      <c r="CW25" t="s">
        <v>2898</v>
      </c>
      <c r="CX25" t="s">
        <v>2898</v>
      </c>
      <c r="CY25" t="s">
        <v>2921</v>
      </c>
      <c r="CZ25">
        <f>23</f>
        <v>23</v>
      </c>
      <c r="DA25" t="s">
        <v>2839</v>
      </c>
      <c r="DB25" t="s">
        <v>2898</v>
      </c>
      <c r="DC25">
        <f>21</f>
        <v>21</v>
      </c>
      <c r="DD25" t="s">
        <v>2896</v>
      </c>
      <c r="DM25">
        <f>7</f>
        <v>7</v>
      </c>
      <c r="DN25" t="s">
        <v>2134</v>
      </c>
      <c r="DO25" t="s">
        <v>2133</v>
      </c>
      <c r="DP25" t="s">
        <v>2423</v>
      </c>
      <c r="DR25" t="s">
        <v>2868</v>
      </c>
      <c r="DS25" t="s">
        <v>2839</v>
      </c>
      <c r="DT25" t="s">
        <v>2836</v>
      </c>
      <c r="DU25" t="s">
        <v>2921</v>
      </c>
      <c r="DV25" t="s">
        <v>2445</v>
      </c>
      <c r="DW25">
        <f>25</f>
        <v>25</v>
      </c>
      <c r="DX25" t="s">
        <v>2827</v>
      </c>
      <c r="DY25" t="s">
        <v>2926</v>
      </c>
      <c r="DZ25" t="s">
        <v>2767</v>
      </c>
      <c r="EA25" t="s">
        <v>2517</v>
      </c>
      <c r="EB25" t="s">
        <v>2926</v>
      </c>
      <c r="EL25">
        <f>15</f>
        <v>15</v>
      </c>
      <c r="EM25" t="s">
        <v>2868</v>
      </c>
      <c r="EN25" t="s">
        <v>2868</v>
      </c>
      <c r="GL25" t="s">
        <v>2524</v>
      </c>
      <c r="GM25" t="s">
        <v>2424</v>
      </c>
      <c r="GN25" t="s">
        <v>2424</v>
      </c>
      <c r="GO25" t="s">
        <v>2838</v>
      </c>
      <c r="GP25" t="s">
        <v>2839</v>
      </c>
      <c r="GQ25" t="s">
        <v>2835</v>
      </c>
      <c r="GR25" t="s">
        <v>2838</v>
      </c>
      <c r="GS25" t="s">
        <v>2838</v>
      </c>
      <c r="GT25" t="s">
        <v>2838</v>
      </c>
      <c r="GU25" t="s">
        <v>2838</v>
      </c>
      <c r="IH25" t="s">
        <v>2838</v>
      </c>
      <c r="II25" t="s">
        <v>2838</v>
      </c>
      <c r="IJ25" t="s">
        <v>2457</v>
      </c>
      <c r="IK25" t="s">
        <v>2839</v>
      </c>
      <c r="IL25" t="s">
        <v>2836</v>
      </c>
      <c r="IM25" t="s">
        <v>2457</v>
      </c>
      <c r="IN25" t="s">
        <v>2457</v>
      </c>
      <c r="IO25" t="s">
        <v>2837</v>
      </c>
      <c r="IP25" t="s">
        <v>2837</v>
      </c>
      <c r="IQ25">
        <f>21</f>
        <v>21</v>
      </c>
      <c r="IR25">
        <f>21</f>
        <v>21</v>
      </c>
      <c r="JA25" t="s">
        <v>2127</v>
      </c>
      <c r="JB25" t="s">
        <v>2135</v>
      </c>
      <c r="JC25" t="s">
        <v>2134</v>
      </c>
      <c r="JD25" t="s">
        <v>2423</v>
      </c>
      <c r="JF25" t="s">
        <v>2838</v>
      </c>
      <c r="JG25" t="s">
        <v>2836</v>
      </c>
      <c r="JH25" t="s">
        <v>2867</v>
      </c>
      <c r="JI25" t="s">
        <v>2836</v>
      </c>
      <c r="JJ25" t="s">
        <v>2722</v>
      </c>
      <c r="JK25" t="s">
        <v>2457</v>
      </c>
      <c r="JL25" t="s">
        <v>2457</v>
      </c>
      <c r="JM25" t="s">
        <v>2457</v>
      </c>
      <c r="JN25" t="s">
        <v>2867</v>
      </c>
      <c r="JO25" t="s">
        <v>2457</v>
      </c>
      <c r="JP25" t="s">
        <v>2898</v>
      </c>
      <c r="JQ25">
        <f>24</f>
        <v>24</v>
      </c>
      <c r="ND25" t="s">
        <v>2898</v>
      </c>
      <c r="NE25" t="s">
        <v>2926</v>
      </c>
      <c r="NF25" t="s">
        <v>2827</v>
      </c>
      <c r="NG25" t="s">
        <v>2926</v>
      </c>
      <c r="NH25" t="s">
        <v>2896</v>
      </c>
      <c r="OT25" t="s">
        <v>2835</v>
      </c>
      <c r="OU25" t="s">
        <v>2835</v>
      </c>
      <c r="OV25" t="s">
        <v>2839</v>
      </c>
      <c r="OW25" t="s">
        <v>2868</v>
      </c>
      <c r="OX25" t="s">
        <v>2838</v>
      </c>
      <c r="OY25" t="s">
        <v>2722</v>
      </c>
      <c r="OZ25" t="s">
        <v>2722</v>
      </c>
      <c r="PA25" t="s">
        <v>2722</v>
      </c>
      <c r="PB25" t="s">
        <v>2868</v>
      </c>
      <c r="PC25" t="s">
        <v>2722</v>
      </c>
      <c r="PD25" t="s">
        <v>2839</v>
      </c>
      <c r="PN25" t="s">
        <v>2926</v>
      </c>
      <c r="PO25" t="s">
        <v>2898</v>
      </c>
      <c r="PP25" t="s">
        <v>2445</v>
      </c>
      <c r="QW25" t="s">
        <v>2838</v>
      </c>
      <c r="QX25" t="s">
        <v>2780</v>
      </c>
      <c r="QY25" t="s">
        <v>2827</v>
      </c>
      <c r="QZ25" t="s">
        <v>2722</v>
      </c>
      <c r="RB25" t="s">
        <v>2253</v>
      </c>
      <c r="RC25" t="s">
        <v>2340</v>
      </c>
      <c r="RD25" t="s">
        <v>2281</v>
      </c>
      <c r="RE25" t="s">
        <v>2491</v>
      </c>
      <c r="RF25" t="s">
        <v>2177</v>
      </c>
      <c r="RG25" t="s">
        <v>2413</v>
      </c>
      <c r="RH25" t="s">
        <v>2542</v>
      </c>
      <c r="RI25" t="s">
        <v>2301</v>
      </c>
      <c r="RJ25" t="s">
        <v>2314</v>
      </c>
      <c r="RK25" t="s">
        <v>2542</v>
      </c>
      <c r="RL25" t="s">
        <v>2404</v>
      </c>
      <c r="RM25" t="s">
        <v>2298</v>
      </c>
      <c r="RN25" t="s">
        <v>2315</v>
      </c>
      <c r="RO25" t="s">
        <v>2160</v>
      </c>
      <c r="RP25" t="s">
        <v>2322</v>
      </c>
      <c r="RQ25" t="s">
        <v>2267</v>
      </c>
      <c r="RR25" t="s">
        <v>2370</v>
      </c>
      <c r="RS25" t="s">
        <v>2168</v>
      </c>
      <c r="RT25" t="s">
        <v>2359</v>
      </c>
      <c r="RU25" t="s">
        <v>2162</v>
      </c>
      <c r="RV25" t="s">
        <v>2161</v>
      </c>
      <c r="RW25" t="s">
        <v>2361</v>
      </c>
      <c r="RX25" t="s">
        <v>2148</v>
      </c>
      <c r="RY25" t="s">
        <v>2321</v>
      </c>
      <c r="RZ25" t="s">
        <v>2581</v>
      </c>
      <c r="SA25" t="s">
        <v>2343</v>
      </c>
      <c r="SB25" t="s">
        <v>2466</v>
      </c>
      <c r="SC25" t="s">
        <v>2642</v>
      </c>
      <c r="SD25" t="s">
        <v>2418</v>
      </c>
      <c r="SE25" t="s">
        <v>2580</v>
      </c>
      <c r="SF25" t="s">
        <v>2412</v>
      </c>
      <c r="SG25" t="s">
        <v>2234</v>
      </c>
      <c r="SH25" t="s">
        <v>2315</v>
      </c>
      <c r="SI25" t="s">
        <v>2387</v>
      </c>
      <c r="SJ25" t="s">
        <v>2369</v>
      </c>
      <c r="SK25" t="s">
        <v>2234</v>
      </c>
      <c r="SL25" t="s">
        <v>2505</v>
      </c>
      <c r="SM25" t="s">
        <v>2647</v>
      </c>
      <c r="SN25" t="s">
        <v>2226</v>
      </c>
      <c r="SO25" t="s">
        <v>2351</v>
      </c>
      <c r="SP25" t="s">
        <v>2616</v>
      </c>
      <c r="SQ25" t="s">
        <v>2679</v>
      </c>
      <c r="SR25" t="s">
        <v>2429</v>
      </c>
      <c r="SS25" t="s">
        <v>2885</v>
      </c>
      <c r="ST25" t="s">
        <v>2803</v>
      </c>
      <c r="SU25" t="s">
        <v>2869</v>
      </c>
      <c r="SV25" t="s">
        <v>2789</v>
      </c>
      <c r="SW25" t="s">
        <v>2628</v>
      </c>
      <c r="SX25" t="s">
        <v>2388</v>
      </c>
      <c r="SY25" t="s">
        <v>2250</v>
      </c>
      <c r="SZ25" t="s">
        <v>2848</v>
      </c>
      <c r="TA25" t="s">
        <v>2670</v>
      </c>
      <c r="TB25" t="s">
        <v>2421</v>
      </c>
      <c r="TC25" t="s">
        <v>2854</v>
      </c>
      <c r="TD25" t="s">
        <v>2788</v>
      </c>
      <c r="TE25" t="s">
        <v>2163</v>
      </c>
      <c r="TF25" t="s">
        <v>2701</v>
      </c>
      <c r="TG25" t="s">
        <v>2788</v>
      </c>
      <c r="TH25" t="s">
        <v>2403</v>
      </c>
      <c r="TI25" t="s">
        <v>2402</v>
      </c>
      <c r="TJ25" t="s">
        <v>2789</v>
      </c>
      <c r="TK25" t="s">
        <v>2505</v>
      </c>
      <c r="TL25" t="s">
        <v>2373</v>
      </c>
      <c r="TM25" t="s">
        <v>2831</v>
      </c>
      <c r="TN25" t="s">
        <v>2228</v>
      </c>
      <c r="TO25" t="s">
        <v>2587</v>
      </c>
      <c r="TP25" t="s">
        <v>2409</v>
      </c>
      <c r="TQ25" t="s">
        <v>2601</v>
      </c>
      <c r="TR25" t="s">
        <v>2615</v>
      </c>
      <c r="TS25" t="s">
        <v>2975</v>
      </c>
      <c r="TT25" t="s">
        <v>2647</v>
      </c>
      <c r="TU25" t="s">
        <v>2537</v>
      </c>
      <c r="TV25" t="s">
        <v>2457</v>
      </c>
      <c r="TW25" t="s">
        <v>3059</v>
      </c>
      <c r="TX25" t="s">
        <v>3060</v>
      </c>
      <c r="TY25" t="s">
        <v>3009</v>
      </c>
      <c r="TZ25" t="s">
        <v>2965</v>
      </c>
      <c r="UA25" t="s">
        <v>2896</v>
      </c>
      <c r="UB25" t="s">
        <v>2907</v>
      </c>
      <c r="UC25" t="s">
        <v>2457</v>
      </c>
      <c r="UD25" t="s">
        <v>2936</v>
      </c>
      <c r="UE25" t="s">
        <v>2913</v>
      </c>
      <c r="UH25" t="s">
        <v>2907</v>
      </c>
      <c r="UI25" t="s">
        <v>2464</v>
      </c>
      <c r="UJ25" t="s">
        <v>2887</v>
      </c>
      <c r="UK25" t="s">
        <v>3008</v>
      </c>
      <c r="UL25" t="s">
        <v>3000</v>
      </c>
      <c r="UM25" t="s">
        <v>2957</v>
      </c>
      <c r="UN25" t="s">
        <v>3061</v>
      </c>
      <c r="UO25" t="s">
        <v>3025</v>
      </c>
      <c r="UP25" t="s">
        <v>2867</v>
      </c>
      <c r="UQ25" t="s">
        <v>3009</v>
      </c>
      <c r="UT25" t="s">
        <v>2720</v>
      </c>
      <c r="UU25" t="s">
        <v>3021</v>
      </c>
      <c r="UV25" t="s">
        <v>3016</v>
      </c>
      <c r="UW25" t="s">
        <v>2637</v>
      </c>
      <c r="UX25" t="s">
        <v>2135</v>
      </c>
      <c r="UY25" t="s">
        <v>2949</v>
      </c>
      <c r="UZ25" t="s">
        <v>2829</v>
      </c>
      <c r="VA25" t="s">
        <v>2964</v>
      </c>
      <c r="VB25" t="s">
        <v>2798</v>
      </c>
      <c r="VC25" t="s">
        <v>2956</v>
      </c>
      <c r="VF25" t="s">
        <v>2177</v>
      </c>
      <c r="VG25" t="s">
        <v>2176</v>
      </c>
      <c r="VH25" t="s">
        <v>2290</v>
      </c>
      <c r="VI25" t="s">
        <v>2581</v>
      </c>
      <c r="VJ25" t="s">
        <v>2695</v>
      </c>
      <c r="VK25" t="s">
        <v>2312</v>
      </c>
      <c r="VL25" t="s">
        <v>2237</v>
      </c>
      <c r="VM25" t="s">
        <v>2503</v>
      </c>
      <c r="VN25" t="s">
        <v>2311</v>
      </c>
      <c r="VO25" t="s">
        <v>2576</v>
      </c>
      <c r="VP25" t="s">
        <v>2661</v>
      </c>
      <c r="VR25" t="s">
        <v>2489</v>
      </c>
      <c r="VS25" t="s">
        <v>2188</v>
      </c>
      <c r="VT25" t="s">
        <v>2230</v>
      </c>
      <c r="VU25" t="s">
        <v>2199</v>
      </c>
      <c r="VV25" t="s">
        <v>2482</v>
      </c>
      <c r="VW25" t="s">
        <v>2576</v>
      </c>
      <c r="VX25" t="s">
        <v>2208</v>
      </c>
      <c r="VY25" t="s">
        <v>2318</v>
      </c>
      <c r="VZ25" t="s">
        <v>2542</v>
      </c>
      <c r="WA25" t="s">
        <v>2311</v>
      </c>
      <c r="WB25" t="s">
        <v>2346</v>
      </c>
      <c r="WD25" t="s">
        <v>2402</v>
      </c>
      <c r="WE25" t="s">
        <v>2624</v>
      </c>
      <c r="WF25" t="s">
        <v>2732</v>
      </c>
      <c r="WG25" t="s">
        <v>2246</v>
      </c>
      <c r="WH25" t="s">
        <v>2195</v>
      </c>
      <c r="WI25" t="s">
        <v>2561</v>
      </c>
      <c r="WJ25" t="s">
        <v>2220</v>
      </c>
      <c r="WK25" t="s">
        <v>2481</v>
      </c>
      <c r="WL25" t="s">
        <v>2688</v>
      </c>
      <c r="WM25" t="s">
        <v>2561</v>
      </c>
      <c r="WN25" t="s">
        <v>2221</v>
      </c>
      <c r="WP25" t="s">
        <v>2497</v>
      </c>
      <c r="WQ25" t="s">
        <v>2750</v>
      </c>
      <c r="WR25" t="s">
        <v>2392</v>
      </c>
      <c r="WS25" t="s">
        <v>2533</v>
      </c>
      <c r="WT25" t="s">
        <v>2552</v>
      </c>
      <c r="WU25" t="s">
        <v>2744</v>
      </c>
      <c r="WV25" t="s">
        <v>2568</v>
      </c>
      <c r="WW25" t="s">
        <v>2626</v>
      </c>
      <c r="WX25" t="s">
        <v>2408</v>
      </c>
      <c r="WY25" t="s">
        <v>3062</v>
      </c>
      <c r="WZ25" t="s">
        <v>2383</v>
      </c>
      <c r="XB25" t="s">
        <v>2294</v>
      </c>
      <c r="XC25" t="s">
        <v>2503</v>
      </c>
      <c r="XD25" t="s">
        <v>2288</v>
      </c>
      <c r="XE25" t="s">
        <v>2734</v>
      </c>
      <c r="XF25" t="s">
        <v>2310</v>
      </c>
      <c r="XG25" t="s">
        <v>2773</v>
      </c>
      <c r="XH25" t="s">
        <v>2206</v>
      </c>
      <c r="XI25" t="s">
        <v>2310</v>
      </c>
      <c r="XJ25" t="s">
        <v>2220</v>
      </c>
      <c r="XK25" t="s">
        <v>2660</v>
      </c>
      <c r="XL25" t="s">
        <v>2528</v>
      </c>
      <c r="XN25" t="s">
        <v>2392</v>
      </c>
      <c r="XO25" t="s">
        <v>2950</v>
      </c>
      <c r="XP25" t="s">
        <v>2259</v>
      </c>
      <c r="XQ25" t="s">
        <v>2393</v>
      </c>
      <c r="XR25" t="s">
        <v>2410</v>
      </c>
      <c r="XS25" t="s">
        <v>2531</v>
      </c>
      <c r="XT25" t="s">
        <v>2552</v>
      </c>
      <c r="XU25" t="s">
        <v>2771</v>
      </c>
      <c r="XV25" t="s">
        <v>2850</v>
      </c>
      <c r="XW25" t="s">
        <v>2765</v>
      </c>
      <c r="XX25" t="s">
        <v>2763</v>
      </c>
      <c r="XZ25" t="s">
        <v>2177</v>
      </c>
      <c r="YA25" t="s">
        <v>2580</v>
      </c>
      <c r="YB25" t="s">
        <v>2312</v>
      </c>
      <c r="YC25" t="s">
        <v>2406</v>
      </c>
      <c r="YD25" t="s">
        <v>2495</v>
      </c>
      <c r="YE25" t="s">
        <v>2282</v>
      </c>
      <c r="YF25" t="s">
        <v>2311</v>
      </c>
      <c r="YG25" t="s">
        <v>2343</v>
      </c>
      <c r="YH25" t="s">
        <v>2362</v>
      </c>
      <c r="YI25" t="s">
        <v>2580</v>
      </c>
      <c r="YJ25" t="s">
        <v>2558</v>
      </c>
      <c r="YL25" t="s">
        <v>2581</v>
      </c>
      <c r="YM25" t="s">
        <v>2157</v>
      </c>
      <c r="YN25" t="s">
        <v>2289</v>
      </c>
      <c r="YO25" t="s">
        <v>2239</v>
      </c>
      <c r="YP25" t="s">
        <v>2240</v>
      </c>
      <c r="YQ25" t="s">
        <v>2478</v>
      </c>
      <c r="YR25" t="s">
        <v>2340</v>
      </c>
      <c r="YS25" t="s">
        <v>2581</v>
      </c>
      <c r="YT25" t="s">
        <v>2625</v>
      </c>
      <c r="YU25" t="s">
        <v>2375</v>
      </c>
      <c r="YV25" t="s">
        <v>2653</v>
      </c>
      <c r="YX25" t="s">
        <v>2344</v>
      </c>
      <c r="YY25" t="s">
        <v>2466</v>
      </c>
      <c r="YZ25" t="s">
        <v>2576</v>
      </c>
      <c r="ZA25" t="s">
        <v>2405</v>
      </c>
      <c r="ZB25" t="s">
        <v>2527</v>
      </c>
      <c r="ZC25" t="s">
        <v>2695</v>
      </c>
      <c r="ZD25" t="s">
        <v>2286</v>
      </c>
      <c r="ZE25" t="s">
        <v>2788</v>
      </c>
      <c r="ZF25" t="s">
        <v>2221</v>
      </c>
      <c r="ZG25" t="s">
        <v>2483</v>
      </c>
      <c r="ZH25" t="s">
        <v>2203</v>
      </c>
      <c r="ZJ25" t="s">
        <v>2928</v>
      </c>
      <c r="ZK25" t="s">
        <v>2532</v>
      </c>
      <c r="ZL25" t="s">
        <v>2602</v>
      </c>
      <c r="ZM25" t="s">
        <v>2258</v>
      </c>
      <c r="ZN25" t="s">
        <v>2382</v>
      </c>
      <c r="ZO25" t="s">
        <v>2870</v>
      </c>
      <c r="ZP25" t="s">
        <v>2884</v>
      </c>
      <c r="ZQ25" t="s">
        <v>2383</v>
      </c>
      <c r="ZR25" t="s">
        <v>2884</v>
      </c>
      <c r="ZS25" t="s">
        <v>2394</v>
      </c>
      <c r="ZT25" t="s">
        <v>2534</v>
      </c>
      <c r="ZV25" t="s">
        <v>2238</v>
      </c>
      <c r="ZW25" t="s">
        <v>2234</v>
      </c>
      <c r="ZX25" t="s">
        <v>2297</v>
      </c>
      <c r="ZY25" t="s">
        <v>2188</v>
      </c>
      <c r="ZZ25" t="s">
        <v>2208</v>
      </c>
      <c r="AAA25" t="s">
        <v>2312</v>
      </c>
      <c r="AAB25" t="s">
        <v>2387</v>
      </c>
      <c r="AAC25" t="s">
        <v>2412</v>
      </c>
      <c r="AAD25" t="s">
        <v>2496</v>
      </c>
      <c r="AAE25" t="s">
        <v>2435</v>
      </c>
      <c r="AAF25" t="s">
        <v>2581</v>
      </c>
      <c r="AAH25" t="s">
        <v>2490</v>
      </c>
      <c r="AAI25" t="s">
        <v>2746</v>
      </c>
      <c r="AAJ25" t="s">
        <v>2931</v>
      </c>
      <c r="AAK25" t="s">
        <v>2416</v>
      </c>
      <c r="AAL25" t="s">
        <v>2614</v>
      </c>
      <c r="AAM25" t="s">
        <v>2840</v>
      </c>
      <c r="AAN25" t="s">
        <v>2818</v>
      </c>
      <c r="AAO25" t="s">
        <v>2918</v>
      </c>
      <c r="AAP25" t="s">
        <v>2258</v>
      </c>
      <c r="AAQ25" t="s">
        <v>2820</v>
      </c>
      <c r="AAR25" t="s">
        <v>2533</v>
      </c>
      <c r="AAT25" t="s">
        <v>2281</v>
      </c>
      <c r="AAU25" t="s">
        <v>2222</v>
      </c>
      <c r="AAV25" t="s">
        <v>2276</v>
      </c>
      <c r="AAW25" t="s">
        <v>2543</v>
      </c>
      <c r="AAX25" t="s">
        <v>2240</v>
      </c>
      <c r="AAY25" t="s">
        <v>2319</v>
      </c>
      <c r="AAZ25" t="s">
        <v>2336</v>
      </c>
      <c r="ABA25" t="s">
        <v>2340</v>
      </c>
      <c r="ABB25" t="s">
        <v>2380</v>
      </c>
      <c r="ABC25" t="s">
        <v>2292</v>
      </c>
      <c r="ABD25" t="s">
        <v>2292</v>
      </c>
      <c r="ABF25" t="s">
        <v>2398</v>
      </c>
      <c r="ABG25" t="s">
        <v>2216</v>
      </c>
      <c r="ABH25" t="s">
        <v>2803</v>
      </c>
      <c r="ABI25" t="s">
        <v>2220</v>
      </c>
      <c r="ABJ25" t="s">
        <v>2916</v>
      </c>
      <c r="ABK25" t="s">
        <v>2346</v>
      </c>
      <c r="ABL25" t="s">
        <v>2368</v>
      </c>
      <c r="ABM25" t="s">
        <v>2340</v>
      </c>
      <c r="ABN25" t="s">
        <v>2358</v>
      </c>
      <c r="ABO25" t="s">
        <v>2277</v>
      </c>
      <c r="ABP25" t="s">
        <v>2168</v>
      </c>
      <c r="ABR25" t="s">
        <v>2230</v>
      </c>
      <c r="ABS25" t="s">
        <v>2704</v>
      </c>
      <c r="ABT25" t="s">
        <v>2528</v>
      </c>
      <c r="ABU25" t="s">
        <v>2641</v>
      </c>
      <c r="ABV25" t="s">
        <v>2661</v>
      </c>
      <c r="ABW25" t="s">
        <v>2542</v>
      </c>
      <c r="ABX25" t="s">
        <v>2297</v>
      </c>
      <c r="ABY25" t="s">
        <v>2613</v>
      </c>
      <c r="ABZ25" t="s">
        <v>2363</v>
      </c>
      <c r="ACA25" t="s">
        <v>2413</v>
      </c>
      <c r="ACB25" t="s">
        <v>2314</v>
      </c>
      <c r="ACD25" t="s">
        <v>2854</v>
      </c>
      <c r="ACE25" t="s">
        <v>2699</v>
      </c>
      <c r="ACF25" t="s">
        <v>2973</v>
      </c>
      <c r="ACG25" t="s">
        <v>2630</v>
      </c>
      <c r="ACH25" t="s">
        <v>2843</v>
      </c>
      <c r="ACI25" t="s">
        <v>2654</v>
      </c>
      <c r="ACJ25" t="s">
        <v>2759</v>
      </c>
      <c r="ACK25" t="s">
        <v>2700</v>
      </c>
      <c r="ACL25" t="s">
        <v>2360</v>
      </c>
      <c r="ACM25" t="s">
        <v>2825</v>
      </c>
      <c r="ACN25" t="s">
        <v>2487</v>
      </c>
      <c r="ACP25" t="s">
        <v>2491</v>
      </c>
      <c r="ACQ25" t="s">
        <v>2240</v>
      </c>
      <c r="ACR25" t="s">
        <v>2305</v>
      </c>
      <c r="ACS25" t="s">
        <v>2503</v>
      </c>
      <c r="ACT25" t="s">
        <v>2237</v>
      </c>
      <c r="ACU25" t="s">
        <v>2236</v>
      </c>
      <c r="ACV25" t="s">
        <v>2387</v>
      </c>
      <c r="ACW25" t="s">
        <v>2366</v>
      </c>
      <c r="ACX25" t="s">
        <v>2412</v>
      </c>
      <c r="ACY25" t="s">
        <v>2343</v>
      </c>
      <c r="ACZ25" t="s">
        <v>2237</v>
      </c>
      <c r="ADB25" t="s">
        <v>2469</v>
      </c>
      <c r="ADC25" t="s">
        <v>2851</v>
      </c>
      <c r="ADD25" t="s">
        <v>2697</v>
      </c>
      <c r="ADE25" t="s">
        <v>2391</v>
      </c>
      <c r="ADF25" t="s">
        <v>2572</v>
      </c>
      <c r="ADG25" t="s">
        <v>2924</v>
      </c>
      <c r="ADH25" t="s">
        <v>3002</v>
      </c>
      <c r="ADI25" t="s">
        <v>2600</v>
      </c>
      <c r="ADJ25" t="s">
        <v>2679</v>
      </c>
      <c r="ADK25" t="s">
        <v>2629</v>
      </c>
      <c r="ADL25" t="s">
        <v>2822</v>
      </c>
      <c r="ADN25" t="s">
        <v>2243</v>
      </c>
      <c r="ADO25" t="s">
        <v>2249</v>
      </c>
      <c r="ADP25" t="s">
        <v>2661</v>
      </c>
      <c r="ADQ25" t="s">
        <v>2664</v>
      </c>
      <c r="ADR25" t="s">
        <v>2538</v>
      </c>
      <c r="ADS25" t="s">
        <v>2365</v>
      </c>
      <c r="ADT25" t="s">
        <v>2403</v>
      </c>
      <c r="ADU25" t="s">
        <v>2503</v>
      </c>
      <c r="ADV25" t="s">
        <v>2561</v>
      </c>
      <c r="ADW25" t="s">
        <v>2663</v>
      </c>
      <c r="ADX25" t="s">
        <v>2311</v>
      </c>
      <c r="ADZ25" t="s">
        <v>2233</v>
      </c>
      <c r="AEA25" t="s">
        <v>2159</v>
      </c>
      <c r="AEB25" t="s">
        <v>2312</v>
      </c>
      <c r="AEC25" t="s">
        <v>2379</v>
      </c>
      <c r="AED25" t="s">
        <v>2175</v>
      </c>
      <c r="AEE25" t="s">
        <v>2267</v>
      </c>
      <c r="AEF25" t="s">
        <v>2277</v>
      </c>
      <c r="AEG25" t="s">
        <v>2478</v>
      </c>
      <c r="AEH25" t="s">
        <v>2277</v>
      </c>
      <c r="AEI25" t="s">
        <v>2145</v>
      </c>
      <c r="AEJ25" t="s">
        <v>2162</v>
      </c>
      <c r="AEL25" t="s">
        <v>2287</v>
      </c>
      <c r="AEM25" t="s">
        <v>2386</v>
      </c>
      <c r="AEN25" t="s">
        <v>2403</v>
      </c>
      <c r="AEO25" t="s">
        <v>2696</v>
      </c>
      <c r="AEP25" t="s">
        <v>2545</v>
      </c>
      <c r="AEQ25" t="s">
        <v>2221</v>
      </c>
      <c r="AER25" t="s">
        <v>2248</v>
      </c>
      <c r="AES25" t="s">
        <v>2787</v>
      </c>
      <c r="AET25" t="s">
        <v>2386</v>
      </c>
      <c r="AEU25" t="s">
        <v>2624</v>
      </c>
      <c r="AEV25" t="s">
        <v>2311</v>
      </c>
      <c r="AEX25" t="s">
        <v>2589</v>
      </c>
      <c r="AEY25" t="s">
        <v>2605</v>
      </c>
      <c r="AEZ25" t="s">
        <v>2686</v>
      </c>
      <c r="AFA25" t="s">
        <v>2832</v>
      </c>
      <c r="AFB25" t="s">
        <v>2756</v>
      </c>
      <c r="AFC25" t="s">
        <v>2822</v>
      </c>
      <c r="AFD25" t="s">
        <v>2740</v>
      </c>
      <c r="AFE25" t="s">
        <v>2882</v>
      </c>
      <c r="AFF25" t="s">
        <v>2399</v>
      </c>
      <c r="AFG25" t="s">
        <v>2399</v>
      </c>
      <c r="AFH25" t="s">
        <v>2372</v>
      </c>
      <c r="AFJ25" t="s">
        <v>2233</v>
      </c>
      <c r="AFK25" t="s">
        <v>2209</v>
      </c>
      <c r="AFL25" t="s">
        <v>2775</v>
      </c>
      <c r="AFM25" t="s">
        <v>2782</v>
      </c>
      <c r="AFN25" t="s">
        <v>2471</v>
      </c>
      <c r="AFO25" t="s">
        <v>2852</v>
      </c>
      <c r="AFP25" t="s">
        <v>2546</v>
      </c>
      <c r="AFQ25" t="s">
        <v>2786</v>
      </c>
      <c r="AFR25" t="s">
        <v>2671</v>
      </c>
      <c r="AFS25" t="s">
        <v>2207</v>
      </c>
      <c r="AFT25" t="s">
        <v>2218</v>
      </c>
      <c r="AFV25" t="s">
        <v>2402</v>
      </c>
      <c r="AFW25" t="s">
        <v>2630</v>
      </c>
      <c r="AFX25" t="s">
        <v>2502</v>
      </c>
      <c r="AFY25" t="s">
        <v>2493</v>
      </c>
      <c r="AFZ25" t="s">
        <v>2372</v>
      </c>
      <c r="AGA25" t="s">
        <v>2711</v>
      </c>
      <c r="AGB25" t="s">
        <v>2747</v>
      </c>
      <c r="AGC25" t="s">
        <v>2328</v>
      </c>
      <c r="AGD25" t="s">
        <v>2678</v>
      </c>
      <c r="AGE25" t="s">
        <v>2604</v>
      </c>
      <c r="AGF25" t="s">
        <v>2931</v>
      </c>
      <c r="AGH25" t="s">
        <v>2204</v>
      </c>
      <c r="AGI25" t="s">
        <v>2421</v>
      </c>
      <c r="AGJ25" t="s">
        <v>2544</v>
      </c>
      <c r="AGK25" t="s">
        <v>2579</v>
      </c>
      <c r="AGL25" t="s">
        <v>2204</v>
      </c>
      <c r="AGM25" t="s">
        <v>2202</v>
      </c>
      <c r="AGN25" t="s">
        <v>2694</v>
      </c>
      <c r="AGO25" t="s">
        <v>2581</v>
      </c>
      <c r="AGP25" t="s">
        <v>2732</v>
      </c>
      <c r="AGQ25" t="s">
        <v>2466</v>
      </c>
      <c r="AGR25" t="s">
        <v>2830</v>
      </c>
      <c r="AGT25" t="s">
        <v>2854</v>
      </c>
      <c r="AGU25" t="s">
        <v>2252</v>
      </c>
      <c r="AGV25" t="s">
        <v>2405</v>
      </c>
      <c r="AGW25" t="s">
        <v>2305</v>
      </c>
      <c r="AGX25" t="s">
        <v>2760</v>
      </c>
      <c r="AGY25" t="s">
        <v>2242</v>
      </c>
      <c r="AGZ25" t="s">
        <v>2182</v>
      </c>
      <c r="AHA25" t="s">
        <v>2292</v>
      </c>
      <c r="AHB25" t="s">
        <v>2178</v>
      </c>
      <c r="AHC25" t="s">
        <v>2167</v>
      </c>
      <c r="AHD25" t="s">
        <v>2164</v>
      </c>
      <c r="AHF25" t="s">
        <v>2483</v>
      </c>
      <c r="AHG25" t="s">
        <v>2755</v>
      </c>
      <c r="AHH25" t="s">
        <v>2405</v>
      </c>
      <c r="AHI25" t="s">
        <v>2670</v>
      </c>
      <c r="AHJ25" t="s">
        <v>2734</v>
      </c>
      <c r="AHK25" t="s">
        <v>2249</v>
      </c>
      <c r="AHL25" t="s">
        <v>2641</v>
      </c>
      <c r="AHM25" t="s">
        <v>2701</v>
      </c>
      <c r="AHN25" t="s">
        <v>2787</v>
      </c>
      <c r="AHO25" t="s">
        <v>2407</v>
      </c>
      <c r="AHP25" t="s">
        <v>2286</v>
      </c>
      <c r="AHR25" t="s">
        <v>2681</v>
      </c>
      <c r="AHS25" t="s">
        <v>2244</v>
      </c>
      <c r="AHT25" t="s">
        <v>2559</v>
      </c>
      <c r="AHU25" t="s">
        <v>2538</v>
      </c>
      <c r="AHV25" t="s">
        <v>2703</v>
      </c>
      <c r="AHW25" t="s">
        <v>2560</v>
      </c>
      <c r="AHX25" t="s">
        <v>2773</v>
      </c>
      <c r="AHY25" t="s">
        <v>2163</v>
      </c>
      <c r="AHZ25" t="s">
        <v>2402</v>
      </c>
      <c r="AIA25" t="s">
        <v>2642</v>
      </c>
      <c r="AIB25" t="s">
        <v>2527</v>
      </c>
      <c r="AID25" t="s">
        <v>2711</v>
      </c>
      <c r="AIE25" t="s">
        <v>2212</v>
      </c>
      <c r="AIF25" t="s">
        <v>2421</v>
      </c>
      <c r="AIG25" t="s">
        <v>2698</v>
      </c>
      <c r="AIH25" t="s">
        <v>2190</v>
      </c>
      <c r="AII25" t="s">
        <v>2432</v>
      </c>
      <c r="AIJ25" t="s">
        <v>2674</v>
      </c>
      <c r="AIK25" t="s">
        <v>2589</v>
      </c>
      <c r="AIL25" t="s">
        <v>2244</v>
      </c>
      <c r="AIM25" t="s">
        <v>2559</v>
      </c>
      <c r="AIN25" t="s">
        <v>2331</v>
      </c>
      <c r="AIP25" t="s">
        <v>2812</v>
      </c>
      <c r="AIQ25" t="s">
        <v>2632</v>
      </c>
      <c r="AIR25" t="s">
        <v>2533</v>
      </c>
      <c r="AIS25" t="s">
        <v>2615</v>
      </c>
      <c r="AIT25" t="s">
        <v>2570</v>
      </c>
      <c r="AIU25" t="s">
        <v>2607</v>
      </c>
      <c r="AIV25" t="s">
        <v>2751</v>
      </c>
      <c r="AIW25" t="s">
        <v>2894</v>
      </c>
      <c r="AIX25" t="s">
        <v>2264</v>
      </c>
      <c r="AIY25" t="s">
        <v>2261</v>
      </c>
      <c r="AIZ25" t="s">
        <v>2870</v>
      </c>
      <c r="AJB25" t="s">
        <v>2139</v>
      </c>
      <c r="AJC25" t="s">
        <v>2467</v>
      </c>
      <c r="AJD25" t="s">
        <v>2140</v>
      </c>
      <c r="AJE25" t="s">
        <v>2499</v>
      </c>
      <c r="AJF25" t="s">
        <v>2428</v>
      </c>
      <c r="AJG25" t="s">
        <v>2140</v>
      </c>
      <c r="AJH25" t="s">
        <v>2465</v>
      </c>
      <c r="AJI25" t="s">
        <v>2556</v>
      </c>
      <c r="AJJ25" t="s">
        <v>2147</v>
      </c>
      <c r="AJK25" t="s">
        <v>2359</v>
      </c>
      <c r="AJL25" t="s">
        <v>2307</v>
      </c>
      <c r="AJN25" t="s">
        <v>2368</v>
      </c>
      <c r="AJO25" t="s">
        <v>2137</v>
      </c>
      <c r="AJP25" t="s">
        <v>2176</v>
      </c>
      <c r="AJQ25" t="s">
        <v>2167</v>
      </c>
      <c r="AJR25" t="s">
        <v>2281</v>
      </c>
      <c r="AJS25" t="s">
        <v>2168</v>
      </c>
      <c r="AJT25" t="s">
        <v>2145</v>
      </c>
      <c r="AJU25" t="s">
        <v>2389</v>
      </c>
      <c r="AJV25" t="s">
        <v>2368</v>
      </c>
      <c r="AJW25" t="s">
        <v>2319</v>
      </c>
      <c r="AJX25" t="s">
        <v>2337</v>
      </c>
      <c r="AJZ25" t="s">
        <v>2268</v>
      </c>
      <c r="AKA25" t="s">
        <v>2254</v>
      </c>
      <c r="AKB25" t="s">
        <v>2179</v>
      </c>
      <c r="AKC25" t="s">
        <v>2542</v>
      </c>
      <c r="AKD25" t="s">
        <v>2239</v>
      </c>
      <c r="AKE25" t="s">
        <v>2254</v>
      </c>
      <c r="AKF25" t="s">
        <v>2380</v>
      </c>
      <c r="AKG25" t="s">
        <v>2363</v>
      </c>
      <c r="AKH25" t="s">
        <v>2387</v>
      </c>
      <c r="AKI25" t="s">
        <v>2285</v>
      </c>
      <c r="AKJ25" t="s">
        <v>2283</v>
      </c>
      <c r="AKL25" t="s">
        <v>2535</v>
      </c>
      <c r="AKM25" t="s">
        <v>2769</v>
      </c>
      <c r="AKN25" t="s">
        <v>2782</v>
      </c>
      <c r="AKO25" t="s">
        <v>2750</v>
      </c>
      <c r="AKP25" t="s">
        <v>2596</v>
      </c>
      <c r="AKQ25" t="s">
        <v>2819</v>
      </c>
      <c r="AKR25" t="s">
        <v>2610</v>
      </c>
      <c r="AKS25" t="s">
        <v>2611</v>
      </c>
      <c r="AKT25" t="s">
        <v>2718</v>
      </c>
      <c r="AKU25" t="s">
        <v>2447</v>
      </c>
      <c r="AKV25" t="s">
        <v>2675</v>
      </c>
      <c r="AKX25" t="s">
        <v>2321</v>
      </c>
      <c r="AKY25" t="s">
        <v>2689</v>
      </c>
      <c r="AKZ25" t="s">
        <v>2413</v>
      </c>
      <c r="ALA25" t="s">
        <v>2704</v>
      </c>
      <c r="ALB25" t="s">
        <v>2292</v>
      </c>
      <c r="ALC25" t="s">
        <v>2437</v>
      </c>
      <c r="ALD25" t="s">
        <v>2358</v>
      </c>
      <c r="ALE25" t="s">
        <v>2237</v>
      </c>
      <c r="ALF25" t="s">
        <v>2661</v>
      </c>
      <c r="ALG25" t="s">
        <v>2366</v>
      </c>
      <c r="ALH25" t="s">
        <v>2581</v>
      </c>
      <c r="ALJ25" t="s">
        <v>2345</v>
      </c>
      <c r="ALK25" t="s">
        <v>2359</v>
      </c>
      <c r="ALL25" t="s">
        <v>2210</v>
      </c>
      <c r="ALM25" t="s">
        <v>2322</v>
      </c>
      <c r="ALN25" t="s">
        <v>2313</v>
      </c>
      <c r="ALO25" t="s">
        <v>2292</v>
      </c>
      <c r="ALP25" t="s">
        <v>2680</v>
      </c>
      <c r="ALQ25" t="s">
        <v>2219</v>
      </c>
      <c r="ALR25" t="s">
        <v>2528</v>
      </c>
      <c r="ALS25" t="s">
        <v>2734</v>
      </c>
      <c r="ALT25" t="s">
        <v>2545</v>
      </c>
      <c r="AMD25" t="s">
        <v>2292</v>
      </c>
      <c r="AME25" t="s">
        <v>2318</v>
      </c>
      <c r="AMF25" t="s">
        <v>2243</v>
      </c>
      <c r="AMP25" t="s">
        <v>2166</v>
      </c>
      <c r="AMQ25" t="s">
        <v>2427</v>
      </c>
      <c r="AMR25" t="s">
        <v>2169</v>
      </c>
      <c r="ANB25" t="s">
        <v>2300</v>
      </c>
      <c r="ANC25" t="s">
        <v>2580</v>
      </c>
      <c r="AND25" t="s">
        <v>2466</v>
      </c>
      <c r="ANN25" t="s">
        <v>2915</v>
      </c>
      <c r="ANO25" t="s">
        <v>2729</v>
      </c>
      <c r="ANP25" t="s">
        <v>2469</v>
      </c>
      <c r="ANZ25" t="s">
        <v>2236</v>
      </c>
      <c r="AOA25" t="s">
        <v>2787</v>
      </c>
      <c r="AOB25" t="s">
        <v>2233</v>
      </c>
      <c r="AOL25" t="s">
        <v>2876</v>
      </c>
      <c r="AOM25" t="s">
        <v>2816</v>
      </c>
      <c r="AON25" t="s">
        <v>2647</v>
      </c>
      <c r="AOX25" t="s">
        <v>2340</v>
      </c>
      <c r="AOY25" t="s">
        <v>2368</v>
      </c>
      <c r="AOZ25" t="s">
        <v>2367</v>
      </c>
      <c r="APJ25" t="s">
        <v>2427</v>
      </c>
      <c r="APK25" t="s">
        <v>2141</v>
      </c>
      <c r="APL25" t="s">
        <v>2467</v>
      </c>
      <c r="APV25" t="s">
        <v>2625</v>
      </c>
      <c r="APW25" t="s">
        <v>2503</v>
      </c>
      <c r="APX25" t="s">
        <v>2311</v>
      </c>
      <c r="AQH25" t="s">
        <v>2631</v>
      </c>
      <c r="AQI25" t="s">
        <v>2994</v>
      </c>
      <c r="AQJ25" t="s">
        <v>2429</v>
      </c>
      <c r="AQT25" t="s">
        <v>2710</v>
      </c>
      <c r="AQU25" t="s">
        <v>2209</v>
      </c>
      <c r="AQV25" t="s">
        <v>2227</v>
      </c>
      <c r="ARF25" t="s">
        <v>2790</v>
      </c>
      <c r="ARG25" t="s">
        <v>2203</v>
      </c>
      <c r="ARH25" t="s">
        <v>2352</v>
      </c>
      <c r="ARQ25" t="s">
        <v>2236</v>
      </c>
      <c r="ARR25" t="s">
        <v>2421</v>
      </c>
      <c r="ARS25" t="s">
        <v>2487</v>
      </c>
      <c r="ART25" t="s">
        <v>2186</v>
      </c>
      <c r="ASC25" t="s">
        <v>2698</v>
      </c>
      <c r="ASD25" t="s">
        <v>2545</v>
      </c>
      <c r="ASE25" t="s">
        <v>2200</v>
      </c>
      <c r="ASF25" t="s">
        <v>2590</v>
      </c>
      <c r="ASO25" t="s">
        <v>2331</v>
      </c>
      <c r="ASP25" t="s">
        <v>2431</v>
      </c>
      <c r="ASQ25" t="s">
        <v>2199</v>
      </c>
      <c r="ASR25" t="s">
        <v>2582</v>
      </c>
      <c r="ATA25" t="s">
        <v>2717</v>
      </c>
      <c r="ATB25" t="s">
        <v>2719</v>
      </c>
      <c r="ATC25" t="s">
        <v>2945</v>
      </c>
      <c r="ATD25" t="s">
        <v>2455</v>
      </c>
      <c r="ATM25" t="s">
        <v>2238</v>
      </c>
      <c r="ATN25" t="s">
        <v>2326</v>
      </c>
      <c r="ATO25" t="s">
        <v>2482</v>
      </c>
      <c r="ATP25" t="s">
        <v>2363</v>
      </c>
      <c r="ATY25" t="s">
        <v>2259</v>
      </c>
      <c r="ATZ25" t="s">
        <v>2570</v>
      </c>
      <c r="AUA25" t="s">
        <v>2512</v>
      </c>
      <c r="AUB25" t="s">
        <v>2765</v>
      </c>
      <c r="AUK25" t="s">
        <v>2332</v>
      </c>
      <c r="AUL25" t="s">
        <v>2156</v>
      </c>
      <c r="AUM25" t="s">
        <v>2158</v>
      </c>
      <c r="AUN25" t="s">
        <v>2304</v>
      </c>
      <c r="AUW25" t="s">
        <v>2173</v>
      </c>
      <c r="AUX25" t="s">
        <v>2312</v>
      </c>
      <c r="AUY25" t="s">
        <v>2235</v>
      </c>
      <c r="AUZ25" t="s">
        <v>2495</v>
      </c>
      <c r="AVI25" t="s">
        <v>2299</v>
      </c>
      <c r="AVJ25" t="s">
        <v>2300</v>
      </c>
      <c r="AVK25" t="s">
        <v>2217</v>
      </c>
      <c r="AVL25" t="s">
        <v>2362</v>
      </c>
      <c r="AVU25" t="s">
        <v>2623</v>
      </c>
      <c r="AVV25" t="s">
        <v>2766</v>
      </c>
      <c r="AVW25" t="s">
        <v>2766</v>
      </c>
      <c r="AVX25" t="s">
        <v>2623</v>
      </c>
      <c r="AWG25" t="s">
        <v>2344</v>
      </c>
      <c r="AWH25" t="s">
        <v>2294</v>
      </c>
      <c r="AWI25" t="s">
        <v>2287</v>
      </c>
      <c r="AWJ25" t="s">
        <v>2240</v>
      </c>
      <c r="AWS25" t="s">
        <v>2778</v>
      </c>
      <c r="AWT25" t="s">
        <v>2530</v>
      </c>
      <c r="AWU25" t="s">
        <v>2530</v>
      </c>
      <c r="AWV25" t="s">
        <v>2626</v>
      </c>
      <c r="AZL25" t="s">
        <v>2410</v>
      </c>
      <c r="AZM25" t="s">
        <v>2261</v>
      </c>
      <c r="AZN25" t="s">
        <v>2708</v>
      </c>
      <c r="AZO25" t="s">
        <v>2708</v>
      </c>
      <c r="AZP25" t="s">
        <v>2792</v>
      </c>
      <c r="AZX25" t="s">
        <v>2312</v>
      </c>
      <c r="AZY25" t="s">
        <v>2288</v>
      </c>
      <c r="AZZ25" t="s">
        <v>2503</v>
      </c>
      <c r="BAA25" t="s">
        <v>2234</v>
      </c>
      <c r="BAB25" t="s">
        <v>2369</v>
      </c>
      <c r="BAJ25" t="s">
        <v>2128</v>
      </c>
      <c r="BAK25" t="s">
        <v>2128</v>
      </c>
      <c r="BAL25" t="s">
        <v>3063</v>
      </c>
      <c r="BAM25" t="s">
        <v>2515</v>
      </c>
      <c r="BAN25" t="s">
        <v>2128</v>
      </c>
      <c r="BAV25" t="s">
        <v>2462</v>
      </c>
      <c r="BAW25" t="s">
        <v>2457</v>
      </c>
      <c r="BAX25" t="s">
        <v>2952</v>
      </c>
      <c r="BAY25" t="s">
        <v>2898</v>
      </c>
      <c r="BAZ25" t="s">
        <v>2462</v>
      </c>
      <c r="BBH25" t="s">
        <v>2720</v>
      </c>
      <c r="BBI25" t="s">
        <v>2864</v>
      </c>
      <c r="BBJ25" t="s">
        <v>2639</v>
      </c>
      <c r="BBK25" t="s">
        <v>2961</v>
      </c>
      <c r="BBL25" t="s">
        <v>2961</v>
      </c>
      <c r="BBU25" t="s">
        <v>2322</v>
      </c>
      <c r="BBV25" t="s">
        <v>2322</v>
      </c>
      <c r="BBW25" t="s">
        <v>2389</v>
      </c>
      <c r="BBX25" t="s">
        <v>2187</v>
      </c>
      <c r="BCG25" t="s">
        <v>2233</v>
      </c>
      <c r="BCH25" t="s">
        <v>2215</v>
      </c>
      <c r="BCI25" t="s">
        <v>2311</v>
      </c>
      <c r="BCJ25" t="s">
        <v>2318</v>
      </c>
      <c r="BCS25" t="s">
        <v>2230</v>
      </c>
      <c r="BCT25" t="s">
        <v>2163</v>
      </c>
      <c r="BCU25" t="s">
        <v>2784</v>
      </c>
      <c r="BCV25" t="s">
        <v>2287</v>
      </c>
      <c r="BDE25" t="s">
        <v>2555</v>
      </c>
      <c r="BDF25" t="s">
        <v>2814</v>
      </c>
      <c r="BDG25" t="s">
        <v>2609</v>
      </c>
      <c r="BDH25" t="s">
        <v>2809</v>
      </c>
      <c r="BDQ25" t="s">
        <v>2299</v>
      </c>
      <c r="BDR25" t="s">
        <v>2230</v>
      </c>
      <c r="BDS25" t="s">
        <v>2755</v>
      </c>
      <c r="BDT25" t="s">
        <v>2580</v>
      </c>
      <c r="BEC25" t="s">
        <v>2511</v>
      </c>
      <c r="BED25" t="s">
        <v>2568</v>
      </c>
      <c r="BEE25" t="s">
        <v>2888</v>
      </c>
      <c r="BEF25" t="s">
        <v>2761</v>
      </c>
    </row>
    <row r="26" spans="1:1020 1028:1824" x14ac:dyDescent="0.15">
      <c r="A26" t="s">
        <v>3064</v>
      </c>
      <c r="N26" t="s">
        <v>2586</v>
      </c>
      <c r="Q26" t="s">
        <v>2206</v>
      </c>
      <c r="R26" t="s">
        <v>2803</v>
      </c>
      <c r="S26">
        <f>48</f>
        <v>48</v>
      </c>
      <c r="T26" t="s">
        <v>2727</v>
      </c>
      <c r="U26">
        <f>75</f>
        <v>75</v>
      </c>
      <c r="V26" t="s">
        <v>2360</v>
      </c>
      <c r="W26" t="s">
        <v>2803</v>
      </c>
      <c r="X26" t="s">
        <v>2592</v>
      </c>
      <c r="BJ26" t="s">
        <v>2868</v>
      </c>
      <c r="BK26" t="s">
        <v>2835</v>
      </c>
      <c r="BL26" t="s">
        <v>2838</v>
      </c>
      <c r="BM26" t="s">
        <v>2722</v>
      </c>
      <c r="BN26" t="s">
        <v>2838</v>
      </c>
      <c r="BO26" t="s">
        <v>2722</v>
      </c>
      <c r="BP26" t="s">
        <v>2837</v>
      </c>
      <c r="BQ26" t="s">
        <v>2425</v>
      </c>
      <c r="BR26">
        <f>29</f>
        <v>29</v>
      </c>
      <c r="BS26" t="s">
        <v>2767</v>
      </c>
      <c r="BT26" t="s">
        <v>2896</v>
      </c>
      <c r="CT26" t="s">
        <v>2867</v>
      </c>
      <c r="CV26" t="s">
        <v>2457</v>
      </c>
      <c r="CW26" t="s">
        <v>2926</v>
      </c>
      <c r="CX26" t="s">
        <v>2445</v>
      </c>
      <c r="CY26" t="s">
        <v>2712</v>
      </c>
      <c r="CZ26" t="s">
        <v>2926</v>
      </c>
      <c r="DA26">
        <f>26</f>
        <v>26</v>
      </c>
      <c r="DB26" t="s">
        <v>2926</v>
      </c>
      <c r="DC26" t="s">
        <v>2926</v>
      </c>
      <c r="DD26" t="s">
        <v>2815</v>
      </c>
      <c r="DU26" t="s">
        <v>2192</v>
      </c>
      <c r="DV26" t="s">
        <v>2652</v>
      </c>
      <c r="DW26" t="s">
        <v>2712</v>
      </c>
      <c r="DX26" t="s">
        <v>2747</v>
      </c>
      <c r="DY26" t="s">
        <v>2870</v>
      </c>
      <c r="DZ26" t="s">
        <v>2723</v>
      </c>
      <c r="EA26" t="s">
        <v>2931</v>
      </c>
      <c r="EB26" t="s">
        <v>2930</v>
      </c>
      <c r="EJ26" t="s">
        <v>2128</v>
      </c>
      <c r="EK26" t="s">
        <v>2134</v>
      </c>
      <c r="EL26" t="s">
        <v>2424</v>
      </c>
      <c r="EM26">
        <f>12</f>
        <v>12</v>
      </c>
      <c r="EN26" t="s">
        <v>2524</v>
      </c>
      <c r="GL26" t="s">
        <v>2551</v>
      </c>
      <c r="GM26" t="s">
        <v>2810</v>
      </c>
      <c r="GN26" t="s">
        <v>2778</v>
      </c>
      <c r="GO26" t="s">
        <v>2778</v>
      </c>
      <c r="GP26" t="s">
        <v>2991</v>
      </c>
      <c r="GQ26">
        <f>30</f>
        <v>30</v>
      </c>
      <c r="GR26" t="s">
        <v>2897</v>
      </c>
      <c r="GS26" t="s">
        <v>2778</v>
      </c>
      <c r="GT26" t="s">
        <v>2921</v>
      </c>
      <c r="GU26">
        <f>34</f>
        <v>34</v>
      </c>
      <c r="IH26" t="s">
        <v>2532</v>
      </c>
      <c r="II26" t="s">
        <v>2778</v>
      </c>
      <c r="IJ26" t="s">
        <v>2646</v>
      </c>
      <c r="IK26" t="s">
        <v>2555</v>
      </c>
      <c r="IL26" t="s">
        <v>2815</v>
      </c>
      <c r="IM26">
        <f>49</f>
        <v>49</v>
      </c>
      <c r="IN26">
        <f>29</f>
        <v>29</v>
      </c>
      <c r="IO26" t="s">
        <v>2780</v>
      </c>
      <c r="IP26" t="s">
        <v>2778</v>
      </c>
      <c r="IQ26" t="s">
        <v>2555</v>
      </c>
      <c r="IR26" t="s">
        <v>2815</v>
      </c>
      <c r="JA26" t="s">
        <v>2128</v>
      </c>
      <c r="JB26" t="s">
        <v>2835</v>
      </c>
      <c r="JC26" t="s">
        <v>2868</v>
      </c>
      <c r="JD26">
        <f>13</f>
        <v>13</v>
      </c>
      <c r="JF26" t="s">
        <v>2425</v>
      </c>
      <c r="JG26" t="s">
        <v>2445</v>
      </c>
      <c r="JH26" t="s">
        <v>2839</v>
      </c>
      <c r="JI26" t="s">
        <v>2898</v>
      </c>
      <c r="JJ26" t="s">
        <v>2457</v>
      </c>
      <c r="JK26" t="s">
        <v>2425</v>
      </c>
      <c r="JL26" t="s">
        <v>2867</v>
      </c>
      <c r="JM26" t="s">
        <v>2867</v>
      </c>
      <c r="JN26" t="s">
        <v>2425</v>
      </c>
      <c r="JO26" t="s">
        <v>2898</v>
      </c>
      <c r="JP26" t="s">
        <v>2837</v>
      </c>
      <c r="JQ26">
        <f>24</f>
        <v>24</v>
      </c>
      <c r="ND26" t="s">
        <v>2133</v>
      </c>
      <c r="NE26">
        <f>15</f>
        <v>15</v>
      </c>
      <c r="NF26" t="s">
        <v>2524</v>
      </c>
      <c r="NG26" t="s">
        <v>2135</v>
      </c>
      <c r="NH26" t="s">
        <v>2133</v>
      </c>
      <c r="OT26" t="s">
        <v>2836</v>
      </c>
      <c r="OV26" t="s">
        <v>2868</v>
      </c>
      <c r="OW26" t="s">
        <v>2839</v>
      </c>
      <c r="OX26" t="s">
        <v>2839</v>
      </c>
      <c r="OY26" t="s">
        <v>2836</v>
      </c>
      <c r="OZ26" t="s">
        <v>2457</v>
      </c>
      <c r="PA26" t="s">
        <v>2896</v>
      </c>
      <c r="PB26" t="s">
        <v>2767</v>
      </c>
      <c r="PC26" t="s">
        <v>2555</v>
      </c>
      <c r="PD26" t="s">
        <v>2778</v>
      </c>
      <c r="PO26">
        <f>83</f>
        <v>83</v>
      </c>
      <c r="PP26" t="s">
        <v>3065</v>
      </c>
      <c r="QW26" t="s">
        <v>2810</v>
      </c>
      <c r="QX26">
        <f>58</f>
        <v>58</v>
      </c>
      <c r="QY26">
        <f>34</f>
        <v>34</v>
      </c>
      <c r="QZ26" t="s">
        <v>2767</v>
      </c>
      <c r="RB26" t="s">
        <v>2557</v>
      </c>
      <c r="RC26" t="s">
        <v>2916</v>
      </c>
      <c r="RD26" t="s">
        <v>2240</v>
      </c>
      <c r="RE26" t="s">
        <v>2561</v>
      </c>
      <c r="RF26" t="s">
        <v>2625</v>
      </c>
      <c r="RG26" t="s">
        <v>2539</v>
      </c>
      <c r="RH26" t="s">
        <v>2293</v>
      </c>
      <c r="RI26" t="s">
        <v>2179</v>
      </c>
      <c r="RJ26" t="s">
        <v>2412</v>
      </c>
      <c r="RK26" t="s">
        <v>2387</v>
      </c>
      <c r="RL26" t="s">
        <v>2412</v>
      </c>
      <c r="RM26" t="s">
        <v>2503</v>
      </c>
      <c r="RN26" t="s">
        <v>2224</v>
      </c>
      <c r="RO26" t="s">
        <v>2465</v>
      </c>
      <c r="RP26" t="s">
        <v>2426</v>
      </c>
      <c r="RQ26" t="s">
        <v>2308</v>
      </c>
      <c r="RR26" t="s">
        <v>2303</v>
      </c>
      <c r="RS26" t="s">
        <v>2556</v>
      </c>
      <c r="RT26" t="s">
        <v>2313</v>
      </c>
      <c r="RU26" t="s">
        <v>2303</v>
      </c>
      <c r="RV26" t="s">
        <v>2428</v>
      </c>
      <c r="RW26" t="s">
        <v>2428</v>
      </c>
      <c r="RX26" t="s">
        <v>2426</v>
      </c>
      <c r="RY26" t="s">
        <v>2274</v>
      </c>
      <c r="RZ26" t="s">
        <v>2757</v>
      </c>
      <c r="SA26" t="s">
        <v>2481</v>
      </c>
      <c r="SB26" t="s">
        <v>2234</v>
      </c>
      <c r="SC26" t="s">
        <v>2694</v>
      </c>
      <c r="SD26" t="s">
        <v>2642</v>
      </c>
      <c r="SE26" t="s">
        <v>2230</v>
      </c>
      <c r="SF26" t="s">
        <v>2366</v>
      </c>
      <c r="SG26" t="s">
        <v>2344</v>
      </c>
      <c r="SH26" t="s">
        <v>2406</v>
      </c>
      <c r="SI26" t="s">
        <v>2695</v>
      </c>
      <c r="SJ26" t="s">
        <v>2412</v>
      </c>
      <c r="SK26" t="s">
        <v>2234</v>
      </c>
      <c r="SL26" t="s">
        <v>2656</v>
      </c>
      <c r="SM26" t="s">
        <v>2623</v>
      </c>
      <c r="SN26" t="s">
        <v>2876</v>
      </c>
      <c r="SO26" t="s">
        <v>3042</v>
      </c>
      <c r="SP26" t="s">
        <v>2763</v>
      </c>
      <c r="SQ26" t="s">
        <v>2373</v>
      </c>
      <c r="SR26" t="s">
        <v>2849</v>
      </c>
      <c r="SS26" t="s">
        <v>2869</v>
      </c>
      <c r="ST26" t="s">
        <v>2592</v>
      </c>
      <c r="SU26" t="s">
        <v>2919</v>
      </c>
      <c r="SV26" t="s">
        <v>2381</v>
      </c>
      <c r="SW26" t="s">
        <v>2785</v>
      </c>
      <c r="SX26" t="s">
        <v>2381</v>
      </c>
      <c r="SY26" t="s">
        <v>2560</v>
      </c>
      <c r="SZ26" t="s">
        <v>2386</v>
      </c>
      <c r="TA26" t="s">
        <v>2702</v>
      </c>
      <c r="TB26" t="s">
        <v>2203</v>
      </c>
      <c r="TC26" t="s">
        <v>2202</v>
      </c>
      <c r="TD26" t="s">
        <v>2215</v>
      </c>
      <c r="TE26" t="s">
        <v>2246</v>
      </c>
      <c r="TF26" t="s">
        <v>2652</v>
      </c>
      <c r="TG26" t="s">
        <v>2658</v>
      </c>
      <c r="TH26" t="s">
        <v>2341</v>
      </c>
      <c r="TI26" t="s">
        <v>2480</v>
      </c>
      <c r="TJ26" t="s">
        <v>2479</v>
      </c>
      <c r="TK26" t="s">
        <v>2651</v>
      </c>
      <c r="TL26" t="s">
        <v>2924</v>
      </c>
      <c r="TM26" t="s">
        <v>2697</v>
      </c>
      <c r="TN26" t="s">
        <v>2421</v>
      </c>
      <c r="TO26" t="s">
        <v>2495</v>
      </c>
      <c r="TP26" t="s">
        <v>2283</v>
      </c>
      <c r="TQ26" t="s">
        <v>2405</v>
      </c>
      <c r="TR26" t="s">
        <v>2215</v>
      </c>
      <c r="TS26" t="s">
        <v>2539</v>
      </c>
      <c r="TT26" t="s">
        <v>2703</v>
      </c>
      <c r="TU26" t="s">
        <v>2311</v>
      </c>
      <c r="TV26" t="s">
        <v>2713</v>
      </c>
      <c r="TW26" t="s">
        <v>3066</v>
      </c>
      <c r="TX26" t="s">
        <v>3024</v>
      </c>
      <c r="TY26" t="s">
        <v>3043</v>
      </c>
      <c r="TZ26" t="s">
        <v>3067</v>
      </c>
      <c r="UA26" t="s">
        <v>3068</v>
      </c>
      <c r="UB26" t="s">
        <v>3019</v>
      </c>
      <c r="UC26" t="s">
        <v>2989</v>
      </c>
      <c r="UD26" t="s">
        <v>2999</v>
      </c>
      <c r="UE26" t="s">
        <v>3019</v>
      </c>
      <c r="UH26" t="s">
        <v>2889</v>
      </c>
      <c r="UI26" t="s">
        <v>3019</v>
      </c>
      <c r="UJ26" t="s">
        <v>3055</v>
      </c>
      <c r="UK26" t="s">
        <v>3069</v>
      </c>
      <c r="UL26" t="s">
        <v>3070</v>
      </c>
      <c r="UM26" t="s">
        <v>3071</v>
      </c>
      <c r="UN26" t="s">
        <v>3014</v>
      </c>
      <c r="UO26" t="s">
        <v>3017</v>
      </c>
      <c r="UP26" t="s">
        <v>3014</v>
      </c>
      <c r="UQ26" t="s">
        <v>2423</v>
      </c>
      <c r="UT26" t="s">
        <v>2514</v>
      </c>
      <c r="UU26" t="s">
        <v>3069</v>
      </c>
      <c r="UV26" t="s">
        <v>3006</v>
      </c>
      <c r="UW26" t="s">
        <v>2889</v>
      </c>
      <c r="UX26" t="s">
        <v>3072</v>
      </c>
      <c r="UY26" t="s">
        <v>3055</v>
      </c>
      <c r="UZ26" t="s">
        <v>2134</v>
      </c>
      <c r="VA26" t="s">
        <v>2514</v>
      </c>
      <c r="VB26" t="s">
        <v>2715</v>
      </c>
      <c r="VC26" t="s">
        <v>3073</v>
      </c>
      <c r="VF26" t="s">
        <v>3002</v>
      </c>
      <c r="VI26" t="s">
        <v>2770</v>
      </c>
      <c r="VJ26" t="s">
        <v>2946</v>
      </c>
      <c r="VK26" t="s">
        <v>2472</v>
      </c>
      <c r="VL26" t="s">
        <v>2373</v>
      </c>
      <c r="VM26" t="s">
        <v>2684</v>
      </c>
      <c r="VN26" t="s">
        <v>2604</v>
      </c>
      <c r="VO26" t="s">
        <v>2994</v>
      </c>
      <c r="VP26" t="s">
        <v>2631</v>
      </c>
      <c r="VR26" t="s">
        <v>2471</v>
      </c>
      <c r="VU26" t="s">
        <v>2372</v>
      </c>
      <c r="VV26" t="s">
        <v>2734</v>
      </c>
      <c r="VW26" t="s">
        <v>2365</v>
      </c>
      <c r="VX26" t="s">
        <v>2496</v>
      </c>
      <c r="VY26" t="s">
        <v>2642</v>
      </c>
      <c r="VZ26" t="s">
        <v>2475</v>
      </c>
      <c r="WA26" t="s">
        <v>2207</v>
      </c>
      <c r="WB26" t="s">
        <v>2689</v>
      </c>
      <c r="WD26" t="s">
        <v>2802</v>
      </c>
      <c r="WG26" t="s">
        <v>2744</v>
      </c>
      <c r="WH26" t="s">
        <v>2975</v>
      </c>
      <c r="WI26" t="s">
        <v>2302</v>
      </c>
      <c r="WJ26" t="s">
        <v>2429</v>
      </c>
      <c r="WK26" t="s">
        <v>2743</v>
      </c>
      <c r="WL26" t="s">
        <v>2567</v>
      </c>
      <c r="WM26" t="s">
        <v>2257</v>
      </c>
      <c r="WN26" t="s">
        <v>2683</v>
      </c>
      <c r="WP26" t="s">
        <v>2590</v>
      </c>
      <c r="WS26" t="s">
        <v>2667</v>
      </c>
      <c r="WT26" t="s">
        <v>2449</v>
      </c>
      <c r="WU26" t="s">
        <v>2564</v>
      </c>
      <c r="WV26" t="s">
        <v>3031</v>
      </c>
      <c r="WW26" t="s">
        <v>2608</v>
      </c>
      <c r="WX26" t="s">
        <v>3074</v>
      </c>
      <c r="WY26" t="s">
        <v>3074</v>
      </c>
      <c r="WZ26" t="s">
        <v>2993</v>
      </c>
      <c r="XB26" t="s">
        <v>2506</v>
      </c>
      <c r="XE26" t="s">
        <v>2626</v>
      </c>
      <c r="XF26" t="s">
        <v>2535</v>
      </c>
      <c r="XG26" t="s">
        <v>2397</v>
      </c>
      <c r="XH26" t="s">
        <v>2485</v>
      </c>
      <c r="XI26" t="s">
        <v>2870</v>
      </c>
      <c r="XJ26" t="s">
        <v>2536</v>
      </c>
      <c r="XK26" t="s">
        <v>2698</v>
      </c>
      <c r="XL26" t="s">
        <v>2471</v>
      </c>
      <c r="XN26" t="s">
        <v>2479</v>
      </c>
      <c r="XQ26" t="s">
        <v>2261</v>
      </c>
      <c r="XR26" t="s">
        <v>2765</v>
      </c>
      <c r="XS26" t="s">
        <v>2232</v>
      </c>
      <c r="XT26" t="s">
        <v>2805</v>
      </c>
      <c r="XU26" t="s">
        <v>2560</v>
      </c>
      <c r="XV26" t="s">
        <v>2326</v>
      </c>
      <c r="XW26" t="s">
        <v>2540</v>
      </c>
      <c r="XX26" t="s">
        <v>2739</v>
      </c>
      <c r="XZ26" t="s">
        <v>2742</v>
      </c>
      <c r="YA26" t="s">
        <v>2567</v>
      </c>
      <c r="YB26" t="s">
        <v>2594</v>
      </c>
      <c r="YC26" t="s">
        <v>2849</v>
      </c>
      <c r="YD26" t="s">
        <v>2737</v>
      </c>
      <c r="YE26" t="s">
        <v>2579</v>
      </c>
      <c r="YF26" t="s">
        <v>2201</v>
      </c>
      <c r="YG26" t="s">
        <v>2916</v>
      </c>
      <c r="YH26" t="s">
        <v>2589</v>
      </c>
      <c r="YI26" t="s">
        <v>2250</v>
      </c>
      <c r="YJ26" t="s">
        <v>2189</v>
      </c>
      <c r="YL26" t="s">
        <v>2299</v>
      </c>
      <c r="YM26" t="s">
        <v>2256</v>
      </c>
      <c r="YN26" t="s">
        <v>2583</v>
      </c>
      <c r="YO26" t="s">
        <v>2255</v>
      </c>
      <c r="YP26" t="s">
        <v>2256</v>
      </c>
      <c r="YQ26" t="s">
        <v>2358</v>
      </c>
      <c r="YR26" t="s">
        <v>2166</v>
      </c>
      <c r="YS26" t="s">
        <v>2581</v>
      </c>
      <c r="YT26" t="s">
        <v>2435</v>
      </c>
      <c r="YU26" t="s">
        <v>2227</v>
      </c>
      <c r="YV26" t="s">
        <v>2825</v>
      </c>
      <c r="YX26" t="s">
        <v>2672</v>
      </c>
      <c r="YY26" t="s">
        <v>2749</v>
      </c>
      <c r="YZ26" t="s">
        <v>2245</v>
      </c>
      <c r="ZA26" t="s">
        <v>2196</v>
      </c>
      <c r="ZB26" t="s">
        <v>2557</v>
      </c>
      <c r="ZC26" t="s">
        <v>2194</v>
      </c>
      <c r="ZD26" t="s">
        <v>2848</v>
      </c>
      <c r="ZE26" t="s">
        <v>2310</v>
      </c>
      <c r="ZF26" t="s">
        <v>2357</v>
      </c>
      <c r="ZG26" t="s">
        <v>2749</v>
      </c>
      <c r="ZH26" t="s">
        <v>2593</v>
      </c>
      <c r="ZJ26" t="s">
        <v>2785</v>
      </c>
      <c r="ZK26" t="s">
        <v>2813</v>
      </c>
      <c r="ZL26" t="s">
        <v>3075</v>
      </c>
      <c r="ZM26" t="s">
        <v>2636</v>
      </c>
      <c r="ZN26" t="s">
        <v>2621</v>
      </c>
      <c r="ZO26" t="s">
        <v>2263</v>
      </c>
      <c r="ZP26" t="s">
        <v>2596</v>
      </c>
      <c r="ZQ26" t="s">
        <v>2884</v>
      </c>
      <c r="ZR26" t="s">
        <v>2535</v>
      </c>
      <c r="ZS26" t="s">
        <v>2917</v>
      </c>
      <c r="ZT26" t="s">
        <v>2534</v>
      </c>
      <c r="ZV26" t="s">
        <v>2871</v>
      </c>
      <c r="ZW26" t="s">
        <v>2433</v>
      </c>
      <c r="ZX26" t="s">
        <v>2433</v>
      </c>
      <c r="ZY26" t="s">
        <v>2728</v>
      </c>
      <c r="ZZ26" t="s">
        <v>2579</v>
      </c>
      <c r="AAA26" t="s">
        <v>2959</v>
      </c>
      <c r="AAB26" t="s">
        <v>2244</v>
      </c>
      <c r="AAC26" t="s">
        <v>2341</v>
      </c>
      <c r="AAD26" t="s">
        <v>2284</v>
      </c>
      <c r="AAE26" t="s">
        <v>2433</v>
      </c>
      <c r="AAF26" t="s">
        <v>2196</v>
      </c>
      <c r="AAH26" t="s">
        <v>2479</v>
      </c>
      <c r="AAI26" t="s">
        <v>2729</v>
      </c>
      <c r="AAJ26" t="s">
        <v>2165</v>
      </c>
      <c r="AAK26" t="s">
        <v>2183</v>
      </c>
      <c r="AAL26" t="s">
        <v>2556</v>
      </c>
      <c r="AAM26" t="s">
        <v>2274</v>
      </c>
      <c r="AAN26" t="s">
        <v>2334</v>
      </c>
      <c r="AAO26" t="s">
        <v>2137</v>
      </c>
      <c r="AAP26" t="s">
        <v>2234</v>
      </c>
      <c r="AAQ26" t="s">
        <v>2282</v>
      </c>
      <c r="AAR26" t="s">
        <v>2184</v>
      </c>
      <c r="AAT26" t="s">
        <v>2671</v>
      </c>
      <c r="AAV26" t="s">
        <v>2315</v>
      </c>
      <c r="AAW26" t="s">
        <v>2192</v>
      </c>
      <c r="AAX26" t="s">
        <v>2575</v>
      </c>
      <c r="AAY26" t="s">
        <v>2237</v>
      </c>
      <c r="AAZ26" t="s">
        <v>2435</v>
      </c>
      <c r="ABA26" t="s">
        <v>2576</v>
      </c>
      <c r="ABB26" t="s">
        <v>2250</v>
      </c>
      <c r="ABC26" t="s">
        <v>2560</v>
      </c>
      <c r="ABD26" t="s">
        <v>2696</v>
      </c>
      <c r="ABF26" t="s">
        <v>2309</v>
      </c>
      <c r="ABH26" t="s">
        <v>2306</v>
      </c>
      <c r="ABI26" t="s">
        <v>2271</v>
      </c>
      <c r="ABJ26" t="s">
        <v>2270</v>
      </c>
      <c r="ABK26" t="s">
        <v>2271</v>
      </c>
      <c r="ABL26" t="s">
        <v>2428</v>
      </c>
      <c r="ABM26" t="s">
        <v>2171</v>
      </c>
      <c r="ABN26" t="s">
        <v>2426</v>
      </c>
      <c r="ABO26" t="s">
        <v>2141</v>
      </c>
      <c r="ABP26" t="s">
        <v>2465</v>
      </c>
      <c r="ABR26" t="s">
        <v>2214</v>
      </c>
      <c r="ABT26" t="s">
        <v>2662</v>
      </c>
      <c r="ABU26" t="s">
        <v>2218</v>
      </c>
      <c r="ABV26" t="s">
        <v>2470</v>
      </c>
      <c r="ABW26" t="s">
        <v>2293</v>
      </c>
      <c r="ABX26" t="s">
        <v>2343</v>
      </c>
      <c r="ABY26" t="s">
        <v>2403</v>
      </c>
      <c r="ABZ26" t="s">
        <v>2310</v>
      </c>
      <c r="ACA26" t="s">
        <v>2219</v>
      </c>
      <c r="ACB26" t="s">
        <v>2619</v>
      </c>
      <c r="ACD26" t="s">
        <v>2486</v>
      </c>
      <c r="ACF26" t="s">
        <v>3049</v>
      </c>
      <c r="ACG26" t="s">
        <v>2870</v>
      </c>
      <c r="ACH26" t="s">
        <v>2416</v>
      </c>
      <c r="ACI26" t="s">
        <v>2709</v>
      </c>
      <c r="ACJ26" t="s">
        <v>2198</v>
      </c>
      <c r="ACK26" t="s">
        <v>2561</v>
      </c>
      <c r="ACL26" t="s">
        <v>2663</v>
      </c>
      <c r="ACM26" t="s">
        <v>2186</v>
      </c>
      <c r="ACN26" t="s">
        <v>2662</v>
      </c>
      <c r="ACP26" t="s">
        <v>2672</v>
      </c>
      <c r="ACR26" t="s">
        <v>2163</v>
      </c>
      <c r="ACS26" t="s">
        <v>2841</v>
      </c>
      <c r="ACT26" t="s">
        <v>2199</v>
      </c>
      <c r="ACU26" t="s">
        <v>2282</v>
      </c>
      <c r="ACV26" t="s">
        <v>2248</v>
      </c>
      <c r="ACW26" t="s">
        <v>2204</v>
      </c>
      <c r="ACX26" t="s">
        <v>2502</v>
      </c>
      <c r="ACY26" t="s">
        <v>2490</v>
      </c>
      <c r="ACZ26" t="s">
        <v>2823</v>
      </c>
      <c r="ADB26" t="s">
        <v>2479</v>
      </c>
      <c r="ADD26" t="s">
        <v>2618</v>
      </c>
      <c r="ADE26" t="s">
        <v>2736</v>
      </c>
      <c r="ADF26" t="s">
        <v>2197</v>
      </c>
      <c r="ADG26" t="s">
        <v>2498</v>
      </c>
      <c r="ADH26" t="s">
        <v>2723</v>
      </c>
      <c r="ADI26" t="s">
        <v>2826</v>
      </c>
      <c r="ADJ26" t="s">
        <v>2975</v>
      </c>
      <c r="ADK26" t="s">
        <v>2417</v>
      </c>
      <c r="ADL26" t="s">
        <v>2682</v>
      </c>
      <c r="ADQ26" t="s">
        <v>2262</v>
      </c>
      <c r="ADR26" t="s">
        <v>2922</v>
      </c>
      <c r="ADS26" t="s">
        <v>2547</v>
      </c>
      <c r="ADT26" t="s">
        <v>2845</v>
      </c>
      <c r="ADU26" t="s">
        <v>2655</v>
      </c>
      <c r="ADV26" t="s">
        <v>2327</v>
      </c>
      <c r="ADW26" t="s">
        <v>2731</v>
      </c>
      <c r="ADX26" t="s">
        <v>2502</v>
      </c>
      <c r="AEC26" t="s">
        <v>2343</v>
      </c>
      <c r="AED26" t="s">
        <v>2298</v>
      </c>
      <c r="AEE26" t="s">
        <v>2340</v>
      </c>
      <c r="AEF26" t="s">
        <v>2254</v>
      </c>
      <c r="AEG26" t="s">
        <v>2251</v>
      </c>
      <c r="AEH26" t="s">
        <v>2166</v>
      </c>
      <c r="AEI26" t="s">
        <v>2268</v>
      </c>
      <c r="AEJ26" t="s">
        <v>2321</v>
      </c>
      <c r="AEO26" t="s">
        <v>2725</v>
      </c>
      <c r="AEP26" t="s">
        <v>2414</v>
      </c>
      <c r="AEQ26" t="s">
        <v>2245</v>
      </c>
      <c r="AER26" t="s">
        <v>2852</v>
      </c>
      <c r="AES26" t="s">
        <v>2232</v>
      </c>
      <c r="AET26" t="s">
        <v>2588</v>
      </c>
      <c r="AEU26" t="s">
        <v>2420</v>
      </c>
      <c r="AEV26" t="s">
        <v>2482</v>
      </c>
      <c r="AFA26" t="s">
        <v>2764</v>
      </c>
      <c r="AFB26" t="s">
        <v>2531</v>
      </c>
      <c r="AFC26" t="s">
        <v>2606</v>
      </c>
      <c r="AFD26" t="s">
        <v>2606</v>
      </c>
      <c r="AFE26" t="s">
        <v>2738</v>
      </c>
      <c r="AFF26" t="s">
        <v>2257</v>
      </c>
      <c r="AFG26" t="s">
        <v>2823</v>
      </c>
      <c r="AFH26" t="s">
        <v>2655</v>
      </c>
      <c r="AFM26" t="s">
        <v>2765</v>
      </c>
      <c r="AFN26" t="s">
        <v>2564</v>
      </c>
      <c r="AFO26" t="s">
        <v>2736</v>
      </c>
      <c r="AFP26" t="s">
        <v>2509</v>
      </c>
      <c r="AFQ26" t="s">
        <v>2738</v>
      </c>
      <c r="AFR26" t="s">
        <v>2743</v>
      </c>
      <c r="AFS26" t="s">
        <v>2484</v>
      </c>
      <c r="AFT26" t="s">
        <v>2802</v>
      </c>
      <c r="AFY26" t="s">
        <v>2262</v>
      </c>
      <c r="AFZ26" t="s">
        <v>2529</v>
      </c>
      <c r="AGA26" t="s">
        <v>2531</v>
      </c>
      <c r="AGB26" t="s">
        <v>2599</v>
      </c>
      <c r="AGC26" t="s">
        <v>2768</v>
      </c>
      <c r="AGD26" t="s">
        <v>2627</v>
      </c>
      <c r="AGE26" t="s">
        <v>2790</v>
      </c>
      <c r="AGF26" t="s">
        <v>2850</v>
      </c>
      <c r="AGH26" t="s">
        <v>2492</v>
      </c>
      <c r="AGJ26" t="s">
        <v>2663</v>
      </c>
      <c r="AGK26" t="s">
        <v>2679</v>
      </c>
      <c r="AGL26" t="s">
        <v>2494</v>
      </c>
      <c r="AGM26" t="s">
        <v>2749</v>
      </c>
      <c r="AGN26" t="s">
        <v>2734</v>
      </c>
      <c r="AGO26" t="s">
        <v>2700</v>
      </c>
      <c r="AGP26" t="s">
        <v>2548</v>
      </c>
      <c r="AGQ26" t="s">
        <v>2665</v>
      </c>
      <c r="AGR26" t="s">
        <v>2371</v>
      </c>
      <c r="AGT26" t="s">
        <v>2222</v>
      </c>
      <c r="AGV26" t="s">
        <v>2306</v>
      </c>
      <c r="AGW26" t="s">
        <v>2272</v>
      </c>
      <c r="AGX26" t="s">
        <v>2465</v>
      </c>
      <c r="AGY26" t="s">
        <v>2465</v>
      </c>
      <c r="AGZ26" t="s">
        <v>2142</v>
      </c>
      <c r="AHA26" t="s">
        <v>2270</v>
      </c>
      <c r="AHB26" t="s">
        <v>2467</v>
      </c>
      <c r="AHC26" t="s">
        <v>2143</v>
      </c>
      <c r="AHD26" t="s">
        <v>2467</v>
      </c>
      <c r="AHF26" t="s">
        <v>2733</v>
      </c>
      <c r="AHH26" t="s">
        <v>2386</v>
      </c>
      <c r="AHI26" t="s">
        <v>2588</v>
      </c>
      <c r="AHJ26" t="s">
        <v>2205</v>
      </c>
      <c r="AHK26" t="s">
        <v>2545</v>
      </c>
      <c r="AHL26" t="s">
        <v>2231</v>
      </c>
      <c r="AHM26" t="s">
        <v>2854</v>
      </c>
      <c r="AHN26" t="s">
        <v>2694</v>
      </c>
      <c r="AHO26" t="s">
        <v>2539</v>
      </c>
      <c r="AHP26" t="s">
        <v>2220</v>
      </c>
      <c r="AHR26" t="s">
        <v>2590</v>
      </c>
      <c r="AHT26" t="s">
        <v>2783</v>
      </c>
      <c r="AHU26" t="s">
        <v>2685</v>
      </c>
      <c r="AHV26" t="s">
        <v>2631</v>
      </c>
      <c r="AHW26" t="s">
        <v>2592</v>
      </c>
      <c r="AHX26" t="s">
        <v>2852</v>
      </c>
      <c r="AHY26" t="s">
        <v>2202</v>
      </c>
      <c r="AHZ26" t="s">
        <v>2246</v>
      </c>
      <c r="AIA26" t="s">
        <v>2480</v>
      </c>
      <c r="AIB26" t="s">
        <v>2401</v>
      </c>
      <c r="AID26" t="s">
        <v>2414</v>
      </c>
      <c r="AIF26" t="s">
        <v>2785</v>
      </c>
      <c r="AIG26" t="s">
        <v>2884</v>
      </c>
      <c r="AIH26" t="s">
        <v>2497</v>
      </c>
      <c r="AII26" t="s">
        <v>2607</v>
      </c>
      <c r="AIJ26" t="s">
        <v>2803</v>
      </c>
      <c r="AIK26" t="s">
        <v>2490</v>
      </c>
      <c r="AIL26" t="s">
        <v>2656</v>
      </c>
      <c r="AIM26" t="s">
        <v>2284</v>
      </c>
      <c r="AIN26" t="s">
        <v>2505</v>
      </c>
      <c r="AIP26" t="s">
        <v>2479</v>
      </c>
      <c r="AIR26" t="s">
        <v>2493</v>
      </c>
      <c r="AIS26" t="s">
        <v>2553</v>
      </c>
      <c r="AIT26" t="s">
        <v>2473</v>
      </c>
      <c r="AIU26" t="s">
        <v>2385</v>
      </c>
      <c r="AIV26" t="s">
        <v>2931</v>
      </c>
      <c r="AIW26" t="s">
        <v>2881</v>
      </c>
      <c r="AIX26" t="s">
        <v>2226</v>
      </c>
      <c r="AIY26" t="s">
        <v>2631</v>
      </c>
      <c r="AIZ26" t="s">
        <v>2682</v>
      </c>
      <c r="AJB26" t="s">
        <v>2208</v>
      </c>
      <c r="AJC26" t="s">
        <v>2167</v>
      </c>
      <c r="AJD26" t="s">
        <v>2340</v>
      </c>
      <c r="AJE26" t="s">
        <v>2369</v>
      </c>
      <c r="AJF26" t="s">
        <v>2314</v>
      </c>
      <c r="AJG26" t="s">
        <v>2314</v>
      </c>
      <c r="AJH26" t="s">
        <v>2507</v>
      </c>
      <c r="AJI26" t="s">
        <v>2562</v>
      </c>
      <c r="AJJ26" t="s">
        <v>2205</v>
      </c>
      <c r="AJK26" t="s">
        <v>2482</v>
      </c>
      <c r="AJL26" t="s">
        <v>2244</v>
      </c>
      <c r="AJN26" t="s">
        <v>2477</v>
      </c>
      <c r="AJO26" t="s">
        <v>2142</v>
      </c>
      <c r="AJP26" t="s">
        <v>2306</v>
      </c>
      <c r="AJQ26" t="s">
        <v>2378</v>
      </c>
      <c r="AJR26" t="s">
        <v>2147</v>
      </c>
      <c r="AJS26" t="s">
        <v>2275</v>
      </c>
      <c r="AJT26" t="s">
        <v>2275</v>
      </c>
      <c r="AJU26" t="s">
        <v>2140</v>
      </c>
      <c r="AJV26" t="s">
        <v>2149</v>
      </c>
      <c r="AJW26" t="s">
        <v>2307</v>
      </c>
      <c r="AJX26" t="s">
        <v>2171</v>
      </c>
      <c r="AJZ26" t="s">
        <v>2495</v>
      </c>
      <c r="AKA26" t="s">
        <v>2689</v>
      </c>
      <c r="AKB26" t="s">
        <v>2314</v>
      </c>
      <c r="AKC26" t="s">
        <v>2583</v>
      </c>
      <c r="AKD26" t="s">
        <v>2503</v>
      </c>
      <c r="AKE26" t="s">
        <v>2289</v>
      </c>
      <c r="AKF26" t="s">
        <v>2421</v>
      </c>
      <c r="AKG26" t="s">
        <v>2195</v>
      </c>
      <c r="AKH26" t="s">
        <v>2575</v>
      </c>
      <c r="AKI26" t="s">
        <v>2487</v>
      </c>
      <c r="AKJ26" t="s">
        <v>2665</v>
      </c>
      <c r="AKL26" t="s">
        <v>2803</v>
      </c>
      <c r="AKM26" t="s">
        <v>2875</v>
      </c>
      <c r="AKN26" t="s">
        <v>2774</v>
      </c>
      <c r="AKO26" t="s">
        <v>2771</v>
      </c>
      <c r="AKP26" t="s">
        <v>2770</v>
      </c>
      <c r="AKQ26" t="s">
        <v>2484</v>
      </c>
      <c r="AKR26" t="s">
        <v>2771</v>
      </c>
      <c r="AKS26" t="s">
        <v>2876</v>
      </c>
      <c r="AKT26" t="s">
        <v>2765</v>
      </c>
      <c r="AKU26" t="s">
        <v>2765</v>
      </c>
      <c r="AKV26" t="s">
        <v>2804</v>
      </c>
      <c r="AKX26" t="s">
        <v>2658</v>
      </c>
      <c r="AKY26" t="s">
        <v>2406</v>
      </c>
      <c r="AKZ26" t="s">
        <v>2380</v>
      </c>
      <c r="ALA26" t="s">
        <v>2495</v>
      </c>
      <c r="ALB26" t="s">
        <v>2496</v>
      </c>
      <c r="ALC26" t="s">
        <v>2208</v>
      </c>
      <c r="ALD26" t="s">
        <v>2197</v>
      </c>
      <c r="ALE26" t="s">
        <v>2356</v>
      </c>
      <c r="ALF26" t="s">
        <v>2185</v>
      </c>
      <c r="ALG26" t="s">
        <v>2919</v>
      </c>
      <c r="ALH26" t="s">
        <v>2674</v>
      </c>
      <c r="ALJ26" t="s">
        <v>2479</v>
      </c>
      <c r="ALK26" t="s">
        <v>2729</v>
      </c>
      <c r="ALL26" t="s">
        <v>2806</v>
      </c>
      <c r="ALM26" t="s">
        <v>3074</v>
      </c>
      <c r="ALN26" t="s">
        <v>2993</v>
      </c>
      <c r="ALO26" t="s">
        <v>2750</v>
      </c>
      <c r="ALP26" t="s">
        <v>2752</v>
      </c>
      <c r="ALQ26" t="s">
        <v>2922</v>
      </c>
      <c r="ALR26" t="s">
        <v>2550</v>
      </c>
      <c r="ALS26" t="s">
        <v>2263</v>
      </c>
      <c r="ALT26" t="s">
        <v>2577</v>
      </c>
      <c r="AMB26" t="s">
        <v>2290</v>
      </c>
      <c r="AMC26" t="s">
        <v>2437</v>
      </c>
      <c r="AMD26" t="s">
        <v>2404</v>
      </c>
      <c r="AME26" t="s">
        <v>2413</v>
      </c>
      <c r="AMF26" t="s">
        <v>2283</v>
      </c>
      <c r="AMN26" t="s">
        <v>2181</v>
      </c>
      <c r="AMO26" t="s">
        <v>2138</v>
      </c>
      <c r="AMP26" t="s">
        <v>2145</v>
      </c>
      <c r="AMQ26" t="s">
        <v>2313</v>
      </c>
      <c r="AMR26" t="s">
        <v>2279</v>
      </c>
      <c r="AMZ26" t="s">
        <v>2297</v>
      </c>
      <c r="ANA26" t="s">
        <v>2681</v>
      </c>
      <c r="ANB26" t="s">
        <v>2296</v>
      </c>
      <c r="ANC26" t="s">
        <v>2388</v>
      </c>
      <c r="AND26" t="s">
        <v>2282</v>
      </c>
      <c r="ANL26" t="s">
        <v>2604</v>
      </c>
      <c r="ANM26" t="s">
        <v>2731</v>
      </c>
      <c r="ANN26" t="s">
        <v>2803</v>
      </c>
      <c r="ANO26" t="s">
        <v>2650</v>
      </c>
      <c r="ANP26" t="s">
        <v>2506</v>
      </c>
      <c r="ANX26" t="s">
        <v>2437</v>
      </c>
      <c r="ANY26" t="s">
        <v>2166</v>
      </c>
      <c r="ANZ26" t="s">
        <v>2305</v>
      </c>
      <c r="AOA26" t="s">
        <v>2387</v>
      </c>
      <c r="AOB26" t="s">
        <v>2240</v>
      </c>
      <c r="AOJ26" t="s">
        <v>2411</v>
      </c>
      <c r="AOK26" t="s">
        <v>3042</v>
      </c>
      <c r="AOL26" t="s">
        <v>2815</v>
      </c>
      <c r="AOM26" t="s">
        <v>2873</v>
      </c>
      <c r="AON26" t="s">
        <v>2765</v>
      </c>
      <c r="AOY26" t="s">
        <v>2384</v>
      </c>
      <c r="AOZ26" t="s">
        <v>2742</v>
      </c>
      <c r="APK26" t="s">
        <v>2788</v>
      </c>
      <c r="APL26" t="s">
        <v>2419</v>
      </c>
      <c r="APW26" t="s">
        <v>2329</v>
      </c>
      <c r="APX26" t="s">
        <v>2479</v>
      </c>
      <c r="AQI26" t="s">
        <v>2373</v>
      </c>
      <c r="AQJ26" t="s">
        <v>2414</v>
      </c>
      <c r="AQU26" t="s">
        <v>2535</v>
      </c>
      <c r="AQV26" t="s">
        <v>2771</v>
      </c>
      <c r="ARG26" t="s">
        <v>3062</v>
      </c>
      <c r="ARH26" t="s">
        <v>2382</v>
      </c>
      <c r="ARQ26" t="s">
        <v>2420</v>
      </c>
      <c r="ARR26" t="s">
        <v>2535</v>
      </c>
      <c r="ARS26" t="s">
        <v>2492</v>
      </c>
      <c r="ART26" t="s">
        <v>2331</v>
      </c>
      <c r="ASC26" t="s">
        <v>2355</v>
      </c>
      <c r="ASD26" t="s">
        <v>2739</v>
      </c>
      <c r="ASE26" t="s">
        <v>2536</v>
      </c>
      <c r="ASF26" t="s">
        <v>2417</v>
      </c>
      <c r="ASO26" t="s">
        <v>2546</v>
      </c>
      <c r="ASP26" t="s">
        <v>2743</v>
      </c>
      <c r="ASQ26" t="s">
        <v>2656</v>
      </c>
      <c r="ASR26" t="s">
        <v>2710</v>
      </c>
      <c r="ATA26" t="s">
        <v>2809</v>
      </c>
      <c r="ATB26" t="s">
        <v>2804</v>
      </c>
      <c r="ATC26" t="s">
        <v>2763</v>
      </c>
      <c r="ATD26" t="s">
        <v>2768</v>
      </c>
      <c r="ATM26" t="s">
        <v>2215</v>
      </c>
      <c r="ATN26" t="s">
        <v>2604</v>
      </c>
      <c r="ATO26" t="s">
        <v>2791</v>
      </c>
      <c r="ATP26" t="s">
        <v>2735</v>
      </c>
      <c r="ATY26" t="s">
        <v>2200</v>
      </c>
      <c r="ATZ26" t="s">
        <v>2512</v>
      </c>
      <c r="AUA26" t="s">
        <v>2264</v>
      </c>
      <c r="AUB26" t="s">
        <v>2623</v>
      </c>
      <c r="AZL26" t="s">
        <v>2410</v>
      </c>
      <c r="AZM26" t="s">
        <v>2706</v>
      </c>
      <c r="AZN26" t="s">
        <v>2565</v>
      </c>
      <c r="AZO26" t="s">
        <v>2922</v>
      </c>
      <c r="AZP26" t="s">
        <v>2511</v>
      </c>
      <c r="AZX26" t="s">
        <v>2173</v>
      </c>
      <c r="AZY26" t="s">
        <v>2240</v>
      </c>
      <c r="AZZ26" t="s">
        <v>2290</v>
      </c>
      <c r="BAA26" t="s">
        <v>2175</v>
      </c>
      <c r="BAB26" t="s">
        <v>2178</v>
      </c>
      <c r="BAJ26" t="s">
        <v>2514</v>
      </c>
      <c r="BAK26" t="s">
        <v>3067</v>
      </c>
      <c r="BAL26" t="s">
        <v>3067</v>
      </c>
      <c r="BAM26" t="s">
        <v>2513</v>
      </c>
      <c r="BAN26" t="s">
        <v>2513</v>
      </c>
      <c r="BAV26" t="s">
        <v>2716</v>
      </c>
      <c r="BAW26" t="s">
        <v>2908</v>
      </c>
      <c r="BAX26" t="s">
        <v>2908</v>
      </c>
      <c r="BAY26" t="s">
        <v>2948</v>
      </c>
      <c r="BAZ26" t="s">
        <v>2908</v>
      </c>
      <c r="BBH26" t="s">
        <v>2892</v>
      </c>
      <c r="BBI26" t="s">
        <v>2721</v>
      </c>
      <c r="BBJ26" t="s">
        <v>2864</v>
      </c>
      <c r="BBK26" t="s">
        <v>2721</v>
      </c>
      <c r="BBL26" t="s">
        <v>2721</v>
      </c>
      <c r="BBU26" t="s">
        <v>2171</v>
      </c>
      <c r="BBV26" t="s">
        <v>2164</v>
      </c>
      <c r="BBW26" t="s">
        <v>2254</v>
      </c>
      <c r="BBX26" t="s">
        <v>2187</v>
      </c>
      <c r="BCG26" t="s">
        <v>2466</v>
      </c>
      <c r="BCH26" t="s">
        <v>2665</v>
      </c>
      <c r="BCI26" t="s">
        <v>2694</v>
      </c>
      <c r="BCJ26" t="s">
        <v>2788</v>
      </c>
      <c r="BCS26" t="s">
        <v>2787</v>
      </c>
      <c r="BCT26" t="s">
        <v>2561</v>
      </c>
      <c r="BCU26" t="s">
        <v>2476</v>
      </c>
      <c r="BCV26" t="s">
        <v>2854</v>
      </c>
      <c r="BDE26" t="s">
        <v>2425</v>
      </c>
      <c r="BDF26" t="s">
        <v>2717</v>
      </c>
      <c r="BDG26" t="s">
        <v>2943</v>
      </c>
      <c r="BDH26" t="s">
        <v>2936</v>
      </c>
      <c r="BDQ26" t="s">
        <v>2688</v>
      </c>
      <c r="BDR26" t="s">
        <v>2562</v>
      </c>
      <c r="BDS26" t="s">
        <v>2971</v>
      </c>
      <c r="BDT26" t="s">
        <v>2528</v>
      </c>
      <c r="BEC26" t="s">
        <v>2188</v>
      </c>
      <c r="BED26" t="s">
        <v>2366</v>
      </c>
      <c r="BEE26" t="s">
        <v>2491</v>
      </c>
      <c r="BEF26" t="s">
        <v>2647</v>
      </c>
    </row>
    <row r="27" spans="1:1020 1028:1824" x14ac:dyDescent="0.15">
      <c r="A27" t="s">
        <v>3076</v>
      </c>
      <c r="J27" t="s">
        <v>2497</v>
      </c>
      <c r="N27" t="s">
        <v>2838</v>
      </c>
      <c r="O27" t="s">
        <v>2868</v>
      </c>
      <c r="P27" t="s">
        <v>2424</v>
      </c>
      <c r="Q27" t="s">
        <v>2722</v>
      </c>
      <c r="R27" t="s">
        <v>2835</v>
      </c>
      <c r="S27" t="s">
        <v>2867</v>
      </c>
      <c r="T27" t="s">
        <v>2722</v>
      </c>
      <c r="U27" t="s">
        <v>2839</v>
      </c>
      <c r="V27">
        <f>18</f>
        <v>18</v>
      </c>
      <c r="W27" t="s">
        <v>2722</v>
      </c>
      <c r="X27" t="s">
        <v>2868</v>
      </c>
      <c r="AT27" t="s">
        <v>2712</v>
      </c>
      <c r="BJ27" t="s">
        <v>2445</v>
      </c>
      <c r="BL27" t="s">
        <v>2722</v>
      </c>
      <c r="BM27" t="s">
        <v>2835</v>
      </c>
      <c r="BN27" t="s">
        <v>2838</v>
      </c>
      <c r="BO27" t="s">
        <v>2836</v>
      </c>
      <c r="BP27" t="s">
        <v>2898</v>
      </c>
      <c r="BQ27" t="s">
        <v>2839</v>
      </c>
      <c r="BR27" t="s">
        <v>2722</v>
      </c>
      <c r="BS27" t="s">
        <v>2722</v>
      </c>
      <c r="BT27" t="s">
        <v>2868</v>
      </c>
      <c r="CW27" t="s">
        <v>2545</v>
      </c>
      <c r="CX27" t="s">
        <v>2586</v>
      </c>
      <c r="DB27">
        <f>41</f>
        <v>41</v>
      </c>
      <c r="DC27" t="s">
        <v>2532</v>
      </c>
      <c r="DD27" t="s">
        <v>2723</v>
      </c>
      <c r="DN27" t="s">
        <v>2517</v>
      </c>
      <c r="DO27" t="s">
        <v>2457</v>
      </c>
      <c r="DP27" t="s">
        <v>2767</v>
      </c>
      <c r="DU27" t="s">
        <v>2532</v>
      </c>
      <c r="DV27" t="s">
        <v>2756</v>
      </c>
      <c r="DZ27" t="s">
        <v>2827</v>
      </c>
      <c r="EA27" t="s">
        <v>2767</v>
      </c>
      <c r="EB27" t="s">
        <v>2815</v>
      </c>
      <c r="EK27" t="s">
        <v>2524</v>
      </c>
      <c r="EL27">
        <f>15</f>
        <v>15</v>
      </c>
      <c r="EM27" t="s">
        <v>2722</v>
      </c>
      <c r="EN27" t="s">
        <v>2838</v>
      </c>
      <c r="GL27" t="s">
        <v>3077</v>
      </c>
      <c r="GM27" t="s">
        <v>2815</v>
      </c>
      <c r="GN27" t="s">
        <v>2780</v>
      </c>
      <c r="GO27" t="s">
        <v>2926</v>
      </c>
      <c r="GP27" t="s">
        <v>2867</v>
      </c>
      <c r="GQ27" t="s">
        <v>2425</v>
      </c>
      <c r="GR27">
        <f>25</f>
        <v>25</v>
      </c>
      <c r="GS27" t="s">
        <v>2445</v>
      </c>
      <c r="GT27" t="s">
        <v>2445</v>
      </c>
      <c r="GU27" t="s">
        <v>2926</v>
      </c>
      <c r="HR27" t="s">
        <v>2827</v>
      </c>
      <c r="HT27" t="s">
        <v>2646</v>
      </c>
      <c r="II27" t="s">
        <v>2712</v>
      </c>
      <c r="IK27" t="s">
        <v>2430</v>
      </c>
      <c r="IL27" t="s">
        <v>2577</v>
      </c>
      <c r="IM27" t="s">
        <v>2815</v>
      </c>
      <c r="IN27" t="s">
        <v>2646</v>
      </c>
      <c r="IO27" t="s">
        <v>2712</v>
      </c>
      <c r="IP27" t="s">
        <v>2870</v>
      </c>
      <c r="IQ27" t="s">
        <v>2883</v>
      </c>
      <c r="IR27">
        <f>46</f>
        <v>46</v>
      </c>
      <c r="JA27" t="s">
        <v>2836</v>
      </c>
      <c r="JB27" t="s">
        <v>2898</v>
      </c>
      <c r="JC27" t="s">
        <v>2135</v>
      </c>
      <c r="JD27" t="s">
        <v>2838</v>
      </c>
      <c r="JF27" t="s">
        <v>2347</v>
      </c>
      <c r="JG27" t="s">
        <v>2532</v>
      </c>
      <c r="JH27" t="s">
        <v>2577</v>
      </c>
      <c r="JI27" t="s">
        <v>2551</v>
      </c>
      <c r="JJ27" t="s">
        <v>2646</v>
      </c>
      <c r="JK27" t="s">
        <v>2517</v>
      </c>
      <c r="JL27" t="s">
        <v>2767</v>
      </c>
      <c r="JM27">
        <f>27</f>
        <v>27</v>
      </c>
      <c r="JN27" t="s">
        <v>2926</v>
      </c>
      <c r="JO27" t="s">
        <v>2780</v>
      </c>
      <c r="JP27" t="s">
        <v>2445</v>
      </c>
      <c r="JQ27" t="s">
        <v>2445</v>
      </c>
      <c r="MT27" t="s">
        <v>2777</v>
      </c>
      <c r="ND27">
        <f>26</f>
        <v>26</v>
      </c>
      <c r="NE27" t="s">
        <v>2780</v>
      </c>
      <c r="NF27" t="s">
        <v>2926</v>
      </c>
      <c r="NG27" t="s">
        <v>2897</v>
      </c>
      <c r="NH27" t="s">
        <v>2926</v>
      </c>
      <c r="OD27" t="s">
        <v>2777</v>
      </c>
      <c r="OZ27">
        <f>87</f>
        <v>87</v>
      </c>
      <c r="PB27" t="s">
        <v>2403</v>
      </c>
      <c r="PC27" t="s">
        <v>2843</v>
      </c>
      <c r="PD27" t="s">
        <v>2403</v>
      </c>
      <c r="PL27" t="s">
        <v>2837</v>
      </c>
      <c r="PN27" t="s">
        <v>2837</v>
      </c>
      <c r="PO27" t="s">
        <v>2921</v>
      </c>
      <c r="PP27" t="s">
        <v>2555</v>
      </c>
      <c r="QW27" t="s">
        <v>2424</v>
      </c>
      <c r="QX27" t="s">
        <v>2423</v>
      </c>
      <c r="QY27" t="s">
        <v>2423</v>
      </c>
      <c r="QZ27" t="s">
        <v>2127</v>
      </c>
      <c r="RB27" t="s">
        <v>2959</v>
      </c>
      <c r="RC27" t="s">
        <v>2672</v>
      </c>
      <c r="RD27" t="s">
        <v>2759</v>
      </c>
      <c r="RE27" t="s">
        <v>2330</v>
      </c>
      <c r="RF27" t="s">
        <v>2612</v>
      </c>
      <c r="RG27" t="s">
        <v>2216</v>
      </c>
      <c r="RH27" t="s">
        <v>2557</v>
      </c>
      <c r="RI27" t="s">
        <v>2563</v>
      </c>
      <c r="RJ27" t="s">
        <v>2848</v>
      </c>
      <c r="RK27" t="s">
        <v>2781</v>
      </c>
      <c r="RL27" t="s">
        <v>2661</v>
      </c>
      <c r="RM27" t="s">
        <v>2234</v>
      </c>
      <c r="RN27" t="s">
        <v>2299</v>
      </c>
      <c r="RO27" t="s">
        <v>2252</v>
      </c>
      <c r="RP27" t="s">
        <v>2345</v>
      </c>
      <c r="RQ27" t="s">
        <v>2238</v>
      </c>
      <c r="RR27" t="s">
        <v>2173</v>
      </c>
      <c r="RS27" t="s">
        <v>2224</v>
      </c>
      <c r="RT27" t="s">
        <v>2224</v>
      </c>
      <c r="RU27" t="s">
        <v>2556</v>
      </c>
      <c r="RV27" t="s">
        <v>2137</v>
      </c>
      <c r="RW27" t="s">
        <v>2556</v>
      </c>
      <c r="RX27" t="s">
        <v>2161</v>
      </c>
      <c r="RY27" t="s">
        <v>2477</v>
      </c>
      <c r="RZ27" t="s">
        <v>2492</v>
      </c>
      <c r="SA27" t="s">
        <v>2652</v>
      </c>
      <c r="SB27" t="s">
        <v>2705</v>
      </c>
      <c r="SC27" t="s">
        <v>2759</v>
      </c>
      <c r="SD27" t="s">
        <v>2703</v>
      </c>
      <c r="SE27" t="s">
        <v>2163</v>
      </c>
      <c r="SF27" t="s">
        <v>2231</v>
      </c>
      <c r="SG27" t="s">
        <v>2642</v>
      </c>
      <c r="SH27" t="s">
        <v>2407</v>
      </c>
      <c r="SI27" t="s">
        <v>2583</v>
      </c>
      <c r="SJ27" t="s">
        <v>2217</v>
      </c>
      <c r="SK27" t="s">
        <v>2580</v>
      </c>
      <c r="SL27" t="s">
        <v>3074</v>
      </c>
      <c r="SM27" t="s">
        <v>2811</v>
      </c>
      <c r="SN27" t="s">
        <v>2807</v>
      </c>
      <c r="SO27" t="s">
        <v>2818</v>
      </c>
      <c r="SP27" t="s">
        <v>2393</v>
      </c>
      <c r="SQ27" t="s">
        <v>2473</v>
      </c>
      <c r="SR27" t="s">
        <v>2415</v>
      </c>
      <c r="SS27" t="s">
        <v>2549</v>
      </c>
      <c r="ST27" t="s">
        <v>2843</v>
      </c>
      <c r="SU27" t="s">
        <v>2672</v>
      </c>
      <c r="SV27" t="s">
        <v>2594</v>
      </c>
      <c r="SW27" t="s">
        <v>2216</v>
      </c>
      <c r="SX27" t="s">
        <v>2493</v>
      </c>
      <c r="SY27" t="s">
        <v>2914</v>
      </c>
      <c r="SZ27" t="s">
        <v>2219</v>
      </c>
      <c r="TA27" t="s">
        <v>2672</v>
      </c>
      <c r="TB27" t="s">
        <v>2540</v>
      </c>
      <c r="TC27" t="s">
        <v>2419</v>
      </c>
      <c r="TD27" t="s">
        <v>2220</v>
      </c>
      <c r="TE27" t="s">
        <v>2666</v>
      </c>
      <c r="TF27" t="s">
        <v>2528</v>
      </c>
      <c r="TG27" t="s">
        <v>2854</v>
      </c>
      <c r="TH27" t="s">
        <v>2848</v>
      </c>
      <c r="TI27" t="s">
        <v>2250</v>
      </c>
      <c r="TJ27" t="s">
        <v>2479</v>
      </c>
      <c r="TK27" t="s">
        <v>2439</v>
      </c>
      <c r="TL27" t="s">
        <v>2649</v>
      </c>
      <c r="TM27" t="s">
        <v>2518</v>
      </c>
      <c r="TN27" t="s">
        <v>2993</v>
      </c>
      <c r="TO27" t="s">
        <v>2610</v>
      </c>
      <c r="TP27" t="s">
        <v>3033</v>
      </c>
      <c r="TQ27" t="s">
        <v>2778</v>
      </c>
      <c r="TR27" t="s">
        <v>2410</v>
      </c>
      <c r="TS27" t="s">
        <v>2807</v>
      </c>
      <c r="TT27" t="s">
        <v>2753</v>
      </c>
      <c r="TU27" t="s">
        <v>2259</v>
      </c>
      <c r="TV27" t="s">
        <v>2479</v>
      </c>
      <c r="TW27" t="s">
        <v>3047</v>
      </c>
      <c r="TX27" t="s">
        <v>2988</v>
      </c>
      <c r="TY27" t="s">
        <v>2135</v>
      </c>
      <c r="TZ27" t="s">
        <v>2522</v>
      </c>
      <c r="UA27" t="s">
        <v>2958</v>
      </c>
      <c r="UB27" t="s">
        <v>3035</v>
      </c>
      <c r="UC27" t="s">
        <v>2520</v>
      </c>
      <c r="UD27" t="s">
        <v>2829</v>
      </c>
      <c r="UE27" t="s">
        <v>2520</v>
      </c>
      <c r="UH27" t="s">
        <v>2479</v>
      </c>
      <c r="UI27" t="s">
        <v>2999</v>
      </c>
      <c r="UJ27" t="s">
        <v>3078</v>
      </c>
      <c r="UK27" t="s">
        <v>3066</v>
      </c>
      <c r="UL27" t="s">
        <v>2996</v>
      </c>
      <c r="UM27" t="s">
        <v>2912</v>
      </c>
      <c r="UN27" t="s">
        <v>2984</v>
      </c>
      <c r="UO27" t="s">
        <v>2910</v>
      </c>
      <c r="UP27" t="s">
        <v>2980</v>
      </c>
      <c r="UQ27" t="s">
        <v>2835</v>
      </c>
      <c r="UT27" t="s">
        <v>2479</v>
      </c>
      <c r="UU27" t="s">
        <v>3079</v>
      </c>
      <c r="UV27" t="s">
        <v>3005</v>
      </c>
      <c r="UW27" t="s">
        <v>3017</v>
      </c>
      <c r="UX27" t="s">
        <v>3078</v>
      </c>
      <c r="UY27" t="s">
        <v>3054</v>
      </c>
      <c r="UZ27" t="s">
        <v>3054</v>
      </c>
      <c r="VA27" t="s">
        <v>3018</v>
      </c>
      <c r="VB27" t="s">
        <v>3071</v>
      </c>
      <c r="VC27" t="s">
        <v>2966</v>
      </c>
      <c r="VF27" t="s">
        <v>2178</v>
      </c>
      <c r="VG27" t="s">
        <v>2253</v>
      </c>
      <c r="VH27" t="s">
        <v>2224</v>
      </c>
      <c r="VI27" t="s">
        <v>2661</v>
      </c>
      <c r="VJ27" t="s">
        <v>2343</v>
      </c>
      <c r="VK27" t="s">
        <v>2237</v>
      </c>
      <c r="VL27" t="s">
        <v>2413</v>
      </c>
      <c r="VM27" t="s">
        <v>2318</v>
      </c>
      <c r="VN27" t="s">
        <v>2369</v>
      </c>
      <c r="VO27" t="s">
        <v>2366</v>
      </c>
      <c r="VP27" t="s">
        <v>2293</v>
      </c>
      <c r="VR27" t="s">
        <v>2682</v>
      </c>
      <c r="VS27" t="s">
        <v>2650</v>
      </c>
      <c r="VT27" t="s">
        <v>2398</v>
      </c>
      <c r="VU27" t="s">
        <v>2549</v>
      </c>
      <c r="VV27" t="s">
        <v>2852</v>
      </c>
      <c r="VW27" t="s">
        <v>2548</v>
      </c>
      <c r="VX27" t="s">
        <v>2483</v>
      </c>
      <c r="VY27" t="s">
        <v>2705</v>
      </c>
      <c r="VZ27" t="s">
        <v>2560</v>
      </c>
      <c r="WA27" t="s">
        <v>2657</v>
      </c>
      <c r="WB27" t="s">
        <v>2418</v>
      </c>
      <c r="WD27" t="s">
        <v>2163</v>
      </c>
      <c r="WE27" t="s">
        <v>2916</v>
      </c>
      <c r="WF27" t="s">
        <v>2544</v>
      </c>
      <c r="WG27" t="s">
        <v>2211</v>
      </c>
      <c r="WH27" t="s">
        <v>2481</v>
      </c>
      <c r="WI27" t="s">
        <v>2658</v>
      </c>
      <c r="WJ27" t="s">
        <v>2475</v>
      </c>
      <c r="WK27" t="s">
        <v>2791</v>
      </c>
      <c r="WL27" t="s">
        <v>2619</v>
      </c>
      <c r="WM27" t="s">
        <v>2480</v>
      </c>
      <c r="WN27" t="s">
        <v>2386</v>
      </c>
      <c r="WP27" t="s">
        <v>3039</v>
      </c>
      <c r="WQ27" t="s">
        <v>2870</v>
      </c>
      <c r="WR27" t="s">
        <v>2394</v>
      </c>
      <c r="WS27" t="s">
        <v>2840</v>
      </c>
      <c r="WT27" t="s">
        <v>2747</v>
      </c>
      <c r="WU27" t="s">
        <v>2766</v>
      </c>
      <c r="WV27" t="s">
        <v>2608</v>
      </c>
      <c r="WW27" t="s">
        <v>3074</v>
      </c>
      <c r="WX27" t="s">
        <v>2468</v>
      </c>
      <c r="WY27" t="s">
        <v>2536</v>
      </c>
      <c r="WZ27" t="s">
        <v>2354</v>
      </c>
      <c r="XB27" t="s">
        <v>2343</v>
      </c>
      <c r="XC27" t="s">
        <v>2405</v>
      </c>
      <c r="XD27" t="s">
        <v>2346</v>
      </c>
      <c r="XE27" t="s">
        <v>2215</v>
      </c>
      <c r="XF27" t="s">
        <v>2661</v>
      </c>
      <c r="XG27" t="s">
        <v>2310</v>
      </c>
      <c r="XH27" t="s">
        <v>2741</v>
      </c>
      <c r="XI27" t="s">
        <v>2341</v>
      </c>
      <c r="XJ27" t="s">
        <v>2419</v>
      </c>
      <c r="XK27" t="s">
        <v>2481</v>
      </c>
      <c r="XL27" t="s">
        <v>2401</v>
      </c>
      <c r="XN27" t="s">
        <v>2479</v>
      </c>
      <c r="XO27" t="s">
        <v>2568</v>
      </c>
      <c r="XP27" t="s">
        <v>2554</v>
      </c>
      <c r="XQ27" t="s">
        <v>2479</v>
      </c>
      <c r="XR27" t="s">
        <v>2479</v>
      </c>
      <c r="XS27" t="s">
        <v>2632</v>
      </c>
      <c r="XT27" t="s">
        <v>2510</v>
      </c>
      <c r="XU27" t="s">
        <v>2811</v>
      </c>
      <c r="XV27" t="s">
        <v>2261</v>
      </c>
      <c r="XW27" t="s">
        <v>2804</v>
      </c>
      <c r="XX27" t="s">
        <v>2817</v>
      </c>
      <c r="YA27" t="s">
        <v>2433</v>
      </c>
      <c r="YC27" t="s">
        <v>2632</v>
      </c>
      <c r="YD27" t="s">
        <v>2604</v>
      </c>
      <c r="YE27" t="s">
        <v>2476</v>
      </c>
      <c r="YF27" t="s">
        <v>2398</v>
      </c>
      <c r="YG27" t="s">
        <v>2433</v>
      </c>
      <c r="YH27" t="s">
        <v>2434</v>
      </c>
      <c r="YI27" t="s">
        <v>2697</v>
      </c>
      <c r="YJ27" t="s">
        <v>2657</v>
      </c>
      <c r="YM27" t="s">
        <v>2248</v>
      </c>
      <c r="YO27" t="s">
        <v>2343</v>
      </c>
      <c r="YP27" t="s">
        <v>2236</v>
      </c>
      <c r="YQ27" t="s">
        <v>2542</v>
      </c>
      <c r="YR27" t="s">
        <v>2294</v>
      </c>
      <c r="YS27" t="s">
        <v>2558</v>
      </c>
      <c r="YT27" t="s">
        <v>2694</v>
      </c>
      <c r="YU27" t="s">
        <v>2655</v>
      </c>
      <c r="YV27" t="s">
        <v>2381</v>
      </c>
      <c r="YY27" t="s">
        <v>2227</v>
      </c>
      <c r="ZA27" t="s">
        <v>2869</v>
      </c>
      <c r="ZB27" t="s">
        <v>2671</v>
      </c>
      <c r="ZC27" t="s">
        <v>2214</v>
      </c>
      <c r="ZD27" t="s">
        <v>2188</v>
      </c>
      <c r="ZE27" t="s">
        <v>2357</v>
      </c>
      <c r="ZF27" t="s">
        <v>2540</v>
      </c>
      <c r="ZG27" t="s">
        <v>2432</v>
      </c>
      <c r="ZH27" t="s">
        <v>2547</v>
      </c>
      <c r="ZK27" t="s">
        <v>2264</v>
      </c>
      <c r="ZM27" t="s">
        <v>2599</v>
      </c>
      <c r="ZN27" t="s">
        <v>2691</v>
      </c>
      <c r="ZO27" t="s">
        <v>2324</v>
      </c>
      <c r="ZP27" t="s">
        <v>2631</v>
      </c>
      <c r="ZQ27" t="s">
        <v>2918</v>
      </c>
      <c r="ZR27" t="s">
        <v>2473</v>
      </c>
      <c r="ZS27" t="s">
        <v>2738</v>
      </c>
      <c r="ZT27" t="s">
        <v>2673</v>
      </c>
      <c r="ZW27" t="s">
        <v>2595</v>
      </c>
      <c r="ZY27" t="s">
        <v>2605</v>
      </c>
      <c r="ZZ27" t="s">
        <v>2748</v>
      </c>
      <c r="AAA27" t="s">
        <v>2195</v>
      </c>
      <c r="AAB27" t="s">
        <v>2483</v>
      </c>
      <c r="AAC27" t="s">
        <v>2331</v>
      </c>
      <c r="AAD27" t="s">
        <v>2189</v>
      </c>
      <c r="AAE27" t="s">
        <v>2545</v>
      </c>
      <c r="AAF27" t="s">
        <v>2211</v>
      </c>
      <c r="AAI27" t="s">
        <v>2263</v>
      </c>
      <c r="AAK27" t="s">
        <v>2479</v>
      </c>
      <c r="AAL27" t="s">
        <v>2479</v>
      </c>
      <c r="AAM27" t="s">
        <v>2765</v>
      </c>
      <c r="AAN27" t="s">
        <v>2706</v>
      </c>
      <c r="AAO27" t="s">
        <v>2922</v>
      </c>
      <c r="AAP27" t="s">
        <v>2627</v>
      </c>
      <c r="AAQ27" t="s">
        <v>2918</v>
      </c>
      <c r="AAR27" t="s">
        <v>2883</v>
      </c>
      <c r="AAZ27" t="s">
        <v>2266</v>
      </c>
      <c r="ABB27" t="s">
        <v>2570</v>
      </c>
      <c r="ABC27" t="s">
        <v>2532</v>
      </c>
      <c r="ABD27" t="s">
        <v>2643</v>
      </c>
      <c r="ABL27" t="s">
        <v>2136</v>
      </c>
      <c r="ABN27" t="s">
        <v>2333</v>
      </c>
      <c r="ABO27" t="s">
        <v>2150</v>
      </c>
      <c r="ABP27" t="s">
        <v>2465</v>
      </c>
      <c r="ABX27" t="s">
        <v>2355</v>
      </c>
      <c r="ABZ27" t="s">
        <v>2628</v>
      </c>
      <c r="ACA27" t="s">
        <v>2349</v>
      </c>
      <c r="ACB27" t="s">
        <v>2347</v>
      </c>
      <c r="ACJ27" t="s">
        <v>2710</v>
      </c>
      <c r="ACL27" t="s">
        <v>2562</v>
      </c>
      <c r="ACM27" t="s">
        <v>2781</v>
      </c>
      <c r="ACN27" t="s">
        <v>2576</v>
      </c>
      <c r="ACV27" t="s">
        <v>2626</v>
      </c>
      <c r="ACX27" t="s">
        <v>2878</v>
      </c>
      <c r="ACY27" t="s">
        <v>2531</v>
      </c>
      <c r="ACZ27" t="s">
        <v>2859</v>
      </c>
      <c r="ADH27" t="s">
        <v>2264</v>
      </c>
      <c r="ADJ27" t="s">
        <v>2625</v>
      </c>
      <c r="ADK27" t="s">
        <v>2210</v>
      </c>
      <c r="ADL27" t="s">
        <v>2815</v>
      </c>
      <c r="ADQ27" t="s">
        <v>2511</v>
      </c>
      <c r="ADR27" t="s">
        <v>2990</v>
      </c>
      <c r="ADV27" t="s">
        <v>2215</v>
      </c>
      <c r="ADW27" t="s">
        <v>2848</v>
      </c>
      <c r="ADX27" t="s">
        <v>2198</v>
      </c>
      <c r="AEC27" t="s">
        <v>2172</v>
      </c>
      <c r="AED27" t="s">
        <v>2322</v>
      </c>
      <c r="AEH27" t="s">
        <v>2436</v>
      </c>
      <c r="AEI27" t="s">
        <v>2306</v>
      </c>
      <c r="AEJ27" t="s">
        <v>2147</v>
      </c>
      <c r="AEO27" t="s">
        <v>2330</v>
      </c>
      <c r="AEP27" t="s">
        <v>2618</v>
      </c>
      <c r="AET27" t="s">
        <v>2701</v>
      </c>
      <c r="AEU27" t="s">
        <v>2528</v>
      </c>
      <c r="AEV27" t="s">
        <v>2481</v>
      </c>
      <c r="AFA27" t="s">
        <v>2532</v>
      </c>
      <c r="AFB27" t="s">
        <v>2627</v>
      </c>
      <c r="AFF27" t="s">
        <v>2421</v>
      </c>
      <c r="AFG27" t="s">
        <v>2561</v>
      </c>
      <c r="AFH27" t="s">
        <v>2365</v>
      </c>
      <c r="AFM27" t="s">
        <v>2602</v>
      </c>
      <c r="AFN27" t="s">
        <v>2508</v>
      </c>
      <c r="AFR27" t="s">
        <v>2210</v>
      </c>
      <c r="AFS27" t="s">
        <v>2472</v>
      </c>
      <c r="AFT27" t="s">
        <v>2628</v>
      </c>
      <c r="AFY27" t="s">
        <v>2479</v>
      </c>
      <c r="AFZ27" t="s">
        <v>2479</v>
      </c>
      <c r="AGD27" t="s">
        <v>2775</v>
      </c>
      <c r="AGE27" t="s">
        <v>2282</v>
      </c>
      <c r="AGF27" t="s">
        <v>2636</v>
      </c>
      <c r="AGK27" t="s">
        <v>2555</v>
      </c>
      <c r="AGL27" t="s">
        <v>2745</v>
      </c>
      <c r="AGP27" t="s">
        <v>2190</v>
      </c>
      <c r="AGQ27" t="s">
        <v>2630</v>
      </c>
      <c r="AGR27" t="s">
        <v>2628</v>
      </c>
      <c r="AGW27" t="s">
        <v>2495</v>
      </c>
      <c r="AGX27" t="s">
        <v>2290</v>
      </c>
      <c r="AHB27" t="s">
        <v>2224</v>
      </c>
      <c r="AHC27" t="s">
        <v>2224</v>
      </c>
      <c r="AHD27" t="s">
        <v>2176</v>
      </c>
      <c r="AHI27" t="s">
        <v>2497</v>
      </c>
      <c r="AHJ27" t="s">
        <v>2612</v>
      </c>
      <c r="AHN27" t="s">
        <v>2203</v>
      </c>
      <c r="AHO27" t="s">
        <v>2244</v>
      </c>
      <c r="AHP27" t="s">
        <v>2825</v>
      </c>
      <c r="AHU27" t="s">
        <v>2723</v>
      </c>
      <c r="AHV27" t="s">
        <v>2832</v>
      </c>
      <c r="AHZ27" t="s">
        <v>2312</v>
      </c>
      <c r="AIA27" t="s">
        <v>2496</v>
      </c>
      <c r="AIB27" t="s">
        <v>2294</v>
      </c>
      <c r="AIG27" t="s">
        <v>2555</v>
      </c>
      <c r="AIH27" t="s">
        <v>2645</v>
      </c>
      <c r="AIL27" t="s">
        <v>2497</v>
      </c>
      <c r="AIM27" t="s">
        <v>2684</v>
      </c>
      <c r="AIN27" t="s">
        <v>2831</v>
      </c>
      <c r="AIS27" t="s">
        <v>2479</v>
      </c>
      <c r="AIT27" t="s">
        <v>2479</v>
      </c>
      <c r="AIX27" t="s">
        <v>2729</v>
      </c>
      <c r="AIY27" t="s">
        <v>2743</v>
      </c>
      <c r="AIZ27" t="s">
        <v>2765</v>
      </c>
      <c r="AJB27" t="s">
        <v>2595</v>
      </c>
      <c r="AJD27" t="s">
        <v>2253</v>
      </c>
      <c r="AJE27" t="s">
        <v>2403</v>
      </c>
      <c r="AJF27" t="s">
        <v>2781</v>
      </c>
      <c r="AJG27" t="s">
        <v>2387</v>
      </c>
      <c r="AJH27" t="s">
        <v>2781</v>
      </c>
      <c r="AJI27" t="s">
        <v>2704</v>
      </c>
      <c r="AJJ27" t="s">
        <v>2466</v>
      </c>
      <c r="AJK27" t="s">
        <v>2289</v>
      </c>
      <c r="AJL27" t="s">
        <v>2286</v>
      </c>
      <c r="AJN27" t="s">
        <v>2760</v>
      </c>
      <c r="AJP27" t="s">
        <v>2165</v>
      </c>
      <c r="AJQ27" t="s">
        <v>2167</v>
      </c>
      <c r="AJR27" t="s">
        <v>2281</v>
      </c>
      <c r="AJS27" t="s">
        <v>2281</v>
      </c>
      <c r="AJT27" t="s">
        <v>2291</v>
      </c>
      <c r="AJU27" t="s">
        <v>2255</v>
      </c>
      <c r="AJV27" t="s">
        <v>2305</v>
      </c>
      <c r="AJW27" t="s">
        <v>2291</v>
      </c>
      <c r="AJX27" t="s">
        <v>2343</v>
      </c>
      <c r="AJZ27" t="s">
        <v>2669</v>
      </c>
      <c r="AKB27" t="s">
        <v>2315</v>
      </c>
      <c r="AKC27" t="s">
        <v>2237</v>
      </c>
      <c r="AKD27" t="s">
        <v>2503</v>
      </c>
      <c r="AKE27" t="s">
        <v>2234</v>
      </c>
      <c r="AKF27" t="s">
        <v>2365</v>
      </c>
      <c r="AKG27" t="s">
        <v>2401</v>
      </c>
      <c r="AKH27" t="s">
        <v>2539</v>
      </c>
      <c r="AKI27" t="s">
        <v>2625</v>
      </c>
      <c r="AKJ27" t="s">
        <v>2641</v>
      </c>
      <c r="AKL27" t="s">
        <v>2675</v>
      </c>
      <c r="AKN27" t="s">
        <v>2922</v>
      </c>
      <c r="AKO27" t="s">
        <v>2492</v>
      </c>
      <c r="AKP27" t="s">
        <v>2328</v>
      </c>
      <c r="AKQ27" t="s">
        <v>2260</v>
      </c>
      <c r="AKR27" t="s">
        <v>2533</v>
      </c>
      <c r="AKS27" t="s">
        <v>2922</v>
      </c>
      <c r="AKT27" t="s">
        <v>2742</v>
      </c>
      <c r="AKU27" t="s">
        <v>2994</v>
      </c>
      <c r="AKV27" t="s">
        <v>2697</v>
      </c>
      <c r="AKX27" t="s">
        <v>2200</v>
      </c>
      <c r="AKZ27" t="s">
        <v>2174</v>
      </c>
      <c r="ALA27" t="s">
        <v>2256</v>
      </c>
      <c r="ALB27" t="s">
        <v>2318</v>
      </c>
      <c r="ALC27" t="s">
        <v>2165</v>
      </c>
      <c r="ALD27" t="s">
        <v>2580</v>
      </c>
      <c r="ALE27" t="s">
        <v>2561</v>
      </c>
      <c r="ALF27" t="s">
        <v>2481</v>
      </c>
      <c r="ALG27" t="s">
        <v>2854</v>
      </c>
      <c r="ALH27" t="s">
        <v>2787</v>
      </c>
      <c r="ALJ27" t="s">
        <v>2479</v>
      </c>
      <c r="ALL27" t="s">
        <v>2778</v>
      </c>
      <c r="ALM27" t="s">
        <v>2479</v>
      </c>
      <c r="ALN27" t="s">
        <v>2479</v>
      </c>
      <c r="ALO27" t="s">
        <v>2708</v>
      </c>
      <c r="ALP27" t="s">
        <v>2879</v>
      </c>
      <c r="ALQ27" t="s">
        <v>2769</v>
      </c>
      <c r="ALR27" t="s">
        <v>2577</v>
      </c>
      <c r="ALS27" t="s">
        <v>2324</v>
      </c>
      <c r="ALT27" t="s">
        <v>2847</v>
      </c>
      <c r="AMC27" t="s">
        <v>2165</v>
      </c>
      <c r="AMD27" t="s">
        <v>2285</v>
      </c>
      <c r="AME27" t="s">
        <v>2581</v>
      </c>
      <c r="AMF27" t="s">
        <v>2305</v>
      </c>
      <c r="AMO27" t="s">
        <v>2277</v>
      </c>
      <c r="AMP27" t="s">
        <v>2358</v>
      </c>
      <c r="AMQ27" t="s">
        <v>2436</v>
      </c>
      <c r="AMR27" t="s">
        <v>2253</v>
      </c>
      <c r="ANA27" t="s">
        <v>2299</v>
      </c>
      <c r="ANB27" t="s">
        <v>2300</v>
      </c>
      <c r="ANC27" t="s">
        <v>2217</v>
      </c>
      <c r="AND27" t="s">
        <v>2234</v>
      </c>
      <c r="ANM27" t="s">
        <v>2857</v>
      </c>
      <c r="ANN27" t="s">
        <v>2789</v>
      </c>
      <c r="ANO27" t="s">
        <v>2680</v>
      </c>
      <c r="ANP27" t="s">
        <v>2194</v>
      </c>
      <c r="ANY27" t="s">
        <v>2234</v>
      </c>
      <c r="ANZ27" t="s">
        <v>2234</v>
      </c>
      <c r="AOA27" t="s">
        <v>2406</v>
      </c>
      <c r="AOB27" t="s">
        <v>2830</v>
      </c>
      <c r="AOK27" t="s">
        <v>2626</v>
      </c>
      <c r="AOL27" t="s">
        <v>2646</v>
      </c>
      <c r="AOM27" t="s">
        <v>2708</v>
      </c>
      <c r="AON27" t="s">
        <v>2555</v>
      </c>
      <c r="AOV27" t="s">
        <v>2563</v>
      </c>
      <c r="AOX27" t="s">
        <v>2435</v>
      </c>
      <c r="AOY27" t="s">
        <v>2825</v>
      </c>
      <c r="AOZ27" t="s">
        <v>2421</v>
      </c>
      <c r="APH27" t="s">
        <v>2333</v>
      </c>
      <c r="APJ27" t="s">
        <v>2269</v>
      </c>
      <c r="APK27" t="s">
        <v>2269</v>
      </c>
      <c r="APL27" t="s">
        <v>2335</v>
      </c>
      <c r="APT27" t="s">
        <v>2527</v>
      </c>
      <c r="APV27" t="s">
        <v>2662</v>
      </c>
      <c r="APW27" t="s">
        <v>2848</v>
      </c>
      <c r="APX27" t="s">
        <v>2215</v>
      </c>
      <c r="AQF27" t="s">
        <v>2775</v>
      </c>
      <c r="AQH27" t="s">
        <v>2695</v>
      </c>
      <c r="AQI27" t="s">
        <v>2253</v>
      </c>
      <c r="AQJ27" t="s">
        <v>2387</v>
      </c>
      <c r="AQR27" t="s">
        <v>2574</v>
      </c>
      <c r="AQT27" t="s">
        <v>2785</v>
      </c>
      <c r="AQU27" t="s">
        <v>2375</v>
      </c>
      <c r="AQV27" t="s">
        <v>2728</v>
      </c>
      <c r="ARD27" t="s">
        <v>2568</v>
      </c>
      <c r="ARF27" t="s">
        <v>2474</v>
      </c>
      <c r="ARG27" t="s">
        <v>2614</v>
      </c>
      <c r="ARH27" t="s">
        <v>2820</v>
      </c>
      <c r="ARQ27" t="s">
        <v>2179</v>
      </c>
      <c r="ARR27" t="s">
        <v>2253</v>
      </c>
      <c r="ARS27" t="s">
        <v>2437</v>
      </c>
      <c r="ART27" t="s">
        <v>2136</v>
      </c>
      <c r="ASC27" t="s">
        <v>2284</v>
      </c>
      <c r="ASD27" t="s">
        <v>2185</v>
      </c>
      <c r="ASE27" t="s">
        <v>2373</v>
      </c>
      <c r="ASF27" t="s">
        <v>2928</v>
      </c>
      <c r="ASO27" t="s">
        <v>2659</v>
      </c>
      <c r="ASP27" t="s">
        <v>2221</v>
      </c>
      <c r="ASQ27" t="s">
        <v>2772</v>
      </c>
      <c r="ASR27" t="s">
        <v>2562</v>
      </c>
      <c r="ATA27" t="s">
        <v>2667</v>
      </c>
      <c r="ATB27" t="s">
        <v>2410</v>
      </c>
      <c r="ATC27" t="s">
        <v>2393</v>
      </c>
      <c r="ATD27" t="s">
        <v>2946</v>
      </c>
      <c r="ATM27" t="s">
        <v>2290</v>
      </c>
      <c r="ATN27" t="s">
        <v>2336</v>
      </c>
      <c r="ATO27" t="s">
        <v>2182</v>
      </c>
      <c r="ATP27" t="s">
        <v>2268</v>
      </c>
      <c r="ATY27" t="s">
        <v>3049</v>
      </c>
      <c r="ATZ27" t="s">
        <v>2950</v>
      </c>
      <c r="AUA27" t="s">
        <v>2950</v>
      </c>
      <c r="AUB27" t="s">
        <v>2623</v>
      </c>
      <c r="AUL27" t="s">
        <v>2219</v>
      </c>
      <c r="AUM27" t="s">
        <v>2413</v>
      </c>
      <c r="AUN27" t="s">
        <v>2371</v>
      </c>
      <c r="AUX27" t="s">
        <v>2221</v>
      </c>
      <c r="AUY27" t="s">
        <v>2688</v>
      </c>
      <c r="AUZ27" t="s">
        <v>2496</v>
      </c>
      <c r="AVJ27" t="s">
        <v>2825</v>
      </c>
      <c r="AVK27" t="s">
        <v>2791</v>
      </c>
      <c r="AVL27" t="s">
        <v>2852</v>
      </c>
      <c r="AVV27" t="s">
        <v>2567</v>
      </c>
      <c r="AVW27" t="s">
        <v>2429</v>
      </c>
      <c r="AVX27" t="s">
        <v>2612</v>
      </c>
      <c r="AWH27" t="s">
        <v>2924</v>
      </c>
      <c r="AWI27" t="s">
        <v>2702</v>
      </c>
      <c r="AWJ27" t="s">
        <v>2677</v>
      </c>
      <c r="AWT27" t="s">
        <v>2975</v>
      </c>
      <c r="AWU27" t="s">
        <v>2730</v>
      </c>
      <c r="AWV27" t="s">
        <v>2744</v>
      </c>
      <c r="AZL27" t="s">
        <v>2853</v>
      </c>
      <c r="AZM27" t="s">
        <v>2873</v>
      </c>
      <c r="AZN27" t="s">
        <v>2894</v>
      </c>
      <c r="AZO27" t="s">
        <v>2858</v>
      </c>
      <c r="AZP27" t="s">
        <v>2990</v>
      </c>
      <c r="AZX27" t="s">
        <v>2289</v>
      </c>
      <c r="AZY27" t="s">
        <v>2407</v>
      </c>
      <c r="AZZ27" t="s">
        <v>2362</v>
      </c>
      <c r="BAA27" t="s">
        <v>2662</v>
      </c>
      <c r="BAB27" t="s">
        <v>2217</v>
      </c>
      <c r="BAJ27" t="s">
        <v>3006</v>
      </c>
      <c r="BAK27" t="s">
        <v>3006</v>
      </c>
      <c r="BAL27" t="s">
        <v>3006</v>
      </c>
      <c r="BAM27" t="s">
        <v>3006</v>
      </c>
      <c r="BAN27" t="s">
        <v>3080</v>
      </c>
      <c r="BAV27" t="s">
        <v>3060</v>
      </c>
      <c r="BAW27" t="s">
        <v>2939</v>
      </c>
      <c r="BAX27" t="s">
        <v>3081</v>
      </c>
      <c r="BAY27" t="s">
        <v>2939</v>
      </c>
      <c r="BAZ27" t="s">
        <v>3082</v>
      </c>
      <c r="BBH27" t="s">
        <v>2891</v>
      </c>
      <c r="BBI27" t="s">
        <v>2892</v>
      </c>
      <c r="BBJ27" t="s">
        <v>2892</v>
      </c>
      <c r="BBK27" t="s">
        <v>2721</v>
      </c>
      <c r="BBL27" t="s">
        <v>2721</v>
      </c>
      <c r="BBU27" t="s">
        <v>2390</v>
      </c>
      <c r="BBV27" t="s">
        <v>2175</v>
      </c>
      <c r="BBW27" t="s">
        <v>2166</v>
      </c>
      <c r="BBX27" t="s">
        <v>2167</v>
      </c>
      <c r="BCG27" t="s">
        <v>2733</v>
      </c>
      <c r="BCH27" t="s">
        <v>2711</v>
      </c>
      <c r="BCI27" t="s">
        <v>2198</v>
      </c>
      <c r="BCJ27" t="s">
        <v>2483</v>
      </c>
      <c r="BCS27" t="s">
        <v>2184</v>
      </c>
      <c r="BCT27" t="s">
        <v>2483</v>
      </c>
      <c r="BCU27" t="s">
        <v>2735</v>
      </c>
      <c r="BCV27" t="s">
        <v>2481</v>
      </c>
      <c r="BDE27" t="s">
        <v>2808</v>
      </c>
      <c r="BDF27" t="s">
        <v>2354</v>
      </c>
      <c r="BDG27" t="s">
        <v>2472</v>
      </c>
      <c r="BDH27" t="s">
        <v>2851</v>
      </c>
      <c r="BDQ27" t="s">
        <v>2198</v>
      </c>
      <c r="BDR27" t="s">
        <v>2844</v>
      </c>
      <c r="BDS27" t="s">
        <v>2528</v>
      </c>
      <c r="BDT27" t="s">
        <v>2250</v>
      </c>
      <c r="BEC27" t="s">
        <v>2643</v>
      </c>
      <c r="BED27" t="s">
        <v>2627</v>
      </c>
      <c r="BEE27" t="s">
        <v>2818</v>
      </c>
      <c r="BEF27" t="s">
        <v>2261</v>
      </c>
      <c r="BEP27" t="s">
        <v>2479</v>
      </c>
      <c r="BFB27" t="s">
        <v>2227</v>
      </c>
      <c r="BFN27" t="s">
        <v>2705</v>
      </c>
      <c r="BIH27" t="s">
        <v>2479</v>
      </c>
      <c r="BPF27" t="s">
        <v>2734</v>
      </c>
      <c r="BPH27" t="s">
        <v>2704</v>
      </c>
    </row>
    <row r="28" spans="1:1020 1028:1824" x14ac:dyDescent="0.15">
      <c r="A28" t="s">
        <v>3083</v>
      </c>
      <c r="N28" t="s">
        <v>2445</v>
      </c>
      <c r="Q28" t="s">
        <v>2803</v>
      </c>
      <c r="R28" t="s">
        <v>2430</v>
      </c>
      <c r="V28" t="s">
        <v>2926</v>
      </c>
      <c r="W28" t="s">
        <v>2827</v>
      </c>
      <c r="X28" t="s">
        <v>2457</v>
      </c>
      <c r="BJ28" t="s">
        <v>2524</v>
      </c>
      <c r="BK28" t="s">
        <v>2838</v>
      </c>
      <c r="BL28" t="s">
        <v>2836</v>
      </c>
      <c r="BM28" t="s">
        <v>2524</v>
      </c>
      <c r="BN28" t="s">
        <v>2135</v>
      </c>
      <c r="BO28" t="s">
        <v>2424</v>
      </c>
      <c r="BP28" t="s">
        <v>2838</v>
      </c>
      <c r="BQ28" t="s">
        <v>2133</v>
      </c>
      <c r="BR28" t="s">
        <v>2127</v>
      </c>
      <c r="BS28" t="s">
        <v>2127</v>
      </c>
      <c r="BT28" t="s">
        <v>2134</v>
      </c>
      <c r="DB28" t="s">
        <v>3084</v>
      </c>
      <c r="DC28" t="s">
        <v>3085</v>
      </c>
      <c r="DD28" t="s">
        <v>3085</v>
      </c>
      <c r="EL28" t="s">
        <v>2134</v>
      </c>
      <c r="EM28" t="s">
        <v>2128</v>
      </c>
      <c r="EN28" t="s">
        <v>2127</v>
      </c>
      <c r="GL28" t="s">
        <v>2778</v>
      </c>
      <c r="GM28" t="s">
        <v>2780</v>
      </c>
      <c r="GN28" t="s">
        <v>2425</v>
      </c>
      <c r="GO28" t="s">
        <v>2837</v>
      </c>
      <c r="GP28" t="s">
        <v>2898</v>
      </c>
      <c r="GQ28" t="s">
        <v>2837</v>
      </c>
      <c r="GR28" t="s">
        <v>2867</v>
      </c>
      <c r="GS28" t="s">
        <v>2425</v>
      </c>
      <c r="GT28" t="s">
        <v>2425</v>
      </c>
      <c r="GU28" t="s">
        <v>2445</v>
      </c>
      <c r="JB28" t="s">
        <v>2423</v>
      </c>
      <c r="JC28" t="s">
        <v>2424</v>
      </c>
      <c r="JD28">
        <f>17</f>
        <v>17</v>
      </c>
      <c r="JF28" t="s">
        <v>2318</v>
      </c>
      <c r="JG28" t="s">
        <v>2991</v>
      </c>
      <c r="JH28" t="s">
        <v>2712</v>
      </c>
      <c r="JI28" t="s">
        <v>2767</v>
      </c>
      <c r="JJ28" t="s">
        <v>2815</v>
      </c>
      <c r="JK28" t="s">
        <v>2896</v>
      </c>
      <c r="JL28">
        <f>25</f>
        <v>25</v>
      </c>
      <c r="JM28">
        <f>25</f>
        <v>25</v>
      </c>
      <c r="JN28" t="s">
        <v>2445</v>
      </c>
      <c r="JO28">
        <f>27</f>
        <v>27</v>
      </c>
      <c r="JP28" t="s">
        <v>2926</v>
      </c>
      <c r="JQ28" t="s">
        <v>2926</v>
      </c>
      <c r="MH28" t="s">
        <v>2524</v>
      </c>
      <c r="QX28">
        <f>7</f>
        <v>7</v>
      </c>
      <c r="QY28" t="s">
        <v>2134</v>
      </c>
      <c r="QZ28" t="s">
        <v>2133</v>
      </c>
      <c r="RB28" t="s">
        <v>2871</v>
      </c>
      <c r="RC28" t="s">
        <v>2250</v>
      </c>
      <c r="RD28" t="s">
        <v>2704</v>
      </c>
      <c r="RE28" t="s">
        <v>2658</v>
      </c>
      <c r="RF28" t="s">
        <v>2658</v>
      </c>
      <c r="RG28" t="s">
        <v>2661</v>
      </c>
      <c r="RH28" t="s">
        <v>2419</v>
      </c>
      <c r="RI28" t="s">
        <v>2545</v>
      </c>
      <c r="RJ28" t="s">
        <v>2234</v>
      </c>
      <c r="RK28" t="s">
        <v>2300</v>
      </c>
      <c r="RL28" t="s">
        <v>2435</v>
      </c>
      <c r="RM28" t="s">
        <v>2704</v>
      </c>
      <c r="RN28" t="s">
        <v>2790</v>
      </c>
      <c r="RO28" t="s">
        <v>2348</v>
      </c>
      <c r="RP28" t="s">
        <v>2595</v>
      </c>
      <c r="RQ28" t="s">
        <v>2548</v>
      </c>
      <c r="RR28" t="s">
        <v>2211</v>
      </c>
      <c r="RS28" t="s">
        <v>2160</v>
      </c>
      <c r="RT28" t="s">
        <v>2170</v>
      </c>
      <c r="RU28" t="s">
        <v>2361</v>
      </c>
      <c r="RV28" t="s">
        <v>2183</v>
      </c>
      <c r="RW28" t="s">
        <v>2337</v>
      </c>
      <c r="RX28" t="s">
        <v>2160</v>
      </c>
      <c r="RY28" t="s">
        <v>2168</v>
      </c>
      <c r="RZ28" t="s">
        <v>2618</v>
      </c>
      <c r="SA28" t="s">
        <v>2671</v>
      </c>
      <c r="SB28" t="s">
        <v>2189</v>
      </c>
      <c r="SC28" t="s">
        <v>2202</v>
      </c>
      <c r="SD28" t="s">
        <v>2575</v>
      </c>
      <c r="SE28" t="s">
        <v>2287</v>
      </c>
      <c r="SF28" t="s">
        <v>2755</v>
      </c>
      <c r="SG28" t="s">
        <v>2788</v>
      </c>
      <c r="SH28" t="s">
        <v>2287</v>
      </c>
      <c r="SI28" t="s">
        <v>2287</v>
      </c>
      <c r="SJ28" t="s">
        <v>2830</v>
      </c>
      <c r="SK28" t="s">
        <v>2704</v>
      </c>
      <c r="SL28" t="s">
        <v>2143</v>
      </c>
      <c r="SM28" t="s">
        <v>2161</v>
      </c>
      <c r="SN28" t="s">
        <v>2379</v>
      </c>
      <c r="SO28" t="s">
        <v>2406</v>
      </c>
      <c r="SP28" t="s">
        <v>2295</v>
      </c>
      <c r="SQ28" t="s">
        <v>2155</v>
      </c>
      <c r="SR28" t="s">
        <v>2183</v>
      </c>
      <c r="SS28" t="s">
        <v>2222</v>
      </c>
      <c r="ST28" t="s">
        <v>2436</v>
      </c>
      <c r="SU28" t="s">
        <v>2157</v>
      </c>
      <c r="SV28" t="s">
        <v>2337</v>
      </c>
      <c r="SW28" t="s">
        <v>2276</v>
      </c>
      <c r="SX28" t="s">
        <v>2612</v>
      </c>
      <c r="SY28" t="s">
        <v>2356</v>
      </c>
      <c r="SZ28" t="s">
        <v>2589</v>
      </c>
      <c r="TA28" t="s">
        <v>2617</v>
      </c>
      <c r="TB28" t="s">
        <v>2672</v>
      </c>
      <c r="TC28" t="s">
        <v>2202</v>
      </c>
      <c r="TD28" t="s">
        <v>2589</v>
      </c>
      <c r="TE28" t="s">
        <v>2483</v>
      </c>
      <c r="TF28" t="s">
        <v>2360</v>
      </c>
      <c r="TG28" t="s">
        <v>2652</v>
      </c>
      <c r="TH28" t="s">
        <v>2674</v>
      </c>
      <c r="TI28" t="s">
        <v>2593</v>
      </c>
      <c r="TJ28" t="s">
        <v>2812</v>
      </c>
      <c r="TK28" t="s">
        <v>2566</v>
      </c>
      <c r="TL28" t="s">
        <v>2643</v>
      </c>
      <c r="TM28" t="s">
        <v>2946</v>
      </c>
      <c r="TN28" t="s">
        <v>2531</v>
      </c>
      <c r="TO28" t="s">
        <v>2976</v>
      </c>
      <c r="TP28" t="s">
        <v>2813</v>
      </c>
      <c r="TQ28" t="s">
        <v>2872</v>
      </c>
      <c r="TR28" t="s">
        <v>2813</v>
      </c>
      <c r="TS28" t="s">
        <v>2847</v>
      </c>
      <c r="TT28" t="s">
        <v>2894</v>
      </c>
      <c r="TU28" t="s">
        <v>2266</v>
      </c>
      <c r="TV28" t="s">
        <v>3017</v>
      </c>
      <c r="TW28" t="s">
        <v>3036</v>
      </c>
      <c r="TX28" t="s">
        <v>2998</v>
      </c>
      <c r="TY28" t="s">
        <v>2424</v>
      </c>
      <c r="TZ28" t="s">
        <v>2982</v>
      </c>
      <c r="UA28" t="s">
        <v>2828</v>
      </c>
      <c r="UB28" t="s">
        <v>2892</v>
      </c>
      <c r="UC28" t="s">
        <v>2521</v>
      </c>
      <c r="UD28" t="s">
        <v>2838</v>
      </c>
      <c r="UE28" t="s">
        <v>2965</v>
      </c>
      <c r="UH28" t="s">
        <v>2860</v>
      </c>
      <c r="UI28" t="s">
        <v>3086</v>
      </c>
      <c r="UJ28" t="s">
        <v>3056</v>
      </c>
      <c r="UK28" t="s">
        <v>2983</v>
      </c>
      <c r="UL28" t="s">
        <v>3087</v>
      </c>
      <c r="UM28" t="s">
        <v>2522</v>
      </c>
      <c r="UN28" t="s">
        <v>2638</v>
      </c>
      <c r="UO28" t="s">
        <v>2522</v>
      </c>
      <c r="UP28" t="s">
        <v>2969</v>
      </c>
      <c r="UQ28" t="s">
        <v>2980</v>
      </c>
      <c r="UT28" t="s">
        <v>3006</v>
      </c>
      <c r="UU28" t="s">
        <v>3012</v>
      </c>
      <c r="UV28" t="s">
        <v>2988</v>
      </c>
      <c r="UW28" t="s">
        <v>3036</v>
      </c>
      <c r="UX28" t="s">
        <v>3078</v>
      </c>
      <c r="UY28" t="s">
        <v>2985</v>
      </c>
      <c r="UZ28" t="s">
        <v>2828</v>
      </c>
      <c r="VA28" t="s">
        <v>3000</v>
      </c>
      <c r="VB28" t="s">
        <v>3087</v>
      </c>
      <c r="VC28" t="s">
        <v>2985</v>
      </c>
      <c r="VF28" t="s">
        <v>2492</v>
      </c>
      <c r="VI28" t="s">
        <v>2536</v>
      </c>
      <c r="VJ28" t="s">
        <v>2488</v>
      </c>
      <c r="VN28" t="s">
        <v>2487</v>
      </c>
      <c r="VO28" t="s">
        <v>2381</v>
      </c>
      <c r="VP28" t="s">
        <v>2184</v>
      </c>
      <c r="VR28" t="s">
        <v>2494</v>
      </c>
      <c r="VU28" t="s">
        <v>2413</v>
      </c>
      <c r="VV28" t="s">
        <v>2336</v>
      </c>
      <c r="VZ28" t="s">
        <v>2688</v>
      </c>
      <c r="WA28" t="s">
        <v>2215</v>
      </c>
      <c r="WB28" t="s">
        <v>2154</v>
      </c>
      <c r="WD28" t="s">
        <v>2546</v>
      </c>
      <c r="WG28" t="s">
        <v>2746</v>
      </c>
      <c r="WH28" t="s">
        <v>2553</v>
      </c>
      <c r="WL28" t="s">
        <v>2482</v>
      </c>
      <c r="WM28" t="s">
        <v>2371</v>
      </c>
      <c r="WN28" t="s">
        <v>2203</v>
      </c>
      <c r="WP28" t="s">
        <v>2144</v>
      </c>
      <c r="WS28" t="s">
        <v>2896</v>
      </c>
      <c r="WT28" t="s">
        <v>3015</v>
      </c>
      <c r="WX28" t="s">
        <v>2318</v>
      </c>
      <c r="WY28" t="s">
        <v>2294</v>
      </c>
      <c r="WZ28" t="s">
        <v>2544</v>
      </c>
      <c r="XB28" t="s">
        <v>2185</v>
      </c>
      <c r="XE28" t="s">
        <v>2706</v>
      </c>
      <c r="XF28" t="s">
        <v>2706</v>
      </c>
      <c r="XJ28" t="s">
        <v>2696</v>
      </c>
      <c r="XK28" t="s">
        <v>2398</v>
      </c>
      <c r="XL28" t="s">
        <v>2657</v>
      </c>
      <c r="XN28" t="s">
        <v>2750</v>
      </c>
      <c r="XQ28" t="s">
        <v>2479</v>
      </c>
      <c r="XR28" t="s">
        <v>2479</v>
      </c>
      <c r="XV28" t="s">
        <v>2623</v>
      </c>
      <c r="XW28" t="s">
        <v>2853</v>
      </c>
      <c r="XX28" t="s">
        <v>2623</v>
      </c>
      <c r="AGP28" t="s">
        <v>2961</v>
      </c>
      <c r="AGQ28" t="s">
        <v>3088</v>
      </c>
      <c r="AGR28" t="s">
        <v>3009</v>
      </c>
      <c r="AHB28" t="s">
        <v>2501</v>
      </c>
      <c r="AHC28" t="s">
        <v>2483</v>
      </c>
      <c r="AHD28" t="s">
        <v>2218</v>
      </c>
      <c r="AHN28" t="s">
        <v>2479</v>
      </c>
      <c r="AHO28" t="s">
        <v>2479</v>
      </c>
      <c r="AHP28" t="s">
        <v>2479</v>
      </c>
      <c r="AHZ28" t="s">
        <v>2174</v>
      </c>
      <c r="AIA28" t="s">
        <v>2358</v>
      </c>
      <c r="AIB28" t="s">
        <v>2317</v>
      </c>
      <c r="AIL28" t="s">
        <v>2955</v>
      </c>
      <c r="AIM28" t="s">
        <v>3040</v>
      </c>
      <c r="AIN28" t="s">
        <v>2718</v>
      </c>
      <c r="AIX28" t="s">
        <v>2974</v>
      </c>
      <c r="AIY28" t="s">
        <v>3031</v>
      </c>
      <c r="AIZ28" t="s">
        <v>2810</v>
      </c>
      <c r="AJB28" t="s">
        <v>2363</v>
      </c>
      <c r="AJC28" t="s">
        <v>2363</v>
      </c>
      <c r="AJD28" t="s">
        <v>2404</v>
      </c>
      <c r="AJE28" t="s">
        <v>2179</v>
      </c>
      <c r="AJF28" t="s">
        <v>2318</v>
      </c>
      <c r="AJG28" t="s">
        <v>2689</v>
      </c>
      <c r="AJH28" t="s">
        <v>2466</v>
      </c>
      <c r="AJI28" t="s">
        <v>2407</v>
      </c>
      <c r="AJJ28" t="s">
        <v>2379</v>
      </c>
      <c r="AJK28" t="s">
        <v>2681</v>
      </c>
      <c r="AJL28" t="s">
        <v>2491</v>
      </c>
      <c r="AJN28" t="s">
        <v>2401</v>
      </c>
      <c r="AJO28" t="s">
        <v>2661</v>
      </c>
      <c r="AJP28" t="s">
        <v>2561</v>
      </c>
      <c r="AJQ28" t="s">
        <v>2496</v>
      </c>
      <c r="AJR28" t="s">
        <v>2580</v>
      </c>
      <c r="AJS28" t="s">
        <v>2436</v>
      </c>
      <c r="AJT28" t="s">
        <v>2364</v>
      </c>
      <c r="AJU28" t="s">
        <v>2222</v>
      </c>
      <c r="AJV28" t="s">
        <v>2164</v>
      </c>
      <c r="AJW28" t="s">
        <v>2267</v>
      </c>
      <c r="AJX28" t="s">
        <v>2136</v>
      </c>
      <c r="AJZ28" t="s">
        <v>2581</v>
      </c>
      <c r="AKA28" t="s">
        <v>2312</v>
      </c>
      <c r="AKB28" t="s">
        <v>2299</v>
      </c>
      <c r="AKC28" t="s">
        <v>2363</v>
      </c>
      <c r="AKD28" t="s">
        <v>2298</v>
      </c>
      <c r="AKE28" t="s">
        <v>2242</v>
      </c>
      <c r="AKF28" t="s">
        <v>2689</v>
      </c>
      <c r="AKG28" t="s">
        <v>2369</v>
      </c>
      <c r="AKH28" t="s">
        <v>2681</v>
      </c>
      <c r="AKI28" t="s">
        <v>2294</v>
      </c>
      <c r="AKJ28" t="s">
        <v>2179</v>
      </c>
      <c r="AKL28" t="s">
        <v>2143</v>
      </c>
      <c r="AKM28" t="s">
        <v>2380</v>
      </c>
      <c r="AKN28" t="s">
        <v>2542</v>
      </c>
      <c r="AKO28" t="s">
        <v>2295</v>
      </c>
      <c r="AKP28" t="s">
        <v>2346</v>
      </c>
      <c r="AKQ28" t="s">
        <v>2319</v>
      </c>
      <c r="AKR28" t="s">
        <v>2507</v>
      </c>
      <c r="AKS28" t="s">
        <v>2760</v>
      </c>
      <c r="AKT28" t="s">
        <v>2177</v>
      </c>
      <c r="AKU28" t="s">
        <v>2291</v>
      </c>
      <c r="AKV28" t="s">
        <v>2342</v>
      </c>
      <c r="AKX28" t="s">
        <v>2305</v>
      </c>
      <c r="AKY28" t="s">
        <v>2301</v>
      </c>
      <c r="AKZ28" t="s">
        <v>2283</v>
      </c>
      <c r="ALA28" t="s">
        <v>2243</v>
      </c>
      <c r="ALB28" t="s">
        <v>2243</v>
      </c>
      <c r="ALC28" t="s">
        <v>2297</v>
      </c>
      <c r="ALD28" t="s">
        <v>2544</v>
      </c>
      <c r="ALE28" t="s">
        <v>2369</v>
      </c>
      <c r="ALF28" t="s">
        <v>2379</v>
      </c>
      <c r="ALG28" t="s">
        <v>2681</v>
      </c>
      <c r="ALH28" t="s">
        <v>2363</v>
      </c>
      <c r="ALJ28" t="s">
        <v>2410</v>
      </c>
      <c r="ALK28" t="s">
        <v>2545</v>
      </c>
      <c r="ALL28" t="s">
        <v>2679</v>
      </c>
      <c r="ALM28" t="s">
        <v>2589</v>
      </c>
      <c r="ALN28" t="s">
        <v>2326</v>
      </c>
      <c r="ALO28" t="s">
        <v>2923</v>
      </c>
      <c r="ALP28" t="s">
        <v>2888</v>
      </c>
      <c r="ALQ28" t="s">
        <v>2262</v>
      </c>
      <c r="ALR28" t="s">
        <v>2771</v>
      </c>
      <c r="ALS28" t="s">
        <v>2752</v>
      </c>
      <c r="ALT28" t="s">
        <v>2411</v>
      </c>
      <c r="AMD28" t="s">
        <v>2222</v>
      </c>
      <c r="AME28" t="s">
        <v>2322</v>
      </c>
      <c r="AMF28" t="s">
        <v>2187</v>
      </c>
      <c r="AMP28" t="s">
        <v>2176</v>
      </c>
      <c r="AMQ28" t="s">
        <v>2254</v>
      </c>
      <c r="AMR28" t="s">
        <v>2542</v>
      </c>
      <c r="ANB28" t="s">
        <v>2240</v>
      </c>
      <c r="ANC28" t="s">
        <v>2241</v>
      </c>
      <c r="AND28" t="s">
        <v>2379</v>
      </c>
      <c r="ANN28" t="s">
        <v>2159</v>
      </c>
      <c r="ANO28" t="s">
        <v>2159</v>
      </c>
      <c r="ANP28" t="s">
        <v>2306</v>
      </c>
      <c r="ANZ28" t="s">
        <v>2344</v>
      </c>
      <c r="AOA28" t="s">
        <v>2236</v>
      </c>
      <c r="AOB28" t="s">
        <v>2179</v>
      </c>
      <c r="AOL28" t="s">
        <v>2874</v>
      </c>
      <c r="AOM28" t="s">
        <v>3089</v>
      </c>
      <c r="AON28" t="s">
        <v>2706</v>
      </c>
      <c r="ARR28" t="s">
        <v>2379</v>
      </c>
      <c r="ARS28" t="s">
        <v>2295</v>
      </c>
      <c r="ART28" t="s">
        <v>2238</v>
      </c>
      <c r="ASD28" t="s">
        <v>2669</v>
      </c>
      <c r="ASE28" t="s">
        <v>2654</v>
      </c>
      <c r="ASF28" t="s">
        <v>2374</v>
      </c>
      <c r="ASP28" t="s">
        <v>2563</v>
      </c>
      <c r="ASQ28" t="s">
        <v>2754</v>
      </c>
      <c r="ASR28" t="s">
        <v>2757</v>
      </c>
      <c r="ATB28" t="s">
        <v>2562</v>
      </c>
      <c r="ATC28" t="s">
        <v>2526</v>
      </c>
      <c r="ATD28" t="s">
        <v>2250</v>
      </c>
      <c r="ATN28" t="s">
        <v>2231</v>
      </c>
      <c r="ATO28" t="s">
        <v>2576</v>
      </c>
      <c r="ATP28" t="s">
        <v>2755</v>
      </c>
      <c r="ATZ28" t="s">
        <v>2712</v>
      </c>
      <c r="AUA28" t="s">
        <v>2264</v>
      </c>
      <c r="AUB28" t="s">
        <v>2623</v>
      </c>
      <c r="AXF28" t="s">
        <v>2346</v>
      </c>
      <c r="AXR28" t="s">
        <v>2310</v>
      </c>
      <c r="AYD28" t="s">
        <v>2244</v>
      </c>
      <c r="AYP28" t="s">
        <v>2641</v>
      </c>
      <c r="AZB28" t="s">
        <v>2670</v>
      </c>
      <c r="BBV28" t="s">
        <v>2560</v>
      </c>
      <c r="BBW28" t="s">
        <v>2749</v>
      </c>
      <c r="BBX28" t="s">
        <v>2302</v>
      </c>
      <c r="BCH28" t="s">
        <v>2312</v>
      </c>
      <c r="BCI28" t="s">
        <v>2318</v>
      </c>
      <c r="BCJ28" t="s">
        <v>2252</v>
      </c>
      <c r="BCT28" t="s">
        <v>2365</v>
      </c>
      <c r="BCU28" t="s">
        <v>2220</v>
      </c>
      <c r="BCV28" t="s">
        <v>2916</v>
      </c>
      <c r="BDF28" t="s">
        <v>2157</v>
      </c>
      <c r="BDG28" t="s">
        <v>2136</v>
      </c>
      <c r="BDH28" t="s">
        <v>2280</v>
      </c>
      <c r="BDR28" t="s">
        <v>2583</v>
      </c>
      <c r="BDS28" t="s">
        <v>2749</v>
      </c>
      <c r="BDT28" t="s">
        <v>2557</v>
      </c>
      <c r="BED28" t="s">
        <v>2820</v>
      </c>
      <c r="BEE28" t="s">
        <v>2888</v>
      </c>
      <c r="BEF28" t="s">
        <v>2771</v>
      </c>
    </row>
    <row r="29" spans="1:1020 1028:1824" x14ac:dyDescent="0.15">
      <c r="A29" t="s">
        <v>3090</v>
      </c>
      <c r="Q29" t="s">
        <v>2153</v>
      </c>
      <c r="S29" t="s">
        <v>2192</v>
      </c>
      <c r="T29" t="s">
        <v>2843</v>
      </c>
      <c r="U29" t="s">
        <v>2652</v>
      </c>
      <c r="V29">
        <f>59</f>
        <v>59</v>
      </c>
      <c r="W29" t="s">
        <v>2347</v>
      </c>
      <c r="X29">
        <f>77</f>
        <v>77</v>
      </c>
      <c r="BJ29" t="s">
        <v>2827</v>
      </c>
      <c r="BK29" t="s">
        <v>2767</v>
      </c>
      <c r="BL29" t="s">
        <v>2646</v>
      </c>
      <c r="BM29" t="s">
        <v>2577</v>
      </c>
      <c r="BN29" t="s">
        <v>3002</v>
      </c>
      <c r="BO29" t="s">
        <v>3002</v>
      </c>
      <c r="BP29" t="s">
        <v>2991</v>
      </c>
      <c r="BQ29" t="s">
        <v>2407</v>
      </c>
      <c r="BR29">
        <f>73</f>
        <v>73</v>
      </c>
      <c r="BS29" t="s">
        <v>2683</v>
      </c>
      <c r="BT29" t="s">
        <v>2369</v>
      </c>
      <c r="CT29" t="s">
        <v>2815</v>
      </c>
      <c r="CU29" t="s">
        <v>2551</v>
      </c>
      <c r="CV29" t="s">
        <v>2747</v>
      </c>
      <c r="CW29" t="s">
        <v>2551</v>
      </c>
      <c r="CX29" t="s">
        <v>2683</v>
      </c>
      <c r="CY29" t="s">
        <v>2133</v>
      </c>
      <c r="CZ29" t="s">
        <v>3002</v>
      </c>
      <c r="DA29">
        <f>44</f>
        <v>44</v>
      </c>
      <c r="DB29" t="s">
        <v>2430</v>
      </c>
      <c r="DC29" t="s">
        <v>2497</v>
      </c>
      <c r="DD29" t="s">
        <v>2497</v>
      </c>
      <c r="EA29" t="s">
        <v>3065</v>
      </c>
      <c r="EJ29" t="s">
        <v>2868</v>
      </c>
      <c r="EK29" t="s">
        <v>2838</v>
      </c>
      <c r="EL29" t="s">
        <v>2837</v>
      </c>
      <c r="EM29" t="s">
        <v>2780</v>
      </c>
      <c r="EN29" t="s">
        <v>2445</v>
      </c>
      <c r="GL29" t="s">
        <v>2827</v>
      </c>
      <c r="GM29" t="s">
        <v>2778</v>
      </c>
      <c r="GN29" t="s">
        <v>2445</v>
      </c>
      <c r="GO29" t="s">
        <v>2780</v>
      </c>
      <c r="GP29" t="s">
        <v>2827</v>
      </c>
      <c r="GQ29" t="s">
        <v>2921</v>
      </c>
      <c r="GR29" t="s">
        <v>2778</v>
      </c>
      <c r="GS29" t="s">
        <v>2517</v>
      </c>
      <c r="GT29">
        <f>31</f>
        <v>31</v>
      </c>
      <c r="GU29" t="s">
        <v>2555</v>
      </c>
      <c r="JA29" t="s">
        <v>2423</v>
      </c>
      <c r="JB29" t="s">
        <v>2896</v>
      </c>
      <c r="JC29">
        <f>22</f>
        <v>22</v>
      </c>
      <c r="JD29">
        <f>17</f>
        <v>17</v>
      </c>
      <c r="JF29" t="s">
        <v>2867</v>
      </c>
      <c r="JG29" t="s">
        <v>2457</v>
      </c>
      <c r="JH29" t="s">
        <v>2898</v>
      </c>
      <c r="JI29" t="s">
        <v>2837</v>
      </c>
      <c r="JJ29" t="s">
        <v>2837</v>
      </c>
      <c r="JK29" t="s">
        <v>2898</v>
      </c>
      <c r="JL29" t="s">
        <v>2896</v>
      </c>
      <c r="JM29" t="s">
        <v>2837</v>
      </c>
      <c r="JN29" t="s">
        <v>2837</v>
      </c>
      <c r="JO29">
        <f>27</f>
        <v>27</v>
      </c>
      <c r="JP29" t="s">
        <v>2827</v>
      </c>
      <c r="JQ29" t="s">
        <v>2827</v>
      </c>
      <c r="ND29" t="s">
        <v>2868</v>
      </c>
      <c r="NE29" t="s">
        <v>2867</v>
      </c>
      <c r="NF29" t="s">
        <v>2868</v>
      </c>
      <c r="NG29">
        <f>25</f>
        <v>25</v>
      </c>
      <c r="NH29" t="s">
        <v>2867</v>
      </c>
      <c r="OT29" t="s">
        <v>2135</v>
      </c>
      <c r="OU29" t="s">
        <v>2424</v>
      </c>
      <c r="OV29" t="s">
        <v>2838</v>
      </c>
      <c r="OW29" t="s">
        <v>2424</v>
      </c>
      <c r="OX29" t="s">
        <v>2868</v>
      </c>
      <c r="OY29" t="s">
        <v>2133</v>
      </c>
      <c r="OZ29" t="s">
        <v>2838</v>
      </c>
      <c r="PA29" t="s">
        <v>2424</v>
      </c>
      <c r="PB29" t="s">
        <v>2722</v>
      </c>
      <c r="PC29" t="s">
        <v>2868</v>
      </c>
      <c r="PD29" t="s">
        <v>2836</v>
      </c>
      <c r="PL29" t="s">
        <v>2128</v>
      </c>
      <c r="PM29">
        <f>6</f>
        <v>6</v>
      </c>
      <c r="PN29" t="s">
        <v>2128</v>
      </c>
      <c r="PO29" t="s">
        <v>2128</v>
      </c>
      <c r="PP29" t="s">
        <v>2126</v>
      </c>
      <c r="RB29" t="s">
        <v>2624</v>
      </c>
      <c r="RC29" t="s">
        <v>2230</v>
      </c>
      <c r="RD29" t="s">
        <v>2681</v>
      </c>
      <c r="RE29" t="s">
        <v>2563</v>
      </c>
      <c r="RF29" t="s">
        <v>2341</v>
      </c>
      <c r="RG29" t="s">
        <v>2239</v>
      </c>
      <c r="RH29" t="s">
        <v>2369</v>
      </c>
      <c r="RI29" t="s">
        <v>2366</v>
      </c>
      <c r="RJ29" t="s">
        <v>2495</v>
      </c>
      <c r="RK29" t="s">
        <v>2558</v>
      </c>
      <c r="RL29" t="s">
        <v>2287</v>
      </c>
      <c r="RM29" t="s">
        <v>2701</v>
      </c>
      <c r="RN29" t="s">
        <v>2162</v>
      </c>
      <c r="RO29" t="s">
        <v>2339</v>
      </c>
      <c r="RP29" t="s">
        <v>2149</v>
      </c>
      <c r="RQ29" t="s">
        <v>2136</v>
      </c>
      <c r="RR29" t="s">
        <v>2268</v>
      </c>
      <c r="RS29" t="s">
        <v>2142</v>
      </c>
      <c r="RT29" t="s">
        <v>2467</v>
      </c>
      <c r="RU29" t="s">
        <v>2335</v>
      </c>
      <c r="RV29" t="s">
        <v>2467</v>
      </c>
      <c r="RW29" t="s">
        <v>2426</v>
      </c>
      <c r="RX29" t="s">
        <v>2141</v>
      </c>
      <c r="RY29" t="s">
        <v>2272</v>
      </c>
      <c r="RZ29" t="s">
        <v>2624</v>
      </c>
      <c r="SA29" t="s">
        <v>2539</v>
      </c>
      <c r="SB29" t="s">
        <v>2286</v>
      </c>
      <c r="SC29" t="s">
        <v>2561</v>
      </c>
      <c r="SD29" t="s">
        <v>2480</v>
      </c>
      <c r="SE29" t="s">
        <v>2496</v>
      </c>
      <c r="SF29" t="s">
        <v>2288</v>
      </c>
      <c r="SG29" t="s">
        <v>2217</v>
      </c>
      <c r="SH29" t="s">
        <v>2507</v>
      </c>
      <c r="SI29" t="s">
        <v>2287</v>
      </c>
      <c r="SJ29" t="s">
        <v>2407</v>
      </c>
      <c r="SK29" t="s">
        <v>2661</v>
      </c>
      <c r="SL29" t="s">
        <v>2262</v>
      </c>
      <c r="SM29" t="s">
        <v>2683</v>
      </c>
      <c r="SN29" t="s">
        <v>2724</v>
      </c>
      <c r="SO29" t="s">
        <v>2327</v>
      </c>
      <c r="SP29" t="s">
        <v>2302</v>
      </c>
      <c r="SQ29" t="s">
        <v>2571</v>
      </c>
      <c r="SR29" t="s">
        <v>2789</v>
      </c>
      <c r="SS29" t="s">
        <v>2784</v>
      </c>
      <c r="ST29" t="s">
        <v>2788</v>
      </c>
      <c r="SU29" t="s">
        <v>2661</v>
      </c>
      <c r="SV29" t="s">
        <v>2323</v>
      </c>
      <c r="SW29" t="s">
        <v>2704</v>
      </c>
      <c r="SX29" t="s">
        <v>2572</v>
      </c>
      <c r="SY29" t="s">
        <v>2852</v>
      </c>
      <c r="SZ29" t="s">
        <v>2483</v>
      </c>
      <c r="TA29" t="s">
        <v>2326</v>
      </c>
      <c r="TB29" t="s">
        <v>2502</v>
      </c>
      <c r="TC29" t="s">
        <v>2759</v>
      </c>
      <c r="TD29" t="s">
        <v>2702</v>
      </c>
      <c r="TE29" t="s">
        <v>2431</v>
      </c>
      <c r="TF29" t="s">
        <v>2652</v>
      </c>
      <c r="TG29" t="s">
        <v>2398</v>
      </c>
      <c r="TH29" t="s">
        <v>2400</v>
      </c>
      <c r="TI29" t="s">
        <v>2664</v>
      </c>
      <c r="TJ29" t="s">
        <v>2679</v>
      </c>
      <c r="TK29" t="s">
        <v>2973</v>
      </c>
      <c r="TL29" t="s">
        <v>2693</v>
      </c>
      <c r="TM29" t="s">
        <v>2385</v>
      </c>
      <c r="TN29" t="s">
        <v>2497</v>
      </c>
      <c r="TO29" t="s">
        <v>2472</v>
      </c>
      <c r="TP29" t="s">
        <v>2682</v>
      </c>
      <c r="TQ29" t="s">
        <v>2484</v>
      </c>
      <c r="TR29" t="s">
        <v>2384</v>
      </c>
      <c r="TS29" t="s">
        <v>2743</v>
      </c>
      <c r="TT29" t="s">
        <v>2505</v>
      </c>
      <c r="TU29" t="s">
        <v>2740</v>
      </c>
      <c r="TV29" t="s">
        <v>3053</v>
      </c>
      <c r="TW29" t="s">
        <v>2989</v>
      </c>
      <c r="TX29" t="s">
        <v>2424</v>
      </c>
      <c r="TY29" t="s">
        <v>3023</v>
      </c>
      <c r="TZ29" t="s">
        <v>3007</v>
      </c>
      <c r="UA29" t="s">
        <v>3056</v>
      </c>
      <c r="UB29" t="s">
        <v>3017</v>
      </c>
      <c r="UC29" t="s">
        <v>3045</v>
      </c>
      <c r="UD29" t="s">
        <v>2999</v>
      </c>
      <c r="UE29" t="s">
        <v>3091</v>
      </c>
      <c r="UH29" t="s">
        <v>2133</v>
      </c>
      <c r="UI29" t="s">
        <v>3013</v>
      </c>
      <c r="UJ29" t="s">
        <v>3057</v>
      </c>
      <c r="UK29" t="s">
        <v>3019</v>
      </c>
      <c r="UL29" t="s">
        <v>3014</v>
      </c>
      <c r="UM29" t="s">
        <v>2986</v>
      </c>
      <c r="UN29" t="s">
        <v>2860</v>
      </c>
      <c r="UO29" t="s">
        <v>3007</v>
      </c>
      <c r="UP29" t="s">
        <v>3013</v>
      </c>
      <c r="UQ29" t="s">
        <v>3017</v>
      </c>
      <c r="UT29" t="s">
        <v>3017</v>
      </c>
      <c r="UU29" t="s">
        <v>3092</v>
      </c>
      <c r="UV29" t="s">
        <v>3007</v>
      </c>
      <c r="UW29" t="s">
        <v>2861</v>
      </c>
      <c r="UX29" t="s">
        <v>3080</v>
      </c>
      <c r="UY29" t="s">
        <v>3043</v>
      </c>
      <c r="UZ29" t="s">
        <v>3073</v>
      </c>
      <c r="VA29" t="s">
        <v>3017</v>
      </c>
      <c r="VB29" t="s">
        <v>2714</v>
      </c>
      <c r="VC29" t="s">
        <v>3073</v>
      </c>
      <c r="VI29" t="s">
        <v>2444</v>
      </c>
      <c r="VK29" t="s">
        <v>2489</v>
      </c>
      <c r="VL29" t="s">
        <v>2677</v>
      </c>
      <c r="VM29" t="s">
        <v>2647</v>
      </c>
      <c r="VN29" t="s">
        <v>2614</v>
      </c>
      <c r="VO29" t="s">
        <v>2508</v>
      </c>
      <c r="VP29" t="s">
        <v>2750</v>
      </c>
      <c r="VU29" t="s">
        <v>2545</v>
      </c>
      <c r="VW29" t="s">
        <v>2209</v>
      </c>
      <c r="VX29" t="s">
        <v>2294</v>
      </c>
      <c r="VY29" t="s">
        <v>2158</v>
      </c>
      <c r="VZ29" t="s">
        <v>2364</v>
      </c>
      <c r="WA29" t="s">
        <v>2165</v>
      </c>
      <c r="WB29" t="s">
        <v>2151</v>
      </c>
      <c r="WG29" t="s">
        <v>2815</v>
      </c>
      <c r="WI29" t="s">
        <v>2730</v>
      </c>
      <c r="WJ29" t="s">
        <v>2604</v>
      </c>
      <c r="WK29" t="s">
        <v>2488</v>
      </c>
      <c r="WL29" t="s">
        <v>2329</v>
      </c>
      <c r="WM29" t="s">
        <v>2683</v>
      </c>
      <c r="WN29" t="s">
        <v>2790</v>
      </c>
      <c r="WS29" t="s">
        <v>2533</v>
      </c>
      <c r="WU29" t="s">
        <v>2409</v>
      </c>
      <c r="WV29" t="s">
        <v>2883</v>
      </c>
      <c r="WW29" t="s">
        <v>2698</v>
      </c>
      <c r="WX29" t="s">
        <v>2709</v>
      </c>
      <c r="WY29" t="s">
        <v>2759</v>
      </c>
      <c r="WZ29" t="s">
        <v>2702</v>
      </c>
      <c r="XE29" t="s">
        <v>2900</v>
      </c>
      <c r="XG29" t="s">
        <v>2950</v>
      </c>
      <c r="XH29" t="s">
        <v>2761</v>
      </c>
      <c r="XI29" t="s">
        <v>2947</v>
      </c>
      <c r="XJ29" t="s">
        <v>2348</v>
      </c>
      <c r="XK29" t="s">
        <v>2553</v>
      </c>
      <c r="XL29" t="s">
        <v>2805</v>
      </c>
      <c r="XQ29" t="s">
        <v>2632</v>
      </c>
      <c r="XS29" t="s">
        <v>2568</v>
      </c>
      <c r="XT29" t="s">
        <v>2598</v>
      </c>
      <c r="XU29" t="s">
        <v>2411</v>
      </c>
      <c r="XV29" t="s">
        <v>2706</v>
      </c>
      <c r="XW29" t="s">
        <v>2261</v>
      </c>
      <c r="XX29" t="s">
        <v>2764</v>
      </c>
      <c r="AAT29" t="s">
        <v>2148</v>
      </c>
      <c r="AAU29" t="s">
        <v>2304</v>
      </c>
      <c r="AAV29" t="s">
        <v>2136</v>
      </c>
      <c r="AAW29" t="s">
        <v>2167</v>
      </c>
      <c r="AAX29" t="s">
        <v>2181</v>
      </c>
      <c r="AAY29" t="s">
        <v>2159</v>
      </c>
      <c r="AAZ29" t="s">
        <v>2276</v>
      </c>
      <c r="ABA29" t="s">
        <v>2187</v>
      </c>
      <c r="ABB29" t="s">
        <v>2342</v>
      </c>
      <c r="ABC29" t="s">
        <v>2291</v>
      </c>
      <c r="ABD29" t="s">
        <v>2370</v>
      </c>
      <c r="ABF29" t="s">
        <v>2825</v>
      </c>
      <c r="ABG29" t="s">
        <v>2419</v>
      </c>
      <c r="ABH29" t="s">
        <v>2671</v>
      </c>
      <c r="ABI29" t="s">
        <v>2216</v>
      </c>
      <c r="ABJ29" t="s">
        <v>2882</v>
      </c>
      <c r="ABK29" t="s">
        <v>2150</v>
      </c>
      <c r="ABL29" t="s">
        <v>2153</v>
      </c>
      <c r="ABM29" t="s">
        <v>2467</v>
      </c>
      <c r="ABN29" t="s">
        <v>2142</v>
      </c>
      <c r="ABO29" t="s">
        <v>2142</v>
      </c>
      <c r="ABP29" t="s">
        <v>2334</v>
      </c>
      <c r="ABR29" t="s">
        <v>2496</v>
      </c>
      <c r="ABS29" t="s">
        <v>2289</v>
      </c>
      <c r="ABT29" t="s">
        <v>2287</v>
      </c>
      <c r="ABU29" t="s">
        <v>2287</v>
      </c>
      <c r="ABV29" t="s">
        <v>2663</v>
      </c>
      <c r="ABW29" t="s">
        <v>2390</v>
      </c>
      <c r="ABX29" t="s">
        <v>2301</v>
      </c>
      <c r="ABY29" t="s">
        <v>2179</v>
      </c>
      <c r="ABZ29" t="s">
        <v>2296</v>
      </c>
      <c r="ACA29" t="s">
        <v>2363</v>
      </c>
      <c r="ACB29" t="s">
        <v>2542</v>
      </c>
      <c r="ACD29" t="s">
        <v>2551</v>
      </c>
      <c r="ACE29" t="s">
        <v>2747</v>
      </c>
      <c r="ACF29" t="s">
        <v>2685</v>
      </c>
      <c r="ACG29" t="s">
        <v>2678</v>
      </c>
      <c r="ACH29" t="s">
        <v>2849</v>
      </c>
      <c r="ACI29" t="s">
        <v>2414</v>
      </c>
      <c r="ACJ29" t="s">
        <v>2628</v>
      </c>
      <c r="ACK29" t="s">
        <v>2248</v>
      </c>
      <c r="ACL29" t="s">
        <v>2754</v>
      </c>
      <c r="ACM29" t="s">
        <v>2163</v>
      </c>
      <c r="ACN29" t="s">
        <v>2163</v>
      </c>
      <c r="ACP29" t="s">
        <v>2316</v>
      </c>
      <c r="ACQ29" t="s">
        <v>2389</v>
      </c>
      <c r="ACR29" t="s">
        <v>2346</v>
      </c>
      <c r="ACS29" t="s">
        <v>2255</v>
      </c>
      <c r="ACT29" t="s">
        <v>2541</v>
      </c>
      <c r="ACU29" t="s">
        <v>2172</v>
      </c>
      <c r="ACV29" t="s">
        <v>2466</v>
      </c>
      <c r="ACW29" t="s">
        <v>2418</v>
      </c>
      <c r="ACX29" t="s">
        <v>2624</v>
      </c>
      <c r="ACY29" t="s">
        <v>2701</v>
      </c>
      <c r="ACZ29" t="s">
        <v>2732</v>
      </c>
      <c r="ADB29" t="s">
        <v>2573</v>
      </c>
      <c r="ADC29" t="s">
        <v>2848</v>
      </c>
      <c r="ADD29" t="s">
        <v>2539</v>
      </c>
      <c r="ADE29" t="s">
        <v>2665</v>
      </c>
      <c r="ADF29" t="s">
        <v>2421</v>
      </c>
      <c r="ADG29" t="s">
        <v>2476</v>
      </c>
      <c r="ADH29" t="s">
        <v>2533</v>
      </c>
      <c r="ADI29" t="s">
        <v>2383</v>
      </c>
      <c r="ADJ29" t="s">
        <v>2553</v>
      </c>
      <c r="ADK29" t="s">
        <v>2819</v>
      </c>
      <c r="ADL29" t="s">
        <v>2603</v>
      </c>
      <c r="ADW29" t="s">
        <v>2264</v>
      </c>
      <c r="AEI29" t="s">
        <v>2178</v>
      </c>
      <c r="AEU29" t="s">
        <v>2479</v>
      </c>
      <c r="AFG29" t="s">
        <v>2573</v>
      </c>
      <c r="AFS29" t="s">
        <v>2744</v>
      </c>
      <c r="AGE29" t="s">
        <v>2450</v>
      </c>
      <c r="AGH29" t="s">
        <v>2486</v>
      </c>
      <c r="AGI29" t="s">
        <v>2975</v>
      </c>
      <c r="AGJ29" t="s">
        <v>2682</v>
      </c>
      <c r="AGK29" t="s">
        <v>2884</v>
      </c>
      <c r="AGL29" t="s">
        <v>2263</v>
      </c>
      <c r="AGM29" t="s">
        <v>2333</v>
      </c>
      <c r="AGN29" t="s">
        <v>2605</v>
      </c>
      <c r="AGO29" t="s">
        <v>2355</v>
      </c>
      <c r="AGP29" t="s">
        <v>2469</v>
      </c>
      <c r="AGQ29" t="s">
        <v>2429</v>
      </c>
      <c r="AGR29" t="s">
        <v>2725</v>
      </c>
      <c r="AGT29" t="s">
        <v>2321</v>
      </c>
      <c r="AGU29" t="s">
        <v>2467</v>
      </c>
      <c r="AGV29" t="s">
        <v>2359</v>
      </c>
      <c r="AGW29" t="s">
        <v>2146</v>
      </c>
      <c r="AGX29" t="s">
        <v>2140</v>
      </c>
      <c r="AGY29" t="s">
        <v>2140</v>
      </c>
      <c r="AGZ29" t="s">
        <v>2140</v>
      </c>
      <c r="AHA29" t="s">
        <v>2309</v>
      </c>
      <c r="AHB29" t="s">
        <v>2170</v>
      </c>
      <c r="AHC29" t="s">
        <v>2556</v>
      </c>
      <c r="AHD29" t="s">
        <v>2499</v>
      </c>
      <c r="AHF29" t="s">
        <v>2398</v>
      </c>
      <c r="AHG29" t="s">
        <v>2924</v>
      </c>
      <c r="AHH29" t="s">
        <v>2919</v>
      </c>
      <c r="AHI29" t="s">
        <v>2372</v>
      </c>
      <c r="AHJ29" t="s">
        <v>2882</v>
      </c>
      <c r="AHK29" t="s">
        <v>2178</v>
      </c>
      <c r="AHL29" t="s">
        <v>2371</v>
      </c>
      <c r="AHM29" t="s">
        <v>2202</v>
      </c>
      <c r="AHN29" t="s">
        <v>2209</v>
      </c>
      <c r="AHO29" t="s">
        <v>2674</v>
      </c>
      <c r="AHP29" t="s">
        <v>2204</v>
      </c>
      <c r="AHR29" t="s">
        <v>2976</v>
      </c>
      <c r="AHS29" t="s">
        <v>2415</v>
      </c>
      <c r="AHT29" t="s">
        <v>2604</v>
      </c>
      <c r="AHU29" t="s">
        <v>2676</v>
      </c>
      <c r="AHV29" t="s">
        <v>2845</v>
      </c>
      <c r="AHW29" t="s">
        <v>2549</v>
      </c>
      <c r="AHX29" t="s">
        <v>2678</v>
      </c>
      <c r="AHY29" t="s">
        <v>2663</v>
      </c>
      <c r="AHZ29" t="s">
        <v>2539</v>
      </c>
      <c r="AIA29" t="s">
        <v>2539</v>
      </c>
      <c r="AIB29" t="s">
        <v>2233</v>
      </c>
      <c r="AID29" t="s">
        <v>2743</v>
      </c>
      <c r="AIE29" t="s">
        <v>2947</v>
      </c>
      <c r="AIF29" t="s">
        <v>2259</v>
      </c>
      <c r="AIG29" t="s">
        <v>2814</v>
      </c>
      <c r="AIH29" t="s">
        <v>2771</v>
      </c>
      <c r="AII29" t="s">
        <v>2236</v>
      </c>
      <c r="AIJ29" t="s">
        <v>2685</v>
      </c>
      <c r="AIK29" t="s">
        <v>2743</v>
      </c>
      <c r="AIL29" t="s">
        <v>2569</v>
      </c>
      <c r="AIM29" t="s">
        <v>2691</v>
      </c>
      <c r="AIN29" t="s">
        <v>2991</v>
      </c>
      <c r="AIP29" t="s">
        <v>2826</v>
      </c>
      <c r="AIQ29" t="s">
        <v>2596</v>
      </c>
      <c r="AIR29" t="s">
        <v>2712</v>
      </c>
      <c r="AIS29" t="s">
        <v>2812</v>
      </c>
      <c r="AIT29" t="s">
        <v>2876</v>
      </c>
      <c r="AIU29" t="s">
        <v>2611</v>
      </c>
      <c r="AIV29" t="s">
        <v>2993</v>
      </c>
      <c r="AIW29" t="s">
        <v>3089</v>
      </c>
      <c r="AIX29" t="s">
        <v>2622</v>
      </c>
      <c r="AIY29" t="s">
        <v>2974</v>
      </c>
      <c r="AIZ29" t="s">
        <v>2266</v>
      </c>
      <c r="AJB29" t="s">
        <v>2657</v>
      </c>
      <c r="AJC29" t="s">
        <v>2357</v>
      </c>
      <c r="AJD29" t="s">
        <v>2589</v>
      </c>
      <c r="AJE29" t="s">
        <v>2756</v>
      </c>
      <c r="AJF29" t="s">
        <v>2736</v>
      </c>
      <c r="AJG29" t="s">
        <v>2590</v>
      </c>
      <c r="AJH29" t="s">
        <v>2191</v>
      </c>
      <c r="AJI29" t="s">
        <v>2706</v>
      </c>
      <c r="AJJ29" t="s">
        <v>2602</v>
      </c>
      <c r="AJK29" t="s">
        <v>2474</v>
      </c>
      <c r="AJL29" t="s">
        <v>2532</v>
      </c>
      <c r="AJN29" t="s">
        <v>2137</v>
      </c>
      <c r="AJO29" t="s">
        <v>2309</v>
      </c>
      <c r="AJP29" t="s">
        <v>2359</v>
      </c>
      <c r="AJQ29" t="s">
        <v>2166</v>
      </c>
      <c r="AJR29" t="s">
        <v>2305</v>
      </c>
      <c r="AJS29" t="s">
        <v>2303</v>
      </c>
      <c r="AJT29" t="s">
        <v>2467</v>
      </c>
      <c r="AJU29" t="s">
        <v>2145</v>
      </c>
      <c r="AJV29" t="s">
        <v>2427</v>
      </c>
      <c r="AJW29" t="s">
        <v>2426</v>
      </c>
      <c r="AJX29" t="s">
        <v>2152</v>
      </c>
      <c r="AJZ29" t="s">
        <v>2652</v>
      </c>
      <c r="AKA29" t="s">
        <v>2759</v>
      </c>
      <c r="AKB29" t="s">
        <v>2700</v>
      </c>
      <c r="AKC29" t="s">
        <v>2591</v>
      </c>
      <c r="AKD29" t="s">
        <v>2650</v>
      </c>
      <c r="AKE29" t="s">
        <v>2655</v>
      </c>
      <c r="AKF29" t="s">
        <v>2844</v>
      </c>
      <c r="AKG29" t="s">
        <v>2352</v>
      </c>
      <c r="AKH29" t="s">
        <v>2618</v>
      </c>
      <c r="AKI29" t="s">
        <v>2655</v>
      </c>
      <c r="AKJ29" t="s">
        <v>2489</v>
      </c>
      <c r="AKL29" t="s">
        <v>2770</v>
      </c>
      <c r="AKM29" t="s">
        <v>2802</v>
      </c>
      <c r="AKN29" t="s">
        <v>2740</v>
      </c>
      <c r="AKO29" t="s">
        <v>2489</v>
      </c>
      <c r="AKP29" t="s">
        <v>2731</v>
      </c>
      <c r="AKQ29" t="s">
        <v>2376</v>
      </c>
      <c r="AKR29" t="s">
        <v>2190</v>
      </c>
      <c r="AKS29" t="s">
        <v>2215</v>
      </c>
      <c r="AKT29" t="s">
        <v>2658</v>
      </c>
      <c r="AKU29" t="s">
        <v>2732</v>
      </c>
      <c r="AKV29" t="s">
        <v>2215</v>
      </c>
      <c r="AKX29" t="s">
        <v>2737</v>
      </c>
      <c r="AKY29" t="s">
        <v>2615</v>
      </c>
      <c r="AKZ29" t="s">
        <v>2679</v>
      </c>
      <c r="ALA29" t="s">
        <v>2568</v>
      </c>
      <c r="ALB29" t="s">
        <v>2812</v>
      </c>
      <c r="ALC29" t="s">
        <v>2923</v>
      </c>
      <c r="ALD29" t="s">
        <v>2553</v>
      </c>
      <c r="ALE29" t="s">
        <v>2821</v>
      </c>
      <c r="ALF29" t="s">
        <v>2598</v>
      </c>
      <c r="ALG29" t="s">
        <v>2746</v>
      </c>
      <c r="ALH29" t="s">
        <v>2894</v>
      </c>
      <c r="ALJ29" t="s">
        <v>2876</v>
      </c>
      <c r="ALK29" t="s">
        <v>2881</v>
      </c>
      <c r="ALL29" t="s">
        <v>2850</v>
      </c>
      <c r="ALM29" t="s">
        <v>2765</v>
      </c>
      <c r="ALN29" t="s">
        <v>2623</v>
      </c>
      <c r="ALO29" t="s">
        <v>2753</v>
      </c>
      <c r="ALP29" t="s">
        <v>2816</v>
      </c>
      <c r="ALQ29" t="s">
        <v>2744</v>
      </c>
      <c r="ALR29" t="s">
        <v>2261</v>
      </c>
      <c r="ALS29" t="s">
        <v>2552</v>
      </c>
      <c r="ALT29" t="s">
        <v>2762</v>
      </c>
      <c r="AMB29" t="s">
        <v>2369</v>
      </c>
      <c r="AMC29" t="s">
        <v>2362</v>
      </c>
      <c r="AMD29" t="s">
        <v>2773</v>
      </c>
      <c r="AME29" t="s">
        <v>2476</v>
      </c>
      <c r="AMF29" t="s">
        <v>2244</v>
      </c>
      <c r="AMN29" t="s">
        <v>2180</v>
      </c>
      <c r="AMO29" t="s">
        <v>2465</v>
      </c>
      <c r="AMP29" t="s">
        <v>2358</v>
      </c>
      <c r="AMQ29" t="s">
        <v>2283</v>
      </c>
      <c r="AMR29" t="s">
        <v>2340</v>
      </c>
      <c r="AMZ29" t="s">
        <v>2221</v>
      </c>
      <c r="ANA29" t="s">
        <v>2583</v>
      </c>
      <c r="ANB29" t="s">
        <v>2791</v>
      </c>
      <c r="ANC29" t="s">
        <v>2205</v>
      </c>
      <c r="AND29" t="s">
        <v>2559</v>
      </c>
      <c r="ANL29" t="s">
        <v>2259</v>
      </c>
      <c r="ANM29" t="s">
        <v>2670</v>
      </c>
      <c r="ANN29" t="s">
        <v>2538</v>
      </c>
      <c r="ANO29" t="s">
        <v>2401</v>
      </c>
      <c r="ANP29" t="s">
        <v>2781</v>
      </c>
      <c r="ANX29" t="s">
        <v>2575</v>
      </c>
      <c r="ANY29" t="s">
        <v>2206</v>
      </c>
      <c r="ANZ29" t="s">
        <v>2492</v>
      </c>
      <c r="AOA29" t="s">
        <v>2803</v>
      </c>
      <c r="AOB29" t="s">
        <v>2327</v>
      </c>
      <c r="AOJ29" t="s">
        <v>2608</v>
      </c>
      <c r="AOK29" t="s">
        <v>2990</v>
      </c>
      <c r="AOL29" t="s">
        <v>2441</v>
      </c>
      <c r="AOM29" t="s">
        <v>2767</v>
      </c>
      <c r="AON29" t="s">
        <v>2530</v>
      </c>
      <c r="AOV29" t="s">
        <v>2252</v>
      </c>
      <c r="AOW29" t="s">
        <v>2319</v>
      </c>
      <c r="AOX29" t="s">
        <v>2164</v>
      </c>
      <c r="AOY29" t="s">
        <v>2268</v>
      </c>
      <c r="AOZ29" t="s">
        <v>2304</v>
      </c>
      <c r="APH29" t="s">
        <v>2333</v>
      </c>
      <c r="API29" t="s">
        <v>2334</v>
      </c>
      <c r="APJ29" t="s">
        <v>2144</v>
      </c>
      <c r="APK29" t="s">
        <v>2333</v>
      </c>
      <c r="APL29" t="s">
        <v>2334</v>
      </c>
      <c r="APT29" t="s">
        <v>2254</v>
      </c>
      <c r="APU29" t="s">
        <v>2178</v>
      </c>
      <c r="APV29" t="s">
        <v>2370</v>
      </c>
      <c r="APW29" t="s">
        <v>2253</v>
      </c>
      <c r="APX29" t="s">
        <v>2380</v>
      </c>
      <c r="AQF29" t="s">
        <v>2676</v>
      </c>
      <c r="AQG29" t="s">
        <v>2189</v>
      </c>
      <c r="AQH29" t="s">
        <v>2666</v>
      </c>
      <c r="AQI29" t="s">
        <v>2476</v>
      </c>
      <c r="AQJ29" t="s">
        <v>2246</v>
      </c>
      <c r="AQR29" t="s">
        <v>2291</v>
      </c>
      <c r="AQS29" t="s">
        <v>2312</v>
      </c>
      <c r="AQT29" t="s">
        <v>2177</v>
      </c>
      <c r="AQU29" t="s">
        <v>2236</v>
      </c>
      <c r="AQV29" t="s">
        <v>2295</v>
      </c>
      <c r="ARD29" t="s">
        <v>2574</v>
      </c>
      <c r="ARE29" t="s">
        <v>2210</v>
      </c>
      <c r="ARF29" t="s">
        <v>2225</v>
      </c>
      <c r="ARG29" t="s">
        <v>2852</v>
      </c>
      <c r="ARH29" t="s">
        <v>2692</v>
      </c>
      <c r="AZL29" t="s">
        <v>2922</v>
      </c>
      <c r="AZM29" t="s">
        <v>2765</v>
      </c>
      <c r="AZN29" t="s">
        <v>2811</v>
      </c>
      <c r="AZO29" t="s">
        <v>2815</v>
      </c>
      <c r="AZP29" t="s">
        <v>2771</v>
      </c>
      <c r="AZX29" t="s">
        <v>2292</v>
      </c>
      <c r="AZY29" t="s">
        <v>2542</v>
      </c>
      <c r="AZZ29" t="s">
        <v>2295</v>
      </c>
      <c r="BAA29" t="s">
        <v>2344</v>
      </c>
      <c r="BAB29" t="s">
        <v>2613</v>
      </c>
      <c r="BAJ29" t="s">
        <v>2127</v>
      </c>
      <c r="BAK29" t="s">
        <v>2635</v>
      </c>
      <c r="BAL29" t="s">
        <v>3004</v>
      </c>
      <c r="BAM29" t="s">
        <v>3004</v>
      </c>
      <c r="BAN29" t="s">
        <v>3004</v>
      </c>
      <c r="BAV29" t="s">
        <v>2460</v>
      </c>
      <c r="BAW29" t="s">
        <v>2442</v>
      </c>
      <c r="BAX29" t="s">
        <v>3093</v>
      </c>
      <c r="BAY29" t="s">
        <v>2425</v>
      </c>
      <c r="BAZ29" t="s">
        <v>3059</v>
      </c>
      <c r="BBH29" t="s">
        <v>2721</v>
      </c>
      <c r="BBI29" t="s">
        <v>2864</v>
      </c>
      <c r="BBJ29" t="s">
        <v>2893</v>
      </c>
      <c r="BBK29" t="s">
        <v>2639</v>
      </c>
      <c r="BBL29" t="s">
        <v>2639</v>
      </c>
      <c r="BBU29" t="s">
        <v>2282</v>
      </c>
      <c r="BBV29" t="s">
        <v>2214</v>
      </c>
      <c r="BBW29" t="s">
        <v>2757</v>
      </c>
      <c r="BBX29" t="s">
        <v>2666</v>
      </c>
      <c r="BCG29" t="s">
        <v>2253</v>
      </c>
      <c r="BCH29" t="s">
        <v>2165</v>
      </c>
      <c r="BCI29" t="s">
        <v>2145</v>
      </c>
      <c r="BCJ29" t="s">
        <v>2377</v>
      </c>
      <c r="BCS29" t="s">
        <v>2781</v>
      </c>
      <c r="BCT29" t="s">
        <v>2360</v>
      </c>
      <c r="BCU29" t="s">
        <v>2206</v>
      </c>
      <c r="BCV29" t="s">
        <v>2916</v>
      </c>
      <c r="BDE29" t="s">
        <v>2761</v>
      </c>
      <c r="BDF29" t="s">
        <v>2833</v>
      </c>
      <c r="BDG29" t="s">
        <v>2677</v>
      </c>
      <c r="BDH29" t="s">
        <v>2736</v>
      </c>
      <c r="BDQ29" t="s">
        <v>2210</v>
      </c>
      <c r="BDR29" t="s">
        <v>2725</v>
      </c>
      <c r="BDS29" t="s">
        <v>2474</v>
      </c>
      <c r="BDT29" t="s">
        <v>2590</v>
      </c>
      <c r="BEC29" t="s">
        <v>2808</v>
      </c>
      <c r="BED29" t="s">
        <v>2753</v>
      </c>
      <c r="BEE29" t="s">
        <v>2894</v>
      </c>
      <c r="BEF29" t="s">
        <v>2771</v>
      </c>
    </row>
    <row r="30" spans="1:1020 1028:1824" x14ac:dyDescent="0.15">
      <c r="A30" t="s">
        <v>3094</v>
      </c>
      <c r="Q30" t="s">
        <v>2268</v>
      </c>
      <c r="R30" t="s">
        <v>2293</v>
      </c>
      <c r="S30">
        <f>97</f>
        <v>97</v>
      </c>
      <c r="T30">
        <f>83</f>
        <v>83</v>
      </c>
      <c r="U30">
        <f>75</f>
        <v>75</v>
      </c>
      <c r="V30" t="s">
        <v>2561</v>
      </c>
      <c r="W30" t="s">
        <v>2403</v>
      </c>
      <c r="X30" t="s">
        <v>2300</v>
      </c>
      <c r="BJ30" t="s">
        <v>2425</v>
      </c>
      <c r="BK30" t="s">
        <v>2445</v>
      </c>
      <c r="BL30" t="s">
        <v>2926</v>
      </c>
      <c r="BM30" t="s">
        <v>2827</v>
      </c>
      <c r="BN30" t="s">
        <v>2921</v>
      </c>
      <c r="BO30" t="s">
        <v>2991</v>
      </c>
      <c r="BP30" t="s">
        <v>2425</v>
      </c>
      <c r="BQ30" t="s">
        <v>2445</v>
      </c>
      <c r="BR30" t="s">
        <v>2837</v>
      </c>
      <c r="BS30" t="s">
        <v>2425</v>
      </c>
      <c r="BT30" t="s">
        <v>2897</v>
      </c>
      <c r="CT30" t="s">
        <v>2838</v>
      </c>
      <c r="CU30" t="s">
        <v>2838</v>
      </c>
      <c r="CV30" t="s">
        <v>2835</v>
      </c>
      <c r="CW30" t="s">
        <v>2836</v>
      </c>
      <c r="CX30" t="s">
        <v>2722</v>
      </c>
      <c r="CY30" t="s">
        <v>2457</v>
      </c>
      <c r="CZ30">
        <f>16</f>
        <v>16</v>
      </c>
      <c r="DA30" t="s">
        <v>2836</v>
      </c>
      <c r="DB30" t="s">
        <v>2837</v>
      </c>
      <c r="DC30" t="s">
        <v>2896</v>
      </c>
      <c r="DD30" t="s">
        <v>2837</v>
      </c>
      <c r="DM30" t="s">
        <v>2839</v>
      </c>
      <c r="DN30" t="s">
        <v>2722</v>
      </c>
      <c r="DO30" t="s">
        <v>2838</v>
      </c>
      <c r="DP30" t="s">
        <v>2457</v>
      </c>
      <c r="DR30" t="s">
        <v>2838</v>
      </c>
      <c r="DS30" t="s">
        <v>2524</v>
      </c>
      <c r="DT30" t="s">
        <v>2837</v>
      </c>
      <c r="DU30" t="s">
        <v>2425</v>
      </c>
      <c r="DV30" t="s">
        <v>2457</v>
      </c>
      <c r="DW30" t="s">
        <v>2837</v>
      </c>
      <c r="EL30" t="s">
        <v>2646</v>
      </c>
      <c r="EM30" t="s">
        <v>2555</v>
      </c>
      <c r="EN30" t="s">
        <v>2646</v>
      </c>
      <c r="GL30" t="s">
        <v>2445</v>
      </c>
      <c r="GM30" t="s">
        <v>2827</v>
      </c>
      <c r="GN30" t="s">
        <v>2926</v>
      </c>
      <c r="GO30" t="s">
        <v>2897</v>
      </c>
      <c r="GP30" t="s">
        <v>2921</v>
      </c>
      <c r="GQ30" t="s">
        <v>2780</v>
      </c>
      <c r="GR30">
        <f>34</f>
        <v>34</v>
      </c>
      <c r="GS30" t="s">
        <v>2827</v>
      </c>
      <c r="GU30" t="s">
        <v>2780</v>
      </c>
      <c r="IH30" t="s">
        <v>2524</v>
      </c>
      <c r="II30" t="s">
        <v>2839</v>
      </c>
      <c r="IJ30" t="s">
        <v>2133</v>
      </c>
      <c r="IK30" t="s">
        <v>2424</v>
      </c>
      <c r="IL30" t="s">
        <v>2424</v>
      </c>
      <c r="IM30" t="s">
        <v>2896</v>
      </c>
      <c r="IN30" t="s">
        <v>2839</v>
      </c>
      <c r="IO30" t="s">
        <v>2867</v>
      </c>
      <c r="IP30" t="s">
        <v>2836</v>
      </c>
      <c r="IQ30" t="s">
        <v>2868</v>
      </c>
      <c r="IR30" t="s">
        <v>2867</v>
      </c>
      <c r="JA30" t="s">
        <v>2868</v>
      </c>
      <c r="JB30" t="s">
        <v>2838</v>
      </c>
      <c r="JC30" t="s">
        <v>2722</v>
      </c>
      <c r="JD30" t="s">
        <v>2445</v>
      </c>
      <c r="JF30" t="s">
        <v>2896</v>
      </c>
      <c r="JG30" t="s">
        <v>2425</v>
      </c>
      <c r="JH30" t="s">
        <v>2837</v>
      </c>
      <c r="JI30" t="s">
        <v>2425</v>
      </c>
      <c r="JJ30" t="s">
        <v>2445</v>
      </c>
      <c r="JK30" t="s">
        <v>2767</v>
      </c>
      <c r="JL30">
        <f>25</f>
        <v>25</v>
      </c>
      <c r="JM30">
        <f>25</f>
        <v>25</v>
      </c>
      <c r="JN30" t="s">
        <v>2827</v>
      </c>
      <c r="JO30" t="s">
        <v>2445</v>
      </c>
      <c r="JP30" t="s">
        <v>2780</v>
      </c>
      <c r="JQ30" t="s">
        <v>2780</v>
      </c>
      <c r="ND30" t="s">
        <v>2214</v>
      </c>
      <c r="NE30">
        <f>89</f>
        <v>89</v>
      </c>
      <c r="OV30" t="s">
        <v>2815</v>
      </c>
      <c r="OW30" t="s">
        <v>2897</v>
      </c>
      <c r="OX30" t="s">
        <v>2921</v>
      </c>
      <c r="OY30" t="s">
        <v>3002</v>
      </c>
      <c r="OZ30" t="s">
        <v>2883</v>
      </c>
      <c r="PA30" t="s">
        <v>2532</v>
      </c>
      <c r="PB30">
        <f>57</f>
        <v>57</v>
      </c>
      <c r="PC30" t="s">
        <v>2747</v>
      </c>
      <c r="PD30" t="s">
        <v>2747</v>
      </c>
      <c r="PL30" t="s">
        <v>2524</v>
      </c>
      <c r="PM30" t="s">
        <v>2722</v>
      </c>
      <c r="PN30" t="s">
        <v>2898</v>
      </c>
      <c r="PO30" t="s">
        <v>2445</v>
      </c>
      <c r="PP30" t="s">
        <v>2457</v>
      </c>
      <c r="QW30">
        <f>31</f>
        <v>31</v>
      </c>
      <c r="QX30" t="s">
        <v>2867</v>
      </c>
      <c r="QY30">
        <f>23</f>
        <v>23</v>
      </c>
      <c r="QZ30">
        <f>68</f>
        <v>68</v>
      </c>
      <c r="RB30" t="s">
        <v>2694</v>
      </c>
      <c r="RC30" t="s">
        <v>2212</v>
      </c>
      <c r="RD30" t="s">
        <v>2287</v>
      </c>
      <c r="RE30" t="s">
        <v>2548</v>
      </c>
      <c r="RF30" t="s">
        <v>2970</v>
      </c>
      <c r="RG30" t="s">
        <v>2670</v>
      </c>
      <c r="RH30" t="s">
        <v>2208</v>
      </c>
      <c r="RI30" t="s">
        <v>2787</v>
      </c>
      <c r="RJ30" t="s">
        <v>2527</v>
      </c>
      <c r="RK30" t="s">
        <v>2362</v>
      </c>
      <c r="RL30" t="s">
        <v>2323</v>
      </c>
      <c r="RM30" t="s">
        <v>2660</v>
      </c>
      <c r="RN30" t="s">
        <v>2378</v>
      </c>
      <c r="RO30" t="s">
        <v>2426</v>
      </c>
      <c r="RP30" t="s">
        <v>2313</v>
      </c>
      <c r="RQ30" t="s">
        <v>2147</v>
      </c>
      <c r="RR30" t="s">
        <v>2159</v>
      </c>
      <c r="RS30" t="s">
        <v>2465</v>
      </c>
      <c r="RT30" t="s">
        <v>2150</v>
      </c>
      <c r="RU30" t="s">
        <v>2272</v>
      </c>
      <c r="RV30" t="s">
        <v>2141</v>
      </c>
      <c r="RW30" t="s">
        <v>2465</v>
      </c>
      <c r="RX30" t="s">
        <v>2270</v>
      </c>
      <c r="RY30" t="s">
        <v>2272</v>
      </c>
      <c r="RZ30" t="s">
        <v>2775</v>
      </c>
      <c r="SA30" t="s">
        <v>2562</v>
      </c>
      <c r="SB30" t="s">
        <v>2787</v>
      </c>
      <c r="SC30" t="s">
        <v>2665</v>
      </c>
      <c r="SD30" t="s">
        <v>2249</v>
      </c>
      <c r="SE30" t="s">
        <v>2475</v>
      </c>
      <c r="SF30" t="s">
        <v>2755</v>
      </c>
      <c r="SG30" t="s">
        <v>2788</v>
      </c>
      <c r="SH30" t="s">
        <v>2208</v>
      </c>
      <c r="SI30" t="s">
        <v>2311</v>
      </c>
      <c r="SJ30" t="s">
        <v>2208</v>
      </c>
      <c r="SK30" t="s">
        <v>2186</v>
      </c>
      <c r="SL30" t="s">
        <v>2723</v>
      </c>
      <c r="SM30" t="s">
        <v>2264</v>
      </c>
      <c r="SN30" t="s">
        <v>2262</v>
      </c>
      <c r="SO30" t="s">
        <v>2826</v>
      </c>
      <c r="SP30" t="s">
        <v>2631</v>
      </c>
      <c r="SQ30" t="s">
        <v>2474</v>
      </c>
      <c r="SR30" t="s">
        <v>2683</v>
      </c>
      <c r="SS30" t="s">
        <v>2489</v>
      </c>
      <c r="ST30" t="s">
        <v>2302</v>
      </c>
      <c r="SU30" t="s">
        <v>2668</v>
      </c>
      <c r="SV30" t="s">
        <v>2399</v>
      </c>
      <c r="SW30" t="s">
        <v>2391</v>
      </c>
      <c r="SX30" t="s">
        <v>2786</v>
      </c>
      <c r="SY30" t="s">
        <v>2589</v>
      </c>
      <c r="SZ30" t="s">
        <v>2419</v>
      </c>
      <c r="TA30" t="s">
        <v>2199</v>
      </c>
      <c r="TB30" t="s">
        <v>2381</v>
      </c>
      <c r="TC30" t="s">
        <v>2971</v>
      </c>
      <c r="TD30" t="s">
        <v>2702</v>
      </c>
      <c r="TE30" t="s">
        <v>2200</v>
      </c>
      <c r="TF30" t="s">
        <v>2582</v>
      </c>
      <c r="TG30" t="s">
        <v>2734</v>
      </c>
      <c r="TH30" t="s">
        <v>2202</v>
      </c>
      <c r="TI30" t="s">
        <v>2557</v>
      </c>
      <c r="TJ30" t="s">
        <v>2873</v>
      </c>
      <c r="TK30" t="s">
        <v>3074</v>
      </c>
      <c r="TL30" t="s">
        <v>2744</v>
      </c>
      <c r="TM30" t="s">
        <v>3062</v>
      </c>
      <c r="TN30" t="s">
        <v>2500</v>
      </c>
      <c r="TO30" t="s">
        <v>3062</v>
      </c>
      <c r="TP30" t="s">
        <v>2616</v>
      </c>
      <c r="TQ30" t="s">
        <v>2534</v>
      </c>
      <c r="TR30" t="s">
        <v>2226</v>
      </c>
      <c r="TS30" t="s">
        <v>2614</v>
      </c>
      <c r="TT30" t="s">
        <v>2820</v>
      </c>
      <c r="TU30" t="s">
        <v>2783</v>
      </c>
      <c r="TV30" t="s">
        <v>3056</v>
      </c>
      <c r="TW30" t="s">
        <v>2424</v>
      </c>
      <c r="TX30" t="s">
        <v>2424</v>
      </c>
      <c r="TY30" t="s">
        <v>3055</v>
      </c>
      <c r="TZ30" t="s">
        <v>3006</v>
      </c>
      <c r="UA30" t="s">
        <v>2985</v>
      </c>
      <c r="UB30" t="s">
        <v>3091</v>
      </c>
      <c r="UC30" t="s">
        <v>3071</v>
      </c>
      <c r="UE30" t="s">
        <v>3057</v>
      </c>
      <c r="UH30" t="s">
        <v>2986</v>
      </c>
      <c r="UI30" t="s">
        <v>3057</v>
      </c>
      <c r="UJ30" t="s">
        <v>2986</v>
      </c>
      <c r="UK30" t="s">
        <v>2423</v>
      </c>
      <c r="UL30" t="s">
        <v>2889</v>
      </c>
      <c r="UM30" t="s">
        <v>3095</v>
      </c>
      <c r="UN30" t="s">
        <v>3017</v>
      </c>
      <c r="UO30" t="s">
        <v>3054</v>
      </c>
      <c r="UQ30" t="s">
        <v>3078</v>
      </c>
      <c r="UT30" t="s">
        <v>3020</v>
      </c>
      <c r="UU30" t="s">
        <v>2133</v>
      </c>
      <c r="UV30" t="s">
        <v>3055</v>
      </c>
      <c r="UW30" t="s">
        <v>3069</v>
      </c>
      <c r="UX30" t="s">
        <v>3050</v>
      </c>
      <c r="UY30" t="s">
        <v>3013</v>
      </c>
      <c r="UZ30" t="s">
        <v>3006</v>
      </c>
      <c r="VA30" t="s">
        <v>3078</v>
      </c>
      <c r="VC30" t="s">
        <v>3055</v>
      </c>
      <c r="VI30" t="s">
        <v>3082</v>
      </c>
      <c r="VJ30" t="s">
        <v>2853</v>
      </c>
      <c r="VK30" t="s">
        <v>2408</v>
      </c>
      <c r="VL30" t="s">
        <v>2950</v>
      </c>
      <c r="VM30" t="s">
        <v>2384</v>
      </c>
      <c r="VN30" t="s">
        <v>2508</v>
      </c>
      <c r="VO30" t="s">
        <v>2818</v>
      </c>
      <c r="VP30" t="s">
        <v>2260</v>
      </c>
      <c r="VU30" t="s">
        <v>2885</v>
      </c>
      <c r="VV30" t="s">
        <v>2373</v>
      </c>
      <c r="VW30" t="s">
        <v>2200</v>
      </c>
      <c r="VX30" t="s">
        <v>2386</v>
      </c>
      <c r="VY30" t="s">
        <v>2688</v>
      </c>
      <c r="VZ30" t="s">
        <v>2211</v>
      </c>
      <c r="WA30" t="s">
        <v>2674</v>
      </c>
      <c r="WB30" t="s">
        <v>2238</v>
      </c>
      <c r="WG30" t="s">
        <v>2809</v>
      </c>
      <c r="WH30" t="s">
        <v>2512</v>
      </c>
      <c r="WI30" t="s">
        <v>2602</v>
      </c>
      <c r="WJ30" t="s">
        <v>2614</v>
      </c>
      <c r="WK30" t="s">
        <v>2743</v>
      </c>
      <c r="WL30" t="s">
        <v>2742</v>
      </c>
      <c r="WM30" t="s">
        <v>2473</v>
      </c>
      <c r="WN30" t="s">
        <v>2616</v>
      </c>
      <c r="WS30" t="s">
        <v>2586</v>
      </c>
      <c r="WT30" t="s">
        <v>2353</v>
      </c>
      <c r="WU30" t="s">
        <v>2745</v>
      </c>
      <c r="WV30" t="s">
        <v>2416</v>
      </c>
      <c r="WW30" t="s">
        <v>2930</v>
      </c>
      <c r="WX30" t="s">
        <v>2644</v>
      </c>
      <c r="WY30" t="s">
        <v>2484</v>
      </c>
      <c r="WZ30" t="s">
        <v>2416</v>
      </c>
      <c r="XE30" t="s">
        <v>2511</v>
      </c>
      <c r="XF30" t="s">
        <v>2806</v>
      </c>
      <c r="XG30" t="s">
        <v>2792</v>
      </c>
      <c r="XH30" t="s">
        <v>2512</v>
      </c>
      <c r="XI30" t="s">
        <v>2930</v>
      </c>
      <c r="XJ30" t="s">
        <v>2509</v>
      </c>
      <c r="XK30" t="s">
        <v>2747</v>
      </c>
      <c r="XL30" t="s">
        <v>2603</v>
      </c>
      <c r="XQ30" t="s">
        <v>2479</v>
      </c>
      <c r="XR30" t="s">
        <v>2479</v>
      </c>
      <c r="XS30" t="s">
        <v>2673</v>
      </c>
      <c r="XT30" t="s">
        <v>2805</v>
      </c>
      <c r="XU30" t="s">
        <v>2623</v>
      </c>
      <c r="XV30" t="s">
        <v>2623</v>
      </c>
      <c r="XW30" t="s">
        <v>2853</v>
      </c>
      <c r="XX30" t="s">
        <v>2623</v>
      </c>
      <c r="XZ30" t="s">
        <v>2295</v>
      </c>
      <c r="YA30" t="s">
        <v>2435</v>
      </c>
      <c r="YB30" t="s">
        <v>2165</v>
      </c>
      <c r="YC30" t="s">
        <v>2292</v>
      </c>
      <c r="YD30" t="s">
        <v>2295</v>
      </c>
      <c r="YE30" t="s">
        <v>2293</v>
      </c>
      <c r="YF30" t="s">
        <v>2301</v>
      </c>
      <c r="YG30" t="s">
        <v>2363</v>
      </c>
      <c r="YH30" t="s">
        <v>2236</v>
      </c>
      <c r="YI30" t="s">
        <v>2235</v>
      </c>
      <c r="YJ30" t="s">
        <v>2387</v>
      </c>
      <c r="YL30" t="s">
        <v>2304</v>
      </c>
      <c r="YM30" t="s">
        <v>2359</v>
      </c>
      <c r="YN30" t="s">
        <v>2222</v>
      </c>
      <c r="YO30" t="s">
        <v>2322</v>
      </c>
      <c r="YP30" t="s">
        <v>2346</v>
      </c>
      <c r="YQ30" t="s">
        <v>2279</v>
      </c>
      <c r="YR30" t="s">
        <v>2556</v>
      </c>
      <c r="YS30" t="s">
        <v>2316</v>
      </c>
      <c r="YT30" t="s">
        <v>2242</v>
      </c>
      <c r="YU30" t="s">
        <v>2786</v>
      </c>
      <c r="YV30" t="s">
        <v>2197</v>
      </c>
      <c r="YX30" t="s">
        <v>2363</v>
      </c>
      <c r="YY30" t="s">
        <v>2362</v>
      </c>
      <c r="YZ30" t="s">
        <v>2315</v>
      </c>
      <c r="ZA30" t="s">
        <v>2466</v>
      </c>
      <c r="ZB30" t="s">
        <v>2503</v>
      </c>
      <c r="ZC30" t="s">
        <v>2299</v>
      </c>
      <c r="ZD30" t="s">
        <v>2369</v>
      </c>
      <c r="ZE30" t="s">
        <v>2496</v>
      </c>
      <c r="ZF30" t="s">
        <v>2701</v>
      </c>
      <c r="ZG30" t="s">
        <v>2773</v>
      </c>
      <c r="ZH30" t="s">
        <v>2476</v>
      </c>
      <c r="ZJ30" t="s">
        <v>2972</v>
      </c>
      <c r="ZK30" t="s">
        <v>2632</v>
      </c>
      <c r="ZL30" t="s">
        <v>2632</v>
      </c>
      <c r="ZM30" t="s">
        <v>2596</v>
      </c>
      <c r="ZN30" t="s">
        <v>2881</v>
      </c>
      <c r="ZO30" t="s">
        <v>2792</v>
      </c>
      <c r="ZP30" t="s">
        <v>2408</v>
      </c>
      <c r="ZQ30" t="s">
        <v>2826</v>
      </c>
      <c r="ZR30" t="s">
        <v>2533</v>
      </c>
      <c r="ZS30" t="s">
        <v>2840</v>
      </c>
      <c r="ZT30" t="s">
        <v>2944</v>
      </c>
      <c r="ZV30" t="s">
        <v>2366</v>
      </c>
      <c r="ZW30" t="s">
        <v>2208</v>
      </c>
      <c r="ZX30" t="s">
        <v>2760</v>
      </c>
      <c r="ZY30" t="s">
        <v>2527</v>
      </c>
      <c r="ZZ30" t="s">
        <v>2527</v>
      </c>
      <c r="AAA30" t="s">
        <v>2286</v>
      </c>
      <c r="AAB30" t="s">
        <v>2787</v>
      </c>
      <c r="AAC30" t="s">
        <v>2787</v>
      </c>
      <c r="AAD30" t="s">
        <v>2186</v>
      </c>
      <c r="AAE30" t="s">
        <v>2286</v>
      </c>
      <c r="AAF30" t="s">
        <v>2755</v>
      </c>
      <c r="AAH30" t="s">
        <v>2565</v>
      </c>
      <c r="AAI30" t="s">
        <v>2646</v>
      </c>
      <c r="AAJ30" t="s">
        <v>2744</v>
      </c>
      <c r="AAK30" t="s">
        <v>2479</v>
      </c>
      <c r="AAL30" t="s">
        <v>2479</v>
      </c>
      <c r="AAM30" t="s">
        <v>2260</v>
      </c>
      <c r="AAN30" t="s">
        <v>2729</v>
      </c>
      <c r="AAO30" t="s">
        <v>2569</v>
      </c>
      <c r="AAP30" t="s">
        <v>2975</v>
      </c>
      <c r="AAQ30" t="s">
        <v>2931</v>
      </c>
      <c r="AAR30" t="s">
        <v>2615</v>
      </c>
      <c r="AAV30" t="s">
        <v>2244</v>
      </c>
      <c r="AAW30" t="s">
        <v>2229</v>
      </c>
      <c r="AAX30" t="s">
        <v>2737</v>
      </c>
      <c r="AAY30" t="s">
        <v>2395</v>
      </c>
      <c r="AAZ30" t="s">
        <v>2434</v>
      </c>
      <c r="ABA30" t="s">
        <v>2737</v>
      </c>
      <c r="ABB30" t="s">
        <v>2994</v>
      </c>
      <c r="ABC30" t="s">
        <v>2549</v>
      </c>
      <c r="ABD30" t="s">
        <v>2414</v>
      </c>
      <c r="ABH30" t="s">
        <v>2558</v>
      </c>
      <c r="ABI30" t="s">
        <v>2292</v>
      </c>
      <c r="ABJ30" t="s">
        <v>2239</v>
      </c>
      <c r="ABK30" t="s">
        <v>2426</v>
      </c>
      <c r="ABL30" t="s">
        <v>2171</v>
      </c>
      <c r="ABM30" t="s">
        <v>2280</v>
      </c>
      <c r="ABN30" t="s">
        <v>2359</v>
      </c>
      <c r="ABO30" t="s">
        <v>2377</v>
      </c>
      <c r="ABP30" t="s">
        <v>2427</v>
      </c>
      <c r="ABT30" t="s">
        <v>2197</v>
      </c>
      <c r="ABU30" t="s">
        <v>2326</v>
      </c>
      <c r="ABV30" t="s">
        <v>2381</v>
      </c>
      <c r="ABW30" t="s">
        <v>2655</v>
      </c>
      <c r="ABX30" t="s">
        <v>2593</v>
      </c>
      <c r="ABY30" t="s">
        <v>2595</v>
      </c>
      <c r="ABZ30" t="s">
        <v>2501</v>
      </c>
      <c r="ACA30" t="s">
        <v>2595</v>
      </c>
      <c r="ACB30" t="s">
        <v>2227</v>
      </c>
      <c r="ACF30" t="s">
        <v>2505</v>
      </c>
      <c r="ACG30" t="s">
        <v>2571</v>
      </c>
      <c r="ACH30" t="s">
        <v>2650</v>
      </c>
      <c r="ACI30" t="s">
        <v>2228</v>
      </c>
      <c r="ACJ30" t="s">
        <v>2844</v>
      </c>
      <c r="ACK30" t="s">
        <v>2670</v>
      </c>
      <c r="ACL30" t="s">
        <v>2360</v>
      </c>
      <c r="ACM30" t="s">
        <v>2206</v>
      </c>
      <c r="ACN30" t="s">
        <v>2198</v>
      </c>
      <c r="ACR30" t="s">
        <v>2657</v>
      </c>
      <c r="ACS30" t="s">
        <v>2473</v>
      </c>
      <c r="ACT30" t="s">
        <v>2831</v>
      </c>
      <c r="ACU30" t="s">
        <v>2724</v>
      </c>
      <c r="ACV30" t="s">
        <v>2471</v>
      </c>
      <c r="ACW30" t="s">
        <v>2498</v>
      </c>
      <c r="ACX30" t="s">
        <v>2469</v>
      </c>
      <c r="ACY30" t="s">
        <v>2471</v>
      </c>
      <c r="ACZ30" t="s">
        <v>2497</v>
      </c>
      <c r="ADD30" t="s">
        <v>2555</v>
      </c>
      <c r="ADE30" t="s">
        <v>2479</v>
      </c>
      <c r="ADF30" t="s">
        <v>2479</v>
      </c>
      <c r="ADG30" t="s">
        <v>2344</v>
      </c>
      <c r="ADH30" t="s">
        <v>2946</v>
      </c>
      <c r="ADI30" t="s">
        <v>2944</v>
      </c>
      <c r="ADJ30" t="s">
        <v>2263</v>
      </c>
      <c r="ADK30" t="s">
        <v>2512</v>
      </c>
      <c r="ADL30" t="s">
        <v>2533</v>
      </c>
      <c r="ADN30" t="s">
        <v>2413</v>
      </c>
      <c r="ADO30" t="s">
        <v>2732</v>
      </c>
      <c r="ADP30" t="s">
        <v>2403</v>
      </c>
      <c r="ADQ30" t="s">
        <v>2381</v>
      </c>
      <c r="ADR30" t="s">
        <v>2694</v>
      </c>
      <c r="ADS30" t="s">
        <v>2625</v>
      </c>
      <c r="ADZ30" t="s">
        <v>2174</v>
      </c>
      <c r="AEA30" t="s">
        <v>2378</v>
      </c>
      <c r="AEB30" t="s">
        <v>2166</v>
      </c>
      <c r="AEC30" t="s">
        <v>2173</v>
      </c>
      <c r="AED30" t="s">
        <v>2268</v>
      </c>
      <c r="AEE30" t="s">
        <v>2359</v>
      </c>
      <c r="AEL30" t="s">
        <v>2830</v>
      </c>
      <c r="AEM30" t="s">
        <v>2701</v>
      </c>
      <c r="AEN30" t="s">
        <v>2386</v>
      </c>
      <c r="AEO30" t="s">
        <v>2572</v>
      </c>
      <c r="AEP30" t="s">
        <v>2562</v>
      </c>
      <c r="AEQ30" t="s">
        <v>2527</v>
      </c>
      <c r="AEX30" t="s">
        <v>2489</v>
      </c>
      <c r="AEY30" t="s">
        <v>2769</v>
      </c>
      <c r="AEZ30" t="s">
        <v>2530</v>
      </c>
      <c r="AFA30" t="s">
        <v>2564</v>
      </c>
      <c r="AFB30" t="s">
        <v>2616</v>
      </c>
      <c r="AFC30" t="s">
        <v>2991</v>
      </c>
      <c r="AFJ30" t="s">
        <v>2773</v>
      </c>
      <c r="AFK30" t="s">
        <v>2419</v>
      </c>
      <c r="AFL30" t="s">
        <v>2220</v>
      </c>
      <c r="AFM30" t="s">
        <v>2655</v>
      </c>
      <c r="AFN30" t="s">
        <v>2588</v>
      </c>
      <c r="AFO30" t="s">
        <v>2582</v>
      </c>
      <c r="AFV30" t="s">
        <v>2708</v>
      </c>
      <c r="AFW30" t="s">
        <v>2810</v>
      </c>
      <c r="AFX30" t="s">
        <v>2262</v>
      </c>
      <c r="AFY30" t="s">
        <v>2479</v>
      </c>
      <c r="AFZ30" t="s">
        <v>2479</v>
      </c>
      <c r="AGA30" t="s">
        <v>2832</v>
      </c>
      <c r="AGH30" t="s">
        <v>2791</v>
      </c>
      <c r="AGI30" t="s">
        <v>2310</v>
      </c>
      <c r="AGJ30" t="s">
        <v>2542</v>
      </c>
      <c r="AGK30" t="s">
        <v>2398</v>
      </c>
      <c r="AGL30" t="s">
        <v>2711</v>
      </c>
      <c r="AGM30" t="s">
        <v>2297</v>
      </c>
      <c r="AGN30" t="s">
        <v>2543</v>
      </c>
      <c r="AGO30" t="s">
        <v>2784</v>
      </c>
      <c r="AGP30" t="s">
        <v>2773</v>
      </c>
      <c r="AGQ30" t="s">
        <v>2231</v>
      </c>
      <c r="AGR30" t="s">
        <v>2250</v>
      </c>
      <c r="AGT30" t="s">
        <v>2359</v>
      </c>
      <c r="AGU30" t="s">
        <v>2143</v>
      </c>
      <c r="AGV30" t="s">
        <v>2149</v>
      </c>
      <c r="AGW30" t="s">
        <v>2146</v>
      </c>
      <c r="AGX30" t="s">
        <v>2427</v>
      </c>
      <c r="AGY30" t="s">
        <v>2556</v>
      </c>
      <c r="AGZ30" t="s">
        <v>2274</v>
      </c>
      <c r="AHA30" t="s">
        <v>2303</v>
      </c>
      <c r="AHB30" t="s">
        <v>2140</v>
      </c>
      <c r="AHC30" t="s">
        <v>2428</v>
      </c>
      <c r="AHD30" t="s">
        <v>2146</v>
      </c>
      <c r="AHF30" t="s">
        <v>2784</v>
      </c>
      <c r="AHG30" t="s">
        <v>2495</v>
      </c>
      <c r="AHH30" t="s">
        <v>2289</v>
      </c>
      <c r="AHI30" t="s">
        <v>2487</v>
      </c>
      <c r="AHJ30" t="s">
        <v>2481</v>
      </c>
      <c r="AHK30" t="s">
        <v>2695</v>
      </c>
      <c r="AHL30" t="s">
        <v>2366</v>
      </c>
      <c r="AHM30" t="s">
        <v>2208</v>
      </c>
      <c r="AHN30" t="s">
        <v>2403</v>
      </c>
      <c r="AHO30" t="s">
        <v>2418</v>
      </c>
      <c r="AHP30" t="s">
        <v>2732</v>
      </c>
      <c r="AHR30" t="s">
        <v>2546</v>
      </c>
      <c r="AHS30" t="s">
        <v>2975</v>
      </c>
      <c r="AHT30" t="s">
        <v>2606</v>
      </c>
      <c r="AHU30" t="s">
        <v>2686</v>
      </c>
      <c r="AHV30" t="s">
        <v>2657</v>
      </c>
      <c r="AHW30" t="s">
        <v>2190</v>
      </c>
      <c r="AHX30" t="s">
        <v>2232</v>
      </c>
      <c r="AHY30" t="s">
        <v>2548</v>
      </c>
      <c r="AHZ30" t="s">
        <v>2700</v>
      </c>
      <c r="AIA30" t="s">
        <v>2198</v>
      </c>
      <c r="AIB30" t="s">
        <v>2246</v>
      </c>
      <c r="AID30" t="s">
        <v>2749</v>
      </c>
      <c r="AIE30" t="s">
        <v>2688</v>
      </c>
      <c r="AIF30" t="s">
        <v>2754</v>
      </c>
      <c r="AIG30" t="s">
        <v>2690</v>
      </c>
      <c r="AIH30" t="s">
        <v>2800</v>
      </c>
      <c r="AII30" t="s">
        <v>2189</v>
      </c>
      <c r="AIJ30" t="s">
        <v>2734</v>
      </c>
      <c r="AIK30" t="s">
        <v>2209</v>
      </c>
      <c r="AIL30" t="s">
        <v>2852</v>
      </c>
      <c r="AIM30" t="s">
        <v>2200</v>
      </c>
      <c r="AIN30" t="s">
        <v>2540</v>
      </c>
      <c r="AIP30" t="s">
        <v>2811</v>
      </c>
      <c r="AIQ30" t="s">
        <v>2712</v>
      </c>
      <c r="AIR30" t="s">
        <v>2750</v>
      </c>
      <c r="AIS30" t="s">
        <v>2479</v>
      </c>
      <c r="AIT30" t="s">
        <v>2479</v>
      </c>
      <c r="AIU30" t="s">
        <v>2628</v>
      </c>
      <c r="AIV30" t="s">
        <v>2805</v>
      </c>
      <c r="AIW30" t="s">
        <v>2888</v>
      </c>
      <c r="AIX30" t="s">
        <v>2712</v>
      </c>
      <c r="AIY30" t="s">
        <v>2823</v>
      </c>
      <c r="AIZ30" t="s">
        <v>2850</v>
      </c>
      <c r="AJB30" t="s">
        <v>2700</v>
      </c>
      <c r="AJC30" t="s">
        <v>2405</v>
      </c>
      <c r="AJD30" t="s">
        <v>2563</v>
      </c>
      <c r="AJE30" t="s">
        <v>2546</v>
      </c>
      <c r="AJF30" t="s">
        <v>2196</v>
      </c>
      <c r="AJG30" t="s">
        <v>2803</v>
      </c>
      <c r="AJH30" t="s">
        <v>2250</v>
      </c>
      <c r="AJI30" t="s">
        <v>2214</v>
      </c>
      <c r="AJJ30" t="s">
        <v>2659</v>
      </c>
      <c r="AJK30" t="s">
        <v>2754</v>
      </c>
      <c r="AJL30" t="s">
        <v>2341</v>
      </c>
      <c r="AJN30" t="s">
        <v>2346</v>
      </c>
      <c r="AJO30" t="s">
        <v>2169</v>
      </c>
      <c r="AJP30" t="s">
        <v>2253</v>
      </c>
      <c r="AJQ30" t="s">
        <v>2238</v>
      </c>
      <c r="AJR30" t="s">
        <v>2235</v>
      </c>
      <c r="AJS30" t="s">
        <v>2241</v>
      </c>
      <c r="AJT30" t="s">
        <v>2277</v>
      </c>
      <c r="AJU30" t="s">
        <v>2183</v>
      </c>
      <c r="AJV30" t="s">
        <v>2253</v>
      </c>
      <c r="AJW30" t="s">
        <v>2370</v>
      </c>
      <c r="AJX30" t="s">
        <v>2541</v>
      </c>
      <c r="AJZ30" t="s">
        <v>2574</v>
      </c>
      <c r="AKA30" t="s">
        <v>2249</v>
      </c>
      <c r="AKB30" t="s">
        <v>2772</v>
      </c>
      <c r="AKC30" t="s">
        <v>2501</v>
      </c>
      <c r="AKD30" t="s">
        <v>2924</v>
      </c>
      <c r="AKE30" t="s">
        <v>2843</v>
      </c>
      <c r="AKF30" t="s">
        <v>2220</v>
      </c>
      <c r="AKG30" t="s">
        <v>2480</v>
      </c>
      <c r="AKH30" t="s">
        <v>2219</v>
      </c>
      <c r="AKI30" t="s">
        <v>2791</v>
      </c>
      <c r="AKJ30" t="s">
        <v>2218</v>
      </c>
      <c r="AKL30" t="s">
        <v>2585</v>
      </c>
      <c r="AKM30" t="s">
        <v>2767</v>
      </c>
      <c r="AKN30" t="s">
        <v>2770</v>
      </c>
      <c r="AKO30" t="s">
        <v>2530</v>
      </c>
      <c r="AKP30" t="s">
        <v>2806</v>
      </c>
      <c r="AKQ30" t="s">
        <v>2393</v>
      </c>
      <c r="AKR30" t="s">
        <v>2762</v>
      </c>
      <c r="AKS30" t="s">
        <v>2810</v>
      </c>
      <c r="AKT30" t="s">
        <v>2765</v>
      </c>
      <c r="AKU30" t="s">
        <v>2922</v>
      </c>
      <c r="AKV30" t="s">
        <v>2888</v>
      </c>
      <c r="AKX30" t="s">
        <v>2748</v>
      </c>
      <c r="AKY30" t="s">
        <v>2924</v>
      </c>
      <c r="AKZ30" t="s">
        <v>2189</v>
      </c>
      <c r="ALA30" t="s">
        <v>2885</v>
      </c>
      <c r="ALB30" t="s">
        <v>2678</v>
      </c>
      <c r="ALC30" t="s">
        <v>2973</v>
      </c>
      <c r="ALD30" t="s">
        <v>2249</v>
      </c>
      <c r="ALE30" t="s">
        <v>2188</v>
      </c>
      <c r="ALF30" t="s">
        <v>2188</v>
      </c>
      <c r="ALG30" t="s">
        <v>2538</v>
      </c>
      <c r="ALH30" t="s">
        <v>2209</v>
      </c>
      <c r="ALJ30" t="s">
        <v>2873</v>
      </c>
      <c r="ALK30" t="s">
        <v>2815</v>
      </c>
      <c r="ALL30" t="s">
        <v>2682</v>
      </c>
      <c r="ALM30" t="s">
        <v>2479</v>
      </c>
      <c r="ALN30" t="s">
        <v>2479</v>
      </c>
      <c r="ALO30" t="s">
        <v>2488</v>
      </c>
      <c r="ALP30" t="s">
        <v>2815</v>
      </c>
      <c r="ALQ30" t="s">
        <v>2530</v>
      </c>
      <c r="ALR30" t="s">
        <v>2816</v>
      </c>
      <c r="ALS30" t="s">
        <v>2609</v>
      </c>
      <c r="ALT30" t="s">
        <v>2876</v>
      </c>
      <c r="AMD30" t="s">
        <v>2617</v>
      </c>
      <c r="AME30" t="s">
        <v>2193</v>
      </c>
      <c r="AMF30" t="s">
        <v>2349</v>
      </c>
      <c r="AMP30" t="s">
        <v>2179</v>
      </c>
      <c r="AMQ30" t="s">
        <v>2294</v>
      </c>
      <c r="AMR30" t="s">
        <v>2293</v>
      </c>
      <c r="ANB30" t="s">
        <v>2595</v>
      </c>
      <c r="ANC30" t="s">
        <v>2350</v>
      </c>
      <c r="AND30" t="s">
        <v>2560</v>
      </c>
      <c r="ANN30" t="s">
        <v>2930</v>
      </c>
      <c r="ANO30" t="s">
        <v>2645</v>
      </c>
      <c r="ANP30" t="s">
        <v>2730</v>
      </c>
      <c r="ANZ30" t="s">
        <v>2823</v>
      </c>
      <c r="AOA30" t="s">
        <v>2493</v>
      </c>
      <c r="AOB30" t="s">
        <v>2748</v>
      </c>
      <c r="AOL30" t="s">
        <v>2610</v>
      </c>
      <c r="AOM30" t="s">
        <v>2611</v>
      </c>
      <c r="AON30" t="s">
        <v>2810</v>
      </c>
      <c r="AOV30" t="s">
        <v>2165</v>
      </c>
      <c r="AOW30" t="s">
        <v>2314</v>
      </c>
      <c r="AOX30" t="s">
        <v>2495</v>
      </c>
      <c r="AOY30" t="s">
        <v>2311</v>
      </c>
      <c r="AOZ30" t="s">
        <v>2613</v>
      </c>
      <c r="APH30" t="s">
        <v>2467</v>
      </c>
      <c r="API30" t="s">
        <v>2467</v>
      </c>
      <c r="APJ30" t="s">
        <v>2270</v>
      </c>
      <c r="APK30" t="s">
        <v>2150</v>
      </c>
      <c r="APL30" t="s">
        <v>2273</v>
      </c>
      <c r="APT30" t="s">
        <v>2285</v>
      </c>
      <c r="APU30" t="s">
        <v>2237</v>
      </c>
      <c r="APV30" t="s">
        <v>2583</v>
      </c>
      <c r="APW30" t="s">
        <v>2286</v>
      </c>
      <c r="APX30" t="s">
        <v>2300</v>
      </c>
      <c r="AQF30" t="s">
        <v>2698</v>
      </c>
      <c r="AQG30" t="s">
        <v>2731</v>
      </c>
      <c r="AQH30" t="s">
        <v>2228</v>
      </c>
      <c r="AQI30" t="s">
        <v>2915</v>
      </c>
      <c r="AQJ30" t="s">
        <v>2756</v>
      </c>
      <c r="AQR30" t="s">
        <v>2236</v>
      </c>
      <c r="AQS30" t="s">
        <v>2407</v>
      </c>
      <c r="AQT30" t="s">
        <v>2854</v>
      </c>
      <c r="AQU30" t="s">
        <v>2233</v>
      </c>
      <c r="AQV30" t="s">
        <v>2403</v>
      </c>
      <c r="ARD30" t="s">
        <v>2393</v>
      </c>
      <c r="ARE30" t="s">
        <v>2685</v>
      </c>
      <c r="ARF30" t="s">
        <v>2614</v>
      </c>
      <c r="ARG30" t="s">
        <v>2577</v>
      </c>
      <c r="ARH30" t="s">
        <v>2723</v>
      </c>
      <c r="ARQ30" t="s">
        <v>2663</v>
      </c>
      <c r="ARR30" t="s">
        <v>2491</v>
      </c>
      <c r="ARS30" t="s">
        <v>2220</v>
      </c>
      <c r="ART30" t="s">
        <v>2859</v>
      </c>
      <c r="ASC30" t="s">
        <v>2381</v>
      </c>
      <c r="ASD30" t="s">
        <v>2617</v>
      </c>
      <c r="ASE30" t="s">
        <v>2852</v>
      </c>
      <c r="ASF30" t="s">
        <v>2727</v>
      </c>
      <c r="ASO30" t="s">
        <v>2431</v>
      </c>
      <c r="ASP30" t="s">
        <v>2548</v>
      </c>
      <c r="ASQ30" t="s">
        <v>2971</v>
      </c>
      <c r="ASR30" t="s">
        <v>2645</v>
      </c>
      <c r="ATA30" t="s">
        <v>2517</v>
      </c>
      <c r="ATB30" t="s">
        <v>2872</v>
      </c>
      <c r="ATC30" t="s">
        <v>2761</v>
      </c>
      <c r="ATD30" t="s">
        <v>2262</v>
      </c>
      <c r="ATM30" t="s">
        <v>2192</v>
      </c>
      <c r="ATN30" t="s">
        <v>2674</v>
      </c>
      <c r="ATO30" t="s">
        <v>2702</v>
      </c>
      <c r="ATP30" t="s">
        <v>2682</v>
      </c>
      <c r="ATY30" t="s">
        <v>2512</v>
      </c>
      <c r="ATZ30" t="s">
        <v>2712</v>
      </c>
      <c r="AUA30" t="s">
        <v>2264</v>
      </c>
      <c r="AUB30" t="s">
        <v>2623</v>
      </c>
      <c r="AUK30" t="s">
        <v>2310</v>
      </c>
      <c r="AUL30" t="s">
        <v>2362</v>
      </c>
      <c r="AUM30" t="s">
        <v>2300</v>
      </c>
      <c r="AUN30" t="s">
        <v>2694</v>
      </c>
      <c r="AUW30" t="s">
        <v>2279</v>
      </c>
      <c r="AUX30" t="s">
        <v>2222</v>
      </c>
      <c r="AUY30" t="s">
        <v>2389</v>
      </c>
      <c r="AUZ30" t="s">
        <v>2642</v>
      </c>
      <c r="AVI30" t="s">
        <v>2195</v>
      </c>
      <c r="AVJ30" t="s">
        <v>2848</v>
      </c>
      <c r="AVK30" t="s">
        <v>2562</v>
      </c>
      <c r="AVL30" t="s">
        <v>2247</v>
      </c>
      <c r="AVU30" t="s">
        <v>2529</v>
      </c>
      <c r="AVV30" t="s">
        <v>2792</v>
      </c>
      <c r="AVW30" t="s">
        <v>2753</v>
      </c>
      <c r="AVX30" t="s">
        <v>2804</v>
      </c>
      <c r="AWG30" t="s">
        <v>2209</v>
      </c>
      <c r="AWH30" t="s">
        <v>2557</v>
      </c>
      <c r="AWI30" t="s">
        <v>2360</v>
      </c>
      <c r="AWJ30" t="s">
        <v>2538</v>
      </c>
      <c r="AWS30" t="s">
        <v>2808</v>
      </c>
      <c r="AWT30" t="s">
        <v>2530</v>
      </c>
      <c r="AWU30" t="s">
        <v>2771</v>
      </c>
      <c r="AWV30" t="s">
        <v>2752</v>
      </c>
      <c r="AZL30" t="s">
        <v>2904</v>
      </c>
      <c r="AZM30" t="s">
        <v>2687</v>
      </c>
      <c r="AZX30" t="s">
        <v>2582</v>
      </c>
      <c r="AZY30" t="s">
        <v>2594</v>
      </c>
      <c r="BAJ30" t="s">
        <v>2715</v>
      </c>
      <c r="BAK30" t="s">
        <v>2889</v>
      </c>
      <c r="BAV30" t="s">
        <v>2640</v>
      </c>
      <c r="BAW30" t="s">
        <v>2639</v>
      </c>
      <c r="BBH30" t="s">
        <v>2799</v>
      </c>
      <c r="BBI30" t="s">
        <v>2638</v>
      </c>
      <c r="BBU30" t="s">
        <v>2389</v>
      </c>
      <c r="BBV30" t="s">
        <v>2174</v>
      </c>
      <c r="BBW30" t="s">
        <v>2283</v>
      </c>
      <c r="BBX30" t="s">
        <v>2282</v>
      </c>
      <c r="BCG30" t="s">
        <v>2772</v>
      </c>
      <c r="BCH30" t="s">
        <v>2482</v>
      </c>
      <c r="BCI30" t="s">
        <v>2205</v>
      </c>
      <c r="BCJ30" t="s">
        <v>2212</v>
      </c>
      <c r="BCS30" t="s">
        <v>2619</v>
      </c>
      <c r="BCT30" t="s">
        <v>2214</v>
      </c>
      <c r="BCU30" t="s">
        <v>2219</v>
      </c>
      <c r="BCV30" t="s">
        <v>2188</v>
      </c>
      <c r="BDE30" t="s">
        <v>2806</v>
      </c>
      <c r="BDF30" t="s">
        <v>2552</v>
      </c>
      <c r="BDG30" t="s">
        <v>2552</v>
      </c>
      <c r="BDH30" t="s">
        <v>2262</v>
      </c>
      <c r="BDQ30" t="s">
        <v>2202</v>
      </c>
      <c r="BDR30" t="s">
        <v>2624</v>
      </c>
      <c r="BDS30" t="s">
        <v>2405</v>
      </c>
      <c r="BDT30" t="s">
        <v>2218</v>
      </c>
      <c r="BEC30" t="s">
        <v>2261</v>
      </c>
      <c r="BED30" t="s">
        <v>2753</v>
      </c>
      <c r="BEE30" t="s">
        <v>2762</v>
      </c>
      <c r="BEF30" t="s">
        <v>2771</v>
      </c>
    </row>
    <row r="31" spans="1:1020 1028:1824" x14ac:dyDescent="0.15">
      <c r="A31" t="s">
        <v>3096</v>
      </c>
      <c r="K31" t="s">
        <v>2517</v>
      </c>
      <c r="L31" t="s">
        <v>2777</v>
      </c>
      <c r="N31" t="s">
        <v>2868</v>
      </c>
      <c r="O31" t="s">
        <v>2135</v>
      </c>
      <c r="P31" t="s">
        <v>2135</v>
      </c>
      <c r="Q31" t="s">
        <v>2868</v>
      </c>
      <c r="R31" t="s">
        <v>2424</v>
      </c>
      <c r="S31" t="s">
        <v>2868</v>
      </c>
      <c r="T31" t="s">
        <v>2835</v>
      </c>
      <c r="U31" t="s">
        <v>2835</v>
      </c>
      <c r="V31" t="s">
        <v>2424</v>
      </c>
      <c r="W31" t="s">
        <v>2135</v>
      </c>
      <c r="X31" t="s">
        <v>2133</v>
      </c>
      <c r="AI31" t="s">
        <v>2712</v>
      </c>
      <c r="AJ31" t="s">
        <v>2898</v>
      </c>
      <c r="AU31" t="s">
        <v>2175</v>
      </c>
      <c r="AV31">
        <f>58</f>
        <v>58</v>
      </c>
      <c r="BG31" t="s">
        <v>2646</v>
      </c>
      <c r="BH31">
        <f>85</f>
        <v>85</v>
      </c>
      <c r="BJ31" t="s">
        <v>2712</v>
      </c>
      <c r="BK31" t="s">
        <v>2747</v>
      </c>
      <c r="BL31" t="s">
        <v>2532</v>
      </c>
      <c r="BM31" t="s">
        <v>2532</v>
      </c>
      <c r="BN31" t="s">
        <v>2577</v>
      </c>
      <c r="BO31" t="s">
        <v>2517</v>
      </c>
      <c r="BP31" t="s">
        <v>2883</v>
      </c>
      <c r="BQ31" t="s">
        <v>2883</v>
      </c>
      <c r="BR31" t="s">
        <v>2555</v>
      </c>
      <c r="BS31" t="s">
        <v>2555</v>
      </c>
      <c r="BT31">
        <f>44</f>
        <v>44</v>
      </c>
      <c r="CT31" t="s">
        <v>2926</v>
      </c>
      <c r="CU31" t="s">
        <v>2780</v>
      </c>
      <c r="CV31" t="s">
        <v>2897</v>
      </c>
      <c r="CW31" t="s">
        <v>2778</v>
      </c>
      <c r="CX31" t="s">
        <v>2815</v>
      </c>
      <c r="CY31" t="s">
        <v>2896</v>
      </c>
      <c r="CZ31" t="s">
        <v>2921</v>
      </c>
      <c r="DA31" t="s">
        <v>2457</v>
      </c>
      <c r="DB31" t="s">
        <v>2827</v>
      </c>
      <c r="DC31" t="s">
        <v>2551</v>
      </c>
      <c r="DD31" t="s">
        <v>2930</v>
      </c>
      <c r="DM31" t="s">
        <v>2994</v>
      </c>
      <c r="DN31" t="s">
        <v>2577</v>
      </c>
      <c r="DO31">
        <f>36</f>
        <v>36</v>
      </c>
      <c r="DP31" t="s">
        <v>2827</v>
      </c>
      <c r="DR31" t="s">
        <v>2445</v>
      </c>
      <c r="DS31" t="s">
        <v>2896</v>
      </c>
      <c r="DT31" t="s">
        <v>2898</v>
      </c>
      <c r="DU31" t="s">
        <v>2457</v>
      </c>
      <c r="DV31" t="s">
        <v>2896</v>
      </c>
      <c r="DW31" t="s">
        <v>2839</v>
      </c>
      <c r="DX31" t="s">
        <v>2457</v>
      </c>
      <c r="DY31">
        <f>23</f>
        <v>23</v>
      </c>
      <c r="DZ31" t="s">
        <v>2425</v>
      </c>
      <c r="EA31" t="s">
        <v>2445</v>
      </c>
      <c r="EB31">
        <f>28</f>
        <v>28</v>
      </c>
      <c r="EJ31" t="s">
        <v>2490</v>
      </c>
      <c r="EK31">
        <f>61</f>
        <v>61</v>
      </c>
      <c r="EL31" t="s">
        <v>2723</v>
      </c>
      <c r="EM31">
        <f>55</f>
        <v>55</v>
      </c>
      <c r="EN31" t="s">
        <v>2883</v>
      </c>
      <c r="EY31" t="s">
        <v>2779</v>
      </c>
      <c r="EZ31" t="s">
        <v>2183</v>
      </c>
      <c r="FK31" t="s">
        <v>2777</v>
      </c>
      <c r="FL31" t="s">
        <v>2779</v>
      </c>
      <c r="GI31" t="s">
        <v>2712</v>
      </c>
      <c r="GJ31">
        <f>44</f>
        <v>44</v>
      </c>
      <c r="GL31" t="s">
        <v>2930</v>
      </c>
      <c r="GM31" t="s">
        <v>2723</v>
      </c>
      <c r="GN31" t="s">
        <v>2586</v>
      </c>
      <c r="GO31" t="s">
        <v>2586</v>
      </c>
      <c r="GP31" t="s">
        <v>2780</v>
      </c>
      <c r="GQ31" t="s">
        <v>2646</v>
      </c>
      <c r="GR31">
        <f>34</f>
        <v>34</v>
      </c>
      <c r="GS31" t="s">
        <v>2810</v>
      </c>
      <c r="GT31">
        <f>34</f>
        <v>34</v>
      </c>
      <c r="GU31" t="s">
        <v>2897</v>
      </c>
      <c r="HS31">
        <f>13</f>
        <v>13</v>
      </c>
      <c r="HT31" t="s">
        <v>2926</v>
      </c>
      <c r="IH31" t="s">
        <v>2810</v>
      </c>
      <c r="II31" t="s">
        <v>2425</v>
      </c>
      <c r="IJ31" t="s">
        <v>2827</v>
      </c>
      <c r="IK31" t="s">
        <v>2926</v>
      </c>
      <c r="IL31" t="s">
        <v>2926</v>
      </c>
      <c r="IM31" t="s">
        <v>2424</v>
      </c>
      <c r="IN31" t="s">
        <v>2867</v>
      </c>
      <c r="IO31">
        <f>17</f>
        <v>17</v>
      </c>
      <c r="IP31" t="s">
        <v>2839</v>
      </c>
      <c r="IQ31" t="s">
        <v>2837</v>
      </c>
      <c r="IR31">
        <f>21</f>
        <v>21</v>
      </c>
      <c r="JA31" t="s">
        <v>2867</v>
      </c>
      <c r="JB31" t="s">
        <v>2836</v>
      </c>
      <c r="JC31">
        <f>22</f>
        <v>22</v>
      </c>
      <c r="JD31" t="s">
        <v>2868</v>
      </c>
      <c r="JF31" t="s">
        <v>2551</v>
      </c>
      <c r="JG31" t="s">
        <v>2555</v>
      </c>
      <c r="JH31" t="s">
        <v>2767</v>
      </c>
      <c r="JI31" t="s">
        <v>2712</v>
      </c>
      <c r="JJ31" t="s">
        <v>2555</v>
      </c>
      <c r="JK31" t="s">
        <v>2837</v>
      </c>
      <c r="JL31" t="s">
        <v>2926</v>
      </c>
      <c r="JM31">
        <f>27</f>
        <v>27</v>
      </c>
      <c r="JN31" t="s">
        <v>2780</v>
      </c>
      <c r="JO31" t="s">
        <v>2517</v>
      </c>
      <c r="JP31" t="s">
        <v>2517</v>
      </c>
      <c r="JQ31">
        <f>30</f>
        <v>30</v>
      </c>
      <c r="KN31">
        <f>95</f>
        <v>95</v>
      </c>
      <c r="LL31" t="s">
        <v>2507</v>
      </c>
      <c r="MG31" t="s">
        <v>2835</v>
      </c>
      <c r="MH31">
        <f>9</f>
        <v>9</v>
      </c>
      <c r="MU31">
        <f>4</f>
        <v>4</v>
      </c>
      <c r="MV31" t="s">
        <v>2555</v>
      </c>
      <c r="NT31" t="s">
        <v>2777</v>
      </c>
      <c r="OE31" t="s">
        <v>2517</v>
      </c>
      <c r="OF31" t="s">
        <v>2555</v>
      </c>
      <c r="OQ31" t="s">
        <v>2756</v>
      </c>
      <c r="OR31">
        <f>33</f>
        <v>33</v>
      </c>
      <c r="OW31" t="s">
        <v>2683</v>
      </c>
      <c r="OX31" t="s">
        <v>2683</v>
      </c>
      <c r="OY31" t="s">
        <v>2592</v>
      </c>
      <c r="OZ31" t="s">
        <v>2740</v>
      </c>
      <c r="PA31" t="s">
        <v>2930</v>
      </c>
      <c r="PB31">
        <f>57</f>
        <v>57</v>
      </c>
      <c r="PC31" t="s">
        <v>2403</v>
      </c>
      <c r="PD31" t="s">
        <v>2318</v>
      </c>
      <c r="PL31" t="s">
        <v>2868</v>
      </c>
      <c r="PM31" t="s">
        <v>2835</v>
      </c>
      <c r="PN31" t="s">
        <v>2722</v>
      </c>
      <c r="PO31" t="s">
        <v>2837</v>
      </c>
      <c r="PP31" t="s">
        <v>2898</v>
      </c>
      <c r="QA31" t="s">
        <v>2175</v>
      </c>
      <c r="QB31" t="s">
        <v>2777</v>
      </c>
      <c r="QW31" t="s">
        <v>2835</v>
      </c>
      <c r="QX31" t="s">
        <v>2722</v>
      </c>
      <c r="QY31">
        <f>18</f>
        <v>18</v>
      </c>
      <c r="QZ31" t="s">
        <v>2838</v>
      </c>
      <c r="RB31" t="s">
        <v>2697</v>
      </c>
      <c r="RC31" t="s">
        <v>2372</v>
      </c>
      <c r="RD31" t="s">
        <v>2211</v>
      </c>
      <c r="RE31" t="s">
        <v>2397</v>
      </c>
      <c r="RF31" t="s">
        <v>2494</v>
      </c>
      <c r="RG31" t="s">
        <v>2163</v>
      </c>
      <c r="RH31" t="s">
        <v>2419</v>
      </c>
      <c r="RI31" t="s">
        <v>2658</v>
      </c>
      <c r="RJ31" t="s">
        <v>2666</v>
      </c>
      <c r="RK31" t="s">
        <v>2619</v>
      </c>
      <c r="RL31" t="s">
        <v>2419</v>
      </c>
      <c r="RM31" t="s">
        <v>2658</v>
      </c>
      <c r="RN31" t="s">
        <v>2294</v>
      </c>
      <c r="RO31" t="s">
        <v>2252</v>
      </c>
      <c r="RP31" t="s">
        <v>2267</v>
      </c>
      <c r="RQ31" t="s">
        <v>2241</v>
      </c>
      <c r="RR31" t="s">
        <v>2255</v>
      </c>
      <c r="RS31" t="s">
        <v>2170</v>
      </c>
      <c r="RT31" t="s">
        <v>2161</v>
      </c>
      <c r="RU31" t="s">
        <v>2313</v>
      </c>
      <c r="RV31" t="s">
        <v>2275</v>
      </c>
      <c r="RW31" t="s">
        <v>2171</v>
      </c>
      <c r="RX31" t="s">
        <v>2161</v>
      </c>
      <c r="RY31" t="s">
        <v>2147</v>
      </c>
      <c r="RZ31" t="s">
        <v>2548</v>
      </c>
      <c r="SA31" t="s">
        <v>2545</v>
      </c>
      <c r="SB31" t="s">
        <v>2848</v>
      </c>
      <c r="SC31" t="s">
        <v>2420</v>
      </c>
      <c r="SD31" t="s">
        <v>2669</v>
      </c>
      <c r="SE31" t="s">
        <v>2576</v>
      </c>
      <c r="SF31" t="s">
        <v>2642</v>
      </c>
      <c r="SG31" t="s">
        <v>2642</v>
      </c>
      <c r="SH31" t="s">
        <v>2186</v>
      </c>
      <c r="SI31" t="s">
        <v>2788</v>
      </c>
      <c r="SJ31" t="s">
        <v>2788</v>
      </c>
      <c r="SK31" t="s">
        <v>2625</v>
      </c>
      <c r="SL31" t="s">
        <v>2350</v>
      </c>
      <c r="SM31" t="s">
        <v>2186</v>
      </c>
      <c r="SN31" t="s">
        <v>2625</v>
      </c>
      <c r="SO31" t="s">
        <v>2286</v>
      </c>
      <c r="SP31" t="s">
        <v>2544</v>
      </c>
      <c r="SQ31" t="s">
        <v>2380</v>
      </c>
      <c r="SR31" t="s">
        <v>2367</v>
      </c>
      <c r="SS31" t="s">
        <v>2268</v>
      </c>
      <c r="ST31" t="s">
        <v>2277</v>
      </c>
      <c r="SU31" t="s">
        <v>2280</v>
      </c>
      <c r="SV31" t="s">
        <v>2279</v>
      </c>
      <c r="SW31" t="s">
        <v>2223</v>
      </c>
      <c r="SX31" t="s">
        <v>2590</v>
      </c>
      <c r="SY31" t="s">
        <v>2592</v>
      </c>
      <c r="SZ31" t="s">
        <v>2711</v>
      </c>
      <c r="TA31" t="s">
        <v>2651</v>
      </c>
      <c r="TB31" t="s">
        <v>2676</v>
      </c>
      <c r="TC31" t="s">
        <v>2204</v>
      </c>
      <c r="TD31" t="s">
        <v>2420</v>
      </c>
      <c r="TE31" t="s">
        <v>2696</v>
      </c>
      <c r="TF31" t="s">
        <v>2548</v>
      </c>
      <c r="TG31" t="s">
        <v>2350</v>
      </c>
      <c r="TH31" t="s">
        <v>2749</v>
      </c>
      <c r="TI31" t="s">
        <v>2196</v>
      </c>
      <c r="TJ31" t="s">
        <v>2846</v>
      </c>
      <c r="TK31" t="s">
        <v>2744</v>
      </c>
      <c r="TL31" t="s">
        <v>2570</v>
      </c>
      <c r="TM31" t="s">
        <v>2627</v>
      </c>
      <c r="TN31" t="s">
        <v>2393</v>
      </c>
      <c r="TO31" t="s">
        <v>2550</v>
      </c>
      <c r="TP31" t="s">
        <v>2810</v>
      </c>
      <c r="TQ31" t="s">
        <v>2850</v>
      </c>
      <c r="TR31" t="s">
        <v>2792</v>
      </c>
      <c r="TS31" t="s">
        <v>2410</v>
      </c>
      <c r="TT31" t="s">
        <v>2807</v>
      </c>
      <c r="TU31" t="s">
        <v>2769</v>
      </c>
      <c r="TV31" t="s">
        <v>2635</v>
      </c>
      <c r="TW31" t="s">
        <v>2635</v>
      </c>
      <c r="TX31" t="s">
        <v>3006</v>
      </c>
      <c r="TY31" t="s">
        <v>3067</v>
      </c>
      <c r="TZ31" t="s">
        <v>2861</v>
      </c>
      <c r="UA31" t="s">
        <v>2423</v>
      </c>
      <c r="UB31" t="s">
        <v>3092</v>
      </c>
      <c r="UC31" t="s">
        <v>3092</v>
      </c>
      <c r="UD31" t="s">
        <v>3017</v>
      </c>
      <c r="UE31" t="s">
        <v>2989</v>
      </c>
      <c r="UH31" t="s">
        <v>3050</v>
      </c>
      <c r="UI31" t="s">
        <v>2127</v>
      </c>
      <c r="UJ31" t="s">
        <v>3006</v>
      </c>
      <c r="UK31" t="s">
        <v>2515</v>
      </c>
      <c r="UL31" t="s">
        <v>3069</v>
      </c>
      <c r="UM31" t="s">
        <v>3043</v>
      </c>
      <c r="UN31" t="s">
        <v>3017</v>
      </c>
      <c r="UO31" t="s">
        <v>3005</v>
      </c>
      <c r="UP31" t="s">
        <v>3005</v>
      </c>
      <c r="UQ31" t="s">
        <v>3019</v>
      </c>
      <c r="UT31" t="s">
        <v>2514</v>
      </c>
      <c r="UU31" t="s">
        <v>3006</v>
      </c>
      <c r="UV31" t="s">
        <v>3073</v>
      </c>
      <c r="UW31" t="s">
        <v>2128</v>
      </c>
      <c r="UX31" t="s">
        <v>2715</v>
      </c>
      <c r="UY31" t="s">
        <v>2860</v>
      </c>
      <c r="UZ31" t="s">
        <v>3043</v>
      </c>
      <c r="VA31" t="s">
        <v>3020</v>
      </c>
      <c r="VB31" t="s">
        <v>3013</v>
      </c>
      <c r="VC31" t="s">
        <v>3020</v>
      </c>
      <c r="VF31" t="s">
        <v>2407</v>
      </c>
      <c r="VG31" t="s">
        <v>2760</v>
      </c>
      <c r="VH31" t="s">
        <v>2346</v>
      </c>
      <c r="VI31" t="s">
        <v>2788</v>
      </c>
      <c r="VJ31" t="s">
        <v>2318</v>
      </c>
      <c r="VK31" t="s">
        <v>2291</v>
      </c>
      <c r="VL31" t="s">
        <v>2242</v>
      </c>
      <c r="VM31" t="s">
        <v>2491</v>
      </c>
      <c r="VN31" t="s">
        <v>2283</v>
      </c>
      <c r="VO31" t="s">
        <v>2282</v>
      </c>
      <c r="VP31" t="s">
        <v>2243</v>
      </c>
      <c r="VR31" t="s">
        <v>2944</v>
      </c>
      <c r="VS31" t="s">
        <v>2664</v>
      </c>
      <c r="VT31" t="s">
        <v>2665</v>
      </c>
      <c r="VU31" t="s">
        <v>2756</v>
      </c>
      <c r="VV31" t="s">
        <v>2284</v>
      </c>
      <c r="VW31" t="s">
        <v>2692</v>
      </c>
      <c r="VX31" t="s">
        <v>2432</v>
      </c>
      <c r="VY31" t="s">
        <v>2483</v>
      </c>
      <c r="VZ31" t="s">
        <v>2574</v>
      </c>
      <c r="WA31" t="s">
        <v>2595</v>
      </c>
      <c r="WB31" t="s">
        <v>2576</v>
      </c>
      <c r="WD31" t="s">
        <v>2213</v>
      </c>
      <c r="WE31" t="s">
        <v>2233</v>
      </c>
      <c r="WF31" t="s">
        <v>2282</v>
      </c>
      <c r="WG31" t="s">
        <v>2218</v>
      </c>
      <c r="WH31" t="s">
        <v>2526</v>
      </c>
      <c r="WI31" t="s">
        <v>2528</v>
      </c>
      <c r="WJ31" t="s">
        <v>2775</v>
      </c>
      <c r="WK31" t="s">
        <v>2230</v>
      </c>
      <c r="WL31" t="s">
        <v>2624</v>
      </c>
      <c r="WM31" t="s">
        <v>2660</v>
      </c>
      <c r="WN31" t="s">
        <v>2300</v>
      </c>
      <c r="WP31" t="s">
        <v>2207</v>
      </c>
      <c r="WQ31" t="s">
        <v>2619</v>
      </c>
      <c r="WR31" t="s">
        <v>2662</v>
      </c>
      <c r="WS31" t="s">
        <v>2559</v>
      </c>
      <c r="WT31" t="s">
        <v>2848</v>
      </c>
      <c r="WU31" t="s">
        <v>2641</v>
      </c>
      <c r="WV31" t="s">
        <v>2641</v>
      </c>
      <c r="WW31" t="s">
        <v>2403</v>
      </c>
      <c r="WX31" t="s">
        <v>2830</v>
      </c>
      <c r="WY31" t="s">
        <v>2418</v>
      </c>
      <c r="WZ31" t="s">
        <v>2366</v>
      </c>
      <c r="XB31" t="s">
        <v>2507</v>
      </c>
      <c r="XC31" t="s">
        <v>2388</v>
      </c>
      <c r="XD31" t="s">
        <v>2235</v>
      </c>
      <c r="XE31" t="s">
        <v>2659</v>
      </c>
      <c r="XF31" t="s">
        <v>2788</v>
      </c>
      <c r="XG31" t="s">
        <v>2539</v>
      </c>
      <c r="XH31" t="s">
        <v>2563</v>
      </c>
      <c r="XI31" t="s">
        <v>2403</v>
      </c>
      <c r="XJ31" t="s">
        <v>2741</v>
      </c>
      <c r="XK31" t="s">
        <v>2208</v>
      </c>
      <c r="XL31" t="s">
        <v>2466</v>
      </c>
      <c r="XN31" t="s">
        <v>3049</v>
      </c>
      <c r="XO31" t="s">
        <v>2712</v>
      </c>
      <c r="XP31" t="s">
        <v>2324</v>
      </c>
      <c r="XQ31" t="s">
        <v>2410</v>
      </c>
      <c r="XR31" t="s">
        <v>2859</v>
      </c>
      <c r="XS31" t="s">
        <v>2805</v>
      </c>
      <c r="XT31" t="s">
        <v>2511</v>
      </c>
      <c r="XU31" t="s">
        <v>2265</v>
      </c>
      <c r="XV31" t="s">
        <v>2817</v>
      </c>
      <c r="XW31" t="s">
        <v>2810</v>
      </c>
      <c r="XX31" t="s">
        <v>2771</v>
      </c>
      <c r="XZ31" t="s">
        <v>2630</v>
      </c>
      <c r="YA31" t="s">
        <v>2655</v>
      </c>
      <c r="YB31" t="s">
        <v>2431</v>
      </c>
      <c r="YC31" t="s">
        <v>2399</v>
      </c>
      <c r="YD31" t="s">
        <v>2657</v>
      </c>
      <c r="YE31" t="s">
        <v>2295</v>
      </c>
      <c r="YF31" t="s">
        <v>2233</v>
      </c>
      <c r="YG31" t="s">
        <v>2583</v>
      </c>
      <c r="YH31" t="s">
        <v>2163</v>
      </c>
      <c r="YI31" t="s">
        <v>2559</v>
      </c>
      <c r="YJ31" t="s">
        <v>2791</v>
      </c>
      <c r="YL31" t="s">
        <v>2177</v>
      </c>
      <c r="YM31" t="s">
        <v>2338</v>
      </c>
      <c r="YN31" t="s">
        <v>2268</v>
      </c>
      <c r="YO31" t="s">
        <v>2254</v>
      </c>
      <c r="YP31" t="s">
        <v>2332</v>
      </c>
      <c r="YQ31" t="s">
        <v>2137</v>
      </c>
      <c r="YR31" t="s">
        <v>2309</v>
      </c>
      <c r="YS31" t="s">
        <v>2169</v>
      </c>
      <c r="YT31" t="s">
        <v>2380</v>
      </c>
      <c r="YU31" t="s">
        <v>2545</v>
      </c>
      <c r="YV31" t="s">
        <v>2212</v>
      </c>
      <c r="YX31" t="s">
        <v>2575</v>
      </c>
      <c r="YY31" t="s">
        <v>2231</v>
      </c>
      <c r="YZ31" t="s">
        <v>2250</v>
      </c>
      <c r="ZA31" t="s">
        <v>2205</v>
      </c>
      <c r="ZB31" t="s">
        <v>2666</v>
      </c>
      <c r="ZC31" t="s">
        <v>2301</v>
      </c>
      <c r="ZD31" t="s">
        <v>2695</v>
      </c>
      <c r="ZE31" t="s">
        <v>2299</v>
      </c>
      <c r="ZF31" t="s">
        <v>2230</v>
      </c>
      <c r="ZG31" t="s">
        <v>2487</v>
      </c>
      <c r="ZH31" t="s">
        <v>2203</v>
      </c>
      <c r="ZJ31" t="s">
        <v>2381</v>
      </c>
      <c r="ZK31" t="s">
        <v>2356</v>
      </c>
      <c r="ZL31" t="s">
        <v>2785</v>
      </c>
      <c r="ZM31" t="s">
        <v>2398</v>
      </c>
      <c r="ZN31" t="s">
        <v>2711</v>
      </c>
      <c r="ZO31" t="s">
        <v>2480</v>
      </c>
      <c r="ZP31" t="s">
        <v>2418</v>
      </c>
      <c r="ZQ31" t="s">
        <v>2580</v>
      </c>
      <c r="ZR31" t="s">
        <v>2296</v>
      </c>
      <c r="ZS31" t="s">
        <v>2172</v>
      </c>
      <c r="ZT31" t="s">
        <v>2437</v>
      </c>
      <c r="ZV31" t="s">
        <v>2592</v>
      </c>
      <c r="ZW31" t="s">
        <v>2589</v>
      </c>
      <c r="ZX31" t="s">
        <v>2557</v>
      </c>
      <c r="ZY31" t="s">
        <v>2349</v>
      </c>
      <c r="ZZ31" t="s">
        <v>2433</v>
      </c>
      <c r="AAA31" t="s">
        <v>2624</v>
      </c>
      <c r="AAB31" t="s">
        <v>2658</v>
      </c>
      <c r="AAC31" t="s">
        <v>2219</v>
      </c>
      <c r="AAD31" t="s">
        <v>2669</v>
      </c>
      <c r="AAE31" t="s">
        <v>2194</v>
      </c>
      <c r="AAF31" t="s">
        <v>2749</v>
      </c>
      <c r="AAH31" t="s">
        <v>2819</v>
      </c>
      <c r="AAI31" t="s">
        <v>2382</v>
      </c>
      <c r="AAJ31" t="s">
        <v>2474</v>
      </c>
      <c r="AAK31" t="s">
        <v>2684</v>
      </c>
      <c r="AAL31" t="s">
        <v>2745</v>
      </c>
      <c r="AAM31" t="s">
        <v>2627</v>
      </c>
      <c r="AAN31" t="s">
        <v>2552</v>
      </c>
      <c r="AAO31" t="s">
        <v>2819</v>
      </c>
      <c r="AAP31" t="s">
        <v>2950</v>
      </c>
      <c r="AAQ31" t="s">
        <v>2578</v>
      </c>
      <c r="AAR31" t="s">
        <v>2586</v>
      </c>
      <c r="AAW31" t="s">
        <v>2392</v>
      </c>
      <c r="AAX31" t="s">
        <v>2394</v>
      </c>
      <c r="AAY31" t="s">
        <v>2627</v>
      </c>
      <c r="AAZ31" t="s">
        <v>2348</v>
      </c>
      <c r="ABA31" t="s">
        <v>2822</v>
      </c>
      <c r="ABB31" t="s">
        <v>2257</v>
      </c>
      <c r="ABC31" t="s">
        <v>2820</v>
      </c>
      <c r="ABD31" t="s">
        <v>2826</v>
      </c>
      <c r="ABI31" t="s">
        <v>2652</v>
      </c>
      <c r="ABJ31" t="s">
        <v>2557</v>
      </c>
      <c r="ABK31" t="s">
        <v>2413</v>
      </c>
      <c r="ABL31" t="s">
        <v>2175</v>
      </c>
      <c r="ABM31" t="s">
        <v>2541</v>
      </c>
      <c r="ABN31" t="s">
        <v>2390</v>
      </c>
      <c r="ABO31" t="s">
        <v>2404</v>
      </c>
      <c r="ABP31" t="s">
        <v>2296</v>
      </c>
      <c r="ABU31" t="s">
        <v>2430</v>
      </c>
      <c r="ABV31" t="s">
        <v>2737</v>
      </c>
      <c r="ABW31" t="s">
        <v>2789</v>
      </c>
      <c r="ABX31" t="s">
        <v>2748</v>
      </c>
      <c r="ABY31" t="s">
        <v>2196</v>
      </c>
      <c r="ABZ31" t="s">
        <v>2501</v>
      </c>
      <c r="ACA31" t="s">
        <v>2618</v>
      </c>
      <c r="ACB31" t="s">
        <v>2686</v>
      </c>
      <c r="ACG31" t="s">
        <v>2255</v>
      </c>
      <c r="ACH31" t="s">
        <v>2367</v>
      </c>
      <c r="ACI31" t="s">
        <v>2322</v>
      </c>
      <c r="ACJ31" t="s">
        <v>2478</v>
      </c>
      <c r="ACK31" t="s">
        <v>2156</v>
      </c>
      <c r="ACL31" t="s">
        <v>2306</v>
      </c>
      <c r="ACM31" t="s">
        <v>2223</v>
      </c>
      <c r="ACN31" t="s">
        <v>2147</v>
      </c>
      <c r="ACS31" t="s">
        <v>2417</v>
      </c>
      <c r="ACT31" t="s">
        <v>2484</v>
      </c>
      <c r="ACU31" t="s">
        <v>2417</v>
      </c>
      <c r="ACV31" t="s">
        <v>2607</v>
      </c>
      <c r="ACW31" t="s">
        <v>2355</v>
      </c>
      <c r="ACX31" t="s">
        <v>2468</v>
      </c>
      <c r="ACY31" t="s">
        <v>2512</v>
      </c>
      <c r="ACZ31" t="s">
        <v>2597</v>
      </c>
      <c r="ADE31" t="s">
        <v>2959</v>
      </c>
      <c r="ADF31" t="s">
        <v>2497</v>
      </c>
      <c r="ADG31" t="s">
        <v>2811</v>
      </c>
      <c r="ADH31" t="s">
        <v>2261</v>
      </c>
      <c r="ADI31" t="s">
        <v>2411</v>
      </c>
      <c r="ADJ31" t="s">
        <v>2620</v>
      </c>
      <c r="ADK31" t="s">
        <v>2771</v>
      </c>
      <c r="ADL31" t="s">
        <v>2568</v>
      </c>
      <c r="ADN31" t="s">
        <v>2194</v>
      </c>
      <c r="ADO31" t="s">
        <v>2207</v>
      </c>
      <c r="ADP31" t="s">
        <v>2386</v>
      </c>
      <c r="ADQ31" t="s">
        <v>2483</v>
      </c>
      <c r="ADR31" t="s">
        <v>2205</v>
      </c>
      <c r="ADS31" t="s">
        <v>2208</v>
      </c>
      <c r="ADT31" t="s">
        <v>2388</v>
      </c>
      <c r="ADU31" t="s">
        <v>2581</v>
      </c>
      <c r="ADV31" t="s">
        <v>2526</v>
      </c>
      <c r="ADW31" t="s">
        <v>2419</v>
      </c>
      <c r="ADX31" t="s">
        <v>2562</v>
      </c>
      <c r="ADZ31" t="s">
        <v>2293</v>
      </c>
      <c r="AEA31" t="s">
        <v>2255</v>
      </c>
      <c r="AEB31" t="s">
        <v>2282</v>
      </c>
      <c r="AEC31" t="s">
        <v>2286</v>
      </c>
      <c r="AED31" t="s">
        <v>2466</v>
      </c>
      <c r="AEE31" t="s">
        <v>2252</v>
      </c>
      <c r="AEF31" t="s">
        <v>2389</v>
      </c>
      <c r="AEG31" t="s">
        <v>2268</v>
      </c>
      <c r="AEH31" t="s">
        <v>2136</v>
      </c>
      <c r="AEI31" t="s">
        <v>2147</v>
      </c>
      <c r="AEJ31" t="s">
        <v>2277</v>
      </c>
      <c r="AEL31" t="s">
        <v>2206</v>
      </c>
      <c r="AEM31" t="s">
        <v>2757</v>
      </c>
      <c r="AEN31" t="s">
        <v>2248</v>
      </c>
      <c r="AEO31" t="s">
        <v>2480</v>
      </c>
      <c r="AEP31" t="s">
        <v>2419</v>
      </c>
      <c r="AEQ31" t="s">
        <v>2286</v>
      </c>
      <c r="AER31" t="s">
        <v>2466</v>
      </c>
      <c r="AES31" t="s">
        <v>2288</v>
      </c>
      <c r="AET31" t="s">
        <v>2311</v>
      </c>
      <c r="AEU31" t="s">
        <v>2286</v>
      </c>
      <c r="AEV31" t="s">
        <v>2495</v>
      </c>
      <c r="AEX31" t="s">
        <v>2381</v>
      </c>
      <c r="AEY31" t="s">
        <v>2475</v>
      </c>
      <c r="AEZ31" t="s">
        <v>2666</v>
      </c>
      <c r="AFA31" t="s">
        <v>2475</v>
      </c>
      <c r="AFB31" t="s">
        <v>2401</v>
      </c>
      <c r="AFC31" t="s">
        <v>2234</v>
      </c>
      <c r="AFD31" t="s">
        <v>2176</v>
      </c>
      <c r="AFE31" t="s">
        <v>2176</v>
      </c>
      <c r="AFF31" t="s">
        <v>2253</v>
      </c>
      <c r="AFG31" t="s">
        <v>2174</v>
      </c>
      <c r="AFH31" t="s">
        <v>2181</v>
      </c>
      <c r="AFJ31" t="s">
        <v>2785</v>
      </c>
      <c r="AFK31" t="s">
        <v>2483</v>
      </c>
      <c r="AFL31" t="s">
        <v>2476</v>
      </c>
      <c r="AFM31" t="s">
        <v>2482</v>
      </c>
      <c r="AFN31" t="s">
        <v>2589</v>
      </c>
      <c r="AFO31" t="s">
        <v>2545</v>
      </c>
      <c r="AFP31" t="s">
        <v>2666</v>
      </c>
      <c r="AFQ31" t="s">
        <v>2245</v>
      </c>
      <c r="AFR31" t="s">
        <v>2244</v>
      </c>
      <c r="AFS31" t="s">
        <v>2734</v>
      </c>
      <c r="AFT31" t="s">
        <v>2734</v>
      </c>
      <c r="AFV31" t="s">
        <v>2324</v>
      </c>
      <c r="AFW31" t="s">
        <v>2555</v>
      </c>
      <c r="AFX31" t="s">
        <v>2632</v>
      </c>
      <c r="AFY31" t="s">
        <v>2706</v>
      </c>
      <c r="AFZ31" t="s">
        <v>2792</v>
      </c>
      <c r="AGA31" t="s">
        <v>2632</v>
      </c>
      <c r="AGB31" t="s">
        <v>2620</v>
      </c>
      <c r="AGC31" t="s">
        <v>2809</v>
      </c>
      <c r="AGD31" t="s">
        <v>2410</v>
      </c>
      <c r="AGE31" t="s">
        <v>2766</v>
      </c>
      <c r="AGF31" t="s">
        <v>2847</v>
      </c>
      <c r="AGH31" t="s">
        <v>2822</v>
      </c>
      <c r="AGI31" t="s">
        <v>2742</v>
      </c>
      <c r="AGJ31" t="s">
        <v>2698</v>
      </c>
      <c r="AGK31" t="s">
        <v>2626</v>
      </c>
      <c r="AGL31" t="s">
        <v>2535</v>
      </c>
      <c r="AGM31" t="s">
        <v>2366</v>
      </c>
      <c r="AGN31" t="s">
        <v>2227</v>
      </c>
      <c r="AGO31" t="s">
        <v>2244</v>
      </c>
      <c r="AGP31" t="s">
        <v>2595</v>
      </c>
      <c r="AGQ31" t="s">
        <v>2590</v>
      </c>
      <c r="AGR31" t="s">
        <v>2328</v>
      </c>
      <c r="AGT31" t="s">
        <v>2491</v>
      </c>
      <c r="AGU31" t="s">
        <v>2364</v>
      </c>
      <c r="AGV31" t="s">
        <v>2179</v>
      </c>
      <c r="AGW31" t="s">
        <v>2541</v>
      </c>
      <c r="AGX31" t="s">
        <v>2187</v>
      </c>
      <c r="AGY31" t="s">
        <v>2278</v>
      </c>
      <c r="AGZ31" t="s">
        <v>2154</v>
      </c>
      <c r="AHA31" t="s">
        <v>2320</v>
      </c>
      <c r="AHB31" t="s">
        <v>2159</v>
      </c>
      <c r="AHC31" t="s">
        <v>2161</v>
      </c>
      <c r="AHD31" t="s">
        <v>2337</v>
      </c>
      <c r="AHF31" t="s">
        <v>2420</v>
      </c>
      <c r="AHG31" t="s">
        <v>2703</v>
      </c>
      <c r="AHH31" t="s">
        <v>2575</v>
      </c>
      <c r="AHI31" t="s">
        <v>2502</v>
      </c>
      <c r="AHJ31" t="s">
        <v>2356</v>
      </c>
      <c r="AHK31" t="s">
        <v>2580</v>
      </c>
      <c r="AHL31" t="s">
        <v>2773</v>
      </c>
      <c r="AHM31" t="s">
        <v>2625</v>
      </c>
      <c r="AHN31" t="s">
        <v>2421</v>
      </c>
      <c r="AHO31" t="s">
        <v>2538</v>
      </c>
      <c r="AHP31" t="s">
        <v>2211</v>
      </c>
      <c r="AHR31" t="s">
        <v>2498</v>
      </c>
      <c r="AHS31" t="s">
        <v>2250</v>
      </c>
      <c r="AHT31" t="s">
        <v>2206</v>
      </c>
      <c r="AHU31" t="s">
        <v>2661</v>
      </c>
      <c r="AHV31" t="s">
        <v>2695</v>
      </c>
      <c r="AHW31" t="s">
        <v>2298</v>
      </c>
      <c r="AHX31" t="s">
        <v>2181</v>
      </c>
      <c r="AHY31" t="s">
        <v>2281</v>
      </c>
      <c r="AHZ31" t="s">
        <v>2164</v>
      </c>
      <c r="AIA31" t="s">
        <v>2358</v>
      </c>
      <c r="AIB31" t="s">
        <v>2157</v>
      </c>
      <c r="AID31" t="s">
        <v>2302</v>
      </c>
      <c r="AIE31" t="s">
        <v>2845</v>
      </c>
      <c r="AIF31" t="s">
        <v>2664</v>
      </c>
      <c r="AIG31" t="s">
        <v>2392</v>
      </c>
      <c r="AIH31" t="s">
        <v>2729</v>
      </c>
      <c r="AII31" t="s">
        <v>2589</v>
      </c>
      <c r="AIJ31" t="s">
        <v>2914</v>
      </c>
      <c r="AIK31" t="s">
        <v>2588</v>
      </c>
      <c r="AIL31" t="s">
        <v>2748</v>
      </c>
      <c r="AIM31" t="s">
        <v>2414</v>
      </c>
      <c r="AIN31" t="s">
        <v>2498</v>
      </c>
      <c r="AIP31" t="s">
        <v>2846</v>
      </c>
      <c r="AIQ31" t="s">
        <v>2617</v>
      </c>
      <c r="AIR31" t="s">
        <v>2686</v>
      </c>
      <c r="AIS31" t="s">
        <v>2924</v>
      </c>
      <c r="AIT31" t="s">
        <v>2420</v>
      </c>
      <c r="AIU31" t="s">
        <v>2679</v>
      </c>
      <c r="AIV31" t="s">
        <v>2599</v>
      </c>
      <c r="AIW31" t="s">
        <v>2820</v>
      </c>
      <c r="AIX31" t="s">
        <v>2471</v>
      </c>
      <c r="AIY31" t="s">
        <v>2959</v>
      </c>
      <c r="AIZ31" t="s">
        <v>2745</v>
      </c>
      <c r="AJB31" t="s">
        <v>2420</v>
      </c>
      <c r="AJC31" t="s">
        <v>2845</v>
      </c>
      <c r="AJD31" t="s">
        <v>2201</v>
      </c>
      <c r="AJE31" t="s">
        <v>2397</v>
      </c>
      <c r="AJF31" t="s">
        <v>2328</v>
      </c>
      <c r="AJG31" t="s">
        <v>2669</v>
      </c>
      <c r="AJH31" t="s">
        <v>2785</v>
      </c>
      <c r="AJI31" t="s">
        <v>2823</v>
      </c>
      <c r="AJJ31" t="s">
        <v>2398</v>
      </c>
      <c r="AJK31" t="s">
        <v>2652</v>
      </c>
      <c r="AJL31" t="s">
        <v>2672</v>
      </c>
      <c r="AJN31" t="s">
        <v>2328</v>
      </c>
      <c r="AJO31" t="s">
        <v>2494</v>
      </c>
      <c r="AJP31" t="s">
        <v>2785</v>
      </c>
      <c r="AJQ31" t="s">
        <v>2697</v>
      </c>
      <c r="AJR31" t="s">
        <v>2432</v>
      </c>
      <c r="AJS31" t="s">
        <v>2773</v>
      </c>
      <c r="AJT31" t="s">
        <v>2405</v>
      </c>
      <c r="AJU31" t="s">
        <v>2758</v>
      </c>
      <c r="AJV31" t="s">
        <v>2200</v>
      </c>
      <c r="AJW31" t="s">
        <v>2844</v>
      </c>
      <c r="AJX31" t="s">
        <v>2357</v>
      </c>
      <c r="AJZ31" t="s">
        <v>2709</v>
      </c>
      <c r="AKA31" t="s">
        <v>2284</v>
      </c>
      <c r="AKB31" t="s">
        <v>2398</v>
      </c>
      <c r="AKC31" t="s">
        <v>2506</v>
      </c>
      <c r="AKD31" t="s">
        <v>2851</v>
      </c>
      <c r="AKE31" t="s">
        <v>2582</v>
      </c>
      <c r="AKF31" t="s">
        <v>2210</v>
      </c>
      <c r="AKG31" t="s">
        <v>2919</v>
      </c>
      <c r="AKH31" t="s">
        <v>2420</v>
      </c>
      <c r="AKI31" t="s">
        <v>2194</v>
      </c>
      <c r="AKJ31" t="s">
        <v>2595</v>
      </c>
      <c r="AKL31" t="s">
        <v>2207</v>
      </c>
      <c r="AKM31" t="s">
        <v>2546</v>
      </c>
      <c r="AKN31" t="s">
        <v>2209</v>
      </c>
      <c r="AKO31" t="s">
        <v>2703</v>
      </c>
      <c r="AKP31" t="s">
        <v>2666</v>
      </c>
      <c r="AKQ31" t="s">
        <v>2558</v>
      </c>
      <c r="AKR31" t="s">
        <v>2576</v>
      </c>
      <c r="AKS31" t="s">
        <v>2848</v>
      </c>
      <c r="AKT31" t="s">
        <v>2248</v>
      </c>
      <c r="AKU31" t="s">
        <v>2775</v>
      </c>
      <c r="AKV31" t="s">
        <v>2624</v>
      </c>
      <c r="AKX31" t="s">
        <v>2973</v>
      </c>
      <c r="AKY31" t="s">
        <v>2185</v>
      </c>
      <c r="AKZ31" t="s">
        <v>2191</v>
      </c>
      <c r="ALA31" t="s">
        <v>2488</v>
      </c>
      <c r="ALB31" t="s">
        <v>2355</v>
      </c>
      <c r="ALC31" t="s">
        <v>2759</v>
      </c>
      <c r="ALD31" t="s">
        <v>2398</v>
      </c>
      <c r="ALE31" t="s">
        <v>2227</v>
      </c>
      <c r="ALF31" t="s">
        <v>2970</v>
      </c>
      <c r="ALG31" t="s">
        <v>2702</v>
      </c>
      <c r="ALH31" t="s">
        <v>2653</v>
      </c>
      <c r="ALJ31" t="s">
        <v>2947</v>
      </c>
      <c r="ALK31" t="s">
        <v>2408</v>
      </c>
      <c r="ALL31" t="s">
        <v>2598</v>
      </c>
      <c r="ALM31" t="s">
        <v>2792</v>
      </c>
      <c r="ALN31" t="s">
        <v>2813</v>
      </c>
      <c r="ALO31" t="s">
        <v>2550</v>
      </c>
      <c r="ALP31" t="s">
        <v>2877</v>
      </c>
      <c r="ALQ31" t="s">
        <v>2411</v>
      </c>
      <c r="ALR31" t="s">
        <v>2766</v>
      </c>
      <c r="ALS31" t="s">
        <v>2817</v>
      </c>
      <c r="ALT31" t="s">
        <v>2766</v>
      </c>
      <c r="AMB31" t="s">
        <v>2975</v>
      </c>
      <c r="AMC31" t="s">
        <v>2382</v>
      </c>
      <c r="AMD31" t="s">
        <v>2468</v>
      </c>
      <c r="AME31" t="s">
        <v>2537</v>
      </c>
      <c r="AMF31" t="s">
        <v>2725</v>
      </c>
      <c r="AMN31" t="s">
        <v>2545</v>
      </c>
      <c r="AMO31" t="s">
        <v>2483</v>
      </c>
      <c r="AMP31" t="s">
        <v>2299</v>
      </c>
      <c r="AMQ31" t="s">
        <v>2830</v>
      </c>
      <c r="AMR31" t="s">
        <v>2418</v>
      </c>
      <c r="AMZ31" t="s">
        <v>2618</v>
      </c>
      <c r="ANA31" t="s">
        <v>2740</v>
      </c>
      <c r="ANB31" t="s">
        <v>2748</v>
      </c>
      <c r="ANC31" t="s">
        <v>2914</v>
      </c>
      <c r="AND31" t="s">
        <v>2655</v>
      </c>
      <c r="ANL31" t="s">
        <v>2365</v>
      </c>
      <c r="ANM31" t="s">
        <v>2527</v>
      </c>
      <c r="ANN31" t="s">
        <v>2413</v>
      </c>
      <c r="ANO31" t="s">
        <v>2305</v>
      </c>
      <c r="ANP31" t="s">
        <v>2345</v>
      </c>
      <c r="ANX31" t="s">
        <v>2352</v>
      </c>
      <c r="ANY31" t="s">
        <v>2737</v>
      </c>
      <c r="ANZ31" t="s">
        <v>2587</v>
      </c>
      <c r="AOA31" t="s">
        <v>2468</v>
      </c>
      <c r="AOB31" t="s">
        <v>2678</v>
      </c>
      <c r="AOJ31" t="s">
        <v>2529</v>
      </c>
      <c r="AOK31" t="s">
        <v>2609</v>
      </c>
      <c r="AOL31" t="s">
        <v>2897</v>
      </c>
      <c r="AOM31" t="s">
        <v>3028</v>
      </c>
      <c r="AON31" t="s">
        <v>2708</v>
      </c>
      <c r="AOV31" t="s">
        <v>2296</v>
      </c>
      <c r="AOW31" t="s">
        <v>2544</v>
      </c>
      <c r="AOX31" t="s">
        <v>2401</v>
      </c>
      <c r="AOY31" t="s">
        <v>2527</v>
      </c>
      <c r="AOZ31" t="s">
        <v>2642</v>
      </c>
      <c r="APH31" t="s">
        <v>2174</v>
      </c>
      <c r="API31" t="s">
        <v>2223</v>
      </c>
      <c r="APJ31" t="s">
        <v>2158</v>
      </c>
      <c r="APK31" t="s">
        <v>2157</v>
      </c>
      <c r="APL31" t="s">
        <v>2317</v>
      </c>
      <c r="APT31" t="s">
        <v>2293</v>
      </c>
      <c r="APU31" t="s">
        <v>2413</v>
      </c>
      <c r="APV31" t="s">
        <v>2507</v>
      </c>
      <c r="APW31" t="s">
        <v>2406</v>
      </c>
      <c r="APX31" t="s">
        <v>2343</v>
      </c>
      <c r="AQF31" t="s">
        <v>2159</v>
      </c>
      <c r="AQG31" t="s">
        <v>2223</v>
      </c>
      <c r="AQH31" t="s">
        <v>2145</v>
      </c>
      <c r="AQI31" t="s">
        <v>2159</v>
      </c>
      <c r="AQJ31" t="s">
        <v>2223</v>
      </c>
      <c r="AQR31" t="s">
        <v>2543</v>
      </c>
      <c r="AQS31" t="s">
        <v>2507</v>
      </c>
      <c r="AQT31" t="s">
        <v>2641</v>
      </c>
      <c r="AQU31" t="s">
        <v>2231</v>
      </c>
      <c r="AQV31" t="s">
        <v>2233</v>
      </c>
      <c r="ARD31" t="s">
        <v>2511</v>
      </c>
      <c r="ARE31" t="s">
        <v>2712</v>
      </c>
      <c r="ARF31" t="s">
        <v>2783</v>
      </c>
      <c r="ARG31" t="s">
        <v>2577</v>
      </c>
      <c r="ARH31" t="s">
        <v>2944</v>
      </c>
      <c r="ARQ31" t="s">
        <v>2289</v>
      </c>
      <c r="ARR31" t="s">
        <v>2237</v>
      </c>
      <c r="ARS31" t="s">
        <v>2503</v>
      </c>
      <c r="ART31" t="s">
        <v>2732</v>
      </c>
      <c r="ASC31" t="s">
        <v>2502</v>
      </c>
      <c r="ASD31" t="s">
        <v>2352</v>
      </c>
      <c r="ASE31" t="s">
        <v>2488</v>
      </c>
      <c r="ASF31" t="s">
        <v>2612</v>
      </c>
      <c r="ASO31" t="s">
        <v>2213</v>
      </c>
      <c r="ASP31" t="s">
        <v>2575</v>
      </c>
      <c r="ASQ31" t="s">
        <v>2202</v>
      </c>
      <c r="ASR31" t="s">
        <v>2203</v>
      </c>
      <c r="ATA31" t="s">
        <v>2759</v>
      </c>
      <c r="ATB31" t="s">
        <v>2246</v>
      </c>
      <c r="ATC31" t="s">
        <v>2215</v>
      </c>
      <c r="ATD31" t="s">
        <v>2213</v>
      </c>
      <c r="ATM31" t="s">
        <v>2775</v>
      </c>
      <c r="ATN31" t="s">
        <v>2734</v>
      </c>
      <c r="ATO31" t="s">
        <v>2216</v>
      </c>
      <c r="ATP31" t="s">
        <v>2481</v>
      </c>
      <c r="ATY31" t="s">
        <v>2512</v>
      </c>
      <c r="ATZ31" t="s">
        <v>2712</v>
      </c>
      <c r="AUA31" t="s">
        <v>2264</v>
      </c>
      <c r="AUB31" t="s">
        <v>2623</v>
      </c>
      <c r="AUK31" t="s">
        <v>2549</v>
      </c>
      <c r="AUL31" t="s">
        <v>2630</v>
      </c>
      <c r="AUM31" t="s">
        <v>2199</v>
      </c>
      <c r="AUN31" t="s">
        <v>2592</v>
      </c>
      <c r="AUW31" t="s">
        <v>2431</v>
      </c>
      <c r="AUX31" t="s">
        <v>2326</v>
      </c>
      <c r="AUY31" t="s">
        <v>2825</v>
      </c>
      <c r="AUZ31" t="s">
        <v>2212</v>
      </c>
      <c r="AVI31" t="s">
        <v>2823</v>
      </c>
      <c r="AVJ31" t="s">
        <v>2400</v>
      </c>
      <c r="AVK31" t="s">
        <v>2371</v>
      </c>
      <c r="AVL31" t="s">
        <v>2588</v>
      </c>
      <c r="AVU31" t="s">
        <v>2574</v>
      </c>
      <c r="AVV31" t="s">
        <v>2481</v>
      </c>
      <c r="AVW31" t="s">
        <v>2470</v>
      </c>
      <c r="AVX31" t="s">
        <v>2507</v>
      </c>
      <c r="AWG31" t="s">
        <v>2800</v>
      </c>
      <c r="AWH31" t="s">
        <v>2670</v>
      </c>
      <c r="AWI31" t="s">
        <v>2557</v>
      </c>
      <c r="AWJ31" t="s">
        <v>2612</v>
      </c>
      <c r="AWS31" t="s">
        <v>2264</v>
      </c>
      <c r="AWT31" t="s">
        <v>2530</v>
      </c>
      <c r="AWU31" t="s">
        <v>2806</v>
      </c>
      <c r="AWV31" t="s">
        <v>2706</v>
      </c>
      <c r="AXE31" t="s">
        <v>2285</v>
      </c>
      <c r="AXF31" t="s">
        <v>2390</v>
      </c>
      <c r="AXQ31" t="s">
        <v>2403</v>
      </c>
      <c r="AXR31" t="s">
        <v>2231</v>
      </c>
      <c r="AYC31" t="s">
        <v>2402</v>
      </c>
      <c r="AYD31" t="s">
        <v>2350</v>
      </c>
      <c r="AYO31" t="s">
        <v>2235</v>
      </c>
      <c r="AYP31" t="s">
        <v>2388</v>
      </c>
      <c r="AZA31" t="s">
        <v>2545</v>
      </c>
      <c r="AZB31" t="s">
        <v>2545</v>
      </c>
      <c r="BBU31" t="s">
        <v>2405</v>
      </c>
      <c r="BBV31" t="s">
        <v>2206</v>
      </c>
      <c r="BBW31" t="s">
        <v>2198</v>
      </c>
      <c r="BBX31" t="s">
        <v>2652</v>
      </c>
      <c r="BCG31" t="s">
        <v>2545</v>
      </c>
      <c r="BCH31" t="s">
        <v>2705</v>
      </c>
      <c r="BCI31" t="s">
        <v>2188</v>
      </c>
      <c r="BCJ31" t="s">
        <v>2830</v>
      </c>
      <c r="BCS31" t="s">
        <v>2206</v>
      </c>
      <c r="BCT31" t="s">
        <v>2189</v>
      </c>
      <c r="BCU31" t="s">
        <v>2206</v>
      </c>
      <c r="BCV31" t="s">
        <v>2561</v>
      </c>
      <c r="BDE31" t="s">
        <v>2387</v>
      </c>
      <c r="BDF31" t="s">
        <v>2242</v>
      </c>
      <c r="BDG31" t="s">
        <v>2541</v>
      </c>
      <c r="BDH31" t="s">
        <v>2253</v>
      </c>
      <c r="BDQ31" t="s">
        <v>2548</v>
      </c>
      <c r="BDR31" t="s">
        <v>2206</v>
      </c>
      <c r="BDS31" t="s">
        <v>2212</v>
      </c>
      <c r="BDT31" t="s">
        <v>2848</v>
      </c>
      <c r="BEC31" t="s">
        <v>2565</v>
      </c>
      <c r="BED31" t="s">
        <v>2753</v>
      </c>
      <c r="BEE31" t="s">
        <v>2894</v>
      </c>
      <c r="BEF31" t="s">
        <v>2771</v>
      </c>
      <c r="BEQ31" t="s">
        <v>2427</v>
      </c>
      <c r="BER31" t="s">
        <v>2180</v>
      </c>
      <c r="BFC31" t="s">
        <v>2560</v>
      </c>
      <c r="BFD31" t="s">
        <v>2479</v>
      </c>
      <c r="BFO31" t="s">
        <v>2246</v>
      </c>
      <c r="BFP31" t="s">
        <v>2230</v>
      </c>
      <c r="BGB31" t="s">
        <v>2483</v>
      </c>
      <c r="BGM31" t="s">
        <v>2267</v>
      </c>
      <c r="BGN31" t="s">
        <v>2270</v>
      </c>
      <c r="BGY31" t="s">
        <v>2575</v>
      </c>
      <c r="BGZ31" t="s">
        <v>2785</v>
      </c>
      <c r="BHX31" t="s">
        <v>2546</v>
      </c>
      <c r="BII31" t="s">
        <v>2180</v>
      </c>
      <c r="BIJ31" t="s">
        <v>2346</v>
      </c>
      <c r="BIU31" t="s">
        <v>2481</v>
      </c>
      <c r="BIV31" t="s">
        <v>2479</v>
      </c>
      <c r="BOU31" t="s">
        <v>2755</v>
      </c>
      <c r="BOV31" t="s">
        <v>2625</v>
      </c>
      <c r="BPG31" t="s">
        <v>2285</v>
      </c>
      <c r="BPH31" t="s">
        <v>2558</v>
      </c>
      <c r="BPS31" t="s">
        <v>2479</v>
      </c>
      <c r="BPT31" t="s">
        <v>2970</v>
      </c>
      <c r="BQE31" t="s">
        <v>2479</v>
      </c>
      <c r="BQF31" t="s">
        <v>2479</v>
      </c>
      <c r="BQR31" t="s">
        <v>2479</v>
      </c>
      <c r="BRC31" t="s">
        <v>2759</v>
      </c>
      <c r="BRD31" t="s">
        <v>2470</v>
      </c>
    </row>
    <row r="32" spans="1:1020 1028:1824" x14ac:dyDescent="0.15">
      <c r="A32" t="s">
        <v>3097</v>
      </c>
      <c r="O32" t="s">
        <v>2555</v>
      </c>
      <c r="P32" t="s">
        <v>2780</v>
      </c>
      <c r="Q32" t="s">
        <v>2551</v>
      </c>
      <c r="R32" t="s">
        <v>2883</v>
      </c>
      <c r="S32">
        <f>44</f>
        <v>44</v>
      </c>
      <c r="T32" t="s">
        <v>2517</v>
      </c>
      <c r="U32" t="s">
        <v>2827</v>
      </c>
      <c r="V32" t="s">
        <v>2780</v>
      </c>
      <c r="W32" t="s">
        <v>2897</v>
      </c>
      <c r="X32" t="s">
        <v>2870</v>
      </c>
      <c r="AI32" t="s">
        <v>2683</v>
      </c>
      <c r="BJ32" t="s">
        <v>2926</v>
      </c>
      <c r="BK32" t="s">
        <v>2926</v>
      </c>
      <c r="BL32" t="s">
        <v>2517</v>
      </c>
      <c r="BM32" t="s">
        <v>2712</v>
      </c>
      <c r="BN32" t="s">
        <v>2780</v>
      </c>
      <c r="BO32">
        <f>39</f>
        <v>39</v>
      </c>
      <c r="BP32" t="s">
        <v>2897</v>
      </c>
      <c r="BQ32" t="s">
        <v>2517</v>
      </c>
      <c r="BR32" t="s">
        <v>2445</v>
      </c>
      <c r="BS32" t="s">
        <v>2898</v>
      </c>
      <c r="BT32" t="s">
        <v>2445</v>
      </c>
      <c r="CJ32" t="s">
        <v>2129</v>
      </c>
      <c r="CK32" t="s">
        <v>2129</v>
      </c>
      <c r="CL32" t="s">
        <v>2129</v>
      </c>
      <c r="CM32" t="s">
        <v>2130</v>
      </c>
      <c r="CN32" t="s">
        <v>2126</v>
      </c>
      <c r="CO32" t="s">
        <v>2130</v>
      </c>
      <c r="CP32" t="s">
        <v>2130</v>
      </c>
      <c r="CQ32" t="s">
        <v>2130</v>
      </c>
      <c r="CR32" t="s">
        <v>2130</v>
      </c>
      <c r="CT32" t="s">
        <v>2555</v>
      </c>
      <c r="CW32" t="s">
        <v>2318</v>
      </c>
      <c r="CX32" t="s">
        <v>2407</v>
      </c>
      <c r="CY32" t="s">
        <v>2577</v>
      </c>
      <c r="CZ32" t="s">
        <v>2883</v>
      </c>
      <c r="DA32" t="s">
        <v>2586</v>
      </c>
      <c r="DB32" t="s">
        <v>2756</v>
      </c>
      <c r="DC32">
        <f>55</f>
        <v>55</v>
      </c>
      <c r="DD32" t="s">
        <v>2756</v>
      </c>
      <c r="DM32" t="s">
        <v>2130</v>
      </c>
      <c r="DN32" t="s">
        <v>2130</v>
      </c>
      <c r="DO32" t="s">
        <v>2129</v>
      </c>
      <c r="DP32" t="s">
        <v>2126</v>
      </c>
      <c r="DR32" t="s">
        <v>2780</v>
      </c>
      <c r="DX32" t="s">
        <v>2490</v>
      </c>
      <c r="DY32" t="s">
        <v>2577</v>
      </c>
      <c r="DZ32" t="s">
        <v>2870</v>
      </c>
      <c r="EA32" t="s">
        <v>2586</v>
      </c>
      <c r="EB32" t="s">
        <v>2931</v>
      </c>
      <c r="EJ32" t="s">
        <v>2780</v>
      </c>
      <c r="EK32" t="s">
        <v>2897</v>
      </c>
      <c r="EL32" t="s">
        <v>2926</v>
      </c>
      <c r="EM32" t="s">
        <v>2517</v>
      </c>
      <c r="EN32" t="s">
        <v>2555</v>
      </c>
      <c r="FJ32" t="s">
        <v>2423</v>
      </c>
      <c r="FK32" t="s">
        <v>2930</v>
      </c>
      <c r="GI32" t="s">
        <v>2131</v>
      </c>
      <c r="GL32" t="s">
        <v>2870</v>
      </c>
      <c r="GM32" t="s">
        <v>2712</v>
      </c>
      <c r="GN32" t="s">
        <v>2555</v>
      </c>
      <c r="GO32" t="s">
        <v>2883</v>
      </c>
      <c r="GP32" t="s">
        <v>3077</v>
      </c>
      <c r="GQ32">
        <f>45</f>
        <v>45</v>
      </c>
      <c r="GR32" t="s">
        <v>2712</v>
      </c>
      <c r="GS32" t="s">
        <v>2551</v>
      </c>
      <c r="GT32">
        <f>44</f>
        <v>44</v>
      </c>
      <c r="GU32" t="s">
        <v>3077</v>
      </c>
      <c r="IH32" t="s">
        <v>2898</v>
      </c>
      <c r="II32" t="s">
        <v>2815</v>
      </c>
      <c r="IJ32" t="s">
        <v>2555</v>
      </c>
      <c r="IK32" t="s">
        <v>2931</v>
      </c>
      <c r="IL32" t="s">
        <v>2430</v>
      </c>
      <c r="IM32" t="s">
        <v>2551</v>
      </c>
      <c r="IN32" t="s">
        <v>2712</v>
      </c>
      <c r="IO32" t="s">
        <v>2897</v>
      </c>
      <c r="IP32" t="s">
        <v>2780</v>
      </c>
      <c r="IQ32" t="s">
        <v>2827</v>
      </c>
      <c r="IR32" t="s">
        <v>2827</v>
      </c>
      <c r="JA32" t="s">
        <v>2723</v>
      </c>
      <c r="JB32" t="s">
        <v>2756</v>
      </c>
      <c r="JC32" t="s">
        <v>2347</v>
      </c>
      <c r="JD32" t="s">
        <v>2430</v>
      </c>
      <c r="JF32" t="s">
        <v>2457</v>
      </c>
      <c r="JG32" t="s">
        <v>2815</v>
      </c>
      <c r="JH32" t="s">
        <v>2810</v>
      </c>
      <c r="JI32" t="s">
        <v>2883</v>
      </c>
      <c r="JJ32" t="s">
        <v>2883</v>
      </c>
      <c r="JK32" t="s">
        <v>3098</v>
      </c>
      <c r="JL32">
        <f>43</f>
        <v>43</v>
      </c>
      <c r="JM32" t="s">
        <v>2551</v>
      </c>
      <c r="JN32" t="s">
        <v>2555</v>
      </c>
      <c r="JO32" t="s">
        <v>2810</v>
      </c>
      <c r="JP32" t="s">
        <v>2712</v>
      </c>
      <c r="JQ32">
        <f>30</f>
        <v>30</v>
      </c>
      <c r="LJ32" t="s">
        <v>2130</v>
      </c>
      <c r="LK32" t="s">
        <v>2551</v>
      </c>
      <c r="MT32">
        <f>6</f>
        <v>6</v>
      </c>
      <c r="MU32" t="s">
        <v>2670</v>
      </c>
      <c r="OD32" t="s">
        <v>2133</v>
      </c>
      <c r="OE32">
        <f>41</f>
        <v>41</v>
      </c>
      <c r="OT32" t="s">
        <v>2839</v>
      </c>
      <c r="OU32" t="s">
        <v>2778</v>
      </c>
      <c r="OV32" t="s">
        <v>2883</v>
      </c>
      <c r="OW32" t="s">
        <v>2870</v>
      </c>
      <c r="OX32" t="s">
        <v>2555</v>
      </c>
      <c r="OY32" t="s">
        <v>2815</v>
      </c>
      <c r="OZ32" t="s">
        <v>2921</v>
      </c>
      <c r="PA32" t="s">
        <v>2517</v>
      </c>
      <c r="PB32" t="s">
        <v>2551</v>
      </c>
      <c r="PC32" t="s">
        <v>2870</v>
      </c>
      <c r="PD32">
        <f>42</f>
        <v>42</v>
      </c>
      <c r="PL32" t="s">
        <v>2517</v>
      </c>
      <c r="PM32" t="s">
        <v>2683</v>
      </c>
      <c r="PN32" t="s">
        <v>2586</v>
      </c>
      <c r="PO32" t="s">
        <v>2646</v>
      </c>
      <c r="PP32" t="s">
        <v>2712</v>
      </c>
      <c r="PZ32">
        <f>29</f>
        <v>29</v>
      </c>
      <c r="QA32">
        <f>40</f>
        <v>40</v>
      </c>
      <c r="QW32" t="s">
        <v>2836</v>
      </c>
      <c r="QX32" t="s">
        <v>2898</v>
      </c>
      <c r="QY32" t="s">
        <v>2722</v>
      </c>
      <c r="QZ32" t="s">
        <v>2457</v>
      </c>
      <c r="RB32" t="s">
        <v>2244</v>
      </c>
      <c r="RC32" t="s">
        <v>2732</v>
      </c>
      <c r="RD32" t="s">
        <v>2314</v>
      </c>
      <c r="RE32" t="s">
        <v>2703</v>
      </c>
      <c r="RF32" t="s">
        <v>2246</v>
      </c>
      <c r="RG32" t="s">
        <v>2705</v>
      </c>
      <c r="RH32" t="s">
        <v>2659</v>
      </c>
      <c r="RI32" t="s">
        <v>2526</v>
      </c>
      <c r="RJ32" t="s">
        <v>2539</v>
      </c>
      <c r="RK32" t="s">
        <v>2163</v>
      </c>
      <c r="RL32" t="s">
        <v>2538</v>
      </c>
      <c r="RM32" t="s">
        <v>2734</v>
      </c>
      <c r="RN32" t="s">
        <v>2338</v>
      </c>
      <c r="RO32" t="s">
        <v>2656</v>
      </c>
      <c r="RP32" t="s">
        <v>2185</v>
      </c>
      <c r="RQ32" t="s">
        <v>2579</v>
      </c>
      <c r="RR32" t="s">
        <v>2400</v>
      </c>
      <c r="RS32" t="s">
        <v>2201</v>
      </c>
      <c r="RT32" t="s">
        <v>2249</v>
      </c>
      <c r="RU32" t="s">
        <v>2658</v>
      </c>
      <c r="RV32" t="s">
        <v>2666</v>
      </c>
      <c r="RW32" t="s">
        <v>2735</v>
      </c>
      <c r="RX32" t="s">
        <v>2576</v>
      </c>
      <c r="RY32" t="s">
        <v>2159</v>
      </c>
      <c r="RZ32" t="s">
        <v>2642</v>
      </c>
      <c r="SA32" t="s">
        <v>2216</v>
      </c>
      <c r="SB32" t="s">
        <v>2475</v>
      </c>
      <c r="SC32" t="s">
        <v>2785</v>
      </c>
      <c r="SD32" t="s">
        <v>2420</v>
      </c>
      <c r="SE32" t="s">
        <v>2360</v>
      </c>
      <c r="SF32" t="s">
        <v>2206</v>
      </c>
      <c r="SG32" t="s">
        <v>2220</v>
      </c>
      <c r="SH32" t="s">
        <v>2310</v>
      </c>
      <c r="SI32" t="s">
        <v>2757</v>
      </c>
      <c r="SJ32" t="s">
        <v>2470</v>
      </c>
      <c r="SK32" t="s">
        <v>2625</v>
      </c>
      <c r="SL32" t="s">
        <v>2281</v>
      </c>
      <c r="SM32" t="s">
        <v>2366</v>
      </c>
      <c r="SN32" t="s">
        <v>2406</v>
      </c>
      <c r="SO32" t="s">
        <v>2576</v>
      </c>
      <c r="SP32" t="s">
        <v>2217</v>
      </c>
      <c r="SQ32" t="s">
        <v>2143</v>
      </c>
      <c r="SR32" t="s">
        <v>2333</v>
      </c>
      <c r="SS32" t="s">
        <v>2143</v>
      </c>
      <c r="ST32" t="s">
        <v>2335</v>
      </c>
      <c r="SU32" t="s">
        <v>2465</v>
      </c>
      <c r="SV32" t="s">
        <v>2272</v>
      </c>
      <c r="SW32" t="s">
        <v>2150</v>
      </c>
      <c r="SX32" t="s">
        <v>2711</v>
      </c>
      <c r="SY32" t="s">
        <v>2212</v>
      </c>
      <c r="SZ32" t="s">
        <v>2539</v>
      </c>
      <c r="TA32" t="s">
        <v>2502</v>
      </c>
      <c r="TB32" t="s">
        <v>2185</v>
      </c>
      <c r="TC32" t="s">
        <v>2657</v>
      </c>
      <c r="TD32" t="s">
        <v>2595</v>
      </c>
      <c r="TE32" t="s">
        <v>2557</v>
      </c>
      <c r="TF32" t="s">
        <v>2246</v>
      </c>
      <c r="TG32" t="s">
        <v>2825</v>
      </c>
      <c r="TH32" t="s">
        <v>2420</v>
      </c>
      <c r="TI32" t="s">
        <v>2525</v>
      </c>
      <c r="TJ32" t="s">
        <v>2489</v>
      </c>
      <c r="TK32" t="s">
        <v>2919</v>
      </c>
      <c r="TL32" t="s">
        <v>2190</v>
      </c>
      <c r="TM32" t="s">
        <v>2397</v>
      </c>
      <c r="TN32" t="s">
        <v>2430</v>
      </c>
      <c r="TO32" t="s">
        <v>2679</v>
      </c>
      <c r="TP32" t="s">
        <v>2498</v>
      </c>
      <c r="TQ32" t="s">
        <v>2756</v>
      </c>
      <c r="TR32" t="s">
        <v>2489</v>
      </c>
      <c r="TS32" t="s">
        <v>2434</v>
      </c>
      <c r="TT32" t="s">
        <v>2698</v>
      </c>
      <c r="TU32" t="s">
        <v>2832</v>
      </c>
      <c r="TV32" t="s">
        <v>2633</v>
      </c>
      <c r="TW32" t="s">
        <v>3092</v>
      </c>
      <c r="TX32" t="s">
        <v>3014</v>
      </c>
      <c r="TY32" t="s">
        <v>2514</v>
      </c>
      <c r="TZ32" t="s">
        <v>2479</v>
      </c>
      <c r="UA32" t="s">
        <v>3050</v>
      </c>
      <c r="UB32" t="s">
        <v>2889</v>
      </c>
      <c r="UC32" t="s">
        <v>2794</v>
      </c>
      <c r="UD32" t="s">
        <v>2513</v>
      </c>
      <c r="UE32" t="s">
        <v>2479</v>
      </c>
      <c r="UH32" t="s">
        <v>2925</v>
      </c>
      <c r="UI32" t="s">
        <v>3017</v>
      </c>
      <c r="UJ32" t="s">
        <v>3020</v>
      </c>
      <c r="UK32" t="s">
        <v>3067</v>
      </c>
      <c r="UL32" t="s">
        <v>2479</v>
      </c>
      <c r="UM32" t="s">
        <v>3004</v>
      </c>
      <c r="UN32" t="s">
        <v>3073</v>
      </c>
      <c r="UO32" t="s">
        <v>3073</v>
      </c>
      <c r="UP32" t="s">
        <v>3050</v>
      </c>
      <c r="UQ32" t="s">
        <v>2479</v>
      </c>
      <c r="UT32" t="s">
        <v>2794</v>
      </c>
      <c r="UU32" t="s">
        <v>2423</v>
      </c>
      <c r="UV32" t="s">
        <v>2133</v>
      </c>
      <c r="UW32" t="s">
        <v>2515</v>
      </c>
      <c r="UX32" t="s">
        <v>2479</v>
      </c>
      <c r="UY32" t="s">
        <v>2633</v>
      </c>
      <c r="UZ32" t="s">
        <v>2714</v>
      </c>
      <c r="VA32" t="s">
        <v>2860</v>
      </c>
      <c r="VB32" t="s">
        <v>2925</v>
      </c>
      <c r="VC32" t="s">
        <v>2479</v>
      </c>
      <c r="VG32" t="s">
        <v>2498</v>
      </c>
      <c r="VH32" t="s">
        <v>2188</v>
      </c>
      <c r="VI32" t="s">
        <v>2975</v>
      </c>
      <c r="VJ32" t="s">
        <v>2628</v>
      </c>
      <c r="VK32" t="s">
        <v>2327</v>
      </c>
      <c r="VL32" t="s">
        <v>2431</v>
      </c>
      <c r="VM32" t="s">
        <v>2360</v>
      </c>
      <c r="VN32" t="s">
        <v>2582</v>
      </c>
      <c r="VO32" t="s">
        <v>2612</v>
      </c>
      <c r="VP32" t="s">
        <v>2698</v>
      </c>
      <c r="VS32" t="s">
        <v>2505</v>
      </c>
      <c r="VT32" t="s">
        <v>2493</v>
      </c>
      <c r="VU32" t="s">
        <v>2790</v>
      </c>
      <c r="VV32" t="s">
        <v>2578</v>
      </c>
      <c r="VW32" t="s">
        <v>2329</v>
      </c>
      <c r="VX32" t="s">
        <v>2430</v>
      </c>
      <c r="VY32" t="s">
        <v>2851</v>
      </c>
      <c r="VZ32" t="s">
        <v>2391</v>
      </c>
      <c r="WA32" t="s">
        <v>2525</v>
      </c>
      <c r="WB32" t="s">
        <v>2754</v>
      </c>
      <c r="WE32" t="s">
        <v>2327</v>
      </c>
      <c r="WF32" t="s">
        <v>2247</v>
      </c>
      <c r="WG32" t="s">
        <v>2831</v>
      </c>
      <c r="WH32" t="s">
        <v>2430</v>
      </c>
      <c r="WI32" t="s">
        <v>2680</v>
      </c>
      <c r="WJ32" t="s">
        <v>2431</v>
      </c>
      <c r="WK32" t="s">
        <v>2825</v>
      </c>
      <c r="WL32" t="s">
        <v>2825</v>
      </c>
      <c r="WM32" t="s">
        <v>2431</v>
      </c>
      <c r="WN32" t="s">
        <v>2391</v>
      </c>
      <c r="WQ32" t="s">
        <v>2316</v>
      </c>
      <c r="WR32" t="s">
        <v>2180</v>
      </c>
      <c r="WS32" t="s">
        <v>2178</v>
      </c>
      <c r="WT32" t="s">
        <v>2404</v>
      </c>
      <c r="WU32" t="s">
        <v>2313</v>
      </c>
      <c r="WV32" t="s">
        <v>2153</v>
      </c>
      <c r="WW32" t="s">
        <v>2152</v>
      </c>
      <c r="WX32" t="s">
        <v>2139</v>
      </c>
      <c r="WY32" t="s">
        <v>2308</v>
      </c>
      <c r="WZ32" t="s">
        <v>2499</v>
      </c>
      <c r="XC32" t="s">
        <v>2629</v>
      </c>
      <c r="XD32" t="s">
        <v>2658</v>
      </c>
      <c r="XE32" t="s">
        <v>2498</v>
      </c>
      <c r="XF32" t="s">
        <v>2348</v>
      </c>
      <c r="XG32" t="s">
        <v>2472</v>
      </c>
      <c r="XH32" t="s">
        <v>2758</v>
      </c>
      <c r="XI32" t="s">
        <v>2593</v>
      </c>
      <c r="XJ32" t="s">
        <v>2371</v>
      </c>
      <c r="XK32" t="s">
        <v>2657</v>
      </c>
      <c r="XL32" t="s">
        <v>2415</v>
      </c>
      <c r="XO32" t="s">
        <v>2743</v>
      </c>
      <c r="XP32" t="s">
        <v>2409</v>
      </c>
      <c r="XQ32" t="s">
        <v>2505</v>
      </c>
      <c r="XR32" t="s">
        <v>2373</v>
      </c>
      <c r="XS32" t="s">
        <v>2826</v>
      </c>
      <c r="XT32" t="s">
        <v>2615</v>
      </c>
      <c r="XU32" t="s">
        <v>2750</v>
      </c>
      <c r="XV32" t="s">
        <v>2792</v>
      </c>
      <c r="XW32" t="s">
        <v>2804</v>
      </c>
      <c r="XX32" t="s">
        <v>2751</v>
      </c>
      <c r="XZ32" t="s">
        <v>2842</v>
      </c>
      <c r="YA32" t="s">
        <v>2205</v>
      </c>
      <c r="YB32" t="s">
        <v>2754</v>
      </c>
      <c r="YC32" t="s">
        <v>2650</v>
      </c>
      <c r="YD32" t="s">
        <v>2678</v>
      </c>
      <c r="YE32" t="s">
        <v>2343</v>
      </c>
      <c r="YF32" t="s">
        <v>2208</v>
      </c>
      <c r="YG32" t="s">
        <v>2507</v>
      </c>
      <c r="YH32" t="s">
        <v>2403</v>
      </c>
      <c r="YI32" t="s">
        <v>2784</v>
      </c>
      <c r="YJ32" t="s">
        <v>2386</v>
      </c>
      <c r="YL32" t="s">
        <v>2338</v>
      </c>
      <c r="YM32" t="s">
        <v>2204</v>
      </c>
      <c r="YN32" t="s">
        <v>2668</v>
      </c>
      <c r="YO32" t="s">
        <v>2197</v>
      </c>
      <c r="YP32" t="s">
        <v>2371</v>
      </c>
      <c r="YQ32" t="s">
        <v>2672</v>
      </c>
      <c r="YR32" t="s">
        <v>2398</v>
      </c>
      <c r="YS32" t="s">
        <v>2653</v>
      </c>
      <c r="YT32" t="s">
        <v>2376</v>
      </c>
      <c r="YU32" t="s">
        <v>2506</v>
      </c>
      <c r="YV32" t="s">
        <v>2851</v>
      </c>
      <c r="YX32" t="s">
        <v>2248</v>
      </c>
      <c r="YY32" t="s">
        <v>2197</v>
      </c>
      <c r="YZ32" t="s">
        <v>2572</v>
      </c>
      <c r="ZA32" t="s">
        <v>2579</v>
      </c>
      <c r="ZB32" t="s">
        <v>2973</v>
      </c>
      <c r="ZC32" t="s">
        <v>2206</v>
      </c>
      <c r="ZD32" t="s">
        <v>2203</v>
      </c>
      <c r="ZE32" t="s">
        <v>2659</v>
      </c>
      <c r="ZF32" t="s">
        <v>2213</v>
      </c>
      <c r="ZG32" t="s">
        <v>2669</v>
      </c>
      <c r="ZH32" t="s">
        <v>2669</v>
      </c>
      <c r="ZJ32" t="s">
        <v>2478</v>
      </c>
      <c r="ZK32" t="s">
        <v>2296</v>
      </c>
      <c r="ZL32" t="s">
        <v>2496</v>
      </c>
      <c r="ZM32" t="s">
        <v>2177</v>
      </c>
      <c r="ZN32" t="s">
        <v>2363</v>
      </c>
      <c r="ZO32" t="s">
        <v>2556</v>
      </c>
      <c r="ZP32" t="s">
        <v>2138</v>
      </c>
      <c r="ZQ32" t="s">
        <v>2465</v>
      </c>
      <c r="ZR32" t="s">
        <v>2270</v>
      </c>
      <c r="ZS32" t="s">
        <v>2338</v>
      </c>
      <c r="ZT32" t="s">
        <v>2145</v>
      </c>
      <c r="ZV32" t="s">
        <v>2749</v>
      </c>
      <c r="ZW32" t="s">
        <v>2492</v>
      </c>
      <c r="ZX32" t="s">
        <v>2213</v>
      </c>
      <c r="ZY32" t="s">
        <v>2723</v>
      </c>
      <c r="ZZ32" t="s">
        <v>2604</v>
      </c>
      <c r="AAA32" t="s">
        <v>2593</v>
      </c>
      <c r="AAB32" t="s">
        <v>2232</v>
      </c>
      <c r="AAC32" t="s">
        <v>2561</v>
      </c>
      <c r="AAD32" t="s">
        <v>2221</v>
      </c>
      <c r="AAE32" t="s">
        <v>2188</v>
      </c>
      <c r="AAF32" t="s">
        <v>2216</v>
      </c>
      <c r="AAH32" t="s">
        <v>2351</v>
      </c>
      <c r="AAI32" t="s">
        <v>2670</v>
      </c>
      <c r="AAJ32" t="s">
        <v>2194</v>
      </c>
      <c r="AAK32" t="s">
        <v>2914</v>
      </c>
      <c r="AAL32" t="s">
        <v>2822</v>
      </c>
      <c r="AAM32" t="s">
        <v>2802</v>
      </c>
      <c r="AAN32" t="s">
        <v>2679</v>
      </c>
      <c r="AAO32" t="s">
        <v>2677</v>
      </c>
      <c r="AAP32" t="s">
        <v>2729</v>
      </c>
      <c r="AAQ32" t="s">
        <v>2725</v>
      </c>
      <c r="AAR32" t="s">
        <v>2488</v>
      </c>
      <c r="AAT32" t="s">
        <v>2349</v>
      </c>
      <c r="AAU32" t="s">
        <v>2372</v>
      </c>
      <c r="AAV32" t="s">
        <v>2702</v>
      </c>
      <c r="AAW32" t="s">
        <v>2352</v>
      </c>
      <c r="AAX32" t="s">
        <v>2329</v>
      </c>
      <c r="AAY32" t="s">
        <v>2331</v>
      </c>
      <c r="AAZ32" t="s">
        <v>2563</v>
      </c>
      <c r="ABA32" t="s">
        <v>2735</v>
      </c>
      <c r="ABB32" t="s">
        <v>2202</v>
      </c>
      <c r="ABC32" t="s">
        <v>2433</v>
      </c>
      <c r="ABD32" t="s">
        <v>2758</v>
      </c>
      <c r="ABF32" t="s">
        <v>2358</v>
      </c>
      <c r="ABG32" t="s">
        <v>2194</v>
      </c>
      <c r="ABH32" t="s">
        <v>2429</v>
      </c>
      <c r="ABI32" t="s">
        <v>2575</v>
      </c>
      <c r="ABJ32" t="s">
        <v>2704</v>
      </c>
      <c r="ABK32" t="s">
        <v>2245</v>
      </c>
      <c r="ABL32" t="s">
        <v>2475</v>
      </c>
      <c r="ABM32" t="s">
        <v>2475</v>
      </c>
      <c r="ABN32" t="s">
        <v>2219</v>
      </c>
      <c r="ABO32" t="s">
        <v>2311</v>
      </c>
      <c r="ABP32" t="s">
        <v>2237</v>
      </c>
      <c r="ABR32" t="s">
        <v>2216</v>
      </c>
      <c r="ABS32" t="s">
        <v>2493</v>
      </c>
      <c r="ABT32" t="s">
        <v>2664</v>
      </c>
      <c r="ABU32" t="s">
        <v>2590</v>
      </c>
      <c r="ABV32" t="s">
        <v>2191</v>
      </c>
      <c r="ABW32" t="s">
        <v>2360</v>
      </c>
      <c r="ABX32" t="s">
        <v>2538</v>
      </c>
      <c r="ABY32" t="s">
        <v>2659</v>
      </c>
      <c r="ABZ32" t="s">
        <v>2575</v>
      </c>
      <c r="ACA32" t="s">
        <v>2557</v>
      </c>
      <c r="ACB32" t="s">
        <v>2594</v>
      </c>
      <c r="ACD32" t="s">
        <v>2542</v>
      </c>
      <c r="ACE32" t="s">
        <v>2246</v>
      </c>
      <c r="ACF32" t="s">
        <v>2705</v>
      </c>
      <c r="ACG32" t="s">
        <v>2230</v>
      </c>
      <c r="ACH32" t="s">
        <v>2406</v>
      </c>
      <c r="ACI32" t="s">
        <v>2427</v>
      </c>
      <c r="ACJ32" t="s">
        <v>2270</v>
      </c>
      <c r="ACK32" t="s">
        <v>2142</v>
      </c>
      <c r="ACL32" t="s">
        <v>2272</v>
      </c>
      <c r="ACM32" t="s">
        <v>2426</v>
      </c>
      <c r="ACN32" t="s">
        <v>2271</v>
      </c>
      <c r="ACP32" t="s">
        <v>2493</v>
      </c>
      <c r="ACQ32" t="s">
        <v>2789</v>
      </c>
      <c r="ACR32" t="s">
        <v>2545</v>
      </c>
      <c r="ACS32" t="s">
        <v>2606</v>
      </c>
      <c r="ACT32" t="s">
        <v>2693</v>
      </c>
      <c r="ACU32" t="s">
        <v>2357</v>
      </c>
      <c r="ACV32" t="s">
        <v>2971</v>
      </c>
      <c r="ACW32" t="s">
        <v>2211</v>
      </c>
      <c r="ACX32" t="s">
        <v>2227</v>
      </c>
      <c r="ACY32" t="s">
        <v>2739</v>
      </c>
      <c r="ACZ32" t="s">
        <v>2629</v>
      </c>
      <c r="ADB32" t="s">
        <v>2493</v>
      </c>
      <c r="ADC32" t="s">
        <v>2716</v>
      </c>
      <c r="ADD32" t="s">
        <v>3039</v>
      </c>
      <c r="ADE32" t="s">
        <v>2977</v>
      </c>
      <c r="ADF32" t="s">
        <v>2768</v>
      </c>
      <c r="ADG32" t="s">
        <v>2768</v>
      </c>
      <c r="ADH32" t="s">
        <v>2810</v>
      </c>
      <c r="ADI32" t="s">
        <v>2598</v>
      </c>
      <c r="ADJ32" t="s">
        <v>2884</v>
      </c>
      <c r="ADK32" t="s">
        <v>2607</v>
      </c>
      <c r="ADL32" t="s">
        <v>2584</v>
      </c>
      <c r="ADN32" t="s">
        <v>2352</v>
      </c>
      <c r="ADT32" t="s">
        <v>2347</v>
      </c>
      <c r="ADU32" t="s">
        <v>2670</v>
      </c>
      <c r="ADV32" t="s">
        <v>2218</v>
      </c>
      <c r="ADW32" t="s">
        <v>2672</v>
      </c>
      <c r="ADX32" t="s">
        <v>2758</v>
      </c>
      <c r="ADZ32" t="s">
        <v>2147</v>
      </c>
      <c r="AEF32" t="s">
        <v>2595</v>
      </c>
      <c r="AEG32" t="s">
        <v>2548</v>
      </c>
      <c r="AEH32" t="s">
        <v>2545</v>
      </c>
      <c r="AEI32" t="s">
        <v>2213</v>
      </c>
      <c r="AEJ32" t="s">
        <v>2215</v>
      </c>
      <c r="AEL32" t="s">
        <v>2244</v>
      </c>
      <c r="AER32" t="s">
        <v>2710</v>
      </c>
      <c r="AES32" t="s">
        <v>2674</v>
      </c>
      <c r="AET32" t="s">
        <v>2483</v>
      </c>
      <c r="AEU32" t="s">
        <v>2357</v>
      </c>
      <c r="AEV32" t="s">
        <v>2557</v>
      </c>
      <c r="AEX32" t="s">
        <v>2389</v>
      </c>
      <c r="AFD32" t="s">
        <v>2465</v>
      </c>
      <c r="AFE32" t="s">
        <v>2141</v>
      </c>
      <c r="AFF32" t="s">
        <v>2333</v>
      </c>
      <c r="AFG32" t="s">
        <v>2140</v>
      </c>
      <c r="AFH32" t="s">
        <v>2139</v>
      </c>
      <c r="AFJ32" t="s">
        <v>2353</v>
      </c>
      <c r="AFP32" t="s">
        <v>2692</v>
      </c>
      <c r="AFQ32" t="s">
        <v>2668</v>
      </c>
      <c r="AFR32" t="s">
        <v>2356</v>
      </c>
      <c r="AFS32" t="s">
        <v>2356</v>
      </c>
      <c r="AFT32" t="s">
        <v>2229</v>
      </c>
      <c r="AFV32" t="s">
        <v>2723</v>
      </c>
      <c r="AGB32" t="s">
        <v>2531</v>
      </c>
      <c r="AGC32" t="s">
        <v>2554</v>
      </c>
      <c r="AGD32" t="s">
        <v>2392</v>
      </c>
      <c r="AGE32" t="s">
        <v>2225</v>
      </c>
      <c r="AGF32" t="s">
        <v>2831</v>
      </c>
      <c r="AGH32" t="s">
        <v>2488</v>
      </c>
      <c r="AGK32" t="s">
        <v>2382</v>
      </c>
      <c r="AGL32" t="s">
        <v>2930</v>
      </c>
      <c r="AGM32" t="s">
        <v>2199</v>
      </c>
      <c r="AGN32" t="s">
        <v>2727</v>
      </c>
      <c r="AGO32" t="s">
        <v>2710</v>
      </c>
      <c r="AGP32" t="s">
        <v>2710</v>
      </c>
      <c r="AGQ32" t="s">
        <v>2432</v>
      </c>
      <c r="AGR32" t="s">
        <v>2630</v>
      </c>
      <c r="AGT32" t="s">
        <v>2787</v>
      </c>
      <c r="AGW32" t="s">
        <v>2690</v>
      </c>
      <c r="AGX32" t="s">
        <v>2789</v>
      </c>
      <c r="AGY32" t="s">
        <v>2825</v>
      </c>
      <c r="AGZ32" t="s">
        <v>2286</v>
      </c>
      <c r="AHA32" t="s">
        <v>2386</v>
      </c>
      <c r="AHB32" t="s">
        <v>2480</v>
      </c>
      <c r="AHC32" t="s">
        <v>2561</v>
      </c>
      <c r="AHD32" t="s">
        <v>2365</v>
      </c>
      <c r="AHF32" t="s">
        <v>2431</v>
      </c>
      <c r="AHI32" t="s">
        <v>2484</v>
      </c>
      <c r="AHJ32" t="s">
        <v>2725</v>
      </c>
      <c r="AHK32" t="s">
        <v>2360</v>
      </c>
      <c r="AHL32" t="s">
        <v>2245</v>
      </c>
      <c r="AHM32" t="s">
        <v>2245</v>
      </c>
      <c r="AHN32" t="s">
        <v>2232</v>
      </c>
      <c r="AHO32" t="s">
        <v>2350</v>
      </c>
      <c r="AHP32" t="s">
        <v>2593</v>
      </c>
      <c r="AHR32" t="s">
        <v>2166</v>
      </c>
      <c r="AHU32" t="s">
        <v>2538</v>
      </c>
      <c r="AHV32" t="s">
        <v>2231</v>
      </c>
      <c r="AHW32" t="s">
        <v>2140</v>
      </c>
      <c r="AHX32" t="s">
        <v>2271</v>
      </c>
      <c r="AHY32" t="s">
        <v>2150</v>
      </c>
      <c r="AHZ32" t="s">
        <v>2141</v>
      </c>
      <c r="AIA32" t="s">
        <v>2274</v>
      </c>
      <c r="AIB32" t="s">
        <v>2465</v>
      </c>
      <c r="AID32" t="s">
        <v>2489</v>
      </c>
      <c r="AIG32" t="s">
        <v>2351</v>
      </c>
      <c r="AIH32" t="s">
        <v>2537</v>
      </c>
      <c r="AII32" t="s">
        <v>2538</v>
      </c>
      <c r="AIJ32" t="s">
        <v>2372</v>
      </c>
      <c r="AIK32" t="s">
        <v>2789</v>
      </c>
      <c r="AIL32" t="s">
        <v>2676</v>
      </c>
      <c r="AIM32" t="s">
        <v>2605</v>
      </c>
      <c r="AIN32" t="s">
        <v>2430</v>
      </c>
      <c r="AIP32" t="s">
        <v>2725</v>
      </c>
      <c r="AIS32" t="s">
        <v>2535</v>
      </c>
      <c r="AIT32" t="s">
        <v>2615</v>
      </c>
      <c r="AIU32" t="s">
        <v>2578</v>
      </c>
      <c r="AIV32" t="s">
        <v>2324</v>
      </c>
      <c r="AIW32" t="s">
        <v>2922</v>
      </c>
      <c r="AIX32" t="s">
        <v>2626</v>
      </c>
      <c r="AIY32" t="s">
        <v>2753</v>
      </c>
      <c r="AIZ32" t="s">
        <v>2769</v>
      </c>
      <c r="AJB32" t="s">
        <v>2672</v>
      </c>
      <c r="AJC32" t="s">
        <v>2528</v>
      </c>
      <c r="AJD32" t="s">
        <v>2830</v>
      </c>
      <c r="AJE32" t="s">
        <v>2490</v>
      </c>
      <c r="AJF32" t="s">
        <v>2357</v>
      </c>
      <c r="AJG32" t="s">
        <v>2575</v>
      </c>
      <c r="AJH32" t="s">
        <v>2405</v>
      </c>
      <c r="AJI32" t="s">
        <v>2772</v>
      </c>
      <c r="AJJ32" t="s">
        <v>2539</v>
      </c>
      <c r="AJK32" t="s">
        <v>2230</v>
      </c>
      <c r="AJL32" t="s">
        <v>2420</v>
      </c>
      <c r="AJN32" t="s">
        <v>2403</v>
      </c>
      <c r="AJO32" t="s">
        <v>2498</v>
      </c>
      <c r="AJP32" t="s">
        <v>2587</v>
      </c>
      <c r="AJQ32" t="s">
        <v>2664</v>
      </c>
      <c r="AJR32" t="s">
        <v>2573</v>
      </c>
      <c r="AJS32" t="s">
        <v>2841</v>
      </c>
      <c r="AJT32" t="s">
        <v>2841</v>
      </c>
      <c r="AJU32" t="s">
        <v>2573</v>
      </c>
      <c r="AJV32" t="s">
        <v>2748</v>
      </c>
      <c r="AJW32" t="s">
        <v>2194</v>
      </c>
      <c r="AJX32" t="s">
        <v>2212</v>
      </c>
      <c r="AJZ32" t="s">
        <v>2572</v>
      </c>
      <c r="AKA32" t="s">
        <v>2203</v>
      </c>
      <c r="AKB32" t="s">
        <v>2665</v>
      </c>
      <c r="AKC32" t="s">
        <v>2302</v>
      </c>
      <c r="AKD32" t="s">
        <v>2785</v>
      </c>
      <c r="AKE32" t="s">
        <v>2227</v>
      </c>
      <c r="AKF32" t="s">
        <v>2331</v>
      </c>
      <c r="AKG32" t="s">
        <v>2360</v>
      </c>
      <c r="AKH32" t="s">
        <v>2246</v>
      </c>
      <c r="AKI32" t="s">
        <v>2310</v>
      </c>
      <c r="AKJ32" t="s">
        <v>2203</v>
      </c>
      <c r="AKL32" t="s">
        <v>2390</v>
      </c>
      <c r="AKM32" t="s">
        <v>2164</v>
      </c>
      <c r="AKN32" t="s">
        <v>2370</v>
      </c>
      <c r="AKO32" t="s">
        <v>2297</v>
      </c>
      <c r="AKP32" t="s">
        <v>2238</v>
      </c>
      <c r="AKQ32" t="s">
        <v>2333</v>
      </c>
      <c r="AKR32" t="s">
        <v>2270</v>
      </c>
      <c r="AKS32" t="s">
        <v>2142</v>
      </c>
      <c r="AKT32" t="s">
        <v>2143</v>
      </c>
      <c r="AKU32" t="s">
        <v>2274</v>
      </c>
      <c r="AKV32" t="s">
        <v>2428</v>
      </c>
      <c r="AKX32" t="s">
        <v>2525</v>
      </c>
      <c r="AKY32" t="s">
        <v>2854</v>
      </c>
      <c r="AKZ32" t="s">
        <v>2773</v>
      </c>
      <c r="ALA32" t="s">
        <v>2500</v>
      </c>
      <c r="ALB32" t="s">
        <v>2228</v>
      </c>
      <c r="ALC32" t="s">
        <v>2329</v>
      </c>
      <c r="ALD32" t="s">
        <v>2852</v>
      </c>
      <c r="ALE32" t="s">
        <v>2193</v>
      </c>
      <c r="ALF32" t="s">
        <v>2398</v>
      </c>
      <c r="ALG32" t="s">
        <v>2216</v>
      </c>
      <c r="ALH32" t="s">
        <v>2970</v>
      </c>
      <c r="ALJ32" t="s">
        <v>2673</v>
      </c>
      <c r="ALK32" t="s">
        <v>2149</v>
      </c>
      <c r="ALL32" t="s">
        <v>2213</v>
      </c>
      <c r="ALM32" t="s">
        <v>2306</v>
      </c>
      <c r="ALN32" t="s">
        <v>2337</v>
      </c>
      <c r="ALO32" t="s">
        <v>2401</v>
      </c>
      <c r="ALP32" t="s">
        <v>2170</v>
      </c>
      <c r="ALQ32" t="s">
        <v>2269</v>
      </c>
      <c r="ALR32" t="s">
        <v>2269</v>
      </c>
      <c r="ALS32" t="s">
        <v>2334</v>
      </c>
      <c r="ALT32" t="s">
        <v>2333</v>
      </c>
      <c r="AMB32" t="s">
        <v>2660</v>
      </c>
      <c r="AMC32" t="s">
        <v>2419</v>
      </c>
      <c r="AMD32" t="s">
        <v>2772</v>
      </c>
      <c r="AME32" t="s">
        <v>2666</v>
      </c>
      <c r="AMF32" t="s">
        <v>2193</v>
      </c>
      <c r="AMN32" t="s">
        <v>2372</v>
      </c>
      <c r="AMO32" t="s">
        <v>2594</v>
      </c>
      <c r="AMP32" t="s">
        <v>2400</v>
      </c>
      <c r="AMQ32" t="s">
        <v>2194</v>
      </c>
      <c r="AMR32" t="s">
        <v>2220</v>
      </c>
      <c r="AMZ32" t="s">
        <v>2574</v>
      </c>
      <c r="ANA32" t="s">
        <v>2247</v>
      </c>
      <c r="ANB32" t="s">
        <v>2247</v>
      </c>
      <c r="ANC32" t="s">
        <v>2482</v>
      </c>
      <c r="AND32" t="s">
        <v>2207</v>
      </c>
      <c r="ANL32" t="s">
        <v>2138</v>
      </c>
      <c r="ANM32" t="s">
        <v>2272</v>
      </c>
      <c r="ANN32" t="s">
        <v>2467</v>
      </c>
      <c r="ANO32" t="s">
        <v>2142</v>
      </c>
      <c r="ANP32" t="s">
        <v>2143</v>
      </c>
      <c r="ANX32" t="s">
        <v>2852</v>
      </c>
      <c r="ANY32" t="s">
        <v>2844</v>
      </c>
      <c r="ANZ32" t="s">
        <v>2572</v>
      </c>
      <c r="AOA32" t="s">
        <v>2494</v>
      </c>
      <c r="AOB32" t="s">
        <v>2506</v>
      </c>
      <c r="AOJ32" t="s">
        <v>2373</v>
      </c>
      <c r="AOK32" t="s">
        <v>2883</v>
      </c>
      <c r="AOL32" t="s">
        <v>2646</v>
      </c>
      <c r="AOM32" t="s">
        <v>2261</v>
      </c>
      <c r="AON32" t="s">
        <v>2596</v>
      </c>
      <c r="AOV32" t="s">
        <v>2206</v>
      </c>
      <c r="AOW32" t="s">
        <v>2629</v>
      </c>
      <c r="AOX32" t="s">
        <v>2588</v>
      </c>
      <c r="AOY32" t="s">
        <v>2203</v>
      </c>
      <c r="AOZ32" t="s">
        <v>2557</v>
      </c>
      <c r="APH32" t="s">
        <v>2421</v>
      </c>
      <c r="API32" t="s">
        <v>2206</v>
      </c>
      <c r="APJ32" t="s">
        <v>2734</v>
      </c>
      <c r="APK32" t="s">
        <v>2419</v>
      </c>
      <c r="APL32" t="s">
        <v>2732</v>
      </c>
      <c r="APT32" t="s">
        <v>2250</v>
      </c>
      <c r="APU32" t="s">
        <v>2391</v>
      </c>
      <c r="APV32" t="s">
        <v>2696</v>
      </c>
      <c r="APW32" t="s">
        <v>2188</v>
      </c>
      <c r="APX32" t="s">
        <v>2538</v>
      </c>
      <c r="AQF32" t="s">
        <v>2275</v>
      </c>
      <c r="AQG32" t="s">
        <v>2142</v>
      </c>
      <c r="AQH32" t="s">
        <v>2143</v>
      </c>
      <c r="AQI32" t="s">
        <v>2270</v>
      </c>
      <c r="AQJ32" t="s">
        <v>2138</v>
      </c>
      <c r="AQR32" t="s">
        <v>2421</v>
      </c>
      <c r="AQS32" t="s">
        <v>2509</v>
      </c>
      <c r="AQT32" t="s">
        <v>2698</v>
      </c>
      <c r="AQU32" t="s">
        <v>2482</v>
      </c>
      <c r="AQV32" t="s">
        <v>2700</v>
      </c>
      <c r="ARD32" t="s">
        <v>2632</v>
      </c>
      <c r="ARE32" t="s">
        <v>2597</v>
      </c>
      <c r="ARF32" t="s">
        <v>2840</v>
      </c>
      <c r="ARG32" t="s">
        <v>2393</v>
      </c>
      <c r="ARH32" t="s">
        <v>2601</v>
      </c>
      <c r="ARQ32" t="s">
        <v>2370</v>
      </c>
      <c r="ARR32" t="s">
        <v>2256</v>
      </c>
      <c r="ARS32" t="s">
        <v>2317</v>
      </c>
      <c r="ART32" t="s">
        <v>2235</v>
      </c>
      <c r="ASC32" t="s">
        <v>2259</v>
      </c>
      <c r="ASD32" t="s">
        <v>2564</v>
      </c>
      <c r="ASE32" t="s">
        <v>2707</v>
      </c>
      <c r="ASF32" t="s">
        <v>2266</v>
      </c>
      <c r="ASO32" t="s">
        <v>2559</v>
      </c>
      <c r="ASP32" t="s">
        <v>2652</v>
      </c>
      <c r="ASQ32" t="s">
        <v>2703</v>
      </c>
      <c r="ASR32" t="s">
        <v>2711</v>
      </c>
      <c r="ATA32" t="s">
        <v>2389</v>
      </c>
      <c r="ATB32" t="s">
        <v>2370</v>
      </c>
      <c r="ATC32" t="s">
        <v>2362</v>
      </c>
      <c r="ATD32" t="s">
        <v>2301</v>
      </c>
      <c r="ATM32" t="s">
        <v>2916</v>
      </c>
      <c r="ATN32" t="s">
        <v>2582</v>
      </c>
      <c r="ATO32" t="s">
        <v>2480</v>
      </c>
      <c r="ATP32" t="s">
        <v>2666</v>
      </c>
      <c r="ATY32" t="s">
        <v>2566</v>
      </c>
      <c r="ATZ32" t="s">
        <v>2632</v>
      </c>
      <c r="AUA32" t="s">
        <v>2392</v>
      </c>
      <c r="AUB32" t="s">
        <v>2565</v>
      </c>
      <c r="AUK32" t="s">
        <v>2153</v>
      </c>
      <c r="AUL32" t="s">
        <v>2139</v>
      </c>
      <c r="AUM32" t="s">
        <v>2146</v>
      </c>
      <c r="AUN32" t="s">
        <v>2361</v>
      </c>
      <c r="AUW32" t="s">
        <v>2216</v>
      </c>
      <c r="AUX32" t="s">
        <v>2572</v>
      </c>
      <c r="AUY32" t="s">
        <v>2186</v>
      </c>
      <c r="AUZ32" t="s">
        <v>2663</v>
      </c>
      <c r="AVI32" t="s">
        <v>2177</v>
      </c>
      <c r="AVJ32" t="s">
        <v>2404</v>
      </c>
      <c r="AVK32" t="s">
        <v>2173</v>
      </c>
      <c r="AVL32" t="s">
        <v>2238</v>
      </c>
      <c r="AVU32" t="s">
        <v>2144</v>
      </c>
      <c r="AVV32" t="s">
        <v>2334</v>
      </c>
      <c r="AVW32" t="s">
        <v>2377</v>
      </c>
      <c r="AVX32" t="s">
        <v>2138</v>
      </c>
      <c r="AWG32" t="s">
        <v>2491</v>
      </c>
      <c r="AWH32" t="s">
        <v>2240</v>
      </c>
      <c r="AWI32" t="s">
        <v>2241</v>
      </c>
      <c r="AWJ32" t="s">
        <v>2241</v>
      </c>
      <c r="AWS32" t="s">
        <v>2652</v>
      </c>
      <c r="AWT32" t="s">
        <v>2178</v>
      </c>
      <c r="AWU32" t="s">
        <v>2270</v>
      </c>
      <c r="AWV32" t="s">
        <v>2681</v>
      </c>
      <c r="BBU32" t="s">
        <v>2375</v>
      </c>
      <c r="BBV32" t="s">
        <v>2571</v>
      </c>
      <c r="BBW32" t="s">
        <v>2800</v>
      </c>
      <c r="BBX32" t="s">
        <v>2693</v>
      </c>
      <c r="BCG32" t="s">
        <v>2832</v>
      </c>
      <c r="BCH32" t="s">
        <v>2618</v>
      </c>
      <c r="BCI32" t="s">
        <v>2493</v>
      </c>
      <c r="BCJ32" t="s">
        <v>2431</v>
      </c>
      <c r="BCS32" t="s">
        <v>2185</v>
      </c>
      <c r="BCT32" t="s">
        <v>2330</v>
      </c>
      <c r="BCU32" t="s">
        <v>2328</v>
      </c>
      <c r="BCV32" t="s">
        <v>2579</v>
      </c>
      <c r="BDE32" t="s">
        <v>2270</v>
      </c>
      <c r="BDF32" t="s">
        <v>2139</v>
      </c>
      <c r="BDG32" t="s">
        <v>2171</v>
      </c>
      <c r="BDH32" t="s">
        <v>2309</v>
      </c>
      <c r="BDQ32" t="s">
        <v>2327</v>
      </c>
      <c r="BDR32" t="s">
        <v>2742</v>
      </c>
      <c r="BDS32" t="s">
        <v>2870</v>
      </c>
      <c r="BDT32" t="s">
        <v>2605</v>
      </c>
      <c r="BEC32" t="s">
        <v>2409</v>
      </c>
      <c r="BED32" t="s">
        <v>2552</v>
      </c>
      <c r="BEE32" t="s">
        <v>2894</v>
      </c>
      <c r="BEF32" t="s">
        <v>2771</v>
      </c>
      <c r="BEP32" t="s">
        <v>2306</v>
      </c>
      <c r="BEQ32" t="s">
        <v>2388</v>
      </c>
      <c r="BFZ32" t="s">
        <v>2232</v>
      </c>
      <c r="BGA32" t="s">
        <v>2665</v>
      </c>
      <c r="BGM32" t="s">
        <v>2298</v>
      </c>
      <c r="BIH32" t="s">
        <v>2320</v>
      </c>
      <c r="BII32" t="s">
        <v>2178</v>
      </c>
      <c r="BIT32" t="s">
        <v>2495</v>
      </c>
      <c r="BIU32" t="s">
        <v>2830</v>
      </c>
      <c r="BIZ32" t="s">
        <v>2314</v>
      </c>
      <c r="BJA32" t="s">
        <v>2703</v>
      </c>
      <c r="BJB32" t="s">
        <v>2246</v>
      </c>
      <c r="BJC32" t="s">
        <v>2694</v>
      </c>
      <c r="BJD32" t="s">
        <v>2641</v>
      </c>
      <c r="BJE32" t="s">
        <v>2286</v>
      </c>
      <c r="BJF32" t="s">
        <v>2507</v>
      </c>
      <c r="BJG32" t="s">
        <v>2407</v>
      </c>
      <c r="BJH32" t="s">
        <v>2248</v>
      </c>
      <c r="BJL32" t="s">
        <v>2185</v>
      </c>
      <c r="BJM32" t="s">
        <v>2579</v>
      </c>
      <c r="BJN32" t="s">
        <v>2400</v>
      </c>
      <c r="BJO32" t="s">
        <v>2201</v>
      </c>
      <c r="BJP32" t="s">
        <v>2249</v>
      </c>
      <c r="BJQ32" t="s">
        <v>2658</v>
      </c>
      <c r="BJR32" t="s">
        <v>2666</v>
      </c>
      <c r="BJS32" t="s">
        <v>2735</v>
      </c>
      <c r="BJT32" t="s">
        <v>2576</v>
      </c>
      <c r="BJX32" t="s">
        <v>2475</v>
      </c>
      <c r="BJY32" t="s">
        <v>2785</v>
      </c>
      <c r="BJZ32" t="s">
        <v>2420</v>
      </c>
      <c r="BKA32" t="s">
        <v>2733</v>
      </c>
      <c r="BKB32" t="s">
        <v>2666</v>
      </c>
      <c r="BKC32" t="s">
        <v>2250</v>
      </c>
      <c r="BKD32" t="s">
        <v>2562</v>
      </c>
      <c r="BKE32" t="s">
        <v>2735</v>
      </c>
      <c r="BKF32" t="s">
        <v>2310</v>
      </c>
      <c r="BKJ32" t="s">
        <v>2406</v>
      </c>
      <c r="BKK32" t="s">
        <v>2576</v>
      </c>
      <c r="BKL32" t="s">
        <v>2217</v>
      </c>
      <c r="BKM32" t="s">
        <v>2143</v>
      </c>
      <c r="BKN32" t="s">
        <v>2333</v>
      </c>
      <c r="BKO32" t="s">
        <v>2143</v>
      </c>
      <c r="BKP32" t="s">
        <v>2335</v>
      </c>
      <c r="BKQ32" t="s">
        <v>2465</v>
      </c>
      <c r="BKR32" t="s">
        <v>2272</v>
      </c>
      <c r="BKV32" t="s">
        <v>2539</v>
      </c>
      <c r="BKW32" t="s">
        <v>2502</v>
      </c>
      <c r="BKX32" t="s">
        <v>2185</v>
      </c>
      <c r="BKY32" t="s">
        <v>2547</v>
      </c>
      <c r="BKZ32" t="s">
        <v>2844</v>
      </c>
      <c r="BLA32" t="s">
        <v>2557</v>
      </c>
      <c r="BLB32" t="s">
        <v>2247</v>
      </c>
      <c r="BLC32" t="s">
        <v>2700</v>
      </c>
      <c r="BLD32" t="s">
        <v>2204</v>
      </c>
      <c r="BLH32" t="s">
        <v>2190</v>
      </c>
      <c r="BLI32" t="s">
        <v>2397</v>
      </c>
      <c r="BLJ32" t="s">
        <v>2430</v>
      </c>
      <c r="BLK32" t="s">
        <v>2679</v>
      </c>
      <c r="BLL32" t="s">
        <v>2498</v>
      </c>
      <c r="BLM32" t="s">
        <v>2756</v>
      </c>
      <c r="BLN32" t="s">
        <v>2489</v>
      </c>
      <c r="BLO32" t="s">
        <v>2434</v>
      </c>
      <c r="BLP32" t="s">
        <v>2698</v>
      </c>
      <c r="BOU32" t="s">
        <v>2390</v>
      </c>
      <c r="BQD32" t="s">
        <v>2341</v>
      </c>
      <c r="BQE32" t="s">
        <v>2688</v>
      </c>
    </row>
    <row r="33" spans="1:1020 1028:1980" x14ac:dyDescent="0.15">
      <c r="A33" t="s">
        <v>3099</v>
      </c>
      <c r="O33" t="s">
        <v>2897</v>
      </c>
      <c r="P33" t="s">
        <v>2767</v>
      </c>
      <c r="Q33" t="s">
        <v>2457</v>
      </c>
      <c r="R33" t="s">
        <v>2898</v>
      </c>
      <c r="S33" t="s">
        <v>2896</v>
      </c>
      <c r="T33" t="s">
        <v>2457</v>
      </c>
      <c r="U33" t="s">
        <v>2457</v>
      </c>
      <c r="V33" t="s">
        <v>2868</v>
      </c>
      <c r="W33" t="s">
        <v>2868</v>
      </c>
      <c r="X33" t="s">
        <v>2836</v>
      </c>
      <c r="BM33" t="s">
        <v>2803</v>
      </c>
      <c r="BN33" t="s">
        <v>2683</v>
      </c>
      <c r="BO33" t="s">
        <v>2930</v>
      </c>
      <c r="BP33">
        <f>71</f>
        <v>71</v>
      </c>
      <c r="BQ33" t="s">
        <v>2670</v>
      </c>
      <c r="BR33" t="s">
        <v>2490</v>
      </c>
      <c r="BS33" t="s">
        <v>2192</v>
      </c>
      <c r="BT33" t="s">
        <v>2206</v>
      </c>
      <c r="CT33" t="s">
        <v>2836</v>
      </c>
      <c r="CU33" t="s">
        <v>2722</v>
      </c>
      <c r="CV33" t="s">
        <v>2839</v>
      </c>
      <c r="CW33" t="s">
        <v>2839</v>
      </c>
      <c r="CX33" t="s">
        <v>2868</v>
      </c>
      <c r="CY33">
        <f>25</f>
        <v>25</v>
      </c>
      <c r="CZ33" t="s">
        <v>2898</v>
      </c>
      <c r="DA33">
        <f>26</f>
        <v>26</v>
      </c>
      <c r="DB33" t="s">
        <v>2896</v>
      </c>
      <c r="DC33">
        <f>21</f>
        <v>21</v>
      </c>
      <c r="DD33">
        <f>21</f>
        <v>21</v>
      </c>
      <c r="DM33">
        <f>60</f>
        <v>60</v>
      </c>
      <c r="DN33">
        <f>36</f>
        <v>36</v>
      </c>
      <c r="DO33" t="s">
        <v>2756</v>
      </c>
      <c r="DP33" t="s">
        <v>2360</v>
      </c>
      <c r="DR33" t="s">
        <v>2723</v>
      </c>
      <c r="DS33" t="s">
        <v>2926</v>
      </c>
      <c r="DT33" t="s">
        <v>2778</v>
      </c>
      <c r="DU33" t="s">
        <v>2810</v>
      </c>
      <c r="DV33" t="s">
        <v>2767</v>
      </c>
      <c r="DW33">
        <f>29</f>
        <v>29</v>
      </c>
      <c r="DX33" t="s">
        <v>2555</v>
      </c>
      <c r="DY33" t="s">
        <v>2712</v>
      </c>
      <c r="DZ33" t="s">
        <v>2815</v>
      </c>
      <c r="EA33" t="s">
        <v>2897</v>
      </c>
      <c r="EB33" t="s">
        <v>2767</v>
      </c>
      <c r="EJ33" t="s">
        <v>2517</v>
      </c>
      <c r="EK33" t="s">
        <v>2827</v>
      </c>
      <c r="EM33" t="s">
        <v>2870</v>
      </c>
      <c r="EN33" t="s">
        <v>2532</v>
      </c>
      <c r="GL33" t="s">
        <v>2931</v>
      </c>
      <c r="GM33" t="s">
        <v>2870</v>
      </c>
      <c r="GN33" t="s">
        <v>2532</v>
      </c>
      <c r="GO33" t="s">
        <v>2586</v>
      </c>
      <c r="GP33" t="s">
        <v>2810</v>
      </c>
      <c r="GQ33">
        <f>40</f>
        <v>40</v>
      </c>
      <c r="GR33">
        <f>42</f>
        <v>42</v>
      </c>
      <c r="GS33" t="s">
        <v>2723</v>
      </c>
      <c r="GT33" t="s">
        <v>2883</v>
      </c>
      <c r="GU33">
        <f>42</f>
        <v>42</v>
      </c>
      <c r="II33" t="s">
        <v>2810</v>
      </c>
      <c r="IJ33" t="s">
        <v>2870</v>
      </c>
      <c r="IK33" t="s">
        <v>2586</v>
      </c>
      <c r="IL33" t="s">
        <v>2780</v>
      </c>
      <c r="IM33">
        <f>25</f>
        <v>25</v>
      </c>
      <c r="IN33">
        <f>32</f>
        <v>32</v>
      </c>
      <c r="IO33" t="s">
        <v>2810</v>
      </c>
      <c r="IP33" t="s">
        <v>2551</v>
      </c>
      <c r="IQ33" t="s">
        <v>2931</v>
      </c>
      <c r="IR33" t="s">
        <v>2930</v>
      </c>
      <c r="JA33" t="s">
        <v>2815</v>
      </c>
      <c r="JB33" t="s">
        <v>2555</v>
      </c>
      <c r="JC33" t="s">
        <v>2586</v>
      </c>
      <c r="JD33" t="s">
        <v>2532</v>
      </c>
      <c r="JF33" t="s">
        <v>2490</v>
      </c>
      <c r="JG33" t="s">
        <v>2930</v>
      </c>
      <c r="JH33" t="s">
        <v>2931</v>
      </c>
      <c r="JI33" t="s">
        <v>2683</v>
      </c>
      <c r="JJ33" t="s">
        <v>2780</v>
      </c>
      <c r="JK33" t="s">
        <v>2780</v>
      </c>
      <c r="JL33">
        <f>30</f>
        <v>30</v>
      </c>
      <c r="JM33">
        <f>34</f>
        <v>34</v>
      </c>
      <c r="JN33">
        <f>32</f>
        <v>32</v>
      </c>
      <c r="JO33">
        <f>32</f>
        <v>32</v>
      </c>
      <c r="JP33" t="s">
        <v>2767</v>
      </c>
      <c r="JQ33" t="s">
        <v>2767</v>
      </c>
      <c r="MG33" t="s">
        <v>3100</v>
      </c>
      <c r="MH33" t="s">
        <v>3100</v>
      </c>
      <c r="PM33" t="s">
        <v>2991</v>
      </c>
      <c r="PN33" t="s">
        <v>2931</v>
      </c>
      <c r="PO33" t="s">
        <v>2803</v>
      </c>
      <c r="PP33" t="s">
        <v>2994</v>
      </c>
      <c r="QZ33">
        <f>62</f>
        <v>62</v>
      </c>
      <c r="RB33" t="s">
        <v>2472</v>
      </c>
      <c r="RC33" t="s">
        <v>2590</v>
      </c>
      <c r="RD33" t="s">
        <v>2595</v>
      </c>
      <c r="RE33" t="s">
        <v>2605</v>
      </c>
      <c r="RF33" t="s">
        <v>2210</v>
      </c>
      <c r="RG33" t="s">
        <v>2563</v>
      </c>
      <c r="RH33" t="s">
        <v>2665</v>
      </c>
      <c r="RI33" t="s">
        <v>2216</v>
      </c>
      <c r="RJ33" t="s">
        <v>2848</v>
      </c>
      <c r="RK33" t="s">
        <v>2421</v>
      </c>
      <c r="RL33" t="s">
        <v>2641</v>
      </c>
      <c r="RM33" t="s">
        <v>2526</v>
      </c>
      <c r="RN33" t="s">
        <v>2754</v>
      </c>
      <c r="RO33" t="s">
        <v>2613</v>
      </c>
      <c r="RP33" t="s">
        <v>2363</v>
      </c>
      <c r="RQ33" t="s">
        <v>2344</v>
      </c>
      <c r="RR33" t="s">
        <v>2300</v>
      </c>
      <c r="RS33" t="s">
        <v>2543</v>
      </c>
      <c r="RT33" t="s">
        <v>2295</v>
      </c>
      <c r="RU33" t="s">
        <v>2182</v>
      </c>
      <c r="RV33" t="s">
        <v>2166</v>
      </c>
      <c r="RW33" t="s">
        <v>2239</v>
      </c>
      <c r="RX33" t="s">
        <v>2238</v>
      </c>
      <c r="RY33" t="s">
        <v>2187</v>
      </c>
      <c r="RZ33" t="s">
        <v>2592</v>
      </c>
      <c r="SA33" t="s">
        <v>2209</v>
      </c>
      <c r="SB33" t="s">
        <v>2669</v>
      </c>
      <c r="SC33" t="s">
        <v>2326</v>
      </c>
      <c r="SD33" t="s">
        <v>2733</v>
      </c>
      <c r="SE33" t="s">
        <v>2221</v>
      </c>
      <c r="SF33" t="s">
        <v>2854</v>
      </c>
      <c r="SG33" t="s">
        <v>2481</v>
      </c>
      <c r="SH33" t="s">
        <v>2365</v>
      </c>
      <c r="SI33" t="s">
        <v>2248</v>
      </c>
      <c r="SJ33" t="s">
        <v>2405</v>
      </c>
      <c r="SK33" t="s">
        <v>2402</v>
      </c>
      <c r="SL33" t="s">
        <v>3062</v>
      </c>
      <c r="SM33" t="s">
        <v>2415</v>
      </c>
      <c r="SN33" t="s">
        <v>2414</v>
      </c>
      <c r="SO33" t="s">
        <v>2587</v>
      </c>
      <c r="SP33" t="s">
        <v>2329</v>
      </c>
      <c r="SQ33" t="s">
        <v>2376</v>
      </c>
      <c r="SR33" t="s">
        <v>2672</v>
      </c>
      <c r="SS33" t="s">
        <v>2560</v>
      </c>
      <c r="ST33" t="s">
        <v>2199</v>
      </c>
      <c r="SU33" t="s">
        <v>2749</v>
      </c>
      <c r="SV33" t="s">
        <v>2232</v>
      </c>
      <c r="SW33" t="s">
        <v>2210</v>
      </c>
      <c r="SX33" t="s">
        <v>2504</v>
      </c>
      <c r="SY33" t="s">
        <v>2653</v>
      </c>
      <c r="SZ33" t="s">
        <v>2672</v>
      </c>
      <c r="TA33" t="s">
        <v>2352</v>
      </c>
      <c r="TB33" t="s">
        <v>2400</v>
      </c>
      <c r="TC33" t="s">
        <v>2482</v>
      </c>
      <c r="TD33" t="s">
        <v>2482</v>
      </c>
      <c r="TE33" t="s">
        <v>2672</v>
      </c>
      <c r="TF33" t="s">
        <v>2703</v>
      </c>
      <c r="TG33" t="s">
        <v>2711</v>
      </c>
      <c r="TH33" t="s">
        <v>2194</v>
      </c>
      <c r="TI33" t="s">
        <v>2232</v>
      </c>
      <c r="TJ33" t="s">
        <v>2597</v>
      </c>
      <c r="TK33" t="s">
        <v>2761</v>
      </c>
      <c r="TL33" t="s">
        <v>2870</v>
      </c>
      <c r="TM33" t="s">
        <v>2259</v>
      </c>
      <c r="TN33" t="s">
        <v>2269</v>
      </c>
      <c r="TO33" t="s">
        <v>2269</v>
      </c>
      <c r="TP33" t="s">
        <v>2269</v>
      </c>
      <c r="TQ33" t="s">
        <v>2269</v>
      </c>
      <c r="TR33" t="s">
        <v>2269</v>
      </c>
      <c r="TS33" t="s">
        <v>2269</v>
      </c>
      <c r="TT33" t="s">
        <v>2269</v>
      </c>
      <c r="TU33" t="s">
        <v>2269</v>
      </c>
      <c r="TV33" t="s">
        <v>2513</v>
      </c>
      <c r="TW33" t="s">
        <v>3092</v>
      </c>
      <c r="TX33" t="s">
        <v>3079</v>
      </c>
      <c r="TY33" t="s">
        <v>3004</v>
      </c>
      <c r="TZ33" t="s">
        <v>3073</v>
      </c>
      <c r="UA33" t="s">
        <v>2715</v>
      </c>
      <c r="UB33" t="s">
        <v>2634</v>
      </c>
      <c r="UC33" t="s">
        <v>2515</v>
      </c>
      <c r="UD33" t="s">
        <v>2793</v>
      </c>
      <c r="UE33" t="s">
        <v>3080</v>
      </c>
      <c r="UH33" t="s">
        <v>2514</v>
      </c>
      <c r="UI33" t="s">
        <v>2860</v>
      </c>
      <c r="UJ33" t="s">
        <v>2134</v>
      </c>
      <c r="UK33" t="s">
        <v>2515</v>
      </c>
      <c r="UL33" t="s">
        <v>2793</v>
      </c>
      <c r="UM33" t="s">
        <v>2889</v>
      </c>
      <c r="UN33" t="s">
        <v>2925</v>
      </c>
      <c r="UO33" t="s">
        <v>2128</v>
      </c>
      <c r="UP33" t="s">
        <v>2925</v>
      </c>
      <c r="UQ33" t="s">
        <v>2634</v>
      </c>
      <c r="UT33" t="s">
        <v>3067</v>
      </c>
      <c r="UU33" t="s">
        <v>2713</v>
      </c>
      <c r="UV33" t="s">
        <v>3006</v>
      </c>
      <c r="UW33" t="s">
        <v>3101</v>
      </c>
      <c r="UX33" t="s">
        <v>2513</v>
      </c>
      <c r="UY33" t="s">
        <v>2514</v>
      </c>
      <c r="UZ33" t="s">
        <v>2513</v>
      </c>
      <c r="VA33" t="s">
        <v>3102</v>
      </c>
      <c r="VB33" t="s">
        <v>3067</v>
      </c>
      <c r="VC33" t="s">
        <v>2514</v>
      </c>
      <c r="VG33" t="s">
        <v>2360</v>
      </c>
      <c r="VH33" t="s">
        <v>2689</v>
      </c>
      <c r="VI33" t="s">
        <v>2220</v>
      </c>
      <c r="VJ33" t="s">
        <v>2539</v>
      </c>
      <c r="VK33" t="s">
        <v>2312</v>
      </c>
      <c r="VL33" t="s">
        <v>2297</v>
      </c>
      <c r="VM33" t="s">
        <v>2289</v>
      </c>
      <c r="VN33" t="s">
        <v>2282</v>
      </c>
      <c r="VO33" t="s">
        <v>2689</v>
      </c>
      <c r="VP33" t="s">
        <v>2379</v>
      </c>
      <c r="VS33" t="s">
        <v>2764</v>
      </c>
      <c r="VT33" t="s">
        <v>2262</v>
      </c>
      <c r="VU33" t="s">
        <v>2647</v>
      </c>
      <c r="VV33" t="s">
        <v>2578</v>
      </c>
      <c r="VW33" t="s">
        <v>2723</v>
      </c>
      <c r="VX33" t="s">
        <v>2534</v>
      </c>
      <c r="VY33" t="s">
        <v>2614</v>
      </c>
      <c r="VZ33" t="s">
        <v>2690</v>
      </c>
      <c r="WA33" t="s">
        <v>2257</v>
      </c>
      <c r="WB33" t="s">
        <v>2391</v>
      </c>
      <c r="WE33" t="s">
        <v>2748</v>
      </c>
      <c r="WF33" t="s">
        <v>2205</v>
      </c>
      <c r="WG33" t="s">
        <v>2548</v>
      </c>
      <c r="WH33" t="s">
        <v>2669</v>
      </c>
      <c r="WI33" t="s">
        <v>2538</v>
      </c>
      <c r="WJ33" t="s">
        <v>2538</v>
      </c>
      <c r="WK33" t="s">
        <v>2665</v>
      </c>
      <c r="WL33" t="s">
        <v>2220</v>
      </c>
      <c r="WM33" t="s">
        <v>2214</v>
      </c>
      <c r="WN33" t="s">
        <v>2310</v>
      </c>
      <c r="WQ33" t="s">
        <v>2832</v>
      </c>
      <c r="WR33" t="s">
        <v>2430</v>
      </c>
      <c r="WS33" t="s">
        <v>2431</v>
      </c>
      <c r="WT33" t="s">
        <v>2492</v>
      </c>
      <c r="WU33" t="s">
        <v>2557</v>
      </c>
      <c r="WV33" t="s">
        <v>2350</v>
      </c>
      <c r="WW33" t="s">
        <v>2843</v>
      </c>
      <c r="WX33" t="s">
        <v>2841</v>
      </c>
      <c r="WY33" t="s">
        <v>2655</v>
      </c>
      <c r="WZ33" t="s">
        <v>2573</v>
      </c>
      <c r="XC33" t="s">
        <v>2400</v>
      </c>
      <c r="XD33" t="s">
        <v>2772</v>
      </c>
      <c r="XE33" t="s">
        <v>2213</v>
      </c>
      <c r="XF33" t="s">
        <v>2213</v>
      </c>
      <c r="XG33" t="s">
        <v>2206</v>
      </c>
      <c r="XH33" t="s">
        <v>2665</v>
      </c>
      <c r="XI33" t="s">
        <v>2772</v>
      </c>
      <c r="XJ33" t="s">
        <v>2562</v>
      </c>
      <c r="XK33" t="s">
        <v>2476</v>
      </c>
      <c r="XL33" t="s">
        <v>2188</v>
      </c>
      <c r="XO33" t="s">
        <v>2592</v>
      </c>
      <c r="XP33" t="s">
        <v>2578</v>
      </c>
      <c r="XQ33" t="s">
        <v>2731</v>
      </c>
      <c r="XR33" t="s">
        <v>2184</v>
      </c>
      <c r="XS33" t="s">
        <v>2664</v>
      </c>
      <c r="XT33" t="s">
        <v>2204</v>
      </c>
      <c r="XU33" t="s">
        <v>2421</v>
      </c>
      <c r="XV33" t="s">
        <v>2359</v>
      </c>
      <c r="XW33" t="s">
        <v>2499</v>
      </c>
      <c r="XX33" t="s">
        <v>2427</v>
      </c>
      <c r="YA33" t="s">
        <v>2592</v>
      </c>
      <c r="YB33" t="s">
        <v>2919</v>
      </c>
      <c r="YC33" t="s">
        <v>2822</v>
      </c>
      <c r="YD33" t="s">
        <v>2232</v>
      </c>
      <c r="YE33" t="s">
        <v>2342</v>
      </c>
      <c r="YF33" t="s">
        <v>2625</v>
      </c>
      <c r="YG33" t="s">
        <v>2214</v>
      </c>
      <c r="YH33" t="s">
        <v>2204</v>
      </c>
      <c r="YI33" t="s">
        <v>2232</v>
      </c>
      <c r="YJ33" t="s">
        <v>2213</v>
      </c>
      <c r="YM33" t="s">
        <v>2735</v>
      </c>
      <c r="YN33" t="s">
        <v>2233</v>
      </c>
      <c r="YO33" t="s">
        <v>2220</v>
      </c>
      <c r="YP33" t="s">
        <v>2250</v>
      </c>
      <c r="YQ33" t="s">
        <v>2407</v>
      </c>
      <c r="YR33" t="s">
        <v>2310</v>
      </c>
      <c r="YS33" t="s">
        <v>2341</v>
      </c>
      <c r="YT33" t="s">
        <v>2702</v>
      </c>
      <c r="YU33" t="s">
        <v>2845</v>
      </c>
      <c r="YV33" t="s">
        <v>2832</v>
      </c>
      <c r="YY33" t="s">
        <v>2207</v>
      </c>
      <c r="YZ33" t="s">
        <v>2207</v>
      </c>
      <c r="ZA33" t="s">
        <v>2326</v>
      </c>
      <c r="ZB33" t="s">
        <v>2483</v>
      </c>
      <c r="ZC33" t="s">
        <v>2208</v>
      </c>
      <c r="ZD33" t="s">
        <v>2214</v>
      </c>
      <c r="ZE33" t="s">
        <v>2206</v>
      </c>
      <c r="ZF33" t="s">
        <v>2245</v>
      </c>
      <c r="ZG33" t="s">
        <v>2190</v>
      </c>
      <c r="ZH33" t="s">
        <v>2843</v>
      </c>
      <c r="ZK33" t="s">
        <v>2472</v>
      </c>
      <c r="ZL33" t="s">
        <v>2686</v>
      </c>
      <c r="ZM33" t="s">
        <v>2579</v>
      </c>
      <c r="ZN33" t="s">
        <v>2748</v>
      </c>
      <c r="ZO33" t="s">
        <v>2356</v>
      </c>
      <c r="ZP33" t="s">
        <v>2545</v>
      </c>
      <c r="ZQ33" t="s">
        <v>2189</v>
      </c>
      <c r="ZR33" t="s">
        <v>2548</v>
      </c>
      <c r="ZS33" t="s">
        <v>2572</v>
      </c>
      <c r="ZT33" t="s">
        <v>2201</v>
      </c>
      <c r="ZW33" t="s">
        <v>2595</v>
      </c>
      <c r="ZX33" t="s">
        <v>2502</v>
      </c>
      <c r="ZY33" t="s">
        <v>2591</v>
      </c>
      <c r="ZZ33" t="s">
        <v>2589</v>
      </c>
      <c r="AAA33" t="s">
        <v>2341</v>
      </c>
      <c r="AAB33" t="s">
        <v>2200</v>
      </c>
      <c r="AAC33" t="s">
        <v>2525</v>
      </c>
      <c r="AAD33" t="s">
        <v>2595</v>
      </c>
      <c r="AAE33" t="s">
        <v>2472</v>
      </c>
      <c r="AAF33" t="s">
        <v>2914</v>
      </c>
      <c r="AAI33" t="s">
        <v>2826</v>
      </c>
      <c r="AAJ33" t="s">
        <v>2532</v>
      </c>
      <c r="AAK33" t="s">
        <v>2603</v>
      </c>
      <c r="AAL33" t="s">
        <v>2269</v>
      </c>
      <c r="AAM33" t="s">
        <v>2269</v>
      </c>
      <c r="AAN33" t="s">
        <v>2269</v>
      </c>
      <c r="AAO33" t="s">
        <v>2269</v>
      </c>
      <c r="AAP33" t="s">
        <v>2269</v>
      </c>
      <c r="AAQ33" t="s">
        <v>2269</v>
      </c>
      <c r="AAR33" t="s">
        <v>2269</v>
      </c>
      <c r="ADN33" t="s">
        <v>2657</v>
      </c>
      <c r="ADO33" t="s">
        <v>2841</v>
      </c>
      <c r="ADP33" t="s">
        <v>2924</v>
      </c>
      <c r="ADQ33" t="s">
        <v>2579</v>
      </c>
      <c r="ADR33" t="s">
        <v>2356</v>
      </c>
      <c r="ADS33" t="s">
        <v>2617</v>
      </c>
      <c r="ADT33" t="s">
        <v>2391</v>
      </c>
      <c r="ADU33" t="s">
        <v>2748</v>
      </c>
      <c r="ADV33" t="s">
        <v>2188</v>
      </c>
      <c r="ADW33" t="s">
        <v>2538</v>
      </c>
      <c r="ADX33" t="s">
        <v>2481</v>
      </c>
      <c r="ADZ33" t="s">
        <v>2199</v>
      </c>
      <c r="AEA33" t="s">
        <v>2574</v>
      </c>
      <c r="AEB33" t="s">
        <v>2624</v>
      </c>
      <c r="AEC33" t="s">
        <v>2250</v>
      </c>
      <c r="AED33" t="s">
        <v>2772</v>
      </c>
      <c r="AEE33" t="s">
        <v>2242</v>
      </c>
      <c r="AEF33" t="s">
        <v>2342</v>
      </c>
      <c r="AEG33" t="s">
        <v>2380</v>
      </c>
      <c r="AEH33" t="s">
        <v>2256</v>
      </c>
      <c r="AEI33" t="s">
        <v>2437</v>
      </c>
      <c r="AEJ33" t="s">
        <v>2294</v>
      </c>
      <c r="AEL33" t="s">
        <v>2432</v>
      </c>
      <c r="AEM33" t="s">
        <v>2971</v>
      </c>
      <c r="AEN33" t="s">
        <v>2674</v>
      </c>
      <c r="AEO33" t="s">
        <v>2400</v>
      </c>
      <c r="AEP33" t="s">
        <v>2557</v>
      </c>
      <c r="AEQ33" t="s">
        <v>2659</v>
      </c>
      <c r="AER33" t="s">
        <v>2198</v>
      </c>
      <c r="AES33" t="s">
        <v>2360</v>
      </c>
      <c r="AET33" t="s">
        <v>2310</v>
      </c>
      <c r="AEU33" t="s">
        <v>2775</v>
      </c>
      <c r="AEV33" t="s">
        <v>2405</v>
      </c>
      <c r="AEX33" t="s">
        <v>2578</v>
      </c>
      <c r="AEY33" t="s">
        <v>2928</v>
      </c>
      <c r="AEZ33" t="s">
        <v>2473</v>
      </c>
      <c r="AFA33" t="s">
        <v>2725</v>
      </c>
      <c r="AFB33" t="s">
        <v>2497</v>
      </c>
      <c r="AFC33" t="s">
        <v>2686</v>
      </c>
      <c r="AFD33" t="s">
        <v>2657</v>
      </c>
      <c r="AFE33" t="s">
        <v>2547</v>
      </c>
      <c r="AFF33" t="s">
        <v>2924</v>
      </c>
      <c r="AFG33" t="s">
        <v>2671</v>
      </c>
      <c r="AFH33" t="s">
        <v>2759</v>
      </c>
      <c r="AFJ33" t="s">
        <v>2971</v>
      </c>
      <c r="AFK33" t="s">
        <v>2705</v>
      </c>
      <c r="AFL33" t="s">
        <v>2696</v>
      </c>
      <c r="AFM33" t="s">
        <v>2490</v>
      </c>
      <c r="AFN33" t="s">
        <v>2200</v>
      </c>
      <c r="AFO33" t="s">
        <v>2666</v>
      </c>
      <c r="AFP33" t="s">
        <v>2501</v>
      </c>
      <c r="AFQ33" t="s">
        <v>2327</v>
      </c>
      <c r="AFR33" t="s">
        <v>2547</v>
      </c>
      <c r="AFS33" t="s">
        <v>2244</v>
      </c>
      <c r="AFT33" t="s">
        <v>2357</v>
      </c>
      <c r="AFV33" t="s">
        <v>2646</v>
      </c>
      <c r="AFW33" t="s">
        <v>2565</v>
      </c>
      <c r="AFX33" t="s">
        <v>2554</v>
      </c>
      <c r="AFY33" t="s">
        <v>2808</v>
      </c>
      <c r="AFZ33" t="s">
        <v>2372</v>
      </c>
      <c r="AGA33" t="s">
        <v>2371</v>
      </c>
      <c r="AGB33" t="s">
        <v>2630</v>
      </c>
      <c r="AGC33" t="s">
        <v>2391</v>
      </c>
      <c r="AGD33" t="s">
        <v>2164</v>
      </c>
      <c r="AGE33" t="s">
        <v>2171</v>
      </c>
      <c r="AGF33" t="s">
        <v>2147</v>
      </c>
      <c r="AGH33" t="s">
        <v>2702</v>
      </c>
      <c r="AGI33" t="s">
        <v>2220</v>
      </c>
      <c r="AGJ33" t="s">
        <v>2475</v>
      </c>
      <c r="AGK33" t="s">
        <v>2664</v>
      </c>
      <c r="AGL33" t="s">
        <v>2733</v>
      </c>
      <c r="AGM33" t="s">
        <v>2784</v>
      </c>
      <c r="AGN33" t="s">
        <v>2213</v>
      </c>
      <c r="AGO33" t="s">
        <v>2589</v>
      </c>
      <c r="AGP33" t="s">
        <v>2688</v>
      </c>
      <c r="AGQ33" t="s">
        <v>2660</v>
      </c>
      <c r="AGR33" t="s">
        <v>2217</v>
      </c>
      <c r="AGT33" t="s">
        <v>2542</v>
      </c>
      <c r="AGU33" t="s">
        <v>2320</v>
      </c>
      <c r="AGV33" t="s">
        <v>2251</v>
      </c>
      <c r="AGW33" t="s">
        <v>2180</v>
      </c>
      <c r="AGX33" t="s">
        <v>2252</v>
      </c>
      <c r="AGY33" t="s">
        <v>2541</v>
      </c>
      <c r="AGZ33" t="s">
        <v>2181</v>
      </c>
      <c r="AHA33" t="s">
        <v>2222</v>
      </c>
      <c r="AHB33" t="s">
        <v>2164</v>
      </c>
      <c r="AHC33" t="s">
        <v>2277</v>
      </c>
      <c r="AHD33" t="s">
        <v>2166</v>
      </c>
      <c r="AHF33" t="s">
        <v>2214</v>
      </c>
      <c r="AHG33" t="s">
        <v>2186</v>
      </c>
      <c r="AHH33" t="s">
        <v>2642</v>
      </c>
      <c r="AHI33" t="s">
        <v>2211</v>
      </c>
      <c r="AHJ33" t="s">
        <v>2854</v>
      </c>
      <c r="AHK33" t="s">
        <v>2704</v>
      </c>
      <c r="AHL33" t="s">
        <v>2784</v>
      </c>
      <c r="AHM33" t="s">
        <v>2854</v>
      </c>
      <c r="AHN33" t="s">
        <v>2784</v>
      </c>
      <c r="AHO33" t="s">
        <v>2407</v>
      </c>
      <c r="AHP33" t="s">
        <v>2288</v>
      </c>
      <c r="AHR33" t="s">
        <v>2615</v>
      </c>
      <c r="AHS33" t="s">
        <v>2497</v>
      </c>
      <c r="AHT33" t="s">
        <v>2802</v>
      </c>
      <c r="AHU33" t="s">
        <v>2845</v>
      </c>
      <c r="AHV33" t="s">
        <v>2571</v>
      </c>
      <c r="AHW33" t="s">
        <v>2490</v>
      </c>
      <c r="AHX33" t="s">
        <v>2191</v>
      </c>
      <c r="AHY33" t="s">
        <v>2356</v>
      </c>
      <c r="AHZ33" t="s">
        <v>2653</v>
      </c>
      <c r="AIA33" t="s">
        <v>2546</v>
      </c>
      <c r="AIB33" t="s">
        <v>2844</v>
      </c>
      <c r="AID33" t="s">
        <v>2184</v>
      </c>
      <c r="AIE33" t="s">
        <v>2386</v>
      </c>
      <c r="AIF33" t="s">
        <v>2784</v>
      </c>
      <c r="AIG33" t="s">
        <v>2330</v>
      </c>
      <c r="AIH33" t="s">
        <v>2594</v>
      </c>
      <c r="AII33" t="s">
        <v>2288</v>
      </c>
      <c r="AIJ33" t="s">
        <v>2694</v>
      </c>
      <c r="AIK33" t="s">
        <v>2210</v>
      </c>
      <c r="AIL33" t="s">
        <v>2483</v>
      </c>
      <c r="AIM33" t="s">
        <v>2189</v>
      </c>
      <c r="AIN33" t="s">
        <v>2401</v>
      </c>
      <c r="AIP33" t="s">
        <v>2708</v>
      </c>
      <c r="AIQ33" t="s">
        <v>2853</v>
      </c>
      <c r="AIR33" t="s">
        <v>2551</v>
      </c>
      <c r="AIS33" t="s">
        <v>2761</v>
      </c>
      <c r="AIT33" t="s">
        <v>2549</v>
      </c>
      <c r="AIU33" t="s">
        <v>2782</v>
      </c>
      <c r="AIV33" t="s">
        <v>2585</v>
      </c>
      <c r="AIW33" t="s">
        <v>2500</v>
      </c>
      <c r="AIX33" t="s">
        <v>2843</v>
      </c>
      <c r="AIY33" t="s">
        <v>2207</v>
      </c>
      <c r="AIZ33" t="s">
        <v>2654</v>
      </c>
      <c r="AJE33" t="s">
        <v>2747</v>
      </c>
      <c r="AJF33" t="s">
        <v>2549</v>
      </c>
      <c r="AJG33" t="s">
        <v>2194</v>
      </c>
      <c r="AJH33" t="s">
        <v>2302</v>
      </c>
      <c r="AJI33" t="s">
        <v>2494</v>
      </c>
      <c r="AJJ33" t="s">
        <v>2843</v>
      </c>
      <c r="AJK33" t="s">
        <v>2697</v>
      </c>
      <c r="AJL33" t="s">
        <v>2374</v>
      </c>
      <c r="AJQ33" t="s">
        <v>2432</v>
      </c>
      <c r="AJR33" t="s">
        <v>2652</v>
      </c>
      <c r="AJS33" t="s">
        <v>2186</v>
      </c>
      <c r="AJT33" t="s">
        <v>2249</v>
      </c>
      <c r="AJU33" t="s">
        <v>2588</v>
      </c>
      <c r="AJV33" t="s">
        <v>2419</v>
      </c>
      <c r="AJW33" t="s">
        <v>2174</v>
      </c>
      <c r="AJX33" t="s">
        <v>2178</v>
      </c>
      <c r="AKC33" t="s">
        <v>2469</v>
      </c>
      <c r="AKD33" t="s">
        <v>2228</v>
      </c>
      <c r="AKE33" t="s">
        <v>2431</v>
      </c>
      <c r="AKF33" t="s">
        <v>2739</v>
      </c>
      <c r="AKG33" t="s">
        <v>2506</v>
      </c>
      <c r="AKH33" t="s">
        <v>2656</v>
      </c>
      <c r="AKI33" t="s">
        <v>2374</v>
      </c>
      <c r="AKJ33" t="s">
        <v>2832</v>
      </c>
      <c r="AKO33" t="s">
        <v>2373</v>
      </c>
      <c r="AKP33" t="s">
        <v>3002</v>
      </c>
      <c r="AKQ33" t="s">
        <v>2472</v>
      </c>
      <c r="AKR33" t="s">
        <v>2739</v>
      </c>
      <c r="AKS33" t="s">
        <v>2567</v>
      </c>
      <c r="AKT33" t="s">
        <v>2416</v>
      </c>
      <c r="AKU33" t="s">
        <v>2645</v>
      </c>
      <c r="AKV33" t="s">
        <v>2607</v>
      </c>
      <c r="ALA33" t="s">
        <v>2884</v>
      </c>
      <c r="ALB33" t="s">
        <v>2631</v>
      </c>
      <c r="ALC33" t="s">
        <v>2736</v>
      </c>
      <c r="ALD33" t="s">
        <v>2975</v>
      </c>
      <c r="ALE33" t="s">
        <v>2601</v>
      </c>
      <c r="ALF33" t="s">
        <v>2840</v>
      </c>
      <c r="ALG33" t="s">
        <v>2706</v>
      </c>
      <c r="ALH33" t="s">
        <v>2872</v>
      </c>
      <c r="ALM33" t="s">
        <v>2384</v>
      </c>
      <c r="ALN33" t="s">
        <v>2749</v>
      </c>
      <c r="ALO33" t="s">
        <v>2397</v>
      </c>
      <c r="ALP33" t="s">
        <v>2729</v>
      </c>
      <c r="ALQ33" t="s">
        <v>2601</v>
      </c>
      <c r="ALR33" t="s">
        <v>2704</v>
      </c>
      <c r="ALS33" t="s">
        <v>2211</v>
      </c>
      <c r="ALT33" t="s">
        <v>2243</v>
      </c>
      <c r="AMB33" t="s">
        <v>2331</v>
      </c>
      <c r="AMC33" t="s">
        <v>2470</v>
      </c>
      <c r="AME33" t="s">
        <v>2210</v>
      </c>
      <c r="AMF33" t="s">
        <v>2844</v>
      </c>
      <c r="AMN33" t="s">
        <v>2741</v>
      </c>
      <c r="AMO33" t="s">
        <v>2174</v>
      </c>
      <c r="AMQ33" t="s">
        <v>2703</v>
      </c>
      <c r="AMR33" t="s">
        <v>2700</v>
      </c>
      <c r="AMZ33" t="s">
        <v>2482</v>
      </c>
      <c r="ANA33" t="s">
        <v>2213</v>
      </c>
      <c r="ANC33" t="s">
        <v>2924</v>
      </c>
      <c r="AND33" t="s">
        <v>2592</v>
      </c>
      <c r="ANL33" t="s">
        <v>2586</v>
      </c>
      <c r="ANM33" t="s">
        <v>2930</v>
      </c>
      <c r="ANO33" t="s">
        <v>2833</v>
      </c>
      <c r="ANP33" t="s">
        <v>2351</v>
      </c>
      <c r="ANX33" t="s">
        <v>2210</v>
      </c>
      <c r="ANY33" t="s">
        <v>2548</v>
      </c>
      <c r="AOA33" t="s">
        <v>2506</v>
      </c>
      <c r="AOB33" t="s">
        <v>2728</v>
      </c>
      <c r="AOJ33" t="s">
        <v>2673</v>
      </c>
      <c r="AOK33" t="s">
        <v>2351</v>
      </c>
      <c r="AOM33" t="s">
        <v>2346</v>
      </c>
      <c r="AON33" t="s">
        <v>2404</v>
      </c>
      <c r="AOW33" t="s">
        <v>2371</v>
      </c>
      <c r="AOX33" t="s">
        <v>2398</v>
      </c>
      <c r="AOY33" t="s">
        <v>2329</v>
      </c>
      <c r="AOZ33" t="s">
        <v>2193</v>
      </c>
      <c r="API33" t="s">
        <v>2343</v>
      </c>
      <c r="APJ33" t="s">
        <v>2323</v>
      </c>
      <c r="APK33" t="s">
        <v>2323</v>
      </c>
      <c r="APL33" t="s">
        <v>2581</v>
      </c>
      <c r="APU33" t="s">
        <v>2525</v>
      </c>
      <c r="APV33" t="s">
        <v>2400</v>
      </c>
      <c r="APW33" t="s">
        <v>2502</v>
      </c>
      <c r="APX33" t="s">
        <v>2431</v>
      </c>
      <c r="AQG33" t="s">
        <v>2600</v>
      </c>
      <c r="AQH33" t="s">
        <v>2417</v>
      </c>
      <c r="AQI33" t="s">
        <v>2917</v>
      </c>
      <c r="AQJ33" t="s">
        <v>2351</v>
      </c>
      <c r="AQS33" t="s">
        <v>2329</v>
      </c>
      <c r="AQT33" t="s">
        <v>2849</v>
      </c>
      <c r="AQU33" t="s">
        <v>2604</v>
      </c>
      <c r="AQV33" t="s">
        <v>2329</v>
      </c>
      <c r="ARE33" t="s">
        <v>2484</v>
      </c>
      <c r="ARF33" t="s">
        <v>2756</v>
      </c>
      <c r="ARG33" t="s">
        <v>2193</v>
      </c>
      <c r="ARH33" t="s">
        <v>2915</v>
      </c>
      <c r="ART33" t="s">
        <v>2697</v>
      </c>
      <c r="ASF33" t="s">
        <v>2878</v>
      </c>
      <c r="ASR33" t="s">
        <v>2484</v>
      </c>
      <c r="ATD33" t="s">
        <v>2383</v>
      </c>
      <c r="ATP33" t="s">
        <v>2736</v>
      </c>
      <c r="AUB33" t="s">
        <v>2572</v>
      </c>
      <c r="AUK33" t="s">
        <v>2655</v>
      </c>
      <c r="AUL33" t="s">
        <v>2734</v>
      </c>
      <c r="AUM33" t="s">
        <v>2200</v>
      </c>
      <c r="AUN33" t="s">
        <v>2472</v>
      </c>
      <c r="AUW33" t="s">
        <v>2666</v>
      </c>
      <c r="AUX33" t="s">
        <v>2244</v>
      </c>
      <c r="AUY33" t="s">
        <v>2642</v>
      </c>
      <c r="AUZ33" t="s">
        <v>2733</v>
      </c>
      <c r="AVI33" t="s">
        <v>2845</v>
      </c>
      <c r="AVJ33" t="s">
        <v>2852</v>
      </c>
      <c r="AVK33" t="s">
        <v>2590</v>
      </c>
      <c r="AVL33" t="s">
        <v>2471</v>
      </c>
      <c r="AVU33" t="s">
        <v>2469</v>
      </c>
      <c r="AVV33" t="s">
        <v>2509</v>
      </c>
      <c r="AVW33" t="s">
        <v>2473</v>
      </c>
      <c r="AVX33" t="s">
        <v>2351</v>
      </c>
      <c r="AWG33" t="s">
        <v>2577</v>
      </c>
      <c r="AWH33" t="s">
        <v>2506</v>
      </c>
      <c r="AWI33" t="s">
        <v>2706</v>
      </c>
      <c r="AWJ33" t="s">
        <v>2778</v>
      </c>
      <c r="AWS33" t="s">
        <v>2802</v>
      </c>
      <c r="AWT33" t="s">
        <v>2437</v>
      </c>
      <c r="AWU33" t="s">
        <v>2390</v>
      </c>
      <c r="AWV33" t="s">
        <v>2287</v>
      </c>
      <c r="AXE33" t="s">
        <v>2254</v>
      </c>
      <c r="AXF33" t="s">
        <v>2254</v>
      </c>
      <c r="AXQ33" t="s">
        <v>2479</v>
      </c>
      <c r="AXR33" t="s">
        <v>2479</v>
      </c>
      <c r="AYC33" t="s">
        <v>2546</v>
      </c>
      <c r="AYD33" t="s">
        <v>2803</v>
      </c>
      <c r="AYO33" t="s">
        <v>2374</v>
      </c>
      <c r="AYP33" t="s">
        <v>2803</v>
      </c>
      <c r="AZA33" t="s">
        <v>2545</v>
      </c>
      <c r="AZB33" t="s">
        <v>2212</v>
      </c>
      <c r="BBU33" t="s">
        <v>2200</v>
      </c>
      <c r="BBV33" t="s">
        <v>2341</v>
      </c>
      <c r="BBW33" t="s">
        <v>2672</v>
      </c>
      <c r="BBX33" t="s">
        <v>2924</v>
      </c>
      <c r="BCG33" t="s">
        <v>2652</v>
      </c>
      <c r="BCH33" t="s">
        <v>2502</v>
      </c>
      <c r="BCI33" t="s">
        <v>2205</v>
      </c>
      <c r="BCJ33" t="s">
        <v>2970</v>
      </c>
      <c r="BCS33" t="s">
        <v>2350</v>
      </c>
      <c r="BCT33" t="s">
        <v>2758</v>
      </c>
      <c r="BCU33" t="s">
        <v>2748</v>
      </c>
      <c r="BCV33" t="s">
        <v>2696</v>
      </c>
      <c r="BDE33" t="s">
        <v>2843</v>
      </c>
      <c r="BDF33" t="s">
        <v>2628</v>
      </c>
      <c r="BDG33" t="s">
        <v>2710</v>
      </c>
      <c r="BDH33" t="s">
        <v>2400</v>
      </c>
      <c r="BDQ33" t="s">
        <v>2588</v>
      </c>
      <c r="BDR33" t="s">
        <v>2330</v>
      </c>
      <c r="BDS33" t="s">
        <v>2508</v>
      </c>
      <c r="BDT33" t="s">
        <v>2381</v>
      </c>
      <c r="BEC33" t="s">
        <v>2567</v>
      </c>
      <c r="BED33" t="s">
        <v>2372</v>
      </c>
      <c r="BEE33" t="s">
        <v>2760</v>
      </c>
      <c r="BEF33" t="s">
        <v>2280</v>
      </c>
    </row>
    <row r="34" spans="1:1020 1028:1980" x14ac:dyDescent="0.15">
      <c r="A34" t="s">
        <v>3103</v>
      </c>
      <c r="N34" t="s">
        <v>2898</v>
      </c>
      <c r="O34" t="s">
        <v>2839</v>
      </c>
      <c r="P34" t="s">
        <v>2896</v>
      </c>
      <c r="Q34" t="s">
        <v>2524</v>
      </c>
      <c r="R34" t="s">
        <v>2839</v>
      </c>
      <c r="S34" t="s">
        <v>2646</v>
      </c>
      <c r="T34" t="s">
        <v>2577</v>
      </c>
      <c r="U34" t="s">
        <v>2810</v>
      </c>
      <c r="V34" t="s">
        <v>2577</v>
      </c>
      <c r="W34" t="s">
        <v>2870</v>
      </c>
      <c r="X34" t="s">
        <v>2897</v>
      </c>
      <c r="BJ34" t="s">
        <v>2837</v>
      </c>
      <c r="BK34" t="s">
        <v>2425</v>
      </c>
      <c r="BL34" t="s">
        <v>2896</v>
      </c>
      <c r="BM34" t="s">
        <v>2457</v>
      </c>
      <c r="BN34" t="s">
        <v>2839</v>
      </c>
      <c r="BO34" t="s">
        <v>2898</v>
      </c>
      <c r="BP34" t="s">
        <v>2896</v>
      </c>
      <c r="BR34" t="s">
        <v>2994</v>
      </c>
      <c r="BS34" t="s">
        <v>2432</v>
      </c>
      <c r="BT34" t="s">
        <v>2747</v>
      </c>
      <c r="CT34" t="s">
        <v>2827</v>
      </c>
      <c r="CU34" t="s">
        <v>2815</v>
      </c>
      <c r="CV34" t="s">
        <v>2445</v>
      </c>
      <c r="CW34" t="s">
        <v>2837</v>
      </c>
      <c r="CX34" t="s">
        <v>2517</v>
      </c>
      <c r="CY34" t="s">
        <v>2843</v>
      </c>
      <c r="CZ34">
        <f>74</f>
        <v>74</v>
      </c>
      <c r="DA34">
        <f>52</f>
        <v>52</v>
      </c>
      <c r="DB34" t="s">
        <v>2432</v>
      </c>
      <c r="DC34" t="s">
        <v>2593</v>
      </c>
      <c r="DD34">
        <f>66</f>
        <v>66</v>
      </c>
      <c r="DM34" t="s">
        <v>2457</v>
      </c>
      <c r="DN34" t="s">
        <v>2837</v>
      </c>
      <c r="DO34" t="s">
        <v>2425</v>
      </c>
      <c r="DP34" t="s">
        <v>2722</v>
      </c>
      <c r="DR34" t="s">
        <v>2767</v>
      </c>
      <c r="DS34" t="s">
        <v>2926</v>
      </c>
      <c r="DT34" t="s">
        <v>2926</v>
      </c>
      <c r="DU34" t="s">
        <v>2827</v>
      </c>
      <c r="DV34" t="s">
        <v>2780</v>
      </c>
      <c r="DW34" t="s">
        <v>2555</v>
      </c>
      <c r="DX34" t="s">
        <v>2778</v>
      </c>
      <c r="DY34" t="s">
        <v>2767</v>
      </c>
      <c r="DZ34" t="s">
        <v>2778</v>
      </c>
      <c r="EA34" t="s">
        <v>2577</v>
      </c>
      <c r="EB34" t="s">
        <v>2778</v>
      </c>
      <c r="EJ34" t="s">
        <v>2712</v>
      </c>
      <c r="EK34" t="s">
        <v>2870</v>
      </c>
      <c r="EL34" t="s">
        <v>2883</v>
      </c>
      <c r="EM34" t="s">
        <v>2646</v>
      </c>
      <c r="EN34" t="s">
        <v>2551</v>
      </c>
      <c r="GL34" t="s">
        <v>2930</v>
      </c>
      <c r="GM34" t="s">
        <v>2883</v>
      </c>
      <c r="GN34" t="s">
        <v>2712</v>
      </c>
      <c r="GO34" t="s">
        <v>2883</v>
      </c>
      <c r="GP34" t="s">
        <v>2577</v>
      </c>
      <c r="GQ34">
        <f>49</f>
        <v>49</v>
      </c>
      <c r="GR34">
        <f>46</f>
        <v>46</v>
      </c>
      <c r="GS34">
        <f>47</f>
        <v>47</v>
      </c>
      <c r="GT34">
        <f>44</f>
        <v>44</v>
      </c>
      <c r="GU34" t="s">
        <v>2712</v>
      </c>
      <c r="IH34" t="s">
        <v>2836</v>
      </c>
      <c r="II34" t="s">
        <v>2835</v>
      </c>
      <c r="IJ34" t="s">
        <v>2868</v>
      </c>
      <c r="IK34" t="s">
        <v>2868</v>
      </c>
      <c r="IL34" t="s">
        <v>2524</v>
      </c>
      <c r="IM34">
        <f>15</f>
        <v>15</v>
      </c>
      <c r="IN34" t="s">
        <v>2524</v>
      </c>
      <c r="IO34" t="s">
        <v>2423</v>
      </c>
      <c r="IP34">
        <f>9</f>
        <v>9</v>
      </c>
      <c r="IQ34" t="s">
        <v>2835</v>
      </c>
      <c r="IR34">
        <f>11</f>
        <v>11</v>
      </c>
      <c r="JA34">
        <f>32</f>
        <v>32</v>
      </c>
      <c r="JB34" t="s">
        <v>2778</v>
      </c>
      <c r="JC34" t="s">
        <v>2921</v>
      </c>
      <c r="JD34" t="s">
        <v>2896</v>
      </c>
      <c r="JF34" t="s">
        <v>2555</v>
      </c>
      <c r="JG34" t="s">
        <v>2778</v>
      </c>
      <c r="JH34" t="s">
        <v>2827</v>
      </c>
      <c r="JI34" t="s">
        <v>2815</v>
      </c>
      <c r="JJ34" t="s">
        <v>2921</v>
      </c>
      <c r="JK34" t="s">
        <v>2921</v>
      </c>
      <c r="JL34">
        <f>33</f>
        <v>33</v>
      </c>
      <c r="JM34" t="s">
        <v>2767</v>
      </c>
      <c r="JN34">
        <f>32</f>
        <v>32</v>
      </c>
      <c r="JO34">
        <f>32</f>
        <v>32</v>
      </c>
      <c r="JP34" t="s">
        <v>2897</v>
      </c>
      <c r="JQ34" t="s">
        <v>2921</v>
      </c>
      <c r="MU34" t="s">
        <v>2727</v>
      </c>
      <c r="OT34" t="s">
        <v>2517</v>
      </c>
      <c r="OU34" t="s">
        <v>2425</v>
      </c>
      <c r="OV34" t="s">
        <v>2425</v>
      </c>
      <c r="OW34" t="s">
        <v>2767</v>
      </c>
      <c r="OX34" t="s">
        <v>2778</v>
      </c>
      <c r="OY34" t="s">
        <v>2430</v>
      </c>
      <c r="OZ34">
        <f>64</f>
        <v>64</v>
      </c>
      <c r="PA34">
        <f>63</f>
        <v>63</v>
      </c>
      <c r="PB34" t="s">
        <v>2670</v>
      </c>
      <c r="PC34" t="s">
        <v>2593</v>
      </c>
      <c r="PD34" t="s">
        <v>2212</v>
      </c>
      <c r="PL34" t="s">
        <v>2870</v>
      </c>
      <c r="PM34" t="s">
        <v>2712</v>
      </c>
      <c r="PN34" t="s">
        <v>2994</v>
      </c>
      <c r="PO34">
        <f>56</f>
        <v>56</v>
      </c>
      <c r="PP34" t="s">
        <v>2432</v>
      </c>
      <c r="PZ34">
        <f>23</f>
        <v>23</v>
      </c>
      <c r="QA34">
        <f>21</f>
        <v>21</v>
      </c>
      <c r="QW34" t="s">
        <v>2127</v>
      </c>
      <c r="QX34" t="s">
        <v>2133</v>
      </c>
      <c r="QY34" t="s">
        <v>2424</v>
      </c>
      <c r="QZ34" t="s">
        <v>2135</v>
      </c>
      <c r="RB34" t="s">
        <v>2548</v>
      </c>
      <c r="RC34" t="s">
        <v>2247</v>
      </c>
      <c r="RD34" t="s">
        <v>2435</v>
      </c>
      <c r="RE34" t="s">
        <v>2758</v>
      </c>
      <c r="RF34" t="s">
        <v>2575</v>
      </c>
      <c r="RG34" t="s">
        <v>2916</v>
      </c>
      <c r="RH34" t="s">
        <v>2213</v>
      </c>
      <c r="RI34" t="s">
        <v>2658</v>
      </c>
      <c r="RJ34" t="s">
        <v>2665</v>
      </c>
      <c r="RK34" t="s">
        <v>2619</v>
      </c>
      <c r="RL34" t="s">
        <v>2310</v>
      </c>
      <c r="RM34" t="s">
        <v>2219</v>
      </c>
      <c r="RN34" t="s">
        <v>2344</v>
      </c>
      <c r="RO34" t="s">
        <v>2662</v>
      </c>
      <c r="RP34" t="s">
        <v>2366</v>
      </c>
      <c r="RQ34" t="s">
        <v>2755</v>
      </c>
      <c r="RR34" t="s">
        <v>2661</v>
      </c>
      <c r="RS34" t="s">
        <v>2235</v>
      </c>
      <c r="RT34" t="s">
        <v>2291</v>
      </c>
      <c r="RU34" t="s">
        <v>2187</v>
      </c>
      <c r="RV34" t="s">
        <v>2187</v>
      </c>
      <c r="RW34" t="s">
        <v>2380</v>
      </c>
      <c r="RX34" t="s">
        <v>2251</v>
      </c>
      <c r="RY34" t="s">
        <v>2292</v>
      </c>
      <c r="RZ34" t="s">
        <v>2360</v>
      </c>
      <c r="SA34" t="s">
        <v>2733</v>
      </c>
      <c r="SB34" t="s">
        <v>2526</v>
      </c>
      <c r="SC34" t="s">
        <v>2786</v>
      </c>
      <c r="SD34" t="s">
        <v>2205</v>
      </c>
      <c r="SE34" t="s">
        <v>2250</v>
      </c>
      <c r="SF34" t="s">
        <v>2310</v>
      </c>
      <c r="SG34" t="s">
        <v>2781</v>
      </c>
      <c r="SH34" t="s">
        <v>2365</v>
      </c>
      <c r="SI34" t="s">
        <v>2248</v>
      </c>
      <c r="SJ34" t="s">
        <v>2625</v>
      </c>
      <c r="SK34" t="s">
        <v>2248</v>
      </c>
      <c r="SL34" t="s">
        <v>2437</v>
      </c>
      <c r="SM34" t="s">
        <v>2435</v>
      </c>
      <c r="SN34" t="s">
        <v>2163</v>
      </c>
      <c r="SO34" t="s">
        <v>2287</v>
      </c>
      <c r="SP34" t="s">
        <v>2287</v>
      </c>
      <c r="SQ34" t="s">
        <v>2342</v>
      </c>
      <c r="SR34" t="s">
        <v>2255</v>
      </c>
      <c r="SS34" t="s">
        <v>2276</v>
      </c>
      <c r="ST34" t="s">
        <v>2478</v>
      </c>
      <c r="SU34" t="s">
        <v>2478</v>
      </c>
      <c r="SV34" t="s">
        <v>2136</v>
      </c>
      <c r="SW34" t="s">
        <v>2321</v>
      </c>
      <c r="SX34" t="s">
        <v>2629</v>
      </c>
      <c r="SY34" t="s">
        <v>2709</v>
      </c>
      <c r="SZ34" t="s">
        <v>2711</v>
      </c>
      <c r="TA34" t="s">
        <v>2571</v>
      </c>
      <c r="TB34" t="s">
        <v>2668</v>
      </c>
      <c r="TC34" t="s">
        <v>2493</v>
      </c>
      <c r="TD34" t="s">
        <v>2672</v>
      </c>
      <c r="TE34" t="s">
        <v>2547</v>
      </c>
      <c r="TF34" t="s">
        <v>2593</v>
      </c>
      <c r="TG34" t="s">
        <v>2398</v>
      </c>
      <c r="TH34" t="s">
        <v>2971</v>
      </c>
      <c r="TI34" t="s">
        <v>2420</v>
      </c>
      <c r="TJ34" t="s">
        <v>2975</v>
      </c>
      <c r="TK34" t="s">
        <v>2884</v>
      </c>
      <c r="TL34" t="s">
        <v>2209</v>
      </c>
      <c r="TM34" t="s">
        <v>2400</v>
      </c>
      <c r="TN34" t="s">
        <v>2630</v>
      </c>
      <c r="TO34" t="s">
        <v>2657</v>
      </c>
      <c r="TP34" t="s">
        <v>2191</v>
      </c>
      <c r="TQ34" t="s">
        <v>2201</v>
      </c>
      <c r="TR34" t="s">
        <v>2212</v>
      </c>
      <c r="TS34" t="s">
        <v>2310</v>
      </c>
      <c r="TT34" t="s">
        <v>2658</v>
      </c>
      <c r="TU34" t="s">
        <v>2341</v>
      </c>
      <c r="TV34" t="s">
        <v>2635</v>
      </c>
      <c r="TW34" t="s">
        <v>3079</v>
      </c>
      <c r="TX34" t="s">
        <v>2423</v>
      </c>
      <c r="TY34" t="s">
        <v>3067</v>
      </c>
      <c r="TZ34" t="s">
        <v>2635</v>
      </c>
      <c r="UA34" t="s">
        <v>3050</v>
      </c>
      <c r="UB34" t="s">
        <v>2635</v>
      </c>
      <c r="UC34" t="s">
        <v>2635</v>
      </c>
      <c r="UD34" t="s">
        <v>2635</v>
      </c>
      <c r="UE34" t="s">
        <v>2713</v>
      </c>
      <c r="UH34" t="s">
        <v>3050</v>
      </c>
      <c r="UI34" t="s">
        <v>2714</v>
      </c>
      <c r="UJ34" t="s">
        <v>3005</v>
      </c>
      <c r="UK34" t="s">
        <v>3067</v>
      </c>
      <c r="UL34" t="s">
        <v>2514</v>
      </c>
      <c r="UM34" t="s">
        <v>2513</v>
      </c>
      <c r="UN34" t="s">
        <v>3004</v>
      </c>
      <c r="UO34" t="s">
        <v>2514</v>
      </c>
      <c r="UP34" t="s">
        <v>3050</v>
      </c>
      <c r="UQ34" t="s">
        <v>3073</v>
      </c>
      <c r="UT34" t="s">
        <v>2128</v>
      </c>
      <c r="UU34" t="s">
        <v>2713</v>
      </c>
      <c r="UV34" t="s">
        <v>3043</v>
      </c>
      <c r="UW34" t="s">
        <v>2514</v>
      </c>
      <c r="UX34" t="s">
        <v>3104</v>
      </c>
      <c r="UY34" t="s">
        <v>3063</v>
      </c>
      <c r="UZ34" t="s">
        <v>3004</v>
      </c>
      <c r="VA34" t="s">
        <v>3105</v>
      </c>
      <c r="VB34" t="s">
        <v>3067</v>
      </c>
      <c r="VC34" t="s">
        <v>2127</v>
      </c>
      <c r="VF34" t="s">
        <v>2734</v>
      </c>
      <c r="VG34" t="s">
        <v>2558</v>
      </c>
      <c r="VH34" t="s">
        <v>2363</v>
      </c>
      <c r="VI34" t="s">
        <v>2854</v>
      </c>
      <c r="VJ34" t="s">
        <v>2562</v>
      </c>
      <c r="VK34" t="s">
        <v>2617</v>
      </c>
      <c r="VL34" t="s">
        <v>2434</v>
      </c>
      <c r="VM34" t="s">
        <v>2330</v>
      </c>
      <c r="VN34" t="s">
        <v>2502</v>
      </c>
      <c r="VO34" t="s">
        <v>2789</v>
      </c>
      <c r="VP34" t="s">
        <v>2245</v>
      </c>
      <c r="VR34" t="s">
        <v>2535</v>
      </c>
      <c r="VS34" t="s">
        <v>2262</v>
      </c>
      <c r="VT34" t="s">
        <v>2257</v>
      </c>
      <c r="VU34" t="s">
        <v>2570</v>
      </c>
      <c r="VV34" t="s">
        <v>2226</v>
      </c>
      <c r="VW34" t="s">
        <v>2545</v>
      </c>
      <c r="VX34" t="s">
        <v>2398</v>
      </c>
      <c r="VY34" t="s">
        <v>2420</v>
      </c>
      <c r="VZ34" t="s">
        <v>2579</v>
      </c>
      <c r="WA34" t="s">
        <v>2327</v>
      </c>
      <c r="WB34" t="s">
        <v>2547</v>
      </c>
      <c r="WD34" t="s">
        <v>2560</v>
      </c>
      <c r="WE34" t="s">
        <v>2206</v>
      </c>
      <c r="WF34" t="s">
        <v>2475</v>
      </c>
      <c r="WG34" t="s">
        <v>2705</v>
      </c>
      <c r="WH34" t="s">
        <v>2733</v>
      </c>
      <c r="WI34" t="s">
        <v>2748</v>
      </c>
      <c r="WJ34" t="s">
        <v>2375</v>
      </c>
      <c r="WK34" t="s">
        <v>2710</v>
      </c>
      <c r="WL34" t="s">
        <v>2190</v>
      </c>
      <c r="WM34" t="s">
        <v>2680</v>
      </c>
      <c r="WN34" t="s">
        <v>2209</v>
      </c>
      <c r="WP34" t="s">
        <v>2237</v>
      </c>
      <c r="WQ34" t="s">
        <v>2246</v>
      </c>
      <c r="WR34" t="s">
        <v>2341</v>
      </c>
      <c r="WS34" t="s">
        <v>2233</v>
      </c>
      <c r="WT34" t="s">
        <v>2741</v>
      </c>
      <c r="WU34" t="s">
        <v>2288</v>
      </c>
      <c r="WV34" t="s">
        <v>2208</v>
      </c>
      <c r="WW34" t="s">
        <v>2379</v>
      </c>
      <c r="WX34" t="s">
        <v>2295</v>
      </c>
      <c r="WY34" t="s">
        <v>2235</v>
      </c>
      <c r="WZ34" t="s">
        <v>2241</v>
      </c>
      <c r="XB34" t="s">
        <v>2674</v>
      </c>
      <c r="XC34" t="s">
        <v>2539</v>
      </c>
      <c r="XD34" t="s">
        <v>2475</v>
      </c>
      <c r="XE34" t="s">
        <v>2576</v>
      </c>
      <c r="XF34" t="s">
        <v>2401</v>
      </c>
      <c r="XG34" t="s">
        <v>2385</v>
      </c>
      <c r="XH34" t="s">
        <v>2302</v>
      </c>
      <c r="XI34" t="s">
        <v>2284</v>
      </c>
      <c r="XJ34" t="s">
        <v>2571</v>
      </c>
      <c r="XK34" t="s">
        <v>2414</v>
      </c>
      <c r="XL34" t="s">
        <v>2502</v>
      </c>
      <c r="XN34" t="s">
        <v>2931</v>
      </c>
      <c r="XO34" t="s">
        <v>2354</v>
      </c>
      <c r="XP34" t="s">
        <v>2994</v>
      </c>
      <c r="XQ34" t="s">
        <v>2606</v>
      </c>
      <c r="XR34" t="s">
        <v>2605</v>
      </c>
      <c r="XS34" t="s">
        <v>2489</v>
      </c>
      <c r="XT34" t="s">
        <v>2785</v>
      </c>
      <c r="XU34" t="s">
        <v>2239</v>
      </c>
      <c r="XV34" t="s">
        <v>2253</v>
      </c>
      <c r="XW34" t="s">
        <v>2370</v>
      </c>
      <c r="XX34" t="s">
        <v>2314</v>
      </c>
      <c r="XZ34" t="s">
        <v>2741</v>
      </c>
      <c r="YA34" t="s">
        <v>2297</v>
      </c>
      <c r="YB34" t="s">
        <v>2292</v>
      </c>
      <c r="YC34" t="s">
        <v>2406</v>
      </c>
      <c r="YD34" t="s">
        <v>2695</v>
      </c>
      <c r="YE34" t="s">
        <v>2337</v>
      </c>
      <c r="YF34" t="s">
        <v>2336</v>
      </c>
      <c r="YG34" t="s">
        <v>2254</v>
      </c>
      <c r="YH34" t="s">
        <v>2291</v>
      </c>
      <c r="YI34" t="s">
        <v>2437</v>
      </c>
      <c r="YJ34" t="s">
        <v>2243</v>
      </c>
      <c r="YL34" t="s">
        <v>2297</v>
      </c>
      <c r="YM34" t="s">
        <v>2298</v>
      </c>
      <c r="YN34" t="s">
        <v>2732</v>
      </c>
      <c r="YO34" t="s">
        <v>2435</v>
      </c>
      <c r="YP34" t="s">
        <v>2544</v>
      </c>
      <c r="YQ34" t="s">
        <v>2342</v>
      </c>
      <c r="YR34" t="s">
        <v>2293</v>
      </c>
      <c r="YS34" t="s">
        <v>2662</v>
      </c>
      <c r="YT34" t="s">
        <v>2231</v>
      </c>
      <c r="YU34" t="s">
        <v>2592</v>
      </c>
      <c r="YV34" t="s">
        <v>2924</v>
      </c>
      <c r="YX34" t="s">
        <v>2217</v>
      </c>
      <c r="YY34" t="s">
        <v>2343</v>
      </c>
      <c r="YZ34" t="s">
        <v>2507</v>
      </c>
      <c r="ZA34" t="s">
        <v>2323</v>
      </c>
      <c r="ZB34" t="s">
        <v>2286</v>
      </c>
      <c r="ZC34" t="s">
        <v>2363</v>
      </c>
      <c r="ZD34" t="s">
        <v>2363</v>
      </c>
      <c r="ZE34" t="s">
        <v>2544</v>
      </c>
      <c r="ZF34" t="s">
        <v>2580</v>
      </c>
      <c r="ZG34" t="s">
        <v>2754</v>
      </c>
      <c r="ZH34" t="s">
        <v>2421</v>
      </c>
      <c r="ZJ34" t="s">
        <v>2301</v>
      </c>
      <c r="ZK34" t="s">
        <v>2848</v>
      </c>
      <c r="ZL34" t="s">
        <v>2419</v>
      </c>
      <c r="ZM34" t="s">
        <v>2641</v>
      </c>
      <c r="ZN34" t="s">
        <v>2386</v>
      </c>
      <c r="ZO34" t="s">
        <v>2527</v>
      </c>
      <c r="ZP34" t="s">
        <v>2369</v>
      </c>
      <c r="ZQ34" t="s">
        <v>2281</v>
      </c>
      <c r="ZR34" t="s">
        <v>2182</v>
      </c>
      <c r="ZS34" t="s">
        <v>2267</v>
      </c>
      <c r="ZT34" t="s">
        <v>2178</v>
      </c>
      <c r="ZV34" t="s">
        <v>2407</v>
      </c>
      <c r="ZW34" t="s">
        <v>2287</v>
      </c>
      <c r="ZX34" t="s">
        <v>2323</v>
      </c>
      <c r="ZY34" t="s">
        <v>2248</v>
      </c>
      <c r="ZZ34" t="s">
        <v>2781</v>
      </c>
      <c r="AAA34" t="s">
        <v>2781</v>
      </c>
      <c r="AAB34" t="s">
        <v>2662</v>
      </c>
      <c r="AAC34" t="s">
        <v>2507</v>
      </c>
      <c r="AAD34" t="s">
        <v>2507</v>
      </c>
      <c r="AAE34" t="s">
        <v>2694</v>
      </c>
      <c r="AAF34" t="s">
        <v>2403</v>
      </c>
      <c r="AAH34" t="s">
        <v>2619</v>
      </c>
      <c r="AAI34" t="s">
        <v>2832</v>
      </c>
      <c r="AAJ34" t="s">
        <v>2214</v>
      </c>
      <c r="AAK34" t="s">
        <v>2214</v>
      </c>
      <c r="AAL34" t="s">
        <v>2528</v>
      </c>
      <c r="AAM34" t="s">
        <v>2387</v>
      </c>
      <c r="AAN34" t="s">
        <v>2187</v>
      </c>
      <c r="AAO34" t="s">
        <v>2495</v>
      </c>
      <c r="AAP34" t="s">
        <v>2221</v>
      </c>
      <c r="AAQ34" t="s">
        <v>2312</v>
      </c>
      <c r="AAR34" t="s">
        <v>2421</v>
      </c>
      <c r="AAT34" t="s">
        <v>2504</v>
      </c>
      <c r="AAU34" t="s">
        <v>2489</v>
      </c>
      <c r="AAV34" t="s">
        <v>2665</v>
      </c>
      <c r="AAW34" t="s">
        <v>2684</v>
      </c>
      <c r="AAX34" t="s">
        <v>2802</v>
      </c>
      <c r="AAY34" t="s">
        <v>2738</v>
      </c>
      <c r="AAZ34" t="s">
        <v>2994</v>
      </c>
      <c r="ABA34" t="s">
        <v>2616</v>
      </c>
      <c r="ABB34" t="s">
        <v>2553</v>
      </c>
      <c r="ABC34" t="s">
        <v>2553</v>
      </c>
      <c r="ABD34" t="s">
        <v>2928</v>
      </c>
      <c r="ABF34" t="s">
        <v>2495</v>
      </c>
      <c r="ABG34" t="s">
        <v>2175</v>
      </c>
      <c r="ABH34" t="s">
        <v>2527</v>
      </c>
      <c r="ABI34" t="s">
        <v>2544</v>
      </c>
      <c r="ABJ34" t="s">
        <v>2217</v>
      </c>
      <c r="ABK34" t="s">
        <v>2661</v>
      </c>
      <c r="ABL34" t="s">
        <v>2211</v>
      </c>
      <c r="ABM34" t="s">
        <v>2562</v>
      </c>
      <c r="ABN34" t="s">
        <v>2775</v>
      </c>
      <c r="ABO34" t="s">
        <v>2365</v>
      </c>
      <c r="ABP34" t="s">
        <v>2575</v>
      </c>
      <c r="ABR34" t="s">
        <v>2924</v>
      </c>
      <c r="ABS34" t="s">
        <v>2759</v>
      </c>
      <c r="ABT34" t="s">
        <v>2658</v>
      </c>
      <c r="ABU34" t="s">
        <v>2494</v>
      </c>
      <c r="ABV34" t="s">
        <v>2376</v>
      </c>
      <c r="ABW34" t="s">
        <v>2654</v>
      </c>
      <c r="ABX34" t="s">
        <v>2654</v>
      </c>
      <c r="ABY34" t="s">
        <v>2612</v>
      </c>
      <c r="ABZ34" t="s">
        <v>2372</v>
      </c>
      <c r="ACA34" t="s">
        <v>2490</v>
      </c>
      <c r="ACB34" t="s">
        <v>2668</v>
      </c>
      <c r="ACD34" t="s">
        <v>2435</v>
      </c>
      <c r="ACE34" t="s">
        <v>2239</v>
      </c>
      <c r="ACF34" t="s">
        <v>2233</v>
      </c>
      <c r="ACG34" t="s">
        <v>2491</v>
      </c>
      <c r="ACH34" t="s">
        <v>2298</v>
      </c>
      <c r="ACI34" t="s">
        <v>2285</v>
      </c>
      <c r="ACJ34" t="s">
        <v>2254</v>
      </c>
      <c r="ACK34" t="s">
        <v>2304</v>
      </c>
      <c r="ACL34" t="s">
        <v>2317</v>
      </c>
      <c r="ACM34" t="s">
        <v>2155</v>
      </c>
      <c r="ACN34" t="s">
        <v>2168</v>
      </c>
      <c r="ACP34" t="s">
        <v>2257</v>
      </c>
      <c r="ACQ34" t="s">
        <v>2618</v>
      </c>
      <c r="ACR34" t="s">
        <v>2245</v>
      </c>
      <c r="ACS34" t="s">
        <v>2473</v>
      </c>
      <c r="ACT34" t="s">
        <v>2484</v>
      </c>
      <c r="ACU34" t="s">
        <v>2931</v>
      </c>
      <c r="ACV34" t="s">
        <v>2731</v>
      </c>
      <c r="ACW34" t="s">
        <v>2228</v>
      </c>
      <c r="ACX34" t="s">
        <v>2225</v>
      </c>
      <c r="ACY34" t="s">
        <v>2833</v>
      </c>
      <c r="ACZ34" t="s">
        <v>2730</v>
      </c>
      <c r="ADB34" t="s">
        <v>2620</v>
      </c>
      <c r="ADC34" t="s">
        <v>2752</v>
      </c>
      <c r="ADD34" t="s">
        <v>2540</v>
      </c>
      <c r="ADE34" t="s">
        <v>2970</v>
      </c>
      <c r="ADF34" t="s">
        <v>2917</v>
      </c>
      <c r="ADG34" t="s">
        <v>2790</v>
      </c>
      <c r="ADH34" t="s">
        <v>2647</v>
      </c>
      <c r="ADI34" t="s">
        <v>2693</v>
      </c>
      <c r="ADJ34" t="s">
        <v>2194</v>
      </c>
      <c r="ADK34" t="s">
        <v>2612</v>
      </c>
      <c r="ADL34" t="s">
        <v>2374</v>
      </c>
      <c r="ADN34" t="s">
        <v>2247</v>
      </c>
      <c r="ADO34" t="s">
        <v>2696</v>
      </c>
      <c r="ADP34" t="s">
        <v>2466</v>
      </c>
      <c r="ADQ34" t="s">
        <v>2588</v>
      </c>
      <c r="ADR34" t="s">
        <v>2540</v>
      </c>
      <c r="ADS34" t="s">
        <v>2971</v>
      </c>
      <c r="ADT34" t="s">
        <v>2710</v>
      </c>
      <c r="ADU34" t="s">
        <v>2560</v>
      </c>
      <c r="ADV34" t="s">
        <v>2371</v>
      </c>
      <c r="ADW34" t="s">
        <v>2709</v>
      </c>
      <c r="ADX34" t="s">
        <v>2800</v>
      </c>
      <c r="ADZ34" t="s">
        <v>2561</v>
      </c>
      <c r="AEA34" t="s">
        <v>2194</v>
      </c>
      <c r="AEB34" t="s">
        <v>2200</v>
      </c>
      <c r="AEC34" t="s">
        <v>2244</v>
      </c>
      <c r="AED34" t="s">
        <v>2203</v>
      </c>
      <c r="AEE34" t="s">
        <v>2704</v>
      </c>
      <c r="AEF34" t="s">
        <v>2366</v>
      </c>
      <c r="AEG34" t="s">
        <v>2295</v>
      </c>
      <c r="AEH34" t="s">
        <v>2240</v>
      </c>
      <c r="AEI34" t="s">
        <v>2342</v>
      </c>
      <c r="AEJ34" t="s">
        <v>2255</v>
      </c>
      <c r="AEL34" t="s">
        <v>2589</v>
      </c>
      <c r="AEM34" t="s">
        <v>2971</v>
      </c>
      <c r="AEN34" t="s">
        <v>2688</v>
      </c>
      <c r="AEO34" t="s">
        <v>2557</v>
      </c>
      <c r="AEP34" t="s">
        <v>2201</v>
      </c>
      <c r="AEQ34" t="s">
        <v>2201</v>
      </c>
      <c r="AER34" t="s">
        <v>2205</v>
      </c>
      <c r="AES34" t="s">
        <v>2619</v>
      </c>
      <c r="AET34" t="s">
        <v>2659</v>
      </c>
      <c r="AEU34" t="s">
        <v>2247</v>
      </c>
      <c r="AEV34" t="s">
        <v>2665</v>
      </c>
      <c r="AEX34" t="s">
        <v>2343</v>
      </c>
      <c r="AEY34" t="s">
        <v>2624</v>
      </c>
      <c r="AEZ34" t="s">
        <v>2483</v>
      </c>
      <c r="AFA34" t="s">
        <v>2704</v>
      </c>
      <c r="AFB34" t="s">
        <v>2230</v>
      </c>
      <c r="AFC34" t="s">
        <v>2539</v>
      </c>
      <c r="AFD34" t="s">
        <v>2830</v>
      </c>
      <c r="AFE34" t="s">
        <v>2370</v>
      </c>
      <c r="AFF34" t="s">
        <v>2235</v>
      </c>
      <c r="AFG34" t="s">
        <v>2291</v>
      </c>
      <c r="AFH34" t="s">
        <v>2176</v>
      </c>
      <c r="AFJ34" t="s">
        <v>2375</v>
      </c>
      <c r="AFK34" t="s">
        <v>2664</v>
      </c>
      <c r="AFL34" t="s">
        <v>2495</v>
      </c>
      <c r="AFM34" t="s">
        <v>2664</v>
      </c>
      <c r="AFN34" t="s">
        <v>2207</v>
      </c>
      <c r="AFO34" t="s">
        <v>2591</v>
      </c>
      <c r="AFP34" t="s">
        <v>2349</v>
      </c>
      <c r="AFQ34" t="s">
        <v>2185</v>
      </c>
      <c r="AFR34" t="s">
        <v>2612</v>
      </c>
      <c r="AFS34" t="s">
        <v>2590</v>
      </c>
      <c r="AFT34" t="s">
        <v>2372</v>
      </c>
      <c r="AFV34" t="s">
        <v>2840</v>
      </c>
      <c r="AFW34" t="s">
        <v>2774</v>
      </c>
      <c r="AFX34" t="s">
        <v>2668</v>
      </c>
      <c r="AFY34" t="s">
        <v>2547</v>
      </c>
      <c r="AFZ34" t="s">
        <v>2225</v>
      </c>
      <c r="AGA34" t="s">
        <v>2698</v>
      </c>
      <c r="AGB34" t="s">
        <v>2673</v>
      </c>
      <c r="AGC34" t="s">
        <v>2185</v>
      </c>
      <c r="AGD34" t="s">
        <v>2593</v>
      </c>
      <c r="AGE34" t="s">
        <v>2202</v>
      </c>
      <c r="AGF34" t="s">
        <v>2245</v>
      </c>
      <c r="AGH34" t="s">
        <v>2914</v>
      </c>
      <c r="AGI34" t="s">
        <v>2257</v>
      </c>
      <c r="AGJ34" t="s">
        <v>2733</v>
      </c>
      <c r="AGK34" t="s">
        <v>2352</v>
      </c>
      <c r="AGL34" t="s">
        <v>2849</v>
      </c>
      <c r="AGM34" t="s">
        <v>2820</v>
      </c>
      <c r="AGN34" t="s">
        <v>2975</v>
      </c>
      <c r="AGO34" t="s">
        <v>2397</v>
      </c>
      <c r="AGP34" t="s">
        <v>2724</v>
      </c>
      <c r="AGQ34" t="s">
        <v>2822</v>
      </c>
      <c r="AGR34" t="s">
        <v>2690</v>
      </c>
      <c r="AGT34" t="s">
        <v>2732</v>
      </c>
      <c r="AGU34" t="s">
        <v>2238</v>
      </c>
      <c r="AGV34" t="s">
        <v>2695</v>
      </c>
      <c r="AGW34" t="s">
        <v>2342</v>
      </c>
      <c r="AGX34" t="s">
        <v>2172</v>
      </c>
      <c r="AGY34" t="s">
        <v>2435</v>
      </c>
      <c r="AGZ34" t="s">
        <v>2413</v>
      </c>
      <c r="AHA34" t="s">
        <v>2681</v>
      </c>
      <c r="AHB34" t="s">
        <v>2237</v>
      </c>
      <c r="AHC34" t="s">
        <v>2496</v>
      </c>
      <c r="AHD34" t="s">
        <v>2689</v>
      </c>
      <c r="AHF34" t="s">
        <v>2844</v>
      </c>
      <c r="AHG34" t="s">
        <v>2540</v>
      </c>
      <c r="AHH34" t="s">
        <v>2476</v>
      </c>
      <c r="AHI34" t="s">
        <v>2970</v>
      </c>
      <c r="AHJ34" t="s">
        <v>2548</v>
      </c>
      <c r="AHK34" t="s">
        <v>2493</v>
      </c>
      <c r="AHL34" t="s">
        <v>2502</v>
      </c>
      <c r="AHM34" t="s">
        <v>2200</v>
      </c>
      <c r="AHN34" t="s">
        <v>2852</v>
      </c>
      <c r="AHO34" t="s">
        <v>2546</v>
      </c>
      <c r="AHP34" t="s">
        <v>2664</v>
      </c>
      <c r="AHR34" t="s">
        <v>2314</v>
      </c>
      <c r="AHS34" t="s">
        <v>2203</v>
      </c>
      <c r="AHT34" t="s">
        <v>2545</v>
      </c>
      <c r="AHU34" t="s">
        <v>2563</v>
      </c>
      <c r="AHV34" t="s">
        <v>2741</v>
      </c>
      <c r="AHW34" t="s">
        <v>2310</v>
      </c>
      <c r="AHX34" t="s">
        <v>2503</v>
      </c>
      <c r="AHY34" t="s">
        <v>2491</v>
      </c>
      <c r="AHZ34" t="s">
        <v>2179</v>
      </c>
      <c r="AIA34" t="s">
        <v>2380</v>
      </c>
      <c r="AIB34" t="s">
        <v>2222</v>
      </c>
      <c r="AID34" t="s">
        <v>2373</v>
      </c>
      <c r="AIE34" t="s">
        <v>2698</v>
      </c>
      <c r="AIF34" t="s">
        <v>2494</v>
      </c>
      <c r="AIG34" t="s">
        <v>2257</v>
      </c>
      <c r="AIH34" t="s">
        <v>2651</v>
      </c>
      <c r="AII34" t="s">
        <v>2468</v>
      </c>
      <c r="AIJ34" t="s">
        <v>2769</v>
      </c>
      <c r="AIK34" t="s">
        <v>2394</v>
      </c>
      <c r="AIL34" t="s">
        <v>2833</v>
      </c>
      <c r="AIM34" t="s">
        <v>2923</v>
      </c>
      <c r="AIN34" t="s">
        <v>2930</v>
      </c>
      <c r="AIP34" t="s">
        <v>2226</v>
      </c>
      <c r="AIQ34" t="s">
        <v>2603</v>
      </c>
      <c r="AIR34" t="s">
        <v>2256</v>
      </c>
      <c r="AIS34" t="s">
        <v>2254</v>
      </c>
      <c r="AIT34" t="s">
        <v>2823</v>
      </c>
      <c r="AIU34" t="s">
        <v>2756</v>
      </c>
      <c r="AIV34" t="s">
        <v>2471</v>
      </c>
      <c r="AIW34" t="s">
        <v>2138</v>
      </c>
      <c r="AIX34" t="s">
        <v>2544</v>
      </c>
      <c r="AIY34" t="s">
        <v>2419</v>
      </c>
      <c r="AIZ34" t="s">
        <v>2344</v>
      </c>
      <c r="AJB34" t="s">
        <v>2526</v>
      </c>
      <c r="AJC34" t="s">
        <v>2695</v>
      </c>
      <c r="AJD34" t="s">
        <v>2174</v>
      </c>
      <c r="AJE34" t="s">
        <v>2581</v>
      </c>
      <c r="AJF34" t="s">
        <v>2613</v>
      </c>
      <c r="AJG34" t="s">
        <v>2581</v>
      </c>
      <c r="AJH34" t="s">
        <v>2583</v>
      </c>
      <c r="AJJ34" t="s">
        <v>2823</v>
      </c>
      <c r="AJK34" t="s">
        <v>2430</v>
      </c>
      <c r="AJL34" t="s">
        <v>2612</v>
      </c>
      <c r="AJN34" t="s">
        <v>2657</v>
      </c>
      <c r="AJO34" t="s">
        <v>2653</v>
      </c>
      <c r="AJP34" t="s">
        <v>2431</v>
      </c>
      <c r="AJQ34" t="s">
        <v>2375</v>
      </c>
      <c r="AJR34" t="s">
        <v>2674</v>
      </c>
      <c r="AJS34" t="s">
        <v>2220</v>
      </c>
      <c r="AJT34" t="s">
        <v>2233</v>
      </c>
      <c r="AJV34" t="s">
        <v>2561</v>
      </c>
      <c r="AJW34" t="s">
        <v>2734</v>
      </c>
      <c r="AJX34" t="s">
        <v>2773</v>
      </c>
      <c r="AJZ34" t="s">
        <v>2205</v>
      </c>
      <c r="AKA34" t="s">
        <v>2480</v>
      </c>
      <c r="AKB34" t="s">
        <v>2248</v>
      </c>
      <c r="AKC34" t="s">
        <v>2705</v>
      </c>
      <c r="AKD34" t="s">
        <v>2561</v>
      </c>
      <c r="AKE34" t="s">
        <v>2386</v>
      </c>
      <c r="AKF34" t="s">
        <v>2386</v>
      </c>
      <c r="AKH34" t="s">
        <v>2349</v>
      </c>
      <c r="AKI34" t="s">
        <v>2656</v>
      </c>
      <c r="AKJ34" t="s">
        <v>2381</v>
      </c>
      <c r="AKL34" t="s">
        <v>2243</v>
      </c>
      <c r="AKM34" t="s">
        <v>2704</v>
      </c>
      <c r="AKN34" t="s">
        <v>2481</v>
      </c>
      <c r="AKO34" t="s">
        <v>2642</v>
      </c>
      <c r="AKP34" t="s">
        <v>2661</v>
      </c>
      <c r="AKQ34" t="s">
        <v>2283</v>
      </c>
      <c r="AKR34" t="s">
        <v>2407</v>
      </c>
      <c r="AKT34" t="s">
        <v>2695</v>
      </c>
      <c r="AKU34" t="s">
        <v>2366</v>
      </c>
      <c r="AKV34" t="s">
        <v>2296</v>
      </c>
      <c r="AKX34" t="s">
        <v>2703</v>
      </c>
      <c r="AKY34" t="s">
        <v>2666</v>
      </c>
      <c r="AKZ34" t="s">
        <v>2248</v>
      </c>
      <c r="ALA34" t="s">
        <v>2702</v>
      </c>
      <c r="ALB34" t="s">
        <v>2476</v>
      </c>
      <c r="ALC34" t="s">
        <v>2666</v>
      </c>
      <c r="ALD34" t="s">
        <v>2206</v>
      </c>
      <c r="ALF34" t="s">
        <v>2691</v>
      </c>
      <c r="ALG34" t="s">
        <v>2486</v>
      </c>
      <c r="ALH34" t="s">
        <v>2429</v>
      </c>
      <c r="ALJ34" t="s">
        <v>2584</v>
      </c>
      <c r="ALK34" t="s">
        <v>2631</v>
      </c>
      <c r="ALL34" t="s">
        <v>2917</v>
      </c>
      <c r="ALM34" t="s">
        <v>2497</v>
      </c>
      <c r="ALN34" t="s">
        <v>2729</v>
      </c>
      <c r="ALO34" t="s">
        <v>2975</v>
      </c>
      <c r="ALP34" t="s">
        <v>2845</v>
      </c>
      <c r="ALR34" t="s">
        <v>2257</v>
      </c>
      <c r="ALS34" t="s">
        <v>2385</v>
      </c>
      <c r="ALT34" t="s">
        <v>2693</v>
      </c>
      <c r="AMB34" t="s">
        <v>2163</v>
      </c>
      <c r="AMC34" t="s">
        <v>2775</v>
      </c>
      <c r="AMD34" t="s">
        <v>2189</v>
      </c>
      <c r="AME34" t="s">
        <v>2487</v>
      </c>
      <c r="AMF34" t="s">
        <v>2202</v>
      </c>
      <c r="AMN34" t="s">
        <v>2571</v>
      </c>
      <c r="AMO34" t="s">
        <v>2628</v>
      </c>
      <c r="AMP34" t="s">
        <v>2973</v>
      </c>
      <c r="AMQ34" t="s">
        <v>2350</v>
      </c>
      <c r="AMR34" t="s">
        <v>2547</v>
      </c>
      <c r="AMZ34" t="s">
        <v>2672</v>
      </c>
      <c r="ANA34" t="s">
        <v>2696</v>
      </c>
      <c r="ANB34" t="s">
        <v>2199</v>
      </c>
      <c r="ANC34" t="s">
        <v>2696</v>
      </c>
      <c r="AND34" t="s">
        <v>2193</v>
      </c>
      <c r="ANL34" t="s">
        <v>2243</v>
      </c>
      <c r="ANM34" t="s">
        <v>2322</v>
      </c>
      <c r="ANN34" t="s">
        <v>2337</v>
      </c>
      <c r="ANO34" t="s">
        <v>2436</v>
      </c>
      <c r="ANP34" t="s">
        <v>2478</v>
      </c>
      <c r="ANX34" t="s">
        <v>2489</v>
      </c>
      <c r="ANY34" t="s">
        <v>2728</v>
      </c>
      <c r="ANZ34" t="s">
        <v>2429</v>
      </c>
      <c r="AOA34" t="s">
        <v>2822</v>
      </c>
      <c r="AOB34" t="s">
        <v>2414</v>
      </c>
      <c r="AOJ34" t="s">
        <v>2857</v>
      </c>
      <c r="AOK34" t="s">
        <v>2409</v>
      </c>
      <c r="AOL34" t="s">
        <v>2699</v>
      </c>
      <c r="AOM34" t="s">
        <v>2928</v>
      </c>
      <c r="AON34" t="s">
        <v>2631</v>
      </c>
      <c r="AOV34" t="s">
        <v>2702</v>
      </c>
      <c r="AOW34" t="s">
        <v>2257</v>
      </c>
      <c r="AOX34" t="s">
        <v>2585</v>
      </c>
      <c r="AOY34" t="s">
        <v>2745</v>
      </c>
      <c r="AOZ34" t="s">
        <v>2603</v>
      </c>
      <c r="APH34" t="s">
        <v>2366</v>
      </c>
      <c r="API34" t="s">
        <v>2437</v>
      </c>
      <c r="APJ34" t="s">
        <v>2558</v>
      </c>
      <c r="APK34" t="s">
        <v>2311</v>
      </c>
      <c r="APL34" t="s">
        <v>2689</v>
      </c>
      <c r="APT34" t="s">
        <v>2700</v>
      </c>
      <c r="APU34" t="s">
        <v>2209</v>
      </c>
      <c r="APV34" t="s">
        <v>2433</v>
      </c>
      <c r="APW34" t="s">
        <v>2349</v>
      </c>
      <c r="APX34" t="s">
        <v>2823</v>
      </c>
      <c r="AQF34" t="s">
        <v>2344</v>
      </c>
      <c r="AQG34" t="s">
        <v>2239</v>
      </c>
      <c r="AQH34" t="s">
        <v>2346</v>
      </c>
      <c r="AQI34" t="s">
        <v>2154</v>
      </c>
      <c r="AQJ34" t="s">
        <v>2268</v>
      </c>
      <c r="AQR34" t="s">
        <v>2849</v>
      </c>
      <c r="AQS34" t="s">
        <v>2739</v>
      </c>
      <c r="AQT34" t="s">
        <v>2374</v>
      </c>
      <c r="AQU34" t="s">
        <v>2802</v>
      </c>
      <c r="AQV34" t="s">
        <v>2685</v>
      </c>
      <c r="ARD34" t="s">
        <v>2484</v>
      </c>
      <c r="ARE34" t="s">
        <v>2690</v>
      </c>
      <c r="ARF34" t="s">
        <v>2644</v>
      </c>
      <c r="ARG34" t="s">
        <v>2738</v>
      </c>
      <c r="ARH34" t="s">
        <v>2685</v>
      </c>
      <c r="ARQ34" t="s">
        <v>2299</v>
      </c>
      <c r="ARR34" t="s">
        <v>2695</v>
      </c>
      <c r="ARS34" t="s">
        <v>2344</v>
      </c>
      <c r="ART34" t="s">
        <v>2240</v>
      </c>
      <c r="ASC34" t="s">
        <v>2432</v>
      </c>
      <c r="ASD34" t="s">
        <v>2506</v>
      </c>
      <c r="ASE34" t="s">
        <v>2469</v>
      </c>
      <c r="ASF34" t="s">
        <v>2578</v>
      </c>
      <c r="ASO34" t="s">
        <v>2854</v>
      </c>
      <c r="ASP34" t="s">
        <v>2772</v>
      </c>
      <c r="ASQ34" t="s">
        <v>2480</v>
      </c>
      <c r="ASR34" t="s">
        <v>2341</v>
      </c>
      <c r="ATA34" t="s">
        <v>2420</v>
      </c>
      <c r="ATB34" t="s">
        <v>2376</v>
      </c>
      <c r="ATC34" t="s">
        <v>2572</v>
      </c>
      <c r="ATD34" t="s">
        <v>2538</v>
      </c>
      <c r="ATM34" t="s">
        <v>2363</v>
      </c>
      <c r="ATN34" t="s">
        <v>2294</v>
      </c>
      <c r="ATO34" t="s">
        <v>2177</v>
      </c>
      <c r="ATP34" t="s">
        <v>2342</v>
      </c>
      <c r="ATY34" t="s">
        <v>2644</v>
      </c>
      <c r="ATZ34" t="s">
        <v>2684</v>
      </c>
      <c r="AUA34" t="s">
        <v>3062</v>
      </c>
      <c r="AUB34" t="s">
        <v>2842</v>
      </c>
      <c r="AUK34" t="s">
        <v>2299</v>
      </c>
      <c r="AUL34" t="s">
        <v>2583</v>
      </c>
      <c r="AUM34" t="s">
        <v>2830</v>
      </c>
      <c r="AUN34" t="s">
        <v>2315</v>
      </c>
      <c r="AUW34" t="s">
        <v>2414</v>
      </c>
      <c r="AUX34" t="s">
        <v>2739</v>
      </c>
      <c r="AUY34" t="s">
        <v>2823</v>
      </c>
      <c r="AUZ34" t="s">
        <v>2653</v>
      </c>
      <c r="AVI34" t="s">
        <v>2331</v>
      </c>
      <c r="AVJ34" t="s">
        <v>2247</v>
      </c>
      <c r="AVK34" t="s">
        <v>2249</v>
      </c>
      <c r="AVL34" t="s">
        <v>2341</v>
      </c>
      <c r="AVU34" t="s">
        <v>2916</v>
      </c>
      <c r="AVV34" t="s">
        <v>2419</v>
      </c>
      <c r="AVW34" t="s">
        <v>2526</v>
      </c>
      <c r="AVX34" t="s">
        <v>2233</v>
      </c>
      <c r="AWG34" t="s">
        <v>2231</v>
      </c>
      <c r="AWH34" t="s">
        <v>2773</v>
      </c>
      <c r="AWI34" t="s">
        <v>2214</v>
      </c>
      <c r="AWJ34" t="s">
        <v>2419</v>
      </c>
      <c r="AWS34" t="s">
        <v>2208</v>
      </c>
      <c r="AWT34" t="s">
        <v>2405</v>
      </c>
      <c r="AWU34" t="s">
        <v>2214</v>
      </c>
      <c r="AWV34" t="s">
        <v>2562</v>
      </c>
      <c r="BBU34" t="s">
        <v>2221</v>
      </c>
      <c r="BBV34" t="s">
        <v>2574</v>
      </c>
      <c r="BBW34" t="s">
        <v>2700</v>
      </c>
      <c r="BBX34" t="s">
        <v>2476</v>
      </c>
      <c r="BCG34" t="s">
        <v>2482</v>
      </c>
      <c r="BCH34" t="s">
        <v>2971</v>
      </c>
      <c r="BCI34" t="s">
        <v>2350</v>
      </c>
      <c r="BCJ34" t="s">
        <v>2483</v>
      </c>
      <c r="BCS34" t="s">
        <v>2593</v>
      </c>
      <c r="BCT34" t="s">
        <v>2433</v>
      </c>
      <c r="BCU34" t="s">
        <v>2207</v>
      </c>
      <c r="BCV34" t="s">
        <v>2212</v>
      </c>
      <c r="BDE34" t="s">
        <v>2240</v>
      </c>
      <c r="BDF34" t="s">
        <v>2248</v>
      </c>
      <c r="BDG34" t="s">
        <v>2576</v>
      </c>
      <c r="BDH34" t="s">
        <v>2625</v>
      </c>
      <c r="BDQ34" t="s">
        <v>2724</v>
      </c>
      <c r="BDR34" t="s">
        <v>2931</v>
      </c>
      <c r="BDS34" t="s">
        <v>2547</v>
      </c>
      <c r="BDT34" t="s">
        <v>2641</v>
      </c>
      <c r="BEC34" t="s">
        <v>2699</v>
      </c>
      <c r="BED34" t="s">
        <v>2486</v>
      </c>
      <c r="BEE34" t="s">
        <v>3002</v>
      </c>
      <c r="BEF34" t="s">
        <v>2597</v>
      </c>
      <c r="BEQ34" t="s">
        <v>2293</v>
      </c>
      <c r="BIT34" t="s">
        <v>2507</v>
      </c>
      <c r="BIU34" t="s">
        <v>2387</v>
      </c>
    </row>
    <row r="35" spans="1:1020 1028:1980" x14ac:dyDescent="0.15">
      <c r="A35" t="s">
        <v>3106</v>
      </c>
      <c r="N35" t="s">
        <v>2930</v>
      </c>
      <c r="O35" t="s">
        <v>2551</v>
      </c>
      <c r="P35" t="s">
        <v>2810</v>
      </c>
      <c r="T35">
        <f>98</f>
        <v>98</v>
      </c>
      <c r="U35">
        <f>63</f>
        <v>63</v>
      </c>
      <c r="V35" t="s">
        <v>2727</v>
      </c>
      <c r="W35" t="s">
        <v>2490</v>
      </c>
      <c r="X35">
        <f>58</f>
        <v>58</v>
      </c>
      <c r="BJ35" t="s">
        <v>2767</v>
      </c>
      <c r="BL35" t="s">
        <v>2897</v>
      </c>
      <c r="BM35" t="s">
        <v>2994</v>
      </c>
      <c r="BN35" t="s">
        <v>2740</v>
      </c>
      <c r="BO35" t="s">
        <v>2931</v>
      </c>
      <c r="BP35" t="s">
        <v>2926</v>
      </c>
      <c r="BQ35">
        <f>32</f>
        <v>32</v>
      </c>
      <c r="BR35" t="s">
        <v>2810</v>
      </c>
      <c r="BS35" t="s">
        <v>2577</v>
      </c>
      <c r="BT35">
        <f>38</f>
        <v>38</v>
      </c>
      <c r="CT35" t="s">
        <v>2883</v>
      </c>
      <c r="CU35" t="s">
        <v>2778</v>
      </c>
      <c r="CW35" t="s">
        <v>2930</v>
      </c>
      <c r="CX35" t="s">
        <v>2756</v>
      </c>
      <c r="CY35" t="s">
        <v>2810</v>
      </c>
      <c r="CZ35">
        <f>39</f>
        <v>39</v>
      </c>
      <c r="DA35" t="s">
        <v>2810</v>
      </c>
      <c r="DB35" t="s">
        <v>2425</v>
      </c>
      <c r="DC35" t="s">
        <v>2517</v>
      </c>
      <c r="DD35" t="s">
        <v>2870</v>
      </c>
      <c r="DM35" t="s">
        <v>2803</v>
      </c>
      <c r="DN35">
        <f>51</f>
        <v>51</v>
      </c>
      <c r="DO35" t="s">
        <v>3002</v>
      </c>
      <c r="DP35" t="s">
        <v>2369</v>
      </c>
      <c r="DR35" t="s">
        <v>2835</v>
      </c>
      <c r="DS35" t="s">
        <v>2868</v>
      </c>
      <c r="DT35" t="s">
        <v>2722</v>
      </c>
      <c r="DU35" t="s">
        <v>2722</v>
      </c>
      <c r="DV35" t="s">
        <v>2926</v>
      </c>
      <c r="DW35" t="s">
        <v>2896</v>
      </c>
      <c r="DX35" t="s">
        <v>2837</v>
      </c>
      <c r="DY35" t="s">
        <v>2424</v>
      </c>
      <c r="DZ35" t="s">
        <v>2524</v>
      </c>
      <c r="EA35">
        <f>11</f>
        <v>11</v>
      </c>
      <c r="EB35">
        <f>15</f>
        <v>15</v>
      </c>
      <c r="EJ35">
        <f>23</f>
        <v>23</v>
      </c>
      <c r="EK35">
        <f>24</f>
        <v>24</v>
      </c>
      <c r="EL35" t="s">
        <v>2517</v>
      </c>
      <c r="EM35" t="s">
        <v>2425</v>
      </c>
      <c r="EN35" t="s">
        <v>2926</v>
      </c>
      <c r="GL35" t="s">
        <v>2517</v>
      </c>
      <c r="GM35" t="s">
        <v>2555</v>
      </c>
      <c r="GN35" t="s">
        <v>2815</v>
      </c>
      <c r="GO35" t="s">
        <v>2551</v>
      </c>
      <c r="GP35" t="s">
        <v>2577</v>
      </c>
      <c r="GQ35">
        <f>35</f>
        <v>35</v>
      </c>
      <c r="GR35" t="s">
        <v>2780</v>
      </c>
      <c r="GS35" t="s">
        <v>2897</v>
      </c>
      <c r="GT35" t="s">
        <v>2517</v>
      </c>
      <c r="GU35">
        <f>34</f>
        <v>34</v>
      </c>
      <c r="IH35" t="s">
        <v>2445</v>
      </c>
      <c r="IJ35" t="s">
        <v>2445</v>
      </c>
      <c r="IK35" t="s">
        <v>2921</v>
      </c>
      <c r="IL35" t="s">
        <v>2921</v>
      </c>
      <c r="IM35" t="s">
        <v>2837</v>
      </c>
      <c r="IN35">
        <f>29</f>
        <v>29</v>
      </c>
      <c r="IO35" t="s">
        <v>2457</v>
      </c>
      <c r="IP35">
        <f>20</f>
        <v>20</v>
      </c>
      <c r="IQ35" t="s">
        <v>2780</v>
      </c>
      <c r="IR35" t="s">
        <v>2517</v>
      </c>
      <c r="JA35" t="s">
        <v>2135</v>
      </c>
      <c r="JB35" t="s">
        <v>2897</v>
      </c>
      <c r="JC35" t="s">
        <v>2778</v>
      </c>
      <c r="JD35" t="s">
        <v>2555</v>
      </c>
      <c r="JF35" t="s">
        <v>2767</v>
      </c>
      <c r="JG35" t="s">
        <v>2921</v>
      </c>
      <c r="JH35" t="s">
        <v>2646</v>
      </c>
      <c r="JI35" t="s">
        <v>2551</v>
      </c>
      <c r="JJ35" t="s">
        <v>2577</v>
      </c>
      <c r="JK35" t="s">
        <v>3107</v>
      </c>
      <c r="JL35" t="s">
        <v>2577</v>
      </c>
      <c r="JM35" t="s">
        <v>2897</v>
      </c>
      <c r="JN35" t="s">
        <v>2517</v>
      </c>
      <c r="JO35" t="s">
        <v>2897</v>
      </c>
      <c r="JP35" t="s">
        <v>2921</v>
      </c>
      <c r="JQ35" t="s">
        <v>2815</v>
      </c>
      <c r="ND35" t="s">
        <v>2931</v>
      </c>
      <c r="NE35" t="s">
        <v>2991</v>
      </c>
      <c r="NF35" t="s">
        <v>2930</v>
      </c>
      <c r="NG35" t="s">
        <v>2778</v>
      </c>
      <c r="NH35" t="s">
        <v>2712</v>
      </c>
      <c r="OT35" t="s">
        <v>2897</v>
      </c>
      <c r="OU35" t="s">
        <v>2837</v>
      </c>
      <c r="OV35" t="s">
        <v>2555</v>
      </c>
      <c r="OW35" t="s">
        <v>2883</v>
      </c>
      <c r="OX35" t="s">
        <v>2747</v>
      </c>
      <c r="OY35" t="s">
        <v>2930</v>
      </c>
      <c r="OZ35" t="s">
        <v>2532</v>
      </c>
      <c r="PA35" t="s">
        <v>2921</v>
      </c>
      <c r="PB35" t="s">
        <v>2810</v>
      </c>
      <c r="PC35" t="s">
        <v>2815</v>
      </c>
      <c r="PD35" t="s">
        <v>2551</v>
      </c>
      <c r="PL35" t="s">
        <v>2898</v>
      </c>
      <c r="PM35" t="s">
        <v>2837</v>
      </c>
      <c r="PN35" t="s">
        <v>2517</v>
      </c>
      <c r="PO35" t="s">
        <v>2810</v>
      </c>
      <c r="PP35" t="s">
        <v>2778</v>
      </c>
      <c r="RB35" t="s">
        <v>2310</v>
      </c>
      <c r="RC35" t="s">
        <v>2545</v>
      </c>
      <c r="RD35" t="s">
        <v>2403</v>
      </c>
      <c r="RE35" t="s">
        <v>2592</v>
      </c>
      <c r="RF35" t="s">
        <v>2588</v>
      </c>
      <c r="RG35" t="s">
        <v>2202</v>
      </c>
      <c r="RH35" t="s">
        <v>2525</v>
      </c>
      <c r="RI35" t="s">
        <v>2186</v>
      </c>
      <c r="RJ35" t="s">
        <v>2642</v>
      </c>
      <c r="RK35" t="s">
        <v>2625</v>
      </c>
      <c r="RL35" t="s">
        <v>2208</v>
      </c>
      <c r="RM35" t="s">
        <v>2475</v>
      </c>
      <c r="RN35" t="s">
        <v>2267</v>
      </c>
      <c r="RO35" t="s">
        <v>2428</v>
      </c>
      <c r="RP35" t="s">
        <v>2307</v>
      </c>
      <c r="RQ35" t="s">
        <v>2377</v>
      </c>
      <c r="RR35" t="s">
        <v>2171</v>
      </c>
      <c r="RS35" t="s">
        <v>2270</v>
      </c>
      <c r="RT35" t="s">
        <v>2141</v>
      </c>
      <c r="RU35" t="s">
        <v>2465</v>
      </c>
      <c r="RV35" t="s">
        <v>2426</v>
      </c>
      <c r="RW35" t="s">
        <v>2140</v>
      </c>
      <c r="RX35" t="s">
        <v>2160</v>
      </c>
      <c r="RY35" t="s">
        <v>2146</v>
      </c>
      <c r="RZ35" t="s">
        <v>2249</v>
      </c>
      <c r="SA35" t="s">
        <v>2206</v>
      </c>
      <c r="SB35" t="s">
        <v>2470</v>
      </c>
      <c r="SC35" t="s">
        <v>2759</v>
      </c>
      <c r="SD35" t="s">
        <v>2204</v>
      </c>
      <c r="SE35" t="s">
        <v>2734</v>
      </c>
      <c r="SF35" t="s">
        <v>2249</v>
      </c>
      <c r="SG35" t="s">
        <v>2641</v>
      </c>
      <c r="SH35" t="s">
        <v>2527</v>
      </c>
      <c r="SI35" t="s">
        <v>2660</v>
      </c>
      <c r="SJ35" t="s">
        <v>2528</v>
      </c>
      <c r="SK35" t="s">
        <v>2528</v>
      </c>
      <c r="SL35" t="s">
        <v>3089</v>
      </c>
      <c r="SM35" t="s">
        <v>3039</v>
      </c>
      <c r="SN35" t="s">
        <v>2609</v>
      </c>
      <c r="SO35" t="s">
        <v>2771</v>
      </c>
      <c r="SP35" t="s">
        <v>2778</v>
      </c>
      <c r="SQ35" t="s">
        <v>2643</v>
      </c>
      <c r="SR35" t="s">
        <v>2975</v>
      </c>
      <c r="SS35" t="s">
        <v>2469</v>
      </c>
      <c r="ST35" t="s">
        <v>2590</v>
      </c>
      <c r="SU35" t="s">
        <v>2191</v>
      </c>
      <c r="SV35" t="s">
        <v>2924</v>
      </c>
      <c r="SW35" t="s">
        <v>2232</v>
      </c>
      <c r="SX35" t="s">
        <v>2374</v>
      </c>
      <c r="SY35" t="s">
        <v>2372</v>
      </c>
      <c r="SZ35" t="s">
        <v>2433</v>
      </c>
      <c r="TA35" t="s">
        <v>2994</v>
      </c>
      <c r="TB35" t="s">
        <v>2994</v>
      </c>
      <c r="TC35" t="s">
        <v>2397</v>
      </c>
      <c r="TD35" t="s">
        <v>2630</v>
      </c>
      <c r="TE35" t="s">
        <v>2494</v>
      </c>
      <c r="TF35" t="s">
        <v>2672</v>
      </c>
      <c r="TG35" t="s">
        <v>2748</v>
      </c>
      <c r="TH35" t="s">
        <v>2680</v>
      </c>
      <c r="TI35" t="s">
        <v>2656</v>
      </c>
      <c r="TJ35" t="s">
        <v>2682</v>
      </c>
      <c r="TK35" t="s">
        <v>2682</v>
      </c>
      <c r="TL35" t="s">
        <v>2409</v>
      </c>
      <c r="TM35" t="s">
        <v>2509</v>
      </c>
      <c r="TN35" t="s">
        <v>2606</v>
      </c>
      <c r="TO35" t="s">
        <v>2731</v>
      </c>
      <c r="TP35" t="s">
        <v>2350</v>
      </c>
      <c r="TQ35" t="s">
        <v>2556</v>
      </c>
      <c r="TR35" t="s">
        <v>2161</v>
      </c>
      <c r="TS35" t="s">
        <v>2187</v>
      </c>
      <c r="TT35" t="s">
        <v>2147</v>
      </c>
      <c r="TU35" t="s">
        <v>2137</v>
      </c>
      <c r="TV35" t="s">
        <v>3047</v>
      </c>
      <c r="TW35" t="s">
        <v>3023</v>
      </c>
      <c r="TX35" t="s">
        <v>3053</v>
      </c>
      <c r="TY35" t="s">
        <v>2713</v>
      </c>
      <c r="TZ35" t="s">
        <v>2634</v>
      </c>
      <c r="UA35" t="s">
        <v>3012</v>
      </c>
      <c r="UB35" t="s">
        <v>3018</v>
      </c>
      <c r="UC35" t="s">
        <v>3012</v>
      </c>
      <c r="UD35" t="s">
        <v>3053</v>
      </c>
      <c r="UE35" t="s">
        <v>2999</v>
      </c>
      <c r="UH35" t="s">
        <v>2999</v>
      </c>
      <c r="UI35" t="s">
        <v>3055</v>
      </c>
      <c r="UJ35" t="s">
        <v>2989</v>
      </c>
      <c r="UK35" t="s">
        <v>2793</v>
      </c>
      <c r="UL35" t="s">
        <v>2514</v>
      </c>
      <c r="UM35" t="s">
        <v>3020</v>
      </c>
      <c r="UN35" t="s">
        <v>2999</v>
      </c>
      <c r="UO35" t="s">
        <v>2999</v>
      </c>
      <c r="UP35" t="s">
        <v>3020</v>
      </c>
      <c r="UQ35" t="s">
        <v>2423</v>
      </c>
      <c r="UT35" t="s">
        <v>2714</v>
      </c>
      <c r="UU35" t="s">
        <v>2713</v>
      </c>
      <c r="UV35" t="s">
        <v>2715</v>
      </c>
      <c r="UW35" t="s">
        <v>3102</v>
      </c>
      <c r="UX35" t="s">
        <v>3108</v>
      </c>
      <c r="UY35" t="s">
        <v>2633</v>
      </c>
      <c r="UZ35" t="s">
        <v>2793</v>
      </c>
      <c r="VA35" t="s">
        <v>3079</v>
      </c>
      <c r="VB35" t="s">
        <v>3004</v>
      </c>
      <c r="VC35" t="s">
        <v>2793</v>
      </c>
      <c r="VF35" t="s">
        <v>2973</v>
      </c>
      <c r="VG35" t="s">
        <v>2504</v>
      </c>
      <c r="VH35" t="s">
        <v>2659</v>
      </c>
      <c r="VL35" t="s">
        <v>2395</v>
      </c>
      <c r="VM35" t="s">
        <v>2605</v>
      </c>
      <c r="VN35" t="s">
        <v>2257</v>
      </c>
      <c r="VO35" t="s">
        <v>2730</v>
      </c>
      <c r="VP35" t="s">
        <v>2385</v>
      </c>
      <c r="VR35" t="s">
        <v>2302</v>
      </c>
      <c r="VS35" t="s">
        <v>2419</v>
      </c>
      <c r="VT35" t="s">
        <v>2241</v>
      </c>
      <c r="VX35" t="s">
        <v>2507</v>
      </c>
      <c r="VY35" t="s">
        <v>2496</v>
      </c>
      <c r="VZ35" t="s">
        <v>2365</v>
      </c>
      <c r="WA35" t="s">
        <v>2652</v>
      </c>
      <c r="WB35" t="s">
        <v>2305</v>
      </c>
      <c r="WD35" t="s">
        <v>2414</v>
      </c>
      <c r="WE35" t="s">
        <v>2571</v>
      </c>
      <c r="WF35" t="s">
        <v>2548</v>
      </c>
      <c r="WJ35" t="s">
        <v>2500</v>
      </c>
      <c r="WK35" t="s">
        <v>2756</v>
      </c>
      <c r="WL35" t="s">
        <v>2229</v>
      </c>
      <c r="WM35" t="s">
        <v>2429</v>
      </c>
      <c r="WN35" t="s">
        <v>2571</v>
      </c>
      <c r="WP35" t="s">
        <v>2609</v>
      </c>
      <c r="WQ35" t="s">
        <v>2264</v>
      </c>
      <c r="WR35" t="s">
        <v>2809</v>
      </c>
      <c r="WV35" t="s">
        <v>2853</v>
      </c>
      <c r="WW35" t="s">
        <v>2812</v>
      </c>
      <c r="WX35" t="s">
        <v>2946</v>
      </c>
      <c r="WY35" t="s">
        <v>2586</v>
      </c>
      <c r="WZ35" t="s">
        <v>2553</v>
      </c>
      <c r="XB35" t="s">
        <v>2600</v>
      </c>
      <c r="XC35" t="s">
        <v>2498</v>
      </c>
      <c r="XD35" t="s">
        <v>2546</v>
      </c>
      <c r="XH35" t="s">
        <v>2872</v>
      </c>
      <c r="XI35" t="s">
        <v>2584</v>
      </c>
      <c r="XJ35" t="s">
        <v>2505</v>
      </c>
      <c r="XK35" t="s">
        <v>2486</v>
      </c>
      <c r="XL35" t="s">
        <v>2723</v>
      </c>
      <c r="XN35" t="s">
        <v>2691</v>
      </c>
      <c r="XO35" t="s">
        <v>2533</v>
      </c>
      <c r="XP35" t="s">
        <v>2373</v>
      </c>
      <c r="XT35" t="s">
        <v>2845</v>
      </c>
      <c r="XU35" t="s">
        <v>2238</v>
      </c>
      <c r="XV35" t="s">
        <v>2305</v>
      </c>
      <c r="XW35" t="s">
        <v>2503</v>
      </c>
      <c r="XX35" t="s">
        <v>2255</v>
      </c>
      <c r="XZ35" t="s">
        <v>2773</v>
      </c>
      <c r="YB35" t="s">
        <v>2624</v>
      </c>
      <c r="YC35" t="s">
        <v>2415</v>
      </c>
      <c r="YD35" t="s">
        <v>2391</v>
      </c>
      <c r="YE35" t="s">
        <v>2689</v>
      </c>
      <c r="YF35" t="s">
        <v>2249</v>
      </c>
      <c r="YG35" t="s">
        <v>2544</v>
      </c>
      <c r="YH35" t="s">
        <v>2315</v>
      </c>
      <c r="YI35" t="s">
        <v>2288</v>
      </c>
      <c r="YJ35" t="s">
        <v>2732</v>
      </c>
      <c r="YL35" t="s">
        <v>2319</v>
      </c>
      <c r="YN35" t="s">
        <v>2346</v>
      </c>
      <c r="YO35" t="s">
        <v>2224</v>
      </c>
      <c r="YP35" t="s">
        <v>2279</v>
      </c>
      <c r="YQ35" t="s">
        <v>2499</v>
      </c>
      <c r="YR35" t="s">
        <v>2427</v>
      </c>
      <c r="YS35" t="s">
        <v>2316</v>
      </c>
      <c r="YT35" t="s">
        <v>2543</v>
      </c>
      <c r="YU35" t="s">
        <v>2350</v>
      </c>
      <c r="YV35" t="s">
        <v>2356</v>
      </c>
      <c r="YX35" t="s">
        <v>2475</v>
      </c>
      <c r="YZ35" t="s">
        <v>2562</v>
      </c>
      <c r="ZA35" t="s">
        <v>2970</v>
      </c>
      <c r="ZB35" t="s">
        <v>2703</v>
      </c>
      <c r="ZC35" t="s">
        <v>2496</v>
      </c>
      <c r="ZD35" t="s">
        <v>2848</v>
      </c>
      <c r="ZE35" t="s">
        <v>2362</v>
      </c>
      <c r="ZF35" t="s">
        <v>2660</v>
      </c>
      <c r="ZG35" t="s">
        <v>2703</v>
      </c>
      <c r="ZH35" t="s">
        <v>2594</v>
      </c>
      <c r="ZJ35" t="s">
        <v>2876</v>
      </c>
      <c r="ZL35" t="s">
        <v>2552</v>
      </c>
      <c r="ZM35" t="s">
        <v>2605</v>
      </c>
      <c r="ZN35" t="s">
        <v>2632</v>
      </c>
      <c r="ZO35" t="s">
        <v>2820</v>
      </c>
      <c r="ZP35" t="s">
        <v>2411</v>
      </c>
      <c r="ZQ35" t="s">
        <v>2765</v>
      </c>
      <c r="ZR35" t="s">
        <v>2947</v>
      </c>
      <c r="ZS35" t="s">
        <v>2260</v>
      </c>
      <c r="ZT35" t="s">
        <v>2857</v>
      </c>
      <c r="ZV35" t="s">
        <v>2376</v>
      </c>
      <c r="ZX35" t="s">
        <v>2711</v>
      </c>
      <c r="ZY35" t="s">
        <v>2355</v>
      </c>
      <c r="ZZ35" t="s">
        <v>2727</v>
      </c>
      <c r="AAA35" t="s">
        <v>2545</v>
      </c>
      <c r="AAB35" t="s">
        <v>2924</v>
      </c>
      <c r="AAC35" t="s">
        <v>2539</v>
      </c>
      <c r="AAD35" t="s">
        <v>2773</v>
      </c>
      <c r="AAE35" t="s">
        <v>2711</v>
      </c>
      <c r="AAF35" t="s">
        <v>2594</v>
      </c>
      <c r="AAH35" t="s">
        <v>2991</v>
      </c>
      <c r="AAJ35" t="s">
        <v>2751</v>
      </c>
      <c r="AAK35" t="s">
        <v>2479</v>
      </c>
      <c r="AAL35" t="s">
        <v>2479</v>
      </c>
      <c r="AAM35" t="s">
        <v>2546</v>
      </c>
      <c r="AAN35" t="s">
        <v>2973</v>
      </c>
      <c r="AAO35" t="s">
        <v>2277</v>
      </c>
      <c r="AAP35" t="s">
        <v>2365</v>
      </c>
      <c r="AAQ35" t="s">
        <v>2666</v>
      </c>
      <c r="AAR35" t="s">
        <v>2476</v>
      </c>
      <c r="AAT35" t="s">
        <v>2431</v>
      </c>
      <c r="AAU35" t="s">
        <v>2200</v>
      </c>
      <c r="AAV35" t="s">
        <v>2562</v>
      </c>
      <c r="AAW35" t="s">
        <v>2743</v>
      </c>
      <c r="AAX35" t="s">
        <v>2747</v>
      </c>
      <c r="AAY35" t="s">
        <v>2629</v>
      </c>
      <c r="AAZ35" t="s">
        <v>2185</v>
      </c>
      <c r="ABA35" t="s">
        <v>2702</v>
      </c>
      <c r="ABB35" t="s">
        <v>2482</v>
      </c>
      <c r="ABC35" t="s">
        <v>2971</v>
      </c>
      <c r="ABD35" t="s">
        <v>2589</v>
      </c>
      <c r="ABF35" t="s">
        <v>2563</v>
      </c>
      <c r="ABG35" t="s">
        <v>2175</v>
      </c>
      <c r="ABH35" t="s">
        <v>2213</v>
      </c>
      <c r="ABI35" t="s">
        <v>2181</v>
      </c>
      <c r="ABJ35" t="s">
        <v>2368</v>
      </c>
      <c r="ABK35" t="s">
        <v>2152</v>
      </c>
      <c r="ABL35" t="s">
        <v>2307</v>
      </c>
      <c r="ABM35" t="s">
        <v>2156</v>
      </c>
      <c r="ABN35" t="s">
        <v>2280</v>
      </c>
      <c r="ABO35" t="s">
        <v>2161</v>
      </c>
      <c r="ABP35" t="s">
        <v>2369</v>
      </c>
      <c r="ABR35" t="s">
        <v>2841</v>
      </c>
      <c r="ABS35" t="s">
        <v>2207</v>
      </c>
      <c r="ABT35" t="s">
        <v>2207</v>
      </c>
      <c r="ABU35" t="s">
        <v>2374</v>
      </c>
      <c r="ABV35" t="s">
        <v>2628</v>
      </c>
      <c r="ABW35" t="s">
        <v>2671</v>
      </c>
      <c r="ABX35" t="s">
        <v>2844</v>
      </c>
      <c r="ABY35" t="s">
        <v>2705</v>
      </c>
      <c r="ABZ35" t="s">
        <v>2419</v>
      </c>
      <c r="ACA35" t="s">
        <v>2791</v>
      </c>
      <c r="ACB35" t="s">
        <v>2483</v>
      </c>
      <c r="ACD35" t="s">
        <v>2855</v>
      </c>
      <c r="ACE35" t="s">
        <v>2856</v>
      </c>
      <c r="ACF35" t="s">
        <v>2921</v>
      </c>
      <c r="ACG35" t="s">
        <v>2396</v>
      </c>
      <c r="ACH35" t="s">
        <v>2950</v>
      </c>
      <c r="ACI35" t="s">
        <v>2263</v>
      </c>
      <c r="ACJ35" t="s">
        <v>2485</v>
      </c>
      <c r="ACK35" t="s">
        <v>2731</v>
      </c>
      <c r="ACL35" t="s">
        <v>2710</v>
      </c>
      <c r="ACM35" t="s">
        <v>2209</v>
      </c>
      <c r="ACN35" t="s">
        <v>2492</v>
      </c>
      <c r="ACP35" t="s">
        <v>2606</v>
      </c>
      <c r="ACQ35" t="s">
        <v>2740</v>
      </c>
      <c r="ACR35" t="s">
        <v>2759</v>
      </c>
      <c r="ACS35" t="s">
        <v>2508</v>
      </c>
      <c r="ACT35" t="s">
        <v>2607</v>
      </c>
      <c r="ACU35" t="s">
        <v>2553</v>
      </c>
      <c r="ACV35" t="s">
        <v>2384</v>
      </c>
      <c r="ACW35" t="s">
        <v>2430</v>
      </c>
      <c r="ACX35" t="s">
        <v>2882</v>
      </c>
      <c r="ACY35" t="s">
        <v>2882</v>
      </c>
      <c r="ACZ35" t="s">
        <v>2740</v>
      </c>
      <c r="ADB35" t="s">
        <v>2489</v>
      </c>
      <c r="ADC35" t="s">
        <v>2832</v>
      </c>
      <c r="ADD35" t="s">
        <v>2261</v>
      </c>
      <c r="ADE35" t="s">
        <v>2479</v>
      </c>
      <c r="ADF35" t="s">
        <v>2479</v>
      </c>
      <c r="ADG35" t="s">
        <v>2791</v>
      </c>
      <c r="ADH35" t="s">
        <v>2212</v>
      </c>
      <c r="ADI35" t="s">
        <v>2269</v>
      </c>
      <c r="ADJ35" t="s">
        <v>2269</v>
      </c>
      <c r="ADK35" t="s">
        <v>2269</v>
      </c>
      <c r="ADL35" t="s">
        <v>2269</v>
      </c>
      <c r="ADN35" t="s">
        <v>2293</v>
      </c>
      <c r="ADO35" t="s">
        <v>2741</v>
      </c>
      <c r="ADP35" t="s">
        <v>2496</v>
      </c>
      <c r="ADQ35" t="s">
        <v>2398</v>
      </c>
      <c r="ADR35" t="s">
        <v>2400</v>
      </c>
      <c r="ADS35" t="s">
        <v>2387</v>
      </c>
      <c r="ADT35" t="s">
        <v>2760</v>
      </c>
      <c r="ADU35" t="s">
        <v>2147</v>
      </c>
      <c r="ADV35" t="s">
        <v>2307</v>
      </c>
      <c r="ADW35" t="s">
        <v>2307</v>
      </c>
      <c r="ADX35" t="s">
        <v>2316</v>
      </c>
      <c r="ADZ35" t="s">
        <v>2319</v>
      </c>
      <c r="AEA35" t="s">
        <v>2465</v>
      </c>
      <c r="AEB35" t="s">
        <v>2367</v>
      </c>
      <c r="AEC35" t="s">
        <v>2168</v>
      </c>
      <c r="AED35" t="s">
        <v>2359</v>
      </c>
      <c r="AEE35" t="s">
        <v>2307</v>
      </c>
      <c r="AEF35" t="s">
        <v>2170</v>
      </c>
      <c r="AEG35" t="s">
        <v>2378</v>
      </c>
      <c r="AEH35" t="s">
        <v>2162</v>
      </c>
      <c r="AEI35" t="s">
        <v>2499</v>
      </c>
      <c r="AEJ35" t="s">
        <v>2138</v>
      </c>
      <c r="AEL35" t="s">
        <v>2503</v>
      </c>
      <c r="AEM35" t="s">
        <v>2625</v>
      </c>
      <c r="AEN35" t="s">
        <v>2784</v>
      </c>
      <c r="AEO35" t="s">
        <v>2221</v>
      </c>
      <c r="AEP35" t="s">
        <v>2733</v>
      </c>
      <c r="AEQ35" t="s">
        <v>2732</v>
      </c>
      <c r="AER35" t="s">
        <v>2208</v>
      </c>
      <c r="AES35" t="s">
        <v>2294</v>
      </c>
      <c r="AET35" t="s">
        <v>2172</v>
      </c>
      <c r="AEU35" t="s">
        <v>2370</v>
      </c>
      <c r="AEV35" t="s">
        <v>2379</v>
      </c>
      <c r="AEX35" t="s">
        <v>2806</v>
      </c>
      <c r="AEY35" t="s">
        <v>2439</v>
      </c>
      <c r="AEZ35" t="s">
        <v>2708</v>
      </c>
      <c r="AFA35" t="s">
        <v>2490</v>
      </c>
      <c r="AFB35" t="s">
        <v>2804</v>
      </c>
      <c r="AFC35" t="s">
        <v>2392</v>
      </c>
      <c r="AFD35" t="s">
        <v>2805</v>
      </c>
      <c r="AFE35" t="s">
        <v>2975</v>
      </c>
      <c r="AFF35" t="s">
        <v>2645</v>
      </c>
      <c r="AFG35" t="s">
        <v>2614</v>
      </c>
      <c r="AFH35" t="s">
        <v>2352</v>
      </c>
      <c r="AFJ35" t="s">
        <v>2848</v>
      </c>
      <c r="AFK35" t="s">
        <v>2197</v>
      </c>
      <c r="AFL35" t="s">
        <v>2341</v>
      </c>
      <c r="AFM35" t="s">
        <v>2734</v>
      </c>
      <c r="AFN35" t="s">
        <v>2573</v>
      </c>
      <c r="AFO35" t="s">
        <v>2617</v>
      </c>
      <c r="AFP35" t="s">
        <v>2371</v>
      </c>
      <c r="AFQ35" t="s">
        <v>2215</v>
      </c>
      <c r="AFR35" t="s">
        <v>2323</v>
      </c>
      <c r="AFS35" t="s">
        <v>2495</v>
      </c>
      <c r="AFT35" t="s">
        <v>2772</v>
      </c>
      <c r="AFV35" t="s">
        <v>2601</v>
      </c>
      <c r="AFW35" t="s">
        <v>2629</v>
      </c>
      <c r="AFX35" t="s">
        <v>2761</v>
      </c>
      <c r="AFY35" t="s">
        <v>2479</v>
      </c>
      <c r="AFZ35" t="s">
        <v>2479</v>
      </c>
      <c r="AGA35" t="s">
        <v>2704</v>
      </c>
      <c r="AGB35" t="s">
        <v>2371</v>
      </c>
      <c r="AGC35" t="s">
        <v>2269</v>
      </c>
      <c r="AGD35" t="s">
        <v>2269</v>
      </c>
      <c r="AGE35" t="s">
        <v>2269</v>
      </c>
      <c r="AGF35" t="s">
        <v>2269</v>
      </c>
      <c r="AGH35" t="s">
        <v>2700</v>
      </c>
      <c r="AGI35" t="s">
        <v>2885</v>
      </c>
      <c r="AGK35" t="s">
        <v>2383</v>
      </c>
      <c r="AGL35" t="s">
        <v>2840</v>
      </c>
      <c r="AGM35" t="s">
        <v>2194</v>
      </c>
      <c r="AGN35" t="s">
        <v>2573</v>
      </c>
      <c r="AGO35" t="s">
        <v>2350</v>
      </c>
      <c r="AGP35" t="s">
        <v>2670</v>
      </c>
      <c r="AGQ35" t="s">
        <v>2574</v>
      </c>
      <c r="AGR35" t="s">
        <v>2674</v>
      </c>
      <c r="AGT35" t="s">
        <v>2219</v>
      </c>
      <c r="AGU35" t="s">
        <v>2251</v>
      </c>
      <c r="AGW35" t="s">
        <v>2290</v>
      </c>
      <c r="AGX35" t="s">
        <v>2174</v>
      </c>
      <c r="AGY35" t="s">
        <v>2224</v>
      </c>
      <c r="AGZ35" t="s">
        <v>2339</v>
      </c>
      <c r="AHA35" t="s">
        <v>2223</v>
      </c>
      <c r="AHB35" t="s">
        <v>2306</v>
      </c>
      <c r="AHC35" t="s">
        <v>2148</v>
      </c>
      <c r="AHD35" t="s">
        <v>2290</v>
      </c>
      <c r="AHF35" t="s">
        <v>2924</v>
      </c>
      <c r="AHG35" t="s">
        <v>2588</v>
      </c>
      <c r="AHI35" t="s">
        <v>2789</v>
      </c>
      <c r="AHJ35" t="s">
        <v>2680</v>
      </c>
      <c r="AHK35" t="s">
        <v>2203</v>
      </c>
      <c r="AHL35" t="s">
        <v>2545</v>
      </c>
      <c r="AHM35" t="s">
        <v>2480</v>
      </c>
      <c r="AHN35" t="s">
        <v>2781</v>
      </c>
      <c r="AHO35" t="s">
        <v>2163</v>
      </c>
      <c r="AHP35" t="s">
        <v>2218</v>
      </c>
      <c r="AHR35" t="s">
        <v>2623</v>
      </c>
      <c r="AHS35" t="s">
        <v>2872</v>
      </c>
      <c r="AHU35" t="s">
        <v>2392</v>
      </c>
      <c r="AHV35" t="s">
        <v>2647</v>
      </c>
      <c r="AHW35" t="s">
        <v>2819</v>
      </c>
      <c r="AHX35" t="s">
        <v>2417</v>
      </c>
      <c r="AHY35" t="s">
        <v>2728</v>
      </c>
      <c r="AHZ35" t="s">
        <v>2400</v>
      </c>
      <c r="AIA35" t="s">
        <v>2371</v>
      </c>
      <c r="AIB35" t="s">
        <v>2749</v>
      </c>
      <c r="AID35" t="s">
        <v>2497</v>
      </c>
      <c r="AIE35" t="s">
        <v>2698</v>
      </c>
      <c r="AIG35" t="s">
        <v>2946</v>
      </c>
      <c r="AIH35" t="s">
        <v>2870</v>
      </c>
      <c r="AII35" t="s">
        <v>2489</v>
      </c>
      <c r="AIJ35" t="s">
        <v>2325</v>
      </c>
      <c r="AIK35" t="s">
        <v>2327</v>
      </c>
      <c r="AIL35" t="s">
        <v>2657</v>
      </c>
      <c r="AIM35" t="s">
        <v>2391</v>
      </c>
      <c r="AIN35" t="s">
        <v>2683</v>
      </c>
      <c r="AIP35" t="s">
        <v>2616</v>
      </c>
      <c r="AIQ35" t="s">
        <v>2606</v>
      </c>
      <c r="AIS35" t="s">
        <v>2479</v>
      </c>
      <c r="AIT35" t="s">
        <v>2479</v>
      </c>
      <c r="AIU35" t="s">
        <v>2371</v>
      </c>
      <c r="AIV35" t="s">
        <v>2211</v>
      </c>
      <c r="AIW35" t="s">
        <v>2148</v>
      </c>
      <c r="AIX35" t="s">
        <v>2378</v>
      </c>
      <c r="AIY35" t="s">
        <v>2176</v>
      </c>
      <c r="AIZ35" t="s">
        <v>2242</v>
      </c>
      <c r="AJB35" t="s">
        <v>2589</v>
      </c>
      <c r="AJD35" t="s">
        <v>2507</v>
      </c>
      <c r="AJE35" t="s">
        <v>2643</v>
      </c>
      <c r="AJF35" t="s">
        <v>2392</v>
      </c>
      <c r="AJG35" t="s">
        <v>2190</v>
      </c>
      <c r="AJH35" t="s">
        <v>2246</v>
      </c>
      <c r="AJI35" t="s">
        <v>2432</v>
      </c>
      <c r="AJJ35" t="s">
        <v>2579</v>
      </c>
      <c r="AJK35" t="s">
        <v>2617</v>
      </c>
      <c r="AJL35" t="s">
        <v>2800</v>
      </c>
      <c r="AJN35" t="s">
        <v>2694</v>
      </c>
      <c r="AJP35" t="s">
        <v>2291</v>
      </c>
      <c r="AJQ35" t="s">
        <v>2316</v>
      </c>
      <c r="AJR35" t="s">
        <v>2136</v>
      </c>
      <c r="AJS35" t="s">
        <v>2426</v>
      </c>
      <c r="AJT35" t="s">
        <v>2152</v>
      </c>
      <c r="AJU35" t="s">
        <v>2309</v>
      </c>
      <c r="AJV35" t="s">
        <v>2309</v>
      </c>
      <c r="AJW35" t="s">
        <v>2146</v>
      </c>
      <c r="AJX35" t="s">
        <v>2150</v>
      </c>
      <c r="AJZ35" t="s">
        <v>2193</v>
      </c>
      <c r="AKB35" t="s">
        <v>2188</v>
      </c>
      <c r="AKC35" t="s">
        <v>2736</v>
      </c>
      <c r="AKD35" t="s">
        <v>2756</v>
      </c>
      <c r="AKE35" t="s">
        <v>2664</v>
      </c>
      <c r="AKF35" t="s">
        <v>2184</v>
      </c>
      <c r="AKG35" t="s">
        <v>2670</v>
      </c>
      <c r="AKH35" t="s">
        <v>2232</v>
      </c>
      <c r="AKI35" t="s">
        <v>2749</v>
      </c>
      <c r="AKJ35" t="s">
        <v>2593</v>
      </c>
      <c r="AKL35" t="s">
        <v>2976</v>
      </c>
      <c r="AKN35" t="s">
        <v>2990</v>
      </c>
      <c r="AKO35" t="s">
        <v>2551</v>
      </c>
      <c r="AKP35" t="s">
        <v>2847</v>
      </c>
      <c r="AKQ35" t="s">
        <v>2260</v>
      </c>
      <c r="AKR35" t="s">
        <v>2394</v>
      </c>
      <c r="AKS35" t="s">
        <v>2764</v>
      </c>
      <c r="AKT35" t="s">
        <v>2745</v>
      </c>
      <c r="AKU35" t="s">
        <v>2382</v>
      </c>
      <c r="AKV35" t="s">
        <v>2743</v>
      </c>
      <c r="AKX35" t="s">
        <v>2731</v>
      </c>
      <c r="AKZ35" t="s">
        <v>2748</v>
      </c>
      <c r="ALA35" t="s">
        <v>2596</v>
      </c>
      <c r="ALB35" t="s">
        <v>2774</v>
      </c>
      <c r="ALC35" t="s">
        <v>2382</v>
      </c>
      <c r="ALD35" t="s">
        <v>2697</v>
      </c>
      <c r="ALE35" t="s">
        <v>2391</v>
      </c>
      <c r="ALF35" t="s">
        <v>2885</v>
      </c>
      <c r="ALG35" t="s">
        <v>2690</v>
      </c>
      <c r="ALH35" t="s">
        <v>2385</v>
      </c>
      <c r="ALJ35" t="s">
        <v>2509</v>
      </c>
      <c r="ALL35" t="s">
        <v>2699</v>
      </c>
      <c r="ALM35" t="s">
        <v>2479</v>
      </c>
      <c r="ALN35" t="s">
        <v>2479</v>
      </c>
      <c r="ALO35" t="s">
        <v>2740</v>
      </c>
      <c r="ALP35" t="s">
        <v>2592</v>
      </c>
      <c r="ALQ35" t="s">
        <v>2830</v>
      </c>
      <c r="ALR35" t="s">
        <v>2681</v>
      </c>
      <c r="ALS35" t="s">
        <v>2528</v>
      </c>
      <c r="ALT35" t="s">
        <v>2297</v>
      </c>
      <c r="AMB35" t="s">
        <v>2582</v>
      </c>
      <c r="AMC35" t="s">
        <v>2487</v>
      </c>
      <c r="AMD35" t="s">
        <v>2657</v>
      </c>
      <c r="AME35" t="s">
        <v>2432</v>
      </c>
      <c r="AMF35" t="s">
        <v>2199</v>
      </c>
      <c r="AMN35" t="s">
        <v>2319</v>
      </c>
      <c r="AMO35" t="s">
        <v>2428</v>
      </c>
      <c r="AMP35" t="s">
        <v>2171</v>
      </c>
      <c r="AMQ35" t="s">
        <v>2465</v>
      </c>
      <c r="AMR35" t="s">
        <v>2223</v>
      </c>
      <c r="AMZ35" t="s">
        <v>2189</v>
      </c>
      <c r="ANA35" t="s">
        <v>2754</v>
      </c>
      <c r="ANB35" t="s">
        <v>2733</v>
      </c>
      <c r="ANC35" t="s">
        <v>2188</v>
      </c>
      <c r="AND35" t="s">
        <v>2487</v>
      </c>
      <c r="ANL35" t="s">
        <v>2873</v>
      </c>
      <c r="ANM35" t="s">
        <v>2917</v>
      </c>
      <c r="ANN35" t="s">
        <v>2656</v>
      </c>
      <c r="ANO35" t="s">
        <v>2823</v>
      </c>
      <c r="ANP35" t="s">
        <v>2284</v>
      </c>
      <c r="ANX35" t="s">
        <v>2202</v>
      </c>
      <c r="ANY35" t="s">
        <v>2357</v>
      </c>
      <c r="ANZ35" t="s">
        <v>2490</v>
      </c>
      <c r="AOA35" t="s">
        <v>2592</v>
      </c>
      <c r="AOB35" t="s">
        <v>2434</v>
      </c>
      <c r="AOJ35" t="s">
        <v>2196</v>
      </c>
      <c r="AOK35" t="s">
        <v>2273</v>
      </c>
      <c r="AOL35" t="s">
        <v>2269</v>
      </c>
      <c r="AOM35" t="s">
        <v>2138</v>
      </c>
      <c r="AON35" t="s">
        <v>2146</v>
      </c>
      <c r="AOV35" t="s">
        <v>2311</v>
      </c>
      <c r="AOW35" t="s">
        <v>2296</v>
      </c>
      <c r="AOX35" t="s">
        <v>2539</v>
      </c>
      <c r="AOY35" t="s">
        <v>2705</v>
      </c>
      <c r="AOZ35" t="s">
        <v>2475</v>
      </c>
      <c r="APH35" t="s">
        <v>2334</v>
      </c>
      <c r="API35" t="s">
        <v>2333</v>
      </c>
      <c r="APJ35" t="s">
        <v>2141</v>
      </c>
      <c r="APK35" t="s">
        <v>2138</v>
      </c>
      <c r="APL35" t="s">
        <v>2168</v>
      </c>
      <c r="APT35" t="s">
        <v>2208</v>
      </c>
      <c r="APU35" t="s">
        <v>2407</v>
      </c>
      <c r="APV35" t="s">
        <v>2481</v>
      </c>
      <c r="APW35" t="s">
        <v>2250</v>
      </c>
      <c r="APX35" t="s">
        <v>2470</v>
      </c>
      <c r="AQF35" t="s">
        <v>2888</v>
      </c>
      <c r="AQG35" t="s">
        <v>2947</v>
      </c>
      <c r="AQH35" t="s">
        <v>2590</v>
      </c>
      <c r="AQI35" t="s">
        <v>2420</v>
      </c>
      <c r="AQJ35" t="s">
        <v>2786</v>
      </c>
      <c r="AQR35" t="s">
        <v>2470</v>
      </c>
      <c r="AQS35" t="s">
        <v>2674</v>
      </c>
      <c r="AQT35" t="s">
        <v>2347</v>
      </c>
      <c r="AQU35" t="s">
        <v>2374</v>
      </c>
      <c r="AQV35" t="s">
        <v>2656</v>
      </c>
      <c r="ARD35" t="s">
        <v>2374</v>
      </c>
      <c r="ARE35" t="s">
        <v>2292</v>
      </c>
      <c r="ARF35" t="s">
        <v>2680</v>
      </c>
      <c r="ARG35" t="s">
        <v>2360</v>
      </c>
      <c r="ARH35" t="s">
        <v>2398</v>
      </c>
      <c r="AUK35" t="s">
        <v>2888</v>
      </c>
      <c r="AUL35" t="s">
        <v>2626</v>
      </c>
      <c r="AUM35" t="s">
        <v>2626</v>
      </c>
      <c r="AUN35" t="s">
        <v>2442</v>
      </c>
      <c r="AUW35" t="s">
        <v>2142</v>
      </c>
      <c r="AUX35" t="s">
        <v>2309</v>
      </c>
      <c r="AUY35" t="s">
        <v>2467</v>
      </c>
      <c r="AUZ35" t="s">
        <v>2170</v>
      </c>
      <c r="AVI35" t="s">
        <v>2832</v>
      </c>
      <c r="AVJ35" t="s">
        <v>2375</v>
      </c>
      <c r="AVK35" t="s">
        <v>2823</v>
      </c>
      <c r="AVL35" t="s">
        <v>2730</v>
      </c>
      <c r="AVU35" t="s">
        <v>2918</v>
      </c>
      <c r="AVV35" t="s">
        <v>2649</v>
      </c>
      <c r="AVW35" t="s">
        <v>2447</v>
      </c>
      <c r="AVX35" t="s">
        <v>2771</v>
      </c>
      <c r="AWG35" t="s">
        <v>2395</v>
      </c>
      <c r="AWH35" t="s">
        <v>2737</v>
      </c>
      <c r="AWI35" t="s">
        <v>2724</v>
      </c>
      <c r="AWJ35" t="s">
        <v>2512</v>
      </c>
      <c r="AWS35" t="s">
        <v>2269</v>
      </c>
      <c r="AWT35" t="s">
        <v>2269</v>
      </c>
      <c r="AWU35" t="s">
        <v>2269</v>
      </c>
      <c r="AWV35" t="s">
        <v>2269</v>
      </c>
      <c r="AZL35" t="s">
        <v>2766</v>
      </c>
      <c r="AZM35" t="s">
        <v>2894</v>
      </c>
      <c r="AZN35" t="s">
        <v>2411</v>
      </c>
      <c r="AZO35" t="s">
        <v>2265</v>
      </c>
      <c r="AZP35" t="s">
        <v>2623</v>
      </c>
      <c r="AZX35" t="s">
        <v>2757</v>
      </c>
      <c r="AZY35" t="s">
        <v>2848</v>
      </c>
      <c r="AZZ35" t="s">
        <v>2526</v>
      </c>
      <c r="BAA35" t="s">
        <v>2528</v>
      </c>
      <c r="BAB35" t="s">
        <v>2421</v>
      </c>
      <c r="BAJ35" t="s">
        <v>3092</v>
      </c>
      <c r="BAK35" t="s">
        <v>3017</v>
      </c>
      <c r="BAL35" t="s">
        <v>3043</v>
      </c>
      <c r="BAM35" t="s">
        <v>3017</v>
      </c>
      <c r="BAN35" t="s">
        <v>2860</v>
      </c>
      <c r="BAV35" t="s">
        <v>2911</v>
      </c>
      <c r="BAW35" t="s">
        <v>2640</v>
      </c>
      <c r="BAX35" t="s">
        <v>2961</v>
      </c>
      <c r="BAY35" t="s">
        <v>2640</v>
      </c>
      <c r="BAZ35" t="s">
        <v>2864</v>
      </c>
      <c r="BBH35" t="s">
        <v>3030</v>
      </c>
      <c r="BBI35" t="s">
        <v>2828</v>
      </c>
      <c r="BBJ35" t="s">
        <v>2958</v>
      </c>
      <c r="BBK35" t="s">
        <v>2958</v>
      </c>
      <c r="BBL35" t="s">
        <v>2958</v>
      </c>
      <c r="BBU35" t="s">
        <v>2178</v>
      </c>
      <c r="BBV35" t="s">
        <v>2576</v>
      </c>
      <c r="BBW35" t="s">
        <v>2576</v>
      </c>
      <c r="BBX35" t="s">
        <v>2286</v>
      </c>
      <c r="BCG35" t="s">
        <v>2619</v>
      </c>
      <c r="BCH35" t="s">
        <v>2843</v>
      </c>
      <c r="BCI35" t="s">
        <v>2349</v>
      </c>
      <c r="BCJ35" t="s">
        <v>2842</v>
      </c>
      <c r="BCS35" t="s">
        <v>2916</v>
      </c>
      <c r="BCT35" t="s">
        <v>2674</v>
      </c>
      <c r="BCU35" t="s">
        <v>2560</v>
      </c>
      <c r="BCV35" t="s">
        <v>2540</v>
      </c>
      <c r="BDE35" t="s">
        <v>2809</v>
      </c>
      <c r="BDF35" t="s">
        <v>2870</v>
      </c>
      <c r="BDG35" t="s">
        <v>2599</v>
      </c>
      <c r="BDH35" t="s">
        <v>2959</v>
      </c>
      <c r="BDQ35" t="s">
        <v>2203</v>
      </c>
      <c r="BDR35" t="s">
        <v>2525</v>
      </c>
      <c r="BDS35" t="s">
        <v>2630</v>
      </c>
      <c r="BDT35" t="s">
        <v>2841</v>
      </c>
      <c r="BEC35" t="s">
        <v>2267</v>
      </c>
      <c r="BED35" t="s">
        <v>2222</v>
      </c>
      <c r="BEE35" t="s">
        <v>2378</v>
      </c>
      <c r="BEF35" t="s">
        <v>2274</v>
      </c>
    </row>
    <row r="36" spans="1:1020 1028:1980" x14ac:dyDescent="0.15">
      <c r="A36" t="s">
        <v>3109</v>
      </c>
      <c r="J36" t="s">
        <v>2524</v>
      </c>
      <c r="K36" t="s">
        <v>2747</v>
      </c>
      <c r="L36" t="s">
        <v>2867</v>
      </c>
      <c r="N36" t="s">
        <v>2551</v>
      </c>
      <c r="O36" t="s">
        <v>2712</v>
      </c>
      <c r="P36" t="s">
        <v>2827</v>
      </c>
      <c r="Q36" t="s">
        <v>2839</v>
      </c>
      <c r="R36" t="s">
        <v>2896</v>
      </c>
      <c r="S36" t="s">
        <v>2838</v>
      </c>
      <c r="T36" t="s">
        <v>2868</v>
      </c>
      <c r="U36" t="s">
        <v>2867</v>
      </c>
      <c r="V36" t="s">
        <v>2445</v>
      </c>
      <c r="W36" t="s">
        <v>2837</v>
      </c>
      <c r="X36" t="s">
        <v>2445</v>
      </c>
      <c r="AH36" t="s">
        <v>3002</v>
      </c>
      <c r="AI36">
        <f>88</f>
        <v>88</v>
      </c>
      <c r="AJ36">
        <f>72</f>
        <v>72</v>
      </c>
      <c r="AT36" t="s">
        <v>2727</v>
      </c>
      <c r="AU36" t="s">
        <v>2127</v>
      </c>
      <c r="AV36">
        <f>6</f>
        <v>6</v>
      </c>
      <c r="BG36">
        <f>88</f>
        <v>88</v>
      </c>
      <c r="BH36" t="s">
        <v>2777</v>
      </c>
      <c r="BJ36" t="s">
        <v>2897</v>
      </c>
      <c r="BK36" t="s">
        <v>2555</v>
      </c>
      <c r="BL36" t="s">
        <v>2930</v>
      </c>
      <c r="BM36" t="s">
        <v>2425</v>
      </c>
      <c r="BN36" t="s">
        <v>2926</v>
      </c>
      <c r="BO36" t="s">
        <v>2867</v>
      </c>
      <c r="BP36" t="s">
        <v>2457</v>
      </c>
      <c r="BQ36" t="s">
        <v>2780</v>
      </c>
      <c r="BR36">
        <f>33</f>
        <v>33</v>
      </c>
      <c r="BS36">
        <f>38</f>
        <v>38</v>
      </c>
      <c r="BT36" t="s">
        <v>2756</v>
      </c>
      <c r="CE36" t="s">
        <v>2360</v>
      </c>
      <c r="CF36" t="s">
        <v>2293</v>
      </c>
      <c r="DB36">
        <f>90</f>
        <v>90</v>
      </c>
      <c r="DC36" t="s">
        <v>3065</v>
      </c>
      <c r="DD36" t="s">
        <v>2313</v>
      </c>
      <c r="DM36" t="s">
        <v>2836</v>
      </c>
      <c r="DN36">
        <f>18</f>
        <v>18</v>
      </c>
      <c r="DO36" t="s">
        <v>2836</v>
      </c>
      <c r="DP36" t="s">
        <v>2896</v>
      </c>
      <c r="DR36" t="s">
        <v>2991</v>
      </c>
      <c r="DS36" t="s">
        <v>2930</v>
      </c>
      <c r="DT36" t="s">
        <v>2586</v>
      </c>
      <c r="DU36" t="s">
        <v>2778</v>
      </c>
      <c r="DV36" t="s">
        <v>2778</v>
      </c>
      <c r="DW36" t="s">
        <v>2815</v>
      </c>
      <c r="DX36" t="s">
        <v>2897</v>
      </c>
      <c r="DY36" t="s">
        <v>2517</v>
      </c>
      <c r="DZ36" t="s">
        <v>2555</v>
      </c>
      <c r="EA36" t="s">
        <v>2810</v>
      </c>
      <c r="EB36" t="s">
        <v>2555</v>
      </c>
      <c r="EL36" t="s">
        <v>2313</v>
      </c>
      <c r="EM36" t="s">
        <v>3110</v>
      </c>
      <c r="EN36" t="s">
        <v>3065</v>
      </c>
      <c r="EX36">
        <f>62</f>
        <v>62</v>
      </c>
      <c r="EY36" t="s">
        <v>2868</v>
      </c>
      <c r="EZ36">
        <f>22</f>
        <v>22</v>
      </c>
      <c r="FJ36" t="s">
        <v>2777</v>
      </c>
      <c r="FK36" t="s">
        <v>2777</v>
      </c>
      <c r="FL36" t="s">
        <v>3111</v>
      </c>
      <c r="GH36" t="s">
        <v>2128</v>
      </c>
      <c r="GI36">
        <f>11</f>
        <v>11</v>
      </c>
      <c r="GJ36" t="s">
        <v>2130</v>
      </c>
      <c r="GL36" t="s">
        <v>3112</v>
      </c>
      <c r="GM36" t="s">
        <v>3112</v>
      </c>
      <c r="GN36" t="s">
        <v>3112</v>
      </c>
      <c r="GO36" t="s">
        <v>2883</v>
      </c>
      <c r="GP36" t="s">
        <v>2897</v>
      </c>
      <c r="GQ36" t="s">
        <v>2883</v>
      </c>
      <c r="GR36" t="s">
        <v>2577</v>
      </c>
      <c r="GS36" t="s">
        <v>2870</v>
      </c>
      <c r="GT36" t="s">
        <v>2577</v>
      </c>
      <c r="GU36" t="s">
        <v>2991</v>
      </c>
      <c r="HG36" t="s">
        <v>2777</v>
      </c>
      <c r="HH36">
        <f>81</f>
        <v>81</v>
      </c>
      <c r="HR36" t="s">
        <v>2524</v>
      </c>
      <c r="HS36" t="s">
        <v>2778</v>
      </c>
      <c r="HT36" t="s">
        <v>2722</v>
      </c>
      <c r="IE36" t="s">
        <v>2712</v>
      </c>
      <c r="IF36">
        <f>39</f>
        <v>39</v>
      </c>
      <c r="IH36" t="s">
        <v>2926</v>
      </c>
      <c r="II36" t="s">
        <v>2898</v>
      </c>
      <c r="IJ36" t="s">
        <v>2867</v>
      </c>
      <c r="IK36" t="s">
        <v>2524</v>
      </c>
      <c r="IL36" t="s">
        <v>2135</v>
      </c>
      <c r="IM36" t="s">
        <v>2134</v>
      </c>
      <c r="IN36" t="s">
        <v>2868</v>
      </c>
      <c r="IO36">
        <f>17</f>
        <v>17</v>
      </c>
      <c r="IP36" t="s">
        <v>2722</v>
      </c>
      <c r="IQ36" t="s">
        <v>2722</v>
      </c>
      <c r="IR36" t="s">
        <v>2868</v>
      </c>
      <c r="JD36" t="s">
        <v>2135</v>
      </c>
      <c r="JF36" t="s">
        <v>2421</v>
      </c>
      <c r="JG36" t="s">
        <v>2430</v>
      </c>
      <c r="JH36" t="s">
        <v>2727</v>
      </c>
      <c r="JI36" t="s">
        <v>2646</v>
      </c>
      <c r="JJ36" t="s">
        <v>2551</v>
      </c>
      <c r="JK36" t="s">
        <v>2926</v>
      </c>
      <c r="JL36">
        <f>36</f>
        <v>36</v>
      </c>
      <c r="JM36" t="s">
        <v>2555</v>
      </c>
      <c r="JN36" t="s">
        <v>2646</v>
      </c>
      <c r="JO36">
        <f>36</f>
        <v>36</v>
      </c>
      <c r="JP36" t="s">
        <v>2810</v>
      </c>
      <c r="JQ36">
        <f>35</f>
        <v>35</v>
      </c>
      <c r="KL36" t="s">
        <v>2133</v>
      </c>
      <c r="KM36" t="s">
        <v>2898</v>
      </c>
      <c r="KN36">
        <f>83</f>
        <v>83</v>
      </c>
      <c r="LJ36" t="s">
        <v>2424</v>
      </c>
      <c r="LK36" t="s">
        <v>2134</v>
      </c>
      <c r="LL36" t="s">
        <v>2836</v>
      </c>
      <c r="MG36" t="s">
        <v>2524</v>
      </c>
      <c r="MH36" t="s">
        <v>2128</v>
      </c>
      <c r="MT36" t="s">
        <v>2133</v>
      </c>
      <c r="MU36">
        <f>4</f>
        <v>4</v>
      </c>
      <c r="MV36" t="s">
        <v>2133</v>
      </c>
      <c r="NS36" t="s">
        <v>2777</v>
      </c>
      <c r="NT36" t="s">
        <v>2777</v>
      </c>
      <c r="OD36" t="s">
        <v>2126</v>
      </c>
      <c r="OE36" t="s">
        <v>2423</v>
      </c>
      <c r="OF36" t="s">
        <v>2135</v>
      </c>
      <c r="OQ36" t="s">
        <v>2524</v>
      </c>
      <c r="OR36" t="s">
        <v>2839</v>
      </c>
      <c r="PL36" t="s">
        <v>2994</v>
      </c>
      <c r="PM36">
        <f>61</f>
        <v>61</v>
      </c>
      <c r="PN36">
        <f>76</f>
        <v>76</v>
      </c>
      <c r="PO36">
        <f>79</f>
        <v>79</v>
      </c>
      <c r="PP36" t="s">
        <v>2159</v>
      </c>
      <c r="PZ36" t="s">
        <v>2126</v>
      </c>
      <c r="QA36" t="s">
        <v>2135</v>
      </c>
      <c r="QB36" t="s">
        <v>2457</v>
      </c>
      <c r="QW36">
        <f>25</f>
        <v>25</v>
      </c>
      <c r="QX36" t="s">
        <v>2425</v>
      </c>
      <c r="QY36">
        <f>23</f>
        <v>23</v>
      </c>
      <c r="QZ36" t="s">
        <v>2896</v>
      </c>
      <c r="RB36" t="s">
        <v>2802</v>
      </c>
      <c r="RC36" t="s">
        <v>2606</v>
      </c>
      <c r="RD36" t="s">
        <v>2302</v>
      </c>
      <c r="RE36" t="s">
        <v>2325</v>
      </c>
      <c r="RF36" t="s">
        <v>2375</v>
      </c>
      <c r="RG36" t="s">
        <v>2215</v>
      </c>
      <c r="RH36" t="s">
        <v>2360</v>
      </c>
      <c r="RI36" t="s">
        <v>2205</v>
      </c>
      <c r="RJ36" t="s">
        <v>2194</v>
      </c>
      <c r="RK36" t="s">
        <v>2674</v>
      </c>
      <c r="RL36" t="s">
        <v>2247</v>
      </c>
      <c r="RM36" t="s">
        <v>2205</v>
      </c>
      <c r="RN36" t="s">
        <v>2218</v>
      </c>
      <c r="RO36" t="s">
        <v>2418</v>
      </c>
      <c r="RP36" t="s">
        <v>2343</v>
      </c>
      <c r="RQ36" t="s">
        <v>2241</v>
      </c>
      <c r="RR36" t="s">
        <v>2255</v>
      </c>
      <c r="RS36" t="s">
        <v>2280</v>
      </c>
      <c r="RT36" t="s">
        <v>2317</v>
      </c>
      <c r="RU36" t="s">
        <v>2168</v>
      </c>
      <c r="RV36" t="s">
        <v>2223</v>
      </c>
      <c r="RW36" t="s">
        <v>2306</v>
      </c>
      <c r="RX36" t="s">
        <v>2137</v>
      </c>
      <c r="RY36" t="s">
        <v>2303</v>
      </c>
      <c r="RZ36" t="s">
        <v>2434</v>
      </c>
      <c r="SA36" t="s">
        <v>2842</v>
      </c>
      <c r="SB36" t="s">
        <v>2525</v>
      </c>
      <c r="SC36" t="s">
        <v>2209</v>
      </c>
      <c r="SD36" t="s">
        <v>2245</v>
      </c>
      <c r="SE36" t="s">
        <v>2405</v>
      </c>
      <c r="SF36" t="s">
        <v>2757</v>
      </c>
      <c r="SG36" t="s">
        <v>2475</v>
      </c>
      <c r="SH36" t="s">
        <v>2215</v>
      </c>
      <c r="SI36" t="s">
        <v>2688</v>
      </c>
      <c r="SJ36" t="s">
        <v>2848</v>
      </c>
      <c r="SK36" t="s">
        <v>2561</v>
      </c>
      <c r="SL36" t="s">
        <v>2314</v>
      </c>
      <c r="SM36" t="s">
        <v>2340</v>
      </c>
      <c r="SN36" t="s">
        <v>2318</v>
      </c>
      <c r="SO36" t="s">
        <v>2318</v>
      </c>
      <c r="SP36" t="s">
        <v>2681</v>
      </c>
      <c r="SQ36" t="s">
        <v>2280</v>
      </c>
      <c r="SR36" t="s">
        <v>2280</v>
      </c>
      <c r="SS36" t="s">
        <v>2169</v>
      </c>
      <c r="ST36" t="s">
        <v>2224</v>
      </c>
      <c r="SU36" t="s">
        <v>2147</v>
      </c>
      <c r="SV36" t="s">
        <v>2148</v>
      </c>
      <c r="SW36" t="s">
        <v>2378</v>
      </c>
      <c r="SX36" t="s">
        <v>2644</v>
      </c>
      <c r="SY36" t="s">
        <v>2616</v>
      </c>
      <c r="SZ36" t="s">
        <v>2831</v>
      </c>
      <c r="TA36" t="s">
        <v>2871</v>
      </c>
      <c r="TB36" t="s">
        <v>2692</v>
      </c>
      <c r="TC36" t="s">
        <v>2381</v>
      </c>
      <c r="TD36" t="s">
        <v>2579</v>
      </c>
      <c r="TE36" t="s">
        <v>2302</v>
      </c>
      <c r="TF36" t="s">
        <v>2573</v>
      </c>
      <c r="TG36" t="s">
        <v>2654</v>
      </c>
      <c r="TH36" t="s">
        <v>2506</v>
      </c>
      <c r="TI36" t="s">
        <v>2737</v>
      </c>
      <c r="TJ36" t="s">
        <v>3049</v>
      </c>
      <c r="TK36" t="s">
        <v>2596</v>
      </c>
      <c r="TL36" t="s">
        <v>2260</v>
      </c>
      <c r="TM36" t="s">
        <v>2922</v>
      </c>
      <c r="TN36" t="s">
        <v>2712</v>
      </c>
      <c r="TO36" t="s">
        <v>2626</v>
      </c>
      <c r="TP36" t="s">
        <v>2627</v>
      </c>
      <c r="TQ36" t="s">
        <v>2409</v>
      </c>
      <c r="TR36" t="s">
        <v>2615</v>
      </c>
      <c r="TS36" t="s">
        <v>2820</v>
      </c>
      <c r="TT36" t="s">
        <v>2946</v>
      </c>
      <c r="TU36" t="s">
        <v>2950</v>
      </c>
      <c r="TV36" t="s">
        <v>2479</v>
      </c>
      <c r="TW36" t="s">
        <v>2479</v>
      </c>
      <c r="TX36" t="s">
        <v>2479</v>
      </c>
      <c r="TY36" t="s">
        <v>2515</v>
      </c>
      <c r="TZ36" t="s">
        <v>3079</v>
      </c>
      <c r="UA36" t="s">
        <v>2634</v>
      </c>
      <c r="UB36" t="s">
        <v>2794</v>
      </c>
      <c r="UC36" t="s">
        <v>2794</v>
      </c>
      <c r="UD36" t="s">
        <v>2889</v>
      </c>
      <c r="UE36" t="s">
        <v>2127</v>
      </c>
      <c r="UH36" t="s">
        <v>2479</v>
      </c>
      <c r="UI36" t="s">
        <v>2479</v>
      </c>
      <c r="UJ36" t="s">
        <v>2479</v>
      </c>
      <c r="UK36" t="s">
        <v>3067</v>
      </c>
      <c r="UL36" t="s">
        <v>2714</v>
      </c>
      <c r="UM36" t="s">
        <v>2925</v>
      </c>
      <c r="UN36" t="s">
        <v>2793</v>
      </c>
      <c r="UO36" t="s">
        <v>2794</v>
      </c>
      <c r="UP36" t="s">
        <v>2793</v>
      </c>
      <c r="UQ36" t="s">
        <v>2635</v>
      </c>
      <c r="UT36" t="s">
        <v>2479</v>
      </c>
      <c r="UU36" t="s">
        <v>2479</v>
      </c>
      <c r="UV36" t="s">
        <v>2479</v>
      </c>
      <c r="UW36" t="s">
        <v>2513</v>
      </c>
      <c r="UX36" t="s">
        <v>3006</v>
      </c>
      <c r="UY36" t="s">
        <v>2513</v>
      </c>
      <c r="UZ36" t="s">
        <v>2925</v>
      </c>
      <c r="VA36" t="s">
        <v>2793</v>
      </c>
      <c r="VB36" t="s">
        <v>2633</v>
      </c>
      <c r="VC36" t="s">
        <v>3113</v>
      </c>
      <c r="VF36" t="s">
        <v>2651</v>
      </c>
      <c r="VG36" t="s">
        <v>2710</v>
      </c>
      <c r="VH36" t="s">
        <v>2754</v>
      </c>
      <c r="VI36" t="s">
        <v>2331</v>
      </c>
      <c r="VJ36" t="s">
        <v>2214</v>
      </c>
      <c r="VK36" t="s">
        <v>2344</v>
      </c>
      <c r="VL36" t="s">
        <v>2300</v>
      </c>
      <c r="VM36" t="s">
        <v>2576</v>
      </c>
      <c r="VN36" t="s">
        <v>2248</v>
      </c>
      <c r="VO36" t="s">
        <v>2619</v>
      </c>
      <c r="VP36" t="s">
        <v>2481</v>
      </c>
      <c r="VR36" t="s">
        <v>2532</v>
      </c>
      <c r="VS36" t="s">
        <v>2815</v>
      </c>
      <c r="VT36" t="s">
        <v>2612</v>
      </c>
      <c r="VU36" t="s">
        <v>2685</v>
      </c>
      <c r="VV36" t="s">
        <v>2329</v>
      </c>
      <c r="VW36" t="s">
        <v>2754</v>
      </c>
      <c r="VX36" t="s">
        <v>2207</v>
      </c>
      <c r="VY36" t="s">
        <v>2245</v>
      </c>
      <c r="VZ36" t="s">
        <v>2605</v>
      </c>
      <c r="WA36" t="s">
        <v>2739</v>
      </c>
      <c r="WB36" t="s">
        <v>2372</v>
      </c>
      <c r="WD36" t="s">
        <v>2737</v>
      </c>
      <c r="WE36" t="s">
        <v>2506</v>
      </c>
      <c r="WF36" t="s">
        <v>2246</v>
      </c>
      <c r="WG36" t="s">
        <v>2245</v>
      </c>
      <c r="WH36" t="s">
        <v>2700</v>
      </c>
      <c r="WI36" t="s">
        <v>2402</v>
      </c>
      <c r="WJ36" t="s">
        <v>2561</v>
      </c>
      <c r="WK36" t="s">
        <v>2619</v>
      </c>
      <c r="WL36" t="s">
        <v>2357</v>
      </c>
      <c r="WM36" t="s">
        <v>2572</v>
      </c>
      <c r="WN36" t="s">
        <v>2487</v>
      </c>
      <c r="WP36" t="s">
        <v>2404</v>
      </c>
      <c r="WQ36" t="s">
        <v>2230</v>
      </c>
      <c r="WR36" t="s">
        <v>2412</v>
      </c>
      <c r="WS36" t="s">
        <v>2558</v>
      </c>
      <c r="WT36" t="s">
        <v>2402</v>
      </c>
      <c r="WU36" t="s">
        <v>2294</v>
      </c>
      <c r="WV36" t="s">
        <v>2701</v>
      </c>
      <c r="WW36" t="s">
        <v>2830</v>
      </c>
      <c r="WX36" t="s">
        <v>2212</v>
      </c>
      <c r="WY36" t="s">
        <v>2249</v>
      </c>
      <c r="WZ36" t="s">
        <v>2733</v>
      </c>
      <c r="XB36" t="s">
        <v>2375</v>
      </c>
      <c r="XC36" t="s">
        <v>2506</v>
      </c>
      <c r="XD36" t="s">
        <v>2188</v>
      </c>
      <c r="XE36" t="s">
        <v>2665</v>
      </c>
      <c r="XF36" t="s">
        <v>2670</v>
      </c>
      <c r="XG36" t="s">
        <v>2250</v>
      </c>
      <c r="XH36" t="s">
        <v>2666</v>
      </c>
      <c r="XI36" t="s">
        <v>2360</v>
      </c>
      <c r="XJ36" t="s">
        <v>2483</v>
      </c>
      <c r="XK36" t="s">
        <v>2206</v>
      </c>
      <c r="XL36" t="s">
        <v>2249</v>
      </c>
      <c r="XN36" t="s">
        <v>2808</v>
      </c>
      <c r="XO36" t="s">
        <v>2752</v>
      </c>
      <c r="XP36" t="s">
        <v>2626</v>
      </c>
      <c r="XQ36" t="s">
        <v>2261</v>
      </c>
      <c r="XR36" t="s">
        <v>2765</v>
      </c>
      <c r="XS36" t="s">
        <v>2410</v>
      </c>
      <c r="XT36" t="s">
        <v>2712</v>
      </c>
      <c r="XU36" t="s">
        <v>2810</v>
      </c>
      <c r="XV36" t="s">
        <v>2817</v>
      </c>
      <c r="XW36" t="s">
        <v>2853</v>
      </c>
      <c r="XX36" t="s">
        <v>2623</v>
      </c>
      <c r="XZ36" t="s">
        <v>2539</v>
      </c>
      <c r="YA36" t="s">
        <v>2757</v>
      </c>
      <c r="YB36" t="s">
        <v>2701</v>
      </c>
      <c r="YC36" t="s">
        <v>2741</v>
      </c>
      <c r="YD36" t="s">
        <v>2287</v>
      </c>
      <c r="YE36" t="s">
        <v>2340</v>
      </c>
      <c r="YF36" t="s">
        <v>2292</v>
      </c>
      <c r="YG36" t="s">
        <v>2320</v>
      </c>
      <c r="YH36" t="s">
        <v>2413</v>
      </c>
      <c r="YI36" t="s">
        <v>2289</v>
      </c>
      <c r="YJ36" t="s">
        <v>2256</v>
      </c>
      <c r="YL36" t="s">
        <v>2624</v>
      </c>
      <c r="YM36" t="s">
        <v>2235</v>
      </c>
      <c r="YN36" t="s">
        <v>2491</v>
      </c>
      <c r="YO36" t="s">
        <v>2390</v>
      </c>
      <c r="YP36" t="s">
        <v>2389</v>
      </c>
      <c r="YQ36" t="s">
        <v>2170</v>
      </c>
      <c r="YR36" t="s">
        <v>2370</v>
      </c>
      <c r="YS36" t="s">
        <v>2299</v>
      </c>
      <c r="YT36" t="s">
        <v>2527</v>
      </c>
      <c r="YU36" t="s">
        <v>2492</v>
      </c>
      <c r="YV36" t="s">
        <v>2356</v>
      </c>
      <c r="YX36" t="s">
        <v>2916</v>
      </c>
      <c r="YY36" t="s">
        <v>2233</v>
      </c>
      <c r="YZ36" t="s">
        <v>2208</v>
      </c>
      <c r="ZA36" t="s">
        <v>2287</v>
      </c>
      <c r="ZB36" t="s">
        <v>2299</v>
      </c>
      <c r="ZC36" t="s">
        <v>2291</v>
      </c>
      <c r="ZD36" t="s">
        <v>2282</v>
      </c>
      <c r="ZE36" t="s">
        <v>2299</v>
      </c>
      <c r="ZF36" t="s">
        <v>2208</v>
      </c>
      <c r="ZG36" t="s">
        <v>2658</v>
      </c>
      <c r="ZH36" t="s">
        <v>2848</v>
      </c>
      <c r="ZJ36" t="s">
        <v>2344</v>
      </c>
      <c r="ZK36" t="s">
        <v>2165</v>
      </c>
      <c r="ZL36" t="s">
        <v>2366</v>
      </c>
      <c r="ZM36" t="s">
        <v>2237</v>
      </c>
      <c r="ZN36" t="s">
        <v>2363</v>
      </c>
      <c r="ZO36" t="s">
        <v>2681</v>
      </c>
      <c r="ZP36" t="s">
        <v>2322</v>
      </c>
      <c r="ZQ36" t="s">
        <v>2583</v>
      </c>
      <c r="ZR36" t="s">
        <v>2154</v>
      </c>
      <c r="ZS36" t="s">
        <v>2278</v>
      </c>
      <c r="ZT36" t="s">
        <v>2174</v>
      </c>
      <c r="ZV36" t="s">
        <v>2194</v>
      </c>
      <c r="ZW36" t="s">
        <v>2772</v>
      </c>
      <c r="ZX36" t="s">
        <v>2757</v>
      </c>
      <c r="ZY36" t="s">
        <v>2310</v>
      </c>
      <c r="ZZ36" t="s">
        <v>2528</v>
      </c>
      <c r="AAA36" t="s">
        <v>2732</v>
      </c>
      <c r="AAB36" t="s">
        <v>2221</v>
      </c>
      <c r="AAC36" t="s">
        <v>2470</v>
      </c>
      <c r="AAD36" t="s">
        <v>2754</v>
      </c>
      <c r="AAE36" t="s">
        <v>2561</v>
      </c>
      <c r="AAF36" t="s">
        <v>2480</v>
      </c>
      <c r="AAH36" t="s">
        <v>2532</v>
      </c>
      <c r="AAI36" t="s">
        <v>2883</v>
      </c>
      <c r="AAJ36" t="s">
        <v>2883</v>
      </c>
      <c r="AAK36" t="s">
        <v>2552</v>
      </c>
      <c r="AAL36" t="s">
        <v>2859</v>
      </c>
      <c r="AAM36" t="s">
        <v>2408</v>
      </c>
      <c r="AAN36" t="s">
        <v>2946</v>
      </c>
      <c r="AAO36" t="s">
        <v>2351</v>
      </c>
      <c r="AAP36" t="s">
        <v>2569</v>
      </c>
      <c r="AAQ36" t="s">
        <v>2534</v>
      </c>
      <c r="AAR36" t="s">
        <v>2746</v>
      </c>
      <c r="ADN36" t="s">
        <v>2391</v>
      </c>
      <c r="ADO36" t="s">
        <v>2568</v>
      </c>
      <c r="ADP36" t="s">
        <v>2567</v>
      </c>
      <c r="ADQ36" t="s">
        <v>2880</v>
      </c>
      <c r="ADR36" t="s">
        <v>2682</v>
      </c>
      <c r="ADS36" t="s">
        <v>2656</v>
      </c>
      <c r="ADT36" t="s">
        <v>2540</v>
      </c>
      <c r="ADU36" t="s">
        <v>2210</v>
      </c>
      <c r="ADV36" t="s">
        <v>2350</v>
      </c>
      <c r="ADW36" t="s">
        <v>2204</v>
      </c>
      <c r="ADX36" t="s">
        <v>2331</v>
      </c>
      <c r="ADZ36" t="s">
        <v>2250</v>
      </c>
      <c r="AEA36" t="s">
        <v>2365</v>
      </c>
      <c r="AEB36" t="s">
        <v>2286</v>
      </c>
      <c r="AEC36" t="s">
        <v>2293</v>
      </c>
      <c r="AED36" t="s">
        <v>2342</v>
      </c>
      <c r="AEE36" t="s">
        <v>2169</v>
      </c>
      <c r="AEF36" t="s">
        <v>2332</v>
      </c>
      <c r="AEG36" t="s">
        <v>2319</v>
      </c>
      <c r="AEH36" t="s">
        <v>2320</v>
      </c>
      <c r="AEI36" t="s">
        <v>2280</v>
      </c>
      <c r="AEJ36" t="s">
        <v>2317</v>
      </c>
      <c r="AEL36" t="s">
        <v>2657</v>
      </c>
      <c r="AEM36" t="s">
        <v>2739</v>
      </c>
      <c r="AEN36" t="s">
        <v>2381</v>
      </c>
      <c r="AEO36" t="s">
        <v>2492</v>
      </c>
      <c r="AEP36" t="s">
        <v>2501</v>
      </c>
      <c r="AEQ36" t="s">
        <v>2487</v>
      </c>
      <c r="AER36" t="s">
        <v>2214</v>
      </c>
      <c r="AES36" t="s">
        <v>2475</v>
      </c>
      <c r="AET36" t="s">
        <v>2214</v>
      </c>
      <c r="AEU36" t="s">
        <v>2470</v>
      </c>
      <c r="AEV36" t="s">
        <v>2213</v>
      </c>
      <c r="AEX36" t="s">
        <v>2255</v>
      </c>
      <c r="AEY36" t="s">
        <v>2583</v>
      </c>
      <c r="AEZ36" t="s">
        <v>2526</v>
      </c>
      <c r="AFA36" t="s">
        <v>2406</v>
      </c>
      <c r="AFB36" t="s">
        <v>2755</v>
      </c>
      <c r="AFC36" t="s">
        <v>2237</v>
      </c>
      <c r="AFD36" t="s">
        <v>2178</v>
      </c>
      <c r="AFE36" t="s">
        <v>2332</v>
      </c>
      <c r="AFF36" t="s">
        <v>2268</v>
      </c>
      <c r="AFG36" t="s">
        <v>2321</v>
      </c>
      <c r="AFH36" t="s">
        <v>2364</v>
      </c>
      <c r="AFJ36" t="s">
        <v>2880</v>
      </c>
      <c r="AFK36" t="s">
        <v>2417</v>
      </c>
      <c r="AFL36" t="s">
        <v>2730</v>
      </c>
      <c r="AFM36" t="s">
        <v>2917</v>
      </c>
      <c r="AFN36" t="s">
        <v>2382</v>
      </c>
      <c r="AFO36" t="s">
        <v>2604</v>
      </c>
      <c r="AFP36" t="s">
        <v>2618</v>
      </c>
      <c r="AFQ36" t="s">
        <v>2506</v>
      </c>
      <c r="AFR36" t="s">
        <v>2692</v>
      </c>
      <c r="AFS36" t="s">
        <v>2683</v>
      </c>
      <c r="AFT36" t="s">
        <v>2647</v>
      </c>
      <c r="AFV36" t="s">
        <v>2607</v>
      </c>
      <c r="AFW36" t="s">
        <v>2410</v>
      </c>
      <c r="AFX36" t="s">
        <v>2931</v>
      </c>
      <c r="AFY36" t="s">
        <v>2870</v>
      </c>
      <c r="AFZ36" t="s">
        <v>2917</v>
      </c>
      <c r="AGA36" t="s">
        <v>2881</v>
      </c>
      <c r="AGB36" t="s">
        <v>2614</v>
      </c>
      <c r="AGC36" t="s">
        <v>2737</v>
      </c>
      <c r="AGD36" t="s">
        <v>2430</v>
      </c>
      <c r="AGE36" t="s">
        <v>2724</v>
      </c>
      <c r="AGF36" t="s">
        <v>2564</v>
      </c>
      <c r="AGP36" t="s">
        <v>2753</v>
      </c>
      <c r="AGQ36" t="s">
        <v>2850</v>
      </c>
      <c r="AGR36" t="s">
        <v>2771</v>
      </c>
      <c r="AHB36" t="s">
        <v>2278</v>
      </c>
      <c r="AHC36" t="s">
        <v>2346</v>
      </c>
      <c r="AHD36" t="s">
        <v>2436</v>
      </c>
      <c r="AHN36" t="s">
        <v>2347</v>
      </c>
      <c r="AHO36" t="s">
        <v>2479</v>
      </c>
      <c r="AHP36" t="s">
        <v>2590</v>
      </c>
      <c r="AHZ36" t="s">
        <v>2306</v>
      </c>
      <c r="AIA36" t="s">
        <v>2223</v>
      </c>
      <c r="AIB36" t="s">
        <v>2224</v>
      </c>
      <c r="AIL36" t="s">
        <v>2411</v>
      </c>
      <c r="AIM36" t="s">
        <v>2620</v>
      </c>
      <c r="AIN36" t="s">
        <v>2623</v>
      </c>
      <c r="AIX36" t="s">
        <v>2974</v>
      </c>
      <c r="AIY36" t="s">
        <v>2878</v>
      </c>
      <c r="AIZ36" t="s">
        <v>2766</v>
      </c>
      <c r="AJB36" t="s">
        <v>2882</v>
      </c>
      <c r="AJC36" t="s">
        <v>2397</v>
      </c>
      <c r="AJD36" t="s">
        <v>2374</v>
      </c>
      <c r="AJE36" t="s">
        <v>2546</v>
      </c>
      <c r="AJF36" t="s">
        <v>2671</v>
      </c>
      <c r="AJG36" t="s">
        <v>2625</v>
      </c>
      <c r="AJH36" t="s">
        <v>2754</v>
      </c>
      <c r="AJI36" t="s">
        <v>2703</v>
      </c>
      <c r="AJJ36" t="s">
        <v>2196</v>
      </c>
      <c r="AJK36" t="s">
        <v>2493</v>
      </c>
      <c r="AJL36" t="s">
        <v>2618</v>
      </c>
      <c r="AJN36" t="s">
        <v>2242</v>
      </c>
      <c r="AJO36" t="s">
        <v>2436</v>
      </c>
      <c r="AJP36" t="s">
        <v>2183</v>
      </c>
      <c r="AJQ36" t="s">
        <v>2298</v>
      </c>
      <c r="AJR36" t="s">
        <v>2491</v>
      </c>
      <c r="AJS36" t="s">
        <v>2243</v>
      </c>
      <c r="AJT36" t="s">
        <v>2181</v>
      </c>
      <c r="AJU36" t="s">
        <v>2660</v>
      </c>
      <c r="AJV36" t="s">
        <v>2184</v>
      </c>
      <c r="AJW36" t="s">
        <v>2470</v>
      </c>
      <c r="AJX36" t="s">
        <v>2481</v>
      </c>
      <c r="AJZ36" t="s">
        <v>2852</v>
      </c>
      <c r="AKA36" t="s">
        <v>2664</v>
      </c>
      <c r="AKB36" t="s">
        <v>2431</v>
      </c>
      <c r="AKC36" t="s">
        <v>2194</v>
      </c>
      <c r="AKD36" t="s">
        <v>2825</v>
      </c>
      <c r="AKE36" t="s">
        <v>2788</v>
      </c>
      <c r="AKF36" t="s">
        <v>2641</v>
      </c>
      <c r="AKG36" t="s">
        <v>2483</v>
      </c>
      <c r="AKH36" t="s">
        <v>2245</v>
      </c>
      <c r="AKI36" t="s">
        <v>2371</v>
      </c>
      <c r="AKJ36" t="s">
        <v>2432</v>
      </c>
      <c r="AKL36" t="s">
        <v>2305</v>
      </c>
      <c r="AKM36" t="s">
        <v>2412</v>
      </c>
      <c r="AKN36" t="s">
        <v>2503</v>
      </c>
      <c r="AKO36" t="s">
        <v>2527</v>
      </c>
      <c r="AKP36" t="s">
        <v>2234</v>
      </c>
      <c r="AKQ36" t="s">
        <v>2166</v>
      </c>
      <c r="AKR36" t="s">
        <v>2187</v>
      </c>
      <c r="AKS36" t="s">
        <v>2625</v>
      </c>
      <c r="AKT36" t="s">
        <v>2830</v>
      </c>
      <c r="AKU36" t="s">
        <v>2299</v>
      </c>
      <c r="AKV36" t="s">
        <v>2300</v>
      </c>
      <c r="AKX36" t="s">
        <v>2225</v>
      </c>
      <c r="AKY36" t="s">
        <v>2782</v>
      </c>
      <c r="AKZ36" t="s">
        <v>2485</v>
      </c>
      <c r="ALA36" t="s">
        <v>2506</v>
      </c>
      <c r="ALB36" t="s">
        <v>2651</v>
      </c>
      <c r="ALC36" t="s">
        <v>2545</v>
      </c>
      <c r="ALD36" t="s">
        <v>2594</v>
      </c>
      <c r="ALE36" t="s">
        <v>2696</v>
      </c>
      <c r="ALF36" t="s">
        <v>2971</v>
      </c>
      <c r="ALG36" t="s">
        <v>2924</v>
      </c>
      <c r="ALH36" t="s">
        <v>2430</v>
      </c>
      <c r="ALJ36" t="s">
        <v>2419</v>
      </c>
      <c r="ALK36" t="s">
        <v>2755</v>
      </c>
      <c r="ALL36" t="s">
        <v>2651</v>
      </c>
      <c r="ALM36" t="s">
        <v>2195</v>
      </c>
      <c r="ALN36" t="s">
        <v>2619</v>
      </c>
      <c r="ALO36" t="s">
        <v>2617</v>
      </c>
      <c r="ALP36" t="s">
        <v>2594</v>
      </c>
      <c r="ALQ36" t="s">
        <v>2574</v>
      </c>
      <c r="ALR36" t="s">
        <v>2785</v>
      </c>
      <c r="ALS36" t="s">
        <v>2190</v>
      </c>
      <c r="ALT36" t="s">
        <v>2709</v>
      </c>
      <c r="AMD36" t="s">
        <v>2566</v>
      </c>
      <c r="AME36" t="s">
        <v>2855</v>
      </c>
      <c r="AMF36" t="s">
        <v>2764</v>
      </c>
      <c r="AMP36" t="s">
        <v>2572</v>
      </c>
      <c r="AMQ36" t="s">
        <v>2572</v>
      </c>
      <c r="AMR36" t="s">
        <v>2246</v>
      </c>
      <c r="ANB36" t="s">
        <v>3002</v>
      </c>
      <c r="ANC36" t="s">
        <v>2479</v>
      </c>
      <c r="AND36" t="s">
        <v>2479</v>
      </c>
      <c r="ANN36" t="s">
        <v>2295</v>
      </c>
      <c r="ANO36" t="s">
        <v>2681</v>
      </c>
      <c r="ANP36" t="s">
        <v>2390</v>
      </c>
      <c r="ANZ36" t="s">
        <v>2765</v>
      </c>
      <c r="AOA36" t="s">
        <v>3033</v>
      </c>
      <c r="AOB36" t="s">
        <v>2850</v>
      </c>
      <c r="AOL36" t="s">
        <v>2897</v>
      </c>
      <c r="AOM36" t="s">
        <v>2611</v>
      </c>
      <c r="AON36" t="s">
        <v>2810</v>
      </c>
      <c r="AOV36" t="s">
        <v>2429</v>
      </c>
      <c r="AOW36" t="s">
        <v>2409</v>
      </c>
      <c r="AOX36" t="s">
        <v>2765</v>
      </c>
      <c r="AOY36" t="s">
        <v>2744</v>
      </c>
      <c r="AOZ36" t="s">
        <v>2764</v>
      </c>
      <c r="APH36" t="s">
        <v>2301</v>
      </c>
      <c r="API36" t="s">
        <v>2256</v>
      </c>
      <c r="APJ36" t="s">
        <v>2256</v>
      </c>
      <c r="APK36" t="s">
        <v>2181</v>
      </c>
      <c r="APL36" t="s">
        <v>2315</v>
      </c>
      <c r="APT36" t="s">
        <v>2376</v>
      </c>
      <c r="APU36" t="s">
        <v>2399</v>
      </c>
      <c r="APV36" t="s">
        <v>2885</v>
      </c>
      <c r="APW36" t="s">
        <v>2651</v>
      </c>
      <c r="APX36" t="s">
        <v>2415</v>
      </c>
      <c r="AQF36" t="s">
        <v>2145</v>
      </c>
      <c r="AQG36" t="s">
        <v>2224</v>
      </c>
      <c r="AQH36" t="s">
        <v>2148</v>
      </c>
      <c r="AQI36" t="s">
        <v>2161</v>
      </c>
      <c r="AQJ36" t="s">
        <v>2148</v>
      </c>
      <c r="AQR36" t="s">
        <v>2782</v>
      </c>
      <c r="AQS36" t="s">
        <v>2534</v>
      </c>
      <c r="AQT36" t="s">
        <v>2555</v>
      </c>
      <c r="AQU36" t="s">
        <v>3033</v>
      </c>
      <c r="AQV36" t="s">
        <v>2623</v>
      </c>
      <c r="ARD36" t="s">
        <v>2922</v>
      </c>
      <c r="ARE36" t="s">
        <v>2753</v>
      </c>
      <c r="ARF36" t="s">
        <v>2586</v>
      </c>
      <c r="ARG36" t="s">
        <v>2263</v>
      </c>
      <c r="ARH36" t="s">
        <v>2782</v>
      </c>
      <c r="ARQ36" t="s">
        <v>2289</v>
      </c>
      <c r="ARR36" t="s">
        <v>2315</v>
      </c>
      <c r="ARS36" t="s">
        <v>2296</v>
      </c>
      <c r="ART36" t="s">
        <v>2413</v>
      </c>
      <c r="ASC36" t="s">
        <v>2840</v>
      </c>
      <c r="ASD36" t="s">
        <v>2744</v>
      </c>
      <c r="ASE36" t="s">
        <v>2261</v>
      </c>
      <c r="ASF36" t="s">
        <v>2875</v>
      </c>
      <c r="ASO36" t="s">
        <v>2594</v>
      </c>
      <c r="ASP36" t="s">
        <v>2371</v>
      </c>
      <c r="ASQ36" t="s">
        <v>2971</v>
      </c>
      <c r="ASR36" t="s">
        <v>2350</v>
      </c>
      <c r="ATA36" t="s">
        <v>2248</v>
      </c>
      <c r="ATB36" t="s">
        <v>2772</v>
      </c>
      <c r="ATC36" t="s">
        <v>2916</v>
      </c>
      <c r="ATD36" t="s">
        <v>2402</v>
      </c>
      <c r="ATM36" t="s">
        <v>2214</v>
      </c>
      <c r="ATN36" t="s">
        <v>2331</v>
      </c>
      <c r="ATO36" t="s">
        <v>2247</v>
      </c>
      <c r="ATP36" t="s">
        <v>2184</v>
      </c>
      <c r="ATY36" t="s">
        <v>2512</v>
      </c>
      <c r="ATZ36" t="s">
        <v>2712</v>
      </c>
      <c r="AUA36" t="s">
        <v>2264</v>
      </c>
      <c r="AUB36" t="s">
        <v>2623</v>
      </c>
      <c r="AUK36" t="s">
        <v>2480</v>
      </c>
      <c r="AUL36" t="s">
        <v>2211</v>
      </c>
      <c r="AUM36" t="s">
        <v>2331</v>
      </c>
      <c r="AUN36" t="s">
        <v>2749</v>
      </c>
      <c r="AUW36" t="s">
        <v>2286</v>
      </c>
      <c r="AUX36" t="s">
        <v>2186</v>
      </c>
      <c r="AUY36" t="s">
        <v>2695</v>
      </c>
      <c r="AUZ36" t="s">
        <v>2642</v>
      </c>
      <c r="AVI36" t="s">
        <v>2772</v>
      </c>
      <c r="AVJ36" t="s">
        <v>2475</v>
      </c>
      <c r="AVK36" t="s">
        <v>2250</v>
      </c>
      <c r="AVL36" t="s">
        <v>2357</v>
      </c>
      <c r="AVU36" t="s">
        <v>2217</v>
      </c>
      <c r="AVV36" t="s">
        <v>2379</v>
      </c>
      <c r="AVW36" t="s">
        <v>2541</v>
      </c>
      <c r="AVX36" t="s">
        <v>2312</v>
      </c>
      <c r="AWG36" t="s">
        <v>2244</v>
      </c>
      <c r="AWH36" t="s">
        <v>2220</v>
      </c>
      <c r="AWI36" t="s">
        <v>2589</v>
      </c>
      <c r="AWJ36" t="s">
        <v>2431</v>
      </c>
      <c r="AWS36" t="s">
        <v>2417</v>
      </c>
      <c r="AWT36" t="s">
        <v>2994</v>
      </c>
      <c r="AWU36" t="s">
        <v>2603</v>
      </c>
      <c r="AWV36" t="s">
        <v>2264</v>
      </c>
      <c r="AXE36" t="s">
        <v>2294</v>
      </c>
      <c r="AXF36" t="s">
        <v>2253</v>
      </c>
      <c r="AXQ36" t="s">
        <v>2230</v>
      </c>
      <c r="AXR36" t="s">
        <v>2405</v>
      </c>
      <c r="AYC36" t="s">
        <v>2661</v>
      </c>
      <c r="AYD36" t="s">
        <v>2702</v>
      </c>
      <c r="AYO36" t="s">
        <v>2283</v>
      </c>
      <c r="AYP36" t="s">
        <v>2404</v>
      </c>
      <c r="AZA36" t="s">
        <v>2545</v>
      </c>
      <c r="AZB36" t="s">
        <v>2331</v>
      </c>
      <c r="BBX36" t="s">
        <v>2419</v>
      </c>
      <c r="BCJ36" t="s">
        <v>2539</v>
      </c>
      <c r="BCV36" t="s">
        <v>2405</v>
      </c>
      <c r="BDH36" t="s">
        <v>2276</v>
      </c>
      <c r="BDT36" t="s">
        <v>2735</v>
      </c>
      <c r="BEF36" t="s">
        <v>2256</v>
      </c>
      <c r="BEP36" t="s">
        <v>2136</v>
      </c>
      <c r="BEQ36" t="s">
        <v>2427</v>
      </c>
      <c r="BER36" t="s">
        <v>2161</v>
      </c>
      <c r="BFB36" t="s">
        <v>2230</v>
      </c>
      <c r="BFC36" t="s">
        <v>2490</v>
      </c>
      <c r="BFD36" t="s">
        <v>2189</v>
      </c>
      <c r="BFN36" t="s">
        <v>2711</v>
      </c>
      <c r="BFO36" t="s">
        <v>2336</v>
      </c>
      <c r="BFP36" t="s">
        <v>2174</v>
      </c>
      <c r="BFZ36" t="s">
        <v>2800</v>
      </c>
      <c r="BGA36" t="s">
        <v>2496</v>
      </c>
      <c r="BGB36" t="s">
        <v>2496</v>
      </c>
      <c r="BGL36" t="s">
        <v>2191</v>
      </c>
      <c r="BGM36" t="s">
        <v>2848</v>
      </c>
      <c r="BGN36" t="s">
        <v>2239</v>
      </c>
      <c r="BGY36" t="s">
        <v>2653</v>
      </c>
      <c r="BGZ36" t="s">
        <v>2479</v>
      </c>
      <c r="BHK36" t="s">
        <v>2479</v>
      </c>
      <c r="BHL36" t="s">
        <v>2326</v>
      </c>
      <c r="BHV36" t="s">
        <v>2757</v>
      </c>
      <c r="BHW36" t="s">
        <v>2213</v>
      </c>
      <c r="BHX36" t="s">
        <v>2672</v>
      </c>
      <c r="BIH36" t="s">
        <v>2145</v>
      </c>
      <c r="BII36" t="s">
        <v>2148</v>
      </c>
      <c r="BIJ36" t="s">
        <v>2149</v>
      </c>
      <c r="BIT36" t="s">
        <v>2404</v>
      </c>
      <c r="BIU36" t="s">
        <v>2242</v>
      </c>
      <c r="BIV36" t="s">
        <v>2179</v>
      </c>
      <c r="BOT36" t="s">
        <v>2217</v>
      </c>
      <c r="BOU36" t="s">
        <v>2543</v>
      </c>
      <c r="BOV36" t="s">
        <v>2176</v>
      </c>
      <c r="BPF36" t="s">
        <v>2755</v>
      </c>
      <c r="BPG36" t="s">
        <v>2788</v>
      </c>
      <c r="BPH36" t="s">
        <v>2236</v>
      </c>
      <c r="BPR36" t="s">
        <v>2973</v>
      </c>
      <c r="BPS36" t="s">
        <v>2754</v>
      </c>
      <c r="BPT36" t="s">
        <v>2754</v>
      </c>
      <c r="BQD36" t="s">
        <v>2479</v>
      </c>
      <c r="BQE36" t="s">
        <v>2479</v>
      </c>
      <c r="BQF36" t="s">
        <v>2479</v>
      </c>
      <c r="BQQ36" t="s">
        <v>2479</v>
      </c>
      <c r="BQR36" t="s">
        <v>2479</v>
      </c>
      <c r="BRC36" t="s">
        <v>2215</v>
      </c>
      <c r="BRD36" t="s">
        <v>2642</v>
      </c>
      <c r="BRO36" t="s">
        <v>2658</v>
      </c>
      <c r="BRP36" t="s">
        <v>2248</v>
      </c>
      <c r="BSA36" t="s">
        <v>2842</v>
      </c>
      <c r="BSB36" t="s">
        <v>2375</v>
      </c>
    </row>
    <row r="37" spans="1:1020 1028:1980" x14ac:dyDescent="0.15">
      <c r="A37" t="s">
        <v>3114</v>
      </c>
      <c r="J37" t="s">
        <v>2867</v>
      </c>
      <c r="K37" t="s">
        <v>2779</v>
      </c>
      <c r="S37">
        <f>44</f>
        <v>44</v>
      </c>
      <c r="T37" t="s">
        <v>2991</v>
      </c>
      <c r="U37" t="s">
        <v>2930</v>
      </c>
      <c r="V37">
        <f>48</f>
        <v>48</v>
      </c>
      <c r="W37" t="s">
        <v>2646</v>
      </c>
      <c r="X37">
        <f>47</f>
        <v>47</v>
      </c>
      <c r="AH37" t="s">
        <v>2131</v>
      </c>
      <c r="AI37">
        <f>1</f>
        <v>1</v>
      </c>
      <c r="AJ37">
        <f>28</f>
        <v>28</v>
      </c>
      <c r="AT37" t="s">
        <v>2652</v>
      </c>
      <c r="AU37" t="s">
        <v>2777</v>
      </c>
      <c r="BG37" t="s">
        <v>2777</v>
      </c>
      <c r="BK37" t="s">
        <v>2551</v>
      </c>
      <c r="BL37" t="s">
        <v>2767</v>
      </c>
      <c r="BM37" t="s">
        <v>2347</v>
      </c>
      <c r="BN37" t="s">
        <v>2681</v>
      </c>
      <c r="BO37" t="s">
        <v>2300</v>
      </c>
      <c r="BP37" t="s">
        <v>2490</v>
      </c>
      <c r="BQ37" t="s">
        <v>2551</v>
      </c>
      <c r="BR37" t="s">
        <v>2532</v>
      </c>
      <c r="BS37" t="s">
        <v>2930</v>
      </c>
      <c r="BT37" t="s">
        <v>2931</v>
      </c>
      <c r="CE37" t="s">
        <v>2421</v>
      </c>
      <c r="CF37" t="s">
        <v>2777</v>
      </c>
      <c r="CJ37" t="s">
        <v>2132</v>
      </c>
      <c r="CK37" t="s">
        <v>2132</v>
      </c>
      <c r="CL37" t="s">
        <v>2132</v>
      </c>
      <c r="CM37" t="s">
        <v>2127</v>
      </c>
      <c r="CN37" t="s">
        <v>2127</v>
      </c>
      <c r="CO37" t="s">
        <v>2134</v>
      </c>
      <c r="CP37" t="s">
        <v>2134</v>
      </c>
      <c r="CQ37" t="s">
        <v>2127</v>
      </c>
      <c r="CR37" t="s">
        <v>2128</v>
      </c>
      <c r="CT37" t="s">
        <v>2839</v>
      </c>
      <c r="CU37" t="s">
        <v>2867</v>
      </c>
      <c r="CV37" t="s">
        <v>2425</v>
      </c>
      <c r="CW37" t="s">
        <v>2868</v>
      </c>
      <c r="CX37" t="s">
        <v>2836</v>
      </c>
      <c r="CY37" t="s">
        <v>2815</v>
      </c>
      <c r="CZ37" t="s">
        <v>2810</v>
      </c>
      <c r="DA37">
        <f>36</f>
        <v>36</v>
      </c>
      <c r="DB37" t="s">
        <v>2555</v>
      </c>
      <c r="DC37" t="s">
        <v>2780</v>
      </c>
      <c r="DD37" t="s">
        <v>2780</v>
      </c>
      <c r="DM37" t="s">
        <v>2991</v>
      </c>
      <c r="DN37" t="s">
        <v>2747</v>
      </c>
      <c r="DO37" t="s">
        <v>2723</v>
      </c>
      <c r="DP37" t="s">
        <v>2430</v>
      </c>
      <c r="DR37" t="s">
        <v>2517</v>
      </c>
      <c r="DS37" t="s">
        <v>2425</v>
      </c>
      <c r="DT37" t="s">
        <v>2780</v>
      </c>
      <c r="DU37" t="s">
        <v>2926</v>
      </c>
      <c r="DV37" t="s">
        <v>2827</v>
      </c>
      <c r="DW37" t="s">
        <v>2930</v>
      </c>
      <c r="DX37" t="s">
        <v>2646</v>
      </c>
      <c r="DY37" t="s">
        <v>2555</v>
      </c>
      <c r="DZ37" t="s">
        <v>2712</v>
      </c>
      <c r="EA37" t="s">
        <v>2646</v>
      </c>
      <c r="EB37">
        <f>40</f>
        <v>40</v>
      </c>
      <c r="EL37" t="s">
        <v>2445</v>
      </c>
      <c r="EM37" t="s">
        <v>2897</v>
      </c>
      <c r="EN37" t="s">
        <v>2921</v>
      </c>
      <c r="EX37">
        <f>53</f>
        <v>53</v>
      </c>
      <c r="EY37" t="s">
        <v>2777</v>
      </c>
      <c r="EZ37" t="s">
        <v>2779</v>
      </c>
      <c r="FJ37" t="s">
        <v>2779</v>
      </c>
      <c r="FT37" t="s">
        <v>2132</v>
      </c>
      <c r="FU37">
        <f>1</f>
        <v>1</v>
      </c>
      <c r="FV37" t="s">
        <v>2131</v>
      </c>
      <c r="FW37">
        <f>3</f>
        <v>3</v>
      </c>
      <c r="FX37" t="s">
        <v>2129</v>
      </c>
      <c r="GH37" t="s">
        <v>2815</v>
      </c>
      <c r="GI37" t="s">
        <v>2777</v>
      </c>
      <c r="GJ37" t="s">
        <v>2779</v>
      </c>
      <c r="GL37" t="s">
        <v>2134</v>
      </c>
      <c r="GM37" t="s">
        <v>2134</v>
      </c>
      <c r="GN37" t="s">
        <v>2423</v>
      </c>
      <c r="GO37" t="s">
        <v>2135</v>
      </c>
      <c r="GP37" t="s">
        <v>2424</v>
      </c>
      <c r="GQ37" t="s">
        <v>2424</v>
      </c>
      <c r="GR37" t="s">
        <v>2135</v>
      </c>
      <c r="GS37" t="s">
        <v>2524</v>
      </c>
      <c r="GT37" t="s">
        <v>2135</v>
      </c>
      <c r="GU37" t="s">
        <v>2133</v>
      </c>
      <c r="HG37" t="s">
        <v>2777</v>
      </c>
      <c r="HR37" t="s">
        <v>2671</v>
      </c>
      <c r="IE37" t="s">
        <v>2360</v>
      </c>
      <c r="IF37" t="s">
        <v>2777</v>
      </c>
      <c r="IH37" t="s">
        <v>2778</v>
      </c>
      <c r="II37" t="s">
        <v>2767</v>
      </c>
      <c r="IJ37" t="s">
        <v>2767</v>
      </c>
      <c r="IK37" t="s">
        <v>2897</v>
      </c>
      <c r="IL37" t="s">
        <v>2555</v>
      </c>
      <c r="IM37" t="s">
        <v>2870</v>
      </c>
      <c r="IN37" t="s">
        <v>2815</v>
      </c>
      <c r="IO37" t="s">
        <v>2767</v>
      </c>
      <c r="IP37" t="s">
        <v>2815</v>
      </c>
      <c r="IQ37">
        <f>21</f>
        <v>21</v>
      </c>
      <c r="IR37" t="s">
        <v>2926</v>
      </c>
      <c r="JB37">
        <f>46</f>
        <v>46</v>
      </c>
      <c r="JC37">
        <f>72</f>
        <v>72</v>
      </c>
      <c r="JD37">
        <f>81</f>
        <v>81</v>
      </c>
      <c r="JF37" t="s">
        <v>2445</v>
      </c>
      <c r="JG37" t="s">
        <v>2517</v>
      </c>
      <c r="JH37" t="s">
        <v>2926</v>
      </c>
      <c r="JI37" t="s">
        <v>2896</v>
      </c>
      <c r="JJ37" t="s">
        <v>2896</v>
      </c>
      <c r="JK37" t="s">
        <v>2883</v>
      </c>
      <c r="JL37" t="s">
        <v>2712</v>
      </c>
      <c r="JM37" t="s">
        <v>2586</v>
      </c>
      <c r="JN37" t="s">
        <v>2870</v>
      </c>
      <c r="JO37">
        <f>36</f>
        <v>36</v>
      </c>
      <c r="JP37">
        <f>36</f>
        <v>36</v>
      </c>
      <c r="JQ37">
        <f>35</f>
        <v>35</v>
      </c>
      <c r="KL37" t="s">
        <v>2779</v>
      </c>
      <c r="LJ37" t="s">
        <v>2777</v>
      </c>
      <c r="MT37" t="s">
        <v>2652</v>
      </c>
      <c r="MU37" t="s">
        <v>2551</v>
      </c>
      <c r="MV37" t="s">
        <v>2777</v>
      </c>
      <c r="NS37">
        <f>32</f>
        <v>32</v>
      </c>
      <c r="NT37">
        <f>77</f>
        <v>77</v>
      </c>
      <c r="OD37" t="s">
        <v>2994</v>
      </c>
      <c r="OE37">
        <f>77</f>
        <v>77</v>
      </c>
      <c r="OF37" t="s">
        <v>2777</v>
      </c>
      <c r="OQ37" t="s">
        <v>2777</v>
      </c>
      <c r="OT37" t="s">
        <v>2898</v>
      </c>
      <c r="OU37" t="s">
        <v>2457</v>
      </c>
      <c r="OV37" t="s">
        <v>2827</v>
      </c>
      <c r="OW37" t="s">
        <v>2926</v>
      </c>
      <c r="OX37" t="s">
        <v>2425</v>
      </c>
      <c r="OY37" t="s">
        <v>2767</v>
      </c>
      <c r="OZ37" t="s">
        <v>2810</v>
      </c>
      <c r="PA37" t="s">
        <v>2810</v>
      </c>
      <c r="PB37">
        <f>37</f>
        <v>37</v>
      </c>
      <c r="PC37" t="s">
        <v>2897</v>
      </c>
      <c r="PD37" t="s">
        <v>2767</v>
      </c>
      <c r="PL37" t="s">
        <v>2778</v>
      </c>
      <c r="PM37" t="s">
        <v>2810</v>
      </c>
      <c r="PN37" t="s">
        <v>2551</v>
      </c>
      <c r="PO37" t="s">
        <v>2870</v>
      </c>
      <c r="PP37" t="s">
        <v>2577</v>
      </c>
      <c r="PZ37" t="s">
        <v>2777</v>
      </c>
      <c r="RB37" t="s">
        <v>2164</v>
      </c>
      <c r="RC37" t="s">
        <v>2576</v>
      </c>
      <c r="RD37" t="s">
        <v>2390</v>
      </c>
      <c r="RE37" t="s">
        <v>2437</v>
      </c>
      <c r="RF37" t="s">
        <v>2760</v>
      </c>
      <c r="RG37" t="s">
        <v>2300</v>
      </c>
      <c r="RH37" t="s">
        <v>2345</v>
      </c>
      <c r="RI37" t="s">
        <v>2413</v>
      </c>
      <c r="RJ37" t="s">
        <v>2379</v>
      </c>
      <c r="RK37" t="s">
        <v>2178</v>
      </c>
      <c r="RL37" t="s">
        <v>2167</v>
      </c>
      <c r="RM37" t="s">
        <v>2187</v>
      </c>
      <c r="RN37" t="s">
        <v>2327</v>
      </c>
      <c r="RO37" t="s">
        <v>2210</v>
      </c>
      <c r="RP37" t="s">
        <v>2211</v>
      </c>
      <c r="RQ37" t="s">
        <v>2202</v>
      </c>
      <c r="RR37" t="s">
        <v>2419</v>
      </c>
      <c r="RS37" t="s">
        <v>2399</v>
      </c>
      <c r="RT37" t="s">
        <v>2612</v>
      </c>
      <c r="RU37" t="s">
        <v>2191</v>
      </c>
      <c r="RV37" t="s">
        <v>2654</v>
      </c>
      <c r="RW37" t="s">
        <v>2973</v>
      </c>
      <c r="RX37" t="s">
        <v>2686</v>
      </c>
      <c r="RY37" t="s">
        <v>2591</v>
      </c>
      <c r="RZ37" t="s">
        <v>2475</v>
      </c>
      <c r="SA37" t="s">
        <v>2480</v>
      </c>
      <c r="SB37" t="s">
        <v>2365</v>
      </c>
      <c r="SC37" t="s">
        <v>2754</v>
      </c>
      <c r="SD37" t="s">
        <v>2848</v>
      </c>
      <c r="SE37" t="s">
        <v>2574</v>
      </c>
      <c r="SF37" t="s">
        <v>2619</v>
      </c>
      <c r="SG37" t="s">
        <v>2734</v>
      </c>
      <c r="SH37" t="s">
        <v>2619</v>
      </c>
      <c r="SI37" t="s">
        <v>2688</v>
      </c>
      <c r="SJ37" t="s">
        <v>2561</v>
      </c>
      <c r="SK37" t="s">
        <v>2561</v>
      </c>
      <c r="SL37" t="s">
        <v>2987</v>
      </c>
      <c r="SM37" t="s">
        <v>2896</v>
      </c>
      <c r="SN37" t="s">
        <v>2905</v>
      </c>
      <c r="SO37" t="s">
        <v>2449</v>
      </c>
      <c r="SP37" t="s">
        <v>2858</v>
      </c>
      <c r="SQ37" t="s">
        <v>3075</v>
      </c>
      <c r="SR37" t="s">
        <v>2856</v>
      </c>
      <c r="SS37" t="s">
        <v>2976</v>
      </c>
      <c r="ST37" t="s">
        <v>2530</v>
      </c>
      <c r="SU37" t="s">
        <v>2792</v>
      </c>
      <c r="SV37" t="s">
        <v>2626</v>
      </c>
      <c r="SW37" t="s">
        <v>2870</v>
      </c>
      <c r="SX37" t="s">
        <v>2305</v>
      </c>
      <c r="SY37" t="s">
        <v>2542</v>
      </c>
      <c r="SZ37" t="s">
        <v>2238</v>
      </c>
      <c r="TA37" t="s">
        <v>2282</v>
      </c>
      <c r="TB37" t="s">
        <v>2830</v>
      </c>
      <c r="TC37" t="s">
        <v>2830</v>
      </c>
      <c r="TD37" t="s">
        <v>2581</v>
      </c>
      <c r="TE37" t="s">
        <v>2230</v>
      </c>
      <c r="TF37" t="s">
        <v>2369</v>
      </c>
      <c r="TG37" t="s">
        <v>2314</v>
      </c>
      <c r="TH37" t="s">
        <v>2238</v>
      </c>
      <c r="TI37" t="s">
        <v>2404</v>
      </c>
      <c r="TJ37" t="s">
        <v>2479</v>
      </c>
      <c r="TK37" t="s">
        <v>2735</v>
      </c>
      <c r="TL37" t="s">
        <v>2740</v>
      </c>
      <c r="TM37" t="s">
        <v>2731</v>
      </c>
      <c r="TN37" t="s">
        <v>2474</v>
      </c>
      <c r="TO37" t="s">
        <v>2928</v>
      </c>
      <c r="TP37" t="s">
        <v>2549</v>
      </c>
      <c r="TQ37" t="s">
        <v>2677</v>
      </c>
      <c r="TR37" t="s">
        <v>2749</v>
      </c>
      <c r="TS37" t="s">
        <v>2563</v>
      </c>
      <c r="TT37" t="s">
        <v>2466</v>
      </c>
      <c r="TU37" t="s">
        <v>2291</v>
      </c>
      <c r="TV37" t="s">
        <v>2529</v>
      </c>
      <c r="TW37" t="s">
        <v>2706</v>
      </c>
      <c r="TX37" t="s">
        <v>3042</v>
      </c>
      <c r="TY37" t="s">
        <v>2903</v>
      </c>
      <c r="TZ37" t="s">
        <v>2907</v>
      </c>
      <c r="UA37" t="s">
        <v>2455</v>
      </c>
      <c r="UB37" t="s">
        <v>2717</v>
      </c>
      <c r="UC37" t="s">
        <v>2939</v>
      </c>
      <c r="UD37" t="s">
        <v>2445</v>
      </c>
      <c r="UE37" t="s">
        <v>2903</v>
      </c>
      <c r="UH37" t="s">
        <v>2816</v>
      </c>
      <c r="UI37" t="s">
        <v>2771</v>
      </c>
      <c r="UJ37" t="s">
        <v>2877</v>
      </c>
      <c r="UK37" t="s">
        <v>3027</v>
      </c>
      <c r="UL37" t="s">
        <v>3016</v>
      </c>
      <c r="UM37" t="s">
        <v>2454</v>
      </c>
      <c r="UN37" t="s">
        <v>2459</v>
      </c>
      <c r="UO37" t="s">
        <v>3081</v>
      </c>
      <c r="UP37" t="s">
        <v>3038</v>
      </c>
      <c r="UQ37" t="s">
        <v>2443</v>
      </c>
      <c r="UT37" t="s">
        <v>2855</v>
      </c>
      <c r="UU37" t="s">
        <v>3033</v>
      </c>
      <c r="UV37" t="s">
        <v>2636</v>
      </c>
      <c r="UW37" t="s">
        <v>2717</v>
      </c>
      <c r="UX37" t="s">
        <v>2836</v>
      </c>
      <c r="UY37" t="s">
        <v>2933</v>
      </c>
      <c r="UZ37" t="s">
        <v>2454</v>
      </c>
      <c r="VA37" t="s">
        <v>2901</v>
      </c>
      <c r="VB37" t="s">
        <v>3115</v>
      </c>
      <c r="VC37" t="s">
        <v>2456</v>
      </c>
      <c r="VK37" t="s">
        <v>2372</v>
      </c>
      <c r="VL37" t="s">
        <v>2843</v>
      </c>
      <c r="VM37" t="s">
        <v>2653</v>
      </c>
      <c r="VN37" t="s">
        <v>2617</v>
      </c>
      <c r="VO37" t="s">
        <v>2371</v>
      </c>
      <c r="VP37" t="s">
        <v>2664</v>
      </c>
      <c r="VW37" t="s">
        <v>2606</v>
      </c>
      <c r="VX37" t="s">
        <v>2826</v>
      </c>
      <c r="VY37" t="s">
        <v>2820</v>
      </c>
      <c r="VZ37" t="s">
        <v>2510</v>
      </c>
      <c r="WA37" t="s">
        <v>2947</v>
      </c>
      <c r="WB37" t="s">
        <v>2266</v>
      </c>
      <c r="WI37" t="s">
        <v>2680</v>
      </c>
      <c r="WJ37" t="s">
        <v>2284</v>
      </c>
      <c r="WK37" t="s">
        <v>2680</v>
      </c>
      <c r="WL37" t="s">
        <v>2823</v>
      </c>
      <c r="WM37" t="s">
        <v>2494</v>
      </c>
      <c r="WN37" t="s">
        <v>2434</v>
      </c>
      <c r="WU37" t="s">
        <v>2434</v>
      </c>
      <c r="WV37" t="s">
        <v>2804</v>
      </c>
      <c r="WW37" t="s">
        <v>2847</v>
      </c>
      <c r="WX37" t="s">
        <v>2596</v>
      </c>
      <c r="WY37" t="s">
        <v>2947</v>
      </c>
      <c r="WZ37" t="s">
        <v>2846</v>
      </c>
      <c r="XG37" t="s">
        <v>2748</v>
      </c>
      <c r="XH37" t="s">
        <v>2547</v>
      </c>
      <c r="XI37" t="s">
        <v>2207</v>
      </c>
      <c r="XJ37" t="s">
        <v>2557</v>
      </c>
      <c r="XK37" t="s">
        <v>2202</v>
      </c>
      <c r="XL37" t="s">
        <v>2595</v>
      </c>
      <c r="XS37" t="s">
        <v>2258</v>
      </c>
      <c r="XT37" t="s">
        <v>2142</v>
      </c>
      <c r="XU37" t="s">
        <v>2914</v>
      </c>
      <c r="XV37" t="s">
        <v>2199</v>
      </c>
      <c r="XW37" t="s">
        <v>2405</v>
      </c>
      <c r="XX37" t="s">
        <v>2405</v>
      </c>
      <c r="XZ37" t="s">
        <v>2312</v>
      </c>
      <c r="YA37" t="s">
        <v>2576</v>
      </c>
      <c r="YB37" t="s">
        <v>2388</v>
      </c>
      <c r="YC37" t="s">
        <v>2204</v>
      </c>
      <c r="YD37" t="s">
        <v>2432</v>
      </c>
      <c r="YE37" t="s">
        <v>2179</v>
      </c>
      <c r="YF37" t="s">
        <v>2181</v>
      </c>
      <c r="YG37" t="s">
        <v>2336</v>
      </c>
      <c r="YH37" t="s">
        <v>2345</v>
      </c>
      <c r="YI37" t="s">
        <v>2183</v>
      </c>
      <c r="YJ37" t="s">
        <v>2268</v>
      </c>
      <c r="YL37" t="s">
        <v>2725</v>
      </c>
      <c r="YM37" t="s">
        <v>2617</v>
      </c>
      <c r="YN37" t="s">
        <v>2705</v>
      </c>
      <c r="YO37" t="s">
        <v>2331</v>
      </c>
      <c r="YP37" t="s">
        <v>2365</v>
      </c>
      <c r="YQ37" t="s">
        <v>2190</v>
      </c>
      <c r="YR37" t="s">
        <v>2971</v>
      </c>
      <c r="YS37" t="s">
        <v>2547</v>
      </c>
      <c r="YT37" t="s">
        <v>2668</v>
      </c>
      <c r="YU37" t="s">
        <v>2471</v>
      </c>
      <c r="YV37" t="s">
        <v>2605</v>
      </c>
      <c r="YX37" t="s">
        <v>2594</v>
      </c>
      <c r="YY37" t="s">
        <v>2703</v>
      </c>
      <c r="YZ37" t="s">
        <v>2476</v>
      </c>
      <c r="ZA37" t="s">
        <v>2202</v>
      </c>
      <c r="ZB37" t="s">
        <v>2204</v>
      </c>
      <c r="ZC37" t="s">
        <v>2203</v>
      </c>
      <c r="ZD37" t="s">
        <v>2195</v>
      </c>
      <c r="ZE37" t="s">
        <v>2658</v>
      </c>
      <c r="ZF37" t="s">
        <v>2216</v>
      </c>
      <c r="ZG37" t="s">
        <v>2483</v>
      </c>
      <c r="ZH37" t="s">
        <v>2198</v>
      </c>
      <c r="ZJ37" t="s">
        <v>3009</v>
      </c>
      <c r="ZK37" t="s">
        <v>2452</v>
      </c>
      <c r="ZL37" t="s">
        <v>2649</v>
      </c>
      <c r="ZM37" t="s">
        <v>2614</v>
      </c>
      <c r="ZN37" t="s">
        <v>2607</v>
      </c>
      <c r="ZO37" t="s">
        <v>2875</v>
      </c>
      <c r="ZP37" t="s">
        <v>2948</v>
      </c>
      <c r="ZQ37" t="s">
        <v>2459</v>
      </c>
      <c r="ZR37" t="s">
        <v>2903</v>
      </c>
      <c r="ZS37" t="s">
        <v>2993</v>
      </c>
      <c r="ZT37" t="s">
        <v>3089</v>
      </c>
      <c r="ZV37" t="s">
        <v>2298</v>
      </c>
      <c r="ZW37" t="s">
        <v>2784</v>
      </c>
      <c r="ZX37" t="s">
        <v>2186</v>
      </c>
      <c r="ZY37" t="s">
        <v>2195</v>
      </c>
      <c r="ZZ37" t="s">
        <v>2420</v>
      </c>
      <c r="AAA37" t="s">
        <v>2466</v>
      </c>
      <c r="AAB37" t="s">
        <v>2366</v>
      </c>
      <c r="AAC37" t="s">
        <v>2544</v>
      </c>
      <c r="AAD37" t="s">
        <v>2388</v>
      </c>
      <c r="AAE37" t="s">
        <v>2242</v>
      </c>
      <c r="AAF37" t="s">
        <v>2760</v>
      </c>
      <c r="AAH37" t="s">
        <v>2479</v>
      </c>
      <c r="AAI37" t="s">
        <v>2257</v>
      </c>
      <c r="AAJ37" t="s">
        <v>2684</v>
      </c>
      <c r="AAK37" t="s">
        <v>2479</v>
      </c>
      <c r="AAL37" t="s">
        <v>2479</v>
      </c>
      <c r="AAM37" t="s">
        <v>2352</v>
      </c>
      <c r="AAN37" t="s">
        <v>2806</v>
      </c>
      <c r="AAO37" t="s">
        <v>2415</v>
      </c>
      <c r="AAP37" t="s">
        <v>2832</v>
      </c>
      <c r="AAQ37" t="s">
        <v>2709</v>
      </c>
      <c r="AAR37" t="s">
        <v>2207</v>
      </c>
      <c r="AAT37" t="s">
        <v>2346</v>
      </c>
      <c r="AAU37" t="s">
        <v>2830</v>
      </c>
      <c r="AAV37" t="s">
        <v>2256</v>
      </c>
      <c r="AAW37" t="s">
        <v>2341</v>
      </c>
      <c r="AAX37" t="s">
        <v>2916</v>
      </c>
      <c r="AAY37" t="s">
        <v>2681</v>
      </c>
      <c r="AAZ37" t="s">
        <v>2613</v>
      </c>
      <c r="ABA37" t="s">
        <v>2437</v>
      </c>
      <c r="ABB37" t="s">
        <v>2166</v>
      </c>
      <c r="ABC37" t="s">
        <v>2278</v>
      </c>
      <c r="ABD37" t="s">
        <v>2164</v>
      </c>
      <c r="ABF37" t="s">
        <v>2262</v>
      </c>
      <c r="ABG37" t="s">
        <v>2537</v>
      </c>
      <c r="ABH37" t="s">
        <v>2429</v>
      </c>
      <c r="ABI37" t="s">
        <v>2604</v>
      </c>
      <c r="ABJ37" t="s">
        <v>2973</v>
      </c>
      <c r="ABK37" t="s">
        <v>2692</v>
      </c>
      <c r="ABL37" t="s">
        <v>2353</v>
      </c>
      <c r="ABM37" t="s">
        <v>2498</v>
      </c>
      <c r="ABN37" t="s">
        <v>2685</v>
      </c>
      <c r="ABO37" t="s">
        <v>2415</v>
      </c>
      <c r="ABP37" t="s">
        <v>2417</v>
      </c>
      <c r="ABR37" t="s">
        <v>2669</v>
      </c>
      <c r="ABS37" t="s">
        <v>2202</v>
      </c>
      <c r="ABT37" t="s">
        <v>2246</v>
      </c>
      <c r="ABU37" t="s">
        <v>2560</v>
      </c>
      <c r="ABV37" t="s">
        <v>2700</v>
      </c>
      <c r="ABW37" t="s">
        <v>2188</v>
      </c>
      <c r="ABX37" t="s">
        <v>2559</v>
      </c>
      <c r="ABY37" t="s">
        <v>2733</v>
      </c>
      <c r="ABZ37" t="s">
        <v>2188</v>
      </c>
      <c r="ACA37" t="s">
        <v>2481</v>
      </c>
      <c r="ACB37" t="s">
        <v>2250</v>
      </c>
      <c r="ACD37" t="s">
        <v>2963</v>
      </c>
      <c r="ACE37" t="s">
        <v>2887</v>
      </c>
      <c r="ACF37" t="s">
        <v>3026</v>
      </c>
      <c r="ACG37" t="s">
        <v>3049</v>
      </c>
      <c r="ACH37" t="s">
        <v>2607</v>
      </c>
      <c r="ACI37" t="s">
        <v>2909</v>
      </c>
      <c r="ACJ37" t="s">
        <v>2990</v>
      </c>
      <c r="ACK37" t="s">
        <v>2879</v>
      </c>
      <c r="ACL37" t="s">
        <v>2411</v>
      </c>
      <c r="ACM37" t="s">
        <v>2706</v>
      </c>
      <c r="ACN37" t="s">
        <v>2807</v>
      </c>
      <c r="ACP37" t="s">
        <v>2254</v>
      </c>
      <c r="ACQ37" t="s">
        <v>2253</v>
      </c>
      <c r="ACR37" t="s">
        <v>2239</v>
      </c>
      <c r="ACS37" t="s">
        <v>2625</v>
      </c>
      <c r="ACT37" t="s">
        <v>2208</v>
      </c>
      <c r="ACU37" t="s">
        <v>2181</v>
      </c>
      <c r="ACV37" t="s">
        <v>2183</v>
      </c>
      <c r="ACW37" t="s">
        <v>2404</v>
      </c>
      <c r="ACX37" t="s">
        <v>2295</v>
      </c>
      <c r="ACY37" t="s">
        <v>2340</v>
      </c>
      <c r="ACZ37" t="s">
        <v>2183</v>
      </c>
      <c r="ADB37" t="s">
        <v>2479</v>
      </c>
      <c r="ADC37" t="s">
        <v>2202</v>
      </c>
      <c r="ADD37" t="s">
        <v>2691</v>
      </c>
      <c r="ADE37" t="s">
        <v>2479</v>
      </c>
      <c r="ADF37" t="s">
        <v>2479</v>
      </c>
      <c r="ADG37" t="s">
        <v>2534</v>
      </c>
      <c r="ADH37" t="s">
        <v>2770</v>
      </c>
      <c r="ADI37" t="s">
        <v>2382</v>
      </c>
      <c r="ADJ37" t="s">
        <v>2653</v>
      </c>
      <c r="ADK37" t="s">
        <v>2704</v>
      </c>
      <c r="ADL37" t="s">
        <v>2234</v>
      </c>
      <c r="ADN37" t="s">
        <v>2256</v>
      </c>
      <c r="ADO37" t="s">
        <v>2288</v>
      </c>
      <c r="ADP37" t="s">
        <v>2344</v>
      </c>
      <c r="ADQ37" t="s">
        <v>2475</v>
      </c>
      <c r="ADR37" t="s">
        <v>2773</v>
      </c>
      <c r="ADS37" t="s">
        <v>2413</v>
      </c>
      <c r="ADT37" t="s">
        <v>2466</v>
      </c>
      <c r="ADU37" t="s">
        <v>2613</v>
      </c>
      <c r="ADV37" t="s">
        <v>2413</v>
      </c>
      <c r="ADW37" t="s">
        <v>2342</v>
      </c>
      <c r="ADX37" t="s">
        <v>2238</v>
      </c>
      <c r="ADZ37" t="s">
        <v>2488</v>
      </c>
      <c r="AEA37" t="s">
        <v>2924</v>
      </c>
      <c r="AEB37" t="s">
        <v>2487</v>
      </c>
      <c r="AEC37" t="s">
        <v>2433</v>
      </c>
      <c r="AED37" t="s">
        <v>2356</v>
      </c>
      <c r="AEE37" t="s">
        <v>2915</v>
      </c>
      <c r="AEF37" t="s">
        <v>2851</v>
      </c>
      <c r="AEG37" t="s">
        <v>2710</v>
      </c>
      <c r="AEH37" t="s">
        <v>2284</v>
      </c>
      <c r="AEI37" t="s">
        <v>2698</v>
      </c>
      <c r="AEJ37" t="s">
        <v>2822</v>
      </c>
      <c r="AEL37" t="s">
        <v>2205</v>
      </c>
      <c r="AEM37" t="s">
        <v>2246</v>
      </c>
      <c r="AEN37" t="s">
        <v>2419</v>
      </c>
      <c r="AEO37" t="s">
        <v>2594</v>
      </c>
      <c r="AEP37" t="s">
        <v>2575</v>
      </c>
      <c r="AEQ37" t="s">
        <v>2209</v>
      </c>
      <c r="AER37" t="s">
        <v>2360</v>
      </c>
      <c r="AES37" t="s">
        <v>2216</v>
      </c>
      <c r="AET37" t="s">
        <v>2331</v>
      </c>
      <c r="AEU37" t="s">
        <v>2249</v>
      </c>
      <c r="AEV37" t="s">
        <v>2247</v>
      </c>
      <c r="AEX37" t="s">
        <v>2957</v>
      </c>
      <c r="AEY37" t="s">
        <v>2448</v>
      </c>
      <c r="AEZ37" t="s">
        <v>2687</v>
      </c>
      <c r="AFA37" t="s">
        <v>2918</v>
      </c>
      <c r="AFB37" t="s">
        <v>2396</v>
      </c>
      <c r="AFC37" t="s">
        <v>2904</v>
      </c>
      <c r="AFD37" t="s">
        <v>2767</v>
      </c>
      <c r="AFE37" t="s">
        <v>2974</v>
      </c>
      <c r="AFF37" t="s">
        <v>2815</v>
      </c>
      <c r="AFG37" t="s">
        <v>2771</v>
      </c>
      <c r="AFH37" t="s">
        <v>2564</v>
      </c>
      <c r="AFJ37" t="s">
        <v>2241</v>
      </c>
      <c r="AFK37" t="s">
        <v>2243</v>
      </c>
      <c r="AFL37" t="s">
        <v>2760</v>
      </c>
      <c r="AFM37" t="s">
        <v>2755</v>
      </c>
      <c r="AFN37" t="s">
        <v>2583</v>
      </c>
      <c r="AFO37" t="s">
        <v>2289</v>
      </c>
      <c r="AFP37" t="s">
        <v>2342</v>
      </c>
      <c r="AFQ37" t="s">
        <v>2293</v>
      </c>
      <c r="AFR37" t="s">
        <v>2404</v>
      </c>
      <c r="AFS37" t="s">
        <v>2173</v>
      </c>
      <c r="AFT37" t="s">
        <v>2172</v>
      </c>
      <c r="AFV37" t="s">
        <v>2479</v>
      </c>
      <c r="AFW37" t="s">
        <v>2201</v>
      </c>
      <c r="AFX37" t="s">
        <v>2880</v>
      </c>
      <c r="AFY37" t="s">
        <v>2479</v>
      </c>
      <c r="AFZ37" t="s">
        <v>2479</v>
      </c>
      <c r="AGA37" t="s">
        <v>2878</v>
      </c>
      <c r="AGB37" t="s">
        <v>2603</v>
      </c>
      <c r="AGC37" t="s">
        <v>2396</v>
      </c>
      <c r="AGD37" t="s">
        <v>2678</v>
      </c>
      <c r="AGE37" t="s">
        <v>2665</v>
      </c>
      <c r="AGF37" t="s">
        <v>2772</v>
      </c>
      <c r="AGH37" t="s">
        <v>2183</v>
      </c>
      <c r="AGI37" t="s">
        <v>2278</v>
      </c>
      <c r="AGJ37" t="s">
        <v>2369</v>
      </c>
      <c r="AGK37" t="s">
        <v>2470</v>
      </c>
      <c r="AGL37" t="s">
        <v>2250</v>
      </c>
      <c r="AGM37" t="s">
        <v>2181</v>
      </c>
      <c r="AGN37" t="s">
        <v>2239</v>
      </c>
      <c r="AGO37" t="s">
        <v>2342</v>
      </c>
      <c r="AGP37" t="s">
        <v>2165</v>
      </c>
      <c r="AGQ37" t="s">
        <v>2182</v>
      </c>
      <c r="AGR37" t="s">
        <v>2183</v>
      </c>
      <c r="AGT37" t="s">
        <v>2434</v>
      </c>
      <c r="AGU37" t="s">
        <v>2245</v>
      </c>
      <c r="AGV37" t="s">
        <v>2357</v>
      </c>
      <c r="AGW37" t="s">
        <v>2575</v>
      </c>
      <c r="AGX37" t="s">
        <v>2419</v>
      </c>
      <c r="AGY37" t="s">
        <v>2502</v>
      </c>
      <c r="AGZ37" t="s">
        <v>2696</v>
      </c>
      <c r="AHA37" t="s">
        <v>2356</v>
      </c>
      <c r="AHB37" t="s">
        <v>2193</v>
      </c>
      <c r="AHC37" t="s">
        <v>2350</v>
      </c>
      <c r="AHD37" t="s">
        <v>2924</v>
      </c>
      <c r="AHF37" t="s">
        <v>2213</v>
      </c>
      <c r="AHG37" t="s">
        <v>2563</v>
      </c>
      <c r="AHH37" t="s">
        <v>2341</v>
      </c>
      <c r="AHI37" t="s">
        <v>2184</v>
      </c>
      <c r="AHJ37" t="s">
        <v>2475</v>
      </c>
      <c r="AHK37" t="s">
        <v>2705</v>
      </c>
      <c r="AHL37" t="s">
        <v>2219</v>
      </c>
      <c r="AHM37" t="s">
        <v>2476</v>
      </c>
      <c r="AHN37" t="s">
        <v>2659</v>
      </c>
      <c r="AHO37" t="s">
        <v>2528</v>
      </c>
      <c r="AHP37" t="s">
        <v>2310</v>
      </c>
      <c r="AHR37" t="s">
        <v>2907</v>
      </c>
      <c r="AHS37" t="s">
        <v>2896</v>
      </c>
      <c r="AHT37" t="s">
        <v>3041</v>
      </c>
      <c r="AHU37" t="s">
        <v>2959</v>
      </c>
      <c r="AHV37" t="s">
        <v>2257</v>
      </c>
      <c r="AHW37" t="s">
        <v>2444</v>
      </c>
      <c r="AHX37" t="s">
        <v>2926</v>
      </c>
      <c r="AHY37" t="s">
        <v>3039</v>
      </c>
      <c r="AHZ37" t="s">
        <v>2814</v>
      </c>
      <c r="AIA37" t="s">
        <v>2565</v>
      </c>
      <c r="AIB37" t="s">
        <v>2568</v>
      </c>
      <c r="AID37" t="s">
        <v>2293</v>
      </c>
      <c r="AIE37" t="s">
        <v>2254</v>
      </c>
      <c r="AIF37" t="s">
        <v>2301</v>
      </c>
      <c r="AIG37" t="s">
        <v>2580</v>
      </c>
      <c r="AIH37" t="s">
        <v>2581</v>
      </c>
      <c r="AII37" t="s">
        <v>2297</v>
      </c>
      <c r="AIJ37" t="s">
        <v>2344</v>
      </c>
      <c r="AIK37" t="s">
        <v>2293</v>
      </c>
      <c r="AIL37" t="s">
        <v>2613</v>
      </c>
      <c r="AIM37" t="s">
        <v>2256</v>
      </c>
      <c r="AIN37" t="s">
        <v>2291</v>
      </c>
      <c r="AIP37" t="s">
        <v>2479</v>
      </c>
      <c r="AIQ37" t="s">
        <v>2432</v>
      </c>
      <c r="AIR37" t="s">
        <v>2302</v>
      </c>
      <c r="AIS37" t="s">
        <v>2479</v>
      </c>
      <c r="AIT37" t="s">
        <v>2479</v>
      </c>
      <c r="AIU37" t="s">
        <v>2873</v>
      </c>
      <c r="AIV37" t="s">
        <v>2511</v>
      </c>
      <c r="AIW37" t="s">
        <v>2859</v>
      </c>
      <c r="AIX37" t="s">
        <v>2738</v>
      </c>
      <c r="AIY37" t="s">
        <v>2227</v>
      </c>
      <c r="AIZ37" t="s">
        <v>2656</v>
      </c>
      <c r="AJC37" t="s">
        <v>2201</v>
      </c>
      <c r="AJD37" t="s">
        <v>2301</v>
      </c>
      <c r="AJE37" t="s">
        <v>2730</v>
      </c>
      <c r="AJF37" t="s">
        <v>2569</v>
      </c>
      <c r="AJG37" t="s">
        <v>2284</v>
      </c>
      <c r="AJH37" t="s">
        <v>2487</v>
      </c>
      <c r="AJI37" t="s">
        <v>2203</v>
      </c>
      <c r="AJJ37" t="s">
        <v>2548</v>
      </c>
      <c r="AJK37" t="s">
        <v>2559</v>
      </c>
      <c r="AJL37" t="s">
        <v>2482</v>
      </c>
      <c r="AJO37" t="s">
        <v>2805</v>
      </c>
      <c r="AJP37" t="s">
        <v>2743</v>
      </c>
      <c r="AJQ37" t="s">
        <v>2533</v>
      </c>
      <c r="AJR37" t="s">
        <v>2395</v>
      </c>
      <c r="AJS37" t="s">
        <v>2508</v>
      </c>
      <c r="AJT37" t="s">
        <v>2930</v>
      </c>
      <c r="AJU37" t="s">
        <v>2756</v>
      </c>
      <c r="AJV37" t="s">
        <v>2474</v>
      </c>
      <c r="AJW37" t="s">
        <v>2730</v>
      </c>
      <c r="AJX37" t="s">
        <v>2631</v>
      </c>
      <c r="AKA37" t="s">
        <v>2748</v>
      </c>
      <c r="AKB37" t="s">
        <v>2211</v>
      </c>
      <c r="AKC37" t="s">
        <v>2790</v>
      </c>
      <c r="AKD37" t="s">
        <v>2931</v>
      </c>
      <c r="AKE37" t="s">
        <v>2329</v>
      </c>
      <c r="AKF37" t="s">
        <v>2490</v>
      </c>
      <c r="AKG37" t="s">
        <v>2671</v>
      </c>
      <c r="AKH37" t="s">
        <v>2664</v>
      </c>
      <c r="AKI37" t="s">
        <v>2199</v>
      </c>
      <c r="AKJ37" t="s">
        <v>2843</v>
      </c>
      <c r="AKM37" t="s">
        <v>2879</v>
      </c>
      <c r="AKN37" t="s">
        <v>2853</v>
      </c>
      <c r="AKO37" t="s">
        <v>2769</v>
      </c>
      <c r="AKP37" t="s">
        <v>2812</v>
      </c>
      <c r="AKQ37" t="s">
        <v>2685</v>
      </c>
      <c r="AKR37" t="s">
        <v>2804</v>
      </c>
      <c r="AKS37" t="s">
        <v>2567</v>
      </c>
      <c r="AKT37" t="s">
        <v>2698</v>
      </c>
      <c r="AKU37" t="s">
        <v>2328</v>
      </c>
      <c r="AKV37" t="s">
        <v>2284</v>
      </c>
      <c r="AKY37" t="s">
        <v>2662</v>
      </c>
      <c r="AKZ37" t="s">
        <v>2661</v>
      </c>
      <c r="ALA37" t="s">
        <v>2851</v>
      </c>
      <c r="ALB37" t="s">
        <v>2731</v>
      </c>
      <c r="ALC37" t="s">
        <v>2914</v>
      </c>
      <c r="ALD37" t="s">
        <v>2749</v>
      </c>
      <c r="ALE37" t="s">
        <v>2360</v>
      </c>
      <c r="ALF37" t="s">
        <v>2702</v>
      </c>
      <c r="ALG37" t="s">
        <v>2703</v>
      </c>
      <c r="ALH37" t="s">
        <v>2205</v>
      </c>
      <c r="ALK37" t="s">
        <v>2587</v>
      </c>
      <c r="ALL37" t="s">
        <v>2483</v>
      </c>
      <c r="ALM37" t="s">
        <v>2479</v>
      </c>
      <c r="ALN37" t="s">
        <v>2479</v>
      </c>
      <c r="ALO37" t="s">
        <v>2852</v>
      </c>
      <c r="ALP37" t="s">
        <v>2702</v>
      </c>
      <c r="ALQ37" t="s">
        <v>2219</v>
      </c>
      <c r="ALR37" t="s">
        <v>2390</v>
      </c>
      <c r="ALS37" t="s">
        <v>2243</v>
      </c>
      <c r="ALT37" t="s">
        <v>2556</v>
      </c>
      <c r="AMD37" t="s">
        <v>2181</v>
      </c>
      <c r="AME37" t="s">
        <v>2239</v>
      </c>
      <c r="AMF37" t="s">
        <v>2181</v>
      </c>
      <c r="AMP37" t="s">
        <v>2484</v>
      </c>
      <c r="AMQ37" t="s">
        <v>2846</v>
      </c>
      <c r="AMR37" t="s">
        <v>2752</v>
      </c>
      <c r="ANB37" t="s">
        <v>2184</v>
      </c>
      <c r="ANC37" t="s">
        <v>2201</v>
      </c>
      <c r="AND37" t="s">
        <v>2210</v>
      </c>
      <c r="ANN37" t="s">
        <v>3059</v>
      </c>
      <c r="ANO37" t="s">
        <v>2890</v>
      </c>
      <c r="ANP37" t="s">
        <v>2687</v>
      </c>
      <c r="ANZ37" t="s">
        <v>2177</v>
      </c>
      <c r="AOA37" t="s">
        <v>2695</v>
      </c>
      <c r="AOB37" t="s">
        <v>2344</v>
      </c>
      <c r="AOL37" t="s">
        <v>2171</v>
      </c>
      <c r="AOM37" t="s">
        <v>2149</v>
      </c>
      <c r="AON37" t="s">
        <v>2295</v>
      </c>
      <c r="AOV37" t="s">
        <v>2278</v>
      </c>
      <c r="AOW37" t="s">
        <v>2179</v>
      </c>
      <c r="AOX37" t="s">
        <v>2681</v>
      </c>
      <c r="AOY37" t="s">
        <v>2305</v>
      </c>
      <c r="AOZ37" t="s">
        <v>2255</v>
      </c>
      <c r="APH37" t="s">
        <v>2536</v>
      </c>
      <c r="API37" t="s">
        <v>2972</v>
      </c>
      <c r="APJ37" t="s">
        <v>2884</v>
      </c>
      <c r="APK37" t="s">
        <v>2644</v>
      </c>
      <c r="APL37" t="s">
        <v>2468</v>
      </c>
      <c r="APT37" t="s">
        <v>2188</v>
      </c>
      <c r="APU37" t="s">
        <v>2575</v>
      </c>
      <c r="APV37" t="s">
        <v>2970</v>
      </c>
      <c r="APW37" t="s">
        <v>2483</v>
      </c>
      <c r="APX37" t="s">
        <v>2198</v>
      </c>
      <c r="AQF37" t="s">
        <v>3116</v>
      </c>
      <c r="AQG37" t="s">
        <v>3117</v>
      </c>
      <c r="AQH37" t="s">
        <v>2939</v>
      </c>
      <c r="AQI37" t="s">
        <v>2425</v>
      </c>
      <c r="AQJ37" t="s">
        <v>2446</v>
      </c>
      <c r="AQR37" t="s">
        <v>2268</v>
      </c>
      <c r="AQS37" t="s">
        <v>2491</v>
      </c>
      <c r="AQT37" t="s">
        <v>2294</v>
      </c>
      <c r="AQU37" t="s">
        <v>2240</v>
      </c>
      <c r="AQV37" t="s">
        <v>2345</v>
      </c>
      <c r="ARD37" t="s">
        <v>2690</v>
      </c>
      <c r="ARE37" t="s">
        <v>2497</v>
      </c>
      <c r="ARF37" t="s">
        <v>2489</v>
      </c>
      <c r="ARG37" t="s">
        <v>2287</v>
      </c>
      <c r="ARH37" t="s">
        <v>2676</v>
      </c>
      <c r="AUK37" t="s">
        <v>2248</v>
      </c>
      <c r="AUL37" t="s">
        <v>2323</v>
      </c>
      <c r="AUM37" t="s">
        <v>2233</v>
      </c>
      <c r="AUN37" t="s">
        <v>2759</v>
      </c>
      <c r="AUW37" t="s">
        <v>2411</v>
      </c>
      <c r="AUX37" t="s">
        <v>2443</v>
      </c>
      <c r="AUY37" t="s">
        <v>2459</v>
      </c>
      <c r="AUZ37" t="s">
        <v>2555</v>
      </c>
      <c r="AVI37" t="s">
        <v>2185</v>
      </c>
      <c r="AVJ37" t="s">
        <v>2800</v>
      </c>
      <c r="AVK37" t="s">
        <v>2709</v>
      </c>
      <c r="AVL37" t="s">
        <v>2914</v>
      </c>
      <c r="AVU37" t="s">
        <v>2708</v>
      </c>
      <c r="AVV37" t="s">
        <v>2646</v>
      </c>
      <c r="AVW37" t="s">
        <v>2712</v>
      </c>
      <c r="AVX37" t="s">
        <v>2598</v>
      </c>
      <c r="AWG37" t="s">
        <v>2854</v>
      </c>
      <c r="AWH37" t="s">
        <v>2287</v>
      </c>
      <c r="AWI37" t="s">
        <v>2466</v>
      </c>
      <c r="AWJ37" t="s">
        <v>2539</v>
      </c>
      <c r="AWS37" t="s">
        <v>2690</v>
      </c>
      <c r="AWT37" t="s">
        <v>2882</v>
      </c>
      <c r="AWU37" t="s">
        <v>2737</v>
      </c>
      <c r="AWV37" t="s">
        <v>2843</v>
      </c>
      <c r="BBV37" t="s">
        <v>2211</v>
      </c>
      <c r="BBW37" t="s">
        <v>2680</v>
      </c>
      <c r="BBX37" t="s">
        <v>2803</v>
      </c>
      <c r="BCH37" t="s">
        <v>2769</v>
      </c>
      <c r="BCI37" t="s">
        <v>2769</v>
      </c>
      <c r="BCJ37" t="s">
        <v>2807</v>
      </c>
      <c r="BCT37" t="s">
        <v>2302</v>
      </c>
      <c r="BCU37" t="s">
        <v>2414</v>
      </c>
      <c r="BCV37" t="s">
        <v>2756</v>
      </c>
      <c r="BDF37" t="s">
        <v>2921</v>
      </c>
      <c r="BDG37" t="s">
        <v>3074</v>
      </c>
      <c r="BDH37" t="s">
        <v>2974</v>
      </c>
      <c r="BDR37" t="s">
        <v>2787</v>
      </c>
      <c r="BDS37" t="s">
        <v>2659</v>
      </c>
      <c r="BDT37" t="s">
        <v>2215</v>
      </c>
      <c r="BED37" t="s">
        <v>2931</v>
      </c>
      <c r="BEE37" t="s">
        <v>2614</v>
      </c>
      <c r="BEF37" t="s">
        <v>2567</v>
      </c>
      <c r="BEP37" t="s">
        <v>2188</v>
      </c>
      <c r="BEQ37" t="s">
        <v>2305</v>
      </c>
      <c r="BER37" t="s">
        <v>2479</v>
      </c>
      <c r="BFB37" t="s">
        <v>2757</v>
      </c>
      <c r="BFC37" t="s">
        <v>2479</v>
      </c>
      <c r="BFN37" t="s">
        <v>2785</v>
      </c>
      <c r="BFO37" t="s">
        <v>2479</v>
      </c>
      <c r="BFZ37" t="s">
        <v>2479</v>
      </c>
      <c r="BGL37" t="s">
        <v>2153</v>
      </c>
      <c r="BGM37" t="s">
        <v>2269</v>
      </c>
      <c r="BGN37" t="s">
        <v>2309</v>
      </c>
      <c r="BGY37" t="s">
        <v>2479</v>
      </c>
      <c r="BHK37" t="s">
        <v>2479</v>
      </c>
      <c r="BHV37" t="s">
        <v>2479</v>
      </c>
      <c r="BIH37" t="s">
        <v>2366</v>
      </c>
      <c r="BII37" t="s">
        <v>2760</v>
      </c>
      <c r="BIJ37" t="s">
        <v>2479</v>
      </c>
      <c r="BIT37" t="s">
        <v>2479</v>
      </c>
      <c r="BIZ37" t="s">
        <v>2390</v>
      </c>
      <c r="BJA37" t="s">
        <v>2437</v>
      </c>
      <c r="BJB37" t="s">
        <v>2760</v>
      </c>
      <c r="BJC37" t="s">
        <v>2230</v>
      </c>
      <c r="BJD37" t="s">
        <v>2379</v>
      </c>
      <c r="BJE37" t="s">
        <v>2503</v>
      </c>
      <c r="BJF37" t="s">
        <v>2689</v>
      </c>
      <c r="BJG37" t="s">
        <v>2305</v>
      </c>
      <c r="BJH37" t="s">
        <v>2370</v>
      </c>
      <c r="BJL37" t="s">
        <v>2211</v>
      </c>
      <c r="BJM37" t="s">
        <v>2202</v>
      </c>
      <c r="BJN37" t="s">
        <v>2419</v>
      </c>
      <c r="BJO37" t="s">
        <v>2399</v>
      </c>
      <c r="BJP37" t="s">
        <v>2612</v>
      </c>
      <c r="BJQ37" t="s">
        <v>2191</v>
      </c>
      <c r="BJR37" t="s">
        <v>2654</v>
      </c>
      <c r="BJS37" t="s">
        <v>2973</v>
      </c>
      <c r="BJT37" t="s">
        <v>2686</v>
      </c>
      <c r="BJX37" t="s">
        <v>2365</v>
      </c>
      <c r="BJY37" t="s">
        <v>2754</v>
      </c>
      <c r="BJZ37" t="s">
        <v>2848</v>
      </c>
      <c r="BKA37" t="s">
        <v>2207</v>
      </c>
      <c r="BKB37" t="s">
        <v>2244</v>
      </c>
      <c r="BKC37" t="s">
        <v>2210</v>
      </c>
      <c r="BKD37" t="s">
        <v>2733</v>
      </c>
      <c r="BKE37" t="s">
        <v>2619</v>
      </c>
      <c r="BKF37" t="s">
        <v>2419</v>
      </c>
      <c r="BKJ37" t="s">
        <v>2905</v>
      </c>
      <c r="BKK37" t="s">
        <v>2449</v>
      </c>
      <c r="BKL37" t="s">
        <v>2858</v>
      </c>
      <c r="BKM37" t="s">
        <v>3075</v>
      </c>
      <c r="BKN37" t="s">
        <v>2856</v>
      </c>
      <c r="BKO37" t="s">
        <v>2976</v>
      </c>
      <c r="BKP37" t="s">
        <v>2530</v>
      </c>
      <c r="BKQ37" t="s">
        <v>2792</v>
      </c>
      <c r="BKR37" t="s">
        <v>2626</v>
      </c>
      <c r="BKV37" t="s">
        <v>2238</v>
      </c>
      <c r="BKW37" t="s">
        <v>2282</v>
      </c>
      <c r="BKX37" t="s">
        <v>2830</v>
      </c>
      <c r="BKY37" t="s">
        <v>2365</v>
      </c>
      <c r="BKZ37" t="s">
        <v>2662</v>
      </c>
      <c r="BLA37" t="s">
        <v>2757</v>
      </c>
      <c r="BLB37" t="s">
        <v>2287</v>
      </c>
      <c r="BLC37" t="s">
        <v>2412</v>
      </c>
      <c r="BLD37" t="s">
        <v>2318</v>
      </c>
      <c r="BLH37" t="s">
        <v>2740</v>
      </c>
      <c r="BLI37" t="s">
        <v>2731</v>
      </c>
      <c r="BLJ37" t="s">
        <v>2474</v>
      </c>
      <c r="BLK37" t="s">
        <v>2928</v>
      </c>
      <c r="BLL37" t="s">
        <v>2549</v>
      </c>
      <c r="BLM37" t="s">
        <v>2677</v>
      </c>
      <c r="BLN37" t="s">
        <v>2749</v>
      </c>
      <c r="BLO37" t="s">
        <v>2563</v>
      </c>
      <c r="BLP37" t="s">
        <v>2466</v>
      </c>
      <c r="BOT37" t="s">
        <v>2476</v>
      </c>
      <c r="BOU37" t="s">
        <v>2479</v>
      </c>
      <c r="BOV37" t="s">
        <v>2479</v>
      </c>
      <c r="BPF37" t="s">
        <v>2328</v>
      </c>
      <c r="BPR37" t="s">
        <v>2502</v>
      </c>
      <c r="BPS37" t="s">
        <v>2479</v>
      </c>
      <c r="BPT37" t="s">
        <v>2479</v>
      </c>
      <c r="BQD37" t="s">
        <v>2479</v>
      </c>
      <c r="BQQ37" t="s">
        <v>2480</v>
      </c>
      <c r="BQR37" t="s">
        <v>2191</v>
      </c>
      <c r="BRC37" t="s">
        <v>2479</v>
      </c>
      <c r="BRO37" t="s">
        <v>2924</v>
      </c>
      <c r="BRP37" t="s">
        <v>2479</v>
      </c>
      <c r="BSA37" t="s">
        <v>2490</v>
      </c>
      <c r="BSB37" t="s">
        <v>2479</v>
      </c>
      <c r="BSJ37" t="s">
        <v>2308</v>
      </c>
      <c r="BSK37" t="s">
        <v>2141</v>
      </c>
      <c r="BSL37" t="s">
        <v>2499</v>
      </c>
      <c r="BSM37" t="s">
        <v>2320</v>
      </c>
      <c r="BSN37" t="s">
        <v>2145</v>
      </c>
      <c r="BSV37" t="s">
        <v>2290</v>
      </c>
      <c r="BSW37" t="s">
        <v>2305</v>
      </c>
      <c r="BSX37" t="s">
        <v>2217</v>
      </c>
      <c r="BSY37" t="s">
        <v>2495</v>
      </c>
      <c r="BSZ37" t="s">
        <v>2576</v>
      </c>
      <c r="BTH37" t="s">
        <v>2490</v>
      </c>
      <c r="BTI37" t="s">
        <v>2843</v>
      </c>
      <c r="BTJ37" t="s">
        <v>2653</v>
      </c>
      <c r="BTK37" t="s">
        <v>2432</v>
      </c>
      <c r="BTL37" t="s">
        <v>2700</v>
      </c>
      <c r="BTT37" t="s">
        <v>2541</v>
      </c>
      <c r="BTU37" t="s">
        <v>2298</v>
      </c>
      <c r="BTV37" t="s">
        <v>2681</v>
      </c>
      <c r="BTW37" t="s">
        <v>2177</v>
      </c>
      <c r="BTX37" t="s">
        <v>2784</v>
      </c>
      <c r="BUF37" t="s">
        <v>2334</v>
      </c>
      <c r="BUG37" t="s">
        <v>2335</v>
      </c>
      <c r="BUH37" t="s">
        <v>2787</v>
      </c>
      <c r="BUI37" t="s">
        <v>2186</v>
      </c>
      <c r="BUJ37" t="s">
        <v>2418</v>
      </c>
    </row>
    <row r="38" spans="1:1020 1028:1980" x14ac:dyDescent="0.15">
      <c r="A38" t="s">
        <v>3118</v>
      </c>
      <c r="J38" t="s">
        <v>2132</v>
      </c>
      <c r="K38" t="s">
        <v>2132</v>
      </c>
      <c r="L38" t="s">
        <v>2129</v>
      </c>
      <c r="O38" t="s">
        <v>2827</v>
      </c>
      <c r="P38" t="s">
        <v>2551</v>
      </c>
      <c r="Q38" t="s">
        <v>2815</v>
      </c>
      <c r="R38" t="s">
        <v>2551</v>
      </c>
      <c r="S38" t="s">
        <v>2712</v>
      </c>
      <c r="T38" t="s">
        <v>2870</v>
      </c>
      <c r="U38" t="s">
        <v>2723</v>
      </c>
      <c r="V38" t="s">
        <v>2592</v>
      </c>
      <c r="W38">
        <f>52</f>
        <v>52</v>
      </c>
      <c r="X38" t="s">
        <v>2586</v>
      </c>
      <c r="AH38" t="s">
        <v>2524</v>
      </c>
      <c r="AI38" t="s">
        <v>2134</v>
      </c>
      <c r="AJ38">
        <f>1</f>
        <v>1</v>
      </c>
      <c r="AT38" t="s">
        <v>2129</v>
      </c>
      <c r="AU38" t="s">
        <v>2134</v>
      </c>
      <c r="AV38" t="s">
        <v>2126</v>
      </c>
      <c r="BG38" t="s">
        <v>2836</v>
      </c>
      <c r="BH38" t="s">
        <v>2839</v>
      </c>
      <c r="BJ38" t="s">
        <v>2722</v>
      </c>
      <c r="BK38" t="s">
        <v>2868</v>
      </c>
      <c r="BL38" t="s">
        <v>2839</v>
      </c>
      <c r="BM38" t="s">
        <v>2867</v>
      </c>
      <c r="BN38" t="s">
        <v>2457</v>
      </c>
      <c r="BO38" t="s">
        <v>2457</v>
      </c>
      <c r="BP38" t="s">
        <v>2867</v>
      </c>
      <c r="BQ38" t="s">
        <v>2827</v>
      </c>
      <c r="BR38">
        <f>29</f>
        <v>29</v>
      </c>
      <c r="BS38">
        <f>28</f>
        <v>28</v>
      </c>
      <c r="BT38">
        <f>27</f>
        <v>27</v>
      </c>
      <c r="CE38" t="s">
        <v>2132</v>
      </c>
      <c r="CF38" t="s">
        <v>2126</v>
      </c>
      <c r="CT38" t="s">
        <v>2921</v>
      </c>
      <c r="CU38" t="s">
        <v>2837</v>
      </c>
      <c r="CV38" t="s">
        <v>2810</v>
      </c>
      <c r="CW38" t="s">
        <v>2445</v>
      </c>
      <c r="CX38" t="s">
        <v>2810</v>
      </c>
      <c r="CY38">
        <f>52</f>
        <v>52</v>
      </c>
      <c r="CZ38" t="s">
        <v>2930</v>
      </c>
      <c r="DA38">
        <f>52</f>
        <v>52</v>
      </c>
      <c r="DB38" t="s">
        <v>2994</v>
      </c>
      <c r="DC38" t="s">
        <v>3002</v>
      </c>
      <c r="DD38">
        <f>57</f>
        <v>57</v>
      </c>
      <c r="DM38">
        <f>13</f>
        <v>13</v>
      </c>
      <c r="DN38">
        <f>18</f>
        <v>18</v>
      </c>
      <c r="DO38">
        <f>19</f>
        <v>19</v>
      </c>
      <c r="DP38" t="s">
        <v>2898</v>
      </c>
      <c r="DR38" t="s">
        <v>2839</v>
      </c>
      <c r="DS38" t="s">
        <v>2835</v>
      </c>
      <c r="DT38" t="s">
        <v>2867</v>
      </c>
      <c r="DU38" t="s">
        <v>2896</v>
      </c>
      <c r="DV38" t="s">
        <v>2867</v>
      </c>
      <c r="DW38" t="s">
        <v>2867</v>
      </c>
      <c r="DX38" t="s">
        <v>2425</v>
      </c>
      <c r="DY38" t="s">
        <v>2457</v>
      </c>
      <c r="DZ38" t="s">
        <v>2445</v>
      </c>
      <c r="EA38">
        <f>27</f>
        <v>27</v>
      </c>
      <c r="EB38">
        <f>30</f>
        <v>30</v>
      </c>
      <c r="EJ38" t="s">
        <v>2839</v>
      </c>
      <c r="EK38" t="s">
        <v>2839</v>
      </c>
      <c r="EL38" t="s">
        <v>2425</v>
      </c>
      <c r="EM38" t="s">
        <v>2837</v>
      </c>
      <c r="EN38" t="s">
        <v>2827</v>
      </c>
      <c r="EY38" t="s">
        <v>2779</v>
      </c>
      <c r="FJ38">
        <f>71</f>
        <v>71</v>
      </c>
      <c r="FK38" t="s">
        <v>2777</v>
      </c>
      <c r="GI38">
        <f>55</f>
        <v>55</v>
      </c>
      <c r="GL38" t="s">
        <v>2897</v>
      </c>
      <c r="GM38" t="s">
        <v>2425</v>
      </c>
      <c r="GN38" t="s">
        <v>2897</v>
      </c>
      <c r="GO38" t="s">
        <v>2921</v>
      </c>
      <c r="GP38" t="s">
        <v>2778</v>
      </c>
      <c r="GQ38" t="s">
        <v>2778</v>
      </c>
      <c r="GR38" t="s">
        <v>2551</v>
      </c>
      <c r="GS38" t="s">
        <v>2646</v>
      </c>
      <c r="GT38" t="s">
        <v>2778</v>
      </c>
      <c r="GU38" t="s">
        <v>2646</v>
      </c>
      <c r="HG38" t="s">
        <v>2926</v>
      </c>
      <c r="HS38" t="s">
        <v>2424</v>
      </c>
      <c r="HT38" t="s">
        <v>2128</v>
      </c>
      <c r="IE38">
        <f>3</f>
        <v>3</v>
      </c>
      <c r="IF38" t="s">
        <v>2127</v>
      </c>
      <c r="IH38" t="s">
        <v>2780</v>
      </c>
      <c r="IJ38" t="s">
        <v>2926</v>
      </c>
      <c r="IK38" t="s">
        <v>2517</v>
      </c>
      <c r="IL38" t="s">
        <v>2767</v>
      </c>
      <c r="IM38" t="s">
        <v>2897</v>
      </c>
      <c r="IN38">
        <f>32</f>
        <v>32</v>
      </c>
      <c r="IO38" t="s">
        <v>2815</v>
      </c>
      <c r="IP38">
        <f>30</f>
        <v>30</v>
      </c>
      <c r="IQ38" t="s">
        <v>2517</v>
      </c>
      <c r="IR38" t="s">
        <v>2712</v>
      </c>
      <c r="JA38" t="s">
        <v>2133</v>
      </c>
      <c r="JB38" t="s">
        <v>2424</v>
      </c>
      <c r="JC38" t="s">
        <v>2133</v>
      </c>
      <c r="JD38">
        <f>13</f>
        <v>13</v>
      </c>
      <c r="JF38" t="s">
        <v>2517</v>
      </c>
      <c r="JG38" t="s">
        <v>2898</v>
      </c>
      <c r="JH38" t="s">
        <v>2517</v>
      </c>
      <c r="JI38" t="s">
        <v>2897</v>
      </c>
      <c r="JJ38" t="s">
        <v>2767</v>
      </c>
      <c r="JK38" t="s">
        <v>2815</v>
      </c>
      <c r="JL38">
        <f>36</f>
        <v>36</v>
      </c>
      <c r="JM38">
        <f>34</f>
        <v>34</v>
      </c>
      <c r="JN38" t="s">
        <v>2778</v>
      </c>
      <c r="JO38" t="s">
        <v>2815</v>
      </c>
      <c r="JP38" t="s">
        <v>2815</v>
      </c>
      <c r="JQ38" t="s">
        <v>2778</v>
      </c>
      <c r="KM38">
        <f>54</f>
        <v>54</v>
      </c>
      <c r="LK38">
        <f>43</f>
        <v>43</v>
      </c>
      <c r="MT38" t="s">
        <v>2134</v>
      </c>
      <c r="MU38">
        <f>85</f>
        <v>85</v>
      </c>
      <c r="MV38" t="s">
        <v>2432</v>
      </c>
      <c r="NS38" t="s">
        <v>2867</v>
      </c>
      <c r="OD38">
        <f>3</f>
        <v>3</v>
      </c>
      <c r="OE38" t="s">
        <v>2127</v>
      </c>
      <c r="OF38" t="s">
        <v>2524</v>
      </c>
      <c r="OQ38" t="s">
        <v>2517</v>
      </c>
      <c r="OT38" t="s">
        <v>2646</v>
      </c>
      <c r="OU38" t="s">
        <v>2921</v>
      </c>
      <c r="OV38" t="s">
        <v>2712</v>
      </c>
      <c r="OW38" t="s">
        <v>2931</v>
      </c>
      <c r="OX38" t="s">
        <v>2883</v>
      </c>
      <c r="OY38" t="s">
        <v>2586</v>
      </c>
      <c r="OZ38" t="s">
        <v>2592</v>
      </c>
      <c r="PA38" t="s">
        <v>2493</v>
      </c>
      <c r="PB38" t="s">
        <v>2843</v>
      </c>
      <c r="PC38" t="s">
        <v>2883</v>
      </c>
      <c r="PD38" t="s">
        <v>2930</v>
      </c>
      <c r="PM38">
        <f>28</f>
        <v>28</v>
      </c>
      <c r="PN38" t="s">
        <v>2810</v>
      </c>
      <c r="PO38" t="s">
        <v>2883</v>
      </c>
      <c r="PP38" t="s">
        <v>2931</v>
      </c>
      <c r="PZ38">
        <f>39</f>
        <v>39</v>
      </c>
      <c r="QA38">
        <f>77</f>
        <v>77</v>
      </c>
      <c r="QW38" t="s">
        <v>2868</v>
      </c>
      <c r="QX38" t="s">
        <v>2839</v>
      </c>
      <c r="QY38">
        <f>34</f>
        <v>34</v>
      </c>
      <c r="QZ38" t="s">
        <v>2921</v>
      </c>
      <c r="RB38" t="s">
        <v>2773</v>
      </c>
      <c r="RC38" t="s">
        <v>2402</v>
      </c>
      <c r="RD38" t="s">
        <v>2208</v>
      </c>
      <c r="RE38" t="s">
        <v>2200</v>
      </c>
      <c r="RF38" t="s">
        <v>2652</v>
      </c>
      <c r="RG38" t="s">
        <v>2249</v>
      </c>
      <c r="RH38" t="s">
        <v>2331</v>
      </c>
      <c r="RI38" t="s">
        <v>2734</v>
      </c>
      <c r="RJ38" t="s">
        <v>2246</v>
      </c>
      <c r="RK38" t="s">
        <v>2249</v>
      </c>
      <c r="RL38" t="s">
        <v>2220</v>
      </c>
      <c r="RM38" t="s">
        <v>2212</v>
      </c>
      <c r="RN38" t="s">
        <v>2576</v>
      </c>
      <c r="RO38" t="s">
        <v>2413</v>
      </c>
      <c r="RP38" t="s">
        <v>2369</v>
      </c>
      <c r="RQ38" t="s">
        <v>2366</v>
      </c>
      <c r="RR38" t="s">
        <v>2296</v>
      </c>
      <c r="RS38" t="s">
        <v>2367</v>
      </c>
      <c r="RT38" t="s">
        <v>2319</v>
      </c>
      <c r="RU38" t="s">
        <v>2364</v>
      </c>
      <c r="RV38" t="s">
        <v>2337</v>
      </c>
      <c r="RW38" t="s">
        <v>2436</v>
      </c>
      <c r="RX38" t="s">
        <v>2340</v>
      </c>
      <c r="RY38" t="s">
        <v>2254</v>
      </c>
      <c r="RZ38" t="s">
        <v>2219</v>
      </c>
      <c r="SA38" t="s">
        <v>2563</v>
      </c>
      <c r="SB38" t="s">
        <v>2221</v>
      </c>
      <c r="SC38" t="s">
        <v>2589</v>
      </c>
      <c r="SD38" t="s">
        <v>2483</v>
      </c>
      <c r="SE38" t="s">
        <v>2772</v>
      </c>
      <c r="SF38" t="s">
        <v>2757</v>
      </c>
      <c r="SG38" t="s">
        <v>2481</v>
      </c>
      <c r="SH38" t="s">
        <v>2561</v>
      </c>
      <c r="SI38" t="s">
        <v>2310</v>
      </c>
      <c r="SJ38" t="s">
        <v>2754</v>
      </c>
      <c r="SK38" t="s">
        <v>2215</v>
      </c>
      <c r="SL38" t="s">
        <v>2277</v>
      </c>
      <c r="SM38" t="s">
        <v>2165</v>
      </c>
      <c r="SN38" t="s">
        <v>2503</v>
      </c>
      <c r="SO38" t="s">
        <v>2237</v>
      </c>
      <c r="SP38" t="s">
        <v>2689</v>
      </c>
      <c r="SQ38" t="s">
        <v>2181</v>
      </c>
      <c r="SR38" t="s">
        <v>2268</v>
      </c>
      <c r="SS38" t="s">
        <v>2222</v>
      </c>
      <c r="ST38" t="s">
        <v>2136</v>
      </c>
      <c r="SU38" t="s">
        <v>2168</v>
      </c>
      <c r="SV38" t="s">
        <v>2477</v>
      </c>
      <c r="SW38" t="s">
        <v>2361</v>
      </c>
      <c r="SX38" t="s">
        <v>2400</v>
      </c>
      <c r="SY38" t="s">
        <v>2204</v>
      </c>
      <c r="SZ38" t="s">
        <v>2210</v>
      </c>
      <c r="TA38" t="s">
        <v>2590</v>
      </c>
      <c r="TB38" t="s">
        <v>2656</v>
      </c>
      <c r="TC38" t="s">
        <v>2914</v>
      </c>
      <c r="TD38" t="s">
        <v>2630</v>
      </c>
      <c r="TE38" t="s">
        <v>2349</v>
      </c>
      <c r="TF38" t="s">
        <v>2823</v>
      </c>
      <c r="TG38" t="s">
        <v>2579</v>
      </c>
      <c r="TH38" t="s">
        <v>2185</v>
      </c>
      <c r="TI38" t="s">
        <v>2502</v>
      </c>
      <c r="TJ38" t="s">
        <v>2751</v>
      </c>
      <c r="TK38" t="s">
        <v>2531</v>
      </c>
      <c r="TL38" t="s">
        <v>2260</v>
      </c>
      <c r="TM38" t="s">
        <v>3062</v>
      </c>
      <c r="TN38" t="s">
        <v>2626</v>
      </c>
      <c r="TO38" t="s">
        <v>2751</v>
      </c>
      <c r="TP38" t="s">
        <v>2566</v>
      </c>
      <c r="TQ38" t="s">
        <v>2751</v>
      </c>
      <c r="TR38" t="s">
        <v>2643</v>
      </c>
      <c r="TS38" t="s">
        <v>2570</v>
      </c>
      <c r="TT38" t="s">
        <v>2500</v>
      </c>
      <c r="TU38" t="s">
        <v>2691</v>
      </c>
      <c r="TV38" t="s">
        <v>2423</v>
      </c>
      <c r="TW38" t="s">
        <v>2424</v>
      </c>
      <c r="TX38" t="s">
        <v>3012</v>
      </c>
      <c r="TY38" t="s">
        <v>3017</v>
      </c>
      <c r="TZ38" t="s">
        <v>3080</v>
      </c>
      <c r="UA38" t="s">
        <v>3013</v>
      </c>
      <c r="UB38" t="s">
        <v>2715</v>
      </c>
      <c r="UC38" t="s">
        <v>3069</v>
      </c>
      <c r="UD38" t="s">
        <v>3092</v>
      </c>
      <c r="UE38" t="s">
        <v>3091</v>
      </c>
      <c r="UH38" t="s">
        <v>3013</v>
      </c>
      <c r="UI38" t="s">
        <v>2983</v>
      </c>
      <c r="UJ38" t="s">
        <v>3024</v>
      </c>
      <c r="UK38" t="s">
        <v>3092</v>
      </c>
      <c r="UL38" t="s">
        <v>2127</v>
      </c>
      <c r="UM38" t="s">
        <v>3005</v>
      </c>
      <c r="UN38" t="s">
        <v>3080</v>
      </c>
      <c r="UO38" t="s">
        <v>2860</v>
      </c>
      <c r="UP38" t="s">
        <v>2861</v>
      </c>
      <c r="UQ38" t="s">
        <v>2861</v>
      </c>
      <c r="UT38" t="s">
        <v>2999</v>
      </c>
      <c r="UU38" t="s">
        <v>3036</v>
      </c>
      <c r="UV38" t="s">
        <v>3020</v>
      </c>
      <c r="UW38" t="s">
        <v>3069</v>
      </c>
      <c r="UX38" t="s">
        <v>3063</v>
      </c>
      <c r="UY38" t="s">
        <v>3006</v>
      </c>
      <c r="UZ38" t="s">
        <v>2127</v>
      </c>
      <c r="VA38" t="s">
        <v>2861</v>
      </c>
      <c r="VB38" t="s">
        <v>3079</v>
      </c>
      <c r="VC38" t="s">
        <v>2634</v>
      </c>
      <c r="VG38" t="s">
        <v>2672</v>
      </c>
      <c r="VH38" t="s">
        <v>2204</v>
      </c>
      <c r="VI38" t="s">
        <v>2374</v>
      </c>
      <c r="VJ38" t="s">
        <v>2228</v>
      </c>
      <c r="VK38" t="s">
        <v>2590</v>
      </c>
      <c r="VL38" t="s">
        <v>2185</v>
      </c>
      <c r="VM38" t="s">
        <v>2731</v>
      </c>
      <c r="VN38" t="s">
        <v>2607</v>
      </c>
      <c r="VO38" t="s">
        <v>2880</v>
      </c>
      <c r="VP38" t="s">
        <v>2472</v>
      </c>
      <c r="VS38" t="s">
        <v>2959</v>
      </c>
      <c r="VT38" t="s">
        <v>2245</v>
      </c>
      <c r="VU38" t="s">
        <v>2885</v>
      </c>
      <c r="VV38" t="s">
        <v>2733</v>
      </c>
      <c r="VW38" t="s">
        <v>2786</v>
      </c>
      <c r="VX38" t="s">
        <v>2480</v>
      </c>
      <c r="VY38" t="s">
        <v>2218</v>
      </c>
      <c r="VZ38" t="s">
        <v>2660</v>
      </c>
      <c r="WA38" t="s">
        <v>2734</v>
      </c>
      <c r="WB38" t="s">
        <v>2755</v>
      </c>
      <c r="WE38" t="s">
        <v>2657</v>
      </c>
      <c r="WF38" t="s">
        <v>2696</v>
      </c>
      <c r="WG38" t="s">
        <v>2731</v>
      </c>
      <c r="WH38" t="s">
        <v>2506</v>
      </c>
      <c r="WI38" t="s">
        <v>2709</v>
      </c>
      <c r="WJ38" t="s">
        <v>2709</v>
      </c>
      <c r="WK38" t="s">
        <v>2832</v>
      </c>
      <c r="WL38" t="s">
        <v>2692</v>
      </c>
      <c r="WM38" t="s">
        <v>2686</v>
      </c>
      <c r="WN38" t="s">
        <v>2882</v>
      </c>
      <c r="WQ38" t="s">
        <v>2297</v>
      </c>
      <c r="WR38" t="s">
        <v>2755</v>
      </c>
      <c r="WS38" t="s">
        <v>2493</v>
      </c>
      <c r="WT38" t="s">
        <v>2431</v>
      </c>
      <c r="WU38" t="s">
        <v>2239</v>
      </c>
      <c r="WV38" t="s">
        <v>2268</v>
      </c>
      <c r="WW38" t="s">
        <v>2167</v>
      </c>
      <c r="WX38" t="s">
        <v>2316</v>
      </c>
      <c r="WY38" t="s">
        <v>2368</v>
      </c>
      <c r="WZ38" t="s">
        <v>2346</v>
      </c>
      <c r="XC38" t="s">
        <v>2588</v>
      </c>
      <c r="XD38" t="s">
        <v>2326</v>
      </c>
      <c r="XE38" t="s">
        <v>2756</v>
      </c>
      <c r="XF38" t="s">
        <v>2677</v>
      </c>
      <c r="XG38" t="s">
        <v>2686</v>
      </c>
      <c r="XH38" t="s">
        <v>2498</v>
      </c>
      <c r="XI38" t="s">
        <v>2684</v>
      </c>
      <c r="XJ38" t="s">
        <v>2417</v>
      </c>
      <c r="XK38" t="s">
        <v>2802</v>
      </c>
      <c r="XL38" t="s">
        <v>2684</v>
      </c>
      <c r="XO38" t="s">
        <v>2382</v>
      </c>
      <c r="XP38" t="s">
        <v>2597</v>
      </c>
      <c r="XQ38" t="s">
        <v>2410</v>
      </c>
      <c r="XR38" t="s">
        <v>2778</v>
      </c>
      <c r="XS38" t="s">
        <v>2535</v>
      </c>
      <c r="XT38" t="s">
        <v>2262</v>
      </c>
      <c r="XU38" t="s">
        <v>2810</v>
      </c>
      <c r="XV38" t="s">
        <v>2806</v>
      </c>
      <c r="XW38" t="s">
        <v>2814</v>
      </c>
      <c r="XX38" t="s">
        <v>2411</v>
      </c>
      <c r="XZ38" t="s">
        <v>2671</v>
      </c>
      <c r="YB38" t="s">
        <v>2784</v>
      </c>
      <c r="YC38" t="s">
        <v>2196</v>
      </c>
      <c r="YD38" t="s">
        <v>2204</v>
      </c>
      <c r="YE38" t="s">
        <v>2704</v>
      </c>
      <c r="YF38" t="s">
        <v>2206</v>
      </c>
      <c r="YG38" t="s">
        <v>2470</v>
      </c>
      <c r="YH38" t="s">
        <v>2475</v>
      </c>
      <c r="YI38" t="s">
        <v>2215</v>
      </c>
      <c r="YJ38" t="s">
        <v>2249</v>
      </c>
      <c r="YL38" t="s">
        <v>2662</v>
      </c>
      <c r="YN38" t="s">
        <v>2625</v>
      </c>
      <c r="YO38" t="s">
        <v>2288</v>
      </c>
      <c r="YP38" t="s">
        <v>2503</v>
      </c>
      <c r="YQ38" t="s">
        <v>2238</v>
      </c>
      <c r="YR38" t="s">
        <v>2254</v>
      </c>
      <c r="YS38" t="s">
        <v>2466</v>
      </c>
      <c r="YT38" t="s">
        <v>2561</v>
      </c>
      <c r="YU38" t="s">
        <v>2612</v>
      </c>
      <c r="YV38" t="s">
        <v>2697</v>
      </c>
      <c r="YX38" t="s">
        <v>2213</v>
      </c>
      <c r="YZ38" t="s">
        <v>2310</v>
      </c>
      <c r="ZA38" t="s">
        <v>2702</v>
      </c>
      <c r="ZB38" t="s">
        <v>2482</v>
      </c>
      <c r="ZC38" t="s">
        <v>2528</v>
      </c>
      <c r="ZD38" t="s">
        <v>2214</v>
      </c>
      <c r="ZE38" t="s">
        <v>2666</v>
      </c>
      <c r="ZF38" t="s">
        <v>2249</v>
      </c>
      <c r="ZG38" t="s">
        <v>2197</v>
      </c>
      <c r="ZH38" t="s">
        <v>2749</v>
      </c>
      <c r="ZJ38" t="s">
        <v>2358</v>
      </c>
      <c r="ZL38" t="s">
        <v>2574</v>
      </c>
      <c r="ZM38" t="s">
        <v>2506</v>
      </c>
      <c r="ZN38" t="s">
        <v>2397</v>
      </c>
      <c r="ZO38" t="s">
        <v>2476</v>
      </c>
      <c r="ZP38" t="s">
        <v>2784</v>
      </c>
      <c r="ZQ38" t="s">
        <v>2230</v>
      </c>
      <c r="ZR38" t="s">
        <v>2233</v>
      </c>
      <c r="ZS38" t="s">
        <v>2234</v>
      </c>
      <c r="ZT38" t="s">
        <v>2503</v>
      </c>
      <c r="ZV38" t="s">
        <v>2360</v>
      </c>
      <c r="ZX38" t="s">
        <v>2666</v>
      </c>
      <c r="ZY38" t="s">
        <v>2657</v>
      </c>
      <c r="ZZ38" t="s">
        <v>2433</v>
      </c>
      <c r="AAA38" t="s">
        <v>2501</v>
      </c>
      <c r="AAB38" t="s">
        <v>2590</v>
      </c>
      <c r="AAC38" t="s">
        <v>2502</v>
      </c>
      <c r="AAD38" t="s">
        <v>2200</v>
      </c>
      <c r="AAE38" t="s">
        <v>2202</v>
      </c>
      <c r="AAF38" t="s">
        <v>2672</v>
      </c>
      <c r="AAH38" t="s">
        <v>2846</v>
      </c>
      <c r="AAJ38" t="s">
        <v>2679</v>
      </c>
      <c r="AAK38" t="s">
        <v>2831</v>
      </c>
      <c r="AAL38" t="s">
        <v>2691</v>
      </c>
      <c r="AAM38" t="s">
        <v>2225</v>
      </c>
      <c r="AAN38" t="s">
        <v>2840</v>
      </c>
      <c r="AAO38" t="s">
        <v>2226</v>
      </c>
      <c r="AAP38" t="s">
        <v>2534</v>
      </c>
      <c r="AAQ38" t="s">
        <v>2553</v>
      </c>
      <c r="AAR38" t="s">
        <v>2690</v>
      </c>
      <c r="AAT38" t="s">
        <v>2546</v>
      </c>
      <c r="AAU38" t="s">
        <v>2210</v>
      </c>
      <c r="AAV38" t="s">
        <v>2528</v>
      </c>
      <c r="AAW38" t="s">
        <v>2546</v>
      </c>
      <c r="AAX38" t="s">
        <v>2653</v>
      </c>
      <c r="AAY38" t="s">
        <v>2199</v>
      </c>
      <c r="AAZ38" t="s">
        <v>2398</v>
      </c>
      <c r="ABA38" t="s">
        <v>2591</v>
      </c>
      <c r="ABB38" t="s">
        <v>2677</v>
      </c>
      <c r="ABC38" t="s">
        <v>2591</v>
      </c>
      <c r="ABD38" t="s">
        <v>2376</v>
      </c>
      <c r="ABF38" t="s">
        <v>2789</v>
      </c>
      <c r="ABG38" t="s">
        <v>2190</v>
      </c>
      <c r="ABH38" t="s">
        <v>2802</v>
      </c>
      <c r="ABI38" t="s">
        <v>2740</v>
      </c>
      <c r="ABJ38" t="s">
        <v>2758</v>
      </c>
      <c r="ABK38" t="s">
        <v>2341</v>
      </c>
      <c r="ABL38" t="s">
        <v>2696</v>
      </c>
      <c r="ABM38" t="s">
        <v>2916</v>
      </c>
      <c r="ABN38" t="s">
        <v>2406</v>
      </c>
      <c r="ABO38" t="s">
        <v>2292</v>
      </c>
      <c r="ABP38" t="s">
        <v>2305</v>
      </c>
      <c r="ABR38" t="s">
        <v>2185</v>
      </c>
      <c r="ABS38" t="s">
        <v>2381</v>
      </c>
      <c r="ABT38" t="s">
        <v>2971</v>
      </c>
      <c r="ABU38" t="s">
        <v>2328</v>
      </c>
      <c r="ABV38" t="s">
        <v>2490</v>
      </c>
      <c r="ABW38" t="s">
        <v>2199</v>
      </c>
      <c r="ABX38" t="s">
        <v>2372</v>
      </c>
      <c r="ABY38" t="s">
        <v>2376</v>
      </c>
      <c r="ABZ38" t="s">
        <v>2376</v>
      </c>
      <c r="ACA38" t="s">
        <v>2371</v>
      </c>
      <c r="ACB38" t="s">
        <v>2674</v>
      </c>
      <c r="ACD38" t="s">
        <v>2363</v>
      </c>
      <c r="ACE38" t="s">
        <v>2234</v>
      </c>
      <c r="ACF38" t="s">
        <v>2642</v>
      </c>
      <c r="ACG38" t="s">
        <v>2200</v>
      </c>
      <c r="ACH38" t="s">
        <v>2971</v>
      </c>
      <c r="ACI38" t="s">
        <v>2541</v>
      </c>
      <c r="ACJ38" t="s">
        <v>2342</v>
      </c>
      <c r="ACK38" t="s">
        <v>2238</v>
      </c>
      <c r="ACL38" t="s">
        <v>2251</v>
      </c>
      <c r="ACM38" t="s">
        <v>2154</v>
      </c>
      <c r="ACN38" t="s">
        <v>2252</v>
      </c>
      <c r="ACP38" t="s">
        <v>2630</v>
      </c>
      <c r="ACQ38" t="s">
        <v>2579</v>
      </c>
      <c r="ACR38" t="s">
        <v>2825</v>
      </c>
      <c r="ACS38" t="s">
        <v>2677</v>
      </c>
      <c r="ACT38" t="s">
        <v>2571</v>
      </c>
      <c r="ACU38" t="s">
        <v>2692</v>
      </c>
      <c r="ACV38" t="s">
        <v>2833</v>
      </c>
      <c r="ACW38" t="s">
        <v>2677</v>
      </c>
      <c r="ACX38" t="s">
        <v>2729</v>
      </c>
      <c r="ACY38" t="s">
        <v>2885</v>
      </c>
      <c r="ACZ38" t="s">
        <v>2736</v>
      </c>
      <c r="ADB38" t="s">
        <v>2820</v>
      </c>
      <c r="ADC38" t="s">
        <v>2805</v>
      </c>
      <c r="ADD38" t="s">
        <v>2263</v>
      </c>
      <c r="ADE38" t="s">
        <v>2750</v>
      </c>
      <c r="ADF38" t="s">
        <v>2947</v>
      </c>
      <c r="ADG38" t="s">
        <v>2259</v>
      </c>
      <c r="ADH38" t="s">
        <v>2769</v>
      </c>
      <c r="ADI38" t="s">
        <v>2826</v>
      </c>
      <c r="ADJ38" t="s">
        <v>2931</v>
      </c>
      <c r="ADK38" t="s">
        <v>2615</v>
      </c>
      <c r="ADL38" t="s">
        <v>2991</v>
      </c>
      <c r="ADN38" t="s">
        <v>2558</v>
      </c>
      <c r="ADO38" t="s">
        <v>2659</v>
      </c>
      <c r="ADP38" t="s">
        <v>2581</v>
      </c>
      <c r="ADQ38" t="s">
        <v>2487</v>
      </c>
      <c r="ADR38" t="s">
        <v>2470</v>
      </c>
      <c r="ADS38" t="s">
        <v>2234</v>
      </c>
      <c r="ADT38" t="s">
        <v>2388</v>
      </c>
      <c r="ADU38" t="s">
        <v>2689</v>
      </c>
      <c r="ADV38" t="s">
        <v>2661</v>
      </c>
      <c r="ADW38" t="s">
        <v>2386</v>
      </c>
      <c r="ADX38" t="s">
        <v>2539</v>
      </c>
      <c r="ADZ38" t="s">
        <v>2287</v>
      </c>
      <c r="AEA38" t="s">
        <v>2179</v>
      </c>
      <c r="AEB38" t="s">
        <v>2854</v>
      </c>
      <c r="AEC38" t="s">
        <v>2787</v>
      </c>
      <c r="AED38" t="s">
        <v>2613</v>
      </c>
      <c r="AEE38" t="s">
        <v>2301</v>
      </c>
      <c r="AEF38" t="s">
        <v>2289</v>
      </c>
      <c r="AEG38" t="s">
        <v>2404</v>
      </c>
      <c r="AEH38" t="s">
        <v>2295</v>
      </c>
      <c r="AEI38" t="s">
        <v>2390</v>
      </c>
      <c r="AEJ38" t="s">
        <v>2404</v>
      </c>
      <c r="AEL38" t="s">
        <v>2624</v>
      </c>
      <c r="AEM38" t="s">
        <v>2788</v>
      </c>
      <c r="AEN38" t="s">
        <v>2660</v>
      </c>
      <c r="AEO38" t="s">
        <v>2538</v>
      </c>
      <c r="AEP38" t="s">
        <v>2231</v>
      </c>
      <c r="AEQ38" t="s">
        <v>2830</v>
      </c>
      <c r="AER38" t="s">
        <v>2186</v>
      </c>
      <c r="AES38" t="s">
        <v>2435</v>
      </c>
      <c r="AET38" t="s">
        <v>2418</v>
      </c>
      <c r="AEU38" t="s">
        <v>2701</v>
      </c>
      <c r="AEV38" t="s">
        <v>2403</v>
      </c>
      <c r="AEX38" t="s">
        <v>2173</v>
      </c>
      <c r="AEY38" t="s">
        <v>2342</v>
      </c>
      <c r="AEZ38" t="s">
        <v>2661</v>
      </c>
      <c r="AFA38" t="s">
        <v>2574</v>
      </c>
      <c r="AFB38" t="s">
        <v>2734</v>
      </c>
      <c r="AFC38" t="s">
        <v>2267</v>
      </c>
      <c r="AFD38" t="s">
        <v>2346</v>
      </c>
      <c r="AFE38" t="s">
        <v>2164</v>
      </c>
      <c r="AFF38" t="s">
        <v>2478</v>
      </c>
      <c r="AFG38" t="s">
        <v>2164</v>
      </c>
      <c r="AFH38" t="s">
        <v>2316</v>
      </c>
      <c r="AFJ38" t="s">
        <v>2214</v>
      </c>
      <c r="AFK38" t="s">
        <v>2563</v>
      </c>
      <c r="AFL38" t="s">
        <v>2732</v>
      </c>
      <c r="AFM38" t="s">
        <v>2357</v>
      </c>
      <c r="AFN38" t="s">
        <v>2733</v>
      </c>
      <c r="AFO38" t="s">
        <v>2184</v>
      </c>
      <c r="AFP38" t="s">
        <v>2331</v>
      </c>
      <c r="AFQ38" t="s">
        <v>2195</v>
      </c>
      <c r="AFR38" t="s">
        <v>2665</v>
      </c>
      <c r="AFS38" t="s">
        <v>2589</v>
      </c>
      <c r="AFT38" t="s">
        <v>2201</v>
      </c>
      <c r="AFV38" t="s">
        <v>2761</v>
      </c>
      <c r="AFW38" t="s">
        <v>2447</v>
      </c>
      <c r="AFX38" t="s">
        <v>2753</v>
      </c>
      <c r="AFY38" t="s">
        <v>2810</v>
      </c>
      <c r="AFZ38" t="s">
        <v>2553</v>
      </c>
      <c r="AGA38" t="s">
        <v>2385</v>
      </c>
      <c r="AGB38" t="s">
        <v>2974</v>
      </c>
      <c r="AGC38" t="s">
        <v>2885</v>
      </c>
      <c r="AGD38" t="s">
        <v>2753</v>
      </c>
      <c r="AGE38" t="s">
        <v>2707</v>
      </c>
      <c r="AGF38" t="s">
        <v>2816</v>
      </c>
      <c r="AGH38" t="s">
        <v>2494</v>
      </c>
      <c r="AGI38" t="s">
        <v>2227</v>
      </c>
      <c r="AGJ38" t="s">
        <v>2572</v>
      </c>
      <c r="AGK38" t="s">
        <v>2724</v>
      </c>
      <c r="AGL38" t="s">
        <v>2730</v>
      </c>
      <c r="AGM38" t="s">
        <v>2959</v>
      </c>
      <c r="AGN38" t="s">
        <v>2728</v>
      </c>
      <c r="AGO38" t="s">
        <v>2472</v>
      </c>
      <c r="AGP38" t="s">
        <v>2693</v>
      </c>
      <c r="AGQ38" t="s">
        <v>2257</v>
      </c>
      <c r="AGR38" t="s">
        <v>2693</v>
      </c>
      <c r="AGT38" t="s">
        <v>2545</v>
      </c>
      <c r="AGU38" t="s">
        <v>2695</v>
      </c>
      <c r="AGV38" t="s">
        <v>2206</v>
      </c>
      <c r="AGW38" t="s">
        <v>2296</v>
      </c>
      <c r="AGX38" t="s">
        <v>2285</v>
      </c>
      <c r="AGY38" t="s">
        <v>2240</v>
      </c>
      <c r="AGZ38" t="s">
        <v>2240</v>
      </c>
      <c r="AHA38" t="s">
        <v>2243</v>
      </c>
      <c r="AHB38" t="s">
        <v>2175</v>
      </c>
      <c r="AHC38" t="s">
        <v>2166</v>
      </c>
      <c r="AHD38" t="s">
        <v>2342</v>
      </c>
      <c r="AHF38" t="s">
        <v>2525</v>
      </c>
      <c r="AHG38" t="s">
        <v>2206</v>
      </c>
      <c r="AHH38" t="s">
        <v>2245</v>
      </c>
      <c r="AHI38" t="s">
        <v>2192</v>
      </c>
      <c r="AHJ38" t="s">
        <v>2671</v>
      </c>
      <c r="AHK38" t="s">
        <v>2560</v>
      </c>
      <c r="AHL38" t="s">
        <v>2970</v>
      </c>
      <c r="AHM38" t="s">
        <v>2200</v>
      </c>
      <c r="AHN38" t="s">
        <v>2711</v>
      </c>
      <c r="AHO38" t="s">
        <v>2210</v>
      </c>
      <c r="AHP38" t="s">
        <v>2350</v>
      </c>
      <c r="AHR38" t="s">
        <v>2182</v>
      </c>
      <c r="AHS38" t="s">
        <v>2239</v>
      </c>
      <c r="AHT38" t="s">
        <v>2236</v>
      </c>
      <c r="AHU38" t="s">
        <v>2916</v>
      </c>
      <c r="AHV38" t="s">
        <v>2666</v>
      </c>
      <c r="AHW38" t="s">
        <v>2267</v>
      </c>
      <c r="AHX38" t="s">
        <v>2291</v>
      </c>
      <c r="AHY38" t="s">
        <v>2176</v>
      </c>
      <c r="AHZ38" t="s">
        <v>2322</v>
      </c>
      <c r="AIA38" t="s">
        <v>2268</v>
      </c>
      <c r="AIB38" t="s">
        <v>2277</v>
      </c>
      <c r="AID38" t="s">
        <v>2676</v>
      </c>
      <c r="AIE38" t="s">
        <v>2657</v>
      </c>
      <c r="AIF38" t="s">
        <v>2376</v>
      </c>
      <c r="AIG38" t="s">
        <v>2740</v>
      </c>
      <c r="AIH38" t="s">
        <v>2728</v>
      </c>
      <c r="AII38" t="s">
        <v>2486</v>
      </c>
      <c r="AIJ38" t="s">
        <v>2325</v>
      </c>
      <c r="AIK38" t="s">
        <v>2928</v>
      </c>
      <c r="AIL38" t="s">
        <v>2928</v>
      </c>
      <c r="AIM38" t="s">
        <v>2915</v>
      </c>
      <c r="AIN38" t="s">
        <v>2537</v>
      </c>
      <c r="AIP38" t="s">
        <v>2751</v>
      </c>
      <c r="AIQ38" t="s">
        <v>2512</v>
      </c>
      <c r="AIR38" t="s">
        <v>2262</v>
      </c>
      <c r="AIS38" t="s">
        <v>2408</v>
      </c>
      <c r="AIT38" t="s">
        <v>2815</v>
      </c>
      <c r="AIU38" t="s">
        <v>2813</v>
      </c>
      <c r="AIV38" t="s">
        <v>2976</v>
      </c>
      <c r="AIW38" t="s">
        <v>2762</v>
      </c>
      <c r="AIX38" t="s">
        <v>2870</v>
      </c>
      <c r="AIY38" t="s">
        <v>2818</v>
      </c>
      <c r="AIZ38" t="s">
        <v>2947</v>
      </c>
      <c r="AJB38" t="s">
        <v>2299</v>
      </c>
      <c r="AJC38" t="s">
        <v>2370</v>
      </c>
      <c r="AJD38" t="s">
        <v>2294</v>
      </c>
      <c r="AJE38" t="s">
        <v>2212</v>
      </c>
      <c r="AJF38" t="s">
        <v>2480</v>
      </c>
      <c r="AJG38" t="s">
        <v>2788</v>
      </c>
      <c r="AJH38" t="s">
        <v>2625</v>
      </c>
      <c r="AJI38" t="s">
        <v>2844</v>
      </c>
      <c r="AJJ38" t="s">
        <v>2194</v>
      </c>
      <c r="AJK38" t="s">
        <v>2711</v>
      </c>
      <c r="AJL38" t="s">
        <v>2245</v>
      </c>
      <c r="AJN38" t="s">
        <v>2297</v>
      </c>
      <c r="AJO38" t="s">
        <v>2695</v>
      </c>
      <c r="AJP38" t="s">
        <v>2418</v>
      </c>
      <c r="AJQ38" t="s">
        <v>2543</v>
      </c>
      <c r="AJR38" t="s">
        <v>2172</v>
      </c>
      <c r="AJS38" t="s">
        <v>2346</v>
      </c>
      <c r="AJT38" t="s">
        <v>2364</v>
      </c>
      <c r="AJU38" t="s">
        <v>2165</v>
      </c>
      <c r="AJV38" t="s">
        <v>2242</v>
      </c>
      <c r="AJW38" t="s">
        <v>2283</v>
      </c>
      <c r="AJX38" t="s">
        <v>2388</v>
      </c>
      <c r="AJZ38" t="s">
        <v>2788</v>
      </c>
      <c r="AKA38" t="s">
        <v>2366</v>
      </c>
      <c r="AKB38" t="s">
        <v>2580</v>
      </c>
      <c r="AKC38" t="s">
        <v>2666</v>
      </c>
      <c r="AKD38" t="s">
        <v>2250</v>
      </c>
      <c r="AKE38" t="s">
        <v>2405</v>
      </c>
      <c r="AKF38" t="s">
        <v>2407</v>
      </c>
      <c r="AKG38" t="s">
        <v>2247</v>
      </c>
      <c r="AKH38" t="s">
        <v>2575</v>
      </c>
      <c r="AKI38" t="s">
        <v>2331</v>
      </c>
      <c r="AKJ38" t="s">
        <v>2246</v>
      </c>
      <c r="AKL38" t="s">
        <v>2322</v>
      </c>
      <c r="AKM38" t="s">
        <v>2491</v>
      </c>
      <c r="AKN38" t="s">
        <v>2248</v>
      </c>
      <c r="AKO38" t="s">
        <v>2398</v>
      </c>
      <c r="AKP38" t="s">
        <v>2546</v>
      </c>
      <c r="AKQ38" t="s">
        <v>2173</v>
      </c>
      <c r="AKR38" t="s">
        <v>2174</v>
      </c>
      <c r="AKS38" t="s">
        <v>2491</v>
      </c>
      <c r="AKT38" t="s">
        <v>2314</v>
      </c>
      <c r="AKU38" t="s">
        <v>2368</v>
      </c>
      <c r="AKV38" t="s">
        <v>2267</v>
      </c>
      <c r="AKX38" t="s">
        <v>2734</v>
      </c>
      <c r="AKY38" t="s">
        <v>2362</v>
      </c>
      <c r="AKZ38" t="s">
        <v>2412</v>
      </c>
      <c r="ALA38" t="s">
        <v>2197</v>
      </c>
      <c r="ALB38" t="s">
        <v>2203</v>
      </c>
      <c r="ALC38" t="s">
        <v>2420</v>
      </c>
      <c r="ALD38" t="s">
        <v>2214</v>
      </c>
      <c r="ALE38" t="s">
        <v>2547</v>
      </c>
      <c r="ALF38" t="s">
        <v>2284</v>
      </c>
      <c r="ALG38" t="s">
        <v>2400</v>
      </c>
      <c r="ALH38" t="s">
        <v>2431</v>
      </c>
      <c r="ALJ38" t="s">
        <v>2819</v>
      </c>
      <c r="ALK38" t="s">
        <v>2897</v>
      </c>
      <c r="ALL38" t="s">
        <v>2555</v>
      </c>
      <c r="ALM38" t="s">
        <v>2824</v>
      </c>
      <c r="ALN38" t="s">
        <v>2976</v>
      </c>
      <c r="ALO38" t="s">
        <v>2806</v>
      </c>
      <c r="ALP38" t="s">
        <v>3033</v>
      </c>
      <c r="ALQ38" t="s">
        <v>2411</v>
      </c>
      <c r="ALR38" t="s">
        <v>3033</v>
      </c>
      <c r="ALS38" t="s">
        <v>3042</v>
      </c>
      <c r="ALT38" t="s">
        <v>2872</v>
      </c>
      <c r="AMB38" t="s">
        <v>2230</v>
      </c>
      <c r="AMC38" t="s">
        <v>2735</v>
      </c>
      <c r="AMD38" t="s">
        <v>2198</v>
      </c>
      <c r="AME38" t="s">
        <v>2482</v>
      </c>
      <c r="AMF38" t="s">
        <v>2189</v>
      </c>
      <c r="AMN38" t="s">
        <v>2234</v>
      </c>
      <c r="AMO38" t="s">
        <v>2380</v>
      </c>
      <c r="AMP38" t="s">
        <v>2379</v>
      </c>
      <c r="AMQ38" t="s">
        <v>2166</v>
      </c>
      <c r="AMR38" t="s">
        <v>2230</v>
      </c>
      <c r="AMZ38" t="s">
        <v>2561</v>
      </c>
      <c r="ANA38" t="s">
        <v>2221</v>
      </c>
      <c r="ANB38" t="s">
        <v>2212</v>
      </c>
      <c r="ANC38" t="s">
        <v>2213</v>
      </c>
      <c r="AND38" t="s">
        <v>2582</v>
      </c>
      <c r="ANL38" t="s">
        <v>2236</v>
      </c>
      <c r="ANM38" t="s">
        <v>2689</v>
      </c>
      <c r="ANN38" t="s">
        <v>2165</v>
      </c>
      <c r="ANO38" t="s">
        <v>2368</v>
      </c>
      <c r="ANP38" t="s">
        <v>2368</v>
      </c>
      <c r="ANX38" t="s">
        <v>2786</v>
      </c>
      <c r="ANY38" t="s">
        <v>2245</v>
      </c>
      <c r="ANZ38" t="s">
        <v>2501</v>
      </c>
      <c r="AOA38" t="s">
        <v>2185</v>
      </c>
      <c r="AOB38" t="s">
        <v>2803</v>
      </c>
      <c r="AOJ38" t="s">
        <v>3033</v>
      </c>
      <c r="AOK38" t="s">
        <v>2921</v>
      </c>
      <c r="AOL38" t="s">
        <v>3031</v>
      </c>
      <c r="AOM38" t="s">
        <v>2897</v>
      </c>
      <c r="AON38" t="s">
        <v>2264</v>
      </c>
      <c r="AOW38" t="s">
        <v>2582</v>
      </c>
      <c r="AOX38" t="s">
        <v>2525</v>
      </c>
      <c r="AOY38" t="s">
        <v>2560</v>
      </c>
      <c r="AOZ38" t="s">
        <v>2204</v>
      </c>
      <c r="API38" t="s">
        <v>2158</v>
      </c>
      <c r="APJ38" t="s">
        <v>2223</v>
      </c>
      <c r="APK38" t="s">
        <v>2224</v>
      </c>
      <c r="APL38" t="s">
        <v>2364</v>
      </c>
      <c r="APU38" t="s">
        <v>2773</v>
      </c>
      <c r="APV38" t="s">
        <v>2206</v>
      </c>
      <c r="APW38" t="s">
        <v>2559</v>
      </c>
      <c r="APX38" t="s">
        <v>2548</v>
      </c>
      <c r="AQG38" t="s">
        <v>2283</v>
      </c>
      <c r="AQH38" t="s">
        <v>2255</v>
      </c>
      <c r="AQI38" t="s">
        <v>2437</v>
      </c>
      <c r="AQJ38" t="s">
        <v>2345</v>
      </c>
      <c r="AQS38" t="s">
        <v>2924</v>
      </c>
      <c r="AQT38" t="s">
        <v>2882</v>
      </c>
      <c r="AQU38" t="s">
        <v>2731</v>
      </c>
      <c r="AQV38" t="s">
        <v>2746</v>
      </c>
      <c r="ARE38" t="s">
        <v>2807</v>
      </c>
      <c r="ARF38" t="s">
        <v>2586</v>
      </c>
      <c r="ARG38" t="s">
        <v>2805</v>
      </c>
      <c r="ARH38" t="s">
        <v>2930</v>
      </c>
      <c r="ARQ38" t="s">
        <v>2209</v>
      </c>
      <c r="ARR38" t="s">
        <v>2487</v>
      </c>
      <c r="ARS38" t="s">
        <v>2740</v>
      </c>
      <c r="ART38" t="s">
        <v>2882</v>
      </c>
      <c r="ASC38" t="s">
        <v>2245</v>
      </c>
      <c r="ASD38" t="s">
        <v>2419</v>
      </c>
      <c r="ASE38" t="s">
        <v>2310</v>
      </c>
      <c r="ASF38" t="s">
        <v>2916</v>
      </c>
      <c r="ASO38" t="s">
        <v>2247</v>
      </c>
      <c r="ASP38" t="s">
        <v>2245</v>
      </c>
      <c r="ASQ38" t="s">
        <v>2656</v>
      </c>
      <c r="ASR38" t="s">
        <v>2800</v>
      </c>
      <c r="ATA38" t="s">
        <v>2195</v>
      </c>
      <c r="ATB38" t="s">
        <v>2195</v>
      </c>
      <c r="ATC38" t="s">
        <v>2231</v>
      </c>
      <c r="ATD38" t="s">
        <v>2854</v>
      </c>
      <c r="ATM38" t="s">
        <v>2287</v>
      </c>
      <c r="ATN38" t="s">
        <v>2924</v>
      </c>
      <c r="ATO38" t="s">
        <v>2569</v>
      </c>
      <c r="ATP38" t="s">
        <v>2831</v>
      </c>
      <c r="ATY38" t="s">
        <v>2888</v>
      </c>
      <c r="ATZ38" t="s">
        <v>2761</v>
      </c>
      <c r="AUA38" t="s">
        <v>2764</v>
      </c>
      <c r="AUB38" t="s">
        <v>2623</v>
      </c>
      <c r="AUK38" t="s">
        <v>2760</v>
      </c>
      <c r="AUL38" t="s">
        <v>2543</v>
      </c>
      <c r="AUM38" t="s">
        <v>2234</v>
      </c>
      <c r="AUN38" t="s">
        <v>2405</v>
      </c>
      <c r="AUW38" t="s">
        <v>2773</v>
      </c>
      <c r="AUX38" t="s">
        <v>2711</v>
      </c>
      <c r="AUY38" t="s">
        <v>2669</v>
      </c>
      <c r="AUZ38" t="s">
        <v>2653</v>
      </c>
      <c r="AVI38" t="s">
        <v>2663</v>
      </c>
      <c r="AVJ38" t="s">
        <v>2475</v>
      </c>
      <c r="AVK38" t="s">
        <v>2470</v>
      </c>
      <c r="AVL38" t="s">
        <v>2589</v>
      </c>
      <c r="AVU38" t="s">
        <v>2282</v>
      </c>
      <c r="AVV38" t="s">
        <v>2363</v>
      </c>
      <c r="AVW38" t="s">
        <v>2236</v>
      </c>
      <c r="AVX38" t="s">
        <v>2296</v>
      </c>
      <c r="AWG38" t="s">
        <v>2481</v>
      </c>
      <c r="AWH38" t="s">
        <v>2189</v>
      </c>
      <c r="AWI38" t="s">
        <v>2705</v>
      </c>
      <c r="AWJ38" t="s">
        <v>2548</v>
      </c>
      <c r="AWS38" t="s">
        <v>2764</v>
      </c>
      <c r="AWT38" t="s">
        <v>2770</v>
      </c>
      <c r="AWU38" t="s">
        <v>2763</v>
      </c>
      <c r="AWV38" t="s">
        <v>2765</v>
      </c>
      <c r="BBU38" t="s">
        <v>2368</v>
      </c>
      <c r="BBV38" t="s">
        <v>2337</v>
      </c>
      <c r="BBW38" t="s">
        <v>2154</v>
      </c>
      <c r="BBX38" t="s">
        <v>2178</v>
      </c>
      <c r="BCG38" t="s">
        <v>2219</v>
      </c>
      <c r="BCH38" t="s">
        <v>2357</v>
      </c>
      <c r="BCI38" t="s">
        <v>2211</v>
      </c>
      <c r="BCJ38" t="s">
        <v>2184</v>
      </c>
      <c r="BCS38" t="s">
        <v>2475</v>
      </c>
      <c r="BCT38" t="s">
        <v>2401</v>
      </c>
      <c r="BCU38" t="s">
        <v>2854</v>
      </c>
      <c r="BCV38" t="s">
        <v>2854</v>
      </c>
      <c r="BDE38" t="s">
        <v>2172</v>
      </c>
      <c r="BDF38" t="s">
        <v>2368</v>
      </c>
      <c r="BDG38" t="s">
        <v>2182</v>
      </c>
      <c r="BDH38" t="s">
        <v>2180</v>
      </c>
      <c r="BDQ38" t="s">
        <v>2326</v>
      </c>
      <c r="BDR38" t="s">
        <v>2194</v>
      </c>
      <c r="BDS38" t="s">
        <v>2557</v>
      </c>
      <c r="BDT38" t="s">
        <v>2371</v>
      </c>
      <c r="BEC38" t="s">
        <v>2565</v>
      </c>
      <c r="BED38" t="s">
        <v>2551</v>
      </c>
      <c r="BEE38" t="s">
        <v>2597</v>
      </c>
      <c r="BEF38" t="s">
        <v>2708</v>
      </c>
      <c r="BEP38" t="s">
        <v>2477</v>
      </c>
      <c r="BEQ38" t="s">
        <v>2496</v>
      </c>
      <c r="BER38" t="s">
        <v>2255</v>
      </c>
      <c r="BFB38" t="s">
        <v>2303</v>
      </c>
      <c r="BFC38" t="s">
        <v>2689</v>
      </c>
      <c r="BFD38" t="s">
        <v>2496</v>
      </c>
      <c r="BFN38" t="s">
        <v>2291</v>
      </c>
      <c r="BFO38" t="s">
        <v>2267</v>
      </c>
      <c r="BFP38" t="s">
        <v>2187</v>
      </c>
      <c r="BGA38" t="s">
        <v>2705</v>
      </c>
      <c r="BGL38" t="s">
        <v>2240</v>
      </c>
      <c r="BGM38" t="s">
        <v>2141</v>
      </c>
      <c r="BGN38" t="s">
        <v>2269</v>
      </c>
      <c r="BGY38" t="s">
        <v>2754</v>
      </c>
      <c r="BGZ38" t="s">
        <v>2658</v>
      </c>
      <c r="BHK38" t="s">
        <v>2376</v>
      </c>
      <c r="BHW38" t="s">
        <v>2209</v>
      </c>
      <c r="BIH38" t="s">
        <v>2307</v>
      </c>
      <c r="BII38" t="s">
        <v>2378</v>
      </c>
      <c r="BIJ38" t="s">
        <v>2145</v>
      </c>
      <c r="BIT38" t="s">
        <v>2186</v>
      </c>
      <c r="BIU38" t="s">
        <v>2248</v>
      </c>
      <c r="BOU38" t="s">
        <v>2163</v>
      </c>
      <c r="BPG38" t="s">
        <v>2283</v>
      </c>
      <c r="BPH38" t="s">
        <v>2173</v>
      </c>
      <c r="BPS38" t="s">
        <v>2479</v>
      </c>
      <c r="BQD38" t="s">
        <v>2612</v>
      </c>
      <c r="BQE38" t="s">
        <v>2479</v>
      </c>
      <c r="BQQ38" t="s">
        <v>2403</v>
      </c>
      <c r="BRC38" t="s">
        <v>2216</v>
      </c>
      <c r="BRO38" t="s">
        <v>2361</v>
      </c>
      <c r="BRP38" t="s">
        <v>2254</v>
      </c>
      <c r="BSA38" t="s">
        <v>2140</v>
      </c>
      <c r="BSB38" t="s">
        <v>2368</v>
      </c>
    </row>
    <row r="39" spans="1:1020 1028:1980" x14ac:dyDescent="0.15">
      <c r="A39" t="s">
        <v>3119</v>
      </c>
      <c r="AJ39">
        <f>1</f>
        <v>1</v>
      </c>
      <c r="CW39" t="s">
        <v>2870</v>
      </c>
      <c r="CX39" t="s">
        <v>2723</v>
      </c>
      <c r="CY39" t="s">
        <v>2897</v>
      </c>
      <c r="CZ39" t="s">
        <v>2767</v>
      </c>
      <c r="DA39" t="s">
        <v>2517</v>
      </c>
      <c r="DB39" t="s">
        <v>2767</v>
      </c>
      <c r="DC39" t="s">
        <v>2445</v>
      </c>
      <c r="DD39" t="s">
        <v>2425</v>
      </c>
      <c r="DU39" t="s">
        <v>2775</v>
      </c>
      <c r="DV39" t="s">
        <v>2701</v>
      </c>
      <c r="DW39" t="s">
        <v>2778</v>
      </c>
      <c r="DX39" t="s">
        <v>2532</v>
      </c>
      <c r="DY39" t="s">
        <v>2883</v>
      </c>
      <c r="DZ39">
        <f>56</f>
        <v>56</v>
      </c>
      <c r="EA39">
        <f>59</f>
        <v>59</v>
      </c>
      <c r="EB39" t="s">
        <v>2586</v>
      </c>
      <c r="EM39" t="s">
        <v>2493</v>
      </c>
      <c r="EN39" t="s">
        <v>2432</v>
      </c>
      <c r="GL39" t="s">
        <v>3112</v>
      </c>
      <c r="GM39" t="s">
        <v>3112</v>
      </c>
      <c r="GN39" t="s">
        <v>3112</v>
      </c>
      <c r="GO39" t="s">
        <v>3112</v>
      </c>
      <c r="GP39" t="s">
        <v>3112</v>
      </c>
      <c r="GQ39" t="s">
        <v>3077</v>
      </c>
      <c r="GR39" t="s">
        <v>3120</v>
      </c>
      <c r="GS39" t="s">
        <v>3112</v>
      </c>
      <c r="GT39" t="s">
        <v>3121</v>
      </c>
      <c r="GU39" t="s">
        <v>3077</v>
      </c>
      <c r="IM39" t="s">
        <v>2490</v>
      </c>
      <c r="IN39" t="s">
        <v>2430</v>
      </c>
      <c r="IO39">
        <f>46</f>
        <v>46</v>
      </c>
      <c r="IP39" t="s">
        <v>2931</v>
      </c>
      <c r="IQ39" t="s">
        <v>2723</v>
      </c>
      <c r="IR39" t="s">
        <v>2430</v>
      </c>
      <c r="JF39" t="s">
        <v>3122</v>
      </c>
      <c r="JG39" t="s">
        <v>2437</v>
      </c>
      <c r="JH39" t="s">
        <v>3123</v>
      </c>
      <c r="JI39" t="s">
        <v>2681</v>
      </c>
      <c r="JJ39" t="s">
        <v>2153</v>
      </c>
      <c r="JK39" t="s">
        <v>2497</v>
      </c>
      <c r="JL39" t="s">
        <v>2586</v>
      </c>
      <c r="JM39" t="s">
        <v>2577</v>
      </c>
      <c r="JN39">
        <f>44</f>
        <v>44</v>
      </c>
      <c r="JO39" t="s">
        <v>2883</v>
      </c>
      <c r="JP39" t="s">
        <v>2577</v>
      </c>
      <c r="JQ39" t="s">
        <v>2646</v>
      </c>
      <c r="MG39" t="s">
        <v>3100</v>
      </c>
      <c r="MH39" t="s">
        <v>3100</v>
      </c>
      <c r="OU39" t="s">
        <v>2883</v>
      </c>
      <c r="OW39" t="s">
        <v>2445</v>
      </c>
      <c r="OX39" t="s">
        <v>2827</v>
      </c>
      <c r="OY39" t="s">
        <v>2926</v>
      </c>
      <c r="OZ39" t="s">
        <v>2827</v>
      </c>
      <c r="PA39">
        <f>20</f>
        <v>20</v>
      </c>
      <c r="PB39" t="s">
        <v>2445</v>
      </c>
      <c r="PC39" t="s">
        <v>2425</v>
      </c>
      <c r="PD39" t="s">
        <v>2837</v>
      </c>
      <c r="PL39" t="s">
        <v>2423</v>
      </c>
      <c r="PM39" t="s">
        <v>2868</v>
      </c>
      <c r="PN39" t="s">
        <v>2445</v>
      </c>
      <c r="PO39" t="s">
        <v>2836</v>
      </c>
      <c r="PP39">
        <f>14</f>
        <v>14</v>
      </c>
      <c r="RB39" t="s">
        <v>2826</v>
      </c>
      <c r="RC39" t="s">
        <v>2770</v>
      </c>
      <c r="RD39" t="s">
        <v>2260</v>
      </c>
      <c r="RE39" t="s">
        <v>2265</v>
      </c>
      <c r="RF39" t="s">
        <v>2708</v>
      </c>
      <c r="RG39" t="s">
        <v>2671</v>
      </c>
      <c r="RH39" t="s">
        <v>2482</v>
      </c>
      <c r="RI39" t="s">
        <v>2205</v>
      </c>
      <c r="RJ39" t="s">
        <v>2204</v>
      </c>
      <c r="RK39" t="s">
        <v>2669</v>
      </c>
      <c r="RL39" t="s">
        <v>2213</v>
      </c>
      <c r="RM39" t="s">
        <v>2773</v>
      </c>
      <c r="RN39" t="s">
        <v>2205</v>
      </c>
      <c r="RO39" t="s">
        <v>2310</v>
      </c>
      <c r="RP39" t="s">
        <v>2562</v>
      </c>
      <c r="RQ39" t="s">
        <v>2662</v>
      </c>
      <c r="RR39" t="s">
        <v>2660</v>
      </c>
      <c r="RS39" t="s">
        <v>2732</v>
      </c>
      <c r="RT39" t="s">
        <v>2507</v>
      </c>
      <c r="RU39" t="s">
        <v>2292</v>
      </c>
      <c r="RV39" t="s">
        <v>2255</v>
      </c>
      <c r="RW39" t="s">
        <v>2363</v>
      </c>
      <c r="RX39" t="s">
        <v>2293</v>
      </c>
      <c r="RY39" t="s">
        <v>2363</v>
      </c>
      <c r="RZ39" t="s">
        <v>2397</v>
      </c>
      <c r="SA39" t="s">
        <v>2822</v>
      </c>
      <c r="SB39" t="s">
        <v>2325</v>
      </c>
      <c r="SC39" t="s">
        <v>2355</v>
      </c>
      <c r="SD39" t="s">
        <v>2429</v>
      </c>
      <c r="SE39" t="s">
        <v>2245</v>
      </c>
      <c r="SF39" t="s">
        <v>2559</v>
      </c>
      <c r="SG39" t="s">
        <v>2184</v>
      </c>
      <c r="SH39" t="s">
        <v>2666</v>
      </c>
      <c r="SI39" t="s">
        <v>2619</v>
      </c>
      <c r="SJ39" t="s">
        <v>2773</v>
      </c>
      <c r="SK39" t="s">
        <v>2475</v>
      </c>
      <c r="SL39" t="s">
        <v>2296</v>
      </c>
      <c r="SM39" t="s">
        <v>2617</v>
      </c>
      <c r="SN39" t="s">
        <v>2579</v>
      </c>
      <c r="SO39" t="s">
        <v>2326</v>
      </c>
      <c r="SP39" t="s">
        <v>2432</v>
      </c>
      <c r="SQ39" t="s">
        <v>2653</v>
      </c>
      <c r="SR39" t="s">
        <v>2588</v>
      </c>
      <c r="SS39" t="s">
        <v>2696</v>
      </c>
      <c r="ST39" t="s">
        <v>2482</v>
      </c>
      <c r="SU39" t="s">
        <v>2188</v>
      </c>
      <c r="SV39" t="s">
        <v>2195</v>
      </c>
      <c r="SW39" t="s">
        <v>2848</v>
      </c>
      <c r="SX39" t="s">
        <v>2484</v>
      </c>
      <c r="SY39" t="s">
        <v>2747</v>
      </c>
      <c r="SZ39" t="s">
        <v>2474</v>
      </c>
      <c r="TA39" t="s">
        <v>2645</v>
      </c>
      <c r="TB39" t="s">
        <v>2820</v>
      </c>
      <c r="TC39" t="s">
        <v>2490</v>
      </c>
      <c r="TD39" t="s">
        <v>2490</v>
      </c>
      <c r="TE39" t="s">
        <v>2680</v>
      </c>
      <c r="TF39" t="s">
        <v>2494</v>
      </c>
      <c r="TG39" t="s">
        <v>2657</v>
      </c>
      <c r="TH39" t="s">
        <v>2653</v>
      </c>
      <c r="TI39" t="s">
        <v>2381</v>
      </c>
      <c r="TJ39" t="s">
        <v>2479</v>
      </c>
      <c r="TK39" t="s">
        <v>2647</v>
      </c>
      <c r="TL39" t="s">
        <v>2600</v>
      </c>
      <c r="TM39" t="s">
        <v>2684</v>
      </c>
      <c r="TN39" t="s">
        <v>2723</v>
      </c>
      <c r="TO39" t="s">
        <v>2151</v>
      </c>
      <c r="TP39" t="s">
        <v>2269</v>
      </c>
      <c r="TQ39" t="s">
        <v>2269</v>
      </c>
      <c r="TR39" t="s">
        <v>2269</v>
      </c>
      <c r="TS39" t="s">
        <v>2269</v>
      </c>
      <c r="TT39" t="s">
        <v>2269</v>
      </c>
      <c r="TU39" t="s">
        <v>2269</v>
      </c>
      <c r="TV39" t="s">
        <v>2479</v>
      </c>
      <c r="TW39" t="s">
        <v>2479</v>
      </c>
      <c r="TX39" t="s">
        <v>2479</v>
      </c>
      <c r="TY39" t="s">
        <v>2479</v>
      </c>
      <c r="TZ39" t="s">
        <v>2479</v>
      </c>
      <c r="UA39" t="s">
        <v>2479</v>
      </c>
      <c r="UB39" t="s">
        <v>2479</v>
      </c>
      <c r="UC39" t="s">
        <v>2479</v>
      </c>
      <c r="UD39" t="s">
        <v>2479</v>
      </c>
      <c r="UE39" t="s">
        <v>2479</v>
      </c>
      <c r="UH39" t="s">
        <v>2479</v>
      </c>
      <c r="UI39" t="s">
        <v>2479</v>
      </c>
      <c r="UJ39" t="s">
        <v>2479</v>
      </c>
      <c r="UK39" t="s">
        <v>2479</v>
      </c>
      <c r="UL39" t="s">
        <v>2479</v>
      </c>
      <c r="UM39" t="s">
        <v>2479</v>
      </c>
      <c r="UN39" t="s">
        <v>2479</v>
      </c>
      <c r="UO39" t="s">
        <v>2479</v>
      </c>
      <c r="UP39" t="s">
        <v>2479</v>
      </c>
      <c r="UQ39" t="s">
        <v>2479</v>
      </c>
      <c r="UT39" t="s">
        <v>2479</v>
      </c>
      <c r="UU39" t="s">
        <v>2479</v>
      </c>
      <c r="UV39" t="s">
        <v>2479</v>
      </c>
      <c r="UW39" t="s">
        <v>2479</v>
      </c>
      <c r="UX39" t="s">
        <v>2479</v>
      </c>
      <c r="UY39" t="s">
        <v>2479</v>
      </c>
      <c r="UZ39" t="s">
        <v>2479</v>
      </c>
      <c r="VA39" t="s">
        <v>2479</v>
      </c>
      <c r="VB39" t="s">
        <v>2479</v>
      </c>
      <c r="VC39" t="s">
        <v>2479</v>
      </c>
      <c r="YE39" t="s">
        <v>2485</v>
      </c>
      <c r="YF39" t="s">
        <v>2330</v>
      </c>
      <c r="YG39" t="s">
        <v>2758</v>
      </c>
      <c r="YH39" t="s">
        <v>2628</v>
      </c>
      <c r="YI39" t="s">
        <v>2494</v>
      </c>
      <c r="YJ39" t="s">
        <v>2185</v>
      </c>
      <c r="YQ39" t="s">
        <v>2293</v>
      </c>
      <c r="YR39" t="s">
        <v>2784</v>
      </c>
      <c r="YS39" t="s">
        <v>2625</v>
      </c>
      <c r="YT39" t="s">
        <v>2775</v>
      </c>
      <c r="YU39" t="s">
        <v>2399</v>
      </c>
      <c r="YV39" t="s">
        <v>2326</v>
      </c>
      <c r="ZC39" t="s">
        <v>2653</v>
      </c>
      <c r="ZD39" t="s">
        <v>2193</v>
      </c>
      <c r="ZE39" t="s">
        <v>2525</v>
      </c>
      <c r="ZF39" t="s">
        <v>2785</v>
      </c>
      <c r="ZG39" t="s">
        <v>2823</v>
      </c>
      <c r="ZH39" t="s">
        <v>2882</v>
      </c>
      <c r="ZO39" t="s">
        <v>2679</v>
      </c>
      <c r="ZP39" t="s">
        <v>2284</v>
      </c>
      <c r="ZQ39" t="s">
        <v>2493</v>
      </c>
      <c r="ZR39" t="s">
        <v>2432</v>
      </c>
      <c r="ZS39" t="s">
        <v>2657</v>
      </c>
      <c r="ZT39" t="s">
        <v>2199</v>
      </c>
      <c r="AAA39" t="s">
        <v>2505</v>
      </c>
      <c r="AAB39" t="s">
        <v>2831</v>
      </c>
      <c r="AAC39" t="s">
        <v>2880</v>
      </c>
      <c r="AAD39" t="s">
        <v>2915</v>
      </c>
      <c r="AAE39" t="s">
        <v>2373</v>
      </c>
      <c r="AAF39" t="s">
        <v>2473</v>
      </c>
      <c r="AAM39" t="s">
        <v>2197</v>
      </c>
      <c r="AAN39" t="s">
        <v>2269</v>
      </c>
      <c r="AAO39" t="s">
        <v>2269</v>
      </c>
      <c r="AAP39" t="s">
        <v>2144</v>
      </c>
      <c r="AAQ39" t="s">
        <v>2269</v>
      </c>
      <c r="AAR39" t="s">
        <v>2269</v>
      </c>
      <c r="AAU39" t="s">
        <v>2680</v>
      </c>
      <c r="AAW39" t="s">
        <v>2628</v>
      </c>
      <c r="AAX39" t="s">
        <v>2655</v>
      </c>
      <c r="AAY39" t="s">
        <v>2305</v>
      </c>
      <c r="AAZ39" t="s">
        <v>2285</v>
      </c>
      <c r="ABA39" t="s">
        <v>2289</v>
      </c>
      <c r="ABB39" t="s">
        <v>2387</v>
      </c>
      <c r="ABC39" t="s">
        <v>2234</v>
      </c>
      <c r="ABD39" t="s">
        <v>2760</v>
      </c>
      <c r="ABG39" t="s">
        <v>2885</v>
      </c>
      <c r="ABI39" t="s">
        <v>2732</v>
      </c>
      <c r="ABJ39" t="s">
        <v>2233</v>
      </c>
      <c r="ABK39" t="s">
        <v>2214</v>
      </c>
      <c r="ABL39" t="s">
        <v>2244</v>
      </c>
      <c r="ABM39" t="s">
        <v>2379</v>
      </c>
      <c r="ABN39" t="s">
        <v>2435</v>
      </c>
      <c r="ABO39" t="s">
        <v>2282</v>
      </c>
      <c r="ABP39" t="s">
        <v>2661</v>
      </c>
      <c r="ABS39" t="s">
        <v>2629</v>
      </c>
      <c r="ABU39" t="s">
        <v>2356</v>
      </c>
      <c r="ABV39" t="s">
        <v>2420</v>
      </c>
      <c r="ABW39" t="s">
        <v>2788</v>
      </c>
      <c r="ABX39" t="s">
        <v>2310</v>
      </c>
      <c r="ABY39" t="s">
        <v>2661</v>
      </c>
      <c r="ABZ39" t="s">
        <v>2787</v>
      </c>
      <c r="ACA39" t="s">
        <v>2208</v>
      </c>
      <c r="ACB39" t="s">
        <v>2755</v>
      </c>
      <c r="ACE39" t="s">
        <v>2697</v>
      </c>
      <c r="ACG39" t="s">
        <v>2397</v>
      </c>
      <c r="ACH39" t="s">
        <v>2328</v>
      </c>
      <c r="ACI39" t="s">
        <v>2397</v>
      </c>
      <c r="ACJ39" t="s">
        <v>2748</v>
      </c>
      <c r="ACK39" t="s">
        <v>2758</v>
      </c>
      <c r="ACL39" t="s">
        <v>2595</v>
      </c>
      <c r="ACM39" t="s">
        <v>2350</v>
      </c>
      <c r="ACN39" t="s">
        <v>2210</v>
      </c>
      <c r="ACQ39" t="s">
        <v>2493</v>
      </c>
      <c r="ACS39" t="s">
        <v>2356</v>
      </c>
      <c r="ACT39" t="s">
        <v>2227</v>
      </c>
      <c r="ACU39" t="s">
        <v>2386</v>
      </c>
      <c r="ACV39" t="s">
        <v>2205</v>
      </c>
      <c r="ACW39" t="s">
        <v>2203</v>
      </c>
      <c r="ACX39" t="s">
        <v>2666</v>
      </c>
      <c r="ACY39" t="s">
        <v>2476</v>
      </c>
      <c r="ACZ39" t="s">
        <v>2791</v>
      </c>
      <c r="ADC39" t="s">
        <v>2263</v>
      </c>
      <c r="ADE39" t="s">
        <v>2535</v>
      </c>
      <c r="ADF39" t="s">
        <v>2782</v>
      </c>
      <c r="ADG39" t="s">
        <v>2150</v>
      </c>
      <c r="ADH39" t="s">
        <v>2334</v>
      </c>
      <c r="ADI39" t="s">
        <v>2334</v>
      </c>
      <c r="ADJ39" t="s">
        <v>2273</v>
      </c>
      <c r="ADK39" t="s">
        <v>2144</v>
      </c>
      <c r="ADL39" t="s">
        <v>2273</v>
      </c>
      <c r="ADQ39" t="s">
        <v>2517</v>
      </c>
      <c r="ADR39" t="s">
        <v>2877</v>
      </c>
      <c r="ADS39" t="s">
        <v>2711</v>
      </c>
      <c r="ADT39" t="s">
        <v>2655</v>
      </c>
      <c r="ADU39" t="s">
        <v>2664</v>
      </c>
      <c r="ADV39" t="s">
        <v>2355</v>
      </c>
      <c r="ADW39" t="s">
        <v>2730</v>
      </c>
      <c r="ADX39" t="s">
        <v>2800</v>
      </c>
      <c r="AEC39" t="s">
        <v>2323</v>
      </c>
      <c r="AED39" t="s">
        <v>2323</v>
      </c>
      <c r="AEE39" t="s">
        <v>2642</v>
      </c>
      <c r="AEF39" t="s">
        <v>2403</v>
      </c>
      <c r="AEG39" t="s">
        <v>2300</v>
      </c>
      <c r="AEH39" t="s">
        <v>2580</v>
      </c>
      <c r="AEI39" t="s">
        <v>2689</v>
      </c>
      <c r="AEJ39" t="s">
        <v>2290</v>
      </c>
      <c r="AEO39" t="s">
        <v>2682</v>
      </c>
      <c r="AEP39" t="s">
        <v>2497</v>
      </c>
      <c r="AEQ39" t="s">
        <v>2202</v>
      </c>
      <c r="AER39" t="s">
        <v>2844</v>
      </c>
      <c r="AES39" t="s">
        <v>2593</v>
      </c>
      <c r="AET39" t="s">
        <v>2546</v>
      </c>
      <c r="AEU39" t="s">
        <v>2193</v>
      </c>
      <c r="AEV39" t="s">
        <v>2700</v>
      </c>
      <c r="AFA39" t="s">
        <v>2650</v>
      </c>
      <c r="AFB39" t="s">
        <v>2686</v>
      </c>
      <c r="AFC39" t="s">
        <v>2736</v>
      </c>
      <c r="AFD39" t="s">
        <v>2591</v>
      </c>
      <c r="AFE39" t="s">
        <v>2329</v>
      </c>
      <c r="AFF39" t="s">
        <v>2502</v>
      </c>
      <c r="AFG39" t="s">
        <v>2326</v>
      </c>
      <c r="AFH39" t="s">
        <v>2843</v>
      </c>
      <c r="AFM39" t="s">
        <v>2809</v>
      </c>
      <c r="AFN39" t="s">
        <v>2564</v>
      </c>
      <c r="AFO39" t="s">
        <v>2656</v>
      </c>
      <c r="AFP39" t="s">
        <v>2802</v>
      </c>
      <c r="AFQ39" t="s">
        <v>2677</v>
      </c>
      <c r="AFR39" t="s">
        <v>2384</v>
      </c>
      <c r="AFS39" t="s">
        <v>2469</v>
      </c>
      <c r="AFT39" t="s">
        <v>2474</v>
      </c>
      <c r="AFY39" t="s">
        <v>2532</v>
      </c>
      <c r="AFZ39" t="s">
        <v>2643</v>
      </c>
      <c r="AGA39" t="s">
        <v>2269</v>
      </c>
      <c r="AGB39" t="s">
        <v>2309</v>
      </c>
      <c r="AGC39" t="s">
        <v>2313</v>
      </c>
      <c r="AGD39" t="s">
        <v>2428</v>
      </c>
      <c r="AGE39" t="s">
        <v>2272</v>
      </c>
      <c r="AGF39" t="s">
        <v>2269</v>
      </c>
      <c r="AGK39" t="s">
        <v>2650</v>
      </c>
      <c r="AGL39" t="s">
        <v>2914</v>
      </c>
      <c r="AGM39" t="s">
        <v>2343</v>
      </c>
      <c r="AGN39" t="s">
        <v>2248</v>
      </c>
      <c r="AGO39" t="s">
        <v>2365</v>
      </c>
      <c r="AGP39" t="s">
        <v>2641</v>
      </c>
      <c r="AGQ39" t="s">
        <v>2230</v>
      </c>
      <c r="AGR39" t="s">
        <v>2288</v>
      </c>
      <c r="AGW39" t="s">
        <v>2588</v>
      </c>
      <c r="AGX39" t="s">
        <v>2785</v>
      </c>
      <c r="AGY39" t="s">
        <v>2356</v>
      </c>
      <c r="AGZ39" t="s">
        <v>2250</v>
      </c>
      <c r="AHA39" t="s">
        <v>2704</v>
      </c>
      <c r="AHB39" t="s">
        <v>2576</v>
      </c>
      <c r="AHC39" t="s">
        <v>2297</v>
      </c>
      <c r="AHD39" t="s">
        <v>2289</v>
      </c>
      <c r="AHI39" t="s">
        <v>2490</v>
      </c>
      <c r="AHJ39" t="s">
        <v>2573</v>
      </c>
      <c r="AHK39" t="s">
        <v>2773</v>
      </c>
      <c r="AHL39" t="s">
        <v>2214</v>
      </c>
      <c r="AHM39" t="s">
        <v>2688</v>
      </c>
      <c r="AHN39" t="s">
        <v>2916</v>
      </c>
      <c r="AHO39" t="s">
        <v>2660</v>
      </c>
      <c r="AHP39" t="s">
        <v>2186</v>
      </c>
      <c r="AHU39" t="s">
        <v>2326</v>
      </c>
      <c r="AHV39" t="s">
        <v>2375</v>
      </c>
      <c r="AHW39" t="s">
        <v>2693</v>
      </c>
      <c r="AHX39" t="s">
        <v>2710</v>
      </c>
      <c r="AHY39" t="s">
        <v>2656</v>
      </c>
      <c r="AHZ39" t="s">
        <v>2492</v>
      </c>
      <c r="AIA39" t="s">
        <v>2199</v>
      </c>
      <c r="AIB39" t="s">
        <v>2548</v>
      </c>
      <c r="AIG39" t="s">
        <v>2328</v>
      </c>
      <c r="AIH39" t="s">
        <v>2327</v>
      </c>
      <c r="AII39" t="s">
        <v>2311</v>
      </c>
      <c r="AIJ39" t="s">
        <v>2188</v>
      </c>
      <c r="AIK39" t="s">
        <v>2210</v>
      </c>
      <c r="AIL39" t="s">
        <v>2786</v>
      </c>
      <c r="AIM39" t="s">
        <v>2246</v>
      </c>
      <c r="AIN39" t="s">
        <v>2772</v>
      </c>
      <c r="AIS39" t="s">
        <v>2260</v>
      </c>
      <c r="AIT39" t="s">
        <v>2568</v>
      </c>
      <c r="AIU39" t="s">
        <v>2369</v>
      </c>
      <c r="AIV39" t="s">
        <v>2309</v>
      </c>
      <c r="AIW39" t="s">
        <v>2158</v>
      </c>
      <c r="AIX39" t="s">
        <v>2175</v>
      </c>
      <c r="AIY39" t="s">
        <v>2304</v>
      </c>
      <c r="AIZ39" t="s">
        <v>2180</v>
      </c>
      <c r="AME39" t="s">
        <v>2737</v>
      </c>
      <c r="AMF39" t="s">
        <v>2494</v>
      </c>
      <c r="AMQ39" t="s">
        <v>2203</v>
      </c>
      <c r="AMR39" t="s">
        <v>2197</v>
      </c>
      <c r="ANC39" t="s">
        <v>2504</v>
      </c>
      <c r="AND39" t="s">
        <v>2629</v>
      </c>
      <c r="ANO39" t="s">
        <v>2947</v>
      </c>
      <c r="ANP39" t="s">
        <v>2677</v>
      </c>
      <c r="AOA39" t="s">
        <v>2724</v>
      </c>
      <c r="AOB39" t="s">
        <v>2599</v>
      </c>
      <c r="AOM39" t="s">
        <v>2269</v>
      </c>
      <c r="AON39" t="s">
        <v>2269</v>
      </c>
      <c r="AOV39" t="s">
        <v>2145</v>
      </c>
      <c r="AOW39" t="s">
        <v>2336</v>
      </c>
      <c r="AOX39" t="s">
        <v>2343</v>
      </c>
      <c r="AOY39" t="s">
        <v>2296</v>
      </c>
      <c r="AOZ39" t="s">
        <v>2316</v>
      </c>
      <c r="APH39" t="s">
        <v>2238</v>
      </c>
      <c r="API39" t="s">
        <v>2187</v>
      </c>
      <c r="APJ39" t="s">
        <v>2256</v>
      </c>
      <c r="APK39" t="s">
        <v>2368</v>
      </c>
      <c r="APL39" t="s">
        <v>2165</v>
      </c>
      <c r="APT39" t="s">
        <v>2305</v>
      </c>
      <c r="APU39" t="s">
        <v>2282</v>
      </c>
      <c r="APV39" t="s">
        <v>2230</v>
      </c>
      <c r="APW39" t="s">
        <v>2695</v>
      </c>
      <c r="APX39" t="s">
        <v>2296</v>
      </c>
      <c r="AQF39" t="s">
        <v>2498</v>
      </c>
      <c r="AQG39" t="s">
        <v>2756</v>
      </c>
      <c r="AQH39" t="s">
        <v>2506</v>
      </c>
      <c r="AQI39" t="s">
        <v>2739</v>
      </c>
      <c r="AQJ39" t="s">
        <v>2800</v>
      </c>
      <c r="AQR39" t="s">
        <v>2241</v>
      </c>
      <c r="AQS39" t="s">
        <v>2230</v>
      </c>
      <c r="AQT39" t="s">
        <v>2481</v>
      </c>
      <c r="AQU39" t="s">
        <v>2583</v>
      </c>
      <c r="AQV39" t="s">
        <v>2217</v>
      </c>
      <c r="ARD39" t="s">
        <v>2145</v>
      </c>
      <c r="ARE39" t="s">
        <v>2320</v>
      </c>
      <c r="ARF39" t="s">
        <v>2504</v>
      </c>
      <c r="ARG39" t="s">
        <v>2295</v>
      </c>
      <c r="ARH39" t="s">
        <v>2221</v>
      </c>
      <c r="AXE39" t="s">
        <v>2154</v>
      </c>
      <c r="AXF39" t="s">
        <v>2542</v>
      </c>
      <c r="AXQ39" t="s">
        <v>2479</v>
      </c>
      <c r="AXR39" t="s">
        <v>2479</v>
      </c>
      <c r="AYC39" t="s">
        <v>2474</v>
      </c>
      <c r="AYD39" t="s">
        <v>2673</v>
      </c>
      <c r="AYO39" t="s">
        <v>2851</v>
      </c>
      <c r="AYP39" t="s">
        <v>2803</v>
      </c>
      <c r="AZA39" t="s">
        <v>2421</v>
      </c>
      <c r="AZB39" t="s">
        <v>2421</v>
      </c>
      <c r="BGN39" t="s">
        <v>2269</v>
      </c>
    </row>
    <row r="40" spans="1:1020 1028:1980" x14ac:dyDescent="0.15">
      <c r="A40" t="s">
        <v>3124</v>
      </c>
      <c r="DR40" t="s">
        <v>2827</v>
      </c>
      <c r="DU40" t="s">
        <v>2212</v>
      </c>
      <c r="DV40" t="s">
        <v>2403</v>
      </c>
      <c r="DX40" t="s">
        <v>2896</v>
      </c>
      <c r="DY40" t="s">
        <v>2425</v>
      </c>
      <c r="DZ40" t="s">
        <v>2780</v>
      </c>
      <c r="EA40" t="s">
        <v>2425</v>
      </c>
      <c r="EB40" t="s">
        <v>2837</v>
      </c>
      <c r="GL40" t="s">
        <v>3077</v>
      </c>
      <c r="GM40" t="s">
        <v>3077</v>
      </c>
      <c r="GN40" t="s">
        <v>3112</v>
      </c>
      <c r="GO40" t="s">
        <v>3077</v>
      </c>
      <c r="GP40" t="s">
        <v>2930</v>
      </c>
      <c r="GQ40" t="s">
        <v>3077</v>
      </c>
      <c r="GR40" t="s">
        <v>3121</v>
      </c>
      <c r="GS40" t="s">
        <v>3112</v>
      </c>
      <c r="GT40" t="s">
        <v>3120</v>
      </c>
      <c r="GU40" t="s">
        <v>3112</v>
      </c>
      <c r="IH40" t="s">
        <v>2457</v>
      </c>
      <c r="II40" t="s">
        <v>2867</v>
      </c>
      <c r="IJ40" t="s">
        <v>2896</v>
      </c>
      <c r="IK40" t="s">
        <v>2835</v>
      </c>
      <c r="IL40" t="s">
        <v>2838</v>
      </c>
      <c r="IM40" t="s">
        <v>2524</v>
      </c>
      <c r="IN40" t="s">
        <v>2133</v>
      </c>
      <c r="IO40" t="s">
        <v>2838</v>
      </c>
      <c r="IP40" t="s">
        <v>2835</v>
      </c>
      <c r="IQ40">
        <f>12</f>
        <v>12</v>
      </c>
      <c r="IR40" t="s">
        <v>2133</v>
      </c>
      <c r="JA40" t="s">
        <v>2839</v>
      </c>
      <c r="JB40" t="s">
        <v>2837</v>
      </c>
      <c r="JC40" t="s">
        <v>2839</v>
      </c>
      <c r="JD40" t="s">
        <v>2767</v>
      </c>
      <c r="JF40" t="s">
        <v>2883</v>
      </c>
      <c r="JG40" t="s">
        <v>2767</v>
      </c>
      <c r="JH40" t="s">
        <v>2870</v>
      </c>
      <c r="JI40" t="s">
        <v>2555</v>
      </c>
      <c r="JJ40" t="s">
        <v>2532</v>
      </c>
      <c r="JK40" t="s">
        <v>2827</v>
      </c>
      <c r="JL40" t="s">
        <v>2827</v>
      </c>
      <c r="JM40">
        <f>38</f>
        <v>38</v>
      </c>
      <c r="JN40" t="s">
        <v>2551</v>
      </c>
      <c r="JO40" t="s">
        <v>2577</v>
      </c>
      <c r="JP40">
        <f>36</f>
        <v>36</v>
      </c>
      <c r="JQ40" t="s">
        <v>2712</v>
      </c>
      <c r="QB40">
        <f>53</f>
        <v>53</v>
      </c>
      <c r="RB40" t="s">
        <v>2203</v>
      </c>
      <c r="RC40" t="s">
        <v>2219</v>
      </c>
      <c r="RD40" t="s">
        <v>2688</v>
      </c>
      <c r="RE40" t="s">
        <v>2371</v>
      </c>
      <c r="RF40" t="s">
        <v>2593</v>
      </c>
      <c r="RG40" t="s">
        <v>2583</v>
      </c>
      <c r="RH40" t="s">
        <v>2561</v>
      </c>
      <c r="RI40" t="s">
        <v>2195</v>
      </c>
      <c r="RJ40" t="s">
        <v>2218</v>
      </c>
      <c r="RK40" t="s">
        <v>2244</v>
      </c>
      <c r="RL40" t="s">
        <v>2734</v>
      </c>
      <c r="RM40" t="s">
        <v>2360</v>
      </c>
      <c r="RN40" t="s">
        <v>2375</v>
      </c>
      <c r="RO40" t="s">
        <v>2189</v>
      </c>
      <c r="RP40" t="s">
        <v>2221</v>
      </c>
      <c r="RQ40" t="s">
        <v>2561</v>
      </c>
      <c r="RR40" t="s">
        <v>2854</v>
      </c>
      <c r="RS40" t="s">
        <v>2222</v>
      </c>
      <c r="RT40" t="s">
        <v>2378</v>
      </c>
      <c r="RU40" t="s">
        <v>2378</v>
      </c>
      <c r="RV40" t="s">
        <v>2307</v>
      </c>
      <c r="RW40" t="s">
        <v>2338</v>
      </c>
      <c r="RX40" t="s">
        <v>2359</v>
      </c>
      <c r="RY40" t="s">
        <v>2158</v>
      </c>
      <c r="RZ40" t="s">
        <v>2192</v>
      </c>
      <c r="SA40" t="s">
        <v>2189</v>
      </c>
      <c r="SB40" t="s">
        <v>2247</v>
      </c>
      <c r="SC40" t="s">
        <v>2207</v>
      </c>
      <c r="SD40" t="s">
        <v>2696</v>
      </c>
      <c r="SE40" t="s">
        <v>2781</v>
      </c>
      <c r="SF40" t="s">
        <v>2386</v>
      </c>
      <c r="SG40" t="s">
        <v>2772</v>
      </c>
      <c r="SH40" t="s">
        <v>2341</v>
      </c>
      <c r="SI40" t="s">
        <v>2419</v>
      </c>
      <c r="SJ40" t="s">
        <v>2561</v>
      </c>
      <c r="SK40" t="s">
        <v>2480</v>
      </c>
      <c r="SL40" t="s">
        <v>2479</v>
      </c>
      <c r="SM40" t="s">
        <v>2507</v>
      </c>
      <c r="SN40" t="s">
        <v>2381</v>
      </c>
      <c r="SO40" t="s">
        <v>2249</v>
      </c>
      <c r="SP40" t="s">
        <v>2284</v>
      </c>
      <c r="SQ40" t="s">
        <v>2189</v>
      </c>
      <c r="SR40" t="s">
        <v>2658</v>
      </c>
      <c r="SS40" t="s">
        <v>2572</v>
      </c>
      <c r="ST40" t="s">
        <v>2781</v>
      </c>
      <c r="SU40" t="s">
        <v>2495</v>
      </c>
      <c r="SV40" t="s">
        <v>2240</v>
      </c>
      <c r="SW40" t="s">
        <v>2491</v>
      </c>
      <c r="SX40" t="s">
        <v>2431</v>
      </c>
      <c r="SY40" t="s">
        <v>2703</v>
      </c>
      <c r="SZ40" t="s">
        <v>2560</v>
      </c>
      <c r="TA40" t="s">
        <v>2327</v>
      </c>
      <c r="TB40" t="s">
        <v>2571</v>
      </c>
      <c r="TC40" t="s">
        <v>2284</v>
      </c>
      <c r="TD40" t="s">
        <v>2185</v>
      </c>
      <c r="TE40" t="s">
        <v>2727</v>
      </c>
      <c r="TF40" t="s">
        <v>2849</v>
      </c>
      <c r="TG40" t="s">
        <v>2352</v>
      </c>
      <c r="TH40" t="s">
        <v>2737</v>
      </c>
      <c r="TI40" t="s">
        <v>2822</v>
      </c>
      <c r="TJ40" t="s">
        <v>2538</v>
      </c>
      <c r="TK40" t="s">
        <v>2741</v>
      </c>
      <c r="TL40" t="s">
        <v>2244</v>
      </c>
      <c r="TM40" t="s">
        <v>2194</v>
      </c>
      <c r="TN40" t="s">
        <v>2193</v>
      </c>
      <c r="TO40" t="s">
        <v>2215</v>
      </c>
      <c r="TP40" t="s">
        <v>2218</v>
      </c>
      <c r="TQ40" t="s">
        <v>2244</v>
      </c>
      <c r="TR40" t="s">
        <v>2204</v>
      </c>
      <c r="TS40" t="s">
        <v>2205</v>
      </c>
      <c r="TT40" t="s">
        <v>2244</v>
      </c>
      <c r="TU40" t="s">
        <v>2482</v>
      </c>
      <c r="TV40" t="s">
        <v>2479</v>
      </c>
      <c r="TW40" t="s">
        <v>2479</v>
      </c>
      <c r="TX40" t="s">
        <v>2479</v>
      </c>
      <c r="TY40" t="s">
        <v>2479</v>
      </c>
      <c r="TZ40" t="s">
        <v>2635</v>
      </c>
      <c r="UA40" t="s">
        <v>2479</v>
      </c>
      <c r="UB40" t="s">
        <v>2479</v>
      </c>
      <c r="UC40" t="s">
        <v>2479</v>
      </c>
      <c r="UD40" t="s">
        <v>2479</v>
      </c>
      <c r="UE40" t="s">
        <v>2479</v>
      </c>
      <c r="UH40" t="s">
        <v>2479</v>
      </c>
      <c r="UI40" t="s">
        <v>2479</v>
      </c>
      <c r="UJ40" t="s">
        <v>2479</v>
      </c>
      <c r="UK40" t="s">
        <v>2479</v>
      </c>
      <c r="UL40" t="s">
        <v>3063</v>
      </c>
      <c r="UM40" t="s">
        <v>2479</v>
      </c>
      <c r="UN40" t="s">
        <v>2479</v>
      </c>
      <c r="UO40" t="s">
        <v>2479</v>
      </c>
      <c r="UP40" t="s">
        <v>2479</v>
      </c>
      <c r="UQ40" t="s">
        <v>2479</v>
      </c>
      <c r="UT40" t="s">
        <v>2479</v>
      </c>
      <c r="UU40" t="s">
        <v>2479</v>
      </c>
      <c r="UV40" t="s">
        <v>2479</v>
      </c>
      <c r="UW40" t="s">
        <v>2479</v>
      </c>
      <c r="UX40" t="s">
        <v>3125</v>
      </c>
      <c r="UY40" t="s">
        <v>2479</v>
      </c>
      <c r="UZ40" t="s">
        <v>2479</v>
      </c>
      <c r="VA40" t="s">
        <v>2479</v>
      </c>
      <c r="VB40" t="s">
        <v>2479</v>
      </c>
      <c r="VC40" t="s">
        <v>2479</v>
      </c>
      <c r="XZ40" t="s">
        <v>2165</v>
      </c>
      <c r="YA40" t="s">
        <v>2340</v>
      </c>
      <c r="YB40" t="s">
        <v>2182</v>
      </c>
      <c r="YC40" t="s">
        <v>2267</v>
      </c>
      <c r="YD40" t="s">
        <v>2336</v>
      </c>
      <c r="YE40" t="s">
        <v>2280</v>
      </c>
      <c r="YF40" t="s">
        <v>2159</v>
      </c>
      <c r="YG40" t="s">
        <v>2279</v>
      </c>
      <c r="YH40" t="s">
        <v>2364</v>
      </c>
      <c r="YI40" t="s">
        <v>2156</v>
      </c>
      <c r="YJ40" t="s">
        <v>2155</v>
      </c>
      <c r="YL40" t="s">
        <v>2246</v>
      </c>
      <c r="YM40" t="s">
        <v>2735</v>
      </c>
      <c r="YN40" t="s">
        <v>2666</v>
      </c>
      <c r="YO40" t="s">
        <v>2854</v>
      </c>
      <c r="YP40" t="s">
        <v>2421</v>
      </c>
      <c r="YQ40" t="s">
        <v>2241</v>
      </c>
      <c r="YR40" t="s">
        <v>2242</v>
      </c>
      <c r="YS40" t="s">
        <v>2233</v>
      </c>
      <c r="YT40" t="s">
        <v>2475</v>
      </c>
      <c r="YU40" t="s">
        <v>2493</v>
      </c>
      <c r="YV40" t="s">
        <v>2697</v>
      </c>
      <c r="YX40" t="s">
        <v>2323</v>
      </c>
      <c r="YY40" t="s">
        <v>2287</v>
      </c>
      <c r="YZ40" t="s">
        <v>2642</v>
      </c>
      <c r="ZA40" t="s">
        <v>2407</v>
      </c>
      <c r="ZB40" t="s">
        <v>2662</v>
      </c>
      <c r="ZC40" t="s">
        <v>2491</v>
      </c>
      <c r="ZD40" t="s">
        <v>2301</v>
      </c>
      <c r="ZE40" t="s">
        <v>2695</v>
      </c>
      <c r="ZF40" t="s">
        <v>2830</v>
      </c>
      <c r="ZG40" t="s">
        <v>2735</v>
      </c>
      <c r="ZH40" t="s">
        <v>2563</v>
      </c>
      <c r="ZJ40" t="s">
        <v>2479</v>
      </c>
      <c r="ZK40" t="s">
        <v>2700</v>
      </c>
      <c r="ZL40" t="s">
        <v>2229</v>
      </c>
      <c r="ZM40" t="s">
        <v>2202</v>
      </c>
      <c r="ZN40" t="s">
        <v>2672</v>
      </c>
      <c r="ZO40" t="s">
        <v>2250</v>
      </c>
      <c r="ZP40" t="s">
        <v>2186</v>
      </c>
      <c r="ZQ40" t="s">
        <v>2562</v>
      </c>
      <c r="ZR40" t="s">
        <v>2580</v>
      </c>
      <c r="ZS40" t="s">
        <v>2242</v>
      </c>
      <c r="ZT40" t="s">
        <v>2174</v>
      </c>
      <c r="ZV40" t="s">
        <v>2613</v>
      </c>
      <c r="ZW40" t="s">
        <v>2366</v>
      </c>
      <c r="ZX40" t="s">
        <v>2507</v>
      </c>
      <c r="ZY40" t="s">
        <v>2311</v>
      </c>
      <c r="ZZ40" t="s">
        <v>2217</v>
      </c>
      <c r="AAA40" t="s">
        <v>2503</v>
      </c>
      <c r="AAB40" t="s">
        <v>2311</v>
      </c>
      <c r="AAC40" t="s">
        <v>2406</v>
      </c>
      <c r="AAD40" t="s">
        <v>2403</v>
      </c>
      <c r="AAE40" t="s">
        <v>2781</v>
      </c>
      <c r="AAF40" t="s">
        <v>2186</v>
      </c>
      <c r="AAH40" t="s">
        <v>2852</v>
      </c>
      <c r="AAI40" t="s">
        <v>2328</v>
      </c>
      <c r="AAJ40" t="s">
        <v>2651</v>
      </c>
      <c r="AAK40" t="s">
        <v>2731</v>
      </c>
      <c r="AAL40" t="s">
        <v>2682</v>
      </c>
      <c r="AAM40" t="s">
        <v>2651</v>
      </c>
      <c r="AAN40" t="s">
        <v>2832</v>
      </c>
      <c r="AAO40" t="s">
        <v>2228</v>
      </c>
      <c r="AAP40" t="s">
        <v>2673</v>
      </c>
      <c r="AAQ40" t="s">
        <v>2488</v>
      </c>
      <c r="AAR40" t="s">
        <v>2673</v>
      </c>
      <c r="ADN40" t="s">
        <v>2413</v>
      </c>
      <c r="ADQ40" t="s">
        <v>2880</v>
      </c>
      <c r="ADR40" t="s">
        <v>2549</v>
      </c>
      <c r="ADT40" t="s">
        <v>2268</v>
      </c>
      <c r="ADU40" t="s">
        <v>2154</v>
      </c>
      <c r="ADV40" t="s">
        <v>2253</v>
      </c>
      <c r="ADW40" t="s">
        <v>2290</v>
      </c>
      <c r="ADX40" t="s">
        <v>2187</v>
      </c>
      <c r="ADZ40" t="s">
        <v>2919</v>
      </c>
      <c r="AEC40" t="s">
        <v>2575</v>
      </c>
      <c r="AED40" t="s">
        <v>2734</v>
      </c>
      <c r="AEF40" t="s">
        <v>2695</v>
      </c>
      <c r="AEG40" t="s">
        <v>2172</v>
      </c>
      <c r="AEH40" t="s">
        <v>2368</v>
      </c>
      <c r="AEI40" t="s">
        <v>2389</v>
      </c>
      <c r="AEJ40" t="s">
        <v>2316</v>
      </c>
      <c r="AEL40" t="s">
        <v>2559</v>
      </c>
      <c r="AEO40" t="s">
        <v>2488</v>
      </c>
      <c r="AEP40" t="s">
        <v>2972</v>
      </c>
      <c r="AER40" t="s">
        <v>2407</v>
      </c>
      <c r="AES40" t="s">
        <v>2662</v>
      </c>
      <c r="AET40" t="s">
        <v>2788</v>
      </c>
      <c r="AEU40" t="s">
        <v>2406</v>
      </c>
      <c r="AEV40" t="s">
        <v>2366</v>
      </c>
      <c r="AEX40" t="s">
        <v>2479</v>
      </c>
      <c r="AFA40" t="s">
        <v>2621</v>
      </c>
      <c r="AFB40" t="s">
        <v>3089</v>
      </c>
      <c r="AFD40" t="s">
        <v>2757</v>
      </c>
      <c r="AFE40" t="s">
        <v>2734</v>
      </c>
      <c r="AFF40" t="s">
        <v>2365</v>
      </c>
      <c r="AFG40" t="s">
        <v>2362</v>
      </c>
      <c r="AFH40" t="s">
        <v>2241</v>
      </c>
      <c r="AFJ40" t="s">
        <v>2825</v>
      </c>
      <c r="AFM40" t="s">
        <v>2260</v>
      </c>
      <c r="AFN40" t="s">
        <v>2262</v>
      </c>
      <c r="AFP40" t="s">
        <v>2652</v>
      </c>
      <c r="AFQ40" t="s">
        <v>2919</v>
      </c>
      <c r="AFR40" t="s">
        <v>2397</v>
      </c>
      <c r="AFS40" t="s">
        <v>2492</v>
      </c>
      <c r="AFT40" t="s">
        <v>2431</v>
      </c>
      <c r="AFV40" t="s">
        <v>2590</v>
      </c>
      <c r="AFY40" t="s">
        <v>2479</v>
      </c>
      <c r="AFZ40" t="s">
        <v>2479</v>
      </c>
      <c r="AGB40" t="s">
        <v>2244</v>
      </c>
      <c r="AGC40" t="s">
        <v>2357</v>
      </c>
      <c r="AGD40" t="s">
        <v>2786</v>
      </c>
      <c r="AGE40" t="s">
        <v>2310</v>
      </c>
      <c r="AGF40" t="s">
        <v>2249</v>
      </c>
      <c r="BBU40" t="s">
        <v>2343</v>
      </c>
      <c r="BBV40" t="s">
        <v>2735</v>
      </c>
      <c r="BBW40" t="s">
        <v>2775</v>
      </c>
      <c r="BBX40" t="s">
        <v>2674</v>
      </c>
      <c r="BCG40" t="s">
        <v>2218</v>
      </c>
      <c r="BCH40" t="s">
        <v>2483</v>
      </c>
      <c r="BCI40" t="s">
        <v>2195</v>
      </c>
      <c r="BCJ40" t="s">
        <v>2688</v>
      </c>
      <c r="BCS40" t="s">
        <v>2249</v>
      </c>
      <c r="BCT40" t="s">
        <v>2582</v>
      </c>
      <c r="BCU40" t="s">
        <v>2538</v>
      </c>
      <c r="BCV40" t="s">
        <v>2202</v>
      </c>
      <c r="BDE40" t="s">
        <v>2557</v>
      </c>
      <c r="BDF40" t="s">
        <v>2470</v>
      </c>
      <c r="BDG40" t="s">
        <v>2757</v>
      </c>
      <c r="BDH40" t="s">
        <v>2558</v>
      </c>
      <c r="BDQ40" t="s">
        <v>2501</v>
      </c>
      <c r="BDR40" t="s">
        <v>2914</v>
      </c>
      <c r="BDS40" t="s">
        <v>2546</v>
      </c>
      <c r="BDT40" t="s">
        <v>2229</v>
      </c>
      <c r="BEC40" t="s">
        <v>2336</v>
      </c>
      <c r="BED40" t="s">
        <v>2181</v>
      </c>
      <c r="BEE40" t="s">
        <v>2137</v>
      </c>
      <c r="BEF40" t="s">
        <v>2337</v>
      </c>
      <c r="BIV40" t="s">
        <v>2580</v>
      </c>
    </row>
    <row r="41" spans="1:1020 1028:1980" x14ac:dyDescent="0.15">
      <c r="A41" t="s">
        <v>3126</v>
      </c>
      <c r="CU41" t="s">
        <v>2827</v>
      </c>
      <c r="CV41" t="s">
        <v>2896</v>
      </c>
      <c r="CW41" t="s">
        <v>2896</v>
      </c>
      <c r="CX41" t="s">
        <v>2867</v>
      </c>
      <c r="CY41" t="s">
        <v>2835</v>
      </c>
      <c r="CZ41">
        <f>16</f>
        <v>16</v>
      </c>
      <c r="DA41" t="s">
        <v>2838</v>
      </c>
      <c r="DB41" t="s">
        <v>2722</v>
      </c>
      <c r="DC41" t="s">
        <v>2868</v>
      </c>
      <c r="DD41" t="s">
        <v>2867</v>
      </c>
      <c r="DT41" t="s">
        <v>2532</v>
      </c>
      <c r="DU41" t="s">
        <v>2727</v>
      </c>
      <c r="DV41" t="s">
        <v>2883</v>
      </c>
      <c r="DW41" t="s">
        <v>2921</v>
      </c>
      <c r="DX41" t="s">
        <v>2810</v>
      </c>
      <c r="DY41" t="s">
        <v>2921</v>
      </c>
      <c r="DZ41" t="s">
        <v>2921</v>
      </c>
      <c r="EA41">
        <f>33</f>
        <v>33</v>
      </c>
      <c r="EB41" t="s">
        <v>2921</v>
      </c>
      <c r="GL41" t="s">
        <v>3127</v>
      </c>
      <c r="GM41" t="s">
        <v>3112</v>
      </c>
      <c r="GN41" t="s">
        <v>3077</v>
      </c>
      <c r="GO41" t="s">
        <v>2723</v>
      </c>
      <c r="GP41" t="s">
        <v>2931</v>
      </c>
      <c r="GQ41" t="s">
        <v>2931</v>
      </c>
      <c r="GR41" t="s">
        <v>2930</v>
      </c>
      <c r="GS41" t="s">
        <v>2883</v>
      </c>
      <c r="GT41">
        <f>48</f>
        <v>48</v>
      </c>
      <c r="GU41">
        <f>42</f>
        <v>42</v>
      </c>
      <c r="JF41" t="s">
        <v>2931</v>
      </c>
      <c r="JG41" t="s">
        <v>2586</v>
      </c>
      <c r="JH41" t="s">
        <v>2551</v>
      </c>
      <c r="JI41" t="s">
        <v>2778</v>
      </c>
      <c r="JJ41" t="s">
        <v>2815</v>
      </c>
      <c r="JK41" t="s">
        <v>2897</v>
      </c>
      <c r="JL41">
        <f>30</f>
        <v>30</v>
      </c>
      <c r="JM41">
        <f>38</f>
        <v>38</v>
      </c>
      <c r="JN41" t="s">
        <v>2810</v>
      </c>
      <c r="JO41">
        <f>38</f>
        <v>38</v>
      </c>
      <c r="JP41" t="s">
        <v>2883</v>
      </c>
      <c r="JQ41">
        <f>40</f>
        <v>40</v>
      </c>
      <c r="OT41" t="s">
        <v>2837</v>
      </c>
      <c r="OU41" t="s">
        <v>2867</v>
      </c>
      <c r="OV41" t="s">
        <v>2835</v>
      </c>
      <c r="OW41" t="s">
        <v>2838</v>
      </c>
      <c r="OX41" t="s">
        <v>2424</v>
      </c>
      <c r="OY41" t="s">
        <v>2835</v>
      </c>
      <c r="OZ41" t="s">
        <v>2135</v>
      </c>
      <c r="PA41">
        <f>14</f>
        <v>14</v>
      </c>
      <c r="PB41" t="s">
        <v>2836</v>
      </c>
      <c r="PC41" t="s">
        <v>2839</v>
      </c>
      <c r="PD41" t="s">
        <v>2867</v>
      </c>
      <c r="PL41" t="s">
        <v>2134</v>
      </c>
      <c r="PM41" t="s">
        <v>2133</v>
      </c>
      <c r="PN41" t="s">
        <v>2524</v>
      </c>
      <c r="PO41" t="s">
        <v>2867</v>
      </c>
      <c r="PP41">
        <f>16</f>
        <v>16</v>
      </c>
      <c r="QE41" t="s">
        <v>2131</v>
      </c>
      <c r="QF41" t="s">
        <v>2131</v>
      </c>
      <c r="QG41" t="s">
        <v>2131</v>
      </c>
      <c r="QH41" t="s">
        <v>2132</v>
      </c>
      <c r="QI41" t="s">
        <v>2132</v>
      </c>
      <c r="QJ41" t="s">
        <v>2132</v>
      </c>
      <c r="QK41" t="s">
        <v>2131</v>
      </c>
      <c r="QL41" t="s">
        <v>2131</v>
      </c>
      <c r="RB41" t="s">
        <v>2849</v>
      </c>
      <c r="RC41" t="s">
        <v>2409</v>
      </c>
      <c r="RD41" t="s">
        <v>2727</v>
      </c>
      <c r="RE41" t="s">
        <v>2416</v>
      </c>
      <c r="RF41" t="s">
        <v>2397</v>
      </c>
      <c r="RG41" t="s">
        <v>2420</v>
      </c>
      <c r="RH41" t="s">
        <v>2196</v>
      </c>
      <c r="RI41" t="s">
        <v>2696</v>
      </c>
      <c r="RJ41" t="s">
        <v>2595</v>
      </c>
      <c r="RK41" t="s">
        <v>2560</v>
      </c>
      <c r="RL41" t="s">
        <v>2227</v>
      </c>
      <c r="RM41" t="s">
        <v>2192</v>
      </c>
      <c r="RN41" t="s">
        <v>2387</v>
      </c>
      <c r="RO41" t="s">
        <v>2224</v>
      </c>
      <c r="RP41" t="s">
        <v>2159</v>
      </c>
      <c r="RQ41" t="s">
        <v>2378</v>
      </c>
      <c r="RR41" t="s">
        <v>2159</v>
      </c>
      <c r="RS41" t="s">
        <v>2279</v>
      </c>
      <c r="RT41" t="s">
        <v>2556</v>
      </c>
      <c r="RU41" t="s">
        <v>2158</v>
      </c>
      <c r="RV41" t="s">
        <v>2337</v>
      </c>
      <c r="RW41" t="s">
        <v>2255</v>
      </c>
      <c r="RX41" t="s">
        <v>2283</v>
      </c>
      <c r="RY41" t="s">
        <v>2363</v>
      </c>
      <c r="RZ41" t="s">
        <v>2595</v>
      </c>
      <c r="SA41" t="s">
        <v>2560</v>
      </c>
      <c r="SB41" t="s">
        <v>2206</v>
      </c>
      <c r="SC41" t="s">
        <v>2371</v>
      </c>
      <c r="SD41" t="s">
        <v>2575</v>
      </c>
      <c r="SE41" t="s">
        <v>2848</v>
      </c>
      <c r="SF41" t="s">
        <v>2854</v>
      </c>
      <c r="SG41" t="s">
        <v>2772</v>
      </c>
      <c r="SH41" t="s">
        <v>2401</v>
      </c>
      <c r="SI41" t="s">
        <v>2250</v>
      </c>
      <c r="SJ41" t="s">
        <v>2619</v>
      </c>
      <c r="SK41" t="s">
        <v>2619</v>
      </c>
      <c r="SL41" t="s">
        <v>2269</v>
      </c>
      <c r="SM41" t="s">
        <v>2141</v>
      </c>
      <c r="SN41" t="s">
        <v>2150</v>
      </c>
      <c r="SO41" t="s">
        <v>2426</v>
      </c>
      <c r="SP41" t="s">
        <v>2150</v>
      </c>
      <c r="SQ41" t="s">
        <v>2465</v>
      </c>
      <c r="SR41" t="s">
        <v>2465</v>
      </c>
      <c r="SS41" t="s">
        <v>2270</v>
      </c>
      <c r="ST41" t="s">
        <v>2270</v>
      </c>
      <c r="SU41" t="s">
        <v>2465</v>
      </c>
      <c r="SV41" t="s">
        <v>2139</v>
      </c>
      <c r="SW41" t="s">
        <v>2271</v>
      </c>
      <c r="SX41" t="s">
        <v>2683</v>
      </c>
      <c r="SY41" t="s">
        <v>2972</v>
      </c>
      <c r="SZ41" t="s">
        <v>2612</v>
      </c>
      <c r="TA41" t="s">
        <v>2498</v>
      </c>
      <c r="TB41" t="s">
        <v>2414</v>
      </c>
      <c r="TC41" t="s">
        <v>2654</v>
      </c>
      <c r="TD41" t="s">
        <v>2494</v>
      </c>
      <c r="TE41" t="s">
        <v>2739</v>
      </c>
      <c r="TF41" t="s">
        <v>2595</v>
      </c>
      <c r="TG41" t="s">
        <v>2588</v>
      </c>
      <c r="TH41" t="s">
        <v>2492</v>
      </c>
      <c r="TI41" t="s">
        <v>2653</v>
      </c>
      <c r="TJ41" t="s">
        <v>2646</v>
      </c>
      <c r="TK41" t="s">
        <v>2508</v>
      </c>
      <c r="TL41" t="s">
        <v>2616</v>
      </c>
      <c r="TM41" t="s">
        <v>2468</v>
      </c>
      <c r="TN41" t="s">
        <v>2697</v>
      </c>
      <c r="TO41" t="s">
        <v>2672</v>
      </c>
      <c r="TP41" t="s">
        <v>2202</v>
      </c>
      <c r="TQ41" t="s">
        <v>2561</v>
      </c>
      <c r="TR41" t="s">
        <v>2210</v>
      </c>
      <c r="TS41" t="s">
        <v>2356</v>
      </c>
      <c r="TT41" t="s">
        <v>2538</v>
      </c>
      <c r="TU41" t="s">
        <v>2341</v>
      </c>
      <c r="TV41" t="s">
        <v>2479</v>
      </c>
      <c r="TW41" t="s">
        <v>2479</v>
      </c>
      <c r="TX41" t="s">
        <v>2479</v>
      </c>
      <c r="TY41" t="s">
        <v>2514</v>
      </c>
      <c r="TZ41" t="s">
        <v>2515</v>
      </c>
      <c r="UA41" t="s">
        <v>2127</v>
      </c>
      <c r="UB41" t="s">
        <v>2794</v>
      </c>
      <c r="UC41" t="s">
        <v>2889</v>
      </c>
      <c r="UD41" t="s">
        <v>3067</v>
      </c>
      <c r="UE41" t="s">
        <v>3080</v>
      </c>
      <c r="UH41" t="s">
        <v>2479</v>
      </c>
      <c r="UI41" t="s">
        <v>2479</v>
      </c>
      <c r="UJ41" t="s">
        <v>2479</v>
      </c>
      <c r="UK41" t="s">
        <v>3113</v>
      </c>
      <c r="UL41" t="s">
        <v>3105</v>
      </c>
      <c r="UM41" t="s">
        <v>3050</v>
      </c>
      <c r="UN41" t="s">
        <v>2633</v>
      </c>
      <c r="UO41" t="s">
        <v>2793</v>
      </c>
      <c r="UP41" t="s">
        <v>3067</v>
      </c>
      <c r="UQ41" t="s">
        <v>2634</v>
      </c>
      <c r="UT41" t="s">
        <v>2479</v>
      </c>
      <c r="UU41" t="s">
        <v>2479</v>
      </c>
      <c r="UV41" t="s">
        <v>2479</v>
      </c>
      <c r="UW41" t="s">
        <v>3128</v>
      </c>
      <c r="UX41" t="s">
        <v>3129</v>
      </c>
      <c r="UY41" t="s">
        <v>3101</v>
      </c>
      <c r="UZ41" t="s">
        <v>3070</v>
      </c>
      <c r="VA41" t="s">
        <v>2635</v>
      </c>
      <c r="VB41" t="s">
        <v>3067</v>
      </c>
      <c r="VC41" t="s">
        <v>3067</v>
      </c>
      <c r="AAT41" t="s">
        <v>2749</v>
      </c>
      <c r="AAU41" t="s">
        <v>2249</v>
      </c>
      <c r="AAV41" t="s">
        <v>2233</v>
      </c>
      <c r="AAW41" t="s">
        <v>2854</v>
      </c>
      <c r="AAX41" t="s">
        <v>2495</v>
      </c>
      <c r="AAY41" t="s">
        <v>2342</v>
      </c>
      <c r="AAZ41" t="s">
        <v>2283</v>
      </c>
      <c r="ABA41" t="s">
        <v>2613</v>
      </c>
      <c r="ABB41" t="s">
        <v>2413</v>
      </c>
      <c r="ABC41" t="s">
        <v>2695</v>
      </c>
      <c r="ABD41" t="s">
        <v>2289</v>
      </c>
      <c r="ABF41" t="s">
        <v>2310</v>
      </c>
      <c r="ABG41" t="s">
        <v>2177</v>
      </c>
      <c r="ABH41" t="s">
        <v>2345</v>
      </c>
      <c r="ABI41" t="s">
        <v>2342</v>
      </c>
      <c r="ABJ41" t="s">
        <v>2340</v>
      </c>
      <c r="ABK41" t="s">
        <v>2161</v>
      </c>
      <c r="ABL41" t="s">
        <v>2313</v>
      </c>
      <c r="ABM41" t="s">
        <v>2136</v>
      </c>
      <c r="ABN41" t="s">
        <v>2169</v>
      </c>
      <c r="ABO41" t="s">
        <v>2149</v>
      </c>
      <c r="ABP41" t="s">
        <v>2145</v>
      </c>
      <c r="ABR41" t="s">
        <v>2245</v>
      </c>
      <c r="ABS41" t="s">
        <v>2694</v>
      </c>
      <c r="ABT41" t="s">
        <v>2406</v>
      </c>
      <c r="ABU41" t="s">
        <v>2625</v>
      </c>
      <c r="ABV41" t="s">
        <v>2299</v>
      </c>
      <c r="ABW41" t="s">
        <v>2255</v>
      </c>
      <c r="ABX41" t="s">
        <v>2295</v>
      </c>
      <c r="ABY41" t="s">
        <v>2293</v>
      </c>
      <c r="ABZ41" t="s">
        <v>2413</v>
      </c>
      <c r="ACA41" t="s">
        <v>2293</v>
      </c>
      <c r="ACB41" t="s">
        <v>2236</v>
      </c>
      <c r="ACD41" t="s">
        <v>2144</v>
      </c>
      <c r="ACE41" t="s">
        <v>2140</v>
      </c>
      <c r="ACF41" t="s">
        <v>2239</v>
      </c>
      <c r="ACG41" t="s">
        <v>2307</v>
      </c>
      <c r="ACH41" t="s">
        <v>2137</v>
      </c>
      <c r="ACI41" t="s">
        <v>2274</v>
      </c>
      <c r="ACJ41" t="s">
        <v>2428</v>
      </c>
      <c r="ACK41" t="s">
        <v>2140</v>
      </c>
      <c r="ACL41" t="s">
        <v>2428</v>
      </c>
      <c r="ACM41" t="s">
        <v>2274</v>
      </c>
      <c r="ACN41" t="s">
        <v>2274</v>
      </c>
      <c r="ACP41" t="s">
        <v>2785</v>
      </c>
      <c r="ACQ41" t="s">
        <v>2184</v>
      </c>
      <c r="ACR41" t="s">
        <v>2830</v>
      </c>
      <c r="ACS41" t="s">
        <v>2772</v>
      </c>
      <c r="ACT41" t="s">
        <v>2233</v>
      </c>
      <c r="ACU41" t="s">
        <v>2542</v>
      </c>
      <c r="ACV41" t="s">
        <v>2507</v>
      </c>
      <c r="ACW41" t="s">
        <v>2231</v>
      </c>
      <c r="ACX41" t="s">
        <v>2386</v>
      </c>
      <c r="ACY41" t="s">
        <v>2660</v>
      </c>
      <c r="ACZ41" t="s">
        <v>2562</v>
      </c>
      <c r="ADB41" t="s">
        <v>2810</v>
      </c>
      <c r="ADC41" t="s">
        <v>2922</v>
      </c>
      <c r="ADD41" t="s">
        <v>2585</v>
      </c>
      <c r="ADE41" t="s">
        <v>2260</v>
      </c>
      <c r="ADF41" t="s">
        <v>2972</v>
      </c>
      <c r="ADG41" t="s">
        <v>2730</v>
      </c>
      <c r="ADH41" t="s">
        <v>2800</v>
      </c>
      <c r="ADI41" t="s">
        <v>2711</v>
      </c>
      <c r="ADJ41" t="s">
        <v>2372</v>
      </c>
      <c r="ADK41" t="s">
        <v>2678</v>
      </c>
      <c r="ADL41" t="s">
        <v>2573</v>
      </c>
      <c r="ADP41" t="s">
        <v>2261</v>
      </c>
      <c r="ADQ41" t="s">
        <v>2827</v>
      </c>
      <c r="ADR41" t="s">
        <v>2764</v>
      </c>
      <c r="ADS41" t="s">
        <v>2650</v>
      </c>
      <c r="ADT41" t="s">
        <v>2736</v>
      </c>
      <c r="ADU41" t="s">
        <v>2656</v>
      </c>
      <c r="ADV41" t="s">
        <v>2672</v>
      </c>
      <c r="ADW41" t="s">
        <v>2758</v>
      </c>
      <c r="ADX41" t="s">
        <v>2326</v>
      </c>
      <c r="AEB41" t="s">
        <v>2556</v>
      </c>
      <c r="AEC41" t="s">
        <v>2320</v>
      </c>
      <c r="AED41" t="s">
        <v>2171</v>
      </c>
      <c r="AEE41" t="s">
        <v>2321</v>
      </c>
      <c r="AEF41" t="s">
        <v>2427</v>
      </c>
      <c r="AEG41" t="s">
        <v>2556</v>
      </c>
      <c r="AEH41" t="s">
        <v>2147</v>
      </c>
      <c r="AEI41" t="s">
        <v>2148</v>
      </c>
      <c r="AEJ41" t="s">
        <v>2148</v>
      </c>
      <c r="AEN41" t="s">
        <v>2501</v>
      </c>
      <c r="AEO41" t="s">
        <v>2683</v>
      </c>
      <c r="AEP41" t="s">
        <v>2490</v>
      </c>
      <c r="AEQ41" t="s">
        <v>2734</v>
      </c>
      <c r="AER41" t="s">
        <v>2247</v>
      </c>
      <c r="AES41" t="s">
        <v>2219</v>
      </c>
      <c r="AET41" t="s">
        <v>2163</v>
      </c>
      <c r="AEU41" t="s">
        <v>2386</v>
      </c>
      <c r="AEV41" t="s">
        <v>2754</v>
      </c>
      <c r="AEZ41" t="s">
        <v>2367</v>
      </c>
      <c r="AFA41" t="s">
        <v>2556</v>
      </c>
      <c r="AFB41" t="s">
        <v>2427</v>
      </c>
      <c r="AFC41" t="s">
        <v>2140</v>
      </c>
      <c r="AFD41" t="s">
        <v>2428</v>
      </c>
      <c r="AFE41" t="s">
        <v>2138</v>
      </c>
      <c r="AFF41" t="s">
        <v>2271</v>
      </c>
      <c r="AFG41" t="s">
        <v>2426</v>
      </c>
      <c r="AFH41" t="s">
        <v>2426</v>
      </c>
      <c r="AFL41" t="s">
        <v>2615</v>
      </c>
      <c r="AFM41" t="s">
        <v>2937</v>
      </c>
      <c r="AFN41" t="s">
        <v>2920</v>
      </c>
      <c r="AFO41" t="s">
        <v>2724</v>
      </c>
      <c r="AFP41" t="s">
        <v>2354</v>
      </c>
      <c r="AFQ41" t="s">
        <v>2486</v>
      </c>
      <c r="AFR41" t="s">
        <v>2676</v>
      </c>
      <c r="AFS41" t="s">
        <v>2654</v>
      </c>
      <c r="AFT41" t="s">
        <v>2591</v>
      </c>
      <c r="AFX41" t="s">
        <v>2600</v>
      </c>
      <c r="AFY41" t="s">
        <v>2616</v>
      </c>
      <c r="AFZ41" t="s">
        <v>2572</v>
      </c>
      <c r="AGA41" t="s">
        <v>2311</v>
      </c>
      <c r="AGB41" t="s">
        <v>2203</v>
      </c>
      <c r="AGC41" t="s">
        <v>2563</v>
      </c>
      <c r="AGD41" t="s">
        <v>2255</v>
      </c>
      <c r="AGE41" t="s">
        <v>2358</v>
      </c>
      <c r="AGF41" t="s">
        <v>2358</v>
      </c>
      <c r="AGI41" t="s">
        <v>2415</v>
      </c>
      <c r="AGJ41" t="s">
        <v>2841</v>
      </c>
      <c r="AGK41" t="s">
        <v>2505</v>
      </c>
      <c r="AGL41" t="s">
        <v>2841</v>
      </c>
      <c r="AGM41" t="s">
        <v>2681</v>
      </c>
      <c r="AGN41" t="s">
        <v>2735</v>
      </c>
      <c r="AGO41" t="s">
        <v>2402</v>
      </c>
      <c r="AGP41" t="s">
        <v>2754</v>
      </c>
      <c r="AGQ41" t="s">
        <v>2403</v>
      </c>
      <c r="AGR41" t="s">
        <v>2784</v>
      </c>
      <c r="AGU41" t="s">
        <v>2181</v>
      </c>
      <c r="AGV41" t="s">
        <v>2160</v>
      </c>
      <c r="AGW41" t="s">
        <v>2187</v>
      </c>
      <c r="AGX41" t="s">
        <v>2290</v>
      </c>
      <c r="AGY41" t="s">
        <v>2168</v>
      </c>
      <c r="AGZ41" t="s">
        <v>2270</v>
      </c>
      <c r="AHA41" t="s">
        <v>2170</v>
      </c>
      <c r="AHB41" t="s">
        <v>2224</v>
      </c>
      <c r="AHC41" t="s">
        <v>2162</v>
      </c>
      <c r="AHD41" t="s">
        <v>2320</v>
      </c>
      <c r="AHG41" t="s">
        <v>2670</v>
      </c>
      <c r="AHH41" t="s">
        <v>2735</v>
      </c>
      <c r="AHI41" t="s">
        <v>2245</v>
      </c>
      <c r="AHJ41" t="s">
        <v>2538</v>
      </c>
      <c r="AHK41" t="s">
        <v>2255</v>
      </c>
      <c r="AHL41" t="s">
        <v>2366</v>
      </c>
      <c r="AHM41" t="s">
        <v>2234</v>
      </c>
      <c r="AHN41" t="s">
        <v>2343</v>
      </c>
      <c r="AHO41" t="s">
        <v>2760</v>
      </c>
      <c r="AHP41" t="s">
        <v>2282</v>
      </c>
      <c r="AHS41" t="s">
        <v>2313</v>
      </c>
      <c r="AHT41" t="s">
        <v>2173</v>
      </c>
      <c r="AHU41" t="s">
        <v>2306</v>
      </c>
      <c r="AHV41" t="s">
        <v>2359</v>
      </c>
      <c r="AHW41" t="s">
        <v>2556</v>
      </c>
      <c r="AHX41" t="s">
        <v>2339</v>
      </c>
      <c r="AHY41" t="s">
        <v>2274</v>
      </c>
      <c r="AHZ41" t="s">
        <v>2274</v>
      </c>
      <c r="AIA41" t="s">
        <v>2309</v>
      </c>
      <c r="AIB41" t="s">
        <v>2427</v>
      </c>
      <c r="AIE41" t="s">
        <v>2692</v>
      </c>
      <c r="AIF41" t="s">
        <v>2192</v>
      </c>
      <c r="AIG41" t="s">
        <v>2471</v>
      </c>
      <c r="AIH41" t="s">
        <v>2680</v>
      </c>
      <c r="AII41" t="s">
        <v>2299</v>
      </c>
      <c r="AIJ41" t="s">
        <v>2487</v>
      </c>
      <c r="AIK41" t="s">
        <v>2669</v>
      </c>
      <c r="AIL41" t="s">
        <v>2216</v>
      </c>
      <c r="AIM41" t="s">
        <v>2215</v>
      </c>
      <c r="AIN41" t="s">
        <v>2854</v>
      </c>
      <c r="AIQ41" t="s">
        <v>2620</v>
      </c>
      <c r="AIR41" t="s">
        <v>2708</v>
      </c>
      <c r="AIS41" t="s">
        <v>2804</v>
      </c>
      <c r="AIT41" t="s">
        <v>2918</v>
      </c>
      <c r="AIU41" t="s">
        <v>2991</v>
      </c>
      <c r="AIV41" t="s">
        <v>2859</v>
      </c>
      <c r="AIW41" t="s">
        <v>2554</v>
      </c>
      <c r="AIX41" t="s">
        <v>2473</v>
      </c>
      <c r="AIY41" t="s">
        <v>2202</v>
      </c>
      <c r="AIZ41" t="s">
        <v>2664</v>
      </c>
      <c r="AOV41" t="s">
        <v>2322</v>
      </c>
      <c r="AOW41" t="s">
        <v>2278</v>
      </c>
      <c r="AOX41" t="s">
        <v>2291</v>
      </c>
      <c r="AOY41" t="s">
        <v>2236</v>
      </c>
      <c r="AOZ41" t="s">
        <v>2294</v>
      </c>
      <c r="APH41" t="s">
        <v>2306</v>
      </c>
      <c r="API41" t="s">
        <v>2478</v>
      </c>
      <c r="APJ41" t="s">
        <v>2240</v>
      </c>
      <c r="APK41" t="s">
        <v>2299</v>
      </c>
      <c r="APL41" t="s">
        <v>2241</v>
      </c>
      <c r="APT41" t="s">
        <v>2370</v>
      </c>
      <c r="APU41" t="s">
        <v>2541</v>
      </c>
      <c r="APV41" t="s">
        <v>2363</v>
      </c>
      <c r="APW41" t="s">
        <v>2234</v>
      </c>
      <c r="APX41" t="s">
        <v>2413</v>
      </c>
      <c r="AQF41" t="s">
        <v>2427</v>
      </c>
      <c r="AQG41" t="s">
        <v>2339</v>
      </c>
      <c r="AQH41" t="s">
        <v>2499</v>
      </c>
      <c r="AQI41" t="s">
        <v>2427</v>
      </c>
      <c r="AQJ41" t="s">
        <v>2313</v>
      </c>
      <c r="AQR41" t="s">
        <v>2301</v>
      </c>
      <c r="AQS41" t="s">
        <v>2544</v>
      </c>
      <c r="AQT41" t="s">
        <v>2297</v>
      </c>
      <c r="AQU41" t="s">
        <v>2363</v>
      </c>
      <c r="AQV41" t="s">
        <v>2293</v>
      </c>
      <c r="ARD41" t="s">
        <v>2923</v>
      </c>
      <c r="ARE41" t="s">
        <v>2554</v>
      </c>
      <c r="ARF41" t="s">
        <v>2382</v>
      </c>
      <c r="ARG41" t="s">
        <v>2566</v>
      </c>
      <c r="ARH41" t="s">
        <v>2535</v>
      </c>
      <c r="BUM41" t="s">
        <v>2859</v>
      </c>
      <c r="BUN41" t="s">
        <v>2677</v>
      </c>
      <c r="BUO41" t="s">
        <v>2569</v>
      </c>
      <c r="BUP41" t="s">
        <v>2302</v>
      </c>
      <c r="BUQ41" t="s">
        <v>2540</v>
      </c>
      <c r="BUR41" t="s">
        <v>2759</v>
      </c>
      <c r="BUS41" t="s">
        <v>2557</v>
      </c>
      <c r="BUT41" t="s">
        <v>2204</v>
      </c>
      <c r="BUY41" t="s">
        <v>2224</v>
      </c>
      <c r="BUZ41" t="s">
        <v>2159</v>
      </c>
      <c r="BVA41" t="s">
        <v>2378</v>
      </c>
      <c r="BVB41" t="s">
        <v>2159</v>
      </c>
      <c r="BVC41" t="s">
        <v>2279</v>
      </c>
      <c r="BVD41" t="s">
        <v>2556</v>
      </c>
      <c r="BVE41" t="s">
        <v>2158</v>
      </c>
      <c r="BVF41" t="s">
        <v>2337</v>
      </c>
      <c r="BVK41" t="s">
        <v>2525</v>
      </c>
      <c r="BVL41" t="s">
        <v>2733</v>
      </c>
      <c r="BVM41" t="s">
        <v>2540</v>
      </c>
      <c r="BVN41" t="s">
        <v>2203</v>
      </c>
      <c r="BVO41" t="s">
        <v>2854</v>
      </c>
      <c r="BVP41" t="s">
        <v>2526</v>
      </c>
      <c r="BVQ41" t="s">
        <v>2848</v>
      </c>
      <c r="BVR41" t="s">
        <v>2526</v>
      </c>
      <c r="BVW41" t="s">
        <v>2141</v>
      </c>
      <c r="BVX41" t="s">
        <v>2150</v>
      </c>
      <c r="BVY41" t="s">
        <v>2426</v>
      </c>
      <c r="BVZ41" t="s">
        <v>2150</v>
      </c>
      <c r="BWA41" t="s">
        <v>2465</v>
      </c>
      <c r="BWB41" t="s">
        <v>2465</v>
      </c>
      <c r="BWC41" t="s">
        <v>2270</v>
      </c>
      <c r="BWD41" t="s">
        <v>2270</v>
      </c>
      <c r="BWI41" t="s">
        <v>2693</v>
      </c>
      <c r="BWJ41" t="s">
        <v>2592</v>
      </c>
      <c r="BWK41" t="s">
        <v>2849</v>
      </c>
      <c r="BWL41" t="s">
        <v>2327</v>
      </c>
      <c r="BWM41" t="s">
        <v>2592</v>
      </c>
      <c r="BWN41" t="s">
        <v>2617</v>
      </c>
      <c r="BWO41" t="s">
        <v>2434</v>
      </c>
      <c r="BWP41" t="s">
        <v>2593</v>
      </c>
      <c r="BWU41" t="s">
        <v>2508</v>
      </c>
      <c r="BWV41" t="s">
        <v>2616</v>
      </c>
      <c r="BWW41" t="s">
        <v>2468</v>
      </c>
      <c r="BWX41" t="s">
        <v>2697</v>
      </c>
      <c r="BWY41" t="s">
        <v>2672</v>
      </c>
      <c r="BWZ41" t="s">
        <v>2202</v>
      </c>
      <c r="BXA41" t="s">
        <v>2561</v>
      </c>
      <c r="BXB41" t="s">
        <v>2210</v>
      </c>
    </row>
    <row r="42" spans="1:1020 1028:1980" x14ac:dyDescent="0.15">
      <c r="A42" t="s">
        <v>3130</v>
      </c>
      <c r="K42">
        <f>19</f>
        <v>19</v>
      </c>
      <c r="L42" t="s">
        <v>2293</v>
      </c>
      <c r="U42" t="s">
        <v>2767</v>
      </c>
      <c r="V42" t="s">
        <v>2722</v>
      </c>
      <c r="W42">
        <f>19</f>
        <v>19</v>
      </c>
      <c r="X42">
        <f>22</f>
        <v>22</v>
      </c>
      <c r="AI42">
        <f>5</f>
        <v>5</v>
      </c>
      <c r="AJ42">
        <f>6</f>
        <v>6</v>
      </c>
      <c r="AU42" t="s">
        <v>2777</v>
      </c>
      <c r="AV42" t="s">
        <v>2777</v>
      </c>
      <c r="BQ42" t="s">
        <v>2545</v>
      </c>
      <c r="BR42" t="s">
        <v>2646</v>
      </c>
      <c r="BS42" t="s">
        <v>2994</v>
      </c>
      <c r="BT42" t="s">
        <v>2810</v>
      </c>
      <c r="CE42" t="s">
        <v>2839</v>
      </c>
      <c r="CF42" t="s">
        <v>2340</v>
      </c>
      <c r="DA42" t="s">
        <v>2827</v>
      </c>
      <c r="DB42" t="s">
        <v>2868</v>
      </c>
      <c r="DC42" t="s">
        <v>2836</v>
      </c>
      <c r="DD42" t="s">
        <v>2839</v>
      </c>
      <c r="DE42" t="s">
        <v>2867</v>
      </c>
      <c r="DY42" t="s">
        <v>2214</v>
      </c>
      <c r="DZ42" t="s">
        <v>2532</v>
      </c>
      <c r="EA42" t="s">
        <v>2532</v>
      </c>
      <c r="EB42" t="s">
        <v>2870</v>
      </c>
      <c r="EC42" t="s">
        <v>2577</v>
      </c>
      <c r="EK42" t="s">
        <v>3131</v>
      </c>
      <c r="EL42" t="s">
        <v>2437</v>
      </c>
      <c r="EM42" t="s">
        <v>2681</v>
      </c>
      <c r="EN42" t="s">
        <v>3065</v>
      </c>
      <c r="EZ42" t="s">
        <v>2425</v>
      </c>
      <c r="GR42" t="s">
        <v>2646</v>
      </c>
      <c r="GS42" t="s">
        <v>2712</v>
      </c>
      <c r="GT42" t="s">
        <v>2551</v>
      </c>
      <c r="GU42" t="s">
        <v>2586</v>
      </c>
      <c r="IF42" t="s">
        <v>2777</v>
      </c>
      <c r="JM42">
        <f>72</f>
        <v>72</v>
      </c>
      <c r="JN42" t="s">
        <v>2577</v>
      </c>
      <c r="JO42">
        <f>45</f>
        <v>45</v>
      </c>
      <c r="JP42" t="s">
        <v>2586</v>
      </c>
      <c r="JQ42">
        <f>40</f>
        <v>40</v>
      </c>
      <c r="KN42" t="s">
        <v>3111</v>
      </c>
      <c r="MU42" t="s">
        <v>2756</v>
      </c>
      <c r="MV42" t="s">
        <v>3084</v>
      </c>
      <c r="OE42">
        <f>53</f>
        <v>53</v>
      </c>
      <c r="OF42" t="s">
        <v>2777</v>
      </c>
      <c r="OQ42" t="s">
        <v>2897</v>
      </c>
      <c r="OR42" t="s">
        <v>2777</v>
      </c>
      <c r="PA42">
        <f>99</f>
        <v>99</v>
      </c>
      <c r="PB42">
        <f>72</f>
        <v>72</v>
      </c>
      <c r="PC42">
        <f>77</f>
        <v>77</v>
      </c>
      <c r="PD42" t="s">
        <v>2304</v>
      </c>
      <c r="PM42" t="s">
        <v>2421</v>
      </c>
      <c r="PN42" t="s">
        <v>2646</v>
      </c>
      <c r="PO42" t="s">
        <v>2815</v>
      </c>
      <c r="PP42">
        <f>45</f>
        <v>45</v>
      </c>
      <c r="QK42" t="s">
        <v>2130</v>
      </c>
      <c r="QL42" t="s">
        <v>2130</v>
      </c>
      <c r="QM42" t="s">
        <v>2129</v>
      </c>
      <c r="QN42" t="s">
        <v>2131</v>
      </c>
      <c r="QX42" t="s">
        <v>2300</v>
      </c>
      <c r="QY42" t="s">
        <v>3065</v>
      </c>
      <c r="QZ42" t="s">
        <v>2272</v>
      </c>
      <c r="RI42" t="s">
        <v>2994</v>
      </c>
      <c r="RJ42" t="s">
        <v>2207</v>
      </c>
      <c r="RK42" t="s">
        <v>2244</v>
      </c>
      <c r="RL42" t="s">
        <v>2206</v>
      </c>
      <c r="RM42" t="s">
        <v>2205</v>
      </c>
      <c r="RU42" t="s">
        <v>2293</v>
      </c>
      <c r="RV42" t="s">
        <v>2362</v>
      </c>
      <c r="RW42" t="s">
        <v>2421</v>
      </c>
      <c r="RX42" t="s">
        <v>2757</v>
      </c>
      <c r="RY42" t="s">
        <v>2732</v>
      </c>
      <c r="SG42" t="s">
        <v>2617</v>
      </c>
      <c r="SH42" t="s">
        <v>2195</v>
      </c>
      <c r="SI42" t="s">
        <v>2249</v>
      </c>
      <c r="SJ42" t="s">
        <v>2213</v>
      </c>
      <c r="SK42" t="s">
        <v>2619</v>
      </c>
      <c r="SS42" t="s">
        <v>2231</v>
      </c>
      <c r="ST42" t="s">
        <v>2365</v>
      </c>
      <c r="SU42" t="s">
        <v>2641</v>
      </c>
      <c r="SV42" t="s">
        <v>2661</v>
      </c>
      <c r="SW42" t="s">
        <v>2323</v>
      </c>
      <c r="TE42" t="s">
        <v>2727</v>
      </c>
      <c r="TF42" t="s">
        <v>2480</v>
      </c>
      <c r="TG42" t="s">
        <v>2559</v>
      </c>
      <c r="TH42" t="s">
        <v>2205</v>
      </c>
      <c r="TI42" t="s">
        <v>2210</v>
      </c>
      <c r="TQ42" t="s">
        <v>2645</v>
      </c>
      <c r="TR42" t="s">
        <v>2616</v>
      </c>
      <c r="TS42" t="s">
        <v>2915</v>
      </c>
      <c r="TT42" t="s">
        <v>2391</v>
      </c>
      <c r="TU42" t="s">
        <v>2641</v>
      </c>
      <c r="UB42" t="s">
        <v>3080</v>
      </c>
      <c r="UC42" t="s">
        <v>2793</v>
      </c>
      <c r="UD42" t="s">
        <v>2633</v>
      </c>
      <c r="UE42" t="s">
        <v>2514</v>
      </c>
      <c r="UN42" t="s">
        <v>2713</v>
      </c>
      <c r="UO42" t="s">
        <v>3006</v>
      </c>
      <c r="UP42" t="s">
        <v>2794</v>
      </c>
      <c r="UQ42" t="s">
        <v>2633</v>
      </c>
      <c r="UZ42" t="s">
        <v>2423</v>
      </c>
      <c r="VA42" t="s">
        <v>3043</v>
      </c>
      <c r="VB42" t="s">
        <v>3017</v>
      </c>
      <c r="VC42" t="s">
        <v>2714</v>
      </c>
      <c r="VM42" t="s">
        <v>2546</v>
      </c>
      <c r="VN42" t="s">
        <v>2642</v>
      </c>
      <c r="VO42" t="s">
        <v>2286</v>
      </c>
      <c r="VP42" t="s">
        <v>2503</v>
      </c>
      <c r="VY42" t="s">
        <v>2203</v>
      </c>
      <c r="VZ42" t="s">
        <v>2199</v>
      </c>
      <c r="WA42" t="s">
        <v>2474</v>
      </c>
      <c r="WB42" t="s">
        <v>2284</v>
      </c>
      <c r="WK42" t="s">
        <v>2501</v>
      </c>
      <c r="WL42" t="s">
        <v>2480</v>
      </c>
      <c r="WM42" t="s">
        <v>2331</v>
      </c>
      <c r="WN42" t="s">
        <v>2246</v>
      </c>
      <c r="WW42" t="s">
        <v>2590</v>
      </c>
      <c r="WX42" t="s">
        <v>2654</v>
      </c>
      <c r="WY42" t="s">
        <v>2664</v>
      </c>
      <c r="WZ42" t="s">
        <v>2595</v>
      </c>
      <c r="XI42" t="s">
        <v>2400</v>
      </c>
      <c r="XJ42" t="s">
        <v>2663</v>
      </c>
      <c r="XK42" t="s">
        <v>2848</v>
      </c>
      <c r="XL42" t="s">
        <v>2360</v>
      </c>
      <c r="XU42" t="s">
        <v>2771</v>
      </c>
      <c r="XV42" t="s">
        <v>2623</v>
      </c>
      <c r="XW42" t="s">
        <v>2850</v>
      </c>
      <c r="XX42" t="s">
        <v>2883</v>
      </c>
      <c r="ABA42" t="s">
        <v>2675</v>
      </c>
      <c r="ABB42" t="s">
        <v>2225</v>
      </c>
      <c r="ABC42" t="s">
        <v>2930</v>
      </c>
      <c r="ABD42" t="s">
        <v>2946</v>
      </c>
      <c r="ABM42" t="s">
        <v>2331</v>
      </c>
      <c r="ABN42" t="s">
        <v>2759</v>
      </c>
      <c r="ABO42" t="s">
        <v>2526</v>
      </c>
      <c r="ABP42" t="s">
        <v>2192</v>
      </c>
      <c r="ABY42" t="s">
        <v>2353</v>
      </c>
      <c r="ABZ42" t="s">
        <v>2823</v>
      </c>
      <c r="ACA42" t="s">
        <v>2629</v>
      </c>
      <c r="ACB42" t="s">
        <v>2329</v>
      </c>
      <c r="ACK42" t="s">
        <v>2674</v>
      </c>
      <c r="ACL42" t="s">
        <v>2212</v>
      </c>
      <c r="ACM42" t="s">
        <v>2548</v>
      </c>
      <c r="ACN42" t="s">
        <v>2203</v>
      </c>
      <c r="ACW42" t="s">
        <v>2536</v>
      </c>
      <c r="ACX42" t="s">
        <v>2434</v>
      </c>
      <c r="ACY42" t="s">
        <v>2351</v>
      </c>
      <c r="ACZ42" t="s">
        <v>2354</v>
      </c>
      <c r="ADI42" t="s">
        <v>2711</v>
      </c>
      <c r="ADJ42" t="s">
        <v>2231</v>
      </c>
      <c r="ADK42" t="s">
        <v>2419</v>
      </c>
      <c r="ADL42" t="s">
        <v>2418</v>
      </c>
      <c r="ADU42" t="s">
        <v>2620</v>
      </c>
      <c r="ADV42" t="s">
        <v>2677</v>
      </c>
      <c r="ADW42" t="s">
        <v>2683</v>
      </c>
      <c r="ADX42" t="s">
        <v>2373</v>
      </c>
      <c r="ADY42" t="s">
        <v>2678</v>
      </c>
      <c r="AEG42" t="s">
        <v>2404</v>
      </c>
      <c r="AEH42" t="s">
        <v>2253</v>
      </c>
      <c r="AEI42" t="s">
        <v>2240</v>
      </c>
      <c r="AEJ42" t="s">
        <v>2404</v>
      </c>
      <c r="AEK42" t="s">
        <v>2315</v>
      </c>
      <c r="AES42" t="s">
        <v>2656</v>
      </c>
      <c r="AET42" t="s">
        <v>2211</v>
      </c>
      <c r="AEU42" t="s">
        <v>2244</v>
      </c>
      <c r="AEV42" t="s">
        <v>2216</v>
      </c>
      <c r="AEW42" t="s">
        <v>2247</v>
      </c>
      <c r="AFE42" t="s">
        <v>2412</v>
      </c>
      <c r="AFF42" t="s">
        <v>2642</v>
      </c>
      <c r="AFG42" t="s">
        <v>2663</v>
      </c>
      <c r="AFH42" t="s">
        <v>2289</v>
      </c>
      <c r="AFI42" t="s">
        <v>2475</v>
      </c>
      <c r="AFQ42" t="s">
        <v>2880</v>
      </c>
      <c r="AFR42" t="s">
        <v>2196</v>
      </c>
      <c r="AFS42" t="s">
        <v>2655</v>
      </c>
      <c r="AFT42" t="s">
        <v>2192</v>
      </c>
      <c r="AFU42" t="s">
        <v>2188</v>
      </c>
      <c r="AGC42" t="s">
        <v>2819</v>
      </c>
      <c r="AGD42" t="s">
        <v>2612</v>
      </c>
      <c r="AGE42" t="s">
        <v>2333</v>
      </c>
      <c r="AGF42" t="s">
        <v>2142</v>
      </c>
      <c r="AGG42" t="s">
        <v>2467</v>
      </c>
      <c r="AGO42" t="s">
        <v>2189</v>
      </c>
      <c r="AGP42" t="s">
        <v>2234</v>
      </c>
      <c r="AGQ42" t="s">
        <v>2233</v>
      </c>
      <c r="AGR42" t="s">
        <v>2418</v>
      </c>
      <c r="AGS42" t="s">
        <v>2788</v>
      </c>
      <c r="AHA42" t="s">
        <v>2243</v>
      </c>
      <c r="AHB42" t="s">
        <v>2370</v>
      </c>
      <c r="AHC42" t="s">
        <v>2370</v>
      </c>
      <c r="AHD42" t="s">
        <v>2437</v>
      </c>
      <c r="AHE42" t="s">
        <v>2173</v>
      </c>
      <c r="AHM42" t="s">
        <v>2754</v>
      </c>
      <c r="AHN42" t="s">
        <v>2369</v>
      </c>
      <c r="AHO42" t="s">
        <v>2388</v>
      </c>
      <c r="AHP42" t="s">
        <v>2293</v>
      </c>
      <c r="AHQ42" t="s">
        <v>2289</v>
      </c>
      <c r="AHY42" t="s">
        <v>2341</v>
      </c>
      <c r="AHZ42" t="s">
        <v>2331</v>
      </c>
      <c r="AIA42" t="s">
        <v>2561</v>
      </c>
      <c r="AIB42" t="s">
        <v>2387</v>
      </c>
      <c r="AIC42" t="s">
        <v>2732</v>
      </c>
      <c r="AIK42" t="s">
        <v>2210</v>
      </c>
      <c r="AIL42" t="s">
        <v>2388</v>
      </c>
      <c r="AIM42" t="s">
        <v>2177</v>
      </c>
      <c r="AIN42" t="s">
        <v>2305</v>
      </c>
      <c r="AIO42" t="s">
        <v>2661</v>
      </c>
      <c r="AIW42" t="s">
        <v>2870</v>
      </c>
      <c r="AIX42" t="s">
        <v>2326</v>
      </c>
      <c r="AIY42" t="s">
        <v>2728</v>
      </c>
      <c r="AIZ42" t="s">
        <v>2579</v>
      </c>
      <c r="AJA42" t="s">
        <v>2773</v>
      </c>
      <c r="AJI42" t="s">
        <v>2385</v>
      </c>
      <c r="AJJ42" t="s">
        <v>2672</v>
      </c>
      <c r="AJK42" t="s">
        <v>2697</v>
      </c>
      <c r="AJL42" t="s">
        <v>2748</v>
      </c>
      <c r="AJU42" t="s">
        <v>2416</v>
      </c>
      <c r="AJV42" t="s">
        <v>2728</v>
      </c>
      <c r="AJW42" t="s">
        <v>2352</v>
      </c>
      <c r="AJX42" t="s">
        <v>2230</v>
      </c>
      <c r="AKG42" t="s">
        <v>2489</v>
      </c>
      <c r="AKH42" t="s">
        <v>2696</v>
      </c>
      <c r="AKI42" t="s">
        <v>2758</v>
      </c>
      <c r="AKJ42" t="s">
        <v>2245</v>
      </c>
      <c r="AKS42" t="s">
        <v>2871</v>
      </c>
      <c r="AKT42" t="s">
        <v>2502</v>
      </c>
      <c r="AKU42" t="s">
        <v>2758</v>
      </c>
      <c r="AKV42" t="s">
        <v>2525</v>
      </c>
      <c r="ALE42" t="s">
        <v>2674</v>
      </c>
      <c r="ALF42" t="s">
        <v>2701</v>
      </c>
      <c r="ALG42" t="s">
        <v>2250</v>
      </c>
      <c r="ALH42" t="s">
        <v>2483</v>
      </c>
      <c r="ALQ42" t="s">
        <v>2266</v>
      </c>
      <c r="ALR42" t="s">
        <v>2551</v>
      </c>
      <c r="ALS42" t="s">
        <v>2778</v>
      </c>
      <c r="ALT42" t="s">
        <v>2774</v>
      </c>
      <c r="AMC42" t="s">
        <v>2771</v>
      </c>
      <c r="AMD42" t="s">
        <v>2600</v>
      </c>
      <c r="AME42" t="s">
        <v>2994</v>
      </c>
      <c r="AMF42" t="s">
        <v>2228</v>
      </c>
      <c r="AMO42" t="s">
        <v>2599</v>
      </c>
      <c r="AMP42" t="s">
        <v>2601</v>
      </c>
      <c r="AMQ42" t="s">
        <v>2535</v>
      </c>
      <c r="AMR42" t="s">
        <v>2810</v>
      </c>
      <c r="ANA42" t="s">
        <v>2479</v>
      </c>
      <c r="ANB42" t="s">
        <v>2469</v>
      </c>
      <c r="ANC42" t="s">
        <v>2353</v>
      </c>
      <c r="AND42" t="s">
        <v>2479</v>
      </c>
      <c r="ANM42" t="s">
        <v>2596</v>
      </c>
      <c r="ANN42" t="s">
        <v>2262</v>
      </c>
      <c r="ANO42" t="s">
        <v>3062</v>
      </c>
      <c r="ANP42" t="s">
        <v>2922</v>
      </c>
      <c r="ANY42" t="s">
        <v>2382</v>
      </c>
      <c r="ANZ42" t="s">
        <v>2592</v>
      </c>
      <c r="AOA42" t="s">
        <v>2612</v>
      </c>
      <c r="AOB42" t="s">
        <v>2803</v>
      </c>
      <c r="AOK42" t="s">
        <v>2408</v>
      </c>
      <c r="AOL42" t="s">
        <v>2884</v>
      </c>
      <c r="AOM42" t="s">
        <v>2383</v>
      </c>
      <c r="AON42" t="s">
        <v>2668</v>
      </c>
      <c r="AOW42" t="s">
        <v>2820</v>
      </c>
      <c r="AOX42" t="s">
        <v>2546</v>
      </c>
      <c r="AOY42" t="s">
        <v>2501</v>
      </c>
      <c r="AOZ42" t="s">
        <v>2375</v>
      </c>
      <c r="API42" t="s">
        <v>2238</v>
      </c>
      <c r="APJ42" t="s">
        <v>2388</v>
      </c>
      <c r="APK42" t="s">
        <v>2173</v>
      </c>
      <c r="APL42" t="s">
        <v>2323</v>
      </c>
      <c r="APU42" t="s">
        <v>2325</v>
      </c>
      <c r="APV42" t="s">
        <v>2574</v>
      </c>
      <c r="APW42" t="s">
        <v>2215</v>
      </c>
      <c r="APX42" t="s">
        <v>2572</v>
      </c>
      <c r="AQG42" t="s">
        <v>2362</v>
      </c>
      <c r="AQH42" t="s">
        <v>2311</v>
      </c>
      <c r="AQI42" t="s">
        <v>2234</v>
      </c>
      <c r="AQJ42" t="s">
        <v>2689</v>
      </c>
      <c r="AQS42" t="s">
        <v>2850</v>
      </c>
      <c r="AQT42" t="s">
        <v>2207</v>
      </c>
      <c r="AQU42" t="s">
        <v>2663</v>
      </c>
      <c r="AQV42" t="s">
        <v>2548</v>
      </c>
      <c r="ARE42" t="s">
        <v>2410</v>
      </c>
      <c r="ARF42" t="s">
        <v>2783</v>
      </c>
      <c r="ARG42" t="s">
        <v>2761</v>
      </c>
      <c r="ARH42" t="s">
        <v>2647</v>
      </c>
      <c r="ARR42" t="s">
        <v>2685</v>
      </c>
      <c r="ARS42" t="s">
        <v>2770</v>
      </c>
      <c r="ART42" t="s">
        <v>2629</v>
      </c>
      <c r="ASD42" t="s">
        <v>2565</v>
      </c>
      <c r="ASE42" t="s">
        <v>2750</v>
      </c>
      <c r="ASF42" t="s">
        <v>2626</v>
      </c>
      <c r="ASP42" t="s">
        <v>2500</v>
      </c>
      <c r="ASQ42" t="s">
        <v>2479</v>
      </c>
      <c r="ASR42" t="s">
        <v>2870</v>
      </c>
      <c r="ATB42" t="s">
        <v>2614</v>
      </c>
      <c r="ATC42" t="s">
        <v>2373</v>
      </c>
      <c r="ATD42" t="s">
        <v>2353</v>
      </c>
      <c r="ATN42" t="s">
        <v>2599</v>
      </c>
      <c r="ATO42" t="s">
        <v>2439</v>
      </c>
      <c r="ATP42" t="s">
        <v>2425</v>
      </c>
      <c r="ATZ42" t="s">
        <v>2577</v>
      </c>
      <c r="AUA42" t="s">
        <v>2264</v>
      </c>
      <c r="AUB42" t="s">
        <v>2774</v>
      </c>
      <c r="BEQ42" t="s">
        <v>2285</v>
      </c>
      <c r="BER42" t="s">
        <v>2479</v>
      </c>
      <c r="BFC42" t="s">
        <v>2700</v>
      </c>
      <c r="BFD42" t="s">
        <v>2973</v>
      </c>
      <c r="BFO42" t="s">
        <v>2479</v>
      </c>
      <c r="BFP42" t="s">
        <v>2479</v>
      </c>
      <c r="BGM42" t="s">
        <v>2333</v>
      </c>
      <c r="BGN42" t="s">
        <v>2334</v>
      </c>
      <c r="BHX42" t="s">
        <v>2479</v>
      </c>
      <c r="BII42" t="s">
        <v>2291</v>
      </c>
      <c r="BIJ42" t="s">
        <v>2479</v>
      </c>
      <c r="BPT42" t="s">
        <v>2481</v>
      </c>
      <c r="BRC42" t="s">
        <v>2734</v>
      </c>
      <c r="BRD42" t="s">
        <v>2479</v>
      </c>
      <c r="BRP42" t="s">
        <v>2479</v>
      </c>
      <c r="BSA42" t="s">
        <v>2234</v>
      </c>
      <c r="BSB42" t="s">
        <v>2654</v>
      </c>
      <c r="BUS42" t="s">
        <v>2472</v>
      </c>
      <c r="BUT42" t="s">
        <v>2700</v>
      </c>
      <c r="BUU42" t="s">
        <v>2475</v>
      </c>
      <c r="BUV42" t="s">
        <v>2230</v>
      </c>
      <c r="BVE42" t="s">
        <v>2293</v>
      </c>
      <c r="BVF42" t="s">
        <v>2362</v>
      </c>
      <c r="BVG42" t="s">
        <v>2421</v>
      </c>
      <c r="BVH42" t="s">
        <v>2757</v>
      </c>
      <c r="BVQ42" t="s">
        <v>2350</v>
      </c>
      <c r="BVR42" t="s">
        <v>2773</v>
      </c>
      <c r="BVS42" t="s">
        <v>2480</v>
      </c>
      <c r="BVT42" t="s">
        <v>2475</v>
      </c>
      <c r="BWC42" t="s">
        <v>2231</v>
      </c>
      <c r="BWD42" t="s">
        <v>2365</v>
      </c>
      <c r="BWE42" t="s">
        <v>2641</v>
      </c>
      <c r="BWF42" t="s">
        <v>2661</v>
      </c>
      <c r="BWO42" t="s">
        <v>2832</v>
      </c>
      <c r="BWP42" t="s">
        <v>2213</v>
      </c>
      <c r="BWQ42" t="s">
        <v>2574</v>
      </c>
      <c r="BWR42" t="s">
        <v>2244</v>
      </c>
      <c r="BXA42" t="s">
        <v>2645</v>
      </c>
      <c r="BXB42" t="s">
        <v>2616</v>
      </c>
      <c r="BXC42" t="s">
        <v>2915</v>
      </c>
      <c r="BXD42" t="s">
        <v>2391</v>
      </c>
    </row>
    <row r="43" spans="1:1020 1028:1980" x14ac:dyDescent="0.15">
      <c r="A43" t="s">
        <v>3132</v>
      </c>
      <c r="O43" t="s">
        <v>2577</v>
      </c>
      <c r="P43" t="s">
        <v>2646</v>
      </c>
      <c r="Q43" t="s">
        <v>2425</v>
      </c>
      <c r="R43" t="s">
        <v>2897</v>
      </c>
      <c r="S43" t="s">
        <v>2837</v>
      </c>
      <c r="T43">
        <f>23</f>
        <v>23</v>
      </c>
      <c r="U43" t="s">
        <v>2926</v>
      </c>
      <c r="V43" t="s">
        <v>2810</v>
      </c>
      <c r="W43" t="s">
        <v>2767</v>
      </c>
      <c r="X43" t="s">
        <v>2921</v>
      </c>
      <c r="BO43" t="s">
        <v>2803</v>
      </c>
      <c r="BP43">
        <f>74</f>
        <v>74</v>
      </c>
      <c r="CT43" t="s">
        <v>2780</v>
      </c>
      <c r="CU43" t="s">
        <v>2517</v>
      </c>
      <c r="CV43" t="s">
        <v>2712</v>
      </c>
      <c r="CW43" t="s">
        <v>2883</v>
      </c>
      <c r="CX43" t="s">
        <v>2883</v>
      </c>
      <c r="CY43" t="s">
        <v>2767</v>
      </c>
      <c r="CZ43" t="s">
        <v>2517</v>
      </c>
      <c r="DA43" t="s">
        <v>2767</v>
      </c>
      <c r="DB43" t="s">
        <v>2921</v>
      </c>
      <c r="DC43" t="s">
        <v>2767</v>
      </c>
      <c r="DD43" t="s">
        <v>2827</v>
      </c>
      <c r="DW43">
        <f>25</f>
        <v>25</v>
      </c>
      <c r="DX43" t="s">
        <v>2517</v>
      </c>
      <c r="DY43">
        <f>34</f>
        <v>34</v>
      </c>
      <c r="DZ43" t="s">
        <v>2646</v>
      </c>
      <c r="EA43" t="s">
        <v>2778</v>
      </c>
      <c r="EB43" t="s">
        <v>2810</v>
      </c>
      <c r="GL43" t="s">
        <v>3133</v>
      </c>
      <c r="GM43" t="s">
        <v>3127</v>
      </c>
      <c r="GN43" t="s">
        <v>3127</v>
      </c>
      <c r="GO43" t="s">
        <v>3112</v>
      </c>
      <c r="GP43" t="s">
        <v>2646</v>
      </c>
      <c r="GQ43" t="s">
        <v>3077</v>
      </c>
      <c r="GR43" t="s">
        <v>3121</v>
      </c>
      <c r="GS43" t="s">
        <v>3077</v>
      </c>
      <c r="GT43" t="s">
        <v>3121</v>
      </c>
      <c r="GU43" t="s">
        <v>3077</v>
      </c>
      <c r="II43" t="s">
        <v>2747</v>
      </c>
      <c r="IK43" t="s">
        <v>2551</v>
      </c>
      <c r="IL43" t="s">
        <v>2712</v>
      </c>
      <c r="IM43" t="s">
        <v>2827</v>
      </c>
      <c r="IN43" t="s">
        <v>2827</v>
      </c>
      <c r="IO43" t="s">
        <v>2517</v>
      </c>
      <c r="IP43" t="s">
        <v>2827</v>
      </c>
      <c r="IQ43">
        <f>34</f>
        <v>34</v>
      </c>
      <c r="IR43" t="s">
        <v>2555</v>
      </c>
      <c r="JA43" t="s">
        <v>2931</v>
      </c>
      <c r="JB43" t="s">
        <v>2577</v>
      </c>
      <c r="JC43">
        <f>58</f>
        <v>58</v>
      </c>
      <c r="JD43" t="s">
        <v>2214</v>
      </c>
      <c r="JF43" t="s">
        <v>2300</v>
      </c>
      <c r="JG43" t="s">
        <v>2206</v>
      </c>
      <c r="JH43" t="s">
        <v>2775</v>
      </c>
      <c r="JI43" t="s">
        <v>2593</v>
      </c>
      <c r="JJ43" t="s">
        <v>2670</v>
      </c>
      <c r="JK43" t="s">
        <v>2778</v>
      </c>
      <c r="JL43">
        <f>43</f>
        <v>43</v>
      </c>
      <c r="JM43" t="s">
        <v>2930</v>
      </c>
      <c r="JN43" t="s">
        <v>2991</v>
      </c>
      <c r="JO43" t="s">
        <v>2532</v>
      </c>
      <c r="JP43" t="s">
        <v>2870</v>
      </c>
      <c r="JQ43">
        <f>42</f>
        <v>42</v>
      </c>
      <c r="MG43">
        <f>26</f>
        <v>26</v>
      </c>
      <c r="MH43">
        <f>35</f>
        <v>35</v>
      </c>
      <c r="PM43" t="s">
        <v>2843</v>
      </c>
      <c r="PN43" t="s">
        <v>3065</v>
      </c>
      <c r="PO43">
        <f>92</f>
        <v>92</v>
      </c>
      <c r="RB43" t="s">
        <v>2614</v>
      </c>
      <c r="RC43" t="s">
        <v>2554</v>
      </c>
      <c r="RD43" t="s">
        <v>2723</v>
      </c>
      <c r="RE43" t="s">
        <v>2585</v>
      </c>
      <c r="RF43" t="s">
        <v>2578</v>
      </c>
      <c r="RG43" t="s">
        <v>2594</v>
      </c>
      <c r="RH43" t="s">
        <v>2843</v>
      </c>
      <c r="RI43" t="s">
        <v>2709</v>
      </c>
      <c r="RJ43" t="s">
        <v>2740</v>
      </c>
      <c r="RK43" t="s">
        <v>2680</v>
      </c>
      <c r="RL43" t="s">
        <v>2391</v>
      </c>
      <c r="RM43" t="s">
        <v>2590</v>
      </c>
      <c r="RN43" t="s">
        <v>2572</v>
      </c>
      <c r="RO43" t="s">
        <v>2741</v>
      </c>
      <c r="RP43" t="s">
        <v>2916</v>
      </c>
      <c r="RQ43" t="s">
        <v>2561</v>
      </c>
      <c r="RR43" t="s">
        <v>2830</v>
      </c>
      <c r="RS43" t="s">
        <v>2172</v>
      </c>
      <c r="RT43" t="s">
        <v>2267</v>
      </c>
      <c r="RU43" t="s">
        <v>2158</v>
      </c>
      <c r="RV43" t="s">
        <v>2378</v>
      </c>
      <c r="RW43" t="s">
        <v>2307</v>
      </c>
      <c r="RX43" t="s">
        <v>2137</v>
      </c>
      <c r="RY43" t="s">
        <v>2149</v>
      </c>
      <c r="RZ43" t="s">
        <v>2740</v>
      </c>
      <c r="SA43" t="s">
        <v>2629</v>
      </c>
      <c r="SB43" t="s">
        <v>2372</v>
      </c>
      <c r="SC43" t="s">
        <v>2869</v>
      </c>
      <c r="SD43" t="s">
        <v>2789</v>
      </c>
      <c r="SE43" t="s">
        <v>2195</v>
      </c>
      <c r="SF43" t="s">
        <v>2206</v>
      </c>
      <c r="SG43" t="s">
        <v>2216</v>
      </c>
      <c r="SH43" t="s">
        <v>2249</v>
      </c>
      <c r="SI43" t="s">
        <v>2184</v>
      </c>
      <c r="SJ43" t="s">
        <v>2480</v>
      </c>
      <c r="SK43" t="s">
        <v>2213</v>
      </c>
      <c r="SL43" t="s">
        <v>2433</v>
      </c>
      <c r="SM43" t="s">
        <v>2375</v>
      </c>
      <c r="SN43" t="s">
        <v>2654</v>
      </c>
      <c r="SO43" t="s">
        <v>2654</v>
      </c>
      <c r="SP43" t="s">
        <v>2326</v>
      </c>
      <c r="SQ43" t="s">
        <v>2376</v>
      </c>
      <c r="SR43" t="s">
        <v>2800</v>
      </c>
      <c r="SS43" t="s">
        <v>2664</v>
      </c>
      <c r="ST43" t="s">
        <v>2852</v>
      </c>
      <c r="SU43" t="s">
        <v>2420</v>
      </c>
      <c r="SV43" t="s">
        <v>2711</v>
      </c>
      <c r="SW43" t="s">
        <v>2594</v>
      </c>
      <c r="SX43" t="s">
        <v>2869</v>
      </c>
      <c r="SY43" t="s">
        <v>2571</v>
      </c>
      <c r="SZ43" t="s">
        <v>2372</v>
      </c>
      <c r="TA43" t="s">
        <v>2845</v>
      </c>
      <c r="TB43" t="s">
        <v>2488</v>
      </c>
      <c r="TC43" t="s">
        <v>2557</v>
      </c>
      <c r="TD43" t="s">
        <v>2227</v>
      </c>
      <c r="TE43" t="s">
        <v>2841</v>
      </c>
      <c r="TF43" t="s">
        <v>2232</v>
      </c>
      <c r="TG43" t="s">
        <v>2971</v>
      </c>
      <c r="TH43" t="s">
        <v>2420</v>
      </c>
      <c r="TI43" t="s">
        <v>2200</v>
      </c>
      <c r="TJ43" t="s">
        <v>2262</v>
      </c>
      <c r="TK43" t="s">
        <v>2261</v>
      </c>
      <c r="TL43" t="s">
        <v>2761</v>
      </c>
      <c r="TM43" t="s">
        <v>2408</v>
      </c>
      <c r="TN43" t="s">
        <v>2947</v>
      </c>
      <c r="TO43" t="s">
        <v>2786</v>
      </c>
      <c r="TP43" t="s">
        <v>2347</v>
      </c>
      <c r="TQ43" t="s">
        <v>2430</v>
      </c>
      <c r="TR43" t="s">
        <v>2692</v>
      </c>
      <c r="TS43" t="s">
        <v>2429</v>
      </c>
      <c r="TT43" t="s">
        <v>2397</v>
      </c>
      <c r="TU43" t="s">
        <v>2606</v>
      </c>
      <c r="TV43" t="s">
        <v>2479</v>
      </c>
      <c r="TW43" t="s">
        <v>2479</v>
      </c>
      <c r="TX43" t="s">
        <v>2479</v>
      </c>
      <c r="TY43" t="s">
        <v>2479</v>
      </c>
      <c r="TZ43" t="s">
        <v>3004</v>
      </c>
      <c r="UA43" t="s">
        <v>2479</v>
      </c>
      <c r="UB43" t="s">
        <v>2479</v>
      </c>
      <c r="UC43" t="s">
        <v>2479</v>
      </c>
      <c r="UD43" t="s">
        <v>2479</v>
      </c>
      <c r="UE43" t="s">
        <v>2479</v>
      </c>
      <c r="UH43" t="s">
        <v>2479</v>
      </c>
      <c r="UI43" t="s">
        <v>2479</v>
      </c>
      <c r="UJ43" t="s">
        <v>2479</v>
      </c>
      <c r="UK43" t="s">
        <v>2479</v>
      </c>
      <c r="UL43" t="s">
        <v>2513</v>
      </c>
      <c r="UM43" t="s">
        <v>2479</v>
      </c>
      <c r="UN43" t="s">
        <v>2479</v>
      </c>
      <c r="UO43" t="s">
        <v>2479</v>
      </c>
      <c r="UP43" t="s">
        <v>2479</v>
      </c>
      <c r="UQ43" t="s">
        <v>2479</v>
      </c>
      <c r="UT43" t="s">
        <v>2479</v>
      </c>
      <c r="UU43" t="s">
        <v>2479</v>
      </c>
      <c r="UV43" t="s">
        <v>2479</v>
      </c>
      <c r="UW43" t="s">
        <v>2479</v>
      </c>
      <c r="UX43" t="s">
        <v>3063</v>
      </c>
      <c r="UY43" t="s">
        <v>2479</v>
      </c>
      <c r="UZ43" t="s">
        <v>2479</v>
      </c>
      <c r="VA43" t="s">
        <v>2479</v>
      </c>
      <c r="VB43" t="s">
        <v>2479</v>
      </c>
      <c r="VC43" t="s">
        <v>2479</v>
      </c>
      <c r="VG43" t="s">
        <v>2629</v>
      </c>
      <c r="VH43" t="s">
        <v>2848</v>
      </c>
      <c r="VI43" t="s">
        <v>2245</v>
      </c>
      <c r="VJ43" t="s">
        <v>2356</v>
      </c>
      <c r="VK43" t="s">
        <v>2230</v>
      </c>
      <c r="VL43" t="s">
        <v>2403</v>
      </c>
      <c r="VM43" t="s">
        <v>2250</v>
      </c>
      <c r="VN43" t="s">
        <v>2560</v>
      </c>
      <c r="VO43" t="s">
        <v>2560</v>
      </c>
      <c r="VP43" t="s">
        <v>2201</v>
      </c>
      <c r="VS43" t="s">
        <v>2383</v>
      </c>
      <c r="VT43" t="s">
        <v>2991</v>
      </c>
      <c r="VU43" t="s">
        <v>2626</v>
      </c>
      <c r="VV43" t="s">
        <v>2946</v>
      </c>
      <c r="VW43" t="s">
        <v>2351</v>
      </c>
      <c r="VX43" t="s">
        <v>2822</v>
      </c>
      <c r="VY43" t="s">
        <v>2727</v>
      </c>
      <c r="VZ43" t="s">
        <v>2731</v>
      </c>
      <c r="WA43" t="s">
        <v>2972</v>
      </c>
      <c r="WB43" t="s">
        <v>2604</v>
      </c>
      <c r="WE43" t="s">
        <v>2587</v>
      </c>
      <c r="WF43" t="s">
        <v>2593</v>
      </c>
      <c r="WG43" t="s">
        <v>2432</v>
      </c>
      <c r="WH43" t="s">
        <v>2349</v>
      </c>
      <c r="WI43" t="s">
        <v>2246</v>
      </c>
      <c r="WJ43" t="s">
        <v>2483</v>
      </c>
      <c r="WK43" t="s">
        <v>2703</v>
      </c>
      <c r="WL43" t="s">
        <v>2400</v>
      </c>
      <c r="WM43" t="s">
        <v>2664</v>
      </c>
      <c r="WN43" t="s">
        <v>2525</v>
      </c>
      <c r="WQ43" t="s">
        <v>2487</v>
      </c>
      <c r="WR43" t="s">
        <v>2381</v>
      </c>
      <c r="WS43" t="s">
        <v>2493</v>
      </c>
      <c r="WT43" t="s">
        <v>2200</v>
      </c>
      <c r="WU43" t="s">
        <v>2244</v>
      </c>
      <c r="WV43" t="s">
        <v>2482</v>
      </c>
      <c r="WW43" t="s">
        <v>2200</v>
      </c>
      <c r="WX43" t="s">
        <v>2711</v>
      </c>
      <c r="WY43" t="s">
        <v>2431</v>
      </c>
      <c r="WZ43" t="s">
        <v>2852</v>
      </c>
      <c r="XC43" t="s">
        <v>2727</v>
      </c>
      <c r="XD43" t="s">
        <v>2589</v>
      </c>
      <c r="XE43" t="s">
        <v>2669</v>
      </c>
      <c r="XF43" t="s">
        <v>2547</v>
      </c>
      <c r="XG43" t="s">
        <v>2694</v>
      </c>
      <c r="XH43" t="s">
        <v>2665</v>
      </c>
      <c r="XI43" t="s">
        <v>2216</v>
      </c>
      <c r="XJ43" t="s">
        <v>2674</v>
      </c>
      <c r="XK43" t="s">
        <v>2197</v>
      </c>
      <c r="XL43" t="s">
        <v>2703</v>
      </c>
      <c r="XO43" t="s">
        <v>2809</v>
      </c>
      <c r="XP43" t="s">
        <v>2551</v>
      </c>
      <c r="XQ43" t="s">
        <v>2792</v>
      </c>
      <c r="XR43" t="s">
        <v>2708</v>
      </c>
      <c r="XS43" t="s">
        <v>2410</v>
      </c>
      <c r="XT43" t="s">
        <v>2410</v>
      </c>
      <c r="XU43" t="s">
        <v>2810</v>
      </c>
      <c r="XV43" t="s">
        <v>2804</v>
      </c>
      <c r="XW43" t="s">
        <v>2511</v>
      </c>
      <c r="XX43" t="s">
        <v>2817</v>
      </c>
      <c r="YA43" t="s">
        <v>2353</v>
      </c>
      <c r="YC43" t="s">
        <v>2434</v>
      </c>
      <c r="YD43" t="s">
        <v>2882</v>
      </c>
      <c r="YE43" t="s">
        <v>2539</v>
      </c>
      <c r="YF43" t="s">
        <v>2480</v>
      </c>
      <c r="YG43" t="s">
        <v>2211</v>
      </c>
      <c r="YH43" t="s">
        <v>2557</v>
      </c>
      <c r="YI43" t="s">
        <v>2483</v>
      </c>
      <c r="YJ43" t="s">
        <v>2487</v>
      </c>
      <c r="YM43" t="s">
        <v>2475</v>
      </c>
      <c r="YO43" t="s">
        <v>2854</v>
      </c>
      <c r="YP43" t="s">
        <v>2755</v>
      </c>
      <c r="YQ43" t="s">
        <v>2297</v>
      </c>
      <c r="YR43" t="s">
        <v>2760</v>
      </c>
      <c r="YS43" t="s">
        <v>2369</v>
      </c>
      <c r="YT43" t="s">
        <v>2286</v>
      </c>
      <c r="YU43" t="s">
        <v>2852</v>
      </c>
      <c r="YV43" t="s">
        <v>2588</v>
      </c>
      <c r="YY43" t="s">
        <v>2433</v>
      </c>
      <c r="ZA43" t="s">
        <v>2672</v>
      </c>
      <c r="ZB43" t="s">
        <v>2749</v>
      </c>
      <c r="ZC43" t="s">
        <v>2527</v>
      </c>
      <c r="ZD43" t="s">
        <v>2781</v>
      </c>
      <c r="ZE43" t="s">
        <v>2250</v>
      </c>
      <c r="ZF43" t="s">
        <v>2219</v>
      </c>
      <c r="ZG43" t="s">
        <v>2207</v>
      </c>
      <c r="ZH43" t="s">
        <v>2207</v>
      </c>
      <c r="ZK43" t="s">
        <v>2698</v>
      </c>
      <c r="ZM43" t="s">
        <v>2302</v>
      </c>
      <c r="ZN43" t="s">
        <v>2823</v>
      </c>
      <c r="ZO43" t="s">
        <v>2328</v>
      </c>
      <c r="ZP43" t="s">
        <v>2710</v>
      </c>
      <c r="ZQ43" t="s">
        <v>2560</v>
      </c>
      <c r="ZR43" t="s">
        <v>2919</v>
      </c>
      <c r="ZS43" t="s">
        <v>2749</v>
      </c>
      <c r="ZT43" t="s">
        <v>2924</v>
      </c>
      <c r="ZW43" t="s">
        <v>2493</v>
      </c>
      <c r="ZY43" t="s">
        <v>2914</v>
      </c>
      <c r="ZZ43" t="s">
        <v>2349</v>
      </c>
      <c r="AAA43" t="s">
        <v>2287</v>
      </c>
      <c r="AAB43" t="s">
        <v>2215</v>
      </c>
      <c r="AAC43" t="s">
        <v>2203</v>
      </c>
      <c r="AAD43" t="s">
        <v>2213</v>
      </c>
      <c r="AAE43" t="s">
        <v>2786</v>
      </c>
      <c r="AAF43" t="s">
        <v>2593</v>
      </c>
      <c r="AAI43" t="s">
        <v>2408</v>
      </c>
      <c r="AAK43" t="s">
        <v>2884</v>
      </c>
      <c r="AAL43" t="s">
        <v>3049</v>
      </c>
      <c r="AAM43" t="s">
        <v>2710</v>
      </c>
      <c r="AAN43" t="s">
        <v>2592</v>
      </c>
      <c r="AAO43" t="s">
        <v>2329</v>
      </c>
      <c r="AAP43" t="s">
        <v>2604</v>
      </c>
      <c r="AAQ43" t="s">
        <v>2730</v>
      </c>
      <c r="AAR43" t="s">
        <v>2738</v>
      </c>
      <c r="ADS43" t="s">
        <v>2784</v>
      </c>
      <c r="ADT43" t="s">
        <v>2527</v>
      </c>
      <c r="ADU43" t="s">
        <v>2213</v>
      </c>
      <c r="ADV43" t="s">
        <v>2703</v>
      </c>
      <c r="ADW43" t="s">
        <v>2245</v>
      </c>
      <c r="ADX43" t="s">
        <v>2194</v>
      </c>
      <c r="AEE43" t="s">
        <v>2580</v>
      </c>
      <c r="AEF43" t="s">
        <v>2527</v>
      </c>
      <c r="AEG43" t="s">
        <v>2406</v>
      </c>
      <c r="AEH43" t="s">
        <v>2294</v>
      </c>
      <c r="AEI43" t="s">
        <v>2363</v>
      </c>
      <c r="AEJ43" t="s">
        <v>2222</v>
      </c>
      <c r="AEQ43" t="s">
        <v>2221</v>
      </c>
      <c r="AER43" t="s">
        <v>2250</v>
      </c>
      <c r="AES43" t="s">
        <v>2331</v>
      </c>
      <c r="AET43" t="s">
        <v>2658</v>
      </c>
      <c r="AEU43" t="s">
        <v>2659</v>
      </c>
      <c r="AEV43" t="s">
        <v>2688</v>
      </c>
      <c r="AFC43" t="s">
        <v>2356</v>
      </c>
      <c r="AFD43" t="s">
        <v>2227</v>
      </c>
      <c r="AFE43" t="s">
        <v>2209</v>
      </c>
      <c r="AFF43" t="s">
        <v>2371</v>
      </c>
      <c r="AFG43" t="s">
        <v>2204</v>
      </c>
      <c r="AFH43" t="s">
        <v>2670</v>
      </c>
      <c r="AFO43" t="s">
        <v>2215</v>
      </c>
      <c r="AFP43" t="s">
        <v>2483</v>
      </c>
      <c r="AFQ43" t="s">
        <v>2381</v>
      </c>
      <c r="AFR43" t="s">
        <v>2371</v>
      </c>
      <c r="AFS43" t="s">
        <v>2360</v>
      </c>
      <c r="AFT43" t="s">
        <v>2192</v>
      </c>
      <c r="AGA43" t="s">
        <v>3074</v>
      </c>
      <c r="AGB43" t="s">
        <v>3028</v>
      </c>
      <c r="AGC43" t="s">
        <v>3074</v>
      </c>
      <c r="AGD43" t="s">
        <v>2707</v>
      </c>
      <c r="AGE43" t="s">
        <v>2610</v>
      </c>
      <c r="AGF43" t="s">
        <v>2609</v>
      </c>
      <c r="AGH43" t="s">
        <v>2498</v>
      </c>
      <c r="AGI43" t="s">
        <v>2354</v>
      </c>
      <c r="AGJ43" t="s">
        <v>2329</v>
      </c>
      <c r="AGK43" t="s">
        <v>2585</v>
      </c>
      <c r="AGL43" t="s">
        <v>2578</v>
      </c>
      <c r="AGM43" t="s">
        <v>2198</v>
      </c>
      <c r="AGN43" t="s">
        <v>2192</v>
      </c>
      <c r="AGO43" t="s">
        <v>2199</v>
      </c>
      <c r="AGP43" t="s">
        <v>2573</v>
      </c>
      <c r="AGQ43" t="s">
        <v>2185</v>
      </c>
      <c r="AGR43" t="s">
        <v>2376</v>
      </c>
      <c r="AGT43" t="s">
        <v>2343</v>
      </c>
      <c r="AGU43" t="s">
        <v>2292</v>
      </c>
      <c r="AGV43" t="s">
        <v>2642</v>
      </c>
      <c r="AGW43" t="s">
        <v>2386</v>
      </c>
      <c r="AGX43" t="s">
        <v>2311</v>
      </c>
      <c r="AGY43" t="s">
        <v>2661</v>
      </c>
      <c r="AGZ43" t="s">
        <v>2295</v>
      </c>
      <c r="AHA43" t="s">
        <v>2172</v>
      </c>
      <c r="AHB43" t="s">
        <v>2358</v>
      </c>
      <c r="AHC43" t="s">
        <v>2149</v>
      </c>
      <c r="AHD43" t="s">
        <v>2158</v>
      </c>
      <c r="AHF43" t="s">
        <v>2227</v>
      </c>
      <c r="AHG43" t="s">
        <v>2245</v>
      </c>
      <c r="AHH43" t="s">
        <v>2371</v>
      </c>
      <c r="AHI43" t="s">
        <v>2656</v>
      </c>
      <c r="AHJ43" t="s">
        <v>2494</v>
      </c>
      <c r="AHK43" t="s">
        <v>2619</v>
      </c>
      <c r="AHL43" t="s">
        <v>2772</v>
      </c>
      <c r="AHM43" t="s">
        <v>2916</v>
      </c>
      <c r="AHN43" t="s">
        <v>2220</v>
      </c>
      <c r="AHO43" t="s">
        <v>2757</v>
      </c>
      <c r="AHP43" t="s">
        <v>2221</v>
      </c>
      <c r="AHR43" t="s">
        <v>2822</v>
      </c>
      <c r="AHS43" t="s">
        <v>2493</v>
      </c>
      <c r="AHT43" t="s">
        <v>2571</v>
      </c>
      <c r="AHU43" t="s">
        <v>2789</v>
      </c>
      <c r="AHV43" t="s">
        <v>2748</v>
      </c>
      <c r="AHW43" t="s">
        <v>2489</v>
      </c>
      <c r="AHX43" t="s">
        <v>2328</v>
      </c>
      <c r="AHY43" t="s">
        <v>2973</v>
      </c>
      <c r="AHZ43" t="s">
        <v>2800</v>
      </c>
      <c r="AIA43" t="s">
        <v>2758</v>
      </c>
      <c r="AIB43" t="s">
        <v>2593</v>
      </c>
      <c r="AID43" t="s">
        <v>2592</v>
      </c>
      <c r="AIE43" t="s">
        <v>2200</v>
      </c>
      <c r="AIF43" t="s">
        <v>2700</v>
      </c>
      <c r="AIG43" t="s">
        <v>2329</v>
      </c>
      <c r="AIH43" t="s">
        <v>2739</v>
      </c>
      <c r="AII43" t="s">
        <v>2619</v>
      </c>
      <c r="AIJ43" t="s">
        <v>2659</v>
      </c>
      <c r="AIK43" t="s">
        <v>2916</v>
      </c>
      <c r="AIL43" t="s">
        <v>2188</v>
      </c>
      <c r="AIM43" t="s">
        <v>2357</v>
      </c>
      <c r="AIN43" t="s">
        <v>2250</v>
      </c>
      <c r="AIP43" t="s">
        <v>2568</v>
      </c>
      <c r="AIQ43" t="s">
        <v>2712</v>
      </c>
      <c r="AIR43" t="s">
        <v>2769</v>
      </c>
      <c r="AIS43" t="s">
        <v>2821</v>
      </c>
      <c r="AIT43" t="s">
        <v>2531</v>
      </c>
      <c r="AIU43" t="s">
        <v>2391</v>
      </c>
      <c r="AIV43" t="s">
        <v>2831</v>
      </c>
      <c r="AIW43" t="s">
        <v>2348</v>
      </c>
      <c r="AIX43" t="s">
        <v>2723</v>
      </c>
      <c r="AIY43" t="s">
        <v>2944</v>
      </c>
      <c r="AIZ43" t="s">
        <v>2747</v>
      </c>
      <c r="AJG43" t="s">
        <v>2545</v>
      </c>
      <c r="AJH43" t="s">
        <v>2326</v>
      </c>
      <c r="AJS43" t="s">
        <v>2651</v>
      </c>
      <c r="AJT43" t="s">
        <v>2914</v>
      </c>
      <c r="AKE43" t="s">
        <v>2697</v>
      </c>
      <c r="AKF43" t="s">
        <v>2629</v>
      </c>
      <c r="AKQ43" t="s">
        <v>2915</v>
      </c>
      <c r="AKR43" t="s">
        <v>2469</v>
      </c>
      <c r="ALC43" t="s">
        <v>2686</v>
      </c>
      <c r="ALD43" t="s">
        <v>2699</v>
      </c>
      <c r="ALO43" t="s">
        <v>2199</v>
      </c>
      <c r="ALP43" t="s">
        <v>2567</v>
      </c>
      <c r="AOW43" t="s">
        <v>2614</v>
      </c>
      <c r="AOX43" t="s">
        <v>2448</v>
      </c>
      <c r="AOY43" t="s">
        <v>2976</v>
      </c>
      <c r="API43" t="s">
        <v>2370</v>
      </c>
      <c r="APJ43" t="s">
        <v>2155</v>
      </c>
      <c r="APK43" t="s">
        <v>2169</v>
      </c>
      <c r="APU43" t="s">
        <v>2882</v>
      </c>
      <c r="APV43" t="s">
        <v>2479</v>
      </c>
      <c r="APW43" t="s">
        <v>2736</v>
      </c>
      <c r="AQG43" t="s">
        <v>2917</v>
      </c>
      <c r="AQH43" t="s">
        <v>2615</v>
      </c>
      <c r="AQI43" t="s">
        <v>2644</v>
      </c>
      <c r="AQS43" t="s">
        <v>2682</v>
      </c>
      <c r="AQT43" t="s">
        <v>2554</v>
      </c>
      <c r="AQU43" t="s">
        <v>2584</v>
      </c>
      <c r="ARE43" t="s">
        <v>2782</v>
      </c>
      <c r="ARF43" t="s">
        <v>2607</v>
      </c>
      <c r="ARG43" t="s">
        <v>2947</v>
      </c>
      <c r="AXE43" t="s">
        <v>2177</v>
      </c>
      <c r="AXF43" t="s">
        <v>2775</v>
      </c>
      <c r="AXQ43" t="s">
        <v>2735</v>
      </c>
      <c r="AXR43" t="s">
        <v>2249</v>
      </c>
      <c r="AYC43" t="s">
        <v>2694</v>
      </c>
      <c r="AYD43" t="s">
        <v>2652</v>
      </c>
      <c r="AYO43" t="s">
        <v>2572</v>
      </c>
      <c r="AYP43" t="s">
        <v>2204</v>
      </c>
      <c r="AZA43" t="s">
        <v>2659</v>
      </c>
      <c r="AZB43" t="s">
        <v>2561</v>
      </c>
      <c r="BBU43" t="s">
        <v>2694</v>
      </c>
      <c r="BBV43" t="s">
        <v>2757</v>
      </c>
      <c r="BBW43" t="s">
        <v>2545</v>
      </c>
      <c r="BBX43" t="s">
        <v>2652</v>
      </c>
      <c r="BCG43" t="s">
        <v>2823</v>
      </c>
      <c r="BCH43" t="s">
        <v>2699</v>
      </c>
      <c r="BCI43" t="s">
        <v>2354</v>
      </c>
      <c r="BCJ43" t="s">
        <v>2226</v>
      </c>
      <c r="BCS43" t="s">
        <v>2709</v>
      </c>
      <c r="BCT43" t="s">
        <v>2349</v>
      </c>
      <c r="BCU43" t="s">
        <v>2629</v>
      </c>
      <c r="BCV43" t="s">
        <v>2693</v>
      </c>
      <c r="BDE43" t="s">
        <v>2769</v>
      </c>
      <c r="BDF43" t="s">
        <v>2259</v>
      </c>
      <c r="BDG43" t="s">
        <v>2551</v>
      </c>
      <c r="BDH43" t="s">
        <v>2260</v>
      </c>
      <c r="BDQ43" t="s">
        <v>2885</v>
      </c>
      <c r="BDR43" t="s">
        <v>2653</v>
      </c>
      <c r="BDS43" t="s">
        <v>2823</v>
      </c>
      <c r="BDT43" t="s">
        <v>2676</v>
      </c>
      <c r="BEC43" t="s">
        <v>2488</v>
      </c>
      <c r="BED43" t="s">
        <v>2568</v>
      </c>
      <c r="BEE43" t="s">
        <v>2615</v>
      </c>
      <c r="BEF43" t="s">
        <v>2550</v>
      </c>
    </row>
    <row r="44" spans="1:1020 1028:1980" x14ac:dyDescent="0.15">
      <c r="A44" t="s">
        <v>3134</v>
      </c>
      <c r="N44" t="s">
        <v>2778</v>
      </c>
      <c r="O44" t="s">
        <v>2870</v>
      </c>
      <c r="P44" t="s">
        <v>2778</v>
      </c>
      <c r="Q44" t="s">
        <v>2555</v>
      </c>
      <c r="R44" t="s">
        <v>2577</v>
      </c>
      <c r="S44" t="s">
        <v>2926</v>
      </c>
      <c r="T44" t="s">
        <v>2867</v>
      </c>
      <c r="U44" t="s">
        <v>2898</v>
      </c>
      <c r="V44" t="s">
        <v>2827</v>
      </c>
      <c r="W44" t="s">
        <v>2898</v>
      </c>
      <c r="X44" t="s">
        <v>2425</v>
      </c>
      <c r="BM44" t="s">
        <v>2490</v>
      </c>
      <c r="BN44" t="s">
        <v>2723</v>
      </c>
      <c r="BO44" t="s">
        <v>2837</v>
      </c>
      <c r="BP44" t="s">
        <v>2532</v>
      </c>
      <c r="BQ44">
        <f>47</f>
        <v>47</v>
      </c>
      <c r="BR44" t="s">
        <v>2586</v>
      </c>
      <c r="BS44">
        <f>46</f>
        <v>46</v>
      </c>
      <c r="BT44">
        <f>40</f>
        <v>40</v>
      </c>
      <c r="CZ44">
        <f>84</f>
        <v>84</v>
      </c>
      <c r="DA44">
        <f>84</f>
        <v>84</v>
      </c>
      <c r="DB44" t="s">
        <v>2507</v>
      </c>
      <c r="DC44" t="s">
        <v>2318</v>
      </c>
      <c r="DD44">
        <f>85</f>
        <v>85</v>
      </c>
      <c r="DM44" t="s">
        <v>2843</v>
      </c>
      <c r="DN44" t="s">
        <v>2843</v>
      </c>
      <c r="DO44">
        <f>44</f>
        <v>44</v>
      </c>
      <c r="DP44" t="s">
        <v>2532</v>
      </c>
      <c r="DS44" t="s">
        <v>2646</v>
      </c>
      <c r="DU44" t="s">
        <v>2740</v>
      </c>
      <c r="DV44" t="s">
        <v>2931</v>
      </c>
      <c r="DW44" t="s">
        <v>2532</v>
      </c>
      <c r="DX44">
        <f>47</f>
        <v>47</v>
      </c>
      <c r="DY44" t="s">
        <v>2493</v>
      </c>
      <c r="DZ44">
        <f>56</f>
        <v>56</v>
      </c>
      <c r="EA44">
        <f>52</f>
        <v>52</v>
      </c>
      <c r="EB44" t="s">
        <v>3002</v>
      </c>
      <c r="EJ44" t="s">
        <v>2740</v>
      </c>
      <c r="EK44">
        <f>58</f>
        <v>58</v>
      </c>
      <c r="EL44">
        <f>60</f>
        <v>60</v>
      </c>
      <c r="EM44" t="s">
        <v>2671</v>
      </c>
      <c r="EN44" t="s">
        <v>2592</v>
      </c>
      <c r="GL44" t="s">
        <v>3133</v>
      </c>
      <c r="GM44" t="s">
        <v>3133</v>
      </c>
      <c r="GN44" t="s">
        <v>3127</v>
      </c>
      <c r="GO44" t="s">
        <v>3127</v>
      </c>
      <c r="GP44" t="s">
        <v>3077</v>
      </c>
      <c r="GQ44" t="s">
        <v>3112</v>
      </c>
      <c r="GR44" t="s">
        <v>3135</v>
      </c>
      <c r="GS44" t="s">
        <v>3077</v>
      </c>
      <c r="GT44" t="s">
        <v>3121</v>
      </c>
      <c r="GU44" t="s">
        <v>3077</v>
      </c>
      <c r="II44" t="s">
        <v>2551</v>
      </c>
      <c r="IJ44" t="s">
        <v>2930</v>
      </c>
      <c r="IK44" t="s">
        <v>2646</v>
      </c>
      <c r="IL44" t="s">
        <v>2778</v>
      </c>
      <c r="IM44" t="s">
        <v>2577</v>
      </c>
      <c r="IN44" t="s">
        <v>2778</v>
      </c>
      <c r="IO44" t="s">
        <v>2883</v>
      </c>
      <c r="IP44" t="s">
        <v>2712</v>
      </c>
      <c r="IQ44" t="s">
        <v>2577</v>
      </c>
      <c r="IR44">
        <f>46</f>
        <v>46</v>
      </c>
      <c r="JA44" t="s">
        <v>2555</v>
      </c>
      <c r="JB44">
        <f>49</f>
        <v>49</v>
      </c>
      <c r="JC44" t="s">
        <v>2827</v>
      </c>
      <c r="JD44">
        <f>17</f>
        <v>17</v>
      </c>
      <c r="JF44" t="s">
        <v>3136</v>
      </c>
      <c r="JG44" t="s">
        <v>2192</v>
      </c>
      <c r="JH44" t="s">
        <v>2803</v>
      </c>
      <c r="JI44" t="s">
        <v>2490</v>
      </c>
      <c r="JJ44" t="s">
        <v>2683</v>
      </c>
      <c r="JK44" t="s">
        <v>2810</v>
      </c>
      <c r="JL44" t="s">
        <v>2551</v>
      </c>
      <c r="JM44" t="s">
        <v>2991</v>
      </c>
      <c r="JN44" t="s">
        <v>2931</v>
      </c>
      <c r="JO44">
        <f>45</f>
        <v>45</v>
      </c>
      <c r="JP44" t="s">
        <v>2930</v>
      </c>
      <c r="JQ44">
        <f>42</f>
        <v>42</v>
      </c>
      <c r="OU44" t="s">
        <v>2646</v>
      </c>
      <c r="OV44" t="s">
        <v>2551</v>
      </c>
      <c r="OW44" t="s">
        <v>2555</v>
      </c>
      <c r="OX44" t="s">
        <v>2815</v>
      </c>
      <c r="OY44" t="s">
        <v>2827</v>
      </c>
      <c r="OZ44" t="s">
        <v>2815</v>
      </c>
      <c r="PA44" t="s">
        <v>2778</v>
      </c>
      <c r="PB44" t="s">
        <v>2930</v>
      </c>
      <c r="PC44" t="s">
        <v>2931</v>
      </c>
      <c r="PD44">
        <f>53</f>
        <v>53</v>
      </c>
      <c r="PL44">
        <f>56</f>
        <v>56</v>
      </c>
      <c r="PM44" t="s">
        <v>2747</v>
      </c>
      <c r="PN44" t="s">
        <v>2671</v>
      </c>
      <c r="PO44" t="s">
        <v>2994</v>
      </c>
      <c r="PP44" t="s">
        <v>2747</v>
      </c>
      <c r="QW44" t="s">
        <v>2837</v>
      </c>
      <c r="QX44" t="s">
        <v>2837</v>
      </c>
      <c r="QY44" t="s">
        <v>2897</v>
      </c>
      <c r="QZ44">
        <f>25</f>
        <v>25</v>
      </c>
      <c r="RB44" t="s">
        <v>2494</v>
      </c>
      <c r="RC44" t="s">
        <v>2664</v>
      </c>
      <c r="RD44" t="s">
        <v>2360</v>
      </c>
      <c r="RE44" t="s">
        <v>2590</v>
      </c>
      <c r="RF44" t="s">
        <v>2841</v>
      </c>
      <c r="RG44" t="s">
        <v>2401</v>
      </c>
      <c r="RH44" t="s">
        <v>2666</v>
      </c>
      <c r="RI44" t="s">
        <v>2575</v>
      </c>
      <c r="RJ44" t="s">
        <v>2669</v>
      </c>
      <c r="RK44" t="s">
        <v>2476</v>
      </c>
      <c r="RL44" t="s">
        <v>2195</v>
      </c>
      <c r="RM44" t="s">
        <v>2249</v>
      </c>
      <c r="RN44" t="s">
        <v>2533</v>
      </c>
      <c r="RO44" t="s">
        <v>2592</v>
      </c>
      <c r="RP44" t="s">
        <v>2749</v>
      </c>
      <c r="RQ44" t="s">
        <v>2188</v>
      </c>
      <c r="RR44" t="s">
        <v>2483</v>
      </c>
      <c r="RS44" t="s">
        <v>2240</v>
      </c>
      <c r="RT44" t="s">
        <v>2251</v>
      </c>
      <c r="RU44" t="s">
        <v>2165</v>
      </c>
      <c r="RV44" t="s">
        <v>2370</v>
      </c>
      <c r="RW44" t="s">
        <v>2296</v>
      </c>
      <c r="RX44" t="s">
        <v>2542</v>
      </c>
      <c r="RY44" t="s">
        <v>2491</v>
      </c>
      <c r="RZ44" t="s">
        <v>2471</v>
      </c>
      <c r="SA44" t="s">
        <v>2823</v>
      </c>
      <c r="SB44" t="s">
        <v>2196</v>
      </c>
      <c r="SC44" t="s">
        <v>2654</v>
      </c>
      <c r="SD44" t="s">
        <v>2191</v>
      </c>
      <c r="SE44" t="s">
        <v>2773</v>
      </c>
      <c r="SF44" t="s">
        <v>2219</v>
      </c>
      <c r="SG44" t="s">
        <v>2483</v>
      </c>
      <c r="SH44" t="s">
        <v>2246</v>
      </c>
      <c r="SI44" t="s">
        <v>2249</v>
      </c>
      <c r="SJ44" t="s">
        <v>2666</v>
      </c>
      <c r="SK44" t="s">
        <v>2213</v>
      </c>
      <c r="SL44" t="s">
        <v>2449</v>
      </c>
      <c r="SM44" t="s">
        <v>2731</v>
      </c>
      <c r="SN44" t="s">
        <v>2651</v>
      </c>
      <c r="SO44" t="s">
        <v>2328</v>
      </c>
      <c r="SP44" t="s">
        <v>2375</v>
      </c>
      <c r="SQ44" t="s">
        <v>2204</v>
      </c>
      <c r="SR44" t="s">
        <v>2759</v>
      </c>
      <c r="SS44" t="s">
        <v>2540</v>
      </c>
      <c r="ST44" t="s">
        <v>2201</v>
      </c>
      <c r="SU44" t="s">
        <v>2483</v>
      </c>
      <c r="SV44" t="s">
        <v>2203</v>
      </c>
      <c r="SW44" t="s">
        <v>2658</v>
      </c>
      <c r="SX44" t="s">
        <v>2686</v>
      </c>
      <c r="SY44" t="s">
        <v>2385</v>
      </c>
      <c r="SZ44" t="s">
        <v>2434</v>
      </c>
      <c r="TA44" t="s">
        <v>2553</v>
      </c>
      <c r="TB44" t="s">
        <v>2497</v>
      </c>
      <c r="TC44" t="s">
        <v>2590</v>
      </c>
      <c r="TD44" t="s">
        <v>2727</v>
      </c>
      <c r="TE44" t="s">
        <v>2606</v>
      </c>
      <c r="TF44" t="s">
        <v>2397</v>
      </c>
      <c r="TG44" t="s">
        <v>2629</v>
      </c>
      <c r="TH44" t="s">
        <v>2629</v>
      </c>
      <c r="TI44" t="s">
        <v>2504</v>
      </c>
      <c r="TJ44" t="s">
        <v>2140</v>
      </c>
      <c r="TK44" t="s">
        <v>2273</v>
      </c>
      <c r="TL44" t="s">
        <v>2335</v>
      </c>
      <c r="TM44" t="s">
        <v>2273</v>
      </c>
      <c r="TN44" t="s">
        <v>2273</v>
      </c>
      <c r="TO44" t="s">
        <v>2269</v>
      </c>
      <c r="TP44" t="s">
        <v>2334</v>
      </c>
      <c r="TQ44" t="s">
        <v>2273</v>
      </c>
      <c r="TR44" t="s">
        <v>2273</v>
      </c>
      <c r="TS44" t="s">
        <v>2467</v>
      </c>
      <c r="TT44" t="s">
        <v>2427</v>
      </c>
      <c r="TU44" t="s">
        <v>2151</v>
      </c>
      <c r="TV44" t="s">
        <v>2479</v>
      </c>
      <c r="TW44" t="s">
        <v>2479</v>
      </c>
      <c r="TX44" t="s">
        <v>2479</v>
      </c>
      <c r="TY44" t="s">
        <v>2479</v>
      </c>
      <c r="TZ44" t="s">
        <v>2479</v>
      </c>
      <c r="UA44" t="s">
        <v>2479</v>
      </c>
      <c r="UB44" t="s">
        <v>2479</v>
      </c>
      <c r="UC44" t="s">
        <v>2479</v>
      </c>
      <c r="UD44" t="s">
        <v>2479</v>
      </c>
      <c r="UE44" t="s">
        <v>2479</v>
      </c>
      <c r="UH44" t="s">
        <v>2479</v>
      </c>
      <c r="UI44" t="s">
        <v>2479</v>
      </c>
      <c r="UJ44" t="s">
        <v>2479</v>
      </c>
      <c r="UK44" t="s">
        <v>2479</v>
      </c>
      <c r="UL44" t="s">
        <v>2479</v>
      </c>
      <c r="UM44" t="s">
        <v>2479</v>
      </c>
      <c r="UN44" t="s">
        <v>2479</v>
      </c>
      <c r="UO44" t="s">
        <v>2479</v>
      </c>
      <c r="UP44" t="s">
        <v>2479</v>
      </c>
      <c r="UQ44" t="s">
        <v>2479</v>
      </c>
      <c r="UT44" t="s">
        <v>2479</v>
      </c>
      <c r="UU44" t="s">
        <v>2479</v>
      </c>
      <c r="UV44" t="s">
        <v>2479</v>
      </c>
      <c r="UW44" t="s">
        <v>2479</v>
      </c>
      <c r="UX44" t="s">
        <v>2479</v>
      </c>
      <c r="UY44" t="s">
        <v>2479</v>
      </c>
      <c r="UZ44" t="s">
        <v>2479</v>
      </c>
      <c r="VA44" t="s">
        <v>2479</v>
      </c>
      <c r="VB44" t="s">
        <v>2479</v>
      </c>
      <c r="VC44" t="s">
        <v>2479</v>
      </c>
      <c r="VF44" t="s">
        <v>2871</v>
      </c>
      <c r="VG44" t="s">
        <v>2676</v>
      </c>
      <c r="VH44" t="s">
        <v>2658</v>
      </c>
      <c r="VI44" t="s">
        <v>2686</v>
      </c>
      <c r="VJ44" t="s">
        <v>2823</v>
      </c>
      <c r="VK44" t="s">
        <v>2435</v>
      </c>
      <c r="VL44" t="s">
        <v>2363</v>
      </c>
      <c r="VM44" t="s">
        <v>2583</v>
      </c>
      <c r="VN44" t="s">
        <v>2495</v>
      </c>
      <c r="VO44" t="s">
        <v>2576</v>
      </c>
      <c r="VP44" t="s">
        <v>2186</v>
      </c>
      <c r="VR44" t="s">
        <v>2488</v>
      </c>
      <c r="VS44" t="s">
        <v>2723</v>
      </c>
      <c r="VT44" t="s">
        <v>2348</v>
      </c>
      <c r="VU44" t="s">
        <v>2416</v>
      </c>
      <c r="VV44" t="s">
        <v>2508</v>
      </c>
      <c r="VW44" t="s">
        <v>2880</v>
      </c>
      <c r="VX44" t="s">
        <v>2849</v>
      </c>
      <c r="VY44" t="s">
        <v>2731</v>
      </c>
      <c r="VZ44" t="s">
        <v>2618</v>
      </c>
      <c r="WA44" t="s">
        <v>2605</v>
      </c>
      <c r="WB44" t="s">
        <v>2739</v>
      </c>
      <c r="WD44" t="s">
        <v>2618</v>
      </c>
      <c r="WE44" t="s">
        <v>2692</v>
      </c>
      <c r="WF44" t="s">
        <v>2786</v>
      </c>
      <c r="WG44" t="s">
        <v>2728</v>
      </c>
      <c r="WH44" t="s">
        <v>2325</v>
      </c>
      <c r="WI44" t="s">
        <v>2360</v>
      </c>
      <c r="WJ44" t="s">
        <v>2419</v>
      </c>
      <c r="WK44" t="s">
        <v>2247</v>
      </c>
      <c r="WL44" t="s">
        <v>2669</v>
      </c>
      <c r="WM44" t="s">
        <v>2205</v>
      </c>
      <c r="WN44" t="s">
        <v>2483</v>
      </c>
      <c r="WP44" t="s">
        <v>2947</v>
      </c>
      <c r="WQ44" t="s">
        <v>2822</v>
      </c>
      <c r="WR44" t="s">
        <v>2587</v>
      </c>
      <c r="WS44" t="s">
        <v>2605</v>
      </c>
      <c r="WT44" t="s">
        <v>2185</v>
      </c>
      <c r="WU44" t="s">
        <v>2207</v>
      </c>
      <c r="WV44" t="s">
        <v>2501</v>
      </c>
      <c r="WW44" t="s">
        <v>2546</v>
      </c>
      <c r="WX44" t="s">
        <v>2710</v>
      </c>
      <c r="WY44" t="s">
        <v>2193</v>
      </c>
      <c r="WZ44" t="s">
        <v>2758</v>
      </c>
      <c r="XB44" t="s">
        <v>2494</v>
      </c>
      <c r="XC44" t="s">
        <v>2730</v>
      </c>
      <c r="XD44" t="s">
        <v>2205</v>
      </c>
      <c r="XE44" t="s">
        <v>2725</v>
      </c>
      <c r="XF44" t="s">
        <v>2972</v>
      </c>
      <c r="XG44" t="s">
        <v>2196</v>
      </c>
      <c r="XH44" t="s">
        <v>2244</v>
      </c>
      <c r="XI44" t="s">
        <v>2202</v>
      </c>
      <c r="XJ44" t="s">
        <v>2191</v>
      </c>
      <c r="XK44" t="s">
        <v>2232</v>
      </c>
      <c r="XL44" t="s">
        <v>2194</v>
      </c>
      <c r="XN44" t="s">
        <v>2156</v>
      </c>
      <c r="XO44" t="s">
        <v>2273</v>
      </c>
      <c r="XP44" t="s">
        <v>2561</v>
      </c>
      <c r="XQ44" t="s">
        <v>2170</v>
      </c>
      <c r="XR44" t="s">
        <v>2150</v>
      </c>
      <c r="XS44" t="s">
        <v>2142</v>
      </c>
      <c r="XT44" t="s">
        <v>2272</v>
      </c>
      <c r="XU44" t="s">
        <v>2269</v>
      </c>
      <c r="XV44" t="s">
        <v>2273</v>
      </c>
      <c r="XW44" t="s">
        <v>2335</v>
      </c>
      <c r="XX44" t="s">
        <v>2275</v>
      </c>
      <c r="YA44" t="s">
        <v>2328</v>
      </c>
      <c r="YB44" t="s">
        <v>2356</v>
      </c>
      <c r="YC44" t="s">
        <v>2506</v>
      </c>
      <c r="YD44" t="s">
        <v>2748</v>
      </c>
      <c r="YE44" t="s">
        <v>2184</v>
      </c>
      <c r="YF44" t="s">
        <v>2480</v>
      </c>
      <c r="YG44" t="s">
        <v>2420</v>
      </c>
      <c r="YH44" t="s">
        <v>2671</v>
      </c>
      <c r="YI44" t="s">
        <v>2250</v>
      </c>
      <c r="YJ44" t="s">
        <v>2754</v>
      </c>
      <c r="YM44" t="s">
        <v>2314</v>
      </c>
      <c r="YN44" t="s">
        <v>2288</v>
      </c>
      <c r="YO44" t="s">
        <v>2285</v>
      </c>
      <c r="YP44" t="s">
        <v>2491</v>
      </c>
      <c r="YQ44" t="s">
        <v>2154</v>
      </c>
      <c r="YR44" t="s">
        <v>2267</v>
      </c>
      <c r="YS44" t="s">
        <v>2369</v>
      </c>
      <c r="YT44" t="s">
        <v>2287</v>
      </c>
      <c r="YU44" t="s">
        <v>2842</v>
      </c>
      <c r="YV44" t="s">
        <v>2432</v>
      </c>
      <c r="YY44" t="s">
        <v>2560</v>
      </c>
      <c r="YZ44" t="s">
        <v>2209</v>
      </c>
      <c r="ZA44" t="s">
        <v>2199</v>
      </c>
      <c r="ZB44" t="s">
        <v>2674</v>
      </c>
      <c r="ZC44" t="s">
        <v>2705</v>
      </c>
      <c r="ZD44" t="s">
        <v>2189</v>
      </c>
      <c r="ZE44" t="s">
        <v>2194</v>
      </c>
      <c r="ZF44" t="s">
        <v>2594</v>
      </c>
      <c r="ZG44" t="s">
        <v>2400</v>
      </c>
      <c r="ZH44" t="s">
        <v>2547</v>
      </c>
      <c r="ZK44" t="s">
        <v>2190</v>
      </c>
      <c r="ZL44" t="s">
        <v>2302</v>
      </c>
      <c r="ZM44" t="s">
        <v>2190</v>
      </c>
      <c r="ZN44" t="s">
        <v>2758</v>
      </c>
      <c r="ZO44" t="s">
        <v>2696</v>
      </c>
      <c r="ZP44" t="s">
        <v>2559</v>
      </c>
      <c r="ZQ44" t="s">
        <v>2219</v>
      </c>
      <c r="ZR44" t="s">
        <v>2188</v>
      </c>
      <c r="ZS44" t="s">
        <v>2659</v>
      </c>
      <c r="ZT44" t="s">
        <v>2247</v>
      </c>
      <c r="ZW44" t="s">
        <v>2569</v>
      </c>
      <c r="ZX44" t="s">
        <v>2747</v>
      </c>
      <c r="ZY44" t="s">
        <v>2601</v>
      </c>
      <c r="ZZ44" t="s">
        <v>2484</v>
      </c>
      <c r="AAA44" t="s">
        <v>2975</v>
      </c>
      <c r="AAB44" t="s">
        <v>2534</v>
      </c>
      <c r="AAC44" t="s">
        <v>2601</v>
      </c>
      <c r="AAD44" t="s">
        <v>2471</v>
      </c>
      <c r="AAE44" t="s">
        <v>2469</v>
      </c>
      <c r="AAF44" t="s">
        <v>2959</v>
      </c>
      <c r="AAI44" t="s">
        <v>2335</v>
      </c>
      <c r="AAJ44" t="s">
        <v>2141</v>
      </c>
      <c r="AAK44" t="s">
        <v>2273</v>
      </c>
      <c r="AAL44" t="s">
        <v>2150</v>
      </c>
      <c r="AAM44" t="s">
        <v>2143</v>
      </c>
      <c r="AAN44" t="s">
        <v>2273</v>
      </c>
      <c r="AAO44" t="s">
        <v>2269</v>
      </c>
      <c r="AAP44" t="s">
        <v>2313</v>
      </c>
      <c r="AAQ44" t="s">
        <v>2158</v>
      </c>
      <c r="AAR44" t="s">
        <v>2285</v>
      </c>
      <c r="AAU44" t="s">
        <v>2433</v>
      </c>
      <c r="AAV44" t="s">
        <v>2702</v>
      </c>
      <c r="AAW44" t="s">
        <v>2498</v>
      </c>
      <c r="AAX44" t="s">
        <v>2325</v>
      </c>
      <c r="AAY44" t="s">
        <v>2705</v>
      </c>
      <c r="AAZ44" t="s">
        <v>2331</v>
      </c>
      <c r="ABA44" t="s">
        <v>2971</v>
      </c>
      <c r="ABB44" t="s">
        <v>2844</v>
      </c>
      <c r="ABC44" t="s">
        <v>2785</v>
      </c>
      <c r="ABD44" t="s">
        <v>2199</v>
      </c>
      <c r="ABG44" t="s">
        <v>2617</v>
      </c>
      <c r="ABH44" t="s">
        <v>2191</v>
      </c>
      <c r="ABI44" t="s">
        <v>2365</v>
      </c>
      <c r="ABJ44" t="s">
        <v>2642</v>
      </c>
      <c r="ABK44" t="s">
        <v>2322</v>
      </c>
      <c r="ABL44" t="s">
        <v>2157</v>
      </c>
      <c r="ABM44" t="s">
        <v>2305</v>
      </c>
      <c r="ABN44" t="s">
        <v>2412</v>
      </c>
      <c r="ABO44" t="s">
        <v>2576</v>
      </c>
      <c r="ABP44" t="s">
        <v>2732</v>
      </c>
      <c r="ABS44" t="s">
        <v>2579</v>
      </c>
      <c r="ABT44" t="s">
        <v>2696</v>
      </c>
      <c r="ABU44" t="s">
        <v>2391</v>
      </c>
      <c r="ABV44" t="s">
        <v>2546</v>
      </c>
      <c r="ABW44" t="s">
        <v>2688</v>
      </c>
      <c r="ABX44" t="s">
        <v>2206</v>
      </c>
      <c r="ABY44" t="s">
        <v>2594</v>
      </c>
      <c r="ABZ44" t="s">
        <v>2194</v>
      </c>
      <c r="ACA44" t="s">
        <v>2971</v>
      </c>
      <c r="ACB44" t="s">
        <v>2671</v>
      </c>
      <c r="ACE44" t="s">
        <v>2228</v>
      </c>
      <c r="ACF44" t="s">
        <v>2972</v>
      </c>
      <c r="ACG44" t="s">
        <v>2302</v>
      </c>
      <c r="ACH44" t="s">
        <v>2185</v>
      </c>
      <c r="ACI44" t="s">
        <v>2588</v>
      </c>
      <c r="ACJ44" t="s">
        <v>2375</v>
      </c>
      <c r="ACK44" t="s">
        <v>2758</v>
      </c>
      <c r="ACL44" t="s">
        <v>2710</v>
      </c>
      <c r="ACM44" t="s">
        <v>2672</v>
      </c>
      <c r="ACN44" t="s">
        <v>2200</v>
      </c>
      <c r="ACQ44" t="s">
        <v>2994</v>
      </c>
      <c r="ACR44" t="s">
        <v>2381</v>
      </c>
      <c r="ACS44" t="s">
        <v>2690</v>
      </c>
      <c r="ACT44" t="s">
        <v>2488</v>
      </c>
      <c r="ACU44" t="s">
        <v>2375</v>
      </c>
      <c r="ACV44" t="s">
        <v>2549</v>
      </c>
      <c r="ACW44" t="s">
        <v>2738</v>
      </c>
      <c r="ACX44" t="s">
        <v>2497</v>
      </c>
      <c r="ACY44" t="s">
        <v>2385</v>
      </c>
      <c r="ACZ44" t="s">
        <v>2553</v>
      </c>
      <c r="ADC44" t="s">
        <v>2306</v>
      </c>
      <c r="ADD44" t="s">
        <v>2150</v>
      </c>
      <c r="ADE44" t="s">
        <v>2144</v>
      </c>
      <c r="ADF44" t="s">
        <v>2334</v>
      </c>
      <c r="ADG44" t="s">
        <v>2333</v>
      </c>
      <c r="ADH44" t="s">
        <v>2146</v>
      </c>
      <c r="ADI44" t="s">
        <v>2339</v>
      </c>
      <c r="ADJ44" t="s">
        <v>2150</v>
      </c>
      <c r="ADK44" t="s">
        <v>2159</v>
      </c>
      <c r="ADL44" t="s">
        <v>2281</v>
      </c>
      <c r="ADO44" t="s">
        <v>2991</v>
      </c>
      <c r="ADQ44" t="s">
        <v>2393</v>
      </c>
      <c r="ADR44" t="s">
        <v>2258</v>
      </c>
      <c r="ADS44" t="s">
        <v>2592</v>
      </c>
      <c r="ADT44" t="s">
        <v>2692</v>
      </c>
      <c r="ADU44" t="s">
        <v>2385</v>
      </c>
      <c r="ADV44" t="s">
        <v>2488</v>
      </c>
      <c r="ADW44" t="s">
        <v>2355</v>
      </c>
      <c r="ADX44" t="s">
        <v>2429</v>
      </c>
      <c r="AEA44" t="s">
        <v>2421</v>
      </c>
      <c r="AEC44" t="s">
        <v>2246</v>
      </c>
      <c r="AED44" t="s">
        <v>2757</v>
      </c>
      <c r="AEE44" t="s">
        <v>2916</v>
      </c>
      <c r="AEF44" t="s">
        <v>2230</v>
      </c>
      <c r="AEG44" t="s">
        <v>2217</v>
      </c>
      <c r="AEH44" t="s">
        <v>2544</v>
      </c>
      <c r="AEI44" t="s">
        <v>2491</v>
      </c>
      <c r="AEJ44" t="s">
        <v>2437</v>
      </c>
      <c r="AEM44" t="s">
        <v>2656</v>
      </c>
      <c r="AEO44" t="s">
        <v>2699</v>
      </c>
      <c r="AEP44" t="s">
        <v>2374</v>
      </c>
      <c r="AEQ44" t="s">
        <v>2593</v>
      </c>
      <c r="AER44" t="s">
        <v>2671</v>
      </c>
      <c r="AES44" t="s">
        <v>2841</v>
      </c>
      <c r="AET44" t="s">
        <v>2546</v>
      </c>
      <c r="AEU44" t="s">
        <v>2696</v>
      </c>
      <c r="AEV44" t="s">
        <v>2207</v>
      </c>
      <c r="AEY44" t="s">
        <v>2686</v>
      </c>
      <c r="AFA44" t="s">
        <v>2676</v>
      </c>
      <c r="AFB44" t="s">
        <v>2399</v>
      </c>
      <c r="AFC44" t="s">
        <v>2501</v>
      </c>
      <c r="AFD44" t="s">
        <v>2700</v>
      </c>
      <c r="AFE44" t="s">
        <v>2970</v>
      </c>
      <c r="AFF44" t="s">
        <v>2204</v>
      </c>
      <c r="AFG44" t="s">
        <v>2201</v>
      </c>
      <c r="AFH44" t="s">
        <v>2574</v>
      </c>
      <c r="AFK44" t="s">
        <v>2747</v>
      </c>
      <c r="AFM44" t="s">
        <v>2596</v>
      </c>
      <c r="AFN44" t="s">
        <v>2484</v>
      </c>
      <c r="AFO44" t="s">
        <v>2654</v>
      </c>
      <c r="AFP44" t="s">
        <v>2699</v>
      </c>
      <c r="AFQ44" t="s">
        <v>2394</v>
      </c>
      <c r="AFR44" t="s">
        <v>2601</v>
      </c>
      <c r="AFS44" t="s">
        <v>2225</v>
      </c>
      <c r="AFT44" t="s">
        <v>2790</v>
      </c>
      <c r="AFW44" t="s">
        <v>2269</v>
      </c>
      <c r="AFY44" t="s">
        <v>2269</v>
      </c>
      <c r="AFZ44" t="s">
        <v>2269</v>
      </c>
      <c r="AGA44" t="s">
        <v>2269</v>
      </c>
      <c r="AGB44" t="s">
        <v>2269</v>
      </c>
      <c r="AGC44" t="s">
        <v>2269</v>
      </c>
      <c r="AGD44" t="s">
        <v>2269</v>
      </c>
      <c r="AGE44" t="s">
        <v>2269</v>
      </c>
      <c r="AGF44" t="s">
        <v>2269</v>
      </c>
      <c r="AGN44" t="s">
        <v>2497</v>
      </c>
      <c r="AGO44" t="s">
        <v>2591</v>
      </c>
      <c r="AGP44" t="s">
        <v>2727</v>
      </c>
      <c r="AGQ44" t="s">
        <v>2229</v>
      </c>
      <c r="AGR44" t="s">
        <v>2430</v>
      </c>
      <c r="AGZ44" t="s">
        <v>2561</v>
      </c>
      <c r="AHA44" t="s">
        <v>2341</v>
      </c>
      <c r="AHB44" t="s">
        <v>2703</v>
      </c>
      <c r="AHC44" t="s">
        <v>2703</v>
      </c>
      <c r="AHD44" t="s">
        <v>2970</v>
      </c>
      <c r="AHL44" t="s">
        <v>2374</v>
      </c>
      <c r="AHM44" t="s">
        <v>2654</v>
      </c>
      <c r="AHN44" t="s">
        <v>2973</v>
      </c>
      <c r="AHO44" t="s">
        <v>2654</v>
      </c>
      <c r="AHP44" t="s">
        <v>2490</v>
      </c>
      <c r="AHX44" t="s">
        <v>2487</v>
      </c>
      <c r="AHY44" t="s">
        <v>2218</v>
      </c>
      <c r="AHZ44" t="s">
        <v>2246</v>
      </c>
      <c r="AIA44" t="s">
        <v>2220</v>
      </c>
      <c r="AIB44" t="s">
        <v>2735</v>
      </c>
      <c r="AIJ44" t="s">
        <v>2712</v>
      </c>
      <c r="AIK44" t="s">
        <v>2761</v>
      </c>
      <c r="AIL44" t="s">
        <v>2615</v>
      </c>
      <c r="AIM44" t="s">
        <v>2746</v>
      </c>
      <c r="AIN44" t="s">
        <v>2416</v>
      </c>
      <c r="AIV44" t="s">
        <v>2269</v>
      </c>
      <c r="AIW44" t="s">
        <v>2269</v>
      </c>
      <c r="AIX44" t="s">
        <v>2269</v>
      </c>
      <c r="AIY44" t="s">
        <v>2269</v>
      </c>
      <c r="AIZ44" t="s">
        <v>2334</v>
      </c>
      <c r="AJE44" t="s">
        <v>2677</v>
      </c>
      <c r="AJF44" t="s">
        <v>2504</v>
      </c>
      <c r="AJG44" t="s">
        <v>2236</v>
      </c>
      <c r="AJH44" t="s">
        <v>2189</v>
      </c>
      <c r="AJI44" t="s">
        <v>2786</v>
      </c>
      <c r="AJJ44" t="s">
        <v>2431</v>
      </c>
      <c r="AJK44" t="s">
        <v>2852</v>
      </c>
      <c r="AJL44" t="s">
        <v>2207</v>
      </c>
      <c r="AJQ44" t="s">
        <v>2399</v>
      </c>
      <c r="AJR44" t="s">
        <v>2592</v>
      </c>
      <c r="AJS44" t="s">
        <v>2561</v>
      </c>
      <c r="AJT44" t="s">
        <v>2741</v>
      </c>
      <c r="AJU44" t="s">
        <v>2220</v>
      </c>
      <c r="AJV44" t="s">
        <v>2495</v>
      </c>
      <c r="AJW44" t="s">
        <v>2663</v>
      </c>
      <c r="AJX44" t="s">
        <v>2661</v>
      </c>
      <c r="AKC44" t="s">
        <v>2486</v>
      </c>
      <c r="AKD44" t="s">
        <v>2506</v>
      </c>
      <c r="AKE44" t="s">
        <v>2848</v>
      </c>
      <c r="AKF44" t="s">
        <v>2371</v>
      </c>
      <c r="AKG44" t="s">
        <v>2655</v>
      </c>
      <c r="AKH44" t="s">
        <v>2546</v>
      </c>
      <c r="AKI44" t="s">
        <v>2843</v>
      </c>
      <c r="AKJ44" t="s">
        <v>2200</v>
      </c>
      <c r="AKO44" t="s">
        <v>2724</v>
      </c>
      <c r="AKP44" t="s">
        <v>2727</v>
      </c>
      <c r="AKQ44" t="s">
        <v>2433</v>
      </c>
      <c r="AKR44" t="s">
        <v>2381</v>
      </c>
      <c r="AKS44" t="s">
        <v>2245</v>
      </c>
      <c r="AKT44" t="s">
        <v>2559</v>
      </c>
      <c r="AKU44" t="s">
        <v>2557</v>
      </c>
      <c r="AKV44" t="s">
        <v>2540</v>
      </c>
      <c r="ALA44" t="s">
        <v>2805</v>
      </c>
      <c r="ALB44" t="s">
        <v>2975</v>
      </c>
      <c r="ALC44" t="s">
        <v>2970</v>
      </c>
      <c r="ALD44" t="s">
        <v>2994</v>
      </c>
      <c r="ALE44" t="s">
        <v>2258</v>
      </c>
      <c r="ALF44" t="s">
        <v>2533</v>
      </c>
      <c r="ALG44" t="s">
        <v>2959</v>
      </c>
      <c r="ALH44" t="s">
        <v>2228</v>
      </c>
      <c r="ALM44" t="s">
        <v>2269</v>
      </c>
      <c r="ALN44" t="s">
        <v>2269</v>
      </c>
      <c r="ALO44" t="s">
        <v>2273</v>
      </c>
      <c r="ALP44" t="s">
        <v>2269</v>
      </c>
      <c r="ALQ44" t="s">
        <v>2269</v>
      </c>
      <c r="ALR44" t="s">
        <v>2269</v>
      </c>
      <c r="ALS44" t="s">
        <v>2269</v>
      </c>
      <c r="ALT44" t="s">
        <v>2273</v>
      </c>
      <c r="AMB44" t="s">
        <v>2433</v>
      </c>
      <c r="AMC44" t="s">
        <v>2284</v>
      </c>
      <c r="AMD44" t="s">
        <v>2605</v>
      </c>
      <c r="AME44" t="s">
        <v>2802</v>
      </c>
      <c r="AMF44" t="s">
        <v>2618</v>
      </c>
      <c r="AMN44" t="s">
        <v>2230</v>
      </c>
      <c r="AMO44" t="s">
        <v>2681</v>
      </c>
      <c r="AMP44" t="s">
        <v>2527</v>
      </c>
      <c r="AMQ44" t="s">
        <v>2366</v>
      </c>
      <c r="AMR44" t="s">
        <v>2312</v>
      </c>
      <c r="AMZ44" t="s">
        <v>2629</v>
      </c>
      <c r="ANA44" t="s">
        <v>2284</v>
      </c>
      <c r="ANB44" t="s">
        <v>2629</v>
      </c>
      <c r="ANC44" t="s">
        <v>2832</v>
      </c>
      <c r="AND44" t="s">
        <v>2504</v>
      </c>
      <c r="ANL44" t="s">
        <v>2416</v>
      </c>
      <c r="ANM44" t="s">
        <v>2684</v>
      </c>
      <c r="ANN44" t="s">
        <v>2488</v>
      </c>
      <c r="ANO44" t="s">
        <v>2831</v>
      </c>
      <c r="ANP44" t="s">
        <v>2728</v>
      </c>
      <c r="ANX44" t="s">
        <v>2264</v>
      </c>
      <c r="ANY44" t="s">
        <v>2512</v>
      </c>
      <c r="ANZ44" t="s">
        <v>2258</v>
      </c>
      <c r="AOA44" t="s">
        <v>2531</v>
      </c>
      <c r="AOB44" t="s">
        <v>2646</v>
      </c>
      <c r="AOJ44" t="s">
        <v>2269</v>
      </c>
      <c r="AOK44" t="s">
        <v>2273</v>
      </c>
      <c r="AOL44" t="s">
        <v>2269</v>
      </c>
      <c r="AOM44" t="s">
        <v>2335</v>
      </c>
      <c r="AON44" t="s">
        <v>2187</v>
      </c>
      <c r="AOV44" t="s">
        <v>2885</v>
      </c>
      <c r="AOW44" t="s">
        <v>2679</v>
      </c>
      <c r="AOX44" t="s">
        <v>2416</v>
      </c>
      <c r="AOY44" t="s">
        <v>2676</v>
      </c>
      <c r="AOZ44" t="s">
        <v>2398</v>
      </c>
      <c r="APH44" t="s">
        <v>2268</v>
      </c>
      <c r="API44" t="s">
        <v>2336</v>
      </c>
      <c r="APJ44" t="s">
        <v>2285</v>
      </c>
      <c r="APK44" t="s">
        <v>2544</v>
      </c>
      <c r="APL44" t="s">
        <v>2315</v>
      </c>
      <c r="APT44" t="s">
        <v>2656</v>
      </c>
      <c r="APU44" t="s">
        <v>2492</v>
      </c>
      <c r="APV44" t="s">
        <v>2832</v>
      </c>
      <c r="APW44" t="s">
        <v>2196</v>
      </c>
      <c r="APX44" t="s">
        <v>2844</v>
      </c>
      <c r="AQF44" t="s">
        <v>2586</v>
      </c>
      <c r="AQG44" t="s">
        <v>2569</v>
      </c>
      <c r="AQH44" t="s">
        <v>2823</v>
      </c>
      <c r="AQI44" t="s">
        <v>2493</v>
      </c>
      <c r="AQJ44" t="s">
        <v>2573</v>
      </c>
      <c r="AQR44" t="s">
        <v>2817</v>
      </c>
      <c r="AQS44" t="s">
        <v>2485</v>
      </c>
      <c r="AQT44" t="s">
        <v>2946</v>
      </c>
      <c r="AQU44" t="s">
        <v>2257</v>
      </c>
      <c r="AQV44" t="s">
        <v>2728</v>
      </c>
      <c r="ARD44" t="s">
        <v>2255</v>
      </c>
      <c r="ARE44" t="s">
        <v>2290</v>
      </c>
      <c r="ARF44" t="s">
        <v>2731</v>
      </c>
      <c r="ARG44" t="s">
        <v>2732</v>
      </c>
      <c r="ARH44" t="s">
        <v>2355</v>
      </c>
      <c r="ARQ44" t="s">
        <v>2316</v>
      </c>
      <c r="ARR44" t="s">
        <v>2315</v>
      </c>
      <c r="ARS44" t="s">
        <v>2315</v>
      </c>
      <c r="ART44" t="s">
        <v>2234</v>
      </c>
      <c r="ASC44" t="s">
        <v>2534</v>
      </c>
      <c r="ASD44" t="s">
        <v>2571</v>
      </c>
      <c r="ASE44" t="s">
        <v>2643</v>
      </c>
      <c r="ASF44" t="s">
        <v>2486</v>
      </c>
      <c r="ASO44" t="s">
        <v>2703</v>
      </c>
      <c r="ASP44" t="s">
        <v>2540</v>
      </c>
      <c r="ASQ44" t="s">
        <v>2710</v>
      </c>
      <c r="ASR44" t="s">
        <v>2356</v>
      </c>
      <c r="ATA44" t="s">
        <v>2880</v>
      </c>
      <c r="ATB44" t="s">
        <v>2468</v>
      </c>
      <c r="ATC44" t="s">
        <v>2959</v>
      </c>
      <c r="ATD44" t="s">
        <v>2417</v>
      </c>
      <c r="ATM44" t="s">
        <v>2652</v>
      </c>
      <c r="ATN44" t="s">
        <v>2547</v>
      </c>
      <c r="ATO44" t="s">
        <v>2284</v>
      </c>
      <c r="ATP44" t="s">
        <v>2924</v>
      </c>
      <c r="ATY44" t="s">
        <v>2151</v>
      </c>
      <c r="ATZ44" t="s">
        <v>2499</v>
      </c>
      <c r="AUA44" t="s">
        <v>2139</v>
      </c>
      <c r="AUB44" t="s">
        <v>2150</v>
      </c>
      <c r="AUK44" t="s">
        <v>2612</v>
      </c>
      <c r="AUL44" t="s">
        <v>2825</v>
      </c>
      <c r="AUM44" t="s">
        <v>2360</v>
      </c>
      <c r="AUN44" t="s">
        <v>2617</v>
      </c>
      <c r="AUW44" t="s">
        <v>2674</v>
      </c>
      <c r="AUX44" t="s">
        <v>2391</v>
      </c>
      <c r="AUY44" t="s">
        <v>2924</v>
      </c>
      <c r="AUZ44" t="s">
        <v>2433</v>
      </c>
      <c r="AVI44" t="s">
        <v>2731</v>
      </c>
      <c r="AVJ44" t="s">
        <v>2686</v>
      </c>
      <c r="AVK44" t="s">
        <v>2547</v>
      </c>
      <c r="AVL44" t="s">
        <v>2433</v>
      </c>
      <c r="AVU44" t="s">
        <v>2355</v>
      </c>
      <c r="AVV44" t="s">
        <v>2302</v>
      </c>
      <c r="AVW44" t="s">
        <v>2328</v>
      </c>
      <c r="AVX44" t="s">
        <v>2973</v>
      </c>
      <c r="AWG44" t="s">
        <v>2805</v>
      </c>
      <c r="AWH44" t="s">
        <v>2263</v>
      </c>
      <c r="AWI44" t="s">
        <v>2832</v>
      </c>
      <c r="AWJ44" t="s">
        <v>2374</v>
      </c>
      <c r="AWS44" t="s">
        <v>2269</v>
      </c>
      <c r="AWT44" t="s">
        <v>2269</v>
      </c>
      <c r="AWU44" t="s">
        <v>2269</v>
      </c>
      <c r="AWV44" t="s">
        <v>2270</v>
      </c>
      <c r="BBU44" t="s">
        <v>2703</v>
      </c>
      <c r="BBV44" t="s">
        <v>2549</v>
      </c>
      <c r="BBW44" t="s">
        <v>2216</v>
      </c>
      <c r="BBX44" t="s">
        <v>2528</v>
      </c>
      <c r="BCG44" t="s">
        <v>2557</v>
      </c>
      <c r="BCH44" t="s">
        <v>2548</v>
      </c>
      <c r="BCI44" t="s">
        <v>2219</v>
      </c>
      <c r="BCJ44" t="s">
        <v>2402</v>
      </c>
      <c r="BCS44" t="s">
        <v>2588</v>
      </c>
      <c r="BCT44" t="s">
        <v>2676</v>
      </c>
      <c r="BCU44" t="s">
        <v>2594</v>
      </c>
      <c r="BCV44" t="s">
        <v>2916</v>
      </c>
      <c r="BDE44" t="s">
        <v>2703</v>
      </c>
      <c r="BDF44" t="s">
        <v>2483</v>
      </c>
      <c r="BDG44" t="s">
        <v>2331</v>
      </c>
      <c r="BDH44" t="s">
        <v>2201</v>
      </c>
      <c r="BDQ44" t="s">
        <v>2329</v>
      </c>
      <c r="BDR44" t="s">
        <v>2570</v>
      </c>
      <c r="BDS44" t="s">
        <v>2845</v>
      </c>
      <c r="BDT44" t="s">
        <v>2194</v>
      </c>
      <c r="BEC44" t="s">
        <v>2335</v>
      </c>
      <c r="BED44" t="s">
        <v>2273</v>
      </c>
      <c r="BEE44" t="s">
        <v>2269</v>
      </c>
      <c r="BEF44" t="s">
        <v>2152</v>
      </c>
    </row>
    <row r="45" spans="1:1020 1028:1980" x14ac:dyDescent="0.15">
      <c r="A45" t="s">
        <v>3137</v>
      </c>
      <c r="J45" t="s">
        <v>3002</v>
      </c>
      <c r="K45" t="s">
        <v>2883</v>
      </c>
      <c r="L45" t="s">
        <v>2321</v>
      </c>
      <c r="N45" t="s">
        <v>2457</v>
      </c>
      <c r="O45" t="s">
        <v>2457</v>
      </c>
      <c r="P45" t="s">
        <v>2896</v>
      </c>
      <c r="Q45" t="s">
        <v>2897</v>
      </c>
      <c r="R45" t="s">
        <v>2445</v>
      </c>
      <c r="S45" t="s">
        <v>2815</v>
      </c>
      <c r="T45" t="s">
        <v>2551</v>
      </c>
      <c r="U45">
        <f>39</f>
        <v>39</v>
      </c>
      <c r="V45" t="s">
        <v>3002</v>
      </c>
      <c r="W45" t="s">
        <v>2930</v>
      </c>
      <c r="X45" t="s">
        <v>2555</v>
      </c>
      <c r="AH45" t="s">
        <v>2780</v>
      </c>
      <c r="AI45" t="s">
        <v>2681</v>
      </c>
      <c r="AJ45" t="s">
        <v>2838</v>
      </c>
      <c r="AT45" t="s">
        <v>2843</v>
      </c>
      <c r="AU45" t="s">
        <v>2777</v>
      </c>
      <c r="BG45" t="s">
        <v>2777</v>
      </c>
      <c r="BJ45" t="s">
        <v>2896</v>
      </c>
      <c r="BK45" t="s">
        <v>2837</v>
      </c>
      <c r="BL45" t="s">
        <v>2425</v>
      </c>
      <c r="BM45" t="s">
        <v>2926</v>
      </c>
      <c r="BN45" t="s">
        <v>2425</v>
      </c>
      <c r="BO45" t="s">
        <v>2780</v>
      </c>
      <c r="BP45" t="s">
        <v>2517</v>
      </c>
      <c r="BQ45">
        <f>44</f>
        <v>44</v>
      </c>
      <c r="BR45" t="s">
        <v>2551</v>
      </c>
      <c r="BS45">
        <f>46</f>
        <v>46</v>
      </c>
      <c r="BT45" t="s">
        <v>2723</v>
      </c>
      <c r="CE45" t="s">
        <v>2777</v>
      </c>
      <c r="CW45" t="s">
        <v>2803</v>
      </c>
      <c r="CX45" t="s">
        <v>2727</v>
      </c>
      <c r="CZ45" t="s">
        <v>2652</v>
      </c>
      <c r="DA45" t="s">
        <v>2803</v>
      </c>
      <c r="DB45" t="s">
        <v>2740</v>
      </c>
      <c r="DC45" t="s">
        <v>2347</v>
      </c>
      <c r="DD45" t="s">
        <v>2493</v>
      </c>
      <c r="DM45">
        <f>35</f>
        <v>35</v>
      </c>
      <c r="DN45" t="s">
        <v>2497</v>
      </c>
      <c r="DO45" t="s">
        <v>2931</v>
      </c>
      <c r="DP45" t="s">
        <v>2883</v>
      </c>
      <c r="DR45" t="s">
        <v>2896</v>
      </c>
      <c r="DS45" t="s">
        <v>2837</v>
      </c>
      <c r="DT45" t="s">
        <v>2827</v>
      </c>
      <c r="DU45" t="s">
        <v>2780</v>
      </c>
      <c r="DV45" t="s">
        <v>2517</v>
      </c>
      <c r="DW45" t="s">
        <v>2870</v>
      </c>
      <c r="DX45">
        <f>33</f>
        <v>33</v>
      </c>
      <c r="DY45" t="s">
        <v>2897</v>
      </c>
      <c r="DZ45" t="s">
        <v>2577</v>
      </c>
      <c r="EA45" t="s">
        <v>2883</v>
      </c>
      <c r="EB45" t="s">
        <v>2712</v>
      </c>
      <c r="EJ45">
        <f>45</f>
        <v>45</v>
      </c>
      <c r="EK45" t="s">
        <v>2931</v>
      </c>
      <c r="EL45">
        <f>84</f>
        <v>84</v>
      </c>
      <c r="EM45">
        <f>96</f>
        <v>96</v>
      </c>
      <c r="EN45" t="s">
        <v>2507</v>
      </c>
      <c r="EX45" t="s">
        <v>2777</v>
      </c>
      <c r="EY45" t="s">
        <v>2779</v>
      </c>
      <c r="FJ45" t="s">
        <v>2777</v>
      </c>
      <c r="FK45" t="s">
        <v>2779</v>
      </c>
      <c r="GH45" t="s">
        <v>2153</v>
      </c>
      <c r="GI45" t="s">
        <v>2577</v>
      </c>
      <c r="GJ45">
        <f>49</f>
        <v>49</v>
      </c>
      <c r="GL45" t="s">
        <v>2780</v>
      </c>
      <c r="GM45" t="s">
        <v>2425</v>
      </c>
      <c r="GN45" t="s">
        <v>2897</v>
      </c>
      <c r="GO45" t="s">
        <v>2921</v>
      </c>
      <c r="GP45" t="s">
        <v>2810</v>
      </c>
      <c r="GQ45" t="s">
        <v>2712</v>
      </c>
      <c r="GR45">
        <f>42</f>
        <v>42</v>
      </c>
      <c r="GS45" t="s">
        <v>2577</v>
      </c>
      <c r="GT45" t="s">
        <v>2712</v>
      </c>
      <c r="GU45">
        <f>40</f>
        <v>40</v>
      </c>
      <c r="HG45">
        <f>91</f>
        <v>91</v>
      </c>
      <c r="HR45" t="s">
        <v>2555</v>
      </c>
      <c r="HS45" t="s">
        <v>2545</v>
      </c>
      <c r="HT45" t="s">
        <v>2777</v>
      </c>
      <c r="IE45" t="s">
        <v>2457</v>
      </c>
      <c r="IF45" t="s">
        <v>2778</v>
      </c>
      <c r="IH45" t="s">
        <v>2839</v>
      </c>
      <c r="II45" t="s">
        <v>2135</v>
      </c>
      <c r="IJ45" t="s">
        <v>2836</v>
      </c>
      <c r="IK45" t="s">
        <v>2836</v>
      </c>
      <c r="IL45" t="s">
        <v>2867</v>
      </c>
      <c r="IM45" t="s">
        <v>2867</v>
      </c>
      <c r="IN45" t="s">
        <v>2896</v>
      </c>
      <c r="IO45" t="s">
        <v>2926</v>
      </c>
      <c r="IP45" t="s">
        <v>2425</v>
      </c>
      <c r="IQ45" t="s">
        <v>2896</v>
      </c>
      <c r="IR45">
        <f>24</f>
        <v>24</v>
      </c>
      <c r="JA45">
        <f>32</f>
        <v>32</v>
      </c>
      <c r="JB45" t="s">
        <v>2810</v>
      </c>
      <c r="JC45" t="s">
        <v>2780</v>
      </c>
      <c r="JD45" t="s">
        <v>2810</v>
      </c>
      <c r="JF45" t="s">
        <v>2810</v>
      </c>
      <c r="JG45" t="s">
        <v>2827</v>
      </c>
      <c r="JH45" t="s">
        <v>2815</v>
      </c>
      <c r="JI45" t="s">
        <v>2810</v>
      </c>
      <c r="JJ45" t="s">
        <v>2712</v>
      </c>
      <c r="JK45" t="s">
        <v>2646</v>
      </c>
      <c r="JL45" t="s">
        <v>2870</v>
      </c>
      <c r="JM45" t="s">
        <v>2870</v>
      </c>
      <c r="JN45">
        <f>44</f>
        <v>44</v>
      </c>
      <c r="JO45" t="s">
        <v>2870</v>
      </c>
      <c r="JP45" t="s">
        <v>2551</v>
      </c>
      <c r="JQ45" t="s">
        <v>2532</v>
      </c>
      <c r="KL45" t="s">
        <v>2777</v>
      </c>
      <c r="KM45" t="s">
        <v>2777</v>
      </c>
      <c r="LJ45" t="s">
        <v>3138</v>
      </c>
      <c r="LK45" t="s">
        <v>2779</v>
      </c>
      <c r="MT45" t="s">
        <v>2777</v>
      </c>
      <c r="MU45" t="s">
        <v>2777</v>
      </c>
      <c r="MV45" t="s">
        <v>2779</v>
      </c>
      <c r="NS45">
        <f>48</f>
        <v>48</v>
      </c>
      <c r="NT45">
        <f>37</f>
        <v>37</v>
      </c>
      <c r="OD45" t="s">
        <v>2777</v>
      </c>
      <c r="OE45" t="s">
        <v>2777</v>
      </c>
      <c r="OF45" t="s">
        <v>2777</v>
      </c>
      <c r="OQ45" t="s">
        <v>2777</v>
      </c>
      <c r="OU45" t="s">
        <v>2991</v>
      </c>
      <c r="OW45" t="s">
        <v>2740</v>
      </c>
      <c r="OX45" t="s">
        <v>3002</v>
      </c>
      <c r="OY45" t="s">
        <v>2577</v>
      </c>
      <c r="OZ45" t="s">
        <v>2994</v>
      </c>
      <c r="PA45" t="s">
        <v>2360</v>
      </c>
      <c r="PB45" t="s">
        <v>2683</v>
      </c>
      <c r="PC45" t="s">
        <v>2991</v>
      </c>
      <c r="PD45" t="s">
        <v>2493</v>
      </c>
      <c r="PM45">
        <f>95</f>
        <v>95</v>
      </c>
      <c r="PN45" t="s">
        <v>2403</v>
      </c>
      <c r="PO45" t="s">
        <v>2671</v>
      </c>
      <c r="PP45">
        <f>56</f>
        <v>56</v>
      </c>
      <c r="PZ45" t="s">
        <v>2777</v>
      </c>
      <c r="QA45" t="s">
        <v>2777</v>
      </c>
      <c r="QW45" t="s">
        <v>2524</v>
      </c>
      <c r="QX45" t="s">
        <v>2835</v>
      </c>
      <c r="QY45" t="s">
        <v>2867</v>
      </c>
      <c r="QZ45" t="s">
        <v>2868</v>
      </c>
      <c r="RB45" t="s">
        <v>2341</v>
      </c>
      <c r="RC45" t="s">
        <v>2539</v>
      </c>
      <c r="RD45" t="s">
        <v>2208</v>
      </c>
      <c r="RE45" t="s">
        <v>2232</v>
      </c>
      <c r="RF45" t="s">
        <v>2703</v>
      </c>
      <c r="RG45" t="s">
        <v>2218</v>
      </c>
      <c r="RH45" t="s">
        <v>2572</v>
      </c>
      <c r="RI45" t="s">
        <v>2589</v>
      </c>
      <c r="RJ45" t="s">
        <v>2245</v>
      </c>
      <c r="RK45" t="s">
        <v>2733</v>
      </c>
      <c r="RL45" t="s">
        <v>2665</v>
      </c>
      <c r="RM45" t="s">
        <v>2575</v>
      </c>
      <c r="RN45" t="s">
        <v>2652</v>
      </c>
      <c r="RO45" t="s">
        <v>2694</v>
      </c>
      <c r="RP45" t="s">
        <v>2470</v>
      </c>
      <c r="RQ45" t="s">
        <v>2659</v>
      </c>
      <c r="RR45" t="s">
        <v>2561</v>
      </c>
      <c r="RS45" t="s">
        <v>2625</v>
      </c>
      <c r="RT45" t="s">
        <v>2288</v>
      </c>
      <c r="RU45" t="s">
        <v>2282</v>
      </c>
      <c r="RV45" t="s">
        <v>2301</v>
      </c>
      <c r="RW45" t="s">
        <v>2282</v>
      </c>
      <c r="RX45" t="s">
        <v>2242</v>
      </c>
      <c r="RY45" t="s">
        <v>2388</v>
      </c>
      <c r="RZ45" t="s">
        <v>2198</v>
      </c>
      <c r="SA45" t="s">
        <v>2916</v>
      </c>
      <c r="SB45" t="s">
        <v>2688</v>
      </c>
      <c r="SC45" t="s">
        <v>2232</v>
      </c>
      <c r="SD45" t="s">
        <v>2594</v>
      </c>
      <c r="SE45" t="s">
        <v>2246</v>
      </c>
      <c r="SF45" t="s">
        <v>2189</v>
      </c>
      <c r="SG45" t="s">
        <v>2249</v>
      </c>
      <c r="SH45" t="s">
        <v>2666</v>
      </c>
      <c r="SI45" t="s">
        <v>2480</v>
      </c>
      <c r="SJ45" t="s">
        <v>2220</v>
      </c>
      <c r="SK45" t="s">
        <v>2665</v>
      </c>
      <c r="SL45" t="s">
        <v>2314</v>
      </c>
      <c r="SM45" t="s">
        <v>2830</v>
      </c>
      <c r="SN45" t="s">
        <v>2757</v>
      </c>
      <c r="SO45" t="s">
        <v>2248</v>
      </c>
      <c r="SP45" t="s">
        <v>2403</v>
      </c>
      <c r="SQ45" t="s">
        <v>2363</v>
      </c>
      <c r="SR45" t="s">
        <v>2242</v>
      </c>
      <c r="SS45" t="s">
        <v>2243</v>
      </c>
      <c r="ST45" t="s">
        <v>2254</v>
      </c>
      <c r="SU45" t="s">
        <v>2368</v>
      </c>
      <c r="SV45" t="s">
        <v>2182</v>
      </c>
      <c r="SW45" t="s">
        <v>2367</v>
      </c>
      <c r="SX45" t="s">
        <v>2652</v>
      </c>
      <c r="SY45" t="s">
        <v>2705</v>
      </c>
      <c r="SZ45" t="s">
        <v>2195</v>
      </c>
      <c r="TA45" t="s">
        <v>2579</v>
      </c>
      <c r="TB45" t="s">
        <v>2655</v>
      </c>
      <c r="TC45" t="s">
        <v>2196</v>
      </c>
      <c r="TD45" t="s">
        <v>2356</v>
      </c>
      <c r="TE45" t="s">
        <v>2433</v>
      </c>
      <c r="TF45" t="s">
        <v>2919</v>
      </c>
      <c r="TG45" t="s">
        <v>2843</v>
      </c>
      <c r="TH45" t="s">
        <v>2758</v>
      </c>
      <c r="TI45" t="s">
        <v>2655</v>
      </c>
      <c r="TJ45" t="s">
        <v>2479</v>
      </c>
      <c r="TK45" t="s">
        <v>2847</v>
      </c>
      <c r="TL45" t="s">
        <v>2821</v>
      </c>
      <c r="TM45" t="s">
        <v>2596</v>
      </c>
      <c r="TN45" t="s">
        <v>2805</v>
      </c>
      <c r="TO45" t="s">
        <v>2821</v>
      </c>
      <c r="TP45" t="s">
        <v>2819</v>
      </c>
      <c r="TQ45" t="s">
        <v>2568</v>
      </c>
      <c r="TR45" t="s">
        <v>2881</v>
      </c>
      <c r="TS45" t="s">
        <v>2750</v>
      </c>
      <c r="TT45" t="s">
        <v>2950</v>
      </c>
      <c r="TU45" t="s">
        <v>2745</v>
      </c>
      <c r="TV45" t="s">
        <v>2999</v>
      </c>
      <c r="TW45" t="s">
        <v>3054</v>
      </c>
      <c r="TX45" t="s">
        <v>2133</v>
      </c>
      <c r="TY45" t="s">
        <v>3092</v>
      </c>
      <c r="TZ45" t="s">
        <v>2793</v>
      </c>
      <c r="UA45" t="s">
        <v>2794</v>
      </c>
      <c r="UB45" t="s">
        <v>2127</v>
      </c>
      <c r="UC45" t="s">
        <v>2794</v>
      </c>
      <c r="UD45" t="s">
        <v>3006</v>
      </c>
      <c r="UE45" t="s">
        <v>2794</v>
      </c>
      <c r="UH45" t="s">
        <v>3007</v>
      </c>
      <c r="UI45" t="s">
        <v>2983</v>
      </c>
      <c r="UJ45" t="s">
        <v>3024</v>
      </c>
      <c r="UK45" t="s">
        <v>3092</v>
      </c>
      <c r="UL45" t="s">
        <v>2793</v>
      </c>
      <c r="UM45" t="s">
        <v>3080</v>
      </c>
      <c r="UN45" t="s">
        <v>2925</v>
      </c>
      <c r="UO45" t="s">
        <v>2889</v>
      </c>
      <c r="UP45" t="s">
        <v>2715</v>
      </c>
      <c r="UQ45" t="s">
        <v>2889</v>
      </c>
      <c r="UT45" t="s">
        <v>3023</v>
      </c>
      <c r="UU45" t="s">
        <v>2966</v>
      </c>
      <c r="UV45" t="s">
        <v>3012</v>
      </c>
      <c r="UW45" t="s">
        <v>3017</v>
      </c>
      <c r="UX45" t="s">
        <v>2634</v>
      </c>
      <c r="UY45" t="s">
        <v>2713</v>
      </c>
      <c r="UZ45" t="s">
        <v>2635</v>
      </c>
      <c r="VA45" t="s">
        <v>2715</v>
      </c>
      <c r="VB45" t="s">
        <v>3069</v>
      </c>
      <c r="VC45" t="s">
        <v>3006</v>
      </c>
      <c r="VF45" t="s">
        <v>2433</v>
      </c>
      <c r="VG45" t="s">
        <v>2247</v>
      </c>
      <c r="VH45" t="s">
        <v>2230</v>
      </c>
      <c r="VI45" t="s">
        <v>2414</v>
      </c>
      <c r="VJ45" t="s">
        <v>2492</v>
      </c>
      <c r="VK45" t="s">
        <v>2971</v>
      </c>
      <c r="VL45" t="s">
        <v>2490</v>
      </c>
      <c r="VM45" t="s">
        <v>2591</v>
      </c>
      <c r="VN45" t="s">
        <v>2739</v>
      </c>
      <c r="VO45" t="s">
        <v>2629</v>
      </c>
      <c r="VP45" t="s">
        <v>2547</v>
      </c>
      <c r="VR45" t="s">
        <v>2693</v>
      </c>
      <c r="VS45" t="s">
        <v>2740</v>
      </c>
      <c r="VT45" t="s">
        <v>2655</v>
      </c>
      <c r="VU45" t="s">
        <v>2678</v>
      </c>
      <c r="VV45" t="s">
        <v>2709</v>
      </c>
      <c r="VW45" t="s">
        <v>2709</v>
      </c>
      <c r="VX45" t="s">
        <v>2326</v>
      </c>
      <c r="VY45" t="s">
        <v>2711</v>
      </c>
      <c r="VZ45" t="s">
        <v>2579</v>
      </c>
      <c r="WA45" t="s">
        <v>2302</v>
      </c>
      <c r="WB45" t="s">
        <v>2671</v>
      </c>
      <c r="WD45" t="s">
        <v>2844</v>
      </c>
      <c r="WE45" t="s">
        <v>2652</v>
      </c>
      <c r="WF45" t="s">
        <v>2475</v>
      </c>
      <c r="WG45" t="s">
        <v>2328</v>
      </c>
      <c r="WH45" t="s">
        <v>2617</v>
      </c>
      <c r="WI45" t="s">
        <v>2595</v>
      </c>
      <c r="WJ45" t="s">
        <v>2800</v>
      </c>
      <c r="WK45" t="s">
        <v>2697</v>
      </c>
      <c r="WL45" t="s">
        <v>2869</v>
      </c>
      <c r="WM45" t="s">
        <v>2851</v>
      </c>
      <c r="WN45" t="s">
        <v>2657</v>
      </c>
      <c r="WP45" t="s">
        <v>2760</v>
      </c>
      <c r="WQ45" t="s">
        <v>2760</v>
      </c>
      <c r="WR45" t="s">
        <v>2581</v>
      </c>
      <c r="WS45" t="s">
        <v>2220</v>
      </c>
      <c r="WT45" t="s">
        <v>2282</v>
      </c>
      <c r="WU45" t="s">
        <v>2251</v>
      </c>
      <c r="WV45" t="s">
        <v>2340</v>
      </c>
      <c r="WW45" t="s">
        <v>2178</v>
      </c>
      <c r="WX45" t="s">
        <v>2368</v>
      </c>
      <c r="WY45" t="s">
        <v>2267</v>
      </c>
      <c r="WZ45" t="s">
        <v>2267</v>
      </c>
      <c r="XB45" t="s">
        <v>2189</v>
      </c>
      <c r="XC45" t="s">
        <v>2540</v>
      </c>
      <c r="XD45" t="s">
        <v>2854</v>
      </c>
      <c r="XE45" t="s">
        <v>2493</v>
      </c>
      <c r="XF45" t="s">
        <v>2843</v>
      </c>
      <c r="XG45" t="s">
        <v>2432</v>
      </c>
      <c r="XH45" t="s">
        <v>2374</v>
      </c>
      <c r="XI45" t="s">
        <v>2869</v>
      </c>
      <c r="XJ45" t="s">
        <v>2373</v>
      </c>
      <c r="XK45" t="s">
        <v>2728</v>
      </c>
      <c r="XL45" t="s">
        <v>2374</v>
      </c>
      <c r="XN45" t="s">
        <v>2479</v>
      </c>
      <c r="XO45" t="s">
        <v>2551</v>
      </c>
      <c r="XP45" t="s">
        <v>3002</v>
      </c>
      <c r="XQ45" t="s">
        <v>2479</v>
      </c>
      <c r="XR45" t="s">
        <v>2479</v>
      </c>
      <c r="XS45" t="s">
        <v>2586</v>
      </c>
      <c r="XT45" t="s">
        <v>2884</v>
      </c>
      <c r="XU45" t="s">
        <v>2810</v>
      </c>
      <c r="XV45" t="s">
        <v>2623</v>
      </c>
      <c r="XW45" t="s">
        <v>2853</v>
      </c>
      <c r="XX45" t="s">
        <v>3062</v>
      </c>
      <c r="XZ45" t="s">
        <v>2760</v>
      </c>
      <c r="YA45" t="s">
        <v>2242</v>
      </c>
      <c r="YB45" t="s">
        <v>2305</v>
      </c>
      <c r="YC45" t="s">
        <v>2503</v>
      </c>
      <c r="YD45" t="s">
        <v>2662</v>
      </c>
      <c r="YE45" t="s">
        <v>2340</v>
      </c>
      <c r="YF45" t="s">
        <v>2298</v>
      </c>
      <c r="YG45" t="s">
        <v>2315</v>
      </c>
      <c r="YH45" t="s">
        <v>2503</v>
      </c>
      <c r="YI45" t="s">
        <v>2344</v>
      </c>
      <c r="YJ45" t="s">
        <v>2300</v>
      </c>
      <c r="YL45" t="s">
        <v>2563</v>
      </c>
      <c r="YM45" t="s">
        <v>2177</v>
      </c>
      <c r="YN45" t="s">
        <v>2732</v>
      </c>
      <c r="YO45" t="s">
        <v>2583</v>
      </c>
      <c r="YP45" t="s">
        <v>2830</v>
      </c>
      <c r="YQ45" t="s">
        <v>2296</v>
      </c>
      <c r="YR45" t="s">
        <v>2625</v>
      </c>
      <c r="YS45" t="s">
        <v>2476</v>
      </c>
      <c r="YT45" t="s">
        <v>2211</v>
      </c>
      <c r="YU45" t="s">
        <v>2504</v>
      </c>
      <c r="YV45" t="s">
        <v>2630</v>
      </c>
      <c r="YX45" t="s">
        <v>2830</v>
      </c>
      <c r="YY45" t="s">
        <v>2237</v>
      </c>
      <c r="YZ45" t="s">
        <v>2287</v>
      </c>
      <c r="ZA45" t="s">
        <v>2784</v>
      </c>
      <c r="ZB45" t="s">
        <v>2641</v>
      </c>
      <c r="ZC45" t="s">
        <v>2387</v>
      </c>
      <c r="ZD45" t="s">
        <v>2732</v>
      </c>
      <c r="ZE45" t="s">
        <v>2421</v>
      </c>
      <c r="ZF45" t="s">
        <v>2214</v>
      </c>
      <c r="ZG45" t="s">
        <v>2198</v>
      </c>
      <c r="ZH45" t="s">
        <v>2216</v>
      </c>
      <c r="ZJ45" t="s">
        <v>2237</v>
      </c>
      <c r="ZK45" t="s">
        <v>2398</v>
      </c>
      <c r="ZL45" t="s">
        <v>2656</v>
      </c>
      <c r="ZM45" t="s">
        <v>2196</v>
      </c>
      <c r="ZN45" t="s">
        <v>2785</v>
      </c>
      <c r="ZO45" t="s">
        <v>2420</v>
      </c>
      <c r="ZP45" t="s">
        <v>2247</v>
      </c>
      <c r="ZQ45" t="s">
        <v>2247</v>
      </c>
      <c r="ZR45" t="s">
        <v>2619</v>
      </c>
      <c r="ZS45" t="s">
        <v>2214</v>
      </c>
      <c r="ZT45" t="s">
        <v>2619</v>
      </c>
      <c r="ZV45" t="s">
        <v>2558</v>
      </c>
      <c r="ZW45" t="s">
        <v>2255</v>
      </c>
      <c r="ZX45" t="s">
        <v>2283</v>
      </c>
      <c r="ZY45" t="s">
        <v>2402</v>
      </c>
      <c r="ZZ45" t="s">
        <v>2402</v>
      </c>
      <c r="AAA45" t="s">
        <v>2695</v>
      </c>
      <c r="AAB45" t="s">
        <v>2286</v>
      </c>
      <c r="AAC45" t="s">
        <v>2402</v>
      </c>
      <c r="AAD45" t="s">
        <v>2215</v>
      </c>
      <c r="AAE45" t="s">
        <v>2248</v>
      </c>
      <c r="AAF45" t="s">
        <v>2526</v>
      </c>
      <c r="AAH45" t="s">
        <v>2479</v>
      </c>
      <c r="AAI45" t="s">
        <v>2821</v>
      </c>
      <c r="AAJ45" t="s">
        <v>2596</v>
      </c>
      <c r="AAK45" t="s">
        <v>2479</v>
      </c>
      <c r="AAL45" t="s">
        <v>2479</v>
      </c>
      <c r="AAM45" t="s">
        <v>3049</v>
      </c>
      <c r="AAN45" t="s">
        <v>2923</v>
      </c>
      <c r="AAO45" t="s">
        <v>2850</v>
      </c>
      <c r="AAP45" t="s">
        <v>2554</v>
      </c>
      <c r="AAQ45" t="s">
        <v>2947</v>
      </c>
      <c r="AAR45" t="s">
        <v>2884</v>
      </c>
      <c r="AAU45" t="s">
        <v>2702</v>
      </c>
      <c r="AAW45" t="s">
        <v>2871</v>
      </c>
      <c r="AAX45" t="s">
        <v>2399</v>
      </c>
      <c r="AAY45" t="s">
        <v>2659</v>
      </c>
      <c r="AAZ45" t="s">
        <v>2398</v>
      </c>
      <c r="ABA45" t="s">
        <v>2654</v>
      </c>
      <c r="ABB45" t="s">
        <v>2655</v>
      </c>
      <c r="ABC45" t="s">
        <v>2356</v>
      </c>
      <c r="ABD45" t="s">
        <v>2372</v>
      </c>
      <c r="ABG45" t="s">
        <v>2853</v>
      </c>
      <c r="ABI45" t="s">
        <v>2485</v>
      </c>
      <c r="ABJ45" t="s">
        <v>2684</v>
      </c>
      <c r="ABK45" t="s">
        <v>2822</v>
      </c>
      <c r="ABL45" t="s">
        <v>2650</v>
      </c>
      <c r="ABM45" t="s">
        <v>2546</v>
      </c>
      <c r="ABN45" t="s">
        <v>2480</v>
      </c>
      <c r="ABO45" t="s">
        <v>2791</v>
      </c>
      <c r="ABP45" t="s">
        <v>2844</v>
      </c>
      <c r="ABS45" t="s">
        <v>2229</v>
      </c>
      <c r="ABU45" t="s">
        <v>2756</v>
      </c>
      <c r="ABV45" t="s">
        <v>2851</v>
      </c>
      <c r="ABW45" t="s">
        <v>2204</v>
      </c>
      <c r="ABX45" t="s">
        <v>2191</v>
      </c>
      <c r="ABY45" t="s">
        <v>2284</v>
      </c>
      <c r="ABZ45" t="s">
        <v>2400</v>
      </c>
      <c r="ACA45" t="s">
        <v>2749</v>
      </c>
      <c r="ACB45" t="s">
        <v>2710</v>
      </c>
      <c r="ACE45" t="s">
        <v>2212</v>
      </c>
      <c r="ACG45" t="s">
        <v>2669</v>
      </c>
      <c r="ACH45" t="s">
        <v>2483</v>
      </c>
      <c r="ACI45" t="s">
        <v>2401</v>
      </c>
      <c r="ACJ45" t="s">
        <v>2576</v>
      </c>
      <c r="ACK45" t="s">
        <v>2288</v>
      </c>
      <c r="ACL45" t="s">
        <v>2369</v>
      </c>
      <c r="ACM45" t="s">
        <v>2177</v>
      </c>
      <c r="ACN45" t="s">
        <v>2243</v>
      </c>
      <c r="ACQ45" t="s">
        <v>2671</v>
      </c>
      <c r="ACS45" t="s">
        <v>2488</v>
      </c>
      <c r="ACT45" t="s">
        <v>2657</v>
      </c>
      <c r="ACU45" t="s">
        <v>2705</v>
      </c>
      <c r="ACV45" t="s">
        <v>2592</v>
      </c>
      <c r="ACW45" t="s">
        <v>2489</v>
      </c>
      <c r="ACX45" t="s">
        <v>2434</v>
      </c>
      <c r="ACY45" t="s">
        <v>2612</v>
      </c>
      <c r="ACZ45" t="s">
        <v>2692</v>
      </c>
      <c r="ADC45" t="s">
        <v>2792</v>
      </c>
      <c r="ADE45" t="s">
        <v>2479</v>
      </c>
      <c r="ADF45" t="s">
        <v>2479</v>
      </c>
      <c r="ADG45" t="s">
        <v>2652</v>
      </c>
      <c r="ADH45" t="s">
        <v>2664</v>
      </c>
      <c r="ADI45" t="s">
        <v>2517</v>
      </c>
      <c r="ADJ45" t="s">
        <v>2518</v>
      </c>
      <c r="ADK45" t="s">
        <v>3089</v>
      </c>
      <c r="ADL45" t="s">
        <v>2232</v>
      </c>
      <c r="ADN45" t="s">
        <v>2539</v>
      </c>
      <c r="ADO45" t="s">
        <v>2487</v>
      </c>
      <c r="ADP45" t="s">
        <v>2401</v>
      </c>
      <c r="ADQ45" t="s">
        <v>2350</v>
      </c>
      <c r="ADR45" t="s">
        <v>2672</v>
      </c>
      <c r="ADS45" t="s">
        <v>2970</v>
      </c>
      <c r="ADT45" t="s">
        <v>2733</v>
      </c>
      <c r="ADU45" t="s">
        <v>2658</v>
      </c>
      <c r="ADV45" t="s">
        <v>2202</v>
      </c>
      <c r="ADW45" t="s">
        <v>2197</v>
      </c>
      <c r="ADX45" t="s">
        <v>2703</v>
      </c>
      <c r="ADZ45" t="s">
        <v>2665</v>
      </c>
      <c r="AEA45" t="s">
        <v>2289</v>
      </c>
      <c r="AEB45" t="s">
        <v>2848</v>
      </c>
      <c r="AEC45" t="s">
        <v>2487</v>
      </c>
      <c r="AED45" t="s">
        <v>2481</v>
      </c>
      <c r="AEE45" t="s">
        <v>2216</v>
      </c>
      <c r="AEF45" t="s">
        <v>2775</v>
      </c>
      <c r="AEG45" t="s">
        <v>2233</v>
      </c>
      <c r="AEH45" t="s">
        <v>2660</v>
      </c>
      <c r="AEI45" t="s">
        <v>2163</v>
      </c>
      <c r="AEJ45" t="s">
        <v>2662</v>
      </c>
      <c r="AEL45" t="s">
        <v>2772</v>
      </c>
      <c r="AEM45" t="s">
        <v>2220</v>
      </c>
      <c r="AEN45" t="s">
        <v>2214</v>
      </c>
      <c r="AEO45" t="s">
        <v>2674</v>
      </c>
      <c r="AEP45" t="s">
        <v>2700</v>
      </c>
      <c r="AEQ45" t="s">
        <v>2711</v>
      </c>
      <c r="AER45" t="s">
        <v>2538</v>
      </c>
      <c r="AES45" t="s">
        <v>2419</v>
      </c>
      <c r="AET45" t="s">
        <v>2733</v>
      </c>
      <c r="AEU45" t="s">
        <v>2487</v>
      </c>
      <c r="AEV45" t="s">
        <v>2188</v>
      </c>
      <c r="AEX45" t="s">
        <v>2704</v>
      </c>
      <c r="AEY45" t="s">
        <v>2775</v>
      </c>
      <c r="AEZ45" t="s">
        <v>2218</v>
      </c>
      <c r="AFA45" t="s">
        <v>2401</v>
      </c>
      <c r="AFB45" t="s">
        <v>2741</v>
      </c>
      <c r="AFC45" t="s">
        <v>2418</v>
      </c>
      <c r="AFD45" t="s">
        <v>2689</v>
      </c>
      <c r="AFE45" t="s">
        <v>2235</v>
      </c>
      <c r="AFF45" t="s">
        <v>2295</v>
      </c>
      <c r="AFG45" t="s">
        <v>2241</v>
      </c>
      <c r="AFH45" t="s">
        <v>2176</v>
      </c>
      <c r="AFJ45" t="s">
        <v>2476</v>
      </c>
      <c r="AFK45" t="s">
        <v>2574</v>
      </c>
      <c r="AFL45" t="s">
        <v>2561</v>
      </c>
      <c r="AFM45" t="s">
        <v>2843</v>
      </c>
      <c r="AFN45" t="s">
        <v>2617</v>
      </c>
      <c r="AFO45" t="s">
        <v>2391</v>
      </c>
      <c r="AFP45" t="s">
        <v>2674</v>
      </c>
      <c r="AFQ45" t="s">
        <v>2202</v>
      </c>
      <c r="AFR45" t="s">
        <v>2381</v>
      </c>
      <c r="AFS45" t="s">
        <v>2671</v>
      </c>
      <c r="AFT45" t="s">
        <v>2664</v>
      </c>
      <c r="AFV45" t="s">
        <v>2479</v>
      </c>
      <c r="AFW45" t="s">
        <v>2811</v>
      </c>
      <c r="AFX45" t="s">
        <v>2774</v>
      </c>
      <c r="AFY45" t="s">
        <v>2479</v>
      </c>
      <c r="AFZ45" t="s">
        <v>2479</v>
      </c>
      <c r="AGA45" t="s">
        <v>2532</v>
      </c>
      <c r="AGB45" t="s">
        <v>2568</v>
      </c>
      <c r="AGC45" t="s">
        <v>2516</v>
      </c>
      <c r="AGD45" t="s">
        <v>2856</v>
      </c>
      <c r="AGE45" t="s">
        <v>2450</v>
      </c>
      <c r="AGF45" t="s">
        <v>2626</v>
      </c>
      <c r="AGK45" t="s">
        <v>2820</v>
      </c>
      <c r="AGL45" t="s">
        <v>2790</v>
      </c>
      <c r="AGN45" t="s">
        <v>2678</v>
      </c>
      <c r="AGO45" t="s">
        <v>2845</v>
      </c>
      <c r="AGP45" t="s">
        <v>2831</v>
      </c>
      <c r="AGQ45" t="s">
        <v>2429</v>
      </c>
      <c r="AGR45" t="s">
        <v>2484</v>
      </c>
      <c r="AGW45" t="s">
        <v>2672</v>
      </c>
      <c r="AGX45" t="s">
        <v>2711</v>
      </c>
      <c r="AGZ45" t="s">
        <v>2487</v>
      </c>
      <c r="AHA45" t="s">
        <v>2624</v>
      </c>
      <c r="AHB45" t="s">
        <v>2311</v>
      </c>
      <c r="AHC45" t="s">
        <v>2830</v>
      </c>
      <c r="AHD45" t="s">
        <v>2558</v>
      </c>
      <c r="AHI45" t="s">
        <v>2692</v>
      </c>
      <c r="AHJ45" t="s">
        <v>2302</v>
      </c>
      <c r="AHL45" t="s">
        <v>2190</v>
      </c>
      <c r="AHM45" t="s">
        <v>2696</v>
      </c>
      <c r="AHN45" t="s">
        <v>2196</v>
      </c>
      <c r="AHO45" t="s">
        <v>2356</v>
      </c>
      <c r="AHP45" t="s">
        <v>2672</v>
      </c>
      <c r="AHU45" t="s">
        <v>2312</v>
      </c>
      <c r="AHV45" t="s">
        <v>2236</v>
      </c>
      <c r="AHX45" t="s">
        <v>2177</v>
      </c>
      <c r="AHY45" t="s">
        <v>2238</v>
      </c>
      <c r="AHZ45" t="s">
        <v>2253</v>
      </c>
      <c r="AIA45" t="s">
        <v>2187</v>
      </c>
      <c r="AIB45" t="s">
        <v>2278</v>
      </c>
      <c r="AIG45" t="s">
        <v>2615</v>
      </c>
      <c r="AIH45" t="s">
        <v>2351</v>
      </c>
      <c r="AIJ45" t="s">
        <v>2756</v>
      </c>
      <c r="AIK45" t="s">
        <v>2506</v>
      </c>
      <c r="AIL45" t="s">
        <v>2885</v>
      </c>
      <c r="AIM45" t="s">
        <v>2885</v>
      </c>
      <c r="AIN45" t="s">
        <v>2385</v>
      </c>
      <c r="AIS45" t="s">
        <v>2479</v>
      </c>
      <c r="AIT45" t="s">
        <v>2479</v>
      </c>
      <c r="AIV45" t="s">
        <v>2915</v>
      </c>
      <c r="AIW45" t="s">
        <v>2447</v>
      </c>
      <c r="AIX45" t="s">
        <v>2610</v>
      </c>
      <c r="AIY45" t="s">
        <v>3075</v>
      </c>
      <c r="AIZ45" t="s">
        <v>2743</v>
      </c>
      <c r="AJB45" t="s">
        <v>2574</v>
      </c>
      <c r="AJC45" t="s">
        <v>2732</v>
      </c>
      <c r="AJD45" t="s">
        <v>2403</v>
      </c>
      <c r="AJE45" t="s">
        <v>2841</v>
      </c>
      <c r="AJF45" t="s">
        <v>2594</v>
      </c>
      <c r="AJG45" t="s">
        <v>2759</v>
      </c>
      <c r="AJH45" t="s">
        <v>2419</v>
      </c>
      <c r="AJI45" t="s">
        <v>2749</v>
      </c>
      <c r="AJJ45" t="s">
        <v>2595</v>
      </c>
      <c r="AJK45" t="s">
        <v>2758</v>
      </c>
      <c r="AJL45" t="s">
        <v>2432</v>
      </c>
      <c r="AJN45" t="s">
        <v>2475</v>
      </c>
      <c r="AJO45" t="s">
        <v>2574</v>
      </c>
      <c r="AJP45" t="s">
        <v>2189</v>
      </c>
      <c r="AJQ45" t="s">
        <v>2791</v>
      </c>
      <c r="AJR45" t="s">
        <v>2250</v>
      </c>
      <c r="AJS45" t="s">
        <v>2216</v>
      </c>
      <c r="AJT45" t="s">
        <v>2483</v>
      </c>
      <c r="AJU45" t="s">
        <v>2331</v>
      </c>
      <c r="AJV45" t="s">
        <v>2205</v>
      </c>
      <c r="AJW45" t="s">
        <v>2772</v>
      </c>
      <c r="AJX45" t="s">
        <v>2619</v>
      </c>
      <c r="AJZ45" t="s">
        <v>2247</v>
      </c>
      <c r="AKA45" t="s">
        <v>2231</v>
      </c>
      <c r="AKB45" t="s">
        <v>2231</v>
      </c>
      <c r="AKC45" t="s">
        <v>2227</v>
      </c>
      <c r="AKD45" t="s">
        <v>2572</v>
      </c>
      <c r="AKE45" t="s">
        <v>2574</v>
      </c>
      <c r="AKF45" t="s">
        <v>2246</v>
      </c>
      <c r="AKG45" t="s">
        <v>2653</v>
      </c>
      <c r="AKH45" t="s">
        <v>2560</v>
      </c>
      <c r="AKI45" t="s">
        <v>2843</v>
      </c>
      <c r="AKJ45" t="s">
        <v>2664</v>
      </c>
      <c r="AKL45" t="s">
        <v>2237</v>
      </c>
      <c r="AKM45" t="s">
        <v>2916</v>
      </c>
      <c r="AKN45" t="s">
        <v>2212</v>
      </c>
      <c r="AKO45" t="s">
        <v>2419</v>
      </c>
      <c r="AKP45" t="s">
        <v>2916</v>
      </c>
      <c r="AKQ45" t="s">
        <v>2234</v>
      </c>
      <c r="AKR45" t="s">
        <v>2625</v>
      </c>
      <c r="AKS45" t="s">
        <v>2287</v>
      </c>
      <c r="AKT45" t="s">
        <v>2300</v>
      </c>
      <c r="AKU45" t="s">
        <v>2366</v>
      </c>
      <c r="AKV45" t="s">
        <v>2366</v>
      </c>
      <c r="AKX45" t="s">
        <v>2210</v>
      </c>
      <c r="AKY45" t="s">
        <v>2704</v>
      </c>
      <c r="AKZ45" t="s">
        <v>2186</v>
      </c>
      <c r="ALA45" t="s">
        <v>2190</v>
      </c>
      <c r="ALB45" t="s">
        <v>2192</v>
      </c>
      <c r="ALC45" t="s">
        <v>2705</v>
      </c>
      <c r="ALD45" t="s">
        <v>2733</v>
      </c>
      <c r="ALE45" t="s">
        <v>2682</v>
      </c>
      <c r="ALF45" t="s">
        <v>2573</v>
      </c>
      <c r="ALG45" t="s">
        <v>2849</v>
      </c>
      <c r="ALH45" t="s">
        <v>2728</v>
      </c>
      <c r="ALJ45" t="s">
        <v>2479</v>
      </c>
      <c r="ALK45" t="s">
        <v>2564</v>
      </c>
      <c r="ALL45" t="s">
        <v>2348</v>
      </c>
      <c r="ALM45" t="s">
        <v>2479</v>
      </c>
      <c r="ALN45" t="s">
        <v>2479</v>
      </c>
      <c r="ALO45" t="s">
        <v>2615</v>
      </c>
      <c r="ALP45" t="s">
        <v>2947</v>
      </c>
      <c r="ALQ45" t="s">
        <v>2817</v>
      </c>
      <c r="ALR45" t="s">
        <v>2816</v>
      </c>
      <c r="ALS45" t="s">
        <v>2894</v>
      </c>
      <c r="ALT45" t="s">
        <v>2260</v>
      </c>
      <c r="AMB45" t="s">
        <v>2329</v>
      </c>
      <c r="AMC45" t="s">
        <v>2430</v>
      </c>
      <c r="AMD45" t="s">
        <v>2500</v>
      </c>
      <c r="AME45" t="s">
        <v>3049</v>
      </c>
      <c r="AMF45" t="s">
        <v>2351</v>
      </c>
      <c r="AMN45" t="s">
        <v>2201</v>
      </c>
      <c r="AMO45" t="s">
        <v>2212</v>
      </c>
      <c r="AMP45" t="s">
        <v>2493</v>
      </c>
      <c r="AMQ45" t="s">
        <v>2490</v>
      </c>
      <c r="AMR45" t="s">
        <v>2399</v>
      </c>
      <c r="AMZ45" t="s">
        <v>2841</v>
      </c>
      <c r="ANA45" t="s">
        <v>2433</v>
      </c>
      <c r="ANB45" t="s">
        <v>2738</v>
      </c>
      <c r="ANC45" t="s">
        <v>2729</v>
      </c>
      <c r="AND45" t="s">
        <v>2352</v>
      </c>
      <c r="ANL45" t="s">
        <v>2235</v>
      </c>
      <c r="ANM45" t="s">
        <v>2172</v>
      </c>
      <c r="ANN45" t="s">
        <v>2370</v>
      </c>
      <c r="ANO45" t="s">
        <v>2175</v>
      </c>
      <c r="ANP45" t="s">
        <v>2166</v>
      </c>
      <c r="ANX45" t="s">
        <v>2349</v>
      </c>
      <c r="ANY45" t="s">
        <v>2803</v>
      </c>
      <c r="ANZ45" t="s">
        <v>2946</v>
      </c>
      <c r="AOA45" t="s">
        <v>2393</v>
      </c>
      <c r="AOB45" t="s">
        <v>2917</v>
      </c>
      <c r="AOJ45" t="s">
        <v>2820</v>
      </c>
      <c r="AOK45" t="s">
        <v>2608</v>
      </c>
      <c r="AOL45" t="s">
        <v>2610</v>
      </c>
      <c r="AOM45" t="s">
        <v>2611</v>
      </c>
      <c r="AON45" t="s">
        <v>2950</v>
      </c>
      <c r="AOW45" t="s">
        <v>2631</v>
      </c>
      <c r="AOX45" t="s">
        <v>2348</v>
      </c>
      <c r="AOY45" t="s">
        <v>2325</v>
      </c>
      <c r="AOZ45" t="s">
        <v>2749</v>
      </c>
      <c r="API45" t="s">
        <v>2202</v>
      </c>
      <c r="APJ45" t="s">
        <v>2700</v>
      </c>
      <c r="APK45" t="s">
        <v>2188</v>
      </c>
      <c r="APL45" t="s">
        <v>2666</v>
      </c>
      <c r="APU45" t="s">
        <v>2831</v>
      </c>
      <c r="APV45" t="s">
        <v>2699</v>
      </c>
      <c r="APW45" t="s">
        <v>2504</v>
      </c>
      <c r="APX45" t="s">
        <v>2433</v>
      </c>
      <c r="AQG45" t="s">
        <v>2233</v>
      </c>
      <c r="AQH45" t="s">
        <v>2186</v>
      </c>
      <c r="AQI45" t="s">
        <v>2344</v>
      </c>
      <c r="AQJ45" t="s">
        <v>2285</v>
      </c>
      <c r="AQS45" t="s">
        <v>2597</v>
      </c>
      <c r="AQT45" t="s">
        <v>2761</v>
      </c>
      <c r="AQU45" t="s">
        <v>2783</v>
      </c>
      <c r="AQV45" t="s">
        <v>2840</v>
      </c>
      <c r="ARE45" t="s">
        <v>2706</v>
      </c>
      <c r="ARF45" t="s">
        <v>2396</v>
      </c>
      <c r="ARG45" t="s">
        <v>2646</v>
      </c>
      <c r="ARH45" t="s">
        <v>2471</v>
      </c>
      <c r="ARQ45" t="s">
        <v>2233</v>
      </c>
      <c r="ARR45" t="s">
        <v>2641</v>
      </c>
      <c r="ARS45" t="s">
        <v>2757</v>
      </c>
      <c r="ART45" t="s">
        <v>2404</v>
      </c>
      <c r="ASC45" t="s">
        <v>2506</v>
      </c>
      <c r="ASD45" t="s">
        <v>2668</v>
      </c>
      <c r="ASE45" t="s">
        <v>2833</v>
      </c>
      <c r="ASF45" t="s">
        <v>2626</v>
      </c>
      <c r="ASO45" t="s">
        <v>2219</v>
      </c>
      <c r="ASP45" t="s">
        <v>2705</v>
      </c>
      <c r="ASQ45" t="s">
        <v>2970</v>
      </c>
      <c r="ASR45" t="s">
        <v>2244</v>
      </c>
      <c r="ATA45" t="s">
        <v>2629</v>
      </c>
      <c r="ATB45" t="s">
        <v>2504</v>
      </c>
      <c r="ATC45" t="s">
        <v>2800</v>
      </c>
      <c r="ATD45" t="s">
        <v>2434</v>
      </c>
      <c r="ATM45" t="s">
        <v>2541</v>
      </c>
      <c r="ATN45" t="s">
        <v>2234</v>
      </c>
      <c r="ATO45" t="s">
        <v>2286</v>
      </c>
      <c r="ATP45" t="s">
        <v>2543</v>
      </c>
      <c r="ATY45" t="s">
        <v>2512</v>
      </c>
      <c r="ATZ45" t="s">
        <v>2712</v>
      </c>
      <c r="AUA45" t="s">
        <v>2264</v>
      </c>
      <c r="AUB45" t="s">
        <v>2880</v>
      </c>
      <c r="AUK45" t="s">
        <v>2211</v>
      </c>
      <c r="AUL45" t="s">
        <v>2841</v>
      </c>
      <c r="AUM45" t="s">
        <v>2193</v>
      </c>
      <c r="AUN45" t="s">
        <v>2703</v>
      </c>
      <c r="AUW45" t="s">
        <v>2243</v>
      </c>
      <c r="AUX45" t="s">
        <v>2299</v>
      </c>
      <c r="AUY45" t="s">
        <v>2576</v>
      </c>
      <c r="AUZ45" t="s">
        <v>2205</v>
      </c>
      <c r="AVI45" t="s">
        <v>2560</v>
      </c>
      <c r="AVJ45" t="s">
        <v>2697</v>
      </c>
      <c r="AVK45" t="s">
        <v>2191</v>
      </c>
      <c r="AVL45" t="s">
        <v>2710</v>
      </c>
      <c r="AVU45" t="s">
        <v>2347</v>
      </c>
      <c r="AVV45" t="s">
        <v>2823</v>
      </c>
      <c r="AVW45" t="s">
        <v>2432</v>
      </c>
      <c r="AVX45" t="s">
        <v>2192</v>
      </c>
      <c r="AWG45" t="s">
        <v>2614</v>
      </c>
      <c r="AWH45" t="s">
        <v>2258</v>
      </c>
      <c r="AWI45" t="s">
        <v>2684</v>
      </c>
      <c r="AWJ45" t="s">
        <v>2790</v>
      </c>
      <c r="AWS45" t="s">
        <v>2264</v>
      </c>
      <c r="AWT45" t="s">
        <v>2530</v>
      </c>
      <c r="AWU45" t="s">
        <v>2771</v>
      </c>
      <c r="AWV45" t="s">
        <v>2644</v>
      </c>
      <c r="BBU45" t="s">
        <v>2666</v>
      </c>
      <c r="BBV45" t="s">
        <v>2247</v>
      </c>
      <c r="BBW45" t="s">
        <v>2791</v>
      </c>
      <c r="BBX45" t="s">
        <v>2219</v>
      </c>
      <c r="BCG45" t="s">
        <v>2709</v>
      </c>
      <c r="BCH45" t="s">
        <v>2698</v>
      </c>
      <c r="BCI45" t="s">
        <v>2618</v>
      </c>
      <c r="BCJ45" t="s">
        <v>2740</v>
      </c>
      <c r="BCS45" t="s">
        <v>2593</v>
      </c>
      <c r="BCT45" t="s">
        <v>2501</v>
      </c>
      <c r="BCU45" t="s">
        <v>2210</v>
      </c>
      <c r="BCV45" t="s">
        <v>2674</v>
      </c>
      <c r="BDE45" t="s">
        <v>2233</v>
      </c>
      <c r="BDF45" t="s">
        <v>2233</v>
      </c>
      <c r="BDG45" t="s">
        <v>2527</v>
      </c>
      <c r="BDH45" t="s">
        <v>2362</v>
      </c>
      <c r="BDQ45" t="s">
        <v>2245</v>
      </c>
      <c r="BDR45" t="s">
        <v>2547</v>
      </c>
      <c r="BDS45" t="s">
        <v>2781</v>
      </c>
      <c r="BDT45" t="s">
        <v>2212</v>
      </c>
      <c r="BEC45" t="s">
        <v>2261</v>
      </c>
      <c r="BED45" t="s">
        <v>2753</v>
      </c>
      <c r="BEE45" t="s">
        <v>2894</v>
      </c>
      <c r="BEF45" t="s">
        <v>2819</v>
      </c>
      <c r="BEP45" t="s">
        <v>2479</v>
      </c>
      <c r="BEQ45" t="s">
        <v>2479</v>
      </c>
      <c r="BER45" t="s">
        <v>2479</v>
      </c>
      <c r="BFB45" t="s">
        <v>2209</v>
      </c>
      <c r="BFC45" t="s">
        <v>2709</v>
      </c>
      <c r="BFD45" t="s">
        <v>2869</v>
      </c>
      <c r="BFN45" t="s">
        <v>2431</v>
      </c>
      <c r="BFO45" t="s">
        <v>2479</v>
      </c>
      <c r="BFZ45" t="s">
        <v>2479</v>
      </c>
      <c r="BGA45" t="s">
        <v>2479</v>
      </c>
      <c r="BGL45" t="s">
        <v>2421</v>
      </c>
      <c r="BGM45" t="s">
        <v>2735</v>
      </c>
      <c r="BGN45" t="s">
        <v>2151</v>
      </c>
      <c r="BGY45" t="s">
        <v>2479</v>
      </c>
      <c r="BHK45" t="s">
        <v>2972</v>
      </c>
      <c r="BHV45" t="s">
        <v>2479</v>
      </c>
      <c r="BHW45" t="s">
        <v>2479</v>
      </c>
      <c r="BIH45" t="s">
        <v>2479</v>
      </c>
      <c r="BII45" t="s">
        <v>2479</v>
      </c>
      <c r="BIJ45" t="s">
        <v>2479</v>
      </c>
      <c r="BIT45" t="s">
        <v>2479</v>
      </c>
      <c r="BIU45" t="s">
        <v>2479</v>
      </c>
      <c r="BOT45" t="s">
        <v>2697</v>
      </c>
      <c r="BOU45" t="s">
        <v>2787</v>
      </c>
      <c r="BOV45" t="s">
        <v>2402</v>
      </c>
      <c r="BPF45" t="s">
        <v>2970</v>
      </c>
      <c r="BPG45" t="s">
        <v>2669</v>
      </c>
      <c r="BPH45" t="s">
        <v>2479</v>
      </c>
      <c r="BPR45" t="s">
        <v>2479</v>
      </c>
      <c r="BPS45" t="s">
        <v>2479</v>
      </c>
      <c r="BQD45" t="s">
        <v>2479</v>
      </c>
      <c r="BQE45" t="s">
        <v>2479</v>
      </c>
      <c r="BQQ45" t="s">
        <v>2594</v>
      </c>
      <c r="BQR45" t="s">
        <v>2574</v>
      </c>
      <c r="BRC45" t="s">
        <v>2479</v>
      </c>
      <c r="BRO45" t="s">
        <v>2701</v>
      </c>
      <c r="BRP45" t="s">
        <v>2405</v>
      </c>
      <c r="BSA45" t="s">
        <v>2479</v>
      </c>
    </row>
    <row r="46" spans="1:1020 1028:1980" x14ac:dyDescent="0.15">
      <c r="A46" t="s">
        <v>3139</v>
      </c>
      <c r="U46" t="s">
        <v>3131</v>
      </c>
      <c r="V46" t="s">
        <v>3110</v>
      </c>
      <c r="W46" t="s">
        <v>3110</v>
      </c>
      <c r="X46" t="s">
        <v>3131</v>
      </c>
      <c r="BP46">
        <f>93</f>
        <v>93</v>
      </c>
      <c r="BQ46" t="s">
        <v>2293</v>
      </c>
      <c r="BR46" t="s">
        <v>2545</v>
      </c>
      <c r="BS46" t="s">
        <v>2421</v>
      </c>
      <c r="BT46" t="s">
        <v>3065</v>
      </c>
      <c r="CT46" t="s">
        <v>2747</v>
      </c>
      <c r="CU46" t="s">
        <v>2810</v>
      </c>
      <c r="CV46" t="s">
        <v>2991</v>
      </c>
      <c r="CW46" t="s">
        <v>2991</v>
      </c>
      <c r="CX46" t="s">
        <v>2991</v>
      </c>
      <c r="CY46" t="s">
        <v>2837</v>
      </c>
      <c r="CZ46">
        <f>36</f>
        <v>36</v>
      </c>
      <c r="DA46" t="s">
        <v>2646</v>
      </c>
      <c r="DB46" t="s">
        <v>2532</v>
      </c>
      <c r="DC46" t="s">
        <v>2931</v>
      </c>
      <c r="DD46">
        <f>40</f>
        <v>40</v>
      </c>
      <c r="DE46" t="s">
        <v>2551</v>
      </c>
      <c r="EB46">
        <f>98</f>
        <v>98</v>
      </c>
      <c r="EC46">
        <f>100</f>
        <v>100</v>
      </c>
      <c r="EJ46" t="s">
        <v>2430</v>
      </c>
      <c r="EK46" t="s">
        <v>2586</v>
      </c>
      <c r="EL46" t="s">
        <v>3002</v>
      </c>
      <c r="EM46" t="s">
        <v>2360</v>
      </c>
      <c r="EN46">
        <f>92</f>
        <v>92</v>
      </c>
      <c r="GL46" t="s">
        <v>2712</v>
      </c>
      <c r="GM46" t="s">
        <v>2577</v>
      </c>
      <c r="GN46" t="s">
        <v>2646</v>
      </c>
      <c r="GO46" t="s">
        <v>2646</v>
      </c>
      <c r="GP46" t="s">
        <v>2723</v>
      </c>
      <c r="GQ46">
        <f>40</f>
        <v>40</v>
      </c>
      <c r="GR46" t="s">
        <v>2931</v>
      </c>
      <c r="GS46">
        <f>44</f>
        <v>44</v>
      </c>
      <c r="GT46">
        <f>44</f>
        <v>44</v>
      </c>
      <c r="GU46" t="s">
        <v>2532</v>
      </c>
      <c r="JB46" t="s">
        <v>2269</v>
      </c>
      <c r="JC46" t="s">
        <v>2272</v>
      </c>
      <c r="JD46">
        <f>92</f>
        <v>92</v>
      </c>
      <c r="JE46" t="s">
        <v>2340</v>
      </c>
      <c r="JF46" t="s">
        <v>2926</v>
      </c>
      <c r="JG46" t="s">
        <v>2837</v>
      </c>
      <c r="JH46" t="s">
        <v>2425</v>
      </c>
      <c r="JI46" t="s">
        <v>2827</v>
      </c>
      <c r="JJ46" t="s">
        <v>2926</v>
      </c>
      <c r="JK46" t="s">
        <v>2577</v>
      </c>
      <c r="JL46">
        <f>33</f>
        <v>33</v>
      </c>
      <c r="JM46" t="s">
        <v>2921</v>
      </c>
      <c r="JN46" t="s">
        <v>2815</v>
      </c>
      <c r="JO46">
        <f>38</f>
        <v>38</v>
      </c>
      <c r="JP46" t="s">
        <v>2646</v>
      </c>
      <c r="JQ46" t="s">
        <v>2930</v>
      </c>
      <c r="ND46">
        <f>52</f>
        <v>52</v>
      </c>
      <c r="NE46" t="s">
        <v>2497</v>
      </c>
      <c r="NF46">
        <f>60</f>
        <v>60</v>
      </c>
      <c r="NG46">
        <f>68</f>
        <v>68</v>
      </c>
      <c r="NH46">
        <f>71</f>
        <v>71</v>
      </c>
      <c r="OT46" t="s">
        <v>2133</v>
      </c>
      <c r="OU46" t="s">
        <v>2135</v>
      </c>
      <c r="OV46" t="s">
        <v>2423</v>
      </c>
      <c r="OW46" t="s">
        <v>2135</v>
      </c>
      <c r="OX46" t="s">
        <v>2135</v>
      </c>
      <c r="OY46" t="s">
        <v>2424</v>
      </c>
      <c r="OZ46">
        <f>13</f>
        <v>13</v>
      </c>
      <c r="PA46" t="s">
        <v>2135</v>
      </c>
      <c r="PB46" t="s">
        <v>2133</v>
      </c>
      <c r="PC46">
        <f>9</f>
        <v>9</v>
      </c>
      <c r="PD46">
        <f>12</f>
        <v>12</v>
      </c>
      <c r="PL46" t="s">
        <v>2126</v>
      </c>
      <c r="PM46" t="s">
        <v>2134</v>
      </c>
      <c r="PN46" t="s">
        <v>2127</v>
      </c>
      <c r="PO46" t="s">
        <v>2868</v>
      </c>
      <c r="PP46" t="s">
        <v>2524</v>
      </c>
      <c r="RB46" t="s">
        <v>2246</v>
      </c>
      <c r="RC46" t="s">
        <v>2219</v>
      </c>
      <c r="RD46" t="s">
        <v>2230</v>
      </c>
      <c r="RE46" t="s">
        <v>2204</v>
      </c>
      <c r="RF46" t="s">
        <v>2205</v>
      </c>
      <c r="RG46" t="s">
        <v>2203</v>
      </c>
      <c r="RH46" t="s">
        <v>2642</v>
      </c>
      <c r="RI46" t="s">
        <v>2625</v>
      </c>
      <c r="RJ46" t="s">
        <v>2848</v>
      </c>
      <c r="RK46" t="s">
        <v>2754</v>
      </c>
      <c r="RL46" t="s">
        <v>2854</v>
      </c>
      <c r="RM46" t="s">
        <v>2245</v>
      </c>
      <c r="RN46" t="s">
        <v>2289</v>
      </c>
      <c r="RO46" t="s">
        <v>2164</v>
      </c>
      <c r="RP46" t="s">
        <v>2187</v>
      </c>
      <c r="RQ46" t="s">
        <v>2238</v>
      </c>
      <c r="RR46" t="s">
        <v>2283</v>
      </c>
      <c r="RS46" t="s">
        <v>2318</v>
      </c>
      <c r="RT46" t="s">
        <v>2267</v>
      </c>
      <c r="RU46" t="s">
        <v>2160</v>
      </c>
      <c r="RV46" t="s">
        <v>2145</v>
      </c>
      <c r="RW46" t="s">
        <v>2368</v>
      </c>
      <c r="RX46" t="s">
        <v>2346</v>
      </c>
      <c r="RY46" t="s">
        <v>2281</v>
      </c>
      <c r="RZ46" t="s">
        <v>2772</v>
      </c>
      <c r="SA46" t="s">
        <v>2421</v>
      </c>
      <c r="SB46" t="s">
        <v>2660</v>
      </c>
      <c r="SC46" t="s">
        <v>2559</v>
      </c>
      <c r="SD46" t="s">
        <v>2705</v>
      </c>
      <c r="SE46" t="s">
        <v>2218</v>
      </c>
      <c r="SF46" t="s">
        <v>2310</v>
      </c>
      <c r="SG46" t="s">
        <v>2421</v>
      </c>
      <c r="SH46" t="s">
        <v>2781</v>
      </c>
      <c r="SI46" t="s">
        <v>2250</v>
      </c>
      <c r="SJ46" t="s">
        <v>2215</v>
      </c>
      <c r="SK46" t="s">
        <v>2538</v>
      </c>
      <c r="SL46" t="s">
        <v>2249</v>
      </c>
      <c r="SM46" t="s">
        <v>2843</v>
      </c>
      <c r="SN46" t="s">
        <v>2560</v>
      </c>
      <c r="SO46" t="s">
        <v>2207</v>
      </c>
      <c r="SP46" t="s">
        <v>2970</v>
      </c>
      <c r="SQ46" t="s">
        <v>2487</v>
      </c>
      <c r="SR46" t="s">
        <v>2705</v>
      </c>
      <c r="SS46" t="s">
        <v>2214</v>
      </c>
      <c r="ST46" t="s">
        <v>2694</v>
      </c>
      <c r="SU46" t="s">
        <v>2694</v>
      </c>
      <c r="SV46" t="s">
        <v>2625</v>
      </c>
      <c r="SW46" t="s">
        <v>2528</v>
      </c>
      <c r="SX46" t="s">
        <v>2200</v>
      </c>
      <c r="SY46" t="s">
        <v>2588</v>
      </c>
      <c r="SZ46" t="s">
        <v>2702</v>
      </c>
      <c r="TA46" t="s">
        <v>2851</v>
      </c>
      <c r="TB46" t="s">
        <v>2190</v>
      </c>
      <c r="TC46" t="s">
        <v>2845</v>
      </c>
      <c r="TD46" t="s">
        <v>2823</v>
      </c>
      <c r="TE46" t="s">
        <v>2434</v>
      </c>
      <c r="TF46" t="s">
        <v>2190</v>
      </c>
      <c r="TG46" t="s">
        <v>2914</v>
      </c>
      <c r="TH46" t="s">
        <v>2628</v>
      </c>
      <c r="TI46" t="s">
        <v>2591</v>
      </c>
      <c r="TJ46" t="s">
        <v>2145</v>
      </c>
      <c r="TK46" t="s">
        <v>2151</v>
      </c>
      <c r="TL46" t="s">
        <v>2341</v>
      </c>
      <c r="TM46" t="s">
        <v>2211</v>
      </c>
      <c r="TN46" t="s">
        <v>2216</v>
      </c>
      <c r="TO46" t="s">
        <v>2666</v>
      </c>
      <c r="TP46" t="s">
        <v>2375</v>
      </c>
      <c r="TQ46" t="s">
        <v>2914</v>
      </c>
      <c r="TR46" t="s">
        <v>2709</v>
      </c>
      <c r="TS46" t="s">
        <v>2502</v>
      </c>
      <c r="TT46" t="s">
        <v>2431</v>
      </c>
      <c r="TU46" t="s">
        <v>2244</v>
      </c>
      <c r="TV46" t="s">
        <v>2713</v>
      </c>
      <c r="TW46" t="s">
        <v>3091</v>
      </c>
      <c r="TX46" t="s">
        <v>2989</v>
      </c>
      <c r="TY46" t="s">
        <v>3079</v>
      </c>
      <c r="TZ46" t="s">
        <v>2128</v>
      </c>
      <c r="UA46" t="s">
        <v>2714</v>
      </c>
      <c r="UB46" t="s">
        <v>3004</v>
      </c>
      <c r="UC46" t="s">
        <v>2633</v>
      </c>
      <c r="UD46" t="s">
        <v>2633</v>
      </c>
      <c r="UE46" t="s">
        <v>2889</v>
      </c>
      <c r="UH46" t="s">
        <v>3080</v>
      </c>
      <c r="UI46" t="s">
        <v>2861</v>
      </c>
      <c r="UJ46" t="s">
        <v>3014</v>
      </c>
      <c r="UK46" t="s">
        <v>3073</v>
      </c>
      <c r="UL46" t="s">
        <v>3140</v>
      </c>
      <c r="UM46" t="s">
        <v>2889</v>
      </c>
      <c r="UN46" t="s">
        <v>2515</v>
      </c>
      <c r="UO46" t="s">
        <v>3004</v>
      </c>
      <c r="UP46" t="s">
        <v>3050</v>
      </c>
      <c r="UQ46" t="s">
        <v>2127</v>
      </c>
      <c r="UT46" t="s">
        <v>2925</v>
      </c>
      <c r="UU46" t="s">
        <v>3080</v>
      </c>
      <c r="UV46" t="s">
        <v>3079</v>
      </c>
      <c r="UW46" t="s">
        <v>2513</v>
      </c>
      <c r="UX46" t="s">
        <v>3141</v>
      </c>
      <c r="UY46" t="s">
        <v>3104</v>
      </c>
      <c r="UZ46" t="s">
        <v>3142</v>
      </c>
      <c r="VA46" t="s">
        <v>2515</v>
      </c>
      <c r="VB46" t="s">
        <v>3105</v>
      </c>
      <c r="VC46" t="s">
        <v>2515</v>
      </c>
      <c r="VM46" t="s">
        <v>2901</v>
      </c>
      <c r="VN46" t="s">
        <v>3026</v>
      </c>
      <c r="VO46" t="s">
        <v>3082</v>
      </c>
      <c r="VP46" t="s">
        <v>2460</v>
      </c>
      <c r="VY46" t="s">
        <v>2543</v>
      </c>
      <c r="VZ46" t="s">
        <v>2503</v>
      </c>
      <c r="WA46" t="s">
        <v>2475</v>
      </c>
      <c r="WB46" t="s">
        <v>2701</v>
      </c>
      <c r="WK46" t="s">
        <v>2479</v>
      </c>
      <c r="WL46" t="s">
        <v>2479</v>
      </c>
      <c r="WM46" t="s">
        <v>2479</v>
      </c>
      <c r="WN46" t="s">
        <v>2479</v>
      </c>
      <c r="WW46" t="s">
        <v>2433</v>
      </c>
      <c r="WX46" t="s">
        <v>2702</v>
      </c>
      <c r="WY46" t="s">
        <v>2844</v>
      </c>
      <c r="WZ46" t="s">
        <v>2201</v>
      </c>
      <c r="XI46" t="s">
        <v>3143</v>
      </c>
      <c r="XJ46" t="s">
        <v>3089</v>
      </c>
      <c r="XK46" t="s">
        <v>2977</v>
      </c>
      <c r="XL46" t="s">
        <v>2909</v>
      </c>
      <c r="XU46" t="s">
        <v>2875</v>
      </c>
      <c r="XV46" t="s">
        <v>2771</v>
      </c>
      <c r="XW46" t="s">
        <v>2373</v>
      </c>
      <c r="XX46" t="s">
        <v>2959</v>
      </c>
      <c r="AAT46" t="s">
        <v>2136</v>
      </c>
      <c r="AAU46" t="s">
        <v>2390</v>
      </c>
      <c r="AAV46" t="s">
        <v>2154</v>
      </c>
      <c r="AAW46" t="s">
        <v>2255</v>
      </c>
      <c r="AAX46" t="s">
        <v>2178</v>
      </c>
      <c r="AAY46" t="s">
        <v>2338</v>
      </c>
      <c r="AAZ46" t="s">
        <v>2148</v>
      </c>
      <c r="ABA46" t="s">
        <v>2161</v>
      </c>
      <c r="ABB46" t="s">
        <v>2338</v>
      </c>
      <c r="ABC46" t="s">
        <v>2162</v>
      </c>
      <c r="ABD46" t="s">
        <v>2306</v>
      </c>
      <c r="ABF46" t="s">
        <v>2575</v>
      </c>
      <c r="ABG46" t="s">
        <v>2496</v>
      </c>
      <c r="ABH46" t="s">
        <v>2418</v>
      </c>
      <c r="ABI46" t="s">
        <v>2435</v>
      </c>
      <c r="ABJ46" t="s">
        <v>2466</v>
      </c>
      <c r="ABK46" t="s">
        <v>2222</v>
      </c>
      <c r="ABL46" t="s">
        <v>2182</v>
      </c>
      <c r="ABM46" t="s">
        <v>2168</v>
      </c>
      <c r="ABN46" t="s">
        <v>2307</v>
      </c>
      <c r="ABO46" t="s">
        <v>2307</v>
      </c>
      <c r="ABP46" t="s">
        <v>2339</v>
      </c>
      <c r="ABR46" t="s">
        <v>2289</v>
      </c>
      <c r="ABS46" t="s">
        <v>2298</v>
      </c>
      <c r="ABT46" t="s">
        <v>2293</v>
      </c>
      <c r="ABU46" t="s">
        <v>2496</v>
      </c>
      <c r="ABV46" t="s">
        <v>2388</v>
      </c>
      <c r="ABW46" t="s">
        <v>2165</v>
      </c>
      <c r="ABX46" t="s">
        <v>2404</v>
      </c>
      <c r="ABY46" t="s">
        <v>2541</v>
      </c>
      <c r="ABZ46" t="s">
        <v>2176</v>
      </c>
      <c r="ACA46" t="s">
        <v>2256</v>
      </c>
      <c r="ACB46" t="s">
        <v>2173</v>
      </c>
      <c r="ACD46" t="s">
        <v>2658</v>
      </c>
      <c r="ACE46" t="s">
        <v>2330</v>
      </c>
      <c r="ACF46" t="s">
        <v>2653</v>
      </c>
      <c r="ACG46" t="s">
        <v>2381</v>
      </c>
      <c r="ACH46" t="s">
        <v>2192</v>
      </c>
      <c r="ACI46" t="s">
        <v>2841</v>
      </c>
      <c r="ACJ46" t="s">
        <v>2674</v>
      </c>
      <c r="ACK46" t="s">
        <v>2733</v>
      </c>
      <c r="ACL46" t="s">
        <v>2545</v>
      </c>
      <c r="ACM46" t="s">
        <v>2247</v>
      </c>
      <c r="ACN46" t="s">
        <v>2219</v>
      </c>
      <c r="ACP46" t="s">
        <v>2379</v>
      </c>
      <c r="ACQ46" t="s">
        <v>2292</v>
      </c>
      <c r="ACR46" t="s">
        <v>2370</v>
      </c>
      <c r="ACS46" t="s">
        <v>2311</v>
      </c>
      <c r="ACT46" t="s">
        <v>2236</v>
      </c>
      <c r="ACU46" t="s">
        <v>2294</v>
      </c>
      <c r="ACV46" t="s">
        <v>2237</v>
      </c>
      <c r="ACW46" t="s">
        <v>2289</v>
      </c>
      <c r="ACX46" t="s">
        <v>2362</v>
      </c>
      <c r="ACY46" t="s">
        <v>2237</v>
      </c>
      <c r="ACZ46" t="s">
        <v>2236</v>
      </c>
      <c r="ADB46" t="s">
        <v>2539</v>
      </c>
      <c r="ADC46" t="s">
        <v>2146</v>
      </c>
      <c r="ADD46" t="s">
        <v>2365</v>
      </c>
      <c r="ADE46" t="s">
        <v>2754</v>
      </c>
      <c r="ADF46" t="s">
        <v>2787</v>
      </c>
      <c r="ADG46" t="s">
        <v>2665</v>
      </c>
      <c r="ADH46" t="s">
        <v>2471</v>
      </c>
      <c r="ADI46" t="s">
        <v>2488</v>
      </c>
      <c r="ADJ46" t="s">
        <v>2381</v>
      </c>
      <c r="ADK46" t="s">
        <v>2674</v>
      </c>
      <c r="ADL46" t="s">
        <v>2350</v>
      </c>
      <c r="ADX46" t="s">
        <v>2392</v>
      </c>
      <c r="ADY46" t="s">
        <v>2857</v>
      </c>
      <c r="AEJ46" t="s">
        <v>2136</v>
      </c>
      <c r="AEK46" t="s">
        <v>2370</v>
      </c>
      <c r="AEV46" t="s">
        <v>2629</v>
      </c>
      <c r="AEW46" t="s">
        <v>2618</v>
      </c>
      <c r="AFH46" t="s">
        <v>2199</v>
      </c>
      <c r="AFI46" t="s">
        <v>2494</v>
      </c>
      <c r="AFT46" t="s">
        <v>2452</v>
      </c>
      <c r="AFU46" t="s">
        <v>2780</v>
      </c>
      <c r="AGF46" t="s">
        <v>2297</v>
      </c>
      <c r="AGG46" t="s">
        <v>2368</v>
      </c>
      <c r="AGH46" t="s">
        <v>2434</v>
      </c>
      <c r="AGI46" t="s">
        <v>2474</v>
      </c>
      <c r="AGJ46" t="s">
        <v>2682</v>
      </c>
      <c r="AGK46" t="s">
        <v>2751</v>
      </c>
      <c r="AGL46" t="s">
        <v>2600</v>
      </c>
      <c r="AGM46" t="s">
        <v>2380</v>
      </c>
      <c r="AGN46" t="s">
        <v>2198</v>
      </c>
      <c r="AGO46" t="s">
        <v>2247</v>
      </c>
      <c r="AGP46" t="s">
        <v>2800</v>
      </c>
      <c r="AGQ46" t="s">
        <v>2592</v>
      </c>
      <c r="AGR46" t="s">
        <v>2655</v>
      </c>
      <c r="AGS46" t="s">
        <v>2547</v>
      </c>
      <c r="AGT46" t="s">
        <v>2733</v>
      </c>
      <c r="AGU46" t="s">
        <v>2346</v>
      </c>
      <c r="AGV46" t="s">
        <v>2305</v>
      </c>
      <c r="AGW46" t="s">
        <v>2379</v>
      </c>
      <c r="AGX46" t="s">
        <v>2177</v>
      </c>
      <c r="AGY46" t="s">
        <v>2241</v>
      </c>
      <c r="AGZ46" t="s">
        <v>2136</v>
      </c>
      <c r="AHA46" t="s">
        <v>2148</v>
      </c>
      <c r="AHB46" t="s">
        <v>2307</v>
      </c>
      <c r="AHC46" t="s">
        <v>2159</v>
      </c>
      <c r="AHD46" t="s">
        <v>2307</v>
      </c>
      <c r="AHE46" t="s">
        <v>2169</v>
      </c>
      <c r="AHF46" t="s">
        <v>2592</v>
      </c>
      <c r="AHG46" t="s">
        <v>2232</v>
      </c>
      <c r="AHH46" t="s">
        <v>2227</v>
      </c>
      <c r="AHI46" t="s">
        <v>2851</v>
      </c>
      <c r="AHJ46" t="s">
        <v>2375</v>
      </c>
      <c r="AHK46" t="s">
        <v>2286</v>
      </c>
      <c r="AHL46" t="s">
        <v>2249</v>
      </c>
      <c r="AHM46" t="s">
        <v>2189</v>
      </c>
      <c r="AHN46" t="s">
        <v>2487</v>
      </c>
      <c r="AHO46" t="s">
        <v>2574</v>
      </c>
      <c r="AHP46" t="s">
        <v>2203</v>
      </c>
      <c r="AHQ46" t="s">
        <v>2203</v>
      </c>
      <c r="AHR46" t="s">
        <v>2703</v>
      </c>
      <c r="AHS46" t="s">
        <v>2852</v>
      </c>
      <c r="AHT46" t="s">
        <v>2202</v>
      </c>
      <c r="AHU46" t="s">
        <v>2371</v>
      </c>
      <c r="AHV46" t="s">
        <v>2574</v>
      </c>
      <c r="AHW46" t="s">
        <v>2540</v>
      </c>
      <c r="AHX46" t="s">
        <v>2218</v>
      </c>
      <c r="AHY46" t="s">
        <v>2419</v>
      </c>
      <c r="AHZ46" t="s">
        <v>2757</v>
      </c>
      <c r="AIA46" t="s">
        <v>2405</v>
      </c>
      <c r="AIB46" t="s">
        <v>2576</v>
      </c>
      <c r="AIC46" t="s">
        <v>2583</v>
      </c>
      <c r="AID46" t="s">
        <v>2683</v>
      </c>
      <c r="AIE46" t="s">
        <v>2605</v>
      </c>
      <c r="AIF46" t="s">
        <v>2355</v>
      </c>
      <c r="AIG46" t="s">
        <v>2807</v>
      </c>
      <c r="AIH46" t="s">
        <v>2881</v>
      </c>
      <c r="AII46" t="s">
        <v>2198</v>
      </c>
      <c r="AIJ46" t="s">
        <v>2354</v>
      </c>
      <c r="AIK46" t="s">
        <v>2645</v>
      </c>
      <c r="AIL46" t="s">
        <v>2484</v>
      </c>
      <c r="AIM46" t="s">
        <v>2473</v>
      </c>
      <c r="AIN46" t="s">
        <v>2972</v>
      </c>
      <c r="AIO46" t="s">
        <v>2567</v>
      </c>
      <c r="AIP46" t="s">
        <v>2646</v>
      </c>
      <c r="AIQ46" t="s">
        <v>2306</v>
      </c>
      <c r="AIR46" t="s">
        <v>2756</v>
      </c>
      <c r="AIS46" t="s">
        <v>2650</v>
      </c>
      <c r="AIT46" t="s">
        <v>2257</v>
      </c>
      <c r="AIU46" t="s">
        <v>2353</v>
      </c>
      <c r="AIV46" t="s">
        <v>2750</v>
      </c>
      <c r="AIW46" t="s">
        <v>2511</v>
      </c>
      <c r="AIX46" t="s">
        <v>2821</v>
      </c>
      <c r="AIY46" t="s">
        <v>2923</v>
      </c>
      <c r="AIZ46" t="s">
        <v>2859</v>
      </c>
      <c r="AJA46" t="s">
        <v>2751</v>
      </c>
      <c r="AJH46" t="s">
        <v>2746</v>
      </c>
      <c r="AJI46" t="s">
        <v>2746</v>
      </c>
      <c r="AJJ46" t="s">
        <v>2690</v>
      </c>
      <c r="AJK46" t="s">
        <v>2833</v>
      </c>
      <c r="AJL46" t="s">
        <v>2820</v>
      </c>
      <c r="AJT46" t="s">
        <v>2168</v>
      </c>
      <c r="AJU46" t="s">
        <v>2290</v>
      </c>
      <c r="AJV46" t="s">
        <v>2491</v>
      </c>
      <c r="AJW46" t="s">
        <v>2539</v>
      </c>
      <c r="AJX46" t="s">
        <v>2495</v>
      </c>
      <c r="AKF46" t="s">
        <v>2683</v>
      </c>
      <c r="AKG46" t="s">
        <v>2471</v>
      </c>
      <c r="AKH46" t="s">
        <v>2328</v>
      </c>
      <c r="AKI46" t="s">
        <v>2698</v>
      </c>
      <c r="AKJ46" t="s">
        <v>2479</v>
      </c>
      <c r="AKR46" t="s">
        <v>2991</v>
      </c>
      <c r="AKS46" t="s">
        <v>2880</v>
      </c>
      <c r="AKT46" t="s">
        <v>2353</v>
      </c>
      <c r="AKU46" t="s">
        <v>2325</v>
      </c>
      <c r="AKV46" t="s">
        <v>2831</v>
      </c>
      <c r="ALD46" t="s">
        <v>2550</v>
      </c>
      <c r="ALE46" t="s">
        <v>2510</v>
      </c>
      <c r="ALF46" t="s">
        <v>2351</v>
      </c>
      <c r="ALG46" t="s">
        <v>2354</v>
      </c>
      <c r="ALH46" t="s">
        <v>2922</v>
      </c>
      <c r="ALP46" t="s">
        <v>2888</v>
      </c>
      <c r="ALQ46" t="s">
        <v>2408</v>
      </c>
      <c r="ALR46" t="s">
        <v>2266</v>
      </c>
      <c r="ALS46" t="s">
        <v>2817</v>
      </c>
      <c r="ALT46" t="s">
        <v>2762</v>
      </c>
      <c r="AMB46" t="s">
        <v>2201</v>
      </c>
      <c r="AMC46" t="s">
        <v>2356</v>
      </c>
      <c r="AMD46" t="s">
        <v>2506</v>
      </c>
      <c r="AME46" t="s">
        <v>2348</v>
      </c>
      <c r="AMF46" t="s">
        <v>2782</v>
      </c>
      <c r="AMN46" t="s">
        <v>2401</v>
      </c>
      <c r="AMO46" t="s">
        <v>2340</v>
      </c>
      <c r="AMP46" t="s">
        <v>2301</v>
      </c>
      <c r="AMQ46" t="s">
        <v>2466</v>
      </c>
      <c r="AMR46" t="s">
        <v>2689</v>
      </c>
      <c r="AMZ46" t="s">
        <v>2973</v>
      </c>
      <c r="ANA46" t="s">
        <v>2664</v>
      </c>
      <c r="ANB46" t="s">
        <v>2375</v>
      </c>
      <c r="ANC46" t="s">
        <v>2506</v>
      </c>
      <c r="AND46" t="s">
        <v>2972</v>
      </c>
      <c r="ANL46" t="s">
        <v>2831</v>
      </c>
      <c r="ANM46" t="s">
        <v>2699</v>
      </c>
      <c r="ANN46" t="s">
        <v>2885</v>
      </c>
      <c r="ANO46" t="s">
        <v>2699</v>
      </c>
      <c r="ANP46" t="s">
        <v>2471</v>
      </c>
      <c r="ANX46" t="s">
        <v>2554</v>
      </c>
      <c r="ANY46" t="s">
        <v>2614</v>
      </c>
      <c r="ANZ46" t="s">
        <v>2790</v>
      </c>
      <c r="AOA46" t="s">
        <v>2508</v>
      </c>
      <c r="AOB46" t="s">
        <v>2875</v>
      </c>
      <c r="AOJ46" t="s">
        <v>2930</v>
      </c>
      <c r="AOK46" t="s">
        <v>2812</v>
      </c>
      <c r="AOL46" t="s">
        <v>2393</v>
      </c>
      <c r="AOM46" t="s">
        <v>2611</v>
      </c>
      <c r="AON46" t="s">
        <v>2810</v>
      </c>
      <c r="AOV46" t="s">
        <v>2335</v>
      </c>
      <c r="AOW46" t="s">
        <v>2272</v>
      </c>
      <c r="AOX46" t="s">
        <v>2465</v>
      </c>
      <c r="AOY46" t="s">
        <v>2427</v>
      </c>
      <c r="AOZ46" t="s">
        <v>2274</v>
      </c>
      <c r="APH46" t="s">
        <v>2182</v>
      </c>
      <c r="API46" t="s">
        <v>2277</v>
      </c>
      <c r="APJ46" t="s">
        <v>2180</v>
      </c>
      <c r="APK46" t="s">
        <v>2290</v>
      </c>
      <c r="APL46" t="s">
        <v>2154</v>
      </c>
      <c r="APT46" t="s">
        <v>2390</v>
      </c>
      <c r="APU46" t="s">
        <v>2256</v>
      </c>
      <c r="APV46" t="s">
        <v>2379</v>
      </c>
      <c r="APW46" t="s">
        <v>2544</v>
      </c>
      <c r="APX46" t="s">
        <v>2301</v>
      </c>
      <c r="AQF46" t="s">
        <v>2592</v>
      </c>
      <c r="AQG46" t="s">
        <v>2800</v>
      </c>
      <c r="AQH46" t="s">
        <v>2592</v>
      </c>
      <c r="AQI46" t="s">
        <v>2748</v>
      </c>
      <c r="AQJ46" t="s">
        <v>2612</v>
      </c>
      <c r="AQR46" t="s">
        <v>2379</v>
      </c>
      <c r="AQS46" t="s">
        <v>2315</v>
      </c>
      <c r="AQT46" t="s">
        <v>2388</v>
      </c>
      <c r="AQU46" t="s">
        <v>2365</v>
      </c>
      <c r="AQV46" t="s">
        <v>2503</v>
      </c>
      <c r="ARD46" t="s">
        <v>2230</v>
      </c>
      <c r="ARE46" t="s">
        <v>2233</v>
      </c>
      <c r="ARF46" t="s">
        <v>2616</v>
      </c>
      <c r="ARG46" t="s">
        <v>2497</v>
      </c>
      <c r="ARH46" t="s">
        <v>2353</v>
      </c>
      <c r="AZL46" t="s">
        <v>2875</v>
      </c>
      <c r="AZM46" t="s">
        <v>2266</v>
      </c>
      <c r="AZN46" t="s">
        <v>2564</v>
      </c>
      <c r="AZO46" t="s">
        <v>2847</v>
      </c>
      <c r="AZP46" t="s">
        <v>2814</v>
      </c>
      <c r="AZX46" t="s">
        <v>2195</v>
      </c>
      <c r="AZY46" t="s">
        <v>2658</v>
      </c>
      <c r="AZZ46" t="s">
        <v>2212</v>
      </c>
      <c r="BAA46" t="s">
        <v>2575</v>
      </c>
      <c r="BAB46" t="s">
        <v>2482</v>
      </c>
      <c r="BAJ46" t="s">
        <v>2634</v>
      </c>
      <c r="BAK46" t="s">
        <v>2634</v>
      </c>
      <c r="BAL46" t="s">
        <v>3050</v>
      </c>
      <c r="BAM46" t="s">
        <v>3004</v>
      </c>
      <c r="BAN46" t="s">
        <v>3050</v>
      </c>
      <c r="BAV46" t="s">
        <v>2828</v>
      </c>
      <c r="BAW46" t="s">
        <v>2637</v>
      </c>
      <c r="BAX46" t="s">
        <v>2519</v>
      </c>
      <c r="BAY46" t="s">
        <v>2984</v>
      </c>
      <c r="BAZ46" t="s">
        <v>2984</v>
      </c>
      <c r="BBH46" t="s">
        <v>2927</v>
      </c>
      <c r="BBI46" t="s">
        <v>2637</v>
      </c>
      <c r="BBJ46" t="s">
        <v>2796</v>
      </c>
      <c r="BBK46" t="s">
        <v>2795</v>
      </c>
      <c r="BBL46" t="s">
        <v>2795</v>
      </c>
      <c r="BBV46" t="s">
        <v>3144</v>
      </c>
      <c r="BBW46" t="s">
        <v>2266</v>
      </c>
      <c r="BBX46" t="s">
        <v>2807</v>
      </c>
      <c r="BBY46" t="s">
        <v>2620</v>
      </c>
      <c r="BCH46" t="s">
        <v>2310</v>
      </c>
      <c r="BCI46" t="s">
        <v>2619</v>
      </c>
      <c r="BCJ46" t="s">
        <v>2218</v>
      </c>
      <c r="BCK46" t="s">
        <v>2619</v>
      </c>
      <c r="BCT46" t="s">
        <v>2684</v>
      </c>
      <c r="BCU46" t="s">
        <v>2742</v>
      </c>
      <c r="BCV46" t="s">
        <v>2488</v>
      </c>
      <c r="BCW46" t="s">
        <v>2994</v>
      </c>
      <c r="BDF46" t="s">
        <v>2550</v>
      </c>
      <c r="BDG46" t="s">
        <v>2804</v>
      </c>
      <c r="BDH46" t="s">
        <v>2817</v>
      </c>
      <c r="BDI46" t="s">
        <v>2675</v>
      </c>
      <c r="BDR46" t="s">
        <v>3062</v>
      </c>
      <c r="BDS46" t="s">
        <v>2597</v>
      </c>
      <c r="BDT46" t="s">
        <v>2931</v>
      </c>
      <c r="BDU46" t="s">
        <v>2747</v>
      </c>
      <c r="BED46" t="s">
        <v>2708</v>
      </c>
      <c r="BEE46" t="s">
        <v>2394</v>
      </c>
      <c r="BEF46" t="s">
        <v>2771</v>
      </c>
      <c r="BEG46" t="s">
        <v>2261</v>
      </c>
    </row>
    <row r="47" spans="1:1020 1028:1980" x14ac:dyDescent="0.15">
      <c r="A47" t="s">
        <v>3145</v>
      </c>
      <c r="U47" t="s">
        <v>3110</v>
      </c>
      <c r="V47" t="s">
        <v>3065</v>
      </c>
      <c r="W47" t="s">
        <v>3065</v>
      </c>
      <c r="X47" t="s">
        <v>3110</v>
      </c>
      <c r="BN47" t="s">
        <v>2268</v>
      </c>
      <c r="BO47">
        <f>95</f>
        <v>95</v>
      </c>
      <c r="BP47" t="s">
        <v>2507</v>
      </c>
      <c r="BQ47" t="s">
        <v>2681</v>
      </c>
      <c r="BR47" t="s">
        <v>2507</v>
      </c>
      <c r="BS47" t="s">
        <v>2490</v>
      </c>
      <c r="BT47">
        <f>52</f>
        <v>52</v>
      </c>
      <c r="CJ47" t="s">
        <v>2135</v>
      </c>
      <c r="CK47" t="s">
        <v>2135</v>
      </c>
      <c r="CL47" t="s">
        <v>2133</v>
      </c>
      <c r="CM47">
        <f>2</f>
        <v>2</v>
      </c>
      <c r="CN47" t="s">
        <v>2130</v>
      </c>
      <c r="CO47">
        <f>5</f>
        <v>5</v>
      </c>
      <c r="CP47" t="s">
        <v>2128</v>
      </c>
      <c r="CQ47" t="s">
        <v>2128</v>
      </c>
      <c r="CR47" t="s">
        <v>2126</v>
      </c>
      <c r="CY47" t="s">
        <v>2883</v>
      </c>
      <c r="CZ47" t="s">
        <v>2532</v>
      </c>
      <c r="DA47" t="s">
        <v>2870</v>
      </c>
      <c r="DB47" t="s">
        <v>2883</v>
      </c>
      <c r="DC47" t="s">
        <v>2577</v>
      </c>
      <c r="DD47">
        <f>40</f>
        <v>40</v>
      </c>
      <c r="DM47" t="s">
        <v>2926</v>
      </c>
      <c r="DN47" t="s">
        <v>2586</v>
      </c>
      <c r="DO47" t="s">
        <v>2712</v>
      </c>
      <c r="DP47" t="s">
        <v>2778</v>
      </c>
      <c r="DZ47">
        <f>60</f>
        <v>60</v>
      </c>
      <c r="EA47" t="s">
        <v>2747</v>
      </c>
      <c r="EB47">
        <f>58</f>
        <v>58</v>
      </c>
      <c r="EJ47" t="s">
        <v>2803</v>
      </c>
      <c r="EK47" t="s">
        <v>2775</v>
      </c>
      <c r="EL47" t="s">
        <v>2843</v>
      </c>
      <c r="EM47" t="s">
        <v>2994</v>
      </c>
      <c r="EN47" t="s">
        <v>2803</v>
      </c>
      <c r="GL47" t="s">
        <v>3146</v>
      </c>
      <c r="GM47" t="s">
        <v>3133</v>
      </c>
      <c r="GN47" t="s">
        <v>3127</v>
      </c>
      <c r="GO47" t="s">
        <v>3146</v>
      </c>
      <c r="GP47" t="s">
        <v>3146</v>
      </c>
      <c r="GQ47" t="s">
        <v>3133</v>
      </c>
      <c r="GR47" t="s">
        <v>3147</v>
      </c>
      <c r="GS47" t="s">
        <v>3077</v>
      </c>
      <c r="GT47" t="s">
        <v>3121</v>
      </c>
      <c r="GU47" t="s">
        <v>3077</v>
      </c>
      <c r="IO47" t="s">
        <v>3110</v>
      </c>
      <c r="IP47" t="s">
        <v>3110</v>
      </c>
      <c r="IQ47" t="s">
        <v>3065</v>
      </c>
      <c r="IR47" t="s">
        <v>3065</v>
      </c>
      <c r="JB47" t="s">
        <v>3110</v>
      </c>
      <c r="JC47" t="s">
        <v>3065</v>
      </c>
      <c r="JD47" t="s">
        <v>3065</v>
      </c>
      <c r="JF47" t="s">
        <v>3148</v>
      </c>
      <c r="JG47" t="s">
        <v>3149</v>
      </c>
      <c r="JH47" t="s">
        <v>2318</v>
      </c>
      <c r="JI47" t="s">
        <v>2561</v>
      </c>
      <c r="JJ47" t="s">
        <v>2490</v>
      </c>
      <c r="JK47" t="s">
        <v>2683</v>
      </c>
      <c r="JL47" t="s">
        <v>2756</v>
      </c>
      <c r="JM47" t="s">
        <v>2994</v>
      </c>
      <c r="JN47" t="s">
        <v>3002</v>
      </c>
      <c r="JO47">
        <f>48</f>
        <v>48</v>
      </c>
      <c r="JP47" t="s">
        <v>2991</v>
      </c>
      <c r="JQ47" t="s">
        <v>2586</v>
      </c>
      <c r="OU47" t="s">
        <v>2747</v>
      </c>
      <c r="OV47" t="s">
        <v>2445</v>
      </c>
      <c r="OW47" t="s">
        <v>2921</v>
      </c>
      <c r="OX47" t="s">
        <v>2780</v>
      </c>
      <c r="OY47" t="s">
        <v>2867</v>
      </c>
      <c r="OZ47" t="s">
        <v>2836</v>
      </c>
      <c r="PA47" t="s">
        <v>2868</v>
      </c>
      <c r="PB47" t="s">
        <v>2838</v>
      </c>
      <c r="PC47" t="s">
        <v>2838</v>
      </c>
      <c r="PD47" t="s">
        <v>2838</v>
      </c>
      <c r="PL47">
        <f>14</f>
        <v>14</v>
      </c>
      <c r="PM47" t="s">
        <v>2897</v>
      </c>
      <c r="PN47" t="s">
        <v>2780</v>
      </c>
      <c r="PO47" t="s">
        <v>2524</v>
      </c>
      <c r="PP47">
        <f>18</f>
        <v>18</v>
      </c>
      <c r="QE47" t="s">
        <v>2868</v>
      </c>
      <c r="QF47" t="s">
        <v>2134</v>
      </c>
      <c r="QG47" t="s">
        <v>2126</v>
      </c>
      <c r="QH47" t="s">
        <v>2126</v>
      </c>
      <c r="QI47" t="s">
        <v>2131</v>
      </c>
      <c r="QJ47" t="s">
        <v>2129</v>
      </c>
      <c r="QK47" t="s">
        <v>2129</v>
      </c>
      <c r="QL47" t="s">
        <v>2129</v>
      </c>
      <c r="QM47" t="s">
        <v>2131</v>
      </c>
      <c r="QN47" t="s">
        <v>2132</v>
      </c>
      <c r="RB47" t="s">
        <v>2673</v>
      </c>
      <c r="RC47" t="s">
        <v>2917</v>
      </c>
      <c r="RD47" t="s">
        <v>2844</v>
      </c>
      <c r="RE47" t="s">
        <v>2415</v>
      </c>
      <c r="RF47" t="s">
        <v>2693</v>
      </c>
      <c r="RG47" t="s">
        <v>2654</v>
      </c>
      <c r="RH47" t="s">
        <v>2914</v>
      </c>
      <c r="RI47" t="s">
        <v>2592</v>
      </c>
      <c r="RJ47" t="s">
        <v>2431</v>
      </c>
      <c r="RK47" t="s">
        <v>2669</v>
      </c>
      <c r="RL47" t="s">
        <v>2733</v>
      </c>
      <c r="RM47" t="s">
        <v>2572</v>
      </c>
      <c r="RN47" t="s">
        <v>2930</v>
      </c>
      <c r="RO47" t="s">
        <v>2529</v>
      </c>
      <c r="RP47" t="s">
        <v>2802</v>
      </c>
      <c r="RQ47" t="s">
        <v>2420</v>
      </c>
      <c r="RR47" t="s">
        <v>2757</v>
      </c>
      <c r="RS47" t="s">
        <v>2285</v>
      </c>
      <c r="RT47" t="s">
        <v>2167</v>
      </c>
      <c r="RU47" t="s">
        <v>2167</v>
      </c>
      <c r="RV47" t="s">
        <v>2176</v>
      </c>
      <c r="RW47" t="s">
        <v>2297</v>
      </c>
      <c r="RX47" t="s">
        <v>2300</v>
      </c>
      <c r="RY47" t="s">
        <v>2760</v>
      </c>
      <c r="RZ47" t="s">
        <v>2723</v>
      </c>
      <c r="SA47" t="s">
        <v>2930</v>
      </c>
      <c r="SB47" t="s">
        <v>2851</v>
      </c>
      <c r="SC47" t="s">
        <v>2650</v>
      </c>
      <c r="SD47" t="s">
        <v>2709</v>
      </c>
      <c r="SE47" t="s">
        <v>2786</v>
      </c>
      <c r="SF47" t="s">
        <v>2670</v>
      </c>
      <c r="SG47" t="s">
        <v>2482</v>
      </c>
      <c r="SH47" t="s">
        <v>2734</v>
      </c>
      <c r="SI47" t="s">
        <v>2188</v>
      </c>
      <c r="SJ47" t="s">
        <v>2203</v>
      </c>
      <c r="SK47" t="s">
        <v>2206</v>
      </c>
      <c r="SL47" t="s">
        <v>2170</v>
      </c>
      <c r="SM47" t="s">
        <v>2380</v>
      </c>
      <c r="SN47" t="s">
        <v>2181</v>
      </c>
      <c r="SO47" t="s">
        <v>2183</v>
      </c>
      <c r="SP47" t="s">
        <v>2436</v>
      </c>
      <c r="SQ47" t="s">
        <v>2279</v>
      </c>
      <c r="SR47" t="s">
        <v>2162</v>
      </c>
      <c r="SS47" t="s">
        <v>2378</v>
      </c>
      <c r="ST47" t="s">
        <v>2148</v>
      </c>
      <c r="SU47" t="s">
        <v>2145</v>
      </c>
      <c r="SV47" t="s">
        <v>2321</v>
      </c>
      <c r="SW47" t="s">
        <v>2136</v>
      </c>
      <c r="SX47" t="s">
        <v>2946</v>
      </c>
      <c r="SY47" t="s">
        <v>2259</v>
      </c>
      <c r="SZ47" t="s">
        <v>2944</v>
      </c>
      <c r="TA47" t="s">
        <v>2564</v>
      </c>
      <c r="TB47" t="s">
        <v>2409</v>
      </c>
      <c r="TC47" t="s">
        <v>2509</v>
      </c>
      <c r="TD47" t="s">
        <v>2348</v>
      </c>
      <c r="TE47" t="s">
        <v>2351</v>
      </c>
      <c r="TF47" t="s">
        <v>2352</v>
      </c>
      <c r="TG47" t="s">
        <v>2737</v>
      </c>
      <c r="TH47" t="s">
        <v>2571</v>
      </c>
      <c r="TI47" t="s">
        <v>2650</v>
      </c>
      <c r="TJ47" t="s">
        <v>2551</v>
      </c>
      <c r="TK47" t="s">
        <v>2884</v>
      </c>
      <c r="TL47" t="s">
        <v>2143</v>
      </c>
      <c r="TM47" t="s">
        <v>2269</v>
      </c>
      <c r="TN47" t="s">
        <v>2269</v>
      </c>
      <c r="TO47" t="s">
        <v>2273</v>
      </c>
      <c r="TP47" t="s">
        <v>2317</v>
      </c>
      <c r="TQ47" t="s">
        <v>2321</v>
      </c>
      <c r="TR47" t="s">
        <v>2234</v>
      </c>
      <c r="TS47" t="s">
        <v>2562</v>
      </c>
      <c r="TT47" t="s">
        <v>2289</v>
      </c>
      <c r="TU47" t="s">
        <v>2681</v>
      </c>
      <c r="TV47" t="s">
        <v>2479</v>
      </c>
      <c r="TW47" t="s">
        <v>2479</v>
      </c>
      <c r="TX47" t="s">
        <v>2479</v>
      </c>
      <c r="TY47" t="s">
        <v>2479</v>
      </c>
      <c r="TZ47" t="s">
        <v>2479</v>
      </c>
      <c r="UA47" t="s">
        <v>2479</v>
      </c>
      <c r="UB47" t="s">
        <v>2479</v>
      </c>
      <c r="UC47" t="s">
        <v>2479</v>
      </c>
      <c r="UD47" t="s">
        <v>2479</v>
      </c>
      <c r="UE47" t="s">
        <v>2479</v>
      </c>
      <c r="UH47" t="s">
        <v>2479</v>
      </c>
      <c r="UI47" t="s">
        <v>2479</v>
      </c>
      <c r="UJ47" t="s">
        <v>2479</v>
      </c>
      <c r="UK47" t="s">
        <v>2479</v>
      </c>
      <c r="UL47" t="s">
        <v>2479</v>
      </c>
      <c r="UM47" t="s">
        <v>2479</v>
      </c>
      <c r="UN47" t="s">
        <v>2479</v>
      </c>
      <c r="UO47" t="s">
        <v>2479</v>
      </c>
      <c r="UP47" t="s">
        <v>2479</v>
      </c>
      <c r="UQ47" t="s">
        <v>2479</v>
      </c>
      <c r="UT47" t="s">
        <v>2479</v>
      </c>
      <c r="UU47" t="s">
        <v>2479</v>
      </c>
      <c r="UV47" t="s">
        <v>2479</v>
      </c>
      <c r="UW47" t="s">
        <v>2479</v>
      </c>
      <c r="UX47" t="s">
        <v>2479</v>
      </c>
      <c r="UY47" t="s">
        <v>2479</v>
      </c>
      <c r="UZ47" t="s">
        <v>2479</v>
      </c>
      <c r="VA47" t="s">
        <v>2479</v>
      </c>
      <c r="VB47" t="s">
        <v>2479</v>
      </c>
      <c r="VC47" t="s">
        <v>2479</v>
      </c>
      <c r="VM47" t="s">
        <v>2767</v>
      </c>
      <c r="VN47" t="s">
        <v>2564</v>
      </c>
      <c r="VO47" t="s">
        <v>2810</v>
      </c>
      <c r="VP47" t="s">
        <v>2620</v>
      </c>
      <c r="VY47" t="s">
        <v>2676</v>
      </c>
      <c r="VZ47" t="s">
        <v>2492</v>
      </c>
      <c r="WA47" t="s">
        <v>2196</v>
      </c>
      <c r="WB47" t="s">
        <v>2916</v>
      </c>
      <c r="WK47" t="s">
        <v>2479</v>
      </c>
      <c r="WL47" t="s">
        <v>2479</v>
      </c>
      <c r="WM47" t="s">
        <v>2479</v>
      </c>
      <c r="WN47" t="s">
        <v>2479</v>
      </c>
      <c r="WW47" t="s">
        <v>2558</v>
      </c>
      <c r="WX47" t="s">
        <v>2217</v>
      </c>
      <c r="WY47" t="s">
        <v>2787</v>
      </c>
      <c r="WZ47" t="s">
        <v>2539</v>
      </c>
      <c r="XI47" t="s">
        <v>2719</v>
      </c>
      <c r="XJ47" t="s">
        <v>2716</v>
      </c>
      <c r="XK47" t="s">
        <v>2449</v>
      </c>
      <c r="XL47" t="s">
        <v>3116</v>
      </c>
      <c r="XU47" t="s">
        <v>2737</v>
      </c>
      <c r="XV47" t="s">
        <v>2931</v>
      </c>
      <c r="XW47" t="s">
        <v>2396</v>
      </c>
      <c r="XX47" t="s">
        <v>2690</v>
      </c>
      <c r="YG47" t="s">
        <v>2621</v>
      </c>
      <c r="YH47" t="s">
        <v>3150</v>
      </c>
      <c r="YI47" t="s">
        <v>2768</v>
      </c>
      <c r="YJ47" t="s">
        <v>2410</v>
      </c>
      <c r="YS47" t="s">
        <v>2688</v>
      </c>
      <c r="YT47" t="s">
        <v>2971</v>
      </c>
      <c r="YU47" t="s">
        <v>2832</v>
      </c>
      <c r="YV47" t="s">
        <v>2628</v>
      </c>
      <c r="ZE47" t="s">
        <v>2479</v>
      </c>
      <c r="ZF47" t="s">
        <v>2479</v>
      </c>
      <c r="ZG47" t="s">
        <v>2479</v>
      </c>
      <c r="ZH47" t="s">
        <v>2479</v>
      </c>
      <c r="ZQ47" t="s">
        <v>2277</v>
      </c>
      <c r="ZR47" t="s">
        <v>2346</v>
      </c>
      <c r="ZS47" t="s">
        <v>2167</v>
      </c>
      <c r="ZT47" t="s">
        <v>2760</v>
      </c>
      <c r="AAC47" t="s">
        <v>2898</v>
      </c>
      <c r="AAD47" t="s">
        <v>2518</v>
      </c>
      <c r="AAE47" t="s">
        <v>2922</v>
      </c>
      <c r="AAF47" t="s">
        <v>3042</v>
      </c>
      <c r="AAO47" t="s">
        <v>2335</v>
      </c>
      <c r="AAP47" t="s">
        <v>2398</v>
      </c>
      <c r="AAQ47" t="s">
        <v>2725</v>
      </c>
      <c r="AAR47" t="s">
        <v>2394</v>
      </c>
      <c r="AAU47" t="s">
        <v>2490</v>
      </c>
      <c r="AAV47" t="s">
        <v>2186</v>
      </c>
      <c r="AAW47" t="s">
        <v>2327</v>
      </c>
      <c r="AAX47" t="s">
        <v>2676</v>
      </c>
      <c r="AAY47" t="s">
        <v>2544</v>
      </c>
      <c r="AAZ47" t="s">
        <v>2624</v>
      </c>
      <c r="ABA47" t="s">
        <v>2421</v>
      </c>
      <c r="ABB47" t="s">
        <v>2495</v>
      </c>
      <c r="ABC47" t="s">
        <v>2242</v>
      </c>
      <c r="ABD47" t="s">
        <v>2165</v>
      </c>
      <c r="ABG47" t="s">
        <v>2531</v>
      </c>
      <c r="ABH47" t="s">
        <v>2924</v>
      </c>
      <c r="ABI47" t="s">
        <v>2672</v>
      </c>
      <c r="ABJ47" t="s">
        <v>2221</v>
      </c>
      <c r="ABK47" t="s">
        <v>2316</v>
      </c>
      <c r="ABL47" t="s">
        <v>2223</v>
      </c>
      <c r="ABM47" t="s">
        <v>2148</v>
      </c>
      <c r="ABN47" t="s">
        <v>2477</v>
      </c>
      <c r="ABO47" t="s">
        <v>2306</v>
      </c>
      <c r="ABP47" t="s">
        <v>2277</v>
      </c>
      <c r="ABS47" t="s">
        <v>2257</v>
      </c>
      <c r="ABT47" t="s">
        <v>2189</v>
      </c>
      <c r="ABU47" t="s">
        <v>2709</v>
      </c>
      <c r="ABV47" t="s">
        <v>2759</v>
      </c>
      <c r="ABW47" t="s">
        <v>2388</v>
      </c>
      <c r="ABX47" t="s">
        <v>2544</v>
      </c>
      <c r="ABY47" t="s">
        <v>2689</v>
      </c>
      <c r="ABZ47" t="s">
        <v>2235</v>
      </c>
      <c r="ACA47" t="s">
        <v>2295</v>
      </c>
      <c r="ACB47" t="s">
        <v>2243</v>
      </c>
      <c r="ACE47" t="s">
        <v>2291</v>
      </c>
      <c r="ACF47" t="s">
        <v>2437</v>
      </c>
      <c r="ACG47" t="s">
        <v>2304</v>
      </c>
      <c r="ACH47" t="s">
        <v>2160</v>
      </c>
      <c r="ACI47" t="s">
        <v>2169</v>
      </c>
      <c r="ACJ47" t="s">
        <v>2170</v>
      </c>
      <c r="ACK47" t="s">
        <v>2137</v>
      </c>
      <c r="ACL47" t="s">
        <v>2161</v>
      </c>
      <c r="ACM47" t="s">
        <v>2161</v>
      </c>
      <c r="ACN47" t="s">
        <v>2148</v>
      </c>
      <c r="ACQ47" t="s">
        <v>2885</v>
      </c>
      <c r="ACR47" t="s">
        <v>2192</v>
      </c>
      <c r="ACS47" t="s">
        <v>2473</v>
      </c>
      <c r="ACT47" t="s">
        <v>2414</v>
      </c>
      <c r="ACU47" t="s">
        <v>2702</v>
      </c>
      <c r="ACV47" t="s">
        <v>2619</v>
      </c>
      <c r="ACW47" t="s">
        <v>2563</v>
      </c>
      <c r="ACX47" t="s">
        <v>2661</v>
      </c>
      <c r="ACY47" t="s">
        <v>2624</v>
      </c>
      <c r="ACZ47" t="s">
        <v>2781</v>
      </c>
      <c r="ADC47" t="s">
        <v>2833</v>
      </c>
      <c r="ADD47" t="s">
        <v>2361</v>
      </c>
      <c r="ADE47" t="s">
        <v>2269</v>
      </c>
      <c r="ADF47" t="s">
        <v>2269</v>
      </c>
      <c r="ADG47" t="s">
        <v>2269</v>
      </c>
      <c r="ADH47" t="s">
        <v>2271</v>
      </c>
      <c r="ADI47" t="s">
        <v>2335</v>
      </c>
      <c r="ADJ47" t="s">
        <v>2303</v>
      </c>
      <c r="ADK47" t="s">
        <v>2165</v>
      </c>
      <c r="ADL47" t="s">
        <v>2147</v>
      </c>
      <c r="ADV47" t="s">
        <v>2584</v>
      </c>
      <c r="ADW47" t="s">
        <v>2348</v>
      </c>
      <c r="ADX47" t="s">
        <v>2931</v>
      </c>
      <c r="AEH47" t="s">
        <v>2222</v>
      </c>
      <c r="AEI47" t="s">
        <v>2251</v>
      </c>
      <c r="AEJ47" t="s">
        <v>2255</v>
      </c>
      <c r="AET47" t="s">
        <v>2492</v>
      </c>
      <c r="AEU47" t="s">
        <v>2971</v>
      </c>
      <c r="AEV47" t="s">
        <v>2196</v>
      </c>
      <c r="AFF47" t="s">
        <v>2390</v>
      </c>
      <c r="AFG47" t="s">
        <v>2304</v>
      </c>
      <c r="AFH47" t="s">
        <v>2340</v>
      </c>
      <c r="AFR47" t="s">
        <v>2808</v>
      </c>
      <c r="AFS47" t="s">
        <v>2392</v>
      </c>
      <c r="AFT47" t="s">
        <v>2631</v>
      </c>
      <c r="AGD47" t="s">
        <v>2269</v>
      </c>
      <c r="AGE47" t="s">
        <v>2142</v>
      </c>
      <c r="AGF47" t="s">
        <v>2298</v>
      </c>
      <c r="AGM47" t="s">
        <v>2397</v>
      </c>
      <c r="AGN47" t="s">
        <v>2488</v>
      </c>
      <c r="AGO47" t="s">
        <v>2573</v>
      </c>
      <c r="AGP47" t="s">
        <v>2668</v>
      </c>
      <c r="AGQ47" t="s">
        <v>2841</v>
      </c>
      <c r="AGR47" t="s">
        <v>2190</v>
      </c>
      <c r="AGY47" t="s">
        <v>2293</v>
      </c>
      <c r="AGZ47" t="s">
        <v>2306</v>
      </c>
      <c r="AHA47" t="s">
        <v>2277</v>
      </c>
      <c r="AHB47" t="s">
        <v>2181</v>
      </c>
      <c r="AHC47" t="s">
        <v>2251</v>
      </c>
      <c r="AHD47" t="s">
        <v>2165</v>
      </c>
      <c r="AHK47" t="s">
        <v>2703</v>
      </c>
      <c r="AHL47" t="s">
        <v>2210</v>
      </c>
      <c r="AHM47" t="s">
        <v>2589</v>
      </c>
      <c r="AHN47" t="s">
        <v>2733</v>
      </c>
      <c r="AHO47" t="s">
        <v>2189</v>
      </c>
      <c r="AHP47" t="s">
        <v>2203</v>
      </c>
      <c r="AHW47" t="s">
        <v>2239</v>
      </c>
      <c r="AHX47" t="s">
        <v>2183</v>
      </c>
      <c r="AHY47" t="s">
        <v>2276</v>
      </c>
      <c r="AHZ47" t="s">
        <v>2154</v>
      </c>
      <c r="AIA47" t="s">
        <v>2167</v>
      </c>
      <c r="AIB47" t="s">
        <v>2345</v>
      </c>
      <c r="AII47" t="s">
        <v>2692</v>
      </c>
      <c r="AIJ47" t="s">
        <v>2409</v>
      </c>
      <c r="AIK47" t="s">
        <v>2603</v>
      </c>
      <c r="AIL47" t="s">
        <v>2682</v>
      </c>
      <c r="AIM47" t="s">
        <v>2725</v>
      </c>
      <c r="AIN47" t="s">
        <v>2228</v>
      </c>
      <c r="AIU47" t="s">
        <v>2269</v>
      </c>
      <c r="AIV47" t="s">
        <v>2269</v>
      </c>
      <c r="AIW47" t="s">
        <v>2269</v>
      </c>
      <c r="AIX47" t="s">
        <v>2269</v>
      </c>
      <c r="AIY47" t="s">
        <v>2269</v>
      </c>
      <c r="AIZ47" t="s">
        <v>2269</v>
      </c>
      <c r="AJF47" t="s">
        <v>2922</v>
      </c>
      <c r="AJG47" t="s">
        <v>2469</v>
      </c>
      <c r="AJH47" t="s">
        <v>2724</v>
      </c>
      <c r="AJI47" t="s">
        <v>2472</v>
      </c>
      <c r="AJJ47" t="s">
        <v>2914</v>
      </c>
      <c r="AJK47" t="s">
        <v>2349</v>
      </c>
      <c r="AJL47" t="s">
        <v>2573</v>
      </c>
      <c r="AJR47" t="s">
        <v>2972</v>
      </c>
      <c r="AJS47" t="s">
        <v>2355</v>
      </c>
      <c r="AJT47" t="s">
        <v>2331</v>
      </c>
      <c r="AJU47" t="s">
        <v>2617</v>
      </c>
      <c r="AJV47" t="s">
        <v>2710</v>
      </c>
      <c r="AJW47" t="s">
        <v>2547</v>
      </c>
      <c r="AJX47" t="s">
        <v>2483</v>
      </c>
      <c r="AKD47" t="s">
        <v>2569</v>
      </c>
      <c r="AKE47" t="s">
        <v>2679</v>
      </c>
      <c r="AKF47" t="s">
        <v>2329</v>
      </c>
      <c r="AKG47" t="s">
        <v>2606</v>
      </c>
      <c r="AKH47" t="s">
        <v>2693</v>
      </c>
      <c r="AKI47" t="s">
        <v>2573</v>
      </c>
      <c r="AKJ47" t="s">
        <v>2758</v>
      </c>
      <c r="AKP47" t="s">
        <v>2576</v>
      </c>
      <c r="AKQ47" t="s">
        <v>2314</v>
      </c>
      <c r="AKR47" t="s">
        <v>2237</v>
      </c>
      <c r="AKS47" t="s">
        <v>2379</v>
      </c>
      <c r="AKT47" t="s">
        <v>2437</v>
      </c>
      <c r="AKU47" t="s">
        <v>2290</v>
      </c>
      <c r="AKV47" t="s">
        <v>2241</v>
      </c>
      <c r="ALB47" t="s">
        <v>2859</v>
      </c>
      <c r="ALC47" t="s">
        <v>2615</v>
      </c>
      <c r="ALD47" t="s">
        <v>2883</v>
      </c>
      <c r="ALE47" t="s">
        <v>2768</v>
      </c>
      <c r="ALF47" t="s">
        <v>2564</v>
      </c>
      <c r="ALG47" t="s">
        <v>2417</v>
      </c>
      <c r="ALH47" t="s">
        <v>2678</v>
      </c>
      <c r="ALN47" t="s">
        <v>2732</v>
      </c>
      <c r="ALO47" t="s">
        <v>2547</v>
      </c>
      <c r="ALP47" t="s">
        <v>2917</v>
      </c>
      <c r="ALQ47" t="s">
        <v>2196</v>
      </c>
      <c r="ALR47" t="s">
        <v>2709</v>
      </c>
      <c r="ALS47" t="s">
        <v>2181</v>
      </c>
      <c r="ALT47" t="s">
        <v>2378</v>
      </c>
      <c r="AMB47" t="s">
        <v>2196</v>
      </c>
      <c r="AMC47" t="s">
        <v>2352</v>
      </c>
      <c r="AMD47" t="s">
        <v>2845</v>
      </c>
      <c r="AME47" t="s">
        <v>2849</v>
      </c>
      <c r="AMF47" t="s">
        <v>2680</v>
      </c>
      <c r="AMN47" t="s">
        <v>2490</v>
      </c>
      <c r="AMO47" t="s">
        <v>2391</v>
      </c>
      <c r="AMP47" t="s">
        <v>2185</v>
      </c>
      <c r="AMQ47" t="s">
        <v>2700</v>
      </c>
      <c r="AMR47" t="s">
        <v>2350</v>
      </c>
      <c r="AMZ47" t="s">
        <v>2740</v>
      </c>
      <c r="ANA47" t="s">
        <v>2414</v>
      </c>
      <c r="ANB47" t="s">
        <v>2737</v>
      </c>
      <c r="ANC47" t="s">
        <v>2490</v>
      </c>
      <c r="AND47" t="s">
        <v>2680</v>
      </c>
      <c r="ANL47" t="s">
        <v>2218</v>
      </c>
      <c r="ANM47" t="s">
        <v>2212</v>
      </c>
      <c r="ANN47" t="s">
        <v>2772</v>
      </c>
      <c r="ANO47" t="s">
        <v>2562</v>
      </c>
      <c r="ANP47" t="s">
        <v>2231</v>
      </c>
      <c r="ANX47" t="s">
        <v>2409</v>
      </c>
      <c r="ANY47" t="s">
        <v>2918</v>
      </c>
      <c r="ANZ47" t="s">
        <v>2534</v>
      </c>
      <c r="AOA47" t="s">
        <v>2790</v>
      </c>
      <c r="AOB47" t="s">
        <v>2508</v>
      </c>
      <c r="AOJ47" t="s">
        <v>2273</v>
      </c>
      <c r="AOK47" t="s">
        <v>2745</v>
      </c>
      <c r="AOL47" t="s">
        <v>2582</v>
      </c>
      <c r="AOM47" t="s">
        <v>2151</v>
      </c>
      <c r="AON47" t="s">
        <v>2139</v>
      </c>
      <c r="AOV47" t="s">
        <v>2305</v>
      </c>
      <c r="AOW47" t="s">
        <v>2757</v>
      </c>
      <c r="AOX47" t="s">
        <v>2503</v>
      </c>
      <c r="AOY47" t="s">
        <v>2187</v>
      </c>
      <c r="AOZ47" t="s">
        <v>2336</v>
      </c>
      <c r="APH47" t="s">
        <v>2368</v>
      </c>
      <c r="API47" t="s">
        <v>2181</v>
      </c>
      <c r="APJ47" t="s">
        <v>2379</v>
      </c>
      <c r="APK47" t="s">
        <v>2240</v>
      </c>
      <c r="APL47" t="s">
        <v>2241</v>
      </c>
      <c r="APT47" t="s">
        <v>2363</v>
      </c>
      <c r="APU47" t="s">
        <v>2476</v>
      </c>
      <c r="APV47" t="s">
        <v>2563</v>
      </c>
      <c r="APW47" t="s">
        <v>2296</v>
      </c>
      <c r="APX47" t="s">
        <v>2236</v>
      </c>
      <c r="AQF47" t="s">
        <v>2319</v>
      </c>
      <c r="AQG47" t="s">
        <v>2160</v>
      </c>
      <c r="AQH47" t="s">
        <v>2304</v>
      </c>
      <c r="AQI47" t="s">
        <v>2166</v>
      </c>
      <c r="AQJ47" t="s">
        <v>2174</v>
      </c>
      <c r="AQR47" t="s">
        <v>2735</v>
      </c>
      <c r="AQS47" t="s">
        <v>2471</v>
      </c>
      <c r="AQT47" t="s">
        <v>2433</v>
      </c>
      <c r="AQU47" t="s">
        <v>2401</v>
      </c>
      <c r="AQV47" t="s">
        <v>2705</v>
      </c>
      <c r="ARD47" t="s">
        <v>2404</v>
      </c>
      <c r="ARE47" t="s">
        <v>2228</v>
      </c>
      <c r="ARF47" t="s">
        <v>2651</v>
      </c>
      <c r="ARG47" t="s">
        <v>2342</v>
      </c>
      <c r="ARH47" t="s">
        <v>2253</v>
      </c>
      <c r="AUK47" t="s">
        <v>2559</v>
      </c>
      <c r="AUL47" t="s">
        <v>2194</v>
      </c>
      <c r="AUM47" t="s">
        <v>2574</v>
      </c>
      <c r="AUN47" t="s">
        <v>2882</v>
      </c>
      <c r="AUW47" t="s">
        <v>2193</v>
      </c>
      <c r="AUX47" t="s">
        <v>2628</v>
      </c>
      <c r="AUY47" t="s">
        <v>2591</v>
      </c>
      <c r="AUZ47" t="s">
        <v>2822</v>
      </c>
      <c r="AVI47" t="s">
        <v>2245</v>
      </c>
      <c r="AVJ47" t="s">
        <v>2841</v>
      </c>
      <c r="AVK47" t="s">
        <v>2749</v>
      </c>
      <c r="AVL47" t="s">
        <v>2664</v>
      </c>
      <c r="AVU47" t="s">
        <v>2695</v>
      </c>
      <c r="AVV47" t="s">
        <v>2288</v>
      </c>
      <c r="AVW47" t="s">
        <v>2412</v>
      </c>
      <c r="AVX47" t="s">
        <v>2435</v>
      </c>
      <c r="AWG47" t="s">
        <v>2703</v>
      </c>
      <c r="AWH47" t="s">
        <v>2434</v>
      </c>
      <c r="AWI47" t="s">
        <v>2671</v>
      </c>
      <c r="AWJ47" t="s">
        <v>2733</v>
      </c>
      <c r="AWS47" t="s">
        <v>2764</v>
      </c>
      <c r="AWT47" t="s">
        <v>3062</v>
      </c>
      <c r="AWU47" t="s">
        <v>2294</v>
      </c>
      <c r="AWV47" t="s">
        <v>2735</v>
      </c>
      <c r="BBV47" t="s">
        <v>2872</v>
      </c>
      <c r="BBW47" t="s">
        <v>2819</v>
      </c>
      <c r="BBX47" t="s">
        <v>2840</v>
      </c>
      <c r="BCH47" t="s">
        <v>2502</v>
      </c>
      <c r="BCI47" t="s">
        <v>2502</v>
      </c>
      <c r="BCJ47" t="s">
        <v>2591</v>
      </c>
      <c r="BCT47" t="s">
        <v>2479</v>
      </c>
      <c r="BCU47" t="s">
        <v>2479</v>
      </c>
      <c r="BCV47" t="s">
        <v>2479</v>
      </c>
      <c r="BDF47" t="s">
        <v>2701</v>
      </c>
      <c r="BDG47" t="s">
        <v>2576</v>
      </c>
      <c r="BDH47" t="s">
        <v>2539</v>
      </c>
      <c r="BDR47" t="s">
        <v>2719</v>
      </c>
      <c r="BDS47" t="s">
        <v>3115</v>
      </c>
      <c r="BDT47" t="s">
        <v>2620</v>
      </c>
      <c r="BED47" t="s">
        <v>2567</v>
      </c>
      <c r="BEE47" t="s">
        <v>2269</v>
      </c>
      <c r="BEF47" t="s">
        <v>2273</v>
      </c>
      <c r="BIZ47" t="s">
        <v>2844</v>
      </c>
      <c r="BJA47" t="s">
        <v>2415</v>
      </c>
      <c r="BJB47" t="s">
        <v>2693</v>
      </c>
      <c r="BJC47" t="s">
        <v>2192</v>
      </c>
      <c r="BJD47" t="s">
        <v>2672</v>
      </c>
      <c r="BJE47" t="s">
        <v>2674</v>
      </c>
      <c r="BJF47" t="s">
        <v>2360</v>
      </c>
      <c r="BJG47" t="s">
        <v>2773</v>
      </c>
      <c r="BJH47" t="s">
        <v>2310</v>
      </c>
      <c r="BJL47" t="s">
        <v>2802</v>
      </c>
      <c r="BJM47" t="s">
        <v>2420</v>
      </c>
      <c r="BJN47" t="s">
        <v>2757</v>
      </c>
      <c r="BJO47" t="s">
        <v>2285</v>
      </c>
      <c r="BJP47" t="s">
        <v>2167</v>
      </c>
      <c r="BJQ47" t="s">
        <v>2167</v>
      </c>
      <c r="BJR47" t="s">
        <v>2176</v>
      </c>
      <c r="BJS47" t="s">
        <v>2297</v>
      </c>
      <c r="BJT47" t="s">
        <v>2300</v>
      </c>
      <c r="BJX47" t="s">
        <v>2851</v>
      </c>
      <c r="BJY47" t="s">
        <v>2650</v>
      </c>
      <c r="BJZ47" t="s">
        <v>2709</v>
      </c>
      <c r="BKA47" t="s">
        <v>2188</v>
      </c>
      <c r="BKB47" t="s">
        <v>2658</v>
      </c>
      <c r="BKC47" t="s">
        <v>2773</v>
      </c>
      <c r="BKD47" t="s">
        <v>2250</v>
      </c>
      <c r="BKE47" t="s">
        <v>2250</v>
      </c>
      <c r="BKF47" t="s">
        <v>2688</v>
      </c>
      <c r="BKJ47" t="s">
        <v>2181</v>
      </c>
      <c r="BKK47" t="s">
        <v>2183</v>
      </c>
      <c r="BKL47" t="s">
        <v>2436</v>
      </c>
      <c r="BKM47" t="s">
        <v>2279</v>
      </c>
      <c r="BKN47" t="s">
        <v>2162</v>
      </c>
      <c r="BKO47" t="s">
        <v>2378</v>
      </c>
      <c r="BKP47" t="s">
        <v>2148</v>
      </c>
      <c r="BKQ47" t="s">
        <v>2145</v>
      </c>
      <c r="BKR47" t="s">
        <v>2321</v>
      </c>
      <c r="BKV47" t="s">
        <v>2944</v>
      </c>
      <c r="BKW47" t="s">
        <v>2564</v>
      </c>
      <c r="BKX47" t="s">
        <v>2409</v>
      </c>
      <c r="BKY47" t="s">
        <v>2685</v>
      </c>
      <c r="BKZ47" t="s">
        <v>2498</v>
      </c>
      <c r="BLA47" t="s">
        <v>2474</v>
      </c>
      <c r="BLB47" t="s">
        <v>2489</v>
      </c>
      <c r="BLC47" t="s">
        <v>2330</v>
      </c>
      <c r="BLD47" t="s">
        <v>2618</v>
      </c>
      <c r="BLH47" t="s">
        <v>2143</v>
      </c>
      <c r="BLI47" t="s">
        <v>2269</v>
      </c>
      <c r="BLJ47" t="s">
        <v>2269</v>
      </c>
      <c r="BLK47" t="s">
        <v>2273</v>
      </c>
      <c r="BLL47" t="s">
        <v>2317</v>
      </c>
      <c r="BLM47" t="s">
        <v>2321</v>
      </c>
      <c r="BLN47" t="s">
        <v>2234</v>
      </c>
      <c r="BLO47" t="s">
        <v>2562</v>
      </c>
      <c r="BLP47" t="s">
        <v>2289</v>
      </c>
      <c r="BUM47" t="s">
        <v>2738</v>
      </c>
      <c r="BUN47" t="s">
        <v>2214</v>
      </c>
      <c r="BUO47" t="s">
        <v>2696</v>
      </c>
      <c r="BUP47" t="s">
        <v>2204</v>
      </c>
      <c r="BUQ47" t="s">
        <v>2246</v>
      </c>
      <c r="BUR47" t="s">
        <v>2482</v>
      </c>
      <c r="BUS47" t="s">
        <v>2619</v>
      </c>
      <c r="BUT47" t="s">
        <v>2848</v>
      </c>
      <c r="BUU47" t="s">
        <v>2642</v>
      </c>
      <c r="BUV47" t="s">
        <v>2662</v>
      </c>
      <c r="BUY47" t="s">
        <v>2529</v>
      </c>
      <c r="BUZ47" t="s">
        <v>2802</v>
      </c>
      <c r="BVA47" t="s">
        <v>2420</v>
      </c>
      <c r="BVB47" t="s">
        <v>2757</v>
      </c>
      <c r="BVC47" t="s">
        <v>2285</v>
      </c>
      <c r="BVD47" t="s">
        <v>2167</v>
      </c>
      <c r="BVE47" t="s">
        <v>2167</v>
      </c>
      <c r="BVF47" t="s">
        <v>2176</v>
      </c>
      <c r="BVG47" t="s">
        <v>2297</v>
      </c>
      <c r="BVH47" t="s">
        <v>2300</v>
      </c>
      <c r="BVK47" t="s">
        <v>2586</v>
      </c>
      <c r="BVL47" t="s">
        <v>2372</v>
      </c>
      <c r="BVM47" t="s">
        <v>2391</v>
      </c>
      <c r="BVN47" t="s">
        <v>2971</v>
      </c>
      <c r="BVO47" t="s">
        <v>2331</v>
      </c>
      <c r="BVP47" t="s">
        <v>2658</v>
      </c>
      <c r="BVQ47" t="s">
        <v>2419</v>
      </c>
      <c r="BVR47" t="s">
        <v>2215</v>
      </c>
      <c r="BVS47" t="s">
        <v>2561</v>
      </c>
      <c r="BVT47" t="s">
        <v>2561</v>
      </c>
      <c r="BVW47" t="s">
        <v>2380</v>
      </c>
      <c r="BVX47" t="s">
        <v>2181</v>
      </c>
      <c r="BVY47" t="s">
        <v>2183</v>
      </c>
      <c r="BVZ47" t="s">
        <v>2436</v>
      </c>
      <c r="BWA47" t="s">
        <v>2279</v>
      </c>
      <c r="BWB47" t="s">
        <v>2162</v>
      </c>
      <c r="BWC47" t="s">
        <v>2378</v>
      </c>
      <c r="BWD47" t="s">
        <v>2148</v>
      </c>
      <c r="BWE47" t="s">
        <v>2145</v>
      </c>
      <c r="BWF47" t="s">
        <v>2321</v>
      </c>
      <c r="BWI47" t="s">
        <v>2597</v>
      </c>
      <c r="BWJ47" t="s">
        <v>2392</v>
      </c>
      <c r="BWK47" t="s">
        <v>2597</v>
      </c>
      <c r="BWL47" t="s">
        <v>2975</v>
      </c>
      <c r="BWM47" t="s">
        <v>2354</v>
      </c>
      <c r="BWN47" t="s">
        <v>2736</v>
      </c>
      <c r="BWO47" t="s">
        <v>2604</v>
      </c>
      <c r="BWP47" t="s">
        <v>2506</v>
      </c>
      <c r="BWQ47" t="s">
        <v>2740</v>
      </c>
      <c r="BWR47" t="s">
        <v>2504</v>
      </c>
      <c r="BWU47" t="s">
        <v>2884</v>
      </c>
      <c r="BWV47" t="s">
        <v>2143</v>
      </c>
      <c r="BWW47" t="s">
        <v>2269</v>
      </c>
      <c r="BWX47" t="s">
        <v>2269</v>
      </c>
      <c r="BWY47" t="s">
        <v>2273</v>
      </c>
      <c r="BWZ47" t="s">
        <v>2317</v>
      </c>
      <c r="BXA47" t="s">
        <v>2321</v>
      </c>
      <c r="BXB47" t="s">
        <v>2234</v>
      </c>
      <c r="BXC47" t="s">
        <v>2562</v>
      </c>
      <c r="BXD47" t="s">
        <v>2289</v>
      </c>
    </row>
    <row r="48" spans="1:1020 1028:1980" x14ac:dyDescent="0.15">
      <c r="A48" t="s">
        <v>3151</v>
      </c>
      <c r="O48" t="s">
        <v>2867</v>
      </c>
      <c r="P48" t="s">
        <v>2898</v>
      </c>
      <c r="Q48" t="s">
        <v>2767</v>
      </c>
      <c r="R48" t="s">
        <v>2780</v>
      </c>
      <c r="S48" t="s">
        <v>2577</v>
      </c>
      <c r="T48" t="s">
        <v>3002</v>
      </c>
      <c r="U48" t="s">
        <v>2671</v>
      </c>
      <c r="V48">
        <f>64</f>
        <v>64</v>
      </c>
      <c r="W48" t="s">
        <v>2740</v>
      </c>
      <c r="X48" t="s">
        <v>2883</v>
      </c>
      <c r="BK48" t="s">
        <v>2898</v>
      </c>
      <c r="BL48" t="s">
        <v>2827</v>
      </c>
      <c r="BM48" t="s">
        <v>2896</v>
      </c>
      <c r="BN48" t="s">
        <v>2445</v>
      </c>
      <c r="BO48" t="s">
        <v>2778</v>
      </c>
      <c r="BP48" t="s">
        <v>2780</v>
      </c>
      <c r="BQ48" t="s">
        <v>2778</v>
      </c>
      <c r="BR48" t="s">
        <v>2870</v>
      </c>
      <c r="BS48" t="s">
        <v>2815</v>
      </c>
      <c r="BT48" t="s">
        <v>2517</v>
      </c>
      <c r="CU48" t="s">
        <v>2457</v>
      </c>
      <c r="CV48" t="s">
        <v>2836</v>
      </c>
      <c r="CW48" t="s">
        <v>2457</v>
      </c>
      <c r="CX48" t="s">
        <v>2896</v>
      </c>
      <c r="CY48" t="s">
        <v>2517</v>
      </c>
      <c r="CZ48" t="s">
        <v>2780</v>
      </c>
      <c r="DA48" t="s">
        <v>2815</v>
      </c>
      <c r="DB48" t="s">
        <v>2780</v>
      </c>
      <c r="DC48" t="s">
        <v>2555</v>
      </c>
      <c r="DD48" t="s">
        <v>2767</v>
      </c>
      <c r="DM48" t="s">
        <v>2921</v>
      </c>
      <c r="DN48" t="s">
        <v>2898</v>
      </c>
      <c r="DO48">
        <f>19</f>
        <v>19</v>
      </c>
      <c r="DP48" t="s">
        <v>2839</v>
      </c>
      <c r="DW48">
        <f>68</f>
        <v>68</v>
      </c>
      <c r="DX48" t="s">
        <v>2561</v>
      </c>
      <c r="DY48">
        <f>55</f>
        <v>55</v>
      </c>
      <c r="DZ48" t="s">
        <v>2497</v>
      </c>
      <c r="EA48">
        <f>57</f>
        <v>57</v>
      </c>
      <c r="EB48" t="s">
        <v>2843</v>
      </c>
      <c r="EJ48" t="s">
        <v>2827</v>
      </c>
      <c r="EK48">
        <f>36</f>
        <v>36</v>
      </c>
      <c r="EL48" t="s">
        <v>2586</v>
      </c>
      <c r="EM48" t="s">
        <v>2551</v>
      </c>
      <c r="EN48">
        <f>51</f>
        <v>51</v>
      </c>
      <c r="GL48" t="s">
        <v>2897</v>
      </c>
      <c r="GM48" t="s">
        <v>2767</v>
      </c>
      <c r="GN48" t="s">
        <v>2926</v>
      </c>
      <c r="GO48" t="s">
        <v>2921</v>
      </c>
      <c r="GP48" t="s">
        <v>2586</v>
      </c>
      <c r="GQ48" t="s">
        <v>2815</v>
      </c>
      <c r="GR48">
        <f>32</f>
        <v>32</v>
      </c>
      <c r="GS48" t="s">
        <v>2555</v>
      </c>
      <c r="GT48">
        <f>31</f>
        <v>31</v>
      </c>
      <c r="GU48" t="s">
        <v>2517</v>
      </c>
      <c r="IO48" t="s">
        <v>2214</v>
      </c>
      <c r="IP48" t="s">
        <v>2214</v>
      </c>
      <c r="IQ48" t="s">
        <v>2268</v>
      </c>
      <c r="IR48" t="s">
        <v>3110</v>
      </c>
      <c r="JA48" t="s">
        <v>2586</v>
      </c>
      <c r="JB48" t="s">
        <v>2517</v>
      </c>
      <c r="JC48">
        <f>25</f>
        <v>25</v>
      </c>
      <c r="JD48" t="s">
        <v>2517</v>
      </c>
      <c r="JG48" t="s">
        <v>2780</v>
      </c>
      <c r="JH48" t="s">
        <v>2425</v>
      </c>
      <c r="JI48" t="s">
        <v>2926</v>
      </c>
      <c r="JJ48" t="s">
        <v>2827</v>
      </c>
      <c r="JK48" t="s">
        <v>2586</v>
      </c>
      <c r="JL48" t="s">
        <v>2747</v>
      </c>
      <c r="JM48" t="s">
        <v>2723</v>
      </c>
      <c r="JN48" t="s">
        <v>2712</v>
      </c>
      <c r="JO48">
        <f>38</f>
        <v>38</v>
      </c>
      <c r="JP48" t="s">
        <v>2532</v>
      </c>
      <c r="JQ48" t="s">
        <v>2991</v>
      </c>
      <c r="ND48">
        <f>52</f>
        <v>52</v>
      </c>
      <c r="NE48">
        <f>56</f>
        <v>56</v>
      </c>
      <c r="NF48">
        <f>62</f>
        <v>62</v>
      </c>
      <c r="NG48">
        <f>61</f>
        <v>61</v>
      </c>
      <c r="NH48" t="s">
        <v>2490</v>
      </c>
      <c r="OU48" t="s">
        <v>2524</v>
      </c>
      <c r="OV48" t="s">
        <v>2524</v>
      </c>
      <c r="OW48" t="s">
        <v>2835</v>
      </c>
      <c r="OX48" t="s">
        <v>2835</v>
      </c>
      <c r="OY48" t="s">
        <v>2896</v>
      </c>
      <c r="OZ48" t="s">
        <v>2425</v>
      </c>
      <c r="PA48" t="s">
        <v>2827</v>
      </c>
      <c r="PB48" t="s">
        <v>2898</v>
      </c>
      <c r="PC48" t="s">
        <v>2898</v>
      </c>
      <c r="PD48" t="s">
        <v>2898</v>
      </c>
      <c r="PL48" t="s">
        <v>2425</v>
      </c>
      <c r="PM48" t="s">
        <v>2445</v>
      </c>
      <c r="PN48">
        <f>18</f>
        <v>18</v>
      </c>
      <c r="PO48" t="s">
        <v>2425</v>
      </c>
      <c r="PP48" t="s">
        <v>2517</v>
      </c>
      <c r="QW48" t="s">
        <v>2683</v>
      </c>
      <c r="QX48" t="s">
        <v>2756</v>
      </c>
      <c r="QY48" t="s">
        <v>2670</v>
      </c>
      <c r="QZ48">
        <f>70</f>
        <v>70</v>
      </c>
      <c r="RC48" t="s">
        <v>2848</v>
      </c>
      <c r="RD48" t="s">
        <v>2662</v>
      </c>
      <c r="RE48" t="s">
        <v>2652</v>
      </c>
      <c r="RF48" t="s">
        <v>2545</v>
      </c>
      <c r="RG48" t="s">
        <v>2700</v>
      </c>
      <c r="RH48" t="s">
        <v>2398</v>
      </c>
      <c r="RI48" t="s">
        <v>2540</v>
      </c>
      <c r="RJ48" t="s">
        <v>2658</v>
      </c>
      <c r="RK48" t="s">
        <v>2481</v>
      </c>
      <c r="RL48" t="s">
        <v>2773</v>
      </c>
      <c r="RM48" t="s">
        <v>2487</v>
      </c>
      <c r="RO48" t="s">
        <v>2178</v>
      </c>
      <c r="RP48" t="s">
        <v>2183</v>
      </c>
      <c r="RQ48" t="s">
        <v>2182</v>
      </c>
      <c r="RR48" t="s">
        <v>2367</v>
      </c>
      <c r="RS48" t="s">
        <v>2222</v>
      </c>
      <c r="RT48" t="s">
        <v>2304</v>
      </c>
      <c r="RU48" t="s">
        <v>2162</v>
      </c>
      <c r="RV48" t="s">
        <v>2306</v>
      </c>
      <c r="RW48" t="s">
        <v>2157</v>
      </c>
      <c r="RX48" t="s">
        <v>2181</v>
      </c>
      <c r="RY48" t="s">
        <v>2254</v>
      </c>
      <c r="SA48" t="s">
        <v>2341</v>
      </c>
      <c r="SB48" t="s">
        <v>2660</v>
      </c>
      <c r="SC48" t="s">
        <v>2734</v>
      </c>
      <c r="SD48" t="s">
        <v>2216</v>
      </c>
      <c r="SE48" t="s">
        <v>2572</v>
      </c>
      <c r="SF48" t="s">
        <v>2589</v>
      </c>
      <c r="SG48" t="s">
        <v>2244</v>
      </c>
      <c r="SH48" t="s">
        <v>2250</v>
      </c>
      <c r="SI48" t="s">
        <v>2250</v>
      </c>
      <c r="SJ48" t="s">
        <v>2212</v>
      </c>
      <c r="SK48" t="s">
        <v>2188</v>
      </c>
      <c r="SM48" t="s">
        <v>2511</v>
      </c>
      <c r="SN48" t="s">
        <v>2408</v>
      </c>
      <c r="SO48" t="s">
        <v>2260</v>
      </c>
      <c r="SP48" t="s">
        <v>2874</v>
      </c>
      <c r="SQ48" t="s">
        <v>3031</v>
      </c>
      <c r="SR48" t="s">
        <v>2806</v>
      </c>
      <c r="SS48" t="s">
        <v>2763</v>
      </c>
      <c r="ST48" t="s">
        <v>2646</v>
      </c>
      <c r="SU48" t="s">
        <v>2262</v>
      </c>
      <c r="SV48" t="s">
        <v>2552</v>
      </c>
      <c r="SW48" t="s">
        <v>2568</v>
      </c>
      <c r="SY48" t="s">
        <v>2825</v>
      </c>
      <c r="SZ48" t="s">
        <v>2916</v>
      </c>
      <c r="TA48" t="s">
        <v>2664</v>
      </c>
      <c r="TB48" t="s">
        <v>2546</v>
      </c>
      <c r="TC48" t="s">
        <v>2302</v>
      </c>
      <c r="TD48" t="s">
        <v>2492</v>
      </c>
      <c r="TE48" t="s">
        <v>2399</v>
      </c>
      <c r="TF48" t="s">
        <v>2557</v>
      </c>
      <c r="TG48" t="s">
        <v>2786</v>
      </c>
      <c r="TH48" t="s">
        <v>2200</v>
      </c>
      <c r="TI48" t="s">
        <v>2200</v>
      </c>
      <c r="TK48" t="s">
        <v>2686</v>
      </c>
      <c r="TL48" t="s">
        <v>2229</v>
      </c>
      <c r="TM48" t="s">
        <v>2789</v>
      </c>
      <c r="TN48" t="s">
        <v>2327</v>
      </c>
      <c r="TO48" t="s">
        <v>2326</v>
      </c>
      <c r="TP48" t="s">
        <v>2486</v>
      </c>
      <c r="TQ48" t="s">
        <v>2645</v>
      </c>
      <c r="TR48" t="s">
        <v>2536</v>
      </c>
      <c r="TS48" t="s">
        <v>2382</v>
      </c>
      <c r="TT48" t="s">
        <v>2601</v>
      </c>
      <c r="TU48" t="s">
        <v>2684</v>
      </c>
      <c r="TV48" t="s">
        <v>2133</v>
      </c>
      <c r="TW48" t="s">
        <v>2986</v>
      </c>
      <c r="TX48" t="s">
        <v>3152</v>
      </c>
      <c r="TY48" t="s">
        <v>3091</v>
      </c>
      <c r="TZ48" t="s">
        <v>3004</v>
      </c>
      <c r="UA48" t="s">
        <v>3045</v>
      </c>
      <c r="UB48" t="s">
        <v>2133</v>
      </c>
      <c r="UC48" t="s">
        <v>3091</v>
      </c>
      <c r="UD48" t="s">
        <v>2133</v>
      </c>
      <c r="UE48" t="s">
        <v>3024</v>
      </c>
      <c r="UH48" t="s">
        <v>3013</v>
      </c>
      <c r="UI48" t="s">
        <v>3066</v>
      </c>
      <c r="UJ48" t="s">
        <v>2986</v>
      </c>
      <c r="UK48" t="s">
        <v>3092</v>
      </c>
      <c r="UL48" t="s">
        <v>3113</v>
      </c>
      <c r="UM48" t="s">
        <v>2989</v>
      </c>
      <c r="UN48" t="s">
        <v>3091</v>
      </c>
      <c r="UO48" t="s">
        <v>3043</v>
      </c>
      <c r="UP48" t="s">
        <v>3013</v>
      </c>
      <c r="UQ48" t="s">
        <v>2999</v>
      </c>
      <c r="UT48" t="s">
        <v>2713</v>
      </c>
      <c r="UU48" t="s">
        <v>2860</v>
      </c>
      <c r="UV48" t="s">
        <v>3014</v>
      </c>
      <c r="UW48" t="s">
        <v>3073</v>
      </c>
      <c r="UX48" t="s">
        <v>3141</v>
      </c>
      <c r="UY48" t="s">
        <v>3006</v>
      </c>
      <c r="UZ48" t="s">
        <v>2925</v>
      </c>
      <c r="VA48" t="s">
        <v>2715</v>
      </c>
      <c r="VB48" t="s">
        <v>3073</v>
      </c>
      <c r="VC48" t="s">
        <v>3043</v>
      </c>
      <c r="VG48" t="s">
        <v>2419</v>
      </c>
      <c r="VH48" t="s">
        <v>2407</v>
      </c>
      <c r="VI48" t="s">
        <v>2506</v>
      </c>
      <c r="VJ48" t="s">
        <v>2595</v>
      </c>
      <c r="VK48" t="s">
        <v>2487</v>
      </c>
      <c r="VL48" t="s">
        <v>2525</v>
      </c>
      <c r="VM48" t="s">
        <v>2489</v>
      </c>
      <c r="VN48" t="s">
        <v>2803</v>
      </c>
      <c r="VO48" t="s">
        <v>2849</v>
      </c>
      <c r="VP48" t="s">
        <v>2493</v>
      </c>
      <c r="VS48" t="s">
        <v>2311</v>
      </c>
      <c r="VT48" t="s">
        <v>2293</v>
      </c>
      <c r="VU48" t="s">
        <v>2582</v>
      </c>
      <c r="VV48" t="s">
        <v>2734</v>
      </c>
      <c r="VW48" t="s">
        <v>2415</v>
      </c>
      <c r="VX48" t="s">
        <v>2650</v>
      </c>
      <c r="VY48" t="s">
        <v>2970</v>
      </c>
      <c r="VZ48" t="s">
        <v>2357</v>
      </c>
      <c r="WA48" t="s">
        <v>2696</v>
      </c>
      <c r="WB48" t="s">
        <v>2526</v>
      </c>
      <c r="WE48" t="s">
        <v>2197</v>
      </c>
      <c r="WF48" t="s">
        <v>2757</v>
      </c>
      <c r="WG48" t="s">
        <v>2330</v>
      </c>
      <c r="WH48" t="s">
        <v>2191</v>
      </c>
      <c r="WI48" t="s">
        <v>2630</v>
      </c>
      <c r="WJ48" t="s">
        <v>2739</v>
      </c>
      <c r="WK48" t="s">
        <v>2725</v>
      </c>
      <c r="WL48" t="s">
        <v>2822</v>
      </c>
      <c r="WM48" t="s">
        <v>2822</v>
      </c>
      <c r="WN48" t="s">
        <v>2573</v>
      </c>
      <c r="WQ48" t="s">
        <v>2707</v>
      </c>
      <c r="WR48" t="s">
        <v>2774</v>
      </c>
      <c r="WS48" t="s">
        <v>2511</v>
      </c>
      <c r="WT48" t="s">
        <v>2767</v>
      </c>
      <c r="WU48" t="s">
        <v>2901</v>
      </c>
      <c r="WV48" t="s">
        <v>2901</v>
      </c>
      <c r="WW48" t="s">
        <v>2913</v>
      </c>
      <c r="WX48" t="s">
        <v>3117</v>
      </c>
      <c r="WY48" t="s">
        <v>2963</v>
      </c>
      <c r="WZ48" t="s">
        <v>3021</v>
      </c>
      <c r="XC48" t="s">
        <v>2759</v>
      </c>
      <c r="XD48" t="s">
        <v>2421</v>
      </c>
      <c r="XE48" t="s">
        <v>2789</v>
      </c>
      <c r="XF48" t="s">
        <v>2193</v>
      </c>
      <c r="XG48" t="s">
        <v>2612</v>
      </c>
      <c r="XH48" t="s">
        <v>2851</v>
      </c>
      <c r="XI48" t="s">
        <v>2724</v>
      </c>
      <c r="XJ48" t="s">
        <v>2567</v>
      </c>
      <c r="XK48" t="s">
        <v>2698</v>
      </c>
      <c r="XL48" t="s">
        <v>2494</v>
      </c>
      <c r="XO48" t="s">
        <v>2348</v>
      </c>
      <c r="XP48" t="s">
        <v>2859</v>
      </c>
      <c r="XQ48" t="s">
        <v>2769</v>
      </c>
      <c r="XR48" t="s">
        <v>2510</v>
      </c>
      <c r="XS48" t="s">
        <v>2510</v>
      </c>
      <c r="XT48" t="s">
        <v>2723</v>
      </c>
      <c r="XU48" t="s">
        <v>2820</v>
      </c>
      <c r="XV48" t="s">
        <v>2846</v>
      </c>
      <c r="XW48" t="s">
        <v>2259</v>
      </c>
      <c r="XX48" t="s">
        <v>2947</v>
      </c>
      <c r="YG48" t="s">
        <v>2533</v>
      </c>
      <c r="YH48" t="s">
        <v>2485</v>
      </c>
      <c r="YI48" t="s">
        <v>2226</v>
      </c>
      <c r="YJ48" t="s">
        <v>2857</v>
      </c>
      <c r="YS48" t="s">
        <v>2412</v>
      </c>
      <c r="YT48" t="s">
        <v>2195</v>
      </c>
      <c r="YU48" t="s">
        <v>2573</v>
      </c>
      <c r="YV48" t="s">
        <v>2736</v>
      </c>
      <c r="ZE48" t="s">
        <v>2330</v>
      </c>
      <c r="ZF48" t="s">
        <v>2506</v>
      </c>
      <c r="ZG48" t="s">
        <v>2348</v>
      </c>
      <c r="ZH48" t="s">
        <v>2479</v>
      </c>
      <c r="ZQ48" t="s">
        <v>2804</v>
      </c>
      <c r="ZR48" t="s">
        <v>2615</v>
      </c>
      <c r="ZS48" t="s">
        <v>2897</v>
      </c>
      <c r="ZT48" t="s">
        <v>2444</v>
      </c>
      <c r="AAC48" t="s">
        <v>2746</v>
      </c>
      <c r="AAD48" t="s">
        <v>2601</v>
      </c>
      <c r="AAE48" t="s">
        <v>2500</v>
      </c>
      <c r="AAF48" t="s">
        <v>2578</v>
      </c>
      <c r="AAO48" t="s">
        <v>2535</v>
      </c>
      <c r="AAP48" t="s">
        <v>2919</v>
      </c>
      <c r="AAQ48" t="s">
        <v>2629</v>
      </c>
      <c r="AAR48" t="s">
        <v>2693</v>
      </c>
      <c r="AAU48" t="s">
        <v>2305</v>
      </c>
      <c r="AAV48" t="s">
        <v>2154</v>
      </c>
      <c r="AAW48" t="s">
        <v>2217</v>
      </c>
      <c r="AAX48" t="s">
        <v>2285</v>
      </c>
      <c r="AAY48" t="s">
        <v>2166</v>
      </c>
      <c r="AAZ48" t="s">
        <v>2406</v>
      </c>
      <c r="ABA48" t="s">
        <v>2184</v>
      </c>
      <c r="ABB48" t="s">
        <v>2238</v>
      </c>
      <c r="ABC48" t="s">
        <v>2237</v>
      </c>
      <c r="ABD48" t="s">
        <v>2289</v>
      </c>
      <c r="ABG48" t="s">
        <v>2299</v>
      </c>
      <c r="ABH48" t="s">
        <v>2402</v>
      </c>
      <c r="ABI48" t="s">
        <v>2370</v>
      </c>
      <c r="ABJ48" t="s">
        <v>2321</v>
      </c>
      <c r="ABK48" t="s">
        <v>2139</v>
      </c>
      <c r="ABL48" t="s">
        <v>2339</v>
      </c>
      <c r="ABM48" t="s">
        <v>2153</v>
      </c>
      <c r="ABN48" t="s">
        <v>2426</v>
      </c>
      <c r="ABO48" t="s">
        <v>2151</v>
      </c>
      <c r="ABP48" t="s">
        <v>2151</v>
      </c>
      <c r="ABS48" t="s">
        <v>2407</v>
      </c>
      <c r="ABT48" t="s">
        <v>2558</v>
      </c>
      <c r="ABU48" t="s">
        <v>2788</v>
      </c>
      <c r="ABV48" t="s">
        <v>2495</v>
      </c>
      <c r="ABW48" t="s">
        <v>2362</v>
      </c>
      <c r="ABX48" t="s">
        <v>2221</v>
      </c>
      <c r="ABY48" t="s">
        <v>2250</v>
      </c>
      <c r="ABZ48" t="s">
        <v>2289</v>
      </c>
      <c r="ACA48" t="s">
        <v>2466</v>
      </c>
      <c r="ACB48" t="s">
        <v>2435</v>
      </c>
      <c r="ACE48" t="s">
        <v>2691</v>
      </c>
      <c r="ACF48" t="s">
        <v>2915</v>
      </c>
      <c r="ACG48" t="s">
        <v>2468</v>
      </c>
      <c r="ACH48" t="s">
        <v>2774</v>
      </c>
      <c r="ACI48" t="s">
        <v>2763</v>
      </c>
      <c r="ACJ48" t="s">
        <v>2555</v>
      </c>
      <c r="ACK48" t="s">
        <v>2850</v>
      </c>
      <c r="ACL48" t="s">
        <v>2511</v>
      </c>
      <c r="ACM48" t="s">
        <v>2569</v>
      </c>
      <c r="ACN48" t="s">
        <v>2569</v>
      </c>
      <c r="ACQ48" t="s">
        <v>2407</v>
      </c>
      <c r="ACR48" t="s">
        <v>2613</v>
      </c>
      <c r="ACS48" t="s">
        <v>2212</v>
      </c>
      <c r="ACT48" t="s">
        <v>2619</v>
      </c>
      <c r="ACU48" t="s">
        <v>2700</v>
      </c>
      <c r="ACV48" t="s">
        <v>2557</v>
      </c>
      <c r="ACW48" t="s">
        <v>2575</v>
      </c>
      <c r="ACX48" t="s">
        <v>2403</v>
      </c>
      <c r="ACY48" t="s">
        <v>2405</v>
      </c>
      <c r="ACZ48" t="s">
        <v>2641</v>
      </c>
      <c r="ADC48" t="s">
        <v>2418</v>
      </c>
      <c r="ADD48" t="s">
        <v>2241</v>
      </c>
      <c r="ADE48" t="s">
        <v>2368</v>
      </c>
      <c r="ADF48" t="s">
        <v>2166</v>
      </c>
      <c r="ADG48" t="s">
        <v>2541</v>
      </c>
      <c r="ADH48" t="s">
        <v>2678</v>
      </c>
      <c r="ADI48" t="s">
        <v>2417</v>
      </c>
      <c r="ADJ48" t="s">
        <v>2664</v>
      </c>
      <c r="ADK48" t="s">
        <v>2579</v>
      </c>
      <c r="ADL48" t="s">
        <v>2372</v>
      </c>
      <c r="ADS48" t="s">
        <v>2800</v>
      </c>
      <c r="ADT48" t="s">
        <v>2723</v>
      </c>
      <c r="ADU48" t="s">
        <v>2725</v>
      </c>
      <c r="ADV48" t="s">
        <v>2567</v>
      </c>
      <c r="ADW48" t="s">
        <v>2725</v>
      </c>
      <c r="ADX48" t="s">
        <v>2678</v>
      </c>
      <c r="AEE48" t="s">
        <v>2301</v>
      </c>
      <c r="AEF48" t="s">
        <v>2187</v>
      </c>
      <c r="AEG48" t="s">
        <v>2222</v>
      </c>
      <c r="AEH48" t="s">
        <v>2280</v>
      </c>
      <c r="AEI48" t="s">
        <v>2169</v>
      </c>
      <c r="AEJ48" t="s">
        <v>2267</v>
      </c>
      <c r="AEQ48" t="s">
        <v>2579</v>
      </c>
      <c r="AER48" t="s">
        <v>2668</v>
      </c>
      <c r="AES48" t="s">
        <v>2664</v>
      </c>
      <c r="AET48" t="s">
        <v>2547</v>
      </c>
      <c r="AEU48" t="s">
        <v>2852</v>
      </c>
      <c r="AEV48" t="s">
        <v>2492</v>
      </c>
      <c r="AFC48" t="s">
        <v>3115</v>
      </c>
      <c r="AFD48" t="s">
        <v>2872</v>
      </c>
      <c r="AFE48" t="s">
        <v>2555</v>
      </c>
      <c r="AFF48" t="s">
        <v>2564</v>
      </c>
      <c r="AFG48" t="s">
        <v>2847</v>
      </c>
      <c r="AFH48" t="s">
        <v>2977</v>
      </c>
      <c r="AFO48" t="s">
        <v>2888</v>
      </c>
      <c r="AFP48" t="s">
        <v>2818</v>
      </c>
      <c r="AFQ48" t="s">
        <v>2685</v>
      </c>
      <c r="AFR48" t="s">
        <v>2416</v>
      </c>
      <c r="AFS48" t="s">
        <v>2742</v>
      </c>
      <c r="AFT48" t="s">
        <v>2600</v>
      </c>
      <c r="AGA48" t="s">
        <v>2354</v>
      </c>
      <c r="AGB48" t="s">
        <v>2747</v>
      </c>
      <c r="AGC48" t="s">
        <v>2944</v>
      </c>
      <c r="AGD48" t="s">
        <v>2488</v>
      </c>
      <c r="AGE48" t="s">
        <v>2509</v>
      </c>
      <c r="AGF48" t="s">
        <v>2537</v>
      </c>
      <c r="AGI48" t="s">
        <v>2230</v>
      </c>
      <c r="AGJ48" t="s">
        <v>2312</v>
      </c>
      <c r="AGK48" t="s">
        <v>2672</v>
      </c>
      <c r="AGL48" t="s">
        <v>2201</v>
      </c>
      <c r="AGM48" t="s">
        <v>2419</v>
      </c>
      <c r="AGN48" t="s">
        <v>2658</v>
      </c>
      <c r="AGO48" t="s">
        <v>2970</v>
      </c>
      <c r="AGP48" t="s">
        <v>2401</v>
      </c>
      <c r="AGQ48" t="s">
        <v>2848</v>
      </c>
      <c r="AGR48" t="s">
        <v>2189</v>
      </c>
      <c r="AGU48" t="s">
        <v>2290</v>
      </c>
      <c r="AGV48" t="s">
        <v>2388</v>
      </c>
      <c r="AGW48" t="s">
        <v>2277</v>
      </c>
      <c r="AGX48" t="s">
        <v>2316</v>
      </c>
      <c r="AGY48" t="s">
        <v>2377</v>
      </c>
      <c r="AGZ48" t="s">
        <v>2152</v>
      </c>
      <c r="AHA48" t="s">
        <v>2303</v>
      </c>
      <c r="AHB48" t="s">
        <v>2303</v>
      </c>
      <c r="AHC48" t="s">
        <v>2275</v>
      </c>
      <c r="AHD48" t="s">
        <v>2377</v>
      </c>
      <c r="AHG48" t="s">
        <v>2694</v>
      </c>
      <c r="AHH48" t="s">
        <v>2701</v>
      </c>
      <c r="AHI48" t="s">
        <v>2360</v>
      </c>
      <c r="AHJ48" t="s">
        <v>2545</v>
      </c>
      <c r="AHK48" t="s">
        <v>2561</v>
      </c>
      <c r="AHL48" t="s">
        <v>2916</v>
      </c>
      <c r="AHM48" t="s">
        <v>2659</v>
      </c>
      <c r="AHN48" t="s">
        <v>2561</v>
      </c>
      <c r="AHO48" t="s">
        <v>2480</v>
      </c>
      <c r="AHP48" t="s">
        <v>2916</v>
      </c>
      <c r="AHS48" t="s">
        <v>2724</v>
      </c>
      <c r="AHT48" t="s">
        <v>2650</v>
      </c>
      <c r="AHU48" t="s">
        <v>2505</v>
      </c>
      <c r="AHV48" t="s">
        <v>2859</v>
      </c>
      <c r="AHW48" t="s">
        <v>2511</v>
      </c>
      <c r="AHX48" t="s">
        <v>2598</v>
      </c>
      <c r="AHY48" t="s">
        <v>2598</v>
      </c>
      <c r="AHZ48" t="s">
        <v>2531</v>
      </c>
      <c r="AIA48" t="s">
        <v>2820</v>
      </c>
      <c r="AIB48" t="s">
        <v>2537</v>
      </c>
      <c r="AIE48" t="s">
        <v>2852</v>
      </c>
      <c r="AIF48" t="s">
        <v>2688</v>
      </c>
      <c r="AIG48" t="s">
        <v>2928</v>
      </c>
      <c r="AIH48" t="s">
        <v>2725</v>
      </c>
      <c r="AII48" t="s">
        <v>2739</v>
      </c>
      <c r="AIJ48" t="s">
        <v>2628</v>
      </c>
      <c r="AIK48" t="s">
        <v>2191</v>
      </c>
      <c r="AIL48" t="s">
        <v>2668</v>
      </c>
      <c r="AIM48" t="s">
        <v>2756</v>
      </c>
      <c r="AIN48" t="s">
        <v>2973</v>
      </c>
      <c r="AIQ48" t="s">
        <v>2164</v>
      </c>
      <c r="AIR48" t="s">
        <v>2154</v>
      </c>
      <c r="AIS48" t="s">
        <v>2139</v>
      </c>
      <c r="AIT48" t="s">
        <v>2426</v>
      </c>
      <c r="AIU48" t="s">
        <v>2139</v>
      </c>
      <c r="AIV48" t="s">
        <v>2673</v>
      </c>
      <c r="AIW48" t="s">
        <v>2691</v>
      </c>
      <c r="AIX48" t="s">
        <v>2880</v>
      </c>
      <c r="AIY48" t="s">
        <v>2975</v>
      </c>
      <c r="AIZ48" t="s">
        <v>2631</v>
      </c>
      <c r="AJC48" t="s">
        <v>2387</v>
      </c>
      <c r="AJD48" t="s">
        <v>2526</v>
      </c>
      <c r="AJE48" t="s">
        <v>2232</v>
      </c>
      <c r="AJF48" t="s">
        <v>2483</v>
      </c>
      <c r="AJG48" t="s">
        <v>2674</v>
      </c>
      <c r="AJH48" t="s">
        <v>2421</v>
      </c>
      <c r="AJI48" t="s">
        <v>2672</v>
      </c>
      <c r="AJJ48" t="s">
        <v>2546</v>
      </c>
      <c r="AJK48" t="s">
        <v>2216</v>
      </c>
      <c r="AJL48" t="s">
        <v>2310</v>
      </c>
      <c r="AJO48" t="s">
        <v>2583</v>
      </c>
      <c r="AJP48" t="s">
        <v>2362</v>
      </c>
      <c r="AJQ48" t="s">
        <v>2362</v>
      </c>
      <c r="AJR48" t="s">
        <v>2412</v>
      </c>
      <c r="AJS48" t="s">
        <v>2294</v>
      </c>
      <c r="AJT48" t="s">
        <v>2345</v>
      </c>
      <c r="AJU48" t="s">
        <v>2312</v>
      </c>
      <c r="AJV48" t="s">
        <v>2732</v>
      </c>
      <c r="AJW48" t="s">
        <v>2343</v>
      </c>
      <c r="AJX48" t="s">
        <v>2342</v>
      </c>
      <c r="AKA48" t="s">
        <v>2781</v>
      </c>
      <c r="AKB48" t="s">
        <v>2419</v>
      </c>
      <c r="AKC48" t="s">
        <v>2700</v>
      </c>
      <c r="AKD48" t="s">
        <v>2702</v>
      </c>
      <c r="AKE48" t="s">
        <v>2207</v>
      </c>
      <c r="AKF48" t="s">
        <v>2203</v>
      </c>
      <c r="AKG48" t="s">
        <v>2844</v>
      </c>
      <c r="AKH48" t="s">
        <v>2852</v>
      </c>
      <c r="AKI48" t="s">
        <v>2197</v>
      </c>
      <c r="AKJ48" t="s">
        <v>2734</v>
      </c>
      <c r="AKM48" t="s">
        <v>2921</v>
      </c>
      <c r="AKN48" t="s">
        <v>2807</v>
      </c>
      <c r="AKO48" t="s">
        <v>2564</v>
      </c>
      <c r="AKP48" t="s">
        <v>3032</v>
      </c>
      <c r="AKQ48" t="s">
        <v>3153</v>
      </c>
      <c r="AKR48" t="s">
        <v>3153</v>
      </c>
      <c r="AKS48" t="s">
        <v>2938</v>
      </c>
      <c r="AKT48" t="s">
        <v>2454</v>
      </c>
      <c r="AKU48" t="s">
        <v>2901</v>
      </c>
      <c r="AKV48" t="s">
        <v>3143</v>
      </c>
      <c r="AKY48" t="s">
        <v>2755</v>
      </c>
      <c r="AKZ48" t="s">
        <v>2688</v>
      </c>
      <c r="ALA48" t="s">
        <v>2825</v>
      </c>
      <c r="ALB48" t="s">
        <v>2711</v>
      </c>
      <c r="ALC48" t="s">
        <v>2579</v>
      </c>
      <c r="ALD48" t="s">
        <v>2209</v>
      </c>
      <c r="ALE48" t="s">
        <v>2196</v>
      </c>
      <c r="ALF48" t="s">
        <v>2420</v>
      </c>
      <c r="ALG48" t="s">
        <v>2557</v>
      </c>
      <c r="ALH48" t="s">
        <v>2572</v>
      </c>
      <c r="ALK48" t="s">
        <v>2618</v>
      </c>
      <c r="ALL48" t="s">
        <v>2725</v>
      </c>
      <c r="ALM48" t="s">
        <v>2842</v>
      </c>
      <c r="ALN48" t="s">
        <v>2573</v>
      </c>
      <c r="ALO48" t="s">
        <v>2191</v>
      </c>
      <c r="ALP48" t="s">
        <v>2723</v>
      </c>
      <c r="ALQ48" t="s">
        <v>2535</v>
      </c>
      <c r="ALR48" t="s">
        <v>2821</v>
      </c>
      <c r="ALS48" t="s">
        <v>2568</v>
      </c>
      <c r="ALT48" t="s">
        <v>2262</v>
      </c>
      <c r="AMB48" t="s">
        <v>2289</v>
      </c>
      <c r="AMC48" t="s">
        <v>2163</v>
      </c>
      <c r="AMD48" t="s">
        <v>2188</v>
      </c>
      <c r="AME48" t="s">
        <v>2559</v>
      </c>
      <c r="AMF48" t="s">
        <v>2482</v>
      </c>
      <c r="AMN48" t="s">
        <v>2970</v>
      </c>
      <c r="AMO48" t="s">
        <v>2331</v>
      </c>
      <c r="AMP48" t="s">
        <v>2545</v>
      </c>
      <c r="AMQ48" t="s">
        <v>2214</v>
      </c>
      <c r="AMR48" t="s">
        <v>2842</v>
      </c>
      <c r="AMZ48" t="s">
        <v>2198</v>
      </c>
      <c r="ANA48" t="s">
        <v>2594</v>
      </c>
      <c r="ANB48" t="s">
        <v>2758</v>
      </c>
      <c r="ANC48" t="s">
        <v>2547</v>
      </c>
      <c r="AND48" t="s">
        <v>2697</v>
      </c>
      <c r="ANL48" t="s">
        <v>2460</v>
      </c>
      <c r="ANM48" t="s">
        <v>2453</v>
      </c>
      <c r="ANN48" t="s">
        <v>2908</v>
      </c>
      <c r="ANO48" t="s">
        <v>2445</v>
      </c>
      <c r="ANP48" t="s">
        <v>2440</v>
      </c>
      <c r="ANX48" t="s">
        <v>2480</v>
      </c>
      <c r="ANY48" t="s">
        <v>2184</v>
      </c>
      <c r="ANZ48" t="s">
        <v>2973</v>
      </c>
      <c r="AOA48" t="s">
        <v>2800</v>
      </c>
      <c r="AOB48" t="s">
        <v>2376</v>
      </c>
      <c r="AOJ48" t="s">
        <v>2928</v>
      </c>
      <c r="AOK48" t="s">
        <v>2944</v>
      </c>
      <c r="AOL48" t="s">
        <v>2534</v>
      </c>
      <c r="AOM48" t="s">
        <v>2750</v>
      </c>
      <c r="AON48" t="s">
        <v>2950</v>
      </c>
      <c r="AOV48" t="s">
        <v>2296</v>
      </c>
      <c r="AOW48" t="s">
        <v>2741</v>
      </c>
      <c r="AOX48" t="s">
        <v>2251</v>
      </c>
      <c r="AOY48" t="s">
        <v>2178</v>
      </c>
      <c r="AOZ48" t="s">
        <v>2238</v>
      </c>
      <c r="APH48" t="s">
        <v>2144</v>
      </c>
      <c r="API48" t="s">
        <v>2273</v>
      </c>
      <c r="APJ48" t="s">
        <v>2143</v>
      </c>
      <c r="APK48" t="s">
        <v>2139</v>
      </c>
      <c r="APL48" t="s">
        <v>2170</v>
      </c>
      <c r="APT48" t="s">
        <v>2233</v>
      </c>
      <c r="APU48" t="s">
        <v>2688</v>
      </c>
      <c r="APV48" t="s">
        <v>2217</v>
      </c>
      <c r="APW48" t="s">
        <v>2311</v>
      </c>
      <c r="APX48" t="s">
        <v>2642</v>
      </c>
      <c r="AQF48" t="s">
        <v>3089</v>
      </c>
      <c r="AQG48" t="s">
        <v>2897</v>
      </c>
      <c r="AQH48" t="s">
        <v>2623</v>
      </c>
      <c r="AQI48" t="s">
        <v>2765</v>
      </c>
      <c r="AQJ48" t="s">
        <v>2264</v>
      </c>
      <c r="AQR48" t="s">
        <v>2246</v>
      </c>
      <c r="AQS48" t="s">
        <v>2595</v>
      </c>
      <c r="AQT48" t="s">
        <v>2219</v>
      </c>
      <c r="AQU48" t="s">
        <v>2666</v>
      </c>
      <c r="AQV48" t="s">
        <v>2700</v>
      </c>
      <c r="ARD48" t="s">
        <v>2600</v>
      </c>
      <c r="ARE48" t="s">
        <v>2416</v>
      </c>
      <c r="ARF48" t="s">
        <v>2802</v>
      </c>
      <c r="ARG48" t="s">
        <v>2871</v>
      </c>
      <c r="ARH48" t="s">
        <v>2498</v>
      </c>
      <c r="ARQ48" t="s">
        <v>2846</v>
      </c>
      <c r="ARR48" t="s">
        <v>2771</v>
      </c>
      <c r="ARS48" t="s">
        <v>2462</v>
      </c>
      <c r="ART48" t="s">
        <v>2632</v>
      </c>
      <c r="ASC48" t="s">
        <v>2664</v>
      </c>
      <c r="ASD48" t="s">
        <v>2852</v>
      </c>
      <c r="ASE48" t="s">
        <v>2385</v>
      </c>
      <c r="ASF48" t="s">
        <v>2355</v>
      </c>
      <c r="ASO48" t="s">
        <v>2679</v>
      </c>
      <c r="ASP48" t="s">
        <v>2469</v>
      </c>
      <c r="ASQ48" t="s">
        <v>2586</v>
      </c>
      <c r="ASR48" t="s">
        <v>2384</v>
      </c>
      <c r="ATA48" t="s">
        <v>2935</v>
      </c>
      <c r="ATB48" t="s">
        <v>3015</v>
      </c>
      <c r="ATC48" t="s">
        <v>2942</v>
      </c>
      <c r="ATD48" t="s">
        <v>3081</v>
      </c>
      <c r="ATM48" t="s">
        <v>2199</v>
      </c>
      <c r="ATN48" t="s">
        <v>2671</v>
      </c>
      <c r="ATO48" t="s">
        <v>2575</v>
      </c>
      <c r="ATP48" t="s">
        <v>2845</v>
      </c>
      <c r="ATY48" t="s">
        <v>2631</v>
      </c>
      <c r="ATZ48" t="s">
        <v>2840</v>
      </c>
      <c r="AUA48" t="s">
        <v>2745</v>
      </c>
      <c r="AUB48" t="s">
        <v>2857</v>
      </c>
      <c r="AUK48" t="s">
        <v>2476</v>
      </c>
      <c r="AUL48" t="s">
        <v>2267</v>
      </c>
      <c r="AUM48" t="s">
        <v>2625</v>
      </c>
      <c r="AUN48" t="s">
        <v>2220</v>
      </c>
      <c r="AUW48" t="s">
        <v>2775</v>
      </c>
      <c r="AUX48" t="s">
        <v>2825</v>
      </c>
      <c r="AUY48" t="s">
        <v>2825</v>
      </c>
      <c r="AUZ48" t="s">
        <v>2189</v>
      </c>
      <c r="AVI48" t="s">
        <v>2192</v>
      </c>
      <c r="AVJ48" t="s">
        <v>2476</v>
      </c>
      <c r="AVK48" t="s">
        <v>2470</v>
      </c>
      <c r="AVL48" t="s">
        <v>2195</v>
      </c>
      <c r="AVU48" t="s">
        <v>2716</v>
      </c>
      <c r="AVV48" t="s">
        <v>2780</v>
      </c>
      <c r="AVW48" t="s">
        <v>2266</v>
      </c>
      <c r="AVX48" t="s">
        <v>2876</v>
      </c>
      <c r="AWG48" t="s">
        <v>2185</v>
      </c>
      <c r="AWH48" t="s">
        <v>2212</v>
      </c>
      <c r="AWI48" t="s">
        <v>2243</v>
      </c>
      <c r="AWJ48" t="s">
        <v>2314</v>
      </c>
      <c r="AWS48" t="s">
        <v>2746</v>
      </c>
      <c r="AWT48" t="s">
        <v>2605</v>
      </c>
      <c r="AWU48" t="s">
        <v>2730</v>
      </c>
      <c r="AWV48" t="s">
        <v>2485</v>
      </c>
      <c r="AZL48" t="s">
        <v>2872</v>
      </c>
      <c r="AZM48" t="s">
        <v>2816</v>
      </c>
      <c r="AZN48" t="s">
        <v>2879</v>
      </c>
      <c r="AZO48" t="s">
        <v>2977</v>
      </c>
      <c r="AZP48" t="s">
        <v>2877</v>
      </c>
      <c r="AZX48" t="s">
        <v>2195</v>
      </c>
      <c r="AZY48" t="s">
        <v>2219</v>
      </c>
      <c r="AZZ48" t="s">
        <v>2476</v>
      </c>
      <c r="BAA48" t="s">
        <v>2246</v>
      </c>
      <c r="BAB48" t="s">
        <v>2203</v>
      </c>
      <c r="BAJ48" t="s">
        <v>2633</v>
      </c>
      <c r="BAK48" t="s">
        <v>3004</v>
      </c>
      <c r="BAL48" t="s">
        <v>3004</v>
      </c>
      <c r="BAM48" t="s">
        <v>2633</v>
      </c>
      <c r="BAN48" t="s">
        <v>3004</v>
      </c>
      <c r="BAV48" t="s">
        <v>2799</v>
      </c>
      <c r="BAW48" t="s">
        <v>2798</v>
      </c>
      <c r="BAX48" t="s">
        <v>2964</v>
      </c>
      <c r="BAY48" t="s">
        <v>2978</v>
      </c>
      <c r="BAZ48" t="s">
        <v>2796</v>
      </c>
      <c r="BBH48" t="s">
        <v>2864</v>
      </c>
      <c r="BBI48" t="s">
        <v>2720</v>
      </c>
      <c r="BBJ48" t="s">
        <v>2893</v>
      </c>
      <c r="BBK48" t="s">
        <v>2893</v>
      </c>
      <c r="BBL48" t="s">
        <v>2893</v>
      </c>
      <c r="BBU48" t="s">
        <v>2470</v>
      </c>
      <c r="BBV48" t="s">
        <v>2406</v>
      </c>
      <c r="BBW48" t="s">
        <v>2230</v>
      </c>
      <c r="BBX48" t="s">
        <v>2220</v>
      </c>
      <c r="BCG48" t="s">
        <v>2572</v>
      </c>
      <c r="BCH48" t="s">
        <v>2703</v>
      </c>
      <c r="BCI48" t="s">
        <v>2213</v>
      </c>
      <c r="BCJ48" t="s">
        <v>2217</v>
      </c>
      <c r="BCS48" t="s">
        <v>2326</v>
      </c>
      <c r="BCT48" t="s">
        <v>2204</v>
      </c>
      <c r="BCU48" t="s">
        <v>2670</v>
      </c>
      <c r="BCV48" t="s">
        <v>2357</v>
      </c>
      <c r="BDE48" t="s">
        <v>2445</v>
      </c>
      <c r="BDF48" t="s">
        <v>2459</v>
      </c>
      <c r="BDG48" t="s">
        <v>2901</v>
      </c>
      <c r="BDH48" t="s">
        <v>2932</v>
      </c>
      <c r="BDQ48" t="s">
        <v>2505</v>
      </c>
      <c r="BDR48" t="s">
        <v>2371</v>
      </c>
      <c r="BDS48" t="s">
        <v>2360</v>
      </c>
      <c r="BDT48" t="s">
        <v>2350</v>
      </c>
      <c r="BEC48" t="s">
        <v>2783</v>
      </c>
      <c r="BED48" t="s">
        <v>3049</v>
      </c>
      <c r="BEE48" t="s">
        <v>2750</v>
      </c>
      <c r="BEF48" t="s">
        <v>2918</v>
      </c>
    </row>
    <row r="49" spans="1:1020 1028:1972" x14ac:dyDescent="0.15">
      <c r="A49" t="s">
        <v>3154</v>
      </c>
      <c r="Q49" t="s">
        <v>2360</v>
      </c>
      <c r="R49" t="s">
        <v>2493</v>
      </c>
      <c r="S49" t="s">
        <v>2681</v>
      </c>
      <c r="T49" t="s">
        <v>2159</v>
      </c>
      <c r="U49" t="s">
        <v>2159</v>
      </c>
      <c r="V49" t="s">
        <v>2304</v>
      </c>
      <c r="W49">
        <f>87</f>
        <v>87</v>
      </c>
      <c r="X49" t="s">
        <v>3065</v>
      </c>
      <c r="BJ49" t="s">
        <v>2780</v>
      </c>
      <c r="BK49" t="s">
        <v>2827</v>
      </c>
      <c r="BL49" t="s">
        <v>2815</v>
      </c>
      <c r="BM49" t="s">
        <v>2810</v>
      </c>
      <c r="BN49" t="s">
        <v>2815</v>
      </c>
      <c r="BO49" t="s">
        <v>2810</v>
      </c>
      <c r="BP49" t="s">
        <v>2827</v>
      </c>
      <c r="BQ49" t="s">
        <v>2555</v>
      </c>
      <c r="BR49" t="s">
        <v>2883</v>
      </c>
      <c r="BS49">
        <f>43</f>
        <v>43</v>
      </c>
      <c r="BT49" t="s">
        <v>2991</v>
      </c>
      <c r="CT49" t="s">
        <v>2837</v>
      </c>
      <c r="CU49" t="s">
        <v>2898</v>
      </c>
      <c r="CV49" t="s">
        <v>2837</v>
      </c>
      <c r="CW49" t="s">
        <v>2921</v>
      </c>
      <c r="CX49" t="s">
        <v>2926</v>
      </c>
      <c r="CY49" t="s">
        <v>2722</v>
      </c>
      <c r="CZ49" t="s">
        <v>2457</v>
      </c>
      <c r="DA49" t="s">
        <v>2898</v>
      </c>
      <c r="DB49" t="s">
        <v>2551</v>
      </c>
      <c r="DC49">
        <f>34</f>
        <v>34</v>
      </c>
      <c r="DD49" t="s">
        <v>2897</v>
      </c>
      <c r="DN49">
        <f>39</f>
        <v>39</v>
      </c>
      <c r="DO49" t="s">
        <v>2897</v>
      </c>
      <c r="DP49" t="s">
        <v>2837</v>
      </c>
      <c r="DS49" t="s">
        <v>2712</v>
      </c>
      <c r="DT49" t="s">
        <v>2991</v>
      </c>
      <c r="DU49" t="s">
        <v>2206</v>
      </c>
      <c r="DV49" t="s">
        <v>2561</v>
      </c>
      <c r="DW49" t="s">
        <v>2586</v>
      </c>
      <c r="DX49" t="s">
        <v>2212</v>
      </c>
      <c r="DY49" t="s">
        <v>2671</v>
      </c>
      <c r="DZ49" t="s">
        <v>2212</v>
      </c>
      <c r="EA49">
        <f>71</f>
        <v>71</v>
      </c>
      <c r="EB49" t="s">
        <v>2206</v>
      </c>
      <c r="EJ49" t="s">
        <v>2815</v>
      </c>
      <c r="EL49">
        <f>57</f>
        <v>57</v>
      </c>
      <c r="EM49" t="s">
        <v>2497</v>
      </c>
      <c r="EN49">
        <f>92</f>
        <v>92</v>
      </c>
      <c r="GL49" t="s">
        <v>2457</v>
      </c>
      <c r="GM49" t="s">
        <v>2896</v>
      </c>
      <c r="GN49" t="s">
        <v>2837</v>
      </c>
      <c r="GO49" t="s">
        <v>2896</v>
      </c>
      <c r="GP49" t="s">
        <v>2517</v>
      </c>
      <c r="GQ49">
        <f>30</f>
        <v>30</v>
      </c>
      <c r="GR49" t="s">
        <v>2555</v>
      </c>
      <c r="GS49" t="s">
        <v>2767</v>
      </c>
      <c r="GT49">
        <f>34</f>
        <v>34</v>
      </c>
      <c r="GU49" t="s">
        <v>2767</v>
      </c>
      <c r="IO49" t="s">
        <v>3065</v>
      </c>
      <c r="IP49" t="s">
        <v>3065</v>
      </c>
      <c r="IQ49">
        <f>77</f>
        <v>77</v>
      </c>
      <c r="IR49" t="s">
        <v>2175</v>
      </c>
      <c r="JB49" t="s">
        <v>2780</v>
      </c>
      <c r="JC49" t="s">
        <v>2926</v>
      </c>
      <c r="JD49" t="s">
        <v>2425</v>
      </c>
      <c r="JF49" t="s">
        <v>2921</v>
      </c>
      <c r="JG49" t="s">
        <v>2897</v>
      </c>
      <c r="JH49" t="s">
        <v>2921</v>
      </c>
      <c r="JI49" t="s">
        <v>2780</v>
      </c>
      <c r="JJ49" t="s">
        <v>2780</v>
      </c>
      <c r="JK49" t="s">
        <v>2555</v>
      </c>
      <c r="JL49">
        <f>36</f>
        <v>36</v>
      </c>
      <c r="JM49" t="s">
        <v>2778</v>
      </c>
      <c r="JN49" t="s">
        <v>2747</v>
      </c>
      <c r="JO49">
        <f>48</f>
        <v>48</v>
      </c>
      <c r="JP49" t="s">
        <v>2931</v>
      </c>
      <c r="JQ49" t="s">
        <v>2931</v>
      </c>
      <c r="ND49" t="s">
        <v>2930</v>
      </c>
      <c r="NE49" t="s">
        <v>2931</v>
      </c>
      <c r="NF49">
        <f>48</f>
        <v>48</v>
      </c>
      <c r="NG49" t="s">
        <v>2991</v>
      </c>
      <c r="NH49">
        <f>43</f>
        <v>43</v>
      </c>
      <c r="OT49" t="s">
        <v>2838</v>
      </c>
      <c r="OU49" t="s">
        <v>2868</v>
      </c>
      <c r="OV49" t="s">
        <v>2867</v>
      </c>
      <c r="OW49" t="s">
        <v>2836</v>
      </c>
      <c r="OX49" t="s">
        <v>2836</v>
      </c>
      <c r="OY49" t="s">
        <v>2838</v>
      </c>
      <c r="OZ49" t="s">
        <v>2868</v>
      </c>
      <c r="PA49">
        <f>14</f>
        <v>14</v>
      </c>
      <c r="PB49" t="s">
        <v>2896</v>
      </c>
      <c r="PC49" t="s">
        <v>2896</v>
      </c>
      <c r="PD49" t="s">
        <v>2896</v>
      </c>
      <c r="PL49" t="s">
        <v>2836</v>
      </c>
      <c r="PM49" t="s">
        <v>2457</v>
      </c>
      <c r="PN49" t="s">
        <v>2425</v>
      </c>
      <c r="PO49" t="s">
        <v>2780</v>
      </c>
      <c r="PP49" t="s">
        <v>2867</v>
      </c>
      <c r="QX49" t="s">
        <v>2183</v>
      </c>
      <c r="QY49">
        <f>94</f>
        <v>94</v>
      </c>
      <c r="QZ49" t="s">
        <v>3131</v>
      </c>
      <c r="RB49" t="s">
        <v>2418</v>
      </c>
      <c r="RC49" t="s">
        <v>2287</v>
      </c>
      <c r="RD49" t="s">
        <v>2297</v>
      </c>
      <c r="RE49" t="s">
        <v>2625</v>
      </c>
      <c r="RF49" t="s">
        <v>2403</v>
      </c>
      <c r="RG49" t="s">
        <v>2495</v>
      </c>
      <c r="RH49" t="s">
        <v>2830</v>
      </c>
      <c r="RI49" t="s">
        <v>2625</v>
      </c>
      <c r="RJ49" t="s">
        <v>2184</v>
      </c>
      <c r="RK49" t="s">
        <v>2775</v>
      </c>
      <c r="RL49" t="s">
        <v>2784</v>
      </c>
      <c r="RM49" t="s">
        <v>2221</v>
      </c>
      <c r="RN49" t="s">
        <v>2188</v>
      </c>
      <c r="RO49" t="s">
        <v>2286</v>
      </c>
      <c r="RP49" t="s">
        <v>2704</v>
      </c>
      <c r="RQ49" t="s">
        <v>2788</v>
      </c>
      <c r="RR49" t="s">
        <v>2248</v>
      </c>
      <c r="RS49" t="s">
        <v>2294</v>
      </c>
      <c r="RT49" t="s">
        <v>2256</v>
      </c>
      <c r="RU49" t="s">
        <v>2370</v>
      </c>
      <c r="RV49" t="s">
        <v>2179</v>
      </c>
      <c r="RW49" t="s">
        <v>2236</v>
      </c>
      <c r="RX49" t="s">
        <v>2287</v>
      </c>
      <c r="RY49" t="s">
        <v>2418</v>
      </c>
      <c r="RZ49" t="s">
        <v>2206</v>
      </c>
      <c r="SA49" t="s">
        <v>2658</v>
      </c>
      <c r="SB49" t="s">
        <v>2215</v>
      </c>
      <c r="SC49" t="s">
        <v>2244</v>
      </c>
      <c r="SD49" t="s">
        <v>2733</v>
      </c>
      <c r="SE49" t="s">
        <v>2659</v>
      </c>
      <c r="SF49" t="s">
        <v>2757</v>
      </c>
      <c r="SG49" t="s">
        <v>2250</v>
      </c>
      <c r="SH49" t="s">
        <v>2216</v>
      </c>
      <c r="SI49" t="s">
        <v>2188</v>
      </c>
      <c r="SJ49" t="s">
        <v>2216</v>
      </c>
      <c r="SK49" t="s">
        <v>2246</v>
      </c>
      <c r="SL49" t="s">
        <v>2693</v>
      </c>
      <c r="SM49" t="s">
        <v>2959</v>
      </c>
      <c r="SN49" t="s">
        <v>2555</v>
      </c>
      <c r="SO49" t="s">
        <v>2566</v>
      </c>
      <c r="SP49" t="s">
        <v>2409</v>
      </c>
      <c r="SQ49" t="s">
        <v>2396</v>
      </c>
      <c r="SR49" t="s">
        <v>2600</v>
      </c>
      <c r="SS49" t="s">
        <v>2353</v>
      </c>
      <c r="ST49" t="s">
        <v>2831</v>
      </c>
      <c r="SU49" t="s">
        <v>2415</v>
      </c>
      <c r="SV49" t="s">
        <v>2822</v>
      </c>
      <c r="SW49" t="s">
        <v>2352</v>
      </c>
      <c r="SX49" t="s">
        <v>2232</v>
      </c>
      <c r="SY49" t="s">
        <v>2200</v>
      </c>
      <c r="SZ49" t="s">
        <v>2658</v>
      </c>
      <c r="TA49" t="s">
        <v>2671</v>
      </c>
      <c r="TB49" t="s">
        <v>2371</v>
      </c>
      <c r="TC49" t="s">
        <v>2381</v>
      </c>
      <c r="TD49" t="s">
        <v>2199</v>
      </c>
      <c r="TE49" t="s">
        <v>2431</v>
      </c>
      <c r="TF49" t="s">
        <v>2842</v>
      </c>
      <c r="TG49" t="s">
        <v>2842</v>
      </c>
      <c r="TH49" t="s">
        <v>2190</v>
      </c>
      <c r="TI49" t="s">
        <v>2852</v>
      </c>
      <c r="TJ49" t="s">
        <v>2479</v>
      </c>
      <c r="TK49" t="s">
        <v>2479</v>
      </c>
      <c r="TL49" t="s">
        <v>2479</v>
      </c>
      <c r="TM49" t="s">
        <v>2479</v>
      </c>
      <c r="TN49" t="s">
        <v>2673</v>
      </c>
      <c r="TO49" t="s">
        <v>2353</v>
      </c>
      <c r="TP49" t="s">
        <v>2685</v>
      </c>
      <c r="TQ49" t="s">
        <v>2430</v>
      </c>
      <c r="TR49" t="s">
        <v>2485</v>
      </c>
      <c r="TS49" t="s">
        <v>2631</v>
      </c>
      <c r="TT49" t="s">
        <v>2351</v>
      </c>
      <c r="TU49" t="s">
        <v>2747</v>
      </c>
      <c r="TV49" t="s">
        <v>2520</v>
      </c>
      <c r="TW49" t="s">
        <v>3030</v>
      </c>
      <c r="TX49" t="s">
        <v>2521</v>
      </c>
      <c r="TY49" t="s">
        <v>2910</v>
      </c>
      <c r="TZ49" t="s">
        <v>3043</v>
      </c>
      <c r="UA49" t="s">
        <v>2998</v>
      </c>
      <c r="UB49" t="s">
        <v>3017</v>
      </c>
      <c r="UC49" t="s">
        <v>3007</v>
      </c>
      <c r="UD49" t="s">
        <v>3013</v>
      </c>
      <c r="UE49" t="s">
        <v>3023</v>
      </c>
      <c r="UH49" t="s">
        <v>2996</v>
      </c>
      <c r="UI49" t="s">
        <v>3046</v>
      </c>
      <c r="UJ49" t="s">
        <v>2980</v>
      </c>
      <c r="UK49" t="s">
        <v>3155</v>
      </c>
      <c r="UL49" t="s">
        <v>3079</v>
      </c>
      <c r="UM49" t="s">
        <v>3071</v>
      </c>
      <c r="UN49" t="s">
        <v>3092</v>
      </c>
      <c r="UO49" t="s">
        <v>3055</v>
      </c>
      <c r="UP49" t="s">
        <v>3005</v>
      </c>
      <c r="UQ49" t="s">
        <v>3020</v>
      </c>
      <c r="UT49" t="s">
        <v>3054</v>
      </c>
      <c r="UU49" t="s">
        <v>3054</v>
      </c>
      <c r="UV49" t="s">
        <v>3155</v>
      </c>
      <c r="UW49" t="s">
        <v>3057</v>
      </c>
      <c r="UX49" t="s">
        <v>2633</v>
      </c>
      <c r="UY49" t="s">
        <v>3019</v>
      </c>
      <c r="UZ49" t="s">
        <v>3069</v>
      </c>
      <c r="VA49" t="s">
        <v>3069</v>
      </c>
      <c r="VB49" t="s">
        <v>2715</v>
      </c>
      <c r="VC49" t="s">
        <v>2134</v>
      </c>
      <c r="VI49" t="s">
        <v>2894</v>
      </c>
      <c r="VJ49" t="s">
        <v>2512</v>
      </c>
      <c r="VK49" t="s">
        <v>2586</v>
      </c>
      <c r="VL49" t="s">
        <v>2632</v>
      </c>
      <c r="VM49" t="s">
        <v>2259</v>
      </c>
      <c r="VN49" t="s">
        <v>2946</v>
      </c>
      <c r="VO49" t="s">
        <v>2782</v>
      </c>
      <c r="VP49" t="s">
        <v>2870</v>
      </c>
      <c r="VU49" t="s">
        <v>2573</v>
      </c>
      <c r="VV49" t="s">
        <v>2843</v>
      </c>
      <c r="VW49" t="s">
        <v>2656</v>
      </c>
      <c r="VX49" t="s">
        <v>2506</v>
      </c>
      <c r="VY49" t="s">
        <v>2190</v>
      </c>
      <c r="VZ49" t="s">
        <v>2617</v>
      </c>
      <c r="WA49" t="s">
        <v>2823</v>
      </c>
      <c r="WB49" t="s">
        <v>2759</v>
      </c>
      <c r="WG49" t="s">
        <v>2554</v>
      </c>
      <c r="WH49" t="s">
        <v>2535</v>
      </c>
      <c r="WI49" t="s">
        <v>2917</v>
      </c>
      <c r="WJ49" t="s">
        <v>2602</v>
      </c>
      <c r="WK49" t="s">
        <v>2535</v>
      </c>
      <c r="WL49" t="s">
        <v>2394</v>
      </c>
      <c r="WM49" t="s">
        <v>2607</v>
      </c>
      <c r="WN49" t="s">
        <v>2479</v>
      </c>
      <c r="WS49" t="s">
        <v>2766</v>
      </c>
      <c r="WT49" t="s">
        <v>2792</v>
      </c>
      <c r="WU49" t="s">
        <v>2816</v>
      </c>
      <c r="WV49" t="s">
        <v>2586</v>
      </c>
      <c r="WW49" t="s">
        <v>2921</v>
      </c>
      <c r="WX49" t="s">
        <v>2813</v>
      </c>
      <c r="WY49" t="s">
        <v>2555</v>
      </c>
      <c r="WZ49" t="s">
        <v>2813</v>
      </c>
      <c r="XE49" t="s">
        <v>2751</v>
      </c>
      <c r="XF49" t="s">
        <v>2384</v>
      </c>
      <c r="XG49" t="s">
        <v>2534</v>
      </c>
      <c r="XH49" t="s">
        <v>2533</v>
      </c>
      <c r="XI49" t="s">
        <v>2917</v>
      </c>
      <c r="XJ49" t="s">
        <v>2745</v>
      </c>
      <c r="XK49" t="s">
        <v>2602</v>
      </c>
      <c r="XL49" t="s">
        <v>2765</v>
      </c>
      <c r="XQ49" t="s">
        <v>2479</v>
      </c>
      <c r="XR49" t="s">
        <v>2479</v>
      </c>
      <c r="XS49" t="s">
        <v>2607</v>
      </c>
      <c r="XT49" t="s">
        <v>2820</v>
      </c>
      <c r="XU49" t="s">
        <v>2570</v>
      </c>
      <c r="XV49" t="s">
        <v>2627</v>
      </c>
      <c r="XW49" t="s">
        <v>2870</v>
      </c>
      <c r="XX49" t="s">
        <v>2881</v>
      </c>
      <c r="YG49" t="s">
        <v>2750</v>
      </c>
      <c r="YH49" t="s">
        <v>2600</v>
      </c>
      <c r="YI49" t="s">
        <v>2472</v>
      </c>
      <c r="YJ49" t="s">
        <v>2972</v>
      </c>
      <c r="YS49" t="s">
        <v>2916</v>
      </c>
      <c r="YT49" t="s">
        <v>2734</v>
      </c>
      <c r="YU49" t="s">
        <v>2914</v>
      </c>
      <c r="YV49" t="s">
        <v>2328</v>
      </c>
      <c r="ZE49" t="s">
        <v>2479</v>
      </c>
      <c r="ZF49" t="s">
        <v>2479</v>
      </c>
      <c r="ZG49" t="s">
        <v>2831</v>
      </c>
      <c r="ZH49" t="s">
        <v>2673</v>
      </c>
      <c r="ZQ49" t="s">
        <v>3039</v>
      </c>
      <c r="ZR49" t="s">
        <v>3089</v>
      </c>
      <c r="ZS49" t="s">
        <v>2877</v>
      </c>
      <c r="ZT49" t="s">
        <v>2897</v>
      </c>
      <c r="AAC49" t="s">
        <v>2824</v>
      </c>
      <c r="AAD49" t="s">
        <v>2411</v>
      </c>
      <c r="AAE49" t="s">
        <v>2578</v>
      </c>
      <c r="AAF49" t="s">
        <v>2944</v>
      </c>
      <c r="AAO49" t="s">
        <v>2320</v>
      </c>
      <c r="AAP49" t="s">
        <v>2196</v>
      </c>
      <c r="AAQ49" t="s">
        <v>2398</v>
      </c>
      <c r="AAR49" t="s">
        <v>2759</v>
      </c>
      <c r="AAT49" t="s">
        <v>2254</v>
      </c>
      <c r="AAU49" t="s">
        <v>2166</v>
      </c>
      <c r="AAV49" t="s">
        <v>2340</v>
      </c>
      <c r="AAW49" t="s">
        <v>2695</v>
      </c>
      <c r="AAX49" t="s">
        <v>2542</v>
      </c>
      <c r="AAY49" t="s">
        <v>2160</v>
      </c>
      <c r="AAZ49" t="s">
        <v>2304</v>
      </c>
      <c r="ABA49" t="s">
        <v>2278</v>
      </c>
      <c r="ABB49" t="s">
        <v>2173</v>
      </c>
      <c r="ABC49" t="s">
        <v>2175</v>
      </c>
      <c r="ABD49" t="s">
        <v>2254</v>
      </c>
      <c r="ABF49" t="s">
        <v>2200</v>
      </c>
      <c r="ABG49" t="s">
        <v>2572</v>
      </c>
      <c r="ABH49" t="s">
        <v>2399</v>
      </c>
      <c r="ABI49" t="s">
        <v>2572</v>
      </c>
      <c r="ABJ49" t="s">
        <v>2197</v>
      </c>
      <c r="ABK49" t="s">
        <v>2149</v>
      </c>
      <c r="ABL49" t="s">
        <v>2337</v>
      </c>
      <c r="ABM49" t="s">
        <v>2173</v>
      </c>
      <c r="ABN49" t="s">
        <v>2241</v>
      </c>
      <c r="ABO49" t="s">
        <v>2379</v>
      </c>
      <c r="ABP49" t="s">
        <v>2369</v>
      </c>
      <c r="ABR49" t="s">
        <v>2248</v>
      </c>
      <c r="ABS49" t="s">
        <v>2663</v>
      </c>
      <c r="ABT49" t="s">
        <v>2215</v>
      </c>
      <c r="ABU49" t="s">
        <v>2480</v>
      </c>
      <c r="ABV49" t="s">
        <v>2848</v>
      </c>
      <c r="ABW49" t="s">
        <v>2238</v>
      </c>
      <c r="ABX49" t="s">
        <v>2491</v>
      </c>
      <c r="ABY49" t="s">
        <v>2293</v>
      </c>
      <c r="ABZ49" t="s">
        <v>2299</v>
      </c>
      <c r="ACA49" t="s">
        <v>2406</v>
      </c>
      <c r="ACB49" t="s">
        <v>2286</v>
      </c>
      <c r="ACD49" t="s">
        <v>2742</v>
      </c>
      <c r="ACE49" t="s">
        <v>2409</v>
      </c>
      <c r="ACF49" t="s">
        <v>2745</v>
      </c>
      <c r="ACG49" t="s">
        <v>2600</v>
      </c>
      <c r="ACH49" t="s">
        <v>2915</v>
      </c>
      <c r="ACI49" t="s">
        <v>2994</v>
      </c>
      <c r="ACJ49" t="s">
        <v>2591</v>
      </c>
      <c r="ACK49" t="s">
        <v>2914</v>
      </c>
      <c r="ACL49" t="s">
        <v>2869</v>
      </c>
      <c r="ACM49" t="s">
        <v>2882</v>
      </c>
      <c r="ACN49" t="s">
        <v>2882</v>
      </c>
      <c r="ACP49" t="s">
        <v>2661</v>
      </c>
      <c r="ACQ49" t="s">
        <v>2285</v>
      </c>
      <c r="ACR49" t="s">
        <v>2241</v>
      </c>
      <c r="ACS49" t="s">
        <v>2755</v>
      </c>
      <c r="ACT49" t="s">
        <v>2558</v>
      </c>
      <c r="ACU49" t="s">
        <v>2242</v>
      </c>
      <c r="ACV49" t="s">
        <v>2466</v>
      </c>
      <c r="ACW49" t="s">
        <v>2344</v>
      </c>
      <c r="ACX49" t="s">
        <v>2755</v>
      </c>
      <c r="ACY49" t="s">
        <v>2788</v>
      </c>
      <c r="ACZ49" t="s">
        <v>2662</v>
      </c>
      <c r="ADB49" t="s">
        <v>2479</v>
      </c>
      <c r="ADC49" t="s">
        <v>2479</v>
      </c>
      <c r="ADD49" t="s">
        <v>2479</v>
      </c>
      <c r="ADE49" t="s">
        <v>2479</v>
      </c>
      <c r="ADF49" t="s">
        <v>2479</v>
      </c>
      <c r="ADG49" t="s">
        <v>2360</v>
      </c>
      <c r="ADH49" t="s">
        <v>2203</v>
      </c>
      <c r="ADI49" t="s">
        <v>2420</v>
      </c>
      <c r="ADJ49" t="s">
        <v>2197</v>
      </c>
      <c r="ADK49" t="s">
        <v>2678</v>
      </c>
      <c r="ADL49" t="s">
        <v>2650</v>
      </c>
      <c r="ADO49" t="s">
        <v>2739</v>
      </c>
      <c r="ADP49" t="s">
        <v>2207</v>
      </c>
      <c r="ADQ49" t="s">
        <v>2568</v>
      </c>
      <c r="ADR49" t="s">
        <v>2944</v>
      </c>
      <c r="ADS49" t="s">
        <v>2854</v>
      </c>
      <c r="ADT49" t="s">
        <v>2852</v>
      </c>
      <c r="ADU49" t="s">
        <v>2349</v>
      </c>
      <c r="ADV49" t="s">
        <v>2347</v>
      </c>
      <c r="ADW49" t="s">
        <v>2434</v>
      </c>
      <c r="ADX49" t="s">
        <v>2697</v>
      </c>
      <c r="AEA49" t="s">
        <v>2218</v>
      </c>
      <c r="AEB49" t="s">
        <v>2350</v>
      </c>
      <c r="AEC49" t="s">
        <v>2557</v>
      </c>
      <c r="AED49" t="s">
        <v>2420</v>
      </c>
      <c r="AEE49" t="s">
        <v>2227</v>
      </c>
      <c r="AEF49" t="s">
        <v>2487</v>
      </c>
      <c r="AEG49" t="s">
        <v>2401</v>
      </c>
      <c r="AEH49" t="s">
        <v>2401</v>
      </c>
      <c r="AEI49" t="s">
        <v>2788</v>
      </c>
      <c r="AEJ49" t="s">
        <v>2772</v>
      </c>
      <c r="AEM49" t="s">
        <v>2668</v>
      </c>
      <c r="AEN49" t="s">
        <v>2546</v>
      </c>
      <c r="AEO49" t="s">
        <v>2497</v>
      </c>
      <c r="AEP49" t="s">
        <v>2725</v>
      </c>
      <c r="AEQ49" t="s">
        <v>2759</v>
      </c>
      <c r="AER49" t="s">
        <v>2284</v>
      </c>
      <c r="AES49" t="s">
        <v>2748</v>
      </c>
      <c r="AET49" t="s">
        <v>2709</v>
      </c>
      <c r="AEU49" t="s">
        <v>2612</v>
      </c>
      <c r="AEV49" t="s">
        <v>2709</v>
      </c>
      <c r="AEY49" t="s">
        <v>2500</v>
      </c>
      <c r="AEZ49" t="s">
        <v>3028</v>
      </c>
      <c r="AFA49" t="s">
        <v>2550</v>
      </c>
      <c r="AFB49" t="s">
        <v>2875</v>
      </c>
      <c r="AFC49" t="s">
        <v>2778</v>
      </c>
      <c r="AFD49" t="s">
        <v>2598</v>
      </c>
      <c r="AFE49" t="s">
        <v>2393</v>
      </c>
      <c r="AFF49" t="s">
        <v>2930</v>
      </c>
      <c r="AFG49" t="s">
        <v>2383</v>
      </c>
      <c r="AFH49" t="s">
        <v>2614</v>
      </c>
      <c r="AFK49" t="s">
        <v>2497</v>
      </c>
      <c r="AFL49" t="s">
        <v>2593</v>
      </c>
      <c r="AFM49" t="s">
        <v>2730</v>
      </c>
      <c r="AFN49" t="s">
        <v>2225</v>
      </c>
      <c r="AFO49" t="s">
        <v>2192</v>
      </c>
      <c r="AFP49" t="s">
        <v>2631</v>
      </c>
      <c r="AFQ49" t="s">
        <v>2469</v>
      </c>
      <c r="AFR49" t="s">
        <v>2724</v>
      </c>
      <c r="AFS49" t="s">
        <v>2600</v>
      </c>
      <c r="AFT49" t="s">
        <v>2729</v>
      </c>
      <c r="AFW49" t="s">
        <v>2479</v>
      </c>
      <c r="AFX49" t="s">
        <v>2479</v>
      </c>
      <c r="AFY49" t="s">
        <v>2479</v>
      </c>
      <c r="AFZ49" t="s">
        <v>2479</v>
      </c>
      <c r="AGA49" t="s">
        <v>2540</v>
      </c>
      <c r="AGB49" t="s">
        <v>2736</v>
      </c>
      <c r="AGC49" t="s">
        <v>2415</v>
      </c>
      <c r="AGD49" t="s">
        <v>2685</v>
      </c>
      <c r="AGE49" t="s">
        <v>2917</v>
      </c>
      <c r="AGF49" t="s">
        <v>2959</v>
      </c>
      <c r="AGH49" t="s">
        <v>2561</v>
      </c>
      <c r="AGI49" t="s">
        <v>2526</v>
      </c>
      <c r="AGJ49" t="s">
        <v>2507</v>
      </c>
      <c r="AGK49" t="s">
        <v>2654</v>
      </c>
      <c r="AGL49" t="s">
        <v>2232</v>
      </c>
      <c r="AGM49" t="s">
        <v>2156</v>
      </c>
      <c r="AGN49" t="s">
        <v>2299</v>
      </c>
      <c r="AGO49" t="s">
        <v>2407</v>
      </c>
      <c r="AGP49" t="s">
        <v>2574</v>
      </c>
      <c r="AGQ49" t="s">
        <v>2198</v>
      </c>
      <c r="AGR49" t="s">
        <v>2470</v>
      </c>
      <c r="AGT49" t="s">
        <v>2201</v>
      </c>
      <c r="AGU49" t="s">
        <v>2234</v>
      </c>
      <c r="AGV49" t="s">
        <v>2688</v>
      </c>
      <c r="AGW49" t="s">
        <v>2388</v>
      </c>
      <c r="AGX49" t="s">
        <v>2285</v>
      </c>
      <c r="AGY49" t="s">
        <v>2370</v>
      </c>
      <c r="AGZ49" t="s">
        <v>2276</v>
      </c>
      <c r="AHA49" t="s">
        <v>2358</v>
      </c>
      <c r="AHB49" t="s">
        <v>2281</v>
      </c>
      <c r="AHC49" t="s">
        <v>2332</v>
      </c>
      <c r="AHD49" t="s">
        <v>2165</v>
      </c>
      <c r="AHF49" t="s">
        <v>2825</v>
      </c>
      <c r="AHG49" t="s">
        <v>2212</v>
      </c>
      <c r="AHH49" t="s">
        <v>2916</v>
      </c>
      <c r="AHI49" t="s">
        <v>2843</v>
      </c>
      <c r="AHJ49" t="s">
        <v>2357</v>
      </c>
      <c r="AHK49" t="s">
        <v>2760</v>
      </c>
      <c r="AHL49" t="s">
        <v>2732</v>
      </c>
      <c r="AHM49" t="s">
        <v>2365</v>
      </c>
      <c r="AHN49" t="s">
        <v>2219</v>
      </c>
      <c r="AHO49" t="s">
        <v>2659</v>
      </c>
      <c r="AHP49" t="s">
        <v>2757</v>
      </c>
      <c r="AHR49" t="s">
        <v>2430</v>
      </c>
      <c r="AHS49" t="s">
        <v>2743</v>
      </c>
      <c r="AHT49" t="s">
        <v>3049</v>
      </c>
      <c r="AHU49" t="s">
        <v>2416</v>
      </c>
      <c r="AHV49" t="s">
        <v>2972</v>
      </c>
      <c r="AHW49" t="s">
        <v>2498</v>
      </c>
      <c r="AHX49" t="s">
        <v>2736</v>
      </c>
      <c r="AHY49" t="s">
        <v>2651</v>
      </c>
      <c r="AHZ49" t="s">
        <v>2330</v>
      </c>
      <c r="AIA49" t="s">
        <v>2973</v>
      </c>
      <c r="AIB49" t="s">
        <v>2882</v>
      </c>
      <c r="AID49" t="s">
        <v>2657</v>
      </c>
      <c r="AIE49" t="s">
        <v>2227</v>
      </c>
      <c r="AIF49" t="s">
        <v>2233</v>
      </c>
      <c r="AIG49" t="s">
        <v>2486</v>
      </c>
      <c r="AIH49" t="s">
        <v>2668</v>
      </c>
      <c r="AII49" t="s">
        <v>2362</v>
      </c>
      <c r="AIJ49" t="s">
        <v>2670</v>
      </c>
      <c r="AIK49" t="s">
        <v>2672</v>
      </c>
      <c r="AIL49" t="s">
        <v>2590</v>
      </c>
      <c r="AIM49" t="s">
        <v>2573</v>
      </c>
      <c r="AIN49" t="s">
        <v>2227</v>
      </c>
      <c r="AIP49" t="s">
        <v>2479</v>
      </c>
      <c r="AIQ49" t="s">
        <v>2479</v>
      </c>
      <c r="AIR49" t="s">
        <v>2479</v>
      </c>
      <c r="AIS49" t="s">
        <v>2479</v>
      </c>
      <c r="AIT49" t="s">
        <v>2479</v>
      </c>
      <c r="AIU49" t="s">
        <v>2843</v>
      </c>
      <c r="AIV49" t="s">
        <v>2434</v>
      </c>
      <c r="AIW49" t="s">
        <v>2650</v>
      </c>
      <c r="AIX49" t="s">
        <v>2728</v>
      </c>
      <c r="AIY49" t="s">
        <v>2931</v>
      </c>
      <c r="AIZ49" t="s">
        <v>2994</v>
      </c>
      <c r="AJB49" t="s">
        <v>2195</v>
      </c>
      <c r="AJC49" t="s">
        <v>2503</v>
      </c>
      <c r="AJD49" t="s">
        <v>2406</v>
      </c>
      <c r="AJE49" t="s">
        <v>2398</v>
      </c>
      <c r="AJF49" t="s">
        <v>2201</v>
      </c>
      <c r="AJG49" t="s">
        <v>2481</v>
      </c>
      <c r="AJH49" t="s">
        <v>2323</v>
      </c>
      <c r="AJI49" t="s">
        <v>2759</v>
      </c>
      <c r="AJJ49" t="s">
        <v>2697</v>
      </c>
      <c r="AJK49" t="s">
        <v>2574</v>
      </c>
      <c r="AJL49" t="s">
        <v>2652</v>
      </c>
      <c r="AJN49" t="s">
        <v>2245</v>
      </c>
      <c r="AJO49" t="s">
        <v>2213</v>
      </c>
      <c r="AJP49" t="s">
        <v>2665</v>
      </c>
      <c r="AJQ49" t="s">
        <v>2670</v>
      </c>
      <c r="AJR49" t="s">
        <v>2594</v>
      </c>
      <c r="AJS49" t="s">
        <v>2403</v>
      </c>
      <c r="AJT49" t="s">
        <v>2248</v>
      </c>
      <c r="AJU49" t="s">
        <v>2733</v>
      </c>
      <c r="AJV49" t="s">
        <v>2219</v>
      </c>
      <c r="AJW49" t="s">
        <v>2198</v>
      </c>
      <c r="AJX49" t="s">
        <v>2754</v>
      </c>
      <c r="AJZ49" t="s">
        <v>2711</v>
      </c>
      <c r="AKA49" t="s">
        <v>2198</v>
      </c>
      <c r="AKB49" t="s">
        <v>2575</v>
      </c>
      <c r="AKC49" t="s">
        <v>2973</v>
      </c>
      <c r="AKD49" t="s">
        <v>2710</v>
      </c>
      <c r="AKE49" t="s">
        <v>2548</v>
      </c>
      <c r="AKF49" t="s">
        <v>2538</v>
      </c>
      <c r="AKG49" t="s">
        <v>2209</v>
      </c>
      <c r="AKH49" t="s">
        <v>2501</v>
      </c>
      <c r="AKI49" t="s">
        <v>2431</v>
      </c>
      <c r="AKJ49" t="s">
        <v>2785</v>
      </c>
      <c r="AKL49" t="s">
        <v>2885</v>
      </c>
      <c r="AKM49" t="s">
        <v>2468</v>
      </c>
      <c r="AKN49" t="s">
        <v>2817</v>
      </c>
      <c r="AKO49" t="s">
        <v>2265</v>
      </c>
      <c r="AKP49" t="s">
        <v>2764</v>
      </c>
      <c r="AKQ49" t="s">
        <v>2410</v>
      </c>
      <c r="AKR49" t="s">
        <v>2769</v>
      </c>
      <c r="AKS49" t="s">
        <v>2564</v>
      </c>
      <c r="AKT49" t="s">
        <v>2598</v>
      </c>
      <c r="AKU49" t="s">
        <v>3032</v>
      </c>
      <c r="AKV49" t="s">
        <v>2675</v>
      </c>
      <c r="AKX49" t="s">
        <v>2710</v>
      </c>
      <c r="AKY49" t="s">
        <v>2971</v>
      </c>
      <c r="AKZ49" t="s">
        <v>2674</v>
      </c>
      <c r="ALA49" t="s">
        <v>2430</v>
      </c>
      <c r="ALB49" t="s">
        <v>2590</v>
      </c>
      <c r="ALC49" t="s">
        <v>2748</v>
      </c>
      <c r="ALD49" t="s">
        <v>2331</v>
      </c>
      <c r="ALE49" t="s">
        <v>2184</v>
      </c>
      <c r="ALF49" t="s">
        <v>2557</v>
      </c>
      <c r="ALG49" t="s">
        <v>2671</v>
      </c>
      <c r="ALH49" t="s">
        <v>2709</v>
      </c>
      <c r="ALJ49" t="s">
        <v>2479</v>
      </c>
      <c r="ALK49" t="s">
        <v>2479</v>
      </c>
      <c r="ALL49" t="s">
        <v>2479</v>
      </c>
      <c r="ALM49" t="s">
        <v>2479</v>
      </c>
      <c r="ALN49" t="s">
        <v>2479</v>
      </c>
      <c r="ALO49" t="s">
        <v>2725</v>
      </c>
      <c r="ALP49" t="s">
        <v>2627</v>
      </c>
      <c r="ALQ49" t="s">
        <v>2551</v>
      </c>
      <c r="ALR49" t="s">
        <v>2565</v>
      </c>
      <c r="ALS49" t="s">
        <v>2584</v>
      </c>
      <c r="ALT49" t="s">
        <v>2918</v>
      </c>
      <c r="AMB49" t="s">
        <v>2561</v>
      </c>
      <c r="AMD49" t="s">
        <v>2654</v>
      </c>
      <c r="AME49" t="s">
        <v>2800</v>
      </c>
      <c r="AMF49" t="s">
        <v>2692</v>
      </c>
      <c r="AMN49" t="s">
        <v>2843</v>
      </c>
      <c r="AMP49" t="s">
        <v>2398</v>
      </c>
      <c r="AMQ49" t="s">
        <v>2749</v>
      </c>
      <c r="AMR49" t="s">
        <v>2374</v>
      </c>
      <c r="AMZ49" t="s">
        <v>2209</v>
      </c>
      <c r="ANB49" t="s">
        <v>2656</v>
      </c>
      <c r="ANC49" t="s">
        <v>2399</v>
      </c>
      <c r="AND49" t="s">
        <v>2972</v>
      </c>
      <c r="ANL49" t="s">
        <v>2632</v>
      </c>
      <c r="ANN49" t="s">
        <v>2553</v>
      </c>
      <c r="ANO49" t="s">
        <v>2931</v>
      </c>
      <c r="ANP49" t="s">
        <v>2690</v>
      </c>
      <c r="ANX49" t="s">
        <v>2194</v>
      </c>
      <c r="ANZ49" t="s">
        <v>2284</v>
      </c>
      <c r="AOA49" t="s">
        <v>2740</v>
      </c>
      <c r="AOB49" t="s">
        <v>2535</v>
      </c>
      <c r="AOJ49" t="s">
        <v>2743</v>
      </c>
      <c r="AOL49" t="s">
        <v>2262</v>
      </c>
      <c r="AOM49" t="s">
        <v>2601</v>
      </c>
      <c r="AON49" t="s">
        <v>2614</v>
      </c>
      <c r="AOV49" t="s">
        <v>2234</v>
      </c>
      <c r="AOW49" t="s">
        <v>2558</v>
      </c>
      <c r="AOX49" t="s">
        <v>2288</v>
      </c>
      <c r="AOY49" t="s">
        <v>2662</v>
      </c>
      <c r="AOZ49" t="s">
        <v>2277</v>
      </c>
      <c r="APH49" t="s">
        <v>2151</v>
      </c>
      <c r="API49" t="s">
        <v>2138</v>
      </c>
      <c r="APJ49" t="s">
        <v>2160</v>
      </c>
      <c r="APK49" t="s">
        <v>2332</v>
      </c>
      <c r="APL49" t="s">
        <v>2319</v>
      </c>
      <c r="APT49" t="s">
        <v>2366</v>
      </c>
      <c r="APU49" t="s">
        <v>2507</v>
      </c>
      <c r="APV49" t="s">
        <v>2323</v>
      </c>
      <c r="APW49" t="s">
        <v>2403</v>
      </c>
      <c r="APX49" t="s">
        <v>2581</v>
      </c>
      <c r="AQF49" t="s">
        <v>2724</v>
      </c>
      <c r="AQG49" t="s">
        <v>2724</v>
      </c>
      <c r="AQH49" t="s">
        <v>2348</v>
      </c>
      <c r="AQI49" t="s">
        <v>2416</v>
      </c>
      <c r="AQJ49" t="s">
        <v>2351</v>
      </c>
      <c r="AQR49" t="s">
        <v>2293</v>
      </c>
      <c r="AQS49" t="s">
        <v>2407</v>
      </c>
      <c r="AQT49" t="s">
        <v>2787</v>
      </c>
      <c r="AQU49" t="s">
        <v>2233</v>
      </c>
      <c r="AQV49" t="s">
        <v>2784</v>
      </c>
      <c r="ARD49" t="s">
        <v>2846</v>
      </c>
      <c r="ARE49" t="s">
        <v>2596</v>
      </c>
      <c r="ARF49" t="s">
        <v>2382</v>
      </c>
      <c r="ARG49" t="s">
        <v>2712</v>
      </c>
      <c r="ARH49" t="s">
        <v>2537</v>
      </c>
      <c r="ARR49" t="s">
        <v>2530</v>
      </c>
      <c r="ARS49" t="s">
        <v>2935</v>
      </c>
      <c r="ART49" t="s">
        <v>3052</v>
      </c>
      <c r="ASD49" t="s">
        <v>2692</v>
      </c>
      <c r="ASE49" t="s">
        <v>2739</v>
      </c>
      <c r="ASF49" t="s">
        <v>2469</v>
      </c>
      <c r="ASP49" t="s">
        <v>2881</v>
      </c>
      <c r="ASQ49" t="s">
        <v>2531</v>
      </c>
      <c r="ASR49" t="s">
        <v>2479</v>
      </c>
      <c r="ATB49" t="s">
        <v>2555</v>
      </c>
      <c r="ATC49" t="s">
        <v>2535</v>
      </c>
      <c r="ATD49" t="s">
        <v>2826</v>
      </c>
      <c r="ATN49" t="s">
        <v>2632</v>
      </c>
      <c r="ATO49" t="s">
        <v>2627</v>
      </c>
      <c r="ATP49" t="s">
        <v>2716</v>
      </c>
      <c r="ATZ49" t="s">
        <v>2745</v>
      </c>
      <c r="AUA49" t="s">
        <v>2325</v>
      </c>
      <c r="AUB49" t="s">
        <v>2185</v>
      </c>
      <c r="AUL49" t="s">
        <v>2195</v>
      </c>
      <c r="AUM49" t="s">
        <v>2294</v>
      </c>
      <c r="AUN49" t="s">
        <v>2362</v>
      </c>
      <c r="AUX49" t="s">
        <v>2573</v>
      </c>
      <c r="AUY49" t="s">
        <v>2349</v>
      </c>
      <c r="AUZ49" t="s">
        <v>2842</v>
      </c>
      <c r="AVJ49" t="s">
        <v>2617</v>
      </c>
      <c r="AVK49" t="s">
        <v>2582</v>
      </c>
      <c r="AVL49" t="s">
        <v>2202</v>
      </c>
      <c r="AVV49" t="s">
        <v>2878</v>
      </c>
      <c r="AVW49" t="s">
        <v>3032</v>
      </c>
      <c r="AVX49" t="s">
        <v>2441</v>
      </c>
      <c r="AWH49" t="s">
        <v>2202</v>
      </c>
      <c r="AWI49" t="s">
        <v>2666</v>
      </c>
      <c r="AWJ49" t="s">
        <v>2195</v>
      </c>
      <c r="AWT49" t="s">
        <v>2881</v>
      </c>
      <c r="AWU49" t="s">
        <v>2391</v>
      </c>
      <c r="AWV49" t="s">
        <v>2486</v>
      </c>
      <c r="AZL49" t="s">
        <v>2764</v>
      </c>
      <c r="AZM49" t="s">
        <v>2530</v>
      </c>
      <c r="AZN49" t="s">
        <v>2550</v>
      </c>
      <c r="AZO49" t="s">
        <v>2817</v>
      </c>
      <c r="AZP49" t="s">
        <v>2266</v>
      </c>
      <c r="AZX49" t="s">
        <v>2694</v>
      </c>
      <c r="AZY49" t="s">
        <v>2215</v>
      </c>
      <c r="AZZ49" t="s">
        <v>2754</v>
      </c>
      <c r="BAA49" t="s">
        <v>2688</v>
      </c>
      <c r="BAB49" t="s">
        <v>2754</v>
      </c>
      <c r="BAJ49" t="s">
        <v>2889</v>
      </c>
      <c r="BAK49" t="s">
        <v>2889</v>
      </c>
      <c r="BAL49" t="s">
        <v>3080</v>
      </c>
      <c r="BAM49" t="s">
        <v>3073</v>
      </c>
      <c r="BAN49" t="s">
        <v>3073</v>
      </c>
      <c r="BAV49" t="s">
        <v>2829</v>
      </c>
      <c r="BAW49" t="s">
        <v>2828</v>
      </c>
      <c r="BAX49" t="s">
        <v>2829</v>
      </c>
      <c r="BAY49" t="s">
        <v>2927</v>
      </c>
      <c r="BAZ49" t="s">
        <v>2637</v>
      </c>
      <c r="BBH49" t="s">
        <v>2892</v>
      </c>
      <c r="BBI49" t="s">
        <v>2892</v>
      </c>
      <c r="BBJ49" t="s">
        <v>2864</v>
      </c>
      <c r="BBK49" t="s">
        <v>2720</v>
      </c>
      <c r="BBL49" t="s">
        <v>2720</v>
      </c>
      <c r="BBV49" t="s">
        <v>2788</v>
      </c>
      <c r="BBW49" t="s">
        <v>2741</v>
      </c>
      <c r="BBX49" t="s">
        <v>2695</v>
      </c>
      <c r="BCH49" t="s">
        <v>2197</v>
      </c>
      <c r="BCI49" t="s">
        <v>2331</v>
      </c>
      <c r="BCJ49" t="s">
        <v>2215</v>
      </c>
      <c r="BCT49" t="s">
        <v>2210</v>
      </c>
      <c r="BCU49" t="s">
        <v>2202</v>
      </c>
      <c r="BCV49" t="s">
        <v>2249</v>
      </c>
      <c r="BDF49" t="s">
        <v>2856</v>
      </c>
      <c r="BDG49" t="s">
        <v>2636</v>
      </c>
      <c r="BDH49" t="s">
        <v>3075</v>
      </c>
      <c r="BDR49" t="s">
        <v>2487</v>
      </c>
      <c r="BDS49" t="s">
        <v>2589</v>
      </c>
      <c r="BDT49" t="s">
        <v>2219</v>
      </c>
      <c r="BED49" t="s">
        <v>2923</v>
      </c>
      <c r="BEE49" t="s">
        <v>3062</v>
      </c>
      <c r="BEF49" t="s">
        <v>2991</v>
      </c>
    </row>
    <row r="50" spans="1:1020 1028:1972" x14ac:dyDescent="0.15">
      <c r="A50" t="s">
        <v>3156</v>
      </c>
      <c r="Q50" t="s">
        <v>2843</v>
      </c>
      <c r="R50" t="s">
        <v>2670</v>
      </c>
      <c r="T50">
        <f>66</f>
        <v>66</v>
      </c>
      <c r="U50" t="s">
        <v>2740</v>
      </c>
      <c r="V50">
        <f>64</f>
        <v>64</v>
      </c>
      <c r="W50" t="s">
        <v>2432</v>
      </c>
      <c r="X50">
        <f>98</f>
        <v>98</v>
      </c>
      <c r="BM50" t="s">
        <v>2670</v>
      </c>
      <c r="BN50" t="s">
        <v>2671</v>
      </c>
      <c r="BQ50">
        <f>51</f>
        <v>51</v>
      </c>
      <c r="BR50" t="s">
        <v>2991</v>
      </c>
      <c r="BS50" t="s">
        <v>2803</v>
      </c>
      <c r="BT50">
        <f>62</f>
        <v>62</v>
      </c>
      <c r="CJ50" t="s">
        <v>2424</v>
      </c>
      <c r="CK50" t="s">
        <v>2424</v>
      </c>
      <c r="CL50" t="s">
        <v>2524</v>
      </c>
      <c r="CM50" t="s">
        <v>2524</v>
      </c>
      <c r="CN50" t="s">
        <v>2135</v>
      </c>
      <c r="CO50" t="s">
        <v>2127</v>
      </c>
      <c r="CP50" t="s">
        <v>2127</v>
      </c>
      <c r="CQ50" t="s">
        <v>2134</v>
      </c>
      <c r="CR50" t="s">
        <v>2127</v>
      </c>
      <c r="CY50" t="s">
        <v>2701</v>
      </c>
      <c r="CZ50" t="s">
        <v>2206</v>
      </c>
      <c r="DA50" t="s">
        <v>2727</v>
      </c>
      <c r="DB50" t="s">
        <v>2723</v>
      </c>
      <c r="DC50">
        <f>74</f>
        <v>74</v>
      </c>
      <c r="DD50">
        <f>82</f>
        <v>82</v>
      </c>
      <c r="DM50" t="s">
        <v>2867</v>
      </c>
      <c r="DN50">
        <f>18</f>
        <v>18</v>
      </c>
      <c r="DO50" t="s">
        <v>2815</v>
      </c>
      <c r="DP50" t="s">
        <v>2577</v>
      </c>
      <c r="DZ50" t="s">
        <v>3110</v>
      </c>
      <c r="EA50" t="s">
        <v>3110</v>
      </c>
      <c r="EB50" t="s">
        <v>3065</v>
      </c>
      <c r="EJ50">
        <f>43</f>
        <v>43</v>
      </c>
      <c r="EK50" t="s">
        <v>2994</v>
      </c>
      <c r="EL50" t="s">
        <v>2994</v>
      </c>
      <c r="EM50">
        <f>60</f>
        <v>60</v>
      </c>
      <c r="EN50" t="s">
        <v>2740</v>
      </c>
      <c r="GM50" t="s">
        <v>3133</v>
      </c>
      <c r="GN50" t="s">
        <v>3133</v>
      </c>
      <c r="GO50" t="s">
        <v>3133</v>
      </c>
      <c r="GQ50" t="s">
        <v>3127</v>
      </c>
      <c r="GR50" t="s">
        <v>3135</v>
      </c>
      <c r="GS50" t="s">
        <v>3127</v>
      </c>
      <c r="GT50" t="s">
        <v>3157</v>
      </c>
      <c r="GU50" t="s">
        <v>3158</v>
      </c>
      <c r="IK50" t="s">
        <v>2206</v>
      </c>
      <c r="IL50" t="s">
        <v>2212</v>
      </c>
      <c r="IM50" t="s">
        <v>2701</v>
      </c>
      <c r="IN50">
        <f>78</f>
        <v>78</v>
      </c>
      <c r="IO50" t="s">
        <v>2592</v>
      </c>
      <c r="IP50" t="s">
        <v>2723</v>
      </c>
      <c r="IQ50" t="s">
        <v>2586</v>
      </c>
      <c r="IR50" t="s">
        <v>2723</v>
      </c>
      <c r="JA50">
        <f>76</f>
        <v>76</v>
      </c>
      <c r="JB50" t="s">
        <v>2206</v>
      </c>
      <c r="JC50">
        <f>63</f>
        <v>63</v>
      </c>
      <c r="JD50" t="s">
        <v>2360</v>
      </c>
      <c r="JG50" t="s">
        <v>3159</v>
      </c>
      <c r="JH50" t="s">
        <v>3160</v>
      </c>
      <c r="JI50" t="s">
        <v>3161</v>
      </c>
      <c r="JJ50" t="s">
        <v>3162</v>
      </c>
      <c r="JK50" t="s">
        <v>3163</v>
      </c>
      <c r="JL50" t="s">
        <v>2561</v>
      </c>
      <c r="JM50" t="s">
        <v>2803</v>
      </c>
      <c r="JN50" t="s">
        <v>2497</v>
      </c>
      <c r="JO50">
        <f>57</f>
        <v>57</v>
      </c>
      <c r="JP50">
        <f>56</f>
        <v>56</v>
      </c>
      <c r="JQ50" t="s">
        <v>2723</v>
      </c>
      <c r="OY50">
        <f>65</f>
        <v>65</v>
      </c>
      <c r="OZ50">
        <f>74</f>
        <v>74</v>
      </c>
      <c r="PA50" t="s">
        <v>2740</v>
      </c>
      <c r="PB50" t="s">
        <v>2592</v>
      </c>
      <c r="PC50">
        <f>77</f>
        <v>77</v>
      </c>
      <c r="PD50" t="s">
        <v>2421</v>
      </c>
      <c r="PL50" t="s">
        <v>2921</v>
      </c>
      <c r="PM50" t="s">
        <v>2646</v>
      </c>
      <c r="PN50" t="s">
        <v>2778</v>
      </c>
      <c r="PO50" t="s">
        <v>2555</v>
      </c>
      <c r="PP50" t="s">
        <v>2883</v>
      </c>
      <c r="QE50" t="s">
        <v>2424</v>
      </c>
      <c r="QF50" t="s">
        <v>2424</v>
      </c>
      <c r="QW50" t="s">
        <v>2926</v>
      </c>
      <c r="QX50" t="s">
        <v>2723</v>
      </c>
      <c r="QY50" t="s">
        <v>2183</v>
      </c>
      <c r="QZ50" t="s">
        <v>2403</v>
      </c>
      <c r="RC50" t="s">
        <v>2880</v>
      </c>
      <c r="RD50" t="s">
        <v>2326</v>
      </c>
      <c r="RE50" t="s">
        <v>2414</v>
      </c>
      <c r="RF50" t="s">
        <v>2831</v>
      </c>
      <c r="RG50" t="s">
        <v>2644</v>
      </c>
      <c r="RH50" t="s">
        <v>2668</v>
      </c>
      <c r="RI50" t="s">
        <v>2924</v>
      </c>
      <c r="RJ50" t="s">
        <v>2547</v>
      </c>
      <c r="RK50" t="s">
        <v>2376</v>
      </c>
      <c r="RL50" t="s">
        <v>2504</v>
      </c>
      <c r="RM50" t="s">
        <v>2328</v>
      </c>
      <c r="RO50" t="s">
        <v>2565</v>
      </c>
      <c r="RP50" t="s">
        <v>2602</v>
      </c>
      <c r="RQ50" t="s">
        <v>2604</v>
      </c>
      <c r="RR50" t="s">
        <v>2845</v>
      </c>
      <c r="RS50" t="s">
        <v>2711</v>
      </c>
      <c r="RT50" t="s">
        <v>2791</v>
      </c>
      <c r="RU50" t="s">
        <v>2661</v>
      </c>
      <c r="RV50" t="s">
        <v>2312</v>
      </c>
      <c r="RW50" t="s">
        <v>2312</v>
      </c>
      <c r="RX50" t="s">
        <v>2254</v>
      </c>
      <c r="RY50" t="s">
        <v>2159</v>
      </c>
      <c r="SA50" t="s">
        <v>2382</v>
      </c>
      <c r="SB50" t="s">
        <v>2736</v>
      </c>
      <c r="SC50" t="s">
        <v>2994</v>
      </c>
      <c r="SD50" t="s">
        <v>2604</v>
      </c>
      <c r="SE50" t="s">
        <v>2802</v>
      </c>
      <c r="SF50" t="s">
        <v>2841</v>
      </c>
      <c r="SG50" t="s">
        <v>2674</v>
      </c>
      <c r="SH50" t="s">
        <v>2244</v>
      </c>
      <c r="SI50" t="s">
        <v>2594</v>
      </c>
      <c r="SJ50" t="s">
        <v>2201</v>
      </c>
      <c r="SK50" t="s">
        <v>2211</v>
      </c>
      <c r="SM50" t="s">
        <v>2825</v>
      </c>
      <c r="SN50" t="s">
        <v>2748</v>
      </c>
      <c r="SO50" t="s">
        <v>2844</v>
      </c>
      <c r="SP50" t="s">
        <v>2432</v>
      </c>
      <c r="SQ50" t="s">
        <v>2583</v>
      </c>
      <c r="SR50" t="s">
        <v>2369</v>
      </c>
      <c r="SS50" t="s">
        <v>2235</v>
      </c>
      <c r="ST50" t="s">
        <v>2465</v>
      </c>
      <c r="SU50" t="s">
        <v>2428</v>
      </c>
      <c r="SV50" t="s">
        <v>2271</v>
      </c>
      <c r="SW50" t="s">
        <v>2159</v>
      </c>
      <c r="SY50" t="s">
        <v>2991</v>
      </c>
      <c r="SZ50" t="s">
        <v>2679</v>
      </c>
      <c r="TA50" t="s">
        <v>2782</v>
      </c>
      <c r="TB50" t="s">
        <v>2409</v>
      </c>
      <c r="TC50" t="s">
        <v>2554</v>
      </c>
      <c r="TD50" t="s">
        <v>2915</v>
      </c>
      <c r="TE50" t="s">
        <v>2727</v>
      </c>
      <c r="TF50" t="s">
        <v>2302</v>
      </c>
      <c r="TG50" t="s">
        <v>2885</v>
      </c>
      <c r="TH50" t="s">
        <v>2228</v>
      </c>
      <c r="TI50" t="s">
        <v>2822</v>
      </c>
      <c r="TK50" t="s">
        <v>2875</v>
      </c>
      <c r="TL50" t="s">
        <v>2383</v>
      </c>
      <c r="TM50" t="s">
        <v>2535</v>
      </c>
      <c r="TN50" t="s">
        <v>2750</v>
      </c>
      <c r="TO50" t="s">
        <v>2804</v>
      </c>
      <c r="TP50" t="s">
        <v>2500</v>
      </c>
      <c r="TQ50" t="s">
        <v>2325</v>
      </c>
      <c r="TR50" t="s">
        <v>2605</v>
      </c>
      <c r="TS50" t="s">
        <v>2355</v>
      </c>
      <c r="TT50" t="s">
        <v>2328</v>
      </c>
      <c r="TU50" t="s">
        <v>2914</v>
      </c>
      <c r="TW50" t="s">
        <v>2479</v>
      </c>
      <c r="TX50" t="s">
        <v>2479</v>
      </c>
      <c r="TY50" t="s">
        <v>2479</v>
      </c>
      <c r="UA50" t="s">
        <v>2479</v>
      </c>
      <c r="UB50" t="s">
        <v>2479</v>
      </c>
      <c r="UC50" t="s">
        <v>2479</v>
      </c>
      <c r="UD50" t="s">
        <v>2479</v>
      </c>
      <c r="UE50" t="s">
        <v>2479</v>
      </c>
      <c r="UI50" t="s">
        <v>2479</v>
      </c>
      <c r="UJ50" t="s">
        <v>2479</v>
      </c>
      <c r="UK50" t="s">
        <v>2479</v>
      </c>
      <c r="UM50" t="s">
        <v>2479</v>
      </c>
      <c r="UN50" t="s">
        <v>2479</v>
      </c>
      <c r="UO50" t="s">
        <v>2479</v>
      </c>
      <c r="UP50" t="s">
        <v>2479</v>
      </c>
      <c r="UQ50" t="s">
        <v>2479</v>
      </c>
      <c r="UU50" t="s">
        <v>2479</v>
      </c>
      <c r="UV50" t="s">
        <v>2479</v>
      </c>
      <c r="UW50" t="s">
        <v>2479</v>
      </c>
      <c r="UY50" t="s">
        <v>2479</v>
      </c>
      <c r="UZ50" t="s">
        <v>2479</v>
      </c>
      <c r="VA50" t="s">
        <v>2479</v>
      </c>
      <c r="VB50" t="s">
        <v>2479</v>
      </c>
      <c r="VC50" t="s">
        <v>2479</v>
      </c>
      <c r="VI50" t="s">
        <v>2568</v>
      </c>
      <c r="VJ50" t="s">
        <v>2410</v>
      </c>
      <c r="VL50" t="s">
        <v>2488</v>
      </c>
      <c r="VM50" t="s">
        <v>2329</v>
      </c>
      <c r="VN50" t="s">
        <v>2684</v>
      </c>
      <c r="VO50" t="s">
        <v>2930</v>
      </c>
      <c r="VP50" t="s">
        <v>2922</v>
      </c>
      <c r="VU50" t="s">
        <v>2393</v>
      </c>
      <c r="VV50" t="s">
        <v>2569</v>
      </c>
      <c r="VX50" t="s">
        <v>2225</v>
      </c>
      <c r="VY50" t="s">
        <v>2884</v>
      </c>
      <c r="VZ50" t="s">
        <v>2488</v>
      </c>
      <c r="WA50" t="s">
        <v>2673</v>
      </c>
      <c r="WB50" t="s">
        <v>2191</v>
      </c>
      <c r="WG50" t="s">
        <v>2643</v>
      </c>
      <c r="WH50" t="s">
        <v>2500</v>
      </c>
      <c r="WJ50" t="s">
        <v>2915</v>
      </c>
      <c r="WK50" t="s">
        <v>2352</v>
      </c>
      <c r="WL50" t="s">
        <v>2352</v>
      </c>
      <c r="WM50" t="s">
        <v>2605</v>
      </c>
      <c r="WN50" t="s">
        <v>2607</v>
      </c>
      <c r="WS50" t="s">
        <v>2497</v>
      </c>
      <c r="WT50" t="s">
        <v>2211</v>
      </c>
      <c r="WV50" t="s">
        <v>2296</v>
      </c>
      <c r="WW50" t="s">
        <v>2289</v>
      </c>
      <c r="WX50" t="s">
        <v>2304</v>
      </c>
      <c r="WY50" t="s">
        <v>2181</v>
      </c>
      <c r="WZ50" t="s">
        <v>2336</v>
      </c>
      <c r="XE50" t="s">
        <v>2585</v>
      </c>
      <c r="XF50" t="s">
        <v>2857</v>
      </c>
      <c r="XH50" t="s">
        <v>2586</v>
      </c>
      <c r="XI50" t="s">
        <v>2972</v>
      </c>
      <c r="XJ50" t="s">
        <v>2415</v>
      </c>
      <c r="XK50" t="s">
        <v>2871</v>
      </c>
      <c r="XL50" t="s">
        <v>2551</v>
      </c>
      <c r="XQ50" t="s">
        <v>2761</v>
      </c>
      <c r="XR50" t="s">
        <v>2596</v>
      </c>
      <c r="XT50" t="s">
        <v>2569</v>
      </c>
      <c r="XU50" t="s">
        <v>2727</v>
      </c>
      <c r="XV50" t="s">
        <v>2571</v>
      </c>
      <c r="XW50" t="s">
        <v>2758</v>
      </c>
      <c r="XX50" t="s">
        <v>2601</v>
      </c>
      <c r="YC50" t="s">
        <v>2258</v>
      </c>
      <c r="YD50" t="s">
        <v>2883</v>
      </c>
      <c r="YE50" t="s">
        <v>2474</v>
      </c>
      <c r="YF50" t="s">
        <v>2328</v>
      </c>
      <c r="YG50" t="s">
        <v>2593</v>
      </c>
      <c r="YH50" t="s">
        <v>2371</v>
      </c>
      <c r="YI50" t="s">
        <v>2696</v>
      </c>
      <c r="YJ50" t="s">
        <v>2656</v>
      </c>
      <c r="YO50" t="s">
        <v>2350</v>
      </c>
      <c r="YP50" t="s">
        <v>2194</v>
      </c>
      <c r="YQ50" t="s">
        <v>2200</v>
      </c>
      <c r="YR50" t="s">
        <v>2618</v>
      </c>
      <c r="YS50" t="s">
        <v>2591</v>
      </c>
      <c r="YT50" t="s">
        <v>2546</v>
      </c>
      <c r="YU50" t="s">
        <v>2325</v>
      </c>
      <c r="YV50" t="s">
        <v>2851</v>
      </c>
      <c r="ZA50" t="s">
        <v>2699</v>
      </c>
      <c r="ZB50" t="s">
        <v>2822</v>
      </c>
      <c r="ZC50" t="s">
        <v>2832</v>
      </c>
      <c r="ZD50" t="s">
        <v>2832</v>
      </c>
      <c r="ZE50" t="s">
        <v>2493</v>
      </c>
      <c r="ZF50" t="s">
        <v>2400</v>
      </c>
      <c r="ZG50" t="s">
        <v>2592</v>
      </c>
      <c r="ZH50" t="s">
        <v>2185</v>
      </c>
      <c r="ZM50" t="s">
        <v>2469</v>
      </c>
      <c r="ZN50" t="s">
        <v>2592</v>
      </c>
      <c r="ZO50" t="s">
        <v>2704</v>
      </c>
      <c r="ZP50" t="s">
        <v>2237</v>
      </c>
      <c r="ZQ50" t="s">
        <v>2760</v>
      </c>
      <c r="ZR50" t="s">
        <v>2140</v>
      </c>
      <c r="ZS50" t="s">
        <v>2161</v>
      </c>
      <c r="ZT50" t="s">
        <v>2359</v>
      </c>
      <c r="ZY50" t="s">
        <v>2536</v>
      </c>
      <c r="ZZ50" t="s">
        <v>2569</v>
      </c>
      <c r="AAA50" t="s">
        <v>2417</v>
      </c>
      <c r="AAB50" t="s">
        <v>2604</v>
      </c>
      <c r="AAC50" t="s">
        <v>2678</v>
      </c>
      <c r="AAD50" t="s">
        <v>2228</v>
      </c>
      <c r="AAE50" t="s">
        <v>2330</v>
      </c>
      <c r="AAF50" t="s">
        <v>2845</v>
      </c>
      <c r="AAK50" t="s">
        <v>2825</v>
      </c>
      <c r="AAL50" t="s">
        <v>2668</v>
      </c>
      <c r="AAM50" t="s">
        <v>2746</v>
      </c>
      <c r="AAN50" t="s">
        <v>3002</v>
      </c>
      <c r="AAO50" t="s">
        <v>2825</v>
      </c>
      <c r="AAP50" t="s">
        <v>2679</v>
      </c>
      <c r="AAQ50" t="s">
        <v>2472</v>
      </c>
      <c r="AAR50" t="s">
        <v>2573</v>
      </c>
      <c r="AAY50" t="s">
        <v>2917</v>
      </c>
      <c r="AAZ50" t="s">
        <v>2677</v>
      </c>
      <c r="ABA50" t="s">
        <v>2736</v>
      </c>
      <c r="ABB50" t="s">
        <v>2385</v>
      </c>
      <c r="ABC50" t="s">
        <v>2846</v>
      </c>
      <c r="ABD50" t="s">
        <v>2870</v>
      </c>
      <c r="ABK50" t="s">
        <v>2256</v>
      </c>
      <c r="ABL50" t="s">
        <v>2344</v>
      </c>
      <c r="ABM50" t="s">
        <v>2404</v>
      </c>
      <c r="ABN50" t="s">
        <v>2491</v>
      </c>
      <c r="ABO50" t="s">
        <v>2175</v>
      </c>
      <c r="ABP50" t="s">
        <v>2224</v>
      </c>
      <c r="ABW50" t="s">
        <v>2851</v>
      </c>
      <c r="ABX50" t="s">
        <v>2851</v>
      </c>
      <c r="ABY50" t="s">
        <v>2841</v>
      </c>
      <c r="ABZ50" t="s">
        <v>2433</v>
      </c>
      <c r="ACA50" t="s">
        <v>2629</v>
      </c>
      <c r="ACB50" t="s">
        <v>2914</v>
      </c>
      <c r="ACI50" t="s">
        <v>2247</v>
      </c>
      <c r="ACJ50" t="s">
        <v>2663</v>
      </c>
      <c r="ACK50" t="s">
        <v>2787</v>
      </c>
      <c r="ACL50" t="s">
        <v>2274</v>
      </c>
      <c r="ACM50" t="s">
        <v>2308</v>
      </c>
      <c r="ACN50" t="s">
        <v>2153</v>
      </c>
      <c r="ACU50" t="s">
        <v>2930</v>
      </c>
      <c r="ACV50" t="s">
        <v>2409</v>
      </c>
      <c r="ACW50" t="s">
        <v>2730</v>
      </c>
      <c r="ACX50" t="s">
        <v>2417</v>
      </c>
      <c r="ACY50" t="s">
        <v>2744</v>
      </c>
      <c r="ACZ50" t="s">
        <v>2512</v>
      </c>
      <c r="ADG50" t="s">
        <v>2976</v>
      </c>
      <c r="ADH50" t="s">
        <v>2874</v>
      </c>
      <c r="ADI50" t="s">
        <v>2810</v>
      </c>
      <c r="ADJ50" t="s">
        <v>2821</v>
      </c>
      <c r="ADK50" t="s">
        <v>2812</v>
      </c>
      <c r="ADL50" t="s">
        <v>2258</v>
      </c>
      <c r="ADV50" t="s">
        <v>2923</v>
      </c>
      <c r="ADW50" t="s">
        <v>2840</v>
      </c>
      <c r="ADX50" t="s">
        <v>2417</v>
      </c>
      <c r="AEH50" t="s">
        <v>2822</v>
      </c>
      <c r="AEI50" t="s">
        <v>2676</v>
      </c>
      <c r="AEJ50" t="s">
        <v>2194</v>
      </c>
      <c r="AET50" t="s">
        <v>2479</v>
      </c>
      <c r="AEU50" t="s">
        <v>2479</v>
      </c>
      <c r="AEV50" t="s">
        <v>2479</v>
      </c>
      <c r="AFF50" t="s">
        <v>2428</v>
      </c>
      <c r="AFG50" t="s">
        <v>2145</v>
      </c>
      <c r="AFH50" t="s">
        <v>2307</v>
      </c>
      <c r="AFR50" t="s">
        <v>2509</v>
      </c>
      <c r="AFS50" t="s">
        <v>2578</v>
      </c>
      <c r="AFT50" t="s">
        <v>2818</v>
      </c>
      <c r="AGD50" t="s">
        <v>2771</v>
      </c>
      <c r="AGE50" t="s">
        <v>2974</v>
      </c>
      <c r="AGF50" t="s">
        <v>2608</v>
      </c>
      <c r="AGM50" t="s">
        <v>2650</v>
      </c>
      <c r="AGN50" t="s">
        <v>2840</v>
      </c>
      <c r="AGO50" t="s">
        <v>2679</v>
      </c>
      <c r="AGP50" t="s">
        <v>2505</v>
      </c>
      <c r="AGQ50" t="s">
        <v>2597</v>
      </c>
      <c r="AGR50" t="s">
        <v>2765</v>
      </c>
      <c r="AGY50" t="s">
        <v>2502</v>
      </c>
      <c r="AGZ50" t="s">
        <v>2310</v>
      </c>
      <c r="AHA50" t="s">
        <v>2496</v>
      </c>
      <c r="AHB50" t="s">
        <v>2256</v>
      </c>
      <c r="AHC50" t="s">
        <v>2254</v>
      </c>
      <c r="AHD50" t="s">
        <v>2164</v>
      </c>
      <c r="AHK50" t="s">
        <v>2686</v>
      </c>
      <c r="AHL50" t="s">
        <v>2697</v>
      </c>
      <c r="AHM50" t="s">
        <v>2192</v>
      </c>
      <c r="AHN50" t="s">
        <v>2970</v>
      </c>
      <c r="AHO50" t="s">
        <v>2748</v>
      </c>
      <c r="AHP50" t="s">
        <v>2654</v>
      </c>
      <c r="AHW50" t="s">
        <v>2669</v>
      </c>
      <c r="AHX50" t="s">
        <v>2206</v>
      </c>
      <c r="AHY50" t="s">
        <v>2163</v>
      </c>
      <c r="AHZ50" t="s">
        <v>2427</v>
      </c>
      <c r="AIA50" t="s">
        <v>2307</v>
      </c>
      <c r="AIB50" t="s">
        <v>2427</v>
      </c>
      <c r="AII50" t="s">
        <v>2738</v>
      </c>
      <c r="AIJ50" t="s">
        <v>2869</v>
      </c>
      <c r="AIK50" t="s">
        <v>2490</v>
      </c>
      <c r="AIL50" t="s">
        <v>2678</v>
      </c>
      <c r="AIM50" t="s">
        <v>2950</v>
      </c>
      <c r="AIN50" t="s">
        <v>2262</v>
      </c>
      <c r="AIU50" t="s">
        <v>2667</v>
      </c>
      <c r="AIV50" t="s">
        <v>2439</v>
      </c>
      <c r="AIW50" t="s">
        <v>2752</v>
      </c>
      <c r="AIX50" t="s">
        <v>2530</v>
      </c>
      <c r="AIY50" t="s">
        <v>2512</v>
      </c>
      <c r="AIZ50" t="s">
        <v>2764</v>
      </c>
      <c r="AJE50" t="s">
        <v>2931</v>
      </c>
      <c r="AJF50" t="s">
        <v>2578</v>
      </c>
      <c r="AJI50" t="s">
        <v>2257</v>
      </c>
      <c r="AJJ50" t="s">
        <v>2728</v>
      </c>
      <c r="AJK50" t="s">
        <v>2489</v>
      </c>
      <c r="AJL50" t="s">
        <v>2747</v>
      </c>
      <c r="AJQ50" t="s">
        <v>2330</v>
      </c>
      <c r="AJR50" t="s">
        <v>2672</v>
      </c>
      <c r="AJU50" t="s">
        <v>2852</v>
      </c>
      <c r="AJV50" t="s">
        <v>2192</v>
      </c>
      <c r="AJW50" t="s">
        <v>2560</v>
      </c>
      <c r="AJX50" t="s">
        <v>2702</v>
      </c>
      <c r="AKC50" t="s">
        <v>2833</v>
      </c>
      <c r="AKD50" t="s">
        <v>2682</v>
      </c>
      <c r="AKG50" t="s">
        <v>2697</v>
      </c>
      <c r="AKH50" t="s">
        <v>2433</v>
      </c>
      <c r="AKI50" t="s">
        <v>2185</v>
      </c>
      <c r="AKJ50" t="s">
        <v>2823</v>
      </c>
      <c r="AKO50" t="s">
        <v>2353</v>
      </c>
      <c r="AKP50" t="s">
        <v>2203</v>
      </c>
      <c r="AKS50" t="s">
        <v>2316</v>
      </c>
      <c r="AKT50" t="s">
        <v>2153</v>
      </c>
      <c r="AKU50" t="s">
        <v>2161</v>
      </c>
      <c r="AKV50" t="s">
        <v>2427</v>
      </c>
      <c r="ALA50" t="s">
        <v>2826</v>
      </c>
      <c r="ALB50" t="s">
        <v>3049</v>
      </c>
      <c r="ALE50" t="s">
        <v>2302</v>
      </c>
      <c r="ALF50" t="s">
        <v>2914</v>
      </c>
      <c r="ALG50" t="s">
        <v>2591</v>
      </c>
      <c r="ALH50" t="s">
        <v>2698</v>
      </c>
      <c r="ALM50" t="s">
        <v>2555</v>
      </c>
      <c r="ALN50" t="s">
        <v>2529</v>
      </c>
      <c r="ALQ50" t="s">
        <v>2616</v>
      </c>
      <c r="ALR50" t="s">
        <v>2371</v>
      </c>
      <c r="ALS50" t="s">
        <v>2395</v>
      </c>
      <c r="ALT50" t="s">
        <v>2408</v>
      </c>
      <c r="AMB50" t="s">
        <v>2326</v>
      </c>
      <c r="AMC50" t="s">
        <v>2650</v>
      </c>
      <c r="AMD50" t="s">
        <v>2191</v>
      </c>
      <c r="AME50" t="s">
        <v>2349</v>
      </c>
      <c r="AMF50" t="s">
        <v>2391</v>
      </c>
      <c r="AMN50" t="s">
        <v>2371</v>
      </c>
      <c r="AMO50" t="s">
        <v>2207</v>
      </c>
      <c r="AMP50" t="s">
        <v>2709</v>
      </c>
      <c r="AMQ50" t="s">
        <v>2655</v>
      </c>
      <c r="AMR50" t="s">
        <v>2852</v>
      </c>
      <c r="AMZ50" t="s">
        <v>2653</v>
      </c>
      <c r="ANA50" t="s">
        <v>2493</v>
      </c>
      <c r="ANB50" t="s">
        <v>2493</v>
      </c>
      <c r="ANC50" t="s">
        <v>2628</v>
      </c>
      <c r="AND50" t="s">
        <v>2914</v>
      </c>
      <c r="ANL50" t="s">
        <v>2239</v>
      </c>
      <c r="ANM50" t="s">
        <v>2179</v>
      </c>
      <c r="ANN50" t="s">
        <v>2160</v>
      </c>
      <c r="ANO50" t="s">
        <v>2321</v>
      </c>
      <c r="ANP50" t="s">
        <v>2223</v>
      </c>
      <c r="ANX50" t="s">
        <v>2650</v>
      </c>
      <c r="ANY50" t="s">
        <v>2650</v>
      </c>
      <c r="ANZ50" t="s">
        <v>2738</v>
      </c>
      <c r="AOA50" t="s">
        <v>2570</v>
      </c>
      <c r="AOB50" t="s">
        <v>2396</v>
      </c>
      <c r="AOJ50" t="s">
        <v>2821</v>
      </c>
      <c r="AOK50" t="s">
        <v>2510</v>
      </c>
      <c r="AOL50" t="s">
        <v>2603</v>
      </c>
      <c r="AOM50" t="s">
        <v>2709</v>
      </c>
      <c r="AON50" t="s">
        <v>2410</v>
      </c>
      <c r="AOV50" t="s">
        <v>2197</v>
      </c>
      <c r="AOW50" t="s">
        <v>2871</v>
      </c>
      <c r="AOX50" t="s">
        <v>2374</v>
      </c>
      <c r="AOY50" t="s">
        <v>2758</v>
      </c>
      <c r="AOZ50" t="s">
        <v>2869</v>
      </c>
      <c r="APH50" t="s">
        <v>2477</v>
      </c>
      <c r="API50" t="s">
        <v>2138</v>
      </c>
      <c r="APJ50" t="s">
        <v>2141</v>
      </c>
      <c r="APK50" t="s">
        <v>2426</v>
      </c>
      <c r="APL50" t="s">
        <v>2270</v>
      </c>
      <c r="APT50" t="s">
        <v>2658</v>
      </c>
      <c r="APU50" t="s">
        <v>2970</v>
      </c>
      <c r="APV50" t="s">
        <v>2331</v>
      </c>
      <c r="APW50" t="s">
        <v>2480</v>
      </c>
      <c r="APX50" t="s">
        <v>2244</v>
      </c>
      <c r="AQF50" t="s">
        <v>2475</v>
      </c>
      <c r="AQG50" t="s">
        <v>2503</v>
      </c>
      <c r="AQH50" t="s">
        <v>2313</v>
      </c>
      <c r="AQI50" t="s">
        <v>2313</v>
      </c>
      <c r="AQJ50" t="s">
        <v>2308</v>
      </c>
      <c r="AQR50" t="s">
        <v>2919</v>
      </c>
      <c r="AQS50" t="s">
        <v>2352</v>
      </c>
      <c r="AQT50" t="s">
        <v>2832</v>
      </c>
      <c r="AQU50" t="s">
        <v>2630</v>
      </c>
      <c r="AQV50" t="s">
        <v>2693</v>
      </c>
      <c r="ARD50" t="s">
        <v>2225</v>
      </c>
      <c r="ARE50" t="s">
        <v>2394</v>
      </c>
      <c r="ARF50" t="s">
        <v>2484</v>
      </c>
      <c r="ARG50" t="s">
        <v>2631</v>
      </c>
      <c r="ARH50" t="s">
        <v>2723</v>
      </c>
      <c r="ARQ50" t="s">
        <v>2205</v>
      </c>
      <c r="ARR50" t="s">
        <v>2225</v>
      </c>
      <c r="ARS50" t="s">
        <v>2827</v>
      </c>
      <c r="ART50" t="s">
        <v>2808</v>
      </c>
      <c r="ASC50" t="s">
        <v>2803</v>
      </c>
      <c r="ASD50" t="s">
        <v>2384</v>
      </c>
      <c r="ASE50" t="s">
        <v>2537</v>
      </c>
      <c r="ASF50" t="s">
        <v>2678</v>
      </c>
      <c r="ASO50" t="s">
        <v>2245</v>
      </c>
      <c r="ASP50" t="s">
        <v>2831</v>
      </c>
      <c r="ASQ50" t="s">
        <v>2947</v>
      </c>
      <c r="ASR50" t="s">
        <v>2840</v>
      </c>
      <c r="ATA50" t="s">
        <v>2321</v>
      </c>
      <c r="ATB50" t="s">
        <v>2368</v>
      </c>
      <c r="ATC50" t="s">
        <v>2238</v>
      </c>
      <c r="ATD50" t="s">
        <v>2368</v>
      </c>
      <c r="ATM50" t="s">
        <v>2545</v>
      </c>
      <c r="ATN50" t="s">
        <v>2469</v>
      </c>
      <c r="ATO50" t="s">
        <v>2875</v>
      </c>
      <c r="ATP50" t="s">
        <v>2706</v>
      </c>
      <c r="ATY50" t="s">
        <v>2512</v>
      </c>
      <c r="ATZ50" t="s">
        <v>2712</v>
      </c>
      <c r="AUA50" t="s">
        <v>2264</v>
      </c>
      <c r="AUB50" t="s">
        <v>2530</v>
      </c>
      <c r="AUK50" t="s">
        <v>2255</v>
      </c>
      <c r="AUL50" t="s">
        <v>2358</v>
      </c>
      <c r="AUM50" t="s">
        <v>2544</v>
      </c>
      <c r="AUN50" t="s">
        <v>2214</v>
      </c>
      <c r="AUW50" t="s">
        <v>2605</v>
      </c>
      <c r="AUX50" t="s">
        <v>2509</v>
      </c>
      <c r="AUY50" t="s">
        <v>2822</v>
      </c>
      <c r="AUZ50" t="s">
        <v>2590</v>
      </c>
      <c r="AVI50" t="s">
        <v>2476</v>
      </c>
      <c r="AVJ50" t="s">
        <v>2688</v>
      </c>
      <c r="AVK50" t="s">
        <v>2540</v>
      </c>
      <c r="AVL50" t="s">
        <v>2432</v>
      </c>
      <c r="AVU50" t="s">
        <v>2222</v>
      </c>
      <c r="AVV50" t="s">
        <v>2176</v>
      </c>
      <c r="AVW50" t="s">
        <v>2173</v>
      </c>
      <c r="AVX50" t="s">
        <v>2336</v>
      </c>
      <c r="AWG50" t="s">
        <v>2481</v>
      </c>
      <c r="AWH50" t="s">
        <v>2230</v>
      </c>
      <c r="AWI50" t="s">
        <v>2374</v>
      </c>
      <c r="AWJ50" t="s">
        <v>2742</v>
      </c>
      <c r="AWS50" t="s">
        <v>2778</v>
      </c>
      <c r="AWT50" t="s">
        <v>2342</v>
      </c>
      <c r="AWU50" t="s">
        <v>2206</v>
      </c>
      <c r="AWV50" t="s">
        <v>2192</v>
      </c>
      <c r="BBU50" t="s">
        <v>2731</v>
      </c>
      <c r="BBV50" t="s">
        <v>2629</v>
      </c>
      <c r="BBW50" t="s">
        <v>2185</v>
      </c>
      <c r="BBX50" t="s">
        <v>2497</v>
      </c>
      <c r="BCG50" t="s">
        <v>2569</v>
      </c>
      <c r="BCH50" t="s">
        <v>2225</v>
      </c>
      <c r="BCI50" t="s">
        <v>2685</v>
      </c>
      <c r="BCJ50" t="s">
        <v>2725</v>
      </c>
      <c r="BCS50" t="s">
        <v>2415</v>
      </c>
      <c r="BCT50" t="s">
        <v>2429</v>
      </c>
      <c r="BCU50" t="s">
        <v>2327</v>
      </c>
      <c r="BCV50" t="s">
        <v>2397</v>
      </c>
      <c r="BDE50" t="s">
        <v>2316</v>
      </c>
      <c r="BDF50" t="s">
        <v>2268</v>
      </c>
      <c r="BDG50" t="s">
        <v>2358</v>
      </c>
      <c r="BDH50" t="s">
        <v>2436</v>
      </c>
      <c r="BDQ50" t="s">
        <v>2790</v>
      </c>
      <c r="BDR50" t="s">
        <v>2226</v>
      </c>
      <c r="BDS50" t="s">
        <v>2651</v>
      </c>
      <c r="BDT50" t="s">
        <v>2397</v>
      </c>
      <c r="BEC50" t="s">
        <v>2554</v>
      </c>
      <c r="BED50" t="s">
        <v>2761</v>
      </c>
      <c r="BEE50" t="s">
        <v>2771</v>
      </c>
      <c r="BEF50" t="s">
        <v>2261</v>
      </c>
      <c r="BIZ50" t="s">
        <v>2326</v>
      </c>
      <c r="BJA50" t="s">
        <v>2414</v>
      </c>
      <c r="BJB50" t="s">
        <v>2831</v>
      </c>
      <c r="BJC50" t="s">
        <v>2505</v>
      </c>
      <c r="BJD50" t="s">
        <v>2595</v>
      </c>
      <c r="BJE50" t="s">
        <v>2702</v>
      </c>
      <c r="BJF50" t="s">
        <v>2582</v>
      </c>
      <c r="BJG50" t="s">
        <v>2970</v>
      </c>
      <c r="BJH50" t="s">
        <v>2398</v>
      </c>
      <c r="BJL50" t="s">
        <v>2602</v>
      </c>
      <c r="BJM50" t="s">
        <v>2604</v>
      </c>
      <c r="BJN50" t="s">
        <v>2845</v>
      </c>
      <c r="BJO50" t="s">
        <v>2711</v>
      </c>
      <c r="BJP50" t="s">
        <v>2791</v>
      </c>
      <c r="BJQ50" t="s">
        <v>2661</v>
      </c>
      <c r="BJR50" t="s">
        <v>2312</v>
      </c>
      <c r="BJS50" t="s">
        <v>2312</v>
      </c>
      <c r="BJT50" t="s">
        <v>2254</v>
      </c>
      <c r="BJX50" t="s">
        <v>2736</v>
      </c>
      <c r="BJY50" t="s">
        <v>2994</v>
      </c>
      <c r="BJZ50" t="s">
        <v>2604</v>
      </c>
      <c r="BKA50" t="s">
        <v>2871</v>
      </c>
      <c r="BKB50" t="s">
        <v>2672</v>
      </c>
      <c r="BKC50" t="s">
        <v>2482</v>
      </c>
      <c r="BKD50" t="s">
        <v>2249</v>
      </c>
      <c r="BKE50" t="s">
        <v>2733</v>
      </c>
      <c r="BKF50" t="s">
        <v>2249</v>
      </c>
      <c r="BKJ50" t="s">
        <v>2748</v>
      </c>
      <c r="BKK50" t="s">
        <v>2844</v>
      </c>
      <c r="BKL50" t="s">
        <v>2432</v>
      </c>
      <c r="BKM50" t="s">
        <v>2583</v>
      </c>
      <c r="BKN50" t="s">
        <v>2369</v>
      </c>
      <c r="BKO50" t="s">
        <v>2235</v>
      </c>
      <c r="BKP50" t="s">
        <v>2465</v>
      </c>
      <c r="BKQ50" t="s">
        <v>2428</v>
      </c>
      <c r="BKR50" t="s">
        <v>2271</v>
      </c>
      <c r="BKV50" t="s">
        <v>2679</v>
      </c>
      <c r="BKW50" t="s">
        <v>2782</v>
      </c>
      <c r="BKX50" t="s">
        <v>2409</v>
      </c>
      <c r="BKY50" t="s">
        <v>2918</v>
      </c>
      <c r="BKZ50" t="s">
        <v>2725</v>
      </c>
      <c r="BLA50" t="s">
        <v>2803</v>
      </c>
      <c r="BLB50" t="s">
        <v>2823</v>
      </c>
      <c r="BLC50" t="s">
        <v>2686</v>
      </c>
      <c r="BLD50" t="s">
        <v>2302</v>
      </c>
      <c r="BLH50" t="s">
        <v>2383</v>
      </c>
      <c r="BLI50" t="s">
        <v>2535</v>
      </c>
      <c r="BLJ50" t="s">
        <v>2750</v>
      </c>
      <c r="BLK50" t="s">
        <v>2804</v>
      </c>
      <c r="BLL50" t="s">
        <v>2500</v>
      </c>
      <c r="BLM50" t="s">
        <v>2325</v>
      </c>
      <c r="BLN50" t="s">
        <v>2605</v>
      </c>
      <c r="BLO50" t="s">
        <v>2355</v>
      </c>
      <c r="BLP50" t="s">
        <v>2328</v>
      </c>
      <c r="BUM50" t="s">
        <v>2871</v>
      </c>
      <c r="BUN50" t="s">
        <v>2198</v>
      </c>
      <c r="BUY50" t="s">
        <v>2565</v>
      </c>
      <c r="BUZ50" t="s">
        <v>2602</v>
      </c>
      <c r="BVK50" t="s">
        <v>2644</v>
      </c>
      <c r="BVL50" t="s">
        <v>2650</v>
      </c>
      <c r="BVW50" t="s">
        <v>2825</v>
      </c>
      <c r="BVX50" t="s">
        <v>2748</v>
      </c>
      <c r="BWI50" t="s">
        <v>2691</v>
      </c>
      <c r="BWJ50" t="s">
        <v>2802</v>
      </c>
      <c r="BWU50" t="s">
        <v>2875</v>
      </c>
      <c r="BWV50" t="s">
        <v>2383</v>
      </c>
    </row>
    <row r="51" spans="1:1020 1028:1972" x14ac:dyDescent="0.15">
      <c r="A51" t="s">
        <v>3164</v>
      </c>
      <c r="J51" t="s">
        <v>2551</v>
      </c>
      <c r="K51" t="s">
        <v>2777</v>
      </c>
      <c r="L51">
        <f>81</f>
        <v>81</v>
      </c>
      <c r="N51" t="s">
        <v>2780</v>
      </c>
      <c r="O51" t="s">
        <v>2815</v>
      </c>
      <c r="P51" t="s">
        <v>2712</v>
      </c>
      <c r="Q51" t="s">
        <v>2646</v>
      </c>
      <c r="R51" t="s">
        <v>2827</v>
      </c>
      <c r="S51" t="s">
        <v>2551</v>
      </c>
      <c r="T51" t="s">
        <v>2994</v>
      </c>
      <c r="U51" t="s">
        <v>2747</v>
      </c>
      <c r="V51" t="s">
        <v>2994</v>
      </c>
      <c r="W51" t="s">
        <v>2883</v>
      </c>
      <c r="X51" t="s">
        <v>2646</v>
      </c>
      <c r="AH51" t="s">
        <v>2897</v>
      </c>
      <c r="AI51">
        <f>22</f>
        <v>22</v>
      </c>
      <c r="AJ51">
        <f>16</f>
        <v>16</v>
      </c>
      <c r="AT51" t="s">
        <v>2127</v>
      </c>
      <c r="AU51" t="s">
        <v>2868</v>
      </c>
      <c r="AV51" t="s">
        <v>2132</v>
      </c>
      <c r="BG51" t="s">
        <v>2898</v>
      </c>
      <c r="BH51" t="s">
        <v>2867</v>
      </c>
      <c r="BK51" t="s">
        <v>2897</v>
      </c>
      <c r="BL51" t="s">
        <v>2870</v>
      </c>
      <c r="BM51" t="s">
        <v>2586</v>
      </c>
      <c r="BN51" t="s">
        <v>2712</v>
      </c>
      <c r="BO51" t="s">
        <v>2815</v>
      </c>
      <c r="BP51" t="s">
        <v>3002</v>
      </c>
      <c r="BQ51" t="s">
        <v>2815</v>
      </c>
      <c r="BR51">
        <f>31</f>
        <v>31</v>
      </c>
      <c r="BS51">
        <f>30</f>
        <v>30</v>
      </c>
      <c r="BT51" t="s">
        <v>2780</v>
      </c>
      <c r="CE51">
        <f>29</f>
        <v>29</v>
      </c>
      <c r="CF51" t="s">
        <v>2131</v>
      </c>
      <c r="CU51" t="s">
        <v>2586</v>
      </c>
      <c r="CW51" t="s">
        <v>2747</v>
      </c>
      <c r="CX51" t="s">
        <v>3002</v>
      </c>
      <c r="CY51" t="s">
        <v>2870</v>
      </c>
      <c r="CZ51">
        <f>39</f>
        <v>39</v>
      </c>
      <c r="DA51" t="s">
        <v>2577</v>
      </c>
      <c r="DB51" t="s">
        <v>2931</v>
      </c>
      <c r="DC51">
        <f>45</f>
        <v>45</v>
      </c>
      <c r="DD51" t="s">
        <v>2778</v>
      </c>
      <c r="DM51" t="s">
        <v>2593</v>
      </c>
      <c r="DN51" t="s">
        <v>2493</v>
      </c>
      <c r="DO51" t="s">
        <v>2592</v>
      </c>
      <c r="DP51" t="s">
        <v>2592</v>
      </c>
      <c r="DU51" t="s">
        <v>2683</v>
      </c>
      <c r="DV51" t="s">
        <v>2497</v>
      </c>
      <c r="DW51" t="s">
        <v>2497</v>
      </c>
      <c r="DX51">
        <f>53</f>
        <v>53</v>
      </c>
      <c r="DY51">
        <f>51</f>
        <v>51</v>
      </c>
      <c r="DZ51">
        <f>54</f>
        <v>54</v>
      </c>
      <c r="EA51" t="s">
        <v>2592</v>
      </c>
      <c r="EB51" t="s">
        <v>2347</v>
      </c>
      <c r="EJ51" t="s">
        <v>2898</v>
      </c>
      <c r="EK51" t="s">
        <v>2445</v>
      </c>
      <c r="EL51" t="s">
        <v>2778</v>
      </c>
      <c r="EM51" t="s">
        <v>2778</v>
      </c>
      <c r="EN51" t="s">
        <v>2767</v>
      </c>
      <c r="EX51">
        <f>84</f>
        <v>84</v>
      </c>
      <c r="EY51" t="s">
        <v>2777</v>
      </c>
      <c r="EZ51" t="s">
        <v>2756</v>
      </c>
      <c r="FJ51">
        <f>87</f>
        <v>87</v>
      </c>
      <c r="FK51" t="s">
        <v>2777</v>
      </c>
      <c r="FL51" t="s">
        <v>3084</v>
      </c>
      <c r="GH51">
        <f>51</f>
        <v>51</v>
      </c>
      <c r="GI51" t="s">
        <v>2268</v>
      </c>
      <c r="GJ51">
        <f>30</f>
        <v>30</v>
      </c>
      <c r="GL51" t="s">
        <v>3112</v>
      </c>
      <c r="GM51" t="s">
        <v>3077</v>
      </c>
      <c r="GN51" t="s">
        <v>2991</v>
      </c>
      <c r="GO51" t="s">
        <v>3077</v>
      </c>
      <c r="GP51" t="s">
        <v>2747</v>
      </c>
      <c r="GQ51">
        <f>49</f>
        <v>49</v>
      </c>
      <c r="GR51" t="s">
        <v>3121</v>
      </c>
      <c r="GS51" t="s">
        <v>3077</v>
      </c>
      <c r="GT51" t="s">
        <v>3121</v>
      </c>
      <c r="GU51">
        <f>48</f>
        <v>48</v>
      </c>
      <c r="HG51" t="s">
        <v>2347</v>
      </c>
      <c r="HH51" t="s">
        <v>2424</v>
      </c>
      <c r="HR51" t="s">
        <v>2134</v>
      </c>
      <c r="HS51" t="s">
        <v>2129</v>
      </c>
      <c r="HT51" t="s">
        <v>2132</v>
      </c>
      <c r="IE51" t="s">
        <v>2425</v>
      </c>
      <c r="IF51" t="s">
        <v>2524</v>
      </c>
      <c r="IH51" t="s">
        <v>2930</v>
      </c>
      <c r="II51" t="s">
        <v>2883</v>
      </c>
      <c r="IJ51" t="s">
        <v>2747</v>
      </c>
      <c r="IK51" t="s">
        <v>2577</v>
      </c>
      <c r="IL51" t="s">
        <v>2646</v>
      </c>
      <c r="IM51" t="s">
        <v>2347</v>
      </c>
      <c r="IN51" t="s">
        <v>2586</v>
      </c>
      <c r="IO51" t="s">
        <v>2930</v>
      </c>
      <c r="IP51" t="s">
        <v>2756</v>
      </c>
      <c r="IQ51" t="s">
        <v>2493</v>
      </c>
      <c r="IR51">
        <f>52</f>
        <v>52</v>
      </c>
      <c r="JB51" t="s">
        <v>3065</v>
      </c>
      <c r="JC51">
        <f>72</f>
        <v>72</v>
      </c>
      <c r="JD51">
        <f>52</f>
        <v>52</v>
      </c>
      <c r="JF51" t="s">
        <v>2681</v>
      </c>
      <c r="JG51" t="s">
        <v>2931</v>
      </c>
      <c r="JH51" t="s">
        <v>2723</v>
      </c>
      <c r="JI51" t="s">
        <v>2803</v>
      </c>
      <c r="JJ51" t="s">
        <v>2994</v>
      </c>
      <c r="JK51" t="s">
        <v>3165</v>
      </c>
      <c r="JL51" t="s">
        <v>2683</v>
      </c>
      <c r="JM51">
        <f>54</f>
        <v>54</v>
      </c>
      <c r="JN51" t="s">
        <v>2727</v>
      </c>
      <c r="JO51">
        <f>55</f>
        <v>55</v>
      </c>
      <c r="JP51">
        <f>51</f>
        <v>51</v>
      </c>
      <c r="JQ51" t="s">
        <v>2747</v>
      </c>
      <c r="KL51" t="s">
        <v>2551</v>
      </c>
      <c r="KM51">
        <f>63</f>
        <v>63</v>
      </c>
      <c r="KN51" t="s">
        <v>2493</v>
      </c>
      <c r="LJ51" t="s">
        <v>2135</v>
      </c>
      <c r="LK51" t="s">
        <v>2133</v>
      </c>
      <c r="LL51">
        <f>51</f>
        <v>51</v>
      </c>
      <c r="MG51" t="s">
        <v>2127</v>
      </c>
      <c r="MH51">
        <f>9</f>
        <v>9</v>
      </c>
      <c r="MT51">
        <f>1</f>
        <v>1</v>
      </c>
      <c r="MU51">
        <f>8</f>
        <v>8</v>
      </c>
      <c r="MV51">
        <f>15</f>
        <v>15</v>
      </c>
      <c r="NS51" t="s">
        <v>2827</v>
      </c>
      <c r="NT51" t="s">
        <v>3002</v>
      </c>
      <c r="OD51">
        <f>3</f>
        <v>3</v>
      </c>
      <c r="OE51" t="s">
        <v>2134</v>
      </c>
      <c r="OF51" t="s">
        <v>2132</v>
      </c>
      <c r="OQ51">
        <f>21</f>
        <v>21</v>
      </c>
      <c r="OR51" t="s">
        <v>2424</v>
      </c>
      <c r="OU51" t="s">
        <v>2445</v>
      </c>
      <c r="OV51" t="s">
        <v>2921</v>
      </c>
      <c r="OW51" t="s">
        <v>2778</v>
      </c>
      <c r="OX51" t="s">
        <v>2778</v>
      </c>
      <c r="OY51">
        <f>35</f>
        <v>35</v>
      </c>
      <c r="OZ51" t="s">
        <v>2778</v>
      </c>
      <c r="PA51" t="s">
        <v>2586</v>
      </c>
      <c r="PB51" t="s">
        <v>2430</v>
      </c>
      <c r="PC51">
        <f>52</f>
        <v>52</v>
      </c>
      <c r="PD51">
        <f>46</f>
        <v>46</v>
      </c>
      <c r="PL51" t="s">
        <v>2931</v>
      </c>
      <c r="PM51" t="s">
        <v>2592</v>
      </c>
      <c r="PN51" t="s">
        <v>2592</v>
      </c>
      <c r="PO51" t="s">
        <v>2293</v>
      </c>
      <c r="PP51" t="s">
        <v>2561</v>
      </c>
      <c r="PZ51" t="s">
        <v>2128</v>
      </c>
      <c r="QA51" t="s">
        <v>2445</v>
      </c>
      <c r="QB51">
        <f>37</f>
        <v>37</v>
      </c>
      <c r="QW51" t="s">
        <v>2827</v>
      </c>
      <c r="QX51" t="s">
        <v>2810</v>
      </c>
      <c r="QY51" t="s">
        <v>2930</v>
      </c>
      <c r="QZ51">
        <f>48</f>
        <v>48</v>
      </c>
      <c r="RB51" t="s">
        <v>2871</v>
      </c>
      <c r="RC51" t="s">
        <v>2573</v>
      </c>
      <c r="RD51" t="s">
        <v>2371</v>
      </c>
      <c r="RE51" t="s">
        <v>2915</v>
      </c>
      <c r="RF51" t="s">
        <v>2629</v>
      </c>
      <c r="RG51" t="s">
        <v>2671</v>
      </c>
      <c r="RH51" t="s">
        <v>2560</v>
      </c>
      <c r="RI51" t="s">
        <v>2785</v>
      </c>
      <c r="RJ51" t="s">
        <v>2493</v>
      </c>
      <c r="RK51" t="s">
        <v>2653</v>
      </c>
      <c r="RL51" t="s">
        <v>2595</v>
      </c>
      <c r="RM51" t="s">
        <v>2843</v>
      </c>
      <c r="RN51" t="s">
        <v>2869</v>
      </c>
      <c r="RO51" t="s">
        <v>2475</v>
      </c>
      <c r="RP51" t="s">
        <v>2401</v>
      </c>
      <c r="RQ51" t="s">
        <v>2221</v>
      </c>
      <c r="RR51" t="s">
        <v>2480</v>
      </c>
      <c r="RS51" t="s">
        <v>2221</v>
      </c>
      <c r="RT51" t="s">
        <v>2496</v>
      </c>
      <c r="RU51" t="s">
        <v>2544</v>
      </c>
      <c r="RV51" t="s">
        <v>2379</v>
      </c>
      <c r="RW51" t="s">
        <v>2413</v>
      </c>
      <c r="RX51" t="s">
        <v>2285</v>
      </c>
      <c r="RY51" t="s">
        <v>2253</v>
      </c>
      <c r="RZ51" t="s">
        <v>2803</v>
      </c>
      <c r="SA51" t="s">
        <v>2852</v>
      </c>
      <c r="SB51" t="s">
        <v>2201</v>
      </c>
      <c r="SC51" t="s">
        <v>2375</v>
      </c>
      <c r="SD51" t="s">
        <v>2381</v>
      </c>
      <c r="SE51" t="s">
        <v>2232</v>
      </c>
      <c r="SF51" t="s">
        <v>2700</v>
      </c>
      <c r="SG51" t="s">
        <v>2825</v>
      </c>
      <c r="SH51" t="s">
        <v>2703</v>
      </c>
      <c r="SI51" t="s">
        <v>2700</v>
      </c>
      <c r="SJ51" t="s">
        <v>2575</v>
      </c>
      <c r="SK51" t="s">
        <v>2205</v>
      </c>
      <c r="SL51" t="s">
        <v>2784</v>
      </c>
      <c r="SM51" t="s">
        <v>2208</v>
      </c>
      <c r="SN51" t="s">
        <v>2526</v>
      </c>
      <c r="SO51" t="s">
        <v>2418</v>
      </c>
      <c r="SP51" t="s">
        <v>2507</v>
      </c>
      <c r="SQ51" t="s">
        <v>2681</v>
      </c>
      <c r="SR51" t="s">
        <v>2681</v>
      </c>
      <c r="SS51" t="s">
        <v>2165</v>
      </c>
      <c r="ST51" t="s">
        <v>2251</v>
      </c>
      <c r="SU51" t="s">
        <v>2183</v>
      </c>
      <c r="SV51" t="s">
        <v>2278</v>
      </c>
      <c r="SW51" t="s">
        <v>2358</v>
      </c>
      <c r="SX51" t="s">
        <v>2489</v>
      </c>
      <c r="SY51" t="s">
        <v>2740</v>
      </c>
      <c r="SZ51" t="s">
        <v>2398</v>
      </c>
      <c r="TA51" t="s">
        <v>2802</v>
      </c>
      <c r="TB51" t="s">
        <v>2327</v>
      </c>
      <c r="TC51" t="s">
        <v>2330</v>
      </c>
      <c r="TD51" t="s">
        <v>2591</v>
      </c>
      <c r="TE51" t="s">
        <v>2587</v>
      </c>
      <c r="TF51" t="s">
        <v>2686</v>
      </c>
      <c r="TG51" t="s">
        <v>2397</v>
      </c>
      <c r="TH51" t="s">
        <v>2571</v>
      </c>
      <c r="TI51" t="s">
        <v>2329</v>
      </c>
      <c r="TJ51" t="s">
        <v>2712</v>
      </c>
      <c r="TK51" t="s">
        <v>2564</v>
      </c>
      <c r="TL51" t="s">
        <v>2826</v>
      </c>
      <c r="TM51" t="s">
        <v>2596</v>
      </c>
      <c r="TN51" t="s">
        <v>2552</v>
      </c>
      <c r="TO51" t="s">
        <v>2870</v>
      </c>
      <c r="TP51" t="s">
        <v>2602</v>
      </c>
      <c r="TQ51" t="s">
        <v>3049</v>
      </c>
      <c r="TR51" t="s">
        <v>2930</v>
      </c>
      <c r="TS51" t="s">
        <v>2500</v>
      </c>
      <c r="TT51" t="s">
        <v>2468</v>
      </c>
      <c r="TU51" t="s">
        <v>2820</v>
      </c>
      <c r="TV51" t="s">
        <v>2479</v>
      </c>
      <c r="TW51" t="s">
        <v>2479</v>
      </c>
      <c r="TX51" t="s">
        <v>3080</v>
      </c>
      <c r="TY51" t="s">
        <v>2479</v>
      </c>
      <c r="TZ51" t="s">
        <v>3102</v>
      </c>
      <c r="UA51" t="s">
        <v>2633</v>
      </c>
      <c r="UB51" t="s">
        <v>2479</v>
      </c>
      <c r="UC51" t="s">
        <v>2479</v>
      </c>
      <c r="UD51" t="s">
        <v>2479</v>
      </c>
      <c r="UE51" t="s">
        <v>2635</v>
      </c>
      <c r="UH51" t="s">
        <v>2479</v>
      </c>
      <c r="UI51" t="s">
        <v>2479</v>
      </c>
      <c r="UJ51" t="s">
        <v>2794</v>
      </c>
      <c r="UK51" t="s">
        <v>2479</v>
      </c>
      <c r="UL51" t="s">
        <v>3104</v>
      </c>
      <c r="UM51" t="s">
        <v>2513</v>
      </c>
      <c r="UN51" t="s">
        <v>2479</v>
      </c>
      <c r="UO51" t="s">
        <v>2479</v>
      </c>
      <c r="UP51" t="s">
        <v>2479</v>
      </c>
      <c r="UQ51" t="s">
        <v>3050</v>
      </c>
      <c r="UT51" t="s">
        <v>2479</v>
      </c>
      <c r="UU51" t="s">
        <v>2479</v>
      </c>
      <c r="UV51" t="s">
        <v>2127</v>
      </c>
      <c r="UW51" t="s">
        <v>2479</v>
      </c>
      <c r="UX51" t="s">
        <v>3108</v>
      </c>
      <c r="UY51" t="s">
        <v>3105</v>
      </c>
      <c r="UZ51" t="s">
        <v>2479</v>
      </c>
      <c r="VA51" t="s">
        <v>2479</v>
      </c>
      <c r="VB51" t="s">
        <v>2479</v>
      </c>
      <c r="VC51" t="s">
        <v>2128</v>
      </c>
      <c r="VF51" t="s">
        <v>2758</v>
      </c>
      <c r="VG51" t="s">
        <v>2191</v>
      </c>
      <c r="VH51" t="s">
        <v>2657</v>
      </c>
      <c r="VI51" t="s">
        <v>2802</v>
      </c>
      <c r="VJ51" t="s">
        <v>2758</v>
      </c>
      <c r="VK51" t="s">
        <v>2971</v>
      </c>
      <c r="VL51" t="s">
        <v>2612</v>
      </c>
      <c r="VM51" t="s">
        <v>2328</v>
      </c>
      <c r="VN51" t="s">
        <v>2430</v>
      </c>
      <c r="VO51" t="s">
        <v>2347</v>
      </c>
      <c r="VP51" t="s">
        <v>2696</v>
      </c>
      <c r="VR51" t="s">
        <v>2994</v>
      </c>
      <c r="VS51" t="s">
        <v>2206</v>
      </c>
      <c r="VT51" t="s">
        <v>2538</v>
      </c>
      <c r="VU51" t="s">
        <v>2758</v>
      </c>
      <c r="VV51" t="s">
        <v>2658</v>
      </c>
      <c r="VW51" t="s">
        <v>2546</v>
      </c>
      <c r="VX51" t="s">
        <v>2758</v>
      </c>
      <c r="VY51" t="s">
        <v>2487</v>
      </c>
      <c r="VZ51" t="s">
        <v>2201</v>
      </c>
      <c r="WA51" t="s">
        <v>2664</v>
      </c>
      <c r="WB51" t="s">
        <v>2487</v>
      </c>
      <c r="WD51" t="s">
        <v>2882</v>
      </c>
      <c r="WE51" t="s">
        <v>2374</v>
      </c>
      <c r="WF51" t="s">
        <v>2420</v>
      </c>
      <c r="WG51" t="s">
        <v>2429</v>
      </c>
      <c r="WH51" t="s">
        <v>2657</v>
      </c>
      <c r="WI51" t="s">
        <v>2372</v>
      </c>
      <c r="WJ51" t="s">
        <v>2397</v>
      </c>
      <c r="WK51" t="s">
        <v>2618</v>
      </c>
      <c r="WL51" t="s">
        <v>2740</v>
      </c>
      <c r="WM51" t="s">
        <v>2590</v>
      </c>
      <c r="WN51" t="s">
        <v>2191</v>
      </c>
      <c r="WP51" t="s">
        <v>2197</v>
      </c>
      <c r="WQ51" t="s">
        <v>2381</v>
      </c>
      <c r="WR51" t="s">
        <v>2588</v>
      </c>
      <c r="WS51" t="s">
        <v>2192</v>
      </c>
      <c r="WT51" t="s">
        <v>2971</v>
      </c>
      <c r="WU51" t="s">
        <v>2655</v>
      </c>
      <c r="WV51" t="s">
        <v>2374</v>
      </c>
      <c r="WW51" t="s">
        <v>2785</v>
      </c>
      <c r="WX51" t="s">
        <v>2207</v>
      </c>
      <c r="WY51" t="s">
        <v>2232</v>
      </c>
      <c r="WZ51" t="s">
        <v>2209</v>
      </c>
      <c r="XB51" t="s">
        <v>2434</v>
      </c>
      <c r="XC51" t="s">
        <v>2729</v>
      </c>
      <c r="XD51" t="s">
        <v>2703</v>
      </c>
      <c r="XE51" t="s">
        <v>2690</v>
      </c>
      <c r="XF51" t="s">
        <v>2748</v>
      </c>
      <c r="XG51" t="s">
        <v>2352</v>
      </c>
      <c r="XH51" t="s">
        <v>2536</v>
      </c>
      <c r="XI51" t="s">
        <v>2498</v>
      </c>
      <c r="XJ51" t="s">
        <v>2698</v>
      </c>
      <c r="XK51" t="s">
        <v>2803</v>
      </c>
      <c r="XL51" t="s">
        <v>2832</v>
      </c>
      <c r="XN51" t="s">
        <v>2883</v>
      </c>
      <c r="XO51" t="s">
        <v>2512</v>
      </c>
      <c r="XP51" t="s">
        <v>2554</v>
      </c>
      <c r="XQ51" t="s">
        <v>2808</v>
      </c>
      <c r="XR51" t="s">
        <v>2778</v>
      </c>
      <c r="XS51" t="s">
        <v>2807</v>
      </c>
      <c r="XT51" t="s">
        <v>2511</v>
      </c>
      <c r="XU51" t="s">
        <v>2810</v>
      </c>
      <c r="XV51" t="s">
        <v>2623</v>
      </c>
      <c r="XW51" t="s">
        <v>2813</v>
      </c>
      <c r="XX51" t="s">
        <v>2623</v>
      </c>
      <c r="XZ51" t="s">
        <v>2185</v>
      </c>
      <c r="YA51" t="s">
        <v>2849</v>
      </c>
      <c r="YB51" t="s">
        <v>2196</v>
      </c>
      <c r="YC51" t="s">
        <v>2579</v>
      </c>
      <c r="YD51" t="s">
        <v>2924</v>
      </c>
      <c r="YE51" t="s">
        <v>2725</v>
      </c>
      <c r="YF51" t="s">
        <v>2924</v>
      </c>
      <c r="YG51" t="s">
        <v>2193</v>
      </c>
      <c r="YH51" t="s">
        <v>2849</v>
      </c>
      <c r="YI51" t="s">
        <v>2803</v>
      </c>
      <c r="YJ51" t="s">
        <v>2612</v>
      </c>
      <c r="YL51" t="s">
        <v>2481</v>
      </c>
      <c r="YM51" t="s">
        <v>2539</v>
      </c>
      <c r="YN51" t="s">
        <v>2733</v>
      </c>
      <c r="YO51" t="s">
        <v>2663</v>
      </c>
      <c r="YP51" t="s">
        <v>2507</v>
      </c>
      <c r="YQ51" t="s">
        <v>2267</v>
      </c>
      <c r="YR51" t="s">
        <v>2369</v>
      </c>
      <c r="YS51" t="s">
        <v>2741</v>
      </c>
      <c r="YT51" t="s">
        <v>2775</v>
      </c>
      <c r="YU51" t="s">
        <v>2372</v>
      </c>
      <c r="YV51" t="s">
        <v>2502</v>
      </c>
      <c r="YX51" t="s">
        <v>2617</v>
      </c>
      <c r="YY51" t="s">
        <v>2785</v>
      </c>
      <c r="YZ51" t="s">
        <v>2588</v>
      </c>
      <c r="ZA51" t="s">
        <v>2617</v>
      </c>
      <c r="ZB51" t="s">
        <v>2540</v>
      </c>
      <c r="ZC51" t="s">
        <v>2381</v>
      </c>
      <c r="ZD51" t="s">
        <v>2207</v>
      </c>
      <c r="ZE51" t="s">
        <v>2595</v>
      </c>
      <c r="ZF51" t="s">
        <v>2612</v>
      </c>
      <c r="ZG51" t="s">
        <v>2737</v>
      </c>
      <c r="ZH51" t="s">
        <v>2284</v>
      </c>
      <c r="ZJ51" t="s">
        <v>2494</v>
      </c>
      <c r="ZK51" t="s">
        <v>2800</v>
      </c>
      <c r="ZL51" t="s">
        <v>2748</v>
      </c>
      <c r="ZM51" t="s">
        <v>2199</v>
      </c>
      <c r="ZN51" t="s">
        <v>2191</v>
      </c>
      <c r="ZO51" t="s">
        <v>2209</v>
      </c>
      <c r="ZP51" t="s">
        <v>2247</v>
      </c>
      <c r="ZQ51" t="s">
        <v>2791</v>
      </c>
      <c r="ZR51" t="s">
        <v>2475</v>
      </c>
      <c r="ZS51" t="s">
        <v>2757</v>
      </c>
      <c r="ZT51" t="s">
        <v>2470</v>
      </c>
      <c r="ZV51" t="s">
        <v>2849</v>
      </c>
      <c r="ZW51" t="s">
        <v>2284</v>
      </c>
      <c r="ZX51" t="s">
        <v>2655</v>
      </c>
      <c r="ZY51" t="s">
        <v>2415</v>
      </c>
      <c r="ZZ51" t="s">
        <v>2618</v>
      </c>
      <c r="AAA51" t="s">
        <v>2627</v>
      </c>
      <c r="AAB51" t="s">
        <v>2484</v>
      </c>
      <c r="AAC51" t="s">
        <v>2673</v>
      </c>
      <c r="AAD51" t="s">
        <v>2746</v>
      </c>
      <c r="AAE51" t="s">
        <v>2553</v>
      </c>
      <c r="AAF51" t="s">
        <v>2699</v>
      </c>
      <c r="AAH51" t="s">
        <v>2769</v>
      </c>
      <c r="AAI51" t="s">
        <v>2577</v>
      </c>
      <c r="AAJ51" t="s">
        <v>2991</v>
      </c>
      <c r="AAK51" t="s">
        <v>2578</v>
      </c>
      <c r="AAL51" t="s">
        <v>2578</v>
      </c>
      <c r="AAM51" t="s">
        <v>2384</v>
      </c>
      <c r="AAN51" t="s">
        <v>2831</v>
      </c>
      <c r="AAO51" t="s">
        <v>2473</v>
      </c>
      <c r="AAP51" t="s">
        <v>2509</v>
      </c>
      <c r="AAQ51" t="s">
        <v>2607</v>
      </c>
      <c r="AAR51" t="s">
        <v>2533</v>
      </c>
      <c r="AAU51" t="s">
        <v>2914</v>
      </c>
      <c r="AAV51" t="s">
        <v>2674</v>
      </c>
      <c r="AAW51" t="s">
        <v>2469</v>
      </c>
      <c r="AAX51" t="s">
        <v>2571</v>
      </c>
      <c r="AAY51" t="s">
        <v>2562</v>
      </c>
      <c r="AAZ51" t="s">
        <v>2703</v>
      </c>
      <c r="ABA51" t="s">
        <v>2841</v>
      </c>
      <c r="ABB51" t="s">
        <v>2697</v>
      </c>
      <c r="ABC51" t="s">
        <v>2630</v>
      </c>
      <c r="ABD51" t="s">
        <v>2630</v>
      </c>
      <c r="ABG51" t="s">
        <v>2421</v>
      </c>
      <c r="ABH51" t="s">
        <v>2560</v>
      </c>
      <c r="ABI51" t="s">
        <v>2200</v>
      </c>
      <c r="ABJ51" t="s">
        <v>2546</v>
      </c>
      <c r="ABK51" t="s">
        <v>2381</v>
      </c>
      <c r="ABL51" t="s">
        <v>2189</v>
      </c>
      <c r="ABM51" t="s">
        <v>2772</v>
      </c>
      <c r="ABN51" t="s">
        <v>2221</v>
      </c>
      <c r="ABO51" t="s">
        <v>2755</v>
      </c>
      <c r="ABP51" t="s">
        <v>2297</v>
      </c>
      <c r="ABS51" t="s">
        <v>2971</v>
      </c>
      <c r="ABT51" t="s">
        <v>2245</v>
      </c>
      <c r="ABU51" t="s">
        <v>2490</v>
      </c>
      <c r="ABV51" t="s">
        <v>2376</v>
      </c>
      <c r="ABW51" t="s">
        <v>2589</v>
      </c>
      <c r="ABX51" t="s">
        <v>2703</v>
      </c>
      <c r="ABY51" t="s">
        <v>2398</v>
      </c>
      <c r="ABZ51" t="s">
        <v>2547</v>
      </c>
      <c r="ACA51" t="s">
        <v>2852</v>
      </c>
      <c r="ACB51" t="s">
        <v>2711</v>
      </c>
      <c r="ACE51" t="s">
        <v>2784</v>
      </c>
      <c r="ACF51" t="s">
        <v>2624</v>
      </c>
      <c r="ACG51" t="s">
        <v>2386</v>
      </c>
      <c r="ACH51" t="s">
        <v>2704</v>
      </c>
      <c r="ACI51" t="s">
        <v>2613</v>
      </c>
      <c r="ACJ51" t="s">
        <v>2243</v>
      </c>
      <c r="ACK51" t="s">
        <v>2253</v>
      </c>
      <c r="ACL51" t="s">
        <v>2181</v>
      </c>
      <c r="ACM51" t="s">
        <v>2278</v>
      </c>
      <c r="ACN51" t="s">
        <v>2317</v>
      </c>
      <c r="ACQ51" t="s">
        <v>2560</v>
      </c>
      <c r="ACR51" t="s">
        <v>2213</v>
      </c>
      <c r="ACS51" t="s">
        <v>2372</v>
      </c>
      <c r="ACT51" t="s">
        <v>2785</v>
      </c>
      <c r="ACU51" t="s">
        <v>2357</v>
      </c>
      <c r="ACV51" t="s">
        <v>2595</v>
      </c>
      <c r="ACW51" t="s">
        <v>2727</v>
      </c>
      <c r="ACX51" t="s">
        <v>2497</v>
      </c>
      <c r="ACY51" t="s">
        <v>2725</v>
      </c>
      <c r="ACZ51" t="s">
        <v>2885</v>
      </c>
      <c r="ADC51" t="s">
        <v>2947</v>
      </c>
      <c r="ADD51" t="s">
        <v>2994</v>
      </c>
      <c r="ADE51" t="s">
        <v>2684</v>
      </c>
      <c r="ADF51" t="s">
        <v>2647</v>
      </c>
      <c r="ADG51" t="s">
        <v>2729</v>
      </c>
      <c r="ADH51" t="s">
        <v>2569</v>
      </c>
      <c r="ADI51" t="s">
        <v>2394</v>
      </c>
      <c r="ADJ51" t="s">
        <v>2508</v>
      </c>
      <c r="ADK51" t="s">
        <v>2614</v>
      </c>
      <c r="ADL51" t="s">
        <v>2628</v>
      </c>
      <c r="ADQ51" t="s">
        <v>2807</v>
      </c>
      <c r="ADR51" t="s">
        <v>2769</v>
      </c>
      <c r="ADS51" t="s">
        <v>2229</v>
      </c>
      <c r="ADT51" t="s">
        <v>2430</v>
      </c>
      <c r="ADU51" t="s">
        <v>2414</v>
      </c>
      <c r="ADV51" t="s">
        <v>2631</v>
      </c>
      <c r="ADW51" t="s">
        <v>2536</v>
      </c>
      <c r="ADX51" t="s">
        <v>2822</v>
      </c>
      <c r="AEC51" t="s">
        <v>2360</v>
      </c>
      <c r="AED51" t="s">
        <v>2705</v>
      </c>
      <c r="AEE51" t="s">
        <v>2250</v>
      </c>
      <c r="AEF51" t="s">
        <v>2576</v>
      </c>
      <c r="AEG51" t="s">
        <v>2299</v>
      </c>
      <c r="AEH51" t="s">
        <v>2314</v>
      </c>
      <c r="AEI51" t="s">
        <v>2172</v>
      </c>
      <c r="AEJ51" t="s">
        <v>2389</v>
      </c>
      <c r="AEO51" t="s">
        <v>2228</v>
      </c>
      <c r="AEP51" t="s">
        <v>2832</v>
      </c>
      <c r="AEQ51" t="s">
        <v>2785</v>
      </c>
      <c r="AER51" t="s">
        <v>2381</v>
      </c>
      <c r="AES51" t="s">
        <v>2400</v>
      </c>
      <c r="AET51" t="s">
        <v>2501</v>
      </c>
      <c r="AEU51" t="s">
        <v>2664</v>
      </c>
      <c r="AEV51" t="s">
        <v>2193</v>
      </c>
      <c r="AFA51" t="s">
        <v>2365</v>
      </c>
      <c r="AFB51" t="s">
        <v>2528</v>
      </c>
      <c r="AFC51" t="s">
        <v>2755</v>
      </c>
      <c r="AFD51" t="s">
        <v>2435</v>
      </c>
      <c r="AFE51" t="s">
        <v>2282</v>
      </c>
      <c r="AFF51" t="s">
        <v>2760</v>
      </c>
      <c r="AFG51" t="s">
        <v>2466</v>
      </c>
      <c r="AFH51" t="s">
        <v>2236</v>
      </c>
      <c r="AFM51" t="s">
        <v>2537</v>
      </c>
      <c r="AFN51" t="s">
        <v>2692</v>
      </c>
      <c r="AFO51" t="s">
        <v>2618</v>
      </c>
      <c r="AFP51" t="s">
        <v>2684</v>
      </c>
      <c r="AFQ51" t="s">
        <v>2616</v>
      </c>
      <c r="AFR51" t="s">
        <v>2790</v>
      </c>
      <c r="AFS51" t="s">
        <v>2691</v>
      </c>
      <c r="AFT51" t="s">
        <v>2324</v>
      </c>
      <c r="AFY51" t="s">
        <v>2853</v>
      </c>
      <c r="AFZ51" t="s">
        <v>2265</v>
      </c>
      <c r="AGA51" t="s">
        <v>2264</v>
      </c>
      <c r="AGB51" t="s">
        <v>2821</v>
      </c>
      <c r="AGC51" t="s">
        <v>2259</v>
      </c>
      <c r="AGD51" t="s">
        <v>2761</v>
      </c>
      <c r="AGE51" t="s">
        <v>2685</v>
      </c>
      <c r="AGF51" t="s">
        <v>2645</v>
      </c>
      <c r="AGI51" t="s">
        <v>2678</v>
      </c>
      <c r="AGK51" t="s">
        <v>2259</v>
      </c>
      <c r="AGL51" t="s">
        <v>2685</v>
      </c>
      <c r="AGM51" t="s">
        <v>2470</v>
      </c>
      <c r="AGN51" t="s">
        <v>2669</v>
      </c>
      <c r="AGO51" t="s">
        <v>2669</v>
      </c>
      <c r="AGP51" t="s">
        <v>2617</v>
      </c>
      <c r="AGQ51" t="s">
        <v>2759</v>
      </c>
      <c r="AGR51" t="s">
        <v>2671</v>
      </c>
      <c r="AGU51" t="s">
        <v>2203</v>
      </c>
      <c r="AGW51" t="s">
        <v>2662</v>
      </c>
      <c r="AGX51" t="s">
        <v>2538</v>
      </c>
      <c r="AGY51" t="s">
        <v>2916</v>
      </c>
      <c r="AGZ51" t="s">
        <v>2695</v>
      </c>
      <c r="AHA51" t="s">
        <v>2217</v>
      </c>
      <c r="AHB51" t="s">
        <v>2412</v>
      </c>
      <c r="AHC51" t="s">
        <v>2315</v>
      </c>
      <c r="AHD51" t="s">
        <v>2342</v>
      </c>
      <c r="AHG51" t="s">
        <v>2579</v>
      </c>
      <c r="AHI51" t="s">
        <v>2229</v>
      </c>
      <c r="AHJ51" t="s">
        <v>2973</v>
      </c>
      <c r="AHK51" t="s">
        <v>2582</v>
      </c>
      <c r="AHL51" t="s">
        <v>2545</v>
      </c>
      <c r="AHM51" t="s">
        <v>2575</v>
      </c>
      <c r="AHN51" t="s">
        <v>2652</v>
      </c>
      <c r="AHO51" t="s">
        <v>2211</v>
      </c>
      <c r="AHP51" t="s">
        <v>2666</v>
      </c>
      <c r="AHS51" t="s">
        <v>2574</v>
      </c>
      <c r="AHU51" t="s">
        <v>2219</v>
      </c>
      <c r="AHV51" t="s">
        <v>2526</v>
      </c>
      <c r="AHW51" t="s">
        <v>2539</v>
      </c>
      <c r="AHX51" t="s">
        <v>2583</v>
      </c>
      <c r="AHY51" t="s">
        <v>2496</v>
      </c>
      <c r="AHZ51" t="s">
        <v>2234</v>
      </c>
      <c r="AIA51" t="s">
        <v>2293</v>
      </c>
      <c r="AIB51" t="s">
        <v>2379</v>
      </c>
      <c r="AIE51" t="s">
        <v>2497</v>
      </c>
      <c r="AIG51" t="s">
        <v>2881</v>
      </c>
      <c r="AIH51" t="s">
        <v>2730</v>
      </c>
      <c r="AII51" t="s">
        <v>2973</v>
      </c>
      <c r="AIJ51" t="s">
        <v>2676</v>
      </c>
      <c r="AIK51" t="s">
        <v>2651</v>
      </c>
      <c r="AIL51" t="s">
        <v>2730</v>
      </c>
      <c r="AIM51" t="s">
        <v>2472</v>
      </c>
      <c r="AIN51" t="s">
        <v>2284</v>
      </c>
      <c r="AIQ51" t="s">
        <v>2606</v>
      </c>
      <c r="AIS51" t="s">
        <v>2857</v>
      </c>
      <c r="AIT51" t="s">
        <v>2512</v>
      </c>
      <c r="AIU51" t="s">
        <v>2597</v>
      </c>
      <c r="AIV51" t="s">
        <v>2578</v>
      </c>
      <c r="AIW51" t="s">
        <v>2508</v>
      </c>
      <c r="AIX51" t="s">
        <v>2917</v>
      </c>
      <c r="AIY51" t="s">
        <v>2944</v>
      </c>
      <c r="AIZ51" t="s">
        <v>2705</v>
      </c>
      <c r="AJC51" t="s">
        <v>2247</v>
      </c>
      <c r="AJD51" t="s">
        <v>2582</v>
      </c>
      <c r="AJE51" t="s">
        <v>2417</v>
      </c>
      <c r="AJF51" t="s">
        <v>2506</v>
      </c>
      <c r="AJG51" t="s">
        <v>2557</v>
      </c>
      <c r="AJH51" t="s">
        <v>2284</v>
      </c>
      <c r="AJI51" t="s">
        <v>2696</v>
      </c>
      <c r="AJJ51" t="s">
        <v>2612</v>
      </c>
      <c r="AJK51" t="s">
        <v>2595</v>
      </c>
      <c r="AJL51" t="s">
        <v>2702</v>
      </c>
      <c r="AJO51" t="s">
        <v>2595</v>
      </c>
      <c r="AJP51" t="s">
        <v>2399</v>
      </c>
      <c r="AJQ51" t="s">
        <v>2199</v>
      </c>
      <c r="AJR51" t="s">
        <v>2398</v>
      </c>
      <c r="AJS51" t="s">
        <v>2419</v>
      </c>
      <c r="AJT51" t="s">
        <v>2418</v>
      </c>
      <c r="AJU51" t="s">
        <v>2681</v>
      </c>
      <c r="AJV51" t="s">
        <v>2541</v>
      </c>
      <c r="AJW51" t="s">
        <v>2290</v>
      </c>
      <c r="AJX51" t="s">
        <v>2254</v>
      </c>
      <c r="AKA51" t="s">
        <v>2786</v>
      </c>
      <c r="AKB51" t="s">
        <v>2560</v>
      </c>
      <c r="AKC51" t="s">
        <v>2651</v>
      </c>
      <c r="AKD51" t="s">
        <v>2656</v>
      </c>
      <c r="AKE51" t="s">
        <v>2825</v>
      </c>
      <c r="AKF51" t="s">
        <v>2843</v>
      </c>
      <c r="AKG51" t="s">
        <v>2557</v>
      </c>
      <c r="AKH51" t="s">
        <v>2703</v>
      </c>
      <c r="AKI51" t="s">
        <v>2247</v>
      </c>
      <c r="AKJ51" t="s">
        <v>2331</v>
      </c>
      <c r="AKM51" t="s">
        <v>2341</v>
      </c>
      <c r="AKN51" t="s">
        <v>2219</v>
      </c>
      <c r="AKO51" t="s">
        <v>2563</v>
      </c>
      <c r="AKP51" t="s">
        <v>2480</v>
      </c>
      <c r="AKQ51" t="s">
        <v>2234</v>
      </c>
      <c r="AKR51" t="s">
        <v>2670</v>
      </c>
      <c r="AKS51" t="s">
        <v>2371</v>
      </c>
      <c r="AKT51" t="s">
        <v>2357</v>
      </c>
      <c r="AKU51" t="s">
        <v>2247</v>
      </c>
      <c r="AKV51" t="s">
        <v>2206</v>
      </c>
      <c r="AKY51" t="s">
        <v>2852</v>
      </c>
      <c r="AKZ51" t="s">
        <v>2560</v>
      </c>
      <c r="ALA51" t="s">
        <v>2605</v>
      </c>
      <c r="ALB51" t="s">
        <v>2591</v>
      </c>
      <c r="ALC51" t="s">
        <v>2193</v>
      </c>
      <c r="ALD51" t="s">
        <v>2618</v>
      </c>
      <c r="ALE51" t="s">
        <v>2851</v>
      </c>
      <c r="ALF51" t="s">
        <v>2196</v>
      </c>
      <c r="ALG51" t="s">
        <v>2674</v>
      </c>
      <c r="ALH51" t="s">
        <v>2546</v>
      </c>
      <c r="ALK51" t="s">
        <v>2643</v>
      </c>
      <c r="ALL51" t="s">
        <v>2744</v>
      </c>
      <c r="ALM51" t="s">
        <v>2805</v>
      </c>
      <c r="ALN51" t="s">
        <v>2806</v>
      </c>
      <c r="ALO51" t="s">
        <v>2753</v>
      </c>
      <c r="ALP51" t="s">
        <v>2872</v>
      </c>
      <c r="ALQ51" t="s">
        <v>2266</v>
      </c>
      <c r="ALR51" t="s">
        <v>2774</v>
      </c>
      <c r="ALS51" t="s">
        <v>2552</v>
      </c>
      <c r="ALT51" t="s">
        <v>2511</v>
      </c>
      <c r="AMB51" t="s">
        <v>2186</v>
      </c>
      <c r="AMC51" t="s">
        <v>2659</v>
      </c>
      <c r="AMD51" t="s">
        <v>2191</v>
      </c>
      <c r="AME51" t="s">
        <v>2504</v>
      </c>
      <c r="AMF51" t="s">
        <v>2612</v>
      </c>
      <c r="AMN51" t="s">
        <v>2749</v>
      </c>
      <c r="AMO51" t="s">
        <v>2642</v>
      </c>
      <c r="AMP51" t="s">
        <v>2214</v>
      </c>
      <c r="AMQ51" t="s">
        <v>2369</v>
      </c>
      <c r="AMR51" t="s">
        <v>2242</v>
      </c>
      <c r="AMZ51" t="s">
        <v>2791</v>
      </c>
      <c r="ANA51" t="s">
        <v>2214</v>
      </c>
      <c r="ANB51" t="s">
        <v>2844</v>
      </c>
      <c r="ANC51" t="s">
        <v>2749</v>
      </c>
      <c r="AND51" t="s">
        <v>2670</v>
      </c>
      <c r="ANL51" t="s">
        <v>2362</v>
      </c>
      <c r="ANM51" t="s">
        <v>2689</v>
      </c>
      <c r="ANN51" t="s">
        <v>2179</v>
      </c>
      <c r="ANO51" t="s">
        <v>2165</v>
      </c>
      <c r="ANP51" t="s">
        <v>2390</v>
      </c>
      <c r="ANX51" t="s">
        <v>2754</v>
      </c>
      <c r="ANY51" t="s">
        <v>2705</v>
      </c>
      <c r="ANZ51" t="s">
        <v>2668</v>
      </c>
      <c r="AOA51" t="s">
        <v>2328</v>
      </c>
      <c r="AOB51" t="s">
        <v>2579</v>
      </c>
      <c r="AOJ51" t="s">
        <v>2921</v>
      </c>
      <c r="AOK51" t="s">
        <v>2873</v>
      </c>
      <c r="AOL51" t="s">
        <v>2555</v>
      </c>
      <c r="AOM51" t="s">
        <v>2875</v>
      </c>
      <c r="AON51" t="s">
        <v>2552</v>
      </c>
      <c r="AOV51" t="s">
        <v>2733</v>
      </c>
      <c r="AOW51" t="s">
        <v>2504</v>
      </c>
      <c r="AOX51" t="s">
        <v>2682</v>
      </c>
      <c r="AOY51" t="s">
        <v>2991</v>
      </c>
      <c r="AOZ51" t="s">
        <v>2730</v>
      </c>
      <c r="APH51" t="s">
        <v>2494</v>
      </c>
      <c r="API51" t="s">
        <v>2192</v>
      </c>
      <c r="APJ51" t="s">
        <v>2547</v>
      </c>
      <c r="APK51" t="s">
        <v>2786</v>
      </c>
      <c r="APL51" t="s">
        <v>2331</v>
      </c>
      <c r="APT51" t="s">
        <v>2560</v>
      </c>
      <c r="APU51" t="s">
        <v>2823</v>
      </c>
      <c r="APV51" t="s">
        <v>2504</v>
      </c>
      <c r="APW51" t="s">
        <v>2587</v>
      </c>
      <c r="APX51" t="s">
        <v>2803</v>
      </c>
      <c r="AQF51" t="s">
        <v>2315</v>
      </c>
      <c r="AQG51" t="s">
        <v>2297</v>
      </c>
      <c r="AQH51" t="s">
        <v>2689</v>
      </c>
      <c r="AQI51" t="s">
        <v>2235</v>
      </c>
      <c r="AQJ51" t="s">
        <v>2238</v>
      </c>
      <c r="AQR51" t="s">
        <v>2710</v>
      </c>
      <c r="AQS51" t="s">
        <v>2605</v>
      </c>
      <c r="AQT51" t="s">
        <v>2325</v>
      </c>
      <c r="AQU51" t="s">
        <v>2485</v>
      </c>
      <c r="AQV51" t="s">
        <v>2585</v>
      </c>
      <c r="ARD51" t="s">
        <v>2408</v>
      </c>
      <c r="ARE51" t="s">
        <v>2566</v>
      </c>
      <c r="ARF51" t="s">
        <v>2508</v>
      </c>
      <c r="ARG51" t="s">
        <v>2881</v>
      </c>
      <c r="ARH51" t="s">
        <v>2473</v>
      </c>
      <c r="ARQ51" t="s">
        <v>2734</v>
      </c>
      <c r="ARR51" t="s">
        <v>2919</v>
      </c>
      <c r="ARS51" t="s">
        <v>2884</v>
      </c>
      <c r="ART51" t="s">
        <v>2782</v>
      </c>
      <c r="ASC51" t="s">
        <v>2590</v>
      </c>
      <c r="ASD51" t="s">
        <v>2207</v>
      </c>
      <c r="ASE51" t="s">
        <v>2971</v>
      </c>
      <c r="ASF51" t="s">
        <v>2215</v>
      </c>
      <c r="ASO51" t="s">
        <v>2548</v>
      </c>
      <c r="ASP51" t="s">
        <v>2882</v>
      </c>
      <c r="ASQ51" t="s">
        <v>2699</v>
      </c>
      <c r="ASR51" t="s">
        <v>2606</v>
      </c>
      <c r="ATA51" t="s">
        <v>2419</v>
      </c>
      <c r="ATB51" t="s">
        <v>2476</v>
      </c>
      <c r="ATC51" t="s">
        <v>2916</v>
      </c>
      <c r="ATD51" t="s">
        <v>2331</v>
      </c>
      <c r="ATM51" t="s">
        <v>2480</v>
      </c>
      <c r="ATN51" t="s">
        <v>2645</v>
      </c>
      <c r="ATO51" t="s">
        <v>2474</v>
      </c>
      <c r="ATP51" t="s">
        <v>2881</v>
      </c>
      <c r="ATY51" t="s">
        <v>2512</v>
      </c>
      <c r="ATZ51" t="s">
        <v>2712</v>
      </c>
      <c r="AUA51" t="s">
        <v>2808</v>
      </c>
      <c r="AUB51" t="s">
        <v>2708</v>
      </c>
      <c r="AUK51" t="s">
        <v>2928</v>
      </c>
      <c r="AUL51" t="s">
        <v>2742</v>
      </c>
      <c r="AUM51" t="s">
        <v>2769</v>
      </c>
      <c r="AUN51" t="s">
        <v>2947</v>
      </c>
      <c r="AUW51" t="s">
        <v>2245</v>
      </c>
      <c r="AUX51" t="s">
        <v>2249</v>
      </c>
      <c r="AUY51" t="s">
        <v>2419</v>
      </c>
      <c r="AUZ51" t="s">
        <v>2694</v>
      </c>
      <c r="AVI51" t="s">
        <v>2587</v>
      </c>
      <c r="AVJ51" t="s">
        <v>2328</v>
      </c>
      <c r="AVK51" t="s">
        <v>2430</v>
      </c>
      <c r="AVL51" t="s">
        <v>2325</v>
      </c>
      <c r="AVU51" t="s">
        <v>2843</v>
      </c>
      <c r="AVV51" t="s">
        <v>2759</v>
      </c>
      <c r="AVW51" t="s">
        <v>2700</v>
      </c>
      <c r="AVX51" t="s">
        <v>2825</v>
      </c>
      <c r="AWG51" t="s">
        <v>2225</v>
      </c>
      <c r="AWH51" t="s">
        <v>2972</v>
      </c>
      <c r="AWI51" t="s">
        <v>2567</v>
      </c>
      <c r="AWJ51" t="s">
        <v>2915</v>
      </c>
      <c r="AWS51" t="s">
        <v>2264</v>
      </c>
      <c r="AWT51" t="s">
        <v>2530</v>
      </c>
      <c r="AWU51" t="s">
        <v>2771</v>
      </c>
      <c r="AWV51" t="s">
        <v>2752</v>
      </c>
      <c r="AXE51" t="s">
        <v>2760</v>
      </c>
      <c r="AXF51" t="s">
        <v>2370</v>
      </c>
      <c r="AXQ51" t="s">
        <v>2661</v>
      </c>
      <c r="AXR51" t="s">
        <v>2231</v>
      </c>
      <c r="AYC51" t="s">
        <v>2297</v>
      </c>
      <c r="AYD51" t="s">
        <v>2671</v>
      </c>
      <c r="AYO51" t="s">
        <v>2412</v>
      </c>
      <c r="AYP51" t="s">
        <v>2583</v>
      </c>
      <c r="AZA51" t="s">
        <v>2659</v>
      </c>
      <c r="AZB51" t="s">
        <v>2214</v>
      </c>
      <c r="BBV51" t="s">
        <v>2411</v>
      </c>
      <c r="BBW51" t="s">
        <v>2260</v>
      </c>
      <c r="BBX51" t="s">
        <v>2567</v>
      </c>
      <c r="BCH51" t="s">
        <v>2731</v>
      </c>
      <c r="BCI51" t="s">
        <v>2823</v>
      </c>
      <c r="BCJ51" t="s">
        <v>2193</v>
      </c>
      <c r="BCT51" t="s">
        <v>2479</v>
      </c>
      <c r="BCU51" t="s">
        <v>2414</v>
      </c>
      <c r="BCV51" t="s">
        <v>2349</v>
      </c>
      <c r="BDF51" t="s">
        <v>2924</v>
      </c>
      <c r="BDG51" t="s">
        <v>2371</v>
      </c>
      <c r="BDH51" t="s">
        <v>2191</v>
      </c>
      <c r="BDR51" t="s">
        <v>2790</v>
      </c>
      <c r="BDS51" t="s">
        <v>2651</v>
      </c>
      <c r="BDT51" t="s">
        <v>2356</v>
      </c>
      <c r="BED51" t="s">
        <v>2792</v>
      </c>
      <c r="BEE51" t="s">
        <v>2585</v>
      </c>
      <c r="BEF51" t="s">
        <v>2508</v>
      </c>
      <c r="BEP51" t="s">
        <v>2313</v>
      </c>
      <c r="BEQ51" t="s">
        <v>2338</v>
      </c>
      <c r="BER51" t="s">
        <v>2159</v>
      </c>
      <c r="BFB51" t="s">
        <v>2201</v>
      </c>
      <c r="BFC51" t="s">
        <v>2479</v>
      </c>
      <c r="BFD51" t="s">
        <v>2399</v>
      </c>
      <c r="BFN51" t="s">
        <v>2285</v>
      </c>
      <c r="BFO51" t="s">
        <v>2291</v>
      </c>
      <c r="BFP51" t="s">
        <v>2158</v>
      </c>
      <c r="BFZ51" t="s">
        <v>2592</v>
      </c>
      <c r="BGA51" t="s">
        <v>2418</v>
      </c>
      <c r="BGB51" t="s">
        <v>2562</v>
      </c>
      <c r="BGL51" t="s">
        <v>2848</v>
      </c>
      <c r="BGM51" t="s">
        <v>2361</v>
      </c>
      <c r="BGN51" t="s">
        <v>2142</v>
      </c>
      <c r="BGY51" t="s">
        <v>2791</v>
      </c>
      <c r="BGZ51" t="s">
        <v>2619</v>
      </c>
      <c r="BHK51" t="s">
        <v>2618</v>
      </c>
      <c r="BHL51" t="s">
        <v>2563</v>
      </c>
      <c r="BHV51" t="s">
        <v>2420</v>
      </c>
      <c r="BHW51" t="s">
        <v>2196</v>
      </c>
      <c r="BHX51" t="s">
        <v>2350</v>
      </c>
      <c r="BIH51" t="s">
        <v>2307</v>
      </c>
      <c r="BII51" t="s">
        <v>2147</v>
      </c>
      <c r="BIJ51" t="s">
        <v>2150</v>
      </c>
      <c r="BIT51" t="s">
        <v>2285</v>
      </c>
      <c r="BIU51" t="s">
        <v>2289</v>
      </c>
      <c r="BIV51" t="s">
        <v>2236</v>
      </c>
      <c r="BOT51" t="s">
        <v>2197</v>
      </c>
      <c r="BOU51" t="s">
        <v>2666</v>
      </c>
      <c r="BOV51" t="s">
        <v>2661</v>
      </c>
      <c r="BPF51" t="s">
        <v>2830</v>
      </c>
      <c r="BPG51" t="s">
        <v>2346</v>
      </c>
      <c r="BPH51" t="s">
        <v>2361</v>
      </c>
      <c r="BPR51" t="s">
        <v>2727</v>
      </c>
      <c r="BPS51" t="s">
        <v>2479</v>
      </c>
      <c r="BPT51" t="s">
        <v>2705</v>
      </c>
      <c r="BQD51" t="s">
        <v>2347</v>
      </c>
      <c r="BQE51" t="s">
        <v>2479</v>
      </c>
      <c r="BQF51" t="s">
        <v>2479</v>
      </c>
      <c r="BQQ51" t="s">
        <v>2310</v>
      </c>
      <c r="BQR51" t="s">
        <v>2540</v>
      </c>
      <c r="BRC51" t="s">
        <v>2619</v>
      </c>
      <c r="BRD51" t="s">
        <v>2466</v>
      </c>
      <c r="BRO51" t="s">
        <v>2784</v>
      </c>
      <c r="BRP51" t="s">
        <v>2235</v>
      </c>
      <c r="BSA51" t="s">
        <v>2775</v>
      </c>
      <c r="BSB51" t="s">
        <v>2149</v>
      </c>
    </row>
    <row r="52" spans="1:1020 1028:1972" x14ac:dyDescent="0.15">
      <c r="A52" t="s">
        <v>3166</v>
      </c>
      <c r="U52" t="s">
        <v>3110</v>
      </c>
      <c r="V52" t="s">
        <v>3131</v>
      </c>
      <c r="W52" t="s">
        <v>3167</v>
      </c>
      <c r="X52" t="s">
        <v>3168</v>
      </c>
      <c r="BJ52" t="s">
        <v>2778</v>
      </c>
      <c r="BK52" t="s">
        <v>2921</v>
      </c>
      <c r="BL52" t="s">
        <v>2883</v>
      </c>
      <c r="BM52" t="s">
        <v>2931</v>
      </c>
      <c r="BN52" t="s">
        <v>2497</v>
      </c>
      <c r="BO52" t="s">
        <v>2507</v>
      </c>
      <c r="BP52" t="s">
        <v>2994</v>
      </c>
      <c r="BQ52">
        <f>91</f>
        <v>91</v>
      </c>
      <c r="BR52" t="s">
        <v>3065</v>
      </c>
      <c r="BS52" t="s">
        <v>2183</v>
      </c>
      <c r="BT52" t="s">
        <v>2175</v>
      </c>
      <c r="DA52" t="s">
        <v>3168</v>
      </c>
      <c r="DB52" t="s">
        <v>3168</v>
      </c>
      <c r="DC52" t="s">
        <v>3131</v>
      </c>
      <c r="DD52" t="s">
        <v>3168</v>
      </c>
      <c r="DR52" t="s">
        <v>2926</v>
      </c>
      <c r="DY52" t="s">
        <v>2780</v>
      </c>
      <c r="DZ52" t="s">
        <v>2517</v>
      </c>
      <c r="EA52">
        <f>33</f>
        <v>33</v>
      </c>
      <c r="EB52">
        <f>30</f>
        <v>30</v>
      </c>
      <c r="EK52">
        <f>81</f>
        <v>81</v>
      </c>
      <c r="EL52">
        <f>76</f>
        <v>76</v>
      </c>
      <c r="EM52">
        <f>76</f>
        <v>76</v>
      </c>
      <c r="EN52" t="s">
        <v>2437</v>
      </c>
      <c r="GL52" t="s">
        <v>3127</v>
      </c>
      <c r="GM52" t="s">
        <v>3127</v>
      </c>
      <c r="GN52" t="s">
        <v>3133</v>
      </c>
      <c r="GO52" t="s">
        <v>3127</v>
      </c>
      <c r="GP52" t="s">
        <v>3133</v>
      </c>
      <c r="GQ52" t="s">
        <v>3112</v>
      </c>
      <c r="GR52" t="s">
        <v>3135</v>
      </c>
      <c r="GS52" t="s">
        <v>3133</v>
      </c>
      <c r="GT52" t="s">
        <v>3135</v>
      </c>
      <c r="GU52" t="s">
        <v>3133</v>
      </c>
      <c r="IH52" t="s">
        <v>2867</v>
      </c>
      <c r="II52" t="s">
        <v>2424</v>
      </c>
      <c r="IJ52" t="s">
        <v>2424</v>
      </c>
      <c r="IK52" t="s">
        <v>2867</v>
      </c>
      <c r="IL52" t="s">
        <v>2868</v>
      </c>
      <c r="IM52" t="s">
        <v>2898</v>
      </c>
      <c r="IN52" t="s">
        <v>2898</v>
      </c>
      <c r="IO52">
        <f>13</f>
        <v>13</v>
      </c>
      <c r="IP52">
        <f>20</f>
        <v>20</v>
      </c>
      <c r="IQ52" t="s">
        <v>2867</v>
      </c>
      <c r="IR52" t="s">
        <v>2445</v>
      </c>
      <c r="JA52" t="s">
        <v>2425</v>
      </c>
      <c r="JB52" t="s">
        <v>2712</v>
      </c>
      <c r="JC52" t="s">
        <v>2683</v>
      </c>
      <c r="JD52" t="s">
        <v>2803</v>
      </c>
      <c r="JF52" t="s">
        <v>2646</v>
      </c>
      <c r="JG52" t="s">
        <v>2577</v>
      </c>
      <c r="JH52" t="s">
        <v>2532</v>
      </c>
      <c r="JI52" t="s">
        <v>2870</v>
      </c>
      <c r="JJ52" t="s">
        <v>2870</v>
      </c>
      <c r="JK52" t="s">
        <v>3169</v>
      </c>
      <c r="JL52">
        <f>57</f>
        <v>57</v>
      </c>
      <c r="JM52">
        <f>50</f>
        <v>50</v>
      </c>
      <c r="JN52" t="s">
        <v>2756</v>
      </c>
      <c r="JO52" t="s">
        <v>2994</v>
      </c>
      <c r="JP52" t="s">
        <v>2747</v>
      </c>
      <c r="JQ52" t="s">
        <v>3002</v>
      </c>
      <c r="ND52" t="s">
        <v>2135</v>
      </c>
      <c r="NE52">
        <f>11</f>
        <v>11</v>
      </c>
      <c r="NF52" t="s">
        <v>2836</v>
      </c>
      <c r="NG52" t="s">
        <v>2839</v>
      </c>
      <c r="NH52" t="s">
        <v>2836</v>
      </c>
      <c r="PA52" t="s">
        <v>3167</v>
      </c>
      <c r="PB52" t="s">
        <v>3167</v>
      </c>
      <c r="PC52" t="s">
        <v>3085</v>
      </c>
      <c r="PD52" t="s">
        <v>3167</v>
      </c>
      <c r="PM52" t="s">
        <v>2269</v>
      </c>
      <c r="PN52" t="s">
        <v>3131</v>
      </c>
      <c r="PO52" t="s">
        <v>3168</v>
      </c>
      <c r="PP52" t="s">
        <v>3168</v>
      </c>
      <c r="QX52" t="s">
        <v>3110</v>
      </c>
      <c r="RB52" t="s">
        <v>2592</v>
      </c>
      <c r="RC52" t="s">
        <v>2676</v>
      </c>
      <c r="RD52" t="s">
        <v>2376</v>
      </c>
      <c r="RE52" t="s">
        <v>2498</v>
      </c>
      <c r="RF52" t="s">
        <v>2355</v>
      </c>
      <c r="RG52" t="s">
        <v>2692</v>
      </c>
      <c r="RH52" t="s">
        <v>2871</v>
      </c>
      <c r="RI52" t="s">
        <v>2434</v>
      </c>
      <c r="RJ52" t="s">
        <v>2651</v>
      </c>
      <c r="RK52" t="s">
        <v>2472</v>
      </c>
      <c r="RL52" t="s">
        <v>2629</v>
      </c>
      <c r="RM52" t="s">
        <v>2472</v>
      </c>
      <c r="RN52" t="s">
        <v>2176</v>
      </c>
      <c r="RO52" t="s">
        <v>2338</v>
      </c>
      <c r="RP52" t="s">
        <v>2223</v>
      </c>
      <c r="RQ52" t="s">
        <v>2171</v>
      </c>
      <c r="RR52" t="s">
        <v>2308</v>
      </c>
      <c r="RS52" t="s">
        <v>2151</v>
      </c>
      <c r="RT52" t="s">
        <v>2142</v>
      </c>
      <c r="RU52" t="s">
        <v>2333</v>
      </c>
      <c r="RV52" t="s">
        <v>2142</v>
      </c>
      <c r="RW52" t="s">
        <v>2150</v>
      </c>
      <c r="RX52" t="s">
        <v>2272</v>
      </c>
      <c r="RY52" t="s">
        <v>2139</v>
      </c>
      <c r="RZ52" t="s">
        <v>2703</v>
      </c>
      <c r="SA52" t="s">
        <v>2482</v>
      </c>
      <c r="SB52" t="s">
        <v>2483</v>
      </c>
      <c r="SC52" t="s">
        <v>2749</v>
      </c>
      <c r="SD52" t="s">
        <v>2207</v>
      </c>
      <c r="SE52" t="s">
        <v>2192</v>
      </c>
      <c r="SF52" t="s">
        <v>2548</v>
      </c>
      <c r="SG52" t="s">
        <v>2589</v>
      </c>
      <c r="SH52" t="s">
        <v>2575</v>
      </c>
      <c r="SI52" t="s">
        <v>2487</v>
      </c>
      <c r="SJ52" t="s">
        <v>2574</v>
      </c>
      <c r="SK52" t="s">
        <v>2582</v>
      </c>
      <c r="SL52" t="s">
        <v>2329</v>
      </c>
      <c r="SM52" t="s">
        <v>2944</v>
      </c>
      <c r="SN52" t="s">
        <v>2392</v>
      </c>
      <c r="SO52" t="s">
        <v>2857</v>
      </c>
      <c r="SP52" t="s">
        <v>2746</v>
      </c>
      <c r="SQ52" t="s">
        <v>2258</v>
      </c>
      <c r="SR52" t="s">
        <v>2782</v>
      </c>
      <c r="SS52" t="s">
        <v>2730</v>
      </c>
      <c r="ST52" t="s">
        <v>2489</v>
      </c>
      <c r="SU52" t="s">
        <v>2571</v>
      </c>
      <c r="SV52" t="s">
        <v>2504</v>
      </c>
      <c r="SW52" t="s">
        <v>2185</v>
      </c>
      <c r="SX52" t="s">
        <v>2676</v>
      </c>
      <c r="SY52" t="s">
        <v>2432</v>
      </c>
      <c r="SZ52" t="s">
        <v>2671</v>
      </c>
      <c r="TA52" t="s">
        <v>2628</v>
      </c>
      <c r="TB52" t="s">
        <v>2737</v>
      </c>
      <c r="TC52" t="s">
        <v>2415</v>
      </c>
      <c r="TD52" t="s">
        <v>2973</v>
      </c>
      <c r="TE52" t="s">
        <v>2823</v>
      </c>
      <c r="TF52" t="s">
        <v>2326</v>
      </c>
      <c r="TG52" t="s">
        <v>2758</v>
      </c>
      <c r="TH52" t="s">
        <v>2630</v>
      </c>
      <c r="TI52" t="s">
        <v>2656</v>
      </c>
      <c r="TJ52" t="s">
        <v>2479</v>
      </c>
      <c r="TK52" t="s">
        <v>2479</v>
      </c>
      <c r="TL52" t="s">
        <v>2479</v>
      </c>
      <c r="TM52" t="s">
        <v>2479</v>
      </c>
      <c r="TN52" t="s">
        <v>2479</v>
      </c>
      <c r="TO52" t="s">
        <v>2879</v>
      </c>
      <c r="TP52" t="s">
        <v>2264</v>
      </c>
      <c r="TQ52" t="s">
        <v>2264</v>
      </c>
      <c r="TR52" t="s">
        <v>2632</v>
      </c>
      <c r="TS52" t="s">
        <v>2761</v>
      </c>
      <c r="TT52" t="s">
        <v>2597</v>
      </c>
      <c r="TU52" t="s">
        <v>2258</v>
      </c>
      <c r="TV52" t="s">
        <v>2479</v>
      </c>
      <c r="TW52" t="s">
        <v>2479</v>
      </c>
      <c r="TX52" t="s">
        <v>2479</v>
      </c>
      <c r="TY52" t="s">
        <v>2479</v>
      </c>
      <c r="TZ52" t="s">
        <v>2479</v>
      </c>
      <c r="UA52" t="s">
        <v>2479</v>
      </c>
      <c r="UB52" t="s">
        <v>2479</v>
      </c>
      <c r="UC52" t="s">
        <v>2479</v>
      </c>
      <c r="UD52" t="s">
        <v>2479</v>
      </c>
      <c r="UE52" t="s">
        <v>2479</v>
      </c>
      <c r="UH52" t="s">
        <v>2479</v>
      </c>
      <c r="UI52" t="s">
        <v>2479</v>
      </c>
      <c r="UJ52" t="s">
        <v>2479</v>
      </c>
      <c r="UK52" t="s">
        <v>2479</v>
      </c>
      <c r="UL52" t="s">
        <v>2479</v>
      </c>
      <c r="UM52" t="s">
        <v>2479</v>
      </c>
      <c r="UN52" t="s">
        <v>2479</v>
      </c>
      <c r="UO52" t="s">
        <v>2479</v>
      </c>
      <c r="UP52" t="s">
        <v>2479</v>
      </c>
      <c r="UQ52" t="s">
        <v>2479</v>
      </c>
      <c r="UT52" t="s">
        <v>2479</v>
      </c>
      <c r="UU52" t="s">
        <v>2479</v>
      </c>
      <c r="UV52" t="s">
        <v>2479</v>
      </c>
      <c r="UW52" t="s">
        <v>2479</v>
      </c>
      <c r="UX52" t="s">
        <v>2479</v>
      </c>
      <c r="UY52" t="s">
        <v>2479</v>
      </c>
      <c r="UZ52" t="s">
        <v>2479</v>
      </c>
      <c r="VA52" t="s">
        <v>2479</v>
      </c>
      <c r="VB52" t="s">
        <v>2479</v>
      </c>
      <c r="VC52" t="s">
        <v>2479</v>
      </c>
      <c r="VM52" t="s">
        <v>2992</v>
      </c>
      <c r="VN52" t="s">
        <v>2906</v>
      </c>
      <c r="VO52" t="s">
        <v>2863</v>
      </c>
      <c r="VP52" t="s">
        <v>2963</v>
      </c>
      <c r="VY52" t="s">
        <v>2418</v>
      </c>
      <c r="VZ52" t="s">
        <v>2563</v>
      </c>
      <c r="WA52" t="s">
        <v>2655</v>
      </c>
      <c r="WB52" t="s">
        <v>2589</v>
      </c>
      <c r="WK52" t="s">
        <v>2479</v>
      </c>
      <c r="WL52" t="s">
        <v>2479</v>
      </c>
      <c r="WM52" t="s">
        <v>2479</v>
      </c>
      <c r="WN52" t="s">
        <v>2479</v>
      </c>
      <c r="WW52" t="s">
        <v>2485</v>
      </c>
      <c r="WX52" t="s">
        <v>2509</v>
      </c>
      <c r="WY52" t="s">
        <v>2631</v>
      </c>
      <c r="WZ52" t="s">
        <v>2627</v>
      </c>
      <c r="XI52" t="s">
        <v>2850</v>
      </c>
      <c r="XJ52" t="s">
        <v>2853</v>
      </c>
      <c r="XK52" t="s">
        <v>2518</v>
      </c>
      <c r="XL52" t="s">
        <v>2439</v>
      </c>
      <c r="XU52" t="s">
        <v>2810</v>
      </c>
      <c r="XV52" t="s">
        <v>2623</v>
      </c>
      <c r="XW52" t="s">
        <v>2853</v>
      </c>
      <c r="XX52" t="s">
        <v>2623</v>
      </c>
      <c r="XZ52" t="s">
        <v>2562</v>
      </c>
      <c r="YA52" t="s">
        <v>2421</v>
      </c>
      <c r="YB52" t="s">
        <v>2208</v>
      </c>
      <c r="YC52" t="s">
        <v>2483</v>
      </c>
      <c r="YD52" t="s">
        <v>2163</v>
      </c>
      <c r="YE52" t="s">
        <v>2299</v>
      </c>
      <c r="YF52" t="s">
        <v>2701</v>
      </c>
      <c r="YG52" t="s">
        <v>2379</v>
      </c>
      <c r="YH52" t="s">
        <v>2323</v>
      </c>
      <c r="YI52" t="s">
        <v>2787</v>
      </c>
      <c r="YJ52" t="s">
        <v>2663</v>
      </c>
      <c r="YL52" t="s">
        <v>2278</v>
      </c>
      <c r="YM52" t="s">
        <v>2279</v>
      </c>
      <c r="YN52" t="s">
        <v>2361</v>
      </c>
      <c r="YO52" t="s">
        <v>2224</v>
      </c>
      <c r="YP52" t="s">
        <v>2338</v>
      </c>
      <c r="YQ52" t="s">
        <v>2152</v>
      </c>
      <c r="YR52" t="s">
        <v>2146</v>
      </c>
      <c r="YS52" t="s">
        <v>2171</v>
      </c>
      <c r="YT52" t="s">
        <v>2253</v>
      </c>
      <c r="YU52" t="s">
        <v>2703</v>
      </c>
      <c r="YV52" t="s">
        <v>2733</v>
      </c>
      <c r="YX52" t="s">
        <v>2583</v>
      </c>
      <c r="YY52" t="s">
        <v>2300</v>
      </c>
      <c r="YZ52" t="s">
        <v>2366</v>
      </c>
      <c r="ZA52" t="s">
        <v>2421</v>
      </c>
      <c r="ZB52" t="s">
        <v>2323</v>
      </c>
      <c r="ZC52" t="s">
        <v>2234</v>
      </c>
      <c r="ZD52" t="s">
        <v>2323</v>
      </c>
      <c r="ZE52" t="s">
        <v>2412</v>
      </c>
      <c r="ZF52" t="s">
        <v>2660</v>
      </c>
      <c r="ZG52" t="s">
        <v>2331</v>
      </c>
      <c r="ZH52" t="s">
        <v>2734</v>
      </c>
      <c r="ZJ52" t="s">
        <v>2490</v>
      </c>
      <c r="ZK52" t="s">
        <v>2493</v>
      </c>
      <c r="ZL52" t="s">
        <v>2549</v>
      </c>
      <c r="ZM52" t="s">
        <v>2566</v>
      </c>
      <c r="ZN52" t="s">
        <v>2881</v>
      </c>
      <c r="ZO52" t="s">
        <v>2509</v>
      </c>
      <c r="ZP52" t="s">
        <v>2517</v>
      </c>
      <c r="ZQ52" t="s">
        <v>2774</v>
      </c>
      <c r="ZR52" t="s">
        <v>2603</v>
      </c>
      <c r="ZS52" t="s">
        <v>2917</v>
      </c>
      <c r="ZT52" t="s">
        <v>2975</v>
      </c>
      <c r="ZV52" t="s">
        <v>2341</v>
      </c>
      <c r="ZW52" t="s">
        <v>2435</v>
      </c>
      <c r="ZX52" t="s">
        <v>2344</v>
      </c>
      <c r="ZY52" t="s">
        <v>2211</v>
      </c>
      <c r="ZZ52" t="s">
        <v>2563</v>
      </c>
      <c r="AAA52" t="s">
        <v>2421</v>
      </c>
      <c r="AAB52" t="s">
        <v>2848</v>
      </c>
      <c r="AAC52" t="s">
        <v>2732</v>
      </c>
      <c r="AAD52" t="s">
        <v>2231</v>
      </c>
      <c r="AAE52" t="s">
        <v>2528</v>
      </c>
      <c r="AAF52" t="s">
        <v>2757</v>
      </c>
      <c r="AAH52" t="s">
        <v>2479</v>
      </c>
      <c r="AAI52" t="s">
        <v>2479</v>
      </c>
      <c r="AAJ52" t="s">
        <v>2479</v>
      </c>
      <c r="AAK52" t="s">
        <v>2479</v>
      </c>
      <c r="AAL52" t="s">
        <v>2479</v>
      </c>
      <c r="AAM52" t="s">
        <v>2261</v>
      </c>
      <c r="AAN52" t="s">
        <v>2812</v>
      </c>
      <c r="AAO52" t="s">
        <v>2531</v>
      </c>
      <c r="AAP52" t="s">
        <v>2532</v>
      </c>
      <c r="AAQ52" t="s">
        <v>2383</v>
      </c>
      <c r="AAR52" t="s">
        <v>3049</v>
      </c>
      <c r="ABA52" t="s">
        <v>2454</v>
      </c>
      <c r="ABB52" t="s">
        <v>2943</v>
      </c>
      <c r="ABC52" t="s">
        <v>2886</v>
      </c>
      <c r="ABD52" t="s">
        <v>3026</v>
      </c>
      <c r="ABM52" t="s">
        <v>2842</v>
      </c>
      <c r="ABN52" t="s">
        <v>2665</v>
      </c>
      <c r="ABO52" t="s">
        <v>2197</v>
      </c>
      <c r="ABP52" t="s">
        <v>2538</v>
      </c>
      <c r="ABY52" t="s">
        <v>2479</v>
      </c>
      <c r="ABZ52" t="s">
        <v>2479</v>
      </c>
      <c r="ACA52" t="s">
        <v>2479</v>
      </c>
      <c r="ACB52" t="s">
        <v>2479</v>
      </c>
      <c r="ACK52" t="s">
        <v>2612</v>
      </c>
      <c r="ACL52" t="s">
        <v>2356</v>
      </c>
      <c r="ACM52" t="s">
        <v>2192</v>
      </c>
      <c r="ACN52" t="s">
        <v>2201</v>
      </c>
      <c r="ACW52" t="s">
        <v>2442</v>
      </c>
      <c r="ACX52" t="s">
        <v>2454</v>
      </c>
      <c r="ACY52" t="s">
        <v>2459</v>
      </c>
      <c r="ACZ52" t="s">
        <v>2451</v>
      </c>
      <c r="ADI52" t="s">
        <v>2879</v>
      </c>
      <c r="ADJ52" t="s">
        <v>2976</v>
      </c>
      <c r="ADK52" t="s">
        <v>2853</v>
      </c>
      <c r="ADL52" t="s">
        <v>2762</v>
      </c>
      <c r="ADN52" t="s">
        <v>2590</v>
      </c>
      <c r="ADU52" t="s">
        <v>2641</v>
      </c>
      <c r="ADV52" t="s">
        <v>2757</v>
      </c>
      <c r="ADW52" t="s">
        <v>2419</v>
      </c>
      <c r="ADX52" t="s">
        <v>2528</v>
      </c>
      <c r="ADZ52" t="s">
        <v>2336</v>
      </c>
      <c r="AEG52" t="s">
        <v>2137</v>
      </c>
      <c r="AEH52" t="s">
        <v>2271</v>
      </c>
      <c r="AEI52" t="s">
        <v>2150</v>
      </c>
      <c r="AEJ52" t="s">
        <v>2141</v>
      </c>
      <c r="AEL52" t="s">
        <v>2545</v>
      </c>
      <c r="AES52" t="s">
        <v>2642</v>
      </c>
      <c r="AET52" t="s">
        <v>2539</v>
      </c>
      <c r="AEU52" t="s">
        <v>2386</v>
      </c>
      <c r="AEV52" t="s">
        <v>2403</v>
      </c>
      <c r="AEX52" t="s">
        <v>2686</v>
      </c>
      <c r="AFE52" t="s">
        <v>2500</v>
      </c>
      <c r="AFF52" t="s">
        <v>2535</v>
      </c>
      <c r="AFG52" t="s">
        <v>2535</v>
      </c>
      <c r="AFH52" t="s">
        <v>2690</v>
      </c>
      <c r="AFJ52" t="s">
        <v>2490</v>
      </c>
      <c r="AFQ52" t="s">
        <v>2702</v>
      </c>
      <c r="AFR52" t="s">
        <v>2759</v>
      </c>
      <c r="AFS52" t="s">
        <v>2664</v>
      </c>
      <c r="AFT52" t="s">
        <v>2672</v>
      </c>
      <c r="AFV52" t="s">
        <v>2479</v>
      </c>
      <c r="AGC52" t="s">
        <v>2324</v>
      </c>
      <c r="AGD52" t="s">
        <v>2396</v>
      </c>
      <c r="AGE52" t="s">
        <v>2351</v>
      </c>
      <c r="AGF52" t="s">
        <v>2469</v>
      </c>
      <c r="AGO52" t="s">
        <v>2442</v>
      </c>
      <c r="AGP52" t="s">
        <v>2992</v>
      </c>
      <c r="AGQ52" t="s">
        <v>2454</v>
      </c>
      <c r="AGR52" t="s">
        <v>3040</v>
      </c>
      <c r="AHA52" t="s">
        <v>2507</v>
      </c>
      <c r="AHB52" t="s">
        <v>2165</v>
      </c>
      <c r="AHC52" t="s">
        <v>2404</v>
      </c>
      <c r="AHD52" t="s">
        <v>2363</v>
      </c>
      <c r="AHM52" t="s">
        <v>2479</v>
      </c>
      <c r="AHN52" t="s">
        <v>2479</v>
      </c>
      <c r="AHO52" t="s">
        <v>2479</v>
      </c>
      <c r="AHP52" t="s">
        <v>2479</v>
      </c>
      <c r="AHY52" t="s">
        <v>2468</v>
      </c>
      <c r="AHZ52" t="s">
        <v>2430</v>
      </c>
      <c r="AIA52" t="s">
        <v>2832</v>
      </c>
      <c r="AIB52" t="s">
        <v>2326</v>
      </c>
      <c r="AIK52" t="s">
        <v>2894</v>
      </c>
      <c r="AIL52" t="s">
        <v>3089</v>
      </c>
      <c r="AIM52" t="s">
        <v>2752</v>
      </c>
      <c r="AIN52" t="s">
        <v>2449</v>
      </c>
      <c r="AIW52" t="s">
        <v>2855</v>
      </c>
      <c r="AIX52" t="s">
        <v>2874</v>
      </c>
      <c r="AIY52" t="s">
        <v>2874</v>
      </c>
      <c r="AIZ52" t="s">
        <v>2806</v>
      </c>
      <c r="AJB52" t="s">
        <v>2629</v>
      </c>
      <c r="AJC52" t="s">
        <v>2502</v>
      </c>
      <c r="AJD52" t="s">
        <v>2472</v>
      </c>
      <c r="AJE52" t="s">
        <v>2644</v>
      </c>
      <c r="AJF52" t="s">
        <v>2485</v>
      </c>
      <c r="AJG52" t="s">
        <v>2750</v>
      </c>
      <c r="AJH52" t="s">
        <v>2330</v>
      </c>
      <c r="AJI52" t="s">
        <v>2351</v>
      </c>
      <c r="AJJ52" t="s">
        <v>2744</v>
      </c>
      <c r="AJK52" t="s">
        <v>2599</v>
      </c>
      <c r="AJL52" t="s">
        <v>2782</v>
      </c>
      <c r="AJN52" t="s">
        <v>2299</v>
      </c>
      <c r="AJO52" t="s">
        <v>2136</v>
      </c>
      <c r="AJP52" t="s">
        <v>2157</v>
      </c>
      <c r="AJQ52" t="s">
        <v>2292</v>
      </c>
      <c r="AJR52" t="s">
        <v>2165</v>
      </c>
      <c r="AJS52" t="s">
        <v>2254</v>
      </c>
      <c r="AJT52" t="s">
        <v>2301</v>
      </c>
      <c r="AJU52" t="s">
        <v>2284</v>
      </c>
      <c r="AJV52" t="s">
        <v>2249</v>
      </c>
      <c r="AJW52" t="s">
        <v>2323</v>
      </c>
      <c r="AJX52" t="s">
        <v>2580</v>
      </c>
      <c r="AJZ52" t="s">
        <v>2326</v>
      </c>
      <c r="AKA52" t="s">
        <v>2227</v>
      </c>
      <c r="AKB52" t="s">
        <v>2525</v>
      </c>
      <c r="AKC52" t="s">
        <v>2692</v>
      </c>
      <c r="AKD52" t="s">
        <v>2731</v>
      </c>
      <c r="AKE52" t="s">
        <v>2489</v>
      </c>
      <c r="AKF52" t="s">
        <v>2432</v>
      </c>
      <c r="AKG52" t="s">
        <v>2353</v>
      </c>
      <c r="AKH52" t="s">
        <v>2479</v>
      </c>
      <c r="AKI52" t="s">
        <v>2429</v>
      </c>
      <c r="AKJ52" t="s">
        <v>2471</v>
      </c>
      <c r="AKL52" t="s">
        <v>2606</v>
      </c>
      <c r="AKM52" t="s">
        <v>3049</v>
      </c>
      <c r="AKN52" t="s">
        <v>2416</v>
      </c>
      <c r="AKO52" t="s">
        <v>2767</v>
      </c>
      <c r="AKP52" t="s">
        <v>2847</v>
      </c>
      <c r="AKQ52" t="s">
        <v>2885</v>
      </c>
      <c r="AKR52" t="s">
        <v>2753</v>
      </c>
      <c r="AKS52" t="s">
        <v>3031</v>
      </c>
      <c r="AKT52" t="s">
        <v>3033</v>
      </c>
      <c r="AKU52" t="s">
        <v>2649</v>
      </c>
      <c r="AKV52" t="s">
        <v>2517</v>
      </c>
      <c r="AKX52" t="s">
        <v>2994</v>
      </c>
      <c r="AKY52" t="s">
        <v>2698</v>
      </c>
      <c r="AKZ52" t="s">
        <v>2789</v>
      </c>
      <c r="ALA52" t="s">
        <v>2857</v>
      </c>
      <c r="ALB52" t="s">
        <v>2586</v>
      </c>
      <c r="ALC52" t="s">
        <v>2783</v>
      </c>
      <c r="ALD52" t="s">
        <v>2914</v>
      </c>
      <c r="ALE52" t="s">
        <v>2587</v>
      </c>
      <c r="ALF52" t="s">
        <v>2509</v>
      </c>
      <c r="ALG52" t="s">
        <v>2738</v>
      </c>
      <c r="ALH52" t="s">
        <v>2684</v>
      </c>
      <c r="ALJ52" t="s">
        <v>2479</v>
      </c>
      <c r="ALK52" t="s">
        <v>2479</v>
      </c>
      <c r="ALL52" t="s">
        <v>2479</v>
      </c>
      <c r="ALM52" t="s">
        <v>2479</v>
      </c>
      <c r="ALN52" t="s">
        <v>2479</v>
      </c>
      <c r="ALO52" t="s">
        <v>2807</v>
      </c>
      <c r="ALP52" t="s">
        <v>2261</v>
      </c>
      <c r="ALQ52" t="s">
        <v>2771</v>
      </c>
      <c r="ALR52" t="s">
        <v>2768</v>
      </c>
      <c r="ALS52" t="s">
        <v>2265</v>
      </c>
      <c r="ALT52" t="s">
        <v>2810</v>
      </c>
      <c r="AMC52" t="s">
        <v>2396</v>
      </c>
      <c r="AMD52" t="s">
        <v>2769</v>
      </c>
      <c r="AME52" t="s">
        <v>2750</v>
      </c>
      <c r="AMF52" t="s">
        <v>2881</v>
      </c>
      <c r="AMO52" t="s">
        <v>2781</v>
      </c>
      <c r="AMP52" t="s">
        <v>2544</v>
      </c>
      <c r="AMQ52" t="s">
        <v>2231</v>
      </c>
      <c r="AMR52" t="s">
        <v>2666</v>
      </c>
      <c r="ANA52" t="s">
        <v>2606</v>
      </c>
      <c r="ANB52" t="s">
        <v>2415</v>
      </c>
      <c r="ANC52" t="s">
        <v>2692</v>
      </c>
      <c r="AND52" t="s">
        <v>2678</v>
      </c>
      <c r="ANM52" t="s">
        <v>2484</v>
      </c>
      <c r="ANN52" t="s">
        <v>2414</v>
      </c>
      <c r="ANO52" t="s">
        <v>2676</v>
      </c>
      <c r="ANP52" t="s">
        <v>2758</v>
      </c>
      <c r="ANY52" t="s">
        <v>2569</v>
      </c>
      <c r="ANZ52" t="s">
        <v>2394</v>
      </c>
      <c r="AOA52" t="s">
        <v>2972</v>
      </c>
      <c r="AOB52" t="s">
        <v>2509</v>
      </c>
      <c r="AOK52" t="s">
        <v>2608</v>
      </c>
      <c r="AOL52" t="s">
        <v>2610</v>
      </c>
      <c r="AOM52" t="s">
        <v>2611</v>
      </c>
      <c r="AON52" t="s">
        <v>2810</v>
      </c>
      <c r="AOW52" t="s">
        <v>2853</v>
      </c>
      <c r="AOX52" t="s">
        <v>2837</v>
      </c>
      <c r="AOY52" t="s">
        <v>2992</v>
      </c>
      <c r="AOZ52" t="s">
        <v>2926</v>
      </c>
      <c r="API52" t="s">
        <v>2363</v>
      </c>
      <c r="APJ52" t="s">
        <v>2285</v>
      </c>
      <c r="APK52" t="s">
        <v>2404</v>
      </c>
      <c r="APL52" t="s">
        <v>2412</v>
      </c>
      <c r="APU52" t="s">
        <v>2353</v>
      </c>
      <c r="APV52" t="s">
        <v>2479</v>
      </c>
      <c r="APW52" t="s">
        <v>2479</v>
      </c>
      <c r="APX52" t="s">
        <v>2479</v>
      </c>
      <c r="AQG52" t="s">
        <v>2730</v>
      </c>
      <c r="AQH52" t="s">
        <v>2845</v>
      </c>
      <c r="AQI52" t="s">
        <v>2504</v>
      </c>
      <c r="AQJ52" t="s">
        <v>2664</v>
      </c>
      <c r="AQS52" t="s">
        <v>2950</v>
      </c>
      <c r="AQT52" t="s">
        <v>3059</v>
      </c>
      <c r="AQU52" t="s">
        <v>3170</v>
      </c>
      <c r="AQV52" t="s">
        <v>2906</v>
      </c>
      <c r="ARE52" t="s">
        <v>2808</v>
      </c>
      <c r="ARF52" t="s">
        <v>2601</v>
      </c>
      <c r="ARG52" t="s">
        <v>2870</v>
      </c>
      <c r="ARH52" t="s">
        <v>2586</v>
      </c>
      <c r="ARR52" t="s">
        <v>2965</v>
      </c>
      <c r="ASD52" t="s">
        <v>2325</v>
      </c>
      <c r="ASP52" t="s">
        <v>2479</v>
      </c>
      <c r="ATB52" t="s">
        <v>2872</v>
      </c>
      <c r="ATN52" t="s">
        <v>2425</v>
      </c>
      <c r="ATZ52" t="s">
        <v>2712</v>
      </c>
      <c r="AZL52" t="s">
        <v>2262</v>
      </c>
      <c r="AZM52" t="s">
        <v>2261</v>
      </c>
      <c r="AZN52" t="s">
        <v>2708</v>
      </c>
      <c r="AZO52" t="s">
        <v>2752</v>
      </c>
      <c r="AZP52" t="s">
        <v>2261</v>
      </c>
      <c r="AZX52" t="s">
        <v>2345</v>
      </c>
      <c r="AZY52" t="s">
        <v>2243</v>
      </c>
      <c r="AZZ52" t="s">
        <v>2342</v>
      </c>
      <c r="BAA52" t="s">
        <v>2318</v>
      </c>
      <c r="BAB52" t="s">
        <v>2295</v>
      </c>
      <c r="BAJ52" t="s">
        <v>2515</v>
      </c>
      <c r="BAK52" t="s">
        <v>3067</v>
      </c>
      <c r="BAL52" t="s">
        <v>2514</v>
      </c>
      <c r="BAM52" t="s">
        <v>2514</v>
      </c>
      <c r="BAN52" t="s">
        <v>3050</v>
      </c>
      <c r="BAV52" t="s">
        <v>2719</v>
      </c>
      <c r="BAW52" t="s">
        <v>2717</v>
      </c>
      <c r="BAX52" t="s">
        <v>2718</v>
      </c>
      <c r="BAY52" t="s">
        <v>2445</v>
      </c>
      <c r="BAZ52" t="s">
        <v>2718</v>
      </c>
      <c r="BBH52" t="s">
        <v>2893</v>
      </c>
      <c r="BBI52" t="s">
        <v>2639</v>
      </c>
      <c r="BBJ52" t="s">
        <v>2864</v>
      </c>
      <c r="BBK52" t="s">
        <v>2721</v>
      </c>
      <c r="BBL52" t="s">
        <v>2864</v>
      </c>
      <c r="BBU52" t="s">
        <v>2642</v>
      </c>
      <c r="BBV52" t="s">
        <v>2970</v>
      </c>
      <c r="BBW52" t="s">
        <v>2227</v>
      </c>
      <c r="BBX52" t="s">
        <v>2595</v>
      </c>
      <c r="BCG52" t="s">
        <v>2791</v>
      </c>
      <c r="BCH52" t="s">
        <v>2398</v>
      </c>
      <c r="BCI52" t="s">
        <v>2579</v>
      </c>
      <c r="BCJ52" t="s">
        <v>2800</v>
      </c>
      <c r="BCS52" t="s">
        <v>2700</v>
      </c>
      <c r="BCT52" t="s">
        <v>2612</v>
      </c>
      <c r="BCU52" t="s">
        <v>2434</v>
      </c>
      <c r="BCV52" t="s">
        <v>2573</v>
      </c>
      <c r="BDE52" t="s">
        <v>2459</v>
      </c>
      <c r="BDF52" t="s">
        <v>2948</v>
      </c>
      <c r="BDG52" t="s">
        <v>2719</v>
      </c>
      <c r="BDH52" t="s">
        <v>2455</v>
      </c>
      <c r="BDQ52" t="s">
        <v>2207</v>
      </c>
      <c r="BDR52" t="s">
        <v>2391</v>
      </c>
      <c r="BDS52" t="s">
        <v>2490</v>
      </c>
      <c r="BDT52" t="s">
        <v>2924</v>
      </c>
      <c r="BEC52" t="s">
        <v>2225</v>
      </c>
      <c r="BED52" t="s">
        <v>2699</v>
      </c>
      <c r="BEE52" t="s">
        <v>2946</v>
      </c>
      <c r="BEF52" t="s">
        <v>2959</v>
      </c>
    </row>
    <row r="53" spans="1:1020 1028:1972" x14ac:dyDescent="0.15">
      <c r="A53" t="s">
        <v>3171</v>
      </c>
      <c r="J53" t="s">
        <v>2131</v>
      </c>
      <c r="K53" t="s">
        <v>2777</v>
      </c>
      <c r="L53" t="s">
        <v>2777</v>
      </c>
      <c r="N53" t="s">
        <v>2896</v>
      </c>
      <c r="O53" t="s">
        <v>2896</v>
      </c>
      <c r="P53" t="s">
        <v>2921</v>
      </c>
      <c r="Q53" t="s">
        <v>2712</v>
      </c>
      <c r="R53" t="s">
        <v>2810</v>
      </c>
      <c r="S53" t="s">
        <v>2304</v>
      </c>
      <c r="T53" t="s">
        <v>2206</v>
      </c>
      <c r="U53" t="s">
        <v>2593</v>
      </c>
      <c r="V53" t="s">
        <v>2192</v>
      </c>
      <c r="W53" t="s">
        <v>2206</v>
      </c>
      <c r="X53">
        <f>77</f>
        <v>77</v>
      </c>
      <c r="AH53" t="s">
        <v>2127</v>
      </c>
      <c r="AI53">
        <f>10</f>
        <v>10</v>
      </c>
      <c r="AJ53" t="s">
        <v>2777</v>
      </c>
      <c r="AT53" t="s">
        <v>2134</v>
      </c>
      <c r="AU53" t="s">
        <v>2130</v>
      </c>
      <c r="AV53" t="s">
        <v>2836</v>
      </c>
      <c r="BG53">
        <f>91</f>
        <v>91</v>
      </c>
      <c r="BH53" t="s">
        <v>2767</v>
      </c>
      <c r="BJ53" t="s">
        <v>2836</v>
      </c>
      <c r="BK53" t="s">
        <v>2896</v>
      </c>
      <c r="BL53" t="s">
        <v>2425</v>
      </c>
      <c r="BM53" t="s">
        <v>2897</v>
      </c>
      <c r="BN53" t="s">
        <v>2827</v>
      </c>
      <c r="BO53">
        <f>42</f>
        <v>42</v>
      </c>
      <c r="BP53" t="s">
        <v>2767</v>
      </c>
      <c r="BQ53">
        <f>32</f>
        <v>32</v>
      </c>
      <c r="BR53">
        <f>31</f>
        <v>31</v>
      </c>
      <c r="BS53" t="s">
        <v>2921</v>
      </c>
      <c r="BT53" t="s">
        <v>2837</v>
      </c>
      <c r="CE53" t="s">
        <v>2524</v>
      </c>
      <c r="CF53" t="s">
        <v>2836</v>
      </c>
      <c r="DB53" t="s">
        <v>3110</v>
      </c>
      <c r="DC53" t="s">
        <v>3065</v>
      </c>
      <c r="DD53">
        <f>75</f>
        <v>75</v>
      </c>
      <c r="DM53">
        <f>45</f>
        <v>45</v>
      </c>
      <c r="DN53" t="s">
        <v>2931</v>
      </c>
      <c r="DO53" t="s">
        <v>2767</v>
      </c>
      <c r="DP53" t="s">
        <v>2810</v>
      </c>
      <c r="DR53" t="s">
        <v>2897</v>
      </c>
      <c r="DS53" t="s">
        <v>2810</v>
      </c>
      <c r="DT53" t="s">
        <v>2810</v>
      </c>
      <c r="DU53" t="s">
        <v>2883</v>
      </c>
      <c r="DV53" t="s">
        <v>2870</v>
      </c>
      <c r="DW53">
        <f>56</f>
        <v>56</v>
      </c>
      <c r="DX53" t="s">
        <v>2740</v>
      </c>
      <c r="DY53" t="s">
        <v>2756</v>
      </c>
      <c r="DZ53" t="s">
        <v>2747</v>
      </c>
      <c r="EA53" t="s">
        <v>2756</v>
      </c>
      <c r="EB53">
        <f>63</f>
        <v>63</v>
      </c>
      <c r="EL53" t="s">
        <v>2652</v>
      </c>
      <c r="EM53">
        <f>80</f>
        <v>80</v>
      </c>
      <c r="EN53">
        <f>73</f>
        <v>73</v>
      </c>
      <c r="EX53" t="s">
        <v>2777</v>
      </c>
      <c r="EY53" t="s">
        <v>3084</v>
      </c>
      <c r="EZ53" t="s">
        <v>3084</v>
      </c>
      <c r="FJ53" t="s">
        <v>2777</v>
      </c>
      <c r="FK53" t="s">
        <v>2779</v>
      </c>
      <c r="FL53" t="s">
        <v>2779</v>
      </c>
      <c r="GH53" t="s">
        <v>2777</v>
      </c>
      <c r="GI53" t="s">
        <v>2777</v>
      </c>
      <c r="GJ53">
        <f>95</f>
        <v>95</v>
      </c>
      <c r="GL53" t="s">
        <v>2577</v>
      </c>
      <c r="GM53" t="s">
        <v>2586</v>
      </c>
      <c r="GN53" t="s">
        <v>3077</v>
      </c>
      <c r="GO53" t="s">
        <v>3112</v>
      </c>
      <c r="GP53" t="s">
        <v>3112</v>
      </c>
      <c r="GQ53" t="s">
        <v>3077</v>
      </c>
      <c r="GR53" t="s">
        <v>2747</v>
      </c>
      <c r="GS53" t="s">
        <v>3077</v>
      </c>
      <c r="GT53" t="s">
        <v>2747</v>
      </c>
      <c r="GU53">
        <f>48</f>
        <v>48</v>
      </c>
      <c r="HG53" t="s">
        <v>2132</v>
      </c>
      <c r="HH53" t="s">
        <v>2722</v>
      </c>
      <c r="HR53" t="s">
        <v>2803</v>
      </c>
      <c r="HS53" t="s">
        <v>2777</v>
      </c>
      <c r="HT53" t="s">
        <v>2493</v>
      </c>
      <c r="IE53" t="s">
        <v>2593</v>
      </c>
      <c r="IF53" t="s">
        <v>2777</v>
      </c>
      <c r="IH53" t="s">
        <v>2722</v>
      </c>
      <c r="II53" t="s">
        <v>2867</v>
      </c>
      <c r="IJ53" t="s">
        <v>2839</v>
      </c>
      <c r="IK53" t="s">
        <v>2898</v>
      </c>
      <c r="IL53" t="s">
        <v>2457</v>
      </c>
      <c r="IM53">
        <f>25</f>
        <v>25</v>
      </c>
      <c r="IN53" t="s">
        <v>2425</v>
      </c>
      <c r="IO53" t="s">
        <v>2445</v>
      </c>
      <c r="IP53" t="s">
        <v>2926</v>
      </c>
      <c r="IQ53" t="s">
        <v>2767</v>
      </c>
      <c r="IR53" t="s">
        <v>2921</v>
      </c>
      <c r="JA53" t="s">
        <v>2445</v>
      </c>
      <c r="JB53" t="s">
        <v>2926</v>
      </c>
      <c r="JC53" t="s">
        <v>2517</v>
      </c>
      <c r="JD53" t="s">
        <v>2723</v>
      </c>
      <c r="JF53" t="s">
        <v>2517</v>
      </c>
      <c r="JG53" t="s">
        <v>2883</v>
      </c>
      <c r="JH53" t="s">
        <v>2870</v>
      </c>
      <c r="JI53" t="s">
        <v>2991</v>
      </c>
      <c r="JJ53" t="s">
        <v>2586</v>
      </c>
      <c r="JK53" t="s">
        <v>2592</v>
      </c>
      <c r="JL53" t="s">
        <v>2430</v>
      </c>
      <c r="JM53">
        <f>56</f>
        <v>56</v>
      </c>
      <c r="JN53" t="s">
        <v>2430</v>
      </c>
      <c r="JO53" t="s">
        <v>2756</v>
      </c>
      <c r="JP53">
        <f>56</f>
        <v>56</v>
      </c>
      <c r="JQ53" t="s">
        <v>2994</v>
      </c>
      <c r="KL53" t="s">
        <v>2868</v>
      </c>
      <c r="KM53" t="s">
        <v>2777</v>
      </c>
      <c r="KN53">
        <f>40</f>
        <v>40</v>
      </c>
      <c r="LJ53">
        <f>74</f>
        <v>74</v>
      </c>
      <c r="LK53" t="s">
        <v>2683</v>
      </c>
      <c r="LL53" t="s">
        <v>2159</v>
      </c>
      <c r="MT53" t="s">
        <v>2775</v>
      </c>
      <c r="MU53" t="s">
        <v>2777</v>
      </c>
      <c r="MV53" t="s">
        <v>2777</v>
      </c>
      <c r="ND53" t="s">
        <v>2517</v>
      </c>
      <c r="NE53" t="s">
        <v>2921</v>
      </c>
      <c r="NF53">
        <f>37</f>
        <v>37</v>
      </c>
      <c r="NG53" t="s">
        <v>2921</v>
      </c>
      <c r="NH53" t="s">
        <v>2921</v>
      </c>
      <c r="NS53">
        <f>99</f>
        <v>99</v>
      </c>
      <c r="NT53">
        <f>69</f>
        <v>69</v>
      </c>
      <c r="OD53" t="s">
        <v>2837</v>
      </c>
      <c r="OE53" t="s">
        <v>2898</v>
      </c>
      <c r="OF53" t="s">
        <v>2777</v>
      </c>
      <c r="OQ53" t="s">
        <v>2921</v>
      </c>
      <c r="OR53" t="s">
        <v>2827</v>
      </c>
      <c r="PB53" t="s">
        <v>3065</v>
      </c>
      <c r="PC53" t="s">
        <v>3110</v>
      </c>
      <c r="PD53" t="s">
        <v>3110</v>
      </c>
      <c r="PM53">
        <f>72</f>
        <v>72</v>
      </c>
      <c r="PN53" t="s">
        <v>2272</v>
      </c>
      <c r="PO53" t="s">
        <v>3065</v>
      </c>
      <c r="PP53" t="s">
        <v>2321</v>
      </c>
      <c r="PZ53">
        <f>67</f>
        <v>67</v>
      </c>
      <c r="QA53" t="s">
        <v>3084</v>
      </c>
      <c r="QB53" t="s">
        <v>2268</v>
      </c>
      <c r="QW53">
        <f>79</f>
        <v>79</v>
      </c>
      <c r="QX53" t="s">
        <v>2161</v>
      </c>
      <c r="QY53" t="s">
        <v>3065</v>
      </c>
      <c r="QZ53" t="s">
        <v>3110</v>
      </c>
      <c r="RB53" t="s">
        <v>2220</v>
      </c>
      <c r="RC53" t="s">
        <v>2748</v>
      </c>
      <c r="RD53" t="s">
        <v>2197</v>
      </c>
      <c r="RE53" t="s">
        <v>2257</v>
      </c>
      <c r="RF53" t="s">
        <v>2328</v>
      </c>
      <c r="RG53" t="s">
        <v>2802</v>
      </c>
      <c r="RH53" t="s">
        <v>2789</v>
      </c>
      <c r="RI53" t="s">
        <v>2349</v>
      </c>
      <c r="RJ53" t="s">
        <v>2372</v>
      </c>
      <c r="RK53" t="s">
        <v>2842</v>
      </c>
      <c r="RL53" t="s">
        <v>2655</v>
      </c>
      <c r="RM53" t="s">
        <v>2433</v>
      </c>
      <c r="RN53" t="s">
        <v>2293</v>
      </c>
      <c r="RO53" t="s">
        <v>2316</v>
      </c>
      <c r="RP53" t="s">
        <v>2251</v>
      </c>
      <c r="RQ53" t="s">
        <v>2166</v>
      </c>
      <c r="RR53" t="s">
        <v>2183</v>
      </c>
      <c r="RS53" t="s">
        <v>2378</v>
      </c>
      <c r="RT53" t="s">
        <v>2338</v>
      </c>
      <c r="RU53" t="s">
        <v>2377</v>
      </c>
      <c r="RV53" t="s">
        <v>2275</v>
      </c>
      <c r="RW53" t="s">
        <v>2303</v>
      </c>
      <c r="RX53" t="s">
        <v>2170</v>
      </c>
      <c r="RY53" t="s">
        <v>2147</v>
      </c>
      <c r="RZ53" t="s">
        <v>2219</v>
      </c>
      <c r="SA53" t="s">
        <v>2197</v>
      </c>
      <c r="SB53" t="s">
        <v>2247</v>
      </c>
      <c r="SC53" t="s">
        <v>2381</v>
      </c>
      <c r="SD53" t="s">
        <v>2398</v>
      </c>
      <c r="SE53" t="s">
        <v>2356</v>
      </c>
      <c r="SF53" t="s">
        <v>2197</v>
      </c>
      <c r="SG53" t="s">
        <v>2652</v>
      </c>
      <c r="SH53" t="s">
        <v>2670</v>
      </c>
      <c r="SI53" t="s">
        <v>2703</v>
      </c>
      <c r="SJ53" t="s">
        <v>2201</v>
      </c>
      <c r="SK53" t="s">
        <v>2357</v>
      </c>
      <c r="SL53" t="s">
        <v>3170</v>
      </c>
      <c r="SM53" t="s">
        <v>3015</v>
      </c>
      <c r="SN53" t="s">
        <v>2877</v>
      </c>
      <c r="SO53" t="s">
        <v>2810</v>
      </c>
      <c r="SP53" t="s">
        <v>2623</v>
      </c>
      <c r="SQ53" t="s">
        <v>2712</v>
      </c>
      <c r="SR53" t="s">
        <v>2551</v>
      </c>
      <c r="SS53" t="s">
        <v>2554</v>
      </c>
      <c r="ST53" t="s">
        <v>2765</v>
      </c>
      <c r="SU53" t="s">
        <v>2646</v>
      </c>
      <c r="SV53" t="s">
        <v>2888</v>
      </c>
      <c r="SW53" t="s">
        <v>2566</v>
      </c>
      <c r="SX53" t="s">
        <v>2575</v>
      </c>
      <c r="SY53" t="s">
        <v>2209</v>
      </c>
      <c r="SZ53" t="s">
        <v>2669</v>
      </c>
      <c r="TA53" t="s">
        <v>2737</v>
      </c>
      <c r="TB53" t="s">
        <v>2229</v>
      </c>
      <c r="TC53" t="s">
        <v>2803</v>
      </c>
      <c r="TD53" t="s">
        <v>2697</v>
      </c>
      <c r="TE53" t="s">
        <v>2229</v>
      </c>
      <c r="TF53" t="s">
        <v>2709</v>
      </c>
      <c r="TG53" t="s">
        <v>2434</v>
      </c>
      <c r="TH53" t="s">
        <v>2284</v>
      </c>
      <c r="TI53" t="s">
        <v>2709</v>
      </c>
      <c r="TJ53" t="s">
        <v>2880</v>
      </c>
      <c r="TK53" t="s">
        <v>2411</v>
      </c>
      <c r="TL53" t="s">
        <v>2551</v>
      </c>
      <c r="TM53" t="s">
        <v>2262</v>
      </c>
      <c r="TN53" t="s">
        <v>2324</v>
      </c>
      <c r="TO53" t="s">
        <v>2552</v>
      </c>
      <c r="TP53" t="s">
        <v>2577</v>
      </c>
      <c r="TQ53" t="s">
        <v>2510</v>
      </c>
      <c r="TR53" t="s">
        <v>2260</v>
      </c>
      <c r="TS53" t="s">
        <v>2409</v>
      </c>
      <c r="TT53" t="s">
        <v>2627</v>
      </c>
      <c r="TU53" t="s">
        <v>2930</v>
      </c>
      <c r="TV53" t="s">
        <v>2794</v>
      </c>
      <c r="TW53" t="s">
        <v>3080</v>
      </c>
      <c r="TX53" t="s">
        <v>2479</v>
      </c>
      <c r="TY53" t="s">
        <v>2479</v>
      </c>
      <c r="TZ53" t="s">
        <v>2479</v>
      </c>
      <c r="UA53" t="s">
        <v>2479</v>
      </c>
      <c r="UB53" t="s">
        <v>2515</v>
      </c>
      <c r="UC53" t="s">
        <v>2479</v>
      </c>
      <c r="UD53" t="s">
        <v>2633</v>
      </c>
      <c r="UE53" t="s">
        <v>2633</v>
      </c>
      <c r="UH53" t="s">
        <v>2127</v>
      </c>
      <c r="UI53" t="s">
        <v>2793</v>
      </c>
      <c r="UJ53" t="s">
        <v>2479</v>
      </c>
      <c r="UK53" t="s">
        <v>2479</v>
      </c>
      <c r="UL53" t="s">
        <v>2479</v>
      </c>
      <c r="UM53" t="s">
        <v>2479</v>
      </c>
      <c r="UN53" t="s">
        <v>3113</v>
      </c>
      <c r="UO53" t="s">
        <v>2479</v>
      </c>
      <c r="UP53" t="s">
        <v>2515</v>
      </c>
      <c r="UQ53" t="s">
        <v>3050</v>
      </c>
      <c r="UT53" t="s">
        <v>3050</v>
      </c>
      <c r="UU53" t="s">
        <v>3050</v>
      </c>
      <c r="UV53" t="s">
        <v>2479</v>
      </c>
      <c r="UW53" t="s">
        <v>2479</v>
      </c>
      <c r="UX53" t="s">
        <v>2479</v>
      </c>
      <c r="UY53" t="s">
        <v>2479</v>
      </c>
      <c r="UZ53" t="s">
        <v>3172</v>
      </c>
      <c r="VA53" t="s">
        <v>2479</v>
      </c>
      <c r="VB53" t="s">
        <v>3072</v>
      </c>
      <c r="VC53" t="s">
        <v>3070</v>
      </c>
      <c r="VF53" t="s">
        <v>2759</v>
      </c>
      <c r="VG53" t="s">
        <v>2624</v>
      </c>
      <c r="VH53" t="s">
        <v>2195</v>
      </c>
      <c r="VI53" t="s">
        <v>2325</v>
      </c>
      <c r="VJ53" t="s">
        <v>2546</v>
      </c>
      <c r="VK53" t="s">
        <v>2883</v>
      </c>
      <c r="VL53" t="s">
        <v>2959</v>
      </c>
      <c r="VM53" t="s">
        <v>2683</v>
      </c>
      <c r="VN53" t="s">
        <v>2686</v>
      </c>
      <c r="VO53" t="s">
        <v>2885</v>
      </c>
      <c r="VP53" t="s">
        <v>2429</v>
      </c>
      <c r="VR53" t="s">
        <v>2842</v>
      </c>
      <c r="VS53" t="s">
        <v>2659</v>
      </c>
      <c r="VT53" t="s">
        <v>2201</v>
      </c>
      <c r="VU53" t="s">
        <v>2756</v>
      </c>
      <c r="VV53" t="s">
        <v>2590</v>
      </c>
      <c r="VW53" t="s">
        <v>2502</v>
      </c>
      <c r="VX53" t="s">
        <v>2823</v>
      </c>
      <c r="VY53" t="s">
        <v>2347</v>
      </c>
      <c r="VZ53" t="s">
        <v>2302</v>
      </c>
      <c r="WA53" t="s">
        <v>2329</v>
      </c>
      <c r="WB53" t="s">
        <v>2657</v>
      </c>
      <c r="WD53" t="s">
        <v>2196</v>
      </c>
      <c r="WE53" t="s">
        <v>2207</v>
      </c>
      <c r="WF53" t="s">
        <v>2482</v>
      </c>
      <c r="WG53" t="s">
        <v>2725</v>
      </c>
      <c r="WH53" t="s">
        <v>2302</v>
      </c>
      <c r="WI53" t="s">
        <v>2840</v>
      </c>
      <c r="WJ53" t="s">
        <v>2600</v>
      </c>
      <c r="WK53" t="s">
        <v>2677</v>
      </c>
      <c r="WL53" t="s">
        <v>2678</v>
      </c>
      <c r="WM53" t="s">
        <v>2880</v>
      </c>
      <c r="WN53" t="s">
        <v>2790</v>
      </c>
      <c r="WP53" t="s">
        <v>3088</v>
      </c>
      <c r="WQ53" t="s">
        <v>3021</v>
      </c>
      <c r="WR53" t="s">
        <v>2564</v>
      </c>
      <c r="WS53" t="s">
        <v>2265</v>
      </c>
      <c r="WT53" t="s">
        <v>2847</v>
      </c>
      <c r="WU53" t="s">
        <v>3075</v>
      </c>
      <c r="WV53" t="s">
        <v>3022</v>
      </c>
      <c r="WW53" t="s">
        <v>2460</v>
      </c>
      <c r="WX53" t="s">
        <v>3025</v>
      </c>
      <c r="WY53" t="s">
        <v>2942</v>
      </c>
      <c r="WZ53" t="s">
        <v>2936</v>
      </c>
      <c r="XB53" t="s">
        <v>2538</v>
      </c>
      <c r="XC53" t="s">
        <v>2785</v>
      </c>
      <c r="XD53" t="s">
        <v>2470</v>
      </c>
      <c r="XE53" t="s">
        <v>2683</v>
      </c>
      <c r="XF53" t="s">
        <v>2680</v>
      </c>
      <c r="XG53" t="s">
        <v>2944</v>
      </c>
      <c r="XH53" t="s">
        <v>2225</v>
      </c>
      <c r="XI53" t="s">
        <v>2756</v>
      </c>
      <c r="XJ53" t="s">
        <v>2228</v>
      </c>
      <c r="XK53" t="s">
        <v>2485</v>
      </c>
      <c r="XL53" t="s">
        <v>2685</v>
      </c>
      <c r="XN53" t="s">
        <v>2394</v>
      </c>
      <c r="XO53" t="s">
        <v>2550</v>
      </c>
      <c r="XP53" t="s">
        <v>2761</v>
      </c>
      <c r="XQ53" t="s">
        <v>2632</v>
      </c>
      <c r="XR53" t="s">
        <v>2512</v>
      </c>
      <c r="XS53" t="s">
        <v>2833</v>
      </c>
      <c r="XT53" t="s">
        <v>2805</v>
      </c>
      <c r="XU53" t="s">
        <v>2810</v>
      </c>
      <c r="XV53" t="s">
        <v>2266</v>
      </c>
      <c r="XW53" t="s">
        <v>2813</v>
      </c>
      <c r="XX53" t="s">
        <v>2550</v>
      </c>
      <c r="XZ53" t="s">
        <v>2312</v>
      </c>
      <c r="YA53" t="s">
        <v>2527</v>
      </c>
      <c r="YB53" t="s">
        <v>2287</v>
      </c>
      <c r="YC53" t="s">
        <v>2482</v>
      </c>
      <c r="YD53" t="s">
        <v>2310</v>
      </c>
      <c r="YE53" t="s">
        <v>2221</v>
      </c>
      <c r="YF53" t="s">
        <v>2195</v>
      </c>
      <c r="YG53" t="s">
        <v>2781</v>
      </c>
      <c r="YH53" t="s">
        <v>2562</v>
      </c>
      <c r="YI53" t="s">
        <v>2854</v>
      </c>
      <c r="YJ53" t="s">
        <v>2248</v>
      </c>
      <c r="YL53" t="s">
        <v>2290</v>
      </c>
      <c r="YM53" t="s">
        <v>2171</v>
      </c>
      <c r="YN53" t="s">
        <v>2183</v>
      </c>
      <c r="YO53" t="s">
        <v>2154</v>
      </c>
      <c r="YP53" t="s">
        <v>2367</v>
      </c>
      <c r="YQ53" t="s">
        <v>2223</v>
      </c>
      <c r="YR53" t="s">
        <v>2278</v>
      </c>
      <c r="YS53" t="s">
        <v>2291</v>
      </c>
      <c r="YT53" t="s">
        <v>2407</v>
      </c>
      <c r="YU53" t="s">
        <v>2547</v>
      </c>
      <c r="YV53" t="s">
        <v>2376</v>
      </c>
      <c r="YX53" t="s">
        <v>2466</v>
      </c>
      <c r="YY53" t="s">
        <v>2287</v>
      </c>
      <c r="YZ53" t="s">
        <v>2407</v>
      </c>
      <c r="ZA53" t="s">
        <v>2773</v>
      </c>
      <c r="ZB53" t="s">
        <v>2365</v>
      </c>
      <c r="ZC53" t="s">
        <v>2208</v>
      </c>
      <c r="ZD53" t="s">
        <v>2641</v>
      </c>
      <c r="ZE53" t="s">
        <v>2528</v>
      </c>
      <c r="ZF53" t="s">
        <v>2480</v>
      </c>
      <c r="ZG53" t="s">
        <v>2970</v>
      </c>
      <c r="ZH53" t="s">
        <v>2540</v>
      </c>
      <c r="ZJ53" t="s">
        <v>2939</v>
      </c>
      <c r="ZK53" t="s">
        <v>2446</v>
      </c>
      <c r="ZL53" t="s">
        <v>2774</v>
      </c>
      <c r="ZM53" t="s">
        <v>2761</v>
      </c>
      <c r="ZN53" t="s">
        <v>2577</v>
      </c>
      <c r="ZO53" t="s">
        <v>2552</v>
      </c>
      <c r="ZP53" t="s">
        <v>2597</v>
      </c>
      <c r="ZQ53" t="s">
        <v>2259</v>
      </c>
      <c r="ZR53" t="s">
        <v>2646</v>
      </c>
      <c r="ZS53" t="s">
        <v>2812</v>
      </c>
      <c r="ZT53" t="s">
        <v>2812</v>
      </c>
      <c r="ZV53" t="s">
        <v>2179</v>
      </c>
      <c r="ZW53" t="s">
        <v>2496</v>
      </c>
      <c r="ZX53" t="s">
        <v>2289</v>
      </c>
      <c r="ZY53" t="s">
        <v>2357</v>
      </c>
      <c r="ZZ53" t="s">
        <v>2421</v>
      </c>
      <c r="AAA53" t="s">
        <v>2625</v>
      </c>
      <c r="AAB53" t="s">
        <v>2527</v>
      </c>
      <c r="AAC53" t="s">
        <v>2526</v>
      </c>
      <c r="AAD53" t="s">
        <v>2481</v>
      </c>
      <c r="AAE53" t="s">
        <v>2754</v>
      </c>
      <c r="AAF53" t="s">
        <v>2757</v>
      </c>
      <c r="AAH53" t="s">
        <v>2601</v>
      </c>
      <c r="AAI53" t="s">
        <v>2947</v>
      </c>
      <c r="AAJ53" t="s">
        <v>2870</v>
      </c>
      <c r="AAK53" t="s">
        <v>3062</v>
      </c>
      <c r="AAL53" t="s">
        <v>2570</v>
      </c>
      <c r="AAM53" t="s">
        <v>2643</v>
      </c>
      <c r="AAN53" t="s">
        <v>2923</v>
      </c>
      <c r="AAO53" t="s">
        <v>2947</v>
      </c>
      <c r="AAP53" t="s">
        <v>2585</v>
      </c>
      <c r="AAQ53" t="s">
        <v>2944</v>
      </c>
      <c r="AAR53" t="s">
        <v>2585</v>
      </c>
      <c r="ABB53" t="s">
        <v>2816</v>
      </c>
      <c r="ABC53" t="s">
        <v>2945</v>
      </c>
      <c r="ABD53" t="s">
        <v>3173</v>
      </c>
      <c r="ABN53" t="s">
        <v>2339</v>
      </c>
      <c r="ABO53" t="s">
        <v>2274</v>
      </c>
      <c r="ABP53" t="s">
        <v>2272</v>
      </c>
      <c r="ABZ53" t="s">
        <v>2479</v>
      </c>
      <c r="ACA53" t="s">
        <v>2479</v>
      </c>
      <c r="ACB53" t="s">
        <v>2479</v>
      </c>
      <c r="ACL53" t="s">
        <v>2409</v>
      </c>
      <c r="ACM53" t="s">
        <v>2790</v>
      </c>
      <c r="ACN53" t="s">
        <v>2682</v>
      </c>
      <c r="ACX53" t="s">
        <v>2766</v>
      </c>
      <c r="ACY53" t="s">
        <v>2903</v>
      </c>
      <c r="ACZ53" t="s">
        <v>2717</v>
      </c>
      <c r="ADJ53" t="s">
        <v>2792</v>
      </c>
      <c r="ADK53" t="s">
        <v>2778</v>
      </c>
      <c r="ADL53" t="s">
        <v>2565</v>
      </c>
      <c r="ADN53" t="s">
        <v>2657</v>
      </c>
      <c r="ADO53" t="s">
        <v>2790</v>
      </c>
      <c r="ADP53" t="s">
        <v>2432</v>
      </c>
      <c r="ADQ53" t="s">
        <v>2596</v>
      </c>
      <c r="ADR53" t="s">
        <v>2946</v>
      </c>
      <c r="ADS53" t="s">
        <v>2742</v>
      </c>
      <c r="ADT53" t="s">
        <v>2693</v>
      </c>
      <c r="ADU53" t="s">
        <v>2302</v>
      </c>
      <c r="ADV53" t="s">
        <v>2739</v>
      </c>
      <c r="ADW53" t="s">
        <v>2832</v>
      </c>
      <c r="ADX53" t="s">
        <v>2802</v>
      </c>
      <c r="ADZ53" t="s">
        <v>2760</v>
      </c>
      <c r="AEA53" t="s">
        <v>2277</v>
      </c>
      <c r="AEB53" t="s">
        <v>2314</v>
      </c>
      <c r="AEC53" t="s">
        <v>2173</v>
      </c>
      <c r="AED53" t="s">
        <v>2304</v>
      </c>
      <c r="AEE53" t="s">
        <v>2171</v>
      </c>
      <c r="AEF53" t="s">
        <v>2148</v>
      </c>
      <c r="AEG53" t="s">
        <v>2145</v>
      </c>
      <c r="AEH53" t="s">
        <v>2275</v>
      </c>
      <c r="AEI53" t="s">
        <v>2308</v>
      </c>
      <c r="AEJ53" t="s">
        <v>2499</v>
      </c>
      <c r="AEL53" t="s">
        <v>2575</v>
      </c>
      <c r="AEM53" t="s">
        <v>2842</v>
      </c>
      <c r="AEN53" t="s">
        <v>2594</v>
      </c>
      <c r="AEO53" t="s">
        <v>2739</v>
      </c>
      <c r="AEP53" t="s">
        <v>2391</v>
      </c>
      <c r="AEQ53" t="s">
        <v>2546</v>
      </c>
      <c r="AER53" t="s">
        <v>2653</v>
      </c>
      <c r="AES53" t="s">
        <v>2501</v>
      </c>
      <c r="AET53" t="s">
        <v>2356</v>
      </c>
      <c r="AEU53" t="s">
        <v>2356</v>
      </c>
      <c r="AEV53" t="s">
        <v>2546</v>
      </c>
      <c r="AEX53" t="s">
        <v>3060</v>
      </c>
      <c r="AEY53" t="s">
        <v>2896</v>
      </c>
      <c r="AEZ53" t="s">
        <v>2569</v>
      </c>
      <c r="AFA53" t="s">
        <v>2645</v>
      </c>
      <c r="AFB53" t="s">
        <v>2534</v>
      </c>
      <c r="AFC53" t="s">
        <v>2615</v>
      </c>
      <c r="AFD53" t="s">
        <v>2884</v>
      </c>
      <c r="AFE53" t="s">
        <v>2570</v>
      </c>
      <c r="AFF53" t="s">
        <v>2410</v>
      </c>
      <c r="AFG53" t="s">
        <v>2324</v>
      </c>
      <c r="AFH53" t="s">
        <v>2324</v>
      </c>
      <c r="AFJ53" t="s">
        <v>2204</v>
      </c>
      <c r="AFK53" t="s">
        <v>2225</v>
      </c>
      <c r="AFL53" t="s">
        <v>2376</v>
      </c>
      <c r="AFM53" t="s">
        <v>2750</v>
      </c>
      <c r="AFN53" t="s">
        <v>2944</v>
      </c>
      <c r="AFO53" t="s">
        <v>2409</v>
      </c>
      <c r="AFP53" t="s">
        <v>2510</v>
      </c>
      <c r="AFQ53" t="s">
        <v>2568</v>
      </c>
      <c r="AFR53" t="s">
        <v>2585</v>
      </c>
      <c r="AFS53" t="s">
        <v>2392</v>
      </c>
      <c r="AFT53" t="s">
        <v>2821</v>
      </c>
      <c r="AFV53" t="s">
        <v>2745</v>
      </c>
      <c r="AFW53" t="s">
        <v>2809</v>
      </c>
      <c r="AFX53" t="s">
        <v>2392</v>
      </c>
      <c r="AFY53" t="s">
        <v>2706</v>
      </c>
      <c r="AFZ53" t="s">
        <v>2324</v>
      </c>
      <c r="AGA53" t="s">
        <v>2577</v>
      </c>
      <c r="AGB53" t="s">
        <v>2708</v>
      </c>
      <c r="AGC53" t="s">
        <v>2764</v>
      </c>
      <c r="AGD53" t="s">
        <v>2602</v>
      </c>
      <c r="AGE53" t="s">
        <v>2826</v>
      </c>
      <c r="AGF53" t="s">
        <v>3049</v>
      </c>
      <c r="AGP53" t="s">
        <v>2551</v>
      </c>
      <c r="AGQ53" t="s">
        <v>2603</v>
      </c>
      <c r="AGR53" t="s">
        <v>2601</v>
      </c>
      <c r="AHB53" t="s">
        <v>2695</v>
      </c>
      <c r="AHC53" t="s">
        <v>2179</v>
      </c>
      <c r="AHD53" t="s">
        <v>2157</v>
      </c>
      <c r="AHN53" t="s">
        <v>2479</v>
      </c>
      <c r="AHO53" t="s">
        <v>2479</v>
      </c>
      <c r="AHP53" t="s">
        <v>2612</v>
      </c>
      <c r="AHZ53" t="s">
        <v>2706</v>
      </c>
      <c r="AIA53" t="s">
        <v>2626</v>
      </c>
      <c r="AIB53" t="s">
        <v>2408</v>
      </c>
      <c r="AIL53" t="s">
        <v>2771</v>
      </c>
      <c r="AIM53" t="s">
        <v>2804</v>
      </c>
      <c r="AIN53" t="s">
        <v>2394</v>
      </c>
      <c r="AIX53" t="s">
        <v>2348</v>
      </c>
      <c r="AIY53" t="s">
        <v>2351</v>
      </c>
      <c r="AIZ53" t="s">
        <v>2761</v>
      </c>
      <c r="AJB53" t="s">
        <v>2186</v>
      </c>
      <c r="AJC53" t="s">
        <v>2208</v>
      </c>
      <c r="AJD53" t="s">
        <v>2311</v>
      </c>
      <c r="AJE53" t="s">
        <v>2400</v>
      </c>
      <c r="AJF53" t="s">
        <v>2218</v>
      </c>
      <c r="AJG53" t="s">
        <v>2227</v>
      </c>
      <c r="AJH53" t="s">
        <v>2563</v>
      </c>
      <c r="AJI53" t="s">
        <v>2660</v>
      </c>
      <c r="AJJ53" t="s">
        <v>2405</v>
      </c>
      <c r="AJK53" t="s">
        <v>2407</v>
      </c>
      <c r="AJL53" t="s">
        <v>2830</v>
      </c>
      <c r="AJN53" t="s">
        <v>2380</v>
      </c>
      <c r="AJO53" t="s">
        <v>2155</v>
      </c>
      <c r="AJP53" t="s">
        <v>2242</v>
      </c>
      <c r="AJQ53" t="s">
        <v>2282</v>
      </c>
      <c r="AJR53" t="s">
        <v>2235</v>
      </c>
      <c r="AJS53" t="s">
        <v>2695</v>
      </c>
      <c r="AJT53" t="s">
        <v>2237</v>
      </c>
      <c r="AJU53" t="s">
        <v>2562</v>
      </c>
      <c r="AJV53" t="s">
        <v>2732</v>
      </c>
      <c r="AJW53" t="s">
        <v>2299</v>
      </c>
      <c r="AJX53" t="s">
        <v>2315</v>
      </c>
      <c r="AJZ53" t="s">
        <v>2221</v>
      </c>
      <c r="AKA53" t="s">
        <v>2694</v>
      </c>
      <c r="AKB53" t="s">
        <v>2231</v>
      </c>
      <c r="AKC53" t="s">
        <v>2546</v>
      </c>
      <c r="AKD53" t="s">
        <v>2557</v>
      </c>
      <c r="AKE53" t="s">
        <v>2525</v>
      </c>
      <c r="AKF53" t="s">
        <v>2247</v>
      </c>
      <c r="AKG53" t="s">
        <v>2670</v>
      </c>
      <c r="AKH53" t="s">
        <v>2703</v>
      </c>
      <c r="AKI53" t="s">
        <v>2211</v>
      </c>
      <c r="AKJ53" t="s">
        <v>2249</v>
      </c>
      <c r="AKL53" t="s">
        <v>3117</v>
      </c>
      <c r="AKM53" t="s">
        <v>2957</v>
      </c>
      <c r="AKN53" t="s">
        <v>2265</v>
      </c>
      <c r="AKO53" t="s">
        <v>3033</v>
      </c>
      <c r="AKP53" t="s">
        <v>2817</v>
      </c>
      <c r="AKQ53" t="s">
        <v>2858</v>
      </c>
      <c r="AKR53" t="s">
        <v>2908</v>
      </c>
      <c r="AKS53" t="s">
        <v>2442</v>
      </c>
      <c r="AKT53" t="s">
        <v>2952</v>
      </c>
      <c r="AKU53" t="s">
        <v>2887</v>
      </c>
      <c r="AKV53" t="s">
        <v>2455</v>
      </c>
      <c r="AKX53" t="s">
        <v>2214</v>
      </c>
      <c r="AKY53" t="s">
        <v>2386</v>
      </c>
      <c r="AKZ53" t="s">
        <v>2854</v>
      </c>
      <c r="ALA53" t="s">
        <v>2506</v>
      </c>
      <c r="ALB53" t="s">
        <v>2375</v>
      </c>
      <c r="ALC53" t="s">
        <v>2612</v>
      </c>
      <c r="ALD53" t="s">
        <v>2574</v>
      </c>
      <c r="ALE53" t="s">
        <v>2970</v>
      </c>
      <c r="ALF53" t="s">
        <v>2209</v>
      </c>
      <c r="ALG53" t="s">
        <v>2356</v>
      </c>
      <c r="ALH53" t="s">
        <v>2575</v>
      </c>
      <c r="ALJ53" t="s">
        <v>2534</v>
      </c>
      <c r="ALK53" t="s">
        <v>2622</v>
      </c>
      <c r="ALL53" t="s">
        <v>2812</v>
      </c>
      <c r="ALM53" t="s">
        <v>2813</v>
      </c>
      <c r="ALN53" t="s">
        <v>2810</v>
      </c>
      <c r="ALO53" t="s">
        <v>2770</v>
      </c>
      <c r="ALP53" t="s">
        <v>2811</v>
      </c>
      <c r="ALQ53" t="s">
        <v>2261</v>
      </c>
      <c r="ALR53" t="s">
        <v>2265</v>
      </c>
      <c r="ALS53" t="s">
        <v>2764</v>
      </c>
      <c r="ALT53" t="s">
        <v>2894</v>
      </c>
      <c r="AMD53" t="s">
        <v>2678</v>
      </c>
      <c r="AME53" t="s">
        <v>2915</v>
      </c>
      <c r="AMF53" t="s">
        <v>2606</v>
      </c>
      <c r="AMP53" t="s">
        <v>2496</v>
      </c>
      <c r="AMQ53" t="s">
        <v>2256</v>
      </c>
      <c r="AMR53" t="s">
        <v>2177</v>
      </c>
      <c r="ANB53" t="s">
        <v>2693</v>
      </c>
      <c r="ANC53" t="s">
        <v>2683</v>
      </c>
      <c r="AND53" t="s">
        <v>2325</v>
      </c>
      <c r="ANN53" t="s">
        <v>2453</v>
      </c>
      <c r="ANO53" t="s">
        <v>2444</v>
      </c>
      <c r="ANP53" t="s">
        <v>2856</v>
      </c>
      <c r="ANZ53" t="s">
        <v>2647</v>
      </c>
      <c r="AOA53" t="s">
        <v>2263</v>
      </c>
      <c r="AOB53" t="s">
        <v>2585</v>
      </c>
      <c r="AOL53" t="s">
        <v>2621</v>
      </c>
      <c r="AOM53" t="s">
        <v>2853</v>
      </c>
      <c r="AON53" t="s">
        <v>2564</v>
      </c>
      <c r="AOW53" t="s">
        <v>2394</v>
      </c>
      <c r="AOX53" t="s">
        <v>2815</v>
      </c>
      <c r="AOY53" t="s">
        <v>2555</v>
      </c>
      <c r="AOZ53" t="s">
        <v>2598</v>
      </c>
      <c r="API53" t="s">
        <v>2137</v>
      </c>
      <c r="APJ53" t="s">
        <v>2143</v>
      </c>
      <c r="APK53" t="s">
        <v>2334</v>
      </c>
      <c r="APL53" t="s">
        <v>2269</v>
      </c>
      <c r="APU53" t="s">
        <v>2698</v>
      </c>
      <c r="APV53" t="s">
        <v>2790</v>
      </c>
      <c r="APW53" t="s">
        <v>2479</v>
      </c>
      <c r="APX53" t="s">
        <v>2429</v>
      </c>
      <c r="AQG53" t="s">
        <v>2600</v>
      </c>
      <c r="AQH53" t="s">
        <v>2551</v>
      </c>
      <c r="AQI53" t="s">
        <v>2393</v>
      </c>
      <c r="AQJ53" t="s">
        <v>2884</v>
      </c>
      <c r="AQS53" t="s">
        <v>2809</v>
      </c>
      <c r="AQT53" t="s">
        <v>2780</v>
      </c>
      <c r="AQU53" t="s">
        <v>2649</v>
      </c>
      <c r="AQV53" t="s">
        <v>3039</v>
      </c>
      <c r="ARE53" t="s">
        <v>2392</v>
      </c>
      <c r="ARF53" t="s">
        <v>2614</v>
      </c>
      <c r="ARG53" t="s">
        <v>2382</v>
      </c>
      <c r="ARH53" t="s">
        <v>2537</v>
      </c>
      <c r="ARQ53" t="s">
        <v>2974</v>
      </c>
      <c r="ARR53" t="s">
        <v>3173</v>
      </c>
      <c r="ARS53" t="s">
        <v>3059</v>
      </c>
      <c r="ART53" t="s">
        <v>3027</v>
      </c>
      <c r="ASC53" t="s">
        <v>2328</v>
      </c>
      <c r="ASD53" t="s">
        <v>2973</v>
      </c>
      <c r="ASE53" t="s">
        <v>2783</v>
      </c>
      <c r="ASF53" t="s">
        <v>2826</v>
      </c>
      <c r="ASO53" t="s">
        <v>2409</v>
      </c>
      <c r="ASP53" t="s">
        <v>2859</v>
      </c>
      <c r="ASQ53" t="s">
        <v>2479</v>
      </c>
      <c r="ASR53" t="s">
        <v>2479</v>
      </c>
      <c r="ATA53" t="s">
        <v>2981</v>
      </c>
      <c r="ATB53" t="s">
        <v>2936</v>
      </c>
      <c r="ATC53" t="s">
        <v>2962</v>
      </c>
      <c r="ATD53" t="s">
        <v>2964</v>
      </c>
      <c r="ATM53" t="s">
        <v>2682</v>
      </c>
      <c r="ATN53" t="s">
        <v>2532</v>
      </c>
      <c r="ATO53" t="s">
        <v>2597</v>
      </c>
      <c r="ATP53" t="s">
        <v>2820</v>
      </c>
      <c r="ATY53" t="s">
        <v>2512</v>
      </c>
      <c r="ATZ53" t="s">
        <v>2712</v>
      </c>
      <c r="AUA53" t="s">
        <v>2264</v>
      </c>
      <c r="AUB53" t="s">
        <v>2623</v>
      </c>
      <c r="AUK53" t="s">
        <v>2758</v>
      </c>
      <c r="AUL53" t="s">
        <v>2973</v>
      </c>
      <c r="AUM53" t="s">
        <v>2589</v>
      </c>
      <c r="AUN53" t="s">
        <v>2588</v>
      </c>
      <c r="AUW53" t="s">
        <v>2755</v>
      </c>
      <c r="AUX53" t="s">
        <v>2365</v>
      </c>
      <c r="AUY53" t="s">
        <v>2688</v>
      </c>
      <c r="AUZ53" t="s">
        <v>2371</v>
      </c>
      <c r="AVI53" t="s">
        <v>2190</v>
      </c>
      <c r="AVJ53" t="s">
        <v>2326</v>
      </c>
      <c r="AVK53" t="s">
        <v>2700</v>
      </c>
      <c r="AVL53" t="s">
        <v>2400</v>
      </c>
      <c r="AVU53" t="s">
        <v>2450</v>
      </c>
      <c r="AVV53" t="s">
        <v>2780</v>
      </c>
      <c r="AVW53" t="s">
        <v>2441</v>
      </c>
      <c r="AVX53" t="s">
        <v>2717</v>
      </c>
      <c r="AWG53" t="s">
        <v>2430</v>
      </c>
      <c r="AWH53" t="s">
        <v>2612</v>
      </c>
      <c r="AWI53" t="s">
        <v>2470</v>
      </c>
      <c r="AWJ53" t="s">
        <v>2203</v>
      </c>
      <c r="AWS53" t="s">
        <v>2264</v>
      </c>
      <c r="AWT53" t="s">
        <v>2530</v>
      </c>
      <c r="AWU53" t="s">
        <v>2771</v>
      </c>
      <c r="AWV53" t="s">
        <v>2752</v>
      </c>
      <c r="AZL53" t="s">
        <v>2708</v>
      </c>
      <c r="AZM53" t="s">
        <v>2261</v>
      </c>
      <c r="AZN53" t="s">
        <v>2850</v>
      </c>
      <c r="AZO53" t="s">
        <v>2752</v>
      </c>
      <c r="AZP53" t="s">
        <v>2765</v>
      </c>
      <c r="AZX53" t="s">
        <v>2495</v>
      </c>
      <c r="AZY53" t="s">
        <v>2755</v>
      </c>
      <c r="AZZ53" t="s">
        <v>2539</v>
      </c>
      <c r="BAA53" t="s">
        <v>2787</v>
      </c>
      <c r="BAB53" t="s">
        <v>2701</v>
      </c>
      <c r="BAJ53" t="s">
        <v>3104</v>
      </c>
      <c r="BAK53" t="s">
        <v>3104</v>
      </c>
      <c r="BAL53" t="s">
        <v>3101</v>
      </c>
      <c r="BAM53" t="s">
        <v>3172</v>
      </c>
      <c r="BAN53" t="s">
        <v>3101</v>
      </c>
      <c r="BAV53" t="s">
        <v>2913</v>
      </c>
      <c r="BAW53" t="s">
        <v>2935</v>
      </c>
      <c r="BAX53" t="s">
        <v>3009</v>
      </c>
      <c r="BAY53" t="s">
        <v>2955</v>
      </c>
      <c r="BAZ53" t="s">
        <v>3009</v>
      </c>
      <c r="BBH53" t="s">
        <v>2891</v>
      </c>
      <c r="BBI53" t="s">
        <v>2798</v>
      </c>
      <c r="BBJ53" t="s">
        <v>2964</v>
      </c>
      <c r="BBK53" t="s">
        <v>2720</v>
      </c>
      <c r="BBL53" t="s">
        <v>2720</v>
      </c>
      <c r="BBU53" t="s">
        <v>2345</v>
      </c>
      <c r="BBV53" t="s">
        <v>2542</v>
      </c>
      <c r="BBW53" t="s">
        <v>2237</v>
      </c>
      <c r="BBX53" t="s">
        <v>2788</v>
      </c>
      <c r="BCG53" t="s">
        <v>2538</v>
      </c>
      <c r="BCH53" t="s">
        <v>2557</v>
      </c>
      <c r="BCI53" t="s">
        <v>2206</v>
      </c>
      <c r="BCJ53" t="s">
        <v>2188</v>
      </c>
      <c r="BCS53" t="s">
        <v>2594</v>
      </c>
      <c r="BCT53" t="s">
        <v>2825</v>
      </c>
      <c r="BCU53" t="s">
        <v>2970</v>
      </c>
      <c r="BCV53" t="s">
        <v>2653</v>
      </c>
      <c r="BDE53" t="s">
        <v>3173</v>
      </c>
      <c r="BDF53" t="s">
        <v>3060</v>
      </c>
      <c r="BDG53" t="s">
        <v>3117</v>
      </c>
      <c r="BDH53" t="s">
        <v>2896</v>
      </c>
      <c r="BDQ53" t="s">
        <v>2374</v>
      </c>
      <c r="BDR53" t="s">
        <v>2210</v>
      </c>
      <c r="BDS53" t="s">
        <v>2546</v>
      </c>
      <c r="BDT53" t="s">
        <v>2484</v>
      </c>
      <c r="BEC53" t="s">
        <v>2792</v>
      </c>
      <c r="BED53" t="s">
        <v>2712</v>
      </c>
      <c r="BEE53" t="s">
        <v>2894</v>
      </c>
      <c r="BEF53" t="s">
        <v>2771</v>
      </c>
      <c r="BEP53" t="s">
        <v>2733</v>
      </c>
      <c r="BEQ53" t="s">
        <v>2479</v>
      </c>
      <c r="BER53" t="s">
        <v>2479</v>
      </c>
      <c r="BFB53" t="s">
        <v>2361</v>
      </c>
      <c r="BFC53" t="s">
        <v>2479</v>
      </c>
      <c r="BFD53" t="s">
        <v>2479</v>
      </c>
      <c r="BFN53" t="s">
        <v>2297</v>
      </c>
      <c r="BFO53" t="s">
        <v>2322</v>
      </c>
      <c r="BFP53" t="s">
        <v>2681</v>
      </c>
      <c r="BFZ53" t="s">
        <v>2616</v>
      </c>
      <c r="BGA53" t="s">
        <v>2669</v>
      </c>
      <c r="BGB53" t="s">
        <v>2825</v>
      </c>
      <c r="BGL53" t="s">
        <v>2222</v>
      </c>
      <c r="BGM53" t="s">
        <v>2465</v>
      </c>
      <c r="BGN53" t="s">
        <v>2479</v>
      </c>
      <c r="BGY53" t="s">
        <v>2655</v>
      </c>
      <c r="BGZ53" t="s">
        <v>2483</v>
      </c>
      <c r="BHK53" t="s">
        <v>2830</v>
      </c>
      <c r="BHL53" t="s">
        <v>2231</v>
      </c>
      <c r="BHV53" t="s">
        <v>2658</v>
      </c>
      <c r="BHW53" t="s">
        <v>2479</v>
      </c>
      <c r="BHX53" t="s">
        <v>2670</v>
      </c>
      <c r="BIH53" t="s">
        <v>2389</v>
      </c>
      <c r="BII53" t="s">
        <v>2276</v>
      </c>
      <c r="BIJ53" t="s">
        <v>2479</v>
      </c>
      <c r="BIT53" t="s">
        <v>2772</v>
      </c>
      <c r="BIU53" t="s">
        <v>2479</v>
      </c>
      <c r="BIV53" t="s">
        <v>2741</v>
      </c>
      <c r="BOT53" t="s">
        <v>2479</v>
      </c>
      <c r="BOU53" t="s">
        <v>2479</v>
      </c>
      <c r="BOV53" t="s">
        <v>2538</v>
      </c>
      <c r="BPF53" t="s">
        <v>2372</v>
      </c>
      <c r="BPG53" t="s">
        <v>2479</v>
      </c>
      <c r="BPH53" t="s">
        <v>2735</v>
      </c>
      <c r="BPR53" t="s">
        <v>2479</v>
      </c>
      <c r="BPS53" t="s">
        <v>2479</v>
      </c>
      <c r="BPT53" t="s">
        <v>2479</v>
      </c>
      <c r="BQD53" t="s">
        <v>2479</v>
      </c>
      <c r="BQE53" t="s">
        <v>2479</v>
      </c>
      <c r="BQF53" t="s">
        <v>2479</v>
      </c>
      <c r="BQQ53" t="s">
        <v>2330</v>
      </c>
      <c r="BQR53" t="s">
        <v>2664</v>
      </c>
      <c r="BRC53" t="s">
        <v>2559</v>
      </c>
      <c r="BRD53" t="s">
        <v>2854</v>
      </c>
      <c r="BRO53" t="s">
        <v>2356</v>
      </c>
      <c r="BRP53" t="s">
        <v>2479</v>
      </c>
      <c r="BSA53" t="s">
        <v>2491</v>
      </c>
      <c r="BSB53" t="s">
        <v>2507</v>
      </c>
    </row>
    <row r="54" spans="1:1020 1028:1972" x14ac:dyDescent="0.15">
      <c r="A54" t="s">
        <v>3174</v>
      </c>
      <c r="L54" t="s">
        <v>2425</v>
      </c>
      <c r="BM54" t="s">
        <v>2701</v>
      </c>
      <c r="BN54" t="s">
        <v>2701</v>
      </c>
      <c r="BQ54" t="s">
        <v>2497</v>
      </c>
      <c r="BR54">
        <f>59</f>
        <v>59</v>
      </c>
      <c r="BS54" t="s">
        <v>2671</v>
      </c>
      <c r="BT54">
        <f>71</f>
        <v>71</v>
      </c>
      <c r="DA54">
        <f>66</f>
        <v>66</v>
      </c>
      <c r="DB54">
        <f>75</f>
        <v>75</v>
      </c>
      <c r="DC54" t="s">
        <v>2803</v>
      </c>
      <c r="DD54">
        <f>64</f>
        <v>64</v>
      </c>
      <c r="DE54">
        <f>71</f>
        <v>71</v>
      </c>
      <c r="DS54" t="s">
        <v>2722</v>
      </c>
      <c r="DT54" t="s">
        <v>2898</v>
      </c>
      <c r="DU54" t="s">
        <v>2898</v>
      </c>
      <c r="DV54" t="s">
        <v>2836</v>
      </c>
      <c r="DW54" t="s">
        <v>2868</v>
      </c>
      <c r="DX54" t="s">
        <v>2868</v>
      </c>
      <c r="DY54" t="s">
        <v>2867</v>
      </c>
      <c r="DZ54" t="s">
        <v>2896</v>
      </c>
      <c r="EA54" t="s">
        <v>2867</v>
      </c>
      <c r="EB54" t="s">
        <v>2836</v>
      </c>
      <c r="EC54">
        <f>19</f>
        <v>19</v>
      </c>
      <c r="GM54" t="s">
        <v>3146</v>
      </c>
      <c r="GN54" t="s">
        <v>3146</v>
      </c>
      <c r="GP54" t="s">
        <v>3112</v>
      </c>
      <c r="GQ54" t="s">
        <v>3146</v>
      </c>
      <c r="GS54" t="s">
        <v>3146</v>
      </c>
      <c r="GT54" t="s">
        <v>3157</v>
      </c>
      <c r="GU54" t="s">
        <v>3133</v>
      </c>
      <c r="HT54" t="s">
        <v>2777</v>
      </c>
      <c r="IF54" t="s">
        <v>2777</v>
      </c>
      <c r="IO54" t="s">
        <v>2369</v>
      </c>
      <c r="IP54" t="s">
        <v>2340</v>
      </c>
      <c r="IQ54" t="s">
        <v>3065</v>
      </c>
      <c r="IR54">
        <f>84</f>
        <v>84</v>
      </c>
      <c r="IS54" t="s">
        <v>2701</v>
      </c>
      <c r="JF54" t="s">
        <v>3175</v>
      </c>
      <c r="JG54" t="s">
        <v>2214</v>
      </c>
      <c r="JH54" t="s">
        <v>2670</v>
      </c>
      <c r="JI54" t="s">
        <v>2421</v>
      </c>
      <c r="JJ54" t="s">
        <v>2206</v>
      </c>
      <c r="JK54" t="s">
        <v>3011</v>
      </c>
      <c r="JL54" t="s">
        <v>2843</v>
      </c>
      <c r="JM54" t="s">
        <v>2432</v>
      </c>
      <c r="JN54">
        <f>59</f>
        <v>59</v>
      </c>
      <c r="JO54" t="s">
        <v>2740</v>
      </c>
      <c r="JP54">
        <f>62</f>
        <v>62</v>
      </c>
      <c r="JQ54" t="s">
        <v>2497</v>
      </c>
      <c r="MV54" t="s">
        <v>3084</v>
      </c>
      <c r="NT54" t="s">
        <v>2926</v>
      </c>
      <c r="OF54" t="s">
        <v>2779</v>
      </c>
      <c r="OX54" t="s">
        <v>2340</v>
      </c>
      <c r="PA54" t="s">
        <v>3065</v>
      </c>
      <c r="PB54" t="s">
        <v>3065</v>
      </c>
      <c r="PC54" t="s">
        <v>3065</v>
      </c>
      <c r="PD54" t="s">
        <v>2313</v>
      </c>
      <c r="RB54" t="s">
        <v>2417</v>
      </c>
      <c r="RC54" t="s">
        <v>2226</v>
      </c>
      <c r="RD54" t="s">
        <v>2679</v>
      </c>
      <c r="RE54" t="s">
        <v>2392</v>
      </c>
      <c r="RF54" t="s">
        <v>2394</v>
      </c>
      <c r="RG54" t="s">
        <v>2844</v>
      </c>
      <c r="RH54" t="s">
        <v>2684</v>
      </c>
      <c r="RI54" t="s">
        <v>2725</v>
      </c>
      <c r="RJ54" t="s">
        <v>2725</v>
      </c>
      <c r="RK54" t="s">
        <v>2571</v>
      </c>
      <c r="RL54" t="s">
        <v>2329</v>
      </c>
      <c r="RM54" t="s">
        <v>2327</v>
      </c>
      <c r="RN54" t="s">
        <v>2497</v>
      </c>
      <c r="RO54" t="s">
        <v>2560</v>
      </c>
      <c r="RP54" t="s">
        <v>2219</v>
      </c>
      <c r="RQ54" t="s">
        <v>2619</v>
      </c>
      <c r="RR54" t="s">
        <v>2781</v>
      </c>
      <c r="RS54" t="s">
        <v>2541</v>
      </c>
      <c r="RT54" t="s">
        <v>2337</v>
      </c>
      <c r="RU54" t="s">
        <v>2223</v>
      </c>
      <c r="RV54" t="s">
        <v>2275</v>
      </c>
      <c r="RW54" t="s">
        <v>2338</v>
      </c>
      <c r="RX54" t="s">
        <v>2499</v>
      </c>
      <c r="RY54" t="s">
        <v>2147</v>
      </c>
      <c r="RZ54" t="s">
        <v>2469</v>
      </c>
      <c r="SA54" t="s">
        <v>2698</v>
      </c>
      <c r="SB54" t="s">
        <v>2842</v>
      </c>
      <c r="SC54" t="s">
        <v>2325</v>
      </c>
      <c r="SD54" t="s">
        <v>2740</v>
      </c>
      <c r="SE54" t="s">
        <v>2670</v>
      </c>
      <c r="SF54" t="s">
        <v>2588</v>
      </c>
      <c r="SG54" t="s">
        <v>2749</v>
      </c>
      <c r="SH54" t="s">
        <v>2674</v>
      </c>
      <c r="SI54" t="s">
        <v>2245</v>
      </c>
      <c r="SJ54" t="s">
        <v>2245</v>
      </c>
      <c r="SK54" t="s">
        <v>2201</v>
      </c>
      <c r="SL54" t="s">
        <v>2454</v>
      </c>
      <c r="SM54" t="s">
        <v>2757</v>
      </c>
      <c r="SN54" t="s">
        <v>2642</v>
      </c>
      <c r="SO54" t="s">
        <v>2365</v>
      </c>
      <c r="SP54" t="s">
        <v>2641</v>
      </c>
      <c r="SQ54" t="s">
        <v>2572</v>
      </c>
      <c r="SR54" t="s">
        <v>2475</v>
      </c>
      <c r="SS54" t="s">
        <v>2661</v>
      </c>
      <c r="ST54" t="s">
        <v>2406</v>
      </c>
      <c r="SU54" t="s">
        <v>2217</v>
      </c>
      <c r="SV54" t="s">
        <v>2366</v>
      </c>
      <c r="SW54" t="s">
        <v>2242</v>
      </c>
      <c r="SX54" t="s">
        <v>2832</v>
      </c>
      <c r="SY54" t="s">
        <v>2684</v>
      </c>
      <c r="SZ54" t="s">
        <v>2699</v>
      </c>
      <c r="TA54" t="s">
        <v>3062</v>
      </c>
      <c r="TB54" t="s">
        <v>2392</v>
      </c>
      <c r="TC54" t="s">
        <v>2488</v>
      </c>
      <c r="TD54" t="s">
        <v>2682</v>
      </c>
      <c r="TE54" t="s">
        <v>2382</v>
      </c>
      <c r="TF54" t="s">
        <v>2468</v>
      </c>
      <c r="TG54" t="s">
        <v>2473</v>
      </c>
      <c r="TH54" t="s">
        <v>2645</v>
      </c>
      <c r="TI54" t="s">
        <v>2684</v>
      </c>
      <c r="TJ54" t="s">
        <v>2479</v>
      </c>
      <c r="TK54" t="s">
        <v>2269</v>
      </c>
      <c r="TL54" t="s">
        <v>2269</v>
      </c>
      <c r="TM54" t="s">
        <v>2269</v>
      </c>
      <c r="TN54" t="s">
        <v>2269</v>
      </c>
      <c r="TO54" t="s">
        <v>2269</v>
      </c>
      <c r="TP54" t="s">
        <v>2269</v>
      </c>
      <c r="TQ54" t="s">
        <v>2269</v>
      </c>
      <c r="TR54" t="s">
        <v>2269</v>
      </c>
      <c r="TS54" t="s">
        <v>2269</v>
      </c>
      <c r="TT54" t="s">
        <v>2269</v>
      </c>
      <c r="TU54" t="s">
        <v>2269</v>
      </c>
      <c r="TW54" t="s">
        <v>2479</v>
      </c>
      <c r="TX54" t="s">
        <v>2479</v>
      </c>
      <c r="TZ54" t="s">
        <v>2479</v>
      </c>
      <c r="UA54" t="s">
        <v>2479</v>
      </c>
      <c r="UC54" t="s">
        <v>2479</v>
      </c>
      <c r="UD54" t="s">
        <v>2479</v>
      </c>
      <c r="UE54" t="s">
        <v>2479</v>
      </c>
      <c r="UI54" t="s">
        <v>2479</v>
      </c>
      <c r="UJ54" t="s">
        <v>2479</v>
      </c>
      <c r="UL54" t="s">
        <v>2479</v>
      </c>
      <c r="UM54" t="s">
        <v>2479</v>
      </c>
      <c r="UO54" t="s">
        <v>2479</v>
      </c>
      <c r="UP54" t="s">
        <v>2479</v>
      </c>
      <c r="UQ54" t="s">
        <v>2479</v>
      </c>
      <c r="UU54" t="s">
        <v>2479</v>
      </c>
      <c r="UV54" t="s">
        <v>2479</v>
      </c>
      <c r="UX54" t="s">
        <v>2479</v>
      </c>
      <c r="UY54" t="s">
        <v>2479</v>
      </c>
      <c r="VA54" t="s">
        <v>2479</v>
      </c>
      <c r="VB54" t="s">
        <v>2479</v>
      </c>
      <c r="VC54" t="s">
        <v>2479</v>
      </c>
      <c r="YG54" t="s">
        <v>2894</v>
      </c>
      <c r="YH54" t="s">
        <v>2517</v>
      </c>
      <c r="YI54" t="s">
        <v>3143</v>
      </c>
      <c r="YJ54" t="s">
        <v>3039</v>
      </c>
      <c r="YK54" t="s">
        <v>2706</v>
      </c>
      <c r="YS54" t="s">
        <v>2290</v>
      </c>
      <c r="YT54" t="s">
        <v>2182</v>
      </c>
      <c r="YU54" t="s">
        <v>2402</v>
      </c>
      <c r="YV54" t="s">
        <v>2387</v>
      </c>
      <c r="YW54" t="s">
        <v>2217</v>
      </c>
      <c r="ZE54" t="s">
        <v>2731</v>
      </c>
      <c r="ZF54" t="s">
        <v>2414</v>
      </c>
      <c r="ZG54" t="s">
        <v>2479</v>
      </c>
      <c r="ZH54" t="s">
        <v>2915</v>
      </c>
      <c r="ZI54" t="s">
        <v>2429</v>
      </c>
      <c r="ZQ54" t="s">
        <v>2293</v>
      </c>
      <c r="ZR54" t="s">
        <v>2689</v>
      </c>
      <c r="ZS54" t="s">
        <v>2543</v>
      </c>
      <c r="ZT54" t="s">
        <v>2314</v>
      </c>
      <c r="ZU54" t="s">
        <v>2437</v>
      </c>
      <c r="AAC54" t="s">
        <v>2716</v>
      </c>
      <c r="AAD54" t="s">
        <v>2955</v>
      </c>
      <c r="AAE54" t="s">
        <v>2836</v>
      </c>
      <c r="AAF54" t="s">
        <v>3025</v>
      </c>
      <c r="AAG54" t="s">
        <v>3093</v>
      </c>
      <c r="AAO54" t="s">
        <v>2269</v>
      </c>
      <c r="AAP54" t="s">
        <v>2148</v>
      </c>
      <c r="AAQ54" t="s">
        <v>2361</v>
      </c>
      <c r="AAR54" t="s">
        <v>2156</v>
      </c>
      <c r="AAS54" t="s">
        <v>2280</v>
      </c>
      <c r="AAX54" t="s">
        <v>2455</v>
      </c>
      <c r="ABA54" t="s">
        <v>2815</v>
      </c>
      <c r="ABB54" t="s">
        <v>2847</v>
      </c>
      <c r="ABC54" t="s">
        <v>2266</v>
      </c>
      <c r="ABD54" t="s">
        <v>2763</v>
      </c>
      <c r="ABJ54" t="s">
        <v>2435</v>
      </c>
      <c r="ABM54" t="s">
        <v>2775</v>
      </c>
      <c r="ABN54" t="s">
        <v>2558</v>
      </c>
      <c r="ABO54" t="s">
        <v>2704</v>
      </c>
      <c r="ABP54" t="s">
        <v>2760</v>
      </c>
      <c r="ABV54" t="s">
        <v>2569</v>
      </c>
      <c r="ABY54" t="s">
        <v>2479</v>
      </c>
      <c r="ABZ54" t="s">
        <v>2479</v>
      </c>
      <c r="ACA54" t="s">
        <v>2479</v>
      </c>
      <c r="ACB54" t="s">
        <v>2352</v>
      </c>
      <c r="ACH54" t="s">
        <v>2218</v>
      </c>
      <c r="ACK54" t="s">
        <v>2341</v>
      </c>
      <c r="ACL54" t="s">
        <v>2470</v>
      </c>
      <c r="ACM54" t="s">
        <v>2772</v>
      </c>
      <c r="ACN54" t="s">
        <v>2854</v>
      </c>
      <c r="ACT54" t="s">
        <v>2518</v>
      </c>
      <c r="ACW54" t="s">
        <v>3089</v>
      </c>
      <c r="ACX54" t="s">
        <v>2440</v>
      </c>
      <c r="ACY54" t="s">
        <v>2707</v>
      </c>
      <c r="ACZ54" t="s">
        <v>2609</v>
      </c>
      <c r="ADF54" t="s">
        <v>2479</v>
      </c>
      <c r="ADI54" t="s">
        <v>2269</v>
      </c>
      <c r="ADJ54" t="s">
        <v>2269</v>
      </c>
      <c r="ADK54" t="s">
        <v>2269</v>
      </c>
      <c r="ADL54" t="s">
        <v>2269</v>
      </c>
      <c r="ADO54" t="s">
        <v>2343</v>
      </c>
      <c r="ADP54" t="s">
        <v>2541</v>
      </c>
      <c r="ADQ54" t="s">
        <v>2694</v>
      </c>
      <c r="ADR54" t="s">
        <v>2539</v>
      </c>
      <c r="ADS54" t="s">
        <v>2293</v>
      </c>
      <c r="ADT54" t="s">
        <v>2283</v>
      </c>
      <c r="ADU54" t="s">
        <v>2412</v>
      </c>
      <c r="ADV54" t="s">
        <v>2412</v>
      </c>
      <c r="ADW54" t="s">
        <v>2294</v>
      </c>
      <c r="ADX54" t="s">
        <v>2242</v>
      </c>
      <c r="ADY54" t="s">
        <v>2235</v>
      </c>
      <c r="AEA54" t="s">
        <v>2218</v>
      </c>
      <c r="AEB54" t="s">
        <v>2191</v>
      </c>
      <c r="AEC54" t="s">
        <v>2212</v>
      </c>
      <c r="AED54" t="s">
        <v>2625</v>
      </c>
      <c r="AEE54" t="s">
        <v>2760</v>
      </c>
      <c r="AEF54" t="s">
        <v>2177</v>
      </c>
      <c r="AEG54" t="s">
        <v>2165</v>
      </c>
      <c r="AEH54" t="s">
        <v>2187</v>
      </c>
      <c r="AEI54" t="s">
        <v>2367</v>
      </c>
      <c r="AEJ54" t="s">
        <v>2478</v>
      </c>
      <c r="AEK54" t="s">
        <v>2240</v>
      </c>
      <c r="AEM54" t="s">
        <v>2539</v>
      </c>
      <c r="AEN54" t="s">
        <v>2248</v>
      </c>
      <c r="AEO54" t="s">
        <v>2619</v>
      </c>
      <c r="AEP54" t="s">
        <v>2221</v>
      </c>
      <c r="AEQ54" t="s">
        <v>2289</v>
      </c>
      <c r="AER54" t="s">
        <v>2237</v>
      </c>
      <c r="AES54" t="s">
        <v>2366</v>
      </c>
      <c r="AET54" t="s">
        <v>2544</v>
      </c>
      <c r="AEU54" t="s">
        <v>2318</v>
      </c>
      <c r="AEV54" t="s">
        <v>2301</v>
      </c>
      <c r="AEW54" t="s">
        <v>2413</v>
      </c>
      <c r="AEY54" t="s">
        <v>2466</v>
      </c>
      <c r="AEZ54" t="s">
        <v>2661</v>
      </c>
      <c r="AFA54" t="s">
        <v>2365</v>
      </c>
      <c r="AFB54" t="s">
        <v>2528</v>
      </c>
      <c r="AFC54" t="s">
        <v>2825</v>
      </c>
      <c r="AFD54" t="s">
        <v>2231</v>
      </c>
      <c r="AFE54" t="s">
        <v>2208</v>
      </c>
      <c r="AFF54" t="s">
        <v>2495</v>
      </c>
      <c r="AFG54" t="s">
        <v>2286</v>
      </c>
      <c r="AFH54" t="s">
        <v>2581</v>
      </c>
      <c r="AFI54" t="s">
        <v>2689</v>
      </c>
      <c r="AFK54" t="s">
        <v>2784</v>
      </c>
      <c r="AFL54" t="s">
        <v>2300</v>
      </c>
      <c r="AFM54" t="s">
        <v>2545</v>
      </c>
      <c r="AFN54" t="s">
        <v>2754</v>
      </c>
      <c r="AFO54" t="s">
        <v>2662</v>
      </c>
      <c r="AFP54" t="s">
        <v>2701</v>
      </c>
      <c r="AFQ54" t="s">
        <v>2694</v>
      </c>
      <c r="AFR54" t="s">
        <v>2231</v>
      </c>
      <c r="AFS54" t="s">
        <v>2405</v>
      </c>
      <c r="AFT54" t="s">
        <v>2421</v>
      </c>
      <c r="AFU54" t="s">
        <v>2233</v>
      </c>
      <c r="AFW54" t="s">
        <v>2269</v>
      </c>
      <c r="AFX54" t="s">
        <v>2273</v>
      </c>
      <c r="AFY54" t="s">
        <v>2479</v>
      </c>
      <c r="AFZ54" t="s">
        <v>2479</v>
      </c>
      <c r="AGA54" t="s">
        <v>2269</v>
      </c>
      <c r="AGB54" t="s">
        <v>2269</v>
      </c>
      <c r="AGC54" t="s">
        <v>2269</v>
      </c>
      <c r="AGD54" t="s">
        <v>2269</v>
      </c>
      <c r="AGE54" t="s">
        <v>2269</v>
      </c>
      <c r="AGF54" t="s">
        <v>2269</v>
      </c>
      <c r="AGG54" t="s">
        <v>2269</v>
      </c>
      <c r="AGO54" t="s">
        <v>2923</v>
      </c>
      <c r="AGP54" t="s">
        <v>2259</v>
      </c>
      <c r="AGQ54" t="s">
        <v>2684</v>
      </c>
      <c r="AGR54" t="s">
        <v>2870</v>
      </c>
      <c r="AGS54" t="s">
        <v>3062</v>
      </c>
      <c r="AHA54" t="s">
        <v>2339</v>
      </c>
      <c r="AHB54" t="s">
        <v>2138</v>
      </c>
      <c r="AHC54" t="s">
        <v>2271</v>
      </c>
      <c r="AHD54" t="s">
        <v>2272</v>
      </c>
      <c r="AHE54" t="s">
        <v>2153</v>
      </c>
      <c r="AHM54" t="s">
        <v>2432</v>
      </c>
      <c r="AHN54" t="s">
        <v>2592</v>
      </c>
      <c r="AHO54" t="s">
        <v>2971</v>
      </c>
      <c r="AHP54" t="s">
        <v>2501</v>
      </c>
      <c r="AHQ54" t="s">
        <v>2924</v>
      </c>
      <c r="AHY54" t="s">
        <v>2220</v>
      </c>
      <c r="AHZ54" t="s">
        <v>2215</v>
      </c>
      <c r="AIA54" t="s">
        <v>2475</v>
      </c>
      <c r="AIB54" t="s">
        <v>2248</v>
      </c>
      <c r="AIC54" t="s">
        <v>2233</v>
      </c>
      <c r="AIK54" t="s">
        <v>2763</v>
      </c>
      <c r="AIL54" t="s">
        <v>2990</v>
      </c>
      <c r="AIM54" t="s">
        <v>2712</v>
      </c>
      <c r="AIN54" t="s">
        <v>2804</v>
      </c>
      <c r="AIO54" t="s">
        <v>2266</v>
      </c>
      <c r="AIW54" t="s">
        <v>2269</v>
      </c>
      <c r="AIX54" t="s">
        <v>2269</v>
      </c>
      <c r="AIY54" t="s">
        <v>2269</v>
      </c>
      <c r="AIZ54" t="s">
        <v>2269</v>
      </c>
      <c r="AJA54" t="s">
        <v>2269</v>
      </c>
      <c r="AJE54" t="s">
        <v>2855</v>
      </c>
      <c r="AJF54" t="s">
        <v>2824</v>
      </c>
      <c r="AJI54" t="s">
        <v>2485</v>
      </c>
      <c r="AJJ54" t="s">
        <v>2602</v>
      </c>
      <c r="AJK54" t="s">
        <v>2258</v>
      </c>
      <c r="AJL54" t="s">
        <v>2566</v>
      </c>
      <c r="AJQ54" t="s">
        <v>2527</v>
      </c>
      <c r="AJR54" t="s">
        <v>2760</v>
      </c>
      <c r="AJU54" t="s">
        <v>2333</v>
      </c>
      <c r="AJV54" t="s">
        <v>2272</v>
      </c>
      <c r="AJW54" t="s">
        <v>2140</v>
      </c>
      <c r="AJX54" t="s">
        <v>2274</v>
      </c>
      <c r="AKC54" t="s">
        <v>2226</v>
      </c>
      <c r="AKD54" t="s">
        <v>2468</v>
      </c>
      <c r="AKG54" t="s">
        <v>2349</v>
      </c>
      <c r="AKH54" t="s">
        <v>2399</v>
      </c>
      <c r="AKI54" t="s">
        <v>2590</v>
      </c>
      <c r="AKJ54" t="s">
        <v>2739</v>
      </c>
      <c r="AKO54" t="s">
        <v>2688</v>
      </c>
      <c r="AKP54" t="s">
        <v>2563</v>
      </c>
      <c r="AKS54" t="s">
        <v>2405</v>
      </c>
      <c r="AKT54" t="s">
        <v>2624</v>
      </c>
      <c r="AKU54" t="s">
        <v>2741</v>
      </c>
      <c r="AKV54" t="s">
        <v>2576</v>
      </c>
      <c r="ALA54" t="s">
        <v>2622</v>
      </c>
      <c r="ALB54" t="s">
        <v>3031</v>
      </c>
      <c r="ALE54" t="s">
        <v>2774</v>
      </c>
      <c r="ALF54" t="s">
        <v>2626</v>
      </c>
      <c r="ALG54" t="s">
        <v>2922</v>
      </c>
      <c r="ALH54" t="s">
        <v>2812</v>
      </c>
      <c r="ALM54" t="s">
        <v>2479</v>
      </c>
      <c r="ALN54" t="s">
        <v>2479</v>
      </c>
      <c r="ALQ54" t="s">
        <v>2269</v>
      </c>
      <c r="ALR54" t="s">
        <v>2269</v>
      </c>
      <c r="ALS54" t="s">
        <v>2269</v>
      </c>
      <c r="ALT54" t="s">
        <v>2269</v>
      </c>
      <c r="BER54" t="s">
        <v>2479</v>
      </c>
      <c r="BFD54" t="s">
        <v>2483</v>
      </c>
      <c r="BIJ54" t="s">
        <v>2479</v>
      </c>
      <c r="BPH54" t="s">
        <v>2479</v>
      </c>
      <c r="BQR54" t="s">
        <v>2665</v>
      </c>
      <c r="BRP54" t="s">
        <v>2479</v>
      </c>
    </row>
    <row r="55" spans="1:1020 1028:1972" x14ac:dyDescent="0.15">
      <c r="A55" t="s">
        <v>3176</v>
      </c>
      <c r="N55" t="s">
        <v>2835</v>
      </c>
      <c r="O55" t="s">
        <v>2130</v>
      </c>
      <c r="P55" t="s">
        <v>2524</v>
      </c>
      <c r="Q55" t="s">
        <v>2838</v>
      </c>
      <c r="R55" t="s">
        <v>2868</v>
      </c>
      <c r="S55" t="s">
        <v>2883</v>
      </c>
      <c r="T55" t="s">
        <v>2425</v>
      </c>
      <c r="U55" t="s">
        <v>2921</v>
      </c>
      <c r="V55" t="s">
        <v>2921</v>
      </c>
      <c r="W55" t="s">
        <v>2921</v>
      </c>
      <c r="X55" t="s">
        <v>2810</v>
      </c>
      <c r="BJ55" t="s">
        <v>2898</v>
      </c>
      <c r="BK55" t="s">
        <v>2836</v>
      </c>
      <c r="BL55" t="s">
        <v>2867</v>
      </c>
      <c r="BM55" t="s">
        <v>2445</v>
      </c>
      <c r="BN55" t="s">
        <v>2837</v>
      </c>
      <c r="BO55" t="s">
        <v>2926</v>
      </c>
      <c r="BP55" t="s">
        <v>2815</v>
      </c>
      <c r="BQ55">
        <f>23</f>
        <v>23</v>
      </c>
      <c r="BR55" t="s">
        <v>2926</v>
      </c>
      <c r="BS55" t="s">
        <v>2926</v>
      </c>
      <c r="BT55" t="s">
        <v>2555</v>
      </c>
      <c r="CU55" t="s">
        <v>2445</v>
      </c>
      <c r="CV55" t="s">
        <v>2827</v>
      </c>
      <c r="CW55" t="s">
        <v>2780</v>
      </c>
      <c r="CX55" t="s">
        <v>2827</v>
      </c>
      <c r="CY55" t="s">
        <v>3002</v>
      </c>
      <c r="CZ55" t="s">
        <v>2646</v>
      </c>
      <c r="DA55" t="s">
        <v>2897</v>
      </c>
      <c r="DB55">
        <f>34</f>
        <v>34</v>
      </c>
      <c r="DC55" t="s">
        <v>2712</v>
      </c>
      <c r="DD55" t="s">
        <v>2586</v>
      </c>
      <c r="DR55" t="s">
        <v>2712</v>
      </c>
      <c r="DS55" t="s">
        <v>2921</v>
      </c>
      <c r="DT55" t="s">
        <v>2555</v>
      </c>
      <c r="DU55" t="s">
        <v>2555</v>
      </c>
      <c r="DV55" t="s">
        <v>2921</v>
      </c>
      <c r="DW55" t="s">
        <v>2827</v>
      </c>
      <c r="DX55" t="s">
        <v>2712</v>
      </c>
      <c r="DY55" t="s">
        <v>2930</v>
      </c>
      <c r="DZ55" t="s">
        <v>2991</v>
      </c>
      <c r="EA55" t="s">
        <v>2991</v>
      </c>
      <c r="EB55">
        <f>56</f>
        <v>56</v>
      </c>
      <c r="EJ55" t="s">
        <v>2555</v>
      </c>
      <c r="EK55">
        <f>36</f>
        <v>36</v>
      </c>
      <c r="EL55" t="s">
        <v>2747</v>
      </c>
      <c r="EM55">
        <f>63</f>
        <v>63</v>
      </c>
      <c r="EN55">
        <f>69</f>
        <v>69</v>
      </c>
      <c r="GL55" t="s">
        <v>3077</v>
      </c>
      <c r="GM55" t="s">
        <v>2532</v>
      </c>
      <c r="GN55" t="s">
        <v>2870</v>
      </c>
      <c r="GO55" t="s">
        <v>3112</v>
      </c>
      <c r="GP55" t="s">
        <v>3077</v>
      </c>
      <c r="GQ55" t="s">
        <v>3112</v>
      </c>
      <c r="GR55" t="s">
        <v>3120</v>
      </c>
      <c r="GS55" t="s">
        <v>3112</v>
      </c>
      <c r="GT55" t="s">
        <v>3135</v>
      </c>
      <c r="GU55" t="s">
        <v>3127</v>
      </c>
      <c r="IN55">
        <f>86</f>
        <v>86</v>
      </c>
      <c r="IO55" t="s">
        <v>2206</v>
      </c>
      <c r="IP55" t="s">
        <v>2727</v>
      </c>
      <c r="IQ55" t="s">
        <v>2360</v>
      </c>
      <c r="IR55" t="s">
        <v>2206</v>
      </c>
      <c r="JA55">
        <f>62</f>
        <v>62</v>
      </c>
      <c r="JB55" t="s">
        <v>2490</v>
      </c>
      <c r="JC55">
        <f>61</f>
        <v>61</v>
      </c>
      <c r="JD55" t="s">
        <v>2192</v>
      </c>
      <c r="JF55" t="s">
        <v>2883</v>
      </c>
      <c r="JG55" t="s">
        <v>2646</v>
      </c>
      <c r="JH55" t="s">
        <v>2778</v>
      </c>
      <c r="JI55" t="s">
        <v>2931</v>
      </c>
      <c r="JJ55" t="s">
        <v>2930</v>
      </c>
      <c r="JK55" t="s">
        <v>2994</v>
      </c>
      <c r="JL55" t="s">
        <v>2991</v>
      </c>
      <c r="JM55" t="s">
        <v>2931</v>
      </c>
      <c r="JN55" t="s">
        <v>2723</v>
      </c>
      <c r="JO55" t="s">
        <v>2747</v>
      </c>
      <c r="JP55" t="s">
        <v>2740</v>
      </c>
      <c r="JQ55">
        <f>54</f>
        <v>54</v>
      </c>
      <c r="OT55" t="s">
        <v>2532</v>
      </c>
      <c r="OY55" t="s">
        <v>2340</v>
      </c>
      <c r="PA55" t="s">
        <v>2671</v>
      </c>
      <c r="PB55">
        <f>76</f>
        <v>76</v>
      </c>
      <c r="PC55" t="s">
        <v>2407</v>
      </c>
      <c r="PD55" t="s">
        <v>3065</v>
      </c>
      <c r="PL55" t="s">
        <v>2551</v>
      </c>
      <c r="PM55">
        <f>83</f>
        <v>83</v>
      </c>
      <c r="PN55" t="s">
        <v>2369</v>
      </c>
      <c r="PO55">
        <f>69</f>
        <v>69</v>
      </c>
      <c r="PP55" t="s">
        <v>2843</v>
      </c>
      <c r="QW55" t="s">
        <v>2870</v>
      </c>
      <c r="QX55" t="s">
        <v>2497</v>
      </c>
      <c r="QY55" t="s">
        <v>2870</v>
      </c>
      <c r="QZ55" t="s">
        <v>2586</v>
      </c>
      <c r="RB55" t="s">
        <v>2612</v>
      </c>
      <c r="RC55" t="s">
        <v>2220</v>
      </c>
      <c r="RD55" t="s">
        <v>2695</v>
      </c>
      <c r="RE55" t="s">
        <v>2400</v>
      </c>
      <c r="RF55" t="s">
        <v>2575</v>
      </c>
      <c r="RG55" t="s">
        <v>2221</v>
      </c>
      <c r="RH55" t="s">
        <v>2476</v>
      </c>
      <c r="RI55" t="s">
        <v>2545</v>
      </c>
      <c r="RJ55" t="s">
        <v>2357</v>
      </c>
      <c r="RK55" t="s">
        <v>2700</v>
      </c>
      <c r="RL55" t="s">
        <v>2540</v>
      </c>
      <c r="RM55" t="s">
        <v>2371</v>
      </c>
      <c r="RN55" t="s">
        <v>2407</v>
      </c>
      <c r="RO55" t="s">
        <v>2246</v>
      </c>
      <c r="RP55" t="s">
        <v>2184</v>
      </c>
      <c r="RQ55" t="s">
        <v>2205</v>
      </c>
      <c r="RR55" t="s">
        <v>2574</v>
      </c>
      <c r="RS55" t="s">
        <v>2216</v>
      </c>
      <c r="RT55" t="s">
        <v>2406</v>
      </c>
      <c r="RU55" t="s">
        <v>2363</v>
      </c>
      <c r="RV55" t="s">
        <v>2240</v>
      </c>
      <c r="RW55" t="s">
        <v>2292</v>
      </c>
      <c r="RX55" t="s">
        <v>2292</v>
      </c>
      <c r="RY55" t="s">
        <v>2541</v>
      </c>
      <c r="RZ55" t="s">
        <v>2192</v>
      </c>
      <c r="SA55" t="s">
        <v>2205</v>
      </c>
      <c r="SB55" t="s">
        <v>2250</v>
      </c>
      <c r="SC55" t="s">
        <v>2924</v>
      </c>
      <c r="SD55" t="s">
        <v>2595</v>
      </c>
      <c r="SE55" t="s">
        <v>2825</v>
      </c>
      <c r="SF55" t="s">
        <v>2211</v>
      </c>
      <c r="SG55" t="s">
        <v>2559</v>
      </c>
      <c r="SH55" t="s">
        <v>2247</v>
      </c>
      <c r="SI55" t="s">
        <v>2218</v>
      </c>
      <c r="SJ55" t="s">
        <v>2202</v>
      </c>
      <c r="SK55" t="s">
        <v>2670</v>
      </c>
      <c r="SL55" t="s">
        <v>2136</v>
      </c>
      <c r="SM55" t="s">
        <v>2280</v>
      </c>
      <c r="SN55" t="s">
        <v>2340</v>
      </c>
      <c r="SO55" t="s">
        <v>2281</v>
      </c>
      <c r="SP55" t="s">
        <v>2182</v>
      </c>
      <c r="SQ55" t="s">
        <v>2277</v>
      </c>
      <c r="SR55" t="s">
        <v>2136</v>
      </c>
      <c r="SS55" t="s">
        <v>2160</v>
      </c>
      <c r="ST55" t="s">
        <v>2159</v>
      </c>
      <c r="SU55" t="s">
        <v>2149</v>
      </c>
      <c r="SV55" t="s">
        <v>2307</v>
      </c>
      <c r="SW55" t="s">
        <v>2556</v>
      </c>
      <c r="SX55" t="s">
        <v>2469</v>
      </c>
      <c r="SY55" t="s">
        <v>2376</v>
      </c>
      <c r="SZ55" t="s">
        <v>2204</v>
      </c>
      <c r="TA55" t="s">
        <v>2682</v>
      </c>
      <c r="TB55" t="s">
        <v>2679</v>
      </c>
      <c r="TC55" t="s">
        <v>2414</v>
      </c>
      <c r="TD55" t="s">
        <v>2756</v>
      </c>
      <c r="TE55" t="s">
        <v>2677</v>
      </c>
      <c r="TF55" t="s">
        <v>2728</v>
      </c>
      <c r="TG55" t="s">
        <v>2736</v>
      </c>
      <c r="TH55" t="s">
        <v>2644</v>
      </c>
      <c r="TI55" t="s">
        <v>2616</v>
      </c>
      <c r="TJ55" t="s">
        <v>2479</v>
      </c>
      <c r="TK55" t="s">
        <v>2395</v>
      </c>
      <c r="TL55" t="s">
        <v>2598</v>
      </c>
      <c r="TM55" t="s">
        <v>2585</v>
      </c>
      <c r="TN55" t="s">
        <v>2410</v>
      </c>
      <c r="TO55" t="s">
        <v>2931</v>
      </c>
      <c r="TP55" t="s">
        <v>2831</v>
      </c>
      <c r="TQ55" t="s">
        <v>2573</v>
      </c>
      <c r="TR55" t="s">
        <v>2833</v>
      </c>
      <c r="TS55" t="s">
        <v>2535</v>
      </c>
      <c r="TT55" t="s">
        <v>2883</v>
      </c>
      <c r="TU55" t="s">
        <v>2917</v>
      </c>
      <c r="TV55" t="s">
        <v>2479</v>
      </c>
      <c r="TW55" t="s">
        <v>2134</v>
      </c>
      <c r="TX55" t="s">
        <v>3043</v>
      </c>
      <c r="TY55" t="s">
        <v>2479</v>
      </c>
      <c r="TZ55" t="s">
        <v>2479</v>
      </c>
      <c r="UA55" t="s">
        <v>2479</v>
      </c>
      <c r="UB55" t="s">
        <v>2479</v>
      </c>
      <c r="UC55" t="s">
        <v>2479</v>
      </c>
      <c r="UD55" t="s">
        <v>2479</v>
      </c>
      <c r="UE55" t="s">
        <v>2479</v>
      </c>
      <c r="UH55" t="s">
        <v>2479</v>
      </c>
      <c r="UI55" t="s">
        <v>2889</v>
      </c>
      <c r="UJ55" t="s">
        <v>3079</v>
      </c>
      <c r="UK55" t="s">
        <v>2479</v>
      </c>
      <c r="UL55" t="s">
        <v>2479</v>
      </c>
      <c r="UM55" t="s">
        <v>2479</v>
      </c>
      <c r="UN55" t="s">
        <v>2479</v>
      </c>
      <c r="UO55" t="s">
        <v>2479</v>
      </c>
      <c r="UP55" t="s">
        <v>2479</v>
      </c>
      <c r="UQ55" t="s">
        <v>2479</v>
      </c>
      <c r="UT55" t="s">
        <v>2479</v>
      </c>
      <c r="UU55" t="s">
        <v>2514</v>
      </c>
      <c r="UV55" t="s">
        <v>2127</v>
      </c>
      <c r="UW55" t="s">
        <v>2479</v>
      </c>
      <c r="UX55" t="s">
        <v>2479</v>
      </c>
      <c r="UY55" t="s">
        <v>2479</v>
      </c>
      <c r="UZ55" t="s">
        <v>2479</v>
      </c>
      <c r="VA55" t="s">
        <v>2479</v>
      </c>
      <c r="VB55" t="s">
        <v>2479</v>
      </c>
      <c r="VC55" t="s">
        <v>2479</v>
      </c>
      <c r="VF55" t="s">
        <v>2178</v>
      </c>
      <c r="VG55" t="s">
        <v>2556</v>
      </c>
      <c r="VH55" t="s">
        <v>2364</v>
      </c>
      <c r="VI55" t="s">
        <v>2179</v>
      </c>
      <c r="VJ55" t="s">
        <v>2370</v>
      </c>
      <c r="VK55" t="s">
        <v>2703</v>
      </c>
      <c r="VL55" t="s">
        <v>2558</v>
      </c>
      <c r="VM55" t="s">
        <v>2214</v>
      </c>
      <c r="VN55" t="s">
        <v>2220</v>
      </c>
      <c r="VO55" t="s">
        <v>2218</v>
      </c>
      <c r="VP55" t="s">
        <v>2561</v>
      </c>
      <c r="VR55" t="s">
        <v>2504</v>
      </c>
      <c r="VS55" t="s">
        <v>2754</v>
      </c>
      <c r="VT55" t="s">
        <v>2344</v>
      </c>
      <c r="VU55" t="s">
        <v>2574</v>
      </c>
      <c r="VV55" t="s">
        <v>2203</v>
      </c>
      <c r="VW55" t="s">
        <v>2617</v>
      </c>
      <c r="VX55" t="s">
        <v>2540</v>
      </c>
      <c r="VY55" t="s">
        <v>2971</v>
      </c>
      <c r="VZ55" t="s">
        <v>2244</v>
      </c>
      <c r="WA55" t="s">
        <v>2211</v>
      </c>
      <c r="WB55" t="s">
        <v>2248</v>
      </c>
      <c r="WD55" t="s">
        <v>2248</v>
      </c>
      <c r="WE55" t="s">
        <v>2369</v>
      </c>
      <c r="WF55" t="s">
        <v>2581</v>
      </c>
      <c r="WG55" t="s">
        <v>2331</v>
      </c>
      <c r="WH55" t="s">
        <v>2470</v>
      </c>
      <c r="WI55" t="s">
        <v>2284</v>
      </c>
      <c r="WJ55" t="s">
        <v>2582</v>
      </c>
      <c r="WK55" t="s">
        <v>2664</v>
      </c>
      <c r="WL55" t="s">
        <v>2356</v>
      </c>
      <c r="WM55" t="s">
        <v>2657</v>
      </c>
      <c r="WN55" t="s">
        <v>2193</v>
      </c>
      <c r="WP55" t="s">
        <v>2322</v>
      </c>
      <c r="WQ55" t="s">
        <v>2301</v>
      </c>
      <c r="WR55" t="s">
        <v>2388</v>
      </c>
      <c r="WS55" t="s">
        <v>2919</v>
      </c>
      <c r="WT55" t="s">
        <v>2916</v>
      </c>
      <c r="WU55" t="s">
        <v>2341</v>
      </c>
      <c r="WV55" t="s">
        <v>2757</v>
      </c>
      <c r="WW55" t="s">
        <v>2481</v>
      </c>
      <c r="WX55" t="s">
        <v>2403</v>
      </c>
      <c r="WY55" t="s">
        <v>2787</v>
      </c>
      <c r="WZ55" t="s">
        <v>2583</v>
      </c>
      <c r="XB55" t="s">
        <v>2206</v>
      </c>
      <c r="XC55" t="s">
        <v>2421</v>
      </c>
      <c r="XD55" t="s">
        <v>2481</v>
      </c>
      <c r="XE55" t="s">
        <v>2709</v>
      </c>
      <c r="XF55" t="s">
        <v>2657</v>
      </c>
      <c r="XG55" t="s">
        <v>2647</v>
      </c>
      <c r="XH55" t="s">
        <v>2789</v>
      </c>
      <c r="XI55" t="s">
        <v>2994</v>
      </c>
      <c r="XJ55" t="s">
        <v>2414</v>
      </c>
      <c r="XK55" t="s">
        <v>2497</v>
      </c>
      <c r="XL55" t="s">
        <v>2537</v>
      </c>
      <c r="XN55" t="s">
        <v>2479</v>
      </c>
      <c r="XO55" t="s">
        <v>2410</v>
      </c>
      <c r="XP55" t="s">
        <v>2821</v>
      </c>
      <c r="XQ55" t="s">
        <v>2631</v>
      </c>
      <c r="XR55" t="s">
        <v>2554</v>
      </c>
      <c r="XS55" t="s">
        <v>2930</v>
      </c>
      <c r="XT55" t="s">
        <v>3002</v>
      </c>
      <c r="XU55" t="s">
        <v>2385</v>
      </c>
      <c r="XV55" t="s">
        <v>2577</v>
      </c>
      <c r="XW55" t="s">
        <v>2598</v>
      </c>
      <c r="XX55" t="s">
        <v>2564</v>
      </c>
      <c r="YF55" t="s">
        <v>2812</v>
      </c>
      <c r="YG55" t="s">
        <v>2500</v>
      </c>
      <c r="YH55" t="s">
        <v>2553</v>
      </c>
      <c r="YI55" t="s">
        <v>2746</v>
      </c>
      <c r="YJ55" t="s">
        <v>2615</v>
      </c>
      <c r="YR55" t="s">
        <v>2661</v>
      </c>
      <c r="YS55" t="s">
        <v>2407</v>
      </c>
      <c r="YT55" t="s">
        <v>2407</v>
      </c>
      <c r="YU55" t="s">
        <v>2211</v>
      </c>
      <c r="YV55" t="s">
        <v>2341</v>
      </c>
      <c r="ZD55" t="s">
        <v>2587</v>
      </c>
      <c r="ZE55" t="s">
        <v>2740</v>
      </c>
      <c r="ZF55" t="s">
        <v>2391</v>
      </c>
      <c r="ZG55" t="s">
        <v>2802</v>
      </c>
      <c r="ZH55" t="s">
        <v>2822</v>
      </c>
      <c r="ZP55" t="s">
        <v>2367</v>
      </c>
      <c r="ZQ55" t="s">
        <v>2154</v>
      </c>
      <c r="ZR55" t="s">
        <v>2254</v>
      </c>
      <c r="ZS55" t="s">
        <v>2390</v>
      </c>
      <c r="ZT55" t="s">
        <v>2251</v>
      </c>
      <c r="AAB55" t="s">
        <v>2762</v>
      </c>
      <c r="AAC55" t="s">
        <v>2265</v>
      </c>
      <c r="AAD55" t="s">
        <v>2846</v>
      </c>
      <c r="AAE55" t="s">
        <v>3089</v>
      </c>
      <c r="AAF55" t="s">
        <v>2667</v>
      </c>
      <c r="AAN55" t="s">
        <v>2691</v>
      </c>
      <c r="AAO55" t="s">
        <v>2470</v>
      </c>
      <c r="AAP55" t="s">
        <v>2381</v>
      </c>
      <c r="AAQ55" t="s">
        <v>2678</v>
      </c>
      <c r="AAR55" t="s">
        <v>2587</v>
      </c>
      <c r="AAT55" t="s">
        <v>2928</v>
      </c>
      <c r="AAY55" t="s">
        <v>2991</v>
      </c>
      <c r="ABA55" t="s">
        <v>2931</v>
      </c>
      <c r="ABB55" t="s">
        <v>2382</v>
      </c>
      <c r="ABC55" t="s">
        <v>3062</v>
      </c>
      <c r="ABD55" t="s">
        <v>2883</v>
      </c>
      <c r="ABF55" t="s">
        <v>2704</v>
      </c>
      <c r="ABK55" t="s">
        <v>2525</v>
      </c>
      <c r="ABM55" t="s">
        <v>2681</v>
      </c>
      <c r="ABN55" t="s">
        <v>2544</v>
      </c>
      <c r="ABO55" t="s">
        <v>2295</v>
      </c>
      <c r="ABP55" t="s">
        <v>2421</v>
      </c>
      <c r="ABR55" t="s">
        <v>2668</v>
      </c>
      <c r="ABW55" t="s">
        <v>3002</v>
      </c>
      <c r="ABY55" t="s">
        <v>2697</v>
      </c>
      <c r="ABZ55" t="s">
        <v>2347</v>
      </c>
      <c r="ACA55" t="s">
        <v>2845</v>
      </c>
      <c r="ACB55" t="s">
        <v>2479</v>
      </c>
      <c r="ACD55" t="s">
        <v>2300</v>
      </c>
      <c r="ACI55" t="s">
        <v>2332</v>
      </c>
      <c r="ACK55" t="s">
        <v>2140</v>
      </c>
      <c r="ACL55" t="s">
        <v>2271</v>
      </c>
      <c r="ACM55" t="s">
        <v>2139</v>
      </c>
      <c r="ACN55" t="s">
        <v>2270</v>
      </c>
      <c r="ACP55" t="s">
        <v>2615</v>
      </c>
      <c r="ACU55" t="s">
        <v>2858</v>
      </c>
      <c r="ACW55" t="s">
        <v>2930</v>
      </c>
      <c r="ACX55" t="s">
        <v>2615</v>
      </c>
      <c r="ACY55" t="s">
        <v>2262</v>
      </c>
      <c r="ACZ55" t="s">
        <v>2550</v>
      </c>
      <c r="ADB55" t="s">
        <v>2479</v>
      </c>
      <c r="ADG55" t="s">
        <v>2577</v>
      </c>
      <c r="ADI55" t="s">
        <v>2699</v>
      </c>
      <c r="ADJ55" t="s">
        <v>2814</v>
      </c>
      <c r="ADK55" t="s">
        <v>2853</v>
      </c>
      <c r="ADL55" t="s">
        <v>2622</v>
      </c>
      <c r="ADN55" t="s">
        <v>2709</v>
      </c>
      <c r="ADO55" t="s">
        <v>2630</v>
      </c>
      <c r="ADP55" t="s">
        <v>2483</v>
      </c>
      <c r="ADQ55" t="s">
        <v>2376</v>
      </c>
      <c r="ADR55" t="s">
        <v>2501</v>
      </c>
      <c r="ADS55" t="s">
        <v>2786</v>
      </c>
      <c r="ADT55" t="s">
        <v>2668</v>
      </c>
      <c r="ADU55" t="s">
        <v>2727</v>
      </c>
      <c r="ADV55" t="s">
        <v>2257</v>
      </c>
      <c r="ADW55" t="s">
        <v>2682</v>
      </c>
      <c r="ADX55" t="s">
        <v>2880</v>
      </c>
      <c r="ADZ55" t="s">
        <v>2231</v>
      </c>
      <c r="AEA55" t="s">
        <v>2219</v>
      </c>
      <c r="AEB55" t="s">
        <v>2655</v>
      </c>
      <c r="AEC55" t="s">
        <v>2482</v>
      </c>
      <c r="AED55" t="s">
        <v>2231</v>
      </c>
      <c r="AEE55" t="s">
        <v>2241</v>
      </c>
      <c r="AEF55" t="s">
        <v>2389</v>
      </c>
      <c r="AEG55" t="s">
        <v>2389</v>
      </c>
      <c r="AEH55" t="s">
        <v>2180</v>
      </c>
      <c r="AEI55" t="s">
        <v>2320</v>
      </c>
      <c r="AEJ55" t="s">
        <v>2223</v>
      </c>
      <c r="AEL55" t="s">
        <v>2844</v>
      </c>
      <c r="AEM55" t="s">
        <v>2785</v>
      </c>
      <c r="AEN55" t="s">
        <v>2548</v>
      </c>
      <c r="AEO55" t="s">
        <v>2924</v>
      </c>
      <c r="AEP55" t="s">
        <v>2204</v>
      </c>
      <c r="AEQ55" t="s">
        <v>2481</v>
      </c>
      <c r="AER55" t="s">
        <v>2589</v>
      </c>
      <c r="AES55" t="s">
        <v>2371</v>
      </c>
      <c r="AET55" t="s">
        <v>2371</v>
      </c>
      <c r="AEU55" t="s">
        <v>2548</v>
      </c>
      <c r="AEV55" t="s">
        <v>2560</v>
      </c>
      <c r="AEX55" t="s">
        <v>2222</v>
      </c>
      <c r="AEY55" t="s">
        <v>2368</v>
      </c>
      <c r="AEZ55" t="s">
        <v>2542</v>
      </c>
      <c r="AFA55" t="s">
        <v>2220</v>
      </c>
      <c r="AFB55" t="s">
        <v>2370</v>
      </c>
      <c r="AFC55" t="s">
        <v>2253</v>
      </c>
      <c r="AFD55" t="s">
        <v>2174</v>
      </c>
      <c r="AFE55" t="s">
        <v>2368</v>
      </c>
      <c r="AFF55" t="s">
        <v>2180</v>
      </c>
      <c r="AFG55" t="s">
        <v>2337</v>
      </c>
      <c r="AFH55" t="s">
        <v>2321</v>
      </c>
      <c r="AFJ55" t="s">
        <v>2725</v>
      </c>
      <c r="AFK55" t="s">
        <v>2802</v>
      </c>
      <c r="AFL55" t="s">
        <v>2246</v>
      </c>
      <c r="AFM55" t="s">
        <v>2605</v>
      </c>
      <c r="AFN55" t="s">
        <v>2506</v>
      </c>
      <c r="AFO55" t="s">
        <v>2657</v>
      </c>
      <c r="AFP55" t="s">
        <v>2537</v>
      </c>
      <c r="AFQ55" t="s">
        <v>2597</v>
      </c>
      <c r="AFR55" t="s">
        <v>2870</v>
      </c>
      <c r="AFS55" t="s">
        <v>2644</v>
      </c>
      <c r="AFT55" t="s">
        <v>2262</v>
      </c>
      <c r="AFV55" t="s">
        <v>2479</v>
      </c>
      <c r="AFW55" t="s">
        <v>2707</v>
      </c>
      <c r="AFX55" t="s">
        <v>2411</v>
      </c>
      <c r="AFY55" t="s">
        <v>2660</v>
      </c>
      <c r="AFZ55" t="s">
        <v>2504</v>
      </c>
      <c r="AGA55" t="s">
        <v>2181</v>
      </c>
      <c r="AGB55" t="s">
        <v>2358</v>
      </c>
      <c r="AGC55" t="s">
        <v>2143</v>
      </c>
      <c r="AGD55" t="s">
        <v>2214</v>
      </c>
      <c r="AGE55" t="s">
        <v>2674</v>
      </c>
      <c r="AGF55" t="s">
        <v>2736</v>
      </c>
      <c r="AGI55" t="s">
        <v>2784</v>
      </c>
      <c r="AGJ55" t="s">
        <v>2242</v>
      </c>
      <c r="AGK55" t="s">
        <v>2218</v>
      </c>
      <c r="AGL55" t="s">
        <v>2658</v>
      </c>
      <c r="AGM55" t="s">
        <v>2702</v>
      </c>
      <c r="AGN55" t="s">
        <v>2574</v>
      </c>
      <c r="AGO55" t="s">
        <v>2419</v>
      </c>
      <c r="AGP55" t="s">
        <v>2575</v>
      </c>
      <c r="AGQ55" t="s">
        <v>2199</v>
      </c>
      <c r="AGR55" t="s">
        <v>2494</v>
      </c>
      <c r="AGU55" t="s">
        <v>2547</v>
      </c>
      <c r="AGV55" t="s">
        <v>2567</v>
      </c>
      <c r="AGW55" t="s">
        <v>2843</v>
      </c>
      <c r="AGX55" t="s">
        <v>2492</v>
      </c>
      <c r="AGY55" t="s">
        <v>2844</v>
      </c>
      <c r="AGZ55" t="s">
        <v>2283</v>
      </c>
      <c r="AHA55" t="s">
        <v>2281</v>
      </c>
      <c r="AHB55" t="s">
        <v>2182</v>
      </c>
      <c r="AHC55" t="s">
        <v>2322</v>
      </c>
      <c r="AHD55" t="s">
        <v>2182</v>
      </c>
      <c r="AHG55" t="s">
        <v>2733</v>
      </c>
      <c r="AHH55" t="s">
        <v>2733</v>
      </c>
      <c r="AHI55" t="s">
        <v>2431</v>
      </c>
      <c r="AHJ55" t="s">
        <v>2700</v>
      </c>
      <c r="AHK55" t="s">
        <v>2192</v>
      </c>
      <c r="AHL55" t="s">
        <v>2247</v>
      </c>
      <c r="AHM55" t="s">
        <v>2475</v>
      </c>
      <c r="AHN55" t="s">
        <v>2341</v>
      </c>
      <c r="AHO55" t="s">
        <v>2184</v>
      </c>
      <c r="AHP55" t="s">
        <v>2360</v>
      </c>
      <c r="AHS55" t="s">
        <v>2224</v>
      </c>
      <c r="AHT55" t="s">
        <v>2175</v>
      </c>
      <c r="AHU55" t="s">
        <v>2781</v>
      </c>
      <c r="AHV55" t="s">
        <v>2277</v>
      </c>
      <c r="AHW55" t="s">
        <v>2320</v>
      </c>
      <c r="AHX55" t="s">
        <v>2275</v>
      </c>
      <c r="AHY55" t="s">
        <v>2171</v>
      </c>
      <c r="AHZ55" t="s">
        <v>2137</v>
      </c>
      <c r="AIA55" t="s">
        <v>2313</v>
      </c>
      <c r="AIB55" t="s">
        <v>2339</v>
      </c>
      <c r="AIE55" t="s">
        <v>2196</v>
      </c>
      <c r="AIF55" t="s">
        <v>2784</v>
      </c>
      <c r="AIG55" t="s">
        <v>2728</v>
      </c>
      <c r="AIH55" t="s">
        <v>2971</v>
      </c>
      <c r="AII55" t="s">
        <v>2802</v>
      </c>
      <c r="AIJ55" t="s">
        <v>2384</v>
      </c>
      <c r="AIK55" t="s">
        <v>2690</v>
      </c>
      <c r="AIL55" t="s">
        <v>2488</v>
      </c>
      <c r="AIM55" t="s">
        <v>2567</v>
      </c>
      <c r="AIN55" t="s">
        <v>2645</v>
      </c>
      <c r="AIQ55" t="s">
        <v>2507</v>
      </c>
      <c r="AIR55" t="s">
        <v>2950</v>
      </c>
      <c r="AIS55" t="s">
        <v>2283</v>
      </c>
      <c r="AIT55" t="s">
        <v>2330</v>
      </c>
      <c r="AIU55" t="s">
        <v>2173</v>
      </c>
      <c r="AIV55" t="s">
        <v>2337</v>
      </c>
      <c r="AIW55" t="s">
        <v>2404</v>
      </c>
      <c r="AIX55" t="s">
        <v>2247</v>
      </c>
      <c r="AIY55" t="s">
        <v>2504</v>
      </c>
      <c r="AIZ55" t="s">
        <v>2745</v>
      </c>
      <c r="AJB55" t="s">
        <v>2341</v>
      </c>
      <c r="AJC55" t="s">
        <v>2241</v>
      </c>
      <c r="AJD55" t="s">
        <v>2321</v>
      </c>
      <c r="AJE55" t="s">
        <v>2220</v>
      </c>
      <c r="AJF55" t="s">
        <v>2528</v>
      </c>
      <c r="AJG55" t="s">
        <v>2174</v>
      </c>
      <c r="AJH55" t="s">
        <v>2388</v>
      </c>
      <c r="AJI55" t="s">
        <v>2496</v>
      </c>
      <c r="AJJ55" t="s">
        <v>2481</v>
      </c>
      <c r="AJK55" t="s">
        <v>2775</v>
      </c>
      <c r="AJL55" t="s">
        <v>2733</v>
      </c>
      <c r="AJN55" t="s">
        <v>2481</v>
      </c>
      <c r="AJO55" t="s">
        <v>2205</v>
      </c>
      <c r="AJP55" t="s">
        <v>2493</v>
      </c>
      <c r="AJQ55" t="s">
        <v>2540</v>
      </c>
      <c r="AJR55" t="s">
        <v>2420</v>
      </c>
      <c r="AJS55" t="s">
        <v>2381</v>
      </c>
      <c r="AJT55" t="s">
        <v>2250</v>
      </c>
      <c r="AJU55" t="s">
        <v>2540</v>
      </c>
      <c r="AJV55" t="s">
        <v>2674</v>
      </c>
      <c r="AJW55" t="s">
        <v>2202</v>
      </c>
      <c r="AJX55" t="s">
        <v>2200</v>
      </c>
      <c r="AJZ55" t="s">
        <v>2203</v>
      </c>
      <c r="AKA55" t="s">
        <v>2662</v>
      </c>
      <c r="AKB55" t="s">
        <v>2287</v>
      </c>
      <c r="AKC55" t="s">
        <v>2207</v>
      </c>
      <c r="AKD55" t="s">
        <v>2669</v>
      </c>
      <c r="AKE55" t="s">
        <v>2184</v>
      </c>
      <c r="AKF55" t="s">
        <v>2559</v>
      </c>
      <c r="AKG55" t="s">
        <v>2791</v>
      </c>
      <c r="AKH55" t="s">
        <v>2545</v>
      </c>
      <c r="AKI55" t="s">
        <v>2189</v>
      </c>
      <c r="AKJ55" t="s">
        <v>2970</v>
      </c>
      <c r="AKL55" t="s">
        <v>2183</v>
      </c>
      <c r="AKM55" t="s">
        <v>2760</v>
      </c>
      <c r="AKN55" t="s">
        <v>2242</v>
      </c>
      <c r="AKO55" t="s">
        <v>2201</v>
      </c>
      <c r="AKP55" t="s">
        <v>2293</v>
      </c>
      <c r="AKQ55" t="s">
        <v>2179</v>
      </c>
      <c r="AKR55" t="s">
        <v>2401</v>
      </c>
      <c r="AKS55" t="s">
        <v>2663</v>
      </c>
      <c r="AKT55" t="s">
        <v>2248</v>
      </c>
      <c r="AKU55" t="s">
        <v>2365</v>
      </c>
      <c r="AKV55" t="s">
        <v>2704</v>
      </c>
      <c r="AKX55" t="s">
        <v>2657</v>
      </c>
      <c r="AKY55" t="s">
        <v>2580</v>
      </c>
      <c r="AKZ55" t="s">
        <v>2413</v>
      </c>
      <c r="ALA55" t="s">
        <v>2502</v>
      </c>
      <c r="ALB55" t="s">
        <v>2924</v>
      </c>
      <c r="ALC55" t="s">
        <v>2592</v>
      </c>
      <c r="ALD55" t="s">
        <v>2651</v>
      </c>
      <c r="ALE55" t="s">
        <v>2487</v>
      </c>
      <c r="ALF55" t="s">
        <v>2357</v>
      </c>
      <c r="ALG55" t="s">
        <v>2594</v>
      </c>
      <c r="ALH55" t="s">
        <v>2852</v>
      </c>
      <c r="ALJ55" t="s">
        <v>2479</v>
      </c>
      <c r="ALK55" t="s">
        <v>2385</v>
      </c>
      <c r="ALL55" t="s">
        <v>2260</v>
      </c>
      <c r="ALM55" t="s">
        <v>3062</v>
      </c>
      <c r="ALN55" t="s">
        <v>2597</v>
      </c>
      <c r="ALO55" t="s">
        <v>2950</v>
      </c>
      <c r="ALP55" t="s">
        <v>2226</v>
      </c>
      <c r="ALQ55" t="s">
        <v>2431</v>
      </c>
      <c r="ALR55" t="s">
        <v>2736</v>
      </c>
      <c r="ALS55" t="s">
        <v>2203</v>
      </c>
      <c r="ALT55" t="s">
        <v>2783</v>
      </c>
      <c r="AMB55" t="s">
        <v>2482</v>
      </c>
      <c r="AMC55" t="s">
        <v>2562</v>
      </c>
      <c r="AMD55" t="s">
        <v>2232</v>
      </c>
      <c r="AME55" t="s">
        <v>2391</v>
      </c>
      <c r="AMF55" t="s">
        <v>2506</v>
      </c>
      <c r="AMN55" t="s">
        <v>2591</v>
      </c>
      <c r="AMO55" t="s">
        <v>2326</v>
      </c>
      <c r="AMP55" t="s">
        <v>2571</v>
      </c>
      <c r="AMQ55" t="s">
        <v>2329</v>
      </c>
      <c r="AMR55" t="s">
        <v>2739</v>
      </c>
      <c r="AMZ55" t="s">
        <v>2196</v>
      </c>
      <c r="ANA55" t="s">
        <v>2594</v>
      </c>
      <c r="ANB55" t="s">
        <v>2612</v>
      </c>
      <c r="ANC55" t="s">
        <v>2676</v>
      </c>
      <c r="AND55" t="s">
        <v>2737</v>
      </c>
      <c r="ANL55" t="s">
        <v>2239</v>
      </c>
      <c r="ANM55" t="s">
        <v>2235</v>
      </c>
      <c r="ANN55" t="s">
        <v>2318</v>
      </c>
      <c r="ANO55" t="s">
        <v>2298</v>
      </c>
      <c r="ANP55" t="s">
        <v>2370</v>
      </c>
      <c r="ANX55" t="s">
        <v>2433</v>
      </c>
      <c r="ANY55" t="s">
        <v>2710</v>
      </c>
      <c r="ANZ55" t="s">
        <v>2802</v>
      </c>
      <c r="AOA55" t="s">
        <v>2790</v>
      </c>
      <c r="AOB55" t="s">
        <v>2351</v>
      </c>
      <c r="AOJ55" t="s">
        <v>2994</v>
      </c>
      <c r="AOK55" t="s">
        <v>2590</v>
      </c>
      <c r="AOL55" t="s">
        <v>2915</v>
      </c>
      <c r="AOM55" t="s">
        <v>2947</v>
      </c>
      <c r="AON55" t="s">
        <v>2261</v>
      </c>
      <c r="AOV55" t="s">
        <v>2206</v>
      </c>
      <c r="AOW55" t="s">
        <v>2923</v>
      </c>
      <c r="AOX55" t="s">
        <v>2930</v>
      </c>
      <c r="AOY55" t="s">
        <v>2382</v>
      </c>
      <c r="AOZ55" t="s">
        <v>2756</v>
      </c>
      <c r="APH55" t="s">
        <v>2222</v>
      </c>
      <c r="API55" t="s">
        <v>2303</v>
      </c>
      <c r="APJ55" t="s">
        <v>2332</v>
      </c>
      <c r="APK55" t="s">
        <v>2156</v>
      </c>
      <c r="APL55" t="s">
        <v>2267</v>
      </c>
      <c r="APT55" t="s">
        <v>2357</v>
      </c>
      <c r="APU55" t="s">
        <v>2257</v>
      </c>
      <c r="APV55" t="s">
        <v>2373</v>
      </c>
      <c r="APW55" t="s">
        <v>2591</v>
      </c>
      <c r="APX55" t="s">
        <v>2973</v>
      </c>
      <c r="AQF55" t="s">
        <v>2340</v>
      </c>
      <c r="AQG55" t="s">
        <v>2276</v>
      </c>
      <c r="AQH55" t="s">
        <v>2168</v>
      </c>
      <c r="AQI55" t="s">
        <v>2148</v>
      </c>
      <c r="AQJ55" t="s">
        <v>2162</v>
      </c>
      <c r="AQR55" t="s">
        <v>2647</v>
      </c>
      <c r="AQS55" t="s">
        <v>2448</v>
      </c>
      <c r="AQT55" t="s">
        <v>2839</v>
      </c>
      <c r="AQU55" t="s">
        <v>2439</v>
      </c>
      <c r="AQV55" t="s">
        <v>2872</v>
      </c>
      <c r="ARD55" t="s">
        <v>2384</v>
      </c>
      <c r="ARE55" t="s">
        <v>2764</v>
      </c>
      <c r="ARF55" t="s">
        <v>2535</v>
      </c>
      <c r="ARG55" t="s">
        <v>2568</v>
      </c>
      <c r="ARH55" t="s">
        <v>2602</v>
      </c>
      <c r="ARQ55" t="s">
        <v>2381</v>
      </c>
      <c r="ARR55" t="s">
        <v>2599</v>
      </c>
      <c r="ARS55" t="s">
        <v>2347</v>
      </c>
      <c r="ART55" t="s">
        <v>2191</v>
      </c>
      <c r="ASC55" t="s">
        <v>2484</v>
      </c>
      <c r="ASD55" t="s">
        <v>2972</v>
      </c>
      <c r="ASE55" t="s">
        <v>2673</v>
      </c>
      <c r="ASF55" t="s">
        <v>2417</v>
      </c>
      <c r="ASO55" t="s">
        <v>2680</v>
      </c>
      <c r="ASP55" t="s">
        <v>2994</v>
      </c>
      <c r="ASQ55" t="s">
        <v>2731</v>
      </c>
      <c r="ASR55" t="s">
        <v>2429</v>
      </c>
      <c r="ATA55" t="s">
        <v>2374</v>
      </c>
      <c r="ATB55" t="s">
        <v>2374</v>
      </c>
      <c r="ATC55" t="s">
        <v>2193</v>
      </c>
      <c r="ATD55" t="s">
        <v>2356</v>
      </c>
      <c r="ATM55" t="s">
        <v>2193</v>
      </c>
      <c r="ATN55" t="s">
        <v>2506</v>
      </c>
      <c r="ATO55" t="s">
        <v>2329</v>
      </c>
      <c r="ATP55" t="s">
        <v>2553</v>
      </c>
      <c r="ATY55" t="s">
        <v>2566</v>
      </c>
      <c r="ATZ55" t="s">
        <v>2712</v>
      </c>
      <c r="AUA55" t="s">
        <v>2753</v>
      </c>
      <c r="AUB55" t="s">
        <v>2623</v>
      </c>
      <c r="BBU55" t="s">
        <v>2430</v>
      </c>
      <c r="BBV55" t="s">
        <v>2395</v>
      </c>
      <c r="BBW55" t="s">
        <v>2743</v>
      </c>
      <c r="BBX55" t="s">
        <v>2931</v>
      </c>
      <c r="BCG55" t="s">
        <v>2398</v>
      </c>
      <c r="BCH55" t="s">
        <v>2357</v>
      </c>
      <c r="BCI55" t="s">
        <v>2214</v>
      </c>
      <c r="BCJ55" t="s">
        <v>2163</v>
      </c>
      <c r="BCS55" t="s">
        <v>2737</v>
      </c>
      <c r="BCT55" t="s">
        <v>2397</v>
      </c>
      <c r="BCU55" t="s">
        <v>2591</v>
      </c>
      <c r="BCV55" t="s">
        <v>2832</v>
      </c>
      <c r="BDE55" t="s">
        <v>2495</v>
      </c>
      <c r="BDF55" t="s">
        <v>2701</v>
      </c>
      <c r="BDG55" t="s">
        <v>2830</v>
      </c>
      <c r="BDH55" t="s">
        <v>2295</v>
      </c>
      <c r="BDQ55" t="s">
        <v>2819</v>
      </c>
      <c r="BDR55" t="s">
        <v>2553</v>
      </c>
      <c r="BDS55" t="s">
        <v>2512</v>
      </c>
      <c r="BDT55" t="s">
        <v>2807</v>
      </c>
      <c r="BEC55" t="s">
        <v>2823</v>
      </c>
      <c r="BED55" t="s">
        <v>2385</v>
      </c>
      <c r="BEE55" t="s">
        <v>2601</v>
      </c>
      <c r="BEF55" t="s">
        <v>2946</v>
      </c>
    </row>
    <row r="56" spans="1:1020 1028:1972" x14ac:dyDescent="0.15">
      <c r="A56" t="s">
        <v>3177</v>
      </c>
      <c r="J56" t="s">
        <v>2839</v>
      </c>
      <c r="K56" t="s">
        <v>2777</v>
      </c>
      <c r="Q56" t="s">
        <v>2727</v>
      </c>
      <c r="R56" t="s">
        <v>2192</v>
      </c>
      <c r="U56" t="s">
        <v>3110</v>
      </c>
      <c r="V56" t="s">
        <v>3065</v>
      </c>
      <c r="W56" t="s">
        <v>2175</v>
      </c>
      <c r="X56" t="s">
        <v>2681</v>
      </c>
      <c r="AH56">
        <f>99</f>
        <v>99</v>
      </c>
      <c r="AT56" t="s">
        <v>2126</v>
      </c>
      <c r="AU56" t="s">
        <v>2424</v>
      </c>
      <c r="AV56" t="s">
        <v>2870</v>
      </c>
      <c r="BG56" t="s">
        <v>2134</v>
      </c>
      <c r="BH56" t="s">
        <v>2524</v>
      </c>
      <c r="BK56" t="s">
        <v>2870</v>
      </c>
      <c r="BL56" t="s">
        <v>2551</v>
      </c>
      <c r="BM56" t="s">
        <v>2555</v>
      </c>
      <c r="BN56" t="s">
        <v>2810</v>
      </c>
      <c r="BO56" t="s">
        <v>2340</v>
      </c>
      <c r="BP56" t="s">
        <v>2192</v>
      </c>
      <c r="BQ56" t="s">
        <v>2775</v>
      </c>
      <c r="BR56" t="s">
        <v>2369</v>
      </c>
      <c r="BS56">
        <f>69</f>
        <v>69</v>
      </c>
      <c r="BT56">
        <f>62</f>
        <v>62</v>
      </c>
      <c r="CW56" t="s">
        <v>2159</v>
      </c>
      <c r="CX56" t="s">
        <v>2681</v>
      </c>
      <c r="CZ56" t="s">
        <v>2153</v>
      </c>
      <c r="DA56" t="s">
        <v>2304</v>
      </c>
      <c r="DB56" t="s">
        <v>3065</v>
      </c>
      <c r="DC56" t="s">
        <v>3065</v>
      </c>
      <c r="DD56" t="s">
        <v>2183</v>
      </c>
      <c r="DM56" t="s">
        <v>2780</v>
      </c>
      <c r="DN56">
        <f>39</f>
        <v>39</v>
      </c>
      <c r="DO56">
        <f>46</f>
        <v>46</v>
      </c>
      <c r="DP56" t="s">
        <v>2870</v>
      </c>
      <c r="DR56" t="s">
        <v>2646</v>
      </c>
      <c r="DS56" t="s">
        <v>2445</v>
      </c>
      <c r="DT56" t="s">
        <v>2897</v>
      </c>
      <c r="DU56" t="s">
        <v>2517</v>
      </c>
      <c r="DV56" t="s">
        <v>2897</v>
      </c>
      <c r="DW56" t="s">
        <v>2767</v>
      </c>
      <c r="DX56" t="s">
        <v>2767</v>
      </c>
      <c r="DY56">
        <f>34</f>
        <v>34</v>
      </c>
      <c r="DZ56" t="s">
        <v>2883</v>
      </c>
      <c r="EA56" t="s">
        <v>2870</v>
      </c>
      <c r="EB56">
        <f>40</f>
        <v>40</v>
      </c>
      <c r="EJ56" t="s">
        <v>2206</v>
      </c>
      <c r="EK56">
        <f>76</f>
        <v>76</v>
      </c>
      <c r="EL56">
        <f>73</f>
        <v>73</v>
      </c>
      <c r="EM56">
        <f>55</f>
        <v>55</v>
      </c>
      <c r="EN56" t="s">
        <v>2577</v>
      </c>
      <c r="EX56">
        <f>91</f>
        <v>91</v>
      </c>
      <c r="FJ56">
        <f>84</f>
        <v>84</v>
      </c>
      <c r="GH56" t="s">
        <v>2497</v>
      </c>
      <c r="GL56" t="s">
        <v>3133</v>
      </c>
      <c r="GM56" t="s">
        <v>3127</v>
      </c>
      <c r="GN56" t="s">
        <v>3127</v>
      </c>
      <c r="GO56" t="s">
        <v>3133</v>
      </c>
      <c r="GP56" t="s">
        <v>3133</v>
      </c>
      <c r="GT56" t="s">
        <v>3157</v>
      </c>
      <c r="GU56" t="s">
        <v>3133</v>
      </c>
      <c r="HG56" t="s">
        <v>2883</v>
      </c>
      <c r="HR56" t="s">
        <v>2991</v>
      </c>
      <c r="IH56" t="s">
        <v>2870</v>
      </c>
      <c r="II56" t="s">
        <v>2870</v>
      </c>
      <c r="IJ56" t="s">
        <v>2810</v>
      </c>
      <c r="IK56" t="s">
        <v>2815</v>
      </c>
      <c r="IL56" t="s">
        <v>2870</v>
      </c>
      <c r="IM56" t="s">
        <v>2883</v>
      </c>
      <c r="IN56" t="s">
        <v>2883</v>
      </c>
      <c r="IO56" t="s">
        <v>2994</v>
      </c>
      <c r="IP56">
        <f>62</f>
        <v>62</v>
      </c>
      <c r="IQ56" t="s">
        <v>2671</v>
      </c>
      <c r="IR56">
        <f>54</f>
        <v>54</v>
      </c>
      <c r="JA56" t="s">
        <v>2747</v>
      </c>
      <c r="JB56" t="s">
        <v>2192</v>
      </c>
      <c r="JC56" t="s">
        <v>2991</v>
      </c>
      <c r="JD56">
        <f>52</f>
        <v>52</v>
      </c>
      <c r="JF56" t="s">
        <v>2407</v>
      </c>
      <c r="JG56" t="s">
        <v>2212</v>
      </c>
      <c r="JH56" t="s">
        <v>2843</v>
      </c>
      <c r="JI56" t="s">
        <v>2592</v>
      </c>
      <c r="JJ56" t="s">
        <v>2843</v>
      </c>
      <c r="JK56" t="s">
        <v>3169</v>
      </c>
      <c r="JL56">
        <f>60</f>
        <v>60</v>
      </c>
      <c r="JM56" t="s">
        <v>2843</v>
      </c>
      <c r="JN56" t="s">
        <v>2652</v>
      </c>
      <c r="JO56" t="s">
        <v>2671</v>
      </c>
      <c r="JP56">
        <f>62</f>
        <v>62</v>
      </c>
      <c r="JQ56">
        <f>54</f>
        <v>54</v>
      </c>
      <c r="KL56">
        <f>41</f>
        <v>41</v>
      </c>
      <c r="KM56" t="s">
        <v>2777</v>
      </c>
      <c r="LJ56">
        <f>67</f>
        <v>67</v>
      </c>
      <c r="MT56" t="s">
        <v>2777</v>
      </c>
      <c r="MU56" t="s">
        <v>3111</v>
      </c>
      <c r="NS56">
        <f>21</f>
        <v>21</v>
      </c>
      <c r="NT56">
        <f>41</f>
        <v>41</v>
      </c>
      <c r="OD56">
        <f>46</f>
        <v>46</v>
      </c>
      <c r="OE56" t="s">
        <v>2777</v>
      </c>
      <c r="OT56" t="s">
        <v>2778</v>
      </c>
      <c r="OU56" t="s">
        <v>2930</v>
      </c>
      <c r="OV56" t="s">
        <v>2646</v>
      </c>
      <c r="OW56" t="s">
        <v>2883</v>
      </c>
      <c r="OX56" t="s">
        <v>2712</v>
      </c>
      <c r="OY56" t="s">
        <v>2756</v>
      </c>
      <c r="OZ56" t="s">
        <v>2593</v>
      </c>
      <c r="PA56" t="s">
        <v>2206</v>
      </c>
      <c r="PB56" t="s">
        <v>2293</v>
      </c>
      <c r="PC56">
        <f>94</f>
        <v>94</v>
      </c>
      <c r="PD56" t="s">
        <v>2437</v>
      </c>
      <c r="PM56" t="s">
        <v>3065</v>
      </c>
      <c r="PN56" t="s">
        <v>2159</v>
      </c>
      <c r="PO56" t="s">
        <v>3065</v>
      </c>
      <c r="PP56" t="s">
        <v>3110</v>
      </c>
      <c r="PZ56" t="s">
        <v>2835</v>
      </c>
      <c r="QA56" t="s">
        <v>2815</v>
      </c>
      <c r="QB56">
        <f>19</f>
        <v>19</v>
      </c>
      <c r="QW56" t="s">
        <v>2756</v>
      </c>
      <c r="QX56" t="s">
        <v>2551</v>
      </c>
      <c r="QY56" t="s">
        <v>2803</v>
      </c>
      <c r="QZ56" t="s">
        <v>2430</v>
      </c>
      <c r="RB56" t="s">
        <v>2549</v>
      </c>
      <c r="RC56" t="s">
        <v>2738</v>
      </c>
      <c r="RD56" t="s">
        <v>2196</v>
      </c>
      <c r="RE56" t="s">
        <v>2803</v>
      </c>
      <c r="RF56" t="s">
        <v>2330</v>
      </c>
      <c r="RG56" t="s">
        <v>2376</v>
      </c>
      <c r="RH56" t="s">
        <v>2882</v>
      </c>
      <c r="RI56" t="s">
        <v>2851</v>
      </c>
      <c r="RJ56" t="s">
        <v>2698</v>
      </c>
      <c r="RK56" t="s">
        <v>2629</v>
      </c>
      <c r="RL56" t="s">
        <v>2490</v>
      </c>
      <c r="RM56" t="s">
        <v>2493</v>
      </c>
      <c r="RN56" t="s">
        <v>2652</v>
      </c>
      <c r="RO56" t="s">
        <v>2702</v>
      </c>
      <c r="RP56" t="s">
        <v>2594</v>
      </c>
      <c r="RQ56" t="s">
        <v>2538</v>
      </c>
      <c r="RR56" t="s">
        <v>2658</v>
      </c>
      <c r="RS56" t="s">
        <v>2580</v>
      </c>
      <c r="RT56" t="s">
        <v>2542</v>
      </c>
      <c r="RU56" t="s">
        <v>2541</v>
      </c>
      <c r="RV56" t="s">
        <v>2177</v>
      </c>
      <c r="RW56" t="s">
        <v>2294</v>
      </c>
      <c r="RX56" t="s">
        <v>2314</v>
      </c>
      <c r="RY56" t="s">
        <v>2283</v>
      </c>
      <c r="RZ56" t="s">
        <v>2504</v>
      </c>
      <c r="SA56" t="s">
        <v>2328</v>
      </c>
      <c r="SB56" t="s">
        <v>2924</v>
      </c>
      <c r="SC56" t="s">
        <v>2590</v>
      </c>
      <c r="SD56" t="s">
        <v>2630</v>
      </c>
      <c r="SE56" t="s">
        <v>2192</v>
      </c>
      <c r="SF56" t="s">
        <v>2749</v>
      </c>
      <c r="SG56" t="s">
        <v>2192</v>
      </c>
      <c r="SH56" t="s">
        <v>2671</v>
      </c>
      <c r="SI56" t="s">
        <v>2759</v>
      </c>
      <c r="SJ56" t="s">
        <v>2245</v>
      </c>
      <c r="SK56" t="s">
        <v>2670</v>
      </c>
      <c r="SL56" t="s">
        <v>2658</v>
      </c>
      <c r="SM56" t="s">
        <v>2704</v>
      </c>
      <c r="SN56" t="s">
        <v>2248</v>
      </c>
      <c r="SO56" t="s">
        <v>2527</v>
      </c>
      <c r="SP56" t="s">
        <v>2208</v>
      </c>
      <c r="SQ56" t="s">
        <v>2256</v>
      </c>
      <c r="SR56" t="s">
        <v>2176</v>
      </c>
      <c r="SS56" t="s">
        <v>2239</v>
      </c>
      <c r="ST56" t="s">
        <v>2278</v>
      </c>
      <c r="SU56" t="s">
        <v>2436</v>
      </c>
      <c r="SV56" t="s">
        <v>2304</v>
      </c>
      <c r="SW56" t="s">
        <v>2364</v>
      </c>
      <c r="SX56" t="s">
        <v>2682</v>
      </c>
      <c r="SY56" t="s">
        <v>2614</v>
      </c>
      <c r="SZ56" t="s">
        <v>2736</v>
      </c>
      <c r="TA56" t="s">
        <v>2918</v>
      </c>
      <c r="TB56" t="s">
        <v>2396</v>
      </c>
      <c r="TC56" t="s">
        <v>2468</v>
      </c>
      <c r="TD56" t="s">
        <v>2600</v>
      </c>
      <c r="TE56" t="s">
        <v>2226</v>
      </c>
      <c r="TF56" t="s">
        <v>2534</v>
      </c>
      <c r="TG56" t="s">
        <v>2473</v>
      </c>
      <c r="TH56" t="s">
        <v>2415</v>
      </c>
      <c r="TI56" t="s">
        <v>2683</v>
      </c>
      <c r="TJ56" t="s">
        <v>2571</v>
      </c>
      <c r="TK56" t="s">
        <v>2748</v>
      </c>
      <c r="TL56" t="s">
        <v>2432</v>
      </c>
      <c r="TM56" t="s">
        <v>2490</v>
      </c>
      <c r="TN56" t="s">
        <v>2525</v>
      </c>
      <c r="TO56" t="s">
        <v>2231</v>
      </c>
      <c r="TP56" t="s">
        <v>2357</v>
      </c>
      <c r="TQ56" t="s">
        <v>2481</v>
      </c>
      <c r="TR56" t="s">
        <v>2572</v>
      </c>
      <c r="TS56" t="s">
        <v>2418</v>
      </c>
      <c r="TT56" t="s">
        <v>2407</v>
      </c>
      <c r="TU56" t="s">
        <v>2491</v>
      </c>
      <c r="TV56" t="s">
        <v>2479</v>
      </c>
      <c r="TW56" t="s">
        <v>2479</v>
      </c>
      <c r="TX56" t="s">
        <v>2479</v>
      </c>
      <c r="TY56" t="s">
        <v>2479</v>
      </c>
      <c r="TZ56" t="s">
        <v>2479</v>
      </c>
      <c r="UD56" t="s">
        <v>2479</v>
      </c>
      <c r="UE56" t="s">
        <v>2479</v>
      </c>
      <c r="UH56" t="s">
        <v>2479</v>
      </c>
      <c r="UI56" t="s">
        <v>2479</v>
      </c>
      <c r="UJ56" t="s">
        <v>2479</v>
      </c>
      <c r="UK56" t="s">
        <v>2479</v>
      </c>
      <c r="UL56" t="s">
        <v>2479</v>
      </c>
      <c r="UP56" t="s">
        <v>2479</v>
      </c>
      <c r="UQ56" t="s">
        <v>2479</v>
      </c>
      <c r="UT56" t="s">
        <v>2479</v>
      </c>
      <c r="UU56" t="s">
        <v>2479</v>
      </c>
      <c r="UV56" t="s">
        <v>2479</v>
      </c>
      <c r="UW56" t="s">
        <v>2479</v>
      </c>
      <c r="UX56" t="s">
        <v>2479</v>
      </c>
      <c r="VB56" t="s">
        <v>2479</v>
      </c>
      <c r="VC56" t="s">
        <v>2479</v>
      </c>
      <c r="VI56" t="s">
        <v>2532</v>
      </c>
      <c r="VJ56" t="s">
        <v>2533</v>
      </c>
      <c r="VM56" t="s">
        <v>3150</v>
      </c>
      <c r="VN56" t="s">
        <v>2815</v>
      </c>
      <c r="VO56" t="s">
        <v>2877</v>
      </c>
      <c r="VP56" t="s">
        <v>2778</v>
      </c>
      <c r="VU56" t="s">
        <v>2353</v>
      </c>
      <c r="VV56" t="s">
        <v>2469</v>
      </c>
      <c r="VY56" t="s">
        <v>2786</v>
      </c>
      <c r="VZ56" t="s">
        <v>2214</v>
      </c>
      <c r="WA56" t="s">
        <v>2574</v>
      </c>
      <c r="WB56" t="s">
        <v>2784</v>
      </c>
      <c r="WG56" t="s">
        <v>2607</v>
      </c>
      <c r="WH56" t="s">
        <v>2602</v>
      </c>
      <c r="WK56" t="s">
        <v>2479</v>
      </c>
      <c r="WL56" t="s">
        <v>2479</v>
      </c>
      <c r="WM56" t="s">
        <v>2508</v>
      </c>
      <c r="WN56" t="s">
        <v>2537</v>
      </c>
      <c r="WS56" t="s">
        <v>2198</v>
      </c>
      <c r="WT56" t="s">
        <v>2215</v>
      </c>
      <c r="WW56" t="s">
        <v>2688</v>
      </c>
      <c r="WX56" t="s">
        <v>2407</v>
      </c>
      <c r="WY56" t="s">
        <v>2236</v>
      </c>
      <c r="WZ56" t="s">
        <v>2491</v>
      </c>
      <c r="XE56" t="s">
        <v>2643</v>
      </c>
      <c r="XF56" t="s">
        <v>2850</v>
      </c>
      <c r="XI56" t="s">
        <v>2827</v>
      </c>
      <c r="XJ56" t="s">
        <v>2675</v>
      </c>
      <c r="XK56" t="s">
        <v>2883</v>
      </c>
      <c r="XL56" t="s">
        <v>2859</v>
      </c>
      <c r="XQ56" t="s">
        <v>2769</v>
      </c>
      <c r="XR56" t="s">
        <v>2881</v>
      </c>
      <c r="XU56" t="s">
        <v>2430</v>
      </c>
      <c r="XV56" t="s">
        <v>2882</v>
      </c>
      <c r="XW56" t="s">
        <v>2567</v>
      </c>
      <c r="XX56" t="s">
        <v>2430</v>
      </c>
      <c r="XZ56" t="s">
        <v>2592</v>
      </c>
      <c r="YA56" t="s">
        <v>2199</v>
      </c>
      <c r="YB56" t="s">
        <v>2289</v>
      </c>
      <c r="YC56" t="s">
        <v>2588</v>
      </c>
      <c r="YD56" t="s">
        <v>2655</v>
      </c>
      <c r="YE56" t="s">
        <v>2198</v>
      </c>
      <c r="YF56" t="s">
        <v>2381</v>
      </c>
      <c r="YG56" t="s">
        <v>2284</v>
      </c>
      <c r="YH56" t="s">
        <v>2651</v>
      </c>
      <c r="YI56" t="s">
        <v>2571</v>
      </c>
      <c r="YJ56" t="s">
        <v>2504</v>
      </c>
      <c r="YL56" t="s">
        <v>2244</v>
      </c>
      <c r="YM56" t="s">
        <v>2617</v>
      </c>
      <c r="YN56" t="s">
        <v>2227</v>
      </c>
      <c r="YO56" t="s">
        <v>2545</v>
      </c>
      <c r="YP56" t="s">
        <v>2215</v>
      </c>
      <c r="YQ56" t="s">
        <v>2365</v>
      </c>
      <c r="YR56" t="s">
        <v>2507</v>
      </c>
      <c r="YS56" t="s">
        <v>2403</v>
      </c>
      <c r="YT56" t="s">
        <v>2483</v>
      </c>
      <c r="YU56" t="s">
        <v>2630</v>
      </c>
      <c r="YV56" t="s">
        <v>2573</v>
      </c>
      <c r="YX56" t="s">
        <v>2356</v>
      </c>
      <c r="YY56" t="s">
        <v>2672</v>
      </c>
      <c r="YZ56" t="s">
        <v>2211</v>
      </c>
      <c r="ZA56" t="s">
        <v>2356</v>
      </c>
      <c r="ZB56" t="s">
        <v>2431</v>
      </c>
      <c r="ZC56" t="s">
        <v>2669</v>
      </c>
      <c r="ZD56" t="s">
        <v>2548</v>
      </c>
      <c r="ZE56" t="s">
        <v>2785</v>
      </c>
      <c r="ZF56" t="s">
        <v>2680</v>
      </c>
      <c r="ZG56" t="s">
        <v>2430</v>
      </c>
      <c r="ZH56" t="s">
        <v>2680</v>
      </c>
      <c r="ZJ56" t="s">
        <v>2211</v>
      </c>
      <c r="ZK56" t="s">
        <v>2757</v>
      </c>
      <c r="ZL56" t="s">
        <v>2575</v>
      </c>
      <c r="ZM56" t="s">
        <v>2666</v>
      </c>
      <c r="ZN56" t="s">
        <v>2757</v>
      </c>
      <c r="ZO56" t="s">
        <v>2402</v>
      </c>
      <c r="ZP56" t="s">
        <v>2236</v>
      </c>
      <c r="ZQ56" t="s">
        <v>2175</v>
      </c>
      <c r="ZR56" t="s">
        <v>2174</v>
      </c>
      <c r="ZS56" t="s">
        <v>2340</v>
      </c>
      <c r="ZT56" t="s">
        <v>2253</v>
      </c>
      <c r="ZV56" t="s">
        <v>2190</v>
      </c>
      <c r="ZW56" t="s">
        <v>2653</v>
      </c>
      <c r="ZX56" t="s">
        <v>2227</v>
      </c>
      <c r="ZY56" t="s">
        <v>2472</v>
      </c>
      <c r="ZZ56" t="s">
        <v>2549</v>
      </c>
      <c r="AAA56" t="s">
        <v>2571</v>
      </c>
      <c r="AAB56" t="s">
        <v>2678</v>
      </c>
      <c r="AAC56" t="s">
        <v>2601</v>
      </c>
      <c r="AAD56" t="s">
        <v>2947</v>
      </c>
      <c r="AAE56" t="s">
        <v>2808</v>
      </c>
      <c r="AAF56" t="s">
        <v>2994</v>
      </c>
      <c r="AAH56" t="s">
        <v>2372</v>
      </c>
      <c r="AAI56" t="s">
        <v>2959</v>
      </c>
      <c r="AAJ56" t="s">
        <v>2676</v>
      </c>
      <c r="AAK56" t="s">
        <v>2376</v>
      </c>
      <c r="AAL56" t="s">
        <v>2504</v>
      </c>
      <c r="AAM56" t="s">
        <v>2207</v>
      </c>
      <c r="AAN56" t="s">
        <v>2844</v>
      </c>
      <c r="AAO56" t="s">
        <v>2655</v>
      </c>
      <c r="AAP56" t="s">
        <v>2571</v>
      </c>
      <c r="AAQ56" t="s">
        <v>2371</v>
      </c>
      <c r="AAR56" t="s">
        <v>2970</v>
      </c>
      <c r="AAT56" t="s">
        <v>2725</v>
      </c>
      <c r="AAU56" t="s">
        <v>2821</v>
      </c>
      <c r="AAV56" t="s">
        <v>2672</v>
      </c>
      <c r="AAW56" t="s">
        <v>2537</v>
      </c>
      <c r="AAX56" t="s">
        <v>2747</v>
      </c>
      <c r="AAY56" t="s">
        <v>2534</v>
      </c>
      <c r="AAZ56" t="s">
        <v>2569</v>
      </c>
      <c r="ABA56" t="s">
        <v>2498</v>
      </c>
      <c r="ABB56" t="s">
        <v>2549</v>
      </c>
      <c r="ABC56" t="s">
        <v>2859</v>
      </c>
      <c r="ABD56" t="s">
        <v>2769</v>
      </c>
      <c r="ABF56" t="s">
        <v>2734</v>
      </c>
      <c r="ABG56" t="s">
        <v>2323</v>
      </c>
      <c r="ABH56" t="s">
        <v>2356</v>
      </c>
      <c r="ABI56" t="s">
        <v>2787</v>
      </c>
      <c r="ABJ56" t="s">
        <v>2217</v>
      </c>
      <c r="ABK56" t="s">
        <v>2282</v>
      </c>
      <c r="ABL56" t="s">
        <v>2854</v>
      </c>
      <c r="ABM56" t="s">
        <v>2214</v>
      </c>
      <c r="ABN56" t="s">
        <v>2619</v>
      </c>
      <c r="ABO56" t="s">
        <v>2528</v>
      </c>
      <c r="ABP56" t="s">
        <v>2217</v>
      </c>
      <c r="ABR56" t="s">
        <v>2375</v>
      </c>
      <c r="ABS56" t="s">
        <v>2618</v>
      </c>
      <c r="ABT56" t="s">
        <v>2749</v>
      </c>
      <c r="ABU56" t="s">
        <v>2374</v>
      </c>
      <c r="ABV56" t="s">
        <v>2800</v>
      </c>
      <c r="ABW56" t="s">
        <v>2697</v>
      </c>
      <c r="ABX56" t="s">
        <v>2823</v>
      </c>
      <c r="ABY56" t="s">
        <v>2882</v>
      </c>
      <c r="ABZ56" t="s">
        <v>2591</v>
      </c>
      <c r="ACA56" t="s">
        <v>2228</v>
      </c>
      <c r="ACB56" t="s">
        <v>2650</v>
      </c>
      <c r="ACD56" t="s">
        <v>2700</v>
      </c>
      <c r="ACE56" t="s">
        <v>2216</v>
      </c>
      <c r="ACF56" t="s">
        <v>2219</v>
      </c>
      <c r="ACG56" t="s">
        <v>2421</v>
      </c>
      <c r="ACH56" t="s">
        <v>2405</v>
      </c>
      <c r="ACI56" t="s">
        <v>2300</v>
      </c>
      <c r="ACJ56" t="s">
        <v>2363</v>
      </c>
      <c r="ACK56" t="s">
        <v>2544</v>
      </c>
      <c r="ACL56" t="s">
        <v>2165</v>
      </c>
      <c r="ACM56" t="s">
        <v>2368</v>
      </c>
      <c r="ACN56" t="s">
        <v>2268</v>
      </c>
      <c r="ACP56" t="s">
        <v>2327</v>
      </c>
      <c r="ACQ56" t="s">
        <v>2783</v>
      </c>
      <c r="ACR56" t="s">
        <v>2433</v>
      </c>
      <c r="ACS56" t="s">
        <v>2554</v>
      </c>
      <c r="ACT56" t="s">
        <v>2975</v>
      </c>
      <c r="ACU56" t="s">
        <v>2532</v>
      </c>
      <c r="ACV56" t="s">
        <v>2226</v>
      </c>
      <c r="ACW56" t="s">
        <v>2586</v>
      </c>
      <c r="ACX56" t="s">
        <v>2510</v>
      </c>
      <c r="ACY56" t="s">
        <v>2770</v>
      </c>
      <c r="ACZ56" t="s">
        <v>2596</v>
      </c>
      <c r="ADB56" t="s">
        <v>2249</v>
      </c>
      <c r="ADC56" t="s">
        <v>2162</v>
      </c>
      <c r="ADD56" t="s">
        <v>2338</v>
      </c>
      <c r="ADE56" t="s">
        <v>2138</v>
      </c>
      <c r="ADF56" t="s">
        <v>2144</v>
      </c>
      <c r="ADG56" t="s">
        <v>2334</v>
      </c>
      <c r="ADH56" t="s">
        <v>2338</v>
      </c>
      <c r="ADI56" t="s">
        <v>2669</v>
      </c>
      <c r="ADJ56" t="s">
        <v>2540</v>
      </c>
      <c r="ADK56" t="s">
        <v>2300</v>
      </c>
      <c r="ADL56" t="s">
        <v>2700</v>
      </c>
      <c r="ADN56" t="s">
        <v>2800</v>
      </c>
      <c r="ADO56" t="s">
        <v>2232</v>
      </c>
      <c r="ADP56" t="s">
        <v>2481</v>
      </c>
      <c r="ADQ56" t="s">
        <v>2200</v>
      </c>
      <c r="ADR56" t="s">
        <v>2759</v>
      </c>
      <c r="ADS56" t="s">
        <v>2218</v>
      </c>
      <c r="ADT56" t="s">
        <v>2773</v>
      </c>
      <c r="ADU56" t="s">
        <v>2201</v>
      </c>
      <c r="ADV56" t="s">
        <v>2190</v>
      </c>
      <c r="ADW56" t="s">
        <v>2629</v>
      </c>
      <c r="ADX56" t="s">
        <v>2800</v>
      </c>
      <c r="ADZ56" t="s">
        <v>2216</v>
      </c>
      <c r="AEA56" t="s">
        <v>2250</v>
      </c>
      <c r="AEB56" t="s">
        <v>2201</v>
      </c>
      <c r="AEC56" t="s">
        <v>2791</v>
      </c>
      <c r="AED56" t="s">
        <v>2231</v>
      </c>
      <c r="AEE56" t="s">
        <v>2344</v>
      </c>
      <c r="AEF56" t="s">
        <v>2297</v>
      </c>
      <c r="AEG56" t="s">
        <v>2177</v>
      </c>
      <c r="AEH56" t="s">
        <v>2256</v>
      </c>
      <c r="AEI56" t="s">
        <v>2183</v>
      </c>
      <c r="AEJ56" t="s">
        <v>2181</v>
      </c>
      <c r="AEL56" t="s">
        <v>2209</v>
      </c>
      <c r="AEM56" t="s">
        <v>2545</v>
      </c>
      <c r="AEN56" t="s">
        <v>2247</v>
      </c>
      <c r="AEO56" t="s">
        <v>2593</v>
      </c>
      <c r="AEP56" t="s">
        <v>2245</v>
      </c>
      <c r="AEQ56" t="s">
        <v>2665</v>
      </c>
      <c r="AER56" t="s">
        <v>2476</v>
      </c>
      <c r="AES56" t="s">
        <v>2331</v>
      </c>
      <c r="AET56" t="s">
        <v>2487</v>
      </c>
      <c r="AEU56" t="s">
        <v>2733</v>
      </c>
      <c r="AEV56" t="s">
        <v>2247</v>
      </c>
      <c r="AEX56" t="s">
        <v>2310</v>
      </c>
      <c r="AEY56" t="s">
        <v>2916</v>
      </c>
      <c r="AEZ56" t="s">
        <v>2476</v>
      </c>
      <c r="AFA56" t="s">
        <v>2788</v>
      </c>
      <c r="AFB56" t="s">
        <v>2781</v>
      </c>
      <c r="AFC56" t="s">
        <v>2689</v>
      </c>
      <c r="AFD56" t="s">
        <v>2242</v>
      </c>
      <c r="AFE56" t="s">
        <v>2253</v>
      </c>
      <c r="AFF56" t="s">
        <v>2251</v>
      </c>
      <c r="AFG56" t="s">
        <v>2267</v>
      </c>
      <c r="AFH56" t="s">
        <v>2389</v>
      </c>
      <c r="AFJ56" t="s">
        <v>2843</v>
      </c>
      <c r="AFK56" t="s">
        <v>2216</v>
      </c>
      <c r="AFL56" t="s">
        <v>2705</v>
      </c>
      <c r="AFM56" t="s">
        <v>2330</v>
      </c>
      <c r="AFN56" t="s">
        <v>2579</v>
      </c>
      <c r="AFO56" t="s">
        <v>2882</v>
      </c>
      <c r="AFP56" t="s">
        <v>2885</v>
      </c>
      <c r="AFQ56" t="s">
        <v>2348</v>
      </c>
      <c r="AFR56" t="s">
        <v>2729</v>
      </c>
      <c r="AFS56" t="s">
        <v>2549</v>
      </c>
      <c r="AFT56" t="s">
        <v>2682</v>
      </c>
      <c r="AFV56" t="s">
        <v>2349</v>
      </c>
      <c r="AFW56" t="s">
        <v>2742</v>
      </c>
      <c r="AFX56" t="s">
        <v>2972</v>
      </c>
      <c r="AFY56" t="s">
        <v>2601</v>
      </c>
      <c r="AFZ56" t="s">
        <v>2549</v>
      </c>
      <c r="AGA56" t="s">
        <v>2737</v>
      </c>
      <c r="AGB56" t="s">
        <v>2559</v>
      </c>
      <c r="AGC56" t="s">
        <v>2147</v>
      </c>
      <c r="AGD56" t="s">
        <v>2176</v>
      </c>
      <c r="AGE56" t="s">
        <v>2275</v>
      </c>
      <c r="AGF56" t="s">
        <v>2147</v>
      </c>
      <c r="AGK56" t="s">
        <v>2808</v>
      </c>
      <c r="AGL56" t="s">
        <v>2632</v>
      </c>
      <c r="AGN56" t="s">
        <v>2532</v>
      </c>
      <c r="AGO56" t="s">
        <v>2826</v>
      </c>
      <c r="AGP56" t="s">
        <v>2410</v>
      </c>
      <c r="AGQ56" t="s">
        <v>2944</v>
      </c>
      <c r="AGR56" t="s">
        <v>2950</v>
      </c>
      <c r="AGW56" t="s">
        <v>2202</v>
      </c>
      <c r="AGX56" t="s">
        <v>2357</v>
      </c>
      <c r="AGZ56" t="s">
        <v>2418</v>
      </c>
      <c r="AHA56" t="s">
        <v>2311</v>
      </c>
      <c r="AHB56" t="s">
        <v>2694</v>
      </c>
      <c r="AHC56" t="s">
        <v>2660</v>
      </c>
      <c r="AHD56" t="s">
        <v>2787</v>
      </c>
      <c r="AHI56" t="s">
        <v>2351</v>
      </c>
      <c r="AHJ56" t="s">
        <v>2677</v>
      </c>
      <c r="AHL56" t="s">
        <v>2327</v>
      </c>
      <c r="AHM56" t="s">
        <v>2590</v>
      </c>
      <c r="AHN56" t="s">
        <v>2479</v>
      </c>
      <c r="AHO56" t="s">
        <v>2479</v>
      </c>
      <c r="AHP56" t="s">
        <v>2656</v>
      </c>
      <c r="AHU56" t="s">
        <v>2250</v>
      </c>
      <c r="AHV56" t="s">
        <v>2663</v>
      </c>
      <c r="AHX56" t="s">
        <v>2660</v>
      </c>
      <c r="AHY56" t="s">
        <v>2787</v>
      </c>
      <c r="AHZ56" t="s">
        <v>2695</v>
      </c>
      <c r="AIA56" t="s">
        <v>2177</v>
      </c>
      <c r="AIB56" t="s">
        <v>2541</v>
      </c>
      <c r="AIG56" t="s">
        <v>2904</v>
      </c>
      <c r="AIH56" t="s">
        <v>2266</v>
      </c>
      <c r="AIJ56" t="s">
        <v>2555</v>
      </c>
      <c r="AIK56" t="s">
        <v>2769</v>
      </c>
      <c r="AIL56" t="s">
        <v>2261</v>
      </c>
      <c r="AIM56" t="s">
        <v>2774</v>
      </c>
      <c r="AIN56" t="s">
        <v>2532</v>
      </c>
      <c r="AIS56" t="s">
        <v>2258</v>
      </c>
      <c r="AIT56" t="s">
        <v>2686</v>
      </c>
      <c r="AIV56" t="s">
        <v>2772</v>
      </c>
      <c r="AIW56" t="s">
        <v>2140</v>
      </c>
      <c r="AIX56" t="s">
        <v>2172</v>
      </c>
      <c r="AIY56" t="s">
        <v>2583</v>
      </c>
      <c r="AIZ56" t="s">
        <v>2219</v>
      </c>
      <c r="AJC56" t="s">
        <v>2196</v>
      </c>
      <c r="AJD56" t="s">
        <v>2401</v>
      </c>
      <c r="AJE56" t="s">
        <v>2398</v>
      </c>
      <c r="AJF56" t="s">
        <v>2227</v>
      </c>
      <c r="AJG56" t="s">
        <v>2790</v>
      </c>
      <c r="AJH56" t="s">
        <v>2629</v>
      </c>
      <c r="AJI56" t="s">
        <v>2746</v>
      </c>
      <c r="AJJ56" t="s">
        <v>2950</v>
      </c>
      <c r="AJK56" t="s">
        <v>2508</v>
      </c>
      <c r="AJL56" t="s">
        <v>2685</v>
      </c>
      <c r="AJO56" t="s">
        <v>2629</v>
      </c>
      <c r="AJP56" t="s">
        <v>2587</v>
      </c>
      <c r="AJQ56" t="s">
        <v>2680</v>
      </c>
      <c r="AJR56" t="s">
        <v>2433</v>
      </c>
      <c r="AJS56" t="s">
        <v>2582</v>
      </c>
      <c r="AJT56" t="s">
        <v>2323</v>
      </c>
      <c r="AJU56" t="s">
        <v>2689</v>
      </c>
      <c r="AJV56" t="s">
        <v>2315</v>
      </c>
      <c r="AJW56" t="s">
        <v>2237</v>
      </c>
      <c r="AJX56" t="s">
        <v>2282</v>
      </c>
      <c r="AKA56" t="s">
        <v>2375</v>
      </c>
      <c r="AKB56" t="s">
        <v>2711</v>
      </c>
      <c r="AKC56" t="s">
        <v>2434</v>
      </c>
      <c r="AKD56" t="s">
        <v>2612</v>
      </c>
      <c r="AKE56" t="s">
        <v>2822</v>
      </c>
      <c r="AKF56" t="s">
        <v>2628</v>
      </c>
      <c r="AKG56" t="s">
        <v>2885</v>
      </c>
      <c r="AKH56" t="s">
        <v>2692</v>
      </c>
      <c r="AKI56" t="s">
        <v>2869</v>
      </c>
      <c r="AKJ56" t="s">
        <v>2823</v>
      </c>
      <c r="AKM56" t="s">
        <v>2624</v>
      </c>
      <c r="AKN56" t="s">
        <v>2663</v>
      </c>
      <c r="AKO56" t="s">
        <v>2418</v>
      </c>
      <c r="AKP56" t="s">
        <v>2507</v>
      </c>
      <c r="AKQ56" t="s">
        <v>2305</v>
      </c>
      <c r="AKR56" t="s">
        <v>2663</v>
      </c>
      <c r="AKS56" t="s">
        <v>2405</v>
      </c>
      <c r="AKT56" t="s">
        <v>2288</v>
      </c>
      <c r="AKU56" t="s">
        <v>2234</v>
      </c>
      <c r="AKV56" t="s">
        <v>2311</v>
      </c>
      <c r="AKY56" t="s">
        <v>2869</v>
      </c>
      <c r="AKZ56" t="s">
        <v>2652</v>
      </c>
      <c r="ALA56" t="s">
        <v>2690</v>
      </c>
      <c r="ALB56" t="s">
        <v>2414</v>
      </c>
      <c r="ALC56" t="s">
        <v>2551</v>
      </c>
      <c r="ALD56" t="s">
        <v>2577</v>
      </c>
      <c r="ALE56" t="s">
        <v>2875</v>
      </c>
      <c r="ALF56" t="s">
        <v>2778</v>
      </c>
      <c r="ALG56" t="s">
        <v>2601</v>
      </c>
      <c r="ALH56" t="s">
        <v>2691</v>
      </c>
      <c r="ALK56" t="s">
        <v>2510</v>
      </c>
      <c r="ALL56" t="s">
        <v>2923</v>
      </c>
      <c r="ALM56" t="s">
        <v>2510</v>
      </c>
      <c r="ALN56" t="s">
        <v>2805</v>
      </c>
      <c r="ALO56" t="s">
        <v>2531</v>
      </c>
      <c r="ALP56" t="s">
        <v>2603</v>
      </c>
      <c r="ALQ56" t="s">
        <v>2538</v>
      </c>
      <c r="ALR56" t="s">
        <v>2379</v>
      </c>
      <c r="ALS56" t="s">
        <v>2202</v>
      </c>
      <c r="ALT56" t="s">
        <v>2703</v>
      </c>
      <c r="AMB56" t="s">
        <v>2631</v>
      </c>
      <c r="AMC56" t="s">
        <v>2468</v>
      </c>
      <c r="AMD56" t="s">
        <v>2536</v>
      </c>
      <c r="AME56" t="s">
        <v>2347</v>
      </c>
      <c r="AMF56" t="s">
        <v>2199</v>
      </c>
      <c r="AMN56" t="s">
        <v>2548</v>
      </c>
      <c r="AMO56" t="s">
        <v>2563</v>
      </c>
      <c r="AMP56" t="s">
        <v>2526</v>
      </c>
      <c r="AMQ56" t="s">
        <v>2341</v>
      </c>
      <c r="AMR56" t="s">
        <v>2772</v>
      </c>
      <c r="AMZ56" t="s">
        <v>2738</v>
      </c>
      <c r="ANA56" t="s">
        <v>2699</v>
      </c>
      <c r="ANB56" t="s">
        <v>2471</v>
      </c>
      <c r="ANC56" t="s">
        <v>2914</v>
      </c>
      <c r="AND56" t="s">
        <v>2843</v>
      </c>
      <c r="ANL56" t="s">
        <v>2311</v>
      </c>
      <c r="ANM56" t="s">
        <v>2787</v>
      </c>
      <c r="ANN56" t="s">
        <v>2695</v>
      </c>
      <c r="ANO56" t="s">
        <v>2285</v>
      </c>
      <c r="ANP56" t="s">
        <v>2292</v>
      </c>
      <c r="ANX56" t="s">
        <v>2646</v>
      </c>
      <c r="ANY56" t="s">
        <v>2771</v>
      </c>
      <c r="ANZ56" t="s">
        <v>2766</v>
      </c>
      <c r="AOA56" t="s">
        <v>2566</v>
      </c>
      <c r="AOB56" t="s">
        <v>2959</v>
      </c>
      <c r="AOJ56" t="s">
        <v>3042</v>
      </c>
      <c r="AOK56" t="s">
        <v>2972</v>
      </c>
      <c r="AOL56" t="s">
        <v>2679</v>
      </c>
      <c r="AOM56" t="s">
        <v>2668</v>
      </c>
      <c r="AON56" t="s">
        <v>2931</v>
      </c>
      <c r="AOW56" t="s">
        <v>2858</v>
      </c>
      <c r="AOX56" t="s">
        <v>3089</v>
      </c>
      <c r="AOY56" t="s">
        <v>3041</v>
      </c>
      <c r="AOZ56" t="s">
        <v>3153</v>
      </c>
      <c r="API56" t="s">
        <v>2267</v>
      </c>
      <c r="APJ56" t="s">
        <v>2242</v>
      </c>
      <c r="APK56" t="s">
        <v>2297</v>
      </c>
      <c r="APL56" t="s">
        <v>2406</v>
      </c>
      <c r="APU56" t="s">
        <v>2479</v>
      </c>
      <c r="APV56" t="s">
        <v>2915</v>
      </c>
      <c r="APW56" t="s">
        <v>2479</v>
      </c>
      <c r="APX56" t="s">
        <v>2479</v>
      </c>
      <c r="AQG56" t="s">
        <v>2312</v>
      </c>
      <c r="AQH56" t="s">
        <v>2176</v>
      </c>
      <c r="AQI56" t="s">
        <v>2235</v>
      </c>
      <c r="AQJ56" t="s">
        <v>2318</v>
      </c>
      <c r="AQS56" t="s">
        <v>3075</v>
      </c>
      <c r="AQT56" t="s">
        <v>2990</v>
      </c>
      <c r="AQU56" t="s">
        <v>2608</v>
      </c>
      <c r="AQV56" t="s">
        <v>2856</v>
      </c>
      <c r="ARE56" t="s">
        <v>2783</v>
      </c>
      <c r="ARF56" t="s">
        <v>2569</v>
      </c>
      <c r="ARG56" t="s">
        <v>2585</v>
      </c>
      <c r="ARH56" t="s">
        <v>2991</v>
      </c>
      <c r="ARQ56" t="s">
        <v>2429</v>
      </c>
      <c r="ARR56" t="s">
        <v>2347</v>
      </c>
      <c r="ARS56" t="s">
        <v>2588</v>
      </c>
      <c r="ART56" t="s">
        <v>2199</v>
      </c>
      <c r="ASC56" t="s">
        <v>2916</v>
      </c>
      <c r="ASD56" t="s">
        <v>2562</v>
      </c>
      <c r="ASE56" t="s">
        <v>2650</v>
      </c>
      <c r="ASF56" t="s">
        <v>2650</v>
      </c>
      <c r="ASO56" t="s">
        <v>2678</v>
      </c>
      <c r="ASP56" t="s">
        <v>2325</v>
      </c>
      <c r="ASQ56" t="s">
        <v>2616</v>
      </c>
      <c r="ASR56" t="s">
        <v>2915</v>
      </c>
      <c r="ATA56" t="s">
        <v>2700</v>
      </c>
      <c r="ATB56" t="s">
        <v>2574</v>
      </c>
      <c r="ATC56" t="s">
        <v>2848</v>
      </c>
      <c r="ATD56" t="s">
        <v>2787</v>
      </c>
      <c r="ATM56" t="s">
        <v>2874</v>
      </c>
      <c r="ATN56" t="s">
        <v>2809</v>
      </c>
      <c r="ATO56" t="s">
        <v>2898</v>
      </c>
      <c r="ATP56" t="s">
        <v>2516</v>
      </c>
      <c r="ATY56" t="s">
        <v>2324</v>
      </c>
      <c r="ATZ56" t="s">
        <v>2626</v>
      </c>
      <c r="AUA56" t="s">
        <v>2888</v>
      </c>
      <c r="AUB56" t="s">
        <v>2752</v>
      </c>
      <c r="AUK56" t="s">
        <v>2220</v>
      </c>
      <c r="AUL56" t="s">
        <v>2653</v>
      </c>
      <c r="AUM56" t="s">
        <v>2748</v>
      </c>
      <c r="AUN56" t="s">
        <v>2654</v>
      </c>
      <c r="AUW56" t="s">
        <v>2659</v>
      </c>
      <c r="AUX56" t="s">
        <v>2198</v>
      </c>
      <c r="AUY56" t="s">
        <v>2189</v>
      </c>
      <c r="AUZ56" t="s">
        <v>2210</v>
      </c>
      <c r="AVI56" t="s">
        <v>2194</v>
      </c>
      <c r="AVJ56" t="s">
        <v>2617</v>
      </c>
      <c r="AVK56" t="s">
        <v>2501</v>
      </c>
      <c r="AVL56" t="s">
        <v>2191</v>
      </c>
      <c r="AVU56" t="s">
        <v>2689</v>
      </c>
      <c r="AVV56" t="s">
        <v>2177</v>
      </c>
      <c r="AVW56" t="s">
        <v>2345</v>
      </c>
      <c r="AVX56" t="s">
        <v>2379</v>
      </c>
      <c r="AWG56" t="s">
        <v>2693</v>
      </c>
      <c r="AWH56" t="s">
        <v>2845</v>
      </c>
      <c r="AWI56" t="s">
        <v>2228</v>
      </c>
      <c r="AWJ56" t="s">
        <v>2727</v>
      </c>
      <c r="AWS56" t="s">
        <v>2745</v>
      </c>
      <c r="AWT56" t="s">
        <v>2751</v>
      </c>
      <c r="AWU56" t="s">
        <v>2930</v>
      </c>
      <c r="AWV56" t="s">
        <v>2536</v>
      </c>
      <c r="BBU56" t="s">
        <v>2674</v>
      </c>
      <c r="BBV56" t="s">
        <v>2740</v>
      </c>
      <c r="BBW56" t="s">
        <v>2672</v>
      </c>
      <c r="BBX56" t="s">
        <v>2560</v>
      </c>
      <c r="BCG56" t="s">
        <v>2914</v>
      </c>
      <c r="BCH56" t="s">
        <v>2823</v>
      </c>
      <c r="BCI56" t="s">
        <v>2612</v>
      </c>
      <c r="BCJ56" t="s">
        <v>2671</v>
      </c>
      <c r="BCS56" t="s">
        <v>2579</v>
      </c>
      <c r="BCT56" t="s">
        <v>2430</v>
      </c>
      <c r="BCU56" t="s">
        <v>2375</v>
      </c>
      <c r="BCV56" t="s">
        <v>2349</v>
      </c>
      <c r="BDE56" t="s">
        <v>2300</v>
      </c>
      <c r="BDF56" t="s">
        <v>2297</v>
      </c>
      <c r="BDG56" t="s">
        <v>2613</v>
      </c>
      <c r="BDH56" t="s">
        <v>2613</v>
      </c>
      <c r="BDQ56" t="s">
        <v>3002</v>
      </c>
      <c r="BDR56" t="s">
        <v>2410</v>
      </c>
      <c r="BDS56" t="s">
        <v>2730</v>
      </c>
      <c r="BDT56" t="s">
        <v>2615</v>
      </c>
      <c r="BEC56" t="s">
        <v>2486</v>
      </c>
      <c r="BED56" t="s">
        <v>2739</v>
      </c>
      <c r="BEE56" t="s">
        <v>2331</v>
      </c>
      <c r="BEF56" t="s">
        <v>2709</v>
      </c>
      <c r="BEP56" t="s">
        <v>2479</v>
      </c>
      <c r="BEQ56" t="s">
        <v>2479</v>
      </c>
      <c r="BFB56" t="s">
        <v>2401</v>
      </c>
      <c r="BFC56" t="s">
        <v>2479</v>
      </c>
      <c r="BFN56" t="s">
        <v>2301</v>
      </c>
      <c r="BFO56" t="s">
        <v>2370</v>
      </c>
      <c r="BFP56" t="s">
        <v>2362</v>
      </c>
      <c r="BFZ56" t="s">
        <v>2742</v>
      </c>
      <c r="BGL56" t="s">
        <v>2928</v>
      </c>
      <c r="BGY56" t="s">
        <v>2527</v>
      </c>
      <c r="BGZ56" t="s">
        <v>2250</v>
      </c>
      <c r="BHK56" t="s">
        <v>2579</v>
      </c>
      <c r="BHV56" t="s">
        <v>2192</v>
      </c>
      <c r="BHW56" t="s">
        <v>2479</v>
      </c>
      <c r="BIH56" t="s">
        <v>2236</v>
      </c>
      <c r="BII56" t="s">
        <v>2479</v>
      </c>
      <c r="BIT56" t="s">
        <v>2387</v>
      </c>
      <c r="BIU56" t="s">
        <v>2507</v>
      </c>
      <c r="BIV56" t="s">
        <v>2681</v>
      </c>
      <c r="BOT56" t="s">
        <v>2652</v>
      </c>
      <c r="BPF56" t="s">
        <v>2843</v>
      </c>
      <c r="BPR56" t="s">
        <v>2885</v>
      </c>
      <c r="BQD56" t="s">
        <v>2680</v>
      </c>
      <c r="BQQ56" t="s">
        <v>2526</v>
      </c>
      <c r="BQR56" t="s">
        <v>2702</v>
      </c>
    </row>
    <row r="57" spans="1:1020 1028:1972" x14ac:dyDescent="0.15">
      <c r="A57" t="s">
        <v>3178</v>
      </c>
      <c r="U57" t="s">
        <v>3065</v>
      </c>
      <c r="V57" t="s">
        <v>3168</v>
      </c>
      <c r="W57" t="s">
        <v>3168</v>
      </c>
      <c r="X57" t="s">
        <v>3131</v>
      </c>
      <c r="BM57" t="s">
        <v>2843</v>
      </c>
      <c r="BN57" t="s">
        <v>2593</v>
      </c>
      <c r="BQ57" t="s">
        <v>2161</v>
      </c>
      <c r="BR57">
        <f>91</f>
        <v>91</v>
      </c>
      <c r="BS57" t="s">
        <v>3065</v>
      </c>
      <c r="BT57" t="s">
        <v>3110</v>
      </c>
      <c r="CJ57" t="s">
        <v>2134</v>
      </c>
      <c r="CK57" t="s">
        <v>2130</v>
      </c>
      <c r="CL57" t="s">
        <v>2128</v>
      </c>
      <c r="CM57" t="s">
        <v>2423</v>
      </c>
      <c r="CN57" t="s">
        <v>2423</v>
      </c>
      <c r="CO57" t="s">
        <v>2423</v>
      </c>
      <c r="CP57" t="s">
        <v>2423</v>
      </c>
      <c r="CQ57" t="s">
        <v>2423</v>
      </c>
      <c r="CR57" t="s">
        <v>2423</v>
      </c>
      <c r="CY57" t="s">
        <v>2421</v>
      </c>
      <c r="DA57" t="s">
        <v>3065</v>
      </c>
      <c r="DB57">
        <f>92</f>
        <v>92</v>
      </c>
      <c r="DC57">
        <f>89</f>
        <v>89</v>
      </c>
      <c r="DD57" t="s">
        <v>2403</v>
      </c>
      <c r="DM57" t="s">
        <v>2883</v>
      </c>
      <c r="DN57">
        <f>63</f>
        <v>63</v>
      </c>
      <c r="DO57" t="s">
        <v>2340</v>
      </c>
      <c r="DP57" t="s">
        <v>3110</v>
      </c>
      <c r="DU57" t="s">
        <v>2701</v>
      </c>
      <c r="DV57" t="s">
        <v>2293</v>
      </c>
      <c r="DW57">
        <f>93</f>
        <v>93</v>
      </c>
      <c r="DY57" t="s">
        <v>3065</v>
      </c>
      <c r="DZ57" t="s">
        <v>2681</v>
      </c>
      <c r="EA57" t="s">
        <v>2421</v>
      </c>
      <c r="EB57">
        <f>83</f>
        <v>83</v>
      </c>
      <c r="EL57" t="s">
        <v>2931</v>
      </c>
      <c r="EM57" t="s">
        <v>2212</v>
      </c>
      <c r="EN57" t="s">
        <v>2313</v>
      </c>
      <c r="GL57" t="s">
        <v>3077</v>
      </c>
      <c r="GM57" t="s">
        <v>3077</v>
      </c>
      <c r="GN57" t="s">
        <v>2577</v>
      </c>
      <c r="GO57" t="s">
        <v>2445</v>
      </c>
      <c r="GP57" t="s">
        <v>3077</v>
      </c>
      <c r="GQ57">
        <f>45</f>
        <v>45</v>
      </c>
      <c r="GR57">
        <f>46</f>
        <v>46</v>
      </c>
      <c r="GS57" t="s">
        <v>2586</v>
      </c>
      <c r="GT57" t="s">
        <v>2991</v>
      </c>
      <c r="GU57" t="s">
        <v>2930</v>
      </c>
      <c r="IK57" t="s">
        <v>2930</v>
      </c>
      <c r="IL57" t="s">
        <v>2803</v>
      </c>
      <c r="IM57" t="s">
        <v>2756</v>
      </c>
      <c r="IN57">
        <f>52</f>
        <v>52</v>
      </c>
      <c r="IO57" t="s">
        <v>2756</v>
      </c>
      <c r="IP57" t="s">
        <v>2723</v>
      </c>
      <c r="IQ57" t="s">
        <v>2991</v>
      </c>
      <c r="IR57" t="s">
        <v>2778</v>
      </c>
      <c r="JF57" t="s">
        <v>3161</v>
      </c>
      <c r="JG57" t="s">
        <v>3160</v>
      </c>
      <c r="JH57" t="s">
        <v>2740</v>
      </c>
      <c r="JI57" t="s">
        <v>2532</v>
      </c>
      <c r="JJ57" t="s">
        <v>2747</v>
      </c>
      <c r="JK57" t="s">
        <v>2293</v>
      </c>
      <c r="JL57">
        <f>72</f>
        <v>72</v>
      </c>
      <c r="JM57">
        <f>74</f>
        <v>74</v>
      </c>
      <c r="JN57" t="s">
        <v>2592</v>
      </c>
      <c r="JO57" t="s">
        <v>2432</v>
      </c>
      <c r="JP57" t="s">
        <v>2347</v>
      </c>
      <c r="JQ57">
        <f>54</f>
        <v>54</v>
      </c>
      <c r="OV57" t="s">
        <v>2555</v>
      </c>
      <c r="OW57" t="s">
        <v>2780</v>
      </c>
      <c r="OX57" t="s">
        <v>2810</v>
      </c>
      <c r="OY57" t="s">
        <v>2780</v>
      </c>
      <c r="OZ57" t="s">
        <v>2767</v>
      </c>
      <c r="PA57" t="s">
        <v>2767</v>
      </c>
      <c r="PB57" t="s">
        <v>2555</v>
      </c>
      <c r="PC57" t="s">
        <v>2551</v>
      </c>
      <c r="PD57" t="s">
        <v>2712</v>
      </c>
      <c r="PM57" t="s">
        <v>2551</v>
      </c>
      <c r="PN57" t="s">
        <v>2747</v>
      </c>
      <c r="PO57">
        <f>47</f>
        <v>47</v>
      </c>
      <c r="PP57" t="s">
        <v>2991</v>
      </c>
      <c r="RB57" t="s">
        <v>2605</v>
      </c>
      <c r="RC57" t="s">
        <v>2928</v>
      </c>
      <c r="RD57" t="s">
        <v>2830</v>
      </c>
      <c r="RE57" t="s">
        <v>2642</v>
      </c>
      <c r="RF57" t="s">
        <v>2694</v>
      </c>
      <c r="RG57" t="s">
        <v>2482</v>
      </c>
      <c r="RH57" t="s">
        <v>2202</v>
      </c>
      <c r="RI57" t="s">
        <v>2205</v>
      </c>
      <c r="RJ57" t="s">
        <v>2574</v>
      </c>
      <c r="RK57" t="s">
        <v>2559</v>
      </c>
      <c r="RL57" t="s">
        <v>2219</v>
      </c>
      <c r="RM57" t="s">
        <v>2219</v>
      </c>
      <c r="RN57" t="s">
        <v>2429</v>
      </c>
      <c r="RO57" t="s">
        <v>2532</v>
      </c>
      <c r="RP57" t="s">
        <v>2931</v>
      </c>
      <c r="RQ57" t="s">
        <v>2534</v>
      </c>
      <c r="RR57" t="s">
        <v>2536</v>
      </c>
      <c r="RS57" t="s">
        <v>2747</v>
      </c>
      <c r="RT57" t="s">
        <v>2739</v>
      </c>
      <c r="RU57" t="s">
        <v>2284</v>
      </c>
      <c r="RV57" t="s">
        <v>2758</v>
      </c>
      <c r="RW57" t="s">
        <v>2595</v>
      </c>
      <c r="RX57" t="s">
        <v>2557</v>
      </c>
      <c r="RY57" t="s">
        <v>2674</v>
      </c>
      <c r="RZ57" t="s">
        <v>2430</v>
      </c>
      <c r="SA57" t="s">
        <v>2684</v>
      </c>
      <c r="SB57" t="s">
        <v>2398</v>
      </c>
      <c r="SC57" t="s">
        <v>2617</v>
      </c>
      <c r="SD57" t="s">
        <v>2501</v>
      </c>
      <c r="SE57" t="s">
        <v>2656</v>
      </c>
      <c r="SF57" t="s">
        <v>2758</v>
      </c>
      <c r="SG57" t="s">
        <v>2547</v>
      </c>
      <c r="SH57" t="s">
        <v>2420</v>
      </c>
      <c r="SI57" t="s">
        <v>2593</v>
      </c>
      <c r="SJ57" t="s">
        <v>2700</v>
      </c>
      <c r="SK57" t="s">
        <v>2670</v>
      </c>
      <c r="SL57" t="s">
        <v>2258</v>
      </c>
      <c r="SM57" t="s">
        <v>2964</v>
      </c>
      <c r="SN57" t="s">
        <v>2926</v>
      </c>
      <c r="SO57" t="s">
        <v>2516</v>
      </c>
      <c r="SP57" t="s">
        <v>3075</v>
      </c>
      <c r="SQ57" t="s">
        <v>2439</v>
      </c>
      <c r="SR57" t="s">
        <v>2858</v>
      </c>
      <c r="SS57" t="s">
        <v>2894</v>
      </c>
      <c r="ST57" t="s">
        <v>2847</v>
      </c>
      <c r="SU57" t="s">
        <v>2266</v>
      </c>
      <c r="SV57" t="s">
        <v>2708</v>
      </c>
      <c r="SW57" t="s">
        <v>2264</v>
      </c>
      <c r="SX57" t="s">
        <v>2375</v>
      </c>
      <c r="SY57" t="s">
        <v>2657</v>
      </c>
      <c r="SZ57" t="s">
        <v>2231</v>
      </c>
      <c r="TA57" t="s">
        <v>2754</v>
      </c>
      <c r="TB57" t="s">
        <v>2916</v>
      </c>
      <c r="TC57" t="s">
        <v>2595</v>
      </c>
      <c r="TD57" t="s">
        <v>2702</v>
      </c>
      <c r="TE57" t="s">
        <v>2197</v>
      </c>
      <c r="TF57" t="s">
        <v>2791</v>
      </c>
      <c r="TG57" t="s">
        <v>2216</v>
      </c>
      <c r="TH57" t="s">
        <v>2247</v>
      </c>
      <c r="TI57" t="s">
        <v>2219</v>
      </c>
      <c r="TJ57" t="s">
        <v>2883</v>
      </c>
      <c r="TK57" t="s">
        <v>2751</v>
      </c>
      <c r="TL57" t="s">
        <v>2406</v>
      </c>
      <c r="TM57" t="s">
        <v>2318</v>
      </c>
      <c r="TN57" t="s">
        <v>2301</v>
      </c>
      <c r="TO57" t="s">
        <v>2298</v>
      </c>
      <c r="TP57" t="s">
        <v>2413</v>
      </c>
      <c r="TQ57" t="s">
        <v>2186</v>
      </c>
      <c r="TR57" t="s">
        <v>2163</v>
      </c>
      <c r="TS57" t="s">
        <v>2235</v>
      </c>
      <c r="TT57" t="s">
        <v>2428</v>
      </c>
      <c r="TU57" t="s">
        <v>2426</v>
      </c>
      <c r="TV57" t="s">
        <v>2479</v>
      </c>
      <c r="TW57" t="s">
        <v>2479</v>
      </c>
      <c r="TX57" t="s">
        <v>2860</v>
      </c>
      <c r="TY57" t="s">
        <v>3012</v>
      </c>
      <c r="TZ57" t="s">
        <v>2479</v>
      </c>
      <c r="UA57" t="s">
        <v>2513</v>
      </c>
      <c r="UB57" t="s">
        <v>2513</v>
      </c>
      <c r="UC57" t="s">
        <v>3067</v>
      </c>
      <c r="UD57" t="s">
        <v>2515</v>
      </c>
      <c r="UE57" t="s">
        <v>3004</v>
      </c>
      <c r="UH57" t="s">
        <v>2479</v>
      </c>
      <c r="UI57" t="s">
        <v>2479</v>
      </c>
      <c r="UJ57" t="s">
        <v>3069</v>
      </c>
      <c r="UK57" t="s">
        <v>3018</v>
      </c>
      <c r="UL57" t="s">
        <v>2479</v>
      </c>
      <c r="UM57" t="s">
        <v>3004</v>
      </c>
      <c r="UN57" t="s">
        <v>3004</v>
      </c>
      <c r="UO57" t="s">
        <v>2513</v>
      </c>
      <c r="UP57" t="s">
        <v>2514</v>
      </c>
      <c r="UQ57" t="s">
        <v>2925</v>
      </c>
      <c r="UT57" t="s">
        <v>2479</v>
      </c>
      <c r="UU57" t="s">
        <v>2479</v>
      </c>
      <c r="UV57" t="s">
        <v>3069</v>
      </c>
      <c r="UW57" t="s">
        <v>3071</v>
      </c>
      <c r="UX57" t="s">
        <v>2479</v>
      </c>
      <c r="UY57" t="s">
        <v>2793</v>
      </c>
      <c r="UZ57" t="s">
        <v>2793</v>
      </c>
      <c r="VA57" t="s">
        <v>2633</v>
      </c>
      <c r="VB57" t="s">
        <v>2633</v>
      </c>
      <c r="VC57" t="s">
        <v>3080</v>
      </c>
      <c r="VM57" t="s">
        <v>2792</v>
      </c>
      <c r="VN57" t="s">
        <v>2458</v>
      </c>
      <c r="VO57" t="s">
        <v>3179</v>
      </c>
      <c r="VP57" t="s">
        <v>2438</v>
      </c>
      <c r="VY57" t="s">
        <v>2266</v>
      </c>
      <c r="VZ57" t="s">
        <v>2409</v>
      </c>
      <c r="WA57" t="s">
        <v>2744</v>
      </c>
      <c r="WB57" t="s">
        <v>2535</v>
      </c>
      <c r="WK57" t="s">
        <v>2479</v>
      </c>
      <c r="WL57" t="s">
        <v>2479</v>
      </c>
      <c r="WM57" t="s">
        <v>2479</v>
      </c>
      <c r="WN57" t="s">
        <v>2479</v>
      </c>
      <c r="WW57" t="s">
        <v>2800</v>
      </c>
      <c r="WX57" t="s">
        <v>2654</v>
      </c>
      <c r="WY57" t="s">
        <v>2849</v>
      </c>
      <c r="WZ57" t="s">
        <v>2493</v>
      </c>
      <c r="XI57" t="s">
        <v>2382</v>
      </c>
      <c r="XJ57" t="s">
        <v>2847</v>
      </c>
      <c r="XK57" t="s">
        <v>2770</v>
      </c>
      <c r="XL57" t="s">
        <v>2260</v>
      </c>
      <c r="XU57" t="s">
        <v>2551</v>
      </c>
      <c r="XV57" t="s">
        <v>2850</v>
      </c>
      <c r="XW57" t="s">
        <v>2511</v>
      </c>
      <c r="XX57" t="s">
        <v>3062</v>
      </c>
      <c r="YC57" t="s">
        <v>2421</v>
      </c>
      <c r="YD57" t="s">
        <v>2204</v>
      </c>
      <c r="YE57" t="s">
        <v>2254</v>
      </c>
      <c r="YF57" t="s">
        <v>2293</v>
      </c>
      <c r="YG57" t="s">
        <v>2362</v>
      </c>
      <c r="YH57" t="s">
        <v>2539</v>
      </c>
      <c r="YI57" t="s">
        <v>2402</v>
      </c>
      <c r="YJ57" t="s">
        <v>2282</v>
      </c>
      <c r="YO57" t="s">
        <v>2724</v>
      </c>
      <c r="YP57" t="s">
        <v>2355</v>
      </c>
      <c r="YQ57" t="s">
        <v>2384</v>
      </c>
      <c r="YR57" t="s">
        <v>2474</v>
      </c>
      <c r="YS57" t="s">
        <v>2505</v>
      </c>
      <c r="YT57" t="s">
        <v>2302</v>
      </c>
      <c r="YU57" t="s">
        <v>2728</v>
      </c>
      <c r="YV57" t="s">
        <v>2871</v>
      </c>
      <c r="ZA57" t="s">
        <v>2433</v>
      </c>
      <c r="ZB57" t="s">
        <v>2914</v>
      </c>
      <c r="ZC57" t="s">
        <v>2844</v>
      </c>
      <c r="ZD57" t="s">
        <v>2671</v>
      </c>
      <c r="ZE57" t="s">
        <v>2843</v>
      </c>
      <c r="ZF57" t="s">
        <v>2501</v>
      </c>
      <c r="ZG57" t="s">
        <v>2748</v>
      </c>
      <c r="ZH57" t="s">
        <v>2371</v>
      </c>
      <c r="ZM57" t="s">
        <v>3143</v>
      </c>
      <c r="ZN57" t="s">
        <v>3026</v>
      </c>
      <c r="ZO57" t="s">
        <v>2900</v>
      </c>
      <c r="ZP57" t="s">
        <v>2913</v>
      </c>
      <c r="ZQ57" t="s">
        <v>2943</v>
      </c>
      <c r="ZR57" t="s">
        <v>2932</v>
      </c>
      <c r="ZS57" t="s">
        <v>3059</v>
      </c>
      <c r="ZT57" t="s">
        <v>3059</v>
      </c>
      <c r="ZY57" t="s">
        <v>2206</v>
      </c>
      <c r="ZZ57" t="s">
        <v>2398</v>
      </c>
      <c r="AAA57" t="s">
        <v>2365</v>
      </c>
      <c r="AAB57" t="s">
        <v>2772</v>
      </c>
      <c r="AAC57" t="s">
        <v>2249</v>
      </c>
      <c r="AAD57" t="s">
        <v>2703</v>
      </c>
      <c r="AAE57" t="s">
        <v>2785</v>
      </c>
      <c r="AAF57" t="s">
        <v>2791</v>
      </c>
      <c r="AAK57" t="s">
        <v>2478</v>
      </c>
      <c r="AAL57" t="s">
        <v>2695</v>
      </c>
      <c r="AAM57" t="s">
        <v>2243</v>
      </c>
      <c r="AAN57" t="s">
        <v>2358</v>
      </c>
      <c r="AAO57" t="s">
        <v>2310</v>
      </c>
      <c r="AAP57" t="s">
        <v>2973</v>
      </c>
      <c r="AAQ57" t="s">
        <v>2201</v>
      </c>
      <c r="AAR57" t="s">
        <v>2170</v>
      </c>
      <c r="AAV57" t="s">
        <v>2403</v>
      </c>
      <c r="AAW57" t="s">
        <v>2666</v>
      </c>
      <c r="AAX57" t="s">
        <v>2184</v>
      </c>
      <c r="AAY57" t="s">
        <v>2175</v>
      </c>
      <c r="AAZ57" t="s">
        <v>2312</v>
      </c>
      <c r="ABA57" t="s">
        <v>2363</v>
      </c>
      <c r="ABB57" t="s">
        <v>2242</v>
      </c>
      <c r="ABC57" t="s">
        <v>2581</v>
      </c>
      <c r="ABD57" t="s">
        <v>2282</v>
      </c>
      <c r="ABH57" t="s">
        <v>2355</v>
      </c>
      <c r="ABI57" t="s">
        <v>2616</v>
      </c>
      <c r="ABJ57" t="s">
        <v>2880</v>
      </c>
      <c r="ABK57" t="s">
        <v>2668</v>
      </c>
      <c r="ABL57" t="s">
        <v>2594</v>
      </c>
      <c r="ABM57" t="s">
        <v>2560</v>
      </c>
      <c r="ABN57" t="s">
        <v>2653</v>
      </c>
      <c r="ABO57" t="s">
        <v>2851</v>
      </c>
      <c r="ABP57" t="s">
        <v>2869</v>
      </c>
      <c r="ABT57" t="s">
        <v>2207</v>
      </c>
      <c r="ABU57" t="s">
        <v>2710</v>
      </c>
      <c r="ABV57" t="s">
        <v>2492</v>
      </c>
      <c r="ABW57" t="s">
        <v>2470</v>
      </c>
      <c r="ABX57" t="s">
        <v>2195</v>
      </c>
      <c r="ABY57" t="s">
        <v>2480</v>
      </c>
      <c r="ABZ57" t="s">
        <v>2476</v>
      </c>
      <c r="ACA57" t="s">
        <v>2545</v>
      </c>
      <c r="ACB57" t="s">
        <v>2538</v>
      </c>
      <c r="ACF57" t="s">
        <v>2937</v>
      </c>
      <c r="ACG57" t="s">
        <v>2939</v>
      </c>
      <c r="ACH57" t="s">
        <v>2886</v>
      </c>
      <c r="ACI57" t="s">
        <v>2926</v>
      </c>
      <c r="ACJ57" t="s">
        <v>2926</v>
      </c>
      <c r="ACK57" t="s">
        <v>2926</v>
      </c>
      <c r="ACL57" t="s">
        <v>2458</v>
      </c>
      <c r="ACM57" t="s">
        <v>2456</v>
      </c>
      <c r="ACN57" t="s">
        <v>2687</v>
      </c>
      <c r="ACR57" t="s">
        <v>2781</v>
      </c>
      <c r="ACS57" t="s">
        <v>2188</v>
      </c>
      <c r="ACT57" t="s">
        <v>2244</v>
      </c>
      <c r="ACU57" t="s">
        <v>2413</v>
      </c>
      <c r="ACV57" t="s">
        <v>2787</v>
      </c>
      <c r="ACW57" t="s">
        <v>2311</v>
      </c>
      <c r="ACX57" t="s">
        <v>2662</v>
      </c>
      <c r="ACY57" t="s">
        <v>2701</v>
      </c>
      <c r="ACZ57" t="s">
        <v>2362</v>
      </c>
      <c r="ADD57" t="s">
        <v>2311</v>
      </c>
      <c r="ADE57" t="s">
        <v>2286</v>
      </c>
      <c r="ADF57" t="s">
        <v>2223</v>
      </c>
      <c r="ADG57" t="s">
        <v>2491</v>
      </c>
      <c r="ADH57" t="s">
        <v>2528</v>
      </c>
      <c r="ADI57" t="s">
        <v>2401</v>
      </c>
      <c r="ADJ57" t="s">
        <v>2369</v>
      </c>
      <c r="ADK57" t="s">
        <v>2174</v>
      </c>
      <c r="ADL57" t="s">
        <v>2428</v>
      </c>
      <c r="ADQ57" t="s">
        <v>2822</v>
      </c>
      <c r="ADR57" t="s">
        <v>2682</v>
      </c>
      <c r="ADS57" t="s">
        <v>2700</v>
      </c>
      <c r="ADU57" t="s">
        <v>2372</v>
      </c>
      <c r="ADV57" t="s">
        <v>2559</v>
      </c>
      <c r="ADW57" t="s">
        <v>2666</v>
      </c>
      <c r="ADX57" t="s">
        <v>2360</v>
      </c>
      <c r="AEC57" t="s">
        <v>2614</v>
      </c>
      <c r="AED57" t="s">
        <v>2729</v>
      </c>
      <c r="AEE57" t="s">
        <v>2627</v>
      </c>
      <c r="AEG57" t="s">
        <v>2601</v>
      </c>
      <c r="AEH57" t="s">
        <v>2645</v>
      </c>
      <c r="AEI57" t="s">
        <v>2382</v>
      </c>
      <c r="AEJ57" t="s">
        <v>2614</v>
      </c>
      <c r="AEO57" t="s">
        <v>2354</v>
      </c>
      <c r="AEP57" t="s">
        <v>2682</v>
      </c>
      <c r="AEQ57" t="s">
        <v>2822</v>
      </c>
      <c r="AES57" t="s">
        <v>2479</v>
      </c>
      <c r="AET57" t="s">
        <v>2628</v>
      </c>
      <c r="AEU57" t="s">
        <v>2502</v>
      </c>
      <c r="AEV57" t="s">
        <v>2374</v>
      </c>
      <c r="AFA57" t="s">
        <v>3093</v>
      </c>
      <c r="AFB57" t="s">
        <v>2716</v>
      </c>
      <c r="AFC57" t="s">
        <v>2717</v>
      </c>
      <c r="AFE57" t="s">
        <v>2974</v>
      </c>
      <c r="AFF57" t="s">
        <v>2443</v>
      </c>
      <c r="AFG57" t="s">
        <v>2687</v>
      </c>
      <c r="AFH57" t="s">
        <v>2827</v>
      </c>
      <c r="AFM57" t="s">
        <v>2504</v>
      </c>
      <c r="AFN57" t="s">
        <v>2740</v>
      </c>
      <c r="AFO57" t="s">
        <v>2924</v>
      </c>
      <c r="AFQ57" t="s">
        <v>2612</v>
      </c>
      <c r="AFR57" t="s">
        <v>2202</v>
      </c>
      <c r="AFS57" t="s">
        <v>2848</v>
      </c>
      <c r="AFT57" t="s">
        <v>2574</v>
      </c>
      <c r="AFY57" t="s">
        <v>2800</v>
      </c>
      <c r="AFZ57" t="s">
        <v>2849</v>
      </c>
      <c r="AGA57" t="s">
        <v>2693</v>
      </c>
      <c r="AGC57" t="s">
        <v>2655</v>
      </c>
      <c r="AGD57" t="s">
        <v>2588</v>
      </c>
      <c r="AGE57" t="s">
        <v>2288</v>
      </c>
      <c r="AGF57" t="s">
        <v>2781</v>
      </c>
      <c r="AGM57" t="s">
        <v>2371</v>
      </c>
      <c r="AGO57" t="s">
        <v>2628</v>
      </c>
      <c r="AGP57" t="s">
        <v>2914</v>
      </c>
      <c r="AGQ57" t="s">
        <v>2326</v>
      </c>
      <c r="AGR57" t="s">
        <v>2391</v>
      </c>
      <c r="AGY57" t="s">
        <v>2509</v>
      </c>
      <c r="AHA57" t="s">
        <v>2591</v>
      </c>
      <c r="AHB57" t="s">
        <v>2590</v>
      </c>
      <c r="AHC57" t="s">
        <v>2434</v>
      </c>
      <c r="AHD57" t="s">
        <v>2841</v>
      </c>
      <c r="AHK57" t="s">
        <v>2229</v>
      </c>
      <c r="AHM57" t="s">
        <v>2479</v>
      </c>
      <c r="AHN57" t="s">
        <v>2590</v>
      </c>
      <c r="AHO57" t="s">
        <v>2973</v>
      </c>
      <c r="AHP57" t="s">
        <v>2493</v>
      </c>
      <c r="AHW57" t="s">
        <v>3116</v>
      </c>
      <c r="AHY57" t="s">
        <v>3032</v>
      </c>
      <c r="AHZ57" t="s">
        <v>2920</v>
      </c>
      <c r="AIA57" t="s">
        <v>2636</v>
      </c>
      <c r="AIB57" t="s">
        <v>2451</v>
      </c>
      <c r="AII57" t="s">
        <v>2245</v>
      </c>
      <c r="AIK57" t="s">
        <v>2349</v>
      </c>
      <c r="AIL57" t="s">
        <v>2398</v>
      </c>
      <c r="AIM57" t="s">
        <v>2852</v>
      </c>
      <c r="AIN57" t="s">
        <v>2192</v>
      </c>
      <c r="AIU57" t="s">
        <v>2673</v>
      </c>
      <c r="AIW57" t="s">
        <v>2302</v>
      </c>
      <c r="AIX57" t="s">
        <v>2297</v>
      </c>
      <c r="AIY57" t="s">
        <v>2296</v>
      </c>
      <c r="AIZ57" t="s">
        <v>2179</v>
      </c>
      <c r="AJE57" t="s">
        <v>2742</v>
      </c>
      <c r="AJF57" t="s">
        <v>2631</v>
      </c>
      <c r="AJI57" t="s">
        <v>2928</v>
      </c>
      <c r="AJJ57" t="s">
        <v>2644</v>
      </c>
      <c r="AJK57" t="s">
        <v>2833</v>
      </c>
      <c r="AJL57" t="s">
        <v>2553</v>
      </c>
      <c r="AJQ57" t="s">
        <v>2857</v>
      </c>
      <c r="AJR57" t="s">
        <v>2991</v>
      </c>
      <c r="AJU57" t="s">
        <v>2555</v>
      </c>
      <c r="AJV57" t="s">
        <v>2392</v>
      </c>
      <c r="AJW57" t="s">
        <v>2395</v>
      </c>
      <c r="AJX57" t="s">
        <v>2770</v>
      </c>
      <c r="AKC57" t="s">
        <v>2742</v>
      </c>
      <c r="AKD57" t="s">
        <v>2729</v>
      </c>
      <c r="AKG57" t="s">
        <v>2469</v>
      </c>
      <c r="AKH57" t="s">
        <v>2498</v>
      </c>
      <c r="AKI57" t="s">
        <v>2479</v>
      </c>
      <c r="AKJ57" t="s">
        <v>2479</v>
      </c>
      <c r="AKO57" t="s">
        <v>3002</v>
      </c>
      <c r="AKP57" t="s">
        <v>2570</v>
      </c>
      <c r="AKS57" t="s">
        <v>2497</v>
      </c>
      <c r="AKT57" t="s">
        <v>2355</v>
      </c>
      <c r="AKU57" t="s">
        <v>2549</v>
      </c>
      <c r="AKV57" t="s">
        <v>2756</v>
      </c>
      <c r="ALA57" t="s">
        <v>2994</v>
      </c>
      <c r="ALB57" t="s">
        <v>2228</v>
      </c>
      <c r="ALE57" t="s">
        <v>2617</v>
      </c>
      <c r="ALF57" t="s">
        <v>2653</v>
      </c>
      <c r="ALG57" t="s">
        <v>2651</v>
      </c>
      <c r="ALH57" t="s">
        <v>2725</v>
      </c>
      <c r="ALM57" t="s">
        <v>2556</v>
      </c>
      <c r="ALN57" t="s">
        <v>2338</v>
      </c>
      <c r="ALQ57" t="s">
        <v>2474</v>
      </c>
      <c r="ALR57" t="s">
        <v>2783</v>
      </c>
      <c r="ALS57" t="s">
        <v>2473</v>
      </c>
      <c r="ALT57" t="s">
        <v>2354</v>
      </c>
      <c r="AMD57" t="s">
        <v>2548</v>
      </c>
      <c r="AME57" t="s">
        <v>2657</v>
      </c>
      <c r="AMF57" t="s">
        <v>2800</v>
      </c>
      <c r="AMP57" t="s">
        <v>2354</v>
      </c>
      <c r="AMQ57" t="s">
        <v>2930</v>
      </c>
      <c r="AMR57" t="s">
        <v>2260</v>
      </c>
      <c r="ANB57" t="s">
        <v>2376</v>
      </c>
      <c r="ANC57" t="s">
        <v>2651</v>
      </c>
      <c r="AND57" t="s">
        <v>2790</v>
      </c>
      <c r="ANN57" t="s">
        <v>2884</v>
      </c>
      <c r="ANO57" t="s">
        <v>2627</v>
      </c>
      <c r="ANP57" t="s">
        <v>2805</v>
      </c>
      <c r="ANZ57" t="s">
        <v>2209</v>
      </c>
      <c r="AOA57" t="s">
        <v>2327</v>
      </c>
      <c r="AOB57" t="s">
        <v>2569</v>
      </c>
      <c r="AOL57" t="s">
        <v>2142</v>
      </c>
      <c r="AOM57" t="s">
        <v>2151</v>
      </c>
      <c r="AON57" t="s">
        <v>2269</v>
      </c>
      <c r="AOW57" t="s">
        <v>2189</v>
      </c>
      <c r="AOX57" t="s">
        <v>2194</v>
      </c>
      <c r="AOY57" t="s">
        <v>2188</v>
      </c>
      <c r="AOZ57" t="s">
        <v>2203</v>
      </c>
      <c r="API57" t="s">
        <v>2398</v>
      </c>
      <c r="APJ57" t="s">
        <v>2759</v>
      </c>
      <c r="APK57" t="s">
        <v>2696</v>
      </c>
      <c r="APL57" t="s">
        <v>2694</v>
      </c>
      <c r="APU57" t="s">
        <v>2759</v>
      </c>
      <c r="APV57" t="s">
        <v>2546</v>
      </c>
      <c r="APW57" t="s">
        <v>2197</v>
      </c>
      <c r="APX57" t="s">
        <v>2700</v>
      </c>
      <c r="AQG57" t="s">
        <v>2908</v>
      </c>
      <c r="AQH57" t="s">
        <v>2611</v>
      </c>
      <c r="AQI57" t="s">
        <v>2976</v>
      </c>
      <c r="AQJ57" t="s">
        <v>2879</v>
      </c>
      <c r="AQS57" t="s">
        <v>2674</v>
      </c>
      <c r="AQT57" t="s">
        <v>2196</v>
      </c>
      <c r="AQU57" t="s">
        <v>2246</v>
      </c>
      <c r="AQV57" t="s">
        <v>2557</v>
      </c>
      <c r="ARE57" t="s">
        <v>2162</v>
      </c>
      <c r="ARF57" t="s">
        <v>2590</v>
      </c>
      <c r="ARG57" t="s">
        <v>2313</v>
      </c>
      <c r="ARH57" t="s">
        <v>2360</v>
      </c>
      <c r="AUK57" t="s">
        <v>2221</v>
      </c>
      <c r="AUL57" t="s">
        <v>2200</v>
      </c>
      <c r="AUM57" t="s">
        <v>2352</v>
      </c>
      <c r="AUN57" t="s">
        <v>2809</v>
      </c>
      <c r="AUW57" t="s">
        <v>2441</v>
      </c>
      <c r="AUX57" t="s">
        <v>2447</v>
      </c>
      <c r="AUY57" t="s">
        <v>2550</v>
      </c>
      <c r="AUZ57" t="s">
        <v>2820</v>
      </c>
      <c r="AVI57" t="s">
        <v>2433</v>
      </c>
      <c r="AVJ57" t="s">
        <v>2330</v>
      </c>
      <c r="AVK57" t="s">
        <v>2354</v>
      </c>
      <c r="AVL57" t="s">
        <v>2479</v>
      </c>
      <c r="AVU57" t="s">
        <v>2698</v>
      </c>
      <c r="AVV57" t="s">
        <v>2502</v>
      </c>
      <c r="AVW57" t="s">
        <v>2882</v>
      </c>
      <c r="AVX57" t="s">
        <v>2668</v>
      </c>
      <c r="AWG57" t="s">
        <v>2526</v>
      </c>
      <c r="AWH57" t="s">
        <v>2188</v>
      </c>
      <c r="AWI57" t="s">
        <v>2618</v>
      </c>
      <c r="AWJ57" t="s">
        <v>2570</v>
      </c>
      <c r="AWS57" t="s">
        <v>2466</v>
      </c>
      <c r="AWT57" t="s">
        <v>2489</v>
      </c>
      <c r="AWU57" t="s">
        <v>2686</v>
      </c>
      <c r="AWV57" t="s">
        <v>2584</v>
      </c>
      <c r="BIZ57" t="s">
        <v>2830</v>
      </c>
      <c r="BJA57" t="s">
        <v>2642</v>
      </c>
      <c r="BJB57" t="s">
        <v>2694</v>
      </c>
      <c r="BJC57" t="s">
        <v>2476</v>
      </c>
      <c r="BJD57" t="s">
        <v>2188</v>
      </c>
      <c r="BJE57" t="s">
        <v>2212</v>
      </c>
      <c r="BJF57" t="s">
        <v>2658</v>
      </c>
      <c r="BJG57" t="s">
        <v>2773</v>
      </c>
      <c r="BJH57" t="s">
        <v>2781</v>
      </c>
      <c r="BJL57" t="s">
        <v>2931</v>
      </c>
      <c r="BJM57" t="s">
        <v>2534</v>
      </c>
      <c r="BJN57" t="s">
        <v>2536</v>
      </c>
      <c r="BJO57" t="s">
        <v>2747</v>
      </c>
      <c r="BJP57" t="s">
        <v>2739</v>
      </c>
      <c r="BJQ57" t="s">
        <v>2284</v>
      </c>
      <c r="BJR57" t="s">
        <v>2758</v>
      </c>
      <c r="BJS57" t="s">
        <v>2595</v>
      </c>
      <c r="BJT57" t="s">
        <v>2557</v>
      </c>
      <c r="BJX57" t="s">
        <v>2398</v>
      </c>
      <c r="BJY57" t="s">
        <v>2617</v>
      </c>
      <c r="BJZ57" t="s">
        <v>2501</v>
      </c>
      <c r="BKA57" t="s">
        <v>2376</v>
      </c>
      <c r="BKB57" t="s">
        <v>2196</v>
      </c>
      <c r="BKC57" t="s">
        <v>2560</v>
      </c>
      <c r="BKD57" t="s">
        <v>2970</v>
      </c>
      <c r="BKE57" t="s">
        <v>2201</v>
      </c>
      <c r="BKF57" t="s">
        <v>2331</v>
      </c>
      <c r="BKJ57" t="s">
        <v>2926</v>
      </c>
      <c r="BKK57" t="s">
        <v>2516</v>
      </c>
      <c r="BKL57" t="s">
        <v>3075</v>
      </c>
      <c r="BKM57" t="s">
        <v>2439</v>
      </c>
      <c r="BKN57" t="s">
        <v>2858</v>
      </c>
      <c r="BKO57" t="s">
        <v>2894</v>
      </c>
      <c r="BKP57" t="s">
        <v>2847</v>
      </c>
      <c r="BKQ57" t="s">
        <v>2266</v>
      </c>
      <c r="BKR57" t="s">
        <v>2708</v>
      </c>
      <c r="BKV57" t="s">
        <v>2231</v>
      </c>
      <c r="BKW57" t="s">
        <v>2754</v>
      </c>
      <c r="BKX57" t="s">
        <v>2916</v>
      </c>
      <c r="BKY57" t="s">
        <v>2207</v>
      </c>
      <c r="BKZ57" t="s">
        <v>2211</v>
      </c>
      <c r="BLA57" t="s">
        <v>2825</v>
      </c>
      <c r="BLB57" t="s">
        <v>2561</v>
      </c>
      <c r="BLC57" t="s">
        <v>2212</v>
      </c>
      <c r="BLD57" t="s">
        <v>2476</v>
      </c>
      <c r="BLH57" t="s">
        <v>2406</v>
      </c>
      <c r="BLI57" t="s">
        <v>2318</v>
      </c>
      <c r="BLJ57" t="s">
        <v>2301</v>
      </c>
      <c r="BLK57" t="s">
        <v>2298</v>
      </c>
      <c r="BLL57" t="s">
        <v>2413</v>
      </c>
      <c r="BLM57" t="s">
        <v>2186</v>
      </c>
      <c r="BLN57" t="s">
        <v>2163</v>
      </c>
      <c r="BLO57" t="s">
        <v>2235</v>
      </c>
      <c r="BLP57" t="s">
        <v>2428</v>
      </c>
    </row>
    <row r="58" spans="1:1020 1028:1972" x14ac:dyDescent="0.15">
      <c r="A58" t="s">
        <v>3180</v>
      </c>
      <c r="J58">
        <f>44</f>
        <v>44</v>
      </c>
      <c r="Q58" t="s">
        <v>2930</v>
      </c>
      <c r="R58" t="s">
        <v>2532</v>
      </c>
      <c r="U58" t="s">
        <v>3065</v>
      </c>
      <c r="V58" t="s">
        <v>3065</v>
      </c>
      <c r="W58" t="s">
        <v>3065</v>
      </c>
      <c r="X58" t="s">
        <v>2212</v>
      </c>
      <c r="AH58">
        <f>59</f>
        <v>59</v>
      </c>
      <c r="AI58" t="s">
        <v>2532</v>
      </c>
      <c r="AJ58" t="s">
        <v>2777</v>
      </c>
      <c r="AU58" t="s">
        <v>2524</v>
      </c>
      <c r="AV58" t="s">
        <v>2129</v>
      </c>
      <c r="BG58" t="s">
        <v>2127</v>
      </c>
      <c r="BH58" t="s">
        <v>2134</v>
      </c>
      <c r="BM58" t="s">
        <v>2671</v>
      </c>
      <c r="BN58" t="s">
        <v>2490</v>
      </c>
      <c r="BO58">
        <f>76</f>
        <v>76</v>
      </c>
      <c r="BP58">
        <f>100</f>
        <v>100</v>
      </c>
      <c r="BQ58" t="s">
        <v>3065</v>
      </c>
      <c r="BR58" t="s">
        <v>3131</v>
      </c>
      <c r="BS58" t="s">
        <v>3110</v>
      </c>
      <c r="BT58" t="s">
        <v>2272</v>
      </c>
      <c r="CZ58" t="s">
        <v>2313</v>
      </c>
      <c r="DA58" t="s">
        <v>3065</v>
      </c>
      <c r="DB58" t="s">
        <v>3065</v>
      </c>
      <c r="DC58" t="s">
        <v>2159</v>
      </c>
      <c r="DD58" t="s">
        <v>2369</v>
      </c>
      <c r="DM58" t="s">
        <v>2646</v>
      </c>
      <c r="DN58">
        <f>57</f>
        <v>57</v>
      </c>
      <c r="DO58" t="s">
        <v>2701</v>
      </c>
      <c r="DP58" t="s">
        <v>2517</v>
      </c>
      <c r="DR58" t="s">
        <v>2870</v>
      </c>
      <c r="DU58" t="s">
        <v>2497</v>
      </c>
      <c r="DV58" t="s">
        <v>2592</v>
      </c>
      <c r="DY58">
        <f>97</f>
        <v>97</v>
      </c>
      <c r="DZ58" t="s">
        <v>2775</v>
      </c>
      <c r="EA58" t="s">
        <v>2683</v>
      </c>
      <c r="EB58">
        <f>54</f>
        <v>54</v>
      </c>
      <c r="EJ58" t="s">
        <v>2592</v>
      </c>
      <c r="EK58" t="s">
        <v>2212</v>
      </c>
      <c r="EL58">
        <f>94</f>
        <v>94</v>
      </c>
      <c r="EM58" t="s">
        <v>3065</v>
      </c>
      <c r="EN58">
        <f>67</f>
        <v>67</v>
      </c>
      <c r="EY58" t="s">
        <v>2134</v>
      </c>
      <c r="EZ58" t="s">
        <v>2133</v>
      </c>
      <c r="FK58" t="s">
        <v>2777</v>
      </c>
      <c r="GN58" t="s">
        <v>3146</v>
      </c>
      <c r="GP58" t="s">
        <v>3146</v>
      </c>
      <c r="GT58" t="s">
        <v>3157</v>
      </c>
      <c r="GU58" t="s">
        <v>3127</v>
      </c>
      <c r="HR58" t="s">
        <v>2926</v>
      </c>
      <c r="HS58" t="s">
        <v>2727</v>
      </c>
      <c r="IH58" t="s">
        <v>2897</v>
      </c>
      <c r="II58" t="s">
        <v>2921</v>
      </c>
      <c r="IJ58" t="s">
        <v>2815</v>
      </c>
      <c r="IK58" t="s">
        <v>2646</v>
      </c>
      <c r="IL58" t="s">
        <v>2586</v>
      </c>
      <c r="IM58" t="s">
        <v>2810</v>
      </c>
      <c r="IN58" t="s">
        <v>2577</v>
      </c>
      <c r="IO58">
        <f>46</f>
        <v>46</v>
      </c>
      <c r="IP58" t="s">
        <v>2930</v>
      </c>
      <c r="IQ58" t="s">
        <v>2870</v>
      </c>
      <c r="IR58" t="s">
        <v>2897</v>
      </c>
      <c r="JB58" t="s">
        <v>3110</v>
      </c>
      <c r="JC58" t="s">
        <v>3110</v>
      </c>
      <c r="JD58" t="s">
        <v>3110</v>
      </c>
      <c r="JF58" t="s">
        <v>3181</v>
      </c>
      <c r="JG58" t="s">
        <v>3182</v>
      </c>
      <c r="JH58" t="s">
        <v>2272</v>
      </c>
      <c r="JI58" t="s">
        <v>2183</v>
      </c>
      <c r="JJ58" t="s">
        <v>2300</v>
      </c>
      <c r="JK58" t="s">
        <v>2206</v>
      </c>
      <c r="JL58" t="s">
        <v>2212</v>
      </c>
      <c r="JM58">
        <f>80</f>
        <v>80</v>
      </c>
      <c r="JN58">
        <f>84</f>
        <v>84</v>
      </c>
      <c r="JO58">
        <f>75</f>
        <v>75</v>
      </c>
      <c r="JP58">
        <f>64</f>
        <v>64</v>
      </c>
      <c r="JQ58" t="s">
        <v>2727</v>
      </c>
      <c r="KM58">
        <f>24</f>
        <v>24</v>
      </c>
      <c r="KN58" t="s">
        <v>2133</v>
      </c>
      <c r="LK58">
        <f>13</f>
        <v>13</v>
      </c>
      <c r="LL58" t="s">
        <v>2586</v>
      </c>
      <c r="MT58" t="s">
        <v>2838</v>
      </c>
      <c r="MU58" t="s">
        <v>2445</v>
      </c>
      <c r="MV58" t="s">
        <v>2883</v>
      </c>
      <c r="OD58" t="s">
        <v>2930</v>
      </c>
      <c r="OE58">
        <f>17</f>
        <v>17</v>
      </c>
      <c r="OF58" t="s">
        <v>2836</v>
      </c>
      <c r="OW58" t="s">
        <v>2723</v>
      </c>
      <c r="OX58" t="s">
        <v>2931</v>
      </c>
      <c r="OY58" t="s">
        <v>2497</v>
      </c>
      <c r="OZ58" t="s">
        <v>2930</v>
      </c>
      <c r="PA58" t="s">
        <v>2727</v>
      </c>
      <c r="PB58">
        <f>63</f>
        <v>63</v>
      </c>
      <c r="PC58" t="s">
        <v>2670</v>
      </c>
      <c r="PD58">
        <f>71</f>
        <v>71</v>
      </c>
      <c r="PM58" t="s">
        <v>3085</v>
      </c>
      <c r="PN58" t="s">
        <v>3084</v>
      </c>
      <c r="PO58" t="s">
        <v>3167</v>
      </c>
      <c r="PP58" t="s">
        <v>3131</v>
      </c>
      <c r="PZ58">
        <f>33</f>
        <v>33</v>
      </c>
      <c r="QA58">
        <f>24</f>
        <v>24</v>
      </c>
      <c r="QB58" t="s">
        <v>2425</v>
      </c>
      <c r="QW58" t="s">
        <v>2593</v>
      </c>
      <c r="QX58">
        <f>79</f>
        <v>79</v>
      </c>
      <c r="QY58" t="s">
        <v>2497</v>
      </c>
      <c r="QZ58" t="s">
        <v>2432</v>
      </c>
      <c r="RB58" t="s">
        <v>2511</v>
      </c>
      <c r="RC58" t="s">
        <v>2644</v>
      </c>
      <c r="RD58" t="s">
        <v>2284</v>
      </c>
      <c r="RE58" t="s">
        <v>2537</v>
      </c>
      <c r="RF58" t="s">
        <v>2736</v>
      </c>
      <c r="RG58" t="s">
        <v>2504</v>
      </c>
      <c r="RH58" t="s">
        <v>2698</v>
      </c>
      <c r="RI58" t="s">
        <v>2352</v>
      </c>
      <c r="RJ58" t="s">
        <v>2679</v>
      </c>
      <c r="RK58" t="s">
        <v>2651</v>
      </c>
      <c r="RL58" t="s">
        <v>2391</v>
      </c>
      <c r="RM58" t="s">
        <v>2391</v>
      </c>
      <c r="RN58" t="s">
        <v>2656</v>
      </c>
      <c r="RO58" t="s">
        <v>2571</v>
      </c>
      <c r="RP58" t="s">
        <v>2399</v>
      </c>
      <c r="RQ58" t="s">
        <v>2672</v>
      </c>
      <c r="RR58" t="s">
        <v>2852</v>
      </c>
      <c r="RS58" t="s">
        <v>2538</v>
      </c>
      <c r="RT58" t="s">
        <v>2741</v>
      </c>
      <c r="RU58" t="s">
        <v>2418</v>
      </c>
      <c r="RV58" t="s">
        <v>2387</v>
      </c>
      <c r="RW58" t="s">
        <v>2387</v>
      </c>
      <c r="RX58" t="s">
        <v>2491</v>
      </c>
      <c r="RY58" t="s">
        <v>2305</v>
      </c>
      <c r="RZ58" t="s">
        <v>2644</v>
      </c>
      <c r="SA58" t="s">
        <v>2729</v>
      </c>
      <c r="SB58" t="s">
        <v>2472</v>
      </c>
      <c r="SC58" t="s">
        <v>2429</v>
      </c>
      <c r="SD58" t="s">
        <v>2397</v>
      </c>
      <c r="SE58" t="s">
        <v>2376</v>
      </c>
      <c r="SF58" t="s">
        <v>2432</v>
      </c>
      <c r="SG58" t="s">
        <v>2842</v>
      </c>
      <c r="SH58" t="s">
        <v>2841</v>
      </c>
      <c r="SI58" t="s">
        <v>2664</v>
      </c>
      <c r="SJ58" t="s">
        <v>2970</v>
      </c>
      <c r="SK58" t="s">
        <v>2703</v>
      </c>
      <c r="SL58" t="s">
        <v>2342</v>
      </c>
      <c r="SM58" t="s">
        <v>2215</v>
      </c>
      <c r="SN58" t="s">
        <v>2356</v>
      </c>
      <c r="SO58" t="s">
        <v>2365</v>
      </c>
      <c r="SP58" t="s">
        <v>2233</v>
      </c>
      <c r="SQ58" t="s">
        <v>2241</v>
      </c>
      <c r="SR58" t="s">
        <v>2342</v>
      </c>
      <c r="SS58" t="s">
        <v>2387</v>
      </c>
      <c r="ST58" t="s">
        <v>2165</v>
      </c>
      <c r="SU58" t="s">
        <v>2390</v>
      </c>
      <c r="SV58" t="s">
        <v>2187</v>
      </c>
      <c r="SW58" t="s">
        <v>2183</v>
      </c>
      <c r="SX58" t="s">
        <v>2552</v>
      </c>
      <c r="SY58" t="s">
        <v>2324</v>
      </c>
      <c r="SZ58" t="s">
        <v>2917</v>
      </c>
      <c r="TA58" t="s">
        <v>2627</v>
      </c>
      <c r="TB58" t="s">
        <v>2950</v>
      </c>
      <c r="TC58" t="s">
        <v>2416</v>
      </c>
      <c r="TD58" t="s">
        <v>2351</v>
      </c>
      <c r="TE58" t="s">
        <v>2691</v>
      </c>
      <c r="TF58" t="s">
        <v>2840</v>
      </c>
      <c r="TG58" t="s">
        <v>2534</v>
      </c>
      <c r="TH58" t="s">
        <v>2498</v>
      </c>
      <c r="TI58" t="s">
        <v>2415</v>
      </c>
      <c r="TJ58" t="s">
        <v>2596</v>
      </c>
      <c r="TK58" t="s">
        <v>2709</v>
      </c>
      <c r="TL58" t="s">
        <v>2670</v>
      </c>
      <c r="TM58" t="s">
        <v>2192</v>
      </c>
      <c r="TN58" t="s">
        <v>2665</v>
      </c>
      <c r="TO58" t="s">
        <v>2435</v>
      </c>
      <c r="TP58" t="s">
        <v>2561</v>
      </c>
      <c r="TQ58" t="s">
        <v>2487</v>
      </c>
      <c r="TR58" t="s">
        <v>2619</v>
      </c>
      <c r="TS58" t="s">
        <v>2749</v>
      </c>
      <c r="TT58" t="s">
        <v>2476</v>
      </c>
      <c r="TU58" t="s">
        <v>2642</v>
      </c>
      <c r="TX58" t="s">
        <v>2479</v>
      </c>
      <c r="TZ58" t="s">
        <v>2479</v>
      </c>
      <c r="UD58" t="s">
        <v>2479</v>
      </c>
      <c r="UE58" t="s">
        <v>2479</v>
      </c>
      <c r="UJ58" t="s">
        <v>2479</v>
      </c>
      <c r="UL58" t="s">
        <v>2479</v>
      </c>
      <c r="UP58" t="s">
        <v>2479</v>
      </c>
      <c r="UQ58" t="s">
        <v>2479</v>
      </c>
      <c r="UV58" t="s">
        <v>2479</v>
      </c>
      <c r="UX58" t="s">
        <v>2479</v>
      </c>
      <c r="VB58" t="s">
        <v>2479</v>
      </c>
      <c r="VC58" t="s">
        <v>2479</v>
      </c>
      <c r="VI58" t="s">
        <v>2226</v>
      </c>
      <c r="VJ58" t="s">
        <v>2429</v>
      </c>
      <c r="VM58" t="s">
        <v>2620</v>
      </c>
      <c r="VN58" t="s">
        <v>2555</v>
      </c>
      <c r="VO58" t="s">
        <v>2811</v>
      </c>
      <c r="VP58" t="s">
        <v>2536</v>
      </c>
      <c r="VU58" t="s">
        <v>2811</v>
      </c>
      <c r="VV58" t="s">
        <v>2918</v>
      </c>
      <c r="VY58" t="s">
        <v>2485</v>
      </c>
      <c r="VZ58" t="s">
        <v>2325</v>
      </c>
      <c r="WA58" t="s">
        <v>2737</v>
      </c>
      <c r="WB58" t="s">
        <v>2196</v>
      </c>
      <c r="WG58" t="s">
        <v>2469</v>
      </c>
      <c r="WH58" t="s">
        <v>2692</v>
      </c>
      <c r="WK58" t="s">
        <v>2479</v>
      </c>
      <c r="WL58" t="s">
        <v>2479</v>
      </c>
      <c r="WM58" t="s">
        <v>2479</v>
      </c>
      <c r="WN58" t="s">
        <v>2730</v>
      </c>
      <c r="WS58" t="s">
        <v>2212</v>
      </c>
      <c r="WT58" t="s">
        <v>2754</v>
      </c>
      <c r="WW58" t="s">
        <v>2347</v>
      </c>
      <c r="WX58" t="s">
        <v>2595</v>
      </c>
      <c r="WY58" t="s">
        <v>2575</v>
      </c>
      <c r="WZ58" t="s">
        <v>2480</v>
      </c>
      <c r="XE58" t="s">
        <v>2731</v>
      </c>
      <c r="XF58" t="s">
        <v>2731</v>
      </c>
      <c r="XI58" t="s">
        <v>2383</v>
      </c>
      <c r="XJ58" t="s">
        <v>2761</v>
      </c>
      <c r="XK58" t="s">
        <v>2753</v>
      </c>
      <c r="XL58" t="s">
        <v>2258</v>
      </c>
      <c r="XQ58" t="s">
        <v>2399</v>
      </c>
      <c r="XR58" t="s">
        <v>2924</v>
      </c>
      <c r="XU58" t="s">
        <v>2563</v>
      </c>
      <c r="XV58" t="s">
        <v>2749</v>
      </c>
      <c r="XW58" t="s">
        <v>2402</v>
      </c>
      <c r="XX58" t="s">
        <v>2803</v>
      </c>
      <c r="XZ58" t="s">
        <v>2668</v>
      </c>
      <c r="YA58" t="s">
        <v>2420</v>
      </c>
      <c r="YB58" t="s">
        <v>2386</v>
      </c>
      <c r="YC58" t="s">
        <v>2869</v>
      </c>
      <c r="YD58" t="s">
        <v>2579</v>
      </c>
      <c r="YE58" t="s">
        <v>2701</v>
      </c>
      <c r="YF58" t="s">
        <v>2331</v>
      </c>
      <c r="YG58" t="s">
        <v>2560</v>
      </c>
      <c r="YH58" t="s">
        <v>2547</v>
      </c>
      <c r="YI58" t="s">
        <v>2666</v>
      </c>
      <c r="YJ58" t="s">
        <v>2642</v>
      </c>
      <c r="YL58" t="s">
        <v>2275</v>
      </c>
      <c r="YM58" t="s">
        <v>2419</v>
      </c>
      <c r="YN58" t="s">
        <v>2419</v>
      </c>
      <c r="YO58" t="s">
        <v>2545</v>
      </c>
      <c r="YP58" t="s">
        <v>2538</v>
      </c>
      <c r="YQ58" t="s">
        <v>2221</v>
      </c>
      <c r="YR58" t="s">
        <v>2701</v>
      </c>
      <c r="YS58" t="s">
        <v>2219</v>
      </c>
      <c r="YT58" t="s">
        <v>2188</v>
      </c>
      <c r="YU58" t="s">
        <v>2914</v>
      </c>
      <c r="YV58" t="s">
        <v>2654</v>
      </c>
      <c r="YX58" t="s">
        <v>2188</v>
      </c>
      <c r="YY58" t="s">
        <v>2594</v>
      </c>
      <c r="YZ58" t="s">
        <v>2184</v>
      </c>
      <c r="ZA58" t="s">
        <v>2199</v>
      </c>
      <c r="ZB58" t="s">
        <v>2546</v>
      </c>
      <c r="ZC58" t="s">
        <v>2341</v>
      </c>
      <c r="ZD58" t="s">
        <v>2218</v>
      </c>
      <c r="ZE58" t="s">
        <v>2525</v>
      </c>
      <c r="ZF58" t="s">
        <v>2227</v>
      </c>
      <c r="ZG58" t="s">
        <v>2657</v>
      </c>
      <c r="ZH58" t="s">
        <v>2652</v>
      </c>
      <c r="ZJ58" t="s">
        <v>2286</v>
      </c>
      <c r="ZK58" t="s">
        <v>2575</v>
      </c>
      <c r="ZL58" t="s">
        <v>2740</v>
      </c>
      <c r="ZM58" t="s">
        <v>2548</v>
      </c>
      <c r="ZN58" t="s">
        <v>2669</v>
      </c>
      <c r="ZO58" t="s">
        <v>2705</v>
      </c>
      <c r="ZP58" t="s">
        <v>2331</v>
      </c>
      <c r="ZQ58" t="s">
        <v>2924</v>
      </c>
      <c r="ZR58" t="s">
        <v>2705</v>
      </c>
      <c r="ZS58" t="s">
        <v>2219</v>
      </c>
      <c r="ZT58" t="s">
        <v>2735</v>
      </c>
      <c r="ZV58" t="s">
        <v>2756</v>
      </c>
      <c r="ZW58" t="s">
        <v>2657</v>
      </c>
      <c r="ZX58" t="s">
        <v>2205</v>
      </c>
      <c r="ZY58" t="s">
        <v>2654</v>
      </c>
      <c r="ZZ58" t="s">
        <v>2385</v>
      </c>
      <c r="AAA58" t="s">
        <v>2560</v>
      </c>
      <c r="AAB58" t="s">
        <v>2374</v>
      </c>
      <c r="AAC58" t="s">
        <v>2885</v>
      </c>
      <c r="AAD58" t="s">
        <v>2302</v>
      </c>
      <c r="AAE58" t="s">
        <v>2869</v>
      </c>
      <c r="AAF58" t="s">
        <v>2759</v>
      </c>
      <c r="AAH58" t="s">
        <v>2393</v>
      </c>
      <c r="AAI58" t="s">
        <v>2205</v>
      </c>
      <c r="AAJ58" t="s">
        <v>2583</v>
      </c>
      <c r="AAK58" t="s">
        <v>2236</v>
      </c>
      <c r="AAL58" t="s">
        <v>2558</v>
      </c>
      <c r="AAM58" t="s">
        <v>2298</v>
      </c>
      <c r="AAN58" t="s">
        <v>2180</v>
      </c>
      <c r="AAO58" t="s">
        <v>2848</v>
      </c>
      <c r="AAP58" t="s">
        <v>2842</v>
      </c>
      <c r="AAQ58" t="s">
        <v>2740</v>
      </c>
      <c r="AAR58" t="s">
        <v>2656</v>
      </c>
      <c r="AAW58" t="s">
        <v>2944</v>
      </c>
      <c r="AAX58" t="s">
        <v>2586</v>
      </c>
      <c r="AAY58" t="s">
        <v>2737</v>
      </c>
      <c r="AAZ58" t="s">
        <v>2869</v>
      </c>
      <c r="ABA58" t="s">
        <v>2373</v>
      </c>
      <c r="ABB58" t="s">
        <v>2738</v>
      </c>
      <c r="ABC58" t="s">
        <v>2500</v>
      </c>
      <c r="ABD58" t="s">
        <v>2409</v>
      </c>
      <c r="ABI58" t="s">
        <v>2476</v>
      </c>
      <c r="ABJ58" t="s">
        <v>2528</v>
      </c>
      <c r="ABK58" t="s">
        <v>2619</v>
      </c>
      <c r="ABL58" t="s">
        <v>2285</v>
      </c>
      <c r="ABM58" t="s">
        <v>2282</v>
      </c>
      <c r="ABN58" t="s">
        <v>2298</v>
      </c>
      <c r="ABO58" t="s">
        <v>2613</v>
      </c>
      <c r="ABP58" t="s">
        <v>2242</v>
      </c>
      <c r="ABU58" t="s">
        <v>2327</v>
      </c>
      <c r="ABV58" t="s">
        <v>2914</v>
      </c>
      <c r="ABW58" t="s">
        <v>2185</v>
      </c>
      <c r="ABX58" t="s">
        <v>2227</v>
      </c>
      <c r="ABY58" t="s">
        <v>2492</v>
      </c>
      <c r="ABZ58" t="s">
        <v>2433</v>
      </c>
      <c r="ACA58" t="s">
        <v>2668</v>
      </c>
      <c r="ACB58" t="s">
        <v>2823</v>
      </c>
      <c r="ACG58" t="s">
        <v>2613</v>
      </c>
      <c r="ACH58" t="s">
        <v>2177</v>
      </c>
      <c r="ACI58" t="s">
        <v>2390</v>
      </c>
      <c r="ACJ58" t="s">
        <v>2276</v>
      </c>
      <c r="ACK58" t="s">
        <v>2319</v>
      </c>
      <c r="ACL58" t="s">
        <v>2338</v>
      </c>
      <c r="ACM58" t="s">
        <v>2275</v>
      </c>
      <c r="ACN58" t="s">
        <v>2303</v>
      </c>
      <c r="ACS58" t="s">
        <v>2533</v>
      </c>
      <c r="ACT58" t="s">
        <v>2569</v>
      </c>
      <c r="ACU58" t="s">
        <v>2607</v>
      </c>
      <c r="ACV58" t="s">
        <v>2416</v>
      </c>
      <c r="ACW58" t="s">
        <v>2944</v>
      </c>
      <c r="ACX58" t="s">
        <v>2750</v>
      </c>
      <c r="ACY58" t="s">
        <v>2395</v>
      </c>
      <c r="ACZ58" t="s">
        <v>2566</v>
      </c>
      <c r="ADE58" t="s">
        <v>2288</v>
      </c>
      <c r="ADF58" t="s">
        <v>2291</v>
      </c>
      <c r="ADG58" t="s">
        <v>2545</v>
      </c>
      <c r="ADH58" t="s">
        <v>2732</v>
      </c>
      <c r="ADI58" t="s">
        <v>2475</v>
      </c>
      <c r="ADJ58" t="s">
        <v>2237</v>
      </c>
      <c r="ADK58" t="s">
        <v>2775</v>
      </c>
      <c r="ADL58" t="s">
        <v>2314</v>
      </c>
      <c r="ADN58" t="s">
        <v>2647</v>
      </c>
      <c r="ADQ58" t="s">
        <v>2392</v>
      </c>
      <c r="ADR58" t="s">
        <v>2601</v>
      </c>
      <c r="ADU58" t="s">
        <v>2599</v>
      </c>
      <c r="ADV58" t="s">
        <v>2354</v>
      </c>
      <c r="ADW58" t="s">
        <v>2676</v>
      </c>
      <c r="ADX58" t="s">
        <v>2328</v>
      </c>
      <c r="ADZ58" t="s">
        <v>2147</v>
      </c>
      <c r="AEC58" t="s">
        <v>2970</v>
      </c>
      <c r="AED58" t="s">
        <v>2548</v>
      </c>
      <c r="AEG58" t="s">
        <v>2688</v>
      </c>
      <c r="AEH58" t="s">
        <v>2666</v>
      </c>
      <c r="AEI58" t="s">
        <v>2562</v>
      </c>
      <c r="AEJ58" t="s">
        <v>2787</v>
      </c>
      <c r="AEL58" t="s">
        <v>2588</v>
      </c>
      <c r="AEO58" t="s">
        <v>2329</v>
      </c>
      <c r="AEP58" t="s">
        <v>2325</v>
      </c>
      <c r="AES58" t="s">
        <v>2731</v>
      </c>
      <c r="AET58" t="s">
        <v>2823</v>
      </c>
      <c r="AEU58" t="s">
        <v>2560</v>
      </c>
      <c r="AEV58" t="s">
        <v>2588</v>
      </c>
      <c r="AEX58" t="s">
        <v>2642</v>
      </c>
      <c r="AFA58" t="s">
        <v>2501</v>
      </c>
      <c r="AFB58" t="s">
        <v>2197</v>
      </c>
      <c r="AFE58" t="s">
        <v>2209</v>
      </c>
      <c r="AFF58" t="s">
        <v>2249</v>
      </c>
      <c r="AFG58" t="s">
        <v>2526</v>
      </c>
      <c r="AFH58" t="s">
        <v>2231</v>
      </c>
      <c r="AFJ58" t="s">
        <v>2382</v>
      </c>
      <c r="AFM58" t="s">
        <v>2394</v>
      </c>
      <c r="AFN58" t="s">
        <v>2944</v>
      </c>
      <c r="AFQ58" t="s">
        <v>2792</v>
      </c>
      <c r="AFR58" t="s">
        <v>2508</v>
      </c>
      <c r="AFS58" t="s">
        <v>2802</v>
      </c>
      <c r="AFT58" t="s">
        <v>2469</v>
      </c>
      <c r="AFV58" t="s">
        <v>2888</v>
      </c>
      <c r="AFY58" t="s">
        <v>2321</v>
      </c>
      <c r="AFZ58" t="s">
        <v>2544</v>
      </c>
      <c r="AGC58" t="s">
        <v>2269</v>
      </c>
      <c r="AGD58" t="s">
        <v>2269</v>
      </c>
      <c r="AGE58" t="s">
        <v>2269</v>
      </c>
      <c r="AGF58" t="s">
        <v>2269</v>
      </c>
      <c r="AGN58" t="s">
        <v>2511</v>
      </c>
      <c r="AGO58" t="s">
        <v>2808</v>
      </c>
      <c r="AGP58" t="s">
        <v>2850</v>
      </c>
      <c r="AGQ58" t="s">
        <v>2888</v>
      </c>
      <c r="AGR58" t="s">
        <v>2646</v>
      </c>
      <c r="AGZ58" t="s">
        <v>2300</v>
      </c>
      <c r="AHA58" t="s">
        <v>2282</v>
      </c>
      <c r="AHB58" t="s">
        <v>2242</v>
      </c>
      <c r="AHC58" t="s">
        <v>2295</v>
      </c>
      <c r="AHD58" t="s">
        <v>2239</v>
      </c>
      <c r="AHL58" t="s">
        <v>2330</v>
      </c>
      <c r="AHM58" t="s">
        <v>2479</v>
      </c>
      <c r="AHN58" t="s">
        <v>2479</v>
      </c>
      <c r="AHO58" t="s">
        <v>2434</v>
      </c>
      <c r="AHP58" t="s">
        <v>2573</v>
      </c>
      <c r="AHX58" t="s">
        <v>2661</v>
      </c>
      <c r="AHY58" t="s">
        <v>2788</v>
      </c>
      <c r="AHZ58" t="s">
        <v>2544</v>
      </c>
      <c r="AIA58" t="s">
        <v>2314</v>
      </c>
      <c r="AIB58" t="s">
        <v>2241</v>
      </c>
      <c r="AIJ58" t="s">
        <v>2259</v>
      </c>
      <c r="AIK58" t="s">
        <v>3033</v>
      </c>
      <c r="AIL58" t="s">
        <v>2443</v>
      </c>
      <c r="AIM58" t="s">
        <v>2792</v>
      </c>
      <c r="AIN58" t="s">
        <v>2643</v>
      </c>
      <c r="AIV58" t="s">
        <v>2616</v>
      </c>
      <c r="AIW58" t="s">
        <v>2972</v>
      </c>
      <c r="AIX58" t="s">
        <v>2471</v>
      </c>
      <c r="AIY58" t="s">
        <v>2673</v>
      </c>
      <c r="AIZ58" t="s">
        <v>2601</v>
      </c>
      <c r="AJE58" t="s">
        <v>2679</v>
      </c>
      <c r="AJF58" t="s">
        <v>2698</v>
      </c>
      <c r="AJG58" t="s">
        <v>2349</v>
      </c>
      <c r="AJH58" t="s">
        <v>2728</v>
      </c>
      <c r="AJI58" t="s">
        <v>2918</v>
      </c>
      <c r="AJJ58" t="s">
        <v>2766</v>
      </c>
      <c r="AJK58" t="s">
        <v>2792</v>
      </c>
      <c r="AJL58" t="s">
        <v>2950</v>
      </c>
      <c r="AJQ58" t="s">
        <v>2408</v>
      </c>
      <c r="AJR58" t="s">
        <v>2396</v>
      </c>
      <c r="AJS58" t="s">
        <v>2975</v>
      </c>
      <c r="AJT58" t="s">
        <v>2325</v>
      </c>
      <c r="AJU58" t="s">
        <v>2789</v>
      </c>
      <c r="AJV58" t="s">
        <v>2841</v>
      </c>
      <c r="AJW58" t="s">
        <v>2800</v>
      </c>
      <c r="AJX58" t="s">
        <v>2218</v>
      </c>
      <c r="AKC58" t="s">
        <v>2348</v>
      </c>
      <c r="AKD58" t="s">
        <v>2831</v>
      </c>
      <c r="AKE58" t="s">
        <v>2506</v>
      </c>
      <c r="AKF58" t="s">
        <v>2679</v>
      </c>
      <c r="AKG58" t="s">
        <v>2479</v>
      </c>
      <c r="AKH58" t="s">
        <v>2479</v>
      </c>
      <c r="AKI58" t="s">
        <v>2479</v>
      </c>
      <c r="AKJ58" t="s">
        <v>2505</v>
      </c>
      <c r="AKO58" t="s">
        <v>2220</v>
      </c>
      <c r="AKP58" t="s">
        <v>2163</v>
      </c>
      <c r="AKQ58" t="s">
        <v>2366</v>
      </c>
      <c r="AKR58" t="s">
        <v>2594</v>
      </c>
      <c r="AKS58" t="s">
        <v>2693</v>
      </c>
      <c r="AKT58" t="s">
        <v>2232</v>
      </c>
      <c r="AKU58" t="s">
        <v>2666</v>
      </c>
      <c r="AKV58" t="s">
        <v>2195</v>
      </c>
      <c r="ALA58" t="s">
        <v>2647</v>
      </c>
      <c r="ALB58" t="s">
        <v>2473</v>
      </c>
      <c r="ALC58" t="s">
        <v>2679</v>
      </c>
      <c r="ALD58" t="s">
        <v>2586</v>
      </c>
      <c r="ALE58" t="s">
        <v>2259</v>
      </c>
      <c r="ALF58" t="s">
        <v>3031</v>
      </c>
      <c r="ALG58" t="s">
        <v>2774</v>
      </c>
      <c r="ALH58" t="s">
        <v>2627</v>
      </c>
      <c r="ALM58" t="s">
        <v>2196</v>
      </c>
      <c r="ALN58" t="s">
        <v>2709</v>
      </c>
      <c r="ALO58" t="s">
        <v>2399</v>
      </c>
      <c r="ALP58" t="s">
        <v>2682</v>
      </c>
      <c r="ALQ58" t="s">
        <v>2819</v>
      </c>
      <c r="ALR58" t="s">
        <v>2851</v>
      </c>
      <c r="ALS58" t="s">
        <v>2844</v>
      </c>
      <c r="ALT58" t="s">
        <v>2852</v>
      </c>
      <c r="AMB58" t="s">
        <v>2629</v>
      </c>
      <c r="AMC58" t="s">
        <v>2650</v>
      </c>
      <c r="AMD58" t="s">
        <v>2782</v>
      </c>
      <c r="AME58" t="s">
        <v>2578</v>
      </c>
      <c r="AMF58" t="s">
        <v>2725</v>
      </c>
      <c r="AMN58" t="s">
        <v>2489</v>
      </c>
      <c r="AMO58" t="s">
        <v>2355</v>
      </c>
      <c r="AMP58" t="s">
        <v>2869</v>
      </c>
      <c r="AMQ58" t="s">
        <v>2399</v>
      </c>
      <c r="AMR58" t="s">
        <v>2700</v>
      </c>
      <c r="AMZ58" t="s">
        <v>2737</v>
      </c>
      <c r="ANA58" t="s">
        <v>2352</v>
      </c>
      <c r="ANB58" t="s">
        <v>2729</v>
      </c>
      <c r="ANC58" t="s">
        <v>2479</v>
      </c>
      <c r="AND58" t="s">
        <v>2327</v>
      </c>
      <c r="ANL58" t="s">
        <v>2179</v>
      </c>
      <c r="ANM58" t="s">
        <v>2234</v>
      </c>
      <c r="ANN58" t="s">
        <v>2291</v>
      </c>
      <c r="ANO58" t="s">
        <v>2254</v>
      </c>
      <c r="ANP58" t="s">
        <v>2370</v>
      </c>
      <c r="ANX58" t="s">
        <v>2673</v>
      </c>
      <c r="ANY58" t="s">
        <v>2382</v>
      </c>
      <c r="ANZ58" t="s">
        <v>2761</v>
      </c>
      <c r="AOA58" t="s">
        <v>3033</v>
      </c>
      <c r="AOB58" t="s">
        <v>2840</v>
      </c>
      <c r="AOJ58" t="s">
        <v>2883</v>
      </c>
      <c r="AOK58" t="s">
        <v>3062</v>
      </c>
      <c r="AOL58" t="s">
        <v>2393</v>
      </c>
      <c r="AOM58" t="s">
        <v>2774</v>
      </c>
      <c r="AON58" t="s">
        <v>2263</v>
      </c>
      <c r="AOW58" t="s">
        <v>2900</v>
      </c>
      <c r="AOX58" t="s">
        <v>2937</v>
      </c>
      <c r="AOY58" t="s">
        <v>2438</v>
      </c>
      <c r="AOZ58" t="s">
        <v>2443</v>
      </c>
      <c r="API58" t="s">
        <v>2468</v>
      </c>
      <c r="APJ58" t="s">
        <v>2849</v>
      </c>
      <c r="APK58" t="s">
        <v>2697</v>
      </c>
      <c r="APL58" t="s">
        <v>2572</v>
      </c>
      <c r="APU58" t="s">
        <v>2479</v>
      </c>
      <c r="APV58" t="s">
        <v>2479</v>
      </c>
      <c r="APW58" t="s">
        <v>2479</v>
      </c>
      <c r="APX58" t="s">
        <v>2479</v>
      </c>
      <c r="AQG58" t="s">
        <v>2619</v>
      </c>
      <c r="AQH58" t="s">
        <v>2163</v>
      </c>
      <c r="AQI58" t="s">
        <v>2466</v>
      </c>
      <c r="AQJ58" t="s">
        <v>2343</v>
      </c>
      <c r="AQS58" t="s">
        <v>2902</v>
      </c>
      <c r="AQT58" t="s">
        <v>2981</v>
      </c>
      <c r="AQU58" t="s">
        <v>2445</v>
      </c>
      <c r="AQV58" t="s">
        <v>3039</v>
      </c>
      <c r="ARE58" t="s">
        <v>2533</v>
      </c>
      <c r="ARF58" t="s">
        <v>2614</v>
      </c>
      <c r="ARG58" t="s">
        <v>2738</v>
      </c>
      <c r="ARH58" t="s">
        <v>2743</v>
      </c>
      <c r="ARQ58" t="s">
        <v>2813</v>
      </c>
      <c r="ARR58" t="s">
        <v>2510</v>
      </c>
      <c r="ARS58" t="s">
        <v>2690</v>
      </c>
      <c r="ART58" t="s">
        <v>2602</v>
      </c>
      <c r="ASC58" t="s">
        <v>2351</v>
      </c>
      <c r="ASD58" t="s">
        <v>2415</v>
      </c>
      <c r="ASE58" t="s">
        <v>2606</v>
      </c>
      <c r="ASF58" t="s">
        <v>2790</v>
      </c>
      <c r="ASO58" t="s">
        <v>2917</v>
      </c>
      <c r="ASP58" t="s">
        <v>2602</v>
      </c>
      <c r="ASQ58" t="s">
        <v>2743</v>
      </c>
      <c r="ASR58" t="s">
        <v>2833</v>
      </c>
      <c r="ATA58" t="s">
        <v>2329</v>
      </c>
      <c r="ATB58" t="s">
        <v>2973</v>
      </c>
      <c r="ATC58" t="s">
        <v>2501</v>
      </c>
      <c r="ATD58" t="s">
        <v>2842</v>
      </c>
      <c r="ATM58" t="s">
        <v>2489</v>
      </c>
      <c r="ATN58" t="s">
        <v>2632</v>
      </c>
      <c r="ATO58" t="s">
        <v>2946</v>
      </c>
      <c r="ATP58" t="s">
        <v>2931</v>
      </c>
      <c r="ATY58" t="s">
        <v>2944</v>
      </c>
      <c r="ATZ58" t="s">
        <v>2259</v>
      </c>
      <c r="AUA58" t="s">
        <v>2655</v>
      </c>
      <c r="AUB58" t="s">
        <v>2765</v>
      </c>
      <c r="AUK58" t="s">
        <v>2204</v>
      </c>
      <c r="AUL58" t="s">
        <v>2710</v>
      </c>
      <c r="AUM58" t="s">
        <v>2383</v>
      </c>
      <c r="AUN58" t="s">
        <v>2924</v>
      </c>
      <c r="AUW58" t="s">
        <v>2432</v>
      </c>
      <c r="AUX58" t="s">
        <v>2431</v>
      </c>
      <c r="AUY58" t="s">
        <v>2194</v>
      </c>
      <c r="AUZ58" t="s">
        <v>2971</v>
      </c>
      <c r="AVI58" t="s">
        <v>2671</v>
      </c>
      <c r="AVJ58" t="s">
        <v>2851</v>
      </c>
      <c r="AVK58" t="s">
        <v>2385</v>
      </c>
      <c r="AVL58" t="s">
        <v>2560</v>
      </c>
      <c r="AVU58" t="s">
        <v>2221</v>
      </c>
      <c r="AVV58" t="s">
        <v>2624</v>
      </c>
      <c r="AVW58" t="s">
        <v>2661</v>
      </c>
      <c r="AVX58" t="s">
        <v>2581</v>
      </c>
      <c r="AWG58" t="s">
        <v>2653</v>
      </c>
      <c r="AWH58" t="s">
        <v>2601</v>
      </c>
      <c r="AWI58" t="s">
        <v>2821</v>
      </c>
      <c r="AWJ58" t="s">
        <v>2672</v>
      </c>
      <c r="AWS58" t="s">
        <v>2994</v>
      </c>
      <c r="AWT58" t="s">
        <v>2474</v>
      </c>
      <c r="AWU58" t="s">
        <v>2409</v>
      </c>
      <c r="AWV58" t="s">
        <v>2761</v>
      </c>
      <c r="BBV58" t="s">
        <v>2976</v>
      </c>
      <c r="BBW58" t="s">
        <v>2881</v>
      </c>
      <c r="BBX58" t="s">
        <v>2782</v>
      </c>
      <c r="BCH58" t="s">
        <v>2723</v>
      </c>
      <c r="BCI58" t="s">
        <v>2225</v>
      </c>
      <c r="BCJ58" t="s">
        <v>2994</v>
      </c>
      <c r="BCT58" t="s">
        <v>2479</v>
      </c>
      <c r="BCU58" t="s">
        <v>2479</v>
      </c>
      <c r="BCV58" t="s">
        <v>2479</v>
      </c>
      <c r="BDF58" t="s">
        <v>2540</v>
      </c>
      <c r="BDG58" t="s">
        <v>2670</v>
      </c>
      <c r="BDH58" t="s">
        <v>2188</v>
      </c>
      <c r="BDR58" t="s">
        <v>2853</v>
      </c>
      <c r="BDS58" t="s">
        <v>2877</v>
      </c>
      <c r="BDT58" t="s">
        <v>2707</v>
      </c>
      <c r="BED58" t="s">
        <v>2243</v>
      </c>
      <c r="BEE58" t="s">
        <v>2467</v>
      </c>
      <c r="BEF58" t="s">
        <v>2215</v>
      </c>
      <c r="BEP58" t="s">
        <v>2164</v>
      </c>
      <c r="BEQ58" t="s">
        <v>2346</v>
      </c>
      <c r="BER58" t="s">
        <v>2267</v>
      </c>
      <c r="BFB58" t="s">
        <v>2197</v>
      </c>
      <c r="BFO58" t="s">
        <v>2176</v>
      </c>
      <c r="BFP58" t="s">
        <v>2304</v>
      </c>
      <c r="BGA58" t="s">
        <v>2527</v>
      </c>
      <c r="BGB58" t="s">
        <v>2781</v>
      </c>
      <c r="BGL58" t="s">
        <v>2579</v>
      </c>
      <c r="BGM58" t="s">
        <v>2256</v>
      </c>
      <c r="BGN58" t="s">
        <v>2479</v>
      </c>
      <c r="BGY58" t="s">
        <v>2787</v>
      </c>
      <c r="BGZ58" t="s">
        <v>2563</v>
      </c>
      <c r="BHW58" t="s">
        <v>2189</v>
      </c>
      <c r="BHX58" t="s">
        <v>2250</v>
      </c>
      <c r="BIH58" t="s">
        <v>2293</v>
      </c>
      <c r="BII58" t="s">
        <v>2155</v>
      </c>
      <c r="BIJ58" t="s">
        <v>2321</v>
      </c>
      <c r="BIT58" t="s">
        <v>2661</v>
      </c>
      <c r="BIU58" t="s">
        <v>2344</v>
      </c>
      <c r="BIV58" t="s">
        <v>2542</v>
      </c>
      <c r="BPF58" t="s">
        <v>2665</v>
      </c>
      <c r="BPG58" t="s">
        <v>2419</v>
      </c>
      <c r="BPS58" t="s">
        <v>2660</v>
      </c>
      <c r="BPT58" t="s">
        <v>2642</v>
      </c>
      <c r="BQE58" t="s">
        <v>2479</v>
      </c>
    </row>
    <row r="59" spans="1:1020 1028:1972" x14ac:dyDescent="0.15">
      <c r="A59" t="s">
        <v>3183</v>
      </c>
      <c r="N59" t="s">
        <v>2425</v>
      </c>
      <c r="O59" t="s">
        <v>2836</v>
      </c>
      <c r="P59" t="s">
        <v>2457</v>
      </c>
      <c r="Q59" t="s">
        <v>2867</v>
      </c>
      <c r="R59" t="s">
        <v>2836</v>
      </c>
      <c r="S59" t="s">
        <v>2780</v>
      </c>
      <c r="T59" t="s">
        <v>2723</v>
      </c>
      <c r="U59" t="s">
        <v>2803</v>
      </c>
      <c r="V59" t="s">
        <v>2991</v>
      </c>
      <c r="W59" t="s">
        <v>2577</v>
      </c>
      <c r="X59" t="s">
        <v>2532</v>
      </c>
      <c r="AI59" t="s">
        <v>2445</v>
      </c>
      <c r="AJ59">
        <f>89</f>
        <v>89</v>
      </c>
      <c r="AU59" t="s">
        <v>2131</v>
      </c>
      <c r="AV59" t="s">
        <v>2130</v>
      </c>
      <c r="BJ59" t="s">
        <v>2646</v>
      </c>
      <c r="BK59" t="s">
        <v>2712</v>
      </c>
      <c r="BL59" t="s">
        <v>2555</v>
      </c>
      <c r="BM59" t="s">
        <v>2921</v>
      </c>
      <c r="BN59" t="s">
        <v>2897</v>
      </c>
      <c r="BO59">
        <f>52</f>
        <v>52</v>
      </c>
      <c r="BP59" t="s">
        <v>2430</v>
      </c>
      <c r="BQ59" t="s">
        <v>2593</v>
      </c>
      <c r="BR59">
        <f>99</f>
        <v>99</v>
      </c>
      <c r="BS59" t="s">
        <v>2313</v>
      </c>
      <c r="BT59" t="s">
        <v>2561</v>
      </c>
      <c r="DA59" t="s">
        <v>2313</v>
      </c>
      <c r="DB59" t="s">
        <v>3065</v>
      </c>
      <c r="DC59" t="s">
        <v>3065</v>
      </c>
      <c r="DD59" t="s">
        <v>3065</v>
      </c>
      <c r="DM59" t="s">
        <v>2837</v>
      </c>
      <c r="DN59">
        <f>33</f>
        <v>33</v>
      </c>
      <c r="DO59">
        <f>57</f>
        <v>57</v>
      </c>
      <c r="DP59" t="s">
        <v>3002</v>
      </c>
      <c r="DS59" t="s">
        <v>2930</v>
      </c>
      <c r="DU59" t="s">
        <v>2740</v>
      </c>
      <c r="DV59" t="s">
        <v>2843</v>
      </c>
      <c r="DW59" t="s">
        <v>2843</v>
      </c>
      <c r="DX59" t="s">
        <v>2347</v>
      </c>
      <c r="DY59" t="s">
        <v>2991</v>
      </c>
      <c r="DZ59" t="s">
        <v>3002</v>
      </c>
      <c r="EA59">
        <f>57</f>
        <v>57</v>
      </c>
      <c r="EB59" t="s">
        <v>2994</v>
      </c>
      <c r="EJ59" t="s">
        <v>3002</v>
      </c>
      <c r="EK59" t="s">
        <v>2300</v>
      </c>
      <c r="EL59" t="s">
        <v>3065</v>
      </c>
      <c r="EM59" t="s">
        <v>2340</v>
      </c>
      <c r="EN59" t="s">
        <v>2318</v>
      </c>
      <c r="EX59">
        <f>7</f>
        <v>7</v>
      </c>
      <c r="EY59" t="s">
        <v>2129</v>
      </c>
      <c r="EZ59" t="s">
        <v>2134</v>
      </c>
      <c r="FJ59">
        <f>74</f>
        <v>74</v>
      </c>
      <c r="FK59" t="s">
        <v>2777</v>
      </c>
      <c r="FL59" t="s">
        <v>2779</v>
      </c>
      <c r="GI59" t="s">
        <v>2133</v>
      </c>
      <c r="GJ59" t="s">
        <v>2835</v>
      </c>
      <c r="GL59" t="s">
        <v>3077</v>
      </c>
      <c r="GM59" t="s">
        <v>2747</v>
      </c>
      <c r="GN59" t="s">
        <v>2723</v>
      </c>
      <c r="GO59" t="s">
        <v>3112</v>
      </c>
      <c r="GP59" t="s">
        <v>3077</v>
      </c>
      <c r="GQ59" t="s">
        <v>3112</v>
      </c>
      <c r="GR59" t="s">
        <v>3120</v>
      </c>
      <c r="GS59" t="s">
        <v>3127</v>
      </c>
      <c r="GT59" t="s">
        <v>3120</v>
      </c>
      <c r="GU59" t="s">
        <v>3077</v>
      </c>
      <c r="HH59" t="s">
        <v>2132</v>
      </c>
      <c r="HS59">
        <f>49</f>
        <v>49</v>
      </c>
      <c r="HT59">
        <f>31</f>
        <v>31</v>
      </c>
      <c r="IE59" t="s">
        <v>2126</v>
      </c>
      <c r="IF59" t="s">
        <v>2131</v>
      </c>
      <c r="IH59" t="s">
        <v>2425</v>
      </c>
      <c r="II59" t="s">
        <v>2837</v>
      </c>
      <c r="IJ59" t="s">
        <v>2425</v>
      </c>
      <c r="IK59" t="s">
        <v>2425</v>
      </c>
      <c r="IL59" t="s">
        <v>2896</v>
      </c>
      <c r="IM59" t="s">
        <v>2921</v>
      </c>
      <c r="IN59" t="s">
        <v>2810</v>
      </c>
      <c r="IO59" t="s">
        <v>2778</v>
      </c>
      <c r="IP59" t="s">
        <v>2921</v>
      </c>
      <c r="IQ59" t="s">
        <v>2712</v>
      </c>
      <c r="IR59" t="s">
        <v>2810</v>
      </c>
      <c r="JA59">
        <f>65</f>
        <v>65</v>
      </c>
      <c r="JB59" t="s">
        <v>2593</v>
      </c>
      <c r="JC59" t="s">
        <v>2577</v>
      </c>
      <c r="JD59" t="s">
        <v>2897</v>
      </c>
      <c r="JF59" t="s">
        <v>2360</v>
      </c>
      <c r="JG59" t="s">
        <v>2803</v>
      </c>
      <c r="JH59" t="s">
        <v>2493</v>
      </c>
      <c r="JI59" t="s">
        <v>2545</v>
      </c>
      <c r="JJ59" t="s">
        <v>2347</v>
      </c>
      <c r="JK59" t="s">
        <v>3165</v>
      </c>
      <c r="JL59">
        <f>60</f>
        <v>60</v>
      </c>
      <c r="JM59" t="s">
        <v>2490</v>
      </c>
      <c r="JN59">
        <f>59</f>
        <v>59</v>
      </c>
      <c r="JO59" t="s">
        <v>2347</v>
      </c>
      <c r="JP59">
        <f>51</f>
        <v>51</v>
      </c>
      <c r="JQ59">
        <f>58</f>
        <v>58</v>
      </c>
      <c r="KL59">
        <f>13</f>
        <v>13</v>
      </c>
      <c r="KM59" t="s">
        <v>2836</v>
      </c>
      <c r="KN59" t="s">
        <v>2425</v>
      </c>
      <c r="LK59">
        <f>33</f>
        <v>33</v>
      </c>
      <c r="LL59">
        <f>73</f>
        <v>73</v>
      </c>
      <c r="MT59">
        <f>73</f>
        <v>73</v>
      </c>
      <c r="MU59">
        <f>8</f>
        <v>8</v>
      </c>
      <c r="MV59" t="s">
        <v>2524</v>
      </c>
      <c r="NS59" t="s">
        <v>2126</v>
      </c>
      <c r="NT59" t="s">
        <v>2896</v>
      </c>
      <c r="OD59" t="s">
        <v>2425</v>
      </c>
      <c r="OE59" t="s">
        <v>2131</v>
      </c>
      <c r="OF59" t="s">
        <v>2131</v>
      </c>
      <c r="OQ59" t="s">
        <v>2767</v>
      </c>
      <c r="OR59">
        <f>61</f>
        <v>61</v>
      </c>
      <c r="OT59" t="s">
        <v>2551</v>
      </c>
      <c r="OU59" t="s">
        <v>2810</v>
      </c>
      <c r="OV59" t="s">
        <v>2586</v>
      </c>
      <c r="OW59" t="s">
        <v>2747</v>
      </c>
      <c r="OX59" t="s">
        <v>2586</v>
      </c>
      <c r="OY59" t="s">
        <v>2206</v>
      </c>
      <c r="OZ59" t="s">
        <v>2300</v>
      </c>
      <c r="PA59" t="s">
        <v>2561</v>
      </c>
      <c r="PB59" t="s">
        <v>2304</v>
      </c>
      <c r="PC59">
        <f>86</f>
        <v>86</v>
      </c>
      <c r="PD59" t="s">
        <v>2671</v>
      </c>
      <c r="PM59" t="s">
        <v>3065</v>
      </c>
      <c r="PN59" t="s">
        <v>3065</v>
      </c>
      <c r="PO59">
        <f>86</f>
        <v>86</v>
      </c>
      <c r="PP59" t="s">
        <v>2670</v>
      </c>
      <c r="PZ59" t="s">
        <v>2130</v>
      </c>
      <c r="QA59">
        <f>14</f>
        <v>14</v>
      </c>
      <c r="QB59" t="s">
        <v>2517</v>
      </c>
      <c r="QW59" t="s">
        <v>2921</v>
      </c>
      <c r="QX59" t="s">
        <v>2767</v>
      </c>
      <c r="QY59" t="s">
        <v>2646</v>
      </c>
      <c r="QZ59" t="s">
        <v>2778</v>
      </c>
      <c r="RB59" t="s">
        <v>2697</v>
      </c>
      <c r="RC59" t="s">
        <v>2852</v>
      </c>
      <c r="RD59" t="s">
        <v>2201</v>
      </c>
      <c r="RE59" t="s">
        <v>2352</v>
      </c>
      <c r="RF59" t="s">
        <v>2823</v>
      </c>
      <c r="RG59" t="s">
        <v>2232</v>
      </c>
      <c r="RH59" t="s">
        <v>2842</v>
      </c>
      <c r="RI59" t="s">
        <v>2326</v>
      </c>
      <c r="RJ59" t="s">
        <v>2372</v>
      </c>
      <c r="RK59" t="s">
        <v>2579</v>
      </c>
      <c r="RL59" t="s">
        <v>2924</v>
      </c>
      <c r="RM59" t="s">
        <v>2709</v>
      </c>
      <c r="RN59" t="s">
        <v>2546</v>
      </c>
      <c r="RO59" t="s">
        <v>2650</v>
      </c>
      <c r="RP59" t="s">
        <v>2494</v>
      </c>
      <c r="RQ59" t="s">
        <v>2588</v>
      </c>
      <c r="RR59" t="s">
        <v>2652</v>
      </c>
      <c r="RS59" t="s">
        <v>2781</v>
      </c>
      <c r="RT59" t="s">
        <v>2289</v>
      </c>
      <c r="RU59" t="s">
        <v>2314</v>
      </c>
      <c r="RV59" t="s">
        <v>2253</v>
      </c>
      <c r="RW59" t="s">
        <v>2167</v>
      </c>
      <c r="RX59" t="s">
        <v>2252</v>
      </c>
      <c r="RY59" t="s">
        <v>2181</v>
      </c>
      <c r="RZ59" t="s">
        <v>2630</v>
      </c>
      <c r="SA59" t="s">
        <v>2612</v>
      </c>
      <c r="SB59" t="s">
        <v>2852</v>
      </c>
      <c r="SC59" t="s">
        <v>2739</v>
      </c>
      <c r="SD59" t="s">
        <v>2800</v>
      </c>
      <c r="SE59" t="s">
        <v>2232</v>
      </c>
      <c r="SF59" t="s">
        <v>2749</v>
      </c>
      <c r="SG59" t="s">
        <v>2207</v>
      </c>
      <c r="SH59" t="s">
        <v>2674</v>
      </c>
      <c r="SI59" t="s">
        <v>2197</v>
      </c>
      <c r="SJ59" t="s">
        <v>2575</v>
      </c>
      <c r="SK59" t="s">
        <v>2202</v>
      </c>
      <c r="SL59" t="s">
        <v>2178</v>
      </c>
      <c r="SM59" t="s">
        <v>2291</v>
      </c>
      <c r="SN59" t="s">
        <v>2300</v>
      </c>
      <c r="SO59" t="s">
        <v>2689</v>
      </c>
      <c r="SP59" t="s">
        <v>2412</v>
      </c>
      <c r="SQ59" t="s">
        <v>2236</v>
      </c>
      <c r="SR59" t="s">
        <v>2366</v>
      </c>
      <c r="SS59" t="s">
        <v>2613</v>
      </c>
      <c r="ST59" t="s">
        <v>2541</v>
      </c>
      <c r="SU59" t="s">
        <v>2345</v>
      </c>
      <c r="SV59" t="s">
        <v>2340</v>
      </c>
      <c r="SW59" t="s">
        <v>2336</v>
      </c>
      <c r="SX59" t="s">
        <v>2616</v>
      </c>
      <c r="SY59" t="s">
        <v>2352</v>
      </c>
      <c r="SZ59" t="s">
        <v>2628</v>
      </c>
      <c r="TA59" t="s">
        <v>2691</v>
      </c>
      <c r="TB59" t="s">
        <v>2353</v>
      </c>
      <c r="TC59" t="s">
        <v>2415</v>
      </c>
      <c r="TD59" t="s">
        <v>2486</v>
      </c>
      <c r="TE59" t="s">
        <v>2880</v>
      </c>
      <c r="TF59" t="s">
        <v>2880</v>
      </c>
      <c r="TG59" t="s">
        <v>3002</v>
      </c>
      <c r="TH59" t="s">
        <v>2486</v>
      </c>
      <c r="TI59" t="s">
        <v>2682</v>
      </c>
      <c r="TJ59" t="s">
        <v>2267</v>
      </c>
      <c r="TK59" t="s">
        <v>2332</v>
      </c>
      <c r="TL59" t="s">
        <v>2548</v>
      </c>
      <c r="TM59" t="s">
        <v>2560</v>
      </c>
      <c r="TN59" t="s">
        <v>2350</v>
      </c>
      <c r="TO59" t="s">
        <v>2247</v>
      </c>
      <c r="TP59" t="s">
        <v>2492</v>
      </c>
      <c r="TQ59" t="s">
        <v>2200</v>
      </c>
      <c r="TR59" t="s">
        <v>2232</v>
      </c>
      <c r="TS59" t="s">
        <v>2371</v>
      </c>
      <c r="TT59" t="s">
        <v>2197</v>
      </c>
      <c r="TU59" t="s">
        <v>2196</v>
      </c>
      <c r="TV59" t="s">
        <v>2479</v>
      </c>
      <c r="TW59" t="s">
        <v>2635</v>
      </c>
      <c r="TX59" t="s">
        <v>2635</v>
      </c>
      <c r="TY59" t="s">
        <v>2479</v>
      </c>
      <c r="TZ59" t="s">
        <v>2479</v>
      </c>
      <c r="UA59" t="s">
        <v>2479</v>
      </c>
      <c r="UB59" t="s">
        <v>2479</v>
      </c>
      <c r="UC59" t="s">
        <v>2479</v>
      </c>
      <c r="UD59" t="s">
        <v>2479</v>
      </c>
      <c r="UE59" t="s">
        <v>2479</v>
      </c>
      <c r="UH59" t="s">
        <v>2479</v>
      </c>
      <c r="UI59" t="s">
        <v>2925</v>
      </c>
      <c r="UJ59" t="s">
        <v>2635</v>
      </c>
      <c r="UK59" t="s">
        <v>2479</v>
      </c>
      <c r="UL59" t="s">
        <v>2479</v>
      </c>
      <c r="UM59" t="s">
        <v>2479</v>
      </c>
      <c r="UN59" t="s">
        <v>2479</v>
      </c>
      <c r="UO59" t="s">
        <v>2479</v>
      </c>
      <c r="UP59" t="s">
        <v>2479</v>
      </c>
      <c r="UQ59" t="s">
        <v>2479</v>
      </c>
      <c r="UT59" t="s">
        <v>2479</v>
      </c>
      <c r="UU59" t="s">
        <v>2793</v>
      </c>
      <c r="UV59" t="s">
        <v>2633</v>
      </c>
      <c r="UW59" t="s">
        <v>2479</v>
      </c>
      <c r="UX59" t="s">
        <v>2479</v>
      </c>
      <c r="UY59" t="s">
        <v>2479</v>
      </c>
      <c r="UZ59" t="s">
        <v>2479</v>
      </c>
      <c r="VA59" t="s">
        <v>2479</v>
      </c>
      <c r="VB59" t="s">
        <v>2479</v>
      </c>
      <c r="VC59" t="s">
        <v>2479</v>
      </c>
      <c r="VF59" t="s">
        <v>2525</v>
      </c>
      <c r="VG59" t="s">
        <v>2496</v>
      </c>
      <c r="VH59" t="s">
        <v>2177</v>
      </c>
      <c r="VI59" t="s">
        <v>2559</v>
      </c>
      <c r="VJ59" t="s">
        <v>2470</v>
      </c>
      <c r="VK59" t="s">
        <v>2405</v>
      </c>
      <c r="VL59" t="s">
        <v>2749</v>
      </c>
      <c r="VM59" t="s">
        <v>2789</v>
      </c>
      <c r="VN59" t="s">
        <v>2655</v>
      </c>
      <c r="VO59" t="s">
        <v>2686</v>
      </c>
      <c r="VP59" t="s">
        <v>2676</v>
      </c>
      <c r="VR59" t="s">
        <v>2585</v>
      </c>
      <c r="VS59" t="s">
        <v>2396</v>
      </c>
      <c r="VT59" t="s">
        <v>2871</v>
      </c>
      <c r="VU59" t="s">
        <v>2679</v>
      </c>
      <c r="VV59" t="s">
        <v>2924</v>
      </c>
      <c r="VW59" t="s">
        <v>2606</v>
      </c>
      <c r="VX59" t="s">
        <v>2731</v>
      </c>
      <c r="VY59" t="s">
        <v>2573</v>
      </c>
      <c r="VZ59" t="s">
        <v>2391</v>
      </c>
      <c r="WA59" t="s">
        <v>2328</v>
      </c>
      <c r="WB59" t="s">
        <v>2841</v>
      </c>
      <c r="WD59" t="s">
        <v>2501</v>
      </c>
      <c r="WE59" t="s">
        <v>2419</v>
      </c>
      <c r="WF59" t="s">
        <v>2163</v>
      </c>
      <c r="WG59" t="s">
        <v>2197</v>
      </c>
      <c r="WH59" t="s">
        <v>2218</v>
      </c>
      <c r="WI59" t="s">
        <v>2652</v>
      </c>
      <c r="WJ59" t="s">
        <v>2914</v>
      </c>
      <c r="WK59" t="s">
        <v>2693</v>
      </c>
      <c r="WL59" t="s">
        <v>2490</v>
      </c>
      <c r="WM59" t="s">
        <v>2668</v>
      </c>
      <c r="WN59" t="s">
        <v>2399</v>
      </c>
      <c r="WP59" t="s">
        <v>2287</v>
      </c>
      <c r="WQ59" t="s">
        <v>2772</v>
      </c>
      <c r="WR59" t="s">
        <v>2215</v>
      </c>
      <c r="WS59" t="s">
        <v>2735</v>
      </c>
      <c r="WT59" t="s">
        <v>2848</v>
      </c>
      <c r="WU59" t="s">
        <v>2973</v>
      </c>
      <c r="WV59" t="s">
        <v>2329</v>
      </c>
      <c r="WW59" t="s">
        <v>2302</v>
      </c>
      <c r="WX59" t="s">
        <v>2381</v>
      </c>
      <c r="WY59" t="s">
        <v>2545</v>
      </c>
      <c r="WZ59" t="s">
        <v>2659</v>
      </c>
      <c r="XB59" t="s">
        <v>2357</v>
      </c>
      <c r="XC59" t="s">
        <v>2230</v>
      </c>
      <c r="XD59" t="s">
        <v>2403</v>
      </c>
      <c r="XE59" t="s">
        <v>2206</v>
      </c>
      <c r="XF59" t="s">
        <v>2249</v>
      </c>
      <c r="XG59" t="s">
        <v>2674</v>
      </c>
      <c r="XH59" t="s">
        <v>2228</v>
      </c>
      <c r="XI59" t="s">
        <v>2833</v>
      </c>
      <c r="XJ59" t="s">
        <v>2686</v>
      </c>
      <c r="XK59" t="s">
        <v>2579</v>
      </c>
      <c r="XL59" t="s">
        <v>2739</v>
      </c>
      <c r="XN59" t="s">
        <v>2381</v>
      </c>
      <c r="XO59" t="s">
        <v>2434</v>
      </c>
      <c r="XP59" t="s">
        <v>2923</v>
      </c>
      <c r="XQ59" t="s">
        <v>2553</v>
      </c>
      <c r="XR59" t="s">
        <v>2930</v>
      </c>
      <c r="XS59" t="s">
        <v>2537</v>
      </c>
      <c r="XT59" t="s">
        <v>2537</v>
      </c>
      <c r="XU59" t="s">
        <v>2882</v>
      </c>
      <c r="XV59" t="s">
        <v>2748</v>
      </c>
      <c r="XW59" t="s">
        <v>2882</v>
      </c>
      <c r="XX59" t="s">
        <v>2759</v>
      </c>
      <c r="XZ59" t="s">
        <v>2658</v>
      </c>
      <c r="YA59" t="s">
        <v>2402</v>
      </c>
      <c r="YB59" t="s">
        <v>2388</v>
      </c>
      <c r="YC59" t="s">
        <v>2781</v>
      </c>
      <c r="YD59" t="s">
        <v>2401</v>
      </c>
      <c r="YE59" t="s">
        <v>2234</v>
      </c>
      <c r="YF59" t="s">
        <v>2734</v>
      </c>
      <c r="YG59" t="s">
        <v>2574</v>
      </c>
      <c r="YH59" t="s">
        <v>2341</v>
      </c>
      <c r="YI59" t="s">
        <v>2480</v>
      </c>
      <c r="YJ59" t="s">
        <v>2220</v>
      </c>
      <c r="YL59" t="s">
        <v>2732</v>
      </c>
      <c r="YM59" t="s">
        <v>2527</v>
      </c>
      <c r="YN59" t="s">
        <v>2203</v>
      </c>
      <c r="YO59" t="s">
        <v>2163</v>
      </c>
      <c r="YP59" t="s">
        <v>2576</v>
      </c>
      <c r="YQ59" t="s">
        <v>2418</v>
      </c>
      <c r="YR59" t="s">
        <v>2297</v>
      </c>
      <c r="YS59" t="s">
        <v>2539</v>
      </c>
      <c r="YT59" t="s">
        <v>2694</v>
      </c>
      <c r="YU59" t="s">
        <v>2758</v>
      </c>
      <c r="YV59" t="s">
        <v>2398</v>
      </c>
      <c r="YX59" t="s">
        <v>2562</v>
      </c>
      <c r="YY59" t="s">
        <v>2660</v>
      </c>
      <c r="YZ59" t="s">
        <v>2528</v>
      </c>
      <c r="ZA59" t="s">
        <v>2659</v>
      </c>
      <c r="ZB59" t="s">
        <v>2250</v>
      </c>
      <c r="ZC59" t="s">
        <v>2481</v>
      </c>
      <c r="ZD59" t="s">
        <v>2480</v>
      </c>
      <c r="ZE59" t="s">
        <v>2205</v>
      </c>
      <c r="ZF59" t="s">
        <v>2331</v>
      </c>
      <c r="ZG59" t="s">
        <v>2560</v>
      </c>
      <c r="ZH59" t="s">
        <v>2200</v>
      </c>
      <c r="ZJ59" t="s">
        <v>2359</v>
      </c>
      <c r="ZK59" t="s">
        <v>2689</v>
      </c>
      <c r="ZL59" t="s">
        <v>2701</v>
      </c>
      <c r="ZM59" t="s">
        <v>2344</v>
      </c>
      <c r="ZN59" t="s">
        <v>2507</v>
      </c>
      <c r="ZO59" t="s">
        <v>2563</v>
      </c>
      <c r="ZP59" t="s">
        <v>2323</v>
      </c>
      <c r="ZQ59" t="s">
        <v>2526</v>
      </c>
      <c r="ZR59" t="s">
        <v>2662</v>
      </c>
      <c r="ZS59" t="s">
        <v>2288</v>
      </c>
      <c r="ZT59" t="s">
        <v>2583</v>
      </c>
      <c r="ZV59" t="s">
        <v>2357</v>
      </c>
      <c r="ZW59" t="s">
        <v>2470</v>
      </c>
      <c r="ZX59" t="s">
        <v>2526</v>
      </c>
      <c r="ZY59" t="s">
        <v>2398</v>
      </c>
      <c r="ZZ59" t="s">
        <v>2971</v>
      </c>
      <c r="AAA59" t="s">
        <v>2433</v>
      </c>
      <c r="AAB59" t="s">
        <v>2391</v>
      </c>
      <c r="AAC59" t="s">
        <v>2656</v>
      </c>
      <c r="AAD59" t="s">
        <v>2494</v>
      </c>
      <c r="AAE59" t="s">
        <v>2325</v>
      </c>
      <c r="AAF59" t="s">
        <v>2668</v>
      </c>
      <c r="AAH59" t="s">
        <v>2705</v>
      </c>
      <c r="AAI59" t="s">
        <v>2368</v>
      </c>
      <c r="AAJ59" t="s">
        <v>2705</v>
      </c>
      <c r="AAK59" t="s">
        <v>2245</v>
      </c>
      <c r="AAL59" t="s">
        <v>2842</v>
      </c>
      <c r="AAM59" t="s">
        <v>2232</v>
      </c>
      <c r="AAN59" t="s">
        <v>2196</v>
      </c>
      <c r="AAO59" t="s">
        <v>2210</v>
      </c>
      <c r="AAP59" t="s">
        <v>2758</v>
      </c>
      <c r="AAQ59" t="s">
        <v>2492</v>
      </c>
      <c r="AAR59" t="s">
        <v>2882</v>
      </c>
      <c r="AAT59" t="s">
        <v>2472</v>
      </c>
      <c r="AAU59" t="s">
        <v>2325</v>
      </c>
      <c r="AAV59" t="s">
        <v>2191</v>
      </c>
      <c r="AAW59" t="s">
        <v>2918</v>
      </c>
      <c r="AAX59" t="s">
        <v>2585</v>
      </c>
      <c r="AAY59" t="s">
        <v>2698</v>
      </c>
      <c r="AAZ59" t="s">
        <v>2683</v>
      </c>
      <c r="ABA59" t="s">
        <v>2549</v>
      </c>
      <c r="ABB59" t="s">
        <v>2258</v>
      </c>
      <c r="ABC59" t="s">
        <v>2881</v>
      </c>
      <c r="ABD59" t="s">
        <v>2723</v>
      </c>
      <c r="ABF59" t="s">
        <v>2185</v>
      </c>
      <c r="ABG59" t="s">
        <v>2702</v>
      </c>
      <c r="ABH59" t="s">
        <v>2748</v>
      </c>
      <c r="ABI59" t="s">
        <v>2688</v>
      </c>
      <c r="ABJ59" t="s">
        <v>2757</v>
      </c>
      <c r="ABK59" t="s">
        <v>2490</v>
      </c>
      <c r="ABL59" t="s">
        <v>2328</v>
      </c>
      <c r="ABM59" t="s">
        <v>2199</v>
      </c>
      <c r="ABN59" t="s">
        <v>2216</v>
      </c>
      <c r="ABO59" t="s">
        <v>2403</v>
      </c>
      <c r="ABP59" t="s">
        <v>2236</v>
      </c>
      <c r="ABR59" t="s">
        <v>2502</v>
      </c>
      <c r="ABS59" t="s">
        <v>2433</v>
      </c>
      <c r="ABT59" t="s">
        <v>2919</v>
      </c>
      <c r="ABU59" t="s">
        <v>2737</v>
      </c>
      <c r="ABV59" t="s">
        <v>2668</v>
      </c>
      <c r="ABW59" t="s">
        <v>2325</v>
      </c>
      <c r="ABX59" t="s">
        <v>2731</v>
      </c>
      <c r="ABY59" t="s">
        <v>2869</v>
      </c>
      <c r="ABZ59" t="s">
        <v>2692</v>
      </c>
      <c r="ACA59" t="s">
        <v>2397</v>
      </c>
      <c r="ACB59" t="s">
        <v>2190</v>
      </c>
      <c r="ACD59" t="s">
        <v>2322</v>
      </c>
      <c r="ACE59" t="s">
        <v>2252</v>
      </c>
      <c r="ACF59" t="s">
        <v>2238</v>
      </c>
      <c r="ACG59" t="s">
        <v>2276</v>
      </c>
      <c r="ACH59" t="s">
        <v>2157</v>
      </c>
      <c r="ACI59" t="s">
        <v>2336</v>
      </c>
      <c r="ACJ59" t="s">
        <v>2358</v>
      </c>
      <c r="ACK59" t="s">
        <v>2166</v>
      </c>
      <c r="ACL59" t="s">
        <v>2180</v>
      </c>
      <c r="ACM59" t="s">
        <v>2321</v>
      </c>
      <c r="ACN59" t="s">
        <v>2156</v>
      </c>
      <c r="ACP59" t="s">
        <v>2802</v>
      </c>
      <c r="ACQ59" t="s">
        <v>2724</v>
      </c>
      <c r="ACR59" t="s">
        <v>2629</v>
      </c>
      <c r="ACS59" t="s">
        <v>2950</v>
      </c>
      <c r="ACT59" t="s">
        <v>2600</v>
      </c>
      <c r="ACU59" t="s">
        <v>2712</v>
      </c>
      <c r="ACV59" t="s">
        <v>2645</v>
      </c>
      <c r="ACW59" t="s">
        <v>2353</v>
      </c>
      <c r="ACX59" t="s">
        <v>3062</v>
      </c>
      <c r="ACY59" t="s">
        <v>2918</v>
      </c>
      <c r="ACZ59" t="s">
        <v>2348</v>
      </c>
      <c r="ADB59" t="s">
        <v>2148</v>
      </c>
      <c r="ADC59" t="s">
        <v>2321</v>
      </c>
      <c r="ADD59" t="s">
        <v>2487</v>
      </c>
      <c r="ADE59" t="s">
        <v>2791</v>
      </c>
      <c r="ADF59" t="s">
        <v>2289</v>
      </c>
      <c r="ADG59" t="s">
        <v>2312</v>
      </c>
      <c r="ADH59" t="s">
        <v>2373</v>
      </c>
      <c r="ADI59" t="s">
        <v>2685</v>
      </c>
      <c r="ADJ59" t="s">
        <v>2833</v>
      </c>
      <c r="ADK59" t="s">
        <v>2647</v>
      </c>
      <c r="ADL59" t="s">
        <v>2553</v>
      </c>
      <c r="ADO59" t="s">
        <v>2919</v>
      </c>
      <c r="ADQ59" t="s">
        <v>2738</v>
      </c>
      <c r="ADR59" t="s">
        <v>2743</v>
      </c>
      <c r="ADS59" t="s">
        <v>2871</v>
      </c>
      <c r="ADT59" t="s">
        <v>2697</v>
      </c>
      <c r="ADU59" t="s">
        <v>2546</v>
      </c>
      <c r="ADV59" t="s">
        <v>2228</v>
      </c>
      <c r="ADW59" t="s">
        <v>2915</v>
      </c>
      <c r="ADX59" t="s">
        <v>2851</v>
      </c>
      <c r="AEA59" t="s">
        <v>2382</v>
      </c>
      <c r="AEC59" t="s">
        <v>2355</v>
      </c>
      <c r="AED59" t="s">
        <v>2740</v>
      </c>
      <c r="AEE59" t="s">
        <v>2749</v>
      </c>
      <c r="AEF59" t="s">
        <v>2825</v>
      </c>
      <c r="AEG59" t="s">
        <v>2735</v>
      </c>
      <c r="AEH59" t="s">
        <v>2624</v>
      </c>
      <c r="AEI59" t="s">
        <v>2660</v>
      </c>
      <c r="AEJ59" t="s">
        <v>2323</v>
      </c>
      <c r="AEM59" t="s">
        <v>2739</v>
      </c>
      <c r="AEO59" t="s">
        <v>2699</v>
      </c>
      <c r="AEP59" t="s">
        <v>2885</v>
      </c>
      <c r="AEQ59" t="s">
        <v>2326</v>
      </c>
      <c r="AER59" t="s">
        <v>2191</v>
      </c>
      <c r="AES59" t="s">
        <v>2227</v>
      </c>
      <c r="AET59" t="s">
        <v>2398</v>
      </c>
      <c r="AEU59" t="s">
        <v>2852</v>
      </c>
      <c r="AEV59" t="s">
        <v>2420</v>
      </c>
      <c r="AEY59" t="s">
        <v>2495</v>
      </c>
      <c r="AFA59" t="s">
        <v>2230</v>
      </c>
      <c r="AFB59" t="s">
        <v>2528</v>
      </c>
      <c r="AFC59" t="s">
        <v>2218</v>
      </c>
      <c r="AFD59" t="s">
        <v>2250</v>
      </c>
      <c r="AFE59" t="s">
        <v>2481</v>
      </c>
      <c r="AFF59" t="s">
        <v>2732</v>
      </c>
      <c r="AFG59" t="s">
        <v>2507</v>
      </c>
      <c r="AFH59" t="s">
        <v>2315</v>
      </c>
      <c r="AFK59" t="s">
        <v>2789</v>
      </c>
      <c r="AFM59" t="s">
        <v>2616</v>
      </c>
      <c r="AFN59" t="s">
        <v>2747</v>
      </c>
      <c r="AFO59" t="s">
        <v>2882</v>
      </c>
      <c r="AFP59" t="s">
        <v>2604</v>
      </c>
      <c r="AFQ59" t="s">
        <v>2724</v>
      </c>
      <c r="AFR59" t="s">
        <v>2497</v>
      </c>
      <c r="AFS59" t="s">
        <v>2692</v>
      </c>
      <c r="AFT59" t="s">
        <v>2738</v>
      </c>
      <c r="AFW59" t="s">
        <v>2159</v>
      </c>
      <c r="AFY59" t="s">
        <v>2914</v>
      </c>
      <c r="AFZ59" t="s">
        <v>2786</v>
      </c>
      <c r="AGA59" t="s">
        <v>2291</v>
      </c>
      <c r="AGB59" t="s">
        <v>2173</v>
      </c>
      <c r="AGC59" t="s">
        <v>2164</v>
      </c>
      <c r="AGD59" t="s">
        <v>2167</v>
      </c>
      <c r="AGE59" t="s">
        <v>2337</v>
      </c>
      <c r="AGF59" t="s">
        <v>2304</v>
      </c>
      <c r="AGO59" t="s">
        <v>2536</v>
      </c>
      <c r="AGP59" t="s">
        <v>2690</v>
      </c>
      <c r="AGQ59" t="s">
        <v>2532</v>
      </c>
      <c r="AGR59" t="s">
        <v>2888</v>
      </c>
      <c r="AHA59" t="s">
        <v>2216</v>
      </c>
      <c r="AHB59" t="s">
        <v>2188</v>
      </c>
      <c r="AHC59" t="s">
        <v>2163</v>
      </c>
      <c r="AHD59" t="s">
        <v>2186</v>
      </c>
      <c r="AHM59" t="s">
        <v>2739</v>
      </c>
      <c r="AHN59" t="s">
        <v>2479</v>
      </c>
      <c r="AHO59" t="s">
        <v>2479</v>
      </c>
      <c r="AHP59" t="s">
        <v>2479</v>
      </c>
      <c r="AHY59" t="s">
        <v>2163</v>
      </c>
      <c r="AHZ59" t="s">
        <v>2755</v>
      </c>
      <c r="AIA59" t="s">
        <v>2366</v>
      </c>
      <c r="AIB59" t="s">
        <v>2404</v>
      </c>
      <c r="AIK59" t="s">
        <v>2603</v>
      </c>
      <c r="AIL59" t="s">
        <v>2324</v>
      </c>
      <c r="AIM59" t="s">
        <v>2261</v>
      </c>
      <c r="AIN59" t="s">
        <v>2778</v>
      </c>
      <c r="AIW59" t="s">
        <v>2148</v>
      </c>
      <c r="AIX59" t="s">
        <v>2313</v>
      </c>
      <c r="AIY59" t="s">
        <v>2306</v>
      </c>
      <c r="AIZ59" t="s">
        <v>2161</v>
      </c>
      <c r="AJB59" t="s">
        <v>2749</v>
      </c>
      <c r="AJC59" t="s">
        <v>2350</v>
      </c>
      <c r="AJD59" t="s">
        <v>2660</v>
      </c>
      <c r="AJE59" t="s">
        <v>2502</v>
      </c>
      <c r="AJF59" t="s">
        <v>2671</v>
      </c>
      <c r="AJG59" t="s">
        <v>2232</v>
      </c>
      <c r="AJH59" t="s">
        <v>2668</v>
      </c>
      <c r="AJI59" t="s">
        <v>2743</v>
      </c>
      <c r="AJJ59" t="s">
        <v>2745</v>
      </c>
      <c r="AJK59" t="s">
        <v>2645</v>
      </c>
      <c r="AJL59" t="s">
        <v>2257</v>
      </c>
      <c r="AJN59" t="s">
        <v>2472</v>
      </c>
      <c r="AJO59" t="s">
        <v>2729</v>
      </c>
      <c r="AJP59" t="s">
        <v>2327</v>
      </c>
      <c r="AJQ59" t="s">
        <v>2350</v>
      </c>
      <c r="AJR59" t="s">
        <v>2672</v>
      </c>
      <c r="AJS59" t="s">
        <v>2852</v>
      </c>
      <c r="AJT59" t="s">
        <v>2582</v>
      </c>
      <c r="AJU59" t="s">
        <v>2219</v>
      </c>
      <c r="AJV59" t="s">
        <v>2331</v>
      </c>
      <c r="AJW59" t="s">
        <v>2582</v>
      </c>
      <c r="AJX59" t="s">
        <v>2670</v>
      </c>
      <c r="AJZ59" t="s">
        <v>2748</v>
      </c>
      <c r="AKA59" t="s">
        <v>2494</v>
      </c>
      <c r="AKB59" t="s">
        <v>2669</v>
      </c>
      <c r="AKC59" t="s">
        <v>2493</v>
      </c>
      <c r="AKD59" t="s">
        <v>2400</v>
      </c>
      <c r="AKE59" t="s">
        <v>2842</v>
      </c>
      <c r="AKF59" t="s">
        <v>2190</v>
      </c>
      <c r="AKG59" t="s">
        <v>2229</v>
      </c>
      <c r="AKH59" t="s">
        <v>3002</v>
      </c>
      <c r="AKI59" t="s">
        <v>2498</v>
      </c>
      <c r="AKJ59" t="s">
        <v>2686</v>
      </c>
      <c r="AKL59" t="s">
        <v>2174</v>
      </c>
      <c r="AKM59" t="s">
        <v>2788</v>
      </c>
      <c r="AKN59" t="s">
        <v>2624</v>
      </c>
      <c r="AKO59" t="s">
        <v>2583</v>
      </c>
      <c r="AKP59" t="s">
        <v>2470</v>
      </c>
      <c r="AKQ59" t="s">
        <v>2186</v>
      </c>
      <c r="AKR59" t="s">
        <v>2572</v>
      </c>
      <c r="AKS59" t="s">
        <v>2733</v>
      </c>
      <c r="AKT59" t="s">
        <v>2659</v>
      </c>
      <c r="AKU59" t="s">
        <v>2528</v>
      </c>
      <c r="AKV59" t="s">
        <v>2741</v>
      </c>
      <c r="AKX59" t="s">
        <v>2325</v>
      </c>
      <c r="AKY59" t="s">
        <v>2842</v>
      </c>
      <c r="AKZ59" t="s">
        <v>2198</v>
      </c>
      <c r="ALA59" t="s">
        <v>2736</v>
      </c>
      <c r="ALB59" t="s">
        <v>2376</v>
      </c>
      <c r="ALC59" t="s">
        <v>2736</v>
      </c>
      <c r="ALD59" t="s">
        <v>2325</v>
      </c>
      <c r="ALE59" t="s">
        <v>2684</v>
      </c>
      <c r="ALF59" t="s">
        <v>2817</v>
      </c>
      <c r="ALG59" t="s">
        <v>2410</v>
      </c>
      <c r="ALH59" t="s">
        <v>2607</v>
      </c>
      <c r="ALJ59" t="s">
        <v>2662</v>
      </c>
      <c r="ALK59" t="s">
        <v>2482</v>
      </c>
      <c r="ALL59" t="s">
        <v>2818</v>
      </c>
      <c r="ALM59" t="s">
        <v>2683</v>
      </c>
      <c r="ALN59" t="s">
        <v>2723</v>
      </c>
      <c r="ALO59" t="s">
        <v>2770</v>
      </c>
      <c r="ALP59" t="s">
        <v>2692</v>
      </c>
      <c r="ALQ59" t="s">
        <v>2497</v>
      </c>
      <c r="ALR59" t="s">
        <v>2923</v>
      </c>
      <c r="ALS59" t="s">
        <v>2396</v>
      </c>
      <c r="ALT59" t="s">
        <v>2950</v>
      </c>
      <c r="AMB59" t="s">
        <v>2490</v>
      </c>
      <c r="AMC59" t="s">
        <v>2682</v>
      </c>
      <c r="AMD59" t="s">
        <v>2922</v>
      </c>
      <c r="AME59" t="s">
        <v>2382</v>
      </c>
      <c r="AMF59" t="s">
        <v>2488</v>
      </c>
      <c r="AMN59" t="s">
        <v>2589</v>
      </c>
      <c r="AMO59" t="s">
        <v>2546</v>
      </c>
      <c r="AMP59" t="s">
        <v>2593</v>
      </c>
      <c r="AMQ59" t="s">
        <v>2197</v>
      </c>
      <c r="AMR59" t="s">
        <v>2710</v>
      </c>
      <c r="AMZ59" t="s">
        <v>2349</v>
      </c>
      <c r="ANA59" t="s">
        <v>2678</v>
      </c>
      <c r="ANB59" t="s">
        <v>2479</v>
      </c>
      <c r="ANC59" t="s">
        <v>2385</v>
      </c>
      <c r="AND59" t="s">
        <v>2414</v>
      </c>
      <c r="ANL59" t="s">
        <v>2848</v>
      </c>
      <c r="ANM59" t="s">
        <v>2233</v>
      </c>
      <c r="ANN59" t="s">
        <v>2704</v>
      </c>
      <c r="ANO59" t="s">
        <v>2435</v>
      </c>
      <c r="ANP59" t="s">
        <v>2760</v>
      </c>
      <c r="ANX59" t="s">
        <v>2831</v>
      </c>
      <c r="ANY59" t="s">
        <v>2568</v>
      </c>
      <c r="ANZ59" t="s">
        <v>3144</v>
      </c>
      <c r="AOA59" t="s">
        <v>2753</v>
      </c>
      <c r="AOB59" t="s">
        <v>2947</v>
      </c>
      <c r="AOJ59" t="s">
        <v>2944</v>
      </c>
      <c r="AOK59" t="s">
        <v>2325</v>
      </c>
      <c r="AOL59" t="s">
        <v>2509</v>
      </c>
      <c r="AOM59" t="s">
        <v>2846</v>
      </c>
      <c r="AON59" t="s">
        <v>2991</v>
      </c>
      <c r="AOW59" t="s">
        <v>2859</v>
      </c>
      <c r="AOX59" t="s">
        <v>2977</v>
      </c>
      <c r="AOY59" t="s">
        <v>2393</v>
      </c>
      <c r="AOZ59" t="s">
        <v>2818</v>
      </c>
      <c r="API59" t="s">
        <v>2658</v>
      </c>
      <c r="APJ59" t="s">
        <v>2704</v>
      </c>
      <c r="APK59" t="s">
        <v>2165</v>
      </c>
      <c r="APL59" t="s">
        <v>2361</v>
      </c>
      <c r="APU59" t="s">
        <v>2479</v>
      </c>
      <c r="APV59" t="s">
        <v>2479</v>
      </c>
      <c r="APW59" t="s">
        <v>2352</v>
      </c>
      <c r="APX59" t="s">
        <v>2628</v>
      </c>
      <c r="AQG59" t="s">
        <v>2321</v>
      </c>
      <c r="AQH59" t="s">
        <v>2149</v>
      </c>
      <c r="AQI59" t="s">
        <v>2308</v>
      </c>
      <c r="AQJ59" t="s">
        <v>2338</v>
      </c>
      <c r="AQS59" t="s">
        <v>2897</v>
      </c>
      <c r="AQT59" t="s">
        <v>3082</v>
      </c>
      <c r="AQU59" t="s">
        <v>2447</v>
      </c>
      <c r="AQV59" t="s">
        <v>2804</v>
      </c>
      <c r="ARE59" t="s">
        <v>2950</v>
      </c>
      <c r="ARF59" t="s">
        <v>2691</v>
      </c>
      <c r="ARG59" t="s">
        <v>2601</v>
      </c>
      <c r="ARH59" t="s">
        <v>2384</v>
      </c>
      <c r="ARQ59" t="s">
        <v>2539</v>
      </c>
      <c r="ARR59" t="s">
        <v>2220</v>
      </c>
      <c r="ARS59" t="s">
        <v>2711</v>
      </c>
      <c r="ART59" t="s">
        <v>2198</v>
      </c>
      <c r="ASC59" t="s">
        <v>2751</v>
      </c>
      <c r="ASD59" t="s">
        <v>2577</v>
      </c>
      <c r="ASE59" t="s">
        <v>2596</v>
      </c>
      <c r="ASF59" t="s">
        <v>2744</v>
      </c>
      <c r="ASO59" t="s">
        <v>2843</v>
      </c>
      <c r="ASP59" t="s">
        <v>2492</v>
      </c>
      <c r="ASQ59" t="s">
        <v>2740</v>
      </c>
      <c r="ASR59" t="s">
        <v>2284</v>
      </c>
      <c r="ATA59" t="s">
        <v>2915</v>
      </c>
      <c r="ATB59" t="s">
        <v>2803</v>
      </c>
      <c r="ATC59" t="s">
        <v>2882</v>
      </c>
      <c r="ATD59" t="s">
        <v>2347</v>
      </c>
      <c r="ATM59" t="s">
        <v>2419</v>
      </c>
      <c r="ATN59" t="s">
        <v>2658</v>
      </c>
      <c r="ATO59" t="s">
        <v>2672</v>
      </c>
      <c r="ATP59" t="s">
        <v>2525</v>
      </c>
      <c r="ATY59" t="s">
        <v>2260</v>
      </c>
      <c r="ATZ59" t="s">
        <v>2566</v>
      </c>
      <c r="AUA59" t="s">
        <v>2646</v>
      </c>
      <c r="AUB59" t="s">
        <v>3049</v>
      </c>
      <c r="AUK59" t="s">
        <v>2642</v>
      </c>
      <c r="AUL59" t="s">
        <v>2470</v>
      </c>
      <c r="AUM59" t="s">
        <v>2970</v>
      </c>
      <c r="AUN59" t="s">
        <v>2560</v>
      </c>
      <c r="AUW59" t="s">
        <v>2705</v>
      </c>
      <c r="AUX59" t="s">
        <v>2247</v>
      </c>
      <c r="AUY59" t="s">
        <v>2326</v>
      </c>
      <c r="AUZ59" t="s">
        <v>2800</v>
      </c>
      <c r="AVI59" t="s">
        <v>2218</v>
      </c>
      <c r="AVJ59" t="s">
        <v>2196</v>
      </c>
      <c r="AVK59" t="s">
        <v>2676</v>
      </c>
      <c r="AVL59" t="s">
        <v>2349</v>
      </c>
      <c r="AVU59" t="s">
        <v>2548</v>
      </c>
      <c r="AVV59" t="s">
        <v>2189</v>
      </c>
      <c r="AVW59" t="s">
        <v>2772</v>
      </c>
      <c r="AVX59" t="s">
        <v>2421</v>
      </c>
      <c r="AWG59" t="s">
        <v>2786</v>
      </c>
      <c r="AWH59" t="s">
        <v>2498</v>
      </c>
      <c r="AWI59" t="s">
        <v>2599</v>
      </c>
      <c r="AWJ59" t="s">
        <v>2802</v>
      </c>
      <c r="AWS59" t="s">
        <v>2859</v>
      </c>
      <c r="AWT59" t="s">
        <v>2626</v>
      </c>
      <c r="AWU59" t="s">
        <v>2804</v>
      </c>
      <c r="AWV59" t="s">
        <v>2917</v>
      </c>
      <c r="BBU59" t="s">
        <v>2471</v>
      </c>
      <c r="BBV59" t="s">
        <v>2991</v>
      </c>
      <c r="BBW59" t="s">
        <v>2869</v>
      </c>
      <c r="BBX59" t="s">
        <v>2350</v>
      </c>
      <c r="BCG59" t="s">
        <v>2869</v>
      </c>
      <c r="BCH59" t="s">
        <v>2653</v>
      </c>
      <c r="BCI59" t="s">
        <v>2199</v>
      </c>
      <c r="BCJ59" t="s">
        <v>2200</v>
      </c>
      <c r="BCS59" t="s">
        <v>2397</v>
      </c>
      <c r="BCT59" t="s">
        <v>2885</v>
      </c>
      <c r="BCU59" t="s">
        <v>2657</v>
      </c>
      <c r="BCV59" t="s">
        <v>2670</v>
      </c>
      <c r="BDE59" t="s">
        <v>2869</v>
      </c>
      <c r="BDF59" t="s">
        <v>2501</v>
      </c>
      <c r="BDG59" t="s">
        <v>2196</v>
      </c>
      <c r="BDH59" t="s">
        <v>2572</v>
      </c>
      <c r="BDQ59" t="s">
        <v>2415</v>
      </c>
      <c r="BDR59" t="s">
        <v>2536</v>
      </c>
      <c r="BDS59" t="s">
        <v>2547</v>
      </c>
      <c r="BDT59" t="s">
        <v>2331</v>
      </c>
      <c r="BEC59" t="s">
        <v>2245</v>
      </c>
      <c r="BED59" t="s">
        <v>2222</v>
      </c>
      <c r="BEE59" t="s">
        <v>2273</v>
      </c>
      <c r="BEF59" t="s">
        <v>2144</v>
      </c>
      <c r="BEP59" t="s">
        <v>2203</v>
      </c>
      <c r="BEQ59" t="s">
        <v>2338</v>
      </c>
      <c r="BER59" t="s">
        <v>2148</v>
      </c>
      <c r="BFO59" t="s">
        <v>2158</v>
      </c>
      <c r="BFP59" t="s">
        <v>2267</v>
      </c>
      <c r="BGA59" t="s">
        <v>2341</v>
      </c>
      <c r="BGB59" t="s">
        <v>2538</v>
      </c>
      <c r="BGM59" t="s">
        <v>2136</v>
      </c>
      <c r="BGN59" t="s">
        <v>2760</v>
      </c>
      <c r="BHL59" t="s">
        <v>2182</v>
      </c>
      <c r="BHV59" t="s">
        <v>2220</v>
      </c>
      <c r="BHW59" t="s">
        <v>2619</v>
      </c>
      <c r="BHX59" t="s">
        <v>2247</v>
      </c>
      <c r="BIH59" t="s">
        <v>2166</v>
      </c>
      <c r="BII59" t="s">
        <v>2138</v>
      </c>
      <c r="BIJ59" t="s">
        <v>2146</v>
      </c>
      <c r="BIT59" t="s">
        <v>2295</v>
      </c>
      <c r="BIU59" t="s">
        <v>2543</v>
      </c>
      <c r="BIV59" t="s">
        <v>2296</v>
      </c>
      <c r="BOU59" t="s">
        <v>2301</v>
      </c>
      <c r="BOV59" t="s">
        <v>2544</v>
      </c>
      <c r="BPG59" t="s">
        <v>2481</v>
      </c>
      <c r="BPH59" t="s">
        <v>2311</v>
      </c>
      <c r="BPR59" t="s">
        <v>2365</v>
      </c>
      <c r="BPS59" t="s">
        <v>2362</v>
      </c>
      <c r="BPT59" t="s">
        <v>2186</v>
      </c>
      <c r="BQD59" t="s">
        <v>2375</v>
      </c>
      <c r="BQE59" t="s">
        <v>2479</v>
      </c>
      <c r="BQF59" t="s">
        <v>2479</v>
      </c>
      <c r="BQQ59" t="s">
        <v>2404</v>
      </c>
      <c r="BQR59" t="s">
        <v>2791</v>
      </c>
      <c r="BRC59" t="s">
        <v>2218</v>
      </c>
      <c r="BRD59" t="s">
        <v>2711</v>
      </c>
      <c r="BRO59" t="s">
        <v>2320</v>
      </c>
      <c r="BRP59" t="s">
        <v>2277</v>
      </c>
    </row>
    <row r="60" spans="1:1020 1028:1972" x14ac:dyDescent="0.15">
      <c r="A60" t="s">
        <v>3184</v>
      </c>
      <c r="O60" t="s">
        <v>2898</v>
      </c>
      <c r="P60" t="s">
        <v>2926</v>
      </c>
      <c r="Q60" t="s">
        <v>2921</v>
      </c>
      <c r="R60" t="s">
        <v>2517</v>
      </c>
      <c r="S60" t="s">
        <v>2555</v>
      </c>
      <c r="T60" t="s">
        <v>2497</v>
      </c>
      <c r="U60">
        <f>55</f>
        <v>55</v>
      </c>
      <c r="V60">
        <f>48</f>
        <v>48</v>
      </c>
      <c r="W60" t="s">
        <v>2532</v>
      </c>
      <c r="X60" t="s">
        <v>2347</v>
      </c>
      <c r="BK60" t="s">
        <v>2424</v>
      </c>
      <c r="BL60" t="s">
        <v>2457</v>
      </c>
      <c r="BM60" t="s">
        <v>2836</v>
      </c>
      <c r="BN60" t="s">
        <v>2722</v>
      </c>
      <c r="BO60" t="s">
        <v>2445</v>
      </c>
      <c r="BP60" t="s">
        <v>2836</v>
      </c>
      <c r="BQ60" t="s">
        <v>2836</v>
      </c>
      <c r="BR60" t="s">
        <v>2868</v>
      </c>
      <c r="BS60" t="s">
        <v>2867</v>
      </c>
      <c r="BT60" t="s">
        <v>2838</v>
      </c>
      <c r="CU60" t="s">
        <v>2926</v>
      </c>
      <c r="CV60" t="s">
        <v>2646</v>
      </c>
      <c r="CW60" t="s">
        <v>2926</v>
      </c>
      <c r="CX60" t="s">
        <v>2457</v>
      </c>
      <c r="CY60" t="s">
        <v>2551</v>
      </c>
      <c r="CZ60" t="s">
        <v>2897</v>
      </c>
      <c r="DA60" t="s">
        <v>2425</v>
      </c>
      <c r="DB60" t="s">
        <v>2897</v>
      </c>
      <c r="DC60">
        <f>34</f>
        <v>34</v>
      </c>
      <c r="DD60" t="s">
        <v>2517</v>
      </c>
      <c r="DM60" t="s">
        <v>2128</v>
      </c>
      <c r="DN60">
        <f>6</f>
        <v>6</v>
      </c>
      <c r="DO60" t="s">
        <v>2423</v>
      </c>
      <c r="DP60" t="s">
        <v>2835</v>
      </c>
      <c r="DS60" t="s">
        <v>2867</v>
      </c>
      <c r="DT60" t="s">
        <v>2517</v>
      </c>
      <c r="DU60" t="s">
        <v>2837</v>
      </c>
      <c r="DV60" t="s">
        <v>2898</v>
      </c>
      <c r="DW60" t="s">
        <v>2897</v>
      </c>
      <c r="DX60">
        <f>33</f>
        <v>33</v>
      </c>
      <c r="DY60" t="s">
        <v>2551</v>
      </c>
      <c r="DZ60" t="s">
        <v>2930</v>
      </c>
      <c r="EA60" t="s">
        <v>2551</v>
      </c>
      <c r="EB60" t="s">
        <v>2883</v>
      </c>
      <c r="EJ60" t="s">
        <v>2926</v>
      </c>
      <c r="EL60" t="s">
        <v>2555</v>
      </c>
      <c r="EM60">
        <f>48</f>
        <v>48</v>
      </c>
      <c r="EN60" t="s">
        <v>2991</v>
      </c>
      <c r="GM60" t="s">
        <v>2926</v>
      </c>
      <c r="GN60" t="s">
        <v>2517</v>
      </c>
      <c r="GO60" t="s">
        <v>2827</v>
      </c>
      <c r="GP60" t="s">
        <v>2646</v>
      </c>
      <c r="GQ60">
        <f>35</f>
        <v>35</v>
      </c>
      <c r="GR60">
        <f>32</f>
        <v>32</v>
      </c>
      <c r="GS60">
        <f>33</f>
        <v>33</v>
      </c>
      <c r="GT60" t="s">
        <v>2555</v>
      </c>
      <c r="GU60" t="s">
        <v>2921</v>
      </c>
      <c r="II60" t="s">
        <v>2532</v>
      </c>
      <c r="IK60" t="s">
        <v>2683</v>
      </c>
      <c r="IL60" t="s">
        <v>2432</v>
      </c>
      <c r="IM60" t="s">
        <v>2652</v>
      </c>
      <c r="IN60" t="s">
        <v>2360</v>
      </c>
      <c r="IO60" t="s">
        <v>2347</v>
      </c>
      <c r="IP60" t="s">
        <v>2671</v>
      </c>
      <c r="IQ60" t="s">
        <v>2652</v>
      </c>
      <c r="IR60" t="s">
        <v>2701</v>
      </c>
      <c r="JA60" t="s">
        <v>2424</v>
      </c>
      <c r="JB60">
        <f>20</f>
        <v>20</v>
      </c>
      <c r="JC60">
        <f>25</f>
        <v>25</v>
      </c>
      <c r="JD60" t="s">
        <v>2926</v>
      </c>
      <c r="JG60" t="s">
        <v>2926</v>
      </c>
      <c r="JH60" t="s">
        <v>2897</v>
      </c>
      <c r="JI60" t="s">
        <v>2517</v>
      </c>
      <c r="JJ60" t="s">
        <v>2780</v>
      </c>
      <c r="JK60" t="s">
        <v>2747</v>
      </c>
      <c r="JL60" t="s">
        <v>2930</v>
      </c>
      <c r="JM60" t="s">
        <v>2883</v>
      </c>
      <c r="JN60" t="s">
        <v>2883</v>
      </c>
      <c r="JO60" t="s">
        <v>3002</v>
      </c>
      <c r="JP60" t="s">
        <v>2723</v>
      </c>
      <c r="JQ60">
        <f>58</f>
        <v>58</v>
      </c>
      <c r="ND60" t="s">
        <v>2592</v>
      </c>
      <c r="NE60">
        <f>71</f>
        <v>71</v>
      </c>
      <c r="NF60" t="s">
        <v>2671</v>
      </c>
      <c r="NG60" t="s">
        <v>2192</v>
      </c>
      <c r="NH60" t="s">
        <v>2843</v>
      </c>
      <c r="OU60" t="s">
        <v>2898</v>
      </c>
      <c r="OV60" t="s">
        <v>2577</v>
      </c>
      <c r="OW60" t="s">
        <v>2827</v>
      </c>
      <c r="OX60" t="s">
        <v>2926</v>
      </c>
      <c r="OY60" t="s">
        <v>2747</v>
      </c>
      <c r="OZ60" t="s">
        <v>2586</v>
      </c>
      <c r="PA60" t="s">
        <v>2551</v>
      </c>
      <c r="PB60" t="s">
        <v>2532</v>
      </c>
      <c r="PC60" t="s">
        <v>2532</v>
      </c>
      <c r="PD60" t="s">
        <v>2532</v>
      </c>
      <c r="PM60" t="s">
        <v>2926</v>
      </c>
      <c r="PN60" t="s">
        <v>2712</v>
      </c>
      <c r="PO60">
        <f>50</f>
        <v>50</v>
      </c>
      <c r="PP60" t="s">
        <v>2532</v>
      </c>
      <c r="QW60" t="s">
        <v>2652</v>
      </c>
      <c r="QX60" t="s">
        <v>2775</v>
      </c>
      <c r="QY60" t="s">
        <v>3065</v>
      </c>
      <c r="QZ60" t="s">
        <v>3110</v>
      </c>
      <c r="RC60" t="s">
        <v>2221</v>
      </c>
      <c r="RD60" t="s">
        <v>2732</v>
      </c>
      <c r="RE60" t="s">
        <v>2371</v>
      </c>
      <c r="RF60" t="s">
        <v>2211</v>
      </c>
      <c r="RG60" t="s">
        <v>2786</v>
      </c>
      <c r="RH60" t="s">
        <v>2244</v>
      </c>
      <c r="RI60" t="s">
        <v>2476</v>
      </c>
      <c r="RJ60" t="s">
        <v>2360</v>
      </c>
      <c r="RK60" t="s">
        <v>2572</v>
      </c>
      <c r="RL60" t="s">
        <v>2244</v>
      </c>
      <c r="RM60" t="s">
        <v>2825</v>
      </c>
      <c r="RO60" t="s">
        <v>2389</v>
      </c>
      <c r="RP60" t="s">
        <v>2172</v>
      </c>
      <c r="RQ60" t="s">
        <v>2379</v>
      </c>
      <c r="RR60" t="s">
        <v>2305</v>
      </c>
      <c r="RS60" t="s">
        <v>2235</v>
      </c>
      <c r="RT60" t="s">
        <v>2238</v>
      </c>
      <c r="RU60" t="s">
        <v>2177</v>
      </c>
      <c r="RV60" t="s">
        <v>2390</v>
      </c>
      <c r="RW60" t="s">
        <v>2296</v>
      </c>
      <c r="RX60" t="s">
        <v>2435</v>
      </c>
      <c r="RY60" t="s">
        <v>2642</v>
      </c>
      <c r="SA60" t="s">
        <v>2215</v>
      </c>
      <c r="SB60" t="s">
        <v>2401</v>
      </c>
      <c r="SC60" t="s">
        <v>2574</v>
      </c>
      <c r="SD60" t="s">
        <v>2733</v>
      </c>
      <c r="SE60" t="s">
        <v>2700</v>
      </c>
      <c r="SF60" t="s">
        <v>2246</v>
      </c>
      <c r="SG60" t="s">
        <v>2189</v>
      </c>
      <c r="SH60" t="s">
        <v>2476</v>
      </c>
      <c r="SI60" t="s">
        <v>2545</v>
      </c>
      <c r="SJ60" t="s">
        <v>2244</v>
      </c>
      <c r="SK60" t="s">
        <v>2202</v>
      </c>
      <c r="SM60" t="s">
        <v>3082</v>
      </c>
      <c r="SN60" t="s">
        <v>2636</v>
      </c>
      <c r="SO60" t="s">
        <v>2675</v>
      </c>
      <c r="SP60" t="s">
        <v>3033</v>
      </c>
      <c r="SQ60" t="s">
        <v>2921</v>
      </c>
      <c r="SR60" t="s">
        <v>2870</v>
      </c>
      <c r="SS60" t="s">
        <v>2918</v>
      </c>
      <c r="ST60" t="s">
        <v>2820</v>
      </c>
      <c r="SU60" t="s">
        <v>2691</v>
      </c>
      <c r="SV60" t="s">
        <v>2509</v>
      </c>
      <c r="SW60" t="s">
        <v>2484</v>
      </c>
      <c r="SY60" t="s">
        <v>2480</v>
      </c>
      <c r="SZ60" t="s">
        <v>2848</v>
      </c>
      <c r="TA60" t="s">
        <v>2202</v>
      </c>
      <c r="TB60" t="s">
        <v>2371</v>
      </c>
      <c r="TC60" t="s">
        <v>2400</v>
      </c>
      <c r="TD60" t="s">
        <v>2786</v>
      </c>
      <c r="TE60" t="s">
        <v>2711</v>
      </c>
      <c r="TF60" t="s">
        <v>2572</v>
      </c>
      <c r="TG60" t="s">
        <v>2557</v>
      </c>
      <c r="TH60" t="s">
        <v>2786</v>
      </c>
      <c r="TI60" t="s">
        <v>2759</v>
      </c>
      <c r="TK60" t="s">
        <v>2257</v>
      </c>
      <c r="TL60" t="s">
        <v>2471</v>
      </c>
      <c r="TM60" t="s">
        <v>2474</v>
      </c>
      <c r="TN60" t="s">
        <v>2505</v>
      </c>
      <c r="TO60" t="s">
        <v>2644</v>
      </c>
      <c r="TP60" t="s">
        <v>2691</v>
      </c>
      <c r="TQ60" t="s">
        <v>2396</v>
      </c>
      <c r="TR60" t="s">
        <v>2394</v>
      </c>
      <c r="TS60" t="s">
        <v>2783</v>
      </c>
      <c r="TT60" t="s">
        <v>2930</v>
      </c>
      <c r="TU60" t="s">
        <v>2614</v>
      </c>
      <c r="TW60" t="s">
        <v>2424</v>
      </c>
      <c r="TX60" t="s">
        <v>3086</v>
      </c>
      <c r="TY60" t="s">
        <v>3024</v>
      </c>
      <c r="TZ60" t="s">
        <v>2635</v>
      </c>
      <c r="UA60" t="s">
        <v>3023</v>
      </c>
      <c r="UB60" t="s">
        <v>3013</v>
      </c>
      <c r="UC60" t="s">
        <v>3020</v>
      </c>
      <c r="UD60" t="s">
        <v>3091</v>
      </c>
      <c r="UE60" t="s">
        <v>3091</v>
      </c>
      <c r="UI60" t="s">
        <v>3036</v>
      </c>
      <c r="UJ60" t="s">
        <v>3053</v>
      </c>
      <c r="UK60" t="s">
        <v>3024</v>
      </c>
      <c r="UL60" t="s">
        <v>2513</v>
      </c>
      <c r="UM60" t="s">
        <v>3020</v>
      </c>
      <c r="UN60" t="s">
        <v>3091</v>
      </c>
      <c r="UO60" t="s">
        <v>2423</v>
      </c>
      <c r="UP60" t="s">
        <v>3017</v>
      </c>
      <c r="UQ60" t="s">
        <v>3091</v>
      </c>
      <c r="UU60" t="s">
        <v>3045</v>
      </c>
      <c r="UV60" t="s">
        <v>3007</v>
      </c>
      <c r="UW60" t="s">
        <v>2133</v>
      </c>
      <c r="UX60" t="s">
        <v>3102</v>
      </c>
      <c r="UY60" t="s">
        <v>2134</v>
      </c>
      <c r="UZ60" t="s">
        <v>2860</v>
      </c>
      <c r="VA60" t="s">
        <v>3073</v>
      </c>
      <c r="VB60" t="s">
        <v>2715</v>
      </c>
      <c r="VC60" t="s">
        <v>2423</v>
      </c>
      <c r="VG60" t="s">
        <v>2213</v>
      </c>
      <c r="VH60" t="s">
        <v>2214</v>
      </c>
      <c r="VI60" t="s">
        <v>2664</v>
      </c>
      <c r="VJ60" t="s">
        <v>2759</v>
      </c>
      <c r="VK60" t="s">
        <v>2356</v>
      </c>
      <c r="VL60" t="s">
        <v>2330</v>
      </c>
      <c r="VM60" t="s">
        <v>2571</v>
      </c>
      <c r="VN60" t="s">
        <v>2612</v>
      </c>
      <c r="VO60" t="s">
        <v>2739</v>
      </c>
      <c r="VP60" t="s">
        <v>2474</v>
      </c>
      <c r="VS60" t="s">
        <v>2299</v>
      </c>
      <c r="VT60" t="s">
        <v>2295</v>
      </c>
      <c r="VU60" t="s">
        <v>2381</v>
      </c>
      <c r="VV60" t="s">
        <v>2663</v>
      </c>
      <c r="VW60" t="s">
        <v>2971</v>
      </c>
      <c r="VX60" t="s">
        <v>2350</v>
      </c>
      <c r="VY60" t="s">
        <v>2201</v>
      </c>
      <c r="VZ60" t="s">
        <v>2701</v>
      </c>
      <c r="WA60" t="s">
        <v>2247</v>
      </c>
      <c r="WB60" t="s">
        <v>2755</v>
      </c>
      <c r="WE60" t="s">
        <v>2970</v>
      </c>
      <c r="WF60" t="s">
        <v>2666</v>
      </c>
      <c r="WG60" t="s">
        <v>2327</v>
      </c>
      <c r="WH60" t="s">
        <v>2433</v>
      </c>
      <c r="WI60" t="s">
        <v>2653</v>
      </c>
      <c r="WJ60" t="s">
        <v>2325</v>
      </c>
      <c r="WK60" t="s">
        <v>2651</v>
      </c>
      <c r="WL60" t="s">
        <v>2823</v>
      </c>
      <c r="WM60" t="s">
        <v>2434</v>
      </c>
      <c r="WN60" t="s">
        <v>2325</v>
      </c>
      <c r="WQ60" t="s">
        <v>2904</v>
      </c>
      <c r="WR60" t="s">
        <v>2821</v>
      </c>
      <c r="WS60" t="s">
        <v>2393</v>
      </c>
      <c r="WT60" t="s">
        <v>2818</v>
      </c>
      <c r="WU60" t="s">
        <v>2768</v>
      </c>
      <c r="WV60" t="s">
        <v>2458</v>
      </c>
      <c r="WW60" t="s">
        <v>2920</v>
      </c>
      <c r="WX60" t="s">
        <v>3039</v>
      </c>
      <c r="WY60" t="s">
        <v>2675</v>
      </c>
      <c r="WZ60" t="s">
        <v>2976</v>
      </c>
      <c r="XC60" t="s">
        <v>2204</v>
      </c>
      <c r="XD60" t="s">
        <v>2688</v>
      </c>
      <c r="XE60" t="s">
        <v>2505</v>
      </c>
      <c r="XF60" t="s">
        <v>2504</v>
      </c>
      <c r="XG60" t="s">
        <v>2227</v>
      </c>
      <c r="XH60" t="s">
        <v>2686</v>
      </c>
      <c r="XI60" t="s">
        <v>2727</v>
      </c>
      <c r="XJ60" t="s">
        <v>2618</v>
      </c>
      <c r="XK60" t="s">
        <v>2185</v>
      </c>
      <c r="XL60" t="s">
        <v>2739</v>
      </c>
      <c r="XO60" t="s">
        <v>2744</v>
      </c>
      <c r="XP60" t="s">
        <v>2821</v>
      </c>
      <c r="XQ60" t="s">
        <v>2846</v>
      </c>
      <c r="XR60" t="s">
        <v>2923</v>
      </c>
      <c r="XS60" t="s">
        <v>3049</v>
      </c>
      <c r="XT60" t="s">
        <v>2263</v>
      </c>
      <c r="XU60" t="s">
        <v>2783</v>
      </c>
      <c r="XV60" t="s">
        <v>2975</v>
      </c>
      <c r="XW60" t="s">
        <v>2578</v>
      </c>
      <c r="XX60" t="s">
        <v>2746</v>
      </c>
      <c r="YA60" t="s">
        <v>2673</v>
      </c>
      <c r="YC60" t="s">
        <v>2584</v>
      </c>
      <c r="YD60" t="s">
        <v>2601</v>
      </c>
      <c r="YE60" t="s">
        <v>2747</v>
      </c>
      <c r="YF60" t="s">
        <v>2756</v>
      </c>
      <c r="YG60" t="s">
        <v>2823</v>
      </c>
      <c r="YH60" t="s">
        <v>2885</v>
      </c>
      <c r="YI60" t="s">
        <v>2651</v>
      </c>
      <c r="YJ60" t="s">
        <v>2471</v>
      </c>
      <c r="YM60" t="s">
        <v>2336</v>
      </c>
      <c r="YO60" t="s">
        <v>2298</v>
      </c>
      <c r="YP60" t="s">
        <v>2289</v>
      </c>
      <c r="YQ60" t="s">
        <v>2283</v>
      </c>
      <c r="YR60" t="s">
        <v>2310</v>
      </c>
      <c r="YS60" t="s">
        <v>2702</v>
      </c>
      <c r="YT60" t="s">
        <v>2759</v>
      </c>
      <c r="YU60" t="s">
        <v>2257</v>
      </c>
      <c r="YV60" t="s">
        <v>2415</v>
      </c>
      <c r="YY60" t="s">
        <v>2617</v>
      </c>
      <c r="ZA60" t="s">
        <v>2302</v>
      </c>
      <c r="ZB60" t="s">
        <v>2330</v>
      </c>
      <c r="ZC60" t="s">
        <v>2823</v>
      </c>
      <c r="ZD60" t="s">
        <v>2347</v>
      </c>
      <c r="ZE60" t="s">
        <v>2376</v>
      </c>
      <c r="ZF60" t="s">
        <v>2374</v>
      </c>
      <c r="ZG60" t="s">
        <v>2822</v>
      </c>
      <c r="ZH60" t="s">
        <v>2679</v>
      </c>
      <c r="ZK60" t="s">
        <v>2761</v>
      </c>
      <c r="ZM60" t="s">
        <v>2263</v>
      </c>
      <c r="ZN60" t="s">
        <v>2551</v>
      </c>
      <c r="ZO60" t="s">
        <v>2584</v>
      </c>
      <c r="ZP60" t="s">
        <v>2440</v>
      </c>
      <c r="ZQ60" t="s">
        <v>2516</v>
      </c>
      <c r="ZR60" t="s">
        <v>2945</v>
      </c>
      <c r="ZS60" t="s">
        <v>3031</v>
      </c>
      <c r="ZT60" t="s">
        <v>2878</v>
      </c>
      <c r="ZW60" t="s">
        <v>2736</v>
      </c>
      <c r="ZY60" t="s">
        <v>2416</v>
      </c>
      <c r="ZZ60" t="s">
        <v>2578</v>
      </c>
      <c r="AAA60" t="s">
        <v>2396</v>
      </c>
      <c r="AAB60" t="s">
        <v>2683</v>
      </c>
      <c r="AAC60" t="s">
        <v>2671</v>
      </c>
      <c r="AAD60" t="s">
        <v>2191</v>
      </c>
      <c r="AAE60" t="s">
        <v>2284</v>
      </c>
      <c r="AAF60" t="s">
        <v>2629</v>
      </c>
      <c r="AAI60" t="s">
        <v>2569</v>
      </c>
      <c r="AAK60" t="s">
        <v>2840</v>
      </c>
      <c r="AAL60" t="s">
        <v>2599</v>
      </c>
      <c r="AAM60" t="s">
        <v>2585</v>
      </c>
      <c r="AAN60" t="s">
        <v>2258</v>
      </c>
      <c r="AAO60" t="s">
        <v>2383</v>
      </c>
      <c r="AAP60" t="s">
        <v>2782</v>
      </c>
      <c r="AAQ60" t="s">
        <v>2782</v>
      </c>
      <c r="AAR60" t="s">
        <v>2533</v>
      </c>
      <c r="AAU60" t="s">
        <v>2735</v>
      </c>
      <c r="AAV60" t="s">
        <v>2311</v>
      </c>
      <c r="AAW60" t="s">
        <v>2356</v>
      </c>
      <c r="AAX60" t="s">
        <v>2232</v>
      </c>
      <c r="AAY60" t="s">
        <v>2737</v>
      </c>
      <c r="AAZ60" t="s">
        <v>2434</v>
      </c>
      <c r="ABA60" t="s">
        <v>2381</v>
      </c>
      <c r="ABB60" t="s">
        <v>2617</v>
      </c>
      <c r="ABC60" t="s">
        <v>2590</v>
      </c>
      <c r="ABD60" t="s">
        <v>2190</v>
      </c>
      <c r="ABG60" t="s">
        <v>2403</v>
      </c>
      <c r="ABH60" t="s">
        <v>2429</v>
      </c>
      <c r="ABI60" t="s">
        <v>2561</v>
      </c>
      <c r="ABJ60" t="s">
        <v>2642</v>
      </c>
      <c r="ABK60" t="s">
        <v>2380</v>
      </c>
      <c r="ABL60" t="s">
        <v>2253</v>
      </c>
      <c r="ABM60" t="s">
        <v>2237</v>
      </c>
      <c r="ABN60" t="s">
        <v>2181</v>
      </c>
      <c r="ABO60" t="s">
        <v>2390</v>
      </c>
      <c r="ABP60" t="s">
        <v>2256</v>
      </c>
      <c r="ABS60" t="s">
        <v>2210</v>
      </c>
      <c r="ABT60" t="s">
        <v>2560</v>
      </c>
      <c r="ABU60" t="s">
        <v>2398</v>
      </c>
      <c r="ABV60" t="s">
        <v>2232</v>
      </c>
      <c r="ABW60" t="s">
        <v>2191</v>
      </c>
      <c r="ABX60" t="s">
        <v>2560</v>
      </c>
      <c r="ABY60" t="s">
        <v>2786</v>
      </c>
      <c r="ABZ60" t="s">
        <v>2652</v>
      </c>
      <c r="ACA60" t="s">
        <v>2209</v>
      </c>
      <c r="ACB60" t="s">
        <v>2194</v>
      </c>
      <c r="ACE60" t="s">
        <v>2933</v>
      </c>
      <c r="ACF60" t="s">
        <v>2993</v>
      </c>
      <c r="ACG60" t="s">
        <v>2857</v>
      </c>
      <c r="ACH60" t="s">
        <v>2691</v>
      </c>
      <c r="ACI60" t="s">
        <v>2392</v>
      </c>
      <c r="ACJ60" t="s">
        <v>2353</v>
      </c>
      <c r="ACK60" t="s">
        <v>2257</v>
      </c>
      <c r="ACL60" t="s">
        <v>2736</v>
      </c>
      <c r="ACM60" t="s">
        <v>2325</v>
      </c>
      <c r="ACN60" t="s">
        <v>2284</v>
      </c>
      <c r="ACQ60" t="s">
        <v>2759</v>
      </c>
      <c r="ACR60" t="s">
        <v>2734</v>
      </c>
      <c r="ACS60" t="s">
        <v>2655</v>
      </c>
      <c r="ACT60" t="s">
        <v>2841</v>
      </c>
      <c r="ACU60" t="s">
        <v>2414</v>
      </c>
      <c r="ACV60" t="s">
        <v>2628</v>
      </c>
      <c r="ACW60" t="s">
        <v>2843</v>
      </c>
      <c r="ACX60" t="s">
        <v>2654</v>
      </c>
      <c r="ACY60" t="s">
        <v>2372</v>
      </c>
      <c r="ACZ60" t="s">
        <v>2376</v>
      </c>
      <c r="ADC60" t="s">
        <v>2486</v>
      </c>
      <c r="ADD60" t="s">
        <v>2845</v>
      </c>
      <c r="ADE60" t="s">
        <v>2414</v>
      </c>
      <c r="ADF60" t="s">
        <v>2547</v>
      </c>
      <c r="ADG60" t="s">
        <v>2597</v>
      </c>
      <c r="ADH60" t="s">
        <v>2881</v>
      </c>
      <c r="ADI60" t="s">
        <v>2744</v>
      </c>
      <c r="ADJ60" t="s">
        <v>2750</v>
      </c>
      <c r="ADK60" t="s">
        <v>2585</v>
      </c>
      <c r="ADL60" t="s">
        <v>2761</v>
      </c>
      <c r="ADO60" t="s">
        <v>2741</v>
      </c>
      <c r="ADP60" t="s">
        <v>2343</v>
      </c>
      <c r="ADQ60" t="s">
        <v>2341</v>
      </c>
      <c r="ADR60" t="s">
        <v>2663</v>
      </c>
      <c r="ADS60" t="s">
        <v>2562</v>
      </c>
      <c r="ADT60" t="s">
        <v>2562</v>
      </c>
      <c r="ADU60" t="s">
        <v>2825</v>
      </c>
      <c r="ADV60" t="s">
        <v>2711</v>
      </c>
      <c r="ADW60" t="s">
        <v>2705</v>
      </c>
      <c r="ADX60" t="s">
        <v>2545</v>
      </c>
      <c r="AEA60" t="s">
        <v>2437</v>
      </c>
      <c r="AEB60" t="s">
        <v>2582</v>
      </c>
      <c r="AEC60" t="s">
        <v>2625</v>
      </c>
      <c r="AED60" t="s">
        <v>2406</v>
      </c>
      <c r="AEE60" t="s">
        <v>2318</v>
      </c>
      <c r="AEF60" t="s">
        <v>2315</v>
      </c>
      <c r="AEG60" t="s">
        <v>2701</v>
      </c>
      <c r="AEH60" t="s">
        <v>2661</v>
      </c>
      <c r="AEI60" t="s">
        <v>2580</v>
      </c>
      <c r="AEJ60" t="s">
        <v>2503</v>
      </c>
      <c r="AEM60" t="s">
        <v>2781</v>
      </c>
      <c r="AEN60" t="s">
        <v>2188</v>
      </c>
      <c r="AEO60" t="s">
        <v>2203</v>
      </c>
      <c r="AEP60" t="s">
        <v>2214</v>
      </c>
      <c r="AEQ60" t="s">
        <v>2212</v>
      </c>
      <c r="AER60" t="s">
        <v>2538</v>
      </c>
      <c r="AES60" t="s">
        <v>2557</v>
      </c>
      <c r="AET60" t="s">
        <v>2700</v>
      </c>
      <c r="AEU60" t="s">
        <v>2246</v>
      </c>
      <c r="AEV60" t="s">
        <v>2559</v>
      </c>
      <c r="AEY60" t="s">
        <v>2900</v>
      </c>
      <c r="AEZ60" t="s">
        <v>2675</v>
      </c>
      <c r="AFA60" t="s">
        <v>2531</v>
      </c>
      <c r="AFB60" t="s">
        <v>2870</v>
      </c>
      <c r="AFC60" t="s">
        <v>2716</v>
      </c>
      <c r="AFD60" t="s">
        <v>2808</v>
      </c>
      <c r="AFE60" t="s">
        <v>2261</v>
      </c>
      <c r="AFF60" t="s">
        <v>2769</v>
      </c>
      <c r="AFG60" t="s">
        <v>2626</v>
      </c>
      <c r="AFH60" t="s">
        <v>2881</v>
      </c>
      <c r="AFK60" t="s">
        <v>2230</v>
      </c>
      <c r="AFL60" t="s">
        <v>2741</v>
      </c>
      <c r="AFM60" t="s">
        <v>2545</v>
      </c>
      <c r="AFN60" t="s">
        <v>2247</v>
      </c>
      <c r="AFO60" t="s">
        <v>2711</v>
      </c>
      <c r="AFP60" t="s">
        <v>2356</v>
      </c>
      <c r="AFQ60" t="s">
        <v>2748</v>
      </c>
      <c r="AFR60" t="s">
        <v>2844</v>
      </c>
      <c r="AFS60" t="s">
        <v>2357</v>
      </c>
      <c r="AFT60" t="s">
        <v>2209</v>
      </c>
      <c r="AFW60" t="s">
        <v>2547</v>
      </c>
      <c r="AFX60" t="s">
        <v>2683</v>
      </c>
      <c r="AFY60" t="s">
        <v>2209</v>
      </c>
      <c r="AFZ60" t="s">
        <v>2773</v>
      </c>
      <c r="AGA60" t="s">
        <v>2310</v>
      </c>
      <c r="AGB60" t="s">
        <v>2852</v>
      </c>
      <c r="AGC60" t="s">
        <v>2785</v>
      </c>
      <c r="AGD60" t="s">
        <v>2747</v>
      </c>
      <c r="AGE60" t="s">
        <v>2880</v>
      </c>
      <c r="AGF60" t="s">
        <v>2484</v>
      </c>
      <c r="AGI60" t="s">
        <v>2572</v>
      </c>
      <c r="AGJ60" t="s">
        <v>2732</v>
      </c>
      <c r="AGK60" t="s">
        <v>2347</v>
      </c>
      <c r="AGL60" t="s">
        <v>2487</v>
      </c>
      <c r="AGM60" t="s">
        <v>2432</v>
      </c>
      <c r="AGN60" t="s">
        <v>2825</v>
      </c>
      <c r="AGO60" t="s">
        <v>2619</v>
      </c>
      <c r="AGP60" t="s">
        <v>2197</v>
      </c>
      <c r="AGQ60" t="s">
        <v>2669</v>
      </c>
      <c r="AGR60" t="s">
        <v>2205</v>
      </c>
      <c r="AGU60" t="s">
        <v>2495</v>
      </c>
      <c r="AGV60" t="s">
        <v>2227</v>
      </c>
      <c r="AGW60" t="s">
        <v>2388</v>
      </c>
      <c r="AGX60" t="s">
        <v>2318</v>
      </c>
      <c r="AGY60" t="s">
        <v>2368</v>
      </c>
      <c r="AGZ60" t="s">
        <v>2389</v>
      </c>
      <c r="AHA60" t="s">
        <v>2254</v>
      </c>
      <c r="AHB60" t="s">
        <v>2320</v>
      </c>
      <c r="AHC60" t="s">
        <v>2277</v>
      </c>
      <c r="AHD60" t="s">
        <v>2164</v>
      </c>
      <c r="AHG60" t="s">
        <v>2669</v>
      </c>
      <c r="AHH60" t="s">
        <v>2232</v>
      </c>
      <c r="AHI60" t="s">
        <v>2588</v>
      </c>
      <c r="AHJ60" t="s">
        <v>2246</v>
      </c>
      <c r="AHK60" t="s">
        <v>2198</v>
      </c>
      <c r="AHL60" t="s">
        <v>2220</v>
      </c>
      <c r="AHM60" t="s">
        <v>2421</v>
      </c>
      <c r="AHN60" t="s">
        <v>2475</v>
      </c>
      <c r="AHO60" t="s">
        <v>2659</v>
      </c>
      <c r="AHP60" t="s">
        <v>2481</v>
      </c>
      <c r="AHS60" t="s">
        <v>2611</v>
      </c>
      <c r="AHT60" t="s">
        <v>2707</v>
      </c>
      <c r="AHU60" t="s">
        <v>2498</v>
      </c>
      <c r="AHV60" t="s">
        <v>2472</v>
      </c>
      <c r="AHW60" t="s">
        <v>2729</v>
      </c>
      <c r="AHX60" t="s">
        <v>2227</v>
      </c>
      <c r="AHY60" t="s">
        <v>2593</v>
      </c>
      <c r="AHZ60" t="s">
        <v>2702</v>
      </c>
      <c r="AIA60" t="s">
        <v>2205</v>
      </c>
      <c r="AIB60" t="s">
        <v>2214</v>
      </c>
      <c r="AIE60" t="s">
        <v>2595</v>
      </c>
      <c r="AIF60" t="s">
        <v>2572</v>
      </c>
      <c r="AIG60" t="s">
        <v>2737</v>
      </c>
      <c r="AIH60" t="s">
        <v>2882</v>
      </c>
      <c r="AII60" t="s">
        <v>2492</v>
      </c>
      <c r="AIJ60" t="s">
        <v>2844</v>
      </c>
      <c r="AIK60" t="s">
        <v>2202</v>
      </c>
      <c r="AIL60" t="s">
        <v>2326</v>
      </c>
      <c r="AIM60" t="s">
        <v>2739</v>
      </c>
      <c r="AIN60" t="s">
        <v>2843</v>
      </c>
      <c r="AIQ60" t="s">
        <v>2507</v>
      </c>
      <c r="AIR60" t="s">
        <v>2815</v>
      </c>
      <c r="AIS60" t="s">
        <v>2875</v>
      </c>
      <c r="AIT60" t="s">
        <v>2288</v>
      </c>
      <c r="AIU60" t="s">
        <v>2598</v>
      </c>
      <c r="AIV60" t="s">
        <v>2853</v>
      </c>
      <c r="AIW60" t="s">
        <v>2712</v>
      </c>
      <c r="AIX60" t="s">
        <v>2554</v>
      </c>
      <c r="AIY60" t="s">
        <v>2597</v>
      </c>
      <c r="AIZ60" t="s">
        <v>2761</v>
      </c>
      <c r="AJC60" t="s">
        <v>2279</v>
      </c>
      <c r="AJD60" t="s">
        <v>2239</v>
      </c>
      <c r="AJE60" t="s">
        <v>2830</v>
      </c>
      <c r="AJF60" t="s">
        <v>2236</v>
      </c>
      <c r="AJG60" t="s">
        <v>2344</v>
      </c>
      <c r="AJH60" t="s">
        <v>2389</v>
      </c>
      <c r="AJI60" t="s">
        <v>2541</v>
      </c>
      <c r="AJJ60" t="s">
        <v>2369</v>
      </c>
      <c r="AJK60" t="s">
        <v>2695</v>
      </c>
      <c r="AJL60" t="s">
        <v>2318</v>
      </c>
      <c r="AJO60" t="s">
        <v>2171</v>
      </c>
      <c r="AJP60" t="s">
        <v>2237</v>
      </c>
      <c r="AJQ60" t="s">
        <v>2254</v>
      </c>
      <c r="AJR60" t="s">
        <v>2389</v>
      </c>
      <c r="AJS60" t="s">
        <v>2217</v>
      </c>
      <c r="AJT60" t="s">
        <v>2176</v>
      </c>
      <c r="AJU60" t="s">
        <v>2503</v>
      </c>
      <c r="AJV60" t="s">
        <v>2322</v>
      </c>
      <c r="AJW60" t="s">
        <v>2319</v>
      </c>
      <c r="AJX60" t="s">
        <v>2255</v>
      </c>
      <c r="AKA60" t="s">
        <v>2314</v>
      </c>
      <c r="AKB60" t="s">
        <v>2583</v>
      </c>
      <c r="AKC60" t="s">
        <v>2755</v>
      </c>
      <c r="AKD60" t="s">
        <v>2186</v>
      </c>
      <c r="AKE60" t="s">
        <v>2220</v>
      </c>
      <c r="AKF60" t="s">
        <v>2406</v>
      </c>
      <c r="AKG60" t="s">
        <v>2775</v>
      </c>
      <c r="AKH60" t="s">
        <v>2784</v>
      </c>
      <c r="AKI60" t="s">
        <v>2248</v>
      </c>
      <c r="AKJ60" t="s">
        <v>2625</v>
      </c>
      <c r="AKM60" t="s">
        <v>3009</v>
      </c>
      <c r="AKN60" t="s">
        <v>2636</v>
      </c>
      <c r="AKO60" t="s">
        <v>2673</v>
      </c>
      <c r="AKP60" t="s">
        <v>2950</v>
      </c>
      <c r="AKQ60" t="s">
        <v>2874</v>
      </c>
      <c r="AKR60" t="s">
        <v>2905</v>
      </c>
      <c r="AKS60" t="s">
        <v>3116</v>
      </c>
      <c r="AKT60" t="s">
        <v>2451</v>
      </c>
      <c r="AKU60" t="s">
        <v>2780</v>
      </c>
      <c r="AKV60" t="s">
        <v>3075</v>
      </c>
      <c r="AKY60" t="s">
        <v>2543</v>
      </c>
      <c r="AKZ60" t="s">
        <v>2544</v>
      </c>
      <c r="ALA60" t="s">
        <v>2403</v>
      </c>
      <c r="ALB60" t="s">
        <v>2563</v>
      </c>
      <c r="ALC60" t="s">
        <v>2331</v>
      </c>
      <c r="ALD60" t="s">
        <v>2418</v>
      </c>
      <c r="ALE60" t="s">
        <v>2403</v>
      </c>
      <c r="ALF60" t="s">
        <v>2248</v>
      </c>
      <c r="ALG60" t="s">
        <v>2213</v>
      </c>
      <c r="ALH60" t="s">
        <v>2386</v>
      </c>
      <c r="ALK60" t="s">
        <v>2758</v>
      </c>
      <c r="ALL60" t="s">
        <v>2823</v>
      </c>
      <c r="ALM60" t="s">
        <v>2219</v>
      </c>
      <c r="ALN60" t="s">
        <v>2484</v>
      </c>
      <c r="ALO60" t="s">
        <v>2849</v>
      </c>
      <c r="ALP60" t="s">
        <v>2420</v>
      </c>
      <c r="ALQ60" t="s">
        <v>2567</v>
      </c>
      <c r="ALR60" t="s">
        <v>2229</v>
      </c>
      <c r="ALS60" t="s">
        <v>2488</v>
      </c>
      <c r="ALT60" t="s">
        <v>2679</v>
      </c>
      <c r="AMB60" t="s">
        <v>2387</v>
      </c>
      <c r="AMD60" t="s">
        <v>2757</v>
      </c>
      <c r="AME60" t="s">
        <v>2199</v>
      </c>
      <c r="AMF60" t="s">
        <v>2703</v>
      </c>
      <c r="AMN60" t="s">
        <v>2201</v>
      </c>
      <c r="AMP60" t="s">
        <v>2248</v>
      </c>
      <c r="AMQ60" t="s">
        <v>2198</v>
      </c>
      <c r="AMR60" t="s">
        <v>2493</v>
      </c>
      <c r="AMZ60" t="s">
        <v>2218</v>
      </c>
      <c r="ANB60" t="s">
        <v>2593</v>
      </c>
      <c r="ANC60" t="s">
        <v>2697</v>
      </c>
      <c r="AND60" t="s">
        <v>2748</v>
      </c>
      <c r="ANL60" t="s">
        <v>2450</v>
      </c>
      <c r="ANN60" t="s">
        <v>3039</v>
      </c>
      <c r="ANO60" t="s">
        <v>2990</v>
      </c>
      <c r="ANP60" t="s">
        <v>2706</v>
      </c>
      <c r="ANX60" t="s">
        <v>2419</v>
      </c>
      <c r="ANZ60" t="s">
        <v>2547</v>
      </c>
      <c r="AOA60" t="s">
        <v>2668</v>
      </c>
      <c r="AOB60" t="s">
        <v>2657</v>
      </c>
      <c r="AOJ60" t="s">
        <v>2766</v>
      </c>
      <c r="AOL60" t="s">
        <v>2708</v>
      </c>
      <c r="AOM60" t="s">
        <v>2632</v>
      </c>
      <c r="AON60" t="s">
        <v>2566</v>
      </c>
      <c r="AOW60" t="s">
        <v>2248</v>
      </c>
      <c r="AOX60" t="s">
        <v>2371</v>
      </c>
      <c r="AOY60" t="s">
        <v>2432</v>
      </c>
      <c r="AOZ60" t="s">
        <v>2786</v>
      </c>
      <c r="API60" t="s">
        <v>2467</v>
      </c>
      <c r="APJ60" t="s">
        <v>2334</v>
      </c>
      <c r="APK60" t="s">
        <v>2143</v>
      </c>
      <c r="APL60" t="s">
        <v>2334</v>
      </c>
      <c r="APU60" t="s">
        <v>2470</v>
      </c>
      <c r="APV60" t="s">
        <v>2360</v>
      </c>
      <c r="APW60" t="s">
        <v>2749</v>
      </c>
      <c r="APX60" t="s">
        <v>2360</v>
      </c>
      <c r="AQG60" t="s">
        <v>2845</v>
      </c>
      <c r="AQH60" t="s">
        <v>2656</v>
      </c>
      <c r="AQI60" t="s">
        <v>2823</v>
      </c>
      <c r="AQJ60" t="s">
        <v>2711</v>
      </c>
      <c r="AQS60" t="s">
        <v>2882</v>
      </c>
      <c r="AQT60" t="s">
        <v>2429</v>
      </c>
      <c r="AQU60" t="s">
        <v>2746</v>
      </c>
      <c r="AQV60" t="s">
        <v>2385</v>
      </c>
      <c r="ARE60" t="s">
        <v>2950</v>
      </c>
      <c r="ARF60" t="s">
        <v>2534</v>
      </c>
      <c r="ARG60" t="s">
        <v>2870</v>
      </c>
      <c r="ARH60" t="s">
        <v>2782</v>
      </c>
      <c r="ARQ60" t="s">
        <v>2341</v>
      </c>
      <c r="ARR60" t="s">
        <v>2831</v>
      </c>
      <c r="ARS60" t="s">
        <v>2750</v>
      </c>
      <c r="ART60" t="s">
        <v>2531</v>
      </c>
      <c r="ASC60" t="s">
        <v>2743</v>
      </c>
      <c r="ASD60" t="s">
        <v>2247</v>
      </c>
      <c r="ASE60" t="s">
        <v>2605</v>
      </c>
      <c r="ASF60" t="s">
        <v>2857</v>
      </c>
      <c r="ASO60" t="s">
        <v>2647</v>
      </c>
      <c r="ASP60" t="s">
        <v>2745</v>
      </c>
      <c r="ASQ60" t="s">
        <v>2479</v>
      </c>
      <c r="ASR60" t="s">
        <v>2479</v>
      </c>
      <c r="ATA60" t="s">
        <v>2900</v>
      </c>
      <c r="ATB60" t="s">
        <v>2926</v>
      </c>
      <c r="ATC60" t="s">
        <v>3026</v>
      </c>
      <c r="ATD60" t="s">
        <v>2462</v>
      </c>
      <c r="ATM60" t="s">
        <v>2445</v>
      </c>
      <c r="ATN60" t="s">
        <v>2992</v>
      </c>
      <c r="ATO60" t="s">
        <v>2717</v>
      </c>
      <c r="ATP60" t="s">
        <v>2926</v>
      </c>
      <c r="ATY60" t="s">
        <v>2769</v>
      </c>
      <c r="ATZ60" t="s">
        <v>2259</v>
      </c>
      <c r="AUA60" t="s">
        <v>2264</v>
      </c>
      <c r="AUB60" t="s">
        <v>2804</v>
      </c>
      <c r="AUK60" t="s">
        <v>2308</v>
      </c>
      <c r="AUL60" t="s">
        <v>2157</v>
      </c>
      <c r="AUM60" t="s">
        <v>2367</v>
      </c>
      <c r="AUN60" t="s">
        <v>2346</v>
      </c>
      <c r="AUW60" t="s">
        <v>2701</v>
      </c>
      <c r="AUX60" t="s">
        <v>2343</v>
      </c>
      <c r="AUY60" t="s">
        <v>2402</v>
      </c>
      <c r="AUZ60" t="s">
        <v>2595</v>
      </c>
      <c r="AVI60" t="s">
        <v>2296</v>
      </c>
      <c r="AVJ60" t="s">
        <v>2760</v>
      </c>
      <c r="AVK60" t="s">
        <v>2343</v>
      </c>
      <c r="AVL60" t="s">
        <v>2539</v>
      </c>
      <c r="AVU60" t="s">
        <v>2846</v>
      </c>
      <c r="AVV60" t="s">
        <v>2846</v>
      </c>
      <c r="AVW60" t="s">
        <v>2821</v>
      </c>
      <c r="AVX60" t="s">
        <v>2792</v>
      </c>
      <c r="AWG60" t="s">
        <v>2238</v>
      </c>
      <c r="AWH60" t="s">
        <v>2290</v>
      </c>
      <c r="AWI60" t="s">
        <v>2241</v>
      </c>
      <c r="AWJ60" t="s">
        <v>2179</v>
      </c>
      <c r="AWS60" t="s">
        <v>2273</v>
      </c>
      <c r="AWT60" t="s">
        <v>2271</v>
      </c>
      <c r="AWU60" t="s">
        <v>2254</v>
      </c>
      <c r="AWV60" t="s">
        <v>2205</v>
      </c>
      <c r="AZL60" t="s">
        <v>2817</v>
      </c>
      <c r="AZM60" t="s">
        <v>3042</v>
      </c>
      <c r="AZN60" t="s">
        <v>2623</v>
      </c>
      <c r="AZO60" t="s">
        <v>2879</v>
      </c>
      <c r="AZP60" t="s">
        <v>2766</v>
      </c>
      <c r="AZX60" t="s">
        <v>2189</v>
      </c>
      <c r="AZY60" t="s">
        <v>2483</v>
      </c>
      <c r="AZZ60" t="s">
        <v>2189</v>
      </c>
      <c r="BAA60" t="s">
        <v>2360</v>
      </c>
      <c r="BAB60" t="s">
        <v>2218</v>
      </c>
      <c r="BAJ60" t="s">
        <v>3185</v>
      </c>
      <c r="BAK60" t="s">
        <v>3129</v>
      </c>
      <c r="BAL60" t="s">
        <v>3129</v>
      </c>
      <c r="BAM60" t="s">
        <v>3185</v>
      </c>
      <c r="BAN60" t="s">
        <v>3185</v>
      </c>
      <c r="BAV60" t="s">
        <v>2978</v>
      </c>
      <c r="BAW60" t="s">
        <v>2958</v>
      </c>
      <c r="BAX60" t="s">
        <v>2964</v>
      </c>
      <c r="BAY60" t="s">
        <v>2795</v>
      </c>
      <c r="BAZ60" t="s">
        <v>2868</v>
      </c>
      <c r="BBH60" t="s">
        <v>2721</v>
      </c>
      <c r="BBI60" t="s">
        <v>2721</v>
      </c>
      <c r="BBJ60" t="s">
        <v>2864</v>
      </c>
      <c r="BBK60" t="s">
        <v>2893</v>
      </c>
      <c r="BBL60" t="s">
        <v>2893</v>
      </c>
      <c r="BBU60" t="s">
        <v>2544</v>
      </c>
      <c r="BBV60" t="s">
        <v>2580</v>
      </c>
      <c r="BBW60" t="s">
        <v>2662</v>
      </c>
      <c r="BBX60" t="s">
        <v>2481</v>
      </c>
      <c r="BCG60" t="s">
        <v>2366</v>
      </c>
      <c r="BCH60" t="s">
        <v>2221</v>
      </c>
      <c r="BCI60" t="s">
        <v>2830</v>
      </c>
      <c r="BCJ60" t="s">
        <v>2236</v>
      </c>
      <c r="BCS60" t="s">
        <v>2419</v>
      </c>
      <c r="BCT60" t="s">
        <v>2733</v>
      </c>
      <c r="BCU60" t="s">
        <v>2670</v>
      </c>
      <c r="BCV60" t="s">
        <v>2246</v>
      </c>
      <c r="BDE60" t="s">
        <v>2877</v>
      </c>
      <c r="BDF60" t="s">
        <v>2622</v>
      </c>
      <c r="BDG60" t="s">
        <v>2444</v>
      </c>
      <c r="BDH60" t="s">
        <v>2920</v>
      </c>
      <c r="BDQ60" t="s">
        <v>2593</v>
      </c>
      <c r="BDR60" t="s">
        <v>2200</v>
      </c>
      <c r="BDS60" t="s">
        <v>2739</v>
      </c>
      <c r="BDT60" t="s">
        <v>2711</v>
      </c>
      <c r="BEC60" t="s">
        <v>2627</v>
      </c>
      <c r="BED60" t="s">
        <v>2746</v>
      </c>
      <c r="BEE60" t="s">
        <v>2751</v>
      </c>
      <c r="BEF60" t="s">
        <v>2532</v>
      </c>
    </row>
    <row r="61" spans="1:1020 1028:1972" x14ac:dyDescent="0.15">
      <c r="A61" t="s">
        <v>3186</v>
      </c>
      <c r="V61" t="s">
        <v>3110</v>
      </c>
      <c r="W61">
        <f>92</f>
        <v>92</v>
      </c>
      <c r="X61" t="s">
        <v>3065</v>
      </c>
      <c r="BQ61" t="s">
        <v>3110</v>
      </c>
      <c r="BR61" t="s">
        <v>3110</v>
      </c>
      <c r="BS61" t="s">
        <v>3065</v>
      </c>
      <c r="BT61" t="s">
        <v>3065</v>
      </c>
      <c r="CJ61" t="s">
        <v>2837</v>
      </c>
      <c r="CK61" t="s">
        <v>2425</v>
      </c>
      <c r="CL61" t="s">
        <v>2837</v>
      </c>
      <c r="CM61" t="s">
        <v>2839</v>
      </c>
      <c r="CN61" t="s">
        <v>2868</v>
      </c>
      <c r="CO61" t="s">
        <v>2868</v>
      </c>
      <c r="CP61" t="s">
        <v>2722</v>
      </c>
      <c r="CQ61" t="s">
        <v>2722</v>
      </c>
      <c r="CR61" t="s">
        <v>2135</v>
      </c>
      <c r="CY61" t="s">
        <v>2153</v>
      </c>
      <c r="CZ61" t="s">
        <v>2670</v>
      </c>
      <c r="DA61" t="s">
        <v>2432</v>
      </c>
      <c r="DB61" t="s">
        <v>2360</v>
      </c>
      <c r="DC61" t="s">
        <v>2843</v>
      </c>
      <c r="DD61" t="s">
        <v>2712</v>
      </c>
      <c r="DE61" t="s">
        <v>2517</v>
      </c>
      <c r="DY61" t="s">
        <v>3065</v>
      </c>
      <c r="DZ61" t="s">
        <v>3065</v>
      </c>
      <c r="EA61">
        <f>100</f>
        <v>100</v>
      </c>
      <c r="EB61">
        <f>56</f>
        <v>56</v>
      </c>
      <c r="EC61">
        <f>49</f>
        <v>49</v>
      </c>
      <c r="EJ61" t="s">
        <v>2843</v>
      </c>
      <c r="EK61">
        <f>61</f>
        <v>61</v>
      </c>
      <c r="EL61" t="s">
        <v>2175</v>
      </c>
      <c r="EM61">
        <f>94</f>
        <v>94</v>
      </c>
      <c r="EN61">
        <f>67</f>
        <v>67</v>
      </c>
      <c r="GQ61" t="s">
        <v>3127</v>
      </c>
      <c r="GR61" t="s">
        <v>3135</v>
      </c>
      <c r="GS61" t="s">
        <v>3133</v>
      </c>
      <c r="GT61" t="s">
        <v>3135</v>
      </c>
      <c r="GU61" t="s">
        <v>3077</v>
      </c>
      <c r="IN61" t="s">
        <v>2304</v>
      </c>
      <c r="IO61" t="s">
        <v>2493</v>
      </c>
      <c r="IP61" t="s">
        <v>2493</v>
      </c>
      <c r="IQ61">
        <f>53</f>
        <v>53</v>
      </c>
      <c r="IR61" t="s">
        <v>2532</v>
      </c>
      <c r="IS61" t="s">
        <v>2991</v>
      </c>
      <c r="JC61" t="s">
        <v>3084</v>
      </c>
      <c r="JG61" t="s">
        <v>3187</v>
      </c>
      <c r="JH61" t="s">
        <v>3188</v>
      </c>
      <c r="JI61" t="s">
        <v>3188</v>
      </c>
      <c r="JJ61" t="s">
        <v>3189</v>
      </c>
      <c r="JK61" t="s">
        <v>3190</v>
      </c>
      <c r="JL61" t="s">
        <v>3191</v>
      </c>
      <c r="JM61" t="s">
        <v>3192</v>
      </c>
      <c r="JN61" t="s">
        <v>3193</v>
      </c>
      <c r="JO61" t="s">
        <v>3161</v>
      </c>
      <c r="JP61">
        <f>70</f>
        <v>70</v>
      </c>
      <c r="JQ61" t="s">
        <v>2347</v>
      </c>
      <c r="KS61" t="s">
        <v>2134</v>
      </c>
      <c r="KT61" t="s">
        <v>2423</v>
      </c>
      <c r="KU61" t="s">
        <v>2722</v>
      </c>
      <c r="KV61" t="s">
        <v>2128</v>
      </c>
      <c r="KW61" t="s">
        <v>2130</v>
      </c>
      <c r="KX61" t="s">
        <v>2128</v>
      </c>
      <c r="KY61" t="s">
        <v>2127</v>
      </c>
      <c r="KZ61" t="s">
        <v>2130</v>
      </c>
      <c r="OY61">
        <f>75</f>
        <v>75</v>
      </c>
      <c r="OZ61">
        <f>72</f>
        <v>72</v>
      </c>
      <c r="PA61">
        <f>47</f>
        <v>47</v>
      </c>
      <c r="PB61" t="s">
        <v>2723</v>
      </c>
      <c r="PC61" t="s">
        <v>2192</v>
      </c>
      <c r="PD61">
        <f>53</f>
        <v>53</v>
      </c>
      <c r="PM61" t="s">
        <v>3131</v>
      </c>
      <c r="PN61" t="s">
        <v>3065</v>
      </c>
      <c r="PO61" t="s">
        <v>3065</v>
      </c>
      <c r="PP61" t="s">
        <v>2340</v>
      </c>
      <c r="RC61" t="s">
        <v>2717</v>
      </c>
      <c r="RD61" t="s">
        <v>2632</v>
      </c>
      <c r="RE61" t="s">
        <v>2622</v>
      </c>
      <c r="RF61" t="s">
        <v>2815</v>
      </c>
      <c r="RG61" t="s">
        <v>2610</v>
      </c>
      <c r="RH61" t="s">
        <v>2991</v>
      </c>
      <c r="RI61" t="s">
        <v>2472</v>
      </c>
      <c r="RJ61" t="s">
        <v>2650</v>
      </c>
      <c r="RK61" t="s">
        <v>2328</v>
      </c>
      <c r="RL61" t="s">
        <v>2199</v>
      </c>
      <c r="RM61" t="s">
        <v>2711</v>
      </c>
      <c r="RO61" t="s">
        <v>2643</v>
      </c>
      <c r="RP61" t="s">
        <v>2486</v>
      </c>
      <c r="RQ61" t="s">
        <v>2605</v>
      </c>
      <c r="RR61" t="s">
        <v>2490</v>
      </c>
      <c r="RS61" t="s">
        <v>2573</v>
      </c>
      <c r="RT61" t="s">
        <v>2852</v>
      </c>
      <c r="RU61" t="s">
        <v>2400</v>
      </c>
      <c r="RV61" t="s">
        <v>2970</v>
      </c>
      <c r="RW61" t="s">
        <v>2232</v>
      </c>
      <c r="RX61" t="s">
        <v>2538</v>
      </c>
      <c r="RY61" t="s">
        <v>2403</v>
      </c>
      <c r="SA61" t="s">
        <v>2479</v>
      </c>
      <c r="SB61" t="s">
        <v>2479</v>
      </c>
      <c r="SC61" t="s">
        <v>2479</v>
      </c>
      <c r="SD61" t="s">
        <v>2601</v>
      </c>
      <c r="SE61" t="s">
        <v>2479</v>
      </c>
      <c r="SF61" t="s">
        <v>2429</v>
      </c>
      <c r="SG61" t="s">
        <v>2676</v>
      </c>
      <c r="SH61" t="s">
        <v>2372</v>
      </c>
      <c r="SI61" t="s">
        <v>2372</v>
      </c>
      <c r="SJ61" t="s">
        <v>2227</v>
      </c>
      <c r="SK61" t="s">
        <v>2700</v>
      </c>
      <c r="SM61" t="s">
        <v>2550</v>
      </c>
      <c r="SN61" t="s">
        <v>2805</v>
      </c>
      <c r="SO61" t="s">
        <v>2808</v>
      </c>
      <c r="SP61" t="s">
        <v>2708</v>
      </c>
      <c r="SQ61" t="s">
        <v>2805</v>
      </c>
      <c r="SR61" t="s">
        <v>2804</v>
      </c>
      <c r="SS61" t="s">
        <v>2807</v>
      </c>
      <c r="ST61" t="s">
        <v>2846</v>
      </c>
      <c r="SU61" t="s">
        <v>2585</v>
      </c>
      <c r="SV61" t="s">
        <v>2975</v>
      </c>
      <c r="SW61" t="s">
        <v>2553</v>
      </c>
      <c r="SY61" t="s">
        <v>2260</v>
      </c>
      <c r="SZ61" t="s">
        <v>2745</v>
      </c>
      <c r="TA61" t="s">
        <v>2947</v>
      </c>
      <c r="TB61" t="s">
        <v>2820</v>
      </c>
      <c r="TC61" t="s">
        <v>2500</v>
      </c>
      <c r="TD61" t="s">
        <v>2257</v>
      </c>
      <c r="TE61" t="s">
        <v>2628</v>
      </c>
      <c r="TF61" t="s">
        <v>2191</v>
      </c>
      <c r="TG61" t="s">
        <v>2697</v>
      </c>
      <c r="TH61" t="s">
        <v>2398</v>
      </c>
      <c r="TI61" t="s">
        <v>2696</v>
      </c>
      <c r="TK61" t="s">
        <v>2324</v>
      </c>
      <c r="TL61" t="s">
        <v>2783</v>
      </c>
      <c r="TM61" t="s">
        <v>2508</v>
      </c>
      <c r="TN61" t="s">
        <v>2485</v>
      </c>
      <c r="TO61" t="s">
        <v>2827</v>
      </c>
      <c r="TP61" t="s">
        <v>2567</v>
      </c>
      <c r="TQ61" t="s">
        <v>2497</v>
      </c>
      <c r="TR61" t="s">
        <v>2880</v>
      </c>
      <c r="TS61" t="s">
        <v>2328</v>
      </c>
      <c r="TT61" t="s">
        <v>2971</v>
      </c>
      <c r="TU61" t="s">
        <v>2582</v>
      </c>
      <c r="UA61" t="s">
        <v>2479</v>
      </c>
      <c r="UB61" t="s">
        <v>2479</v>
      </c>
      <c r="UC61" t="s">
        <v>2479</v>
      </c>
      <c r="UD61" t="s">
        <v>2479</v>
      </c>
      <c r="UE61" t="s">
        <v>2479</v>
      </c>
      <c r="UM61" t="s">
        <v>2479</v>
      </c>
      <c r="UN61" t="s">
        <v>2479</v>
      </c>
      <c r="UO61" t="s">
        <v>2479</v>
      </c>
      <c r="UP61" t="s">
        <v>2479</v>
      </c>
      <c r="UQ61" t="s">
        <v>2479</v>
      </c>
      <c r="UY61" t="s">
        <v>2479</v>
      </c>
      <c r="UZ61" t="s">
        <v>2479</v>
      </c>
      <c r="VA61" t="s">
        <v>2479</v>
      </c>
      <c r="VB61" t="s">
        <v>2479</v>
      </c>
      <c r="VC61" t="s">
        <v>2479</v>
      </c>
      <c r="VN61" t="s">
        <v>2453</v>
      </c>
      <c r="VO61" t="s">
        <v>2921</v>
      </c>
      <c r="VP61" t="s">
        <v>2447</v>
      </c>
      <c r="VZ61" t="s">
        <v>2756</v>
      </c>
      <c r="WA61" t="s">
        <v>2931</v>
      </c>
      <c r="WB61" t="s">
        <v>2489</v>
      </c>
      <c r="WL61" t="s">
        <v>2479</v>
      </c>
      <c r="WM61" t="s">
        <v>2396</v>
      </c>
      <c r="WN61" t="s">
        <v>2479</v>
      </c>
      <c r="WX61" t="s">
        <v>2547</v>
      </c>
      <c r="WY61" t="s">
        <v>2617</v>
      </c>
      <c r="WZ61" t="s">
        <v>2588</v>
      </c>
      <c r="XJ61" t="s">
        <v>2392</v>
      </c>
      <c r="XK61" t="s">
        <v>2415</v>
      </c>
      <c r="XL61" t="s">
        <v>2260</v>
      </c>
      <c r="XV61" t="s">
        <v>2530</v>
      </c>
      <c r="XW61" t="s">
        <v>2811</v>
      </c>
      <c r="XX61" t="s">
        <v>2627</v>
      </c>
      <c r="YF61" t="s">
        <v>2572</v>
      </c>
      <c r="YG61" t="s">
        <v>2581</v>
      </c>
      <c r="YH61" t="s">
        <v>2195</v>
      </c>
      <c r="YI61" t="s">
        <v>2419</v>
      </c>
      <c r="YJ61" t="s">
        <v>2289</v>
      </c>
      <c r="YK61" t="s">
        <v>2732</v>
      </c>
      <c r="YR61" t="s">
        <v>2918</v>
      </c>
      <c r="YS61" t="s">
        <v>2947</v>
      </c>
      <c r="YT61" t="s">
        <v>2917</v>
      </c>
      <c r="YU61" t="s">
        <v>2536</v>
      </c>
      <c r="YV61" t="s">
        <v>2959</v>
      </c>
      <c r="YW61" t="s">
        <v>2725</v>
      </c>
      <c r="ZD61" t="s">
        <v>2228</v>
      </c>
      <c r="ZE61" t="s">
        <v>2709</v>
      </c>
      <c r="ZF61" t="s">
        <v>2680</v>
      </c>
      <c r="ZG61" t="s">
        <v>2302</v>
      </c>
      <c r="ZH61" t="s">
        <v>2785</v>
      </c>
      <c r="ZI61" t="s">
        <v>2400</v>
      </c>
      <c r="ZP61" t="s">
        <v>2771</v>
      </c>
      <c r="ZQ61" t="s">
        <v>2872</v>
      </c>
      <c r="ZR61" t="s">
        <v>2809</v>
      </c>
      <c r="ZS61" t="s">
        <v>2918</v>
      </c>
      <c r="ZT61" t="s">
        <v>2761</v>
      </c>
      <c r="ZU61" t="s">
        <v>2554</v>
      </c>
      <c r="AAB61" t="s">
        <v>2654</v>
      </c>
      <c r="AAC61" t="s">
        <v>2341</v>
      </c>
      <c r="AAD61" t="s">
        <v>2210</v>
      </c>
      <c r="AAE61" t="s">
        <v>2349</v>
      </c>
      <c r="AAF61" t="s">
        <v>2331</v>
      </c>
      <c r="AAG61" t="s">
        <v>2574</v>
      </c>
      <c r="AAN61" t="s">
        <v>2919</v>
      </c>
      <c r="AAO61" t="s">
        <v>2190</v>
      </c>
      <c r="AAP61" t="s">
        <v>2415</v>
      </c>
      <c r="AAQ61" t="s">
        <v>2328</v>
      </c>
      <c r="AAR61" t="s">
        <v>2420</v>
      </c>
      <c r="AAS61" t="s">
        <v>2501</v>
      </c>
      <c r="AAY61" t="s">
        <v>2585</v>
      </c>
      <c r="AAZ61" t="s">
        <v>2647</v>
      </c>
      <c r="ABA61" t="s">
        <v>2471</v>
      </c>
      <c r="ABB61" t="s">
        <v>2628</v>
      </c>
      <c r="ABC61" t="s">
        <v>2484</v>
      </c>
      <c r="ABD61" t="s">
        <v>2727</v>
      </c>
      <c r="ABK61" t="s">
        <v>2253</v>
      </c>
      <c r="ABL61" t="s">
        <v>2277</v>
      </c>
      <c r="ABM61" t="s">
        <v>2337</v>
      </c>
      <c r="ABN61" t="s">
        <v>2306</v>
      </c>
      <c r="ABO61" t="s">
        <v>2145</v>
      </c>
      <c r="ABP61" t="s">
        <v>2477</v>
      </c>
      <c r="ABW61" t="s">
        <v>2871</v>
      </c>
      <c r="ABX61" t="s">
        <v>2374</v>
      </c>
      <c r="ABY61" t="s">
        <v>2672</v>
      </c>
      <c r="ABZ61" t="s">
        <v>2192</v>
      </c>
      <c r="ACA61" t="s">
        <v>2372</v>
      </c>
      <c r="ACB61" t="s">
        <v>2671</v>
      </c>
      <c r="ACI61" t="s">
        <v>2712</v>
      </c>
      <c r="ACJ61" t="s">
        <v>2460</v>
      </c>
      <c r="ACK61" t="s">
        <v>2976</v>
      </c>
      <c r="ACL61" t="s">
        <v>2879</v>
      </c>
      <c r="ACM61" t="s">
        <v>2809</v>
      </c>
      <c r="ACN61" t="s">
        <v>2708</v>
      </c>
      <c r="ACU61" t="s">
        <v>2807</v>
      </c>
      <c r="ACV61" t="s">
        <v>2385</v>
      </c>
      <c r="ACW61" t="s">
        <v>2748</v>
      </c>
      <c r="ACX61" t="s">
        <v>2573</v>
      </c>
      <c r="ACY61" t="s">
        <v>2600</v>
      </c>
      <c r="ACZ61" t="s">
        <v>2506</v>
      </c>
      <c r="ADG61" t="s">
        <v>2791</v>
      </c>
      <c r="ADH61" t="s">
        <v>2508</v>
      </c>
      <c r="ADI61" t="s">
        <v>2396</v>
      </c>
      <c r="ADJ61" t="s">
        <v>2782</v>
      </c>
      <c r="ADK61" t="s">
        <v>2742</v>
      </c>
      <c r="ADL61" t="s">
        <v>2506</v>
      </c>
      <c r="ADU61" t="s">
        <v>2485</v>
      </c>
      <c r="ADV61" t="s">
        <v>2605</v>
      </c>
      <c r="ADW61" t="s">
        <v>2676</v>
      </c>
      <c r="ADX61" t="s">
        <v>2232</v>
      </c>
      <c r="ADY61" t="s">
        <v>2192</v>
      </c>
      <c r="AEG61" t="s">
        <v>2433</v>
      </c>
      <c r="AEH61" t="s">
        <v>2655</v>
      </c>
      <c r="AEI61" t="s">
        <v>2326</v>
      </c>
      <c r="AEJ61" t="s">
        <v>2670</v>
      </c>
      <c r="AEK61" t="s">
        <v>2365</v>
      </c>
      <c r="AES61" t="s">
        <v>2479</v>
      </c>
      <c r="AET61" t="s">
        <v>2479</v>
      </c>
      <c r="AEU61" t="s">
        <v>2618</v>
      </c>
      <c r="AEV61" t="s">
        <v>2560</v>
      </c>
      <c r="AEW61" t="s">
        <v>2825</v>
      </c>
      <c r="AFE61" t="s">
        <v>2847</v>
      </c>
      <c r="AFF61" t="s">
        <v>2770</v>
      </c>
      <c r="AFG61" t="s">
        <v>2774</v>
      </c>
      <c r="AFH61" t="s">
        <v>2706</v>
      </c>
      <c r="AFI61" t="s">
        <v>2763</v>
      </c>
      <c r="AFQ61" t="s">
        <v>2739</v>
      </c>
      <c r="AFR61" t="s">
        <v>2472</v>
      </c>
      <c r="AFS61" t="s">
        <v>2327</v>
      </c>
      <c r="AFT61" t="s">
        <v>2209</v>
      </c>
      <c r="AFU61" t="s">
        <v>2669</v>
      </c>
      <c r="AGC61" t="s">
        <v>2468</v>
      </c>
      <c r="AGD61" t="s">
        <v>2690</v>
      </c>
      <c r="AGE61" t="s">
        <v>2782</v>
      </c>
      <c r="AGF61" t="s">
        <v>2200</v>
      </c>
      <c r="AGG61" t="s">
        <v>2326</v>
      </c>
      <c r="AGM61" t="s">
        <v>2857</v>
      </c>
      <c r="AGN61" t="s">
        <v>2228</v>
      </c>
      <c r="AGO61" t="s">
        <v>2185</v>
      </c>
      <c r="AGP61" t="s">
        <v>2849</v>
      </c>
      <c r="AGQ61" t="s">
        <v>2914</v>
      </c>
      <c r="AGR61" t="s">
        <v>2825</v>
      </c>
      <c r="AGS61" t="s">
        <v>2663</v>
      </c>
      <c r="AGY61" t="s">
        <v>2188</v>
      </c>
      <c r="AGZ61" t="s">
        <v>2289</v>
      </c>
      <c r="AHA61" t="s">
        <v>2583</v>
      </c>
      <c r="AHB61" t="s">
        <v>2366</v>
      </c>
      <c r="AHC61" t="s">
        <v>2388</v>
      </c>
      <c r="AHD61" t="s">
        <v>2241</v>
      </c>
      <c r="AHE61" t="s">
        <v>2295</v>
      </c>
      <c r="AHK61" t="s">
        <v>2414</v>
      </c>
      <c r="AHL61" t="s">
        <v>2612</v>
      </c>
      <c r="AHM61" t="s">
        <v>2381</v>
      </c>
      <c r="AHN61" t="s">
        <v>2653</v>
      </c>
      <c r="AHO61" t="s">
        <v>2843</v>
      </c>
      <c r="AHP61" t="s">
        <v>2188</v>
      </c>
      <c r="AHQ61" t="s">
        <v>2221</v>
      </c>
      <c r="AHW61" t="s">
        <v>2766</v>
      </c>
      <c r="AHX61" t="s">
        <v>2954</v>
      </c>
      <c r="AHY61" t="s">
        <v>2900</v>
      </c>
      <c r="AHZ61" t="s">
        <v>3093</v>
      </c>
      <c r="AIA61" t="s">
        <v>3027</v>
      </c>
      <c r="AIB61" t="s">
        <v>2810</v>
      </c>
      <c r="AIC61" t="s">
        <v>2646</v>
      </c>
      <c r="AII61" t="s">
        <v>2508</v>
      </c>
      <c r="AIJ61" t="s">
        <v>2429</v>
      </c>
      <c r="AIK61" t="s">
        <v>2330</v>
      </c>
      <c r="AIL61" t="s">
        <v>2686</v>
      </c>
      <c r="AIM61" t="s">
        <v>2728</v>
      </c>
      <c r="AIN61" t="s">
        <v>2557</v>
      </c>
      <c r="AIO61" t="s">
        <v>2757</v>
      </c>
      <c r="AIU61" t="s">
        <v>2727</v>
      </c>
      <c r="AIV61" t="s">
        <v>2678</v>
      </c>
      <c r="AIW61" t="s">
        <v>2616</v>
      </c>
      <c r="AIX61" t="s">
        <v>2682</v>
      </c>
      <c r="AIY61" t="s">
        <v>2482</v>
      </c>
      <c r="AIZ61" t="s">
        <v>2842</v>
      </c>
      <c r="AJA61" t="s">
        <v>2502</v>
      </c>
      <c r="AJI61" t="s">
        <v>2762</v>
      </c>
      <c r="AJJ61" t="s">
        <v>2763</v>
      </c>
      <c r="AJK61" t="s">
        <v>2769</v>
      </c>
      <c r="AJL61" t="s">
        <v>2266</v>
      </c>
      <c r="AJU61" t="s">
        <v>2871</v>
      </c>
      <c r="AJV61" t="s">
        <v>2628</v>
      </c>
      <c r="AJW61" t="s">
        <v>2917</v>
      </c>
      <c r="AJX61" t="s">
        <v>2201</v>
      </c>
      <c r="AKG61" t="s">
        <v>2479</v>
      </c>
      <c r="AKH61" t="s">
        <v>2479</v>
      </c>
      <c r="AKI61" t="s">
        <v>2479</v>
      </c>
      <c r="AKJ61" t="s">
        <v>2479</v>
      </c>
      <c r="AKS61" t="s">
        <v>2185</v>
      </c>
      <c r="AKT61" t="s">
        <v>2194</v>
      </c>
      <c r="AKU61" t="s">
        <v>2360</v>
      </c>
      <c r="AKV61" t="s">
        <v>2825</v>
      </c>
      <c r="ALE61" t="s">
        <v>2614</v>
      </c>
      <c r="ALF61" t="s">
        <v>2884</v>
      </c>
      <c r="ALG61" t="s">
        <v>2802</v>
      </c>
      <c r="ALH61" t="s">
        <v>2614</v>
      </c>
      <c r="ALQ61" t="s">
        <v>2508</v>
      </c>
      <c r="ALR61" t="s">
        <v>2264</v>
      </c>
      <c r="ALS61" t="s">
        <v>2615</v>
      </c>
      <c r="ALT61" t="s">
        <v>2420</v>
      </c>
      <c r="AMB61" t="s">
        <v>2994</v>
      </c>
      <c r="AMC61" t="s">
        <v>2498</v>
      </c>
      <c r="AMD61" t="s">
        <v>2530</v>
      </c>
      <c r="AME61" t="s">
        <v>2873</v>
      </c>
      <c r="AMF61" t="s">
        <v>2881</v>
      </c>
      <c r="AMN61" t="s">
        <v>2399</v>
      </c>
      <c r="AMO61" t="s">
        <v>2842</v>
      </c>
      <c r="AMP61" t="s">
        <v>2800</v>
      </c>
      <c r="AMQ61" t="s">
        <v>2198</v>
      </c>
      <c r="AMR61" t="s">
        <v>2854</v>
      </c>
      <c r="AMZ61" t="s">
        <v>2571</v>
      </c>
      <c r="ANA61" t="s">
        <v>2740</v>
      </c>
      <c r="ANB61" t="s">
        <v>2682</v>
      </c>
      <c r="ANC61" t="s">
        <v>2354</v>
      </c>
      <c r="AND61" t="s">
        <v>2327</v>
      </c>
      <c r="ANL61" t="s">
        <v>2384</v>
      </c>
      <c r="ANM61" t="s">
        <v>2430</v>
      </c>
      <c r="ANN61" t="s">
        <v>2845</v>
      </c>
      <c r="ANO61" t="s">
        <v>2803</v>
      </c>
      <c r="ANP61" t="s">
        <v>2433</v>
      </c>
      <c r="ANX61" t="s">
        <v>2668</v>
      </c>
      <c r="ANY61" t="s">
        <v>2376</v>
      </c>
      <c r="ANZ61" t="s">
        <v>2591</v>
      </c>
      <c r="AOA61" t="s">
        <v>2567</v>
      </c>
      <c r="AOB61" t="s">
        <v>2629</v>
      </c>
      <c r="AOJ61" t="s">
        <v>2200</v>
      </c>
      <c r="AOK61" t="s">
        <v>2374</v>
      </c>
      <c r="AOL61" t="s">
        <v>2484</v>
      </c>
      <c r="AOM61" t="s">
        <v>2975</v>
      </c>
      <c r="AON61" t="s">
        <v>2747</v>
      </c>
      <c r="AOW61" t="s">
        <v>2411</v>
      </c>
      <c r="AOX61" t="s">
        <v>2846</v>
      </c>
      <c r="AOY61" t="s">
        <v>2853</v>
      </c>
      <c r="AOZ61" t="s">
        <v>2880</v>
      </c>
      <c r="API61" t="s">
        <v>2604</v>
      </c>
      <c r="APJ61" t="s">
        <v>2727</v>
      </c>
      <c r="APK61" t="s">
        <v>2326</v>
      </c>
      <c r="APL61" t="s">
        <v>2205</v>
      </c>
      <c r="APU61" t="s">
        <v>2479</v>
      </c>
      <c r="APV61" t="s">
        <v>2479</v>
      </c>
      <c r="APW61" t="s">
        <v>2479</v>
      </c>
      <c r="APX61" t="s">
        <v>2355</v>
      </c>
      <c r="AQG61" t="s">
        <v>2920</v>
      </c>
      <c r="AQH61" t="s">
        <v>2762</v>
      </c>
      <c r="AQI61" t="s">
        <v>2858</v>
      </c>
      <c r="AQJ61" t="s">
        <v>2621</v>
      </c>
      <c r="AQS61" t="s">
        <v>2606</v>
      </c>
      <c r="AQT61" t="s">
        <v>2430</v>
      </c>
      <c r="AQU61" t="s">
        <v>2469</v>
      </c>
      <c r="AQV61" t="s">
        <v>2469</v>
      </c>
      <c r="ARE61" t="s">
        <v>2330</v>
      </c>
      <c r="ARF61" t="s">
        <v>2833</v>
      </c>
      <c r="ARG61" t="s">
        <v>2289</v>
      </c>
      <c r="ARH61" t="s">
        <v>2725</v>
      </c>
      <c r="BBW61" t="s">
        <v>2980</v>
      </c>
      <c r="BCI61" t="s">
        <v>2603</v>
      </c>
      <c r="BCU61" t="s">
        <v>2479</v>
      </c>
      <c r="BDG61" t="s">
        <v>2870</v>
      </c>
      <c r="BDS61" t="s">
        <v>3153</v>
      </c>
      <c r="BEE61" t="s">
        <v>2808</v>
      </c>
      <c r="BIZ61" t="s">
        <v>2632</v>
      </c>
      <c r="BJA61" t="s">
        <v>2622</v>
      </c>
      <c r="BJB61" t="s">
        <v>2815</v>
      </c>
      <c r="BJC61" t="s">
        <v>2577</v>
      </c>
      <c r="BJD61" t="s">
        <v>2616</v>
      </c>
      <c r="BJE61" t="s">
        <v>2573</v>
      </c>
      <c r="BJF61" t="s">
        <v>2697</v>
      </c>
      <c r="BJG61" t="s">
        <v>2842</v>
      </c>
      <c r="BJH61" t="s">
        <v>2703</v>
      </c>
      <c r="BJL61" t="s">
        <v>2486</v>
      </c>
      <c r="BJM61" t="s">
        <v>2605</v>
      </c>
      <c r="BJN61" t="s">
        <v>2490</v>
      </c>
      <c r="BJO61" t="s">
        <v>2573</v>
      </c>
      <c r="BJP61" t="s">
        <v>2852</v>
      </c>
      <c r="BJQ61" t="s">
        <v>2400</v>
      </c>
      <c r="BJR61" t="s">
        <v>2970</v>
      </c>
      <c r="BJS61" t="s">
        <v>2232</v>
      </c>
      <c r="BJT61" t="s">
        <v>2538</v>
      </c>
      <c r="BJX61" t="s">
        <v>2258</v>
      </c>
      <c r="BJY61" t="s">
        <v>2881</v>
      </c>
      <c r="BJZ61" t="s">
        <v>2601</v>
      </c>
      <c r="BKA61" t="s">
        <v>2747</v>
      </c>
      <c r="BKB61" t="s">
        <v>2693</v>
      </c>
      <c r="BKC61" t="s">
        <v>2374</v>
      </c>
      <c r="BKD61" t="s">
        <v>2190</v>
      </c>
      <c r="BKE61" t="s">
        <v>2842</v>
      </c>
      <c r="BKF61" t="s">
        <v>2711</v>
      </c>
      <c r="BKJ61" t="s">
        <v>2805</v>
      </c>
      <c r="BKK61" t="s">
        <v>2808</v>
      </c>
      <c r="BKL61" t="s">
        <v>2708</v>
      </c>
      <c r="BKM61" t="s">
        <v>2805</v>
      </c>
      <c r="BKN61" t="s">
        <v>2804</v>
      </c>
      <c r="BKO61" t="s">
        <v>2807</v>
      </c>
      <c r="BKP61" t="s">
        <v>2846</v>
      </c>
      <c r="BKQ61" t="s">
        <v>2585</v>
      </c>
      <c r="BKR61" t="s">
        <v>2975</v>
      </c>
      <c r="BKV61" t="s">
        <v>2745</v>
      </c>
      <c r="BKW61" t="s">
        <v>2947</v>
      </c>
      <c r="BKX61" t="s">
        <v>2820</v>
      </c>
      <c r="BKY61" t="s">
        <v>2600</v>
      </c>
      <c r="BKZ61" t="s">
        <v>2845</v>
      </c>
      <c r="BLA61" t="s">
        <v>2668</v>
      </c>
      <c r="BLB61" t="s">
        <v>2193</v>
      </c>
      <c r="BLC61" t="s">
        <v>2758</v>
      </c>
      <c r="BLD61" t="s">
        <v>2759</v>
      </c>
      <c r="BLH61" t="s">
        <v>2783</v>
      </c>
      <c r="BLI61" t="s">
        <v>2508</v>
      </c>
      <c r="BLJ61" t="s">
        <v>2485</v>
      </c>
      <c r="BLK61" t="s">
        <v>2831</v>
      </c>
      <c r="BLL61" t="s">
        <v>2567</v>
      </c>
      <c r="BLM61" t="s">
        <v>2497</v>
      </c>
      <c r="BLN61" t="s">
        <v>2880</v>
      </c>
      <c r="BLO61" t="s">
        <v>2328</v>
      </c>
      <c r="BLP61" t="s">
        <v>2971</v>
      </c>
      <c r="BLU61" t="s">
        <v>2622</v>
      </c>
      <c r="BLV61" t="s">
        <v>2815</v>
      </c>
      <c r="BLW61" t="s">
        <v>2610</v>
      </c>
      <c r="BLX61" t="s">
        <v>2991</v>
      </c>
      <c r="BLY61" t="s">
        <v>2472</v>
      </c>
      <c r="BLZ61" t="s">
        <v>2650</v>
      </c>
      <c r="BMA61" t="s">
        <v>2328</v>
      </c>
      <c r="BMB61" t="s">
        <v>2199</v>
      </c>
      <c r="BMG61" t="s">
        <v>2605</v>
      </c>
      <c r="BMH61" t="s">
        <v>2490</v>
      </c>
      <c r="BMI61" t="s">
        <v>2573</v>
      </c>
      <c r="BMJ61" t="s">
        <v>2852</v>
      </c>
      <c r="BMK61" t="s">
        <v>2400</v>
      </c>
      <c r="BML61" t="s">
        <v>2970</v>
      </c>
      <c r="BMM61" t="s">
        <v>2232</v>
      </c>
      <c r="BMN61" t="s">
        <v>2538</v>
      </c>
      <c r="BMS61" t="s">
        <v>2881</v>
      </c>
      <c r="BMT61" t="s">
        <v>2585</v>
      </c>
      <c r="BMU61" t="s">
        <v>2259</v>
      </c>
      <c r="BMV61" t="s">
        <v>2498</v>
      </c>
      <c r="BMW61" t="s">
        <v>2506</v>
      </c>
      <c r="BMX61" t="s">
        <v>2302</v>
      </c>
      <c r="BMY61" t="s">
        <v>2882</v>
      </c>
      <c r="BMZ61" t="s">
        <v>2199</v>
      </c>
      <c r="BNE61" t="s">
        <v>2808</v>
      </c>
      <c r="BNF61" t="s">
        <v>2708</v>
      </c>
      <c r="BNG61" t="s">
        <v>2774</v>
      </c>
      <c r="BNH61" t="s">
        <v>2804</v>
      </c>
      <c r="BNI61" t="s">
        <v>2805</v>
      </c>
      <c r="BNJ61" t="s">
        <v>2408</v>
      </c>
      <c r="BNK61" t="s">
        <v>2500</v>
      </c>
      <c r="BNL61" t="s">
        <v>2614</v>
      </c>
      <c r="BNQ61" t="s">
        <v>2947</v>
      </c>
      <c r="BNR61" t="s">
        <v>2820</v>
      </c>
      <c r="BNS61" t="s">
        <v>2500</v>
      </c>
      <c r="BNT61" t="s">
        <v>2257</v>
      </c>
      <c r="BNU61" t="s">
        <v>2628</v>
      </c>
      <c r="BNV61" t="s">
        <v>2191</v>
      </c>
      <c r="BNW61" t="s">
        <v>2697</v>
      </c>
      <c r="BNX61" t="s">
        <v>2398</v>
      </c>
      <c r="BOC61" t="s">
        <v>2508</v>
      </c>
      <c r="BOD61" t="s">
        <v>2485</v>
      </c>
      <c r="BOE61" t="s">
        <v>2827</v>
      </c>
      <c r="BOF61" t="s">
        <v>2567</v>
      </c>
      <c r="BOG61" t="s">
        <v>2497</v>
      </c>
      <c r="BOH61" t="s">
        <v>2880</v>
      </c>
      <c r="BOI61" t="s">
        <v>2328</v>
      </c>
      <c r="BOJ61" t="s">
        <v>2971</v>
      </c>
    </row>
    <row r="62" spans="1:1020 1028:1972" x14ac:dyDescent="0.15">
      <c r="A62" t="s">
        <v>3194</v>
      </c>
      <c r="J62" t="s">
        <v>2128</v>
      </c>
      <c r="K62" t="s">
        <v>2779</v>
      </c>
      <c r="L62" t="s">
        <v>3084</v>
      </c>
      <c r="U62" t="s">
        <v>2269</v>
      </c>
      <c r="V62" t="s">
        <v>3065</v>
      </c>
      <c r="W62" t="s">
        <v>3065</v>
      </c>
      <c r="X62" t="s">
        <v>3065</v>
      </c>
      <c r="AH62" t="s">
        <v>2646</v>
      </c>
      <c r="AI62">
        <f>46</f>
        <v>46</v>
      </c>
      <c r="AJ62">
        <f>16</f>
        <v>16</v>
      </c>
      <c r="AT62" t="s">
        <v>2777</v>
      </c>
      <c r="AU62" t="s">
        <v>2777</v>
      </c>
      <c r="AV62" t="s">
        <v>2779</v>
      </c>
      <c r="BG62" t="s">
        <v>2777</v>
      </c>
      <c r="BH62" t="s">
        <v>2779</v>
      </c>
      <c r="BQ62" t="s">
        <v>3065</v>
      </c>
      <c r="BR62" t="s">
        <v>2300</v>
      </c>
      <c r="BS62" t="s">
        <v>2293</v>
      </c>
      <c r="BT62">
        <f>90</f>
        <v>90</v>
      </c>
      <c r="CE62">
        <f>59</f>
        <v>59</v>
      </c>
      <c r="CF62">
        <f>62</f>
        <v>62</v>
      </c>
      <c r="CJ62" t="s">
        <v>2127</v>
      </c>
      <c r="CK62" t="s">
        <v>2127</v>
      </c>
      <c r="CL62" t="s">
        <v>2423</v>
      </c>
      <c r="CM62" t="s">
        <v>2135</v>
      </c>
      <c r="CN62" t="s">
        <v>2835</v>
      </c>
      <c r="CO62" t="s">
        <v>2135</v>
      </c>
      <c r="CP62" t="s">
        <v>2135</v>
      </c>
      <c r="CQ62" t="s">
        <v>2424</v>
      </c>
      <c r="CR62" t="s">
        <v>2133</v>
      </c>
      <c r="CU62" t="s">
        <v>2883</v>
      </c>
      <c r="CV62" t="s">
        <v>2712</v>
      </c>
      <c r="CW62" t="s">
        <v>2555</v>
      </c>
      <c r="CX62" t="s">
        <v>2646</v>
      </c>
      <c r="CY62" t="s">
        <v>2683</v>
      </c>
      <c r="CZ62" t="s">
        <v>2994</v>
      </c>
      <c r="DA62">
        <f>62</f>
        <v>62</v>
      </c>
      <c r="DB62">
        <f>62</f>
        <v>62</v>
      </c>
      <c r="DC62" t="s">
        <v>2490</v>
      </c>
      <c r="DD62" t="s">
        <v>2740</v>
      </c>
      <c r="DO62" t="s">
        <v>2652</v>
      </c>
      <c r="DP62" t="s">
        <v>2293</v>
      </c>
      <c r="DR62" t="s">
        <v>2810</v>
      </c>
      <c r="DS62" t="s">
        <v>2780</v>
      </c>
      <c r="DT62" t="s">
        <v>2767</v>
      </c>
      <c r="DU62" t="s">
        <v>2767</v>
      </c>
      <c r="DV62" t="s">
        <v>2555</v>
      </c>
      <c r="DW62" t="s">
        <v>2740</v>
      </c>
      <c r="DX62" t="s">
        <v>2883</v>
      </c>
      <c r="DY62" t="s">
        <v>2778</v>
      </c>
      <c r="DZ62" t="s">
        <v>2551</v>
      </c>
      <c r="EA62" t="s">
        <v>2712</v>
      </c>
      <c r="EB62" t="s">
        <v>2646</v>
      </c>
      <c r="EL62" t="s">
        <v>2360</v>
      </c>
      <c r="EM62">
        <f>83</f>
        <v>83</v>
      </c>
      <c r="EN62">
        <f>75</f>
        <v>75</v>
      </c>
      <c r="EX62" t="s">
        <v>2712</v>
      </c>
      <c r="EY62" t="s">
        <v>2777</v>
      </c>
      <c r="EZ62" t="s">
        <v>2777</v>
      </c>
      <c r="FJ62" t="s">
        <v>2777</v>
      </c>
      <c r="FK62" t="s">
        <v>3111</v>
      </c>
      <c r="FT62" t="s">
        <v>2129</v>
      </c>
      <c r="FU62">
        <f>1</f>
        <v>1</v>
      </c>
      <c r="FV62" t="s">
        <v>2132</v>
      </c>
      <c r="FW62" t="s">
        <v>2131</v>
      </c>
      <c r="FX62" t="s">
        <v>2130</v>
      </c>
      <c r="GH62">
        <f>8</f>
        <v>8</v>
      </c>
      <c r="GI62" t="s">
        <v>2779</v>
      </c>
      <c r="GJ62">
        <f>92</f>
        <v>92</v>
      </c>
      <c r="GL62" t="s">
        <v>2836</v>
      </c>
      <c r="GM62" t="s">
        <v>2867</v>
      </c>
      <c r="GN62" t="s">
        <v>2896</v>
      </c>
      <c r="GO62" t="s">
        <v>2839</v>
      </c>
      <c r="GP62" t="s">
        <v>2926</v>
      </c>
      <c r="GQ62" t="s">
        <v>2926</v>
      </c>
      <c r="GR62">
        <f>25</f>
        <v>25</v>
      </c>
      <c r="GS62" t="s">
        <v>2926</v>
      </c>
      <c r="GT62" t="s">
        <v>2926</v>
      </c>
      <c r="GU62" t="s">
        <v>2896</v>
      </c>
      <c r="HG62" t="s">
        <v>2777</v>
      </c>
      <c r="HH62" t="s">
        <v>2777</v>
      </c>
      <c r="HR62" t="s">
        <v>2921</v>
      </c>
      <c r="HS62" t="s">
        <v>2777</v>
      </c>
      <c r="HT62" t="s">
        <v>2775</v>
      </c>
      <c r="IE62" t="s">
        <v>2777</v>
      </c>
      <c r="IF62" t="s">
        <v>2153</v>
      </c>
      <c r="IJ62" t="s">
        <v>2551</v>
      </c>
      <c r="IK62" t="s">
        <v>2532</v>
      </c>
      <c r="IL62" t="s">
        <v>2497</v>
      </c>
      <c r="IM62" t="s">
        <v>2497</v>
      </c>
      <c r="IN62" t="s">
        <v>2592</v>
      </c>
      <c r="IO62">
        <f>40</f>
        <v>40</v>
      </c>
      <c r="IP62" t="s">
        <v>2555</v>
      </c>
      <c r="IQ62" t="s">
        <v>2926</v>
      </c>
      <c r="IR62" t="s">
        <v>2896</v>
      </c>
      <c r="JB62" t="s">
        <v>2403</v>
      </c>
      <c r="JC62" t="s">
        <v>3131</v>
      </c>
      <c r="JD62" t="s">
        <v>3110</v>
      </c>
      <c r="JF62" t="s">
        <v>2727</v>
      </c>
      <c r="JG62" t="s">
        <v>2994</v>
      </c>
      <c r="JH62" t="s">
        <v>2756</v>
      </c>
      <c r="JI62" t="s">
        <v>2994</v>
      </c>
      <c r="JJ62" t="s">
        <v>2740</v>
      </c>
      <c r="JK62" t="s">
        <v>3195</v>
      </c>
      <c r="JL62">
        <f>91</f>
        <v>91</v>
      </c>
      <c r="JM62">
        <f>74</f>
        <v>74</v>
      </c>
      <c r="JN62" t="s">
        <v>2843</v>
      </c>
      <c r="JO62" t="s">
        <v>2843</v>
      </c>
      <c r="JP62">
        <f>54</f>
        <v>54</v>
      </c>
      <c r="JQ62" t="s">
        <v>2490</v>
      </c>
      <c r="KL62" t="s">
        <v>2777</v>
      </c>
      <c r="KM62" t="s">
        <v>3084</v>
      </c>
      <c r="LJ62" t="s">
        <v>2777</v>
      </c>
      <c r="LK62" t="s">
        <v>2777</v>
      </c>
      <c r="LL62" t="s">
        <v>2777</v>
      </c>
      <c r="MT62">
        <f>81</f>
        <v>81</v>
      </c>
      <c r="MU62" t="s">
        <v>2369</v>
      </c>
      <c r="MV62" t="s">
        <v>3084</v>
      </c>
      <c r="NS62" t="s">
        <v>2646</v>
      </c>
      <c r="NT62" t="s">
        <v>2430</v>
      </c>
      <c r="OD62" t="s">
        <v>2931</v>
      </c>
      <c r="OE62" t="s">
        <v>2777</v>
      </c>
      <c r="OF62" t="s">
        <v>2777</v>
      </c>
      <c r="OQ62">
        <f>60</f>
        <v>60</v>
      </c>
      <c r="OR62" t="s">
        <v>2780</v>
      </c>
      <c r="OU62" t="s">
        <v>2931</v>
      </c>
      <c r="OV62" t="s">
        <v>2991</v>
      </c>
      <c r="OW62" t="s">
        <v>2712</v>
      </c>
      <c r="OX62" t="s">
        <v>2577</v>
      </c>
      <c r="OY62" t="s">
        <v>2883</v>
      </c>
      <c r="OZ62" t="s">
        <v>2991</v>
      </c>
      <c r="PA62" t="s">
        <v>2870</v>
      </c>
      <c r="PB62" t="s">
        <v>2586</v>
      </c>
      <c r="PC62">
        <f>55</f>
        <v>55</v>
      </c>
      <c r="PD62" t="s">
        <v>2430</v>
      </c>
      <c r="PL62" t="s">
        <v>2497</v>
      </c>
      <c r="PM62" t="s">
        <v>3002</v>
      </c>
      <c r="PN62" t="s">
        <v>2493</v>
      </c>
      <c r="PO62" t="s">
        <v>2507</v>
      </c>
      <c r="PP62">
        <f>71</f>
        <v>71</v>
      </c>
      <c r="PZ62" t="s">
        <v>2777</v>
      </c>
      <c r="QA62" t="s">
        <v>2779</v>
      </c>
      <c r="QB62" t="s">
        <v>3084</v>
      </c>
      <c r="RB62" t="s">
        <v>2528</v>
      </c>
      <c r="RC62" t="s">
        <v>2545</v>
      </c>
      <c r="RD62" t="s">
        <v>2773</v>
      </c>
      <c r="RE62" t="s">
        <v>2825</v>
      </c>
      <c r="RF62" t="s">
        <v>2711</v>
      </c>
      <c r="RG62" t="s">
        <v>2197</v>
      </c>
      <c r="RH62" t="s">
        <v>2201</v>
      </c>
      <c r="RI62" t="s">
        <v>2402</v>
      </c>
      <c r="RJ62" t="s">
        <v>2781</v>
      </c>
      <c r="RK62" t="s">
        <v>2663</v>
      </c>
      <c r="RL62" t="s">
        <v>2787</v>
      </c>
      <c r="RM62" t="s">
        <v>2625</v>
      </c>
      <c r="RN62" t="s">
        <v>2783</v>
      </c>
      <c r="RO62" t="s">
        <v>2587</v>
      </c>
      <c r="RP62" t="s">
        <v>2845</v>
      </c>
      <c r="RQ62" t="s">
        <v>2591</v>
      </c>
      <c r="RR62" t="s">
        <v>2727</v>
      </c>
      <c r="RS62" t="s">
        <v>2382</v>
      </c>
      <c r="RT62" t="s">
        <v>2484</v>
      </c>
      <c r="RU62" t="s">
        <v>2742</v>
      </c>
      <c r="RV62" t="s">
        <v>2683</v>
      </c>
      <c r="RW62" t="s">
        <v>2590</v>
      </c>
      <c r="RX62" t="s">
        <v>2823</v>
      </c>
      <c r="RY62" t="s">
        <v>2618</v>
      </c>
      <c r="RZ62" t="s">
        <v>2657</v>
      </c>
      <c r="SA62" t="s">
        <v>2501</v>
      </c>
      <c r="SB62" t="s">
        <v>2696</v>
      </c>
      <c r="SC62" t="s">
        <v>2842</v>
      </c>
      <c r="SD62" t="s">
        <v>2376</v>
      </c>
      <c r="SE62" t="s">
        <v>2590</v>
      </c>
      <c r="SF62" t="s">
        <v>2630</v>
      </c>
      <c r="SG62" t="s">
        <v>2547</v>
      </c>
      <c r="SH62" t="s">
        <v>2350</v>
      </c>
      <c r="SI62" t="s">
        <v>2371</v>
      </c>
      <c r="SJ62" t="s">
        <v>2572</v>
      </c>
      <c r="SK62" t="s">
        <v>2594</v>
      </c>
      <c r="SL62" t="s">
        <v>2987</v>
      </c>
      <c r="SM62" t="s">
        <v>2952</v>
      </c>
      <c r="SN62" t="s">
        <v>2446</v>
      </c>
      <c r="SO62" t="s">
        <v>2444</v>
      </c>
      <c r="SP62" t="s">
        <v>2780</v>
      </c>
      <c r="SQ62" t="s">
        <v>2718</v>
      </c>
      <c r="SR62" t="s">
        <v>2827</v>
      </c>
      <c r="SS62" t="s">
        <v>2440</v>
      </c>
      <c r="ST62" t="s">
        <v>2824</v>
      </c>
      <c r="SU62" t="s">
        <v>2872</v>
      </c>
      <c r="SV62" t="s">
        <v>2565</v>
      </c>
      <c r="SW62" t="s">
        <v>2792</v>
      </c>
      <c r="SX62" t="s">
        <v>2625</v>
      </c>
      <c r="SY62" t="s">
        <v>2754</v>
      </c>
      <c r="SZ62" t="s">
        <v>2694</v>
      </c>
      <c r="TA62" t="s">
        <v>2825</v>
      </c>
      <c r="TB62" t="s">
        <v>2669</v>
      </c>
      <c r="TC62" t="s">
        <v>2357</v>
      </c>
      <c r="TD62" t="s">
        <v>2702</v>
      </c>
      <c r="TE62" t="s">
        <v>2483</v>
      </c>
      <c r="TF62" t="s">
        <v>2757</v>
      </c>
      <c r="TG62" t="s">
        <v>2666</v>
      </c>
      <c r="TH62" t="s">
        <v>2526</v>
      </c>
      <c r="TI62" t="s">
        <v>2741</v>
      </c>
      <c r="TJ62" t="s">
        <v>2971</v>
      </c>
      <c r="TK62" t="s">
        <v>2198</v>
      </c>
      <c r="TL62" t="s">
        <v>2754</v>
      </c>
      <c r="TM62" t="s">
        <v>2641</v>
      </c>
      <c r="TN62" t="s">
        <v>2538</v>
      </c>
      <c r="TO62" t="s">
        <v>2403</v>
      </c>
      <c r="TP62" t="s">
        <v>2220</v>
      </c>
      <c r="TQ62" t="s">
        <v>2280</v>
      </c>
      <c r="TR62" t="s">
        <v>2147</v>
      </c>
      <c r="TS62" t="s">
        <v>2525</v>
      </c>
      <c r="TT62" t="s">
        <v>2791</v>
      </c>
      <c r="TU62" t="s">
        <v>2704</v>
      </c>
      <c r="TV62" t="s">
        <v>2964</v>
      </c>
      <c r="TW62" t="s">
        <v>2964</v>
      </c>
      <c r="TX62" t="s">
        <v>2637</v>
      </c>
      <c r="TY62" t="s">
        <v>2797</v>
      </c>
      <c r="TZ62" t="s">
        <v>3020</v>
      </c>
      <c r="UA62" t="s">
        <v>3087</v>
      </c>
      <c r="UB62" t="s">
        <v>3000</v>
      </c>
      <c r="UC62" t="s">
        <v>3155</v>
      </c>
      <c r="UD62" t="s">
        <v>2519</v>
      </c>
      <c r="UE62" t="s">
        <v>2797</v>
      </c>
      <c r="UH62" t="s">
        <v>2828</v>
      </c>
      <c r="UI62" t="s">
        <v>2958</v>
      </c>
      <c r="UJ62" t="s">
        <v>2838</v>
      </c>
      <c r="UK62" t="s">
        <v>3030</v>
      </c>
      <c r="UL62" t="s">
        <v>3013</v>
      </c>
      <c r="UM62" t="s">
        <v>2966</v>
      </c>
      <c r="UN62" t="s">
        <v>2984</v>
      </c>
      <c r="UO62" t="s">
        <v>2998</v>
      </c>
      <c r="UP62" t="s">
        <v>3046</v>
      </c>
      <c r="UQ62" t="s">
        <v>2797</v>
      </c>
      <c r="UT62" t="s">
        <v>3046</v>
      </c>
      <c r="UU62" t="s">
        <v>2521</v>
      </c>
      <c r="UV62" t="s">
        <v>3046</v>
      </c>
      <c r="UW62" t="s">
        <v>2967</v>
      </c>
      <c r="UX62" t="s">
        <v>3043</v>
      </c>
      <c r="UY62" t="s">
        <v>3054</v>
      </c>
      <c r="UZ62" t="s">
        <v>3068</v>
      </c>
      <c r="VA62" t="s">
        <v>3054</v>
      </c>
      <c r="VB62" t="s">
        <v>2934</v>
      </c>
      <c r="VC62" t="s">
        <v>2797</v>
      </c>
      <c r="VM62" t="s">
        <v>2615</v>
      </c>
      <c r="VN62" t="s">
        <v>2603</v>
      </c>
      <c r="VO62" t="s">
        <v>2409</v>
      </c>
      <c r="VP62" t="s">
        <v>2746</v>
      </c>
      <c r="VY62" t="s">
        <v>2767</v>
      </c>
      <c r="VZ62" t="s">
        <v>2858</v>
      </c>
      <c r="WA62" t="s">
        <v>2883</v>
      </c>
      <c r="WB62" t="s">
        <v>2888</v>
      </c>
      <c r="WK62" t="s">
        <v>2585</v>
      </c>
      <c r="WL62" t="s">
        <v>2479</v>
      </c>
      <c r="WM62" t="s">
        <v>2479</v>
      </c>
      <c r="WN62" t="s">
        <v>2479</v>
      </c>
      <c r="WW62" t="s">
        <v>3074</v>
      </c>
      <c r="WX62" t="s">
        <v>2622</v>
      </c>
      <c r="WY62" t="s">
        <v>2610</v>
      </c>
      <c r="WZ62" t="s">
        <v>2817</v>
      </c>
      <c r="XI62" t="s">
        <v>2743</v>
      </c>
      <c r="XJ62" t="s">
        <v>2607</v>
      </c>
      <c r="XK62" t="s">
        <v>2647</v>
      </c>
      <c r="XL62" t="s">
        <v>2631</v>
      </c>
      <c r="XU62" t="s">
        <v>2328</v>
      </c>
      <c r="XV62" t="s">
        <v>2655</v>
      </c>
      <c r="XW62" t="s">
        <v>2473</v>
      </c>
      <c r="XX62" t="s">
        <v>2471</v>
      </c>
      <c r="YB62" t="s">
        <v>2206</v>
      </c>
      <c r="YC62" t="s">
        <v>2227</v>
      </c>
      <c r="YD62" t="s">
        <v>2547</v>
      </c>
      <c r="YE62" t="s">
        <v>2580</v>
      </c>
      <c r="YF62" t="s">
        <v>2625</v>
      </c>
      <c r="YG62" t="s">
        <v>2340</v>
      </c>
      <c r="YH62" t="s">
        <v>2314</v>
      </c>
      <c r="YI62" t="s">
        <v>2295</v>
      </c>
      <c r="YJ62" t="s">
        <v>2240</v>
      </c>
      <c r="YN62" t="s">
        <v>2734</v>
      </c>
      <c r="YO62" t="s">
        <v>2207</v>
      </c>
      <c r="YP62" t="s">
        <v>2356</v>
      </c>
      <c r="YQ62" t="s">
        <v>2693</v>
      </c>
      <c r="YR62" t="s">
        <v>2880</v>
      </c>
      <c r="YS62" t="s">
        <v>2414</v>
      </c>
      <c r="YT62" t="s">
        <v>2823</v>
      </c>
      <c r="YU62" t="s">
        <v>2740</v>
      </c>
      <c r="YV62" t="s">
        <v>2654</v>
      </c>
      <c r="YZ62" t="s">
        <v>2194</v>
      </c>
      <c r="ZA62" t="s">
        <v>2710</v>
      </c>
      <c r="ZB62" t="s">
        <v>2612</v>
      </c>
      <c r="ZC62" t="s">
        <v>2540</v>
      </c>
      <c r="ZD62" t="s">
        <v>2710</v>
      </c>
      <c r="ZE62" t="s">
        <v>2702</v>
      </c>
      <c r="ZF62" t="s">
        <v>2211</v>
      </c>
      <c r="ZG62" t="s">
        <v>2582</v>
      </c>
      <c r="ZH62" t="s">
        <v>2246</v>
      </c>
      <c r="ZL62" t="s">
        <v>2897</v>
      </c>
      <c r="ZM62" t="s">
        <v>2774</v>
      </c>
      <c r="ZN62" t="s">
        <v>2807</v>
      </c>
      <c r="ZO62" t="s">
        <v>2817</v>
      </c>
      <c r="ZP62" t="s">
        <v>3060</v>
      </c>
      <c r="ZQ62" t="s">
        <v>2926</v>
      </c>
      <c r="ZR62" t="s">
        <v>3041</v>
      </c>
      <c r="ZS62" t="s">
        <v>2904</v>
      </c>
      <c r="ZT62" t="s">
        <v>2976</v>
      </c>
      <c r="ZX62" t="s">
        <v>2205</v>
      </c>
      <c r="ZY62" t="s">
        <v>2372</v>
      </c>
      <c r="ZZ62" t="s">
        <v>2630</v>
      </c>
      <c r="AAA62" t="s">
        <v>2402</v>
      </c>
      <c r="AAB62" t="s">
        <v>2214</v>
      </c>
      <c r="AAC62" t="s">
        <v>2642</v>
      </c>
      <c r="AAD62" t="s">
        <v>2755</v>
      </c>
      <c r="AAE62" t="s">
        <v>2233</v>
      </c>
      <c r="AAF62" t="s">
        <v>2435</v>
      </c>
      <c r="AAJ62" t="s">
        <v>2740</v>
      </c>
      <c r="AAK62" t="s">
        <v>2207</v>
      </c>
      <c r="AAL62" t="s">
        <v>2592</v>
      </c>
      <c r="AAM62" t="s">
        <v>2786</v>
      </c>
      <c r="AAN62" t="s">
        <v>2593</v>
      </c>
      <c r="AAO62" t="s">
        <v>2269</v>
      </c>
      <c r="AAP62" t="s">
        <v>2499</v>
      </c>
      <c r="AAQ62" t="s">
        <v>2503</v>
      </c>
      <c r="AAR62" t="s">
        <v>2366</v>
      </c>
      <c r="AAU62" t="s">
        <v>2200</v>
      </c>
      <c r="AAV62" t="s">
        <v>2538</v>
      </c>
      <c r="AAW62" t="s">
        <v>2759</v>
      </c>
      <c r="AAX62" t="s">
        <v>2785</v>
      </c>
      <c r="AAY62" t="s">
        <v>2248</v>
      </c>
      <c r="AAZ62" t="s">
        <v>2563</v>
      </c>
      <c r="ABA62" t="s">
        <v>2288</v>
      </c>
      <c r="ABB62" t="s">
        <v>2558</v>
      </c>
      <c r="ABC62" t="s">
        <v>2784</v>
      </c>
      <c r="ABD62" t="s">
        <v>2208</v>
      </c>
      <c r="ABG62" t="s">
        <v>2774</v>
      </c>
      <c r="ABH62" t="s">
        <v>2915</v>
      </c>
      <c r="ABI62" t="s">
        <v>3002</v>
      </c>
      <c r="ABJ62" t="s">
        <v>2414</v>
      </c>
      <c r="ABK62" t="s">
        <v>2354</v>
      </c>
      <c r="ABL62" t="s">
        <v>2486</v>
      </c>
      <c r="ABM62" t="s">
        <v>2645</v>
      </c>
      <c r="ABN62" t="s">
        <v>2537</v>
      </c>
      <c r="ABO62" t="s">
        <v>2673</v>
      </c>
      <c r="ABP62" t="s">
        <v>2382</v>
      </c>
      <c r="ABS62" t="s">
        <v>2651</v>
      </c>
      <c r="ABT62" t="s">
        <v>2492</v>
      </c>
      <c r="ABU62" t="s">
        <v>2680</v>
      </c>
      <c r="ABV62" t="s">
        <v>2697</v>
      </c>
      <c r="ABW62" t="s">
        <v>2749</v>
      </c>
      <c r="ABX62" t="s">
        <v>2525</v>
      </c>
      <c r="ABY62" t="s">
        <v>2749</v>
      </c>
      <c r="ABZ62" t="s">
        <v>2593</v>
      </c>
      <c r="ACA62" t="s">
        <v>2672</v>
      </c>
      <c r="ACB62" t="s">
        <v>2852</v>
      </c>
      <c r="ACE62" t="s">
        <v>2867</v>
      </c>
      <c r="ACF62" t="s">
        <v>2837</v>
      </c>
      <c r="ACG62" t="s">
        <v>2324</v>
      </c>
      <c r="ACH62" t="s">
        <v>2761</v>
      </c>
      <c r="ACI62" t="s">
        <v>2460</v>
      </c>
      <c r="ACJ62" t="s">
        <v>3032</v>
      </c>
      <c r="ACK62" t="s">
        <v>2948</v>
      </c>
      <c r="ACL62" t="s">
        <v>3032</v>
      </c>
      <c r="ACM62" t="s">
        <v>3031</v>
      </c>
      <c r="ACN62" t="s">
        <v>2813</v>
      </c>
      <c r="ACQ62" t="s">
        <v>2360</v>
      </c>
      <c r="ACR62" t="s">
        <v>2215</v>
      </c>
      <c r="ACS62" t="s">
        <v>2710</v>
      </c>
      <c r="ACT62" t="s">
        <v>2703</v>
      </c>
      <c r="ACU62" t="s">
        <v>2217</v>
      </c>
      <c r="ACV62" t="s">
        <v>2526</v>
      </c>
      <c r="ACW62" t="s">
        <v>2701</v>
      </c>
      <c r="ACX62" t="s">
        <v>2660</v>
      </c>
      <c r="ACY62" t="s">
        <v>2310</v>
      </c>
      <c r="ACZ62" t="s">
        <v>2527</v>
      </c>
      <c r="ADC62" t="s">
        <v>2489</v>
      </c>
      <c r="ADD62" t="s">
        <v>2789</v>
      </c>
      <c r="ADE62" t="s">
        <v>2403</v>
      </c>
      <c r="ADF62" t="s">
        <v>2672</v>
      </c>
      <c r="ADG62" t="s">
        <v>2433</v>
      </c>
      <c r="ADH62" t="s">
        <v>2919</v>
      </c>
      <c r="ADI62" t="s">
        <v>2209</v>
      </c>
      <c r="ADJ62" t="s">
        <v>2563</v>
      </c>
      <c r="ADK62" t="s">
        <v>2643</v>
      </c>
      <c r="ADL62" t="s">
        <v>2258</v>
      </c>
      <c r="ADN62" t="s">
        <v>2544</v>
      </c>
      <c r="ADO62" t="s">
        <v>2705</v>
      </c>
      <c r="ADP62" t="s">
        <v>2781</v>
      </c>
      <c r="ADQ62" t="s">
        <v>2688</v>
      </c>
      <c r="ADR62" t="s">
        <v>2757</v>
      </c>
      <c r="ADS62" t="s">
        <v>2233</v>
      </c>
      <c r="ADT62" t="s">
        <v>2208</v>
      </c>
      <c r="ADU62" t="s">
        <v>2283</v>
      </c>
      <c r="ADV62" t="s">
        <v>2543</v>
      </c>
      <c r="ADW62" t="s">
        <v>2314</v>
      </c>
      <c r="ADX62" t="s">
        <v>2318</v>
      </c>
      <c r="ADZ62" t="s">
        <v>2679</v>
      </c>
      <c r="AEA62" t="s">
        <v>2381</v>
      </c>
      <c r="AEB62" t="s">
        <v>2245</v>
      </c>
      <c r="AEC62" t="s">
        <v>2375</v>
      </c>
      <c r="AED62" t="s">
        <v>2302</v>
      </c>
      <c r="AEE62" t="s">
        <v>2723</v>
      </c>
      <c r="AEF62" t="s">
        <v>2802</v>
      </c>
      <c r="AEG62" t="s">
        <v>2302</v>
      </c>
      <c r="AEH62" t="s">
        <v>2656</v>
      </c>
      <c r="AEI62" t="s">
        <v>2375</v>
      </c>
      <c r="AEJ62" t="s">
        <v>2612</v>
      </c>
      <c r="AEL62" t="s">
        <v>2652</v>
      </c>
      <c r="AEM62" t="s">
        <v>2192</v>
      </c>
      <c r="AEN62" t="s">
        <v>2582</v>
      </c>
      <c r="AEO62" t="s">
        <v>2844</v>
      </c>
      <c r="AEP62" t="s">
        <v>2356</v>
      </c>
      <c r="AEQ62" t="s">
        <v>2492</v>
      </c>
      <c r="AER62" t="s">
        <v>2759</v>
      </c>
      <c r="AES62" t="s">
        <v>2483</v>
      </c>
      <c r="AET62" t="s">
        <v>2247</v>
      </c>
      <c r="AEU62" t="s">
        <v>2705</v>
      </c>
      <c r="AEV62" t="s">
        <v>2189</v>
      </c>
      <c r="AEX62" t="s">
        <v>2954</v>
      </c>
      <c r="AEY62" t="s">
        <v>2452</v>
      </c>
      <c r="AEZ62" t="s">
        <v>2945</v>
      </c>
      <c r="AFA62" t="s">
        <v>2410</v>
      </c>
      <c r="AFB62" t="s">
        <v>2922</v>
      </c>
      <c r="AFC62" t="s">
        <v>2901</v>
      </c>
      <c r="AFD62" t="s">
        <v>3173</v>
      </c>
      <c r="AFE62" t="s">
        <v>2675</v>
      </c>
      <c r="AFF62" t="s">
        <v>2447</v>
      </c>
      <c r="AFG62" t="s">
        <v>2620</v>
      </c>
      <c r="AFH62" t="s">
        <v>2550</v>
      </c>
      <c r="AFJ62" t="s">
        <v>2282</v>
      </c>
      <c r="AFK62" t="s">
        <v>2757</v>
      </c>
      <c r="AFL62" t="s">
        <v>2401</v>
      </c>
      <c r="AFM62" t="s">
        <v>2575</v>
      </c>
      <c r="AFN62" t="s">
        <v>2249</v>
      </c>
      <c r="AFO62" t="s">
        <v>2215</v>
      </c>
      <c r="AFP62" t="s">
        <v>2661</v>
      </c>
      <c r="AFQ62" t="s">
        <v>2580</v>
      </c>
      <c r="AFR62" t="s">
        <v>2344</v>
      </c>
      <c r="AFS62" t="s">
        <v>2412</v>
      </c>
      <c r="AFT62" t="s">
        <v>2299</v>
      </c>
      <c r="AFV62" t="s">
        <v>2415</v>
      </c>
      <c r="AFW62" t="s">
        <v>2205</v>
      </c>
      <c r="AFX62" t="s">
        <v>2244</v>
      </c>
      <c r="AFY62" t="s">
        <v>2476</v>
      </c>
      <c r="AFZ62" t="s">
        <v>2559</v>
      </c>
      <c r="AGA62" t="s">
        <v>2305</v>
      </c>
      <c r="AGB62" t="s">
        <v>2562</v>
      </c>
      <c r="AGC62" t="s">
        <v>2477</v>
      </c>
      <c r="AGD62" t="s">
        <v>2141</v>
      </c>
      <c r="AGE62" t="s">
        <v>2659</v>
      </c>
      <c r="AGF62" t="s">
        <v>2282</v>
      </c>
      <c r="AGI62" t="s">
        <v>2642</v>
      </c>
      <c r="AGJ62" t="s">
        <v>2388</v>
      </c>
      <c r="AGK62" t="s">
        <v>2735</v>
      </c>
      <c r="AGL62" t="s">
        <v>2206</v>
      </c>
      <c r="AGM62" t="s">
        <v>2544</v>
      </c>
      <c r="AGN62" t="s">
        <v>2362</v>
      </c>
      <c r="AGO62" t="s">
        <v>2466</v>
      </c>
      <c r="AGP62" t="s">
        <v>2435</v>
      </c>
      <c r="AGQ62" t="s">
        <v>2387</v>
      </c>
      <c r="AGR62" t="s">
        <v>2544</v>
      </c>
      <c r="AGU62" t="s">
        <v>2723</v>
      </c>
      <c r="AGV62" t="s">
        <v>2679</v>
      </c>
      <c r="AGW62" t="s">
        <v>2915</v>
      </c>
      <c r="AGX62" t="s">
        <v>2385</v>
      </c>
      <c r="AGY62" t="s">
        <v>2833</v>
      </c>
      <c r="AGZ62" t="s">
        <v>2355</v>
      </c>
      <c r="AHA62" t="s">
        <v>2394</v>
      </c>
      <c r="AHB62" t="s">
        <v>2880</v>
      </c>
      <c r="AHC62" t="s">
        <v>2738</v>
      </c>
      <c r="AHD62" t="s">
        <v>2742</v>
      </c>
      <c r="AHG62" t="s">
        <v>2710</v>
      </c>
      <c r="AHH62" t="s">
        <v>2371</v>
      </c>
      <c r="AHI62" t="s">
        <v>2546</v>
      </c>
      <c r="AHJ62" t="s">
        <v>2432</v>
      </c>
      <c r="AHK62" t="s">
        <v>2199</v>
      </c>
      <c r="AHL62" t="s">
        <v>2420</v>
      </c>
      <c r="AHM62" t="s">
        <v>2501</v>
      </c>
      <c r="AHN62" t="s">
        <v>2431</v>
      </c>
      <c r="AHO62" t="s">
        <v>2525</v>
      </c>
      <c r="AHP62" t="s">
        <v>2696</v>
      </c>
      <c r="AHS62" t="s">
        <v>2907</v>
      </c>
      <c r="AHT62" t="s">
        <v>2837</v>
      </c>
      <c r="AHU62" t="s">
        <v>2792</v>
      </c>
      <c r="AHV62" t="s">
        <v>2761</v>
      </c>
      <c r="AHW62" t="s">
        <v>2896</v>
      </c>
      <c r="AHX62" t="s">
        <v>3196</v>
      </c>
      <c r="AHY62" t="s">
        <v>3038</v>
      </c>
      <c r="AHZ62" t="s">
        <v>2450</v>
      </c>
      <c r="AIA62" t="s">
        <v>2441</v>
      </c>
      <c r="AIB62" t="s">
        <v>2609</v>
      </c>
      <c r="AIE62" t="s">
        <v>2401</v>
      </c>
      <c r="AIF62" t="s">
        <v>2787</v>
      </c>
      <c r="AIG62" t="s">
        <v>2331</v>
      </c>
      <c r="AIH62" t="s">
        <v>2480</v>
      </c>
      <c r="AII62" t="s">
        <v>2781</v>
      </c>
      <c r="AIJ62" t="s">
        <v>2781</v>
      </c>
      <c r="AIK62" t="s">
        <v>2539</v>
      </c>
      <c r="AIL62" t="s">
        <v>2562</v>
      </c>
      <c r="AIM62" t="s">
        <v>2563</v>
      </c>
      <c r="AIN62" t="s">
        <v>2527</v>
      </c>
      <c r="AIQ62" t="s">
        <v>2230</v>
      </c>
      <c r="AIR62" t="s">
        <v>2234</v>
      </c>
      <c r="AIS62" t="s">
        <v>2613</v>
      </c>
      <c r="AIT62" t="s">
        <v>2406</v>
      </c>
      <c r="AIU62" t="s">
        <v>2363</v>
      </c>
      <c r="AIV62" t="s">
        <v>2251</v>
      </c>
      <c r="AIW62" t="s">
        <v>2342</v>
      </c>
      <c r="AIX62" t="s">
        <v>2161</v>
      </c>
      <c r="AIY62" t="s">
        <v>2959</v>
      </c>
      <c r="AIZ62" t="s">
        <v>2738</v>
      </c>
      <c r="AJI62" t="s">
        <v>2554</v>
      </c>
      <c r="AJJ62" t="s">
        <v>2505</v>
      </c>
      <c r="AJK62" t="s">
        <v>2686</v>
      </c>
      <c r="AJL62" t="s">
        <v>2915</v>
      </c>
      <c r="AJU62" t="s">
        <v>2348</v>
      </c>
      <c r="AJV62" t="s">
        <v>2682</v>
      </c>
      <c r="AJW62" t="s">
        <v>2959</v>
      </c>
      <c r="AJX62" t="s">
        <v>2737</v>
      </c>
      <c r="AKG62" t="s">
        <v>2479</v>
      </c>
      <c r="AKH62" t="s">
        <v>2228</v>
      </c>
      <c r="AKI62" t="s">
        <v>2871</v>
      </c>
      <c r="AKJ62" t="s">
        <v>2802</v>
      </c>
      <c r="AKS62" t="s">
        <v>2918</v>
      </c>
      <c r="AKT62" t="s">
        <v>2537</v>
      </c>
      <c r="AKU62" t="s">
        <v>2831</v>
      </c>
      <c r="AKV62" t="s">
        <v>2354</v>
      </c>
      <c r="ALE62" t="s">
        <v>2739</v>
      </c>
      <c r="ALF62" t="s">
        <v>2914</v>
      </c>
      <c r="ALG62" t="s">
        <v>2327</v>
      </c>
      <c r="ALH62" t="s">
        <v>2567</v>
      </c>
      <c r="ALQ62" t="s">
        <v>2159</v>
      </c>
      <c r="ALR62" t="s">
        <v>2437</v>
      </c>
      <c r="ALS62" t="s">
        <v>2189</v>
      </c>
      <c r="ALT62" t="s">
        <v>2775</v>
      </c>
      <c r="AMD62" t="s">
        <v>2350</v>
      </c>
      <c r="AME62" t="s">
        <v>2372</v>
      </c>
      <c r="AMF62" t="s">
        <v>2664</v>
      </c>
      <c r="AMP62" t="s">
        <v>2873</v>
      </c>
      <c r="AMQ62" t="s">
        <v>2646</v>
      </c>
      <c r="AMR62" t="s">
        <v>2922</v>
      </c>
      <c r="ANB62" t="s">
        <v>2352</v>
      </c>
      <c r="ANC62" t="s">
        <v>2756</v>
      </c>
      <c r="AND62" t="s">
        <v>2731</v>
      </c>
      <c r="ANN62" t="s">
        <v>3074</v>
      </c>
      <c r="ANO62" t="s">
        <v>3074</v>
      </c>
      <c r="ANP62" t="s">
        <v>2753</v>
      </c>
      <c r="ANZ62" t="s">
        <v>2381</v>
      </c>
      <c r="AOA62" t="s">
        <v>2612</v>
      </c>
      <c r="AOB62" t="s">
        <v>2196</v>
      </c>
      <c r="AOL62" t="s">
        <v>2556</v>
      </c>
      <c r="AOM62" t="s">
        <v>2364</v>
      </c>
      <c r="AON62" t="s">
        <v>2368</v>
      </c>
      <c r="AOV62" t="s">
        <v>2705</v>
      </c>
      <c r="AOW62" t="s">
        <v>2212</v>
      </c>
      <c r="AOX62" t="s">
        <v>2211</v>
      </c>
      <c r="AOY62" t="s">
        <v>2371</v>
      </c>
      <c r="AOZ62" t="s">
        <v>2483</v>
      </c>
      <c r="APH62" t="s">
        <v>2351</v>
      </c>
      <c r="API62" t="s">
        <v>2746</v>
      </c>
      <c r="APJ62" t="s">
        <v>2568</v>
      </c>
      <c r="APK62" t="s">
        <v>2805</v>
      </c>
      <c r="APL62" t="s">
        <v>2888</v>
      </c>
      <c r="APT62" t="s">
        <v>2800</v>
      </c>
      <c r="APU62" t="s">
        <v>2433</v>
      </c>
      <c r="APV62" t="s">
        <v>2869</v>
      </c>
      <c r="APW62" t="s">
        <v>2489</v>
      </c>
      <c r="APX62" t="s">
        <v>2851</v>
      </c>
      <c r="AQF62" t="s">
        <v>2443</v>
      </c>
      <c r="AQG62" t="s">
        <v>2460</v>
      </c>
      <c r="AQH62" t="s">
        <v>2450</v>
      </c>
      <c r="AQI62" t="s">
        <v>2611</v>
      </c>
      <c r="AQJ62" t="s">
        <v>2858</v>
      </c>
      <c r="AQR62" t="s">
        <v>2250</v>
      </c>
      <c r="AQS62" t="s">
        <v>2163</v>
      </c>
      <c r="AQT62" t="s">
        <v>2658</v>
      </c>
      <c r="AQU62" t="s">
        <v>2703</v>
      </c>
      <c r="AQV62" t="s">
        <v>2666</v>
      </c>
      <c r="ARD62" t="s">
        <v>2724</v>
      </c>
      <c r="ARE62" t="s">
        <v>2199</v>
      </c>
      <c r="ARF62" t="s">
        <v>3002</v>
      </c>
      <c r="ARG62" t="s">
        <v>2534</v>
      </c>
      <c r="ARH62" t="s">
        <v>2644</v>
      </c>
      <c r="AUM62" t="s">
        <v>2536</v>
      </c>
      <c r="AUN62" t="s">
        <v>2616</v>
      </c>
      <c r="AUY62" t="s">
        <v>2349</v>
      </c>
      <c r="AUZ62" t="s">
        <v>2595</v>
      </c>
      <c r="AVK62" t="s">
        <v>2471</v>
      </c>
      <c r="AVL62" t="s">
        <v>2469</v>
      </c>
      <c r="AVW62" t="s">
        <v>2744</v>
      </c>
      <c r="AVX62" t="s">
        <v>2471</v>
      </c>
      <c r="AWI62" t="s">
        <v>2472</v>
      </c>
      <c r="AWJ62" t="s">
        <v>2597</v>
      </c>
      <c r="AWU62" t="s">
        <v>2831</v>
      </c>
      <c r="AWV62" t="s">
        <v>2504</v>
      </c>
      <c r="BBV62" t="s">
        <v>2540</v>
      </c>
      <c r="BBW62" t="s">
        <v>2728</v>
      </c>
      <c r="BBX62" t="s">
        <v>2373</v>
      </c>
      <c r="BCH62" t="s">
        <v>2765</v>
      </c>
      <c r="BCI62" t="s">
        <v>2264</v>
      </c>
      <c r="BCJ62" t="s">
        <v>2708</v>
      </c>
      <c r="BCT62" t="s">
        <v>2606</v>
      </c>
      <c r="BCU62" t="s">
        <v>2479</v>
      </c>
      <c r="BCV62" t="s">
        <v>2479</v>
      </c>
      <c r="BDF62" t="s">
        <v>2879</v>
      </c>
      <c r="BDG62" t="s">
        <v>2976</v>
      </c>
      <c r="BDH62" t="s">
        <v>2564</v>
      </c>
      <c r="BDR62" t="s">
        <v>2546</v>
      </c>
      <c r="BDS62" t="s">
        <v>2531</v>
      </c>
      <c r="BDT62" t="s">
        <v>2645</v>
      </c>
      <c r="BED62" t="s">
        <v>2316</v>
      </c>
      <c r="BEE62" t="s">
        <v>2292</v>
      </c>
      <c r="BEF62" t="s">
        <v>2340</v>
      </c>
      <c r="BEP62" t="s">
        <v>2575</v>
      </c>
      <c r="BEQ62" t="s">
        <v>2580</v>
      </c>
      <c r="BER62" t="s">
        <v>2479</v>
      </c>
      <c r="BFB62" t="s">
        <v>2389</v>
      </c>
      <c r="BFC62" t="s">
        <v>2479</v>
      </c>
      <c r="BFD62" t="s">
        <v>2479</v>
      </c>
      <c r="BFN62" t="s">
        <v>2479</v>
      </c>
      <c r="BFO62" t="s">
        <v>2479</v>
      </c>
      <c r="BFP62" t="s">
        <v>2479</v>
      </c>
      <c r="BFZ62" t="s">
        <v>2479</v>
      </c>
      <c r="BGA62" t="s">
        <v>2479</v>
      </c>
      <c r="BGB62" t="s">
        <v>2479</v>
      </c>
      <c r="BGL62" t="s">
        <v>2249</v>
      </c>
      <c r="BGM62" t="s">
        <v>2437</v>
      </c>
      <c r="BGN62" t="s">
        <v>2142</v>
      </c>
      <c r="BGY62" t="s">
        <v>2479</v>
      </c>
      <c r="BGZ62" t="s">
        <v>2479</v>
      </c>
      <c r="BHK62" t="s">
        <v>2479</v>
      </c>
      <c r="BHL62" t="s">
        <v>2479</v>
      </c>
      <c r="BHV62" t="s">
        <v>2479</v>
      </c>
      <c r="BHW62" t="s">
        <v>2479</v>
      </c>
      <c r="BIH62" t="s">
        <v>2237</v>
      </c>
      <c r="BII62" t="s">
        <v>2479</v>
      </c>
      <c r="BIJ62" t="s">
        <v>2479</v>
      </c>
      <c r="BIT62" t="s">
        <v>2479</v>
      </c>
      <c r="BIU62" t="s">
        <v>2479</v>
      </c>
      <c r="BIV62" t="s">
        <v>2479</v>
      </c>
      <c r="BIZ62" t="s">
        <v>2773</v>
      </c>
      <c r="BJA62" t="s">
        <v>2825</v>
      </c>
      <c r="BJB62" t="s">
        <v>2711</v>
      </c>
      <c r="BJC62" t="s">
        <v>2525</v>
      </c>
      <c r="BJD62" t="s">
        <v>2192</v>
      </c>
      <c r="BJE62" t="s">
        <v>2401</v>
      </c>
      <c r="BJF62" t="s">
        <v>2757</v>
      </c>
      <c r="BJG62" t="s">
        <v>2310</v>
      </c>
      <c r="BJH62" t="s">
        <v>2526</v>
      </c>
      <c r="BJL62" t="s">
        <v>2845</v>
      </c>
      <c r="BJM62" t="s">
        <v>2591</v>
      </c>
      <c r="BJN62" t="s">
        <v>2727</v>
      </c>
      <c r="BJO62" t="s">
        <v>2382</v>
      </c>
      <c r="BJP62" t="s">
        <v>2484</v>
      </c>
      <c r="BJQ62" t="s">
        <v>2742</v>
      </c>
      <c r="BJR62" t="s">
        <v>2683</v>
      </c>
      <c r="BJS62" t="s">
        <v>2590</v>
      </c>
      <c r="BJT62" t="s">
        <v>2823</v>
      </c>
      <c r="BJX62" t="s">
        <v>2696</v>
      </c>
      <c r="BJY62" t="s">
        <v>2842</v>
      </c>
      <c r="BJZ62" t="s">
        <v>2376</v>
      </c>
      <c r="BKA62" t="s">
        <v>2739</v>
      </c>
      <c r="BKB62" t="s">
        <v>2590</v>
      </c>
      <c r="BKC62" t="s">
        <v>2501</v>
      </c>
      <c r="BKD62" t="s">
        <v>2749</v>
      </c>
      <c r="BKE62" t="s">
        <v>2525</v>
      </c>
      <c r="BKF62" t="s">
        <v>2652</v>
      </c>
      <c r="BKJ62" t="s">
        <v>2446</v>
      </c>
      <c r="BKK62" t="s">
        <v>2444</v>
      </c>
      <c r="BKL62" t="s">
        <v>2780</v>
      </c>
      <c r="BKM62" t="s">
        <v>2718</v>
      </c>
      <c r="BKN62" t="s">
        <v>2827</v>
      </c>
      <c r="BKO62" t="s">
        <v>2440</v>
      </c>
      <c r="BKP62" t="s">
        <v>2824</v>
      </c>
      <c r="BKQ62" t="s">
        <v>2872</v>
      </c>
      <c r="BKR62" t="s">
        <v>2565</v>
      </c>
      <c r="BKV62" t="s">
        <v>2694</v>
      </c>
      <c r="BKW62" t="s">
        <v>2825</v>
      </c>
      <c r="BKX62" t="s">
        <v>2669</v>
      </c>
      <c r="BKY62" t="s">
        <v>2786</v>
      </c>
      <c r="BKZ62" t="s">
        <v>2209</v>
      </c>
      <c r="BLA62" t="s">
        <v>2548</v>
      </c>
      <c r="BLB62" t="s">
        <v>2476</v>
      </c>
      <c r="BLC62" t="s">
        <v>2487</v>
      </c>
      <c r="BLD62" t="s">
        <v>2215</v>
      </c>
      <c r="BLH62" t="s">
        <v>2754</v>
      </c>
      <c r="BLI62" t="s">
        <v>2641</v>
      </c>
      <c r="BLJ62" t="s">
        <v>2538</v>
      </c>
      <c r="BLK62" t="s">
        <v>2403</v>
      </c>
      <c r="BLL62" t="s">
        <v>2220</v>
      </c>
      <c r="BLM62" t="s">
        <v>2280</v>
      </c>
      <c r="BLN62" t="s">
        <v>2147</v>
      </c>
      <c r="BLO62" t="s">
        <v>2525</v>
      </c>
      <c r="BLP62" t="s">
        <v>2791</v>
      </c>
      <c r="BOT62" t="s">
        <v>2323</v>
      </c>
      <c r="BOU62" t="s">
        <v>2479</v>
      </c>
      <c r="BOV62" t="s">
        <v>2213</v>
      </c>
      <c r="BPF62" t="s">
        <v>2825</v>
      </c>
      <c r="BPG62" t="s">
        <v>2479</v>
      </c>
      <c r="BPH62" t="s">
        <v>2619</v>
      </c>
      <c r="BPR62" t="s">
        <v>2924</v>
      </c>
      <c r="BPS62" t="s">
        <v>2479</v>
      </c>
      <c r="BPT62" t="s">
        <v>2479</v>
      </c>
      <c r="BQD62" t="s">
        <v>2479</v>
      </c>
      <c r="BQE62" t="s">
        <v>2479</v>
      </c>
      <c r="BQQ62" t="s">
        <v>2733</v>
      </c>
      <c r="BQR62" t="s">
        <v>2192</v>
      </c>
      <c r="BRC62" t="s">
        <v>2671</v>
      </c>
      <c r="BRD62" t="s">
        <v>2231</v>
      </c>
      <c r="BRO62" t="s">
        <v>2479</v>
      </c>
      <c r="BRP62" t="s">
        <v>2841</v>
      </c>
      <c r="BSA62" t="s">
        <v>2398</v>
      </c>
      <c r="BSB62" t="s">
        <v>2371</v>
      </c>
      <c r="BSJ62" t="s">
        <v>2313</v>
      </c>
      <c r="BSK62" t="s">
        <v>2465</v>
      </c>
      <c r="BSL62" t="s">
        <v>2152</v>
      </c>
      <c r="BSM62" t="s">
        <v>2152</v>
      </c>
      <c r="BSN62" t="s">
        <v>2150</v>
      </c>
      <c r="BSV62" t="s">
        <v>2294</v>
      </c>
      <c r="BSW62" t="s">
        <v>2305</v>
      </c>
      <c r="BSX62" t="s">
        <v>2507</v>
      </c>
      <c r="BSY62" t="s">
        <v>2286</v>
      </c>
      <c r="BSZ62" t="s">
        <v>2732</v>
      </c>
      <c r="BTH62" t="s">
        <v>2869</v>
      </c>
      <c r="BTI62" t="s">
        <v>2560</v>
      </c>
      <c r="BTJ62" t="s">
        <v>2202</v>
      </c>
      <c r="BTK62" t="s">
        <v>2210</v>
      </c>
      <c r="BTL62" t="s">
        <v>2854</v>
      </c>
      <c r="BTT62" t="s">
        <v>2237</v>
      </c>
      <c r="BTU62" t="s">
        <v>2282</v>
      </c>
      <c r="BTV62" t="s">
        <v>2236</v>
      </c>
      <c r="BTW62" t="s">
        <v>2581</v>
      </c>
      <c r="BTX62" t="s">
        <v>2757</v>
      </c>
      <c r="BUF62" t="s">
        <v>2335</v>
      </c>
      <c r="BUG62" t="s">
        <v>2144</v>
      </c>
      <c r="BUH62" t="s">
        <v>2660</v>
      </c>
      <c r="BUI62" t="s">
        <v>2641</v>
      </c>
      <c r="BUJ62" t="s">
        <v>2163</v>
      </c>
    </row>
    <row r="63" spans="1:1020 1028:1972" x14ac:dyDescent="0.15">
      <c r="A63" t="s">
        <v>3197</v>
      </c>
      <c r="Q63" t="s">
        <v>2407</v>
      </c>
      <c r="R63" t="s">
        <v>2360</v>
      </c>
      <c r="T63" t="s">
        <v>2321</v>
      </c>
      <c r="U63" t="s">
        <v>3065</v>
      </c>
      <c r="V63" t="s">
        <v>3065</v>
      </c>
      <c r="W63" t="s">
        <v>3065</v>
      </c>
      <c r="X63" t="s">
        <v>3065</v>
      </c>
      <c r="BM63" t="s">
        <v>2756</v>
      </c>
      <c r="BN63" t="s">
        <v>2803</v>
      </c>
      <c r="BO63">
        <f>74</f>
        <v>74</v>
      </c>
      <c r="BQ63" t="s">
        <v>3065</v>
      </c>
      <c r="BR63" t="s">
        <v>3110</v>
      </c>
      <c r="BS63" t="s">
        <v>3065</v>
      </c>
      <c r="BT63">
        <f>90</f>
        <v>90</v>
      </c>
      <c r="CT63" t="s">
        <v>2897</v>
      </c>
      <c r="CU63" t="s">
        <v>2870</v>
      </c>
      <c r="CV63" t="s">
        <v>2931</v>
      </c>
      <c r="CW63" t="s">
        <v>2930</v>
      </c>
      <c r="CX63" t="s">
        <v>2930</v>
      </c>
      <c r="CY63">
        <f>52</f>
        <v>52</v>
      </c>
      <c r="CZ63" t="s">
        <v>2740</v>
      </c>
      <c r="DA63" t="s">
        <v>2775</v>
      </c>
      <c r="DB63" t="s">
        <v>2159</v>
      </c>
      <c r="DC63" t="s">
        <v>3065</v>
      </c>
      <c r="DD63" t="s">
        <v>3065</v>
      </c>
      <c r="DM63" t="s">
        <v>2407</v>
      </c>
      <c r="DN63">
        <f>71</f>
        <v>71</v>
      </c>
      <c r="DO63">
        <f>71</f>
        <v>71</v>
      </c>
      <c r="DP63" t="s">
        <v>3065</v>
      </c>
      <c r="DR63" t="s">
        <v>2921</v>
      </c>
      <c r="DS63" t="s">
        <v>2747</v>
      </c>
      <c r="DT63" t="s">
        <v>2551</v>
      </c>
      <c r="DU63" t="s">
        <v>3002</v>
      </c>
      <c r="DV63" t="s">
        <v>2747</v>
      </c>
      <c r="DX63">
        <f>45</f>
        <v>45</v>
      </c>
      <c r="DZ63">
        <f>66</f>
        <v>66</v>
      </c>
      <c r="EA63" t="s">
        <v>2214</v>
      </c>
      <c r="EB63">
        <f>58</f>
        <v>58</v>
      </c>
      <c r="EJ63">
        <f>41</f>
        <v>41</v>
      </c>
      <c r="EK63" t="s">
        <v>2646</v>
      </c>
      <c r="EL63" t="s">
        <v>2430</v>
      </c>
      <c r="EM63" t="s">
        <v>2930</v>
      </c>
      <c r="EN63" t="s">
        <v>2815</v>
      </c>
      <c r="GL63" t="s">
        <v>3112</v>
      </c>
      <c r="GM63" t="s">
        <v>3146</v>
      </c>
      <c r="GN63" t="s">
        <v>3133</v>
      </c>
      <c r="GO63" t="s">
        <v>3127</v>
      </c>
      <c r="GP63" t="s">
        <v>3127</v>
      </c>
      <c r="GQ63" t="s">
        <v>3127</v>
      </c>
      <c r="GR63" t="s">
        <v>3147</v>
      </c>
      <c r="GS63" t="s">
        <v>3146</v>
      </c>
      <c r="GT63" t="s">
        <v>3147</v>
      </c>
      <c r="GU63" t="s">
        <v>3127</v>
      </c>
      <c r="IH63" t="s">
        <v>2921</v>
      </c>
      <c r="II63" t="s">
        <v>2445</v>
      </c>
      <c r="IJ63" t="s">
        <v>2780</v>
      </c>
      <c r="IK63" t="s">
        <v>2898</v>
      </c>
      <c r="IL63" t="s">
        <v>2425</v>
      </c>
      <c r="IM63" t="s">
        <v>2780</v>
      </c>
      <c r="IN63" t="s">
        <v>2445</v>
      </c>
      <c r="IO63" t="s">
        <v>2921</v>
      </c>
      <c r="IP63" t="s">
        <v>2883</v>
      </c>
      <c r="IQ63" t="s">
        <v>2646</v>
      </c>
      <c r="IR63" t="s">
        <v>2646</v>
      </c>
      <c r="JA63" t="s">
        <v>2991</v>
      </c>
      <c r="JB63" t="s">
        <v>2683</v>
      </c>
      <c r="JC63" t="s">
        <v>2593</v>
      </c>
      <c r="JD63" t="s">
        <v>2756</v>
      </c>
      <c r="JF63" t="s">
        <v>2740</v>
      </c>
      <c r="JG63" t="s">
        <v>2756</v>
      </c>
      <c r="JH63" t="s">
        <v>2756</v>
      </c>
      <c r="JI63" t="s">
        <v>2747</v>
      </c>
      <c r="JJ63" t="s">
        <v>2727</v>
      </c>
      <c r="JK63" t="s">
        <v>2432</v>
      </c>
      <c r="JL63" t="s">
        <v>2432</v>
      </c>
      <c r="JM63">
        <f>70</f>
        <v>70</v>
      </c>
      <c r="JN63">
        <f>74</f>
        <v>74</v>
      </c>
      <c r="JO63" t="s">
        <v>2490</v>
      </c>
      <c r="JP63">
        <f>54</f>
        <v>54</v>
      </c>
      <c r="JQ63" t="s">
        <v>2493</v>
      </c>
      <c r="ND63" t="s">
        <v>2646</v>
      </c>
      <c r="NE63">
        <f>40</f>
        <v>40</v>
      </c>
      <c r="NF63" t="s">
        <v>2555</v>
      </c>
      <c r="NG63">
        <f>44</f>
        <v>44</v>
      </c>
      <c r="NH63">
        <f>40</f>
        <v>40</v>
      </c>
      <c r="OY63" t="s">
        <v>2681</v>
      </c>
      <c r="OZ63">
        <f>100</f>
        <v>100</v>
      </c>
      <c r="PA63" t="s">
        <v>3110</v>
      </c>
      <c r="PB63" t="s">
        <v>3131</v>
      </c>
      <c r="PC63" t="s">
        <v>3110</v>
      </c>
      <c r="PD63" t="s">
        <v>3131</v>
      </c>
      <c r="PN63">
        <f>91</f>
        <v>91</v>
      </c>
      <c r="PO63" t="s">
        <v>2183</v>
      </c>
      <c r="PP63" t="s">
        <v>3065</v>
      </c>
      <c r="QW63" t="s">
        <v>2883</v>
      </c>
      <c r="QX63">
        <f>56</f>
        <v>56</v>
      </c>
      <c r="QY63" t="s">
        <v>2843</v>
      </c>
      <c r="QZ63" t="s">
        <v>2775</v>
      </c>
      <c r="RB63" t="s">
        <v>2469</v>
      </c>
      <c r="RC63" t="s">
        <v>2601</v>
      </c>
      <c r="RD63" t="s">
        <v>2742</v>
      </c>
      <c r="RE63" t="s">
        <v>2840</v>
      </c>
      <c r="RF63" t="s">
        <v>2508</v>
      </c>
      <c r="RG63" t="s">
        <v>2351</v>
      </c>
      <c r="RH63" t="s">
        <v>2644</v>
      </c>
      <c r="RI63" t="s">
        <v>2615</v>
      </c>
      <c r="RJ63" t="s">
        <v>2585</v>
      </c>
      <c r="RK63" t="s">
        <v>2692</v>
      </c>
      <c r="RL63" t="s">
        <v>2399</v>
      </c>
      <c r="RM63" t="s">
        <v>2914</v>
      </c>
      <c r="RN63" t="s">
        <v>2281</v>
      </c>
      <c r="RO63" t="s">
        <v>2147</v>
      </c>
      <c r="RP63" t="s">
        <v>2158</v>
      </c>
      <c r="RQ63" t="s">
        <v>2224</v>
      </c>
      <c r="RR63" t="s">
        <v>2168</v>
      </c>
      <c r="RS63" t="s">
        <v>2140</v>
      </c>
      <c r="RT63" t="s">
        <v>2140</v>
      </c>
      <c r="RU63" t="s">
        <v>2427</v>
      </c>
      <c r="RV63" t="s">
        <v>2275</v>
      </c>
      <c r="RW63" t="s">
        <v>2162</v>
      </c>
      <c r="RX63" t="s">
        <v>2361</v>
      </c>
      <c r="RY63" t="s">
        <v>2280</v>
      </c>
      <c r="RZ63" t="s">
        <v>2432</v>
      </c>
      <c r="SA63" t="s">
        <v>2758</v>
      </c>
      <c r="SB63" t="s">
        <v>2696</v>
      </c>
      <c r="SC63" t="s">
        <v>2710</v>
      </c>
      <c r="SD63" t="s">
        <v>2841</v>
      </c>
      <c r="SE63" t="s">
        <v>2196</v>
      </c>
      <c r="SF63" t="s">
        <v>2844</v>
      </c>
      <c r="SG63" t="s">
        <v>2672</v>
      </c>
      <c r="SH63" t="s">
        <v>2843</v>
      </c>
      <c r="SI63" t="s">
        <v>2674</v>
      </c>
      <c r="SJ63" t="s">
        <v>2572</v>
      </c>
      <c r="SK63" t="s">
        <v>2825</v>
      </c>
      <c r="SL63" t="s">
        <v>2811</v>
      </c>
      <c r="SM63" t="s">
        <v>2764</v>
      </c>
      <c r="SN63" t="s">
        <v>2510</v>
      </c>
      <c r="SO63" t="s">
        <v>2599</v>
      </c>
      <c r="SP63" t="s">
        <v>2917</v>
      </c>
      <c r="SQ63" t="s">
        <v>3002</v>
      </c>
      <c r="SR63" t="s">
        <v>2429</v>
      </c>
      <c r="SS63" t="s">
        <v>2347</v>
      </c>
      <c r="ST63" t="s">
        <v>2375</v>
      </c>
      <c r="SU63" t="s">
        <v>2924</v>
      </c>
      <c r="SV63" t="s">
        <v>2547</v>
      </c>
      <c r="SW63" t="s">
        <v>2193</v>
      </c>
      <c r="SX63" t="s">
        <v>2725</v>
      </c>
      <c r="SY63" t="s">
        <v>2973</v>
      </c>
      <c r="SZ63" t="s">
        <v>2672</v>
      </c>
      <c r="TA63" t="s">
        <v>2489</v>
      </c>
      <c r="TB63" t="s">
        <v>2329</v>
      </c>
      <c r="TC63" t="s">
        <v>2845</v>
      </c>
      <c r="TD63" t="s">
        <v>2914</v>
      </c>
      <c r="TE63" t="s">
        <v>2571</v>
      </c>
      <c r="TF63" t="s">
        <v>2587</v>
      </c>
      <c r="TG63" t="s">
        <v>2506</v>
      </c>
      <c r="TH63" t="s">
        <v>2676</v>
      </c>
      <c r="TI63" t="s">
        <v>2506</v>
      </c>
      <c r="TJ63" t="s">
        <v>2449</v>
      </c>
      <c r="TK63" t="s">
        <v>2905</v>
      </c>
      <c r="TL63" t="s">
        <v>2856</v>
      </c>
      <c r="TM63" t="s">
        <v>2824</v>
      </c>
      <c r="TN63" t="s">
        <v>3075</v>
      </c>
      <c r="TO63" t="s">
        <v>3075</v>
      </c>
      <c r="TP63" t="s">
        <v>3042</v>
      </c>
      <c r="TQ63" t="s">
        <v>2815</v>
      </c>
      <c r="TR63" t="s">
        <v>2752</v>
      </c>
      <c r="TS63" t="s">
        <v>2259</v>
      </c>
      <c r="TT63" t="s">
        <v>2395</v>
      </c>
      <c r="TU63" t="s">
        <v>2746</v>
      </c>
      <c r="TV63" t="s">
        <v>2479</v>
      </c>
      <c r="TW63" t="s">
        <v>2479</v>
      </c>
      <c r="TX63" t="s">
        <v>2479</v>
      </c>
      <c r="TY63" t="s">
        <v>2479</v>
      </c>
      <c r="TZ63" t="s">
        <v>2479</v>
      </c>
      <c r="UA63" t="s">
        <v>2479</v>
      </c>
      <c r="UB63" t="s">
        <v>2479</v>
      </c>
      <c r="UC63" t="s">
        <v>2479</v>
      </c>
      <c r="UD63" t="s">
        <v>2479</v>
      </c>
      <c r="UE63" t="s">
        <v>2479</v>
      </c>
      <c r="UH63" t="s">
        <v>2479</v>
      </c>
      <c r="UI63" t="s">
        <v>2479</v>
      </c>
      <c r="UJ63" t="s">
        <v>2479</v>
      </c>
      <c r="UK63" t="s">
        <v>2479</v>
      </c>
      <c r="UL63" t="s">
        <v>2479</v>
      </c>
      <c r="UM63" t="s">
        <v>2479</v>
      </c>
      <c r="UN63" t="s">
        <v>2479</v>
      </c>
      <c r="UO63" t="s">
        <v>2479</v>
      </c>
      <c r="UP63" t="s">
        <v>2479</v>
      </c>
      <c r="UQ63" t="s">
        <v>2479</v>
      </c>
      <c r="UT63" t="s">
        <v>2479</v>
      </c>
      <c r="UU63" t="s">
        <v>2479</v>
      </c>
      <c r="UV63" t="s">
        <v>2479</v>
      </c>
      <c r="UW63" t="s">
        <v>2479</v>
      </c>
      <c r="UX63" t="s">
        <v>2479</v>
      </c>
      <c r="UY63" t="s">
        <v>2479</v>
      </c>
      <c r="UZ63" t="s">
        <v>2479</v>
      </c>
      <c r="VA63" t="s">
        <v>2479</v>
      </c>
      <c r="VB63" t="s">
        <v>2479</v>
      </c>
      <c r="VC63" t="s">
        <v>2479</v>
      </c>
      <c r="VI63" t="s">
        <v>2610</v>
      </c>
      <c r="VJ63" t="s">
        <v>2608</v>
      </c>
      <c r="VL63" t="s">
        <v>2766</v>
      </c>
      <c r="VM63" t="s">
        <v>2687</v>
      </c>
      <c r="VN63" t="s">
        <v>2719</v>
      </c>
      <c r="VO63" t="s">
        <v>2441</v>
      </c>
      <c r="VP63" t="s">
        <v>2766</v>
      </c>
      <c r="VU63" t="s">
        <v>2398</v>
      </c>
      <c r="VV63" t="s">
        <v>2202</v>
      </c>
      <c r="VX63" t="s">
        <v>2195</v>
      </c>
      <c r="VY63" t="s">
        <v>2402</v>
      </c>
      <c r="VZ63" t="s">
        <v>2773</v>
      </c>
      <c r="WA63" t="s">
        <v>2579</v>
      </c>
      <c r="WB63" t="s">
        <v>2244</v>
      </c>
      <c r="WG63" t="s">
        <v>2774</v>
      </c>
      <c r="WH63" t="s">
        <v>2857</v>
      </c>
      <c r="WJ63" t="s">
        <v>2533</v>
      </c>
      <c r="WK63" t="s">
        <v>2479</v>
      </c>
      <c r="WL63" t="s">
        <v>2479</v>
      </c>
      <c r="WM63" t="s">
        <v>2479</v>
      </c>
      <c r="WN63" t="s">
        <v>2479</v>
      </c>
      <c r="WS63" t="s">
        <v>2847</v>
      </c>
      <c r="WT63" t="s">
        <v>2819</v>
      </c>
      <c r="WV63" t="s">
        <v>3042</v>
      </c>
      <c r="WW63" t="s">
        <v>2510</v>
      </c>
      <c r="WX63" t="s">
        <v>2596</v>
      </c>
      <c r="WY63" t="s">
        <v>2263</v>
      </c>
      <c r="WZ63" t="s">
        <v>2261</v>
      </c>
      <c r="XE63" t="s">
        <v>2850</v>
      </c>
      <c r="XF63" t="s">
        <v>2614</v>
      </c>
      <c r="XH63" t="s">
        <v>2382</v>
      </c>
      <c r="XI63" t="s">
        <v>2537</v>
      </c>
      <c r="XJ63" t="s">
        <v>2533</v>
      </c>
      <c r="XK63" t="s">
        <v>2602</v>
      </c>
      <c r="XL63" t="s">
        <v>2833</v>
      </c>
      <c r="XQ63" t="s">
        <v>2261</v>
      </c>
      <c r="XR63" t="s">
        <v>2765</v>
      </c>
      <c r="XT63" t="s">
        <v>2805</v>
      </c>
      <c r="XU63" t="s">
        <v>2810</v>
      </c>
      <c r="XV63" t="s">
        <v>2623</v>
      </c>
      <c r="XW63" t="s">
        <v>2853</v>
      </c>
      <c r="XX63" t="s">
        <v>2623</v>
      </c>
      <c r="XZ63" t="s">
        <v>2400</v>
      </c>
      <c r="YA63" t="s">
        <v>2748</v>
      </c>
      <c r="YB63" t="s">
        <v>2844</v>
      </c>
      <c r="YC63" t="s">
        <v>2841</v>
      </c>
      <c r="YD63" t="s">
        <v>2852</v>
      </c>
      <c r="YE63" t="s">
        <v>2561</v>
      </c>
      <c r="YF63" t="s">
        <v>2357</v>
      </c>
      <c r="YG63" t="s">
        <v>2546</v>
      </c>
      <c r="YH63" t="s">
        <v>2229</v>
      </c>
      <c r="YI63" t="s">
        <v>2786</v>
      </c>
      <c r="YJ63" t="s">
        <v>2665</v>
      </c>
      <c r="YL63" t="s">
        <v>2267</v>
      </c>
      <c r="YM63" t="s">
        <v>2339</v>
      </c>
      <c r="YN63" t="s">
        <v>2361</v>
      </c>
      <c r="YO63" t="s">
        <v>2359</v>
      </c>
      <c r="YP63" t="s">
        <v>2160</v>
      </c>
      <c r="YQ63" t="s">
        <v>2145</v>
      </c>
      <c r="YR63" t="s">
        <v>2168</v>
      </c>
      <c r="YS63" t="s">
        <v>2292</v>
      </c>
      <c r="YT63" t="s">
        <v>2343</v>
      </c>
      <c r="YU63" t="s">
        <v>2785</v>
      </c>
      <c r="YV63" t="s">
        <v>2843</v>
      </c>
      <c r="YX63" t="s">
        <v>2246</v>
      </c>
      <c r="YY63" t="s">
        <v>2916</v>
      </c>
      <c r="YZ63" t="s">
        <v>2772</v>
      </c>
      <c r="ZA63" t="s">
        <v>2773</v>
      </c>
      <c r="ZB63" t="s">
        <v>2341</v>
      </c>
      <c r="ZC63" t="s">
        <v>2624</v>
      </c>
      <c r="ZD63" t="s">
        <v>2741</v>
      </c>
      <c r="ZE63" t="s">
        <v>2619</v>
      </c>
      <c r="ZF63" t="s">
        <v>2759</v>
      </c>
      <c r="ZG63" t="s">
        <v>2696</v>
      </c>
      <c r="ZH63" t="s">
        <v>2420</v>
      </c>
      <c r="ZJ63" t="s">
        <v>2821</v>
      </c>
      <c r="ZK63" t="s">
        <v>2782</v>
      </c>
      <c r="ZL63" t="s">
        <v>2644</v>
      </c>
      <c r="ZM63" t="s">
        <v>2484</v>
      </c>
      <c r="ZN63" t="s">
        <v>2553</v>
      </c>
      <c r="ZO63" t="s">
        <v>2616</v>
      </c>
      <c r="ZP63" t="s">
        <v>2355</v>
      </c>
      <c r="ZQ63" t="s">
        <v>2490</v>
      </c>
      <c r="ZR63" t="s">
        <v>2973</v>
      </c>
      <c r="ZS63" t="s">
        <v>2588</v>
      </c>
      <c r="ZT63" t="s">
        <v>2697</v>
      </c>
      <c r="ZV63" t="s">
        <v>2758</v>
      </c>
      <c r="ZW63" t="s">
        <v>2247</v>
      </c>
      <c r="ZX63" t="s">
        <v>2594</v>
      </c>
      <c r="ZY63" t="s">
        <v>2548</v>
      </c>
      <c r="ZZ63" t="s">
        <v>2670</v>
      </c>
      <c r="AAA63" t="s">
        <v>2476</v>
      </c>
      <c r="AAB63" t="s">
        <v>2475</v>
      </c>
      <c r="AAC63" t="s">
        <v>2247</v>
      </c>
      <c r="AAD63" t="s">
        <v>2630</v>
      </c>
      <c r="AAE63" t="s">
        <v>2210</v>
      </c>
      <c r="AAF63" t="s">
        <v>2786</v>
      </c>
      <c r="AAH63" t="s">
        <v>2564</v>
      </c>
      <c r="AAI63" t="s">
        <v>2530</v>
      </c>
      <c r="AAJ63" t="s">
        <v>2264</v>
      </c>
      <c r="AAK63" t="s">
        <v>2875</v>
      </c>
      <c r="AAL63" t="s">
        <v>2808</v>
      </c>
      <c r="AAM63" t="s">
        <v>2804</v>
      </c>
      <c r="AAN63" t="s">
        <v>2511</v>
      </c>
      <c r="AAO63" t="s">
        <v>2774</v>
      </c>
      <c r="AAP63" t="s">
        <v>3062</v>
      </c>
      <c r="AAQ63" t="s">
        <v>2578</v>
      </c>
      <c r="AAR63" t="s">
        <v>2384</v>
      </c>
      <c r="AAY63" t="s">
        <v>2551</v>
      </c>
      <c r="AAZ63" t="s">
        <v>2804</v>
      </c>
      <c r="ABA63" t="s">
        <v>2610</v>
      </c>
      <c r="ABB63" t="s">
        <v>2609</v>
      </c>
      <c r="ABC63" t="s">
        <v>2847</v>
      </c>
      <c r="ABD63" t="s">
        <v>2611</v>
      </c>
      <c r="ABK63" t="s">
        <v>2283</v>
      </c>
      <c r="ABL63" t="s">
        <v>2289</v>
      </c>
      <c r="ABM63" t="s">
        <v>2773</v>
      </c>
      <c r="ABN63" t="s">
        <v>2711</v>
      </c>
      <c r="ABO63" t="s">
        <v>2781</v>
      </c>
      <c r="ABP63" t="s">
        <v>2186</v>
      </c>
      <c r="ABW63" t="s">
        <v>2725</v>
      </c>
      <c r="ABX63" t="s">
        <v>2994</v>
      </c>
      <c r="ABY63" t="s">
        <v>2479</v>
      </c>
      <c r="ABZ63" t="s">
        <v>2479</v>
      </c>
      <c r="ACA63" t="s">
        <v>2479</v>
      </c>
      <c r="ACB63" t="s">
        <v>2479</v>
      </c>
      <c r="ACI63" t="s">
        <v>2729</v>
      </c>
      <c r="ACJ63" t="s">
        <v>2472</v>
      </c>
      <c r="ACK63" t="s">
        <v>2919</v>
      </c>
      <c r="ACL63" t="s">
        <v>2492</v>
      </c>
      <c r="ACM63" t="s">
        <v>2199</v>
      </c>
      <c r="ACN63" t="s">
        <v>2547</v>
      </c>
      <c r="ACU63" t="s">
        <v>2881</v>
      </c>
      <c r="ACV63" t="s">
        <v>2551</v>
      </c>
      <c r="ACW63" t="s">
        <v>2707</v>
      </c>
      <c r="ACX63" t="s">
        <v>2847</v>
      </c>
      <c r="ACY63" t="s">
        <v>2817</v>
      </c>
      <c r="ACZ63" t="s">
        <v>2894</v>
      </c>
      <c r="ADG63" t="s">
        <v>2516</v>
      </c>
      <c r="ADH63" t="s">
        <v>3031</v>
      </c>
      <c r="ADI63" t="s">
        <v>2921</v>
      </c>
      <c r="ADJ63" t="s">
        <v>2877</v>
      </c>
      <c r="ADK63" t="s">
        <v>2821</v>
      </c>
      <c r="ADL63" t="s">
        <v>2792</v>
      </c>
      <c r="ADN63" t="s">
        <v>2579</v>
      </c>
      <c r="ADO63" t="s">
        <v>2555</v>
      </c>
      <c r="ADP63" t="s">
        <v>2399</v>
      </c>
      <c r="ADQ63" t="s">
        <v>2771</v>
      </c>
      <c r="ADR63" t="s">
        <v>2774</v>
      </c>
      <c r="ADT63" t="s">
        <v>2684</v>
      </c>
      <c r="ADV63" t="s">
        <v>2875</v>
      </c>
      <c r="ADW63" t="s">
        <v>2531</v>
      </c>
      <c r="ADX63" t="s">
        <v>2691</v>
      </c>
      <c r="ADZ63" t="s">
        <v>2241</v>
      </c>
      <c r="AEA63" t="s">
        <v>2281</v>
      </c>
      <c r="AEB63" t="s">
        <v>2255</v>
      </c>
      <c r="AEC63" t="s">
        <v>2368</v>
      </c>
      <c r="AED63" t="s">
        <v>2268</v>
      </c>
      <c r="AEF63" t="s">
        <v>2140</v>
      </c>
      <c r="AEH63" t="s">
        <v>2556</v>
      </c>
      <c r="AEI63" t="s">
        <v>2145</v>
      </c>
      <c r="AEJ63" t="s">
        <v>2156</v>
      </c>
      <c r="AEL63" t="s">
        <v>2703</v>
      </c>
      <c r="AEM63" t="s">
        <v>2845</v>
      </c>
      <c r="AEN63" t="s">
        <v>2696</v>
      </c>
      <c r="AEO63" t="s">
        <v>2325</v>
      </c>
      <c r="AEP63" t="s">
        <v>2869</v>
      </c>
      <c r="AER63" t="s">
        <v>2560</v>
      </c>
      <c r="AET63" t="s">
        <v>2655</v>
      </c>
      <c r="AEU63" t="s">
        <v>2185</v>
      </c>
      <c r="AEV63" t="s">
        <v>2196</v>
      </c>
      <c r="AEX63" t="s">
        <v>2599</v>
      </c>
      <c r="AEY63" t="s">
        <v>2855</v>
      </c>
      <c r="AEZ63" t="s">
        <v>2622</v>
      </c>
      <c r="AFA63" t="s">
        <v>2265</v>
      </c>
      <c r="AFB63" t="s">
        <v>2551</v>
      </c>
      <c r="AFD63" t="s">
        <v>2673</v>
      </c>
      <c r="AFF63" t="s">
        <v>2612</v>
      </c>
      <c r="AFG63" t="s">
        <v>2882</v>
      </c>
      <c r="AFH63" t="s">
        <v>2919</v>
      </c>
      <c r="AFJ63" t="s">
        <v>2493</v>
      </c>
      <c r="AFK63" t="s">
        <v>2991</v>
      </c>
      <c r="AFL63" t="s">
        <v>2327</v>
      </c>
      <c r="AFM63" t="s">
        <v>2584</v>
      </c>
      <c r="AFN63" t="s">
        <v>2396</v>
      </c>
      <c r="AFP63" t="s">
        <v>2225</v>
      </c>
      <c r="AFR63" t="s">
        <v>2474</v>
      </c>
      <c r="AFS63" t="s">
        <v>2946</v>
      </c>
      <c r="AFT63" t="s">
        <v>2469</v>
      </c>
      <c r="AFV63" t="s">
        <v>2876</v>
      </c>
      <c r="AFW63" t="s">
        <v>2718</v>
      </c>
      <c r="AFX63" t="s">
        <v>2977</v>
      </c>
      <c r="AFY63" t="s">
        <v>2447</v>
      </c>
      <c r="AFZ63" t="s">
        <v>2855</v>
      </c>
      <c r="AGB63" t="s">
        <v>2920</v>
      </c>
      <c r="AGD63" t="s">
        <v>2974</v>
      </c>
      <c r="AGE63" t="s">
        <v>2383</v>
      </c>
      <c r="AGF63" t="s">
        <v>2536</v>
      </c>
      <c r="AGH63" t="s">
        <v>2699</v>
      </c>
      <c r="AGI63" t="s">
        <v>2646</v>
      </c>
      <c r="AGJ63" t="s">
        <v>2394</v>
      </c>
      <c r="AGK63" t="s">
        <v>2597</v>
      </c>
      <c r="AGL63" t="s">
        <v>2568</v>
      </c>
      <c r="AGM63" t="s">
        <v>2258</v>
      </c>
      <c r="AGN63" t="s">
        <v>2533</v>
      </c>
      <c r="AGO63" t="s">
        <v>2783</v>
      </c>
      <c r="AGP63" t="s">
        <v>2881</v>
      </c>
      <c r="AGQ63" t="s">
        <v>2608</v>
      </c>
      <c r="AGR63" t="s">
        <v>2805</v>
      </c>
      <c r="AGT63" t="s">
        <v>2267</v>
      </c>
      <c r="AGU63" t="s">
        <v>2146</v>
      </c>
      <c r="AGV63" t="s">
        <v>2342</v>
      </c>
      <c r="AGW63" t="s">
        <v>2169</v>
      </c>
      <c r="AGX63" t="s">
        <v>2223</v>
      </c>
      <c r="AGY63" t="s">
        <v>2499</v>
      </c>
      <c r="AGZ63" t="s">
        <v>2274</v>
      </c>
      <c r="AHA63" t="s">
        <v>2161</v>
      </c>
      <c r="AHB63" t="s">
        <v>2320</v>
      </c>
      <c r="AHC63" t="s">
        <v>2136</v>
      </c>
      <c r="AHD63" t="s">
        <v>2158</v>
      </c>
      <c r="AHF63" t="s">
        <v>2588</v>
      </c>
      <c r="AHG63" t="s">
        <v>2841</v>
      </c>
      <c r="AHH63" t="s">
        <v>2546</v>
      </c>
      <c r="AHI63" t="s">
        <v>2789</v>
      </c>
      <c r="AHJ63" t="s">
        <v>2376</v>
      </c>
      <c r="AHK63" t="s">
        <v>2560</v>
      </c>
      <c r="AHL63" t="s">
        <v>2193</v>
      </c>
      <c r="AHM63" t="s">
        <v>2190</v>
      </c>
      <c r="AHN63" t="s">
        <v>2628</v>
      </c>
      <c r="AHO63" t="s">
        <v>2479</v>
      </c>
      <c r="AHP63" t="s">
        <v>2479</v>
      </c>
      <c r="AHR63" t="s">
        <v>2474</v>
      </c>
      <c r="AHS63" t="s">
        <v>2994</v>
      </c>
      <c r="AHT63" t="s">
        <v>2644</v>
      </c>
      <c r="AHU63" t="s">
        <v>2372</v>
      </c>
      <c r="AHV63" t="s">
        <v>2398</v>
      </c>
      <c r="AHW63" t="s">
        <v>2432</v>
      </c>
      <c r="AHX63" t="s">
        <v>2397</v>
      </c>
      <c r="AHY63" t="s">
        <v>2191</v>
      </c>
      <c r="AHZ63" t="s">
        <v>2671</v>
      </c>
      <c r="AIA63" t="s">
        <v>2669</v>
      </c>
      <c r="AIB63" t="s">
        <v>2216</v>
      </c>
      <c r="AID63" t="s">
        <v>2474</v>
      </c>
      <c r="AIE63" t="s">
        <v>2354</v>
      </c>
      <c r="AIF63" t="s">
        <v>2590</v>
      </c>
      <c r="AIG63" t="s">
        <v>2550</v>
      </c>
      <c r="AIH63" t="s">
        <v>2508</v>
      </c>
      <c r="AII63" t="s">
        <v>2730</v>
      </c>
      <c r="AIJ63" t="s">
        <v>2743</v>
      </c>
      <c r="AIK63" t="s">
        <v>2812</v>
      </c>
      <c r="AIL63" t="s">
        <v>2879</v>
      </c>
      <c r="AIM63" t="s">
        <v>2608</v>
      </c>
      <c r="AIN63" t="s">
        <v>3089</v>
      </c>
      <c r="AIP63" t="s">
        <v>3074</v>
      </c>
      <c r="AIQ63" t="s">
        <v>2621</v>
      </c>
      <c r="AIR63" t="s">
        <v>2873</v>
      </c>
      <c r="AIS63" t="s">
        <v>2815</v>
      </c>
      <c r="AIT63" t="s">
        <v>3031</v>
      </c>
      <c r="AIU63" t="s">
        <v>2897</v>
      </c>
      <c r="AIV63" t="s">
        <v>2447</v>
      </c>
      <c r="AIW63" t="s">
        <v>2608</v>
      </c>
      <c r="AIX63" t="s">
        <v>2921</v>
      </c>
      <c r="AIY63" t="s">
        <v>2762</v>
      </c>
      <c r="AIZ63" t="s">
        <v>2804</v>
      </c>
      <c r="AJE63" t="s">
        <v>2531</v>
      </c>
      <c r="AJF63" t="s">
        <v>2500</v>
      </c>
      <c r="AJG63" t="s">
        <v>2601</v>
      </c>
      <c r="AJI63" t="s">
        <v>2712</v>
      </c>
      <c r="AJJ63" t="s">
        <v>2550</v>
      </c>
      <c r="AJK63" t="s">
        <v>2262</v>
      </c>
      <c r="AJL63" t="s">
        <v>2597</v>
      </c>
      <c r="AJQ63" t="s">
        <v>2418</v>
      </c>
      <c r="AJR63" t="s">
        <v>2230</v>
      </c>
      <c r="AJS63" t="s">
        <v>2387</v>
      </c>
      <c r="AJU63" t="s">
        <v>2760</v>
      </c>
      <c r="AJV63" t="s">
        <v>2407</v>
      </c>
      <c r="AJW63" t="s">
        <v>2662</v>
      </c>
      <c r="AJX63" t="s">
        <v>2283</v>
      </c>
      <c r="AKC63" t="s">
        <v>2679</v>
      </c>
      <c r="AKD63" t="s">
        <v>2414</v>
      </c>
      <c r="AKE63" t="s">
        <v>2698</v>
      </c>
      <c r="AKG63" t="s">
        <v>2479</v>
      </c>
      <c r="AKH63" t="s">
        <v>2479</v>
      </c>
      <c r="AKI63" t="s">
        <v>2479</v>
      </c>
      <c r="AKJ63" t="s">
        <v>2802</v>
      </c>
      <c r="AKO63" t="s">
        <v>2565</v>
      </c>
      <c r="AKP63" t="s">
        <v>2510</v>
      </c>
      <c r="AKQ63" t="s">
        <v>2500</v>
      </c>
      <c r="AKS63" t="s">
        <v>2806</v>
      </c>
      <c r="AKT63" t="s">
        <v>2744</v>
      </c>
      <c r="AKU63" t="s">
        <v>2826</v>
      </c>
      <c r="AKV63" t="s">
        <v>2599</v>
      </c>
      <c r="ALA63" t="s">
        <v>2486</v>
      </c>
      <c r="ALB63" t="s">
        <v>2474</v>
      </c>
      <c r="ALC63" t="s">
        <v>2353</v>
      </c>
      <c r="ALE63" t="s">
        <v>2565</v>
      </c>
      <c r="ALF63" t="s">
        <v>2649</v>
      </c>
      <c r="ALG63" t="s">
        <v>2875</v>
      </c>
      <c r="ALH63" t="s">
        <v>2644</v>
      </c>
      <c r="ALM63" t="s">
        <v>2517</v>
      </c>
      <c r="ALN63" t="s">
        <v>2610</v>
      </c>
      <c r="ALO63" t="s">
        <v>2411</v>
      </c>
      <c r="ALQ63" t="s">
        <v>2555</v>
      </c>
      <c r="ALR63" t="s">
        <v>2707</v>
      </c>
      <c r="ALS63" t="s">
        <v>2555</v>
      </c>
      <c r="ALT63" t="s">
        <v>2853</v>
      </c>
      <c r="AMB63" t="s">
        <v>2414</v>
      </c>
      <c r="AMC63" t="s">
        <v>2571</v>
      </c>
      <c r="AMD63" t="s">
        <v>2730</v>
      </c>
      <c r="AME63" t="s">
        <v>2604</v>
      </c>
      <c r="AMF63" t="s">
        <v>2693</v>
      </c>
      <c r="AMN63" t="s">
        <v>2662</v>
      </c>
      <c r="AMO63" t="s">
        <v>2252</v>
      </c>
      <c r="AMP63" t="s">
        <v>2336</v>
      </c>
      <c r="AMQ63" t="s">
        <v>2171</v>
      </c>
      <c r="AMR63" t="s">
        <v>2465</v>
      </c>
      <c r="AMZ63" t="s">
        <v>2924</v>
      </c>
      <c r="ANA63" t="s">
        <v>2674</v>
      </c>
      <c r="ANB63" t="s">
        <v>2973</v>
      </c>
      <c r="ANC63" t="s">
        <v>2710</v>
      </c>
      <c r="AND63" t="s">
        <v>2232</v>
      </c>
      <c r="ANL63" t="s">
        <v>2471</v>
      </c>
      <c r="ANM63" t="s">
        <v>2502</v>
      </c>
      <c r="ANN63" t="s">
        <v>2612</v>
      </c>
      <c r="ANO63" t="s">
        <v>2664</v>
      </c>
      <c r="ANP63" t="s">
        <v>2758</v>
      </c>
      <c r="ANX63" t="s">
        <v>2196</v>
      </c>
      <c r="ANY63" t="s">
        <v>2525</v>
      </c>
      <c r="ANZ63" t="s">
        <v>2647</v>
      </c>
      <c r="AOA63" t="s">
        <v>2928</v>
      </c>
      <c r="AOB63" t="s">
        <v>2882</v>
      </c>
      <c r="AOJ63" t="s">
        <v>3028</v>
      </c>
      <c r="AOK63" t="s">
        <v>2608</v>
      </c>
      <c r="AOL63" t="s">
        <v>2977</v>
      </c>
      <c r="AOM63" t="s">
        <v>2439</v>
      </c>
      <c r="AON63" t="s">
        <v>2771</v>
      </c>
      <c r="AOX63" t="s">
        <v>2813</v>
      </c>
      <c r="AOY63" t="s">
        <v>2813</v>
      </c>
      <c r="AOZ63" t="s">
        <v>3028</v>
      </c>
      <c r="APJ63" t="s">
        <v>2368</v>
      </c>
      <c r="APK63" t="s">
        <v>2167</v>
      </c>
      <c r="APL63" t="s">
        <v>2267</v>
      </c>
      <c r="APV63" t="s">
        <v>2385</v>
      </c>
      <c r="APW63" t="s">
        <v>2802</v>
      </c>
      <c r="APX63" t="s">
        <v>2479</v>
      </c>
      <c r="AQH63" t="s">
        <v>2347</v>
      </c>
      <c r="AQI63" t="s">
        <v>2758</v>
      </c>
      <c r="AQJ63" t="s">
        <v>2200</v>
      </c>
      <c r="AQT63" t="s">
        <v>2813</v>
      </c>
      <c r="AQU63" t="s">
        <v>2265</v>
      </c>
      <c r="AQV63" t="s">
        <v>2440</v>
      </c>
      <c r="ARF63" t="s">
        <v>2396</v>
      </c>
      <c r="ARG63" t="s">
        <v>2848</v>
      </c>
      <c r="ARH63" t="s">
        <v>2820</v>
      </c>
      <c r="ARQ63" t="s">
        <v>2244</v>
      </c>
      <c r="ARR63" t="s">
        <v>2880</v>
      </c>
      <c r="ARS63" t="s">
        <v>2691</v>
      </c>
      <c r="ART63" t="s">
        <v>2728</v>
      </c>
      <c r="ASC63" t="s">
        <v>2584</v>
      </c>
      <c r="ASD63" t="s">
        <v>2631</v>
      </c>
      <c r="ASE63" t="s">
        <v>2782</v>
      </c>
      <c r="ASF63" t="s">
        <v>2512</v>
      </c>
      <c r="ASO63" t="s">
        <v>2740</v>
      </c>
      <c r="ASP63" t="s">
        <v>2742</v>
      </c>
      <c r="ASQ63" t="s">
        <v>2607</v>
      </c>
      <c r="ASR63" t="s">
        <v>2382</v>
      </c>
      <c r="ATA63" t="s">
        <v>2516</v>
      </c>
      <c r="ATB63" t="s">
        <v>2974</v>
      </c>
      <c r="ATC63" t="s">
        <v>2449</v>
      </c>
      <c r="ATD63" t="s">
        <v>2815</v>
      </c>
      <c r="ATM63" t="s">
        <v>2194</v>
      </c>
      <c r="ATN63" t="s">
        <v>2680</v>
      </c>
      <c r="ATO63" t="s">
        <v>2972</v>
      </c>
      <c r="ATP63" t="s">
        <v>2631</v>
      </c>
      <c r="ATY63" t="s">
        <v>2512</v>
      </c>
      <c r="ATZ63" t="s">
        <v>2712</v>
      </c>
      <c r="AUA63" t="s">
        <v>2264</v>
      </c>
      <c r="AUB63" t="s">
        <v>2623</v>
      </c>
      <c r="AUK63" t="s">
        <v>2816</v>
      </c>
      <c r="AUL63" t="s">
        <v>2923</v>
      </c>
      <c r="AUM63" t="s">
        <v>2607</v>
      </c>
      <c r="AUN63" t="s">
        <v>2955</v>
      </c>
      <c r="AUW63" t="s">
        <v>2539</v>
      </c>
      <c r="AUX63" t="s">
        <v>2480</v>
      </c>
      <c r="AUY63" t="s">
        <v>2702</v>
      </c>
      <c r="AUZ63" t="s">
        <v>2924</v>
      </c>
      <c r="AVI63" t="s">
        <v>2469</v>
      </c>
      <c r="AVJ63" t="s">
        <v>2699</v>
      </c>
      <c r="AVK63" t="s">
        <v>2373</v>
      </c>
      <c r="AVL63" t="s">
        <v>2479</v>
      </c>
      <c r="AVU63" t="s">
        <v>2810</v>
      </c>
      <c r="AVV63" t="s">
        <v>2809</v>
      </c>
      <c r="AVW63" t="s">
        <v>2877</v>
      </c>
      <c r="AVX63" t="s">
        <v>2858</v>
      </c>
      <c r="AWG63" t="s">
        <v>2673</v>
      </c>
      <c r="AWH63" t="s">
        <v>2728</v>
      </c>
      <c r="AWI63" t="s">
        <v>2353</v>
      </c>
      <c r="AWJ63" t="s">
        <v>2851</v>
      </c>
      <c r="AWS63" t="s">
        <v>2264</v>
      </c>
      <c r="AWT63" t="s">
        <v>2530</v>
      </c>
      <c r="AWU63" t="s">
        <v>2266</v>
      </c>
      <c r="AWV63" t="s">
        <v>2706</v>
      </c>
      <c r="AZL63" t="s">
        <v>2853</v>
      </c>
      <c r="AZM63" t="s">
        <v>3033</v>
      </c>
      <c r="AZN63" t="s">
        <v>2976</v>
      </c>
      <c r="AZO63" t="s">
        <v>2451</v>
      </c>
      <c r="AZP63" t="s">
        <v>3032</v>
      </c>
      <c r="AZX63" t="s">
        <v>2642</v>
      </c>
      <c r="AZY63" t="s">
        <v>2405</v>
      </c>
      <c r="AZZ63" t="s">
        <v>2402</v>
      </c>
      <c r="BAA63" t="s">
        <v>2562</v>
      </c>
      <c r="BAB63" t="s">
        <v>2854</v>
      </c>
      <c r="BAJ63" t="s">
        <v>2513</v>
      </c>
      <c r="BAK63" t="s">
        <v>2513</v>
      </c>
      <c r="BAL63" t="s">
        <v>3050</v>
      </c>
      <c r="BAM63" t="s">
        <v>3004</v>
      </c>
      <c r="BAN63" t="s">
        <v>3004</v>
      </c>
      <c r="BAV63" t="s">
        <v>2957</v>
      </c>
      <c r="BAW63" t="s">
        <v>2906</v>
      </c>
      <c r="BAX63" t="s">
        <v>3117</v>
      </c>
      <c r="BAY63" t="s">
        <v>3022</v>
      </c>
      <c r="BAZ63" t="s">
        <v>2939</v>
      </c>
      <c r="BBH63" t="s">
        <v>2891</v>
      </c>
      <c r="BBI63" t="s">
        <v>2891</v>
      </c>
      <c r="BBJ63" t="s">
        <v>2892</v>
      </c>
      <c r="BBK63" t="s">
        <v>2892</v>
      </c>
      <c r="BBL63" t="s">
        <v>2722</v>
      </c>
      <c r="BBU63" t="s">
        <v>2195</v>
      </c>
      <c r="BBV63" t="s">
        <v>2245</v>
      </c>
      <c r="BBW63" t="s">
        <v>2668</v>
      </c>
      <c r="BBX63" t="s">
        <v>2190</v>
      </c>
      <c r="BCG63" t="s">
        <v>2525</v>
      </c>
      <c r="BCH63" t="s">
        <v>2697</v>
      </c>
      <c r="BCI63" t="s">
        <v>2617</v>
      </c>
      <c r="BCJ63" t="s">
        <v>2582</v>
      </c>
      <c r="BCS63" t="s">
        <v>2190</v>
      </c>
      <c r="BCT63" t="s">
        <v>2618</v>
      </c>
      <c r="BCU63" t="s">
        <v>2430</v>
      </c>
      <c r="BCV63" t="s">
        <v>2391</v>
      </c>
      <c r="BDE63" t="s">
        <v>2530</v>
      </c>
      <c r="BDF63" t="s">
        <v>2511</v>
      </c>
      <c r="BDG63" t="s">
        <v>2922</v>
      </c>
      <c r="BDH63" t="s">
        <v>2646</v>
      </c>
      <c r="BDQ63" t="s">
        <v>2728</v>
      </c>
      <c r="BDR63" t="s">
        <v>2225</v>
      </c>
      <c r="BDS63" t="s">
        <v>2382</v>
      </c>
      <c r="BDT63" t="s">
        <v>2472</v>
      </c>
      <c r="BEC63" t="s">
        <v>2261</v>
      </c>
      <c r="BED63" t="s">
        <v>2792</v>
      </c>
      <c r="BEE63" t="s">
        <v>2265</v>
      </c>
      <c r="BEF63" t="s">
        <v>2950</v>
      </c>
    </row>
    <row r="64" spans="1:1020 1028:1972" x14ac:dyDescent="0.15">
      <c r="A64" t="s">
        <v>3198</v>
      </c>
      <c r="N64" t="s">
        <v>2747</v>
      </c>
      <c r="Q64" t="s">
        <v>2931</v>
      </c>
      <c r="R64" t="s">
        <v>2994</v>
      </c>
      <c r="S64" t="s">
        <v>2318</v>
      </c>
      <c r="T64">
        <f>62</f>
        <v>62</v>
      </c>
      <c r="U64" t="s">
        <v>2360</v>
      </c>
      <c r="V64" t="s">
        <v>2545</v>
      </c>
      <c r="W64" t="s">
        <v>2407</v>
      </c>
      <c r="X64" t="s">
        <v>2175</v>
      </c>
      <c r="BM64" t="s">
        <v>2646</v>
      </c>
      <c r="BN64" t="s">
        <v>2931</v>
      </c>
      <c r="BO64" t="s">
        <v>2532</v>
      </c>
      <c r="BP64" t="s">
        <v>2723</v>
      </c>
      <c r="BQ64">
        <f>44</f>
        <v>44</v>
      </c>
      <c r="BR64" t="s">
        <v>2747</v>
      </c>
      <c r="BS64" t="s">
        <v>2778</v>
      </c>
      <c r="BT64" t="s">
        <v>2883</v>
      </c>
      <c r="DB64" t="s">
        <v>3110</v>
      </c>
      <c r="DC64" t="s">
        <v>3110</v>
      </c>
      <c r="DD64" t="s">
        <v>3110</v>
      </c>
      <c r="DM64" t="s">
        <v>2896</v>
      </c>
      <c r="DN64" t="s">
        <v>2425</v>
      </c>
      <c r="DO64" t="s">
        <v>2827</v>
      </c>
      <c r="DP64" t="s">
        <v>2425</v>
      </c>
      <c r="DZ64" t="s">
        <v>2421</v>
      </c>
      <c r="EA64" t="s">
        <v>2340</v>
      </c>
      <c r="EB64">
        <f>83</f>
        <v>83</v>
      </c>
      <c r="EJ64" t="s">
        <v>2767</v>
      </c>
      <c r="EK64">
        <f>32</f>
        <v>32</v>
      </c>
      <c r="EL64" t="s">
        <v>2991</v>
      </c>
      <c r="EM64" t="s">
        <v>2883</v>
      </c>
      <c r="EN64" t="s">
        <v>2870</v>
      </c>
      <c r="FJ64" t="s">
        <v>2779</v>
      </c>
      <c r="GL64" t="s">
        <v>3127</v>
      </c>
      <c r="GM64" t="s">
        <v>3112</v>
      </c>
      <c r="GN64" t="s">
        <v>3112</v>
      </c>
      <c r="GO64" t="s">
        <v>3112</v>
      </c>
      <c r="GP64" t="s">
        <v>3112</v>
      </c>
      <c r="GQ64" t="s">
        <v>3112</v>
      </c>
      <c r="GR64" t="s">
        <v>3135</v>
      </c>
      <c r="GS64" t="s">
        <v>3112</v>
      </c>
      <c r="GT64" t="s">
        <v>3120</v>
      </c>
      <c r="GU64" t="s">
        <v>3112</v>
      </c>
      <c r="IH64" t="s">
        <v>2747</v>
      </c>
      <c r="II64" t="s">
        <v>2930</v>
      </c>
      <c r="IK64" t="s">
        <v>2843</v>
      </c>
      <c r="IL64" t="s">
        <v>2347</v>
      </c>
      <c r="IM64" t="s">
        <v>2430</v>
      </c>
      <c r="IN64" t="s">
        <v>2747</v>
      </c>
      <c r="IO64" t="s">
        <v>2803</v>
      </c>
      <c r="IP64" t="s">
        <v>2421</v>
      </c>
      <c r="IQ64" t="s">
        <v>2432</v>
      </c>
      <c r="IR64" t="s">
        <v>3002</v>
      </c>
      <c r="JA64" t="s">
        <v>2646</v>
      </c>
      <c r="JB64" t="s">
        <v>2883</v>
      </c>
      <c r="JC64" t="s">
        <v>2497</v>
      </c>
      <c r="JD64" t="s">
        <v>2561</v>
      </c>
      <c r="JF64" t="s">
        <v>2206</v>
      </c>
      <c r="JG64" t="s">
        <v>2683</v>
      </c>
      <c r="JH64" t="s">
        <v>2430</v>
      </c>
      <c r="JI64" t="s">
        <v>2670</v>
      </c>
      <c r="JJ64" t="s">
        <v>2214</v>
      </c>
      <c r="JK64" t="s">
        <v>2593</v>
      </c>
      <c r="JL64">
        <f>60</f>
        <v>60</v>
      </c>
      <c r="JM64" t="s">
        <v>2671</v>
      </c>
      <c r="JN64" t="s">
        <v>2671</v>
      </c>
      <c r="JO64">
        <f>62</f>
        <v>62</v>
      </c>
      <c r="JP64" t="s">
        <v>2497</v>
      </c>
      <c r="JQ64" t="s">
        <v>2592</v>
      </c>
      <c r="KL64" t="s">
        <v>2206</v>
      </c>
      <c r="ND64" t="s">
        <v>2722</v>
      </c>
      <c r="NE64">
        <f>15</f>
        <v>15</v>
      </c>
      <c r="NF64" t="s">
        <v>2722</v>
      </c>
      <c r="NG64" t="s">
        <v>2836</v>
      </c>
      <c r="NH64" t="s">
        <v>2839</v>
      </c>
      <c r="OT64" t="s">
        <v>2577</v>
      </c>
      <c r="OY64" t="s">
        <v>2897</v>
      </c>
      <c r="OZ64" t="s">
        <v>2747</v>
      </c>
      <c r="PA64">
        <f>63</f>
        <v>63</v>
      </c>
      <c r="PB64">
        <f>47</f>
        <v>47</v>
      </c>
      <c r="PC64" t="s">
        <v>2930</v>
      </c>
      <c r="PD64" t="s">
        <v>2727</v>
      </c>
      <c r="PM64" t="s">
        <v>2517</v>
      </c>
      <c r="PN64" t="s">
        <v>2555</v>
      </c>
      <c r="PO64" t="s">
        <v>2778</v>
      </c>
      <c r="PP64" t="s">
        <v>2646</v>
      </c>
      <c r="PZ64">
        <f>81</f>
        <v>81</v>
      </c>
      <c r="QX64" t="s">
        <v>3199</v>
      </c>
      <c r="QY64" t="s">
        <v>2507</v>
      </c>
      <c r="QZ64" t="s">
        <v>3065</v>
      </c>
      <c r="RB64" t="s">
        <v>2536</v>
      </c>
      <c r="RC64" t="s">
        <v>2536</v>
      </c>
      <c r="RD64" t="s">
        <v>2571</v>
      </c>
      <c r="RE64" t="s">
        <v>2826</v>
      </c>
      <c r="RF64" t="s">
        <v>2857</v>
      </c>
      <c r="RG64" t="s">
        <v>2676</v>
      </c>
      <c r="RH64" t="s">
        <v>2347</v>
      </c>
      <c r="RI64" t="s">
        <v>2330</v>
      </c>
      <c r="RJ64" t="s">
        <v>2651</v>
      </c>
      <c r="RK64" t="s">
        <v>2302</v>
      </c>
      <c r="RL64" t="s">
        <v>2330</v>
      </c>
      <c r="RM64" t="s">
        <v>2739</v>
      </c>
      <c r="RN64" t="s">
        <v>2733</v>
      </c>
      <c r="RO64" t="s">
        <v>2755</v>
      </c>
      <c r="RP64" t="s">
        <v>2217</v>
      </c>
      <c r="RQ64" t="s">
        <v>2495</v>
      </c>
      <c r="RR64" t="s">
        <v>2287</v>
      </c>
      <c r="RS64" t="s">
        <v>2304</v>
      </c>
      <c r="RT64" t="s">
        <v>2477</v>
      </c>
      <c r="RU64" t="s">
        <v>2147</v>
      </c>
      <c r="RV64" t="s">
        <v>2280</v>
      </c>
      <c r="RW64" t="s">
        <v>2478</v>
      </c>
      <c r="RX64" t="s">
        <v>2478</v>
      </c>
      <c r="RY64" t="s">
        <v>2187</v>
      </c>
      <c r="RZ64" t="s">
        <v>2973</v>
      </c>
      <c r="SA64" t="s">
        <v>2432</v>
      </c>
      <c r="SB64" t="s">
        <v>2560</v>
      </c>
      <c r="SC64" t="s">
        <v>2740</v>
      </c>
      <c r="SD64" t="s">
        <v>2330</v>
      </c>
      <c r="SE64" t="s">
        <v>2193</v>
      </c>
      <c r="SF64" t="s">
        <v>2749</v>
      </c>
      <c r="SG64" t="s">
        <v>2696</v>
      </c>
      <c r="SH64" t="s">
        <v>2192</v>
      </c>
      <c r="SI64" t="s">
        <v>2232</v>
      </c>
      <c r="SJ64" t="s">
        <v>2669</v>
      </c>
      <c r="SK64" t="s">
        <v>2197</v>
      </c>
      <c r="SL64" t="s">
        <v>2878</v>
      </c>
      <c r="SM64" t="s">
        <v>2566</v>
      </c>
      <c r="SN64" t="s">
        <v>2918</v>
      </c>
      <c r="SO64" t="s">
        <v>2918</v>
      </c>
      <c r="SP64" t="s">
        <v>2923</v>
      </c>
      <c r="SQ64" t="s">
        <v>2587</v>
      </c>
      <c r="SR64" t="s">
        <v>2800</v>
      </c>
      <c r="SS64" t="s">
        <v>2592</v>
      </c>
      <c r="ST64" t="s">
        <v>2560</v>
      </c>
      <c r="SU64" t="s">
        <v>2525</v>
      </c>
      <c r="SV64" t="s">
        <v>2547</v>
      </c>
      <c r="SW64" t="s">
        <v>2193</v>
      </c>
      <c r="SX64" t="s">
        <v>2672</v>
      </c>
      <c r="SY64" t="s">
        <v>2431</v>
      </c>
      <c r="SZ64" t="s">
        <v>2711</v>
      </c>
      <c r="TA64" t="s">
        <v>2629</v>
      </c>
      <c r="TB64" t="s">
        <v>2355</v>
      </c>
      <c r="TC64" t="s">
        <v>2473</v>
      </c>
      <c r="TD64" t="s">
        <v>2743</v>
      </c>
      <c r="TE64" t="s">
        <v>2616</v>
      </c>
      <c r="TF64" t="s">
        <v>2567</v>
      </c>
      <c r="TG64" t="s">
        <v>2414</v>
      </c>
      <c r="TH64" t="s">
        <v>2653</v>
      </c>
      <c r="TI64" t="s">
        <v>2185</v>
      </c>
      <c r="TJ64" t="s">
        <v>2479</v>
      </c>
      <c r="TK64" t="s">
        <v>2467</v>
      </c>
      <c r="TL64" t="s">
        <v>2879</v>
      </c>
      <c r="TM64" t="s">
        <v>2762</v>
      </c>
      <c r="TN64" t="s">
        <v>3042</v>
      </c>
      <c r="TO64" t="s">
        <v>2646</v>
      </c>
      <c r="TP64" t="s">
        <v>2552</v>
      </c>
      <c r="TQ64" t="s">
        <v>2808</v>
      </c>
      <c r="TR64" t="s">
        <v>2510</v>
      </c>
      <c r="TS64" t="s">
        <v>2888</v>
      </c>
      <c r="TT64" t="s">
        <v>2510</v>
      </c>
      <c r="TU64" t="s">
        <v>2393</v>
      </c>
      <c r="TV64" t="s">
        <v>2479</v>
      </c>
      <c r="TW64" t="s">
        <v>2479</v>
      </c>
      <c r="TX64" t="s">
        <v>2479</v>
      </c>
      <c r="TY64" t="s">
        <v>2479</v>
      </c>
      <c r="TZ64" t="s">
        <v>2479</v>
      </c>
      <c r="UA64" t="s">
        <v>2479</v>
      </c>
      <c r="UB64" t="s">
        <v>2479</v>
      </c>
      <c r="UC64" t="s">
        <v>2479</v>
      </c>
      <c r="UD64" t="s">
        <v>2479</v>
      </c>
      <c r="UE64" t="s">
        <v>2479</v>
      </c>
      <c r="UH64" t="s">
        <v>2479</v>
      </c>
      <c r="UI64" t="s">
        <v>2479</v>
      </c>
      <c r="UJ64" t="s">
        <v>2479</v>
      </c>
      <c r="UK64" t="s">
        <v>2479</v>
      </c>
      <c r="UL64" t="s">
        <v>2479</v>
      </c>
      <c r="UM64" t="s">
        <v>2479</v>
      </c>
      <c r="UN64" t="s">
        <v>2479</v>
      </c>
      <c r="UO64" t="s">
        <v>2479</v>
      </c>
      <c r="UP64" t="s">
        <v>2479</v>
      </c>
      <c r="UQ64" t="s">
        <v>2479</v>
      </c>
      <c r="UT64" t="s">
        <v>2479</v>
      </c>
      <c r="UU64" t="s">
        <v>2479</v>
      </c>
      <c r="UV64" t="s">
        <v>2479</v>
      </c>
      <c r="UW64" t="s">
        <v>2479</v>
      </c>
      <c r="UX64" t="s">
        <v>2479</v>
      </c>
      <c r="UY64" t="s">
        <v>2479</v>
      </c>
      <c r="UZ64" t="s">
        <v>2479</v>
      </c>
      <c r="VA64" t="s">
        <v>2479</v>
      </c>
      <c r="VB64" t="s">
        <v>2479</v>
      </c>
      <c r="VC64" t="s">
        <v>2479</v>
      </c>
      <c r="VF64" t="s">
        <v>2682</v>
      </c>
      <c r="VI64" t="s">
        <v>2384</v>
      </c>
      <c r="VJ64" t="s">
        <v>2537</v>
      </c>
      <c r="VK64" t="s">
        <v>2508</v>
      </c>
      <c r="VL64" t="s">
        <v>2325</v>
      </c>
      <c r="VM64" t="s">
        <v>2604</v>
      </c>
      <c r="VN64" t="s">
        <v>2880</v>
      </c>
      <c r="VO64" t="s">
        <v>2409</v>
      </c>
      <c r="VP64" t="s">
        <v>2881</v>
      </c>
      <c r="VR64" t="s">
        <v>2497</v>
      </c>
      <c r="VU64" t="s">
        <v>2591</v>
      </c>
      <c r="VV64" t="s">
        <v>2731</v>
      </c>
      <c r="VW64" t="s">
        <v>2575</v>
      </c>
      <c r="VX64" t="s">
        <v>2694</v>
      </c>
      <c r="VY64" t="s">
        <v>2755</v>
      </c>
      <c r="VZ64" t="s">
        <v>2781</v>
      </c>
      <c r="WA64" t="s">
        <v>2360</v>
      </c>
      <c r="WB64" t="s">
        <v>2243</v>
      </c>
      <c r="WD64" t="s">
        <v>2497</v>
      </c>
      <c r="WG64" t="s">
        <v>2790</v>
      </c>
      <c r="WH64" t="s">
        <v>2685</v>
      </c>
      <c r="WI64" t="s">
        <v>2631</v>
      </c>
      <c r="WJ64" t="s">
        <v>2505</v>
      </c>
      <c r="WK64" t="s">
        <v>2738</v>
      </c>
      <c r="WL64" t="s">
        <v>2498</v>
      </c>
      <c r="WM64" t="s">
        <v>2509</v>
      </c>
      <c r="WN64" t="s">
        <v>2553</v>
      </c>
      <c r="WP64" t="s">
        <v>2855</v>
      </c>
      <c r="WS64" t="s">
        <v>2850</v>
      </c>
      <c r="WT64" t="s">
        <v>2778</v>
      </c>
      <c r="WU64" t="s">
        <v>2408</v>
      </c>
      <c r="WV64" t="s">
        <v>2807</v>
      </c>
      <c r="WW64" t="s">
        <v>2764</v>
      </c>
      <c r="WX64" t="s">
        <v>2922</v>
      </c>
      <c r="WY64" t="s">
        <v>2810</v>
      </c>
      <c r="WZ64" t="s">
        <v>2707</v>
      </c>
      <c r="XB64" t="s">
        <v>2571</v>
      </c>
      <c r="XE64" t="s">
        <v>2430</v>
      </c>
      <c r="XF64" t="s">
        <v>2915</v>
      </c>
      <c r="XG64" t="s">
        <v>2744</v>
      </c>
      <c r="XH64" t="s">
        <v>2950</v>
      </c>
      <c r="XI64" t="s">
        <v>2602</v>
      </c>
      <c r="XJ64" t="s">
        <v>2600</v>
      </c>
      <c r="XK64" t="s">
        <v>2691</v>
      </c>
      <c r="XL64" t="s">
        <v>3062</v>
      </c>
      <c r="XN64" t="s">
        <v>2479</v>
      </c>
      <c r="XQ64" t="s">
        <v>2479</v>
      </c>
      <c r="XR64" t="s">
        <v>2479</v>
      </c>
      <c r="XS64" t="s">
        <v>2846</v>
      </c>
      <c r="XT64" t="s">
        <v>2531</v>
      </c>
      <c r="XU64" t="s">
        <v>2804</v>
      </c>
      <c r="XV64" t="s">
        <v>2708</v>
      </c>
      <c r="XW64" t="s">
        <v>2765</v>
      </c>
      <c r="XX64" t="s">
        <v>2763</v>
      </c>
      <c r="XZ64" t="s">
        <v>2618</v>
      </c>
      <c r="YA64" t="s">
        <v>2355</v>
      </c>
      <c r="YC64" t="s">
        <v>2859</v>
      </c>
      <c r="YD64" t="s">
        <v>2508</v>
      </c>
      <c r="YE64" t="s">
        <v>2349</v>
      </c>
      <c r="YF64" t="s">
        <v>2493</v>
      </c>
      <c r="YG64" t="s">
        <v>2415</v>
      </c>
      <c r="YH64" t="s">
        <v>2416</v>
      </c>
      <c r="YI64" t="s">
        <v>2676</v>
      </c>
      <c r="YJ64" t="s">
        <v>2728</v>
      </c>
      <c r="YL64" t="s">
        <v>2487</v>
      </c>
      <c r="YM64" t="s">
        <v>2365</v>
      </c>
      <c r="YO64" t="s">
        <v>2642</v>
      </c>
      <c r="YP64" t="s">
        <v>2527</v>
      </c>
      <c r="YQ64" t="s">
        <v>2239</v>
      </c>
      <c r="YR64" t="s">
        <v>2412</v>
      </c>
      <c r="YS64" t="s">
        <v>2660</v>
      </c>
      <c r="YT64" t="s">
        <v>2357</v>
      </c>
      <c r="YU64" t="s">
        <v>2869</v>
      </c>
      <c r="YV64" t="s">
        <v>2590</v>
      </c>
      <c r="YX64" t="s">
        <v>2191</v>
      </c>
      <c r="YY64" t="s">
        <v>2501</v>
      </c>
      <c r="ZA64" t="s">
        <v>2325</v>
      </c>
      <c r="ZB64" t="s">
        <v>2739</v>
      </c>
      <c r="ZC64" t="s">
        <v>2193</v>
      </c>
      <c r="ZD64" t="s">
        <v>2588</v>
      </c>
      <c r="ZE64" t="s">
        <v>2842</v>
      </c>
      <c r="ZF64" t="s">
        <v>2489</v>
      </c>
      <c r="ZG64" t="s">
        <v>2397</v>
      </c>
      <c r="ZH64" t="s">
        <v>2973</v>
      </c>
      <c r="ZJ64" t="s">
        <v>2529</v>
      </c>
      <c r="ZK64" t="s">
        <v>2761</v>
      </c>
      <c r="ZM64" t="s">
        <v>2809</v>
      </c>
      <c r="ZN64" t="s">
        <v>2806</v>
      </c>
      <c r="ZO64" t="s">
        <v>2946</v>
      </c>
      <c r="ZP64" t="s">
        <v>2756</v>
      </c>
      <c r="ZQ64" t="s">
        <v>2191</v>
      </c>
      <c r="ZR64" t="s">
        <v>2671</v>
      </c>
      <c r="ZS64" t="s">
        <v>2696</v>
      </c>
      <c r="ZT64" t="s">
        <v>2302</v>
      </c>
      <c r="ZV64" t="s">
        <v>2492</v>
      </c>
      <c r="ZW64" t="s">
        <v>2630</v>
      </c>
      <c r="ZY64" t="s">
        <v>2474</v>
      </c>
      <c r="ZZ64" t="s">
        <v>2673</v>
      </c>
      <c r="AAA64" t="s">
        <v>2991</v>
      </c>
      <c r="AAB64" t="s">
        <v>2802</v>
      </c>
      <c r="AAC64" t="s">
        <v>2725</v>
      </c>
      <c r="AAD64" t="s">
        <v>2533</v>
      </c>
      <c r="AAE64" t="s">
        <v>2685</v>
      </c>
      <c r="AAF64" t="s">
        <v>2674</v>
      </c>
      <c r="AAH64" t="s">
        <v>2479</v>
      </c>
      <c r="AAI64" t="s">
        <v>2478</v>
      </c>
      <c r="AAK64" t="s">
        <v>2479</v>
      </c>
      <c r="AAL64" t="s">
        <v>2479</v>
      </c>
      <c r="AAM64" t="s">
        <v>2396</v>
      </c>
      <c r="AAN64" t="s">
        <v>2783</v>
      </c>
      <c r="AAO64" t="s">
        <v>2258</v>
      </c>
      <c r="AAP64" t="s">
        <v>2615</v>
      </c>
      <c r="AAQ64" t="s">
        <v>2783</v>
      </c>
      <c r="AAR64" t="s">
        <v>2783</v>
      </c>
      <c r="AAT64" t="s">
        <v>2484</v>
      </c>
      <c r="AAY64" t="s">
        <v>2703</v>
      </c>
      <c r="AAZ64" t="s">
        <v>2831</v>
      </c>
      <c r="ABA64" t="s">
        <v>2975</v>
      </c>
      <c r="ABB64" t="s">
        <v>2302</v>
      </c>
      <c r="ABC64" t="s">
        <v>2693</v>
      </c>
      <c r="ABD64" t="s">
        <v>2430</v>
      </c>
      <c r="ABF64" t="s">
        <v>2781</v>
      </c>
      <c r="ABK64" t="s">
        <v>2499</v>
      </c>
      <c r="ABL64" t="s">
        <v>2499</v>
      </c>
      <c r="ABM64" t="s">
        <v>2427</v>
      </c>
      <c r="ABN64" t="s">
        <v>2321</v>
      </c>
      <c r="ABO64" t="s">
        <v>2279</v>
      </c>
      <c r="ABP64" t="s">
        <v>2477</v>
      </c>
      <c r="ABR64" t="s">
        <v>2399</v>
      </c>
      <c r="ABW64" t="s">
        <v>2665</v>
      </c>
      <c r="ABX64" t="s">
        <v>2919</v>
      </c>
      <c r="ABY64" t="s">
        <v>2612</v>
      </c>
      <c r="ABZ64" t="s">
        <v>2749</v>
      </c>
      <c r="ACA64" t="s">
        <v>2759</v>
      </c>
      <c r="ACB64" t="s">
        <v>2672</v>
      </c>
      <c r="ACD64" t="s">
        <v>3144</v>
      </c>
      <c r="ACI64" t="s">
        <v>2501</v>
      </c>
      <c r="ACJ64" t="s">
        <v>2246</v>
      </c>
      <c r="ACK64" t="s">
        <v>2666</v>
      </c>
      <c r="ACL64" t="s">
        <v>2195</v>
      </c>
      <c r="ACM64" t="s">
        <v>2476</v>
      </c>
      <c r="ACN64" t="s">
        <v>2206</v>
      </c>
      <c r="ACP64" t="s">
        <v>2882</v>
      </c>
      <c r="ACU64" t="s">
        <v>2504</v>
      </c>
      <c r="ACV64" t="s">
        <v>2508</v>
      </c>
      <c r="ACW64" t="s">
        <v>2534</v>
      </c>
      <c r="ACX64" t="s">
        <v>2736</v>
      </c>
      <c r="ACY64" t="s">
        <v>2803</v>
      </c>
      <c r="ACZ64" t="s">
        <v>2729</v>
      </c>
      <c r="ADB64" t="s">
        <v>2479</v>
      </c>
      <c r="ADG64" t="s">
        <v>2391</v>
      </c>
      <c r="ADH64" t="s">
        <v>2623</v>
      </c>
      <c r="ADI64" t="s">
        <v>2990</v>
      </c>
      <c r="ADJ64" t="s">
        <v>2816</v>
      </c>
      <c r="ADK64" t="s">
        <v>3033</v>
      </c>
      <c r="ADL64" t="s">
        <v>2894</v>
      </c>
      <c r="ADV64" t="s">
        <v>2643</v>
      </c>
      <c r="ADW64" t="s">
        <v>2530</v>
      </c>
      <c r="ADX64" t="s">
        <v>2259</v>
      </c>
      <c r="AEH64" t="s">
        <v>2169</v>
      </c>
      <c r="AEI64" t="s">
        <v>2223</v>
      </c>
      <c r="AEJ64" t="s">
        <v>2170</v>
      </c>
      <c r="AET64" t="s">
        <v>2399</v>
      </c>
      <c r="AEU64" t="s">
        <v>2347</v>
      </c>
      <c r="AEV64" t="s">
        <v>2374</v>
      </c>
      <c r="AFF64" t="s">
        <v>2924</v>
      </c>
      <c r="AFG64" t="s">
        <v>2547</v>
      </c>
      <c r="AFH64" t="s">
        <v>2191</v>
      </c>
      <c r="AFR64" t="s">
        <v>2763</v>
      </c>
      <c r="AFS64" t="s">
        <v>2632</v>
      </c>
      <c r="AFT64" t="s">
        <v>2977</v>
      </c>
      <c r="AGD64" t="s">
        <v>2930</v>
      </c>
      <c r="AGE64" t="s">
        <v>2260</v>
      </c>
      <c r="AGF64" t="s">
        <v>2532</v>
      </c>
      <c r="AGP64" t="s">
        <v>2768</v>
      </c>
      <c r="AGQ64" t="s">
        <v>2449</v>
      </c>
      <c r="AGR64" t="s">
        <v>2855</v>
      </c>
      <c r="AHB64" t="s">
        <v>2181</v>
      </c>
      <c r="AHC64" t="s">
        <v>2346</v>
      </c>
      <c r="AHD64" t="s">
        <v>2256</v>
      </c>
      <c r="AHN64" t="s">
        <v>2479</v>
      </c>
      <c r="AHO64" t="s">
        <v>2479</v>
      </c>
      <c r="AHP64" t="s">
        <v>2479</v>
      </c>
      <c r="AHZ64" t="s">
        <v>2665</v>
      </c>
      <c r="AIA64" t="s">
        <v>2211</v>
      </c>
      <c r="AIB64" t="s">
        <v>2487</v>
      </c>
      <c r="AIL64" t="s">
        <v>2948</v>
      </c>
      <c r="AIM64" t="s">
        <v>2903</v>
      </c>
      <c r="AIN64" t="s">
        <v>2874</v>
      </c>
      <c r="AIX64" t="s">
        <v>2408</v>
      </c>
      <c r="AIY64" t="s">
        <v>2226</v>
      </c>
      <c r="AIZ64" t="s">
        <v>2923</v>
      </c>
      <c r="AJE64" t="s">
        <v>2699</v>
      </c>
      <c r="AJF64" t="s">
        <v>2730</v>
      </c>
      <c r="AJG64" t="s">
        <v>2191</v>
      </c>
      <c r="AJH64" t="s">
        <v>2664</v>
      </c>
      <c r="AJI64" t="s">
        <v>2630</v>
      </c>
      <c r="AJJ64" t="s">
        <v>2680</v>
      </c>
      <c r="AJK64" t="s">
        <v>2381</v>
      </c>
      <c r="AJL64" t="s">
        <v>2653</v>
      </c>
      <c r="AJQ64" t="s">
        <v>2665</v>
      </c>
      <c r="AJR64" t="s">
        <v>2163</v>
      </c>
      <c r="AJS64" t="s">
        <v>2346</v>
      </c>
      <c r="AJT64" t="s">
        <v>2292</v>
      </c>
      <c r="AJU64" t="s">
        <v>2342</v>
      </c>
      <c r="AJV64" t="s">
        <v>2695</v>
      </c>
      <c r="AJW64" t="s">
        <v>2253</v>
      </c>
      <c r="AJX64" t="s">
        <v>2174</v>
      </c>
      <c r="AKC64" t="s">
        <v>2851</v>
      </c>
      <c r="AKD64" t="s">
        <v>2737</v>
      </c>
      <c r="AKE64" t="s">
        <v>2196</v>
      </c>
      <c r="AKF64" t="s">
        <v>2431</v>
      </c>
      <c r="AKG64" t="s">
        <v>2653</v>
      </c>
      <c r="AKH64" t="s">
        <v>2800</v>
      </c>
      <c r="AKI64" t="s">
        <v>2593</v>
      </c>
      <c r="AKJ64" t="s">
        <v>2371</v>
      </c>
      <c r="AKO64" t="s">
        <v>2550</v>
      </c>
      <c r="AKP64" t="s">
        <v>2707</v>
      </c>
      <c r="AKQ64" t="s">
        <v>2881</v>
      </c>
      <c r="AKR64" t="s">
        <v>3042</v>
      </c>
      <c r="AKS64" t="s">
        <v>2780</v>
      </c>
      <c r="AKT64" t="s">
        <v>2610</v>
      </c>
      <c r="AKU64" t="s">
        <v>2816</v>
      </c>
      <c r="AKV64" t="s">
        <v>3089</v>
      </c>
      <c r="ALA64" t="s">
        <v>2504</v>
      </c>
      <c r="ALB64" t="s">
        <v>2606</v>
      </c>
      <c r="ALC64" t="s">
        <v>2489</v>
      </c>
      <c r="ALD64" t="s">
        <v>2629</v>
      </c>
      <c r="ALE64" t="s">
        <v>2330</v>
      </c>
      <c r="ALF64" t="s">
        <v>2328</v>
      </c>
      <c r="ALG64" t="s">
        <v>2193</v>
      </c>
      <c r="ALH64" t="s">
        <v>2617</v>
      </c>
      <c r="ALM64" t="s">
        <v>2479</v>
      </c>
      <c r="ALN64" t="s">
        <v>2479</v>
      </c>
      <c r="ALO64" t="s">
        <v>2744</v>
      </c>
      <c r="ALP64" t="s">
        <v>2812</v>
      </c>
      <c r="ALQ64" t="s">
        <v>2805</v>
      </c>
      <c r="ALR64" t="s">
        <v>2763</v>
      </c>
      <c r="ALS64" t="s">
        <v>2646</v>
      </c>
      <c r="ALT64" t="s">
        <v>2564</v>
      </c>
      <c r="AMB64" t="s">
        <v>2659</v>
      </c>
      <c r="AMC64" t="s">
        <v>2559</v>
      </c>
      <c r="AMD64" t="s">
        <v>2803</v>
      </c>
      <c r="AME64" t="s">
        <v>2851</v>
      </c>
      <c r="AMF64" t="s">
        <v>2374</v>
      </c>
      <c r="AMN64" t="s">
        <v>2558</v>
      </c>
      <c r="AMO64" t="s">
        <v>2157</v>
      </c>
      <c r="AMP64" t="s">
        <v>2256</v>
      </c>
      <c r="AMQ64" t="s">
        <v>2305</v>
      </c>
      <c r="AMR64" t="s">
        <v>2345</v>
      </c>
      <c r="AMZ64" t="s">
        <v>2245</v>
      </c>
      <c r="ANA64" t="s">
        <v>2357</v>
      </c>
      <c r="ANB64" t="s">
        <v>2841</v>
      </c>
      <c r="ANC64" t="s">
        <v>2919</v>
      </c>
      <c r="AND64" t="s">
        <v>2547</v>
      </c>
      <c r="ANL64" t="s">
        <v>2534</v>
      </c>
      <c r="ANM64" t="s">
        <v>2742</v>
      </c>
      <c r="ANN64" t="s">
        <v>2994</v>
      </c>
      <c r="ANO64" t="s">
        <v>2972</v>
      </c>
      <c r="ANP64" t="s">
        <v>2928</v>
      </c>
      <c r="ANX64" t="s">
        <v>2579</v>
      </c>
      <c r="ANY64" t="s">
        <v>2374</v>
      </c>
      <c r="ANZ64" t="s">
        <v>2606</v>
      </c>
      <c r="AOA64" t="s">
        <v>2352</v>
      </c>
      <c r="AOB64" t="s">
        <v>2731</v>
      </c>
      <c r="AOJ64" t="s">
        <v>2763</v>
      </c>
      <c r="AOK64" t="s">
        <v>2564</v>
      </c>
      <c r="AOL64" t="s">
        <v>2550</v>
      </c>
      <c r="AOM64" t="s">
        <v>2646</v>
      </c>
      <c r="AON64" t="s">
        <v>2531</v>
      </c>
      <c r="AOW64" t="s">
        <v>2741</v>
      </c>
      <c r="AOX64" t="s">
        <v>2589</v>
      </c>
      <c r="AOY64" t="s">
        <v>2184</v>
      </c>
      <c r="AOZ64" t="s">
        <v>2582</v>
      </c>
      <c r="API64" t="s">
        <v>2152</v>
      </c>
      <c r="APJ64" t="s">
        <v>2275</v>
      </c>
      <c r="APK64" t="s">
        <v>2313</v>
      </c>
      <c r="APL64" t="s">
        <v>2339</v>
      </c>
      <c r="APU64" t="s">
        <v>2212</v>
      </c>
      <c r="APV64" t="s">
        <v>2203</v>
      </c>
      <c r="APW64" t="s">
        <v>2665</v>
      </c>
      <c r="APX64" t="s">
        <v>2480</v>
      </c>
      <c r="AQG64" t="s">
        <v>2356</v>
      </c>
      <c r="AQH64" t="s">
        <v>2671</v>
      </c>
      <c r="AQI64" t="s">
        <v>2400</v>
      </c>
      <c r="AQJ64" t="s">
        <v>2749</v>
      </c>
      <c r="AQS64" t="s">
        <v>2756</v>
      </c>
      <c r="AQT64" t="s">
        <v>2832</v>
      </c>
      <c r="AQU64" t="s">
        <v>2832</v>
      </c>
      <c r="AQV64" t="s">
        <v>2326</v>
      </c>
      <c r="ARE64" t="s">
        <v>2950</v>
      </c>
      <c r="ARF64" t="s">
        <v>2991</v>
      </c>
      <c r="ARG64" t="s">
        <v>2532</v>
      </c>
      <c r="ARH64" t="s">
        <v>2396</v>
      </c>
      <c r="ARR64" t="s">
        <v>3087</v>
      </c>
      <c r="ARS64" t="s">
        <v>2765</v>
      </c>
      <c r="ART64" t="s">
        <v>2565</v>
      </c>
      <c r="ASD64" t="s">
        <v>2928</v>
      </c>
      <c r="ASE64" t="s">
        <v>2975</v>
      </c>
      <c r="ASF64" t="s">
        <v>2531</v>
      </c>
      <c r="ASP64" t="s">
        <v>2479</v>
      </c>
      <c r="ASQ64" t="s">
        <v>2532</v>
      </c>
      <c r="ASR64" t="s">
        <v>2479</v>
      </c>
      <c r="ATB64" t="s">
        <v>2820</v>
      </c>
      <c r="ATC64" t="s">
        <v>2603</v>
      </c>
      <c r="ATD64" t="s">
        <v>2812</v>
      </c>
      <c r="ATN64" t="s">
        <v>2639</v>
      </c>
      <c r="ATO64" t="s">
        <v>2416</v>
      </c>
      <c r="ATP64" t="s">
        <v>2535</v>
      </c>
      <c r="ATZ64" t="s">
        <v>2870</v>
      </c>
      <c r="AUA64" t="s">
        <v>2531</v>
      </c>
      <c r="AUB64" t="s">
        <v>2744</v>
      </c>
      <c r="AUK64" t="s">
        <v>2231</v>
      </c>
      <c r="AUL64" t="s">
        <v>2247</v>
      </c>
      <c r="AUM64" t="s">
        <v>2360</v>
      </c>
      <c r="AUN64" t="s">
        <v>2232</v>
      </c>
      <c r="AUW64" t="s">
        <v>2406</v>
      </c>
      <c r="AUX64" t="s">
        <v>2539</v>
      </c>
      <c r="AUY64" t="s">
        <v>2662</v>
      </c>
      <c r="AUZ64" t="s">
        <v>2188</v>
      </c>
      <c r="AVI64" t="s">
        <v>2734</v>
      </c>
      <c r="AVJ64" t="s">
        <v>2205</v>
      </c>
      <c r="AVK64" t="s">
        <v>2216</v>
      </c>
      <c r="AVL64" t="s">
        <v>2557</v>
      </c>
      <c r="AVU64" t="s">
        <v>2810</v>
      </c>
      <c r="AVV64" t="s">
        <v>2809</v>
      </c>
      <c r="AVW64" t="s">
        <v>2771</v>
      </c>
      <c r="AVX64" t="s">
        <v>2530</v>
      </c>
      <c r="AWG64" t="s">
        <v>2211</v>
      </c>
      <c r="AWH64" t="s">
        <v>2195</v>
      </c>
      <c r="AWI64" t="s">
        <v>2221</v>
      </c>
      <c r="AWJ64" t="s">
        <v>2215</v>
      </c>
      <c r="AWS64" t="s">
        <v>2888</v>
      </c>
      <c r="AWT64" t="s">
        <v>2846</v>
      </c>
      <c r="AWU64" t="s">
        <v>2598</v>
      </c>
      <c r="AWV64" t="s">
        <v>2632</v>
      </c>
      <c r="AZL64" t="s">
        <v>2565</v>
      </c>
      <c r="AZM64" t="s">
        <v>2752</v>
      </c>
      <c r="AZN64" t="s">
        <v>2875</v>
      </c>
      <c r="AZO64" t="s">
        <v>2806</v>
      </c>
      <c r="AZP64" t="s">
        <v>2752</v>
      </c>
      <c r="AZX64" t="s">
        <v>2291</v>
      </c>
      <c r="AZY64" t="s">
        <v>2240</v>
      </c>
      <c r="AZZ64" t="s">
        <v>2379</v>
      </c>
      <c r="BAA64" t="s">
        <v>2542</v>
      </c>
      <c r="BAB64" t="s">
        <v>2177</v>
      </c>
      <c r="BAJ64" t="s">
        <v>2715</v>
      </c>
      <c r="BAK64" t="s">
        <v>3006</v>
      </c>
      <c r="BAL64" t="s">
        <v>2715</v>
      </c>
      <c r="BAM64" t="s">
        <v>3006</v>
      </c>
      <c r="BAN64" t="s">
        <v>3080</v>
      </c>
      <c r="BAV64" t="s">
        <v>3116</v>
      </c>
      <c r="BAW64" t="s">
        <v>2442</v>
      </c>
      <c r="BAX64" t="s">
        <v>3093</v>
      </c>
      <c r="BAY64" t="s">
        <v>2938</v>
      </c>
      <c r="BAZ64" t="s">
        <v>3196</v>
      </c>
      <c r="BBH64" t="s">
        <v>2638</v>
      </c>
      <c r="BBI64" t="s">
        <v>2639</v>
      </c>
      <c r="BBJ64" t="s">
        <v>2961</v>
      </c>
      <c r="BBK64" t="s">
        <v>2961</v>
      </c>
      <c r="BBL64" t="s">
        <v>2961</v>
      </c>
      <c r="BBU64" t="s">
        <v>2476</v>
      </c>
      <c r="BBV64" t="s">
        <v>2493</v>
      </c>
      <c r="BBW64" t="s">
        <v>2228</v>
      </c>
      <c r="BBX64" t="s">
        <v>2699</v>
      </c>
      <c r="BCG64" t="s">
        <v>2203</v>
      </c>
      <c r="BCH64" t="s">
        <v>2674</v>
      </c>
      <c r="BCI64" t="s">
        <v>2218</v>
      </c>
      <c r="BCJ64" t="s">
        <v>2246</v>
      </c>
      <c r="BCS64" t="s">
        <v>2431</v>
      </c>
      <c r="BCT64" t="s">
        <v>2490</v>
      </c>
      <c r="BCU64" t="s">
        <v>2347</v>
      </c>
      <c r="BCV64" t="s">
        <v>2885</v>
      </c>
      <c r="BDE64" t="s">
        <v>2876</v>
      </c>
      <c r="BDF64" t="s">
        <v>2813</v>
      </c>
      <c r="BDG64" t="s">
        <v>2411</v>
      </c>
      <c r="BDH64" t="s">
        <v>2765</v>
      </c>
      <c r="BDQ64" t="s">
        <v>2434</v>
      </c>
      <c r="BDR64" t="s">
        <v>2504</v>
      </c>
      <c r="BDS64" t="s">
        <v>2731</v>
      </c>
      <c r="BDT64" t="s">
        <v>2744</v>
      </c>
      <c r="BEC64" t="s">
        <v>2585</v>
      </c>
      <c r="BED64" t="s">
        <v>2857</v>
      </c>
      <c r="BEE64" t="s">
        <v>2747</v>
      </c>
      <c r="BEF64" t="s">
        <v>2991</v>
      </c>
      <c r="BHV64" t="s">
        <v>2823</v>
      </c>
      <c r="BIT64" t="s">
        <v>2705</v>
      </c>
      <c r="BQD64" t="s">
        <v>2479</v>
      </c>
    </row>
    <row r="65" spans="1:1020 1028:1980" x14ac:dyDescent="0.15">
      <c r="A65" t="s">
        <v>3200</v>
      </c>
      <c r="N65" t="s">
        <v>2780</v>
      </c>
      <c r="O65" t="s">
        <v>2926</v>
      </c>
      <c r="P65" t="s">
        <v>2897</v>
      </c>
      <c r="Q65" t="s">
        <v>2883</v>
      </c>
      <c r="R65" t="s">
        <v>2778</v>
      </c>
      <c r="S65" t="s">
        <v>2767</v>
      </c>
      <c r="T65" t="s">
        <v>2712</v>
      </c>
      <c r="U65" t="s">
        <v>2815</v>
      </c>
      <c r="V65" t="s">
        <v>2551</v>
      </c>
      <c r="W65" t="s">
        <v>2683</v>
      </c>
      <c r="X65" t="s">
        <v>2727</v>
      </c>
      <c r="BJ65" t="s">
        <v>2586</v>
      </c>
      <c r="BK65" t="s">
        <v>2815</v>
      </c>
      <c r="BL65" t="s">
        <v>2930</v>
      </c>
      <c r="BM65" t="s">
        <v>2304</v>
      </c>
      <c r="BN65" t="s">
        <v>2340</v>
      </c>
      <c r="BO65" t="s">
        <v>2670</v>
      </c>
      <c r="BP65" t="s">
        <v>2493</v>
      </c>
      <c r="BQ65" t="s">
        <v>2432</v>
      </c>
      <c r="BR65">
        <f>54</f>
        <v>54</v>
      </c>
      <c r="BS65" t="s">
        <v>2561</v>
      </c>
      <c r="BT65">
        <f>64</f>
        <v>64</v>
      </c>
      <c r="CT65" t="s">
        <v>2991</v>
      </c>
      <c r="CU65" t="s">
        <v>2555</v>
      </c>
      <c r="CV65" t="s">
        <v>2883</v>
      </c>
      <c r="CW65" t="s">
        <v>2810</v>
      </c>
      <c r="CX65" t="s">
        <v>2870</v>
      </c>
      <c r="CY65" t="s">
        <v>2493</v>
      </c>
      <c r="CZ65">
        <f>54</f>
        <v>54</v>
      </c>
      <c r="DA65">
        <f>48</f>
        <v>48</v>
      </c>
      <c r="DB65">
        <f>60</f>
        <v>60</v>
      </c>
      <c r="DC65" t="s">
        <v>2701</v>
      </c>
      <c r="DD65" t="s">
        <v>2545</v>
      </c>
      <c r="DM65" t="s">
        <v>2931</v>
      </c>
      <c r="DN65">
        <f>63</f>
        <v>63</v>
      </c>
      <c r="DO65">
        <f>71</f>
        <v>71</v>
      </c>
      <c r="DP65">
        <f>75</f>
        <v>75</v>
      </c>
      <c r="DW65">
        <f>93</f>
        <v>93</v>
      </c>
      <c r="DX65">
        <f>88</f>
        <v>88</v>
      </c>
      <c r="DY65" t="s">
        <v>2269</v>
      </c>
      <c r="DZ65" t="s">
        <v>3065</v>
      </c>
      <c r="EA65">
        <f>100</f>
        <v>100</v>
      </c>
      <c r="EB65" t="s">
        <v>3065</v>
      </c>
      <c r="GM65" t="s">
        <v>3133</v>
      </c>
      <c r="GN65" t="s">
        <v>3133</v>
      </c>
      <c r="GO65" t="s">
        <v>3133</v>
      </c>
      <c r="GP65" t="s">
        <v>3127</v>
      </c>
      <c r="GQ65" t="s">
        <v>3127</v>
      </c>
      <c r="GR65" t="s">
        <v>3120</v>
      </c>
      <c r="GS65" t="s">
        <v>3127</v>
      </c>
      <c r="GT65" t="s">
        <v>3135</v>
      </c>
      <c r="GU65" t="s">
        <v>3127</v>
      </c>
      <c r="IM65" t="s">
        <v>2712</v>
      </c>
      <c r="IO65" t="s">
        <v>2646</v>
      </c>
      <c r="IP65" t="s">
        <v>2532</v>
      </c>
      <c r="IQ65" t="s">
        <v>2747</v>
      </c>
      <c r="IR65">
        <f>52</f>
        <v>52</v>
      </c>
      <c r="JA65" t="s">
        <v>2810</v>
      </c>
      <c r="JB65" t="s">
        <v>2921</v>
      </c>
      <c r="JC65" t="s">
        <v>2551</v>
      </c>
      <c r="JD65" t="s">
        <v>2683</v>
      </c>
      <c r="JF65" t="s">
        <v>2683</v>
      </c>
      <c r="JG65" t="s">
        <v>2723</v>
      </c>
      <c r="JH65" t="s">
        <v>3002</v>
      </c>
      <c r="JI65" t="s">
        <v>2994</v>
      </c>
      <c r="JJ65" t="s">
        <v>2756</v>
      </c>
      <c r="JK65" t="s">
        <v>3002</v>
      </c>
      <c r="JL65">
        <f>51</f>
        <v>51</v>
      </c>
      <c r="JM65">
        <f>50</f>
        <v>50</v>
      </c>
      <c r="JN65" t="s">
        <v>2497</v>
      </c>
      <c r="JO65" t="s">
        <v>2497</v>
      </c>
      <c r="JP65" t="s">
        <v>2490</v>
      </c>
      <c r="JQ65" t="s">
        <v>2432</v>
      </c>
      <c r="ND65" t="s">
        <v>2839</v>
      </c>
      <c r="NE65">
        <f>11</f>
        <v>11</v>
      </c>
      <c r="NF65">
        <f>7</f>
        <v>7</v>
      </c>
      <c r="NG65">
        <f>7</f>
        <v>7</v>
      </c>
      <c r="NH65">
        <f>5</f>
        <v>5</v>
      </c>
      <c r="OT65" t="s">
        <v>2780</v>
      </c>
      <c r="OU65" t="s">
        <v>2930</v>
      </c>
      <c r="OW65" t="s">
        <v>2268</v>
      </c>
      <c r="OX65" t="s">
        <v>2183</v>
      </c>
      <c r="OY65" t="s">
        <v>2775</v>
      </c>
      <c r="OZ65" t="s">
        <v>2652</v>
      </c>
      <c r="PA65" t="s">
        <v>2593</v>
      </c>
      <c r="PB65" t="s">
        <v>2701</v>
      </c>
      <c r="PC65" t="s">
        <v>2507</v>
      </c>
      <c r="PD65" t="s">
        <v>2300</v>
      </c>
      <c r="PL65" t="s">
        <v>2991</v>
      </c>
      <c r="PM65" t="s">
        <v>2931</v>
      </c>
      <c r="PN65" t="s">
        <v>2740</v>
      </c>
      <c r="PO65">
        <f>74</f>
        <v>74</v>
      </c>
      <c r="PP65" t="s">
        <v>2318</v>
      </c>
      <c r="RB65" t="s">
        <v>2727</v>
      </c>
      <c r="RC65" t="s">
        <v>2725</v>
      </c>
      <c r="RD65" t="s">
        <v>2680</v>
      </c>
      <c r="RE65" t="s">
        <v>2994</v>
      </c>
      <c r="RF65" t="s">
        <v>2606</v>
      </c>
      <c r="RG65" t="s">
        <v>2228</v>
      </c>
      <c r="RH65" t="s">
        <v>2736</v>
      </c>
      <c r="RI65" t="s">
        <v>2229</v>
      </c>
      <c r="RJ65" t="s">
        <v>2506</v>
      </c>
      <c r="RK65" t="s">
        <v>2849</v>
      </c>
      <c r="RL65" t="s">
        <v>2651</v>
      </c>
      <c r="RM65" t="s">
        <v>2651</v>
      </c>
      <c r="RN65" t="s">
        <v>2528</v>
      </c>
      <c r="RO65" t="s">
        <v>2136</v>
      </c>
      <c r="RP65" t="s">
        <v>2320</v>
      </c>
      <c r="RQ65" t="s">
        <v>2182</v>
      </c>
      <c r="RR65" t="s">
        <v>2268</v>
      </c>
      <c r="RS65" t="s">
        <v>2171</v>
      </c>
      <c r="RT65" t="s">
        <v>2377</v>
      </c>
      <c r="RU65" t="s">
        <v>2377</v>
      </c>
      <c r="RV65" t="s">
        <v>2148</v>
      </c>
      <c r="RW65" t="s">
        <v>2361</v>
      </c>
      <c r="RX65" t="s">
        <v>2321</v>
      </c>
      <c r="RY65" t="s">
        <v>2319</v>
      </c>
      <c r="RZ65" t="s">
        <v>2547</v>
      </c>
      <c r="SA65" t="s">
        <v>2199</v>
      </c>
      <c r="SB65" t="s">
        <v>2970</v>
      </c>
      <c r="SC65" t="s">
        <v>2842</v>
      </c>
      <c r="SD65" t="s">
        <v>2919</v>
      </c>
      <c r="SE65" t="s">
        <v>2594</v>
      </c>
      <c r="SF65" t="s">
        <v>2669</v>
      </c>
      <c r="SG65" t="s">
        <v>2589</v>
      </c>
      <c r="SH65" t="s">
        <v>2244</v>
      </c>
      <c r="SI65" t="s">
        <v>2670</v>
      </c>
      <c r="SJ65" t="s">
        <v>2825</v>
      </c>
      <c r="SK65" t="s">
        <v>2210</v>
      </c>
      <c r="SL65" t="s">
        <v>2656</v>
      </c>
      <c r="SM65" t="s">
        <v>2707</v>
      </c>
      <c r="SN65" t="s">
        <v>2264</v>
      </c>
      <c r="SO65" t="s">
        <v>2564</v>
      </c>
      <c r="SP65" t="s">
        <v>2778</v>
      </c>
      <c r="SQ65" t="s">
        <v>2845</v>
      </c>
      <c r="SR65" t="s">
        <v>2803</v>
      </c>
      <c r="SS65" t="s">
        <v>2740</v>
      </c>
      <c r="ST65" t="s">
        <v>2668</v>
      </c>
      <c r="SU65" t="s">
        <v>2372</v>
      </c>
      <c r="SV65" t="s">
        <v>2375</v>
      </c>
      <c r="SW65" t="s">
        <v>2697</v>
      </c>
      <c r="SX65" t="s">
        <v>2434</v>
      </c>
      <c r="SY65" t="s">
        <v>2374</v>
      </c>
      <c r="SZ65" t="s">
        <v>2191</v>
      </c>
      <c r="TA65" t="s">
        <v>2352</v>
      </c>
      <c r="TB65" t="s">
        <v>2728</v>
      </c>
      <c r="TC65" t="s">
        <v>2376</v>
      </c>
      <c r="TD65" t="s">
        <v>2560</v>
      </c>
      <c r="TE65" t="s">
        <v>2653</v>
      </c>
      <c r="TF65" t="s">
        <v>2350</v>
      </c>
      <c r="TG65" t="s">
        <v>2432</v>
      </c>
      <c r="TH65" t="s">
        <v>2612</v>
      </c>
      <c r="TI65" t="s">
        <v>2709</v>
      </c>
      <c r="TJ65" t="s">
        <v>2479</v>
      </c>
      <c r="TK65" t="s">
        <v>2814</v>
      </c>
      <c r="TL65" t="s">
        <v>2518</v>
      </c>
      <c r="TM65" t="s">
        <v>2879</v>
      </c>
      <c r="TN65" t="s">
        <v>2620</v>
      </c>
      <c r="TO65" t="s">
        <v>2621</v>
      </c>
      <c r="TP65" t="s">
        <v>2768</v>
      </c>
      <c r="TQ65" t="s">
        <v>2894</v>
      </c>
      <c r="TR65" t="s">
        <v>2809</v>
      </c>
      <c r="TS65" t="s">
        <v>2752</v>
      </c>
      <c r="TT65" t="s">
        <v>2550</v>
      </c>
      <c r="TU65" t="s">
        <v>2708</v>
      </c>
      <c r="TW65" t="s">
        <v>2479</v>
      </c>
      <c r="TX65" t="s">
        <v>2479</v>
      </c>
      <c r="TY65" t="s">
        <v>2479</v>
      </c>
      <c r="TZ65" t="s">
        <v>2479</v>
      </c>
      <c r="UA65" t="s">
        <v>2479</v>
      </c>
      <c r="UB65" t="s">
        <v>2479</v>
      </c>
      <c r="UC65" t="s">
        <v>2479</v>
      </c>
      <c r="UD65" t="s">
        <v>2479</v>
      </c>
      <c r="UE65" t="s">
        <v>2479</v>
      </c>
      <c r="UI65" t="s">
        <v>2479</v>
      </c>
      <c r="UJ65" t="s">
        <v>2479</v>
      </c>
      <c r="UK65" t="s">
        <v>2479</v>
      </c>
      <c r="UL65" t="s">
        <v>2479</v>
      </c>
      <c r="UM65" t="s">
        <v>2479</v>
      </c>
      <c r="UN65" t="s">
        <v>2479</v>
      </c>
      <c r="UO65" t="s">
        <v>2479</v>
      </c>
      <c r="UP65" t="s">
        <v>2479</v>
      </c>
      <c r="UQ65" t="s">
        <v>2479</v>
      </c>
      <c r="UU65" t="s">
        <v>2479</v>
      </c>
      <c r="UV65" t="s">
        <v>2479</v>
      </c>
      <c r="UW65" t="s">
        <v>2479</v>
      </c>
      <c r="UX65" t="s">
        <v>2479</v>
      </c>
      <c r="UY65" t="s">
        <v>2479</v>
      </c>
      <c r="UZ65" t="s">
        <v>2479</v>
      </c>
      <c r="VA65" t="s">
        <v>2479</v>
      </c>
      <c r="VB65" t="s">
        <v>2479</v>
      </c>
      <c r="VC65" t="s">
        <v>2479</v>
      </c>
      <c r="VF65" t="s">
        <v>2229</v>
      </c>
      <c r="VG65" t="s">
        <v>2192</v>
      </c>
      <c r="VH65" t="s">
        <v>2248</v>
      </c>
      <c r="VI65" t="s">
        <v>2355</v>
      </c>
      <c r="VJ65" t="s">
        <v>2325</v>
      </c>
      <c r="VK65" t="s">
        <v>2702</v>
      </c>
      <c r="VL65" t="s">
        <v>2842</v>
      </c>
      <c r="VM65" t="s">
        <v>2924</v>
      </c>
      <c r="VN65" t="s">
        <v>2697</v>
      </c>
      <c r="VO65" t="s">
        <v>2683</v>
      </c>
      <c r="VP65" t="s">
        <v>2728</v>
      </c>
      <c r="VR65" t="s">
        <v>2534</v>
      </c>
      <c r="VS65" t="s">
        <v>2881</v>
      </c>
      <c r="VT65" t="s">
        <v>2917</v>
      </c>
      <c r="VU65" t="s">
        <v>2881</v>
      </c>
      <c r="VV65" t="s">
        <v>2880</v>
      </c>
      <c r="VW65" t="s">
        <v>2698</v>
      </c>
      <c r="VX65" t="s">
        <v>2590</v>
      </c>
      <c r="VY65" t="s">
        <v>2740</v>
      </c>
      <c r="VZ65" t="s">
        <v>2973</v>
      </c>
      <c r="WA65" t="s">
        <v>2329</v>
      </c>
      <c r="WB65" t="s">
        <v>2654</v>
      </c>
      <c r="WD65" t="s">
        <v>2882</v>
      </c>
      <c r="WE65" t="s">
        <v>2501</v>
      </c>
      <c r="WF65" t="s">
        <v>2734</v>
      </c>
      <c r="WG65" t="s">
        <v>2972</v>
      </c>
      <c r="WH65" t="s">
        <v>2618</v>
      </c>
      <c r="WI65" t="s">
        <v>2540</v>
      </c>
      <c r="WJ65" t="s">
        <v>2494</v>
      </c>
      <c r="WK65" t="s">
        <v>2432</v>
      </c>
      <c r="WL65" t="s">
        <v>2655</v>
      </c>
      <c r="WM65" t="s">
        <v>2571</v>
      </c>
      <c r="WN65" t="s">
        <v>2506</v>
      </c>
      <c r="WP65" t="s">
        <v>2590</v>
      </c>
      <c r="WQ65" t="s">
        <v>2792</v>
      </c>
      <c r="WR65" t="s">
        <v>2769</v>
      </c>
      <c r="WS65" t="s">
        <v>2922</v>
      </c>
      <c r="WT65" t="s">
        <v>2747</v>
      </c>
      <c r="WU65" t="s">
        <v>2821</v>
      </c>
      <c r="WV65" t="s">
        <v>2815</v>
      </c>
      <c r="WW65" t="s">
        <v>2879</v>
      </c>
      <c r="WX65" t="s">
        <v>2530</v>
      </c>
      <c r="WY65" t="s">
        <v>2874</v>
      </c>
      <c r="WZ65" t="s">
        <v>2529</v>
      </c>
      <c r="XB65" t="s">
        <v>2711</v>
      </c>
      <c r="XC65" t="s">
        <v>2539</v>
      </c>
      <c r="XD65" t="s">
        <v>2297</v>
      </c>
      <c r="XE65" t="s">
        <v>2740</v>
      </c>
      <c r="XF65" t="s">
        <v>2400</v>
      </c>
      <c r="XG65" t="s">
        <v>2663</v>
      </c>
      <c r="XH65" t="s">
        <v>2582</v>
      </c>
      <c r="XI65" t="s">
        <v>2184</v>
      </c>
      <c r="XJ65" t="s">
        <v>2206</v>
      </c>
      <c r="XK65" t="s">
        <v>2852</v>
      </c>
      <c r="XL65" t="s">
        <v>2710</v>
      </c>
      <c r="XN65" t="s">
        <v>2479</v>
      </c>
      <c r="XO65" t="s">
        <v>2744</v>
      </c>
      <c r="XP65" t="s">
        <v>2819</v>
      </c>
      <c r="XQ65" t="s">
        <v>2479</v>
      </c>
      <c r="XR65" t="s">
        <v>2479</v>
      </c>
      <c r="XS65" t="s">
        <v>2598</v>
      </c>
      <c r="XT65" t="s">
        <v>2805</v>
      </c>
      <c r="XU65" t="s">
        <v>2810</v>
      </c>
      <c r="XV65" t="s">
        <v>2623</v>
      </c>
      <c r="XW65" t="s">
        <v>2853</v>
      </c>
      <c r="XX65" t="s">
        <v>2623</v>
      </c>
      <c r="YE65" t="s">
        <v>2330</v>
      </c>
      <c r="YG65" t="s">
        <v>2547</v>
      </c>
      <c r="YH65" t="s">
        <v>2758</v>
      </c>
      <c r="YI65" t="s">
        <v>2832</v>
      </c>
      <c r="YJ65" t="s">
        <v>2832</v>
      </c>
      <c r="YQ65" t="s">
        <v>2342</v>
      </c>
      <c r="YS65" t="s">
        <v>2413</v>
      </c>
      <c r="YT65" t="s">
        <v>2528</v>
      </c>
      <c r="YU65" t="s">
        <v>2924</v>
      </c>
      <c r="YV65" t="s">
        <v>2546</v>
      </c>
      <c r="ZC65" t="s">
        <v>2184</v>
      </c>
      <c r="ZE65" t="s">
        <v>2589</v>
      </c>
      <c r="ZF65" t="s">
        <v>2696</v>
      </c>
      <c r="ZG65" t="s">
        <v>2973</v>
      </c>
      <c r="ZH65" t="s">
        <v>2284</v>
      </c>
      <c r="ZO65" t="s">
        <v>2545</v>
      </c>
      <c r="ZQ65" t="s">
        <v>2585</v>
      </c>
      <c r="ZR65" t="s">
        <v>2857</v>
      </c>
      <c r="ZS65" t="s">
        <v>2950</v>
      </c>
      <c r="ZT65" t="s">
        <v>2870</v>
      </c>
      <c r="AAA65" t="s">
        <v>2476</v>
      </c>
      <c r="AAC65" t="s">
        <v>2759</v>
      </c>
      <c r="AAD65" t="s">
        <v>2191</v>
      </c>
      <c r="AAE65" t="s">
        <v>2546</v>
      </c>
      <c r="AAF65" t="s">
        <v>2664</v>
      </c>
      <c r="AAM65" t="s">
        <v>2615</v>
      </c>
      <c r="AAO65" t="s">
        <v>2348</v>
      </c>
      <c r="AAP65" t="s">
        <v>2584</v>
      </c>
      <c r="AAQ65" t="s">
        <v>2409</v>
      </c>
      <c r="AAR65" t="s">
        <v>2396</v>
      </c>
      <c r="AAT65" t="s">
        <v>2353</v>
      </c>
      <c r="AAU65" t="s">
        <v>2627</v>
      </c>
      <c r="AAW65" t="s">
        <v>3153</v>
      </c>
      <c r="AAX65" t="s">
        <v>3150</v>
      </c>
      <c r="AAY65" t="s">
        <v>2447</v>
      </c>
      <c r="AAZ65" t="s">
        <v>2632</v>
      </c>
      <c r="ABA65" t="s">
        <v>2510</v>
      </c>
      <c r="ABB65" t="s">
        <v>2804</v>
      </c>
      <c r="ABC65" t="s">
        <v>2410</v>
      </c>
      <c r="ABD65" t="s">
        <v>2859</v>
      </c>
      <c r="ABF65" t="s">
        <v>2290</v>
      </c>
      <c r="ABG65" t="s">
        <v>2378</v>
      </c>
      <c r="ABI65" t="s">
        <v>2180</v>
      </c>
      <c r="ABJ65" t="s">
        <v>2168</v>
      </c>
      <c r="ABK65" t="s">
        <v>2275</v>
      </c>
      <c r="ABL65" t="s">
        <v>2270</v>
      </c>
      <c r="ABM65" t="s">
        <v>2339</v>
      </c>
      <c r="ABN65" t="s">
        <v>2308</v>
      </c>
      <c r="ABO65" t="s">
        <v>2155</v>
      </c>
      <c r="ABP65" t="s">
        <v>2390</v>
      </c>
      <c r="ABR65" t="s">
        <v>2664</v>
      </c>
      <c r="ABS65" t="s">
        <v>2618</v>
      </c>
      <c r="ABU65" t="s">
        <v>2409</v>
      </c>
      <c r="ABV65" t="s">
        <v>2394</v>
      </c>
      <c r="ABW65" t="s">
        <v>2352</v>
      </c>
      <c r="ABX65" t="s">
        <v>2656</v>
      </c>
      <c r="ABY65" t="s">
        <v>2654</v>
      </c>
      <c r="ABZ65" t="s">
        <v>2851</v>
      </c>
      <c r="ACA65" t="s">
        <v>2737</v>
      </c>
      <c r="ACB65" t="s">
        <v>2328</v>
      </c>
      <c r="ACD65" t="s">
        <v>2486</v>
      </c>
      <c r="ACE65" t="s">
        <v>2765</v>
      </c>
      <c r="ACG65" t="s">
        <v>3144</v>
      </c>
      <c r="ACH65" t="s">
        <v>2894</v>
      </c>
      <c r="ACI65" t="s">
        <v>2661</v>
      </c>
      <c r="ACJ65" t="s">
        <v>2481</v>
      </c>
      <c r="ACK65" t="s">
        <v>2476</v>
      </c>
      <c r="ACL65" t="s">
        <v>2203</v>
      </c>
      <c r="ACM65" t="s">
        <v>2559</v>
      </c>
      <c r="ACN65" t="s">
        <v>2360</v>
      </c>
      <c r="ACP65" t="s">
        <v>2699</v>
      </c>
      <c r="ACQ65" t="s">
        <v>2226</v>
      </c>
      <c r="ACS65" t="s">
        <v>2943</v>
      </c>
      <c r="ACT65" t="s">
        <v>2450</v>
      </c>
      <c r="ACU65" t="s">
        <v>2761</v>
      </c>
      <c r="ACV65" t="s">
        <v>2975</v>
      </c>
      <c r="ACW65" t="s">
        <v>2730</v>
      </c>
      <c r="ACX65" t="s">
        <v>2975</v>
      </c>
      <c r="ACY65" t="s">
        <v>2826</v>
      </c>
      <c r="ACZ65" t="s">
        <v>2631</v>
      </c>
      <c r="ADB65" t="s">
        <v>2479</v>
      </c>
      <c r="ADC65" t="s">
        <v>3062</v>
      </c>
      <c r="ADE65" t="s">
        <v>2479</v>
      </c>
      <c r="ADF65" t="s">
        <v>2479</v>
      </c>
      <c r="ADG65" t="s">
        <v>2447</v>
      </c>
      <c r="ADH65" t="s">
        <v>2636</v>
      </c>
      <c r="ADI65" t="s">
        <v>2824</v>
      </c>
      <c r="ADJ65" t="s">
        <v>2816</v>
      </c>
      <c r="ADK65" t="s">
        <v>2752</v>
      </c>
      <c r="ADL65" t="s">
        <v>2261</v>
      </c>
      <c r="ADS65" t="s">
        <v>2858</v>
      </c>
      <c r="ADT65" t="s">
        <v>2621</v>
      </c>
      <c r="ADU65" t="s">
        <v>2855</v>
      </c>
      <c r="ADV65" t="s">
        <v>2859</v>
      </c>
      <c r="ADW65" t="s">
        <v>2410</v>
      </c>
      <c r="ADX65" t="s">
        <v>2761</v>
      </c>
      <c r="AEE65" t="s">
        <v>2286</v>
      </c>
      <c r="AEF65" t="s">
        <v>2295</v>
      </c>
      <c r="AEG65" t="s">
        <v>2305</v>
      </c>
      <c r="AEH65" t="s">
        <v>2527</v>
      </c>
      <c r="AEI65" t="s">
        <v>2343</v>
      </c>
      <c r="AEJ65" t="s">
        <v>2407</v>
      </c>
      <c r="AEQ65" t="s">
        <v>2822</v>
      </c>
      <c r="AER65" t="s">
        <v>2845</v>
      </c>
      <c r="AES65" t="s">
        <v>2329</v>
      </c>
      <c r="AET65" t="s">
        <v>2479</v>
      </c>
      <c r="AEU65" t="s">
        <v>2618</v>
      </c>
      <c r="AEV65" t="s">
        <v>2479</v>
      </c>
      <c r="AFC65" t="s">
        <v>2723</v>
      </c>
      <c r="AFD65" t="s">
        <v>2723</v>
      </c>
      <c r="AFE65" t="s">
        <v>2647</v>
      </c>
      <c r="AFF65" t="s">
        <v>2743</v>
      </c>
      <c r="AFG65" t="s">
        <v>2972</v>
      </c>
      <c r="AFH65" t="s">
        <v>2605</v>
      </c>
      <c r="AFO65" t="s">
        <v>2645</v>
      </c>
      <c r="AFP65" t="s">
        <v>2486</v>
      </c>
      <c r="AFQ65" t="s">
        <v>2534</v>
      </c>
      <c r="AFR65" t="s">
        <v>2259</v>
      </c>
      <c r="AFS65" t="s">
        <v>2684</v>
      </c>
      <c r="AFT65" t="s">
        <v>2959</v>
      </c>
      <c r="AGA65" t="s">
        <v>2905</v>
      </c>
      <c r="AGB65" t="s">
        <v>3074</v>
      </c>
      <c r="AGC65" t="s">
        <v>2516</v>
      </c>
      <c r="AGD65" t="s">
        <v>2259</v>
      </c>
      <c r="AGE65" t="s">
        <v>2810</v>
      </c>
      <c r="AGF65" t="s">
        <v>3033</v>
      </c>
      <c r="AGH65" t="s">
        <v>2488</v>
      </c>
      <c r="AGI65" t="s">
        <v>2884</v>
      </c>
      <c r="AGJ65" t="s">
        <v>2473</v>
      </c>
      <c r="AGK65" t="s">
        <v>2324</v>
      </c>
      <c r="AGL65" t="s">
        <v>2408</v>
      </c>
      <c r="AGM65" t="s">
        <v>2818</v>
      </c>
      <c r="AGN65" t="s">
        <v>2566</v>
      </c>
      <c r="AGO65" t="s">
        <v>2615</v>
      </c>
      <c r="AGP65" t="s">
        <v>2946</v>
      </c>
      <c r="AGQ65" t="s">
        <v>2265</v>
      </c>
      <c r="AGR65" t="s">
        <v>2266</v>
      </c>
      <c r="AGT65" t="s">
        <v>2784</v>
      </c>
      <c r="AGU65" t="s">
        <v>2467</v>
      </c>
      <c r="AGV65" t="s">
        <v>2274</v>
      </c>
      <c r="AGW65" t="s">
        <v>2144</v>
      </c>
      <c r="AGX65" t="s">
        <v>2143</v>
      </c>
      <c r="AGY65" t="s">
        <v>2144</v>
      </c>
      <c r="AGZ65" t="s">
        <v>2333</v>
      </c>
      <c r="AHA65" t="s">
        <v>2274</v>
      </c>
      <c r="AHB65" t="s">
        <v>2499</v>
      </c>
      <c r="AHC65" t="s">
        <v>2162</v>
      </c>
      <c r="AHD65" t="s">
        <v>2168</v>
      </c>
      <c r="AHF65" t="s">
        <v>2653</v>
      </c>
      <c r="AHG65" t="s">
        <v>2844</v>
      </c>
      <c r="AHH65" t="s">
        <v>2350</v>
      </c>
      <c r="AHI65" t="s">
        <v>2657</v>
      </c>
      <c r="AHJ65" t="s">
        <v>2841</v>
      </c>
      <c r="AHK65" t="s">
        <v>2546</v>
      </c>
      <c r="AHL65" t="s">
        <v>2588</v>
      </c>
      <c r="AHM65" t="s">
        <v>2593</v>
      </c>
      <c r="AHN65" t="s">
        <v>2671</v>
      </c>
      <c r="AHO65" t="s">
        <v>2391</v>
      </c>
      <c r="AHP65" t="s">
        <v>2433</v>
      </c>
      <c r="AHR65" t="s">
        <v>2590</v>
      </c>
      <c r="AHS65" t="s">
        <v>2598</v>
      </c>
      <c r="AHT65" t="s">
        <v>2554</v>
      </c>
      <c r="AHU65" t="s">
        <v>2831</v>
      </c>
      <c r="AHV65" t="s">
        <v>2742</v>
      </c>
      <c r="AHW65" t="s">
        <v>2284</v>
      </c>
      <c r="AHX65" t="s">
        <v>2249</v>
      </c>
      <c r="AHY65" t="s">
        <v>2772</v>
      </c>
      <c r="AHZ65" t="s">
        <v>2665</v>
      </c>
      <c r="AIA65" t="s">
        <v>2476</v>
      </c>
      <c r="AIB65" t="s">
        <v>2481</v>
      </c>
      <c r="AID65" t="s">
        <v>2699</v>
      </c>
      <c r="AIE65" t="s">
        <v>2803</v>
      </c>
      <c r="AIF65" t="s">
        <v>2325</v>
      </c>
      <c r="AIG65" t="s">
        <v>2644</v>
      </c>
      <c r="AIH65" t="s">
        <v>2383</v>
      </c>
      <c r="AII65" t="s">
        <v>2930</v>
      </c>
      <c r="AIJ65" t="s">
        <v>2474</v>
      </c>
      <c r="AIK65" t="s">
        <v>2679</v>
      </c>
      <c r="AIL65" t="s">
        <v>2690</v>
      </c>
      <c r="AIM65" t="s">
        <v>3049</v>
      </c>
      <c r="AIN65" t="s">
        <v>2348</v>
      </c>
      <c r="AIP65" t="s">
        <v>2479</v>
      </c>
      <c r="AIQ65" t="s">
        <v>2554</v>
      </c>
      <c r="AIR65" t="s">
        <v>2977</v>
      </c>
      <c r="AIS65" t="s">
        <v>2479</v>
      </c>
      <c r="AIT65" t="s">
        <v>2479</v>
      </c>
      <c r="AIU65" t="s">
        <v>2922</v>
      </c>
      <c r="AIV65" t="s">
        <v>2411</v>
      </c>
      <c r="AIW65" t="s">
        <v>2877</v>
      </c>
      <c r="AIX65" t="s">
        <v>2768</v>
      </c>
      <c r="AIY65" t="s">
        <v>2874</v>
      </c>
      <c r="AIZ65" t="s">
        <v>2875</v>
      </c>
      <c r="AJB65" t="s">
        <v>2738</v>
      </c>
      <c r="AJC65" t="s">
        <v>2676</v>
      </c>
      <c r="AJD65" t="s">
        <v>2327</v>
      </c>
      <c r="AJE65" t="s">
        <v>2511</v>
      </c>
      <c r="AJF65" t="s">
        <v>2744</v>
      </c>
      <c r="AJG65" t="s">
        <v>2486</v>
      </c>
      <c r="AJH65" t="s">
        <v>2601</v>
      </c>
      <c r="AJI65" t="s">
        <v>2881</v>
      </c>
      <c r="AJJ65" t="s">
        <v>2991</v>
      </c>
      <c r="AJK65" t="s">
        <v>2991</v>
      </c>
      <c r="AJL65" t="s">
        <v>2578</v>
      </c>
      <c r="AJN65" t="s">
        <v>2735</v>
      </c>
      <c r="AJO65" t="s">
        <v>2543</v>
      </c>
      <c r="AJP65" t="s">
        <v>2285</v>
      </c>
      <c r="AJQ65" t="s">
        <v>2660</v>
      </c>
      <c r="AJR65" t="s">
        <v>2230</v>
      </c>
      <c r="AJS65" t="s">
        <v>2854</v>
      </c>
      <c r="AJT65" t="s">
        <v>2365</v>
      </c>
      <c r="AJU65" t="s">
        <v>2231</v>
      </c>
      <c r="AJV65" t="s">
        <v>2405</v>
      </c>
      <c r="AJW65" t="s">
        <v>2201</v>
      </c>
      <c r="AJX65" t="s">
        <v>2250</v>
      </c>
      <c r="AJZ65" t="s">
        <v>2668</v>
      </c>
      <c r="AKA65" t="s">
        <v>2560</v>
      </c>
      <c r="AKB65" t="s">
        <v>2431</v>
      </c>
      <c r="AKC65" t="s">
        <v>2944</v>
      </c>
      <c r="AKD65" t="s">
        <v>2614</v>
      </c>
      <c r="AKE65" t="s">
        <v>2328</v>
      </c>
      <c r="AKF65" t="s">
        <v>2668</v>
      </c>
      <c r="AKG65" t="s">
        <v>2302</v>
      </c>
      <c r="AKH65" t="s">
        <v>2502</v>
      </c>
      <c r="AKI65" t="s">
        <v>2803</v>
      </c>
      <c r="AKJ65" t="s">
        <v>2284</v>
      </c>
      <c r="AKL65" t="s">
        <v>2803</v>
      </c>
      <c r="AKM65" t="s">
        <v>2611</v>
      </c>
      <c r="AKN65" t="s">
        <v>2510</v>
      </c>
      <c r="AKO65" t="s">
        <v>3041</v>
      </c>
      <c r="AKP65" t="s">
        <v>2926</v>
      </c>
      <c r="AKQ65" t="s">
        <v>2919</v>
      </c>
      <c r="AKR65" t="s">
        <v>2729</v>
      </c>
      <c r="AKS65" t="s">
        <v>2353</v>
      </c>
      <c r="AKT65" t="s">
        <v>2605</v>
      </c>
      <c r="AKU65" t="s">
        <v>2385</v>
      </c>
      <c r="AKV65" t="s">
        <v>2415</v>
      </c>
      <c r="AKX65" t="s">
        <v>2355</v>
      </c>
      <c r="AKY65" t="s">
        <v>2548</v>
      </c>
      <c r="AKZ65" t="s">
        <v>2595</v>
      </c>
      <c r="ALA65" t="s">
        <v>2990</v>
      </c>
      <c r="ALB65" t="s">
        <v>2265</v>
      </c>
      <c r="ALC65" t="s">
        <v>2604</v>
      </c>
      <c r="ALD65" t="s">
        <v>2664</v>
      </c>
      <c r="ALE65" t="s">
        <v>2525</v>
      </c>
      <c r="ALF65" t="s">
        <v>2350</v>
      </c>
      <c r="ALG65" t="s">
        <v>2376</v>
      </c>
      <c r="ALH65" t="s">
        <v>2232</v>
      </c>
      <c r="ALJ65" t="s">
        <v>2479</v>
      </c>
      <c r="ALK65" t="s">
        <v>2324</v>
      </c>
      <c r="ALL65" t="s">
        <v>2708</v>
      </c>
      <c r="ALM65" t="s">
        <v>2479</v>
      </c>
      <c r="ALN65" t="s">
        <v>2479</v>
      </c>
      <c r="ALO65" t="s">
        <v>2411</v>
      </c>
      <c r="ALP65" t="s">
        <v>2768</v>
      </c>
      <c r="ALQ65" t="s">
        <v>2806</v>
      </c>
      <c r="ALR65" t="s">
        <v>2816</v>
      </c>
      <c r="ALS65" t="s">
        <v>2894</v>
      </c>
      <c r="ALT65" t="s">
        <v>2990</v>
      </c>
      <c r="AOV65" t="s">
        <v>2699</v>
      </c>
      <c r="AOW65" t="s">
        <v>2488</v>
      </c>
      <c r="AOX65" t="s">
        <v>2585</v>
      </c>
      <c r="AOY65" t="s">
        <v>2814</v>
      </c>
      <c r="AOZ65" t="s">
        <v>3150</v>
      </c>
      <c r="APH65" t="s">
        <v>2275</v>
      </c>
      <c r="API65" t="s">
        <v>2271</v>
      </c>
      <c r="APJ65" t="s">
        <v>2149</v>
      </c>
      <c r="APK65" t="s">
        <v>2306</v>
      </c>
      <c r="APL65" t="s">
        <v>2428</v>
      </c>
      <c r="APT65" t="s">
        <v>2595</v>
      </c>
      <c r="APU65" t="s">
        <v>2431</v>
      </c>
      <c r="APV65" t="s">
        <v>2391</v>
      </c>
      <c r="APW65" t="s">
        <v>2472</v>
      </c>
      <c r="APX65" t="s">
        <v>2871</v>
      </c>
      <c r="AQF65" t="s">
        <v>2738</v>
      </c>
      <c r="AQG65" t="s">
        <v>2790</v>
      </c>
      <c r="AQH65" t="s">
        <v>2730</v>
      </c>
      <c r="AQI65" t="s">
        <v>2803</v>
      </c>
      <c r="AQJ65" t="s">
        <v>2355</v>
      </c>
      <c r="AQR65" t="s">
        <v>2832</v>
      </c>
      <c r="AQS65" t="s">
        <v>2727</v>
      </c>
      <c r="AQT65" t="s">
        <v>2385</v>
      </c>
      <c r="AQU65" t="s">
        <v>2536</v>
      </c>
      <c r="AQV65" t="s">
        <v>2631</v>
      </c>
      <c r="ARD65" t="s">
        <v>2805</v>
      </c>
      <c r="ARE65" t="s">
        <v>2566</v>
      </c>
      <c r="ARF65" t="s">
        <v>2615</v>
      </c>
      <c r="ARG65" t="s">
        <v>2552</v>
      </c>
      <c r="ARH65" t="s">
        <v>2392</v>
      </c>
      <c r="AUK65" t="s">
        <v>2915</v>
      </c>
      <c r="AUL65" t="s">
        <v>2991</v>
      </c>
      <c r="AUM65" t="s">
        <v>2382</v>
      </c>
      <c r="AUN65" t="s">
        <v>2724</v>
      </c>
      <c r="AUW65" t="s">
        <v>2306</v>
      </c>
      <c r="AUX65" t="s">
        <v>2160</v>
      </c>
      <c r="AUY65" t="s">
        <v>2280</v>
      </c>
      <c r="AUZ65" t="s">
        <v>2172</v>
      </c>
      <c r="AVI65" t="s">
        <v>2391</v>
      </c>
      <c r="AVJ65" t="s">
        <v>2330</v>
      </c>
      <c r="AVK65" t="s">
        <v>2373</v>
      </c>
      <c r="AVL65" t="s">
        <v>2756</v>
      </c>
      <c r="AVU65" t="s">
        <v>2890</v>
      </c>
      <c r="AVV65" t="s">
        <v>2767</v>
      </c>
      <c r="AVW65" t="s">
        <v>2608</v>
      </c>
      <c r="AVX65" t="s">
        <v>2816</v>
      </c>
      <c r="AWG65" t="s">
        <v>2385</v>
      </c>
      <c r="AWH65" t="s">
        <v>2783</v>
      </c>
      <c r="AWI65" t="s">
        <v>2858</v>
      </c>
      <c r="AWJ65" t="s">
        <v>2879</v>
      </c>
      <c r="AWS65" t="s">
        <v>2264</v>
      </c>
      <c r="AWT65" t="s">
        <v>2778</v>
      </c>
      <c r="AWU65" t="s">
        <v>2615</v>
      </c>
      <c r="AWV65" t="s">
        <v>2597</v>
      </c>
      <c r="AZL65" t="s">
        <v>2809</v>
      </c>
      <c r="AZM65" t="s">
        <v>2550</v>
      </c>
      <c r="AZN65" t="s">
        <v>2646</v>
      </c>
      <c r="AZO65" t="s">
        <v>2646</v>
      </c>
      <c r="AZP65" t="s">
        <v>2811</v>
      </c>
      <c r="AZX65" t="s">
        <v>2243</v>
      </c>
      <c r="AZY65" t="s">
        <v>2243</v>
      </c>
      <c r="AZZ65" t="s">
        <v>2340</v>
      </c>
      <c r="BAA65" t="s">
        <v>2251</v>
      </c>
      <c r="BAB65" t="s">
        <v>2166</v>
      </c>
      <c r="BAJ65" t="s">
        <v>2925</v>
      </c>
      <c r="BAK65" t="s">
        <v>2127</v>
      </c>
      <c r="BAL65" t="s">
        <v>2127</v>
      </c>
      <c r="BAM65" t="s">
        <v>2127</v>
      </c>
      <c r="BAN65" t="s">
        <v>2925</v>
      </c>
      <c r="BAV65" t="s">
        <v>2948</v>
      </c>
      <c r="BAW65" t="s">
        <v>2890</v>
      </c>
      <c r="BAX65" t="s">
        <v>3173</v>
      </c>
      <c r="BAY65" t="s">
        <v>3027</v>
      </c>
      <c r="BAZ65" t="s">
        <v>3027</v>
      </c>
      <c r="BBH65" t="s">
        <v>2864</v>
      </c>
      <c r="BBI65" t="s">
        <v>2961</v>
      </c>
      <c r="BBJ65" t="s">
        <v>2961</v>
      </c>
      <c r="BBK65" t="s">
        <v>2893</v>
      </c>
      <c r="BBL65" t="s">
        <v>2893</v>
      </c>
      <c r="BBU65" t="s">
        <v>2249</v>
      </c>
      <c r="BBV65" t="s">
        <v>2561</v>
      </c>
      <c r="BBW65" t="s">
        <v>2705</v>
      </c>
      <c r="BBX65" t="s">
        <v>2210</v>
      </c>
      <c r="BCG65" t="s">
        <v>2356</v>
      </c>
      <c r="BCH65" t="s">
        <v>2494</v>
      </c>
      <c r="BCI65" t="s">
        <v>2800</v>
      </c>
      <c r="BCJ65" t="s">
        <v>2668</v>
      </c>
      <c r="BCS65" t="s">
        <v>2227</v>
      </c>
      <c r="BCT65" t="s">
        <v>2227</v>
      </c>
      <c r="BCU65" t="s">
        <v>2547</v>
      </c>
      <c r="BCV65" t="s">
        <v>2502</v>
      </c>
      <c r="BDE65" t="s">
        <v>2808</v>
      </c>
      <c r="BDF65" t="s">
        <v>2744</v>
      </c>
      <c r="BDG65" t="s">
        <v>2884</v>
      </c>
      <c r="BDH65" t="s">
        <v>2857</v>
      </c>
      <c r="BDQ65" t="s">
        <v>2205</v>
      </c>
      <c r="BDR65" t="s">
        <v>2483</v>
      </c>
      <c r="BDS65" t="s">
        <v>2593</v>
      </c>
      <c r="BDT65" t="s">
        <v>2190</v>
      </c>
      <c r="BEC65" t="s">
        <v>2805</v>
      </c>
      <c r="BED65" t="s">
        <v>2792</v>
      </c>
      <c r="BEE65" t="s">
        <v>2265</v>
      </c>
      <c r="BEF65" t="s">
        <v>2565</v>
      </c>
    </row>
    <row r="66" spans="1:1020 1028:1980" x14ac:dyDescent="0.15">
      <c r="A66" t="s">
        <v>3201</v>
      </c>
      <c r="J66" t="s">
        <v>2777</v>
      </c>
      <c r="N66" t="s">
        <v>2712</v>
      </c>
      <c r="O66" t="s">
        <v>2517</v>
      </c>
      <c r="Q66" t="s">
        <v>2577</v>
      </c>
      <c r="R66" t="s">
        <v>2930</v>
      </c>
      <c r="S66">
        <f>30</f>
        <v>30</v>
      </c>
      <c r="T66" t="s">
        <v>2767</v>
      </c>
      <c r="U66" t="s">
        <v>2897</v>
      </c>
      <c r="V66" t="s">
        <v>2555</v>
      </c>
      <c r="W66" t="s">
        <v>2778</v>
      </c>
      <c r="X66" t="s">
        <v>2517</v>
      </c>
      <c r="AH66" t="s">
        <v>2304</v>
      </c>
      <c r="AT66" t="s">
        <v>2777</v>
      </c>
      <c r="BG66" t="s">
        <v>2777</v>
      </c>
      <c r="BK66" t="s">
        <v>2551</v>
      </c>
      <c r="BM66" t="s">
        <v>2815</v>
      </c>
      <c r="BN66" t="s">
        <v>2555</v>
      </c>
      <c r="BO66" t="s">
        <v>2767</v>
      </c>
      <c r="BP66" t="s">
        <v>2445</v>
      </c>
      <c r="BQ66" t="s">
        <v>2867</v>
      </c>
      <c r="BR66" t="s">
        <v>2457</v>
      </c>
      <c r="BS66">
        <f>23</f>
        <v>23</v>
      </c>
      <c r="BT66" t="s">
        <v>2457</v>
      </c>
      <c r="CE66" t="s">
        <v>2897</v>
      </c>
      <c r="CY66" t="s">
        <v>2206</v>
      </c>
      <c r="DA66" t="s">
        <v>3065</v>
      </c>
      <c r="DB66" t="s">
        <v>3065</v>
      </c>
      <c r="DC66" t="s">
        <v>3065</v>
      </c>
      <c r="DD66" t="s">
        <v>3065</v>
      </c>
      <c r="DM66" t="s">
        <v>2727</v>
      </c>
      <c r="DN66" t="s">
        <v>2681</v>
      </c>
      <c r="DO66">
        <f>81</f>
        <v>81</v>
      </c>
      <c r="DP66" t="s">
        <v>2545</v>
      </c>
      <c r="DW66" t="s">
        <v>2490</v>
      </c>
      <c r="DX66" t="s">
        <v>2593</v>
      </c>
      <c r="DZ66" t="s">
        <v>3110</v>
      </c>
      <c r="EA66" t="s">
        <v>3131</v>
      </c>
      <c r="EB66" t="s">
        <v>3065</v>
      </c>
      <c r="EK66" t="s">
        <v>3002</v>
      </c>
      <c r="EL66" t="s">
        <v>2507</v>
      </c>
      <c r="EM66">
        <f>76</f>
        <v>76</v>
      </c>
      <c r="EN66" t="s">
        <v>2701</v>
      </c>
      <c r="EX66" t="s">
        <v>2340</v>
      </c>
      <c r="FJ66">
        <f>37</f>
        <v>37</v>
      </c>
      <c r="FK66">
        <f>54</f>
        <v>54</v>
      </c>
      <c r="GH66" t="s">
        <v>2777</v>
      </c>
      <c r="GI66" t="s">
        <v>2777</v>
      </c>
      <c r="GL66" t="s">
        <v>3133</v>
      </c>
      <c r="GM66" t="s">
        <v>3127</v>
      </c>
      <c r="GN66" t="s">
        <v>3133</v>
      </c>
      <c r="GO66" t="s">
        <v>3127</v>
      </c>
      <c r="GP66" t="s">
        <v>3077</v>
      </c>
      <c r="GQ66" t="s">
        <v>3112</v>
      </c>
      <c r="GR66" t="s">
        <v>3121</v>
      </c>
      <c r="GS66" t="s">
        <v>3112</v>
      </c>
      <c r="GT66" t="s">
        <v>3120</v>
      </c>
      <c r="GU66" t="s">
        <v>3112</v>
      </c>
      <c r="HR66" t="s">
        <v>2777</v>
      </c>
      <c r="IE66" t="s">
        <v>2369</v>
      </c>
      <c r="IK66" t="s">
        <v>2432</v>
      </c>
      <c r="IL66" t="s">
        <v>2991</v>
      </c>
      <c r="IM66" t="s">
        <v>2994</v>
      </c>
      <c r="IN66" t="s">
        <v>2683</v>
      </c>
      <c r="IO66" t="s">
        <v>2931</v>
      </c>
      <c r="IP66">
        <f>55</f>
        <v>55</v>
      </c>
      <c r="IQ66" t="s">
        <v>2803</v>
      </c>
      <c r="IR66" t="s">
        <v>2347</v>
      </c>
      <c r="JA66" t="s">
        <v>2835</v>
      </c>
      <c r="JB66">
        <f>20</f>
        <v>20</v>
      </c>
      <c r="JC66" t="s">
        <v>2835</v>
      </c>
      <c r="JD66" t="s">
        <v>2424</v>
      </c>
      <c r="JF66" t="s">
        <v>3202</v>
      </c>
      <c r="JG66" t="s">
        <v>2268</v>
      </c>
      <c r="JH66" t="s">
        <v>2300</v>
      </c>
      <c r="JI66" t="s">
        <v>2300</v>
      </c>
      <c r="JJ66" t="s">
        <v>2421</v>
      </c>
      <c r="JK66" t="s">
        <v>2803</v>
      </c>
      <c r="JL66" t="s">
        <v>2592</v>
      </c>
      <c r="JM66" t="s">
        <v>2740</v>
      </c>
      <c r="JN66" t="s">
        <v>2493</v>
      </c>
      <c r="JO66">
        <f>62</f>
        <v>62</v>
      </c>
      <c r="JP66" t="s">
        <v>2671</v>
      </c>
      <c r="JQ66" t="s">
        <v>2843</v>
      </c>
      <c r="KL66">
        <f>41</f>
        <v>41</v>
      </c>
      <c r="KM66" t="s">
        <v>2777</v>
      </c>
      <c r="LJ66" t="s">
        <v>2681</v>
      </c>
      <c r="MG66" t="s">
        <v>2517</v>
      </c>
      <c r="MH66">
        <f>20</f>
        <v>20</v>
      </c>
      <c r="MT66" t="s">
        <v>2777</v>
      </c>
      <c r="MU66">
        <f>77</f>
        <v>77</v>
      </c>
      <c r="OD66" t="s">
        <v>2843</v>
      </c>
      <c r="OE66" t="s">
        <v>2777</v>
      </c>
      <c r="PM66" t="s">
        <v>2671</v>
      </c>
      <c r="PN66" t="s">
        <v>2206</v>
      </c>
      <c r="PO66" t="s">
        <v>2775</v>
      </c>
      <c r="PP66">
        <f>74</f>
        <v>74</v>
      </c>
      <c r="PZ66">
        <f>33</f>
        <v>33</v>
      </c>
      <c r="QA66" t="s">
        <v>2777</v>
      </c>
      <c r="QW66" t="s">
        <v>2896</v>
      </c>
      <c r="QX66" t="s">
        <v>2897</v>
      </c>
      <c r="QY66" t="s">
        <v>2780</v>
      </c>
      <c r="QZ66" t="s">
        <v>2780</v>
      </c>
      <c r="RB66" t="s">
        <v>2468</v>
      </c>
      <c r="RC66" t="s">
        <v>2414</v>
      </c>
      <c r="RD66" t="s">
        <v>2654</v>
      </c>
      <c r="RE66" t="s">
        <v>2605</v>
      </c>
      <c r="RF66" t="s">
        <v>2352</v>
      </c>
      <c r="RG66" t="s">
        <v>2664</v>
      </c>
      <c r="RH66" t="s">
        <v>2493</v>
      </c>
      <c r="RI66" t="s">
        <v>2748</v>
      </c>
      <c r="RJ66" t="s">
        <v>2697</v>
      </c>
      <c r="RK66" t="s">
        <v>2433</v>
      </c>
      <c r="RL66" t="s">
        <v>2709</v>
      </c>
      <c r="RM66" t="s">
        <v>2655</v>
      </c>
      <c r="RN66" t="s">
        <v>2914</v>
      </c>
      <c r="RO66" t="s">
        <v>2540</v>
      </c>
      <c r="RP66" t="s">
        <v>2220</v>
      </c>
      <c r="RQ66" t="s">
        <v>2214</v>
      </c>
      <c r="RR66" t="s">
        <v>2735</v>
      </c>
      <c r="RS66" t="s">
        <v>2295</v>
      </c>
      <c r="RT66" t="s">
        <v>2187</v>
      </c>
      <c r="RU66" t="s">
        <v>2164</v>
      </c>
      <c r="RV66" t="s">
        <v>2252</v>
      </c>
      <c r="RW66" t="s">
        <v>2154</v>
      </c>
      <c r="RX66" t="s">
        <v>2337</v>
      </c>
      <c r="RY66" t="s">
        <v>2322</v>
      </c>
      <c r="RZ66" t="s">
        <v>2747</v>
      </c>
      <c r="SA66" t="s">
        <v>2414</v>
      </c>
      <c r="SB66" t="s">
        <v>2882</v>
      </c>
      <c r="SC66" t="s">
        <v>2693</v>
      </c>
      <c r="SD66" t="s">
        <v>2591</v>
      </c>
      <c r="SE66" t="s">
        <v>2207</v>
      </c>
      <c r="SF66" t="s">
        <v>2971</v>
      </c>
      <c r="SG66" t="s">
        <v>2711</v>
      </c>
      <c r="SH66" t="s">
        <v>2200</v>
      </c>
      <c r="SI66" t="s">
        <v>2232</v>
      </c>
      <c r="SJ66" t="s">
        <v>2557</v>
      </c>
      <c r="SK66" t="s">
        <v>2970</v>
      </c>
      <c r="SL66" t="s">
        <v>2792</v>
      </c>
      <c r="SM66" t="s">
        <v>2329</v>
      </c>
      <c r="SN66" t="s">
        <v>2727</v>
      </c>
      <c r="SO66" t="s">
        <v>2618</v>
      </c>
      <c r="SP66" t="s">
        <v>2656</v>
      </c>
      <c r="SQ66" t="s">
        <v>2595</v>
      </c>
      <c r="SR66" t="s">
        <v>2197</v>
      </c>
      <c r="SS66" t="s">
        <v>2734</v>
      </c>
      <c r="ST66" t="s">
        <v>2212</v>
      </c>
      <c r="SU66" t="s">
        <v>2507</v>
      </c>
      <c r="SV66" t="s">
        <v>2295</v>
      </c>
      <c r="SW66" t="s">
        <v>2380</v>
      </c>
      <c r="SX66" t="s">
        <v>2627</v>
      </c>
      <c r="SY66" t="s">
        <v>2395</v>
      </c>
      <c r="SZ66" t="s">
        <v>2820</v>
      </c>
      <c r="TA66" t="s">
        <v>2922</v>
      </c>
      <c r="TB66" t="s">
        <v>2870</v>
      </c>
      <c r="TC66" t="s">
        <v>2915</v>
      </c>
      <c r="TD66" t="s">
        <v>2485</v>
      </c>
      <c r="TE66" t="s">
        <v>2486</v>
      </c>
      <c r="TF66" t="s">
        <v>2684</v>
      </c>
      <c r="TG66" t="s">
        <v>2931</v>
      </c>
      <c r="TH66" t="s">
        <v>2833</v>
      </c>
      <c r="TI66" t="s">
        <v>2723</v>
      </c>
      <c r="TJ66" t="s">
        <v>2511</v>
      </c>
      <c r="TK66" t="s">
        <v>2627</v>
      </c>
      <c r="TL66" t="s">
        <v>2723</v>
      </c>
      <c r="TM66" t="s">
        <v>2880</v>
      </c>
      <c r="TN66" t="s">
        <v>2731</v>
      </c>
      <c r="TO66" t="s">
        <v>2376</v>
      </c>
      <c r="TP66" t="s">
        <v>2429</v>
      </c>
      <c r="TQ66" t="s">
        <v>2225</v>
      </c>
      <c r="TR66" t="s">
        <v>2643</v>
      </c>
      <c r="TS66" t="s">
        <v>2745</v>
      </c>
      <c r="TT66" t="s">
        <v>2263</v>
      </c>
      <c r="TU66" t="s">
        <v>2947</v>
      </c>
      <c r="TV66" t="s">
        <v>2479</v>
      </c>
      <c r="TW66" t="s">
        <v>2479</v>
      </c>
      <c r="TX66" t="s">
        <v>2479</v>
      </c>
      <c r="TY66" t="s">
        <v>2479</v>
      </c>
      <c r="TZ66" t="s">
        <v>2479</v>
      </c>
      <c r="UA66" t="s">
        <v>2479</v>
      </c>
      <c r="UB66" t="s">
        <v>2479</v>
      </c>
      <c r="UC66" t="s">
        <v>2479</v>
      </c>
      <c r="UD66" t="s">
        <v>2479</v>
      </c>
      <c r="UE66" t="s">
        <v>2479</v>
      </c>
      <c r="UH66" t="s">
        <v>2479</v>
      </c>
      <c r="UI66" t="s">
        <v>2479</v>
      </c>
      <c r="UJ66" t="s">
        <v>2479</v>
      </c>
      <c r="UK66" t="s">
        <v>2479</v>
      </c>
      <c r="UL66" t="s">
        <v>2479</v>
      </c>
      <c r="UM66" t="s">
        <v>2479</v>
      </c>
      <c r="UN66" t="s">
        <v>2479</v>
      </c>
      <c r="UO66" t="s">
        <v>2479</v>
      </c>
      <c r="UP66" t="s">
        <v>2479</v>
      </c>
      <c r="UQ66" t="s">
        <v>2479</v>
      </c>
      <c r="UT66" t="s">
        <v>2479</v>
      </c>
      <c r="UU66" t="s">
        <v>2479</v>
      </c>
      <c r="UV66" t="s">
        <v>2479</v>
      </c>
      <c r="UW66" t="s">
        <v>2479</v>
      </c>
      <c r="UX66" t="s">
        <v>2479</v>
      </c>
      <c r="UY66" t="s">
        <v>2479</v>
      </c>
      <c r="UZ66" t="s">
        <v>2479</v>
      </c>
      <c r="VA66" t="s">
        <v>2479</v>
      </c>
      <c r="VB66" t="s">
        <v>2479</v>
      </c>
      <c r="VC66" t="s">
        <v>2479</v>
      </c>
      <c r="VF66" t="s">
        <v>2493</v>
      </c>
      <c r="VG66" t="s">
        <v>2594</v>
      </c>
      <c r="VI66" t="s">
        <v>2349</v>
      </c>
      <c r="VJ66" t="s">
        <v>2800</v>
      </c>
      <c r="VK66" t="s">
        <v>2311</v>
      </c>
      <c r="VL66" t="s">
        <v>2757</v>
      </c>
      <c r="VM66" t="s">
        <v>2246</v>
      </c>
      <c r="VN66" t="s">
        <v>2700</v>
      </c>
      <c r="VO66" t="s">
        <v>2671</v>
      </c>
      <c r="VP66" t="s">
        <v>2194</v>
      </c>
      <c r="VR66" t="s">
        <v>2647</v>
      </c>
      <c r="VS66" t="s">
        <v>2743</v>
      </c>
      <c r="VU66" t="s">
        <v>2417</v>
      </c>
      <c r="VV66" t="s">
        <v>2549</v>
      </c>
      <c r="VW66" t="s">
        <v>2347</v>
      </c>
      <c r="VX66" t="s">
        <v>2398</v>
      </c>
      <c r="VY66" t="s">
        <v>2398</v>
      </c>
      <c r="VZ66" t="s">
        <v>2652</v>
      </c>
      <c r="WA66" t="s">
        <v>2220</v>
      </c>
      <c r="WB66" t="s">
        <v>2223</v>
      </c>
      <c r="WD66" t="s">
        <v>2803</v>
      </c>
      <c r="WE66" t="s">
        <v>2655</v>
      </c>
      <c r="WG66" t="s">
        <v>2549</v>
      </c>
      <c r="WH66" t="s">
        <v>2822</v>
      </c>
      <c r="WI66" t="s">
        <v>2194</v>
      </c>
      <c r="WJ66" t="s">
        <v>2657</v>
      </c>
      <c r="WK66" t="s">
        <v>2398</v>
      </c>
      <c r="WL66" t="s">
        <v>2501</v>
      </c>
      <c r="WM66" t="s">
        <v>2592</v>
      </c>
      <c r="WN66" t="s">
        <v>2200</v>
      </c>
      <c r="WP66" t="s">
        <v>2395</v>
      </c>
      <c r="WQ66" t="s">
        <v>2747</v>
      </c>
      <c r="WS66" t="s">
        <v>2994</v>
      </c>
      <c r="WT66" t="s">
        <v>2302</v>
      </c>
      <c r="WU66" t="s">
        <v>2800</v>
      </c>
      <c r="WV66" t="s">
        <v>2697</v>
      </c>
      <c r="WW66" t="s">
        <v>2653</v>
      </c>
      <c r="WX66" t="s">
        <v>2356</v>
      </c>
      <c r="WY66" t="s">
        <v>2421</v>
      </c>
      <c r="WZ66" t="s">
        <v>2312</v>
      </c>
      <c r="XB66" t="s">
        <v>2372</v>
      </c>
      <c r="XC66" t="s">
        <v>2398</v>
      </c>
      <c r="XE66" t="s">
        <v>2975</v>
      </c>
      <c r="XF66" t="s">
        <v>2416</v>
      </c>
      <c r="XG66" t="s">
        <v>2185</v>
      </c>
      <c r="XH66" t="s">
        <v>2699</v>
      </c>
      <c r="XI66" t="s">
        <v>2391</v>
      </c>
      <c r="XJ66" t="s">
        <v>2374</v>
      </c>
      <c r="XK66" t="s">
        <v>2736</v>
      </c>
      <c r="XL66" t="s">
        <v>2699</v>
      </c>
      <c r="XN66" t="s">
        <v>2802</v>
      </c>
      <c r="XO66" t="s">
        <v>2534</v>
      </c>
      <c r="XQ66" t="s">
        <v>2500</v>
      </c>
      <c r="XR66" t="s">
        <v>2393</v>
      </c>
      <c r="XS66" t="s">
        <v>2410</v>
      </c>
      <c r="XT66" t="s">
        <v>2510</v>
      </c>
      <c r="XU66" t="s">
        <v>2817</v>
      </c>
      <c r="XV66" t="s">
        <v>2708</v>
      </c>
      <c r="XW66" t="s">
        <v>2853</v>
      </c>
      <c r="XX66" t="s">
        <v>2623</v>
      </c>
      <c r="YC66" t="s">
        <v>2918</v>
      </c>
      <c r="YD66" t="s">
        <v>2325</v>
      </c>
      <c r="YE66" t="s">
        <v>2612</v>
      </c>
      <c r="YF66" t="s">
        <v>2590</v>
      </c>
      <c r="YG66" t="s">
        <v>2432</v>
      </c>
      <c r="YH66" t="s">
        <v>2823</v>
      </c>
      <c r="YI66" t="s">
        <v>2664</v>
      </c>
      <c r="YJ66" t="s">
        <v>2655</v>
      </c>
      <c r="YO66" t="s">
        <v>2406</v>
      </c>
      <c r="YP66" t="s">
        <v>2662</v>
      </c>
      <c r="YQ66" t="s">
        <v>2172</v>
      </c>
      <c r="YR66" t="s">
        <v>2362</v>
      </c>
      <c r="YS66" t="s">
        <v>2539</v>
      </c>
      <c r="YT66" t="s">
        <v>2772</v>
      </c>
      <c r="YU66" t="s">
        <v>2882</v>
      </c>
      <c r="YV66" t="s">
        <v>2399</v>
      </c>
      <c r="ZA66" t="s">
        <v>2727</v>
      </c>
      <c r="ZB66" t="s">
        <v>2492</v>
      </c>
      <c r="ZC66" t="s">
        <v>2674</v>
      </c>
      <c r="ZD66" t="s">
        <v>2852</v>
      </c>
      <c r="ZE66" t="s">
        <v>2196</v>
      </c>
      <c r="ZF66" t="s">
        <v>2493</v>
      </c>
      <c r="ZG66" t="s">
        <v>2618</v>
      </c>
      <c r="ZH66" t="s">
        <v>2869</v>
      </c>
      <c r="ZM66" t="s">
        <v>2924</v>
      </c>
      <c r="ZN66" t="s">
        <v>2199</v>
      </c>
      <c r="ZO66" t="s">
        <v>2772</v>
      </c>
      <c r="ZP66" t="s">
        <v>2740</v>
      </c>
      <c r="ZQ66" t="s">
        <v>2655</v>
      </c>
      <c r="ZR66" t="s">
        <v>2490</v>
      </c>
      <c r="ZS66" t="s">
        <v>2546</v>
      </c>
      <c r="ZT66" t="s">
        <v>2588</v>
      </c>
      <c r="ZY66" t="s">
        <v>2778</v>
      </c>
      <c r="ZZ66" t="s">
        <v>2690</v>
      </c>
      <c r="AAA66" t="s">
        <v>2691</v>
      </c>
      <c r="AAB66" t="s">
        <v>2730</v>
      </c>
      <c r="AAC66" t="s">
        <v>2505</v>
      </c>
      <c r="AAD66" t="s">
        <v>2647</v>
      </c>
      <c r="AAE66" t="s">
        <v>2509</v>
      </c>
      <c r="AAF66" t="s">
        <v>2469</v>
      </c>
      <c r="AAK66" t="s">
        <v>2302</v>
      </c>
      <c r="AAL66" t="s">
        <v>2372</v>
      </c>
      <c r="AAM66" t="s">
        <v>2674</v>
      </c>
      <c r="AAN66" t="s">
        <v>2749</v>
      </c>
      <c r="AAO66" t="s">
        <v>2696</v>
      </c>
      <c r="AAP66" t="s">
        <v>2831</v>
      </c>
      <c r="AAQ66" t="s">
        <v>2414</v>
      </c>
      <c r="AAR66" t="s">
        <v>2537</v>
      </c>
      <c r="ADS66" t="s">
        <v>2822</v>
      </c>
      <c r="ADT66" t="s">
        <v>2678</v>
      </c>
      <c r="ADV66" t="s">
        <v>2764</v>
      </c>
      <c r="ADW66" t="s">
        <v>2764</v>
      </c>
      <c r="ADX66" t="s">
        <v>3062</v>
      </c>
      <c r="AEE66" t="s">
        <v>2496</v>
      </c>
      <c r="AEF66" t="s">
        <v>2760</v>
      </c>
      <c r="AEH66" t="s">
        <v>2379</v>
      </c>
      <c r="AEI66" t="s">
        <v>2172</v>
      </c>
      <c r="AEJ66" t="s">
        <v>2254</v>
      </c>
      <c r="AEQ66" t="s">
        <v>2710</v>
      </c>
      <c r="AER66" t="s">
        <v>2185</v>
      </c>
      <c r="AET66" t="s">
        <v>2479</v>
      </c>
      <c r="AEU66" t="s">
        <v>2479</v>
      </c>
      <c r="AEV66" t="s">
        <v>2479</v>
      </c>
      <c r="AFC66" t="s">
        <v>2655</v>
      </c>
      <c r="AFD66" t="s">
        <v>2789</v>
      </c>
      <c r="AFF66" t="s">
        <v>2832</v>
      </c>
      <c r="AFG66" t="s">
        <v>2654</v>
      </c>
      <c r="AFH66" t="s">
        <v>2490</v>
      </c>
      <c r="AFO66" t="s">
        <v>2600</v>
      </c>
      <c r="AFP66" t="s">
        <v>2603</v>
      </c>
      <c r="AFR66" t="s">
        <v>2718</v>
      </c>
      <c r="AFS66" t="s">
        <v>2464</v>
      </c>
      <c r="AFT66" t="s">
        <v>2649</v>
      </c>
      <c r="AGA66" t="s">
        <v>2750</v>
      </c>
      <c r="AGB66" t="s">
        <v>2409</v>
      </c>
      <c r="AGD66" t="s">
        <v>2564</v>
      </c>
      <c r="AGE66" t="s">
        <v>2552</v>
      </c>
      <c r="AGF66" t="s">
        <v>2853</v>
      </c>
      <c r="AGM66" t="s">
        <v>2881</v>
      </c>
      <c r="AGO66" t="s">
        <v>2707</v>
      </c>
      <c r="AGP66" t="s">
        <v>2706</v>
      </c>
      <c r="AGQ66" t="s">
        <v>2706</v>
      </c>
      <c r="AGR66" t="s">
        <v>2876</v>
      </c>
      <c r="AGY66" t="s">
        <v>2407</v>
      </c>
      <c r="AHA66" t="s">
        <v>2542</v>
      </c>
      <c r="AHB66" t="s">
        <v>2240</v>
      </c>
      <c r="AHC66" t="s">
        <v>2681</v>
      </c>
      <c r="AHD66" t="s">
        <v>2345</v>
      </c>
      <c r="AHK66" t="s">
        <v>2618</v>
      </c>
      <c r="AHM66" t="s">
        <v>2479</v>
      </c>
      <c r="AHN66" t="s">
        <v>2479</v>
      </c>
      <c r="AHO66" t="s">
        <v>2479</v>
      </c>
      <c r="AHP66" t="s">
        <v>2479</v>
      </c>
      <c r="AHW66" t="s">
        <v>2733</v>
      </c>
      <c r="AHY66" t="s">
        <v>2916</v>
      </c>
      <c r="AHZ66" t="s">
        <v>2757</v>
      </c>
      <c r="AIA66" t="s">
        <v>2405</v>
      </c>
      <c r="AIB66" t="s">
        <v>2362</v>
      </c>
      <c r="AII66" t="s">
        <v>2946</v>
      </c>
      <c r="AIK66" t="s">
        <v>2551</v>
      </c>
      <c r="AIL66" t="s">
        <v>2764</v>
      </c>
      <c r="AIM66" t="s">
        <v>2623</v>
      </c>
      <c r="AIN66" t="s">
        <v>2888</v>
      </c>
      <c r="AIU66" t="s">
        <v>2813</v>
      </c>
      <c r="AIW66" t="s">
        <v>2858</v>
      </c>
      <c r="AIX66" t="s">
        <v>2879</v>
      </c>
      <c r="AIY66" t="s">
        <v>2766</v>
      </c>
      <c r="AIZ66" t="s">
        <v>2817</v>
      </c>
      <c r="AJC66" t="s">
        <v>2652</v>
      </c>
      <c r="AJE66" t="s">
        <v>2593</v>
      </c>
      <c r="AJF66" t="s">
        <v>2199</v>
      </c>
      <c r="AJG66" t="s">
        <v>2419</v>
      </c>
      <c r="AJH66" t="s">
        <v>2231</v>
      </c>
      <c r="AJI66" t="s">
        <v>2386</v>
      </c>
      <c r="AJJ66" t="s">
        <v>2641</v>
      </c>
      <c r="AJK66" t="s">
        <v>2481</v>
      </c>
      <c r="AJL66" t="s">
        <v>2215</v>
      </c>
      <c r="AJO66" t="s">
        <v>2785</v>
      </c>
      <c r="AJQ66" t="s">
        <v>2197</v>
      </c>
      <c r="AJR66" t="s">
        <v>2184</v>
      </c>
      <c r="AJS66" t="s">
        <v>2624</v>
      </c>
      <c r="AJT66" t="s">
        <v>2370</v>
      </c>
      <c r="AJU66" t="s">
        <v>2298</v>
      </c>
      <c r="AJV66" t="s">
        <v>2237</v>
      </c>
      <c r="AJW66" t="s">
        <v>2166</v>
      </c>
      <c r="AJX66" t="s">
        <v>2180</v>
      </c>
      <c r="AKA66" t="s">
        <v>2748</v>
      </c>
      <c r="AKC66" t="s">
        <v>2579</v>
      </c>
      <c r="AKD66" t="s">
        <v>2493</v>
      </c>
      <c r="AKE66" t="s">
        <v>2702</v>
      </c>
      <c r="AKF66" t="s">
        <v>2419</v>
      </c>
      <c r="AKG66" t="s">
        <v>2215</v>
      </c>
      <c r="AKH66" t="s">
        <v>2481</v>
      </c>
      <c r="AKI66" t="s">
        <v>2757</v>
      </c>
      <c r="AKJ66" t="s">
        <v>2563</v>
      </c>
      <c r="AKM66" t="s">
        <v>2616</v>
      </c>
      <c r="AKO66" t="s">
        <v>2756</v>
      </c>
      <c r="AKP66" t="s">
        <v>2497</v>
      </c>
      <c r="AKQ66" t="s">
        <v>2591</v>
      </c>
      <c r="AKR66" t="s">
        <v>2711</v>
      </c>
      <c r="AKS66" t="s">
        <v>2202</v>
      </c>
      <c r="AKT66" t="s">
        <v>2213</v>
      </c>
      <c r="AKU66" t="s">
        <v>2662</v>
      </c>
      <c r="AKV66" t="s">
        <v>2379</v>
      </c>
      <c r="AKY66" t="s">
        <v>2727</v>
      </c>
      <c r="ALA66" t="s">
        <v>2348</v>
      </c>
      <c r="ALB66" t="s">
        <v>2486</v>
      </c>
      <c r="ALC66" t="s">
        <v>2375</v>
      </c>
      <c r="ALD66" t="s">
        <v>2852</v>
      </c>
      <c r="ALE66" t="s">
        <v>2360</v>
      </c>
      <c r="ALF66" t="s">
        <v>2487</v>
      </c>
      <c r="ALG66" t="s">
        <v>2588</v>
      </c>
      <c r="ALH66" t="s">
        <v>2970</v>
      </c>
      <c r="ALK66" t="s">
        <v>2546</v>
      </c>
      <c r="ALM66" t="s">
        <v>2376</v>
      </c>
      <c r="ALN66" t="s">
        <v>2199</v>
      </c>
      <c r="ALO66" t="s">
        <v>2693</v>
      </c>
      <c r="ALP66" t="s">
        <v>2552</v>
      </c>
      <c r="ALQ66" t="s">
        <v>2555</v>
      </c>
      <c r="ALR66" t="s">
        <v>2768</v>
      </c>
      <c r="ALS66" t="s">
        <v>2813</v>
      </c>
      <c r="ALT66" t="s">
        <v>2872</v>
      </c>
      <c r="AMC66" t="s">
        <v>2489</v>
      </c>
      <c r="AMD66" t="s">
        <v>2534</v>
      </c>
      <c r="AME66" t="s">
        <v>2931</v>
      </c>
      <c r="AMF66" t="s">
        <v>2994</v>
      </c>
      <c r="AMO66" t="s">
        <v>2695</v>
      </c>
      <c r="AMP66" t="s">
        <v>2218</v>
      </c>
      <c r="AMQ66" t="s">
        <v>2755</v>
      </c>
      <c r="AMR66" t="s">
        <v>2711</v>
      </c>
      <c r="ANA66" t="s">
        <v>2185</v>
      </c>
      <c r="ANB66" t="s">
        <v>2497</v>
      </c>
      <c r="ANC66" t="s">
        <v>2692</v>
      </c>
      <c r="AND66" t="s">
        <v>2849</v>
      </c>
      <c r="ANM66" t="s">
        <v>2190</v>
      </c>
      <c r="ANN66" t="s">
        <v>2546</v>
      </c>
      <c r="ANO66" t="s">
        <v>2475</v>
      </c>
      <c r="ANP66" t="s">
        <v>2830</v>
      </c>
      <c r="ANY66" t="s">
        <v>2553</v>
      </c>
      <c r="ANZ66" t="s">
        <v>2818</v>
      </c>
      <c r="AOA66" t="s">
        <v>2888</v>
      </c>
      <c r="AOB66" t="s">
        <v>2500</v>
      </c>
      <c r="AOK66" t="s">
        <v>2238</v>
      </c>
      <c r="AOL66" t="s">
        <v>2850</v>
      </c>
      <c r="AOM66" t="s">
        <v>2921</v>
      </c>
      <c r="AON66" t="s">
        <v>2530</v>
      </c>
      <c r="AOW66" t="s">
        <v>2259</v>
      </c>
      <c r="AOX66" t="s">
        <v>2626</v>
      </c>
      <c r="AOY66" t="s">
        <v>2509</v>
      </c>
      <c r="AOZ66" t="s">
        <v>2944</v>
      </c>
      <c r="API66" t="s">
        <v>2182</v>
      </c>
      <c r="APJ66" t="s">
        <v>2304</v>
      </c>
      <c r="APK66" t="s">
        <v>2301</v>
      </c>
      <c r="APL66" t="s">
        <v>2428</v>
      </c>
      <c r="APU66" t="s">
        <v>2590</v>
      </c>
      <c r="APV66" t="s">
        <v>2489</v>
      </c>
      <c r="APW66" t="s">
        <v>2397</v>
      </c>
      <c r="APX66" t="s">
        <v>2330</v>
      </c>
      <c r="AQG66" t="s">
        <v>2232</v>
      </c>
      <c r="AQH66" t="s">
        <v>2669</v>
      </c>
      <c r="AQI66" t="s">
        <v>2204</v>
      </c>
      <c r="AQJ66" t="s">
        <v>2702</v>
      </c>
      <c r="AQS66" t="s">
        <v>2616</v>
      </c>
      <c r="AQT66" t="s">
        <v>2564</v>
      </c>
      <c r="AQU66" t="s">
        <v>2706</v>
      </c>
      <c r="AQV66" t="s">
        <v>2768</v>
      </c>
      <c r="ARE66" t="s">
        <v>2226</v>
      </c>
      <c r="ARF66" t="s">
        <v>2607</v>
      </c>
      <c r="ARG66" t="s">
        <v>2742</v>
      </c>
      <c r="ARH66" t="s">
        <v>2394</v>
      </c>
      <c r="ARQ66" t="s">
        <v>2732</v>
      </c>
      <c r="ARR66" t="s">
        <v>2781</v>
      </c>
      <c r="ARS66" t="s">
        <v>2249</v>
      </c>
      <c r="ART66" t="s">
        <v>2195</v>
      </c>
      <c r="ASC66" t="s">
        <v>2789</v>
      </c>
      <c r="ASD66" t="s">
        <v>2587</v>
      </c>
      <c r="ASE66" t="s">
        <v>2973</v>
      </c>
      <c r="ASF66" t="s">
        <v>2504</v>
      </c>
      <c r="ASO66" t="s">
        <v>2201</v>
      </c>
      <c r="ASP66" t="s">
        <v>2546</v>
      </c>
      <c r="ASQ66" t="s">
        <v>2193</v>
      </c>
      <c r="ASR66" t="s">
        <v>2785</v>
      </c>
      <c r="ATA66" t="s">
        <v>2673</v>
      </c>
      <c r="ATB66" t="s">
        <v>2802</v>
      </c>
      <c r="ATC66" t="s">
        <v>2664</v>
      </c>
      <c r="ATD66" t="s">
        <v>2492</v>
      </c>
      <c r="ATM66" t="s">
        <v>2561</v>
      </c>
      <c r="ATN66" t="s">
        <v>2612</v>
      </c>
      <c r="ATO66" t="s">
        <v>2710</v>
      </c>
      <c r="ATP66" t="s">
        <v>2841</v>
      </c>
      <c r="ATY66" t="s">
        <v>2408</v>
      </c>
      <c r="ATZ66" t="s">
        <v>2577</v>
      </c>
      <c r="AUA66" t="s">
        <v>2917</v>
      </c>
      <c r="AUB66" t="s">
        <v>2918</v>
      </c>
      <c r="AUK66" t="s">
        <v>2678</v>
      </c>
      <c r="AUL66" t="s">
        <v>2743</v>
      </c>
      <c r="AUM66" t="s">
        <v>2578</v>
      </c>
      <c r="AUN66" t="s">
        <v>2816</v>
      </c>
      <c r="AUW66" t="s">
        <v>2659</v>
      </c>
      <c r="AUX66" t="s">
        <v>2852</v>
      </c>
      <c r="AUY66" t="s">
        <v>2480</v>
      </c>
      <c r="AUZ66" t="s">
        <v>2359</v>
      </c>
      <c r="AVI66" t="s">
        <v>2869</v>
      </c>
      <c r="AVJ66" t="s">
        <v>2880</v>
      </c>
      <c r="AVK66" t="s">
        <v>2604</v>
      </c>
      <c r="AVL66" t="s">
        <v>2429</v>
      </c>
      <c r="AVU66" t="s">
        <v>2975</v>
      </c>
      <c r="AVV66" t="s">
        <v>2569</v>
      </c>
      <c r="AVW66" t="s">
        <v>2416</v>
      </c>
      <c r="AVX66" t="s">
        <v>2742</v>
      </c>
      <c r="AWG66" t="s">
        <v>2355</v>
      </c>
      <c r="AWH66" t="s">
        <v>2511</v>
      </c>
      <c r="AWI66" t="s">
        <v>2881</v>
      </c>
      <c r="AWJ66" t="s">
        <v>2395</v>
      </c>
      <c r="AWS66" t="s">
        <v>2761</v>
      </c>
      <c r="AWT66" t="s">
        <v>2765</v>
      </c>
      <c r="AWU66" t="s">
        <v>2261</v>
      </c>
      <c r="AWV66" t="s">
        <v>2261</v>
      </c>
      <c r="AXE66" t="s">
        <v>2244</v>
      </c>
      <c r="AXF66" t="s">
        <v>2784</v>
      </c>
      <c r="AXQ66" t="s">
        <v>2481</v>
      </c>
      <c r="AXR66" t="s">
        <v>2220</v>
      </c>
      <c r="AYC66" t="s">
        <v>2298</v>
      </c>
      <c r="AYD66" t="s">
        <v>2487</v>
      </c>
      <c r="AYO66" t="s">
        <v>2298</v>
      </c>
      <c r="AYP66" t="s">
        <v>2507</v>
      </c>
      <c r="AZA66" t="s">
        <v>2825</v>
      </c>
      <c r="AZB66" t="s">
        <v>2487</v>
      </c>
      <c r="BBU66" t="s">
        <v>2407</v>
      </c>
      <c r="BBV66" t="s">
        <v>2784</v>
      </c>
      <c r="BBW66" t="s">
        <v>2401</v>
      </c>
      <c r="BBX66" t="s">
        <v>2694</v>
      </c>
      <c r="BCG66" t="s">
        <v>2561</v>
      </c>
      <c r="BCH66" t="s">
        <v>2619</v>
      </c>
      <c r="BCI66" t="s">
        <v>2208</v>
      </c>
      <c r="BCJ66" t="s">
        <v>2760</v>
      </c>
      <c r="BCS66" t="s">
        <v>2659</v>
      </c>
      <c r="BCT66" t="s">
        <v>2733</v>
      </c>
      <c r="BCU66" t="s">
        <v>2791</v>
      </c>
      <c r="BCV66" t="s">
        <v>2248</v>
      </c>
      <c r="BDE66" t="s">
        <v>2690</v>
      </c>
      <c r="BDF66" t="s">
        <v>2994</v>
      </c>
      <c r="BDG66" t="s">
        <v>2257</v>
      </c>
      <c r="BDH66" t="s">
        <v>2198</v>
      </c>
      <c r="BDQ66" t="s">
        <v>2481</v>
      </c>
      <c r="BDR66" t="s">
        <v>2669</v>
      </c>
      <c r="BDS66" t="s">
        <v>2184</v>
      </c>
      <c r="BDT66" t="s">
        <v>2791</v>
      </c>
      <c r="BEC66" t="s">
        <v>2792</v>
      </c>
      <c r="BED66" t="s">
        <v>2805</v>
      </c>
      <c r="BEE66" t="s">
        <v>2764</v>
      </c>
      <c r="BEF66" t="s">
        <v>2764</v>
      </c>
      <c r="BEP66" t="s">
        <v>2479</v>
      </c>
      <c r="BEQ66" t="s">
        <v>2299</v>
      </c>
      <c r="BFB66" t="s">
        <v>2479</v>
      </c>
      <c r="BFN66" t="s">
        <v>2479</v>
      </c>
      <c r="BFZ66" t="s">
        <v>2226</v>
      </c>
      <c r="BGL66" t="s">
        <v>2730</v>
      </c>
      <c r="BGY66" t="s">
        <v>2479</v>
      </c>
      <c r="BHV66" t="s">
        <v>2192</v>
      </c>
      <c r="BHW66" t="s">
        <v>2479</v>
      </c>
      <c r="BIH66" t="s">
        <v>2418</v>
      </c>
      <c r="BII66" t="s">
        <v>2479</v>
      </c>
      <c r="BIT66" t="s">
        <v>2661</v>
      </c>
      <c r="BIU66" t="s">
        <v>2479</v>
      </c>
      <c r="BOT66" t="s">
        <v>2479</v>
      </c>
      <c r="BOU66" t="s">
        <v>2479</v>
      </c>
      <c r="BPF66" t="s">
        <v>2479</v>
      </c>
      <c r="BPR66" t="s">
        <v>2693</v>
      </c>
      <c r="BQD66" t="s">
        <v>2192</v>
      </c>
      <c r="BQE66" t="s">
        <v>2666</v>
      </c>
      <c r="BRO66" t="s">
        <v>2630</v>
      </c>
      <c r="BSA66" t="s">
        <v>2528</v>
      </c>
    </row>
    <row r="67" spans="1:1020 1028:1980" x14ac:dyDescent="0.15">
      <c r="A67" t="s">
        <v>3203</v>
      </c>
      <c r="BL67" t="s">
        <v>2747</v>
      </c>
      <c r="BM67" t="s">
        <v>2930</v>
      </c>
      <c r="BN67" t="s">
        <v>2646</v>
      </c>
      <c r="BO67" t="s">
        <v>2545</v>
      </c>
      <c r="BP67" t="s">
        <v>2701</v>
      </c>
      <c r="BQ67" t="s">
        <v>2490</v>
      </c>
      <c r="BR67" t="s">
        <v>2490</v>
      </c>
      <c r="BS67" t="s">
        <v>3002</v>
      </c>
      <c r="BT67">
        <f>74</f>
        <v>74</v>
      </c>
      <c r="CJ67" t="s">
        <v>2423</v>
      </c>
      <c r="CK67" t="s">
        <v>2423</v>
      </c>
      <c r="CL67" t="s">
        <v>2127</v>
      </c>
      <c r="CM67" t="s">
        <v>2128</v>
      </c>
      <c r="CN67" t="s">
        <v>2128</v>
      </c>
      <c r="CO67">
        <f>5</f>
        <v>5</v>
      </c>
      <c r="CP67" t="s">
        <v>2129</v>
      </c>
      <c r="CQ67" t="s">
        <v>2126</v>
      </c>
      <c r="CR67" t="s">
        <v>2134</v>
      </c>
      <c r="CT67" t="s">
        <v>2883</v>
      </c>
      <c r="CY67" t="s">
        <v>2778</v>
      </c>
      <c r="CZ67" t="s">
        <v>2432</v>
      </c>
      <c r="DA67">
        <f>66</f>
        <v>66</v>
      </c>
      <c r="DB67" t="s">
        <v>2803</v>
      </c>
      <c r="DC67" t="s">
        <v>2723</v>
      </c>
      <c r="DD67">
        <f>64</f>
        <v>64</v>
      </c>
      <c r="DR67" t="s">
        <v>2747</v>
      </c>
      <c r="DY67" t="s">
        <v>2318</v>
      </c>
      <c r="DZ67" t="s">
        <v>2175</v>
      </c>
      <c r="EA67" t="s">
        <v>2183</v>
      </c>
      <c r="EB67">
        <f>91</f>
        <v>91</v>
      </c>
      <c r="EJ67" t="s">
        <v>2835</v>
      </c>
      <c r="EK67" t="s">
        <v>2835</v>
      </c>
      <c r="EL67" t="s">
        <v>2898</v>
      </c>
      <c r="EM67" t="s">
        <v>2896</v>
      </c>
      <c r="EN67">
        <f>29</f>
        <v>29</v>
      </c>
      <c r="GL67" t="s">
        <v>3146</v>
      </c>
      <c r="GM67" t="s">
        <v>3112</v>
      </c>
      <c r="GN67" t="s">
        <v>3112</v>
      </c>
      <c r="GO67" t="s">
        <v>3077</v>
      </c>
      <c r="GP67" t="s">
        <v>3127</v>
      </c>
      <c r="GQ67" t="s">
        <v>3127</v>
      </c>
      <c r="GR67" t="s">
        <v>3135</v>
      </c>
      <c r="GS67" t="s">
        <v>3112</v>
      </c>
      <c r="GT67" t="s">
        <v>3147</v>
      </c>
      <c r="GU67" t="s">
        <v>3146</v>
      </c>
      <c r="JF67" t="s">
        <v>2577</v>
      </c>
      <c r="JG67" t="s">
        <v>2493</v>
      </c>
      <c r="JH67" t="s">
        <v>2843</v>
      </c>
      <c r="JI67" t="s">
        <v>2727</v>
      </c>
      <c r="JJ67" t="s">
        <v>3002</v>
      </c>
      <c r="JK67" t="s">
        <v>2740</v>
      </c>
      <c r="JL67" t="s">
        <v>2723</v>
      </c>
      <c r="JM67" t="s">
        <v>2532</v>
      </c>
      <c r="JN67" t="s">
        <v>2577</v>
      </c>
      <c r="JO67" t="s">
        <v>2991</v>
      </c>
      <c r="JP67">
        <f>56</f>
        <v>56</v>
      </c>
      <c r="JQ67" t="s">
        <v>2671</v>
      </c>
      <c r="OT67" t="s">
        <v>2867</v>
      </c>
      <c r="OU67" t="s">
        <v>2827</v>
      </c>
      <c r="OV67" t="s">
        <v>2896</v>
      </c>
      <c r="OW67" t="s">
        <v>2457</v>
      </c>
      <c r="OX67" t="s">
        <v>2457</v>
      </c>
      <c r="OY67" t="s">
        <v>2868</v>
      </c>
      <c r="OZ67" t="s">
        <v>2839</v>
      </c>
      <c r="PA67">
        <f>18</f>
        <v>18</v>
      </c>
      <c r="PB67" t="s">
        <v>2896</v>
      </c>
      <c r="PC67" t="s">
        <v>2837</v>
      </c>
      <c r="PD67" t="s">
        <v>2445</v>
      </c>
      <c r="PL67">
        <f>14</f>
        <v>14</v>
      </c>
      <c r="PM67">
        <f>28</f>
        <v>28</v>
      </c>
      <c r="PN67" t="s">
        <v>2827</v>
      </c>
      <c r="PO67" t="s">
        <v>2722</v>
      </c>
      <c r="PP67" t="s">
        <v>2897</v>
      </c>
      <c r="QE67" t="s">
        <v>2129</v>
      </c>
      <c r="QF67" t="s">
        <v>2130</v>
      </c>
      <c r="QG67" t="s">
        <v>2130</v>
      </c>
      <c r="QH67" t="s">
        <v>2130</v>
      </c>
      <c r="QI67" t="s">
        <v>2129</v>
      </c>
      <c r="QJ67" t="s">
        <v>2131</v>
      </c>
      <c r="QK67" t="s">
        <v>2132</v>
      </c>
      <c r="QL67" t="s">
        <v>2132</v>
      </c>
      <c r="QM67" t="s">
        <v>2132</v>
      </c>
      <c r="QN67" t="s">
        <v>2129</v>
      </c>
      <c r="RB67" t="s">
        <v>2682</v>
      </c>
      <c r="RC67" t="s">
        <v>2328</v>
      </c>
      <c r="RD67" t="s">
        <v>2657</v>
      </c>
      <c r="RE67" t="s">
        <v>2434</v>
      </c>
      <c r="RF67" t="s">
        <v>2696</v>
      </c>
      <c r="RG67" t="s">
        <v>2196</v>
      </c>
      <c r="RH67" t="s">
        <v>2227</v>
      </c>
      <c r="RI67" t="s">
        <v>2711</v>
      </c>
      <c r="RJ67" t="s">
        <v>2209</v>
      </c>
      <c r="RK67" t="s">
        <v>2196</v>
      </c>
      <c r="RL67" t="s">
        <v>2592</v>
      </c>
      <c r="RM67" t="s">
        <v>2185</v>
      </c>
      <c r="RN67" t="s">
        <v>2426</v>
      </c>
      <c r="RO67" t="s">
        <v>2360</v>
      </c>
      <c r="RP67" t="s">
        <v>2970</v>
      </c>
      <c r="RQ67" t="s">
        <v>2216</v>
      </c>
      <c r="RR67" t="s">
        <v>2188</v>
      </c>
      <c r="RS67" t="s">
        <v>2466</v>
      </c>
      <c r="RT67" t="s">
        <v>2154</v>
      </c>
      <c r="RU67" t="s">
        <v>2478</v>
      </c>
      <c r="RV67" t="s">
        <v>2136</v>
      </c>
      <c r="RW67" t="s">
        <v>2380</v>
      </c>
      <c r="RX67" t="s">
        <v>2370</v>
      </c>
      <c r="RY67" t="s">
        <v>2235</v>
      </c>
      <c r="RZ67" t="s">
        <v>2652</v>
      </c>
      <c r="SA67" t="s">
        <v>2391</v>
      </c>
      <c r="SB67" t="s">
        <v>2924</v>
      </c>
      <c r="SC67" t="s">
        <v>2190</v>
      </c>
      <c r="SD67" t="s">
        <v>2664</v>
      </c>
      <c r="SE67" t="s">
        <v>2749</v>
      </c>
      <c r="SF67" t="s">
        <v>2574</v>
      </c>
      <c r="SG67" t="s">
        <v>2203</v>
      </c>
      <c r="SH67" t="s">
        <v>2659</v>
      </c>
      <c r="SI67" t="s">
        <v>2189</v>
      </c>
      <c r="SJ67" t="s">
        <v>2201</v>
      </c>
      <c r="SK67" t="s">
        <v>2557</v>
      </c>
      <c r="SL67" t="s">
        <v>2339</v>
      </c>
      <c r="SM67" t="s">
        <v>2732</v>
      </c>
      <c r="SN67" t="s">
        <v>2663</v>
      </c>
      <c r="SO67" t="s">
        <v>2421</v>
      </c>
      <c r="SP67" t="s">
        <v>2248</v>
      </c>
      <c r="SQ67" t="s">
        <v>2323</v>
      </c>
      <c r="SR67" t="s">
        <v>2343</v>
      </c>
      <c r="SS67" t="s">
        <v>2581</v>
      </c>
      <c r="ST67" t="s">
        <v>2153</v>
      </c>
      <c r="SU67" t="s">
        <v>2140</v>
      </c>
      <c r="SV67" t="s">
        <v>2339</v>
      </c>
      <c r="SW67" t="s">
        <v>2274</v>
      </c>
      <c r="SX67" t="s">
        <v>2484</v>
      </c>
      <c r="SY67" t="s">
        <v>3002</v>
      </c>
      <c r="SZ67" t="s">
        <v>2397</v>
      </c>
      <c r="TA67" t="s">
        <v>2604</v>
      </c>
      <c r="TB67" t="s">
        <v>2682</v>
      </c>
      <c r="TC67" t="s">
        <v>2485</v>
      </c>
      <c r="TD67" t="s">
        <v>2567</v>
      </c>
      <c r="TE67" t="s">
        <v>2355</v>
      </c>
      <c r="TF67" t="s">
        <v>2325</v>
      </c>
      <c r="TG67" t="s">
        <v>2698</v>
      </c>
      <c r="TH67" t="s">
        <v>2730</v>
      </c>
      <c r="TI67" t="s">
        <v>2742</v>
      </c>
      <c r="TJ67" t="s">
        <v>2919</v>
      </c>
      <c r="TK67" t="s">
        <v>2740</v>
      </c>
      <c r="TL67" t="s">
        <v>2692</v>
      </c>
      <c r="TM67" t="s">
        <v>2832</v>
      </c>
      <c r="TN67" t="s">
        <v>2737</v>
      </c>
      <c r="TO67" t="s">
        <v>2232</v>
      </c>
      <c r="TP67" t="s">
        <v>2493</v>
      </c>
      <c r="TQ67" t="s">
        <v>2327</v>
      </c>
      <c r="TR67" t="s">
        <v>2431</v>
      </c>
      <c r="TS67" t="s">
        <v>2733</v>
      </c>
      <c r="TT67" t="s">
        <v>2841</v>
      </c>
      <c r="TU67" t="s">
        <v>2400</v>
      </c>
      <c r="TV67" t="s">
        <v>2479</v>
      </c>
      <c r="TW67" t="s">
        <v>2479</v>
      </c>
      <c r="TX67" t="s">
        <v>2479</v>
      </c>
      <c r="TY67" t="s">
        <v>2479</v>
      </c>
      <c r="TZ67" t="s">
        <v>2479</v>
      </c>
      <c r="UA67" t="s">
        <v>2479</v>
      </c>
      <c r="UB67" t="s">
        <v>2479</v>
      </c>
      <c r="UC67" t="s">
        <v>2479</v>
      </c>
      <c r="UD67" t="s">
        <v>2479</v>
      </c>
      <c r="UE67" t="s">
        <v>2479</v>
      </c>
      <c r="UH67" t="s">
        <v>2479</v>
      </c>
      <c r="UI67" t="s">
        <v>2479</v>
      </c>
      <c r="UJ67" t="s">
        <v>2479</v>
      </c>
      <c r="UK67" t="s">
        <v>2479</v>
      </c>
      <c r="UL67" t="s">
        <v>2479</v>
      </c>
      <c r="UM67" t="s">
        <v>2479</v>
      </c>
      <c r="UN67" t="s">
        <v>2479</v>
      </c>
      <c r="UO67" t="s">
        <v>2479</v>
      </c>
      <c r="UP67" t="s">
        <v>2479</v>
      </c>
      <c r="UQ67" t="s">
        <v>2479</v>
      </c>
      <c r="UT67" t="s">
        <v>2479</v>
      </c>
      <c r="UU67" t="s">
        <v>2479</v>
      </c>
      <c r="UV67" t="s">
        <v>2479</v>
      </c>
      <c r="UW67" t="s">
        <v>2479</v>
      </c>
      <c r="UX67" t="s">
        <v>2479</v>
      </c>
      <c r="UY67" t="s">
        <v>2479</v>
      </c>
      <c r="UZ67" t="s">
        <v>2479</v>
      </c>
      <c r="VA67" t="s">
        <v>2479</v>
      </c>
      <c r="VB67" t="s">
        <v>2479</v>
      </c>
      <c r="VC67" t="s">
        <v>2479</v>
      </c>
      <c r="AAT67" t="s">
        <v>2347</v>
      </c>
      <c r="AAU67" t="s">
        <v>2207</v>
      </c>
      <c r="AAV67" t="s">
        <v>2625</v>
      </c>
      <c r="AAW67" t="s">
        <v>2572</v>
      </c>
      <c r="AAX67" t="s">
        <v>2659</v>
      </c>
      <c r="AAY67" t="s">
        <v>2176</v>
      </c>
      <c r="AAZ67" t="s">
        <v>2581</v>
      </c>
      <c r="ABA67" t="s">
        <v>2289</v>
      </c>
      <c r="ABB67" t="s">
        <v>2581</v>
      </c>
      <c r="ABC67" t="s">
        <v>2526</v>
      </c>
      <c r="ABD67" t="s">
        <v>2310</v>
      </c>
      <c r="ABF67" t="s">
        <v>2223</v>
      </c>
      <c r="ABG67" t="s">
        <v>2758</v>
      </c>
      <c r="ABH67" t="s">
        <v>2249</v>
      </c>
      <c r="ABI67" t="s">
        <v>2791</v>
      </c>
      <c r="ABJ67" t="s">
        <v>2784</v>
      </c>
      <c r="ABK67" t="s">
        <v>2224</v>
      </c>
      <c r="ABL67" t="s">
        <v>2378</v>
      </c>
      <c r="ABM67" t="s">
        <v>2338</v>
      </c>
      <c r="ABN67" t="s">
        <v>2377</v>
      </c>
      <c r="ABO67" t="s">
        <v>2138</v>
      </c>
      <c r="ABP67" t="s">
        <v>2146</v>
      </c>
      <c r="ABR67" t="s">
        <v>2211</v>
      </c>
      <c r="ABS67" t="s">
        <v>2196</v>
      </c>
      <c r="ABT67" t="s">
        <v>2195</v>
      </c>
      <c r="ABU67" t="s">
        <v>2482</v>
      </c>
      <c r="ABV67" t="s">
        <v>2665</v>
      </c>
      <c r="ABW67" t="s">
        <v>2404</v>
      </c>
      <c r="ABX67" t="s">
        <v>2369</v>
      </c>
      <c r="ABY67" t="s">
        <v>2234</v>
      </c>
      <c r="ABZ67" t="s">
        <v>2234</v>
      </c>
      <c r="ACA67" t="s">
        <v>2287</v>
      </c>
      <c r="ACB67" t="s">
        <v>2624</v>
      </c>
      <c r="ACD67" t="s">
        <v>2358</v>
      </c>
      <c r="ACE67" t="s">
        <v>2248</v>
      </c>
      <c r="ACF67" t="s">
        <v>2757</v>
      </c>
      <c r="ACG67" t="s">
        <v>2386</v>
      </c>
      <c r="ACH67" t="s">
        <v>2563</v>
      </c>
      <c r="ACI67" t="s">
        <v>2741</v>
      </c>
      <c r="ACJ67" t="s">
        <v>2576</v>
      </c>
      <c r="ACK67" t="s">
        <v>2755</v>
      </c>
      <c r="ACL67" t="s">
        <v>2170</v>
      </c>
      <c r="ACM67" t="s">
        <v>2338</v>
      </c>
      <c r="ACN67" t="s">
        <v>2378</v>
      </c>
      <c r="ACP67" t="s">
        <v>2330</v>
      </c>
      <c r="ACQ67" t="s">
        <v>2843</v>
      </c>
      <c r="ACR67" t="s">
        <v>2249</v>
      </c>
      <c r="ACS67" t="s">
        <v>2431</v>
      </c>
      <c r="ACT67" t="s">
        <v>2350</v>
      </c>
      <c r="ACU67" t="s">
        <v>2466</v>
      </c>
      <c r="ACV67" t="s">
        <v>2402</v>
      </c>
      <c r="ACW67" t="s">
        <v>2231</v>
      </c>
      <c r="ACX67" t="s">
        <v>2669</v>
      </c>
      <c r="ACY67" t="s">
        <v>2350</v>
      </c>
      <c r="ACZ67" t="s">
        <v>2190</v>
      </c>
      <c r="ADB67" t="s">
        <v>2488</v>
      </c>
      <c r="ADC67" t="s">
        <v>2329</v>
      </c>
      <c r="ADD67" t="s">
        <v>2851</v>
      </c>
      <c r="ADE67" t="s">
        <v>2356</v>
      </c>
      <c r="ADF67" t="s">
        <v>2525</v>
      </c>
      <c r="ADG67" t="s">
        <v>2786</v>
      </c>
      <c r="ADH67" t="s">
        <v>2680</v>
      </c>
      <c r="ADI67" t="s">
        <v>2756</v>
      </c>
      <c r="ADJ67" t="s">
        <v>2375</v>
      </c>
      <c r="ADK67" t="s">
        <v>2734</v>
      </c>
      <c r="ADL67" t="s">
        <v>2702</v>
      </c>
      <c r="ADN67" t="s">
        <v>2599</v>
      </c>
      <c r="ADU67" t="s">
        <v>2534</v>
      </c>
      <c r="ADV67" t="s">
        <v>2577</v>
      </c>
      <c r="ADW67" t="s">
        <v>2875</v>
      </c>
      <c r="ADX67" t="s">
        <v>2409</v>
      </c>
      <c r="ADZ67" t="s">
        <v>2236</v>
      </c>
      <c r="AEG67" t="s">
        <v>2206</v>
      </c>
      <c r="AEH67" t="s">
        <v>2231</v>
      </c>
      <c r="AEI67" t="s">
        <v>2544</v>
      </c>
      <c r="AEJ67" t="s">
        <v>2561</v>
      </c>
      <c r="AEL67" t="s">
        <v>2492</v>
      </c>
      <c r="AES67" t="s">
        <v>2229</v>
      </c>
      <c r="AET67" t="s">
        <v>2869</v>
      </c>
      <c r="AEU67" t="s">
        <v>2851</v>
      </c>
      <c r="AEV67" t="s">
        <v>2302</v>
      </c>
      <c r="AEX67" t="s">
        <v>2153</v>
      </c>
      <c r="AFE67" t="s">
        <v>2528</v>
      </c>
      <c r="AFF67" t="s">
        <v>2465</v>
      </c>
      <c r="AFG67" t="s">
        <v>2275</v>
      </c>
      <c r="AFH67" t="s">
        <v>2137</v>
      </c>
      <c r="AFJ67" t="s">
        <v>2601</v>
      </c>
      <c r="AFQ67" t="s">
        <v>2259</v>
      </c>
      <c r="AFR67" t="s">
        <v>2744</v>
      </c>
      <c r="AFS67" t="s">
        <v>2708</v>
      </c>
      <c r="AFT67" t="s">
        <v>2744</v>
      </c>
      <c r="AFV67" t="s">
        <v>2142</v>
      </c>
      <c r="AGC67" t="s">
        <v>2681</v>
      </c>
      <c r="AGD67" t="s">
        <v>2359</v>
      </c>
      <c r="AGE67" t="s">
        <v>2280</v>
      </c>
      <c r="AGF67" t="s">
        <v>2217</v>
      </c>
      <c r="AGH67" t="s">
        <v>2394</v>
      </c>
      <c r="AGM67" t="s">
        <v>2288</v>
      </c>
      <c r="AGN67" t="s">
        <v>2683</v>
      </c>
      <c r="AGO67" t="s">
        <v>2885</v>
      </c>
      <c r="AGP67" t="s">
        <v>2429</v>
      </c>
      <c r="AGQ67" t="s">
        <v>2430</v>
      </c>
      <c r="AGR67" t="s">
        <v>2226</v>
      </c>
      <c r="AGT67" t="s">
        <v>2379</v>
      </c>
      <c r="AGY67" t="s">
        <v>2562</v>
      </c>
      <c r="AGZ67" t="s">
        <v>2358</v>
      </c>
      <c r="AHA67" t="s">
        <v>2358</v>
      </c>
      <c r="AHB67" t="s">
        <v>2380</v>
      </c>
      <c r="AHC67" t="s">
        <v>2154</v>
      </c>
      <c r="AHD67" t="s">
        <v>2332</v>
      </c>
      <c r="AHF67" t="s">
        <v>2924</v>
      </c>
      <c r="AHK67" t="s">
        <v>2216</v>
      </c>
      <c r="AHL67" t="s">
        <v>2924</v>
      </c>
      <c r="AHM67" t="s">
        <v>2432</v>
      </c>
      <c r="AHN67" t="s">
        <v>2588</v>
      </c>
      <c r="AHO67" t="s">
        <v>2201</v>
      </c>
      <c r="AHP67" t="s">
        <v>2501</v>
      </c>
      <c r="AHR67" t="s">
        <v>2171</v>
      </c>
      <c r="AHW67" t="s">
        <v>2194</v>
      </c>
      <c r="AHX67" t="s">
        <v>2589</v>
      </c>
      <c r="AHY67" t="s">
        <v>2203</v>
      </c>
      <c r="AHZ67" t="s">
        <v>2361</v>
      </c>
      <c r="AIA67" t="s">
        <v>2477</v>
      </c>
      <c r="AIB67" t="s">
        <v>2306</v>
      </c>
      <c r="AID67" t="s">
        <v>2826</v>
      </c>
      <c r="AII67" t="s">
        <v>2374</v>
      </c>
      <c r="AIJ67" t="s">
        <v>2805</v>
      </c>
      <c r="AIK67" t="s">
        <v>2817</v>
      </c>
      <c r="AIL67" t="s">
        <v>2409</v>
      </c>
      <c r="AIM67" t="s">
        <v>2600</v>
      </c>
      <c r="AIN67" t="s">
        <v>2577</v>
      </c>
      <c r="AIP67" t="s">
        <v>2369</v>
      </c>
      <c r="AIU67" t="s">
        <v>2822</v>
      </c>
      <c r="AIV67" t="s">
        <v>2883</v>
      </c>
      <c r="AIW67" t="s">
        <v>2532</v>
      </c>
      <c r="AIX67" t="s">
        <v>2565</v>
      </c>
      <c r="AIY67" t="s">
        <v>2661</v>
      </c>
      <c r="AIZ67" t="s">
        <v>2643</v>
      </c>
      <c r="AJD67" t="s">
        <v>2590</v>
      </c>
      <c r="AJE67" t="s">
        <v>2537</v>
      </c>
      <c r="AJF67" t="s">
        <v>2330</v>
      </c>
      <c r="AJG67" t="s">
        <v>2845</v>
      </c>
      <c r="AJH67" t="s">
        <v>2644</v>
      </c>
      <c r="AJI67" t="s">
        <v>2373</v>
      </c>
      <c r="AJJ67" t="s">
        <v>2690</v>
      </c>
      <c r="AJK67" t="s">
        <v>2885</v>
      </c>
      <c r="AJL67" t="s">
        <v>2569</v>
      </c>
      <c r="AJP67" t="s">
        <v>2403</v>
      </c>
      <c r="AJQ67" t="s">
        <v>2662</v>
      </c>
      <c r="AJR67" t="s">
        <v>2340</v>
      </c>
      <c r="AJS67" t="s">
        <v>2240</v>
      </c>
      <c r="AJT67" t="s">
        <v>2172</v>
      </c>
      <c r="AJU67" t="s">
        <v>2296</v>
      </c>
      <c r="AJV67" t="s">
        <v>2154</v>
      </c>
      <c r="AJW67" t="s">
        <v>2285</v>
      </c>
      <c r="AJX67" t="s">
        <v>2237</v>
      </c>
      <c r="AKB67" t="s">
        <v>2758</v>
      </c>
      <c r="AKC67" t="s">
        <v>2727</v>
      </c>
      <c r="AKD67" t="s">
        <v>2630</v>
      </c>
      <c r="AKE67" t="s">
        <v>2327</v>
      </c>
      <c r="AKF67" t="s">
        <v>2506</v>
      </c>
      <c r="AKG67" t="s">
        <v>2914</v>
      </c>
      <c r="AKH67" t="s">
        <v>2656</v>
      </c>
      <c r="AKI67" t="s">
        <v>2924</v>
      </c>
      <c r="AKJ67" t="s">
        <v>2591</v>
      </c>
      <c r="AKN67" t="s">
        <v>2182</v>
      </c>
      <c r="AKO67" t="s">
        <v>2161</v>
      </c>
      <c r="AKP67" t="s">
        <v>2162</v>
      </c>
      <c r="AKQ67" t="s">
        <v>2275</v>
      </c>
      <c r="AKR67" t="s">
        <v>2428</v>
      </c>
      <c r="AKS67" t="s">
        <v>2171</v>
      </c>
      <c r="AKT67" t="s">
        <v>2150</v>
      </c>
      <c r="AKU67" t="s">
        <v>2271</v>
      </c>
      <c r="AKV67" t="s">
        <v>2139</v>
      </c>
      <c r="AKZ67" t="s">
        <v>2488</v>
      </c>
      <c r="ALA67" t="s">
        <v>2510</v>
      </c>
      <c r="ALB67" t="s">
        <v>2550</v>
      </c>
      <c r="ALC67" t="s">
        <v>2948</v>
      </c>
      <c r="ALD67" t="s">
        <v>2894</v>
      </c>
      <c r="ALE67" t="s">
        <v>2531</v>
      </c>
      <c r="ALF67" t="s">
        <v>2568</v>
      </c>
      <c r="ALG67" t="s">
        <v>2880</v>
      </c>
      <c r="ALH67" t="s">
        <v>2577</v>
      </c>
      <c r="ALL67" t="s">
        <v>2888</v>
      </c>
      <c r="ALM67" t="s">
        <v>2596</v>
      </c>
      <c r="ALN67" t="s">
        <v>2921</v>
      </c>
      <c r="ALO67" t="s">
        <v>2683</v>
      </c>
      <c r="ALP67" t="s">
        <v>2596</v>
      </c>
      <c r="ALQ67" t="s">
        <v>2753</v>
      </c>
      <c r="ALR67" t="s">
        <v>2508</v>
      </c>
      <c r="ALS67" t="s">
        <v>2382</v>
      </c>
      <c r="ALT67" t="s">
        <v>2258</v>
      </c>
      <c r="AMB67" t="s">
        <v>2175</v>
      </c>
      <c r="AMC67" t="s">
        <v>2291</v>
      </c>
      <c r="AMD67" t="s">
        <v>2435</v>
      </c>
      <c r="AME67" t="s">
        <v>2215</v>
      </c>
      <c r="AMF67" t="s">
        <v>2733</v>
      </c>
      <c r="AMN67" t="s">
        <v>2701</v>
      </c>
      <c r="AMO67" t="s">
        <v>2278</v>
      </c>
      <c r="AMP67" t="s">
        <v>2688</v>
      </c>
      <c r="AMQ67" t="s">
        <v>2704</v>
      </c>
      <c r="AMR67" t="s">
        <v>2526</v>
      </c>
      <c r="AMZ67" t="s">
        <v>2528</v>
      </c>
      <c r="ANA67" t="s">
        <v>2503</v>
      </c>
      <c r="ANB67" t="s">
        <v>2401</v>
      </c>
      <c r="ANC67" t="s">
        <v>2791</v>
      </c>
      <c r="AND67" t="s">
        <v>2482</v>
      </c>
      <c r="ANL67" t="s">
        <v>2292</v>
      </c>
      <c r="ANM67" t="s">
        <v>2581</v>
      </c>
      <c r="ANN67" t="s">
        <v>2689</v>
      </c>
      <c r="ANO67" t="s">
        <v>2491</v>
      </c>
      <c r="ANP67" t="s">
        <v>2289</v>
      </c>
      <c r="ANX67" t="s">
        <v>2492</v>
      </c>
      <c r="ANY67" t="s">
        <v>2700</v>
      </c>
      <c r="ANZ67" t="s">
        <v>2487</v>
      </c>
      <c r="AOA67" t="s">
        <v>2192</v>
      </c>
      <c r="AOB67" t="s">
        <v>2349</v>
      </c>
      <c r="AOJ67" t="s">
        <v>2471</v>
      </c>
      <c r="AOK67" t="s">
        <v>2831</v>
      </c>
      <c r="AOL67" t="s">
        <v>2678</v>
      </c>
      <c r="AOM67" t="s">
        <v>2931</v>
      </c>
      <c r="AON67" t="s">
        <v>2568</v>
      </c>
      <c r="AOV67" t="s">
        <v>2268</v>
      </c>
      <c r="AOW67" t="s">
        <v>2481</v>
      </c>
      <c r="AOX67" t="s">
        <v>2624</v>
      </c>
      <c r="AOY67" t="s">
        <v>2701</v>
      </c>
      <c r="AOZ67" t="s">
        <v>2705</v>
      </c>
      <c r="APH67" t="s">
        <v>2307</v>
      </c>
      <c r="API67" t="s">
        <v>2150</v>
      </c>
      <c r="APJ67" t="s">
        <v>2150</v>
      </c>
      <c r="APK67" t="s">
        <v>2223</v>
      </c>
      <c r="APL67" t="s">
        <v>2308</v>
      </c>
      <c r="APT67" t="s">
        <v>2363</v>
      </c>
      <c r="APU67" t="s">
        <v>2773</v>
      </c>
      <c r="APV67" t="s">
        <v>2402</v>
      </c>
      <c r="APW67" t="s">
        <v>2412</v>
      </c>
      <c r="APX67" t="s">
        <v>2784</v>
      </c>
      <c r="AQF67" t="s">
        <v>2236</v>
      </c>
      <c r="AQG67" t="s">
        <v>2388</v>
      </c>
      <c r="AQH67" t="s">
        <v>2306</v>
      </c>
      <c r="AQI67" t="s">
        <v>2168</v>
      </c>
      <c r="AQJ67" t="s">
        <v>2313</v>
      </c>
      <c r="AQR67" t="s">
        <v>2480</v>
      </c>
      <c r="AQS67" t="s">
        <v>2994</v>
      </c>
      <c r="AQT67" t="s">
        <v>2869</v>
      </c>
      <c r="AQU67" t="s">
        <v>2848</v>
      </c>
      <c r="AQV67" t="s">
        <v>2674</v>
      </c>
      <c r="ARD67" t="s">
        <v>2885</v>
      </c>
      <c r="ARE67" t="s">
        <v>2803</v>
      </c>
      <c r="ARF67" t="s">
        <v>2699</v>
      </c>
      <c r="ARG67" t="s">
        <v>2482</v>
      </c>
      <c r="ARH67" t="s">
        <v>2699</v>
      </c>
      <c r="BIZ67" t="s">
        <v>2657</v>
      </c>
      <c r="BJA67" t="s">
        <v>2434</v>
      </c>
      <c r="BJB67" t="s">
        <v>2696</v>
      </c>
      <c r="BJC67" t="s">
        <v>2574</v>
      </c>
      <c r="BJD67" t="s">
        <v>2483</v>
      </c>
      <c r="BJE67" t="s">
        <v>2665</v>
      </c>
      <c r="BJF67" t="s">
        <v>2705</v>
      </c>
      <c r="BJG67" t="s">
        <v>2244</v>
      </c>
      <c r="BJH67" t="s">
        <v>2557</v>
      </c>
      <c r="BJL67" t="s">
        <v>2970</v>
      </c>
      <c r="BJM67" t="s">
        <v>2216</v>
      </c>
      <c r="BJN67" t="s">
        <v>2188</v>
      </c>
      <c r="BJO67" t="s">
        <v>2466</v>
      </c>
      <c r="BJP67" t="s">
        <v>2154</v>
      </c>
      <c r="BJQ67" t="s">
        <v>2478</v>
      </c>
      <c r="BJR67" t="s">
        <v>2280</v>
      </c>
      <c r="BJS67" t="s">
        <v>2380</v>
      </c>
      <c r="BJT67" t="s">
        <v>2370</v>
      </c>
      <c r="BJX67" t="s">
        <v>2924</v>
      </c>
      <c r="BJY67" t="s">
        <v>2190</v>
      </c>
      <c r="BJZ67" t="s">
        <v>2664</v>
      </c>
      <c r="BKA67" t="s">
        <v>2703</v>
      </c>
      <c r="BKB67" t="s">
        <v>2184</v>
      </c>
      <c r="BKC67" t="s">
        <v>2773</v>
      </c>
      <c r="BKD67" t="s">
        <v>2401</v>
      </c>
      <c r="BKE67" t="s">
        <v>2561</v>
      </c>
      <c r="BKF67" t="s">
        <v>2189</v>
      </c>
      <c r="BKJ67" t="s">
        <v>2663</v>
      </c>
      <c r="BKK67" t="s">
        <v>2421</v>
      </c>
      <c r="BKL67" t="s">
        <v>2248</v>
      </c>
      <c r="BKM67" t="s">
        <v>2323</v>
      </c>
      <c r="BKN67" t="s">
        <v>2343</v>
      </c>
      <c r="BKO67" t="s">
        <v>2581</v>
      </c>
      <c r="BKP67" t="s">
        <v>2153</v>
      </c>
      <c r="BKQ67" t="s">
        <v>2140</v>
      </c>
      <c r="BKR67" t="s">
        <v>2339</v>
      </c>
      <c r="BKV67" t="s">
        <v>2397</v>
      </c>
      <c r="BKW67" t="s">
        <v>2604</v>
      </c>
      <c r="BKX67" t="s">
        <v>2682</v>
      </c>
      <c r="BKY67" t="s">
        <v>2743</v>
      </c>
      <c r="BKZ67" t="s">
        <v>2699</v>
      </c>
      <c r="BLA67" t="s">
        <v>2727</v>
      </c>
      <c r="BLB67" t="s">
        <v>2330</v>
      </c>
      <c r="BLC67" t="s">
        <v>2789</v>
      </c>
      <c r="BLD67" t="s">
        <v>2471</v>
      </c>
      <c r="BLH67" t="s">
        <v>2692</v>
      </c>
      <c r="BLI67" t="s">
        <v>2832</v>
      </c>
      <c r="BLJ67" t="s">
        <v>2737</v>
      </c>
      <c r="BLK67" t="s">
        <v>2232</v>
      </c>
      <c r="BLL67" t="s">
        <v>2493</v>
      </c>
      <c r="BLM67" t="s">
        <v>2327</v>
      </c>
      <c r="BLN67" t="s">
        <v>2431</v>
      </c>
      <c r="BLO67" t="s">
        <v>2733</v>
      </c>
      <c r="BLP67" t="s">
        <v>2841</v>
      </c>
      <c r="BUM67" t="s">
        <v>2748</v>
      </c>
      <c r="BUN67" t="s">
        <v>2557</v>
      </c>
      <c r="BUO67" t="s">
        <v>2356</v>
      </c>
      <c r="BUP67" t="s">
        <v>2481</v>
      </c>
      <c r="BUQ67" t="s">
        <v>2848</v>
      </c>
      <c r="BUR67" t="s">
        <v>2401</v>
      </c>
      <c r="BUS67" t="s">
        <v>2741</v>
      </c>
      <c r="BUT67" t="s">
        <v>2663</v>
      </c>
      <c r="BUU67" t="s">
        <v>2854</v>
      </c>
      <c r="BUV67" t="s">
        <v>2791</v>
      </c>
      <c r="BUY67" t="s">
        <v>2360</v>
      </c>
      <c r="BUZ67" t="s">
        <v>2970</v>
      </c>
      <c r="BVA67" t="s">
        <v>2216</v>
      </c>
      <c r="BVB67" t="s">
        <v>2188</v>
      </c>
      <c r="BVC67" t="s">
        <v>2466</v>
      </c>
      <c r="BVD67" t="s">
        <v>2154</v>
      </c>
      <c r="BVE67" t="s">
        <v>2478</v>
      </c>
      <c r="BVF67" t="s">
        <v>2136</v>
      </c>
      <c r="BVG67" t="s">
        <v>2380</v>
      </c>
      <c r="BVH67" t="s">
        <v>2370</v>
      </c>
      <c r="BVK67" t="s">
        <v>2592</v>
      </c>
      <c r="BVL67" t="s">
        <v>2852</v>
      </c>
      <c r="BVM67" t="s">
        <v>2785</v>
      </c>
      <c r="BVN67" t="s">
        <v>2232</v>
      </c>
      <c r="BVO67" t="s">
        <v>2582</v>
      </c>
      <c r="BVP67" t="s">
        <v>2214</v>
      </c>
      <c r="BVQ67" t="s">
        <v>2231</v>
      </c>
      <c r="BVR67" t="s">
        <v>2539</v>
      </c>
      <c r="BVS67" t="s">
        <v>2563</v>
      </c>
      <c r="BVT67" t="s">
        <v>2341</v>
      </c>
      <c r="BVW67" t="s">
        <v>2732</v>
      </c>
      <c r="BVX67" t="s">
        <v>2663</v>
      </c>
      <c r="BVY67" t="s">
        <v>2421</v>
      </c>
      <c r="BVZ67" t="s">
        <v>2248</v>
      </c>
      <c r="BWA67" t="s">
        <v>2323</v>
      </c>
      <c r="BWB67" t="s">
        <v>2343</v>
      </c>
      <c r="BWC67" t="s">
        <v>2581</v>
      </c>
      <c r="BWD67" t="s">
        <v>2153</v>
      </c>
      <c r="BWE67" t="s">
        <v>2140</v>
      </c>
      <c r="BWF67" t="s">
        <v>2339</v>
      </c>
      <c r="BWI67" t="s">
        <v>2724</v>
      </c>
      <c r="BWJ67" t="s">
        <v>2571</v>
      </c>
      <c r="BWK67" t="s">
        <v>2471</v>
      </c>
      <c r="BWL67" t="s">
        <v>2725</v>
      </c>
      <c r="BWM67" t="s">
        <v>2474</v>
      </c>
      <c r="BWN67" t="s">
        <v>2430</v>
      </c>
      <c r="BWO67" t="s">
        <v>2591</v>
      </c>
      <c r="BWP67" t="s">
        <v>2628</v>
      </c>
      <c r="BWQ67" t="s">
        <v>2490</v>
      </c>
      <c r="BWR67" t="s">
        <v>2651</v>
      </c>
      <c r="BWU67" t="s">
        <v>2740</v>
      </c>
      <c r="BWV67" t="s">
        <v>2692</v>
      </c>
      <c r="BWW67" t="s">
        <v>2832</v>
      </c>
      <c r="BWX67" t="s">
        <v>2737</v>
      </c>
      <c r="BWY67" t="s">
        <v>2232</v>
      </c>
      <c r="BWZ67" t="s">
        <v>2493</v>
      </c>
      <c r="BXA67" t="s">
        <v>2327</v>
      </c>
      <c r="BXB67" t="s">
        <v>2431</v>
      </c>
      <c r="BXC67" t="s">
        <v>2733</v>
      </c>
      <c r="BXD67" t="s">
        <v>2841</v>
      </c>
    </row>
    <row r="68" spans="1:1020 1028:1980" x14ac:dyDescent="0.15">
      <c r="A68" t="s">
        <v>3204</v>
      </c>
      <c r="U68" t="s">
        <v>3110</v>
      </c>
      <c r="V68" t="s">
        <v>3131</v>
      </c>
      <c r="W68" t="s">
        <v>3168</v>
      </c>
      <c r="X68" t="s">
        <v>3131</v>
      </c>
      <c r="BM68" t="s">
        <v>2212</v>
      </c>
      <c r="BN68" t="s">
        <v>2212</v>
      </c>
      <c r="BP68" t="s">
        <v>2432</v>
      </c>
      <c r="BQ68" t="s">
        <v>2313</v>
      </c>
      <c r="BR68" t="s">
        <v>2321</v>
      </c>
      <c r="BS68">
        <f>78</f>
        <v>78</v>
      </c>
      <c r="BT68" t="s">
        <v>3131</v>
      </c>
      <c r="CW68" t="s">
        <v>2183</v>
      </c>
      <c r="CX68" t="s">
        <v>2681</v>
      </c>
      <c r="CZ68" t="s">
        <v>2493</v>
      </c>
      <c r="DA68">
        <f>48</f>
        <v>48</v>
      </c>
      <c r="DB68" t="s">
        <v>2803</v>
      </c>
      <c r="DC68" t="s">
        <v>2432</v>
      </c>
      <c r="DD68" t="s">
        <v>2592</v>
      </c>
      <c r="DP68" t="s">
        <v>2206</v>
      </c>
      <c r="DR68" t="s">
        <v>2837</v>
      </c>
      <c r="DS68" t="s">
        <v>2836</v>
      </c>
      <c r="DT68" t="s">
        <v>2425</v>
      </c>
      <c r="DU68" t="s">
        <v>2836</v>
      </c>
      <c r="DV68" t="s">
        <v>2839</v>
      </c>
      <c r="DW68" t="s">
        <v>2457</v>
      </c>
      <c r="DX68" t="s">
        <v>2926</v>
      </c>
      <c r="DY68" t="s">
        <v>2827</v>
      </c>
      <c r="DZ68" t="s">
        <v>2897</v>
      </c>
      <c r="EA68">
        <f>27</f>
        <v>27</v>
      </c>
      <c r="EB68">
        <f>28</f>
        <v>28</v>
      </c>
      <c r="EN68">
        <f>45</f>
        <v>45</v>
      </c>
      <c r="GL68" t="s">
        <v>2646</v>
      </c>
      <c r="GM68" t="s">
        <v>2532</v>
      </c>
      <c r="GN68" t="s">
        <v>2931</v>
      </c>
      <c r="GO68" t="s">
        <v>3077</v>
      </c>
      <c r="GP68" t="s">
        <v>2532</v>
      </c>
      <c r="GQ68">
        <f>45</f>
        <v>45</v>
      </c>
      <c r="GR68" t="s">
        <v>2723</v>
      </c>
      <c r="GS68">
        <f>47</f>
        <v>47</v>
      </c>
      <c r="GT68">
        <f>48</f>
        <v>48</v>
      </c>
      <c r="GU68" t="s">
        <v>3077</v>
      </c>
      <c r="IK68" t="s">
        <v>2347</v>
      </c>
      <c r="IL68" t="s">
        <v>2775</v>
      </c>
      <c r="IM68" t="s">
        <v>2421</v>
      </c>
      <c r="IN68" t="s">
        <v>2670</v>
      </c>
      <c r="IO68" t="s">
        <v>2360</v>
      </c>
      <c r="IP68" t="s">
        <v>3065</v>
      </c>
      <c r="IQ68">
        <f>96</f>
        <v>96</v>
      </c>
      <c r="IR68">
        <f>86</f>
        <v>86</v>
      </c>
      <c r="JC68" t="s">
        <v>2767</v>
      </c>
      <c r="JD68" t="s">
        <v>2586</v>
      </c>
      <c r="JF68" t="s">
        <v>2756</v>
      </c>
      <c r="JG68" t="s">
        <v>2646</v>
      </c>
      <c r="JH68" t="s">
        <v>2532</v>
      </c>
      <c r="JI68" t="s">
        <v>2994</v>
      </c>
      <c r="JJ68" t="s">
        <v>2683</v>
      </c>
      <c r="JK68" t="s">
        <v>3098</v>
      </c>
      <c r="JL68">
        <f>51</f>
        <v>51</v>
      </c>
      <c r="JM68">
        <f>54</f>
        <v>54</v>
      </c>
      <c r="JN68">
        <f>59</f>
        <v>59</v>
      </c>
      <c r="JO68">
        <f>55</f>
        <v>55</v>
      </c>
      <c r="JP68">
        <f>64</f>
        <v>64</v>
      </c>
      <c r="JQ68" t="s">
        <v>2192</v>
      </c>
      <c r="ND68">
        <f>43</f>
        <v>43</v>
      </c>
      <c r="NE68" t="s">
        <v>2586</v>
      </c>
      <c r="NF68">
        <f>41</f>
        <v>41</v>
      </c>
      <c r="NG68" t="s">
        <v>2555</v>
      </c>
      <c r="NH68" t="s">
        <v>2646</v>
      </c>
      <c r="OT68" t="s">
        <v>2870</v>
      </c>
      <c r="OU68" t="s">
        <v>2767</v>
      </c>
      <c r="OV68" t="s">
        <v>2931</v>
      </c>
      <c r="OW68" t="s">
        <v>2930</v>
      </c>
      <c r="OX68" t="s">
        <v>2994</v>
      </c>
      <c r="OY68" t="s">
        <v>2545</v>
      </c>
      <c r="OZ68" t="s">
        <v>2421</v>
      </c>
      <c r="PA68" t="s">
        <v>2670</v>
      </c>
      <c r="PB68">
        <f>76</f>
        <v>76</v>
      </c>
      <c r="PC68" t="s">
        <v>2701</v>
      </c>
      <c r="PD68" t="s">
        <v>2681</v>
      </c>
      <c r="PP68" t="s">
        <v>3110</v>
      </c>
      <c r="QZ68" t="s">
        <v>3131</v>
      </c>
      <c r="RB68" t="s">
        <v>2582</v>
      </c>
      <c r="RC68" t="s">
        <v>2194</v>
      </c>
      <c r="RD68" t="s">
        <v>2559</v>
      </c>
      <c r="RE68" t="s">
        <v>2329</v>
      </c>
      <c r="RF68" t="s">
        <v>2434</v>
      </c>
      <c r="RG68" t="s">
        <v>2203</v>
      </c>
      <c r="RH68" t="s">
        <v>2350</v>
      </c>
      <c r="RI68" t="s">
        <v>2381</v>
      </c>
      <c r="RJ68" t="s">
        <v>2841</v>
      </c>
      <c r="RK68" t="s">
        <v>2844</v>
      </c>
      <c r="RL68" t="s">
        <v>2525</v>
      </c>
      <c r="RM68" t="s">
        <v>2657</v>
      </c>
      <c r="RN68" t="s">
        <v>2557</v>
      </c>
      <c r="RO68" t="s">
        <v>2581</v>
      </c>
      <c r="RP68" t="s">
        <v>2558</v>
      </c>
      <c r="RQ68" t="s">
        <v>2495</v>
      </c>
      <c r="RR68" t="s">
        <v>2208</v>
      </c>
      <c r="RS68" t="s">
        <v>2544</v>
      </c>
      <c r="RT68" t="s">
        <v>2235</v>
      </c>
      <c r="RU68" t="s">
        <v>2318</v>
      </c>
      <c r="RV68" t="s">
        <v>2285</v>
      </c>
      <c r="RW68" t="s">
        <v>2289</v>
      </c>
      <c r="RX68" t="s">
        <v>2217</v>
      </c>
      <c r="RY68" t="s">
        <v>2286</v>
      </c>
      <c r="RZ68" t="s">
        <v>2843</v>
      </c>
      <c r="SA68" t="s">
        <v>2205</v>
      </c>
      <c r="SB68" t="s">
        <v>2483</v>
      </c>
      <c r="SC68" t="s">
        <v>2842</v>
      </c>
      <c r="SD68" t="s">
        <v>2191</v>
      </c>
      <c r="SE68" t="s">
        <v>2360</v>
      </c>
      <c r="SF68" t="s">
        <v>2669</v>
      </c>
      <c r="SG68" t="s">
        <v>2825</v>
      </c>
      <c r="SH68" t="s">
        <v>2674</v>
      </c>
      <c r="SI68" t="s">
        <v>2700</v>
      </c>
      <c r="SJ68" t="s">
        <v>2970</v>
      </c>
      <c r="SK68" t="s">
        <v>2200</v>
      </c>
      <c r="SL68" t="s">
        <v>2656</v>
      </c>
      <c r="SM68" t="s">
        <v>2724</v>
      </c>
      <c r="SN68" t="s">
        <v>2673</v>
      </c>
      <c r="SO68" t="s">
        <v>2679</v>
      </c>
      <c r="SP68" t="s">
        <v>2498</v>
      </c>
      <c r="SQ68" t="s">
        <v>2330</v>
      </c>
      <c r="SR68" t="s">
        <v>2630</v>
      </c>
      <c r="SS68" t="s">
        <v>2191</v>
      </c>
      <c r="ST68" t="s">
        <v>2630</v>
      </c>
      <c r="SU68" t="s">
        <v>2612</v>
      </c>
      <c r="SV68" t="s">
        <v>2844</v>
      </c>
      <c r="SW68" t="s">
        <v>2970</v>
      </c>
      <c r="SX68" t="s">
        <v>2506</v>
      </c>
      <c r="SY68" t="s">
        <v>2593</v>
      </c>
      <c r="SZ68" t="s">
        <v>2200</v>
      </c>
      <c r="TA68" t="s">
        <v>2728</v>
      </c>
      <c r="TB68" t="s">
        <v>2736</v>
      </c>
      <c r="TC68" t="s">
        <v>2882</v>
      </c>
      <c r="TD68" t="s">
        <v>2372</v>
      </c>
      <c r="TE68" t="s">
        <v>2399</v>
      </c>
      <c r="TF68" t="s">
        <v>2302</v>
      </c>
      <c r="TG68" t="s">
        <v>2612</v>
      </c>
      <c r="TH68" t="s">
        <v>2656</v>
      </c>
      <c r="TI68" t="s">
        <v>2739</v>
      </c>
      <c r="TJ68" t="s">
        <v>2931</v>
      </c>
      <c r="TK68" t="s">
        <v>2385</v>
      </c>
      <c r="TL68" t="s">
        <v>2385</v>
      </c>
      <c r="TM68" t="s">
        <v>2486</v>
      </c>
      <c r="TN68" t="s">
        <v>2352</v>
      </c>
      <c r="TO68" t="s">
        <v>2506</v>
      </c>
      <c r="TP68" t="s">
        <v>2747</v>
      </c>
      <c r="TQ68" t="s">
        <v>2549</v>
      </c>
      <c r="TR68" t="s">
        <v>2677</v>
      </c>
      <c r="TS68" t="s">
        <v>2724</v>
      </c>
      <c r="TT68" t="s">
        <v>2484</v>
      </c>
      <c r="TU68" t="s">
        <v>2959</v>
      </c>
      <c r="TV68" t="s">
        <v>3006</v>
      </c>
      <c r="TW68" t="s">
        <v>2715</v>
      </c>
      <c r="TX68" t="s">
        <v>2127</v>
      </c>
      <c r="TY68" t="s">
        <v>2479</v>
      </c>
      <c r="TZ68" t="s">
        <v>3050</v>
      </c>
      <c r="UA68" t="s">
        <v>2635</v>
      </c>
      <c r="UB68" t="s">
        <v>2514</v>
      </c>
      <c r="UC68" t="s">
        <v>3004</v>
      </c>
      <c r="UD68" t="s">
        <v>3067</v>
      </c>
      <c r="UE68" t="s">
        <v>2479</v>
      </c>
      <c r="UH68" t="s">
        <v>3073</v>
      </c>
      <c r="UI68" t="s">
        <v>2889</v>
      </c>
      <c r="UJ68" t="s">
        <v>2925</v>
      </c>
      <c r="UK68" t="s">
        <v>2479</v>
      </c>
      <c r="UL68" t="s">
        <v>2128</v>
      </c>
      <c r="UM68" t="s">
        <v>3004</v>
      </c>
      <c r="UN68" t="s">
        <v>2128</v>
      </c>
      <c r="UO68" t="s">
        <v>2514</v>
      </c>
      <c r="UP68" t="s">
        <v>3067</v>
      </c>
      <c r="UQ68" t="s">
        <v>2479</v>
      </c>
      <c r="UT68" t="s">
        <v>2889</v>
      </c>
      <c r="UU68" t="s">
        <v>2635</v>
      </c>
      <c r="UV68" t="s">
        <v>2635</v>
      </c>
      <c r="UW68" t="s">
        <v>2479</v>
      </c>
      <c r="UX68" t="s">
        <v>3108</v>
      </c>
      <c r="UY68" t="s">
        <v>2513</v>
      </c>
      <c r="UZ68" t="s">
        <v>3140</v>
      </c>
      <c r="VA68" t="s">
        <v>3102</v>
      </c>
      <c r="VB68" t="s">
        <v>3067</v>
      </c>
      <c r="VC68" t="s">
        <v>2479</v>
      </c>
      <c r="VM68" t="s">
        <v>2450</v>
      </c>
      <c r="VN68" t="s">
        <v>2443</v>
      </c>
      <c r="VO68" t="s">
        <v>3116</v>
      </c>
      <c r="VP68" t="s">
        <v>3038</v>
      </c>
      <c r="VY68" t="s">
        <v>2704</v>
      </c>
      <c r="VZ68" t="s">
        <v>2247</v>
      </c>
      <c r="WA68" t="s">
        <v>2825</v>
      </c>
      <c r="WB68" t="s">
        <v>2848</v>
      </c>
      <c r="WK68" t="s">
        <v>2479</v>
      </c>
      <c r="WL68" t="s">
        <v>2479</v>
      </c>
      <c r="WM68" t="s">
        <v>2479</v>
      </c>
      <c r="WN68" t="s">
        <v>2479</v>
      </c>
      <c r="WW68" t="s">
        <v>2817</v>
      </c>
      <c r="WX68" t="s">
        <v>2610</v>
      </c>
      <c r="WY68" t="s">
        <v>2767</v>
      </c>
      <c r="WZ68" t="s">
        <v>2877</v>
      </c>
      <c r="XI68" t="s">
        <v>2847</v>
      </c>
      <c r="XJ68" t="s">
        <v>2780</v>
      </c>
      <c r="XK68" t="s">
        <v>2908</v>
      </c>
      <c r="XL68" t="s">
        <v>2876</v>
      </c>
      <c r="XU68" t="s">
        <v>2552</v>
      </c>
      <c r="XV68" t="s">
        <v>2615</v>
      </c>
      <c r="XW68" t="s">
        <v>2261</v>
      </c>
      <c r="XX68" t="s">
        <v>2805</v>
      </c>
      <c r="YC68" t="s">
        <v>2923</v>
      </c>
      <c r="YD68" t="s">
        <v>2511</v>
      </c>
      <c r="YE68" t="s">
        <v>2729</v>
      </c>
      <c r="YF68" t="s">
        <v>2736</v>
      </c>
      <c r="YG68" t="s">
        <v>2731</v>
      </c>
      <c r="YH68" t="s">
        <v>2226</v>
      </c>
      <c r="YI68" t="s">
        <v>2602</v>
      </c>
      <c r="YJ68" t="s">
        <v>2535</v>
      </c>
      <c r="YO68" t="s">
        <v>2689</v>
      </c>
      <c r="YP68" t="s">
        <v>2435</v>
      </c>
      <c r="YQ68" t="s">
        <v>2542</v>
      </c>
      <c r="YR68" t="s">
        <v>2854</v>
      </c>
      <c r="YS68" t="s">
        <v>2188</v>
      </c>
      <c r="YT68" t="s">
        <v>2593</v>
      </c>
      <c r="YU68" t="s">
        <v>2397</v>
      </c>
      <c r="YV68" t="s">
        <v>2506</v>
      </c>
      <c r="ZA68" t="s">
        <v>2591</v>
      </c>
      <c r="ZB68" t="s">
        <v>2373</v>
      </c>
      <c r="ZC68" t="s">
        <v>2590</v>
      </c>
      <c r="ZD68" t="s">
        <v>2680</v>
      </c>
      <c r="ZE68" t="s">
        <v>2628</v>
      </c>
      <c r="ZF68" t="s">
        <v>2479</v>
      </c>
      <c r="ZG68" t="s">
        <v>2225</v>
      </c>
      <c r="ZH68" t="s">
        <v>2469</v>
      </c>
      <c r="ZM68" t="s">
        <v>2746</v>
      </c>
      <c r="ZN68" t="s">
        <v>2602</v>
      </c>
      <c r="ZO68" t="s">
        <v>2258</v>
      </c>
      <c r="ZP68" t="s">
        <v>2975</v>
      </c>
      <c r="ZQ68" t="s">
        <v>2691</v>
      </c>
      <c r="ZR68" t="s">
        <v>2532</v>
      </c>
      <c r="ZS68" t="s">
        <v>2745</v>
      </c>
      <c r="ZT68" t="s">
        <v>2631</v>
      </c>
      <c r="ZY68" t="s">
        <v>3049</v>
      </c>
      <c r="ZZ68" t="s">
        <v>2817</v>
      </c>
      <c r="AAA68" t="s">
        <v>2324</v>
      </c>
      <c r="AAB68" t="s">
        <v>2473</v>
      </c>
      <c r="AAC68" t="s">
        <v>2833</v>
      </c>
      <c r="AAD68" t="s">
        <v>2263</v>
      </c>
      <c r="AAE68" t="s">
        <v>2382</v>
      </c>
      <c r="AAF68" t="s">
        <v>2673</v>
      </c>
      <c r="AAK68" t="s">
        <v>2614</v>
      </c>
      <c r="AAL68" t="s">
        <v>3002</v>
      </c>
      <c r="AAM68" t="s">
        <v>2647</v>
      </c>
      <c r="AAN68" t="s">
        <v>2685</v>
      </c>
      <c r="AAO68" t="s">
        <v>2679</v>
      </c>
      <c r="AAP68" t="s">
        <v>2225</v>
      </c>
      <c r="AAQ68" t="s">
        <v>2497</v>
      </c>
      <c r="AAR68" t="s">
        <v>2225</v>
      </c>
      <c r="AAT68" t="s">
        <v>2229</v>
      </c>
      <c r="AAU68" t="s">
        <v>2973</v>
      </c>
      <c r="AAV68" t="s">
        <v>2376</v>
      </c>
      <c r="AAW68" t="s">
        <v>2473</v>
      </c>
      <c r="AAX68" t="s">
        <v>2742</v>
      </c>
      <c r="AAY68" t="s">
        <v>2651</v>
      </c>
      <c r="AAZ68" t="s">
        <v>2604</v>
      </c>
      <c r="ABA68" t="s">
        <v>2414</v>
      </c>
      <c r="ABB68" t="s">
        <v>2489</v>
      </c>
      <c r="ABC68" t="s">
        <v>2373</v>
      </c>
      <c r="ABD68" t="s">
        <v>2498</v>
      </c>
      <c r="ABF68" t="s">
        <v>2215</v>
      </c>
      <c r="ABG68" t="s">
        <v>2178</v>
      </c>
      <c r="ABH68" t="s">
        <v>2232</v>
      </c>
      <c r="ABI68" t="s">
        <v>2288</v>
      </c>
      <c r="ABJ68" t="s">
        <v>2344</v>
      </c>
      <c r="ABK68" t="s">
        <v>2431</v>
      </c>
      <c r="ABL68" t="s">
        <v>2184</v>
      </c>
      <c r="ABM68" t="s">
        <v>2548</v>
      </c>
      <c r="ABN68" t="s">
        <v>2202</v>
      </c>
      <c r="ABO68" t="s">
        <v>2595</v>
      </c>
      <c r="ABP68" t="s">
        <v>2199</v>
      </c>
      <c r="ABR68" t="s">
        <v>2973</v>
      </c>
      <c r="ABS68" t="s">
        <v>2617</v>
      </c>
      <c r="ABT68" t="s">
        <v>2710</v>
      </c>
      <c r="ABU68" t="s">
        <v>2434</v>
      </c>
      <c r="ABV68" t="s">
        <v>2869</v>
      </c>
      <c r="ABW68" t="s">
        <v>2698</v>
      </c>
      <c r="ABX68" t="s">
        <v>2629</v>
      </c>
      <c r="ABY68" t="s">
        <v>2399</v>
      </c>
      <c r="ABZ68" t="s">
        <v>2347</v>
      </c>
      <c r="ACA68" t="s">
        <v>2229</v>
      </c>
      <c r="ACB68" t="s">
        <v>2737</v>
      </c>
      <c r="ACD68" t="s">
        <v>2505</v>
      </c>
      <c r="ACE68" t="s">
        <v>2501</v>
      </c>
      <c r="ACF68" t="s">
        <v>2696</v>
      </c>
      <c r="ACG68" t="s">
        <v>2671</v>
      </c>
      <c r="ACH68" t="s">
        <v>2697</v>
      </c>
      <c r="ACI68" t="s">
        <v>2207</v>
      </c>
      <c r="ACJ68" t="s">
        <v>2773</v>
      </c>
      <c r="ACK68" t="s">
        <v>2735</v>
      </c>
      <c r="ACL68" t="s">
        <v>2331</v>
      </c>
      <c r="ACM68" t="s">
        <v>2688</v>
      </c>
      <c r="ACN68" t="s">
        <v>2231</v>
      </c>
      <c r="ACP68" t="s">
        <v>2742</v>
      </c>
      <c r="ACQ68" t="s">
        <v>2485</v>
      </c>
      <c r="ACR68" t="s">
        <v>2327</v>
      </c>
      <c r="ACS68" t="s">
        <v>2601</v>
      </c>
      <c r="ACT68" t="s">
        <v>2532</v>
      </c>
      <c r="ACU68" t="s">
        <v>2645</v>
      </c>
      <c r="ACV68" t="s">
        <v>2880</v>
      </c>
      <c r="ACW68" t="s">
        <v>2629</v>
      </c>
      <c r="ACX68" t="s">
        <v>2373</v>
      </c>
      <c r="ACY68" t="s">
        <v>2682</v>
      </c>
      <c r="ACZ68" t="s">
        <v>2604</v>
      </c>
      <c r="ADB68" t="s">
        <v>2994</v>
      </c>
      <c r="ADC68" t="s">
        <v>2725</v>
      </c>
      <c r="ADD68" t="s">
        <v>2589</v>
      </c>
      <c r="ADE68" t="s">
        <v>2574</v>
      </c>
      <c r="ADF68" t="s">
        <v>2841</v>
      </c>
      <c r="ADG68" t="s">
        <v>2257</v>
      </c>
      <c r="ADH68" t="s">
        <v>2846</v>
      </c>
      <c r="ADI68" t="s">
        <v>2554</v>
      </c>
      <c r="ADJ68" t="s">
        <v>2586</v>
      </c>
      <c r="ADK68" t="s">
        <v>2599</v>
      </c>
      <c r="ADL68" t="s">
        <v>2599</v>
      </c>
      <c r="ADN68" t="s">
        <v>2380</v>
      </c>
      <c r="ADO68" t="s">
        <v>2291</v>
      </c>
      <c r="ADP68" t="s">
        <v>2181</v>
      </c>
      <c r="ADQ68" t="s">
        <v>2305</v>
      </c>
      <c r="ADR68" t="s">
        <v>2437</v>
      </c>
      <c r="ADS68" t="s">
        <v>2154</v>
      </c>
      <c r="ADT68" t="s">
        <v>2253</v>
      </c>
      <c r="ADU68" t="s">
        <v>2172</v>
      </c>
      <c r="ADV68" t="s">
        <v>2541</v>
      </c>
      <c r="ADW68" t="s">
        <v>2340</v>
      </c>
      <c r="ADX68" t="s">
        <v>2380</v>
      </c>
      <c r="ADZ68" t="s">
        <v>2494</v>
      </c>
      <c r="AEA68" t="s">
        <v>2476</v>
      </c>
      <c r="AEB68" t="s">
        <v>2852</v>
      </c>
      <c r="AEC68" t="s">
        <v>2482</v>
      </c>
      <c r="AED68" t="s">
        <v>2483</v>
      </c>
      <c r="AEE68" t="s">
        <v>2688</v>
      </c>
      <c r="AEF68" t="s">
        <v>2772</v>
      </c>
      <c r="AEG68" t="s">
        <v>2526</v>
      </c>
      <c r="AEH68" t="s">
        <v>2215</v>
      </c>
      <c r="AEI68" t="s">
        <v>2757</v>
      </c>
      <c r="AEJ68" t="s">
        <v>2539</v>
      </c>
      <c r="AEL68" t="s">
        <v>2480</v>
      </c>
      <c r="AEM68" t="s">
        <v>2405</v>
      </c>
      <c r="AEN68" t="s">
        <v>2562</v>
      </c>
      <c r="AEO68" t="s">
        <v>2310</v>
      </c>
      <c r="AEP68" t="s">
        <v>2401</v>
      </c>
      <c r="AEQ68" t="s">
        <v>2418</v>
      </c>
      <c r="AER68" t="s">
        <v>2402</v>
      </c>
      <c r="AES68" t="s">
        <v>2233</v>
      </c>
      <c r="AET68" t="s">
        <v>2663</v>
      </c>
      <c r="AEU68" t="s">
        <v>2701</v>
      </c>
      <c r="AEV68" t="s">
        <v>2495</v>
      </c>
      <c r="AEX68" t="s">
        <v>2472</v>
      </c>
      <c r="AEY68" t="s">
        <v>2605</v>
      </c>
      <c r="AEZ68" t="s">
        <v>2397</v>
      </c>
      <c r="AFA68" t="s">
        <v>2587</v>
      </c>
      <c r="AFB68" t="s">
        <v>2257</v>
      </c>
      <c r="AFC68" t="s">
        <v>2327</v>
      </c>
      <c r="AFD68" t="s">
        <v>2372</v>
      </c>
      <c r="AFE68" t="s">
        <v>2664</v>
      </c>
      <c r="AFF68" t="s">
        <v>2330</v>
      </c>
      <c r="AFG68" t="s">
        <v>2391</v>
      </c>
      <c r="AFH68" t="s">
        <v>2494</v>
      </c>
      <c r="AFJ68" t="s">
        <v>2576</v>
      </c>
      <c r="AFK68" t="s">
        <v>2288</v>
      </c>
      <c r="AFL68" t="s">
        <v>2289</v>
      </c>
      <c r="AFM68" t="s">
        <v>2233</v>
      </c>
      <c r="AFN68" t="s">
        <v>2642</v>
      </c>
      <c r="AFO68" t="s">
        <v>2435</v>
      </c>
      <c r="AFP68" t="s">
        <v>2660</v>
      </c>
      <c r="AFQ68" t="s">
        <v>2625</v>
      </c>
      <c r="AFR68" t="s">
        <v>2539</v>
      </c>
      <c r="AFS68" t="s">
        <v>2662</v>
      </c>
      <c r="AFT68" t="s">
        <v>2387</v>
      </c>
      <c r="AFV68" t="s">
        <v>2409</v>
      </c>
      <c r="AFW68" t="s">
        <v>2573</v>
      </c>
      <c r="AFX68" t="s">
        <v>2327</v>
      </c>
      <c r="AFY68" t="s">
        <v>2472</v>
      </c>
      <c r="AFZ68" t="s">
        <v>2546</v>
      </c>
      <c r="AGA68" t="s">
        <v>2172</v>
      </c>
      <c r="AGB68" t="s">
        <v>2328</v>
      </c>
      <c r="AGC68" t="s">
        <v>2579</v>
      </c>
      <c r="AGD68" t="s">
        <v>2973</v>
      </c>
      <c r="AGE68" t="s">
        <v>2250</v>
      </c>
      <c r="AGF68" t="s">
        <v>2373</v>
      </c>
      <c r="AGK68" t="s">
        <v>2858</v>
      </c>
      <c r="AGL68" t="s">
        <v>2824</v>
      </c>
      <c r="AGN68" t="s">
        <v>2917</v>
      </c>
      <c r="AGO68" t="s">
        <v>2347</v>
      </c>
      <c r="AGP68" t="s">
        <v>2571</v>
      </c>
      <c r="AGQ68" t="s">
        <v>2790</v>
      </c>
      <c r="AGR68" t="s">
        <v>2831</v>
      </c>
      <c r="AGW68" t="s">
        <v>2701</v>
      </c>
      <c r="AGX68" t="s">
        <v>2503</v>
      </c>
      <c r="AGZ68" t="s">
        <v>2176</v>
      </c>
      <c r="AHA68" t="s">
        <v>2315</v>
      </c>
      <c r="AHB68" t="s">
        <v>2175</v>
      </c>
      <c r="AHC68" t="s">
        <v>2254</v>
      </c>
      <c r="AHD68" t="s">
        <v>2314</v>
      </c>
      <c r="AHI68" t="s">
        <v>2600</v>
      </c>
      <c r="AHJ68" t="s">
        <v>2677</v>
      </c>
      <c r="AHL68" t="s">
        <v>2664</v>
      </c>
      <c r="AHM68" t="s">
        <v>2593</v>
      </c>
      <c r="AHN68" t="s">
        <v>2595</v>
      </c>
      <c r="AHO68" t="s">
        <v>2785</v>
      </c>
      <c r="AHP68" t="s">
        <v>2400</v>
      </c>
      <c r="AHU68" t="s">
        <v>2210</v>
      </c>
      <c r="AHV68" t="s">
        <v>2669</v>
      </c>
      <c r="AHX68" t="s">
        <v>2772</v>
      </c>
      <c r="AHY68" t="s">
        <v>2562</v>
      </c>
      <c r="AHZ68" t="s">
        <v>2188</v>
      </c>
      <c r="AIA68" t="s">
        <v>2791</v>
      </c>
      <c r="AIB68" t="s">
        <v>2663</v>
      </c>
      <c r="AIG68" t="s">
        <v>3082</v>
      </c>
      <c r="AIH68" t="s">
        <v>2876</v>
      </c>
      <c r="AIJ68" t="s">
        <v>3002</v>
      </c>
      <c r="AIK68" t="s">
        <v>2849</v>
      </c>
      <c r="AIL68" t="s">
        <v>2384</v>
      </c>
      <c r="AIM68" t="s">
        <v>2226</v>
      </c>
      <c r="AIN68" t="s">
        <v>2553</v>
      </c>
      <c r="AIS68" t="s">
        <v>2408</v>
      </c>
      <c r="AIT68" t="s">
        <v>3042</v>
      </c>
      <c r="AIV68" t="s">
        <v>2874</v>
      </c>
      <c r="AIW68" t="s">
        <v>2764</v>
      </c>
      <c r="AIX68" t="s">
        <v>2708</v>
      </c>
      <c r="AIY68" t="s">
        <v>2533</v>
      </c>
      <c r="AIZ68" t="s">
        <v>2643</v>
      </c>
      <c r="AJE68" t="s">
        <v>2766</v>
      </c>
      <c r="AJF68" t="s">
        <v>2818</v>
      </c>
      <c r="AJH68" t="s">
        <v>2325</v>
      </c>
      <c r="AJI68" t="s">
        <v>2626</v>
      </c>
      <c r="AJJ68" t="s">
        <v>2751</v>
      </c>
      <c r="AJK68" t="s">
        <v>2684</v>
      </c>
      <c r="AJL68" t="s">
        <v>2780</v>
      </c>
      <c r="AJQ68" t="s">
        <v>2242</v>
      </c>
      <c r="AJR68" t="s">
        <v>2318</v>
      </c>
      <c r="AJT68" t="s">
        <v>2345</v>
      </c>
      <c r="AJU68" t="s">
        <v>2300</v>
      </c>
      <c r="AJV68" t="s">
        <v>2695</v>
      </c>
      <c r="AJW68" t="s">
        <v>2318</v>
      </c>
      <c r="AJX68" t="s">
        <v>2174</v>
      </c>
      <c r="AKC68" t="s">
        <v>2553</v>
      </c>
      <c r="AKD68" t="s">
        <v>2685</v>
      </c>
      <c r="AKF68" t="s">
        <v>2882</v>
      </c>
      <c r="AKG68" t="s">
        <v>2682</v>
      </c>
      <c r="AKH68" t="s">
        <v>2385</v>
      </c>
      <c r="AKI68" t="s">
        <v>2650</v>
      </c>
      <c r="AKJ68" t="s">
        <v>2479</v>
      </c>
      <c r="AKO68" t="s">
        <v>2627</v>
      </c>
      <c r="AKP68" t="s">
        <v>2258</v>
      </c>
      <c r="AKR68" t="s">
        <v>2385</v>
      </c>
      <c r="AKS68" t="s">
        <v>2915</v>
      </c>
      <c r="AKT68" t="s">
        <v>2607</v>
      </c>
      <c r="AKU68" t="s">
        <v>2328</v>
      </c>
      <c r="AKV68" t="s">
        <v>2497</v>
      </c>
      <c r="ALA68" t="s">
        <v>2809</v>
      </c>
      <c r="ALB68" t="s">
        <v>2872</v>
      </c>
      <c r="ALD68" t="s">
        <v>2532</v>
      </c>
      <c r="ALE68" t="s">
        <v>2531</v>
      </c>
      <c r="ALF68" t="s">
        <v>2596</v>
      </c>
      <c r="ALG68" t="s">
        <v>2826</v>
      </c>
      <c r="ALH68" t="s">
        <v>2458</v>
      </c>
      <c r="ALM68" t="s">
        <v>2765</v>
      </c>
      <c r="ALN68" t="s">
        <v>2814</v>
      </c>
      <c r="ALP68" t="s">
        <v>2259</v>
      </c>
      <c r="ALQ68" t="s">
        <v>2792</v>
      </c>
      <c r="ALR68" t="s">
        <v>2410</v>
      </c>
      <c r="ALS68" t="s">
        <v>2805</v>
      </c>
      <c r="ALT68" t="s">
        <v>2990</v>
      </c>
      <c r="AMF68" t="s">
        <v>2488</v>
      </c>
      <c r="AMR68" t="s">
        <v>2145</v>
      </c>
      <c r="AND68" t="s">
        <v>2800</v>
      </c>
      <c r="ANP68" t="s">
        <v>2654</v>
      </c>
      <c r="AOB68" t="s">
        <v>2690</v>
      </c>
      <c r="AON68" t="s">
        <v>2708</v>
      </c>
      <c r="AOZ68" t="s">
        <v>2517</v>
      </c>
      <c r="APL68" t="s">
        <v>2412</v>
      </c>
      <c r="APX68" t="s">
        <v>2479</v>
      </c>
      <c r="AQJ68" t="s">
        <v>2757</v>
      </c>
      <c r="AQV68" t="s">
        <v>3039</v>
      </c>
      <c r="ARH68" t="s">
        <v>2840</v>
      </c>
      <c r="ART68" t="s">
        <v>2835</v>
      </c>
      <c r="ASF68" t="s">
        <v>2508</v>
      </c>
      <c r="ASR68" t="s">
        <v>2479</v>
      </c>
      <c r="ATD68" t="s">
        <v>2262</v>
      </c>
      <c r="ATP68" t="s">
        <v>3074</v>
      </c>
      <c r="AUB68" t="s">
        <v>2623</v>
      </c>
      <c r="AUN68" t="s">
        <v>2259</v>
      </c>
      <c r="AUZ68" t="s">
        <v>2247</v>
      </c>
      <c r="AVL68" t="s">
        <v>2736</v>
      </c>
      <c r="AVX68" t="s">
        <v>2897</v>
      </c>
      <c r="AWJ68" t="s">
        <v>2737</v>
      </c>
      <c r="AWV68" t="s">
        <v>2596</v>
      </c>
      <c r="AZL68" t="s">
        <v>2879</v>
      </c>
      <c r="AZM68" t="s">
        <v>2816</v>
      </c>
      <c r="AZN68" t="s">
        <v>2813</v>
      </c>
      <c r="AZO68" t="s">
        <v>2817</v>
      </c>
      <c r="AZP68" t="s">
        <v>2813</v>
      </c>
      <c r="AZX68" t="s">
        <v>2163</v>
      </c>
      <c r="AZY68" t="s">
        <v>2854</v>
      </c>
      <c r="AZZ68" t="s">
        <v>2405</v>
      </c>
      <c r="BAA68" t="s">
        <v>2405</v>
      </c>
      <c r="BAB68" t="s">
        <v>2694</v>
      </c>
      <c r="BAJ68" t="s">
        <v>2860</v>
      </c>
      <c r="BAK68" t="s">
        <v>2860</v>
      </c>
      <c r="BAL68" t="s">
        <v>3005</v>
      </c>
      <c r="BAM68" t="s">
        <v>3043</v>
      </c>
      <c r="BAN68" t="s">
        <v>2861</v>
      </c>
      <c r="BAV68" t="s">
        <v>2962</v>
      </c>
      <c r="BAW68" t="s">
        <v>2862</v>
      </c>
      <c r="BAX68" t="s">
        <v>2836</v>
      </c>
      <c r="BAY68" t="s">
        <v>2639</v>
      </c>
      <c r="BAZ68" t="s">
        <v>2893</v>
      </c>
      <c r="BBH68" t="s">
        <v>2892</v>
      </c>
      <c r="BBI68" t="s">
        <v>2722</v>
      </c>
      <c r="BBJ68" t="s">
        <v>2798</v>
      </c>
      <c r="BBK68" t="s">
        <v>2964</v>
      </c>
      <c r="BBL68" t="s">
        <v>2964</v>
      </c>
      <c r="BBW68" t="s">
        <v>2212</v>
      </c>
      <c r="BBX68" t="s">
        <v>2202</v>
      </c>
      <c r="BCI68" t="s">
        <v>2369</v>
      </c>
      <c r="BCJ68" t="s">
        <v>2368</v>
      </c>
      <c r="BCU68" t="s">
        <v>2593</v>
      </c>
      <c r="BCV68" t="s">
        <v>2852</v>
      </c>
      <c r="BDG68" t="s">
        <v>2392</v>
      </c>
      <c r="BDH68" t="s">
        <v>2500</v>
      </c>
      <c r="BDS68" t="s">
        <v>2474</v>
      </c>
      <c r="BDT68" t="s">
        <v>2812</v>
      </c>
      <c r="BEE68" t="s">
        <v>2853</v>
      </c>
      <c r="BEF68" t="s">
        <v>2771</v>
      </c>
    </row>
    <row r="69" spans="1:1020 1028:1980" x14ac:dyDescent="0.15">
      <c r="A69" t="s">
        <v>3205</v>
      </c>
      <c r="N69" t="s">
        <v>2577</v>
      </c>
      <c r="Q69" t="s">
        <v>2740</v>
      </c>
      <c r="R69" t="s">
        <v>2683</v>
      </c>
      <c r="S69">
        <f>50</f>
        <v>50</v>
      </c>
      <c r="T69" t="s">
        <v>2347</v>
      </c>
      <c r="U69" t="s">
        <v>2545</v>
      </c>
      <c r="V69">
        <f>73</f>
        <v>73</v>
      </c>
      <c r="W69" t="s">
        <v>2507</v>
      </c>
      <c r="X69">
        <f>98</f>
        <v>98</v>
      </c>
      <c r="BJ69" t="s">
        <v>2577</v>
      </c>
      <c r="BK69" t="s">
        <v>2931</v>
      </c>
      <c r="BL69" t="s">
        <v>2723</v>
      </c>
      <c r="BM69" t="s">
        <v>2740</v>
      </c>
      <c r="BN69" t="s">
        <v>2430</v>
      </c>
      <c r="BO69" t="s">
        <v>2192</v>
      </c>
      <c r="BP69" t="s">
        <v>2497</v>
      </c>
      <c r="BQ69" t="s">
        <v>2803</v>
      </c>
      <c r="BR69">
        <f>62</f>
        <v>62</v>
      </c>
      <c r="BS69" t="s">
        <v>2214</v>
      </c>
      <c r="BT69">
        <f>79</f>
        <v>79</v>
      </c>
      <c r="CT69" t="s">
        <v>2868</v>
      </c>
      <c r="CU69" t="s">
        <v>2839</v>
      </c>
      <c r="CV69" t="s">
        <v>2838</v>
      </c>
      <c r="CW69" t="s">
        <v>2867</v>
      </c>
      <c r="CX69" t="s">
        <v>2837</v>
      </c>
      <c r="CY69" t="s">
        <v>2780</v>
      </c>
      <c r="CZ69" t="s">
        <v>2827</v>
      </c>
      <c r="DA69" t="s">
        <v>2867</v>
      </c>
      <c r="DB69" t="s">
        <v>2457</v>
      </c>
      <c r="DC69" t="s">
        <v>2827</v>
      </c>
      <c r="DD69" t="s">
        <v>2926</v>
      </c>
      <c r="DM69" t="s">
        <v>2545</v>
      </c>
      <c r="DN69">
        <f>69</f>
        <v>69</v>
      </c>
      <c r="DO69" t="s">
        <v>2994</v>
      </c>
      <c r="DP69" t="s">
        <v>2300</v>
      </c>
      <c r="DR69" t="s">
        <v>2883</v>
      </c>
      <c r="DS69" t="s">
        <v>2815</v>
      </c>
      <c r="DT69" t="s">
        <v>2712</v>
      </c>
      <c r="DU69" t="s">
        <v>2931</v>
      </c>
      <c r="DV69" t="s">
        <v>2994</v>
      </c>
      <c r="DW69" t="s">
        <v>2810</v>
      </c>
      <c r="DX69">
        <f>56</f>
        <v>56</v>
      </c>
      <c r="DY69" t="s">
        <v>2727</v>
      </c>
      <c r="DZ69">
        <f>68</f>
        <v>68</v>
      </c>
      <c r="EA69" t="s">
        <v>2212</v>
      </c>
      <c r="EB69" t="s">
        <v>2407</v>
      </c>
      <c r="GL69" t="s">
        <v>3077</v>
      </c>
      <c r="GM69" t="s">
        <v>3077</v>
      </c>
      <c r="GN69" t="s">
        <v>3077</v>
      </c>
      <c r="GO69" t="s">
        <v>3112</v>
      </c>
      <c r="GP69" t="s">
        <v>3112</v>
      </c>
      <c r="GQ69" t="s">
        <v>3127</v>
      </c>
      <c r="GR69" t="s">
        <v>3120</v>
      </c>
      <c r="GS69" t="s">
        <v>3112</v>
      </c>
      <c r="GT69" t="s">
        <v>3147</v>
      </c>
      <c r="GU69" t="s">
        <v>3133</v>
      </c>
      <c r="JA69" t="s">
        <v>2898</v>
      </c>
      <c r="JB69">
        <f>56</f>
        <v>56</v>
      </c>
      <c r="JC69" t="s">
        <v>2430</v>
      </c>
      <c r="JD69" t="s">
        <v>2493</v>
      </c>
      <c r="JF69" t="s">
        <v>2780</v>
      </c>
      <c r="JG69" t="s">
        <v>2810</v>
      </c>
      <c r="JH69" t="s">
        <v>2810</v>
      </c>
      <c r="JI69" t="s">
        <v>2921</v>
      </c>
      <c r="JJ69" t="s">
        <v>2778</v>
      </c>
      <c r="JK69" t="s">
        <v>3107</v>
      </c>
      <c r="JL69" t="s">
        <v>2931</v>
      </c>
      <c r="JM69" t="s">
        <v>2497</v>
      </c>
      <c r="JN69" t="s">
        <v>2994</v>
      </c>
      <c r="JO69">
        <f>57</f>
        <v>57</v>
      </c>
      <c r="JP69" t="s">
        <v>2593</v>
      </c>
      <c r="JQ69" t="s">
        <v>2593</v>
      </c>
      <c r="ND69" t="s">
        <v>3206</v>
      </c>
      <c r="NE69" t="s">
        <v>2272</v>
      </c>
      <c r="NF69">
        <f>83</f>
        <v>83</v>
      </c>
      <c r="NG69" t="s">
        <v>2360</v>
      </c>
      <c r="NH69">
        <f>74</f>
        <v>74</v>
      </c>
      <c r="OT69" t="s">
        <v>2722</v>
      </c>
      <c r="OU69" t="s">
        <v>2868</v>
      </c>
      <c r="OV69" t="s">
        <v>2722</v>
      </c>
      <c r="OW69" t="s">
        <v>2867</v>
      </c>
      <c r="OX69" t="s">
        <v>2898</v>
      </c>
      <c r="OY69" t="s">
        <v>2898</v>
      </c>
      <c r="OZ69" t="s">
        <v>2837</v>
      </c>
      <c r="PA69" t="s">
        <v>2897</v>
      </c>
      <c r="PB69" t="s">
        <v>2780</v>
      </c>
      <c r="PC69" t="s">
        <v>2827</v>
      </c>
      <c r="PD69">
        <f>35</f>
        <v>35</v>
      </c>
      <c r="PL69" t="s">
        <v>2827</v>
      </c>
      <c r="PM69" t="s">
        <v>2532</v>
      </c>
      <c r="PN69" t="s">
        <v>3002</v>
      </c>
      <c r="PO69" t="s">
        <v>2756</v>
      </c>
      <c r="PP69" t="s">
        <v>2803</v>
      </c>
      <c r="RB69" t="s">
        <v>2593</v>
      </c>
      <c r="RC69" t="s">
        <v>2785</v>
      </c>
      <c r="RD69" t="s">
        <v>2184</v>
      </c>
      <c r="RE69" t="s">
        <v>2591</v>
      </c>
      <c r="RF69" t="s">
        <v>2372</v>
      </c>
      <c r="RG69" t="s">
        <v>2671</v>
      </c>
      <c r="RH69" t="s">
        <v>2748</v>
      </c>
      <c r="RI69" t="s">
        <v>2579</v>
      </c>
      <c r="RJ69" t="s">
        <v>2843</v>
      </c>
      <c r="RK69" t="s">
        <v>2841</v>
      </c>
      <c r="RL69" t="s">
        <v>2789</v>
      </c>
      <c r="RM69" t="s">
        <v>2676</v>
      </c>
      <c r="RN69" t="s">
        <v>2150</v>
      </c>
      <c r="RO69" t="s">
        <v>2273</v>
      </c>
      <c r="RP69" t="s">
        <v>2333</v>
      </c>
      <c r="RQ69" t="s">
        <v>2333</v>
      </c>
      <c r="RR69" t="s">
        <v>2151</v>
      </c>
      <c r="RS69" t="s">
        <v>2151</v>
      </c>
      <c r="RT69" t="s">
        <v>2151</v>
      </c>
      <c r="RU69" t="s">
        <v>2150</v>
      </c>
      <c r="RV69" t="s">
        <v>2150</v>
      </c>
      <c r="RW69" t="s">
        <v>2171</v>
      </c>
      <c r="RX69" t="s">
        <v>2377</v>
      </c>
      <c r="RY69" t="s">
        <v>2137</v>
      </c>
      <c r="RZ69" t="s">
        <v>2214</v>
      </c>
      <c r="SA69" t="s">
        <v>2218</v>
      </c>
      <c r="SB69" t="s">
        <v>2475</v>
      </c>
      <c r="SC69" t="s">
        <v>2711</v>
      </c>
      <c r="SD69" t="s">
        <v>2670</v>
      </c>
      <c r="SE69" t="s">
        <v>2734</v>
      </c>
      <c r="SF69" t="s">
        <v>2205</v>
      </c>
      <c r="SG69" t="s">
        <v>2670</v>
      </c>
      <c r="SH69" t="s">
        <v>2487</v>
      </c>
      <c r="SI69" t="s">
        <v>2594</v>
      </c>
      <c r="SJ69" t="s">
        <v>2200</v>
      </c>
      <c r="SK69" t="s">
        <v>2371</v>
      </c>
      <c r="SL69" t="s">
        <v>2546</v>
      </c>
      <c r="SM69" t="s">
        <v>2488</v>
      </c>
      <c r="SN69" t="s">
        <v>2618</v>
      </c>
      <c r="SO69" t="s">
        <v>2349</v>
      </c>
      <c r="SP69" t="s">
        <v>2546</v>
      </c>
      <c r="SQ69" t="s">
        <v>2579</v>
      </c>
      <c r="SR69" t="s">
        <v>2655</v>
      </c>
      <c r="SS69" t="s">
        <v>2672</v>
      </c>
      <c r="ST69" t="s">
        <v>2192</v>
      </c>
      <c r="SU69" t="s">
        <v>2232</v>
      </c>
      <c r="SV69" t="s">
        <v>2670</v>
      </c>
      <c r="SW69" t="s">
        <v>2213</v>
      </c>
      <c r="SX69" t="s">
        <v>2651</v>
      </c>
      <c r="SY69" t="s">
        <v>2683</v>
      </c>
      <c r="SZ69" t="s">
        <v>2849</v>
      </c>
      <c r="TA69" t="s">
        <v>2917</v>
      </c>
      <c r="TB69" t="s">
        <v>2485</v>
      </c>
      <c r="TC69" t="s">
        <v>2488</v>
      </c>
      <c r="TD69" t="s">
        <v>2915</v>
      </c>
      <c r="TE69" t="s">
        <v>2747</v>
      </c>
      <c r="TF69" t="s">
        <v>2742</v>
      </c>
      <c r="TG69" t="s">
        <v>2631</v>
      </c>
      <c r="TH69" t="s">
        <v>2396</v>
      </c>
      <c r="TI69" t="s">
        <v>2533</v>
      </c>
      <c r="TJ69" t="s">
        <v>2380</v>
      </c>
      <c r="TK69" t="s">
        <v>2293</v>
      </c>
      <c r="TL69" t="s">
        <v>2269</v>
      </c>
      <c r="TM69" t="s">
        <v>2179</v>
      </c>
      <c r="TN69" t="s">
        <v>2342</v>
      </c>
      <c r="TO69" t="s">
        <v>2368</v>
      </c>
      <c r="TP69" t="s">
        <v>2241</v>
      </c>
      <c r="TQ69" t="s">
        <v>2507</v>
      </c>
      <c r="TR69" t="s">
        <v>2581</v>
      </c>
      <c r="TS69" t="s">
        <v>2312</v>
      </c>
      <c r="TT69" t="s">
        <v>2288</v>
      </c>
      <c r="TU69" t="s">
        <v>2186</v>
      </c>
      <c r="TV69" t="s">
        <v>2479</v>
      </c>
      <c r="TW69" t="s">
        <v>2479</v>
      </c>
      <c r="TX69" t="s">
        <v>2479</v>
      </c>
      <c r="TY69" t="s">
        <v>2479</v>
      </c>
      <c r="TZ69" t="s">
        <v>2479</v>
      </c>
      <c r="UA69" t="s">
        <v>2479</v>
      </c>
      <c r="UB69" t="s">
        <v>2479</v>
      </c>
      <c r="UC69" t="s">
        <v>2479</v>
      </c>
      <c r="UD69" t="s">
        <v>2479</v>
      </c>
      <c r="UE69" t="s">
        <v>2479</v>
      </c>
      <c r="UH69" t="s">
        <v>2479</v>
      </c>
      <c r="UI69" t="s">
        <v>2479</v>
      </c>
      <c r="UJ69" t="s">
        <v>2479</v>
      </c>
      <c r="UK69" t="s">
        <v>2479</v>
      </c>
      <c r="UL69" t="s">
        <v>2479</v>
      </c>
      <c r="UM69" t="s">
        <v>2479</v>
      </c>
      <c r="UN69" t="s">
        <v>2479</v>
      </c>
      <c r="UO69" t="s">
        <v>2479</v>
      </c>
      <c r="UP69" t="s">
        <v>2479</v>
      </c>
      <c r="UQ69" t="s">
        <v>2479</v>
      </c>
      <c r="UT69" t="s">
        <v>2479</v>
      </c>
      <c r="UU69" t="s">
        <v>2479</v>
      </c>
      <c r="UV69" t="s">
        <v>2479</v>
      </c>
      <c r="UW69" t="s">
        <v>2479</v>
      </c>
      <c r="UX69" t="s">
        <v>2479</v>
      </c>
      <c r="UY69" t="s">
        <v>2479</v>
      </c>
      <c r="UZ69" t="s">
        <v>2479</v>
      </c>
      <c r="VA69" t="s">
        <v>2479</v>
      </c>
      <c r="VB69" t="s">
        <v>2479</v>
      </c>
      <c r="VC69" t="s">
        <v>2479</v>
      </c>
      <c r="VF69" t="s">
        <v>2229</v>
      </c>
      <c r="VI69" t="s">
        <v>2258</v>
      </c>
      <c r="VJ69" t="s">
        <v>2509</v>
      </c>
      <c r="VK69" t="s">
        <v>2430</v>
      </c>
      <c r="VL69" t="s">
        <v>2614</v>
      </c>
      <c r="VM69" t="s">
        <v>2881</v>
      </c>
      <c r="VN69" t="s">
        <v>2783</v>
      </c>
      <c r="VO69" t="s">
        <v>2409</v>
      </c>
      <c r="VP69" t="s">
        <v>2632</v>
      </c>
      <c r="VR69" t="s">
        <v>2742</v>
      </c>
      <c r="VU69" t="s">
        <v>2329</v>
      </c>
      <c r="VV69" t="s">
        <v>2571</v>
      </c>
      <c r="VW69" t="s">
        <v>2557</v>
      </c>
      <c r="VX69" t="s">
        <v>2232</v>
      </c>
      <c r="VY69" t="s">
        <v>2231</v>
      </c>
      <c r="VZ69" t="s">
        <v>2208</v>
      </c>
      <c r="WA69" t="s">
        <v>2483</v>
      </c>
      <c r="WB69" t="s">
        <v>2544</v>
      </c>
      <c r="WD69" t="s">
        <v>2472</v>
      </c>
      <c r="WG69" t="s">
        <v>2535</v>
      </c>
      <c r="WH69" t="s">
        <v>2351</v>
      </c>
      <c r="WI69" t="s">
        <v>2740</v>
      </c>
      <c r="WJ69" t="s">
        <v>2678</v>
      </c>
      <c r="WK69" t="s">
        <v>2790</v>
      </c>
      <c r="WL69" t="s">
        <v>2994</v>
      </c>
      <c r="WM69" t="s">
        <v>2384</v>
      </c>
      <c r="WN69" t="s">
        <v>2607</v>
      </c>
      <c r="WP69" t="s">
        <v>2869</v>
      </c>
      <c r="WS69" t="s">
        <v>2416</v>
      </c>
      <c r="WT69" t="s">
        <v>2600</v>
      </c>
      <c r="WU69" t="s">
        <v>2601</v>
      </c>
      <c r="WV69" t="s">
        <v>2632</v>
      </c>
      <c r="WW69" t="s">
        <v>2554</v>
      </c>
      <c r="WX69" t="s">
        <v>2881</v>
      </c>
      <c r="WY69" t="s">
        <v>2259</v>
      </c>
      <c r="WZ69" t="s">
        <v>2596</v>
      </c>
      <c r="XB69" t="s">
        <v>2656</v>
      </c>
      <c r="XE69" t="s">
        <v>2603</v>
      </c>
      <c r="XF69" t="s">
        <v>2991</v>
      </c>
      <c r="XG69" t="s">
        <v>2882</v>
      </c>
      <c r="XH69" t="s">
        <v>2329</v>
      </c>
      <c r="XI69" t="s">
        <v>2738</v>
      </c>
      <c r="XJ69" t="s">
        <v>2468</v>
      </c>
      <c r="XK69" t="s">
        <v>2500</v>
      </c>
      <c r="XL69" t="s">
        <v>2577</v>
      </c>
      <c r="XN69" t="s">
        <v>2690</v>
      </c>
      <c r="XQ69" t="s">
        <v>2833</v>
      </c>
      <c r="XR69" t="s">
        <v>2692</v>
      </c>
      <c r="XS69" t="s">
        <v>2612</v>
      </c>
      <c r="XT69" t="s">
        <v>2842</v>
      </c>
      <c r="XU69" t="s">
        <v>2434</v>
      </c>
      <c r="XV69" t="s">
        <v>2812</v>
      </c>
      <c r="XW69" t="s">
        <v>2807</v>
      </c>
      <c r="XX69" t="s">
        <v>2510</v>
      </c>
      <c r="AAT69" t="s">
        <v>2400</v>
      </c>
      <c r="AAU69" t="s">
        <v>2184</v>
      </c>
      <c r="AAV69" t="s">
        <v>2220</v>
      </c>
      <c r="AAW69" t="s">
        <v>2434</v>
      </c>
      <c r="AAX69" t="s">
        <v>2630</v>
      </c>
      <c r="AAY69" t="s">
        <v>2787</v>
      </c>
      <c r="AAZ69" t="s">
        <v>2211</v>
      </c>
      <c r="ABA69" t="s">
        <v>2199</v>
      </c>
      <c r="ABB69" t="s">
        <v>2331</v>
      </c>
      <c r="ABC69" t="s">
        <v>2594</v>
      </c>
      <c r="ABD69" t="s">
        <v>2501</v>
      </c>
      <c r="ABF69" t="s">
        <v>2367</v>
      </c>
      <c r="ABG69" t="s">
        <v>2377</v>
      </c>
      <c r="ABH69" t="s">
        <v>2309</v>
      </c>
      <c r="ABI69" t="s">
        <v>2152</v>
      </c>
      <c r="ABJ69" t="s">
        <v>2150</v>
      </c>
      <c r="ABK69" t="s">
        <v>2467</v>
      </c>
      <c r="ABL69" t="s">
        <v>2335</v>
      </c>
      <c r="ABM69" t="s">
        <v>2141</v>
      </c>
      <c r="ABN69" t="s">
        <v>2272</v>
      </c>
      <c r="ABO69" t="s">
        <v>2271</v>
      </c>
      <c r="ABP69" t="s">
        <v>2333</v>
      </c>
      <c r="ABR69" t="s">
        <v>2250</v>
      </c>
      <c r="ABS69" t="s">
        <v>2663</v>
      </c>
      <c r="ABT69" t="s">
        <v>2230</v>
      </c>
      <c r="ABU69" t="s">
        <v>2360</v>
      </c>
      <c r="ABV69" t="s">
        <v>2218</v>
      </c>
      <c r="ABW69" t="s">
        <v>2300</v>
      </c>
      <c r="ABX69" t="s">
        <v>2741</v>
      </c>
      <c r="ABY69" t="s">
        <v>2195</v>
      </c>
      <c r="ABZ69" t="s">
        <v>2221</v>
      </c>
      <c r="ACA69" t="s">
        <v>2854</v>
      </c>
      <c r="ACB69" t="s">
        <v>2419</v>
      </c>
      <c r="ACD69" t="s">
        <v>2322</v>
      </c>
      <c r="ACE69" t="s">
        <v>2197</v>
      </c>
      <c r="ACF69" t="s">
        <v>2480</v>
      </c>
      <c r="ACG69" t="s">
        <v>2538</v>
      </c>
      <c r="ACH69" t="s">
        <v>2365</v>
      </c>
      <c r="ACI69" t="s">
        <v>2212</v>
      </c>
      <c r="ACJ69" t="s">
        <v>2527</v>
      </c>
      <c r="ACK69" t="s">
        <v>2641</v>
      </c>
      <c r="ACL69" t="s">
        <v>2231</v>
      </c>
      <c r="ACM69" t="s">
        <v>2539</v>
      </c>
      <c r="ACN69" t="s">
        <v>2527</v>
      </c>
      <c r="ACP69" t="s">
        <v>2800</v>
      </c>
      <c r="ACQ69" t="s">
        <v>2664</v>
      </c>
      <c r="ACR69" t="s">
        <v>2617</v>
      </c>
      <c r="ACS69" t="s">
        <v>2682</v>
      </c>
      <c r="ACT69" t="s">
        <v>2604</v>
      </c>
      <c r="ACU69" t="s">
        <v>2582</v>
      </c>
      <c r="ACV69" t="s">
        <v>2748</v>
      </c>
      <c r="ACW69" t="s">
        <v>2352</v>
      </c>
      <c r="ACX69" t="s">
        <v>2739</v>
      </c>
      <c r="ACY69" t="s">
        <v>2914</v>
      </c>
      <c r="ACZ69" t="s">
        <v>2325</v>
      </c>
      <c r="ADB69" t="s">
        <v>2273</v>
      </c>
      <c r="ADC69" t="s">
        <v>2556</v>
      </c>
      <c r="ADD69" t="s">
        <v>2269</v>
      </c>
      <c r="ADE69" t="s">
        <v>2269</v>
      </c>
      <c r="ADF69" t="s">
        <v>2143</v>
      </c>
      <c r="ADG69" t="s">
        <v>2273</v>
      </c>
      <c r="ADH69" t="s">
        <v>2269</v>
      </c>
      <c r="ADI69" t="s">
        <v>2144</v>
      </c>
      <c r="ADJ69" t="s">
        <v>2143</v>
      </c>
      <c r="ADK69" t="s">
        <v>2333</v>
      </c>
      <c r="ADL69" t="s">
        <v>2272</v>
      </c>
      <c r="ADN69" t="s">
        <v>2686</v>
      </c>
      <c r="ADO69" t="s">
        <v>2742</v>
      </c>
      <c r="ADP69" t="s">
        <v>2736</v>
      </c>
      <c r="ADQ69" t="s">
        <v>2923</v>
      </c>
      <c r="ADR69" t="s">
        <v>2884</v>
      </c>
      <c r="ADS69" t="s">
        <v>2493</v>
      </c>
      <c r="ADT69" t="s">
        <v>3002</v>
      </c>
      <c r="ADU69" t="s">
        <v>2723</v>
      </c>
      <c r="ADV69" t="s">
        <v>2258</v>
      </c>
      <c r="ADW69" t="s">
        <v>2603</v>
      </c>
      <c r="ADX69" t="s">
        <v>2568</v>
      </c>
      <c r="ADZ69" t="s">
        <v>2613</v>
      </c>
      <c r="AEA69" t="s">
        <v>2171</v>
      </c>
      <c r="AEB69" t="s">
        <v>2378</v>
      </c>
      <c r="AEC69" t="s">
        <v>2340</v>
      </c>
      <c r="AED69" t="s">
        <v>2267</v>
      </c>
      <c r="AEE69" t="s">
        <v>2270</v>
      </c>
      <c r="AEF69" t="s">
        <v>2426</v>
      </c>
      <c r="AEG69" t="s">
        <v>2499</v>
      </c>
      <c r="AEH69" t="s">
        <v>2308</v>
      </c>
      <c r="AEI69" t="s">
        <v>2153</v>
      </c>
      <c r="AEJ69" t="s">
        <v>2333</v>
      </c>
      <c r="AEL69" t="s">
        <v>2595</v>
      </c>
      <c r="AEM69" t="s">
        <v>2924</v>
      </c>
      <c r="AEN69" t="s">
        <v>2350</v>
      </c>
      <c r="AEO69" t="s">
        <v>2397</v>
      </c>
      <c r="AEP69" t="s">
        <v>2328</v>
      </c>
      <c r="AEQ69" t="s">
        <v>2669</v>
      </c>
      <c r="AER69" t="s">
        <v>2758</v>
      </c>
      <c r="AES69" t="s">
        <v>2381</v>
      </c>
      <c r="AET69" t="s">
        <v>2326</v>
      </c>
      <c r="AEU69" t="s">
        <v>2375</v>
      </c>
      <c r="AEV69" t="s">
        <v>2914</v>
      </c>
      <c r="AEX69" t="s">
        <v>2919</v>
      </c>
      <c r="AEY69" t="s">
        <v>2263</v>
      </c>
      <c r="AEZ69" t="s">
        <v>2533</v>
      </c>
      <c r="AFA69" t="s">
        <v>2950</v>
      </c>
      <c r="AFB69" t="s">
        <v>2586</v>
      </c>
      <c r="AFC69" t="s">
        <v>2392</v>
      </c>
      <c r="AFD69" t="s">
        <v>2944</v>
      </c>
      <c r="AFE69" t="s">
        <v>2644</v>
      </c>
      <c r="AFF69" t="s">
        <v>2225</v>
      </c>
      <c r="AFG69" t="s">
        <v>2679</v>
      </c>
      <c r="AFH69" t="s">
        <v>2353</v>
      </c>
      <c r="AFJ69" t="s">
        <v>2631</v>
      </c>
      <c r="AFK69" t="s">
        <v>2761</v>
      </c>
      <c r="AFL69" t="s">
        <v>2508</v>
      </c>
      <c r="AFM69" t="s">
        <v>3150</v>
      </c>
      <c r="AFN69" t="s">
        <v>3089</v>
      </c>
      <c r="AFO69" t="s">
        <v>2534</v>
      </c>
      <c r="AFP69" t="s">
        <v>2530</v>
      </c>
      <c r="AFQ69" t="s">
        <v>2632</v>
      </c>
      <c r="AFR69" t="s">
        <v>2883</v>
      </c>
      <c r="AFS69" t="s">
        <v>2814</v>
      </c>
      <c r="AFT69" t="s">
        <v>2451</v>
      </c>
      <c r="AFV69" t="s">
        <v>2269</v>
      </c>
      <c r="AFW69" t="s">
        <v>2143</v>
      </c>
      <c r="AFX69" t="s">
        <v>2269</v>
      </c>
      <c r="AFY69" t="s">
        <v>2334</v>
      </c>
      <c r="AFZ69" t="s">
        <v>2273</v>
      </c>
      <c r="AGA69" t="s">
        <v>2269</v>
      </c>
      <c r="AGB69" t="s">
        <v>2269</v>
      </c>
      <c r="AGC69" t="s">
        <v>2269</v>
      </c>
      <c r="AGD69" t="s">
        <v>2600</v>
      </c>
      <c r="AGE69" t="s">
        <v>2143</v>
      </c>
      <c r="AGF69" t="s">
        <v>2335</v>
      </c>
      <c r="AGH69" t="s">
        <v>2215</v>
      </c>
      <c r="AGI69" t="s">
        <v>2538</v>
      </c>
      <c r="AGJ69" t="s">
        <v>2406</v>
      </c>
      <c r="AGK69" t="s">
        <v>2842</v>
      </c>
      <c r="AGL69" t="s">
        <v>2326</v>
      </c>
      <c r="AGM69" t="s">
        <v>2475</v>
      </c>
      <c r="AGN69" t="s">
        <v>2559</v>
      </c>
      <c r="AGO69" t="s">
        <v>2233</v>
      </c>
      <c r="AGP69" t="s">
        <v>2496</v>
      </c>
      <c r="AGQ69" t="s">
        <v>2663</v>
      </c>
      <c r="AGR69" t="s">
        <v>2216</v>
      </c>
      <c r="AGT69" t="s">
        <v>2304</v>
      </c>
      <c r="AGU69" t="s">
        <v>2334</v>
      </c>
      <c r="AGV69" t="s">
        <v>2339</v>
      </c>
      <c r="AGW69" t="s">
        <v>2465</v>
      </c>
      <c r="AGX69" t="s">
        <v>2426</v>
      </c>
      <c r="AGY69" t="s">
        <v>2143</v>
      </c>
      <c r="AGZ69" t="s">
        <v>2335</v>
      </c>
      <c r="AHA69" t="s">
        <v>2333</v>
      </c>
      <c r="AHB69" t="s">
        <v>2144</v>
      </c>
      <c r="AHC69" t="s">
        <v>2333</v>
      </c>
      <c r="AHD69" t="s">
        <v>2143</v>
      </c>
      <c r="AHF69" t="s">
        <v>2402</v>
      </c>
      <c r="AHG69" t="s">
        <v>2781</v>
      </c>
      <c r="AHH69" t="s">
        <v>2503</v>
      </c>
      <c r="AHI69" t="s">
        <v>2574</v>
      </c>
      <c r="AHJ69" t="s">
        <v>2559</v>
      </c>
      <c r="AHK69" t="s">
        <v>2539</v>
      </c>
      <c r="AHL69" t="s">
        <v>2562</v>
      </c>
      <c r="AHM69" t="s">
        <v>2787</v>
      </c>
      <c r="AHN69" t="s">
        <v>2418</v>
      </c>
      <c r="AHO69" t="s">
        <v>2526</v>
      </c>
      <c r="AHP69" t="s">
        <v>2528</v>
      </c>
      <c r="AHR69" t="s">
        <v>2595</v>
      </c>
      <c r="AHS69" t="s">
        <v>2677</v>
      </c>
      <c r="AHT69" t="s">
        <v>2731</v>
      </c>
      <c r="AHU69" t="s">
        <v>2571</v>
      </c>
      <c r="AHV69" t="s">
        <v>2302</v>
      </c>
      <c r="AHW69" t="s">
        <v>2680</v>
      </c>
      <c r="AHX69" t="s">
        <v>2391</v>
      </c>
      <c r="AHY69" t="s">
        <v>2971</v>
      </c>
      <c r="AHZ69" t="s">
        <v>2194</v>
      </c>
      <c r="AIA69" t="s">
        <v>2669</v>
      </c>
      <c r="AIB69" t="s">
        <v>2206</v>
      </c>
      <c r="AID69" t="s">
        <v>2697</v>
      </c>
      <c r="AIE69" t="s">
        <v>2676</v>
      </c>
      <c r="AIF69" t="s">
        <v>2711</v>
      </c>
      <c r="AIG69" t="s">
        <v>2746</v>
      </c>
      <c r="AIH69" t="s">
        <v>2226</v>
      </c>
      <c r="AII69" t="s">
        <v>2845</v>
      </c>
      <c r="AIJ69" t="s">
        <v>2725</v>
      </c>
      <c r="AIK69" t="s">
        <v>2727</v>
      </c>
      <c r="AIL69" t="s">
        <v>2650</v>
      </c>
      <c r="AIM69" t="s">
        <v>2685</v>
      </c>
      <c r="AIN69" t="s">
        <v>2414</v>
      </c>
      <c r="AIP69" t="s">
        <v>2269</v>
      </c>
      <c r="AIQ69" t="s">
        <v>2367</v>
      </c>
      <c r="AIR69" t="s">
        <v>2269</v>
      </c>
      <c r="AIS69" t="s">
        <v>2544</v>
      </c>
      <c r="AIT69" t="s">
        <v>2477</v>
      </c>
      <c r="AIU69" t="s">
        <v>2169</v>
      </c>
      <c r="AIV69" t="s">
        <v>2334</v>
      </c>
      <c r="AIW69" t="s">
        <v>2143</v>
      </c>
      <c r="AIX69" t="s">
        <v>2269</v>
      </c>
      <c r="AIY69" t="s">
        <v>2269</v>
      </c>
      <c r="AIZ69" t="s">
        <v>2138</v>
      </c>
      <c r="AJB69" t="s">
        <v>2680</v>
      </c>
      <c r="AJC69" t="s">
        <v>2327</v>
      </c>
      <c r="AJD69" t="s">
        <v>2490</v>
      </c>
      <c r="AJE69" t="s">
        <v>2535</v>
      </c>
      <c r="AJF69" t="s">
        <v>2994</v>
      </c>
      <c r="AJG69" t="s">
        <v>2915</v>
      </c>
      <c r="AJH69" t="s">
        <v>2737</v>
      </c>
      <c r="AJI69" t="s">
        <v>2699</v>
      </c>
      <c r="AJJ69" t="s">
        <v>2972</v>
      </c>
      <c r="AJK69" t="s">
        <v>2729</v>
      </c>
      <c r="AJL69" t="s">
        <v>2417</v>
      </c>
      <c r="AJN69" t="s">
        <v>2659</v>
      </c>
      <c r="AJO69" t="s">
        <v>2581</v>
      </c>
      <c r="AJP69" t="s">
        <v>2337</v>
      </c>
      <c r="AJQ69" t="s">
        <v>2660</v>
      </c>
      <c r="AJR69" t="s">
        <v>2496</v>
      </c>
      <c r="AJS69" t="s">
        <v>2223</v>
      </c>
      <c r="AJT69" t="s">
        <v>2170</v>
      </c>
      <c r="AJU69" t="s">
        <v>2359</v>
      </c>
      <c r="AJV69" t="s">
        <v>2556</v>
      </c>
      <c r="AJW69" t="s">
        <v>2160</v>
      </c>
      <c r="AJX69" t="s">
        <v>2147</v>
      </c>
      <c r="AJZ69" t="s">
        <v>2372</v>
      </c>
      <c r="AKA69" t="s">
        <v>2490</v>
      </c>
      <c r="AKB69" t="s">
        <v>2381</v>
      </c>
      <c r="AKC69" t="s">
        <v>2682</v>
      </c>
      <c r="AKD69" t="s">
        <v>2692</v>
      </c>
      <c r="AKE69" t="s">
        <v>2851</v>
      </c>
      <c r="AKF69" t="s">
        <v>2433</v>
      </c>
      <c r="AKG69" t="s">
        <v>2573</v>
      </c>
      <c r="AKH69" t="s">
        <v>2668</v>
      </c>
      <c r="AKI69" t="s">
        <v>2327</v>
      </c>
      <c r="AKJ69" t="s">
        <v>2698</v>
      </c>
      <c r="AKL69" t="s">
        <v>2569</v>
      </c>
      <c r="AKM69" t="s">
        <v>2877</v>
      </c>
      <c r="AKN69" t="s">
        <v>2570</v>
      </c>
      <c r="AKO69" t="s">
        <v>2260</v>
      </c>
      <c r="AKP69" t="s">
        <v>2783</v>
      </c>
      <c r="AKQ69" t="s">
        <v>2917</v>
      </c>
      <c r="AKR69" t="s">
        <v>2811</v>
      </c>
      <c r="AKS69" t="s">
        <v>2792</v>
      </c>
      <c r="AKT69" t="s">
        <v>2808</v>
      </c>
      <c r="AKU69" t="s">
        <v>2753</v>
      </c>
      <c r="AKV69" t="s">
        <v>2712</v>
      </c>
      <c r="AKX69" t="s">
        <v>2354</v>
      </c>
      <c r="AKY69" t="s">
        <v>2790</v>
      </c>
      <c r="AKZ69" t="s">
        <v>2485</v>
      </c>
      <c r="ALA69" t="s">
        <v>2792</v>
      </c>
      <c r="ALB69" t="s">
        <v>2808</v>
      </c>
      <c r="ALC69" t="s">
        <v>2627</v>
      </c>
      <c r="ALD69" t="s">
        <v>2508</v>
      </c>
      <c r="ALE69" t="s">
        <v>2570</v>
      </c>
      <c r="ALF69" t="s">
        <v>2396</v>
      </c>
      <c r="ALG69" t="s">
        <v>2627</v>
      </c>
      <c r="ALH69" t="s">
        <v>2554</v>
      </c>
      <c r="ALJ69" t="s">
        <v>2173</v>
      </c>
      <c r="ALK69" t="s">
        <v>2495</v>
      </c>
      <c r="ALL69" t="s">
        <v>2305</v>
      </c>
      <c r="ALM69" t="s">
        <v>2629</v>
      </c>
      <c r="ALN69" t="s">
        <v>2164</v>
      </c>
      <c r="ALO69" t="s">
        <v>2508</v>
      </c>
      <c r="ALP69" t="s">
        <v>2273</v>
      </c>
      <c r="ALQ69" t="s">
        <v>2179</v>
      </c>
      <c r="ALR69" t="s">
        <v>2567</v>
      </c>
      <c r="ALS69" t="s">
        <v>2677</v>
      </c>
      <c r="ALT69" t="s">
        <v>2928</v>
      </c>
      <c r="AOV69" t="s">
        <v>2575</v>
      </c>
      <c r="AOW69" t="s">
        <v>2349</v>
      </c>
      <c r="AOX69" t="s">
        <v>2191</v>
      </c>
      <c r="AOY69" t="s">
        <v>2928</v>
      </c>
      <c r="AOZ69" t="s">
        <v>2833</v>
      </c>
      <c r="APH69" t="s">
        <v>2306</v>
      </c>
      <c r="API69" t="s">
        <v>2160</v>
      </c>
      <c r="APJ69" t="s">
        <v>2317</v>
      </c>
      <c r="APK69" t="s">
        <v>2252</v>
      </c>
      <c r="APL69" t="s">
        <v>2332</v>
      </c>
      <c r="APT69" t="s">
        <v>2481</v>
      </c>
      <c r="APU69" t="s">
        <v>2227</v>
      </c>
      <c r="APV69" t="s">
        <v>2758</v>
      </c>
      <c r="APW69" t="s">
        <v>2432</v>
      </c>
      <c r="APX69" t="s">
        <v>2494</v>
      </c>
      <c r="AQF69" t="s">
        <v>2188</v>
      </c>
      <c r="AQG69" t="s">
        <v>2206</v>
      </c>
      <c r="AQH69" t="s">
        <v>2734</v>
      </c>
      <c r="AQI69" t="s">
        <v>2666</v>
      </c>
      <c r="AQJ69" t="s">
        <v>2916</v>
      </c>
      <c r="AQR69" t="s">
        <v>2199</v>
      </c>
      <c r="AQS69" t="s">
        <v>2394</v>
      </c>
      <c r="AQT69" t="s">
        <v>2808</v>
      </c>
      <c r="AQU69" t="s">
        <v>2607</v>
      </c>
      <c r="AQV69" t="s">
        <v>2975</v>
      </c>
      <c r="ARD69" t="s">
        <v>2341</v>
      </c>
      <c r="ARE69" t="s">
        <v>2822</v>
      </c>
      <c r="ARF69" t="s">
        <v>2790</v>
      </c>
      <c r="ARG69" t="s">
        <v>2754</v>
      </c>
      <c r="ARH69" t="s">
        <v>2430</v>
      </c>
      <c r="AUK69" t="s">
        <v>2261</v>
      </c>
      <c r="AUL69" t="s">
        <v>2815</v>
      </c>
      <c r="AUM69" t="s">
        <v>2597</v>
      </c>
      <c r="AUN69" t="s">
        <v>3042</v>
      </c>
      <c r="AUW69" t="s">
        <v>2362</v>
      </c>
      <c r="AUX69" t="s">
        <v>2495</v>
      </c>
      <c r="AUY69" t="s">
        <v>2239</v>
      </c>
      <c r="AUZ69" t="s">
        <v>2544</v>
      </c>
      <c r="AVI69" t="s">
        <v>2355</v>
      </c>
      <c r="AVJ69" t="s">
        <v>2822</v>
      </c>
      <c r="AVK69" t="s">
        <v>2284</v>
      </c>
      <c r="AVL69" t="s">
        <v>2972</v>
      </c>
      <c r="AVU69" t="s">
        <v>2417</v>
      </c>
      <c r="AVV69" t="s">
        <v>2536</v>
      </c>
      <c r="AVW69" t="s">
        <v>2534</v>
      </c>
      <c r="AVX69" t="s">
        <v>2747</v>
      </c>
      <c r="AWG69" t="s">
        <v>2685</v>
      </c>
      <c r="AWH69" t="s">
        <v>2679</v>
      </c>
      <c r="AWI69" t="s">
        <v>2737</v>
      </c>
      <c r="AWJ69" t="s">
        <v>2409</v>
      </c>
      <c r="AWS69" t="s">
        <v>2743</v>
      </c>
      <c r="AWT69" t="s">
        <v>2591</v>
      </c>
      <c r="AWU69" t="s">
        <v>2574</v>
      </c>
      <c r="AWV69" t="s">
        <v>2748</v>
      </c>
      <c r="AZL69" t="s">
        <v>2440</v>
      </c>
      <c r="AZM69" t="s">
        <v>2517</v>
      </c>
      <c r="AZN69" t="s">
        <v>3074</v>
      </c>
      <c r="AZO69" t="s">
        <v>2858</v>
      </c>
      <c r="AZP69" t="s">
        <v>3031</v>
      </c>
      <c r="AZX69" t="s">
        <v>2227</v>
      </c>
      <c r="AZY69" t="s">
        <v>2232</v>
      </c>
      <c r="AZZ69" t="s">
        <v>2700</v>
      </c>
      <c r="BAA69" t="s">
        <v>2482</v>
      </c>
      <c r="BAB69" t="s">
        <v>2210</v>
      </c>
      <c r="BAJ69" t="s">
        <v>3080</v>
      </c>
      <c r="BAK69" t="s">
        <v>3073</v>
      </c>
      <c r="BAL69" t="s">
        <v>2134</v>
      </c>
      <c r="BAM69" t="s">
        <v>2134</v>
      </c>
      <c r="BAN69" t="s">
        <v>2715</v>
      </c>
      <c r="BAV69" t="s">
        <v>2835</v>
      </c>
      <c r="BAW69" t="s">
        <v>2835</v>
      </c>
      <c r="BAX69" t="s">
        <v>2982</v>
      </c>
      <c r="BAY69" t="s">
        <v>3046</v>
      </c>
      <c r="BAZ69" t="s">
        <v>2984</v>
      </c>
      <c r="BBH69" t="s">
        <v>2798</v>
      </c>
      <c r="BBI69" t="s">
        <v>2798</v>
      </c>
      <c r="BBJ69" t="s">
        <v>2964</v>
      </c>
      <c r="BBK69" t="s">
        <v>2964</v>
      </c>
      <c r="BBL69" t="s">
        <v>2978</v>
      </c>
      <c r="BBU69" t="s">
        <v>2376</v>
      </c>
      <c r="BBV69" t="s">
        <v>2743</v>
      </c>
      <c r="BBW69" t="s">
        <v>2508</v>
      </c>
      <c r="BBX69" t="s">
        <v>2690</v>
      </c>
      <c r="BCG69" t="s">
        <v>2292</v>
      </c>
      <c r="BCH69" t="s">
        <v>2784</v>
      </c>
      <c r="BCI69" t="s">
        <v>2544</v>
      </c>
      <c r="BCJ69" t="s">
        <v>2543</v>
      </c>
      <c r="BCS69" t="s">
        <v>2360</v>
      </c>
      <c r="BCT69" t="s">
        <v>2737</v>
      </c>
      <c r="BCU69" t="s">
        <v>2302</v>
      </c>
      <c r="BCV69" t="s">
        <v>2628</v>
      </c>
      <c r="BDE69" t="s">
        <v>2645</v>
      </c>
      <c r="BDF69" t="s">
        <v>2534</v>
      </c>
      <c r="BDG69" t="s">
        <v>2975</v>
      </c>
      <c r="BDH69" t="s">
        <v>2607</v>
      </c>
      <c r="BDQ69" t="s">
        <v>2668</v>
      </c>
      <c r="BDR69" t="s">
        <v>2706</v>
      </c>
      <c r="BDS69" t="s">
        <v>2598</v>
      </c>
      <c r="BDT69" t="s">
        <v>2752</v>
      </c>
      <c r="BEC69" t="s">
        <v>2269</v>
      </c>
      <c r="BED69" t="s">
        <v>2145</v>
      </c>
      <c r="BEE69" t="s">
        <v>2426</v>
      </c>
      <c r="BEF69" t="s">
        <v>2368</v>
      </c>
    </row>
    <row r="70" spans="1:1020 1028:1980" x14ac:dyDescent="0.15">
      <c r="A70" t="s">
        <v>3207</v>
      </c>
      <c r="L70" t="s">
        <v>2777</v>
      </c>
      <c r="O70" t="s">
        <v>2930</v>
      </c>
      <c r="R70" t="s">
        <v>2214</v>
      </c>
      <c r="S70" t="s">
        <v>2778</v>
      </c>
      <c r="T70" t="s">
        <v>2490</v>
      </c>
      <c r="U70" t="s">
        <v>2347</v>
      </c>
      <c r="V70" t="s">
        <v>2214</v>
      </c>
      <c r="W70" t="s">
        <v>2670</v>
      </c>
      <c r="X70" t="s">
        <v>2756</v>
      </c>
      <c r="BL70" t="s">
        <v>2747</v>
      </c>
      <c r="BM70" t="s">
        <v>2652</v>
      </c>
      <c r="BN70" t="s">
        <v>2432</v>
      </c>
      <c r="BO70" t="s">
        <v>2723</v>
      </c>
      <c r="BP70" t="s">
        <v>2747</v>
      </c>
      <c r="BQ70" t="s">
        <v>2870</v>
      </c>
      <c r="BR70" t="s">
        <v>2577</v>
      </c>
      <c r="BS70">
        <f>38</f>
        <v>38</v>
      </c>
      <c r="BT70" t="s">
        <v>2921</v>
      </c>
      <c r="CU70" t="s">
        <v>2577</v>
      </c>
      <c r="CY70">
        <f>78</f>
        <v>78</v>
      </c>
      <c r="CZ70" t="s">
        <v>2497</v>
      </c>
      <c r="DA70">
        <f>48</f>
        <v>48</v>
      </c>
      <c r="DB70">
        <f>60</f>
        <v>60</v>
      </c>
      <c r="DC70">
        <f>72</f>
        <v>72</v>
      </c>
      <c r="DD70" t="s">
        <v>2775</v>
      </c>
      <c r="DM70" t="s">
        <v>2897</v>
      </c>
      <c r="DN70" t="s">
        <v>2926</v>
      </c>
      <c r="DO70" t="s">
        <v>2810</v>
      </c>
      <c r="DP70" t="s">
        <v>2803</v>
      </c>
      <c r="DS70" t="s">
        <v>2517</v>
      </c>
      <c r="DU70" t="s">
        <v>2592</v>
      </c>
      <c r="DV70" t="s">
        <v>2930</v>
      </c>
      <c r="DW70" t="s">
        <v>2883</v>
      </c>
      <c r="DX70" t="s">
        <v>2577</v>
      </c>
      <c r="DY70" t="s">
        <v>2740</v>
      </c>
      <c r="DZ70" t="s">
        <v>2843</v>
      </c>
      <c r="EA70" t="s">
        <v>2723</v>
      </c>
      <c r="EB70" t="s">
        <v>2991</v>
      </c>
      <c r="GJ70" t="s">
        <v>2779</v>
      </c>
      <c r="GL70" t="s">
        <v>3127</v>
      </c>
      <c r="GM70" t="s">
        <v>3127</v>
      </c>
      <c r="GN70" t="s">
        <v>3133</v>
      </c>
      <c r="GO70" t="s">
        <v>3133</v>
      </c>
      <c r="GP70" t="s">
        <v>3127</v>
      </c>
      <c r="GQ70" t="s">
        <v>3146</v>
      </c>
      <c r="GR70" t="s">
        <v>3147</v>
      </c>
      <c r="GS70" t="s">
        <v>3133</v>
      </c>
      <c r="GT70" t="s">
        <v>3157</v>
      </c>
      <c r="GU70" t="s">
        <v>3146</v>
      </c>
      <c r="IK70" t="s">
        <v>2561</v>
      </c>
      <c r="IL70" t="s">
        <v>2214</v>
      </c>
      <c r="IM70" t="s">
        <v>2432</v>
      </c>
      <c r="IN70">
        <f>52</f>
        <v>52</v>
      </c>
      <c r="IO70" t="s">
        <v>2430</v>
      </c>
      <c r="IP70" t="s">
        <v>2843</v>
      </c>
      <c r="IQ70" t="s">
        <v>2403</v>
      </c>
      <c r="IR70">
        <f>98</f>
        <v>98</v>
      </c>
      <c r="JA70">
        <f>52</f>
        <v>52</v>
      </c>
      <c r="JB70">
        <f>46</f>
        <v>46</v>
      </c>
      <c r="JC70" t="s">
        <v>2870</v>
      </c>
      <c r="JD70" t="s">
        <v>2712</v>
      </c>
      <c r="JF70" t="s">
        <v>3208</v>
      </c>
      <c r="JG70" t="s">
        <v>2593</v>
      </c>
      <c r="JH70" t="s">
        <v>2192</v>
      </c>
      <c r="JI70" t="s">
        <v>2212</v>
      </c>
      <c r="JJ70" t="s">
        <v>2403</v>
      </c>
      <c r="JK70" t="s">
        <v>2493</v>
      </c>
      <c r="JL70" t="s">
        <v>2318</v>
      </c>
      <c r="JM70" t="s">
        <v>2593</v>
      </c>
      <c r="JN70">
        <f>74</f>
        <v>74</v>
      </c>
      <c r="JO70">
        <f>75</f>
        <v>75</v>
      </c>
      <c r="JP70">
        <f>75</f>
        <v>75</v>
      </c>
      <c r="JQ70" t="s">
        <v>2652</v>
      </c>
      <c r="PL70">
        <f>94</f>
        <v>94</v>
      </c>
      <c r="PM70" t="s">
        <v>3085</v>
      </c>
      <c r="PN70" t="s">
        <v>3167</v>
      </c>
      <c r="PO70" t="s">
        <v>3085</v>
      </c>
      <c r="PP70" t="s">
        <v>3084</v>
      </c>
      <c r="QW70" t="s">
        <v>2815</v>
      </c>
      <c r="QX70" t="s">
        <v>2921</v>
      </c>
      <c r="QY70" t="s">
        <v>2712</v>
      </c>
      <c r="QZ70" t="s">
        <v>2994</v>
      </c>
      <c r="RB70" t="s">
        <v>2497</v>
      </c>
      <c r="RC70" t="s">
        <v>2567</v>
      </c>
      <c r="RD70" t="s">
        <v>2664</v>
      </c>
      <c r="RE70" t="s">
        <v>2414</v>
      </c>
      <c r="RF70" t="s">
        <v>2471</v>
      </c>
      <c r="RG70" t="s">
        <v>2546</v>
      </c>
      <c r="RH70" t="s">
        <v>2644</v>
      </c>
      <c r="RI70" t="s">
        <v>2326</v>
      </c>
      <c r="RJ70" t="s">
        <v>2630</v>
      </c>
      <c r="RK70" t="s">
        <v>2630</v>
      </c>
      <c r="RL70" t="s">
        <v>2573</v>
      </c>
      <c r="RM70" t="s">
        <v>2326</v>
      </c>
      <c r="RN70" t="s">
        <v>2739</v>
      </c>
      <c r="RO70" t="s">
        <v>2543</v>
      </c>
      <c r="RP70" t="s">
        <v>2580</v>
      </c>
      <c r="RQ70" t="s">
        <v>2507</v>
      </c>
      <c r="RR70" t="s">
        <v>2701</v>
      </c>
      <c r="RS70" t="s">
        <v>2291</v>
      </c>
      <c r="RT70" t="s">
        <v>2167</v>
      </c>
      <c r="RU70" t="s">
        <v>2390</v>
      </c>
      <c r="RV70" t="s">
        <v>2167</v>
      </c>
      <c r="RW70" t="s">
        <v>2292</v>
      </c>
      <c r="RX70" t="s">
        <v>2390</v>
      </c>
      <c r="RY70" t="s">
        <v>2251</v>
      </c>
      <c r="RZ70" t="s">
        <v>2994</v>
      </c>
      <c r="SA70" t="s">
        <v>2668</v>
      </c>
      <c r="SB70" t="s">
        <v>2919</v>
      </c>
      <c r="SC70" t="s">
        <v>2686</v>
      </c>
      <c r="SD70" t="s">
        <v>2803</v>
      </c>
      <c r="SE70" t="s">
        <v>2588</v>
      </c>
      <c r="SF70" t="s">
        <v>2697</v>
      </c>
      <c r="SG70" t="s">
        <v>2431</v>
      </c>
      <c r="SH70" t="s">
        <v>2843</v>
      </c>
      <c r="SI70" t="s">
        <v>2664</v>
      </c>
      <c r="SJ70" t="s">
        <v>2672</v>
      </c>
      <c r="SK70" t="s">
        <v>2209</v>
      </c>
      <c r="SL70" t="s">
        <v>2488</v>
      </c>
      <c r="SM70" t="s">
        <v>2327</v>
      </c>
      <c r="SN70" t="s">
        <v>2534</v>
      </c>
      <c r="SO70" t="s">
        <v>2468</v>
      </c>
      <c r="SP70" t="s">
        <v>2498</v>
      </c>
      <c r="SQ70" t="s">
        <v>2885</v>
      </c>
      <c r="SR70" t="s">
        <v>2737</v>
      </c>
      <c r="SS70" t="s">
        <v>2789</v>
      </c>
      <c r="ST70" t="s">
        <v>2326</v>
      </c>
      <c r="SU70" t="s">
        <v>2193</v>
      </c>
      <c r="SV70" t="s">
        <v>2619</v>
      </c>
      <c r="SW70" t="s">
        <v>2310</v>
      </c>
      <c r="SX70" t="s">
        <v>2918</v>
      </c>
      <c r="SY70" t="s">
        <v>2750</v>
      </c>
      <c r="SZ70" t="s">
        <v>2931</v>
      </c>
      <c r="TA70" t="s">
        <v>2850</v>
      </c>
      <c r="TB70" t="s">
        <v>2792</v>
      </c>
      <c r="TC70" t="s">
        <v>2384</v>
      </c>
      <c r="TD70" t="s">
        <v>2840</v>
      </c>
      <c r="TE70" t="s">
        <v>2782</v>
      </c>
      <c r="TF70" t="s">
        <v>2570</v>
      </c>
      <c r="TG70" t="s">
        <v>3049</v>
      </c>
      <c r="TH70" t="s">
        <v>2883</v>
      </c>
      <c r="TI70" t="s">
        <v>2382</v>
      </c>
      <c r="TJ70" t="s">
        <v>2257</v>
      </c>
      <c r="TK70" t="s">
        <v>2302</v>
      </c>
      <c r="TL70" t="s">
        <v>2466</v>
      </c>
      <c r="TM70" t="s">
        <v>2285</v>
      </c>
      <c r="TN70" t="s">
        <v>2315</v>
      </c>
      <c r="TO70" t="s">
        <v>2253</v>
      </c>
      <c r="TP70" t="s">
        <v>2662</v>
      </c>
      <c r="TQ70" t="s">
        <v>2246</v>
      </c>
      <c r="TR70" t="s">
        <v>2494</v>
      </c>
      <c r="TS70" t="s">
        <v>2785</v>
      </c>
      <c r="TT70" t="s">
        <v>2852</v>
      </c>
      <c r="TU70" t="s">
        <v>2421</v>
      </c>
      <c r="TV70" t="s">
        <v>2479</v>
      </c>
      <c r="TW70" t="s">
        <v>2479</v>
      </c>
      <c r="TX70" t="s">
        <v>2479</v>
      </c>
      <c r="TY70" t="s">
        <v>2479</v>
      </c>
      <c r="TZ70" t="s">
        <v>2479</v>
      </c>
      <c r="UA70" t="s">
        <v>2479</v>
      </c>
      <c r="UB70" t="s">
        <v>2479</v>
      </c>
      <c r="UC70" t="s">
        <v>2479</v>
      </c>
      <c r="UD70" t="s">
        <v>2479</v>
      </c>
      <c r="UE70" t="s">
        <v>2479</v>
      </c>
      <c r="UH70" t="s">
        <v>2479</v>
      </c>
      <c r="UI70" t="s">
        <v>2479</v>
      </c>
      <c r="UJ70" t="s">
        <v>2479</v>
      </c>
      <c r="UK70" t="s">
        <v>2479</v>
      </c>
      <c r="UL70" t="s">
        <v>2479</v>
      </c>
      <c r="UM70" t="s">
        <v>2479</v>
      </c>
      <c r="UN70" t="s">
        <v>2479</v>
      </c>
      <c r="UO70" t="s">
        <v>2479</v>
      </c>
      <c r="UP70" t="s">
        <v>2479</v>
      </c>
      <c r="UQ70" t="s">
        <v>2479</v>
      </c>
      <c r="UT70" t="s">
        <v>2479</v>
      </c>
      <c r="UU70" t="s">
        <v>2479</v>
      </c>
      <c r="UV70" t="s">
        <v>2479</v>
      </c>
      <c r="UW70" t="s">
        <v>2479</v>
      </c>
      <c r="UX70" t="s">
        <v>2479</v>
      </c>
      <c r="UY70" t="s">
        <v>2479</v>
      </c>
      <c r="UZ70" t="s">
        <v>2479</v>
      </c>
      <c r="VA70" t="s">
        <v>2479</v>
      </c>
      <c r="VB70" t="s">
        <v>2479</v>
      </c>
      <c r="VC70" t="s">
        <v>2479</v>
      </c>
      <c r="VG70" t="s">
        <v>2505</v>
      </c>
      <c r="VJ70" t="s">
        <v>2811</v>
      </c>
      <c r="VK70" t="s">
        <v>2546</v>
      </c>
      <c r="VL70" t="s">
        <v>2498</v>
      </c>
      <c r="VM70" t="s">
        <v>2506</v>
      </c>
      <c r="VN70" t="s">
        <v>2651</v>
      </c>
      <c r="VO70" t="s">
        <v>2683</v>
      </c>
      <c r="VP70" t="s">
        <v>2506</v>
      </c>
      <c r="VS70" t="s">
        <v>2654</v>
      </c>
      <c r="VV70" t="s">
        <v>2431</v>
      </c>
      <c r="VW70" t="s">
        <v>2668</v>
      </c>
      <c r="VX70" t="s">
        <v>2328</v>
      </c>
      <c r="VY70" t="s">
        <v>2672</v>
      </c>
      <c r="VZ70" t="s">
        <v>2842</v>
      </c>
      <c r="WA70" t="s">
        <v>2191</v>
      </c>
      <c r="WB70" t="s">
        <v>2786</v>
      </c>
      <c r="WE70" t="s">
        <v>2257</v>
      </c>
      <c r="WH70" t="s">
        <v>2584</v>
      </c>
      <c r="WI70" t="s">
        <v>2842</v>
      </c>
      <c r="WJ70" t="s">
        <v>2725</v>
      </c>
      <c r="WK70" t="s">
        <v>2699</v>
      </c>
      <c r="WL70" t="s">
        <v>2673</v>
      </c>
      <c r="WM70" t="s">
        <v>2915</v>
      </c>
      <c r="WN70" t="s">
        <v>2229</v>
      </c>
      <c r="WQ70" t="s">
        <v>2739</v>
      </c>
      <c r="WT70" t="s">
        <v>2972</v>
      </c>
      <c r="WU70" t="s">
        <v>2756</v>
      </c>
      <c r="WV70" t="s">
        <v>2474</v>
      </c>
      <c r="WW70" t="s">
        <v>2605</v>
      </c>
      <c r="WX70" t="s">
        <v>2498</v>
      </c>
      <c r="WY70" t="s">
        <v>2414</v>
      </c>
      <c r="WZ70" t="s">
        <v>2207</v>
      </c>
      <c r="XC70" t="s">
        <v>2736</v>
      </c>
      <c r="XF70" t="s">
        <v>2812</v>
      </c>
      <c r="XG70" t="s">
        <v>2841</v>
      </c>
      <c r="XH70" t="s">
        <v>2474</v>
      </c>
      <c r="XI70" t="s">
        <v>2614</v>
      </c>
      <c r="XJ70" t="s">
        <v>2554</v>
      </c>
      <c r="XK70" t="s">
        <v>2950</v>
      </c>
      <c r="XL70" t="s">
        <v>2600</v>
      </c>
      <c r="XO70" t="s">
        <v>2928</v>
      </c>
      <c r="XR70" t="s">
        <v>2479</v>
      </c>
      <c r="XS70" t="s">
        <v>2186</v>
      </c>
      <c r="XT70" t="s">
        <v>2360</v>
      </c>
      <c r="XU70" t="s">
        <v>2971</v>
      </c>
      <c r="XV70" t="s">
        <v>2845</v>
      </c>
      <c r="XW70" t="s">
        <v>2579</v>
      </c>
      <c r="XX70" t="s">
        <v>2274</v>
      </c>
      <c r="YC70" t="s">
        <v>2510</v>
      </c>
      <c r="YD70" t="s">
        <v>2746</v>
      </c>
      <c r="YE70" t="s">
        <v>2488</v>
      </c>
      <c r="YF70" t="s">
        <v>2200</v>
      </c>
      <c r="YG70" t="s">
        <v>2574</v>
      </c>
      <c r="YH70" t="s">
        <v>2328</v>
      </c>
      <c r="YI70" t="s">
        <v>2606</v>
      </c>
      <c r="YJ70" t="s">
        <v>2684</v>
      </c>
      <c r="YO70" t="s">
        <v>2757</v>
      </c>
      <c r="YP70" t="s">
        <v>2215</v>
      </c>
      <c r="YQ70" t="s">
        <v>2491</v>
      </c>
      <c r="YR70" t="s">
        <v>2784</v>
      </c>
      <c r="YS70" t="s">
        <v>2203</v>
      </c>
      <c r="YT70" t="s">
        <v>2210</v>
      </c>
      <c r="YU70" t="s">
        <v>2472</v>
      </c>
      <c r="YV70" t="s">
        <v>2628</v>
      </c>
      <c r="ZA70" t="s">
        <v>2972</v>
      </c>
      <c r="ZB70" t="s">
        <v>2414</v>
      </c>
      <c r="ZC70" t="s">
        <v>2376</v>
      </c>
      <c r="ZD70" t="s">
        <v>2671</v>
      </c>
      <c r="ZE70" t="s">
        <v>2546</v>
      </c>
      <c r="ZF70" t="s">
        <v>2590</v>
      </c>
      <c r="ZG70" t="s">
        <v>2549</v>
      </c>
      <c r="ZH70" t="s">
        <v>2742</v>
      </c>
      <c r="ZM70" t="s">
        <v>2730</v>
      </c>
      <c r="ZN70" t="s">
        <v>2679</v>
      </c>
      <c r="ZO70" t="s">
        <v>2430</v>
      </c>
      <c r="ZP70" t="s">
        <v>2849</v>
      </c>
      <c r="ZQ70" t="s">
        <v>2822</v>
      </c>
      <c r="ZR70" t="s">
        <v>2434</v>
      </c>
      <c r="ZS70" t="s">
        <v>2842</v>
      </c>
      <c r="ZT70" t="s">
        <v>2476</v>
      </c>
      <c r="ZY70" t="s">
        <v>2510</v>
      </c>
      <c r="ZZ70" t="s">
        <v>2764</v>
      </c>
      <c r="AAA70" t="s">
        <v>2750</v>
      </c>
      <c r="AAB70" t="s">
        <v>2473</v>
      </c>
      <c r="AAC70" t="s">
        <v>2473</v>
      </c>
      <c r="AAD70" t="s">
        <v>2685</v>
      </c>
      <c r="AAE70" t="s">
        <v>2500</v>
      </c>
      <c r="AAF70" t="s">
        <v>3042</v>
      </c>
      <c r="AAK70" t="s">
        <v>2479</v>
      </c>
      <c r="AAL70" t="s">
        <v>2479</v>
      </c>
      <c r="AAM70" t="s">
        <v>2237</v>
      </c>
      <c r="AAN70" t="s">
        <v>2773</v>
      </c>
      <c r="AAO70" t="s">
        <v>2547</v>
      </c>
      <c r="AAP70" t="s">
        <v>2677</v>
      </c>
      <c r="AAQ70" t="s">
        <v>2606</v>
      </c>
      <c r="AAR70" t="s">
        <v>2488</v>
      </c>
      <c r="ADO70" t="s">
        <v>2429</v>
      </c>
      <c r="ADQ70" t="s">
        <v>2511</v>
      </c>
      <c r="ADR70" t="s">
        <v>2959</v>
      </c>
      <c r="ADS70" t="s">
        <v>2433</v>
      </c>
      <c r="ADT70" t="s">
        <v>2823</v>
      </c>
      <c r="ADU70" t="s">
        <v>2679</v>
      </c>
      <c r="ADV70" t="s">
        <v>2959</v>
      </c>
      <c r="ADW70" t="s">
        <v>2257</v>
      </c>
      <c r="ADX70" t="s">
        <v>2849</v>
      </c>
      <c r="AEA70" t="s">
        <v>2760</v>
      </c>
      <c r="AEC70" t="s">
        <v>2781</v>
      </c>
      <c r="AED70" t="s">
        <v>2233</v>
      </c>
      <c r="AEE70" t="s">
        <v>2235</v>
      </c>
      <c r="AEF70" t="s">
        <v>2345</v>
      </c>
      <c r="AEG70" t="s">
        <v>2173</v>
      </c>
      <c r="AEH70" t="s">
        <v>2358</v>
      </c>
      <c r="AEI70" t="s">
        <v>2278</v>
      </c>
      <c r="AEJ70" t="s">
        <v>2268</v>
      </c>
      <c r="AEM70" t="s">
        <v>2588</v>
      </c>
      <c r="AEO70" t="s">
        <v>2736</v>
      </c>
      <c r="AEP70" t="s">
        <v>2973</v>
      </c>
      <c r="AEQ70" t="s">
        <v>2540</v>
      </c>
      <c r="AER70" t="s">
        <v>2207</v>
      </c>
      <c r="AES70" t="s">
        <v>2758</v>
      </c>
      <c r="AET70" t="s">
        <v>2841</v>
      </c>
      <c r="AEU70" t="s">
        <v>2749</v>
      </c>
      <c r="AEV70" t="s">
        <v>2210</v>
      </c>
      <c r="AEY70" t="s">
        <v>2328</v>
      </c>
      <c r="AFA70" t="s">
        <v>2471</v>
      </c>
      <c r="AFB70" t="s">
        <v>2851</v>
      </c>
      <c r="AFC70" t="s">
        <v>2604</v>
      </c>
      <c r="AFD70" t="s">
        <v>2498</v>
      </c>
      <c r="AFE70" t="s">
        <v>2831</v>
      </c>
      <c r="AFF70" t="s">
        <v>2471</v>
      </c>
      <c r="AFG70" t="s">
        <v>2727</v>
      </c>
      <c r="AFH70" t="s">
        <v>2548</v>
      </c>
      <c r="AFK70" t="s">
        <v>2430</v>
      </c>
      <c r="AFM70" t="s">
        <v>2554</v>
      </c>
      <c r="AFN70" t="s">
        <v>2631</v>
      </c>
      <c r="AFO70" t="s">
        <v>2498</v>
      </c>
      <c r="AFP70" t="s">
        <v>2673</v>
      </c>
      <c r="AFQ70" t="s">
        <v>2783</v>
      </c>
      <c r="AFR70" t="s">
        <v>2570</v>
      </c>
      <c r="AFS70" t="s">
        <v>2730</v>
      </c>
      <c r="AFT70" t="s">
        <v>2353</v>
      </c>
      <c r="AFW70" t="s">
        <v>2663</v>
      </c>
      <c r="AFY70" t="s">
        <v>2479</v>
      </c>
      <c r="AFZ70" t="s">
        <v>2479</v>
      </c>
      <c r="AGA70" t="s">
        <v>2435</v>
      </c>
      <c r="AGB70" t="s">
        <v>2381</v>
      </c>
      <c r="AGC70" t="s">
        <v>2885</v>
      </c>
      <c r="AGD70" t="s">
        <v>2509</v>
      </c>
      <c r="AGE70" t="s">
        <v>2225</v>
      </c>
      <c r="AGF70" t="s">
        <v>2582</v>
      </c>
      <c r="AGI70" t="s">
        <v>2975</v>
      </c>
      <c r="AGM70" t="s">
        <v>2263</v>
      </c>
      <c r="AGN70" t="s">
        <v>2225</v>
      </c>
      <c r="AGO70" t="s">
        <v>2831</v>
      </c>
      <c r="AGP70" t="s">
        <v>2616</v>
      </c>
      <c r="AGQ70" t="s">
        <v>2531</v>
      </c>
      <c r="AGR70" t="s">
        <v>2792</v>
      </c>
      <c r="AGU70" t="s">
        <v>2173</v>
      </c>
      <c r="AGY70" t="s">
        <v>2760</v>
      </c>
      <c r="AGZ70" t="s">
        <v>2359</v>
      </c>
      <c r="AHA70" t="s">
        <v>2158</v>
      </c>
      <c r="AHB70" t="s">
        <v>2361</v>
      </c>
      <c r="AHC70" t="s">
        <v>2224</v>
      </c>
      <c r="AHD70" t="s">
        <v>2223</v>
      </c>
      <c r="AHG70" t="s">
        <v>2653</v>
      </c>
      <c r="AHK70" t="s">
        <v>2845</v>
      </c>
      <c r="AHL70" t="s">
        <v>2227</v>
      </c>
      <c r="AHM70" t="s">
        <v>2593</v>
      </c>
      <c r="AHN70" t="s">
        <v>2671</v>
      </c>
      <c r="AHO70" t="s">
        <v>2494</v>
      </c>
      <c r="AHP70" t="s">
        <v>2709</v>
      </c>
      <c r="AHS70" t="s">
        <v>2973</v>
      </c>
      <c r="AHW70" t="s">
        <v>2728</v>
      </c>
      <c r="AHX70" t="s">
        <v>2328</v>
      </c>
      <c r="AHY70" t="s">
        <v>2628</v>
      </c>
      <c r="AHZ70" t="s">
        <v>2841</v>
      </c>
      <c r="AIA70" t="s">
        <v>2501</v>
      </c>
      <c r="AIB70" t="s">
        <v>2476</v>
      </c>
      <c r="AIE70" t="s">
        <v>2647</v>
      </c>
      <c r="AII70" t="s">
        <v>2807</v>
      </c>
      <c r="AIJ70" t="s">
        <v>2647</v>
      </c>
      <c r="AIK70" t="s">
        <v>2928</v>
      </c>
      <c r="AIL70" t="s">
        <v>2382</v>
      </c>
      <c r="AIM70" t="s">
        <v>2826</v>
      </c>
      <c r="AIN70" t="s">
        <v>2769</v>
      </c>
      <c r="AIQ70" t="s">
        <v>2205</v>
      </c>
      <c r="AIU70" t="s">
        <v>2251</v>
      </c>
      <c r="AIV70" t="s">
        <v>2613</v>
      </c>
      <c r="AIW70" t="s">
        <v>2665</v>
      </c>
      <c r="AIX70" t="s">
        <v>2800</v>
      </c>
      <c r="AIY70" t="s">
        <v>2381</v>
      </c>
      <c r="AIZ70" t="s">
        <v>2483</v>
      </c>
      <c r="AJD70" t="s">
        <v>2674</v>
      </c>
      <c r="AJE70" t="s">
        <v>2512</v>
      </c>
      <c r="AJF70" t="s">
        <v>2685</v>
      </c>
      <c r="AJG70" t="s">
        <v>2193</v>
      </c>
      <c r="AJH70" t="s">
        <v>2356</v>
      </c>
      <c r="AJI70" t="s">
        <v>2399</v>
      </c>
      <c r="AJJ70" t="s">
        <v>2376</v>
      </c>
      <c r="AJK70" t="s">
        <v>2356</v>
      </c>
      <c r="AJL70" t="s">
        <v>2350</v>
      </c>
      <c r="AJP70" t="s">
        <v>2202</v>
      </c>
      <c r="AJQ70" t="s">
        <v>2538</v>
      </c>
      <c r="AJR70" t="s">
        <v>2203</v>
      </c>
      <c r="AJS70" t="s">
        <v>2412</v>
      </c>
      <c r="AJT70" t="s">
        <v>2179</v>
      </c>
      <c r="AJU70" t="s">
        <v>2294</v>
      </c>
      <c r="AJV70" t="s">
        <v>2367</v>
      </c>
      <c r="AJW70" t="s">
        <v>2268</v>
      </c>
      <c r="AJX70" t="s">
        <v>2136</v>
      </c>
      <c r="AKB70" t="s">
        <v>2758</v>
      </c>
      <c r="AKC70" t="s">
        <v>2600</v>
      </c>
      <c r="AKD70" t="s">
        <v>2488</v>
      </c>
      <c r="AKE70" t="s">
        <v>2653</v>
      </c>
      <c r="AKF70" t="s">
        <v>2199</v>
      </c>
      <c r="AKG70" t="s">
        <v>2546</v>
      </c>
      <c r="AKH70" t="s">
        <v>2196</v>
      </c>
      <c r="AKI70" t="s">
        <v>2371</v>
      </c>
      <c r="AKJ70" t="s">
        <v>2201</v>
      </c>
      <c r="AKN70" t="s">
        <v>2324</v>
      </c>
      <c r="AKO70" t="s">
        <v>2509</v>
      </c>
      <c r="AKP70" t="s">
        <v>2631</v>
      </c>
      <c r="AKQ70" t="s">
        <v>2373</v>
      </c>
      <c r="AKR70" t="s">
        <v>2959</v>
      </c>
      <c r="AKS70" t="s">
        <v>2604</v>
      </c>
      <c r="AKT70" t="s">
        <v>2490</v>
      </c>
      <c r="AKU70" t="s">
        <v>2748</v>
      </c>
      <c r="AKV70" t="s">
        <v>2200</v>
      </c>
      <c r="AKZ70" t="s">
        <v>2740</v>
      </c>
      <c r="ALA70" t="s">
        <v>2627</v>
      </c>
      <c r="ALB70" t="s">
        <v>2393</v>
      </c>
      <c r="ALC70" t="s">
        <v>2394</v>
      </c>
      <c r="ALD70" t="s">
        <v>2790</v>
      </c>
      <c r="ALE70" t="s">
        <v>2738</v>
      </c>
      <c r="ALF70" t="s">
        <v>2928</v>
      </c>
      <c r="ALG70" t="s">
        <v>2724</v>
      </c>
      <c r="ALH70" t="s">
        <v>2606</v>
      </c>
      <c r="ALL70" t="s">
        <v>2222</v>
      </c>
      <c r="ALM70" t="s">
        <v>2479</v>
      </c>
      <c r="ALN70" t="s">
        <v>2479</v>
      </c>
      <c r="ALO70" t="s">
        <v>2389</v>
      </c>
      <c r="ALP70" t="s">
        <v>2669</v>
      </c>
      <c r="ALQ70" t="s">
        <v>2659</v>
      </c>
      <c r="ALR70" t="s">
        <v>2971</v>
      </c>
      <c r="ALS70" t="s">
        <v>2197</v>
      </c>
      <c r="ALT70" t="s">
        <v>2701</v>
      </c>
      <c r="AOV70" t="s">
        <v>2872</v>
      </c>
      <c r="AOW70" t="s">
        <v>3026</v>
      </c>
      <c r="AOX70" t="s">
        <v>3116</v>
      </c>
      <c r="AOY70" t="s">
        <v>2458</v>
      </c>
      <c r="AOZ70" t="s">
        <v>2442</v>
      </c>
      <c r="APH70" t="s">
        <v>2483</v>
      </c>
      <c r="API70" t="s">
        <v>2724</v>
      </c>
      <c r="APJ70" t="s">
        <v>2381</v>
      </c>
      <c r="APK70" t="s">
        <v>2823</v>
      </c>
      <c r="APL70" t="s">
        <v>2617</v>
      </c>
      <c r="APT70" t="s">
        <v>2348</v>
      </c>
      <c r="APU70" t="s">
        <v>2479</v>
      </c>
      <c r="APV70" t="s">
        <v>2479</v>
      </c>
      <c r="APW70" t="s">
        <v>2479</v>
      </c>
      <c r="APX70" t="s">
        <v>2479</v>
      </c>
      <c r="AQF70" t="s">
        <v>2490</v>
      </c>
      <c r="AQG70" t="s">
        <v>2697</v>
      </c>
      <c r="AQH70" t="s">
        <v>2657</v>
      </c>
      <c r="AQI70" t="s">
        <v>2200</v>
      </c>
      <c r="AQJ70" t="s">
        <v>2228</v>
      </c>
      <c r="AQR70" t="s">
        <v>2261</v>
      </c>
      <c r="AQS70" t="s">
        <v>2886</v>
      </c>
      <c r="AQT70" t="s">
        <v>2462</v>
      </c>
      <c r="AQU70" t="s">
        <v>2941</v>
      </c>
      <c r="AQV70" t="s">
        <v>2522</v>
      </c>
      <c r="ARD70" t="s">
        <v>2313</v>
      </c>
      <c r="ARE70" t="s">
        <v>2478</v>
      </c>
      <c r="ARF70" t="s">
        <v>2630</v>
      </c>
      <c r="ARG70" t="s">
        <v>2323</v>
      </c>
      <c r="ARH70" t="s">
        <v>2536</v>
      </c>
      <c r="ARQ70" t="s">
        <v>2403</v>
      </c>
      <c r="ARR70" t="s">
        <v>2854</v>
      </c>
      <c r="ARS70" t="s">
        <v>2670</v>
      </c>
      <c r="ART70" t="s">
        <v>2373</v>
      </c>
      <c r="ASC70" t="s">
        <v>2679</v>
      </c>
      <c r="ASD70" t="s">
        <v>2746</v>
      </c>
      <c r="ASE70" t="s">
        <v>2820</v>
      </c>
      <c r="ASF70" t="s">
        <v>2498</v>
      </c>
      <c r="ASO70" t="s">
        <v>2657</v>
      </c>
      <c r="ASP70" t="s">
        <v>2973</v>
      </c>
      <c r="ASQ70" t="s">
        <v>2739</v>
      </c>
      <c r="ASR70" t="s">
        <v>2678</v>
      </c>
      <c r="ATA70" t="s">
        <v>2598</v>
      </c>
      <c r="ATB70" t="s">
        <v>2804</v>
      </c>
      <c r="ATC70" t="s">
        <v>2804</v>
      </c>
      <c r="ATD70" t="s">
        <v>2833</v>
      </c>
      <c r="ATM70" t="s">
        <v>2227</v>
      </c>
      <c r="ATN70" t="s">
        <v>2326</v>
      </c>
      <c r="ATO70" t="s">
        <v>2919</v>
      </c>
      <c r="ATP70" t="s">
        <v>2606</v>
      </c>
      <c r="ATY70" t="s">
        <v>2330</v>
      </c>
      <c r="ATZ70" t="s">
        <v>2756</v>
      </c>
      <c r="AUA70" t="s">
        <v>2851</v>
      </c>
      <c r="AUB70" t="s">
        <v>2773</v>
      </c>
      <c r="AUK70" t="s">
        <v>2247</v>
      </c>
      <c r="AUL70" t="s">
        <v>2781</v>
      </c>
      <c r="AUM70" t="s">
        <v>2203</v>
      </c>
      <c r="AUN70" t="s">
        <v>2709</v>
      </c>
      <c r="AUW70" t="s">
        <v>2311</v>
      </c>
      <c r="AUX70" t="s">
        <v>2234</v>
      </c>
      <c r="AUY70" t="s">
        <v>2544</v>
      </c>
      <c r="AUZ70" t="s">
        <v>2787</v>
      </c>
      <c r="AVI70" t="s">
        <v>2200</v>
      </c>
      <c r="AVJ70" t="s">
        <v>2582</v>
      </c>
      <c r="AVK70" t="s">
        <v>2232</v>
      </c>
      <c r="AVL70" t="s">
        <v>2347</v>
      </c>
      <c r="AVU70" t="s">
        <v>2472</v>
      </c>
      <c r="AVV70" t="s">
        <v>2191</v>
      </c>
      <c r="AVW70" t="s">
        <v>2433</v>
      </c>
      <c r="AVX70" t="s">
        <v>2487</v>
      </c>
      <c r="AWG70" t="s">
        <v>2699</v>
      </c>
      <c r="AWH70" t="s">
        <v>2885</v>
      </c>
      <c r="AWI70" t="s">
        <v>3002</v>
      </c>
      <c r="AWJ70" t="s">
        <v>2261</v>
      </c>
      <c r="AWS70" t="s">
        <v>2196</v>
      </c>
      <c r="AWT70" t="s">
        <v>2207</v>
      </c>
      <c r="AWU70" t="s">
        <v>2733</v>
      </c>
      <c r="AWV70" t="s">
        <v>2619</v>
      </c>
      <c r="BBU70" t="s">
        <v>2209</v>
      </c>
      <c r="BBV70" t="s">
        <v>2590</v>
      </c>
      <c r="BBW70" t="s">
        <v>2356</v>
      </c>
      <c r="BBX70" t="s">
        <v>2249</v>
      </c>
      <c r="BCG70" t="s">
        <v>2480</v>
      </c>
      <c r="BCH70" t="s">
        <v>2785</v>
      </c>
      <c r="BCI70" t="s">
        <v>2970</v>
      </c>
      <c r="BCJ70" t="s">
        <v>2341</v>
      </c>
      <c r="BCS70" t="s">
        <v>2490</v>
      </c>
      <c r="BCT70" t="s">
        <v>2302</v>
      </c>
      <c r="BCU70" t="s">
        <v>2381</v>
      </c>
      <c r="BCV70" t="s">
        <v>2207</v>
      </c>
      <c r="BDE70" t="s">
        <v>2533</v>
      </c>
      <c r="BDF70" t="s">
        <v>2645</v>
      </c>
      <c r="BDG70" t="s">
        <v>2880</v>
      </c>
      <c r="BDH70" t="s">
        <v>2432</v>
      </c>
      <c r="BDQ70" t="s">
        <v>2627</v>
      </c>
      <c r="BDR70" t="s">
        <v>2414</v>
      </c>
      <c r="BDS70" t="s">
        <v>2579</v>
      </c>
      <c r="BDT70" t="s">
        <v>2567</v>
      </c>
      <c r="BEC70" t="s">
        <v>2699</v>
      </c>
      <c r="BED70" t="s">
        <v>2685</v>
      </c>
      <c r="BEE70" t="s">
        <v>2822</v>
      </c>
      <c r="BEF70" t="s">
        <v>2407</v>
      </c>
      <c r="BFD70" t="s">
        <v>2479</v>
      </c>
      <c r="BOV70" t="s">
        <v>2479</v>
      </c>
    </row>
    <row r="71" spans="1:1020 1028:1980" x14ac:dyDescent="0.15">
      <c r="A71" t="s">
        <v>3209</v>
      </c>
      <c r="L71" t="s">
        <v>2777</v>
      </c>
      <c r="Q71" t="s">
        <v>2293</v>
      </c>
      <c r="R71" t="s">
        <v>2269</v>
      </c>
      <c r="U71" t="s">
        <v>3110</v>
      </c>
      <c r="V71" t="s">
        <v>3110</v>
      </c>
      <c r="W71" t="s">
        <v>3110</v>
      </c>
      <c r="X71" t="s">
        <v>3110</v>
      </c>
      <c r="AJ71" t="s">
        <v>2777</v>
      </c>
      <c r="AV71" t="s">
        <v>2778</v>
      </c>
      <c r="BG71" t="s">
        <v>2130</v>
      </c>
      <c r="BH71">
        <f>59</f>
        <v>59</v>
      </c>
      <c r="BK71" t="s">
        <v>2883</v>
      </c>
      <c r="BL71" t="s">
        <v>2921</v>
      </c>
      <c r="BM71" t="s">
        <v>2551</v>
      </c>
      <c r="BN71" t="s">
        <v>2586</v>
      </c>
      <c r="BO71" t="s">
        <v>2318</v>
      </c>
      <c r="BP71" t="s">
        <v>2671</v>
      </c>
      <c r="BQ71" t="s">
        <v>2159</v>
      </c>
      <c r="BR71" t="s">
        <v>3065</v>
      </c>
      <c r="BS71">
        <f>99</f>
        <v>99</v>
      </c>
      <c r="BT71" t="s">
        <v>2681</v>
      </c>
      <c r="CF71" t="s">
        <v>2577</v>
      </c>
      <c r="CY71" t="s">
        <v>2161</v>
      </c>
      <c r="CZ71" t="s">
        <v>2300</v>
      </c>
      <c r="DA71" t="s">
        <v>2269</v>
      </c>
      <c r="DB71" t="s">
        <v>3065</v>
      </c>
      <c r="DC71">
        <f>98</f>
        <v>98</v>
      </c>
      <c r="DD71">
        <f>75</f>
        <v>75</v>
      </c>
      <c r="DM71" t="s">
        <v>2493</v>
      </c>
      <c r="DN71">
        <f>57</f>
        <v>57</v>
      </c>
      <c r="DO71">
        <f>61</f>
        <v>61</v>
      </c>
      <c r="DP71" t="s">
        <v>2843</v>
      </c>
      <c r="DW71">
        <f>71</f>
        <v>71</v>
      </c>
      <c r="DX71">
        <f>88</f>
        <v>88</v>
      </c>
      <c r="DY71">
        <f>93</f>
        <v>93</v>
      </c>
      <c r="DZ71" t="s">
        <v>2293</v>
      </c>
      <c r="EA71">
        <f>80</f>
        <v>80</v>
      </c>
      <c r="EJ71" t="s">
        <v>2994</v>
      </c>
      <c r="EK71" t="s">
        <v>2683</v>
      </c>
      <c r="EL71" t="s">
        <v>2670</v>
      </c>
      <c r="EM71">
        <f>63</f>
        <v>63</v>
      </c>
      <c r="EN71" t="s">
        <v>2727</v>
      </c>
      <c r="EZ71" t="s">
        <v>2777</v>
      </c>
      <c r="FL71" t="s">
        <v>3084</v>
      </c>
      <c r="GJ71">
        <f>79</f>
        <v>79</v>
      </c>
      <c r="GN71" t="s">
        <v>3133</v>
      </c>
      <c r="GO71" t="s">
        <v>3146</v>
      </c>
      <c r="GT71" t="s">
        <v>3157</v>
      </c>
      <c r="GU71" t="s">
        <v>3146</v>
      </c>
      <c r="HH71" t="s">
        <v>2134</v>
      </c>
      <c r="HR71" t="s">
        <v>2767</v>
      </c>
      <c r="HS71" t="s">
        <v>2132</v>
      </c>
      <c r="HT71">
        <f>43</f>
        <v>43</v>
      </c>
      <c r="IF71">
        <f>64</f>
        <v>64</v>
      </c>
      <c r="IJ71" t="s">
        <v>2883</v>
      </c>
      <c r="IK71" t="s">
        <v>2994</v>
      </c>
      <c r="IL71" t="s">
        <v>2756</v>
      </c>
      <c r="IM71">
        <f>94</f>
        <v>94</v>
      </c>
      <c r="IN71" t="s">
        <v>2407</v>
      </c>
      <c r="IO71">
        <f>82</f>
        <v>82</v>
      </c>
      <c r="IP71" t="s">
        <v>2183</v>
      </c>
      <c r="IQ71" t="s">
        <v>2740</v>
      </c>
      <c r="IR71" t="s">
        <v>2727</v>
      </c>
      <c r="JA71" t="s">
        <v>2712</v>
      </c>
      <c r="JB71">
        <f>52</f>
        <v>52</v>
      </c>
      <c r="JC71" t="s">
        <v>2994</v>
      </c>
      <c r="JD71" t="s">
        <v>2815</v>
      </c>
      <c r="JF71" t="s">
        <v>3210</v>
      </c>
      <c r="JG71" t="s">
        <v>3211</v>
      </c>
      <c r="JH71" t="s">
        <v>2293</v>
      </c>
      <c r="JI71" t="s">
        <v>3206</v>
      </c>
      <c r="JJ71" t="s">
        <v>3161</v>
      </c>
      <c r="JK71" t="s">
        <v>3212</v>
      </c>
      <c r="JL71">
        <f>78</f>
        <v>78</v>
      </c>
      <c r="JM71" t="s">
        <v>2293</v>
      </c>
      <c r="JN71">
        <f>96</f>
        <v>96</v>
      </c>
      <c r="JO71" t="s">
        <v>2360</v>
      </c>
      <c r="JP71" t="s">
        <v>2192</v>
      </c>
      <c r="JQ71" t="s">
        <v>2670</v>
      </c>
      <c r="KL71">
        <f>47</f>
        <v>47</v>
      </c>
      <c r="KM71">
        <f>81</f>
        <v>81</v>
      </c>
      <c r="KN71" t="s">
        <v>2777</v>
      </c>
      <c r="LJ71" t="s">
        <v>2360</v>
      </c>
      <c r="LK71">
        <f>78</f>
        <v>78</v>
      </c>
      <c r="LL71" t="s">
        <v>2777</v>
      </c>
      <c r="MT71" t="s">
        <v>2779</v>
      </c>
      <c r="MU71" t="s">
        <v>2779</v>
      </c>
      <c r="MV71" t="s">
        <v>2777</v>
      </c>
      <c r="NT71" t="s">
        <v>2777</v>
      </c>
      <c r="OD71" t="s">
        <v>2777</v>
      </c>
      <c r="OE71">
        <f>66</f>
        <v>66</v>
      </c>
      <c r="OF71">
        <f>96</f>
        <v>96</v>
      </c>
      <c r="OR71" t="s">
        <v>2779</v>
      </c>
      <c r="OW71" t="s">
        <v>2593</v>
      </c>
      <c r="OX71" t="s">
        <v>2592</v>
      </c>
      <c r="OY71" t="s">
        <v>2593</v>
      </c>
      <c r="OZ71" t="s">
        <v>2430</v>
      </c>
      <c r="PA71" t="s">
        <v>2652</v>
      </c>
      <c r="PB71" t="s">
        <v>2360</v>
      </c>
      <c r="PC71" t="s">
        <v>2740</v>
      </c>
      <c r="PD71" t="s">
        <v>2931</v>
      </c>
      <c r="PL71" t="s">
        <v>3002</v>
      </c>
      <c r="PM71" t="s">
        <v>3065</v>
      </c>
      <c r="PN71" t="s">
        <v>3110</v>
      </c>
      <c r="PO71">
        <f>79</f>
        <v>79</v>
      </c>
      <c r="PP71" t="s">
        <v>2756</v>
      </c>
      <c r="QA71" t="s">
        <v>2777</v>
      </c>
      <c r="QB71" t="s">
        <v>2777</v>
      </c>
      <c r="QW71">
        <f>31</f>
        <v>31</v>
      </c>
      <c r="QX71" t="s">
        <v>2896</v>
      </c>
      <c r="QY71">
        <f>18</f>
        <v>18</v>
      </c>
      <c r="QZ71" t="s">
        <v>2839</v>
      </c>
      <c r="RB71" t="s">
        <v>2537</v>
      </c>
      <c r="RC71" t="s">
        <v>2769</v>
      </c>
      <c r="RD71" t="s">
        <v>2653</v>
      </c>
      <c r="RE71" t="s">
        <v>2684</v>
      </c>
      <c r="RF71" t="s">
        <v>2469</v>
      </c>
      <c r="RG71" t="s">
        <v>2373</v>
      </c>
      <c r="RH71" t="s">
        <v>2328</v>
      </c>
      <c r="RI71" t="s">
        <v>2472</v>
      </c>
      <c r="RJ71" t="s">
        <v>2605</v>
      </c>
      <c r="RK71" t="s">
        <v>2591</v>
      </c>
      <c r="RL71" t="s">
        <v>2493</v>
      </c>
      <c r="RM71" t="s">
        <v>2668</v>
      </c>
      <c r="RN71" t="s">
        <v>2474</v>
      </c>
      <c r="RO71" t="s">
        <v>2394</v>
      </c>
      <c r="RP71" t="s">
        <v>2731</v>
      </c>
      <c r="RQ71" t="s">
        <v>2803</v>
      </c>
      <c r="RR71" t="s">
        <v>2573</v>
      </c>
      <c r="RS71" t="s">
        <v>2503</v>
      </c>
      <c r="RT71" t="s">
        <v>2830</v>
      </c>
      <c r="RU71" t="s">
        <v>2343</v>
      </c>
      <c r="RV71" t="s">
        <v>2496</v>
      </c>
      <c r="RW71" t="s">
        <v>2299</v>
      </c>
      <c r="RX71" t="s">
        <v>2296</v>
      </c>
      <c r="RY71" t="s">
        <v>2315</v>
      </c>
      <c r="RZ71" t="s">
        <v>2474</v>
      </c>
      <c r="SA71" t="s">
        <v>2857</v>
      </c>
      <c r="SB71" t="s">
        <v>2789</v>
      </c>
      <c r="SC71" t="s">
        <v>2673</v>
      </c>
      <c r="SD71" t="s">
        <v>2679</v>
      </c>
      <c r="SE71" t="s">
        <v>2490</v>
      </c>
      <c r="SF71" t="s">
        <v>2592</v>
      </c>
      <c r="SG71" t="s">
        <v>2190</v>
      </c>
      <c r="SH71" t="s">
        <v>2800</v>
      </c>
      <c r="SI71" t="s">
        <v>2398</v>
      </c>
      <c r="SJ71" t="s">
        <v>2786</v>
      </c>
      <c r="SK71" t="s">
        <v>2759</v>
      </c>
      <c r="SL71" t="s">
        <v>2582</v>
      </c>
      <c r="SM71" t="s">
        <v>2760</v>
      </c>
      <c r="SN71" t="s">
        <v>2689</v>
      </c>
      <c r="SO71" t="s">
        <v>2695</v>
      </c>
      <c r="SP71" t="s">
        <v>2695</v>
      </c>
      <c r="SQ71" t="s">
        <v>2173</v>
      </c>
      <c r="SR71" t="s">
        <v>2183</v>
      </c>
      <c r="SS71" t="s">
        <v>2281</v>
      </c>
      <c r="ST71" t="s">
        <v>2316</v>
      </c>
      <c r="SU71" t="s">
        <v>2156</v>
      </c>
      <c r="SV71" t="s">
        <v>2477</v>
      </c>
      <c r="SW71" t="s">
        <v>2223</v>
      </c>
      <c r="SX71" t="s">
        <v>2351</v>
      </c>
      <c r="SY71" t="s">
        <v>2550</v>
      </c>
      <c r="SZ71" t="s">
        <v>2488</v>
      </c>
      <c r="TA71" t="s">
        <v>2511</v>
      </c>
      <c r="TB71" t="s">
        <v>2566</v>
      </c>
      <c r="TC71" t="s">
        <v>2761</v>
      </c>
      <c r="TD71" t="s">
        <v>2826</v>
      </c>
      <c r="TE71" t="s">
        <v>2859</v>
      </c>
      <c r="TF71" t="s">
        <v>2930</v>
      </c>
      <c r="TG71" t="s">
        <v>2880</v>
      </c>
      <c r="TH71" t="s">
        <v>2742</v>
      </c>
      <c r="TI71" t="s">
        <v>2484</v>
      </c>
      <c r="TJ71" t="s">
        <v>2347</v>
      </c>
      <c r="TK71" t="s">
        <v>2972</v>
      </c>
      <c r="TL71" t="s">
        <v>2743</v>
      </c>
      <c r="TM71" t="s">
        <v>2488</v>
      </c>
      <c r="TN71" t="s">
        <v>2917</v>
      </c>
      <c r="TO71" t="s">
        <v>2747</v>
      </c>
      <c r="TP71" t="s">
        <v>2600</v>
      </c>
      <c r="TQ71" t="s">
        <v>2616</v>
      </c>
      <c r="TR71" t="s">
        <v>2604</v>
      </c>
      <c r="TS71" t="s">
        <v>2229</v>
      </c>
      <c r="TT71" t="s">
        <v>2696</v>
      </c>
      <c r="TU71" t="s">
        <v>2203</v>
      </c>
      <c r="TX71" t="s">
        <v>2479</v>
      </c>
      <c r="TY71" t="s">
        <v>2479</v>
      </c>
      <c r="UD71" t="s">
        <v>2479</v>
      </c>
      <c r="UE71" t="s">
        <v>2479</v>
      </c>
      <c r="UJ71" t="s">
        <v>2479</v>
      </c>
      <c r="UK71" t="s">
        <v>2479</v>
      </c>
      <c r="UP71" t="s">
        <v>2479</v>
      </c>
      <c r="UQ71" t="s">
        <v>2479</v>
      </c>
      <c r="UV71" t="s">
        <v>2479</v>
      </c>
      <c r="UW71" t="s">
        <v>2479</v>
      </c>
      <c r="VB71" t="s">
        <v>2479</v>
      </c>
      <c r="VC71" t="s">
        <v>2479</v>
      </c>
      <c r="VI71" t="s">
        <v>2856</v>
      </c>
      <c r="VJ71" t="s">
        <v>2856</v>
      </c>
      <c r="VM71" t="s">
        <v>2920</v>
      </c>
      <c r="VN71" t="s">
        <v>3144</v>
      </c>
      <c r="VO71" t="s">
        <v>2719</v>
      </c>
      <c r="VP71" t="s">
        <v>2976</v>
      </c>
      <c r="VU71" t="s">
        <v>2751</v>
      </c>
      <c r="VV71" t="s">
        <v>2468</v>
      </c>
      <c r="VY71" t="s">
        <v>2305</v>
      </c>
      <c r="VZ71" t="s">
        <v>2236</v>
      </c>
      <c r="WA71" t="s">
        <v>2759</v>
      </c>
      <c r="WB71" t="s">
        <v>2481</v>
      </c>
      <c r="WG71" t="s">
        <v>2261</v>
      </c>
      <c r="WH71" t="s">
        <v>2850</v>
      </c>
      <c r="WK71" t="s">
        <v>2479</v>
      </c>
      <c r="WL71" t="s">
        <v>2479</v>
      </c>
      <c r="WM71" t="s">
        <v>2479</v>
      </c>
      <c r="WN71" t="s">
        <v>2479</v>
      </c>
      <c r="WS71" t="s">
        <v>2688</v>
      </c>
      <c r="WT71" t="s">
        <v>2733</v>
      </c>
      <c r="WW71" t="s">
        <v>2294</v>
      </c>
      <c r="WX71" t="s">
        <v>2379</v>
      </c>
      <c r="WY71" t="s">
        <v>2278</v>
      </c>
      <c r="WZ71" t="s">
        <v>2164</v>
      </c>
      <c r="XE71" t="s">
        <v>2810</v>
      </c>
      <c r="XF71" t="s">
        <v>2449</v>
      </c>
      <c r="XI71" t="s">
        <v>2887</v>
      </c>
      <c r="XJ71" t="s">
        <v>2909</v>
      </c>
      <c r="XK71" t="s">
        <v>2445</v>
      </c>
      <c r="XL71" t="s">
        <v>2454</v>
      </c>
      <c r="XQ71" t="s">
        <v>2510</v>
      </c>
      <c r="XR71" t="s">
        <v>2859</v>
      </c>
      <c r="XU71" t="s">
        <v>2600</v>
      </c>
      <c r="XV71" t="s">
        <v>2597</v>
      </c>
      <c r="XW71" t="s">
        <v>2584</v>
      </c>
      <c r="XX71" t="s">
        <v>2840</v>
      </c>
      <c r="YB71" t="s">
        <v>2700</v>
      </c>
      <c r="YC71" t="s">
        <v>2845</v>
      </c>
      <c r="YD71" t="s">
        <v>2727</v>
      </c>
      <c r="YE71" t="s">
        <v>2601</v>
      </c>
      <c r="YF71" t="s">
        <v>2724</v>
      </c>
      <c r="YG71" t="s">
        <v>2225</v>
      </c>
      <c r="YH71" t="s">
        <v>2393</v>
      </c>
      <c r="YI71" t="s">
        <v>2353</v>
      </c>
      <c r="YJ71" t="s">
        <v>2430</v>
      </c>
      <c r="YN71" t="s">
        <v>2575</v>
      </c>
      <c r="YO71" t="s">
        <v>2548</v>
      </c>
      <c r="YP71" t="s">
        <v>2658</v>
      </c>
      <c r="YQ71" t="s">
        <v>2754</v>
      </c>
      <c r="YR71" t="s">
        <v>2781</v>
      </c>
      <c r="YS71" t="s">
        <v>2184</v>
      </c>
      <c r="YT71" t="s">
        <v>2331</v>
      </c>
      <c r="YU71" t="s">
        <v>2372</v>
      </c>
      <c r="YV71" t="s">
        <v>2433</v>
      </c>
      <c r="YZ71" t="s">
        <v>2371</v>
      </c>
      <c r="ZA71" t="s">
        <v>2374</v>
      </c>
      <c r="ZB71" t="s">
        <v>2709</v>
      </c>
      <c r="ZC71" t="s">
        <v>2849</v>
      </c>
      <c r="ZD71" t="s">
        <v>2803</v>
      </c>
      <c r="ZE71" t="s">
        <v>2727</v>
      </c>
      <c r="ZF71" t="s">
        <v>2736</v>
      </c>
      <c r="ZG71" t="s">
        <v>2591</v>
      </c>
      <c r="ZH71" t="s">
        <v>2347</v>
      </c>
      <c r="ZL71" t="s">
        <v>2344</v>
      </c>
      <c r="ZM71" t="s">
        <v>2576</v>
      </c>
      <c r="ZN71" t="s">
        <v>2625</v>
      </c>
      <c r="ZO71" t="s">
        <v>2288</v>
      </c>
      <c r="ZP71" t="s">
        <v>2404</v>
      </c>
      <c r="ZQ71" t="s">
        <v>2379</v>
      </c>
      <c r="ZR71" t="s">
        <v>2305</v>
      </c>
      <c r="ZS71" t="s">
        <v>2239</v>
      </c>
      <c r="ZT71" t="s">
        <v>2254</v>
      </c>
      <c r="ZX71" t="s">
        <v>2329</v>
      </c>
      <c r="ZY71" t="s">
        <v>2750</v>
      </c>
      <c r="ZZ71" t="s">
        <v>2569</v>
      </c>
      <c r="AAA71" t="s">
        <v>2977</v>
      </c>
      <c r="AAB71" t="s">
        <v>3031</v>
      </c>
      <c r="AAC71" t="s">
        <v>2815</v>
      </c>
      <c r="AAD71" t="s">
        <v>2265</v>
      </c>
      <c r="AAE71" t="s">
        <v>2928</v>
      </c>
      <c r="AAF71" t="s">
        <v>2742</v>
      </c>
      <c r="AAJ71" t="s">
        <v>2788</v>
      </c>
      <c r="AAK71" t="s">
        <v>2735</v>
      </c>
      <c r="AAL71" t="s">
        <v>2350</v>
      </c>
      <c r="AAM71" t="s">
        <v>2700</v>
      </c>
      <c r="AAN71" t="s">
        <v>2579</v>
      </c>
      <c r="AAO71" t="s">
        <v>2749</v>
      </c>
      <c r="AAP71" t="s">
        <v>2628</v>
      </c>
      <c r="AAQ71" t="s">
        <v>2654</v>
      </c>
      <c r="AAR71" t="s">
        <v>2652</v>
      </c>
      <c r="AAW71" t="s">
        <v>2535</v>
      </c>
      <c r="AAX71" t="s">
        <v>2614</v>
      </c>
      <c r="AAY71" t="s">
        <v>2351</v>
      </c>
      <c r="AAZ71" t="s">
        <v>2728</v>
      </c>
      <c r="ABA71" t="s">
        <v>2415</v>
      </c>
      <c r="ABB71" t="s">
        <v>2488</v>
      </c>
      <c r="ABC71" t="s">
        <v>2430</v>
      </c>
      <c r="ABD71" t="s">
        <v>2493</v>
      </c>
      <c r="ABI71" t="s">
        <v>2600</v>
      </c>
      <c r="ABJ71" t="s">
        <v>2504</v>
      </c>
      <c r="ABK71" t="s">
        <v>2562</v>
      </c>
      <c r="ABL71" t="s">
        <v>2662</v>
      </c>
      <c r="ABM71" t="s">
        <v>2660</v>
      </c>
      <c r="ABN71" t="s">
        <v>2163</v>
      </c>
      <c r="ABO71" t="s">
        <v>2732</v>
      </c>
      <c r="ABP71" t="s">
        <v>2387</v>
      </c>
      <c r="ABU71" t="s">
        <v>2600</v>
      </c>
      <c r="ABV71" t="s">
        <v>2606</v>
      </c>
      <c r="ABW71" t="s">
        <v>2330</v>
      </c>
      <c r="ABX71" t="s">
        <v>2326</v>
      </c>
      <c r="ABY71" t="s">
        <v>2573</v>
      </c>
      <c r="ABZ71" t="s">
        <v>2490</v>
      </c>
      <c r="ACA71" t="s">
        <v>2924</v>
      </c>
      <c r="ACB71" t="s">
        <v>2420</v>
      </c>
      <c r="ACG71" t="s">
        <v>2298</v>
      </c>
      <c r="ACH71" t="s">
        <v>2166</v>
      </c>
      <c r="ACI71" t="s">
        <v>2292</v>
      </c>
      <c r="ACJ71" t="s">
        <v>2156</v>
      </c>
      <c r="ACK71" t="s">
        <v>2478</v>
      </c>
      <c r="ACL71" t="s">
        <v>2320</v>
      </c>
      <c r="ACM71" t="s">
        <v>2277</v>
      </c>
      <c r="ACN71" t="s">
        <v>2359</v>
      </c>
      <c r="ACS71" t="s">
        <v>2857</v>
      </c>
      <c r="ACT71" t="s">
        <v>2723</v>
      </c>
      <c r="ACU71" t="s">
        <v>2782</v>
      </c>
      <c r="ACV71" t="s">
        <v>2684</v>
      </c>
      <c r="ACW71" t="s">
        <v>2614</v>
      </c>
      <c r="ACX71" t="s">
        <v>2723</v>
      </c>
      <c r="ACY71" t="s">
        <v>2725</v>
      </c>
      <c r="ACZ71" t="s">
        <v>2604</v>
      </c>
      <c r="ADE71" t="s">
        <v>2607</v>
      </c>
      <c r="ADF71" t="s">
        <v>2857</v>
      </c>
      <c r="ADG71" t="s">
        <v>3049</v>
      </c>
      <c r="ADH71" t="s">
        <v>3062</v>
      </c>
      <c r="ADI71" t="s">
        <v>2811</v>
      </c>
      <c r="ADJ71" t="s">
        <v>2500</v>
      </c>
      <c r="ADK71" t="s">
        <v>2468</v>
      </c>
      <c r="ADL71" t="s">
        <v>2434</v>
      </c>
      <c r="ADS71" t="s">
        <v>2931</v>
      </c>
      <c r="ADT71" t="s">
        <v>2991</v>
      </c>
      <c r="ADU71" t="s">
        <v>2536</v>
      </c>
      <c r="ADV71" t="s">
        <v>2348</v>
      </c>
      <c r="ADW71" t="s">
        <v>2536</v>
      </c>
      <c r="AEE71" t="s">
        <v>2435</v>
      </c>
      <c r="AEF71" t="s">
        <v>2661</v>
      </c>
      <c r="AEG71" t="s">
        <v>2526</v>
      </c>
      <c r="AEH71" t="s">
        <v>2495</v>
      </c>
      <c r="AEI71" t="s">
        <v>2613</v>
      </c>
      <c r="AEQ71" t="s">
        <v>2399</v>
      </c>
      <c r="AER71" t="s">
        <v>2845</v>
      </c>
      <c r="AES71" t="s">
        <v>2650</v>
      </c>
      <c r="AET71" t="s">
        <v>2374</v>
      </c>
      <c r="AEU71" t="s">
        <v>2399</v>
      </c>
      <c r="AFC71" t="s">
        <v>2314</v>
      </c>
      <c r="AFD71" t="s">
        <v>2370</v>
      </c>
      <c r="AFE71" t="s">
        <v>2290</v>
      </c>
      <c r="AFF71" t="s">
        <v>2389</v>
      </c>
      <c r="AFG71" t="s">
        <v>2267</v>
      </c>
      <c r="AFO71" t="s">
        <v>2769</v>
      </c>
      <c r="AFP71" t="s">
        <v>2621</v>
      </c>
      <c r="AFQ71" t="s">
        <v>2856</v>
      </c>
      <c r="AFR71" t="s">
        <v>2990</v>
      </c>
      <c r="AFS71" t="s">
        <v>2815</v>
      </c>
      <c r="AGA71" t="s">
        <v>2747</v>
      </c>
      <c r="AGB71" t="s">
        <v>2729</v>
      </c>
      <c r="AGC71" t="s">
        <v>2506</v>
      </c>
      <c r="AGD71" t="s">
        <v>2284</v>
      </c>
      <c r="AGE71" t="s">
        <v>2749</v>
      </c>
      <c r="AGM71" t="s">
        <v>3049</v>
      </c>
      <c r="AGN71" t="s">
        <v>2485</v>
      </c>
      <c r="AGO71" t="s">
        <v>2782</v>
      </c>
      <c r="AGP71" t="s">
        <v>2598</v>
      </c>
      <c r="AGQ71" t="s">
        <v>2645</v>
      </c>
      <c r="AGR71" t="s">
        <v>2685</v>
      </c>
      <c r="AGY71" t="s">
        <v>2619</v>
      </c>
      <c r="AGZ71" t="s">
        <v>2344</v>
      </c>
      <c r="AHA71" t="s">
        <v>2289</v>
      </c>
      <c r="AHB71" t="s">
        <v>2642</v>
      </c>
      <c r="AHC71" t="s">
        <v>2625</v>
      </c>
      <c r="AHD71" t="s">
        <v>2288</v>
      </c>
      <c r="AHK71" t="s">
        <v>2683</v>
      </c>
      <c r="AHL71" t="s">
        <v>2882</v>
      </c>
      <c r="AHM71" t="s">
        <v>2618</v>
      </c>
      <c r="AHN71" t="s">
        <v>2479</v>
      </c>
      <c r="AHO71" t="s">
        <v>2628</v>
      </c>
      <c r="AHP71" t="s">
        <v>2612</v>
      </c>
      <c r="AHW71" t="s">
        <v>2466</v>
      </c>
      <c r="AHX71" t="s">
        <v>2295</v>
      </c>
      <c r="AHY71" t="s">
        <v>2240</v>
      </c>
      <c r="AHZ71" t="s">
        <v>2253</v>
      </c>
      <c r="AIA71" t="s">
        <v>2174</v>
      </c>
      <c r="AIB71" t="s">
        <v>2164</v>
      </c>
      <c r="AII71" t="s">
        <v>2814</v>
      </c>
      <c r="AIJ71" t="s">
        <v>2266</v>
      </c>
      <c r="AIK71" t="s">
        <v>2874</v>
      </c>
      <c r="AIL71" t="s">
        <v>2990</v>
      </c>
      <c r="AIM71" t="s">
        <v>2565</v>
      </c>
      <c r="AIN71" t="s">
        <v>2554</v>
      </c>
      <c r="AIU71" t="s">
        <v>2820</v>
      </c>
      <c r="AIV71" t="s">
        <v>2769</v>
      </c>
      <c r="AIW71" t="s">
        <v>2632</v>
      </c>
      <c r="AIX71" t="s">
        <v>2930</v>
      </c>
      <c r="AIY71" t="s">
        <v>2573</v>
      </c>
      <c r="AIZ71" t="s">
        <v>2501</v>
      </c>
      <c r="AJC71" t="s">
        <v>2709</v>
      </c>
      <c r="AJD71" t="s">
        <v>2248</v>
      </c>
      <c r="AJE71" t="s">
        <v>2374</v>
      </c>
      <c r="AJF71" t="s">
        <v>2789</v>
      </c>
      <c r="AJG71" t="s">
        <v>2327</v>
      </c>
      <c r="AJH71" t="s">
        <v>2376</v>
      </c>
      <c r="AJI71" t="s">
        <v>2917</v>
      </c>
      <c r="AJJ71" t="s">
        <v>2260</v>
      </c>
      <c r="AJK71" t="s">
        <v>2597</v>
      </c>
      <c r="AJL71" t="s">
        <v>2408</v>
      </c>
      <c r="AJO71" t="s">
        <v>2630</v>
      </c>
      <c r="AJP71" t="s">
        <v>2748</v>
      </c>
      <c r="AJQ71" t="s">
        <v>2655</v>
      </c>
      <c r="AJR71" t="s">
        <v>2433</v>
      </c>
      <c r="AJS71" t="s">
        <v>2494</v>
      </c>
      <c r="AJT71" t="s">
        <v>2711</v>
      </c>
      <c r="AJU71" t="s">
        <v>2371</v>
      </c>
      <c r="AJV71" t="s">
        <v>2487</v>
      </c>
      <c r="AJW71" t="s">
        <v>2561</v>
      </c>
      <c r="AJX71" t="s">
        <v>2848</v>
      </c>
      <c r="AKA71" t="s">
        <v>2391</v>
      </c>
      <c r="AKB71" t="s">
        <v>2205</v>
      </c>
      <c r="AKC71" t="s">
        <v>2328</v>
      </c>
      <c r="AKD71" t="s">
        <v>2330</v>
      </c>
      <c r="AKE71" t="s">
        <v>2849</v>
      </c>
      <c r="AKF71" t="s">
        <v>2374</v>
      </c>
      <c r="AKG71" t="s">
        <v>2730</v>
      </c>
      <c r="AKH71" t="s">
        <v>2479</v>
      </c>
      <c r="AKI71" t="s">
        <v>2488</v>
      </c>
      <c r="AKJ71" t="s">
        <v>2352</v>
      </c>
      <c r="AKM71" t="s">
        <v>2386</v>
      </c>
      <c r="AKN71" t="s">
        <v>2418</v>
      </c>
      <c r="AKO71" t="s">
        <v>2642</v>
      </c>
      <c r="AKP71" t="s">
        <v>2701</v>
      </c>
      <c r="AKQ71" t="s">
        <v>2542</v>
      </c>
      <c r="AKR71" t="s">
        <v>2527</v>
      </c>
      <c r="AKS71" t="s">
        <v>2624</v>
      </c>
      <c r="AKT71" t="s">
        <v>2583</v>
      </c>
      <c r="AKU71" t="s">
        <v>2237</v>
      </c>
      <c r="AKV71" t="s">
        <v>2542</v>
      </c>
      <c r="AKY71" t="s">
        <v>2327</v>
      </c>
      <c r="AKZ71" t="s">
        <v>2589</v>
      </c>
      <c r="ALA71" t="s">
        <v>2509</v>
      </c>
      <c r="ALB71" t="s">
        <v>2417</v>
      </c>
      <c r="ALC71" t="s">
        <v>2818</v>
      </c>
      <c r="ALD71" t="s">
        <v>2857</v>
      </c>
      <c r="ALE71" t="s">
        <v>2555</v>
      </c>
      <c r="ALF71" t="s">
        <v>2621</v>
      </c>
      <c r="ALG71" t="s">
        <v>2875</v>
      </c>
      <c r="ALH71" t="s">
        <v>2260</v>
      </c>
      <c r="ALK71" t="s">
        <v>2869</v>
      </c>
      <c r="ALL71" t="s">
        <v>2382</v>
      </c>
      <c r="ALM71" t="s">
        <v>2785</v>
      </c>
      <c r="ALN71" t="s">
        <v>2790</v>
      </c>
      <c r="ALO71" t="s">
        <v>2498</v>
      </c>
      <c r="ALP71" t="s">
        <v>2670</v>
      </c>
      <c r="ALQ71" t="s">
        <v>2576</v>
      </c>
      <c r="ALR71" t="s">
        <v>2314</v>
      </c>
      <c r="ALS71" t="s">
        <v>2332</v>
      </c>
      <c r="ALT71" t="s">
        <v>2273</v>
      </c>
      <c r="AMB71" t="s">
        <v>2376</v>
      </c>
      <c r="AMC71" t="s">
        <v>2618</v>
      </c>
      <c r="AMD71" t="s">
        <v>2353</v>
      </c>
      <c r="AME71" t="s">
        <v>2727</v>
      </c>
      <c r="AMF71" t="s">
        <v>2823</v>
      </c>
      <c r="AMN71" t="s">
        <v>2189</v>
      </c>
      <c r="AMO71" t="s">
        <v>2406</v>
      </c>
      <c r="AMP71" t="s">
        <v>2748</v>
      </c>
      <c r="AMQ71" t="s">
        <v>2697</v>
      </c>
      <c r="AMR71" t="s">
        <v>2592</v>
      </c>
      <c r="AMZ71" t="s">
        <v>2391</v>
      </c>
      <c r="ANA71" t="s">
        <v>2654</v>
      </c>
      <c r="ANB71" t="s">
        <v>2692</v>
      </c>
      <c r="ANC71" t="s">
        <v>2676</v>
      </c>
      <c r="AND71" t="s">
        <v>2656</v>
      </c>
      <c r="ANL71" t="s">
        <v>2544</v>
      </c>
      <c r="ANM71" t="s">
        <v>2343</v>
      </c>
      <c r="ANN71" t="s">
        <v>2255</v>
      </c>
      <c r="ANO71" t="s">
        <v>2176</v>
      </c>
      <c r="ANP71" t="s">
        <v>2167</v>
      </c>
      <c r="ANX71" t="s">
        <v>2645</v>
      </c>
      <c r="ANY71" t="s">
        <v>2923</v>
      </c>
      <c r="ANZ71" t="s">
        <v>3049</v>
      </c>
      <c r="AOA71" t="s">
        <v>2959</v>
      </c>
      <c r="AOB71" t="s">
        <v>2684</v>
      </c>
      <c r="AOJ71" t="s">
        <v>2511</v>
      </c>
      <c r="AOK71" t="s">
        <v>2384</v>
      </c>
      <c r="AOL71" t="s">
        <v>2857</v>
      </c>
      <c r="AOM71" t="s">
        <v>2601</v>
      </c>
      <c r="AON71" t="s">
        <v>2468</v>
      </c>
      <c r="AOV71" t="s">
        <v>2591</v>
      </c>
      <c r="AOW71" t="s">
        <v>2627</v>
      </c>
      <c r="AOX71" t="s">
        <v>2443</v>
      </c>
      <c r="AOY71" t="s">
        <v>2751</v>
      </c>
      <c r="AOZ71" t="s">
        <v>2738</v>
      </c>
      <c r="APH71" t="s">
        <v>2482</v>
      </c>
      <c r="API71" t="s">
        <v>2659</v>
      </c>
      <c r="APJ71" t="s">
        <v>2198</v>
      </c>
      <c r="APK71" t="s">
        <v>2781</v>
      </c>
      <c r="APL71" t="s">
        <v>2388</v>
      </c>
      <c r="APT71" t="s">
        <v>2653</v>
      </c>
      <c r="APU71" t="s">
        <v>2479</v>
      </c>
      <c r="APV71" t="s">
        <v>2479</v>
      </c>
      <c r="APW71" t="s">
        <v>2651</v>
      </c>
      <c r="APX71" t="s">
        <v>2432</v>
      </c>
      <c r="AQF71" t="s">
        <v>2681</v>
      </c>
      <c r="AQG71" t="s">
        <v>2314</v>
      </c>
      <c r="AQH71" t="s">
        <v>2370</v>
      </c>
      <c r="AQI71" t="s">
        <v>2183</v>
      </c>
      <c r="AQJ71" t="s">
        <v>2337</v>
      </c>
      <c r="AQR71" t="s">
        <v>2656</v>
      </c>
      <c r="AQS71" t="s">
        <v>2810</v>
      </c>
      <c r="AQT71" t="s">
        <v>3153</v>
      </c>
      <c r="AQU71" t="s">
        <v>2409</v>
      </c>
      <c r="AQV71" t="s">
        <v>2497</v>
      </c>
      <c r="ARD71" t="s">
        <v>2392</v>
      </c>
      <c r="ARE71" t="s">
        <v>2570</v>
      </c>
      <c r="ARF71" t="s">
        <v>2534</v>
      </c>
      <c r="ARG71" t="s">
        <v>2484</v>
      </c>
      <c r="ARH71" t="s">
        <v>2226</v>
      </c>
      <c r="ARQ71" t="s">
        <v>2642</v>
      </c>
      <c r="ARR71" t="s">
        <v>2576</v>
      </c>
      <c r="ARS71" t="s">
        <v>2363</v>
      </c>
      <c r="ART71" t="s">
        <v>2315</v>
      </c>
      <c r="ASC71" t="s">
        <v>2409</v>
      </c>
      <c r="ASD71" t="s">
        <v>2226</v>
      </c>
      <c r="ASE71" t="s">
        <v>2607</v>
      </c>
      <c r="ASF71" t="s">
        <v>2684</v>
      </c>
      <c r="ASO71" t="s">
        <v>2431</v>
      </c>
      <c r="ASP71" t="s">
        <v>2204</v>
      </c>
      <c r="ASQ71" t="s">
        <v>2202</v>
      </c>
      <c r="ASR71" t="s">
        <v>2245</v>
      </c>
      <c r="ATA71" t="s">
        <v>2525</v>
      </c>
      <c r="ATB71" t="s">
        <v>2209</v>
      </c>
      <c r="ATC71" t="s">
        <v>2341</v>
      </c>
      <c r="ATD71" t="s">
        <v>2658</v>
      </c>
      <c r="ATM71" t="s">
        <v>2244</v>
      </c>
      <c r="ATN71" t="s">
        <v>2475</v>
      </c>
      <c r="ATO71" t="s">
        <v>2249</v>
      </c>
      <c r="ATP71" t="s">
        <v>2575</v>
      </c>
      <c r="ATY71" t="s">
        <v>2532</v>
      </c>
      <c r="ATZ71" t="s">
        <v>2783</v>
      </c>
      <c r="AUA71" t="s">
        <v>2532</v>
      </c>
      <c r="AUB71" t="s">
        <v>2578</v>
      </c>
      <c r="AUK71" t="s">
        <v>2590</v>
      </c>
      <c r="AUL71" t="s">
        <v>2737</v>
      </c>
      <c r="AUM71" t="s">
        <v>2584</v>
      </c>
      <c r="AUN71" t="s">
        <v>2959</v>
      </c>
      <c r="AUW71" t="s">
        <v>2800</v>
      </c>
      <c r="AUX71" t="s">
        <v>2326</v>
      </c>
      <c r="AUY71" t="s">
        <v>2189</v>
      </c>
      <c r="AUZ71" t="s">
        <v>2245</v>
      </c>
      <c r="AVI71" t="s">
        <v>2472</v>
      </c>
      <c r="AVJ71" t="s">
        <v>2851</v>
      </c>
      <c r="AVK71" t="s">
        <v>2849</v>
      </c>
      <c r="AVL71" t="s">
        <v>2587</v>
      </c>
      <c r="AVU71" t="s">
        <v>2681</v>
      </c>
      <c r="AVV71" t="s">
        <v>2176</v>
      </c>
      <c r="AVW71" t="s">
        <v>2390</v>
      </c>
      <c r="AVX71" t="s">
        <v>2172</v>
      </c>
      <c r="AWG71" t="s">
        <v>2820</v>
      </c>
      <c r="AWH71" t="s">
        <v>2488</v>
      </c>
      <c r="AWI71" t="s">
        <v>2382</v>
      </c>
      <c r="AWJ71" t="s">
        <v>3049</v>
      </c>
      <c r="AWS71" t="s">
        <v>2626</v>
      </c>
      <c r="AWT71" t="s">
        <v>2393</v>
      </c>
      <c r="AWU71" t="s">
        <v>2259</v>
      </c>
      <c r="AWV71" t="s">
        <v>2259</v>
      </c>
      <c r="BBU71" t="s">
        <v>2386</v>
      </c>
      <c r="BBV71" t="s">
        <v>2432</v>
      </c>
      <c r="BBW71" t="s">
        <v>2434</v>
      </c>
      <c r="BBX71" t="s">
        <v>2659</v>
      </c>
      <c r="BCG71" t="s">
        <v>2844</v>
      </c>
      <c r="BCH71" t="s">
        <v>2696</v>
      </c>
      <c r="BCI71" t="s">
        <v>2207</v>
      </c>
      <c r="BCJ71" t="s">
        <v>2249</v>
      </c>
      <c r="BCS71" t="s">
        <v>2852</v>
      </c>
      <c r="BCT71" t="s">
        <v>2832</v>
      </c>
      <c r="BCU71" t="s">
        <v>2882</v>
      </c>
      <c r="BCV71" t="s">
        <v>2594</v>
      </c>
      <c r="BDE71" t="s">
        <v>2213</v>
      </c>
      <c r="BDF71" t="s">
        <v>2619</v>
      </c>
      <c r="BDG71" t="s">
        <v>2754</v>
      </c>
      <c r="BDH71" t="s">
        <v>2323</v>
      </c>
      <c r="BDQ71" t="s">
        <v>2994</v>
      </c>
      <c r="BDR71" t="s">
        <v>2512</v>
      </c>
      <c r="BDS71" t="s">
        <v>2820</v>
      </c>
      <c r="BDT71" t="s">
        <v>2676</v>
      </c>
      <c r="BEC71" t="s">
        <v>2607</v>
      </c>
      <c r="BED71" t="s">
        <v>2534</v>
      </c>
      <c r="BEE71" t="s">
        <v>2652</v>
      </c>
      <c r="BEF71" t="s">
        <v>2616</v>
      </c>
      <c r="BEP71" t="s">
        <v>2479</v>
      </c>
      <c r="BEQ71" t="s">
        <v>2479</v>
      </c>
      <c r="BER71" t="s">
        <v>2479</v>
      </c>
      <c r="BFD71" t="s">
        <v>2479</v>
      </c>
      <c r="BFP71" t="s">
        <v>2344</v>
      </c>
      <c r="BFZ71" t="s">
        <v>2484</v>
      </c>
      <c r="BGA71" t="s">
        <v>2199</v>
      </c>
      <c r="BGB71" t="s">
        <v>2479</v>
      </c>
      <c r="BGN71" t="s">
        <v>2479</v>
      </c>
      <c r="BGY71" t="s">
        <v>2418</v>
      </c>
      <c r="BGZ71" t="s">
        <v>2371</v>
      </c>
      <c r="BHL71" t="s">
        <v>2787</v>
      </c>
      <c r="BHV71" t="s">
        <v>2398</v>
      </c>
      <c r="BHW71" t="s">
        <v>2924</v>
      </c>
      <c r="BHX71" t="s">
        <v>2479</v>
      </c>
      <c r="BIH71" t="s">
        <v>2479</v>
      </c>
      <c r="BII71" t="s">
        <v>2491</v>
      </c>
      <c r="BIJ71" t="s">
        <v>2283</v>
      </c>
      <c r="BIU71" t="s">
        <v>2479</v>
      </c>
      <c r="BIV71" t="s">
        <v>2479</v>
      </c>
      <c r="BOV71" t="s">
        <v>2773</v>
      </c>
      <c r="BPF71" t="s">
        <v>2594</v>
      </c>
      <c r="BPG71" t="s">
        <v>2252</v>
      </c>
      <c r="BPH71" t="s">
        <v>2323</v>
      </c>
      <c r="BPT71" t="s">
        <v>2479</v>
      </c>
      <c r="BQF71" t="s">
        <v>2479</v>
      </c>
      <c r="BQR71" t="s">
        <v>2479</v>
      </c>
      <c r="BRD71" t="s">
        <v>2479</v>
      </c>
      <c r="BRP71" t="s">
        <v>2825</v>
      </c>
      <c r="BSB71" t="s">
        <v>2659</v>
      </c>
    </row>
    <row r="72" spans="1:1020 1028:1980" x14ac:dyDescent="0.15">
      <c r="A72" t="s">
        <v>3213</v>
      </c>
      <c r="N72" t="s">
        <v>2815</v>
      </c>
      <c r="O72" t="s">
        <v>2810</v>
      </c>
      <c r="P72" t="s">
        <v>2445</v>
      </c>
      <c r="Q72" t="s">
        <v>2827</v>
      </c>
      <c r="R72" t="s">
        <v>2425</v>
      </c>
      <c r="S72" t="s">
        <v>2722</v>
      </c>
      <c r="T72" t="s">
        <v>2827</v>
      </c>
      <c r="U72">
        <f>25</f>
        <v>25</v>
      </c>
      <c r="V72">
        <f>23</f>
        <v>23</v>
      </c>
      <c r="W72" t="s">
        <v>2457</v>
      </c>
      <c r="X72">
        <f>22</f>
        <v>22</v>
      </c>
      <c r="BM72" t="s">
        <v>2430</v>
      </c>
      <c r="BN72" t="s">
        <v>2843</v>
      </c>
      <c r="BP72">
        <f>85</f>
        <v>85</v>
      </c>
      <c r="BQ72" t="s">
        <v>2192</v>
      </c>
      <c r="BR72" t="s">
        <v>2727</v>
      </c>
      <c r="BS72" t="s">
        <v>2870</v>
      </c>
      <c r="BT72" t="s">
        <v>2778</v>
      </c>
      <c r="CW72" t="s">
        <v>2360</v>
      </c>
      <c r="CX72" t="s">
        <v>2360</v>
      </c>
      <c r="CY72" t="s">
        <v>2183</v>
      </c>
      <c r="CZ72" t="s">
        <v>2293</v>
      </c>
      <c r="DA72">
        <f>70</f>
        <v>70</v>
      </c>
      <c r="DB72" t="s">
        <v>2670</v>
      </c>
      <c r="DC72" t="s">
        <v>2775</v>
      </c>
      <c r="DD72" t="s">
        <v>2701</v>
      </c>
      <c r="GL72" t="s">
        <v>3133</v>
      </c>
      <c r="GM72" t="s">
        <v>3133</v>
      </c>
      <c r="GN72" t="s">
        <v>3112</v>
      </c>
      <c r="GO72" t="s">
        <v>3133</v>
      </c>
      <c r="GP72" t="s">
        <v>3112</v>
      </c>
      <c r="GQ72" t="s">
        <v>3133</v>
      </c>
      <c r="GR72" t="s">
        <v>3147</v>
      </c>
      <c r="GS72" t="s">
        <v>3127</v>
      </c>
      <c r="GT72" t="s">
        <v>3120</v>
      </c>
      <c r="GU72" t="s">
        <v>3127</v>
      </c>
      <c r="IK72" t="s">
        <v>2593</v>
      </c>
      <c r="IL72" t="s">
        <v>2490</v>
      </c>
      <c r="IM72">
        <f>49</f>
        <v>49</v>
      </c>
      <c r="IN72" t="s">
        <v>2756</v>
      </c>
      <c r="IO72" t="s">
        <v>3002</v>
      </c>
      <c r="IP72" t="s">
        <v>2347</v>
      </c>
      <c r="IQ72">
        <f>72</f>
        <v>72</v>
      </c>
      <c r="IR72" t="s">
        <v>2545</v>
      </c>
      <c r="JD72" t="s">
        <v>2421</v>
      </c>
      <c r="JF72" t="s">
        <v>3160</v>
      </c>
      <c r="JG72" t="s">
        <v>2403</v>
      </c>
      <c r="JH72" t="s">
        <v>2432</v>
      </c>
      <c r="JI72" t="s">
        <v>2192</v>
      </c>
      <c r="JJ72" t="s">
        <v>2432</v>
      </c>
      <c r="JK72" t="s">
        <v>2192</v>
      </c>
      <c r="JL72" t="s">
        <v>2421</v>
      </c>
      <c r="JM72" t="s">
        <v>2192</v>
      </c>
      <c r="JN72" t="s">
        <v>2593</v>
      </c>
      <c r="JO72">
        <f>67</f>
        <v>67</v>
      </c>
      <c r="JP72">
        <f>70</f>
        <v>70</v>
      </c>
      <c r="JQ72" t="s">
        <v>2360</v>
      </c>
      <c r="QW72" t="s">
        <v>2867</v>
      </c>
      <c r="QX72" t="s">
        <v>2926</v>
      </c>
      <c r="QY72" t="s">
        <v>2926</v>
      </c>
      <c r="QZ72" t="s">
        <v>2837</v>
      </c>
      <c r="RB72" t="s">
        <v>2699</v>
      </c>
      <c r="RC72" t="s">
        <v>2257</v>
      </c>
      <c r="RD72" t="s">
        <v>2971</v>
      </c>
      <c r="RE72" t="s">
        <v>2567</v>
      </c>
      <c r="RF72" t="s">
        <v>2591</v>
      </c>
      <c r="RG72" t="s">
        <v>2326</v>
      </c>
      <c r="RH72" t="s">
        <v>2229</v>
      </c>
      <c r="RI72" t="s">
        <v>2842</v>
      </c>
      <c r="RJ72" t="s">
        <v>2612</v>
      </c>
      <c r="RK72" t="s">
        <v>2843</v>
      </c>
      <c r="RL72" t="s">
        <v>2671</v>
      </c>
      <c r="RM72" t="s">
        <v>2400</v>
      </c>
      <c r="RN72" t="s">
        <v>2302</v>
      </c>
      <c r="RO72" t="s">
        <v>2198</v>
      </c>
      <c r="RP72" t="s">
        <v>2539</v>
      </c>
      <c r="RQ72" t="s">
        <v>2237</v>
      </c>
      <c r="RR72" t="s">
        <v>2496</v>
      </c>
      <c r="RS72" t="s">
        <v>2413</v>
      </c>
      <c r="RT72" t="s">
        <v>2542</v>
      </c>
      <c r="RU72" t="s">
        <v>2541</v>
      </c>
      <c r="RV72" t="s">
        <v>2240</v>
      </c>
      <c r="RW72" t="s">
        <v>2234</v>
      </c>
      <c r="RX72" t="s">
        <v>2315</v>
      </c>
      <c r="RY72" t="s">
        <v>2294</v>
      </c>
      <c r="RZ72" t="s">
        <v>2736</v>
      </c>
      <c r="SA72" t="s">
        <v>2727</v>
      </c>
      <c r="SB72" t="s">
        <v>2400</v>
      </c>
      <c r="SC72" t="s">
        <v>2851</v>
      </c>
      <c r="SD72" t="s">
        <v>2654</v>
      </c>
      <c r="SE72" t="s">
        <v>2852</v>
      </c>
      <c r="SF72" t="s">
        <v>2655</v>
      </c>
      <c r="SG72" t="s">
        <v>2671</v>
      </c>
      <c r="SH72" t="s">
        <v>2560</v>
      </c>
      <c r="SI72" t="s">
        <v>2227</v>
      </c>
      <c r="SJ72" t="s">
        <v>2227</v>
      </c>
      <c r="SK72" t="s">
        <v>2971</v>
      </c>
      <c r="SL72" t="s">
        <v>2551</v>
      </c>
      <c r="SM72" t="s">
        <v>2736</v>
      </c>
      <c r="SN72" t="s">
        <v>2471</v>
      </c>
      <c r="SO72" t="s">
        <v>2832</v>
      </c>
      <c r="SP72" t="s">
        <v>2628</v>
      </c>
      <c r="SQ72" t="s">
        <v>2546</v>
      </c>
      <c r="SR72" t="s">
        <v>2232</v>
      </c>
      <c r="SS72" t="s">
        <v>2482</v>
      </c>
      <c r="ST72" t="s">
        <v>2619</v>
      </c>
      <c r="SU72" t="s">
        <v>2788</v>
      </c>
      <c r="SV72" t="s">
        <v>2362</v>
      </c>
      <c r="SW72" t="s">
        <v>2315</v>
      </c>
      <c r="SX72" t="s">
        <v>2534</v>
      </c>
      <c r="SY72" t="s">
        <v>2578</v>
      </c>
      <c r="SZ72" t="s">
        <v>2756</v>
      </c>
      <c r="TA72" t="s">
        <v>2819</v>
      </c>
      <c r="TB72" t="s">
        <v>2930</v>
      </c>
      <c r="TC72" t="s">
        <v>2743</v>
      </c>
      <c r="TD72" t="s">
        <v>2840</v>
      </c>
      <c r="TE72" t="s">
        <v>2857</v>
      </c>
      <c r="TF72" t="s">
        <v>2746</v>
      </c>
      <c r="TG72" t="s">
        <v>2416</v>
      </c>
      <c r="TH72" t="s">
        <v>2820</v>
      </c>
      <c r="TI72" t="s">
        <v>2585</v>
      </c>
      <c r="TJ72" t="s">
        <v>2269</v>
      </c>
      <c r="TK72" t="s">
        <v>2553</v>
      </c>
      <c r="TL72" t="s">
        <v>2840</v>
      </c>
      <c r="TM72" t="s">
        <v>2616</v>
      </c>
      <c r="TN72" t="s">
        <v>2534</v>
      </c>
      <c r="TO72" t="s">
        <v>2616</v>
      </c>
      <c r="TP72" t="s">
        <v>2534</v>
      </c>
      <c r="TQ72" t="s">
        <v>2660</v>
      </c>
      <c r="TR72" t="s">
        <v>2791</v>
      </c>
      <c r="TS72" t="s">
        <v>2203</v>
      </c>
      <c r="TT72" t="s">
        <v>2246</v>
      </c>
      <c r="TU72" t="s">
        <v>2483</v>
      </c>
      <c r="TV72" t="s">
        <v>2479</v>
      </c>
      <c r="TW72" t="s">
        <v>2479</v>
      </c>
      <c r="TX72" t="s">
        <v>2479</v>
      </c>
      <c r="TY72" t="s">
        <v>2479</v>
      </c>
      <c r="TZ72" t="s">
        <v>2479</v>
      </c>
      <c r="UA72" t="s">
        <v>2479</v>
      </c>
      <c r="UB72" t="s">
        <v>2479</v>
      </c>
      <c r="UC72" t="s">
        <v>2479</v>
      </c>
      <c r="UD72" t="s">
        <v>2479</v>
      </c>
      <c r="UE72" t="s">
        <v>2479</v>
      </c>
      <c r="UH72" t="s">
        <v>2479</v>
      </c>
      <c r="UI72" t="s">
        <v>2479</v>
      </c>
      <c r="UJ72" t="s">
        <v>2479</v>
      </c>
      <c r="UK72" t="s">
        <v>2479</v>
      </c>
      <c r="UL72" t="s">
        <v>2479</v>
      </c>
      <c r="UM72" t="s">
        <v>2479</v>
      </c>
      <c r="UN72" t="s">
        <v>2479</v>
      </c>
      <c r="UO72" t="s">
        <v>2479</v>
      </c>
      <c r="UP72" t="s">
        <v>2479</v>
      </c>
      <c r="UQ72" t="s">
        <v>2479</v>
      </c>
      <c r="UT72" t="s">
        <v>2479</v>
      </c>
      <c r="UU72" t="s">
        <v>2479</v>
      </c>
      <c r="UV72" t="s">
        <v>2479</v>
      </c>
      <c r="UW72" t="s">
        <v>2479</v>
      </c>
      <c r="UX72" t="s">
        <v>2479</v>
      </c>
      <c r="UY72" t="s">
        <v>2479</v>
      </c>
      <c r="UZ72" t="s">
        <v>2479</v>
      </c>
      <c r="VA72" t="s">
        <v>2479</v>
      </c>
      <c r="VB72" t="s">
        <v>2479</v>
      </c>
      <c r="VC72" t="s">
        <v>2479</v>
      </c>
      <c r="VF72" t="s">
        <v>2399</v>
      </c>
      <c r="VG72" t="s">
        <v>2211</v>
      </c>
      <c r="VH72" t="s">
        <v>2242</v>
      </c>
      <c r="VI72" t="s">
        <v>2193</v>
      </c>
      <c r="VJ72" t="s">
        <v>2665</v>
      </c>
      <c r="VK72" t="s">
        <v>2305</v>
      </c>
      <c r="VL72" t="s">
        <v>2163</v>
      </c>
      <c r="VM72" t="s">
        <v>2405</v>
      </c>
      <c r="VN72" t="s">
        <v>2539</v>
      </c>
      <c r="VO72" t="s">
        <v>2230</v>
      </c>
      <c r="VP72" t="s">
        <v>2435</v>
      </c>
      <c r="VR72" t="s">
        <v>2351</v>
      </c>
      <c r="VS72" t="s">
        <v>2440</v>
      </c>
      <c r="VT72" t="s">
        <v>2409</v>
      </c>
      <c r="VU72" t="s">
        <v>2826</v>
      </c>
      <c r="VV72" t="s">
        <v>2950</v>
      </c>
      <c r="VW72" t="s">
        <v>2869</v>
      </c>
      <c r="VX72" t="s">
        <v>2506</v>
      </c>
      <c r="VY72" t="s">
        <v>2971</v>
      </c>
      <c r="VZ72" t="s">
        <v>2656</v>
      </c>
      <c r="WA72" t="s">
        <v>2353</v>
      </c>
      <c r="WB72" t="s">
        <v>2257</v>
      </c>
      <c r="WD72" t="s">
        <v>2629</v>
      </c>
      <c r="WE72" t="s">
        <v>2504</v>
      </c>
      <c r="WF72" t="s">
        <v>2658</v>
      </c>
      <c r="WG72" t="s">
        <v>2502</v>
      </c>
      <c r="WH72" t="s">
        <v>2398</v>
      </c>
      <c r="WI72" t="s">
        <v>2563</v>
      </c>
      <c r="WJ72" t="s">
        <v>2204</v>
      </c>
      <c r="WK72" t="s">
        <v>2360</v>
      </c>
      <c r="WL72" t="s">
        <v>2211</v>
      </c>
      <c r="WM72" t="s">
        <v>2198</v>
      </c>
      <c r="WN72" t="s">
        <v>2246</v>
      </c>
      <c r="WP72" t="s">
        <v>2553</v>
      </c>
      <c r="WQ72" t="s">
        <v>2698</v>
      </c>
      <c r="WR72" t="s">
        <v>2672</v>
      </c>
      <c r="WS72" t="s">
        <v>2727</v>
      </c>
      <c r="WT72" t="s">
        <v>2350</v>
      </c>
      <c r="WU72" t="s">
        <v>2204</v>
      </c>
      <c r="WV72" t="s">
        <v>2589</v>
      </c>
      <c r="WW72" t="s">
        <v>2589</v>
      </c>
      <c r="WX72" t="s">
        <v>2619</v>
      </c>
      <c r="WY72" t="s">
        <v>2186</v>
      </c>
      <c r="WZ72" t="s">
        <v>2287</v>
      </c>
      <c r="XB72" t="s">
        <v>2434</v>
      </c>
      <c r="XC72" t="s">
        <v>2823</v>
      </c>
      <c r="XD72" t="s">
        <v>2663</v>
      </c>
      <c r="XE72" t="s">
        <v>2350</v>
      </c>
      <c r="XF72" t="s">
        <v>2557</v>
      </c>
      <c r="XG72" t="s">
        <v>2405</v>
      </c>
      <c r="XH72" t="s">
        <v>2852</v>
      </c>
      <c r="XI72" t="s">
        <v>2749</v>
      </c>
      <c r="XJ72" t="s">
        <v>2548</v>
      </c>
      <c r="XK72" t="s">
        <v>2205</v>
      </c>
      <c r="XL72" t="s">
        <v>2548</v>
      </c>
      <c r="XN72" t="s">
        <v>2321</v>
      </c>
      <c r="XO72" t="s">
        <v>2804</v>
      </c>
      <c r="XP72" t="s">
        <v>2761</v>
      </c>
      <c r="XQ72" t="s">
        <v>2566</v>
      </c>
      <c r="XR72" t="s">
        <v>2792</v>
      </c>
      <c r="XS72" t="s">
        <v>2769</v>
      </c>
      <c r="XT72" t="s">
        <v>2761</v>
      </c>
      <c r="XU72" t="s">
        <v>2409</v>
      </c>
      <c r="XV72" t="s">
        <v>2498</v>
      </c>
      <c r="XW72" t="s">
        <v>2677</v>
      </c>
      <c r="XX72" t="s">
        <v>2679</v>
      </c>
      <c r="YC72" t="s">
        <v>2395</v>
      </c>
      <c r="YD72" t="s">
        <v>2509</v>
      </c>
      <c r="YE72" t="s">
        <v>2372</v>
      </c>
      <c r="YF72" t="s">
        <v>2919</v>
      </c>
      <c r="YG72" t="s">
        <v>2350</v>
      </c>
      <c r="YH72" t="s">
        <v>2347</v>
      </c>
      <c r="YI72" t="s">
        <v>2434</v>
      </c>
      <c r="YJ72" t="s">
        <v>2664</v>
      </c>
      <c r="YO72" t="s">
        <v>2318</v>
      </c>
      <c r="YP72" t="s">
        <v>2287</v>
      </c>
      <c r="YQ72" t="s">
        <v>2176</v>
      </c>
      <c r="YR72" t="s">
        <v>2624</v>
      </c>
      <c r="YS72" t="s">
        <v>2791</v>
      </c>
      <c r="YT72" t="s">
        <v>2202</v>
      </c>
      <c r="YU72" t="s">
        <v>2693</v>
      </c>
      <c r="YV72" t="s">
        <v>2587</v>
      </c>
      <c r="ZA72" t="s">
        <v>2871</v>
      </c>
      <c r="ZB72" t="s">
        <v>2328</v>
      </c>
      <c r="ZC72" t="s">
        <v>2194</v>
      </c>
      <c r="ZD72" t="s">
        <v>2398</v>
      </c>
      <c r="ZE72" t="s">
        <v>2672</v>
      </c>
      <c r="ZF72" t="s">
        <v>2399</v>
      </c>
      <c r="ZG72" t="s">
        <v>2415</v>
      </c>
      <c r="ZH72" t="s">
        <v>2355</v>
      </c>
      <c r="ZM72" t="s">
        <v>2736</v>
      </c>
      <c r="ZN72" t="s">
        <v>2429</v>
      </c>
      <c r="ZO72" t="s">
        <v>2693</v>
      </c>
      <c r="ZP72" t="s">
        <v>2490</v>
      </c>
      <c r="ZQ72" t="s">
        <v>2849</v>
      </c>
      <c r="ZR72" t="s">
        <v>2327</v>
      </c>
      <c r="ZS72" t="s">
        <v>2590</v>
      </c>
      <c r="ZT72" t="s">
        <v>2490</v>
      </c>
      <c r="ZY72" t="s">
        <v>2858</v>
      </c>
      <c r="ZZ72" t="s">
        <v>2393</v>
      </c>
      <c r="AAA72" t="s">
        <v>2802</v>
      </c>
      <c r="AAB72" t="s">
        <v>2915</v>
      </c>
      <c r="AAC72" t="s">
        <v>2354</v>
      </c>
      <c r="AAD72" t="s">
        <v>2351</v>
      </c>
      <c r="AAE72" t="s">
        <v>2826</v>
      </c>
      <c r="AAF72" t="s">
        <v>2531</v>
      </c>
      <c r="AAK72" t="s">
        <v>2400</v>
      </c>
      <c r="AAL72" t="s">
        <v>2591</v>
      </c>
      <c r="AAM72" t="s">
        <v>2546</v>
      </c>
      <c r="AAN72" t="s">
        <v>2375</v>
      </c>
      <c r="AAO72" t="s">
        <v>2377</v>
      </c>
      <c r="AAP72" t="s">
        <v>2311</v>
      </c>
      <c r="AAQ72" t="s">
        <v>2788</v>
      </c>
      <c r="AAR72" t="s">
        <v>2526</v>
      </c>
      <c r="AGK72" t="s">
        <v>2555</v>
      </c>
      <c r="AGL72" t="s">
        <v>2765</v>
      </c>
      <c r="AGM72" t="s">
        <v>2770</v>
      </c>
      <c r="AGN72" t="s">
        <v>2811</v>
      </c>
      <c r="AGO72" t="s">
        <v>2226</v>
      </c>
      <c r="AGP72" t="s">
        <v>2382</v>
      </c>
      <c r="AGQ72" t="s">
        <v>2626</v>
      </c>
      <c r="AGR72" t="s">
        <v>2410</v>
      </c>
      <c r="AGW72" t="s">
        <v>2662</v>
      </c>
      <c r="AGX72" t="s">
        <v>2300</v>
      </c>
      <c r="AGY72" t="s">
        <v>2213</v>
      </c>
      <c r="AGZ72" t="s">
        <v>2241</v>
      </c>
      <c r="AHA72" t="s">
        <v>2175</v>
      </c>
      <c r="AHB72" t="s">
        <v>2175</v>
      </c>
      <c r="AHC72" t="s">
        <v>2336</v>
      </c>
      <c r="AHD72" t="s">
        <v>2367</v>
      </c>
      <c r="AHI72" t="s">
        <v>2831</v>
      </c>
      <c r="AHJ72" t="s">
        <v>2329</v>
      </c>
      <c r="AHK72" t="s">
        <v>2871</v>
      </c>
      <c r="AHL72" t="s">
        <v>2434</v>
      </c>
      <c r="AHM72" t="s">
        <v>2710</v>
      </c>
      <c r="AHN72" t="s">
        <v>2919</v>
      </c>
      <c r="AHO72" t="s">
        <v>2709</v>
      </c>
      <c r="AHP72" t="s">
        <v>2391</v>
      </c>
      <c r="AHU72" t="s">
        <v>2185</v>
      </c>
      <c r="AHV72" t="s">
        <v>2547</v>
      </c>
      <c r="AHW72" t="s">
        <v>2196</v>
      </c>
      <c r="AHX72" t="s">
        <v>2487</v>
      </c>
      <c r="AHY72" t="s">
        <v>2773</v>
      </c>
      <c r="AHZ72" t="s">
        <v>2791</v>
      </c>
      <c r="AIA72" t="s">
        <v>2220</v>
      </c>
      <c r="AIB72" t="s">
        <v>2562</v>
      </c>
      <c r="AIG72" t="s">
        <v>2265</v>
      </c>
      <c r="AIH72" t="s">
        <v>2870</v>
      </c>
      <c r="AII72" t="s">
        <v>2724</v>
      </c>
      <c r="AIJ72" t="s">
        <v>3062</v>
      </c>
      <c r="AIK72" t="s">
        <v>2918</v>
      </c>
      <c r="AIL72" t="s">
        <v>2602</v>
      </c>
      <c r="AIM72" t="s">
        <v>2408</v>
      </c>
      <c r="AIN72" t="s">
        <v>2744</v>
      </c>
      <c r="AIS72" t="s">
        <v>2408</v>
      </c>
      <c r="AIT72" t="s">
        <v>2675</v>
      </c>
      <c r="AIU72" t="s">
        <v>2944</v>
      </c>
      <c r="AIV72" t="s">
        <v>2679</v>
      </c>
      <c r="AIW72" t="s">
        <v>2540</v>
      </c>
      <c r="AIX72" t="s">
        <v>2234</v>
      </c>
      <c r="AIY72" t="s">
        <v>2285</v>
      </c>
      <c r="AIZ72" t="s">
        <v>2215</v>
      </c>
      <c r="AJE72" t="s">
        <v>2385</v>
      </c>
      <c r="AJF72" t="s">
        <v>2474</v>
      </c>
      <c r="AJH72" t="s">
        <v>2329</v>
      </c>
      <c r="AJI72" t="s">
        <v>2654</v>
      </c>
      <c r="AJJ72" t="s">
        <v>2654</v>
      </c>
      <c r="AJK72" t="s">
        <v>2501</v>
      </c>
      <c r="AJL72" t="s">
        <v>2924</v>
      </c>
      <c r="AJQ72" t="s">
        <v>2197</v>
      </c>
      <c r="AJR72" t="s">
        <v>2209</v>
      </c>
      <c r="AJT72" t="s">
        <v>2188</v>
      </c>
      <c r="AJU72" t="s">
        <v>2204</v>
      </c>
      <c r="AJV72" t="s">
        <v>2212</v>
      </c>
      <c r="AJW72" t="s">
        <v>2286</v>
      </c>
      <c r="AJX72" t="s">
        <v>2363</v>
      </c>
      <c r="AKC72" t="s">
        <v>2915</v>
      </c>
      <c r="AKD72" t="s">
        <v>2469</v>
      </c>
      <c r="AKF72" t="s">
        <v>2885</v>
      </c>
      <c r="AKG72" t="s">
        <v>2832</v>
      </c>
      <c r="AKH72" t="s">
        <v>2372</v>
      </c>
      <c r="AKI72" t="s">
        <v>2192</v>
      </c>
      <c r="AKJ72" t="s">
        <v>2540</v>
      </c>
      <c r="AKO72" t="s">
        <v>2383</v>
      </c>
      <c r="AKP72" t="s">
        <v>2383</v>
      </c>
      <c r="AKR72" t="s">
        <v>2756</v>
      </c>
      <c r="AKS72" t="s">
        <v>2352</v>
      </c>
      <c r="AKT72" t="s">
        <v>2656</v>
      </c>
      <c r="AKU72" t="s">
        <v>2188</v>
      </c>
      <c r="AKV72" t="s">
        <v>2282</v>
      </c>
      <c r="ALA72" t="s">
        <v>2598</v>
      </c>
      <c r="ALB72" t="s">
        <v>2761</v>
      </c>
      <c r="ALD72" t="s">
        <v>2643</v>
      </c>
      <c r="ALE72" t="s">
        <v>2647</v>
      </c>
      <c r="ALF72" t="s">
        <v>2486</v>
      </c>
      <c r="ALG72" t="s">
        <v>2489</v>
      </c>
      <c r="ALH72" t="s">
        <v>2728</v>
      </c>
      <c r="ALM72" t="s">
        <v>2653</v>
      </c>
      <c r="ALN72" t="s">
        <v>2205</v>
      </c>
      <c r="ALP72" t="s">
        <v>2468</v>
      </c>
      <c r="ALQ72" t="s">
        <v>2688</v>
      </c>
      <c r="ALR72" t="s">
        <v>2971</v>
      </c>
      <c r="ALS72" t="s">
        <v>2202</v>
      </c>
      <c r="ALT72" t="s">
        <v>2400</v>
      </c>
      <c r="ARQ72" t="s">
        <v>2366</v>
      </c>
      <c r="ARR72" t="s">
        <v>2248</v>
      </c>
      <c r="ARS72" t="s">
        <v>2704</v>
      </c>
      <c r="ART72" t="s">
        <v>2233</v>
      </c>
      <c r="ASC72" t="s">
        <v>2391</v>
      </c>
      <c r="ASD72" t="s">
        <v>2504</v>
      </c>
      <c r="ASE72" t="s">
        <v>2416</v>
      </c>
      <c r="ASF72" t="s">
        <v>2994</v>
      </c>
      <c r="ASO72" t="s">
        <v>2575</v>
      </c>
      <c r="ASP72" t="s">
        <v>2749</v>
      </c>
      <c r="ASQ72" t="s">
        <v>2525</v>
      </c>
      <c r="ASR72" t="s">
        <v>2192</v>
      </c>
      <c r="ATA72" t="s">
        <v>2918</v>
      </c>
      <c r="ATB72" t="s">
        <v>3049</v>
      </c>
      <c r="ATC72" t="s">
        <v>2531</v>
      </c>
      <c r="ATD72" t="s">
        <v>2597</v>
      </c>
      <c r="ATM72" t="s">
        <v>2184</v>
      </c>
      <c r="ATN72" t="s">
        <v>2670</v>
      </c>
      <c r="ATO72" t="s">
        <v>2203</v>
      </c>
      <c r="ATP72" t="s">
        <v>2246</v>
      </c>
      <c r="ATY72" t="s">
        <v>2582</v>
      </c>
      <c r="ATZ72" t="s">
        <v>2432</v>
      </c>
      <c r="AUA72" t="s">
        <v>2589</v>
      </c>
      <c r="AUB72" t="s">
        <v>2315</v>
      </c>
      <c r="BBX72" t="s">
        <v>2683</v>
      </c>
      <c r="BCJ72" t="s">
        <v>2672</v>
      </c>
      <c r="BCV72" t="s">
        <v>2728</v>
      </c>
      <c r="BDH72" t="s">
        <v>2844</v>
      </c>
      <c r="BDT72" t="s">
        <v>2510</v>
      </c>
      <c r="BEF72" t="s">
        <v>2852</v>
      </c>
    </row>
    <row r="73" spans="1:1020 1028:1980" x14ac:dyDescent="0.15">
      <c r="A73" t="s">
        <v>3214</v>
      </c>
      <c r="U73" t="s">
        <v>3131</v>
      </c>
      <c r="V73" t="s">
        <v>3131</v>
      </c>
      <c r="W73" t="s">
        <v>3131</v>
      </c>
      <c r="X73" t="s">
        <v>3110</v>
      </c>
      <c r="AJ73" t="s">
        <v>2777</v>
      </c>
      <c r="BM73" t="s">
        <v>2991</v>
      </c>
      <c r="BN73" t="s">
        <v>2551</v>
      </c>
      <c r="BO73" t="s">
        <v>2592</v>
      </c>
      <c r="BP73">
        <f>87</f>
        <v>87</v>
      </c>
      <c r="BQ73" t="s">
        <v>2652</v>
      </c>
      <c r="BR73" t="s">
        <v>2304</v>
      </c>
      <c r="BS73" t="s">
        <v>2360</v>
      </c>
      <c r="BT73">
        <f>58</f>
        <v>58</v>
      </c>
      <c r="EJ73" t="s">
        <v>2722</v>
      </c>
      <c r="EK73">
        <f>24</f>
        <v>24</v>
      </c>
      <c r="EL73" t="s">
        <v>2767</v>
      </c>
      <c r="EM73" t="s">
        <v>2827</v>
      </c>
      <c r="EN73" t="s">
        <v>2425</v>
      </c>
      <c r="FL73" t="s">
        <v>3111</v>
      </c>
      <c r="GJ73" t="s">
        <v>2777</v>
      </c>
      <c r="GU73" t="s">
        <v>3215</v>
      </c>
      <c r="IJ73" t="s">
        <v>2931</v>
      </c>
      <c r="IK73" t="s">
        <v>2778</v>
      </c>
      <c r="IL73" t="s">
        <v>2810</v>
      </c>
      <c r="IM73" t="s">
        <v>2555</v>
      </c>
      <c r="IN73" t="s">
        <v>2870</v>
      </c>
      <c r="IO73">
        <f>40</f>
        <v>40</v>
      </c>
      <c r="IP73" t="s">
        <v>2646</v>
      </c>
      <c r="IQ73" t="s">
        <v>2930</v>
      </c>
      <c r="IR73" t="s">
        <v>2493</v>
      </c>
      <c r="JF73" t="s">
        <v>3216</v>
      </c>
      <c r="JG73" t="s">
        <v>3217</v>
      </c>
      <c r="JH73" t="s">
        <v>2545</v>
      </c>
      <c r="JI73" t="s">
        <v>2206</v>
      </c>
      <c r="JJ73" t="s">
        <v>2545</v>
      </c>
      <c r="JK73" t="s">
        <v>2360</v>
      </c>
      <c r="JL73" t="s">
        <v>2652</v>
      </c>
      <c r="JM73">
        <f>72</f>
        <v>72</v>
      </c>
      <c r="JN73" t="s">
        <v>2670</v>
      </c>
      <c r="JO73" t="s">
        <v>2652</v>
      </c>
      <c r="JP73" t="s">
        <v>2545</v>
      </c>
      <c r="JQ73" t="s">
        <v>2545</v>
      </c>
      <c r="KN73" t="s">
        <v>2779</v>
      </c>
      <c r="MV73" t="s">
        <v>3111</v>
      </c>
      <c r="OF73" t="s">
        <v>3111</v>
      </c>
      <c r="QB73" t="s">
        <v>2779</v>
      </c>
      <c r="QW73" t="s">
        <v>2192</v>
      </c>
      <c r="QX73">
        <f>56</f>
        <v>56</v>
      </c>
      <c r="QY73" t="s">
        <v>2586</v>
      </c>
      <c r="QZ73">
        <f>62</f>
        <v>62</v>
      </c>
      <c r="RB73" t="s">
        <v>2946</v>
      </c>
      <c r="RC73" t="s">
        <v>2908</v>
      </c>
      <c r="RD73" t="s">
        <v>2919</v>
      </c>
      <c r="RE73" t="s">
        <v>2505</v>
      </c>
      <c r="RF73" t="s">
        <v>2679</v>
      </c>
      <c r="RG73" t="s">
        <v>2355</v>
      </c>
      <c r="RH73" t="s">
        <v>2325</v>
      </c>
      <c r="RI73" t="s">
        <v>2650</v>
      </c>
      <c r="RJ73" t="s">
        <v>2228</v>
      </c>
      <c r="RK73" t="s">
        <v>2506</v>
      </c>
      <c r="RL73" t="s">
        <v>2727</v>
      </c>
      <c r="RM73" t="s">
        <v>2845</v>
      </c>
      <c r="RN73" t="s">
        <v>2193</v>
      </c>
      <c r="RO73" t="s">
        <v>2563</v>
      </c>
      <c r="RP73" t="s">
        <v>2755</v>
      </c>
      <c r="RQ73" t="s">
        <v>2495</v>
      </c>
      <c r="RR73" t="s">
        <v>2496</v>
      </c>
      <c r="RS73" t="s">
        <v>2147</v>
      </c>
      <c r="RT73" t="s">
        <v>2147</v>
      </c>
      <c r="RU73" t="s">
        <v>2377</v>
      </c>
      <c r="RV73" t="s">
        <v>2427</v>
      </c>
      <c r="RW73" t="s">
        <v>2308</v>
      </c>
      <c r="RX73" t="s">
        <v>2274</v>
      </c>
      <c r="RY73" t="s">
        <v>2313</v>
      </c>
      <c r="RZ73" t="s">
        <v>2484</v>
      </c>
      <c r="SA73" t="s">
        <v>2586</v>
      </c>
      <c r="SB73" t="s">
        <v>2494</v>
      </c>
      <c r="SC73" t="s">
        <v>2327</v>
      </c>
      <c r="SD73" t="s">
        <v>2504</v>
      </c>
      <c r="SE73" t="s">
        <v>2710</v>
      </c>
      <c r="SF73" t="s">
        <v>2657</v>
      </c>
      <c r="SG73" t="s">
        <v>2617</v>
      </c>
      <c r="SH73" t="s">
        <v>2431</v>
      </c>
      <c r="SI73" t="s">
        <v>2560</v>
      </c>
      <c r="SJ73" t="s">
        <v>2525</v>
      </c>
      <c r="SK73" t="s">
        <v>2192</v>
      </c>
      <c r="SL73" t="s">
        <v>2328</v>
      </c>
      <c r="SM73" t="s">
        <v>2843</v>
      </c>
      <c r="SN73" t="s">
        <v>2376</v>
      </c>
      <c r="SO73" t="s">
        <v>2588</v>
      </c>
      <c r="SP73" t="s">
        <v>2525</v>
      </c>
      <c r="SQ73" t="s">
        <v>2848</v>
      </c>
      <c r="SR73" t="s">
        <v>2694</v>
      </c>
      <c r="SS73" t="s">
        <v>2661</v>
      </c>
      <c r="ST73" t="s">
        <v>2312</v>
      </c>
      <c r="SU73" t="s">
        <v>2240</v>
      </c>
      <c r="SV73" t="s">
        <v>2541</v>
      </c>
      <c r="SW73" t="s">
        <v>2290</v>
      </c>
      <c r="SX73" t="s">
        <v>2552</v>
      </c>
      <c r="SY73" t="s">
        <v>2440</v>
      </c>
      <c r="SZ73" t="s">
        <v>2383</v>
      </c>
      <c r="TA73" t="s">
        <v>2565</v>
      </c>
      <c r="TB73" t="s">
        <v>2568</v>
      </c>
      <c r="TC73" t="s">
        <v>2764</v>
      </c>
      <c r="TD73" t="s">
        <v>2511</v>
      </c>
      <c r="TE73" t="s">
        <v>2410</v>
      </c>
      <c r="TF73" t="s">
        <v>2531</v>
      </c>
      <c r="TG73" t="s">
        <v>2552</v>
      </c>
      <c r="TH73" t="s">
        <v>2808</v>
      </c>
      <c r="TI73" t="s">
        <v>2769</v>
      </c>
      <c r="TJ73" t="s">
        <v>2479</v>
      </c>
      <c r="TK73" t="s">
        <v>2930</v>
      </c>
      <c r="TL73" t="s">
        <v>2493</v>
      </c>
      <c r="TM73" t="s">
        <v>2430</v>
      </c>
      <c r="TN73" t="s">
        <v>2736</v>
      </c>
      <c r="TO73" t="s">
        <v>2429</v>
      </c>
      <c r="TP73" t="s">
        <v>2686</v>
      </c>
      <c r="TQ73" t="s">
        <v>2673</v>
      </c>
      <c r="TR73" t="s">
        <v>2325</v>
      </c>
      <c r="TS73" t="s">
        <v>2841</v>
      </c>
      <c r="TT73" t="s">
        <v>2213</v>
      </c>
      <c r="TU73" t="s">
        <v>2562</v>
      </c>
      <c r="UE73" t="s">
        <v>2479</v>
      </c>
      <c r="UQ73" t="s">
        <v>2479</v>
      </c>
      <c r="VC73" t="s">
        <v>2479</v>
      </c>
      <c r="VM73" t="s">
        <v>3093</v>
      </c>
      <c r="VN73" t="s">
        <v>2442</v>
      </c>
      <c r="VO73" t="s">
        <v>2452</v>
      </c>
      <c r="VP73" t="s">
        <v>2827</v>
      </c>
      <c r="VY73" t="s">
        <v>2689</v>
      </c>
      <c r="VZ73" t="s">
        <v>2344</v>
      </c>
      <c r="WA73" t="s">
        <v>2403</v>
      </c>
      <c r="WB73" t="s">
        <v>2167</v>
      </c>
      <c r="WK73" t="s">
        <v>2479</v>
      </c>
      <c r="WL73" t="s">
        <v>2479</v>
      </c>
      <c r="WM73" t="s">
        <v>2479</v>
      </c>
      <c r="WN73" t="s">
        <v>2479</v>
      </c>
      <c r="WW73" t="s">
        <v>2246</v>
      </c>
      <c r="WX73" t="s">
        <v>2277</v>
      </c>
      <c r="WY73" t="s">
        <v>2148</v>
      </c>
      <c r="WZ73" t="s">
        <v>2223</v>
      </c>
      <c r="XI73" t="s">
        <v>2836</v>
      </c>
      <c r="XJ73" t="s">
        <v>2639</v>
      </c>
      <c r="XK73" t="s">
        <v>2949</v>
      </c>
      <c r="XL73" t="s">
        <v>2638</v>
      </c>
      <c r="XU73" t="s">
        <v>2646</v>
      </c>
      <c r="XV73" t="s">
        <v>2554</v>
      </c>
      <c r="XW73" t="s">
        <v>2918</v>
      </c>
      <c r="XX73" t="s">
        <v>2585</v>
      </c>
      <c r="YB73" t="s">
        <v>2288</v>
      </c>
      <c r="YC73" t="s">
        <v>2606</v>
      </c>
      <c r="YD73" t="s">
        <v>2612</v>
      </c>
      <c r="YE73" t="s">
        <v>2205</v>
      </c>
      <c r="YF73" t="s">
        <v>2188</v>
      </c>
      <c r="YG73" t="s">
        <v>2705</v>
      </c>
      <c r="YH73" t="s">
        <v>2210</v>
      </c>
      <c r="YI73" t="s">
        <v>2589</v>
      </c>
      <c r="YJ73" t="s">
        <v>2191</v>
      </c>
      <c r="YN73" t="s">
        <v>2914</v>
      </c>
      <c r="YO73" t="s">
        <v>2237</v>
      </c>
      <c r="YP73" t="s">
        <v>2298</v>
      </c>
      <c r="YQ73" t="s">
        <v>2168</v>
      </c>
      <c r="YR73" t="s">
        <v>2187</v>
      </c>
      <c r="YS73" t="s">
        <v>2296</v>
      </c>
      <c r="YT73" t="s">
        <v>2580</v>
      </c>
      <c r="YU73" t="s">
        <v>2398</v>
      </c>
      <c r="YV73" t="s">
        <v>2350</v>
      </c>
      <c r="YZ73" t="s">
        <v>2971</v>
      </c>
      <c r="ZA73" t="s">
        <v>2431</v>
      </c>
      <c r="ZB73" t="s">
        <v>2194</v>
      </c>
      <c r="ZC73" t="s">
        <v>2480</v>
      </c>
      <c r="ZD73" t="s">
        <v>2733</v>
      </c>
      <c r="ZE73" t="s">
        <v>2702</v>
      </c>
      <c r="ZF73" t="s">
        <v>2703</v>
      </c>
      <c r="ZG73" t="s">
        <v>2842</v>
      </c>
      <c r="ZH73" t="s">
        <v>2832</v>
      </c>
      <c r="ZL73" t="s">
        <v>2727</v>
      </c>
      <c r="ZM73" t="s">
        <v>2657</v>
      </c>
      <c r="ZN73" t="s">
        <v>2549</v>
      </c>
      <c r="ZO73" t="s">
        <v>2692</v>
      </c>
      <c r="ZP73" t="s">
        <v>2676</v>
      </c>
      <c r="ZQ73" t="s">
        <v>2676</v>
      </c>
      <c r="ZR73" t="s">
        <v>2654</v>
      </c>
      <c r="ZS73" t="s">
        <v>2200</v>
      </c>
      <c r="ZT73" t="s">
        <v>2494</v>
      </c>
      <c r="ZX73" t="s">
        <v>2672</v>
      </c>
      <c r="ZY73" t="s">
        <v>2885</v>
      </c>
      <c r="ZZ73" t="s">
        <v>2434</v>
      </c>
      <c r="AAA73" t="s">
        <v>2330</v>
      </c>
      <c r="AAB73" t="s">
        <v>2730</v>
      </c>
      <c r="AAC73" t="s">
        <v>2497</v>
      </c>
      <c r="AAD73" t="s">
        <v>2740</v>
      </c>
      <c r="AAE73" t="s">
        <v>2790</v>
      </c>
      <c r="AAF73" t="s">
        <v>2531</v>
      </c>
      <c r="AAJ73" t="s">
        <v>2790</v>
      </c>
      <c r="AAK73" t="s">
        <v>2479</v>
      </c>
      <c r="AAL73" t="s">
        <v>2479</v>
      </c>
      <c r="AAM73" t="s">
        <v>2429</v>
      </c>
      <c r="AAN73" t="s">
        <v>2651</v>
      </c>
      <c r="AAO73" t="s">
        <v>2994</v>
      </c>
      <c r="AAP73" t="s">
        <v>2684</v>
      </c>
      <c r="AAQ73" t="s">
        <v>2831</v>
      </c>
      <c r="AAR73" t="s">
        <v>2376</v>
      </c>
      <c r="AJE73" t="s">
        <v>2802</v>
      </c>
      <c r="AJF73" t="s">
        <v>2330</v>
      </c>
      <c r="AJG73" t="s">
        <v>2698</v>
      </c>
      <c r="AJH73" t="s">
        <v>2468</v>
      </c>
      <c r="AJI73" t="s">
        <v>2729</v>
      </c>
      <c r="AJJ73" t="s">
        <v>2881</v>
      </c>
      <c r="AJK73" t="s">
        <v>2354</v>
      </c>
      <c r="AJL73" t="s">
        <v>2606</v>
      </c>
      <c r="AJQ73" t="s">
        <v>2310</v>
      </c>
      <c r="AJR73" t="s">
        <v>2221</v>
      </c>
      <c r="AJS73" t="s">
        <v>2695</v>
      </c>
      <c r="AJT73" t="s">
        <v>2296</v>
      </c>
      <c r="AJU73" t="s">
        <v>2689</v>
      </c>
      <c r="AJV73" t="s">
        <v>2695</v>
      </c>
      <c r="AJW73" t="s">
        <v>2318</v>
      </c>
      <c r="AJX73" t="s">
        <v>2178</v>
      </c>
      <c r="AKC73" t="s">
        <v>2849</v>
      </c>
      <c r="AKD73" t="s">
        <v>2374</v>
      </c>
      <c r="AKE73" t="s">
        <v>2490</v>
      </c>
      <c r="AKF73" t="s">
        <v>2728</v>
      </c>
      <c r="AKG73" t="s">
        <v>2472</v>
      </c>
      <c r="AKH73" t="s">
        <v>2488</v>
      </c>
      <c r="AKI73" t="s">
        <v>2740</v>
      </c>
      <c r="AKJ73" t="s">
        <v>2709</v>
      </c>
      <c r="AKO73" t="s">
        <v>2194</v>
      </c>
      <c r="AKP73" t="s">
        <v>2205</v>
      </c>
      <c r="AKQ73" t="s">
        <v>2299</v>
      </c>
      <c r="AKR73" t="s">
        <v>2210</v>
      </c>
      <c r="AKS73" t="s">
        <v>2475</v>
      </c>
      <c r="AKT73" t="s">
        <v>2466</v>
      </c>
      <c r="AKU73" t="s">
        <v>2234</v>
      </c>
      <c r="AKV73" t="s">
        <v>2344</v>
      </c>
      <c r="ALA73" t="s">
        <v>2531</v>
      </c>
      <c r="ALB73" t="s">
        <v>2840</v>
      </c>
      <c r="ALC73" t="s">
        <v>2923</v>
      </c>
      <c r="ALD73" t="s">
        <v>2877</v>
      </c>
      <c r="ALE73" t="s">
        <v>2510</v>
      </c>
      <c r="ALF73" t="s">
        <v>2649</v>
      </c>
      <c r="ALG73" t="s">
        <v>2261</v>
      </c>
      <c r="ALH73" t="s">
        <v>2259</v>
      </c>
      <c r="ALM73" t="s">
        <v>2479</v>
      </c>
      <c r="ALN73" t="s">
        <v>2479</v>
      </c>
      <c r="ALO73" t="s">
        <v>2724</v>
      </c>
      <c r="ALP73" t="s">
        <v>2281</v>
      </c>
      <c r="ALQ73" t="s">
        <v>2725</v>
      </c>
      <c r="ALR73" t="s">
        <v>2295</v>
      </c>
      <c r="ALS73" t="s">
        <v>2281</v>
      </c>
      <c r="ALT73" t="s">
        <v>2270</v>
      </c>
      <c r="AMB73" t="s">
        <v>2187</v>
      </c>
      <c r="AMC73" t="s">
        <v>2437</v>
      </c>
      <c r="AMD73" t="s">
        <v>2642</v>
      </c>
      <c r="AME73" t="s">
        <v>2528</v>
      </c>
      <c r="AMF73" t="s">
        <v>2704</v>
      </c>
      <c r="AMN73" t="s">
        <v>2211</v>
      </c>
      <c r="AMO73" t="s">
        <v>2311</v>
      </c>
      <c r="AMP73" t="s">
        <v>2470</v>
      </c>
      <c r="AMQ73" t="s">
        <v>2660</v>
      </c>
      <c r="AMR73" t="s">
        <v>2701</v>
      </c>
      <c r="AMZ73" t="s">
        <v>2231</v>
      </c>
      <c r="ANA73" t="s">
        <v>2754</v>
      </c>
      <c r="ANB73" t="s">
        <v>2575</v>
      </c>
      <c r="ANC73" t="s">
        <v>2487</v>
      </c>
      <c r="AND73" t="s">
        <v>2184</v>
      </c>
      <c r="ANL73" t="s">
        <v>2213</v>
      </c>
      <c r="ANM73" t="s">
        <v>2741</v>
      </c>
      <c r="ANN73" t="s">
        <v>2343</v>
      </c>
      <c r="ANO73" t="s">
        <v>2412</v>
      </c>
      <c r="ANP73" t="s">
        <v>2613</v>
      </c>
      <c r="ANX73" t="s">
        <v>2201</v>
      </c>
      <c r="ANY73" t="s">
        <v>2579</v>
      </c>
      <c r="ANZ73" t="s">
        <v>2698</v>
      </c>
      <c r="AOA73" t="s">
        <v>2229</v>
      </c>
      <c r="AOB73" t="s">
        <v>2302</v>
      </c>
      <c r="AOJ73" t="s">
        <v>2258</v>
      </c>
      <c r="AOK73" t="s">
        <v>2600</v>
      </c>
      <c r="AOL73" t="s">
        <v>2846</v>
      </c>
      <c r="AOM73" t="s">
        <v>2599</v>
      </c>
      <c r="AON73" t="s">
        <v>2508</v>
      </c>
      <c r="ARQ73" t="s">
        <v>2804</v>
      </c>
      <c r="ARR73" t="s">
        <v>2508</v>
      </c>
      <c r="ARS73" t="s">
        <v>2579</v>
      </c>
      <c r="ART73" t="s">
        <v>2724</v>
      </c>
      <c r="ASC73" t="s">
        <v>2383</v>
      </c>
      <c r="ASD73" t="s">
        <v>2353</v>
      </c>
      <c r="ASE73" t="s">
        <v>2353</v>
      </c>
      <c r="ASF73" t="s">
        <v>2347</v>
      </c>
      <c r="ASO73" t="s">
        <v>2553</v>
      </c>
      <c r="ASP73" t="s">
        <v>2742</v>
      </c>
      <c r="ASQ73" t="s">
        <v>2549</v>
      </c>
      <c r="ASR73" t="s">
        <v>2484</v>
      </c>
      <c r="ATA73" t="s">
        <v>2618</v>
      </c>
      <c r="ATB73" t="s">
        <v>2573</v>
      </c>
      <c r="ATC73" t="s">
        <v>2748</v>
      </c>
      <c r="ATD73" t="s">
        <v>2869</v>
      </c>
      <c r="ATM73" t="s">
        <v>2347</v>
      </c>
      <c r="ATN73" t="s">
        <v>2742</v>
      </c>
      <c r="ATO73" t="s">
        <v>2599</v>
      </c>
      <c r="ATP73" t="s">
        <v>2598</v>
      </c>
      <c r="ATY73" t="s">
        <v>2820</v>
      </c>
      <c r="ATZ73" t="s">
        <v>2820</v>
      </c>
      <c r="AUA73" t="s">
        <v>2508</v>
      </c>
      <c r="AUB73" t="s">
        <v>2469</v>
      </c>
      <c r="BER73" t="s">
        <v>2479</v>
      </c>
      <c r="BGN73" t="s">
        <v>2479</v>
      </c>
      <c r="BHX73" t="s">
        <v>2479</v>
      </c>
      <c r="BIJ73" t="s">
        <v>2479</v>
      </c>
      <c r="BIV73" t="s">
        <v>2479</v>
      </c>
      <c r="BOV73" t="s">
        <v>2479</v>
      </c>
      <c r="BQF73" t="s">
        <v>2479</v>
      </c>
    </row>
    <row r="74" spans="1:1020 1028:1980" x14ac:dyDescent="0.15">
      <c r="A74" t="s">
        <v>3218</v>
      </c>
      <c r="IO74" t="s">
        <v>2683</v>
      </c>
      <c r="IP74" t="s">
        <v>2586</v>
      </c>
      <c r="IQ74" t="s">
        <v>2532</v>
      </c>
      <c r="IR74" t="s">
        <v>2883</v>
      </c>
      <c r="IS74" t="s">
        <v>2767</v>
      </c>
      <c r="JK74" t="s">
        <v>3219</v>
      </c>
      <c r="JM74">
        <f>126</f>
        <v>126</v>
      </c>
      <c r="JN74">
        <f>90</f>
        <v>90</v>
      </c>
      <c r="JO74">
        <f>80</f>
        <v>80</v>
      </c>
      <c r="JP74">
        <f>75</f>
        <v>75</v>
      </c>
      <c r="JQ74" t="s">
        <v>2206</v>
      </c>
      <c r="RG74" t="s">
        <v>2462</v>
      </c>
      <c r="RI74" t="s">
        <v>2510</v>
      </c>
      <c r="RJ74" t="s">
        <v>2840</v>
      </c>
      <c r="RK74" t="s">
        <v>2534</v>
      </c>
      <c r="RL74" t="s">
        <v>2931</v>
      </c>
      <c r="RM74" t="s">
        <v>2348</v>
      </c>
      <c r="RS74" t="s">
        <v>2387</v>
      </c>
      <c r="RU74" t="s">
        <v>2176</v>
      </c>
      <c r="RV74" t="s">
        <v>2157</v>
      </c>
      <c r="RW74" t="s">
        <v>2361</v>
      </c>
      <c r="RX74" t="s">
        <v>2339</v>
      </c>
      <c r="RY74" t="s">
        <v>2270</v>
      </c>
      <c r="SE74" t="s">
        <v>2473</v>
      </c>
      <c r="SG74" t="s">
        <v>2327</v>
      </c>
      <c r="SH74" t="s">
        <v>2592</v>
      </c>
      <c r="SI74" t="s">
        <v>2432</v>
      </c>
      <c r="SJ74" t="s">
        <v>2672</v>
      </c>
      <c r="SK74" t="s">
        <v>2696</v>
      </c>
      <c r="SQ74" t="s">
        <v>2573</v>
      </c>
      <c r="SS74" t="s">
        <v>2973</v>
      </c>
      <c r="ST74" t="s">
        <v>2326</v>
      </c>
      <c r="SU74" t="s">
        <v>2710</v>
      </c>
      <c r="SV74" t="s">
        <v>2588</v>
      </c>
      <c r="SW74" t="s">
        <v>2232</v>
      </c>
      <c r="TC74" t="s">
        <v>2753</v>
      </c>
      <c r="TE74" t="s">
        <v>2603</v>
      </c>
      <c r="TF74" t="s">
        <v>2226</v>
      </c>
      <c r="TG74" t="s">
        <v>2226</v>
      </c>
      <c r="TH74" t="s">
        <v>2416</v>
      </c>
      <c r="TI74" t="s">
        <v>2553</v>
      </c>
      <c r="TO74" t="s">
        <v>2711</v>
      </c>
      <c r="TQ74" t="s">
        <v>2243</v>
      </c>
      <c r="TR74" t="s">
        <v>2541</v>
      </c>
      <c r="TS74" t="s">
        <v>2276</v>
      </c>
      <c r="TT74" t="s">
        <v>2332</v>
      </c>
      <c r="TU74" t="s">
        <v>2222</v>
      </c>
      <c r="YG74" t="s">
        <v>2841</v>
      </c>
      <c r="YH74" t="s">
        <v>2376</v>
      </c>
      <c r="YI74" t="s">
        <v>2371</v>
      </c>
      <c r="YJ74" t="s">
        <v>2482</v>
      </c>
      <c r="YK74" t="s">
        <v>2641</v>
      </c>
      <c r="YS74" t="s">
        <v>2482</v>
      </c>
      <c r="YT74" t="s">
        <v>2705</v>
      </c>
      <c r="YU74" t="s">
        <v>2399</v>
      </c>
      <c r="YV74" t="s">
        <v>2432</v>
      </c>
      <c r="YW74" t="s">
        <v>2825</v>
      </c>
      <c r="ZE74" t="s">
        <v>2547</v>
      </c>
      <c r="ZF74" t="s">
        <v>2525</v>
      </c>
      <c r="ZG74" t="s">
        <v>2655</v>
      </c>
      <c r="ZH74" t="s">
        <v>2199</v>
      </c>
      <c r="ZI74" t="s">
        <v>2487</v>
      </c>
      <c r="ZQ74" t="s">
        <v>2501</v>
      </c>
      <c r="ZR74" t="s">
        <v>2671</v>
      </c>
      <c r="ZS74" t="s">
        <v>2192</v>
      </c>
      <c r="ZT74" t="s">
        <v>2711</v>
      </c>
      <c r="ZU74" t="s">
        <v>2670</v>
      </c>
      <c r="AAC74" t="s">
        <v>2869</v>
      </c>
      <c r="AAD74" t="s">
        <v>2391</v>
      </c>
      <c r="AAE74" t="s">
        <v>2399</v>
      </c>
      <c r="AAF74" t="s">
        <v>2612</v>
      </c>
      <c r="AAG74" t="s">
        <v>2786</v>
      </c>
      <c r="AAO74" t="s">
        <v>2560</v>
      </c>
      <c r="AAP74" t="s">
        <v>2851</v>
      </c>
      <c r="AAQ74" t="s">
        <v>2376</v>
      </c>
      <c r="AAR74" t="s">
        <v>2656</v>
      </c>
      <c r="AAS74" t="s">
        <v>2579</v>
      </c>
    </row>
    <row r="75" spans="1:1020 1028:1980" x14ac:dyDescent="0.15">
      <c r="A75" t="s">
        <v>3220</v>
      </c>
      <c r="N75" t="s">
        <v>2555</v>
      </c>
      <c r="O75" t="s">
        <v>2445</v>
      </c>
      <c r="P75" t="s">
        <v>2517</v>
      </c>
      <c r="Q75" t="s">
        <v>2780</v>
      </c>
      <c r="R75" t="s">
        <v>2926</v>
      </c>
      <c r="S75" t="s">
        <v>2457</v>
      </c>
      <c r="T75" t="s">
        <v>2839</v>
      </c>
      <c r="U75" t="s">
        <v>2836</v>
      </c>
      <c r="V75" t="s">
        <v>2867</v>
      </c>
      <c r="W75">
        <f>19</f>
        <v>19</v>
      </c>
      <c r="X75" t="s">
        <v>2867</v>
      </c>
      <c r="BM75" t="s">
        <v>2340</v>
      </c>
      <c r="BN75" t="s">
        <v>2360</v>
      </c>
      <c r="BO75" t="s">
        <v>2425</v>
      </c>
      <c r="BP75" t="s">
        <v>2921</v>
      </c>
      <c r="BQ75" t="s">
        <v>2577</v>
      </c>
      <c r="BR75" t="s">
        <v>2712</v>
      </c>
      <c r="BS75" t="s">
        <v>2723</v>
      </c>
      <c r="BT75">
        <f>40</f>
        <v>40</v>
      </c>
      <c r="CW75" t="s">
        <v>2269</v>
      </c>
      <c r="CX75" t="s">
        <v>2652</v>
      </c>
      <c r="CY75" t="s">
        <v>2490</v>
      </c>
      <c r="CZ75" t="s">
        <v>2586</v>
      </c>
      <c r="DA75">
        <f>52</f>
        <v>52</v>
      </c>
      <c r="DB75">
        <f>62</f>
        <v>62</v>
      </c>
      <c r="DC75" t="s">
        <v>2740</v>
      </c>
      <c r="DD75" t="s">
        <v>2430</v>
      </c>
      <c r="DM75" t="s">
        <v>2445</v>
      </c>
      <c r="DN75" t="s">
        <v>2883</v>
      </c>
      <c r="DO75">
        <f>77</f>
        <v>77</v>
      </c>
      <c r="DP75" t="s">
        <v>3110</v>
      </c>
      <c r="DW75" t="s">
        <v>2803</v>
      </c>
      <c r="DX75" t="s">
        <v>2994</v>
      </c>
      <c r="DY75" t="s">
        <v>2747</v>
      </c>
      <c r="DZ75">
        <f>68</f>
        <v>68</v>
      </c>
      <c r="EA75" t="s">
        <v>2300</v>
      </c>
      <c r="EB75" t="s">
        <v>2561</v>
      </c>
      <c r="GL75" t="s">
        <v>3127</v>
      </c>
      <c r="GM75" t="s">
        <v>3112</v>
      </c>
      <c r="GN75" t="s">
        <v>3127</v>
      </c>
      <c r="GO75" t="s">
        <v>3127</v>
      </c>
      <c r="GP75" t="s">
        <v>2577</v>
      </c>
      <c r="GQ75" t="s">
        <v>3077</v>
      </c>
      <c r="GR75" t="s">
        <v>3121</v>
      </c>
      <c r="GS75" t="s">
        <v>3112</v>
      </c>
      <c r="GT75" t="s">
        <v>3120</v>
      </c>
      <c r="GU75" t="s">
        <v>3112</v>
      </c>
      <c r="JA75" t="s">
        <v>2577</v>
      </c>
      <c r="JB75" t="s">
        <v>2931</v>
      </c>
      <c r="JC75" t="s">
        <v>2712</v>
      </c>
      <c r="JD75" t="s">
        <v>2931</v>
      </c>
      <c r="JF75" t="s">
        <v>3181</v>
      </c>
      <c r="JG75" t="s">
        <v>3161</v>
      </c>
      <c r="JH75" t="s">
        <v>2272</v>
      </c>
      <c r="JI75" t="s">
        <v>2321</v>
      </c>
      <c r="JJ75" t="s">
        <v>2701</v>
      </c>
      <c r="JK75" t="s">
        <v>2723</v>
      </c>
      <c r="JL75">
        <f>57</f>
        <v>57</v>
      </c>
      <c r="JM75" t="s">
        <v>2493</v>
      </c>
      <c r="JN75" t="s">
        <v>2192</v>
      </c>
      <c r="JO75" t="s">
        <v>2212</v>
      </c>
      <c r="JP75">
        <f>80</f>
        <v>80</v>
      </c>
      <c r="JQ75" t="s">
        <v>2212</v>
      </c>
      <c r="PL75" t="s">
        <v>2212</v>
      </c>
      <c r="PM75" t="s">
        <v>3065</v>
      </c>
      <c r="PN75" t="s">
        <v>3167</v>
      </c>
      <c r="PO75" t="s">
        <v>3167</v>
      </c>
      <c r="PP75" t="s">
        <v>3167</v>
      </c>
      <c r="QZ75">
        <f>25</f>
        <v>25</v>
      </c>
      <c r="RB75" t="s">
        <v>2383</v>
      </c>
      <c r="RC75" t="s">
        <v>2802</v>
      </c>
      <c r="RD75" t="s">
        <v>2629</v>
      </c>
      <c r="RE75" t="s">
        <v>2536</v>
      </c>
      <c r="RF75" t="s">
        <v>2488</v>
      </c>
      <c r="RG75" t="s">
        <v>2421</v>
      </c>
      <c r="RH75" t="s">
        <v>2652</v>
      </c>
      <c r="RI75" t="s">
        <v>2971</v>
      </c>
      <c r="RJ75" t="s">
        <v>2431</v>
      </c>
      <c r="RK75" t="s">
        <v>2696</v>
      </c>
      <c r="RL75" t="s">
        <v>2207</v>
      </c>
      <c r="RM75" t="s">
        <v>2227</v>
      </c>
      <c r="RN75" t="s">
        <v>2994</v>
      </c>
      <c r="RO75" t="s">
        <v>2684</v>
      </c>
      <c r="RP75" t="s">
        <v>2628</v>
      </c>
      <c r="RQ75" t="s">
        <v>2711</v>
      </c>
      <c r="RR75" t="s">
        <v>2733</v>
      </c>
      <c r="RS75" t="s">
        <v>2213</v>
      </c>
      <c r="RT75" t="s">
        <v>2787</v>
      </c>
      <c r="RU75" t="s">
        <v>2848</v>
      </c>
      <c r="RV75" t="s">
        <v>2246</v>
      </c>
      <c r="RW75" t="s">
        <v>2200</v>
      </c>
      <c r="RX75" t="s">
        <v>2540</v>
      </c>
      <c r="RY75" t="s">
        <v>2184</v>
      </c>
      <c r="RZ75" t="s">
        <v>2644</v>
      </c>
      <c r="SA75" t="s">
        <v>2488</v>
      </c>
      <c r="SB75" t="s">
        <v>2472</v>
      </c>
      <c r="SC75" t="s">
        <v>2678</v>
      </c>
      <c r="SD75" t="s">
        <v>2229</v>
      </c>
      <c r="SE75" t="s">
        <v>2703</v>
      </c>
      <c r="SF75" t="s">
        <v>2548</v>
      </c>
      <c r="SG75" t="s">
        <v>2759</v>
      </c>
      <c r="SH75" t="s">
        <v>2844</v>
      </c>
      <c r="SI75" t="s">
        <v>2843</v>
      </c>
      <c r="SJ75" t="s">
        <v>2400</v>
      </c>
      <c r="SK75" t="s">
        <v>2560</v>
      </c>
      <c r="SL75" t="s">
        <v>2840</v>
      </c>
      <c r="SM75" t="s">
        <v>2381</v>
      </c>
      <c r="SN75" t="s">
        <v>2472</v>
      </c>
      <c r="SO75" t="s">
        <v>2736</v>
      </c>
      <c r="SP75" t="s">
        <v>2228</v>
      </c>
      <c r="SQ75" t="s">
        <v>2748</v>
      </c>
      <c r="SR75" t="s">
        <v>2924</v>
      </c>
      <c r="SS75" t="s">
        <v>2199</v>
      </c>
      <c r="ST75" t="s">
        <v>2749</v>
      </c>
      <c r="SU75" t="s">
        <v>2207</v>
      </c>
      <c r="SV75" t="s">
        <v>2540</v>
      </c>
      <c r="SW75" t="s">
        <v>2201</v>
      </c>
      <c r="SX75" t="s">
        <v>2742</v>
      </c>
      <c r="SY75" t="s">
        <v>2486</v>
      </c>
      <c r="SZ75" t="s">
        <v>2352</v>
      </c>
      <c r="TA75" t="s">
        <v>2820</v>
      </c>
      <c r="TB75" t="s">
        <v>2469</v>
      </c>
      <c r="TC75" t="s">
        <v>2191</v>
      </c>
      <c r="TD75" t="s">
        <v>2190</v>
      </c>
      <c r="TE75" t="s">
        <v>2697</v>
      </c>
      <c r="TF75" t="s">
        <v>2919</v>
      </c>
      <c r="TG75" t="s">
        <v>2349</v>
      </c>
      <c r="TH75" t="s">
        <v>2284</v>
      </c>
      <c r="TI75" t="s">
        <v>2590</v>
      </c>
      <c r="TJ75" t="s">
        <v>2450</v>
      </c>
      <c r="TK75" t="s">
        <v>2479</v>
      </c>
      <c r="TL75" t="s">
        <v>2479</v>
      </c>
      <c r="TM75" t="s">
        <v>2479</v>
      </c>
      <c r="TN75" t="s">
        <v>2622</v>
      </c>
      <c r="TO75" t="s">
        <v>2550</v>
      </c>
      <c r="TP75" t="s">
        <v>2552</v>
      </c>
      <c r="TQ75" t="s">
        <v>2805</v>
      </c>
      <c r="TR75" t="s">
        <v>2818</v>
      </c>
      <c r="TS75" t="s">
        <v>2769</v>
      </c>
      <c r="TT75" t="s">
        <v>2261</v>
      </c>
      <c r="TU75" t="s">
        <v>2947</v>
      </c>
      <c r="TV75" t="s">
        <v>2479</v>
      </c>
      <c r="TW75" t="s">
        <v>2479</v>
      </c>
      <c r="TX75" t="s">
        <v>2479</v>
      </c>
      <c r="TY75" t="s">
        <v>2479</v>
      </c>
      <c r="TZ75" t="s">
        <v>2633</v>
      </c>
      <c r="UA75" t="s">
        <v>2479</v>
      </c>
      <c r="UB75" t="s">
        <v>2479</v>
      </c>
      <c r="UC75" t="s">
        <v>2479</v>
      </c>
      <c r="UD75" t="s">
        <v>2479</v>
      </c>
      <c r="UE75" t="s">
        <v>2479</v>
      </c>
      <c r="UH75" t="s">
        <v>2479</v>
      </c>
      <c r="UI75" t="s">
        <v>2479</v>
      </c>
      <c r="UJ75" t="s">
        <v>2479</v>
      </c>
      <c r="UK75" t="s">
        <v>2479</v>
      </c>
      <c r="UL75" t="s">
        <v>2514</v>
      </c>
      <c r="UM75" t="s">
        <v>2479</v>
      </c>
      <c r="UN75" t="s">
        <v>2479</v>
      </c>
      <c r="UO75" t="s">
        <v>2479</v>
      </c>
      <c r="UP75" t="s">
        <v>2479</v>
      </c>
      <c r="UQ75" t="s">
        <v>2479</v>
      </c>
      <c r="UT75" t="s">
        <v>2479</v>
      </c>
      <c r="UU75" t="s">
        <v>2479</v>
      </c>
      <c r="UV75" t="s">
        <v>2479</v>
      </c>
      <c r="UW75" t="s">
        <v>2479</v>
      </c>
      <c r="UX75" t="s">
        <v>3172</v>
      </c>
      <c r="UY75" t="s">
        <v>2479</v>
      </c>
      <c r="UZ75" t="s">
        <v>2479</v>
      </c>
      <c r="VA75" t="s">
        <v>2479</v>
      </c>
      <c r="VB75" t="s">
        <v>2479</v>
      </c>
      <c r="VC75" t="s">
        <v>2479</v>
      </c>
      <c r="VF75" t="s">
        <v>2572</v>
      </c>
      <c r="VG75" t="s">
        <v>2366</v>
      </c>
      <c r="VH75" t="s">
        <v>2174</v>
      </c>
      <c r="VI75" t="s">
        <v>2501</v>
      </c>
      <c r="VJ75" t="s">
        <v>2205</v>
      </c>
      <c r="VK75" t="s">
        <v>2281</v>
      </c>
      <c r="VL75" t="s">
        <v>2290</v>
      </c>
      <c r="VM75" t="s">
        <v>2177</v>
      </c>
      <c r="VN75" t="s">
        <v>2760</v>
      </c>
      <c r="VO75" t="s">
        <v>2412</v>
      </c>
      <c r="VP75" t="s">
        <v>2296</v>
      </c>
      <c r="VR75" t="s">
        <v>2753</v>
      </c>
      <c r="VS75" t="s">
        <v>3022</v>
      </c>
      <c r="VT75" t="s">
        <v>3144</v>
      </c>
      <c r="VU75" t="s">
        <v>2888</v>
      </c>
      <c r="VV75" t="s">
        <v>2826</v>
      </c>
      <c r="VW75" t="s">
        <v>2262</v>
      </c>
      <c r="VX75" t="s">
        <v>2782</v>
      </c>
      <c r="VY75" t="s">
        <v>2599</v>
      </c>
      <c r="VZ75" t="s">
        <v>2884</v>
      </c>
      <c r="WA75" t="s">
        <v>2396</v>
      </c>
      <c r="WB75" t="s">
        <v>3062</v>
      </c>
      <c r="WD75" t="s">
        <v>2328</v>
      </c>
      <c r="WE75" t="s">
        <v>2227</v>
      </c>
      <c r="WF75" t="s">
        <v>2216</v>
      </c>
      <c r="WG75" t="s">
        <v>2284</v>
      </c>
      <c r="WH75" t="s">
        <v>2400</v>
      </c>
      <c r="WI75" t="s">
        <v>2476</v>
      </c>
      <c r="WJ75" t="s">
        <v>2214</v>
      </c>
      <c r="WK75" t="s">
        <v>2341</v>
      </c>
      <c r="WL75" t="s">
        <v>2476</v>
      </c>
      <c r="WM75" t="s">
        <v>2331</v>
      </c>
      <c r="WN75" t="s">
        <v>2705</v>
      </c>
      <c r="WP75" t="s">
        <v>2820</v>
      </c>
      <c r="WQ75" t="s">
        <v>2353</v>
      </c>
      <c r="WR75" t="s">
        <v>2991</v>
      </c>
      <c r="WS75" t="s">
        <v>2415</v>
      </c>
      <c r="WT75" t="s">
        <v>2504</v>
      </c>
      <c r="WU75" t="s">
        <v>2815</v>
      </c>
      <c r="WV75" t="s">
        <v>2488</v>
      </c>
      <c r="WW75" t="s">
        <v>2348</v>
      </c>
      <c r="WX75" t="s">
        <v>2682</v>
      </c>
      <c r="WY75" t="s">
        <v>2474</v>
      </c>
      <c r="WZ75" t="s">
        <v>2972</v>
      </c>
      <c r="XB75" t="s">
        <v>2590</v>
      </c>
      <c r="XC75" t="s">
        <v>2198</v>
      </c>
      <c r="XD75" t="s">
        <v>2784</v>
      </c>
      <c r="XE75" t="s">
        <v>2588</v>
      </c>
      <c r="XF75" t="s">
        <v>2245</v>
      </c>
      <c r="XG75" t="s">
        <v>2527</v>
      </c>
      <c r="XH75" t="s">
        <v>2624</v>
      </c>
      <c r="XI75" t="s">
        <v>2580</v>
      </c>
      <c r="XJ75" t="s">
        <v>2662</v>
      </c>
      <c r="XK75" t="s">
        <v>2405</v>
      </c>
      <c r="XL75" t="s">
        <v>2539</v>
      </c>
      <c r="XN75" t="s">
        <v>2410</v>
      </c>
      <c r="XO75" t="s">
        <v>2479</v>
      </c>
      <c r="XP75" t="s">
        <v>2479</v>
      </c>
      <c r="XQ75" t="s">
        <v>2479</v>
      </c>
      <c r="XR75" t="s">
        <v>2479</v>
      </c>
      <c r="XS75" t="s">
        <v>2975</v>
      </c>
      <c r="XT75" t="s">
        <v>2569</v>
      </c>
      <c r="XU75" t="s">
        <v>2508</v>
      </c>
      <c r="XV75" t="s">
        <v>2537</v>
      </c>
      <c r="XW75" t="s">
        <v>2745</v>
      </c>
      <c r="XX75" t="s">
        <v>2626</v>
      </c>
      <c r="ADS75" t="s">
        <v>2725</v>
      </c>
      <c r="ADT75" t="s">
        <v>2723</v>
      </c>
      <c r="ADU75" t="s">
        <v>2972</v>
      </c>
      <c r="ADV75" t="s">
        <v>2394</v>
      </c>
      <c r="ADW75" t="s">
        <v>2944</v>
      </c>
      <c r="ADX75" t="s">
        <v>2631</v>
      </c>
      <c r="AEE75" t="s">
        <v>2539</v>
      </c>
      <c r="AEF75" t="s">
        <v>2388</v>
      </c>
      <c r="AEG75" t="s">
        <v>2507</v>
      </c>
      <c r="AEH75" t="s">
        <v>2288</v>
      </c>
      <c r="AEI75" t="s">
        <v>2186</v>
      </c>
      <c r="AEJ75" t="s">
        <v>2407</v>
      </c>
      <c r="AEQ75" t="s">
        <v>2919</v>
      </c>
      <c r="AER75" t="s">
        <v>2843</v>
      </c>
      <c r="AES75" t="s">
        <v>2785</v>
      </c>
      <c r="AET75" t="s">
        <v>2326</v>
      </c>
      <c r="AEU75" t="s">
        <v>2656</v>
      </c>
      <c r="AEV75" t="s">
        <v>2630</v>
      </c>
      <c r="AFC75" t="s">
        <v>2728</v>
      </c>
      <c r="AFD75" t="s">
        <v>2381</v>
      </c>
      <c r="AFE75" t="s">
        <v>2710</v>
      </c>
      <c r="AFF75" t="s">
        <v>2655</v>
      </c>
      <c r="AFG75" t="s">
        <v>2657</v>
      </c>
      <c r="AFH75" t="s">
        <v>2492</v>
      </c>
      <c r="AFO75" t="s">
        <v>2656</v>
      </c>
      <c r="AFP75" t="s">
        <v>2869</v>
      </c>
      <c r="AFQ75" t="s">
        <v>2504</v>
      </c>
      <c r="AFR75" t="s">
        <v>2472</v>
      </c>
      <c r="AFS75" t="s">
        <v>2790</v>
      </c>
      <c r="AFT75" t="s">
        <v>2959</v>
      </c>
      <c r="AGA75" t="s">
        <v>2500</v>
      </c>
      <c r="AGB75" t="s">
        <v>2632</v>
      </c>
      <c r="AGC75" t="s">
        <v>2597</v>
      </c>
      <c r="AGD75" t="s">
        <v>2599</v>
      </c>
      <c r="AGE75" t="s">
        <v>2264</v>
      </c>
      <c r="AGF75" t="s">
        <v>2810</v>
      </c>
      <c r="AGK75" t="s">
        <v>2824</v>
      </c>
      <c r="AGL75" t="s">
        <v>2922</v>
      </c>
      <c r="AGM75" t="s">
        <v>2374</v>
      </c>
      <c r="AGN75" t="s">
        <v>2504</v>
      </c>
      <c r="AGO75" t="s">
        <v>2257</v>
      </c>
      <c r="AGP75" t="s">
        <v>2631</v>
      </c>
      <c r="AGQ75" t="s">
        <v>2738</v>
      </c>
      <c r="AGR75" t="s">
        <v>2730</v>
      </c>
      <c r="AGW75" t="s">
        <v>2588</v>
      </c>
      <c r="AGX75" t="s">
        <v>2203</v>
      </c>
      <c r="AGY75" t="s">
        <v>2405</v>
      </c>
      <c r="AGZ75" t="s">
        <v>2388</v>
      </c>
      <c r="AHA75" t="s">
        <v>2379</v>
      </c>
      <c r="AHB75" t="s">
        <v>2296</v>
      </c>
      <c r="AHC75" t="s">
        <v>2388</v>
      </c>
      <c r="AHD75" t="s">
        <v>2241</v>
      </c>
      <c r="AHI75" t="s">
        <v>2723</v>
      </c>
      <c r="AHJ75" t="s">
        <v>2727</v>
      </c>
      <c r="AHK75" t="s">
        <v>2381</v>
      </c>
      <c r="AHL75" t="s">
        <v>2557</v>
      </c>
      <c r="AHM75" t="s">
        <v>2200</v>
      </c>
      <c r="AHN75" t="s">
        <v>2431</v>
      </c>
      <c r="AHO75" t="s">
        <v>2192</v>
      </c>
      <c r="AHP75" t="s">
        <v>2209</v>
      </c>
      <c r="AHU75" t="s">
        <v>2972</v>
      </c>
      <c r="AHV75" t="s">
        <v>2190</v>
      </c>
      <c r="AHW75" t="s">
        <v>2469</v>
      </c>
      <c r="AHX75" t="s">
        <v>2355</v>
      </c>
      <c r="AHY75" t="s">
        <v>2328</v>
      </c>
      <c r="AHZ75" t="s">
        <v>2612</v>
      </c>
      <c r="AIA75" t="s">
        <v>2356</v>
      </c>
      <c r="AIB75" t="s">
        <v>2852</v>
      </c>
      <c r="AIG75" t="s">
        <v>2570</v>
      </c>
      <c r="AIH75" t="s">
        <v>2802</v>
      </c>
      <c r="AII75" t="s">
        <v>2698</v>
      </c>
      <c r="AIJ75" t="s">
        <v>2617</v>
      </c>
      <c r="AIK75" t="s">
        <v>2399</v>
      </c>
      <c r="AIL75" t="s">
        <v>2391</v>
      </c>
      <c r="AIM75" t="s">
        <v>2190</v>
      </c>
      <c r="AIN75" t="s">
        <v>2399</v>
      </c>
      <c r="AIS75" t="s">
        <v>2479</v>
      </c>
      <c r="AIT75" t="s">
        <v>2479</v>
      </c>
      <c r="AIU75" t="s">
        <v>2260</v>
      </c>
      <c r="AIV75" t="s">
        <v>2930</v>
      </c>
      <c r="AIW75" t="s">
        <v>2881</v>
      </c>
      <c r="AIX75" t="s">
        <v>2570</v>
      </c>
      <c r="AIY75" t="s">
        <v>2884</v>
      </c>
      <c r="AIZ75" t="s">
        <v>2512</v>
      </c>
      <c r="AJE75" t="s">
        <v>2750</v>
      </c>
      <c r="AJF75" t="s">
        <v>2826</v>
      </c>
      <c r="AJG75" t="s">
        <v>2405</v>
      </c>
      <c r="AJH75" t="s">
        <v>2825</v>
      </c>
      <c r="AJI75" t="s">
        <v>2193</v>
      </c>
      <c r="AJJ75" t="s">
        <v>2852</v>
      </c>
      <c r="AJK75" t="s">
        <v>2547</v>
      </c>
      <c r="AJL75" t="s">
        <v>2232</v>
      </c>
      <c r="AJQ75" t="s">
        <v>2975</v>
      </c>
      <c r="AJR75" t="s">
        <v>2471</v>
      </c>
      <c r="AJS75" t="s">
        <v>2386</v>
      </c>
      <c r="AJT75" t="s">
        <v>2380</v>
      </c>
      <c r="AJU75" t="s">
        <v>2574</v>
      </c>
      <c r="AJV75" t="s">
        <v>2784</v>
      </c>
      <c r="AJW75" t="s">
        <v>2526</v>
      </c>
      <c r="AJX75" t="s">
        <v>2544</v>
      </c>
      <c r="AKC75" t="s">
        <v>2586</v>
      </c>
      <c r="AKD75" t="s">
        <v>2348</v>
      </c>
      <c r="AKE75" t="s">
        <v>2470</v>
      </c>
      <c r="AKF75" t="s">
        <v>2734</v>
      </c>
      <c r="AKG75" t="s">
        <v>2672</v>
      </c>
      <c r="AKH75" t="s">
        <v>2227</v>
      </c>
      <c r="AKI75" t="s">
        <v>2501</v>
      </c>
      <c r="AKJ75" t="s">
        <v>2200</v>
      </c>
      <c r="AKO75" t="s">
        <v>2472</v>
      </c>
      <c r="AKP75" t="s">
        <v>2849</v>
      </c>
      <c r="AKQ75" t="s">
        <v>2670</v>
      </c>
      <c r="AKR75" t="s">
        <v>2587</v>
      </c>
      <c r="AKS75" t="s">
        <v>2385</v>
      </c>
      <c r="AKT75" t="s">
        <v>2682</v>
      </c>
      <c r="AKU75" t="s">
        <v>2484</v>
      </c>
      <c r="AKV75" t="s">
        <v>2474</v>
      </c>
      <c r="ALA75" t="s">
        <v>2533</v>
      </c>
      <c r="ALB75" t="s">
        <v>2567</v>
      </c>
      <c r="ALC75" t="s">
        <v>2213</v>
      </c>
      <c r="ALD75" t="s">
        <v>2560</v>
      </c>
      <c r="ALE75" t="s">
        <v>2400</v>
      </c>
      <c r="ALF75" t="s">
        <v>2349</v>
      </c>
      <c r="ALG75" t="s">
        <v>2739</v>
      </c>
      <c r="ALH75" t="s">
        <v>2628</v>
      </c>
      <c r="ALM75" t="s">
        <v>2479</v>
      </c>
      <c r="ALN75" t="s">
        <v>2479</v>
      </c>
      <c r="ALO75" t="s">
        <v>2533</v>
      </c>
      <c r="ALP75" t="s">
        <v>2415</v>
      </c>
      <c r="ALQ75" t="s">
        <v>2724</v>
      </c>
      <c r="ALR75" t="s">
        <v>2432</v>
      </c>
      <c r="ALS75" t="s">
        <v>2972</v>
      </c>
      <c r="ALT75" t="s">
        <v>2391</v>
      </c>
      <c r="AOV75" t="s">
        <v>2974</v>
      </c>
      <c r="AOW75" t="s">
        <v>3144</v>
      </c>
      <c r="AOX75" t="s">
        <v>2943</v>
      </c>
      <c r="AOY75" t="s">
        <v>2827</v>
      </c>
      <c r="AOZ75" t="s">
        <v>2878</v>
      </c>
      <c r="APH75" t="s">
        <v>2477</v>
      </c>
      <c r="API75" t="s">
        <v>2576</v>
      </c>
      <c r="APJ75" t="s">
        <v>2199</v>
      </c>
      <c r="APK75" t="s">
        <v>2391</v>
      </c>
      <c r="APL75" t="s">
        <v>2650</v>
      </c>
      <c r="APT75" t="s">
        <v>2257</v>
      </c>
      <c r="APU75" t="s">
        <v>2479</v>
      </c>
      <c r="APV75" t="s">
        <v>2479</v>
      </c>
      <c r="APW75" t="s">
        <v>2479</v>
      </c>
      <c r="APX75" t="s">
        <v>2479</v>
      </c>
      <c r="AQF75" t="s">
        <v>2554</v>
      </c>
      <c r="AQG75" t="s">
        <v>2819</v>
      </c>
      <c r="AQH75" t="s">
        <v>2883</v>
      </c>
      <c r="AQI75" t="s">
        <v>2918</v>
      </c>
      <c r="AQJ75" t="s">
        <v>2570</v>
      </c>
      <c r="AQR75" t="s">
        <v>2509</v>
      </c>
      <c r="AQS75" t="s">
        <v>2857</v>
      </c>
      <c r="AQT75" t="s">
        <v>2905</v>
      </c>
      <c r="AQU75" t="s">
        <v>2552</v>
      </c>
      <c r="AQV75" t="s">
        <v>2598</v>
      </c>
      <c r="ARD75" t="s">
        <v>2782</v>
      </c>
      <c r="ARE75" t="s">
        <v>2568</v>
      </c>
      <c r="ARF75" t="s">
        <v>2614</v>
      </c>
      <c r="ARG75" t="s">
        <v>2535</v>
      </c>
      <c r="ARH75" t="s">
        <v>2930</v>
      </c>
      <c r="ART75" t="s">
        <v>2388</v>
      </c>
      <c r="ASF75" t="s">
        <v>2783</v>
      </c>
      <c r="ASR75" t="s">
        <v>2356</v>
      </c>
      <c r="ATD75" t="s">
        <v>3153</v>
      </c>
      <c r="ATP75" t="s">
        <v>2221</v>
      </c>
      <c r="AUB75" t="s">
        <v>2553</v>
      </c>
      <c r="AUK75" t="s">
        <v>2734</v>
      </c>
      <c r="AUL75" t="s">
        <v>2487</v>
      </c>
      <c r="AUM75" t="s">
        <v>2615</v>
      </c>
      <c r="AUN75" t="s">
        <v>2647</v>
      </c>
      <c r="AUW75" t="s">
        <v>2735</v>
      </c>
      <c r="AUX75" t="s">
        <v>2823</v>
      </c>
      <c r="AUY75" t="s">
        <v>2668</v>
      </c>
      <c r="AUZ75" t="s">
        <v>2738</v>
      </c>
      <c r="AVI75" t="s">
        <v>2572</v>
      </c>
      <c r="AVJ75" t="s">
        <v>2501</v>
      </c>
      <c r="AVK75" t="s">
        <v>2498</v>
      </c>
      <c r="AVL75" t="s">
        <v>2479</v>
      </c>
      <c r="AVU75" t="s">
        <v>2783</v>
      </c>
      <c r="AVV75" t="s">
        <v>2881</v>
      </c>
      <c r="AVW75" t="s">
        <v>2226</v>
      </c>
      <c r="AVX75" t="s">
        <v>2225</v>
      </c>
      <c r="AWG75" t="s">
        <v>2202</v>
      </c>
      <c r="AWH75" t="s">
        <v>2711</v>
      </c>
      <c r="AWI75" t="s">
        <v>2355</v>
      </c>
      <c r="AWJ75" t="s">
        <v>2853</v>
      </c>
      <c r="AWS75" t="s">
        <v>2606</v>
      </c>
      <c r="AWT75" t="s">
        <v>2537</v>
      </c>
      <c r="AWU75" t="s">
        <v>2596</v>
      </c>
      <c r="AWV75" t="s">
        <v>2510</v>
      </c>
      <c r="BBU75" t="s">
        <v>2594</v>
      </c>
      <c r="BBV75" t="s">
        <v>2414</v>
      </c>
      <c r="BBW75" t="s">
        <v>2381</v>
      </c>
      <c r="BBX75" t="s">
        <v>2227</v>
      </c>
      <c r="BCG75" t="s">
        <v>2825</v>
      </c>
      <c r="BCH75" t="s">
        <v>2582</v>
      </c>
      <c r="BCI75" t="s">
        <v>2674</v>
      </c>
      <c r="BCJ75" t="s">
        <v>2398</v>
      </c>
      <c r="BCS75" t="s">
        <v>2400</v>
      </c>
      <c r="BCT75" t="s">
        <v>2869</v>
      </c>
      <c r="BCU75" t="s">
        <v>2843</v>
      </c>
      <c r="BCV75" t="s">
        <v>2843</v>
      </c>
      <c r="BDE75" t="s">
        <v>2727</v>
      </c>
      <c r="BDF75" t="s">
        <v>2851</v>
      </c>
      <c r="BDG75" t="s">
        <v>2628</v>
      </c>
      <c r="BDH75" t="s">
        <v>2391</v>
      </c>
      <c r="BDQ75" t="s">
        <v>2803</v>
      </c>
      <c r="BDR75" t="s">
        <v>2473</v>
      </c>
      <c r="BDS75" t="s">
        <v>2592</v>
      </c>
      <c r="BDT75" t="s">
        <v>2919</v>
      </c>
      <c r="BEC75" t="s">
        <v>2651</v>
      </c>
      <c r="BED75" t="s">
        <v>2414</v>
      </c>
      <c r="BEE75" t="s">
        <v>2973</v>
      </c>
      <c r="BEF75" t="s">
        <v>2414</v>
      </c>
    </row>
    <row r="76" spans="1:1020 1028:1980" x14ac:dyDescent="0.15">
      <c r="A76" t="s">
        <v>3221</v>
      </c>
      <c r="V76" t="s">
        <v>2712</v>
      </c>
      <c r="X76" t="s">
        <v>2843</v>
      </c>
      <c r="AI76">
        <f>3</f>
        <v>3</v>
      </c>
      <c r="AJ76">
        <f>1</f>
        <v>1</v>
      </c>
      <c r="BG76">
        <f>27</f>
        <v>27</v>
      </c>
      <c r="BH76" t="s">
        <v>2777</v>
      </c>
      <c r="BR76" t="s">
        <v>2360</v>
      </c>
      <c r="BS76">
        <f>78</f>
        <v>78</v>
      </c>
      <c r="BT76" t="s">
        <v>2318</v>
      </c>
      <c r="CY76">
        <f>74</f>
        <v>74</v>
      </c>
      <c r="CZ76" t="s">
        <v>2803</v>
      </c>
      <c r="DA76" t="s">
        <v>2991</v>
      </c>
      <c r="DB76" t="s">
        <v>3002</v>
      </c>
      <c r="DC76" t="s">
        <v>2994</v>
      </c>
      <c r="DD76" t="s">
        <v>2994</v>
      </c>
      <c r="DM76">
        <f>75</f>
        <v>75</v>
      </c>
      <c r="DN76">
        <f>97</f>
        <v>97</v>
      </c>
      <c r="DO76" t="s">
        <v>3065</v>
      </c>
      <c r="DP76" t="s">
        <v>3065</v>
      </c>
      <c r="DW76">
        <f>48</f>
        <v>48</v>
      </c>
      <c r="DY76" t="s">
        <v>3168</v>
      </c>
      <c r="DZ76" t="s">
        <v>3110</v>
      </c>
      <c r="EA76" t="s">
        <v>3131</v>
      </c>
      <c r="EB76" t="s">
        <v>3168</v>
      </c>
      <c r="GL76" t="s">
        <v>2723</v>
      </c>
      <c r="GM76" t="s">
        <v>3077</v>
      </c>
      <c r="GN76" t="s">
        <v>3077</v>
      </c>
      <c r="GO76" t="s">
        <v>2870</v>
      </c>
      <c r="GP76" t="s">
        <v>3077</v>
      </c>
      <c r="GQ76" t="s">
        <v>3077</v>
      </c>
      <c r="GR76" t="s">
        <v>3121</v>
      </c>
      <c r="GS76" t="s">
        <v>3077</v>
      </c>
      <c r="GT76" t="s">
        <v>3121</v>
      </c>
      <c r="GU76" t="s">
        <v>3077</v>
      </c>
      <c r="IP76" t="s">
        <v>3167</v>
      </c>
      <c r="IR76" t="s">
        <v>3084</v>
      </c>
      <c r="JF76" t="s">
        <v>3159</v>
      </c>
      <c r="JG76" t="s">
        <v>3193</v>
      </c>
      <c r="JH76" t="s">
        <v>2421</v>
      </c>
      <c r="JI76" t="s">
        <v>2652</v>
      </c>
      <c r="JJ76" t="s">
        <v>2360</v>
      </c>
      <c r="JK76" t="s">
        <v>3222</v>
      </c>
      <c r="JL76" t="s">
        <v>2740</v>
      </c>
      <c r="JM76" t="s">
        <v>2592</v>
      </c>
      <c r="JN76" t="s">
        <v>2803</v>
      </c>
      <c r="JO76">
        <f>67</f>
        <v>67</v>
      </c>
      <c r="JP76">
        <f>78</f>
        <v>78</v>
      </c>
      <c r="JQ76">
        <f>75</f>
        <v>75</v>
      </c>
      <c r="OT76" t="s">
        <v>2921</v>
      </c>
      <c r="OU76" t="s">
        <v>2898</v>
      </c>
      <c r="OV76" t="s">
        <v>2767</v>
      </c>
      <c r="OW76" t="s">
        <v>2896</v>
      </c>
      <c r="OX76" t="s">
        <v>2839</v>
      </c>
      <c r="OY76" t="s">
        <v>2839</v>
      </c>
      <c r="OZ76" t="s">
        <v>2867</v>
      </c>
      <c r="PA76">
        <f>18</f>
        <v>18</v>
      </c>
      <c r="PB76" t="s">
        <v>2839</v>
      </c>
      <c r="PC76" t="s">
        <v>2457</v>
      </c>
      <c r="PD76" t="s">
        <v>2457</v>
      </c>
      <c r="PL76" t="s">
        <v>2810</v>
      </c>
      <c r="PM76">
        <f>42</f>
        <v>42</v>
      </c>
      <c r="PN76" t="s">
        <v>2430</v>
      </c>
      <c r="PO76">
        <f>47</f>
        <v>47</v>
      </c>
      <c r="PP76" t="s">
        <v>2497</v>
      </c>
      <c r="RB76" t="s">
        <v>2371</v>
      </c>
      <c r="RC76" t="s">
        <v>2196</v>
      </c>
      <c r="RD76" t="s">
        <v>2220</v>
      </c>
      <c r="RE76" t="s">
        <v>2350</v>
      </c>
      <c r="RF76" t="s">
        <v>2244</v>
      </c>
      <c r="RG76" t="s">
        <v>2219</v>
      </c>
      <c r="RH76" t="s">
        <v>2188</v>
      </c>
      <c r="RI76" t="s">
        <v>2545</v>
      </c>
      <c r="RJ76" t="s">
        <v>2244</v>
      </c>
      <c r="RK76" t="s">
        <v>2216</v>
      </c>
      <c r="RL76" t="s">
        <v>2559</v>
      </c>
      <c r="RM76" t="s">
        <v>2574</v>
      </c>
      <c r="RN76" t="s">
        <v>2780</v>
      </c>
      <c r="RO76" t="s">
        <v>2878</v>
      </c>
      <c r="RP76" t="s">
        <v>2602</v>
      </c>
      <c r="RQ76" t="s">
        <v>2647</v>
      </c>
      <c r="RR76" t="s">
        <v>2751</v>
      </c>
      <c r="RS76" t="s">
        <v>2579</v>
      </c>
      <c r="RT76" t="s">
        <v>2350</v>
      </c>
      <c r="RU76" t="s">
        <v>2674</v>
      </c>
      <c r="RV76" t="s">
        <v>2670</v>
      </c>
      <c r="RW76" t="s">
        <v>2842</v>
      </c>
      <c r="RX76" t="s">
        <v>2347</v>
      </c>
      <c r="RY76" t="s">
        <v>2851</v>
      </c>
      <c r="RZ76" t="s">
        <v>2486</v>
      </c>
      <c r="SA76" t="s">
        <v>2972</v>
      </c>
      <c r="SB76" t="s">
        <v>2502</v>
      </c>
      <c r="SC76" t="s">
        <v>2504</v>
      </c>
      <c r="SD76" t="s">
        <v>2869</v>
      </c>
      <c r="SE76" t="s">
        <v>2398</v>
      </c>
      <c r="SF76" t="s">
        <v>2200</v>
      </c>
      <c r="SG76" t="s">
        <v>2350</v>
      </c>
      <c r="SH76" t="s">
        <v>2548</v>
      </c>
      <c r="SI76" t="s">
        <v>2227</v>
      </c>
      <c r="SJ76" t="s">
        <v>2617</v>
      </c>
      <c r="SK76" t="s">
        <v>2431</v>
      </c>
      <c r="SL76" t="s">
        <v>2691</v>
      </c>
      <c r="SM76" t="s">
        <v>2211</v>
      </c>
      <c r="SN76" t="s">
        <v>2371</v>
      </c>
      <c r="SO76" t="s">
        <v>2658</v>
      </c>
      <c r="SP76" t="s">
        <v>2526</v>
      </c>
      <c r="SQ76" t="s">
        <v>2369</v>
      </c>
      <c r="SR76" t="s">
        <v>2314</v>
      </c>
      <c r="SS76" t="s">
        <v>2290</v>
      </c>
      <c r="ST76" t="s">
        <v>2322</v>
      </c>
      <c r="SU76" t="s">
        <v>2337</v>
      </c>
      <c r="SV76" t="s">
        <v>2337</v>
      </c>
      <c r="SW76" t="s">
        <v>2155</v>
      </c>
      <c r="SX76" t="s">
        <v>2728</v>
      </c>
      <c r="SY76" t="s">
        <v>2831</v>
      </c>
      <c r="SZ76" t="s">
        <v>2590</v>
      </c>
      <c r="TA76" t="s">
        <v>2885</v>
      </c>
      <c r="TB76" t="s">
        <v>2728</v>
      </c>
      <c r="TC76" t="s">
        <v>2683</v>
      </c>
      <c r="TD76" t="s">
        <v>2871</v>
      </c>
      <c r="TE76" t="s">
        <v>2549</v>
      </c>
      <c r="TF76" t="s">
        <v>2327</v>
      </c>
      <c r="TG76" t="s">
        <v>2257</v>
      </c>
      <c r="TH76" t="s">
        <v>2736</v>
      </c>
      <c r="TI76" t="s">
        <v>2571</v>
      </c>
      <c r="TJ76" t="s">
        <v>2333</v>
      </c>
      <c r="TK76" t="s">
        <v>2269</v>
      </c>
      <c r="TL76" t="s">
        <v>2273</v>
      </c>
      <c r="TM76" t="s">
        <v>2269</v>
      </c>
      <c r="TN76" t="s">
        <v>2269</v>
      </c>
      <c r="TO76" t="s">
        <v>2269</v>
      </c>
      <c r="TP76" t="s">
        <v>2273</v>
      </c>
      <c r="TQ76" t="s">
        <v>2334</v>
      </c>
      <c r="TR76" t="s">
        <v>2144</v>
      </c>
      <c r="TS76" t="s">
        <v>2333</v>
      </c>
      <c r="TT76" t="s">
        <v>2141</v>
      </c>
      <c r="TU76" t="s">
        <v>2140</v>
      </c>
      <c r="TV76" t="s">
        <v>3050</v>
      </c>
      <c r="TW76" t="s">
        <v>2479</v>
      </c>
      <c r="TX76" t="s">
        <v>2479</v>
      </c>
      <c r="TY76" t="s">
        <v>3067</v>
      </c>
      <c r="TZ76" t="s">
        <v>2479</v>
      </c>
      <c r="UA76" t="s">
        <v>2479</v>
      </c>
      <c r="UB76" t="s">
        <v>2479</v>
      </c>
      <c r="UC76" t="s">
        <v>2479</v>
      </c>
      <c r="UD76" t="s">
        <v>2479</v>
      </c>
      <c r="UE76" t="s">
        <v>2479</v>
      </c>
      <c r="UH76" t="s">
        <v>3067</v>
      </c>
      <c r="UI76" t="s">
        <v>2479</v>
      </c>
      <c r="UJ76" t="s">
        <v>2479</v>
      </c>
      <c r="UK76" t="s">
        <v>2514</v>
      </c>
      <c r="UL76" t="s">
        <v>2479</v>
      </c>
      <c r="UM76" t="s">
        <v>2479</v>
      </c>
      <c r="UN76" t="s">
        <v>2479</v>
      </c>
      <c r="UO76" t="s">
        <v>2479</v>
      </c>
      <c r="UP76" t="s">
        <v>2479</v>
      </c>
      <c r="UQ76" t="s">
        <v>2479</v>
      </c>
      <c r="UT76" t="s">
        <v>3113</v>
      </c>
      <c r="UU76" t="s">
        <v>2479</v>
      </c>
      <c r="UV76" t="s">
        <v>2479</v>
      </c>
      <c r="UW76" t="s">
        <v>2513</v>
      </c>
      <c r="UX76" t="s">
        <v>2479</v>
      </c>
      <c r="UY76" t="s">
        <v>2479</v>
      </c>
      <c r="UZ76" t="s">
        <v>2479</v>
      </c>
      <c r="VA76" t="s">
        <v>2479</v>
      </c>
      <c r="VB76" t="s">
        <v>2479</v>
      </c>
      <c r="VC76" t="s">
        <v>2479</v>
      </c>
      <c r="VN76" t="s">
        <v>2693</v>
      </c>
      <c r="VP76" t="s">
        <v>2944</v>
      </c>
      <c r="VZ76" t="s">
        <v>2772</v>
      </c>
      <c r="WB76" t="s">
        <v>2539</v>
      </c>
      <c r="WL76" t="s">
        <v>2191</v>
      </c>
      <c r="WN76" t="s">
        <v>2414</v>
      </c>
      <c r="WX76" t="s">
        <v>2340</v>
      </c>
      <c r="WZ76" t="s">
        <v>2267</v>
      </c>
      <c r="XJ76" t="s">
        <v>2302</v>
      </c>
      <c r="XL76" t="s">
        <v>3049</v>
      </c>
      <c r="XV76" t="s">
        <v>2269</v>
      </c>
      <c r="XX76" t="s">
        <v>2269</v>
      </c>
      <c r="YH76" t="s">
        <v>3116</v>
      </c>
      <c r="YJ76" t="s">
        <v>3196</v>
      </c>
      <c r="YT76" t="s">
        <v>2352</v>
      </c>
      <c r="YV76" t="s">
        <v>2782</v>
      </c>
      <c r="ZF76" t="s">
        <v>2479</v>
      </c>
      <c r="ZH76" t="s">
        <v>2479</v>
      </c>
      <c r="ZR76" t="s">
        <v>2222</v>
      </c>
      <c r="ZT76" t="s">
        <v>2167</v>
      </c>
      <c r="AAD76" t="s">
        <v>2942</v>
      </c>
      <c r="AAF76" t="s">
        <v>2798</v>
      </c>
      <c r="AAP76" t="s">
        <v>2619</v>
      </c>
      <c r="AAR76" t="s">
        <v>2210</v>
      </c>
      <c r="AAT76" t="s">
        <v>2234</v>
      </c>
      <c r="AAU76" t="s">
        <v>2174</v>
      </c>
      <c r="AAV76" t="s">
        <v>2268</v>
      </c>
      <c r="AAW76" t="s">
        <v>2323</v>
      </c>
      <c r="AAX76" t="s">
        <v>2254</v>
      </c>
      <c r="AAY76" t="s">
        <v>2148</v>
      </c>
      <c r="AAZ76" t="s">
        <v>2321</v>
      </c>
      <c r="ABA76" t="s">
        <v>2358</v>
      </c>
      <c r="ABB76" t="s">
        <v>2158</v>
      </c>
      <c r="ABC76" t="s">
        <v>2478</v>
      </c>
      <c r="ABD76" t="s">
        <v>2478</v>
      </c>
      <c r="ABF76" t="s">
        <v>3075</v>
      </c>
      <c r="ABG76" t="s">
        <v>2990</v>
      </c>
      <c r="ABH76" t="s">
        <v>3032</v>
      </c>
      <c r="ABI76" t="s">
        <v>2537</v>
      </c>
      <c r="ABJ76" t="s">
        <v>2684</v>
      </c>
      <c r="ABK76" t="s">
        <v>2212</v>
      </c>
      <c r="ABL76" t="s">
        <v>2419</v>
      </c>
      <c r="ABM76" t="s">
        <v>2250</v>
      </c>
      <c r="ABN76" t="s">
        <v>2231</v>
      </c>
      <c r="ABO76" t="s">
        <v>2481</v>
      </c>
      <c r="ABP76" t="s">
        <v>2659</v>
      </c>
      <c r="ABR76" t="s">
        <v>2842</v>
      </c>
      <c r="ABS76" t="s">
        <v>2210</v>
      </c>
      <c r="ABT76" t="s">
        <v>2202</v>
      </c>
      <c r="ABU76" t="s">
        <v>2970</v>
      </c>
      <c r="ABV76" t="s">
        <v>2470</v>
      </c>
      <c r="ABW76" t="s">
        <v>2282</v>
      </c>
      <c r="ABX76" t="s">
        <v>2388</v>
      </c>
      <c r="ABY76" t="s">
        <v>2234</v>
      </c>
      <c r="ABZ76" t="s">
        <v>2237</v>
      </c>
      <c r="ACA76" t="s">
        <v>2695</v>
      </c>
      <c r="ACB76" t="s">
        <v>2344</v>
      </c>
      <c r="ACD76" t="s">
        <v>2392</v>
      </c>
      <c r="ACE76" t="s">
        <v>2592</v>
      </c>
      <c r="ACF76" t="s">
        <v>2882</v>
      </c>
      <c r="ACG76" t="s">
        <v>2525</v>
      </c>
      <c r="ACH76" t="s">
        <v>2188</v>
      </c>
      <c r="ACI76" t="s">
        <v>2658</v>
      </c>
      <c r="ACJ76" t="s">
        <v>2755</v>
      </c>
      <c r="ACK76" t="s">
        <v>2234</v>
      </c>
      <c r="ACL76" t="s">
        <v>2298</v>
      </c>
      <c r="ACM76" t="s">
        <v>2240</v>
      </c>
      <c r="ACN76" t="s">
        <v>2241</v>
      </c>
      <c r="ACP76" t="s">
        <v>2215</v>
      </c>
      <c r="ACQ76" t="s">
        <v>2248</v>
      </c>
      <c r="ACR76" t="s">
        <v>2503</v>
      </c>
      <c r="ACS76" t="s">
        <v>2403</v>
      </c>
      <c r="ACT76" t="s">
        <v>2323</v>
      </c>
      <c r="ACU76" t="s">
        <v>2282</v>
      </c>
      <c r="ACV76" t="s">
        <v>2217</v>
      </c>
      <c r="ACW76" t="s">
        <v>2186</v>
      </c>
      <c r="ACX76" t="s">
        <v>2788</v>
      </c>
      <c r="ACY76" t="s">
        <v>2402</v>
      </c>
      <c r="ACZ76" t="s">
        <v>2186</v>
      </c>
      <c r="ADB76" t="s">
        <v>2237</v>
      </c>
      <c r="ADC76" t="s">
        <v>2273</v>
      </c>
      <c r="ADD76" t="s">
        <v>2499</v>
      </c>
      <c r="ADE76" t="s">
        <v>2479</v>
      </c>
      <c r="ADF76" t="s">
        <v>2333</v>
      </c>
      <c r="ADG76" t="s">
        <v>2306</v>
      </c>
      <c r="ADH76" t="s">
        <v>2389</v>
      </c>
      <c r="ADI76" t="s">
        <v>2290</v>
      </c>
      <c r="ADJ76" t="s">
        <v>2316</v>
      </c>
      <c r="ADK76" t="s">
        <v>2389</v>
      </c>
      <c r="ADL76" t="s">
        <v>2240</v>
      </c>
      <c r="ADS76" t="s">
        <v>2672</v>
      </c>
      <c r="ADU76" t="s">
        <v>3032</v>
      </c>
      <c r="ADV76" t="s">
        <v>2814</v>
      </c>
      <c r="ADW76" t="s">
        <v>2411</v>
      </c>
      <c r="ADX76" t="s">
        <v>2824</v>
      </c>
      <c r="AEE76" t="s">
        <v>2557</v>
      </c>
      <c r="AEG76" t="s">
        <v>2198</v>
      </c>
      <c r="AEH76" t="s">
        <v>2220</v>
      </c>
      <c r="AEI76" t="s">
        <v>2331</v>
      </c>
      <c r="AEJ76" t="s">
        <v>2754</v>
      </c>
      <c r="AEQ76" t="s">
        <v>2192</v>
      </c>
      <c r="AES76" t="s">
        <v>2479</v>
      </c>
      <c r="AET76" t="s">
        <v>2479</v>
      </c>
      <c r="AEU76" t="s">
        <v>2479</v>
      </c>
      <c r="AEV76" t="s">
        <v>2479</v>
      </c>
      <c r="AFC76" t="s">
        <v>2388</v>
      </c>
      <c r="AFE76" t="s">
        <v>2370</v>
      </c>
      <c r="AFF76" t="s">
        <v>2278</v>
      </c>
      <c r="AFG76" t="s">
        <v>2157</v>
      </c>
      <c r="AFH76" t="s">
        <v>2358</v>
      </c>
      <c r="AFO76" t="s">
        <v>2330</v>
      </c>
      <c r="AFQ76" t="s">
        <v>2900</v>
      </c>
      <c r="AFR76" t="s">
        <v>3115</v>
      </c>
      <c r="AFS76" t="s">
        <v>2445</v>
      </c>
      <c r="AFT76" t="s">
        <v>2939</v>
      </c>
      <c r="AGA76" t="s">
        <v>2273</v>
      </c>
      <c r="AGC76" t="s">
        <v>2273</v>
      </c>
      <c r="AGD76" t="s">
        <v>2334</v>
      </c>
      <c r="AGE76" t="s">
        <v>2269</v>
      </c>
      <c r="AGF76" t="s">
        <v>2144</v>
      </c>
      <c r="AGM76" t="s">
        <v>2472</v>
      </c>
      <c r="AGN76" t="s">
        <v>2431</v>
      </c>
      <c r="AGO76" t="s">
        <v>2589</v>
      </c>
      <c r="AGP76" t="s">
        <v>2595</v>
      </c>
      <c r="AGQ76" t="s">
        <v>2210</v>
      </c>
      <c r="AGR76" t="s">
        <v>2232</v>
      </c>
      <c r="AGY76" t="s">
        <v>2191</v>
      </c>
      <c r="AGZ76" t="s">
        <v>2218</v>
      </c>
      <c r="AHA76" t="s">
        <v>2619</v>
      </c>
      <c r="AHB76" t="s">
        <v>2195</v>
      </c>
      <c r="AHC76" t="s">
        <v>2188</v>
      </c>
      <c r="AHD76" t="s">
        <v>2216</v>
      </c>
      <c r="AHK76" t="s">
        <v>2327</v>
      </c>
      <c r="AHL76" t="s">
        <v>2431</v>
      </c>
      <c r="AHM76" t="s">
        <v>2970</v>
      </c>
      <c r="AHN76" t="s">
        <v>2674</v>
      </c>
      <c r="AHO76" t="s">
        <v>2970</v>
      </c>
      <c r="AHP76" t="s">
        <v>2652</v>
      </c>
      <c r="AHW76" t="s">
        <v>2213</v>
      </c>
      <c r="AHX76" t="s">
        <v>2526</v>
      </c>
      <c r="AHY76" t="s">
        <v>2286</v>
      </c>
      <c r="AHZ76" t="s">
        <v>2282</v>
      </c>
      <c r="AIA76" t="s">
        <v>2283</v>
      </c>
      <c r="AIB76" t="s">
        <v>2242</v>
      </c>
      <c r="AII76" t="s">
        <v>2950</v>
      </c>
      <c r="AIJ76" t="s">
        <v>2486</v>
      </c>
      <c r="AIK76" t="s">
        <v>2605</v>
      </c>
      <c r="AIL76" t="s">
        <v>2693</v>
      </c>
      <c r="AIM76" t="s">
        <v>2871</v>
      </c>
      <c r="AIN76" t="s">
        <v>2327</v>
      </c>
      <c r="AIU76" t="s">
        <v>2269</v>
      </c>
      <c r="AIV76" t="s">
        <v>2269</v>
      </c>
      <c r="AIW76" t="s">
        <v>2269</v>
      </c>
      <c r="AIX76" t="s">
        <v>2269</v>
      </c>
      <c r="AIY76" t="s">
        <v>2269</v>
      </c>
      <c r="AIZ76" t="s">
        <v>2334</v>
      </c>
      <c r="AJJ76" t="s">
        <v>2928</v>
      </c>
      <c r="AJK76" t="s">
        <v>2645</v>
      </c>
      <c r="AJL76" t="s">
        <v>2746</v>
      </c>
      <c r="AJV76" t="s">
        <v>2344</v>
      </c>
      <c r="AJW76" t="s">
        <v>2495</v>
      </c>
      <c r="AJX76" t="s">
        <v>2581</v>
      </c>
      <c r="AKH76" t="s">
        <v>2869</v>
      </c>
      <c r="AKI76" t="s">
        <v>2650</v>
      </c>
      <c r="AKJ76" t="s">
        <v>2430</v>
      </c>
      <c r="AKT76" t="s">
        <v>2180</v>
      </c>
      <c r="AKU76" t="s">
        <v>2358</v>
      </c>
      <c r="AKV76" t="s">
        <v>2252</v>
      </c>
      <c r="ALF76" t="s">
        <v>2812</v>
      </c>
      <c r="ALG76" t="s">
        <v>2809</v>
      </c>
      <c r="ALH76" t="s">
        <v>2608</v>
      </c>
      <c r="ALR76" t="s">
        <v>2269</v>
      </c>
      <c r="ALS76" t="s">
        <v>2269</v>
      </c>
      <c r="ALT76" t="s">
        <v>2269</v>
      </c>
      <c r="AOV76" t="s">
        <v>2365</v>
      </c>
      <c r="AOW76" t="s">
        <v>2560</v>
      </c>
      <c r="AOX76" t="s">
        <v>2629</v>
      </c>
      <c r="AOY76" t="s">
        <v>2194</v>
      </c>
      <c r="AOZ76" t="s">
        <v>2494</v>
      </c>
      <c r="APH76" t="s">
        <v>2310</v>
      </c>
      <c r="API76" t="s">
        <v>2401</v>
      </c>
      <c r="APJ76" t="s">
        <v>2916</v>
      </c>
      <c r="APK76" t="s">
        <v>2215</v>
      </c>
      <c r="APL76" t="s">
        <v>2482</v>
      </c>
      <c r="APT76" t="s">
        <v>2665</v>
      </c>
      <c r="APU76" t="s">
        <v>2696</v>
      </c>
      <c r="APV76" t="s">
        <v>2375</v>
      </c>
      <c r="APW76" t="s">
        <v>2197</v>
      </c>
      <c r="APX76" t="s">
        <v>2657</v>
      </c>
      <c r="AQF76" t="s">
        <v>2202</v>
      </c>
      <c r="AQG76" t="s">
        <v>2213</v>
      </c>
      <c r="AQH76" t="s">
        <v>2231</v>
      </c>
      <c r="AQI76" t="s">
        <v>2526</v>
      </c>
      <c r="AQJ76" t="s">
        <v>2365</v>
      </c>
      <c r="AQR76" t="s">
        <v>2919</v>
      </c>
      <c r="AQS76" t="s">
        <v>2738</v>
      </c>
      <c r="AQT76" t="s">
        <v>2742</v>
      </c>
      <c r="AQU76" t="s">
        <v>2302</v>
      </c>
      <c r="AQV76" t="s">
        <v>2591</v>
      </c>
      <c r="ARD76" t="s">
        <v>2251</v>
      </c>
      <c r="ARE76" t="s">
        <v>2340</v>
      </c>
      <c r="ARF76" t="s">
        <v>2727</v>
      </c>
      <c r="ARG76" t="s">
        <v>2413</v>
      </c>
      <c r="ARH76" t="s">
        <v>2656</v>
      </c>
      <c r="AUK76" t="s">
        <v>2554</v>
      </c>
      <c r="AUL76" t="s">
        <v>3039</v>
      </c>
      <c r="AUM76" t="s">
        <v>2530</v>
      </c>
      <c r="AUN76" t="s">
        <v>2577</v>
      </c>
      <c r="AUW76" t="s">
        <v>2788</v>
      </c>
      <c r="AUX76" t="s">
        <v>2538</v>
      </c>
      <c r="AUY76" t="s">
        <v>2227</v>
      </c>
      <c r="AUZ76" t="s">
        <v>2845</v>
      </c>
      <c r="AVI76" t="s">
        <v>2678</v>
      </c>
      <c r="AVJ76" t="s">
        <v>2644</v>
      </c>
      <c r="AVK76" t="s">
        <v>2479</v>
      </c>
      <c r="AVL76" t="s">
        <v>2479</v>
      </c>
      <c r="AVU76" t="s">
        <v>2359</v>
      </c>
      <c r="AVV76" t="s">
        <v>2136</v>
      </c>
      <c r="AVW76" t="s">
        <v>2148</v>
      </c>
      <c r="AVX76" t="s">
        <v>2147</v>
      </c>
      <c r="AWG76" t="s">
        <v>3075</v>
      </c>
      <c r="AWH76" t="s">
        <v>3144</v>
      </c>
      <c r="AWI76" t="s">
        <v>3027</v>
      </c>
      <c r="AWJ76" t="s">
        <v>2459</v>
      </c>
      <c r="AWS76" t="s">
        <v>2269</v>
      </c>
      <c r="AWT76" t="s">
        <v>2269</v>
      </c>
      <c r="AWU76" t="s">
        <v>2269</v>
      </c>
      <c r="AWV76" t="s">
        <v>2269</v>
      </c>
      <c r="BGM76" t="s">
        <v>2334</v>
      </c>
      <c r="BGN76" t="s">
        <v>2269</v>
      </c>
      <c r="BGY76" t="s">
        <v>2246</v>
      </c>
      <c r="BGZ76" t="s">
        <v>2479</v>
      </c>
    </row>
    <row r="77" spans="1:1020 1028:1980" x14ac:dyDescent="0.15">
      <c r="A77" t="s">
        <v>3223</v>
      </c>
      <c r="U77" t="s">
        <v>3065</v>
      </c>
      <c r="V77" t="s">
        <v>3065</v>
      </c>
      <c r="W77" t="s">
        <v>3110</v>
      </c>
      <c r="X77" t="s">
        <v>3110</v>
      </c>
      <c r="BR77" t="s">
        <v>3065</v>
      </c>
      <c r="BS77" t="s">
        <v>3131</v>
      </c>
      <c r="BT77" t="s">
        <v>3131</v>
      </c>
      <c r="CJ77" t="s">
        <v>2930</v>
      </c>
      <c r="CK77" t="s">
        <v>2577</v>
      </c>
      <c r="CL77" t="s">
        <v>2586</v>
      </c>
      <c r="CM77" t="s">
        <v>2425</v>
      </c>
      <c r="CN77" t="s">
        <v>2839</v>
      </c>
      <c r="CO77" t="s">
        <v>2836</v>
      </c>
      <c r="CP77" t="s">
        <v>2835</v>
      </c>
      <c r="CQ77">
        <f>13</f>
        <v>13</v>
      </c>
      <c r="CR77" t="s">
        <v>2424</v>
      </c>
      <c r="DA77" t="s">
        <v>3110</v>
      </c>
      <c r="DB77" t="s">
        <v>3110</v>
      </c>
      <c r="DC77" t="s">
        <v>3110</v>
      </c>
      <c r="DD77" t="s">
        <v>3110</v>
      </c>
      <c r="DN77" t="s">
        <v>3065</v>
      </c>
      <c r="DO77">
        <f>86</f>
        <v>86</v>
      </c>
      <c r="DP77" t="s">
        <v>2683</v>
      </c>
      <c r="DY77" t="s">
        <v>3110</v>
      </c>
      <c r="DZ77">
        <f>91</f>
        <v>91</v>
      </c>
      <c r="EA77">
        <f>86</f>
        <v>86</v>
      </c>
      <c r="EB77">
        <f>63</f>
        <v>63</v>
      </c>
      <c r="EK77" t="s">
        <v>3065</v>
      </c>
      <c r="EL77" t="s">
        <v>2497</v>
      </c>
      <c r="EM77" t="s">
        <v>2747</v>
      </c>
      <c r="EN77" t="s">
        <v>2159</v>
      </c>
      <c r="GQ77" t="s">
        <v>3133</v>
      </c>
      <c r="GR77" t="s">
        <v>3121</v>
      </c>
      <c r="GS77" t="s">
        <v>3127</v>
      </c>
      <c r="GT77" t="s">
        <v>3147</v>
      </c>
      <c r="GU77" t="s">
        <v>3112</v>
      </c>
      <c r="IO77" t="s">
        <v>3110</v>
      </c>
      <c r="IP77" t="s">
        <v>3065</v>
      </c>
      <c r="IQ77" t="s">
        <v>3065</v>
      </c>
      <c r="IR77" t="s">
        <v>2407</v>
      </c>
      <c r="JB77" t="s">
        <v>3085</v>
      </c>
      <c r="JC77" t="s">
        <v>3084</v>
      </c>
      <c r="JD77" t="s">
        <v>3084</v>
      </c>
      <c r="JF77" t="s">
        <v>3224</v>
      </c>
      <c r="JG77" t="s">
        <v>3225</v>
      </c>
      <c r="JH77" t="s">
        <v>3225</v>
      </c>
      <c r="JI77" t="s">
        <v>3225</v>
      </c>
      <c r="JJ77" t="s">
        <v>3225</v>
      </c>
      <c r="JK77" t="s">
        <v>3226</v>
      </c>
      <c r="JL77" t="s">
        <v>3190</v>
      </c>
      <c r="JM77">
        <f>177</f>
        <v>177</v>
      </c>
      <c r="JN77" t="s">
        <v>3122</v>
      </c>
      <c r="JO77">
        <f>107</f>
        <v>107</v>
      </c>
      <c r="JP77">
        <f>94</f>
        <v>94</v>
      </c>
      <c r="JQ77">
        <f>75</f>
        <v>75</v>
      </c>
      <c r="KS77" t="s">
        <v>2898</v>
      </c>
      <c r="KT77" t="s">
        <v>2457</v>
      </c>
      <c r="KU77" t="s">
        <v>2134</v>
      </c>
      <c r="KV77" t="s">
        <v>2423</v>
      </c>
      <c r="KW77" t="s">
        <v>2128</v>
      </c>
      <c r="KX77" t="s">
        <v>2129</v>
      </c>
      <c r="KY77" t="s">
        <v>2129</v>
      </c>
      <c r="KZ77" t="s">
        <v>2129</v>
      </c>
      <c r="OY77" t="s">
        <v>2991</v>
      </c>
      <c r="OZ77" t="s">
        <v>2192</v>
      </c>
      <c r="PA77" t="s">
        <v>2747</v>
      </c>
      <c r="PB77">
        <f>37</f>
        <v>37</v>
      </c>
      <c r="PC77" t="s">
        <v>2712</v>
      </c>
      <c r="PD77" t="s">
        <v>2815</v>
      </c>
      <c r="PL77" t="s">
        <v>2723</v>
      </c>
      <c r="PM77">
        <f>45</f>
        <v>45</v>
      </c>
      <c r="PN77" t="s">
        <v>2930</v>
      </c>
      <c r="PO77" t="s">
        <v>2577</v>
      </c>
      <c r="PP77" t="s">
        <v>2551</v>
      </c>
      <c r="RB77" t="s">
        <v>2744</v>
      </c>
      <c r="RC77" t="s">
        <v>2908</v>
      </c>
      <c r="RD77" t="s">
        <v>2529</v>
      </c>
      <c r="RE77" t="s">
        <v>2977</v>
      </c>
      <c r="RF77" t="s">
        <v>2874</v>
      </c>
      <c r="RG77" t="s">
        <v>2586</v>
      </c>
      <c r="RH77" t="s">
        <v>2606</v>
      </c>
      <c r="RI77" t="s">
        <v>2191</v>
      </c>
      <c r="RJ77" t="s">
        <v>2711</v>
      </c>
      <c r="RK77" t="s">
        <v>2664</v>
      </c>
      <c r="RL77" t="s">
        <v>2199</v>
      </c>
      <c r="RM77" t="s">
        <v>2703</v>
      </c>
      <c r="RN77" t="s">
        <v>2392</v>
      </c>
      <c r="RO77" t="s">
        <v>2896</v>
      </c>
      <c r="RP77" t="s">
        <v>2608</v>
      </c>
      <c r="RQ77" t="s">
        <v>2752</v>
      </c>
      <c r="RR77" t="s">
        <v>2769</v>
      </c>
      <c r="RS77" t="s">
        <v>2550</v>
      </c>
      <c r="RT77" t="s">
        <v>2383</v>
      </c>
      <c r="RU77" t="s">
        <v>2602</v>
      </c>
      <c r="RV77" t="s">
        <v>2631</v>
      </c>
      <c r="RW77" t="s">
        <v>2348</v>
      </c>
      <c r="RX77" t="s">
        <v>2738</v>
      </c>
      <c r="RY77" t="s">
        <v>2328</v>
      </c>
      <c r="RZ77" t="s">
        <v>2535</v>
      </c>
      <c r="SA77" t="s">
        <v>2479</v>
      </c>
      <c r="SB77" t="s">
        <v>2479</v>
      </c>
      <c r="SC77" t="s">
        <v>2479</v>
      </c>
      <c r="SD77" t="s">
        <v>2479</v>
      </c>
      <c r="SE77" t="s">
        <v>2479</v>
      </c>
      <c r="SF77" t="s">
        <v>2479</v>
      </c>
      <c r="SG77" t="s">
        <v>2373</v>
      </c>
      <c r="SH77" t="s">
        <v>2709</v>
      </c>
      <c r="SI77" t="s">
        <v>2579</v>
      </c>
      <c r="SJ77" t="s">
        <v>2190</v>
      </c>
      <c r="SK77" t="s">
        <v>2431</v>
      </c>
      <c r="SL77" t="s">
        <v>2449</v>
      </c>
      <c r="SM77" t="s">
        <v>3046</v>
      </c>
      <c r="SN77" t="s">
        <v>2463</v>
      </c>
      <c r="SO77" t="s">
        <v>2457</v>
      </c>
      <c r="SP77" t="s">
        <v>3170</v>
      </c>
      <c r="SQ77" t="s">
        <v>2941</v>
      </c>
      <c r="SR77" t="s">
        <v>2898</v>
      </c>
      <c r="SS77" t="s">
        <v>2455</v>
      </c>
      <c r="ST77" t="s">
        <v>2505</v>
      </c>
      <c r="SU77" t="s">
        <v>2349</v>
      </c>
      <c r="SV77" t="s">
        <v>2400</v>
      </c>
      <c r="SW77" t="s">
        <v>2502</v>
      </c>
      <c r="SX77" t="s">
        <v>2429</v>
      </c>
      <c r="SY77" t="s">
        <v>2511</v>
      </c>
      <c r="SZ77" t="s">
        <v>2821</v>
      </c>
      <c r="TA77" t="s">
        <v>2530</v>
      </c>
      <c r="TB77" t="s">
        <v>2555</v>
      </c>
      <c r="TC77" t="s">
        <v>2392</v>
      </c>
      <c r="TD77" t="s">
        <v>2673</v>
      </c>
      <c r="TE77" t="s">
        <v>2727</v>
      </c>
      <c r="TF77" t="s">
        <v>2245</v>
      </c>
      <c r="TG77" t="s">
        <v>2671</v>
      </c>
      <c r="TH77" t="s">
        <v>2398</v>
      </c>
      <c r="TI77" t="s">
        <v>2749</v>
      </c>
      <c r="TJ77" t="s">
        <v>2572</v>
      </c>
      <c r="TK77" t="s">
        <v>2236</v>
      </c>
      <c r="TL77" t="s">
        <v>2175</v>
      </c>
      <c r="TM77" t="s">
        <v>2169</v>
      </c>
      <c r="TN77" t="s">
        <v>2176</v>
      </c>
      <c r="TO77" t="s">
        <v>2307</v>
      </c>
      <c r="TP77" t="s">
        <v>2345</v>
      </c>
      <c r="TQ77" t="s">
        <v>2254</v>
      </c>
      <c r="TR77" t="s">
        <v>2269</v>
      </c>
      <c r="TS77" t="s">
        <v>2269</v>
      </c>
      <c r="TT77" t="s">
        <v>2269</v>
      </c>
      <c r="TU77" t="s">
        <v>2269</v>
      </c>
      <c r="UA77" t="s">
        <v>2479</v>
      </c>
      <c r="UB77" t="s">
        <v>2479</v>
      </c>
      <c r="UC77" t="s">
        <v>2479</v>
      </c>
      <c r="UD77" t="s">
        <v>2479</v>
      </c>
      <c r="UE77" t="s">
        <v>2479</v>
      </c>
      <c r="UM77" t="s">
        <v>2479</v>
      </c>
      <c r="UN77" t="s">
        <v>2479</v>
      </c>
      <c r="UO77" t="s">
        <v>2479</v>
      </c>
      <c r="UP77" t="s">
        <v>2479</v>
      </c>
      <c r="UQ77" t="s">
        <v>2479</v>
      </c>
      <c r="UY77" t="s">
        <v>2479</v>
      </c>
      <c r="UZ77" t="s">
        <v>2479</v>
      </c>
      <c r="VA77" t="s">
        <v>2479</v>
      </c>
      <c r="VB77" t="s">
        <v>2479</v>
      </c>
      <c r="VC77" t="s">
        <v>2479</v>
      </c>
      <c r="VM77" t="s">
        <v>2565</v>
      </c>
      <c r="VN77" t="s">
        <v>2706</v>
      </c>
      <c r="VO77" t="s">
        <v>2890</v>
      </c>
      <c r="VP77" t="s">
        <v>2900</v>
      </c>
      <c r="VY77" t="s">
        <v>2870</v>
      </c>
      <c r="VZ77" t="s">
        <v>2258</v>
      </c>
      <c r="WA77" t="s">
        <v>2729</v>
      </c>
      <c r="WB77" t="s">
        <v>2682</v>
      </c>
      <c r="WK77" t="s">
        <v>2479</v>
      </c>
      <c r="WL77" t="s">
        <v>2479</v>
      </c>
      <c r="WM77" t="s">
        <v>2479</v>
      </c>
      <c r="WN77" t="s">
        <v>2479</v>
      </c>
      <c r="WW77" t="s">
        <v>2972</v>
      </c>
      <c r="WX77" t="s">
        <v>2755</v>
      </c>
      <c r="WY77" t="s">
        <v>2285</v>
      </c>
      <c r="WZ77" t="s">
        <v>2235</v>
      </c>
      <c r="XI77" t="s">
        <v>2846</v>
      </c>
      <c r="XJ77" t="s">
        <v>2804</v>
      </c>
      <c r="XK77" t="s">
        <v>2265</v>
      </c>
      <c r="XL77" t="s">
        <v>2752</v>
      </c>
      <c r="XU77" t="s">
        <v>2231</v>
      </c>
      <c r="XV77" t="s">
        <v>2378</v>
      </c>
      <c r="XW77" t="s">
        <v>2269</v>
      </c>
      <c r="XX77" t="s">
        <v>2269</v>
      </c>
      <c r="YG77" t="s">
        <v>2502</v>
      </c>
      <c r="YH77" t="s">
        <v>2740</v>
      </c>
      <c r="YI77" t="s">
        <v>2959</v>
      </c>
      <c r="YJ77" t="s">
        <v>2727</v>
      </c>
      <c r="YS77" t="s">
        <v>2565</v>
      </c>
      <c r="YT77" t="s">
        <v>2597</v>
      </c>
      <c r="YU77" t="s">
        <v>2884</v>
      </c>
      <c r="YV77" t="s">
        <v>3049</v>
      </c>
      <c r="ZE77" t="s">
        <v>2479</v>
      </c>
      <c r="ZF77" t="s">
        <v>2479</v>
      </c>
      <c r="ZG77" t="s">
        <v>2479</v>
      </c>
      <c r="ZH77" t="s">
        <v>2549</v>
      </c>
      <c r="ZQ77" t="s">
        <v>2753</v>
      </c>
      <c r="ZR77" t="s">
        <v>2472</v>
      </c>
      <c r="ZS77" t="s">
        <v>2571</v>
      </c>
      <c r="ZT77" t="s">
        <v>2434</v>
      </c>
      <c r="AAC77" t="s">
        <v>2730</v>
      </c>
      <c r="AAD77" t="s">
        <v>2685</v>
      </c>
      <c r="AAE77" t="s">
        <v>2614</v>
      </c>
      <c r="AAF77" t="s">
        <v>2693</v>
      </c>
      <c r="AAO77" t="s">
        <v>2680</v>
      </c>
      <c r="AAP77" t="s">
        <v>2590</v>
      </c>
      <c r="AAQ77" t="s">
        <v>2335</v>
      </c>
      <c r="AAR77" t="s">
        <v>2144</v>
      </c>
      <c r="AAY77" t="s">
        <v>2211</v>
      </c>
      <c r="AAZ77" t="s">
        <v>2246</v>
      </c>
      <c r="ABA77" t="s">
        <v>2208</v>
      </c>
      <c r="ABB77" t="s">
        <v>2237</v>
      </c>
      <c r="ABC77" t="s">
        <v>2528</v>
      </c>
      <c r="ABD77" t="s">
        <v>2787</v>
      </c>
      <c r="ABK77" t="s">
        <v>2591</v>
      </c>
      <c r="ABL77" t="s">
        <v>2743</v>
      </c>
      <c r="ABM77" t="s">
        <v>2486</v>
      </c>
      <c r="ABN77" t="s">
        <v>2415</v>
      </c>
      <c r="ABO77" t="s">
        <v>2973</v>
      </c>
      <c r="ABP77" t="s">
        <v>2190</v>
      </c>
      <c r="ABW77" t="s">
        <v>2785</v>
      </c>
      <c r="ABX77" t="s">
        <v>2630</v>
      </c>
      <c r="ABY77" t="s">
        <v>2400</v>
      </c>
      <c r="ABZ77" t="s">
        <v>2206</v>
      </c>
      <c r="ACA77" t="s">
        <v>2189</v>
      </c>
      <c r="ACB77" t="s">
        <v>2341</v>
      </c>
      <c r="ACI77" t="s">
        <v>2941</v>
      </c>
      <c r="ACJ77" t="s">
        <v>3015</v>
      </c>
      <c r="ACK77" t="s">
        <v>2898</v>
      </c>
      <c r="ACL77" t="s">
        <v>2570</v>
      </c>
      <c r="ACM77" t="s">
        <v>2414</v>
      </c>
      <c r="ACN77" t="s">
        <v>2618</v>
      </c>
      <c r="ACU77" t="s">
        <v>2247</v>
      </c>
      <c r="ACV77" t="s">
        <v>2560</v>
      </c>
      <c r="ACW77" t="s">
        <v>2589</v>
      </c>
      <c r="ACX77" t="s">
        <v>2288</v>
      </c>
      <c r="ACY77" t="s">
        <v>2787</v>
      </c>
      <c r="ACZ77" t="s">
        <v>2407</v>
      </c>
      <c r="ADG77" t="s">
        <v>2321</v>
      </c>
      <c r="ADH77" t="s">
        <v>2300</v>
      </c>
      <c r="ADI77" t="s">
        <v>2233</v>
      </c>
      <c r="ADJ77" t="s">
        <v>2269</v>
      </c>
      <c r="ADK77" t="s">
        <v>2269</v>
      </c>
      <c r="ADL77" t="s">
        <v>2269</v>
      </c>
      <c r="ADU77" t="s">
        <v>2727</v>
      </c>
      <c r="ADV77" t="s">
        <v>2492</v>
      </c>
      <c r="ADW77" t="s">
        <v>2653</v>
      </c>
      <c r="ADX77" t="s">
        <v>2785</v>
      </c>
      <c r="AEG77" t="s">
        <v>2972</v>
      </c>
      <c r="AEH77" t="s">
        <v>2506</v>
      </c>
      <c r="AEI77" t="s">
        <v>2800</v>
      </c>
      <c r="AEJ77" t="s">
        <v>2574</v>
      </c>
      <c r="AES77" t="s">
        <v>2479</v>
      </c>
      <c r="AET77" t="s">
        <v>2676</v>
      </c>
      <c r="AEU77" t="s">
        <v>2914</v>
      </c>
      <c r="AEV77" t="s">
        <v>2546</v>
      </c>
      <c r="AFE77" t="s">
        <v>2940</v>
      </c>
      <c r="AFF77" t="s">
        <v>2263</v>
      </c>
      <c r="AFG77" t="s">
        <v>2743</v>
      </c>
      <c r="AFH77" t="s">
        <v>2678</v>
      </c>
      <c r="AFQ77" t="s">
        <v>2699</v>
      </c>
      <c r="AFR77" t="s">
        <v>2472</v>
      </c>
      <c r="AFS77" t="s">
        <v>2429</v>
      </c>
      <c r="AFT77" t="s">
        <v>2651</v>
      </c>
      <c r="AGC77" t="s">
        <v>2673</v>
      </c>
      <c r="AGD77" t="s">
        <v>2334</v>
      </c>
      <c r="AGE77" t="s">
        <v>2781</v>
      </c>
      <c r="AGF77" t="s">
        <v>2475</v>
      </c>
      <c r="AGO77" t="s">
        <v>2680</v>
      </c>
      <c r="AGP77" t="s">
        <v>2471</v>
      </c>
      <c r="AGQ77" t="s">
        <v>2698</v>
      </c>
      <c r="AGR77" t="s">
        <v>2803</v>
      </c>
      <c r="AHA77" t="s">
        <v>2684</v>
      </c>
      <c r="AHB77" t="s">
        <v>2486</v>
      </c>
      <c r="AHC77" t="s">
        <v>2693</v>
      </c>
      <c r="AHD77" t="s">
        <v>2328</v>
      </c>
      <c r="AHM77" t="s">
        <v>2479</v>
      </c>
      <c r="AHN77" t="s">
        <v>2479</v>
      </c>
      <c r="AHO77" t="s">
        <v>2479</v>
      </c>
      <c r="AHP77" t="s">
        <v>2479</v>
      </c>
      <c r="AHY77" t="s">
        <v>2638</v>
      </c>
      <c r="AHZ77" t="s">
        <v>2767</v>
      </c>
      <c r="AIA77" t="s">
        <v>2853</v>
      </c>
      <c r="AIB77" t="s">
        <v>2811</v>
      </c>
      <c r="AIK77" t="s">
        <v>2693</v>
      </c>
      <c r="AIL77" t="s">
        <v>2686</v>
      </c>
      <c r="AIM77" t="s">
        <v>2833</v>
      </c>
      <c r="AIN77" t="s">
        <v>2536</v>
      </c>
      <c r="AIW77" t="s">
        <v>2313</v>
      </c>
      <c r="AIX77" t="s">
        <v>2150</v>
      </c>
      <c r="AIY77" t="s">
        <v>2334</v>
      </c>
      <c r="AIZ77" t="s">
        <v>2334</v>
      </c>
      <c r="AJJ77" t="s">
        <v>2596</v>
      </c>
      <c r="AJK77" t="s">
        <v>2636</v>
      </c>
      <c r="AJL77" t="s">
        <v>2977</v>
      </c>
      <c r="AJV77" t="s">
        <v>2668</v>
      </c>
      <c r="AJW77" t="s">
        <v>2433</v>
      </c>
      <c r="AJX77" t="s">
        <v>2591</v>
      </c>
      <c r="AKH77" t="s">
        <v>2479</v>
      </c>
      <c r="AKI77" t="s">
        <v>2479</v>
      </c>
      <c r="AKJ77" t="s">
        <v>2479</v>
      </c>
      <c r="AKT77" t="s">
        <v>2368</v>
      </c>
      <c r="AKU77" t="s">
        <v>2286</v>
      </c>
      <c r="AKV77" t="s">
        <v>2406</v>
      </c>
      <c r="ALF77" t="s">
        <v>2850</v>
      </c>
      <c r="ALG77" t="s">
        <v>2517</v>
      </c>
      <c r="ALH77" t="s">
        <v>2977</v>
      </c>
      <c r="ALR77" t="s">
        <v>2334</v>
      </c>
      <c r="ALS77" t="s">
        <v>2269</v>
      </c>
      <c r="ALT77" t="s">
        <v>2269</v>
      </c>
      <c r="AMC77" t="s">
        <v>2950</v>
      </c>
      <c r="AMD77" t="s">
        <v>2851</v>
      </c>
      <c r="AME77" t="s">
        <v>2355</v>
      </c>
      <c r="AMF77" t="s">
        <v>2819</v>
      </c>
      <c r="AMO77" t="s">
        <v>2392</v>
      </c>
      <c r="AMP77" t="s">
        <v>2228</v>
      </c>
      <c r="AMQ77" t="s">
        <v>2193</v>
      </c>
      <c r="AMR77" t="s">
        <v>2548</v>
      </c>
      <c r="ANA77" t="s">
        <v>2479</v>
      </c>
      <c r="ANB77" t="s">
        <v>2391</v>
      </c>
      <c r="ANC77" t="s">
        <v>2502</v>
      </c>
      <c r="AND77" t="s">
        <v>2488</v>
      </c>
      <c r="ANM77" t="s">
        <v>2817</v>
      </c>
      <c r="ANN77" t="s">
        <v>2399</v>
      </c>
      <c r="ANO77" t="s">
        <v>2211</v>
      </c>
      <c r="ANP77" t="s">
        <v>2216</v>
      </c>
      <c r="ANY77" t="s">
        <v>2328</v>
      </c>
      <c r="ANZ77" t="s">
        <v>2671</v>
      </c>
      <c r="AOA77" t="s">
        <v>2504</v>
      </c>
      <c r="AOB77" t="s">
        <v>2577</v>
      </c>
      <c r="AOK77" t="s">
        <v>2269</v>
      </c>
      <c r="AOL77" t="s">
        <v>2269</v>
      </c>
      <c r="AOM77" t="s">
        <v>2269</v>
      </c>
      <c r="AON77" t="s">
        <v>2269</v>
      </c>
      <c r="AOV77" t="s">
        <v>2669</v>
      </c>
      <c r="AOW77" t="s">
        <v>2401</v>
      </c>
      <c r="AOX77" t="s">
        <v>2341</v>
      </c>
      <c r="AOY77" t="s">
        <v>2231</v>
      </c>
      <c r="AOZ77" t="s">
        <v>2854</v>
      </c>
      <c r="APH77" t="s">
        <v>2973</v>
      </c>
      <c r="API77" t="s">
        <v>2668</v>
      </c>
      <c r="APJ77" t="s">
        <v>2656</v>
      </c>
      <c r="APK77" t="s">
        <v>2852</v>
      </c>
      <c r="APL77" t="s">
        <v>2547</v>
      </c>
      <c r="APT77" t="s">
        <v>2672</v>
      </c>
      <c r="APU77" t="s">
        <v>2356</v>
      </c>
      <c r="APV77" t="s">
        <v>2350</v>
      </c>
      <c r="APW77" t="s">
        <v>2733</v>
      </c>
      <c r="APX77" t="s">
        <v>2734</v>
      </c>
      <c r="AQF77" t="s">
        <v>2900</v>
      </c>
      <c r="AQG77" t="s">
        <v>3115</v>
      </c>
      <c r="AQH77" t="s">
        <v>2832</v>
      </c>
      <c r="AQI77" t="s">
        <v>2482</v>
      </c>
      <c r="AQJ77" t="s">
        <v>2825</v>
      </c>
      <c r="AQR77" t="s">
        <v>2184</v>
      </c>
      <c r="AQS77" t="s">
        <v>2202</v>
      </c>
      <c r="AQT77" t="s">
        <v>2494</v>
      </c>
      <c r="AQU77" t="s">
        <v>2204</v>
      </c>
      <c r="AQV77" t="s">
        <v>2669</v>
      </c>
      <c r="ARD77" t="s">
        <v>2688</v>
      </c>
      <c r="ARE77" t="s">
        <v>2788</v>
      </c>
      <c r="ARF77" t="s">
        <v>2269</v>
      </c>
      <c r="ARG77" t="s">
        <v>2269</v>
      </c>
      <c r="ARH77" t="s">
        <v>2269</v>
      </c>
      <c r="AUL77" t="s">
        <v>2510</v>
      </c>
      <c r="AUM77" t="s">
        <v>2878</v>
      </c>
      <c r="AUN77" t="s">
        <v>2727</v>
      </c>
      <c r="AUX77" t="s">
        <v>2745</v>
      </c>
      <c r="AUY77" t="s">
        <v>2605</v>
      </c>
      <c r="AUZ77" t="s">
        <v>2228</v>
      </c>
      <c r="AVJ77" t="s">
        <v>2479</v>
      </c>
      <c r="AVK77" t="s">
        <v>2673</v>
      </c>
      <c r="AVL77" t="s">
        <v>2680</v>
      </c>
      <c r="AVV77" t="s">
        <v>2197</v>
      </c>
      <c r="AVW77" t="s">
        <v>2237</v>
      </c>
      <c r="AVX77" t="s">
        <v>2236</v>
      </c>
      <c r="AWH77" t="s">
        <v>2396</v>
      </c>
      <c r="AWI77" t="s">
        <v>2650</v>
      </c>
      <c r="AWJ77" t="s">
        <v>2832</v>
      </c>
      <c r="AWT77" t="s">
        <v>2760</v>
      </c>
      <c r="AWU77" t="s">
        <v>2273</v>
      </c>
      <c r="AWV77" t="s">
        <v>2144</v>
      </c>
      <c r="BBV77" t="s">
        <v>2722</v>
      </c>
      <c r="BBW77" t="s">
        <v>2955</v>
      </c>
      <c r="BBX77" t="s">
        <v>2957</v>
      </c>
      <c r="BCH77" t="s">
        <v>2623</v>
      </c>
      <c r="BCI77" t="s">
        <v>3033</v>
      </c>
      <c r="BCJ77" t="s">
        <v>2753</v>
      </c>
      <c r="BCT77" t="s">
        <v>2479</v>
      </c>
      <c r="BCU77" t="s">
        <v>2479</v>
      </c>
      <c r="BCV77" t="s">
        <v>2479</v>
      </c>
      <c r="BDF77" t="s">
        <v>2329</v>
      </c>
      <c r="BDG77" t="s">
        <v>2651</v>
      </c>
      <c r="BDH77" t="s">
        <v>2606</v>
      </c>
      <c r="BDR77" t="s">
        <v>2552</v>
      </c>
      <c r="BDS77" t="s">
        <v>2767</v>
      </c>
      <c r="BDT77" t="s">
        <v>3015</v>
      </c>
      <c r="BED77" t="s">
        <v>2469</v>
      </c>
      <c r="BEE77" t="s">
        <v>2644</v>
      </c>
      <c r="BEF77" t="s">
        <v>2384</v>
      </c>
      <c r="BIZ77" t="s">
        <v>2529</v>
      </c>
      <c r="BJA77" t="s">
        <v>2977</v>
      </c>
      <c r="BJB77" t="s">
        <v>2874</v>
      </c>
      <c r="BJC77" t="s">
        <v>2682</v>
      </c>
      <c r="BJD77" t="s">
        <v>2504</v>
      </c>
      <c r="BJE77" t="s">
        <v>2350</v>
      </c>
      <c r="BJF77" t="s">
        <v>2206</v>
      </c>
      <c r="BJG77" t="s">
        <v>2702</v>
      </c>
      <c r="BJH77" t="s">
        <v>2205</v>
      </c>
      <c r="BJL77" t="s">
        <v>2608</v>
      </c>
      <c r="BJM77" t="s">
        <v>2752</v>
      </c>
      <c r="BJN77" t="s">
        <v>2769</v>
      </c>
      <c r="BJO77" t="s">
        <v>2550</v>
      </c>
      <c r="BJP77" t="s">
        <v>2383</v>
      </c>
      <c r="BJQ77" t="s">
        <v>2602</v>
      </c>
      <c r="BJR77" t="s">
        <v>2631</v>
      </c>
      <c r="BJS77" t="s">
        <v>2348</v>
      </c>
      <c r="BJT77" t="s">
        <v>2738</v>
      </c>
      <c r="BJX77" t="s">
        <v>2555</v>
      </c>
      <c r="BJY77" t="s">
        <v>2623</v>
      </c>
      <c r="BJZ77" t="s">
        <v>2706</v>
      </c>
      <c r="BKA77" t="s">
        <v>2569</v>
      </c>
      <c r="BKB77" t="s">
        <v>2972</v>
      </c>
      <c r="BKC77" t="s">
        <v>2325</v>
      </c>
      <c r="BKD77" t="s">
        <v>2431</v>
      </c>
      <c r="BKE77" t="s">
        <v>2431</v>
      </c>
      <c r="BKF77" t="s">
        <v>2696</v>
      </c>
      <c r="BKJ77" t="s">
        <v>2463</v>
      </c>
      <c r="BKK77" t="s">
        <v>2457</v>
      </c>
      <c r="BKL77" t="s">
        <v>3170</v>
      </c>
      <c r="BKM77" t="s">
        <v>2941</v>
      </c>
      <c r="BKN77" t="s">
        <v>2898</v>
      </c>
      <c r="BKO77" t="s">
        <v>2455</v>
      </c>
      <c r="BKP77" t="s">
        <v>2505</v>
      </c>
      <c r="BKQ77" t="s">
        <v>2349</v>
      </c>
      <c r="BKR77" t="s">
        <v>2400</v>
      </c>
      <c r="BKV77" t="s">
        <v>2821</v>
      </c>
      <c r="BKW77" t="s">
        <v>2530</v>
      </c>
      <c r="BKX77" t="s">
        <v>2555</v>
      </c>
      <c r="BKY77" t="s">
        <v>2384</v>
      </c>
      <c r="BKZ77" t="s">
        <v>2429</v>
      </c>
      <c r="BLA77" t="s">
        <v>2845</v>
      </c>
      <c r="BLB77" t="s">
        <v>2218</v>
      </c>
      <c r="BLC77" t="s">
        <v>2594</v>
      </c>
      <c r="BLD77" t="s">
        <v>2548</v>
      </c>
      <c r="BLH77" t="s">
        <v>2175</v>
      </c>
      <c r="BLI77" t="s">
        <v>2169</v>
      </c>
      <c r="BLJ77" t="s">
        <v>2176</v>
      </c>
      <c r="BLK77" t="s">
        <v>2307</v>
      </c>
      <c r="BLL77" t="s">
        <v>2345</v>
      </c>
      <c r="BLM77" t="s">
        <v>2254</v>
      </c>
      <c r="BLN77" t="s">
        <v>2269</v>
      </c>
      <c r="BLO77" t="s">
        <v>2269</v>
      </c>
      <c r="BLP77" t="s">
        <v>2269</v>
      </c>
      <c r="BLU77" t="s">
        <v>2977</v>
      </c>
      <c r="BLV77" t="s">
        <v>2874</v>
      </c>
      <c r="BLW77" t="s">
        <v>2586</v>
      </c>
      <c r="BLX77" t="s">
        <v>2606</v>
      </c>
      <c r="BLY77" t="s">
        <v>2191</v>
      </c>
      <c r="BLZ77" t="s">
        <v>2711</v>
      </c>
      <c r="BMA77" t="s">
        <v>2664</v>
      </c>
      <c r="BMB77" t="s">
        <v>2199</v>
      </c>
      <c r="BMG77" t="s">
        <v>2752</v>
      </c>
      <c r="BMH77" t="s">
        <v>2769</v>
      </c>
      <c r="BMI77" t="s">
        <v>2550</v>
      </c>
      <c r="BMJ77" t="s">
        <v>2383</v>
      </c>
      <c r="BMK77" t="s">
        <v>2602</v>
      </c>
      <c r="BML77" t="s">
        <v>2631</v>
      </c>
      <c r="BMM77" t="s">
        <v>2348</v>
      </c>
      <c r="BMN77" t="s">
        <v>2738</v>
      </c>
      <c r="BMS77" t="s">
        <v>2623</v>
      </c>
      <c r="BMT77" t="s">
        <v>2568</v>
      </c>
      <c r="BMU77" t="s">
        <v>2615</v>
      </c>
      <c r="BMV77" t="s">
        <v>2682</v>
      </c>
      <c r="BMW77" t="s">
        <v>2731</v>
      </c>
      <c r="BMX77" t="s">
        <v>2525</v>
      </c>
      <c r="BMY77" t="s">
        <v>2193</v>
      </c>
      <c r="BMZ77" t="s">
        <v>2356</v>
      </c>
      <c r="BNE77" t="s">
        <v>2457</v>
      </c>
      <c r="BNF77" t="s">
        <v>3170</v>
      </c>
      <c r="BNG77" t="s">
        <v>2941</v>
      </c>
      <c r="BNH77" t="s">
        <v>2898</v>
      </c>
      <c r="BNI77" t="s">
        <v>2938</v>
      </c>
      <c r="BNJ77" t="s">
        <v>2497</v>
      </c>
      <c r="BNK77" t="s">
        <v>2579</v>
      </c>
      <c r="BNL77" t="s">
        <v>2664</v>
      </c>
      <c r="BNQ77" t="s">
        <v>2530</v>
      </c>
      <c r="BNR77" t="s">
        <v>2555</v>
      </c>
      <c r="BNS77" t="s">
        <v>2392</v>
      </c>
      <c r="BNT77" t="s">
        <v>2673</v>
      </c>
      <c r="BNU77" t="s">
        <v>2727</v>
      </c>
      <c r="BNV77" t="s">
        <v>2245</v>
      </c>
      <c r="BNW77" t="s">
        <v>2671</v>
      </c>
      <c r="BNX77" t="s">
        <v>2398</v>
      </c>
      <c r="BOC77" t="s">
        <v>2169</v>
      </c>
      <c r="BOD77" t="s">
        <v>2176</v>
      </c>
      <c r="BOE77" t="s">
        <v>2307</v>
      </c>
      <c r="BOF77" t="s">
        <v>2345</v>
      </c>
      <c r="BOG77" t="s">
        <v>2254</v>
      </c>
      <c r="BOH77" t="s">
        <v>2269</v>
      </c>
      <c r="BOI77" t="s">
        <v>2269</v>
      </c>
      <c r="BOJ77" t="s">
        <v>2269</v>
      </c>
    </row>
    <row r="78" spans="1:1020 1028:1980" x14ac:dyDescent="0.15">
      <c r="A78" t="s">
        <v>3227</v>
      </c>
      <c r="Q78" t="s">
        <v>2161</v>
      </c>
      <c r="R78" t="s">
        <v>2507</v>
      </c>
      <c r="S78" t="s">
        <v>2432</v>
      </c>
      <c r="T78" t="s">
        <v>2421</v>
      </c>
      <c r="U78" t="s">
        <v>2437</v>
      </c>
      <c r="V78">
        <f>77</f>
        <v>77</v>
      </c>
      <c r="W78" t="s">
        <v>2293</v>
      </c>
      <c r="X78" t="s">
        <v>2360</v>
      </c>
      <c r="BM78" t="s">
        <v>2300</v>
      </c>
      <c r="BN78" t="s">
        <v>2268</v>
      </c>
      <c r="BO78">
        <f>99</f>
        <v>99</v>
      </c>
      <c r="BP78">
        <f>96</f>
        <v>96</v>
      </c>
      <c r="BQ78">
        <f>88</f>
        <v>88</v>
      </c>
      <c r="BR78">
        <f>62</f>
        <v>62</v>
      </c>
      <c r="BS78">
        <f>73</f>
        <v>73</v>
      </c>
      <c r="BT78">
        <f>64</f>
        <v>64</v>
      </c>
      <c r="CT78" t="s">
        <v>2712</v>
      </c>
      <c r="CW78" t="s">
        <v>2493</v>
      </c>
      <c r="CX78" t="s">
        <v>2347</v>
      </c>
      <c r="CY78" t="s">
        <v>2347</v>
      </c>
      <c r="CZ78" t="s">
        <v>2490</v>
      </c>
      <c r="DA78">
        <f>73</f>
        <v>73</v>
      </c>
      <c r="DB78" t="s">
        <v>2421</v>
      </c>
      <c r="DC78" t="s">
        <v>3065</v>
      </c>
      <c r="DD78" t="s">
        <v>3065</v>
      </c>
      <c r="DE78">
        <f>90</f>
        <v>90</v>
      </c>
      <c r="DM78" t="s">
        <v>2701</v>
      </c>
      <c r="DN78">
        <f>92</f>
        <v>92</v>
      </c>
      <c r="DO78">
        <f>86</f>
        <v>86</v>
      </c>
      <c r="DP78" t="s">
        <v>3065</v>
      </c>
      <c r="DU78" t="s">
        <v>2432</v>
      </c>
      <c r="DV78" t="s">
        <v>2532</v>
      </c>
      <c r="DW78" t="s">
        <v>2403</v>
      </c>
      <c r="DX78" t="s">
        <v>2843</v>
      </c>
      <c r="DY78" t="s">
        <v>2593</v>
      </c>
      <c r="DZ78">
        <f>66</f>
        <v>66</v>
      </c>
      <c r="EA78">
        <f>59</f>
        <v>59</v>
      </c>
      <c r="EB78" t="s">
        <v>2497</v>
      </c>
      <c r="EC78">
        <f>56</f>
        <v>56</v>
      </c>
      <c r="EJ78">
        <f>45</f>
        <v>45</v>
      </c>
      <c r="EK78" t="s">
        <v>2883</v>
      </c>
      <c r="EL78" t="s">
        <v>2870</v>
      </c>
      <c r="EM78" t="s">
        <v>3002</v>
      </c>
      <c r="EN78">
        <f>51</f>
        <v>51</v>
      </c>
      <c r="GL78" t="s">
        <v>3112</v>
      </c>
      <c r="GM78" t="s">
        <v>3127</v>
      </c>
      <c r="GR78" t="s">
        <v>3157</v>
      </c>
      <c r="GS78" t="s">
        <v>3146</v>
      </c>
      <c r="GU78" t="s">
        <v>3146</v>
      </c>
      <c r="IK78" t="s">
        <v>2592</v>
      </c>
      <c r="IL78" t="s">
        <v>2994</v>
      </c>
      <c r="IM78" t="s">
        <v>3002</v>
      </c>
      <c r="IN78">
        <f>66</f>
        <v>66</v>
      </c>
      <c r="IO78">
        <f>86</f>
        <v>86</v>
      </c>
      <c r="IP78">
        <f>73</f>
        <v>73</v>
      </c>
      <c r="IQ78" t="s">
        <v>2300</v>
      </c>
      <c r="IR78">
        <f>70</f>
        <v>70</v>
      </c>
      <c r="IS78" t="s">
        <v>2192</v>
      </c>
      <c r="JA78" t="s">
        <v>2545</v>
      </c>
      <c r="JB78" t="s">
        <v>3065</v>
      </c>
      <c r="JC78" t="s">
        <v>2159</v>
      </c>
      <c r="JD78" t="s">
        <v>2432</v>
      </c>
      <c r="JE78">
        <f>59</f>
        <v>59</v>
      </c>
      <c r="JF78" t="s">
        <v>2340</v>
      </c>
      <c r="JG78" t="s">
        <v>2490</v>
      </c>
      <c r="JH78" t="s">
        <v>2175</v>
      </c>
      <c r="JI78" t="s">
        <v>3228</v>
      </c>
      <c r="JJ78" t="s">
        <v>3229</v>
      </c>
      <c r="JK78" t="s">
        <v>3230</v>
      </c>
      <c r="JL78" t="s">
        <v>3231</v>
      </c>
      <c r="JM78" t="s">
        <v>3232</v>
      </c>
      <c r="JN78">
        <f>90</f>
        <v>90</v>
      </c>
      <c r="JO78" t="s">
        <v>2340</v>
      </c>
      <c r="JP78">
        <f>73</f>
        <v>73</v>
      </c>
      <c r="JQ78">
        <f>75</f>
        <v>75</v>
      </c>
      <c r="PN78">
        <f>88</f>
        <v>88</v>
      </c>
      <c r="PO78">
        <f>83</f>
        <v>83</v>
      </c>
      <c r="PP78" t="s">
        <v>2681</v>
      </c>
      <c r="QW78" t="s">
        <v>2183</v>
      </c>
      <c r="QX78" t="s">
        <v>2369</v>
      </c>
      <c r="QY78" t="s">
        <v>2153</v>
      </c>
      <c r="QZ78" t="s">
        <v>3065</v>
      </c>
      <c r="RB78" t="s">
        <v>2991</v>
      </c>
      <c r="RC78" t="s">
        <v>2615</v>
      </c>
      <c r="RD78" t="s">
        <v>2947</v>
      </c>
      <c r="RE78" t="s">
        <v>2636</v>
      </c>
      <c r="RF78" t="s">
        <v>2874</v>
      </c>
      <c r="RG78" t="s">
        <v>3039</v>
      </c>
      <c r="RH78" t="s">
        <v>2774</v>
      </c>
      <c r="RI78" t="s">
        <v>2555</v>
      </c>
      <c r="RJ78" t="s">
        <v>2535</v>
      </c>
      <c r="RK78" t="s">
        <v>2508</v>
      </c>
      <c r="RL78" t="s">
        <v>2484</v>
      </c>
      <c r="RM78" t="s">
        <v>2690</v>
      </c>
      <c r="RN78" t="s">
        <v>2843</v>
      </c>
      <c r="RO78" t="s">
        <v>2539</v>
      </c>
      <c r="RP78" t="s">
        <v>2701</v>
      </c>
      <c r="RQ78" t="s">
        <v>2663</v>
      </c>
      <c r="RR78" t="s">
        <v>2830</v>
      </c>
      <c r="RS78" t="s">
        <v>2298</v>
      </c>
      <c r="RT78" t="s">
        <v>2243</v>
      </c>
      <c r="RU78" t="s">
        <v>2681</v>
      </c>
      <c r="RV78" t="s">
        <v>2178</v>
      </c>
      <c r="RW78" t="s">
        <v>2172</v>
      </c>
      <c r="RX78" t="s">
        <v>2380</v>
      </c>
      <c r="RY78" t="s">
        <v>2254</v>
      </c>
      <c r="RZ78" t="s">
        <v>2686</v>
      </c>
      <c r="SA78" t="s">
        <v>2697</v>
      </c>
      <c r="SB78" t="s">
        <v>2739</v>
      </c>
      <c r="SC78" t="s">
        <v>2474</v>
      </c>
      <c r="SD78" t="s">
        <v>2373</v>
      </c>
      <c r="SE78" t="s">
        <v>2845</v>
      </c>
      <c r="SF78" t="s">
        <v>2628</v>
      </c>
      <c r="SG78" t="s">
        <v>2698</v>
      </c>
      <c r="SH78" t="s">
        <v>2592</v>
      </c>
      <c r="SI78" t="s">
        <v>2376</v>
      </c>
      <c r="SJ78" t="s">
        <v>2199</v>
      </c>
      <c r="SK78" t="s">
        <v>2431</v>
      </c>
      <c r="SL78" t="s">
        <v>2238</v>
      </c>
      <c r="SM78" t="s">
        <v>2295</v>
      </c>
      <c r="SN78" t="s">
        <v>2315</v>
      </c>
      <c r="SO78" t="s">
        <v>2363</v>
      </c>
      <c r="SP78" t="s">
        <v>2404</v>
      </c>
      <c r="SQ78" t="s">
        <v>2368</v>
      </c>
      <c r="SR78" t="s">
        <v>2256</v>
      </c>
      <c r="SS78" t="s">
        <v>2267</v>
      </c>
      <c r="ST78" t="s">
        <v>2281</v>
      </c>
      <c r="SU78" t="s">
        <v>2222</v>
      </c>
      <c r="SV78" t="s">
        <v>2332</v>
      </c>
      <c r="SW78" t="s">
        <v>2436</v>
      </c>
      <c r="SX78" t="s">
        <v>2651</v>
      </c>
      <c r="SY78" t="s">
        <v>2731</v>
      </c>
      <c r="SZ78" t="s">
        <v>2747</v>
      </c>
      <c r="TA78" t="s">
        <v>2646</v>
      </c>
      <c r="TB78" t="s">
        <v>2769</v>
      </c>
      <c r="TC78" t="s">
        <v>2351</v>
      </c>
      <c r="TD78" t="s">
        <v>2535</v>
      </c>
      <c r="TE78" t="s">
        <v>2870</v>
      </c>
      <c r="TF78" t="s">
        <v>2746</v>
      </c>
      <c r="TG78" t="s">
        <v>2991</v>
      </c>
      <c r="TH78" t="s">
        <v>2684</v>
      </c>
      <c r="TI78" t="s">
        <v>2915</v>
      </c>
      <c r="TJ78" t="s">
        <v>2570</v>
      </c>
      <c r="TK78" t="s">
        <v>2584</v>
      </c>
      <c r="TL78" t="s">
        <v>2922</v>
      </c>
      <c r="TM78" t="s">
        <v>2510</v>
      </c>
      <c r="TN78" t="s">
        <v>2626</v>
      </c>
      <c r="TO78" t="s">
        <v>2532</v>
      </c>
      <c r="TP78" t="s">
        <v>2599</v>
      </c>
      <c r="TQ78" t="s">
        <v>2826</v>
      </c>
      <c r="TR78" t="s">
        <v>2549</v>
      </c>
      <c r="TS78" t="s">
        <v>2497</v>
      </c>
      <c r="TT78" t="s">
        <v>2919</v>
      </c>
      <c r="TU78" t="s">
        <v>2697</v>
      </c>
      <c r="TV78" t="s">
        <v>2479</v>
      </c>
      <c r="TW78" t="s">
        <v>2479</v>
      </c>
      <c r="UB78" t="s">
        <v>2479</v>
      </c>
      <c r="UC78" t="s">
        <v>2479</v>
      </c>
      <c r="UE78" t="s">
        <v>2479</v>
      </c>
      <c r="UH78" t="s">
        <v>2479</v>
      </c>
      <c r="UI78" t="s">
        <v>2479</v>
      </c>
      <c r="UN78" t="s">
        <v>2479</v>
      </c>
      <c r="UO78" t="s">
        <v>2479</v>
      </c>
      <c r="UQ78" t="s">
        <v>2479</v>
      </c>
      <c r="UT78" t="s">
        <v>2479</v>
      </c>
      <c r="UU78" t="s">
        <v>2479</v>
      </c>
      <c r="UZ78" t="s">
        <v>2479</v>
      </c>
      <c r="VA78" t="s">
        <v>2479</v>
      </c>
      <c r="VC78" t="s">
        <v>2479</v>
      </c>
      <c r="VI78" t="s">
        <v>2955</v>
      </c>
      <c r="VJ78" t="s">
        <v>3040</v>
      </c>
      <c r="VK78" t="s">
        <v>3062</v>
      </c>
      <c r="VL78" t="s">
        <v>2990</v>
      </c>
      <c r="VM78" t="s">
        <v>2879</v>
      </c>
      <c r="VN78" t="s">
        <v>2599</v>
      </c>
      <c r="VO78" t="s">
        <v>2930</v>
      </c>
      <c r="VP78" t="s">
        <v>2485</v>
      </c>
      <c r="VU78" t="s">
        <v>2871</v>
      </c>
      <c r="VV78" t="s">
        <v>2852</v>
      </c>
      <c r="VW78" t="s">
        <v>2538</v>
      </c>
      <c r="VX78" t="s">
        <v>2641</v>
      </c>
      <c r="VY78" t="s">
        <v>2230</v>
      </c>
      <c r="VZ78" t="s">
        <v>2242</v>
      </c>
      <c r="WA78" t="s">
        <v>2630</v>
      </c>
      <c r="WB78" t="s">
        <v>2487</v>
      </c>
      <c r="WG78" t="s">
        <v>2609</v>
      </c>
      <c r="WH78" t="s">
        <v>2324</v>
      </c>
      <c r="WI78" t="s">
        <v>2497</v>
      </c>
      <c r="WJ78" t="s">
        <v>2644</v>
      </c>
      <c r="WK78" t="s">
        <v>2614</v>
      </c>
      <c r="WL78" t="s">
        <v>2685</v>
      </c>
      <c r="WM78" t="s">
        <v>2691</v>
      </c>
      <c r="WN78" t="s">
        <v>2353</v>
      </c>
      <c r="WS78" t="s">
        <v>2582</v>
      </c>
      <c r="WT78" t="s">
        <v>2387</v>
      </c>
      <c r="WU78" t="s">
        <v>2412</v>
      </c>
      <c r="WV78" t="s">
        <v>2362</v>
      </c>
      <c r="WW78" t="s">
        <v>2288</v>
      </c>
      <c r="WX78" t="s">
        <v>2233</v>
      </c>
      <c r="WY78" t="s">
        <v>2784</v>
      </c>
      <c r="WZ78" t="s">
        <v>2286</v>
      </c>
      <c r="XE78" t="s">
        <v>2621</v>
      </c>
      <c r="XF78" t="s">
        <v>2550</v>
      </c>
      <c r="XG78" t="s">
        <v>2417</v>
      </c>
      <c r="XH78" t="s">
        <v>2258</v>
      </c>
      <c r="XI78" t="s">
        <v>2870</v>
      </c>
      <c r="XJ78" t="s">
        <v>2771</v>
      </c>
      <c r="XK78" t="s">
        <v>2564</v>
      </c>
      <c r="XL78" t="s">
        <v>2751</v>
      </c>
      <c r="XQ78" t="s">
        <v>2479</v>
      </c>
      <c r="XR78" t="s">
        <v>2479</v>
      </c>
      <c r="XS78" t="s">
        <v>2644</v>
      </c>
      <c r="XT78" t="s">
        <v>2840</v>
      </c>
      <c r="XU78" t="s">
        <v>2570</v>
      </c>
      <c r="XV78" t="s">
        <v>2650</v>
      </c>
      <c r="XW78" t="s">
        <v>2723</v>
      </c>
      <c r="XX78" t="s">
        <v>2676</v>
      </c>
      <c r="YC78" t="s">
        <v>2566</v>
      </c>
      <c r="YD78" t="s">
        <v>2474</v>
      </c>
      <c r="YE78" t="s">
        <v>2605</v>
      </c>
      <c r="YF78" t="s">
        <v>2384</v>
      </c>
      <c r="YG78" t="s">
        <v>2826</v>
      </c>
      <c r="YH78" t="s">
        <v>2782</v>
      </c>
      <c r="YI78" t="s">
        <v>2631</v>
      </c>
      <c r="YJ78" t="s">
        <v>2644</v>
      </c>
      <c r="YK78" t="s">
        <v>2384</v>
      </c>
      <c r="YO78" t="s">
        <v>2248</v>
      </c>
      <c r="YP78" t="s">
        <v>2562</v>
      </c>
      <c r="YQ78" t="s">
        <v>2283</v>
      </c>
      <c r="YR78" t="s">
        <v>2659</v>
      </c>
      <c r="YS78" t="s">
        <v>2192</v>
      </c>
      <c r="YT78" t="s">
        <v>2749</v>
      </c>
      <c r="YU78" t="s">
        <v>2329</v>
      </c>
      <c r="YV78" t="s">
        <v>2229</v>
      </c>
      <c r="YW78" t="s">
        <v>2330</v>
      </c>
      <c r="ZA78" t="s">
        <v>2506</v>
      </c>
      <c r="ZB78" t="s">
        <v>2800</v>
      </c>
      <c r="ZC78" t="s">
        <v>2204</v>
      </c>
      <c r="ZD78" t="s">
        <v>2573</v>
      </c>
      <c r="ZE78" t="s">
        <v>2871</v>
      </c>
      <c r="ZF78" t="s">
        <v>2686</v>
      </c>
      <c r="ZG78" t="s">
        <v>2497</v>
      </c>
      <c r="ZH78" t="s">
        <v>2728</v>
      </c>
      <c r="ZI78" t="s">
        <v>2472</v>
      </c>
      <c r="ZM78" t="s">
        <v>2507</v>
      </c>
      <c r="ZN78" t="s">
        <v>2695</v>
      </c>
      <c r="ZO78" t="s">
        <v>2542</v>
      </c>
      <c r="ZP78" t="s">
        <v>2404</v>
      </c>
      <c r="ZQ78" t="s">
        <v>2281</v>
      </c>
      <c r="ZR78" t="s">
        <v>2167</v>
      </c>
      <c r="ZS78" t="s">
        <v>2268</v>
      </c>
      <c r="ZT78" t="s">
        <v>2267</v>
      </c>
      <c r="ZU78" t="s">
        <v>2182</v>
      </c>
      <c r="ZY78" t="s">
        <v>2870</v>
      </c>
      <c r="ZZ78" t="s">
        <v>2915</v>
      </c>
      <c r="AAA78" t="s">
        <v>2845</v>
      </c>
      <c r="AAB78" t="s">
        <v>2729</v>
      </c>
      <c r="AAC78" t="s">
        <v>2991</v>
      </c>
      <c r="AAD78" t="s">
        <v>2417</v>
      </c>
      <c r="AAE78" t="s">
        <v>2751</v>
      </c>
      <c r="AAF78" t="s">
        <v>2536</v>
      </c>
      <c r="AAG78" t="s">
        <v>2849</v>
      </c>
      <c r="AAK78" t="s">
        <v>2479</v>
      </c>
      <c r="AAL78" t="s">
        <v>2479</v>
      </c>
      <c r="AAM78" t="s">
        <v>2468</v>
      </c>
      <c r="AAN78" t="s">
        <v>2944</v>
      </c>
      <c r="AAO78" t="s">
        <v>3049</v>
      </c>
      <c r="AAP78" t="s">
        <v>2571</v>
      </c>
      <c r="AAQ78" t="s">
        <v>2489</v>
      </c>
      <c r="AAR78" t="s">
        <v>2227</v>
      </c>
      <c r="AAS78" t="s">
        <v>2697</v>
      </c>
      <c r="ADQ78" t="s">
        <v>2765</v>
      </c>
      <c r="ADR78" t="s">
        <v>2745</v>
      </c>
      <c r="ADS78" t="s">
        <v>2675</v>
      </c>
      <c r="ADT78" t="s">
        <v>2258</v>
      </c>
      <c r="ADU78" t="s">
        <v>3062</v>
      </c>
      <c r="ADV78" t="s">
        <v>2602</v>
      </c>
      <c r="ADW78" t="s">
        <v>2601</v>
      </c>
      <c r="ADX78" t="s">
        <v>2607</v>
      </c>
      <c r="ADY78" t="s">
        <v>2782</v>
      </c>
      <c r="AEC78" t="s">
        <v>2702</v>
      </c>
      <c r="AED78" t="s">
        <v>2203</v>
      </c>
      <c r="AEE78" t="s">
        <v>2366</v>
      </c>
      <c r="AEF78" t="s">
        <v>2695</v>
      </c>
      <c r="AEG78" t="s">
        <v>2681</v>
      </c>
      <c r="AEH78" t="s">
        <v>2379</v>
      </c>
      <c r="AEI78" t="s">
        <v>2390</v>
      </c>
      <c r="AEJ78" t="s">
        <v>2187</v>
      </c>
      <c r="AEK78" t="s">
        <v>2295</v>
      </c>
      <c r="AEO78" t="s">
        <v>2606</v>
      </c>
      <c r="AEP78" t="s">
        <v>2399</v>
      </c>
      <c r="AEQ78" t="s">
        <v>2739</v>
      </c>
      <c r="AER78" t="s">
        <v>2494</v>
      </c>
      <c r="AES78" t="s">
        <v>2612</v>
      </c>
      <c r="AET78" t="s">
        <v>2655</v>
      </c>
      <c r="AEU78" t="s">
        <v>2193</v>
      </c>
      <c r="AEV78" t="s">
        <v>2971</v>
      </c>
      <c r="AEW78" t="s">
        <v>2525</v>
      </c>
      <c r="AFA78" t="s">
        <v>2275</v>
      </c>
      <c r="AFB78" t="s">
        <v>2303</v>
      </c>
      <c r="AFC78" t="s">
        <v>2153</v>
      </c>
      <c r="AFD78" t="s">
        <v>2153</v>
      </c>
      <c r="AFE78" t="s">
        <v>2339</v>
      </c>
      <c r="AFF78" t="s">
        <v>2274</v>
      </c>
      <c r="AFG78" t="s">
        <v>2153</v>
      </c>
      <c r="AFH78" t="s">
        <v>2140</v>
      </c>
      <c r="AFI78" t="s">
        <v>2309</v>
      </c>
      <c r="AFM78" t="s">
        <v>2566</v>
      </c>
      <c r="AFN78" t="s">
        <v>2353</v>
      </c>
      <c r="AFO78" t="s">
        <v>2500</v>
      </c>
      <c r="AFP78" t="s">
        <v>2647</v>
      </c>
      <c r="AFQ78" t="s">
        <v>2584</v>
      </c>
      <c r="AFR78" t="s">
        <v>2950</v>
      </c>
      <c r="AFS78" t="s">
        <v>2840</v>
      </c>
      <c r="AFT78" t="s">
        <v>2742</v>
      </c>
      <c r="AFU78" t="s">
        <v>2498</v>
      </c>
      <c r="AFY78" t="s">
        <v>2479</v>
      </c>
      <c r="AFZ78" t="s">
        <v>2479</v>
      </c>
      <c r="AGA78" t="s">
        <v>2564</v>
      </c>
      <c r="AGB78" t="s">
        <v>2266</v>
      </c>
      <c r="AGC78" t="s">
        <v>2873</v>
      </c>
      <c r="AGD78" t="s">
        <v>2819</v>
      </c>
      <c r="AGE78" t="s">
        <v>2880</v>
      </c>
      <c r="AGF78" t="s">
        <v>2972</v>
      </c>
      <c r="AGG78" t="s">
        <v>2416</v>
      </c>
      <c r="AGH78" t="s">
        <v>2673</v>
      </c>
      <c r="AGK78" t="s">
        <v>2872</v>
      </c>
      <c r="AGL78" t="s">
        <v>2610</v>
      </c>
      <c r="AGM78" t="s">
        <v>2621</v>
      </c>
      <c r="AGN78" t="s">
        <v>2847</v>
      </c>
      <c r="AGO78" t="s">
        <v>2806</v>
      </c>
      <c r="AGP78" t="s">
        <v>2266</v>
      </c>
      <c r="AGQ78" t="s">
        <v>2926</v>
      </c>
      <c r="AGR78" t="s">
        <v>2855</v>
      </c>
      <c r="AGS78" t="s">
        <v>2529</v>
      </c>
      <c r="AGT78" t="s">
        <v>2323</v>
      </c>
      <c r="AGW78" t="s">
        <v>2407</v>
      </c>
      <c r="AGX78" t="s">
        <v>2170</v>
      </c>
      <c r="AGY78" t="s">
        <v>2137</v>
      </c>
      <c r="AGZ78" t="s">
        <v>2137</v>
      </c>
      <c r="AHA78" t="s">
        <v>2361</v>
      </c>
      <c r="AHB78" t="s">
        <v>2364</v>
      </c>
      <c r="AHC78" t="s">
        <v>2164</v>
      </c>
      <c r="AHD78" t="s">
        <v>2321</v>
      </c>
      <c r="AHE78" t="s">
        <v>2159</v>
      </c>
      <c r="AHF78" t="s">
        <v>2785</v>
      </c>
      <c r="AHI78" t="s">
        <v>2822</v>
      </c>
      <c r="AHJ78" t="s">
        <v>2676</v>
      </c>
      <c r="AHK78" t="s">
        <v>2664</v>
      </c>
      <c r="AHL78" t="s">
        <v>2501</v>
      </c>
      <c r="AHM78" t="s">
        <v>2655</v>
      </c>
      <c r="AHN78" t="s">
        <v>2376</v>
      </c>
      <c r="AHO78" t="s">
        <v>2479</v>
      </c>
      <c r="AHP78" t="s">
        <v>2479</v>
      </c>
      <c r="AHQ78" t="s">
        <v>2284</v>
      </c>
      <c r="AHR78" t="s">
        <v>2294</v>
      </c>
      <c r="AHU78" t="s">
        <v>2279</v>
      </c>
      <c r="AHV78" t="s">
        <v>2170</v>
      </c>
      <c r="AHW78" t="s">
        <v>2171</v>
      </c>
      <c r="AHX78" t="s">
        <v>2149</v>
      </c>
      <c r="AHY78" t="s">
        <v>2359</v>
      </c>
      <c r="AHZ78" t="s">
        <v>2162</v>
      </c>
      <c r="AIA78" t="s">
        <v>2307</v>
      </c>
      <c r="AIB78" t="s">
        <v>2308</v>
      </c>
      <c r="AIC78" t="s">
        <v>2303</v>
      </c>
      <c r="AID78" t="s">
        <v>2849</v>
      </c>
      <c r="AIG78" t="s">
        <v>2879</v>
      </c>
      <c r="AIH78" t="s">
        <v>2767</v>
      </c>
      <c r="AII78" t="s">
        <v>2833</v>
      </c>
      <c r="AIJ78" t="s">
        <v>2535</v>
      </c>
      <c r="AIK78" t="s">
        <v>2884</v>
      </c>
      <c r="AIL78" t="s">
        <v>2532</v>
      </c>
      <c r="AIM78" t="s">
        <v>2765</v>
      </c>
      <c r="AIN78" t="s">
        <v>2816</v>
      </c>
      <c r="AIO78" t="s">
        <v>2762</v>
      </c>
      <c r="AIP78" t="s">
        <v>2584</v>
      </c>
      <c r="AIS78" t="s">
        <v>2479</v>
      </c>
      <c r="AIT78" t="s">
        <v>2479</v>
      </c>
      <c r="AIU78" t="s">
        <v>2851</v>
      </c>
      <c r="AIV78" t="s">
        <v>2549</v>
      </c>
      <c r="AIW78" t="s">
        <v>2894</v>
      </c>
      <c r="AIX78" t="s">
        <v>2922</v>
      </c>
      <c r="AIY78" t="s">
        <v>2529</v>
      </c>
      <c r="AIZ78" t="s">
        <v>2596</v>
      </c>
      <c r="AJA78" t="s">
        <v>2826</v>
      </c>
      <c r="AJE78" t="s">
        <v>2610</v>
      </c>
      <c r="AJF78" t="s">
        <v>2897</v>
      </c>
      <c r="AJG78" t="s">
        <v>2608</v>
      </c>
      <c r="AJH78" t="s">
        <v>2623</v>
      </c>
      <c r="AJI78" t="s">
        <v>2766</v>
      </c>
      <c r="AJJ78" t="s">
        <v>3049</v>
      </c>
      <c r="AJK78" t="s">
        <v>2627</v>
      </c>
      <c r="AJL78" t="s">
        <v>2840</v>
      </c>
      <c r="AJQ78" t="s">
        <v>2221</v>
      </c>
      <c r="AJR78" t="s">
        <v>2688</v>
      </c>
      <c r="AJS78" t="s">
        <v>2754</v>
      </c>
      <c r="AJT78" t="s">
        <v>2175</v>
      </c>
      <c r="AJU78" t="s">
        <v>2276</v>
      </c>
      <c r="AJV78" t="s">
        <v>2339</v>
      </c>
      <c r="AJW78" t="s">
        <v>2303</v>
      </c>
      <c r="AJX78" t="s">
        <v>2428</v>
      </c>
      <c r="AKC78" t="s">
        <v>2534</v>
      </c>
      <c r="AKD78" t="s">
        <v>2569</v>
      </c>
      <c r="AKE78" t="s">
        <v>2549</v>
      </c>
      <c r="AKF78" t="s">
        <v>2415</v>
      </c>
      <c r="AKG78" t="s">
        <v>2373</v>
      </c>
      <c r="AKH78" t="s">
        <v>2668</v>
      </c>
      <c r="AKI78" t="s">
        <v>2591</v>
      </c>
      <c r="AKJ78" t="s">
        <v>2284</v>
      </c>
      <c r="AKO78" t="s">
        <v>2662</v>
      </c>
      <c r="AKP78" t="s">
        <v>2300</v>
      </c>
      <c r="AKQ78" t="s">
        <v>2241</v>
      </c>
      <c r="AKR78" t="s">
        <v>2236</v>
      </c>
      <c r="AKS78" t="s">
        <v>2544</v>
      </c>
      <c r="AKT78" t="s">
        <v>2543</v>
      </c>
      <c r="AKU78" t="s">
        <v>2294</v>
      </c>
      <c r="AKV78" t="s">
        <v>2243</v>
      </c>
      <c r="ALA78" t="s">
        <v>2766</v>
      </c>
      <c r="ALB78" t="s">
        <v>2876</v>
      </c>
      <c r="ALC78" t="s">
        <v>2417</v>
      </c>
      <c r="ALD78" t="s">
        <v>2324</v>
      </c>
      <c r="ALE78" t="s">
        <v>2765</v>
      </c>
      <c r="ALF78" t="s">
        <v>2260</v>
      </c>
      <c r="ALG78" t="s">
        <v>2646</v>
      </c>
      <c r="ALH78" t="s">
        <v>2263</v>
      </c>
      <c r="ALM78" t="s">
        <v>2479</v>
      </c>
      <c r="ALN78" t="s">
        <v>2479</v>
      </c>
      <c r="ALO78" t="s">
        <v>2931</v>
      </c>
      <c r="ALP78" t="s">
        <v>2918</v>
      </c>
      <c r="ALQ78" t="s">
        <v>2498</v>
      </c>
      <c r="ALR78" t="s">
        <v>2656</v>
      </c>
      <c r="ALS78" t="s">
        <v>2994</v>
      </c>
      <c r="ALT78" t="s">
        <v>2785</v>
      </c>
      <c r="AMB78" t="s">
        <v>2698</v>
      </c>
      <c r="AMC78" t="s">
        <v>2391</v>
      </c>
      <c r="AMD78" t="s">
        <v>2618</v>
      </c>
      <c r="AME78" t="s">
        <v>2644</v>
      </c>
      <c r="AMF78" t="s">
        <v>2604</v>
      </c>
      <c r="AMN78" t="s">
        <v>2291</v>
      </c>
      <c r="AMO78" t="s">
        <v>2281</v>
      </c>
      <c r="AMP78" t="s">
        <v>2222</v>
      </c>
      <c r="AMQ78" t="s">
        <v>2180</v>
      </c>
      <c r="AMR78" t="s">
        <v>2183</v>
      </c>
      <c r="AMZ78" t="s">
        <v>2841</v>
      </c>
      <c r="ANA78" t="s">
        <v>2356</v>
      </c>
      <c r="ANB78" t="s">
        <v>2431</v>
      </c>
      <c r="ANC78" t="s">
        <v>2630</v>
      </c>
      <c r="AND78" t="s">
        <v>2697</v>
      </c>
      <c r="ANL78" t="s">
        <v>2830</v>
      </c>
      <c r="ANM78" t="s">
        <v>2413</v>
      </c>
      <c r="ANN78" t="s">
        <v>2242</v>
      </c>
      <c r="ANO78" t="s">
        <v>2363</v>
      </c>
      <c r="ANP78" t="s">
        <v>2379</v>
      </c>
      <c r="ANX78" t="s">
        <v>2226</v>
      </c>
      <c r="ANY78" t="s">
        <v>2917</v>
      </c>
      <c r="ANZ78" t="s">
        <v>2602</v>
      </c>
      <c r="AOA78" t="s">
        <v>2846</v>
      </c>
      <c r="AOB78" t="s">
        <v>2888</v>
      </c>
      <c r="AOJ78" t="s">
        <v>2742</v>
      </c>
      <c r="AOK78" t="s">
        <v>2859</v>
      </c>
      <c r="AOL78" t="s">
        <v>2732</v>
      </c>
      <c r="AOM78" t="s">
        <v>2594</v>
      </c>
      <c r="AON78" t="s">
        <v>2757</v>
      </c>
      <c r="AOX78" t="s">
        <v>2687</v>
      </c>
      <c r="AOY78" t="s">
        <v>2939</v>
      </c>
      <c r="AOZ78" t="s">
        <v>2464</v>
      </c>
      <c r="APJ78" t="s">
        <v>2268</v>
      </c>
      <c r="APK78" t="s">
        <v>2378</v>
      </c>
      <c r="APL78" t="s">
        <v>2169</v>
      </c>
      <c r="APV78" t="s">
        <v>2972</v>
      </c>
      <c r="APW78" t="s">
        <v>2329</v>
      </c>
      <c r="APX78" t="s">
        <v>2693</v>
      </c>
      <c r="AQH78" t="s">
        <v>2312</v>
      </c>
      <c r="AQI78" t="s">
        <v>2239</v>
      </c>
      <c r="AQJ78" t="s">
        <v>2292</v>
      </c>
      <c r="AQT78" t="s">
        <v>2555</v>
      </c>
      <c r="AQU78" t="s">
        <v>2569</v>
      </c>
      <c r="AQV78" t="s">
        <v>2508</v>
      </c>
      <c r="ARF78" t="s">
        <v>2535</v>
      </c>
      <c r="ARG78" t="s">
        <v>2409</v>
      </c>
      <c r="ARH78" t="s">
        <v>2820</v>
      </c>
      <c r="ARQ78" t="s">
        <v>2938</v>
      </c>
      <c r="ARR78" t="s">
        <v>2517</v>
      </c>
      <c r="ARS78" t="s">
        <v>3144</v>
      </c>
      <c r="ART78" t="s">
        <v>3041</v>
      </c>
      <c r="ASC78" t="s">
        <v>2821</v>
      </c>
      <c r="ASD78" t="s">
        <v>2823</v>
      </c>
      <c r="ASE78" t="s">
        <v>2673</v>
      </c>
      <c r="ASF78" t="s">
        <v>2742</v>
      </c>
      <c r="ASO78" t="s">
        <v>2510</v>
      </c>
      <c r="ASP78" t="s">
        <v>2884</v>
      </c>
      <c r="ASQ78" t="s">
        <v>2263</v>
      </c>
      <c r="ASR78" t="s">
        <v>2479</v>
      </c>
      <c r="ATA78" t="s">
        <v>2381</v>
      </c>
      <c r="ATB78" t="s">
        <v>2546</v>
      </c>
      <c r="ATC78" t="s">
        <v>2843</v>
      </c>
      <c r="ATD78" t="s">
        <v>2400</v>
      </c>
      <c r="ATM78" t="s">
        <v>2857</v>
      </c>
      <c r="ATN78" t="s">
        <v>2769</v>
      </c>
      <c r="ATO78" t="s">
        <v>2529</v>
      </c>
      <c r="ATP78" t="s">
        <v>2947</v>
      </c>
      <c r="ATY78" t="s">
        <v>2761</v>
      </c>
      <c r="ATZ78" t="s">
        <v>2751</v>
      </c>
      <c r="AUA78" t="s">
        <v>2263</v>
      </c>
      <c r="AUB78" t="s">
        <v>2883</v>
      </c>
      <c r="AUK78" t="s">
        <v>2946</v>
      </c>
      <c r="AUL78" t="s">
        <v>2393</v>
      </c>
      <c r="AUM78" t="s">
        <v>2771</v>
      </c>
      <c r="AUN78" t="s">
        <v>2610</v>
      </c>
      <c r="AUW78" t="s">
        <v>2625</v>
      </c>
      <c r="AUX78" t="s">
        <v>2582</v>
      </c>
      <c r="AUY78" t="s">
        <v>2594</v>
      </c>
      <c r="AUZ78" t="s">
        <v>2331</v>
      </c>
      <c r="AVI78" t="s">
        <v>2385</v>
      </c>
      <c r="AVJ78" t="s">
        <v>2833</v>
      </c>
      <c r="AVK78" t="s">
        <v>2673</v>
      </c>
      <c r="AVL78" t="s">
        <v>2479</v>
      </c>
      <c r="AVU78" t="s">
        <v>2404</v>
      </c>
      <c r="AVV78" t="s">
        <v>2234</v>
      </c>
      <c r="AVW78" t="s">
        <v>2681</v>
      </c>
      <c r="AVX78" t="s">
        <v>2689</v>
      </c>
      <c r="AWG78" t="s">
        <v>3074</v>
      </c>
      <c r="AWH78" t="s">
        <v>2856</v>
      </c>
      <c r="AWI78" t="s">
        <v>2599</v>
      </c>
      <c r="AWJ78" t="s">
        <v>2564</v>
      </c>
      <c r="AWS78" t="s">
        <v>2564</v>
      </c>
      <c r="AWT78" t="s">
        <v>3049</v>
      </c>
      <c r="AWU78" t="s">
        <v>2565</v>
      </c>
      <c r="AWV78" t="s">
        <v>2597</v>
      </c>
      <c r="BBU78" t="s">
        <v>2730</v>
      </c>
      <c r="BBV78" t="s">
        <v>2484</v>
      </c>
      <c r="BBW78" t="s">
        <v>2534</v>
      </c>
      <c r="BBX78" t="s">
        <v>2585</v>
      </c>
      <c r="BBY78" t="s">
        <v>2751</v>
      </c>
      <c r="BCG78" t="s">
        <v>2356</v>
      </c>
      <c r="BCH78" t="s">
        <v>2680</v>
      </c>
      <c r="BCI78" t="s">
        <v>2185</v>
      </c>
      <c r="BCJ78" t="s">
        <v>2574</v>
      </c>
      <c r="BCK78" t="s">
        <v>2331</v>
      </c>
      <c r="BCS78" t="s">
        <v>2683</v>
      </c>
      <c r="BCT78" t="s">
        <v>2479</v>
      </c>
      <c r="BCU78" t="s">
        <v>2790</v>
      </c>
      <c r="BCV78" t="s">
        <v>2504</v>
      </c>
      <c r="BCW78" t="s">
        <v>2374</v>
      </c>
      <c r="BDE78" t="s">
        <v>2290</v>
      </c>
      <c r="BDF78" t="s">
        <v>2345</v>
      </c>
      <c r="BDG78" t="s">
        <v>2370</v>
      </c>
      <c r="BDH78" t="s">
        <v>2239</v>
      </c>
      <c r="BDI78" t="s">
        <v>2172</v>
      </c>
      <c r="BDQ78" t="s">
        <v>2265</v>
      </c>
      <c r="BDR78" t="s">
        <v>2829</v>
      </c>
      <c r="BDS78" t="s">
        <v>3039</v>
      </c>
      <c r="BDT78" t="s">
        <v>2723</v>
      </c>
      <c r="BDU78" t="s">
        <v>2682</v>
      </c>
      <c r="BEC78" t="s">
        <v>2820</v>
      </c>
      <c r="BED78" t="s">
        <v>2693</v>
      </c>
      <c r="BEE78" t="s">
        <v>2330</v>
      </c>
      <c r="BEF78" t="s">
        <v>2244</v>
      </c>
      <c r="BEG78" t="s">
        <v>2216</v>
      </c>
    </row>
    <row r="79" spans="1:1020 1028:1980" x14ac:dyDescent="0.15">
      <c r="A79" t="s">
        <v>3233</v>
      </c>
      <c r="O79" t="s">
        <v>2931</v>
      </c>
      <c r="Q79" t="s">
        <v>2430</v>
      </c>
      <c r="R79" t="s">
        <v>2991</v>
      </c>
      <c r="S79">
        <f>48</f>
        <v>48</v>
      </c>
      <c r="T79" t="s">
        <v>2646</v>
      </c>
      <c r="U79" t="s">
        <v>2646</v>
      </c>
      <c r="V79" t="s">
        <v>2883</v>
      </c>
      <c r="W79" t="s">
        <v>2815</v>
      </c>
      <c r="X79" t="s">
        <v>2837</v>
      </c>
      <c r="BO79" t="s">
        <v>2775</v>
      </c>
      <c r="BQ79" t="s">
        <v>3110</v>
      </c>
      <c r="BR79" t="s">
        <v>3065</v>
      </c>
      <c r="BS79" t="s">
        <v>3065</v>
      </c>
      <c r="DA79" t="s">
        <v>3110</v>
      </c>
      <c r="DB79" t="s">
        <v>3168</v>
      </c>
      <c r="DC79" t="s">
        <v>3167</v>
      </c>
      <c r="DD79" t="s">
        <v>3168</v>
      </c>
      <c r="DM79" t="s">
        <v>2497</v>
      </c>
      <c r="DN79" t="s">
        <v>2870</v>
      </c>
      <c r="DO79" t="s">
        <v>2183</v>
      </c>
      <c r="DP79">
        <f>81</f>
        <v>81</v>
      </c>
      <c r="DW79" t="s">
        <v>2340</v>
      </c>
      <c r="DX79" t="s">
        <v>2421</v>
      </c>
      <c r="DY79" t="s">
        <v>2432</v>
      </c>
      <c r="DZ79">
        <f>70</f>
        <v>70</v>
      </c>
      <c r="EA79">
        <f>67</f>
        <v>67</v>
      </c>
      <c r="EB79" t="s">
        <v>2490</v>
      </c>
      <c r="GU79" t="s">
        <v>3158</v>
      </c>
      <c r="IM79" t="s">
        <v>2727</v>
      </c>
      <c r="IN79" t="s">
        <v>2561</v>
      </c>
      <c r="IO79">
        <f>78</f>
        <v>78</v>
      </c>
      <c r="IP79" t="s">
        <v>2369</v>
      </c>
      <c r="IQ79" t="s">
        <v>2437</v>
      </c>
      <c r="IR79" t="s">
        <v>2214</v>
      </c>
      <c r="JA79" t="s">
        <v>2318</v>
      </c>
      <c r="JB79">
        <f>62</f>
        <v>62</v>
      </c>
      <c r="JC79" t="s">
        <v>2723</v>
      </c>
      <c r="JD79">
        <f>65</f>
        <v>65</v>
      </c>
      <c r="JF79" t="s">
        <v>3234</v>
      </c>
      <c r="JG79" t="s">
        <v>3235</v>
      </c>
      <c r="JH79" t="s">
        <v>3188</v>
      </c>
      <c r="JI79" t="s">
        <v>3188</v>
      </c>
      <c r="JJ79" t="s">
        <v>3236</v>
      </c>
      <c r="JK79" t="s">
        <v>2775</v>
      </c>
      <c r="JL79">
        <f>89</f>
        <v>89</v>
      </c>
      <c r="JM79" t="s">
        <v>2321</v>
      </c>
      <c r="JN79" t="s">
        <v>2175</v>
      </c>
      <c r="JO79">
        <f>91</f>
        <v>91</v>
      </c>
      <c r="JP79">
        <f>78</f>
        <v>78</v>
      </c>
      <c r="JQ79">
        <f>78</f>
        <v>78</v>
      </c>
      <c r="MG79" t="s">
        <v>3100</v>
      </c>
      <c r="PM79" t="s">
        <v>3167</v>
      </c>
      <c r="PN79" t="s">
        <v>3110</v>
      </c>
      <c r="PO79" t="s">
        <v>3110</v>
      </c>
      <c r="PP79" t="s">
        <v>3065</v>
      </c>
      <c r="RB79" t="s">
        <v>2850</v>
      </c>
      <c r="RC79" t="s">
        <v>2452</v>
      </c>
      <c r="RD79" t="s">
        <v>2938</v>
      </c>
      <c r="RE79" t="s">
        <v>2937</v>
      </c>
      <c r="RF79" t="s">
        <v>2500</v>
      </c>
      <c r="RG79" t="s">
        <v>2374</v>
      </c>
      <c r="RH79" t="s">
        <v>2871</v>
      </c>
      <c r="RI79" t="s">
        <v>2352</v>
      </c>
      <c r="RJ79" t="s">
        <v>2736</v>
      </c>
      <c r="RK79" t="s">
        <v>2871</v>
      </c>
      <c r="RL79" t="s">
        <v>2434</v>
      </c>
      <c r="RM79" t="s">
        <v>2629</v>
      </c>
      <c r="RN79" t="s">
        <v>2506</v>
      </c>
      <c r="RO79" t="s">
        <v>2209</v>
      </c>
      <c r="RP79" t="s">
        <v>2219</v>
      </c>
      <c r="RQ79" t="s">
        <v>2483</v>
      </c>
      <c r="RR79" t="s">
        <v>2212</v>
      </c>
      <c r="RS79" t="s">
        <v>2624</v>
      </c>
      <c r="RT79" t="s">
        <v>2299</v>
      </c>
      <c r="RU79" t="s">
        <v>2300</v>
      </c>
      <c r="RV79" t="s">
        <v>2297</v>
      </c>
      <c r="RW79" t="s">
        <v>2732</v>
      </c>
      <c r="RX79" t="s">
        <v>2217</v>
      </c>
      <c r="RY79" t="s">
        <v>2299</v>
      </c>
      <c r="RZ79" t="s">
        <v>2991</v>
      </c>
      <c r="SA79" t="s">
        <v>2883</v>
      </c>
      <c r="SB79" t="s">
        <v>2479</v>
      </c>
      <c r="SC79" t="s">
        <v>2479</v>
      </c>
      <c r="SD79" t="s">
        <v>2549</v>
      </c>
      <c r="SE79" t="s">
        <v>2391</v>
      </c>
      <c r="SF79" t="s">
        <v>2654</v>
      </c>
      <c r="SG79" t="s">
        <v>2630</v>
      </c>
      <c r="SH79" t="s">
        <v>2842</v>
      </c>
      <c r="SI79" t="s">
        <v>2800</v>
      </c>
      <c r="SJ79" t="s">
        <v>2617</v>
      </c>
      <c r="SK79" t="s">
        <v>2672</v>
      </c>
      <c r="SL79" t="s">
        <v>2845</v>
      </c>
      <c r="SM79" t="s">
        <v>2327</v>
      </c>
      <c r="SN79" t="s">
        <v>2587</v>
      </c>
      <c r="SO79" t="s">
        <v>2651</v>
      </c>
      <c r="SP79" t="s">
        <v>2497</v>
      </c>
      <c r="SQ79" t="s">
        <v>2591</v>
      </c>
      <c r="SR79" t="s">
        <v>2845</v>
      </c>
      <c r="SS79" t="s">
        <v>2823</v>
      </c>
      <c r="ST79" t="s">
        <v>2748</v>
      </c>
      <c r="SU79" t="s">
        <v>2432</v>
      </c>
      <c r="SV79" t="s">
        <v>2546</v>
      </c>
      <c r="SW79" t="s">
        <v>2617</v>
      </c>
      <c r="SX79" t="s">
        <v>2615</v>
      </c>
      <c r="SY79" t="s">
        <v>3042</v>
      </c>
      <c r="SZ79" t="s">
        <v>2850</v>
      </c>
      <c r="TA79" t="s">
        <v>2824</v>
      </c>
      <c r="TB79" t="s">
        <v>2554</v>
      </c>
      <c r="TC79" t="s">
        <v>2991</v>
      </c>
      <c r="TD79" t="s">
        <v>2586</v>
      </c>
      <c r="TE79" t="s">
        <v>2944</v>
      </c>
      <c r="TF79" t="s">
        <v>2747</v>
      </c>
      <c r="TG79" t="s">
        <v>2474</v>
      </c>
      <c r="TH79" t="s">
        <v>2505</v>
      </c>
      <c r="TI79" t="s">
        <v>2505</v>
      </c>
      <c r="TJ79" t="s">
        <v>2675</v>
      </c>
      <c r="TK79" t="s">
        <v>2897</v>
      </c>
      <c r="TL79" t="s">
        <v>3089</v>
      </c>
      <c r="TM79" t="s">
        <v>2675</v>
      </c>
      <c r="TN79" t="s">
        <v>2414</v>
      </c>
      <c r="TO79" t="s">
        <v>2869</v>
      </c>
      <c r="TP79" t="s">
        <v>2587</v>
      </c>
      <c r="TQ79" t="s">
        <v>2352</v>
      </c>
      <c r="TR79" t="s">
        <v>2192</v>
      </c>
      <c r="TS79" t="s">
        <v>2192</v>
      </c>
      <c r="TT79" t="s">
        <v>2694</v>
      </c>
      <c r="TU79" t="s">
        <v>2558</v>
      </c>
      <c r="UE79" t="s">
        <v>2479</v>
      </c>
      <c r="UQ79" t="s">
        <v>2479</v>
      </c>
      <c r="VC79" t="s">
        <v>2479</v>
      </c>
      <c r="VG79" t="s">
        <v>2472</v>
      </c>
      <c r="VI79" t="s">
        <v>2607</v>
      </c>
      <c r="VJ79" t="s">
        <v>3002</v>
      </c>
      <c r="VK79" t="s">
        <v>2381</v>
      </c>
      <c r="VL79" t="s">
        <v>2356</v>
      </c>
      <c r="VM79" t="s">
        <v>2612</v>
      </c>
      <c r="VN79" t="s">
        <v>2630</v>
      </c>
      <c r="VO79" t="s">
        <v>2588</v>
      </c>
      <c r="VP79" t="s">
        <v>2481</v>
      </c>
      <c r="VS79" t="s">
        <v>2631</v>
      </c>
      <c r="VU79" t="s">
        <v>2790</v>
      </c>
      <c r="VV79" t="s">
        <v>2326</v>
      </c>
      <c r="VW79" t="s">
        <v>2842</v>
      </c>
      <c r="VX79" t="s">
        <v>2470</v>
      </c>
      <c r="VY79" t="s">
        <v>2576</v>
      </c>
      <c r="VZ79" t="s">
        <v>2217</v>
      </c>
      <c r="WA79" t="s">
        <v>2371</v>
      </c>
      <c r="WB79" t="s">
        <v>2163</v>
      </c>
      <c r="WE79" t="s">
        <v>2429</v>
      </c>
      <c r="WG79" t="s">
        <v>2631</v>
      </c>
      <c r="WH79" t="s">
        <v>2725</v>
      </c>
      <c r="WI79" t="s">
        <v>2302</v>
      </c>
      <c r="WJ79" t="s">
        <v>2655</v>
      </c>
      <c r="WK79" t="s">
        <v>2493</v>
      </c>
      <c r="WL79" t="s">
        <v>2391</v>
      </c>
      <c r="WM79" t="s">
        <v>2653</v>
      </c>
      <c r="WN79" t="s">
        <v>2247</v>
      </c>
      <c r="WQ79" t="s">
        <v>2730</v>
      </c>
      <c r="WS79" t="s">
        <v>2484</v>
      </c>
      <c r="WT79" t="s">
        <v>2923</v>
      </c>
      <c r="WU79" t="s">
        <v>2789</v>
      </c>
      <c r="WV79" t="s">
        <v>2430</v>
      </c>
      <c r="WW79" t="s">
        <v>2650</v>
      </c>
      <c r="WX79" t="s">
        <v>2429</v>
      </c>
      <c r="WY79" t="s">
        <v>2851</v>
      </c>
      <c r="WZ79" t="s">
        <v>2882</v>
      </c>
      <c r="XC79" t="s">
        <v>2871</v>
      </c>
      <c r="XE79" t="s">
        <v>2614</v>
      </c>
      <c r="XF79" t="s">
        <v>2606</v>
      </c>
      <c r="XG79" t="s">
        <v>2488</v>
      </c>
      <c r="XH79" t="s">
        <v>2885</v>
      </c>
      <c r="XI79" t="s">
        <v>2683</v>
      </c>
      <c r="XJ79" t="s">
        <v>2822</v>
      </c>
      <c r="XK79" t="s">
        <v>2832</v>
      </c>
      <c r="XL79" t="s">
        <v>2593</v>
      </c>
      <c r="XO79" t="s">
        <v>2550</v>
      </c>
      <c r="XQ79" t="s">
        <v>2261</v>
      </c>
      <c r="XR79" t="s">
        <v>2229</v>
      </c>
      <c r="XS79" t="s">
        <v>2474</v>
      </c>
      <c r="XT79" t="s">
        <v>2666</v>
      </c>
      <c r="XU79" t="s">
        <v>2800</v>
      </c>
      <c r="XV79" t="s">
        <v>2700</v>
      </c>
      <c r="XW79" t="s">
        <v>2180</v>
      </c>
      <c r="XX79" t="s">
        <v>2267</v>
      </c>
      <c r="YE79" t="s">
        <v>2193</v>
      </c>
      <c r="YF79" t="s">
        <v>2729</v>
      </c>
      <c r="YG79" t="s">
        <v>2738</v>
      </c>
      <c r="YH79" t="s">
        <v>2833</v>
      </c>
      <c r="YI79" t="s">
        <v>2691</v>
      </c>
      <c r="YJ79" t="s">
        <v>2257</v>
      </c>
      <c r="YQ79" t="s">
        <v>2661</v>
      </c>
      <c r="YR79" t="s">
        <v>2704</v>
      </c>
      <c r="YS79" t="s">
        <v>2670</v>
      </c>
      <c r="YT79" t="s">
        <v>2588</v>
      </c>
      <c r="YU79" t="s">
        <v>2699</v>
      </c>
      <c r="YV79" t="s">
        <v>2885</v>
      </c>
      <c r="ZC79" t="s">
        <v>2400</v>
      </c>
      <c r="ZD79" t="s">
        <v>2740</v>
      </c>
      <c r="ZE79" t="s">
        <v>2737</v>
      </c>
      <c r="ZF79" t="s">
        <v>2885</v>
      </c>
      <c r="ZG79" t="s">
        <v>2673</v>
      </c>
      <c r="ZH79" t="s">
        <v>2414</v>
      </c>
      <c r="ZO79" t="s">
        <v>2372</v>
      </c>
      <c r="ZP79" t="s">
        <v>2758</v>
      </c>
      <c r="ZQ79" t="s">
        <v>2525</v>
      </c>
      <c r="ZR79" t="s">
        <v>2193</v>
      </c>
      <c r="ZS79" t="s">
        <v>2749</v>
      </c>
      <c r="ZT79" t="s">
        <v>2672</v>
      </c>
      <c r="AAA79" t="s">
        <v>2782</v>
      </c>
      <c r="AAB79" t="s">
        <v>2264</v>
      </c>
      <c r="AAC79" t="s">
        <v>2392</v>
      </c>
      <c r="AAD79" t="s">
        <v>2782</v>
      </c>
      <c r="AAE79" t="s">
        <v>2394</v>
      </c>
      <c r="AAF79" t="s">
        <v>2536</v>
      </c>
      <c r="AAM79" t="s">
        <v>2216</v>
      </c>
      <c r="AAN79" t="s">
        <v>2197</v>
      </c>
      <c r="AAO79" t="s">
        <v>2432</v>
      </c>
      <c r="AAP79" t="s">
        <v>2494</v>
      </c>
      <c r="AAQ79" t="s">
        <v>2697</v>
      </c>
      <c r="AAR79" t="s">
        <v>2749</v>
      </c>
      <c r="ADS79" t="s">
        <v>2730</v>
      </c>
      <c r="ADT79" t="s">
        <v>2502</v>
      </c>
      <c r="ADU79" t="s">
        <v>2612</v>
      </c>
      <c r="ADV79" t="s">
        <v>2739</v>
      </c>
      <c r="ADW79" t="s">
        <v>2506</v>
      </c>
      <c r="ADX79" t="s">
        <v>2832</v>
      </c>
      <c r="AEE79" t="s">
        <v>2574</v>
      </c>
      <c r="AEF79" t="s">
        <v>2214</v>
      </c>
      <c r="AEG79" t="s">
        <v>2701</v>
      </c>
      <c r="AEH79" t="s">
        <v>2311</v>
      </c>
      <c r="AEI79" t="s">
        <v>2507</v>
      </c>
      <c r="AEJ79" t="s">
        <v>2296</v>
      </c>
      <c r="AEQ79" t="s">
        <v>2228</v>
      </c>
      <c r="AER79" t="s">
        <v>2914</v>
      </c>
      <c r="AES79" t="s">
        <v>2842</v>
      </c>
      <c r="AET79" t="s">
        <v>2748</v>
      </c>
      <c r="AEU79" t="s">
        <v>2494</v>
      </c>
      <c r="AEV79" t="s">
        <v>2400</v>
      </c>
      <c r="AFC79" t="s">
        <v>2737</v>
      </c>
      <c r="AFD79" t="s">
        <v>2591</v>
      </c>
      <c r="AFE79" t="s">
        <v>2653</v>
      </c>
      <c r="AFF79" t="s">
        <v>2655</v>
      </c>
      <c r="AFG79" t="s">
        <v>2375</v>
      </c>
      <c r="AFH79" t="s">
        <v>2710</v>
      </c>
      <c r="AFO79" t="s">
        <v>2744</v>
      </c>
      <c r="AFP79" t="s">
        <v>2627</v>
      </c>
      <c r="AFQ79" t="s">
        <v>2392</v>
      </c>
      <c r="AFR79" t="s">
        <v>2570</v>
      </c>
      <c r="AFS79" t="s">
        <v>2383</v>
      </c>
      <c r="AFT79" t="s">
        <v>2991</v>
      </c>
      <c r="AGA79" t="s">
        <v>2977</v>
      </c>
      <c r="AGB79" t="s">
        <v>2792</v>
      </c>
      <c r="AGC79" t="s">
        <v>2818</v>
      </c>
      <c r="AGD79" t="s">
        <v>2944</v>
      </c>
      <c r="AGE79" t="s">
        <v>2869</v>
      </c>
      <c r="AGF79" t="s">
        <v>2973</v>
      </c>
      <c r="AGO79" t="s">
        <v>2510</v>
      </c>
      <c r="AGP79" t="s">
        <v>2850</v>
      </c>
      <c r="AGQ79" t="s">
        <v>2762</v>
      </c>
      <c r="AGR79" t="s">
        <v>2623</v>
      </c>
      <c r="AHA79" t="s">
        <v>2582</v>
      </c>
      <c r="AHB79" t="s">
        <v>2705</v>
      </c>
      <c r="AHC79" t="s">
        <v>2201</v>
      </c>
      <c r="AHD79" t="s">
        <v>2525</v>
      </c>
      <c r="AHM79" t="s">
        <v>2479</v>
      </c>
      <c r="AHN79" t="s">
        <v>2479</v>
      </c>
      <c r="AHO79" t="s">
        <v>2479</v>
      </c>
      <c r="AHP79" t="s">
        <v>2479</v>
      </c>
      <c r="AHY79" t="s">
        <v>2842</v>
      </c>
      <c r="AHZ79" t="s">
        <v>2842</v>
      </c>
      <c r="AIA79" t="s">
        <v>2525</v>
      </c>
      <c r="AIB79" t="s">
        <v>2483</v>
      </c>
      <c r="AIK79" t="s">
        <v>2577</v>
      </c>
      <c r="AIL79" t="s">
        <v>2806</v>
      </c>
      <c r="AIM79" t="s">
        <v>2874</v>
      </c>
      <c r="AIN79" t="s">
        <v>2808</v>
      </c>
      <c r="AIW79" t="s">
        <v>2944</v>
      </c>
      <c r="AIX79" t="s">
        <v>2554</v>
      </c>
      <c r="AIY79" t="s">
        <v>2738</v>
      </c>
      <c r="AIZ79" t="s">
        <v>2629</v>
      </c>
      <c r="AJG79" t="s">
        <v>2789</v>
      </c>
      <c r="AJI79" t="s">
        <v>2568</v>
      </c>
      <c r="AJJ79" t="s">
        <v>2411</v>
      </c>
      <c r="AJK79" t="s">
        <v>2511</v>
      </c>
      <c r="AJS79" t="s">
        <v>2247</v>
      </c>
      <c r="AJU79" t="s">
        <v>2548</v>
      </c>
      <c r="AJV79" t="s">
        <v>2148</v>
      </c>
      <c r="AJW79" t="s">
        <v>2175</v>
      </c>
      <c r="AKE79" t="s">
        <v>2650</v>
      </c>
      <c r="AKG79" t="s">
        <v>2479</v>
      </c>
      <c r="AKH79" t="s">
        <v>2479</v>
      </c>
      <c r="AKI79" t="s">
        <v>2479</v>
      </c>
      <c r="AKQ79" t="s">
        <v>2783</v>
      </c>
      <c r="AKS79" t="s">
        <v>2536</v>
      </c>
      <c r="AKT79" t="s">
        <v>2822</v>
      </c>
      <c r="AKU79" t="s">
        <v>2725</v>
      </c>
      <c r="ALC79" t="s">
        <v>2586</v>
      </c>
      <c r="ALE79" t="s">
        <v>2443</v>
      </c>
      <c r="ALF79" t="s">
        <v>2909</v>
      </c>
      <c r="ALG79" t="s">
        <v>2771</v>
      </c>
      <c r="ALO79" t="s">
        <v>2417</v>
      </c>
      <c r="ALQ79" t="s">
        <v>2351</v>
      </c>
      <c r="ALR79" t="s">
        <v>2931</v>
      </c>
      <c r="ALS79" t="s">
        <v>2197</v>
      </c>
      <c r="AOW79" t="s">
        <v>2765</v>
      </c>
      <c r="AOX79" t="s">
        <v>2441</v>
      </c>
      <c r="AOY79" t="s">
        <v>2778</v>
      </c>
      <c r="AOZ79" t="s">
        <v>2819</v>
      </c>
      <c r="API79" t="s">
        <v>2629</v>
      </c>
      <c r="APJ79" t="s">
        <v>2172</v>
      </c>
      <c r="APK79" t="s">
        <v>2772</v>
      </c>
      <c r="APL79" t="s">
        <v>2662</v>
      </c>
      <c r="APU79" t="s">
        <v>2479</v>
      </c>
      <c r="APV79" t="s">
        <v>2479</v>
      </c>
      <c r="APW79" t="s">
        <v>2479</v>
      </c>
      <c r="APX79" t="s">
        <v>2479</v>
      </c>
      <c r="AQG79" t="s">
        <v>2577</v>
      </c>
      <c r="AQH79" t="s">
        <v>2883</v>
      </c>
      <c r="AQI79" t="s">
        <v>2947</v>
      </c>
      <c r="AQJ79" t="s">
        <v>2751</v>
      </c>
      <c r="AQS79" t="s">
        <v>3117</v>
      </c>
      <c r="AQT79" t="s">
        <v>3041</v>
      </c>
      <c r="AQU79" t="s">
        <v>2753</v>
      </c>
      <c r="AQV79" t="s">
        <v>2763</v>
      </c>
      <c r="ARE79" t="s">
        <v>2846</v>
      </c>
      <c r="ARF79" t="s">
        <v>2975</v>
      </c>
      <c r="ARG79" t="s">
        <v>2820</v>
      </c>
      <c r="ARH79" t="s">
        <v>2644</v>
      </c>
      <c r="AUK79" t="s">
        <v>2849</v>
      </c>
      <c r="AUL79" t="s">
        <v>2869</v>
      </c>
      <c r="AUM79" t="s">
        <v>2805</v>
      </c>
      <c r="AUN79" t="s">
        <v>2846</v>
      </c>
      <c r="AUW79" t="s">
        <v>2499</v>
      </c>
      <c r="AUX79" t="s">
        <v>2336</v>
      </c>
      <c r="AUY79" t="s">
        <v>2695</v>
      </c>
      <c r="AUZ79" t="s">
        <v>2346</v>
      </c>
      <c r="AVI79" t="s">
        <v>2973</v>
      </c>
      <c r="AVJ79" t="s">
        <v>2547</v>
      </c>
      <c r="AVK79" t="s">
        <v>2729</v>
      </c>
      <c r="AVL79" t="s">
        <v>2567</v>
      </c>
      <c r="AVU79" t="s">
        <v>2604</v>
      </c>
      <c r="AVV79" t="s">
        <v>2601</v>
      </c>
      <c r="AVW79" t="s">
        <v>2257</v>
      </c>
      <c r="AVX79" t="s">
        <v>2616</v>
      </c>
      <c r="AWG79" t="s">
        <v>2765</v>
      </c>
      <c r="AWH79" t="s">
        <v>2604</v>
      </c>
      <c r="AWI79" t="s">
        <v>2856</v>
      </c>
      <c r="AWJ79" t="s">
        <v>2903</v>
      </c>
      <c r="AWS79" t="s">
        <v>3002</v>
      </c>
      <c r="AWT79" t="s">
        <v>2431</v>
      </c>
      <c r="AWU79" t="s">
        <v>2273</v>
      </c>
      <c r="AWV79" t="s">
        <v>2269</v>
      </c>
      <c r="AXE79" t="s">
        <v>2233</v>
      </c>
      <c r="AXQ79" t="s">
        <v>2479</v>
      </c>
      <c r="AYC79" t="s">
        <v>2843</v>
      </c>
      <c r="AYO79" t="s">
        <v>2737</v>
      </c>
      <c r="AZA79" t="s">
        <v>2331</v>
      </c>
      <c r="BBU79" t="s">
        <v>2690</v>
      </c>
      <c r="BBV79" t="s">
        <v>2647</v>
      </c>
      <c r="BBW79" t="s">
        <v>2851</v>
      </c>
      <c r="BBX79" t="s">
        <v>2629</v>
      </c>
      <c r="BCG79" t="s">
        <v>2420</v>
      </c>
      <c r="BCH79" t="s">
        <v>2202</v>
      </c>
      <c r="BCI79" t="s">
        <v>2204</v>
      </c>
      <c r="BCJ79" t="s">
        <v>2205</v>
      </c>
      <c r="BCS79" t="s">
        <v>2498</v>
      </c>
      <c r="BCT79" t="s">
        <v>2489</v>
      </c>
      <c r="BCU79" t="s">
        <v>2399</v>
      </c>
      <c r="BCV79" t="s">
        <v>2328</v>
      </c>
      <c r="BDE79" t="s">
        <v>2745</v>
      </c>
      <c r="BDF79" t="s">
        <v>2820</v>
      </c>
      <c r="BDG79" t="s">
        <v>2991</v>
      </c>
      <c r="BDH79" t="s">
        <v>2783</v>
      </c>
      <c r="BDQ79" t="s">
        <v>2596</v>
      </c>
      <c r="BDR79" t="s">
        <v>2549</v>
      </c>
      <c r="BDS79" t="s">
        <v>2803</v>
      </c>
      <c r="BDT79" t="s">
        <v>2607</v>
      </c>
      <c r="BEC79" t="s">
        <v>2769</v>
      </c>
      <c r="BED79" t="s">
        <v>2262</v>
      </c>
      <c r="BEE79" t="s">
        <v>2383</v>
      </c>
      <c r="BEF79" t="s">
        <v>2615</v>
      </c>
    </row>
    <row r="80" spans="1:1020 1028:1980" x14ac:dyDescent="0.15">
      <c r="A80" t="s">
        <v>3237</v>
      </c>
      <c r="N80" t="s">
        <v>2532</v>
      </c>
      <c r="P80" t="s">
        <v>2883</v>
      </c>
      <c r="Q80" t="s">
        <v>2532</v>
      </c>
      <c r="R80" t="s">
        <v>2586</v>
      </c>
      <c r="S80">
        <f>30</f>
        <v>30</v>
      </c>
      <c r="T80" t="s">
        <v>2810</v>
      </c>
      <c r="U80" t="s">
        <v>2778</v>
      </c>
      <c r="V80">
        <f>44</f>
        <v>44</v>
      </c>
      <c r="W80" t="s">
        <v>3002</v>
      </c>
      <c r="X80">
        <f>50</f>
        <v>50</v>
      </c>
      <c r="BK80" t="s">
        <v>2646</v>
      </c>
      <c r="BL80" t="s">
        <v>2931</v>
      </c>
      <c r="BM80" t="s">
        <v>2870</v>
      </c>
      <c r="BN80" t="s">
        <v>2991</v>
      </c>
      <c r="BO80" t="s">
        <v>2747</v>
      </c>
      <c r="BP80">
        <f>74</f>
        <v>74</v>
      </c>
      <c r="BQ80" t="s">
        <v>2347</v>
      </c>
      <c r="BR80">
        <f>77</f>
        <v>77</v>
      </c>
      <c r="BS80">
        <f>81</f>
        <v>81</v>
      </c>
      <c r="BT80" t="s">
        <v>2775</v>
      </c>
      <c r="CX80" t="s">
        <v>2300</v>
      </c>
      <c r="CY80" t="s">
        <v>2432</v>
      </c>
      <c r="CZ80">
        <f>74</f>
        <v>74</v>
      </c>
      <c r="DA80" t="s">
        <v>2161</v>
      </c>
      <c r="DB80" t="s">
        <v>2407</v>
      </c>
      <c r="DC80">
        <f>81</f>
        <v>81</v>
      </c>
      <c r="DD80">
        <f>93</f>
        <v>93</v>
      </c>
      <c r="DM80">
        <f>75</f>
        <v>75</v>
      </c>
      <c r="DN80" t="s">
        <v>2272</v>
      </c>
      <c r="DO80" t="s">
        <v>3065</v>
      </c>
      <c r="DP80" t="s">
        <v>3065</v>
      </c>
      <c r="DY80" t="s">
        <v>3110</v>
      </c>
      <c r="DZ80" t="s">
        <v>3110</v>
      </c>
      <c r="EA80" t="s">
        <v>3131</v>
      </c>
      <c r="EB80" t="s">
        <v>3168</v>
      </c>
      <c r="EJ80" t="s">
        <v>2867</v>
      </c>
      <c r="EK80" t="s">
        <v>2896</v>
      </c>
      <c r="EL80">
        <f>33</f>
        <v>33</v>
      </c>
      <c r="EM80" t="s">
        <v>2445</v>
      </c>
      <c r="EN80" t="s">
        <v>2898</v>
      </c>
      <c r="GP80" t="s">
        <v>3133</v>
      </c>
      <c r="GQ80" t="s">
        <v>3133</v>
      </c>
      <c r="GR80" t="s">
        <v>3147</v>
      </c>
      <c r="GS80" t="s">
        <v>3133</v>
      </c>
      <c r="GT80" t="s">
        <v>3157</v>
      </c>
      <c r="GU80" t="s">
        <v>3133</v>
      </c>
      <c r="IO80" t="s">
        <v>3131</v>
      </c>
      <c r="IP80" t="s">
        <v>2175</v>
      </c>
      <c r="IQ80" t="s">
        <v>3065</v>
      </c>
      <c r="IR80" t="s">
        <v>3110</v>
      </c>
      <c r="JA80">
        <f>62</f>
        <v>62</v>
      </c>
      <c r="JB80" t="s">
        <v>3065</v>
      </c>
      <c r="JC80">
        <f>85</f>
        <v>85</v>
      </c>
      <c r="JD80">
        <f>86</f>
        <v>86</v>
      </c>
      <c r="JG80" t="s">
        <v>3217</v>
      </c>
      <c r="JH80" t="s">
        <v>3160</v>
      </c>
      <c r="JI80" t="s">
        <v>3238</v>
      </c>
      <c r="JJ80" t="s">
        <v>3229</v>
      </c>
      <c r="JK80" t="s">
        <v>2701</v>
      </c>
      <c r="JL80">
        <f>82</f>
        <v>82</v>
      </c>
      <c r="JM80" t="s">
        <v>2183</v>
      </c>
      <c r="JN80">
        <f>79</f>
        <v>79</v>
      </c>
      <c r="JO80" t="s">
        <v>2421</v>
      </c>
      <c r="JP80" t="s">
        <v>2421</v>
      </c>
      <c r="JQ80">
        <f>78</f>
        <v>78</v>
      </c>
      <c r="MG80" t="s">
        <v>2130</v>
      </c>
      <c r="MH80" t="s">
        <v>2134</v>
      </c>
      <c r="PA80" t="s">
        <v>3110</v>
      </c>
      <c r="PB80" t="s">
        <v>3110</v>
      </c>
      <c r="PC80" t="s">
        <v>3065</v>
      </c>
      <c r="PD80" t="s">
        <v>3110</v>
      </c>
      <c r="PM80" t="s">
        <v>3065</v>
      </c>
      <c r="PN80" t="s">
        <v>3065</v>
      </c>
      <c r="PO80" t="s">
        <v>3131</v>
      </c>
      <c r="PP80" t="s">
        <v>3110</v>
      </c>
      <c r="QE80" t="s">
        <v>2524</v>
      </c>
      <c r="QF80" t="s">
        <v>2524</v>
      </c>
      <c r="QG80" t="s">
        <v>2424</v>
      </c>
      <c r="QH80" t="s">
        <v>2423</v>
      </c>
      <c r="QW80" t="s">
        <v>2340</v>
      </c>
      <c r="QX80" t="s">
        <v>2321</v>
      </c>
      <c r="QY80" t="s">
        <v>2432</v>
      </c>
      <c r="QZ80" t="s">
        <v>2712</v>
      </c>
      <c r="RC80" t="s">
        <v>2383</v>
      </c>
      <c r="RD80" t="s">
        <v>2743</v>
      </c>
      <c r="RE80" t="s">
        <v>2260</v>
      </c>
      <c r="RF80" t="s">
        <v>2396</v>
      </c>
      <c r="RG80" t="s">
        <v>2972</v>
      </c>
      <c r="RH80" t="s">
        <v>2488</v>
      </c>
      <c r="RI80" t="s">
        <v>2994</v>
      </c>
      <c r="RJ80" t="s">
        <v>2682</v>
      </c>
      <c r="RK80" t="s">
        <v>2677</v>
      </c>
      <c r="RL80" t="s">
        <v>2678</v>
      </c>
      <c r="RM80" t="s">
        <v>2497</v>
      </c>
      <c r="RO80" t="s">
        <v>2930</v>
      </c>
      <c r="RP80" t="s">
        <v>2739</v>
      </c>
      <c r="RQ80" t="s">
        <v>2629</v>
      </c>
      <c r="RR80" t="s">
        <v>2786</v>
      </c>
      <c r="RS80" t="s">
        <v>2405</v>
      </c>
      <c r="RT80" t="s">
        <v>2418</v>
      </c>
      <c r="RU80" t="s">
        <v>2208</v>
      </c>
      <c r="RV80" t="s">
        <v>2681</v>
      </c>
      <c r="RW80" t="s">
        <v>2239</v>
      </c>
      <c r="RX80" t="s">
        <v>2251</v>
      </c>
      <c r="RY80" t="s">
        <v>2167</v>
      </c>
      <c r="SA80" t="s">
        <v>2586</v>
      </c>
      <c r="SB80" t="s">
        <v>2736</v>
      </c>
      <c r="SC80" t="s">
        <v>2485</v>
      </c>
      <c r="SD80" t="s">
        <v>2373</v>
      </c>
      <c r="SE80" t="s">
        <v>2654</v>
      </c>
      <c r="SF80" t="s">
        <v>2493</v>
      </c>
      <c r="SG80" t="s">
        <v>2502</v>
      </c>
      <c r="SH80" t="s">
        <v>2919</v>
      </c>
      <c r="SI80" t="s">
        <v>2657</v>
      </c>
      <c r="SJ80" t="s">
        <v>2785</v>
      </c>
      <c r="SK80" t="s">
        <v>2672</v>
      </c>
      <c r="SM80" t="s">
        <v>2363</v>
      </c>
      <c r="SN80" t="s">
        <v>2418</v>
      </c>
      <c r="SO80" t="s">
        <v>2299</v>
      </c>
      <c r="SP80" t="s">
        <v>2543</v>
      </c>
      <c r="SQ80" t="s">
        <v>2187</v>
      </c>
      <c r="SR80" t="s">
        <v>2281</v>
      </c>
      <c r="SS80" t="s">
        <v>2164</v>
      </c>
      <c r="ST80" t="s">
        <v>2277</v>
      </c>
      <c r="SU80" t="s">
        <v>2280</v>
      </c>
      <c r="SV80" t="s">
        <v>2321</v>
      </c>
      <c r="SW80" t="s">
        <v>2169</v>
      </c>
      <c r="SY80" t="s">
        <v>2888</v>
      </c>
      <c r="SZ80" t="s">
        <v>2537</v>
      </c>
      <c r="TA80" t="s">
        <v>2568</v>
      </c>
      <c r="TB80" t="s">
        <v>2566</v>
      </c>
      <c r="TC80" t="s">
        <v>2691</v>
      </c>
      <c r="TD80" t="s">
        <v>2394</v>
      </c>
      <c r="TE80" t="s">
        <v>2382</v>
      </c>
      <c r="TF80" t="s">
        <v>2931</v>
      </c>
      <c r="TG80" t="s">
        <v>2607</v>
      </c>
      <c r="TH80" t="s">
        <v>2508</v>
      </c>
      <c r="TI80" t="s">
        <v>2607</v>
      </c>
      <c r="TK80" t="s">
        <v>2974</v>
      </c>
      <c r="TL80" t="s">
        <v>2623</v>
      </c>
      <c r="TM80" t="s">
        <v>2762</v>
      </c>
      <c r="TN80" t="s">
        <v>2771</v>
      </c>
      <c r="TO80" t="s">
        <v>2564</v>
      </c>
      <c r="TP80" t="s">
        <v>2596</v>
      </c>
      <c r="TQ80" t="s">
        <v>2577</v>
      </c>
      <c r="TR80" t="s">
        <v>2554</v>
      </c>
      <c r="TS80" t="s">
        <v>2750</v>
      </c>
      <c r="TT80" t="s">
        <v>2947</v>
      </c>
      <c r="TU80" t="s">
        <v>2585</v>
      </c>
      <c r="TZ80" t="s">
        <v>2479</v>
      </c>
      <c r="UA80" t="s">
        <v>2479</v>
      </c>
      <c r="UB80" t="s">
        <v>2479</v>
      </c>
      <c r="UC80" t="s">
        <v>2479</v>
      </c>
      <c r="UD80" t="s">
        <v>2479</v>
      </c>
      <c r="UE80" t="s">
        <v>2479</v>
      </c>
      <c r="UL80" t="s">
        <v>2479</v>
      </c>
      <c r="UM80" t="s">
        <v>2479</v>
      </c>
      <c r="UN80" t="s">
        <v>2479</v>
      </c>
      <c r="UO80" t="s">
        <v>2479</v>
      </c>
      <c r="UP80" t="s">
        <v>2479</v>
      </c>
      <c r="UQ80" t="s">
        <v>2479</v>
      </c>
      <c r="UX80" t="s">
        <v>2479</v>
      </c>
      <c r="UY80" t="s">
        <v>2479</v>
      </c>
      <c r="UZ80" t="s">
        <v>2479</v>
      </c>
      <c r="VA80" t="s">
        <v>2479</v>
      </c>
      <c r="VB80" t="s">
        <v>2479</v>
      </c>
      <c r="VC80" t="s">
        <v>2479</v>
      </c>
      <c r="VF80" t="s">
        <v>2736</v>
      </c>
      <c r="VH80" t="s">
        <v>2671</v>
      </c>
      <c r="VI80" t="s">
        <v>2469</v>
      </c>
      <c r="VJ80" t="s">
        <v>2693</v>
      </c>
      <c r="VK80" t="s">
        <v>2781</v>
      </c>
      <c r="VL80" t="s">
        <v>2786</v>
      </c>
      <c r="VM80" t="s">
        <v>2525</v>
      </c>
      <c r="VN80" t="s">
        <v>2924</v>
      </c>
      <c r="VO80" t="s">
        <v>2629</v>
      </c>
      <c r="VP80" t="s">
        <v>2664</v>
      </c>
      <c r="VR80" t="s">
        <v>2651</v>
      </c>
      <c r="VT80" t="s">
        <v>2326</v>
      </c>
      <c r="VU80" t="s">
        <v>2822</v>
      </c>
      <c r="VV80" t="s">
        <v>2914</v>
      </c>
      <c r="VW80" t="s">
        <v>2328</v>
      </c>
      <c r="VX80" t="s">
        <v>2710</v>
      </c>
      <c r="VY80" t="s">
        <v>2190</v>
      </c>
      <c r="VZ80" t="s">
        <v>2232</v>
      </c>
      <c r="WA80" t="s">
        <v>2433</v>
      </c>
      <c r="WB80" t="s">
        <v>2844</v>
      </c>
      <c r="WD80" t="s">
        <v>2352</v>
      </c>
      <c r="WF80" t="s">
        <v>2431</v>
      </c>
      <c r="WG80" t="s">
        <v>2738</v>
      </c>
      <c r="WH80" t="s">
        <v>2679</v>
      </c>
      <c r="WI80" t="s">
        <v>2194</v>
      </c>
      <c r="WJ80" t="s">
        <v>2841</v>
      </c>
      <c r="WK80" t="s">
        <v>2185</v>
      </c>
      <c r="WL80" t="s">
        <v>2579</v>
      </c>
      <c r="WM80" t="s">
        <v>2229</v>
      </c>
      <c r="WN80" t="s">
        <v>2302</v>
      </c>
      <c r="WP80" t="s">
        <v>2400</v>
      </c>
      <c r="WR80" t="s">
        <v>2188</v>
      </c>
      <c r="WS80" t="s">
        <v>2501</v>
      </c>
      <c r="WT80" t="s">
        <v>2680</v>
      </c>
      <c r="WU80" t="s">
        <v>2629</v>
      </c>
      <c r="WV80" t="s">
        <v>2736</v>
      </c>
      <c r="WW80" t="s">
        <v>2871</v>
      </c>
      <c r="WX80" t="s">
        <v>2973</v>
      </c>
      <c r="WY80" t="s">
        <v>2653</v>
      </c>
      <c r="WZ80" t="s">
        <v>2433</v>
      </c>
      <c r="XB80" t="s">
        <v>2692</v>
      </c>
      <c r="XD80" t="s">
        <v>2192</v>
      </c>
      <c r="XE80" t="s">
        <v>2225</v>
      </c>
      <c r="XF80" t="s">
        <v>2553</v>
      </c>
      <c r="XG80" t="s">
        <v>2209</v>
      </c>
      <c r="XH80" t="s">
        <v>2375</v>
      </c>
      <c r="XI80" t="s">
        <v>2973</v>
      </c>
      <c r="XJ80" t="s">
        <v>2229</v>
      </c>
      <c r="XK80" t="s">
        <v>2822</v>
      </c>
      <c r="XL80" t="s">
        <v>2354</v>
      </c>
      <c r="XN80" t="s">
        <v>2808</v>
      </c>
      <c r="XP80" t="s">
        <v>2821</v>
      </c>
      <c r="XQ80" t="s">
        <v>2261</v>
      </c>
      <c r="XR80" t="s">
        <v>2765</v>
      </c>
      <c r="XS80" t="s">
        <v>2805</v>
      </c>
      <c r="XT80" t="s">
        <v>2805</v>
      </c>
      <c r="XU80" t="s">
        <v>2810</v>
      </c>
      <c r="XV80" t="s">
        <v>2817</v>
      </c>
      <c r="XW80" t="s">
        <v>2853</v>
      </c>
      <c r="XX80" t="s">
        <v>2623</v>
      </c>
      <c r="YG80" t="s">
        <v>3075</v>
      </c>
      <c r="YH80" t="s">
        <v>2762</v>
      </c>
      <c r="YI80" t="s">
        <v>2456</v>
      </c>
      <c r="YJ80" t="s">
        <v>2447</v>
      </c>
      <c r="YS80" t="s">
        <v>2403</v>
      </c>
      <c r="YT80" t="s">
        <v>2256</v>
      </c>
      <c r="YU80" t="s">
        <v>2341</v>
      </c>
      <c r="YV80" t="s">
        <v>2625</v>
      </c>
      <c r="ZE80" t="s">
        <v>2479</v>
      </c>
      <c r="ZF80" t="s">
        <v>2471</v>
      </c>
      <c r="ZG80" t="s">
        <v>2479</v>
      </c>
      <c r="ZH80" t="s">
        <v>2479</v>
      </c>
      <c r="ZQ80" t="s">
        <v>2470</v>
      </c>
      <c r="ZR80" t="s">
        <v>2220</v>
      </c>
      <c r="ZS80" t="s">
        <v>2475</v>
      </c>
      <c r="ZT80" t="s">
        <v>2711</v>
      </c>
      <c r="AAC80" t="s">
        <v>2942</v>
      </c>
      <c r="AAD80" t="s">
        <v>3040</v>
      </c>
      <c r="AAE80" t="s">
        <v>3015</v>
      </c>
      <c r="AAF80" t="s">
        <v>2891</v>
      </c>
      <c r="AAO80" t="s">
        <v>2769</v>
      </c>
      <c r="AAP80" t="s">
        <v>2643</v>
      </c>
      <c r="AAQ80" t="s">
        <v>2260</v>
      </c>
      <c r="AAR80" t="s">
        <v>2260</v>
      </c>
      <c r="ABA80" t="s">
        <v>3059</v>
      </c>
      <c r="ABB80" t="s">
        <v>2926</v>
      </c>
      <c r="ABC80" t="s">
        <v>2611</v>
      </c>
      <c r="ABD80" t="s">
        <v>2824</v>
      </c>
      <c r="ABM80" t="s">
        <v>2757</v>
      </c>
      <c r="ABN80" t="s">
        <v>2642</v>
      </c>
      <c r="ABO80" t="s">
        <v>2558</v>
      </c>
      <c r="ABP80" t="s">
        <v>2387</v>
      </c>
      <c r="ABY80" t="s">
        <v>2479</v>
      </c>
      <c r="ABZ80" t="s">
        <v>2479</v>
      </c>
      <c r="ACA80" t="s">
        <v>2479</v>
      </c>
      <c r="ACB80" t="s">
        <v>2479</v>
      </c>
      <c r="ACK80" t="s">
        <v>2238</v>
      </c>
      <c r="ACL80" t="s">
        <v>2256</v>
      </c>
      <c r="ACM80" t="s">
        <v>2187</v>
      </c>
      <c r="ACN80" t="s">
        <v>2322</v>
      </c>
      <c r="ACW80" t="s">
        <v>3173</v>
      </c>
      <c r="ACX80" t="s">
        <v>2974</v>
      </c>
      <c r="ACY80" t="s">
        <v>2517</v>
      </c>
      <c r="ACZ80" t="s">
        <v>3032</v>
      </c>
      <c r="ADI80" t="s">
        <v>2683</v>
      </c>
      <c r="ADJ80" t="s">
        <v>2820</v>
      </c>
      <c r="ADK80" t="s">
        <v>2284</v>
      </c>
      <c r="ADL80" t="s">
        <v>2871</v>
      </c>
      <c r="ADU80" t="s">
        <v>2904</v>
      </c>
      <c r="ADV80" t="s">
        <v>2858</v>
      </c>
      <c r="ADW80" t="s">
        <v>3144</v>
      </c>
      <c r="ADX80" t="s">
        <v>3060</v>
      </c>
      <c r="AEG80" t="s">
        <v>2363</v>
      </c>
      <c r="AEH80" t="s">
        <v>2544</v>
      </c>
      <c r="AEI80" t="s">
        <v>2312</v>
      </c>
      <c r="AEJ80" t="s">
        <v>2237</v>
      </c>
      <c r="AES80" t="s">
        <v>2479</v>
      </c>
      <c r="AET80" t="s">
        <v>2479</v>
      </c>
      <c r="AEU80" t="s">
        <v>2479</v>
      </c>
      <c r="AEV80" t="s">
        <v>2479</v>
      </c>
      <c r="AFE80" t="s">
        <v>2507</v>
      </c>
      <c r="AFF80" t="s">
        <v>2298</v>
      </c>
      <c r="AFG80" t="s">
        <v>2289</v>
      </c>
      <c r="AFH80" t="s">
        <v>2314</v>
      </c>
      <c r="AFQ80" t="s">
        <v>2909</v>
      </c>
      <c r="AFR80" t="s">
        <v>2904</v>
      </c>
      <c r="AFS80" t="s">
        <v>3153</v>
      </c>
      <c r="AFT80" t="s">
        <v>2955</v>
      </c>
      <c r="AGC80" t="s">
        <v>2817</v>
      </c>
      <c r="AGD80" t="s">
        <v>2266</v>
      </c>
      <c r="AGE80" t="s">
        <v>2855</v>
      </c>
      <c r="AGF80" t="s">
        <v>2620</v>
      </c>
      <c r="AGL80" t="s">
        <v>2262</v>
      </c>
      <c r="AGM80" t="s">
        <v>2489</v>
      </c>
      <c r="AGN80" t="s">
        <v>2534</v>
      </c>
      <c r="AGO80" t="s">
        <v>2603</v>
      </c>
      <c r="AGP80" t="s">
        <v>2857</v>
      </c>
      <c r="AGQ80" t="s">
        <v>2536</v>
      </c>
      <c r="AGR80" t="s">
        <v>2382</v>
      </c>
      <c r="AGX80" t="s">
        <v>2210</v>
      </c>
      <c r="AGY80" t="s">
        <v>2208</v>
      </c>
      <c r="AGZ80" t="s">
        <v>2558</v>
      </c>
      <c r="AHA80" t="s">
        <v>2365</v>
      </c>
      <c r="AHB80" t="s">
        <v>2788</v>
      </c>
      <c r="AHC80" t="s">
        <v>2625</v>
      </c>
      <c r="AHD80" t="s">
        <v>2310</v>
      </c>
      <c r="AHJ80" t="s">
        <v>2831</v>
      </c>
      <c r="AHK80" t="s">
        <v>2375</v>
      </c>
      <c r="AHL80" t="s">
        <v>2502</v>
      </c>
      <c r="AHM80" t="s">
        <v>2740</v>
      </c>
      <c r="AHN80" t="s">
        <v>2399</v>
      </c>
      <c r="AHO80" t="s">
        <v>2579</v>
      </c>
      <c r="AHP80" t="s">
        <v>2680</v>
      </c>
      <c r="AHV80" t="s">
        <v>2285</v>
      </c>
      <c r="AHW80" t="s">
        <v>2297</v>
      </c>
      <c r="AHX80" t="s">
        <v>2314</v>
      </c>
      <c r="AHY80" t="s">
        <v>2298</v>
      </c>
      <c r="AHZ80" t="s">
        <v>2543</v>
      </c>
      <c r="AIA80" t="s">
        <v>2363</v>
      </c>
      <c r="AIB80" t="s">
        <v>2301</v>
      </c>
      <c r="AIH80" t="s">
        <v>2626</v>
      </c>
      <c r="AII80" t="s">
        <v>2769</v>
      </c>
      <c r="AIJ80" t="s">
        <v>2570</v>
      </c>
      <c r="AIK80" t="s">
        <v>2585</v>
      </c>
      <c r="AIL80" t="s">
        <v>2746</v>
      </c>
      <c r="AIM80" t="s">
        <v>2614</v>
      </c>
      <c r="AIN80" t="s">
        <v>2416</v>
      </c>
      <c r="AIT80" t="s">
        <v>2392</v>
      </c>
      <c r="AIU80" t="s">
        <v>2975</v>
      </c>
      <c r="AIV80" t="s">
        <v>2826</v>
      </c>
      <c r="AIW80" t="s">
        <v>2821</v>
      </c>
      <c r="AIX80" t="s">
        <v>2664</v>
      </c>
      <c r="AIY80" t="s">
        <v>2744</v>
      </c>
      <c r="AIZ80" t="s">
        <v>2818</v>
      </c>
      <c r="AJC80" t="s">
        <v>2547</v>
      </c>
      <c r="AJD80" t="s">
        <v>2749</v>
      </c>
      <c r="AJE80" t="s">
        <v>2678</v>
      </c>
      <c r="AJF80" t="s">
        <v>2679</v>
      </c>
      <c r="AJG80" t="s">
        <v>2591</v>
      </c>
      <c r="AJH80" t="s">
        <v>2415</v>
      </c>
      <c r="AJI80" t="s">
        <v>2325</v>
      </c>
      <c r="AJJ80" t="s">
        <v>2500</v>
      </c>
      <c r="AJK80" t="s">
        <v>2534</v>
      </c>
      <c r="AJL80" t="s">
        <v>2569</v>
      </c>
      <c r="AJO80" t="s">
        <v>2592</v>
      </c>
      <c r="AJP80" t="s">
        <v>2434</v>
      </c>
      <c r="AJQ80" t="s">
        <v>2664</v>
      </c>
      <c r="AJR80" t="s">
        <v>2432</v>
      </c>
      <c r="AJS80" t="s">
        <v>2754</v>
      </c>
      <c r="AJT80" t="s">
        <v>2662</v>
      </c>
      <c r="AJU80" t="s">
        <v>2470</v>
      </c>
      <c r="AJV80" t="s">
        <v>2470</v>
      </c>
      <c r="AJW80" t="s">
        <v>2496</v>
      </c>
      <c r="AJX80" t="s">
        <v>2282</v>
      </c>
      <c r="AKA80" t="s">
        <v>2592</v>
      </c>
      <c r="AKB80" t="s">
        <v>2617</v>
      </c>
      <c r="AKC80" t="s">
        <v>2686</v>
      </c>
      <c r="AKD80" t="s">
        <v>2229</v>
      </c>
      <c r="AKE80" t="s">
        <v>2191</v>
      </c>
      <c r="AKF80" t="s">
        <v>2629</v>
      </c>
      <c r="AKG80" t="s">
        <v>2668</v>
      </c>
      <c r="AKH80" t="s">
        <v>2727</v>
      </c>
      <c r="AKI80" t="s">
        <v>2731</v>
      </c>
      <c r="AKJ80" t="s">
        <v>2472</v>
      </c>
      <c r="AKM80" t="s">
        <v>2735</v>
      </c>
      <c r="AKN80" t="s">
        <v>2619</v>
      </c>
      <c r="AKO80" t="s">
        <v>2624</v>
      </c>
      <c r="AKP80" t="s">
        <v>2642</v>
      </c>
      <c r="AKQ80" t="s">
        <v>2301</v>
      </c>
      <c r="AKR80" t="s">
        <v>2419</v>
      </c>
      <c r="AKS80" t="s">
        <v>2574</v>
      </c>
      <c r="AKT80" t="s">
        <v>2619</v>
      </c>
      <c r="AKU80" t="s">
        <v>2791</v>
      </c>
      <c r="AKV80" t="s">
        <v>2481</v>
      </c>
      <c r="AKY80" t="s">
        <v>2434</v>
      </c>
      <c r="AKZ80" t="s">
        <v>2420</v>
      </c>
      <c r="ALA80" t="s">
        <v>2972</v>
      </c>
      <c r="ALB80" t="s">
        <v>2414</v>
      </c>
      <c r="ALC80" t="s">
        <v>2871</v>
      </c>
      <c r="ALD80" t="s">
        <v>2599</v>
      </c>
      <c r="ALE80" t="s">
        <v>2915</v>
      </c>
      <c r="ALF80" t="s">
        <v>2549</v>
      </c>
      <c r="ALG80" t="s">
        <v>3049</v>
      </c>
      <c r="ALH80" t="s">
        <v>2857</v>
      </c>
      <c r="ALK80" t="s">
        <v>2632</v>
      </c>
      <c r="ALL80" t="s">
        <v>2597</v>
      </c>
      <c r="ALM80" t="s">
        <v>2620</v>
      </c>
      <c r="ALN80" t="s">
        <v>2824</v>
      </c>
      <c r="ALO80" t="s">
        <v>2530</v>
      </c>
      <c r="ALP80" t="s">
        <v>2873</v>
      </c>
      <c r="ALQ80" t="s">
        <v>2817</v>
      </c>
      <c r="ALR80" t="s">
        <v>2816</v>
      </c>
      <c r="ALS80" t="s">
        <v>2894</v>
      </c>
      <c r="ALT80" t="s">
        <v>2990</v>
      </c>
      <c r="AMB80" t="s">
        <v>2475</v>
      </c>
      <c r="AMC80" t="s">
        <v>2705</v>
      </c>
      <c r="AMD80" t="s">
        <v>2356</v>
      </c>
      <c r="AME80" t="s">
        <v>2841</v>
      </c>
      <c r="AMF80" t="s">
        <v>2970</v>
      </c>
      <c r="AMN80" t="s">
        <v>2475</v>
      </c>
      <c r="AMO80" t="s">
        <v>2344</v>
      </c>
      <c r="AMP80" t="s">
        <v>2662</v>
      </c>
      <c r="AMQ80" t="s">
        <v>2255</v>
      </c>
      <c r="AMR80" t="s">
        <v>2252</v>
      </c>
      <c r="AMZ80" t="s">
        <v>2757</v>
      </c>
      <c r="ANA80" t="s">
        <v>2735</v>
      </c>
      <c r="ANB80" t="s">
        <v>2700</v>
      </c>
      <c r="ANC80" t="s">
        <v>2734</v>
      </c>
      <c r="AND80" t="s">
        <v>2421</v>
      </c>
      <c r="ANL80" t="s">
        <v>2267</v>
      </c>
      <c r="ANM80" t="s">
        <v>2187</v>
      </c>
      <c r="ANN80" t="s">
        <v>2281</v>
      </c>
      <c r="ANO80" t="s">
        <v>2183</v>
      </c>
      <c r="ANP80" t="s">
        <v>2182</v>
      </c>
      <c r="ANX80" t="s">
        <v>2561</v>
      </c>
      <c r="ANY80" t="s">
        <v>2659</v>
      </c>
      <c r="ANZ80" t="s">
        <v>2823</v>
      </c>
      <c r="AOA80" t="s">
        <v>2525</v>
      </c>
      <c r="AOB80" t="s">
        <v>2218</v>
      </c>
      <c r="AOJ80" t="s">
        <v>2411</v>
      </c>
      <c r="AOK80" t="s">
        <v>2609</v>
      </c>
      <c r="AOL80" t="s">
        <v>2608</v>
      </c>
      <c r="AOM80" t="s">
        <v>2767</v>
      </c>
      <c r="AON80" t="s">
        <v>2708</v>
      </c>
      <c r="AOW80" t="s">
        <v>2846</v>
      </c>
      <c r="AOX80" t="s">
        <v>2808</v>
      </c>
      <c r="AOY80" t="s">
        <v>2518</v>
      </c>
      <c r="AOZ80" t="s">
        <v>2667</v>
      </c>
      <c r="API80" t="s">
        <v>2709</v>
      </c>
      <c r="APJ80" t="s">
        <v>2202</v>
      </c>
      <c r="APK80" t="s">
        <v>2244</v>
      </c>
      <c r="APL80" t="s">
        <v>2775</v>
      </c>
      <c r="APU80" t="s">
        <v>2479</v>
      </c>
      <c r="APV80" t="s">
        <v>2479</v>
      </c>
      <c r="APW80" t="s">
        <v>2479</v>
      </c>
      <c r="APX80" t="s">
        <v>2479</v>
      </c>
      <c r="AQG80" t="s">
        <v>2298</v>
      </c>
      <c r="AQH80" t="s">
        <v>2177</v>
      </c>
      <c r="AQI80" t="s">
        <v>2176</v>
      </c>
      <c r="AQJ80" t="s">
        <v>2181</v>
      </c>
      <c r="AQS80" t="s">
        <v>2262</v>
      </c>
      <c r="AQT80" t="s">
        <v>2879</v>
      </c>
      <c r="AQU80" t="s">
        <v>2856</v>
      </c>
      <c r="AQV80" t="s">
        <v>2905</v>
      </c>
      <c r="ARE80" t="s">
        <v>2259</v>
      </c>
      <c r="ARF80" t="s">
        <v>2535</v>
      </c>
      <c r="ARG80" t="s">
        <v>2750</v>
      </c>
      <c r="ARH80" t="s">
        <v>2586</v>
      </c>
      <c r="ARQ80" t="s">
        <v>2897</v>
      </c>
      <c r="ARR80" t="s">
        <v>2930</v>
      </c>
      <c r="ARS80" t="s">
        <v>2650</v>
      </c>
      <c r="ART80" t="s">
        <v>2676</v>
      </c>
      <c r="ASC80" t="s">
        <v>2894</v>
      </c>
      <c r="ASD80" t="s">
        <v>2752</v>
      </c>
      <c r="ASE80" t="s">
        <v>2627</v>
      </c>
      <c r="ASF80" t="s">
        <v>2628</v>
      </c>
      <c r="ASO80" t="s">
        <v>2552</v>
      </c>
      <c r="ASP80" t="s">
        <v>2744</v>
      </c>
      <c r="ASQ80" t="s">
        <v>2614</v>
      </c>
      <c r="ASR80" t="s">
        <v>2869</v>
      </c>
      <c r="ATA80" t="s">
        <v>2247</v>
      </c>
      <c r="ATB80" t="s">
        <v>2711</v>
      </c>
      <c r="ATC80" t="s">
        <v>2527</v>
      </c>
      <c r="ATD80" t="s">
        <v>2528</v>
      </c>
      <c r="ATM80" t="s">
        <v>2260</v>
      </c>
      <c r="ATN80" t="s">
        <v>2815</v>
      </c>
      <c r="ATO80" t="s">
        <v>2894</v>
      </c>
      <c r="ATP80" t="s">
        <v>2430</v>
      </c>
      <c r="ATY80" t="s">
        <v>2512</v>
      </c>
      <c r="ATZ80" t="s">
        <v>2712</v>
      </c>
      <c r="AUA80" t="s">
        <v>2778</v>
      </c>
      <c r="AUB80" t="s">
        <v>2623</v>
      </c>
      <c r="AUK80" t="s">
        <v>2917</v>
      </c>
      <c r="AUL80" t="s">
        <v>2918</v>
      </c>
      <c r="AUM80" t="s">
        <v>2529</v>
      </c>
      <c r="AUN80" t="s">
        <v>2769</v>
      </c>
      <c r="AUW80" t="s">
        <v>2341</v>
      </c>
      <c r="AUX80" t="s">
        <v>2852</v>
      </c>
      <c r="AUY80" t="s">
        <v>2791</v>
      </c>
      <c r="AUZ80" t="s">
        <v>2360</v>
      </c>
      <c r="AVI80" t="s">
        <v>2678</v>
      </c>
      <c r="AVJ80" t="s">
        <v>2917</v>
      </c>
      <c r="AVK80" t="s">
        <v>2479</v>
      </c>
      <c r="AVL80" t="s">
        <v>2479</v>
      </c>
      <c r="AVU80" t="s">
        <v>2671</v>
      </c>
      <c r="AVV80" t="s">
        <v>2350</v>
      </c>
      <c r="AVW80" t="s">
        <v>2209</v>
      </c>
      <c r="AVX80" t="s">
        <v>2696</v>
      </c>
      <c r="AWG80" t="s">
        <v>2263</v>
      </c>
      <c r="AWH80" t="s">
        <v>2921</v>
      </c>
      <c r="AWI80" t="s">
        <v>2993</v>
      </c>
      <c r="AWJ80" t="s">
        <v>2610</v>
      </c>
      <c r="AWS80" t="s">
        <v>2264</v>
      </c>
      <c r="AWT80" t="s">
        <v>2530</v>
      </c>
      <c r="AWU80" t="s">
        <v>2555</v>
      </c>
      <c r="AWV80" t="s">
        <v>2752</v>
      </c>
      <c r="AXE80" t="s">
        <v>2379</v>
      </c>
      <c r="AXF80" t="s">
        <v>2290</v>
      </c>
      <c r="AXQ80" t="s">
        <v>2287</v>
      </c>
      <c r="AXR80" t="s">
        <v>2401</v>
      </c>
      <c r="AYC80" t="s">
        <v>2289</v>
      </c>
      <c r="AYD80" t="s">
        <v>2664</v>
      </c>
      <c r="AYO80" t="s">
        <v>2300</v>
      </c>
      <c r="AYP80" t="s">
        <v>2580</v>
      </c>
      <c r="AZA80" t="s">
        <v>2562</v>
      </c>
      <c r="AZB80" t="s">
        <v>2916</v>
      </c>
      <c r="BBU80" t="s">
        <v>2397</v>
      </c>
      <c r="BBV80" t="s">
        <v>2351</v>
      </c>
      <c r="BBW80" t="s">
        <v>2355</v>
      </c>
      <c r="BBX80" t="s">
        <v>2724</v>
      </c>
      <c r="BCG80" t="s">
        <v>2246</v>
      </c>
      <c r="BCH80" t="s">
        <v>2579</v>
      </c>
      <c r="BCI80" t="s">
        <v>2618</v>
      </c>
      <c r="BCJ80" t="s">
        <v>2372</v>
      </c>
      <c r="BCS80" t="s">
        <v>2737</v>
      </c>
      <c r="BCT80" t="s">
        <v>2479</v>
      </c>
      <c r="BCU80" t="s">
        <v>2488</v>
      </c>
      <c r="BCV80" t="s">
        <v>2831</v>
      </c>
      <c r="BDE80" t="s">
        <v>2507</v>
      </c>
      <c r="BDF80" t="s">
        <v>2689</v>
      </c>
      <c r="BDG80" t="s">
        <v>2301</v>
      </c>
      <c r="BDH80" t="s">
        <v>2390</v>
      </c>
      <c r="BDQ80" t="s">
        <v>2529</v>
      </c>
      <c r="BDR80" t="s">
        <v>2900</v>
      </c>
      <c r="BDS80" t="s">
        <v>2810</v>
      </c>
      <c r="BDT80" t="s">
        <v>2765</v>
      </c>
      <c r="BEC80" t="s">
        <v>2261</v>
      </c>
      <c r="BED80" t="s">
        <v>2565</v>
      </c>
      <c r="BEE80" t="s">
        <v>2555</v>
      </c>
      <c r="BEF80" t="s">
        <v>2512</v>
      </c>
      <c r="BUM80" t="s">
        <v>2473</v>
      </c>
      <c r="BUN80" t="s">
        <v>2228</v>
      </c>
      <c r="BUO80" t="s">
        <v>2673</v>
      </c>
      <c r="BUP80" t="s">
        <v>2736</v>
      </c>
      <c r="BUY80" t="s">
        <v>2930</v>
      </c>
      <c r="BUZ80" t="s">
        <v>2739</v>
      </c>
      <c r="BVA80" t="s">
        <v>2629</v>
      </c>
      <c r="BVB80" t="s">
        <v>2786</v>
      </c>
      <c r="BVK80" t="s">
        <v>2384</v>
      </c>
      <c r="BVL80" t="s">
        <v>2727</v>
      </c>
      <c r="BVM80" t="s">
        <v>2756</v>
      </c>
      <c r="BVN80" t="s">
        <v>2845</v>
      </c>
      <c r="BVW80" t="s">
        <v>2363</v>
      </c>
      <c r="BVX80" t="s">
        <v>2418</v>
      </c>
      <c r="BVY80" t="s">
        <v>2299</v>
      </c>
      <c r="BVZ80" t="s">
        <v>2543</v>
      </c>
      <c r="BWI80" t="s">
        <v>2408</v>
      </c>
      <c r="BWJ80" t="s">
        <v>2738</v>
      </c>
      <c r="BWK80" t="s">
        <v>2615</v>
      </c>
      <c r="BWL80" t="s">
        <v>2820</v>
      </c>
      <c r="BWU80" t="s">
        <v>2974</v>
      </c>
      <c r="BWV80" t="s">
        <v>2623</v>
      </c>
      <c r="BWW80" t="s">
        <v>2762</v>
      </c>
      <c r="BWX80" t="s">
        <v>2771</v>
      </c>
    </row>
    <row r="81" spans="1:1020 1028:1980" x14ac:dyDescent="0.15">
      <c r="A81" t="s">
        <v>3239</v>
      </c>
      <c r="Q81" t="s">
        <v>2369</v>
      </c>
      <c r="R81" t="s">
        <v>2407</v>
      </c>
      <c r="T81" t="s">
        <v>2403</v>
      </c>
      <c r="U81" t="s">
        <v>2403</v>
      </c>
      <c r="V81" t="s">
        <v>2300</v>
      </c>
      <c r="W81">
        <f>74</f>
        <v>74</v>
      </c>
      <c r="X81">
        <f>75</f>
        <v>75</v>
      </c>
      <c r="BM81" t="s">
        <v>2437</v>
      </c>
      <c r="BN81" t="s">
        <v>2161</v>
      </c>
      <c r="BO81" t="s">
        <v>2740</v>
      </c>
      <c r="BP81">
        <f>69</f>
        <v>69</v>
      </c>
      <c r="BQ81" t="s">
        <v>2701</v>
      </c>
      <c r="BR81" t="s">
        <v>2681</v>
      </c>
      <c r="BS81" t="s">
        <v>3065</v>
      </c>
      <c r="BT81" t="s">
        <v>2268</v>
      </c>
      <c r="CW81" t="s">
        <v>2403</v>
      </c>
      <c r="DA81" t="s">
        <v>3065</v>
      </c>
      <c r="DB81">
        <f>87</f>
        <v>87</v>
      </c>
      <c r="DC81">
        <f>81</f>
        <v>81</v>
      </c>
      <c r="DD81" t="s">
        <v>2159</v>
      </c>
      <c r="DM81" t="s">
        <v>2437</v>
      </c>
      <c r="DN81" t="s">
        <v>2507</v>
      </c>
      <c r="DO81" t="s">
        <v>2313</v>
      </c>
      <c r="DP81" t="s">
        <v>3065</v>
      </c>
      <c r="DW81">
        <f>63</f>
        <v>63</v>
      </c>
      <c r="DX81" t="s">
        <v>2206</v>
      </c>
      <c r="DY81" t="s">
        <v>2775</v>
      </c>
      <c r="DZ81" t="s">
        <v>2318</v>
      </c>
      <c r="EA81">
        <f>84</f>
        <v>84</v>
      </c>
      <c r="EB81" t="s">
        <v>2421</v>
      </c>
      <c r="EJ81">
        <f>53</f>
        <v>53</v>
      </c>
      <c r="EK81" t="s">
        <v>2843</v>
      </c>
      <c r="EL81">
        <f>76</f>
        <v>76</v>
      </c>
      <c r="EM81">
        <f>80</f>
        <v>80</v>
      </c>
      <c r="EN81" t="s">
        <v>2407</v>
      </c>
      <c r="GU81" t="s">
        <v>3215</v>
      </c>
      <c r="IK81" t="s">
        <v>2272</v>
      </c>
      <c r="IL81" t="s">
        <v>2340</v>
      </c>
      <c r="IM81" t="s">
        <v>2507</v>
      </c>
      <c r="IN81" t="s">
        <v>2268</v>
      </c>
      <c r="IO81">
        <f>89</f>
        <v>89</v>
      </c>
      <c r="IP81" t="s">
        <v>2775</v>
      </c>
      <c r="IQ81">
        <f>72</f>
        <v>72</v>
      </c>
      <c r="IR81" t="s">
        <v>2300</v>
      </c>
      <c r="JA81" t="s">
        <v>2780</v>
      </c>
      <c r="JB81" t="s">
        <v>2646</v>
      </c>
      <c r="JC81" t="s">
        <v>2815</v>
      </c>
      <c r="JD81" t="s">
        <v>2551</v>
      </c>
      <c r="JF81" t="s">
        <v>3240</v>
      </c>
      <c r="JG81" t="s">
        <v>3241</v>
      </c>
      <c r="JH81" t="s">
        <v>2175</v>
      </c>
      <c r="JI81" t="s">
        <v>2153</v>
      </c>
      <c r="JJ81" t="s">
        <v>3182</v>
      </c>
      <c r="JK81" t="s">
        <v>2212</v>
      </c>
      <c r="JL81">
        <f>80</f>
        <v>80</v>
      </c>
      <c r="JM81">
        <f>83</f>
        <v>83</v>
      </c>
      <c r="JN81">
        <f>79</f>
        <v>79</v>
      </c>
      <c r="JO81" t="s">
        <v>2206</v>
      </c>
      <c r="JP81">
        <f>80</f>
        <v>80</v>
      </c>
      <c r="JQ81">
        <f>80</f>
        <v>80</v>
      </c>
      <c r="MG81" t="s">
        <v>2712</v>
      </c>
      <c r="MH81" t="s">
        <v>2445</v>
      </c>
      <c r="PC81" t="s">
        <v>3065</v>
      </c>
      <c r="PD81" t="s">
        <v>3110</v>
      </c>
      <c r="PM81" t="s">
        <v>3065</v>
      </c>
      <c r="PN81" t="s">
        <v>3110</v>
      </c>
      <c r="PO81" t="s">
        <v>3110</v>
      </c>
      <c r="PP81" t="s">
        <v>3131</v>
      </c>
      <c r="QW81" t="s">
        <v>2206</v>
      </c>
      <c r="QX81">
        <f>88</f>
        <v>88</v>
      </c>
      <c r="QY81">
        <f>55</f>
        <v>55</v>
      </c>
      <c r="QZ81" t="s">
        <v>2701</v>
      </c>
      <c r="RB81" t="s">
        <v>2329</v>
      </c>
      <c r="RC81" t="s">
        <v>2604</v>
      </c>
      <c r="RD81" t="s">
        <v>2490</v>
      </c>
      <c r="RE81" t="s">
        <v>2553</v>
      </c>
      <c r="RF81" t="s">
        <v>2928</v>
      </c>
      <c r="RG81" t="s">
        <v>2397</v>
      </c>
      <c r="RH81" t="s">
        <v>2822</v>
      </c>
      <c r="RI81" t="s">
        <v>2471</v>
      </c>
      <c r="RJ81" t="s">
        <v>2736</v>
      </c>
      <c r="RK81" t="s">
        <v>2692</v>
      </c>
      <c r="RL81" t="s">
        <v>2871</v>
      </c>
      <c r="RM81" t="s">
        <v>2257</v>
      </c>
      <c r="RN81" t="s">
        <v>2605</v>
      </c>
      <c r="RO81" t="s">
        <v>2612</v>
      </c>
      <c r="RP81" t="s">
        <v>2559</v>
      </c>
      <c r="RQ81" t="s">
        <v>2574</v>
      </c>
      <c r="RR81" t="s">
        <v>2232</v>
      </c>
      <c r="RS81" t="s">
        <v>2369</v>
      </c>
      <c r="RT81" t="s">
        <v>2342</v>
      </c>
      <c r="RU81" t="s">
        <v>2175</v>
      </c>
      <c r="RV81" t="s">
        <v>2167</v>
      </c>
      <c r="RW81" t="s">
        <v>2322</v>
      </c>
      <c r="RX81" t="s">
        <v>2316</v>
      </c>
      <c r="RY81" t="s">
        <v>2389</v>
      </c>
      <c r="RZ81" t="s">
        <v>2600</v>
      </c>
      <c r="SA81" t="s">
        <v>2468</v>
      </c>
      <c r="SB81" t="s">
        <v>2739</v>
      </c>
      <c r="SC81" t="s">
        <v>2498</v>
      </c>
      <c r="SD81" t="s">
        <v>2972</v>
      </c>
      <c r="SE81" t="s">
        <v>2612</v>
      </c>
      <c r="SF81" t="s">
        <v>2709</v>
      </c>
      <c r="SG81" t="s">
        <v>2376</v>
      </c>
      <c r="SH81" t="s">
        <v>2919</v>
      </c>
      <c r="SI81" t="s">
        <v>2400</v>
      </c>
      <c r="SJ81" t="s">
        <v>2400</v>
      </c>
      <c r="SK81" t="s">
        <v>2617</v>
      </c>
      <c r="SL81" t="s">
        <v>2411</v>
      </c>
      <c r="SM81" t="s">
        <v>2534</v>
      </c>
      <c r="SN81" t="s">
        <v>2616</v>
      </c>
      <c r="SO81" t="s">
        <v>2497</v>
      </c>
      <c r="SP81" t="s">
        <v>2849</v>
      </c>
      <c r="SQ81" t="s">
        <v>2492</v>
      </c>
      <c r="SR81" t="s">
        <v>2356</v>
      </c>
      <c r="SS81" t="s">
        <v>2195</v>
      </c>
      <c r="ST81" t="s">
        <v>2781</v>
      </c>
      <c r="SU81" t="s">
        <v>2435</v>
      </c>
      <c r="SV81" t="s">
        <v>2760</v>
      </c>
      <c r="SW81" t="s">
        <v>2165</v>
      </c>
      <c r="SX81" t="s">
        <v>2395</v>
      </c>
      <c r="SY81" t="s">
        <v>2858</v>
      </c>
      <c r="SZ81" t="s">
        <v>2570</v>
      </c>
      <c r="TA81" t="s">
        <v>2555</v>
      </c>
      <c r="TB81" t="s">
        <v>2264</v>
      </c>
      <c r="TC81" t="s">
        <v>2603</v>
      </c>
      <c r="TD81" t="s">
        <v>2819</v>
      </c>
      <c r="TE81" t="s">
        <v>2761</v>
      </c>
      <c r="TF81" t="s">
        <v>2627</v>
      </c>
      <c r="TG81" t="s">
        <v>2881</v>
      </c>
      <c r="TH81" t="s">
        <v>2393</v>
      </c>
      <c r="TI81" t="s">
        <v>2627</v>
      </c>
      <c r="TJ81" t="s">
        <v>2609</v>
      </c>
      <c r="TK81" t="s">
        <v>2590</v>
      </c>
      <c r="TL81" t="s">
        <v>2413</v>
      </c>
      <c r="TM81" t="s">
        <v>2241</v>
      </c>
      <c r="TN81" t="s">
        <v>2370</v>
      </c>
      <c r="TO81" t="s">
        <v>2358</v>
      </c>
      <c r="TP81" t="s">
        <v>2787</v>
      </c>
      <c r="TQ81" t="s">
        <v>2163</v>
      </c>
      <c r="TR81" t="s">
        <v>2527</v>
      </c>
      <c r="TS81" t="s">
        <v>2186</v>
      </c>
      <c r="TT81" t="s">
        <v>2202</v>
      </c>
      <c r="TU81" t="s">
        <v>2583</v>
      </c>
      <c r="UE81" t="s">
        <v>2479</v>
      </c>
      <c r="UQ81" t="s">
        <v>2479</v>
      </c>
      <c r="VC81" t="s">
        <v>2479</v>
      </c>
      <c r="VI81" t="s">
        <v>2675</v>
      </c>
      <c r="VJ81" t="s">
        <v>2410</v>
      </c>
      <c r="VL81" t="s">
        <v>2396</v>
      </c>
      <c r="VM81" t="s">
        <v>2647</v>
      </c>
      <c r="VN81" t="s">
        <v>2883</v>
      </c>
      <c r="VO81" t="s">
        <v>2857</v>
      </c>
      <c r="VP81" t="s">
        <v>2354</v>
      </c>
      <c r="VU81" t="s">
        <v>2833</v>
      </c>
      <c r="VV81" t="s">
        <v>2537</v>
      </c>
      <c r="VX81" t="s">
        <v>2419</v>
      </c>
      <c r="VY81" t="s">
        <v>2663</v>
      </c>
      <c r="VZ81" t="s">
        <v>2527</v>
      </c>
      <c r="WA81" t="s">
        <v>2759</v>
      </c>
      <c r="WB81" t="s">
        <v>2482</v>
      </c>
      <c r="WG81" t="s">
        <v>2564</v>
      </c>
      <c r="WH81" t="s">
        <v>2531</v>
      </c>
      <c r="WJ81" t="s">
        <v>2645</v>
      </c>
      <c r="WK81" t="s">
        <v>2833</v>
      </c>
      <c r="WL81" t="s">
        <v>2553</v>
      </c>
      <c r="WM81" t="s">
        <v>2684</v>
      </c>
      <c r="WN81" t="s">
        <v>2994</v>
      </c>
      <c r="WS81" t="s">
        <v>2490</v>
      </c>
      <c r="WT81" t="s">
        <v>2185</v>
      </c>
      <c r="WV81" t="s">
        <v>2785</v>
      </c>
      <c r="WW81" t="s">
        <v>2619</v>
      </c>
      <c r="WX81" t="s">
        <v>2755</v>
      </c>
      <c r="WY81" t="s">
        <v>2283</v>
      </c>
      <c r="WZ81" t="s">
        <v>2178</v>
      </c>
      <c r="XE81" t="s">
        <v>2608</v>
      </c>
      <c r="XF81" t="s">
        <v>2872</v>
      </c>
      <c r="XH81" t="s">
        <v>2771</v>
      </c>
      <c r="XI81" t="s">
        <v>2894</v>
      </c>
      <c r="XJ81" t="s">
        <v>2810</v>
      </c>
      <c r="XK81" t="s">
        <v>2259</v>
      </c>
      <c r="XL81" t="s">
        <v>2646</v>
      </c>
      <c r="XQ81" t="s">
        <v>2737</v>
      </c>
      <c r="XR81" t="s">
        <v>2505</v>
      </c>
      <c r="XT81" t="s">
        <v>2629</v>
      </c>
      <c r="XU81" t="s">
        <v>2385</v>
      </c>
      <c r="XV81" t="s">
        <v>2385</v>
      </c>
      <c r="XW81" t="s">
        <v>2484</v>
      </c>
      <c r="XX81" t="s">
        <v>2383</v>
      </c>
      <c r="YC81" t="s">
        <v>2620</v>
      </c>
      <c r="YD81" t="s">
        <v>2597</v>
      </c>
      <c r="YE81" t="s">
        <v>2567</v>
      </c>
      <c r="YF81" t="s">
        <v>2604</v>
      </c>
      <c r="YG81" t="s">
        <v>2553</v>
      </c>
      <c r="YH81" t="s">
        <v>2746</v>
      </c>
      <c r="YI81" t="s">
        <v>2742</v>
      </c>
      <c r="YJ81" t="s">
        <v>2820</v>
      </c>
      <c r="YO81" t="s">
        <v>2483</v>
      </c>
      <c r="YP81" t="s">
        <v>2733</v>
      </c>
      <c r="YQ81" t="s">
        <v>2507</v>
      </c>
      <c r="YR81" t="s">
        <v>2788</v>
      </c>
      <c r="YS81" t="s">
        <v>2688</v>
      </c>
      <c r="YT81" t="s">
        <v>2214</v>
      </c>
      <c r="YU81" t="s">
        <v>2800</v>
      </c>
      <c r="YV81" t="s">
        <v>2672</v>
      </c>
      <c r="ZA81" t="s">
        <v>2417</v>
      </c>
      <c r="ZB81" t="s">
        <v>2354</v>
      </c>
      <c r="ZC81" t="s">
        <v>2327</v>
      </c>
      <c r="ZD81" t="s">
        <v>2885</v>
      </c>
      <c r="ZE81" t="s">
        <v>2728</v>
      </c>
      <c r="ZF81" t="s">
        <v>2587</v>
      </c>
      <c r="ZG81" t="s">
        <v>2415</v>
      </c>
      <c r="ZH81" t="s">
        <v>2385</v>
      </c>
      <c r="ZM81" t="s">
        <v>2632</v>
      </c>
      <c r="ZN81" t="s">
        <v>2750</v>
      </c>
      <c r="ZO81" t="s">
        <v>2351</v>
      </c>
      <c r="ZP81" t="s">
        <v>2348</v>
      </c>
      <c r="ZQ81" t="s">
        <v>2352</v>
      </c>
      <c r="ZR81" t="s">
        <v>2590</v>
      </c>
      <c r="ZS81" t="s">
        <v>2919</v>
      </c>
      <c r="ZT81" t="s">
        <v>2326</v>
      </c>
      <c r="ZY81" t="s">
        <v>2990</v>
      </c>
      <c r="ZZ81" t="s">
        <v>2813</v>
      </c>
      <c r="AAA81" t="s">
        <v>2824</v>
      </c>
      <c r="AAB81" t="s">
        <v>2716</v>
      </c>
      <c r="AAC81" t="s">
        <v>2990</v>
      </c>
      <c r="AAD81" t="s">
        <v>2805</v>
      </c>
      <c r="AAE81" t="s">
        <v>2393</v>
      </c>
      <c r="AAF81" t="s">
        <v>2646</v>
      </c>
      <c r="AAK81" t="s">
        <v>2467</v>
      </c>
      <c r="AAL81" t="s">
        <v>2359</v>
      </c>
      <c r="AAM81" t="s">
        <v>2335</v>
      </c>
      <c r="AAN81" t="s">
        <v>2168</v>
      </c>
      <c r="AAO81" t="s">
        <v>2169</v>
      </c>
      <c r="AAP81" t="s">
        <v>2296</v>
      </c>
      <c r="AAQ81" t="s">
        <v>2241</v>
      </c>
      <c r="AAR81" t="s">
        <v>2401</v>
      </c>
      <c r="ABC81" t="s">
        <v>2675</v>
      </c>
      <c r="ABD81" t="s">
        <v>2879</v>
      </c>
      <c r="ABO81" t="s">
        <v>2177</v>
      </c>
      <c r="ABP81" t="s">
        <v>2642</v>
      </c>
      <c r="ACA81" t="s">
        <v>2479</v>
      </c>
      <c r="ACB81" t="s">
        <v>2479</v>
      </c>
      <c r="ACM81" t="s">
        <v>2527</v>
      </c>
      <c r="ACN81" t="s">
        <v>2613</v>
      </c>
      <c r="ACY81" t="s">
        <v>2439</v>
      </c>
      <c r="ACZ81" t="s">
        <v>2610</v>
      </c>
      <c r="ADK81" t="s">
        <v>2975</v>
      </c>
      <c r="ADL81" t="s">
        <v>2647</v>
      </c>
      <c r="ADS81" t="s">
        <v>2489</v>
      </c>
      <c r="ADT81" t="s">
        <v>2736</v>
      </c>
      <c r="ADU81" t="s">
        <v>2677</v>
      </c>
      <c r="ADV81" t="s">
        <v>2384</v>
      </c>
      <c r="ADW81" t="s">
        <v>2917</v>
      </c>
      <c r="ADX81" t="s">
        <v>2645</v>
      </c>
      <c r="AEE81" t="s">
        <v>2418</v>
      </c>
      <c r="AEF81" t="s">
        <v>2660</v>
      </c>
      <c r="AEG81" t="s">
        <v>2418</v>
      </c>
      <c r="AEH81" t="s">
        <v>2558</v>
      </c>
      <c r="AEI81" t="s">
        <v>2296</v>
      </c>
      <c r="AEJ81" t="s">
        <v>2344</v>
      </c>
      <c r="AEQ81" t="s">
        <v>2655</v>
      </c>
      <c r="AER81" t="s">
        <v>2823</v>
      </c>
      <c r="AES81" t="s">
        <v>2882</v>
      </c>
      <c r="AET81" t="s">
        <v>2789</v>
      </c>
      <c r="AEU81" t="s">
        <v>2668</v>
      </c>
      <c r="AEV81" t="s">
        <v>2399</v>
      </c>
      <c r="AFC81" t="s">
        <v>2193</v>
      </c>
      <c r="AFD81" t="s">
        <v>2971</v>
      </c>
      <c r="AFE81" t="s">
        <v>2575</v>
      </c>
      <c r="AFF81" t="s">
        <v>2589</v>
      </c>
      <c r="AFG81" t="s">
        <v>2848</v>
      </c>
      <c r="AFH81" t="s">
        <v>2310</v>
      </c>
      <c r="AFO81" t="s">
        <v>2578</v>
      </c>
      <c r="AFP81" t="s">
        <v>2554</v>
      </c>
      <c r="AFQ81" t="s">
        <v>2922</v>
      </c>
      <c r="AFR81" t="s">
        <v>2792</v>
      </c>
      <c r="AFS81" t="s">
        <v>2765</v>
      </c>
      <c r="AFT81" t="s">
        <v>2596</v>
      </c>
      <c r="AGA81" t="s">
        <v>2580</v>
      </c>
      <c r="AGB81" t="s">
        <v>2212</v>
      </c>
      <c r="AGC81" t="s">
        <v>2229</v>
      </c>
      <c r="AGD81" t="s">
        <v>2657</v>
      </c>
      <c r="AGE81" t="s">
        <v>2191</v>
      </c>
      <c r="AGF81" t="s">
        <v>2502</v>
      </c>
      <c r="AGK81" t="s">
        <v>2646</v>
      </c>
      <c r="AGO81" t="s">
        <v>2531</v>
      </c>
      <c r="AGP81" t="s">
        <v>2532</v>
      </c>
      <c r="AGQ81" t="s">
        <v>2570</v>
      </c>
      <c r="AGR81" t="s">
        <v>2512</v>
      </c>
      <c r="AGW81" t="s">
        <v>2665</v>
      </c>
      <c r="AHA81" t="s">
        <v>2318</v>
      </c>
      <c r="AHB81" t="s">
        <v>2542</v>
      </c>
      <c r="AHC81" t="s">
        <v>2175</v>
      </c>
      <c r="AHD81" t="s">
        <v>2291</v>
      </c>
      <c r="AHI81" t="s">
        <v>2724</v>
      </c>
      <c r="AHM81" t="s">
        <v>2479</v>
      </c>
      <c r="AHN81" t="s">
        <v>2882</v>
      </c>
      <c r="AHO81" t="s">
        <v>2579</v>
      </c>
      <c r="AHP81" t="s">
        <v>2914</v>
      </c>
      <c r="AHU81" t="s">
        <v>2871</v>
      </c>
      <c r="AHY81" t="s">
        <v>2203</v>
      </c>
      <c r="AHZ81" t="s">
        <v>2331</v>
      </c>
      <c r="AIA81" t="s">
        <v>2407</v>
      </c>
      <c r="AIB81" t="s">
        <v>2436</v>
      </c>
      <c r="AIG81" t="s">
        <v>2858</v>
      </c>
      <c r="AIK81" t="s">
        <v>2608</v>
      </c>
      <c r="AIL81" t="s">
        <v>2792</v>
      </c>
      <c r="AIM81" t="s">
        <v>2261</v>
      </c>
      <c r="AIN81" t="s">
        <v>2550</v>
      </c>
      <c r="AIS81" t="s">
        <v>2314</v>
      </c>
      <c r="AIW81" t="s">
        <v>2381</v>
      </c>
      <c r="AIX81" t="s">
        <v>2248</v>
      </c>
      <c r="AIY81" t="s">
        <v>2476</v>
      </c>
      <c r="AIZ81" t="s">
        <v>2192</v>
      </c>
      <c r="AJE81" t="s">
        <v>2383</v>
      </c>
      <c r="AJF81" t="s">
        <v>2500</v>
      </c>
      <c r="AJG81" t="s">
        <v>2504</v>
      </c>
      <c r="AJH81" t="s">
        <v>2397</v>
      </c>
      <c r="AJI81" t="s">
        <v>2729</v>
      </c>
      <c r="AJJ81" t="s">
        <v>2783</v>
      </c>
      <c r="AJK81" t="s">
        <v>2566</v>
      </c>
      <c r="AJL81" t="s">
        <v>2394</v>
      </c>
      <c r="AJQ81" t="s">
        <v>2201</v>
      </c>
      <c r="AJR81" t="s">
        <v>2702</v>
      </c>
      <c r="AJS81" t="s">
        <v>2403</v>
      </c>
      <c r="AJT81" t="s">
        <v>2233</v>
      </c>
      <c r="AJU81" t="s">
        <v>2233</v>
      </c>
      <c r="AJV81" t="s">
        <v>2208</v>
      </c>
      <c r="AJW81" t="s">
        <v>2369</v>
      </c>
      <c r="AJX81" t="s">
        <v>2292</v>
      </c>
      <c r="AKC81" t="s">
        <v>2783</v>
      </c>
      <c r="AKD81" t="s">
        <v>2394</v>
      </c>
      <c r="AKE81" t="s">
        <v>2391</v>
      </c>
      <c r="AKF81" t="s">
        <v>2740</v>
      </c>
      <c r="AKG81" t="s">
        <v>2728</v>
      </c>
      <c r="AKH81" t="s">
        <v>2605</v>
      </c>
      <c r="AKI81" t="s">
        <v>2479</v>
      </c>
      <c r="AKJ81" t="s">
        <v>2736</v>
      </c>
      <c r="AKO81" t="s">
        <v>2385</v>
      </c>
      <c r="AKP81" t="s">
        <v>2228</v>
      </c>
      <c r="AKQ81" t="s">
        <v>2655</v>
      </c>
      <c r="AKR81" t="s">
        <v>2189</v>
      </c>
      <c r="AKS81" t="s">
        <v>2229</v>
      </c>
      <c r="AKT81" t="s">
        <v>2430</v>
      </c>
      <c r="AKU81" t="s">
        <v>2650</v>
      </c>
      <c r="AKV81" t="s">
        <v>2852</v>
      </c>
      <c r="ALA81" t="s">
        <v>2454</v>
      </c>
      <c r="ALB81" t="s">
        <v>2455</v>
      </c>
      <c r="ALC81" t="s">
        <v>2723</v>
      </c>
      <c r="ALD81" t="s">
        <v>2568</v>
      </c>
      <c r="ALE81" t="s">
        <v>2512</v>
      </c>
      <c r="ALF81" t="s">
        <v>2888</v>
      </c>
      <c r="ALG81" t="s">
        <v>2858</v>
      </c>
      <c r="ALH81" t="s">
        <v>2874</v>
      </c>
      <c r="ALM81" t="s">
        <v>2171</v>
      </c>
      <c r="ALN81" t="s">
        <v>2158</v>
      </c>
      <c r="ALO81" t="s">
        <v>2288</v>
      </c>
      <c r="ALP81" t="s">
        <v>2282</v>
      </c>
      <c r="ALQ81" t="s">
        <v>2666</v>
      </c>
      <c r="ALR81" t="s">
        <v>2189</v>
      </c>
      <c r="ALS81" t="s">
        <v>2869</v>
      </c>
      <c r="ALT81" t="s">
        <v>2397</v>
      </c>
      <c r="AMB81" t="s">
        <v>2698</v>
      </c>
      <c r="AMC81" t="s">
        <v>2373</v>
      </c>
      <c r="AMD81" t="s">
        <v>2738</v>
      </c>
      <c r="AME81" t="s">
        <v>2677</v>
      </c>
      <c r="AMF81" t="s">
        <v>2414</v>
      </c>
      <c r="AMN81" t="s">
        <v>2741</v>
      </c>
      <c r="AMO81" t="s">
        <v>2387</v>
      </c>
      <c r="AMP81" t="s">
        <v>2236</v>
      </c>
      <c r="AMQ81" t="s">
        <v>2241</v>
      </c>
      <c r="AMR81" t="s">
        <v>2695</v>
      </c>
      <c r="AMZ81" t="s">
        <v>2579</v>
      </c>
      <c r="ANA81" t="s">
        <v>2686</v>
      </c>
      <c r="ANB81" t="s">
        <v>2415</v>
      </c>
      <c r="ANC81" t="s">
        <v>2683</v>
      </c>
      <c r="AND81" t="s">
        <v>2693</v>
      </c>
      <c r="ANL81" t="s">
        <v>2820</v>
      </c>
      <c r="ANM81" t="s">
        <v>2471</v>
      </c>
      <c r="ANN81" t="s">
        <v>2329</v>
      </c>
      <c r="ANO81" t="s">
        <v>2851</v>
      </c>
      <c r="ANP81" t="s">
        <v>2800</v>
      </c>
      <c r="ANX81" t="s">
        <v>2831</v>
      </c>
      <c r="ANY81" t="s">
        <v>2744</v>
      </c>
      <c r="ANZ81" t="s">
        <v>3074</v>
      </c>
      <c r="AOA81" t="s">
        <v>2517</v>
      </c>
      <c r="AOB81" t="s">
        <v>2815</v>
      </c>
      <c r="AOJ81" t="s">
        <v>2436</v>
      </c>
      <c r="AOK81" t="s">
        <v>2349</v>
      </c>
      <c r="AOL81" t="s">
        <v>2747</v>
      </c>
      <c r="AOM81" t="s">
        <v>2604</v>
      </c>
      <c r="AON81" t="s">
        <v>2818</v>
      </c>
      <c r="AOW81" t="s">
        <v>2610</v>
      </c>
      <c r="AOX81" t="s">
        <v>2454</v>
      </c>
      <c r="AOY81" t="s">
        <v>2443</v>
      </c>
      <c r="AOZ81" t="s">
        <v>2667</v>
      </c>
      <c r="API81" t="s">
        <v>2222</v>
      </c>
      <c r="APJ81" t="s">
        <v>2363</v>
      </c>
      <c r="APK81" t="s">
        <v>2760</v>
      </c>
      <c r="APL81" t="s">
        <v>2341</v>
      </c>
      <c r="APU81" t="s">
        <v>2479</v>
      </c>
      <c r="APV81" t="s">
        <v>2479</v>
      </c>
      <c r="APW81" t="s">
        <v>2479</v>
      </c>
      <c r="APX81" t="s">
        <v>2479</v>
      </c>
      <c r="AQG81" t="s">
        <v>2227</v>
      </c>
      <c r="AQH81" t="s">
        <v>2381</v>
      </c>
      <c r="AQI81" t="s">
        <v>2660</v>
      </c>
      <c r="AQJ81" t="s">
        <v>2299</v>
      </c>
      <c r="AQS81" t="s">
        <v>2810</v>
      </c>
      <c r="AQT81" t="s">
        <v>2518</v>
      </c>
      <c r="AQU81" t="s">
        <v>2443</v>
      </c>
      <c r="AQV81" t="s">
        <v>3040</v>
      </c>
      <c r="ARE81" t="s">
        <v>2600</v>
      </c>
      <c r="ARF81" t="s">
        <v>2417</v>
      </c>
      <c r="ARG81" t="s">
        <v>2743</v>
      </c>
      <c r="ARH81" t="s">
        <v>2644</v>
      </c>
      <c r="ARQ81" t="s">
        <v>2225</v>
      </c>
      <c r="ARR81" t="s">
        <v>2472</v>
      </c>
      <c r="ARS81" t="s">
        <v>2709</v>
      </c>
      <c r="ART81" t="s">
        <v>2690</v>
      </c>
      <c r="ASC81" t="s">
        <v>2790</v>
      </c>
      <c r="ASD81" t="s">
        <v>3049</v>
      </c>
      <c r="ASE81" t="s">
        <v>2946</v>
      </c>
      <c r="ASF81" t="s">
        <v>2930</v>
      </c>
      <c r="ASO81" t="s">
        <v>2533</v>
      </c>
      <c r="ASP81" t="s">
        <v>2603</v>
      </c>
      <c r="ASQ81" t="s">
        <v>2747</v>
      </c>
      <c r="ASR81" t="s">
        <v>2586</v>
      </c>
      <c r="ATA81" t="s">
        <v>2586</v>
      </c>
      <c r="ATB81" t="s">
        <v>2746</v>
      </c>
      <c r="ATC81" t="s">
        <v>2600</v>
      </c>
      <c r="ATD81" t="s">
        <v>2685</v>
      </c>
      <c r="ATM81" t="s">
        <v>2810</v>
      </c>
      <c r="ATN81" t="s">
        <v>2687</v>
      </c>
      <c r="ATO81" t="s">
        <v>2950</v>
      </c>
      <c r="ATP81" t="s">
        <v>2408</v>
      </c>
      <c r="ATY81" t="s">
        <v>2679</v>
      </c>
      <c r="ATZ81" t="s">
        <v>2616</v>
      </c>
      <c r="AUA81" t="s">
        <v>2944</v>
      </c>
      <c r="AUB81" t="s">
        <v>2569</v>
      </c>
      <c r="AUK81" t="s">
        <v>2570</v>
      </c>
      <c r="AUL81" t="s">
        <v>2569</v>
      </c>
      <c r="AUM81" t="s">
        <v>2570</v>
      </c>
      <c r="AUN81" t="s">
        <v>2770</v>
      </c>
      <c r="AUW81" t="s">
        <v>2412</v>
      </c>
      <c r="AUX81" t="s">
        <v>2732</v>
      </c>
      <c r="AUY81" t="s">
        <v>2496</v>
      </c>
      <c r="AUZ81" t="s">
        <v>2659</v>
      </c>
      <c r="AVI81" t="s">
        <v>2742</v>
      </c>
      <c r="AVJ81" t="s">
        <v>2474</v>
      </c>
      <c r="AVK81" t="s">
        <v>2616</v>
      </c>
      <c r="AVL81" t="s">
        <v>2479</v>
      </c>
      <c r="AVU81" t="s">
        <v>2284</v>
      </c>
      <c r="AVV81" t="s">
        <v>2869</v>
      </c>
      <c r="AVW81" t="s">
        <v>2914</v>
      </c>
      <c r="AVX81" t="s">
        <v>2710</v>
      </c>
      <c r="AWG81" t="s">
        <v>2438</v>
      </c>
      <c r="AWH81" t="s">
        <v>2717</v>
      </c>
      <c r="AWI81" t="s">
        <v>2896</v>
      </c>
      <c r="AWJ81" t="s">
        <v>2445</v>
      </c>
      <c r="AWS81" t="s">
        <v>2176</v>
      </c>
      <c r="AWT81" t="s">
        <v>2387</v>
      </c>
      <c r="AWU81" t="s">
        <v>2217</v>
      </c>
      <c r="AWV81" t="s">
        <v>2221</v>
      </c>
      <c r="AXE81" t="s">
        <v>2214</v>
      </c>
      <c r="AXF81" t="s">
        <v>2558</v>
      </c>
      <c r="AXQ81" t="s">
        <v>2212</v>
      </c>
      <c r="AXR81" t="s">
        <v>2212</v>
      </c>
      <c r="AYC81" t="s">
        <v>2288</v>
      </c>
      <c r="AYD81" t="s">
        <v>2481</v>
      </c>
      <c r="AYO81" t="s">
        <v>2696</v>
      </c>
      <c r="AYP81" t="s">
        <v>2612</v>
      </c>
      <c r="AZA81" t="s">
        <v>2206</v>
      </c>
      <c r="AZB81" t="s">
        <v>2212</v>
      </c>
      <c r="BBU81" t="s">
        <v>2481</v>
      </c>
      <c r="BBV81" t="s">
        <v>2791</v>
      </c>
      <c r="BBW81" t="s">
        <v>2660</v>
      </c>
      <c r="BBX81" t="s">
        <v>2212</v>
      </c>
      <c r="BCG81" t="s">
        <v>2759</v>
      </c>
      <c r="BCH81" t="s">
        <v>2381</v>
      </c>
      <c r="BCI81" t="s">
        <v>2971</v>
      </c>
      <c r="BCJ81" t="s">
        <v>2548</v>
      </c>
      <c r="BCS81" t="s">
        <v>2970</v>
      </c>
      <c r="BCT81" t="s">
        <v>2376</v>
      </c>
      <c r="BCU81" t="s">
        <v>2209</v>
      </c>
      <c r="BCV81" t="s">
        <v>2371</v>
      </c>
      <c r="BDE81" t="s">
        <v>2641</v>
      </c>
      <c r="BDF81" t="s">
        <v>2775</v>
      </c>
      <c r="BDG81" t="s">
        <v>2230</v>
      </c>
      <c r="BDH81" t="s">
        <v>2496</v>
      </c>
      <c r="BDQ81" t="s">
        <v>2851</v>
      </c>
      <c r="BDR81" t="s">
        <v>2826</v>
      </c>
      <c r="BDS81" t="s">
        <v>2730</v>
      </c>
      <c r="BDT81" t="s">
        <v>2606</v>
      </c>
      <c r="BEC81" t="s">
        <v>2300</v>
      </c>
      <c r="BED81" t="s">
        <v>2323</v>
      </c>
      <c r="BEE81" t="s">
        <v>2543</v>
      </c>
      <c r="BEF81" t="s">
        <v>2208</v>
      </c>
    </row>
    <row r="82" spans="1:1020 1028:1980" x14ac:dyDescent="0.15">
      <c r="A82" t="s">
        <v>3242</v>
      </c>
      <c r="U82" t="s">
        <v>3085</v>
      </c>
      <c r="V82" t="s">
        <v>3167</v>
      </c>
      <c r="W82" t="s">
        <v>3167</v>
      </c>
      <c r="X82" t="s">
        <v>3085</v>
      </c>
      <c r="AJ82">
        <f>51</f>
        <v>51</v>
      </c>
      <c r="AT82" t="s">
        <v>2835</v>
      </c>
      <c r="AU82" t="s">
        <v>2780</v>
      </c>
      <c r="AV82" t="s">
        <v>2756</v>
      </c>
      <c r="BQ82" t="s">
        <v>3085</v>
      </c>
      <c r="BR82" t="s">
        <v>3084</v>
      </c>
      <c r="BS82" t="s">
        <v>3084</v>
      </c>
      <c r="BT82" t="s">
        <v>3085</v>
      </c>
      <c r="DA82" t="s">
        <v>3167</v>
      </c>
      <c r="DB82" t="s">
        <v>3085</v>
      </c>
      <c r="DC82" t="s">
        <v>3085</v>
      </c>
      <c r="DD82" t="s">
        <v>3168</v>
      </c>
      <c r="DY82" t="s">
        <v>3065</v>
      </c>
      <c r="DZ82" t="s">
        <v>3065</v>
      </c>
      <c r="EA82" t="s">
        <v>3065</v>
      </c>
      <c r="EB82" t="s">
        <v>2403</v>
      </c>
      <c r="EL82" t="s">
        <v>3167</v>
      </c>
      <c r="EM82" t="s">
        <v>3167</v>
      </c>
      <c r="EN82" t="s">
        <v>3131</v>
      </c>
      <c r="EX82" t="s">
        <v>2132</v>
      </c>
      <c r="EY82" t="s">
        <v>2131</v>
      </c>
      <c r="EZ82">
        <f>18</f>
        <v>18</v>
      </c>
      <c r="FL82" t="s">
        <v>2779</v>
      </c>
      <c r="GJ82">
        <f>33</f>
        <v>33</v>
      </c>
      <c r="GU82" t="s">
        <v>3215</v>
      </c>
      <c r="HG82">
        <f>34</f>
        <v>34</v>
      </c>
      <c r="HH82" t="s">
        <v>2835</v>
      </c>
      <c r="HS82" t="s">
        <v>2896</v>
      </c>
      <c r="HT82">
        <f>36</f>
        <v>36</v>
      </c>
      <c r="IH82" t="s">
        <v>2517</v>
      </c>
      <c r="II82" t="s">
        <v>2868</v>
      </c>
      <c r="IJ82" t="s">
        <v>2835</v>
      </c>
      <c r="IK82" t="s">
        <v>2445</v>
      </c>
      <c r="IL82" t="s">
        <v>2425</v>
      </c>
      <c r="IM82" t="s">
        <v>2926</v>
      </c>
      <c r="IN82" t="s">
        <v>2926</v>
      </c>
      <c r="IO82" t="s">
        <v>2896</v>
      </c>
      <c r="IP82" t="s">
        <v>2896</v>
      </c>
      <c r="IQ82" t="s">
        <v>2445</v>
      </c>
      <c r="IR82">
        <f>11</f>
        <v>11</v>
      </c>
      <c r="JB82" t="s">
        <v>3168</v>
      </c>
      <c r="JC82" t="s">
        <v>3110</v>
      </c>
      <c r="JD82" t="s">
        <v>3131</v>
      </c>
      <c r="JF82" t="s">
        <v>2304</v>
      </c>
      <c r="JG82" t="s">
        <v>2843</v>
      </c>
      <c r="JH82" t="s">
        <v>2437</v>
      </c>
      <c r="JI82" t="s">
        <v>2268</v>
      </c>
      <c r="JJ82" t="s">
        <v>2321</v>
      </c>
      <c r="JK82" t="s">
        <v>3243</v>
      </c>
      <c r="JL82">
        <f>113</f>
        <v>113</v>
      </c>
      <c r="JM82" t="s">
        <v>2775</v>
      </c>
      <c r="JN82" t="s">
        <v>2421</v>
      </c>
      <c r="JO82" t="s">
        <v>2545</v>
      </c>
      <c r="JP82" t="s">
        <v>2652</v>
      </c>
      <c r="JQ82">
        <f>80</f>
        <v>80</v>
      </c>
      <c r="KL82">
        <f>68</f>
        <v>68</v>
      </c>
      <c r="KM82" t="s">
        <v>2524</v>
      </c>
      <c r="KN82" t="s">
        <v>2921</v>
      </c>
      <c r="LL82">
        <f>12</f>
        <v>12</v>
      </c>
      <c r="MT82">
        <f>16</f>
        <v>16</v>
      </c>
      <c r="MU82" t="s">
        <v>2870</v>
      </c>
      <c r="MV82" t="s">
        <v>2835</v>
      </c>
      <c r="NT82" t="s">
        <v>2898</v>
      </c>
      <c r="OD82" t="s">
        <v>2131</v>
      </c>
      <c r="OE82">
        <f>17</f>
        <v>17</v>
      </c>
      <c r="OF82" t="s">
        <v>2835</v>
      </c>
      <c r="PA82" t="s">
        <v>3168</v>
      </c>
      <c r="PB82" t="s">
        <v>3084</v>
      </c>
      <c r="PC82" t="s">
        <v>3084</v>
      </c>
      <c r="PD82" t="s">
        <v>3085</v>
      </c>
      <c r="PM82" t="s">
        <v>3110</v>
      </c>
      <c r="PN82" t="s">
        <v>3110</v>
      </c>
      <c r="PO82" t="s">
        <v>3065</v>
      </c>
      <c r="PP82" t="s">
        <v>3065</v>
      </c>
      <c r="PZ82" t="s">
        <v>2131</v>
      </c>
      <c r="QA82" t="s">
        <v>2128</v>
      </c>
      <c r="QB82" t="s">
        <v>2130</v>
      </c>
      <c r="RB82" t="s">
        <v>2629</v>
      </c>
      <c r="RC82" t="s">
        <v>2225</v>
      </c>
      <c r="RD82" t="s">
        <v>2631</v>
      </c>
      <c r="RE82" t="s">
        <v>2923</v>
      </c>
      <c r="RF82" t="s">
        <v>2826</v>
      </c>
      <c r="RG82" t="s">
        <v>2585</v>
      </c>
      <c r="RH82" t="s">
        <v>2578</v>
      </c>
      <c r="RI82" t="s">
        <v>2417</v>
      </c>
      <c r="RJ82" t="s">
        <v>2645</v>
      </c>
      <c r="RK82" t="s">
        <v>2684</v>
      </c>
      <c r="RL82" t="s">
        <v>2972</v>
      </c>
      <c r="RM82" t="s">
        <v>2348</v>
      </c>
      <c r="RN82" t="s">
        <v>2674</v>
      </c>
      <c r="RO82" t="s">
        <v>2363</v>
      </c>
      <c r="RP82" t="s">
        <v>2406</v>
      </c>
      <c r="RQ82" t="s">
        <v>2788</v>
      </c>
      <c r="RR82" t="s">
        <v>2660</v>
      </c>
      <c r="RS82" t="s">
        <v>2297</v>
      </c>
      <c r="RT82" t="s">
        <v>2496</v>
      </c>
      <c r="RU82" t="s">
        <v>2390</v>
      </c>
      <c r="RV82" t="s">
        <v>2160</v>
      </c>
      <c r="RW82" t="s">
        <v>2306</v>
      </c>
      <c r="RX82" t="s">
        <v>2359</v>
      </c>
      <c r="RY82" t="s">
        <v>2478</v>
      </c>
      <c r="RZ82" t="s">
        <v>2737</v>
      </c>
      <c r="SA82" t="s">
        <v>2490</v>
      </c>
      <c r="SB82" t="s">
        <v>2740</v>
      </c>
      <c r="SC82" t="s">
        <v>2802</v>
      </c>
      <c r="SD82" t="s">
        <v>2257</v>
      </c>
      <c r="SE82" t="s">
        <v>2739</v>
      </c>
      <c r="SF82" t="s">
        <v>2629</v>
      </c>
      <c r="SG82" t="s">
        <v>2433</v>
      </c>
      <c r="SH82" t="s">
        <v>2924</v>
      </c>
      <c r="SI82" t="s">
        <v>2672</v>
      </c>
      <c r="SJ82" t="s">
        <v>2420</v>
      </c>
      <c r="SK82" t="s">
        <v>2617</v>
      </c>
      <c r="SL82" t="s">
        <v>2479</v>
      </c>
      <c r="SM82" t="s">
        <v>2545</v>
      </c>
      <c r="SN82" t="s">
        <v>2844</v>
      </c>
      <c r="SO82" t="s">
        <v>2593</v>
      </c>
      <c r="SP82" t="s">
        <v>2245</v>
      </c>
      <c r="SQ82" t="s">
        <v>2848</v>
      </c>
      <c r="SR82" t="s">
        <v>2481</v>
      </c>
      <c r="SS82" t="s">
        <v>2663</v>
      </c>
      <c r="ST82" t="s">
        <v>2323</v>
      </c>
      <c r="SU82" t="s">
        <v>2558</v>
      </c>
      <c r="SV82" t="s">
        <v>2387</v>
      </c>
      <c r="SW82" t="s">
        <v>2760</v>
      </c>
      <c r="SX82" t="s">
        <v>2500</v>
      </c>
      <c r="SY82" t="s">
        <v>2819</v>
      </c>
      <c r="SZ82" t="s">
        <v>2881</v>
      </c>
      <c r="TA82" t="s">
        <v>2623</v>
      </c>
      <c r="TB82" t="s">
        <v>2811</v>
      </c>
      <c r="TC82" t="s">
        <v>2568</v>
      </c>
      <c r="TD82" t="s">
        <v>2584</v>
      </c>
      <c r="TE82" t="s">
        <v>2820</v>
      </c>
      <c r="TF82" t="s">
        <v>2532</v>
      </c>
      <c r="TG82" t="s">
        <v>2383</v>
      </c>
      <c r="TH82" t="s">
        <v>2508</v>
      </c>
      <c r="TI82" t="s">
        <v>2392</v>
      </c>
      <c r="TJ82" t="s">
        <v>2479</v>
      </c>
      <c r="TK82" t="s">
        <v>2309</v>
      </c>
      <c r="TL82" t="s">
        <v>2153</v>
      </c>
      <c r="TM82" t="s">
        <v>2404</v>
      </c>
      <c r="TN82" t="s">
        <v>2293</v>
      </c>
      <c r="TO82" t="s">
        <v>2437</v>
      </c>
      <c r="TP82" t="s">
        <v>2196</v>
      </c>
      <c r="TQ82" t="s">
        <v>2380</v>
      </c>
      <c r="TR82" t="s">
        <v>2317</v>
      </c>
      <c r="TS82" t="s">
        <v>2321</v>
      </c>
      <c r="TT82" t="s">
        <v>2143</v>
      </c>
      <c r="TU82" t="s">
        <v>2271</v>
      </c>
      <c r="UE82" t="s">
        <v>2479</v>
      </c>
      <c r="UQ82" t="s">
        <v>2479</v>
      </c>
      <c r="VC82" t="s">
        <v>2479</v>
      </c>
      <c r="VM82" t="s">
        <v>2865</v>
      </c>
      <c r="VN82" t="s">
        <v>2462</v>
      </c>
      <c r="VO82" t="s">
        <v>2937</v>
      </c>
      <c r="VP82" t="s">
        <v>2863</v>
      </c>
      <c r="VY82" t="s">
        <v>2746</v>
      </c>
      <c r="VZ82" t="s">
        <v>2727</v>
      </c>
      <c r="WA82" t="s">
        <v>2803</v>
      </c>
      <c r="WB82" t="s">
        <v>2994</v>
      </c>
      <c r="WK82" t="s">
        <v>2479</v>
      </c>
      <c r="WL82" t="s">
        <v>2479</v>
      </c>
      <c r="WM82" t="s">
        <v>2479</v>
      </c>
      <c r="WN82" t="s">
        <v>2479</v>
      </c>
      <c r="WW82" t="s">
        <v>2823</v>
      </c>
      <c r="WX82" t="s">
        <v>2680</v>
      </c>
      <c r="WY82" t="s">
        <v>2432</v>
      </c>
      <c r="WZ82" t="s">
        <v>2185</v>
      </c>
      <c r="XI82" t="s">
        <v>2955</v>
      </c>
      <c r="XJ82" t="s">
        <v>2717</v>
      </c>
      <c r="XK82" t="s">
        <v>3082</v>
      </c>
      <c r="XL82" t="s">
        <v>2940</v>
      </c>
      <c r="XU82" t="s">
        <v>2850</v>
      </c>
      <c r="XV82" t="s">
        <v>2888</v>
      </c>
      <c r="XW82" t="s">
        <v>2414</v>
      </c>
      <c r="XX82" t="s">
        <v>2668</v>
      </c>
      <c r="XZ82" t="s">
        <v>2192</v>
      </c>
      <c r="YA82" t="s">
        <v>2705</v>
      </c>
      <c r="YB82" t="s">
        <v>2688</v>
      </c>
      <c r="YC82" t="s">
        <v>2432</v>
      </c>
      <c r="YD82" t="s">
        <v>2196</v>
      </c>
      <c r="YE82" t="s">
        <v>2195</v>
      </c>
      <c r="YF82" t="s">
        <v>2331</v>
      </c>
      <c r="YG82" t="s">
        <v>2830</v>
      </c>
      <c r="YH82" t="s">
        <v>2246</v>
      </c>
      <c r="YI82" t="s">
        <v>2203</v>
      </c>
      <c r="YJ82" t="s">
        <v>2311</v>
      </c>
      <c r="YL82" t="s">
        <v>2576</v>
      </c>
      <c r="YM82" t="s">
        <v>2499</v>
      </c>
      <c r="YN82" t="s">
        <v>2171</v>
      </c>
      <c r="YO82" t="s">
        <v>2337</v>
      </c>
      <c r="YP82" t="s">
        <v>2316</v>
      </c>
      <c r="YQ82" t="s">
        <v>2367</v>
      </c>
      <c r="YR82" t="s">
        <v>2179</v>
      </c>
      <c r="YS82" t="s">
        <v>2297</v>
      </c>
      <c r="YT82" t="s">
        <v>2404</v>
      </c>
      <c r="YU82" t="s">
        <v>2245</v>
      </c>
      <c r="YV82" t="s">
        <v>2574</v>
      </c>
      <c r="YX82" t="s">
        <v>2665</v>
      </c>
      <c r="YY82" t="s">
        <v>2435</v>
      </c>
      <c r="YZ82" t="s">
        <v>2343</v>
      </c>
      <c r="ZA82" t="s">
        <v>2480</v>
      </c>
      <c r="ZB82" t="s">
        <v>2341</v>
      </c>
      <c r="ZC82" t="s">
        <v>2576</v>
      </c>
      <c r="ZD82" t="s">
        <v>2526</v>
      </c>
      <c r="ZE82" t="s">
        <v>2407</v>
      </c>
      <c r="ZF82" t="s">
        <v>2563</v>
      </c>
      <c r="ZG82" t="s">
        <v>2360</v>
      </c>
      <c r="ZH82" t="s">
        <v>2421</v>
      </c>
      <c r="ZJ82" t="s">
        <v>2479</v>
      </c>
      <c r="ZK82" t="s">
        <v>2734</v>
      </c>
      <c r="ZL82" t="s">
        <v>2825</v>
      </c>
      <c r="ZM82" t="s">
        <v>2420</v>
      </c>
      <c r="ZN82" t="s">
        <v>2356</v>
      </c>
      <c r="ZO82" t="s">
        <v>2970</v>
      </c>
      <c r="ZP82" t="s">
        <v>2589</v>
      </c>
      <c r="ZQ82" t="s">
        <v>2711</v>
      </c>
      <c r="ZR82" t="s">
        <v>2559</v>
      </c>
      <c r="ZS82" t="s">
        <v>2538</v>
      </c>
      <c r="ZT82" t="s">
        <v>2188</v>
      </c>
      <c r="ZV82" t="s">
        <v>2572</v>
      </c>
      <c r="ZW82" t="s">
        <v>2419</v>
      </c>
      <c r="ZX82" t="s">
        <v>2773</v>
      </c>
      <c r="ZY82" t="s">
        <v>2502</v>
      </c>
      <c r="ZZ82" t="s">
        <v>2376</v>
      </c>
      <c r="AAA82" t="s">
        <v>2219</v>
      </c>
      <c r="AAB82" t="s">
        <v>2619</v>
      </c>
      <c r="AAC82" t="s">
        <v>2221</v>
      </c>
      <c r="AAD82" t="s">
        <v>2201</v>
      </c>
      <c r="AAE82" t="s">
        <v>2970</v>
      </c>
      <c r="AAF82" t="s">
        <v>2625</v>
      </c>
      <c r="AAH82" t="s">
        <v>2479</v>
      </c>
      <c r="AAI82" t="s">
        <v>2274</v>
      </c>
      <c r="AAJ82" t="s">
        <v>2271</v>
      </c>
      <c r="AAK82" t="s">
        <v>2370</v>
      </c>
      <c r="AAL82" t="s">
        <v>2406</v>
      </c>
      <c r="AAM82" t="s">
        <v>2319</v>
      </c>
      <c r="AAN82" t="s">
        <v>2219</v>
      </c>
      <c r="AAO82" t="s">
        <v>2335</v>
      </c>
      <c r="AAP82" t="s">
        <v>2427</v>
      </c>
      <c r="AAQ82" t="s">
        <v>2478</v>
      </c>
      <c r="AAR82" t="s">
        <v>2333</v>
      </c>
      <c r="ABA82" t="s">
        <v>2816</v>
      </c>
      <c r="ABB82" t="s">
        <v>2451</v>
      </c>
      <c r="ABC82" t="s">
        <v>2440</v>
      </c>
      <c r="ABD82" t="s">
        <v>2827</v>
      </c>
      <c r="ABM82" t="s">
        <v>2615</v>
      </c>
      <c r="ABN82" t="s">
        <v>2761</v>
      </c>
      <c r="ABO82" t="s">
        <v>2870</v>
      </c>
      <c r="ABP82" t="s">
        <v>2392</v>
      </c>
      <c r="ABY82" t="s">
        <v>2479</v>
      </c>
      <c r="ABZ82" t="s">
        <v>2479</v>
      </c>
      <c r="ACA82" t="s">
        <v>2479</v>
      </c>
      <c r="ACB82" t="s">
        <v>2479</v>
      </c>
      <c r="ACK82" t="s">
        <v>2412</v>
      </c>
      <c r="ACL82" t="s">
        <v>2613</v>
      </c>
      <c r="ACM82" t="s">
        <v>2314</v>
      </c>
      <c r="ACN82" t="s">
        <v>2285</v>
      </c>
      <c r="ACW82" t="s">
        <v>2875</v>
      </c>
      <c r="ACX82" t="s">
        <v>2611</v>
      </c>
      <c r="ACY82" t="s">
        <v>2687</v>
      </c>
      <c r="ACZ82" t="s">
        <v>2920</v>
      </c>
      <c r="ADI82" t="s">
        <v>2261</v>
      </c>
      <c r="ADJ82" t="s">
        <v>2706</v>
      </c>
      <c r="ADK82" t="s">
        <v>2919</v>
      </c>
      <c r="ADL82" t="s">
        <v>2214</v>
      </c>
      <c r="ADU82" t="s">
        <v>2646</v>
      </c>
      <c r="ADV82" t="s">
        <v>2881</v>
      </c>
      <c r="ADW82" t="s">
        <v>2392</v>
      </c>
      <c r="ADX82" t="s">
        <v>2747</v>
      </c>
      <c r="AEG82" t="s">
        <v>2581</v>
      </c>
      <c r="AEH82" t="s">
        <v>2662</v>
      </c>
      <c r="AEI82" t="s">
        <v>2563</v>
      </c>
      <c r="AEJ82" t="s">
        <v>2208</v>
      </c>
      <c r="AES82" t="s">
        <v>2479</v>
      </c>
      <c r="AET82" t="s">
        <v>2479</v>
      </c>
      <c r="AEU82" t="s">
        <v>2479</v>
      </c>
      <c r="AEV82" t="s">
        <v>2668</v>
      </c>
      <c r="AFE82" t="s">
        <v>2785</v>
      </c>
      <c r="AFF82" t="s">
        <v>2192</v>
      </c>
      <c r="AFG82" t="s">
        <v>2970</v>
      </c>
      <c r="AFH82" t="s">
        <v>2202</v>
      </c>
      <c r="AFQ82" t="s">
        <v>2622</v>
      </c>
      <c r="AFR82" t="s">
        <v>2847</v>
      </c>
      <c r="AFS82" t="s">
        <v>2324</v>
      </c>
      <c r="AFT82" t="s">
        <v>2552</v>
      </c>
      <c r="AGC82" t="s">
        <v>2615</v>
      </c>
      <c r="AGD82" t="s">
        <v>2470</v>
      </c>
      <c r="AGE82" t="s">
        <v>2269</v>
      </c>
      <c r="AGF82" t="s">
        <v>2269</v>
      </c>
      <c r="AGO82" t="s">
        <v>2904</v>
      </c>
      <c r="AGP82" t="s">
        <v>2905</v>
      </c>
      <c r="AGQ82" t="s">
        <v>2909</v>
      </c>
      <c r="AGR82" t="s">
        <v>2447</v>
      </c>
      <c r="AHA82" t="s">
        <v>2655</v>
      </c>
      <c r="AHB82" t="s">
        <v>2653</v>
      </c>
      <c r="AHC82" t="s">
        <v>2674</v>
      </c>
      <c r="AHD82" t="s">
        <v>2206</v>
      </c>
      <c r="AHM82" t="s">
        <v>2479</v>
      </c>
      <c r="AHN82" t="s">
        <v>2479</v>
      </c>
      <c r="AHO82" t="s">
        <v>2479</v>
      </c>
      <c r="AHP82" t="s">
        <v>2479</v>
      </c>
      <c r="AHY82" t="s">
        <v>2437</v>
      </c>
      <c r="AHZ82" t="s">
        <v>2179</v>
      </c>
      <c r="AIA82" t="s">
        <v>2254</v>
      </c>
      <c r="AIB82" t="s">
        <v>2340</v>
      </c>
      <c r="AIK82" t="s">
        <v>2442</v>
      </c>
      <c r="AIL82" t="s">
        <v>2446</v>
      </c>
      <c r="AIM82" t="s">
        <v>3093</v>
      </c>
      <c r="AIN82" t="s">
        <v>2948</v>
      </c>
      <c r="AIW82" t="s">
        <v>2354</v>
      </c>
      <c r="AIX82" t="s">
        <v>2497</v>
      </c>
      <c r="AIY82" t="s">
        <v>2190</v>
      </c>
      <c r="AIZ82" t="s">
        <v>2412</v>
      </c>
      <c r="AJI82" t="s">
        <v>2450</v>
      </c>
      <c r="AJJ82" t="s">
        <v>2720</v>
      </c>
      <c r="AJK82" t="s">
        <v>3244</v>
      </c>
      <c r="AJL82" t="s">
        <v>2933</v>
      </c>
      <c r="AJU82" t="s">
        <v>2348</v>
      </c>
      <c r="AJV82" t="s">
        <v>2743</v>
      </c>
      <c r="AJW82" t="s">
        <v>2650</v>
      </c>
      <c r="AJX82" t="s">
        <v>2612</v>
      </c>
      <c r="AKG82" t="s">
        <v>2479</v>
      </c>
      <c r="AKH82" t="s">
        <v>2479</v>
      </c>
      <c r="AKI82" t="s">
        <v>2479</v>
      </c>
      <c r="AKJ82" t="s">
        <v>2479</v>
      </c>
      <c r="AKS82" t="s">
        <v>2550</v>
      </c>
      <c r="AKT82" t="s">
        <v>2677</v>
      </c>
      <c r="AKU82" t="s">
        <v>2302</v>
      </c>
      <c r="AKV82" t="s">
        <v>2676</v>
      </c>
      <c r="ALE82" t="s">
        <v>2926</v>
      </c>
      <c r="ALF82" t="s">
        <v>2954</v>
      </c>
      <c r="ALG82" t="s">
        <v>2462</v>
      </c>
      <c r="ALH82" t="s">
        <v>2455</v>
      </c>
      <c r="ALQ82" t="s">
        <v>2817</v>
      </c>
      <c r="ALR82" t="s">
        <v>2763</v>
      </c>
      <c r="ALS82" t="s">
        <v>2353</v>
      </c>
      <c r="ALT82" t="s">
        <v>2630</v>
      </c>
      <c r="AMD82" t="s">
        <v>2937</v>
      </c>
      <c r="AME82" t="s">
        <v>2718</v>
      </c>
      <c r="AMF82" t="s">
        <v>2904</v>
      </c>
      <c r="AMP82" t="s">
        <v>2676</v>
      </c>
      <c r="AMQ82" t="s">
        <v>2587</v>
      </c>
      <c r="AMR82" t="s">
        <v>2572</v>
      </c>
      <c r="ANB82" t="s">
        <v>2479</v>
      </c>
      <c r="ANC82" t="s">
        <v>2479</v>
      </c>
      <c r="AND82" t="s">
        <v>2479</v>
      </c>
      <c r="ANN82" t="s">
        <v>2421</v>
      </c>
      <c r="ANO82" t="s">
        <v>2788</v>
      </c>
      <c r="ANP82" t="s">
        <v>2234</v>
      </c>
      <c r="ANZ82" t="s">
        <v>3009</v>
      </c>
      <c r="AOA82" t="s">
        <v>3245</v>
      </c>
      <c r="AOB82" t="s">
        <v>2460</v>
      </c>
      <c r="AOL82" t="s">
        <v>2598</v>
      </c>
      <c r="AOM82" t="s">
        <v>2210</v>
      </c>
      <c r="AON82" t="s">
        <v>2227</v>
      </c>
      <c r="AOW82" t="s">
        <v>3088</v>
      </c>
      <c r="AOX82" t="s">
        <v>3009</v>
      </c>
      <c r="AOY82" t="s">
        <v>2719</v>
      </c>
      <c r="AOZ82" t="s">
        <v>3027</v>
      </c>
      <c r="API82" t="s">
        <v>2346</v>
      </c>
      <c r="APJ82" t="s">
        <v>2145</v>
      </c>
      <c r="APK82" t="s">
        <v>2274</v>
      </c>
      <c r="APL82" t="s">
        <v>2270</v>
      </c>
      <c r="APU82" t="s">
        <v>2479</v>
      </c>
      <c r="APV82" t="s">
        <v>2479</v>
      </c>
      <c r="APW82" t="s">
        <v>2479</v>
      </c>
      <c r="APX82" t="s">
        <v>2479</v>
      </c>
      <c r="AQG82" t="s">
        <v>2342</v>
      </c>
      <c r="AQH82" t="s">
        <v>2344</v>
      </c>
      <c r="AQI82" t="s">
        <v>2256</v>
      </c>
      <c r="AQJ82" t="s">
        <v>2173</v>
      </c>
      <c r="AQS82" t="s">
        <v>2901</v>
      </c>
      <c r="AQT82" t="s">
        <v>2893</v>
      </c>
      <c r="AQU82" t="s">
        <v>2453</v>
      </c>
      <c r="AQV82" t="s">
        <v>2827</v>
      </c>
      <c r="ARE82" t="s">
        <v>2744</v>
      </c>
      <c r="ARF82" t="s">
        <v>2508</v>
      </c>
      <c r="ARG82" t="s">
        <v>2782</v>
      </c>
      <c r="ARH82" t="s">
        <v>2684</v>
      </c>
      <c r="BBV82" t="s">
        <v>2719</v>
      </c>
      <c r="BBW82" t="s">
        <v>2266</v>
      </c>
      <c r="BBX82" t="s">
        <v>2708</v>
      </c>
      <c r="BCH82" t="s">
        <v>2650</v>
      </c>
      <c r="BCI82" t="s">
        <v>2228</v>
      </c>
      <c r="BCJ82" t="s">
        <v>2743</v>
      </c>
      <c r="BCT82" t="s">
        <v>2479</v>
      </c>
      <c r="BCU82" t="s">
        <v>2479</v>
      </c>
      <c r="BCV82" t="s">
        <v>2479</v>
      </c>
      <c r="BDF82" t="s">
        <v>2349</v>
      </c>
      <c r="BDG82" t="s">
        <v>2191</v>
      </c>
      <c r="BDH82" t="s">
        <v>2710</v>
      </c>
      <c r="BDR82" t="s">
        <v>2926</v>
      </c>
      <c r="BDS82" t="s">
        <v>2763</v>
      </c>
      <c r="BDT82" t="s">
        <v>2879</v>
      </c>
      <c r="BED82" t="s">
        <v>2959</v>
      </c>
      <c r="BEE82" t="s">
        <v>2573</v>
      </c>
      <c r="BEF82" t="s">
        <v>2755</v>
      </c>
      <c r="BEP82" t="s">
        <v>2180</v>
      </c>
      <c r="BEQ82" t="s">
        <v>2295</v>
      </c>
      <c r="BER82" t="s">
        <v>2224</v>
      </c>
      <c r="BFN82" t="s">
        <v>2362</v>
      </c>
      <c r="BFO82" t="s">
        <v>2312</v>
      </c>
      <c r="BFP82" t="s">
        <v>2755</v>
      </c>
      <c r="BGB82" t="s">
        <v>2558</v>
      </c>
      <c r="BGN82" t="s">
        <v>2168</v>
      </c>
      <c r="BHK82" t="s">
        <v>2375</v>
      </c>
      <c r="BHL82" t="s">
        <v>2421</v>
      </c>
      <c r="BHV82" t="s">
        <v>2391</v>
      </c>
      <c r="BHW82" t="s">
        <v>2659</v>
      </c>
      <c r="BHX82" t="s">
        <v>2211</v>
      </c>
      <c r="BIH82" t="s">
        <v>2137</v>
      </c>
      <c r="BII82" t="s">
        <v>2155</v>
      </c>
      <c r="BIJ82" t="s">
        <v>2361</v>
      </c>
      <c r="BIT82" t="s">
        <v>2175</v>
      </c>
      <c r="BIU82" t="s">
        <v>2238</v>
      </c>
      <c r="BIV82" t="s">
        <v>2180</v>
      </c>
      <c r="BOV82" t="s">
        <v>2323</v>
      </c>
      <c r="BPG82" t="s">
        <v>2558</v>
      </c>
      <c r="BPH82" t="s">
        <v>2407</v>
      </c>
      <c r="BPR82" t="s">
        <v>2236</v>
      </c>
      <c r="BPS82" t="s">
        <v>2695</v>
      </c>
      <c r="BPT82" t="s">
        <v>2163</v>
      </c>
      <c r="BQF82" t="s">
        <v>2479</v>
      </c>
      <c r="BQR82" t="s">
        <v>2916</v>
      </c>
    </row>
    <row r="83" spans="1:1020 1028:1980" x14ac:dyDescent="0.15">
      <c r="A83" t="s">
        <v>3246</v>
      </c>
      <c r="J83" t="s">
        <v>2347</v>
      </c>
      <c r="Q83" t="s">
        <v>2432</v>
      </c>
      <c r="R83" t="s">
        <v>2214</v>
      </c>
      <c r="U83" t="s">
        <v>3065</v>
      </c>
      <c r="V83" t="s">
        <v>3110</v>
      </c>
      <c r="W83" t="s">
        <v>3110</v>
      </c>
      <c r="X83" t="s">
        <v>3110</v>
      </c>
      <c r="AH83">
        <f>17</f>
        <v>17</v>
      </c>
      <c r="AT83">
        <f>90</f>
        <v>90</v>
      </c>
      <c r="BJ83" t="s">
        <v>2883</v>
      </c>
      <c r="BM83" t="s">
        <v>2490</v>
      </c>
      <c r="BN83" t="s">
        <v>2775</v>
      </c>
      <c r="BR83" t="s">
        <v>3110</v>
      </c>
      <c r="BS83" t="s">
        <v>3110</v>
      </c>
      <c r="BT83" t="s">
        <v>3110</v>
      </c>
      <c r="DB83" t="s">
        <v>3131</v>
      </c>
      <c r="DC83" t="s">
        <v>3131</v>
      </c>
      <c r="DD83" t="s">
        <v>3131</v>
      </c>
      <c r="DX83">
        <f>69</f>
        <v>69</v>
      </c>
      <c r="DY83" t="s">
        <v>2931</v>
      </c>
      <c r="DZ83" t="s">
        <v>2407</v>
      </c>
      <c r="EA83" t="s">
        <v>2161</v>
      </c>
      <c r="EB83" t="s">
        <v>3065</v>
      </c>
      <c r="EL83" t="s">
        <v>3065</v>
      </c>
      <c r="EM83" t="s">
        <v>3131</v>
      </c>
      <c r="EN83" t="s">
        <v>3168</v>
      </c>
      <c r="EX83">
        <f>58</f>
        <v>58</v>
      </c>
      <c r="FJ83" t="s">
        <v>2777</v>
      </c>
      <c r="GU83" t="s">
        <v>3215</v>
      </c>
      <c r="IH83" t="s">
        <v>2767</v>
      </c>
      <c r="II83" t="s">
        <v>2827</v>
      </c>
      <c r="IJ83" t="s">
        <v>2767</v>
      </c>
      <c r="IK83" t="s">
        <v>2767</v>
      </c>
      <c r="IL83" t="s">
        <v>2897</v>
      </c>
      <c r="IM83" t="s">
        <v>2646</v>
      </c>
      <c r="IN83" t="s">
        <v>2551</v>
      </c>
      <c r="IO83" t="s">
        <v>2555</v>
      </c>
      <c r="IP83" t="s">
        <v>2767</v>
      </c>
      <c r="IQ83">
        <f>34</f>
        <v>34</v>
      </c>
      <c r="IR83" t="s">
        <v>2870</v>
      </c>
      <c r="JA83" t="s">
        <v>2490</v>
      </c>
      <c r="JB83" t="s">
        <v>3002</v>
      </c>
      <c r="JC83" t="s">
        <v>2507</v>
      </c>
      <c r="JD83">
        <f>92</f>
        <v>92</v>
      </c>
      <c r="JF83" t="s">
        <v>2490</v>
      </c>
      <c r="JG83" t="s">
        <v>2214</v>
      </c>
      <c r="JH83" t="s">
        <v>2403</v>
      </c>
      <c r="JI83" t="s">
        <v>2701</v>
      </c>
      <c r="JJ83" t="s">
        <v>2304</v>
      </c>
      <c r="JK83" t="s">
        <v>3247</v>
      </c>
      <c r="JL83">
        <f>82</f>
        <v>82</v>
      </c>
      <c r="JM83" t="s">
        <v>2153</v>
      </c>
      <c r="JN83">
        <f>84</f>
        <v>84</v>
      </c>
      <c r="JO83">
        <f>80</f>
        <v>80</v>
      </c>
      <c r="JP83">
        <f>85</f>
        <v>85</v>
      </c>
      <c r="JQ83" t="s">
        <v>2507</v>
      </c>
      <c r="ND83" t="s">
        <v>2836</v>
      </c>
      <c r="NE83" t="s">
        <v>2839</v>
      </c>
      <c r="NF83" t="s">
        <v>2867</v>
      </c>
      <c r="NG83" t="s">
        <v>2898</v>
      </c>
      <c r="NH83">
        <f>24</f>
        <v>24</v>
      </c>
      <c r="PZ83">
        <f>18</f>
        <v>18</v>
      </c>
      <c r="QX83" t="s">
        <v>2493</v>
      </c>
      <c r="QY83" t="s">
        <v>3065</v>
      </c>
      <c r="QZ83" t="s">
        <v>3131</v>
      </c>
      <c r="RB83" t="s">
        <v>2509</v>
      </c>
      <c r="RC83" t="s">
        <v>2568</v>
      </c>
      <c r="RD83" t="s">
        <v>2884</v>
      </c>
      <c r="RE83" t="s">
        <v>3089</v>
      </c>
      <c r="RF83" t="s">
        <v>2858</v>
      </c>
      <c r="RG83" t="s">
        <v>2770</v>
      </c>
      <c r="RH83" t="s">
        <v>2888</v>
      </c>
      <c r="RI83" t="s">
        <v>2597</v>
      </c>
      <c r="RJ83" t="s">
        <v>2888</v>
      </c>
      <c r="RK83" t="s">
        <v>2597</v>
      </c>
      <c r="RL83" t="s">
        <v>2566</v>
      </c>
      <c r="RM83" t="s">
        <v>2258</v>
      </c>
      <c r="RN83" t="s">
        <v>2248</v>
      </c>
      <c r="RO83" t="s">
        <v>2336</v>
      </c>
      <c r="RP83" t="s">
        <v>2336</v>
      </c>
      <c r="RQ83" t="s">
        <v>2267</v>
      </c>
      <c r="RR83" t="s">
        <v>2173</v>
      </c>
      <c r="RS83" t="s">
        <v>2377</v>
      </c>
      <c r="RT83" t="s">
        <v>2339</v>
      </c>
      <c r="RU83" t="s">
        <v>2138</v>
      </c>
      <c r="RV83" t="s">
        <v>2152</v>
      </c>
      <c r="RW83" t="s">
        <v>2150</v>
      </c>
      <c r="RX83" t="s">
        <v>2270</v>
      </c>
      <c r="RY83" t="s">
        <v>2138</v>
      </c>
      <c r="RZ83" t="s">
        <v>2592</v>
      </c>
      <c r="SA83" t="s">
        <v>2698</v>
      </c>
      <c r="SB83" t="s">
        <v>2654</v>
      </c>
      <c r="SC83" t="s">
        <v>2849</v>
      </c>
      <c r="SD83" t="s">
        <v>2728</v>
      </c>
      <c r="SE83" t="s">
        <v>2434</v>
      </c>
      <c r="SF83" t="s">
        <v>2493</v>
      </c>
      <c r="SG83" t="s">
        <v>2973</v>
      </c>
      <c r="SH83" t="s">
        <v>2841</v>
      </c>
      <c r="SI83" t="s">
        <v>2432</v>
      </c>
      <c r="SJ83" t="s">
        <v>2191</v>
      </c>
      <c r="SK83" t="s">
        <v>2400</v>
      </c>
      <c r="SL83" t="s">
        <v>2738</v>
      </c>
      <c r="SM83" t="s">
        <v>2753</v>
      </c>
      <c r="SN83" t="s">
        <v>2706</v>
      </c>
      <c r="SO83" t="s">
        <v>2260</v>
      </c>
      <c r="SP83" t="s">
        <v>2643</v>
      </c>
      <c r="SQ83" t="s">
        <v>3002</v>
      </c>
      <c r="SR83" t="s">
        <v>2677</v>
      </c>
      <c r="SS83" t="s">
        <v>2505</v>
      </c>
      <c r="ST83" t="s">
        <v>2329</v>
      </c>
      <c r="SU83" t="s">
        <v>2229</v>
      </c>
      <c r="SV83" t="s">
        <v>2869</v>
      </c>
      <c r="SW83" t="s">
        <v>2434</v>
      </c>
      <c r="SX83" t="s">
        <v>2433</v>
      </c>
      <c r="SY83" t="s">
        <v>2509</v>
      </c>
      <c r="SZ83" t="s">
        <v>2731</v>
      </c>
      <c r="TA83" t="s">
        <v>2484</v>
      </c>
      <c r="TB83" t="s">
        <v>2723</v>
      </c>
      <c r="TC83" t="s">
        <v>2416</v>
      </c>
      <c r="TD83" t="s">
        <v>2498</v>
      </c>
      <c r="TE83" t="s">
        <v>2569</v>
      </c>
      <c r="TF83" t="s">
        <v>2430</v>
      </c>
      <c r="TG83" t="s">
        <v>2430</v>
      </c>
      <c r="TH83" t="s">
        <v>2373</v>
      </c>
      <c r="TI83" t="s">
        <v>2822</v>
      </c>
      <c r="TJ83" t="s">
        <v>2479</v>
      </c>
      <c r="TK83" t="s">
        <v>3042</v>
      </c>
      <c r="TL83" t="s">
        <v>2922</v>
      </c>
      <c r="TM83" t="s">
        <v>2826</v>
      </c>
      <c r="TN83" t="s">
        <v>2881</v>
      </c>
      <c r="TO83" t="s">
        <v>2537</v>
      </c>
      <c r="TP83" t="s">
        <v>2826</v>
      </c>
      <c r="TQ83" t="s">
        <v>2881</v>
      </c>
      <c r="TR83" t="s">
        <v>2946</v>
      </c>
      <c r="TS83" t="s">
        <v>2578</v>
      </c>
      <c r="TT83" t="s">
        <v>2508</v>
      </c>
      <c r="TU83" t="s">
        <v>2645</v>
      </c>
      <c r="UE83" t="s">
        <v>2479</v>
      </c>
      <c r="UQ83" t="s">
        <v>2479</v>
      </c>
      <c r="VC83" t="s">
        <v>2479</v>
      </c>
      <c r="VI83" t="s">
        <v>3042</v>
      </c>
      <c r="VJ83" t="s">
        <v>3074</v>
      </c>
      <c r="VM83" t="s">
        <v>2766</v>
      </c>
      <c r="VN83" t="s">
        <v>2444</v>
      </c>
      <c r="VO83" t="s">
        <v>2926</v>
      </c>
      <c r="VP83" t="s">
        <v>3033</v>
      </c>
      <c r="VU83" t="s">
        <v>2229</v>
      </c>
      <c r="VV83" t="s">
        <v>2595</v>
      </c>
      <c r="VY83" t="s">
        <v>2700</v>
      </c>
      <c r="VZ83" t="s">
        <v>2869</v>
      </c>
      <c r="WA83" t="s">
        <v>2756</v>
      </c>
      <c r="WB83" t="s">
        <v>2228</v>
      </c>
      <c r="WG83" t="s">
        <v>3062</v>
      </c>
      <c r="WH83" t="s">
        <v>2584</v>
      </c>
      <c r="WK83" t="s">
        <v>2479</v>
      </c>
      <c r="WL83" t="s">
        <v>2479</v>
      </c>
      <c r="WM83" t="s">
        <v>2479</v>
      </c>
      <c r="WN83" t="s">
        <v>2479</v>
      </c>
      <c r="WS83" t="s">
        <v>2752</v>
      </c>
      <c r="WT83" t="s">
        <v>2850</v>
      </c>
      <c r="WW83" t="s">
        <v>2610</v>
      </c>
      <c r="WX83" t="s">
        <v>2447</v>
      </c>
      <c r="WY83" t="s">
        <v>2675</v>
      </c>
      <c r="WZ83" t="s">
        <v>2622</v>
      </c>
      <c r="XE83" t="s">
        <v>2226</v>
      </c>
      <c r="XF83" t="s">
        <v>2917</v>
      </c>
      <c r="XI83" t="s">
        <v>2614</v>
      </c>
      <c r="XJ83" t="s">
        <v>2975</v>
      </c>
      <c r="XK83" t="s">
        <v>2532</v>
      </c>
      <c r="XL83" t="s">
        <v>2533</v>
      </c>
      <c r="XQ83" t="s">
        <v>2261</v>
      </c>
      <c r="XR83" t="s">
        <v>2765</v>
      </c>
      <c r="XU83" t="s">
        <v>2810</v>
      </c>
      <c r="XV83" t="s">
        <v>2623</v>
      </c>
      <c r="XW83" t="s">
        <v>2813</v>
      </c>
      <c r="XX83" t="s">
        <v>2623</v>
      </c>
      <c r="XZ83" t="s">
        <v>2191</v>
      </c>
      <c r="YA83" t="s">
        <v>2197</v>
      </c>
      <c r="YB83" t="s">
        <v>2702</v>
      </c>
      <c r="YC83" t="s">
        <v>2994</v>
      </c>
      <c r="YD83" t="s">
        <v>2651</v>
      </c>
      <c r="YE83" t="s">
        <v>2525</v>
      </c>
      <c r="YF83" t="s">
        <v>2748</v>
      </c>
      <c r="YG83" t="s">
        <v>2356</v>
      </c>
      <c r="YH83" t="s">
        <v>2696</v>
      </c>
      <c r="YI83" t="s">
        <v>2674</v>
      </c>
      <c r="YJ83" t="s">
        <v>2919</v>
      </c>
      <c r="YL83" t="s">
        <v>2237</v>
      </c>
      <c r="YM83" t="s">
        <v>2155</v>
      </c>
      <c r="YN83" t="s">
        <v>2312</v>
      </c>
      <c r="YO83" t="s">
        <v>2268</v>
      </c>
      <c r="YP83" t="s">
        <v>2367</v>
      </c>
      <c r="YQ83" t="s">
        <v>2158</v>
      </c>
      <c r="YR83" t="s">
        <v>2224</v>
      </c>
      <c r="YS83" t="s">
        <v>2187</v>
      </c>
      <c r="YT83" t="s">
        <v>2242</v>
      </c>
      <c r="YU83" t="s">
        <v>2703</v>
      </c>
      <c r="YV83" t="s">
        <v>2582</v>
      </c>
      <c r="YX83" t="s">
        <v>2705</v>
      </c>
      <c r="YY83" t="s">
        <v>2470</v>
      </c>
      <c r="YZ83" t="s">
        <v>2476</v>
      </c>
      <c r="ZA83" t="s">
        <v>2210</v>
      </c>
      <c r="ZB83" t="s">
        <v>2589</v>
      </c>
      <c r="ZC83" t="s">
        <v>2666</v>
      </c>
      <c r="ZD83" t="s">
        <v>2734</v>
      </c>
      <c r="ZE83" t="s">
        <v>2733</v>
      </c>
      <c r="ZF83" t="s">
        <v>2246</v>
      </c>
      <c r="ZG83" t="s">
        <v>2207</v>
      </c>
      <c r="ZH83" t="s">
        <v>2398</v>
      </c>
      <c r="ZJ83" t="s">
        <v>2651</v>
      </c>
      <c r="ZK83" t="s">
        <v>2408</v>
      </c>
      <c r="ZL83" t="s">
        <v>2826</v>
      </c>
      <c r="ZM83" t="s">
        <v>2745</v>
      </c>
      <c r="ZN83" t="s">
        <v>2950</v>
      </c>
      <c r="ZO83" t="s">
        <v>2643</v>
      </c>
      <c r="ZP83" t="s">
        <v>2392</v>
      </c>
      <c r="ZQ83" t="s">
        <v>2585</v>
      </c>
      <c r="ZR83" t="s">
        <v>2508</v>
      </c>
      <c r="ZS83" t="s">
        <v>2631</v>
      </c>
      <c r="ZT83" t="s">
        <v>2394</v>
      </c>
      <c r="ZV83" t="s">
        <v>2197</v>
      </c>
      <c r="ZW83" t="s">
        <v>2703</v>
      </c>
      <c r="ZX83" t="s">
        <v>2470</v>
      </c>
      <c r="ZY83" t="s">
        <v>2431</v>
      </c>
      <c r="ZZ83" t="s">
        <v>2674</v>
      </c>
      <c r="AAA83" t="s">
        <v>2193</v>
      </c>
      <c r="AAB83" t="s">
        <v>2185</v>
      </c>
      <c r="AAC83" t="s">
        <v>2919</v>
      </c>
      <c r="AAD83" t="s">
        <v>2482</v>
      </c>
      <c r="AAE83" t="s">
        <v>2733</v>
      </c>
      <c r="AAF83" t="s">
        <v>2194</v>
      </c>
      <c r="AAH83" t="s">
        <v>2479</v>
      </c>
      <c r="AAI83" t="s">
        <v>2263</v>
      </c>
      <c r="AAJ83" t="s">
        <v>2260</v>
      </c>
      <c r="AAK83" t="s">
        <v>2820</v>
      </c>
      <c r="AAL83" t="s">
        <v>2857</v>
      </c>
      <c r="AAM83" t="s">
        <v>2614</v>
      </c>
      <c r="AAN83" t="s">
        <v>2570</v>
      </c>
      <c r="AAO83" t="s">
        <v>2643</v>
      </c>
      <c r="AAP83" t="s">
        <v>2258</v>
      </c>
      <c r="AAQ83" t="s">
        <v>2396</v>
      </c>
      <c r="AAR83" t="s">
        <v>2745</v>
      </c>
      <c r="ADT83" t="s">
        <v>2469</v>
      </c>
      <c r="ADU83" t="s">
        <v>2415</v>
      </c>
      <c r="ADV83" t="s">
        <v>2500</v>
      </c>
      <c r="ADW83" t="s">
        <v>2568</v>
      </c>
      <c r="ADX83" t="s">
        <v>2859</v>
      </c>
      <c r="AEF83" t="s">
        <v>2412</v>
      </c>
      <c r="AEG83" t="s">
        <v>2255</v>
      </c>
      <c r="AEH83" t="s">
        <v>2255</v>
      </c>
      <c r="AEI83" t="s">
        <v>2254</v>
      </c>
      <c r="AEJ83" t="s">
        <v>2292</v>
      </c>
      <c r="AER83" t="s">
        <v>2697</v>
      </c>
      <c r="AES83" t="s">
        <v>2852</v>
      </c>
      <c r="AET83" t="s">
        <v>2284</v>
      </c>
      <c r="AEU83" t="s">
        <v>2629</v>
      </c>
      <c r="AEV83" t="s">
        <v>2479</v>
      </c>
      <c r="AFD83" t="s">
        <v>2738</v>
      </c>
      <c r="AFE83" t="s">
        <v>2677</v>
      </c>
      <c r="AFF83" t="s">
        <v>2802</v>
      </c>
      <c r="AFG83" t="s">
        <v>2871</v>
      </c>
      <c r="AFH83" t="s">
        <v>2302</v>
      </c>
      <c r="AFP83" t="s">
        <v>2631</v>
      </c>
      <c r="AFQ83" t="s">
        <v>2679</v>
      </c>
      <c r="AFR83" t="s">
        <v>3049</v>
      </c>
      <c r="AFS83" t="s">
        <v>2769</v>
      </c>
      <c r="AFT83" t="s">
        <v>2850</v>
      </c>
      <c r="AGB83" t="s">
        <v>2631</v>
      </c>
      <c r="AGC83" t="s">
        <v>2394</v>
      </c>
      <c r="AGD83" t="s">
        <v>2225</v>
      </c>
      <c r="AGE83" t="s">
        <v>2384</v>
      </c>
      <c r="AGF83" t="s">
        <v>2526</v>
      </c>
      <c r="AGP83" t="s">
        <v>2954</v>
      </c>
      <c r="AGQ83" t="s">
        <v>3117</v>
      </c>
      <c r="AGR83" t="s">
        <v>2943</v>
      </c>
      <c r="AHB83" t="s">
        <v>2252</v>
      </c>
      <c r="AHC83" t="s">
        <v>2681</v>
      </c>
      <c r="AHD83" t="s">
        <v>2182</v>
      </c>
      <c r="AHN83" t="s">
        <v>2479</v>
      </c>
      <c r="AHO83" t="s">
        <v>2479</v>
      </c>
      <c r="AHP83" t="s">
        <v>2479</v>
      </c>
      <c r="AHZ83" t="s">
        <v>2188</v>
      </c>
      <c r="AIA83" t="s">
        <v>2480</v>
      </c>
      <c r="AIB83" t="s">
        <v>2250</v>
      </c>
      <c r="AIL83" t="s">
        <v>2441</v>
      </c>
      <c r="AIM83" t="s">
        <v>2874</v>
      </c>
      <c r="AIN83" t="s">
        <v>3150</v>
      </c>
      <c r="AIX83" t="s">
        <v>2597</v>
      </c>
      <c r="AIY83" t="s">
        <v>2608</v>
      </c>
      <c r="AIZ83" t="s">
        <v>2410</v>
      </c>
      <c r="AJB83" t="s">
        <v>2602</v>
      </c>
      <c r="AJE83" t="s">
        <v>2623</v>
      </c>
      <c r="AJF83" t="s">
        <v>3031</v>
      </c>
      <c r="AJJ83" t="s">
        <v>2517</v>
      </c>
      <c r="AJK83" t="s">
        <v>2510</v>
      </c>
      <c r="AJL83" t="s">
        <v>2804</v>
      </c>
      <c r="AJN83" t="s">
        <v>2165</v>
      </c>
      <c r="AJQ83" t="s">
        <v>2238</v>
      </c>
      <c r="AJR83" t="s">
        <v>2305</v>
      </c>
      <c r="AJV83" t="s">
        <v>2775</v>
      </c>
      <c r="AJW83" t="s">
        <v>2475</v>
      </c>
      <c r="AJX83" t="s">
        <v>2688</v>
      </c>
      <c r="AJZ83" t="s">
        <v>2630</v>
      </c>
      <c r="AKC83" t="s">
        <v>2486</v>
      </c>
      <c r="AKD83" t="s">
        <v>2690</v>
      </c>
      <c r="AKH83" t="s">
        <v>2479</v>
      </c>
      <c r="AKI83" t="s">
        <v>2479</v>
      </c>
      <c r="AKJ83" t="s">
        <v>2479</v>
      </c>
      <c r="AKL83" t="s">
        <v>2743</v>
      </c>
      <c r="AKO83" t="s">
        <v>2393</v>
      </c>
      <c r="AKP83" t="s">
        <v>2750</v>
      </c>
      <c r="AKT83" t="s">
        <v>2812</v>
      </c>
      <c r="AKU83" t="s">
        <v>2511</v>
      </c>
      <c r="AKV83" t="s">
        <v>2744</v>
      </c>
      <c r="AKX83" t="s">
        <v>2728</v>
      </c>
      <c r="ALA83" t="s">
        <v>3062</v>
      </c>
      <c r="ALB83" t="s">
        <v>2744</v>
      </c>
      <c r="ALF83" t="s">
        <v>2262</v>
      </c>
      <c r="ALG83" t="s">
        <v>2632</v>
      </c>
      <c r="ALH83" t="s">
        <v>2632</v>
      </c>
      <c r="ALJ83" t="s">
        <v>2479</v>
      </c>
      <c r="ALM83" t="s">
        <v>2780</v>
      </c>
      <c r="ALN83" t="s">
        <v>2855</v>
      </c>
      <c r="ALR83" t="s">
        <v>2816</v>
      </c>
      <c r="ALS83" t="s">
        <v>2894</v>
      </c>
      <c r="ALT83" t="s">
        <v>2990</v>
      </c>
      <c r="AMD83" t="s">
        <v>2450</v>
      </c>
      <c r="AME83" t="s">
        <v>3088</v>
      </c>
      <c r="AMF83" t="s">
        <v>2956</v>
      </c>
      <c r="AMP83" t="s">
        <v>2346</v>
      </c>
      <c r="AMQ83" t="s">
        <v>2178</v>
      </c>
      <c r="AMR83" t="s">
        <v>2581</v>
      </c>
      <c r="ANB83" t="s">
        <v>2479</v>
      </c>
      <c r="ANC83" t="s">
        <v>2479</v>
      </c>
      <c r="AND83" t="s">
        <v>2479</v>
      </c>
      <c r="ANN83" t="s">
        <v>2917</v>
      </c>
      <c r="ANO83" t="s">
        <v>2880</v>
      </c>
      <c r="ANP83" t="s">
        <v>2257</v>
      </c>
      <c r="ANZ83" t="s">
        <v>2873</v>
      </c>
      <c r="AOA83" t="s">
        <v>3032</v>
      </c>
      <c r="AOB83" t="s">
        <v>2611</v>
      </c>
      <c r="AOL83" t="s">
        <v>2976</v>
      </c>
      <c r="AOM83" t="s">
        <v>2611</v>
      </c>
      <c r="AON83" t="s">
        <v>2810</v>
      </c>
      <c r="ARR83" t="s">
        <v>2264</v>
      </c>
      <c r="ARS83" t="s">
        <v>3244</v>
      </c>
      <c r="ART83" t="s">
        <v>2981</v>
      </c>
      <c r="ASD83" t="s">
        <v>2207</v>
      </c>
      <c r="ASE83" t="s">
        <v>2509</v>
      </c>
      <c r="ASF83" t="s">
        <v>2746</v>
      </c>
      <c r="ASP83" t="s">
        <v>2685</v>
      </c>
      <c r="ASQ83" t="s">
        <v>2479</v>
      </c>
      <c r="ASR83" t="s">
        <v>2479</v>
      </c>
      <c r="ATB83" t="s">
        <v>3028</v>
      </c>
      <c r="ATC83" t="s">
        <v>2706</v>
      </c>
      <c r="ATD83" t="s">
        <v>2753</v>
      </c>
      <c r="ATN83" t="s">
        <v>2352</v>
      </c>
      <c r="ATO83" t="s">
        <v>2512</v>
      </c>
      <c r="ATP83" t="s">
        <v>2877</v>
      </c>
      <c r="ATZ83" t="s">
        <v>2712</v>
      </c>
      <c r="AUA83" t="s">
        <v>2264</v>
      </c>
      <c r="AUB83" t="s">
        <v>2623</v>
      </c>
      <c r="AZL83" t="s">
        <v>2564</v>
      </c>
      <c r="AZM83" t="s">
        <v>2809</v>
      </c>
      <c r="AZN83" t="s">
        <v>2875</v>
      </c>
      <c r="AZO83" t="s">
        <v>2529</v>
      </c>
      <c r="AZP83" t="s">
        <v>2609</v>
      </c>
      <c r="AZX83" t="s">
        <v>2238</v>
      </c>
      <c r="AZY83" t="s">
        <v>2242</v>
      </c>
      <c r="AZZ83" t="s">
        <v>2301</v>
      </c>
      <c r="BAA83" t="s">
        <v>2369</v>
      </c>
      <c r="BAB83" t="s">
        <v>2412</v>
      </c>
      <c r="BAJ83" t="s">
        <v>3073</v>
      </c>
      <c r="BAK83" t="s">
        <v>3073</v>
      </c>
      <c r="BAL83" t="s">
        <v>3006</v>
      </c>
      <c r="BAM83" t="s">
        <v>3073</v>
      </c>
      <c r="BAN83" t="s">
        <v>3080</v>
      </c>
      <c r="BAV83" t="s">
        <v>2718</v>
      </c>
      <c r="BAW83" t="s">
        <v>2445</v>
      </c>
      <c r="BAX83" t="s">
        <v>3038</v>
      </c>
      <c r="BAY83" t="s">
        <v>2455</v>
      </c>
      <c r="BAZ83" t="s">
        <v>2938</v>
      </c>
      <c r="BBH83" t="s">
        <v>2798</v>
      </c>
      <c r="BBI83" t="s">
        <v>2799</v>
      </c>
      <c r="BBJ83" t="s">
        <v>2799</v>
      </c>
      <c r="BBK83" t="s">
        <v>2865</v>
      </c>
      <c r="BBL83" t="s">
        <v>2865</v>
      </c>
      <c r="BBU83" t="s">
        <v>2628</v>
      </c>
      <c r="BBV83" t="s">
        <v>2592</v>
      </c>
      <c r="BBW83" t="s">
        <v>2567</v>
      </c>
      <c r="BBX83" t="s">
        <v>2644</v>
      </c>
      <c r="BCG83" t="s">
        <v>2759</v>
      </c>
      <c r="BCH83" t="s">
        <v>2400</v>
      </c>
      <c r="BCI83" t="s">
        <v>2697</v>
      </c>
      <c r="BCJ83" t="s">
        <v>2207</v>
      </c>
      <c r="BCS83" t="s">
        <v>2803</v>
      </c>
      <c r="BCT83" t="s">
        <v>2629</v>
      </c>
      <c r="BCU83" t="s">
        <v>2498</v>
      </c>
      <c r="BCV83" t="s">
        <v>2488</v>
      </c>
      <c r="BDE83" t="s">
        <v>2780</v>
      </c>
      <c r="BDF83" t="s">
        <v>3028</v>
      </c>
      <c r="BDG83" t="s">
        <v>2875</v>
      </c>
      <c r="BDH83" t="s">
        <v>2632</v>
      </c>
      <c r="BDQ83" t="s">
        <v>2802</v>
      </c>
      <c r="BDR83" t="s">
        <v>2352</v>
      </c>
      <c r="BDS83" t="s">
        <v>2534</v>
      </c>
      <c r="BDT83" t="s">
        <v>2627</v>
      </c>
      <c r="BEC83" t="s">
        <v>2261</v>
      </c>
      <c r="BED83" t="s">
        <v>2753</v>
      </c>
      <c r="BEE83" t="s">
        <v>2894</v>
      </c>
      <c r="BEF83" t="s">
        <v>2771</v>
      </c>
      <c r="BFB83" t="s">
        <v>2758</v>
      </c>
      <c r="BFN83" t="s">
        <v>2573</v>
      </c>
      <c r="BGL83" t="s">
        <v>2288</v>
      </c>
      <c r="BIT83" t="s">
        <v>2581</v>
      </c>
      <c r="BPR83" t="s">
        <v>2573</v>
      </c>
      <c r="BQD83" t="s">
        <v>2479</v>
      </c>
    </row>
    <row r="84" spans="1:1020 1028:1980" x14ac:dyDescent="0.15">
      <c r="A84" t="s">
        <v>3248</v>
      </c>
      <c r="L84" t="s">
        <v>2445</v>
      </c>
      <c r="N84" t="s">
        <v>2815</v>
      </c>
      <c r="O84" t="s">
        <v>2780</v>
      </c>
      <c r="P84" t="s">
        <v>2425</v>
      </c>
      <c r="Q84" t="s">
        <v>2898</v>
      </c>
      <c r="R84" t="s">
        <v>2837</v>
      </c>
      <c r="S84" t="s">
        <v>2836</v>
      </c>
      <c r="T84" t="s">
        <v>2898</v>
      </c>
      <c r="U84" t="s">
        <v>2837</v>
      </c>
      <c r="V84" t="s">
        <v>2425</v>
      </c>
      <c r="W84" t="s">
        <v>2425</v>
      </c>
      <c r="X84" t="s">
        <v>2926</v>
      </c>
      <c r="BH84" t="s">
        <v>2756</v>
      </c>
      <c r="BM84" t="s">
        <v>2681</v>
      </c>
      <c r="BN84" t="s">
        <v>2214</v>
      </c>
      <c r="BO84" t="s">
        <v>2577</v>
      </c>
      <c r="BP84" t="s">
        <v>2577</v>
      </c>
      <c r="BQ84" t="s">
        <v>2810</v>
      </c>
      <c r="BR84" t="s">
        <v>2723</v>
      </c>
      <c r="BS84" t="s">
        <v>2430</v>
      </c>
      <c r="BT84" t="s">
        <v>2430</v>
      </c>
      <c r="DA84" t="s">
        <v>3065</v>
      </c>
      <c r="DB84" t="s">
        <v>3110</v>
      </c>
      <c r="DC84" t="s">
        <v>3110</v>
      </c>
      <c r="DD84" t="s">
        <v>3065</v>
      </c>
      <c r="DM84">
        <f>70</f>
        <v>70</v>
      </c>
      <c r="DN84" t="s">
        <v>2192</v>
      </c>
      <c r="DO84" t="s">
        <v>2304</v>
      </c>
      <c r="DP84" t="s">
        <v>2432</v>
      </c>
      <c r="DU84" t="s">
        <v>2321</v>
      </c>
      <c r="DV84" t="s">
        <v>2175</v>
      </c>
      <c r="DY84" t="s">
        <v>2437</v>
      </c>
      <c r="DZ84" t="s">
        <v>3065</v>
      </c>
      <c r="EA84" t="s">
        <v>3065</v>
      </c>
      <c r="EB84" t="s">
        <v>3065</v>
      </c>
      <c r="EJ84" t="s">
        <v>2727</v>
      </c>
      <c r="EK84">
        <f>68</f>
        <v>68</v>
      </c>
      <c r="EL84" t="s">
        <v>3065</v>
      </c>
      <c r="EM84" t="s">
        <v>3110</v>
      </c>
      <c r="EN84" t="s">
        <v>3131</v>
      </c>
      <c r="EZ84">
        <f>33</f>
        <v>33</v>
      </c>
      <c r="FL84" t="s">
        <v>2777</v>
      </c>
      <c r="GJ84">
        <f>27</f>
        <v>27</v>
      </c>
      <c r="GN84" t="s">
        <v>3146</v>
      </c>
      <c r="GO84" t="s">
        <v>3133</v>
      </c>
      <c r="GP84" t="s">
        <v>3077</v>
      </c>
      <c r="GQ84" t="s">
        <v>3127</v>
      </c>
      <c r="GR84" t="s">
        <v>3120</v>
      </c>
      <c r="GS84" t="s">
        <v>3133</v>
      </c>
      <c r="GT84" t="s">
        <v>3147</v>
      </c>
      <c r="GU84" t="s">
        <v>3133</v>
      </c>
      <c r="JA84" t="s">
        <v>2897</v>
      </c>
      <c r="JB84">
        <f>76</f>
        <v>76</v>
      </c>
      <c r="JC84">
        <f>92</f>
        <v>92</v>
      </c>
      <c r="JD84" t="s">
        <v>2403</v>
      </c>
      <c r="JG84" t="s">
        <v>3159</v>
      </c>
      <c r="JH84" t="s">
        <v>3249</v>
      </c>
      <c r="JI84" t="s">
        <v>2318</v>
      </c>
      <c r="JJ84" t="s">
        <v>2407</v>
      </c>
      <c r="JK84" t="s">
        <v>2545</v>
      </c>
      <c r="JL84" t="s">
        <v>2214</v>
      </c>
      <c r="JM84" t="s">
        <v>2437</v>
      </c>
      <c r="JN84" t="s">
        <v>3193</v>
      </c>
      <c r="JO84">
        <f>117</f>
        <v>117</v>
      </c>
      <c r="JP84">
        <f>118</f>
        <v>118</v>
      </c>
      <c r="JQ84" t="s">
        <v>2300</v>
      </c>
      <c r="KN84" t="s">
        <v>2778</v>
      </c>
      <c r="MV84" t="s">
        <v>2777</v>
      </c>
      <c r="OF84" t="s">
        <v>2777</v>
      </c>
      <c r="PM84" t="s">
        <v>3131</v>
      </c>
      <c r="PN84" t="s">
        <v>3168</v>
      </c>
      <c r="PO84" t="s">
        <v>3168</v>
      </c>
      <c r="PP84" t="s">
        <v>3167</v>
      </c>
      <c r="RC84" t="s">
        <v>2644</v>
      </c>
      <c r="RD84" t="s">
        <v>2489</v>
      </c>
      <c r="RE84" t="s">
        <v>2803</v>
      </c>
      <c r="RF84" t="s">
        <v>2803</v>
      </c>
      <c r="RG84" t="s">
        <v>2734</v>
      </c>
      <c r="RH84" t="s">
        <v>2350</v>
      </c>
      <c r="RI84" t="s">
        <v>2595</v>
      </c>
      <c r="RJ84" t="s">
        <v>2546</v>
      </c>
      <c r="RK84" t="s">
        <v>2655</v>
      </c>
      <c r="RL84" t="s">
        <v>2924</v>
      </c>
      <c r="RM84" t="s">
        <v>2617</v>
      </c>
      <c r="RO84" t="s">
        <v>2627</v>
      </c>
      <c r="RP84" t="s">
        <v>2354</v>
      </c>
      <c r="RQ84" t="s">
        <v>2501</v>
      </c>
      <c r="RR84" t="s">
        <v>2209</v>
      </c>
      <c r="RS84" t="s">
        <v>2914</v>
      </c>
      <c r="RT84" t="s">
        <v>2844</v>
      </c>
      <c r="RU84" t="s">
        <v>2284</v>
      </c>
      <c r="RV84" t="s">
        <v>2650</v>
      </c>
      <c r="RW84" t="s">
        <v>2330</v>
      </c>
      <c r="RX84" t="s">
        <v>2330</v>
      </c>
      <c r="RY84" t="s">
        <v>2188</v>
      </c>
      <c r="SA84" t="s">
        <v>2382</v>
      </c>
      <c r="SB84" t="s">
        <v>2679</v>
      </c>
      <c r="SC84" t="s">
        <v>2257</v>
      </c>
      <c r="SD84" t="s">
        <v>2737</v>
      </c>
      <c r="SE84" t="s">
        <v>2842</v>
      </c>
      <c r="SF84" t="s">
        <v>2191</v>
      </c>
      <c r="SG84" t="s">
        <v>2185</v>
      </c>
      <c r="SH84" t="s">
        <v>2372</v>
      </c>
      <c r="SI84" t="s">
        <v>2882</v>
      </c>
      <c r="SJ84" t="s">
        <v>2668</v>
      </c>
      <c r="SK84" t="s">
        <v>2501</v>
      </c>
      <c r="SM84" t="s">
        <v>2185</v>
      </c>
      <c r="SN84" t="s">
        <v>2399</v>
      </c>
      <c r="SO84" t="s">
        <v>2629</v>
      </c>
      <c r="SP84" t="s">
        <v>2651</v>
      </c>
      <c r="SQ84" t="s">
        <v>2548</v>
      </c>
      <c r="SR84" t="s">
        <v>2749</v>
      </c>
      <c r="SS84" t="s">
        <v>2483</v>
      </c>
      <c r="ST84" t="s">
        <v>2212</v>
      </c>
      <c r="SU84" t="s">
        <v>2559</v>
      </c>
      <c r="SV84" t="s">
        <v>2538</v>
      </c>
      <c r="SW84" t="s">
        <v>2688</v>
      </c>
      <c r="SY84" t="s">
        <v>2783</v>
      </c>
      <c r="SZ84" t="s">
        <v>2972</v>
      </c>
      <c r="TA84" t="s">
        <v>2570</v>
      </c>
      <c r="TB84" t="s">
        <v>2485</v>
      </c>
      <c r="TC84" t="s">
        <v>2229</v>
      </c>
      <c r="TD84" t="s">
        <v>2327</v>
      </c>
      <c r="TE84" t="s">
        <v>2629</v>
      </c>
      <c r="TF84" t="s">
        <v>2654</v>
      </c>
      <c r="TG84" t="s">
        <v>2650</v>
      </c>
      <c r="TH84" t="s">
        <v>2325</v>
      </c>
      <c r="TI84" t="s">
        <v>2352</v>
      </c>
      <c r="TK84" t="s">
        <v>2856</v>
      </c>
      <c r="TL84" t="s">
        <v>2873</v>
      </c>
      <c r="TM84" t="s">
        <v>3042</v>
      </c>
      <c r="TN84" t="s">
        <v>2879</v>
      </c>
      <c r="TO84" t="s">
        <v>2847</v>
      </c>
      <c r="TP84" t="s">
        <v>2410</v>
      </c>
      <c r="TQ84" t="s">
        <v>2568</v>
      </c>
      <c r="TR84" t="s">
        <v>2260</v>
      </c>
      <c r="TS84" t="s">
        <v>2260</v>
      </c>
      <c r="TT84" t="s">
        <v>2870</v>
      </c>
      <c r="TU84" t="s">
        <v>2819</v>
      </c>
      <c r="TX84" t="s">
        <v>2479</v>
      </c>
      <c r="TY84" t="s">
        <v>2479</v>
      </c>
      <c r="TZ84" t="s">
        <v>2479</v>
      </c>
      <c r="UA84" t="s">
        <v>2479</v>
      </c>
      <c r="UB84" t="s">
        <v>2479</v>
      </c>
      <c r="UC84" t="s">
        <v>2479</v>
      </c>
      <c r="UD84" t="s">
        <v>2479</v>
      </c>
      <c r="UE84" t="s">
        <v>2479</v>
      </c>
      <c r="UJ84" t="s">
        <v>2479</v>
      </c>
      <c r="UK84" t="s">
        <v>2479</v>
      </c>
      <c r="UL84" t="s">
        <v>2479</v>
      </c>
      <c r="UM84" t="s">
        <v>2479</v>
      </c>
      <c r="UN84" t="s">
        <v>2479</v>
      </c>
      <c r="UO84" t="s">
        <v>2479</v>
      </c>
      <c r="UP84" t="s">
        <v>2479</v>
      </c>
      <c r="UQ84" t="s">
        <v>2479</v>
      </c>
      <c r="UV84" t="s">
        <v>2479</v>
      </c>
      <c r="UW84" t="s">
        <v>2479</v>
      </c>
      <c r="UX84" t="s">
        <v>2479</v>
      </c>
      <c r="UY84" t="s">
        <v>2479</v>
      </c>
      <c r="UZ84" t="s">
        <v>2479</v>
      </c>
      <c r="VA84" t="s">
        <v>2479</v>
      </c>
      <c r="VB84" t="s">
        <v>2479</v>
      </c>
      <c r="VC84" t="s">
        <v>2479</v>
      </c>
      <c r="VF84" t="s">
        <v>2232</v>
      </c>
      <c r="VG84" t="s">
        <v>2188</v>
      </c>
      <c r="VH84" t="s">
        <v>2369</v>
      </c>
      <c r="VI84" t="s">
        <v>2208</v>
      </c>
      <c r="VJ84" t="s">
        <v>2248</v>
      </c>
      <c r="VK84" t="s">
        <v>2164</v>
      </c>
      <c r="VL84" t="s">
        <v>2542</v>
      </c>
      <c r="VM84" t="s">
        <v>2289</v>
      </c>
      <c r="VN84" t="s">
        <v>2233</v>
      </c>
      <c r="VO84" t="s">
        <v>2310</v>
      </c>
      <c r="VP84" t="s">
        <v>2576</v>
      </c>
      <c r="VR84" t="s">
        <v>2570</v>
      </c>
      <c r="VS84" t="s">
        <v>2812</v>
      </c>
      <c r="VT84" t="s">
        <v>2578</v>
      </c>
      <c r="VU84" t="s">
        <v>2565</v>
      </c>
      <c r="VV84" t="s">
        <v>2923</v>
      </c>
      <c r="VW84" t="s">
        <v>2552</v>
      </c>
      <c r="VX84" t="s">
        <v>2884</v>
      </c>
      <c r="VY84" t="s">
        <v>2552</v>
      </c>
      <c r="VZ84" t="s">
        <v>2691</v>
      </c>
      <c r="WA84" t="s">
        <v>2747</v>
      </c>
      <c r="WB84" t="s">
        <v>2586</v>
      </c>
      <c r="WD84" t="s">
        <v>2629</v>
      </c>
      <c r="WE84" t="s">
        <v>2710</v>
      </c>
      <c r="WF84" t="s">
        <v>2659</v>
      </c>
      <c r="WG84" t="s">
        <v>2200</v>
      </c>
      <c r="WH84" t="s">
        <v>2759</v>
      </c>
      <c r="WI84" t="s">
        <v>2854</v>
      </c>
      <c r="WJ84" t="s">
        <v>2249</v>
      </c>
      <c r="WK84" t="s">
        <v>2198</v>
      </c>
      <c r="WL84" t="s">
        <v>2574</v>
      </c>
      <c r="WM84" t="s">
        <v>2674</v>
      </c>
      <c r="WN84" t="s">
        <v>2702</v>
      </c>
      <c r="WP84" t="s">
        <v>2534</v>
      </c>
      <c r="WQ84" t="s">
        <v>2971</v>
      </c>
      <c r="WR84" t="s">
        <v>2198</v>
      </c>
      <c r="WS84" t="s">
        <v>2472</v>
      </c>
      <c r="WT84" t="s">
        <v>2430</v>
      </c>
      <c r="WU84" t="s">
        <v>2284</v>
      </c>
      <c r="WV84" t="s">
        <v>2973</v>
      </c>
      <c r="WW84" t="s">
        <v>2434</v>
      </c>
      <c r="WX84" t="s">
        <v>2592</v>
      </c>
      <c r="WY84" t="s">
        <v>2628</v>
      </c>
      <c r="WZ84" t="s">
        <v>2325</v>
      </c>
      <c r="XB84" t="s">
        <v>2686</v>
      </c>
      <c r="XC84" t="s">
        <v>2617</v>
      </c>
      <c r="XD84" t="s">
        <v>2788</v>
      </c>
      <c r="XE84" t="s">
        <v>2244</v>
      </c>
      <c r="XF84" t="s">
        <v>2205</v>
      </c>
      <c r="XG84" t="s">
        <v>2503</v>
      </c>
      <c r="XH84" t="s">
        <v>2310</v>
      </c>
      <c r="XI84" t="s">
        <v>2248</v>
      </c>
      <c r="XJ84" t="s">
        <v>2757</v>
      </c>
      <c r="XK84" t="s">
        <v>2733</v>
      </c>
      <c r="XL84" t="s">
        <v>2619</v>
      </c>
      <c r="XN84" t="s">
        <v>2479</v>
      </c>
      <c r="XO84" t="s">
        <v>2646</v>
      </c>
      <c r="XP84" t="s">
        <v>2597</v>
      </c>
      <c r="XQ84" t="s">
        <v>2262</v>
      </c>
      <c r="XR84" t="s">
        <v>2812</v>
      </c>
      <c r="XS84" t="s">
        <v>2632</v>
      </c>
      <c r="XT84" t="s">
        <v>2510</v>
      </c>
      <c r="XU84" t="s">
        <v>2512</v>
      </c>
      <c r="XV84" t="s">
        <v>2812</v>
      </c>
      <c r="XW84" t="s">
        <v>2712</v>
      </c>
      <c r="XX84" t="s">
        <v>2409</v>
      </c>
      <c r="ADQ84" t="s">
        <v>2806</v>
      </c>
      <c r="ADR84" t="s">
        <v>2813</v>
      </c>
      <c r="ADU84" t="s">
        <v>2484</v>
      </c>
      <c r="ADV84" t="s">
        <v>2597</v>
      </c>
      <c r="ADW84" t="s">
        <v>2395</v>
      </c>
      <c r="ADX84" t="s">
        <v>2570</v>
      </c>
      <c r="AEC84" t="s">
        <v>2841</v>
      </c>
      <c r="AED84" t="s">
        <v>2420</v>
      </c>
      <c r="AEG84" t="s">
        <v>2547</v>
      </c>
      <c r="AEH84" t="s">
        <v>2703</v>
      </c>
      <c r="AEI84" t="s">
        <v>2757</v>
      </c>
      <c r="AEJ84" t="s">
        <v>2341</v>
      </c>
      <c r="AEO84" t="s">
        <v>2509</v>
      </c>
      <c r="AEP84" t="s">
        <v>2486</v>
      </c>
      <c r="AES84" t="s">
        <v>2686</v>
      </c>
      <c r="AET84" t="s">
        <v>2479</v>
      </c>
      <c r="AEU84" t="s">
        <v>2479</v>
      </c>
      <c r="AEV84" t="s">
        <v>2479</v>
      </c>
      <c r="AFA84" t="s">
        <v>2845</v>
      </c>
      <c r="AFB84" t="s">
        <v>2699</v>
      </c>
      <c r="AFE84" t="s">
        <v>2657</v>
      </c>
      <c r="AFF84" t="s">
        <v>2825</v>
      </c>
      <c r="AFG84" t="s">
        <v>2209</v>
      </c>
      <c r="AFH84" t="s">
        <v>2711</v>
      </c>
      <c r="AFM84" t="s">
        <v>2597</v>
      </c>
      <c r="AFN84" t="s">
        <v>2614</v>
      </c>
      <c r="AFQ84" t="s">
        <v>2699</v>
      </c>
      <c r="AFR84" t="s">
        <v>2790</v>
      </c>
      <c r="AFS84" t="s">
        <v>2396</v>
      </c>
      <c r="AFT84" t="s">
        <v>2509</v>
      </c>
      <c r="AFY84" t="s">
        <v>2708</v>
      </c>
      <c r="AFZ84" t="s">
        <v>2646</v>
      </c>
      <c r="AGC84" t="s">
        <v>2607</v>
      </c>
      <c r="AGD84" t="s">
        <v>2348</v>
      </c>
      <c r="AGE84" t="s">
        <v>2884</v>
      </c>
      <c r="AGF84" t="s">
        <v>2549</v>
      </c>
      <c r="AGO84" t="s">
        <v>2730</v>
      </c>
      <c r="AGP84" t="s">
        <v>2747</v>
      </c>
      <c r="AGQ84" t="s">
        <v>2631</v>
      </c>
      <c r="AGR84" t="s">
        <v>2383</v>
      </c>
      <c r="AHA84" t="s">
        <v>2326</v>
      </c>
      <c r="AHB84" t="s">
        <v>2472</v>
      </c>
      <c r="AHC84" t="s">
        <v>2573</v>
      </c>
      <c r="AHD84" t="s">
        <v>2371</v>
      </c>
      <c r="AHM84" t="s">
        <v>2479</v>
      </c>
      <c r="AHN84" t="s">
        <v>2479</v>
      </c>
      <c r="AHO84" t="s">
        <v>2479</v>
      </c>
      <c r="AHP84" t="s">
        <v>2479</v>
      </c>
      <c r="AHY84" t="s">
        <v>2971</v>
      </c>
      <c r="AHZ84" t="s">
        <v>2197</v>
      </c>
      <c r="AIA84" t="s">
        <v>2593</v>
      </c>
      <c r="AIB84" t="s">
        <v>2665</v>
      </c>
      <c r="AIK84" t="s">
        <v>2831</v>
      </c>
      <c r="AIL84" t="s">
        <v>2469</v>
      </c>
      <c r="AIM84" t="s">
        <v>2880</v>
      </c>
      <c r="AIN84" t="s">
        <v>2831</v>
      </c>
      <c r="AIW84" t="s">
        <v>2598</v>
      </c>
      <c r="AIX84" t="s">
        <v>2923</v>
      </c>
      <c r="AIY84" t="s">
        <v>2555</v>
      </c>
      <c r="AIZ84" t="s">
        <v>2626</v>
      </c>
      <c r="AJE84" t="s">
        <v>2393</v>
      </c>
      <c r="AJF84" t="s">
        <v>2615</v>
      </c>
      <c r="AJG84" t="s">
        <v>2548</v>
      </c>
      <c r="AJH84" t="s">
        <v>2545</v>
      </c>
      <c r="AJI84" t="s">
        <v>2660</v>
      </c>
      <c r="AJJ84" t="s">
        <v>2184</v>
      </c>
      <c r="AJK84" t="s">
        <v>2674</v>
      </c>
      <c r="AJL84" t="s">
        <v>2198</v>
      </c>
      <c r="AJQ84" t="s">
        <v>2592</v>
      </c>
      <c r="AJR84" t="s">
        <v>2185</v>
      </c>
      <c r="AJS84" t="s">
        <v>2787</v>
      </c>
      <c r="AJT84" t="s">
        <v>2367</v>
      </c>
      <c r="AJU84" t="s">
        <v>2686</v>
      </c>
      <c r="AJV84" t="s">
        <v>2917</v>
      </c>
      <c r="AJW84" t="s">
        <v>2630</v>
      </c>
      <c r="AJX84" t="s">
        <v>2800</v>
      </c>
      <c r="AKC84" t="s">
        <v>2535</v>
      </c>
      <c r="AKD84" t="s">
        <v>2747</v>
      </c>
      <c r="AKE84" t="s">
        <v>2560</v>
      </c>
      <c r="AKF84" t="s">
        <v>2201</v>
      </c>
      <c r="AKG84" t="s">
        <v>2711</v>
      </c>
      <c r="AKH84" t="s">
        <v>2326</v>
      </c>
      <c r="AKI84" t="s">
        <v>2748</v>
      </c>
      <c r="AKJ84" t="s">
        <v>2748</v>
      </c>
      <c r="AKO84" t="s">
        <v>2605</v>
      </c>
      <c r="AKP84" t="s">
        <v>2485</v>
      </c>
      <c r="AKQ84" t="s">
        <v>2656</v>
      </c>
      <c r="AKR84" t="s">
        <v>2973</v>
      </c>
      <c r="AKS84" t="s">
        <v>2494</v>
      </c>
      <c r="AKT84" t="s">
        <v>2433</v>
      </c>
      <c r="AKU84" t="s">
        <v>2612</v>
      </c>
      <c r="AKV84" t="s">
        <v>2547</v>
      </c>
      <c r="ALA84" t="s">
        <v>2753</v>
      </c>
      <c r="ALB84" t="s">
        <v>2944</v>
      </c>
      <c r="ALC84" t="s">
        <v>2228</v>
      </c>
      <c r="ALD84" t="s">
        <v>2849</v>
      </c>
      <c r="ALE84" t="s">
        <v>2594</v>
      </c>
      <c r="ALF84" t="s">
        <v>2595</v>
      </c>
      <c r="ALG84" t="s">
        <v>2590</v>
      </c>
      <c r="ALH84" t="s">
        <v>2471</v>
      </c>
      <c r="ALM84" t="s">
        <v>2532</v>
      </c>
      <c r="ALN84" t="s">
        <v>2947</v>
      </c>
      <c r="ALO84" t="s">
        <v>2396</v>
      </c>
      <c r="ALP84" t="s">
        <v>2512</v>
      </c>
      <c r="ALQ84" t="s">
        <v>2577</v>
      </c>
      <c r="ALR84" t="s">
        <v>2555</v>
      </c>
      <c r="ALS84" t="s">
        <v>2264</v>
      </c>
      <c r="ALT84" t="s">
        <v>2817</v>
      </c>
      <c r="AMB84" t="s">
        <v>2737</v>
      </c>
      <c r="AMC84" t="s">
        <v>2756</v>
      </c>
      <c r="AMD84" t="s">
        <v>2644</v>
      </c>
      <c r="AME84" t="s">
        <v>2821</v>
      </c>
      <c r="AMF84" t="s">
        <v>2883</v>
      </c>
      <c r="AMN84" t="s">
        <v>2788</v>
      </c>
      <c r="AMO84" t="s">
        <v>2231</v>
      </c>
      <c r="AMP84" t="s">
        <v>2573</v>
      </c>
      <c r="AMQ84" t="s">
        <v>2207</v>
      </c>
      <c r="AMR84" t="s">
        <v>2831</v>
      </c>
      <c r="AMZ84" t="s">
        <v>2668</v>
      </c>
      <c r="ANA84" t="s">
        <v>2571</v>
      </c>
      <c r="ANB84" t="s">
        <v>2479</v>
      </c>
      <c r="ANC84" t="s">
        <v>2479</v>
      </c>
      <c r="AND84" t="s">
        <v>2479</v>
      </c>
      <c r="ANL84" t="s">
        <v>3031</v>
      </c>
      <c r="ANM84" t="s">
        <v>2771</v>
      </c>
      <c r="ANN84" t="s">
        <v>2744</v>
      </c>
      <c r="ANO84" t="s">
        <v>2808</v>
      </c>
      <c r="ANP84" t="s">
        <v>2568</v>
      </c>
      <c r="ANX84" t="s">
        <v>2414</v>
      </c>
      <c r="ANY84" t="s">
        <v>2729</v>
      </c>
      <c r="ANZ84" t="s">
        <v>2859</v>
      </c>
      <c r="AOA84" t="s">
        <v>2817</v>
      </c>
      <c r="AOB84" t="s">
        <v>2408</v>
      </c>
      <c r="AOJ84" t="s">
        <v>2758</v>
      </c>
      <c r="AOK84" t="s">
        <v>2994</v>
      </c>
      <c r="AOL84" t="s">
        <v>2584</v>
      </c>
      <c r="AOM84" t="s">
        <v>2786</v>
      </c>
      <c r="AON84" t="s">
        <v>2570</v>
      </c>
      <c r="AOW84" t="s">
        <v>2609</v>
      </c>
      <c r="AOX84" t="s">
        <v>2878</v>
      </c>
      <c r="AOY84" t="s">
        <v>2762</v>
      </c>
      <c r="AOZ84" t="s">
        <v>2706</v>
      </c>
      <c r="API84" t="s">
        <v>2328</v>
      </c>
      <c r="APJ84" t="s">
        <v>2871</v>
      </c>
      <c r="APK84" t="s">
        <v>2618</v>
      </c>
      <c r="APL84" t="s">
        <v>2537</v>
      </c>
      <c r="APU84" t="s">
        <v>2479</v>
      </c>
      <c r="APV84" t="s">
        <v>2479</v>
      </c>
      <c r="APW84" t="s">
        <v>2479</v>
      </c>
      <c r="APX84" t="s">
        <v>2479</v>
      </c>
      <c r="AQG84" t="s">
        <v>2630</v>
      </c>
      <c r="AQH84" t="s">
        <v>2709</v>
      </c>
      <c r="AQI84" t="s">
        <v>2727</v>
      </c>
      <c r="AQJ84" t="s">
        <v>2588</v>
      </c>
      <c r="AQS84" t="s">
        <v>2805</v>
      </c>
      <c r="AQT84" t="s">
        <v>2411</v>
      </c>
      <c r="AQU84" t="s">
        <v>2813</v>
      </c>
      <c r="AQV84" t="s">
        <v>2771</v>
      </c>
      <c r="ARE84" t="s">
        <v>3049</v>
      </c>
      <c r="ARF84" t="s">
        <v>2645</v>
      </c>
      <c r="ARG84" t="s">
        <v>2354</v>
      </c>
      <c r="ARH84" t="s">
        <v>2743</v>
      </c>
      <c r="AUK84" t="s">
        <v>2631</v>
      </c>
      <c r="AUL84" t="s">
        <v>2833</v>
      </c>
      <c r="AUM84" t="s">
        <v>2601</v>
      </c>
      <c r="AUN84" t="s">
        <v>2485</v>
      </c>
      <c r="AUW84" t="s">
        <v>2350</v>
      </c>
      <c r="AUX84" t="s">
        <v>2696</v>
      </c>
      <c r="AUY84" t="s">
        <v>2924</v>
      </c>
      <c r="AUZ84" t="s">
        <v>2432</v>
      </c>
      <c r="AVI84" t="s">
        <v>2728</v>
      </c>
      <c r="AVJ84" t="s">
        <v>2352</v>
      </c>
      <c r="AVK84" t="s">
        <v>2959</v>
      </c>
      <c r="AVL84" t="s">
        <v>2731</v>
      </c>
      <c r="AVU84" t="s">
        <v>2489</v>
      </c>
      <c r="AVV84" t="s">
        <v>2505</v>
      </c>
      <c r="AVW84" t="s">
        <v>2486</v>
      </c>
      <c r="AVX84" t="s">
        <v>2614</v>
      </c>
      <c r="AWG84" t="s">
        <v>2505</v>
      </c>
      <c r="AWH84" t="s">
        <v>2498</v>
      </c>
      <c r="AWI84" t="s">
        <v>2532</v>
      </c>
      <c r="AWJ84" t="s">
        <v>2656</v>
      </c>
      <c r="AWS84" t="s">
        <v>2846</v>
      </c>
      <c r="AWT84" t="s">
        <v>2647</v>
      </c>
      <c r="AWU84" t="s">
        <v>2646</v>
      </c>
      <c r="AWV84" t="s">
        <v>2324</v>
      </c>
      <c r="BBU84" t="s">
        <v>2431</v>
      </c>
      <c r="BBV84" t="s">
        <v>2484</v>
      </c>
      <c r="BBW84" t="s">
        <v>2258</v>
      </c>
      <c r="BBX84" t="s">
        <v>2509</v>
      </c>
      <c r="BCG84" t="s">
        <v>2848</v>
      </c>
      <c r="BCH84" t="s">
        <v>2785</v>
      </c>
      <c r="BCI84" t="s">
        <v>2227</v>
      </c>
      <c r="BCJ84" t="s">
        <v>2372</v>
      </c>
      <c r="BCS84" t="s">
        <v>2786</v>
      </c>
      <c r="BCT84" t="s">
        <v>2736</v>
      </c>
      <c r="BCU84" t="s">
        <v>2994</v>
      </c>
      <c r="BCV84" t="s">
        <v>2802</v>
      </c>
      <c r="BDE84" t="s">
        <v>2612</v>
      </c>
      <c r="BDF84" t="s">
        <v>2592</v>
      </c>
      <c r="BDG84" t="s">
        <v>2683</v>
      </c>
      <c r="BDH84" t="s">
        <v>2972</v>
      </c>
      <c r="BDQ84" t="s">
        <v>2191</v>
      </c>
      <c r="BDR84" t="s">
        <v>3062</v>
      </c>
      <c r="BDS84" t="s">
        <v>2770</v>
      </c>
      <c r="BDT84" t="s">
        <v>2485</v>
      </c>
      <c r="BEC84" t="s">
        <v>2484</v>
      </c>
      <c r="BED84" t="s">
        <v>2392</v>
      </c>
      <c r="BEE84" t="s">
        <v>2741</v>
      </c>
      <c r="BEF84" t="s">
        <v>2283</v>
      </c>
      <c r="BER84" t="s">
        <v>2479</v>
      </c>
      <c r="BFD84" t="s">
        <v>2244</v>
      </c>
      <c r="BGZ84" t="s">
        <v>2540</v>
      </c>
      <c r="BHX84" t="s">
        <v>2482</v>
      </c>
      <c r="BIJ84" t="s">
        <v>2479</v>
      </c>
      <c r="BOV84" t="s">
        <v>2287</v>
      </c>
      <c r="BPT84" t="s">
        <v>2214</v>
      </c>
      <c r="BQF84" t="s">
        <v>2479</v>
      </c>
    </row>
    <row r="85" spans="1:1020 1028:1980" x14ac:dyDescent="0.15">
      <c r="A85" t="s">
        <v>3250</v>
      </c>
      <c r="U85" t="s">
        <v>3168</v>
      </c>
      <c r="V85" t="s">
        <v>3168</v>
      </c>
      <c r="W85" t="s">
        <v>3131</v>
      </c>
      <c r="X85" t="s">
        <v>3131</v>
      </c>
      <c r="BR85" t="s">
        <v>3131</v>
      </c>
      <c r="BS85" t="s">
        <v>3168</v>
      </c>
      <c r="BT85" t="s">
        <v>3168</v>
      </c>
      <c r="CJ85" t="s">
        <v>2551</v>
      </c>
      <c r="CK85" t="s">
        <v>2991</v>
      </c>
      <c r="CL85" t="s">
        <v>2712</v>
      </c>
      <c r="CM85">
        <f>32</f>
        <v>32</v>
      </c>
      <c r="CN85" t="s">
        <v>2836</v>
      </c>
      <c r="CO85">
        <f>20</f>
        <v>20</v>
      </c>
      <c r="CP85" t="s">
        <v>2837</v>
      </c>
      <c r="CQ85" t="s">
        <v>2839</v>
      </c>
      <c r="CR85" t="s">
        <v>2868</v>
      </c>
      <c r="DA85" t="s">
        <v>3168</v>
      </c>
      <c r="DB85" t="s">
        <v>3168</v>
      </c>
      <c r="DC85" t="s">
        <v>3167</v>
      </c>
      <c r="DD85" t="s">
        <v>3065</v>
      </c>
      <c r="DZ85" t="s">
        <v>3167</v>
      </c>
      <c r="EA85" t="s">
        <v>3167</v>
      </c>
      <c r="EB85" t="s">
        <v>3110</v>
      </c>
      <c r="EK85" t="s">
        <v>3065</v>
      </c>
      <c r="EL85">
        <f>84</f>
        <v>84</v>
      </c>
      <c r="EM85" t="s">
        <v>2670</v>
      </c>
      <c r="EN85">
        <f>73</f>
        <v>73</v>
      </c>
      <c r="GQ85" t="s">
        <v>3127</v>
      </c>
      <c r="GR85" t="s">
        <v>3135</v>
      </c>
      <c r="GS85" t="s">
        <v>3133</v>
      </c>
      <c r="GT85" t="s">
        <v>3135</v>
      </c>
      <c r="GU85" t="s">
        <v>3077</v>
      </c>
      <c r="IO85" t="s">
        <v>3110</v>
      </c>
      <c r="IP85" t="s">
        <v>3131</v>
      </c>
      <c r="IQ85" t="s">
        <v>3065</v>
      </c>
      <c r="IR85">
        <f>96</f>
        <v>96</v>
      </c>
      <c r="JG85" t="s">
        <v>3225</v>
      </c>
      <c r="JH85" t="s">
        <v>3251</v>
      </c>
      <c r="JI85" t="s">
        <v>3225</v>
      </c>
      <c r="JJ85" t="s">
        <v>3251</v>
      </c>
      <c r="JK85" t="s">
        <v>3225</v>
      </c>
      <c r="JL85" t="s">
        <v>3190</v>
      </c>
      <c r="JM85">
        <f>188</f>
        <v>188</v>
      </c>
      <c r="JN85" t="s">
        <v>3234</v>
      </c>
      <c r="JO85">
        <f>157</f>
        <v>157</v>
      </c>
      <c r="JP85" t="s">
        <v>2269</v>
      </c>
      <c r="JQ85" t="s">
        <v>2369</v>
      </c>
      <c r="KS85" t="s">
        <v>2926</v>
      </c>
      <c r="KT85" t="s">
        <v>2868</v>
      </c>
      <c r="KU85" t="s">
        <v>2133</v>
      </c>
      <c r="KV85" t="s">
        <v>2127</v>
      </c>
      <c r="KW85" t="s">
        <v>2127</v>
      </c>
      <c r="KX85" t="s">
        <v>2134</v>
      </c>
      <c r="KY85" t="s">
        <v>2128</v>
      </c>
      <c r="KZ85" t="s">
        <v>2126</v>
      </c>
      <c r="OY85" t="s">
        <v>2192</v>
      </c>
      <c r="OZ85">
        <f>53</f>
        <v>53</v>
      </c>
      <c r="PA85" t="s">
        <v>2577</v>
      </c>
      <c r="PB85" t="s">
        <v>2883</v>
      </c>
      <c r="PC85" t="s">
        <v>2577</v>
      </c>
      <c r="PD85">
        <f>35</f>
        <v>35</v>
      </c>
      <c r="PL85" t="s">
        <v>2683</v>
      </c>
      <c r="PM85">
        <f>68</f>
        <v>68</v>
      </c>
      <c r="PN85" t="s">
        <v>2723</v>
      </c>
      <c r="PO85" t="s">
        <v>2930</v>
      </c>
      <c r="PP85" t="s">
        <v>2810</v>
      </c>
      <c r="QX85">
        <f>86</f>
        <v>86</v>
      </c>
      <c r="QY85" t="s">
        <v>2517</v>
      </c>
      <c r="QZ85" t="s">
        <v>2646</v>
      </c>
      <c r="RC85" t="s">
        <v>3032</v>
      </c>
      <c r="RD85" t="s">
        <v>2808</v>
      </c>
      <c r="RE85" t="s">
        <v>3074</v>
      </c>
      <c r="RF85" t="s">
        <v>2808</v>
      </c>
      <c r="RG85" t="s">
        <v>2533</v>
      </c>
      <c r="RH85" t="s">
        <v>2489</v>
      </c>
      <c r="RI85" t="s">
        <v>2190</v>
      </c>
      <c r="RJ85" t="s">
        <v>2471</v>
      </c>
      <c r="RK85" t="s">
        <v>2592</v>
      </c>
      <c r="RL85" t="s">
        <v>2670</v>
      </c>
      <c r="RM85" t="s">
        <v>2733</v>
      </c>
      <c r="RO85" t="s">
        <v>2997</v>
      </c>
      <c r="RP85" t="s">
        <v>2974</v>
      </c>
      <c r="RQ85" t="s">
        <v>2675</v>
      </c>
      <c r="RR85" t="s">
        <v>2410</v>
      </c>
      <c r="RS85" t="s">
        <v>2815</v>
      </c>
      <c r="RT85" t="s">
        <v>2554</v>
      </c>
      <c r="RU85" t="s">
        <v>3049</v>
      </c>
      <c r="RV85" t="s">
        <v>2601</v>
      </c>
      <c r="RW85" t="s">
        <v>2631</v>
      </c>
      <c r="RX85" t="s">
        <v>2679</v>
      </c>
      <c r="RY85" t="s">
        <v>2302</v>
      </c>
      <c r="SA85" t="s">
        <v>2479</v>
      </c>
      <c r="SB85" t="s">
        <v>2479</v>
      </c>
      <c r="SC85" t="s">
        <v>2479</v>
      </c>
      <c r="SD85" t="s">
        <v>2479</v>
      </c>
      <c r="SE85" t="s">
        <v>2479</v>
      </c>
      <c r="SF85" t="s">
        <v>2479</v>
      </c>
      <c r="SG85" t="s">
        <v>2353</v>
      </c>
      <c r="SH85" t="s">
        <v>2605</v>
      </c>
      <c r="SI85" t="s">
        <v>2397</v>
      </c>
      <c r="SJ85" t="s">
        <v>2349</v>
      </c>
      <c r="SK85" t="s">
        <v>2664</v>
      </c>
      <c r="SM85" t="s">
        <v>2954</v>
      </c>
      <c r="SN85" t="s">
        <v>2935</v>
      </c>
      <c r="SO85" t="s">
        <v>3117</v>
      </c>
      <c r="SP85" t="s">
        <v>3060</v>
      </c>
      <c r="SQ85" t="s">
        <v>2444</v>
      </c>
      <c r="SR85" t="s">
        <v>2667</v>
      </c>
      <c r="SS85" t="s">
        <v>2707</v>
      </c>
      <c r="ST85" t="s">
        <v>2225</v>
      </c>
      <c r="SU85" t="s">
        <v>2616</v>
      </c>
      <c r="SV85" t="s">
        <v>2994</v>
      </c>
      <c r="SW85" t="s">
        <v>2991</v>
      </c>
      <c r="SY85" t="s">
        <v>2552</v>
      </c>
      <c r="SZ85" t="s">
        <v>2918</v>
      </c>
      <c r="TA85" t="s">
        <v>2806</v>
      </c>
      <c r="TB85" t="s">
        <v>2808</v>
      </c>
      <c r="TC85" t="s">
        <v>2565</v>
      </c>
      <c r="TD85" t="s">
        <v>2469</v>
      </c>
      <c r="TE85" t="s">
        <v>2831</v>
      </c>
      <c r="TF85" t="s">
        <v>2914</v>
      </c>
      <c r="TG85" t="s">
        <v>2803</v>
      </c>
      <c r="TH85" t="s">
        <v>2823</v>
      </c>
      <c r="TI85" t="s">
        <v>2758</v>
      </c>
      <c r="TK85" t="s">
        <v>2413</v>
      </c>
      <c r="TL85" t="s">
        <v>2848</v>
      </c>
      <c r="TM85" t="s">
        <v>2642</v>
      </c>
      <c r="TN85" t="s">
        <v>2292</v>
      </c>
      <c r="TO85" t="s">
        <v>2319</v>
      </c>
      <c r="TP85" t="s">
        <v>2181</v>
      </c>
      <c r="TQ85" t="s">
        <v>2370</v>
      </c>
      <c r="TR85" t="s">
        <v>2741</v>
      </c>
      <c r="TS85" t="s">
        <v>2273</v>
      </c>
      <c r="TT85" t="s">
        <v>2269</v>
      </c>
      <c r="TU85" t="s">
        <v>2269</v>
      </c>
      <c r="UA85" t="s">
        <v>2479</v>
      </c>
      <c r="UB85" t="s">
        <v>2479</v>
      </c>
      <c r="UC85" t="s">
        <v>2479</v>
      </c>
      <c r="UD85" t="s">
        <v>2479</v>
      </c>
      <c r="UE85" t="s">
        <v>2479</v>
      </c>
      <c r="UM85" t="s">
        <v>2479</v>
      </c>
      <c r="UN85" t="s">
        <v>2479</v>
      </c>
      <c r="UO85" t="s">
        <v>2479</v>
      </c>
      <c r="UP85" t="s">
        <v>2479</v>
      </c>
      <c r="UQ85" t="s">
        <v>2479</v>
      </c>
      <c r="UY85" t="s">
        <v>2479</v>
      </c>
      <c r="UZ85" t="s">
        <v>2479</v>
      </c>
      <c r="VA85" t="s">
        <v>2479</v>
      </c>
      <c r="VB85" t="s">
        <v>2479</v>
      </c>
      <c r="VC85" t="s">
        <v>2479</v>
      </c>
      <c r="VM85" t="s">
        <v>2892</v>
      </c>
      <c r="VN85" t="s">
        <v>3056</v>
      </c>
      <c r="VO85" t="s">
        <v>2892</v>
      </c>
      <c r="VP85" t="s">
        <v>2902</v>
      </c>
      <c r="VY85" t="s">
        <v>2433</v>
      </c>
      <c r="VZ85" t="s">
        <v>2686</v>
      </c>
      <c r="WA85" t="s">
        <v>2924</v>
      </c>
      <c r="WB85" t="s">
        <v>2490</v>
      </c>
      <c r="WK85" t="s">
        <v>2479</v>
      </c>
      <c r="WL85" t="s">
        <v>2479</v>
      </c>
      <c r="WM85" t="s">
        <v>2479</v>
      </c>
      <c r="WN85" t="s">
        <v>2479</v>
      </c>
      <c r="WW85" t="s">
        <v>2202</v>
      </c>
      <c r="WX85" t="s">
        <v>2580</v>
      </c>
      <c r="WY85" t="s">
        <v>2562</v>
      </c>
      <c r="WZ85" t="s">
        <v>2247</v>
      </c>
      <c r="XI85" t="s">
        <v>2921</v>
      </c>
      <c r="XJ85" t="s">
        <v>2620</v>
      </c>
      <c r="XK85" t="s">
        <v>2824</v>
      </c>
      <c r="XL85" t="s">
        <v>2611</v>
      </c>
      <c r="XU85" t="s">
        <v>2725</v>
      </c>
      <c r="XV85" t="s">
        <v>2384</v>
      </c>
      <c r="XW85" t="s">
        <v>2269</v>
      </c>
      <c r="XX85" t="s">
        <v>2269</v>
      </c>
      <c r="YG85" t="s">
        <v>2431</v>
      </c>
      <c r="YH85" t="s">
        <v>2229</v>
      </c>
      <c r="YI85" t="s">
        <v>2549</v>
      </c>
      <c r="YJ85" t="s">
        <v>2352</v>
      </c>
      <c r="YS85" t="s">
        <v>2623</v>
      </c>
      <c r="YT85" t="s">
        <v>2818</v>
      </c>
      <c r="YU85" t="s">
        <v>2586</v>
      </c>
      <c r="YV85" t="s">
        <v>2644</v>
      </c>
      <c r="ZE85" t="s">
        <v>2479</v>
      </c>
      <c r="ZF85" t="s">
        <v>2479</v>
      </c>
      <c r="ZG85" t="s">
        <v>2479</v>
      </c>
      <c r="ZH85" t="s">
        <v>2729</v>
      </c>
      <c r="ZQ85" t="s">
        <v>3150</v>
      </c>
      <c r="ZR85" t="s">
        <v>3093</v>
      </c>
      <c r="ZS85" t="s">
        <v>2810</v>
      </c>
      <c r="ZT85" t="s">
        <v>2753</v>
      </c>
      <c r="AAC85" t="s">
        <v>2725</v>
      </c>
      <c r="AAD85" t="s">
        <v>2673</v>
      </c>
      <c r="AAE85" t="s">
        <v>2258</v>
      </c>
      <c r="AAF85" t="s">
        <v>2616</v>
      </c>
      <c r="AAO85" t="s">
        <v>2293</v>
      </c>
      <c r="AAP85" t="s">
        <v>2500</v>
      </c>
      <c r="AAQ85" t="s">
        <v>2320</v>
      </c>
      <c r="AAR85" t="s">
        <v>2274</v>
      </c>
      <c r="AAY85" t="s">
        <v>2672</v>
      </c>
      <c r="AAZ85" t="s">
        <v>2854</v>
      </c>
      <c r="ABA85" t="s">
        <v>2369</v>
      </c>
      <c r="ABB85" t="s">
        <v>2755</v>
      </c>
      <c r="ABC85" t="s">
        <v>2288</v>
      </c>
      <c r="ABD85" t="s">
        <v>2255</v>
      </c>
      <c r="ABK85" t="s">
        <v>2742</v>
      </c>
      <c r="ABL85" t="s">
        <v>2931</v>
      </c>
      <c r="ABM85" t="s">
        <v>2743</v>
      </c>
      <c r="ABN85" t="s">
        <v>2736</v>
      </c>
      <c r="ABO85" t="s">
        <v>2737</v>
      </c>
      <c r="ABP85" t="s">
        <v>2284</v>
      </c>
      <c r="ABW85" t="s">
        <v>2504</v>
      </c>
      <c r="ABX85" t="s">
        <v>2841</v>
      </c>
      <c r="ABY85" t="s">
        <v>2371</v>
      </c>
      <c r="ABZ85" t="s">
        <v>2548</v>
      </c>
      <c r="ACA85" t="s">
        <v>2482</v>
      </c>
      <c r="ACB85" t="s">
        <v>2419</v>
      </c>
      <c r="ACI85" t="s">
        <v>3153</v>
      </c>
      <c r="ACJ85" t="s">
        <v>3059</v>
      </c>
      <c r="ACK85" t="s">
        <v>2442</v>
      </c>
      <c r="ACL85" t="s">
        <v>2416</v>
      </c>
      <c r="ACM85" t="s">
        <v>2597</v>
      </c>
      <c r="ACN85" t="s">
        <v>2584</v>
      </c>
      <c r="ACU85" t="s">
        <v>2579</v>
      </c>
      <c r="ACV85" t="s">
        <v>2540</v>
      </c>
      <c r="ACW85" t="s">
        <v>2331</v>
      </c>
      <c r="ACX85" t="s">
        <v>2219</v>
      </c>
      <c r="ACY85" t="s">
        <v>2476</v>
      </c>
      <c r="ACZ85" t="s">
        <v>2781</v>
      </c>
      <c r="ADG85" t="s">
        <v>2271</v>
      </c>
      <c r="ADH85" t="s">
        <v>2144</v>
      </c>
      <c r="ADI85" t="s">
        <v>2272</v>
      </c>
      <c r="ADJ85" t="s">
        <v>2292</v>
      </c>
      <c r="ADK85" t="s">
        <v>2271</v>
      </c>
      <c r="ADL85" t="s">
        <v>2273</v>
      </c>
      <c r="ADV85" t="s">
        <v>2778</v>
      </c>
      <c r="ADW85" t="s">
        <v>2931</v>
      </c>
      <c r="ADX85" t="s">
        <v>2375</v>
      </c>
      <c r="AEH85" t="s">
        <v>2811</v>
      </c>
      <c r="AEI85" t="s">
        <v>2859</v>
      </c>
      <c r="AEJ85" t="s">
        <v>2917</v>
      </c>
      <c r="AET85" t="s">
        <v>2479</v>
      </c>
      <c r="AEU85" t="s">
        <v>2479</v>
      </c>
      <c r="AEV85" t="s">
        <v>2479</v>
      </c>
      <c r="AFF85" t="s">
        <v>2975</v>
      </c>
      <c r="AFG85" t="s">
        <v>2833</v>
      </c>
      <c r="AFH85" t="s">
        <v>2225</v>
      </c>
      <c r="AFR85" t="s">
        <v>2683</v>
      </c>
      <c r="AFS85" t="s">
        <v>2833</v>
      </c>
      <c r="AFT85" t="s">
        <v>2975</v>
      </c>
      <c r="AGD85" t="s">
        <v>2236</v>
      </c>
      <c r="AGE85" t="s">
        <v>2269</v>
      </c>
      <c r="AGF85" t="s">
        <v>2269</v>
      </c>
      <c r="AGO85" t="s">
        <v>2736</v>
      </c>
      <c r="AGP85" t="s">
        <v>2473</v>
      </c>
      <c r="AGQ85" t="s">
        <v>2915</v>
      </c>
      <c r="AGR85" t="s">
        <v>2748</v>
      </c>
      <c r="AHA85" t="s">
        <v>2738</v>
      </c>
      <c r="AHB85" t="s">
        <v>2885</v>
      </c>
      <c r="AHC85" t="s">
        <v>2430</v>
      </c>
      <c r="AHD85" t="s">
        <v>2372</v>
      </c>
      <c r="AHM85" t="s">
        <v>2479</v>
      </c>
      <c r="AHN85" t="s">
        <v>2479</v>
      </c>
      <c r="AHO85" t="s">
        <v>2479</v>
      </c>
      <c r="AHP85" t="s">
        <v>2479</v>
      </c>
      <c r="AHY85" t="s">
        <v>2901</v>
      </c>
      <c r="AHZ85" t="s">
        <v>2840</v>
      </c>
      <c r="AIA85" t="s">
        <v>2577</v>
      </c>
      <c r="AIB85" t="s">
        <v>2258</v>
      </c>
      <c r="AIK85" t="s">
        <v>2745</v>
      </c>
      <c r="AIL85" t="s">
        <v>2826</v>
      </c>
      <c r="AIM85" t="s">
        <v>2550</v>
      </c>
      <c r="AIN85" t="s">
        <v>2549</v>
      </c>
      <c r="AIW85" t="s">
        <v>2407</v>
      </c>
      <c r="AIX85" t="s">
        <v>2472</v>
      </c>
      <c r="AIY85" t="s">
        <v>2477</v>
      </c>
      <c r="AIZ85" t="s">
        <v>2158</v>
      </c>
      <c r="AJJ85" t="s">
        <v>2943</v>
      </c>
      <c r="AJK85" t="s">
        <v>2462</v>
      </c>
      <c r="AJL85" t="s">
        <v>2992</v>
      </c>
      <c r="AJV85" t="s">
        <v>2758</v>
      </c>
      <c r="AJW85" t="s">
        <v>2560</v>
      </c>
      <c r="AJX85" t="s">
        <v>2197</v>
      </c>
      <c r="AKH85" t="s">
        <v>2479</v>
      </c>
      <c r="AKI85" t="s">
        <v>2479</v>
      </c>
      <c r="AKJ85" t="s">
        <v>2479</v>
      </c>
      <c r="AKT85" t="s">
        <v>2288</v>
      </c>
      <c r="AKU85" t="s">
        <v>2217</v>
      </c>
      <c r="AKV85" t="s">
        <v>2661</v>
      </c>
      <c r="ALF85" t="s">
        <v>3042</v>
      </c>
      <c r="ALG85" t="s">
        <v>2440</v>
      </c>
      <c r="ALH85" t="s">
        <v>2440</v>
      </c>
      <c r="ALR85" t="s">
        <v>2339</v>
      </c>
      <c r="ALS85" t="s">
        <v>2556</v>
      </c>
      <c r="ALT85" t="s">
        <v>2269</v>
      </c>
      <c r="AMC85" t="s">
        <v>2753</v>
      </c>
      <c r="AMD85" t="s">
        <v>2511</v>
      </c>
      <c r="AME85" t="s">
        <v>2746</v>
      </c>
      <c r="AMF85" t="s">
        <v>2684</v>
      </c>
      <c r="AMO85" t="s">
        <v>2331</v>
      </c>
      <c r="AMP85" t="s">
        <v>2250</v>
      </c>
      <c r="AMQ85" t="s">
        <v>2733</v>
      </c>
      <c r="AMR85" t="s">
        <v>2246</v>
      </c>
      <c r="ANA85" t="s">
        <v>2479</v>
      </c>
      <c r="ANB85" t="s">
        <v>2604</v>
      </c>
      <c r="ANC85" t="s">
        <v>2698</v>
      </c>
      <c r="AND85" t="s">
        <v>2325</v>
      </c>
      <c r="ANM85" t="s">
        <v>2512</v>
      </c>
      <c r="ANN85" t="s">
        <v>2302</v>
      </c>
      <c r="ANO85" t="s">
        <v>2919</v>
      </c>
      <c r="ANP85" t="s">
        <v>2595</v>
      </c>
      <c r="ANY85" t="s">
        <v>2894</v>
      </c>
      <c r="ANZ85" t="s">
        <v>2535</v>
      </c>
      <c r="AOA85" t="s">
        <v>2604</v>
      </c>
      <c r="AOB85" t="s">
        <v>2258</v>
      </c>
      <c r="AOK85" t="s">
        <v>2188</v>
      </c>
      <c r="AOL85" t="s">
        <v>2225</v>
      </c>
      <c r="AOM85" t="s">
        <v>2155</v>
      </c>
      <c r="AON85" t="s">
        <v>2269</v>
      </c>
      <c r="AOV85" t="s">
        <v>2540</v>
      </c>
      <c r="AOW85" t="s">
        <v>2924</v>
      </c>
      <c r="AOX85" t="s">
        <v>2574</v>
      </c>
      <c r="AOY85" t="s">
        <v>2401</v>
      </c>
      <c r="AOZ85" t="s">
        <v>2363</v>
      </c>
      <c r="APH85" t="s">
        <v>2612</v>
      </c>
      <c r="API85" t="s">
        <v>2192</v>
      </c>
      <c r="APJ85" t="s">
        <v>2672</v>
      </c>
      <c r="APK85" t="s">
        <v>2207</v>
      </c>
      <c r="APL85" t="s">
        <v>2733</v>
      </c>
      <c r="APT85" t="s">
        <v>2654</v>
      </c>
      <c r="APU85" t="s">
        <v>2851</v>
      </c>
      <c r="APV85" t="s">
        <v>2843</v>
      </c>
      <c r="APW85" t="s">
        <v>2357</v>
      </c>
      <c r="APX85" t="s">
        <v>2231</v>
      </c>
      <c r="AQF85" t="s">
        <v>3117</v>
      </c>
      <c r="AQG85" t="s">
        <v>3060</v>
      </c>
      <c r="AQH85" t="s">
        <v>2643</v>
      </c>
      <c r="AQI85" t="s">
        <v>2485</v>
      </c>
      <c r="AQJ85" t="s">
        <v>2915</v>
      </c>
      <c r="AQR85" t="s">
        <v>2844</v>
      </c>
      <c r="AQS85" t="s">
        <v>2590</v>
      </c>
      <c r="AQT85" t="s">
        <v>2672</v>
      </c>
      <c r="AQU85" t="s">
        <v>2749</v>
      </c>
      <c r="AQV85" t="s">
        <v>2916</v>
      </c>
      <c r="ARD85" t="s">
        <v>2774</v>
      </c>
      <c r="ARE85" t="s">
        <v>2804</v>
      </c>
      <c r="ARF85" t="s">
        <v>2650</v>
      </c>
      <c r="ARG85" t="s">
        <v>2269</v>
      </c>
      <c r="ARH85" t="s">
        <v>2361</v>
      </c>
      <c r="ARR85" t="s">
        <v>2438</v>
      </c>
      <c r="ARS85" t="s">
        <v>2481</v>
      </c>
      <c r="ART85" t="s">
        <v>2360</v>
      </c>
      <c r="ASD85" t="s">
        <v>2723</v>
      </c>
      <c r="ASE85" t="s">
        <v>2928</v>
      </c>
      <c r="ASF85" t="s">
        <v>2585</v>
      </c>
      <c r="ASP85" t="s">
        <v>2584</v>
      </c>
      <c r="ASQ85" t="s">
        <v>2843</v>
      </c>
      <c r="ASR85" t="s">
        <v>2628</v>
      </c>
      <c r="ATB85" t="s">
        <v>2250</v>
      </c>
      <c r="ATC85" t="s">
        <v>2323</v>
      </c>
      <c r="ATD85" t="s">
        <v>2234</v>
      </c>
      <c r="ATN85" t="s">
        <v>2534</v>
      </c>
      <c r="ATO85" t="s">
        <v>2832</v>
      </c>
      <c r="ATP85" t="s">
        <v>2743</v>
      </c>
      <c r="ATZ85" t="s">
        <v>2587</v>
      </c>
      <c r="AUA85" t="s">
        <v>2273</v>
      </c>
      <c r="AUB85" t="s">
        <v>2269</v>
      </c>
      <c r="BIZ85" t="s">
        <v>2808</v>
      </c>
      <c r="BJA85" t="s">
        <v>3074</v>
      </c>
      <c r="BJB85" t="s">
        <v>2808</v>
      </c>
      <c r="BJC85" t="s">
        <v>2724</v>
      </c>
      <c r="BJD85" t="s">
        <v>2579</v>
      </c>
      <c r="BJE85" t="s">
        <v>2227</v>
      </c>
      <c r="BJF85" t="s">
        <v>2618</v>
      </c>
      <c r="BJG85" t="s">
        <v>2593</v>
      </c>
      <c r="BJH85" t="s">
        <v>2791</v>
      </c>
      <c r="BJL85" t="s">
        <v>2974</v>
      </c>
      <c r="BJM85" t="s">
        <v>2675</v>
      </c>
      <c r="BJN85" t="s">
        <v>2410</v>
      </c>
      <c r="BJO85" t="s">
        <v>2815</v>
      </c>
      <c r="BJP85" t="s">
        <v>2554</v>
      </c>
      <c r="BJQ85" t="s">
        <v>3049</v>
      </c>
      <c r="BJR85" t="s">
        <v>2601</v>
      </c>
      <c r="BJS85" t="s">
        <v>2631</v>
      </c>
      <c r="BJT85" t="s">
        <v>2679</v>
      </c>
      <c r="BJX85" t="s">
        <v>2764</v>
      </c>
      <c r="BJY85" t="s">
        <v>3033</v>
      </c>
      <c r="BJZ85" t="s">
        <v>2812</v>
      </c>
      <c r="BKA85" t="s">
        <v>2258</v>
      </c>
      <c r="BKB85" t="s">
        <v>2725</v>
      </c>
      <c r="BKC85" t="s">
        <v>2849</v>
      </c>
      <c r="BKD85" t="s">
        <v>2489</v>
      </c>
      <c r="BKE85" t="s">
        <v>2630</v>
      </c>
      <c r="BKF85" t="s">
        <v>2199</v>
      </c>
      <c r="BKJ85" t="s">
        <v>2935</v>
      </c>
      <c r="BKK85" t="s">
        <v>3117</v>
      </c>
      <c r="BKL85" t="s">
        <v>3060</v>
      </c>
      <c r="BKM85" t="s">
        <v>2444</v>
      </c>
      <c r="BKN85" t="s">
        <v>2667</v>
      </c>
      <c r="BKO85" t="s">
        <v>2707</v>
      </c>
      <c r="BKP85" t="s">
        <v>2225</v>
      </c>
      <c r="BKQ85" t="s">
        <v>2616</v>
      </c>
      <c r="BKR85" t="s">
        <v>2994</v>
      </c>
      <c r="BKV85" t="s">
        <v>2918</v>
      </c>
      <c r="BKW85" t="s">
        <v>2806</v>
      </c>
      <c r="BKX85" t="s">
        <v>2808</v>
      </c>
      <c r="BKY85" t="s">
        <v>2596</v>
      </c>
      <c r="BKZ85" t="s">
        <v>2471</v>
      </c>
      <c r="BLA85" t="s">
        <v>2429</v>
      </c>
      <c r="BLB85" t="s">
        <v>2709</v>
      </c>
      <c r="BLC85" t="s">
        <v>2284</v>
      </c>
      <c r="BLD85" t="s">
        <v>2592</v>
      </c>
      <c r="BLH85" t="s">
        <v>2848</v>
      </c>
      <c r="BLI85" t="s">
        <v>2642</v>
      </c>
      <c r="BLJ85" t="s">
        <v>2292</v>
      </c>
      <c r="BLK85" t="s">
        <v>2319</v>
      </c>
      <c r="BLL85" t="s">
        <v>2181</v>
      </c>
      <c r="BLM85" t="s">
        <v>2370</v>
      </c>
      <c r="BLN85" t="s">
        <v>2741</v>
      </c>
      <c r="BLO85" t="s">
        <v>2273</v>
      </c>
      <c r="BLP85" t="s">
        <v>2269</v>
      </c>
      <c r="BLU85" t="s">
        <v>3074</v>
      </c>
      <c r="BLV85" t="s">
        <v>2808</v>
      </c>
      <c r="BLW85" t="s">
        <v>2533</v>
      </c>
      <c r="BLX85" t="s">
        <v>2489</v>
      </c>
      <c r="BLY85" t="s">
        <v>2190</v>
      </c>
      <c r="BLZ85" t="s">
        <v>2471</v>
      </c>
      <c r="BMA85" t="s">
        <v>2592</v>
      </c>
      <c r="BMB85" t="s">
        <v>2670</v>
      </c>
      <c r="BMG85" t="s">
        <v>2675</v>
      </c>
      <c r="BMH85" t="s">
        <v>2410</v>
      </c>
      <c r="BMI85" t="s">
        <v>2815</v>
      </c>
      <c r="BMJ85" t="s">
        <v>2554</v>
      </c>
      <c r="BMK85" t="s">
        <v>3049</v>
      </c>
      <c r="BML85" t="s">
        <v>2601</v>
      </c>
      <c r="BMM85" t="s">
        <v>2631</v>
      </c>
      <c r="BMN85" t="s">
        <v>2679</v>
      </c>
      <c r="BMS85" t="s">
        <v>3033</v>
      </c>
      <c r="BMT85" t="s">
        <v>2818</v>
      </c>
      <c r="BMU85" t="s">
        <v>2950</v>
      </c>
      <c r="BMV85" t="s">
        <v>2353</v>
      </c>
      <c r="BMW85" t="s">
        <v>2885</v>
      </c>
      <c r="BMX85" t="s">
        <v>2489</v>
      </c>
      <c r="BMY85" t="s">
        <v>2823</v>
      </c>
      <c r="BMZ85" t="s">
        <v>2617</v>
      </c>
      <c r="BNE85" t="s">
        <v>3117</v>
      </c>
      <c r="BNF85" t="s">
        <v>3060</v>
      </c>
      <c r="BNG85" t="s">
        <v>2444</v>
      </c>
      <c r="BNH85" t="s">
        <v>2451</v>
      </c>
      <c r="BNI85" t="s">
        <v>2990</v>
      </c>
      <c r="BNJ85" t="s">
        <v>2600</v>
      </c>
      <c r="BNK85" t="s">
        <v>2351</v>
      </c>
      <c r="BNL85" t="s">
        <v>2673</v>
      </c>
      <c r="BNQ85" t="s">
        <v>2806</v>
      </c>
      <c r="BNR85" t="s">
        <v>2808</v>
      </c>
      <c r="BNS85" t="s">
        <v>2565</v>
      </c>
      <c r="BNT85" t="s">
        <v>2469</v>
      </c>
      <c r="BNU85" t="s">
        <v>2831</v>
      </c>
      <c r="BNV85" t="s">
        <v>2914</v>
      </c>
      <c r="BNW85" t="s">
        <v>2803</v>
      </c>
      <c r="BNX85" t="s">
        <v>2823</v>
      </c>
      <c r="BOC85" t="s">
        <v>2642</v>
      </c>
      <c r="BOD85" t="s">
        <v>2292</v>
      </c>
      <c r="BOE85" t="s">
        <v>2319</v>
      </c>
      <c r="BOF85" t="s">
        <v>2181</v>
      </c>
      <c r="BOG85" t="s">
        <v>2370</v>
      </c>
      <c r="BOH85" t="s">
        <v>2741</v>
      </c>
      <c r="BOI85" t="s">
        <v>2273</v>
      </c>
      <c r="BOJ85" t="s">
        <v>2269</v>
      </c>
    </row>
    <row r="86" spans="1:1020 1028:1980" x14ac:dyDescent="0.15">
      <c r="A86" t="s">
        <v>3252</v>
      </c>
      <c r="O86" t="s">
        <v>2586</v>
      </c>
      <c r="Q86" t="s">
        <v>2994</v>
      </c>
      <c r="R86" t="s">
        <v>2740</v>
      </c>
      <c r="S86">
        <f>54</f>
        <v>54</v>
      </c>
      <c r="T86" t="s">
        <v>2652</v>
      </c>
      <c r="U86" t="s">
        <v>2493</v>
      </c>
      <c r="V86">
        <f>59</f>
        <v>59</v>
      </c>
      <c r="W86" t="s">
        <v>2652</v>
      </c>
      <c r="X86">
        <f>93</f>
        <v>93</v>
      </c>
      <c r="AH86" t="s">
        <v>2551</v>
      </c>
      <c r="AI86" t="s">
        <v>2424</v>
      </c>
      <c r="AT86" t="s">
        <v>2425</v>
      </c>
      <c r="AU86" t="s">
        <v>2490</v>
      </c>
      <c r="BJ86" t="s">
        <v>2921</v>
      </c>
      <c r="BK86" t="s">
        <v>2780</v>
      </c>
      <c r="BL86" t="s">
        <v>2815</v>
      </c>
      <c r="BM86" t="s">
        <v>2780</v>
      </c>
      <c r="BN86" t="s">
        <v>2767</v>
      </c>
      <c r="BO86" t="s">
        <v>2360</v>
      </c>
      <c r="BP86">
        <f>39</f>
        <v>39</v>
      </c>
      <c r="BQ86" t="s">
        <v>2646</v>
      </c>
      <c r="BR86" t="s">
        <v>3002</v>
      </c>
      <c r="BS86">
        <f>43</f>
        <v>43</v>
      </c>
      <c r="BT86" t="s">
        <v>2586</v>
      </c>
      <c r="CT86" t="s">
        <v>2723</v>
      </c>
      <c r="CU86" t="s">
        <v>2991</v>
      </c>
      <c r="CW86" t="s">
        <v>2756</v>
      </c>
      <c r="CX86" t="s">
        <v>2931</v>
      </c>
      <c r="CY86">
        <f>92</f>
        <v>92</v>
      </c>
      <c r="CZ86">
        <f>94</f>
        <v>94</v>
      </c>
      <c r="DA86">
        <f>84</f>
        <v>84</v>
      </c>
      <c r="DB86" t="s">
        <v>3065</v>
      </c>
      <c r="DC86" t="s">
        <v>3065</v>
      </c>
      <c r="DD86">
        <f>93</f>
        <v>93</v>
      </c>
      <c r="DM86" t="s">
        <v>2577</v>
      </c>
      <c r="DN86" t="s">
        <v>2767</v>
      </c>
      <c r="DO86" t="s">
        <v>2517</v>
      </c>
      <c r="DP86" t="s">
        <v>2551</v>
      </c>
      <c r="DU86" t="s">
        <v>2430</v>
      </c>
      <c r="DV86" t="s">
        <v>2843</v>
      </c>
      <c r="DW86" t="s">
        <v>2175</v>
      </c>
      <c r="DY86" t="s">
        <v>3065</v>
      </c>
      <c r="DZ86" t="s">
        <v>3110</v>
      </c>
      <c r="EA86" t="s">
        <v>3065</v>
      </c>
      <c r="EB86" t="s">
        <v>3110</v>
      </c>
      <c r="EL86" t="s">
        <v>2683</v>
      </c>
      <c r="EM86">
        <f>58</f>
        <v>58</v>
      </c>
      <c r="EN86" t="s">
        <v>2430</v>
      </c>
      <c r="GL86" t="s">
        <v>3077</v>
      </c>
      <c r="GM86" t="s">
        <v>3077</v>
      </c>
      <c r="GN86" t="s">
        <v>3077</v>
      </c>
      <c r="GO86" t="s">
        <v>3077</v>
      </c>
      <c r="GP86" t="s">
        <v>3133</v>
      </c>
      <c r="GQ86" t="s">
        <v>3077</v>
      </c>
      <c r="GR86" t="s">
        <v>3120</v>
      </c>
      <c r="GS86" t="s">
        <v>3112</v>
      </c>
      <c r="GT86" t="s">
        <v>3120</v>
      </c>
      <c r="GU86" t="s">
        <v>3127</v>
      </c>
      <c r="IK86" t="s">
        <v>2212</v>
      </c>
      <c r="IL86" t="s">
        <v>2545</v>
      </c>
      <c r="IN86" t="s">
        <v>2369</v>
      </c>
      <c r="IO86" t="s">
        <v>2843</v>
      </c>
      <c r="IP86" t="s">
        <v>2652</v>
      </c>
      <c r="IQ86" t="s">
        <v>2407</v>
      </c>
      <c r="IR86" t="s">
        <v>2507</v>
      </c>
      <c r="JA86" t="s">
        <v>2827</v>
      </c>
      <c r="JB86" t="s">
        <v>2827</v>
      </c>
      <c r="JC86" t="s">
        <v>2897</v>
      </c>
      <c r="JD86" t="s">
        <v>2778</v>
      </c>
      <c r="JF86" t="s">
        <v>2671</v>
      </c>
      <c r="JG86" t="s">
        <v>2727</v>
      </c>
      <c r="JH86" t="s">
        <v>2497</v>
      </c>
      <c r="JI86" t="s">
        <v>2740</v>
      </c>
      <c r="JJ86" t="s">
        <v>2593</v>
      </c>
      <c r="JK86" t="s">
        <v>3247</v>
      </c>
      <c r="JL86">
        <f>72</f>
        <v>72</v>
      </c>
      <c r="JM86">
        <f>70</f>
        <v>70</v>
      </c>
      <c r="JN86">
        <f>71</f>
        <v>71</v>
      </c>
      <c r="JO86" t="s">
        <v>2670</v>
      </c>
      <c r="JP86">
        <f>80</f>
        <v>80</v>
      </c>
      <c r="JQ86" t="s">
        <v>2293</v>
      </c>
      <c r="MT86" t="s">
        <v>2777</v>
      </c>
      <c r="MU86" t="s">
        <v>2779</v>
      </c>
      <c r="ND86">
        <f>68</f>
        <v>68</v>
      </c>
      <c r="NE86" t="s">
        <v>2652</v>
      </c>
      <c r="NF86">
        <f>94</f>
        <v>94</v>
      </c>
      <c r="NG86" t="s">
        <v>2318</v>
      </c>
      <c r="NH86">
        <f>100</f>
        <v>100</v>
      </c>
      <c r="OD86">
        <f>73</f>
        <v>73</v>
      </c>
      <c r="OE86" t="s">
        <v>2777</v>
      </c>
      <c r="OT86" t="s">
        <v>2747</v>
      </c>
      <c r="OU86" t="s">
        <v>2870</v>
      </c>
      <c r="OW86" t="s">
        <v>2497</v>
      </c>
      <c r="OX86" t="s">
        <v>2432</v>
      </c>
      <c r="OY86" t="s">
        <v>2360</v>
      </c>
      <c r="OZ86" t="s">
        <v>2727</v>
      </c>
      <c r="PA86">
        <f>52</f>
        <v>52</v>
      </c>
      <c r="PB86">
        <f>63</f>
        <v>63</v>
      </c>
      <c r="PC86">
        <f>55</f>
        <v>55</v>
      </c>
      <c r="PD86" t="s">
        <v>3002</v>
      </c>
      <c r="PM86" t="s">
        <v>3110</v>
      </c>
      <c r="PN86" t="s">
        <v>3110</v>
      </c>
      <c r="PO86" t="s">
        <v>3065</v>
      </c>
      <c r="PP86" t="s">
        <v>3131</v>
      </c>
      <c r="PZ86">
        <f>26</f>
        <v>26</v>
      </c>
      <c r="QA86">
        <f>60</f>
        <v>60</v>
      </c>
      <c r="QW86" t="s">
        <v>2421</v>
      </c>
      <c r="QX86" t="s">
        <v>3065</v>
      </c>
      <c r="QY86" t="s">
        <v>3110</v>
      </c>
      <c r="QZ86" t="s">
        <v>3065</v>
      </c>
      <c r="RB86" t="s">
        <v>2699</v>
      </c>
      <c r="RC86" t="s">
        <v>2871</v>
      </c>
      <c r="RD86" t="s">
        <v>2399</v>
      </c>
      <c r="RE86" t="s">
        <v>2498</v>
      </c>
      <c r="RF86" t="s">
        <v>2729</v>
      </c>
      <c r="RG86" t="s">
        <v>2382</v>
      </c>
      <c r="RH86" t="s">
        <v>2972</v>
      </c>
      <c r="RI86" t="s">
        <v>2871</v>
      </c>
      <c r="RJ86" t="s">
        <v>2699</v>
      </c>
      <c r="RK86" t="s">
        <v>2849</v>
      </c>
      <c r="RL86" t="s">
        <v>2606</v>
      </c>
      <c r="RM86" t="s">
        <v>2915</v>
      </c>
      <c r="RN86" t="s">
        <v>2749</v>
      </c>
      <c r="RO86" t="s">
        <v>2781</v>
      </c>
      <c r="RP86" t="s">
        <v>2732</v>
      </c>
      <c r="RQ86" t="s">
        <v>2788</v>
      </c>
      <c r="RR86" t="s">
        <v>2208</v>
      </c>
      <c r="RS86" t="s">
        <v>2289</v>
      </c>
      <c r="RT86" t="s">
        <v>2491</v>
      </c>
      <c r="RU86" t="s">
        <v>2437</v>
      </c>
      <c r="RV86" t="s">
        <v>2342</v>
      </c>
      <c r="RW86" t="s">
        <v>2240</v>
      </c>
      <c r="RX86" t="s">
        <v>2238</v>
      </c>
      <c r="RY86" t="s">
        <v>2542</v>
      </c>
      <c r="RZ86" t="s">
        <v>2185</v>
      </c>
      <c r="SA86" t="s">
        <v>2592</v>
      </c>
      <c r="SB86" t="s">
        <v>2192</v>
      </c>
      <c r="SC86" t="s">
        <v>2493</v>
      </c>
      <c r="SD86" t="s">
        <v>2973</v>
      </c>
      <c r="SE86" t="s">
        <v>2434</v>
      </c>
      <c r="SF86" t="s">
        <v>2758</v>
      </c>
      <c r="SG86" t="s">
        <v>2672</v>
      </c>
      <c r="SH86" t="s">
        <v>2785</v>
      </c>
      <c r="SI86" t="s">
        <v>2196</v>
      </c>
      <c r="SJ86" t="s">
        <v>2400</v>
      </c>
      <c r="SK86" t="s">
        <v>2653</v>
      </c>
      <c r="SL86" t="s">
        <v>2432</v>
      </c>
      <c r="SM86" t="s">
        <v>2846</v>
      </c>
      <c r="SN86" t="s">
        <v>2783</v>
      </c>
      <c r="SO86" t="s">
        <v>2384</v>
      </c>
      <c r="SP86" t="s">
        <v>2354</v>
      </c>
      <c r="SQ86" t="s">
        <v>2497</v>
      </c>
      <c r="SR86" t="s">
        <v>2429</v>
      </c>
      <c r="SS86" t="s">
        <v>2329</v>
      </c>
      <c r="ST86" t="s">
        <v>2618</v>
      </c>
      <c r="SU86" t="s">
        <v>2628</v>
      </c>
      <c r="SV86" t="s">
        <v>2882</v>
      </c>
      <c r="SW86" t="s">
        <v>2284</v>
      </c>
      <c r="SX86" t="s">
        <v>2710</v>
      </c>
      <c r="SY86" t="s">
        <v>2349</v>
      </c>
      <c r="SZ86" t="s">
        <v>2227</v>
      </c>
      <c r="TA86" t="s">
        <v>2618</v>
      </c>
      <c r="TB86" t="s">
        <v>2756</v>
      </c>
      <c r="TC86" t="s">
        <v>2790</v>
      </c>
      <c r="TD86" t="s">
        <v>2727</v>
      </c>
      <c r="TE86" t="s">
        <v>2728</v>
      </c>
      <c r="TF86" t="s">
        <v>2731</v>
      </c>
      <c r="TG86" t="s">
        <v>2472</v>
      </c>
      <c r="TH86" t="s">
        <v>2692</v>
      </c>
      <c r="TI86" t="s">
        <v>2414</v>
      </c>
      <c r="TJ86" t="s">
        <v>2479</v>
      </c>
      <c r="TK86" t="s">
        <v>2225</v>
      </c>
      <c r="TL86" t="s">
        <v>2351</v>
      </c>
      <c r="TM86" t="s">
        <v>2975</v>
      </c>
      <c r="TN86" t="s">
        <v>2394</v>
      </c>
      <c r="TO86" t="s">
        <v>2972</v>
      </c>
      <c r="TP86" t="s">
        <v>2348</v>
      </c>
      <c r="TQ86" t="s">
        <v>2994</v>
      </c>
      <c r="TR86" t="s">
        <v>2498</v>
      </c>
      <c r="TS86" t="s">
        <v>2505</v>
      </c>
      <c r="TT86" t="s">
        <v>2505</v>
      </c>
      <c r="TU86" t="s">
        <v>2567</v>
      </c>
      <c r="TV86" t="s">
        <v>2479</v>
      </c>
      <c r="TW86" t="s">
        <v>2479</v>
      </c>
      <c r="TX86" t="s">
        <v>2479</v>
      </c>
      <c r="TY86" t="s">
        <v>2479</v>
      </c>
      <c r="TZ86" t="s">
        <v>2479</v>
      </c>
      <c r="UA86" t="s">
        <v>2479</v>
      </c>
      <c r="UB86" t="s">
        <v>2479</v>
      </c>
      <c r="UC86" t="s">
        <v>2479</v>
      </c>
      <c r="UD86" t="s">
        <v>2479</v>
      </c>
      <c r="UE86" t="s">
        <v>2479</v>
      </c>
      <c r="UH86" t="s">
        <v>2479</v>
      </c>
      <c r="UI86" t="s">
        <v>2479</v>
      </c>
      <c r="UJ86" t="s">
        <v>2479</v>
      </c>
      <c r="UK86" t="s">
        <v>2479</v>
      </c>
      <c r="UL86" t="s">
        <v>2479</v>
      </c>
      <c r="UM86" t="s">
        <v>2479</v>
      </c>
      <c r="UN86" t="s">
        <v>2479</v>
      </c>
      <c r="UO86" t="s">
        <v>2479</v>
      </c>
      <c r="UP86" t="s">
        <v>2479</v>
      </c>
      <c r="UQ86" t="s">
        <v>2479</v>
      </c>
      <c r="UT86" t="s">
        <v>2479</v>
      </c>
      <c r="UU86" t="s">
        <v>2479</v>
      </c>
      <c r="UV86" t="s">
        <v>2479</v>
      </c>
      <c r="UW86" t="s">
        <v>2479</v>
      </c>
      <c r="UX86" t="s">
        <v>2479</v>
      </c>
      <c r="UY86" t="s">
        <v>2479</v>
      </c>
      <c r="UZ86" t="s">
        <v>2479</v>
      </c>
      <c r="VA86" t="s">
        <v>2479</v>
      </c>
      <c r="VB86" t="s">
        <v>2479</v>
      </c>
      <c r="VC86" t="s">
        <v>2479</v>
      </c>
      <c r="VG86" t="s">
        <v>2756</v>
      </c>
      <c r="VI86" t="s">
        <v>2553</v>
      </c>
      <c r="VJ86" t="s">
        <v>2883</v>
      </c>
      <c r="VK86" t="s">
        <v>2698</v>
      </c>
      <c r="VL86" t="s">
        <v>2605</v>
      </c>
      <c r="VM86" t="s">
        <v>2729</v>
      </c>
      <c r="VN86" t="s">
        <v>2679</v>
      </c>
      <c r="VO86" t="s">
        <v>2485</v>
      </c>
      <c r="VP86" t="s">
        <v>2626</v>
      </c>
      <c r="VS86" t="s">
        <v>2349</v>
      </c>
      <c r="VU86" t="s">
        <v>2501</v>
      </c>
      <c r="VV86" t="s">
        <v>2245</v>
      </c>
      <c r="VW86" t="s">
        <v>2197</v>
      </c>
      <c r="VX86" t="s">
        <v>2733</v>
      </c>
      <c r="VY86" t="s">
        <v>2405</v>
      </c>
      <c r="VZ86" t="s">
        <v>2495</v>
      </c>
      <c r="WA86" t="s">
        <v>2250</v>
      </c>
      <c r="WB86" t="s">
        <v>2558</v>
      </c>
      <c r="WE86" t="s">
        <v>2683</v>
      </c>
      <c r="WG86" t="s">
        <v>2484</v>
      </c>
      <c r="WH86" t="s">
        <v>2614</v>
      </c>
      <c r="WI86" t="s">
        <v>2352</v>
      </c>
      <c r="WJ86" t="s">
        <v>2730</v>
      </c>
      <c r="WK86" t="s">
        <v>2605</v>
      </c>
      <c r="WL86" t="s">
        <v>2329</v>
      </c>
      <c r="WM86" t="s">
        <v>2353</v>
      </c>
      <c r="WN86" t="s">
        <v>2631</v>
      </c>
      <c r="WQ86" t="s">
        <v>2725</v>
      </c>
      <c r="WS86" t="s">
        <v>2946</v>
      </c>
      <c r="WT86" t="s">
        <v>2647</v>
      </c>
      <c r="WU86" t="s">
        <v>2597</v>
      </c>
      <c r="WV86" t="s">
        <v>2810</v>
      </c>
      <c r="WW86" t="s">
        <v>2810</v>
      </c>
      <c r="WX86" t="s">
        <v>2850</v>
      </c>
      <c r="WY86" t="s">
        <v>2771</v>
      </c>
      <c r="WZ86" t="s">
        <v>2771</v>
      </c>
      <c r="XC86" t="s">
        <v>2414</v>
      </c>
      <c r="XE86" t="s">
        <v>2553</v>
      </c>
      <c r="XF86" t="s">
        <v>3049</v>
      </c>
      <c r="XG86" t="s">
        <v>2743</v>
      </c>
      <c r="XH86" t="s">
        <v>2783</v>
      </c>
      <c r="XI86" t="s">
        <v>2385</v>
      </c>
      <c r="XJ86" t="s">
        <v>2802</v>
      </c>
      <c r="XK86" t="s">
        <v>2469</v>
      </c>
      <c r="XL86" t="s">
        <v>2602</v>
      </c>
      <c r="XO86" t="s">
        <v>2706</v>
      </c>
      <c r="XQ86" t="s">
        <v>2565</v>
      </c>
      <c r="XR86" t="s">
        <v>2708</v>
      </c>
      <c r="XS86" t="s">
        <v>2885</v>
      </c>
      <c r="XT86" t="s">
        <v>2511</v>
      </c>
      <c r="XU86" t="s">
        <v>2266</v>
      </c>
      <c r="XV86" t="s">
        <v>2411</v>
      </c>
      <c r="XW86" t="s">
        <v>2813</v>
      </c>
      <c r="XX86" t="s">
        <v>2623</v>
      </c>
      <c r="YC86" t="s">
        <v>2261</v>
      </c>
      <c r="YD86" t="s">
        <v>2259</v>
      </c>
      <c r="YF86" t="s">
        <v>2584</v>
      </c>
      <c r="YG86" t="s">
        <v>2972</v>
      </c>
      <c r="YH86" t="s">
        <v>2917</v>
      </c>
      <c r="YI86" t="s">
        <v>2691</v>
      </c>
      <c r="YJ86" t="s">
        <v>2614</v>
      </c>
      <c r="YO86" t="s">
        <v>2757</v>
      </c>
      <c r="YP86" t="s">
        <v>2563</v>
      </c>
      <c r="YR86" t="s">
        <v>2781</v>
      </c>
      <c r="YS86" t="s">
        <v>2419</v>
      </c>
      <c r="YT86" t="s">
        <v>2188</v>
      </c>
      <c r="YU86" t="s">
        <v>2375</v>
      </c>
      <c r="YV86" t="s">
        <v>2653</v>
      </c>
      <c r="ZA86" t="s">
        <v>2429</v>
      </c>
      <c r="ZB86" t="s">
        <v>2885</v>
      </c>
      <c r="ZD86" t="s">
        <v>2489</v>
      </c>
      <c r="ZE86" t="s">
        <v>2573</v>
      </c>
      <c r="ZF86" t="s">
        <v>2676</v>
      </c>
      <c r="ZG86" t="s">
        <v>2567</v>
      </c>
      <c r="ZH86" t="s">
        <v>2353</v>
      </c>
      <c r="ZM86" t="s">
        <v>2746</v>
      </c>
      <c r="ZN86" t="s">
        <v>2631</v>
      </c>
      <c r="ZP86" t="s">
        <v>2258</v>
      </c>
      <c r="ZQ86" t="s">
        <v>2396</v>
      </c>
      <c r="ZR86" t="s">
        <v>2534</v>
      </c>
      <c r="ZS86" t="s">
        <v>2553</v>
      </c>
      <c r="ZT86" t="s">
        <v>2417</v>
      </c>
      <c r="ZY86" t="s">
        <v>2975</v>
      </c>
      <c r="ZZ86" t="s">
        <v>2820</v>
      </c>
      <c r="AAB86" t="s">
        <v>2382</v>
      </c>
      <c r="AAC86" t="s">
        <v>2325</v>
      </c>
      <c r="AAD86" t="s">
        <v>2871</v>
      </c>
      <c r="AAE86" t="s">
        <v>2833</v>
      </c>
      <c r="AAF86" t="s">
        <v>2944</v>
      </c>
      <c r="AAK86" t="s">
        <v>2826</v>
      </c>
      <c r="AAL86" t="s">
        <v>2485</v>
      </c>
      <c r="AAN86" t="s">
        <v>2384</v>
      </c>
      <c r="AAO86" t="s">
        <v>2833</v>
      </c>
      <c r="AAP86" t="s">
        <v>2537</v>
      </c>
      <c r="AAQ86" t="s">
        <v>2473</v>
      </c>
      <c r="AAR86" t="s">
        <v>2645</v>
      </c>
      <c r="AAT86" t="s">
        <v>2690</v>
      </c>
      <c r="AAU86" t="s">
        <v>2686</v>
      </c>
      <c r="AAW86" t="s">
        <v>2394</v>
      </c>
      <c r="AAX86" t="s">
        <v>2226</v>
      </c>
      <c r="AAY86" t="s">
        <v>2782</v>
      </c>
      <c r="AAZ86" t="s">
        <v>2841</v>
      </c>
      <c r="ABA86" t="s">
        <v>2573</v>
      </c>
      <c r="ABB86" t="s">
        <v>2414</v>
      </c>
      <c r="ABC86" t="s">
        <v>2698</v>
      </c>
      <c r="ABD86" t="s">
        <v>2851</v>
      </c>
      <c r="ABF86" t="s">
        <v>2432</v>
      </c>
      <c r="ABG86" t="s">
        <v>2696</v>
      </c>
      <c r="ABI86" t="s">
        <v>2216</v>
      </c>
      <c r="ABJ86" t="s">
        <v>2669</v>
      </c>
      <c r="ABK86" t="s">
        <v>2215</v>
      </c>
      <c r="ABL86" t="s">
        <v>2220</v>
      </c>
      <c r="ABM86" t="s">
        <v>2402</v>
      </c>
      <c r="ABN86" t="s">
        <v>2421</v>
      </c>
      <c r="ABO86" t="s">
        <v>2250</v>
      </c>
      <c r="ABP86" t="s">
        <v>2421</v>
      </c>
      <c r="ABR86" t="s">
        <v>2698</v>
      </c>
      <c r="ABS86" t="s">
        <v>2628</v>
      </c>
      <c r="ABU86" t="s">
        <v>2698</v>
      </c>
      <c r="ABV86" t="s">
        <v>2605</v>
      </c>
      <c r="ABW86" t="s">
        <v>2737</v>
      </c>
      <c r="ABX86" t="s">
        <v>2494</v>
      </c>
      <c r="ABY86" t="s">
        <v>2547</v>
      </c>
      <c r="ABZ86" t="s">
        <v>2433</v>
      </c>
      <c r="ACA86" t="s">
        <v>2672</v>
      </c>
      <c r="ACB86" t="s">
        <v>2588</v>
      </c>
      <c r="ACD86" t="s">
        <v>2573</v>
      </c>
      <c r="ACE86" t="s">
        <v>2770</v>
      </c>
      <c r="ACG86" t="s">
        <v>2693</v>
      </c>
      <c r="ACH86" t="s">
        <v>2504</v>
      </c>
      <c r="ACI86" t="s">
        <v>2472</v>
      </c>
      <c r="ACJ86" t="s">
        <v>2381</v>
      </c>
      <c r="ACK86" t="s">
        <v>2588</v>
      </c>
      <c r="ACL86" t="s">
        <v>2371</v>
      </c>
      <c r="ACM86" t="s">
        <v>2194</v>
      </c>
      <c r="ACN86" t="s">
        <v>2652</v>
      </c>
      <c r="ACP86" t="s">
        <v>2803</v>
      </c>
      <c r="ACQ86" t="s">
        <v>2756</v>
      </c>
      <c r="ACS86" t="s">
        <v>2631</v>
      </c>
      <c r="ACT86" t="s">
        <v>2392</v>
      </c>
      <c r="ACU86" t="s">
        <v>2645</v>
      </c>
      <c r="ACV86" t="s">
        <v>2569</v>
      </c>
      <c r="ACW86" t="s">
        <v>2497</v>
      </c>
      <c r="ACX86" t="s">
        <v>2736</v>
      </c>
      <c r="ACY86" t="s">
        <v>2882</v>
      </c>
      <c r="ACZ86" t="s">
        <v>2590</v>
      </c>
      <c r="ADB86" t="s">
        <v>2479</v>
      </c>
      <c r="ADC86" t="s">
        <v>2378</v>
      </c>
      <c r="ADE86" t="s">
        <v>2426</v>
      </c>
      <c r="ADF86" t="s">
        <v>2414</v>
      </c>
      <c r="ADG86" t="s">
        <v>2240</v>
      </c>
      <c r="ADH86" t="s">
        <v>2237</v>
      </c>
      <c r="ADI86" t="s">
        <v>2507</v>
      </c>
      <c r="ADJ86" t="s">
        <v>2238</v>
      </c>
      <c r="ADK86" t="s">
        <v>2760</v>
      </c>
      <c r="ADL86" t="s">
        <v>2176</v>
      </c>
      <c r="ADQ86" t="s">
        <v>2679</v>
      </c>
      <c r="ADR86" t="s">
        <v>3002</v>
      </c>
      <c r="ADS86" t="s">
        <v>2972</v>
      </c>
      <c r="ADU86" t="s">
        <v>2631</v>
      </c>
      <c r="ADV86" t="s">
        <v>2931</v>
      </c>
      <c r="ADW86" t="s">
        <v>2950</v>
      </c>
      <c r="ADX86" t="s">
        <v>2947</v>
      </c>
      <c r="AEC86" t="s">
        <v>2525</v>
      </c>
      <c r="AED86" t="s">
        <v>2711</v>
      </c>
      <c r="AEE86" t="s">
        <v>2232</v>
      </c>
      <c r="AEG86" t="s">
        <v>2705</v>
      </c>
      <c r="AEH86" t="s">
        <v>2557</v>
      </c>
      <c r="AEI86" t="s">
        <v>2575</v>
      </c>
      <c r="AEJ86" t="s">
        <v>2476</v>
      </c>
      <c r="AEO86" t="s">
        <v>2257</v>
      </c>
      <c r="AEP86" t="s">
        <v>2885</v>
      </c>
      <c r="AEQ86" t="s">
        <v>2489</v>
      </c>
      <c r="AES86" t="s">
        <v>2479</v>
      </c>
      <c r="AET86" t="s">
        <v>2479</v>
      </c>
      <c r="AEU86" t="s">
        <v>2479</v>
      </c>
      <c r="AEV86" t="s">
        <v>2479</v>
      </c>
      <c r="AFA86" t="s">
        <v>2599</v>
      </c>
      <c r="AFB86" t="s">
        <v>2585</v>
      </c>
      <c r="AFC86" t="s">
        <v>2603</v>
      </c>
      <c r="AFE86" t="s">
        <v>2354</v>
      </c>
      <c r="AFF86" t="s">
        <v>2353</v>
      </c>
      <c r="AFG86" t="s">
        <v>2471</v>
      </c>
      <c r="AFH86" t="s">
        <v>2683</v>
      </c>
      <c r="AFM86" t="s">
        <v>2631</v>
      </c>
      <c r="AFN86" t="s">
        <v>2600</v>
      </c>
      <c r="AFO86" t="s">
        <v>2747</v>
      </c>
      <c r="AFQ86" t="s">
        <v>2599</v>
      </c>
      <c r="AFR86" t="s">
        <v>2991</v>
      </c>
      <c r="AFS86" t="s">
        <v>2928</v>
      </c>
      <c r="AFT86" t="s">
        <v>2615</v>
      </c>
      <c r="AFY86" t="s">
        <v>2875</v>
      </c>
      <c r="AFZ86" t="s">
        <v>2876</v>
      </c>
      <c r="AGA86" t="s">
        <v>2512</v>
      </c>
      <c r="AGC86" t="s">
        <v>2262</v>
      </c>
      <c r="AGD86" t="s">
        <v>2922</v>
      </c>
      <c r="AGE86" t="s">
        <v>2847</v>
      </c>
      <c r="AGF86" t="s">
        <v>2875</v>
      </c>
      <c r="AGH86" t="s">
        <v>2536</v>
      </c>
      <c r="AGI86" t="s">
        <v>2918</v>
      </c>
      <c r="AGK86" t="s">
        <v>2804</v>
      </c>
      <c r="AGL86" t="s">
        <v>2607</v>
      </c>
      <c r="AGM86" t="s">
        <v>2804</v>
      </c>
      <c r="AGN86" t="s">
        <v>2261</v>
      </c>
      <c r="AGO86" t="s">
        <v>2859</v>
      </c>
      <c r="AGP86" t="s">
        <v>2752</v>
      </c>
      <c r="AGQ86" t="s">
        <v>2774</v>
      </c>
      <c r="AGR86" t="s">
        <v>2531</v>
      </c>
      <c r="AGT86" t="s">
        <v>2788</v>
      </c>
      <c r="AGU86" t="s">
        <v>2235</v>
      </c>
      <c r="AGW86" t="s">
        <v>2379</v>
      </c>
      <c r="AGX86" t="s">
        <v>2174</v>
      </c>
      <c r="AGY86" t="s">
        <v>2252</v>
      </c>
      <c r="AGZ86" t="s">
        <v>2183</v>
      </c>
      <c r="AHA86" t="s">
        <v>2278</v>
      </c>
      <c r="AHB86" t="s">
        <v>2267</v>
      </c>
      <c r="AHC86" t="s">
        <v>2254</v>
      </c>
      <c r="AHD86" t="s">
        <v>2176</v>
      </c>
      <c r="AHF86" t="s">
        <v>2326</v>
      </c>
      <c r="AHG86" t="s">
        <v>2372</v>
      </c>
      <c r="AHI86" t="s">
        <v>2489</v>
      </c>
      <c r="AHJ86" t="s">
        <v>2502</v>
      </c>
      <c r="AHK86" t="s">
        <v>2885</v>
      </c>
      <c r="AHL86" t="s">
        <v>2629</v>
      </c>
      <c r="AHM86" t="s">
        <v>2654</v>
      </c>
      <c r="AHN86" t="s">
        <v>2479</v>
      </c>
      <c r="AHO86" t="s">
        <v>2479</v>
      </c>
      <c r="AHP86" t="s">
        <v>2680</v>
      </c>
      <c r="AHR86" t="s">
        <v>2400</v>
      </c>
      <c r="AHS86" t="s">
        <v>2374</v>
      </c>
      <c r="AHU86" t="s">
        <v>2668</v>
      </c>
      <c r="AHV86" t="s">
        <v>2356</v>
      </c>
      <c r="AHW86" t="s">
        <v>2193</v>
      </c>
      <c r="AHX86" t="s">
        <v>2232</v>
      </c>
      <c r="AHY86" t="s">
        <v>2357</v>
      </c>
      <c r="AHZ86" t="s">
        <v>2357</v>
      </c>
      <c r="AIA86" t="s">
        <v>2205</v>
      </c>
      <c r="AIB86" t="s">
        <v>2184</v>
      </c>
      <c r="AID86" t="s">
        <v>2683</v>
      </c>
      <c r="AIE86" t="s">
        <v>2743</v>
      </c>
      <c r="AIG86" t="s">
        <v>2565</v>
      </c>
      <c r="AIH86" t="s">
        <v>2626</v>
      </c>
      <c r="AII86" t="s">
        <v>2719</v>
      </c>
      <c r="AIJ86" t="s">
        <v>2805</v>
      </c>
      <c r="AIK86" t="s">
        <v>2603</v>
      </c>
      <c r="AIL86" t="s">
        <v>2814</v>
      </c>
      <c r="AIM86" t="s">
        <v>2817</v>
      </c>
      <c r="AIN86" t="s">
        <v>2923</v>
      </c>
      <c r="AIP86" t="s">
        <v>2479</v>
      </c>
      <c r="AIQ86" t="s">
        <v>2636</v>
      </c>
      <c r="AIS86" t="s">
        <v>2824</v>
      </c>
      <c r="AIT86" t="s">
        <v>2486</v>
      </c>
      <c r="AIU86" t="s">
        <v>2597</v>
      </c>
      <c r="AIV86" t="s">
        <v>3028</v>
      </c>
      <c r="AIW86" t="s">
        <v>3031</v>
      </c>
      <c r="AIX86" t="s">
        <v>2858</v>
      </c>
      <c r="AIY86" t="s">
        <v>2675</v>
      </c>
      <c r="AIZ86" t="s">
        <v>2623</v>
      </c>
      <c r="AJB86" t="s">
        <v>2592</v>
      </c>
      <c r="AJC86" t="s">
        <v>2773</v>
      </c>
      <c r="AJD86" t="s">
        <v>2526</v>
      </c>
      <c r="AJE86" t="s">
        <v>2209</v>
      </c>
      <c r="AJF86" t="s">
        <v>2674</v>
      </c>
      <c r="AJG86" t="s">
        <v>2679</v>
      </c>
      <c r="AJH86" t="s">
        <v>2487</v>
      </c>
      <c r="AJI86" t="s">
        <v>2574</v>
      </c>
      <c r="AJJ86" t="s">
        <v>2227</v>
      </c>
      <c r="AJK86" t="s">
        <v>2589</v>
      </c>
      <c r="AJL86" t="s">
        <v>2357</v>
      </c>
      <c r="AJN86" t="s">
        <v>2733</v>
      </c>
      <c r="AJO86" t="s">
        <v>2291</v>
      </c>
      <c r="AJP86" t="s">
        <v>2781</v>
      </c>
      <c r="AJQ86" t="s">
        <v>2315</v>
      </c>
      <c r="AJR86" t="s">
        <v>2297</v>
      </c>
      <c r="AJS86" t="s">
        <v>2406</v>
      </c>
      <c r="AJT86" t="s">
        <v>2175</v>
      </c>
      <c r="AJU86" t="s">
        <v>2437</v>
      </c>
      <c r="AJV86" t="s">
        <v>2311</v>
      </c>
      <c r="AJW86" t="s">
        <v>2466</v>
      </c>
      <c r="AJX86" t="s">
        <v>2704</v>
      </c>
      <c r="AJZ86" t="s">
        <v>2785</v>
      </c>
      <c r="AKA86" t="s">
        <v>2211</v>
      </c>
      <c r="AKB86" t="s">
        <v>2575</v>
      </c>
      <c r="AKC86" t="s">
        <v>2924</v>
      </c>
      <c r="AKD86" t="s">
        <v>2547</v>
      </c>
      <c r="AKE86" t="s">
        <v>2591</v>
      </c>
      <c r="AKF86" t="s">
        <v>2702</v>
      </c>
      <c r="AKG86" t="s">
        <v>2227</v>
      </c>
      <c r="AKH86" t="s">
        <v>2697</v>
      </c>
      <c r="AKI86" t="s">
        <v>2431</v>
      </c>
      <c r="AKJ86" t="s">
        <v>2199</v>
      </c>
      <c r="AKL86" t="s">
        <v>2758</v>
      </c>
      <c r="AKM86" t="s">
        <v>2792</v>
      </c>
      <c r="AKN86" t="s">
        <v>2774</v>
      </c>
      <c r="AKO86" t="s">
        <v>2857</v>
      </c>
      <c r="AKP86" t="s">
        <v>2857</v>
      </c>
      <c r="AKQ86" t="s">
        <v>2586</v>
      </c>
      <c r="AKR86" t="s">
        <v>2568</v>
      </c>
      <c r="AKS86" t="s">
        <v>2792</v>
      </c>
      <c r="AKT86" t="s">
        <v>2577</v>
      </c>
      <c r="AKU86" t="s">
        <v>2818</v>
      </c>
      <c r="AKV86" t="s">
        <v>2870</v>
      </c>
      <c r="AKX86" t="s">
        <v>2185</v>
      </c>
      <c r="AKY86" t="s">
        <v>2199</v>
      </c>
      <c r="AKZ86" t="s">
        <v>2652</v>
      </c>
      <c r="ALA86" t="s">
        <v>2567</v>
      </c>
      <c r="ALB86" t="s">
        <v>2972</v>
      </c>
      <c r="ALC86" t="s">
        <v>2723</v>
      </c>
      <c r="ALD86" t="s">
        <v>2919</v>
      </c>
      <c r="ALE86" t="s">
        <v>2699</v>
      </c>
      <c r="ALF86" t="s">
        <v>2553</v>
      </c>
      <c r="ALG86" t="s">
        <v>2257</v>
      </c>
      <c r="ALH86" t="s">
        <v>2731</v>
      </c>
      <c r="ALJ86" t="s">
        <v>2479</v>
      </c>
      <c r="ALK86" t="s">
        <v>2439</v>
      </c>
      <c r="ALL86" t="s">
        <v>2411</v>
      </c>
      <c r="ALM86" t="s">
        <v>2441</v>
      </c>
      <c r="ALN86" t="s">
        <v>2974</v>
      </c>
      <c r="ALO86" t="s">
        <v>2752</v>
      </c>
      <c r="ALP86" t="s">
        <v>2766</v>
      </c>
      <c r="ALQ86" t="s">
        <v>2261</v>
      </c>
      <c r="ALR86" t="s">
        <v>2771</v>
      </c>
      <c r="ALS86" t="s">
        <v>2808</v>
      </c>
      <c r="ALT86" t="s">
        <v>2768</v>
      </c>
      <c r="AMD86" t="s">
        <v>2371</v>
      </c>
      <c r="AME86" t="s">
        <v>2592</v>
      </c>
      <c r="AMF86" t="s">
        <v>2547</v>
      </c>
      <c r="AMP86" t="s">
        <v>2248</v>
      </c>
      <c r="AMQ86" t="s">
        <v>2526</v>
      </c>
      <c r="AMR86" t="s">
        <v>2299</v>
      </c>
      <c r="ANB86" t="s">
        <v>2823</v>
      </c>
      <c r="ANC86" t="s">
        <v>2434</v>
      </c>
      <c r="AND86" t="s">
        <v>2573</v>
      </c>
      <c r="ANN86" t="s">
        <v>2468</v>
      </c>
      <c r="ANO86" t="s">
        <v>2417</v>
      </c>
      <c r="ANP86" t="s">
        <v>2747</v>
      </c>
      <c r="ANZ86" t="s">
        <v>2782</v>
      </c>
      <c r="AOA86" t="s">
        <v>2394</v>
      </c>
      <c r="AOB86" t="s">
        <v>2585</v>
      </c>
      <c r="AOL86" t="s">
        <v>2974</v>
      </c>
      <c r="AOM86" t="s">
        <v>2609</v>
      </c>
      <c r="AON86" t="s">
        <v>2809</v>
      </c>
      <c r="AOW86" t="s">
        <v>2878</v>
      </c>
      <c r="AOX86" t="s">
        <v>2853</v>
      </c>
      <c r="AOY86" t="s">
        <v>2646</v>
      </c>
      <c r="AOZ86" t="s">
        <v>2550</v>
      </c>
      <c r="API86" t="s">
        <v>2322</v>
      </c>
      <c r="APJ86" t="s">
        <v>2318</v>
      </c>
      <c r="APK86" t="s">
        <v>2496</v>
      </c>
      <c r="APL86" t="s">
        <v>2563</v>
      </c>
      <c r="APU86" t="s">
        <v>2479</v>
      </c>
      <c r="APV86" t="s">
        <v>2479</v>
      </c>
      <c r="APW86" t="s">
        <v>2479</v>
      </c>
      <c r="APX86" t="s">
        <v>2479</v>
      </c>
      <c r="AQG86" t="s">
        <v>2472</v>
      </c>
      <c r="AQH86" t="s">
        <v>2490</v>
      </c>
      <c r="AQI86" t="s">
        <v>2207</v>
      </c>
      <c r="AQJ86" t="s">
        <v>2572</v>
      </c>
      <c r="AQS86" t="s">
        <v>2997</v>
      </c>
      <c r="AQT86" t="s">
        <v>2837</v>
      </c>
      <c r="AQU86" t="s">
        <v>2904</v>
      </c>
      <c r="AQV86" t="s">
        <v>3116</v>
      </c>
      <c r="ARE86" t="s">
        <v>2654</v>
      </c>
      <c r="ARF86" t="s">
        <v>2569</v>
      </c>
      <c r="ARG86" t="s">
        <v>2531</v>
      </c>
      <c r="ARH86" t="s">
        <v>2258</v>
      </c>
      <c r="ARQ86" t="s">
        <v>2989</v>
      </c>
      <c r="ARR86" t="s">
        <v>3071</v>
      </c>
      <c r="ARS86" t="s">
        <v>2998</v>
      </c>
      <c r="ART86" t="s">
        <v>2457</v>
      </c>
      <c r="ASC86" t="s">
        <v>2659</v>
      </c>
      <c r="ASD86" t="s">
        <v>2481</v>
      </c>
      <c r="ASE86" t="s">
        <v>2494</v>
      </c>
      <c r="ASF86" t="s">
        <v>2194</v>
      </c>
      <c r="ASO86" t="s">
        <v>2884</v>
      </c>
      <c r="ASP86" t="s">
        <v>2479</v>
      </c>
      <c r="ASQ86" t="s">
        <v>2479</v>
      </c>
      <c r="ASR86" t="s">
        <v>2479</v>
      </c>
      <c r="ATA86" t="s">
        <v>2948</v>
      </c>
      <c r="ATB86" t="s">
        <v>3038</v>
      </c>
      <c r="ATC86" t="s">
        <v>2621</v>
      </c>
      <c r="ATD86" t="s">
        <v>3038</v>
      </c>
      <c r="ATM86" t="s">
        <v>2302</v>
      </c>
      <c r="ATN86" t="s">
        <v>3173</v>
      </c>
      <c r="ATO86" t="s">
        <v>2858</v>
      </c>
      <c r="ATP86" t="s">
        <v>2512</v>
      </c>
      <c r="ATY86" t="s">
        <v>2512</v>
      </c>
      <c r="ATZ86" t="s">
        <v>2712</v>
      </c>
      <c r="AUA86" t="s">
        <v>2264</v>
      </c>
      <c r="AUB86" t="s">
        <v>2623</v>
      </c>
      <c r="AUK86" t="s">
        <v>2233</v>
      </c>
      <c r="AUL86" t="s">
        <v>2186</v>
      </c>
      <c r="AUM86" t="s">
        <v>2186</v>
      </c>
      <c r="AUN86" t="s">
        <v>2546</v>
      </c>
      <c r="AUW86" t="s">
        <v>2739</v>
      </c>
      <c r="AUX86" t="s">
        <v>2433</v>
      </c>
      <c r="AUY86" t="s">
        <v>2347</v>
      </c>
      <c r="AUZ86" t="s">
        <v>2686</v>
      </c>
      <c r="AVI86" t="s">
        <v>2617</v>
      </c>
      <c r="AVJ86" t="s">
        <v>2759</v>
      </c>
      <c r="AVK86" t="s">
        <v>2589</v>
      </c>
      <c r="AVL86" t="s">
        <v>2758</v>
      </c>
      <c r="AVU86" t="s">
        <v>2395</v>
      </c>
      <c r="AVV86" t="s">
        <v>2531</v>
      </c>
      <c r="AVW86" t="s">
        <v>2597</v>
      </c>
      <c r="AVX86" t="s">
        <v>2566</v>
      </c>
      <c r="AWG86" t="s">
        <v>2664</v>
      </c>
      <c r="AWH86" t="s">
        <v>2371</v>
      </c>
      <c r="AWI86" t="s">
        <v>2287</v>
      </c>
      <c r="AWJ86" t="s">
        <v>2421</v>
      </c>
      <c r="AWS86" t="s">
        <v>2259</v>
      </c>
      <c r="AWT86" t="s">
        <v>2554</v>
      </c>
      <c r="AWU86" t="s">
        <v>2809</v>
      </c>
      <c r="AWV86" t="s">
        <v>2564</v>
      </c>
      <c r="AZL86" t="s">
        <v>2977</v>
      </c>
      <c r="AZM86" t="s">
        <v>2879</v>
      </c>
      <c r="AZN86" t="s">
        <v>2517</v>
      </c>
      <c r="AZO86" t="s">
        <v>2780</v>
      </c>
      <c r="AZP86" t="s">
        <v>2920</v>
      </c>
      <c r="AZX86" t="s">
        <v>2244</v>
      </c>
      <c r="AZY86" t="s">
        <v>2218</v>
      </c>
      <c r="AZZ86" t="s">
        <v>2194</v>
      </c>
      <c r="BAA86" t="s">
        <v>2200</v>
      </c>
      <c r="BAB86" t="s">
        <v>2595</v>
      </c>
      <c r="BAJ86" t="s">
        <v>3140</v>
      </c>
      <c r="BAK86" t="s">
        <v>3104</v>
      </c>
      <c r="BAL86" t="s">
        <v>3101</v>
      </c>
      <c r="BAM86" t="s">
        <v>3140</v>
      </c>
      <c r="BAN86" t="s">
        <v>3104</v>
      </c>
      <c r="BAV86" t="s">
        <v>2799</v>
      </c>
      <c r="BAW86" t="s">
        <v>2978</v>
      </c>
      <c r="BAX86" t="s">
        <v>2978</v>
      </c>
      <c r="BAY86" t="s">
        <v>2797</v>
      </c>
      <c r="BAZ86" t="s">
        <v>2912</v>
      </c>
      <c r="BBH86" t="s">
        <v>2864</v>
      </c>
      <c r="BBI86" t="s">
        <v>2721</v>
      </c>
      <c r="BBJ86" t="s">
        <v>2721</v>
      </c>
      <c r="BBK86" t="s">
        <v>2720</v>
      </c>
      <c r="BBL86" t="s">
        <v>2720</v>
      </c>
      <c r="BBU86" t="s">
        <v>2407</v>
      </c>
      <c r="BBV86" t="s">
        <v>2407</v>
      </c>
      <c r="BBW86" t="s">
        <v>2403</v>
      </c>
      <c r="BBX86" t="s">
        <v>2791</v>
      </c>
      <c r="BCG86" t="s">
        <v>2791</v>
      </c>
      <c r="BCH86" t="s">
        <v>2548</v>
      </c>
      <c r="BCI86" t="s">
        <v>2700</v>
      </c>
      <c r="BCJ86" t="s">
        <v>2357</v>
      </c>
      <c r="BCS86" t="s">
        <v>2210</v>
      </c>
      <c r="BCT86" t="s">
        <v>2548</v>
      </c>
      <c r="BCU86" t="s">
        <v>2557</v>
      </c>
      <c r="BCV86" t="s">
        <v>2786</v>
      </c>
      <c r="BDE86" t="s">
        <v>2808</v>
      </c>
      <c r="BDF86" t="s">
        <v>2568</v>
      </c>
      <c r="BDG86" t="s">
        <v>2774</v>
      </c>
      <c r="BDH86" t="s">
        <v>2512</v>
      </c>
      <c r="BDQ86" t="s">
        <v>2502</v>
      </c>
      <c r="BDR86" t="s">
        <v>2232</v>
      </c>
      <c r="BDS86" t="s">
        <v>2204</v>
      </c>
      <c r="BDT86" t="s">
        <v>2594</v>
      </c>
      <c r="BEC86" t="s">
        <v>2811</v>
      </c>
      <c r="BED86" t="s">
        <v>2753</v>
      </c>
      <c r="BEE86" t="s">
        <v>2813</v>
      </c>
      <c r="BEF86" t="s">
        <v>2530</v>
      </c>
      <c r="BEP86" t="s">
        <v>2479</v>
      </c>
      <c r="BEQ86" t="s">
        <v>2479</v>
      </c>
      <c r="BFN86" t="s">
        <v>2854</v>
      </c>
      <c r="BFO86" t="s">
        <v>2526</v>
      </c>
      <c r="BGL86" t="s">
        <v>2483</v>
      </c>
      <c r="BGM86" t="s">
        <v>2152</v>
      </c>
      <c r="BIH86" t="s">
        <v>2625</v>
      </c>
      <c r="BII86" t="s">
        <v>2479</v>
      </c>
      <c r="BIT86" t="s">
        <v>2288</v>
      </c>
      <c r="BIU86" t="s">
        <v>2625</v>
      </c>
    </row>
    <row r="87" spans="1:1020 1028:1980" x14ac:dyDescent="0.15">
      <c r="A87" t="s">
        <v>3253</v>
      </c>
      <c r="Q87" t="s">
        <v>2360</v>
      </c>
      <c r="R87" t="s">
        <v>2490</v>
      </c>
      <c r="S87" t="s">
        <v>2803</v>
      </c>
      <c r="T87" t="s">
        <v>2775</v>
      </c>
      <c r="U87" t="s">
        <v>2670</v>
      </c>
      <c r="V87" t="s">
        <v>2652</v>
      </c>
      <c r="W87" t="s">
        <v>2318</v>
      </c>
      <c r="X87" t="s">
        <v>2403</v>
      </c>
      <c r="BQ87" t="s">
        <v>3065</v>
      </c>
      <c r="BR87" t="s">
        <v>3065</v>
      </c>
      <c r="BS87" t="s">
        <v>3110</v>
      </c>
      <c r="BT87" t="s">
        <v>3110</v>
      </c>
      <c r="CY87" t="s">
        <v>2670</v>
      </c>
      <c r="DA87" t="s">
        <v>3065</v>
      </c>
      <c r="DB87" t="s">
        <v>3110</v>
      </c>
      <c r="DC87" t="s">
        <v>3131</v>
      </c>
      <c r="DD87" t="s">
        <v>3168</v>
      </c>
      <c r="DM87">
        <f>89</f>
        <v>89</v>
      </c>
      <c r="DN87" t="s">
        <v>3131</v>
      </c>
      <c r="DO87" t="s">
        <v>3065</v>
      </c>
      <c r="DP87" t="s">
        <v>3065</v>
      </c>
      <c r="DS87" t="s">
        <v>2883</v>
      </c>
      <c r="DU87" t="s">
        <v>2532</v>
      </c>
      <c r="DV87" t="s">
        <v>2991</v>
      </c>
      <c r="DW87" t="s">
        <v>2421</v>
      </c>
      <c r="DX87">
        <f>62</f>
        <v>62</v>
      </c>
      <c r="DY87" t="s">
        <v>2723</v>
      </c>
      <c r="DZ87">
        <f>72</f>
        <v>72</v>
      </c>
      <c r="EA87" t="s">
        <v>2561</v>
      </c>
      <c r="EB87">
        <f>91</f>
        <v>91</v>
      </c>
      <c r="EK87" t="s">
        <v>3110</v>
      </c>
      <c r="EL87" t="s">
        <v>3110</v>
      </c>
      <c r="EM87" t="s">
        <v>3168</v>
      </c>
      <c r="EN87" t="s">
        <v>3065</v>
      </c>
      <c r="GU87" t="s">
        <v>3158</v>
      </c>
      <c r="IH87" t="s">
        <v>2883</v>
      </c>
      <c r="II87" t="s">
        <v>2930</v>
      </c>
      <c r="IK87" t="s">
        <v>2360</v>
      </c>
      <c r="IL87" t="s">
        <v>2727</v>
      </c>
      <c r="IM87" t="s">
        <v>2991</v>
      </c>
      <c r="IN87" t="s">
        <v>2991</v>
      </c>
      <c r="IO87" t="s">
        <v>2497</v>
      </c>
      <c r="IP87">
        <f>51</f>
        <v>51</v>
      </c>
      <c r="IQ87" t="s">
        <v>2430</v>
      </c>
      <c r="IR87">
        <f>54</f>
        <v>54</v>
      </c>
      <c r="JA87">
        <f>58</f>
        <v>58</v>
      </c>
      <c r="JB87" t="s">
        <v>3065</v>
      </c>
      <c r="JC87" t="s">
        <v>3131</v>
      </c>
      <c r="JD87" t="s">
        <v>3065</v>
      </c>
      <c r="JF87" t="s">
        <v>3249</v>
      </c>
      <c r="JG87" t="s">
        <v>3254</v>
      </c>
      <c r="JH87" t="s">
        <v>3255</v>
      </c>
      <c r="JI87" t="s">
        <v>3182</v>
      </c>
      <c r="JJ87" t="s">
        <v>2321</v>
      </c>
      <c r="JK87" t="s">
        <v>3256</v>
      </c>
      <c r="JL87" t="s">
        <v>2437</v>
      </c>
      <c r="JM87">
        <f>80</f>
        <v>80</v>
      </c>
      <c r="JN87">
        <f>93</f>
        <v>93</v>
      </c>
      <c r="JO87">
        <f>99</f>
        <v>99</v>
      </c>
      <c r="JP87">
        <f>92</f>
        <v>92</v>
      </c>
      <c r="JQ87">
        <f>86</f>
        <v>86</v>
      </c>
      <c r="MG87" t="s">
        <v>2897</v>
      </c>
      <c r="MH87">
        <f>18</f>
        <v>18</v>
      </c>
      <c r="PA87" t="s">
        <v>3131</v>
      </c>
      <c r="PB87" t="s">
        <v>3167</v>
      </c>
      <c r="PC87" t="s">
        <v>3167</v>
      </c>
      <c r="PD87" t="s">
        <v>3085</v>
      </c>
      <c r="PL87" t="s">
        <v>2347</v>
      </c>
      <c r="PM87" t="s">
        <v>3065</v>
      </c>
      <c r="PN87" t="s">
        <v>3131</v>
      </c>
      <c r="PO87" t="s">
        <v>3167</v>
      </c>
      <c r="PP87" t="s">
        <v>3085</v>
      </c>
      <c r="QW87" t="s">
        <v>2931</v>
      </c>
      <c r="QX87" t="s">
        <v>2994</v>
      </c>
      <c r="QY87" t="s">
        <v>2577</v>
      </c>
      <c r="QZ87" t="s">
        <v>2551</v>
      </c>
      <c r="RB87" t="s">
        <v>2685</v>
      </c>
      <c r="RC87" t="s">
        <v>2577</v>
      </c>
      <c r="RD87" t="s">
        <v>2769</v>
      </c>
      <c r="RE87" t="s">
        <v>2706</v>
      </c>
      <c r="RF87" t="s">
        <v>2324</v>
      </c>
      <c r="RG87" t="s">
        <v>2416</v>
      </c>
      <c r="RH87" t="s">
        <v>2917</v>
      </c>
      <c r="RI87" t="s">
        <v>2537</v>
      </c>
      <c r="RJ87" t="s">
        <v>2416</v>
      </c>
      <c r="RK87" t="s">
        <v>2631</v>
      </c>
      <c r="RL87" t="s">
        <v>2384</v>
      </c>
      <c r="RM87" t="s">
        <v>2225</v>
      </c>
      <c r="RN87" t="s">
        <v>2400</v>
      </c>
      <c r="RO87" t="s">
        <v>2781</v>
      </c>
      <c r="RP87" t="s">
        <v>2663</v>
      </c>
      <c r="RQ87" t="s">
        <v>2642</v>
      </c>
      <c r="RR87" t="s">
        <v>2366</v>
      </c>
      <c r="RS87" t="s">
        <v>2252</v>
      </c>
      <c r="RT87" t="s">
        <v>2389</v>
      </c>
      <c r="RU87" t="s">
        <v>2316</v>
      </c>
      <c r="RV87" t="s">
        <v>2155</v>
      </c>
      <c r="RW87" t="s">
        <v>2180</v>
      </c>
      <c r="RX87" t="s">
        <v>2160</v>
      </c>
      <c r="RY87" t="s">
        <v>2321</v>
      </c>
      <c r="RZ87" t="s">
        <v>2606</v>
      </c>
      <c r="SA87" t="s">
        <v>2549</v>
      </c>
      <c r="SB87" t="s">
        <v>2497</v>
      </c>
      <c r="SC87" t="s">
        <v>2790</v>
      </c>
      <c r="SD87" t="s">
        <v>2257</v>
      </c>
      <c r="SE87" t="s">
        <v>2697</v>
      </c>
      <c r="SF87" t="s">
        <v>2372</v>
      </c>
      <c r="SG87" t="s">
        <v>2842</v>
      </c>
      <c r="SH87" t="s">
        <v>2376</v>
      </c>
      <c r="SI87" t="s">
        <v>2709</v>
      </c>
      <c r="SJ87" t="s">
        <v>2494</v>
      </c>
      <c r="SK87" t="s">
        <v>2191</v>
      </c>
      <c r="SL87" t="s">
        <v>2822</v>
      </c>
      <c r="SM87" t="s">
        <v>2232</v>
      </c>
      <c r="SN87" t="s">
        <v>2700</v>
      </c>
      <c r="SO87" t="s">
        <v>2666</v>
      </c>
      <c r="SP87" t="s">
        <v>2660</v>
      </c>
      <c r="SQ87" t="s">
        <v>2283</v>
      </c>
      <c r="SR87" t="s">
        <v>2176</v>
      </c>
      <c r="SS87" t="s">
        <v>2368</v>
      </c>
      <c r="ST87" t="s">
        <v>2252</v>
      </c>
      <c r="SU87" t="s">
        <v>2252</v>
      </c>
      <c r="SV87" t="s">
        <v>2337</v>
      </c>
      <c r="SW87" t="s">
        <v>2478</v>
      </c>
      <c r="SX87" t="s">
        <v>2820</v>
      </c>
      <c r="SY87" t="s">
        <v>2804</v>
      </c>
      <c r="SZ87" t="s">
        <v>2753</v>
      </c>
      <c r="TA87" t="s">
        <v>2529</v>
      </c>
      <c r="TB87" t="s">
        <v>2778</v>
      </c>
      <c r="TC87" t="s">
        <v>2947</v>
      </c>
      <c r="TD87" t="s">
        <v>2531</v>
      </c>
      <c r="TE87" t="s">
        <v>2918</v>
      </c>
      <c r="TF87" t="s">
        <v>2393</v>
      </c>
      <c r="TG87" t="s">
        <v>2566</v>
      </c>
      <c r="TH87" t="s">
        <v>2859</v>
      </c>
      <c r="TI87" t="s">
        <v>2819</v>
      </c>
      <c r="TJ87" t="s">
        <v>2490</v>
      </c>
      <c r="TK87" t="s">
        <v>2372</v>
      </c>
      <c r="TL87" t="s">
        <v>3049</v>
      </c>
      <c r="TM87" t="s">
        <v>2596</v>
      </c>
      <c r="TN87" t="s">
        <v>2263</v>
      </c>
      <c r="TO87" t="s">
        <v>3089</v>
      </c>
      <c r="TP87" t="s">
        <v>2552</v>
      </c>
      <c r="TQ87" t="s">
        <v>2805</v>
      </c>
      <c r="TR87" t="s">
        <v>2626</v>
      </c>
      <c r="TS87" t="s">
        <v>2551</v>
      </c>
      <c r="TT87" t="s">
        <v>2263</v>
      </c>
      <c r="TU87" t="s">
        <v>2761</v>
      </c>
      <c r="UE87" t="s">
        <v>2479</v>
      </c>
      <c r="UQ87" t="s">
        <v>2479</v>
      </c>
      <c r="VC87" t="s">
        <v>2479</v>
      </c>
      <c r="VI87" t="s">
        <v>2565</v>
      </c>
      <c r="VJ87" t="s">
        <v>2258</v>
      </c>
      <c r="VK87" t="s">
        <v>2225</v>
      </c>
      <c r="VL87" t="s">
        <v>2259</v>
      </c>
      <c r="VM87" t="s">
        <v>2750</v>
      </c>
      <c r="VN87" t="s">
        <v>2644</v>
      </c>
      <c r="VO87" t="s">
        <v>2533</v>
      </c>
      <c r="VP87" t="s">
        <v>2473</v>
      </c>
      <c r="VU87" t="s">
        <v>2578</v>
      </c>
      <c r="VV87" t="s">
        <v>2673</v>
      </c>
      <c r="VW87" t="s">
        <v>2386</v>
      </c>
      <c r="VX87" t="s">
        <v>2658</v>
      </c>
      <c r="VY87" t="s">
        <v>2576</v>
      </c>
      <c r="VZ87" t="s">
        <v>2403</v>
      </c>
      <c r="WA87" t="s">
        <v>2489</v>
      </c>
      <c r="WB87" t="s">
        <v>2630</v>
      </c>
      <c r="WG87" t="s">
        <v>2554</v>
      </c>
      <c r="WH87" t="s">
        <v>2991</v>
      </c>
      <c r="WI87" t="s">
        <v>2414</v>
      </c>
      <c r="WJ87" t="s">
        <v>2416</v>
      </c>
      <c r="WK87" t="s">
        <v>2604</v>
      </c>
      <c r="WL87" t="s">
        <v>2725</v>
      </c>
      <c r="WM87" t="s">
        <v>2569</v>
      </c>
      <c r="WN87" t="s">
        <v>2474</v>
      </c>
      <c r="WS87" t="s">
        <v>2731</v>
      </c>
      <c r="WT87" t="s">
        <v>2628</v>
      </c>
      <c r="WU87" t="s">
        <v>2374</v>
      </c>
      <c r="WV87" t="s">
        <v>2740</v>
      </c>
      <c r="WW87" t="s">
        <v>2844</v>
      </c>
      <c r="WX87" t="s">
        <v>2595</v>
      </c>
      <c r="WY87" t="s">
        <v>2759</v>
      </c>
      <c r="WZ87" t="s">
        <v>2199</v>
      </c>
      <c r="XE87" t="s">
        <v>2859</v>
      </c>
      <c r="XF87" t="s">
        <v>2745</v>
      </c>
      <c r="XG87" t="s">
        <v>2684</v>
      </c>
      <c r="XH87" t="s">
        <v>2643</v>
      </c>
      <c r="XI87" t="s">
        <v>2833</v>
      </c>
      <c r="XJ87" t="s">
        <v>2647</v>
      </c>
      <c r="XK87" t="s">
        <v>2819</v>
      </c>
      <c r="XL87" t="s">
        <v>2691</v>
      </c>
      <c r="XQ87" t="s">
        <v>2261</v>
      </c>
      <c r="XR87" t="s">
        <v>2808</v>
      </c>
      <c r="XS87" t="s">
        <v>2511</v>
      </c>
      <c r="XT87" t="s">
        <v>2511</v>
      </c>
      <c r="XU87" t="s">
        <v>2623</v>
      </c>
      <c r="XV87" t="s">
        <v>2806</v>
      </c>
      <c r="XW87" t="s">
        <v>2813</v>
      </c>
      <c r="XX87" t="s">
        <v>2411</v>
      </c>
      <c r="XZ87" t="s">
        <v>2683</v>
      </c>
      <c r="YA87" t="s">
        <v>2566</v>
      </c>
      <c r="YC87" t="s">
        <v>3027</v>
      </c>
      <c r="YD87" t="s">
        <v>2846</v>
      </c>
      <c r="YE87" t="s">
        <v>2692</v>
      </c>
      <c r="YF87" t="s">
        <v>2486</v>
      </c>
      <c r="YG87" t="s">
        <v>2994</v>
      </c>
      <c r="YH87" t="s">
        <v>2994</v>
      </c>
      <c r="YI87" t="s">
        <v>2469</v>
      </c>
      <c r="YJ87" t="s">
        <v>3002</v>
      </c>
      <c r="YL87" t="s">
        <v>2315</v>
      </c>
      <c r="YM87" t="s">
        <v>2153</v>
      </c>
      <c r="YO87" t="s">
        <v>2268</v>
      </c>
      <c r="YP87" t="s">
        <v>2332</v>
      </c>
      <c r="YQ87" t="s">
        <v>2499</v>
      </c>
      <c r="YR87" t="s">
        <v>2359</v>
      </c>
      <c r="YS87" t="s">
        <v>2187</v>
      </c>
      <c r="YT87" t="s">
        <v>2290</v>
      </c>
      <c r="YU87" t="s">
        <v>2734</v>
      </c>
      <c r="YV87" t="s">
        <v>2694</v>
      </c>
      <c r="YX87" t="s">
        <v>2525</v>
      </c>
      <c r="YY87" t="s">
        <v>2501</v>
      </c>
      <c r="ZA87" t="s">
        <v>2728</v>
      </c>
      <c r="ZB87" t="s">
        <v>2680</v>
      </c>
      <c r="ZC87" t="s">
        <v>2548</v>
      </c>
      <c r="ZD87" t="s">
        <v>2420</v>
      </c>
      <c r="ZE87" t="s">
        <v>2400</v>
      </c>
      <c r="ZF87" t="s">
        <v>2758</v>
      </c>
      <c r="ZG87" t="s">
        <v>2676</v>
      </c>
      <c r="ZH87" t="s">
        <v>2680</v>
      </c>
      <c r="ZJ87" t="s">
        <v>2429</v>
      </c>
      <c r="ZK87" t="s">
        <v>2680</v>
      </c>
      <c r="ZM87" t="s">
        <v>2595</v>
      </c>
      <c r="ZN87" t="s">
        <v>2350</v>
      </c>
      <c r="ZO87" t="s">
        <v>2403</v>
      </c>
      <c r="ZP87" t="s">
        <v>2412</v>
      </c>
      <c r="ZQ87" t="s">
        <v>2282</v>
      </c>
      <c r="ZR87" t="s">
        <v>2369</v>
      </c>
      <c r="ZS87" t="s">
        <v>2289</v>
      </c>
      <c r="ZT87" t="s">
        <v>2300</v>
      </c>
      <c r="ZV87" t="s">
        <v>2488</v>
      </c>
      <c r="ZW87" t="s">
        <v>2820</v>
      </c>
      <c r="ZY87" t="s">
        <v>3033</v>
      </c>
      <c r="ZZ87" t="s">
        <v>2765</v>
      </c>
      <c r="AAA87" t="s">
        <v>2569</v>
      </c>
      <c r="AAB87" t="s">
        <v>2585</v>
      </c>
      <c r="AAC87" t="s">
        <v>2846</v>
      </c>
      <c r="AAD87" t="s">
        <v>2395</v>
      </c>
      <c r="AAE87" t="s">
        <v>2603</v>
      </c>
      <c r="AAF87" t="s">
        <v>3062</v>
      </c>
      <c r="AAH87" t="s">
        <v>2359</v>
      </c>
      <c r="AAI87" t="s">
        <v>2543</v>
      </c>
      <c r="AAK87" t="s">
        <v>2228</v>
      </c>
      <c r="AAL87" t="s">
        <v>2724</v>
      </c>
      <c r="AAM87" t="s">
        <v>2510</v>
      </c>
      <c r="AAN87" t="s">
        <v>2928</v>
      </c>
      <c r="AAO87" t="s">
        <v>2833</v>
      </c>
      <c r="AAP87" t="s">
        <v>2417</v>
      </c>
      <c r="AAQ87" t="s">
        <v>2537</v>
      </c>
      <c r="AAR87" t="s">
        <v>2747</v>
      </c>
      <c r="ABA87" t="s">
        <v>3033</v>
      </c>
      <c r="ABB87" t="s">
        <v>2876</v>
      </c>
      <c r="ABC87" t="s">
        <v>2611</v>
      </c>
      <c r="ABD87" t="s">
        <v>2611</v>
      </c>
      <c r="ABM87" t="s">
        <v>2355</v>
      </c>
      <c r="ABN87" t="s">
        <v>2327</v>
      </c>
      <c r="ABO87" t="s">
        <v>2327</v>
      </c>
      <c r="ABP87" t="s">
        <v>2822</v>
      </c>
      <c r="ABY87" t="s">
        <v>2479</v>
      </c>
      <c r="ABZ87" t="s">
        <v>2479</v>
      </c>
      <c r="ACA87" t="s">
        <v>2479</v>
      </c>
      <c r="ACB87" t="s">
        <v>2479</v>
      </c>
      <c r="ACK87" t="s">
        <v>2317</v>
      </c>
      <c r="ACL87" t="s">
        <v>2477</v>
      </c>
      <c r="ACM87" t="s">
        <v>2145</v>
      </c>
      <c r="ACN87" t="s">
        <v>2224</v>
      </c>
      <c r="ACW87" t="s">
        <v>2894</v>
      </c>
      <c r="ACX87" t="s">
        <v>2938</v>
      </c>
      <c r="ACY87" t="s">
        <v>2717</v>
      </c>
      <c r="ACZ87" t="s">
        <v>2716</v>
      </c>
      <c r="ADI87" t="s">
        <v>2858</v>
      </c>
      <c r="ADJ87" t="s">
        <v>2878</v>
      </c>
      <c r="ADK87" t="s">
        <v>2608</v>
      </c>
      <c r="ADL87" t="s">
        <v>2977</v>
      </c>
      <c r="ADO87" t="s">
        <v>2535</v>
      </c>
      <c r="ADQ87" t="s">
        <v>2631</v>
      </c>
      <c r="ADR87" t="s">
        <v>2931</v>
      </c>
      <c r="ADS87" t="s">
        <v>2324</v>
      </c>
      <c r="ADT87" t="s">
        <v>2959</v>
      </c>
      <c r="ADU87" t="s">
        <v>2473</v>
      </c>
      <c r="ADV87" t="s">
        <v>2811</v>
      </c>
      <c r="ADW87" t="s">
        <v>2706</v>
      </c>
      <c r="ADX87" t="s">
        <v>2817</v>
      </c>
      <c r="AEA87" t="s">
        <v>2624</v>
      </c>
      <c r="AEC87" t="s">
        <v>2916</v>
      </c>
      <c r="AED87" t="s">
        <v>2641</v>
      </c>
      <c r="AEE87" t="s">
        <v>2293</v>
      </c>
      <c r="AEF87" t="s">
        <v>2760</v>
      </c>
      <c r="AEG87" t="s">
        <v>2316</v>
      </c>
      <c r="AEH87" t="s">
        <v>2136</v>
      </c>
      <c r="AEI87" t="s">
        <v>2317</v>
      </c>
      <c r="AEJ87" t="s">
        <v>2268</v>
      </c>
      <c r="AEM87" t="s">
        <v>2302</v>
      </c>
      <c r="AEO87" t="s">
        <v>2330</v>
      </c>
      <c r="AEP87" t="s">
        <v>2680</v>
      </c>
      <c r="AEQ87" t="s">
        <v>2302</v>
      </c>
      <c r="AER87" t="s">
        <v>2592</v>
      </c>
      <c r="AES87" t="s">
        <v>2193</v>
      </c>
      <c r="AET87" t="s">
        <v>2612</v>
      </c>
      <c r="AEU87" t="s">
        <v>2697</v>
      </c>
      <c r="AEV87" t="s">
        <v>2302</v>
      </c>
      <c r="AEY87" t="s">
        <v>2572</v>
      </c>
      <c r="AFA87" t="s">
        <v>2341</v>
      </c>
      <c r="AFB87" t="s">
        <v>2220</v>
      </c>
      <c r="AFC87" t="s">
        <v>2662</v>
      </c>
      <c r="AFD87" t="s">
        <v>2285</v>
      </c>
      <c r="AFE87" t="s">
        <v>2241</v>
      </c>
      <c r="AFF87" t="s">
        <v>2345</v>
      </c>
      <c r="AFG87" t="s">
        <v>2256</v>
      </c>
      <c r="AFH87" t="s">
        <v>2681</v>
      </c>
      <c r="AFK87" t="s">
        <v>2500</v>
      </c>
      <c r="AFM87" t="s">
        <v>2602</v>
      </c>
      <c r="AFN87" t="s">
        <v>2226</v>
      </c>
      <c r="AFO87" t="s">
        <v>2819</v>
      </c>
      <c r="AFP87" t="s">
        <v>2946</v>
      </c>
      <c r="AFQ87" t="s">
        <v>3049</v>
      </c>
      <c r="AFR87" t="s">
        <v>2819</v>
      </c>
      <c r="AFS87" t="s">
        <v>2846</v>
      </c>
      <c r="AFT87" t="s">
        <v>2765</v>
      </c>
      <c r="AFW87" t="s">
        <v>2616</v>
      </c>
      <c r="AFY87" t="s">
        <v>2977</v>
      </c>
      <c r="AFZ87" t="s">
        <v>2675</v>
      </c>
      <c r="AGA87" t="s">
        <v>2874</v>
      </c>
      <c r="AGB87" t="s">
        <v>2675</v>
      </c>
      <c r="AGC87" t="s">
        <v>2976</v>
      </c>
      <c r="AGD87" t="s">
        <v>2609</v>
      </c>
      <c r="AGE87" t="s">
        <v>2878</v>
      </c>
      <c r="AGF87" t="s">
        <v>2856</v>
      </c>
      <c r="AGM87" t="s">
        <v>2746</v>
      </c>
      <c r="AGO87" t="s">
        <v>2510</v>
      </c>
      <c r="AGP87" t="s">
        <v>2550</v>
      </c>
      <c r="AGQ87" t="s">
        <v>2879</v>
      </c>
      <c r="AGR87" t="s">
        <v>2453</v>
      </c>
      <c r="AGY87" t="s">
        <v>2435</v>
      </c>
      <c r="AHA87" t="s">
        <v>2412</v>
      </c>
      <c r="AHB87" t="s">
        <v>2238</v>
      </c>
      <c r="AHC87" t="s">
        <v>2288</v>
      </c>
      <c r="AHD87" t="s">
        <v>2388</v>
      </c>
      <c r="AHK87" t="s">
        <v>2302</v>
      </c>
      <c r="AHM87" t="s">
        <v>2479</v>
      </c>
      <c r="AHN87" t="s">
        <v>2479</v>
      </c>
      <c r="AHO87" t="s">
        <v>2479</v>
      </c>
      <c r="AHP87" t="s">
        <v>2479</v>
      </c>
      <c r="AHW87" t="s">
        <v>2407</v>
      </c>
      <c r="AHY87" t="s">
        <v>2294</v>
      </c>
      <c r="AHZ87" t="s">
        <v>2295</v>
      </c>
      <c r="AIA87" t="s">
        <v>2294</v>
      </c>
      <c r="AIB87" t="s">
        <v>2295</v>
      </c>
      <c r="AII87" t="s">
        <v>2512</v>
      </c>
      <c r="AIK87" t="s">
        <v>2874</v>
      </c>
      <c r="AIL87" t="s">
        <v>3196</v>
      </c>
      <c r="AIM87" t="s">
        <v>2455</v>
      </c>
      <c r="AIN87" t="s">
        <v>3060</v>
      </c>
      <c r="AIU87" t="s">
        <v>2441</v>
      </c>
      <c r="AIW87" t="s">
        <v>2753</v>
      </c>
      <c r="AIX87" t="s">
        <v>2551</v>
      </c>
      <c r="AIY87" t="s">
        <v>2922</v>
      </c>
      <c r="AIZ87" t="s">
        <v>2821</v>
      </c>
      <c r="AJI87" t="s">
        <v>2586</v>
      </c>
      <c r="AJJ87" t="s">
        <v>2918</v>
      </c>
      <c r="AJK87" t="s">
        <v>2566</v>
      </c>
      <c r="AJL87" t="s">
        <v>2888</v>
      </c>
      <c r="AJU87" t="s">
        <v>2970</v>
      </c>
      <c r="AJV87" t="s">
        <v>2202</v>
      </c>
      <c r="AJW87" t="s">
        <v>2588</v>
      </c>
      <c r="AJX87" t="s">
        <v>2843</v>
      </c>
      <c r="AKG87" t="s">
        <v>2479</v>
      </c>
      <c r="AKH87" t="s">
        <v>2479</v>
      </c>
      <c r="AKI87" t="s">
        <v>2479</v>
      </c>
      <c r="AKJ87" t="s">
        <v>2479</v>
      </c>
      <c r="AKS87" t="s">
        <v>2674</v>
      </c>
      <c r="AKT87" t="s">
        <v>2216</v>
      </c>
      <c r="AKU87" t="s">
        <v>2244</v>
      </c>
      <c r="AKV87" t="s">
        <v>2216</v>
      </c>
      <c r="ALE87" t="s">
        <v>2812</v>
      </c>
      <c r="ALF87" t="s">
        <v>2816</v>
      </c>
      <c r="ALG87" t="s">
        <v>3074</v>
      </c>
      <c r="ALH87" t="s">
        <v>2877</v>
      </c>
      <c r="ALQ87" t="s">
        <v>2806</v>
      </c>
      <c r="ALR87" t="s">
        <v>2816</v>
      </c>
      <c r="ALS87" t="s">
        <v>2847</v>
      </c>
      <c r="ALT87" t="s">
        <v>2872</v>
      </c>
      <c r="AMC87" t="s">
        <v>2850</v>
      </c>
      <c r="AMD87" t="s">
        <v>2877</v>
      </c>
      <c r="AME87" t="s">
        <v>3173</v>
      </c>
      <c r="AMF87" t="s">
        <v>2770</v>
      </c>
      <c r="AMO87" t="s">
        <v>2959</v>
      </c>
      <c r="AMP87" t="s">
        <v>2738</v>
      </c>
      <c r="AMQ87" t="s">
        <v>2682</v>
      </c>
      <c r="AMR87" t="s">
        <v>2494</v>
      </c>
      <c r="ANA87" t="s">
        <v>2479</v>
      </c>
      <c r="ANB87" t="s">
        <v>2479</v>
      </c>
      <c r="ANC87" t="s">
        <v>2479</v>
      </c>
      <c r="AND87" t="s">
        <v>2479</v>
      </c>
      <c r="ANM87" t="s">
        <v>2541</v>
      </c>
      <c r="ANN87" t="s">
        <v>2292</v>
      </c>
      <c r="ANO87" t="s">
        <v>2165</v>
      </c>
      <c r="ANP87" t="s">
        <v>2254</v>
      </c>
      <c r="ANY87" t="s">
        <v>2824</v>
      </c>
      <c r="ANZ87" t="s">
        <v>2763</v>
      </c>
      <c r="AOA87" t="s">
        <v>3033</v>
      </c>
      <c r="AOB87" t="s">
        <v>2808</v>
      </c>
      <c r="AOK87" t="s">
        <v>2265</v>
      </c>
      <c r="AOL87" t="s">
        <v>2767</v>
      </c>
      <c r="AOM87" t="s">
        <v>3089</v>
      </c>
      <c r="AON87" t="s">
        <v>2806</v>
      </c>
      <c r="AOV87" t="s">
        <v>2385</v>
      </c>
      <c r="AOW87" t="s">
        <v>2872</v>
      </c>
      <c r="AOX87" t="s">
        <v>2445</v>
      </c>
      <c r="AOY87" t="s">
        <v>2877</v>
      </c>
      <c r="AOZ87" t="s">
        <v>2455</v>
      </c>
      <c r="APH87" t="s">
        <v>2154</v>
      </c>
      <c r="API87" t="s">
        <v>2237</v>
      </c>
      <c r="APJ87" t="s">
        <v>2545</v>
      </c>
      <c r="APK87" t="s">
        <v>2730</v>
      </c>
      <c r="APL87" t="s">
        <v>2678</v>
      </c>
      <c r="APT87" t="s">
        <v>2374</v>
      </c>
      <c r="APU87" t="s">
        <v>2479</v>
      </c>
      <c r="APV87" t="s">
        <v>2479</v>
      </c>
      <c r="APW87" t="s">
        <v>2479</v>
      </c>
      <c r="APX87" t="s">
        <v>2479</v>
      </c>
      <c r="AQF87" t="s">
        <v>2283</v>
      </c>
      <c r="AQG87" t="s">
        <v>2541</v>
      </c>
      <c r="AQH87" t="s">
        <v>2256</v>
      </c>
      <c r="AQI87" t="s">
        <v>2241</v>
      </c>
      <c r="AQJ87" t="s">
        <v>2322</v>
      </c>
      <c r="AQR87" t="s">
        <v>2265</v>
      </c>
      <c r="AQS87" t="s">
        <v>3033</v>
      </c>
      <c r="AQT87" t="s">
        <v>3027</v>
      </c>
      <c r="AQU87" t="s">
        <v>3039</v>
      </c>
      <c r="AQV87" t="s">
        <v>3040</v>
      </c>
      <c r="ARD87" t="s">
        <v>2510</v>
      </c>
      <c r="ARE87" t="s">
        <v>2804</v>
      </c>
      <c r="ARF87" t="s">
        <v>2615</v>
      </c>
      <c r="ARG87" t="s">
        <v>2922</v>
      </c>
      <c r="ARH87" t="s">
        <v>2392</v>
      </c>
      <c r="ARQ87" t="s">
        <v>2731</v>
      </c>
      <c r="ARR87" t="s">
        <v>2673</v>
      </c>
      <c r="ARS87" t="s">
        <v>2525</v>
      </c>
      <c r="ART87" t="s">
        <v>2210</v>
      </c>
      <c r="ASC87" t="s">
        <v>2699</v>
      </c>
      <c r="ASD87" t="s">
        <v>2590</v>
      </c>
      <c r="ASE87" t="s">
        <v>2585</v>
      </c>
      <c r="ASF87" t="s">
        <v>2972</v>
      </c>
      <c r="ASO87" t="s">
        <v>2397</v>
      </c>
      <c r="ASP87" t="s">
        <v>2385</v>
      </c>
      <c r="ASQ87" t="s">
        <v>2325</v>
      </c>
      <c r="ASR87" t="s">
        <v>2504</v>
      </c>
      <c r="ATA87" t="s">
        <v>2489</v>
      </c>
      <c r="ATB87" t="s">
        <v>2882</v>
      </c>
      <c r="ATC87" t="s">
        <v>2216</v>
      </c>
      <c r="ATD87" t="s">
        <v>2705</v>
      </c>
      <c r="ATM87" t="s">
        <v>2347</v>
      </c>
      <c r="ATN87" t="s">
        <v>2382</v>
      </c>
      <c r="ATO87" t="s">
        <v>2606</v>
      </c>
      <c r="ATP87" t="s">
        <v>2730</v>
      </c>
      <c r="ATY87" t="s">
        <v>2512</v>
      </c>
      <c r="ATZ87" t="s">
        <v>2712</v>
      </c>
      <c r="AUA87" t="s">
        <v>2264</v>
      </c>
      <c r="AUB87" t="s">
        <v>2550</v>
      </c>
      <c r="AUK87" t="s">
        <v>2534</v>
      </c>
      <c r="AUL87" t="s">
        <v>2853</v>
      </c>
      <c r="AUM87" t="s">
        <v>2708</v>
      </c>
      <c r="AUN87" t="s">
        <v>2762</v>
      </c>
      <c r="AUW87" t="s">
        <v>2228</v>
      </c>
      <c r="AUX87" t="s">
        <v>2685</v>
      </c>
      <c r="AUY87" t="s">
        <v>2740</v>
      </c>
      <c r="AUZ87" t="s">
        <v>2800</v>
      </c>
      <c r="AVI87" t="s">
        <v>2685</v>
      </c>
      <c r="AVJ87" t="s">
        <v>2479</v>
      </c>
      <c r="AVK87" t="s">
        <v>2479</v>
      </c>
      <c r="AVL87" t="s">
        <v>2479</v>
      </c>
      <c r="AVU87" t="s">
        <v>2431</v>
      </c>
      <c r="AVV87" t="s">
        <v>2749</v>
      </c>
      <c r="AVW87" t="s">
        <v>2201</v>
      </c>
      <c r="AVX87" t="s">
        <v>2221</v>
      </c>
      <c r="AWG87" t="s">
        <v>2615</v>
      </c>
      <c r="AWH87" t="s">
        <v>2853</v>
      </c>
      <c r="AWI87" t="s">
        <v>2512</v>
      </c>
      <c r="AWJ87" t="s">
        <v>2846</v>
      </c>
      <c r="AWS87" t="s">
        <v>2264</v>
      </c>
      <c r="AWT87" t="s">
        <v>2530</v>
      </c>
      <c r="AWU87" t="s">
        <v>2771</v>
      </c>
      <c r="AWV87" t="s">
        <v>2264</v>
      </c>
      <c r="AXE87" t="s">
        <v>2658</v>
      </c>
      <c r="AXF87" t="s">
        <v>2413</v>
      </c>
      <c r="AXQ87" t="s">
        <v>2561</v>
      </c>
      <c r="AXR87" t="s">
        <v>2250</v>
      </c>
      <c r="AYC87" t="s">
        <v>2495</v>
      </c>
      <c r="AYD87" t="s">
        <v>2711</v>
      </c>
      <c r="AYO87" t="s">
        <v>2230</v>
      </c>
      <c r="AYP87" t="s">
        <v>2735</v>
      </c>
      <c r="AZA87" t="s">
        <v>2331</v>
      </c>
      <c r="AZB87" t="s">
        <v>2212</v>
      </c>
      <c r="BBU87" t="s">
        <v>2535</v>
      </c>
      <c r="BBV87" t="s">
        <v>2858</v>
      </c>
      <c r="BBW87" t="s">
        <v>3027</v>
      </c>
      <c r="BBX87" t="s">
        <v>2552</v>
      </c>
      <c r="BCG87" t="s">
        <v>2760</v>
      </c>
      <c r="BCH87" t="s">
        <v>2658</v>
      </c>
      <c r="BCI87" t="s">
        <v>2434</v>
      </c>
      <c r="BCJ87" t="s">
        <v>2669</v>
      </c>
      <c r="BCS87" t="s">
        <v>2330</v>
      </c>
      <c r="BCT87" t="s">
        <v>2479</v>
      </c>
      <c r="BCU87" t="s">
        <v>2479</v>
      </c>
      <c r="BCV87" t="s">
        <v>2479</v>
      </c>
      <c r="BDE87" t="s">
        <v>2437</v>
      </c>
      <c r="BDF87" t="s">
        <v>2255</v>
      </c>
      <c r="BDG87" t="s">
        <v>2292</v>
      </c>
      <c r="BDH87" t="s">
        <v>2176</v>
      </c>
      <c r="BDQ87" t="s">
        <v>3075</v>
      </c>
      <c r="BDR87" t="s">
        <v>2455</v>
      </c>
      <c r="BDS87" t="s">
        <v>2938</v>
      </c>
      <c r="BDT87" t="s">
        <v>2716</v>
      </c>
      <c r="BEC87" t="s">
        <v>2261</v>
      </c>
      <c r="BED87" t="s">
        <v>2263</v>
      </c>
      <c r="BEE87" t="s">
        <v>2552</v>
      </c>
      <c r="BEF87" t="s">
        <v>2393</v>
      </c>
    </row>
    <row r="88" spans="1:1020 1028:1980" x14ac:dyDescent="0.15">
      <c r="A88" t="s">
        <v>3257</v>
      </c>
      <c r="Q88" t="s">
        <v>2437</v>
      </c>
      <c r="R88" t="s">
        <v>2321</v>
      </c>
      <c r="U88" t="s">
        <v>3168</v>
      </c>
      <c r="V88" t="s">
        <v>3131</v>
      </c>
      <c r="W88" t="s">
        <v>3131</v>
      </c>
      <c r="X88" t="s">
        <v>3131</v>
      </c>
      <c r="BJ88" t="s">
        <v>2517</v>
      </c>
      <c r="BK88" t="s">
        <v>2457</v>
      </c>
      <c r="BL88" t="s">
        <v>2780</v>
      </c>
      <c r="BM88" t="s">
        <v>2767</v>
      </c>
      <c r="BN88" t="s">
        <v>2778</v>
      </c>
      <c r="BO88" t="s">
        <v>2347</v>
      </c>
      <c r="BP88">
        <f>39</f>
        <v>39</v>
      </c>
      <c r="BQ88" t="s">
        <v>2723</v>
      </c>
      <c r="BR88">
        <f>59</f>
        <v>59</v>
      </c>
      <c r="BS88" t="s">
        <v>2347</v>
      </c>
      <c r="BT88" t="s">
        <v>2727</v>
      </c>
      <c r="CU88" t="s">
        <v>2930</v>
      </c>
      <c r="CW88" t="s">
        <v>2723</v>
      </c>
      <c r="CX88" t="s">
        <v>2994</v>
      </c>
      <c r="CY88" t="s">
        <v>2192</v>
      </c>
      <c r="CZ88" t="s">
        <v>2727</v>
      </c>
      <c r="DA88" t="s">
        <v>2652</v>
      </c>
      <c r="DB88" t="s">
        <v>3065</v>
      </c>
      <c r="DC88" t="s">
        <v>3065</v>
      </c>
      <c r="DD88" t="s">
        <v>3065</v>
      </c>
      <c r="DM88" t="s">
        <v>2517</v>
      </c>
      <c r="DN88" t="s">
        <v>2827</v>
      </c>
      <c r="DO88" t="s">
        <v>2926</v>
      </c>
      <c r="DP88" t="s">
        <v>2497</v>
      </c>
      <c r="DS88" t="s">
        <v>2577</v>
      </c>
      <c r="DU88" t="s">
        <v>2712</v>
      </c>
      <c r="DV88" t="s">
        <v>2551</v>
      </c>
      <c r="DW88" t="s">
        <v>2646</v>
      </c>
      <c r="DX88">
        <f>56</f>
        <v>56</v>
      </c>
      <c r="DY88">
        <f>51</f>
        <v>51</v>
      </c>
      <c r="DZ88">
        <f>60</f>
        <v>60</v>
      </c>
      <c r="EA88" t="s">
        <v>2671</v>
      </c>
      <c r="EB88" t="s">
        <v>2593</v>
      </c>
      <c r="EJ88" t="s">
        <v>2838</v>
      </c>
      <c r="EK88" t="s">
        <v>2836</v>
      </c>
      <c r="EL88" t="s">
        <v>2897</v>
      </c>
      <c r="EM88" t="s">
        <v>2810</v>
      </c>
      <c r="EN88" t="s">
        <v>2810</v>
      </c>
      <c r="GL88" t="s">
        <v>2883</v>
      </c>
      <c r="GM88" t="s">
        <v>2991</v>
      </c>
      <c r="GN88" t="s">
        <v>3077</v>
      </c>
      <c r="GO88" t="s">
        <v>3077</v>
      </c>
      <c r="GP88" t="s">
        <v>3127</v>
      </c>
      <c r="GQ88">
        <f>49</f>
        <v>49</v>
      </c>
      <c r="GR88" t="s">
        <v>3121</v>
      </c>
      <c r="GS88" t="s">
        <v>3077</v>
      </c>
      <c r="GT88" t="s">
        <v>3121</v>
      </c>
      <c r="GU88" t="s">
        <v>3077</v>
      </c>
      <c r="II88" t="s">
        <v>2646</v>
      </c>
      <c r="IJ88" t="s">
        <v>2930</v>
      </c>
      <c r="IK88" t="s">
        <v>2810</v>
      </c>
      <c r="IL88" t="s">
        <v>2883</v>
      </c>
      <c r="IM88" t="s">
        <v>2740</v>
      </c>
      <c r="IN88" t="s">
        <v>2931</v>
      </c>
      <c r="IO88" t="s">
        <v>2723</v>
      </c>
      <c r="IP88">
        <f>79</f>
        <v>79</v>
      </c>
      <c r="IQ88">
        <f>77</f>
        <v>77</v>
      </c>
      <c r="IR88">
        <f>68</f>
        <v>68</v>
      </c>
      <c r="JA88" t="s">
        <v>2722</v>
      </c>
      <c r="JB88" t="s">
        <v>2722</v>
      </c>
      <c r="JC88" t="s">
        <v>2457</v>
      </c>
      <c r="JD88" t="s">
        <v>2780</v>
      </c>
      <c r="JF88" t="s">
        <v>2994</v>
      </c>
      <c r="JG88" t="s">
        <v>2870</v>
      </c>
      <c r="JH88" t="s">
        <v>2991</v>
      </c>
      <c r="JI88" t="s">
        <v>2586</v>
      </c>
      <c r="JJ88" t="s">
        <v>2586</v>
      </c>
      <c r="JK88" t="s">
        <v>3222</v>
      </c>
      <c r="JL88" t="s">
        <v>2497</v>
      </c>
      <c r="JM88">
        <f>56</f>
        <v>56</v>
      </c>
      <c r="JN88">
        <f>71</f>
        <v>71</v>
      </c>
      <c r="JO88" t="s">
        <v>2403</v>
      </c>
      <c r="JP88">
        <f>85</f>
        <v>85</v>
      </c>
      <c r="JQ88">
        <f>86</f>
        <v>86</v>
      </c>
      <c r="ND88" t="s">
        <v>2272</v>
      </c>
      <c r="NE88" t="s">
        <v>3258</v>
      </c>
      <c r="NF88">
        <f>114</f>
        <v>114</v>
      </c>
      <c r="OT88" t="s">
        <v>2926</v>
      </c>
      <c r="OU88" t="s">
        <v>2780</v>
      </c>
      <c r="OV88" t="s">
        <v>2930</v>
      </c>
      <c r="OW88" t="s">
        <v>2646</v>
      </c>
      <c r="OX88" t="s">
        <v>2723</v>
      </c>
      <c r="OY88" t="s">
        <v>2421</v>
      </c>
      <c r="OZ88">
        <f>64</f>
        <v>64</v>
      </c>
      <c r="PA88" t="s">
        <v>2212</v>
      </c>
      <c r="PB88" t="s">
        <v>2437</v>
      </c>
      <c r="PC88">
        <f>86</f>
        <v>86</v>
      </c>
      <c r="PD88">
        <f>84</f>
        <v>84</v>
      </c>
      <c r="PM88" t="s">
        <v>2313</v>
      </c>
      <c r="PN88" t="s">
        <v>2161</v>
      </c>
      <c r="PO88" t="s">
        <v>3065</v>
      </c>
      <c r="PP88" t="s">
        <v>3110</v>
      </c>
      <c r="QX88" t="s">
        <v>3110</v>
      </c>
      <c r="QY88" t="s">
        <v>3065</v>
      </c>
      <c r="QZ88" t="s">
        <v>3110</v>
      </c>
      <c r="RB88" t="s">
        <v>2210</v>
      </c>
      <c r="RC88" t="s">
        <v>2331</v>
      </c>
      <c r="RD88" t="s">
        <v>2212</v>
      </c>
      <c r="RE88" t="s">
        <v>2800</v>
      </c>
      <c r="RF88" t="s">
        <v>2664</v>
      </c>
      <c r="RG88" t="s">
        <v>2490</v>
      </c>
      <c r="RH88" t="s">
        <v>2202</v>
      </c>
      <c r="RI88" t="s">
        <v>2200</v>
      </c>
      <c r="RJ88" t="s">
        <v>2629</v>
      </c>
      <c r="RK88" t="s">
        <v>2302</v>
      </c>
      <c r="RL88" t="s">
        <v>2740</v>
      </c>
      <c r="RM88" t="s">
        <v>2229</v>
      </c>
      <c r="RN88" t="s">
        <v>2754</v>
      </c>
      <c r="RO88" t="s">
        <v>2298</v>
      </c>
      <c r="RP88" t="s">
        <v>2282</v>
      </c>
      <c r="RQ88" t="s">
        <v>2495</v>
      </c>
      <c r="RR88" t="s">
        <v>2299</v>
      </c>
      <c r="RS88" t="s">
        <v>2437</v>
      </c>
      <c r="RT88" t="s">
        <v>2681</v>
      </c>
      <c r="RU88" t="s">
        <v>2243</v>
      </c>
      <c r="RV88" t="s">
        <v>2285</v>
      </c>
      <c r="RW88" t="s">
        <v>2558</v>
      </c>
      <c r="RX88" t="s">
        <v>2830</v>
      </c>
      <c r="RY88" t="s">
        <v>2406</v>
      </c>
      <c r="RZ88" t="s">
        <v>2199</v>
      </c>
      <c r="SA88" t="s">
        <v>2670</v>
      </c>
      <c r="SB88" t="s">
        <v>2482</v>
      </c>
      <c r="SC88" t="s">
        <v>2547</v>
      </c>
      <c r="SD88" t="s">
        <v>2398</v>
      </c>
      <c r="SE88" t="s">
        <v>2398</v>
      </c>
      <c r="SF88" t="s">
        <v>2572</v>
      </c>
      <c r="SG88" t="s">
        <v>2652</v>
      </c>
      <c r="SH88" t="s">
        <v>2785</v>
      </c>
      <c r="SI88" t="s">
        <v>2919</v>
      </c>
      <c r="SJ88" t="s">
        <v>2191</v>
      </c>
      <c r="SK88" t="s">
        <v>2191</v>
      </c>
      <c r="SL88" t="s">
        <v>2896</v>
      </c>
      <c r="SM88" t="s">
        <v>3038</v>
      </c>
      <c r="SN88" t="s">
        <v>2945</v>
      </c>
      <c r="SO88" t="s">
        <v>3031</v>
      </c>
      <c r="SP88" t="s">
        <v>2876</v>
      </c>
      <c r="SQ88" t="s">
        <v>2623</v>
      </c>
      <c r="SR88" t="s">
        <v>2792</v>
      </c>
      <c r="SS88" t="s">
        <v>2564</v>
      </c>
      <c r="ST88" t="s">
        <v>2552</v>
      </c>
      <c r="SU88" t="s">
        <v>2769</v>
      </c>
      <c r="SV88" t="s">
        <v>2761</v>
      </c>
      <c r="SW88" t="s">
        <v>2596</v>
      </c>
      <c r="SX88" t="s">
        <v>2737</v>
      </c>
      <c r="SY88" t="s">
        <v>2196</v>
      </c>
      <c r="SZ88" t="s">
        <v>2196</v>
      </c>
      <c r="TA88" t="s">
        <v>2372</v>
      </c>
      <c r="TB88" t="s">
        <v>2590</v>
      </c>
      <c r="TC88" t="s">
        <v>2831</v>
      </c>
      <c r="TD88" t="s">
        <v>2680</v>
      </c>
      <c r="TE88" t="s">
        <v>2737</v>
      </c>
      <c r="TF88" t="s">
        <v>2325</v>
      </c>
      <c r="TG88" t="s">
        <v>2355</v>
      </c>
      <c r="TH88" t="s">
        <v>2822</v>
      </c>
      <c r="TI88" t="s">
        <v>2693</v>
      </c>
      <c r="TJ88" t="s">
        <v>2479</v>
      </c>
      <c r="TK88" t="s">
        <v>2479</v>
      </c>
      <c r="TL88" t="s">
        <v>2479</v>
      </c>
      <c r="TM88" t="s">
        <v>2479</v>
      </c>
      <c r="TN88" t="s">
        <v>2479</v>
      </c>
      <c r="TO88" t="s">
        <v>2139</v>
      </c>
      <c r="TP88" t="s">
        <v>2158</v>
      </c>
      <c r="TQ88" t="s">
        <v>2368</v>
      </c>
      <c r="TR88" t="s">
        <v>2788</v>
      </c>
      <c r="TS88" t="s">
        <v>2405</v>
      </c>
      <c r="TT88" t="s">
        <v>2576</v>
      </c>
      <c r="TU88" t="s">
        <v>2208</v>
      </c>
      <c r="TV88" t="s">
        <v>2634</v>
      </c>
      <c r="TW88" t="s">
        <v>3073</v>
      </c>
      <c r="TX88" t="s">
        <v>2479</v>
      </c>
      <c r="TY88" t="s">
        <v>2479</v>
      </c>
      <c r="TZ88" t="s">
        <v>2479</v>
      </c>
      <c r="UA88" t="s">
        <v>2925</v>
      </c>
      <c r="UB88" t="s">
        <v>2479</v>
      </c>
      <c r="UC88" t="s">
        <v>2479</v>
      </c>
      <c r="UD88" t="s">
        <v>2479</v>
      </c>
      <c r="UE88" t="s">
        <v>2479</v>
      </c>
      <c r="UH88" t="s">
        <v>3004</v>
      </c>
      <c r="UI88" t="s">
        <v>2634</v>
      </c>
      <c r="UJ88" t="s">
        <v>2479</v>
      </c>
      <c r="UK88" t="s">
        <v>2479</v>
      </c>
      <c r="UL88" t="s">
        <v>2479</v>
      </c>
      <c r="UM88" t="s">
        <v>2513</v>
      </c>
      <c r="UN88" t="s">
        <v>2479</v>
      </c>
      <c r="UO88" t="s">
        <v>2479</v>
      </c>
      <c r="UP88" t="s">
        <v>2479</v>
      </c>
      <c r="UQ88" t="s">
        <v>2479</v>
      </c>
      <c r="UT88" t="s">
        <v>3102</v>
      </c>
      <c r="UU88" t="s">
        <v>2128</v>
      </c>
      <c r="UV88" t="s">
        <v>2479</v>
      </c>
      <c r="UW88" t="s">
        <v>2479</v>
      </c>
      <c r="UX88" t="s">
        <v>2479</v>
      </c>
      <c r="UY88" t="s">
        <v>3128</v>
      </c>
      <c r="UZ88" t="s">
        <v>2479</v>
      </c>
      <c r="VA88" t="s">
        <v>2479</v>
      </c>
      <c r="VB88" t="s">
        <v>2479</v>
      </c>
      <c r="VC88" t="s">
        <v>2479</v>
      </c>
      <c r="VI88" t="s">
        <v>2708</v>
      </c>
      <c r="VJ88" t="s">
        <v>2551</v>
      </c>
      <c r="VM88" t="s">
        <v>2460</v>
      </c>
      <c r="VN88" t="s">
        <v>3089</v>
      </c>
      <c r="VO88" t="s">
        <v>3144</v>
      </c>
      <c r="VP88" t="s">
        <v>2453</v>
      </c>
      <c r="VU88" t="s">
        <v>2484</v>
      </c>
      <c r="VV88" t="s">
        <v>2724</v>
      </c>
      <c r="VY88" t="s">
        <v>2775</v>
      </c>
      <c r="VZ88" t="s">
        <v>2694</v>
      </c>
      <c r="WA88" t="s">
        <v>2284</v>
      </c>
      <c r="WB88" t="s">
        <v>2664</v>
      </c>
      <c r="WG88" t="s">
        <v>2264</v>
      </c>
      <c r="WH88" t="s">
        <v>2792</v>
      </c>
      <c r="WK88" t="s">
        <v>2479</v>
      </c>
      <c r="WL88" t="s">
        <v>2479</v>
      </c>
      <c r="WM88" t="s">
        <v>2479</v>
      </c>
      <c r="WN88" t="s">
        <v>2479</v>
      </c>
      <c r="WS88" t="s">
        <v>2517</v>
      </c>
      <c r="WT88" t="s">
        <v>2874</v>
      </c>
      <c r="WW88" t="s">
        <v>2933</v>
      </c>
      <c r="WX88" t="s">
        <v>2887</v>
      </c>
      <c r="WY88" t="s">
        <v>2898</v>
      </c>
      <c r="WZ88" t="s">
        <v>2900</v>
      </c>
      <c r="XE88" t="s">
        <v>2620</v>
      </c>
      <c r="XF88" t="s">
        <v>3028</v>
      </c>
      <c r="XI88" t="s">
        <v>2938</v>
      </c>
      <c r="XJ88" t="s">
        <v>2456</v>
      </c>
      <c r="XK88" t="s">
        <v>2621</v>
      </c>
      <c r="XL88" t="s">
        <v>2847</v>
      </c>
      <c r="XQ88" t="s">
        <v>2479</v>
      </c>
      <c r="XR88" t="s">
        <v>2479</v>
      </c>
      <c r="XU88" t="s">
        <v>2227</v>
      </c>
      <c r="XV88" t="s">
        <v>2664</v>
      </c>
      <c r="XW88" t="s">
        <v>2284</v>
      </c>
      <c r="XX88" t="s">
        <v>2885</v>
      </c>
      <c r="YA88" t="s">
        <v>2573</v>
      </c>
      <c r="YB88" t="s">
        <v>2664</v>
      </c>
      <c r="YC88" t="s">
        <v>2914</v>
      </c>
      <c r="YD88" t="s">
        <v>2606</v>
      </c>
      <c r="YE88" t="s">
        <v>2851</v>
      </c>
      <c r="YF88" t="s">
        <v>2202</v>
      </c>
      <c r="YG88" t="s">
        <v>2703</v>
      </c>
      <c r="YH88" t="s">
        <v>2928</v>
      </c>
      <c r="YI88" t="s">
        <v>2497</v>
      </c>
      <c r="YJ88" t="s">
        <v>2651</v>
      </c>
      <c r="YM88" t="s">
        <v>2236</v>
      </c>
      <c r="YN88" t="s">
        <v>2583</v>
      </c>
      <c r="YO88" t="s">
        <v>2503</v>
      </c>
      <c r="YP88" t="s">
        <v>2387</v>
      </c>
      <c r="YQ88" t="s">
        <v>2695</v>
      </c>
      <c r="YR88" t="s">
        <v>2231</v>
      </c>
      <c r="YS88" t="s">
        <v>2702</v>
      </c>
      <c r="YT88" t="s">
        <v>2841</v>
      </c>
      <c r="YU88" t="s">
        <v>2822</v>
      </c>
      <c r="YV88" t="s">
        <v>2587</v>
      </c>
      <c r="YY88" t="s">
        <v>2192</v>
      </c>
      <c r="YZ88" t="s">
        <v>2209</v>
      </c>
      <c r="ZA88" t="s">
        <v>2560</v>
      </c>
      <c r="ZB88" t="s">
        <v>2193</v>
      </c>
      <c r="ZC88" t="s">
        <v>2664</v>
      </c>
      <c r="ZD88" t="s">
        <v>2759</v>
      </c>
      <c r="ZE88" t="s">
        <v>2398</v>
      </c>
      <c r="ZF88" t="s">
        <v>2871</v>
      </c>
      <c r="ZG88" t="s">
        <v>2831</v>
      </c>
      <c r="ZH88" t="s">
        <v>2693</v>
      </c>
      <c r="ZK88" t="s">
        <v>2517</v>
      </c>
      <c r="ZL88" t="s">
        <v>2763</v>
      </c>
      <c r="ZM88" t="s">
        <v>2622</v>
      </c>
      <c r="ZN88" t="s">
        <v>2974</v>
      </c>
      <c r="ZO88" t="s">
        <v>2904</v>
      </c>
      <c r="ZP88" t="s">
        <v>2440</v>
      </c>
      <c r="ZQ88" t="s">
        <v>2518</v>
      </c>
      <c r="ZR88" t="s">
        <v>2976</v>
      </c>
      <c r="ZS88" t="s">
        <v>2675</v>
      </c>
      <c r="ZT88" t="s">
        <v>2977</v>
      </c>
      <c r="ZW88" t="s">
        <v>2710</v>
      </c>
      <c r="ZX88" t="s">
        <v>2432</v>
      </c>
      <c r="ZY88" t="s">
        <v>2653</v>
      </c>
      <c r="ZZ88" t="s">
        <v>2400</v>
      </c>
      <c r="AAA88" t="s">
        <v>2677</v>
      </c>
      <c r="AAB88" t="s">
        <v>2823</v>
      </c>
      <c r="AAC88" t="s">
        <v>2433</v>
      </c>
      <c r="AAD88" t="s">
        <v>2845</v>
      </c>
      <c r="AAE88" t="s">
        <v>2587</v>
      </c>
      <c r="AAF88" t="s">
        <v>2680</v>
      </c>
      <c r="AAI88" t="s">
        <v>2479</v>
      </c>
      <c r="AAJ88" t="s">
        <v>2479</v>
      </c>
      <c r="AAK88" t="s">
        <v>2479</v>
      </c>
      <c r="AAL88" t="s">
        <v>2479</v>
      </c>
      <c r="AAM88" t="s">
        <v>2335</v>
      </c>
      <c r="AAN88" t="s">
        <v>2269</v>
      </c>
      <c r="AAO88" t="s">
        <v>2144</v>
      </c>
      <c r="AAP88" t="s">
        <v>2232</v>
      </c>
      <c r="AAQ88" t="s">
        <v>2540</v>
      </c>
      <c r="AAR88" t="s">
        <v>2192</v>
      </c>
      <c r="AAT88" t="s">
        <v>2758</v>
      </c>
      <c r="AAU88" t="s">
        <v>2482</v>
      </c>
      <c r="AAV88" t="s">
        <v>2244</v>
      </c>
      <c r="AAW88" t="s">
        <v>2650</v>
      </c>
      <c r="AAX88" t="s">
        <v>2914</v>
      </c>
      <c r="AAY88" t="s">
        <v>2684</v>
      </c>
      <c r="AAZ88" t="s">
        <v>2851</v>
      </c>
      <c r="ABA88" t="s">
        <v>2673</v>
      </c>
      <c r="ABB88" t="s">
        <v>2614</v>
      </c>
      <c r="ABC88" t="s">
        <v>2473</v>
      </c>
      <c r="ABD88" t="s">
        <v>2484</v>
      </c>
      <c r="ABF88" t="s">
        <v>2296</v>
      </c>
      <c r="ABG88" t="s">
        <v>2437</v>
      </c>
      <c r="ABH88" t="s">
        <v>2227</v>
      </c>
      <c r="ABI88" t="s">
        <v>2572</v>
      </c>
      <c r="ABJ88" t="s">
        <v>2197</v>
      </c>
      <c r="ABK88" t="s">
        <v>2435</v>
      </c>
      <c r="ABL88" t="s">
        <v>2323</v>
      </c>
      <c r="ABM88" t="s">
        <v>2830</v>
      </c>
      <c r="ABN88" t="s">
        <v>2421</v>
      </c>
      <c r="ABO88" t="s">
        <v>2405</v>
      </c>
      <c r="ABP88" t="s">
        <v>2773</v>
      </c>
      <c r="ABR88" t="s">
        <v>2192</v>
      </c>
      <c r="ABS88" t="s">
        <v>2398</v>
      </c>
      <c r="ABT88" t="s">
        <v>2758</v>
      </c>
      <c r="ABU88" t="s">
        <v>2668</v>
      </c>
      <c r="ABV88" t="s">
        <v>2347</v>
      </c>
      <c r="ABW88" t="s">
        <v>2692</v>
      </c>
      <c r="ABX88" t="s">
        <v>2654</v>
      </c>
      <c r="ABY88" t="s">
        <v>2590</v>
      </c>
      <c r="ABZ88" t="s">
        <v>2731</v>
      </c>
      <c r="ACA88" t="s">
        <v>2397</v>
      </c>
      <c r="ACB88" t="s">
        <v>2845</v>
      </c>
      <c r="ACD88" t="s">
        <v>2901</v>
      </c>
      <c r="ACE88" t="s">
        <v>2452</v>
      </c>
      <c r="ACF88" t="s">
        <v>3150</v>
      </c>
      <c r="ACG88" t="s">
        <v>2826</v>
      </c>
      <c r="ACH88" t="s">
        <v>2566</v>
      </c>
      <c r="ACI88" t="s">
        <v>2627</v>
      </c>
      <c r="ACJ88" t="s">
        <v>2840</v>
      </c>
      <c r="ACK88" t="s">
        <v>2601</v>
      </c>
      <c r="ACL88" t="s">
        <v>2586</v>
      </c>
      <c r="ACM88" t="s">
        <v>2691</v>
      </c>
      <c r="ACN88" t="s">
        <v>2691</v>
      </c>
      <c r="ACP88" t="s">
        <v>2739</v>
      </c>
      <c r="ACQ88" t="s">
        <v>2686</v>
      </c>
      <c r="ACR88" t="s">
        <v>2652</v>
      </c>
      <c r="ACS88" t="s">
        <v>2654</v>
      </c>
      <c r="ACT88" t="s">
        <v>2330</v>
      </c>
      <c r="ACU88" t="s">
        <v>2768</v>
      </c>
      <c r="ACV88" t="s">
        <v>2746</v>
      </c>
      <c r="ACW88" t="s">
        <v>2416</v>
      </c>
      <c r="ACX88" t="s">
        <v>2782</v>
      </c>
      <c r="ACY88" t="s">
        <v>2570</v>
      </c>
      <c r="ACZ88" t="s">
        <v>2384</v>
      </c>
      <c r="ADB88" t="s">
        <v>2479</v>
      </c>
      <c r="ADC88" t="s">
        <v>2479</v>
      </c>
      <c r="ADD88" t="s">
        <v>2479</v>
      </c>
      <c r="ADE88" t="s">
        <v>2479</v>
      </c>
      <c r="ADF88" t="s">
        <v>2479</v>
      </c>
      <c r="ADG88" t="s">
        <v>2253</v>
      </c>
      <c r="ADH88" t="s">
        <v>2788</v>
      </c>
      <c r="ADI88" t="s">
        <v>2286</v>
      </c>
      <c r="ADJ88" t="s">
        <v>2299</v>
      </c>
      <c r="ADK88" t="s">
        <v>2365</v>
      </c>
      <c r="ADL88" t="s">
        <v>2503</v>
      </c>
      <c r="ADO88" t="s">
        <v>2697</v>
      </c>
      <c r="ADQ88" t="s">
        <v>2630</v>
      </c>
      <c r="ADR88" t="s">
        <v>2841</v>
      </c>
      <c r="ADS88" t="s">
        <v>2219</v>
      </c>
      <c r="ADT88" t="s">
        <v>2844</v>
      </c>
      <c r="ADU88" t="s">
        <v>2672</v>
      </c>
      <c r="ADV88" t="s">
        <v>2571</v>
      </c>
      <c r="ADW88" t="s">
        <v>2972</v>
      </c>
      <c r="ADX88" t="s">
        <v>2677</v>
      </c>
      <c r="AEA88" t="s">
        <v>2197</v>
      </c>
      <c r="AEC88" t="s">
        <v>2188</v>
      </c>
      <c r="AED88" t="s">
        <v>2563</v>
      </c>
      <c r="AEE88" t="s">
        <v>2583</v>
      </c>
      <c r="AEF88" t="s">
        <v>2784</v>
      </c>
      <c r="AEG88" t="s">
        <v>2581</v>
      </c>
      <c r="AEH88" t="s">
        <v>2285</v>
      </c>
      <c r="AEI88" t="s">
        <v>2305</v>
      </c>
      <c r="AEJ88" t="s">
        <v>2294</v>
      </c>
      <c r="AEM88" t="s">
        <v>2347</v>
      </c>
      <c r="AEO88" t="s">
        <v>2573</v>
      </c>
      <c r="AEP88" t="s">
        <v>2433</v>
      </c>
      <c r="AEQ88" t="s">
        <v>2594</v>
      </c>
      <c r="AER88" t="s">
        <v>2758</v>
      </c>
      <c r="AES88" t="s">
        <v>2400</v>
      </c>
      <c r="AET88" t="s">
        <v>2492</v>
      </c>
      <c r="AEU88" t="s">
        <v>2326</v>
      </c>
      <c r="AEV88" t="s">
        <v>2655</v>
      </c>
      <c r="AEY88" t="s">
        <v>2452</v>
      </c>
      <c r="AFA88" t="s">
        <v>2767</v>
      </c>
      <c r="AFB88" t="s">
        <v>2894</v>
      </c>
      <c r="AFC88" t="s">
        <v>2517</v>
      </c>
      <c r="AFD88" t="s">
        <v>2621</v>
      </c>
      <c r="AFE88" t="s">
        <v>2878</v>
      </c>
      <c r="AFF88" t="s">
        <v>2873</v>
      </c>
      <c r="AFG88" t="s">
        <v>2872</v>
      </c>
      <c r="AFH88" t="s">
        <v>2768</v>
      </c>
      <c r="AFK88" t="s">
        <v>2739</v>
      </c>
      <c r="AFM88" t="s">
        <v>2849</v>
      </c>
      <c r="AFN88" t="s">
        <v>2692</v>
      </c>
      <c r="AFO88" t="s">
        <v>2328</v>
      </c>
      <c r="AFP88" t="s">
        <v>2384</v>
      </c>
      <c r="AFQ88" t="s">
        <v>2917</v>
      </c>
      <c r="AFR88" t="s">
        <v>2473</v>
      </c>
      <c r="AFS88" t="s">
        <v>2569</v>
      </c>
      <c r="AFT88" t="s">
        <v>2485</v>
      </c>
      <c r="AFW88" t="s">
        <v>2479</v>
      </c>
      <c r="AFY88" t="s">
        <v>2479</v>
      </c>
      <c r="AFZ88" t="s">
        <v>2479</v>
      </c>
      <c r="AGA88" t="s">
        <v>2269</v>
      </c>
      <c r="AGB88" t="s">
        <v>2144</v>
      </c>
      <c r="AGC88" t="s">
        <v>2274</v>
      </c>
      <c r="AGD88" t="s">
        <v>2255</v>
      </c>
      <c r="AGE88" t="s">
        <v>2367</v>
      </c>
      <c r="AGF88" t="s">
        <v>2337</v>
      </c>
      <c r="AGI88" t="s">
        <v>2728</v>
      </c>
      <c r="AGK88" t="s">
        <v>2884</v>
      </c>
      <c r="AGL88" t="s">
        <v>2351</v>
      </c>
      <c r="AGM88" t="s">
        <v>2782</v>
      </c>
      <c r="AGN88" t="s">
        <v>2994</v>
      </c>
      <c r="AGO88" t="s">
        <v>2537</v>
      </c>
      <c r="AGP88" t="s">
        <v>2554</v>
      </c>
      <c r="AGQ88" t="s">
        <v>2950</v>
      </c>
      <c r="AGR88" t="s">
        <v>2991</v>
      </c>
      <c r="AGU88" t="s">
        <v>2380</v>
      </c>
      <c r="AGW88" t="s">
        <v>2301</v>
      </c>
      <c r="AGX88" t="s">
        <v>2370</v>
      </c>
      <c r="AGY88" t="s">
        <v>2321</v>
      </c>
      <c r="AGZ88" t="s">
        <v>2337</v>
      </c>
      <c r="AHA88" t="s">
        <v>2337</v>
      </c>
      <c r="AHB88" t="s">
        <v>2346</v>
      </c>
      <c r="AHC88" t="s">
        <v>2238</v>
      </c>
      <c r="AHD88" t="s">
        <v>2544</v>
      </c>
      <c r="AHG88" t="s">
        <v>2349</v>
      </c>
      <c r="AHI88" t="s">
        <v>2803</v>
      </c>
      <c r="AHJ88" t="s">
        <v>2284</v>
      </c>
      <c r="AHK88" t="s">
        <v>2973</v>
      </c>
      <c r="AHL88" t="s">
        <v>2398</v>
      </c>
      <c r="AHM88" t="s">
        <v>2191</v>
      </c>
      <c r="AHN88" t="s">
        <v>2479</v>
      </c>
      <c r="AHO88" t="s">
        <v>2479</v>
      </c>
      <c r="AHP88" t="s">
        <v>2479</v>
      </c>
      <c r="AHS88" t="s">
        <v>2453</v>
      </c>
      <c r="AHU88" t="s">
        <v>2950</v>
      </c>
      <c r="AHV88" t="s">
        <v>2578</v>
      </c>
      <c r="AHW88" t="s">
        <v>2991</v>
      </c>
      <c r="AHX88" t="s">
        <v>2485</v>
      </c>
      <c r="AHY88" t="s">
        <v>2600</v>
      </c>
      <c r="AHZ88" t="s">
        <v>2746</v>
      </c>
      <c r="AIA88" t="s">
        <v>2509</v>
      </c>
      <c r="AIB88" t="s">
        <v>2485</v>
      </c>
      <c r="AIE88" t="s">
        <v>2884</v>
      </c>
      <c r="AIG88" t="s">
        <v>2393</v>
      </c>
      <c r="AIH88" t="s">
        <v>2818</v>
      </c>
      <c r="AII88" t="s">
        <v>2768</v>
      </c>
      <c r="AIJ88" t="s">
        <v>2647</v>
      </c>
      <c r="AIK88" t="s">
        <v>2826</v>
      </c>
      <c r="AIL88" t="s">
        <v>2771</v>
      </c>
      <c r="AIM88" t="s">
        <v>2814</v>
      </c>
      <c r="AIN88" t="s">
        <v>2609</v>
      </c>
      <c r="AIQ88" t="s">
        <v>2479</v>
      </c>
      <c r="AIS88" t="s">
        <v>2479</v>
      </c>
      <c r="AIT88" t="s">
        <v>2479</v>
      </c>
      <c r="AIU88" t="s">
        <v>2307</v>
      </c>
      <c r="AIV88" t="s">
        <v>2224</v>
      </c>
      <c r="AIW88" t="s">
        <v>2305</v>
      </c>
      <c r="AIX88" t="s">
        <v>2183</v>
      </c>
      <c r="AIY88" t="s">
        <v>2292</v>
      </c>
      <c r="AIZ88" t="s">
        <v>2362</v>
      </c>
      <c r="AJB88" t="s">
        <v>2487</v>
      </c>
      <c r="AJC88" t="s">
        <v>2237</v>
      </c>
      <c r="AJD88" t="s">
        <v>2583</v>
      </c>
      <c r="AJE88" t="s">
        <v>2612</v>
      </c>
      <c r="AJF88" t="s">
        <v>2492</v>
      </c>
      <c r="AJG88" t="s">
        <v>2591</v>
      </c>
      <c r="AJH88" t="s">
        <v>2483</v>
      </c>
      <c r="AJI88" t="s">
        <v>2573</v>
      </c>
      <c r="AJJ88" t="s">
        <v>2591</v>
      </c>
      <c r="AJK88" t="s">
        <v>2851</v>
      </c>
      <c r="AJL88" t="s">
        <v>2698</v>
      </c>
      <c r="AJN88" t="s">
        <v>2528</v>
      </c>
      <c r="AJO88" t="s">
        <v>2681</v>
      </c>
      <c r="AJP88" t="s">
        <v>2558</v>
      </c>
      <c r="AJQ88" t="s">
        <v>2230</v>
      </c>
      <c r="AJR88" t="s">
        <v>2755</v>
      </c>
      <c r="AJS88" t="s">
        <v>2543</v>
      </c>
      <c r="AJT88" t="s">
        <v>2543</v>
      </c>
      <c r="AJU88" t="s">
        <v>2496</v>
      </c>
      <c r="AJV88" t="s">
        <v>2288</v>
      </c>
      <c r="AJW88" t="s">
        <v>2387</v>
      </c>
      <c r="AJX88" t="s">
        <v>2234</v>
      </c>
      <c r="AJZ88" t="s">
        <v>2749</v>
      </c>
      <c r="AKA88" t="s">
        <v>2365</v>
      </c>
      <c r="AKB88" t="s">
        <v>2659</v>
      </c>
      <c r="AKC88" t="s">
        <v>2709</v>
      </c>
      <c r="AKD88" t="s">
        <v>2579</v>
      </c>
      <c r="AKE88" t="s">
        <v>2502</v>
      </c>
      <c r="AKF88" t="s">
        <v>2702</v>
      </c>
      <c r="AKG88" t="s">
        <v>2494</v>
      </c>
      <c r="AKH88" t="s">
        <v>2399</v>
      </c>
      <c r="AKI88" t="s">
        <v>2579</v>
      </c>
      <c r="AKJ88" t="s">
        <v>2190</v>
      </c>
      <c r="AKL88" t="s">
        <v>2886</v>
      </c>
      <c r="AKM88" t="s">
        <v>2716</v>
      </c>
      <c r="AKN88" t="s">
        <v>3032</v>
      </c>
      <c r="AKO88" t="s">
        <v>3032</v>
      </c>
      <c r="AKP88" t="s">
        <v>2977</v>
      </c>
      <c r="AKQ88" t="s">
        <v>2675</v>
      </c>
      <c r="AKR88" t="s">
        <v>2649</v>
      </c>
      <c r="AKS88" t="s">
        <v>3027</v>
      </c>
      <c r="AKT88" t="s">
        <v>2920</v>
      </c>
      <c r="AKU88" t="s">
        <v>2903</v>
      </c>
      <c r="AKV88" t="s">
        <v>2516</v>
      </c>
      <c r="AKX88" t="s">
        <v>2284</v>
      </c>
      <c r="AKY88" t="s">
        <v>2186</v>
      </c>
      <c r="AKZ88" t="s">
        <v>2195</v>
      </c>
      <c r="ALA88" t="s">
        <v>2737</v>
      </c>
      <c r="ALB88" t="s">
        <v>2498</v>
      </c>
      <c r="ALC88" t="s">
        <v>2730</v>
      </c>
      <c r="ALD88" t="s">
        <v>2381</v>
      </c>
      <c r="ALE88" t="s">
        <v>2849</v>
      </c>
      <c r="ALF88" t="s">
        <v>2488</v>
      </c>
      <c r="ALG88" t="s">
        <v>2604</v>
      </c>
      <c r="ALH88" t="s">
        <v>2618</v>
      </c>
      <c r="ALJ88" t="s">
        <v>2479</v>
      </c>
      <c r="ALK88" t="s">
        <v>2479</v>
      </c>
      <c r="ALL88" t="s">
        <v>2479</v>
      </c>
      <c r="ALM88" t="s">
        <v>2479</v>
      </c>
      <c r="ALN88" t="s">
        <v>2479</v>
      </c>
      <c r="ALO88" t="s">
        <v>2419</v>
      </c>
      <c r="ALP88" t="s">
        <v>2370</v>
      </c>
      <c r="ALQ88" t="s">
        <v>2297</v>
      </c>
      <c r="ALR88" t="s">
        <v>2239</v>
      </c>
      <c r="ALS88" t="s">
        <v>2558</v>
      </c>
      <c r="ALT88" t="s">
        <v>2735</v>
      </c>
      <c r="AMB88" t="s">
        <v>2173</v>
      </c>
      <c r="AMC88" t="s">
        <v>2179</v>
      </c>
      <c r="AMD88" t="s">
        <v>2248</v>
      </c>
      <c r="AME88" t="s">
        <v>2203</v>
      </c>
      <c r="AMF88" t="s">
        <v>2219</v>
      </c>
      <c r="AMN88" t="s">
        <v>2386</v>
      </c>
      <c r="AMO88" t="s">
        <v>2437</v>
      </c>
      <c r="AMP88" t="s">
        <v>2418</v>
      </c>
      <c r="AMQ88" t="s">
        <v>2288</v>
      </c>
      <c r="AMR88" t="s">
        <v>2407</v>
      </c>
      <c r="AMZ88" t="s">
        <v>2781</v>
      </c>
      <c r="ANA88" t="s">
        <v>2563</v>
      </c>
      <c r="ANB88" t="s">
        <v>2360</v>
      </c>
      <c r="ANC88" t="s">
        <v>2371</v>
      </c>
      <c r="AND88" t="s">
        <v>2593</v>
      </c>
      <c r="ANL88" t="s">
        <v>3033</v>
      </c>
      <c r="ANM88" t="s">
        <v>3042</v>
      </c>
      <c r="ANN88" t="s">
        <v>2766</v>
      </c>
      <c r="ANO88" t="s">
        <v>2879</v>
      </c>
      <c r="ANP88" t="s">
        <v>2815</v>
      </c>
      <c r="ANX88" t="s">
        <v>2562</v>
      </c>
      <c r="ANY88" t="s">
        <v>2246</v>
      </c>
      <c r="ANZ88" t="s">
        <v>2200</v>
      </c>
      <c r="AOA88" t="s">
        <v>2502</v>
      </c>
      <c r="AOB88" t="s">
        <v>2375</v>
      </c>
      <c r="AOJ88" t="s">
        <v>2800</v>
      </c>
      <c r="AOK88" t="s">
        <v>2612</v>
      </c>
      <c r="AOL88" t="s">
        <v>2651</v>
      </c>
      <c r="AOM88" t="s">
        <v>2740</v>
      </c>
      <c r="AON88" t="s">
        <v>2606</v>
      </c>
      <c r="AOW88" t="s">
        <v>2554</v>
      </c>
      <c r="AOX88" t="s">
        <v>2566</v>
      </c>
      <c r="AOY88" t="s">
        <v>2554</v>
      </c>
      <c r="AOZ88" t="s">
        <v>2804</v>
      </c>
      <c r="API88" t="s">
        <v>2306</v>
      </c>
      <c r="APJ88" t="s">
        <v>2254</v>
      </c>
      <c r="APK88" t="s">
        <v>2241</v>
      </c>
      <c r="APL88" t="s">
        <v>2418</v>
      </c>
      <c r="APU88" t="s">
        <v>2505</v>
      </c>
      <c r="APV88" t="s">
        <v>2730</v>
      </c>
      <c r="APW88" t="s">
        <v>2479</v>
      </c>
      <c r="APX88" t="s">
        <v>2479</v>
      </c>
      <c r="AQG88" t="s">
        <v>2859</v>
      </c>
      <c r="AQH88" t="s">
        <v>2260</v>
      </c>
      <c r="AQI88" t="s">
        <v>2500</v>
      </c>
      <c r="AQJ88" t="s">
        <v>2601</v>
      </c>
      <c r="AQS88" t="s">
        <v>2621</v>
      </c>
      <c r="AQT88" t="s">
        <v>2977</v>
      </c>
      <c r="AQU88" t="s">
        <v>2921</v>
      </c>
      <c r="AQV88" t="s">
        <v>2872</v>
      </c>
      <c r="ARE88" t="s">
        <v>2586</v>
      </c>
      <c r="ARF88" t="s">
        <v>2508</v>
      </c>
      <c r="ARG88" t="s">
        <v>2570</v>
      </c>
      <c r="ARH88" t="s">
        <v>2857</v>
      </c>
      <c r="ARR88" t="s">
        <v>2900</v>
      </c>
      <c r="ARS88" t="s">
        <v>2896</v>
      </c>
      <c r="ART88" t="s">
        <v>2980</v>
      </c>
      <c r="ASD88" t="s">
        <v>2258</v>
      </c>
      <c r="ASE88" t="s">
        <v>2601</v>
      </c>
      <c r="ASF88" t="s">
        <v>2931</v>
      </c>
      <c r="ASP88" t="s">
        <v>2479</v>
      </c>
      <c r="ASQ88" t="s">
        <v>2479</v>
      </c>
      <c r="ASR88" t="s">
        <v>2479</v>
      </c>
      <c r="ATB88" t="s">
        <v>2518</v>
      </c>
      <c r="ATC88" t="s">
        <v>2443</v>
      </c>
      <c r="ATD88" t="s">
        <v>2905</v>
      </c>
      <c r="ATN88" t="s">
        <v>2901</v>
      </c>
      <c r="ATO88" t="s">
        <v>2627</v>
      </c>
      <c r="ATP88" t="s">
        <v>2615</v>
      </c>
      <c r="ATZ88" t="s">
        <v>2783</v>
      </c>
      <c r="AUA88" t="s">
        <v>2468</v>
      </c>
      <c r="AUB88" t="s">
        <v>2382</v>
      </c>
      <c r="AUK88" t="s">
        <v>2217</v>
      </c>
      <c r="AUL88" t="s">
        <v>2406</v>
      </c>
      <c r="AUM88" t="s">
        <v>2732</v>
      </c>
      <c r="AUN88" t="s">
        <v>2185</v>
      </c>
      <c r="AUW88" t="s">
        <v>2670</v>
      </c>
      <c r="AUX88" t="s">
        <v>2559</v>
      </c>
      <c r="AUY88" t="s">
        <v>2249</v>
      </c>
      <c r="AUZ88" t="s">
        <v>2492</v>
      </c>
      <c r="AVI88" t="s">
        <v>2232</v>
      </c>
      <c r="AVJ88" t="s">
        <v>2572</v>
      </c>
      <c r="AVK88" t="s">
        <v>2331</v>
      </c>
      <c r="AVL88" t="s">
        <v>2656</v>
      </c>
      <c r="AVU88" t="s">
        <v>2438</v>
      </c>
      <c r="AVV88" t="s">
        <v>2718</v>
      </c>
      <c r="AVW88" t="s">
        <v>3116</v>
      </c>
      <c r="AVX88" t="s">
        <v>2446</v>
      </c>
      <c r="AWG88" t="s">
        <v>2655</v>
      </c>
      <c r="AWH88" t="s">
        <v>2970</v>
      </c>
      <c r="AWI88" t="s">
        <v>2310</v>
      </c>
      <c r="AWJ88" t="s">
        <v>2657</v>
      </c>
      <c r="AWS88" t="s">
        <v>2757</v>
      </c>
      <c r="AWT88" t="s">
        <v>2711</v>
      </c>
      <c r="AWU88" t="s">
        <v>2672</v>
      </c>
      <c r="AWV88" t="s">
        <v>2355</v>
      </c>
      <c r="AZL88" t="s">
        <v>2780</v>
      </c>
      <c r="AZM88" t="s">
        <v>2903</v>
      </c>
      <c r="AZN88" t="s">
        <v>2516</v>
      </c>
      <c r="AZX88" t="s">
        <v>2200</v>
      </c>
      <c r="AZY88" t="s">
        <v>2671</v>
      </c>
      <c r="AZZ88" t="s">
        <v>2759</v>
      </c>
      <c r="BAJ88" t="s">
        <v>3101</v>
      </c>
      <c r="BAK88" t="s">
        <v>3172</v>
      </c>
      <c r="BAL88" t="s">
        <v>3172</v>
      </c>
      <c r="BAV88" t="s">
        <v>2799</v>
      </c>
      <c r="BAW88" t="s">
        <v>2828</v>
      </c>
      <c r="BAX88" t="s">
        <v>2795</v>
      </c>
      <c r="BBH88" t="s">
        <v>2722</v>
      </c>
      <c r="BBI88" t="s">
        <v>2722</v>
      </c>
      <c r="BBJ88" t="s">
        <v>2721</v>
      </c>
      <c r="BBU88" t="s">
        <v>2413</v>
      </c>
      <c r="BBV88" t="s">
        <v>2544</v>
      </c>
      <c r="BBW88" t="s">
        <v>2283</v>
      </c>
      <c r="BBX88" t="s">
        <v>2236</v>
      </c>
      <c r="BCG88" t="s">
        <v>2772</v>
      </c>
      <c r="BCH88" t="s">
        <v>2733</v>
      </c>
      <c r="BCI88" t="s">
        <v>2557</v>
      </c>
      <c r="BCJ88" t="s">
        <v>2670</v>
      </c>
      <c r="BCS88" t="s">
        <v>2666</v>
      </c>
      <c r="BCT88" t="s">
        <v>2249</v>
      </c>
      <c r="BCU88" t="s">
        <v>2189</v>
      </c>
      <c r="BCV88" t="s">
        <v>2559</v>
      </c>
      <c r="BDE88" t="s">
        <v>2443</v>
      </c>
      <c r="BDF88" t="s">
        <v>2920</v>
      </c>
      <c r="BDG88" t="s">
        <v>2687</v>
      </c>
      <c r="BDH88" t="s">
        <v>2649</v>
      </c>
      <c r="BDQ88" t="s">
        <v>2205</v>
      </c>
      <c r="BDR88" t="s">
        <v>2658</v>
      </c>
      <c r="BDS88" t="s">
        <v>2215</v>
      </c>
      <c r="BDT88" t="s">
        <v>2703</v>
      </c>
      <c r="BEC88" t="s">
        <v>2251</v>
      </c>
      <c r="BED88" t="s">
        <v>2178</v>
      </c>
      <c r="BEE88" t="s">
        <v>2308</v>
      </c>
      <c r="BEF88" t="s">
        <v>2275</v>
      </c>
    </row>
    <row r="89" spans="1:1020 1028:1980" x14ac:dyDescent="0.15">
      <c r="A89" t="s">
        <v>3259</v>
      </c>
      <c r="U89" t="s">
        <v>3131</v>
      </c>
      <c r="V89" t="s">
        <v>3110</v>
      </c>
      <c r="W89" t="s">
        <v>3110</v>
      </c>
      <c r="X89" t="s">
        <v>3110</v>
      </c>
      <c r="BM89" t="s">
        <v>2313</v>
      </c>
      <c r="BQ89" t="s">
        <v>3065</v>
      </c>
      <c r="BR89" t="s">
        <v>3065</v>
      </c>
      <c r="BS89" t="s">
        <v>3065</v>
      </c>
      <c r="BT89" t="s">
        <v>3065</v>
      </c>
      <c r="CY89" t="s">
        <v>2313</v>
      </c>
      <c r="DB89" t="s">
        <v>3167</v>
      </c>
      <c r="DC89" t="s">
        <v>3085</v>
      </c>
      <c r="DD89" t="s">
        <v>3085</v>
      </c>
      <c r="DN89" t="s">
        <v>3168</v>
      </c>
      <c r="DO89" t="s">
        <v>3167</v>
      </c>
      <c r="DP89" t="s">
        <v>2212</v>
      </c>
      <c r="DT89" t="s">
        <v>2723</v>
      </c>
      <c r="DU89" t="s">
        <v>2561</v>
      </c>
      <c r="DV89" t="s">
        <v>2206</v>
      </c>
      <c r="DY89" t="s">
        <v>3065</v>
      </c>
      <c r="DZ89" t="s">
        <v>3065</v>
      </c>
      <c r="EA89" t="s">
        <v>3131</v>
      </c>
      <c r="EB89" t="s">
        <v>3110</v>
      </c>
      <c r="EJ89" t="s">
        <v>2269</v>
      </c>
      <c r="EK89" t="s">
        <v>3065</v>
      </c>
      <c r="EL89" t="s">
        <v>3065</v>
      </c>
      <c r="EM89" t="s">
        <v>3131</v>
      </c>
      <c r="EN89" t="s">
        <v>2153</v>
      </c>
      <c r="EX89" t="s">
        <v>2524</v>
      </c>
      <c r="EY89" t="s">
        <v>2777</v>
      </c>
      <c r="EZ89" t="s">
        <v>2930</v>
      </c>
      <c r="FJ89">
        <f>21</f>
        <v>21</v>
      </c>
      <c r="FK89" t="s">
        <v>2293</v>
      </c>
      <c r="FL89" t="s">
        <v>2671</v>
      </c>
      <c r="GU89" t="s">
        <v>3215</v>
      </c>
      <c r="IE89">
        <f>64</f>
        <v>64</v>
      </c>
      <c r="IF89" t="s">
        <v>2839</v>
      </c>
      <c r="IH89" t="s">
        <v>2747</v>
      </c>
      <c r="II89" t="s">
        <v>2991</v>
      </c>
      <c r="IJ89" t="s">
        <v>2991</v>
      </c>
      <c r="IK89" t="s">
        <v>2593</v>
      </c>
      <c r="IL89" t="s">
        <v>2192</v>
      </c>
      <c r="IM89" t="s">
        <v>2493</v>
      </c>
      <c r="IN89" t="s">
        <v>3002</v>
      </c>
      <c r="IO89" t="s">
        <v>2740</v>
      </c>
      <c r="IP89" t="s">
        <v>2803</v>
      </c>
      <c r="IQ89" t="s">
        <v>2683</v>
      </c>
      <c r="IR89" t="s">
        <v>2843</v>
      </c>
      <c r="JB89" t="s">
        <v>3131</v>
      </c>
      <c r="JC89" t="s">
        <v>3167</v>
      </c>
      <c r="JD89" t="s">
        <v>3168</v>
      </c>
      <c r="JF89" t="s">
        <v>3260</v>
      </c>
      <c r="JG89" t="s">
        <v>3193</v>
      </c>
      <c r="JH89" t="s">
        <v>2369</v>
      </c>
      <c r="JI89" t="s">
        <v>3231</v>
      </c>
      <c r="JJ89" t="s">
        <v>3236</v>
      </c>
      <c r="JK89" t="s">
        <v>3261</v>
      </c>
      <c r="JL89" t="s">
        <v>3229</v>
      </c>
      <c r="JM89" t="s">
        <v>3262</v>
      </c>
      <c r="JN89">
        <f>90</f>
        <v>90</v>
      </c>
      <c r="JO89" t="s">
        <v>2293</v>
      </c>
      <c r="JP89">
        <f>73</f>
        <v>73</v>
      </c>
      <c r="JQ89">
        <f>88</f>
        <v>88</v>
      </c>
      <c r="KL89" t="s">
        <v>2838</v>
      </c>
      <c r="KM89">
        <f>54</f>
        <v>54</v>
      </c>
      <c r="KN89">
        <f>19</f>
        <v>19</v>
      </c>
      <c r="MT89" t="s">
        <v>2129</v>
      </c>
      <c r="MU89" t="s">
        <v>2777</v>
      </c>
      <c r="MV89">
        <f>39</f>
        <v>39</v>
      </c>
      <c r="OD89">
        <f>7</f>
        <v>7</v>
      </c>
      <c r="OE89" t="s">
        <v>2777</v>
      </c>
      <c r="OF89">
        <f>39</f>
        <v>39</v>
      </c>
      <c r="PA89" t="s">
        <v>3167</v>
      </c>
      <c r="PB89" t="s">
        <v>3085</v>
      </c>
      <c r="PC89" t="s">
        <v>3085</v>
      </c>
      <c r="PD89" t="s">
        <v>3085</v>
      </c>
      <c r="PM89" t="s">
        <v>2430</v>
      </c>
      <c r="PN89" t="s">
        <v>2815</v>
      </c>
      <c r="PO89">
        <f>31</f>
        <v>31</v>
      </c>
      <c r="PP89" t="s">
        <v>2815</v>
      </c>
      <c r="PZ89" t="s">
        <v>2129</v>
      </c>
      <c r="QA89" t="s">
        <v>2517</v>
      </c>
      <c r="QB89" t="s">
        <v>2836</v>
      </c>
      <c r="QW89" t="s">
        <v>2671</v>
      </c>
      <c r="QX89" t="s">
        <v>3065</v>
      </c>
      <c r="QY89" t="s">
        <v>2272</v>
      </c>
      <c r="QZ89">
        <f>93</f>
        <v>93</v>
      </c>
      <c r="RB89" t="s">
        <v>2485</v>
      </c>
      <c r="RC89" t="s">
        <v>2991</v>
      </c>
      <c r="RD89" t="s">
        <v>2229</v>
      </c>
      <c r="RE89" t="s">
        <v>2643</v>
      </c>
      <c r="RF89" t="s">
        <v>2884</v>
      </c>
      <c r="RG89" t="s">
        <v>2782</v>
      </c>
      <c r="RH89" t="s">
        <v>2917</v>
      </c>
      <c r="RI89" t="s">
        <v>2537</v>
      </c>
      <c r="RJ89" t="s">
        <v>2880</v>
      </c>
      <c r="RK89" t="s">
        <v>2600</v>
      </c>
      <c r="RL89" t="s">
        <v>2488</v>
      </c>
      <c r="RM89" t="s">
        <v>2498</v>
      </c>
      <c r="RN89" t="s">
        <v>2469</v>
      </c>
      <c r="RO89" t="s">
        <v>2536</v>
      </c>
      <c r="RP89" t="s">
        <v>2399</v>
      </c>
      <c r="RQ89" t="s">
        <v>2302</v>
      </c>
      <c r="RR89" t="s">
        <v>2494</v>
      </c>
      <c r="RS89" t="s">
        <v>2594</v>
      </c>
      <c r="RT89" t="s">
        <v>2563</v>
      </c>
      <c r="RU89" t="s">
        <v>2403</v>
      </c>
      <c r="RV89" t="s">
        <v>2613</v>
      </c>
      <c r="RW89" t="s">
        <v>2242</v>
      </c>
      <c r="RX89" t="s">
        <v>2295</v>
      </c>
      <c r="RY89" t="s">
        <v>2406</v>
      </c>
      <c r="RZ89" t="s">
        <v>2604</v>
      </c>
      <c r="SA89" t="s">
        <v>2972</v>
      </c>
      <c r="SB89" t="s">
        <v>2374</v>
      </c>
      <c r="SC89" t="s">
        <v>2738</v>
      </c>
      <c r="SD89" t="s">
        <v>2549</v>
      </c>
      <c r="SE89" t="s">
        <v>2727</v>
      </c>
      <c r="SF89" t="s">
        <v>2434</v>
      </c>
      <c r="SG89" t="s">
        <v>2789</v>
      </c>
      <c r="SH89" t="s">
        <v>2592</v>
      </c>
      <c r="SI89" t="s">
        <v>2433</v>
      </c>
      <c r="SJ89" t="s">
        <v>2199</v>
      </c>
      <c r="SK89" t="s">
        <v>2841</v>
      </c>
      <c r="SL89" t="s">
        <v>2479</v>
      </c>
      <c r="SM89" t="s">
        <v>2230</v>
      </c>
      <c r="SN89" t="s">
        <v>2791</v>
      </c>
      <c r="SO89" t="s">
        <v>2475</v>
      </c>
      <c r="SP89" t="s">
        <v>2231</v>
      </c>
      <c r="SQ89" t="s">
        <v>2237</v>
      </c>
      <c r="SR89" t="s">
        <v>2293</v>
      </c>
      <c r="SS89" t="s">
        <v>2289</v>
      </c>
      <c r="ST89" t="s">
        <v>2293</v>
      </c>
      <c r="SU89" t="s">
        <v>2315</v>
      </c>
      <c r="SV89" t="s">
        <v>2544</v>
      </c>
      <c r="SW89" t="s">
        <v>2543</v>
      </c>
      <c r="SX89" t="s">
        <v>2849</v>
      </c>
      <c r="SY89" t="s">
        <v>2802</v>
      </c>
      <c r="SZ89" t="s">
        <v>2756</v>
      </c>
      <c r="TA89" t="s">
        <v>2944</v>
      </c>
      <c r="TB89" t="s">
        <v>2570</v>
      </c>
      <c r="TC89" t="s">
        <v>2783</v>
      </c>
      <c r="TD89" t="s">
        <v>2394</v>
      </c>
      <c r="TE89" t="s">
        <v>2383</v>
      </c>
      <c r="TF89" t="s">
        <v>2917</v>
      </c>
      <c r="TG89" t="s">
        <v>2645</v>
      </c>
      <c r="TH89" t="s">
        <v>2729</v>
      </c>
      <c r="TI89" t="s">
        <v>2484</v>
      </c>
      <c r="TJ89" t="s">
        <v>2479</v>
      </c>
      <c r="TK89" t="s">
        <v>2287</v>
      </c>
      <c r="TL89" t="s">
        <v>2159</v>
      </c>
      <c r="TM89" t="s">
        <v>2336</v>
      </c>
      <c r="TN89" t="s">
        <v>2180</v>
      </c>
      <c r="TO89" t="s">
        <v>2316</v>
      </c>
      <c r="TP89" t="s">
        <v>2371</v>
      </c>
      <c r="TQ89" t="s">
        <v>2785</v>
      </c>
      <c r="TR89" t="s">
        <v>2480</v>
      </c>
      <c r="TS89" t="s">
        <v>2670</v>
      </c>
      <c r="TT89" t="s">
        <v>2365</v>
      </c>
      <c r="TU89" t="s">
        <v>2825</v>
      </c>
      <c r="UE89" t="s">
        <v>2479</v>
      </c>
      <c r="UQ89" t="s">
        <v>2479</v>
      </c>
      <c r="VC89" t="s">
        <v>2479</v>
      </c>
      <c r="VM89" t="s">
        <v>3027</v>
      </c>
      <c r="VN89" t="s">
        <v>3074</v>
      </c>
      <c r="VO89" t="s">
        <v>2945</v>
      </c>
      <c r="VP89" t="s">
        <v>3150</v>
      </c>
      <c r="VY89" t="s">
        <v>2468</v>
      </c>
      <c r="VZ89" t="s">
        <v>2486</v>
      </c>
      <c r="WA89" t="s">
        <v>2468</v>
      </c>
      <c r="WB89" t="s">
        <v>2217</v>
      </c>
      <c r="WK89" t="s">
        <v>2479</v>
      </c>
      <c r="WL89" t="s">
        <v>2479</v>
      </c>
      <c r="WM89" t="s">
        <v>2479</v>
      </c>
      <c r="WN89" t="s">
        <v>2479</v>
      </c>
      <c r="WW89" t="s">
        <v>2772</v>
      </c>
      <c r="WX89" t="s">
        <v>2163</v>
      </c>
      <c r="WY89" t="s">
        <v>2475</v>
      </c>
      <c r="WZ89" t="s">
        <v>2401</v>
      </c>
      <c r="XI89" t="s">
        <v>2879</v>
      </c>
      <c r="XJ89" t="s">
        <v>2764</v>
      </c>
      <c r="XK89" t="s">
        <v>2555</v>
      </c>
      <c r="XL89" t="s">
        <v>2878</v>
      </c>
      <c r="XU89" t="s">
        <v>2623</v>
      </c>
      <c r="XV89" t="s">
        <v>2623</v>
      </c>
      <c r="XW89" t="s">
        <v>2555</v>
      </c>
      <c r="XX89" t="s">
        <v>2752</v>
      </c>
      <c r="XZ89" t="s">
        <v>2738</v>
      </c>
      <c r="YA89" t="s">
        <v>2498</v>
      </c>
      <c r="YB89" t="s">
        <v>2193</v>
      </c>
      <c r="YC89" t="s">
        <v>2324</v>
      </c>
      <c r="YD89" t="s">
        <v>2509</v>
      </c>
      <c r="YE89" t="s">
        <v>2668</v>
      </c>
      <c r="YF89" t="s">
        <v>2302</v>
      </c>
      <c r="YG89" t="s">
        <v>2325</v>
      </c>
      <c r="YH89" t="s">
        <v>2738</v>
      </c>
      <c r="YI89" t="s">
        <v>2505</v>
      </c>
      <c r="YJ89" t="s">
        <v>2578</v>
      </c>
      <c r="YL89" t="s">
        <v>2665</v>
      </c>
      <c r="YM89" t="s">
        <v>2759</v>
      </c>
      <c r="YN89" t="s">
        <v>2703</v>
      </c>
      <c r="YO89" t="s">
        <v>2194</v>
      </c>
      <c r="YP89" t="s">
        <v>2525</v>
      </c>
      <c r="YQ89" t="s">
        <v>2617</v>
      </c>
      <c r="YR89" t="s">
        <v>2365</v>
      </c>
      <c r="YS89" t="s">
        <v>2734</v>
      </c>
      <c r="YT89" t="s">
        <v>2219</v>
      </c>
      <c r="YU89" t="s">
        <v>2185</v>
      </c>
      <c r="YV89" t="s">
        <v>2758</v>
      </c>
      <c r="YX89" t="s">
        <v>2191</v>
      </c>
      <c r="YY89" t="s">
        <v>2432</v>
      </c>
      <c r="YZ89" t="s">
        <v>2759</v>
      </c>
      <c r="ZA89" t="s">
        <v>2871</v>
      </c>
      <c r="ZB89" t="s">
        <v>2506</v>
      </c>
      <c r="ZC89" t="s">
        <v>2433</v>
      </c>
      <c r="ZD89" t="s">
        <v>2560</v>
      </c>
      <c r="ZE89" t="s">
        <v>2494</v>
      </c>
      <c r="ZF89" t="s">
        <v>2502</v>
      </c>
      <c r="ZG89" t="s">
        <v>2504</v>
      </c>
      <c r="ZH89" t="s">
        <v>2325</v>
      </c>
      <c r="ZJ89" t="s">
        <v>2479</v>
      </c>
      <c r="ZK89" t="s">
        <v>2421</v>
      </c>
      <c r="ZL89" t="s">
        <v>2216</v>
      </c>
      <c r="ZM89" t="s">
        <v>2630</v>
      </c>
      <c r="ZN89" t="s">
        <v>2376</v>
      </c>
      <c r="ZO89" t="s">
        <v>2704</v>
      </c>
      <c r="ZP89" t="s">
        <v>2220</v>
      </c>
      <c r="ZQ89" t="s">
        <v>2791</v>
      </c>
      <c r="ZR89" t="s">
        <v>2219</v>
      </c>
      <c r="ZS89" t="s">
        <v>2246</v>
      </c>
      <c r="ZT89" t="s">
        <v>2205</v>
      </c>
      <c r="ZV89" t="s">
        <v>2349</v>
      </c>
      <c r="ZW89" t="s">
        <v>2193</v>
      </c>
      <c r="ZX89" t="s">
        <v>2185</v>
      </c>
      <c r="ZY89" t="s">
        <v>2959</v>
      </c>
      <c r="ZZ89" t="s">
        <v>2690</v>
      </c>
      <c r="AAA89" t="s">
        <v>2430</v>
      </c>
      <c r="AAB89" t="s">
        <v>2678</v>
      </c>
      <c r="AAC89" t="s">
        <v>2738</v>
      </c>
      <c r="AAD89" t="s">
        <v>2742</v>
      </c>
      <c r="AAE89" t="s">
        <v>2651</v>
      </c>
      <c r="AAF89" t="s">
        <v>2549</v>
      </c>
      <c r="AAH89" t="s">
        <v>2479</v>
      </c>
      <c r="AAI89" t="s">
        <v>2343</v>
      </c>
      <c r="AAJ89" t="s">
        <v>2151</v>
      </c>
      <c r="AAK89" t="s">
        <v>2144</v>
      </c>
      <c r="AAL89" t="s">
        <v>2308</v>
      </c>
      <c r="AAM89" t="s">
        <v>2146</v>
      </c>
      <c r="AAN89" t="s">
        <v>2404</v>
      </c>
      <c r="AAO89" t="s">
        <v>2403</v>
      </c>
      <c r="AAP89" t="s">
        <v>2341</v>
      </c>
      <c r="AAQ89" t="s">
        <v>2595</v>
      </c>
      <c r="AAR89" t="s">
        <v>2205</v>
      </c>
      <c r="ABA89" t="s">
        <v>2977</v>
      </c>
      <c r="ABB89" t="s">
        <v>3150</v>
      </c>
      <c r="ABC89" t="s">
        <v>3075</v>
      </c>
      <c r="ABD89" t="s">
        <v>2877</v>
      </c>
      <c r="ABM89" t="s">
        <v>2226</v>
      </c>
      <c r="ABN89" t="s">
        <v>2944</v>
      </c>
      <c r="ABO89" t="s">
        <v>2226</v>
      </c>
      <c r="ABP89" t="s">
        <v>2392</v>
      </c>
      <c r="ABY89" t="s">
        <v>2479</v>
      </c>
      <c r="ABZ89" t="s">
        <v>2479</v>
      </c>
      <c r="ACA89" t="s">
        <v>2479</v>
      </c>
      <c r="ACB89" t="s">
        <v>2479</v>
      </c>
      <c r="ACK89" t="s">
        <v>2641</v>
      </c>
      <c r="ACL89" t="s">
        <v>2287</v>
      </c>
      <c r="ACM89" t="s">
        <v>2503</v>
      </c>
      <c r="ACN89" t="s">
        <v>2344</v>
      </c>
      <c r="ACW89" t="s">
        <v>2443</v>
      </c>
      <c r="ACX89" t="s">
        <v>2767</v>
      </c>
      <c r="ACY89" t="s">
        <v>2824</v>
      </c>
      <c r="ACZ89" t="s">
        <v>2877</v>
      </c>
      <c r="ADI89" t="s">
        <v>2497</v>
      </c>
      <c r="ADJ89" t="s">
        <v>2400</v>
      </c>
      <c r="ADK89" t="s">
        <v>2374</v>
      </c>
      <c r="ADL89" t="s">
        <v>2546</v>
      </c>
      <c r="ADP89" t="s">
        <v>2823</v>
      </c>
      <c r="ADQ89" t="s">
        <v>2875</v>
      </c>
      <c r="ADR89" t="s">
        <v>2266</v>
      </c>
      <c r="ADU89" t="s">
        <v>2584</v>
      </c>
      <c r="ADV89" t="s">
        <v>2602</v>
      </c>
      <c r="ADW89" t="s">
        <v>2847</v>
      </c>
      <c r="ADX89" t="s">
        <v>2712</v>
      </c>
      <c r="AEB89" t="s">
        <v>2702</v>
      </c>
      <c r="AEC89" t="s">
        <v>2232</v>
      </c>
      <c r="AED89" t="s">
        <v>2245</v>
      </c>
      <c r="AEG89" t="s">
        <v>2786</v>
      </c>
      <c r="AEH89" t="s">
        <v>2201</v>
      </c>
      <c r="AEI89" t="s">
        <v>2696</v>
      </c>
      <c r="AEJ89" t="s">
        <v>2852</v>
      </c>
      <c r="AEN89" t="s">
        <v>2376</v>
      </c>
      <c r="AEO89" t="s">
        <v>2915</v>
      </c>
      <c r="AEP89" t="s">
        <v>2736</v>
      </c>
      <c r="AES89" t="s">
        <v>2479</v>
      </c>
      <c r="AET89" t="s">
        <v>2479</v>
      </c>
      <c r="AEU89" t="s">
        <v>2479</v>
      </c>
      <c r="AEV89" t="s">
        <v>2479</v>
      </c>
      <c r="AEZ89" t="s">
        <v>2188</v>
      </c>
      <c r="AFA89" t="s">
        <v>2371</v>
      </c>
      <c r="AFB89" t="s">
        <v>2548</v>
      </c>
      <c r="AFE89" t="s">
        <v>2407</v>
      </c>
      <c r="AFF89" t="s">
        <v>2661</v>
      </c>
      <c r="AFG89" t="s">
        <v>2287</v>
      </c>
      <c r="AFH89" t="s">
        <v>2787</v>
      </c>
      <c r="AFL89" t="s">
        <v>2600</v>
      </c>
      <c r="AFM89" t="s">
        <v>2568</v>
      </c>
      <c r="AFN89" t="s">
        <v>2535</v>
      </c>
      <c r="AFQ89" t="s">
        <v>2883</v>
      </c>
      <c r="AFR89" t="s">
        <v>2627</v>
      </c>
      <c r="AFS89" t="s">
        <v>2570</v>
      </c>
      <c r="AFT89" t="s">
        <v>2918</v>
      </c>
      <c r="AFX89" t="s">
        <v>2145</v>
      </c>
      <c r="AFY89" t="s">
        <v>2336</v>
      </c>
      <c r="AFZ89" t="s">
        <v>2304</v>
      </c>
      <c r="AGC89" t="s">
        <v>2884</v>
      </c>
      <c r="AGD89" t="s">
        <v>2392</v>
      </c>
      <c r="AGE89" t="s">
        <v>2755</v>
      </c>
      <c r="AGF89" t="s">
        <v>2387</v>
      </c>
      <c r="AGM89" t="s">
        <v>2884</v>
      </c>
      <c r="AGP89" t="s">
        <v>2817</v>
      </c>
      <c r="AGQ89" t="s">
        <v>2753</v>
      </c>
      <c r="AGR89" t="s">
        <v>2808</v>
      </c>
      <c r="AGY89" t="s">
        <v>2480</v>
      </c>
      <c r="AHB89" t="s">
        <v>2674</v>
      </c>
      <c r="AHC89" t="s">
        <v>2374</v>
      </c>
      <c r="AHD89" t="s">
        <v>2373</v>
      </c>
      <c r="AHK89" t="s">
        <v>2471</v>
      </c>
      <c r="AHN89" t="s">
        <v>2479</v>
      </c>
      <c r="AHO89" t="s">
        <v>2479</v>
      </c>
      <c r="AHP89" t="s">
        <v>2479</v>
      </c>
      <c r="AHW89" t="s">
        <v>2496</v>
      </c>
      <c r="AHZ89" t="s">
        <v>2694</v>
      </c>
      <c r="AIA89" t="s">
        <v>2310</v>
      </c>
      <c r="AIB89" t="s">
        <v>2563</v>
      </c>
      <c r="AII89" t="s">
        <v>2894</v>
      </c>
      <c r="AIL89" t="s">
        <v>3144</v>
      </c>
      <c r="AIM89" t="s">
        <v>2456</v>
      </c>
      <c r="AIN89" t="s">
        <v>3032</v>
      </c>
      <c r="AIU89" t="s">
        <v>2626</v>
      </c>
      <c r="AIX89" t="s">
        <v>2884</v>
      </c>
      <c r="AIY89" t="s">
        <v>2659</v>
      </c>
      <c r="AIZ89" t="s">
        <v>2711</v>
      </c>
      <c r="AJE89" t="s">
        <v>2806</v>
      </c>
      <c r="AJI89" t="s">
        <v>2946</v>
      </c>
      <c r="AJJ89" t="s">
        <v>2551</v>
      </c>
      <c r="AJK89" t="s">
        <v>2393</v>
      </c>
      <c r="AJL89" t="s">
        <v>2226</v>
      </c>
      <c r="AJQ89" t="s">
        <v>2225</v>
      </c>
      <c r="AJU89" t="s">
        <v>2356</v>
      </c>
      <c r="AJV89" t="s">
        <v>2970</v>
      </c>
      <c r="AJW89" t="s">
        <v>2193</v>
      </c>
      <c r="AJX89" t="s">
        <v>2919</v>
      </c>
      <c r="AKC89" t="s">
        <v>2585</v>
      </c>
      <c r="AKG89" t="s">
        <v>2479</v>
      </c>
      <c r="AKH89" t="s">
        <v>2479</v>
      </c>
      <c r="AKI89" t="s">
        <v>2479</v>
      </c>
      <c r="AKJ89" t="s">
        <v>2479</v>
      </c>
      <c r="AKO89" t="s">
        <v>2381</v>
      </c>
      <c r="AKS89" t="s">
        <v>2323</v>
      </c>
      <c r="AKT89" t="s">
        <v>2293</v>
      </c>
      <c r="AKU89" t="s">
        <v>2495</v>
      </c>
      <c r="AKV89" t="s">
        <v>2287</v>
      </c>
      <c r="ALA89" t="s">
        <v>2570</v>
      </c>
      <c r="ALE89" t="s">
        <v>2768</v>
      </c>
      <c r="ALF89" t="s">
        <v>2894</v>
      </c>
      <c r="ALG89" t="s">
        <v>2804</v>
      </c>
      <c r="ALH89" t="s">
        <v>2744</v>
      </c>
      <c r="ALM89" t="s">
        <v>2192</v>
      </c>
      <c r="ALQ89" t="s">
        <v>2706</v>
      </c>
      <c r="ALR89" t="s">
        <v>2872</v>
      </c>
      <c r="ALS89" t="s">
        <v>2922</v>
      </c>
      <c r="ALT89" t="s">
        <v>2535</v>
      </c>
      <c r="AMB89" t="s">
        <v>2766</v>
      </c>
      <c r="AMC89" t="s">
        <v>2265</v>
      </c>
      <c r="AMD89" t="s">
        <v>2768</v>
      </c>
      <c r="AME89" t="s">
        <v>2649</v>
      </c>
      <c r="AMF89" t="s">
        <v>2881</v>
      </c>
      <c r="AMN89" t="s">
        <v>2756</v>
      </c>
      <c r="AMO89" t="s">
        <v>2504</v>
      </c>
      <c r="AMP89" t="s">
        <v>2192</v>
      </c>
      <c r="AMQ89" t="s">
        <v>2356</v>
      </c>
      <c r="AMR89" t="s">
        <v>2232</v>
      </c>
      <c r="AMZ89" t="s">
        <v>2382</v>
      </c>
      <c r="ANA89" t="s">
        <v>2479</v>
      </c>
      <c r="ANB89" t="s">
        <v>2479</v>
      </c>
      <c r="ANC89" t="s">
        <v>2479</v>
      </c>
      <c r="AND89" t="s">
        <v>2724</v>
      </c>
      <c r="ANL89" t="s">
        <v>2403</v>
      </c>
      <c r="ANM89" t="s">
        <v>2787</v>
      </c>
      <c r="ANN89" t="s">
        <v>2435</v>
      </c>
      <c r="ANO89" t="s">
        <v>2386</v>
      </c>
      <c r="ANP89" t="s">
        <v>2830</v>
      </c>
      <c r="ANX89" t="s">
        <v>2500</v>
      </c>
      <c r="ANY89" t="s">
        <v>2812</v>
      </c>
      <c r="ANZ89" t="s">
        <v>2990</v>
      </c>
      <c r="AOA89" t="s">
        <v>3032</v>
      </c>
      <c r="AOB89" t="s">
        <v>2564</v>
      </c>
      <c r="AOJ89" t="s">
        <v>2845</v>
      </c>
      <c r="AOK89" t="s">
        <v>2991</v>
      </c>
      <c r="AOL89" t="s">
        <v>2191</v>
      </c>
      <c r="AOM89" t="s">
        <v>2207</v>
      </c>
      <c r="AON89" t="s">
        <v>2924</v>
      </c>
      <c r="AOW89" t="s">
        <v>2502</v>
      </c>
      <c r="AOX89" t="s">
        <v>2757</v>
      </c>
      <c r="AOY89" t="s">
        <v>2323</v>
      </c>
      <c r="AOZ89" t="s">
        <v>2583</v>
      </c>
      <c r="API89" t="s">
        <v>2387</v>
      </c>
      <c r="APJ89" t="s">
        <v>2377</v>
      </c>
      <c r="APK89" t="s">
        <v>2141</v>
      </c>
      <c r="APL89" t="s">
        <v>2270</v>
      </c>
      <c r="APU89" t="s">
        <v>2502</v>
      </c>
      <c r="APV89" t="s">
        <v>2619</v>
      </c>
      <c r="APW89" t="s">
        <v>2694</v>
      </c>
      <c r="APX89" t="s">
        <v>2421</v>
      </c>
      <c r="AQG89" t="s">
        <v>2294</v>
      </c>
      <c r="AQH89" t="s">
        <v>2314</v>
      </c>
      <c r="AQI89" t="s">
        <v>2695</v>
      </c>
      <c r="AQJ89" t="s">
        <v>2689</v>
      </c>
      <c r="AQS89" t="s">
        <v>2763</v>
      </c>
      <c r="AQT89" t="s">
        <v>2677</v>
      </c>
      <c r="AQU89" t="s">
        <v>2692</v>
      </c>
      <c r="AQV89" t="s">
        <v>2257</v>
      </c>
      <c r="ARE89" t="s">
        <v>2743</v>
      </c>
      <c r="ARF89" t="s">
        <v>2468</v>
      </c>
      <c r="ARG89" t="s">
        <v>2430</v>
      </c>
      <c r="ARH89" t="s">
        <v>2488</v>
      </c>
      <c r="ARQ89" t="s">
        <v>2474</v>
      </c>
      <c r="ARR89" t="s">
        <v>2981</v>
      </c>
      <c r="ARS89" t="s">
        <v>2517</v>
      </c>
      <c r="ART89" t="s">
        <v>3033</v>
      </c>
      <c r="ASC89" t="s">
        <v>2822</v>
      </c>
      <c r="ASD89" t="s">
        <v>2372</v>
      </c>
      <c r="ASE89" t="s">
        <v>2685</v>
      </c>
      <c r="ASF89" t="s">
        <v>2880</v>
      </c>
      <c r="ASO89" t="s">
        <v>2536</v>
      </c>
      <c r="ASP89" t="s">
        <v>2479</v>
      </c>
      <c r="ASQ89" t="s">
        <v>2888</v>
      </c>
      <c r="ASR89" t="s">
        <v>2750</v>
      </c>
      <c r="ATA89" t="s">
        <v>2700</v>
      </c>
      <c r="ATB89" t="s">
        <v>2198</v>
      </c>
      <c r="ATC89" t="s">
        <v>2371</v>
      </c>
      <c r="ATD89" t="s">
        <v>2357</v>
      </c>
      <c r="ATM89" t="s">
        <v>2809</v>
      </c>
      <c r="ATN89" t="s">
        <v>2718</v>
      </c>
      <c r="ATO89" t="s">
        <v>2874</v>
      </c>
      <c r="ATP89" t="s">
        <v>2807</v>
      </c>
      <c r="ATY89" t="s">
        <v>2923</v>
      </c>
      <c r="ATZ89" t="s">
        <v>2512</v>
      </c>
      <c r="AUA89" t="s">
        <v>2811</v>
      </c>
      <c r="AUB89" t="s">
        <v>2753</v>
      </c>
      <c r="AUL89" t="s">
        <v>2905</v>
      </c>
      <c r="AUM89" t="s">
        <v>2887</v>
      </c>
      <c r="AUN89" t="s">
        <v>2456</v>
      </c>
      <c r="AUX89" t="s">
        <v>2429</v>
      </c>
      <c r="AUY89" t="s">
        <v>2578</v>
      </c>
      <c r="AUZ89" t="s">
        <v>2158</v>
      </c>
      <c r="AVJ89" t="s">
        <v>2479</v>
      </c>
      <c r="AVK89" t="s">
        <v>2479</v>
      </c>
      <c r="AVL89" t="s">
        <v>2606</v>
      </c>
      <c r="AVV89" t="s">
        <v>2688</v>
      </c>
      <c r="AVW89" t="s">
        <v>2194</v>
      </c>
      <c r="AVX89" t="s">
        <v>2231</v>
      </c>
      <c r="AWH89" t="s">
        <v>2460</v>
      </c>
      <c r="AWI89" t="s">
        <v>2708</v>
      </c>
      <c r="AWJ89" t="s">
        <v>2769</v>
      </c>
      <c r="AWT89" t="s">
        <v>2530</v>
      </c>
      <c r="AWU89" t="s">
        <v>2771</v>
      </c>
      <c r="AWV89" t="s">
        <v>2531</v>
      </c>
      <c r="BBV89" t="s">
        <v>2706</v>
      </c>
      <c r="BBW89" t="s">
        <v>2456</v>
      </c>
      <c r="BBX89" t="s">
        <v>2888</v>
      </c>
      <c r="BCH89" t="s">
        <v>2226</v>
      </c>
      <c r="BCI89" t="s">
        <v>2509</v>
      </c>
      <c r="BCJ89" t="s">
        <v>2647</v>
      </c>
      <c r="BCT89" t="s">
        <v>2479</v>
      </c>
      <c r="BCU89" t="s">
        <v>2479</v>
      </c>
      <c r="BCV89" t="s">
        <v>2479</v>
      </c>
      <c r="BDF89" t="s">
        <v>2973</v>
      </c>
      <c r="BDG89" t="s">
        <v>2618</v>
      </c>
      <c r="BDH89" t="s">
        <v>2590</v>
      </c>
      <c r="BDR89" t="s">
        <v>2623</v>
      </c>
      <c r="BDS89" t="s">
        <v>2897</v>
      </c>
      <c r="BDT89" t="s">
        <v>2530</v>
      </c>
      <c r="BED89" t="s">
        <v>2598</v>
      </c>
      <c r="BEE89" t="s">
        <v>2770</v>
      </c>
      <c r="BEF89" t="s">
        <v>2805</v>
      </c>
      <c r="BEP89" t="s">
        <v>2275</v>
      </c>
      <c r="BEQ89" t="s">
        <v>2479</v>
      </c>
      <c r="BER89" t="s">
        <v>2346</v>
      </c>
      <c r="BHV89" t="s">
        <v>2341</v>
      </c>
      <c r="BHW89" t="s">
        <v>2209</v>
      </c>
      <c r="BHX89" t="s">
        <v>2213</v>
      </c>
      <c r="BIH89" t="s">
        <v>2279</v>
      </c>
      <c r="BII89" t="s">
        <v>2479</v>
      </c>
      <c r="BIJ89" t="s">
        <v>2181</v>
      </c>
      <c r="BIT89" t="s">
        <v>2239</v>
      </c>
      <c r="BIU89" t="s">
        <v>2496</v>
      </c>
      <c r="BIV89" t="s">
        <v>2342</v>
      </c>
      <c r="BPR89" t="s">
        <v>2666</v>
      </c>
      <c r="BPS89" t="s">
        <v>2479</v>
      </c>
      <c r="BPT89" t="s">
        <v>2219</v>
      </c>
      <c r="BQD89" t="s">
        <v>2574</v>
      </c>
      <c r="BQE89" t="s">
        <v>2357</v>
      </c>
      <c r="BQF89" t="s">
        <v>2476</v>
      </c>
      <c r="BRO89" t="s">
        <v>2759</v>
      </c>
      <c r="BRP89" t="s">
        <v>2363</v>
      </c>
    </row>
    <row r="90" spans="1:1020 1028:1980" x14ac:dyDescent="0.15">
      <c r="A90" t="s">
        <v>3263</v>
      </c>
      <c r="CJ90" t="s">
        <v>2425</v>
      </c>
      <c r="CK90" t="s">
        <v>2457</v>
      </c>
      <c r="CL90" t="s">
        <v>2445</v>
      </c>
      <c r="CM90" t="s">
        <v>2835</v>
      </c>
      <c r="CN90" t="s">
        <v>2838</v>
      </c>
      <c r="CO90" t="s">
        <v>2838</v>
      </c>
      <c r="CP90" t="s">
        <v>2424</v>
      </c>
      <c r="CQ90">
        <f>10</f>
        <v>10</v>
      </c>
      <c r="CR90" t="s">
        <v>2838</v>
      </c>
      <c r="CY90">
        <f>78</f>
        <v>78</v>
      </c>
      <c r="CZ90">
        <f>87</f>
        <v>87</v>
      </c>
      <c r="DA90">
        <f>66</f>
        <v>66</v>
      </c>
      <c r="DB90" t="s">
        <v>3002</v>
      </c>
      <c r="DC90">
        <f>45</f>
        <v>45</v>
      </c>
      <c r="DD90" t="s">
        <v>2555</v>
      </c>
      <c r="DW90">
        <f>95</f>
        <v>95</v>
      </c>
      <c r="DY90" t="s">
        <v>2369</v>
      </c>
      <c r="DZ90" t="s">
        <v>2994</v>
      </c>
      <c r="EA90">
        <f>52</f>
        <v>52</v>
      </c>
      <c r="EB90" t="s">
        <v>2545</v>
      </c>
      <c r="GS90" t="s">
        <v>3133</v>
      </c>
      <c r="GT90" t="s">
        <v>3135</v>
      </c>
      <c r="GU90" t="s">
        <v>3112</v>
      </c>
      <c r="JF90" t="s">
        <v>2723</v>
      </c>
      <c r="JG90" t="s">
        <v>3264</v>
      </c>
      <c r="JH90" t="s">
        <v>3188</v>
      </c>
      <c r="JI90" t="s">
        <v>3188</v>
      </c>
      <c r="JJ90" t="s">
        <v>3188</v>
      </c>
      <c r="JK90" t="s">
        <v>3190</v>
      </c>
      <c r="JL90">
        <f>153</f>
        <v>153</v>
      </c>
      <c r="JM90" t="s">
        <v>3265</v>
      </c>
      <c r="JN90">
        <f>93</f>
        <v>93</v>
      </c>
      <c r="JO90">
        <f>80</f>
        <v>80</v>
      </c>
      <c r="JP90">
        <f>87</f>
        <v>87</v>
      </c>
      <c r="JQ90">
        <f>88</f>
        <v>88</v>
      </c>
      <c r="KS90" t="s">
        <v>2128</v>
      </c>
      <c r="KT90" t="s">
        <v>2135</v>
      </c>
      <c r="KU90" t="s">
        <v>2127</v>
      </c>
      <c r="KV90" t="s">
        <v>2126</v>
      </c>
      <c r="KW90" t="s">
        <v>2126</v>
      </c>
      <c r="KX90" t="s">
        <v>2130</v>
      </c>
      <c r="KY90" t="s">
        <v>2130</v>
      </c>
      <c r="KZ90" t="s">
        <v>2127</v>
      </c>
      <c r="OT90" t="s">
        <v>2930</v>
      </c>
      <c r="OX90" t="s">
        <v>2269</v>
      </c>
      <c r="OY90" t="s">
        <v>2432</v>
      </c>
      <c r="OZ90">
        <f>38</f>
        <v>38</v>
      </c>
      <c r="PA90" t="s">
        <v>2712</v>
      </c>
      <c r="PB90" t="s">
        <v>2870</v>
      </c>
      <c r="PC90" t="s">
        <v>2780</v>
      </c>
      <c r="PD90" t="s">
        <v>2897</v>
      </c>
      <c r="PL90" t="s">
        <v>2775</v>
      </c>
      <c r="PM90" t="s">
        <v>2360</v>
      </c>
      <c r="PN90">
        <f>57</f>
        <v>57</v>
      </c>
      <c r="PO90" t="s">
        <v>2490</v>
      </c>
      <c r="PP90" t="s">
        <v>2593</v>
      </c>
      <c r="RB90" t="s">
        <v>2553</v>
      </c>
      <c r="RC90" t="s">
        <v>2448</v>
      </c>
      <c r="RD90" t="s">
        <v>3027</v>
      </c>
      <c r="RE90" t="s">
        <v>2718</v>
      </c>
      <c r="RF90" t="s">
        <v>2716</v>
      </c>
      <c r="RG90" t="s">
        <v>2706</v>
      </c>
      <c r="RH90" t="s">
        <v>2918</v>
      </c>
      <c r="RI90" t="s">
        <v>2833</v>
      </c>
      <c r="RJ90" t="s">
        <v>2414</v>
      </c>
      <c r="RK90" t="s">
        <v>2628</v>
      </c>
      <c r="RL90" t="s">
        <v>2668</v>
      </c>
      <c r="RM90" t="s">
        <v>2579</v>
      </c>
      <c r="RN90" t="s">
        <v>2276</v>
      </c>
      <c r="RO90" t="s">
        <v>2213</v>
      </c>
      <c r="RP90" t="s">
        <v>2203</v>
      </c>
      <c r="RQ90" t="s">
        <v>2594</v>
      </c>
      <c r="RR90" t="s">
        <v>2213</v>
      </c>
      <c r="RS90" t="s">
        <v>2749</v>
      </c>
      <c r="RT90" t="s">
        <v>2419</v>
      </c>
      <c r="RU90" t="s">
        <v>2401</v>
      </c>
      <c r="RV90" t="s">
        <v>2694</v>
      </c>
      <c r="RW90" t="s">
        <v>2419</v>
      </c>
      <c r="RX90" t="s">
        <v>2216</v>
      </c>
      <c r="RY90" t="s">
        <v>2705</v>
      </c>
      <c r="RZ90" t="s">
        <v>2671</v>
      </c>
      <c r="SA90" t="s">
        <v>2923</v>
      </c>
      <c r="SB90" t="s">
        <v>2479</v>
      </c>
      <c r="SC90" t="s">
        <v>2479</v>
      </c>
      <c r="SD90" t="s">
        <v>2479</v>
      </c>
      <c r="SE90" t="s">
        <v>2479</v>
      </c>
      <c r="SF90" t="s">
        <v>2414</v>
      </c>
      <c r="SG90" t="s">
        <v>2686</v>
      </c>
      <c r="SH90" t="s">
        <v>2494</v>
      </c>
      <c r="SI90" t="s">
        <v>2432</v>
      </c>
      <c r="SJ90" t="s">
        <v>2433</v>
      </c>
      <c r="SK90" t="s">
        <v>2841</v>
      </c>
      <c r="SL90" t="s">
        <v>2479</v>
      </c>
      <c r="SM90" t="s">
        <v>2522</v>
      </c>
      <c r="SN90" t="s">
        <v>2898</v>
      </c>
      <c r="SO90" t="s">
        <v>3116</v>
      </c>
      <c r="SP90" t="s">
        <v>2446</v>
      </c>
      <c r="SQ90" t="s">
        <v>2936</v>
      </c>
      <c r="SR90" t="s">
        <v>2886</v>
      </c>
      <c r="SS90" t="s">
        <v>2687</v>
      </c>
      <c r="ST90" t="s">
        <v>2976</v>
      </c>
      <c r="SU90" t="s">
        <v>2974</v>
      </c>
      <c r="SV90" t="s">
        <v>2921</v>
      </c>
      <c r="SW90" t="s">
        <v>2529</v>
      </c>
      <c r="SX90" t="s">
        <v>2472</v>
      </c>
      <c r="SY90" t="s">
        <v>2410</v>
      </c>
      <c r="SZ90" t="s">
        <v>2510</v>
      </c>
      <c r="TA90" t="s">
        <v>2807</v>
      </c>
      <c r="TB90" t="s">
        <v>2264</v>
      </c>
      <c r="TC90" t="s">
        <v>2508</v>
      </c>
      <c r="TD90" t="s">
        <v>2682</v>
      </c>
      <c r="TE90" t="s">
        <v>2677</v>
      </c>
      <c r="TF90" t="s">
        <v>2375</v>
      </c>
      <c r="TG90" t="s">
        <v>2657</v>
      </c>
      <c r="TH90" t="s">
        <v>2432</v>
      </c>
      <c r="TI90" t="s">
        <v>2433</v>
      </c>
      <c r="TJ90" t="s">
        <v>3075</v>
      </c>
      <c r="TK90" t="s">
        <v>3032</v>
      </c>
      <c r="TL90" t="s">
        <v>2684</v>
      </c>
      <c r="TM90" t="s">
        <v>2245</v>
      </c>
      <c r="TN90" t="s">
        <v>2559</v>
      </c>
      <c r="TO90" t="s">
        <v>2576</v>
      </c>
      <c r="TP90" t="s">
        <v>2386</v>
      </c>
      <c r="TQ90" t="s">
        <v>2406</v>
      </c>
      <c r="TR90" t="s">
        <v>2345</v>
      </c>
      <c r="TS90" t="s">
        <v>2233</v>
      </c>
      <c r="TT90" t="s">
        <v>2470</v>
      </c>
      <c r="TU90" t="s">
        <v>2572</v>
      </c>
      <c r="UC90" t="s">
        <v>2479</v>
      </c>
      <c r="UD90" t="s">
        <v>2479</v>
      </c>
      <c r="UE90" t="s">
        <v>2479</v>
      </c>
      <c r="UO90" t="s">
        <v>2479</v>
      </c>
      <c r="UP90" t="s">
        <v>2479</v>
      </c>
      <c r="UQ90" t="s">
        <v>2479</v>
      </c>
      <c r="VA90" t="s">
        <v>2479</v>
      </c>
      <c r="VB90" t="s">
        <v>2479</v>
      </c>
      <c r="VC90" t="s">
        <v>2479</v>
      </c>
      <c r="AAT90" t="s">
        <v>2226</v>
      </c>
      <c r="AAX90" t="s">
        <v>2425</v>
      </c>
      <c r="AAY90" t="s">
        <v>2607</v>
      </c>
      <c r="AAZ90" t="s">
        <v>2748</v>
      </c>
      <c r="ABA90" t="s">
        <v>2327</v>
      </c>
      <c r="ABB90" t="s">
        <v>2284</v>
      </c>
      <c r="ABC90" t="s">
        <v>2666</v>
      </c>
      <c r="ABD90" t="s">
        <v>2246</v>
      </c>
      <c r="ABF90" t="s">
        <v>2296</v>
      </c>
      <c r="ABJ90" t="s">
        <v>2470</v>
      </c>
      <c r="ABK90" t="s">
        <v>2406</v>
      </c>
      <c r="ABL90" t="s">
        <v>2318</v>
      </c>
      <c r="ABM90" t="s">
        <v>2379</v>
      </c>
      <c r="ABN90" t="s">
        <v>2253</v>
      </c>
      <c r="ABO90" t="s">
        <v>2222</v>
      </c>
      <c r="ABP90" t="s">
        <v>2436</v>
      </c>
      <c r="ABR90" t="s">
        <v>2914</v>
      </c>
      <c r="ABV90" t="s">
        <v>2392</v>
      </c>
      <c r="ABW90" t="s">
        <v>2628</v>
      </c>
      <c r="ABX90" t="s">
        <v>2594</v>
      </c>
      <c r="ABY90" t="s">
        <v>2204</v>
      </c>
      <c r="ABZ90" t="s">
        <v>2197</v>
      </c>
      <c r="ACA90" t="s">
        <v>2562</v>
      </c>
      <c r="ACB90" t="s">
        <v>2481</v>
      </c>
      <c r="ACD90" t="s">
        <v>2479</v>
      </c>
      <c r="ACH90" t="s">
        <v>2932</v>
      </c>
      <c r="ACI90" t="s">
        <v>2464</v>
      </c>
      <c r="ACJ90" t="s">
        <v>3059</v>
      </c>
      <c r="ACK90" t="s">
        <v>3173</v>
      </c>
      <c r="ACL90" t="s">
        <v>2449</v>
      </c>
      <c r="ACM90" t="s">
        <v>3075</v>
      </c>
      <c r="ACN90" t="s">
        <v>3089</v>
      </c>
      <c r="ACP90" t="s">
        <v>2498</v>
      </c>
      <c r="ACT90" t="s">
        <v>2815</v>
      </c>
      <c r="ACU90" t="s">
        <v>2731</v>
      </c>
      <c r="ACV90" t="s">
        <v>2582</v>
      </c>
      <c r="ACW90" t="s">
        <v>2825</v>
      </c>
      <c r="ACX90" t="s">
        <v>2617</v>
      </c>
      <c r="ACY90" t="s">
        <v>2249</v>
      </c>
      <c r="ACZ90" t="s">
        <v>2665</v>
      </c>
      <c r="ADB90" t="s">
        <v>2827</v>
      </c>
      <c r="ADF90" t="s">
        <v>2296</v>
      </c>
      <c r="ADG90" t="s">
        <v>2689</v>
      </c>
      <c r="ADH90" t="s">
        <v>2300</v>
      </c>
      <c r="ADI90" t="s">
        <v>2491</v>
      </c>
      <c r="ADJ90" t="s">
        <v>2303</v>
      </c>
      <c r="ADK90" t="s">
        <v>2145</v>
      </c>
      <c r="ADL90" t="s">
        <v>2252</v>
      </c>
      <c r="ADS90" t="s">
        <v>2719</v>
      </c>
      <c r="ADU90" t="s">
        <v>2395</v>
      </c>
      <c r="ADV90" t="s">
        <v>2604</v>
      </c>
      <c r="ADW90" t="s">
        <v>2534</v>
      </c>
      <c r="ADX90" t="s">
        <v>2627</v>
      </c>
      <c r="AEE90" t="s">
        <v>2437</v>
      </c>
      <c r="AEG90" t="s">
        <v>2180</v>
      </c>
      <c r="AEH90" t="s">
        <v>2155</v>
      </c>
      <c r="AEI90" t="s">
        <v>2307</v>
      </c>
      <c r="AEJ90" t="s">
        <v>2164</v>
      </c>
      <c r="AEQ90" t="s">
        <v>2683</v>
      </c>
      <c r="AES90" t="s">
        <v>2832</v>
      </c>
      <c r="AET90" t="s">
        <v>2672</v>
      </c>
      <c r="AEU90" t="s">
        <v>2696</v>
      </c>
      <c r="AEV90" t="s">
        <v>2190</v>
      </c>
      <c r="AFC90" t="s">
        <v>2837</v>
      </c>
      <c r="AFE90" t="s">
        <v>2707</v>
      </c>
      <c r="AFF90" t="s">
        <v>2812</v>
      </c>
      <c r="AFG90" t="s">
        <v>2623</v>
      </c>
      <c r="AFH90" t="s">
        <v>2753</v>
      </c>
      <c r="AFO90" t="s">
        <v>2586</v>
      </c>
      <c r="AFQ90" t="s">
        <v>2555</v>
      </c>
      <c r="AFR90" t="s">
        <v>2394</v>
      </c>
      <c r="AFS90" t="s">
        <v>2415</v>
      </c>
      <c r="AFT90" t="s">
        <v>2536</v>
      </c>
      <c r="AGA90" t="s">
        <v>2273</v>
      </c>
      <c r="AGC90" t="s">
        <v>2335</v>
      </c>
      <c r="AGD90" t="s">
        <v>2269</v>
      </c>
      <c r="AGE90" t="s">
        <v>2269</v>
      </c>
      <c r="AGF90" t="s">
        <v>2335</v>
      </c>
      <c r="AGM90" t="s">
        <v>2737</v>
      </c>
      <c r="AGN90" t="s">
        <v>2429</v>
      </c>
      <c r="AGO90" t="s">
        <v>2844</v>
      </c>
      <c r="AGP90" t="s">
        <v>2245</v>
      </c>
      <c r="AGQ90" t="s">
        <v>2848</v>
      </c>
      <c r="AGR90" t="s">
        <v>2788</v>
      </c>
      <c r="AGY90" t="s">
        <v>2326</v>
      </c>
      <c r="AGZ90" t="s">
        <v>2205</v>
      </c>
      <c r="AHA90" t="s">
        <v>2825</v>
      </c>
      <c r="AHB90" t="s">
        <v>2218</v>
      </c>
      <c r="AHC90" t="s">
        <v>2249</v>
      </c>
      <c r="AHD90" t="s">
        <v>2421</v>
      </c>
      <c r="AHK90" t="s">
        <v>2845</v>
      </c>
      <c r="AHL90" t="s">
        <v>2628</v>
      </c>
      <c r="AHM90" t="s">
        <v>2432</v>
      </c>
      <c r="AHN90" t="s">
        <v>2674</v>
      </c>
      <c r="AHO90" t="s">
        <v>2211</v>
      </c>
      <c r="AHP90" t="s">
        <v>2480</v>
      </c>
      <c r="AHW90" t="s">
        <v>2981</v>
      </c>
      <c r="AHX90" t="s">
        <v>2955</v>
      </c>
      <c r="AHY90" t="s">
        <v>2448</v>
      </c>
      <c r="AHZ90" t="s">
        <v>3040</v>
      </c>
      <c r="AIA90" t="s">
        <v>2908</v>
      </c>
      <c r="AIB90" t="s">
        <v>2903</v>
      </c>
      <c r="AII90" t="s">
        <v>2655</v>
      </c>
      <c r="AIJ90" t="s">
        <v>2372</v>
      </c>
      <c r="AIK90" t="s">
        <v>2844</v>
      </c>
      <c r="AIL90" t="s">
        <v>2215</v>
      </c>
      <c r="AIM90" t="s">
        <v>2775</v>
      </c>
      <c r="AIN90" t="s">
        <v>2407</v>
      </c>
      <c r="AIU90" t="s">
        <v>2818</v>
      </c>
      <c r="AIV90" t="s">
        <v>2258</v>
      </c>
      <c r="AIW90" t="s">
        <v>2585</v>
      </c>
      <c r="AIX90" t="s">
        <v>2730</v>
      </c>
      <c r="AIY90" t="s">
        <v>2537</v>
      </c>
      <c r="AIZ90" t="s">
        <v>2950</v>
      </c>
      <c r="AOV90" t="s">
        <v>2414</v>
      </c>
      <c r="AOW90" t="s">
        <v>2833</v>
      </c>
      <c r="AOX90" t="s">
        <v>2737</v>
      </c>
      <c r="AOY90" t="s">
        <v>2693</v>
      </c>
      <c r="AOZ90" t="s">
        <v>2790</v>
      </c>
      <c r="APH90" t="s">
        <v>2201</v>
      </c>
      <c r="API90" t="s">
        <v>2688</v>
      </c>
      <c r="APJ90" t="s">
        <v>2230</v>
      </c>
      <c r="APK90" t="s">
        <v>2237</v>
      </c>
      <c r="APL90" t="s">
        <v>2344</v>
      </c>
      <c r="APT90" t="s">
        <v>2678</v>
      </c>
      <c r="APU90" t="s">
        <v>2845</v>
      </c>
      <c r="APV90" t="s">
        <v>2709</v>
      </c>
      <c r="APW90" t="s">
        <v>2490</v>
      </c>
      <c r="APX90" t="s">
        <v>2434</v>
      </c>
      <c r="AQF90" t="s">
        <v>2719</v>
      </c>
      <c r="AQG90" t="s">
        <v>2945</v>
      </c>
      <c r="AQH90" t="s">
        <v>3028</v>
      </c>
      <c r="AQI90" t="s">
        <v>2451</v>
      </c>
      <c r="AQJ90" t="s">
        <v>2827</v>
      </c>
      <c r="AQR90" t="s">
        <v>2820</v>
      </c>
      <c r="AQS90" t="s">
        <v>2739</v>
      </c>
      <c r="AQT90" t="s">
        <v>2668</v>
      </c>
      <c r="AQU90" t="s">
        <v>2606</v>
      </c>
      <c r="AQV90" t="s">
        <v>2693</v>
      </c>
      <c r="ARD90" t="s">
        <v>2553</v>
      </c>
      <c r="ARE90" t="s">
        <v>2225</v>
      </c>
      <c r="ARF90" t="s">
        <v>2537</v>
      </c>
      <c r="ARG90" t="s">
        <v>2474</v>
      </c>
      <c r="ARH90" t="s">
        <v>2931</v>
      </c>
      <c r="BIZ90" t="s">
        <v>3027</v>
      </c>
      <c r="BJA90" t="s">
        <v>2718</v>
      </c>
      <c r="BJB90" t="s">
        <v>2716</v>
      </c>
      <c r="BJC90" t="s">
        <v>2554</v>
      </c>
      <c r="BJD90" t="s">
        <v>2931</v>
      </c>
      <c r="BJE90" t="s">
        <v>2679</v>
      </c>
      <c r="BJF90" t="s">
        <v>2347</v>
      </c>
      <c r="BJG90" t="s">
        <v>2381</v>
      </c>
      <c r="BJH90" t="s">
        <v>2547</v>
      </c>
      <c r="BJL90" t="s">
        <v>2203</v>
      </c>
      <c r="BJM90" t="s">
        <v>2594</v>
      </c>
      <c r="BJN90" t="s">
        <v>2213</v>
      </c>
      <c r="BJO90" t="s">
        <v>2749</v>
      </c>
      <c r="BJP90" t="s">
        <v>2419</v>
      </c>
      <c r="BJQ90" t="s">
        <v>2401</v>
      </c>
      <c r="BJR90" t="s">
        <v>2694</v>
      </c>
      <c r="BJS90" t="s">
        <v>2419</v>
      </c>
      <c r="BJT90" t="s">
        <v>2216</v>
      </c>
      <c r="BJX90" t="s">
        <v>2585</v>
      </c>
      <c r="BJY90" t="s">
        <v>2532</v>
      </c>
      <c r="BJZ90" t="s">
        <v>2602</v>
      </c>
      <c r="BKA90" t="s">
        <v>2353</v>
      </c>
      <c r="BKB90" t="s">
        <v>2618</v>
      </c>
      <c r="BKC90" t="s">
        <v>2630</v>
      </c>
      <c r="BKD90" t="s">
        <v>2696</v>
      </c>
      <c r="BKE90" t="s">
        <v>2192</v>
      </c>
      <c r="BKF90" t="s">
        <v>2852</v>
      </c>
      <c r="BKJ90" t="s">
        <v>2898</v>
      </c>
      <c r="BKK90" t="s">
        <v>3116</v>
      </c>
      <c r="BKL90" t="s">
        <v>2446</v>
      </c>
      <c r="BKM90" t="s">
        <v>2936</v>
      </c>
      <c r="BKN90" t="s">
        <v>2886</v>
      </c>
      <c r="BKO90" t="s">
        <v>2687</v>
      </c>
      <c r="BKP90" t="s">
        <v>2976</v>
      </c>
      <c r="BKQ90" t="s">
        <v>2974</v>
      </c>
      <c r="BKR90" t="s">
        <v>2921</v>
      </c>
      <c r="BKV90" t="s">
        <v>2510</v>
      </c>
      <c r="BKW90" t="s">
        <v>2807</v>
      </c>
      <c r="BKX90" t="s">
        <v>2264</v>
      </c>
      <c r="BKY90" t="s">
        <v>2484</v>
      </c>
      <c r="BKZ90" t="s">
        <v>2257</v>
      </c>
      <c r="BLA90" t="s">
        <v>2257</v>
      </c>
      <c r="BLB90" t="s">
        <v>2196</v>
      </c>
      <c r="BLC90" t="s">
        <v>2420</v>
      </c>
      <c r="BLD90" t="s">
        <v>2431</v>
      </c>
      <c r="BLH90" t="s">
        <v>2684</v>
      </c>
      <c r="BLI90" t="s">
        <v>2245</v>
      </c>
      <c r="BLJ90" t="s">
        <v>2559</v>
      </c>
      <c r="BLK90" t="s">
        <v>2576</v>
      </c>
      <c r="BLL90" t="s">
        <v>2386</v>
      </c>
      <c r="BLM90" t="s">
        <v>2406</v>
      </c>
      <c r="BLN90" t="s">
        <v>2345</v>
      </c>
      <c r="BLO90" t="s">
        <v>2233</v>
      </c>
      <c r="BLP90" t="s">
        <v>2470</v>
      </c>
      <c r="BLU90" t="s">
        <v>2718</v>
      </c>
      <c r="BLV90" t="s">
        <v>2716</v>
      </c>
      <c r="BLW90" t="s">
        <v>2706</v>
      </c>
      <c r="BLX90" t="s">
        <v>2918</v>
      </c>
      <c r="BLY90" t="s">
        <v>2833</v>
      </c>
      <c r="BLZ90" t="s">
        <v>2414</v>
      </c>
      <c r="BMA90" t="s">
        <v>2628</v>
      </c>
      <c r="BMB90" t="s">
        <v>2668</v>
      </c>
      <c r="BMG90" t="s">
        <v>2594</v>
      </c>
      <c r="BMH90" t="s">
        <v>2213</v>
      </c>
      <c r="BMI90" t="s">
        <v>2749</v>
      </c>
      <c r="BMJ90" t="s">
        <v>2419</v>
      </c>
      <c r="BMK90" t="s">
        <v>2401</v>
      </c>
      <c r="BML90" t="s">
        <v>2694</v>
      </c>
      <c r="BMM90" t="s">
        <v>2419</v>
      </c>
      <c r="BMN90" t="s">
        <v>2216</v>
      </c>
      <c r="BMS90" t="s">
        <v>2532</v>
      </c>
      <c r="BMT90" t="s">
        <v>2950</v>
      </c>
      <c r="BMU90" t="s">
        <v>2553</v>
      </c>
      <c r="BMV90" t="s">
        <v>2679</v>
      </c>
      <c r="BMW90" t="s">
        <v>2397</v>
      </c>
      <c r="BMX90" t="s">
        <v>2748</v>
      </c>
      <c r="BMY90" t="s">
        <v>2655</v>
      </c>
      <c r="BMZ90" t="s">
        <v>2748</v>
      </c>
      <c r="BNE90" t="s">
        <v>3116</v>
      </c>
      <c r="BNF90" t="s">
        <v>2446</v>
      </c>
      <c r="BNG90" t="s">
        <v>2936</v>
      </c>
      <c r="BNH90" t="s">
        <v>2886</v>
      </c>
      <c r="BNI90" t="s">
        <v>2450</v>
      </c>
      <c r="BNJ90" t="s">
        <v>2976</v>
      </c>
      <c r="BNK90" t="s">
        <v>2878</v>
      </c>
      <c r="BNL90" t="s">
        <v>2877</v>
      </c>
      <c r="BNQ90" t="s">
        <v>2807</v>
      </c>
      <c r="BNR90" t="s">
        <v>2264</v>
      </c>
      <c r="BNS90" t="s">
        <v>2508</v>
      </c>
      <c r="BNT90" t="s">
        <v>2682</v>
      </c>
      <c r="BNU90" t="s">
        <v>2677</v>
      </c>
      <c r="BNV90" t="s">
        <v>2375</v>
      </c>
      <c r="BNW90" t="s">
        <v>2657</v>
      </c>
      <c r="BNX90" t="s">
        <v>2432</v>
      </c>
      <c r="BOC90" t="s">
        <v>2245</v>
      </c>
      <c r="BOD90" t="s">
        <v>2559</v>
      </c>
      <c r="BOE90" t="s">
        <v>2576</v>
      </c>
      <c r="BOF90" t="s">
        <v>2386</v>
      </c>
      <c r="BOG90" t="s">
        <v>2406</v>
      </c>
      <c r="BOH90" t="s">
        <v>2345</v>
      </c>
      <c r="BOI90" t="s">
        <v>2233</v>
      </c>
      <c r="BOJ90" t="s">
        <v>2470</v>
      </c>
    </row>
    <row r="91" spans="1:1020 1028:1980" x14ac:dyDescent="0.15">
      <c r="A91" t="s">
        <v>3266</v>
      </c>
      <c r="V91" t="s">
        <v>2870</v>
      </c>
      <c r="W91">
        <f>52</f>
        <v>52</v>
      </c>
      <c r="X91">
        <f>58</f>
        <v>58</v>
      </c>
      <c r="AJ91" t="s">
        <v>2779</v>
      </c>
      <c r="AV91">
        <f>98</f>
        <v>98</v>
      </c>
      <c r="BR91" t="s">
        <v>3131</v>
      </c>
      <c r="BS91" t="s">
        <v>3110</v>
      </c>
      <c r="BT91" t="s">
        <v>3168</v>
      </c>
      <c r="DB91" t="s">
        <v>2991</v>
      </c>
      <c r="DC91" t="s">
        <v>2870</v>
      </c>
      <c r="DD91">
        <f>43</f>
        <v>43</v>
      </c>
      <c r="DN91" t="s">
        <v>3065</v>
      </c>
      <c r="DO91" t="s">
        <v>3110</v>
      </c>
      <c r="DP91" t="s">
        <v>3131</v>
      </c>
      <c r="DZ91" t="s">
        <v>2586</v>
      </c>
      <c r="EA91" t="s">
        <v>2930</v>
      </c>
      <c r="EB91" t="s">
        <v>2532</v>
      </c>
      <c r="EZ91" t="s">
        <v>2994</v>
      </c>
      <c r="FL91" t="s">
        <v>3111</v>
      </c>
      <c r="GS91" t="s">
        <v>3077</v>
      </c>
      <c r="GT91" t="s">
        <v>3077</v>
      </c>
      <c r="GU91">
        <f>50</f>
        <v>50</v>
      </c>
      <c r="IP91">
        <f>55</f>
        <v>55</v>
      </c>
      <c r="IQ91">
        <f>60</f>
        <v>60</v>
      </c>
      <c r="IR91">
        <f>66</f>
        <v>66</v>
      </c>
      <c r="JN91" t="s">
        <v>2206</v>
      </c>
      <c r="JO91">
        <f>80</f>
        <v>80</v>
      </c>
      <c r="JP91">
        <f>87</f>
        <v>87</v>
      </c>
      <c r="JQ91">
        <f>88</f>
        <v>88</v>
      </c>
      <c r="MG91" t="s">
        <v>2129</v>
      </c>
      <c r="MH91">
        <f>43</f>
        <v>43</v>
      </c>
      <c r="MV91" t="s">
        <v>3111</v>
      </c>
      <c r="OF91" t="s">
        <v>2779</v>
      </c>
      <c r="PB91" t="s">
        <v>3131</v>
      </c>
      <c r="PC91" t="s">
        <v>3168</v>
      </c>
      <c r="PD91" t="s">
        <v>3168</v>
      </c>
      <c r="PN91">
        <f>81</f>
        <v>81</v>
      </c>
      <c r="PO91" t="s">
        <v>2437</v>
      </c>
      <c r="PP91">
        <f>71</f>
        <v>71</v>
      </c>
      <c r="QB91" t="s">
        <v>2779</v>
      </c>
      <c r="QL91" t="s">
        <v>2423</v>
      </c>
      <c r="QM91" t="s">
        <v>2423</v>
      </c>
      <c r="QN91" t="s">
        <v>2524</v>
      </c>
      <c r="RJ91" t="s">
        <v>2972</v>
      </c>
      <c r="RK91" t="s">
        <v>2348</v>
      </c>
      <c r="RL91" t="s">
        <v>2802</v>
      </c>
      <c r="RM91" t="s">
        <v>2725</v>
      </c>
      <c r="RV91" t="s">
        <v>2661</v>
      </c>
      <c r="RW91" t="s">
        <v>2787</v>
      </c>
      <c r="RX91" t="s">
        <v>2184</v>
      </c>
      <c r="RY91" t="s">
        <v>2735</v>
      </c>
      <c r="SH91" t="s">
        <v>2400</v>
      </c>
      <c r="SI91" t="s">
        <v>2432</v>
      </c>
      <c r="SJ91" t="s">
        <v>2433</v>
      </c>
      <c r="SK91" t="s">
        <v>2841</v>
      </c>
      <c r="ST91" t="s">
        <v>2350</v>
      </c>
      <c r="SU91" t="s">
        <v>2548</v>
      </c>
      <c r="SV91" t="s">
        <v>2674</v>
      </c>
      <c r="SW91" t="s">
        <v>2669</v>
      </c>
      <c r="TF91" t="s">
        <v>2842</v>
      </c>
      <c r="TG91" t="s">
        <v>2375</v>
      </c>
      <c r="TH91" t="s">
        <v>2842</v>
      </c>
      <c r="TI91" t="s">
        <v>2490</v>
      </c>
      <c r="TR91" t="s">
        <v>2712</v>
      </c>
      <c r="TS91" t="s">
        <v>2812</v>
      </c>
      <c r="TT91" t="s">
        <v>2264</v>
      </c>
      <c r="TU91" t="s">
        <v>2792</v>
      </c>
      <c r="UC91" t="s">
        <v>2479</v>
      </c>
      <c r="UD91" t="s">
        <v>2479</v>
      </c>
      <c r="UE91" t="s">
        <v>3113</v>
      </c>
      <c r="UO91" t="s">
        <v>2479</v>
      </c>
      <c r="UP91" t="s">
        <v>2479</v>
      </c>
      <c r="UQ91" t="s">
        <v>3067</v>
      </c>
      <c r="VA91" t="s">
        <v>2479</v>
      </c>
      <c r="VB91" t="s">
        <v>2479</v>
      </c>
      <c r="VC91" t="s">
        <v>2793</v>
      </c>
      <c r="VN91" t="s">
        <v>2674</v>
      </c>
      <c r="VO91" t="s">
        <v>2882</v>
      </c>
      <c r="VP91" t="s">
        <v>2758</v>
      </c>
      <c r="VZ91" t="s">
        <v>2708</v>
      </c>
      <c r="WA91" t="s">
        <v>2531</v>
      </c>
      <c r="WB91" t="s">
        <v>2744</v>
      </c>
      <c r="WL91" t="s">
        <v>2612</v>
      </c>
      <c r="WM91" t="s">
        <v>2686</v>
      </c>
      <c r="WN91" t="s">
        <v>2571</v>
      </c>
      <c r="WX91" t="s">
        <v>2692</v>
      </c>
      <c r="WY91" t="s">
        <v>2650</v>
      </c>
      <c r="WZ91" t="s">
        <v>2567</v>
      </c>
      <c r="XJ91" t="s">
        <v>2197</v>
      </c>
      <c r="XK91" t="s">
        <v>2841</v>
      </c>
      <c r="XL91" t="s">
        <v>2330</v>
      </c>
      <c r="XV91" t="s">
        <v>2811</v>
      </c>
      <c r="XW91" t="s">
        <v>2778</v>
      </c>
      <c r="XX91" t="s">
        <v>2804</v>
      </c>
      <c r="YH91" t="s">
        <v>2730</v>
      </c>
      <c r="YI91" t="s">
        <v>2414</v>
      </c>
      <c r="YJ91" t="s">
        <v>2833</v>
      </c>
      <c r="YT91" t="s">
        <v>2244</v>
      </c>
      <c r="YU91" t="s">
        <v>2845</v>
      </c>
      <c r="YV91" t="s">
        <v>2871</v>
      </c>
      <c r="ZF91" t="s">
        <v>2493</v>
      </c>
      <c r="ZG91" t="s">
        <v>2327</v>
      </c>
      <c r="ZH91" t="s">
        <v>2849</v>
      </c>
      <c r="ZR91" t="s">
        <v>3002</v>
      </c>
      <c r="ZS91" t="s">
        <v>2682</v>
      </c>
      <c r="ZT91" t="s">
        <v>2682</v>
      </c>
      <c r="AAD91" t="s">
        <v>2657</v>
      </c>
      <c r="AAE91" t="s">
        <v>2400</v>
      </c>
      <c r="AAF91" t="s">
        <v>2672</v>
      </c>
      <c r="AAP91" t="s">
        <v>2950</v>
      </c>
      <c r="AAQ91" t="s">
        <v>2584</v>
      </c>
      <c r="AAR91" t="s">
        <v>2260</v>
      </c>
      <c r="ABB91" t="s">
        <v>2408</v>
      </c>
      <c r="ABC91" t="s">
        <v>2712</v>
      </c>
      <c r="ABD91" t="s">
        <v>2259</v>
      </c>
      <c r="ABN91" t="s">
        <v>2228</v>
      </c>
      <c r="ABO91" t="s">
        <v>2698</v>
      </c>
      <c r="ABP91" t="s">
        <v>2605</v>
      </c>
      <c r="ABZ91" t="s">
        <v>2479</v>
      </c>
      <c r="ACA91" t="s">
        <v>2479</v>
      </c>
      <c r="ACB91" t="s">
        <v>2479</v>
      </c>
      <c r="ACL91" t="s">
        <v>2572</v>
      </c>
      <c r="ACM91" t="s">
        <v>2188</v>
      </c>
      <c r="ACN91" t="s">
        <v>2213</v>
      </c>
      <c r="ACX91" t="s">
        <v>2530</v>
      </c>
      <c r="ACY91" t="s">
        <v>2813</v>
      </c>
      <c r="ACZ91" t="s">
        <v>2853</v>
      </c>
      <c r="ADJ91" t="s">
        <v>2975</v>
      </c>
      <c r="ADK91" t="s">
        <v>2631</v>
      </c>
      <c r="ADL91" t="s">
        <v>2586</v>
      </c>
      <c r="ADV91" t="s">
        <v>2915</v>
      </c>
      <c r="ADW91" t="s">
        <v>2429</v>
      </c>
      <c r="ADX91" t="s">
        <v>2284</v>
      </c>
      <c r="AEH91" t="s">
        <v>2760</v>
      </c>
      <c r="AEI91" t="s">
        <v>2282</v>
      </c>
      <c r="AEJ91" t="s">
        <v>2418</v>
      </c>
      <c r="AET91" t="s">
        <v>2594</v>
      </c>
      <c r="AEU91" t="s">
        <v>2582</v>
      </c>
      <c r="AEV91" t="s">
        <v>2211</v>
      </c>
      <c r="AFF91" t="s">
        <v>2398</v>
      </c>
      <c r="AFG91" t="s">
        <v>2200</v>
      </c>
      <c r="AFH91" t="s">
        <v>2202</v>
      </c>
      <c r="AFR91" t="s">
        <v>2211</v>
      </c>
      <c r="AFS91" t="s">
        <v>2246</v>
      </c>
      <c r="AFT91" t="s">
        <v>2665</v>
      </c>
      <c r="AGD91" t="s">
        <v>2847</v>
      </c>
      <c r="AGE91" t="s">
        <v>2765</v>
      </c>
      <c r="AGF91" t="s">
        <v>2810</v>
      </c>
      <c r="AGP91" t="s">
        <v>2882</v>
      </c>
      <c r="AGQ91" t="s">
        <v>2493</v>
      </c>
      <c r="AGR91" t="s">
        <v>2664</v>
      </c>
      <c r="AHB91" t="s">
        <v>2208</v>
      </c>
      <c r="AHC91" t="s">
        <v>2466</v>
      </c>
      <c r="AHD91" t="s">
        <v>2163</v>
      </c>
      <c r="AHN91" t="s">
        <v>2197</v>
      </c>
      <c r="AHO91" t="s">
        <v>2559</v>
      </c>
      <c r="AHP91" t="s">
        <v>2545</v>
      </c>
      <c r="AHZ91" t="s">
        <v>2200</v>
      </c>
      <c r="AIA91" t="s">
        <v>2700</v>
      </c>
      <c r="AIB91" t="s">
        <v>2482</v>
      </c>
      <c r="AIL91" t="s">
        <v>2200</v>
      </c>
      <c r="AIM91" t="s">
        <v>2559</v>
      </c>
      <c r="AIN91" t="s">
        <v>2735</v>
      </c>
      <c r="AIX91" t="s">
        <v>2872</v>
      </c>
      <c r="AIY91" t="s">
        <v>2976</v>
      </c>
      <c r="AIZ91" t="s">
        <v>2265</v>
      </c>
      <c r="AJJ91" t="s">
        <v>2531</v>
      </c>
      <c r="AJK91" t="s">
        <v>2761</v>
      </c>
      <c r="AJL91" t="s">
        <v>2881</v>
      </c>
      <c r="AJV91" t="s">
        <v>2614</v>
      </c>
      <c r="AJW91" t="s">
        <v>2618</v>
      </c>
      <c r="AJX91" t="s">
        <v>2533</v>
      </c>
      <c r="AKH91" t="s">
        <v>2479</v>
      </c>
      <c r="AKI91" t="s">
        <v>2479</v>
      </c>
      <c r="AKJ91" t="s">
        <v>2479</v>
      </c>
      <c r="AKT91" t="s">
        <v>2604</v>
      </c>
      <c r="AKU91" t="s">
        <v>2650</v>
      </c>
      <c r="AKV91" t="s">
        <v>2737</v>
      </c>
      <c r="ALF91" t="s">
        <v>2626</v>
      </c>
      <c r="ALG91" t="s">
        <v>2712</v>
      </c>
      <c r="ALH91" t="s">
        <v>2770</v>
      </c>
      <c r="ALR91" t="s">
        <v>2509</v>
      </c>
      <c r="ALS91" t="s">
        <v>2570</v>
      </c>
      <c r="ALT91" t="s">
        <v>2881</v>
      </c>
      <c r="AOX91" t="s">
        <v>2994</v>
      </c>
      <c r="AOY91" t="s">
        <v>2486</v>
      </c>
      <c r="AOZ91" t="s">
        <v>2504</v>
      </c>
      <c r="APJ91" t="s">
        <v>2686</v>
      </c>
      <c r="APK91" t="s">
        <v>2650</v>
      </c>
      <c r="APL91" t="s">
        <v>2683</v>
      </c>
      <c r="APV91" t="s">
        <v>2606</v>
      </c>
      <c r="APW91" t="s">
        <v>2355</v>
      </c>
      <c r="APX91" t="s">
        <v>2851</v>
      </c>
      <c r="AQH91" t="s">
        <v>2843</v>
      </c>
      <c r="AQI91" t="s">
        <v>2844</v>
      </c>
      <c r="AQJ91" t="s">
        <v>2749</v>
      </c>
      <c r="AQT91" t="s">
        <v>2790</v>
      </c>
      <c r="AQU91" t="s">
        <v>2325</v>
      </c>
      <c r="AQV91" t="s">
        <v>2919</v>
      </c>
      <c r="ARF91" t="s">
        <v>2607</v>
      </c>
      <c r="ARG91" t="s">
        <v>2761</v>
      </c>
      <c r="ARH91" t="s">
        <v>2820</v>
      </c>
      <c r="AUL91" t="s">
        <v>2597</v>
      </c>
      <c r="AUM91" t="s">
        <v>2459</v>
      </c>
      <c r="AUN91" t="s">
        <v>2992</v>
      </c>
      <c r="AUX91" t="s">
        <v>2225</v>
      </c>
      <c r="AUY91" t="s">
        <v>2200</v>
      </c>
      <c r="AUZ91" t="s">
        <v>2754</v>
      </c>
      <c r="AVJ91" t="s">
        <v>2479</v>
      </c>
      <c r="AVK91" t="s">
        <v>2479</v>
      </c>
      <c r="AVL91" t="s">
        <v>2479</v>
      </c>
      <c r="AVV91" t="s">
        <v>2382</v>
      </c>
      <c r="AVW91" t="s">
        <v>2569</v>
      </c>
      <c r="AVX91" t="s">
        <v>2645</v>
      </c>
      <c r="AWH91" t="s">
        <v>2870</v>
      </c>
      <c r="AWI91" t="s">
        <v>2552</v>
      </c>
      <c r="AWJ91" t="s">
        <v>2993</v>
      </c>
      <c r="AWT91" t="s">
        <v>2598</v>
      </c>
      <c r="AWU91" t="s">
        <v>2410</v>
      </c>
      <c r="AWV91" t="s">
        <v>2807</v>
      </c>
      <c r="AXE91" t="s">
        <v>2370</v>
      </c>
      <c r="AXF91" t="s">
        <v>2470</v>
      </c>
      <c r="AXQ91" t="s">
        <v>2830</v>
      </c>
      <c r="AXR91" t="s">
        <v>2734</v>
      </c>
      <c r="AYC91" t="s">
        <v>2343</v>
      </c>
      <c r="AYD91" t="s">
        <v>2651</v>
      </c>
      <c r="AYO91" t="s">
        <v>2300</v>
      </c>
      <c r="AYP91" t="s">
        <v>2300</v>
      </c>
      <c r="AZA91" t="s">
        <v>2561</v>
      </c>
      <c r="AZB91" t="s">
        <v>2916</v>
      </c>
      <c r="BER91" t="s">
        <v>2479</v>
      </c>
      <c r="BFP91" t="s">
        <v>2188</v>
      </c>
      <c r="BGN91" t="s">
        <v>2479</v>
      </c>
      <c r="BIJ91" t="s">
        <v>2479</v>
      </c>
      <c r="BIV91" t="s">
        <v>2479</v>
      </c>
      <c r="BPT91" t="s">
        <v>2189</v>
      </c>
      <c r="BQF91" t="s">
        <v>2479</v>
      </c>
      <c r="BUT91" t="s">
        <v>2605</v>
      </c>
      <c r="BUU91" t="s">
        <v>2485</v>
      </c>
      <c r="BUV91" t="s">
        <v>2373</v>
      </c>
      <c r="BVF91" t="s">
        <v>2661</v>
      </c>
      <c r="BVG91" t="s">
        <v>2787</v>
      </c>
      <c r="BVH91" t="s">
        <v>2184</v>
      </c>
      <c r="BVR91" t="s">
        <v>2672</v>
      </c>
      <c r="BVS91" t="s">
        <v>2841</v>
      </c>
      <c r="BVT91" t="s">
        <v>2842</v>
      </c>
      <c r="BWD91" t="s">
        <v>2350</v>
      </c>
      <c r="BWE91" t="s">
        <v>2548</v>
      </c>
      <c r="BWF91" t="s">
        <v>2674</v>
      </c>
      <c r="BWP91" t="s">
        <v>2842</v>
      </c>
      <c r="BWQ91" t="s">
        <v>2709</v>
      </c>
      <c r="BWR91" t="s">
        <v>2494</v>
      </c>
      <c r="BXB91" t="s">
        <v>2712</v>
      </c>
      <c r="BXC91" t="s">
        <v>2812</v>
      </c>
      <c r="BXD91" t="s">
        <v>2264</v>
      </c>
    </row>
    <row r="92" spans="1:1020 1028:1980" x14ac:dyDescent="0.15">
      <c r="A92" t="s">
        <v>3267</v>
      </c>
      <c r="U92" t="s">
        <v>3110</v>
      </c>
      <c r="V92" t="s">
        <v>3110</v>
      </c>
      <c r="W92" t="s">
        <v>3065</v>
      </c>
      <c r="X92" t="s">
        <v>3110</v>
      </c>
      <c r="BQ92" t="s">
        <v>3065</v>
      </c>
      <c r="BR92" t="s">
        <v>2159</v>
      </c>
      <c r="BS92" t="s">
        <v>2161</v>
      </c>
      <c r="BT92">
        <f>82</f>
        <v>82</v>
      </c>
      <c r="CJ92" t="s">
        <v>2921</v>
      </c>
      <c r="CK92" t="s">
        <v>2810</v>
      </c>
      <c r="CL92" t="s">
        <v>2780</v>
      </c>
      <c r="CM92" t="s">
        <v>2898</v>
      </c>
      <c r="CN92" t="s">
        <v>2722</v>
      </c>
      <c r="CO92" t="s">
        <v>2839</v>
      </c>
      <c r="CP92" t="s">
        <v>2867</v>
      </c>
      <c r="CQ92" t="s">
        <v>2837</v>
      </c>
      <c r="CR92" t="s">
        <v>2896</v>
      </c>
      <c r="DA92" t="s">
        <v>3167</v>
      </c>
      <c r="DB92" t="s">
        <v>3131</v>
      </c>
      <c r="DC92" t="s">
        <v>3168</v>
      </c>
      <c r="DD92" t="s">
        <v>3131</v>
      </c>
      <c r="EJ92">
        <f>41</f>
        <v>41</v>
      </c>
      <c r="EK92" t="s">
        <v>2712</v>
      </c>
      <c r="EL92" t="s">
        <v>2646</v>
      </c>
      <c r="EM92" t="s">
        <v>2815</v>
      </c>
      <c r="EN92">
        <f>29</f>
        <v>29</v>
      </c>
      <c r="GU92" t="s">
        <v>3215</v>
      </c>
      <c r="IO92" t="s">
        <v>3084</v>
      </c>
      <c r="IP92" t="s">
        <v>3084</v>
      </c>
      <c r="IQ92" t="s">
        <v>3085</v>
      </c>
      <c r="IR92" t="s">
        <v>3167</v>
      </c>
      <c r="JF92" t="s">
        <v>3268</v>
      </c>
      <c r="JG92" t="s">
        <v>3269</v>
      </c>
      <c r="JH92" t="s">
        <v>3269</v>
      </c>
      <c r="JI92" t="s">
        <v>3269</v>
      </c>
      <c r="JJ92" t="s">
        <v>3188</v>
      </c>
      <c r="JK92" t="s">
        <v>3190</v>
      </c>
      <c r="JL92">
        <f>192</f>
        <v>192</v>
      </c>
      <c r="JM92">
        <f>182</f>
        <v>182</v>
      </c>
      <c r="JN92" t="s">
        <v>3216</v>
      </c>
      <c r="JO92" t="s">
        <v>3270</v>
      </c>
      <c r="JP92" t="s">
        <v>3162</v>
      </c>
      <c r="JQ92" t="s">
        <v>2183</v>
      </c>
      <c r="OW92" t="s">
        <v>2175</v>
      </c>
      <c r="OX92" t="s">
        <v>2407</v>
      </c>
      <c r="OY92" t="s">
        <v>2670</v>
      </c>
      <c r="OZ92">
        <f>74</f>
        <v>74</v>
      </c>
      <c r="PA92" t="s">
        <v>2192</v>
      </c>
      <c r="PB92" t="s">
        <v>2670</v>
      </c>
      <c r="PC92" t="s">
        <v>2161</v>
      </c>
      <c r="PD92">
        <f>75</f>
        <v>75</v>
      </c>
      <c r="PL92" t="s">
        <v>2671</v>
      </c>
      <c r="PM92">
        <f>88</f>
        <v>88</v>
      </c>
      <c r="PN92" t="s">
        <v>2212</v>
      </c>
      <c r="PO92" t="s">
        <v>2153</v>
      </c>
      <c r="PP92" t="s">
        <v>2403</v>
      </c>
      <c r="QE92" t="s">
        <v>2586</v>
      </c>
      <c r="QF92" t="s">
        <v>2815</v>
      </c>
      <c r="QG92" t="s">
        <v>2517</v>
      </c>
      <c r="QH92" t="s">
        <v>2896</v>
      </c>
      <c r="QI92" t="s">
        <v>2926</v>
      </c>
      <c r="QJ92" t="s">
        <v>2867</v>
      </c>
      <c r="QK92" t="s">
        <v>2836</v>
      </c>
      <c r="QL92" t="s">
        <v>2838</v>
      </c>
      <c r="QM92" t="s">
        <v>2839</v>
      </c>
      <c r="QN92" t="s">
        <v>2424</v>
      </c>
      <c r="RB92" t="s">
        <v>2944</v>
      </c>
      <c r="RC92" t="s">
        <v>2753</v>
      </c>
      <c r="RD92" t="s">
        <v>2393</v>
      </c>
      <c r="RE92" t="s">
        <v>2806</v>
      </c>
      <c r="RF92" t="s">
        <v>2752</v>
      </c>
      <c r="RG92" t="s">
        <v>2265</v>
      </c>
      <c r="RH92" t="s">
        <v>2818</v>
      </c>
      <c r="RI92" t="s">
        <v>2384</v>
      </c>
      <c r="RJ92" t="s">
        <v>2723</v>
      </c>
      <c r="RK92" t="s">
        <v>2382</v>
      </c>
      <c r="RL92" t="s">
        <v>2614</v>
      </c>
      <c r="RM92" t="s">
        <v>2373</v>
      </c>
      <c r="RN92" t="s">
        <v>2612</v>
      </c>
      <c r="RO92" t="s">
        <v>2462</v>
      </c>
      <c r="RP92" t="s">
        <v>2568</v>
      </c>
      <c r="RQ92" t="s">
        <v>2509</v>
      </c>
      <c r="RR92" t="s">
        <v>2489</v>
      </c>
      <c r="RS92" t="s">
        <v>2655</v>
      </c>
      <c r="RT92" t="s">
        <v>2703</v>
      </c>
      <c r="RU92" t="s">
        <v>2371</v>
      </c>
      <c r="RV92" t="s">
        <v>2540</v>
      </c>
      <c r="RW92" t="s">
        <v>2483</v>
      </c>
      <c r="RX92" t="s">
        <v>2407</v>
      </c>
      <c r="RY92" t="s">
        <v>2366</v>
      </c>
      <c r="RZ92" t="s">
        <v>2724</v>
      </c>
      <c r="SA92" t="s">
        <v>2479</v>
      </c>
      <c r="SB92" t="s">
        <v>2479</v>
      </c>
      <c r="SC92" t="s">
        <v>2479</v>
      </c>
      <c r="SD92" t="s">
        <v>2479</v>
      </c>
      <c r="SE92" t="s">
        <v>2479</v>
      </c>
      <c r="SF92" t="s">
        <v>2474</v>
      </c>
      <c r="SG92" t="s">
        <v>2725</v>
      </c>
      <c r="SH92" t="s">
        <v>2871</v>
      </c>
      <c r="SI92" t="s">
        <v>2693</v>
      </c>
      <c r="SJ92" t="s">
        <v>2504</v>
      </c>
      <c r="SK92" t="s">
        <v>2655</v>
      </c>
      <c r="SL92" t="s">
        <v>2299</v>
      </c>
      <c r="SM92" t="s">
        <v>2190</v>
      </c>
      <c r="SN92" t="s">
        <v>2672</v>
      </c>
      <c r="SO92" t="s">
        <v>2748</v>
      </c>
      <c r="SP92" t="s">
        <v>2703</v>
      </c>
      <c r="SQ92" t="s">
        <v>2403</v>
      </c>
      <c r="SR92" t="s">
        <v>2527</v>
      </c>
      <c r="SS92" t="s">
        <v>2787</v>
      </c>
      <c r="ST92" t="s">
        <v>2162</v>
      </c>
      <c r="SU92" t="s">
        <v>2320</v>
      </c>
      <c r="SV92" t="s">
        <v>2338</v>
      </c>
      <c r="SW92" t="s">
        <v>2308</v>
      </c>
      <c r="SX92" t="s">
        <v>2552</v>
      </c>
      <c r="SY92" t="s">
        <v>2447</v>
      </c>
      <c r="SZ92" t="s">
        <v>2762</v>
      </c>
      <c r="TA92" t="s">
        <v>2903</v>
      </c>
      <c r="TB92" t="s">
        <v>2872</v>
      </c>
      <c r="TC92" t="s">
        <v>2667</v>
      </c>
      <c r="TD92" t="s">
        <v>2810</v>
      </c>
      <c r="TE92" t="s">
        <v>2262</v>
      </c>
      <c r="TF92" t="s">
        <v>2260</v>
      </c>
      <c r="TG92" t="s">
        <v>2577</v>
      </c>
      <c r="TH92" t="s">
        <v>2566</v>
      </c>
      <c r="TI92" t="s">
        <v>2578</v>
      </c>
      <c r="TJ92" t="s">
        <v>2650</v>
      </c>
      <c r="TK92" t="s">
        <v>2705</v>
      </c>
      <c r="TL92" t="s">
        <v>2846</v>
      </c>
      <c r="TM92" t="s">
        <v>2821</v>
      </c>
      <c r="TN92" t="s">
        <v>2751</v>
      </c>
      <c r="TO92" t="s">
        <v>2602</v>
      </c>
      <c r="TP92" t="s">
        <v>2631</v>
      </c>
      <c r="TQ92" t="s">
        <v>2396</v>
      </c>
      <c r="TR92" t="s">
        <v>2918</v>
      </c>
      <c r="TS92" t="s">
        <v>2881</v>
      </c>
      <c r="TT92" t="s">
        <v>2395</v>
      </c>
      <c r="TU92" t="s">
        <v>2586</v>
      </c>
      <c r="UE92" t="s">
        <v>2479</v>
      </c>
      <c r="UQ92" t="s">
        <v>2479</v>
      </c>
      <c r="VC92" t="s">
        <v>2479</v>
      </c>
      <c r="VM92" t="s">
        <v>2449</v>
      </c>
      <c r="VN92" t="s">
        <v>2813</v>
      </c>
      <c r="VO92" t="s">
        <v>2621</v>
      </c>
      <c r="VP92" t="s">
        <v>2780</v>
      </c>
      <c r="VY92" t="s">
        <v>2746</v>
      </c>
      <c r="VZ92" t="s">
        <v>2417</v>
      </c>
      <c r="WA92" t="s">
        <v>3002</v>
      </c>
      <c r="WB92" t="s">
        <v>2791</v>
      </c>
      <c r="WK92" t="s">
        <v>2479</v>
      </c>
      <c r="WL92" t="s">
        <v>2479</v>
      </c>
      <c r="WM92" t="s">
        <v>2479</v>
      </c>
      <c r="WN92" t="s">
        <v>2479</v>
      </c>
      <c r="WW92" t="s">
        <v>2252</v>
      </c>
      <c r="WX92" t="s">
        <v>2303</v>
      </c>
      <c r="WY92" t="s">
        <v>2332</v>
      </c>
      <c r="WZ92" t="s">
        <v>2377</v>
      </c>
      <c r="XI92" t="s">
        <v>2993</v>
      </c>
      <c r="XJ92" t="s">
        <v>2977</v>
      </c>
      <c r="XK92" t="s">
        <v>2511</v>
      </c>
      <c r="XL92" t="s">
        <v>2636</v>
      </c>
      <c r="XU92" t="s">
        <v>2396</v>
      </c>
      <c r="XV92" t="s">
        <v>2535</v>
      </c>
      <c r="XW92" t="s">
        <v>2857</v>
      </c>
      <c r="XX92" t="s">
        <v>2512</v>
      </c>
      <c r="YG92" t="s">
        <v>2976</v>
      </c>
      <c r="YH92" t="s">
        <v>2913</v>
      </c>
      <c r="YI92" t="s">
        <v>2454</v>
      </c>
      <c r="YJ92" t="s">
        <v>2687</v>
      </c>
      <c r="YS92" t="s">
        <v>2266</v>
      </c>
      <c r="YT92" t="s">
        <v>2393</v>
      </c>
      <c r="YU92" t="s">
        <v>2498</v>
      </c>
      <c r="YV92" t="s">
        <v>2832</v>
      </c>
      <c r="ZE92" t="s">
        <v>2479</v>
      </c>
      <c r="ZF92" t="s">
        <v>2479</v>
      </c>
      <c r="ZG92" t="s">
        <v>2479</v>
      </c>
      <c r="ZH92" t="s">
        <v>2479</v>
      </c>
      <c r="ZQ92" t="s">
        <v>2245</v>
      </c>
      <c r="ZR92" t="s">
        <v>2208</v>
      </c>
      <c r="ZS92" t="s">
        <v>2757</v>
      </c>
      <c r="ZT92" t="s">
        <v>2528</v>
      </c>
      <c r="AAC92" t="s">
        <v>2905</v>
      </c>
      <c r="AAD92" t="s">
        <v>2827</v>
      </c>
      <c r="AAE92" t="s">
        <v>2943</v>
      </c>
      <c r="AAF92" t="s">
        <v>2718</v>
      </c>
      <c r="AAO92" t="s">
        <v>2262</v>
      </c>
      <c r="AAP92" t="s">
        <v>2918</v>
      </c>
      <c r="AAQ92" t="s">
        <v>2603</v>
      </c>
      <c r="AAR92" t="s">
        <v>2751</v>
      </c>
      <c r="AAW92" t="s">
        <v>2598</v>
      </c>
      <c r="AAX92" t="s">
        <v>2807</v>
      </c>
      <c r="AAY92" t="s">
        <v>2678</v>
      </c>
      <c r="AAZ92" t="s">
        <v>2225</v>
      </c>
      <c r="ABA92" t="s">
        <v>2605</v>
      </c>
      <c r="ABB92" t="s">
        <v>2651</v>
      </c>
      <c r="ABC92" t="s">
        <v>2536</v>
      </c>
      <c r="ABD92" t="s">
        <v>2915</v>
      </c>
      <c r="ABI92" t="s">
        <v>2497</v>
      </c>
      <c r="ABJ92" t="s">
        <v>2919</v>
      </c>
      <c r="ABK92" t="s">
        <v>2507</v>
      </c>
      <c r="ABL92" t="s">
        <v>2830</v>
      </c>
      <c r="ABM92" t="s">
        <v>2781</v>
      </c>
      <c r="ABN92" t="s">
        <v>2916</v>
      </c>
      <c r="ABO92" t="s">
        <v>2775</v>
      </c>
      <c r="ABP92" t="s">
        <v>2298</v>
      </c>
      <c r="ABU92" t="s">
        <v>2532</v>
      </c>
      <c r="ABV92" t="s">
        <v>2931</v>
      </c>
      <c r="ABW92" t="s">
        <v>2327</v>
      </c>
      <c r="ABX92" t="s">
        <v>2851</v>
      </c>
      <c r="ABY92" t="s">
        <v>2579</v>
      </c>
      <c r="ABZ92" t="s">
        <v>2372</v>
      </c>
      <c r="ACA92" t="s">
        <v>2692</v>
      </c>
      <c r="ACB92" t="s">
        <v>2680</v>
      </c>
      <c r="ACG92" t="s">
        <v>2504</v>
      </c>
      <c r="ACH92" t="s">
        <v>2971</v>
      </c>
      <c r="ACI92" t="s">
        <v>2700</v>
      </c>
      <c r="ACJ92" t="s">
        <v>2331</v>
      </c>
      <c r="ACK92" t="s">
        <v>2188</v>
      </c>
      <c r="ACL92" t="s">
        <v>2337</v>
      </c>
      <c r="ACM92" t="s">
        <v>2404</v>
      </c>
      <c r="ACN92" t="s">
        <v>2154</v>
      </c>
      <c r="ACS92" t="s">
        <v>2706</v>
      </c>
      <c r="ACT92" t="s">
        <v>2808</v>
      </c>
      <c r="ACU92" t="s">
        <v>2712</v>
      </c>
      <c r="ACV92" t="s">
        <v>2394</v>
      </c>
      <c r="ACW92" t="s">
        <v>2679</v>
      </c>
      <c r="ACX92" t="s">
        <v>2416</v>
      </c>
      <c r="ACY92" t="s">
        <v>2752</v>
      </c>
      <c r="ACZ92" t="s">
        <v>2761</v>
      </c>
      <c r="ADE92" t="s">
        <v>2751</v>
      </c>
      <c r="ADF92" t="s">
        <v>2553</v>
      </c>
      <c r="ADG92" t="s">
        <v>2645</v>
      </c>
      <c r="ADH92" t="s">
        <v>2685</v>
      </c>
      <c r="ADI92" t="s">
        <v>2553</v>
      </c>
      <c r="ADJ92" t="s">
        <v>2383</v>
      </c>
      <c r="ADK92" t="s">
        <v>2881</v>
      </c>
      <c r="ADL92" t="s">
        <v>2627</v>
      </c>
      <c r="AGO92" t="s">
        <v>2460</v>
      </c>
      <c r="AGP92" t="s">
        <v>2905</v>
      </c>
      <c r="AGQ92" t="s">
        <v>2933</v>
      </c>
      <c r="AGR92" t="s">
        <v>2939</v>
      </c>
      <c r="AHA92" t="s">
        <v>2641</v>
      </c>
      <c r="AHB92" t="s">
        <v>2230</v>
      </c>
      <c r="AHC92" t="s">
        <v>2406</v>
      </c>
      <c r="AHD92" t="s">
        <v>2368</v>
      </c>
      <c r="AHM92" t="s">
        <v>2479</v>
      </c>
      <c r="AHN92" t="s">
        <v>2479</v>
      </c>
      <c r="AHO92" t="s">
        <v>2479</v>
      </c>
      <c r="AHP92" t="s">
        <v>2479</v>
      </c>
      <c r="AHY92" t="s">
        <v>2825</v>
      </c>
      <c r="AHZ92" t="s">
        <v>2364</v>
      </c>
      <c r="AIA92" t="s">
        <v>2298</v>
      </c>
      <c r="AIB92" t="s">
        <v>2317</v>
      </c>
      <c r="AIK92" t="s">
        <v>2461</v>
      </c>
      <c r="AIL92" t="s">
        <v>2443</v>
      </c>
      <c r="AIM92" t="s">
        <v>2440</v>
      </c>
      <c r="AIN92" t="s">
        <v>2926</v>
      </c>
      <c r="AIW92" t="s">
        <v>2585</v>
      </c>
      <c r="AIX92" t="s">
        <v>2551</v>
      </c>
      <c r="AIY92" t="s">
        <v>2632</v>
      </c>
      <c r="AIZ92" t="s">
        <v>2826</v>
      </c>
      <c r="AJI92" t="s">
        <v>2812</v>
      </c>
      <c r="AJJ92" t="s">
        <v>2577</v>
      </c>
      <c r="AJK92" t="s">
        <v>2552</v>
      </c>
      <c r="AJL92" t="s">
        <v>2846</v>
      </c>
      <c r="AJU92" t="s">
        <v>2561</v>
      </c>
      <c r="AJV92" t="s">
        <v>2213</v>
      </c>
      <c r="AJW92" t="s">
        <v>2212</v>
      </c>
      <c r="AJX92" t="s">
        <v>2238</v>
      </c>
      <c r="AKG92" t="s">
        <v>2479</v>
      </c>
      <c r="AKH92" t="s">
        <v>2730</v>
      </c>
      <c r="AKI92" t="s">
        <v>2567</v>
      </c>
      <c r="AKJ92" t="s">
        <v>2727</v>
      </c>
      <c r="AKS92" t="s">
        <v>2370</v>
      </c>
      <c r="AKT92" t="s">
        <v>2156</v>
      </c>
      <c r="AKU92" t="s">
        <v>2157</v>
      </c>
      <c r="AKV92" t="s">
        <v>2155</v>
      </c>
      <c r="ALE92" t="s">
        <v>2529</v>
      </c>
      <c r="ALF92" t="s">
        <v>2808</v>
      </c>
      <c r="ALG92" t="s">
        <v>2750</v>
      </c>
      <c r="ALH92" t="s">
        <v>2393</v>
      </c>
      <c r="ALQ92" t="s">
        <v>2408</v>
      </c>
      <c r="ALR92" t="s">
        <v>2554</v>
      </c>
      <c r="ALS92" t="s">
        <v>2552</v>
      </c>
      <c r="ALT92" t="s">
        <v>2806</v>
      </c>
      <c r="AMB92" t="s">
        <v>2595</v>
      </c>
      <c r="AMC92" t="s">
        <v>2657</v>
      </c>
      <c r="AMD92" t="s">
        <v>2433</v>
      </c>
      <c r="AME92" t="s">
        <v>2852</v>
      </c>
      <c r="AMF92" t="s">
        <v>2595</v>
      </c>
      <c r="AMN92" t="s">
        <v>2163</v>
      </c>
      <c r="AMO92" t="s">
        <v>2301</v>
      </c>
      <c r="AMP92" t="s">
        <v>2163</v>
      </c>
      <c r="AMQ92" t="s">
        <v>2406</v>
      </c>
      <c r="AMR92" t="s">
        <v>2294</v>
      </c>
      <c r="AMZ92" t="s">
        <v>2924</v>
      </c>
      <c r="ANA92" t="s">
        <v>2350</v>
      </c>
      <c r="ANB92" t="s">
        <v>2595</v>
      </c>
      <c r="ANC92" t="s">
        <v>2200</v>
      </c>
      <c r="AND92" t="s">
        <v>2482</v>
      </c>
      <c r="ANL92" t="s">
        <v>2344</v>
      </c>
      <c r="ANM92" t="s">
        <v>2544</v>
      </c>
      <c r="ANN92" t="s">
        <v>2336</v>
      </c>
      <c r="ANO92" t="s">
        <v>2681</v>
      </c>
      <c r="ANP92" t="s">
        <v>2181</v>
      </c>
      <c r="ANX92" t="s">
        <v>2685</v>
      </c>
      <c r="ANY92" t="s">
        <v>2604</v>
      </c>
      <c r="ANZ92" t="s">
        <v>2489</v>
      </c>
      <c r="AOA92" t="s">
        <v>2871</v>
      </c>
      <c r="AOB92" t="s">
        <v>2328</v>
      </c>
      <c r="AOJ92" t="s">
        <v>2817</v>
      </c>
      <c r="AOK92" t="s">
        <v>2530</v>
      </c>
      <c r="AOL92" t="s">
        <v>2815</v>
      </c>
      <c r="AOM92" t="s">
        <v>2623</v>
      </c>
      <c r="AON92" t="s">
        <v>2806</v>
      </c>
      <c r="AOV92" t="s">
        <v>2752</v>
      </c>
      <c r="AOW92" t="s">
        <v>2260</v>
      </c>
      <c r="AOX92" t="s">
        <v>2500</v>
      </c>
      <c r="AOY92" t="s">
        <v>2805</v>
      </c>
      <c r="AOZ92" t="s">
        <v>2807</v>
      </c>
      <c r="APH92" t="s">
        <v>2281</v>
      </c>
      <c r="API92" t="s">
        <v>2178</v>
      </c>
      <c r="APJ92" t="s">
        <v>2242</v>
      </c>
      <c r="APK92" t="s">
        <v>2580</v>
      </c>
      <c r="APL92" t="s">
        <v>2243</v>
      </c>
      <c r="APT92" t="s">
        <v>2686</v>
      </c>
      <c r="APU92" t="s">
        <v>2683</v>
      </c>
      <c r="APV92" t="s">
        <v>2871</v>
      </c>
      <c r="APW92" t="s">
        <v>2831</v>
      </c>
      <c r="APX92" t="s">
        <v>2686</v>
      </c>
      <c r="AQF92" t="s">
        <v>2249</v>
      </c>
      <c r="AQG92" t="s">
        <v>2852</v>
      </c>
      <c r="AQH92" t="s">
        <v>2292</v>
      </c>
      <c r="AQI92" t="s">
        <v>2368</v>
      </c>
      <c r="AQJ92" t="s">
        <v>2164</v>
      </c>
      <c r="AQR92" t="s">
        <v>2394</v>
      </c>
      <c r="AQS92" t="s">
        <v>2530</v>
      </c>
      <c r="AQT92" t="s">
        <v>2879</v>
      </c>
      <c r="AQU92" t="s">
        <v>2766</v>
      </c>
      <c r="AQV92" t="s">
        <v>2881</v>
      </c>
      <c r="ARD92" t="s">
        <v>2554</v>
      </c>
      <c r="ARE92" t="s">
        <v>2568</v>
      </c>
      <c r="ARF92" t="s">
        <v>2508</v>
      </c>
      <c r="ARG92" t="s">
        <v>2946</v>
      </c>
      <c r="ARH92" t="s">
        <v>2631</v>
      </c>
      <c r="BIZ92" t="s">
        <v>2393</v>
      </c>
      <c r="BJA92" t="s">
        <v>2806</v>
      </c>
      <c r="BJB92" t="s">
        <v>2752</v>
      </c>
      <c r="BJC92" t="s">
        <v>2888</v>
      </c>
      <c r="BJD92" t="s">
        <v>2569</v>
      </c>
      <c r="BJE92" t="s">
        <v>2678</v>
      </c>
      <c r="BJF92" t="s">
        <v>2429</v>
      </c>
      <c r="BJG92" t="s">
        <v>2474</v>
      </c>
      <c r="BJH92" t="s">
        <v>2730</v>
      </c>
      <c r="BJL92" t="s">
        <v>2568</v>
      </c>
      <c r="BJM92" t="s">
        <v>2509</v>
      </c>
      <c r="BJN92" t="s">
        <v>2489</v>
      </c>
      <c r="BJO92" t="s">
        <v>2655</v>
      </c>
      <c r="BJP92" t="s">
        <v>2703</v>
      </c>
      <c r="BJQ92" t="s">
        <v>2371</v>
      </c>
      <c r="BJR92" t="s">
        <v>2540</v>
      </c>
      <c r="BJS92" t="s">
        <v>2483</v>
      </c>
      <c r="BJT92" t="s">
        <v>2407</v>
      </c>
      <c r="BJX92" t="s">
        <v>2531</v>
      </c>
      <c r="BJY92" t="s">
        <v>2632</v>
      </c>
      <c r="BJZ92" t="s">
        <v>2392</v>
      </c>
      <c r="BKA92" t="s">
        <v>2384</v>
      </c>
      <c r="BKB92" t="s">
        <v>2756</v>
      </c>
      <c r="BKC92" t="s">
        <v>2587</v>
      </c>
      <c r="BKD92" t="s">
        <v>2832</v>
      </c>
      <c r="BKE92" t="s">
        <v>2803</v>
      </c>
      <c r="BKF92" t="s">
        <v>2654</v>
      </c>
      <c r="BKJ92" t="s">
        <v>2672</v>
      </c>
      <c r="BKK92" t="s">
        <v>2748</v>
      </c>
      <c r="BKL92" t="s">
        <v>2703</v>
      </c>
      <c r="BKM92" t="s">
        <v>2403</v>
      </c>
      <c r="BKN92" t="s">
        <v>2527</v>
      </c>
      <c r="BKO92" t="s">
        <v>2787</v>
      </c>
      <c r="BKP92" t="s">
        <v>2162</v>
      </c>
      <c r="BKQ92" t="s">
        <v>2320</v>
      </c>
      <c r="BKR92" t="s">
        <v>2338</v>
      </c>
      <c r="BKV92" t="s">
        <v>2762</v>
      </c>
      <c r="BKW92" t="s">
        <v>2903</v>
      </c>
      <c r="BKX92" t="s">
        <v>2872</v>
      </c>
      <c r="BKY92" t="s">
        <v>3031</v>
      </c>
      <c r="BKZ92" t="s">
        <v>2804</v>
      </c>
      <c r="BLA92" t="s">
        <v>2395</v>
      </c>
      <c r="BLB92" t="s">
        <v>2930</v>
      </c>
      <c r="BLC92" t="s">
        <v>2584</v>
      </c>
      <c r="BLD92" t="s">
        <v>2532</v>
      </c>
      <c r="BLH92" t="s">
        <v>2846</v>
      </c>
      <c r="BLI92" t="s">
        <v>2821</v>
      </c>
      <c r="BLJ92" t="s">
        <v>2751</v>
      </c>
      <c r="BLK92" t="s">
        <v>2602</v>
      </c>
      <c r="BLL92" t="s">
        <v>2631</v>
      </c>
      <c r="BLM92" t="s">
        <v>2396</v>
      </c>
      <c r="BLN92" t="s">
        <v>2918</v>
      </c>
      <c r="BLO92" t="s">
        <v>2881</v>
      </c>
      <c r="BLP92" t="s">
        <v>2395</v>
      </c>
      <c r="BUM92" t="s">
        <v>2750</v>
      </c>
      <c r="BUN92" t="s">
        <v>2691</v>
      </c>
      <c r="BUO92" t="s">
        <v>2258</v>
      </c>
      <c r="BUP92" t="s">
        <v>2944</v>
      </c>
      <c r="BUQ92" t="s">
        <v>2599</v>
      </c>
      <c r="BUR92" t="s">
        <v>2604</v>
      </c>
      <c r="BUS92" t="s">
        <v>2628</v>
      </c>
      <c r="BUT92" t="s">
        <v>2882</v>
      </c>
      <c r="BUU92" t="s">
        <v>2228</v>
      </c>
      <c r="BUV92" t="s">
        <v>2731</v>
      </c>
      <c r="BUY92" t="s">
        <v>2462</v>
      </c>
      <c r="BUZ92" t="s">
        <v>2568</v>
      </c>
      <c r="BVA92" t="s">
        <v>2509</v>
      </c>
      <c r="BVB92" t="s">
        <v>2489</v>
      </c>
      <c r="BVC92" t="s">
        <v>2655</v>
      </c>
      <c r="BVD92" t="s">
        <v>2703</v>
      </c>
      <c r="BVE92" t="s">
        <v>2371</v>
      </c>
      <c r="BVF92" t="s">
        <v>2540</v>
      </c>
      <c r="BVG92" t="s">
        <v>2483</v>
      </c>
      <c r="BVH92" t="s">
        <v>2407</v>
      </c>
      <c r="BVK92" t="s">
        <v>2817</v>
      </c>
      <c r="BVL92" t="s">
        <v>3062</v>
      </c>
      <c r="BVM92" t="s">
        <v>2826</v>
      </c>
      <c r="BVN92" t="s">
        <v>2509</v>
      </c>
      <c r="BVO92" t="s">
        <v>2473</v>
      </c>
      <c r="BVP92" t="s">
        <v>2692</v>
      </c>
      <c r="BVQ92" t="s">
        <v>2618</v>
      </c>
      <c r="BVR92" t="s">
        <v>2823</v>
      </c>
      <c r="BVS92" t="s">
        <v>2590</v>
      </c>
      <c r="BVT92" t="s">
        <v>2655</v>
      </c>
      <c r="BVW92" t="s">
        <v>2190</v>
      </c>
      <c r="BVX92" t="s">
        <v>2672</v>
      </c>
      <c r="BVY92" t="s">
        <v>2748</v>
      </c>
      <c r="BVZ92" t="s">
        <v>2703</v>
      </c>
      <c r="BWA92" t="s">
        <v>2403</v>
      </c>
      <c r="BWB92" t="s">
        <v>2527</v>
      </c>
      <c r="BWC92" t="s">
        <v>2787</v>
      </c>
      <c r="BWD92" t="s">
        <v>2162</v>
      </c>
      <c r="BWE92" t="s">
        <v>2320</v>
      </c>
      <c r="BWF92" t="s">
        <v>2338</v>
      </c>
      <c r="BWI92" t="s">
        <v>2878</v>
      </c>
      <c r="BWJ92" t="s">
        <v>2706</v>
      </c>
      <c r="BWK92" t="s">
        <v>3031</v>
      </c>
      <c r="BWL92" t="s">
        <v>2808</v>
      </c>
      <c r="BWM92" t="s">
        <v>2990</v>
      </c>
      <c r="BWN92" t="s">
        <v>2510</v>
      </c>
      <c r="BWO92" t="s">
        <v>2918</v>
      </c>
      <c r="BWP92" t="s">
        <v>2508</v>
      </c>
      <c r="BWQ92" t="s">
        <v>2533</v>
      </c>
      <c r="BWR92" t="s">
        <v>2615</v>
      </c>
      <c r="BWU92" t="s">
        <v>2705</v>
      </c>
      <c r="BWV92" t="s">
        <v>2846</v>
      </c>
      <c r="BWW92" t="s">
        <v>2821</v>
      </c>
      <c r="BWX92" t="s">
        <v>2751</v>
      </c>
      <c r="BWY92" t="s">
        <v>2602</v>
      </c>
      <c r="BWZ92" t="s">
        <v>2631</v>
      </c>
      <c r="BXA92" t="s">
        <v>2396</v>
      </c>
      <c r="BXB92" t="s">
        <v>2918</v>
      </c>
      <c r="BXC92" t="s">
        <v>2881</v>
      </c>
      <c r="BXD92" t="s">
        <v>2395</v>
      </c>
    </row>
    <row r="93" spans="1:1020 1028:1980" x14ac:dyDescent="0.15">
      <c r="A93" t="s">
        <v>3271</v>
      </c>
      <c r="Q93" t="s">
        <v>2670</v>
      </c>
      <c r="R93" t="s">
        <v>2775</v>
      </c>
      <c r="S93" t="s">
        <v>2593</v>
      </c>
      <c r="T93" t="s">
        <v>2161</v>
      </c>
      <c r="U93">
        <f>91</f>
        <v>91</v>
      </c>
      <c r="V93" t="s">
        <v>2318</v>
      </c>
      <c r="W93" t="s">
        <v>2183</v>
      </c>
      <c r="X93" t="s">
        <v>2437</v>
      </c>
      <c r="BJ93" t="s">
        <v>2747</v>
      </c>
      <c r="BM93" t="s">
        <v>2561</v>
      </c>
      <c r="BN93" t="s">
        <v>2360</v>
      </c>
      <c r="BO93" t="s">
        <v>2681</v>
      </c>
      <c r="BP93" t="s">
        <v>2593</v>
      </c>
      <c r="BQ93" t="s">
        <v>2403</v>
      </c>
      <c r="BR93">
        <f>99</f>
        <v>99</v>
      </c>
      <c r="BS93" t="s">
        <v>3065</v>
      </c>
      <c r="BT93" t="s">
        <v>3065</v>
      </c>
      <c r="CU93" t="s">
        <v>2712</v>
      </c>
      <c r="CW93" t="s">
        <v>2994</v>
      </c>
      <c r="CX93" t="s">
        <v>2883</v>
      </c>
      <c r="CY93">
        <f>81</f>
        <v>81</v>
      </c>
      <c r="CZ93">
        <f>47</f>
        <v>47</v>
      </c>
      <c r="DA93">
        <f>44</f>
        <v>44</v>
      </c>
      <c r="DB93" t="s">
        <v>2683</v>
      </c>
      <c r="DC93" t="s">
        <v>2671</v>
      </c>
      <c r="DD93">
        <f>75</f>
        <v>75</v>
      </c>
      <c r="DM93" t="s">
        <v>2551</v>
      </c>
      <c r="DN93" t="s">
        <v>2930</v>
      </c>
      <c r="DO93" t="s">
        <v>2843</v>
      </c>
      <c r="DP93" t="s">
        <v>2593</v>
      </c>
      <c r="DS93" t="s">
        <v>2723</v>
      </c>
      <c r="DU93" t="s">
        <v>2369</v>
      </c>
      <c r="DV93" t="s">
        <v>2652</v>
      </c>
      <c r="DW93">
        <f>48</f>
        <v>48</v>
      </c>
      <c r="DX93" t="s">
        <v>2671</v>
      </c>
      <c r="DY93" t="s">
        <v>2561</v>
      </c>
      <c r="DZ93" t="s">
        <v>2340</v>
      </c>
      <c r="EA93" t="s">
        <v>3065</v>
      </c>
      <c r="EB93" t="s">
        <v>3110</v>
      </c>
      <c r="EK93" t="s">
        <v>3065</v>
      </c>
      <c r="EL93" t="s">
        <v>3131</v>
      </c>
      <c r="EM93" t="s">
        <v>3168</v>
      </c>
      <c r="EN93" t="s">
        <v>3167</v>
      </c>
      <c r="GL93" t="s">
        <v>3133</v>
      </c>
      <c r="GM93" t="s">
        <v>3146</v>
      </c>
      <c r="GN93" t="s">
        <v>3146</v>
      </c>
      <c r="GP93" t="s">
        <v>3146</v>
      </c>
      <c r="GU93" t="s">
        <v>3158</v>
      </c>
      <c r="IK93" t="s">
        <v>2192</v>
      </c>
      <c r="IL93" t="s">
        <v>2490</v>
      </c>
      <c r="IM93" t="s">
        <v>2318</v>
      </c>
      <c r="IN93" t="s">
        <v>2652</v>
      </c>
      <c r="IO93" t="s">
        <v>2192</v>
      </c>
      <c r="IP93" t="s">
        <v>2490</v>
      </c>
      <c r="IQ93" t="s">
        <v>2214</v>
      </c>
      <c r="IR93" t="s">
        <v>2592</v>
      </c>
      <c r="JA93" t="s">
        <v>2206</v>
      </c>
      <c r="JB93" t="s">
        <v>2551</v>
      </c>
      <c r="JC93" t="s">
        <v>2756</v>
      </c>
      <c r="JD93" t="s">
        <v>2369</v>
      </c>
      <c r="JF93" t="s">
        <v>2593</v>
      </c>
      <c r="JG93" t="s">
        <v>2671</v>
      </c>
      <c r="JH93" t="s">
        <v>2212</v>
      </c>
      <c r="JI93" t="s">
        <v>2403</v>
      </c>
      <c r="JJ93" t="s">
        <v>2212</v>
      </c>
      <c r="JK93" t="s">
        <v>2652</v>
      </c>
      <c r="JL93" t="s">
        <v>2360</v>
      </c>
      <c r="JM93" t="s">
        <v>2561</v>
      </c>
      <c r="JN93" t="s">
        <v>2775</v>
      </c>
      <c r="JO93" t="s">
        <v>2681</v>
      </c>
      <c r="JP93" t="s">
        <v>2183</v>
      </c>
      <c r="JQ93" t="s">
        <v>2268</v>
      </c>
      <c r="MG93" t="s">
        <v>2128</v>
      </c>
      <c r="MH93">
        <f>9</f>
        <v>9</v>
      </c>
      <c r="OW93" t="s">
        <v>2214</v>
      </c>
      <c r="OX93" t="s">
        <v>2407</v>
      </c>
      <c r="OY93" t="s">
        <v>2652</v>
      </c>
      <c r="OZ93" t="s">
        <v>2670</v>
      </c>
      <c r="PA93" t="s">
        <v>2214</v>
      </c>
      <c r="PB93" t="s">
        <v>2318</v>
      </c>
      <c r="PC93" t="s">
        <v>2304</v>
      </c>
      <c r="PD93" t="s">
        <v>3065</v>
      </c>
      <c r="PL93">
        <f>100</f>
        <v>100</v>
      </c>
      <c r="PM93" t="s">
        <v>3065</v>
      </c>
      <c r="PN93" t="s">
        <v>3065</v>
      </c>
      <c r="PO93" t="s">
        <v>3065</v>
      </c>
      <c r="PP93" t="s">
        <v>3131</v>
      </c>
      <c r="QW93" t="s">
        <v>2723</v>
      </c>
      <c r="QX93">
        <f>60</f>
        <v>60</v>
      </c>
      <c r="QY93">
        <f>47</f>
        <v>47</v>
      </c>
      <c r="QZ93" t="s">
        <v>2683</v>
      </c>
      <c r="RB93" t="s">
        <v>2972</v>
      </c>
      <c r="RC93" t="s">
        <v>2975</v>
      </c>
      <c r="RD93" t="s">
        <v>2673</v>
      </c>
      <c r="RE93" t="s">
        <v>2393</v>
      </c>
      <c r="RF93" t="s">
        <v>2500</v>
      </c>
      <c r="RG93" t="s">
        <v>2790</v>
      </c>
      <c r="RH93" t="s">
        <v>2673</v>
      </c>
      <c r="RI93" t="s">
        <v>2474</v>
      </c>
      <c r="RJ93" t="s">
        <v>2553</v>
      </c>
      <c r="RK93" t="s">
        <v>2509</v>
      </c>
      <c r="RL93" t="s">
        <v>2553</v>
      </c>
      <c r="RM93" t="s">
        <v>2468</v>
      </c>
      <c r="RN93" t="s">
        <v>2418</v>
      </c>
      <c r="RO93" t="s">
        <v>2390</v>
      </c>
      <c r="RP93" t="s">
        <v>2298</v>
      </c>
      <c r="RQ93" t="s">
        <v>2297</v>
      </c>
      <c r="RR93" t="s">
        <v>2760</v>
      </c>
      <c r="RS93" t="s">
        <v>2154</v>
      </c>
      <c r="RT93" t="s">
        <v>2276</v>
      </c>
      <c r="RU93" t="s">
        <v>2477</v>
      </c>
      <c r="RV93" t="s">
        <v>2338</v>
      </c>
      <c r="RW93" t="s">
        <v>2149</v>
      </c>
      <c r="RX93" t="s">
        <v>2147</v>
      </c>
      <c r="RY93" t="s">
        <v>2477</v>
      </c>
      <c r="RZ93" t="s">
        <v>2372</v>
      </c>
      <c r="SA93" t="s">
        <v>2399</v>
      </c>
      <c r="SB93" t="s">
        <v>2190</v>
      </c>
      <c r="SC93" t="s">
        <v>2587</v>
      </c>
      <c r="SD93" t="s">
        <v>2676</v>
      </c>
      <c r="SE93" t="s">
        <v>2546</v>
      </c>
      <c r="SF93" t="s">
        <v>2924</v>
      </c>
      <c r="SG93" t="s">
        <v>2501</v>
      </c>
      <c r="SH93" t="s">
        <v>2546</v>
      </c>
      <c r="SI93" t="s">
        <v>2842</v>
      </c>
      <c r="SJ93" t="s">
        <v>2592</v>
      </c>
      <c r="SK93" t="s">
        <v>2326</v>
      </c>
      <c r="SL93" t="s">
        <v>2749</v>
      </c>
      <c r="SM93" t="s">
        <v>2666</v>
      </c>
      <c r="SN93" t="s">
        <v>2733</v>
      </c>
      <c r="SO93" t="s">
        <v>2214</v>
      </c>
      <c r="SP93" t="s">
        <v>2735</v>
      </c>
      <c r="SQ93" t="s">
        <v>2580</v>
      </c>
      <c r="SR93" t="s">
        <v>2289</v>
      </c>
      <c r="SS93" t="s">
        <v>2689</v>
      </c>
      <c r="ST93" t="s">
        <v>2301</v>
      </c>
      <c r="SU93" t="s">
        <v>2235</v>
      </c>
      <c r="SV93" t="s">
        <v>2172</v>
      </c>
      <c r="SW93" t="s">
        <v>2253</v>
      </c>
      <c r="SX93" t="s">
        <v>2690</v>
      </c>
      <c r="SY93" t="s">
        <v>2599</v>
      </c>
      <c r="SZ93" t="s">
        <v>2684</v>
      </c>
      <c r="TA93" t="s">
        <v>2598</v>
      </c>
      <c r="TB93" t="s">
        <v>2950</v>
      </c>
      <c r="TC93" t="s">
        <v>2226</v>
      </c>
      <c r="TD93" t="s">
        <v>2615</v>
      </c>
      <c r="TE93" t="s">
        <v>2944</v>
      </c>
      <c r="TF93" t="s">
        <v>2585</v>
      </c>
      <c r="TG93" t="s">
        <v>2818</v>
      </c>
      <c r="TH93" t="s">
        <v>2821</v>
      </c>
      <c r="TI93" t="s">
        <v>2531</v>
      </c>
      <c r="TJ93" t="s">
        <v>2809</v>
      </c>
      <c r="TK93" t="s">
        <v>2813</v>
      </c>
      <c r="TL93" t="s">
        <v>2807</v>
      </c>
      <c r="TM93" t="s">
        <v>2646</v>
      </c>
      <c r="TN93" t="s">
        <v>2408</v>
      </c>
      <c r="TO93" t="s">
        <v>2551</v>
      </c>
      <c r="TP93" t="s">
        <v>2859</v>
      </c>
      <c r="TQ93" t="s">
        <v>2512</v>
      </c>
      <c r="TR93" t="s">
        <v>2324</v>
      </c>
      <c r="TS93" t="s">
        <v>2859</v>
      </c>
      <c r="TT93" t="s">
        <v>2568</v>
      </c>
      <c r="TU93" t="s">
        <v>2950</v>
      </c>
      <c r="TV93" t="s">
        <v>2479</v>
      </c>
      <c r="TW93" t="s">
        <v>2479</v>
      </c>
      <c r="TX93" t="s">
        <v>2479</v>
      </c>
      <c r="TZ93" t="s">
        <v>2479</v>
      </c>
      <c r="UE93" t="s">
        <v>2479</v>
      </c>
      <c r="UH93" t="s">
        <v>2479</v>
      </c>
      <c r="UI93" t="s">
        <v>2479</v>
      </c>
      <c r="UJ93" t="s">
        <v>2479</v>
      </c>
      <c r="UL93" t="s">
        <v>2479</v>
      </c>
      <c r="UQ93" t="s">
        <v>2479</v>
      </c>
      <c r="UT93" t="s">
        <v>2479</v>
      </c>
      <c r="UU93" t="s">
        <v>2479</v>
      </c>
      <c r="UV93" t="s">
        <v>2479</v>
      </c>
      <c r="UX93" t="s">
        <v>2479</v>
      </c>
      <c r="VC93" t="s">
        <v>2479</v>
      </c>
      <c r="VI93" t="s">
        <v>2529</v>
      </c>
      <c r="VJ93" t="s">
        <v>2847</v>
      </c>
      <c r="VK93" t="s">
        <v>2584</v>
      </c>
      <c r="VL93" t="s">
        <v>2410</v>
      </c>
      <c r="VM93" t="s">
        <v>2550</v>
      </c>
      <c r="VN93" t="s">
        <v>2262</v>
      </c>
      <c r="VO93" t="s">
        <v>2751</v>
      </c>
      <c r="VP93" t="s">
        <v>2585</v>
      </c>
      <c r="VU93" t="s">
        <v>2733</v>
      </c>
      <c r="VV93" t="s">
        <v>2786</v>
      </c>
      <c r="VW93" t="s">
        <v>2249</v>
      </c>
      <c r="VX93" t="s">
        <v>2213</v>
      </c>
      <c r="VY93" t="s">
        <v>2642</v>
      </c>
      <c r="VZ93" t="s">
        <v>2318</v>
      </c>
      <c r="WA93" t="s">
        <v>2209</v>
      </c>
      <c r="WB93" t="s">
        <v>2476</v>
      </c>
      <c r="WG93" t="s">
        <v>2947</v>
      </c>
      <c r="WH93" t="s">
        <v>2408</v>
      </c>
      <c r="WI93" t="s">
        <v>2790</v>
      </c>
      <c r="WJ93" t="s">
        <v>2258</v>
      </c>
      <c r="WK93" t="s">
        <v>2382</v>
      </c>
      <c r="WL93" t="s">
        <v>2384</v>
      </c>
      <c r="WM93" t="s">
        <v>2840</v>
      </c>
      <c r="WN93" t="s">
        <v>2417</v>
      </c>
      <c r="WS93" t="s">
        <v>2567</v>
      </c>
      <c r="WT93" t="s">
        <v>2842</v>
      </c>
      <c r="WU93" t="s">
        <v>2190</v>
      </c>
      <c r="WV93" t="s">
        <v>2630</v>
      </c>
      <c r="WW93" t="s">
        <v>2711</v>
      </c>
      <c r="WX93" t="s">
        <v>2702</v>
      </c>
      <c r="WY93" t="s">
        <v>2711</v>
      </c>
      <c r="WZ93" t="s">
        <v>2759</v>
      </c>
      <c r="XE93" t="s">
        <v>2766</v>
      </c>
      <c r="XF93" t="s">
        <v>2529</v>
      </c>
      <c r="XG93" t="s">
        <v>2468</v>
      </c>
      <c r="XH93" t="s">
        <v>2850</v>
      </c>
      <c r="XI93" t="s">
        <v>2597</v>
      </c>
      <c r="XJ93" t="s">
        <v>2922</v>
      </c>
      <c r="XK93" t="s">
        <v>2764</v>
      </c>
      <c r="XL93" t="s">
        <v>2568</v>
      </c>
      <c r="XQ93" t="s">
        <v>2410</v>
      </c>
      <c r="XR93" t="s">
        <v>2564</v>
      </c>
      <c r="XS93" t="s">
        <v>2805</v>
      </c>
      <c r="XT93" t="s">
        <v>2805</v>
      </c>
      <c r="XU93" t="s">
        <v>2810</v>
      </c>
      <c r="XV93" t="s">
        <v>2623</v>
      </c>
      <c r="XW93" t="s">
        <v>2853</v>
      </c>
      <c r="XX93" t="s">
        <v>2411</v>
      </c>
      <c r="YC93" t="s">
        <v>2859</v>
      </c>
      <c r="YD93" t="s">
        <v>2922</v>
      </c>
      <c r="YE93" t="s">
        <v>2596</v>
      </c>
      <c r="YF93" t="s">
        <v>2691</v>
      </c>
      <c r="YG93" t="s">
        <v>2485</v>
      </c>
      <c r="YH93" t="s">
        <v>2881</v>
      </c>
      <c r="YI93" t="s">
        <v>2751</v>
      </c>
      <c r="YJ93" t="s">
        <v>2682</v>
      </c>
      <c r="YO93" t="s">
        <v>2267</v>
      </c>
      <c r="YP93" t="s">
        <v>2157</v>
      </c>
      <c r="YQ93" t="s">
        <v>2316</v>
      </c>
      <c r="YR93" t="s">
        <v>2477</v>
      </c>
      <c r="YS93" t="s">
        <v>2281</v>
      </c>
      <c r="YT93" t="s">
        <v>2174</v>
      </c>
      <c r="YU93" t="s">
        <v>2213</v>
      </c>
      <c r="YV93" t="s">
        <v>2310</v>
      </c>
      <c r="ZA93" t="s">
        <v>2651</v>
      </c>
      <c r="ZB93" t="s">
        <v>2328</v>
      </c>
      <c r="ZC93" t="s">
        <v>2737</v>
      </c>
      <c r="ZD93" t="s">
        <v>2668</v>
      </c>
      <c r="ZE93" t="s">
        <v>2668</v>
      </c>
      <c r="ZF93" t="s">
        <v>2668</v>
      </c>
      <c r="ZG93" t="s">
        <v>2605</v>
      </c>
      <c r="ZH93" t="s">
        <v>2686</v>
      </c>
      <c r="ZM93" t="s">
        <v>2785</v>
      </c>
      <c r="ZN93" t="s">
        <v>2284</v>
      </c>
      <c r="ZO93" t="s">
        <v>2433</v>
      </c>
      <c r="ZP93" t="s">
        <v>2702</v>
      </c>
      <c r="ZQ93" t="s">
        <v>2594</v>
      </c>
      <c r="ZR93" t="s">
        <v>2216</v>
      </c>
      <c r="ZS93" t="s">
        <v>2772</v>
      </c>
      <c r="ZT93" t="s">
        <v>2219</v>
      </c>
      <c r="ZY93" t="s">
        <v>2827</v>
      </c>
      <c r="ZZ93" t="s">
        <v>2806</v>
      </c>
      <c r="AAA93" t="s">
        <v>2518</v>
      </c>
      <c r="AAB93" t="s">
        <v>2920</v>
      </c>
      <c r="AAC93" t="s">
        <v>2878</v>
      </c>
      <c r="AAD93" t="s">
        <v>2598</v>
      </c>
      <c r="AAE93" t="s">
        <v>2806</v>
      </c>
      <c r="AAF93" t="s">
        <v>2264</v>
      </c>
      <c r="AAK93" t="s">
        <v>2807</v>
      </c>
      <c r="AAL93" t="s">
        <v>2750</v>
      </c>
      <c r="AAM93" t="s">
        <v>2410</v>
      </c>
      <c r="AAN93" t="s">
        <v>2888</v>
      </c>
      <c r="AAO93" t="s">
        <v>2263</v>
      </c>
      <c r="AAP93" t="s">
        <v>3062</v>
      </c>
      <c r="AAQ93" t="s">
        <v>2603</v>
      </c>
      <c r="AAR93" t="s">
        <v>2923</v>
      </c>
      <c r="AAW93" t="s">
        <v>2516</v>
      </c>
      <c r="AAX93" t="s">
        <v>2977</v>
      </c>
      <c r="AAY93" t="s">
        <v>2535</v>
      </c>
      <c r="AAZ93" t="s">
        <v>2931</v>
      </c>
      <c r="ABA93" t="s">
        <v>2644</v>
      </c>
      <c r="ABB93" t="s">
        <v>2382</v>
      </c>
      <c r="ABC93" t="s">
        <v>2578</v>
      </c>
      <c r="ABD93" t="s">
        <v>2884</v>
      </c>
      <c r="ABI93" t="s">
        <v>2773</v>
      </c>
      <c r="ABJ93" t="s">
        <v>2703</v>
      </c>
      <c r="ABK93" t="s">
        <v>2701</v>
      </c>
      <c r="ABL93" t="s">
        <v>2775</v>
      </c>
      <c r="ABM93" t="s">
        <v>2507</v>
      </c>
      <c r="ABN93" t="s">
        <v>2580</v>
      </c>
      <c r="ABO93" t="s">
        <v>2580</v>
      </c>
      <c r="ABP93" t="s">
        <v>2741</v>
      </c>
      <c r="ABU93" t="s">
        <v>2991</v>
      </c>
      <c r="ABV93" t="s">
        <v>2931</v>
      </c>
      <c r="ABW93" t="s">
        <v>2618</v>
      </c>
      <c r="ABX93" t="s">
        <v>2882</v>
      </c>
      <c r="ABY93" t="s">
        <v>2628</v>
      </c>
      <c r="ABZ93" t="s">
        <v>2698</v>
      </c>
      <c r="ACA93" t="s">
        <v>2885</v>
      </c>
      <c r="ACB93" t="s">
        <v>2479</v>
      </c>
      <c r="ACG93" t="s">
        <v>2310</v>
      </c>
      <c r="ACH93" t="s">
        <v>2694</v>
      </c>
      <c r="ACI93" t="s">
        <v>2695</v>
      </c>
      <c r="ACJ93" t="s">
        <v>2179</v>
      </c>
      <c r="ACK93" t="s">
        <v>2491</v>
      </c>
      <c r="ACL93" t="s">
        <v>2172</v>
      </c>
      <c r="ACM93" t="s">
        <v>2241</v>
      </c>
      <c r="ACN93" t="s">
        <v>2176</v>
      </c>
      <c r="ACS93" t="s">
        <v>2824</v>
      </c>
      <c r="ACT93" t="s">
        <v>2675</v>
      </c>
      <c r="ACU93" t="s">
        <v>3062</v>
      </c>
      <c r="ACV93" t="s">
        <v>2723</v>
      </c>
      <c r="ACW93" t="s">
        <v>2599</v>
      </c>
      <c r="ACX93" t="s">
        <v>2564</v>
      </c>
      <c r="ACY93" t="s">
        <v>2990</v>
      </c>
      <c r="ACZ93" t="s">
        <v>3075</v>
      </c>
      <c r="ADE93" t="s">
        <v>2729</v>
      </c>
      <c r="ADF93" t="s">
        <v>2212</v>
      </c>
      <c r="ADG93" t="s">
        <v>2748</v>
      </c>
      <c r="ADH93" t="s">
        <v>2434</v>
      </c>
      <c r="ADI93" t="s">
        <v>2606</v>
      </c>
      <c r="ADJ93" t="s">
        <v>2871</v>
      </c>
      <c r="ADK93" t="s">
        <v>2740</v>
      </c>
      <c r="ADL93" t="s">
        <v>2571</v>
      </c>
      <c r="ADO93" t="s">
        <v>2870</v>
      </c>
      <c r="ADQ93" t="s">
        <v>2764</v>
      </c>
      <c r="ADR93" t="s">
        <v>2819</v>
      </c>
      <c r="ADS93" t="s">
        <v>2590</v>
      </c>
      <c r="ADT93" t="s">
        <v>2644</v>
      </c>
      <c r="ADU93" t="s">
        <v>2260</v>
      </c>
      <c r="ADV93" t="s">
        <v>2708</v>
      </c>
      <c r="ADW93" t="s">
        <v>2529</v>
      </c>
      <c r="ADX93" t="s">
        <v>2675</v>
      </c>
      <c r="AEA93" t="s">
        <v>2315</v>
      </c>
      <c r="AEC93" t="s">
        <v>2916</v>
      </c>
      <c r="AED93" t="s">
        <v>2221</v>
      </c>
      <c r="AEE93" t="s">
        <v>2177</v>
      </c>
      <c r="AEF93" t="s">
        <v>2542</v>
      </c>
      <c r="AEG93" t="s">
        <v>2541</v>
      </c>
      <c r="AEH93" t="s">
        <v>2322</v>
      </c>
      <c r="AEI93" t="s">
        <v>2332</v>
      </c>
      <c r="AEJ93" t="s">
        <v>2268</v>
      </c>
      <c r="AEM93" t="s">
        <v>2591</v>
      </c>
      <c r="AEO93" t="s">
        <v>2484</v>
      </c>
      <c r="AEP93" t="s">
        <v>2414</v>
      </c>
      <c r="AEQ93" t="s">
        <v>2192</v>
      </c>
      <c r="AER93" t="s">
        <v>2612</v>
      </c>
      <c r="AES93" t="s">
        <v>2668</v>
      </c>
      <c r="AET93" t="s">
        <v>2504</v>
      </c>
      <c r="AEU93" t="s">
        <v>2479</v>
      </c>
      <c r="AEV93" t="s">
        <v>2479</v>
      </c>
      <c r="AEY93" t="s">
        <v>2489</v>
      </c>
      <c r="AFA93" t="s">
        <v>2739</v>
      </c>
      <c r="AFB93" t="s">
        <v>2676</v>
      </c>
      <c r="AFC93" t="s">
        <v>2841</v>
      </c>
      <c r="AFD93" t="s">
        <v>2560</v>
      </c>
      <c r="AFE93" t="s">
        <v>2852</v>
      </c>
      <c r="AFF93" t="s">
        <v>2749</v>
      </c>
      <c r="AFG93" t="s">
        <v>2540</v>
      </c>
      <c r="AFH93" t="s">
        <v>2670</v>
      </c>
      <c r="AFK93" t="s">
        <v>2884</v>
      </c>
      <c r="AFM93" t="s">
        <v>2897</v>
      </c>
      <c r="AFN93" t="s">
        <v>2632</v>
      </c>
      <c r="AFO93" t="s">
        <v>2831</v>
      </c>
      <c r="AFP93" t="s">
        <v>2975</v>
      </c>
      <c r="AFQ93" t="s">
        <v>2383</v>
      </c>
      <c r="AFR93" t="s">
        <v>2568</v>
      </c>
      <c r="AFS93" t="s">
        <v>2707</v>
      </c>
      <c r="AFT93" t="s">
        <v>2858</v>
      </c>
      <c r="AFW93" t="s">
        <v>2903</v>
      </c>
      <c r="AFY93" t="s">
        <v>2877</v>
      </c>
      <c r="AFZ93" t="s">
        <v>2872</v>
      </c>
      <c r="AGA93" t="s">
        <v>2611</v>
      </c>
      <c r="AGB93" t="s">
        <v>2622</v>
      </c>
      <c r="AGC93" t="s">
        <v>2622</v>
      </c>
      <c r="AGD93" t="s">
        <v>2921</v>
      </c>
      <c r="AGE93" t="s">
        <v>2611</v>
      </c>
      <c r="AGF93" t="s">
        <v>2921</v>
      </c>
      <c r="AGI93" t="s">
        <v>2353</v>
      </c>
      <c r="AGK93" t="s">
        <v>2599</v>
      </c>
      <c r="AGL93" t="s">
        <v>2225</v>
      </c>
      <c r="AGM93" t="s">
        <v>2609</v>
      </c>
      <c r="AGN93" t="s">
        <v>2686</v>
      </c>
      <c r="AGO93" t="s">
        <v>2851</v>
      </c>
      <c r="AGP93" t="s">
        <v>2972</v>
      </c>
      <c r="AGQ93" t="s">
        <v>2631</v>
      </c>
      <c r="AGR93" t="s">
        <v>2395</v>
      </c>
      <c r="AGU93" t="s">
        <v>2576</v>
      </c>
      <c r="AGW93" t="s">
        <v>2365</v>
      </c>
      <c r="AGX93" t="s">
        <v>2662</v>
      </c>
      <c r="AGY93" t="s">
        <v>2155</v>
      </c>
      <c r="AGZ93" t="s">
        <v>2156</v>
      </c>
      <c r="AHA93" t="s">
        <v>2317</v>
      </c>
      <c r="AHB93" t="s">
        <v>2317</v>
      </c>
      <c r="AHC93" t="s">
        <v>2319</v>
      </c>
      <c r="AHD93" t="s">
        <v>2364</v>
      </c>
      <c r="AHG93" t="s">
        <v>2657</v>
      </c>
      <c r="AHI93" t="s">
        <v>2698</v>
      </c>
      <c r="AHJ93" t="s">
        <v>2494</v>
      </c>
      <c r="AHK93" t="s">
        <v>2472</v>
      </c>
      <c r="AHL93" t="s">
        <v>2194</v>
      </c>
      <c r="AHM93" t="s">
        <v>2202</v>
      </c>
      <c r="AHN93" t="s">
        <v>2593</v>
      </c>
      <c r="AHO93" t="s">
        <v>2664</v>
      </c>
      <c r="AHP93" t="s">
        <v>2612</v>
      </c>
      <c r="AHS93" t="s">
        <v>2733</v>
      </c>
      <c r="AHU93" t="s">
        <v>2194</v>
      </c>
      <c r="AHV93" t="s">
        <v>2360</v>
      </c>
      <c r="AHW93" t="s">
        <v>2211</v>
      </c>
      <c r="AHX93" t="s">
        <v>2538</v>
      </c>
      <c r="AHY93" t="s">
        <v>2231</v>
      </c>
      <c r="AHZ93" t="s">
        <v>2221</v>
      </c>
      <c r="AIA93" t="s">
        <v>2405</v>
      </c>
      <c r="AIB93" t="s">
        <v>2641</v>
      </c>
      <c r="AIE93" t="s">
        <v>2651</v>
      </c>
      <c r="AIG93" t="s">
        <v>2870</v>
      </c>
      <c r="AIH93" t="s">
        <v>2488</v>
      </c>
      <c r="AII93" t="s">
        <v>2858</v>
      </c>
      <c r="AIJ93" t="s">
        <v>2537</v>
      </c>
      <c r="AIK93" t="s">
        <v>2959</v>
      </c>
      <c r="AIL93" t="s">
        <v>2880</v>
      </c>
      <c r="AIM93" t="s">
        <v>2392</v>
      </c>
      <c r="AIN93" t="s">
        <v>2259</v>
      </c>
      <c r="AIQ93" t="s">
        <v>2566</v>
      </c>
      <c r="AIS93" t="s">
        <v>2857</v>
      </c>
      <c r="AIT93" t="s">
        <v>2930</v>
      </c>
      <c r="AIU93" t="s">
        <v>2857</v>
      </c>
      <c r="AIV93" t="s">
        <v>2392</v>
      </c>
      <c r="AIW93" t="s">
        <v>2596</v>
      </c>
      <c r="AIX93" t="s">
        <v>2819</v>
      </c>
      <c r="AIY93" t="s">
        <v>2531</v>
      </c>
      <c r="AIZ93" t="s">
        <v>2263</v>
      </c>
      <c r="AJB93" t="s">
        <v>2727</v>
      </c>
      <c r="AJE93" t="s">
        <v>2769</v>
      </c>
      <c r="AJF93" t="s">
        <v>2821</v>
      </c>
      <c r="AJG93" t="s">
        <v>2382</v>
      </c>
      <c r="AJH93" t="s">
        <v>2348</v>
      </c>
      <c r="AJI93" t="s">
        <v>2746</v>
      </c>
      <c r="AJJ93" t="s">
        <v>2596</v>
      </c>
      <c r="AJK93" t="s">
        <v>2260</v>
      </c>
      <c r="AJL93" t="s">
        <v>2585</v>
      </c>
      <c r="AJN93" t="s">
        <v>2663</v>
      </c>
      <c r="AJQ93" t="s">
        <v>2548</v>
      </c>
      <c r="AJR93" t="s">
        <v>2194</v>
      </c>
      <c r="AJS93" t="s">
        <v>2341</v>
      </c>
      <c r="AJT93" t="s">
        <v>2407</v>
      </c>
      <c r="AJU93" t="s">
        <v>2734</v>
      </c>
      <c r="AJV93" t="s">
        <v>2357</v>
      </c>
      <c r="AJW93" t="s">
        <v>2589</v>
      </c>
      <c r="AJX93" t="s">
        <v>2209</v>
      </c>
      <c r="AJZ93" t="s">
        <v>2347</v>
      </c>
      <c r="AKC93" t="s">
        <v>2644</v>
      </c>
      <c r="AKD93" t="s">
        <v>2348</v>
      </c>
      <c r="AKE93" t="s">
        <v>2885</v>
      </c>
      <c r="AKF93" t="s">
        <v>2302</v>
      </c>
      <c r="AKG93" t="s">
        <v>2692</v>
      </c>
      <c r="AKH93" t="s">
        <v>3002</v>
      </c>
      <c r="AKI93" t="s">
        <v>2479</v>
      </c>
      <c r="AKJ93" t="s">
        <v>2479</v>
      </c>
      <c r="AKL93" t="s">
        <v>2663</v>
      </c>
      <c r="AKO93" t="s">
        <v>2658</v>
      </c>
      <c r="AKP93" t="s">
        <v>2705</v>
      </c>
      <c r="AKQ93" t="s">
        <v>2386</v>
      </c>
      <c r="AKR93" t="s">
        <v>2773</v>
      </c>
      <c r="AKS93" t="s">
        <v>2331</v>
      </c>
      <c r="AKT93" t="s">
        <v>2195</v>
      </c>
      <c r="AKU93" t="s">
        <v>2574</v>
      </c>
      <c r="AKV93" t="s">
        <v>2582</v>
      </c>
      <c r="AKX93" t="s">
        <v>2382</v>
      </c>
      <c r="ALA93" t="s">
        <v>2530</v>
      </c>
      <c r="ALB93" t="s">
        <v>2883</v>
      </c>
      <c r="ALC93" t="s">
        <v>2508</v>
      </c>
      <c r="ALD93" t="s">
        <v>2833</v>
      </c>
      <c r="ALE93" t="s">
        <v>2351</v>
      </c>
      <c r="ALF93" t="s">
        <v>2870</v>
      </c>
      <c r="ALG93" t="s">
        <v>2870</v>
      </c>
      <c r="ALH93" t="s">
        <v>2393</v>
      </c>
      <c r="ALJ93" t="s">
        <v>2753</v>
      </c>
      <c r="ALM93" t="s">
        <v>2847</v>
      </c>
      <c r="ALN93" t="s">
        <v>2766</v>
      </c>
      <c r="ALO93" t="s">
        <v>2708</v>
      </c>
      <c r="ALP93" t="s">
        <v>2770</v>
      </c>
      <c r="ALQ93" t="s">
        <v>2530</v>
      </c>
      <c r="ALR93" t="s">
        <v>2850</v>
      </c>
      <c r="ALS93" t="s">
        <v>2810</v>
      </c>
      <c r="ALT93" t="s">
        <v>2762</v>
      </c>
      <c r="AMC93" t="s">
        <v>2636</v>
      </c>
      <c r="AMD93" t="s">
        <v>2455</v>
      </c>
      <c r="AME93" t="s">
        <v>2940</v>
      </c>
      <c r="AMF93" t="s">
        <v>2907</v>
      </c>
      <c r="AMO93" t="s">
        <v>2496</v>
      </c>
      <c r="AMP93" t="s">
        <v>2732</v>
      </c>
      <c r="AMQ93" t="s">
        <v>2695</v>
      </c>
      <c r="AMR93" t="s">
        <v>2201</v>
      </c>
      <c r="ANA93" t="s">
        <v>2479</v>
      </c>
      <c r="ANB93" t="s">
        <v>2479</v>
      </c>
      <c r="ANC93" t="s">
        <v>2479</v>
      </c>
      <c r="AND93" t="s">
        <v>2479</v>
      </c>
      <c r="ANM93" t="s">
        <v>2214</v>
      </c>
      <c r="ANN93" t="s">
        <v>2195</v>
      </c>
      <c r="ANO93" t="s">
        <v>2481</v>
      </c>
      <c r="ANP93" t="s">
        <v>2701</v>
      </c>
      <c r="ANY93" t="s">
        <v>2908</v>
      </c>
      <c r="ANZ93" t="s">
        <v>3016</v>
      </c>
      <c r="AOA93" t="s">
        <v>3021</v>
      </c>
      <c r="AOB93" t="s">
        <v>3088</v>
      </c>
      <c r="AOK93" t="s">
        <v>2707</v>
      </c>
      <c r="AOL93" t="s">
        <v>2610</v>
      </c>
      <c r="AOM93" t="s">
        <v>2856</v>
      </c>
      <c r="AON93" t="s">
        <v>2810</v>
      </c>
      <c r="AOV93" t="s">
        <v>3028</v>
      </c>
      <c r="AOW93" t="s">
        <v>2904</v>
      </c>
      <c r="AOX93" t="s">
        <v>3173</v>
      </c>
      <c r="AOY93" t="s">
        <v>2608</v>
      </c>
      <c r="AOZ93" t="s">
        <v>2817</v>
      </c>
      <c r="APH93" t="s">
        <v>2495</v>
      </c>
      <c r="API93" t="s">
        <v>2252</v>
      </c>
      <c r="APJ93" t="s">
        <v>2363</v>
      </c>
      <c r="APK93" t="s">
        <v>2282</v>
      </c>
      <c r="APL93" t="s">
        <v>2619</v>
      </c>
      <c r="APT93" t="s">
        <v>2685</v>
      </c>
      <c r="APU93" t="s">
        <v>2479</v>
      </c>
      <c r="APV93" t="s">
        <v>2479</v>
      </c>
      <c r="APW93" t="s">
        <v>2479</v>
      </c>
      <c r="APX93" t="s">
        <v>2479</v>
      </c>
      <c r="AQF93" t="s">
        <v>2292</v>
      </c>
      <c r="AQG93" t="s">
        <v>2241</v>
      </c>
      <c r="AQH93" t="s">
        <v>2388</v>
      </c>
      <c r="AQI93" t="s">
        <v>2830</v>
      </c>
      <c r="AQJ93" t="s">
        <v>2704</v>
      </c>
      <c r="AQR93" t="s">
        <v>2767</v>
      </c>
      <c r="AQS93" t="s">
        <v>2897</v>
      </c>
      <c r="AQT93" t="s">
        <v>2716</v>
      </c>
      <c r="AQU93" t="s">
        <v>2451</v>
      </c>
      <c r="AQV93" t="s">
        <v>2948</v>
      </c>
      <c r="ARD93" t="s">
        <v>2761</v>
      </c>
      <c r="ARE93" t="s">
        <v>2712</v>
      </c>
      <c r="ARF93" t="s">
        <v>2840</v>
      </c>
      <c r="ARG93" t="s">
        <v>2888</v>
      </c>
      <c r="ARH93" t="s">
        <v>2578</v>
      </c>
      <c r="ARQ93" t="s">
        <v>2656</v>
      </c>
      <c r="ARR93" t="s">
        <v>2353</v>
      </c>
      <c r="ARS93" t="s">
        <v>2587</v>
      </c>
      <c r="ART93" t="s">
        <v>2680</v>
      </c>
      <c r="ASC93" t="s">
        <v>2510</v>
      </c>
      <c r="ASD93" t="s">
        <v>2511</v>
      </c>
      <c r="ASE93" t="s">
        <v>2814</v>
      </c>
      <c r="ASF93" t="s">
        <v>2811</v>
      </c>
      <c r="ASO93" t="s">
        <v>2651</v>
      </c>
      <c r="ASP93" t="s">
        <v>2484</v>
      </c>
      <c r="ASQ93" t="s">
        <v>2604</v>
      </c>
      <c r="ASR93" t="s">
        <v>2604</v>
      </c>
      <c r="ATA93" t="s">
        <v>2472</v>
      </c>
      <c r="ATB93" t="s">
        <v>2229</v>
      </c>
      <c r="ATC93" t="s">
        <v>2629</v>
      </c>
      <c r="ATD93" t="s">
        <v>2612</v>
      </c>
      <c r="ATM93" t="s">
        <v>2749</v>
      </c>
      <c r="ATN93" t="s">
        <v>2228</v>
      </c>
      <c r="ATO93" t="s">
        <v>2372</v>
      </c>
      <c r="ATP93" t="s">
        <v>2415</v>
      </c>
      <c r="ATY93" t="s">
        <v>2512</v>
      </c>
      <c r="ATZ93" t="s">
        <v>2712</v>
      </c>
      <c r="AUA93" t="s">
        <v>2264</v>
      </c>
      <c r="AUB93" t="s">
        <v>2623</v>
      </c>
      <c r="AUK93" t="s">
        <v>2885</v>
      </c>
      <c r="AUL93" t="s">
        <v>2730</v>
      </c>
      <c r="AUM93" t="s">
        <v>2753</v>
      </c>
      <c r="AUN93" t="s">
        <v>2554</v>
      </c>
      <c r="AUW93" t="s">
        <v>2625</v>
      </c>
      <c r="AUX93" t="s">
        <v>2290</v>
      </c>
      <c r="AUY93" t="s">
        <v>2418</v>
      </c>
      <c r="AUZ93" t="s">
        <v>2563</v>
      </c>
      <c r="AVI93" t="s">
        <v>2672</v>
      </c>
      <c r="AVJ93" t="s">
        <v>2919</v>
      </c>
      <c r="AVK93" t="s">
        <v>2228</v>
      </c>
      <c r="AVL93" t="s">
        <v>2728</v>
      </c>
      <c r="AVU93" t="s">
        <v>2848</v>
      </c>
      <c r="AVV93" t="s">
        <v>2405</v>
      </c>
      <c r="AVW93" t="s">
        <v>2694</v>
      </c>
      <c r="AVX93" t="s">
        <v>2544</v>
      </c>
      <c r="AWG93" t="s">
        <v>2190</v>
      </c>
      <c r="AWH93" t="s">
        <v>2505</v>
      </c>
      <c r="AWI93" t="s">
        <v>2917</v>
      </c>
      <c r="AWJ93" t="s">
        <v>2500</v>
      </c>
      <c r="AWS93" t="s">
        <v>2264</v>
      </c>
      <c r="AWT93" t="s">
        <v>2752</v>
      </c>
      <c r="AWU93" t="s">
        <v>2764</v>
      </c>
      <c r="AWV93" t="s">
        <v>2752</v>
      </c>
      <c r="AXE93" t="s">
        <v>2176</v>
      </c>
      <c r="AXF93" t="s">
        <v>2291</v>
      </c>
      <c r="AXQ93" t="s">
        <v>2583</v>
      </c>
      <c r="AXR93" t="s">
        <v>2231</v>
      </c>
      <c r="AYC93" t="s">
        <v>2242</v>
      </c>
      <c r="AYD93" t="s">
        <v>2204</v>
      </c>
      <c r="AYO93" t="s">
        <v>2298</v>
      </c>
      <c r="AYP93" t="s">
        <v>2344</v>
      </c>
      <c r="AZA93" t="s">
        <v>2331</v>
      </c>
      <c r="AZB93" t="s">
        <v>2331</v>
      </c>
      <c r="BBU93" t="s">
        <v>2226</v>
      </c>
      <c r="BBV93" t="s">
        <v>2498</v>
      </c>
      <c r="BBW93" t="s">
        <v>2645</v>
      </c>
      <c r="BBX93" t="s">
        <v>2530</v>
      </c>
      <c r="BCG93" t="s">
        <v>2487</v>
      </c>
      <c r="BCH93" t="s">
        <v>2735</v>
      </c>
      <c r="BCI93" t="s">
        <v>2660</v>
      </c>
      <c r="BCJ93" t="s">
        <v>2236</v>
      </c>
      <c r="BCS93" t="s">
        <v>2699</v>
      </c>
      <c r="BCT93" t="s">
        <v>2709</v>
      </c>
      <c r="BCU93" t="s">
        <v>2590</v>
      </c>
      <c r="BCV93" t="s">
        <v>2679</v>
      </c>
      <c r="BDE93" t="s">
        <v>2231</v>
      </c>
      <c r="BDF93" t="s">
        <v>2403</v>
      </c>
      <c r="BDG93" t="s">
        <v>2781</v>
      </c>
      <c r="BDH93" t="s">
        <v>2775</v>
      </c>
      <c r="BDQ93" t="s">
        <v>2814</v>
      </c>
      <c r="BDR93" t="s">
        <v>2616</v>
      </c>
      <c r="BDS93" t="s">
        <v>2584</v>
      </c>
      <c r="BDT93" t="s">
        <v>2458</v>
      </c>
      <c r="BEC93" t="s">
        <v>2693</v>
      </c>
      <c r="BED93" t="s">
        <v>2690</v>
      </c>
      <c r="BEE93" t="s">
        <v>2915</v>
      </c>
      <c r="BEF93" t="s">
        <v>2643</v>
      </c>
    </row>
    <row r="94" spans="1:1020 1028:1980" x14ac:dyDescent="0.15">
      <c r="A94" t="s">
        <v>3272</v>
      </c>
      <c r="Q94" t="s">
        <v>2300</v>
      </c>
      <c r="R94" t="s">
        <v>2293</v>
      </c>
      <c r="S94" t="s">
        <v>2161</v>
      </c>
      <c r="T94" t="s">
        <v>2407</v>
      </c>
      <c r="U94">
        <f>77</f>
        <v>77</v>
      </c>
      <c r="V94" t="s">
        <v>2507</v>
      </c>
      <c r="W94">
        <f>87</f>
        <v>87</v>
      </c>
      <c r="X94">
        <f>90</f>
        <v>90</v>
      </c>
      <c r="BJ94" t="s">
        <v>2555</v>
      </c>
      <c r="BK94" t="s">
        <v>2930</v>
      </c>
      <c r="BM94" t="s">
        <v>2360</v>
      </c>
      <c r="BN94" t="s">
        <v>2670</v>
      </c>
      <c r="BO94" t="s">
        <v>2321</v>
      </c>
      <c r="BP94" t="s">
        <v>2803</v>
      </c>
      <c r="BQ94" t="s">
        <v>2430</v>
      </c>
      <c r="BR94">
        <f>73</f>
        <v>73</v>
      </c>
      <c r="BS94" t="s">
        <v>2843</v>
      </c>
      <c r="BT94">
        <f>58</f>
        <v>58</v>
      </c>
      <c r="CW94" t="s">
        <v>2652</v>
      </c>
      <c r="CX94" t="s">
        <v>2304</v>
      </c>
      <c r="CY94" t="s">
        <v>2430</v>
      </c>
      <c r="CZ94" t="s">
        <v>2577</v>
      </c>
      <c r="DA94" t="s">
        <v>2712</v>
      </c>
      <c r="DB94" t="s">
        <v>2586</v>
      </c>
      <c r="DC94">
        <f>55</f>
        <v>55</v>
      </c>
      <c r="DD94" t="s">
        <v>3002</v>
      </c>
      <c r="DM94" t="s">
        <v>2740</v>
      </c>
      <c r="DN94" t="s">
        <v>2421</v>
      </c>
      <c r="DO94" t="s">
        <v>2883</v>
      </c>
      <c r="DP94" t="s">
        <v>2921</v>
      </c>
      <c r="DW94" t="s">
        <v>2206</v>
      </c>
      <c r="DX94">
        <f>79</f>
        <v>79</v>
      </c>
      <c r="DY94" t="s">
        <v>2681</v>
      </c>
      <c r="DZ94" t="s">
        <v>3065</v>
      </c>
      <c r="EA94" t="s">
        <v>3065</v>
      </c>
      <c r="EB94" t="s">
        <v>3110</v>
      </c>
      <c r="EJ94" t="s">
        <v>2683</v>
      </c>
      <c r="EK94" t="s">
        <v>2723</v>
      </c>
      <c r="EL94" t="s">
        <v>2192</v>
      </c>
      <c r="EM94" t="s">
        <v>2843</v>
      </c>
      <c r="EN94" t="s">
        <v>2403</v>
      </c>
      <c r="GL94" t="s">
        <v>3112</v>
      </c>
      <c r="GN94" t="s">
        <v>3146</v>
      </c>
      <c r="GO94" t="s">
        <v>3133</v>
      </c>
      <c r="GP94" t="s">
        <v>3146</v>
      </c>
      <c r="GQ94" t="s">
        <v>3077</v>
      </c>
      <c r="GR94" t="s">
        <v>3135</v>
      </c>
      <c r="GS94" t="s">
        <v>3127</v>
      </c>
      <c r="GT94" t="s">
        <v>3120</v>
      </c>
      <c r="GU94" t="s">
        <v>3127</v>
      </c>
      <c r="IP94" t="s">
        <v>3167</v>
      </c>
      <c r="IQ94" t="s">
        <v>3168</v>
      </c>
      <c r="IR94" t="s">
        <v>3085</v>
      </c>
      <c r="JA94" t="s">
        <v>3002</v>
      </c>
      <c r="JB94">
        <f>56</f>
        <v>56</v>
      </c>
      <c r="JC94" t="s">
        <v>2931</v>
      </c>
      <c r="JD94">
        <f>68</f>
        <v>68</v>
      </c>
      <c r="JF94" t="s">
        <v>2153</v>
      </c>
      <c r="JG94" t="s">
        <v>2321</v>
      </c>
      <c r="JH94" t="s">
        <v>2313</v>
      </c>
      <c r="JI94" t="s">
        <v>3262</v>
      </c>
      <c r="JJ94" t="s">
        <v>3265</v>
      </c>
      <c r="JK94" t="s">
        <v>3182</v>
      </c>
      <c r="JL94" t="s">
        <v>2192</v>
      </c>
      <c r="JM94" t="s">
        <v>2652</v>
      </c>
      <c r="JN94">
        <f>82</f>
        <v>82</v>
      </c>
      <c r="JO94">
        <f>91</f>
        <v>91</v>
      </c>
      <c r="JP94" t="s">
        <v>2340</v>
      </c>
      <c r="JQ94">
        <f>93</f>
        <v>93</v>
      </c>
      <c r="ND94" t="s">
        <v>2161</v>
      </c>
      <c r="NE94" t="s">
        <v>2507</v>
      </c>
      <c r="NF94" t="s">
        <v>2407</v>
      </c>
      <c r="NG94">
        <f>75</f>
        <v>75</v>
      </c>
      <c r="NH94">
        <f>77</f>
        <v>77</v>
      </c>
      <c r="OW94" t="s">
        <v>2670</v>
      </c>
      <c r="OX94" t="s">
        <v>2403</v>
      </c>
      <c r="OY94">
        <f>82</f>
        <v>82</v>
      </c>
      <c r="OZ94">
        <f>72</f>
        <v>72</v>
      </c>
      <c r="PA94" t="s">
        <v>2545</v>
      </c>
      <c r="PB94" t="s">
        <v>2407</v>
      </c>
      <c r="PC94" t="s">
        <v>2300</v>
      </c>
      <c r="PD94" t="s">
        <v>2701</v>
      </c>
      <c r="PL94" t="s">
        <v>2839</v>
      </c>
      <c r="PM94" t="s">
        <v>2767</v>
      </c>
      <c r="PN94" t="s">
        <v>2532</v>
      </c>
      <c r="PO94" t="s">
        <v>2723</v>
      </c>
      <c r="PP94" t="s">
        <v>2723</v>
      </c>
      <c r="RB94" t="s">
        <v>2553</v>
      </c>
      <c r="RC94" t="s">
        <v>2946</v>
      </c>
      <c r="RD94" t="s">
        <v>2724</v>
      </c>
      <c r="RE94" t="s">
        <v>2764</v>
      </c>
      <c r="RF94" t="s">
        <v>2262</v>
      </c>
      <c r="RG94" t="s">
        <v>2408</v>
      </c>
      <c r="RH94" t="s">
        <v>2842</v>
      </c>
      <c r="RI94" t="s">
        <v>2592</v>
      </c>
      <c r="RJ94" t="s">
        <v>2686</v>
      </c>
      <c r="RK94" t="s">
        <v>2504</v>
      </c>
      <c r="RL94" t="s">
        <v>2739</v>
      </c>
      <c r="RM94" t="s">
        <v>2325</v>
      </c>
      <c r="RN94" t="s">
        <v>2642</v>
      </c>
      <c r="RO94" t="s">
        <v>2283</v>
      </c>
      <c r="RP94" t="s">
        <v>2388</v>
      </c>
      <c r="RQ94" t="s">
        <v>2236</v>
      </c>
      <c r="RR94" t="s">
        <v>2412</v>
      </c>
      <c r="RS94" t="s">
        <v>2172</v>
      </c>
      <c r="RT94" t="s">
        <v>2346</v>
      </c>
      <c r="RU94" t="s">
        <v>2317</v>
      </c>
      <c r="RV94" t="s">
        <v>2157</v>
      </c>
      <c r="RW94" t="s">
        <v>2178</v>
      </c>
      <c r="RX94" t="s">
        <v>2166</v>
      </c>
      <c r="RY94" t="s">
        <v>2380</v>
      </c>
      <c r="RZ94" t="s">
        <v>2650</v>
      </c>
      <c r="SA94" t="s">
        <v>2802</v>
      </c>
      <c r="SB94" t="s">
        <v>2229</v>
      </c>
      <c r="SC94" t="s">
        <v>2915</v>
      </c>
      <c r="SD94" t="s">
        <v>2469</v>
      </c>
      <c r="SE94" t="s">
        <v>2731</v>
      </c>
      <c r="SF94" t="s">
        <v>2785</v>
      </c>
      <c r="SG94" t="s">
        <v>2852</v>
      </c>
      <c r="SH94" t="s">
        <v>2191</v>
      </c>
      <c r="SI94" t="s">
        <v>2800</v>
      </c>
      <c r="SJ94" t="s">
        <v>2326</v>
      </c>
      <c r="SK94" t="s">
        <v>2592</v>
      </c>
      <c r="SL94" t="s">
        <v>2817</v>
      </c>
      <c r="SM94" t="s">
        <v>2623</v>
      </c>
      <c r="SN94" t="s">
        <v>2597</v>
      </c>
      <c r="SO94" t="s">
        <v>2260</v>
      </c>
      <c r="SP94" t="s">
        <v>2585</v>
      </c>
      <c r="SQ94" t="s">
        <v>2584</v>
      </c>
      <c r="SR94" t="s">
        <v>2763</v>
      </c>
      <c r="SS94" t="s">
        <v>2712</v>
      </c>
      <c r="ST94" t="s">
        <v>2393</v>
      </c>
      <c r="SU94" t="s">
        <v>2393</v>
      </c>
      <c r="SV94" t="s">
        <v>2643</v>
      </c>
      <c r="SW94" t="s">
        <v>2643</v>
      </c>
      <c r="SX94" t="s">
        <v>2578</v>
      </c>
      <c r="SY94" t="s">
        <v>2566</v>
      </c>
      <c r="SZ94" t="s">
        <v>2258</v>
      </c>
      <c r="TA94" t="s">
        <v>2712</v>
      </c>
      <c r="TB94" t="s">
        <v>2752</v>
      </c>
      <c r="TC94" t="s">
        <v>2930</v>
      </c>
      <c r="TD94" t="s">
        <v>3002</v>
      </c>
      <c r="TE94" t="s">
        <v>2690</v>
      </c>
      <c r="TF94" t="s">
        <v>2917</v>
      </c>
      <c r="TG94" t="s">
        <v>2607</v>
      </c>
      <c r="TH94" t="s">
        <v>2691</v>
      </c>
      <c r="TI94" t="s">
        <v>2473</v>
      </c>
      <c r="TJ94" t="s">
        <v>2479</v>
      </c>
      <c r="TK94" t="s">
        <v>2904</v>
      </c>
      <c r="TL94" t="s">
        <v>2977</v>
      </c>
      <c r="TM94" t="s">
        <v>2977</v>
      </c>
      <c r="TN94" t="s">
        <v>2816</v>
      </c>
      <c r="TO94" t="s">
        <v>2675</v>
      </c>
      <c r="TP94" t="s">
        <v>2774</v>
      </c>
      <c r="TQ94" t="s">
        <v>2812</v>
      </c>
      <c r="TR94" t="s">
        <v>2807</v>
      </c>
      <c r="TS94" t="s">
        <v>2510</v>
      </c>
      <c r="TT94" t="s">
        <v>2410</v>
      </c>
      <c r="TU94" t="s">
        <v>2512</v>
      </c>
      <c r="TV94" t="s">
        <v>2479</v>
      </c>
      <c r="TX94" t="s">
        <v>2479</v>
      </c>
      <c r="TY94" t="s">
        <v>2479</v>
      </c>
      <c r="TZ94" t="s">
        <v>2479</v>
      </c>
      <c r="UA94" t="s">
        <v>2479</v>
      </c>
      <c r="UB94" t="s">
        <v>2479</v>
      </c>
      <c r="UC94" t="s">
        <v>2479</v>
      </c>
      <c r="UD94" t="s">
        <v>2479</v>
      </c>
      <c r="UE94" t="s">
        <v>2479</v>
      </c>
      <c r="UH94" t="s">
        <v>2479</v>
      </c>
      <c r="UJ94" t="s">
        <v>2479</v>
      </c>
      <c r="UK94" t="s">
        <v>2479</v>
      </c>
      <c r="UL94" t="s">
        <v>2479</v>
      </c>
      <c r="UM94" t="s">
        <v>2479</v>
      </c>
      <c r="UN94" t="s">
        <v>2479</v>
      </c>
      <c r="UO94" t="s">
        <v>2479</v>
      </c>
      <c r="UP94" t="s">
        <v>2479</v>
      </c>
      <c r="UQ94" t="s">
        <v>2479</v>
      </c>
      <c r="UT94" t="s">
        <v>2479</v>
      </c>
      <c r="UV94" t="s">
        <v>2479</v>
      </c>
      <c r="UW94" t="s">
        <v>2479</v>
      </c>
      <c r="UX94" t="s">
        <v>2479</v>
      </c>
      <c r="UY94" t="s">
        <v>2479</v>
      </c>
      <c r="UZ94" t="s">
        <v>2479</v>
      </c>
      <c r="VA94" t="s">
        <v>2479</v>
      </c>
      <c r="VB94" t="s">
        <v>2479</v>
      </c>
      <c r="VC94" t="s">
        <v>2479</v>
      </c>
      <c r="VI94" t="s">
        <v>2767</v>
      </c>
      <c r="VJ94" t="s">
        <v>2609</v>
      </c>
      <c r="VK94" t="s">
        <v>3062</v>
      </c>
      <c r="VL94" t="s">
        <v>2509</v>
      </c>
      <c r="VM94" t="s">
        <v>2537</v>
      </c>
      <c r="VN94" t="s">
        <v>2535</v>
      </c>
      <c r="VO94" t="s">
        <v>2602</v>
      </c>
      <c r="VP94" t="s">
        <v>2570</v>
      </c>
      <c r="VU94" t="s">
        <v>2728</v>
      </c>
      <c r="VV94" t="s">
        <v>2573</v>
      </c>
      <c r="VW94" t="s">
        <v>2670</v>
      </c>
      <c r="VX94" t="s">
        <v>2660</v>
      </c>
      <c r="VY94" t="s">
        <v>2323</v>
      </c>
      <c r="VZ94" t="s">
        <v>2661</v>
      </c>
      <c r="WA94" t="s">
        <v>2527</v>
      </c>
      <c r="WB94" t="s">
        <v>2390</v>
      </c>
      <c r="WG94" t="s">
        <v>2808</v>
      </c>
      <c r="WH94" t="s">
        <v>2512</v>
      </c>
      <c r="WI94" t="s">
        <v>2782</v>
      </c>
      <c r="WJ94" t="s">
        <v>2631</v>
      </c>
      <c r="WK94" t="s">
        <v>2351</v>
      </c>
      <c r="WL94" t="s">
        <v>2417</v>
      </c>
      <c r="WM94" t="s">
        <v>2607</v>
      </c>
      <c r="WN94" t="s">
        <v>2384</v>
      </c>
      <c r="WS94" t="s">
        <v>2518</v>
      </c>
      <c r="WT94" t="s">
        <v>2675</v>
      </c>
      <c r="WU94" t="s">
        <v>3060</v>
      </c>
      <c r="WV94" t="s">
        <v>2867</v>
      </c>
      <c r="WW94" t="s">
        <v>2997</v>
      </c>
      <c r="WX94" t="s">
        <v>2461</v>
      </c>
      <c r="WY94" t="s">
        <v>2935</v>
      </c>
      <c r="WZ94" t="s">
        <v>2867</v>
      </c>
      <c r="XE94" t="s">
        <v>2812</v>
      </c>
      <c r="XF94" t="s">
        <v>2764</v>
      </c>
      <c r="XG94" t="s">
        <v>2923</v>
      </c>
      <c r="XH94" t="s">
        <v>2577</v>
      </c>
      <c r="XI94" t="s">
        <v>2857</v>
      </c>
      <c r="XJ94" t="s">
        <v>2930</v>
      </c>
      <c r="XK94" t="s">
        <v>2947</v>
      </c>
      <c r="XL94" t="s">
        <v>2408</v>
      </c>
      <c r="XQ94" t="s">
        <v>2812</v>
      </c>
      <c r="XR94" t="s">
        <v>2261</v>
      </c>
      <c r="XS94" t="s">
        <v>2512</v>
      </c>
      <c r="XT94" t="s">
        <v>2512</v>
      </c>
      <c r="XU94" t="s">
        <v>2875</v>
      </c>
      <c r="XV94" t="s">
        <v>2809</v>
      </c>
      <c r="XW94" t="s">
        <v>2550</v>
      </c>
      <c r="XX94" t="s">
        <v>2530</v>
      </c>
      <c r="YH94" t="s">
        <v>2609</v>
      </c>
      <c r="YI94" t="s">
        <v>2846</v>
      </c>
      <c r="YJ94" t="s">
        <v>2265</v>
      </c>
      <c r="YT94" t="s">
        <v>2399</v>
      </c>
      <c r="YU94" t="s">
        <v>2724</v>
      </c>
      <c r="YV94" t="s">
        <v>2880</v>
      </c>
      <c r="ZF94" t="s">
        <v>2479</v>
      </c>
      <c r="ZG94" t="s">
        <v>2479</v>
      </c>
      <c r="ZH94" t="s">
        <v>2479</v>
      </c>
      <c r="ZR94" t="s">
        <v>2827</v>
      </c>
      <c r="ZS94" t="s">
        <v>2908</v>
      </c>
      <c r="ZT94" t="s">
        <v>3150</v>
      </c>
      <c r="AAD94" t="s">
        <v>2855</v>
      </c>
      <c r="AAE94" t="s">
        <v>2877</v>
      </c>
      <c r="AAF94" t="s">
        <v>2877</v>
      </c>
      <c r="AAP94" t="s">
        <v>2846</v>
      </c>
      <c r="AAQ94" t="s">
        <v>2881</v>
      </c>
      <c r="AAR94" t="s">
        <v>2627</v>
      </c>
      <c r="AAW94" t="s">
        <v>2850</v>
      </c>
      <c r="AAX94" t="s">
        <v>2774</v>
      </c>
      <c r="AAY94" t="s">
        <v>2258</v>
      </c>
      <c r="AAZ94" t="s">
        <v>2328</v>
      </c>
      <c r="ABA94" t="s">
        <v>2571</v>
      </c>
      <c r="ABB94" t="s">
        <v>2994</v>
      </c>
      <c r="ABC94" t="s">
        <v>2691</v>
      </c>
      <c r="ABD94" t="s">
        <v>3002</v>
      </c>
      <c r="ABI94" t="s">
        <v>2617</v>
      </c>
      <c r="ABJ94" t="s">
        <v>2786</v>
      </c>
      <c r="ABK94" t="s">
        <v>2305</v>
      </c>
      <c r="ABL94" t="s">
        <v>2220</v>
      </c>
      <c r="ABM94" t="s">
        <v>2583</v>
      </c>
      <c r="ABN94" t="s">
        <v>2292</v>
      </c>
      <c r="ABO94" t="s">
        <v>2370</v>
      </c>
      <c r="ABP94" t="s">
        <v>2346</v>
      </c>
      <c r="ABU94" t="s">
        <v>2644</v>
      </c>
      <c r="ABV94" t="s">
        <v>2416</v>
      </c>
      <c r="ABW94" t="s">
        <v>2415</v>
      </c>
      <c r="ABX94" t="s">
        <v>2374</v>
      </c>
      <c r="ABY94" t="s">
        <v>2656</v>
      </c>
      <c r="ABZ94" t="s">
        <v>2869</v>
      </c>
      <c r="ACA94" t="s">
        <v>2472</v>
      </c>
      <c r="ACB94" t="s">
        <v>2590</v>
      </c>
      <c r="ACG94" t="s">
        <v>2614</v>
      </c>
      <c r="ACH94" t="s">
        <v>2600</v>
      </c>
      <c r="ACI94" t="s">
        <v>2601</v>
      </c>
      <c r="ACJ94" t="s">
        <v>2918</v>
      </c>
      <c r="ACK94" t="s">
        <v>2930</v>
      </c>
      <c r="ACL94" t="s">
        <v>2396</v>
      </c>
      <c r="ACM94" t="s">
        <v>2946</v>
      </c>
      <c r="ACN94" t="s">
        <v>2532</v>
      </c>
      <c r="ACS94" t="s">
        <v>2647</v>
      </c>
      <c r="ACT94" t="s">
        <v>2761</v>
      </c>
      <c r="ACU94" t="s">
        <v>2565</v>
      </c>
      <c r="ACV94" t="s">
        <v>2802</v>
      </c>
      <c r="ACW94" t="s">
        <v>2724</v>
      </c>
      <c r="ACX94" t="s">
        <v>2601</v>
      </c>
      <c r="ACY94" t="s">
        <v>2383</v>
      </c>
      <c r="ACZ94" t="s">
        <v>2394</v>
      </c>
      <c r="ADE94" t="s">
        <v>2807</v>
      </c>
      <c r="ADF94" t="s">
        <v>2531</v>
      </c>
      <c r="ADG94" t="s">
        <v>2811</v>
      </c>
      <c r="ADH94" t="s">
        <v>2531</v>
      </c>
      <c r="ADI94" t="s">
        <v>2930</v>
      </c>
      <c r="ADJ94" t="s">
        <v>2597</v>
      </c>
      <c r="ADK94" t="s">
        <v>2826</v>
      </c>
      <c r="ADL94" t="s">
        <v>2930</v>
      </c>
      <c r="ADS94" t="s">
        <v>2262</v>
      </c>
      <c r="ADT94" t="s">
        <v>2392</v>
      </c>
      <c r="ADU94" t="s">
        <v>2807</v>
      </c>
      <c r="ADV94" t="s">
        <v>2265</v>
      </c>
      <c r="ADW94" t="s">
        <v>2819</v>
      </c>
      <c r="ADX94" t="s">
        <v>2762</v>
      </c>
      <c r="AEE94" t="s">
        <v>2223</v>
      </c>
      <c r="AEF94" t="s">
        <v>2361</v>
      </c>
      <c r="AEG94" t="s">
        <v>2149</v>
      </c>
      <c r="AEH94" t="s">
        <v>2316</v>
      </c>
      <c r="AEI94" t="s">
        <v>2277</v>
      </c>
      <c r="AEJ94" t="s">
        <v>2478</v>
      </c>
      <c r="AEQ94" t="s">
        <v>2590</v>
      </c>
      <c r="AER94" t="s">
        <v>2869</v>
      </c>
      <c r="AES94" t="s">
        <v>2845</v>
      </c>
      <c r="AET94" t="s">
        <v>2479</v>
      </c>
      <c r="AEU94" t="s">
        <v>2479</v>
      </c>
      <c r="AEV94" t="s">
        <v>2479</v>
      </c>
      <c r="AFC94" t="s">
        <v>2565</v>
      </c>
      <c r="AFD94" t="s">
        <v>2675</v>
      </c>
      <c r="AFE94" t="s">
        <v>2768</v>
      </c>
      <c r="AFF94" t="s">
        <v>2266</v>
      </c>
      <c r="AFG94" t="s">
        <v>2817</v>
      </c>
      <c r="AFH94" t="s">
        <v>2555</v>
      </c>
      <c r="AFO94" t="s">
        <v>2884</v>
      </c>
      <c r="AFP94" t="s">
        <v>2922</v>
      </c>
      <c r="AFQ94" t="s">
        <v>2564</v>
      </c>
      <c r="AFR94" t="s">
        <v>2411</v>
      </c>
      <c r="AFS94" t="s">
        <v>2804</v>
      </c>
      <c r="AFT94" t="s">
        <v>2877</v>
      </c>
      <c r="AGA94" t="s">
        <v>2687</v>
      </c>
      <c r="AGB94" t="s">
        <v>3033</v>
      </c>
      <c r="AGC94" t="s">
        <v>2814</v>
      </c>
      <c r="AGD94" t="s">
        <v>2876</v>
      </c>
      <c r="AGE94" t="s">
        <v>3075</v>
      </c>
      <c r="AGF94" t="s">
        <v>2766</v>
      </c>
      <c r="AGK94" t="s">
        <v>2598</v>
      </c>
      <c r="AGL94" t="s">
        <v>2712</v>
      </c>
      <c r="AGM94" t="s">
        <v>2723</v>
      </c>
      <c r="AGN94" t="s">
        <v>2674</v>
      </c>
      <c r="AGO94" t="s">
        <v>2206</v>
      </c>
      <c r="AGP94" t="s">
        <v>2381</v>
      </c>
      <c r="AGQ94" t="s">
        <v>2372</v>
      </c>
      <c r="AGR94" t="s">
        <v>2376</v>
      </c>
      <c r="AGW94" t="s">
        <v>2496</v>
      </c>
      <c r="AGX94" t="s">
        <v>2641</v>
      </c>
      <c r="AGY94" t="s">
        <v>2164</v>
      </c>
      <c r="AGZ94" t="s">
        <v>2145</v>
      </c>
      <c r="AHA94" t="s">
        <v>2223</v>
      </c>
      <c r="AHB94" t="s">
        <v>2427</v>
      </c>
      <c r="AHC94" t="s">
        <v>2170</v>
      </c>
      <c r="AHD94" t="s">
        <v>2303</v>
      </c>
      <c r="AHI94" t="s">
        <v>2756</v>
      </c>
      <c r="AHJ94" t="s">
        <v>2915</v>
      </c>
      <c r="AHK94" t="s">
        <v>2785</v>
      </c>
      <c r="AHL94" t="s">
        <v>2211</v>
      </c>
      <c r="AHM94" t="s">
        <v>2188</v>
      </c>
      <c r="AHN94" t="s">
        <v>2582</v>
      </c>
      <c r="AHO94" t="s">
        <v>2350</v>
      </c>
      <c r="AHP94" t="s">
        <v>2548</v>
      </c>
      <c r="AHU94" t="s">
        <v>2730</v>
      </c>
      <c r="AHV94" t="s">
        <v>2373</v>
      </c>
      <c r="AHW94" t="s">
        <v>2724</v>
      </c>
      <c r="AHX94" t="s">
        <v>2812</v>
      </c>
      <c r="AHY94" t="s">
        <v>2626</v>
      </c>
      <c r="AHZ94" t="s">
        <v>2259</v>
      </c>
      <c r="AIA94" t="s">
        <v>2260</v>
      </c>
      <c r="AIB94" t="s">
        <v>2884</v>
      </c>
      <c r="AIG94" t="s">
        <v>2847</v>
      </c>
      <c r="AIH94" t="s">
        <v>2990</v>
      </c>
      <c r="AII94" t="s">
        <v>2802</v>
      </c>
      <c r="AIJ94" t="s">
        <v>2683</v>
      </c>
      <c r="AIK94" t="s">
        <v>2871</v>
      </c>
      <c r="AIL94" t="s">
        <v>2549</v>
      </c>
      <c r="AIM94" t="s">
        <v>2578</v>
      </c>
      <c r="AIN94" t="s">
        <v>2747</v>
      </c>
      <c r="AIS94" t="s">
        <v>2856</v>
      </c>
      <c r="AIT94" t="s">
        <v>2993</v>
      </c>
      <c r="AIU94" t="s">
        <v>2610</v>
      </c>
      <c r="AIV94" t="s">
        <v>2533</v>
      </c>
      <c r="AIW94" t="s">
        <v>2819</v>
      </c>
      <c r="AIX94" t="s">
        <v>2857</v>
      </c>
      <c r="AIY94" t="s">
        <v>2821</v>
      </c>
      <c r="AIZ94" t="s">
        <v>2804</v>
      </c>
      <c r="AJB94" t="s">
        <v>2676</v>
      </c>
      <c r="AJC94" t="s">
        <v>2375</v>
      </c>
      <c r="AJE94" t="s">
        <v>2881</v>
      </c>
      <c r="AJF94" t="s">
        <v>2258</v>
      </c>
      <c r="AJG94" t="s">
        <v>2840</v>
      </c>
      <c r="AJH94" t="s">
        <v>2869</v>
      </c>
      <c r="AJI94" t="s">
        <v>2618</v>
      </c>
      <c r="AJJ94" t="s">
        <v>2650</v>
      </c>
      <c r="AJK94" t="s">
        <v>2737</v>
      </c>
      <c r="AJL94" t="s">
        <v>2737</v>
      </c>
      <c r="AJN94" t="s">
        <v>2292</v>
      </c>
      <c r="AJO94" t="s">
        <v>2255</v>
      </c>
      <c r="AJQ94" t="s">
        <v>2418</v>
      </c>
      <c r="AJR94" t="s">
        <v>2412</v>
      </c>
      <c r="AJS94" t="s">
        <v>2182</v>
      </c>
      <c r="AJT94" t="s">
        <v>2169</v>
      </c>
      <c r="AJU94" t="s">
        <v>2281</v>
      </c>
      <c r="AJV94" t="s">
        <v>2322</v>
      </c>
      <c r="AJW94" t="s">
        <v>2145</v>
      </c>
      <c r="AJX94" t="s">
        <v>2338</v>
      </c>
      <c r="AJZ94" t="s">
        <v>2841</v>
      </c>
      <c r="AKA94" t="s">
        <v>2579</v>
      </c>
      <c r="AKC94" t="s">
        <v>2417</v>
      </c>
      <c r="AKD94" t="s">
        <v>2959</v>
      </c>
      <c r="AKE94" t="s">
        <v>2373</v>
      </c>
      <c r="AKF94" t="s">
        <v>2697</v>
      </c>
      <c r="AKG94" t="s">
        <v>2372</v>
      </c>
      <c r="AKH94" t="s">
        <v>2618</v>
      </c>
      <c r="AKI94" t="s">
        <v>2680</v>
      </c>
      <c r="AKJ94" t="s">
        <v>2709</v>
      </c>
      <c r="AKL94" t="s">
        <v>2445</v>
      </c>
      <c r="AKM94" t="s">
        <v>3060</v>
      </c>
      <c r="AKO94" t="s">
        <v>2440</v>
      </c>
      <c r="AKP94" t="s">
        <v>2894</v>
      </c>
      <c r="AKQ94" t="s">
        <v>2806</v>
      </c>
      <c r="AKR94" t="s">
        <v>2459</v>
      </c>
      <c r="AKS94" t="s">
        <v>2903</v>
      </c>
      <c r="AKT94" t="s">
        <v>2878</v>
      </c>
      <c r="AKU94" t="s">
        <v>3032</v>
      </c>
      <c r="AKV94" t="s">
        <v>2518</v>
      </c>
      <c r="AKX94" t="s">
        <v>2972</v>
      </c>
      <c r="AKY94" t="s">
        <v>2928</v>
      </c>
      <c r="ALA94" t="s">
        <v>2706</v>
      </c>
      <c r="ALB94" t="s">
        <v>2850</v>
      </c>
      <c r="ALC94" t="s">
        <v>2811</v>
      </c>
      <c r="ALD94" t="s">
        <v>2485</v>
      </c>
      <c r="ALE94" t="s">
        <v>2928</v>
      </c>
      <c r="ALF94" t="s">
        <v>2395</v>
      </c>
      <c r="ALG94" t="s">
        <v>2857</v>
      </c>
      <c r="ALH94" t="s">
        <v>2684</v>
      </c>
      <c r="ALJ94" t="s">
        <v>2479</v>
      </c>
      <c r="ALK94" t="s">
        <v>2810</v>
      </c>
      <c r="ALM94" t="s">
        <v>2874</v>
      </c>
      <c r="ALN94" t="s">
        <v>2853</v>
      </c>
      <c r="ALO94" t="s">
        <v>2922</v>
      </c>
      <c r="ALP94" t="s">
        <v>2551</v>
      </c>
      <c r="ALQ94" t="s">
        <v>2888</v>
      </c>
      <c r="ALR94" t="s">
        <v>2708</v>
      </c>
      <c r="ALS94" t="s">
        <v>2597</v>
      </c>
      <c r="ALT94" t="s">
        <v>2764</v>
      </c>
      <c r="AMB94" t="s">
        <v>2702</v>
      </c>
      <c r="AMC94" t="s">
        <v>2844</v>
      </c>
      <c r="AMD94" t="s">
        <v>2397</v>
      </c>
      <c r="AME94" t="s">
        <v>2579</v>
      </c>
      <c r="AMF94" t="s">
        <v>2882</v>
      </c>
      <c r="AMN94" t="s">
        <v>2288</v>
      </c>
      <c r="AMO94" t="s">
        <v>2320</v>
      </c>
      <c r="AMP94" t="s">
        <v>2380</v>
      </c>
      <c r="AMQ94" t="s">
        <v>2294</v>
      </c>
      <c r="AMR94" t="s">
        <v>2581</v>
      </c>
      <c r="AMZ94" t="s">
        <v>2823</v>
      </c>
      <c r="ANA94" t="s">
        <v>2748</v>
      </c>
      <c r="ANB94" t="s">
        <v>2571</v>
      </c>
      <c r="ANC94" t="s">
        <v>2328</v>
      </c>
      <c r="AND94" t="s">
        <v>2329</v>
      </c>
      <c r="ANL94" t="s">
        <v>2897</v>
      </c>
      <c r="ANM94" t="s">
        <v>2853</v>
      </c>
      <c r="ANN94" t="s">
        <v>2753</v>
      </c>
      <c r="ANO94" t="s">
        <v>2811</v>
      </c>
      <c r="ANP94" t="s">
        <v>2761</v>
      </c>
      <c r="ANX94" t="s">
        <v>2409</v>
      </c>
      <c r="ANY94" t="s">
        <v>2883</v>
      </c>
      <c r="ANZ94" t="s">
        <v>2511</v>
      </c>
      <c r="AOA94" t="s">
        <v>2596</v>
      </c>
      <c r="AOB94" t="s">
        <v>2264</v>
      </c>
      <c r="AOJ94" t="s">
        <v>2806</v>
      </c>
      <c r="AOK94" t="s">
        <v>3033</v>
      </c>
      <c r="AOL94" t="s">
        <v>2611</v>
      </c>
      <c r="AOM94" t="s">
        <v>2855</v>
      </c>
      <c r="AON94" t="s">
        <v>2810</v>
      </c>
      <c r="AOV94" t="s">
        <v>2256</v>
      </c>
      <c r="AOW94" t="s">
        <v>2230</v>
      </c>
      <c r="AOX94" t="s">
        <v>2844</v>
      </c>
      <c r="AOY94" t="s">
        <v>2711</v>
      </c>
      <c r="AOZ94" t="s">
        <v>2218</v>
      </c>
      <c r="APH94" t="s">
        <v>2279</v>
      </c>
      <c r="API94" t="s">
        <v>2361</v>
      </c>
      <c r="APJ94" t="s">
        <v>2321</v>
      </c>
      <c r="APK94" t="s">
        <v>2317</v>
      </c>
      <c r="APL94" t="s">
        <v>2145</v>
      </c>
      <c r="APT94" t="s">
        <v>2311</v>
      </c>
      <c r="APU94" t="s">
        <v>2219</v>
      </c>
      <c r="APV94" t="s">
        <v>2209</v>
      </c>
      <c r="APW94" t="s">
        <v>2371</v>
      </c>
      <c r="APX94" t="s">
        <v>2652</v>
      </c>
      <c r="AQF94" t="s">
        <v>2636</v>
      </c>
      <c r="AQG94" t="s">
        <v>3089</v>
      </c>
      <c r="AQH94" t="s">
        <v>2815</v>
      </c>
      <c r="AQI94" t="s">
        <v>3042</v>
      </c>
      <c r="AQJ94" t="s">
        <v>2808</v>
      </c>
      <c r="AQR94" t="s">
        <v>2527</v>
      </c>
      <c r="AQS94" t="s">
        <v>2657</v>
      </c>
      <c r="AQT94" t="s">
        <v>2885</v>
      </c>
      <c r="AQU94" t="s">
        <v>2728</v>
      </c>
      <c r="AQV94" t="s">
        <v>2549</v>
      </c>
      <c r="ARD94" t="s">
        <v>2673</v>
      </c>
      <c r="ARE94" t="s">
        <v>2819</v>
      </c>
      <c r="ARF94" t="s">
        <v>2569</v>
      </c>
      <c r="ARG94" t="s">
        <v>2599</v>
      </c>
      <c r="ARH94" t="s">
        <v>2647</v>
      </c>
      <c r="AUK94" t="s">
        <v>2433</v>
      </c>
      <c r="AUL94" t="s">
        <v>2570</v>
      </c>
      <c r="AUM94" t="s">
        <v>2546</v>
      </c>
      <c r="AUN94" t="s">
        <v>2617</v>
      </c>
      <c r="AUW94" t="s">
        <v>2788</v>
      </c>
      <c r="AUX94" t="s">
        <v>2230</v>
      </c>
      <c r="AUY94" t="s">
        <v>2288</v>
      </c>
      <c r="AUZ94" t="s">
        <v>2694</v>
      </c>
      <c r="AVI94" t="s">
        <v>2618</v>
      </c>
      <c r="AVJ94" t="s">
        <v>2831</v>
      </c>
      <c r="AVK94" t="s">
        <v>2193</v>
      </c>
      <c r="AVL94" t="s">
        <v>2193</v>
      </c>
      <c r="AVU94" t="s">
        <v>2901</v>
      </c>
      <c r="AVV94" t="s">
        <v>2887</v>
      </c>
      <c r="AVW94" t="s">
        <v>2901</v>
      </c>
      <c r="AVX94" t="s">
        <v>2438</v>
      </c>
      <c r="AWG94" t="s">
        <v>2944</v>
      </c>
      <c r="AWH94" t="s">
        <v>2417</v>
      </c>
      <c r="AWI94" t="s">
        <v>2547</v>
      </c>
      <c r="AWJ94" t="s">
        <v>2371</v>
      </c>
      <c r="AWS94" t="s">
        <v>2511</v>
      </c>
      <c r="AWT94" t="s">
        <v>2763</v>
      </c>
      <c r="AWU94" t="s">
        <v>2753</v>
      </c>
      <c r="AWV94" t="s">
        <v>2752</v>
      </c>
      <c r="AZL94" t="s">
        <v>2620</v>
      </c>
      <c r="AZM94" t="s">
        <v>2815</v>
      </c>
      <c r="AZN94" t="s">
        <v>3042</v>
      </c>
      <c r="AZO94" t="s">
        <v>2816</v>
      </c>
      <c r="AZP94" t="s">
        <v>2990</v>
      </c>
      <c r="AZX94" t="s">
        <v>2540</v>
      </c>
      <c r="AZY94" t="s">
        <v>2572</v>
      </c>
      <c r="AZZ94" t="s">
        <v>2670</v>
      </c>
      <c r="BAA94" t="s">
        <v>2210</v>
      </c>
      <c r="BAB94" t="s">
        <v>2970</v>
      </c>
      <c r="BAJ94" t="s">
        <v>2513</v>
      </c>
      <c r="BAK94" t="s">
        <v>3050</v>
      </c>
      <c r="BAL94" t="s">
        <v>3050</v>
      </c>
      <c r="BAM94" t="s">
        <v>3004</v>
      </c>
      <c r="BAN94" t="s">
        <v>2635</v>
      </c>
      <c r="BAV94" t="s">
        <v>3052</v>
      </c>
      <c r="BAW94" t="s">
        <v>2967</v>
      </c>
      <c r="BAX94" t="s">
        <v>3068</v>
      </c>
      <c r="BAY94" t="s">
        <v>2966</v>
      </c>
      <c r="BAZ94" t="s">
        <v>2998</v>
      </c>
      <c r="BBH94" t="s">
        <v>2799</v>
      </c>
      <c r="BBI94" t="s">
        <v>2638</v>
      </c>
      <c r="BBJ94" t="s">
        <v>2638</v>
      </c>
      <c r="BBK94" t="s">
        <v>2799</v>
      </c>
      <c r="BBL94" t="s">
        <v>2799</v>
      </c>
      <c r="BBU94" t="s">
        <v>2196</v>
      </c>
      <c r="BBV94" t="s">
        <v>2429</v>
      </c>
      <c r="BBW94" t="s">
        <v>2571</v>
      </c>
      <c r="BBX94" t="s">
        <v>2871</v>
      </c>
      <c r="BCG94" t="s">
        <v>2665</v>
      </c>
      <c r="BCH94" t="s">
        <v>2245</v>
      </c>
      <c r="BCI94" t="s">
        <v>2219</v>
      </c>
      <c r="BCJ94" t="s">
        <v>2916</v>
      </c>
      <c r="BCS94" t="s">
        <v>2573</v>
      </c>
      <c r="BCT94" t="s">
        <v>2737</v>
      </c>
      <c r="BCU94" t="s">
        <v>2502</v>
      </c>
      <c r="BCV94" t="s">
        <v>2591</v>
      </c>
      <c r="BDE94" t="s">
        <v>2454</v>
      </c>
      <c r="BDF94" t="s">
        <v>2460</v>
      </c>
      <c r="BDG94" t="s">
        <v>3041</v>
      </c>
      <c r="BDH94" t="s">
        <v>2460</v>
      </c>
      <c r="BDQ94" t="s">
        <v>2738</v>
      </c>
      <c r="BDR94" t="s">
        <v>2728</v>
      </c>
      <c r="BDS94" t="s">
        <v>2190</v>
      </c>
      <c r="BDT94" t="s">
        <v>2833</v>
      </c>
      <c r="BEC94" t="s">
        <v>2643</v>
      </c>
      <c r="BED94" t="s">
        <v>2260</v>
      </c>
      <c r="BEE94" t="s">
        <v>2811</v>
      </c>
      <c r="BEF94" t="s">
        <v>2771</v>
      </c>
    </row>
    <row r="95" spans="1:1020 1028:1980" x14ac:dyDescent="0.15">
      <c r="A95" t="s">
        <v>3273</v>
      </c>
      <c r="U95" t="s">
        <v>3065</v>
      </c>
      <c r="V95" t="s">
        <v>3065</v>
      </c>
      <c r="W95" t="s">
        <v>3065</v>
      </c>
      <c r="X95" t="s">
        <v>3065</v>
      </c>
      <c r="BK95" t="s">
        <v>2778</v>
      </c>
      <c r="BL95" t="s">
        <v>2991</v>
      </c>
      <c r="BM95" t="s">
        <v>2723</v>
      </c>
      <c r="BN95" t="s">
        <v>2930</v>
      </c>
      <c r="BO95">
        <f>52</f>
        <v>52</v>
      </c>
      <c r="BP95">
        <f>35</f>
        <v>35</v>
      </c>
      <c r="BQ95">
        <f>54</f>
        <v>54</v>
      </c>
      <c r="BR95">
        <f>66</f>
        <v>66</v>
      </c>
      <c r="BS95" t="s">
        <v>2493</v>
      </c>
      <c r="BT95" t="s">
        <v>2192</v>
      </c>
      <c r="CY95">
        <f>86</f>
        <v>86</v>
      </c>
      <c r="DA95" t="s">
        <v>2561</v>
      </c>
      <c r="DB95">
        <f>87</f>
        <v>87</v>
      </c>
      <c r="DC95" t="s">
        <v>2293</v>
      </c>
      <c r="DD95" t="s">
        <v>3110</v>
      </c>
      <c r="DE95" t="s">
        <v>3110</v>
      </c>
      <c r="DM95" t="s">
        <v>2133</v>
      </c>
      <c r="DN95" t="s">
        <v>2135</v>
      </c>
      <c r="DO95" t="s">
        <v>2424</v>
      </c>
      <c r="DP95" t="s">
        <v>2424</v>
      </c>
      <c r="DU95" t="s">
        <v>2586</v>
      </c>
      <c r="DV95" t="s">
        <v>3002</v>
      </c>
      <c r="DW95" t="s">
        <v>3002</v>
      </c>
      <c r="DX95">
        <f>47</f>
        <v>47</v>
      </c>
      <c r="DY95" t="s">
        <v>2212</v>
      </c>
      <c r="DZ95">
        <f>63</f>
        <v>63</v>
      </c>
      <c r="EA95" t="s">
        <v>2493</v>
      </c>
      <c r="EB95" t="s">
        <v>2192</v>
      </c>
      <c r="EC95">
        <f>75</f>
        <v>75</v>
      </c>
      <c r="EJ95" t="s">
        <v>2921</v>
      </c>
      <c r="EK95">
        <f>34</f>
        <v>34</v>
      </c>
      <c r="EL95" t="s">
        <v>2930</v>
      </c>
      <c r="EM95" t="s">
        <v>2712</v>
      </c>
      <c r="EN95" t="s">
        <v>2747</v>
      </c>
      <c r="FL95" t="s">
        <v>2779</v>
      </c>
      <c r="GL95" t="s">
        <v>3127</v>
      </c>
      <c r="GM95" t="s">
        <v>3127</v>
      </c>
      <c r="GN95" t="s">
        <v>3127</v>
      </c>
      <c r="GO95" t="s">
        <v>3112</v>
      </c>
      <c r="GP95" t="s">
        <v>3127</v>
      </c>
      <c r="GQ95" t="s">
        <v>3112</v>
      </c>
      <c r="GR95" t="s">
        <v>3135</v>
      </c>
      <c r="GS95" t="s">
        <v>3112</v>
      </c>
      <c r="GT95" t="s">
        <v>3120</v>
      </c>
      <c r="GU95" t="s">
        <v>3127</v>
      </c>
      <c r="IO95" t="s">
        <v>3110</v>
      </c>
      <c r="IP95" t="s">
        <v>3131</v>
      </c>
      <c r="IQ95" t="s">
        <v>3065</v>
      </c>
      <c r="IR95" t="s">
        <v>3131</v>
      </c>
      <c r="IS95" t="s">
        <v>3168</v>
      </c>
      <c r="JA95" t="s">
        <v>2837</v>
      </c>
      <c r="JB95" t="s">
        <v>2767</v>
      </c>
      <c r="JC95" t="s">
        <v>2555</v>
      </c>
      <c r="JD95" t="s">
        <v>2921</v>
      </c>
      <c r="JE95" t="s">
        <v>2683</v>
      </c>
      <c r="JF95" t="s">
        <v>3258</v>
      </c>
      <c r="JG95" t="s">
        <v>2161</v>
      </c>
      <c r="JH95" t="s">
        <v>2321</v>
      </c>
      <c r="JI95" t="s">
        <v>2300</v>
      </c>
      <c r="JJ95" t="s">
        <v>2507</v>
      </c>
      <c r="JK95" t="s">
        <v>3274</v>
      </c>
      <c r="JL95" t="s">
        <v>3122</v>
      </c>
      <c r="JM95">
        <f>83</f>
        <v>83</v>
      </c>
      <c r="JN95">
        <f>93</f>
        <v>93</v>
      </c>
      <c r="JO95" t="s">
        <v>2369</v>
      </c>
      <c r="JP95" t="s">
        <v>3123</v>
      </c>
      <c r="JQ95">
        <f>93</f>
        <v>93</v>
      </c>
      <c r="MV95">
        <f>66</f>
        <v>66</v>
      </c>
      <c r="ND95" t="s">
        <v>2493</v>
      </c>
      <c r="NE95" t="s">
        <v>2701</v>
      </c>
      <c r="NF95">
        <f>89</f>
        <v>89</v>
      </c>
      <c r="NG95">
        <f>81</f>
        <v>81</v>
      </c>
      <c r="NH95" t="s">
        <v>2507</v>
      </c>
      <c r="NT95" t="s">
        <v>2130</v>
      </c>
      <c r="OF95" t="s">
        <v>2777</v>
      </c>
      <c r="OY95">
        <f>84</f>
        <v>84</v>
      </c>
      <c r="PA95" t="s">
        <v>3065</v>
      </c>
      <c r="PB95" t="s">
        <v>3065</v>
      </c>
      <c r="PC95" t="s">
        <v>3065</v>
      </c>
      <c r="PD95" t="s">
        <v>3131</v>
      </c>
      <c r="PN95" t="s">
        <v>2300</v>
      </c>
      <c r="PO95" t="s">
        <v>2272</v>
      </c>
      <c r="PP95">
        <f>91</f>
        <v>91</v>
      </c>
      <c r="QB95" t="s">
        <v>2777</v>
      </c>
      <c r="RB95" t="s">
        <v>2677</v>
      </c>
      <c r="RC95" t="s">
        <v>2690</v>
      </c>
      <c r="RD95" t="s">
        <v>2325</v>
      </c>
      <c r="RE95" t="s">
        <v>2833</v>
      </c>
      <c r="RF95" t="s">
        <v>2485</v>
      </c>
      <c r="RG95" t="s">
        <v>2488</v>
      </c>
      <c r="RH95" t="s">
        <v>2537</v>
      </c>
      <c r="RI95" t="s">
        <v>2505</v>
      </c>
      <c r="RJ95" t="s">
        <v>2606</v>
      </c>
      <c r="RK95" t="s">
        <v>2698</v>
      </c>
      <c r="RL95" t="s">
        <v>2822</v>
      </c>
      <c r="RM95" t="s">
        <v>2849</v>
      </c>
      <c r="RN95" t="s">
        <v>2191</v>
      </c>
      <c r="RO95" t="s">
        <v>2213</v>
      </c>
      <c r="RP95" t="s">
        <v>2219</v>
      </c>
      <c r="RQ95" t="s">
        <v>2487</v>
      </c>
      <c r="RR95" t="s">
        <v>2212</v>
      </c>
      <c r="RS95" t="s">
        <v>2854</v>
      </c>
      <c r="RT95" t="s">
        <v>2583</v>
      </c>
      <c r="RU95" t="s">
        <v>2466</v>
      </c>
      <c r="RV95" t="s">
        <v>2186</v>
      </c>
      <c r="RW95" t="s">
        <v>2701</v>
      </c>
      <c r="RX95" t="s">
        <v>2526</v>
      </c>
      <c r="RY95" t="s">
        <v>2163</v>
      </c>
      <c r="RZ95" t="s">
        <v>2802</v>
      </c>
      <c r="SA95" t="s">
        <v>2736</v>
      </c>
      <c r="SB95" t="s">
        <v>2618</v>
      </c>
      <c r="SC95" t="s">
        <v>2693</v>
      </c>
      <c r="SD95" t="s">
        <v>2506</v>
      </c>
      <c r="SE95" t="s">
        <v>2803</v>
      </c>
      <c r="SF95" t="s">
        <v>2590</v>
      </c>
      <c r="SG95" t="s">
        <v>2376</v>
      </c>
      <c r="SH95" t="s">
        <v>2376</v>
      </c>
      <c r="SI95" t="s">
        <v>2492</v>
      </c>
      <c r="SJ95" t="s">
        <v>2579</v>
      </c>
      <c r="SK95" t="s">
        <v>2592</v>
      </c>
      <c r="SL95" t="s">
        <v>2610</v>
      </c>
      <c r="SM95" t="s">
        <v>2815</v>
      </c>
      <c r="SN95" t="s">
        <v>2765</v>
      </c>
      <c r="SO95" t="s">
        <v>2488</v>
      </c>
      <c r="SP95" t="s">
        <v>2683</v>
      </c>
      <c r="SQ95" t="s">
        <v>2329</v>
      </c>
      <c r="SR95" t="s">
        <v>2739</v>
      </c>
      <c r="SS95" t="s">
        <v>2630</v>
      </c>
      <c r="ST95" t="s">
        <v>2494</v>
      </c>
      <c r="SU95" t="s">
        <v>2655</v>
      </c>
      <c r="SV95" t="s">
        <v>2841</v>
      </c>
      <c r="SW95" t="s">
        <v>2493</v>
      </c>
      <c r="SX95" t="s">
        <v>2484</v>
      </c>
      <c r="SY95" t="s">
        <v>2691</v>
      </c>
      <c r="SZ95" t="s">
        <v>2682</v>
      </c>
      <c r="TA95" t="s">
        <v>2747</v>
      </c>
      <c r="TB95" t="s">
        <v>2729</v>
      </c>
      <c r="TC95" t="s">
        <v>2534</v>
      </c>
      <c r="TD95" t="s">
        <v>2790</v>
      </c>
      <c r="TE95" t="s">
        <v>2822</v>
      </c>
      <c r="TF95" t="s">
        <v>2489</v>
      </c>
      <c r="TG95" t="s">
        <v>2651</v>
      </c>
      <c r="TH95" t="s">
        <v>2972</v>
      </c>
      <c r="TI95" t="s">
        <v>2327</v>
      </c>
      <c r="TJ95" t="s">
        <v>2479</v>
      </c>
      <c r="TK95" t="s">
        <v>2827</v>
      </c>
      <c r="TL95" t="s">
        <v>2608</v>
      </c>
      <c r="TM95" t="s">
        <v>2767</v>
      </c>
      <c r="TN95" t="s">
        <v>3031</v>
      </c>
      <c r="TO95" t="s">
        <v>2976</v>
      </c>
      <c r="TP95" t="s">
        <v>2774</v>
      </c>
      <c r="TQ95" t="s">
        <v>2806</v>
      </c>
      <c r="TR95" t="s">
        <v>2808</v>
      </c>
      <c r="TS95" t="s">
        <v>2565</v>
      </c>
      <c r="TT95" t="s">
        <v>2875</v>
      </c>
      <c r="TU95" t="s">
        <v>2564</v>
      </c>
      <c r="TV95" t="s">
        <v>2479</v>
      </c>
      <c r="TW95" t="s">
        <v>2479</v>
      </c>
      <c r="TX95" t="s">
        <v>2479</v>
      </c>
      <c r="TY95" t="s">
        <v>2479</v>
      </c>
      <c r="TZ95" t="s">
        <v>2479</v>
      </c>
      <c r="UA95" t="s">
        <v>2479</v>
      </c>
      <c r="UB95" t="s">
        <v>2479</v>
      </c>
      <c r="UC95" t="s">
        <v>2479</v>
      </c>
      <c r="UD95" t="s">
        <v>2479</v>
      </c>
      <c r="UE95" t="s">
        <v>2479</v>
      </c>
      <c r="UH95" t="s">
        <v>2479</v>
      </c>
      <c r="UI95" t="s">
        <v>2479</v>
      </c>
      <c r="UJ95" t="s">
        <v>2479</v>
      </c>
      <c r="UK95" t="s">
        <v>2479</v>
      </c>
      <c r="UL95" t="s">
        <v>2479</v>
      </c>
      <c r="UM95" t="s">
        <v>2479</v>
      </c>
      <c r="UN95" t="s">
        <v>2479</v>
      </c>
      <c r="UO95" t="s">
        <v>2479</v>
      </c>
      <c r="UP95" t="s">
        <v>2479</v>
      </c>
      <c r="UQ95" t="s">
        <v>2479</v>
      </c>
      <c r="UT95" t="s">
        <v>2479</v>
      </c>
      <c r="UU95" t="s">
        <v>2479</v>
      </c>
      <c r="UV95" t="s">
        <v>2479</v>
      </c>
      <c r="UW95" t="s">
        <v>2479</v>
      </c>
      <c r="UX95" t="s">
        <v>2479</v>
      </c>
      <c r="UY95" t="s">
        <v>2479</v>
      </c>
      <c r="UZ95" t="s">
        <v>2479</v>
      </c>
      <c r="VA95" t="s">
        <v>2479</v>
      </c>
      <c r="VB95" t="s">
        <v>2479</v>
      </c>
      <c r="VC95" t="s">
        <v>2479</v>
      </c>
      <c r="VM95" t="s">
        <v>3032</v>
      </c>
      <c r="VN95" t="s">
        <v>2815</v>
      </c>
      <c r="VO95" t="s">
        <v>2974</v>
      </c>
      <c r="VP95" t="s">
        <v>2824</v>
      </c>
      <c r="VY95" t="s">
        <v>2527</v>
      </c>
      <c r="VZ95" t="s">
        <v>2562</v>
      </c>
      <c r="WA95" t="s">
        <v>2189</v>
      </c>
      <c r="WB95" t="s">
        <v>2413</v>
      </c>
      <c r="WK95" t="s">
        <v>2479</v>
      </c>
      <c r="WL95" t="s">
        <v>2479</v>
      </c>
      <c r="WM95" t="s">
        <v>2479</v>
      </c>
      <c r="WN95" t="s">
        <v>2479</v>
      </c>
      <c r="WW95" t="s">
        <v>2774</v>
      </c>
      <c r="WX95" t="s">
        <v>2750</v>
      </c>
      <c r="WY95" t="s">
        <v>2535</v>
      </c>
      <c r="WZ95" t="s">
        <v>2883</v>
      </c>
      <c r="XI95" t="s">
        <v>2774</v>
      </c>
      <c r="XJ95" t="s">
        <v>2643</v>
      </c>
      <c r="XK95" t="s">
        <v>2811</v>
      </c>
      <c r="XL95" t="s">
        <v>2752</v>
      </c>
      <c r="XU95" t="s">
        <v>2810</v>
      </c>
      <c r="XV95" t="s">
        <v>2623</v>
      </c>
      <c r="XW95" t="s">
        <v>2853</v>
      </c>
      <c r="XX95" t="s">
        <v>2817</v>
      </c>
      <c r="YG95" t="s">
        <v>2808</v>
      </c>
      <c r="YH95" t="s">
        <v>2771</v>
      </c>
      <c r="YI95" t="s">
        <v>2626</v>
      </c>
      <c r="YJ95" t="s">
        <v>2262</v>
      </c>
      <c r="YK95" t="s">
        <v>2816</v>
      </c>
      <c r="YS95" t="s">
        <v>2617</v>
      </c>
      <c r="YT95" t="s">
        <v>2497</v>
      </c>
      <c r="YU95" t="s">
        <v>2738</v>
      </c>
      <c r="YV95" t="s">
        <v>2567</v>
      </c>
      <c r="YW95" t="s">
        <v>2471</v>
      </c>
      <c r="ZE95" t="s">
        <v>2479</v>
      </c>
      <c r="ZF95" t="s">
        <v>2479</v>
      </c>
      <c r="ZG95" t="s">
        <v>2479</v>
      </c>
      <c r="ZH95" t="s">
        <v>2479</v>
      </c>
      <c r="ZI95" t="s">
        <v>2479</v>
      </c>
      <c r="ZQ95" t="s">
        <v>2263</v>
      </c>
      <c r="ZR95" t="s">
        <v>2846</v>
      </c>
      <c r="ZS95" t="s">
        <v>2826</v>
      </c>
      <c r="ZT95" t="s">
        <v>2881</v>
      </c>
      <c r="ZU95" t="s">
        <v>2881</v>
      </c>
      <c r="AAC95" t="s">
        <v>2396</v>
      </c>
      <c r="AAD95" t="s">
        <v>2351</v>
      </c>
      <c r="AAE95" t="s">
        <v>2509</v>
      </c>
      <c r="AAF95" t="s">
        <v>2751</v>
      </c>
      <c r="AAG95" t="s">
        <v>2769</v>
      </c>
      <c r="AAO95" t="s">
        <v>2512</v>
      </c>
      <c r="AAP95" t="s">
        <v>2627</v>
      </c>
      <c r="AAQ95" t="s">
        <v>2918</v>
      </c>
      <c r="AAR95" t="s">
        <v>2870</v>
      </c>
      <c r="AAS95" t="s">
        <v>2923</v>
      </c>
      <c r="AAY95" t="s">
        <v>2599</v>
      </c>
      <c r="ABA95" t="s">
        <v>2265</v>
      </c>
      <c r="ABB95" t="s">
        <v>2814</v>
      </c>
      <c r="ABC95" t="s">
        <v>2551</v>
      </c>
      <c r="ABD95" t="s">
        <v>2623</v>
      </c>
      <c r="ABK95" t="s">
        <v>2576</v>
      </c>
      <c r="ABM95" t="s">
        <v>2407</v>
      </c>
      <c r="ABN95" t="s">
        <v>2233</v>
      </c>
      <c r="ABO95" t="s">
        <v>2287</v>
      </c>
      <c r="ABP95" t="s">
        <v>2480</v>
      </c>
      <c r="ABW95" t="s">
        <v>2606</v>
      </c>
      <c r="ABY95" t="s">
        <v>2479</v>
      </c>
      <c r="ABZ95" t="s">
        <v>2479</v>
      </c>
      <c r="ACA95" t="s">
        <v>2479</v>
      </c>
      <c r="ACB95" t="s">
        <v>2479</v>
      </c>
      <c r="ACI95" t="s">
        <v>2415</v>
      </c>
      <c r="ACK95" t="s">
        <v>2825</v>
      </c>
      <c r="ACL95" t="s">
        <v>2594</v>
      </c>
      <c r="ACM95" t="s">
        <v>2245</v>
      </c>
      <c r="ACN95" t="s">
        <v>2669</v>
      </c>
      <c r="ACU95" t="s">
        <v>2584</v>
      </c>
      <c r="ACW95" t="s">
        <v>2808</v>
      </c>
      <c r="ACX95" t="s">
        <v>2853</v>
      </c>
      <c r="ACY95" t="s">
        <v>2873</v>
      </c>
      <c r="ACZ95" t="s">
        <v>2877</v>
      </c>
      <c r="ADG95" t="s">
        <v>2853</v>
      </c>
      <c r="ADI95" t="s">
        <v>2810</v>
      </c>
      <c r="ADJ95" t="s">
        <v>2792</v>
      </c>
      <c r="ADK95" t="s">
        <v>2324</v>
      </c>
      <c r="ADL95" t="s">
        <v>2850</v>
      </c>
      <c r="ADQ95" t="s">
        <v>2692</v>
      </c>
      <c r="ADR95" t="s">
        <v>2497</v>
      </c>
      <c r="ADS95" t="s">
        <v>2674</v>
      </c>
      <c r="ADT95" t="s">
        <v>2196</v>
      </c>
      <c r="ADU95" t="s">
        <v>2329</v>
      </c>
      <c r="ADV95" t="s">
        <v>2832</v>
      </c>
      <c r="ADW95" t="s">
        <v>2587</v>
      </c>
      <c r="ADX95" t="s">
        <v>2352</v>
      </c>
      <c r="ADY95" t="s">
        <v>2302</v>
      </c>
      <c r="AEC95" t="s">
        <v>2748</v>
      </c>
      <c r="AED95" t="s">
        <v>2653</v>
      </c>
      <c r="AEE95" t="s">
        <v>2480</v>
      </c>
      <c r="AEF95" t="s">
        <v>2561</v>
      </c>
      <c r="AEG95" t="s">
        <v>2220</v>
      </c>
      <c r="AEH95" t="s">
        <v>2772</v>
      </c>
      <c r="AEI95" t="s">
        <v>2757</v>
      </c>
      <c r="AEJ95" t="s">
        <v>2215</v>
      </c>
      <c r="AEK95" t="s">
        <v>2356</v>
      </c>
      <c r="AEO95" t="s">
        <v>2591</v>
      </c>
      <c r="AEP95" t="s">
        <v>2740</v>
      </c>
      <c r="AEQ95" t="s">
        <v>2852</v>
      </c>
      <c r="AER95" t="s">
        <v>2671</v>
      </c>
      <c r="AES95" t="s">
        <v>2284</v>
      </c>
      <c r="AET95" t="s">
        <v>2653</v>
      </c>
      <c r="AEU95" t="s">
        <v>2547</v>
      </c>
      <c r="AEV95" t="s">
        <v>2433</v>
      </c>
      <c r="AEW95" t="s">
        <v>2502</v>
      </c>
      <c r="AFA95" t="s">
        <v>2614</v>
      </c>
      <c r="AFB95" t="s">
        <v>2685</v>
      </c>
      <c r="AFC95" t="s">
        <v>2823</v>
      </c>
      <c r="AFD95" t="s">
        <v>2885</v>
      </c>
      <c r="AFE95" t="s">
        <v>2738</v>
      </c>
      <c r="AFF95" t="s">
        <v>2692</v>
      </c>
      <c r="AFG95" t="s">
        <v>2604</v>
      </c>
      <c r="AFH95" t="s">
        <v>2606</v>
      </c>
      <c r="AFI95" t="s">
        <v>2725</v>
      </c>
      <c r="AFM95" t="s">
        <v>2328</v>
      </c>
      <c r="AFN95" t="s">
        <v>2502</v>
      </c>
      <c r="AFO95" t="s">
        <v>2885</v>
      </c>
      <c r="AFP95" t="s">
        <v>2328</v>
      </c>
      <c r="AFQ95" t="s">
        <v>3002</v>
      </c>
      <c r="AFR95" t="s">
        <v>2302</v>
      </c>
      <c r="AFS95" t="s">
        <v>2852</v>
      </c>
      <c r="AFT95" t="s">
        <v>2656</v>
      </c>
      <c r="AFU95" t="s">
        <v>2190</v>
      </c>
      <c r="AFY95" t="s">
        <v>2479</v>
      </c>
      <c r="AFZ95" t="s">
        <v>2479</v>
      </c>
      <c r="AGA95" t="s">
        <v>2847</v>
      </c>
      <c r="AGB95" t="s">
        <v>2555</v>
      </c>
      <c r="AGC95" t="s">
        <v>2815</v>
      </c>
      <c r="AGD95" t="s">
        <v>2555</v>
      </c>
      <c r="AGE95" t="s">
        <v>3033</v>
      </c>
      <c r="AGF95" t="s">
        <v>2817</v>
      </c>
      <c r="AGG95" t="s">
        <v>3074</v>
      </c>
      <c r="AGM95" t="s">
        <v>2578</v>
      </c>
      <c r="AGO95" t="s">
        <v>2385</v>
      </c>
      <c r="AGP95" t="s">
        <v>2537</v>
      </c>
      <c r="AGQ95" t="s">
        <v>2994</v>
      </c>
      <c r="AGR95" t="s">
        <v>2570</v>
      </c>
      <c r="AGS95" t="s">
        <v>2846</v>
      </c>
      <c r="AGY95" t="s">
        <v>2481</v>
      </c>
      <c r="AHA95" t="s">
        <v>2366</v>
      </c>
      <c r="AHB95" t="s">
        <v>2406</v>
      </c>
      <c r="AHC95" t="s">
        <v>2544</v>
      </c>
      <c r="AHD95" t="s">
        <v>2365</v>
      </c>
      <c r="AHE95" t="s">
        <v>2221</v>
      </c>
      <c r="AHK95" t="s">
        <v>2587</v>
      </c>
      <c r="AHM95" t="s">
        <v>2376</v>
      </c>
      <c r="AHN95" t="s">
        <v>2882</v>
      </c>
      <c r="AHO95" t="s">
        <v>2372</v>
      </c>
      <c r="AHP95" t="s">
        <v>2479</v>
      </c>
      <c r="AHQ95" t="s">
        <v>2479</v>
      </c>
      <c r="AHW95" t="s">
        <v>2703</v>
      </c>
      <c r="AHY95" t="s">
        <v>2527</v>
      </c>
      <c r="AHZ95" t="s">
        <v>2741</v>
      </c>
      <c r="AIA95" t="s">
        <v>2402</v>
      </c>
      <c r="AIB95" t="s">
        <v>2495</v>
      </c>
      <c r="AIC95" t="s">
        <v>2661</v>
      </c>
      <c r="AII95" t="s">
        <v>2551</v>
      </c>
      <c r="AIK95" t="s">
        <v>2500</v>
      </c>
      <c r="AIL95" t="s">
        <v>2393</v>
      </c>
      <c r="AIM95" t="s">
        <v>2632</v>
      </c>
      <c r="AIN95" t="s">
        <v>2766</v>
      </c>
      <c r="AIO95" t="s">
        <v>2763</v>
      </c>
      <c r="AIU95" t="s">
        <v>2529</v>
      </c>
      <c r="AIW95" t="s">
        <v>2877</v>
      </c>
      <c r="AIX95" t="s">
        <v>2622</v>
      </c>
      <c r="AIY95" t="s">
        <v>2977</v>
      </c>
      <c r="AIZ95" t="s">
        <v>2265</v>
      </c>
      <c r="AJA95" t="s">
        <v>2752</v>
      </c>
      <c r="AJC95" t="s">
        <v>2232</v>
      </c>
      <c r="AJD95" t="s">
        <v>2189</v>
      </c>
      <c r="AJE95" t="s">
        <v>2631</v>
      </c>
      <c r="AJF95" t="s">
        <v>2497</v>
      </c>
      <c r="AJG95" t="s">
        <v>2842</v>
      </c>
      <c r="AJH95" t="s">
        <v>2702</v>
      </c>
      <c r="AJI95" t="s">
        <v>2329</v>
      </c>
      <c r="AJJ95" t="s">
        <v>2692</v>
      </c>
      <c r="AJK95" t="s">
        <v>2803</v>
      </c>
      <c r="AJL95" t="s">
        <v>2731</v>
      </c>
      <c r="AJO95" t="s">
        <v>2659</v>
      </c>
      <c r="AJP95" t="s">
        <v>2825</v>
      </c>
      <c r="AJQ95" t="s">
        <v>2215</v>
      </c>
      <c r="AJR95" t="s">
        <v>2775</v>
      </c>
      <c r="AJS95" t="s">
        <v>2491</v>
      </c>
      <c r="AJT95" t="s">
        <v>2278</v>
      </c>
      <c r="AJU95" t="s">
        <v>2344</v>
      </c>
      <c r="AJV95" t="s">
        <v>2388</v>
      </c>
      <c r="AJW95" t="s">
        <v>2343</v>
      </c>
      <c r="AJX95" t="s">
        <v>2466</v>
      </c>
      <c r="AKA95" t="s">
        <v>2841</v>
      </c>
      <c r="AKB95" t="s">
        <v>2199</v>
      </c>
      <c r="AKC95" t="s">
        <v>2257</v>
      </c>
      <c r="AKD95" t="s">
        <v>2832</v>
      </c>
      <c r="AKE95" t="s">
        <v>2842</v>
      </c>
      <c r="AKF95" t="s">
        <v>2211</v>
      </c>
      <c r="AKG95" t="s">
        <v>2391</v>
      </c>
      <c r="AKH95" t="s">
        <v>2914</v>
      </c>
      <c r="AKI95" t="s">
        <v>2973</v>
      </c>
      <c r="AKJ95" t="s">
        <v>2789</v>
      </c>
      <c r="AKM95" t="s">
        <v>2610</v>
      </c>
      <c r="AKN95" t="s">
        <v>2555</v>
      </c>
      <c r="AKO95" t="s">
        <v>2511</v>
      </c>
      <c r="AKP95" t="s">
        <v>2512</v>
      </c>
      <c r="AKQ95" t="s">
        <v>2225</v>
      </c>
      <c r="AKR95" t="s">
        <v>2578</v>
      </c>
      <c r="AKS95" t="s">
        <v>2598</v>
      </c>
      <c r="AKT95" t="s">
        <v>2408</v>
      </c>
      <c r="AKU95" t="s">
        <v>3062</v>
      </c>
      <c r="AKV95" t="s">
        <v>2826</v>
      </c>
      <c r="AKY95" t="s">
        <v>2823</v>
      </c>
      <c r="AKZ95" t="s">
        <v>2841</v>
      </c>
      <c r="ALA95" t="s">
        <v>2354</v>
      </c>
      <c r="ALB95" t="s">
        <v>2606</v>
      </c>
      <c r="ALC95" t="s">
        <v>2484</v>
      </c>
      <c r="ALD95" t="s">
        <v>2400</v>
      </c>
      <c r="ALE95" t="s">
        <v>2506</v>
      </c>
      <c r="ALF95" t="s">
        <v>2677</v>
      </c>
      <c r="ALG95" t="s">
        <v>2604</v>
      </c>
      <c r="ALH95" t="s">
        <v>2743</v>
      </c>
      <c r="ALK95" t="s">
        <v>2767</v>
      </c>
      <c r="ALL95" t="s">
        <v>2577</v>
      </c>
      <c r="ALM95" t="s">
        <v>2479</v>
      </c>
      <c r="ALN95" t="s">
        <v>2479</v>
      </c>
      <c r="ALO95" t="s">
        <v>2410</v>
      </c>
      <c r="ALP95" t="s">
        <v>2811</v>
      </c>
      <c r="ALQ95" t="s">
        <v>2565</v>
      </c>
      <c r="ALR95" t="s">
        <v>2894</v>
      </c>
      <c r="ALS95" t="s">
        <v>2847</v>
      </c>
      <c r="ALT95" t="s">
        <v>2894</v>
      </c>
      <c r="AMB95" t="s">
        <v>2247</v>
      </c>
      <c r="AMC95" t="s">
        <v>2216</v>
      </c>
      <c r="AMD95" t="s">
        <v>2785</v>
      </c>
      <c r="AME95" t="s">
        <v>2398</v>
      </c>
      <c r="AMF95" t="s">
        <v>2190</v>
      </c>
      <c r="AMN95" t="s">
        <v>2848</v>
      </c>
      <c r="AMO95" t="s">
        <v>2292</v>
      </c>
      <c r="AMP95" t="s">
        <v>2312</v>
      </c>
      <c r="AMQ95" t="s">
        <v>2367</v>
      </c>
      <c r="AMR95" t="s">
        <v>2314</v>
      </c>
      <c r="AMZ95" t="s">
        <v>2593</v>
      </c>
      <c r="ANA95" t="s">
        <v>2572</v>
      </c>
      <c r="ANB95" t="s">
        <v>2547</v>
      </c>
      <c r="ANC95" t="s">
        <v>2196</v>
      </c>
      <c r="AND95" t="s">
        <v>2493</v>
      </c>
      <c r="ANL95" t="s">
        <v>2534</v>
      </c>
      <c r="ANM95" t="s">
        <v>2429</v>
      </c>
      <c r="ANN95" t="s">
        <v>2429</v>
      </c>
      <c r="ANO95" t="s">
        <v>2831</v>
      </c>
      <c r="ANP95" t="s">
        <v>2972</v>
      </c>
      <c r="ANX95" t="s">
        <v>2919</v>
      </c>
      <c r="ANY95" t="s">
        <v>2630</v>
      </c>
      <c r="ANZ95" t="s">
        <v>2415</v>
      </c>
      <c r="AOA95" t="s">
        <v>2738</v>
      </c>
      <c r="AOB95" t="s">
        <v>2991</v>
      </c>
      <c r="AOJ95" t="s">
        <v>2807</v>
      </c>
      <c r="AOK95" t="s">
        <v>2608</v>
      </c>
      <c r="AOL95" t="s">
        <v>2974</v>
      </c>
      <c r="AOM95" t="s">
        <v>2611</v>
      </c>
      <c r="AON95" t="s">
        <v>2810</v>
      </c>
      <c r="AOX95" t="s">
        <v>2603</v>
      </c>
      <c r="AOY95" t="s">
        <v>2875</v>
      </c>
      <c r="AOZ95" t="s">
        <v>2903</v>
      </c>
      <c r="APJ95" t="s">
        <v>2322</v>
      </c>
      <c r="APK95" t="s">
        <v>2169</v>
      </c>
      <c r="APL95" t="s">
        <v>2223</v>
      </c>
      <c r="APV95" t="s">
        <v>2756</v>
      </c>
      <c r="APW95" t="s">
        <v>2567</v>
      </c>
      <c r="APX95" t="s">
        <v>2699</v>
      </c>
      <c r="AQH95" t="s">
        <v>2211</v>
      </c>
      <c r="AQI95" t="s">
        <v>2545</v>
      </c>
      <c r="AQJ95" t="s">
        <v>2483</v>
      </c>
      <c r="AQT95" t="s">
        <v>2948</v>
      </c>
      <c r="AQU95" t="s">
        <v>2449</v>
      </c>
      <c r="AQV95" t="s">
        <v>2947</v>
      </c>
      <c r="ARF95" t="s">
        <v>2975</v>
      </c>
      <c r="ARG95" t="s">
        <v>2551</v>
      </c>
      <c r="ARH95" t="s">
        <v>2614</v>
      </c>
      <c r="AUK95" t="s">
        <v>2541</v>
      </c>
      <c r="AUL95" t="s">
        <v>2241</v>
      </c>
      <c r="AUM95" t="s">
        <v>2256</v>
      </c>
      <c r="AUN95" t="s">
        <v>2175</v>
      </c>
      <c r="AUW95" t="s">
        <v>2528</v>
      </c>
      <c r="AUX95" t="s">
        <v>2386</v>
      </c>
      <c r="AUY95" t="s">
        <v>2757</v>
      </c>
      <c r="AUZ95" t="s">
        <v>2195</v>
      </c>
      <c r="AVI95" t="s">
        <v>2527</v>
      </c>
      <c r="AVJ95" t="s">
        <v>2230</v>
      </c>
      <c r="AVK95" t="s">
        <v>2732</v>
      </c>
      <c r="AVL95" t="s">
        <v>2624</v>
      </c>
      <c r="AVU95" t="s">
        <v>2383</v>
      </c>
      <c r="AVV95" t="s">
        <v>2599</v>
      </c>
      <c r="AVW95" t="s">
        <v>2884</v>
      </c>
      <c r="AVX95" t="s">
        <v>2923</v>
      </c>
      <c r="AWG95" t="s">
        <v>2298</v>
      </c>
      <c r="AWH95" t="s">
        <v>2293</v>
      </c>
      <c r="AWI95" t="s">
        <v>2179</v>
      </c>
      <c r="AWJ95" t="s">
        <v>2542</v>
      </c>
      <c r="AWS95" t="s">
        <v>2264</v>
      </c>
      <c r="AWT95" t="s">
        <v>2778</v>
      </c>
      <c r="AWU95" t="s">
        <v>2708</v>
      </c>
      <c r="AWV95" t="s">
        <v>2765</v>
      </c>
      <c r="AZL95" t="s">
        <v>2766</v>
      </c>
      <c r="AZM95" t="s">
        <v>3089</v>
      </c>
      <c r="AZN95" t="s">
        <v>2897</v>
      </c>
      <c r="AZO95" t="s">
        <v>2649</v>
      </c>
      <c r="AZP95" t="s">
        <v>2516</v>
      </c>
      <c r="AZX95" t="s">
        <v>2249</v>
      </c>
      <c r="AZY95" t="s">
        <v>2482</v>
      </c>
      <c r="AZZ95" t="s">
        <v>2245</v>
      </c>
      <c r="BAA95" t="s">
        <v>2786</v>
      </c>
      <c r="BAB95" t="s">
        <v>2194</v>
      </c>
      <c r="BAJ95" t="s">
        <v>3070</v>
      </c>
      <c r="BAK95" t="s">
        <v>3113</v>
      </c>
      <c r="BAL95" t="s">
        <v>3070</v>
      </c>
      <c r="BAM95" t="s">
        <v>3070</v>
      </c>
      <c r="BAN95" t="s">
        <v>3102</v>
      </c>
      <c r="BAV95" t="s">
        <v>2828</v>
      </c>
      <c r="BAW95" t="s">
        <v>2796</v>
      </c>
      <c r="BAX95" t="s">
        <v>2828</v>
      </c>
      <c r="BAY95" t="s">
        <v>2978</v>
      </c>
      <c r="BAZ95" t="s">
        <v>2891</v>
      </c>
      <c r="BBH95" t="s">
        <v>2961</v>
      </c>
      <c r="BBI95" t="s">
        <v>2864</v>
      </c>
      <c r="BBJ95" t="s">
        <v>2892</v>
      </c>
      <c r="BBK95" t="s">
        <v>2891</v>
      </c>
      <c r="BBL95" t="s">
        <v>2891</v>
      </c>
      <c r="BBU95" t="s">
        <v>2563</v>
      </c>
      <c r="BBV95" t="s">
        <v>2323</v>
      </c>
      <c r="BBW95" t="s">
        <v>2755</v>
      </c>
      <c r="BBX95" t="s">
        <v>2362</v>
      </c>
      <c r="BBY95" t="s">
        <v>2231</v>
      </c>
      <c r="BCG95" t="s">
        <v>2562</v>
      </c>
      <c r="BCH95" t="s">
        <v>2619</v>
      </c>
      <c r="BCI95" t="s">
        <v>2854</v>
      </c>
      <c r="BCJ95" t="s">
        <v>2386</v>
      </c>
      <c r="BCK95" t="s">
        <v>2204</v>
      </c>
      <c r="BCS95" t="s">
        <v>2670</v>
      </c>
      <c r="BCT95" t="s">
        <v>2540</v>
      </c>
      <c r="BCU95" t="s">
        <v>2595</v>
      </c>
      <c r="BCV95" t="s">
        <v>2700</v>
      </c>
      <c r="BCW95" t="s">
        <v>2391</v>
      </c>
      <c r="BDE95" t="s">
        <v>2856</v>
      </c>
      <c r="BDF95" t="s">
        <v>2876</v>
      </c>
      <c r="BDG95" t="s">
        <v>2609</v>
      </c>
      <c r="BDH95" t="s">
        <v>2811</v>
      </c>
      <c r="BDI95" t="s">
        <v>2623</v>
      </c>
      <c r="BDQ95" t="s">
        <v>2200</v>
      </c>
      <c r="BDR95" t="s">
        <v>2399</v>
      </c>
      <c r="BDS95" t="s">
        <v>2354</v>
      </c>
      <c r="BDT95" t="s">
        <v>2740</v>
      </c>
      <c r="BDU95" t="s">
        <v>2614</v>
      </c>
      <c r="BEC95" t="s">
        <v>2261</v>
      </c>
      <c r="BED95" t="s">
        <v>2646</v>
      </c>
      <c r="BEE95" t="s">
        <v>2894</v>
      </c>
      <c r="BEF95" t="s">
        <v>2771</v>
      </c>
      <c r="BEG95" t="s">
        <v>2814</v>
      </c>
      <c r="BER95" t="s">
        <v>2541</v>
      </c>
      <c r="BIJ95" t="s">
        <v>2479</v>
      </c>
      <c r="BIV95" t="s">
        <v>2479</v>
      </c>
      <c r="BQF95" t="s">
        <v>2479</v>
      </c>
      <c r="BQR95" t="s">
        <v>2235</v>
      </c>
    </row>
    <row r="96" spans="1:1020 1028:1980" x14ac:dyDescent="0.15">
      <c r="A96" t="s">
        <v>3275</v>
      </c>
      <c r="DE96" t="s">
        <v>2898</v>
      </c>
      <c r="EC96" t="s">
        <v>2369</v>
      </c>
      <c r="JQ96" t="s">
        <v>2159</v>
      </c>
      <c r="RM96" t="s">
        <v>2736</v>
      </c>
      <c r="RY96" t="s">
        <v>2652</v>
      </c>
      <c r="SK96" t="s">
        <v>2494</v>
      </c>
      <c r="SW96" t="s">
        <v>2169</v>
      </c>
      <c r="TI96" t="s">
        <v>2329</v>
      </c>
      <c r="TU96" t="s">
        <v>2694</v>
      </c>
      <c r="ADY96" t="s">
        <v>3040</v>
      </c>
      <c r="AEK96" t="s">
        <v>2364</v>
      </c>
      <c r="AEW96" t="s">
        <v>2882</v>
      </c>
      <c r="AFI96" t="s">
        <v>2380</v>
      </c>
      <c r="AFU96" t="s">
        <v>2859</v>
      </c>
      <c r="AGG96" t="s">
        <v>2491</v>
      </c>
      <c r="AGS96" t="s">
        <v>2666</v>
      </c>
      <c r="AHE96" t="s">
        <v>2318</v>
      </c>
      <c r="AHQ96" t="s">
        <v>2704</v>
      </c>
      <c r="AIC96" t="s">
        <v>2180</v>
      </c>
      <c r="AIO96" t="s">
        <v>2775</v>
      </c>
      <c r="AJA96" t="s">
        <v>2613</v>
      </c>
    </row>
    <row r="97" spans="1:1020 1028:1980" x14ac:dyDescent="0.15">
      <c r="A97" t="s">
        <v>3276</v>
      </c>
      <c r="S97" t="s">
        <v>2652</v>
      </c>
      <c r="T97">
        <f>71</f>
        <v>71</v>
      </c>
      <c r="U97">
        <f>63</f>
        <v>63</v>
      </c>
      <c r="V97">
        <f>77</f>
        <v>77</v>
      </c>
      <c r="W97">
        <f>76</f>
        <v>76</v>
      </c>
      <c r="X97">
        <f>47</f>
        <v>47</v>
      </c>
      <c r="BO97">
        <f>52</f>
        <v>52</v>
      </c>
      <c r="BP97">
        <f>69</f>
        <v>69</v>
      </c>
      <c r="BQ97">
        <f>74</f>
        <v>74</v>
      </c>
      <c r="BR97">
        <f>62</f>
        <v>62</v>
      </c>
      <c r="BS97" t="s">
        <v>2727</v>
      </c>
      <c r="BT97" t="s">
        <v>2683</v>
      </c>
      <c r="CZ97" t="s">
        <v>2269</v>
      </c>
      <c r="DA97" t="s">
        <v>2321</v>
      </c>
      <c r="DB97">
        <f>87</f>
        <v>87</v>
      </c>
      <c r="DC97" t="s">
        <v>2437</v>
      </c>
      <c r="DD97" t="s">
        <v>2269</v>
      </c>
      <c r="DT97" t="s">
        <v>2870</v>
      </c>
      <c r="DU97" t="s">
        <v>2870</v>
      </c>
      <c r="DV97" t="s">
        <v>2577</v>
      </c>
      <c r="GP97" t="s">
        <v>3133</v>
      </c>
      <c r="GR97" t="s">
        <v>3147</v>
      </c>
      <c r="GS97" t="s">
        <v>3146</v>
      </c>
      <c r="GT97" t="s">
        <v>3135</v>
      </c>
      <c r="GU97" t="s">
        <v>3127</v>
      </c>
      <c r="IK97" t="s">
        <v>2740</v>
      </c>
      <c r="IL97" t="s">
        <v>2360</v>
      </c>
      <c r="IM97" t="s">
        <v>2670</v>
      </c>
      <c r="IN97" t="s">
        <v>2493</v>
      </c>
      <c r="IO97" t="s">
        <v>2490</v>
      </c>
      <c r="IP97" t="s">
        <v>2561</v>
      </c>
      <c r="IQ97" t="s">
        <v>2701</v>
      </c>
      <c r="IR97" t="s">
        <v>2561</v>
      </c>
      <c r="JF97" t="s">
        <v>3277</v>
      </c>
      <c r="JG97" t="s">
        <v>3278</v>
      </c>
      <c r="JH97" t="s">
        <v>3279</v>
      </c>
      <c r="JI97" t="s">
        <v>3280</v>
      </c>
      <c r="JJ97" t="s">
        <v>3281</v>
      </c>
      <c r="JK97" t="s">
        <v>3212</v>
      </c>
      <c r="JL97" t="s">
        <v>3282</v>
      </c>
      <c r="JM97">
        <f>109</f>
        <v>109</v>
      </c>
      <c r="JN97">
        <f>116</f>
        <v>116</v>
      </c>
      <c r="JO97" t="s">
        <v>3122</v>
      </c>
      <c r="JP97" t="s">
        <v>2369</v>
      </c>
      <c r="JQ97">
        <f>96</f>
        <v>96</v>
      </c>
      <c r="QW97" t="s">
        <v>2577</v>
      </c>
      <c r="QX97" t="s">
        <v>2712</v>
      </c>
      <c r="QY97">
        <f>47</f>
        <v>47</v>
      </c>
      <c r="QZ97" t="s">
        <v>2803</v>
      </c>
      <c r="RB97" t="s">
        <v>2944</v>
      </c>
      <c r="RC97" t="s">
        <v>3089</v>
      </c>
      <c r="RD97" t="s">
        <v>2597</v>
      </c>
      <c r="RE97" t="s">
        <v>2767</v>
      </c>
      <c r="RF97" t="s">
        <v>3042</v>
      </c>
      <c r="RG97" t="s">
        <v>2923</v>
      </c>
      <c r="RH97" t="s">
        <v>2874</v>
      </c>
      <c r="RI97" t="s">
        <v>2888</v>
      </c>
      <c r="RJ97" t="s">
        <v>2552</v>
      </c>
      <c r="RK97" t="s">
        <v>3049</v>
      </c>
      <c r="RL97" t="s">
        <v>2534</v>
      </c>
      <c r="RM97" t="s">
        <v>2569</v>
      </c>
      <c r="RN97" t="s">
        <v>2618</v>
      </c>
      <c r="RO97" t="s">
        <v>2218</v>
      </c>
      <c r="RP97" t="s">
        <v>2480</v>
      </c>
      <c r="RQ97" t="s">
        <v>2189</v>
      </c>
      <c r="RR97" t="s">
        <v>2184</v>
      </c>
      <c r="RS97" t="s">
        <v>2491</v>
      </c>
      <c r="RT97" t="s">
        <v>2380</v>
      </c>
      <c r="RU97" t="s">
        <v>2389</v>
      </c>
      <c r="RV97" t="s">
        <v>2267</v>
      </c>
      <c r="RW97" t="s">
        <v>2178</v>
      </c>
      <c r="RX97" t="s">
        <v>2368</v>
      </c>
      <c r="RY97" t="s">
        <v>2239</v>
      </c>
      <c r="RZ97" t="s">
        <v>2417</v>
      </c>
      <c r="SA97" t="s">
        <v>2723</v>
      </c>
      <c r="SB97" t="s">
        <v>2725</v>
      </c>
      <c r="SC97" t="s">
        <v>2644</v>
      </c>
      <c r="SD97" t="s">
        <v>2723</v>
      </c>
      <c r="SE97" t="s">
        <v>2490</v>
      </c>
      <c r="SF97" t="s">
        <v>2591</v>
      </c>
      <c r="SG97" t="s">
        <v>2851</v>
      </c>
      <c r="SH97" t="s">
        <v>2434</v>
      </c>
      <c r="SI97" t="s">
        <v>2185</v>
      </c>
      <c r="SJ97" t="s">
        <v>2653</v>
      </c>
      <c r="SK97" t="s">
        <v>2800</v>
      </c>
      <c r="SL97" t="s">
        <v>2396</v>
      </c>
      <c r="SM97" t="s">
        <v>2773</v>
      </c>
      <c r="SN97" t="s">
        <v>2184</v>
      </c>
      <c r="SO97" t="s">
        <v>2561</v>
      </c>
      <c r="SP97" t="s">
        <v>2483</v>
      </c>
      <c r="SQ97" t="s">
        <v>2344</v>
      </c>
      <c r="SR97" t="s">
        <v>2496</v>
      </c>
      <c r="SS97" t="s">
        <v>2624</v>
      </c>
      <c r="ST97" t="s">
        <v>2289</v>
      </c>
      <c r="SU97" t="s">
        <v>2298</v>
      </c>
      <c r="SV97" t="s">
        <v>2242</v>
      </c>
      <c r="SW97" t="s">
        <v>2294</v>
      </c>
      <c r="SX97" t="s">
        <v>3049</v>
      </c>
      <c r="SY97" t="s">
        <v>2565</v>
      </c>
      <c r="SZ97" t="s">
        <v>2846</v>
      </c>
      <c r="TA97" t="s">
        <v>2768</v>
      </c>
      <c r="TB97" t="s">
        <v>2815</v>
      </c>
      <c r="TC97" t="s">
        <v>2616</v>
      </c>
      <c r="TD97" t="s">
        <v>2394</v>
      </c>
      <c r="TE97" t="s">
        <v>2532</v>
      </c>
      <c r="TF97" t="s">
        <v>2599</v>
      </c>
      <c r="TG97" t="s">
        <v>2384</v>
      </c>
      <c r="TH97" t="s">
        <v>2473</v>
      </c>
      <c r="TI97" t="s">
        <v>2394</v>
      </c>
      <c r="TJ97" t="s">
        <v>2718</v>
      </c>
      <c r="TK97" t="s">
        <v>2778</v>
      </c>
      <c r="TL97" t="s">
        <v>2888</v>
      </c>
      <c r="TM97" t="s">
        <v>2883</v>
      </c>
      <c r="TN97" t="s">
        <v>2884</v>
      </c>
      <c r="TO97" t="s">
        <v>2930</v>
      </c>
      <c r="TP97" t="s">
        <v>2599</v>
      </c>
      <c r="TQ97" t="s">
        <v>2857</v>
      </c>
      <c r="TR97" t="s">
        <v>2396</v>
      </c>
      <c r="TS97" t="s">
        <v>2384</v>
      </c>
      <c r="TT97" t="s">
        <v>2743</v>
      </c>
      <c r="TU97" t="s">
        <v>2736</v>
      </c>
      <c r="TZ97" t="s">
        <v>2479</v>
      </c>
      <c r="UB97" t="s">
        <v>2479</v>
      </c>
      <c r="UC97" t="s">
        <v>2479</v>
      </c>
      <c r="UD97" t="s">
        <v>2479</v>
      </c>
      <c r="UE97" t="s">
        <v>2479</v>
      </c>
      <c r="UL97" t="s">
        <v>2479</v>
      </c>
      <c r="UN97" t="s">
        <v>2479</v>
      </c>
      <c r="UO97" t="s">
        <v>2479</v>
      </c>
      <c r="UP97" t="s">
        <v>2479</v>
      </c>
      <c r="UQ97" t="s">
        <v>2479</v>
      </c>
      <c r="UX97" t="s">
        <v>2479</v>
      </c>
      <c r="UZ97" t="s">
        <v>2479</v>
      </c>
      <c r="VA97" t="s">
        <v>2479</v>
      </c>
      <c r="VB97" t="s">
        <v>2479</v>
      </c>
      <c r="VC97" t="s">
        <v>2479</v>
      </c>
      <c r="VK97" t="s">
        <v>2602</v>
      </c>
      <c r="VL97" t="s">
        <v>2947</v>
      </c>
      <c r="VM97" t="s">
        <v>2600</v>
      </c>
      <c r="VN97" t="s">
        <v>2225</v>
      </c>
      <c r="VO97" t="s">
        <v>2536</v>
      </c>
      <c r="VP97" t="s">
        <v>2579</v>
      </c>
      <c r="VW97" t="s">
        <v>2785</v>
      </c>
      <c r="VX97" t="s">
        <v>2545</v>
      </c>
      <c r="VY97" t="s">
        <v>2331</v>
      </c>
      <c r="VZ97" t="s">
        <v>2594</v>
      </c>
      <c r="WA97" t="s">
        <v>2192</v>
      </c>
      <c r="WB97" t="s">
        <v>2221</v>
      </c>
      <c r="WI97" t="s">
        <v>2354</v>
      </c>
      <c r="WJ97" t="s">
        <v>2685</v>
      </c>
      <c r="WK97" t="s">
        <v>2756</v>
      </c>
      <c r="WL97" t="s">
        <v>2685</v>
      </c>
      <c r="WM97" t="s">
        <v>2690</v>
      </c>
      <c r="WN97" t="s">
        <v>2434</v>
      </c>
      <c r="WU97" t="s">
        <v>2612</v>
      </c>
      <c r="WV97" t="s">
        <v>2400</v>
      </c>
      <c r="WW97" t="s">
        <v>2374</v>
      </c>
      <c r="WX97" t="s">
        <v>2680</v>
      </c>
      <c r="WY97" t="s">
        <v>2697</v>
      </c>
      <c r="WZ97" t="s">
        <v>2493</v>
      </c>
      <c r="XG97" t="s">
        <v>2747</v>
      </c>
      <c r="XH97" t="s">
        <v>2647</v>
      </c>
      <c r="XI97" t="s">
        <v>2351</v>
      </c>
      <c r="XJ97" t="s">
        <v>2761</v>
      </c>
      <c r="XK97" t="s">
        <v>2821</v>
      </c>
      <c r="XL97" t="s">
        <v>2880</v>
      </c>
      <c r="XS97" t="s">
        <v>2928</v>
      </c>
      <c r="XT97" t="s">
        <v>2691</v>
      </c>
      <c r="XU97" t="s">
        <v>2731</v>
      </c>
      <c r="XV97" t="s">
        <v>2972</v>
      </c>
      <c r="XW97" t="s">
        <v>2590</v>
      </c>
      <c r="XX97" t="s">
        <v>2800</v>
      </c>
      <c r="YC97" t="s">
        <v>2614</v>
      </c>
      <c r="YD97" t="s">
        <v>3049</v>
      </c>
      <c r="YE97" t="s">
        <v>2817</v>
      </c>
      <c r="YF97" t="s">
        <v>2536</v>
      </c>
      <c r="YG97" t="s">
        <v>2605</v>
      </c>
      <c r="YH97" t="s">
        <v>3049</v>
      </c>
      <c r="YI97" t="s">
        <v>2627</v>
      </c>
      <c r="YJ97" t="s">
        <v>2746</v>
      </c>
      <c r="YO97" t="s">
        <v>2661</v>
      </c>
      <c r="YP97" t="s">
        <v>2576</v>
      </c>
      <c r="YQ97" t="s">
        <v>2243</v>
      </c>
      <c r="YR97" t="s">
        <v>2311</v>
      </c>
      <c r="YS97" t="s">
        <v>2231</v>
      </c>
      <c r="YT97" t="s">
        <v>2244</v>
      </c>
      <c r="YU97" t="s">
        <v>2504</v>
      </c>
      <c r="YV97" t="s">
        <v>2284</v>
      </c>
      <c r="ZA97" t="s">
        <v>2832</v>
      </c>
      <c r="ZB97" t="s">
        <v>2329</v>
      </c>
      <c r="ZC97" t="s">
        <v>2656</v>
      </c>
      <c r="ZD97" t="s">
        <v>2841</v>
      </c>
      <c r="ZE97" t="s">
        <v>2612</v>
      </c>
      <c r="ZF97" t="s">
        <v>2727</v>
      </c>
      <c r="ZG97" t="s">
        <v>2505</v>
      </c>
      <c r="ZH97" t="s">
        <v>2802</v>
      </c>
      <c r="ZM97" t="s">
        <v>2657</v>
      </c>
      <c r="ZN97" t="s">
        <v>2502</v>
      </c>
      <c r="ZO97" t="s">
        <v>2703</v>
      </c>
      <c r="ZP97" t="s">
        <v>2418</v>
      </c>
      <c r="ZQ97" t="s">
        <v>2561</v>
      </c>
      <c r="ZR97" t="s">
        <v>2435</v>
      </c>
      <c r="ZS97" t="s">
        <v>2760</v>
      </c>
      <c r="ZT97" t="s">
        <v>2237</v>
      </c>
      <c r="ZY97" t="s">
        <v>2577</v>
      </c>
      <c r="ZZ97" t="s">
        <v>2811</v>
      </c>
      <c r="AAA97" t="s">
        <v>2747</v>
      </c>
      <c r="AAB97" t="s">
        <v>2677</v>
      </c>
      <c r="AAC97" t="s">
        <v>2743</v>
      </c>
      <c r="AAD97" t="s">
        <v>2944</v>
      </c>
      <c r="AAE97" t="s">
        <v>2644</v>
      </c>
      <c r="AAF97" t="s">
        <v>2569</v>
      </c>
      <c r="AAK97" t="s">
        <v>2479</v>
      </c>
      <c r="AAL97" t="s">
        <v>2479</v>
      </c>
      <c r="AAM97" t="s">
        <v>2392</v>
      </c>
      <c r="AAN97" t="s">
        <v>2408</v>
      </c>
      <c r="AAO97" t="s">
        <v>2383</v>
      </c>
      <c r="AAP97" t="s">
        <v>2601</v>
      </c>
      <c r="AAQ97" t="s">
        <v>2534</v>
      </c>
      <c r="AAR97" t="s">
        <v>2691</v>
      </c>
      <c r="ADP97" t="s">
        <v>2612</v>
      </c>
      <c r="ADQ97" t="s">
        <v>2549</v>
      </c>
      <c r="ADR97" t="s">
        <v>2727</v>
      </c>
      <c r="AEB97" t="s">
        <v>2195</v>
      </c>
      <c r="AEC97" t="s">
        <v>2360</v>
      </c>
      <c r="AED97" t="s">
        <v>2545</v>
      </c>
      <c r="AEN97" t="s">
        <v>2356</v>
      </c>
      <c r="AEO97" t="s">
        <v>2789</v>
      </c>
      <c r="AEP97" t="s">
        <v>2349</v>
      </c>
      <c r="AEZ97" t="s">
        <v>2419</v>
      </c>
      <c r="AFA97" t="s">
        <v>2213</v>
      </c>
      <c r="AFB97" t="s">
        <v>2483</v>
      </c>
      <c r="AFL97" t="s">
        <v>2668</v>
      </c>
      <c r="AFM97" t="s">
        <v>2384</v>
      </c>
      <c r="AFN97" t="s">
        <v>2790</v>
      </c>
      <c r="AFX97" t="s">
        <v>2792</v>
      </c>
      <c r="AFY97" t="s">
        <v>2479</v>
      </c>
      <c r="AFZ97" t="s">
        <v>2479</v>
      </c>
      <c r="AGN97" t="s">
        <v>2827</v>
      </c>
      <c r="AGO97" t="s">
        <v>2707</v>
      </c>
      <c r="AGP97" t="s">
        <v>2449</v>
      </c>
      <c r="AGQ97" t="s">
        <v>3033</v>
      </c>
      <c r="AGR97" t="s">
        <v>2608</v>
      </c>
      <c r="AGZ97" t="s">
        <v>2166</v>
      </c>
      <c r="AHA97" t="s">
        <v>2389</v>
      </c>
      <c r="AHB97" t="s">
        <v>2156</v>
      </c>
      <c r="AHC97" t="s">
        <v>2320</v>
      </c>
      <c r="AHD97" t="s">
        <v>2267</v>
      </c>
      <c r="AHL97" t="s">
        <v>2845</v>
      </c>
      <c r="AHM97" t="s">
        <v>2434</v>
      </c>
      <c r="AHN97" t="s">
        <v>2882</v>
      </c>
      <c r="AHO97" t="s">
        <v>2490</v>
      </c>
      <c r="AHP97" t="s">
        <v>2869</v>
      </c>
      <c r="AHX97" t="s">
        <v>2187</v>
      </c>
      <c r="AHY97" t="s">
        <v>2179</v>
      </c>
      <c r="AHZ97" t="s">
        <v>2178</v>
      </c>
      <c r="AIA97" t="s">
        <v>2281</v>
      </c>
      <c r="AIB97" t="s">
        <v>2276</v>
      </c>
      <c r="AIJ97" t="s">
        <v>2632</v>
      </c>
      <c r="AIK97" t="s">
        <v>2531</v>
      </c>
      <c r="AIL97" t="s">
        <v>2596</v>
      </c>
      <c r="AIM97" t="s">
        <v>2510</v>
      </c>
      <c r="AIN97" t="s">
        <v>2764</v>
      </c>
      <c r="AIV97" t="s">
        <v>2816</v>
      </c>
      <c r="AIW97" t="s">
        <v>2783</v>
      </c>
      <c r="AIX97" t="s">
        <v>2226</v>
      </c>
      <c r="AIY97" t="s">
        <v>2747</v>
      </c>
      <c r="AIZ97" t="s">
        <v>2738</v>
      </c>
      <c r="AJG97" t="s">
        <v>2668</v>
      </c>
      <c r="AJH97" t="s">
        <v>2416</v>
      </c>
      <c r="AJI97" t="s">
        <v>3049</v>
      </c>
      <c r="AJJ97" t="s">
        <v>2616</v>
      </c>
      <c r="AJK97" t="s">
        <v>2651</v>
      </c>
      <c r="AJL97" t="s">
        <v>2330</v>
      </c>
      <c r="AJS97" t="s">
        <v>2247</v>
      </c>
      <c r="AJT97" t="s">
        <v>2299</v>
      </c>
      <c r="AJU97" t="s">
        <v>2405</v>
      </c>
      <c r="AJV97" t="s">
        <v>2248</v>
      </c>
      <c r="AJW97" t="s">
        <v>2495</v>
      </c>
      <c r="AJX97" t="s">
        <v>2704</v>
      </c>
      <c r="AKE97" t="s">
        <v>2842</v>
      </c>
      <c r="AKF97" t="s">
        <v>2740</v>
      </c>
      <c r="AKG97" t="s">
        <v>2430</v>
      </c>
      <c r="AKH97" t="s">
        <v>2668</v>
      </c>
      <c r="AKI97" t="s">
        <v>2375</v>
      </c>
      <c r="AKJ97" t="s">
        <v>2492</v>
      </c>
      <c r="AKQ97" t="s">
        <v>2661</v>
      </c>
      <c r="AKR97" t="s">
        <v>2487</v>
      </c>
      <c r="AKS97" t="s">
        <v>2748</v>
      </c>
      <c r="AKT97" t="s">
        <v>2196</v>
      </c>
      <c r="AKU97" t="s">
        <v>2525</v>
      </c>
      <c r="AKV97" t="s">
        <v>2420</v>
      </c>
      <c r="ALC97" t="s">
        <v>2605</v>
      </c>
      <c r="ALD97" t="s">
        <v>2537</v>
      </c>
      <c r="ALE97" t="s">
        <v>2225</v>
      </c>
      <c r="ALF97" t="s">
        <v>2472</v>
      </c>
      <c r="ALG97" t="s">
        <v>2725</v>
      </c>
      <c r="ALH97" t="s">
        <v>2849</v>
      </c>
      <c r="ALO97" t="s">
        <v>2197</v>
      </c>
      <c r="ALP97" t="s">
        <v>2790</v>
      </c>
      <c r="ALQ97" t="s">
        <v>2569</v>
      </c>
      <c r="ALR97" t="s">
        <v>2382</v>
      </c>
      <c r="ALS97" t="s">
        <v>2537</v>
      </c>
      <c r="ALT97" t="s">
        <v>2885</v>
      </c>
      <c r="ARQ97" t="s">
        <v>2567</v>
      </c>
      <c r="ARR97" t="s">
        <v>2356</v>
      </c>
      <c r="ARS97" t="s">
        <v>2211</v>
      </c>
      <c r="ART97" t="s">
        <v>2914</v>
      </c>
      <c r="ASC97" t="s">
        <v>2497</v>
      </c>
      <c r="ASD97" t="s">
        <v>2600</v>
      </c>
      <c r="ASE97" t="s">
        <v>2587</v>
      </c>
      <c r="ASF97" t="s">
        <v>2880</v>
      </c>
      <c r="ASO97" t="s">
        <v>2973</v>
      </c>
      <c r="ASP97" t="s">
        <v>2650</v>
      </c>
      <c r="ASQ97" t="s">
        <v>2604</v>
      </c>
      <c r="ASR97" t="s">
        <v>2469</v>
      </c>
      <c r="ATA97" t="s">
        <v>2654</v>
      </c>
      <c r="ATB97" t="s">
        <v>2731</v>
      </c>
      <c r="ATC97" t="s">
        <v>2372</v>
      </c>
      <c r="ATD97" t="s">
        <v>2391</v>
      </c>
      <c r="ATM97" t="s">
        <v>2214</v>
      </c>
      <c r="ATN97" t="s">
        <v>2692</v>
      </c>
      <c r="ATO97" t="s">
        <v>2517</v>
      </c>
      <c r="ATP97" t="s">
        <v>2826</v>
      </c>
      <c r="ATY97" t="s">
        <v>2531</v>
      </c>
      <c r="ATZ97" t="s">
        <v>2859</v>
      </c>
      <c r="AUA97" t="s">
        <v>2566</v>
      </c>
      <c r="AUB97" t="s">
        <v>2950</v>
      </c>
    </row>
    <row r="98" spans="1:1020 1028:1980" x14ac:dyDescent="0.15">
      <c r="A98" t="s">
        <v>3283</v>
      </c>
      <c r="Q98" t="s">
        <v>2561</v>
      </c>
      <c r="R98" t="s">
        <v>2652</v>
      </c>
      <c r="S98">
        <f>88</f>
        <v>88</v>
      </c>
      <c r="T98">
        <f>100</f>
        <v>100</v>
      </c>
      <c r="U98" t="s">
        <v>2206</v>
      </c>
      <c r="V98" t="s">
        <v>2403</v>
      </c>
      <c r="W98" t="s">
        <v>2369</v>
      </c>
      <c r="X98" t="s">
        <v>2652</v>
      </c>
      <c r="BM98" t="s">
        <v>2300</v>
      </c>
      <c r="BQ98" t="s">
        <v>3110</v>
      </c>
      <c r="BR98" t="s">
        <v>3065</v>
      </c>
      <c r="BS98" t="s">
        <v>3065</v>
      </c>
      <c r="BT98" t="s">
        <v>3065</v>
      </c>
      <c r="DA98" t="s">
        <v>3131</v>
      </c>
      <c r="DB98" t="s">
        <v>3131</v>
      </c>
      <c r="DC98" t="s">
        <v>3110</v>
      </c>
      <c r="DD98" t="s">
        <v>3110</v>
      </c>
      <c r="DM98">
        <f>49</f>
        <v>49</v>
      </c>
      <c r="DN98" t="s">
        <v>2340</v>
      </c>
      <c r="DO98" t="s">
        <v>2747</v>
      </c>
      <c r="DP98">
        <f>49</f>
        <v>49</v>
      </c>
      <c r="DS98" t="s">
        <v>2555</v>
      </c>
      <c r="DT98" t="s">
        <v>2931</v>
      </c>
      <c r="DU98" t="s">
        <v>2551</v>
      </c>
      <c r="DV98" t="s">
        <v>2646</v>
      </c>
      <c r="DW98" t="s">
        <v>2991</v>
      </c>
      <c r="DX98">
        <f>45</f>
        <v>45</v>
      </c>
      <c r="DY98" t="s">
        <v>2532</v>
      </c>
      <c r="DZ98" t="s">
        <v>2931</v>
      </c>
      <c r="EA98" t="s">
        <v>3002</v>
      </c>
      <c r="EB98">
        <f>54</f>
        <v>54</v>
      </c>
      <c r="EJ98" t="s">
        <v>2313</v>
      </c>
      <c r="EK98" t="s">
        <v>2153</v>
      </c>
      <c r="EL98" t="s">
        <v>3131</v>
      </c>
      <c r="EM98" t="s">
        <v>3168</v>
      </c>
      <c r="EN98" t="s">
        <v>3110</v>
      </c>
      <c r="GU98" t="s">
        <v>3158</v>
      </c>
      <c r="IK98" t="s">
        <v>2701</v>
      </c>
      <c r="IL98" t="s">
        <v>2304</v>
      </c>
      <c r="IO98">
        <f>95</f>
        <v>95</v>
      </c>
      <c r="IP98" t="s">
        <v>3110</v>
      </c>
      <c r="IQ98" t="s">
        <v>3065</v>
      </c>
      <c r="IR98" t="s">
        <v>3065</v>
      </c>
      <c r="JA98" t="s">
        <v>2551</v>
      </c>
      <c r="JB98">
        <f>74</f>
        <v>74</v>
      </c>
      <c r="JC98">
        <f>61</f>
        <v>61</v>
      </c>
      <c r="JD98" t="s">
        <v>3002</v>
      </c>
      <c r="JF98" t="s">
        <v>3160</v>
      </c>
      <c r="JG98" t="s">
        <v>3231</v>
      </c>
      <c r="JH98" t="s">
        <v>2304</v>
      </c>
      <c r="JI98" t="s">
        <v>2293</v>
      </c>
      <c r="JJ98" t="s">
        <v>2340</v>
      </c>
      <c r="JK98" t="s">
        <v>3284</v>
      </c>
      <c r="JL98" t="s">
        <v>3284</v>
      </c>
      <c r="JM98" t="s">
        <v>3285</v>
      </c>
      <c r="JN98">
        <f>143</f>
        <v>143</v>
      </c>
      <c r="JO98" t="s">
        <v>3286</v>
      </c>
      <c r="JP98">
        <f>103</f>
        <v>103</v>
      </c>
      <c r="JQ98">
        <f>96</f>
        <v>96</v>
      </c>
      <c r="OW98" t="s">
        <v>2407</v>
      </c>
      <c r="PA98" t="s">
        <v>3065</v>
      </c>
      <c r="PB98" t="s">
        <v>3131</v>
      </c>
      <c r="PC98" t="s">
        <v>3110</v>
      </c>
      <c r="PD98" t="s">
        <v>3110</v>
      </c>
      <c r="PM98" t="s">
        <v>3131</v>
      </c>
      <c r="PN98" t="s">
        <v>3167</v>
      </c>
      <c r="PO98" t="s">
        <v>3167</v>
      </c>
      <c r="PP98" t="s">
        <v>3131</v>
      </c>
      <c r="QW98" t="s">
        <v>2803</v>
      </c>
      <c r="QX98" t="s">
        <v>2212</v>
      </c>
      <c r="QY98">
        <f>100</f>
        <v>100</v>
      </c>
      <c r="QZ98">
        <f>76</f>
        <v>76</v>
      </c>
      <c r="RB98" t="s">
        <v>2504</v>
      </c>
      <c r="RC98" t="s">
        <v>2915</v>
      </c>
      <c r="RD98" t="s">
        <v>2731</v>
      </c>
      <c r="RE98" t="s">
        <v>2537</v>
      </c>
      <c r="RF98" t="s">
        <v>2790</v>
      </c>
      <c r="RG98" t="s">
        <v>2802</v>
      </c>
      <c r="RH98" t="s">
        <v>2728</v>
      </c>
      <c r="RI98" t="s">
        <v>2871</v>
      </c>
      <c r="RJ98" t="s">
        <v>2631</v>
      </c>
      <c r="RK98" t="s">
        <v>2728</v>
      </c>
      <c r="RL98" t="s">
        <v>2698</v>
      </c>
      <c r="RM98" t="s">
        <v>2330</v>
      </c>
      <c r="RN98" t="s">
        <v>2353</v>
      </c>
      <c r="RO98" t="s">
        <v>2433</v>
      </c>
      <c r="RP98" t="s">
        <v>2211</v>
      </c>
      <c r="RQ98" t="s">
        <v>2341</v>
      </c>
      <c r="RR98" t="s">
        <v>2219</v>
      </c>
      <c r="RS98" t="s">
        <v>2205</v>
      </c>
      <c r="RT98" t="s">
        <v>2688</v>
      </c>
      <c r="RU98" t="s">
        <v>2386</v>
      </c>
      <c r="RV98" t="s">
        <v>2386</v>
      </c>
      <c r="RW98" t="s">
        <v>2539</v>
      </c>
      <c r="RX98" t="s">
        <v>2233</v>
      </c>
      <c r="RY98" t="s">
        <v>2642</v>
      </c>
      <c r="RZ98" t="s">
        <v>2736</v>
      </c>
      <c r="SA98" t="s">
        <v>2497</v>
      </c>
      <c r="SB98" t="s">
        <v>2330</v>
      </c>
      <c r="SC98" t="s">
        <v>2728</v>
      </c>
      <c r="SD98" t="s">
        <v>2871</v>
      </c>
      <c r="SE98" t="s">
        <v>2651</v>
      </c>
      <c r="SF98" t="s">
        <v>2832</v>
      </c>
      <c r="SG98" t="s">
        <v>2374</v>
      </c>
      <c r="SH98" t="s">
        <v>2737</v>
      </c>
      <c r="SI98" t="s">
        <v>2434</v>
      </c>
      <c r="SJ98" t="s">
        <v>2502</v>
      </c>
      <c r="SK98" t="s">
        <v>2800</v>
      </c>
      <c r="SL98" t="s">
        <v>3059</v>
      </c>
      <c r="SM98" t="s">
        <v>2534</v>
      </c>
      <c r="SN98" t="s">
        <v>2833</v>
      </c>
      <c r="SO98" t="s">
        <v>2351</v>
      </c>
      <c r="SP98" t="s">
        <v>2833</v>
      </c>
      <c r="SQ98" t="s">
        <v>2606</v>
      </c>
      <c r="SR98" t="s">
        <v>2822</v>
      </c>
      <c r="SS98" t="s">
        <v>2325</v>
      </c>
      <c r="ST98" t="s">
        <v>2629</v>
      </c>
      <c r="SU98" t="s">
        <v>2628</v>
      </c>
      <c r="SV98" t="s">
        <v>2973</v>
      </c>
      <c r="SW98" t="s">
        <v>2612</v>
      </c>
      <c r="SX98" t="s">
        <v>2353</v>
      </c>
      <c r="SY98" t="s">
        <v>2566</v>
      </c>
      <c r="SZ98" t="s">
        <v>2535</v>
      </c>
      <c r="TA98" t="s">
        <v>2577</v>
      </c>
      <c r="TB98" t="s">
        <v>2627</v>
      </c>
      <c r="TC98" t="s">
        <v>2408</v>
      </c>
      <c r="TD98" t="s">
        <v>2883</v>
      </c>
      <c r="TE98" t="s">
        <v>2884</v>
      </c>
      <c r="TF98" t="s">
        <v>2258</v>
      </c>
      <c r="TG98" t="s">
        <v>2603</v>
      </c>
      <c r="TH98" t="s">
        <v>2382</v>
      </c>
      <c r="TI98" t="s">
        <v>2537</v>
      </c>
      <c r="TJ98" t="s">
        <v>2308</v>
      </c>
      <c r="TK98" t="s">
        <v>2428</v>
      </c>
      <c r="TL98" t="s">
        <v>2378</v>
      </c>
      <c r="TM98" t="s">
        <v>2279</v>
      </c>
      <c r="TN98" t="s">
        <v>2296</v>
      </c>
      <c r="TO98" t="s">
        <v>2255</v>
      </c>
      <c r="TP98" t="s">
        <v>2236</v>
      </c>
      <c r="TQ98" t="s">
        <v>2544</v>
      </c>
      <c r="TR98" t="s">
        <v>2286</v>
      </c>
      <c r="TS98" t="s">
        <v>2418</v>
      </c>
      <c r="TT98" t="s">
        <v>2787</v>
      </c>
      <c r="TU98" t="s">
        <v>2344</v>
      </c>
      <c r="UE98" t="s">
        <v>2479</v>
      </c>
      <c r="UQ98" t="s">
        <v>2479</v>
      </c>
      <c r="VC98" t="s">
        <v>2479</v>
      </c>
      <c r="VI98" t="s">
        <v>2264</v>
      </c>
      <c r="VJ98" t="s">
        <v>2392</v>
      </c>
      <c r="VK98" t="s">
        <v>2975</v>
      </c>
      <c r="VL98" t="s">
        <v>2396</v>
      </c>
      <c r="VM98" t="s">
        <v>2683</v>
      </c>
      <c r="VN98" t="s">
        <v>2975</v>
      </c>
      <c r="VO98" t="s">
        <v>2975</v>
      </c>
      <c r="VP98" t="s">
        <v>2692</v>
      </c>
      <c r="VU98" t="s">
        <v>2617</v>
      </c>
      <c r="VV98" t="s">
        <v>2525</v>
      </c>
      <c r="VW98" t="s">
        <v>2560</v>
      </c>
      <c r="VX98" t="s">
        <v>2381</v>
      </c>
      <c r="VY98" t="s">
        <v>2546</v>
      </c>
      <c r="VZ98" t="s">
        <v>2356</v>
      </c>
      <c r="WA98" t="s">
        <v>2546</v>
      </c>
      <c r="WB98" t="s">
        <v>2548</v>
      </c>
      <c r="WG98" t="s">
        <v>2769</v>
      </c>
      <c r="WH98" t="s">
        <v>2585</v>
      </c>
      <c r="WI98" t="s">
        <v>2534</v>
      </c>
      <c r="WJ98" t="s">
        <v>2857</v>
      </c>
      <c r="WK98" t="s">
        <v>2729</v>
      </c>
      <c r="WL98" t="s">
        <v>2880</v>
      </c>
      <c r="WM98" t="s">
        <v>2631</v>
      </c>
      <c r="WN98" t="s">
        <v>2679</v>
      </c>
      <c r="WS98" t="s">
        <v>2644</v>
      </c>
      <c r="WT98" t="s">
        <v>2385</v>
      </c>
      <c r="WU98" t="s">
        <v>2429</v>
      </c>
      <c r="WV98" t="s">
        <v>2693</v>
      </c>
      <c r="WW98" t="s">
        <v>2972</v>
      </c>
      <c r="WX98" t="s">
        <v>2415</v>
      </c>
      <c r="WY98" t="s">
        <v>2692</v>
      </c>
      <c r="WZ98" t="s">
        <v>2471</v>
      </c>
      <c r="XE98" t="s">
        <v>2440</v>
      </c>
      <c r="XF98" t="s">
        <v>2877</v>
      </c>
      <c r="XG98" t="s">
        <v>2771</v>
      </c>
      <c r="XH98" t="s">
        <v>2855</v>
      </c>
      <c r="XI98" t="s">
        <v>2511</v>
      </c>
      <c r="XJ98" t="s">
        <v>2750</v>
      </c>
      <c r="XK98" t="s">
        <v>2764</v>
      </c>
      <c r="XL98" t="s">
        <v>2946</v>
      </c>
      <c r="XQ98" t="s">
        <v>2293</v>
      </c>
      <c r="XR98" t="s">
        <v>2662</v>
      </c>
      <c r="XS98" t="s">
        <v>2772</v>
      </c>
      <c r="XT98" t="s">
        <v>2163</v>
      </c>
      <c r="XU98" t="s">
        <v>2367</v>
      </c>
      <c r="XV98" t="s">
        <v>2390</v>
      </c>
      <c r="XW98" t="s">
        <v>2240</v>
      </c>
      <c r="XX98" t="s">
        <v>2527</v>
      </c>
      <c r="YC98" t="s">
        <v>2806</v>
      </c>
      <c r="YD98" t="s">
        <v>2812</v>
      </c>
      <c r="YG98" t="s">
        <v>2535</v>
      </c>
      <c r="YH98" t="s">
        <v>2804</v>
      </c>
      <c r="YI98" t="s">
        <v>2601</v>
      </c>
      <c r="YJ98" t="s">
        <v>2643</v>
      </c>
      <c r="YO98" t="s">
        <v>2916</v>
      </c>
      <c r="YP98" t="s">
        <v>2189</v>
      </c>
      <c r="YS98" t="s">
        <v>2970</v>
      </c>
      <c r="YT98" t="s">
        <v>2209</v>
      </c>
      <c r="YU98" t="s">
        <v>2914</v>
      </c>
      <c r="YV98" t="s">
        <v>2493</v>
      </c>
      <c r="ZA98" t="s">
        <v>2498</v>
      </c>
      <c r="ZB98" t="s">
        <v>2724</v>
      </c>
      <c r="ZE98" t="s">
        <v>2606</v>
      </c>
      <c r="ZF98" t="s">
        <v>2479</v>
      </c>
      <c r="ZG98" t="s">
        <v>2479</v>
      </c>
      <c r="ZH98" t="s">
        <v>2479</v>
      </c>
      <c r="ZM98" t="s">
        <v>2975</v>
      </c>
      <c r="ZN98" t="s">
        <v>2645</v>
      </c>
      <c r="ZQ98" t="s">
        <v>2385</v>
      </c>
      <c r="ZR98" t="s">
        <v>2756</v>
      </c>
      <c r="ZS98" t="s">
        <v>2549</v>
      </c>
      <c r="ZT98" t="s">
        <v>2567</v>
      </c>
      <c r="ZY98" t="s">
        <v>2510</v>
      </c>
      <c r="ZZ98" t="s">
        <v>2265</v>
      </c>
      <c r="AAC98" t="s">
        <v>2947</v>
      </c>
      <c r="AAD98" t="s">
        <v>2675</v>
      </c>
      <c r="AAE98" t="s">
        <v>2518</v>
      </c>
      <c r="AAF98" t="s">
        <v>2706</v>
      </c>
      <c r="AAK98" t="s">
        <v>2345</v>
      </c>
      <c r="AAL98" t="s">
        <v>2781</v>
      </c>
      <c r="AAO98" t="s">
        <v>2248</v>
      </c>
      <c r="AAP98" t="s">
        <v>2560</v>
      </c>
      <c r="AAQ98" t="s">
        <v>2202</v>
      </c>
      <c r="AAR98" t="s">
        <v>2705</v>
      </c>
      <c r="AAW98" t="s">
        <v>2817</v>
      </c>
      <c r="ABA98" t="s">
        <v>2324</v>
      </c>
      <c r="ABB98" t="s">
        <v>2767</v>
      </c>
      <c r="ABC98" t="s">
        <v>2259</v>
      </c>
      <c r="ABD98" t="s">
        <v>2554</v>
      </c>
      <c r="ABI98" t="s">
        <v>2434</v>
      </c>
      <c r="ABM98" t="s">
        <v>2696</v>
      </c>
      <c r="ABN98" t="s">
        <v>2669</v>
      </c>
      <c r="ABO98" t="s">
        <v>2211</v>
      </c>
      <c r="ABP98" t="s">
        <v>2419</v>
      </c>
      <c r="ABU98" t="s">
        <v>2533</v>
      </c>
      <c r="ABY98" t="s">
        <v>2479</v>
      </c>
      <c r="ABZ98" t="s">
        <v>2479</v>
      </c>
      <c r="ACA98" t="s">
        <v>2479</v>
      </c>
      <c r="ACB98" t="s">
        <v>2479</v>
      </c>
      <c r="ACG98" t="s">
        <v>2723</v>
      </c>
      <c r="ACK98" t="s">
        <v>2699</v>
      </c>
      <c r="ACL98" t="s">
        <v>2471</v>
      </c>
      <c r="ACM98" t="s">
        <v>2352</v>
      </c>
      <c r="ACN98" t="s">
        <v>2737</v>
      </c>
      <c r="ACS98" t="s">
        <v>2874</v>
      </c>
      <c r="ACW98" t="s">
        <v>2555</v>
      </c>
      <c r="ACX98" t="s">
        <v>2879</v>
      </c>
      <c r="ACY98" t="s">
        <v>2990</v>
      </c>
      <c r="ACZ98" t="s">
        <v>2609</v>
      </c>
      <c r="ADE98" t="s">
        <v>2346</v>
      </c>
      <c r="ADI98" t="s">
        <v>2421</v>
      </c>
      <c r="ADJ98" t="s">
        <v>2624</v>
      </c>
      <c r="ADK98" t="s">
        <v>2694</v>
      </c>
      <c r="ADL98" t="s">
        <v>2595</v>
      </c>
      <c r="ADO98" t="s">
        <v>2416</v>
      </c>
      <c r="ADP98" t="s">
        <v>2325</v>
      </c>
      <c r="ADQ98" t="s">
        <v>2553</v>
      </c>
      <c r="ADR98" t="s">
        <v>2471</v>
      </c>
      <c r="ADS98" t="s">
        <v>2832</v>
      </c>
      <c r="ADT98" t="s">
        <v>2650</v>
      </c>
      <c r="ADU98" t="s">
        <v>2698</v>
      </c>
      <c r="ADV98" t="s">
        <v>2430</v>
      </c>
      <c r="ADW98" t="s">
        <v>2869</v>
      </c>
      <c r="ADX98" t="s">
        <v>2731</v>
      </c>
      <c r="AEA98" t="s">
        <v>2213</v>
      </c>
      <c r="AEB98" t="s">
        <v>2841</v>
      </c>
      <c r="AEC98" t="s">
        <v>2733</v>
      </c>
      <c r="AED98" t="s">
        <v>2213</v>
      </c>
      <c r="AEE98" t="s">
        <v>2660</v>
      </c>
      <c r="AEF98" t="s">
        <v>2787</v>
      </c>
      <c r="AEG98" t="s">
        <v>2362</v>
      </c>
      <c r="AEH98" t="s">
        <v>2787</v>
      </c>
      <c r="AEI98" t="s">
        <v>2704</v>
      </c>
      <c r="AEJ98" t="s">
        <v>2217</v>
      </c>
      <c r="AEM98" t="s">
        <v>2349</v>
      </c>
      <c r="AEN98" t="s">
        <v>2326</v>
      </c>
      <c r="AEO98" t="s">
        <v>2973</v>
      </c>
      <c r="AEP98" t="s">
        <v>2657</v>
      </c>
      <c r="AEQ98" t="s">
        <v>2749</v>
      </c>
      <c r="AER98" t="s">
        <v>2560</v>
      </c>
      <c r="AES98" t="s">
        <v>2207</v>
      </c>
      <c r="AET98" t="s">
        <v>2844</v>
      </c>
      <c r="AEU98" t="s">
        <v>2844</v>
      </c>
      <c r="AEV98" t="s">
        <v>2588</v>
      </c>
      <c r="AEY98" t="s">
        <v>2210</v>
      </c>
      <c r="AEZ98" t="s">
        <v>2919</v>
      </c>
      <c r="AFA98" t="s">
        <v>2381</v>
      </c>
      <c r="AFB98" t="s">
        <v>2191</v>
      </c>
      <c r="AFC98" t="s">
        <v>2593</v>
      </c>
      <c r="AFD98" t="s">
        <v>2197</v>
      </c>
      <c r="AFE98" t="s">
        <v>2582</v>
      </c>
      <c r="AFF98" t="s">
        <v>2205</v>
      </c>
      <c r="AFG98" t="s">
        <v>2247</v>
      </c>
      <c r="AFH98" t="s">
        <v>2247</v>
      </c>
      <c r="AFK98" t="s">
        <v>2699</v>
      </c>
      <c r="AFL98" t="s">
        <v>2400</v>
      </c>
      <c r="AFM98" t="s">
        <v>2605</v>
      </c>
      <c r="AFN98" t="s">
        <v>2656</v>
      </c>
      <c r="AFO98" t="s">
        <v>2845</v>
      </c>
      <c r="AFP98" t="s">
        <v>2606</v>
      </c>
      <c r="AFQ98" t="s">
        <v>2587</v>
      </c>
      <c r="AFR98" t="s">
        <v>2472</v>
      </c>
      <c r="AFS98" t="s">
        <v>2488</v>
      </c>
      <c r="AFT98" t="s">
        <v>2677</v>
      </c>
      <c r="AFW98" t="s">
        <v>2269</v>
      </c>
      <c r="AFX98" t="s">
        <v>2152</v>
      </c>
      <c r="AFY98" t="s">
        <v>2143</v>
      </c>
      <c r="AFZ98" t="s">
        <v>2159</v>
      </c>
      <c r="AGA98" t="s">
        <v>2144</v>
      </c>
      <c r="AGB98" t="s">
        <v>2146</v>
      </c>
      <c r="AGC98" t="s">
        <v>2313</v>
      </c>
      <c r="AGD98" t="s">
        <v>2137</v>
      </c>
      <c r="AGE98" t="s">
        <v>2152</v>
      </c>
      <c r="AGF98" t="s">
        <v>2171</v>
      </c>
      <c r="AGO98" t="s">
        <v>2262</v>
      </c>
      <c r="AGP98" t="s">
        <v>2855</v>
      </c>
      <c r="AGQ98" t="s">
        <v>2510</v>
      </c>
      <c r="AGR98" t="s">
        <v>2859</v>
      </c>
      <c r="AHA98" t="s">
        <v>2481</v>
      </c>
      <c r="AHB98" t="s">
        <v>2562</v>
      </c>
      <c r="AHC98" t="s">
        <v>2791</v>
      </c>
      <c r="AHD98" t="s">
        <v>2688</v>
      </c>
      <c r="AHM98" t="s">
        <v>2479</v>
      </c>
      <c r="AHN98" t="s">
        <v>2479</v>
      </c>
      <c r="AHO98" t="s">
        <v>2479</v>
      </c>
      <c r="AHP98" t="s">
        <v>2479</v>
      </c>
      <c r="AHY98" t="s">
        <v>2789</v>
      </c>
      <c r="AHZ98" t="s">
        <v>2973</v>
      </c>
      <c r="AIA98" t="s">
        <v>2653</v>
      </c>
      <c r="AIB98" t="s">
        <v>2852</v>
      </c>
      <c r="AIK98" t="s">
        <v>2824</v>
      </c>
      <c r="AIL98" t="s">
        <v>2853</v>
      </c>
      <c r="AIM98" t="s">
        <v>2770</v>
      </c>
      <c r="AIN98" t="s">
        <v>2566</v>
      </c>
      <c r="AIW98" t="s">
        <v>2732</v>
      </c>
      <c r="AIX98" t="s">
        <v>2342</v>
      </c>
      <c r="AIY98" t="s">
        <v>2558</v>
      </c>
      <c r="AIZ98" t="s">
        <v>2676</v>
      </c>
      <c r="AJE98" t="s">
        <v>2577</v>
      </c>
      <c r="AJI98" t="s">
        <v>2812</v>
      </c>
      <c r="AJJ98" t="s">
        <v>2821</v>
      </c>
      <c r="AJK98" t="s">
        <v>2807</v>
      </c>
      <c r="AJL98" t="s">
        <v>2947</v>
      </c>
      <c r="AJQ98" t="s">
        <v>2619</v>
      </c>
      <c r="AJU98" t="s">
        <v>2562</v>
      </c>
      <c r="AJV98" t="s">
        <v>2854</v>
      </c>
      <c r="AJW98" t="s">
        <v>2662</v>
      </c>
      <c r="AJX98" t="s">
        <v>2625</v>
      </c>
      <c r="AKC98" t="s">
        <v>2534</v>
      </c>
      <c r="AKG98" t="s">
        <v>2479</v>
      </c>
      <c r="AKH98" t="s">
        <v>2479</v>
      </c>
      <c r="AKI98" t="s">
        <v>2479</v>
      </c>
      <c r="AKJ98" t="s">
        <v>2479</v>
      </c>
      <c r="AKO98" t="s">
        <v>2950</v>
      </c>
      <c r="AKS98" t="s">
        <v>2647</v>
      </c>
      <c r="AKT98" t="s">
        <v>2691</v>
      </c>
      <c r="AKU98" t="s">
        <v>2644</v>
      </c>
      <c r="AKV98" t="s">
        <v>2485</v>
      </c>
      <c r="ALA98" t="s">
        <v>2855</v>
      </c>
      <c r="ALE98" t="s">
        <v>3116</v>
      </c>
      <c r="ALF98" t="s">
        <v>2762</v>
      </c>
      <c r="ALG98" t="s">
        <v>2608</v>
      </c>
      <c r="ALH98" t="s">
        <v>2712</v>
      </c>
      <c r="ALM98" t="s">
        <v>2301</v>
      </c>
      <c r="ALQ98" t="s">
        <v>2329</v>
      </c>
      <c r="ALR98" t="s">
        <v>2885</v>
      </c>
      <c r="ALS98" t="s">
        <v>2204</v>
      </c>
      <c r="ALT98" t="s">
        <v>2617</v>
      </c>
      <c r="AMB98" t="s">
        <v>2769</v>
      </c>
      <c r="AMC98" t="s">
        <v>2324</v>
      </c>
      <c r="AMD98" t="s">
        <v>2442</v>
      </c>
      <c r="AME98" t="s">
        <v>2990</v>
      </c>
      <c r="AMF98" t="s">
        <v>2812</v>
      </c>
      <c r="AMN98" t="s">
        <v>2695</v>
      </c>
      <c r="AMO98" t="s">
        <v>2340</v>
      </c>
      <c r="AMP98" t="s">
        <v>2236</v>
      </c>
      <c r="AMQ98" t="s">
        <v>2282</v>
      </c>
      <c r="AMR98" t="s">
        <v>2234</v>
      </c>
      <c r="AMZ98" t="s">
        <v>2975</v>
      </c>
      <c r="ANA98" t="s">
        <v>2351</v>
      </c>
      <c r="ANB98" t="s">
        <v>2479</v>
      </c>
      <c r="ANC98" t="s">
        <v>2479</v>
      </c>
      <c r="AND98" t="s">
        <v>2479</v>
      </c>
      <c r="ANL98" t="s">
        <v>2597</v>
      </c>
      <c r="ANM98" t="s">
        <v>2818</v>
      </c>
      <c r="ANN98" t="s">
        <v>2883</v>
      </c>
      <c r="ANO98" t="s">
        <v>2950</v>
      </c>
      <c r="ANP98" t="s">
        <v>2602</v>
      </c>
      <c r="ANX98" t="s">
        <v>3027</v>
      </c>
      <c r="ANY98" t="s">
        <v>2687</v>
      </c>
      <c r="ANZ98" t="s">
        <v>2942</v>
      </c>
      <c r="AOA98" t="s">
        <v>2522</v>
      </c>
      <c r="AOB98" t="s">
        <v>3038</v>
      </c>
      <c r="AOJ98" t="s">
        <v>2674</v>
      </c>
      <c r="AOK98" t="s">
        <v>2489</v>
      </c>
      <c r="AOL98" t="s">
        <v>2781</v>
      </c>
      <c r="AOM98" t="s">
        <v>2973</v>
      </c>
      <c r="AON98" t="s">
        <v>2592</v>
      </c>
      <c r="AOW98" t="s">
        <v>3075</v>
      </c>
      <c r="AOX98" t="s">
        <v>2718</v>
      </c>
      <c r="AOY98" t="s">
        <v>3032</v>
      </c>
      <c r="AOZ98" t="s">
        <v>2874</v>
      </c>
      <c r="API98" t="s">
        <v>2547</v>
      </c>
      <c r="APJ98" t="s">
        <v>2573</v>
      </c>
      <c r="APK98" t="s">
        <v>2973</v>
      </c>
      <c r="APL98" t="s">
        <v>2193</v>
      </c>
      <c r="APU98" t="s">
        <v>2479</v>
      </c>
      <c r="APV98" t="s">
        <v>2479</v>
      </c>
      <c r="APW98" t="s">
        <v>2479</v>
      </c>
      <c r="APX98" t="s">
        <v>2479</v>
      </c>
      <c r="AQG98" t="s">
        <v>2585</v>
      </c>
      <c r="AQH98" t="s">
        <v>2348</v>
      </c>
      <c r="AQI98" t="s">
        <v>2351</v>
      </c>
      <c r="AQJ98" t="s">
        <v>2302</v>
      </c>
      <c r="AQS98" t="s">
        <v>2818</v>
      </c>
      <c r="AQT98" t="s">
        <v>3041</v>
      </c>
      <c r="AQU98" t="s">
        <v>3173</v>
      </c>
      <c r="AQV98" t="s">
        <v>2708</v>
      </c>
      <c r="ARE98" t="s">
        <v>2538</v>
      </c>
      <c r="ARF98" t="s">
        <v>2917</v>
      </c>
      <c r="ARG98" t="s">
        <v>2994</v>
      </c>
      <c r="ARH98" t="s">
        <v>2747</v>
      </c>
      <c r="ARQ98" t="s">
        <v>2663</v>
      </c>
      <c r="ARR98" t="s">
        <v>2680</v>
      </c>
      <c r="ARS98" t="s">
        <v>2263</v>
      </c>
      <c r="ART98" t="s">
        <v>2994</v>
      </c>
      <c r="ASC98" t="s">
        <v>2946</v>
      </c>
      <c r="ASD98" t="s">
        <v>2972</v>
      </c>
      <c r="ASE98" t="s">
        <v>2686</v>
      </c>
      <c r="ASF98" t="s">
        <v>2604</v>
      </c>
      <c r="ASO98" t="s">
        <v>2385</v>
      </c>
      <c r="ASP98" t="s">
        <v>2569</v>
      </c>
      <c r="ASQ98" t="s">
        <v>2598</v>
      </c>
      <c r="ASR98" t="s">
        <v>2569</v>
      </c>
      <c r="ATA98" t="s">
        <v>2554</v>
      </c>
      <c r="ATB98" t="s">
        <v>2818</v>
      </c>
      <c r="ATC98" t="s">
        <v>2918</v>
      </c>
      <c r="ATD98" t="s">
        <v>2324</v>
      </c>
      <c r="ATM98" t="s">
        <v>2764</v>
      </c>
      <c r="ATN98" t="s">
        <v>2993</v>
      </c>
      <c r="ATO98" t="s">
        <v>2913</v>
      </c>
      <c r="ATP98" t="s">
        <v>2804</v>
      </c>
      <c r="ATY98" t="s">
        <v>2560</v>
      </c>
      <c r="ATZ98" t="s">
        <v>2547</v>
      </c>
      <c r="AUA98" t="s">
        <v>2480</v>
      </c>
      <c r="AUB98" t="s">
        <v>2466</v>
      </c>
      <c r="AUK98" t="s">
        <v>2678</v>
      </c>
      <c r="AUL98" t="s">
        <v>2632</v>
      </c>
      <c r="AUM98" t="s">
        <v>2693</v>
      </c>
      <c r="AUN98" t="s">
        <v>2668</v>
      </c>
      <c r="AUW98" t="s">
        <v>2437</v>
      </c>
      <c r="AUX98" t="s">
        <v>2625</v>
      </c>
      <c r="AUY98" t="s">
        <v>2312</v>
      </c>
      <c r="AUZ98" t="s">
        <v>2544</v>
      </c>
      <c r="AVI98" t="s">
        <v>2579</v>
      </c>
      <c r="AVJ98" t="s">
        <v>2747</v>
      </c>
      <c r="AVK98" t="s">
        <v>2399</v>
      </c>
      <c r="AVL98" t="s">
        <v>2697</v>
      </c>
      <c r="AVU98" t="s">
        <v>2679</v>
      </c>
      <c r="AVV98" t="s">
        <v>2994</v>
      </c>
      <c r="AVW98" t="s">
        <v>2972</v>
      </c>
      <c r="AVX98" t="s">
        <v>2605</v>
      </c>
      <c r="AWG98" t="s">
        <v>2746</v>
      </c>
      <c r="AWH98" t="s">
        <v>2622</v>
      </c>
      <c r="AWI98" t="s">
        <v>2930</v>
      </c>
      <c r="AWJ98" t="s">
        <v>2533</v>
      </c>
      <c r="AWS98" t="s">
        <v>2208</v>
      </c>
      <c r="AWT98" t="s">
        <v>2292</v>
      </c>
      <c r="AWU98" t="s">
        <v>2278</v>
      </c>
      <c r="AWV98" t="s">
        <v>2481</v>
      </c>
      <c r="BBU98" t="s">
        <v>2735</v>
      </c>
      <c r="BBV98" t="s">
        <v>2709</v>
      </c>
      <c r="BBW98" t="s">
        <v>2656</v>
      </c>
      <c r="BBX98" t="s">
        <v>2672</v>
      </c>
      <c r="BCG98" t="s">
        <v>2480</v>
      </c>
      <c r="BCH98" t="s">
        <v>2595</v>
      </c>
      <c r="BCI98" t="s">
        <v>2652</v>
      </c>
      <c r="BCJ98" t="s">
        <v>2574</v>
      </c>
      <c r="BCS98" t="s">
        <v>2199</v>
      </c>
      <c r="BCT98" t="s">
        <v>2802</v>
      </c>
      <c r="BCU98" t="s">
        <v>2591</v>
      </c>
      <c r="BCV98" t="s">
        <v>2800</v>
      </c>
      <c r="BDE98" t="s">
        <v>2628</v>
      </c>
      <c r="BDF98" t="s">
        <v>2630</v>
      </c>
      <c r="BDG98" t="s">
        <v>2502</v>
      </c>
      <c r="BDH98" t="s">
        <v>2185</v>
      </c>
      <c r="BDQ98" t="s">
        <v>2783</v>
      </c>
      <c r="BDR98" t="s">
        <v>2440</v>
      </c>
      <c r="BDS98" t="s">
        <v>2769</v>
      </c>
      <c r="BDT98" t="s">
        <v>2225</v>
      </c>
      <c r="BEC98" t="s">
        <v>2505</v>
      </c>
      <c r="BED98" t="s">
        <v>2710</v>
      </c>
      <c r="BEE98" t="s">
        <v>2759</v>
      </c>
      <c r="BEF98" t="s">
        <v>2914</v>
      </c>
    </row>
    <row r="99" spans="1:1020 1028:1980" x14ac:dyDescent="0.15">
      <c r="A99" t="s">
        <v>3287</v>
      </c>
      <c r="Q99" t="s">
        <v>2313</v>
      </c>
      <c r="R99" t="s">
        <v>2153</v>
      </c>
      <c r="U99" t="s">
        <v>3065</v>
      </c>
      <c r="V99" t="s">
        <v>3065</v>
      </c>
      <c r="W99" t="s">
        <v>3065</v>
      </c>
      <c r="X99" t="s">
        <v>3065</v>
      </c>
      <c r="BJ99" t="s">
        <v>2532</v>
      </c>
      <c r="BM99" t="s">
        <v>2269</v>
      </c>
      <c r="BN99" t="s">
        <v>2681</v>
      </c>
      <c r="BO99" t="s">
        <v>2206</v>
      </c>
      <c r="BP99" t="s">
        <v>2592</v>
      </c>
      <c r="BQ99" t="s">
        <v>2740</v>
      </c>
      <c r="BR99">
        <f>68</f>
        <v>68</v>
      </c>
      <c r="BS99">
        <f>81</f>
        <v>81</v>
      </c>
      <c r="BT99" t="s">
        <v>3065</v>
      </c>
      <c r="CT99" t="s">
        <v>2577</v>
      </c>
      <c r="CW99" t="s">
        <v>2561</v>
      </c>
      <c r="CX99" t="s">
        <v>2592</v>
      </c>
      <c r="CY99">
        <f>44</f>
        <v>44</v>
      </c>
      <c r="CZ99">
        <f>89</f>
        <v>89</v>
      </c>
      <c r="DA99">
        <f>79</f>
        <v>79</v>
      </c>
      <c r="DB99" t="s">
        <v>2843</v>
      </c>
      <c r="DC99" t="s">
        <v>2192</v>
      </c>
      <c r="DD99" t="s">
        <v>2347</v>
      </c>
      <c r="DM99" t="s">
        <v>2212</v>
      </c>
      <c r="DN99" t="s">
        <v>2212</v>
      </c>
      <c r="DO99" t="s">
        <v>2561</v>
      </c>
      <c r="DP99" t="s">
        <v>2756</v>
      </c>
      <c r="DY99" t="s">
        <v>3065</v>
      </c>
      <c r="DZ99" t="s">
        <v>3131</v>
      </c>
      <c r="EA99" t="s">
        <v>3110</v>
      </c>
      <c r="EB99" t="s">
        <v>3065</v>
      </c>
      <c r="EJ99" t="s">
        <v>2775</v>
      </c>
      <c r="EK99">
        <f>85</f>
        <v>85</v>
      </c>
      <c r="EL99" t="s">
        <v>3110</v>
      </c>
      <c r="EM99" t="s">
        <v>3131</v>
      </c>
      <c r="EN99" t="s">
        <v>3167</v>
      </c>
      <c r="GU99" t="s">
        <v>3158</v>
      </c>
      <c r="IH99" t="s">
        <v>2577</v>
      </c>
      <c r="IO99" t="s">
        <v>3110</v>
      </c>
      <c r="IP99" t="s">
        <v>3110</v>
      </c>
      <c r="IQ99" t="s">
        <v>3110</v>
      </c>
      <c r="IR99" t="s">
        <v>3110</v>
      </c>
      <c r="JA99">
        <f>44</f>
        <v>44</v>
      </c>
      <c r="JB99" t="s">
        <v>3065</v>
      </c>
      <c r="JC99" t="s">
        <v>2340</v>
      </c>
      <c r="JD99" t="s">
        <v>2991</v>
      </c>
      <c r="JF99" t="s">
        <v>2723</v>
      </c>
      <c r="JG99" t="s">
        <v>2318</v>
      </c>
      <c r="JH99" t="s">
        <v>2161</v>
      </c>
      <c r="JI99" t="s">
        <v>2304</v>
      </c>
      <c r="JJ99" t="s">
        <v>2437</v>
      </c>
      <c r="JK99" t="s">
        <v>3288</v>
      </c>
      <c r="JL99">
        <f>98</f>
        <v>98</v>
      </c>
      <c r="JM99" t="s">
        <v>2272</v>
      </c>
      <c r="JN99">
        <f>96</f>
        <v>96</v>
      </c>
      <c r="JO99">
        <f>96</f>
        <v>96</v>
      </c>
      <c r="JP99">
        <f>98</f>
        <v>98</v>
      </c>
      <c r="JQ99" t="s">
        <v>2153</v>
      </c>
      <c r="ND99" t="s">
        <v>3289</v>
      </c>
      <c r="NE99" t="s">
        <v>3255</v>
      </c>
      <c r="NF99" t="s">
        <v>2272</v>
      </c>
      <c r="NG99" t="s">
        <v>2206</v>
      </c>
      <c r="NH99">
        <f>80</f>
        <v>80</v>
      </c>
      <c r="OW99" t="s">
        <v>2670</v>
      </c>
      <c r="OX99" t="s">
        <v>2212</v>
      </c>
      <c r="PA99" t="s">
        <v>3065</v>
      </c>
      <c r="PB99" t="s">
        <v>2175</v>
      </c>
      <c r="PC99">
        <f>84</f>
        <v>84</v>
      </c>
      <c r="PD99">
        <f>84</f>
        <v>84</v>
      </c>
      <c r="PL99" t="s">
        <v>2646</v>
      </c>
      <c r="PM99" t="s">
        <v>2723</v>
      </c>
      <c r="PN99" t="s">
        <v>2683</v>
      </c>
      <c r="PO99" t="s">
        <v>2493</v>
      </c>
      <c r="PP99" t="s">
        <v>2437</v>
      </c>
      <c r="QE99" t="s">
        <v>2130</v>
      </c>
      <c r="QF99" t="s">
        <v>2126</v>
      </c>
      <c r="QG99" t="s">
        <v>2127</v>
      </c>
      <c r="QH99" t="s">
        <v>2127</v>
      </c>
      <c r="QW99" t="s">
        <v>2775</v>
      </c>
      <c r="QX99">
        <f>81</f>
        <v>81</v>
      </c>
      <c r="QY99" t="s">
        <v>2767</v>
      </c>
      <c r="QZ99">
        <f>35</f>
        <v>35</v>
      </c>
      <c r="RB99" t="s">
        <v>2414</v>
      </c>
      <c r="RC99" t="s">
        <v>2881</v>
      </c>
      <c r="RD99" t="s">
        <v>2647</v>
      </c>
      <c r="RE99" t="s">
        <v>2596</v>
      </c>
      <c r="RF99" t="s">
        <v>2395</v>
      </c>
      <c r="RG99" t="s">
        <v>2818</v>
      </c>
      <c r="RH99" t="s">
        <v>2930</v>
      </c>
      <c r="RI99" t="s">
        <v>2258</v>
      </c>
      <c r="RJ99" t="s">
        <v>2226</v>
      </c>
      <c r="RK99" t="s">
        <v>2746</v>
      </c>
      <c r="RL99" t="s">
        <v>2614</v>
      </c>
      <c r="RM99" t="s">
        <v>2723</v>
      </c>
      <c r="RN99" t="s">
        <v>2322</v>
      </c>
      <c r="RO99" t="s">
        <v>2317</v>
      </c>
      <c r="RP99" t="s">
        <v>2187</v>
      </c>
      <c r="RQ99" t="s">
        <v>2174</v>
      </c>
      <c r="RR99" t="s">
        <v>2173</v>
      </c>
      <c r="RS99" t="s">
        <v>2322</v>
      </c>
      <c r="RT99" t="s">
        <v>2320</v>
      </c>
      <c r="RU99" t="s">
        <v>2155</v>
      </c>
      <c r="RV99" t="s">
        <v>2279</v>
      </c>
      <c r="RW99" t="s">
        <v>2361</v>
      </c>
      <c r="RX99" t="s">
        <v>2317</v>
      </c>
      <c r="RY99" t="s">
        <v>2280</v>
      </c>
      <c r="RZ99" t="s">
        <v>2671</v>
      </c>
      <c r="SA99" t="s">
        <v>2352</v>
      </c>
      <c r="SB99" t="s">
        <v>2591</v>
      </c>
      <c r="SC99" t="s">
        <v>2605</v>
      </c>
      <c r="SD99" t="s">
        <v>2329</v>
      </c>
      <c r="SE99" t="s">
        <v>2686</v>
      </c>
      <c r="SF99" t="s">
        <v>2680</v>
      </c>
      <c r="SG99" t="s">
        <v>2284</v>
      </c>
      <c r="SH99" t="s">
        <v>2800</v>
      </c>
      <c r="SI99" t="s">
        <v>2375</v>
      </c>
      <c r="SJ99" t="s">
        <v>2185</v>
      </c>
      <c r="SK99" t="s">
        <v>2612</v>
      </c>
      <c r="SL99" t="s">
        <v>2560</v>
      </c>
      <c r="SM99" t="s">
        <v>2850</v>
      </c>
      <c r="SN99" t="s">
        <v>2265</v>
      </c>
      <c r="SO99" t="s">
        <v>2875</v>
      </c>
      <c r="SP99" t="s">
        <v>2849</v>
      </c>
      <c r="SQ99" t="s">
        <v>2869</v>
      </c>
      <c r="SR99" t="s">
        <v>2375</v>
      </c>
      <c r="SS99" t="s">
        <v>2617</v>
      </c>
      <c r="ST99" t="s">
        <v>2197</v>
      </c>
      <c r="SU99" t="s">
        <v>2733</v>
      </c>
      <c r="SV99" t="s">
        <v>2247</v>
      </c>
      <c r="SW99" t="s">
        <v>2249</v>
      </c>
      <c r="SX99" t="s">
        <v>2485</v>
      </c>
      <c r="SY99" t="s">
        <v>2809</v>
      </c>
      <c r="SZ99" t="s">
        <v>2532</v>
      </c>
      <c r="TA99" t="s">
        <v>2770</v>
      </c>
      <c r="TB99" t="s">
        <v>2632</v>
      </c>
      <c r="TC99" t="s">
        <v>2263</v>
      </c>
      <c r="TD99" t="s">
        <v>2627</v>
      </c>
      <c r="TE99" t="s">
        <v>2918</v>
      </c>
      <c r="TF99" t="s">
        <v>2383</v>
      </c>
      <c r="TG99" t="s">
        <v>2603</v>
      </c>
      <c r="TH99" t="s">
        <v>2584</v>
      </c>
      <c r="TI99" t="s">
        <v>2627</v>
      </c>
      <c r="TJ99" t="s">
        <v>2479</v>
      </c>
      <c r="TK99" t="s">
        <v>2820</v>
      </c>
      <c r="TL99" t="s">
        <v>2408</v>
      </c>
      <c r="TM99" t="s">
        <v>2258</v>
      </c>
      <c r="TN99" t="s">
        <v>2551</v>
      </c>
      <c r="TO99" t="s">
        <v>2537</v>
      </c>
      <c r="TP99" t="s">
        <v>2782</v>
      </c>
      <c r="TQ99" t="s">
        <v>2409</v>
      </c>
      <c r="TR99" t="s">
        <v>2823</v>
      </c>
      <c r="TS99" t="s">
        <v>2676</v>
      </c>
      <c r="TT99" t="s">
        <v>2567</v>
      </c>
      <c r="TU99" t="s">
        <v>2994</v>
      </c>
      <c r="UE99" t="s">
        <v>2479</v>
      </c>
      <c r="UQ99" t="s">
        <v>2479</v>
      </c>
      <c r="VC99" t="s">
        <v>2479</v>
      </c>
      <c r="VI99" t="s">
        <v>2718</v>
      </c>
      <c r="VJ99" t="s">
        <v>2920</v>
      </c>
      <c r="VM99" t="s">
        <v>2922</v>
      </c>
      <c r="VN99" t="s">
        <v>2879</v>
      </c>
      <c r="VO99" t="s">
        <v>2921</v>
      </c>
      <c r="VP99" t="s">
        <v>2609</v>
      </c>
      <c r="VU99" t="s">
        <v>2737</v>
      </c>
      <c r="VV99" t="s">
        <v>2209</v>
      </c>
      <c r="VY99" t="s">
        <v>2389</v>
      </c>
      <c r="VZ99" t="s">
        <v>2370</v>
      </c>
      <c r="WA99" t="s">
        <v>2854</v>
      </c>
      <c r="WB99" t="s">
        <v>2388</v>
      </c>
      <c r="WG99" t="s">
        <v>2894</v>
      </c>
      <c r="WH99" t="s">
        <v>2706</v>
      </c>
      <c r="WK99" t="s">
        <v>2479</v>
      </c>
      <c r="WL99" t="s">
        <v>2479</v>
      </c>
      <c r="WM99" t="s">
        <v>2479</v>
      </c>
      <c r="WN99" t="s">
        <v>2479</v>
      </c>
      <c r="WS99" t="s">
        <v>2687</v>
      </c>
      <c r="WT99" t="s">
        <v>2818</v>
      </c>
      <c r="WW99" t="s">
        <v>2708</v>
      </c>
      <c r="WX99" t="s">
        <v>2626</v>
      </c>
      <c r="WY99" t="s">
        <v>2821</v>
      </c>
      <c r="WZ99" t="s">
        <v>2946</v>
      </c>
      <c r="XE99" t="s">
        <v>3033</v>
      </c>
      <c r="XF99" t="s">
        <v>2856</v>
      </c>
      <c r="XI99" t="s">
        <v>3074</v>
      </c>
      <c r="XJ99" t="s">
        <v>2856</v>
      </c>
      <c r="XK99" t="s">
        <v>3042</v>
      </c>
      <c r="XL99" t="s">
        <v>2675</v>
      </c>
      <c r="XQ99" t="s">
        <v>2261</v>
      </c>
      <c r="XR99" t="s">
        <v>2765</v>
      </c>
      <c r="XU99" t="s">
        <v>2810</v>
      </c>
      <c r="XV99" t="s">
        <v>2564</v>
      </c>
      <c r="XW99" t="s">
        <v>2813</v>
      </c>
      <c r="XX99" t="s">
        <v>2411</v>
      </c>
      <c r="XZ99" t="s">
        <v>2409</v>
      </c>
      <c r="YG99" t="s">
        <v>2856</v>
      </c>
      <c r="YH99" t="s">
        <v>3039</v>
      </c>
      <c r="YI99" t="s">
        <v>2620</v>
      </c>
      <c r="YJ99" t="s">
        <v>2564</v>
      </c>
      <c r="YL99" t="s">
        <v>2358</v>
      </c>
      <c r="YS99" t="s">
        <v>2528</v>
      </c>
      <c r="YT99" t="s">
        <v>2310</v>
      </c>
      <c r="YU99" t="s">
        <v>2672</v>
      </c>
      <c r="YV99" t="s">
        <v>2785</v>
      </c>
      <c r="YX99" t="s">
        <v>2696</v>
      </c>
      <c r="ZE99" t="s">
        <v>2479</v>
      </c>
      <c r="ZF99" t="s">
        <v>2479</v>
      </c>
      <c r="ZG99" t="s">
        <v>2479</v>
      </c>
      <c r="ZH99" t="s">
        <v>2479</v>
      </c>
      <c r="ZJ99" t="s">
        <v>2466</v>
      </c>
      <c r="ZQ99" t="s">
        <v>2600</v>
      </c>
      <c r="ZR99" t="s">
        <v>2673</v>
      </c>
      <c r="ZS99" t="s">
        <v>2802</v>
      </c>
      <c r="ZT99" t="s">
        <v>2915</v>
      </c>
      <c r="ZV99" t="s">
        <v>2994</v>
      </c>
      <c r="AAC99" t="s">
        <v>2620</v>
      </c>
      <c r="AAD99" t="s">
        <v>2824</v>
      </c>
      <c r="AAE99" t="s">
        <v>2456</v>
      </c>
      <c r="AAF99" t="s">
        <v>2993</v>
      </c>
      <c r="AAH99" t="s">
        <v>2479</v>
      </c>
      <c r="AAO99" t="s">
        <v>2959</v>
      </c>
      <c r="AAP99" t="s">
        <v>2185</v>
      </c>
      <c r="AAQ99" t="s">
        <v>2914</v>
      </c>
      <c r="AAR99" t="s">
        <v>2567</v>
      </c>
      <c r="AAW99" t="s">
        <v>2265</v>
      </c>
      <c r="AAX99" t="s">
        <v>2763</v>
      </c>
      <c r="ABA99" t="s">
        <v>2840</v>
      </c>
      <c r="ABB99" t="s">
        <v>2917</v>
      </c>
      <c r="ABC99" t="s">
        <v>2783</v>
      </c>
      <c r="ABD99" t="s">
        <v>2578</v>
      </c>
      <c r="ABI99" t="s">
        <v>2561</v>
      </c>
      <c r="ABJ99" t="s">
        <v>2331</v>
      </c>
      <c r="ABM99" t="s">
        <v>2970</v>
      </c>
      <c r="ABN99" t="s">
        <v>2288</v>
      </c>
      <c r="ABO99" t="s">
        <v>2701</v>
      </c>
      <c r="ABP99" t="s">
        <v>2435</v>
      </c>
      <c r="ABU99" t="s">
        <v>2644</v>
      </c>
      <c r="ABV99" t="s">
        <v>2616</v>
      </c>
      <c r="ABY99" t="s">
        <v>2479</v>
      </c>
      <c r="ABZ99" t="s">
        <v>2651</v>
      </c>
      <c r="ACA99" t="s">
        <v>2571</v>
      </c>
      <c r="ACB99" t="s">
        <v>2845</v>
      </c>
      <c r="ACG99" t="s">
        <v>2408</v>
      </c>
      <c r="ACH99" t="s">
        <v>2593</v>
      </c>
      <c r="ACK99" t="s">
        <v>2215</v>
      </c>
      <c r="ACL99" t="s">
        <v>2528</v>
      </c>
      <c r="ACM99" t="s">
        <v>2230</v>
      </c>
      <c r="ACN99" t="s">
        <v>2323</v>
      </c>
      <c r="ACS99" t="s">
        <v>2805</v>
      </c>
      <c r="ACT99" t="s">
        <v>2792</v>
      </c>
      <c r="ACW99" t="s">
        <v>2262</v>
      </c>
      <c r="ACX99" t="s">
        <v>2632</v>
      </c>
      <c r="ACY99" t="s">
        <v>2584</v>
      </c>
      <c r="ACZ99" t="s">
        <v>2643</v>
      </c>
      <c r="ADE99" t="s">
        <v>2535</v>
      </c>
      <c r="ADF99" t="s">
        <v>2745</v>
      </c>
      <c r="ADI99" t="s">
        <v>2821</v>
      </c>
      <c r="ADJ99" t="s">
        <v>2744</v>
      </c>
      <c r="ADK99" t="s">
        <v>2857</v>
      </c>
      <c r="ADL99" t="s">
        <v>2682</v>
      </c>
      <c r="ADU99" t="s">
        <v>3042</v>
      </c>
      <c r="ADV99" t="s">
        <v>2529</v>
      </c>
      <c r="ADW99" t="s">
        <v>2766</v>
      </c>
      <c r="ADX99" t="s">
        <v>2894</v>
      </c>
      <c r="AEG99" t="s">
        <v>2544</v>
      </c>
      <c r="AEH99" t="s">
        <v>2496</v>
      </c>
      <c r="AEI99" t="s">
        <v>2369</v>
      </c>
      <c r="AEJ99" t="s">
        <v>2238</v>
      </c>
      <c r="AES99" t="s">
        <v>2479</v>
      </c>
      <c r="AET99" t="s">
        <v>2479</v>
      </c>
      <c r="AEU99" t="s">
        <v>2479</v>
      </c>
      <c r="AEV99" t="s">
        <v>2479</v>
      </c>
      <c r="AFE99" t="s">
        <v>2199</v>
      </c>
      <c r="AFF99" t="s">
        <v>2759</v>
      </c>
      <c r="AFG99" t="s">
        <v>2669</v>
      </c>
      <c r="AFH99" t="s">
        <v>2201</v>
      </c>
      <c r="AFQ99" t="s">
        <v>2873</v>
      </c>
      <c r="AFR99" t="s">
        <v>2443</v>
      </c>
      <c r="AFS99" t="s">
        <v>2675</v>
      </c>
      <c r="AFT99" t="s">
        <v>2529</v>
      </c>
      <c r="AGC99" t="s">
        <v>2516</v>
      </c>
      <c r="AGD99" t="s">
        <v>2675</v>
      </c>
      <c r="AGE99" t="s">
        <v>2770</v>
      </c>
      <c r="AGF99" t="s">
        <v>2394</v>
      </c>
      <c r="AGH99" t="s">
        <v>2468</v>
      </c>
      <c r="AGK99" t="s">
        <v>3032</v>
      </c>
      <c r="AGL99" t="s">
        <v>2806</v>
      </c>
      <c r="AGM99" t="s">
        <v>2498</v>
      </c>
      <c r="AGN99" t="s">
        <v>2762</v>
      </c>
      <c r="AGO99" t="s">
        <v>2944</v>
      </c>
      <c r="AGP99" t="s">
        <v>2931</v>
      </c>
      <c r="AGQ99" t="s">
        <v>2826</v>
      </c>
      <c r="AGR99" t="s">
        <v>2923</v>
      </c>
      <c r="AGT99" t="s">
        <v>2363</v>
      </c>
      <c r="AGW99" t="s">
        <v>2368</v>
      </c>
      <c r="AGX99" t="s">
        <v>2316</v>
      </c>
      <c r="AGY99" t="s">
        <v>2149</v>
      </c>
      <c r="AGZ99" t="s">
        <v>2377</v>
      </c>
      <c r="AHA99" t="s">
        <v>2158</v>
      </c>
      <c r="AHB99" t="s">
        <v>2153</v>
      </c>
      <c r="AHC99" t="s">
        <v>2377</v>
      </c>
      <c r="AHD99" t="s">
        <v>2149</v>
      </c>
      <c r="AHF99" t="s">
        <v>2664</v>
      </c>
      <c r="AHI99" t="s">
        <v>2354</v>
      </c>
      <c r="AHJ99" t="s">
        <v>2330</v>
      </c>
      <c r="AHK99" t="s">
        <v>2548</v>
      </c>
      <c r="AHL99" t="s">
        <v>2851</v>
      </c>
      <c r="AHM99" t="s">
        <v>2612</v>
      </c>
      <c r="AHN99" t="s">
        <v>2193</v>
      </c>
      <c r="AHO99" t="s">
        <v>2657</v>
      </c>
      <c r="AHP99" t="s">
        <v>2431</v>
      </c>
      <c r="AHR99" t="s">
        <v>2662</v>
      </c>
      <c r="AHU99" t="s">
        <v>2569</v>
      </c>
      <c r="AHV99" t="s">
        <v>2211</v>
      </c>
      <c r="AHW99" t="s">
        <v>2669</v>
      </c>
      <c r="AHX99" t="s">
        <v>2163</v>
      </c>
      <c r="AHY99" t="s">
        <v>2661</v>
      </c>
      <c r="AHZ99" t="s">
        <v>2435</v>
      </c>
      <c r="AIA99" t="s">
        <v>2503</v>
      </c>
      <c r="AIB99" t="s">
        <v>2558</v>
      </c>
      <c r="AID99" t="s">
        <v>2833</v>
      </c>
      <c r="AIG99" t="s">
        <v>3115</v>
      </c>
      <c r="AIH99" t="s">
        <v>2555</v>
      </c>
      <c r="AII99" t="s">
        <v>2414</v>
      </c>
      <c r="AIJ99" t="s">
        <v>2872</v>
      </c>
      <c r="AIK99" t="s">
        <v>2814</v>
      </c>
      <c r="AIL99" t="s">
        <v>2774</v>
      </c>
      <c r="AIM99" t="s">
        <v>2393</v>
      </c>
      <c r="AIN99" t="s">
        <v>2631</v>
      </c>
      <c r="AIP99" t="s">
        <v>2479</v>
      </c>
      <c r="AIS99" t="s">
        <v>2618</v>
      </c>
      <c r="AIT99" t="s">
        <v>2598</v>
      </c>
      <c r="AIU99" t="s">
        <v>2550</v>
      </c>
      <c r="AIV99" t="s">
        <v>2410</v>
      </c>
      <c r="AIW99" t="s">
        <v>2631</v>
      </c>
      <c r="AIX99" t="s">
        <v>2351</v>
      </c>
      <c r="AIY99" t="s">
        <v>2373</v>
      </c>
      <c r="AIZ99" t="s">
        <v>2690</v>
      </c>
      <c r="AJB99" t="s">
        <v>2682</v>
      </c>
      <c r="AJE99" t="s">
        <v>2708</v>
      </c>
      <c r="AJF99" t="s">
        <v>2596</v>
      </c>
      <c r="AJG99" t="s">
        <v>2474</v>
      </c>
      <c r="AJH99" t="s">
        <v>2605</v>
      </c>
      <c r="AJI99" t="s">
        <v>2471</v>
      </c>
      <c r="AJJ99" t="s">
        <v>2756</v>
      </c>
      <c r="AJK99" t="s">
        <v>2567</v>
      </c>
      <c r="AJL99" t="s">
        <v>2607</v>
      </c>
      <c r="AJN99" t="s">
        <v>2681</v>
      </c>
      <c r="AJQ99" t="s">
        <v>2242</v>
      </c>
      <c r="AJR99" t="s">
        <v>2297</v>
      </c>
      <c r="AJS99" t="s">
        <v>2168</v>
      </c>
      <c r="AJT99" t="s">
        <v>2146</v>
      </c>
      <c r="AJU99" t="s">
        <v>2377</v>
      </c>
      <c r="AJV99" t="s">
        <v>2291</v>
      </c>
      <c r="AJW99" t="s">
        <v>2317</v>
      </c>
      <c r="AJX99" t="s">
        <v>2156</v>
      </c>
      <c r="AJZ99" t="s">
        <v>2399</v>
      </c>
      <c r="AKC99" t="s">
        <v>2884</v>
      </c>
      <c r="AKD99" t="s">
        <v>2931</v>
      </c>
      <c r="AKE99" t="s">
        <v>2686</v>
      </c>
      <c r="AKF99" t="s">
        <v>2680</v>
      </c>
      <c r="AKG99" t="s">
        <v>2656</v>
      </c>
      <c r="AKH99" t="s">
        <v>2851</v>
      </c>
      <c r="AKI99" t="s">
        <v>2731</v>
      </c>
      <c r="AKJ99" t="s">
        <v>2479</v>
      </c>
      <c r="AKL99" t="s">
        <v>2327</v>
      </c>
      <c r="AKO99" t="s">
        <v>2920</v>
      </c>
      <c r="AKP99" t="s">
        <v>2643</v>
      </c>
      <c r="AKQ99" t="s">
        <v>2644</v>
      </c>
      <c r="AKR99" t="s">
        <v>2778</v>
      </c>
      <c r="AKS99" t="s">
        <v>2765</v>
      </c>
      <c r="AKT99" t="s">
        <v>2393</v>
      </c>
      <c r="AKU99" t="s">
        <v>2570</v>
      </c>
      <c r="AKV99" t="s">
        <v>2408</v>
      </c>
      <c r="AKX99" t="s">
        <v>2416</v>
      </c>
      <c r="ALA99" t="s">
        <v>2448</v>
      </c>
      <c r="ALB99" t="s">
        <v>2920</v>
      </c>
      <c r="ALC99" t="s">
        <v>2262</v>
      </c>
      <c r="ALD99" t="s">
        <v>2500</v>
      </c>
      <c r="ALE99" t="s">
        <v>2944</v>
      </c>
      <c r="ALF99" t="s">
        <v>2833</v>
      </c>
      <c r="ALG99" t="s">
        <v>2850</v>
      </c>
      <c r="ALH99" t="s">
        <v>2945</v>
      </c>
      <c r="ALJ99" t="s">
        <v>2479</v>
      </c>
      <c r="ALM99" t="s">
        <v>2767</v>
      </c>
      <c r="ALN99" t="s">
        <v>2876</v>
      </c>
      <c r="ALO99" t="s">
        <v>2410</v>
      </c>
      <c r="ALP99" t="s">
        <v>2894</v>
      </c>
      <c r="ALQ99" t="s">
        <v>2752</v>
      </c>
      <c r="ALR99" t="s">
        <v>2872</v>
      </c>
      <c r="ALS99" t="s">
        <v>2763</v>
      </c>
      <c r="ALT99" t="s">
        <v>2853</v>
      </c>
      <c r="AMB99" t="s">
        <v>2555</v>
      </c>
      <c r="AMC99" t="s">
        <v>2708</v>
      </c>
      <c r="AMD99" t="s">
        <v>2555</v>
      </c>
      <c r="AME99" t="s">
        <v>2767</v>
      </c>
      <c r="AMF99" t="s">
        <v>2976</v>
      </c>
      <c r="AMN99" t="s">
        <v>2689</v>
      </c>
      <c r="AMO99" t="s">
        <v>2378</v>
      </c>
      <c r="AMP99" t="s">
        <v>2360</v>
      </c>
      <c r="AMQ99" t="s">
        <v>2557</v>
      </c>
      <c r="AMR99" t="s">
        <v>2692</v>
      </c>
      <c r="AMZ99" t="s">
        <v>2928</v>
      </c>
      <c r="ANA99" t="s">
        <v>2385</v>
      </c>
      <c r="ANB99" t="s">
        <v>2479</v>
      </c>
      <c r="ANC99" t="s">
        <v>2479</v>
      </c>
      <c r="AND99" t="s">
        <v>2479</v>
      </c>
      <c r="ANL99" t="s">
        <v>2373</v>
      </c>
      <c r="ANM99" t="s">
        <v>2739</v>
      </c>
      <c r="ANN99" t="s">
        <v>2501</v>
      </c>
      <c r="ANO99" t="s">
        <v>2540</v>
      </c>
      <c r="ANP99" t="s">
        <v>2696</v>
      </c>
      <c r="ANX99" t="s">
        <v>2551</v>
      </c>
      <c r="ANY99" t="s">
        <v>2921</v>
      </c>
      <c r="ANZ99" t="s">
        <v>2856</v>
      </c>
      <c r="AOA99" t="s">
        <v>2441</v>
      </c>
      <c r="AOB99" t="s">
        <v>2453</v>
      </c>
      <c r="AOJ99" t="s">
        <v>3028</v>
      </c>
      <c r="AOK99" t="s">
        <v>2608</v>
      </c>
      <c r="AOL99" t="s">
        <v>2610</v>
      </c>
      <c r="AOM99" t="s">
        <v>2611</v>
      </c>
      <c r="AON99" t="s">
        <v>2810</v>
      </c>
      <c r="AOV99" t="s">
        <v>2657</v>
      </c>
      <c r="AOW99" t="s">
        <v>2746</v>
      </c>
      <c r="AOX99" t="s">
        <v>2644</v>
      </c>
      <c r="AOY99" t="s">
        <v>2553</v>
      </c>
      <c r="AOZ99" t="s">
        <v>2643</v>
      </c>
      <c r="APH99" t="s">
        <v>2304</v>
      </c>
      <c r="API99" t="s">
        <v>2147</v>
      </c>
      <c r="APJ99" t="s">
        <v>2346</v>
      </c>
      <c r="APK99" t="s">
        <v>2169</v>
      </c>
      <c r="APL99" t="s">
        <v>2345</v>
      </c>
      <c r="APT99" t="s">
        <v>2331</v>
      </c>
      <c r="APU99" t="s">
        <v>2432</v>
      </c>
      <c r="APV99" t="s">
        <v>2748</v>
      </c>
      <c r="APW99" t="s">
        <v>2973</v>
      </c>
      <c r="APX99" t="s">
        <v>2228</v>
      </c>
      <c r="AQF99" t="s">
        <v>2400</v>
      </c>
      <c r="AQG99" t="s">
        <v>2843</v>
      </c>
      <c r="AQH99" t="s">
        <v>2971</v>
      </c>
      <c r="AQI99" t="s">
        <v>2204</v>
      </c>
      <c r="AQJ99" t="s">
        <v>2540</v>
      </c>
      <c r="AQR99" t="s">
        <v>2557</v>
      </c>
      <c r="AQS99" t="s">
        <v>2849</v>
      </c>
      <c r="AQT99" t="s">
        <v>2682</v>
      </c>
      <c r="AQU99" t="s">
        <v>2643</v>
      </c>
      <c r="AQV99" t="s">
        <v>2875</v>
      </c>
      <c r="ARD99" t="s">
        <v>2597</v>
      </c>
      <c r="ARE99" t="s">
        <v>2598</v>
      </c>
      <c r="ARF99" t="s">
        <v>2931</v>
      </c>
      <c r="ARG99" t="s">
        <v>2627</v>
      </c>
      <c r="ARH99" t="s">
        <v>2601</v>
      </c>
      <c r="ARQ99" t="s">
        <v>2353</v>
      </c>
      <c r="ARR99" t="s">
        <v>2643</v>
      </c>
      <c r="ARS99" t="s">
        <v>2348</v>
      </c>
      <c r="ART99" t="s">
        <v>2729</v>
      </c>
      <c r="ASC99" t="s">
        <v>2758</v>
      </c>
      <c r="ASD99" t="s">
        <v>2193</v>
      </c>
      <c r="ASE99" t="s">
        <v>2705</v>
      </c>
      <c r="ASF99" t="s">
        <v>2369</v>
      </c>
      <c r="ASO99" t="s">
        <v>3049</v>
      </c>
      <c r="ASP99" t="s">
        <v>2585</v>
      </c>
      <c r="ASQ99" t="s">
        <v>2502</v>
      </c>
      <c r="ASR99" t="s">
        <v>2579</v>
      </c>
      <c r="ATA99" t="s">
        <v>3041</v>
      </c>
      <c r="ATB99" t="s">
        <v>2878</v>
      </c>
      <c r="ATC99" t="s">
        <v>2876</v>
      </c>
      <c r="ATD99" t="s">
        <v>2858</v>
      </c>
      <c r="ATM99" t="s">
        <v>2445</v>
      </c>
      <c r="ATN99" t="s">
        <v>2813</v>
      </c>
      <c r="ATO99" t="s">
        <v>2705</v>
      </c>
      <c r="ATP99" t="s">
        <v>2432</v>
      </c>
      <c r="ATY99" t="s">
        <v>2512</v>
      </c>
      <c r="ATZ99" t="s">
        <v>2859</v>
      </c>
      <c r="AUA99" t="s">
        <v>2811</v>
      </c>
      <c r="AUB99" t="s">
        <v>2752</v>
      </c>
      <c r="AUK99" t="s">
        <v>2550</v>
      </c>
      <c r="AUL99" t="s">
        <v>2675</v>
      </c>
      <c r="AUM99" t="s">
        <v>2821</v>
      </c>
      <c r="AUN99" t="s">
        <v>2397</v>
      </c>
      <c r="AUW99" t="s">
        <v>2156</v>
      </c>
      <c r="AUX99" t="s">
        <v>2543</v>
      </c>
      <c r="AUY99" t="s">
        <v>2172</v>
      </c>
      <c r="AUZ99" t="s">
        <v>2389</v>
      </c>
      <c r="AVI99" t="s">
        <v>2605</v>
      </c>
      <c r="AVJ99" t="s">
        <v>2802</v>
      </c>
      <c r="AVK99" t="s">
        <v>2497</v>
      </c>
      <c r="AVL99" t="s">
        <v>2668</v>
      </c>
      <c r="AVU99" t="s">
        <v>2947</v>
      </c>
      <c r="AVV99" t="s">
        <v>2500</v>
      </c>
      <c r="AVW99" t="s">
        <v>2723</v>
      </c>
      <c r="AVX99" t="s">
        <v>2497</v>
      </c>
      <c r="AWG99" t="s">
        <v>2554</v>
      </c>
      <c r="AWH99" t="s">
        <v>2730</v>
      </c>
      <c r="AWI99" t="s">
        <v>2764</v>
      </c>
      <c r="AWJ99" t="s">
        <v>2324</v>
      </c>
      <c r="AWS99" t="s">
        <v>2264</v>
      </c>
      <c r="AWT99" t="s">
        <v>2778</v>
      </c>
      <c r="AWU99" t="s">
        <v>2806</v>
      </c>
      <c r="AWV99" t="s">
        <v>2724</v>
      </c>
      <c r="AZL99" t="s">
        <v>2464</v>
      </c>
      <c r="AZM99" t="s">
        <v>2448</v>
      </c>
      <c r="AZN99" t="s">
        <v>2717</v>
      </c>
      <c r="AZO99" t="s">
        <v>2444</v>
      </c>
      <c r="AZP99" t="s">
        <v>2444</v>
      </c>
      <c r="AZX99" t="s">
        <v>2653</v>
      </c>
      <c r="AZY99" t="s">
        <v>2501</v>
      </c>
      <c r="AZZ99" t="s">
        <v>2711</v>
      </c>
      <c r="BAA99" t="s">
        <v>2700</v>
      </c>
      <c r="BAB99" t="s">
        <v>2557</v>
      </c>
      <c r="BAJ99" t="s">
        <v>2423</v>
      </c>
      <c r="BAK99" t="s">
        <v>3091</v>
      </c>
      <c r="BAL99" t="s">
        <v>3013</v>
      </c>
      <c r="BAM99" t="s">
        <v>3014</v>
      </c>
      <c r="BAN99" t="s">
        <v>3005</v>
      </c>
      <c r="BAV99" t="s">
        <v>2828</v>
      </c>
      <c r="BAW99" t="s">
        <v>2796</v>
      </c>
      <c r="BAX99" t="s">
        <v>2978</v>
      </c>
      <c r="BAY99" t="s">
        <v>2949</v>
      </c>
      <c r="BAZ99" t="s">
        <v>2958</v>
      </c>
      <c r="BBH99" t="s">
        <v>2978</v>
      </c>
      <c r="BBI99" t="s">
        <v>2964</v>
      </c>
      <c r="BBJ99" t="s">
        <v>2638</v>
      </c>
      <c r="BBK99" t="s">
        <v>2799</v>
      </c>
      <c r="BBL99" t="s">
        <v>2799</v>
      </c>
      <c r="BBU99" t="s">
        <v>2587</v>
      </c>
      <c r="BBV99" t="s">
        <v>2811</v>
      </c>
      <c r="BBW99" t="s">
        <v>2807</v>
      </c>
      <c r="BBX99" t="s">
        <v>2330</v>
      </c>
      <c r="BCG99" t="s">
        <v>2784</v>
      </c>
      <c r="BCH99" t="s">
        <v>2198</v>
      </c>
      <c r="BCI99" t="s">
        <v>2221</v>
      </c>
      <c r="BCJ99" t="s">
        <v>2830</v>
      </c>
      <c r="BCS99" t="s">
        <v>2432</v>
      </c>
      <c r="BCT99" t="s">
        <v>2479</v>
      </c>
      <c r="BCU99" t="s">
        <v>2915</v>
      </c>
      <c r="BCV99" t="s">
        <v>2199</v>
      </c>
      <c r="BDE99" t="s">
        <v>2607</v>
      </c>
      <c r="BDF99" t="s">
        <v>2417</v>
      </c>
      <c r="BDG99" t="s">
        <v>2616</v>
      </c>
      <c r="BDH99" t="s">
        <v>2684</v>
      </c>
      <c r="BDQ99" t="s">
        <v>2851</v>
      </c>
      <c r="BDR99" t="s">
        <v>3150</v>
      </c>
      <c r="BDS99" t="s">
        <v>2550</v>
      </c>
      <c r="BDT99" t="s">
        <v>2851</v>
      </c>
      <c r="BEC99" t="s">
        <v>2577</v>
      </c>
      <c r="BED99" t="s">
        <v>2708</v>
      </c>
      <c r="BEE99" t="s">
        <v>2894</v>
      </c>
      <c r="BEF99" t="s">
        <v>2410</v>
      </c>
      <c r="BUM99" t="s">
        <v>2354</v>
      </c>
      <c r="BUN99" t="s">
        <v>2683</v>
      </c>
      <c r="BUO99" t="s">
        <v>3002</v>
      </c>
      <c r="BUP99" t="s">
        <v>2742</v>
      </c>
      <c r="BUY99" t="s">
        <v>2317</v>
      </c>
      <c r="BUZ99" t="s">
        <v>2187</v>
      </c>
      <c r="BVA99" t="s">
        <v>2174</v>
      </c>
      <c r="BVB99" t="s">
        <v>2173</v>
      </c>
      <c r="BVK99" t="s">
        <v>2347</v>
      </c>
      <c r="BVL99" t="s">
        <v>2697</v>
      </c>
      <c r="BVM99" t="s">
        <v>2302</v>
      </c>
      <c r="BVN99" t="s">
        <v>2372</v>
      </c>
      <c r="BVW99" t="s">
        <v>2850</v>
      </c>
      <c r="BVX99" t="s">
        <v>2265</v>
      </c>
      <c r="BVY99" t="s">
        <v>2875</v>
      </c>
      <c r="BVZ99" t="s">
        <v>2849</v>
      </c>
      <c r="BWI99" t="s">
        <v>2846</v>
      </c>
      <c r="BWJ99" t="s">
        <v>2417</v>
      </c>
      <c r="BWK99" t="s">
        <v>2599</v>
      </c>
      <c r="BWL99" t="s">
        <v>2394</v>
      </c>
      <c r="BWU99" t="s">
        <v>2820</v>
      </c>
      <c r="BWV99" t="s">
        <v>2408</v>
      </c>
      <c r="BWW99" t="s">
        <v>2258</v>
      </c>
      <c r="BWX99" t="s">
        <v>2551</v>
      </c>
    </row>
    <row r="100" spans="1:1020 1028:1980" x14ac:dyDescent="0.15">
      <c r="A100" t="s">
        <v>3290</v>
      </c>
      <c r="U100" t="s">
        <v>3131</v>
      </c>
      <c r="V100" t="s">
        <v>3168</v>
      </c>
      <c r="W100" t="s">
        <v>3168</v>
      </c>
      <c r="X100" t="s">
        <v>3167</v>
      </c>
      <c r="BJ100" t="s">
        <v>2930</v>
      </c>
      <c r="BK100" t="s">
        <v>2532</v>
      </c>
      <c r="BM100" t="s">
        <v>2701</v>
      </c>
      <c r="BN100" t="s">
        <v>2206</v>
      </c>
      <c r="BO100">
        <f>76</f>
        <v>76</v>
      </c>
      <c r="BP100">
        <f>91</f>
        <v>91</v>
      </c>
      <c r="BQ100" t="s">
        <v>3065</v>
      </c>
      <c r="BR100" t="s">
        <v>3110</v>
      </c>
      <c r="BS100" t="s">
        <v>3065</v>
      </c>
      <c r="BT100" t="s">
        <v>3065</v>
      </c>
      <c r="DA100" t="s">
        <v>3168</v>
      </c>
      <c r="DB100" t="s">
        <v>3085</v>
      </c>
      <c r="DC100" t="s">
        <v>3085</v>
      </c>
      <c r="DD100" t="s">
        <v>3084</v>
      </c>
      <c r="DY100" t="s">
        <v>3110</v>
      </c>
      <c r="DZ100" t="s">
        <v>3168</v>
      </c>
      <c r="EA100" t="s">
        <v>3110</v>
      </c>
      <c r="EB100" t="s">
        <v>3131</v>
      </c>
      <c r="EJ100" t="s">
        <v>2810</v>
      </c>
      <c r="EK100">
        <f>34</f>
        <v>34</v>
      </c>
      <c r="EL100" t="s">
        <v>2577</v>
      </c>
      <c r="EM100" t="s">
        <v>2532</v>
      </c>
      <c r="EN100" t="s">
        <v>2931</v>
      </c>
      <c r="GU100" t="s">
        <v>3291</v>
      </c>
      <c r="IN100" t="s">
        <v>2432</v>
      </c>
      <c r="IO100" t="s">
        <v>2671</v>
      </c>
      <c r="IP100" t="s">
        <v>2670</v>
      </c>
      <c r="IQ100" t="s">
        <v>2183</v>
      </c>
      <c r="IR100">
        <f>98</f>
        <v>98</v>
      </c>
      <c r="JA100">
        <f>58</f>
        <v>58</v>
      </c>
      <c r="JB100">
        <f>62</f>
        <v>62</v>
      </c>
      <c r="JC100" t="s">
        <v>3110</v>
      </c>
      <c r="JD100" t="s">
        <v>3065</v>
      </c>
      <c r="JF100" t="s">
        <v>2272</v>
      </c>
      <c r="JG100" t="s">
        <v>2340</v>
      </c>
      <c r="JH100" t="s">
        <v>3160</v>
      </c>
      <c r="JI100" t="s">
        <v>3292</v>
      </c>
      <c r="JJ100" t="s">
        <v>3210</v>
      </c>
      <c r="JK100" t="s">
        <v>3230</v>
      </c>
      <c r="JL100">
        <f>82</f>
        <v>82</v>
      </c>
      <c r="JM100" t="s">
        <v>2175</v>
      </c>
      <c r="JN100">
        <f>99</f>
        <v>99</v>
      </c>
      <c r="JO100">
        <f>94</f>
        <v>94</v>
      </c>
      <c r="JP100">
        <f>101</f>
        <v>101</v>
      </c>
      <c r="JQ100">
        <f>99</f>
        <v>99</v>
      </c>
      <c r="ND100" t="s">
        <v>2838</v>
      </c>
      <c r="NE100">
        <f>17</f>
        <v>17</v>
      </c>
      <c r="NF100" t="s">
        <v>2424</v>
      </c>
      <c r="NG100">
        <f>12</f>
        <v>12</v>
      </c>
      <c r="NH100" t="s">
        <v>2424</v>
      </c>
      <c r="PB100" t="s">
        <v>3131</v>
      </c>
      <c r="PC100" t="s">
        <v>3131</v>
      </c>
      <c r="PD100" t="s">
        <v>3168</v>
      </c>
      <c r="PM100" t="s">
        <v>2268</v>
      </c>
      <c r="PN100" t="s">
        <v>3110</v>
      </c>
      <c r="PO100" t="s">
        <v>3110</v>
      </c>
      <c r="PP100" t="s">
        <v>3110</v>
      </c>
      <c r="RB100" t="s">
        <v>2468</v>
      </c>
      <c r="RC100" t="s">
        <v>2807</v>
      </c>
      <c r="RD100" t="s">
        <v>2530</v>
      </c>
      <c r="RE100" t="s">
        <v>2529</v>
      </c>
      <c r="RF100" t="s">
        <v>2817</v>
      </c>
      <c r="RG100" t="s">
        <v>2266</v>
      </c>
      <c r="RH100" t="s">
        <v>2566</v>
      </c>
      <c r="RI100" t="s">
        <v>2819</v>
      </c>
      <c r="RJ100" t="s">
        <v>2410</v>
      </c>
      <c r="RK100" t="s">
        <v>2263</v>
      </c>
      <c r="RL100" t="s">
        <v>2510</v>
      </c>
      <c r="RM100" t="s">
        <v>2769</v>
      </c>
      <c r="RN100" t="s">
        <v>2527</v>
      </c>
      <c r="RO100" t="s">
        <v>2390</v>
      </c>
      <c r="RP100" t="s">
        <v>2681</v>
      </c>
      <c r="RQ100" t="s">
        <v>2412</v>
      </c>
      <c r="RR100" t="s">
        <v>2208</v>
      </c>
      <c r="RS100" t="s">
        <v>2277</v>
      </c>
      <c r="RT100" t="s">
        <v>2158</v>
      </c>
      <c r="RU100" t="s">
        <v>2364</v>
      </c>
      <c r="RV100" t="s">
        <v>2378</v>
      </c>
      <c r="RW100" t="s">
        <v>2171</v>
      </c>
      <c r="RX100" t="s">
        <v>2224</v>
      </c>
      <c r="RY100" t="s">
        <v>2155</v>
      </c>
      <c r="RZ100" t="s">
        <v>2571</v>
      </c>
      <c r="SA100" t="s">
        <v>2699</v>
      </c>
      <c r="SB100" t="s">
        <v>2736</v>
      </c>
      <c r="SC100" t="s">
        <v>2743</v>
      </c>
      <c r="SD100" t="s">
        <v>2747</v>
      </c>
      <c r="SE100" t="s">
        <v>2845</v>
      </c>
      <c r="SF100" t="s">
        <v>2493</v>
      </c>
      <c r="SG100" t="s">
        <v>2493</v>
      </c>
      <c r="SH100" t="s">
        <v>2612</v>
      </c>
      <c r="SI100" t="s">
        <v>2612</v>
      </c>
      <c r="SJ100" t="s">
        <v>2391</v>
      </c>
      <c r="SK100" t="s">
        <v>2375</v>
      </c>
      <c r="SL100" t="s">
        <v>2897</v>
      </c>
      <c r="SM100" t="s">
        <v>2856</v>
      </c>
      <c r="SN100" t="s">
        <v>3039</v>
      </c>
      <c r="SO100" t="s">
        <v>2620</v>
      </c>
      <c r="SP100" t="s">
        <v>2874</v>
      </c>
      <c r="SQ100" t="s">
        <v>2922</v>
      </c>
      <c r="SR100" t="s">
        <v>2808</v>
      </c>
      <c r="SS100" t="s">
        <v>2262</v>
      </c>
      <c r="ST100" t="s">
        <v>2626</v>
      </c>
      <c r="SU100" t="s">
        <v>2598</v>
      </c>
      <c r="SV100" t="s">
        <v>2761</v>
      </c>
      <c r="SW100" t="s">
        <v>2395</v>
      </c>
      <c r="SX100" t="s">
        <v>2500</v>
      </c>
      <c r="SY100" t="s">
        <v>2585</v>
      </c>
      <c r="SZ100" t="s">
        <v>2614</v>
      </c>
      <c r="TA100" t="s">
        <v>2774</v>
      </c>
      <c r="TB100" t="s">
        <v>2922</v>
      </c>
      <c r="TC100" t="s">
        <v>2959</v>
      </c>
      <c r="TD100" t="s">
        <v>2328</v>
      </c>
      <c r="TE100" t="s">
        <v>2832</v>
      </c>
      <c r="TF100" t="s">
        <v>2789</v>
      </c>
      <c r="TG100" t="s">
        <v>2330</v>
      </c>
      <c r="TH100" t="s">
        <v>2845</v>
      </c>
      <c r="TI100" t="s">
        <v>2882</v>
      </c>
      <c r="TJ100" t="s">
        <v>2479</v>
      </c>
      <c r="TK100" t="s">
        <v>2479</v>
      </c>
      <c r="TL100" t="s">
        <v>2805</v>
      </c>
      <c r="TM100" t="s">
        <v>2881</v>
      </c>
      <c r="TN100" t="s">
        <v>2833</v>
      </c>
      <c r="TO100" t="s">
        <v>2596</v>
      </c>
      <c r="TP100" t="s">
        <v>2263</v>
      </c>
      <c r="TQ100" t="s">
        <v>2808</v>
      </c>
      <c r="TR100" t="s">
        <v>2744</v>
      </c>
      <c r="TS100" t="s">
        <v>2577</v>
      </c>
      <c r="TT100" t="s">
        <v>2565</v>
      </c>
      <c r="TU100" t="s">
        <v>2410</v>
      </c>
      <c r="UE100" t="s">
        <v>2479</v>
      </c>
      <c r="UQ100" t="s">
        <v>2479</v>
      </c>
      <c r="VC100" t="s">
        <v>2479</v>
      </c>
      <c r="VM100" t="s">
        <v>2637</v>
      </c>
      <c r="VN100" t="s">
        <v>2799</v>
      </c>
      <c r="VO100" t="s">
        <v>3016</v>
      </c>
      <c r="VP100" t="s">
        <v>2942</v>
      </c>
      <c r="VY100" t="s">
        <v>2398</v>
      </c>
      <c r="VZ100" t="s">
        <v>2494</v>
      </c>
      <c r="WA100" t="s">
        <v>2354</v>
      </c>
      <c r="WB100" t="s">
        <v>2724</v>
      </c>
      <c r="WK100" t="s">
        <v>2479</v>
      </c>
      <c r="WL100" t="s">
        <v>2479</v>
      </c>
      <c r="WM100" t="s">
        <v>2479</v>
      </c>
      <c r="WN100" t="s">
        <v>2479</v>
      </c>
      <c r="WW100" t="s">
        <v>2938</v>
      </c>
      <c r="WX100" t="s">
        <v>3196</v>
      </c>
      <c r="WY100" t="s">
        <v>2899</v>
      </c>
      <c r="WZ100" t="s">
        <v>2963</v>
      </c>
      <c r="XI100" t="s">
        <v>2644</v>
      </c>
      <c r="XJ100" t="s">
        <v>2950</v>
      </c>
      <c r="XK100" t="s">
        <v>2946</v>
      </c>
      <c r="XL100" t="s">
        <v>2821</v>
      </c>
      <c r="XU100" t="s">
        <v>2261</v>
      </c>
      <c r="XV100" t="s">
        <v>2623</v>
      </c>
      <c r="XW100" t="s">
        <v>2853</v>
      </c>
      <c r="XX100" t="s">
        <v>2623</v>
      </c>
      <c r="YF100" t="s">
        <v>2783</v>
      </c>
      <c r="YG100" t="s">
        <v>2468</v>
      </c>
      <c r="YH100" t="s">
        <v>2554</v>
      </c>
      <c r="YI100" t="s">
        <v>2712</v>
      </c>
      <c r="YJ100" t="s">
        <v>2565</v>
      </c>
      <c r="YR100" t="s">
        <v>2281</v>
      </c>
      <c r="YS100" t="s">
        <v>2406</v>
      </c>
      <c r="YT100" t="s">
        <v>2363</v>
      </c>
      <c r="YU100" t="s">
        <v>2548</v>
      </c>
      <c r="YV100" t="s">
        <v>2786</v>
      </c>
      <c r="ZD100" t="s">
        <v>2349</v>
      </c>
      <c r="ZE100" t="s">
        <v>2284</v>
      </c>
      <c r="ZF100" t="s">
        <v>2591</v>
      </c>
      <c r="ZG100" t="s">
        <v>2959</v>
      </c>
      <c r="ZH100" t="s">
        <v>2742</v>
      </c>
      <c r="ZP100" t="s">
        <v>2564</v>
      </c>
      <c r="ZQ100" t="s">
        <v>2565</v>
      </c>
      <c r="ZR100" t="s">
        <v>2771</v>
      </c>
      <c r="ZS100" t="s">
        <v>2778</v>
      </c>
      <c r="ZT100" t="s">
        <v>2266</v>
      </c>
      <c r="AAB100" t="s">
        <v>2614</v>
      </c>
      <c r="AAC100" t="s">
        <v>2498</v>
      </c>
      <c r="AAD100" t="s">
        <v>2691</v>
      </c>
      <c r="AAE100" t="s">
        <v>2750</v>
      </c>
      <c r="AAF100" t="s">
        <v>2746</v>
      </c>
      <c r="AAN100" t="s">
        <v>2946</v>
      </c>
      <c r="AAO100" t="s">
        <v>2819</v>
      </c>
      <c r="AAP100" t="s">
        <v>2394</v>
      </c>
      <c r="AAQ100" t="s">
        <v>2607</v>
      </c>
      <c r="AAR100" t="s">
        <v>2991</v>
      </c>
      <c r="ABB100" t="s">
        <v>2649</v>
      </c>
      <c r="ABC100" t="s">
        <v>2611</v>
      </c>
      <c r="ABD100" t="s">
        <v>2903</v>
      </c>
      <c r="ABN100" t="s">
        <v>2360</v>
      </c>
      <c r="ABO100" t="s">
        <v>2233</v>
      </c>
      <c r="ABP100" t="s">
        <v>2642</v>
      </c>
      <c r="ABZ100" t="s">
        <v>2479</v>
      </c>
      <c r="ACA100" t="s">
        <v>2479</v>
      </c>
      <c r="ACB100" t="s">
        <v>2479</v>
      </c>
      <c r="ACL100" t="s">
        <v>2944</v>
      </c>
      <c r="ACM100" t="s">
        <v>2408</v>
      </c>
      <c r="ACN100" t="s">
        <v>2819</v>
      </c>
      <c r="ACX100" t="s">
        <v>2565</v>
      </c>
      <c r="ACY100" t="s">
        <v>2858</v>
      </c>
      <c r="ACZ100" t="s">
        <v>3042</v>
      </c>
      <c r="ADJ100" t="s">
        <v>2408</v>
      </c>
      <c r="ADK100" t="s">
        <v>2802</v>
      </c>
      <c r="ADL100" t="s">
        <v>2599</v>
      </c>
      <c r="ADU100" t="s">
        <v>2945</v>
      </c>
      <c r="ADV100" t="s">
        <v>2976</v>
      </c>
      <c r="ADW100" t="s">
        <v>2817</v>
      </c>
      <c r="ADX100" t="s">
        <v>3028</v>
      </c>
      <c r="AEG100" t="s">
        <v>2658</v>
      </c>
      <c r="AEH100" t="s">
        <v>2617</v>
      </c>
      <c r="AEI100" t="s">
        <v>2218</v>
      </c>
      <c r="AEJ100" t="s">
        <v>2660</v>
      </c>
      <c r="AES100" t="s">
        <v>2479</v>
      </c>
      <c r="AET100" t="s">
        <v>2479</v>
      </c>
      <c r="AEU100" t="s">
        <v>2479</v>
      </c>
      <c r="AEV100" t="s">
        <v>2479</v>
      </c>
      <c r="AFE100" t="s">
        <v>2531</v>
      </c>
      <c r="AFF100" t="s">
        <v>2818</v>
      </c>
      <c r="AFG100" t="s">
        <v>2947</v>
      </c>
      <c r="AFH100" t="s">
        <v>2821</v>
      </c>
      <c r="AFQ100" t="s">
        <v>2351</v>
      </c>
      <c r="AFR100" t="s">
        <v>2508</v>
      </c>
      <c r="AFS100" t="s">
        <v>2488</v>
      </c>
      <c r="AFT100" t="s">
        <v>2857</v>
      </c>
      <c r="AGC100" t="s">
        <v>2875</v>
      </c>
      <c r="AGD100" t="s">
        <v>2731</v>
      </c>
      <c r="AGE100" t="s">
        <v>2229</v>
      </c>
      <c r="AGF100" t="s">
        <v>2872</v>
      </c>
      <c r="AGO100" t="s">
        <v>2897</v>
      </c>
      <c r="AGP100" t="s">
        <v>3093</v>
      </c>
      <c r="AGQ100" t="s">
        <v>3015</v>
      </c>
      <c r="AGR100" t="s">
        <v>3009</v>
      </c>
      <c r="AHA100" t="s">
        <v>2207</v>
      </c>
      <c r="AHB100" t="s">
        <v>2841</v>
      </c>
      <c r="AHC100" t="s">
        <v>2420</v>
      </c>
      <c r="AHD100" t="s">
        <v>2232</v>
      </c>
      <c r="AHM100" t="s">
        <v>2479</v>
      </c>
      <c r="AHN100" t="s">
        <v>2479</v>
      </c>
      <c r="AHO100" t="s">
        <v>2479</v>
      </c>
      <c r="AHP100" t="s">
        <v>2479</v>
      </c>
      <c r="AHY100" t="s">
        <v>2820</v>
      </c>
      <c r="AHZ100" t="s">
        <v>2260</v>
      </c>
      <c r="AIA100" t="s">
        <v>2751</v>
      </c>
      <c r="AIB100" t="s">
        <v>2888</v>
      </c>
      <c r="AIK100" t="s">
        <v>2599</v>
      </c>
      <c r="AIL100" t="s">
        <v>2746</v>
      </c>
      <c r="AIM100" t="s">
        <v>2566</v>
      </c>
      <c r="AIN100" t="s">
        <v>2753</v>
      </c>
      <c r="AIW100" t="s">
        <v>2761</v>
      </c>
      <c r="AIX100" t="s">
        <v>2610</v>
      </c>
      <c r="AIY100" t="s">
        <v>2897</v>
      </c>
      <c r="AIZ100" t="s">
        <v>2810</v>
      </c>
      <c r="AJB100" t="s">
        <v>2745</v>
      </c>
      <c r="AJC100" t="s">
        <v>2409</v>
      </c>
      <c r="AJE100" t="s">
        <v>2938</v>
      </c>
      <c r="AJF100" t="s">
        <v>2636</v>
      </c>
      <c r="AJG100" t="s">
        <v>2878</v>
      </c>
      <c r="AJH100" t="s">
        <v>2707</v>
      </c>
      <c r="AJI100" t="s">
        <v>3115</v>
      </c>
      <c r="AJJ100" t="s">
        <v>2721</v>
      </c>
      <c r="AJK100" t="s">
        <v>2892</v>
      </c>
      <c r="AJL100" t="s">
        <v>2949</v>
      </c>
      <c r="AJN100" t="s">
        <v>2145</v>
      </c>
      <c r="AJO100" t="s">
        <v>2467</v>
      </c>
      <c r="AJQ100" t="s">
        <v>2162</v>
      </c>
      <c r="AJR100" t="s">
        <v>2161</v>
      </c>
      <c r="AJS100" t="s">
        <v>2142</v>
      </c>
      <c r="AJT100" t="s">
        <v>2478</v>
      </c>
      <c r="AJU100" t="s">
        <v>2170</v>
      </c>
      <c r="AJV100" t="s">
        <v>2346</v>
      </c>
      <c r="AJW100" t="s">
        <v>2304</v>
      </c>
      <c r="AJX100" t="s">
        <v>2174</v>
      </c>
      <c r="AJZ100" t="s">
        <v>2656</v>
      </c>
      <c r="AKA100" t="s">
        <v>2502</v>
      </c>
      <c r="AKC100" t="s">
        <v>2226</v>
      </c>
      <c r="AKD100" t="s">
        <v>2484</v>
      </c>
      <c r="AKE100" t="s">
        <v>2506</v>
      </c>
      <c r="AKF100" t="s">
        <v>2822</v>
      </c>
      <c r="AKG100" t="s">
        <v>2479</v>
      </c>
      <c r="AKH100" t="s">
        <v>2479</v>
      </c>
      <c r="AKI100" t="s">
        <v>2479</v>
      </c>
      <c r="AKJ100" t="s">
        <v>2479</v>
      </c>
      <c r="AKL100" t="s">
        <v>3039</v>
      </c>
      <c r="AKM100" t="s">
        <v>2901</v>
      </c>
      <c r="AKO100" t="s">
        <v>3075</v>
      </c>
      <c r="AKP100" t="s">
        <v>2609</v>
      </c>
      <c r="AKQ100" t="s">
        <v>2261</v>
      </c>
      <c r="AKR100" t="s">
        <v>3153</v>
      </c>
      <c r="AKS100" t="s">
        <v>3115</v>
      </c>
      <c r="AKT100" t="s">
        <v>2933</v>
      </c>
      <c r="AKU100" t="s">
        <v>2933</v>
      </c>
      <c r="AKV100" t="s">
        <v>2886</v>
      </c>
      <c r="AKX100" t="s">
        <v>3002</v>
      </c>
      <c r="AKY100" t="s">
        <v>2349</v>
      </c>
      <c r="ALA100" t="s">
        <v>2262</v>
      </c>
      <c r="ALB100" t="s">
        <v>2947</v>
      </c>
      <c r="ALC100" t="s">
        <v>2329</v>
      </c>
      <c r="ALD100" t="s">
        <v>2699</v>
      </c>
      <c r="ALE100" t="s">
        <v>2351</v>
      </c>
      <c r="ALF100" t="s">
        <v>2488</v>
      </c>
      <c r="ALG100" t="s">
        <v>2590</v>
      </c>
      <c r="ALH100" t="s">
        <v>2284</v>
      </c>
      <c r="ALJ100" t="s">
        <v>2479</v>
      </c>
      <c r="ALK100" t="s">
        <v>2479</v>
      </c>
      <c r="ALM100" t="s">
        <v>2479</v>
      </c>
      <c r="ALN100" t="s">
        <v>2479</v>
      </c>
      <c r="ALO100" t="s">
        <v>2691</v>
      </c>
      <c r="ALP100" t="s">
        <v>2262</v>
      </c>
      <c r="ALQ100" t="s">
        <v>2792</v>
      </c>
      <c r="ALR100" t="s">
        <v>2990</v>
      </c>
      <c r="ALS100" t="s">
        <v>2894</v>
      </c>
      <c r="ALT100" t="s">
        <v>2990</v>
      </c>
      <c r="AMB100" t="s">
        <v>2643</v>
      </c>
      <c r="AMC100" t="s">
        <v>2959</v>
      </c>
      <c r="AMD100" t="s">
        <v>2647</v>
      </c>
      <c r="AME100" t="s">
        <v>2745</v>
      </c>
      <c r="AMF100" t="s">
        <v>2408</v>
      </c>
      <c r="AMN100" t="s">
        <v>2144</v>
      </c>
      <c r="AMO100" t="s">
        <v>2269</v>
      </c>
      <c r="AMP100" t="s">
        <v>2269</v>
      </c>
      <c r="AMQ100" t="s">
        <v>2269</v>
      </c>
      <c r="AMR100" t="s">
        <v>2269</v>
      </c>
      <c r="AMZ100" t="s">
        <v>2844</v>
      </c>
      <c r="ANA100" t="s">
        <v>2572</v>
      </c>
      <c r="ANB100" t="s">
        <v>2671</v>
      </c>
      <c r="ANC100" t="s">
        <v>2432</v>
      </c>
      <c r="AND100" t="s">
        <v>2612</v>
      </c>
      <c r="ANL100" t="s">
        <v>2890</v>
      </c>
      <c r="ANM100" t="s">
        <v>2667</v>
      </c>
      <c r="ANN100" t="s">
        <v>3039</v>
      </c>
      <c r="ANO100" t="s">
        <v>2878</v>
      </c>
      <c r="ANP100" t="s">
        <v>2827</v>
      </c>
      <c r="ANX100" t="s">
        <v>2231</v>
      </c>
      <c r="ANY100" t="s">
        <v>2287</v>
      </c>
      <c r="ANZ100" t="s">
        <v>2211</v>
      </c>
      <c r="AOA100" t="s">
        <v>2844</v>
      </c>
      <c r="AOB100" t="s">
        <v>2852</v>
      </c>
      <c r="AOJ100" t="s">
        <v>2751</v>
      </c>
      <c r="AOK100" t="s">
        <v>2262</v>
      </c>
      <c r="AOL100" t="s">
        <v>2610</v>
      </c>
      <c r="AOM100" t="s">
        <v>2621</v>
      </c>
      <c r="AON100" t="s">
        <v>2810</v>
      </c>
      <c r="AOW100" t="s">
        <v>2856</v>
      </c>
      <c r="AOX100" t="s">
        <v>2952</v>
      </c>
      <c r="AOY100" t="s">
        <v>3117</v>
      </c>
      <c r="AOZ100" t="s">
        <v>2932</v>
      </c>
      <c r="API100" t="s">
        <v>2322</v>
      </c>
      <c r="APJ100" t="s">
        <v>2580</v>
      </c>
      <c r="APK100" t="s">
        <v>2689</v>
      </c>
      <c r="APL100" t="s">
        <v>2576</v>
      </c>
      <c r="APU100" t="s">
        <v>2605</v>
      </c>
      <c r="APV100" t="s">
        <v>2479</v>
      </c>
      <c r="APW100" t="s">
        <v>2479</v>
      </c>
      <c r="APX100" t="s">
        <v>2479</v>
      </c>
      <c r="AQG100" t="s">
        <v>2497</v>
      </c>
      <c r="AQH100" t="s">
        <v>2374</v>
      </c>
      <c r="AQI100" t="s">
        <v>2474</v>
      </c>
      <c r="AQJ100" t="s">
        <v>2931</v>
      </c>
      <c r="AQS100" t="s">
        <v>2383</v>
      </c>
      <c r="AQT100" t="s">
        <v>2410</v>
      </c>
      <c r="AQU100" t="s">
        <v>2818</v>
      </c>
      <c r="AQV100" t="s">
        <v>3049</v>
      </c>
      <c r="ARE100" t="s">
        <v>2553</v>
      </c>
      <c r="ARF100" t="s">
        <v>2615</v>
      </c>
      <c r="ARG100" t="s">
        <v>2601</v>
      </c>
      <c r="ARH100" t="s">
        <v>2500</v>
      </c>
      <c r="AZL100" t="s">
        <v>2510</v>
      </c>
      <c r="AZM100" t="s">
        <v>2778</v>
      </c>
      <c r="AZN100" t="s">
        <v>2262</v>
      </c>
      <c r="AZO100" t="s">
        <v>2712</v>
      </c>
      <c r="AZP100" t="s">
        <v>2510</v>
      </c>
      <c r="AZX100" t="s">
        <v>2176</v>
      </c>
      <c r="AZY100" t="s">
        <v>2294</v>
      </c>
      <c r="AZZ100" t="s">
        <v>2254</v>
      </c>
      <c r="BAA100" t="s">
        <v>2239</v>
      </c>
      <c r="BAB100" t="s">
        <v>2256</v>
      </c>
      <c r="BAJ100" t="s">
        <v>2128</v>
      </c>
      <c r="BAK100" t="s">
        <v>3063</v>
      </c>
      <c r="BAL100" t="s">
        <v>2128</v>
      </c>
      <c r="BAM100" t="s">
        <v>2515</v>
      </c>
      <c r="BAN100" t="s">
        <v>2515</v>
      </c>
      <c r="BAV100" t="s">
        <v>2453</v>
      </c>
      <c r="BAW100" t="s">
        <v>2909</v>
      </c>
      <c r="BAX100" t="s">
        <v>2458</v>
      </c>
      <c r="BAY100" t="s">
        <v>2890</v>
      </c>
      <c r="BAZ100" t="s">
        <v>2948</v>
      </c>
      <c r="BBH100" t="s">
        <v>2865</v>
      </c>
      <c r="BBI100" t="s">
        <v>2864</v>
      </c>
      <c r="BBJ100" t="s">
        <v>2720</v>
      </c>
      <c r="BBK100" t="s">
        <v>2891</v>
      </c>
      <c r="BBL100" t="s">
        <v>2891</v>
      </c>
      <c r="BBU100" t="s">
        <v>2555</v>
      </c>
      <c r="BBV100" t="s">
        <v>2707</v>
      </c>
      <c r="BBW100" t="s">
        <v>2767</v>
      </c>
      <c r="BBX100" t="s">
        <v>2649</v>
      </c>
      <c r="BCG100" t="s">
        <v>2548</v>
      </c>
      <c r="BCH100" t="s">
        <v>2670</v>
      </c>
      <c r="BCI100" t="s">
        <v>2490</v>
      </c>
      <c r="BCJ100" t="s">
        <v>2481</v>
      </c>
      <c r="BCS100" t="s">
        <v>2330</v>
      </c>
      <c r="BCT100" t="s">
        <v>2489</v>
      </c>
      <c r="BCU100" t="s">
        <v>2479</v>
      </c>
      <c r="BCV100" t="s">
        <v>2479</v>
      </c>
      <c r="BDE100" t="s">
        <v>2266</v>
      </c>
      <c r="BDF100" t="s">
        <v>2922</v>
      </c>
      <c r="BDG100" t="s">
        <v>2456</v>
      </c>
      <c r="BDH100" t="s">
        <v>2938</v>
      </c>
      <c r="BDQ100" t="s">
        <v>2419</v>
      </c>
      <c r="BDR100" t="s">
        <v>2652</v>
      </c>
      <c r="BDS100" t="s">
        <v>2742</v>
      </c>
      <c r="BDT100" t="s">
        <v>2819</v>
      </c>
      <c r="BEC100" t="s">
        <v>2947</v>
      </c>
      <c r="BED100" t="s">
        <v>2753</v>
      </c>
      <c r="BEE100" t="s">
        <v>2894</v>
      </c>
      <c r="BEF100" t="s">
        <v>2771</v>
      </c>
    </row>
    <row r="101" spans="1:1020 1028:1980" x14ac:dyDescent="0.15">
      <c r="A101" t="s">
        <v>3293</v>
      </c>
      <c r="AH101" t="s">
        <v>2130</v>
      </c>
      <c r="BQ101" t="s">
        <v>3168</v>
      </c>
      <c r="CJ101" t="s">
        <v>2133</v>
      </c>
      <c r="CK101" t="s">
        <v>2134</v>
      </c>
      <c r="CL101" t="s">
        <v>2134</v>
      </c>
      <c r="CM101" t="s">
        <v>2133</v>
      </c>
      <c r="CN101" t="s">
        <v>2134</v>
      </c>
      <c r="CO101" t="s">
        <v>2133</v>
      </c>
      <c r="CP101" t="s">
        <v>2524</v>
      </c>
      <c r="CQ101">
        <f>13</f>
        <v>13</v>
      </c>
      <c r="CR101" t="s">
        <v>2524</v>
      </c>
      <c r="CW101" t="s">
        <v>2681</v>
      </c>
      <c r="CX101" t="s">
        <v>2775</v>
      </c>
      <c r="CY101" t="s">
        <v>2272</v>
      </c>
      <c r="CZ101">
        <f>89</f>
        <v>89</v>
      </c>
      <c r="DA101" t="s">
        <v>2268</v>
      </c>
      <c r="DB101" t="s">
        <v>2321</v>
      </c>
      <c r="DC101">
        <f>96</f>
        <v>96</v>
      </c>
      <c r="DD101">
        <f>89</f>
        <v>89</v>
      </c>
      <c r="DX101" t="s">
        <v>2272</v>
      </c>
      <c r="DY101" t="s">
        <v>2701</v>
      </c>
      <c r="DZ101">
        <f>54</f>
        <v>54</v>
      </c>
      <c r="EK101" t="s">
        <v>3168</v>
      </c>
      <c r="EL101" t="s">
        <v>3168</v>
      </c>
      <c r="EM101" t="s">
        <v>3131</v>
      </c>
      <c r="EN101" t="s">
        <v>3085</v>
      </c>
      <c r="EX101" t="s">
        <v>2777</v>
      </c>
      <c r="FJ101" t="s">
        <v>2777</v>
      </c>
      <c r="GL101" t="s">
        <v>3146</v>
      </c>
      <c r="GM101" t="s">
        <v>3133</v>
      </c>
      <c r="GN101" t="s">
        <v>3112</v>
      </c>
      <c r="GO101" t="s">
        <v>3077</v>
      </c>
      <c r="GQ101" t="s">
        <v>3133</v>
      </c>
      <c r="GR101" t="s">
        <v>3147</v>
      </c>
      <c r="GS101" t="s">
        <v>3127</v>
      </c>
      <c r="GT101" t="s">
        <v>3135</v>
      </c>
      <c r="GU101" t="s">
        <v>3112</v>
      </c>
      <c r="JF101" t="s">
        <v>2403</v>
      </c>
      <c r="JG101" t="s">
        <v>2321</v>
      </c>
      <c r="JH101" t="s">
        <v>2593</v>
      </c>
      <c r="JI101" t="s">
        <v>2430</v>
      </c>
      <c r="JJ101" t="s">
        <v>2994</v>
      </c>
      <c r="JK101" t="s">
        <v>3294</v>
      </c>
      <c r="JL101">
        <f>89</f>
        <v>89</v>
      </c>
      <c r="JM101">
        <f>95</f>
        <v>95</v>
      </c>
      <c r="JN101" t="s">
        <v>3254</v>
      </c>
      <c r="JO101">
        <f>110</f>
        <v>110</v>
      </c>
      <c r="JP101" t="s">
        <v>2161</v>
      </c>
      <c r="JQ101">
        <f>99</f>
        <v>99</v>
      </c>
      <c r="LJ101" t="s">
        <v>2777</v>
      </c>
      <c r="MT101" t="s">
        <v>3295</v>
      </c>
      <c r="OD101" t="s">
        <v>2777</v>
      </c>
      <c r="OU101" t="s">
        <v>2551</v>
      </c>
      <c r="OV101" t="s">
        <v>2532</v>
      </c>
      <c r="OW101" t="s">
        <v>2425</v>
      </c>
      <c r="OX101" t="s">
        <v>2445</v>
      </c>
      <c r="OY101" t="s">
        <v>2407</v>
      </c>
      <c r="OZ101" t="s">
        <v>2517</v>
      </c>
      <c r="PA101" t="s">
        <v>2926</v>
      </c>
      <c r="PB101" t="s">
        <v>2921</v>
      </c>
      <c r="PC101" t="s">
        <v>2767</v>
      </c>
      <c r="PD101" t="s">
        <v>2926</v>
      </c>
      <c r="PL101" t="s">
        <v>2767</v>
      </c>
      <c r="PM101" t="s">
        <v>2577</v>
      </c>
      <c r="PN101" t="s">
        <v>2497</v>
      </c>
      <c r="PO101" t="s">
        <v>2532</v>
      </c>
      <c r="PP101" t="s">
        <v>2870</v>
      </c>
      <c r="PZ101" t="s">
        <v>2779</v>
      </c>
      <c r="QE101" t="s">
        <v>2126</v>
      </c>
      <c r="QF101" t="s">
        <v>2129</v>
      </c>
      <c r="QG101" t="s">
        <v>2129</v>
      </c>
      <c r="QH101" t="s">
        <v>2129</v>
      </c>
      <c r="QI101" t="s">
        <v>2128</v>
      </c>
      <c r="QJ101" t="s">
        <v>2126</v>
      </c>
      <c r="QK101" t="s">
        <v>2128</v>
      </c>
      <c r="QL101" t="s">
        <v>2128</v>
      </c>
      <c r="QM101" t="s">
        <v>2126</v>
      </c>
      <c r="QN101" t="s">
        <v>2130</v>
      </c>
      <c r="RB101" t="s">
        <v>2433</v>
      </c>
      <c r="RC101" t="s">
        <v>2429</v>
      </c>
      <c r="RD101" t="s">
        <v>2970</v>
      </c>
      <c r="RE101" t="s">
        <v>2347</v>
      </c>
      <c r="RF101" t="s">
        <v>2842</v>
      </c>
      <c r="RG101" t="s">
        <v>2324</v>
      </c>
      <c r="RH101" t="s">
        <v>2567</v>
      </c>
      <c r="RI101" t="s">
        <v>2869</v>
      </c>
      <c r="RJ101" t="s">
        <v>2302</v>
      </c>
      <c r="RK101" t="s">
        <v>2356</v>
      </c>
      <c r="RL101" t="s">
        <v>2232</v>
      </c>
      <c r="RM101" t="s">
        <v>2595</v>
      </c>
      <c r="RN101" t="s">
        <v>2782</v>
      </c>
      <c r="RO101" t="s">
        <v>2569</v>
      </c>
      <c r="RP101" t="s">
        <v>2330</v>
      </c>
      <c r="RQ101" t="s">
        <v>2192</v>
      </c>
      <c r="RR101" t="s">
        <v>2244</v>
      </c>
      <c r="RS101" t="s">
        <v>2757</v>
      </c>
      <c r="RT101" t="s">
        <v>2741</v>
      </c>
      <c r="RU101" t="s">
        <v>2669</v>
      </c>
      <c r="RV101" t="s">
        <v>2207</v>
      </c>
      <c r="RW101" t="s">
        <v>2327</v>
      </c>
      <c r="RX101" t="s">
        <v>2229</v>
      </c>
      <c r="RY101" t="s">
        <v>2302</v>
      </c>
      <c r="RZ101" t="s">
        <v>2628</v>
      </c>
      <c r="SA101" t="s">
        <v>2802</v>
      </c>
      <c r="SB101" t="s">
        <v>2432</v>
      </c>
      <c r="SC101" t="s">
        <v>2494</v>
      </c>
      <c r="SD101" t="s">
        <v>2381</v>
      </c>
      <c r="SE101" t="s">
        <v>2497</v>
      </c>
      <c r="SF101" t="s">
        <v>2654</v>
      </c>
      <c r="SG101" t="s">
        <v>2399</v>
      </c>
      <c r="SH101" t="s">
        <v>2349</v>
      </c>
      <c r="SI101" t="s">
        <v>2654</v>
      </c>
      <c r="SJ101" t="s">
        <v>2612</v>
      </c>
      <c r="SK101" t="s">
        <v>2375</v>
      </c>
      <c r="SL101" t="s">
        <v>2763</v>
      </c>
      <c r="SM101" t="s">
        <v>2667</v>
      </c>
      <c r="SN101" t="s">
        <v>2824</v>
      </c>
      <c r="SO101" t="s">
        <v>2766</v>
      </c>
      <c r="SP101" t="s">
        <v>2814</v>
      </c>
      <c r="SQ101" t="s">
        <v>2768</v>
      </c>
      <c r="SR101" t="s">
        <v>2766</v>
      </c>
      <c r="SS101" t="s">
        <v>2771</v>
      </c>
      <c r="ST101" t="s">
        <v>2806</v>
      </c>
      <c r="SU101" t="s">
        <v>2411</v>
      </c>
      <c r="SV101" t="s">
        <v>2706</v>
      </c>
      <c r="SW101" t="s">
        <v>2646</v>
      </c>
      <c r="SX101" t="s">
        <v>2211</v>
      </c>
      <c r="SY101" t="s">
        <v>2758</v>
      </c>
      <c r="SZ101" t="s">
        <v>2703</v>
      </c>
      <c r="TA101" t="s">
        <v>2199</v>
      </c>
      <c r="TB101" t="s">
        <v>2710</v>
      </c>
      <c r="TC101" t="s">
        <v>2603</v>
      </c>
      <c r="TD101" t="s">
        <v>2228</v>
      </c>
      <c r="TE101" t="s">
        <v>2587</v>
      </c>
      <c r="TF101" t="s">
        <v>2391</v>
      </c>
      <c r="TG101" t="s">
        <v>2748</v>
      </c>
      <c r="TH101" t="s">
        <v>2924</v>
      </c>
      <c r="TI101" t="s">
        <v>2919</v>
      </c>
      <c r="TJ101" t="s">
        <v>2269</v>
      </c>
      <c r="TK101" t="s">
        <v>2269</v>
      </c>
      <c r="TL101" t="s">
        <v>2269</v>
      </c>
      <c r="TM101" t="s">
        <v>2269</v>
      </c>
      <c r="TN101" t="s">
        <v>2269</v>
      </c>
      <c r="TO101" t="s">
        <v>2269</v>
      </c>
      <c r="TP101" t="s">
        <v>2269</v>
      </c>
      <c r="TQ101" t="s">
        <v>2269</v>
      </c>
      <c r="TR101" t="s">
        <v>2273</v>
      </c>
      <c r="TS101" t="s">
        <v>2273</v>
      </c>
      <c r="TT101" t="s">
        <v>2269</v>
      </c>
      <c r="TU101" t="s">
        <v>2269</v>
      </c>
      <c r="TV101" t="s">
        <v>2479</v>
      </c>
      <c r="TW101" t="s">
        <v>2479</v>
      </c>
      <c r="TX101" t="s">
        <v>2479</v>
      </c>
      <c r="TY101" t="s">
        <v>2479</v>
      </c>
      <c r="UA101" t="s">
        <v>2479</v>
      </c>
      <c r="UB101" t="s">
        <v>2479</v>
      </c>
      <c r="UC101" t="s">
        <v>2479</v>
      </c>
      <c r="UD101" t="s">
        <v>2479</v>
      </c>
      <c r="UE101" t="s">
        <v>2479</v>
      </c>
      <c r="UH101" t="s">
        <v>2479</v>
      </c>
      <c r="UI101" t="s">
        <v>2479</v>
      </c>
      <c r="UJ101" t="s">
        <v>2479</v>
      </c>
      <c r="UK101" t="s">
        <v>2479</v>
      </c>
      <c r="UM101" t="s">
        <v>2479</v>
      </c>
      <c r="UN101" t="s">
        <v>2479</v>
      </c>
      <c r="UO101" t="s">
        <v>2479</v>
      </c>
      <c r="UP101" t="s">
        <v>2479</v>
      </c>
      <c r="UQ101" t="s">
        <v>2479</v>
      </c>
      <c r="UT101" t="s">
        <v>2479</v>
      </c>
      <c r="UU101" t="s">
        <v>2479</v>
      </c>
      <c r="UV101" t="s">
        <v>2479</v>
      </c>
      <c r="UW101" t="s">
        <v>2479</v>
      </c>
      <c r="UY101" t="s">
        <v>2479</v>
      </c>
      <c r="UZ101" t="s">
        <v>2479</v>
      </c>
      <c r="VA101" t="s">
        <v>2479</v>
      </c>
      <c r="VB101" t="s">
        <v>2479</v>
      </c>
      <c r="VC101" t="s">
        <v>2479</v>
      </c>
      <c r="AAU101" t="s">
        <v>2702</v>
      </c>
      <c r="AAV101" t="s">
        <v>2236</v>
      </c>
      <c r="AAW101" t="s">
        <v>2184</v>
      </c>
      <c r="AAX101" t="s">
        <v>2421</v>
      </c>
      <c r="AAY101" t="s">
        <v>2751</v>
      </c>
      <c r="AAZ101" t="s">
        <v>2665</v>
      </c>
      <c r="ABA101" t="s">
        <v>2495</v>
      </c>
      <c r="ABB101" t="s">
        <v>2830</v>
      </c>
      <c r="ABC101" t="s">
        <v>2235</v>
      </c>
      <c r="ABD101" t="s">
        <v>2176</v>
      </c>
      <c r="ABG101" t="s">
        <v>2875</v>
      </c>
      <c r="ABH101" t="s">
        <v>2458</v>
      </c>
      <c r="ABI101" t="s">
        <v>2373</v>
      </c>
      <c r="ABJ101" t="s">
        <v>2472</v>
      </c>
      <c r="ABK101" t="s">
        <v>2581</v>
      </c>
      <c r="ABL101" t="s">
        <v>2613</v>
      </c>
      <c r="ABM101" t="s">
        <v>2248</v>
      </c>
      <c r="ABN101" t="s">
        <v>2791</v>
      </c>
      <c r="ABO101" t="s">
        <v>2482</v>
      </c>
      <c r="ABP101" t="s">
        <v>2245</v>
      </c>
      <c r="ABS101" t="s">
        <v>2914</v>
      </c>
      <c r="ABT101" t="s">
        <v>2657</v>
      </c>
      <c r="ABU101" t="s">
        <v>2209</v>
      </c>
      <c r="ABV101" t="s">
        <v>2594</v>
      </c>
      <c r="ABW101" t="s">
        <v>2429</v>
      </c>
      <c r="ABX101" t="s">
        <v>2773</v>
      </c>
      <c r="ABY101" t="s">
        <v>2694</v>
      </c>
      <c r="ABZ101" t="s">
        <v>2475</v>
      </c>
      <c r="ACA101" t="s">
        <v>2215</v>
      </c>
      <c r="ACB101" t="s">
        <v>2386</v>
      </c>
      <c r="ACE101" t="s">
        <v>2938</v>
      </c>
      <c r="ACF101" t="s">
        <v>2909</v>
      </c>
      <c r="ACG101" t="s">
        <v>2878</v>
      </c>
      <c r="ACH101" t="s">
        <v>2610</v>
      </c>
      <c r="ACI101" t="s">
        <v>3089</v>
      </c>
      <c r="ACJ101" t="s">
        <v>3031</v>
      </c>
      <c r="ACK101" t="s">
        <v>3074</v>
      </c>
      <c r="ACL101" t="s">
        <v>2439</v>
      </c>
      <c r="ACM101" t="s">
        <v>2441</v>
      </c>
      <c r="ACN101" t="s">
        <v>3028</v>
      </c>
      <c r="ACQ101" t="s">
        <v>2619</v>
      </c>
      <c r="ACR101" t="s">
        <v>2300</v>
      </c>
      <c r="ACS101" t="s">
        <v>2775</v>
      </c>
      <c r="ACT101" t="s">
        <v>2663</v>
      </c>
      <c r="ACU101" t="s">
        <v>2774</v>
      </c>
      <c r="ACV101" t="s">
        <v>2219</v>
      </c>
      <c r="ACW101" t="s">
        <v>2787</v>
      </c>
      <c r="ACX101" t="s">
        <v>2248</v>
      </c>
      <c r="ACY101" t="s">
        <v>2163</v>
      </c>
      <c r="ACZ101" t="s">
        <v>2503</v>
      </c>
      <c r="ADC101" t="s">
        <v>2334</v>
      </c>
      <c r="ADD101" t="s">
        <v>2269</v>
      </c>
      <c r="ADE101" t="s">
        <v>2269</v>
      </c>
      <c r="ADF101" t="s">
        <v>2269</v>
      </c>
      <c r="ADG101" t="s">
        <v>2269</v>
      </c>
      <c r="ADH101" t="s">
        <v>2335</v>
      </c>
      <c r="ADI101" t="s">
        <v>2143</v>
      </c>
      <c r="ADJ101" t="s">
        <v>2269</v>
      </c>
      <c r="ADK101" t="s">
        <v>2333</v>
      </c>
      <c r="ADL101" t="s">
        <v>2339</v>
      </c>
      <c r="ADT101" t="s">
        <v>2568</v>
      </c>
      <c r="ADU101" t="s">
        <v>2534</v>
      </c>
      <c r="ADV101" t="s">
        <v>2650</v>
      </c>
      <c r="AEF101" t="s">
        <v>2187</v>
      </c>
      <c r="AEG101" t="s">
        <v>2367</v>
      </c>
      <c r="AEH101" t="s">
        <v>2380</v>
      </c>
      <c r="AER101" t="s">
        <v>2731</v>
      </c>
      <c r="AES101" t="s">
        <v>2374</v>
      </c>
      <c r="AET101" t="s">
        <v>2501</v>
      </c>
      <c r="AFD101" t="s">
        <v>3031</v>
      </c>
      <c r="AFE101" t="s">
        <v>2529</v>
      </c>
      <c r="AFF101" t="s">
        <v>2976</v>
      </c>
      <c r="AFP101" t="s">
        <v>3033</v>
      </c>
      <c r="AFQ101" t="s">
        <v>2623</v>
      </c>
      <c r="AFR101" t="s">
        <v>2783</v>
      </c>
      <c r="AGB101" t="s">
        <v>2269</v>
      </c>
      <c r="AGC101" t="s">
        <v>2269</v>
      </c>
      <c r="AGD101" t="s">
        <v>2269</v>
      </c>
      <c r="AGK101" t="s">
        <v>2821</v>
      </c>
      <c r="AGL101" t="s">
        <v>2408</v>
      </c>
      <c r="AGM101" t="s">
        <v>2645</v>
      </c>
      <c r="AGN101" t="s">
        <v>2567</v>
      </c>
      <c r="AGO101" t="s">
        <v>2973</v>
      </c>
      <c r="AGP101" t="s">
        <v>2869</v>
      </c>
      <c r="AGQ101" t="s">
        <v>2800</v>
      </c>
      <c r="AGR101" t="s">
        <v>2284</v>
      </c>
      <c r="AGW101" t="s">
        <v>2432</v>
      </c>
      <c r="AGX101" t="s">
        <v>2702</v>
      </c>
      <c r="AGY101" t="s">
        <v>2244</v>
      </c>
      <c r="AGZ101" t="s">
        <v>2299</v>
      </c>
      <c r="AHA101" t="s">
        <v>2203</v>
      </c>
      <c r="AHB101" t="s">
        <v>2572</v>
      </c>
      <c r="AHC101" t="s">
        <v>2381</v>
      </c>
      <c r="AHD101" t="s">
        <v>2785</v>
      </c>
      <c r="AHI101" t="s">
        <v>2684</v>
      </c>
      <c r="AHJ101" t="s">
        <v>2756</v>
      </c>
      <c r="AHK101" t="s">
        <v>2429</v>
      </c>
      <c r="AHL101" t="s">
        <v>2851</v>
      </c>
      <c r="AHM101" t="s">
        <v>2347</v>
      </c>
      <c r="AHN101" t="s">
        <v>2374</v>
      </c>
      <c r="AHO101" t="s">
        <v>2789</v>
      </c>
      <c r="AHP101" t="s">
        <v>2284</v>
      </c>
      <c r="AHU101" t="s">
        <v>3026</v>
      </c>
      <c r="AHV101" t="s">
        <v>2425</v>
      </c>
      <c r="AHW101" t="s">
        <v>3117</v>
      </c>
      <c r="AHX101" t="s">
        <v>3245</v>
      </c>
      <c r="AHY101" t="s">
        <v>2464</v>
      </c>
      <c r="AHZ101" t="s">
        <v>2425</v>
      </c>
      <c r="AIA101" t="s">
        <v>3116</v>
      </c>
      <c r="AIB101" t="s">
        <v>2719</v>
      </c>
      <c r="AIG101" t="s">
        <v>2857</v>
      </c>
      <c r="AIH101" t="s">
        <v>2723</v>
      </c>
      <c r="AII101" t="s">
        <v>2500</v>
      </c>
      <c r="AIJ101" t="s">
        <v>2395</v>
      </c>
      <c r="AIK101" t="s">
        <v>2690</v>
      </c>
      <c r="AIL101" t="s">
        <v>2353</v>
      </c>
      <c r="AIM101" t="s">
        <v>2430</v>
      </c>
      <c r="AIN101" t="s">
        <v>2914</v>
      </c>
      <c r="AIS101" t="s">
        <v>2269</v>
      </c>
      <c r="AIT101" t="s">
        <v>2269</v>
      </c>
      <c r="AIU101" t="s">
        <v>2277</v>
      </c>
      <c r="AIV101" t="s">
        <v>2269</v>
      </c>
      <c r="AIW101" t="s">
        <v>2269</v>
      </c>
      <c r="AIX101" t="s">
        <v>2269</v>
      </c>
      <c r="AIY101" t="s">
        <v>2269</v>
      </c>
      <c r="AIZ101" t="s">
        <v>2269</v>
      </c>
      <c r="AJI101" t="s">
        <v>3059</v>
      </c>
      <c r="AJU101" t="s">
        <v>2412</v>
      </c>
      <c r="AKG101" t="s">
        <v>2479</v>
      </c>
      <c r="AKS101" t="s">
        <v>2393</v>
      </c>
      <c r="ALE101" t="s">
        <v>3170</v>
      </c>
      <c r="ALQ101" t="s">
        <v>2528</v>
      </c>
      <c r="AMC101" t="s">
        <v>2818</v>
      </c>
      <c r="AMD101" t="s">
        <v>2531</v>
      </c>
      <c r="AME101" t="s">
        <v>2551</v>
      </c>
      <c r="AMF101" t="s">
        <v>2439</v>
      </c>
      <c r="AMO101" t="s">
        <v>2909</v>
      </c>
      <c r="AMP101" t="s">
        <v>2817</v>
      </c>
      <c r="AMQ101" t="s">
        <v>2959</v>
      </c>
      <c r="AMR101" t="s">
        <v>2601</v>
      </c>
      <c r="ANA101" t="s">
        <v>2479</v>
      </c>
      <c r="ANB101" t="s">
        <v>2479</v>
      </c>
      <c r="ANC101" t="s">
        <v>2479</v>
      </c>
      <c r="AND101" t="s">
        <v>2479</v>
      </c>
      <c r="ANM101" t="s">
        <v>2819</v>
      </c>
      <c r="ANN101" t="s">
        <v>2598</v>
      </c>
      <c r="ANO101" t="s">
        <v>2812</v>
      </c>
      <c r="ANP101" t="s">
        <v>2264</v>
      </c>
      <c r="ANY101" t="s">
        <v>2632</v>
      </c>
      <c r="ANZ101" t="s">
        <v>2807</v>
      </c>
      <c r="AOA101" t="s">
        <v>2643</v>
      </c>
      <c r="AOB101" t="s">
        <v>2712</v>
      </c>
      <c r="AOK101" t="s">
        <v>2336</v>
      </c>
      <c r="AOL101" t="s">
        <v>2346</v>
      </c>
      <c r="AOM101" t="s">
        <v>2420</v>
      </c>
      <c r="AON101" t="s">
        <v>2922</v>
      </c>
      <c r="AOV101" t="s">
        <v>2172</v>
      </c>
      <c r="AOW101" t="s">
        <v>2233</v>
      </c>
      <c r="AOX101" t="s">
        <v>2688</v>
      </c>
      <c r="AOY101" t="s">
        <v>2312</v>
      </c>
      <c r="AOZ101" t="s">
        <v>2255</v>
      </c>
      <c r="APH101" t="s">
        <v>2758</v>
      </c>
      <c r="API101" t="s">
        <v>2668</v>
      </c>
      <c r="APJ101" t="s">
        <v>2869</v>
      </c>
      <c r="APK101" t="s">
        <v>2327</v>
      </c>
      <c r="APL101" t="s">
        <v>2823</v>
      </c>
      <c r="APT101" t="s">
        <v>2214</v>
      </c>
      <c r="APU101" t="s">
        <v>2192</v>
      </c>
      <c r="APV101" t="s">
        <v>2842</v>
      </c>
      <c r="APW101" t="s">
        <v>2589</v>
      </c>
      <c r="APX101" t="s">
        <v>2487</v>
      </c>
      <c r="AQF101" t="s">
        <v>3089</v>
      </c>
      <c r="AQG101" t="s">
        <v>2878</v>
      </c>
      <c r="AQH101" t="s">
        <v>3032</v>
      </c>
      <c r="AQI101" t="s">
        <v>2611</v>
      </c>
      <c r="AQJ101" t="s">
        <v>2824</v>
      </c>
      <c r="AQR101" t="s">
        <v>2788</v>
      </c>
      <c r="AQS101" t="s">
        <v>2501</v>
      </c>
      <c r="AQT101" t="s">
        <v>2919</v>
      </c>
      <c r="AQU101" t="s">
        <v>2212</v>
      </c>
      <c r="AQV101" t="s">
        <v>2670</v>
      </c>
      <c r="ARD101" t="s">
        <v>2337</v>
      </c>
      <c r="ARE101" t="s">
        <v>2317</v>
      </c>
      <c r="ARF101" t="s">
        <v>2651</v>
      </c>
      <c r="ARG101" t="s">
        <v>2333</v>
      </c>
      <c r="ARH101" t="s">
        <v>2269</v>
      </c>
      <c r="BEP101" t="s">
        <v>2479</v>
      </c>
      <c r="BFZ101" t="s">
        <v>2479</v>
      </c>
      <c r="BGL101" t="s">
        <v>2378</v>
      </c>
      <c r="BIH101" t="s">
        <v>2479</v>
      </c>
      <c r="BIT101" t="s">
        <v>2479</v>
      </c>
      <c r="BIZ101" t="s">
        <v>2970</v>
      </c>
      <c r="BJA101" t="s">
        <v>2347</v>
      </c>
      <c r="BJB101" t="s">
        <v>2842</v>
      </c>
      <c r="BJC101" t="s">
        <v>2384</v>
      </c>
      <c r="BJD101" t="s">
        <v>2328</v>
      </c>
      <c r="BJE101" t="s">
        <v>2191</v>
      </c>
      <c r="BJF101" t="s">
        <v>2841</v>
      </c>
      <c r="BJG101" t="s">
        <v>2244</v>
      </c>
      <c r="BJH101" t="s">
        <v>2203</v>
      </c>
      <c r="BJL101" t="s">
        <v>2330</v>
      </c>
      <c r="BJM101" t="s">
        <v>2192</v>
      </c>
      <c r="BJN101" t="s">
        <v>2244</v>
      </c>
      <c r="BJO101" t="s">
        <v>2561</v>
      </c>
      <c r="BJP101" t="s">
        <v>2741</v>
      </c>
      <c r="BJQ101" t="s">
        <v>2669</v>
      </c>
      <c r="BJR101" t="s">
        <v>2207</v>
      </c>
      <c r="BJS101" t="s">
        <v>2327</v>
      </c>
      <c r="BJT101" t="s">
        <v>2229</v>
      </c>
      <c r="BJX101" t="s">
        <v>2432</v>
      </c>
      <c r="BJY101" t="s">
        <v>2494</v>
      </c>
      <c r="BJZ101" t="s">
        <v>2381</v>
      </c>
      <c r="BKA101" t="s">
        <v>2434</v>
      </c>
      <c r="BKB101" t="s">
        <v>2356</v>
      </c>
      <c r="BKC101" t="s">
        <v>2672</v>
      </c>
      <c r="BKD101" t="s">
        <v>2525</v>
      </c>
      <c r="BKE101" t="s">
        <v>2431</v>
      </c>
      <c r="BKF101" t="s">
        <v>2595</v>
      </c>
      <c r="BKJ101" t="s">
        <v>2824</v>
      </c>
      <c r="BKK101" t="s">
        <v>2766</v>
      </c>
      <c r="BKL101" t="s">
        <v>2814</v>
      </c>
      <c r="BKM101" t="s">
        <v>2768</v>
      </c>
      <c r="BKN101" t="s">
        <v>2766</v>
      </c>
      <c r="BKO101" t="s">
        <v>2771</v>
      </c>
      <c r="BKP101" t="s">
        <v>2806</v>
      </c>
      <c r="BKQ101" t="s">
        <v>2411</v>
      </c>
      <c r="BKR101" t="s">
        <v>2706</v>
      </c>
      <c r="BKV101" t="s">
        <v>2703</v>
      </c>
      <c r="BKW101" t="s">
        <v>2199</v>
      </c>
      <c r="BKX101" t="s">
        <v>2710</v>
      </c>
      <c r="BKY101" t="s">
        <v>2225</v>
      </c>
      <c r="BKZ101" t="s">
        <v>2399</v>
      </c>
      <c r="BLA101" t="s">
        <v>2347</v>
      </c>
      <c r="BLB101" t="s">
        <v>2560</v>
      </c>
      <c r="BLC101" t="s">
        <v>2971</v>
      </c>
      <c r="BLD101" t="s">
        <v>2674</v>
      </c>
      <c r="BLH101" t="s">
        <v>2269</v>
      </c>
      <c r="BLI101" t="s">
        <v>2269</v>
      </c>
      <c r="BLJ101" t="s">
        <v>2269</v>
      </c>
      <c r="BLK101" t="s">
        <v>2269</v>
      </c>
      <c r="BLL101" t="s">
        <v>2269</v>
      </c>
      <c r="BLM101" t="s">
        <v>2269</v>
      </c>
      <c r="BLN101" t="s">
        <v>2273</v>
      </c>
      <c r="BLO101" t="s">
        <v>2273</v>
      </c>
      <c r="BLP101" t="s">
        <v>2269</v>
      </c>
      <c r="BPR101" t="s">
        <v>2479</v>
      </c>
      <c r="BQD101" t="s">
        <v>2479</v>
      </c>
      <c r="BUM101" t="s">
        <v>2654</v>
      </c>
      <c r="BUN101" t="s">
        <v>2658</v>
      </c>
      <c r="BUO101" t="s">
        <v>2232</v>
      </c>
      <c r="BUP101" t="s">
        <v>2670</v>
      </c>
      <c r="BUQ101" t="s">
        <v>2885</v>
      </c>
      <c r="BUR101" t="s">
        <v>2919</v>
      </c>
      <c r="BUS101" t="s">
        <v>2786</v>
      </c>
      <c r="BUT101" t="s">
        <v>2200</v>
      </c>
      <c r="BUU101" t="s">
        <v>2754</v>
      </c>
      <c r="BUV101" t="s">
        <v>2221</v>
      </c>
      <c r="BUY101" t="s">
        <v>2569</v>
      </c>
      <c r="BUZ101" t="s">
        <v>2330</v>
      </c>
      <c r="BVA101" t="s">
        <v>2192</v>
      </c>
      <c r="BVB101" t="s">
        <v>2244</v>
      </c>
      <c r="BVC101" t="s">
        <v>2561</v>
      </c>
      <c r="BVD101" t="s">
        <v>2741</v>
      </c>
      <c r="BVE101" t="s">
        <v>2669</v>
      </c>
      <c r="BVF101" t="s">
        <v>2207</v>
      </c>
      <c r="BVG101" t="s">
        <v>2327</v>
      </c>
      <c r="BVH101" t="s">
        <v>2229</v>
      </c>
      <c r="BVK101" t="s">
        <v>2328</v>
      </c>
      <c r="BVL101" t="s">
        <v>2759</v>
      </c>
      <c r="BVM101" t="s">
        <v>2759</v>
      </c>
      <c r="BVN101" t="s">
        <v>2540</v>
      </c>
      <c r="BVO101" t="s">
        <v>2823</v>
      </c>
      <c r="BVP101" t="s">
        <v>2749</v>
      </c>
      <c r="BVQ101" t="s">
        <v>2193</v>
      </c>
      <c r="BVR101" t="s">
        <v>2227</v>
      </c>
      <c r="BVS101" t="s">
        <v>2595</v>
      </c>
      <c r="BVT101" t="s">
        <v>2749</v>
      </c>
      <c r="BVW101" t="s">
        <v>2667</v>
      </c>
      <c r="BVX101" t="s">
        <v>2824</v>
      </c>
      <c r="BVY101" t="s">
        <v>2766</v>
      </c>
      <c r="BVZ101" t="s">
        <v>2814</v>
      </c>
      <c r="BWA101" t="s">
        <v>2768</v>
      </c>
      <c r="BWB101" t="s">
        <v>2766</v>
      </c>
      <c r="BWC101" t="s">
        <v>2771</v>
      </c>
      <c r="BWD101" t="s">
        <v>2806</v>
      </c>
      <c r="BWE101" t="s">
        <v>2411</v>
      </c>
      <c r="BWF101" t="s">
        <v>2706</v>
      </c>
      <c r="BWI101" t="s">
        <v>2211</v>
      </c>
      <c r="BWJ101" t="s">
        <v>2848</v>
      </c>
      <c r="BWK101" t="s">
        <v>2246</v>
      </c>
      <c r="BWL101" t="s">
        <v>2548</v>
      </c>
      <c r="BWM101" t="s">
        <v>2415</v>
      </c>
      <c r="BWN101" t="s">
        <v>2546</v>
      </c>
      <c r="BWO101" t="s">
        <v>2748</v>
      </c>
      <c r="BWP101" t="s">
        <v>2197</v>
      </c>
      <c r="BWQ101" t="s">
        <v>2670</v>
      </c>
      <c r="BWR101" t="s">
        <v>2205</v>
      </c>
      <c r="BWU101" t="s">
        <v>2269</v>
      </c>
      <c r="BWV101" t="s">
        <v>2269</v>
      </c>
      <c r="BWW101" t="s">
        <v>2269</v>
      </c>
      <c r="BWX101" t="s">
        <v>2269</v>
      </c>
      <c r="BWY101" t="s">
        <v>2269</v>
      </c>
      <c r="BWZ101" t="s">
        <v>2269</v>
      </c>
      <c r="BXA101" t="s">
        <v>2269</v>
      </c>
      <c r="BXB101" t="s">
        <v>2273</v>
      </c>
      <c r="BXC101" t="s">
        <v>2273</v>
      </c>
      <c r="BXD101" t="s">
        <v>2269</v>
      </c>
    </row>
    <row r="102" spans="1:1020 1028:1980" x14ac:dyDescent="0.15">
      <c r="A102" t="s">
        <v>3296</v>
      </c>
      <c r="U102" t="s">
        <v>3065</v>
      </c>
      <c r="V102" t="s">
        <v>3065</v>
      </c>
      <c r="W102" t="s">
        <v>3110</v>
      </c>
      <c r="X102" t="s">
        <v>3110</v>
      </c>
      <c r="BQ102" t="s">
        <v>3065</v>
      </c>
      <c r="BR102" t="s">
        <v>3065</v>
      </c>
      <c r="BS102" t="s">
        <v>3065</v>
      </c>
      <c r="BT102" t="s">
        <v>3110</v>
      </c>
      <c r="CX102" t="s">
        <v>2561</v>
      </c>
      <c r="CY102">
        <f>74</f>
        <v>74</v>
      </c>
      <c r="CZ102">
        <f>71</f>
        <v>71</v>
      </c>
      <c r="DA102" t="s">
        <v>2318</v>
      </c>
      <c r="DB102" t="s">
        <v>3065</v>
      </c>
      <c r="DC102" t="s">
        <v>2183</v>
      </c>
      <c r="DD102" t="s">
        <v>2268</v>
      </c>
      <c r="DY102" t="s">
        <v>3131</v>
      </c>
      <c r="DZ102" t="s">
        <v>3131</v>
      </c>
      <c r="EA102" t="s">
        <v>3168</v>
      </c>
      <c r="EB102" t="s">
        <v>3168</v>
      </c>
      <c r="EL102" t="s">
        <v>3167</v>
      </c>
      <c r="EM102" t="s">
        <v>3085</v>
      </c>
      <c r="EN102" t="s">
        <v>3167</v>
      </c>
      <c r="IK102" t="s">
        <v>2161</v>
      </c>
      <c r="IM102">
        <f>71</f>
        <v>71</v>
      </c>
      <c r="IN102" t="s">
        <v>2507</v>
      </c>
      <c r="IO102" t="s">
        <v>2293</v>
      </c>
      <c r="IP102" t="s">
        <v>3065</v>
      </c>
      <c r="IQ102" t="s">
        <v>3065</v>
      </c>
      <c r="IR102" t="s">
        <v>2268</v>
      </c>
      <c r="JA102" t="s">
        <v>2775</v>
      </c>
      <c r="JB102" t="s">
        <v>3110</v>
      </c>
      <c r="JC102" t="s">
        <v>3131</v>
      </c>
      <c r="JD102" t="s">
        <v>3131</v>
      </c>
      <c r="JG102" t="s">
        <v>3297</v>
      </c>
      <c r="JH102" t="s">
        <v>3159</v>
      </c>
      <c r="JI102" t="s">
        <v>3217</v>
      </c>
      <c r="JJ102" t="s">
        <v>3265</v>
      </c>
      <c r="JK102" t="s">
        <v>3298</v>
      </c>
      <c r="JL102">
        <f>110</f>
        <v>110</v>
      </c>
      <c r="JM102">
        <f>105</f>
        <v>105</v>
      </c>
      <c r="JN102">
        <f>110</f>
        <v>110</v>
      </c>
      <c r="JO102">
        <f>113</f>
        <v>113</v>
      </c>
      <c r="JP102" t="s">
        <v>3161</v>
      </c>
      <c r="JQ102">
        <f>101</f>
        <v>101</v>
      </c>
      <c r="PM102" t="s">
        <v>3167</v>
      </c>
      <c r="PN102" t="s">
        <v>3167</v>
      </c>
      <c r="PO102" t="s">
        <v>3167</v>
      </c>
      <c r="PP102" t="s">
        <v>3167</v>
      </c>
      <c r="RC102" t="s">
        <v>2762</v>
      </c>
      <c r="RD102" t="s">
        <v>2555</v>
      </c>
      <c r="RE102" t="s">
        <v>2621</v>
      </c>
      <c r="RF102" t="s">
        <v>2264</v>
      </c>
      <c r="RG102" t="s">
        <v>2627</v>
      </c>
      <c r="RH102" t="s">
        <v>2883</v>
      </c>
      <c r="RI102" t="s">
        <v>2946</v>
      </c>
      <c r="RJ102" t="s">
        <v>2395</v>
      </c>
      <c r="RK102" t="s">
        <v>2393</v>
      </c>
      <c r="RL102" t="s">
        <v>2750</v>
      </c>
      <c r="RM102" t="s">
        <v>2258</v>
      </c>
      <c r="RO102" t="s">
        <v>2184</v>
      </c>
      <c r="RP102" t="s">
        <v>2700</v>
      </c>
      <c r="RQ102" t="s">
        <v>2546</v>
      </c>
      <c r="RR102" t="s">
        <v>2201</v>
      </c>
      <c r="RS102" t="s">
        <v>2735</v>
      </c>
      <c r="RT102" t="s">
        <v>2343</v>
      </c>
      <c r="RU102" t="s">
        <v>2298</v>
      </c>
      <c r="RV102" t="s">
        <v>2363</v>
      </c>
      <c r="RW102" t="s">
        <v>2235</v>
      </c>
      <c r="RX102" t="s">
        <v>2295</v>
      </c>
      <c r="RY102" t="s">
        <v>2172</v>
      </c>
      <c r="SA102" t="s">
        <v>2730</v>
      </c>
      <c r="SB102" t="s">
        <v>2354</v>
      </c>
      <c r="SC102" t="s">
        <v>2691</v>
      </c>
      <c r="SD102" t="s">
        <v>2469</v>
      </c>
      <c r="SE102" t="s">
        <v>2849</v>
      </c>
      <c r="SF102" t="s">
        <v>2676</v>
      </c>
      <c r="SG102" t="s">
        <v>2347</v>
      </c>
      <c r="SH102" t="s">
        <v>2680</v>
      </c>
      <c r="SI102" t="s">
        <v>2668</v>
      </c>
      <c r="SJ102" t="s">
        <v>2630</v>
      </c>
      <c r="SK102" t="s">
        <v>2709</v>
      </c>
      <c r="SM102" t="s">
        <v>2386</v>
      </c>
      <c r="SN102" t="s">
        <v>2221</v>
      </c>
      <c r="SO102" t="s">
        <v>2741</v>
      </c>
      <c r="SP102" t="s">
        <v>2662</v>
      </c>
      <c r="SQ102" t="s">
        <v>2366</v>
      </c>
      <c r="SR102" t="s">
        <v>2387</v>
      </c>
      <c r="SS102" t="s">
        <v>2543</v>
      </c>
      <c r="ST102" t="s">
        <v>2177</v>
      </c>
      <c r="SU102" t="s">
        <v>2240</v>
      </c>
      <c r="SV102" t="s">
        <v>2342</v>
      </c>
      <c r="SW102" t="s">
        <v>2240</v>
      </c>
      <c r="SY102" t="s">
        <v>2883</v>
      </c>
      <c r="SZ102" t="s">
        <v>2883</v>
      </c>
      <c r="TA102" t="s">
        <v>2410</v>
      </c>
      <c r="TB102" t="s">
        <v>2870</v>
      </c>
      <c r="TC102" t="s">
        <v>2551</v>
      </c>
      <c r="TD102" t="s">
        <v>2826</v>
      </c>
      <c r="TE102" t="s">
        <v>2923</v>
      </c>
      <c r="TF102" t="s">
        <v>2602</v>
      </c>
      <c r="TG102" t="s">
        <v>2383</v>
      </c>
      <c r="TH102" t="s">
        <v>2258</v>
      </c>
      <c r="TI102" t="s">
        <v>2930</v>
      </c>
      <c r="TK102" t="s">
        <v>2792</v>
      </c>
      <c r="TL102" t="s">
        <v>2870</v>
      </c>
      <c r="TM102" t="s">
        <v>2602</v>
      </c>
      <c r="TN102" t="s">
        <v>2691</v>
      </c>
      <c r="TO102" t="s">
        <v>2299</v>
      </c>
      <c r="TP102" t="s">
        <v>2916</v>
      </c>
      <c r="TQ102" t="s">
        <v>2407</v>
      </c>
      <c r="TR102" t="s">
        <v>2234</v>
      </c>
      <c r="TS102" t="s">
        <v>2293</v>
      </c>
      <c r="TT102" t="s">
        <v>2282</v>
      </c>
      <c r="TU102" t="s">
        <v>2389</v>
      </c>
      <c r="VM102" t="s">
        <v>2446</v>
      </c>
      <c r="VN102" t="s">
        <v>3082</v>
      </c>
      <c r="VO102" t="s">
        <v>2955</v>
      </c>
      <c r="VP102" t="s">
        <v>2900</v>
      </c>
      <c r="VY102" t="s">
        <v>2401</v>
      </c>
      <c r="VZ102" t="s">
        <v>2202</v>
      </c>
      <c r="WA102" t="s">
        <v>2748</v>
      </c>
      <c r="WB102" t="s">
        <v>2211</v>
      </c>
      <c r="WK102" t="s">
        <v>2479</v>
      </c>
      <c r="WL102" t="s">
        <v>2479</v>
      </c>
      <c r="WM102" t="s">
        <v>2479</v>
      </c>
      <c r="WN102" t="s">
        <v>2479</v>
      </c>
      <c r="WW102" t="s">
        <v>2242</v>
      </c>
      <c r="WX102" t="s">
        <v>2314</v>
      </c>
      <c r="WY102" t="s">
        <v>2242</v>
      </c>
      <c r="WZ102" t="s">
        <v>2293</v>
      </c>
      <c r="XI102" t="s">
        <v>2774</v>
      </c>
      <c r="XJ102" t="s">
        <v>2411</v>
      </c>
      <c r="XK102" t="s">
        <v>2977</v>
      </c>
      <c r="XL102" t="s">
        <v>2874</v>
      </c>
      <c r="XU102" t="s">
        <v>2287</v>
      </c>
      <c r="XV102" t="s">
        <v>2741</v>
      </c>
      <c r="XW102" t="s">
        <v>2481</v>
      </c>
      <c r="XX102" t="s">
        <v>2207</v>
      </c>
      <c r="YC102" t="s">
        <v>2438</v>
      </c>
      <c r="YE102" t="s">
        <v>2488</v>
      </c>
      <c r="YF102" t="s">
        <v>2537</v>
      </c>
      <c r="YG102" t="s">
        <v>2258</v>
      </c>
      <c r="YH102" t="s">
        <v>2530</v>
      </c>
      <c r="YI102" t="s">
        <v>2620</v>
      </c>
      <c r="YJ102" t="s">
        <v>2598</v>
      </c>
      <c r="YO102" t="s">
        <v>2525</v>
      </c>
      <c r="YQ102" t="s">
        <v>2480</v>
      </c>
      <c r="YR102" t="s">
        <v>2786</v>
      </c>
      <c r="YS102" t="s">
        <v>2594</v>
      </c>
      <c r="YT102" t="s">
        <v>2669</v>
      </c>
      <c r="YU102" t="s">
        <v>2789</v>
      </c>
      <c r="YV102" t="s">
        <v>2399</v>
      </c>
      <c r="ZA102" t="s">
        <v>2723</v>
      </c>
      <c r="ZC102" t="s">
        <v>2914</v>
      </c>
      <c r="ZD102" t="s">
        <v>2686</v>
      </c>
      <c r="ZE102" t="s">
        <v>2651</v>
      </c>
      <c r="ZF102" t="s">
        <v>2479</v>
      </c>
      <c r="ZG102" t="s">
        <v>2479</v>
      </c>
      <c r="ZH102" t="s">
        <v>2354</v>
      </c>
      <c r="ZM102" t="s">
        <v>2289</v>
      </c>
      <c r="ZO102" t="s">
        <v>2305</v>
      </c>
      <c r="ZP102" t="s">
        <v>2278</v>
      </c>
      <c r="ZQ102" t="s">
        <v>2158</v>
      </c>
      <c r="ZR102" t="s">
        <v>2337</v>
      </c>
      <c r="ZS102" t="s">
        <v>2157</v>
      </c>
      <c r="ZT102" t="s">
        <v>2322</v>
      </c>
      <c r="ZY102" t="s">
        <v>2947</v>
      </c>
      <c r="AAA102" t="s">
        <v>2512</v>
      </c>
      <c r="AAB102" t="s">
        <v>2324</v>
      </c>
      <c r="AAC102" t="s">
        <v>2792</v>
      </c>
      <c r="AAD102" t="s">
        <v>2814</v>
      </c>
      <c r="AAE102" t="s">
        <v>2264</v>
      </c>
      <c r="AAF102" t="s">
        <v>2792</v>
      </c>
      <c r="AAK102" t="s">
        <v>2682</v>
      </c>
      <c r="AAM102" t="s">
        <v>2278</v>
      </c>
      <c r="AAN102" t="s">
        <v>2180</v>
      </c>
      <c r="AAO102" t="s">
        <v>2267</v>
      </c>
      <c r="AAP102" t="s">
        <v>2386</v>
      </c>
      <c r="AAQ102" t="s">
        <v>2528</v>
      </c>
      <c r="AAR102" t="s">
        <v>2772</v>
      </c>
      <c r="ADU102" t="s">
        <v>3028</v>
      </c>
      <c r="ADV102" t="s">
        <v>2976</v>
      </c>
      <c r="ADW102" t="s">
        <v>2976</v>
      </c>
      <c r="ADX102" t="s">
        <v>2855</v>
      </c>
      <c r="AEG102" t="s">
        <v>2665</v>
      </c>
      <c r="AEH102" t="s">
        <v>2195</v>
      </c>
      <c r="AEI102" t="s">
        <v>2666</v>
      </c>
      <c r="AEJ102" t="s">
        <v>2916</v>
      </c>
      <c r="AES102" t="s">
        <v>2479</v>
      </c>
      <c r="AET102" t="s">
        <v>2479</v>
      </c>
      <c r="AEU102" t="s">
        <v>2479</v>
      </c>
      <c r="AEV102" t="s">
        <v>2479</v>
      </c>
      <c r="AFE102" t="s">
        <v>2217</v>
      </c>
      <c r="AFF102" t="s">
        <v>2503</v>
      </c>
      <c r="AFG102" t="s">
        <v>2343</v>
      </c>
      <c r="AFH102" t="s">
        <v>2343</v>
      </c>
      <c r="AFQ102" t="s">
        <v>2897</v>
      </c>
      <c r="AFR102" t="s">
        <v>2649</v>
      </c>
      <c r="AFS102" t="s">
        <v>3116</v>
      </c>
      <c r="AFT102" t="s">
        <v>3093</v>
      </c>
      <c r="AGC102" t="s">
        <v>2351</v>
      </c>
      <c r="AGD102" t="s">
        <v>2678</v>
      </c>
      <c r="AGE102" t="s">
        <v>2372</v>
      </c>
      <c r="AGF102" t="s">
        <v>2347</v>
      </c>
      <c r="AGL102" t="s">
        <v>2440</v>
      </c>
      <c r="AGM102" t="s">
        <v>2762</v>
      </c>
      <c r="AGN102" t="s">
        <v>2266</v>
      </c>
      <c r="AGO102" t="s">
        <v>2530</v>
      </c>
      <c r="AGP102" t="s">
        <v>2518</v>
      </c>
      <c r="AGQ102" t="s">
        <v>2447</v>
      </c>
      <c r="AGR102" t="s">
        <v>2976</v>
      </c>
      <c r="AGX102" t="s">
        <v>2235</v>
      </c>
      <c r="AGY102" t="s">
        <v>2319</v>
      </c>
      <c r="AGZ102" t="s">
        <v>2162</v>
      </c>
      <c r="AHA102" t="s">
        <v>2164</v>
      </c>
      <c r="AHB102" t="s">
        <v>2187</v>
      </c>
      <c r="AHC102" t="s">
        <v>2157</v>
      </c>
      <c r="AHD102" t="s">
        <v>2278</v>
      </c>
      <c r="AHJ102" t="s">
        <v>2822</v>
      </c>
      <c r="AHK102" t="s">
        <v>2327</v>
      </c>
      <c r="AHL102" t="s">
        <v>2185</v>
      </c>
      <c r="AHM102" t="s">
        <v>2573</v>
      </c>
      <c r="AHN102" t="s">
        <v>2479</v>
      </c>
      <c r="AHO102" t="s">
        <v>2680</v>
      </c>
      <c r="AHP102" t="s">
        <v>2668</v>
      </c>
      <c r="AHV102" t="s">
        <v>2268</v>
      </c>
      <c r="AHW102" t="s">
        <v>2478</v>
      </c>
      <c r="AHX102" t="s">
        <v>2321</v>
      </c>
      <c r="AHY102" t="s">
        <v>2145</v>
      </c>
      <c r="AHZ102" t="s">
        <v>2306</v>
      </c>
      <c r="AIA102" t="s">
        <v>2378</v>
      </c>
      <c r="AIB102" t="s">
        <v>2147</v>
      </c>
      <c r="AIH102" t="s">
        <v>2675</v>
      </c>
      <c r="AII102" t="s">
        <v>2449</v>
      </c>
      <c r="AIJ102" t="s">
        <v>2774</v>
      </c>
      <c r="AIK102" t="s">
        <v>2808</v>
      </c>
      <c r="AIL102" t="s">
        <v>2856</v>
      </c>
      <c r="AIM102" t="s">
        <v>2850</v>
      </c>
      <c r="AIN102" t="s">
        <v>2778</v>
      </c>
      <c r="AIT102" t="s">
        <v>2944</v>
      </c>
      <c r="AIU102" t="s">
        <v>2706</v>
      </c>
      <c r="AIV102" t="s">
        <v>2918</v>
      </c>
      <c r="AIW102" t="s">
        <v>2374</v>
      </c>
      <c r="AIX102" t="s">
        <v>2218</v>
      </c>
      <c r="AIY102" t="s">
        <v>2174</v>
      </c>
      <c r="AIZ102" t="s">
        <v>2177</v>
      </c>
      <c r="AJI102" t="s">
        <v>2905</v>
      </c>
      <c r="AJJ102" t="s">
        <v>2878</v>
      </c>
      <c r="AJK102" t="s">
        <v>2858</v>
      </c>
      <c r="AJL102" t="s">
        <v>2636</v>
      </c>
      <c r="AJU102" t="s">
        <v>2320</v>
      </c>
      <c r="AJV102" t="s">
        <v>2689</v>
      </c>
      <c r="AJW102" t="s">
        <v>2362</v>
      </c>
      <c r="AJX102" t="s">
        <v>2241</v>
      </c>
      <c r="AKG102" t="s">
        <v>2479</v>
      </c>
      <c r="AKH102" t="s">
        <v>2479</v>
      </c>
      <c r="AKI102" t="s">
        <v>2479</v>
      </c>
      <c r="AKJ102" t="s">
        <v>2479</v>
      </c>
      <c r="AKS102" t="s">
        <v>2830</v>
      </c>
      <c r="AKT102" t="s">
        <v>2830</v>
      </c>
      <c r="AKU102" t="s">
        <v>2583</v>
      </c>
      <c r="AKV102" t="s">
        <v>2208</v>
      </c>
      <c r="ALE102" t="s">
        <v>3144</v>
      </c>
      <c r="ALF102" t="s">
        <v>2440</v>
      </c>
      <c r="ALG102" t="s">
        <v>2977</v>
      </c>
      <c r="ALH102" t="s">
        <v>2827</v>
      </c>
      <c r="ALQ102" t="s">
        <v>2731</v>
      </c>
      <c r="ALR102" t="s">
        <v>2319</v>
      </c>
      <c r="ALS102" t="s">
        <v>2144</v>
      </c>
      <c r="ALT102" t="s">
        <v>2575</v>
      </c>
      <c r="AMD102" t="s">
        <v>3021</v>
      </c>
      <c r="AME102" t="s">
        <v>2907</v>
      </c>
      <c r="AMF102" t="s">
        <v>2943</v>
      </c>
      <c r="AMP102" t="s">
        <v>2697</v>
      </c>
      <c r="AMQ102" t="s">
        <v>2592</v>
      </c>
      <c r="AMR102" t="s">
        <v>2557</v>
      </c>
      <c r="ANB102" t="s">
        <v>2479</v>
      </c>
      <c r="ANC102" t="s">
        <v>2479</v>
      </c>
      <c r="AND102" t="s">
        <v>2479</v>
      </c>
      <c r="ANN102" t="s">
        <v>2331</v>
      </c>
      <c r="ANO102" t="s">
        <v>2487</v>
      </c>
      <c r="ANP102" t="s">
        <v>2482</v>
      </c>
      <c r="ANZ102" t="s">
        <v>2955</v>
      </c>
      <c r="AOA102" t="s">
        <v>2906</v>
      </c>
      <c r="AOB102" t="s">
        <v>3022</v>
      </c>
      <c r="AOL102" t="s">
        <v>2536</v>
      </c>
      <c r="AOM102" t="s">
        <v>2884</v>
      </c>
      <c r="AON102" t="s">
        <v>3002</v>
      </c>
      <c r="AOW102" t="s">
        <v>2452</v>
      </c>
      <c r="AOX102" t="s">
        <v>2448</v>
      </c>
      <c r="AOY102" t="s">
        <v>2464</v>
      </c>
      <c r="AOZ102" t="s">
        <v>2957</v>
      </c>
      <c r="API102" t="s">
        <v>2398</v>
      </c>
      <c r="APJ102" t="s">
        <v>2431</v>
      </c>
      <c r="APK102" t="s">
        <v>2483</v>
      </c>
      <c r="APL102" t="s">
        <v>2215</v>
      </c>
      <c r="APU102" t="s">
        <v>2479</v>
      </c>
      <c r="APV102" t="s">
        <v>2479</v>
      </c>
      <c r="APW102" t="s">
        <v>2479</v>
      </c>
      <c r="APX102" t="s">
        <v>2479</v>
      </c>
      <c r="AQG102" t="s">
        <v>2694</v>
      </c>
      <c r="AQH102" t="s">
        <v>2659</v>
      </c>
      <c r="AQI102" t="s">
        <v>2757</v>
      </c>
      <c r="AQJ102" t="s">
        <v>2476</v>
      </c>
      <c r="AQS102" t="s">
        <v>3026</v>
      </c>
      <c r="AQT102" t="s">
        <v>2453</v>
      </c>
      <c r="AQU102" t="s">
        <v>2425</v>
      </c>
      <c r="AQV102" t="s">
        <v>3115</v>
      </c>
      <c r="ARE102" t="s">
        <v>2750</v>
      </c>
      <c r="ARF102" t="s">
        <v>2601</v>
      </c>
      <c r="ARG102" t="s">
        <v>2511</v>
      </c>
      <c r="ARH102" t="s">
        <v>2857</v>
      </c>
      <c r="BBU102" t="s">
        <v>2263</v>
      </c>
      <c r="BBV102" t="s">
        <v>2762</v>
      </c>
      <c r="BBW102" t="s">
        <v>2762</v>
      </c>
      <c r="BBX102" t="s">
        <v>2622</v>
      </c>
      <c r="BCG102" t="s">
        <v>2680</v>
      </c>
      <c r="BCH102" t="s">
        <v>2497</v>
      </c>
      <c r="BCI102" t="s">
        <v>2739</v>
      </c>
      <c r="BCJ102" t="s">
        <v>2399</v>
      </c>
      <c r="BCS102" t="s">
        <v>2606</v>
      </c>
      <c r="BCT102" t="s">
        <v>2479</v>
      </c>
      <c r="BCU102" t="s">
        <v>2479</v>
      </c>
      <c r="BCV102" t="s">
        <v>2479</v>
      </c>
      <c r="BDE102" t="s">
        <v>2757</v>
      </c>
      <c r="BDF102" t="s">
        <v>2405</v>
      </c>
      <c r="BDG102" t="s">
        <v>2407</v>
      </c>
      <c r="BDH102" t="s">
        <v>2583</v>
      </c>
      <c r="BDQ102" t="s">
        <v>2414</v>
      </c>
      <c r="BDR102" t="s">
        <v>2706</v>
      </c>
      <c r="BDS102" t="s">
        <v>3116</v>
      </c>
      <c r="BDT102" t="s">
        <v>2938</v>
      </c>
      <c r="BEC102" t="s">
        <v>2871</v>
      </c>
      <c r="BED102" t="s">
        <v>2494</v>
      </c>
      <c r="BEE102" t="s">
        <v>2595</v>
      </c>
      <c r="BEF102" t="s">
        <v>2918</v>
      </c>
    </row>
    <row r="103" spans="1:1020 1028:1980" x14ac:dyDescent="0.15">
      <c r="A103" t="s">
        <v>3299</v>
      </c>
      <c r="J103" t="s">
        <v>2135</v>
      </c>
      <c r="K103" t="s">
        <v>2128</v>
      </c>
      <c r="Q103" t="s">
        <v>2493</v>
      </c>
      <c r="R103" t="s">
        <v>2843</v>
      </c>
      <c r="S103">
        <f>56</f>
        <v>56</v>
      </c>
      <c r="T103">
        <f>55</f>
        <v>55</v>
      </c>
      <c r="U103" t="s">
        <v>2727</v>
      </c>
      <c r="V103" t="s">
        <v>2803</v>
      </c>
      <c r="W103" t="s">
        <v>2592</v>
      </c>
      <c r="X103" t="s">
        <v>2493</v>
      </c>
      <c r="AH103" t="s">
        <v>2340</v>
      </c>
      <c r="AI103" t="s">
        <v>2777</v>
      </c>
      <c r="AT103" t="s">
        <v>2128</v>
      </c>
      <c r="AU103">
        <f>35</f>
        <v>35</v>
      </c>
      <c r="BG103" t="s">
        <v>2777</v>
      </c>
      <c r="BO103">
        <f>74</f>
        <v>74</v>
      </c>
      <c r="BP103">
        <f>100</f>
        <v>100</v>
      </c>
      <c r="BQ103" t="s">
        <v>3110</v>
      </c>
      <c r="BR103" t="s">
        <v>3131</v>
      </c>
      <c r="BS103" t="s">
        <v>3110</v>
      </c>
      <c r="BT103" t="s">
        <v>3110</v>
      </c>
      <c r="CE103" t="s">
        <v>2206</v>
      </c>
      <c r="CW103" t="s">
        <v>2592</v>
      </c>
      <c r="CX103" t="s">
        <v>2214</v>
      </c>
      <c r="DA103" t="s">
        <v>2437</v>
      </c>
      <c r="DB103" t="s">
        <v>3065</v>
      </c>
      <c r="DC103" t="s">
        <v>3065</v>
      </c>
      <c r="DD103" t="s">
        <v>3110</v>
      </c>
      <c r="DM103">
        <f>35</f>
        <v>35</v>
      </c>
      <c r="DN103" t="s">
        <v>2532</v>
      </c>
      <c r="DO103" t="s">
        <v>2347</v>
      </c>
      <c r="DP103" t="s">
        <v>2994</v>
      </c>
      <c r="DU103" t="s">
        <v>2991</v>
      </c>
      <c r="DV103" t="s">
        <v>2727</v>
      </c>
      <c r="DW103" t="s">
        <v>2493</v>
      </c>
      <c r="DX103" t="s">
        <v>2803</v>
      </c>
      <c r="DY103" t="s">
        <v>2592</v>
      </c>
      <c r="DZ103">
        <f>70</f>
        <v>70</v>
      </c>
      <c r="EA103">
        <f>71</f>
        <v>71</v>
      </c>
      <c r="EB103" t="s">
        <v>2212</v>
      </c>
      <c r="EX103" t="s">
        <v>2870</v>
      </c>
      <c r="EY103" t="s">
        <v>2777</v>
      </c>
      <c r="FJ103" t="s">
        <v>2777</v>
      </c>
      <c r="FK103" t="s">
        <v>2779</v>
      </c>
      <c r="GH103" t="s">
        <v>2130</v>
      </c>
      <c r="GI103" t="s">
        <v>2304</v>
      </c>
      <c r="GL103" t="s">
        <v>3146</v>
      </c>
      <c r="GP103" t="s">
        <v>3133</v>
      </c>
      <c r="GS103" t="s">
        <v>3146</v>
      </c>
      <c r="GU103" t="s">
        <v>3158</v>
      </c>
      <c r="HG103" t="s">
        <v>2777</v>
      </c>
      <c r="HR103" t="s">
        <v>2561</v>
      </c>
      <c r="HS103" t="s">
        <v>2777</v>
      </c>
      <c r="IE103">
        <f>62</f>
        <v>62</v>
      </c>
      <c r="IK103" t="s">
        <v>2159</v>
      </c>
      <c r="IM103">
        <f>75</f>
        <v>75</v>
      </c>
      <c r="IN103">
        <f>90</f>
        <v>90</v>
      </c>
      <c r="IO103" t="s">
        <v>3065</v>
      </c>
      <c r="IP103" t="s">
        <v>3065</v>
      </c>
      <c r="IQ103">
        <f>94</f>
        <v>94</v>
      </c>
      <c r="IR103">
        <f>94</f>
        <v>94</v>
      </c>
      <c r="JA103">
        <f>90</f>
        <v>90</v>
      </c>
      <c r="JB103" t="s">
        <v>3110</v>
      </c>
      <c r="JC103" t="s">
        <v>3110</v>
      </c>
      <c r="JD103" t="s">
        <v>3065</v>
      </c>
      <c r="JF103" t="s">
        <v>3254</v>
      </c>
      <c r="JG103" t="s">
        <v>2183</v>
      </c>
      <c r="JH103" t="s">
        <v>3161</v>
      </c>
      <c r="JI103" t="s">
        <v>2269</v>
      </c>
      <c r="JJ103" t="s">
        <v>3229</v>
      </c>
      <c r="JK103" t="s">
        <v>3256</v>
      </c>
      <c r="JL103">
        <f>91</f>
        <v>91</v>
      </c>
      <c r="JM103" t="s">
        <v>2340</v>
      </c>
      <c r="JN103">
        <f>99</f>
        <v>99</v>
      </c>
      <c r="JO103">
        <f>96</f>
        <v>96</v>
      </c>
      <c r="JP103">
        <f>98</f>
        <v>98</v>
      </c>
      <c r="JQ103">
        <f>101</f>
        <v>101</v>
      </c>
      <c r="KL103">
        <f>31</f>
        <v>31</v>
      </c>
      <c r="KM103">
        <f>77</f>
        <v>77</v>
      </c>
      <c r="LJ103" t="s">
        <v>2777</v>
      </c>
      <c r="LK103" t="s">
        <v>3084</v>
      </c>
      <c r="MT103" t="s">
        <v>2423</v>
      </c>
      <c r="MU103" t="s">
        <v>2561</v>
      </c>
      <c r="NS103">
        <f>61</f>
        <v>61</v>
      </c>
      <c r="OD103" t="s">
        <v>2838</v>
      </c>
      <c r="OE103">
        <f>80</f>
        <v>80</v>
      </c>
      <c r="OQ103" t="s">
        <v>2779</v>
      </c>
      <c r="PL103" t="s">
        <v>2652</v>
      </c>
      <c r="PM103" t="s">
        <v>2304</v>
      </c>
      <c r="PN103" t="s">
        <v>3110</v>
      </c>
      <c r="PO103" t="s">
        <v>3131</v>
      </c>
      <c r="PP103" t="s">
        <v>3110</v>
      </c>
      <c r="PZ103" t="s">
        <v>2304</v>
      </c>
      <c r="QA103" t="s">
        <v>2779</v>
      </c>
      <c r="QW103">
        <f>56</f>
        <v>56</v>
      </c>
      <c r="QX103" t="s">
        <v>2159</v>
      </c>
      <c r="QY103">
        <f>83</f>
        <v>83</v>
      </c>
      <c r="QZ103" t="s">
        <v>2300</v>
      </c>
      <c r="RB103" t="s">
        <v>2724</v>
      </c>
      <c r="RC103" t="s">
        <v>2606</v>
      </c>
      <c r="RD103" t="s">
        <v>2497</v>
      </c>
      <c r="RE103" t="s">
        <v>2746</v>
      </c>
      <c r="RF103" t="s">
        <v>2384</v>
      </c>
      <c r="RG103" t="s">
        <v>2668</v>
      </c>
      <c r="RH103" t="s">
        <v>2737</v>
      </c>
      <c r="RI103" t="s">
        <v>2651</v>
      </c>
      <c r="RJ103" t="s">
        <v>2737</v>
      </c>
      <c r="RK103" t="s">
        <v>2302</v>
      </c>
      <c r="RL103" t="s">
        <v>2618</v>
      </c>
      <c r="RM103" t="s">
        <v>2397</v>
      </c>
      <c r="RN103" t="s">
        <v>2250</v>
      </c>
      <c r="RO103" t="s">
        <v>2220</v>
      </c>
      <c r="RP103" t="s">
        <v>2528</v>
      </c>
      <c r="RQ103" t="s">
        <v>2248</v>
      </c>
      <c r="RR103" t="s">
        <v>2403</v>
      </c>
      <c r="RS103" t="s">
        <v>2503</v>
      </c>
      <c r="RT103" t="s">
        <v>2695</v>
      </c>
      <c r="RU103" t="s">
        <v>2404</v>
      </c>
      <c r="RV103" t="s">
        <v>2243</v>
      </c>
      <c r="RW103" t="s">
        <v>2291</v>
      </c>
      <c r="RX103" t="s">
        <v>2370</v>
      </c>
      <c r="RY103" t="s">
        <v>2290</v>
      </c>
      <c r="RZ103" t="s">
        <v>2651</v>
      </c>
      <c r="SA103" t="s">
        <v>2471</v>
      </c>
      <c r="SB103" t="s">
        <v>2329</v>
      </c>
      <c r="SC103" t="s">
        <v>2488</v>
      </c>
      <c r="SD103" t="s">
        <v>2373</v>
      </c>
      <c r="SE103" t="s">
        <v>2697</v>
      </c>
      <c r="SF103" t="s">
        <v>2630</v>
      </c>
      <c r="SG103" t="s">
        <v>2391</v>
      </c>
      <c r="SH103" t="s">
        <v>2612</v>
      </c>
      <c r="SI103" t="s">
        <v>2375</v>
      </c>
      <c r="SJ103" t="s">
        <v>2185</v>
      </c>
      <c r="SK103" t="s">
        <v>2709</v>
      </c>
      <c r="SL103" t="s">
        <v>2886</v>
      </c>
      <c r="SM103" t="s">
        <v>2394</v>
      </c>
      <c r="SN103" t="s">
        <v>2416</v>
      </c>
      <c r="SO103" t="s">
        <v>2486</v>
      </c>
      <c r="SP103" t="s">
        <v>2600</v>
      </c>
      <c r="SQ103" t="s">
        <v>2682</v>
      </c>
      <c r="SR103" t="s">
        <v>2915</v>
      </c>
      <c r="SS103" t="s">
        <v>2505</v>
      </c>
      <c r="ST103" t="s">
        <v>2736</v>
      </c>
      <c r="SU103" t="s">
        <v>2822</v>
      </c>
      <c r="SV103" t="s">
        <v>2849</v>
      </c>
      <c r="SW103" t="s">
        <v>2506</v>
      </c>
      <c r="SX103" t="s">
        <v>2723</v>
      </c>
      <c r="SY103" t="s">
        <v>2512</v>
      </c>
      <c r="SZ103" t="s">
        <v>2750</v>
      </c>
      <c r="TA103" t="s">
        <v>2411</v>
      </c>
      <c r="TB103" t="s">
        <v>2804</v>
      </c>
      <c r="TC103" t="s">
        <v>2509</v>
      </c>
      <c r="TD103" t="s">
        <v>2991</v>
      </c>
      <c r="TE103" t="s">
        <v>2944</v>
      </c>
      <c r="TF103" t="s">
        <v>2601</v>
      </c>
      <c r="TG103" t="s">
        <v>2918</v>
      </c>
      <c r="TH103" t="s">
        <v>2923</v>
      </c>
      <c r="TI103" t="s">
        <v>2392</v>
      </c>
      <c r="TJ103" t="s">
        <v>2993</v>
      </c>
      <c r="TK103" t="s">
        <v>3144</v>
      </c>
      <c r="TL103" t="s">
        <v>2824</v>
      </c>
      <c r="TM103" t="s">
        <v>2855</v>
      </c>
      <c r="TN103" t="s">
        <v>3039</v>
      </c>
      <c r="TO103" t="s">
        <v>3089</v>
      </c>
      <c r="TP103" t="s">
        <v>2814</v>
      </c>
      <c r="TQ103" t="s">
        <v>2411</v>
      </c>
      <c r="TR103" t="s">
        <v>2708</v>
      </c>
      <c r="TS103" t="s">
        <v>2811</v>
      </c>
      <c r="TT103" t="s">
        <v>2778</v>
      </c>
      <c r="TU103" t="s">
        <v>2565</v>
      </c>
      <c r="TV103" t="s">
        <v>2479</v>
      </c>
      <c r="TZ103" t="s">
        <v>2479</v>
      </c>
      <c r="UC103" t="s">
        <v>2479</v>
      </c>
      <c r="UE103" t="s">
        <v>2479</v>
      </c>
      <c r="UH103" t="s">
        <v>2479</v>
      </c>
      <c r="UL103" t="s">
        <v>2479</v>
      </c>
      <c r="UO103" t="s">
        <v>2479</v>
      </c>
      <c r="UQ103" t="s">
        <v>2479</v>
      </c>
      <c r="UT103" t="s">
        <v>2479</v>
      </c>
      <c r="UX103" t="s">
        <v>2479</v>
      </c>
      <c r="VA103" t="s">
        <v>2479</v>
      </c>
      <c r="VC103" t="s">
        <v>2479</v>
      </c>
      <c r="VI103" t="s">
        <v>2883</v>
      </c>
      <c r="VJ103" t="s">
        <v>2602</v>
      </c>
      <c r="VK103" t="s">
        <v>2504</v>
      </c>
      <c r="VL103" t="s">
        <v>2851</v>
      </c>
      <c r="VM103" t="s">
        <v>2789</v>
      </c>
      <c r="VN103" t="s">
        <v>2924</v>
      </c>
      <c r="VO103" t="s">
        <v>2375</v>
      </c>
      <c r="VP103" t="s">
        <v>2842</v>
      </c>
      <c r="VU103" t="s">
        <v>2500</v>
      </c>
      <c r="VV103" t="s">
        <v>2615</v>
      </c>
      <c r="VW103" t="s">
        <v>2373</v>
      </c>
      <c r="VX103" t="s">
        <v>2994</v>
      </c>
      <c r="VY103" t="s">
        <v>2699</v>
      </c>
      <c r="VZ103" t="s">
        <v>2549</v>
      </c>
      <c r="WA103" t="s">
        <v>2549</v>
      </c>
      <c r="WB103" t="s">
        <v>2502</v>
      </c>
      <c r="WG103" t="s">
        <v>2585</v>
      </c>
      <c r="WH103" t="s">
        <v>2745</v>
      </c>
      <c r="WI103" t="s">
        <v>2822</v>
      </c>
      <c r="WJ103" t="s">
        <v>2699</v>
      </c>
      <c r="WK103" t="s">
        <v>2430</v>
      </c>
      <c r="WL103" t="s">
        <v>2651</v>
      </c>
      <c r="WM103" t="s">
        <v>2606</v>
      </c>
      <c r="WN103" t="s">
        <v>2257</v>
      </c>
      <c r="WS103" t="s">
        <v>2505</v>
      </c>
      <c r="WT103" t="s">
        <v>2417</v>
      </c>
      <c r="WU103" t="s">
        <v>2743</v>
      </c>
      <c r="WV103" t="s">
        <v>2782</v>
      </c>
      <c r="WW103" t="s">
        <v>2883</v>
      </c>
      <c r="WX103" t="s">
        <v>2570</v>
      </c>
      <c r="WY103" t="s">
        <v>2599</v>
      </c>
      <c r="WZ103" t="s">
        <v>2392</v>
      </c>
      <c r="XE103" t="s">
        <v>2578</v>
      </c>
      <c r="XF103" t="s">
        <v>2602</v>
      </c>
      <c r="XG103" t="s">
        <v>2972</v>
      </c>
      <c r="XH103" t="s">
        <v>2605</v>
      </c>
      <c r="XI103" t="s">
        <v>2325</v>
      </c>
      <c r="XJ103" t="s">
        <v>2605</v>
      </c>
      <c r="XK103" t="s">
        <v>2616</v>
      </c>
      <c r="XL103" t="s">
        <v>2509</v>
      </c>
      <c r="XQ103" t="s">
        <v>2261</v>
      </c>
      <c r="XR103" t="s">
        <v>2264</v>
      </c>
      <c r="XS103" t="s">
        <v>2598</v>
      </c>
      <c r="XT103" t="s">
        <v>2598</v>
      </c>
      <c r="XU103" t="s">
        <v>2875</v>
      </c>
      <c r="XV103" t="s">
        <v>2623</v>
      </c>
      <c r="XW103" t="s">
        <v>2814</v>
      </c>
      <c r="XX103" t="s">
        <v>2817</v>
      </c>
      <c r="YC103" t="s">
        <v>2708</v>
      </c>
      <c r="YE103" t="s">
        <v>2605</v>
      </c>
      <c r="YF103" t="s">
        <v>2354</v>
      </c>
      <c r="YG103" t="s">
        <v>2569</v>
      </c>
      <c r="YH103" t="s">
        <v>2394</v>
      </c>
      <c r="YI103" t="s">
        <v>2685</v>
      </c>
      <c r="YJ103" t="s">
        <v>2769</v>
      </c>
      <c r="YO103" t="s">
        <v>2733</v>
      </c>
      <c r="YQ103" t="s">
        <v>2286</v>
      </c>
      <c r="YR103" t="s">
        <v>2741</v>
      </c>
      <c r="YS103" t="s">
        <v>2386</v>
      </c>
      <c r="YT103" t="s">
        <v>2214</v>
      </c>
      <c r="YU103" t="s">
        <v>2800</v>
      </c>
      <c r="YV103" t="s">
        <v>2919</v>
      </c>
      <c r="ZA103" t="s">
        <v>2473</v>
      </c>
      <c r="ZC103" t="s">
        <v>2347</v>
      </c>
      <c r="ZD103" t="s">
        <v>2693</v>
      </c>
      <c r="ZE103" t="s">
        <v>2479</v>
      </c>
      <c r="ZF103" t="s">
        <v>2479</v>
      </c>
      <c r="ZG103" t="s">
        <v>2747</v>
      </c>
      <c r="ZH103" t="s">
        <v>2474</v>
      </c>
      <c r="ZM103" t="s">
        <v>2738</v>
      </c>
      <c r="ZO103" t="s">
        <v>2915</v>
      </c>
      <c r="ZP103" t="s">
        <v>2725</v>
      </c>
      <c r="ZQ103" t="s">
        <v>2498</v>
      </c>
      <c r="ZR103" t="s">
        <v>2736</v>
      </c>
      <c r="ZS103" t="s">
        <v>2471</v>
      </c>
      <c r="ZT103" t="s">
        <v>2471</v>
      </c>
      <c r="ZY103" t="s">
        <v>2877</v>
      </c>
      <c r="AAA103" t="s">
        <v>2923</v>
      </c>
      <c r="AAB103" t="s">
        <v>3033</v>
      </c>
      <c r="AAC103" t="s">
        <v>2518</v>
      </c>
      <c r="AAD103" t="s">
        <v>3032</v>
      </c>
      <c r="AAE103" t="s">
        <v>2608</v>
      </c>
      <c r="AAF103" t="s">
        <v>2578</v>
      </c>
      <c r="AAK103" t="s">
        <v>2530</v>
      </c>
      <c r="AAM103" t="s">
        <v>2564</v>
      </c>
      <c r="AAN103" t="s">
        <v>2812</v>
      </c>
      <c r="AAO103" t="s">
        <v>2262</v>
      </c>
      <c r="AAP103" t="s">
        <v>2950</v>
      </c>
      <c r="AAQ103" t="s">
        <v>2500</v>
      </c>
      <c r="AAR103" t="s">
        <v>2383</v>
      </c>
      <c r="ADQ103" t="s">
        <v>2549</v>
      </c>
      <c r="ADR103" t="s">
        <v>2831</v>
      </c>
      <c r="ADS103" t="s">
        <v>2832</v>
      </c>
      <c r="ADT103" t="s">
        <v>2654</v>
      </c>
      <c r="ADU103" t="s">
        <v>2737</v>
      </c>
      <c r="ADV103" t="s">
        <v>2606</v>
      </c>
      <c r="ADW103" t="s">
        <v>2679</v>
      </c>
      <c r="ADX103" t="s">
        <v>2738</v>
      </c>
      <c r="AEC103" t="s">
        <v>2360</v>
      </c>
      <c r="AED103" t="s">
        <v>2203</v>
      </c>
      <c r="AEE103" t="s">
        <v>2386</v>
      </c>
      <c r="AEF103" t="s">
        <v>2735</v>
      </c>
      <c r="AEG103" t="s">
        <v>2418</v>
      </c>
      <c r="AEH103" t="s">
        <v>2315</v>
      </c>
      <c r="AEI103" t="s">
        <v>2283</v>
      </c>
      <c r="AEJ103" t="s">
        <v>2437</v>
      </c>
      <c r="AEO103" t="s">
        <v>2737</v>
      </c>
      <c r="AEP103" t="s">
        <v>2737</v>
      </c>
      <c r="AEQ103" t="s">
        <v>2433</v>
      </c>
      <c r="AER103" t="s">
        <v>2919</v>
      </c>
      <c r="AES103" t="s">
        <v>2433</v>
      </c>
      <c r="AET103" t="s">
        <v>2748</v>
      </c>
      <c r="AEU103" t="s">
        <v>2612</v>
      </c>
      <c r="AEV103" t="s">
        <v>2185</v>
      </c>
      <c r="AFA103" t="s">
        <v>2629</v>
      </c>
      <c r="AFB103" t="s">
        <v>2736</v>
      </c>
      <c r="AFC103" t="s">
        <v>2228</v>
      </c>
      <c r="AFD103" t="s">
        <v>2355</v>
      </c>
      <c r="AFE103" t="s">
        <v>2651</v>
      </c>
      <c r="AFF103" t="s">
        <v>2737</v>
      </c>
      <c r="AFG103" t="s">
        <v>2327</v>
      </c>
      <c r="AFH103" t="s">
        <v>2629</v>
      </c>
      <c r="AFM103" t="s">
        <v>2394</v>
      </c>
      <c r="AFN103" t="s">
        <v>2944</v>
      </c>
      <c r="AFO103" t="s">
        <v>2352</v>
      </c>
      <c r="AFP103" t="s">
        <v>2871</v>
      </c>
      <c r="AFQ103" t="s">
        <v>2724</v>
      </c>
      <c r="AFR103" t="s">
        <v>2975</v>
      </c>
      <c r="AFS103" t="s">
        <v>2745</v>
      </c>
      <c r="AFT103" t="s">
        <v>2750</v>
      </c>
      <c r="AFY103" t="s">
        <v>2824</v>
      </c>
      <c r="AFZ103" t="s">
        <v>3028</v>
      </c>
      <c r="AGA103" t="s">
        <v>2780</v>
      </c>
      <c r="AGB103" t="s">
        <v>3031</v>
      </c>
      <c r="AGC103" t="s">
        <v>2707</v>
      </c>
      <c r="AGD103" t="s">
        <v>2707</v>
      </c>
      <c r="AGE103" t="s">
        <v>2856</v>
      </c>
      <c r="AGF103" t="s">
        <v>2824</v>
      </c>
      <c r="AGK103" t="s">
        <v>2552</v>
      </c>
      <c r="AGL103" t="s">
        <v>2555</v>
      </c>
      <c r="AGO103" t="s">
        <v>2644</v>
      </c>
      <c r="AGP103" t="s">
        <v>2384</v>
      </c>
      <c r="AGQ103" t="s">
        <v>2384</v>
      </c>
      <c r="AGR103" t="s">
        <v>2712</v>
      </c>
      <c r="AGW103" t="s">
        <v>2165</v>
      </c>
      <c r="AGX103" t="s">
        <v>2183</v>
      </c>
      <c r="AHA103" t="s">
        <v>2496</v>
      </c>
      <c r="AHB103" t="s">
        <v>2311</v>
      </c>
      <c r="AHC103" t="s">
        <v>2363</v>
      </c>
      <c r="AHD103" t="s">
        <v>2282</v>
      </c>
      <c r="AHI103" t="s">
        <v>2683</v>
      </c>
      <c r="AHJ103" t="s">
        <v>2355</v>
      </c>
      <c r="AHM103" t="s">
        <v>2656</v>
      </c>
      <c r="AHN103" t="s">
        <v>2479</v>
      </c>
      <c r="AHO103" t="s">
        <v>2479</v>
      </c>
      <c r="AHP103" t="s">
        <v>2479</v>
      </c>
      <c r="AHU103" t="s">
        <v>2743</v>
      </c>
      <c r="AHV103" t="s">
        <v>2880</v>
      </c>
      <c r="AHY103" t="s">
        <v>2699</v>
      </c>
      <c r="AHZ103" t="s">
        <v>2728</v>
      </c>
      <c r="AIA103" t="s">
        <v>2352</v>
      </c>
      <c r="AIB103" t="s">
        <v>2728</v>
      </c>
      <c r="AIG103" t="s">
        <v>3075</v>
      </c>
      <c r="AIH103" t="s">
        <v>2824</v>
      </c>
      <c r="AIK103" t="s">
        <v>2691</v>
      </c>
      <c r="AIL103" t="s">
        <v>2512</v>
      </c>
      <c r="AIM103" t="s">
        <v>2766</v>
      </c>
      <c r="AIN103" t="s">
        <v>2762</v>
      </c>
      <c r="AIS103" t="s">
        <v>2262</v>
      </c>
      <c r="AIT103" t="s">
        <v>2826</v>
      </c>
      <c r="AIW103" t="s">
        <v>2631</v>
      </c>
      <c r="AIX103" t="s">
        <v>2473</v>
      </c>
      <c r="AIY103" t="s">
        <v>2743</v>
      </c>
      <c r="AIZ103" t="s">
        <v>2931</v>
      </c>
      <c r="AJG103" t="s">
        <v>2630</v>
      </c>
      <c r="AJH103" t="s">
        <v>2604</v>
      </c>
      <c r="AJI103" t="s">
        <v>2846</v>
      </c>
      <c r="AJJ103" t="s">
        <v>2259</v>
      </c>
      <c r="AJK103" t="s">
        <v>2712</v>
      </c>
      <c r="AJL103" t="s">
        <v>2946</v>
      </c>
      <c r="AJS103" t="s">
        <v>2191</v>
      </c>
      <c r="AJT103" t="s">
        <v>2593</v>
      </c>
      <c r="AJU103" t="s">
        <v>2200</v>
      </c>
      <c r="AJV103" t="s">
        <v>2628</v>
      </c>
      <c r="AJW103" t="s">
        <v>2617</v>
      </c>
      <c r="AJX103" t="s">
        <v>2197</v>
      </c>
      <c r="AKE103" t="s">
        <v>2698</v>
      </c>
      <c r="AKF103" t="s">
        <v>2679</v>
      </c>
      <c r="AKG103" t="s">
        <v>2479</v>
      </c>
      <c r="AKH103" t="s">
        <v>2479</v>
      </c>
      <c r="AKI103" t="s">
        <v>2479</v>
      </c>
      <c r="AKJ103" t="s">
        <v>2479</v>
      </c>
      <c r="AKQ103" t="s">
        <v>2809</v>
      </c>
      <c r="AKR103" t="s">
        <v>2850</v>
      </c>
      <c r="AKS103" t="s">
        <v>2809</v>
      </c>
      <c r="AKT103" t="s">
        <v>2646</v>
      </c>
      <c r="AKU103" t="s">
        <v>2761</v>
      </c>
      <c r="AKV103" t="s">
        <v>2881</v>
      </c>
      <c r="ALC103" t="s">
        <v>2355</v>
      </c>
      <c r="ALD103" t="s">
        <v>2473</v>
      </c>
      <c r="ALE103" t="s">
        <v>2808</v>
      </c>
      <c r="ALF103" t="s">
        <v>2564</v>
      </c>
      <c r="ALG103" t="s">
        <v>2632</v>
      </c>
      <c r="ALH103" t="s">
        <v>2568</v>
      </c>
      <c r="ALO103" t="s">
        <v>2264</v>
      </c>
      <c r="ALP103" t="s">
        <v>2609</v>
      </c>
      <c r="ALQ103" t="s">
        <v>2809</v>
      </c>
      <c r="ALR103" t="s">
        <v>2872</v>
      </c>
      <c r="ALS103" t="s">
        <v>2813</v>
      </c>
      <c r="ALT103" t="s">
        <v>2990</v>
      </c>
      <c r="AOV103" t="s">
        <v>2690</v>
      </c>
      <c r="AOW103" t="s">
        <v>2258</v>
      </c>
      <c r="AOX103" t="s">
        <v>2894</v>
      </c>
      <c r="AOY103" t="s">
        <v>2264</v>
      </c>
      <c r="AOZ103" t="s">
        <v>2393</v>
      </c>
      <c r="APH103" t="s">
        <v>2208</v>
      </c>
      <c r="API103" t="s">
        <v>2362</v>
      </c>
      <c r="APJ103" t="s">
        <v>2503</v>
      </c>
      <c r="APK103" t="s">
        <v>2786</v>
      </c>
      <c r="APL103" t="s">
        <v>2669</v>
      </c>
      <c r="APT103" t="s">
        <v>2698</v>
      </c>
      <c r="APU103" t="s">
        <v>2756</v>
      </c>
      <c r="APV103" t="s">
        <v>2479</v>
      </c>
      <c r="APW103" t="s">
        <v>2479</v>
      </c>
      <c r="APX103" t="s">
        <v>2479</v>
      </c>
      <c r="AQF103" t="s">
        <v>2348</v>
      </c>
      <c r="AQG103" t="s">
        <v>2536</v>
      </c>
      <c r="AQH103" t="s">
        <v>2645</v>
      </c>
      <c r="AQI103" t="s">
        <v>2684</v>
      </c>
      <c r="AQJ103" t="s">
        <v>2549</v>
      </c>
      <c r="AQR103" t="s">
        <v>2417</v>
      </c>
      <c r="AQS103" t="s">
        <v>2531</v>
      </c>
      <c r="AQT103" t="s">
        <v>2636</v>
      </c>
      <c r="AQU103" t="s">
        <v>2858</v>
      </c>
      <c r="AQV103" t="s">
        <v>2809</v>
      </c>
      <c r="ARD103" t="s">
        <v>2632</v>
      </c>
      <c r="ARE103" t="s">
        <v>2627</v>
      </c>
      <c r="ARF103" t="s">
        <v>2569</v>
      </c>
      <c r="ARG103" t="s">
        <v>2603</v>
      </c>
      <c r="ARH103" t="s">
        <v>2782</v>
      </c>
      <c r="ARQ103" t="s">
        <v>2538</v>
      </c>
      <c r="ARR103" t="s">
        <v>2655</v>
      </c>
      <c r="ARS103" t="s">
        <v>2244</v>
      </c>
      <c r="ART103" t="s">
        <v>2386</v>
      </c>
      <c r="ASC103" t="s">
        <v>2512</v>
      </c>
      <c r="ASD103" t="s">
        <v>2609</v>
      </c>
      <c r="ASE103" t="s">
        <v>2578</v>
      </c>
      <c r="ASF103" t="s">
        <v>2396</v>
      </c>
      <c r="ASO103" t="s">
        <v>2972</v>
      </c>
      <c r="ASP103" t="s">
        <v>2577</v>
      </c>
      <c r="ASQ103" t="s">
        <v>2409</v>
      </c>
      <c r="ASR103" t="s">
        <v>2258</v>
      </c>
      <c r="ATA103" t="s">
        <v>2890</v>
      </c>
      <c r="ATB103" t="s">
        <v>3173</v>
      </c>
      <c r="ATC103" t="s">
        <v>2438</v>
      </c>
      <c r="ATD103" t="s">
        <v>2458</v>
      </c>
      <c r="ATM103" t="s">
        <v>2498</v>
      </c>
      <c r="ATN103" t="s">
        <v>2451</v>
      </c>
      <c r="ATO103" t="s">
        <v>3117</v>
      </c>
      <c r="ATP103" t="s">
        <v>2997</v>
      </c>
      <c r="ATY103" t="s">
        <v>2512</v>
      </c>
      <c r="ATZ103" t="s">
        <v>2712</v>
      </c>
      <c r="AUA103" t="s">
        <v>2264</v>
      </c>
      <c r="AUB103" t="s">
        <v>2806</v>
      </c>
      <c r="AUK103" t="s">
        <v>2775</v>
      </c>
      <c r="AUL103" t="s">
        <v>2575</v>
      </c>
      <c r="AUM103" t="s">
        <v>2630</v>
      </c>
      <c r="AUN103" t="s">
        <v>2671</v>
      </c>
      <c r="AUW103" t="s">
        <v>2670</v>
      </c>
      <c r="AUX103" t="s">
        <v>2970</v>
      </c>
      <c r="AUY103" t="s">
        <v>2219</v>
      </c>
      <c r="AUZ103" t="s">
        <v>2371</v>
      </c>
      <c r="AVI103" t="s">
        <v>2560</v>
      </c>
      <c r="AVJ103" t="s">
        <v>2381</v>
      </c>
      <c r="AVK103" t="s">
        <v>2325</v>
      </c>
      <c r="AVL103" t="s">
        <v>2490</v>
      </c>
      <c r="AVU103" t="s">
        <v>2262</v>
      </c>
      <c r="AVV103" t="s">
        <v>2568</v>
      </c>
      <c r="AVW103" t="s">
        <v>2531</v>
      </c>
      <c r="AVX103" t="s">
        <v>2881</v>
      </c>
      <c r="AWG103" t="s">
        <v>2823</v>
      </c>
      <c r="AWH103" t="s">
        <v>2376</v>
      </c>
      <c r="AWI103" t="s">
        <v>2532</v>
      </c>
      <c r="AWJ103" t="s">
        <v>2727</v>
      </c>
      <c r="AWS103" t="s">
        <v>2805</v>
      </c>
      <c r="AWT103" t="s">
        <v>2706</v>
      </c>
      <c r="AWU103" t="s">
        <v>2806</v>
      </c>
      <c r="AWV103" t="s">
        <v>2752</v>
      </c>
      <c r="BBU103" t="s">
        <v>2918</v>
      </c>
      <c r="BBV103" t="s">
        <v>2555</v>
      </c>
      <c r="BBW103" t="s">
        <v>2416</v>
      </c>
      <c r="BBX103" t="s">
        <v>2729</v>
      </c>
      <c r="BCG103" t="s">
        <v>2501</v>
      </c>
      <c r="BCH103" t="s">
        <v>2397</v>
      </c>
      <c r="BCI103" t="s">
        <v>2650</v>
      </c>
      <c r="BCJ103" t="s">
        <v>2737</v>
      </c>
      <c r="BCS103" t="s">
        <v>2994</v>
      </c>
      <c r="BCT103" t="s">
        <v>2479</v>
      </c>
      <c r="BCU103" t="s">
        <v>2479</v>
      </c>
      <c r="BCV103" t="s">
        <v>2479</v>
      </c>
      <c r="BDE103" t="s">
        <v>2850</v>
      </c>
      <c r="BDF103" t="s">
        <v>2565</v>
      </c>
      <c r="BDG103" t="s">
        <v>2809</v>
      </c>
      <c r="BDH103" t="s">
        <v>2565</v>
      </c>
      <c r="BDQ103" t="s">
        <v>2351</v>
      </c>
      <c r="BDR103" t="s">
        <v>2551</v>
      </c>
      <c r="BDS103" t="s">
        <v>2824</v>
      </c>
      <c r="BDT103" t="s">
        <v>2894</v>
      </c>
      <c r="BEC103" t="s">
        <v>2577</v>
      </c>
      <c r="BED103" t="s">
        <v>2818</v>
      </c>
      <c r="BEE103" t="s">
        <v>2568</v>
      </c>
      <c r="BEF103" t="s">
        <v>2264</v>
      </c>
      <c r="BEP103" t="s">
        <v>2160</v>
      </c>
      <c r="BEQ103" t="s">
        <v>2300</v>
      </c>
      <c r="BFB103" t="s">
        <v>2369</v>
      </c>
      <c r="BFC103" t="s">
        <v>2741</v>
      </c>
      <c r="BFN103" t="s">
        <v>2314</v>
      </c>
      <c r="BFO103" t="s">
        <v>2343</v>
      </c>
      <c r="BFZ103" t="s">
        <v>2479</v>
      </c>
      <c r="BGA103" t="s">
        <v>2479</v>
      </c>
      <c r="BGL103" t="s">
        <v>2677</v>
      </c>
      <c r="BGM103" t="s">
        <v>2479</v>
      </c>
      <c r="BGY103" t="s">
        <v>2479</v>
      </c>
      <c r="BHK103" t="s">
        <v>2479</v>
      </c>
      <c r="BHV103" t="s">
        <v>2711</v>
      </c>
      <c r="BHW103" t="s">
        <v>2501</v>
      </c>
      <c r="BIH103" t="s">
        <v>2358</v>
      </c>
      <c r="BII103" t="s">
        <v>2293</v>
      </c>
      <c r="BIT103" t="s">
        <v>2483</v>
      </c>
      <c r="BIU103" t="s">
        <v>2479</v>
      </c>
      <c r="BOT103" t="s">
        <v>2343</v>
      </c>
      <c r="BOU103" t="s">
        <v>2184</v>
      </c>
      <c r="BPF103" t="s">
        <v>2885</v>
      </c>
      <c r="BPG103" t="s">
        <v>2479</v>
      </c>
      <c r="BPR103" t="s">
        <v>2841</v>
      </c>
      <c r="BPS103" t="s">
        <v>2479</v>
      </c>
      <c r="BQD103" t="s">
        <v>2479</v>
      </c>
      <c r="BQE103" t="s">
        <v>2479</v>
      </c>
      <c r="BQQ103" t="s">
        <v>2844</v>
      </c>
      <c r="BRC103" t="s">
        <v>2479</v>
      </c>
      <c r="BRO103" t="s">
        <v>2371</v>
      </c>
      <c r="BSA103" t="s">
        <v>2709</v>
      </c>
    </row>
    <row r="104" spans="1:1020 1028:1980" x14ac:dyDescent="0.15">
      <c r="A104" t="s">
        <v>3300</v>
      </c>
      <c r="S104" t="s">
        <v>2269</v>
      </c>
      <c r="U104" t="s">
        <v>3065</v>
      </c>
      <c r="V104" t="s">
        <v>3110</v>
      </c>
      <c r="W104" t="s">
        <v>3131</v>
      </c>
      <c r="X104" t="s">
        <v>3110</v>
      </c>
      <c r="CU104" t="s">
        <v>2747</v>
      </c>
      <c r="CW104" t="s">
        <v>2671</v>
      </c>
      <c r="CX104" t="s">
        <v>2843</v>
      </c>
      <c r="DA104" t="s">
        <v>3110</v>
      </c>
      <c r="DB104" t="s">
        <v>3110</v>
      </c>
      <c r="DC104" t="s">
        <v>3065</v>
      </c>
      <c r="DD104" t="s">
        <v>3065</v>
      </c>
      <c r="DU104" t="s">
        <v>2340</v>
      </c>
      <c r="DV104" t="s">
        <v>2183</v>
      </c>
      <c r="DW104">
        <f>97</f>
        <v>97</v>
      </c>
      <c r="DY104" t="s">
        <v>2183</v>
      </c>
      <c r="DZ104" t="s">
        <v>3065</v>
      </c>
      <c r="EA104">
        <f>92</f>
        <v>92</v>
      </c>
      <c r="EB104">
        <f>94</f>
        <v>94</v>
      </c>
      <c r="IK104" t="s">
        <v>2756</v>
      </c>
      <c r="IL104" t="s">
        <v>2740</v>
      </c>
      <c r="IM104" t="s">
        <v>2183</v>
      </c>
      <c r="IN104">
        <f>66</f>
        <v>66</v>
      </c>
      <c r="IO104" t="s">
        <v>2561</v>
      </c>
      <c r="IP104">
        <f>94</f>
        <v>94</v>
      </c>
      <c r="IQ104" t="s">
        <v>2269</v>
      </c>
      <c r="IR104" t="s">
        <v>3065</v>
      </c>
      <c r="JA104">
        <f>93</f>
        <v>93</v>
      </c>
      <c r="JB104">
        <f>94</f>
        <v>94</v>
      </c>
      <c r="JC104" t="s">
        <v>3110</v>
      </c>
      <c r="JD104" t="s">
        <v>3131</v>
      </c>
      <c r="JF104" t="s">
        <v>2159</v>
      </c>
      <c r="JG104" t="s">
        <v>3301</v>
      </c>
      <c r="JH104" t="s">
        <v>3289</v>
      </c>
      <c r="JI104" t="s">
        <v>2212</v>
      </c>
      <c r="JJ104" t="s">
        <v>2214</v>
      </c>
      <c r="JK104" t="s">
        <v>3302</v>
      </c>
      <c r="JL104">
        <f>98</f>
        <v>98</v>
      </c>
      <c r="JM104">
        <f>95</f>
        <v>95</v>
      </c>
      <c r="JN104" t="s">
        <v>3229</v>
      </c>
      <c r="JO104">
        <f>94</f>
        <v>94</v>
      </c>
      <c r="JP104">
        <f>92</f>
        <v>92</v>
      </c>
      <c r="JQ104" t="s">
        <v>3229</v>
      </c>
      <c r="PO104" t="s">
        <v>3131</v>
      </c>
      <c r="PP104" t="s">
        <v>3131</v>
      </c>
      <c r="RB104" t="s">
        <v>2770</v>
      </c>
      <c r="RC104" t="s">
        <v>2902</v>
      </c>
      <c r="RD104" t="s">
        <v>2464</v>
      </c>
      <c r="RE104" t="s">
        <v>2577</v>
      </c>
      <c r="RF104" t="s">
        <v>2566</v>
      </c>
      <c r="RG104" t="s">
        <v>2874</v>
      </c>
      <c r="RH104" t="s">
        <v>2765</v>
      </c>
      <c r="RI104" t="s">
        <v>2263</v>
      </c>
      <c r="RJ104" t="s">
        <v>2552</v>
      </c>
      <c r="RK104" t="s">
        <v>2393</v>
      </c>
      <c r="RL104" t="s">
        <v>2259</v>
      </c>
      <c r="RM104" t="s">
        <v>2870</v>
      </c>
      <c r="RN104" t="s">
        <v>2365</v>
      </c>
      <c r="RO104" t="s">
        <v>2318</v>
      </c>
      <c r="RP104" t="s">
        <v>2541</v>
      </c>
      <c r="RQ104" t="s">
        <v>2830</v>
      </c>
      <c r="RR104" t="s">
        <v>2830</v>
      </c>
      <c r="RS104" t="s">
        <v>2255</v>
      </c>
      <c r="RT104" t="s">
        <v>2358</v>
      </c>
      <c r="RU104" t="s">
        <v>2183</v>
      </c>
      <c r="RV104" t="s">
        <v>2251</v>
      </c>
      <c r="RW104" t="s">
        <v>2281</v>
      </c>
      <c r="RX104" t="s">
        <v>2278</v>
      </c>
      <c r="RY104" t="s">
        <v>2173</v>
      </c>
      <c r="RZ104" t="s">
        <v>2506</v>
      </c>
      <c r="SA104" t="s">
        <v>2915</v>
      </c>
      <c r="SB104" t="s">
        <v>2353</v>
      </c>
      <c r="SC104" t="s">
        <v>2686</v>
      </c>
      <c r="SD104" t="s">
        <v>2330</v>
      </c>
      <c r="SE104" t="s">
        <v>2229</v>
      </c>
      <c r="SF104" t="s">
        <v>2680</v>
      </c>
      <c r="SG104" t="s">
        <v>2399</v>
      </c>
      <c r="SH104" t="s">
        <v>2579</v>
      </c>
      <c r="SI104" t="s">
        <v>2612</v>
      </c>
      <c r="SJ104" t="s">
        <v>2494</v>
      </c>
      <c r="SK104" t="s">
        <v>2185</v>
      </c>
      <c r="SL104" t="s">
        <v>2182</v>
      </c>
      <c r="SM104" t="s">
        <v>2358</v>
      </c>
      <c r="SN104" t="s">
        <v>2380</v>
      </c>
      <c r="SO104" t="s">
        <v>2346</v>
      </c>
      <c r="SP104" t="s">
        <v>2154</v>
      </c>
      <c r="SQ104" t="s">
        <v>2477</v>
      </c>
      <c r="SR104" t="s">
        <v>2168</v>
      </c>
      <c r="SS104" t="s">
        <v>2378</v>
      </c>
      <c r="ST104" t="s">
        <v>2338</v>
      </c>
      <c r="SU104" t="s">
        <v>2338</v>
      </c>
      <c r="SV104" t="s">
        <v>2427</v>
      </c>
      <c r="SW104" t="s">
        <v>2313</v>
      </c>
      <c r="SX104" t="s">
        <v>2880</v>
      </c>
      <c r="SY104" t="s">
        <v>2410</v>
      </c>
      <c r="SZ104" t="s">
        <v>2770</v>
      </c>
      <c r="TA104" t="s">
        <v>2262</v>
      </c>
      <c r="TB104" t="s">
        <v>2393</v>
      </c>
      <c r="TC104" t="s">
        <v>2632</v>
      </c>
      <c r="TD104" t="s">
        <v>2626</v>
      </c>
      <c r="TE104" t="s">
        <v>2568</v>
      </c>
      <c r="TF104" t="s">
        <v>3062</v>
      </c>
      <c r="TG104" t="s">
        <v>2883</v>
      </c>
      <c r="TH104" t="s">
        <v>2532</v>
      </c>
      <c r="TI104" t="s">
        <v>2643</v>
      </c>
      <c r="TJ104" t="s">
        <v>2396</v>
      </c>
      <c r="TK104" t="s">
        <v>2553</v>
      </c>
      <c r="TL104" t="s">
        <v>2758</v>
      </c>
      <c r="TM104" t="s">
        <v>2139</v>
      </c>
      <c r="TN104" t="s">
        <v>2140</v>
      </c>
      <c r="TO104" t="s">
        <v>2273</v>
      </c>
      <c r="TP104" t="s">
        <v>2467</v>
      </c>
      <c r="TQ104" t="s">
        <v>2273</v>
      </c>
      <c r="TR104" t="s">
        <v>2333</v>
      </c>
      <c r="TS104" t="s">
        <v>2333</v>
      </c>
      <c r="TT104" t="s">
        <v>2335</v>
      </c>
      <c r="TU104" t="s">
        <v>2273</v>
      </c>
      <c r="VK104" t="s">
        <v>2446</v>
      </c>
      <c r="VM104" t="s">
        <v>2438</v>
      </c>
      <c r="VN104" t="s">
        <v>2887</v>
      </c>
      <c r="VO104" t="s">
        <v>3179</v>
      </c>
      <c r="VP104" t="s">
        <v>2896</v>
      </c>
      <c r="VW104" t="s">
        <v>2343</v>
      </c>
      <c r="VY104" t="s">
        <v>2403</v>
      </c>
      <c r="VZ104" t="s">
        <v>2414</v>
      </c>
      <c r="WA104" t="s">
        <v>2537</v>
      </c>
      <c r="WB104" t="s">
        <v>2650</v>
      </c>
      <c r="WI104" t="s">
        <v>2585</v>
      </c>
      <c r="WK104" t="s">
        <v>2479</v>
      </c>
      <c r="WL104" t="s">
        <v>2479</v>
      </c>
      <c r="WM104" t="s">
        <v>2479</v>
      </c>
      <c r="WN104" t="s">
        <v>2479</v>
      </c>
      <c r="WU104" t="s">
        <v>2316</v>
      </c>
      <c r="WW104" t="s">
        <v>2136</v>
      </c>
      <c r="WX104" t="s">
        <v>2180</v>
      </c>
      <c r="WY104" t="s">
        <v>2182</v>
      </c>
      <c r="WZ104" t="s">
        <v>2358</v>
      </c>
      <c r="XG104" t="s">
        <v>2853</v>
      </c>
      <c r="XI104" t="s">
        <v>2555</v>
      </c>
      <c r="XJ104" t="s">
        <v>2778</v>
      </c>
      <c r="XK104" t="s">
        <v>2824</v>
      </c>
      <c r="XL104" t="s">
        <v>2877</v>
      </c>
      <c r="XS104" t="s">
        <v>2152</v>
      </c>
      <c r="XU104" t="s">
        <v>2269</v>
      </c>
      <c r="XV104" t="s">
        <v>2269</v>
      </c>
      <c r="XW104" t="s">
        <v>2269</v>
      </c>
      <c r="XX104" t="s">
        <v>2269</v>
      </c>
      <c r="YC104" t="s">
        <v>2262</v>
      </c>
      <c r="YD104" t="s">
        <v>2646</v>
      </c>
      <c r="YE104" t="s">
        <v>2858</v>
      </c>
      <c r="YF104" t="s">
        <v>2263</v>
      </c>
      <c r="YG104" t="s">
        <v>2805</v>
      </c>
      <c r="YH104" t="s">
        <v>2876</v>
      </c>
      <c r="YI104" t="s">
        <v>2778</v>
      </c>
      <c r="YJ104" t="s">
        <v>2565</v>
      </c>
      <c r="YO104" t="s">
        <v>2507</v>
      </c>
      <c r="YP104" t="s">
        <v>2217</v>
      </c>
      <c r="YQ104" t="s">
        <v>2389</v>
      </c>
      <c r="YR104" t="s">
        <v>2541</v>
      </c>
      <c r="YS104" t="s">
        <v>2365</v>
      </c>
      <c r="YT104" t="s">
        <v>2480</v>
      </c>
      <c r="YU104" t="s">
        <v>2190</v>
      </c>
      <c r="YV104" t="s">
        <v>2800</v>
      </c>
      <c r="ZA104" t="s">
        <v>2789</v>
      </c>
      <c r="ZB104" t="s">
        <v>2851</v>
      </c>
      <c r="ZC104" t="s">
        <v>2325</v>
      </c>
      <c r="ZD104" t="s">
        <v>2573</v>
      </c>
      <c r="ZE104" t="s">
        <v>2327</v>
      </c>
      <c r="ZF104" t="s">
        <v>2373</v>
      </c>
      <c r="ZG104" t="s">
        <v>2600</v>
      </c>
      <c r="ZH104" t="s">
        <v>2479</v>
      </c>
      <c r="ZM104" t="s">
        <v>2237</v>
      </c>
      <c r="ZN104" t="s">
        <v>2282</v>
      </c>
      <c r="ZO104" t="s">
        <v>2491</v>
      </c>
      <c r="ZP104" t="s">
        <v>2180</v>
      </c>
      <c r="ZQ104" t="s">
        <v>2160</v>
      </c>
      <c r="ZR104" t="s">
        <v>2136</v>
      </c>
      <c r="ZS104" t="s">
        <v>2277</v>
      </c>
      <c r="ZT104" t="s">
        <v>2160</v>
      </c>
      <c r="ZY104" t="s">
        <v>2744</v>
      </c>
      <c r="ZZ104" t="s">
        <v>2643</v>
      </c>
      <c r="AAA104" t="s">
        <v>2458</v>
      </c>
      <c r="AAB104" t="s">
        <v>2706</v>
      </c>
      <c r="AAC104" t="s">
        <v>2812</v>
      </c>
      <c r="AAD104" t="s">
        <v>2609</v>
      </c>
      <c r="AAE104" t="s">
        <v>2897</v>
      </c>
      <c r="AAF104" t="s">
        <v>2874</v>
      </c>
      <c r="AAK104" t="s">
        <v>2272</v>
      </c>
      <c r="AAL104" t="s">
        <v>2613</v>
      </c>
      <c r="AAM104" t="s">
        <v>2358</v>
      </c>
      <c r="AAN104" t="s">
        <v>2145</v>
      </c>
      <c r="AAO104" t="s">
        <v>2333</v>
      </c>
      <c r="AAP104" t="s">
        <v>2235</v>
      </c>
      <c r="AAQ104" t="s">
        <v>2177</v>
      </c>
      <c r="AAR104" t="s">
        <v>2179</v>
      </c>
      <c r="ADQ104" t="s">
        <v>3093</v>
      </c>
      <c r="ADR104" t="s">
        <v>2439</v>
      </c>
      <c r="ADS104" t="s">
        <v>2438</v>
      </c>
      <c r="ADU104" t="s">
        <v>2706</v>
      </c>
      <c r="ADV104" t="s">
        <v>2855</v>
      </c>
      <c r="ADW104" t="s">
        <v>2636</v>
      </c>
      <c r="ADX104" t="s">
        <v>2920</v>
      </c>
      <c r="AEC104" t="s">
        <v>2204</v>
      </c>
      <c r="AED104" t="s">
        <v>2669</v>
      </c>
      <c r="AEE104" t="s">
        <v>2735</v>
      </c>
      <c r="AEG104" t="s">
        <v>2230</v>
      </c>
      <c r="AEH104" t="s">
        <v>2323</v>
      </c>
      <c r="AEI104" t="s">
        <v>2312</v>
      </c>
      <c r="AEJ104" t="s">
        <v>2404</v>
      </c>
      <c r="AEO104" t="s">
        <v>2468</v>
      </c>
      <c r="AEP104" t="s">
        <v>2474</v>
      </c>
      <c r="AEQ104" t="s">
        <v>2471</v>
      </c>
      <c r="AES104" t="s">
        <v>2698</v>
      </c>
      <c r="AET104" t="s">
        <v>2479</v>
      </c>
      <c r="AEU104" t="s">
        <v>2504</v>
      </c>
      <c r="AEV104" t="s">
        <v>2740</v>
      </c>
      <c r="AFA104" t="s">
        <v>2274</v>
      </c>
      <c r="AFB104" t="s">
        <v>2303</v>
      </c>
      <c r="AFC104" t="s">
        <v>2152</v>
      </c>
      <c r="AFE104" t="s">
        <v>2139</v>
      </c>
      <c r="AFF104" t="s">
        <v>2139</v>
      </c>
      <c r="AFG104" t="s">
        <v>2139</v>
      </c>
      <c r="AFH104" t="s">
        <v>2271</v>
      </c>
      <c r="AFM104" t="s">
        <v>3028</v>
      </c>
      <c r="AFN104" t="s">
        <v>2622</v>
      </c>
      <c r="AFO104" t="s">
        <v>2393</v>
      </c>
      <c r="AFQ104" t="s">
        <v>2265</v>
      </c>
      <c r="AFR104" t="s">
        <v>2813</v>
      </c>
      <c r="AFS104" t="s">
        <v>2395</v>
      </c>
      <c r="AFT104" t="s">
        <v>2511</v>
      </c>
      <c r="AFY104" t="s">
        <v>2405</v>
      </c>
      <c r="AFZ104" t="s">
        <v>2435</v>
      </c>
      <c r="AGA104" t="s">
        <v>2269</v>
      </c>
      <c r="AGC104" t="s">
        <v>2333</v>
      </c>
      <c r="AGD104" t="s">
        <v>2143</v>
      </c>
      <c r="AGE104" t="s">
        <v>2269</v>
      </c>
      <c r="AGF104" t="s">
        <v>2144</v>
      </c>
      <c r="AGI104" t="s">
        <v>3170</v>
      </c>
      <c r="AGK104" t="s">
        <v>2827</v>
      </c>
      <c r="AGL104" t="s">
        <v>2518</v>
      </c>
      <c r="AGO104" t="s">
        <v>3170</v>
      </c>
      <c r="AGP104" t="s">
        <v>2939</v>
      </c>
      <c r="AGQ104" t="s">
        <v>2518</v>
      </c>
      <c r="AGR104" t="s">
        <v>2517</v>
      </c>
      <c r="AGU104" t="s">
        <v>2138</v>
      </c>
      <c r="AGW104" t="s">
        <v>2239</v>
      </c>
      <c r="AGX104" t="s">
        <v>2389</v>
      </c>
      <c r="AHA104" t="s">
        <v>2413</v>
      </c>
      <c r="AHB104" t="s">
        <v>2301</v>
      </c>
      <c r="AHC104" t="s">
        <v>2298</v>
      </c>
      <c r="AHD104" t="s">
        <v>2298</v>
      </c>
      <c r="AHG104" t="s">
        <v>2504</v>
      </c>
      <c r="AHI104" t="s">
        <v>2471</v>
      </c>
      <c r="AHJ104" t="s">
        <v>2618</v>
      </c>
      <c r="AHM104" t="s">
        <v>2479</v>
      </c>
      <c r="AHN104" t="s">
        <v>2479</v>
      </c>
      <c r="AHO104" t="s">
        <v>2479</v>
      </c>
      <c r="AHP104" t="s">
        <v>2479</v>
      </c>
      <c r="AHS104" t="s">
        <v>2477</v>
      </c>
      <c r="AHU104" t="s">
        <v>2158</v>
      </c>
      <c r="AHV104" t="s">
        <v>2316</v>
      </c>
      <c r="AHY104" t="s">
        <v>2171</v>
      </c>
      <c r="AHZ104" t="s">
        <v>2378</v>
      </c>
      <c r="AIA104" t="s">
        <v>2556</v>
      </c>
      <c r="AIB104" t="s">
        <v>2137</v>
      </c>
      <c r="AIE104" t="s">
        <v>2411</v>
      </c>
      <c r="AIG104" t="s">
        <v>2939</v>
      </c>
      <c r="AIH104" t="s">
        <v>3028</v>
      </c>
      <c r="AIK104" t="s">
        <v>2945</v>
      </c>
      <c r="AIL104" t="s">
        <v>2451</v>
      </c>
      <c r="AIM104" t="s">
        <v>2990</v>
      </c>
      <c r="AIN104" t="s">
        <v>2608</v>
      </c>
      <c r="AIQ104" t="s">
        <v>2701</v>
      </c>
      <c r="AIS104" t="s">
        <v>2273</v>
      </c>
      <c r="AIT104" t="s">
        <v>2269</v>
      </c>
      <c r="AIW104" t="s">
        <v>2144</v>
      </c>
      <c r="AIX104" t="s">
        <v>2269</v>
      </c>
      <c r="AIY104" t="s">
        <v>2269</v>
      </c>
      <c r="AIZ104" t="s">
        <v>2269</v>
      </c>
      <c r="AOY104" t="s">
        <v>2891</v>
      </c>
      <c r="AOZ104" t="s">
        <v>2969</v>
      </c>
      <c r="APK104" t="s">
        <v>2542</v>
      </c>
      <c r="APL104" t="s">
        <v>2164</v>
      </c>
      <c r="APW104" t="s">
        <v>2479</v>
      </c>
      <c r="APX104" t="s">
        <v>2479</v>
      </c>
      <c r="AQI104" t="s">
        <v>2239</v>
      </c>
      <c r="AQJ104" t="s">
        <v>2340</v>
      </c>
      <c r="AQU104" t="s">
        <v>2896</v>
      </c>
      <c r="AQV104" t="s">
        <v>3022</v>
      </c>
      <c r="ARG104" t="s">
        <v>2848</v>
      </c>
      <c r="ARH104" t="s">
        <v>2469</v>
      </c>
      <c r="BBU104" t="s">
        <v>2687</v>
      </c>
      <c r="BBV104" t="s">
        <v>2530</v>
      </c>
      <c r="BBW104" t="s">
        <v>2824</v>
      </c>
      <c r="BBX104" t="s">
        <v>2932</v>
      </c>
      <c r="BCG104" t="s">
        <v>2405</v>
      </c>
      <c r="BCH104" t="s">
        <v>2381</v>
      </c>
      <c r="BCI104" t="s">
        <v>2869</v>
      </c>
      <c r="BCJ104" t="s">
        <v>2924</v>
      </c>
      <c r="BCS104" t="s">
        <v>2673</v>
      </c>
      <c r="BCT104" t="s">
        <v>2742</v>
      </c>
      <c r="BCU104" t="s">
        <v>2479</v>
      </c>
      <c r="BCV104" t="s">
        <v>2479</v>
      </c>
      <c r="BDE104" t="s">
        <v>2337</v>
      </c>
      <c r="BDF104" t="s">
        <v>2320</v>
      </c>
      <c r="BDG104" t="s">
        <v>2156</v>
      </c>
      <c r="BDH104" t="s">
        <v>2223</v>
      </c>
      <c r="BDQ104" t="s">
        <v>2449</v>
      </c>
      <c r="BDR104" t="s">
        <v>2921</v>
      </c>
      <c r="BDS104" t="s">
        <v>2611</v>
      </c>
      <c r="BDT104" t="s">
        <v>3082</v>
      </c>
      <c r="BEC104" t="s">
        <v>2919</v>
      </c>
      <c r="BED104" t="s">
        <v>2322</v>
      </c>
      <c r="BEE104" t="s">
        <v>2219</v>
      </c>
      <c r="BEF104" t="s">
        <v>2663</v>
      </c>
    </row>
    <row r="105" spans="1:1020 1028:1980" x14ac:dyDescent="0.15">
      <c r="A105" t="s">
        <v>3303</v>
      </c>
      <c r="Q105" t="s">
        <v>2159</v>
      </c>
      <c r="R105" t="s">
        <v>2183</v>
      </c>
      <c r="S105" t="s">
        <v>2843</v>
      </c>
      <c r="T105">
        <f>55</f>
        <v>55</v>
      </c>
      <c r="U105" t="s">
        <v>2843</v>
      </c>
      <c r="V105">
        <f>90</f>
        <v>90</v>
      </c>
      <c r="W105">
        <f>92</f>
        <v>92</v>
      </c>
      <c r="X105">
        <f>75</f>
        <v>75</v>
      </c>
      <c r="BP105" t="s">
        <v>2403</v>
      </c>
      <c r="BR105" t="s">
        <v>2293</v>
      </c>
      <c r="BS105" t="s">
        <v>2369</v>
      </c>
      <c r="BT105" t="s">
        <v>2347</v>
      </c>
      <c r="DA105" t="s">
        <v>3065</v>
      </c>
      <c r="DB105" t="s">
        <v>3110</v>
      </c>
      <c r="DC105" t="s">
        <v>3110</v>
      </c>
      <c r="DD105" t="s">
        <v>3110</v>
      </c>
      <c r="DN105" t="s">
        <v>3065</v>
      </c>
      <c r="DO105" t="s">
        <v>2293</v>
      </c>
      <c r="DP105" t="s">
        <v>2681</v>
      </c>
      <c r="DU105" t="s">
        <v>2175</v>
      </c>
      <c r="DV105" t="s">
        <v>2161</v>
      </c>
      <c r="DX105" t="s">
        <v>2153</v>
      </c>
      <c r="DY105" t="s">
        <v>2293</v>
      </c>
      <c r="DZ105">
        <f>83</f>
        <v>83</v>
      </c>
      <c r="EA105">
        <f>86</f>
        <v>86</v>
      </c>
      <c r="EB105" t="s">
        <v>3110</v>
      </c>
      <c r="EJ105" t="s">
        <v>2507</v>
      </c>
      <c r="EK105" t="s">
        <v>3065</v>
      </c>
      <c r="EL105" t="s">
        <v>3131</v>
      </c>
      <c r="EM105" t="s">
        <v>3110</v>
      </c>
      <c r="EN105" t="s">
        <v>3110</v>
      </c>
      <c r="GU105" t="s">
        <v>3158</v>
      </c>
      <c r="IK105" t="s">
        <v>2268</v>
      </c>
      <c r="IM105">
        <f>100</f>
        <v>100</v>
      </c>
      <c r="IN105" t="s">
        <v>2321</v>
      </c>
      <c r="IO105" t="s">
        <v>3065</v>
      </c>
      <c r="IP105" t="s">
        <v>3065</v>
      </c>
      <c r="IQ105" t="s">
        <v>3065</v>
      </c>
      <c r="IR105" t="s">
        <v>3065</v>
      </c>
      <c r="JB105" t="s">
        <v>3065</v>
      </c>
      <c r="JC105" t="s">
        <v>2183</v>
      </c>
      <c r="JD105" t="s">
        <v>2670</v>
      </c>
      <c r="JF105" t="s">
        <v>3304</v>
      </c>
      <c r="JG105" t="s">
        <v>3305</v>
      </c>
      <c r="JH105" t="s">
        <v>3192</v>
      </c>
      <c r="JI105" t="s">
        <v>3260</v>
      </c>
      <c r="JJ105" t="s">
        <v>3306</v>
      </c>
      <c r="JK105" t="s">
        <v>3288</v>
      </c>
      <c r="JL105">
        <f>98</f>
        <v>98</v>
      </c>
      <c r="JM105">
        <f>109</f>
        <v>109</v>
      </c>
      <c r="JN105">
        <f>123</f>
        <v>123</v>
      </c>
      <c r="JO105" t="s">
        <v>3307</v>
      </c>
      <c r="JP105" t="s">
        <v>3231</v>
      </c>
      <c r="JQ105" t="s">
        <v>3193</v>
      </c>
      <c r="PA105" t="s">
        <v>3131</v>
      </c>
      <c r="PB105" t="s">
        <v>3168</v>
      </c>
      <c r="PC105" t="s">
        <v>3168</v>
      </c>
      <c r="PD105" t="s">
        <v>3167</v>
      </c>
      <c r="PM105" t="s">
        <v>2701</v>
      </c>
      <c r="PO105" t="s">
        <v>2269</v>
      </c>
      <c r="PP105">
        <f>100</f>
        <v>100</v>
      </c>
      <c r="QX105">
        <f>68</f>
        <v>68</v>
      </c>
      <c r="QY105" t="s">
        <v>3199</v>
      </c>
      <c r="QZ105" t="s">
        <v>3131</v>
      </c>
      <c r="RB105" t="s">
        <v>2692</v>
      </c>
      <c r="RC105" t="s">
        <v>2723</v>
      </c>
      <c r="RD105" t="s">
        <v>2429</v>
      </c>
      <c r="RE105" t="s">
        <v>2535</v>
      </c>
      <c r="RF105" t="s">
        <v>2614</v>
      </c>
      <c r="RG105" t="s">
        <v>2959</v>
      </c>
      <c r="RH105" t="s">
        <v>2414</v>
      </c>
      <c r="RI105" t="s">
        <v>2725</v>
      </c>
      <c r="RJ105" t="s">
        <v>2724</v>
      </c>
      <c r="RK105" t="s">
        <v>2756</v>
      </c>
      <c r="RL105" t="s">
        <v>2329</v>
      </c>
      <c r="RM105" t="s">
        <v>2330</v>
      </c>
      <c r="RN105" t="s">
        <v>2506</v>
      </c>
      <c r="RO105" t="s">
        <v>2432</v>
      </c>
      <c r="RP105" t="s">
        <v>2559</v>
      </c>
      <c r="RQ105" t="s">
        <v>2431</v>
      </c>
      <c r="RR105" t="s">
        <v>2595</v>
      </c>
      <c r="RS105" t="s">
        <v>2186</v>
      </c>
      <c r="RT105" t="s">
        <v>2300</v>
      </c>
      <c r="RU105" t="s">
        <v>2558</v>
      </c>
      <c r="RV105" t="s">
        <v>2237</v>
      </c>
      <c r="RW105" t="s">
        <v>2298</v>
      </c>
      <c r="RX105" t="s">
        <v>2491</v>
      </c>
      <c r="RY105" t="s">
        <v>2580</v>
      </c>
      <c r="RZ105" t="s">
        <v>2225</v>
      </c>
      <c r="SA105" t="s">
        <v>2747</v>
      </c>
      <c r="SB105" t="s">
        <v>2257</v>
      </c>
      <c r="SC105" t="s">
        <v>2690</v>
      </c>
      <c r="SD105" t="s">
        <v>2225</v>
      </c>
      <c r="SE105" t="s">
        <v>2686</v>
      </c>
      <c r="SF105" t="s">
        <v>2680</v>
      </c>
      <c r="SG105" t="s">
        <v>2851</v>
      </c>
      <c r="SH105" t="s">
        <v>2740</v>
      </c>
      <c r="SI105" t="s">
        <v>2680</v>
      </c>
      <c r="SJ105" t="s">
        <v>2372</v>
      </c>
      <c r="SK105" t="s">
        <v>2391</v>
      </c>
      <c r="SL105" t="s">
        <v>2707</v>
      </c>
      <c r="SM105" t="s">
        <v>2197</v>
      </c>
      <c r="SN105" t="s">
        <v>2356</v>
      </c>
      <c r="SO105" t="s">
        <v>2749</v>
      </c>
      <c r="SP105" t="s">
        <v>2560</v>
      </c>
      <c r="SQ105" t="s">
        <v>2854</v>
      </c>
      <c r="SR105" t="s">
        <v>2688</v>
      </c>
      <c r="SS105" t="s">
        <v>2772</v>
      </c>
      <c r="ST105" t="s">
        <v>2772</v>
      </c>
      <c r="SU105" t="s">
        <v>2773</v>
      </c>
      <c r="SV105" t="s">
        <v>2735</v>
      </c>
      <c r="SW105" t="s">
        <v>2401</v>
      </c>
      <c r="SX105" t="s">
        <v>2811</v>
      </c>
      <c r="SY105" t="s">
        <v>2855</v>
      </c>
      <c r="SZ105" t="s">
        <v>2806</v>
      </c>
      <c r="TA105" t="s">
        <v>2855</v>
      </c>
      <c r="TB105" t="s">
        <v>2439</v>
      </c>
      <c r="TC105" t="s">
        <v>2264</v>
      </c>
      <c r="TD105" t="s">
        <v>2712</v>
      </c>
      <c r="TE105" t="s">
        <v>2753</v>
      </c>
      <c r="TF105" t="s">
        <v>2778</v>
      </c>
      <c r="TG105" t="s">
        <v>2764</v>
      </c>
      <c r="TH105" t="s">
        <v>2264</v>
      </c>
      <c r="TI105" t="s">
        <v>2512</v>
      </c>
      <c r="TJ105" t="s">
        <v>2579</v>
      </c>
      <c r="TK105" t="s">
        <v>2192</v>
      </c>
      <c r="TL105" t="s">
        <v>2700</v>
      </c>
      <c r="TM105" t="s">
        <v>2420</v>
      </c>
      <c r="TN105" t="s">
        <v>2374</v>
      </c>
      <c r="TO105" t="s">
        <v>2540</v>
      </c>
      <c r="TP105" t="s">
        <v>2672</v>
      </c>
      <c r="TQ105" t="s">
        <v>2209</v>
      </c>
      <c r="TR105" t="s">
        <v>2592</v>
      </c>
      <c r="TS105" t="s">
        <v>2227</v>
      </c>
      <c r="TT105" t="s">
        <v>2211</v>
      </c>
      <c r="TU105" t="s">
        <v>2341</v>
      </c>
      <c r="UE105" t="s">
        <v>2479</v>
      </c>
      <c r="UQ105" t="s">
        <v>2479</v>
      </c>
      <c r="VC105" t="s">
        <v>2479</v>
      </c>
      <c r="VI105" t="s">
        <v>2858</v>
      </c>
      <c r="VJ105" t="s">
        <v>2877</v>
      </c>
      <c r="VK105" t="s">
        <v>2535</v>
      </c>
      <c r="VL105" t="s">
        <v>2473</v>
      </c>
      <c r="VM105" t="s">
        <v>2586</v>
      </c>
      <c r="VN105" t="s">
        <v>2531</v>
      </c>
      <c r="VO105" t="s">
        <v>2584</v>
      </c>
      <c r="VP105" t="s">
        <v>2351</v>
      </c>
      <c r="VU105" t="s">
        <v>2497</v>
      </c>
      <c r="VV105" t="s">
        <v>2657</v>
      </c>
      <c r="VW105" t="s">
        <v>2360</v>
      </c>
      <c r="VX105" t="s">
        <v>2624</v>
      </c>
      <c r="VY105" t="s">
        <v>2401</v>
      </c>
      <c r="VZ105" t="s">
        <v>2470</v>
      </c>
      <c r="WA105" t="s">
        <v>2595</v>
      </c>
      <c r="WB105" t="s">
        <v>2830</v>
      </c>
      <c r="WG105" t="s">
        <v>2853</v>
      </c>
      <c r="WH105" t="s">
        <v>2807</v>
      </c>
      <c r="WI105" t="s">
        <v>2498</v>
      </c>
      <c r="WJ105" t="s">
        <v>2699</v>
      </c>
      <c r="WK105" t="s">
        <v>2679</v>
      </c>
      <c r="WL105" t="s">
        <v>2691</v>
      </c>
      <c r="WM105" t="s">
        <v>2396</v>
      </c>
      <c r="WN105" t="s">
        <v>2994</v>
      </c>
      <c r="WS105" t="s">
        <v>2354</v>
      </c>
      <c r="WT105" t="s">
        <v>2579</v>
      </c>
      <c r="WU105" t="s">
        <v>2702</v>
      </c>
      <c r="WV105" t="s">
        <v>2758</v>
      </c>
      <c r="WW105" t="s">
        <v>2579</v>
      </c>
      <c r="WX105" t="s">
        <v>2328</v>
      </c>
      <c r="WY105" t="s">
        <v>2328</v>
      </c>
      <c r="WZ105" t="s">
        <v>2869</v>
      </c>
      <c r="XE105" t="s">
        <v>2448</v>
      </c>
      <c r="XF105" t="s">
        <v>2450</v>
      </c>
      <c r="XG105" t="s">
        <v>2473</v>
      </c>
      <c r="XH105" t="s">
        <v>2534</v>
      </c>
      <c r="XI105" t="s">
        <v>2416</v>
      </c>
      <c r="XJ105" t="s">
        <v>2712</v>
      </c>
      <c r="XK105" t="s">
        <v>2529</v>
      </c>
      <c r="XL105" t="s">
        <v>2807</v>
      </c>
      <c r="XQ105" t="s">
        <v>2735</v>
      </c>
      <c r="XR105" t="s">
        <v>2227</v>
      </c>
      <c r="XS105" t="s">
        <v>2805</v>
      </c>
      <c r="XT105" t="s">
        <v>2401</v>
      </c>
      <c r="XU105" t="s">
        <v>2681</v>
      </c>
      <c r="XV105" t="s">
        <v>2163</v>
      </c>
      <c r="XW105" t="s">
        <v>2681</v>
      </c>
      <c r="XX105" t="s">
        <v>2239</v>
      </c>
      <c r="YC105" t="s">
        <v>2976</v>
      </c>
      <c r="YE105" t="s">
        <v>2510</v>
      </c>
      <c r="YF105" t="s">
        <v>2723</v>
      </c>
      <c r="YG105" t="s">
        <v>2553</v>
      </c>
      <c r="YH105" t="s">
        <v>2408</v>
      </c>
      <c r="YI105" t="s">
        <v>2409</v>
      </c>
      <c r="YJ105" t="s">
        <v>2950</v>
      </c>
      <c r="YO105" t="s">
        <v>2189</v>
      </c>
      <c r="YQ105" t="s">
        <v>2343</v>
      </c>
      <c r="YR105" t="s">
        <v>2666</v>
      </c>
      <c r="YS105" t="s">
        <v>2483</v>
      </c>
      <c r="YT105" t="s">
        <v>2734</v>
      </c>
      <c r="YU105" t="s">
        <v>2697</v>
      </c>
      <c r="YV105" t="s">
        <v>2592</v>
      </c>
      <c r="ZA105" t="s">
        <v>2690</v>
      </c>
      <c r="ZC105" t="s">
        <v>2228</v>
      </c>
      <c r="ZD105" t="s">
        <v>2692</v>
      </c>
      <c r="ZE105" t="s">
        <v>2479</v>
      </c>
      <c r="ZF105" t="s">
        <v>2479</v>
      </c>
      <c r="ZG105" t="s">
        <v>2479</v>
      </c>
      <c r="ZH105" t="s">
        <v>2479</v>
      </c>
      <c r="ZM105" t="s">
        <v>2431</v>
      </c>
      <c r="ZO105" t="s">
        <v>2431</v>
      </c>
      <c r="ZP105" t="s">
        <v>2548</v>
      </c>
      <c r="ZQ105" t="s">
        <v>2674</v>
      </c>
      <c r="ZR105" t="s">
        <v>2204</v>
      </c>
      <c r="ZS105" t="s">
        <v>2341</v>
      </c>
      <c r="ZT105" t="s">
        <v>2700</v>
      </c>
      <c r="ZY105" t="s">
        <v>3075</v>
      </c>
      <c r="AAA105" t="s">
        <v>2763</v>
      </c>
      <c r="AAB105" t="s">
        <v>2768</v>
      </c>
      <c r="AAC105" t="s">
        <v>2516</v>
      </c>
      <c r="AAD105" t="s">
        <v>3150</v>
      </c>
      <c r="AAE105" t="s">
        <v>3027</v>
      </c>
      <c r="AAF105" t="s">
        <v>2872</v>
      </c>
      <c r="AAK105" t="s">
        <v>2221</v>
      </c>
      <c r="AAM105" t="s">
        <v>2817</v>
      </c>
      <c r="AAN105" t="s">
        <v>2195</v>
      </c>
      <c r="AAO105" t="s">
        <v>2652</v>
      </c>
      <c r="AAP105" t="s">
        <v>2849</v>
      </c>
      <c r="AAQ105" t="s">
        <v>2832</v>
      </c>
      <c r="AAR105" t="s">
        <v>2229</v>
      </c>
      <c r="ABA105" t="s">
        <v>2909</v>
      </c>
      <c r="ABB105" t="s">
        <v>2948</v>
      </c>
      <c r="ABC105" t="s">
        <v>3244</v>
      </c>
      <c r="ABD105" t="s">
        <v>3088</v>
      </c>
      <c r="ABM105" t="s">
        <v>2310</v>
      </c>
      <c r="ABN105" t="s">
        <v>2663</v>
      </c>
      <c r="ABO105" t="s">
        <v>2583</v>
      </c>
      <c r="ABP105" t="s">
        <v>2528</v>
      </c>
      <c r="ABY105" t="s">
        <v>2479</v>
      </c>
      <c r="ABZ105" t="s">
        <v>2479</v>
      </c>
      <c r="ACA105" t="s">
        <v>2479</v>
      </c>
      <c r="ACB105" t="s">
        <v>2479</v>
      </c>
      <c r="ACK105" t="s">
        <v>2658</v>
      </c>
      <c r="ACL105" t="s">
        <v>2480</v>
      </c>
      <c r="ACM105" t="s">
        <v>2331</v>
      </c>
      <c r="ACN105" t="s">
        <v>2688</v>
      </c>
      <c r="ACW105" t="s">
        <v>2445</v>
      </c>
      <c r="ACX105" t="s">
        <v>3244</v>
      </c>
      <c r="ACY105" t="s">
        <v>2938</v>
      </c>
      <c r="ACZ105" t="s">
        <v>2438</v>
      </c>
      <c r="ADI105" t="s">
        <v>2604</v>
      </c>
      <c r="ADJ105" t="s">
        <v>2489</v>
      </c>
      <c r="ADK105" t="s">
        <v>2676</v>
      </c>
      <c r="ADL105" t="s">
        <v>2492</v>
      </c>
      <c r="ADQ105" t="s">
        <v>2804</v>
      </c>
      <c r="ADR105" t="s">
        <v>2888</v>
      </c>
      <c r="ADT105" t="s">
        <v>2644</v>
      </c>
      <c r="ADU105" t="s">
        <v>2685</v>
      </c>
      <c r="ADV105" t="s">
        <v>2915</v>
      </c>
      <c r="ADW105" t="s">
        <v>2484</v>
      </c>
      <c r="ADX105" t="s">
        <v>2646</v>
      </c>
      <c r="AEC105" t="s">
        <v>2924</v>
      </c>
      <c r="AED105" t="s">
        <v>2192</v>
      </c>
      <c r="AEF105" t="s">
        <v>2206</v>
      </c>
      <c r="AEG105" t="s">
        <v>2212</v>
      </c>
      <c r="AEH105" t="s">
        <v>2916</v>
      </c>
      <c r="AEI105" t="s">
        <v>2365</v>
      </c>
      <c r="AEJ105" t="s">
        <v>2641</v>
      </c>
      <c r="AEO105" t="s">
        <v>2485</v>
      </c>
      <c r="AEP105" t="s">
        <v>2747</v>
      </c>
      <c r="AER105" t="s">
        <v>2325</v>
      </c>
      <c r="AES105" t="s">
        <v>2327</v>
      </c>
      <c r="AET105" t="s">
        <v>2882</v>
      </c>
      <c r="AEU105" t="s">
        <v>2914</v>
      </c>
      <c r="AEV105" t="s">
        <v>2479</v>
      </c>
      <c r="AFA105" t="s">
        <v>2199</v>
      </c>
      <c r="AFB105" t="s">
        <v>2501</v>
      </c>
      <c r="AFD105" t="s">
        <v>2784</v>
      </c>
      <c r="AFE105" t="s">
        <v>2310</v>
      </c>
      <c r="AFF105" t="s">
        <v>2694</v>
      </c>
      <c r="AFG105" t="s">
        <v>2538</v>
      </c>
      <c r="AFH105" t="s">
        <v>2694</v>
      </c>
      <c r="AFM105" t="s">
        <v>2850</v>
      </c>
      <c r="AFN105" t="s">
        <v>2876</v>
      </c>
      <c r="AFP105" t="s">
        <v>2264</v>
      </c>
      <c r="AFQ105" t="s">
        <v>2510</v>
      </c>
      <c r="AFR105" t="s">
        <v>2260</v>
      </c>
      <c r="AFS105" t="s">
        <v>2744</v>
      </c>
      <c r="AFT105" t="s">
        <v>2530</v>
      </c>
      <c r="AFY105" t="s">
        <v>2664</v>
      </c>
      <c r="AFZ105" t="s">
        <v>2590</v>
      </c>
      <c r="AGB105" t="s">
        <v>2357</v>
      </c>
      <c r="AGC105" t="s">
        <v>2659</v>
      </c>
      <c r="AGD105" t="s">
        <v>2195</v>
      </c>
      <c r="AGE105" t="s">
        <v>2289</v>
      </c>
      <c r="AGF105" t="s">
        <v>2177</v>
      </c>
      <c r="AGO105" t="s">
        <v>2550</v>
      </c>
      <c r="AGP105" t="s">
        <v>2815</v>
      </c>
      <c r="AGQ105" t="s">
        <v>2875</v>
      </c>
      <c r="AGR105" t="s">
        <v>2750</v>
      </c>
      <c r="AHA105" t="s">
        <v>2289</v>
      </c>
      <c r="AHB105" t="s">
        <v>2526</v>
      </c>
      <c r="AHC105" t="s">
        <v>2233</v>
      </c>
      <c r="AHD105" t="s">
        <v>2231</v>
      </c>
      <c r="AHM105" t="s">
        <v>2479</v>
      </c>
      <c r="AHN105" t="s">
        <v>2479</v>
      </c>
      <c r="AHO105" t="s">
        <v>2479</v>
      </c>
      <c r="AHP105" t="s">
        <v>2479</v>
      </c>
      <c r="AHY105" t="s">
        <v>2666</v>
      </c>
      <c r="AHZ105" t="s">
        <v>2773</v>
      </c>
      <c r="AIA105" t="s">
        <v>2734</v>
      </c>
      <c r="AIB105" t="s">
        <v>2757</v>
      </c>
      <c r="AIK105" t="s">
        <v>2922</v>
      </c>
      <c r="AIL105" t="s">
        <v>2875</v>
      </c>
      <c r="AIM105" t="s">
        <v>2816</v>
      </c>
      <c r="AIN105" t="s">
        <v>3074</v>
      </c>
      <c r="AIW105" t="s">
        <v>2466</v>
      </c>
      <c r="AIX105" t="s">
        <v>2238</v>
      </c>
      <c r="AIY105" t="s">
        <v>2180</v>
      </c>
      <c r="AIZ105" t="s">
        <v>2178</v>
      </c>
      <c r="AJH105" t="s">
        <v>2678</v>
      </c>
      <c r="AJJ105" t="s">
        <v>2682</v>
      </c>
      <c r="AJK105" t="s">
        <v>2699</v>
      </c>
      <c r="AJL105" t="s">
        <v>2758</v>
      </c>
      <c r="AJT105" t="s">
        <v>2254</v>
      </c>
      <c r="AJV105" t="s">
        <v>2298</v>
      </c>
      <c r="AJW105" t="s">
        <v>2695</v>
      </c>
      <c r="AJX105" t="s">
        <v>2318</v>
      </c>
      <c r="AKF105" t="s">
        <v>2698</v>
      </c>
      <c r="AKH105" t="s">
        <v>2683</v>
      </c>
      <c r="AKI105" t="s">
        <v>2329</v>
      </c>
      <c r="AKJ105" t="s">
        <v>2493</v>
      </c>
      <c r="AKR105" t="s">
        <v>2221</v>
      </c>
      <c r="AKT105" t="s">
        <v>2970</v>
      </c>
      <c r="AKU105" t="s">
        <v>2759</v>
      </c>
      <c r="AKV105" t="s">
        <v>2574</v>
      </c>
      <c r="ALD105" t="s">
        <v>2856</v>
      </c>
      <c r="ALF105" t="s">
        <v>2855</v>
      </c>
      <c r="ALG105" t="s">
        <v>2879</v>
      </c>
      <c r="ALH105" t="s">
        <v>2811</v>
      </c>
      <c r="ALP105" t="s">
        <v>2572</v>
      </c>
      <c r="ALR105" t="s">
        <v>2398</v>
      </c>
      <c r="ALS105" t="s">
        <v>2971</v>
      </c>
      <c r="ALT105" t="s">
        <v>2212</v>
      </c>
      <c r="AMB105" t="s">
        <v>2473</v>
      </c>
      <c r="AMC105" t="s">
        <v>2884</v>
      </c>
      <c r="AMD105" t="s">
        <v>2897</v>
      </c>
      <c r="AME105" t="s">
        <v>2529</v>
      </c>
      <c r="AMF105" t="s">
        <v>2262</v>
      </c>
      <c r="AMN105" t="s">
        <v>2210</v>
      </c>
      <c r="AMO105" t="s">
        <v>2703</v>
      </c>
      <c r="AMP105" t="s">
        <v>2398</v>
      </c>
      <c r="AMQ105" t="s">
        <v>2800</v>
      </c>
      <c r="AMR105" t="s">
        <v>2664</v>
      </c>
      <c r="AMZ105" t="s">
        <v>2684</v>
      </c>
      <c r="ANA105" t="s">
        <v>2479</v>
      </c>
      <c r="ANB105" t="s">
        <v>2479</v>
      </c>
      <c r="ANC105" t="s">
        <v>2479</v>
      </c>
      <c r="AND105" t="s">
        <v>2479</v>
      </c>
      <c r="ANL105" t="s">
        <v>2994</v>
      </c>
      <c r="ANM105" t="s">
        <v>2606</v>
      </c>
      <c r="ANN105" t="s">
        <v>2355</v>
      </c>
      <c r="ANO105" t="s">
        <v>2257</v>
      </c>
      <c r="ANP105" t="s">
        <v>2490</v>
      </c>
      <c r="ANX105" t="s">
        <v>2894</v>
      </c>
      <c r="ANY105" t="s">
        <v>2977</v>
      </c>
      <c r="ANZ105" t="s">
        <v>2649</v>
      </c>
      <c r="AOA105" t="s">
        <v>2646</v>
      </c>
      <c r="AOB105" t="s">
        <v>2813</v>
      </c>
      <c r="AOJ105" t="s">
        <v>2582</v>
      </c>
      <c r="AOK105" t="s">
        <v>2538</v>
      </c>
      <c r="AOL105" t="s">
        <v>2659</v>
      </c>
      <c r="AOM105" t="s">
        <v>2694</v>
      </c>
      <c r="AON105" t="s">
        <v>2572</v>
      </c>
      <c r="AOW105" t="s">
        <v>2918</v>
      </c>
      <c r="AOY105" t="s">
        <v>2532</v>
      </c>
      <c r="AOZ105" t="s">
        <v>2915</v>
      </c>
      <c r="API105" t="s">
        <v>2187</v>
      </c>
      <c r="APK105" t="s">
        <v>2619</v>
      </c>
      <c r="APL105" t="s">
        <v>2420</v>
      </c>
      <c r="APU105" t="s">
        <v>2430</v>
      </c>
      <c r="APW105" t="s">
        <v>2972</v>
      </c>
      <c r="APX105" t="s">
        <v>2505</v>
      </c>
      <c r="AQG105" t="s">
        <v>2786</v>
      </c>
      <c r="AQI105" t="s">
        <v>2192</v>
      </c>
      <c r="AQJ105" t="s">
        <v>2572</v>
      </c>
      <c r="AQS105" t="s">
        <v>2768</v>
      </c>
      <c r="AQU105" t="s">
        <v>2812</v>
      </c>
      <c r="AQV105" t="s">
        <v>2753</v>
      </c>
      <c r="ARE105" t="s">
        <v>2591</v>
      </c>
      <c r="ARG105" t="s">
        <v>2629</v>
      </c>
      <c r="ARH105" t="s">
        <v>2677</v>
      </c>
      <c r="ARR105" t="s">
        <v>2894</v>
      </c>
      <c r="ARS105" t="s">
        <v>2640</v>
      </c>
      <c r="ART105" t="s">
        <v>2448</v>
      </c>
      <c r="ASD105" t="s">
        <v>2494</v>
      </c>
      <c r="ASE105" t="s">
        <v>2586</v>
      </c>
      <c r="ASF105" t="s">
        <v>2605</v>
      </c>
      <c r="ASP105" t="s">
        <v>2644</v>
      </c>
      <c r="ASQ105" t="s">
        <v>2479</v>
      </c>
      <c r="ASR105" t="s">
        <v>2479</v>
      </c>
      <c r="ATB105" t="s">
        <v>2759</v>
      </c>
      <c r="ATC105" t="s">
        <v>2557</v>
      </c>
      <c r="ATD105" t="s">
        <v>2548</v>
      </c>
      <c r="ATN105" t="s">
        <v>2383</v>
      </c>
      <c r="ATO105" t="s">
        <v>3023</v>
      </c>
      <c r="ATP105" t="s">
        <v>3155</v>
      </c>
      <c r="ATZ105" t="s">
        <v>2617</v>
      </c>
      <c r="AUA105" t="s">
        <v>2214</v>
      </c>
      <c r="AUB105" t="s">
        <v>2295</v>
      </c>
      <c r="AUL105" t="s">
        <v>2627</v>
      </c>
      <c r="AUM105" t="s">
        <v>2354</v>
      </c>
      <c r="AUN105" t="s">
        <v>2677</v>
      </c>
      <c r="AUX105" t="s">
        <v>2209</v>
      </c>
      <c r="AUY105" t="s">
        <v>2501</v>
      </c>
      <c r="AUZ105" t="s">
        <v>2372</v>
      </c>
      <c r="AVJ105" t="s">
        <v>2479</v>
      </c>
      <c r="AVK105" t="s">
        <v>2730</v>
      </c>
      <c r="AVL105" t="s">
        <v>2354</v>
      </c>
      <c r="AVV105" t="s">
        <v>2593</v>
      </c>
      <c r="AVW105" t="s">
        <v>2420</v>
      </c>
      <c r="AVX105" t="s">
        <v>2669</v>
      </c>
      <c r="AWH105" t="s">
        <v>2935</v>
      </c>
      <c r="AWI105" t="s">
        <v>2804</v>
      </c>
      <c r="AWJ105" t="s">
        <v>2763</v>
      </c>
      <c r="AWT105" t="s">
        <v>2229</v>
      </c>
      <c r="AWU105" t="s">
        <v>2547</v>
      </c>
      <c r="AWV105" t="s">
        <v>2696</v>
      </c>
      <c r="BBV105" t="s">
        <v>2324</v>
      </c>
      <c r="BBW105" t="s">
        <v>2614</v>
      </c>
      <c r="BBX105" t="s">
        <v>2673</v>
      </c>
      <c r="BCH105" t="s">
        <v>2672</v>
      </c>
      <c r="BCI105" t="s">
        <v>2420</v>
      </c>
      <c r="BCJ105" t="s">
        <v>2582</v>
      </c>
      <c r="BCT105" t="s">
        <v>2479</v>
      </c>
      <c r="BCU105" t="s">
        <v>2730</v>
      </c>
      <c r="BCV105" t="s">
        <v>2698</v>
      </c>
      <c r="BDF105" t="s">
        <v>2212</v>
      </c>
      <c r="BDG105" t="s">
        <v>2247</v>
      </c>
      <c r="BDH105" t="s">
        <v>2772</v>
      </c>
      <c r="BDR105" t="s">
        <v>3170</v>
      </c>
      <c r="BDS105" t="s">
        <v>2636</v>
      </c>
      <c r="BDT105" t="s">
        <v>2626</v>
      </c>
      <c r="BED105" t="s">
        <v>2432</v>
      </c>
      <c r="BEE105" t="s">
        <v>2198</v>
      </c>
      <c r="BEF105" t="s">
        <v>2198</v>
      </c>
    </row>
    <row r="106" spans="1:1020 1028:1980" x14ac:dyDescent="0.15">
      <c r="A106" t="s">
        <v>3308</v>
      </c>
      <c r="N106" t="s">
        <v>2883</v>
      </c>
      <c r="Q106" t="s">
        <v>2747</v>
      </c>
      <c r="R106" t="s">
        <v>3002</v>
      </c>
      <c r="S106">
        <f>88</f>
        <v>88</v>
      </c>
      <c r="T106" t="s">
        <v>2212</v>
      </c>
      <c r="U106" t="s">
        <v>2701</v>
      </c>
      <c r="V106" t="s">
        <v>2670</v>
      </c>
      <c r="W106" t="s">
        <v>2843</v>
      </c>
      <c r="X106" t="s">
        <v>2670</v>
      </c>
      <c r="BQ106" t="s">
        <v>3168</v>
      </c>
      <c r="BR106" t="s">
        <v>3110</v>
      </c>
      <c r="BS106" t="s">
        <v>3065</v>
      </c>
      <c r="BT106" t="s">
        <v>3065</v>
      </c>
      <c r="DA106" t="s">
        <v>3131</v>
      </c>
      <c r="DB106" t="s">
        <v>3110</v>
      </c>
      <c r="DC106" t="s">
        <v>3110</v>
      </c>
      <c r="DD106" t="s">
        <v>3110</v>
      </c>
      <c r="DN106" t="s">
        <v>2407</v>
      </c>
      <c r="DO106" t="s">
        <v>3065</v>
      </c>
      <c r="DP106" t="s">
        <v>3168</v>
      </c>
      <c r="DY106" t="s">
        <v>3065</v>
      </c>
      <c r="DZ106" t="s">
        <v>3110</v>
      </c>
      <c r="EA106" t="s">
        <v>3065</v>
      </c>
      <c r="EB106" t="s">
        <v>3065</v>
      </c>
      <c r="EK106" t="s">
        <v>3168</v>
      </c>
      <c r="EL106" t="s">
        <v>3167</v>
      </c>
      <c r="EM106" t="s">
        <v>3167</v>
      </c>
      <c r="EN106" t="s">
        <v>3131</v>
      </c>
      <c r="GU106" t="s">
        <v>3215</v>
      </c>
      <c r="IL106" t="s">
        <v>2437</v>
      </c>
      <c r="IM106">
        <f>94</f>
        <v>94</v>
      </c>
      <c r="IO106" t="s">
        <v>3065</v>
      </c>
      <c r="IP106">
        <f>97</f>
        <v>97</v>
      </c>
      <c r="IQ106" t="s">
        <v>3065</v>
      </c>
      <c r="IR106" t="s">
        <v>3065</v>
      </c>
      <c r="JB106">
        <f>62</f>
        <v>62</v>
      </c>
      <c r="JC106">
        <f>65</f>
        <v>65</v>
      </c>
      <c r="JD106" t="s">
        <v>3065</v>
      </c>
      <c r="JF106" t="s">
        <v>3309</v>
      </c>
      <c r="JG106" t="s">
        <v>3294</v>
      </c>
      <c r="JH106" t="s">
        <v>3310</v>
      </c>
      <c r="JI106" t="s">
        <v>3306</v>
      </c>
      <c r="JJ106" t="s">
        <v>3294</v>
      </c>
      <c r="JK106" t="s">
        <v>3136</v>
      </c>
      <c r="JL106" t="s">
        <v>3279</v>
      </c>
      <c r="JM106">
        <f>141</f>
        <v>141</v>
      </c>
      <c r="JN106">
        <f>116</f>
        <v>116</v>
      </c>
      <c r="JO106" t="s">
        <v>3297</v>
      </c>
      <c r="JP106">
        <f>107</f>
        <v>107</v>
      </c>
      <c r="JQ106">
        <f>105</f>
        <v>105</v>
      </c>
      <c r="MG106" t="s">
        <v>2425</v>
      </c>
      <c r="MH106" t="s">
        <v>3100</v>
      </c>
      <c r="OW106" t="s">
        <v>2159</v>
      </c>
      <c r="PA106" t="s">
        <v>3110</v>
      </c>
      <c r="PB106" t="s">
        <v>3110</v>
      </c>
      <c r="PC106" t="s">
        <v>3110</v>
      </c>
      <c r="PD106" t="s">
        <v>3065</v>
      </c>
      <c r="PM106" t="s">
        <v>3131</v>
      </c>
      <c r="PN106" t="s">
        <v>3110</v>
      </c>
      <c r="PO106" t="s">
        <v>3065</v>
      </c>
      <c r="PP106" t="s">
        <v>3065</v>
      </c>
      <c r="QW106">
        <f>86</f>
        <v>86</v>
      </c>
      <c r="QX106" t="s">
        <v>3199</v>
      </c>
      <c r="QY106" t="s">
        <v>3110</v>
      </c>
      <c r="QZ106" t="s">
        <v>3110</v>
      </c>
      <c r="RB106" t="s">
        <v>2959</v>
      </c>
      <c r="RC106" t="s">
        <v>2751</v>
      </c>
      <c r="RD106" t="s">
        <v>2508</v>
      </c>
      <c r="RE106" t="s">
        <v>2598</v>
      </c>
      <c r="RF106" t="s">
        <v>2568</v>
      </c>
      <c r="RG106" t="s">
        <v>2818</v>
      </c>
      <c r="RH106" t="s">
        <v>2260</v>
      </c>
      <c r="RI106" t="s">
        <v>2922</v>
      </c>
      <c r="RJ106" t="s">
        <v>2603</v>
      </c>
      <c r="RK106" t="s">
        <v>2820</v>
      </c>
      <c r="RL106" t="s">
        <v>2782</v>
      </c>
      <c r="RM106" t="s">
        <v>2533</v>
      </c>
      <c r="RN106" t="s">
        <v>2730</v>
      </c>
      <c r="RO106" t="s">
        <v>2348</v>
      </c>
      <c r="RP106" t="s">
        <v>2587</v>
      </c>
      <c r="RQ106" t="s">
        <v>2472</v>
      </c>
      <c r="RR106" t="s">
        <v>2800</v>
      </c>
      <c r="RS106" t="s">
        <v>2558</v>
      </c>
      <c r="RT106" t="s">
        <v>2294</v>
      </c>
      <c r="RU106" t="s">
        <v>2174</v>
      </c>
      <c r="RV106" t="s">
        <v>2367</v>
      </c>
      <c r="RW106" t="s">
        <v>2332</v>
      </c>
      <c r="RX106" t="s">
        <v>2316</v>
      </c>
      <c r="RY106" t="s">
        <v>2277</v>
      </c>
      <c r="RZ106" t="s">
        <v>2682</v>
      </c>
      <c r="SA106" t="s">
        <v>2607</v>
      </c>
      <c r="SB106" t="s">
        <v>2743</v>
      </c>
      <c r="SC106" t="s">
        <v>2416</v>
      </c>
      <c r="SD106" t="s">
        <v>2880</v>
      </c>
      <c r="SE106" t="s">
        <v>2871</v>
      </c>
      <c r="SF106" t="s">
        <v>2737</v>
      </c>
      <c r="SG106" t="s">
        <v>2325</v>
      </c>
      <c r="SH106" t="s">
        <v>2434</v>
      </c>
      <c r="SI106" t="s">
        <v>2399</v>
      </c>
      <c r="SJ106" t="s">
        <v>2654</v>
      </c>
      <c r="SK106" t="s">
        <v>2579</v>
      </c>
      <c r="SL106" t="s">
        <v>2219</v>
      </c>
      <c r="SM106" t="s">
        <v>2572</v>
      </c>
      <c r="SN106" t="s">
        <v>2700</v>
      </c>
      <c r="SO106" t="s">
        <v>2734</v>
      </c>
      <c r="SP106" t="s">
        <v>2215</v>
      </c>
      <c r="SQ106" t="s">
        <v>2507</v>
      </c>
      <c r="SR106" t="s">
        <v>2237</v>
      </c>
      <c r="SS106" t="s">
        <v>2301</v>
      </c>
      <c r="ST106" t="s">
        <v>2290</v>
      </c>
      <c r="SU106" t="s">
        <v>2345</v>
      </c>
      <c r="SV106" t="s">
        <v>2166</v>
      </c>
      <c r="SW106" t="s">
        <v>2278</v>
      </c>
      <c r="SX106" t="s">
        <v>2685</v>
      </c>
      <c r="SY106" t="s">
        <v>2751</v>
      </c>
      <c r="SZ106" t="s">
        <v>2585</v>
      </c>
      <c r="TA106" t="s">
        <v>2750</v>
      </c>
      <c r="TB106" t="s">
        <v>2750</v>
      </c>
      <c r="TC106" t="s">
        <v>2552</v>
      </c>
      <c r="TD106" t="s">
        <v>2805</v>
      </c>
      <c r="TE106" t="s">
        <v>2752</v>
      </c>
      <c r="TF106" t="s">
        <v>2410</v>
      </c>
      <c r="TG106" t="s">
        <v>2598</v>
      </c>
      <c r="TH106" t="s">
        <v>2821</v>
      </c>
      <c r="TI106" t="s">
        <v>2821</v>
      </c>
      <c r="TJ106" t="s">
        <v>2813</v>
      </c>
      <c r="TK106" t="s">
        <v>2555</v>
      </c>
      <c r="TL106" t="s">
        <v>2812</v>
      </c>
      <c r="TM106" t="s">
        <v>2763</v>
      </c>
      <c r="TN106" t="s">
        <v>2555</v>
      </c>
      <c r="TO106" t="s">
        <v>2853</v>
      </c>
      <c r="TP106" t="s">
        <v>2646</v>
      </c>
      <c r="TQ106" t="s">
        <v>2764</v>
      </c>
      <c r="TR106" t="s">
        <v>2568</v>
      </c>
      <c r="TS106" t="s">
        <v>2512</v>
      </c>
      <c r="TT106" t="s">
        <v>2626</v>
      </c>
      <c r="TU106" t="s">
        <v>2531</v>
      </c>
      <c r="UE106" t="s">
        <v>2479</v>
      </c>
      <c r="UQ106" t="s">
        <v>2479</v>
      </c>
      <c r="VC106" t="s">
        <v>2479</v>
      </c>
      <c r="VF106" t="s">
        <v>2692</v>
      </c>
      <c r="VI106" t="s">
        <v>2226</v>
      </c>
      <c r="VJ106" t="s">
        <v>2647</v>
      </c>
      <c r="VK106" t="s">
        <v>2975</v>
      </c>
      <c r="VL106" t="s">
        <v>3002</v>
      </c>
      <c r="VM106" t="s">
        <v>2944</v>
      </c>
      <c r="VN106" t="s">
        <v>2724</v>
      </c>
      <c r="VO106" t="s">
        <v>2994</v>
      </c>
      <c r="VP106" t="s">
        <v>2616</v>
      </c>
      <c r="VR106" t="s">
        <v>2567</v>
      </c>
      <c r="VU106" t="s">
        <v>2737</v>
      </c>
      <c r="VV106" t="s">
        <v>2229</v>
      </c>
      <c r="VW106" t="s">
        <v>2673</v>
      </c>
      <c r="VX106" t="s">
        <v>2915</v>
      </c>
      <c r="VY106" t="s">
        <v>2699</v>
      </c>
      <c r="VZ106" t="s">
        <v>2434</v>
      </c>
      <c r="WA106" t="s">
        <v>2629</v>
      </c>
      <c r="WB106" t="s">
        <v>2199</v>
      </c>
      <c r="WD106" t="s">
        <v>2397</v>
      </c>
      <c r="WG106" t="s">
        <v>2729</v>
      </c>
      <c r="WH106" t="s">
        <v>2928</v>
      </c>
      <c r="WI106" t="s">
        <v>2534</v>
      </c>
      <c r="WJ106" t="s">
        <v>2690</v>
      </c>
      <c r="WK106" t="s">
        <v>2537</v>
      </c>
      <c r="WL106" t="s">
        <v>2831</v>
      </c>
      <c r="WM106" t="s">
        <v>2756</v>
      </c>
      <c r="WN106" t="s">
        <v>2549</v>
      </c>
      <c r="WP106" t="s">
        <v>2695</v>
      </c>
      <c r="WS106" t="s">
        <v>2727</v>
      </c>
      <c r="WT106" t="s">
        <v>2686</v>
      </c>
      <c r="WU106" t="s">
        <v>2372</v>
      </c>
      <c r="WV106" t="s">
        <v>2871</v>
      </c>
      <c r="WW106" t="s">
        <v>2330</v>
      </c>
      <c r="WX106" t="s">
        <v>2328</v>
      </c>
      <c r="WY106" t="s">
        <v>2678</v>
      </c>
      <c r="WZ106" t="s">
        <v>2606</v>
      </c>
      <c r="XB106" t="s">
        <v>2397</v>
      </c>
      <c r="XE106" t="s">
        <v>2959</v>
      </c>
      <c r="XF106" t="s">
        <v>2743</v>
      </c>
      <c r="XG106" t="s">
        <v>2627</v>
      </c>
      <c r="XH106" t="s">
        <v>2602</v>
      </c>
      <c r="XI106" t="s">
        <v>2509</v>
      </c>
      <c r="XJ106" t="s">
        <v>2505</v>
      </c>
      <c r="XK106" t="s">
        <v>2728</v>
      </c>
      <c r="XL106" t="s">
        <v>2567</v>
      </c>
      <c r="XN106" t="s">
        <v>2468</v>
      </c>
      <c r="XQ106" t="s">
        <v>2747</v>
      </c>
      <c r="XR106" t="s">
        <v>2944</v>
      </c>
      <c r="XS106" t="s">
        <v>2510</v>
      </c>
      <c r="XT106" t="s">
        <v>2699</v>
      </c>
      <c r="XU106" t="s">
        <v>2792</v>
      </c>
      <c r="XV106" t="s">
        <v>2411</v>
      </c>
      <c r="XW106" t="s">
        <v>2813</v>
      </c>
      <c r="XX106" t="s">
        <v>2771</v>
      </c>
      <c r="YD106" t="s">
        <v>2806</v>
      </c>
      <c r="YE106" t="s">
        <v>2410</v>
      </c>
      <c r="YG106" t="s">
        <v>3031</v>
      </c>
      <c r="YH106" t="s">
        <v>2765</v>
      </c>
      <c r="YI106" t="s">
        <v>2609</v>
      </c>
      <c r="YJ106" t="s">
        <v>2577</v>
      </c>
      <c r="YP106" t="s">
        <v>2773</v>
      </c>
      <c r="YQ106" t="s">
        <v>2276</v>
      </c>
      <c r="YS106" t="s">
        <v>2613</v>
      </c>
      <c r="YT106" t="s">
        <v>2558</v>
      </c>
      <c r="YU106" t="s">
        <v>2192</v>
      </c>
      <c r="YV106" t="s">
        <v>2204</v>
      </c>
      <c r="ZB106" t="s">
        <v>2673</v>
      </c>
      <c r="ZC106" t="s">
        <v>2849</v>
      </c>
      <c r="ZE106" t="s">
        <v>2479</v>
      </c>
      <c r="ZF106" t="s">
        <v>2725</v>
      </c>
      <c r="ZG106" t="s">
        <v>2479</v>
      </c>
      <c r="ZH106" t="s">
        <v>2479</v>
      </c>
      <c r="ZN106" t="s">
        <v>2434</v>
      </c>
      <c r="ZO106" t="s">
        <v>2546</v>
      </c>
      <c r="ZQ106" t="s">
        <v>2212</v>
      </c>
      <c r="ZR106" t="s">
        <v>2658</v>
      </c>
      <c r="ZS106" t="s">
        <v>2215</v>
      </c>
      <c r="ZT106" t="s">
        <v>2220</v>
      </c>
      <c r="ZZ106" t="s">
        <v>2708</v>
      </c>
      <c r="AAA106" t="s">
        <v>2460</v>
      </c>
      <c r="AAC106" t="s">
        <v>3245</v>
      </c>
      <c r="AAD106" t="s">
        <v>2440</v>
      </c>
      <c r="AAE106" t="s">
        <v>3040</v>
      </c>
      <c r="AAF106" t="s">
        <v>2621</v>
      </c>
      <c r="AAL106" t="s">
        <v>2888</v>
      </c>
      <c r="AAM106" t="s">
        <v>2808</v>
      </c>
      <c r="AAO106" t="s">
        <v>2262</v>
      </c>
      <c r="AAP106" t="s">
        <v>2603</v>
      </c>
      <c r="AAQ106" t="s">
        <v>2584</v>
      </c>
      <c r="AAR106" t="s">
        <v>2584</v>
      </c>
      <c r="AAW106" t="s">
        <v>3033</v>
      </c>
      <c r="ABA106" t="s">
        <v>2974</v>
      </c>
      <c r="ABB106" t="s">
        <v>2261</v>
      </c>
      <c r="ABC106" t="s">
        <v>2811</v>
      </c>
      <c r="ABD106" t="s">
        <v>2821</v>
      </c>
      <c r="ABI106" t="s">
        <v>2859</v>
      </c>
      <c r="ABM106" t="s">
        <v>2211</v>
      </c>
      <c r="ABN106" t="s">
        <v>2669</v>
      </c>
      <c r="ABO106" t="s">
        <v>2189</v>
      </c>
      <c r="ABP106" t="s">
        <v>2772</v>
      </c>
      <c r="ABU106" t="s">
        <v>2584</v>
      </c>
      <c r="ABY106" t="s">
        <v>2479</v>
      </c>
      <c r="ABZ106" t="s">
        <v>2479</v>
      </c>
      <c r="ACA106" t="s">
        <v>2479</v>
      </c>
      <c r="ACB106" t="s">
        <v>2479</v>
      </c>
      <c r="ACG106" t="s">
        <v>2248</v>
      </c>
      <c r="ACK106" t="s">
        <v>2166</v>
      </c>
      <c r="ACL106" t="s">
        <v>2368</v>
      </c>
      <c r="ACM106" t="s">
        <v>2278</v>
      </c>
      <c r="ACN106" t="s">
        <v>2319</v>
      </c>
      <c r="ACS106" t="s">
        <v>2944</v>
      </c>
      <c r="ACW106" t="s">
        <v>2990</v>
      </c>
      <c r="ACX106" t="s">
        <v>2449</v>
      </c>
      <c r="ACY106" t="s">
        <v>3075</v>
      </c>
      <c r="ACZ106" t="s">
        <v>2550</v>
      </c>
      <c r="ADE106" t="s">
        <v>2604</v>
      </c>
      <c r="ADI106" t="s">
        <v>2532</v>
      </c>
      <c r="ADJ106" t="s">
        <v>2417</v>
      </c>
      <c r="ADK106" t="s">
        <v>2645</v>
      </c>
      <c r="ADL106" t="s">
        <v>2737</v>
      </c>
      <c r="ADU106" t="s">
        <v>3042</v>
      </c>
      <c r="ADV106" t="s">
        <v>2621</v>
      </c>
      <c r="ADW106" t="s">
        <v>2510</v>
      </c>
      <c r="ADX106" t="s">
        <v>2584</v>
      </c>
      <c r="AEG106" t="s">
        <v>2336</v>
      </c>
      <c r="AEH106" t="s">
        <v>2173</v>
      </c>
      <c r="AEI106" t="s">
        <v>2238</v>
      </c>
      <c r="AEJ106" t="s">
        <v>2379</v>
      </c>
      <c r="AES106" t="s">
        <v>2479</v>
      </c>
      <c r="AET106" t="s">
        <v>2479</v>
      </c>
      <c r="AEU106" t="s">
        <v>2479</v>
      </c>
      <c r="AEV106" t="s">
        <v>2479</v>
      </c>
      <c r="AFE106" t="s">
        <v>2495</v>
      </c>
      <c r="AFF106" t="s">
        <v>2507</v>
      </c>
      <c r="AFG106" t="s">
        <v>2343</v>
      </c>
      <c r="AFH106" t="s">
        <v>2312</v>
      </c>
      <c r="AFQ106" t="s">
        <v>2719</v>
      </c>
      <c r="AFR106" t="s">
        <v>3170</v>
      </c>
      <c r="AFS106" t="s">
        <v>3173</v>
      </c>
      <c r="AFT106" t="s">
        <v>2993</v>
      </c>
      <c r="AGC106" t="s">
        <v>2974</v>
      </c>
      <c r="AGD106" t="s">
        <v>2874</v>
      </c>
      <c r="AGE106" t="s">
        <v>2824</v>
      </c>
      <c r="AGF106" t="s">
        <v>2858</v>
      </c>
      <c r="AGO106" t="s">
        <v>2992</v>
      </c>
      <c r="AGP106" t="s">
        <v>2449</v>
      </c>
      <c r="AGQ106" t="s">
        <v>2439</v>
      </c>
      <c r="AGR106" t="s">
        <v>2460</v>
      </c>
      <c r="AHA106" t="s">
        <v>2164</v>
      </c>
      <c r="AHB106" t="s">
        <v>2478</v>
      </c>
      <c r="AHC106" t="s">
        <v>2321</v>
      </c>
      <c r="AHD106" t="s">
        <v>2145</v>
      </c>
      <c r="AHM106" t="s">
        <v>2479</v>
      </c>
      <c r="AHN106" t="s">
        <v>2479</v>
      </c>
      <c r="AHO106" t="s">
        <v>2479</v>
      </c>
      <c r="AHP106" t="s">
        <v>2479</v>
      </c>
      <c r="AHY106" t="s">
        <v>2788</v>
      </c>
      <c r="AHZ106" t="s">
        <v>2466</v>
      </c>
      <c r="AIA106" t="s">
        <v>2387</v>
      </c>
      <c r="AIB106" t="s">
        <v>2236</v>
      </c>
      <c r="AIK106" t="s">
        <v>3093</v>
      </c>
      <c r="AIL106" t="s">
        <v>2909</v>
      </c>
      <c r="AIM106" t="s">
        <v>3153</v>
      </c>
      <c r="AIN106" t="s">
        <v>2827</v>
      </c>
      <c r="AIW106" t="s">
        <v>3089</v>
      </c>
      <c r="AIX106" t="s">
        <v>2858</v>
      </c>
      <c r="AIY106" t="s">
        <v>3028</v>
      </c>
      <c r="AIZ106" t="s">
        <v>2809</v>
      </c>
      <c r="AJI106" t="s">
        <v>2667</v>
      </c>
      <c r="AJJ106" t="s">
        <v>2410</v>
      </c>
      <c r="AJK106" t="s">
        <v>2818</v>
      </c>
      <c r="AJL106" t="s">
        <v>2410</v>
      </c>
      <c r="AJU106" t="s">
        <v>2357</v>
      </c>
      <c r="AJV106" t="s">
        <v>2231</v>
      </c>
      <c r="AJW106" t="s">
        <v>2323</v>
      </c>
      <c r="AJX106" t="s">
        <v>2323</v>
      </c>
      <c r="AKG106" t="s">
        <v>2479</v>
      </c>
      <c r="AKH106" t="s">
        <v>2479</v>
      </c>
      <c r="AKI106" t="s">
        <v>2479</v>
      </c>
      <c r="AKJ106" t="s">
        <v>2479</v>
      </c>
      <c r="AKS106" t="s">
        <v>2871</v>
      </c>
      <c r="AKT106" t="s">
        <v>2399</v>
      </c>
      <c r="AKU106" t="s">
        <v>2573</v>
      </c>
      <c r="AKV106" t="s">
        <v>2190</v>
      </c>
      <c r="ALE106" t="s">
        <v>3116</v>
      </c>
      <c r="ALF106" t="s">
        <v>2458</v>
      </c>
      <c r="ALG106" t="s">
        <v>2768</v>
      </c>
      <c r="ALH106" t="s">
        <v>2707</v>
      </c>
      <c r="ALQ106" t="s">
        <v>2684</v>
      </c>
      <c r="ALR106" t="s">
        <v>2654</v>
      </c>
      <c r="ALS106" t="s">
        <v>2685</v>
      </c>
      <c r="ALT106" t="s">
        <v>3062</v>
      </c>
      <c r="AMC106" t="s">
        <v>2993</v>
      </c>
      <c r="AMD106" t="s">
        <v>2957</v>
      </c>
      <c r="AME106" t="s">
        <v>3143</v>
      </c>
      <c r="AMF106" t="s">
        <v>2444</v>
      </c>
      <c r="AMO106" t="s">
        <v>2430</v>
      </c>
      <c r="AMP106" t="s">
        <v>2375</v>
      </c>
      <c r="AMQ106" t="s">
        <v>2245</v>
      </c>
      <c r="AMR106" t="s">
        <v>2663</v>
      </c>
      <c r="ANA106" t="s">
        <v>2479</v>
      </c>
      <c r="ANB106" t="s">
        <v>2479</v>
      </c>
      <c r="ANC106" t="s">
        <v>2479</v>
      </c>
      <c r="AND106" t="s">
        <v>2479</v>
      </c>
      <c r="ANM106" t="s">
        <v>2231</v>
      </c>
      <c r="ANN106" t="s">
        <v>2661</v>
      </c>
      <c r="ANO106" t="s">
        <v>2466</v>
      </c>
      <c r="ANP106" t="s">
        <v>2558</v>
      </c>
      <c r="ANY106" t="s">
        <v>2902</v>
      </c>
      <c r="ANZ106" t="s">
        <v>2863</v>
      </c>
      <c r="AOA106" t="s">
        <v>2892</v>
      </c>
      <c r="AOB106" t="s">
        <v>3022</v>
      </c>
      <c r="AOK106" t="s">
        <v>2877</v>
      </c>
      <c r="AOL106" t="s">
        <v>3074</v>
      </c>
      <c r="AOM106" t="s">
        <v>2878</v>
      </c>
      <c r="AON106" t="s">
        <v>2922</v>
      </c>
      <c r="AOW106" t="s">
        <v>2836</v>
      </c>
      <c r="AOX106" t="s">
        <v>2442</v>
      </c>
      <c r="AOY106" t="s">
        <v>2439</v>
      </c>
      <c r="AOZ106" t="s">
        <v>2813</v>
      </c>
      <c r="API106" t="s">
        <v>2787</v>
      </c>
      <c r="APJ106" t="s">
        <v>2221</v>
      </c>
      <c r="APK106" t="s">
        <v>2495</v>
      </c>
      <c r="APL106" t="s">
        <v>2217</v>
      </c>
      <c r="APU106" t="s">
        <v>2479</v>
      </c>
      <c r="APV106" t="s">
        <v>2479</v>
      </c>
      <c r="APW106" t="s">
        <v>2479</v>
      </c>
      <c r="APX106" t="s">
        <v>2479</v>
      </c>
      <c r="AQG106" t="s">
        <v>2156</v>
      </c>
      <c r="AQH106" t="s">
        <v>2361</v>
      </c>
      <c r="AQI106" t="s">
        <v>2279</v>
      </c>
      <c r="AQJ106" t="s">
        <v>2168</v>
      </c>
      <c r="AQS106" t="s">
        <v>2675</v>
      </c>
      <c r="AQT106" t="s">
        <v>3074</v>
      </c>
      <c r="AQU106" t="s">
        <v>2904</v>
      </c>
      <c r="AQV106" t="s">
        <v>2752</v>
      </c>
      <c r="ARE106" t="s">
        <v>2510</v>
      </c>
      <c r="ARF106" t="s">
        <v>2840</v>
      </c>
      <c r="ARG106" t="s">
        <v>2552</v>
      </c>
      <c r="ARH106" t="s">
        <v>2578</v>
      </c>
      <c r="ARQ106" t="s">
        <v>2447</v>
      </c>
      <c r="ARR106" t="s">
        <v>2983</v>
      </c>
      <c r="ARS106" t="s">
        <v>3040</v>
      </c>
      <c r="ART106" t="s">
        <v>2767</v>
      </c>
      <c r="ASC106" t="s">
        <v>3002</v>
      </c>
      <c r="ASD106" t="s">
        <v>2725</v>
      </c>
      <c r="ASE106" t="s">
        <v>2746</v>
      </c>
      <c r="ASF106" t="s">
        <v>2783</v>
      </c>
      <c r="ASO106" t="s">
        <v>2531</v>
      </c>
      <c r="ASP106" t="s">
        <v>2479</v>
      </c>
      <c r="ASQ106" t="s">
        <v>2479</v>
      </c>
      <c r="ASR106" t="s">
        <v>2479</v>
      </c>
      <c r="ATA106" t="s">
        <v>2914</v>
      </c>
      <c r="ATB106" t="s">
        <v>2710</v>
      </c>
      <c r="ATC106" t="s">
        <v>2199</v>
      </c>
      <c r="ATD106" t="s">
        <v>2198</v>
      </c>
      <c r="ATM106" t="s">
        <v>2764</v>
      </c>
      <c r="ATN106" t="s">
        <v>2986</v>
      </c>
      <c r="ATO106" t="s">
        <v>2452</v>
      </c>
      <c r="ATP106" t="s">
        <v>3245</v>
      </c>
      <c r="ATY106" t="s">
        <v>2512</v>
      </c>
      <c r="ATZ106" t="s">
        <v>2712</v>
      </c>
      <c r="AUA106" t="s">
        <v>2770</v>
      </c>
      <c r="AUB106" t="s">
        <v>2771</v>
      </c>
      <c r="AUL106" t="s">
        <v>2484</v>
      </c>
      <c r="AUM106" t="s">
        <v>2408</v>
      </c>
      <c r="AUN106" t="s">
        <v>2450</v>
      </c>
      <c r="AUX106" t="s">
        <v>2739</v>
      </c>
      <c r="AUY106" t="s">
        <v>2487</v>
      </c>
      <c r="AUZ106" t="s">
        <v>2196</v>
      </c>
      <c r="AVJ106" t="s">
        <v>2486</v>
      </c>
      <c r="AVK106" t="s">
        <v>2479</v>
      </c>
      <c r="AVL106" t="s">
        <v>2479</v>
      </c>
      <c r="AVV106" t="s">
        <v>2350</v>
      </c>
      <c r="AVW106" t="s">
        <v>2664</v>
      </c>
      <c r="AVX106" t="s">
        <v>2547</v>
      </c>
      <c r="AWH106" t="s">
        <v>2826</v>
      </c>
      <c r="AWI106" t="s">
        <v>2879</v>
      </c>
      <c r="AWJ106" t="s">
        <v>2955</v>
      </c>
      <c r="AWT106" t="s">
        <v>2264</v>
      </c>
      <c r="AWU106" t="s">
        <v>2806</v>
      </c>
      <c r="AWV106" t="s">
        <v>2752</v>
      </c>
      <c r="AXE106" t="s">
        <v>2781</v>
      </c>
      <c r="AXF106" t="s">
        <v>2299</v>
      </c>
      <c r="AXQ106" t="s">
        <v>2231</v>
      </c>
      <c r="AXR106" t="s">
        <v>2479</v>
      </c>
      <c r="AYC106" t="s">
        <v>2323</v>
      </c>
      <c r="AYD106" t="s">
        <v>2373</v>
      </c>
      <c r="AYO106" t="s">
        <v>2788</v>
      </c>
      <c r="AYP106" t="s">
        <v>2757</v>
      </c>
      <c r="AZA106" t="s">
        <v>2206</v>
      </c>
      <c r="AZB106" t="s">
        <v>2206</v>
      </c>
      <c r="BBV106" t="s">
        <v>2533</v>
      </c>
      <c r="BBW106" t="s">
        <v>2383</v>
      </c>
      <c r="BBX106" t="s">
        <v>2814</v>
      </c>
      <c r="BCH106" t="s">
        <v>2472</v>
      </c>
      <c r="BCI106" t="s">
        <v>2245</v>
      </c>
      <c r="BCJ106" t="s">
        <v>2589</v>
      </c>
      <c r="BCT106" t="s">
        <v>2489</v>
      </c>
      <c r="BCU106" t="s">
        <v>2845</v>
      </c>
      <c r="BCV106" t="s">
        <v>2479</v>
      </c>
      <c r="BDF106" t="s">
        <v>2213</v>
      </c>
      <c r="BDG106" t="s">
        <v>2848</v>
      </c>
      <c r="BDH106" t="s">
        <v>2220</v>
      </c>
      <c r="BDR106" t="s">
        <v>2655</v>
      </c>
      <c r="BDS106" t="s">
        <v>2831</v>
      </c>
      <c r="BDT106" t="s">
        <v>2649</v>
      </c>
      <c r="BED106" t="s">
        <v>2262</v>
      </c>
      <c r="BEE106" t="s">
        <v>2815</v>
      </c>
      <c r="BEF106" t="s">
        <v>2809</v>
      </c>
    </row>
    <row r="107" spans="1:1020 1028:1980" x14ac:dyDescent="0.15">
      <c r="A107" t="s">
        <v>3311</v>
      </c>
      <c r="U107" t="s">
        <v>3065</v>
      </c>
      <c r="V107" t="s">
        <v>3065</v>
      </c>
      <c r="W107" t="s">
        <v>3110</v>
      </c>
      <c r="X107" t="s">
        <v>3168</v>
      </c>
      <c r="BR107" t="s">
        <v>3168</v>
      </c>
      <c r="BS107" t="s">
        <v>3131</v>
      </c>
      <c r="BT107" t="s">
        <v>3110</v>
      </c>
      <c r="CJ107" t="s">
        <v>2810</v>
      </c>
      <c r="CK107" t="s">
        <v>2555</v>
      </c>
      <c r="CL107" t="s">
        <v>2810</v>
      </c>
      <c r="CM107" t="s">
        <v>2780</v>
      </c>
      <c r="CN107" t="s">
        <v>2425</v>
      </c>
      <c r="CO107" t="s">
        <v>2722</v>
      </c>
      <c r="CP107" t="s">
        <v>2836</v>
      </c>
      <c r="CQ107" t="s">
        <v>2836</v>
      </c>
      <c r="CR107" t="s">
        <v>2722</v>
      </c>
      <c r="DA107" t="s">
        <v>2507</v>
      </c>
      <c r="DB107" t="s">
        <v>2545</v>
      </c>
      <c r="DC107" t="s">
        <v>2681</v>
      </c>
      <c r="DD107" t="s">
        <v>2747</v>
      </c>
      <c r="DY107" t="s">
        <v>3131</v>
      </c>
      <c r="DZ107" t="s">
        <v>3131</v>
      </c>
      <c r="EA107" t="s">
        <v>3110</v>
      </c>
      <c r="EB107" t="s">
        <v>3065</v>
      </c>
      <c r="EK107" t="s">
        <v>3131</v>
      </c>
      <c r="EL107" t="s">
        <v>2268</v>
      </c>
      <c r="EM107" t="s">
        <v>3065</v>
      </c>
      <c r="EN107" t="s">
        <v>3065</v>
      </c>
      <c r="GR107" t="s">
        <v>3157</v>
      </c>
      <c r="GU107" t="s">
        <v>3158</v>
      </c>
      <c r="IP107" t="s">
        <v>3110</v>
      </c>
      <c r="IQ107" t="s">
        <v>3065</v>
      </c>
      <c r="IR107" t="s">
        <v>3131</v>
      </c>
      <c r="JF107" t="s">
        <v>3282</v>
      </c>
      <c r="JG107" t="s">
        <v>3269</v>
      </c>
      <c r="JH107" t="s">
        <v>3269</v>
      </c>
      <c r="JI107" t="s">
        <v>3269</v>
      </c>
      <c r="JJ107" t="s">
        <v>3269</v>
      </c>
      <c r="JK107" t="s">
        <v>3226</v>
      </c>
      <c r="JL107" t="s">
        <v>3190</v>
      </c>
      <c r="JM107">
        <f>169</f>
        <v>169</v>
      </c>
      <c r="JN107" t="s">
        <v>3241</v>
      </c>
      <c r="JO107">
        <f>144</f>
        <v>144</v>
      </c>
      <c r="JP107">
        <f>111</f>
        <v>111</v>
      </c>
      <c r="JQ107">
        <f>105</f>
        <v>105</v>
      </c>
      <c r="KS107" t="s">
        <v>2836</v>
      </c>
      <c r="KT107" t="s">
        <v>2898</v>
      </c>
      <c r="KU107" t="s">
        <v>2835</v>
      </c>
      <c r="KV107" t="s">
        <v>2135</v>
      </c>
      <c r="KW107" t="s">
        <v>2134</v>
      </c>
      <c r="KX107" t="s">
        <v>2127</v>
      </c>
      <c r="KY107" t="s">
        <v>2423</v>
      </c>
      <c r="KZ107" t="s">
        <v>2423</v>
      </c>
      <c r="OT107" t="s">
        <v>2931</v>
      </c>
      <c r="OZ107" t="s">
        <v>2293</v>
      </c>
      <c r="PA107" t="s">
        <v>2701</v>
      </c>
      <c r="PB107">
        <f>82</f>
        <v>82</v>
      </c>
      <c r="PC107" t="s">
        <v>2214</v>
      </c>
      <c r="PD107" t="s">
        <v>2192</v>
      </c>
      <c r="PL107" t="s">
        <v>2592</v>
      </c>
      <c r="PM107">
        <f>58</f>
        <v>58</v>
      </c>
      <c r="PN107" t="s">
        <v>2593</v>
      </c>
      <c r="PO107">
        <f>72</f>
        <v>72</v>
      </c>
      <c r="PP107" t="s">
        <v>2592</v>
      </c>
      <c r="RB107" t="s">
        <v>2601</v>
      </c>
      <c r="RC107" t="s">
        <v>2886</v>
      </c>
      <c r="RD107" t="s">
        <v>3093</v>
      </c>
      <c r="RE107" t="s">
        <v>2464</v>
      </c>
      <c r="RF107" t="s">
        <v>3081</v>
      </c>
      <c r="RG107" t="s">
        <v>2976</v>
      </c>
      <c r="RH107" t="s">
        <v>2264</v>
      </c>
      <c r="RI107" t="s">
        <v>2991</v>
      </c>
      <c r="RJ107" t="s">
        <v>2614</v>
      </c>
      <c r="RK107" t="s">
        <v>2931</v>
      </c>
      <c r="RL107" t="s">
        <v>2756</v>
      </c>
      <c r="RM107" t="s">
        <v>2429</v>
      </c>
      <c r="RN107" t="s">
        <v>2671</v>
      </c>
      <c r="RO107" t="s">
        <v>2881</v>
      </c>
      <c r="RP107" t="s">
        <v>2730</v>
      </c>
      <c r="RQ107" t="s">
        <v>2488</v>
      </c>
      <c r="RR107" t="s">
        <v>2789</v>
      </c>
      <c r="RS107" t="s">
        <v>2606</v>
      </c>
      <c r="RT107" t="s">
        <v>2579</v>
      </c>
      <c r="RU107" t="s">
        <v>2547</v>
      </c>
      <c r="RV107" t="s">
        <v>2198</v>
      </c>
      <c r="RW107" t="s">
        <v>2483</v>
      </c>
      <c r="RX107" t="s">
        <v>2470</v>
      </c>
      <c r="RY107" t="s">
        <v>2212</v>
      </c>
      <c r="RZ107" t="s">
        <v>2429</v>
      </c>
      <c r="SA107" t="s">
        <v>2479</v>
      </c>
      <c r="SB107" t="s">
        <v>2479</v>
      </c>
      <c r="SC107" t="s">
        <v>2479</v>
      </c>
      <c r="SD107" t="s">
        <v>2479</v>
      </c>
      <c r="SE107" t="s">
        <v>2479</v>
      </c>
      <c r="SF107" t="s">
        <v>2479</v>
      </c>
      <c r="SG107" t="s">
        <v>2802</v>
      </c>
      <c r="SH107" t="s">
        <v>2330</v>
      </c>
      <c r="SI107" t="s">
        <v>2737</v>
      </c>
      <c r="SJ107" t="s">
        <v>2490</v>
      </c>
      <c r="SK107" t="s">
        <v>2579</v>
      </c>
      <c r="SL107" t="s">
        <v>2880</v>
      </c>
      <c r="SM107" t="s">
        <v>2425</v>
      </c>
      <c r="SN107" t="s">
        <v>2509</v>
      </c>
      <c r="SO107" t="s">
        <v>2928</v>
      </c>
      <c r="SP107" t="s">
        <v>2880</v>
      </c>
      <c r="SQ107" t="s">
        <v>2484</v>
      </c>
      <c r="SR107" t="s">
        <v>2724</v>
      </c>
      <c r="SS107" t="s">
        <v>2736</v>
      </c>
      <c r="ST107" t="s">
        <v>2849</v>
      </c>
      <c r="SU107" t="s">
        <v>2845</v>
      </c>
      <c r="SV107" t="s">
        <v>2587</v>
      </c>
      <c r="SW107" t="s">
        <v>2651</v>
      </c>
      <c r="SX107" t="s">
        <v>2915</v>
      </c>
      <c r="SY107" t="s">
        <v>2859</v>
      </c>
      <c r="SZ107" t="s">
        <v>2744</v>
      </c>
      <c r="TA107" t="s">
        <v>2765</v>
      </c>
      <c r="TB107" t="s">
        <v>2762</v>
      </c>
      <c r="TC107" t="s">
        <v>2764</v>
      </c>
      <c r="TD107" t="s">
        <v>2395</v>
      </c>
      <c r="TE107" t="s">
        <v>2690</v>
      </c>
      <c r="TF107" t="s">
        <v>2736</v>
      </c>
      <c r="TG107" t="s">
        <v>2959</v>
      </c>
      <c r="TH107" t="s">
        <v>2604</v>
      </c>
      <c r="TI107" t="s">
        <v>2699</v>
      </c>
      <c r="TJ107" t="s">
        <v>2918</v>
      </c>
      <c r="TK107" t="s">
        <v>2643</v>
      </c>
      <c r="TL107" t="s">
        <v>2975</v>
      </c>
      <c r="TM107" t="s">
        <v>2682</v>
      </c>
      <c r="TN107" t="s">
        <v>2673</v>
      </c>
      <c r="TO107" t="s">
        <v>2328</v>
      </c>
      <c r="TP107" t="s">
        <v>2476</v>
      </c>
      <c r="TQ107" t="s">
        <v>2248</v>
      </c>
      <c r="TR107" t="s">
        <v>2369</v>
      </c>
      <c r="TS107" t="s">
        <v>2297</v>
      </c>
      <c r="TT107" t="s">
        <v>2182</v>
      </c>
      <c r="TU107" t="s">
        <v>2294</v>
      </c>
      <c r="UB107" t="s">
        <v>2479</v>
      </c>
      <c r="UE107" t="s">
        <v>2479</v>
      </c>
      <c r="UN107" t="s">
        <v>2479</v>
      </c>
      <c r="UQ107" t="s">
        <v>2479</v>
      </c>
      <c r="UZ107" t="s">
        <v>2479</v>
      </c>
      <c r="VC107" t="s">
        <v>2479</v>
      </c>
      <c r="VM107" t="s">
        <v>2827</v>
      </c>
      <c r="VN107" t="s">
        <v>2987</v>
      </c>
      <c r="VO107" t="s">
        <v>2996</v>
      </c>
      <c r="VP107" t="s">
        <v>2969</v>
      </c>
      <c r="VY107" t="s">
        <v>2574</v>
      </c>
      <c r="VZ107" t="s">
        <v>2470</v>
      </c>
      <c r="WA107" t="s">
        <v>2398</v>
      </c>
      <c r="WB107" t="s">
        <v>2351</v>
      </c>
      <c r="WK107" t="s">
        <v>2479</v>
      </c>
      <c r="WL107" t="s">
        <v>2479</v>
      </c>
      <c r="WM107" t="s">
        <v>2479</v>
      </c>
      <c r="WN107" t="s">
        <v>2479</v>
      </c>
      <c r="WW107" t="s">
        <v>2377</v>
      </c>
      <c r="WX107" t="s">
        <v>2137</v>
      </c>
      <c r="WY107" t="s">
        <v>2377</v>
      </c>
      <c r="WZ107" t="s">
        <v>2277</v>
      </c>
      <c r="XI107" t="s">
        <v>2620</v>
      </c>
      <c r="XJ107" t="s">
        <v>2774</v>
      </c>
      <c r="XK107" t="s">
        <v>2812</v>
      </c>
      <c r="XL107" t="s">
        <v>2621</v>
      </c>
      <c r="XU107" t="s">
        <v>2269</v>
      </c>
      <c r="XV107" t="s">
        <v>2269</v>
      </c>
      <c r="XW107" t="s">
        <v>2269</v>
      </c>
      <c r="XX107" t="s">
        <v>2269</v>
      </c>
      <c r="YH107" t="s">
        <v>2944</v>
      </c>
      <c r="YI107" t="s">
        <v>2975</v>
      </c>
      <c r="YJ107" t="s">
        <v>2260</v>
      </c>
      <c r="YT107" t="s">
        <v>2655</v>
      </c>
      <c r="YU107" t="s">
        <v>2845</v>
      </c>
      <c r="YV107" t="s">
        <v>2739</v>
      </c>
      <c r="ZF107" t="s">
        <v>2479</v>
      </c>
      <c r="ZG107" t="s">
        <v>2479</v>
      </c>
      <c r="ZH107" t="s">
        <v>2479</v>
      </c>
      <c r="ZR107" t="s">
        <v>2950</v>
      </c>
      <c r="ZS107" t="s">
        <v>2396</v>
      </c>
      <c r="ZT107" t="s">
        <v>2570</v>
      </c>
      <c r="AAD107" t="s">
        <v>2530</v>
      </c>
      <c r="AAE107" t="s">
        <v>2993</v>
      </c>
      <c r="AAF107" t="s">
        <v>2443</v>
      </c>
      <c r="AAP107" t="s">
        <v>2488</v>
      </c>
      <c r="AAQ107" t="s">
        <v>2498</v>
      </c>
      <c r="AAR107" t="s">
        <v>2677</v>
      </c>
      <c r="AAT107" t="s">
        <v>2750</v>
      </c>
      <c r="AAZ107" t="s">
        <v>2585</v>
      </c>
      <c r="ABA107" t="s">
        <v>2468</v>
      </c>
      <c r="ABB107" t="s">
        <v>2944</v>
      </c>
      <c r="ABC107" t="s">
        <v>2712</v>
      </c>
      <c r="ABD107" t="s">
        <v>2820</v>
      </c>
      <c r="ABF107" t="s">
        <v>2276</v>
      </c>
      <c r="ABL107" t="s">
        <v>2526</v>
      </c>
      <c r="ABM107" t="s">
        <v>2323</v>
      </c>
      <c r="ABN107" t="s">
        <v>2318</v>
      </c>
      <c r="ABO107" t="s">
        <v>2238</v>
      </c>
      <c r="ABP107" t="s">
        <v>2183</v>
      </c>
      <c r="ABR107" t="s">
        <v>2434</v>
      </c>
      <c r="ABX107" t="s">
        <v>2228</v>
      </c>
      <c r="ABY107" t="s">
        <v>2651</v>
      </c>
      <c r="ABZ107" t="s">
        <v>2740</v>
      </c>
      <c r="ACA107" t="s">
        <v>2628</v>
      </c>
      <c r="ACB107" t="s">
        <v>2697</v>
      </c>
      <c r="ACD107" t="s">
        <v>2225</v>
      </c>
      <c r="ACJ107" t="s">
        <v>2392</v>
      </c>
      <c r="ACK107" t="s">
        <v>2840</v>
      </c>
      <c r="ACL107" t="s">
        <v>2384</v>
      </c>
      <c r="ACM107" t="s">
        <v>2468</v>
      </c>
      <c r="ACN107" t="s">
        <v>2536</v>
      </c>
      <c r="ACP107" t="s">
        <v>2534</v>
      </c>
      <c r="ACV107" t="s">
        <v>2750</v>
      </c>
      <c r="ACW107" t="s">
        <v>2745</v>
      </c>
      <c r="ACX107" t="s">
        <v>2691</v>
      </c>
      <c r="ACY107" t="s">
        <v>2373</v>
      </c>
      <c r="ACZ107" t="s">
        <v>2354</v>
      </c>
      <c r="ADB107" t="s">
        <v>2746</v>
      </c>
      <c r="ADH107" t="s">
        <v>2304</v>
      </c>
      <c r="ADI107" t="s">
        <v>2678</v>
      </c>
      <c r="ADJ107" t="s">
        <v>2475</v>
      </c>
      <c r="ADK107" t="s">
        <v>2419</v>
      </c>
      <c r="ADL107" t="s">
        <v>2418</v>
      </c>
      <c r="ADU107" t="s">
        <v>2897</v>
      </c>
      <c r="ADV107" t="s">
        <v>2440</v>
      </c>
      <c r="ADW107" t="s">
        <v>2821</v>
      </c>
      <c r="ADX107" t="s">
        <v>2599</v>
      </c>
      <c r="AEG107" t="s">
        <v>2574</v>
      </c>
      <c r="AEH107" t="s">
        <v>2189</v>
      </c>
      <c r="AEI107" t="s">
        <v>2665</v>
      </c>
      <c r="AEJ107" t="s">
        <v>2624</v>
      </c>
      <c r="AES107" t="s">
        <v>2479</v>
      </c>
      <c r="AET107" t="s">
        <v>2479</v>
      </c>
      <c r="AEU107" t="s">
        <v>2479</v>
      </c>
      <c r="AEV107" t="s">
        <v>2479</v>
      </c>
      <c r="AFE107" t="s">
        <v>2596</v>
      </c>
      <c r="AFF107" t="s">
        <v>2393</v>
      </c>
      <c r="AFG107" t="s">
        <v>2750</v>
      </c>
      <c r="AFH107" t="s">
        <v>2565</v>
      </c>
      <c r="AFQ107" t="s">
        <v>2596</v>
      </c>
      <c r="AFR107" t="s">
        <v>2826</v>
      </c>
      <c r="AFS107" t="s">
        <v>2409</v>
      </c>
      <c r="AFT107" t="s">
        <v>2884</v>
      </c>
      <c r="AGC107" t="s">
        <v>2420</v>
      </c>
      <c r="AGD107" t="s">
        <v>2286</v>
      </c>
      <c r="AGE107" t="s">
        <v>2149</v>
      </c>
      <c r="AGF107" t="s">
        <v>2426</v>
      </c>
      <c r="AGO107" t="s">
        <v>2571</v>
      </c>
      <c r="AGP107" t="s">
        <v>2328</v>
      </c>
      <c r="AGQ107" t="s">
        <v>2651</v>
      </c>
      <c r="AGR107" t="s">
        <v>2595</v>
      </c>
      <c r="AHA107" t="s">
        <v>2759</v>
      </c>
      <c r="AHB107" t="s">
        <v>2557</v>
      </c>
      <c r="AHC107" t="s">
        <v>2204</v>
      </c>
      <c r="AHD107" t="s">
        <v>2735</v>
      </c>
      <c r="AHM107" t="s">
        <v>2493</v>
      </c>
      <c r="AHN107" t="s">
        <v>2433</v>
      </c>
      <c r="AHO107" t="s">
        <v>2573</v>
      </c>
      <c r="AHP107" t="s">
        <v>2245</v>
      </c>
      <c r="AHY107" t="s">
        <v>2599</v>
      </c>
      <c r="AHZ107" t="s">
        <v>2535</v>
      </c>
      <c r="AIA107" t="s">
        <v>2917</v>
      </c>
      <c r="AIB107" t="s">
        <v>2917</v>
      </c>
      <c r="AIK107" t="s">
        <v>2190</v>
      </c>
      <c r="AIL107" t="s">
        <v>2748</v>
      </c>
      <c r="AIM107" t="s">
        <v>2871</v>
      </c>
      <c r="AIN107" t="s">
        <v>2595</v>
      </c>
      <c r="AIW107" t="s">
        <v>2178</v>
      </c>
      <c r="AIX107" t="s">
        <v>2146</v>
      </c>
      <c r="AIY107" t="s">
        <v>2152</v>
      </c>
      <c r="AIZ107" t="s">
        <v>2223</v>
      </c>
      <c r="AJJ107" t="s">
        <v>2945</v>
      </c>
      <c r="AJK107" t="s">
        <v>3032</v>
      </c>
      <c r="AJL107" t="s">
        <v>2806</v>
      </c>
      <c r="AJV107" t="s">
        <v>2190</v>
      </c>
      <c r="AJW107" t="s">
        <v>2573</v>
      </c>
      <c r="AJX107" t="s">
        <v>2692</v>
      </c>
      <c r="AKH107" t="s">
        <v>2479</v>
      </c>
      <c r="AKI107" t="s">
        <v>2479</v>
      </c>
      <c r="AKJ107" t="s">
        <v>2479</v>
      </c>
      <c r="AKT107" t="s">
        <v>2740</v>
      </c>
      <c r="AKU107" t="s">
        <v>2284</v>
      </c>
      <c r="AKV107" t="s">
        <v>2385</v>
      </c>
      <c r="ALF107" t="s">
        <v>2976</v>
      </c>
      <c r="ALG107" t="s">
        <v>2265</v>
      </c>
      <c r="ALH107" t="s">
        <v>2607</v>
      </c>
      <c r="ALR107" t="s">
        <v>2465</v>
      </c>
      <c r="ALS107" t="s">
        <v>2274</v>
      </c>
      <c r="ALT107" t="s">
        <v>2334</v>
      </c>
      <c r="AMC107" t="s">
        <v>3025</v>
      </c>
      <c r="AMD107" t="s">
        <v>2707</v>
      </c>
      <c r="AME107" t="s">
        <v>2813</v>
      </c>
      <c r="AMF107" t="s">
        <v>2813</v>
      </c>
      <c r="AMO107" t="s">
        <v>2196</v>
      </c>
      <c r="AMP107" t="s">
        <v>2545</v>
      </c>
      <c r="AMQ107" t="s">
        <v>2733</v>
      </c>
      <c r="AMR107" t="s">
        <v>2201</v>
      </c>
      <c r="ANA107" t="s">
        <v>2479</v>
      </c>
      <c r="ANB107" t="s">
        <v>2354</v>
      </c>
      <c r="ANC107" t="s">
        <v>2479</v>
      </c>
      <c r="AND107" t="s">
        <v>2479</v>
      </c>
      <c r="ANM107" t="s">
        <v>2257</v>
      </c>
      <c r="ANN107" t="s">
        <v>2785</v>
      </c>
      <c r="ANO107" t="s">
        <v>2376</v>
      </c>
      <c r="ANP107" t="s">
        <v>2924</v>
      </c>
      <c r="ANY107" t="s">
        <v>2530</v>
      </c>
      <c r="ANZ107" t="s">
        <v>2586</v>
      </c>
      <c r="AOA107" t="s">
        <v>2564</v>
      </c>
      <c r="AOB107" t="s">
        <v>2766</v>
      </c>
      <c r="AOK107" t="s">
        <v>2428</v>
      </c>
      <c r="AOL107" t="s">
        <v>2273</v>
      </c>
      <c r="AOM107" t="s">
        <v>2334</v>
      </c>
      <c r="AON107" t="s">
        <v>2140</v>
      </c>
      <c r="AOV107" t="s">
        <v>2401</v>
      </c>
      <c r="AOW107" t="s">
        <v>2785</v>
      </c>
      <c r="AOX107" t="s">
        <v>2228</v>
      </c>
      <c r="AOY107" t="s">
        <v>2790</v>
      </c>
      <c r="AOZ107" t="s">
        <v>2397</v>
      </c>
      <c r="APH107" t="s">
        <v>2417</v>
      </c>
      <c r="API107" t="s">
        <v>2628</v>
      </c>
      <c r="APJ107" t="s">
        <v>2433</v>
      </c>
      <c r="APK107" t="s">
        <v>2371</v>
      </c>
      <c r="APL107" t="s">
        <v>2582</v>
      </c>
      <c r="APT107" t="s">
        <v>2328</v>
      </c>
      <c r="APU107" t="s">
        <v>2372</v>
      </c>
      <c r="APV107" t="s">
        <v>2327</v>
      </c>
      <c r="APW107" t="s">
        <v>2737</v>
      </c>
      <c r="APX107" t="s">
        <v>2399</v>
      </c>
      <c r="AQF107" t="s">
        <v>2888</v>
      </c>
      <c r="AQG107" t="s">
        <v>2645</v>
      </c>
      <c r="AQH107" t="s">
        <v>2605</v>
      </c>
      <c r="AQI107" t="s">
        <v>2549</v>
      </c>
      <c r="AQJ107" t="s">
        <v>2677</v>
      </c>
      <c r="AQR107" t="s">
        <v>2724</v>
      </c>
      <c r="AQS107" t="s">
        <v>2490</v>
      </c>
      <c r="AQT107" t="s">
        <v>2472</v>
      </c>
      <c r="AQU107" t="s">
        <v>2353</v>
      </c>
      <c r="AQV107" t="s">
        <v>2727</v>
      </c>
      <c r="ARD107" t="s">
        <v>2195</v>
      </c>
      <c r="ARE107" t="s">
        <v>2589</v>
      </c>
      <c r="ARF107" t="s">
        <v>2497</v>
      </c>
      <c r="ARG107" t="s">
        <v>2184</v>
      </c>
      <c r="ARH107" t="s">
        <v>2671</v>
      </c>
      <c r="BIZ107" t="s">
        <v>3093</v>
      </c>
      <c r="BJA107" t="s">
        <v>2464</v>
      </c>
      <c r="BJB107" t="s">
        <v>3081</v>
      </c>
      <c r="BJC107" t="s">
        <v>2817</v>
      </c>
      <c r="BJD107" t="s">
        <v>2769</v>
      </c>
      <c r="BJE107" t="s">
        <v>2486</v>
      </c>
      <c r="BJF107" t="s">
        <v>2677</v>
      </c>
      <c r="BJG107" t="s">
        <v>2725</v>
      </c>
      <c r="BJH107" t="s">
        <v>2434</v>
      </c>
      <c r="BJL107" t="s">
        <v>2730</v>
      </c>
      <c r="BJM107" t="s">
        <v>2488</v>
      </c>
      <c r="BJN107" t="s">
        <v>2789</v>
      </c>
      <c r="BJO107" t="s">
        <v>2606</v>
      </c>
      <c r="BJP107" t="s">
        <v>2579</v>
      </c>
      <c r="BJQ107" t="s">
        <v>2547</v>
      </c>
      <c r="BJR107" t="s">
        <v>2198</v>
      </c>
      <c r="BJS107" t="s">
        <v>2483</v>
      </c>
      <c r="BJT107" t="s">
        <v>2470</v>
      </c>
      <c r="BJX107" t="s">
        <v>2597</v>
      </c>
      <c r="BJY107" t="s">
        <v>2410</v>
      </c>
      <c r="BJZ107" t="s">
        <v>2821</v>
      </c>
      <c r="BKA107" t="s">
        <v>2578</v>
      </c>
      <c r="BKB107" t="s">
        <v>2729</v>
      </c>
      <c r="BKC107" t="s">
        <v>2686</v>
      </c>
      <c r="BKD107" t="s">
        <v>2185</v>
      </c>
      <c r="BKE107" t="s">
        <v>2349</v>
      </c>
      <c r="BKF107" t="s">
        <v>2785</v>
      </c>
      <c r="BKJ107" t="s">
        <v>2509</v>
      </c>
      <c r="BKK107" t="s">
        <v>2928</v>
      </c>
      <c r="BKL107" t="s">
        <v>2880</v>
      </c>
      <c r="BKM107" t="s">
        <v>2484</v>
      </c>
      <c r="BKN107" t="s">
        <v>2724</v>
      </c>
      <c r="BKO107" t="s">
        <v>2736</v>
      </c>
      <c r="BKP107" t="s">
        <v>2849</v>
      </c>
      <c r="BKQ107" t="s">
        <v>2845</v>
      </c>
      <c r="BKR107" t="s">
        <v>2587</v>
      </c>
      <c r="BKV107" t="s">
        <v>2744</v>
      </c>
      <c r="BKW107" t="s">
        <v>2765</v>
      </c>
      <c r="BKX107" t="s">
        <v>2762</v>
      </c>
      <c r="BKY107" t="s">
        <v>2947</v>
      </c>
      <c r="BKZ107" t="s">
        <v>2585</v>
      </c>
      <c r="BLA107" t="s">
        <v>2790</v>
      </c>
      <c r="BLB107" t="s">
        <v>2571</v>
      </c>
      <c r="BLC107" t="s">
        <v>2373</v>
      </c>
      <c r="BLD107" t="s">
        <v>2822</v>
      </c>
      <c r="BLH107" t="s">
        <v>2975</v>
      </c>
      <c r="BLI107" t="s">
        <v>2682</v>
      </c>
      <c r="BLJ107" t="s">
        <v>2673</v>
      </c>
      <c r="BLK107" t="s">
        <v>2328</v>
      </c>
      <c r="BLL107" t="s">
        <v>2476</v>
      </c>
      <c r="BLM107" t="s">
        <v>2248</v>
      </c>
      <c r="BLN107" t="s">
        <v>2369</v>
      </c>
      <c r="BLO107" t="s">
        <v>2297</v>
      </c>
      <c r="BLP107" t="s">
        <v>2182</v>
      </c>
      <c r="BLU107" t="s">
        <v>2464</v>
      </c>
      <c r="BLV107" t="s">
        <v>3081</v>
      </c>
      <c r="BLW107" t="s">
        <v>2976</v>
      </c>
      <c r="BLX107" t="s">
        <v>2264</v>
      </c>
      <c r="BLY107" t="s">
        <v>2991</v>
      </c>
      <c r="BLZ107" t="s">
        <v>2614</v>
      </c>
      <c r="BMA107" t="s">
        <v>2931</v>
      </c>
      <c r="BMB107" t="s">
        <v>2756</v>
      </c>
      <c r="BMG107" t="s">
        <v>2488</v>
      </c>
      <c r="BMH107" t="s">
        <v>2789</v>
      </c>
      <c r="BMI107" t="s">
        <v>2606</v>
      </c>
      <c r="BMJ107" t="s">
        <v>2579</v>
      </c>
      <c r="BMK107" t="s">
        <v>2547</v>
      </c>
      <c r="BML107" t="s">
        <v>2198</v>
      </c>
      <c r="BMM107" t="s">
        <v>2483</v>
      </c>
      <c r="BMN107" t="s">
        <v>2470</v>
      </c>
      <c r="BMS107" t="s">
        <v>2410</v>
      </c>
      <c r="BMT107" t="s">
        <v>2632</v>
      </c>
      <c r="BMU107" t="s">
        <v>2751</v>
      </c>
      <c r="BMV107" t="s">
        <v>2509</v>
      </c>
      <c r="BMW107" t="s">
        <v>2355</v>
      </c>
      <c r="BMX107" t="s">
        <v>2676</v>
      </c>
      <c r="BMY107" t="s">
        <v>2591</v>
      </c>
      <c r="BMZ107" t="s">
        <v>2391</v>
      </c>
      <c r="BNE107" t="s">
        <v>2928</v>
      </c>
      <c r="BNF107" t="s">
        <v>2880</v>
      </c>
      <c r="BNG107" t="s">
        <v>2484</v>
      </c>
      <c r="BNH107" t="s">
        <v>2724</v>
      </c>
      <c r="BNI107" t="s">
        <v>2756</v>
      </c>
      <c r="BNJ107" t="s">
        <v>2885</v>
      </c>
      <c r="BNK107" t="s">
        <v>2472</v>
      </c>
      <c r="BNL107" t="s">
        <v>2430</v>
      </c>
      <c r="BNQ107" t="s">
        <v>2765</v>
      </c>
      <c r="BNR107" t="s">
        <v>2762</v>
      </c>
      <c r="BNS107" t="s">
        <v>2764</v>
      </c>
      <c r="BNT107" t="s">
        <v>2395</v>
      </c>
      <c r="BNU107" t="s">
        <v>2690</v>
      </c>
      <c r="BNV107" t="s">
        <v>2736</v>
      </c>
      <c r="BNW107" t="s">
        <v>2959</v>
      </c>
      <c r="BNX107" t="s">
        <v>2604</v>
      </c>
      <c r="BOC107" t="s">
        <v>2682</v>
      </c>
      <c r="BOD107" t="s">
        <v>2673</v>
      </c>
      <c r="BOE107" t="s">
        <v>2328</v>
      </c>
      <c r="BOF107" t="s">
        <v>2476</v>
      </c>
      <c r="BOG107" t="s">
        <v>2248</v>
      </c>
      <c r="BOH107" t="s">
        <v>2369</v>
      </c>
      <c r="BOI107" t="s">
        <v>2297</v>
      </c>
      <c r="BOJ107" t="s">
        <v>2182</v>
      </c>
    </row>
    <row r="108" spans="1:1020 1028:1980" x14ac:dyDescent="0.15">
      <c r="A108" t="s">
        <v>3312</v>
      </c>
      <c r="BP108" t="s">
        <v>2340</v>
      </c>
      <c r="CW108" t="s">
        <v>2507</v>
      </c>
      <c r="CZ108">
        <f>71</f>
        <v>71</v>
      </c>
      <c r="DU108" t="s">
        <v>2681</v>
      </c>
      <c r="DX108">
        <f>82</f>
        <v>82</v>
      </c>
      <c r="EJ108" t="s">
        <v>2747</v>
      </c>
      <c r="GL108" t="s">
        <v>2991</v>
      </c>
      <c r="GM108" t="s">
        <v>2991</v>
      </c>
      <c r="GN108" t="s">
        <v>2747</v>
      </c>
      <c r="GO108" t="s">
        <v>2931</v>
      </c>
      <c r="GP108" t="s">
        <v>3127</v>
      </c>
      <c r="GQ108" t="s">
        <v>3077</v>
      </c>
      <c r="GR108" t="s">
        <v>3121</v>
      </c>
      <c r="GS108" t="s">
        <v>3077</v>
      </c>
      <c r="GT108" t="s">
        <v>3135</v>
      </c>
      <c r="GU108" t="s">
        <v>3112</v>
      </c>
      <c r="JF108" t="s">
        <v>3231</v>
      </c>
      <c r="JG108" t="s">
        <v>2153</v>
      </c>
      <c r="JH108" t="s">
        <v>2652</v>
      </c>
      <c r="JI108" t="s">
        <v>2493</v>
      </c>
      <c r="JJ108" t="s">
        <v>3254</v>
      </c>
      <c r="JK108" t="s">
        <v>3261</v>
      </c>
      <c r="JL108" t="s">
        <v>2670</v>
      </c>
      <c r="JM108" t="s">
        <v>2347</v>
      </c>
      <c r="JN108" t="s">
        <v>2432</v>
      </c>
      <c r="JO108" t="s">
        <v>2437</v>
      </c>
      <c r="JP108">
        <f>94</f>
        <v>94</v>
      </c>
      <c r="JQ108">
        <f>105</f>
        <v>105</v>
      </c>
      <c r="ND108">
        <f>39</f>
        <v>39</v>
      </c>
      <c r="NE108" t="s">
        <v>2883</v>
      </c>
      <c r="NF108" t="s">
        <v>2883</v>
      </c>
      <c r="NG108" t="s">
        <v>2586</v>
      </c>
      <c r="NH108" t="s">
        <v>2991</v>
      </c>
      <c r="OT108" t="s">
        <v>2815</v>
      </c>
      <c r="OU108" t="s">
        <v>2712</v>
      </c>
      <c r="OV108" t="s">
        <v>2870</v>
      </c>
      <c r="OW108" t="s">
        <v>2747</v>
      </c>
      <c r="OX108" t="s">
        <v>2930</v>
      </c>
      <c r="OY108" t="s">
        <v>2921</v>
      </c>
      <c r="OZ108" t="s">
        <v>2926</v>
      </c>
      <c r="PA108" t="s">
        <v>2425</v>
      </c>
      <c r="PB108" t="s">
        <v>2827</v>
      </c>
      <c r="PC108" t="s">
        <v>2810</v>
      </c>
      <c r="PD108" t="s">
        <v>2921</v>
      </c>
      <c r="PL108" t="s">
        <v>2897</v>
      </c>
      <c r="RB108" t="s">
        <v>2207</v>
      </c>
      <c r="RC108" t="s">
        <v>2485</v>
      </c>
      <c r="RD108" t="s">
        <v>2733</v>
      </c>
      <c r="RE108" t="s">
        <v>2190</v>
      </c>
      <c r="RF108" t="s">
        <v>2743</v>
      </c>
      <c r="RG108" t="s">
        <v>2686</v>
      </c>
      <c r="RH108" t="s">
        <v>2696</v>
      </c>
      <c r="RI108" t="s">
        <v>2970</v>
      </c>
      <c r="RJ108" t="s">
        <v>2204</v>
      </c>
      <c r="RK108" t="s">
        <v>2356</v>
      </c>
      <c r="RL108" t="s">
        <v>2193</v>
      </c>
      <c r="RM108" t="s">
        <v>2617</v>
      </c>
      <c r="RN108" t="s">
        <v>2409</v>
      </c>
      <c r="RO108" t="s">
        <v>2845</v>
      </c>
      <c r="RP108" t="s">
        <v>2326</v>
      </c>
      <c r="RQ108" t="s">
        <v>2192</v>
      </c>
      <c r="RR108" t="s">
        <v>2709</v>
      </c>
      <c r="RS108" t="s">
        <v>2842</v>
      </c>
      <c r="RT108" t="s">
        <v>2652</v>
      </c>
      <c r="RU108" t="s">
        <v>2665</v>
      </c>
      <c r="RV108" t="s">
        <v>2574</v>
      </c>
      <c r="RW108" t="s">
        <v>2592</v>
      </c>
      <c r="RX108" t="s">
        <v>2493</v>
      </c>
      <c r="RY108" t="s">
        <v>2789</v>
      </c>
      <c r="RZ108" t="s">
        <v>2871</v>
      </c>
      <c r="SA108" t="s">
        <v>2756</v>
      </c>
      <c r="SB108" t="s">
        <v>2653</v>
      </c>
      <c r="SC108" t="s">
        <v>2973</v>
      </c>
      <c r="SD108" t="s">
        <v>2756</v>
      </c>
      <c r="SE108" t="s">
        <v>2727</v>
      </c>
      <c r="SF108" t="s">
        <v>2381</v>
      </c>
      <c r="SG108" t="s">
        <v>2786</v>
      </c>
      <c r="SH108" t="s">
        <v>2759</v>
      </c>
      <c r="SI108" t="s">
        <v>2326</v>
      </c>
      <c r="SJ108" t="s">
        <v>2190</v>
      </c>
      <c r="SK108" t="s">
        <v>2579</v>
      </c>
      <c r="SL108" t="s">
        <v>2748</v>
      </c>
      <c r="SM108" t="s">
        <v>2488</v>
      </c>
      <c r="SN108" t="s">
        <v>2471</v>
      </c>
      <c r="SO108" t="s">
        <v>2284</v>
      </c>
      <c r="SP108" t="s">
        <v>2546</v>
      </c>
      <c r="SQ108" t="s">
        <v>2356</v>
      </c>
      <c r="SR108" t="s">
        <v>2371</v>
      </c>
      <c r="SS108" t="s">
        <v>2703</v>
      </c>
      <c r="ST108" t="s">
        <v>2483</v>
      </c>
      <c r="SU108" t="s">
        <v>2545</v>
      </c>
      <c r="SV108" t="s">
        <v>2487</v>
      </c>
      <c r="SW108" t="s">
        <v>2575</v>
      </c>
      <c r="SX108" t="s">
        <v>2727</v>
      </c>
      <c r="SY108" t="s">
        <v>2651</v>
      </c>
      <c r="SZ108" t="s">
        <v>2374</v>
      </c>
      <c r="TA108" t="s">
        <v>2679</v>
      </c>
      <c r="TB108" t="s">
        <v>2917</v>
      </c>
      <c r="TC108" t="s">
        <v>2880</v>
      </c>
      <c r="TD108" t="s">
        <v>2650</v>
      </c>
      <c r="TE108" t="s">
        <v>2375</v>
      </c>
      <c r="TF108" t="s">
        <v>2502</v>
      </c>
      <c r="TG108" t="s">
        <v>2472</v>
      </c>
      <c r="TH108" t="s">
        <v>2571</v>
      </c>
      <c r="TI108" t="s">
        <v>2731</v>
      </c>
      <c r="TJ108" t="s">
        <v>2479</v>
      </c>
      <c r="TK108" t="s">
        <v>2479</v>
      </c>
      <c r="TL108" t="s">
        <v>2479</v>
      </c>
      <c r="TM108" t="s">
        <v>2479</v>
      </c>
      <c r="TN108" t="s">
        <v>2479</v>
      </c>
      <c r="TO108" t="s">
        <v>2479</v>
      </c>
      <c r="TP108" t="s">
        <v>2190</v>
      </c>
      <c r="TQ108" t="s">
        <v>2710</v>
      </c>
      <c r="TR108" t="s">
        <v>2657</v>
      </c>
      <c r="TS108" t="s">
        <v>2546</v>
      </c>
      <c r="TT108" t="s">
        <v>2703</v>
      </c>
      <c r="TU108" t="s">
        <v>2970</v>
      </c>
      <c r="TV108" t="s">
        <v>2514</v>
      </c>
      <c r="TW108" t="s">
        <v>2127</v>
      </c>
      <c r="TX108" t="s">
        <v>3004</v>
      </c>
      <c r="TY108" t="s">
        <v>2128</v>
      </c>
      <c r="TZ108" t="s">
        <v>2479</v>
      </c>
      <c r="UA108" t="s">
        <v>2479</v>
      </c>
      <c r="UB108" t="s">
        <v>2479</v>
      </c>
      <c r="UC108" t="s">
        <v>2479</v>
      </c>
      <c r="UD108" t="s">
        <v>2479</v>
      </c>
      <c r="UE108" t="s">
        <v>2479</v>
      </c>
      <c r="UH108" t="s">
        <v>2513</v>
      </c>
      <c r="UI108" t="s">
        <v>2634</v>
      </c>
      <c r="UJ108" t="s">
        <v>3050</v>
      </c>
      <c r="UK108" t="s">
        <v>2128</v>
      </c>
      <c r="UL108" t="s">
        <v>2479</v>
      </c>
      <c r="UM108" t="s">
        <v>2479</v>
      </c>
      <c r="UN108" t="s">
        <v>2479</v>
      </c>
      <c r="UO108" t="s">
        <v>2479</v>
      </c>
      <c r="UP108" t="s">
        <v>2479</v>
      </c>
      <c r="UQ108" t="s">
        <v>2479</v>
      </c>
      <c r="UT108" t="s">
        <v>3050</v>
      </c>
      <c r="UU108" t="s">
        <v>2794</v>
      </c>
      <c r="UV108" t="s">
        <v>3067</v>
      </c>
      <c r="UW108" t="s">
        <v>3067</v>
      </c>
      <c r="UX108" t="s">
        <v>2479</v>
      </c>
      <c r="UY108" t="s">
        <v>2479</v>
      </c>
      <c r="UZ108" t="s">
        <v>2479</v>
      </c>
      <c r="VA108" t="s">
        <v>2479</v>
      </c>
      <c r="VB108" t="s">
        <v>2479</v>
      </c>
      <c r="VC108" t="s">
        <v>2479</v>
      </c>
      <c r="AAT108" t="s">
        <v>2781</v>
      </c>
      <c r="AAU108" t="s">
        <v>2218</v>
      </c>
      <c r="AAV108" t="s">
        <v>2293</v>
      </c>
      <c r="AAW108" t="s">
        <v>2190</v>
      </c>
      <c r="AAX108" t="s">
        <v>2331</v>
      </c>
      <c r="AAY108" t="s">
        <v>2310</v>
      </c>
      <c r="AAZ108" t="s">
        <v>2172</v>
      </c>
      <c r="ABA108" t="s">
        <v>2404</v>
      </c>
      <c r="ABB108" t="s">
        <v>2238</v>
      </c>
      <c r="ABC108" t="s">
        <v>2695</v>
      </c>
      <c r="ABD108" t="s">
        <v>2544</v>
      </c>
      <c r="ABF108" t="s">
        <v>2552</v>
      </c>
      <c r="ABG108" t="s">
        <v>2947</v>
      </c>
      <c r="ABH108" t="s">
        <v>2259</v>
      </c>
      <c r="ABI108" t="s">
        <v>2690</v>
      </c>
      <c r="ABJ108" t="s">
        <v>2468</v>
      </c>
      <c r="ABK108" t="s">
        <v>2196</v>
      </c>
      <c r="ABL108" t="s">
        <v>2381</v>
      </c>
      <c r="ABM108" t="s">
        <v>2825</v>
      </c>
      <c r="ABN108" t="s">
        <v>2582</v>
      </c>
      <c r="ABO108" t="s">
        <v>2971</v>
      </c>
      <c r="ABP108" t="s">
        <v>2371</v>
      </c>
      <c r="ABR108" t="s">
        <v>2376</v>
      </c>
      <c r="ABS108" t="s">
        <v>2973</v>
      </c>
      <c r="ABT108" t="s">
        <v>2525</v>
      </c>
      <c r="ABU108" t="s">
        <v>2737</v>
      </c>
      <c r="ABV108" t="s">
        <v>2399</v>
      </c>
      <c r="ABW108" t="s">
        <v>2545</v>
      </c>
      <c r="ABX108" t="s">
        <v>2231</v>
      </c>
      <c r="ABY108" t="s">
        <v>2528</v>
      </c>
      <c r="ABZ108" t="s">
        <v>2248</v>
      </c>
      <c r="ACA108" t="s">
        <v>2480</v>
      </c>
      <c r="ACB108" t="s">
        <v>2470</v>
      </c>
      <c r="ACD108" t="s">
        <v>2591</v>
      </c>
      <c r="ACE108" t="s">
        <v>2615</v>
      </c>
      <c r="ACF108" t="s">
        <v>2474</v>
      </c>
      <c r="ACG108" t="s">
        <v>2324</v>
      </c>
      <c r="ACH108" t="s">
        <v>2727</v>
      </c>
      <c r="ACI108" t="s">
        <v>2931</v>
      </c>
      <c r="ACJ108" t="s">
        <v>2487</v>
      </c>
      <c r="ACK108" t="s">
        <v>2665</v>
      </c>
      <c r="ACL108" t="s">
        <v>2666</v>
      </c>
      <c r="ACM108" t="s">
        <v>2212</v>
      </c>
      <c r="ACN108" t="s">
        <v>2184</v>
      </c>
      <c r="ACP108" t="s">
        <v>2734</v>
      </c>
      <c r="ACQ108" t="s">
        <v>2619</v>
      </c>
      <c r="ACR108" t="s">
        <v>2248</v>
      </c>
      <c r="ACS108" t="s">
        <v>2560</v>
      </c>
      <c r="ACT108" t="s">
        <v>2501</v>
      </c>
      <c r="ACU108" t="s">
        <v>2242</v>
      </c>
      <c r="ACV108" t="s">
        <v>2704</v>
      </c>
      <c r="ACW108" t="s">
        <v>2661</v>
      </c>
      <c r="ACX108" t="s">
        <v>2854</v>
      </c>
      <c r="ACY108" t="s">
        <v>2733</v>
      </c>
      <c r="ACZ108" t="s">
        <v>2213</v>
      </c>
      <c r="ADB108" t="s">
        <v>2479</v>
      </c>
      <c r="ADC108" t="s">
        <v>2479</v>
      </c>
      <c r="ADD108" t="s">
        <v>2479</v>
      </c>
      <c r="ADE108" t="s">
        <v>2479</v>
      </c>
      <c r="ADF108" t="s">
        <v>2479</v>
      </c>
      <c r="ADG108" t="s">
        <v>2905</v>
      </c>
      <c r="ADH108" t="s">
        <v>2832</v>
      </c>
      <c r="ADI108" t="s">
        <v>2885</v>
      </c>
      <c r="ADJ108" t="s">
        <v>2194</v>
      </c>
      <c r="ADK108" t="s">
        <v>2331</v>
      </c>
      <c r="ADL108" t="s">
        <v>2206</v>
      </c>
      <c r="ADQ108" t="s">
        <v>2826</v>
      </c>
      <c r="ADT108" t="s">
        <v>2328</v>
      </c>
      <c r="AEC108" t="s">
        <v>2803</v>
      </c>
      <c r="AEF108" t="s">
        <v>2196</v>
      </c>
      <c r="AEO108" t="s">
        <v>2225</v>
      </c>
      <c r="AER108" t="s">
        <v>2740</v>
      </c>
      <c r="AFA108" t="s">
        <v>2874</v>
      </c>
      <c r="AFD108" t="s">
        <v>2588</v>
      </c>
      <c r="AFM108" t="s">
        <v>2915</v>
      </c>
      <c r="AFP108" t="s">
        <v>2917</v>
      </c>
      <c r="AFY108" t="s">
        <v>2479</v>
      </c>
      <c r="AGB108" t="s">
        <v>2612</v>
      </c>
      <c r="AGK108" t="s">
        <v>2719</v>
      </c>
      <c r="AGN108" t="s">
        <v>2567</v>
      </c>
      <c r="AGW108" t="s">
        <v>2660</v>
      </c>
      <c r="AGZ108" t="s">
        <v>2583</v>
      </c>
      <c r="AHI108" t="s">
        <v>2959</v>
      </c>
      <c r="AHL108" t="s">
        <v>2185</v>
      </c>
      <c r="AHU108" t="s">
        <v>2577</v>
      </c>
      <c r="AHX108" t="s">
        <v>2210</v>
      </c>
      <c r="AIG108" t="s">
        <v>2750</v>
      </c>
      <c r="AIJ108" t="s">
        <v>2884</v>
      </c>
      <c r="AIS108" t="s">
        <v>2479</v>
      </c>
      <c r="AIV108" t="s">
        <v>2193</v>
      </c>
      <c r="AJH108" t="s">
        <v>2684</v>
      </c>
      <c r="AJT108" t="s">
        <v>2784</v>
      </c>
      <c r="AKF108" t="s">
        <v>2355</v>
      </c>
      <c r="AKR108" t="s">
        <v>2328</v>
      </c>
      <c r="ALD108" t="s">
        <v>2761</v>
      </c>
      <c r="ALP108" t="s">
        <v>2629</v>
      </c>
      <c r="AMB108" t="s">
        <v>2579</v>
      </c>
      <c r="AMN108" t="s">
        <v>2433</v>
      </c>
      <c r="AMZ108" t="s">
        <v>2697</v>
      </c>
      <c r="ANL108" t="s">
        <v>2502</v>
      </c>
      <c r="ANX108" t="s">
        <v>2630</v>
      </c>
      <c r="AOJ108" t="s">
        <v>2372</v>
      </c>
      <c r="AOV108" t="s">
        <v>2689</v>
      </c>
      <c r="APH108" t="s">
        <v>2589</v>
      </c>
      <c r="APT108" t="s">
        <v>2470</v>
      </c>
      <c r="AQF108" t="s">
        <v>2327</v>
      </c>
      <c r="AQR108" t="s">
        <v>2401</v>
      </c>
      <c r="ARD108" t="s">
        <v>2731</v>
      </c>
      <c r="AZL108" t="s">
        <v>2894</v>
      </c>
      <c r="AZM108" t="s">
        <v>2815</v>
      </c>
      <c r="AZN108" t="s">
        <v>2766</v>
      </c>
      <c r="AZO108" t="s">
        <v>2976</v>
      </c>
      <c r="AZP108" t="s">
        <v>3028</v>
      </c>
      <c r="AZX108" t="s">
        <v>2365</v>
      </c>
      <c r="AZY108" t="s">
        <v>2694</v>
      </c>
      <c r="AZZ108" t="s">
        <v>2663</v>
      </c>
      <c r="BAA108" t="s">
        <v>2481</v>
      </c>
      <c r="BAB108" t="s">
        <v>2215</v>
      </c>
      <c r="BAJ108" t="s">
        <v>3102</v>
      </c>
      <c r="BAK108" t="s">
        <v>3070</v>
      </c>
      <c r="BAL108" t="s">
        <v>3070</v>
      </c>
      <c r="BAM108" t="s">
        <v>3113</v>
      </c>
      <c r="BAN108" t="s">
        <v>3113</v>
      </c>
      <c r="BAV108" t="s">
        <v>2906</v>
      </c>
      <c r="BAW108" t="s">
        <v>3015</v>
      </c>
      <c r="BAX108" t="s">
        <v>2955</v>
      </c>
      <c r="BAY108" t="s">
        <v>3009</v>
      </c>
      <c r="BAZ108" t="s">
        <v>2899</v>
      </c>
      <c r="BBH108" t="s">
        <v>2721</v>
      </c>
      <c r="BBI108" t="s">
        <v>2892</v>
      </c>
      <c r="BBJ108" t="s">
        <v>2892</v>
      </c>
      <c r="BBK108" t="s">
        <v>2961</v>
      </c>
      <c r="BBL108" t="s">
        <v>2961</v>
      </c>
    </row>
    <row r="109" spans="1:1020 1028:1980" x14ac:dyDescent="0.15">
      <c r="A109" t="s">
        <v>3313</v>
      </c>
      <c r="S109">
        <f>56</f>
        <v>56</v>
      </c>
      <c r="T109" t="s">
        <v>2432</v>
      </c>
      <c r="U109" t="s">
        <v>2991</v>
      </c>
      <c r="V109">
        <f>54</f>
        <v>54</v>
      </c>
      <c r="W109" t="s">
        <v>2430</v>
      </c>
      <c r="X109" t="s">
        <v>2994</v>
      </c>
      <c r="BO109" t="s">
        <v>2183</v>
      </c>
      <c r="BP109" t="s">
        <v>2272</v>
      </c>
      <c r="BR109" t="s">
        <v>2161</v>
      </c>
      <c r="BS109" t="s">
        <v>3131</v>
      </c>
      <c r="BT109" t="s">
        <v>3168</v>
      </c>
      <c r="CY109" t="s">
        <v>2321</v>
      </c>
      <c r="DA109" t="s">
        <v>2272</v>
      </c>
      <c r="DB109">
        <f>96</f>
        <v>96</v>
      </c>
      <c r="DC109" t="s">
        <v>2268</v>
      </c>
      <c r="DD109" t="s">
        <v>2437</v>
      </c>
      <c r="DE109" t="s">
        <v>3110</v>
      </c>
      <c r="DW109">
        <f>68</f>
        <v>68</v>
      </c>
      <c r="DX109" t="s">
        <v>2369</v>
      </c>
      <c r="DY109" t="s">
        <v>2670</v>
      </c>
      <c r="DZ109" t="s">
        <v>2740</v>
      </c>
      <c r="EA109" t="s">
        <v>2490</v>
      </c>
      <c r="EB109" t="s">
        <v>2747</v>
      </c>
      <c r="EC109">
        <f>69</f>
        <v>69</v>
      </c>
      <c r="GU109" t="s">
        <v>3291</v>
      </c>
      <c r="IO109" t="s">
        <v>2304</v>
      </c>
      <c r="IP109" t="s">
        <v>3065</v>
      </c>
      <c r="IQ109" t="s">
        <v>3065</v>
      </c>
      <c r="IR109">
        <f>100</f>
        <v>100</v>
      </c>
      <c r="IS109">
        <f>91</f>
        <v>91</v>
      </c>
      <c r="JA109" t="s">
        <v>2214</v>
      </c>
      <c r="JB109" t="s">
        <v>3110</v>
      </c>
      <c r="JC109" t="s">
        <v>3110</v>
      </c>
      <c r="JD109" t="s">
        <v>3110</v>
      </c>
      <c r="JE109" t="s">
        <v>3110</v>
      </c>
      <c r="JF109" t="s">
        <v>3265</v>
      </c>
      <c r="JG109" t="s">
        <v>3234</v>
      </c>
      <c r="JH109" t="s">
        <v>3175</v>
      </c>
      <c r="JI109" t="s">
        <v>3210</v>
      </c>
      <c r="JJ109" t="s">
        <v>3314</v>
      </c>
      <c r="JK109" t="s">
        <v>2369</v>
      </c>
      <c r="JL109" t="s">
        <v>2159</v>
      </c>
      <c r="JM109" t="s">
        <v>2507</v>
      </c>
      <c r="JN109" t="s">
        <v>2561</v>
      </c>
      <c r="JO109" t="s">
        <v>2318</v>
      </c>
      <c r="JP109" t="s">
        <v>2300</v>
      </c>
      <c r="JQ109">
        <f>108</f>
        <v>108</v>
      </c>
      <c r="OT109" t="s">
        <v>2646</v>
      </c>
      <c r="OY109" t="s">
        <v>2175</v>
      </c>
      <c r="PA109" t="s">
        <v>2437</v>
      </c>
      <c r="PB109" t="s">
        <v>3065</v>
      </c>
      <c r="PC109" t="s">
        <v>3110</v>
      </c>
      <c r="PL109" t="s">
        <v>2747</v>
      </c>
      <c r="PM109">
        <f>58</f>
        <v>58</v>
      </c>
      <c r="PN109" t="s">
        <v>2652</v>
      </c>
      <c r="PO109" t="s">
        <v>2843</v>
      </c>
      <c r="PP109">
        <f>59</f>
        <v>59</v>
      </c>
      <c r="RB109" t="s">
        <v>2259</v>
      </c>
      <c r="RC109" t="s">
        <v>2940</v>
      </c>
      <c r="RD109" t="s">
        <v>2921</v>
      </c>
      <c r="RE109" t="s">
        <v>2903</v>
      </c>
      <c r="RF109" t="s">
        <v>2456</v>
      </c>
      <c r="RG109" t="s">
        <v>2729</v>
      </c>
      <c r="RH109" t="s">
        <v>2225</v>
      </c>
      <c r="RI109" t="s">
        <v>2415</v>
      </c>
      <c r="RJ109" t="s">
        <v>2972</v>
      </c>
      <c r="RK109" t="s">
        <v>2790</v>
      </c>
      <c r="RL109" t="s">
        <v>2915</v>
      </c>
      <c r="RM109" t="s">
        <v>2682</v>
      </c>
      <c r="RN109" t="s">
        <v>2546</v>
      </c>
      <c r="RO109" t="s">
        <v>2207</v>
      </c>
      <c r="RP109" t="s">
        <v>2247</v>
      </c>
      <c r="RQ109" t="s">
        <v>2483</v>
      </c>
      <c r="RR109" t="s">
        <v>2212</v>
      </c>
      <c r="RS109" t="s">
        <v>2323</v>
      </c>
      <c r="RT109" t="s">
        <v>2412</v>
      </c>
      <c r="RU109" t="s">
        <v>2234</v>
      </c>
      <c r="RV109" t="s">
        <v>2283</v>
      </c>
      <c r="RW109" t="s">
        <v>2234</v>
      </c>
      <c r="RX109" t="s">
        <v>2240</v>
      </c>
      <c r="RY109" t="s">
        <v>2362</v>
      </c>
      <c r="RZ109" t="s">
        <v>2505</v>
      </c>
      <c r="SA109" t="s">
        <v>2643</v>
      </c>
      <c r="SB109" t="s">
        <v>2738</v>
      </c>
      <c r="SC109" t="s">
        <v>2509</v>
      </c>
      <c r="SD109" t="s">
        <v>2416</v>
      </c>
      <c r="SE109" t="s">
        <v>2973</v>
      </c>
      <c r="SF109" t="s">
        <v>2399</v>
      </c>
      <c r="SG109" t="s">
        <v>2494</v>
      </c>
      <c r="SH109" t="s">
        <v>2664</v>
      </c>
      <c r="SI109" t="s">
        <v>2655</v>
      </c>
      <c r="SJ109" t="s">
        <v>2664</v>
      </c>
      <c r="SK109" t="s">
        <v>2372</v>
      </c>
      <c r="SL109" t="s">
        <v>2601</v>
      </c>
      <c r="SM109" t="s">
        <v>2692</v>
      </c>
      <c r="SN109" t="s">
        <v>2699</v>
      </c>
      <c r="SO109" t="s">
        <v>2693</v>
      </c>
      <c r="SP109" t="s">
        <v>2731</v>
      </c>
      <c r="SQ109" t="s">
        <v>2680</v>
      </c>
      <c r="SR109" t="s">
        <v>2573</v>
      </c>
      <c r="SS109" t="s">
        <v>2749</v>
      </c>
      <c r="ST109" t="s">
        <v>2559</v>
      </c>
      <c r="SU109" t="s">
        <v>2688</v>
      </c>
      <c r="SV109" t="s">
        <v>2248</v>
      </c>
      <c r="SW109" t="s">
        <v>2372</v>
      </c>
      <c r="SX109" t="s">
        <v>2604</v>
      </c>
      <c r="SY109" t="s">
        <v>2806</v>
      </c>
      <c r="SZ109" t="s">
        <v>2416</v>
      </c>
      <c r="TA109" t="s">
        <v>2626</v>
      </c>
      <c r="TB109" t="s">
        <v>2646</v>
      </c>
      <c r="TC109" t="s">
        <v>2691</v>
      </c>
      <c r="TD109" t="s">
        <v>2615</v>
      </c>
      <c r="TE109" t="s">
        <v>2569</v>
      </c>
      <c r="TF109" t="s">
        <v>2743</v>
      </c>
      <c r="TG109" t="s">
        <v>2833</v>
      </c>
      <c r="TH109" t="s">
        <v>2509</v>
      </c>
      <c r="TI109" t="s">
        <v>2569</v>
      </c>
      <c r="TJ109" t="s">
        <v>2186</v>
      </c>
      <c r="TK109" t="s">
        <v>2288</v>
      </c>
      <c r="TL109" t="s">
        <v>2583</v>
      </c>
      <c r="TM109" t="s">
        <v>2235</v>
      </c>
      <c r="TN109" t="s">
        <v>2830</v>
      </c>
      <c r="TO109" t="s">
        <v>2269</v>
      </c>
      <c r="TP109" t="s">
        <v>2269</v>
      </c>
      <c r="TQ109" t="s">
        <v>2269</v>
      </c>
      <c r="TR109" t="s">
        <v>2269</v>
      </c>
      <c r="TS109" t="s">
        <v>2269</v>
      </c>
      <c r="TT109" t="s">
        <v>2269</v>
      </c>
      <c r="TU109" t="s">
        <v>2427</v>
      </c>
      <c r="UE109" t="s">
        <v>2479</v>
      </c>
      <c r="UQ109" t="s">
        <v>2479</v>
      </c>
      <c r="VC109" t="s">
        <v>2479</v>
      </c>
      <c r="VK109" t="s">
        <v>2497</v>
      </c>
      <c r="VL109" t="s">
        <v>2730</v>
      </c>
      <c r="VM109" t="s">
        <v>2504</v>
      </c>
      <c r="VN109" t="s">
        <v>2489</v>
      </c>
      <c r="VO109" t="s">
        <v>2743</v>
      </c>
      <c r="VP109" t="s">
        <v>2699</v>
      </c>
      <c r="VW109" t="s">
        <v>2414</v>
      </c>
      <c r="VX109" t="s">
        <v>2882</v>
      </c>
      <c r="VY109" t="s">
        <v>2372</v>
      </c>
      <c r="VZ109" t="s">
        <v>2605</v>
      </c>
      <c r="WA109" t="s">
        <v>2606</v>
      </c>
      <c r="WB109" t="s">
        <v>2703</v>
      </c>
      <c r="WI109" t="s">
        <v>2822</v>
      </c>
      <c r="WJ109" t="s">
        <v>2497</v>
      </c>
      <c r="WK109" t="s">
        <v>2740</v>
      </c>
      <c r="WL109" t="s">
        <v>2330</v>
      </c>
      <c r="WM109" t="s">
        <v>2329</v>
      </c>
      <c r="WN109" t="s">
        <v>2676</v>
      </c>
      <c r="WU109" t="s">
        <v>2398</v>
      </c>
      <c r="WV109" t="s">
        <v>2190</v>
      </c>
      <c r="WW109" t="s">
        <v>2852</v>
      </c>
      <c r="WX109" t="s">
        <v>2617</v>
      </c>
      <c r="WY109" t="s">
        <v>2360</v>
      </c>
      <c r="WZ109" t="s">
        <v>2431</v>
      </c>
      <c r="XG109" t="s">
        <v>2682</v>
      </c>
      <c r="XH109" t="s">
        <v>2820</v>
      </c>
      <c r="XI109" t="s">
        <v>2678</v>
      </c>
      <c r="XJ109" t="s">
        <v>2229</v>
      </c>
      <c r="XK109" t="s">
        <v>2698</v>
      </c>
      <c r="XL109" t="s">
        <v>2415</v>
      </c>
      <c r="XS109" t="s">
        <v>2269</v>
      </c>
      <c r="XT109" t="s">
        <v>2269</v>
      </c>
      <c r="XU109" t="s">
        <v>2269</v>
      </c>
      <c r="XV109" t="s">
        <v>2269</v>
      </c>
      <c r="XW109" t="s">
        <v>2269</v>
      </c>
      <c r="XX109" t="s">
        <v>2269</v>
      </c>
      <c r="YG109" t="s">
        <v>2917</v>
      </c>
      <c r="YH109" t="s">
        <v>2947</v>
      </c>
      <c r="YI109" t="s">
        <v>2923</v>
      </c>
      <c r="YJ109" t="s">
        <v>2840</v>
      </c>
      <c r="YK109" t="s">
        <v>2484</v>
      </c>
      <c r="YS109" t="s">
        <v>2193</v>
      </c>
      <c r="YT109" t="s">
        <v>2852</v>
      </c>
      <c r="YU109" t="s">
        <v>2756</v>
      </c>
      <c r="YV109" t="s">
        <v>2355</v>
      </c>
      <c r="YW109" t="s">
        <v>2352</v>
      </c>
      <c r="ZE109" t="s">
        <v>2736</v>
      </c>
      <c r="ZF109" t="s">
        <v>2479</v>
      </c>
      <c r="ZG109" t="s">
        <v>2479</v>
      </c>
      <c r="ZH109" t="s">
        <v>2928</v>
      </c>
      <c r="ZI109" t="s">
        <v>2915</v>
      </c>
      <c r="ZQ109" t="s">
        <v>2398</v>
      </c>
      <c r="ZR109" t="s">
        <v>2589</v>
      </c>
      <c r="ZS109" t="s">
        <v>2315</v>
      </c>
      <c r="ZT109" t="s">
        <v>2363</v>
      </c>
      <c r="ZU109" t="s">
        <v>2748</v>
      </c>
      <c r="AAC109" t="s">
        <v>2632</v>
      </c>
      <c r="AAD109" t="s">
        <v>2510</v>
      </c>
      <c r="AAE109" t="s">
        <v>2813</v>
      </c>
      <c r="AAF109" t="s">
        <v>2266</v>
      </c>
      <c r="AAG109" t="s">
        <v>2599</v>
      </c>
      <c r="AAO109" t="s">
        <v>2269</v>
      </c>
      <c r="AAP109" t="s">
        <v>2144</v>
      </c>
      <c r="AAQ109" t="s">
        <v>2334</v>
      </c>
      <c r="AAR109" t="s">
        <v>2334</v>
      </c>
      <c r="AAS109" t="s">
        <v>2343</v>
      </c>
      <c r="AAT109" t="s">
        <v>2584</v>
      </c>
      <c r="AAY109" t="s">
        <v>2876</v>
      </c>
      <c r="ABA109" t="s">
        <v>2510</v>
      </c>
      <c r="ABB109" t="s">
        <v>2577</v>
      </c>
      <c r="ABC109" t="s">
        <v>2706</v>
      </c>
      <c r="ABF109" t="s">
        <v>2178</v>
      </c>
      <c r="ABK109" t="s">
        <v>2543</v>
      </c>
      <c r="ABM109" t="s">
        <v>2732</v>
      </c>
      <c r="ABN109" t="s">
        <v>2487</v>
      </c>
      <c r="ABO109" t="s">
        <v>2582</v>
      </c>
      <c r="ABR109" t="s">
        <v>2185</v>
      </c>
      <c r="ABW109" t="s">
        <v>2994</v>
      </c>
      <c r="ABY109" t="s">
        <v>2373</v>
      </c>
      <c r="ABZ109" t="s">
        <v>2479</v>
      </c>
      <c r="ACA109" t="s">
        <v>2479</v>
      </c>
      <c r="ACD109" t="s">
        <v>2930</v>
      </c>
      <c r="ACI109" t="s">
        <v>2650</v>
      </c>
      <c r="ACK109" t="s">
        <v>2658</v>
      </c>
      <c r="ACL109" t="s">
        <v>2669</v>
      </c>
      <c r="ACM109" t="s">
        <v>2559</v>
      </c>
      <c r="ACP109" t="s">
        <v>2484</v>
      </c>
      <c r="ACU109" t="s">
        <v>2447</v>
      </c>
      <c r="ACW109" t="s">
        <v>2767</v>
      </c>
      <c r="ACX109" t="s">
        <v>2815</v>
      </c>
      <c r="ACY109" t="s">
        <v>2622</v>
      </c>
      <c r="ADB109" t="s">
        <v>2161</v>
      </c>
      <c r="ADG109" t="s">
        <v>2269</v>
      </c>
      <c r="ADI109" t="s">
        <v>2269</v>
      </c>
      <c r="ADJ109" t="s">
        <v>2269</v>
      </c>
      <c r="ADK109" t="s">
        <v>2269</v>
      </c>
      <c r="ADS109" t="s">
        <v>2508</v>
      </c>
      <c r="ADT109" t="s">
        <v>2603</v>
      </c>
      <c r="ADU109" t="s">
        <v>2601</v>
      </c>
      <c r="ADV109" t="s">
        <v>2485</v>
      </c>
      <c r="ADW109" t="s">
        <v>2975</v>
      </c>
      <c r="ADX109" t="s">
        <v>2682</v>
      </c>
      <c r="ADY109" t="s">
        <v>2384</v>
      </c>
      <c r="AEE109" t="s">
        <v>2250</v>
      </c>
      <c r="AEF109" t="s">
        <v>2386</v>
      </c>
      <c r="AEG109" t="s">
        <v>2344</v>
      </c>
      <c r="AEH109" t="s">
        <v>2293</v>
      </c>
      <c r="AEI109" t="s">
        <v>2235</v>
      </c>
      <c r="AEJ109" t="s">
        <v>2276</v>
      </c>
      <c r="AEK109" t="s">
        <v>2239</v>
      </c>
      <c r="AEQ109" t="s">
        <v>2579</v>
      </c>
      <c r="AER109" t="s">
        <v>2328</v>
      </c>
      <c r="AES109" t="s">
        <v>2185</v>
      </c>
      <c r="AET109" t="s">
        <v>2432</v>
      </c>
      <c r="AEU109" t="s">
        <v>2785</v>
      </c>
      <c r="AEV109" t="s">
        <v>2674</v>
      </c>
      <c r="AEW109" t="s">
        <v>2758</v>
      </c>
      <c r="AFC109" t="s">
        <v>2924</v>
      </c>
      <c r="AFD109" t="s">
        <v>2671</v>
      </c>
      <c r="AFE109" t="s">
        <v>2791</v>
      </c>
      <c r="AFF109" t="s">
        <v>2221</v>
      </c>
      <c r="AFG109" t="s">
        <v>2558</v>
      </c>
      <c r="AFH109" t="s">
        <v>2323</v>
      </c>
      <c r="AFI109" t="s">
        <v>2702</v>
      </c>
      <c r="AFO109" t="s">
        <v>2606</v>
      </c>
      <c r="AFP109" t="s">
        <v>2409</v>
      </c>
      <c r="AFQ109" t="s">
        <v>2884</v>
      </c>
      <c r="AFR109" t="s">
        <v>2602</v>
      </c>
      <c r="AFS109" t="s">
        <v>2917</v>
      </c>
      <c r="AFT109" t="s">
        <v>2384</v>
      </c>
      <c r="AFU109" t="s">
        <v>2857</v>
      </c>
      <c r="AGA109" t="s">
        <v>2269</v>
      </c>
      <c r="AGB109" t="s">
        <v>2269</v>
      </c>
      <c r="AGC109" t="s">
        <v>2269</v>
      </c>
      <c r="AGD109" t="s">
        <v>2269</v>
      </c>
      <c r="AGE109" t="s">
        <v>2269</v>
      </c>
      <c r="AGF109" t="s">
        <v>2269</v>
      </c>
      <c r="AGG109" t="s">
        <v>2359</v>
      </c>
      <c r="AGM109" t="s">
        <v>2792</v>
      </c>
      <c r="AGO109" t="s">
        <v>2884</v>
      </c>
      <c r="AGP109" t="s">
        <v>2627</v>
      </c>
      <c r="AGQ109" t="s">
        <v>2821</v>
      </c>
      <c r="AGR109" t="s">
        <v>2875</v>
      </c>
      <c r="AGS109" t="s">
        <v>2768</v>
      </c>
      <c r="AGY109" t="s">
        <v>2413</v>
      </c>
      <c r="AHA109" t="s">
        <v>2583</v>
      </c>
      <c r="AHB109" t="s">
        <v>2297</v>
      </c>
      <c r="AHC109" t="s">
        <v>2178</v>
      </c>
      <c r="AHD109" t="s">
        <v>2317</v>
      </c>
      <c r="AHE109" t="s">
        <v>2528</v>
      </c>
      <c r="AHK109" t="s">
        <v>2228</v>
      </c>
      <c r="AHM109" t="s">
        <v>2330</v>
      </c>
      <c r="AHN109" t="s">
        <v>2851</v>
      </c>
      <c r="AHO109" t="s">
        <v>2882</v>
      </c>
      <c r="AHP109" t="s">
        <v>2823</v>
      </c>
      <c r="AHQ109" t="s">
        <v>2479</v>
      </c>
      <c r="AHW109" t="s">
        <v>2959</v>
      </c>
      <c r="AHY109" t="s">
        <v>2692</v>
      </c>
      <c r="AHZ109" t="s">
        <v>2328</v>
      </c>
      <c r="AIA109" t="s">
        <v>2493</v>
      </c>
      <c r="AIB109" t="s">
        <v>2431</v>
      </c>
      <c r="AIC109" t="s">
        <v>2429</v>
      </c>
      <c r="AII109" t="s">
        <v>2877</v>
      </c>
      <c r="AIK109" t="s">
        <v>2324</v>
      </c>
      <c r="AIL109" t="s">
        <v>2821</v>
      </c>
      <c r="AIM109" t="s">
        <v>2792</v>
      </c>
      <c r="AIN109" t="s">
        <v>2511</v>
      </c>
      <c r="AIO109" t="s">
        <v>2626</v>
      </c>
      <c r="AIU109" t="s">
        <v>2269</v>
      </c>
      <c r="AIW109" t="s">
        <v>2269</v>
      </c>
      <c r="AIX109" t="s">
        <v>2269</v>
      </c>
      <c r="AIY109" t="s">
        <v>2269</v>
      </c>
      <c r="AIZ109" t="s">
        <v>2269</v>
      </c>
      <c r="AJA109" t="s">
        <v>2336</v>
      </c>
      <c r="AJG109" t="s">
        <v>2505</v>
      </c>
      <c r="AJH109" t="s">
        <v>2225</v>
      </c>
      <c r="AJJ109" t="s">
        <v>2261</v>
      </c>
      <c r="AJK109" t="s">
        <v>3033</v>
      </c>
      <c r="AJL109" t="s">
        <v>2977</v>
      </c>
      <c r="AJS109" t="s">
        <v>2419</v>
      </c>
      <c r="AJT109" t="s">
        <v>2669</v>
      </c>
      <c r="AJV109" t="s">
        <v>2251</v>
      </c>
      <c r="AJW109" t="s">
        <v>2386</v>
      </c>
      <c r="AJX109" t="s">
        <v>2420</v>
      </c>
      <c r="AKE109" t="s">
        <v>2471</v>
      </c>
      <c r="AKF109" t="s">
        <v>2605</v>
      </c>
      <c r="AKH109" t="s">
        <v>2994</v>
      </c>
      <c r="AKI109" t="s">
        <v>2479</v>
      </c>
      <c r="AKJ109" t="s">
        <v>2479</v>
      </c>
      <c r="AKQ109" t="s">
        <v>2738</v>
      </c>
      <c r="AKR109" t="s">
        <v>2430</v>
      </c>
      <c r="AKT109" t="s">
        <v>2849</v>
      </c>
      <c r="AKU109" t="s">
        <v>2914</v>
      </c>
      <c r="AKV109" t="s">
        <v>2376</v>
      </c>
      <c r="ALC109" t="s">
        <v>2565</v>
      </c>
      <c r="ALD109" t="s">
        <v>2259</v>
      </c>
      <c r="ALF109" t="s">
        <v>2858</v>
      </c>
      <c r="ALG109" t="s">
        <v>2448</v>
      </c>
      <c r="ALH109" t="s">
        <v>3060</v>
      </c>
      <c r="ALO109" t="s">
        <v>2269</v>
      </c>
      <c r="ALP109" t="s">
        <v>2269</v>
      </c>
      <c r="ALR109" t="s">
        <v>2269</v>
      </c>
      <c r="ALS109" t="s">
        <v>2269</v>
      </c>
      <c r="ALT109" t="s">
        <v>2269</v>
      </c>
      <c r="AOV109" t="s">
        <v>2790</v>
      </c>
      <c r="AOW109" t="s">
        <v>2840</v>
      </c>
      <c r="AOX109" t="s">
        <v>2859</v>
      </c>
      <c r="AOY109" t="s">
        <v>2584</v>
      </c>
      <c r="AOZ109" t="s">
        <v>2614</v>
      </c>
      <c r="APH109" t="s">
        <v>2173</v>
      </c>
      <c r="API109" t="s">
        <v>2321</v>
      </c>
      <c r="APJ109" t="s">
        <v>2150</v>
      </c>
      <c r="APK109" t="s">
        <v>2273</v>
      </c>
      <c r="APL109" t="s">
        <v>2269</v>
      </c>
      <c r="APT109" t="s">
        <v>2400</v>
      </c>
      <c r="APU109" t="s">
        <v>2372</v>
      </c>
      <c r="APV109" t="s">
        <v>2845</v>
      </c>
      <c r="APW109" t="s">
        <v>2869</v>
      </c>
      <c r="APX109" t="s">
        <v>2748</v>
      </c>
      <c r="AQF109" t="s">
        <v>2600</v>
      </c>
      <c r="AQG109" t="s">
        <v>2677</v>
      </c>
      <c r="AQH109" t="s">
        <v>2885</v>
      </c>
      <c r="AQI109" t="s">
        <v>2327</v>
      </c>
      <c r="AQJ109" t="s">
        <v>2709</v>
      </c>
      <c r="AQR109" t="s">
        <v>2606</v>
      </c>
      <c r="AQS109" t="s">
        <v>2751</v>
      </c>
      <c r="AQT109" t="s">
        <v>2976</v>
      </c>
      <c r="AQU109" t="s">
        <v>2439</v>
      </c>
      <c r="AQV109" t="s">
        <v>2708</v>
      </c>
      <c r="ARD109" t="s">
        <v>2269</v>
      </c>
      <c r="ARE109" t="s">
        <v>2269</v>
      </c>
      <c r="ARF109" t="s">
        <v>2336</v>
      </c>
      <c r="ARG109" t="s">
        <v>2269</v>
      </c>
      <c r="ARH109" t="s">
        <v>2144</v>
      </c>
      <c r="BBU109" t="s">
        <v>2415</v>
      </c>
      <c r="BBV109" t="s">
        <v>2565</v>
      </c>
      <c r="BBW109" t="s">
        <v>2608</v>
      </c>
      <c r="BBX109" t="s">
        <v>2817</v>
      </c>
      <c r="BBY109" t="s">
        <v>2769</v>
      </c>
      <c r="BCG109" t="s">
        <v>2709</v>
      </c>
      <c r="BCH109" t="s">
        <v>2740</v>
      </c>
      <c r="BCI109" t="s">
        <v>2571</v>
      </c>
      <c r="BCJ109" t="s">
        <v>2699</v>
      </c>
      <c r="BCK109" t="s">
        <v>2257</v>
      </c>
      <c r="BCS109" t="s">
        <v>2802</v>
      </c>
      <c r="BCT109" t="s">
        <v>2479</v>
      </c>
      <c r="BCU109" t="s">
        <v>2479</v>
      </c>
      <c r="BCV109" t="s">
        <v>2479</v>
      </c>
      <c r="BCW109" t="s">
        <v>2479</v>
      </c>
      <c r="BDE109" t="s">
        <v>2728</v>
      </c>
      <c r="BDF109" t="s">
        <v>2259</v>
      </c>
      <c r="BDG109" t="s">
        <v>2947</v>
      </c>
      <c r="BDH109" t="s">
        <v>2820</v>
      </c>
      <c r="BDI109" t="s">
        <v>2511</v>
      </c>
      <c r="BDQ109" t="s">
        <v>2531</v>
      </c>
      <c r="BDR109" t="s">
        <v>2847</v>
      </c>
      <c r="BDS109" t="s">
        <v>2744</v>
      </c>
      <c r="BDT109" t="s">
        <v>2626</v>
      </c>
      <c r="BDU109" t="s">
        <v>2598</v>
      </c>
      <c r="BEC109" t="s">
        <v>2151</v>
      </c>
      <c r="BED109" t="s">
        <v>2269</v>
      </c>
      <c r="BEE109" t="s">
        <v>2269</v>
      </c>
      <c r="BEF109" t="s">
        <v>2269</v>
      </c>
      <c r="BEG109" t="s">
        <v>2167</v>
      </c>
    </row>
    <row r="110" spans="1:1020 1028:1980" x14ac:dyDescent="0.15">
      <c r="A110" t="s">
        <v>3315</v>
      </c>
      <c r="W110" t="s">
        <v>3168</v>
      </c>
      <c r="CW110" t="s">
        <v>2490</v>
      </c>
      <c r="CX110" t="s">
        <v>2775</v>
      </c>
      <c r="CY110">
        <f>48</f>
        <v>48</v>
      </c>
      <c r="CZ110" t="s">
        <v>2723</v>
      </c>
      <c r="DA110" t="s">
        <v>2740</v>
      </c>
      <c r="DB110" t="s">
        <v>2545</v>
      </c>
      <c r="DC110" t="s">
        <v>2592</v>
      </c>
      <c r="DD110" t="s">
        <v>2360</v>
      </c>
      <c r="GO110" t="s">
        <v>3146</v>
      </c>
      <c r="GP110" t="s">
        <v>3146</v>
      </c>
      <c r="GQ110" t="s">
        <v>3133</v>
      </c>
      <c r="GR110" t="s">
        <v>3157</v>
      </c>
      <c r="GS110" t="s">
        <v>3146</v>
      </c>
      <c r="GU110" t="s">
        <v>3133</v>
      </c>
      <c r="IO110" t="s">
        <v>3168</v>
      </c>
      <c r="IP110" t="s">
        <v>3167</v>
      </c>
      <c r="IQ110" t="s">
        <v>3085</v>
      </c>
      <c r="IR110" t="s">
        <v>3085</v>
      </c>
      <c r="JF110" t="s">
        <v>3316</v>
      </c>
      <c r="JG110" t="s">
        <v>3317</v>
      </c>
      <c r="JH110" t="s">
        <v>3318</v>
      </c>
      <c r="JI110" t="s">
        <v>3162</v>
      </c>
      <c r="JJ110" t="s">
        <v>3319</v>
      </c>
      <c r="JK110" t="s">
        <v>3320</v>
      </c>
      <c r="JL110">
        <f>78</f>
        <v>78</v>
      </c>
      <c r="JM110" t="s">
        <v>2403</v>
      </c>
      <c r="JN110">
        <f>87</f>
        <v>87</v>
      </c>
      <c r="JO110">
        <f>99</f>
        <v>99</v>
      </c>
      <c r="JP110">
        <f>107</f>
        <v>107</v>
      </c>
      <c r="JQ110">
        <f>108</f>
        <v>108</v>
      </c>
      <c r="MG110" t="s">
        <v>3215</v>
      </c>
      <c r="MH110" t="s">
        <v>3158</v>
      </c>
      <c r="OW110" t="s">
        <v>2712</v>
      </c>
      <c r="OX110" t="s">
        <v>2756</v>
      </c>
      <c r="OY110" t="s">
        <v>2517</v>
      </c>
      <c r="OZ110" t="s">
        <v>2780</v>
      </c>
      <c r="PA110" t="s">
        <v>2837</v>
      </c>
      <c r="PB110" t="s">
        <v>2926</v>
      </c>
      <c r="PC110" t="s">
        <v>2517</v>
      </c>
      <c r="PD110" t="s">
        <v>2517</v>
      </c>
      <c r="PL110" t="s">
        <v>2780</v>
      </c>
      <c r="PM110" t="s">
        <v>2778</v>
      </c>
      <c r="PN110" t="s">
        <v>2991</v>
      </c>
      <c r="PO110" t="s">
        <v>2586</v>
      </c>
      <c r="PP110">
        <f>59</f>
        <v>59</v>
      </c>
      <c r="RB110" t="s">
        <v>2627</v>
      </c>
      <c r="RC110" t="s">
        <v>2938</v>
      </c>
      <c r="RD110" t="s">
        <v>2858</v>
      </c>
      <c r="RE110" t="s">
        <v>2974</v>
      </c>
      <c r="RF110" t="s">
        <v>2518</v>
      </c>
      <c r="RG110" t="s">
        <v>2587</v>
      </c>
      <c r="RH110" t="s">
        <v>2191</v>
      </c>
      <c r="RI110" t="s">
        <v>2612</v>
      </c>
      <c r="RJ110" t="s">
        <v>2973</v>
      </c>
      <c r="RK110" t="s">
        <v>2579</v>
      </c>
      <c r="RL110" t="s">
        <v>2612</v>
      </c>
      <c r="RM110" t="s">
        <v>2502</v>
      </c>
      <c r="RN110" t="s">
        <v>2537</v>
      </c>
      <c r="RO110" t="s">
        <v>2749</v>
      </c>
      <c r="RP110" t="s">
        <v>2219</v>
      </c>
      <c r="RQ110" t="s">
        <v>2561</v>
      </c>
      <c r="RR110" t="s">
        <v>2214</v>
      </c>
      <c r="RS110" t="s">
        <v>2842</v>
      </c>
      <c r="RT110" t="s">
        <v>2211</v>
      </c>
      <c r="RU110" t="s">
        <v>2705</v>
      </c>
      <c r="RV110" t="s">
        <v>2211</v>
      </c>
      <c r="RW110" t="s">
        <v>2350</v>
      </c>
      <c r="RX110" t="s">
        <v>2494</v>
      </c>
      <c r="RY110" t="s">
        <v>2919</v>
      </c>
      <c r="RZ110" t="s">
        <v>2645</v>
      </c>
      <c r="SA110" t="s">
        <v>2602</v>
      </c>
      <c r="SB110" t="s">
        <v>2729</v>
      </c>
      <c r="SC110" t="s">
        <v>2685</v>
      </c>
      <c r="SD110" t="s">
        <v>2468</v>
      </c>
      <c r="SE110" t="s">
        <v>2650</v>
      </c>
      <c r="SF110" t="s">
        <v>2592</v>
      </c>
      <c r="SG110" t="s">
        <v>2655</v>
      </c>
      <c r="SH110" t="s">
        <v>2655</v>
      </c>
      <c r="SI110" t="s">
        <v>2709</v>
      </c>
      <c r="SJ110" t="s">
        <v>2654</v>
      </c>
      <c r="SK110" t="s">
        <v>2372</v>
      </c>
      <c r="SL110" t="s">
        <v>2653</v>
      </c>
      <c r="SM110" t="s">
        <v>2971</v>
      </c>
      <c r="SN110" t="s">
        <v>2373</v>
      </c>
      <c r="SO110" t="s">
        <v>2728</v>
      </c>
      <c r="SP110" t="s">
        <v>2325</v>
      </c>
      <c r="SQ110" t="s">
        <v>2605</v>
      </c>
      <c r="SR110" t="s">
        <v>2549</v>
      </c>
      <c r="SS110" t="s">
        <v>2329</v>
      </c>
      <c r="ST110" t="s">
        <v>2871</v>
      </c>
      <c r="SU110" t="s">
        <v>2740</v>
      </c>
      <c r="SV110" t="s">
        <v>2882</v>
      </c>
      <c r="SW110" t="s">
        <v>2493</v>
      </c>
      <c r="SX110" t="s">
        <v>2747</v>
      </c>
      <c r="SY110" t="s">
        <v>2550</v>
      </c>
      <c r="SZ110" t="s">
        <v>2745</v>
      </c>
      <c r="TA110" t="s">
        <v>2597</v>
      </c>
      <c r="TB110" t="s">
        <v>2712</v>
      </c>
      <c r="TC110" t="s">
        <v>2485</v>
      </c>
      <c r="TD110" t="s">
        <v>2505</v>
      </c>
      <c r="TE110" t="s">
        <v>2549</v>
      </c>
      <c r="TF110" t="s">
        <v>2731</v>
      </c>
      <c r="TG110" t="s">
        <v>2692</v>
      </c>
      <c r="TH110" t="s">
        <v>2885</v>
      </c>
      <c r="TI110" t="s">
        <v>2257</v>
      </c>
      <c r="TJ110" t="s">
        <v>2651</v>
      </c>
      <c r="TK110" t="s">
        <v>2349</v>
      </c>
      <c r="TL110" t="s">
        <v>2326</v>
      </c>
      <c r="TM110" t="s">
        <v>2476</v>
      </c>
      <c r="TN110" t="s">
        <v>2202</v>
      </c>
      <c r="TO110" t="s">
        <v>2138</v>
      </c>
      <c r="TP110" t="s">
        <v>2333</v>
      </c>
      <c r="TQ110" t="s">
        <v>2335</v>
      </c>
      <c r="TR110" t="s">
        <v>2150</v>
      </c>
      <c r="TS110" t="s">
        <v>2138</v>
      </c>
      <c r="TT110" t="s">
        <v>2153</v>
      </c>
      <c r="TU110" t="s">
        <v>2270</v>
      </c>
      <c r="TY110" t="s">
        <v>2479</v>
      </c>
      <c r="TZ110" t="s">
        <v>2479</v>
      </c>
      <c r="UA110" t="s">
        <v>2479</v>
      </c>
      <c r="UB110" t="s">
        <v>2479</v>
      </c>
      <c r="UC110" t="s">
        <v>2479</v>
      </c>
      <c r="UE110" t="s">
        <v>2479</v>
      </c>
      <c r="UK110" t="s">
        <v>2479</v>
      </c>
      <c r="UL110" t="s">
        <v>2479</v>
      </c>
      <c r="UM110" t="s">
        <v>2479</v>
      </c>
      <c r="UN110" t="s">
        <v>2479</v>
      </c>
      <c r="UO110" t="s">
        <v>2479</v>
      </c>
      <c r="UQ110" t="s">
        <v>2479</v>
      </c>
      <c r="UW110" t="s">
        <v>2479</v>
      </c>
      <c r="UX110" t="s">
        <v>2479</v>
      </c>
      <c r="UY110" t="s">
        <v>2479</v>
      </c>
      <c r="UZ110" t="s">
        <v>2479</v>
      </c>
      <c r="VA110" t="s">
        <v>2479</v>
      </c>
      <c r="VC110" t="s">
        <v>2479</v>
      </c>
      <c r="VO110" t="s">
        <v>2887</v>
      </c>
      <c r="WA110" t="s">
        <v>2590</v>
      </c>
      <c r="WM110" t="s">
        <v>2479</v>
      </c>
      <c r="WY110" t="s">
        <v>2381</v>
      </c>
      <c r="XK110" t="s">
        <v>2458</v>
      </c>
      <c r="XW110" t="s">
        <v>2284</v>
      </c>
      <c r="YG110" t="s">
        <v>2813</v>
      </c>
      <c r="YH110" t="s">
        <v>2441</v>
      </c>
      <c r="YI110" t="s">
        <v>2901</v>
      </c>
      <c r="YJ110" t="s">
        <v>2446</v>
      </c>
      <c r="YS110" t="s">
        <v>2739</v>
      </c>
      <c r="YT110" t="s">
        <v>2590</v>
      </c>
      <c r="YU110" t="s">
        <v>2469</v>
      </c>
      <c r="YV110" t="s">
        <v>2724</v>
      </c>
      <c r="ZE110" t="s">
        <v>2479</v>
      </c>
      <c r="ZF110" t="s">
        <v>2479</v>
      </c>
      <c r="ZG110" t="s">
        <v>2479</v>
      </c>
      <c r="ZH110" t="s">
        <v>2479</v>
      </c>
      <c r="ZQ110" t="s">
        <v>2190</v>
      </c>
      <c r="ZR110" t="s">
        <v>2592</v>
      </c>
      <c r="ZS110" t="s">
        <v>2192</v>
      </c>
      <c r="ZT110" t="s">
        <v>2852</v>
      </c>
      <c r="AAC110" t="s">
        <v>2636</v>
      </c>
      <c r="AAD110" t="s">
        <v>2622</v>
      </c>
      <c r="AAE110" t="s">
        <v>2717</v>
      </c>
      <c r="AAF110" t="s">
        <v>2905</v>
      </c>
      <c r="AAO110" t="s">
        <v>2614</v>
      </c>
      <c r="AAP110" t="s">
        <v>2586</v>
      </c>
      <c r="AAQ110" t="s">
        <v>2930</v>
      </c>
      <c r="AAR110" t="s">
        <v>2603</v>
      </c>
      <c r="AAW110" t="s">
        <v>2740</v>
      </c>
      <c r="AAX110" t="s">
        <v>2587</v>
      </c>
      <c r="AAY110" t="s">
        <v>2319</v>
      </c>
      <c r="AAZ110" t="s">
        <v>2368</v>
      </c>
      <c r="ABA110" t="s">
        <v>2290</v>
      </c>
      <c r="ABB110" t="s">
        <v>2267</v>
      </c>
      <c r="ABC110" t="s">
        <v>2292</v>
      </c>
      <c r="ABD110" t="s">
        <v>2255</v>
      </c>
      <c r="ABI110" t="s">
        <v>2739</v>
      </c>
      <c r="ABJ110" t="s">
        <v>2414</v>
      </c>
      <c r="ABK110" t="s">
        <v>2790</v>
      </c>
      <c r="ABL110" t="s">
        <v>2842</v>
      </c>
      <c r="ABM110" t="s">
        <v>2218</v>
      </c>
      <c r="ABN110" t="s">
        <v>2674</v>
      </c>
      <c r="ABO110" t="s">
        <v>2971</v>
      </c>
      <c r="ABP110" t="s">
        <v>2546</v>
      </c>
      <c r="ABU110" t="s">
        <v>2680</v>
      </c>
      <c r="ABV110" t="s">
        <v>2803</v>
      </c>
      <c r="ABW110" t="s">
        <v>2341</v>
      </c>
      <c r="ABX110" t="s">
        <v>2688</v>
      </c>
      <c r="ABY110" t="s">
        <v>2405</v>
      </c>
      <c r="ABZ110" t="s">
        <v>2526</v>
      </c>
      <c r="ACA110" t="s">
        <v>2310</v>
      </c>
      <c r="ACB110" t="s">
        <v>2310</v>
      </c>
      <c r="ACG110" t="s">
        <v>2384</v>
      </c>
      <c r="ACH110" t="s">
        <v>2509</v>
      </c>
      <c r="ACI110" t="s">
        <v>2532</v>
      </c>
      <c r="ACJ110" t="s">
        <v>2601</v>
      </c>
      <c r="ACK110" t="s">
        <v>2553</v>
      </c>
      <c r="ACL110" t="s">
        <v>2226</v>
      </c>
      <c r="ACM110" t="s">
        <v>2742</v>
      </c>
      <c r="ACN110" t="s">
        <v>2353</v>
      </c>
      <c r="ACS110" t="s">
        <v>2914</v>
      </c>
      <c r="ACT110" t="s">
        <v>2504</v>
      </c>
      <c r="ACU110" t="s">
        <v>2288</v>
      </c>
      <c r="ACV110" t="s">
        <v>2688</v>
      </c>
      <c r="ACW110" t="s">
        <v>2163</v>
      </c>
      <c r="ACX110" t="s">
        <v>2563</v>
      </c>
      <c r="ACY110" t="s">
        <v>2470</v>
      </c>
      <c r="ACZ110" t="s">
        <v>2163</v>
      </c>
      <c r="ADE110" t="s">
        <v>2149</v>
      </c>
      <c r="ADF110" t="s">
        <v>2320</v>
      </c>
      <c r="ADG110" t="s">
        <v>2269</v>
      </c>
      <c r="ADH110" t="s">
        <v>2269</v>
      </c>
      <c r="ADI110" t="s">
        <v>2269</v>
      </c>
      <c r="ADJ110" t="s">
        <v>2269</v>
      </c>
      <c r="ADK110" t="s">
        <v>2269</v>
      </c>
      <c r="ADL110" t="s">
        <v>2269</v>
      </c>
      <c r="AGK110" t="s">
        <v>2858</v>
      </c>
      <c r="AGL110" t="s">
        <v>2904</v>
      </c>
      <c r="AGM110" t="s">
        <v>2825</v>
      </c>
      <c r="AGN110" t="s">
        <v>2785</v>
      </c>
      <c r="AGO110" t="s">
        <v>2740</v>
      </c>
      <c r="AGP110" t="s">
        <v>2790</v>
      </c>
      <c r="AGQ110" t="s">
        <v>2698</v>
      </c>
      <c r="AGR110" t="s">
        <v>2739</v>
      </c>
      <c r="AGW110" t="s">
        <v>2367</v>
      </c>
      <c r="AGX110" t="s">
        <v>2187</v>
      </c>
      <c r="AGY110" t="s">
        <v>2406</v>
      </c>
      <c r="AGZ110" t="s">
        <v>2412</v>
      </c>
      <c r="AHA110" t="s">
        <v>2287</v>
      </c>
      <c r="AHB110" t="s">
        <v>2406</v>
      </c>
      <c r="AHC110" t="s">
        <v>2704</v>
      </c>
      <c r="AHD110" t="s">
        <v>2213</v>
      </c>
      <c r="AHI110" t="s">
        <v>2257</v>
      </c>
      <c r="AHJ110" t="s">
        <v>2756</v>
      </c>
      <c r="AHK110" t="s">
        <v>2200</v>
      </c>
      <c r="AHL110" t="s">
        <v>2540</v>
      </c>
      <c r="AHM110" t="s">
        <v>2431</v>
      </c>
      <c r="AHN110" t="s">
        <v>2433</v>
      </c>
      <c r="AHO110" t="s">
        <v>2193</v>
      </c>
      <c r="AHP110" t="s">
        <v>2191</v>
      </c>
      <c r="AHU110" t="s">
        <v>3002</v>
      </c>
      <c r="AHV110" t="s">
        <v>2605</v>
      </c>
      <c r="AHW110" t="s">
        <v>2536</v>
      </c>
      <c r="AHX110" t="s">
        <v>2473</v>
      </c>
      <c r="AHY110" t="s">
        <v>2415</v>
      </c>
      <c r="AHZ110" t="s">
        <v>2682</v>
      </c>
      <c r="AIA110" t="s">
        <v>2725</v>
      </c>
      <c r="AIB110" t="s">
        <v>2429</v>
      </c>
      <c r="AIG110" t="s">
        <v>2877</v>
      </c>
      <c r="AIH110" t="s">
        <v>2990</v>
      </c>
      <c r="AII110" t="s">
        <v>2373</v>
      </c>
      <c r="AIJ110" t="s">
        <v>2728</v>
      </c>
      <c r="AIK110" t="s">
        <v>2414</v>
      </c>
      <c r="AIL110" t="s">
        <v>2678</v>
      </c>
      <c r="AIM110" t="s">
        <v>2329</v>
      </c>
      <c r="AIN110" t="s">
        <v>2686</v>
      </c>
      <c r="AIS110" t="s">
        <v>2490</v>
      </c>
      <c r="AIT110" t="s">
        <v>2699</v>
      </c>
      <c r="AIU110" t="s">
        <v>2844</v>
      </c>
      <c r="AIV110" t="s">
        <v>2760</v>
      </c>
      <c r="AIW110" t="s">
        <v>2527</v>
      </c>
      <c r="AIX110" t="s">
        <v>2230</v>
      </c>
      <c r="AIY110" t="s">
        <v>2916</v>
      </c>
      <c r="AIZ110" t="s">
        <v>2205</v>
      </c>
      <c r="AOV110" t="s">
        <v>2293</v>
      </c>
      <c r="AOW110" t="s">
        <v>2195</v>
      </c>
      <c r="AOX110" t="s">
        <v>2356</v>
      </c>
      <c r="AOY110" t="s">
        <v>2545</v>
      </c>
      <c r="AOZ110" t="s">
        <v>2582</v>
      </c>
      <c r="APH110" t="s">
        <v>2589</v>
      </c>
      <c r="API110" t="s">
        <v>2212</v>
      </c>
      <c r="APJ110" t="s">
        <v>2562</v>
      </c>
      <c r="APK110" t="s">
        <v>2733</v>
      </c>
      <c r="APL110" t="s">
        <v>2727</v>
      </c>
      <c r="APT110" t="s">
        <v>2848</v>
      </c>
      <c r="APU110" t="s">
        <v>2825</v>
      </c>
      <c r="APV110" t="s">
        <v>2398</v>
      </c>
      <c r="APW110" t="s">
        <v>2594</v>
      </c>
      <c r="APX110" t="s">
        <v>2748</v>
      </c>
      <c r="AQF110" t="s">
        <v>2950</v>
      </c>
      <c r="AQG110" t="s">
        <v>2577</v>
      </c>
      <c r="AQH110" t="s">
        <v>2532</v>
      </c>
      <c r="AQI110" t="s">
        <v>2883</v>
      </c>
      <c r="AQJ110" t="s">
        <v>2643</v>
      </c>
      <c r="AQR110" t="s">
        <v>2248</v>
      </c>
      <c r="AQS110" t="s">
        <v>2546</v>
      </c>
      <c r="AQT110" t="s">
        <v>2494</v>
      </c>
      <c r="AQU110" t="s">
        <v>2202</v>
      </c>
      <c r="AQV110" t="s">
        <v>2785</v>
      </c>
      <c r="ARD110" t="s">
        <v>2254</v>
      </c>
      <c r="ARE110" t="s">
        <v>2292</v>
      </c>
      <c r="ARF110" t="s">
        <v>2429</v>
      </c>
      <c r="ARG110" t="s">
        <v>2503</v>
      </c>
      <c r="ARH110" t="s">
        <v>2739</v>
      </c>
      <c r="AXE110" t="s">
        <v>2786</v>
      </c>
      <c r="AXF110" t="s">
        <v>2254</v>
      </c>
      <c r="AXQ110" t="s">
        <v>2479</v>
      </c>
      <c r="AXR110" t="s">
        <v>2479</v>
      </c>
      <c r="AYC110" t="s">
        <v>2685</v>
      </c>
      <c r="AYD110" t="s">
        <v>2850</v>
      </c>
      <c r="AYO110" t="s">
        <v>2591</v>
      </c>
      <c r="AYP110" t="s">
        <v>2472</v>
      </c>
      <c r="AZA110" t="s">
        <v>2360</v>
      </c>
      <c r="AZB110" t="s">
        <v>2184</v>
      </c>
    </row>
    <row r="111" spans="1:1020 1028:1980" x14ac:dyDescent="0.15">
      <c r="A111" t="s">
        <v>3321</v>
      </c>
      <c r="Q111" t="s">
        <v>2775</v>
      </c>
      <c r="R111" t="s">
        <v>2681</v>
      </c>
      <c r="S111">
        <f>54</f>
        <v>54</v>
      </c>
      <c r="T111" t="s">
        <v>2756</v>
      </c>
      <c r="U111" t="s">
        <v>2192</v>
      </c>
      <c r="V111" t="s">
        <v>2493</v>
      </c>
      <c r="W111" t="s">
        <v>2493</v>
      </c>
      <c r="X111" t="s">
        <v>2192</v>
      </c>
      <c r="BM111" t="s">
        <v>2318</v>
      </c>
      <c r="BN111" t="s">
        <v>2293</v>
      </c>
      <c r="BO111" t="s">
        <v>2652</v>
      </c>
      <c r="BP111">
        <f>71</f>
        <v>71</v>
      </c>
      <c r="BQ111" t="s">
        <v>2592</v>
      </c>
      <c r="BR111">
        <f>54</f>
        <v>54</v>
      </c>
      <c r="BS111" t="s">
        <v>2740</v>
      </c>
      <c r="BT111" t="s">
        <v>2670</v>
      </c>
      <c r="DA111" t="s">
        <v>3110</v>
      </c>
      <c r="DB111" t="s">
        <v>3110</v>
      </c>
      <c r="DC111" t="s">
        <v>3168</v>
      </c>
      <c r="DD111" t="s">
        <v>3168</v>
      </c>
      <c r="DM111">
        <f>49</f>
        <v>49</v>
      </c>
      <c r="DN111">
        <f>60</f>
        <v>60</v>
      </c>
      <c r="DO111">
        <f>98</f>
        <v>98</v>
      </c>
      <c r="DP111">
        <f>75</f>
        <v>75</v>
      </c>
      <c r="DS111" t="s">
        <v>2778</v>
      </c>
      <c r="DU111" t="s">
        <v>2407</v>
      </c>
      <c r="DV111" t="s">
        <v>2437</v>
      </c>
      <c r="DY111" t="s">
        <v>3065</v>
      </c>
      <c r="DZ111" t="s">
        <v>3065</v>
      </c>
      <c r="EA111" t="s">
        <v>3110</v>
      </c>
      <c r="EB111" t="s">
        <v>3110</v>
      </c>
      <c r="EK111" t="s">
        <v>3131</v>
      </c>
      <c r="EL111" t="s">
        <v>3110</v>
      </c>
      <c r="EM111" t="s">
        <v>3110</v>
      </c>
      <c r="EN111" t="s">
        <v>3110</v>
      </c>
      <c r="GL111" t="s">
        <v>3146</v>
      </c>
      <c r="GU111" t="s">
        <v>3158</v>
      </c>
      <c r="IK111" t="s">
        <v>2293</v>
      </c>
      <c r="IL111" t="s">
        <v>2300</v>
      </c>
      <c r="IO111">
        <f>95</f>
        <v>95</v>
      </c>
      <c r="IP111">
        <f>87</f>
        <v>87</v>
      </c>
      <c r="IQ111">
        <f>94</f>
        <v>94</v>
      </c>
      <c r="IR111" t="s">
        <v>2304</v>
      </c>
      <c r="JB111" t="s">
        <v>3131</v>
      </c>
      <c r="JC111" t="s">
        <v>3110</v>
      </c>
      <c r="JD111" t="s">
        <v>2300</v>
      </c>
      <c r="JF111" t="s">
        <v>3322</v>
      </c>
      <c r="JG111" t="s">
        <v>3122</v>
      </c>
      <c r="JH111" t="s">
        <v>3323</v>
      </c>
      <c r="JI111" t="s">
        <v>3297</v>
      </c>
      <c r="JJ111" t="s">
        <v>3228</v>
      </c>
      <c r="JK111" t="s">
        <v>2313</v>
      </c>
      <c r="JL111" t="s">
        <v>3161</v>
      </c>
      <c r="JM111" t="s">
        <v>3193</v>
      </c>
      <c r="JN111" t="s">
        <v>3231</v>
      </c>
      <c r="JO111">
        <f>117</f>
        <v>117</v>
      </c>
      <c r="JP111">
        <f>121</f>
        <v>121</v>
      </c>
      <c r="JQ111" t="s">
        <v>3323</v>
      </c>
      <c r="MG111">
        <f>11</f>
        <v>11</v>
      </c>
      <c r="MH111" t="s">
        <v>2898</v>
      </c>
      <c r="OW111" t="s">
        <v>2313</v>
      </c>
      <c r="OX111" t="s">
        <v>2153</v>
      </c>
      <c r="OZ111">
        <f>96</f>
        <v>96</v>
      </c>
      <c r="PA111" t="s">
        <v>2369</v>
      </c>
      <c r="PB111" t="s">
        <v>3065</v>
      </c>
      <c r="PC111" t="s">
        <v>3065</v>
      </c>
      <c r="PD111" t="s">
        <v>2153</v>
      </c>
      <c r="PM111" t="s">
        <v>3065</v>
      </c>
      <c r="QW111">
        <f>56</f>
        <v>56</v>
      </c>
      <c r="QX111">
        <f>88</f>
        <v>88</v>
      </c>
      <c r="QY111">
        <f>96</f>
        <v>96</v>
      </c>
      <c r="QZ111" t="s">
        <v>2671</v>
      </c>
      <c r="RB111" t="s">
        <v>2468</v>
      </c>
      <c r="RC111" t="s">
        <v>2586</v>
      </c>
      <c r="RD111" t="s">
        <v>2601</v>
      </c>
      <c r="RE111" t="s">
        <v>2811</v>
      </c>
      <c r="RF111" t="s">
        <v>2262</v>
      </c>
      <c r="RG111" t="s">
        <v>2417</v>
      </c>
      <c r="RH111" t="s">
        <v>2226</v>
      </c>
      <c r="RI111" t="s">
        <v>2944</v>
      </c>
      <c r="RJ111" t="s">
        <v>2586</v>
      </c>
      <c r="RK111" t="s">
        <v>2535</v>
      </c>
      <c r="RL111" t="s">
        <v>2691</v>
      </c>
      <c r="RM111" t="s">
        <v>2535</v>
      </c>
      <c r="RN111" t="s">
        <v>2330</v>
      </c>
      <c r="RO111" t="s">
        <v>2420</v>
      </c>
      <c r="RP111" t="s">
        <v>2360</v>
      </c>
      <c r="RQ111" t="s">
        <v>2247</v>
      </c>
      <c r="RR111" t="s">
        <v>2480</v>
      </c>
      <c r="RS111" t="s">
        <v>2732</v>
      </c>
      <c r="RT111" t="s">
        <v>2558</v>
      </c>
      <c r="RU111" t="s">
        <v>2294</v>
      </c>
      <c r="RV111" t="s">
        <v>2177</v>
      </c>
      <c r="RW111" t="s">
        <v>2300</v>
      </c>
      <c r="RX111" t="s">
        <v>2288</v>
      </c>
      <c r="RY111" t="s">
        <v>2301</v>
      </c>
      <c r="RZ111" t="s">
        <v>2385</v>
      </c>
      <c r="SA111" t="s">
        <v>2725</v>
      </c>
      <c r="SB111" t="s">
        <v>2871</v>
      </c>
      <c r="SC111" t="s">
        <v>2682</v>
      </c>
      <c r="SD111" t="s">
        <v>2677</v>
      </c>
      <c r="SE111" t="s">
        <v>2328</v>
      </c>
      <c r="SF111" t="s">
        <v>2504</v>
      </c>
      <c r="SG111" t="s">
        <v>2882</v>
      </c>
      <c r="SH111" t="s">
        <v>2630</v>
      </c>
      <c r="SI111" t="s">
        <v>2882</v>
      </c>
      <c r="SJ111" t="s">
        <v>2347</v>
      </c>
      <c r="SK111" t="s">
        <v>2654</v>
      </c>
      <c r="SL111" t="s">
        <v>2800</v>
      </c>
      <c r="SM111" t="s">
        <v>2786</v>
      </c>
      <c r="SN111" t="s">
        <v>2232</v>
      </c>
      <c r="SO111" t="s">
        <v>2559</v>
      </c>
      <c r="SP111" t="s">
        <v>2773</v>
      </c>
      <c r="SQ111" t="s">
        <v>2217</v>
      </c>
      <c r="SR111" t="s">
        <v>2234</v>
      </c>
      <c r="SS111" t="s">
        <v>2298</v>
      </c>
      <c r="ST111" t="s">
        <v>2379</v>
      </c>
      <c r="SU111" t="s">
        <v>2240</v>
      </c>
      <c r="SV111" t="s">
        <v>2305</v>
      </c>
      <c r="SW111" t="s">
        <v>2541</v>
      </c>
      <c r="SX111" t="s">
        <v>2537</v>
      </c>
      <c r="SY111" t="s">
        <v>2857</v>
      </c>
      <c r="SZ111" t="s">
        <v>2351</v>
      </c>
      <c r="TA111" t="s">
        <v>2531</v>
      </c>
      <c r="TB111" t="s">
        <v>2551</v>
      </c>
      <c r="TC111" t="s">
        <v>2260</v>
      </c>
      <c r="TD111" t="s">
        <v>2881</v>
      </c>
      <c r="TE111" t="s">
        <v>2643</v>
      </c>
      <c r="TF111" t="s">
        <v>2586</v>
      </c>
      <c r="TG111" t="s">
        <v>2533</v>
      </c>
      <c r="TH111" t="s">
        <v>2930</v>
      </c>
      <c r="TI111" t="s">
        <v>2782</v>
      </c>
      <c r="TJ111" t="s">
        <v>2821</v>
      </c>
      <c r="TK111" t="s">
        <v>2769</v>
      </c>
      <c r="TL111" t="s">
        <v>2554</v>
      </c>
      <c r="TM111" t="s">
        <v>2923</v>
      </c>
      <c r="TN111" t="s">
        <v>2570</v>
      </c>
      <c r="TO111" t="s">
        <v>2918</v>
      </c>
      <c r="TP111" t="s">
        <v>2500</v>
      </c>
      <c r="TQ111" t="s">
        <v>2950</v>
      </c>
      <c r="TR111" t="s">
        <v>3062</v>
      </c>
      <c r="TS111" t="s">
        <v>2396</v>
      </c>
      <c r="TT111" t="s">
        <v>2746</v>
      </c>
      <c r="TU111" t="s">
        <v>2417</v>
      </c>
      <c r="TV111" t="s">
        <v>2479</v>
      </c>
      <c r="UE111" t="s">
        <v>2479</v>
      </c>
      <c r="UH111" t="s">
        <v>2479</v>
      </c>
      <c r="UQ111" t="s">
        <v>2479</v>
      </c>
      <c r="UT111" t="s">
        <v>2479</v>
      </c>
      <c r="VC111" t="s">
        <v>2479</v>
      </c>
      <c r="VI111" t="s">
        <v>2804</v>
      </c>
      <c r="VJ111" t="s">
        <v>2813</v>
      </c>
      <c r="VK111" t="s">
        <v>2730</v>
      </c>
      <c r="VL111" t="s">
        <v>2931</v>
      </c>
      <c r="VM111" t="s">
        <v>2751</v>
      </c>
      <c r="VN111" t="s">
        <v>2226</v>
      </c>
      <c r="VO111" t="s">
        <v>2614</v>
      </c>
      <c r="VP111" t="s">
        <v>2226</v>
      </c>
      <c r="VU111" t="s">
        <v>2857</v>
      </c>
      <c r="VV111" t="s">
        <v>2946</v>
      </c>
      <c r="VW111" t="s">
        <v>2197</v>
      </c>
      <c r="VX111" t="s">
        <v>2773</v>
      </c>
      <c r="VY111" t="s">
        <v>2311</v>
      </c>
      <c r="VZ111" t="s">
        <v>2466</v>
      </c>
      <c r="WA111" t="s">
        <v>2785</v>
      </c>
      <c r="WB111" t="s">
        <v>2674</v>
      </c>
      <c r="WG111" t="s">
        <v>2568</v>
      </c>
      <c r="WH111" t="s">
        <v>2712</v>
      </c>
      <c r="WI111" t="s">
        <v>2352</v>
      </c>
      <c r="WJ111" t="s">
        <v>2355</v>
      </c>
      <c r="WK111" t="s">
        <v>2831</v>
      </c>
      <c r="WL111" t="s">
        <v>2228</v>
      </c>
      <c r="WM111" t="s">
        <v>2736</v>
      </c>
      <c r="WN111" t="s">
        <v>2756</v>
      </c>
      <c r="WS111" t="s">
        <v>2973</v>
      </c>
      <c r="WT111" t="s">
        <v>2284</v>
      </c>
      <c r="WU111" t="s">
        <v>2200</v>
      </c>
      <c r="WV111" t="s">
        <v>2557</v>
      </c>
      <c r="WW111" t="s">
        <v>2559</v>
      </c>
      <c r="WX111" t="s">
        <v>2688</v>
      </c>
      <c r="WY111" t="s">
        <v>2562</v>
      </c>
      <c r="WZ111" t="s">
        <v>2470</v>
      </c>
      <c r="XE111" t="s">
        <v>2809</v>
      </c>
      <c r="XF111" t="s">
        <v>2778</v>
      </c>
      <c r="XG111" t="s">
        <v>2354</v>
      </c>
      <c r="XH111" t="s">
        <v>2677</v>
      </c>
      <c r="XI111" t="s">
        <v>2348</v>
      </c>
      <c r="XJ111" t="s">
        <v>2684</v>
      </c>
      <c r="XK111" t="s">
        <v>2678</v>
      </c>
      <c r="XL111" t="s">
        <v>2673</v>
      </c>
      <c r="XQ111" t="s">
        <v>2565</v>
      </c>
      <c r="XR111" t="s">
        <v>2753</v>
      </c>
      <c r="XS111" t="s">
        <v>2410</v>
      </c>
      <c r="XT111" t="s">
        <v>2410</v>
      </c>
      <c r="XU111" t="s">
        <v>2850</v>
      </c>
      <c r="XV111" t="s">
        <v>2264</v>
      </c>
      <c r="XW111" t="s">
        <v>2555</v>
      </c>
      <c r="XX111" t="s">
        <v>2530</v>
      </c>
      <c r="YC111" t="s">
        <v>3074</v>
      </c>
      <c r="YD111" t="s">
        <v>2809</v>
      </c>
      <c r="YG111" t="s">
        <v>2888</v>
      </c>
      <c r="YH111" t="s">
        <v>2859</v>
      </c>
      <c r="YI111" t="s">
        <v>2646</v>
      </c>
      <c r="YJ111" t="s">
        <v>2643</v>
      </c>
      <c r="YO111" t="s">
        <v>2576</v>
      </c>
      <c r="YP111" t="s">
        <v>2701</v>
      </c>
      <c r="YS111" t="s">
        <v>2848</v>
      </c>
      <c r="YT111" t="s">
        <v>2476</v>
      </c>
      <c r="YU111" t="s">
        <v>2592</v>
      </c>
      <c r="YV111" t="s">
        <v>2758</v>
      </c>
      <c r="ZA111" t="s">
        <v>3002</v>
      </c>
      <c r="ZB111" t="s">
        <v>2488</v>
      </c>
      <c r="ZE111" t="s">
        <v>2606</v>
      </c>
      <c r="ZF111" t="s">
        <v>2699</v>
      </c>
      <c r="ZG111" t="s">
        <v>2747</v>
      </c>
      <c r="ZH111" t="s">
        <v>2724</v>
      </c>
      <c r="ZM111" t="s">
        <v>2191</v>
      </c>
      <c r="ZN111" t="s">
        <v>2350</v>
      </c>
      <c r="ZQ111" t="s">
        <v>2528</v>
      </c>
      <c r="ZR111" t="s">
        <v>2694</v>
      </c>
      <c r="ZS111" t="s">
        <v>2221</v>
      </c>
      <c r="ZT111" t="s">
        <v>2916</v>
      </c>
      <c r="ZY111" t="s">
        <v>2856</v>
      </c>
      <c r="ZZ111" t="s">
        <v>3039</v>
      </c>
      <c r="AAC111" t="s">
        <v>2530</v>
      </c>
      <c r="AAD111" t="s">
        <v>2263</v>
      </c>
      <c r="AAE111" t="s">
        <v>2774</v>
      </c>
      <c r="AAF111" t="s">
        <v>2564</v>
      </c>
      <c r="AAK111" t="s">
        <v>2568</v>
      </c>
      <c r="AAL111" t="s">
        <v>2262</v>
      </c>
      <c r="AAO111" t="s">
        <v>2808</v>
      </c>
      <c r="AAP111" t="s">
        <v>2750</v>
      </c>
      <c r="AAQ111" t="s">
        <v>2946</v>
      </c>
      <c r="AAR111" t="s">
        <v>2826</v>
      </c>
      <c r="AAW111" t="s">
        <v>2945</v>
      </c>
      <c r="AAX111" t="s">
        <v>2675</v>
      </c>
      <c r="AAZ111" t="s">
        <v>2947</v>
      </c>
      <c r="ABA111" t="s">
        <v>2819</v>
      </c>
      <c r="ABB111" t="s">
        <v>2603</v>
      </c>
      <c r="ABC111" t="s">
        <v>2821</v>
      </c>
      <c r="ABD111" t="s">
        <v>2585</v>
      </c>
      <c r="ABI111" t="s">
        <v>2604</v>
      </c>
      <c r="ABJ111" t="s">
        <v>3002</v>
      </c>
      <c r="ABL111" t="s">
        <v>2205</v>
      </c>
      <c r="ABM111" t="s">
        <v>2773</v>
      </c>
      <c r="ABN111" t="s">
        <v>2487</v>
      </c>
      <c r="ABO111" t="s">
        <v>2200</v>
      </c>
      <c r="ABP111" t="s">
        <v>2200</v>
      </c>
      <c r="ABU111" t="s">
        <v>2923</v>
      </c>
      <c r="ABV111" t="s">
        <v>2820</v>
      </c>
      <c r="ABX111" t="s">
        <v>2738</v>
      </c>
      <c r="ABY111" t="s">
        <v>2699</v>
      </c>
      <c r="ABZ111" t="s">
        <v>2479</v>
      </c>
      <c r="ACA111" t="s">
        <v>2479</v>
      </c>
      <c r="ACB111" t="s">
        <v>2822</v>
      </c>
      <c r="ACG111" t="s">
        <v>2386</v>
      </c>
      <c r="ACH111" t="s">
        <v>2323</v>
      </c>
      <c r="ACJ111" t="s">
        <v>2241</v>
      </c>
      <c r="ACK111" t="s">
        <v>2165</v>
      </c>
      <c r="ACL111" t="s">
        <v>2165</v>
      </c>
      <c r="ACM111" t="s">
        <v>2176</v>
      </c>
      <c r="ACN111" t="s">
        <v>2175</v>
      </c>
      <c r="ACS111" t="s">
        <v>2529</v>
      </c>
      <c r="ACT111" t="s">
        <v>2263</v>
      </c>
      <c r="ACV111" t="s">
        <v>2762</v>
      </c>
      <c r="ACW111" t="s">
        <v>2568</v>
      </c>
      <c r="ACX111" t="s">
        <v>2752</v>
      </c>
      <c r="ACY111" t="s">
        <v>2808</v>
      </c>
      <c r="ACZ111" t="s">
        <v>2643</v>
      </c>
      <c r="ADE111" t="s">
        <v>2700</v>
      </c>
      <c r="ADF111" t="s">
        <v>2248</v>
      </c>
      <c r="ADH111" t="s">
        <v>2671</v>
      </c>
      <c r="ADI111" t="s">
        <v>2326</v>
      </c>
      <c r="ADJ111" t="s">
        <v>2823</v>
      </c>
      <c r="ADK111" t="s">
        <v>2671</v>
      </c>
      <c r="ADL111" t="s">
        <v>2825</v>
      </c>
      <c r="ADO111" t="s">
        <v>2351</v>
      </c>
      <c r="ADQ111" t="s">
        <v>2894</v>
      </c>
      <c r="ADR111" t="s">
        <v>2611</v>
      </c>
      <c r="ADU111" t="s">
        <v>2923</v>
      </c>
      <c r="ADV111" t="s">
        <v>2259</v>
      </c>
      <c r="ADW111" t="s">
        <v>2646</v>
      </c>
      <c r="ADX111" t="s">
        <v>2530</v>
      </c>
      <c r="AEA111" t="s">
        <v>2234</v>
      </c>
      <c r="AEC111" t="s">
        <v>2401</v>
      </c>
      <c r="AED111" t="s">
        <v>2775</v>
      </c>
      <c r="AEG111" t="s">
        <v>2283</v>
      </c>
      <c r="AEH111" t="s">
        <v>2242</v>
      </c>
      <c r="AEI111" t="s">
        <v>2177</v>
      </c>
      <c r="AEJ111" t="s">
        <v>2290</v>
      </c>
      <c r="AEM111" t="s">
        <v>2391</v>
      </c>
      <c r="AEO111" t="s">
        <v>2474</v>
      </c>
      <c r="AEP111" t="s">
        <v>2724</v>
      </c>
      <c r="AES111" t="s">
        <v>2479</v>
      </c>
      <c r="AET111" t="s">
        <v>2479</v>
      </c>
      <c r="AEU111" t="s">
        <v>2479</v>
      </c>
      <c r="AEV111" t="s">
        <v>2479</v>
      </c>
      <c r="AEY111" t="s">
        <v>2227</v>
      </c>
      <c r="AFA111" t="s">
        <v>2431</v>
      </c>
      <c r="AFB111" t="s">
        <v>2200</v>
      </c>
      <c r="AFE111" t="s">
        <v>2233</v>
      </c>
      <c r="AFF111" t="s">
        <v>2287</v>
      </c>
      <c r="AFG111" t="s">
        <v>2661</v>
      </c>
      <c r="AFH111" t="s">
        <v>2495</v>
      </c>
      <c r="AFK111" t="s">
        <v>2384</v>
      </c>
      <c r="AFM111" t="s">
        <v>2921</v>
      </c>
      <c r="AFN111" t="s">
        <v>2771</v>
      </c>
      <c r="AFQ111" t="s">
        <v>2687</v>
      </c>
      <c r="AFR111" t="s">
        <v>3033</v>
      </c>
      <c r="AFS111" t="s">
        <v>2920</v>
      </c>
      <c r="AFT111" t="s">
        <v>2902</v>
      </c>
      <c r="AFW111" t="s">
        <v>3032</v>
      </c>
      <c r="AFY111" t="s">
        <v>2623</v>
      </c>
      <c r="AFZ111" t="s">
        <v>2921</v>
      </c>
      <c r="AGC111" t="s">
        <v>2517</v>
      </c>
      <c r="AGD111" t="s">
        <v>2858</v>
      </c>
      <c r="AGE111" t="s">
        <v>2878</v>
      </c>
      <c r="AGF111" t="s">
        <v>3089</v>
      </c>
      <c r="AGO111" t="s">
        <v>2974</v>
      </c>
      <c r="AGP111" t="s">
        <v>2877</v>
      </c>
      <c r="AGQ111" t="s">
        <v>2974</v>
      </c>
      <c r="AGR111" t="s">
        <v>2993</v>
      </c>
      <c r="AHA111" t="s">
        <v>2295</v>
      </c>
      <c r="AHB111" t="s">
        <v>2290</v>
      </c>
      <c r="AHC111" t="s">
        <v>2287</v>
      </c>
      <c r="AHD111" t="s">
        <v>2495</v>
      </c>
      <c r="AHM111" t="s">
        <v>2479</v>
      </c>
      <c r="AHN111" t="s">
        <v>2479</v>
      </c>
      <c r="AHO111" t="s">
        <v>2479</v>
      </c>
      <c r="AHP111" t="s">
        <v>2479</v>
      </c>
      <c r="AHY111" t="s">
        <v>2674</v>
      </c>
      <c r="AHZ111" t="s">
        <v>2545</v>
      </c>
      <c r="AIA111" t="s">
        <v>2619</v>
      </c>
      <c r="AIB111" t="s">
        <v>2538</v>
      </c>
      <c r="AIK111" t="s">
        <v>3144</v>
      </c>
      <c r="AIL111" t="s">
        <v>2719</v>
      </c>
      <c r="AIM111" t="s">
        <v>3093</v>
      </c>
      <c r="AIN111" t="s">
        <v>2518</v>
      </c>
      <c r="AIW111" t="s">
        <v>2874</v>
      </c>
      <c r="AIX111" t="s">
        <v>2815</v>
      </c>
      <c r="AIY111" t="s">
        <v>2261</v>
      </c>
      <c r="AIZ111" t="s">
        <v>2807</v>
      </c>
      <c r="AJE111" t="s">
        <v>2805</v>
      </c>
      <c r="AJF111" t="s">
        <v>2324</v>
      </c>
      <c r="AJG111" t="s">
        <v>2650</v>
      </c>
      <c r="AJH111" t="s">
        <v>2832</v>
      </c>
      <c r="AJI111" t="s">
        <v>2756</v>
      </c>
      <c r="AJJ111" t="s">
        <v>2690</v>
      </c>
      <c r="AJK111" t="s">
        <v>2738</v>
      </c>
      <c r="AJL111" t="s">
        <v>2536</v>
      </c>
      <c r="AJQ111" t="s">
        <v>2590</v>
      </c>
      <c r="AJR111" t="s">
        <v>2844</v>
      </c>
      <c r="AJS111" t="s">
        <v>2595</v>
      </c>
      <c r="AJT111" t="s">
        <v>2659</v>
      </c>
      <c r="AJU111" t="s">
        <v>2289</v>
      </c>
      <c r="AJV111" t="s">
        <v>2363</v>
      </c>
      <c r="AJW111" t="s">
        <v>2390</v>
      </c>
      <c r="AJX111" t="s">
        <v>2173</v>
      </c>
      <c r="AKC111" t="s">
        <v>2382</v>
      </c>
      <c r="AKD111" t="s">
        <v>2509</v>
      </c>
      <c r="AKE111" t="s">
        <v>2740</v>
      </c>
      <c r="AKF111" t="s">
        <v>2739</v>
      </c>
      <c r="AKG111" t="s">
        <v>2851</v>
      </c>
      <c r="AKH111" t="s">
        <v>2502</v>
      </c>
      <c r="AKI111" t="s">
        <v>2697</v>
      </c>
      <c r="AKJ111" t="s">
        <v>2676</v>
      </c>
      <c r="AKO111" t="s">
        <v>2504</v>
      </c>
      <c r="AKP111" t="s">
        <v>2710</v>
      </c>
      <c r="AKQ111" t="s">
        <v>2487</v>
      </c>
      <c r="AKR111" t="s">
        <v>2501</v>
      </c>
      <c r="AKS111" t="s">
        <v>2492</v>
      </c>
      <c r="AKT111" t="s">
        <v>2232</v>
      </c>
      <c r="AKU111" t="s">
        <v>2664</v>
      </c>
      <c r="AKV111" t="s">
        <v>2664</v>
      </c>
      <c r="ALA111" t="s">
        <v>2750</v>
      </c>
      <c r="ALB111" t="s">
        <v>2626</v>
      </c>
      <c r="ALC111" t="s">
        <v>2373</v>
      </c>
      <c r="ALD111" t="s">
        <v>2614</v>
      </c>
      <c r="ALE111" t="s">
        <v>2534</v>
      </c>
      <c r="ALF111" t="s">
        <v>2430</v>
      </c>
      <c r="ALG111" t="s">
        <v>2724</v>
      </c>
      <c r="ALH111" t="s">
        <v>2601</v>
      </c>
      <c r="ALM111" t="s">
        <v>2610</v>
      </c>
      <c r="ALN111" t="s">
        <v>2447</v>
      </c>
      <c r="ALO111" t="s">
        <v>2623</v>
      </c>
      <c r="ALP111" t="s">
        <v>2816</v>
      </c>
      <c r="ALQ111" t="s">
        <v>2555</v>
      </c>
      <c r="ALR111" t="s">
        <v>2768</v>
      </c>
      <c r="ALS111" t="s">
        <v>2265</v>
      </c>
      <c r="ALT111" t="s">
        <v>2766</v>
      </c>
      <c r="AMC111" t="s">
        <v>2780</v>
      </c>
      <c r="AMD111" t="s">
        <v>3196</v>
      </c>
      <c r="AME111" t="s">
        <v>2837</v>
      </c>
      <c r="AMF111" t="s">
        <v>3038</v>
      </c>
      <c r="AMO111" t="s">
        <v>2419</v>
      </c>
      <c r="AMP111" t="s">
        <v>2694</v>
      </c>
      <c r="AMQ111" t="s">
        <v>2775</v>
      </c>
      <c r="AMR111" t="s">
        <v>2293</v>
      </c>
      <c r="ANA111" t="s">
        <v>2479</v>
      </c>
      <c r="ANB111" t="s">
        <v>2479</v>
      </c>
      <c r="ANC111" t="s">
        <v>2479</v>
      </c>
      <c r="AND111" t="s">
        <v>2479</v>
      </c>
      <c r="ANM111" t="s">
        <v>2526</v>
      </c>
      <c r="ANN111" t="s">
        <v>2755</v>
      </c>
      <c r="ANO111" t="s">
        <v>2788</v>
      </c>
      <c r="ANP111" t="s">
        <v>2503</v>
      </c>
      <c r="ANY111" t="s">
        <v>3008</v>
      </c>
      <c r="ANZ111" t="s">
        <v>2675</v>
      </c>
      <c r="AOA111" t="s">
        <v>2877</v>
      </c>
      <c r="AOB111" t="s">
        <v>3093</v>
      </c>
      <c r="AOK111" t="s">
        <v>2608</v>
      </c>
      <c r="AOL111" t="s">
        <v>2611</v>
      </c>
      <c r="AOM111" t="s">
        <v>3031</v>
      </c>
      <c r="AON111" t="s">
        <v>2817</v>
      </c>
      <c r="AOW111" t="s">
        <v>2806</v>
      </c>
      <c r="API111" t="s">
        <v>2253</v>
      </c>
      <c r="APU111" t="s">
        <v>2479</v>
      </c>
      <c r="AQG111" t="s">
        <v>2237</v>
      </c>
      <c r="AQS111" t="s">
        <v>3081</v>
      </c>
      <c r="ARE111" t="s">
        <v>2261</v>
      </c>
      <c r="ARQ111" t="s">
        <v>2600</v>
      </c>
      <c r="ARR111" t="s">
        <v>2762</v>
      </c>
      <c r="ARS111" t="s">
        <v>2922</v>
      </c>
      <c r="ART111" t="s">
        <v>2416</v>
      </c>
      <c r="ASC111" t="s">
        <v>2682</v>
      </c>
      <c r="ASD111" t="s">
        <v>2698</v>
      </c>
      <c r="ASE111" t="s">
        <v>2885</v>
      </c>
      <c r="ASF111" t="s">
        <v>2800</v>
      </c>
      <c r="ASO111" t="s">
        <v>2972</v>
      </c>
      <c r="ASP111" t="s">
        <v>2603</v>
      </c>
      <c r="ASQ111" t="s">
        <v>2821</v>
      </c>
      <c r="ASR111" t="s">
        <v>2417</v>
      </c>
      <c r="ATA111" t="s">
        <v>2484</v>
      </c>
      <c r="ATB111" t="s">
        <v>2228</v>
      </c>
      <c r="ATC111" t="s">
        <v>2693</v>
      </c>
      <c r="ATD111" t="s">
        <v>2697</v>
      </c>
      <c r="ATM111" t="s">
        <v>2869</v>
      </c>
      <c r="ATN111" t="s">
        <v>2804</v>
      </c>
      <c r="ATO111" t="s">
        <v>2719</v>
      </c>
      <c r="ATP111" t="s">
        <v>2550</v>
      </c>
      <c r="ATY111" t="s">
        <v>2512</v>
      </c>
      <c r="ATZ111" t="s">
        <v>2712</v>
      </c>
      <c r="AUA111" t="s">
        <v>2264</v>
      </c>
      <c r="AUB111" t="s">
        <v>2623</v>
      </c>
      <c r="AUK111" t="s">
        <v>2429</v>
      </c>
      <c r="AUL111" t="s">
        <v>2485</v>
      </c>
      <c r="AUM111" t="s">
        <v>2874</v>
      </c>
      <c r="AUN111" t="s">
        <v>2819</v>
      </c>
      <c r="AUW111" t="s">
        <v>2504</v>
      </c>
      <c r="AUX111" t="s">
        <v>2326</v>
      </c>
      <c r="AUY111" t="s">
        <v>2250</v>
      </c>
      <c r="AUZ111" t="s">
        <v>2204</v>
      </c>
      <c r="AVI111" t="s">
        <v>2579</v>
      </c>
      <c r="AVJ111" t="s">
        <v>2504</v>
      </c>
      <c r="AVK111" t="s">
        <v>2600</v>
      </c>
      <c r="AVL111" t="s">
        <v>2756</v>
      </c>
      <c r="AVU111" t="s">
        <v>2711</v>
      </c>
      <c r="AVV111" t="s">
        <v>2574</v>
      </c>
      <c r="AVW111" t="s">
        <v>2562</v>
      </c>
      <c r="AVX111" t="s">
        <v>2561</v>
      </c>
      <c r="AWG111" t="s">
        <v>2703</v>
      </c>
      <c r="AWH111" t="s">
        <v>2710</v>
      </c>
      <c r="AWI111" t="s">
        <v>2811</v>
      </c>
      <c r="AWJ111" t="s">
        <v>2537</v>
      </c>
      <c r="AWS111" t="s">
        <v>2264</v>
      </c>
      <c r="AWT111" t="s">
        <v>2555</v>
      </c>
      <c r="AWU111" t="s">
        <v>2771</v>
      </c>
      <c r="AWV111" t="s">
        <v>2752</v>
      </c>
      <c r="AXE111" t="s">
        <v>2613</v>
      </c>
      <c r="AXF111" t="s">
        <v>2283</v>
      </c>
      <c r="AXQ111" t="s">
        <v>2233</v>
      </c>
      <c r="AXR111" t="s">
        <v>2214</v>
      </c>
      <c r="AYC111" t="s">
        <v>2541</v>
      </c>
      <c r="AYD111" t="s">
        <v>2653</v>
      </c>
      <c r="AYO111" t="s">
        <v>2755</v>
      </c>
      <c r="AYP111" t="s">
        <v>2365</v>
      </c>
      <c r="AZA111" t="s">
        <v>2206</v>
      </c>
      <c r="AZB111" t="s">
        <v>2214</v>
      </c>
      <c r="BBV111" t="s">
        <v>2907</v>
      </c>
      <c r="BBW111" t="s">
        <v>2439</v>
      </c>
      <c r="BBX111" t="s">
        <v>2529</v>
      </c>
      <c r="BCH111" t="s">
        <v>2433</v>
      </c>
      <c r="BCI111" t="s">
        <v>2381</v>
      </c>
      <c r="BCJ111" t="s">
        <v>2970</v>
      </c>
      <c r="BCT111" t="s">
        <v>2479</v>
      </c>
      <c r="BCU111" t="s">
        <v>2479</v>
      </c>
      <c r="BCV111" t="s">
        <v>2678</v>
      </c>
      <c r="BDF111" t="s">
        <v>2200</v>
      </c>
      <c r="BDG111" t="s">
        <v>2844</v>
      </c>
      <c r="BDH111" t="s">
        <v>2420</v>
      </c>
      <c r="BDR111" t="s">
        <v>2780</v>
      </c>
      <c r="BDS111" t="s">
        <v>2765</v>
      </c>
      <c r="BDT111" t="s">
        <v>2673</v>
      </c>
      <c r="BED111" t="s">
        <v>2859</v>
      </c>
      <c r="BEE111" t="s">
        <v>2922</v>
      </c>
      <c r="BEF111" t="s">
        <v>2809</v>
      </c>
    </row>
    <row r="112" spans="1:1020 1028:1980" x14ac:dyDescent="0.15">
      <c r="A112" t="s">
        <v>3324</v>
      </c>
      <c r="U112" t="s">
        <v>3167</v>
      </c>
      <c r="V112" t="s">
        <v>3167</v>
      </c>
      <c r="W112" t="s">
        <v>3168</v>
      </c>
      <c r="X112" t="s">
        <v>3110</v>
      </c>
      <c r="BR112" t="s">
        <v>3167</v>
      </c>
      <c r="BS112" t="s">
        <v>3167</v>
      </c>
      <c r="BT112" t="s">
        <v>3085</v>
      </c>
      <c r="CT112" t="s">
        <v>2815</v>
      </c>
      <c r="DA112" t="s">
        <v>3065</v>
      </c>
      <c r="DB112" t="s">
        <v>3065</v>
      </c>
      <c r="DC112" t="s">
        <v>3110</v>
      </c>
      <c r="DD112" t="s">
        <v>3110</v>
      </c>
      <c r="DN112" t="s">
        <v>3131</v>
      </c>
      <c r="DO112" t="s">
        <v>3065</v>
      </c>
      <c r="DP112" t="s">
        <v>3110</v>
      </c>
      <c r="DR112" t="s">
        <v>2712</v>
      </c>
      <c r="DU112" t="s">
        <v>2269</v>
      </c>
      <c r="DV112" t="s">
        <v>2161</v>
      </c>
      <c r="DY112" t="s">
        <v>3065</v>
      </c>
      <c r="DZ112" t="s">
        <v>3110</v>
      </c>
      <c r="EA112" t="s">
        <v>3110</v>
      </c>
      <c r="EB112" t="s">
        <v>3110</v>
      </c>
      <c r="EK112" t="s">
        <v>3131</v>
      </c>
      <c r="EL112" t="s">
        <v>3167</v>
      </c>
      <c r="EM112" t="s">
        <v>3167</v>
      </c>
      <c r="EN112" t="s">
        <v>3167</v>
      </c>
      <c r="IH112" t="s">
        <v>2551</v>
      </c>
      <c r="IK112" t="s">
        <v>2304</v>
      </c>
      <c r="IL112" t="s">
        <v>2159</v>
      </c>
      <c r="IO112" t="s">
        <v>3110</v>
      </c>
      <c r="IP112" t="s">
        <v>3110</v>
      </c>
      <c r="IQ112" t="s">
        <v>3065</v>
      </c>
      <c r="IR112" t="s">
        <v>3065</v>
      </c>
      <c r="JB112" t="s">
        <v>3085</v>
      </c>
      <c r="JC112" t="s">
        <v>3168</v>
      </c>
      <c r="JD112" t="s">
        <v>3167</v>
      </c>
      <c r="JF112" t="s">
        <v>2206</v>
      </c>
      <c r="JG112" t="s">
        <v>3188</v>
      </c>
      <c r="JH112" t="s">
        <v>3325</v>
      </c>
      <c r="JI112" t="s">
        <v>3188</v>
      </c>
      <c r="JJ112" t="s">
        <v>3326</v>
      </c>
      <c r="JK112" t="s">
        <v>3327</v>
      </c>
      <c r="JL112" t="s">
        <v>3289</v>
      </c>
      <c r="JM112">
        <f>134</f>
        <v>134</v>
      </c>
      <c r="JN112">
        <f>135</f>
        <v>135</v>
      </c>
      <c r="JO112">
        <f>120</f>
        <v>120</v>
      </c>
      <c r="JP112">
        <f>118</f>
        <v>118</v>
      </c>
      <c r="JQ112" t="s">
        <v>3301</v>
      </c>
      <c r="OY112" t="s">
        <v>2159</v>
      </c>
      <c r="PA112" t="s">
        <v>3065</v>
      </c>
      <c r="PB112" t="s">
        <v>3065</v>
      </c>
      <c r="PC112" t="s">
        <v>3065</v>
      </c>
      <c r="PD112" t="s">
        <v>2269</v>
      </c>
      <c r="PM112" t="s">
        <v>3110</v>
      </c>
      <c r="PN112" t="s">
        <v>3065</v>
      </c>
      <c r="PO112" t="s">
        <v>2161</v>
      </c>
      <c r="PP112" t="s">
        <v>2153</v>
      </c>
      <c r="QX112" t="s">
        <v>3110</v>
      </c>
      <c r="QY112" t="s">
        <v>3110</v>
      </c>
      <c r="QZ112" t="s">
        <v>3168</v>
      </c>
      <c r="RB112" t="s">
        <v>2511</v>
      </c>
      <c r="RC112" t="s">
        <v>2707</v>
      </c>
      <c r="RD112" t="s">
        <v>2950</v>
      </c>
      <c r="RE112" t="s">
        <v>2766</v>
      </c>
      <c r="RF112" t="s">
        <v>2597</v>
      </c>
      <c r="RG112" t="s">
        <v>2826</v>
      </c>
      <c r="RH112" t="s">
        <v>2409</v>
      </c>
      <c r="RI112" t="s">
        <v>3062</v>
      </c>
      <c r="RJ112" t="s">
        <v>2393</v>
      </c>
      <c r="RK112" t="s">
        <v>2947</v>
      </c>
      <c r="RL112" t="s">
        <v>2643</v>
      </c>
      <c r="RM112" t="s">
        <v>2533</v>
      </c>
      <c r="RN112" t="s">
        <v>2181</v>
      </c>
      <c r="RO112" t="s">
        <v>2570</v>
      </c>
      <c r="RP112" t="s">
        <v>2693</v>
      </c>
      <c r="RQ112" t="s">
        <v>2325</v>
      </c>
      <c r="RR112" t="s">
        <v>2573</v>
      </c>
      <c r="RS112" t="s">
        <v>2247</v>
      </c>
      <c r="RT112" t="s">
        <v>2660</v>
      </c>
      <c r="RU112" t="s">
        <v>2296</v>
      </c>
      <c r="RV112" t="s">
        <v>2436</v>
      </c>
      <c r="RW112" t="s">
        <v>2224</v>
      </c>
      <c r="RX112" t="s">
        <v>2161</v>
      </c>
      <c r="RY112" t="s">
        <v>2160</v>
      </c>
      <c r="RZ112" t="s">
        <v>2973</v>
      </c>
      <c r="SA112" t="s">
        <v>2479</v>
      </c>
      <c r="SB112" t="s">
        <v>2417</v>
      </c>
      <c r="SC112" t="s">
        <v>2479</v>
      </c>
      <c r="SD112" t="s">
        <v>2645</v>
      </c>
      <c r="SE112" t="s">
        <v>2498</v>
      </c>
      <c r="SF112" t="s">
        <v>2849</v>
      </c>
      <c r="SG112" t="s">
        <v>2472</v>
      </c>
      <c r="SH112" t="s">
        <v>2618</v>
      </c>
      <c r="SI112" t="s">
        <v>2590</v>
      </c>
      <c r="SJ112" t="s">
        <v>2668</v>
      </c>
      <c r="SK112" t="s">
        <v>2630</v>
      </c>
      <c r="SL112" t="s">
        <v>2243</v>
      </c>
      <c r="SM112" t="s">
        <v>2406</v>
      </c>
      <c r="SN112" t="s">
        <v>2362</v>
      </c>
      <c r="SO112" t="s">
        <v>2405</v>
      </c>
      <c r="SP112" t="s">
        <v>2624</v>
      </c>
      <c r="SQ112" t="s">
        <v>2760</v>
      </c>
      <c r="SR112" t="s">
        <v>2301</v>
      </c>
      <c r="SS112" t="s">
        <v>2235</v>
      </c>
      <c r="ST112" t="s">
        <v>2336</v>
      </c>
      <c r="SU112" t="s">
        <v>2278</v>
      </c>
      <c r="SV112" t="s">
        <v>2252</v>
      </c>
      <c r="SW112" t="s">
        <v>2156</v>
      </c>
      <c r="SX112" t="s">
        <v>2746</v>
      </c>
      <c r="SY112" t="s">
        <v>2976</v>
      </c>
      <c r="SZ112" t="s">
        <v>2753</v>
      </c>
      <c r="TA112" t="s">
        <v>2945</v>
      </c>
      <c r="TB112" t="s">
        <v>2876</v>
      </c>
      <c r="TC112" t="s">
        <v>2873</v>
      </c>
      <c r="TD112" t="s">
        <v>2770</v>
      </c>
      <c r="TE112" t="s">
        <v>2530</v>
      </c>
      <c r="TF112" t="s">
        <v>2873</v>
      </c>
      <c r="TG112" t="s">
        <v>2766</v>
      </c>
      <c r="TH112" t="s">
        <v>2872</v>
      </c>
      <c r="TI112" t="s">
        <v>2771</v>
      </c>
      <c r="TJ112" t="s">
        <v>2677</v>
      </c>
      <c r="TK112" t="s">
        <v>2959</v>
      </c>
      <c r="TL112" t="s">
        <v>2842</v>
      </c>
      <c r="TM112" t="s">
        <v>2605</v>
      </c>
      <c r="TN112" t="s">
        <v>2785</v>
      </c>
      <c r="TO112" t="s">
        <v>2624</v>
      </c>
      <c r="TP112" t="s">
        <v>2420</v>
      </c>
      <c r="TQ112" t="s">
        <v>2350</v>
      </c>
      <c r="TR112" t="s">
        <v>2502</v>
      </c>
      <c r="TS112" t="s">
        <v>2501</v>
      </c>
      <c r="TT112" t="s">
        <v>2674</v>
      </c>
      <c r="TU112" t="s">
        <v>2193</v>
      </c>
      <c r="VM112" t="s">
        <v>2936</v>
      </c>
      <c r="VN112" t="s">
        <v>2797</v>
      </c>
      <c r="VO112" t="s">
        <v>2868</v>
      </c>
      <c r="VP112" t="s">
        <v>2939</v>
      </c>
      <c r="VY112" t="s">
        <v>2604</v>
      </c>
      <c r="VZ112" t="s">
        <v>2483</v>
      </c>
      <c r="WA112" t="s">
        <v>2188</v>
      </c>
      <c r="WB112" t="s">
        <v>2315</v>
      </c>
      <c r="WK112" t="s">
        <v>2479</v>
      </c>
      <c r="WL112" t="s">
        <v>2479</v>
      </c>
      <c r="WM112" t="s">
        <v>2479</v>
      </c>
      <c r="WN112" t="s">
        <v>2479</v>
      </c>
      <c r="WW112" t="s">
        <v>2245</v>
      </c>
      <c r="WX112" t="s">
        <v>2642</v>
      </c>
      <c r="WY112" t="s">
        <v>2234</v>
      </c>
      <c r="WZ112" t="s">
        <v>2237</v>
      </c>
      <c r="XI112" t="s">
        <v>2902</v>
      </c>
      <c r="XJ112" t="s">
        <v>2992</v>
      </c>
      <c r="XK112" t="s">
        <v>2446</v>
      </c>
      <c r="XL112" t="s">
        <v>2459</v>
      </c>
      <c r="XU112" t="s">
        <v>2505</v>
      </c>
      <c r="XV112" t="s">
        <v>2485</v>
      </c>
      <c r="XW112" t="s">
        <v>2821</v>
      </c>
      <c r="XX112" t="s">
        <v>2743</v>
      </c>
      <c r="XZ112" t="s">
        <v>2324</v>
      </c>
      <c r="YC112" t="s">
        <v>2818</v>
      </c>
      <c r="YD112" t="s">
        <v>2627</v>
      </c>
      <c r="YG112" t="s">
        <v>2930</v>
      </c>
      <c r="YH112" t="s">
        <v>2262</v>
      </c>
      <c r="YI112" t="s">
        <v>2816</v>
      </c>
      <c r="YJ112" t="s">
        <v>2266</v>
      </c>
      <c r="YL112" t="s">
        <v>2281</v>
      </c>
      <c r="YO112" t="s">
        <v>2655</v>
      </c>
      <c r="YP112" t="s">
        <v>2525</v>
      </c>
      <c r="YS112" t="s">
        <v>2664</v>
      </c>
      <c r="YT112" t="s">
        <v>2200</v>
      </c>
      <c r="YU112" t="s">
        <v>2432</v>
      </c>
      <c r="YV112" t="s">
        <v>2371</v>
      </c>
      <c r="YX112" t="s">
        <v>2844</v>
      </c>
      <c r="ZA112" t="s">
        <v>2351</v>
      </c>
      <c r="ZB112" t="s">
        <v>2486</v>
      </c>
      <c r="ZE112" t="s">
        <v>2479</v>
      </c>
      <c r="ZF112" t="s">
        <v>2479</v>
      </c>
      <c r="ZG112" t="s">
        <v>2479</v>
      </c>
      <c r="ZH112" t="s">
        <v>2479</v>
      </c>
      <c r="ZJ112" t="s">
        <v>2183</v>
      </c>
      <c r="ZM112" t="s">
        <v>2919</v>
      </c>
      <c r="ZN112" t="s">
        <v>2192</v>
      </c>
      <c r="ZQ112" t="s">
        <v>2401</v>
      </c>
      <c r="ZR112" t="s">
        <v>2854</v>
      </c>
      <c r="ZS112" t="s">
        <v>2695</v>
      </c>
      <c r="ZT112" t="s">
        <v>2300</v>
      </c>
      <c r="ZV112" t="s">
        <v>2693</v>
      </c>
      <c r="ZY112" t="s">
        <v>2529</v>
      </c>
      <c r="ZZ112" t="s">
        <v>2806</v>
      </c>
      <c r="AAC112" t="s">
        <v>2456</v>
      </c>
      <c r="AAD112" t="s">
        <v>2945</v>
      </c>
      <c r="AAE112" t="s">
        <v>2945</v>
      </c>
      <c r="AAF112" t="s">
        <v>2447</v>
      </c>
      <c r="AAH112" t="s">
        <v>2433</v>
      </c>
      <c r="AAK112" t="s">
        <v>2372</v>
      </c>
      <c r="AAL112" t="s">
        <v>2664</v>
      </c>
      <c r="AAO112" t="s">
        <v>2540</v>
      </c>
      <c r="AAP112" t="s">
        <v>2832</v>
      </c>
      <c r="AAQ112" t="s">
        <v>2680</v>
      </c>
      <c r="AAR112" t="s">
        <v>2228</v>
      </c>
      <c r="AAY112" t="s">
        <v>2886</v>
      </c>
      <c r="ABA112" t="s">
        <v>3115</v>
      </c>
      <c r="ABB112" t="s">
        <v>2444</v>
      </c>
      <c r="ABC112" t="s">
        <v>2621</v>
      </c>
      <c r="ABD112" t="s">
        <v>2878</v>
      </c>
      <c r="ABK112" t="s">
        <v>2238</v>
      </c>
      <c r="ABM112" t="s">
        <v>2146</v>
      </c>
      <c r="ABN112" t="s">
        <v>2335</v>
      </c>
      <c r="ABO112" t="s">
        <v>2334</v>
      </c>
      <c r="ABP112" t="s">
        <v>2144</v>
      </c>
      <c r="ABW112" t="s">
        <v>2684</v>
      </c>
      <c r="ABY112" t="s">
        <v>2479</v>
      </c>
      <c r="ABZ112" t="s">
        <v>2479</v>
      </c>
      <c r="ACA112" t="s">
        <v>2479</v>
      </c>
      <c r="ACB112" t="s">
        <v>2802</v>
      </c>
      <c r="ACI112" t="s">
        <v>2318</v>
      </c>
      <c r="ACK112" t="s">
        <v>2267</v>
      </c>
      <c r="ACL112" t="s">
        <v>2317</v>
      </c>
      <c r="ACM112" t="s">
        <v>2168</v>
      </c>
      <c r="ACN112" t="s">
        <v>2145</v>
      </c>
      <c r="ACU112" t="s">
        <v>2707</v>
      </c>
      <c r="ACW112" t="s">
        <v>3026</v>
      </c>
      <c r="ACX112" t="s">
        <v>2886</v>
      </c>
      <c r="ACY112" t="s">
        <v>2460</v>
      </c>
      <c r="ACZ112" t="s">
        <v>3173</v>
      </c>
      <c r="ADG112" t="s">
        <v>2950</v>
      </c>
      <c r="ADI112" t="s">
        <v>2930</v>
      </c>
      <c r="ADJ112" t="s">
        <v>2602</v>
      </c>
      <c r="ADK112" t="s">
        <v>2258</v>
      </c>
      <c r="ADL112" t="s">
        <v>2226</v>
      </c>
      <c r="ADN112" t="s">
        <v>2959</v>
      </c>
      <c r="ADQ112" t="s">
        <v>2620</v>
      </c>
      <c r="ADR112" t="s">
        <v>3033</v>
      </c>
      <c r="ADU112" t="s">
        <v>2530</v>
      </c>
      <c r="ADV112" t="s">
        <v>3042</v>
      </c>
      <c r="ADW112" t="s">
        <v>2990</v>
      </c>
      <c r="ADX112" t="s">
        <v>2265</v>
      </c>
      <c r="ADZ112" t="s">
        <v>2173</v>
      </c>
      <c r="AEC112" t="s">
        <v>2381</v>
      </c>
      <c r="AED112" t="s">
        <v>2711</v>
      </c>
      <c r="AEG112" t="s">
        <v>2483</v>
      </c>
      <c r="AEH112" t="s">
        <v>2310</v>
      </c>
      <c r="AEI112" t="s">
        <v>2287</v>
      </c>
      <c r="AEJ112" t="s">
        <v>2323</v>
      </c>
      <c r="AEL112" t="s">
        <v>2844</v>
      </c>
      <c r="AEO112" t="s">
        <v>2647</v>
      </c>
      <c r="AEP112" t="s">
        <v>2747</v>
      </c>
      <c r="AES112" t="s">
        <v>2479</v>
      </c>
      <c r="AET112" t="s">
        <v>2479</v>
      </c>
      <c r="AEU112" t="s">
        <v>2479</v>
      </c>
      <c r="AEV112" t="s">
        <v>2479</v>
      </c>
      <c r="AEX112" t="s">
        <v>2232</v>
      </c>
      <c r="AFA112" t="s">
        <v>2421</v>
      </c>
      <c r="AFB112" t="s">
        <v>2663</v>
      </c>
      <c r="AFE112" t="s">
        <v>2344</v>
      </c>
      <c r="AFF112" t="s">
        <v>2544</v>
      </c>
      <c r="AFG112" t="s">
        <v>2289</v>
      </c>
      <c r="AFH112" t="s">
        <v>2760</v>
      </c>
      <c r="AFJ112" t="s">
        <v>2385</v>
      </c>
      <c r="AFM112" t="s">
        <v>2878</v>
      </c>
      <c r="AFN112" t="s">
        <v>2921</v>
      </c>
      <c r="AFQ112" t="s">
        <v>2818</v>
      </c>
      <c r="AFR112" t="s">
        <v>2771</v>
      </c>
      <c r="AFS112" t="s">
        <v>2667</v>
      </c>
      <c r="AFT112" t="s">
        <v>2675</v>
      </c>
      <c r="AFV112" t="s">
        <v>2823</v>
      </c>
      <c r="AFY112" t="s">
        <v>2915</v>
      </c>
      <c r="AFZ112" t="s">
        <v>2916</v>
      </c>
      <c r="AGC112" t="s">
        <v>2503</v>
      </c>
      <c r="AGD112" t="s">
        <v>2525</v>
      </c>
      <c r="AGE112" t="s">
        <v>2322</v>
      </c>
      <c r="AGF112" t="s">
        <v>2161</v>
      </c>
      <c r="AGH112" t="s">
        <v>2750</v>
      </c>
      <c r="AGO112" t="s">
        <v>2806</v>
      </c>
      <c r="AGP112" t="s">
        <v>2977</v>
      </c>
      <c r="AGQ112" t="s">
        <v>3031</v>
      </c>
      <c r="AGR112" t="s">
        <v>2767</v>
      </c>
      <c r="AGT112" t="s">
        <v>2182</v>
      </c>
      <c r="AHA112" t="s">
        <v>2167</v>
      </c>
      <c r="AHB112" t="s">
        <v>2359</v>
      </c>
      <c r="AHC112" t="s">
        <v>2149</v>
      </c>
      <c r="AHD112" t="s">
        <v>2169</v>
      </c>
      <c r="AHF112" t="s">
        <v>2398</v>
      </c>
      <c r="AHM112" t="s">
        <v>2479</v>
      </c>
      <c r="AHN112" t="s">
        <v>2479</v>
      </c>
      <c r="AHO112" t="s">
        <v>2479</v>
      </c>
      <c r="AHP112" t="s">
        <v>2479</v>
      </c>
      <c r="AHR112" t="s">
        <v>2362</v>
      </c>
      <c r="AHY112" t="s">
        <v>2772</v>
      </c>
      <c r="AHZ112" t="s">
        <v>2287</v>
      </c>
      <c r="AIA112" t="s">
        <v>2503</v>
      </c>
      <c r="AIB112" t="s">
        <v>2369</v>
      </c>
      <c r="AID112" t="s">
        <v>2469</v>
      </c>
      <c r="AIK112" t="s">
        <v>2667</v>
      </c>
      <c r="AIL112" t="s">
        <v>3115</v>
      </c>
      <c r="AIM112" t="s">
        <v>2935</v>
      </c>
      <c r="AIN112" t="s">
        <v>2464</v>
      </c>
      <c r="AIP112" t="s">
        <v>2434</v>
      </c>
      <c r="AIW112" t="s">
        <v>2818</v>
      </c>
      <c r="AIX112" t="s">
        <v>2399</v>
      </c>
      <c r="AIY112" t="s">
        <v>2229</v>
      </c>
      <c r="AIZ112" t="s">
        <v>2650</v>
      </c>
      <c r="AJJ112" t="s">
        <v>2621</v>
      </c>
      <c r="AJK112" t="s">
        <v>2926</v>
      </c>
      <c r="AJL112" t="s">
        <v>2827</v>
      </c>
      <c r="AJV112" t="s">
        <v>2484</v>
      </c>
      <c r="AJW112" t="s">
        <v>2731</v>
      </c>
      <c r="AJX112" t="s">
        <v>2644</v>
      </c>
      <c r="AKH112" t="s">
        <v>2479</v>
      </c>
      <c r="AKI112" t="s">
        <v>2479</v>
      </c>
      <c r="AKJ112" t="s">
        <v>2479</v>
      </c>
      <c r="AKT112" t="s">
        <v>2356</v>
      </c>
      <c r="AKU112" t="s">
        <v>2749</v>
      </c>
      <c r="AKV112" t="s">
        <v>2200</v>
      </c>
      <c r="ALF112" t="s">
        <v>2455</v>
      </c>
      <c r="ALG112" t="s">
        <v>3196</v>
      </c>
      <c r="ALH112" t="s">
        <v>3022</v>
      </c>
      <c r="ALR112" t="s">
        <v>2349</v>
      </c>
      <c r="ALS112" t="s">
        <v>2392</v>
      </c>
      <c r="ALT112" t="s">
        <v>2686</v>
      </c>
      <c r="AMC112" t="s">
        <v>2827</v>
      </c>
      <c r="AMD112" t="s">
        <v>2458</v>
      </c>
      <c r="AME112" t="s">
        <v>2444</v>
      </c>
      <c r="AMF112" t="s">
        <v>3040</v>
      </c>
      <c r="AMO112" t="s">
        <v>2842</v>
      </c>
      <c r="AMP112" t="s">
        <v>2257</v>
      </c>
      <c r="AMQ112" t="s">
        <v>2571</v>
      </c>
      <c r="AMR112" t="s">
        <v>2630</v>
      </c>
      <c r="ANA112" t="s">
        <v>2479</v>
      </c>
      <c r="ANB112" t="s">
        <v>2479</v>
      </c>
      <c r="ANC112" t="s">
        <v>2479</v>
      </c>
      <c r="AND112" t="s">
        <v>2479</v>
      </c>
      <c r="ANM112" t="s">
        <v>2238</v>
      </c>
      <c r="ANN112" t="s">
        <v>2168</v>
      </c>
      <c r="ANO112" t="s">
        <v>2279</v>
      </c>
      <c r="ANP112" t="s">
        <v>2168</v>
      </c>
      <c r="ANY112" t="s">
        <v>2462</v>
      </c>
      <c r="ANZ112" t="s">
        <v>2940</v>
      </c>
      <c r="AOA112" t="s">
        <v>3117</v>
      </c>
      <c r="AOB112" t="s">
        <v>2913</v>
      </c>
      <c r="AOK112" t="s">
        <v>2385</v>
      </c>
      <c r="AOL112" t="s">
        <v>2353</v>
      </c>
      <c r="AOM112" t="s">
        <v>2846</v>
      </c>
      <c r="AON112" t="s">
        <v>2434</v>
      </c>
      <c r="AOW112" t="s">
        <v>3009</v>
      </c>
      <c r="AOX112" t="s">
        <v>3038</v>
      </c>
      <c r="AOY112" t="s">
        <v>2621</v>
      </c>
      <c r="AOZ112" t="s">
        <v>2440</v>
      </c>
      <c r="API112" t="s">
        <v>2144</v>
      </c>
      <c r="APJ112" t="s">
        <v>2273</v>
      </c>
      <c r="APK112" t="s">
        <v>2273</v>
      </c>
      <c r="APL112" t="s">
        <v>2269</v>
      </c>
      <c r="APU112" t="s">
        <v>2479</v>
      </c>
      <c r="APV112" t="s">
        <v>2479</v>
      </c>
      <c r="APW112" t="s">
        <v>2373</v>
      </c>
      <c r="APX112" t="s">
        <v>2679</v>
      </c>
      <c r="AQG112" t="s">
        <v>2223</v>
      </c>
      <c r="AQH112" t="s">
        <v>2377</v>
      </c>
      <c r="AQI112" t="s">
        <v>2308</v>
      </c>
      <c r="AQJ112" t="s">
        <v>2137</v>
      </c>
      <c r="AQS112" t="s">
        <v>2721</v>
      </c>
      <c r="AQT112" t="s">
        <v>2941</v>
      </c>
      <c r="AQU112" t="s">
        <v>3082</v>
      </c>
      <c r="AQV112" t="s">
        <v>2425</v>
      </c>
      <c r="ARE112" t="s">
        <v>2871</v>
      </c>
      <c r="ARF112" t="s">
        <v>2616</v>
      </c>
      <c r="ARG112" t="s">
        <v>2354</v>
      </c>
      <c r="ARH112" t="s">
        <v>2329</v>
      </c>
      <c r="ARR112" t="s">
        <v>2610</v>
      </c>
      <c r="ARS112" t="s">
        <v>2649</v>
      </c>
      <c r="ART112" t="s">
        <v>3008</v>
      </c>
      <c r="ASD112" t="s">
        <v>2918</v>
      </c>
      <c r="ASE112" t="s">
        <v>2489</v>
      </c>
      <c r="ASF112" t="s">
        <v>2822</v>
      </c>
      <c r="ASP112" t="s">
        <v>2479</v>
      </c>
      <c r="ASQ112" t="s">
        <v>2479</v>
      </c>
      <c r="ASR112" t="s">
        <v>2479</v>
      </c>
      <c r="ATB112" t="s">
        <v>2395</v>
      </c>
      <c r="ATC112" t="s">
        <v>2744</v>
      </c>
      <c r="ATD112" t="s">
        <v>2258</v>
      </c>
      <c r="ATN112" t="s">
        <v>3001</v>
      </c>
      <c r="ATO112" t="s">
        <v>3020</v>
      </c>
      <c r="ATP112" t="s">
        <v>2968</v>
      </c>
      <c r="ATZ112" t="s">
        <v>2790</v>
      </c>
      <c r="AUA112" t="s">
        <v>2930</v>
      </c>
      <c r="AUB112" t="s">
        <v>2497</v>
      </c>
      <c r="AUL112" t="s">
        <v>2455</v>
      </c>
      <c r="AUM112" t="s">
        <v>2451</v>
      </c>
      <c r="AUN112" t="s">
        <v>2945</v>
      </c>
      <c r="AUX112" t="s">
        <v>2594</v>
      </c>
      <c r="AUY112" t="s">
        <v>2344</v>
      </c>
      <c r="AUZ112" t="s">
        <v>2234</v>
      </c>
      <c r="AVJ112" t="s">
        <v>2479</v>
      </c>
      <c r="AVK112" t="s">
        <v>2479</v>
      </c>
      <c r="AVL112" t="s">
        <v>2479</v>
      </c>
      <c r="AVV112" t="s">
        <v>2665</v>
      </c>
      <c r="AVW112" t="s">
        <v>2369</v>
      </c>
      <c r="AVX112" t="s">
        <v>2407</v>
      </c>
      <c r="AWH112" t="s">
        <v>2906</v>
      </c>
      <c r="AWI112" t="s">
        <v>2451</v>
      </c>
      <c r="AWJ112" t="s">
        <v>2893</v>
      </c>
      <c r="AWT112" t="s">
        <v>2733</v>
      </c>
      <c r="AWU112" t="s">
        <v>2970</v>
      </c>
      <c r="AWV112" t="s">
        <v>2207</v>
      </c>
      <c r="BBV112" t="s">
        <v>2997</v>
      </c>
      <c r="BBW112" t="s">
        <v>2716</v>
      </c>
      <c r="BBX112" t="s">
        <v>2667</v>
      </c>
      <c r="BCH112" t="s">
        <v>2737</v>
      </c>
      <c r="BCI112" t="s">
        <v>2628</v>
      </c>
      <c r="BCJ112" t="s">
        <v>2374</v>
      </c>
      <c r="BCT112" t="s">
        <v>2479</v>
      </c>
      <c r="BCU112" t="s">
        <v>2479</v>
      </c>
      <c r="BCV112" t="s">
        <v>2479</v>
      </c>
      <c r="BDF112" t="s">
        <v>2260</v>
      </c>
      <c r="BDG112" t="s">
        <v>2568</v>
      </c>
      <c r="BDH112" t="s">
        <v>2392</v>
      </c>
      <c r="BDR112" t="s">
        <v>3046</v>
      </c>
      <c r="BDS112" t="s">
        <v>2450</v>
      </c>
      <c r="BDT112" t="s">
        <v>2716</v>
      </c>
      <c r="BED112" t="s">
        <v>2748</v>
      </c>
      <c r="BEE112" t="s">
        <v>2553</v>
      </c>
      <c r="BEF112" t="s">
        <v>2680</v>
      </c>
    </row>
    <row r="113" spans="1:1020 1028:1973" x14ac:dyDescent="0.15">
      <c r="A113" t="s">
        <v>3328</v>
      </c>
      <c r="U113" t="s">
        <v>3110</v>
      </c>
      <c r="V113" t="s">
        <v>3168</v>
      </c>
      <c r="W113" t="s">
        <v>3167</v>
      </c>
      <c r="X113" t="s">
        <v>3167</v>
      </c>
      <c r="BQ113" t="s">
        <v>3168</v>
      </c>
      <c r="BS113" t="s">
        <v>3131</v>
      </c>
      <c r="BT113" t="s">
        <v>3167</v>
      </c>
      <c r="CW113" t="s">
        <v>2683</v>
      </c>
      <c r="CX113" t="s">
        <v>2740</v>
      </c>
      <c r="CY113">
        <f>48</f>
        <v>48</v>
      </c>
      <c r="CZ113">
        <f>47</f>
        <v>47</v>
      </c>
      <c r="DA113" t="s">
        <v>2430</v>
      </c>
      <c r="DC113" t="s">
        <v>2756</v>
      </c>
      <c r="DD113" t="s">
        <v>2683</v>
      </c>
      <c r="DE113" t="s">
        <v>2490</v>
      </c>
      <c r="DW113" t="s">
        <v>2561</v>
      </c>
      <c r="DX113" t="s">
        <v>2360</v>
      </c>
      <c r="DY113" t="s">
        <v>2407</v>
      </c>
      <c r="EA113">
        <f>86</f>
        <v>86</v>
      </c>
      <c r="EB113" t="s">
        <v>2318</v>
      </c>
      <c r="EC113">
        <f>89</f>
        <v>89</v>
      </c>
      <c r="EJ113" t="s">
        <v>2991</v>
      </c>
      <c r="EK113" t="s">
        <v>2991</v>
      </c>
      <c r="EM113" t="s">
        <v>2192</v>
      </c>
      <c r="EN113" t="s">
        <v>2683</v>
      </c>
      <c r="GU113" t="s">
        <v>3215</v>
      </c>
      <c r="IM113">
        <f>100</f>
        <v>100</v>
      </c>
      <c r="IO113" t="s">
        <v>3110</v>
      </c>
      <c r="IP113" t="s">
        <v>3168</v>
      </c>
      <c r="IQ113" t="s">
        <v>3167</v>
      </c>
      <c r="IR113" t="s">
        <v>3168</v>
      </c>
      <c r="IS113" t="s">
        <v>3110</v>
      </c>
      <c r="JC113" t="s">
        <v>3131</v>
      </c>
      <c r="JD113" t="s">
        <v>3110</v>
      </c>
      <c r="JE113" t="s">
        <v>3085</v>
      </c>
      <c r="JF113" t="s">
        <v>3181</v>
      </c>
      <c r="JH113" t="s">
        <v>3270</v>
      </c>
      <c r="JI113" t="s">
        <v>3329</v>
      </c>
      <c r="JJ113" t="s">
        <v>3219</v>
      </c>
      <c r="JK113" t="s">
        <v>3243</v>
      </c>
      <c r="JL113">
        <f>113</f>
        <v>113</v>
      </c>
      <c r="JM113">
        <f>100</f>
        <v>100</v>
      </c>
      <c r="JN113">
        <f>110</f>
        <v>110</v>
      </c>
      <c r="JO113">
        <f>105</f>
        <v>105</v>
      </c>
      <c r="JP113">
        <f>114</f>
        <v>114</v>
      </c>
      <c r="JQ113" t="s">
        <v>3297</v>
      </c>
      <c r="PL113" t="s">
        <v>2403</v>
      </c>
      <c r="PM113">
        <f>81</f>
        <v>81</v>
      </c>
      <c r="PO113" t="s">
        <v>3065</v>
      </c>
      <c r="PP113" t="s">
        <v>2272</v>
      </c>
      <c r="RB113" t="s">
        <v>2876</v>
      </c>
      <c r="RD113" t="s">
        <v>2718</v>
      </c>
      <c r="RE113" t="s">
        <v>3179</v>
      </c>
      <c r="RF113" t="s">
        <v>2462</v>
      </c>
      <c r="RG113" t="s">
        <v>2614</v>
      </c>
      <c r="RH113" t="s">
        <v>2596</v>
      </c>
      <c r="RI113" t="s">
        <v>2947</v>
      </c>
      <c r="RJ113" t="s">
        <v>2761</v>
      </c>
      <c r="RK113" t="s">
        <v>2991</v>
      </c>
      <c r="RL113" t="s">
        <v>2616</v>
      </c>
      <c r="RM113" t="s">
        <v>2536</v>
      </c>
      <c r="RN113" t="s">
        <v>2785</v>
      </c>
      <c r="RP113" t="s">
        <v>2208</v>
      </c>
      <c r="RQ113" t="s">
        <v>2662</v>
      </c>
      <c r="RR113" t="s">
        <v>2387</v>
      </c>
      <c r="RS113" t="s">
        <v>2296</v>
      </c>
      <c r="RT113" t="s">
        <v>2255</v>
      </c>
      <c r="RU113" t="s">
        <v>2182</v>
      </c>
      <c r="RV113" t="s">
        <v>2390</v>
      </c>
      <c r="RW113" t="s">
        <v>2437</v>
      </c>
      <c r="RX113" t="s">
        <v>2297</v>
      </c>
      <c r="RY113" t="s">
        <v>2413</v>
      </c>
      <c r="RZ113" t="s">
        <v>2644</v>
      </c>
      <c r="SB113" t="s">
        <v>2723</v>
      </c>
      <c r="SC113" t="s">
        <v>2820</v>
      </c>
      <c r="SD113" t="s">
        <v>2840</v>
      </c>
      <c r="SE113" t="s">
        <v>2739</v>
      </c>
      <c r="SF113" t="s">
        <v>2629</v>
      </c>
      <c r="SG113" t="s">
        <v>2656</v>
      </c>
      <c r="SH113" t="s">
        <v>2680</v>
      </c>
      <c r="SI113" t="s">
        <v>2502</v>
      </c>
      <c r="SJ113" t="s">
        <v>2399</v>
      </c>
      <c r="SK113" t="s">
        <v>2573</v>
      </c>
      <c r="SL113" t="s">
        <v>2394</v>
      </c>
      <c r="SN113" t="s">
        <v>2756</v>
      </c>
      <c r="SO113" t="s">
        <v>2606</v>
      </c>
      <c r="SP113" t="s">
        <v>2471</v>
      </c>
      <c r="SQ113" t="s">
        <v>2841</v>
      </c>
      <c r="SR113" t="s">
        <v>2657</v>
      </c>
      <c r="SS113" t="s">
        <v>2330</v>
      </c>
      <c r="ST113" t="s">
        <v>2434</v>
      </c>
      <c r="SU113" t="s">
        <v>2680</v>
      </c>
      <c r="SV113" t="s">
        <v>2391</v>
      </c>
      <c r="SW113" t="s">
        <v>2971</v>
      </c>
      <c r="SX113" t="s">
        <v>2394</v>
      </c>
      <c r="SZ113" t="s">
        <v>2859</v>
      </c>
      <c r="TA113" t="s">
        <v>2266</v>
      </c>
      <c r="TB113" t="s">
        <v>2976</v>
      </c>
      <c r="TC113" t="s">
        <v>2602</v>
      </c>
      <c r="TD113" t="s">
        <v>2647</v>
      </c>
      <c r="TE113" t="s">
        <v>2534</v>
      </c>
      <c r="TF113" t="s">
        <v>2509</v>
      </c>
      <c r="TG113" t="s">
        <v>2226</v>
      </c>
      <c r="TH113" t="s">
        <v>2553</v>
      </c>
      <c r="TI113" t="s">
        <v>2509</v>
      </c>
      <c r="TJ113" t="s">
        <v>2516</v>
      </c>
      <c r="TL113" t="s">
        <v>2479</v>
      </c>
      <c r="TM113" t="s">
        <v>2479</v>
      </c>
      <c r="TN113" t="s">
        <v>2479</v>
      </c>
      <c r="TO113" t="s">
        <v>2479</v>
      </c>
      <c r="TP113" t="s">
        <v>2753</v>
      </c>
      <c r="TQ113" t="s">
        <v>2695</v>
      </c>
      <c r="TR113" t="s">
        <v>2295</v>
      </c>
      <c r="TS113" t="s">
        <v>2277</v>
      </c>
      <c r="TT113" t="s">
        <v>2677</v>
      </c>
      <c r="TU113" t="s">
        <v>2728</v>
      </c>
      <c r="UE113" t="s">
        <v>2479</v>
      </c>
      <c r="UQ113" t="s">
        <v>2479</v>
      </c>
      <c r="VC113" t="s">
        <v>2479</v>
      </c>
      <c r="VM113" t="s">
        <v>3082</v>
      </c>
      <c r="VN113" t="s">
        <v>2716</v>
      </c>
      <c r="VO113" t="s">
        <v>2716</v>
      </c>
      <c r="VP113" t="s">
        <v>3031</v>
      </c>
      <c r="VY113" t="s">
        <v>2697</v>
      </c>
      <c r="VZ113" t="s">
        <v>2783</v>
      </c>
      <c r="WA113" t="s">
        <v>2598</v>
      </c>
      <c r="WB113" t="s">
        <v>2933</v>
      </c>
      <c r="WK113" t="s">
        <v>2479</v>
      </c>
      <c r="WL113" t="s">
        <v>2479</v>
      </c>
      <c r="WM113" t="s">
        <v>2479</v>
      </c>
      <c r="WN113" t="s">
        <v>2479</v>
      </c>
      <c r="WW113" t="s">
        <v>2533</v>
      </c>
      <c r="WX113" t="s">
        <v>2511</v>
      </c>
      <c r="WY113" t="s">
        <v>2554</v>
      </c>
      <c r="WZ113" t="s">
        <v>2623</v>
      </c>
      <c r="XI113" t="s">
        <v>2263</v>
      </c>
      <c r="XJ113" t="s">
        <v>2855</v>
      </c>
      <c r="XK113" t="s">
        <v>3027</v>
      </c>
      <c r="XL113" t="s">
        <v>2990</v>
      </c>
      <c r="XU113" t="s">
        <v>2582</v>
      </c>
      <c r="XV113" t="s">
        <v>2541</v>
      </c>
      <c r="XW113" t="s">
        <v>2917</v>
      </c>
      <c r="XX113" t="s">
        <v>2473</v>
      </c>
      <c r="YE113" t="s">
        <v>2512</v>
      </c>
      <c r="YG113" t="s">
        <v>2948</v>
      </c>
      <c r="YH113" t="s">
        <v>2948</v>
      </c>
      <c r="YI113" t="s">
        <v>2938</v>
      </c>
      <c r="YJ113" t="s">
        <v>2609</v>
      </c>
      <c r="YK113" t="s">
        <v>2805</v>
      </c>
      <c r="YQ113" t="s">
        <v>2294</v>
      </c>
      <c r="YS113" t="s">
        <v>2624</v>
      </c>
      <c r="YT113" t="s">
        <v>2557</v>
      </c>
      <c r="YU113" t="s">
        <v>2731</v>
      </c>
      <c r="YV113" t="s">
        <v>2587</v>
      </c>
      <c r="YW113" t="s">
        <v>2740</v>
      </c>
      <c r="ZC113" t="s">
        <v>2228</v>
      </c>
      <c r="ZE113" t="s">
        <v>2479</v>
      </c>
      <c r="ZF113" t="s">
        <v>2479</v>
      </c>
      <c r="ZG113" t="s">
        <v>2479</v>
      </c>
      <c r="ZH113" t="s">
        <v>2479</v>
      </c>
      <c r="ZI113" t="s">
        <v>2479</v>
      </c>
      <c r="ZO113" t="s">
        <v>2657</v>
      </c>
      <c r="ZQ113" t="s">
        <v>2504</v>
      </c>
      <c r="ZR113" t="s">
        <v>2629</v>
      </c>
      <c r="ZS113" t="s">
        <v>2347</v>
      </c>
      <c r="ZT113" t="s">
        <v>2490</v>
      </c>
      <c r="ZU113" t="s">
        <v>2710</v>
      </c>
      <c r="AAA113" t="s">
        <v>2622</v>
      </c>
      <c r="AAC113" t="s">
        <v>2815</v>
      </c>
      <c r="AAD113" t="s">
        <v>3075</v>
      </c>
      <c r="AAE113" t="s">
        <v>3173</v>
      </c>
      <c r="AAF113" t="s">
        <v>2622</v>
      </c>
      <c r="AAG113" t="s">
        <v>2888</v>
      </c>
      <c r="AAM113" t="s">
        <v>2817</v>
      </c>
      <c r="AAO113" t="s">
        <v>2670</v>
      </c>
      <c r="AAP113" t="s">
        <v>2733</v>
      </c>
      <c r="AAQ113" t="s">
        <v>2326</v>
      </c>
      <c r="AAR113" t="s">
        <v>2678</v>
      </c>
      <c r="AAS113" t="s">
        <v>2486</v>
      </c>
      <c r="ADS113" t="s">
        <v>2751</v>
      </c>
      <c r="ADT113" t="s">
        <v>2946</v>
      </c>
      <c r="ADU113" t="s">
        <v>2771</v>
      </c>
      <c r="ADW113" t="s">
        <v>2598</v>
      </c>
      <c r="ADX113" t="s">
        <v>2870</v>
      </c>
      <c r="ADY113" t="s">
        <v>2769</v>
      </c>
      <c r="AEE113" t="s">
        <v>2413</v>
      </c>
      <c r="AEF113" t="s">
        <v>2165</v>
      </c>
      <c r="AEG113" t="s">
        <v>2255</v>
      </c>
      <c r="AEI113" t="s">
        <v>2322</v>
      </c>
      <c r="AEJ113" t="s">
        <v>2267</v>
      </c>
      <c r="AEK113" t="s">
        <v>2165</v>
      </c>
      <c r="AEQ113" t="s">
        <v>2628</v>
      </c>
      <c r="AER113" t="s">
        <v>2372</v>
      </c>
      <c r="AES113" t="s">
        <v>2869</v>
      </c>
      <c r="AEU113" t="s">
        <v>2914</v>
      </c>
      <c r="AEV113" t="s">
        <v>2434</v>
      </c>
      <c r="AEW113" t="s">
        <v>2851</v>
      </c>
      <c r="AFC113" t="s">
        <v>2749</v>
      </c>
      <c r="AFD113" t="s">
        <v>2919</v>
      </c>
      <c r="AFE113" t="s">
        <v>2871</v>
      </c>
      <c r="AFG113" t="s">
        <v>2656</v>
      </c>
      <c r="AFH113" t="s">
        <v>2653</v>
      </c>
      <c r="AFI113" t="s">
        <v>2844</v>
      </c>
      <c r="AFO113" t="s">
        <v>2500</v>
      </c>
      <c r="AFP113" t="s">
        <v>2840</v>
      </c>
      <c r="AFQ113" t="s">
        <v>2884</v>
      </c>
      <c r="AFS113" t="s">
        <v>2566</v>
      </c>
      <c r="AFT113" t="s">
        <v>2764</v>
      </c>
      <c r="AFU113" t="s">
        <v>2568</v>
      </c>
      <c r="AGA113" t="s">
        <v>2453</v>
      </c>
      <c r="AGB113" t="s">
        <v>2762</v>
      </c>
      <c r="AGC113" t="s">
        <v>2362</v>
      </c>
      <c r="AGE113" t="s">
        <v>2618</v>
      </c>
      <c r="AGF113" t="s">
        <v>2587</v>
      </c>
      <c r="AGG113" t="s">
        <v>2567</v>
      </c>
      <c r="AGK113" t="s">
        <v>2565</v>
      </c>
      <c r="AGL113" t="s">
        <v>2812</v>
      </c>
      <c r="AGM113" t="s">
        <v>2232</v>
      </c>
      <c r="AGN113" t="s">
        <v>2375</v>
      </c>
      <c r="AGO113" t="s">
        <v>2430</v>
      </c>
      <c r="AGQ113" t="s">
        <v>2590</v>
      </c>
      <c r="AGR113" t="s">
        <v>2347</v>
      </c>
      <c r="AGS113" t="s">
        <v>2325</v>
      </c>
      <c r="AGW113" t="s">
        <v>2217</v>
      </c>
      <c r="AGX113" t="s">
        <v>2243</v>
      </c>
      <c r="AGY113" t="s">
        <v>2369</v>
      </c>
      <c r="AGZ113" t="s">
        <v>2379</v>
      </c>
      <c r="AHA113" t="s">
        <v>2305</v>
      </c>
      <c r="AHC113" t="s">
        <v>2165</v>
      </c>
      <c r="AHD113" t="s">
        <v>2413</v>
      </c>
      <c r="AHE113" t="s">
        <v>2296</v>
      </c>
      <c r="AHI113" t="s">
        <v>2329</v>
      </c>
      <c r="AHJ113" t="s">
        <v>2740</v>
      </c>
      <c r="AHK113" t="s">
        <v>2200</v>
      </c>
      <c r="AHL113" t="s">
        <v>2194</v>
      </c>
      <c r="AHM113" t="s">
        <v>2971</v>
      </c>
      <c r="AHO113" t="s">
        <v>2711</v>
      </c>
      <c r="AHP113" t="s">
        <v>2207</v>
      </c>
      <c r="AHQ113" t="s">
        <v>2398</v>
      </c>
      <c r="AHU113" t="s">
        <v>2871</v>
      </c>
      <c r="AHV113" t="s">
        <v>2571</v>
      </c>
      <c r="AHW113" t="s">
        <v>2191</v>
      </c>
      <c r="AHX113" t="s">
        <v>2617</v>
      </c>
      <c r="AHY113" t="s">
        <v>2914</v>
      </c>
      <c r="AIA113" t="s">
        <v>2591</v>
      </c>
      <c r="AIB113" t="s">
        <v>2190</v>
      </c>
      <c r="AIC113" t="s">
        <v>2710</v>
      </c>
      <c r="AIG113" t="s">
        <v>2946</v>
      </c>
      <c r="AIH113" t="s">
        <v>2258</v>
      </c>
      <c r="AII113" t="s">
        <v>2469</v>
      </c>
      <c r="AIJ113" t="s">
        <v>2692</v>
      </c>
      <c r="AIK113" t="s">
        <v>2604</v>
      </c>
      <c r="AIM113" t="s">
        <v>2731</v>
      </c>
      <c r="AIN113" t="s">
        <v>2845</v>
      </c>
      <c r="AIO113" t="s">
        <v>2385</v>
      </c>
      <c r="AIS113" t="s">
        <v>2479</v>
      </c>
      <c r="AIT113" t="s">
        <v>2479</v>
      </c>
      <c r="AIU113" t="s">
        <v>2945</v>
      </c>
      <c r="AIV113" t="s">
        <v>2609</v>
      </c>
      <c r="AIW113" t="s">
        <v>2613</v>
      </c>
      <c r="AIY113" t="s">
        <v>2550</v>
      </c>
      <c r="AIZ113" t="s">
        <v>2792</v>
      </c>
      <c r="AJA113" t="s">
        <v>2416</v>
      </c>
      <c r="AJI113" t="s">
        <v>3009</v>
      </c>
      <c r="AJK113" t="s">
        <v>2780</v>
      </c>
      <c r="AJL113" t="s">
        <v>2879</v>
      </c>
      <c r="AJU113" t="s">
        <v>2624</v>
      </c>
      <c r="AJW113" t="s">
        <v>2221</v>
      </c>
      <c r="AJX113" t="s">
        <v>2328</v>
      </c>
      <c r="AKG113" t="s">
        <v>2479</v>
      </c>
      <c r="AKI113" t="s">
        <v>2479</v>
      </c>
      <c r="AKJ113" t="s">
        <v>2479</v>
      </c>
      <c r="AKS113" t="s">
        <v>2743</v>
      </c>
      <c r="AKU113" t="s">
        <v>2484</v>
      </c>
      <c r="AKV113" t="s">
        <v>2917</v>
      </c>
      <c r="ALE113" t="s">
        <v>3144</v>
      </c>
      <c r="ALG113" t="s">
        <v>3032</v>
      </c>
      <c r="ALH113" t="s">
        <v>2920</v>
      </c>
      <c r="ALQ113" t="s">
        <v>2545</v>
      </c>
      <c r="ALS113" t="s">
        <v>2785</v>
      </c>
      <c r="ALT113" t="s">
        <v>2198</v>
      </c>
      <c r="AMB113" t="s">
        <v>2843</v>
      </c>
      <c r="AMC113" t="s">
        <v>2490</v>
      </c>
      <c r="AME113" t="s">
        <v>2415</v>
      </c>
      <c r="AMF113" t="s">
        <v>2471</v>
      </c>
      <c r="AMN113" t="s">
        <v>2670</v>
      </c>
      <c r="AMO113" t="s">
        <v>2773</v>
      </c>
      <c r="AMQ113" t="s">
        <v>2694</v>
      </c>
      <c r="AMR113" t="s">
        <v>2583</v>
      </c>
      <c r="AMZ113" t="s">
        <v>2592</v>
      </c>
      <c r="ANA113" t="s">
        <v>2432</v>
      </c>
      <c r="ANC113" t="s">
        <v>2845</v>
      </c>
      <c r="AND113" t="s">
        <v>2654</v>
      </c>
      <c r="ANL113" t="s">
        <v>2397</v>
      </c>
      <c r="ANM113" t="s">
        <v>2484</v>
      </c>
      <c r="ANO113" t="s">
        <v>2628</v>
      </c>
      <c r="ANP113" t="s">
        <v>2710</v>
      </c>
      <c r="ANX113" t="s">
        <v>2676</v>
      </c>
      <c r="ANY113" t="s">
        <v>2372</v>
      </c>
      <c r="AOA113" t="s">
        <v>2258</v>
      </c>
      <c r="AOB113" t="s">
        <v>2682</v>
      </c>
      <c r="AOJ113" t="s">
        <v>2804</v>
      </c>
      <c r="AOK113" t="s">
        <v>2757</v>
      </c>
      <c r="AOM113" t="s">
        <v>2199</v>
      </c>
      <c r="AON113" t="s">
        <v>2822</v>
      </c>
      <c r="AOV113" t="s">
        <v>2846</v>
      </c>
      <c r="AOW113" t="s">
        <v>2765</v>
      </c>
      <c r="AOY113" t="s">
        <v>2878</v>
      </c>
      <c r="AOZ113" t="s">
        <v>2708</v>
      </c>
      <c r="APH113" t="s">
        <v>2301</v>
      </c>
      <c r="API113" t="s">
        <v>2359</v>
      </c>
      <c r="APK113" t="s">
        <v>2251</v>
      </c>
      <c r="APL113" t="s">
        <v>2241</v>
      </c>
      <c r="APT113" t="s">
        <v>2972</v>
      </c>
      <c r="APU113" t="s">
        <v>2885</v>
      </c>
      <c r="APW113" t="s">
        <v>2479</v>
      </c>
      <c r="APX113" t="s">
        <v>2831</v>
      </c>
      <c r="AQF113" t="s">
        <v>2384</v>
      </c>
      <c r="AQG113" t="s">
        <v>2930</v>
      </c>
      <c r="AQI113" t="s">
        <v>2228</v>
      </c>
      <c r="AQJ113" t="s">
        <v>2822</v>
      </c>
      <c r="AQR113" t="s">
        <v>2264</v>
      </c>
      <c r="AQS113" t="s">
        <v>2564</v>
      </c>
      <c r="AQU113" t="s">
        <v>2550</v>
      </c>
      <c r="AQV113" t="s">
        <v>2807</v>
      </c>
      <c r="ARD113" t="s">
        <v>2577</v>
      </c>
      <c r="ARE113" t="s">
        <v>2773</v>
      </c>
      <c r="ARG113" t="s">
        <v>2723</v>
      </c>
      <c r="ARH113" t="s">
        <v>2416</v>
      </c>
      <c r="BBW113" t="s">
        <v>2462</v>
      </c>
      <c r="BBX113" t="s">
        <v>2943</v>
      </c>
      <c r="BBY113" t="s">
        <v>2716</v>
      </c>
      <c r="BCI113" t="s">
        <v>2688</v>
      </c>
      <c r="BCJ113" t="s">
        <v>2576</v>
      </c>
      <c r="BCK113" t="s">
        <v>2537</v>
      </c>
      <c r="BCU113" t="s">
        <v>2479</v>
      </c>
      <c r="BCV113" t="s">
        <v>2479</v>
      </c>
      <c r="BCW113" t="s">
        <v>2479</v>
      </c>
      <c r="BDG113" t="s">
        <v>2826</v>
      </c>
      <c r="BDH113" t="s">
        <v>2643</v>
      </c>
      <c r="BDI113" t="s">
        <v>2627</v>
      </c>
      <c r="BDS113" t="s">
        <v>2886</v>
      </c>
      <c r="BDT113" t="s">
        <v>2992</v>
      </c>
      <c r="BDU113" t="s">
        <v>2896</v>
      </c>
      <c r="BEE113" t="s">
        <v>2307</v>
      </c>
      <c r="BEF113" t="s">
        <v>2478</v>
      </c>
      <c r="BEG113" t="s">
        <v>2749</v>
      </c>
    </row>
    <row r="114" spans="1:1020 1028:1973" x14ac:dyDescent="0.15">
      <c r="A114" t="s">
        <v>3330</v>
      </c>
      <c r="J114" t="s">
        <v>2898</v>
      </c>
      <c r="K114" t="s">
        <v>2837</v>
      </c>
      <c r="L114" t="s">
        <v>2777</v>
      </c>
      <c r="U114" t="s">
        <v>3110</v>
      </c>
      <c r="V114" t="s">
        <v>3065</v>
      </c>
      <c r="W114" t="s">
        <v>3110</v>
      </c>
      <c r="X114" t="s">
        <v>3131</v>
      </c>
      <c r="AH114" t="s">
        <v>2843</v>
      </c>
      <c r="AI114" t="s">
        <v>3002</v>
      </c>
      <c r="AJ114" t="s">
        <v>2777</v>
      </c>
      <c r="AT114" t="s">
        <v>2493</v>
      </c>
      <c r="AU114" t="s">
        <v>2159</v>
      </c>
      <c r="AV114">
        <f>62</f>
        <v>62</v>
      </c>
      <c r="BG114" t="s">
        <v>2777</v>
      </c>
      <c r="BH114">
        <f>76</f>
        <v>76</v>
      </c>
      <c r="BQ114" t="s">
        <v>3167</v>
      </c>
      <c r="BR114" t="s">
        <v>3110</v>
      </c>
      <c r="BS114" t="s">
        <v>3110</v>
      </c>
      <c r="BT114" t="s">
        <v>3131</v>
      </c>
      <c r="CE114">
        <f>94</f>
        <v>94</v>
      </c>
      <c r="CF114" t="s">
        <v>2777</v>
      </c>
      <c r="CJ114" t="s">
        <v>2835</v>
      </c>
      <c r="CK114" t="s">
        <v>2835</v>
      </c>
      <c r="CL114" t="s">
        <v>2722</v>
      </c>
      <c r="CM114" t="s">
        <v>2838</v>
      </c>
      <c r="CN114" t="s">
        <v>2837</v>
      </c>
      <c r="CO114" t="s">
        <v>2445</v>
      </c>
      <c r="CP114" t="s">
        <v>2425</v>
      </c>
      <c r="CQ114" t="s">
        <v>2457</v>
      </c>
      <c r="CR114" t="s">
        <v>2867</v>
      </c>
      <c r="CY114" t="s">
        <v>2592</v>
      </c>
      <c r="DA114" t="s">
        <v>3167</v>
      </c>
      <c r="DB114" t="s">
        <v>3167</v>
      </c>
      <c r="DC114" t="s">
        <v>3131</v>
      </c>
      <c r="DD114" t="s">
        <v>3065</v>
      </c>
      <c r="DY114" t="s">
        <v>3167</v>
      </c>
      <c r="DZ114" t="s">
        <v>3168</v>
      </c>
      <c r="EA114" t="s">
        <v>3131</v>
      </c>
      <c r="EB114" t="s">
        <v>3065</v>
      </c>
      <c r="EJ114" t="s">
        <v>2545</v>
      </c>
      <c r="EK114">
        <f>87</f>
        <v>87</v>
      </c>
      <c r="EL114" t="s">
        <v>3065</v>
      </c>
      <c r="EM114">
        <f>98</f>
        <v>98</v>
      </c>
      <c r="EN114">
        <f>84</f>
        <v>84</v>
      </c>
      <c r="EX114">
        <f>33</f>
        <v>33</v>
      </c>
      <c r="EY114">
        <f>51</f>
        <v>51</v>
      </c>
      <c r="EZ114" t="s">
        <v>2779</v>
      </c>
      <c r="FJ114" t="s">
        <v>2779</v>
      </c>
      <c r="FK114" t="s">
        <v>2779</v>
      </c>
      <c r="FL114" t="s">
        <v>3084</v>
      </c>
      <c r="GH114" t="s">
        <v>2132</v>
      </c>
      <c r="GI114" t="s">
        <v>2777</v>
      </c>
      <c r="GJ114" t="s">
        <v>2777</v>
      </c>
      <c r="GL114" t="s">
        <v>3133</v>
      </c>
      <c r="GM114" t="s">
        <v>3112</v>
      </c>
      <c r="GN114" t="s">
        <v>3077</v>
      </c>
      <c r="GO114" t="s">
        <v>3077</v>
      </c>
      <c r="GP114" t="s">
        <v>3112</v>
      </c>
      <c r="GQ114" t="s">
        <v>3133</v>
      </c>
      <c r="GR114" t="s">
        <v>3121</v>
      </c>
      <c r="GS114" t="s">
        <v>3077</v>
      </c>
      <c r="GT114" t="s">
        <v>3077</v>
      </c>
      <c r="GU114">
        <f>40</f>
        <v>40</v>
      </c>
      <c r="HG114">
        <f>91</f>
        <v>91</v>
      </c>
      <c r="HH114" t="s">
        <v>2777</v>
      </c>
      <c r="HR114" t="s">
        <v>2777</v>
      </c>
      <c r="HS114" t="s">
        <v>2777</v>
      </c>
      <c r="HT114" t="s">
        <v>2777</v>
      </c>
      <c r="IE114">
        <f>41</f>
        <v>41</v>
      </c>
      <c r="IF114" t="s">
        <v>2777</v>
      </c>
      <c r="IM114" t="s">
        <v>2304</v>
      </c>
      <c r="IO114" t="s">
        <v>2407</v>
      </c>
      <c r="IP114" t="s">
        <v>2740</v>
      </c>
      <c r="IQ114" t="s">
        <v>2994</v>
      </c>
      <c r="IR114" t="s">
        <v>2931</v>
      </c>
      <c r="JB114" t="s">
        <v>2670</v>
      </c>
      <c r="JC114" t="s">
        <v>2214</v>
      </c>
      <c r="JD114" t="s">
        <v>3131</v>
      </c>
      <c r="JF114" t="s">
        <v>3307</v>
      </c>
      <c r="JG114" t="s">
        <v>3318</v>
      </c>
      <c r="JH114" t="s">
        <v>3241</v>
      </c>
      <c r="JI114" t="s">
        <v>3289</v>
      </c>
      <c r="JJ114" t="s">
        <v>3191</v>
      </c>
      <c r="JK114" t="s">
        <v>3331</v>
      </c>
      <c r="JL114">
        <f>195</f>
        <v>195</v>
      </c>
      <c r="JM114">
        <f>198</f>
        <v>198</v>
      </c>
      <c r="JN114" t="s">
        <v>3240</v>
      </c>
      <c r="JO114">
        <f>120</f>
        <v>120</v>
      </c>
      <c r="JP114" t="s">
        <v>2313</v>
      </c>
      <c r="JQ114">
        <f>113</f>
        <v>113</v>
      </c>
      <c r="KL114" t="s">
        <v>2777</v>
      </c>
      <c r="KM114" t="s">
        <v>2779</v>
      </c>
      <c r="KN114" t="s">
        <v>3084</v>
      </c>
      <c r="KS114" t="s">
        <v>2130</v>
      </c>
      <c r="KT114" t="s">
        <v>2128</v>
      </c>
      <c r="KU114" t="s">
        <v>2126</v>
      </c>
      <c r="KV114" t="s">
        <v>2133</v>
      </c>
      <c r="KW114" t="s">
        <v>2133</v>
      </c>
      <c r="KX114" t="s">
        <v>2133</v>
      </c>
      <c r="KY114" t="s">
        <v>2134</v>
      </c>
      <c r="KZ114" t="s">
        <v>2134</v>
      </c>
      <c r="LJ114">
        <f>94</f>
        <v>94</v>
      </c>
      <c r="LK114" t="s">
        <v>2777</v>
      </c>
      <c r="LL114" t="s">
        <v>2490</v>
      </c>
      <c r="MT114" t="s">
        <v>2777</v>
      </c>
      <c r="MU114" t="s">
        <v>3111</v>
      </c>
      <c r="MV114" t="s">
        <v>3084</v>
      </c>
      <c r="NS114" t="s">
        <v>2131</v>
      </c>
      <c r="NT114" t="s">
        <v>2991</v>
      </c>
      <c r="OD114">
        <f>70</f>
        <v>70</v>
      </c>
      <c r="OE114" t="s">
        <v>2777</v>
      </c>
      <c r="OF114" t="s">
        <v>2777</v>
      </c>
      <c r="OQ114" t="s">
        <v>2777</v>
      </c>
      <c r="OR114" t="s">
        <v>2779</v>
      </c>
      <c r="OT114" t="s">
        <v>2586</v>
      </c>
      <c r="OW114" t="s">
        <v>2592</v>
      </c>
      <c r="OX114" t="s">
        <v>2843</v>
      </c>
      <c r="OY114" t="s">
        <v>2532</v>
      </c>
      <c r="OZ114" t="s">
        <v>2403</v>
      </c>
      <c r="PA114" t="s">
        <v>2407</v>
      </c>
      <c r="PB114" t="s">
        <v>2268</v>
      </c>
      <c r="PC114" t="s">
        <v>2671</v>
      </c>
      <c r="PD114" t="s">
        <v>2490</v>
      </c>
      <c r="PL114" t="s">
        <v>2712</v>
      </c>
      <c r="PM114" t="s">
        <v>2497</v>
      </c>
      <c r="PN114" t="s">
        <v>2347</v>
      </c>
      <c r="PO114" t="s">
        <v>2192</v>
      </c>
      <c r="PP114" t="s">
        <v>2493</v>
      </c>
      <c r="PZ114">
        <f>88</f>
        <v>88</v>
      </c>
      <c r="QA114" t="s">
        <v>2407</v>
      </c>
      <c r="QB114">
        <f>50</f>
        <v>50</v>
      </c>
      <c r="RB114" t="s">
        <v>2740</v>
      </c>
      <c r="RC114" t="s">
        <v>2832</v>
      </c>
      <c r="RD114" t="s">
        <v>2852</v>
      </c>
      <c r="RE114" t="s">
        <v>2618</v>
      </c>
      <c r="RF114" t="s">
        <v>2506</v>
      </c>
      <c r="RG114" t="s">
        <v>2803</v>
      </c>
      <c r="RH114" t="s">
        <v>2385</v>
      </c>
      <c r="RI114" t="s">
        <v>2414</v>
      </c>
      <c r="RJ114" t="s">
        <v>2325</v>
      </c>
      <c r="RK114" t="s">
        <v>2800</v>
      </c>
      <c r="RL114" t="s">
        <v>2227</v>
      </c>
      <c r="RM114" t="s">
        <v>2664</v>
      </c>
      <c r="RN114" t="s">
        <v>2502</v>
      </c>
      <c r="RO114" t="s">
        <v>2510</v>
      </c>
      <c r="RP114" t="s">
        <v>2782</v>
      </c>
      <c r="RQ114" t="s">
        <v>2917</v>
      </c>
      <c r="RR114" t="s">
        <v>2975</v>
      </c>
      <c r="RS114" t="s">
        <v>2534</v>
      </c>
      <c r="RT114" t="s">
        <v>2802</v>
      </c>
      <c r="RU114" t="s">
        <v>2549</v>
      </c>
      <c r="RV114" t="s">
        <v>2851</v>
      </c>
      <c r="RW114" t="s">
        <v>2432</v>
      </c>
      <c r="RX114" t="s">
        <v>2844</v>
      </c>
      <c r="RY114" t="s">
        <v>2501</v>
      </c>
      <c r="RZ114" t="s">
        <v>2355</v>
      </c>
      <c r="SA114" t="s">
        <v>2601</v>
      </c>
      <c r="SB114" t="s">
        <v>2567</v>
      </c>
      <c r="SC114" t="s">
        <v>2468</v>
      </c>
      <c r="SD114" t="s">
        <v>2473</v>
      </c>
      <c r="SE114" t="s">
        <v>2729</v>
      </c>
      <c r="SF114" t="s">
        <v>3002</v>
      </c>
      <c r="SG114" t="s">
        <v>2673</v>
      </c>
      <c r="SH114" t="s">
        <v>2728</v>
      </c>
      <c r="SI114" t="s">
        <v>2590</v>
      </c>
      <c r="SJ114" t="s">
        <v>2375</v>
      </c>
      <c r="SK114" t="s">
        <v>2490</v>
      </c>
      <c r="SL114" t="s">
        <v>2451</v>
      </c>
      <c r="SM114" t="s">
        <v>2935</v>
      </c>
      <c r="SN114" t="s">
        <v>3245</v>
      </c>
      <c r="SO114" t="s">
        <v>2716</v>
      </c>
      <c r="SP114" t="s">
        <v>2444</v>
      </c>
      <c r="SQ114" t="s">
        <v>3027</v>
      </c>
      <c r="SR114" t="s">
        <v>2518</v>
      </c>
      <c r="SS114" t="s">
        <v>2707</v>
      </c>
      <c r="ST114" t="s">
        <v>2762</v>
      </c>
      <c r="SU114" t="s">
        <v>2819</v>
      </c>
      <c r="SV114" t="s">
        <v>2585</v>
      </c>
      <c r="SW114" t="s">
        <v>2607</v>
      </c>
      <c r="SX114" t="s">
        <v>2685</v>
      </c>
      <c r="SY114" t="s">
        <v>2917</v>
      </c>
      <c r="SZ114" t="s">
        <v>2329</v>
      </c>
      <c r="TA114" t="s">
        <v>2569</v>
      </c>
      <c r="TB114" t="s">
        <v>2417</v>
      </c>
      <c r="TC114" t="s">
        <v>2605</v>
      </c>
      <c r="TD114" t="s">
        <v>2724</v>
      </c>
      <c r="TE114" t="s">
        <v>2484</v>
      </c>
      <c r="TF114" t="s">
        <v>2699</v>
      </c>
      <c r="TG114" t="s">
        <v>2727</v>
      </c>
      <c r="TH114" t="s">
        <v>2571</v>
      </c>
      <c r="TI114" t="s">
        <v>2885</v>
      </c>
      <c r="TJ114" t="s">
        <v>2806</v>
      </c>
      <c r="TK114" t="s">
        <v>2551</v>
      </c>
      <c r="TL114" t="s">
        <v>2532</v>
      </c>
      <c r="TM114" t="s">
        <v>2569</v>
      </c>
      <c r="TN114" t="s">
        <v>2570</v>
      </c>
      <c r="TO114" t="s">
        <v>2690</v>
      </c>
      <c r="TP114" t="s">
        <v>2917</v>
      </c>
      <c r="TQ114" t="s">
        <v>2843</v>
      </c>
      <c r="TR114" t="s">
        <v>2842</v>
      </c>
      <c r="TS114" t="s">
        <v>2672</v>
      </c>
      <c r="TT114" t="s">
        <v>2825</v>
      </c>
      <c r="TU114" t="s">
        <v>2250</v>
      </c>
      <c r="TV114" t="s">
        <v>2479</v>
      </c>
      <c r="TW114" t="s">
        <v>2479</v>
      </c>
      <c r="TX114" t="s">
        <v>2479</v>
      </c>
      <c r="TY114" t="s">
        <v>2479</v>
      </c>
      <c r="TZ114" t="s">
        <v>2479</v>
      </c>
      <c r="UA114" t="s">
        <v>2479</v>
      </c>
      <c r="UB114" t="s">
        <v>2479</v>
      </c>
      <c r="UC114" t="s">
        <v>2479</v>
      </c>
      <c r="UD114" t="s">
        <v>2479</v>
      </c>
      <c r="UE114" t="s">
        <v>2793</v>
      </c>
      <c r="UH114" t="s">
        <v>2479</v>
      </c>
      <c r="UI114" t="s">
        <v>2479</v>
      </c>
      <c r="UJ114" t="s">
        <v>2479</v>
      </c>
      <c r="UK114" t="s">
        <v>2479</v>
      </c>
      <c r="UL114" t="s">
        <v>2479</v>
      </c>
      <c r="UM114" t="s">
        <v>2479</v>
      </c>
      <c r="UN114" t="s">
        <v>2479</v>
      </c>
      <c r="UO114" t="s">
        <v>2479</v>
      </c>
      <c r="UP114" t="s">
        <v>2479</v>
      </c>
      <c r="UQ114" t="s">
        <v>2889</v>
      </c>
      <c r="UT114" t="s">
        <v>2479</v>
      </c>
      <c r="UU114" t="s">
        <v>2479</v>
      </c>
      <c r="UV114" t="s">
        <v>2479</v>
      </c>
      <c r="UW114" t="s">
        <v>2479</v>
      </c>
      <c r="UX114" t="s">
        <v>2479</v>
      </c>
      <c r="UY114" t="s">
        <v>2479</v>
      </c>
      <c r="UZ114" t="s">
        <v>2479</v>
      </c>
      <c r="VA114" t="s">
        <v>2479</v>
      </c>
      <c r="VB114" t="s">
        <v>2479</v>
      </c>
      <c r="VC114" t="s">
        <v>2713</v>
      </c>
      <c r="VM114" t="s">
        <v>2518</v>
      </c>
      <c r="VN114" t="s">
        <v>2767</v>
      </c>
      <c r="VO114" t="s">
        <v>3150</v>
      </c>
      <c r="VP114" t="s">
        <v>2909</v>
      </c>
      <c r="VY114" t="s">
        <v>2822</v>
      </c>
      <c r="VZ114" t="s">
        <v>2737</v>
      </c>
      <c r="WA114" t="s">
        <v>2742</v>
      </c>
      <c r="WB114" t="s">
        <v>2823</v>
      </c>
      <c r="WK114" t="s">
        <v>2479</v>
      </c>
      <c r="WL114" t="s">
        <v>2479</v>
      </c>
      <c r="WM114" t="s">
        <v>2479</v>
      </c>
      <c r="WN114" t="s">
        <v>2479</v>
      </c>
      <c r="WW114" t="s">
        <v>2736</v>
      </c>
      <c r="WX114" t="s">
        <v>2724</v>
      </c>
      <c r="WY114" t="s">
        <v>2591</v>
      </c>
      <c r="WZ114" t="s">
        <v>2740</v>
      </c>
      <c r="XI114" t="s">
        <v>2817</v>
      </c>
      <c r="XJ114" t="s">
        <v>2782</v>
      </c>
      <c r="XK114" t="s">
        <v>2818</v>
      </c>
      <c r="XL114" t="s">
        <v>2667</v>
      </c>
      <c r="XU114" t="s">
        <v>2994</v>
      </c>
      <c r="XV114" t="s">
        <v>2684</v>
      </c>
      <c r="XW114" t="s">
        <v>2607</v>
      </c>
      <c r="XX114" t="s">
        <v>2653</v>
      </c>
      <c r="YE114" t="s">
        <v>2758</v>
      </c>
      <c r="YG114" t="s">
        <v>2749</v>
      </c>
      <c r="YH114" t="s">
        <v>2657</v>
      </c>
      <c r="YI114" t="s">
        <v>2970</v>
      </c>
      <c r="YJ114" t="s">
        <v>2575</v>
      </c>
      <c r="YQ114" t="s">
        <v>2685</v>
      </c>
      <c r="YS114" t="s">
        <v>2348</v>
      </c>
      <c r="YT114" t="s">
        <v>2612</v>
      </c>
      <c r="YU114" t="s">
        <v>2845</v>
      </c>
      <c r="YV114" t="s">
        <v>2823</v>
      </c>
      <c r="ZC114" t="s">
        <v>2871</v>
      </c>
      <c r="ZE114" t="s">
        <v>2650</v>
      </c>
      <c r="ZF114" t="s">
        <v>2630</v>
      </c>
      <c r="ZG114" t="s">
        <v>2882</v>
      </c>
      <c r="ZH114" t="s">
        <v>2748</v>
      </c>
      <c r="ZO114" t="s">
        <v>2455</v>
      </c>
      <c r="ZQ114" t="s">
        <v>2445</v>
      </c>
      <c r="ZR114" t="s">
        <v>3144</v>
      </c>
      <c r="ZS114" t="s">
        <v>2858</v>
      </c>
      <c r="ZT114" t="s">
        <v>2816</v>
      </c>
      <c r="AAA114" t="s">
        <v>2617</v>
      </c>
      <c r="AAC114" t="s">
        <v>2657</v>
      </c>
      <c r="AAD114" t="s">
        <v>2671</v>
      </c>
      <c r="AAE114" t="s">
        <v>2494</v>
      </c>
      <c r="AAF114" t="s">
        <v>2852</v>
      </c>
      <c r="AAM114" t="s">
        <v>2554</v>
      </c>
      <c r="AAO114" t="s">
        <v>2373</v>
      </c>
      <c r="AAP114" t="s">
        <v>2959</v>
      </c>
      <c r="AAQ114" t="s">
        <v>2473</v>
      </c>
      <c r="AAR114" t="s">
        <v>2468</v>
      </c>
      <c r="AAT114" t="s">
        <v>2302</v>
      </c>
      <c r="AAW114" t="s">
        <v>2629</v>
      </c>
      <c r="AAX114" t="s">
        <v>2727</v>
      </c>
      <c r="AAY114" t="s">
        <v>2419</v>
      </c>
      <c r="AAZ114" t="s">
        <v>2525</v>
      </c>
      <c r="ABA114" t="s">
        <v>2492</v>
      </c>
      <c r="ABB114" t="s">
        <v>2844</v>
      </c>
      <c r="ABC114" t="s">
        <v>2220</v>
      </c>
      <c r="ABD114" t="s">
        <v>2402</v>
      </c>
      <c r="ABF114" t="s">
        <v>2540</v>
      </c>
      <c r="ABI114" t="s">
        <v>2586</v>
      </c>
      <c r="ABJ114" t="s">
        <v>2833</v>
      </c>
      <c r="ABK114" t="s">
        <v>2494</v>
      </c>
      <c r="ABL114" t="s">
        <v>2683</v>
      </c>
      <c r="ABM114" t="s">
        <v>2469</v>
      </c>
      <c r="ABN114" t="s">
        <v>2820</v>
      </c>
      <c r="ABO114" t="s">
        <v>2473</v>
      </c>
      <c r="ABP114" t="s">
        <v>2601</v>
      </c>
      <c r="ABR114" t="s">
        <v>2882</v>
      </c>
      <c r="ABU114" t="s">
        <v>2738</v>
      </c>
      <c r="ABV114" t="s">
        <v>2678</v>
      </c>
      <c r="ABW114" t="s">
        <v>2356</v>
      </c>
      <c r="ABX114" t="s">
        <v>2472</v>
      </c>
      <c r="ABY114" t="s">
        <v>2489</v>
      </c>
      <c r="ABZ114" t="s">
        <v>2871</v>
      </c>
      <c r="ACA114" t="s">
        <v>2391</v>
      </c>
      <c r="ACB114" t="s">
        <v>2653</v>
      </c>
      <c r="ACD114" t="s">
        <v>2816</v>
      </c>
      <c r="ACG114" t="s">
        <v>3026</v>
      </c>
      <c r="ACH114" t="s">
        <v>2456</v>
      </c>
      <c r="ACI114" t="s">
        <v>3040</v>
      </c>
      <c r="ACJ114" t="s">
        <v>2440</v>
      </c>
      <c r="ACK114" t="s">
        <v>2767</v>
      </c>
      <c r="ACL114" t="s">
        <v>2858</v>
      </c>
      <c r="ACM114" t="s">
        <v>2774</v>
      </c>
      <c r="ACN114" t="s">
        <v>2761</v>
      </c>
      <c r="ACP114" t="s">
        <v>2654</v>
      </c>
      <c r="ACS114" t="s">
        <v>2228</v>
      </c>
      <c r="ACT114" t="s">
        <v>2869</v>
      </c>
      <c r="ACU114" t="s">
        <v>2198</v>
      </c>
      <c r="ACV114" t="s">
        <v>2490</v>
      </c>
      <c r="ACW114" t="s">
        <v>2740</v>
      </c>
      <c r="ACX114" t="s">
        <v>2399</v>
      </c>
      <c r="ACY114" t="s">
        <v>2924</v>
      </c>
      <c r="ACZ114" t="s">
        <v>2970</v>
      </c>
      <c r="ADB114" t="s">
        <v>2847</v>
      </c>
      <c r="ADE114" t="s">
        <v>2572</v>
      </c>
      <c r="ADF114" t="s">
        <v>2525</v>
      </c>
      <c r="ADG114" t="s">
        <v>2547</v>
      </c>
      <c r="ADH114" t="s">
        <v>2393</v>
      </c>
      <c r="ADI114" t="s">
        <v>2374</v>
      </c>
      <c r="ADJ114" t="s">
        <v>2686</v>
      </c>
      <c r="ADK114" t="s">
        <v>2674</v>
      </c>
      <c r="ADL114" t="s">
        <v>2310</v>
      </c>
      <c r="ADU114" t="s">
        <v>2605</v>
      </c>
      <c r="ADV114" t="s">
        <v>2849</v>
      </c>
      <c r="ADW114" t="s">
        <v>2434</v>
      </c>
      <c r="ADX114" t="s">
        <v>2350</v>
      </c>
      <c r="AEG114" t="s">
        <v>2763</v>
      </c>
      <c r="AEH114" t="s">
        <v>2259</v>
      </c>
      <c r="AEI114" t="s">
        <v>2923</v>
      </c>
      <c r="AEJ114" t="s">
        <v>2384</v>
      </c>
      <c r="AES114" t="s">
        <v>2479</v>
      </c>
      <c r="AET114" t="s">
        <v>2479</v>
      </c>
      <c r="AEU114" t="s">
        <v>2479</v>
      </c>
      <c r="AEV114" t="s">
        <v>2479</v>
      </c>
      <c r="AFE114" t="s">
        <v>2516</v>
      </c>
      <c r="AFF114" t="s">
        <v>2873</v>
      </c>
      <c r="AFG114" t="s">
        <v>2324</v>
      </c>
      <c r="AFH114" t="s">
        <v>3062</v>
      </c>
      <c r="AFQ114" t="s">
        <v>2677</v>
      </c>
      <c r="AFR114" t="s">
        <v>2591</v>
      </c>
      <c r="AFS114" t="s">
        <v>2284</v>
      </c>
      <c r="AFT114" t="s">
        <v>2190</v>
      </c>
      <c r="AGC114" t="s">
        <v>2923</v>
      </c>
      <c r="AGD114" t="s">
        <v>2416</v>
      </c>
      <c r="AGE114" t="s">
        <v>2605</v>
      </c>
      <c r="AGF114" t="s">
        <v>2434</v>
      </c>
      <c r="AGM114" t="s">
        <v>2211</v>
      </c>
      <c r="AGO114" t="s">
        <v>2821</v>
      </c>
      <c r="AGP114" t="s">
        <v>2750</v>
      </c>
      <c r="AGQ114" t="s">
        <v>2747</v>
      </c>
      <c r="AGR114" t="s">
        <v>2228</v>
      </c>
      <c r="AGY114" t="s">
        <v>2391</v>
      </c>
      <c r="AHA114" t="s">
        <v>2885</v>
      </c>
      <c r="AHB114" t="s">
        <v>2728</v>
      </c>
      <c r="AHC114" t="s">
        <v>2629</v>
      </c>
      <c r="AHD114" t="s">
        <v>2472</v>
      </c>
      <c r="AHK114" t="s">
        <v>2612</v>
      </c>
      <c r="AHM114" t="s">
        <v>2479</v>
      </c>
      <c r="AHN114" t="s">
        <v>2479</v>
      </c>
      <c r="AHO114" t="s">
        <v>2479</v>
      </c>
      <c r="AHP114" t="s">
        <v>2479</v>
      </c>
      <c r="AHW114" t="s">
        <v>2890</v>
      </c>
      <c r="AHY114" t="s">
        <v>2766</v>
      </c>
      <c r="AHZ114" t="s">
        <v>2708</v>
      </c>
      <c r="AIA114" t="s">
        <v>2950</v>
      </c>
      <c r="AIB114" t="s">
        <v>2601</v>
      </c>
      <c r="AII114" t="s">
        <v>2547</v>
      </c>
      <c r="AIK114" t="s">
        <v>2615</v>
      </c>
      <c r="AIL114" t="s">
        <v>2884</v>
      </c>
      <c r="AIM114" t="s">
        <v>3002</v>
      </c>
      <c r="AIN114" t="s">
        <v>2871</v>
      </c>
      <c r="AIU114" t="s">
        <v>2486</v>
      </c>
      <c r="AIW114" t="s">
        <v>2557</v>
      </c>
      <c r="AIX114" t="s">
        <v>2233</v>
      </c>
      <c r="AIY114" t="s">
        <v>2662</v>
      </c>
      <c r="AIZ114" t="s">
        <v>2331</v>
      </c>
      <c r="AJI114" t="s">
        <v>2550</v>
      </c>
      <c r="AJJ114" t="s">
        <v>2409</v>
      </c>
      <c r="AJK114" t="s">
        <v>2723</v>
      </c>
      <c r="AJL114" t="s">
        <v>2846</v>
      </c>
      <c r="AJU114" t="s">
        <v>2804</v>
      </c>
      <c r="AJV114" t="s">
        <v>2578</v>
      </c>
      <c r="AJW114" t="s">
        <v>2859</v>
      </c>
      <c r="AJX114" t="s">
        <v>2870</v>
      </c>
      <c r="AKG114" t="s">
        <v>2479</v>
      </c>
      <c r="AKH114" t="s">
        <v>2479</v>
      </c>
      <c r="AKI114" t="s">
        <v>2479</v>
      </c>
      <c r="AKJ114" t="s">
        <v>2479</v>
      </c>
      <c r="AKS114" t="s">
        <v>2811</v>
      </c>
      <c r="AKT114" t="s">
        <v>2847</v>
      </c>
      <c r="AKU114" t="s">
        <v>2751</v>
      </c>
      <c r="AKV114" t="s">
        <v>2226</v>
      </c>
      <c r="ALE114" t="s">
        <v>2807</v>
      </c>
      <c r="ALF114" t="s">
        <v>2585</v>
      </c>
      <c r="ALG114" t="s">
        <v>2604</v>
      </c>
      <c r="ALH114" t="s">
        <v>2880</v>
      </c>
      <c r="ALQ114" t="s">
        <v>2436</v>
      </c>
      <c r="ALR114" t="s">
        <v>2292</v>
      </c>
      <c r="ALS114" t="s">
        <v>2374</v>
      </c>
      <c r="ALT114" t="s">
        <v>2284</v>
      </c>
      <c r="AMB114" t="s">
        <v>2697</v>
      </c>
      <c r="AMC114" t="s">
        <v>2914</v>
      </c>
      <c r="AMD114" t="s">
        <v>2693</v>
      </c>
      <c r="AME114" t="s">
        <v>2325</v>
      </c>
      <c r="AMF114" t="s">
        <v>2825</v>
      </c>
      <c r="AMN114" t="s">
        <v>2708</v>
      </c>
      <c r="AMO114" t="s">
        <v>2531</v>
      </c>
      <c r="AMP114" t="s">
        <v>2263</v>
      </c>
      <c r="AMQ114" t="s">
        <v>2884</v>
      </c>
      <c r="AMR114" t="s">
        <v>2847</v>
      </c>
      <c r="AMZ114" t="s">
        <v>2549</v>
      </c>
      <c r="ANA114" t="s">
        <v>2354</v>
      </c>
      <c r="ANB114" t="s">
        <v>2479</v>
      </c>
      <c r="ANC114" t="s">
        <v>2348</v>
      </c>
      <c r="AND114" t="s">
        <v>2471</v>
      </c>
      <c r="ANL114" t="s">
        <v>2913</v>
      </c>
      <c r="ANM114" t="s">
        <v>2454</v>
      </c>
      <c r="ANN114" t="s">
        <v>2909</v>
      </c>
      <c r="ANO114" t="s">
        <v>2879</v>
      </c>
      <c r="ANP114" t="s">
        <v>2765</v>
      </c>
      <c r="ANX114" t="s">
        <v>2664</v>
      </c>
      <c r="ANY114" t="s">
        <v>2571</v>
      </c>
      <c r="ANZ114" t="s">
        <v>2607</v>
      </c>
      <c r="AOA114" t="s">
        <v>2729</v>
      </c>
      <c r="AOB114" t="s">
        <v>2571</v>
      </c>
      <c r="AOJ114" t="s">
        <v>2468</v>
      </c>
      <c r="AOK114" t="s">
        <v>2310</v>
      </c>
      <c r="AOL114" t="s">
        <v>2664</v>
      </c>
      <c r="AOM114" t="s">
        <v>2298</v>
      </c>
      <c r="AON114" t="s">
        <v>2146</v>
      </c>
      <c r="AOV114" t="s">
        <v>2186</v>
      </c>
      <c r="AOW114" t="s">
        <v>2476</v>
      </c>
      <c r="AOX114" t="s">
        <v>2218</v>
      </c>
      <c r="AOY114" t="s">
        <v>2350</v>
      </c>
      <c r="AOZ114" t="s">
        <v>2212</v>
      </c>
      <c r="APH114" t="s">
        <v>2588</v>
      </c>
      <c r="API114" t="s">
        <v>2602</v>
      </c>
      <c r="APJ114" t="s">
        <v>2761</v>
      </c>
      <c r="APK114" t="s">
        <v>2712</v>
      </c>
      <c r="APL114" t="s">
        <v>2566</v>
      </c>
      <c r="APT114" t="s">
        <v>2545</v>
      </c>
      <c r="APU114" t="s">
        <v>2190</v>
      </c>
      <c r="APV114" t="s">
        <v>2590</v>
      </c>
      <c r="APW114" t="s">
        <v>2740</v>
      </c>
      <c r="APX114" t="s">
        <v>2372</v>
      </c>
      <c r="AQF114" t="s">
        <v>3041</v>
      </c>
      <c r="AQG114" t="s">
        <v>2458</v>
      </c>
      <c r="AQH114" t="s">
        <v>2719</v>
      </c>
      <c r="AQI114" t="s">
        <v>2920</v>
      </c>
      <c r="AQJ114" t="s">
        <v>2974</v>
      </c>
      <c r="AQR114" t="s">
        <v>2286</v>
      </c>
      <c r="AQS114" t="s">
        <v>2734</v>
      </c>
      <c r="AQT114" t="s">
        <v>2480</v>
      </c>
      <c r="AQU114" t="s">
        <v>2216</v>
      </c>
      <c r="AQV114" t="s">
        <v>2772</v>
      </c>
      <c r="ARD114" t="s">
        <v>2209</v>
      </c>
      <c r="ARE114" t="s">
        <v>2613</v>
      </c>
      <c r="ARF114" t="s">
        <v>2228</v>
      </c>
      <c r="ARG114" t="s">
        <v>2315</v>
      </c>
      <c r="ARH114" t="s">
        <v>2882</v>
      </c>
      <c r="BBV114" t="s">
        <v>2474</v>
      </c>
      <c r="BBW114" t="s">
        <v>2605</v>
      </c>
      <c r="BBX114" t="s">
        <v>2762</v>
      </c>
      <c r="BCH114" t="s">
        <v>2587</v>
      </c>
      <c r="BCI114" t="s">
        <v>2928</v>
      </c>
      <c r="BCJ114" t="s">
        <v>2972</v>
      </c>
      <c r="BCT114" t="s">
        <v>2683</v>
      </c>
      <c r="BCU114" t="s">
        <v>2606</v>
      </c>
      <c r="BCV114" t="s">
        <v>2479</v>
      </c>
      <c r="BDF114" t="s">
        <v>2691</v>
      </c>
      <c r="BDG114" t="s">
        <v>2679</v>
      </c>
      <c r="BDH114" t="s">
        <v>2429</v>
      </c>
      <c r="BDR114" t="s">
        <v>2680</v>
      </c>
      <c r="BDS114" t="s">
        <v>2686</v>
      </c>
      <c r="BDT114" t="s">
        <v>2500</v>
      </c>
      <c r="BED114" t="s">
        <v>2409</v>
      </c>
      <c r="BEE114" t="s">
        <v>2432</v>
      </c>
      <c r="BEF114" t="s">
        <v>2484</v>
      </c>
      <c r="BEP114" t="s">
        <v>2479</v>
      </c>
      <c r="BEQ114" t="s">
        <v>2479</v>
      </c>
      <c r="BER114" t="s">
        <v>2479</v>
      </c>
      <c r="BFB114" t="s">
        <v>2772</v>
      </c>
      <c r="BFC114" t="s">
        <v>2711</v>
      </c>
      <c r="BFD114" t="s">
        <v>2479</v>
      </c>
      <c r="BFN114" t="s">
        <v>2971</v>
      </c>
      <c r="BFO114" t="s">
        <v>2198</v>
      </c>
      <c r="BFP114" t="s">
        <v>2625</v>
      </c>
      <c r="BFZ114" t="s">
        <v>2840</v>
      </c>
      <c r="BGA114" t="s">
        <v>2479</v>
      </c>
      <c r="BGB114" t="s">
        <v>2341</v>
      </c>
      <c r="BGL114" t="s">
        <v>2739</v>
      </c>
      <c r="BGM114" t="s">
        <v>2491</v>
      </c>
      <c r="BGN114" t="s">
        <v>2479</v>
      </c>
      <c r="BGY114" t="s">
        <v>2479</v>
      </c>
      <c r="BGZ114" t="s">
        <v>2671</v>
      </c>
      <c r="BHK114" t="s">
        <v>2972</v>
      </c>
      <c r="BHL114" t="s">
        <v>2479</v>
      </c>
      <c r="BHV114" t="s">
        <v>2479</v>
      </c>
      <c r="BHW114" t="s">
        <v>2479</v>
      </c>
      <c r="BHX114" t="s">
        <v>2479</v>
      </c>
      <c r="BIH114" t="s">
        <v>2527</v>
      </c>
      <c r="BII114" t="s">
        <v>2479</v>
      </c>
      <c r="BIJ114" t="s">
        <v>2479</v>
      </c>
      <c r="BIT114" t="s">
        <v>2734</v>
      </c>
      <c r="BIU114" t="s">
        <v>2781</v>
      </c>
      <c r="BIV114" t="s">
        <v>2466</v>
      </c>
      <c r="BIZ114" t="s">
        <v>2852</v>
      </c>
      <c r="BJA114" t="s">
        <v>2618</v>
      </c>
      <c r="BJB114" t="s">
        <v>2506</v>
      </c>
      <c r="BJC114" t="s">
        <v>2284</v>
      </c>
      <c r="BJD114" t="s">
        <v>2699</v>
      </c>
      <c r="BJE114" t="s">
        <v>2397</v>
      </c>
      <c r="BJF114" t="s">
        <v>2618</v>
      </c>
      <c r="BJG114" t="s">
        <v>2381</v>
      </c>
      <c r="BJH114" t="s">
        <v>2711</v>
      </c>
      <c r="BJL114" t="s">
        <v>2782</v>
      </c>
      <c r="BJM114" t="s">
        <v>2917</v>
      </c>
      <c r="BJN114" t="s">
        <v>2975</v>
      </c>
      <c r="BJO114" t="s">
        <v>2534</v>
      </c>
      <c r="BJP114" t="s">
        <v>2802</v>
      </c>
      <c r="BJQ114" t="s">
        <v>2549</v>
      </c>
      <c r="BJR114" t="s">
        <v>2851</v>
      </c>
      <c r="BJS114" t="s">
        <v>2432</v>
      </c>
      <c r="BJT114" t="s">
        <v>2844</v>
      </c>
      <c r="BJX114" t="s">
        <v>2567</v>
      </c>
      <c r="BJY114" t="s">
        <v>2468</v>
      </c>
      <c r="BJZ114" t="s">
        <v>2473</v>
      </c>
      <c r="BKA114" t="s">
        <v>2724</v>
      </c>
      <c r="BKB114" t="s">
        <v>2724</v>
      </c>
      <c r="BKC114" t="s">
        <v>2353</v>
      </c>
      <c r="BKD114" t="s">
        <v>2430</v>
      </c>
      <c r="BKE114" t="s">
        <v>2656</v>
      </c>
      <c r="BKF114" t="s">
        <v>2592</v>
      </c>
      <c r="BKJ114" t="s">
        <v>3245</v>
      </c>
      <c r="BKK114" t="s">
        <v>2716</v>
      </c>
      <c r="BKL114" t="s">
        <v>2444</v>
      </c>
      <c r="BKM114" t="s">
        <v>3027</v>
      </c>
      <c r="BKN114" t="s">
        <v>2518</v>
      </c>
      <c r="BKO114" t="s">
        <v>2707</v>
      </c>
      <c r="BKP114" t="s">
        <v>2762</v>
      </c>
      <c r="BKQ114" t="s">
        <v>2819</v>
      </c>
      <c r="BKR114" t="s">
        <v>2585</v>
      </c>
      <c r="BKV114" t="s">
        <v>2329</v>
      </c>
      <c r="BKW114" t="s">
        <v>2569</v>
      </c>
      <c r="BKX114" t="s">
        <v>2417</v>
      </c>
      <c r="BKY114" t="s">
        <v>2498</v>
      </c>
      <c r="BKZ114" t="s">
        <v>3002</v>
      </c>
      <c r="BLA114" t="s">
        <v>2351</v>
      </c>
      <c r="BLB114" t="s">
        <v>2567</v>
      </c>
      <c r="BLC114" t="s">
        <v>2692</v>
      </c>
      <c r="BLD114" t="s">
        <v>2352</v>
      </c>
      <c r="BLH114" t="s">
        <v>2532</v>
      </c>
      <c r="BLI114" t="s">
        <v>2569</v>
      </c>
      <c r="BLJ114" t="s">
        <v>2570</v>
      </c>
      <c r="BLK114" t="s">
        <v>2690</v>
      </c>
      <c r="BLL114" t="s">
        <v>2917</v>
      </c>
      <c r="BLM114" t="s">
        <v>2843</v>
      </c>
      <c r="BLN114" t="s">
        <v>2842</v>
      </c>
      <c r="BLO114" t="s">
        <v>2672</v>
      </c>
      <c r="BLP114" t="s">
        <v>2825</v>
      </c>
      <c r="BLU114" t="s">
        <v>2618</v>
      </c>
      <c r="BLV114" t="s">
        <v>2506</v>
      </c>
      <c r="BLW114" t="s">
        <v>2803</v>
      </c>
      <c r="BLX114" t="s">
        <v>2385</v>
      </c>
      <c r="BLY114" t="s">
        <v>2414</v>
      </c>
      <c r="BLZ114" t="s">
        <v>2325</v>
      </c>
      <c r="BMA114" t="s">
        <v>2800</v>
      </c>
      <c r="BMB114" t="s">
        <v>2227</v>
      </c>
      <c r="BMG114" t="s">
        <v>2917</v>
      </c>
      <c r="BMH114" t="s">
        <v>2975</v>
      </c>
      <c r="BMI114" t="s">
        <v>2534</v>
      </c>
      <c r="BMJ114" t="s">
        <v>2802</v>
      </c>
      <c r="BMK114" t="s">
        <v>2549</v>
      </c>
      <c r="BML114" t="s">
        <v>2851</v>
      </c>
      <c r="BMM114" t="s">
        <v>2432</v>
      </c>
      <c r="BMN114" t="s">
        <v>2844</v>
      </c>
      <c r="BMS114" t="s">
        <v>2468</v>
      </c>
      <c r="BMT114" t="s">
        <v>2644</v>
      </c>
      <c r="BMU114" t="s">
        <v>2928</v>
      </c>
      <c r="BMV114" t="s">
        <v>2616</v>
      </c>
      <c r="BMW114" t="s">
        <v>2994</v>
      </c>
      <c r="BMX114" t="s">
        <v>2355</v>
      </c>
      <c r="BMY114" t="s">
        <v>2851</v>
      </c>
      <c r="BMZ114" t="s">
        <v>2697</v>
      </c>
      <c r="BNE114" t="s">
        <v>2716</v>
      </c>
      <c r="BNF114" t="s">
        <v>2444</v>
      </c>
      <c r="BNG114" t="s">
        <v>3027</v>
      </c>
      <c r="BNH114" t="s">
        <v>2518</v>
      </c>
      <c r="BNI114" t="s">
        <v>2990</v>
      </c>
      <c r="BNJ114" t="s">
        <v>2529</v>
      </c>
      <c r="BNK114" t="s">
        <v>2818</v>
      </c>
      <c r="BNL114" t="s">
        <v>2500</v>
      </c>
      <c r="BNQ114" t="s">
        <v>2569</v>
      </c>
      <c r="BNR114" t="s">
        <v>2417</v>
      </c>
      <c r="BNS114" t="s">
        <v>2605</v>
      </c>
      <c r="BNT114" t="s">
        <v>2724</v>
      </c>
      <c r="BNU114" t="s">
        <v>2484</v>
      </c>
      <c r="BNV114" t="s">
        <v>2699</v>
      </c>
      <c r="BNW114" t="s">
        <v>2727</v>
      </c>
      <c r="BNX114" t="s">
        <v>2571</v>
      </c>
      <c r="BOC114" t="s">
        <v>2569</v>
      </c>
      <c r="BOD114" t="s">
        <v>2570</v>
      </c>
      <c r="BOE114" t="s">
        <v>2690</v>
      </c>
      <c r="BOF114" t="s">
        <v>2917</v>
      </c>
      <c r="BOG114" t="s">
        <v>2843</v>
      </c>
      <c r="BOH114" t="s">
        <v>2842</v>
      </c>
      <c r="BOI114" t="s">
        <v>2672</v>
      </c>
      <c r="BOJ114" t="s">
        <v>2825</v>
      </c>
      <c r="BOT114" t="s">
        <v>2154</v>
      </c>
      <c r="BOU114" t="s">
        <v>2479</v>
      </c>
      <c r="BOV114" t="s">
        <v>2479</v>
      </c>
      <c r="BPF114" t="s">
        <v>2479</v>
      </c>
      <c r="BPG114" t="s">
        <v>2479</v>
      </c>
      <c r="BPH114" t="s">
        <v>2479</v>
      </c>
      <c r="BPR114" t="s">
        <v>2431</v>
      </c>
      <c r="BPS114" t="s">
        <v>2201</v>
      </c>
      <c r="BPT114" t="s">
        <v>2479</v>
      </c>
      <c r="BQD114" t="s">
        <v>2479</v>
      </c>
      <c r="BQE114" t="s">
        <v>2479</v>
      </c>
      <c r="BQF114" t="s">
        <v>2479</v>
      </c>
      <c r="BQQ114" t="s">
        <v>2370</v>
      </c>
      <c r="BQR114" t="s">
        <v>2700</v>
      </c>
      <c r="BRC114" t="s">
        <v>2479</v>
      </c>
      <c r="BRD114" t="s">
        <v>2479</v>
      </c>
      <c r="BRO114" t="s">
        <v>2188</v>
      </c>
      <c r="BRP114" t="s">
        <v>2479</v>
      </c>
      <c r="BSA114" t="s">
        <v>2683</v>
      </c>
      <c r="BSB114" t="s">
        <v>2479</v>
      </c>
    </row>
    <row r="115" spans="1:1020 1028:1973" x14ac:dyDescent="0.15">
      <c r="A115" t="s">
        <v>3332</v>
      </c>
      <c r="U115" t="s">
        <v>3131</v>
      </c>
      <c r="V115" t="s">
        <v>3167</v>
      </c>
      <c r="W115" t="s">
        <v>3167</v>
      </c>
      <c r="X115" t="s">
        <v>3167</v>
      </c>
      <c r="BJ115" t="s">
        <v>2815</v>
      </c>
      <c r="BM115" t="s">
        <v>2432</v>
      </c>
      <c r="BN115" t="s">
        <v>2300</v>
      </c>
      <c r="BO115" t="s">
        <v>2593</v>
      </c>
      <c r="BP115" t="s">
        <v>2930</v>
      </c>
      <c r="BQ115" t="s">
        <v>3168</v>
      </c>
      <c r="BR115" t="s">
        <v>3168</v>
      </c>
      <c r="BS115" t="s">
        <v>3065</v>
      </c>
      <c r="BT115" t="s">
        <v>3110</v>
      </c>
      <c r="DB115" t="s">
        <v>3131</v>
      </c>
      <c r="DC115" t="s">
        <v>3168</v>
      </c>
      <c r="DD115" t="s">
        <v>3167</v>
      </c>
      <c r="DE115" t="s">
        <v>3167</v>
      </c>
      <c r="DM115">
        <f>11</f>
        <v>11</v>
      </c>
      <c r="DN115" t="s">
        <v>2424</v>
      </c>
      <c r="DO115" t="s">
        <v>2135</v>
      </c>
      <c r="DP115" t="s">
        <v>2133</v>
      </c>
      <c r="DR115" t="s">
        <v>2931</v>
      </c>
      <c r="DU115" t="s">
        <v>2652</v>
      </c>
      <c r="DV115" t="s">
        <v>2681</v>
      </c>
      <c r="DY115">
        <f>82</f>
        <v>82</v>
      </c>
      <c r="DZ115">
        <f>91</f>
        <v>91</v>
      </c>
      <c r="EA115" t="s">
        <v>2321</v>
      </c>
      <c r="EB115" t="s">
        <v>2507</v>
      </c>
      <c r="EC115" t="s">
        <v>2407</v>
      </c>
      <c r="EL115" t="s">
        <v>3168</v>
      </c>
      <c r="EM115" t="s">
        <v>3168</v>
      </c>
      <c r="EN115" t="s">
        <v>3085</v>
      </c>
      <c r="GU115" t="s">
        <v>3215</v>
      </c>
      <c r="IH115" t="s">
        <v>2646</v>
      </c>
      <c r="II115" t="s">
        <v>2517</v>
      </c>
      <c r="IJ115" t="s">
        <v>2577</v>
      </c>
      <c r="IK115" t="s">
        <v>2991</v>
      </c>
      <c r="IL115" t="s">
        <v>2551</v>
      </c>
      <c r="IM115" t="s">
        <v>2586</v>
      </c>
      <c r="IN115" t="s">
        <v>2532</v>
      </c>
      <c r="IO115" t="s">
        <v>2532</v>
      </c>
      <c r="IP115" t="s">
        <v>2497</v>
      </c>
      <c r="IQ115">
        <f>60</f>
        <v>60</v>
      </c>
      <c r="IR115" t="s">
        <v>2803</v>
      </c>
      <c r="IS115" t="s">
        <v>2490</v>
      </c>
      <c r="JA115" t="s">
        <v>2457</v>
      </c>
      <c r="JB115" t="s">
        <v>2870</v>
      </c>
      <c r="JC115" t="s">
        <v>2883</v>
      </c>
      <c r="JD115">
        <f>41</f>
        <v>41</v>
      </c>
      <c r="JE115" t="s">
        <v>2870</v>
      </c>
      <c r="JF115" t="s">
        <v>3002</v>
      </c>
      <c r="JG115" t="s">
        <v>2670</v>
      </c>
      <c r="JH115" t="s">
        <v>3231</v>
      </c>
      <c r="JI115" t="s">
        <v>2437</v>
      </c>
      <c r="JJ115" t="s">
        <v>2161</v>
      </c>
      <c r="JK115" t="s">
        <v>2681</v>
      </c>
      <c r="JL115" t="s">
        <v>3262</v>
      </c>
      <c r="JM115">
        <f>105</f>
        <v>105</v>
      </c>
      <c r="JN115">
        <f>121</f>
        <v>121</v>
      </c>
      <c r="JO115" t="s">
        <v>3192</v>
      </c>
      <c r="JP115">
        <f>111</f>
        <v>111</v>
      </c>
      <c r="JQ115">
        <f>113</f>
        <v>113</v>
      </c>
      <c r="ND115" t="s">
        <v>2867</v>
      </c>
      <c r="NE115" t="s">
        <v>2457</v>
      </c>
      <c r="NF115" t="s">
        <v>2839</v>
      </c>
      <c r="NG115" t="s">
        <v>2722</v>
      </c>
      <c r="NH115" t="s">
        <v>2722</v>
      </c>
      <c r="PB115" t="s">
        <v>3110</v>
      </c>
      <c r="PC115" t="s">
        <v>3110</v>
      </c>
      <c r="PD115" t="s">
        <v>3168</v>
      </c>
      <c r="PN115" t="s">
        <v>3167</v>
      </c>
      <c r="PO115" t="s">
        <v>3085</v>
      </c>
      <c r="PP115" t="s">
        <v>3084</v>
      </c>
      <c r="QW115" t="s">
        <v>2586</v>
      </c>
      <c r="QX115" t="s">
        <v>3110</v>
      </c>
      <c r="QY115">
        <f>80</f>
        <v>80</v>
      </c>
      <c r="QZ115" t="s">
        <v>2870</v>
      </c>
      <c r="RB115" t="s">
        <v>2628</v>
      </c>
      <c r="RC115" t="s">
        <v>2226</v>
      </c>
      <c r="RD115" t="s">
        <v>2859</v>
      </c>
      <c r="RE115" t="s">
        <v>2807</v>
      </c>
      <c r="RF115" t="s">
        <v>2792</v>
      </c>
      <c r="RG115" t="s">
        <v>2599</v>
      </c>
      <c r="RH115" t="s">
        <v>2753</v>
      </c>
      <c r="RI115" t="s">
        <v>2259</v>
      </c>
      <c r="RJ115" t="s">
        <v>2552</v>
      </c>
      <c r="RK115" t="s">
        <v>2408</v>
      </c>
      <c r="RL115" t="s">
        <v>2383</v>
      </c>
      <c r="RM115" t="s">
        <v>2570</v>
      </c>
      <c r="RN115" t="s">
        <v>2663</v>
      </c>
      <c r="RO115" t="s">
        <v>2294</v>
      </c>
      <c r="RP115" t="s">
        <v>2293</v>
      </c>
      <c r="RQ115" t="s">
        <v>2177</v>
      </c>
      <c r="RR115" t="s">
        <v>2305</v>
      </c>
      <c r="RS115" t="s">
        <v>2162</v>
      </c>
      <c r="RT115" t="s">
        <v>2377</v>
      </c>
      <c r="RU115" t="s">
        <v>2303</v>
      </c>
      <c r="RV115" t="s">
        <v>2137</v>
      </c>
      <c r="RW115" t="s">
        <v>2148</v>
      </c>
      <c r="RX115" t="s">
        <v>2279</v>
      </c>
      <c r="RY115" t="s">
        <v>2320</v>
      </c>
      <c r="RZ115" t="s">
        <v>2398</v>
      </c>
      <c r="SA115" t="s">
        <v>2789</v>
      </c>
      <c r="SB115" t="s">
        <v>2651</v>
      </c>
      <c r="SC115" t="s">
        <v>2683</v>
      </c>
      <c r="SD115" t="s">
        <v>2355</v>
      </c>
      <c r="SE115" t="s">
        <v>2882</v>
      </c>
      <c r="SF115" t="s">
        <v>2302</v>
      </c>
      <c r="SG115" t="s">
        <v>2347</v>
      </c>
      <c r="SH115" t="s">
        <v>2504</v>
      </c>
      <c r="SI115" t="s">
        <v>2914</v>
      </c>
      <c r="SJ115" t="s">
        <v>2490</v>
      </c>
      <c r="SK115" t="s">
        <v>2490</v>
      </c>
      <c r="SL115" t="s">
        <v>2933</v>
      </c>
      <c r="SM115" t="s">
        <v>2890</v>
      </c>
      <c r="SN115" t="s">
        <v>2444</v>
      </c>
      <c r="SO115" t="s">
        <v>3150</v>
      </c>
      <c r="SP115" t="s">
        <v>2443</v>
      </c>
      <c r="SQ115" t="s">
        <v>2920</v>
      </c>
      <c r="SR115" t="s">
        <v>2636</v>
      </c>
      <c r="SS115" t="s">
        <v>2410</v>
      </c>
      <c r="ST115" t="s">
        <v>2819</v>
      </c>
      <c r="SU115" t="s">
        <v>2883</v>
      </c>
      <c r="SV115" t="s">
        <v>2946</v>
      </c>
      <c r="SW115" t="s">
        <v>2536</v>
      </c>
      <c r="SX115" t="s">
        <v>2547</v>
      </c>
      <c r="SY115" t="s">
        <v>2730</v>
      </c>
      <c r="SZ115" t="s">
        <v>2354</v>
      </c>
      <c r="TA115" t="s">
        <v>2394</v>
      </c>
      <c r="TB115" t="s">
        <v>2586</v>
      </c>
      <c r="TC115" t="s">
        <v>2917</v>
      </c>
      <c r="TD115" t="s">
        <v>2684</v>
      </c>
      <c r="TE115" t="s">
        <v>2975</v>
      </c>
      <c r="TF115" t="s">
        <v>2746</v>
      </c>
      <c r="TG115" t="s">
        <v>2536</v>
      </c>
      <c r="TH115" t="s">
        <v>2537</v>
      </c>
      <c r="TI115" t="s">
        <v>2553</v>
      </c>
      <c r="TJ115" t="s">
        <v>2237</v>
      </c>
      <c r="TK115" t="s">
        <v>2924</v>
      </c>
      <c r="TL115" t="s">
        <v>2497</v>
      </c>
      <c r="TM115" t="s">
        <v>3002</v>
      </c>
      <c r="TN115" t="s">
        <v>2851</v>
      </c>
      <c r="TO115" t="s">
        <v>2842</v>
      </c>
      <c r="TP115" t="s">
        <v>2184</v>
      </c>
      <c r="TQ115" t="s">
        <v>2353</v>
      </c>
      <c r="TR115" t="s">
        <v>2991</v>
      </c>
      <c r="TS115" t="s">
        <v>2614</v>
      </c>
      <c r="TT115" t="s">
        <v>2831</v>
      </c>
      <c r="TU115" t="s">
        <v>2397</v>
      </c>
      <c r="UE115" t="s">
        <v>2479</v>
      </c>
      <c r="UQ115" t="s">
        <v>2479</v>
      </c>
      <c r="VC115" t="s">
        <v>2479</v>
      </c>
      <c r="VM115" t="s">
        <v>2932</v>
      </c>
      <c r="VN115" t="s">
        <v>2899</v>
      </c>
      <c r="VO115" t="s">
        <v>2463</v>
      </c>
      <c r="VP115" t="s">
        <v>2943</v>
      </c>
      <c r="VY115" t="s">
        <v>2206</v>
      </c>
      <c r="VZ115" t="s">
        <v>2482</v>
      </c>
      <c r="WA115" t="s">
        <v>2376</v>
      </c>
      <c r="WB115" t="s">
        <v>2185</v>
      </c>
      <c r="WK115" t="s">
        <v>2479</v>
      </c>
      <c r="WL115" t="s">
        <v>2479</v>
      </c>
      <c r="WM115" t="s">
        <v>2479</v>
      </c>
      <c r="WN115" t="s">
        <v>2479</v>
      </c>
      <c r="WW115" t="s">
        <v>3022</v>
      </c>
      <c r="WX115" t="s">
        <v>2442</v>
      </c>
      <c r="WY115" t="s">
        <v>2444</v>
      </c>
      <c r="WZ115" t="s">
        <v>2856</v>
      </c>
      <c r="XI115" t="s">
        <v>2778</v>
      </c>
      <c r="XJ115" t="s">
        <v>2903</v>
      </c>
      <c r="XK115" t="s">
        <v>2517</v>
      </c>
      <c r="XL115" t="s">
        <v>2675</v>
      </c>
      <c r="XU115" t="s">
        <v>2810</v>
      </c>
      <c r="XV115" t="s">
        <v>2817</v>
      </c>
      <c r="XW115" t="s">
        <v>2411</v>
      </c>
      <c r="XX115" t="s">
        <v>2623</v>
      </c>
      <c r="XZ115" t="s">
        <v>2800</v>
      </c>
      <c r="YA115" t="s">
        <v>2758</v>
      </c>
      <c r="YB115" t="s">
        <v>2434</v>
      </c>
      <c r="YC115" t="s">
        <v>2645</v>
      </c>
      <c r="YD115" t="s">
        <v>2693</v>
      </c>
      <c r="YE115" t="s">
        <v>2504</v>
      </c>
      <c r="YF115" t="s">
        <v>2692</v>
      </c>
      <c r="YG115" t="s">
        <v>2710</v>
      </c>
      <c r="YH115" t="s">
        <v>2869</v>
      </c>
      <c r="YI115" t="s">
        <v>2668</v>
      </c>
      <c r="YJ115" t="s">
        <v>2590</v>
      </c>
      <c r="YK115" t="s">
        <v>2329</v>
      </c>
      <c r="YL115" t="s">
        <v>2366</v>
      </c>
      <c r="YM115" t="s">
        <v>2182</v>
      </c>
      <c r="YN115" t="s">
        <v>2390</v>
      </c>
      <c r="YO115" t="s">
        <v>2267</v>
      </c>
      <c r="YP115" t="s">
        <v>2367</v>
      </c>
      <c r="YQ115" t="s">
        <v>2316</v>
      </c>
      <c r="YR115" t="s">
        <v>2378</v>
      </c>
      <c r="YS115" t="s">
        <v>2380</v>
      </c>
      <c r="YT115" t="s">
        <v>2299</v>
      </c>
      <c r="YU115" t="s">
        <v>2657</v>
      </c>
      <c r="YV115" t="s">
        <v>2664</v>
      </c>
      <c r="YW115" t="s">
        <v>2192</v>
      </c>
      <c r="YX115" t="s">
        <v>2652</v>
      </c>
      <c r="YY115" t="s">
        <v>2211</v>
      </c>
      <c r="YZ115" t="s">
        <v>2593</v>
      </c>
      <c r="ZA115" t="s">
        <v>2800</v>
      </c>
      <c r="ZB115" t="s">
        <v>2844</v>
      </c>
      <c r="ZC115" t="s">
        <v>2197</v>
      </c>
      <c r="ZD115" t="s">
        <v>2557</v>
      </c>
      <c r="ZE115" t="s">
        <v>2540</v>
      </c>
      <c r="ZF115" t="s">
        <v>2492</v>
      </c>
      <c r="ZG115" t="s">
        <v>2327</v>
      </c>
      <c r="ZH115" t="s">
        <v>2434</v>
      </c>
      <c r="ZI115" t="s">
        <v>2590</v>
      </c>
      <c r="ZJ115" t="s">
        <v>3117</v>
      </c>
      <c r="ZK115" t="s">
        <v>2456</v>
      </c>
      <c r="ZL115" t="s">
        <v>2447</v>
      </c>
      <c r="ZM115" t="s">
        <v>3173</v>
      </c>
      <c r="ZN115" t="s">
        <v>2827</v>
      </c>
      <c r="ZO115" t="s">
        <v>3116</v>
      </c>
      <c r="ZP115" t="s">
        <v>3245</v>
      </c>
      <c r="ZQ115" t="s">
        <v>2518</v>
      </c>
      <c r="ZR115" t="s">
        <v>2858</v>
      </c>
      <c r="ZS115" t="s">
        <v>2814</v>
      </c>
      <c r="ZT115" t="s">
        <v>2609</v>
      </c>
      <c r="ZU115" t="s">
        <v>2804</v>
      </c>
      <c r="ZV115" t="s">
        <v>2492</v>
      </c>
      <c r="ZW115" t="s">
        <v>2672</v>
      </c>
      <c r="ZX115" t="s">
        <v>2656</v>
      </c>
      <c r="ZY115" t="s">
        <v>2738</v>
      </c>
      <c r="ZZ115" t="s">
        <v>2739</v>
      </c>
      <c r="AAA115" t="s">
        <v>2376</v>
      </c>
      <c r="AAB115" t="s">
        <v>2823</v>
      </c>
      <c r="AAC115" t="s">
        <v>2686</v>
      </c>
      <c r="AAD115" t="s">
        <v>2802</v>
      </c>
      <c r="AAE115" t="s">
        <v>2471</v>
      </c>
      <c r="AAF115" t="s">
        <v>2630</v>
      </c>
      <c r="AAG115" t="s">
        <v>2502</v>
      </c>
      <c r="AAH115" t="s">
        <v>2844</v>
      </c>
      <c r="AAI115" t="s">
        <v>2843</v>
      </c>
      <c r="AAJ115" t="s">
        <v>2729</v>
      </c>
      <c r="AAK115" t="s">
        <v>2600</v>
      </c>
      <c r="AAL115" t="s">
        <v>2724</v>
      </c>
      <c r="AAM115" t="s">
        <v>2373</v>
      </c>
      <c r="AAN115" t="s">
        <v>2724</v>
      </c>
      <c r="AAO115" t="s">
        <v>2673</v>
      </c>
      <c r="AAP115" t="s">
        <v>2607</v>
      </c>
      <c r="AAQ115" t="s">
        <v>2569</v>
      </c>
      <c r="AAR115" t="s">
        <v>2416</v>
      </c>
      <c r="AAS115" t="s">
        <v>2553</v>
      </c>
      <c r="ABB115" t="s">
        <v>3153</v>
      </c>
      <c r="ABC115" t="s">
        <v>2611</v>
      </c>
      <c r="ABD115" t="s">
        <v>2453</v>
      </c>
      <c r="ABN115" t="s">
        <v>2281</v>
      </c>
      <c r="ABO115" t="s">
        <v>2681</v>
      </c>
      <c r="ABP115" t="s">
        <v>2496</v>
      </c>
      <c r="ABZ115" t="s">
        <v>2479</v>
      </c>
      <c r="ACA115" t="s">
        <v>2479</v>
      </c>
      <c r="ACB115" t="s">
        <v>2479</v>
      </c>
      <c r="ACL115" t="s">
        <v>2790</v>
      </c>
      <c r="ACM115" t="s">
        <v>2994</v>
      </c>
      <c r="ACN115" t="s">
        <v>2959</v>
      </c>
      <c r="ACX115" t="s">
        <v>3089</v>
      </c>
      <c r="ACY115" t="s">
        <v>2620</v>
      </c>
      <c r="ACZ115" t="s">
        <v>3075</v>
      </c>
      <c r="ADJ115" t="s">
        <v>2768</v>
      </c>
      <c r="ADK115" t="s">
        <v>2805</v>
      </c>
      <c r="ADL115" t="s">
        <v>2853</v>
      </c>
      <c r="ADN115" t="s">
        <v>2327</v>
      </c>
      <c r="ADQ115" t="s">
        <v>2894</v>
      </c>
      <c r="ADR115" t="s">
        <v>2879</v>
      </c>
      <c r="ADU115" t="s">
        <v>2623</v>
      </c>
      <c r="ADV115" t="s">
        <v>2706</v>
      </c>
      <c r="ADW115" t="s">
        <v>2512</v>
      </c>
      <c r="ADX115" t="s">
        <v>2947</v>
      </c>
      <c r="ADY115" t="s">
        <v>2818</v>
      </c>
      <c r="ADZ115" t="s">
        <v>2231</v>
      </c>
      <c r="AEC115" t="s">
        <v>2343</v>
      </c>
      <c r="AED115" t="s">
        <v>2689</v>
      </c>
      <c r="AEG115" t="s">
        <v>2437</v>
      </c>
      <c r="AEH115" t="s">
        <v>2254</v>
      </c>
      <c r="AEI115" t="s">
        <v>2336</v>
      </c>
      <c r="AEJ115" t="s">
        <v>2367</v>
      </c>
      <c r="AEK115" t="s">
        <v>2367</v>
      </c>
      <c r="AEL115" t="s">
        <v>2924</v>
      </c>
      <c r="AEO115" t="s">
        <v>2505</v>
      </c>
      <c r="AEP115" t="s">
        <v>2354</v>
      </c>
      <c r="AES115" t="s">
        <v>2328</v>
      </c>
      <c r="AET115" t="s">
        <v>2676</v>
      </c>
      <c r="AEU115" t="s">
        <v>2676</v>
      </c>
      <c r="AEV115" t="s">
        <v>2347</v>
      </c>
      <c r="AEW115" t="s">
        <v>2656</v>
      </c>
      <c r="AEX115" t="s">
        <v>2963</v>
      </c>
      <c r="AFA115" t="s">
        <v>2808</v>
      </c>
      <c r="AFB115" t="s">
        <v>2768</v>
      </c>
      <c r="AFE115" t="s">
        <v>2745</v>
      </c>
      <c r="AFF115" t="s">
        <v>2226</v>
      </c>
      <c r="AFG115" t="s">
        <v>2537</v>
      </c>
      <c r="AFH115" t="s">
        <v>2685</v>
      </c>
      <c r="AFI115" t="s">
        <v>2683</v>
      </c>
      <c r="AFJ115" t="s">
        <v>2391</v>
      </c>
      <c r="AFM115" t="s">
        <v>2805</v>
      </c>
      <c r="AFN115" t="s">
        <v>2611</v>
      </c>
      <c r="AFQ115" t="s">
        <v>2743</v>
      </c>
      <c r="AFR115" t="s">
        <v>2534</v>
      </c>
      <c r="AFS115" t="s">
        <v>2923</v>
      </c>
      <c r="AFT115" t="s">
        <v>2551</v>
      </c>
      <c r="AFU115" t="s">
        <v>2792</v>
      </c>
      <c r="AFV115" t="s">
        <v>2711</v>
      </c>
      <c r="AFY115" t="s">
        <v>2506</v>
      </c>
      <c r="AFZ115" t="s">
        <v>2420</v>
      </c>
      <c r="AGC115" t="s">
        <v>2990</v>
      </c>
      <c r="AGD115" t="s">
        <v>2596</v>
      </c>
      <c r="AGE115" t="s">
        <v>2766</v>
      </c>
      <c r="AGF115" t="s">
        <v>2574</v>
      </c>
      <c r="AGG115" t="s">
        <v>2276</v>
      </c>
      <c r="AGP115" t="s">
        <v>3022</v>
      </c>
      <c r="AGQ115" t="s">
        <v>3082</v>
      </c>
      <c r="AGR115" t="s">
        <v>3170</v>
      </c>
      <c r="AGS115" t="s">
        <v>2902</v>
      </c>
      <c r="AHB115" t="s">
        <v>2166</v>
      </c>
      <c r="AHC115" t="s">
        <v>2240</v>
      </c>
      <c r="AHD115" t="s">
        <v>2544</v>
      </c>
      <c r="AHE115" t="s">
        <v>2312</v>
      </c>
      <c r="AHN115" t="s">
        <v>2479</v>
      </c>
      <c r="AHO115" t="s">
        <v>2479</v>
      </c>
      <c r="AHP115" t="s">
        <v>2479</v>
      </c>
      <c r="AHQ115" t="s">
        <v>2479</v>
      </c>
      <c r="AHZ115" t="s">
        <v>2630</v>
      </c>
      <c r="AIA115" t="s">
        <v>2493</v>
      </c>
      <c r="AIB115" t="s">
        <v>2573</v>
      </c>
      <c r="AIC115" t="s">
        <v>2758</v>
      </c>
      <c r="AIL115" t="s">
        <v>2894</v>
      </c>
      <c r="AIM115" t="s">
        <v>2855</v>
      </c>
      <c r="AIN115" t="s">
        <v>2442</v>
      </c>
      <c r="AIO115" t="s">
        <v>2890</v>
      </c>
      <c r="AIX115" t="s">
        <v>2767</v>
      </c>
      <c r="AIY115" t="s">
        <v>2876</v>
      </c>
      <c r="AIZ115" t="s">
        <v>2771</v>
      </c>
      <c r="AJA115" t="s">
        <v>2266</v>
      </c>
      <c r="AJB115" t="s">
        <v>2885</v>
      </c>
      <c r="AJE115" t="s">
        <v>2533</v>
      </c>
      <c r="AJF115" t="s">
        <v>2408</v>
      </c>
      <c r="AJG115" t="s">
        <v>2972</v>
      </c>
      <c r="AJH115" t="s">
        <v>2919</v>
      </c>
      <c r="AJI115" t="s">
        <v>2448</v>
      </c>
      <c r="AJJ115" t="s">
        <v>3022</v>
      </c>
      <c r="AJK115" t="s">
        <v>2707</v>
      </c>
      <c r="AJL115" t="s">
        <v>2766</v>
      </c>
      <c r="AJN115" t="s">
        <v>2543</v>
      </c>
      <c r="AJQ115" t="s">
        <v>2775</v>
      </c>
      <c r="AJR115" t="s">
        <v>2163</v>
      </c>
      <c r="AJS115" t="s">
        <v>2241</v>
      </c>
      <c r="AJT115" t="s">
        <v>2332</v>
      </c>
      <c r="AJU115" t="s">
        <v>2491</v>
      </c>
      <c r="AJV115" t="s">
        <v>2298</v>
      </c>
      <c r="AJW115" t="s">
        <v>2277</v>
      </c>
      <c r="AJX115" t="s">
        <v>2239</v>
      </c>
      <c r="AJZ115" t="s">
        <v>2546</v>
      </c>
      <c r="AKC115" t="s">
        <v>3002</v>
      </c>
      <c r="AKD115" t="s">
        <v>2417</v>
      </c>
      <c r="AKE115" t="s">
        <v>2869</v>
      </c>
      <c r="AKF115" t="s">
        <v>2209</v>
      </c>
      <c r="AKG115" t="s">
        <v>2479</v>
      </c>
      <c r="AKH115" t="s">
        <v>2479</v>
      </c>
      <c r="AKI115" t="s">
        <v>2479</v>
      </c>
      <c r="AKJ115" t="s">
        <v>2479</v>
      </c>
      <c r="AKL115" t="s">
        <v>2936</v>
      </c>
      <c r="AKO115" t="s">
        <v>3040</v>
      </c>
      <c r="AKP115" t="s">
        <v>2948</v>
      </c>
      <c r="AKQ115" t="s">
        <v>2446</v>
      </c>
      <c r="AKR115" t="s">
        <v>3081</v>
      </c>
      <c r="AKS115" t="s">
        <v>2608</v>
      </c>
      <c r="AKT115" t="s">
        <v>3042</v>
      </c>
      <c r="AKU115" t="s">
        <v>2990</v>
      </c>
      <c r="AKV115" t="s">
        <v>2530</v>
      </c>
      <c r="AKX115" t="s">
        <v>2656</v>
      </c>
      <c r="ALA115" t="s">
        <v>2408</v>
      </c>
      <c r="ALB115" t="s">
        <v>2922</v>
      </c>
      <c r="ALC115" t="s">
        <v>2673</v>
      </c>
      <c r="ALD115" t="s">
        <v>2191</v>
      </c>
      <c r="ALE115" t="s">
        <v>2460</v>
      </c>
      <c r="ALF115" t="s">
        <v>2718</v>
      </c>
      <c r="ALG115" t="s">
        <v>2817</v>
      </c>
      <c r="ALH115" t="s">
        <v>2990</v>
      </c>
      <c r="ALJ115" t="s">
        <v>2219</v>
      </c>
      <c r="ALM115" t="s">
        <v>2409</v>
      </c>
      <c r="ALN115" t="s">
        <v>2567</v>
      </c>
      <c r="ALO115" t="s">
        <v>2690</v>
      </c>
      <c r="ALP115" t="s">
        <v>2747</v>
      </c>
      <c r="ALQ115" t="s">
        <v>2817</v>
      </c>
      <c r="ALR115" t="s">
        <v>2990</v>
      </c>
      <c r="ALS115" t="s">
        <v>3042</v>
      </c>
      <c r="ALT115" t="s">
        <v>2817</v>
      </c>
      <c r="AMD115" t="s">
        <v>2610</v>
      </c>
      <c r="AME115" t="s">
        <v>2921</v>
      </c>
      <c r="AMF115" t="s">
        <v>3089</v>
      </c>
      <c r="AMP115" t="s">
        <v>2593</v>
      </c>
      <c r="AMQ115" t="s">
        <v>2546</v>
      </c>
      <c r="AMR115" t="s">
        <v>2756</v>
      </c>
      <c r="ANB115" t="s">
        <v>2479</v>
      </c>
      <c r="ANC115" t="s">
        <v>2479</v>
      </c>
      <c r="AND115" t="s">
        <v>2479</v>
      </c>
      <c r="ANN115" t="s">
        <v>2411</v>
      </c>
      <c r="ANO115" t="s">
        <v>2874</v>
      </c>
      <c r="ANP115" t="s">
        <v>2439</v>
      </c>
      <c r="ANZ115" t="s">
        <v>2873</v>
      </c>
      <c r="AOA115" t="s">
        <v>2810</v>
      </c>
      <c r="AOB115" t="s">
        <v>3033</v>
      </c>
      <c r="AOL115" t="s">
        <v>2621</v>
      </c>
      <c r="AOM115" t="s">
        <v>2611</v>
      </c>
      <c r="AON115" t="s">
        <v>2810</v>
      </c>
      <c r="AOX115" t="s">
        <v>2460</v>
      </c>
      <c r="AOY115" t="s">
        <v>2900</v>
      </c>
      <c r="AOZ115" t="s">
        <v>3016</v>
      </c>
      <c r="APJ115" t="s">
        <v>2574</v>
      </c>
      <c r="APK115" t="s">
        <v>2588</v>
      </c>
      <c r="APL115" t="s">
        <v>2372</v>
      </c>
      <c r="APV115" t="s">
        <v>2479</v>
      </c>
      <c r="APW115" t="s">
        <v>2479</v>
      </c>
      <c r="APX115" t="s">
        <v>2479</v>
      </c>
      <c r="AQH115" t="s">
        <v>2691</v>
      </c>
      <c r="AQI115" t="s">
        <v>2485</v>
      </c>
      <c r="AQJ115" t="s">
        <v>2606</v>
      </c>
      <c r="AQT115" t="s">
        <v>2455</v>
      </c>
      <c r="AQU115" t="s">
        <v>2906</v>
      </c>
      <c r="AQV115" t="s">
        <v>2963</v>
      </c>
      <c r="ARF115" t="s">
        <v>2384</v>
      </c>
      <c r="ARG115" t="s">
        <v>2615</v>
      </c>
      <c r="ARH115" t="s">
        <v>2533</v>
      </c>
      <c r="ARQ115" t="s">
        <v>2573</v>
      </c>
      <c r="ARR115" t="s">
        <v>2521</v>
      </c>
      <c r="ARS115" t="s">
        <v>2805</v>
      </c>
      <c r="ART115" t="s">
        <v>2680</v>
      </c>
      <c r="ASC115" t="s">
        <v>2192</v>
      </c>
      <c r="ASD115" t="s">
        <v>2198</v>
      </c>
      <c r="ASE115" t="s">
        <v>2579</v>
      </c>
      <c r="ASF115" t="s">
        <v>2882</v>
      </c>
      <c r="ASO115" t="s">
        <v>2327</v>
      </c>
      <c r="ASP115" t="s">
        <v>2479</v>
      </c>
      <c r="ASQ115" t="s">
        <v>2392</v>
      </c>
      <c r="ASR115" t="s">
        <v>2571</v>
      </c>
      <c r="ATA115" t="s">
        <v>2941</v>
      </c>
      <c r="ATB115" t="s">
        <v>3179</v>
      </c>
      <c r="ATC115" t="s">
        <v>2898</v>
      </c>
      <c r="ATD115" t="s">
        <v>2936</v>
      </c>
      <c r="ATM115" t="s">
        <v>2284</v>
      </c>
      <c r="ATN115" t="s">
        <v>2464</v>
      </c>
      <c r="ATO115" t="s">
        <v>2918</v>
      </c>
      <c r="ATP115" t="s">
        <v>2655</v>
      </c>
      <c r="ATY115" t="s">
        <v>2512</v>
      </c>
      <c r="ATZ115" t="s">
        <v>2712</v>
      </c>
      <c r="AUA115" t="s">
        <v>2264</v>
      </c>
      <c r="AUB115" t="s">
        <v>2623</v>
      </c>
      <c r="AUK115" t="s">
        <v>2317</v>
      </c>
      <c r="AUL115" t="s">
        <v>2305</v>
      </c>
      <c r="AUM115" t="s">
        <v>2346</v>
      </c>
      <c r="AUN115" t="s">
        <v>2181</v>
      </c>
      <c r="AUW115" t="s">
        <v>2390</v>
      </c>
      <c r="AUX115" t="s">
        <v>2252</v>
      </c>
      <c r="AUY115" t="s">
        <v>2242</v>
      </c>
      <c r="AUZ115" t="s">
        <v>2344</v>
      </c>
      <c r="AVI115" t="s">
        <v>2660</v>
      </c>
      <c r="AVJ115" t="s">
        <v>2403</v>
      </c>
      <c r="AVK115" t="s">
        <v>2287</v>
      </c>
      <c r="AVL115" t="s">
        <v>2583</v>
      </c>
      <c r="AVU115" t="s">
        <v>2447</v>
      </c>
      <c r="AVV115" t="s">
        <v>2990</v>
      </c>
      <c r="AVW115" t="s">
        <v>2816</v>
      </c>
      <c r="AVX115" t="s">
        <v>2555</v>
      </c>
      <c r="AWG115" t="s">
        <v>2669</v>
      </c>
      <c r="AWH115" t="s">
        <v>2213</v>
      </c>
      <c r="AWI115" t="s">
        <v>2466</v>
      </c>
      <c r="AWJ115" t="s">
        <v>2237</v>
      </c>
      <c r="AWS115" t="s">
        <v>2564</v>
      </c>
      <c r="AWT115" t="s">
        <v>2565</v>
      </c>
      <c r="AWU115" t="s">
        <v>2875</v>
      </c>
      <c r="AWV115" t="s">
        <v>2510</v>
      </c>
      <c r="AZL115" t="s">
        <v>2410</v>
      </c>
      <c r="AZM115" t="s">
        <v>2708</v>
      </c>
      <c r="AZN115" t="s">
        <v>2778</v>
      </c>
      <c r="AZO115" t="s">
        <v>2708</v>
      </c>
      <c r="AZP115" t="s">
        <v>2564</v>
      </c>
      <c r="AZX115" t="s">
        <v>2179</v>
      </c>
      <c r="AZY115" t="s">
        <v>2296</v>
      </c>
      <c r="AZZ115" t="s">
        <v>2404</v>
      </c>
      <c r="BAA115" t="s">
        <v>2240</v>
      </c>
      <c r="BAB115" t="s">
        <v>2305</v>
      </c>
      <c r="BAJ115" t="s">
        <v>2126</v>
      </c>
      <c r="BAK115" t="s">
        <v>2126</v>
      </c>
      <c r="BAL115" t="s">
        <v>3104</v>
      </c>
      <c r="BAM115" t="s">
        <v>3102</v>
      </c>
      <c r="BAN115" t="s">
        <v>3113</v>
      </c>
      <c r="BAV115" t="s">
        <v>3038</v>
      </c>
      <c r="BAW115" t="s">
        <v>3041</v>
      </c>
      <c r="BAX115" t="s">
        <v>2444</v>
      </c>
      <c r="BAY115" t="s">
        <v>2905</v>
      </c>
      <c r="BAZ115" t="s">
        <v>2444</v>
      </c>
      <c r="BBH115" t="s">
        <v>2721</v>
      </c>
      <c r="BBI115" t="s">
        <v>2720</v>
      </c>
      <c r="BBJ115" t="s">
        <v>2892</v>
      </c>
      <c r="BBK115" t="s">
        <v>2865</v>
      </c>
      <c r="BBL115" t="s">
        <v>2638</v>
      </c>
      <c r="BBU115" t="s">
        <v>2419</v>
      </c>
      <c r="BBV115" t="s">
        <v>2654</v>
      </c>
      <c r="BBW115" t="s">
        <v>2852</v>
      </c>
      <c r="BBX115" t="s">
        <v>2398</v>
      </c>
      <c r="BBY115" t="s">
        <v>2244</v>
      </c>
      <c r="BCG115" t="s">
        <v>2848</v>
      </c>
      <c r="BCH115" t="s">
        <v>2244</v>
      </c>
      <c r="BCI115" t="s">
        <v>2476</v>
      </c>
      <c r="BCJ115" t="s">
        <v>2483</v>
      </c>
      <c r="BCK115" t="s">
        <v>2749</v>
      </c>
      <c r="BCS115" t="s">
        <v>2705</v>
      </c>
      <c r="BCT115" t="s">
        <v>2579</v>
      </c>
      <c r="BCU115" t="s">
        <v>2546</v>
      </c>
      <c r="BCV115" t="s">
        <v>2192</v>
      </c>
      <c r="BCW115" t="s">
        <v>2398</v>
      </c>
      <c r="BDE115" t="s">
        <v>2804</v>
      </c>
      <c r="BDF115" t="s">
        <v>2409</v>
      </c>
      <c r="BDG115" t="s">
        <v>2578</v>
      </c>
      <c r="BDH115" t="s">
        <v>2631</v>
      </c>
      <c r="BDI115" t="s">
        <v>2673</v>
      </c>
      <c r="BDQ115" t="s">
        <v>2527</v>
      </c>
      <c r="BDR115" t="s">
        <v>2430</v>
      </c>
      <c r="BDS115" t="s">
        <v>2330</v>
      </c>
      <c r="BDT115" t="s">
        <v>2201</v>
      </c>
      <c r="BDU115" t="s">
        <v>2193</v>
      </c>
      <c r="BEC115" t="s">
        <v>2261</v>
      </c>
      <c r="BED115" t="s">
        <v>2753</v>
      </c>
      <c r="BEE115" t="s">
        <v>2894</v>
      </c>
      <c r="BEF115" t="s">
        <v>2771</v>
      </c>
      <c r="BEG115" t="s">
        <v>2814</v>
      </c>
    </row>
    <row r="116" spans="1:1020 1028:1973" x14ac:dyDescent="0.15">
      <c r="A116" t="s">
        <v>3333</v>
      </c>
      <c r="J116" t="s">
        <v>2490</v>
      </c>
      <c r="K116" t="s">
        <v>2131</v>
      </c>
      <c r="L116" t="s">
        <v>2780</v>
      </c>
      <c r="R116" t="s">
        <v>2681</v>
      </c>
      <c r="U116" t="s">
        <v>3131</v>
      </c>
      <c r="V116" t="s">
        <v>3131</v>
      </c>
      <c r="W116" t="s">
        <v>3110</v>
      </c>
      <c r="X116" t="s">
        <v>3065</v>
      </c>
      <c r="AH116" t="s">
        <v>2507</v>
      </c>
      <c r="AI116" t="s">
        <v>2767</v>
      </c>
      <c r="AJ116">
        <f>37</f>
        <v>37</v>
      </c>
      <c r="AT116" t="s">
        <v>2777</v>
      </c>
      <c r="AU116" t="s">
        <v>2779</v>
      </c>
      <c r="AV116" t="s">
        <v>2779</v>
      </c>
      <c r="BG116" t="s">
        <v>2777</v>
      </c>
      <c r="BH116" t="s">
        <v>2779</v>
      </c>
      <c r="BN116" t="s">
        <v>2369</v>
      </c>
      <c r="BQ116" t="s">
        <v>3065</v>
      </c>
      <c r="BR116" t="s">
        <v>3065</v>
      </c>
      <c r="BS116" t="s">
        <v>2153</v>
      </c>
      <c r="BT116" t="s">
        <v>2652</v>
      </c>
      <c r="CE116" t="s">
        <v>2777</v>
      </c>
      <c r="CF116" t="s">
        <v>2777</v>
      </c>
      <c r="DA116" t="s">
        <v>3131</v>
      </c>
      <c r="DB116" t="s">
        <v>3131</v>
      </c>
      <c r="DC116" t="s">
        <v>3110</v>
      </c>
      <c r="DD116" t="s">
        <v>3065</v>
      </c>
      <c r="DN116" t="s">
        <v>3168</v>
      </c>
      <c r="DO116" t="s">
        <v>3131</v>
      </c>
      <c r="DP116" t="s">
        <v>3131</v>
      </c>
      <c r="DV116" t="s">
        <v>2159</v>
      </c>
      <c r="DY116" t="s">
        <v>3110</v>
      </c>
      <c r="DZ116" t="s">
        <v>3131</v>
      </c>
      <c r="EA116" t="s">
        <v>3131</v>
      </c>
      <c r="EB116" t="s">
        <v>3131</v>
      </c>
      <c r="EJ116" t="s">
        <v>2407</v>
      </c>
      <c r="EK116" t="s">
        <v>2159</v>
      </c>
      <c r="EL116" t="s">
        <v>3110</v>
      </c>
      <c r="EM116" t="s">
        <v>3065</v>
      </c>
      <c r="EN116">
        <f>99</f>
        <v>99</v>
      </c>
      <c r="EX116" t="s">
        <v>2777</v>
      </c>
      <c r="EY116" t="s">
        <v>3084</v>
      </c>
      <c r="EZ116" t="s">
        <v>3111</v>
      </c>
      <c r="FJ116">
        <f>16</f>
        <v>16</v>
      </c>
      <c r="FK116" t="s">
        <v>2192</v>
      </c>
      <c r="FL116" t="s">
        <v>2777</v>
      </c>
      <c r="GH116" t="s">
        <v>2838</v>
      </c>
      <c r="GI116">
        <f>86</f>
        <v>86</v>
      </c>
      <c r="GJ116" t="s">
        <v>2777</v>
      </c>
      <c r="GU116" t="s">
        <v>3291</v>
      </c>
      <c r="HG116" t="s">
        <v>2681</v>
      </c>
      <c r="HH116" t="s">
        <v>2777</v>
      </c>
      <c r="HR116" t="s">
        <v>2747</v>
      </c>
      <c r="HS116">
        <f>82</f>
        <v>82</v>
      </c>
      <c r="HT116" t="s">
        <v>2777</v>
      </c>
      <c r="IE116">
        <f>86</f>
        <v>86</v>
      </c>
      <c r="IF116" t="s">
        <v>2777</v>
      </c>
      <c r="IK116" t="s">
        <v>2490</v>
      </c>
      <c r="IL116" t="s">
        <v>2843</v>
      </c>
      <c r="IO116" t="s">
        <v>3131</v>
      </c>
      <c r="IP116" t="s">
        <v>3131</v>
      </c>
      <c r="IQ116" t="s">
        <v>3110</v>
      </c>
      <c r="IR116" t="s">
        <v>3110</v>
      </c>
      <c r="JA116">
        <f>58</f>
        <v>58</v>
      </c>
      <c r="JB116">
        <f>56</f>
        <v>56</v>
      </c>
      <c r="JC116" t="s">
        <v>2646</v>
      </c>
      <c r="JD116">
        <f>41</f>
        <v>41</v>
      </c>
      <c r="JF116" t="s">
        <v>3255</v>
      </c>
      <c r="JG116" t="s">
        <v>3216</v>
      </c>
      <c r="JH116" t="s">
        <v>3334</v>
      </c>
      <c r="JI116" t="s">
        <v>3175</v>
      </c>
      <c r="JJ116" t="s">
        <v>3232</v>
      </c>
      <c r="JK116" t="s">
        <v>3318</v>
      </c>
      <c r="JL116">
        <f>156</f>
        <v>156</v>
      </c>
      <c r="JM116">
        <f>165</f>
        <v>165</v>
      </c>
      <c r="JN116" t="s">
        <v>3335</v>
      </c>
      <c r="JO116" t="s">
        <v>3260</v>
      </c>
      <c r="JP116" t="s">
        <v>3192</v>
      </c>
      <c r="JQ116" t="s">
        <v>3307</v>
      </c>
      <c r="KL116" t="s">
        <v>2131</v>
      </c>
      <c r="KM116" t="s">
        <v>2778</v>
      </c>
      <c r="KN116" t="s">
        <v>2930</v>
      </c>
      <c r="LJ116" t="s">
        <v>2206</v>
      </c>
      <c r="LK116" t="s">
        <v>2779</v>
      </c>
      <c r="LL116">
        <f>51</f>
        <v>51</v>
      </c>
      <c r="MH116">
        <f>24</f>
        <v>24</v>
      </c>
      <c r="MT116">
        <f>6</f>
        <v>6</v>
      </c>
      <c r="MU116">
        <f>64</f>
        <v>64</v>
      </c>
      <c r="MV116" t="s">
        <v>2779</v>
      </c>
      <c r="NS116" t="s">
        <v>2777</v>
      </c>
      <c r="NT116" t="s">
        <v>2777</v>
      </c>
      <c r="OD116">
        <f>16</f>
        <v>16</v>
      </c>
      <c r="OE116" t="s">
        <v>2712</v>
      </c>
      <c r="OF116" t="s">
        <v>2777</v>
      </c>
      <c r="OQ116" t="s">
        <v>2779</v>
      </c>
      <c r="OR116" t="s">
        <v>3336</v>
      </c>
      <c r="PM116" t="s">
        <v>3131</v>
      </c>
      <c r="PN116" t="s">
        <v>3065</v>
      </c>
      <c r="PO116">
        <f>72</f>
        <v>72</v>
      </c>
      <c r="PP116" t="s">
        <v>2507</v>
      </c>
      <c r="PZ116" t="s">
        <v>2777</v>
      </c>
      <c r="QA116" t="s">
        <v>2779</v>
      </c>
      <c r="QB116" t="s">
        <v>3084</v>
      </c>
      <c r="QX116" t="s">
        <v>3199</v>
      </c>
      <c r="QY116" t="s">
        <v>3065</v>
      </c>
      <c r="QZ116" t="s">
        <v>2161</v>
      </c>
      <c r="RB116" t="s">
        <v>2790</v>
      </c>
      <c r="RC116" t="s">
        <v>2623</v>
      </c>
      <c r="RD116" t="s">
        <v>2602</v>
      </c>
      <c r="RE116" t="s">
        <v>2511</v>
      </c>
      <c r="RF116" t="s">
        <v>2826</v>
      </c>
      <c r="RG116" t="s">
        <v>2770</v>
      </c>
      <c r="RH116" t="s">
        <v>2769</v>
      </c>
      <c r="RI116" t="s">
        <v>2761</v>
      </c>
      <c r="RJ116" t="s">
        <v>2259</v>
      </c>
      <c r="RK116" t="s">
        <v>2384</v>
      </c>
      <c r="RL116" t="s">
        <v>2730</v>
      </c>
      <c r="RM116" t="s">
        <v>2354</v>
      </c>
      <c r="RN116" t="s">
        <v>2832</v>
      </c>
      <c r="RO116" t="s">
        <v>2702</v>
      </c>
      <c r="RP116" t="s">
        <v>2658</v>
      </c>
      <c r="RQ116" t="s">
        <v>2619</v>
      </c>
      <c r="RR116" t="s">
        <v>2341</v>
      </c>
      <c r="RS116" t="s">
        <v>2167</v>
      </c>
      <c r="RT116" t="s">
        <v>2254</v>
      </c>
      <c r="RU116" t="s">
        <v>2253</v>
      </c>
      <c r="RV116" t="s">
        <v>2173</v>
      </c>
      <c r="RW116" t="s">
        <v>2292</v>
      </c>
      <c r="RX116" t="s">
        <v>2256</v>
      </c>
      <c r="RY116" t="s">
        <v>2541</v>
      </c>
      <c r="RZ116" t="s">
        <v>2738</v>
      </c>
      <c r="SA116" t="s">
        <v>2615</v>
      </c>
      <c r="SB116" t="s">
        <v>2498</v>
      </c>
      <c r="SC116" t="s">
        <v>2723</v>
      </c>
      <c r="SD116" t="s">
        <v>2724</v>
      </c>
      <c r="SE116" t="s">
        <v>2385</v>
      </c>
      <c r="SF116" t="s">
        <v>2802</v>
      </c>
      <c r="SG116" t="s">
        <v>2414</v>
      </c>
      <c r="SH116" t="s">
        <v>2228</v>
      </c>
      <c r="SI116" t="s">
        <v>2327</v>
      </c>
      <c r="SJ116" t="s">
        <v>2823</v>
      </c>
      <c r="SK116" t="s">
        <v>2399</v>
      </c>
      <c r="SL116" t="s">
        <v>2856</v>
      </c>
      <c r="SM116" t="s">
        <v>2931</v>
      </c>
      <c r="SN116" t="s">
        <v>2569</v>
      </c>
      <c r="SO116" t="s">
        <v>2468</v>
      </c>
      <c r="SP116" t="s">
        <v>2348</v>
      </c>
      <c r="SQ116" t="s">
        <v>2699</v>
      </c>
      <c r="SR116" t="s">
        <v>2676</v>
      </c>
      <c r="SS116" t="s">
        <v>2973</v>
      </c>
      <c r="ST116" t="s">
        <v>2758</v>
      </c>
      <c r="SU116" t="s">
        <v>2557</v>
      </c>
      <c r="SV116" t="s">
        <v>2189</v>
      </c>
      <c r="SW116" t="s">
        <v>2250</v>
      </c>
      <c r="SX116" t="s">
        <v>2226</v>
      </c>
      <c r="SY116" t="s">
        <v>2610</v>
      </c>
      <c r="SZ116" t="s">
        <v>2324</v>
      </c>
      <c r="TA116" t="s">
        <v>2874</v>
      </c>
      <c r="TB116" t="s">
        <v>2411</v>
      </c>
      <c r="TC116" t="s">
        <v>2903</v>
      </c>
      <c r="TD116" t="s">
        <v>2874</v>
      </c>
      <c r="TE116" t="s">
        <v>3028</v>
      </c>
      <c r="TF116" t="s">
        <v>3042</v>
      </c>
      <c r="TG116" t="s">
        <v>2806</v>
      </c>
      <c r="TH116" t="s">
        <v>2792</v>
      </c>
      <c r="TI116" t="s">
        <v>2263</v>
      </c>
      <c r="TJ116" t="s">
        <v>2830</v>
      </c>
      <c r="TK116" t="s">
        <v>2842</v>
      </c>
      <c r="TL116" t="s">
        <v>2832</v>
      </c>
      <c r="TM116" t="s">
        <v>2374</v>
      </c>
      <c r="TN116" t="s">
        <v>2347</v>
      </c>
      <c r="TO116" t="s">
        <v>2882</v>
      </c>
      <c r="TP116" t="s">
        <v>2685</v>
      </c>
      <c r="TQ116" t="s">
        <v>2587</v>
      </c>
      <c r="TR116" t="s">
        <v>2415</v>
      </c>
      <c r="TS116" t="s">
        <v>2385</v>
      </c>
      <c r="TT116" t="s">
        <v>2472</v>
      </c>
      <c r="TU116" t="s">
        <v>2302</v>
      </c>
      <c r="UE116" t="s">
        <v>2479</v>
      </c>
      <c r="UQ116" t="s">
        <v>2479</v>
      </c>
      <c r="VC116" t="s">
        <v>2479</v>
      </c>
      <c r="VJ116" t="s">
        <v>2824</v>
      </c>
      <c r="VM116" t="s">
        <v>2445</v>
      </c>
      <c r="VN116" t="s">
        <v>2890</v>
      </c>
      <c r="VO116" t="s">
        <v>2879</v>
      </c>
      <c r="VP116" t="s">
        <v>2596</v>
      </c>
      <c r="VV116" t="s">
        <v>2697</v>
      </c>
      <c r="VY116" t="s">
        <v>2539</v>
      </c>
      <c r="VZ116" t="s">
        <v>2545</v>
      </c>
      <c r="WA116" t="s">
        <v>2664</v>
      </c>
      <c r="WB116" t="s">
        <v>2574</v>
      </c>
      <c r="WH116" t="s">
        <v>2712</v>
      </c>
      <c r="WK116" t="s">
        <v>2479</v>
      </c>
      <c r="WL116" t="s">
        <v>2479</v>
      </c>
      <c r="WM116" t="s">
        <v>2479</v>
      </c>
      <c r="WN116" t="s">
        <v>2479</v>
      </c>
      <c r="WT116" t="s">
        <v>2468</v>
      </c>
      <c r="WW116" t="s">
        <v>2915</v>
      </c>
      <c r="WX116" t="s">
        <v>2682</v>
      </c>
      <c r="WY116" t="s">
        <v>2789</v>
      </c>
      <c r="WZ116" t="s">
        <v>2852</v>
      </c>
      <c r="XF116" t="s">
        <v>2876</v>
      </c>
      <c r="XI116" t="s">
        <v>3196</v>
      </c>
      <c r="XJ116" t="s">
        <v>2610</v>
      </c>
      <c r="XK116" t="s">
        <v>2855</v>
      </c>
      <c r="XL116" t="s">
        <v>2565</v>
      </c>
      <c r="XR116" t="s">
        <v>2971</v>
      </c>
      <c r="XU116" t="s">
        <v>2607</v>
      </c>
      <c r="XV116" t="s">
        <v>2676</v>
      </c>
      <c r="XW116" t="s">
        <v>2434</v>
      </c>
      <c r="XX116" t="s">
        <v>2844</v>
      </c>
      <c r="YC116" t="s">
        <v>2535</v>
      </c>
      <c r="YD116" t="s">
        <v>2508</v>
      </c>
      <c r="YG116" t="s">
        <v>2976</v>
      </c>
      <c r="YH116" t="s">
        <v>3032</v>
      </c>
      <c r="YI116" t="s">
        <v>2922</v>
      </c>
      <c r="YJ116" t="s">
        <v>2859</v>
      </c>
      <c r="YO116" t="s">
        <v>2407</v>
      </c>
      <c r="YP116" t="s">
        <v>2662</v>
      </c>
      <c r="YS116" t="s">
        <v>2203</v>
      </c>
      <c r="YT116" t="s">
        <v>2204</v>
      </c>
      <c r="YU116" t="s">
        <v>2229</v>
      </c>
      <c r="YV116" t="s">
        <v>2740</v>
      </c>
      <c r="ZA116" t="s">
        <v>2327</v>
      </c>
      <c r="ZB116" t="s">
        <v>2472</v>
      </c>
      <c r="ZE116" t="s">
        <v>2479</v>
      </c>
      <c r="ZF116" t="s">
        <v>2479</v>
      </c>
      <c r="ZG116" t="s">
        <v>2479</v>
      </c>
      <c r="ZH116" t="s">
        <v>2479</v>
      </c>
      <c r="ZM116" t="s">
        <v>2599</v>
      </c>
      <c r="ZN116" t="s">
        <v>2930</v>
      </c>
      <c r="ZQ116" t="s">
        <v>2803</v>
      </c>
      <c r="ZR116" t="s">
        <v>2560</v>
      </c>
      <c r="ZS116" t="s">
        <v>2588</v>
      </c>
      <c r="ZT116" t="s">
        <v>2540</v>
      </c>
      <c r="ZY116" t="s">
        <v>2946</v>
      </c>
      <c r="ZZ116" t="s">
        <v>2259</v>
      </c>
      <c r="AAC116" t="s">
        <v>2926</v>
      </c>
      <c r="AAD116" t="s">
        <v>2451</v>
      </c>
      <c r="AAE116" t="s">
        <v>2855</v>
      </c>
      <c r="AAF116" t="s">
        <v>2903</v>
      </c>
      <c r="AAK116" t="s">
        <v>2672</v>
      </c>
      <c r="AAL116" t="s">
        <v>2852</v>
      </c>
      <c r="AAO116" t="s">
        <v>2229</v>
      </c>
      <c r="AAP116" t="s">
        <v>2257</v>
      </c>
      <c r="AAQ116" t="s">
        <v>2429</v>
      </c>
      <c r="AAR116" t="s">
        <v>2679</v>
      </c>
      <c r="ADR116" t="s">
        <v>2620</v>
      </c>
      <c r="ADU116" t="s">
        <v>3059</v>
      </c>
      <c r="ADV116" t="s">
        <v>2716</v>
      </c>
      <c r="ADW116" t="s">
        <v>2874</v>
      </c>
      <c r="ADX116" t="s">
        <v>2897</v>
      </c>
      <c r="AED116" t="s">
        <v>2250</v>
      </c>
      <c r="AEG116" t="s">
        <v>2164</v>
      </c>
      <c r="AEH116" t="s">
        <v>2364</v>
      </c>
      <c r="AEI116" t="s">
        <v>2164</v>
      </c>
      <c r="AEJ116" t="s">
        <v>2358</v>
      </c>
      <c r="AEP116" t="s">
        <v>2685</v>
      </c>
      <c r="AES116" t="s">
        <v>2479</v>
      </c>
      <c r="AET116" t="s">
        <v>2479</v>
      </c>
      <c r="AEU116" t="s">
        <v>2479</v>
      </c>
      <c r="AEV116" t="s">
        <v>2479</v>
      </c>
      <c r="AFB116" t="s">
        <v>2822</v>
      </c>
      <c r="AFE116" t="s">
        <v>2229</v>
      </c>
      <c r="AFF116" t="s">
        <v>2328</v>
      </c>
      <c r="AFG116" t="s">
        <v>2656</v>
      </c>
      <c r="AFH116" t="s">
        <v>2391</v>
      </c>
      <c r="AFN116" t="s">
        <v>2768</v>
      </c>
      <c r="AFQ116" t="s">
        <v>3117</v>
      </c>
      <c r="AFR116" t="s">
        <v>2942</v>
      </c>
      <c r="AFS116" t="s">
        <v>2637</v>
      </c>
      <c r="AFT116" t="s">
        <v>2463</v>
      </c>
      <c r="AFZ116" t="s">
        <v>2727</v>
      </c>
      <c r="AGC116" t="s">
        <v>2669</v>
      </c>
      <c r="AGD116" t="s">
        <v>2431</v>
      </c>
      <c r="AGE116" t="s">
        <v>2549</v>
      </c>
      <c r="AGF116" t="s">
        <v>2356</v>
      </c>
      <c r="AGO116" t="s">
        <v>3116</v>
      </c>
      <c r="AGP116" t="s">
        <v>2667</v>
      </c>
      <c r="AGQ116" t="s">
        <v>3027</v>
      </c>
      <c r="AGR116" t="s">
        <v>2458</v>
      </c>
      <c r="AHA116" t="s">
        <v>2164</v>
      </c>
      <c r="AHB116" t="s">
        <v>2160</v>
      </c>
      <c r="AHC116" t="s">
        <v>2159</v>
      </c>
      <c r="AHD116" t="s">
        <v>2137</v>
      </c>
      <c r="AHM116" t="s">
        <v>2479</v>
      </c>
      <c r="AHN116" t="s">
        <v>2479</v>
      </c>
      <c r="AHO116" t="s">
        <v>2479</v>
      </c>
      <c r="AHP116" t="s">
        <v>2479</v>
      </c>
      <c r="AHY116" t="s">
        <v>2592</v>
      </c>
      <c r="AHZ116" t="s">
        <v>2842</v>
      </c>
      <c r="AIA116" t="s">
        <v>2216</v>
      </c>
      <c r="AIB116" t="s">
        <v>2791</v>
      </c>
      <c r="AIK116" t="s">
        <v>2461</v>
      </c>
      <c r="AIL116" t="s">
        <v>2978</v>
      </c>
      <c r="AIM116" t="s">
        <v>3093</v>
      </c>
      <c r="AIN116" t="s">
        <v>2945</v>
      </c>
      <c r="AIW116" t="s">
        <v>2641</v>
      </c>
      <c r="AIX116" t="s">
        <v>2820</v>
      </c>
      <c r="AIY116" t="s">
        <v>2742</v>
      </c>
      <c r="AIZ116" t="s">
        <v>2154</v>
      </c>
      <c r="AJF116" t="s">
        <v>2819</v>
      </c>
      <c r="AJI116" t="s">
        <v>2707</v>
      </c>
      <c r="AJJ116" t="s">
        <v>2805</v>
      </c>
      <c r="AJK116" t="s">
        <v>2569</v>
      </c>
      <c r="AJL116" t="s">
        <v>2352</v>
      </c>
      <c r="AJR116" t="s">
        <v>2221</v>
      </c>
      <c r="AJU116" t="s">
        <v>2340</v>
      </c>
      <c r="AJV116" t="s">
        <v>2294</v>
      </c>
      <c r="AJW116" t="s">
        <v>2238</v>
      </c>
      <c r="AJX116" t="s">
        <v>2294</v>
      </c>
      <c r="AKD116" t="s">
        <v>2536</v>
      </c>
      <c r="AKG116" t="s">
        <v>2479</v>
      </c>
      <c r="AKH116" t="s">
        <v>2479</v>
      </c>
      <c r="AKI116" t="s">
        <v>2353</v>
      </c>
      <c r="AKJ116" t="s">
        <v>2740</v>
      </c>
      <c r="AKP116" t="s">
        <v>2743</v>
      </c>
      <c r="AKS116" t="s">
        <v>2724</v>
      </c>
      <c r="AKT116" t="s">
        <v>2729</v>
      </c>
      <c r="AKU116" t="s">
        <v>2429</v>
      </c>
      <c r="AKV116" t="s">
        <v>2329</v>
      </c>
      <c r="ALB116" t="s">
        <v>2858</v>
      </c>
      <c r="ALE116" t="s">
        <v>2827</v>
      </c>
      <c r="ALF116" t="s">
        <v>2920</v>
      </c>
      <c r="ALG116" t="s">
        <v>2767</v>
      </c>
      <c r="ALH116" t="s">
        <v>2627</v>
      </c>
      <c r="ALN116" t="s">
        <v>2727</v>
      </c>
      <c r="ALQ116" t="s">
        <v>2482</v>
      </c>
      <c r="ALR116" t="s">
        <v>2566</v>
      </c>
      <c r="ALS116" t="s">
        <v>2818</v>
      </c>
      <c r="ALT116" t="s">
        <v>2644</v>
      </c>
      <c r="AMB116" t="s">
        <v>2263</v>
      </c>
      <c r="AMC116" t="s">
        <v>2552</v>
      </c>
      <c r="AMD116" t="s">
        <v>2921</v>
      </c>
      <c r="AME116" t="s">
        <v>2752</v>
      </c>
      <c r="AMF116" t="s">
        <v>2684</v>
      </c>
      <c r="AMN116" t="s">
        <v>2854</v>
      </c>
      <c r="AMO116" t="s">
        <v>2407</v>
      </c>
      <c r="AMP116" t="s">
        <v>2386</v>
      </c>
      <c r="AMQ116" t="s">
        <v>2732</v>
      </c>
      <c r="AMR116" t="s">
        <v>2247</v>
      </c>
      <c r="AMZ116" t="s">
        <v>2685</v>
      </c>
      <c r="ANA116" t="s">
        <v>2684</v>
      </c>
      <c r="ANB116" t="s">
        <v>2479</v>
      </c>
      <c r="ANC116" t="s">
        <v>2479</v>
      </c>
      <c r="AND116" t="s">
        <v>2474</v>
      </c>
      <c r="ANL116" t="s">
        <v>2228</v>
      </c>
      <c r="ANM116" t="s">
        <v>2651</v>
      </c>
      <c r="ANN116" t="s">
        <v>2630</v>
      </c>
      <c r="ANO116" t="s">
        <v>2617</v>
      </c>
      <c r="ANP116" t="s">
        <v>2674</v>
      </c>
      <c r="ANX116" t="s">
        <v>2712</v>
      </c>
      <c r="ANY116" t="s">
        <v>2814</v>
      </c>
      <c r="ANZ116" t="s">
        <v>2948</v>
      </c>
      <c r="AOA116" t="s">
        <v>3173</v>
      </c>
      <c r="AOB116" t="s">
        <v>2621</v>
      </c>
      <c r="AOJ116" t="s">
        <v>2684</v>
      </c>
      <c r="AOK116" t="s">
        <v>2508</v>
      </c>
      <c r="AOL116" t="s">
        <v>2259</v>
      </c>
      <c r="AOM116" t="s">
        <v>2411</v>
      </c>
      <c r="AON116" t="s">
        <v>2808</v>
      </c>
      <c r="AOW116" t="s">
        <v>2667</v>
      </c>
      <c r="AOX116" t="s">
        <v>3028</v>
      </c>
      <c r="AOY116" t="s">
        <v>2647</v>
      </c>
      <c r="AOZ116" t="s">
        <v>2392</v>
      </c>
      <c r="API116" t="s">
        <v>2203</v>
      </c>
      <c r="APJ116" t="s">
        <v>2215</v>
      </c>
      <c r="APK116" t="s">
        <v>2418</v>
      </c>
      <c r="APL116" t="s">
        <v>2344</v>
      </c>
      <c r="APU116" t="s">
        <v>2479</v>
      </c>
      <c r="APV116" t="s">
        <v>2479</v>
      </c>
      <c r="APW116" t="s">
        <v>2737</v>
      </c>
      <c r="APX116" t="s">
        <v>2325</v>
      </c>
      <c r="AQG116" t="s">
        <v>2674</v>
      </c>
      <c r="AQH116" t="s">
        <v>2662</v>
      </c>
      <c r="AQI116" t="s">
        <v>2540</v>
      </c>
      <c r="AQJ116" t="s">
        <v>2480</v>
      </c>
      <c r="AQS116" t="s">
        <v>3089</v>
      </c>
      <c r="AQT116" t="s">
        <v>2512</v>
      </c>
      <c r="AQU116" t="s">
        <v>2586</v>
      </c>
      <c r="AQV116" t="s">
        <v>2818</v>
      </c>
      <c r="ARE116" t="s">
        <v>2678</v>
      </c>
      <c r="ARF116" t="s">
        <v>2607</v>
      </c>
      <c r="ARG116" t="s">
        <v>2586</v>
      </c>
      <c r="ARH116" t="s">
        <v>2880</v>
      </c>
      <c r="ARR116" t="s">
        <v>3057</v>
      </c>
      <c r="ARS116" t="s">
        <v>2445</v>
      </c>
      <c r="ART116" t="s">
        <v>2266</v>
      </c>
      <c r="ASD116" t="s">
        <v>2758</v>
      </c>
      <c r="ASE116" t="s">
        <v>2185</v>
      </c>
      <c r="ASF116" t="s">
        <v>2612</v>
      </c>
      <c r="ASP116" t="s">
        <v>2479</v>
      </c>
      <c r="ASQ116" t="s">
        <v>2479</v>
      </c>
      <c r="ASR116" t="s">
        <v>2923</v>
      </c>
      <c r="ATB116" t="s">
        <v>2596</v>
      </c>
      <c r="ATC116" t="s">
        <v>2551</v>
      </c>
      <c r="ATD116" t="s">
        <v>3062</v>
      </c>
      <c r="ATN116" t="s">
        <v>3071</v>
      </c>
      <c r="ATO116" t="s">
        <v>2879</v>
      </c>
      <c r="ATP116" t="s">
        <v>2815</v>
      </c>
      <c r="ATZ116" t="s">
        <v>2500</v>
      </c>
      <c r="AUA116" t="s">
        <v>2584</v>
      </c>
      <c r="AUB116" t="s">
        <v>2577</v>
      </c>
      <c r="AUL116" t="s">
        <v>2462</v>
      </c>
      <c r="AUM116" t="s">
        <v>2462</v>
      </c>
      <c r="AUN116" t="s">
        <v>3196</v>
      </c>
      <c r="AUX116" t="s">
        <v>2495</v>
      </c>
      <c r="AUY116" t="s">
        <v>2760</v>
      </c>
      <c r="AUZ116" t="s">
        <v>2704</v>
      </c>
      <c r="AVJ116" t="s">
        <v>2479</v>
      </c>
      <c r="AVK116" t="s">
        <v>2479</v>
      </c>
      <c r="AVL116" t="s">
        <v>2479</v>
      </c>
      <c r="AVV116" t="s">
        <v>2818</v>
      </c>
      <c r="AVW116" t="s">
        <v>2263</v>
      </c>
      <c r="AVX116" t="s">
        <v>2570</v>
      </c>
      <c r="AWH116" t="s">
        <v>2978</v>
      </c>
      <c r="AWI116" t="s">
        <v>2720</v>
      </c>
      <c r="AWJ116" t="s">
        <v>2457</v>
      </c>
      <c r="AWT116" t="s">
        <v>2351</v>
      </c>
      <c r="AWU116" t="s">
        <v>2690</v>
      </c>
      <c r="AWV116" t="s">
        <v>2225</v>
      </c>
      <c r="AXF116" t="s">
        <v>2496</v>
      </c>
      <c r="AXR116" t="s">
        <v>2659</v>
      </c>
      <c r="AYD116" t="s">
        <v>2201</v>
      </c>
      <c r="AYP116" t="s">
        <v>2206</v>
      </c>
      <c r="AZB116" t="s">
        <v>2212</v>
      </c>
      <c r="BBU116" t="s">
        <v>2840</v>
      </c>
      <c r="BBV116" t="s">
        <v>2789</v>
      </c>
      <c r="BBW116" t="s">
        <v>2545</v>
      </c>
      <c r="BBX116" t="s">
        <v>2192</v>
      </c>
      <c r="BCG116" t="s">
        <v>2619</v>
      </c>
      <c r="BCH116" t="s">
        <v>2785</v>
      </c>
      <c r="BCI116" t="s">
        <v>2652</v>
      </c>
      <c r="BCJ116" t="s">
        <v>2574</v>
      </c>
      <c r="BCS116" t="s">
        <v>2330</v>
      </c>
      <c r="BCT116" t="s">
        <v>2737</v>
      </c>
      <c r="BCU116" t="s">
        <v>2431</v>
      </c>
      <c r="BCV116" t="s">
        <v>2192</v>
      </c>
      <c r="BDE116" t="s">
        <v>2434</v>
      </c>
      <c r="BDF116" t="s">
        <v>2871</v>
      </c>
      <c r="BDG116" t="s">
        <v>2212</v>
      </c>
      <c r="BDH116" t="s">
        <v>2365</v>
      </c>
      <c r="BDQ116" t="s">
        <v>2351</v>
      </c>
      <c r="BDR116" t="s">
        <v>2258</v>
      </c>
      <c r="BDS116" t="s">
        <v>2724</v>
      </c>
      <c r="BDT116" t="s">
        <v>2591</v>
      </c>
      <c r="BEC116" t="s">
        <v>2245</v>
      </c>
      <c r="BED116" t="s">
        <v>2206</v>
      </c>
      <c r="BEE116" t="s">
        <v>2177</v>
      </c>
      <c r="BEF116" t="s">
        <v>2572</v>
      </c>
      <c r="BEP116" t="s">
        <v>2306</v>
      </c>
      <c r="BEQ116" t="s">
        <v>2236</v>
      </c>
      <c r="BER116" t="s">
        <v>2479</v>
      </c>
      <c r="BFB116" t="s">
        <v>2919</v>
      </c>
      <c r="BFC116" t="s">
        <v>2558</v>
      </c>
      <c r="BFD116" t="s">
        <v>2669</v>
      </c>
      <c r="BFN116" t="s">
        <v>2479</v>
      </c>
      <c r="BFO116" t="s">
        <v>2479</v>
      </c>
      <c r="BFP116" t="s">
        <v>2479</v>
      </c>
      <c r="BFZ116" t="s">
        <v>2225</v>
      </c>
      <c r="BGA116" t="s">
        <v>2479</v>
      </c>
      <c r="BGB116" t="s">
        <v>2562</v>
      </c>
      <c r="BGL116" t="s">
        <v>2678</v>
      </c>
      <c r="BGM116" t="s">
        <v>2276</v>
      </c>
      <c r="BGN116" t="s">
        <v>2556</v>
      </c>
      <c r="BGY116" t="s">
        <v>2479</v>
      </c>
      <c r="BGZ116" t="s">
        <v>2479</v>
      </c>
      <c r="BHK116" t="s">
        <v>2679</v>
      </c>
      <c r="BHL116" t="s">
        <v>2479</v>
      </c>
      <c r="BHV116" t="s">
        <v>2784</v>
      </c>
      <c r="BHW116" t="s">
        <v>2702</v>
      </c>
      <c r="BHX116" t="s">
        <v>2825</v>
      </c>
      <c r="BIH116" t="s">
        <v>2222</v>
      </c>
      <c r="BII116" t="s">
        <v>2380</v>
      </c>
      <c r="BIJ116" t="s">
        <v>2479</v>
      </c>
      <c r="BIT116" t="s">
        <v>2479</v>
      </c>
      <c r="BIU116" t="s">
        <v>2479</v>
      </c>
      <c r="BIV116" t="s">
        <v>2479</v>
      </c>
      <c r="BOT116" t="s">
        <v>2365</v>
      </c>
      <c r="BOU116" t="s">
        <v>2658</v>
      </c>
      <c r="BOV116" t="s">
        <v>2479</v>
      </c>
      <c r="BPF116" t="s">
        <v>2432</v>
      </c>
      <c r="BPG116" t="s">
        <v>2192</v>
      </c>
      <c r="BPH116" t="s">
        <v>2479</v>
      </c>
      <c r="BPR116" t="s">
        <v>2479</v>
      </c>
      <c r="BPS116" t="s">
        <v>2479</v>
      </c>
      <c r="BPT116" t="s">
        <v>2479</v>
      </c>
      <c r="BQD116" t="s">
        <v>2734</v>
      </c>
      <c r="BQE116" t="s">
        <v>2734</v>
      </c>
      <c r="BQF116" t="s">
        <v>2479</v>
      </c>
      <c r="BQQ116" t="s">
        <v>2479</v>
      </c>
      <c r="BQR116" t="s">
        <v>2479</v>
      </c>
      <c r="BRC116" t="s">
        <v>2479</v>
      </c>
      <c r="BRD116" t="s">
        <v>2479</v>
      </c>
      <c r="BRO116" t="s">
        <v>2590</v>
      </c>
      <c r="BRP116" t="s">
        <v>2479</v>
      </c>
      <c r="BSA116" t="s">
        <v>2479</v>
      </c>
      <c r="BSB116" t="s">
        <v>2479</v>
      </c>
    </row>
    <row r="117" spans="1:1020 1028:1973" x14ac:dyDescent="0.15">
      <c r="A117" t="s">
        <v>3337</v>
      </c>
      <c r="Q117" t="s">
        <v>2212</v>
      </c>
      <c r="R117" t="s">
        <v>2212</v>
      </c>
      <c r="U117" t="s">
        <v>2369</v>
      </c>
      <c r="V117" t="s">
        <v>2321</v>
      </c>
      <c r="W117" t="s">
        <v>3065</v>
      </c>
      <c r="X117" t="s">
        <v>3065</v>
      </c>
      <c r="BO117">
        <f>95</f>
        <v>95</v>
      </c>
      <c r="BP117">
        <f>93</f>
        <v>93</v>
      </c>
      <c r="BQ117" t="s">
        <v>2360</v>
      </c>
      <c r="BR117" t="s">
        <v>2561</v>
      </c>
      <c r="BS117">
        <f>81</f>
        <v>81</v>
      </c>
      <c r="BT117" t="s">
        <v>2407</v>
      </c>
      <c r="CT117" t="s">
        <v>2586</v>
      </c>
      <c r="CW117" t="s">
        <v>2727</v>
      </c>
      <c r="CX117" t="s">
        <v>2593</v>
      </c>
      <c r="CY117" t="s">
        <v>2545</v>
      </c>
      <c r="CZ117">
        <f>65</f>
        <v>65</v>
      </c>
      <c r="DA117" t="s">
        <v>2347</v>
      </c>
      <c r="DB117" t="s">
        <v>2212</v>
      </c>
      <c r="DC117">
        <f>74</f>
        <v>74</v>
      </c>
      <c r="DD117" t="s">
        <v>2272</v>
      </c>
      <c r="DS117" t="s">
        <v>2930</v>
      </c>
      <c r="DU117" t="s">
        <v>2192</v>
      </c>
      <c r="DV117" t="s">
        <v>2347</v>
      </c>
      <c r="DW117" t="s">
        <v>2747</v>
      </c>
      <c r="DX117" t="s">
        <v>2870</v>
      </c>
      <c r="DY117" t="s">
        <v>2586</v>
      </c>
      <c r="DZ117">
        <f>63</f>
        <v>63</v>
      </c>
      <c r="EA117" t="s">
        <v>2432</v>
      </c>
      <c r="EB117">
        <f>70</f>
        <v>70</v>
      </c>
      <c r="EL117" t="s">
        <v>2701</v>
      </c>
      <c r="EM117" t="s">
        <v>2214</v>
      </c>
      <c r="EN117">
        <f>69</f>
        <v>69</v>
      </c>
      <c r="GL117" t="s">
        <v>3127</v>
      </c>
      <c r="GM117" t="s">
        <v>3133</v>
      </c>
      <c r="GN117" t="s">
        <v>3146</v>
      </c>
      <c r="GQ117" t="s">
        <v>3146</v>
      </c>
      <c r="GR117" t="s">
        <v>3157</v>
      </c>
      <c r="GU117" t="s">
        <v>3146</v>
      </c>
      <c r="IK117" t="s">
        <v>2421</v>
      </c>
      <c r="IL117" t="s">
        <v>2318</v>
      </c>
      <c r="IM117">
        <f>67</f>
        <v>67</v>
      </c>
      <c r="IN117">
        <f>66</f>
        <v>66</v>
      </c>
      <c r="IO117">
        <f>89</f>
        <v>89</v>
      </c>
      <c r="IP117" t="s">
        <v>2161</v>
      </c>
      <c r="IQ117" t="s">
        <v>2340</v>
      </c>
      <c r="IR117" t="s">
        <v>3065</v>
      </c>
      <c r="JB117" t="s">
        <v>3085</v>
      </c>
      <c r="JC117" t="s">
        <v>3085</v>
      </c>
      <c r="JD117" t="s">
        <v>3085</v>
      </c>
      <c r="JF117" t="s">
        <v>2175</v>
      </c>
      <c r="JG117" t="s">
        <v>2701</v>
      </c>
      <c r="JH117" t="s">
        <v>2507</v>
      </c>
      <c r="JI117" t="s">
        <v>3286</v>
      </c>
      <c r="JJ117" t="s">
        <v>3136</v>
      </c>
      <c r="JK117" t="s">
        <v>3247</v>
      </c>
      <c r="JL117">
        <f>96</f>
        <v>96</v>
      </c>
      <c r="JM117" t="s">
        <v>2304</v>
      </c>
      <c r="JN117" t="s">
        <v>2153</v>
      </c>
      <c r="JO117">
        <f>96</f>
        <v>96</v>
      </c>
      <c r="JP117">
        <f>103</f>
        <v>103</v>
      </c>
      <c r="JQ117" t="s">
        <v>3192</v>
      </c>
      <c r="OW117" t="s">
        <v>2775</v>
      </c>
      <c r="OX117" t="s">
        <v>2403</v>
      </c>
      <c r="OY117" t="s">
        <v>2268</v>
      </c>
      <c r="OZ117" t="s">
        <v>2318</v>
      </c>
      <c r="PA117">
        <f>96</f>
        <v>96</v>
      </c>
      <c r="PB117" t="s">
        <v>3065</v>
      </c>
      <c r="PC117" t="s">
        <v>3065</v>
      </c>
      <c r="PD117" t="s">
        <v>3110</v>
      </c>
      <c r="PO117" t="s">
        <v>3168</v>
      </c>
      <c r="PP117" t="s">
        <v>3084</v>
      </c>
      <c r="QX117" t="s">
        <v>2517</v>
      </c>
      <c r="QY117" t="s">
        <v>2747</v>
      </c>
      <c r="QZ117" t="s">
        <v>2843</v>
      </c>
      <c r="RB117" t="s">
        <v>2823</v>
      </c>
      <c r="RC117" t="s">
        <v>2832</v>
      </c>
      <c r="RD117" t="s">
        <v>2654</v>
      </c>
      <c r="RE117" t="s">
        <v>2553</v>
      </c>
      <c r="RF117" t="s">
        <v>2644</v>
      </c>
      <c r="RG117" t="s">
        <v>2725</v>
      </c>
      <c r="RH117" t="s">
        <v>2972</v>
      </c>
      <c r="RI117" t="s">
        <v>2488</v>
      </c>
      <c r="RJ117" t="s">
        <v>2567</v>
      </c>
      <c r="RK117" t="s">
        <v>2415</v>
      </c>
      <c r="RL117" t="s">
        <v>2802</v>
      </c>
      <c r="RM117" t="s">
        <v>2972</v>
      </c>
      <c r="RN117" t="s">
        <v>2209</v>
      </c>
      <c r="RO117" t="s">
        <v>2705</v>
      </c>
      <c r="RP117" t="s">
        <v>2694</v>
      </c>
      <c r="RQ117" t="s">
        <v>2545</v>
      </c>
      <c r="RR117" t="s">
        <v>2341</v>
      </c>
      <c r="RS117" t="s">
        <v>2287</v>
      </c>
      <c r="RT117" t="s">
        <v>2289</v>
      </c>
      <c r="RU117" t="s">
        <v>2314</v>
      </c>
      <c r="RV117" t="s">
        <v>2295</v>
      </c>
      <c r="RW117" t="s">
        <v>2301</v>
      </c>
      <c r="RX117" t="s">
        <v>2363</v>
      </c>
      <c r="RY117" t="s">
        <v>2234</v>
      </c>
      <c r="RZ117" t="s">
        <v>2845</v>
      </c>
      <c r="SA117" t="s">
        <v>2397</v>
      </c>
      <c r="SB117" t="s">
        <v>2680</v>
      </c>
      <c r="SC117" t="s">
        <v>2729</v>
      </c>
      <c r="SD117" t="s">
        <v>2498</v>
      </c>
      <c r="SE117" t="s">
        <v>2434</v>
      </c>
      <c r="SF117" t="s">
        <v>2284</v>
      </c>
      <c r="SG117" t="s">
        <v>2654</v>
      </c>
      <c r="SH117" t="s">
        <v>2190</v>
      </c>
      <c r="SI117" t="s">
        <v>2375</v>
      </c>
      <c r="SJ117" t="s">
        <v>2502</v>
      </c>
      <c r="SK117" t="s">
        <v>2823</v>
      </c>
      <c r="SL117" t="s">
        <v>2325</v>
      </c>
      <c r="SM117" t="s">
        <v>2630</v>
      </c>
      <c r="SN117" t="s">
        <v>2924</v>
      </c>
      <c r="SO117" t="s">
        <v>2759</v>
      </c>
      <c r="SP117" t="s">
        <v>2201</v>
      </c>
      <c r="SQ117" t="s">
        <v>2619</v>
      </c>
      <c r="SR117" t="s">
        <v>2791</v>
      </c>
      <c r="SS117" t="s">
        <v>2848</v>
      </c>
      <c r="ST117" t="s">
        <v>2221</v>
      </c>
      <c r="SU117" t="s">
        <v>2528</v>
      </c>
      <c r="SV117" t="s">
        <v>2421</v>
      </c>
      <c r="SW117" t="s">
        <v>2787</v>
      </c>
      <c r="SX117" t="s">
        <v>2783</v>
      </c>
      <c r="SY117" t="s">
        <v>2597</v>
      </c>
      <c r="SZ117" t="s">
        <v>2946</v>
      </c>
      <c r="TA117" t="s">
        <v>2447</v>
      </c>
      <c r="TB117" t="s">
        <v>2608</v>
      </c>
      <c r="TC117" t="s">
        <v>2888</v>
      </c>
      <c r="TD117" t="s">
        <v>2744</v>
      </c>
      <c r="TE117" t="s">
        <v>2596</v>
      </c>
      <c r="TF117" t="s">
        <v>2819</v>
      </c>
      <c r="TG117" t="s">
        <v>2761</v>
      </c>
      <c r="TH117" t="s">
        <v>2552</v>
      </c>
      <c r="TI117" t="s">
        <v>2598</v>
      </c>
      <c r="TJ117" t="s">
        <v>2816</v>
      </c>
      <c r="TK117" t="s">
        <v>2608</v>
      </c>
      <c r="TL117" t="s">
        <v>2609</v>
      </c>
      <c r="TM117" t="s">
        <v>2879</v>
      </c>
      <c r="TN117" t="s">
        <v>2608</v>
      </c>
      <c r="TO117" t="s">
        <v>2669</v>
      </c>
      <c r="TP117" t="s">
        <v>2674</v>
      </c>
      <c r="TQ117" t="s">
        <v>2575</v>
      </c>
      <c r="TR117" t="s">
        <v>2775</v>
      </c>
      <c r="TS117" t="s">
        <v>2407</v>
      </c>
      <c r="TT117" t="s">
        <v>2403</v>
      </c>
      <c r="TU117" t="s">
        <v>2507</v>
      </c>
      <c r="TV117" t="s">
        <v>2479</v>
      </c>
      <c r="TW117" t="s">
        <v>2479</v>
      </c>
      <c r="TX117" t="s">
        <v>2479</v>
      </c>
      <c r="UA117" t="s">
        <v>2479</v>
      </c>
      <c r="UB117" t="s">
        <v>2479</v>
      </c>
      <c r="UE117" t="s">
        <v>2479</v>
      </c>
      <c r="UH117" t="s">
        <v>2479</v>
      </c>
      <c r="UI117" t="s">
        <v>2479</v>
      </c>
      <c r="UJ117" t="s">
        <v>2479</v>
      </c>
      <c r="UM117" t="s">
        <v>2479</v>
      </c>
      <c r="UN117" t="s">
        <v>2479</v>
      </c>
      <c r="UQ117" t="s">
        <v>2479</v>
      </c>
      <c r="UT117" t="s">
        <v>2479</v>
      </c>
      <c r="UU117" t="s">
        <v>2479</v>
      </c>
      <c r="UV117" t="s">
        <v>2479</v>
      </c>
      <c r="UY117" t="s">
        <v>2479</v>
      </c>
      <c r="UZ117" t="s">
        <v>2479</v>
      </c>
      <c r="VC117" t="s">
        <v>2479</v>
      </c>
      <c r="VI117" t="s">
        <v>2750</v>
      </c>
      <c r="VJ117" t="s">
        <v>3062</v>
      </c>
      <c r="VM117" t="s">
        <v>2263</v>
      </c>
      <c r="VN117" t="s">
        <v>2395</v>
      </c>
      <c r="VO117" t="s">
        <v>2874</v>
      </c>
      <c r="VP117" t="s">
        <v>2888</v>
      </c>
      <c r="VU117" t="s">
        <v>2928</v>
      </c>
      <c r="VV117" t="s">
        <v>2736</v>
      </c>
      <c r="VY117" t="s">
        <v>2580</v>
      </c>
      <c r="VZ117" t="s">
        <v>2199</v>
      </c>
      <c r="WA117" t="s">
        <v>2199</v>
      </c>
      <c r="WB117" t="s">
        <v>2357</v>
      </c>
      <c r="WG117" t="s">
        <v>2393</v>
      </c>
      <c r="WH117" t="s">
        <v>2946</v>
      </c>
      <c r="WK117" t="s">
        <v>2631</v>
      </c>
      <c r="WL117" t="s">
        <v>2508</v>
      </c>
      <c r="WM117" t="s">
        <v>2479</v>
      </c>
      <c r="WN117" t="s">
        <v>2479</v>
      </c>
      <c r="WS117" t="s">
        <v>2664</v>
      </c>
      <c r="WT117" t="s">
        <v>2349</v>
      </c>
      <c r="WW117" t="s">
        <v>2193</v>
      </c>
      <c r="WX117" t="s">
        <v>2785</v>
      </c>
      <c r="WY117" t="s">
        <v>2375</v>
      </c>
      <c r="WZ117" t="s">
        <v>2591</v>
      </c>
      <c r="XE117" t="s">
        <v>2621</v>
      </c>
      <c r="XF117" t="s">
        <v>2706</v>
      </c>
      <c r="XI117" t="s">
        <v>2266</v>
      </c>
      <c r="XJ117" t="s">
        <v>2764</v>
      </c>
      <c r="XK117" t="s">
        <v>2855</v>
      </c>
      <c r="XL117" t="s">
        <v>2768</v>
      </c>
      <c r="XQ117" t="s">
        <v>2646</v>
      </c>
      <c r="XR117" t="s">
        <v>2770</v>
      </c>
      <c r="XU117" t="s">
        <v>2379</v>
      </c>
      <c r="XV117" t="s">
        <v>2223</v>
      </c>
      <c r="XW117" t="s">
        <v>2271</v>
      </c>
      <c r="XX117" t="s">
        <v>2162</v>
      </c>
      <c r="YC117" t="s">
        <v>2833</v>
      </c>
      <c r="YD117" t="s">
        <v>2616</v>
      </c>
      <c r="YE117" t="s">
        <v>2790</v>
      </c>
      <c r="YF117" t="s">
        <v>2730</v>
      </c>
      <c r="YG117" t="s">
        <v>2746</v>
      </c>
      <c r="YH117" t="s">
        <v>2888</v>
      </c>
      <c r="YI117" t="s">
        <v>2918</v>
      </c>
      <c r="YJ117" t="s">
        <v>2643</v>
      </c>
      <c r="YO117" t="s">
        <v>2924</v>
      </c>
      <c r="YP117" t="s">
        <v>2924</v>
      </c>
      <c r="YQ117" t="s">
        <v>2186</v>
      </c>
      <c r="YR117" t="s">
        <v>2526</v>
      </c>
      <c r="YS117" t="s">
        <v>2189</v>
      </c>
      <c r="YT117" t="s">
        <v>2219</v>
      </c>
      <c r="YU117" t="s">
        <v>2372</v>
      </c>
      <c r="YV117" t="s">
        <v>2842</v>
      </c>
      <c r="ZA117" t="s">
        <v>2497</v>
      </c>
      <c r="ZB117" t="s">
        <v>2738</v>
      </c>
      <c r="ZC117" t="s">
        <v>2372</v>
      </c>
      <c r="ZD117" t="s">
        <v>2573</v>
      </c>
      <c r="ZE117" t="s">
        <v>2728</v>
      </c>
      <c r="ZF117" t="s">
        <v>2679</v>
      </c>
      <c r="ZG117" t="s">
        <v>2928</v>
      </c>
      <c r="ZH117" t="s">
        <v>2479</v>
      </c>
      <c r="ZM117" t="s">
        <v>2758</v>
      </c>
      <c r="ZN117" t="s">
        <v>2207</v>
      </c>
      <c r="ZO117" t="s">
        <v>2194</v>
      </c>
      <c r="ZP117" t="s">
        <v>2203</v>
      </c>
      <c r="ZQ117" t="s">
        <v>2733</v>
      </c>
      <c r="ZR117" t="s">
        <v>2246</v>
      </c>
      <c r="ZS117" t="s">
        <v>2665</v>
      </c>
      <c r="ZT117" t="s">
        <v>2203</v>
      </c>
      <c r="ZY117" t="s">
        <v>2577</v>
      </c>
      <c r="ZZ117" t="s">
        <v>2752</v>
      </c>
      <c r="AAA117" t="s">
        <v>2392</v>
      </c>
      <c r="AAB117" t="s">
        <v>2603</v>
      </c>
      <c r="AAC117" t="s">
        <v>2411</v>
      </c>
      <c r="AAD117" t="s">
        <v>2411</v>
      </c>
      <c r="AAE117" t="s">
        <v>2763</v>
      </c>
      <c r="AAF117" t="s">
        <v>2620</v>
      </c>
      <c r="AAK117" t="s">
        <v>2806</v>
      </c>
      <c r="AAL117" t="s">
        <v>2922</v>
      </c>
      <c r="AAM117" t="s">
        <v>2526</v>
      </c>
      <c r="AAN117" t="s">
        <v>2580</v>
      </c>
      <c r="AAO117" t="s">
        <v>2784</v>
      </c>
      <c r="AAP117" t="s">
        <v>2205</v>
      </c>
      <c r="AAQ117" t="s">
        <v>2216</v>
      </c>
      <c r="AAR117" t="s">
        <v>2574</v>
      </c>
      <c r="AAW117" t="s">
        <v>2976</v>
      </c>
      <c r="AAX117" t="s">
        <v>2873</v>
      </c>
      <c r="AAY117" t="s">
        <v>2881</v>
      </c>
      <c r="AAZ117" t="s">
        <v>2598</v>
      </c>
      <c r="ABA117" t="s">
        <v>2706</v>
      </c>
      <c r="ABB117" t="s">
        <v>2847</v>
      </c>
      <c r="ABC117" t="s">
        <v>2512</v>
      </c>
      <c r="ABD117" t="s">
        <v>2764</v>
      </c>
      <c r="ABI117" t="s">
        <v>2757</v>
      </c>
      <c r="ABJ117" t="s">
        <v>2784</v>
      </c>
      <c r="ABK117" t="s">
        <v>2476</v>
      </c>
      <c r="ABL117" t="s">
        <v>2217</v>
      </c>
      <c r="ABM117" t="s">
        <v>2289</v>
      </c>
      <c r="ABN117" t="s">
        <v>2701</v>
      </c>
      <c r="ABO117" t="s">
        <v>2688</v>
      </c>
      <c r="ABP117" t="s">
        <v>2227</v>
      </c>
      <c r="ABU117" t="s">
        <v>2601</v>
      </c>
      <c r="ABV117" t="s">
        <v>2416</v>
      </c>
      <c r="ABW117" t="s">
        <v>2348</v>
      </c>
      <c r="ABX117" t="s">
        <v>2257</v>
      </c>
      <c r="ABY117" t="s">
        <v>2497</v>
      </c>
      <c r="ABZ117" t="s">
        <v>2479</v>
      </c>
      <c r="ACA117" t="s">
        <v>2479</v>
      </c>
      <c r="ACB117" t="s">
        <v>2479</v>
      </c>
      <c r="ACG117" t="s">
        <v>2618</v>
      </c>
      <c r="ACH117" t="s">
        <v>2493</v>
      </c>
      <c r="ACI117" t="s">
        <v>2919</v>
      </c>
      <c r="ACJ117" t="s">
        <v>2196</v>
      </c>
      <c r="ACK117" t="s">
        <v>2671</v>
      </c>
      <c r="ACL117" t="s">
        <v>2919</v>
      </c>
      <c r="ACM117" t="s">
        <v>2671</v>
      </c>
      <c r="ACN117" t="s">
        <v>2971</v>
      </c>
      <c r="ACS117" t="s">
        <v>2977</v>
      </c>
      <c r="ACT117" t="s">
        <v>2762</v>
      </c>
      <c r="ACU117" t="s">
        <v>2815</v>
      </c>
      <c r="ACV117" t="s">
        <v>2615</v>
      </c>
      <c r="ACW117" t="s">
        <v>2263</v>
      </c>
      <c r="ACX117" t="s">
        <v>2263</v>
      </c>
      <c r="ACY117" t="s">
        <v>2395</v>
      </c>
      <c r="ACZ117" t="s">
        <v>2821</v>
      </c>
      <c r="ADE117" t="s">
        <v>2707</v>
      </c>
      <c r="ADF117" t="s">
        <v>2976</v>
      </c>
      <c r="ADG117" t="s">
        <v>2486</v>
      </c>
      <c r="ADH117" t="s">
        <v>2918</v>
      </c>
      <c r="ADI117" t="s">
        <v>2500</v>
      </c>
      <c r="ADJ117" t="s">
        <v>2486</v>
      </c>
      <c r="ADK117" t="s">
        <v>2505</v>
      </c>
      <c r="ADL117" t="s">
        <v>2736</v>
      </c>
      <c r="ADO117" t="s">
        <v>2727</v>
      </c>
      <c r="ADQ117" t="s">
        <v>2994</v>
      </c>
      <c r="ADR117" t="s">
        <v>2498</v>
      </c>
      <c r="ADS117" t="s">
        <v>2349</v>
      </c>
      <c r="ADT117" t="s">
        <v>2494</v>
      </c>
      <c r="ADU117" t="s">
        <v>2185</v>
      </c>
      <c r="ADV117" t="s">
        <v>2429</v>
      </c>
      <c r="ADW117" t="s">
        <v>2353</v>
      </c>
      <c r="ADX117" t="s">
        <v>2606</v>
      </c>
      <c r="AEA117" t="s">
        <v>2869</v>
      </c>
      <c r="AEC117" t="s">
        <v>2654</v>
      </c>
      <c r="AED117" t="s">
        <v>2617</v>
      </c>
      <c r="AEE117" t="s">
        <v>2625</v>
      </c>
      <c r="AEF117" t="s">
        <v>2732</v>
      </c>
      <c r="AEG117" t="s">
        <v>2576</v>
      </c>
      <c r="AEH117" t="s">
        <v>2704</v>
      </c>
      <c r="AEI117" t="s">
        <v>2663</v>
      </c>
      <c r="AEJ117" t="s">
        <v>2405</v>
      </c>
      <c r="AEM117" t="s">
        <v>2739</v>
      </c>
      <c r="AEO117" t="s">
        <v>2725</v>
      </c>
      <c r="AEP117" t="s">
        <v>2506</v>
      </c>
      <c r="AEQ117" t="s">
        <v>2588</v>
      </c>
      <c r="AER117" t="s">
        <v>2371</v>
      </c>
      <c r="AES117" t="s">
        <v>2350</v>
      </c>
      <c r="AET117" t="s">
        <v>2653</v>
      </c>
      <c r="AEU117" t="s">
        <v>2653</v>
      </c>
      <c r="AEV117" t="s">
        <v>2592</v>
      </c>
      <c r="AEY117" t="s">
        <v>2619</v>
      </c>
      <c r="AFA117" t="s">
        <v>2387</v>
      </c>
      <c r="AFB117" t="s">
        <v>2177</v>
      </c>
      <c r="AFC117" t="s">
        <v>2379</v>
      </c>
      <c r="AFD117" t="s">
        <v>2380</v>
      </c>
      <c r="AFE117" t="s">
        <v>2345</v>
      </c>
      <c r="AFF117" t="s">
        <v>2175</v>
      </c>
      <c r="AFG117" t="s">
        <v>2235</v>
      </c>
      <c r="AFH117" t="s">
        <v>2283</v>
      </c>
      <c r="AFK117" t="s">
        <v>2591</v>
      </c>
      <c r="AFM117" t="s">
        <v>2410</v>
      </c>
      <c r="AFN117" t="s">
        <v>2820</v>
      </c>
      <c r="AFO117" t="s">
        <v>2880</v>
      </c>
      <c r="AFP117" t="s">
        <v>2724</v>
      </c>
      <c r="AFQ117" t="s">
        <v>2747</v>
      </c>
      <c r="AFR117" t="s">
        <v>2950</v>
      </c>
      <c r="AFS117" t="s">
        <v>2644</v>
      </c>
      <c r="AFT117" t="s">
        <v>2602</v>
      </c>
      <c r="AFW117" t="s">
        <v>2850</v>
      </c>
      <c r="AFY117" t="s">
        <v>2762</v>
      </c>
      <c r="AFZ117" t="s">
        <v>2765</v>
      </c>
      <c r="AGA117" t="s">
        <v>2657</v>
      </c>
      <c r="AGB117" t="s">
        <v>2885</v>
      </c>
      <c r="AGC117" t="s">
        <v>2199</v>
      </c>
      <c r="AGD117" t="s">
        <v>2589</v>
      </c>
      <c r="AGE117" t="s">
        <v>2613</v>
      </c>
      <c r="AGF117" t="s">
        <v>2791</v>
      </c>
      <c r="AGH117" t="s">
        <v>2391</v>
      </c>
      <c r="AGK117" t="s">
        <v>2811</v>
      </c>
      <c r="AGL117" t="s">
        <v>2811</v>
      </c>
      <c r="AGM117" t="s">
        <v>2396</v>
      </c>
      <c r="AGN117" t="s">
        <v>2928</v>
      </c>
      <c r="AGO117" t="s">
        <v>2742</v>
      </c>
      <c r="AGP117" t="s">
        <v>2601</v>
      </c>
      <c r="AGQ117" t="s">
        <v>2631</v>
      </c>
      <c r="AGR117" t="s">
        <v>2393</v>
      </c>
      <c r="AGT117" t="s">
        <v>2757</v>
      </c>
      <c r="AGW117" t="s">
        <v>2387</v>
      </c>
      <c r="AGX117" t="s">
        <v>2255</v>
      </c>
      <c r="AGY117" t="s">
        <v>2234</v>
      </c>
      <c r="AGZ117" t="s">
        <v>2296</v>
      </c>
      <c r="AHA117" t="s">
        <v>2254</v>
      </c>
      <c r="AHB117" t="s">
        <v>2681</v>
      </c>
      <c r="AHC117" t="s">
        <v>2379</v>
      </c>
      <c r="AHD117" t="s">
        <v>2613</v>
      </c>
      <c r="AHF117" t="s">
        <v>2492</v>
      </c>
      <c r="AHI117" t="s">
        <v>2228</v>
      </c>
      <c r="AHJ117" t="s">
        <v>2737</v>
      </c>
      <c r="AHK117" t="s">
        <v>2328</v>
      </c>
      <c r="AHL117" t="s">
        <v>2191</v>
      </c>
      <c r="AHM117" t="s">
        <v>2400</v>
      </c>
      <c r="AHN117" t="s">
        <v>2842</v>
      </c>
      <c r="AHO117" t="s">
        <v>2748</v>
      </c>
      <c r="AHP117" t="s">
        <v>2851</v>
      </c>
      <c r="AHR117" t="s">
        <v>2698</v>
      </c>
      <c r="AHU117" t="s">
        <v>2305</v>
      </c>
      <c r="AHV117" t="s">
        <v>2175</v>
      </c>
      <c r="AHW117" t="s">
        <v>2340</v>
      </c>
      <c r="AHX117" t="s">
        <v>2358</v>
      </c>
      <c r="AHY117" t="s">
        <v>2157</v>
      </c>
      <c r="AHZ117" t="s">
        <v>2169</v>
      </c>
      <c r="AIA117" t="s">
        <v>2319</v>
      </c>
      <c r="AIB117" t="s">
        <v>2322</v>
      </c>
      <c r="AID117" t="s">
        <v>2567</v>
      </c>
      <c r="AIG117" t="s">
        <v>2441</v>
      </c>
      <c r="AIH117" t="s">
        <v>2767</v>
      </c>
      <c r="AII117" t="s">
        <v>2610</v>
      </c>
      <c r="AIJ117" t="s">
        <v>2712</v>
      </c>
      <c r="AIK117" t="s">
        <v>2646</v>
      </c>
      <c r="AIL117" t="s">
        <v>2808</v>
      </c>
      <c r="AIM117" t="s">
        <v>3042</v>
      </c>
      <c r="AIN117" t="s">
        <v>2707</v>
      </c>
      <c r="AIP117" t="s">
        <v>2706</v>
      </c>
      <c r="AIS117" t="s">
        <v>2877</v>
      </c>
      <c r="AIT117" t="s">
        <v>2517</v>
      </c>
      <c r="AIU117" t="s">
        <v>2559</v>
      </c>
      <c r="AIV117" t="s">
        <v>2491</v>
      </c>
      <c r="AIW117" t="s">
        <v>2361</v>
      </c>
      <c r="AIX117" t="s">
        <v>2273</v>
      </c>
      <c r="AIY117" t="s">
        <v>2273</v>
      </c>
      <c r="AIZ117" t="s">
        <v>2378</v>
      </c>
      <c r="AJG117" t="s">
        <v>2607</v>
      </c>
      <c r="AJH117" t="s">
        <v>2599</v>
      </c>
      <c r="AJI117" t="s">
        <v>2782</v>
      </c>
      <c r="AJJ117" t="s">
        <v>2536</v>
      </c>
      <c r="AJK117" t="s">
        <v>2382</v>
      </c>
      <c r="AJL117" t="s">
        <v>2991</v>
      </c>
      <c r="AJS117" t="s">
        <v>2694</v>
      </c>
      <c r="AJT117" t="s">
        <v>2580</v>
      </c>
      <c r="AJU117" t="s">
        <v>2787</v>
      </c>
      <c r="AJV117" t="s">
        <v>2287</v>
      </c>
      <c r="AJW117" t="s">
        <v>2689</v>
      </c>
      <c r="AJX117" t="s">
        <v>2413</v>
      </c>
      <c r="AKE117" t="s">
        <v>2679</v>
      </c>
      <c r="AKF117" t="s">
        <v>2683</v>
      </c>
      <c r="AKG117" t="s">
        <v>2731</v>
      </c>
      <c r="AKH117" t="s">
        <v>2571</v>
      </c>
      <c r="AKI117" t="s">
        <v>2731</v>
      </c>
      <c r="AKJ117" t="s">
        <v>2506</v>
      </c>
      <c r="AKQ117" t="s">
        <v>2399</v>
      </c>
      <c r="AKR117" t="s">
        <v>2191</v>
      </c>
      <c r="AKS117" t="s">
        <v>2612</v>
      </c>
      <c r="AKT117" t="s">
        <v>2758</v>
      </c>
      <c r="AKU117" t="s">
        <v>2617</v>
      </c>
      <c r="AKV117" t="s">
        <v>2595</v>
      </c>
      <c r="ALC117" t="s">
        <v>2761</v>
      </c>
      <c r="ALD117" t="s">
        <v>2751</v>
      </c>
      <c r="ALE117" t="s">
        <v>2833</v>
      </c>
      <c r="ALF117" t="s">
        <v>2578</v>
      </c>
      <c r="ALG117" t="s">
        <v>2603</v>
      </c>
      <c r="ALH117" t="s">
        <v>2570</v>
      </c>
      <c r="ALO117" t="s">
        <v>2567</v>
      </c>
      <c r="ALP117" t="s">
        <v>2325</v>
      </c>
      <c r="ALQ117" t="s">
        <v>2730</v>
      </c>
      <c r="ALR117" t="s">
        <v>2506</v>
      </c>
      <c r="ALS117" t="s">
        <v>2731</v>
      </c>
      <c r="ALT117" t="s">
        <v>2832</v>
      </c>
      <c r="AMD117" t="s">
        <v>2536</v>
      </c>
      <c r="AME117" t="s">
        <v>2994</v>
      </c>
      <c r="AMF117" t="s">
        <v>2228</v>
      </c>
      <c r="AMP117" t="s">
        <v>2217</v>
      </c>
      <c r="AMQ117" t="s">
        <v>2379</v>
      </c>
      <c r="AMR117" t="s">
        <v>2412</v>
      </c>
      <c r="ANB117" t="s">
        <v>2725</v>
      </c>
      <c r="ANC117" t="s">
        <v>2885</v>
      </c>
      <c r="AND117" t="s">
        <v>2737</v>
      </c>
      <c r="ANN117" t="s">
        <v>2434</v>
      </c>
      <c r="ANO117" t="s">
        <v>2973</v>
      </c>
      <c r="ANP117" t="s">
        <v>2914</v>
      </c>
      <c r="ANZ117" t="s">
        <v>3089</v>
      </c>
      <c r="AOA117" t="s">
        <v>2439</v>
      </c>
      <c r="AOB117" t="s">
        <v>2753</v>
      </c>
      <c r="AOL117" t="s">
        <v>2283</v>
      </c>
      <c r="AOM117" t="s">
        <v>2406</v>
      </c>
      <c r="AON117" t="s">
        <v>2592</v>
      </c>
      <c r="AOY117" t="s">
        <v>2855</v>
      </c>
      <c r="AOZ117" t="s">
        <v>2922</v>
      </c>
      <c r="APK117" t="s">
        <v>2487</v>
      </c>
      <c r="APL117" t="s">
        <v>2738</v>
      </c>
      <c r="APW117" t="s">
        <v>2479</v>
      </c>
      <c r="APX117" t="s">
        <v>2479</v>
      </c>
      <c r="AQI117" t="s">
        <v>2843</v>
      </c>
      <c r="AQJ117" t="s">
        <v>2645</v>
      </c>
      <c r="AQU117" t="s">
        <v>2943</v>
      </c>
      <c r="AQV117" t="s">
        <v>2867</v>
      </c>
      <c r="ARG117" t="s">
        <v>2588</v>
      </c>
      <c r="ARH117" t="s">
        <v>2508</v>
      </c>
      <c r="ARR117" t="s">
        <v>2475</v>
      </c>
      <c r="ARS117" t="s">
        <v>2468</v>
      </c>
      <c r="ART117" t="s">
        <v>2691</v>
      </c>
      <c r="ASD117" t="s">
        <v>2917</v>
      </c>
      <c r="ASE117" t="s">
        <v>2474</v>
      </c>
      <c r="ASF117" t="s">
        <v>2647</v>
      </c>
      <c r="ASP117" t="s">
        <v>2657</v>
      </c>
      <c r="ASQ117" t="s">
        <v>2729</v>
      </c>
      <c r="ASR117" t="s">
        <v>2723</v>
      </c>
      <c r="ATB117" t="s">
        <v>2602</v>
      </c>
      <c r="ATC117" t="s">
        <v>2790</v>
      </c>
      <c r="ATD117" t="s">
        <v>2743</v>
      </c>
      <c r="ATN117" t="s">
        <v>2218</v>
      </c>
      <c r="ATO117" t="s">
        <v>2348</v>
      </c>
      <c r="ATP117" t="s">
        <v>2468</v>
      </c>
      <c r="ATZ117" t="s">
        <v>2232</v>
      </c>
      <c r="AUA117" t="s">
        <v>2231</v>
      </c>
      <c r="AUB117" t="s">
        <v>2624</v>
      </c>
      <c r="BBV117" t="s">
        <v>3095</v>
      </c>
      <c r="BBW117" t="s">
        <v>2935</v>
      </c>
      <c r="BBX117" t="s">
        <v>2717</v>
      </c>
      <c r="BCH117" t="s">
        <v>2385</v>
      </c>
      <c r="BCI117" t="s">
        <v>2352</v>
      </c>
      <c r="BCJ117" t="s">
        <v>2728</v>
      </c>
      <c r="BCT117" t="s">
        <v>2479</v>
      </c>
      <c r="BCU117" t="s">
        <v>2479</v>
      </c>
      <c r="BCV117" t="s">
        <v>2479</v>
      </c>
      <c r="BDF117" t="s">
        <v>2682</v>
      </c>
      <c r="BDG117" t="s">
        <v>2728</v>
      </c>
      <c r="BDH117" t="s">
        <v>2414</v>
      </c>
      <c r="BDR117" t="s">
        <v>3026</v>
      </c>
      <c r="BDS117" t="s">
        <v>2836</v>
      </c>
      <c r="BDT117" t="s">
        <v>2936</v>
      </c>
      <c r="BED117" t="s">
        <v>2683</v>
      </c>
      <c r="BEE117" t="s">
        <v>2783</v>
      </c>
      <c r="BEF117" t="s">
        <v>2605</v>
      </c>
    </row>
    <row r="118" spans="1:1020 1028:1973" x14ac:dyDescent="0.15">
      <c r="A118" t="s">
        <v>3338</v>
      </c>
      <c r="DE118" t="s">
        <v>2577</v>
      </c>
      <c r="EC118" t="s">
        <v>2497</v>
      </c>
      <c r="IS118" t="s">
        <v>3065</v>
      </c>
      <c r="JQ118">
        <f>117</f>
        <v>117</v>
      </c>
      <c r="RM118" t="s">
        <v>2631</v>
      </c>
      <c r="RY118" t="s">
        <v>2755</v>
      </c>
      <c r="SK118" t="s">
        <v>2668</v>
      </c>
      <c r="SW118" t="s">
        <v>2786</v>
      </c>
      <c r="TI118" t="s">
        <v>2790</v>
      </c>
      <c r="TU118" t="s">
        <v>2329</v>
      </c>
      <c r="YK118" t="s">
        <v>2262</v>
      </c>
      <c r="YW118" t="s">
        <v>2582</v>
      </c>
      <c r="ZI118" t="s">
        <v>2479</v>
      </c>
      <c r="ZU118" t="s">
        <v>2790</v>
      </c>
      <c r="AAG118" t="s">
        <v>3028</v>
      </c>
      <c r="AAS118" t="s">
        <v>2585</v>
      </c>
      <c r="ADY118" t="s">
        <v>2692</v>
      </c>
      <c r="AEK118" t="s">
        <v>2527</v>
      </c>
      <c r="AEW118" t="s">
        <v>2209</v>
      </c>
      <c r="AFI118" t="s">
        <v>2492</v>
      </c>
      <c r="AFU118" t="s">
        <v>2525</v>
      </c>
      <c r="AGG118" t="s">
        <v>2885</v>
      </c>
      <c r="AGS118" t="s">
        <v>2734</v>
      </c>
      <c r="AHE118" t="s">
        <v>2250</v>
      </c>
      <c r="AHQ118" t="s">
        <v>2246</v>
      </c>
      <c r="AIC118" t="s">
        <v>2672</v>
      </c>
      <c r="AIO118" t="s">
        <v>2619</v>
      </c>
      <c r="AJA118" t="s">
        <v>2643</v>
      </c>
    </row>
    <row r="119" spans="1:1020 1028:1973" x14ac:dyDescent="0.15">
      <c r="A119" t="s">
        <v>3339</v>
      </c>
      <c r="S119" t="s">
        <v>2497</v>
      </c>
      <c r="T119">
        <f>71</f>
        <v>71</v>
      </c>
      <c r="U119" t="s">
        <v>3065</v>
      </c>
      <c r="V119" t="s">
        <v>3065</v>
      </c>
      <c r="W119">
        <f>74</f>
        <v>74</v>
      </c>
      <c r="X119" t="s">
        <v>2407</v>
      </c>
      <c r="AH119">
        <f>75</f>
        <v>75</v>
      </c>
      <c r="BQ119" t="s">
        <v>3131</v>
      </c>
      <c r="BR119" t="s">
        <v>3167</v>
      </c>
      <c r="BS119" t="s">
        <v>3168</v>
      </c>
      <c r="BT119" t="s">
        <v>3131</v>
      </c>
      <c r="DA119" t="s">
        <v>3168</v>
      </c>
      <c r="DB119" t="s">
        <v>3167</v>
      </c>
      <c r="DC119" t="s">
        <v>3168</v>
      </c>
      <c r="DD119" t="s">
        <v>3168</v>
      </c>
      <c r="DY119" t="s">
        <v>3110</v>
      </c>
      <c r="DZ119" t="s">
        <v>3110</v>
      </c>
      <c r="EA119" t="s">
        <v>3131</v>
      </c>
      <c r="EB119" t="s">
        <v>3110</v>
      </c>
      <c r="EK119" t="s">
        <v>3168</v>
      </c>
      <c r="EL119" t="s">
        <v>3167</v>
      </c>
      <c r="EM119" t="s">
        <v>3167</v>
      </c>
      <c r="EN119" t="s">
        <v>3167</v>
      </c>
      <c r="EX119" t="s">
        <v>2517</v>
      </c>
      <c r="FJ119" t="s">
        <v>2777</v>
      </c>
      <c r="GU119" t="s">
        <v>3291</v>
      </c>
      <c r="IK119" t="s">
        <v>2727</v>
      </c>
      <c r="IL119" t="s">
        <v>2723</v>
      </c>
      <c r="IM119">
        <f>75</f>
        <v>75</v>
      </c>
      <c r="IN119" t="s">
        <v>2843</v>
      </c>
      <c r="IO119" t="s">
        <v>2212</v>
      </c>
      <c r="IP119" t="s">
        <v>2192</v>
      </c>
      <c r="IQ119" t="s">
        <v>2592</v>
      </c>
      <c r="IR119" t="s">
        <v>2432</v>
      </c>
      <c r="JF119" t="s">
        <v>3282</v>
      </c>
      <c r="JG119" t="s">
        <v>3340</v>
      </c>
      <c r="JH119" t="s">
        <v>3309</v>
      </c>
      <c r="JI119" t="s">
        <v>3206</v>
      </c>
      <c r="JJ119" t="s">
        <v>3285</v>
      </c>
      <c r="JK119" t="s">
        <v>2153</v>
      </c>
      <c r="JL119">
        <f>113</f>
        <v>113</v>
      </c>
      <c r="JM119" t="s">
        <v>3228</v>
      </c>
      <c r="JN119" t="s">
        <v>3279</v>
      </c>
      <c r="JO119">
        <f>110</f>
        <v>110</v>
      </c>
      <c r="JP119" t="s">
        <v>3323</v>
      </c>
      <c r="JQ119">
        <f>117</f>
        <v>117</v>
      </c>
      <c r="LJ119" t="s">
        <v>2756</v>
      </c>
      <c r="MG119" t="s">
        <v>2837</v>
      </c>
      <c r="MH119" t="s">
        <v>2722</v>
      </c>
      <c r="MT119" t="s">
        <v>2777</v>
      </c>
      <c r="OD119" t="s">
        <v>2777</v>
      </c>
      <c r="PA119" t="s">
        <v>3110</v>
      </c>
      <c r="PB119" t="s">
        <v>3065</v>
      </c>
      <c r="PC119" t="s">
        <v>2313</v>
      </c>
      <c r="PD119" t="s">
        <v>3065</v>
      </c>
      <c r="PM119" t="s">
        <v>3065</v>
      </c>
      <c r="PN119" t="s">
        <v>2269</v>
      </c>
      <c r="PO119" t="s">
        <v>3065</v>
      </c>
      <c r="PP119" t="s">
        <v>3065</v>
      </c>
      <c r="PZ119" t="s">
        <v>2777</v>
      </c>
      <c r="QW119" t="s">
        <v>2778</v>
      </c>
      <c r="QX119" t="s">
        <v>2646</v>
      </c>
      <c r="QY119" t="s">
        <v>2555</v>
      </c>
      <c r="QZ119">
        <f>48</f>
        <v>48</v>
      </c>
      <c r="RB119" t="s">
        <v>3049</v>
      </c>
      <c r="RC119" t="s">
        <v>3150</v>
      </c>
      <c r="RD119" t="s">
        <v>2517</v>
      </c>
      <c r="RE119" t="s">
        <v>2451</v>
      </c>
      <c r="RF119" t="s">
        <v>2877</v>
      </c>
      <c r="RG119" t="s">
        <v>2744</v>
      </c>
      <c r="RH119" t="s">
        <v>2888</v>
      </c>
      <c r="RI119" t="s">
        <v>2792</v>
      </c>
      <c r="RJ119" t="s">
        <v>2410</v>
      </c>
      <c r="RK119" t="s">
        <v>3062</v>
      </c>
      <c r="RL119" t="s">
        <v>2946</v>
      </c>
      <c r="RM119" t="s">
        <v>2947</v>
      </c>
      <c r="RN119" t="s">
        <v>2184</v>
      </c>
      <c r="RO119" t="s">
        <v>2366</v>
      </c>
      <c r="RP119" t="s">
        <v>2298</v>
      </c>
      <c r="RQ119" t="s">
        <v>2681</v>
      </c>
      <c r="RR119" t="s">
        <v>2370</v>
      </c>
      <c r="RS119" t="s">
        <v>2277</v>
      </c>
      <c r="RT119" t="s">
        <v>2145</v>
      </c>
      <c r="RU119" t="s">
        <v>2377</v>
      </c>
      <c r="RV119" t="s">
        <v>2274</v>
      </c>
      <c r="RW119" t="s">
        <v>2153</v>
      </c>
      <c r="RX119" t="s">
        <v>2339</v>
      </c>
      <c r="RY119" t="s">
        <v>2138</v>
      </c>
      <c r="RZ119" t="s">
        <v>2429</v>
      </c>
      <c r="SA119" t="s">
        <v>2225</v>
      </c>
      <c r="SB119" t="s">
        <v>2730</v>
      </c>
      <c r="SC119" t="s">
        <v>2673</v>
      </c>
      <c r="SD119" t="s">
        <v>2678</v>
      </c>
      <c r="SE119" t="s">
        <v>2832</v>
      </c>
      <c r="SF119" t="s">
        <v>2629</v>
      </c>
      <c r="SG119" t="s">
        <v>2832</v>
      </c>
      <c r="SH119" t="s">
        <v>2739</v>
      </c>
      <c r="SI119" t="s">
        <v>2654</v>
      </c>
      <c r="SJ119" t="s">
        <v>2573</v>
      </c>
      <c r="SK119" t="s">
        <v>2668</v>
      </c>
      <c r="SL119" t="s">
        <v>2183</v>
      </c>
      <c r="SM119" t="s">
        <v>2239</v>
      </c>
      <c r="SN119" t="s">
        <v>2681</v>
      </c>
      <c r="SO119" t="s">
        <v>2437</v>
      </c>
      <c r="SP119" t="s">
        <v>2176</v>
      </c>
      <c r="SQ119" t="s">
        <v>2317</v>
      </c>
      <c r="SR119" t="s">
        <v>2160</v>
      </c>
      <c r="SS119" t="s">
        <v>2149</v>
      </c>
      <c r="ST119" t="s">
        <v>2338</v>
      </c>
      <c r="SU119" t="s">
        <v>2377</v>
      </c>
      <c r="SV119" t="s">
        <v>2275</v>
      </c>
      <c r="SW119" t="s">
        <v>2308</v>
      </c>
      <c r="SX119" t="s">
        <v>2888</v>
      </c>
      <c r="SY119" t="s">
        <v>2780</v>
      </c>
      <c r="SZ119" t="s">
        <v>2874</v>
      </c>
      <c r="TA119" t="s">
        <v>2897</v>
      </c>
      <c r="TB119" t="s">
        <v>2858</v>
      </c>
      <c r="TC119" t="s">
        <v>2894</v>
      </c>
      <c r="TD119" t="s">
        <v>2815</v>
      </c>
      <c r="TE119" t="s">
        <v>2873</v>
      </c>
      <c r="TF119" t="s">
        <v>2622</v>
      </c>
      <c r="TG119" t="s">
        <v>2623</v>
      </c>
      <c r="TH119" t="s">
        <v>2814</v>
      </c>
      <c r="TI119" t="s">
        <v>2872</v>
      </c>
      <c r="TJ119" t="s">
        <v>2410</v>
      </c>
      <c r="TK119" t="s">
        <v>2706</v>
      </c>
      <c r="TL119" t="s">
        <v>2923</v>
      </c>
      <c r="TM119" t="s">
        <v>2564</v>
      </c>
      <c r="TN119" t="s">
        <v>2770</v>
      </c>
      <c r="TO119" t="s">
        <v>2765</v>
      </c>
      <c r="TP119" t="s">
        <v>2551</v>
      </c>
      <c r="TQ119" t="s">
        <v>2262</v>
      </c>
      <c r="TR119" t="s">
        <v>2883</v>
      </c>
      <c r="TS119" t="s">
        <v>3049</v>
      </c>
      <c r="TT119" t="s">
        <v>2554</v>
      </c>
      <c r="TU119" t="s">
        <v>2923</v>
      </c>
      <c r="UE119" t="s">
        <v>2479</v>
      </c>
      <c r="UQ119" t="s">
        <v>2479</v>
      </c>
      <c r="VC119" t="s">
        <v>2479</v>
      </c>
      <c r="VK119" t="s">
        <v>2841</v>
      </c>
      <c r="VL119" t="s">
        <v>2730</v>
      </c>
      <c r="VM119" t="s">
        <v>2881</v>
      </c>
      <c r="VN119" t="s">
        <v>2324</v>
      </c>
      <c r="VO119" t="s">
        <v>2691</v>
      </c>
      <c r="VP119" t="s">
        <v>2508</v>
      </c>
      <c r="VW119" t="s">
        <v>2914</v>
      </c>
      <c r="VX119" t="s">
        <v>2832</v>
      </c>
      <c r="VY119" t="s">
        <v>2371</v>
      </c>
      <c r="VZ119" t="s">
        <v>2194</v>
      </c>
      <c r="WA119" t="s">
        <v>2843</v>
      </c>
      <c r="WB119" t="s">
        <v>2572</v>
      </c>
      <c r="WI119" t="s">
        <v>2506</v>
      </c>
      <c r="WJ119" t="s">
        <v>2685</v>
      </c>
      <c r="WK119" t="s">
        <v>2479</v>
      </c>
      <c r="WL119" t="s">
        <v>2479</v>
      </c>
      <c r="WM119" t="s">
        <v>2684</v>
      </c>
      <c r="WN119" t="s">
        <v>2928</v>
      </c>
      <c r="WU119" t="s">
        <v>2399</v>
      </c>
      <c r="WV119" t="s">
        <v>2504</v>
      </c>
      <c r="WW119" t="s">
        <v>2506</v>
      </c>
      <c r="WX119" t="s">
        <v>2885</v>
      </c>
      <c r="WY119" t="s">
        <v>2502</v>
      </c>
      <c r="WZ119" t="s">
        <v>2391</v>
      </c>
      <c r="XG119" t="s">
        <v>2225</v>
      </c>
      <c r="XH119" t="s">
        <v>2409</v>
      </c>
      <c r="XI119" t="s">
        <v>2550</v>
      </c>
      <c r="XJ119" t="s">
        <v>2976</v>
      </c>
      <c r="XK119" t="s">
        <v>2782</v>
      </c>
      <c r="XL119" t="s">
        <v>2615</v>
      </c>
      <c r="XS119" t="s">
        <v>2577</v>
      </c>
      <c r="XT119" t="s">
        <v>2812</v>
      </c>
      <c r="XU119" t="s">
        <v>2810</v>
      </c>
      <c r="XV119" t="s">
        <v>2623</v>
      </c>
      <c r="XW119" t="s">
        <v>2853</v>
      </c>
      <c r="XX119" t="s">
        <v>2623</v>
      </c>
      <c r="YC119" t="s">
        <v>2265</v>
      </c>
      <c r="YD119" t="s">
        <v>2782</v>
      </c>
      <c r="YE119" t="s">
        <v>2888</v>
      </c>
      <c r="YF119" t="s">
        <v>2894</v>
      </c>
      <c r="YG119" t="s">
        <v>2675</v>
      </c>
      <c r="YH119" t="s">
        <v>2809</v>
      </c>
      <c r="YI119" t="s">
        <v>2826</v>
      </c>
      <c r="YJ119" t="s">
        <v>2820</v>
      </c>
      <c r="YO119" t="s">
        <v>2292</v>
      </c>
      <c r="YP119" t="s">
        <v>2251</v>
      </c>
      <c r="YQ119" t="s">
        <v>2279</v>
      </c>
      <c r="YR119" t="s">
        <v>2139</v>
      </c>
      <c r="YS119" t="s">
        <v>2378</v>
      </c>
      <c r="YT119" t="s">
        <v>2157</v>
      </c>
      <c r="YU119" t="s">
        <v>2854</v>
      </c>
      <c r="YV119" t="s">
        <v>2219</v>
      </c>
      <c r="ZA119" t="s">
        <v>2676</v>
      </c>
      <c r="ZB119" t="s">
        <v>2433</v>
      </c>
      <c r="ZC119" t="s">
        <v>2347</v>
      </c>
      <c r="ZD119" t="s">
        <v>2579</v>
      </c>
      <c r="ZE119" t="s">
        <v>2328</v>
      </c>
      <c r="ZF119" t="s">
        <v>2434</v>
      </c>
      <c r="ZG119" t="s">
        <v>2571</v>
      </c>
      <c r="ZH119" t="s">
        <v>2571</v>
      </c>
      <c r="ZM119" t="s">
        <v>2407</v>
      </c>
      <c r="ZN119" t="s">
        <v>2701</v>
      </c>
      <c r="ZO119" t="s">
        <v>2177</v>
      </c>
      <c r="ZP119" t="s">
        <v>2281</v>
      </c>
      <c r="ZQ119" t="s">
        <v>2316</v>
      </c>
      <c r="ZR119" t="s">
        <v>2317</v>
      </c>
      <c r="ZS119" t="s">
        <v>2157</v>
      </c>
      <c r="ZT119" t="s">
        <v>2268</v>
      </c>
      <c r="ZY119" t="s">
        <v>2597</v>
      </c>
      <c r="ZZ119" t="s">
        <v>2884</v>
      </c>
      <c r="AAA119" t="s">
        <v>2856</v>
      </c>
      <c r="AAB119" t="s">
        <v>2762</v>
      </c>
      <c r="AAC119" t="s">
        <v>2667</v>
      </c>
      <c r="AAD119" t="s">
        <v>2977</v>
      </c>
      <c r="AAE119" t="s">
        <v>2264</v>
      </c>
      <c r="AAF119" t="s">
        <v>2774</v>
      </c>
      <c r="AAK119" t="s">
        <v>2745</v>
      </c>
      <c r="AAL119" t="s">
        <v>2930</v>
      </c>
      <c r="AAM119" t="s">
        <v>2585</v>
      </c>
      <c r="AAN119" t="s">
        <v>2691</v>
      </c>
      <c r="AAO119" t="s">
        <v>2396</v>
      </c>
      <c r="AAP119" t="s">
        <v>2833</v>
      </c>
      <c r="AAQ119" t="s">
        <v>2225</v>
      </c>
      <c r="AAR119" t="s">
        <v>2931</v>
      </c>
      <c r="ABA119" t="s">
        <v>2938</v>
      </c>
      <c r="ABB119" t="s">
        <v>3081</v>
      </c>
      <c r="ABC119" t="s">
        <v>2636</v>
      </c>
      <c r="ABD119" t="s">
        <v>3150</v>
      </c>
      <c r="ABM119" t="s">
        <v>2181</v>
      </c>
      <c r="ABN119" t="s">
        <v>2280</v>
      </c>
      <c r="ABO119" t="s">
        <v>2378</v>
      </c>
      <c r="ABP119" t="s">
        <v>2499</v>
      </c>
      <c r="ABY119" t="s">
        <v>2479</v>
      </c>
      <c r="ABZ119" t="s">
        <v>2479</v>
      </c>
      <c r="ACA119" t="s">
        <v>2699</v>
      </c>
      <c r="ACB119" t="s">
        <v>2479</v>
      </c>
      <c r="ACK119" t="s">
        <v>2426</v>
      </c>
      <c r="ACL119" t="s">
        <v>2426</v>
      </c>
      <c r="ACM119" t="s">
        <v>2271</v>
      </c>
      <c r="ACN119" t="s">
        <v>2152</v>
      </c>
      <c r="ACW119" t="s">
        <v>2939</v>
      </c>
      <c r="ACX119" t="s">
        <v>2926</v>
      </c>
      <c r="ACY119" t="s">
        <v>2762</v>
      </c>
      <c r="ACZ119" t="s">
        <v>3075</v>
      </c>
      <c r="ADI119" t="s">
        <v>3028</v>
      </c>
      <c r="ADJ119" t="s">
        <v>3033</v>
      </c>
      <c r="ADK119" t="s">
        <v>2770</v>
      </c>
      <c r="ADL119" t="s">
        <v>2813</v>
      </c>
      <c r="ADU119" t="s">
        <v>3245</v>
      </c>
      <c r="ADV119" t="s">
        <v>3026</v>
      </c>
      <c r="ADW119" t="s">
        <v>2886</v>
      </c>
      <c r="ADX119" t="s">
        <v>2945</v>
      </c>
      <c r="AEG119" t="s">
        <v>2181</v>
      </c>
      <c r="AEH119" t="s">
        <v>2364</v>
      </c>
      <c r="AEI119" t="s">
        <v>2319</v>
      </c>
      <c r="AEJ119" t="s">
        <v>2157</v>
      </c>
      <c r="AES119" t="s">
        <v>2479</v>
      </c>
      <c r="AET119" t="s">
        <v>2479</v>
      </c>
      <c r="AEU119" t="s">
        <v>2479</v>
      </c>
      <c r="AEV119" t="s">
        <v>2479</v>
      </c>
      <c r="AFE119" t="s">
        <v>2136</v>
      </c>
      <c r="AFF119" t="s">
        <v>2338</v>
      </c>
      <c r="AFG119" t="s">
        <v>2171</v>
      </c>
      <c r="AFH119" t="s">
        <v>2137</v>
      </c>
      <c r="AFQ119" t="s">
        <v>2956</v>
      </c>
      <c r="AFR119" t="s">
        <v>3170</v>
      </c>
      <c r="AFS119" t="s">
        <v>2865</v>
      </c>
      <c r="AFT119" t="s">
        <v>2836</v>
      </c>
      <c r="AGC119" t="s">
        <v>2518</v>
      </c>
      <c r="AGD119" t="s">
        <v>2439</v>
      </c>
      <c r="AGE119" t="s">
        <v>2687</v>
      </c>
      <c r="AGF119" t="s">
        <v>2449</v>
      </c>
      <c r="AGO119" t="s">
        <v>3116</v>
      </c>
      <c r="AGP119" t="s">
        <v>3082</v>
      </c>
      <c r="AGQ119" t="s">
        <v>2453</v>
      </c>
      <c r="AGR119" t="s">
        <v>2453</v>
      </c>
      <c r="AHA119" t="s">
        <v>2386</v>
      </c>
      <c r="AHB119" t="s">
        <v>2435</v>
      </c>
      <c r="AHC119" t="s">
        <v>2558</v>
      </c>
      <c r="AHD119" t="s">
        <v>2412</v>
      </c>
      <c r="AHM119" t="s">
        <v>2479</v>
      </c>
      <c r="AHN119" t="s">
        <v>2479</v>
      </c>
      <c r="AHO119" t="s">
        <v>2479</v>
      </c>
      <c r="AHP119" t="s">
        <v>2479</v>
      </c>
      <c r="AHY119" t="s">
        <v>2167</v>
      </c>
      <c r="AHZ119" t="s">
        <v>2336</v>
      </c>
      <c r="AIA119" t="s">
        <v>2252</v>
      </c>
      <c r="AIB119" t="s">
        <v>2155</v>
      </c>
      <c r="AIK119" t="s">
        <v>3026</v>
      </c>
      <c r="AIL119" t="s">
        <v>2900</v>
      </c>
      <c r="AIM119" t="s">
        <v>2448</v>
      </c>
      <c r="AIN119" t="s">
        <v>2464</v>
      </c>
      <c r="AIW119" t="s">
        <v>2441</v>
      </c>
      <c r="AIX119" t="s">
        <v>2441</v>
      </c>
      <c r="AIY119" t="s">
        <v>2439</v>
      </c>
      <c r="AIZ119" t="s">
        <v>2810</v>
      </c>
      <c r="AJI119" t="s">
        <v>2897</v>
      </c>
      <c r="AJJ119" t="s">
        <v>2449</v>
      </c>
      <c r="AJK119" t="s">
        <v>2990</v>
      </c>
      <c r="AJL119" t="s">
        <v>2764</v>
      </c>
      <c r="AJU119" t="s">
        <v>2672</v>
      </c>
      <c r="AJV119" t="s">
        <v>2490</v>
      </c>
      <c r="AJW119" t="s">
        <v>2734</v>
      </c>
      <c r="AJX119" t="s">
        <v>2844</v>
      </c>
      <c r="AKG119" t="s">
        <v>2479</v>
      </c>
      <c r="AKH119" t="s">
        <v>2479</v>
      </c>
      <c r="AKI119" t="s">
        <v>2479</v>
      </c>
      <c r="AKJ119" t="s">
        <v>2479</v>
      </c>
      <c r="AKS119" t="s">
        <v>2194</v>
      </c>
      <c r="AKT119" t="s">
        <v>2696</v>
      </c>
      <c r="AKU119" t="s">
        <v>2575</v>
      </c>
      <c r="AKV119" t="s">
        <v>2482</v>
      </c>
      <c r="ALE119" t="s">
        <v>2824</v>
      </c>
      <c r="ALF119" t="s">
        <v>3117</v>
      </c>
      <c r="ALG119" t="s">
        <v>2837</v>
      </c>
      <c r="ALH119" t="s">
        <v>2904</v>
      </c>
      <c r="ALQ119" t="s">
        <v>2771</v>
      </c>
      <c r="ALR119" t="s">
        <v>2753</v>
      </c>
      <c r="ALS119" t="s">
        <v>2771</v>
      </c>
      <c r="ALT119" t="s">
        <v>2872</v>
      </c>
      <c r="AMC119" t="s">
        <v>3082</v>
      </c>
      <c r="AMD119" t="s">
        <v>2952</v>
      </c>
      <c r="AME119" t="s">
        <v>2899</v>
      </c>
      <c r="AMF119" t="s">
        <v>3179</v>
      </c>
      <c r="AMO119" t="s">
        <v>2650</v>
      </c>
      <c r="AMP119" t="s">
        <v>2257</v>
      </c>
      <c r="AMQ119" t="s">
        <v>2971</v>
      </c>
      <c r="AMR119" t="s">
        <v>2356</v>
      </c>
      <c r="ANA119" t="s">
        <v>2479</v>
      </c>
      <c r="ANB119" t="s">
        <v>2479</v>
      </c>
      <c r="ANC119" t="s">
        <v>2479</v>
      </c>
      <c r="AND119" t="s">
        <v>2479</v>
      </c>
      <c r="ANM119" t="s">
        <v>2164</v>
      </c>
      <c r="ANN119" t="s">
        <v>2332</v>
      </c>
      <c r="ANO119" t="s">
        <v>2332</v>
      </c>
      <c r="ANP119" t="s">
        <v>2319</v>
      </c>
      <c r="ANY119" t="s">
        <v>2887</v>
      </c>
      <c r="ANZ119" t="s">
        <v>2836</v>
      </c>
      <c r="AOA119" t="s">
        <v>2987</v>
      </c>
      <c r="AOB119" t="s">
        <v>3021</v>
      </c>
      <c r="AOK119" t="s">
        <v>2608</v>
      </c>
      <c r="AOL119" t="s">
        <v>2855</v>
      </c>
      <c r="AOM119" t="s">
        <v>2897</v>
      </c>
      <c r="AON119" t="s">
        <v>2847</v>
      </c>
      <c r="AOW119" t="s">
        <v>3075</v>
      </c>
      <c r="AOX119" t="s">
        <v>2451</v>
      </c>
      <c r="AOY119" t="s">
        <v>3039</v>
      </c>
      <c r="AOZ119" t="s">
        <v>2847</v>
      </c>
      <c r="API119" t="s">
        <v>2413</v>
      </c>
      <c r="APJ119" t="s">
        <v>2166</v>
      </c>
      <c r="APK119" t="s">
        <v>2145</v>
      </c>
      <c r="APL119" t="s">
        <v>2145</v>
      </c>
      <c r="APU119" t="s">
        <v>2479</v>
      </c>
      <c r="APV119" t="s">
        <v>2724</v>
      </c>
      <c r="APW119" t="s">
        <v>2479</v>
      </c>
      <c r="APX119" t="s">
        <v>2479</v>
      </c>
      <c r="AQG119" t="s">
        <v>2255</v>
      </c>
      <c r="AQH119" t="s">
        <v>2305</v>
      </c>
      <c r="AQI119" t="s">
        <v>2173</v>
      </c>
      <c r="AQJ119" t="s">
        <v>2164</v>
      </c>
      <c r="AQS119" t="s">
        <v>2827</v>
      </c>
      <c r="AQT119" t="s">
        <v>2518</v>
      </c>
      <c r="AQU119" t="s">
        <v>2981</v>
      </c>
      <c r="AQV119" t="s">
        <v>2886</v>
      </c>
      <c r="ARE119" t="s">
        <v>2564</v>
      </c>
      <c r="ARF119" t="s">
        <v>2586</v>
      </c>
      <c r="ARG119" t="s">
        <v>2774</v>
      </c>
      <c r="ARH119" t="s">
        <v>2599</v>
      </c>
      <c r="ARQ119" t="s">
        <v>2419</v>
      </c>
      <c r="ARR119" t="s">
        <v>2357</v>
      </c>
      <c r="ARS119" t="s">
        <v>2204</v>
      </c>
      <c r="ART119" t="s">
        <v>2973</v>
      </c>
      <c r="ASC119" t="s">
        <v>2855</v>
      </c>
      <c r="ASD119" t="s">
        <v>2993</v>
      </c>
      <c r="ASE119" t="s">
        <v>2395</v>
      </c>
      <c r="ASF119" t="s">
        <v>2876</v>
      </c>
      <c r="ASO119" t="s">
        <v>2190</v>
      </c>
      <c r="ASP119" t="s">
        <v>2737</v>
      </c>
      <c r="ASQ119" t="s">
        <v>2628</v>
      </c>
      <c r="ASR119" t="s">
        <v>2606</v>
      </c>
      <c r="ATA119" t="s">
        <v>2386</v>
      </c>
      <c r="ATB119" t="s">
        <v>2248</v>
      </c>
      <c r="ATC119" t="s">
        <v>2343</v>
      </c>
      <c r="ATD119" t="s">
        <v>2526</v>
      </c>
      <c r="ATM119" t="s">
        <v>2203</v>
      </c>
      <c r="ATN119" t="s">
        <v>2697</v>
      </c>
      <c r="ATO119" t="s">
        <v>2851</v>
      </c>
      <c r="ATP119" t="s">
        <v>2845</v>
      </c>
      <c r="ATY119" t="s">
        <v>2408</v>
      </c>
      <c r="ATZ119" t="s">
        <v>2603</v>
      </c>
      <c r="AUA119" t="s">
        <v>2826</v>
      </c>
      <c r="AUB119" t="s">
        <v>3049</v>
      </c>
      <c r="AXE119" t="s">
        <v>2754</v>
      </c>
      <c r="AXF119" t="s">
        <v>2503</v>
      </c>
      <c r="AXQ119" t="s">
        <v>2421</v>
      </c>
      <c r="AXR119" t="s">
        <v>2475</v>
      </c>
      <c r="AYC119" t="s">
        <v>2343</v>
      </c>
      <c r="AYD119" t="s">
        <v>2970</v>
      </c>
      <c r="AYO119" t="s">
        <v>2286</v>
      </c>
      <c r="AYP119" t="s">
        <v>2661</v>
      </c>
      <c r="AZA119" t="s">
        <v>2331</v>
      </c>
      <c r="AZB119" t="s">
        <v>2212</v>
      </c>
      <c r="BEP119" t="s">
        <v>2479</v>
      </c>
      <c r="BFZ119" t="s">
        <v>2678</v>
      </c>
      <c r="BGL119" t="s">
        <v>2849</v>
      </c>
      <c r="BIH119" t="s">
        <v>2479</v>
      </c>
      <c r="BIT119" t="s">
        <v>2479</v>
      </c>
      <c r="BPR119" t="s">
        <v>2844</v>
      </c>
      <c r="BQD119" t="s">
        <v>2479</v>
      </c>
    </row>
    <row r="120" spans="1:1020 1028:1973" x14ac:dyDescent="0.15">
      <c r="A120" t="s">
        <v>3341</v>
      </c>
      <c r="S120" t="s">
        <v>2183</v>
      </c>
      <c r="T120">
        <f>88</f>
        <v>88</v>
      </c>
      <c r="U120">
        <f>91</f>
        <v>91</v>
      </c>
      <c r="V120" t="s">
        <v>3065</v>
      </c>
      <c r="W120" t="s">
        <v>3110</v>
      </c>
      <c r="X120" t="s">
        <v>3110</v>
      </c>
      <c r="BQ120" t="s">
        <v>3131</v>
      </c>
      <c r="BR120" t="s">
        <v>3110</v>
      </c>
      <c r="BS120" t="s">
        <v>3131</v>
      </c>
      <c r="BT120" t="s">
        <v>3168</v>
      </c>
      <c r="CT120" t="s">
        <v>2898</v>
      </c>
      <c r="CV120" t="s">
        <v>2815</v>
      </c>
      <c r="CW120" t="s">
        <v>2897</v>
      </c>
      <c r="CX120" t="s">
        <v>2767</v>
      </c>
      <c r="CY120" t="s">
        <v>2293</v>
      </c>
      <c r="CZ120">
        <f>65</f>
        <v>65</v>
      </c>
      <c r="DA120">
        <f>70</f>
        <v>70</v>
      </c>
      <c r="DB120">
        <f>85</f>
        <v>85</v>
      </c>
      <c r="DC120" t="s">
        <v>2670</v>
      </c>
      <c r="DD120">
        <f>66</f>
        <v>66</v>
      </c>
      <c r="DU120" t="s">
        <v>2931</v>
      </c>
      <c r="DV120" t="s">
        <v>2490</v>
      </c>
      <c r="DW120">
        <f>71</f>
        <v>71</v>
      </c>
      <c r="DX120" t="s">
        <v>3002</v>
      </c>
      <c r="DY120" t="s">
        <v>2347</v>
      </c>
      <c r="DZ120" t="s">
        <v>2803</v>
      </c>
      <c r="EA120" t="s">
        <v>2430</v>
      </c>
      <c r="EB120" t="s">
        <v>2493</v>
      </c>
      <c r="GU120" t="s">
        <v>3291</v>
      </c>
      <c r="IM120" t="s">
        <v>2775</v>
      </c>
      <c r="IO120" t="s">
        <v>3168</v>
      </c>
      <c r="IP120" t="s">
        <v>3167</v>
      </c>
      <c r="IQ120" t="s">
        <v>3167</v>
      </c>
      <c r="IR120" t="s">
        <v>3084</v>
      </c>
      <c r="JB120" t="s">
        <v>3131</v>
      </c>
      <c r="JC120" t="s">
        <v>3065</v>
      </c>
      <c r="JD120" t="s">
        <v>3065</v>
      </c>
      <c r="JF120" t="s">
        <v>2883</v>
      </c>
      <c r="JG120" t="s">
        <v>2652</v>
      </c>
      <c r="JH120" t="s">
        <v>2670</v>
      </c>
      <c r="JI120" t="s">
        <v>2592</v>
      </c>
      <c r="JJ120" t="s">
        <v>2192</v>
      </c>
      <c r="JK120" t="s">
        <v>3274</v>
      </c>
      <c r="JL120" t="s">
        <v>3297</v>
      </c>
      <c r="JM120">
        <f>113</f>
        <v>113</v>
      </c>
      <c r="JN120">
        <f>123</f>
        <v>123</v>
      </c>
      <c r="JO120" t="s">
        <v>3305</v>
      </c>
      <c r="JP120" t="s">
        <v>3279</v>
      </c>
      <c r="JQ120">
        <f>119</f>
        <v>119</v>
      </c>
      <c r="MG120" t="s">
        <v>2646</v>
      </c>
      <c r="MH120" t="s">
        <v>3100</v>
      </c>
      <c r="PM120" t="s">
        <v>3168</v>
      </c>
      <c r="PN120" t="s">
        <v>3168</v>
      </c>
      <c r="PO120" t="s">
        <v>3131</v>
      </c>
      <c r="RB120" t="s">
        <v>2693</v>
      </c>
      <c r="RC120" t="s">
        <v>2742</v>
      </c>
      <c r="RD120" t="s">
        <v>2385</v>
      </c>
      <c r="RE120" t="s">
        <v>2417</v>
      </c>
      <c r="RF120" t="s">
        <v>2931</v>
      </c>
      <c r="RG120" t="s">
        <v>2802</v>
      </c>
      <c r="RH120" t="s">
        <v>2931</v>
      </c>
      <c r="RI120" t="s">
        <v>2685</v>
      </c>
      <c r="RJ120" t="s">
        <v>2537</v>
      </c>
      <c r="RK120" t="s">
        <v>2553</v>
      </c>
      <c r="RL120" t="s">
        <v>2644</v>
      </c>
      <c r="RM120" t="s">
        <v>2747</v>
      </c>
      <c r="RN120" t="s">
        <v>2436</v>
      </c>
      <c r="RO120" t="s">
        <v>2315</v>
      </c>
      <c r="RP120" t="s">
        <v>2436</v>
      </c>
      <c r="RQ120" t="s">
        <v>2178</v>
      </c>
      <c r="RR120" t="s">
        <v>2252</v>
      </c>
      <c r="RS120" t="s">
        <v>2203</v>
      </c>
      <c r="RT120" t="s">
        <v>2583</v>
      </c>
      <c r="RU120" t="s">
        <v>2580</v>
      </c>
      <c r="RV120" t="s">
        <v>2495</v>
      </c>
      <c r="RW120" t="s">
        <v>2507</v>
      </c>
      <c r="RX120" t="s">
        <v>2503</v>
      </c>
      <c r="RY120" t="s">
        <v>2297</v>
      </c>
      <c r="RZ120" t="s">
        <v>2192</v>
      </c>
      <c r="SA120" t="s">
        <v>2680</v>
      </c>
      <c r="SB120" t="s">
        <v>2842</v>
      </c>
      <c r="SC120" t="s">
        <v>2590</v>
      </c>
      <c r="SD120" t="s">
        <v>2490</v>
      </c>
      <c r="SE120" t="s">
        <v>2803</v>
      </c>
      <c r="SF120" t="s">
        <v>2739</v>
      </c>
      <c r="SG120" t="s">
        <v>2869</v>
      </c>
      <c r="SH120" t="s">
        <v>2740</v>
      </c>
      <c r="SI120" t="s">
        <v>2628</v>
      </c>
      <c r="SJ120" t="s">
        <v>2740</v>
      </c>
      <c r="SK120" t="s">
        <v>2882</v>
      </c>
      <c r="SL120" t="s">
        <v>2383</v>
      </c>
      <c r="SM120" t="s">
        <v>2931</v>
      </c>
      <c r="SN120" t="s">
        <v>3002</v>
      </c>
      <c r="SO120" t="s">
        <v>2354</v>
      </c>
      <c r="SP120" t="s">
        <v>2373</v>
      </c>
      <c r="SQ120" t="s">
        <v>2329</v>
      </c>
      <c r="SR120" t="s">
        <v>2651</v>
      </c>
      <c r="SS120" t="s">
        <v>2328</v>
      </c>
      <c r="ST120" t="s">
        <v>2434</v>
      </c>
      <c r="SU120" t="s">
        <v>2399</v>
      </c>
      <c r="SV120" t="s">
        <v>2349</v>
      </c>
      <c r="SW120" t="s">
        <v>2709</v>
      </c>
      <c r="SX120" t="s">
        <v>2506</v>
      </c>
      <c r="SY120" t="s">
        <v>2724</v>
      </c>
      <c r="SZ120" t="s">
        <v>2747</v>
      </c>
      <c r="TA120" t="s">
        <v>2602</v>
      </c>
      <c r="TB120" t="s">
        <v>2607</v>
      </c>
      <c r="TC120" t="s">
        <v>2473</v>
      </c>
      <c r="TD120" t="s">
        <v>2600</v>
      </c>
      <c r="TE120" t="s">
        <v>2569</v>
      </c>
      <c r="TF120" t="s">
        <v>2417</v>
      </c>
      <c r="TG120" t="s">
        <v>2690</v>
      </c>
      <c r="TH120" t="s">
        <v>2226</v>
      </c>
      <c r="TI120" t="s">
        <v>2394</v>
      </c>
      <c r="TJ120" t="s">
        <v>3031</v>
      </c>
      <c r="TK120" t="s">
        <v>2620</v>
      </c>
      <c r="TL120" t="s">
        <v>3042</v>
      </c>
      <c r="TM120" t="s">
        <v>2393</v>
      </c>
      <c r="TN120" t="s">
        <v>2873</v>
      </c>
      <c r="TO120" t="s">
        <v>3074</v>
      </c>
      <c r="TP120" t="s">
        <v>2813</v>
      </c>
      <c r="TQ120" t="s">
        <v>2872</v>
      </c>
      <c r="TR120" t="s">
        <v>2550</v>
      </c>
      <c r="TS120" t="s">
        <v>2778</v>
      </c>
      <c r="TT120" t="s">
        <v>2875</v>
      </c>
      <c r="TU120" t="s">
        <v>2564</v>
      </c>
      <c r="UE120" t="s">
        <v>2479</v>
      </c>
      <c r="UQ120" t="s">
        <v>2479</v>
      </c>
      <c r="VC120" t="s">
        <v>2479</v>
      </c>
      <c r="VK120" t="s">
        <v>2535</v>
      </c>
      <c r="VL120" t="s">
        <v>2782</v>
      </c>
      <c r="VM120" t="s">
        <v>2535</v>
      </c>
      <c r="VN120" t="s">
        <v>2324</v>
      </c>
      <c r="VO120" t="s">
        <v>2765</v>
      </c>
      <c r="VP120" t="s">
        <v>2821</v>
      </c>
      <c r="VW120" t="s">
        <v>2994</v>
      </c>
      <c r="VX120" t="s">
        <v>2914</v>
      </c>
      <c r="VY120" t="s">
        <v>2790</v>
      </c>
      <c r="VZ120" t="s">
        <v>2585</v>
      </c>
      <c r="WA120" t="s">
        <v>2384</v>
      </c>
      <c r="WB120" t="s">
        <v>2508</v>
      </c>
      <c r="WI120" t="s">
        <v>2991</v>
      </c>
      <c r="WJ120" t="s">
        <v>2783</v>
      </c>
      <c r="WK120" t="s">
        <v>2382</v>
      </c>
      <c r="WL120" t="s">
        <v>2479</v>
      </c>
      <c r="WM120" t="s">
        <v>2479</v>
      </c>
      <c r="WN120" t="s">
        <v>2479</v>
      </c>
      <c r="WU120" t="s">
        <v>2871</v>
      </c>
      <c r="WV120" t="s">
        <v>2354</v>
      </c>
      <c r="WW120" t="s">
        <v>2673</v>
      </c>
      <c r="WX120" t="s">
        <v>2631</v>
      </c>
      <c r="WY120" t="s">
        <v>2746</v>
      </c>
      <c r="WZ120" t="s">
        <v>2601</v>
      </c>
      <c r="XG120" t="s">
        <v>2950</v>
      </c>
      <c r="XH120" t="s">
        <v>2596</v>
      </c>
      <c r="XI120" t="s">
        <v>2383</v>
      </c>
      <c r="XJ120" t="s">
        <v>2551</v>
      </c>
      <c r="XK120" t="s">
        <v>3033</v>
      </c>
      <c r="XL120" t="s">
        <v>2262</v>
      </c>
      <c r="XS120" t="s">
        <v>2393</v>
      </c>
      <c r="XT120" t="s">
        <v>2805</v>
      </c>
      <c r="XU120" t="s">
        <v>2810</v>
      </c>
      <c r="XV120" t="s">
        <v>2623</v>
      </c>
      <c r="XW120" t="s">
        <v>2853</v>
      </c>
      <c r="XX120" t="s">
        <v>2623</v>
      </c>
      <c r="YE120" t="s">
        <v>2573</v>
      </c>
      <c r="YG120" t="s">
        <v>2687</v>
      </c>
      <c r="YH120" t="s">
        <v>2897</v>
      </c>
      <c r="YI120" t="s">
        <v>2948</v>
      </c>
      <c r="YJ120" t="s">
        <v>2902</v>
      </c>
      <c r="YQ120" t="s">
        <v>2212</v>
      </c>
      <c r="YS120" t="s">
        <v>2204</v>
      </c>
      <c r="YT120" t="s">
        <v>2493</v>
      </c>
      <c r="YU120" t="s">
        <v>2885</v>
      </c>
      <c r="YV120" t="s">
        <v>2571</v>
      </c>
      <c r="ZC120" t="s">
        <v>2851</v>
      </c>
      <c r="ZE120" t="s">
        <v>2479</v>
      </c>
      <c r="ZF120" t="s">
        <v>2479</v>
      </c>
      <c r="ZG120" t="s">
        <v>2479</v>
      </c>
      <c r="ZH120" t="s">
        <v>2479</v>
      </c>
      <c r="ZO120" t="s">
        <v>2473</v>
      </c>
      <c r="ZQ120" t="s">
        <v>2567</v>
      </c>
      <c r="ZR120" t="s">
        <v>2679</v>
      </c>
      <c r="ZS120" t="s">
        <v>2571</v>
      </c>
      <c r="ZT120" t="s">
        <v>2698</v>
      </c>
      <c r="AAA120" t="s">
        <v>2532</v>
      </c>
      <c r="AAC120" t="s">
        <v>2719</v>
      </c>
      <c r="AAD120" t="s">
        <v>2878</v>
      </c>
      <c r="AAE120" t="s">
        <v>2903</v>
      </c>
      <c r="AAF120" t="s">
        <v>3082</v>
      </c>
      <c r="AAM120" t="s">
        <v>2530</v>
      </c>
      <c r="AAO120" t="s">
        <v>2564</v>
      </c>
      <c r="AAP120" t="s">
        <v>2923</v>
      </c>
      <c r="AAQ120" t="s">
        <v>2883</v>
      </c>
      <c r="AAR120" t="s">
        <v>2750</v>
      </c>
      <c r="ADQ120" t="s">
        <v>2605</v>
      </c>
      <c r="ADR120" t="s">
        <v>2537</v>
      </c>
      <c r="ADS120" t="s">
        <v>2354</v>
      </c>
      <c r="ADT120" t="s">
        <v>2591</v>
      </c>
      <c r="ADU120" t="s">
        <v>2651</v>
      </c>
      <c r="ADV120" t="s">
        <v>2605</v>
      </c>
      <c r="ADW120" t="s">
        <v>2505</v>
      </c>
      <c r="ADX120" t="s">
        <v>2738</v>
      </c>
      <c r="AEC120" t="s">
        <v>2823</v>
      </c>
      <c r="AED120" t="s">
        <v>2588</v>
      </c>
      <c r="AEE120" t="s">
        <v>2476</v>
      </c>
      <c r="AEF120" t="s">
        <v>2848</v>
      </c>
      <c r="AEG120" t="s">
        <v>2402</v>
      </c>
      <c r="AEH120" t="s">
        <v>2830</v>
      </c>
      <c r="AEI120" t="s">
        <v>2298</v>
      </c>
      <c r="AEJ120" t="s">
        <v>2173</v>
      </c>
      <c r="AEO120" t="s">
        <v>2397</v>
      </c>
      <c r="AEP120" t="s">
        <v>2571</v>
      </c>
      <c r="AEQ120" t="s">
        <v>2399</v>
      </c>
      <c r="AER120" t="s">
        <v>2400</v>
      </c>
      <c r="AES120" t="s">
        <v>2919</v>
      </c>
      <c r="AET120" t="s">
        <v>2758</v>
      </c>
      <c r="AEU120" t="s">
        <v>2671</v>
      </c>
      <c r="AEV120" t="s">
        <v>2664</v>
      </c>
      <c r="AFA120" t="s">
        <v>2352</v>
      </c>
      <c r="AFB120" t="s">
        <v>2628</v>
      </c>
      <c r="AFC120" t="s">
        <v>2493</v>
      </c>
      <c r="AFD120" t="s">
        <v>2748</v>
      </c>
      <c r="AFE120" t="s">
        <v>2375</v>
      </c>
      <c r="AFF120" t="s">
        <v>2800</v>
      </c>
      <c r="AFG120" t="s">
        <v>2494</v>
      </c>
      <c r="AFH120" t="s">
        <v>2919</v>
      </c>
      <c r="AFM120" t="s">
        <v>2885</v>
      </c>
      <c r="AFN120" t="s">
        <v>2802</v>
      </c>
      <c r="AFO120" t="s">
        <v>2430</v>
      </c>
      <c r="AFP120" t="s">
        <v>2502</v>
      </c>
      <c r="AFQ120" t="s">
        <v>2489</v>
      </c>
      <c r="AFR120" t="s">
        <v>2228</v>
      </c>
      <c r="AFS120" t="s">
        <v>2591</v>
      </c>
      <c r="AFT120" t="s">
        <v>2417</v>
      </c>
      <c r="AFY120" t="s">
        <v>2553</v>
      </c>
      <c r="AFZ120" t="s">
        <v>2265</v>
      </c>
      <c r="AGA120" t="s">
        <v>2767</v>
      </c>
      <c r="AGB120" t="s">
        <v>2608</v>
      </c>
      <c r="AGC120" t="s">
        <v>2974</v>
      </c>
      <c r="AGD120" t="s">
        <v>3074</v>
      </c>
      <c r="AGE120" t="s">
        <v>2451</v>
      </c>
      <c r="AGF120" t="s">
        <v>2636</v>
      </c>
      <c r="AGH120" t="s">
        <v>2353</v>
      </c>
      <c r="AGJ120" t="s">
        <v>2677</v>
      </c>
      <c r="AGK120" t="s">
        <v>3049</v>
      </c>
      <c r="AGL120" t="s">
        <v>2975</v>
      </c>
      <c r="AGM120" t="s">
        <v>2578</v>
      </c>
      <c r="AGN120" t="s">
        <v>2917</v>
      </c>
      <c r="AGO120" t="s">
        <v>2553</v>
      </c>
      <c r="AGP120" t="s">
        <v>2392</v>
      </c>
      <c r="AGQ120" t="s">
        <v>2570</v>
      </c>
      <c r="AGR120" t="s">
        <v>2615</v>
      </c>
      <c r="AGT120" t="s">
        <v>2273</v>
      </c>
      <c r="AGV120" t="s">
        <v>2150</v>
      </c>
      <c r="AGW120" t="s">
        <v>2334</v>
      </c>
      <c r="AGX120" t="s">
        <v>2273</v>
      </c>
      <c r="AGY120" t="s">
        <v>2299</v>
      </c>
      <c r="AGZ120" t="s">
        <v>2368</v>
      </c>
      <c r="AHA120" t="s">
        <v>2172</v>
      </c>
      <c r="AHB120" t="s">
        <v>2760</v>
      </c>
      <c r="AHC120" t="s">
        <v>2174</v>
      </c>
      <c r="AHD120" t="s">
        <v>2290</v>
      </c>
      <c r="AHF120" t="s">
        <v>2589</v>
      </c>
      <c r="AHH120" t="s">
        <v>2700</v>
      </c>
      <c r="AHI120" t="s">
        <v>2193</v>
      </c>
      <c r="AHJ120" t="s">
        <v>2350</v>
      </c>
      <c r="AHK120" t="s">
        <v>2731</v>
      </c>
      <c r="AHL120" t="s">
        <v>2191</v>
      </c>
      <c r="AHM120" t="s">
        <v>2710</v>
      </c>
      <c r="AHN120" t="s">
        <v>2914</v>
      </c>
      <c r="AHO120" t="s">
        <v>2326</v>
      </c>
      <c r="AHP120" t="s">
        <v>2664</v>
      </c>
      <c r="AHR120" t="s">
        <v>2807</v>
      </c>
      <c r="AHT120" t="s">
        <v>2473</v>
      </c>
      <c r="AHU120" t="s">
        <v>2355</v>
      </c>
      <c r="AHV120" t="s">
        <v>2472</v>
      </c>
      <c r="AHW120" t="s">
        <v>2851</v>
      </c>
      <c r="AHX120" t="s">
        <v>2374</v>
      </c>
      <c r="AHY120" t="s">
        <v>2654</v>
      </c>
      <c r="AHZ120" t="s">
        <v>2709</v>
      </c>
      <c r="AIA120" t="s">
        <v>2919</v>
      </c>
      <c r="AIB120" t="s">
        <v>2356</v>
      </c>
      <c r="AID120" t="s">
        <v>2330</v>
      </c>
      <c r="AIF120" t="s">
        <v>2330</v>
      </c>
      <c r="AIG120" t="s">
        <v>2975</v>
      </c>
      <c r="AIH120" t="s">
        <v>2742</v>
      </c>
      <c r="AII120" t="s">
        <v>2809</v>
      </c>
      <c r="AIJ120" t="s">
        <v>2690</v>
      </c>
      <c r="AIK120" t="s">
        <v>2348</v>
      </c>
      <c r="AIL120" t="s">
        <v>2783</v>
      </c>
      <c r="AIM120" t="s">
        <v>2729</v>
      </c>
      <c r="AIN120" t="s">
        <v>2228</v>
      </c>
      <c r="AIP120" t="s">
        <v>2810</v>
      </c>
      <c r="AIR120" t="s">
        <v>2766</v>
      </c>
      <c r="AIS120" t="s">
        <v>2508</v>
      </c>
      <c r="AIT120" t="s">
        <v>2771</v>
      </c>
      <c r="AIU120" t="s">
        <v>3039</v>
      </c>
      <c r="AIV120" t="s">
        <v>2518</v>
      </c>
      <c r="AIW120" t="s">
        <v>2856</v>
      </c>
      <c r="AIX120" t="s">
        <v>2824</v>
      </c>
      <c r="AIY120" t="s">
        <v>2439</v>
      </c>
      <c r="AIZ120" t="s">
        <v>2872</v>
      </c>
      <c r="AJI120" t="s">
        <v>2753</v>
      </c>
      <c r="AJJ120" t="s">
        <v>2264</v>
      </c>
      <c r="AJK120" t="s">
        <v>2810</v>
      </c>
      <c r="AJL120" t="s">
        <v>2622</v>
      </c>
      <c r="AJU120" t="s">
        <v>2694</v>
      </c>
      <c r="AJV120" t="s">
        <v>2412</v>
      </c>
      <c r="AJW120" t="s">
        <v>2213</v>
      </c>
      <c r="AJX120" t="s">
        <v>2341</v>
      </c>
      <c r="AKG120" t="s">
        <v>2479</v>
      </c>
      <c r="AKH120" t="s">
        <v>2479</v>
      </c>
      <c r="AKI120" t="s">
        <v>2479</v>
      </c>
      <c r="AKJ120" t="s">
        <v>2479</v>
      </c>
      <c r="AKS120" t="s">
        <v>2417</v>
      </c>
      <c r="AKT120" t="s">
        <v>2682</v>
      </c>
      <c r="AKU120" t="s">
        <v>2605</v>
      </c>
      <c r="AKV120" t="s">
        <v>2397</v>
      </c>
      <c r="ALE120" t="s">
        <v>2896</v>
      </c>
      <c r="ALF120" t="s">
        <v>3143</v>
      </c>
      <c r="ALG120" t="s">
        <v>2675</v>
      </c>
      <c r="ALH120" t="s">
        <v>2909</v>
      </c>
      <c r="ALQ120" t="s">
        <v>2804</v>
      </c>
      <c r="ALR120" t="s">
        <v>2816</v>
      </c>
      <c r="ALS120" t="s">
        <v>2411</v>
      </c>
      <c r="ALT120" t="s">
        <v>2752</v>
      </c>
      <c r="AOW120" t="s">
        <v>3244</v>
      </c>
      <c r="AOX120" t="s">
        <v>2902</v>
      </c>
      <c r="AOY120" t="s">
        <v>3173</v>
      </c>
      <c r="API120" t="s">
        <v>2250</v>
      </c>
      <c r="APJ120" t="s">
        <v>2231</v>
      </c>
      <c r="APK120" t="s">
        <v>2241</v>
      </c>
      <c r="APU120" t="s">
        <v>2479</v>
      </c>
      <c r="APV120" t="s">
        <v>2479</v>
      </c>
      <c r="APW120" t="s">
        <v>2479</v>
      </c>
      <c r="AQG120" t="s">
        <v>2573</v>
      </c>
      <c r="AQH120" t="s">
        <v>2494</v>
      </c>
      <c r="AQI120" t="s">
        <v>2492</v>
      </c>
      <c r="AQS120" t="s">
        <v>2440</v>
      </c>
      <c r="AQT120" t="s">
        <v>2890</v>
      </c>
      <c r="AQU120" t="s">
        <v>2464</v>
      </c>
      <c r="ARE120" t="s">
        <v>2324</v>
      </c>
      <c r="ARF120" t="s">
        <v>2396</v>
      </c>
      <c r="ARG120" t="s">
        <v>2646</v>
      </c>
      <c r="AXE120" t="s">
        <v>2403</v>
      </c>
      <c r="AXF120" t="s">
        <v>2212</v>
      </c>
      <c r="AXQ120" t="s">
        <v>2619</v>
      </c>
      <c r="AXR120" t="s">
        <v>2479</v>
      </c>
      <c r="AYC120" t="s">
        <v>2539</v>
      </c>
      <c r="AYD120" t="s">
        <v>2185</v>
      </c>
      <c r="AYO120" t="s">
        <v>2914</v>
      </c>
      <c r="AYP120" t="s">
        <v>2698</v>
      </c>
      <c r="AZA120" t="s">
        <v>2562</v>
      </c>
      <c r="AZB120" t="s">
        <v>2781</v>
      </c>
      <c r="BBV120" t="s">
        <v>2719</v>
      </c>
      <c r="BBW120" t="s">
        <v>2876</v>
      </c>
      <c r="BBX120" t="s">
        <v>3042</v>
      </c>
      <c r="BCH120" t="s">
        <v>2211</v>
      </c>
      <c r="BCI120" t="s">
        <v>2476</v>
      </c>
      <c r="BCJ120" t="s">
        <v>2781</v>
      </c>
      <c r="BCT120" t="s">
        <v>2479</v>
      </c>
      <c r="BCU120" t="s">
        <v>2479</v>
      </c>
      <c r="BCV120" t="s">
        <v>2479</v>
      </c>
      <c r="BDF120" t="s">
        <v>2596</v>
      </c>
      <c r="BDG120" t="s">
        <v>2596</v>
      </c>
      <c r="BDH120" t="s">
        <v>2930</v>
      </c>
      <c r="BDR120" t="s">
        <v>2720</v>
      </c>
      <c r="BDS120" t="s">
        <v>2806</v>
      </c>
      <c r="BDT120" t="s">
        <v>2450</v>
      </c>
      <c r="BED120" t="s">
        <v>2753</v>
      </c>
      <c r="BEE120" t="s">
        <v>2894</v>
      </c>
      <c r="BEF120" t="s">
        <v>2771</v>
      </c>
    </row>
    <row r="121" spans="1:1020 1028:1973" x14ac:dyDescent="0.15">
      <c r="A121" t="s">
        <v>3342</v>
      </c>
      <c r="U121" t="s">
        <v>3065</v>
      </c>
      <c r="V121" t="s">
        <v>2293</v>
      </c>
      <c r="W121" t="s">
        <v>2159</v>
      </c>
      <c r="X121" t="s">
        <v>2507</v>
      </c>
      <c r="BO121">
        <f>88</f>
        <v>88</v>
      </c>
      <c r="BP121" t="s">
        <v>2159</v>
      </c>
      <c r="BQ121" t="s">
        <v>2843</v>
      </c>
      <c r="BR121">
        <f>66</f>
        <v>66</v>
      </c>
      <c r="BS121" t="s">
        <v>2545</v>
      </c>
      <c r="BT121" t="s">
        <v>2490</v>
      </c>
      <c r="DA121" t="s">
        <v>3131</v>
      </c>
      <c r="DB121" t="s">
        <v>3110</v>
      </c>
      <c r="DC121" t="s">
        <v>3131</v>
      </c>
      <c r="DD121" t="s">
        <v>3131</v>
      </c>
      <c r="DM121" t="s">
        <v>2300</v>
      </c>
      <c r="DN121" t="s">
        <v>2775</v>
      </c>
      <c r="DO121" t="s">
        <v>2671</v>
      </c>
      <c r="DP121" t="s">
        <v>2671</v>
      </c>
      <c r="DY121" t="s">
        <v>3110</v>
      </c>
      <c r="DZ121" t="s">
        <v>3110</v>
      </c>
      <c r="EA121" t="s">
        <v>3131</v>
      </c>
      <c r="EB121" t="s">
        <v>3110</v>
      </c>
      <c r="GU121" t="s">
        <v>3215</v>
      </c>
      <c r="IM121">
        <f>83</f>
        <v>83</v>
      </c>
      <c r="IN121" t="s">
        <v>2159</v>
      </c>
      <c r="IO121" t="s">
        <v>3110</v>
      </c>
      <c r="IP121" t="s">
        <v>3065</v>
      </c>
      <c r="IQ121" t="s">
        <v>3065</v>
      </c>
      <c r="IR121" t="s">
        <v>3110</v>
      </c>
      <c r="JB121" t="s">
        <v>3167</v>
      </c>
      <c r="JC121" t="s">
        <v>3167</v>
      </c>
      <c r="JD121" t="s">
        <v>3168</v>
      </c>
      <c r="JG121" t="s">
        <v>3329</v>
      </c>
      <c r="JH121" t="s">
        <v>3188</v>
      </c>
      <c r="JI121" t="s">
        <v>3343</v>
      </c>
      <c r="JJ121" t="s">
        <v>3344</v>
      </c>
      <c r="JK121" t="s">
        <v>3278</v>
      </c>
      <c r="JL121" t="s">
        <v>3265</v>
      </c>
      <c r="JM121" t="s">
        <v>3345</v>
      </c>
      <c r="JN121">
        <f>121</f>
        <v>121</v>
      </c>
      <c r="JO121">
        <f>131</f>
        <v>131</v>
      </c>
      <c r="JP121">
        <f>127</f>
        <v>127</v>
      </c>
      <c r="JQ121">
        <f>119</f>
        <v>119</v>
      </c>
      <c r="PM121" t="s">
        <v>3167</v>
      </c>
      <c r="PN121" t="s">
        <v>3167</v>
      </c>
      <c r="PO121" t="s">
        <v>3167</v>
      </c>
      <c r="PP121" t="s">
        <v>3168</v>
      </c>
      <c r="QW121">
        <f>96</f>
        <v>96</v>
      </c>
      <c r="QX121">
        <f>99</f>
        <v>99</v>
      </c>
      <c r="QY121">
        <f>76</f>
        <v>76</v>
      </c>
      <c r="QZ121" t="s">
        <v>2740</v>
      </c>
      <c r="RC121" t="s">
        <v>2264</v>
      </c>
      <c r="RD121" t="s">
        <v>2568</v>
      </c>
      <c r="RE121" t="s">
        <v>2921</v>
      </c>
      <c r="RF121" t="s">
        <v>2265</v>
      </c>
      <c r="RG121" t="s">
        <v>2500</v>
      </c>
      <c r="RH121" t="s">
        <v>3062</v>
      </c>
      <c r="RI121" t="s">
        <v>2750</v>
      </c>
      <c r="RJ121" t="s">
        <v>2599</v>
      </c>
      <c r="RK121" t="s">
        <v>2570</v>
      </c>
      <c r="RL121" t="s">
        <v>2599</v>
      </c>
      <c r="RM121" t="s">
        <v>2746</v>
      </c>
      <c r="RO121" t="s">
        <v>2651</v>
      </c>
      <c r="RP121" t="s">
        <v>2375</v>
      </c>
      <c r="RQ121" t="s">
        <v>2672</v>
      </c>
      <c r="RR121" t="s">
        <v>2560</v>
      </c>
      <c r="RS121" t="s">
        <v>2916</v>
      </c>
      <c r="RT121" t="s">
        <v>2363</v>
      </c>
      <c r="RU121" t="s">
        <v>2294</v>
      </c>
      <c r="RV121" t="s">
        <v>2154</v>
      </c>
      <c r="RW121" t="s">
        <v>2340</v>
      </c>
      <c r="RX121" t="s">
        <v>2367</v>
      </c>
      <c r="RY121" t="s">
        <v>2173</v>
      </c>
      <c r="SA121" t="s">
        <v>2946</v>
      </c>
      <c r="SB121" t="s">
        <v>2479</v>
      </c>
      <c r="SC121" t="s">
        <v>2745</v>
      </c>
      <c r="SD121" t="s">
        <v>2508</v>
      </c>
      <c r="SE121" t="s">
        <v>2822</v>
      </c>
      <c r="SF121" t="s">
        <v>2397</v>
      </c>
      <c r="SG121" t="s">
        <v>2587</v>
      </c>
      <c r="SH121" t="s">
        <v>2504</v>
      </c>
      <c r="SI121" t="s">
        <v>2629</v>
      </c>
      <c r="SJ121" t="s">
        <v>2851</v>
      </c>
      <c r="SK121" t="s">
        <v>2882</v>
      </c>
      <c r="SM121" t="s">
        <v>2492</v>
      </c>
      <c r="SN121" t="s">
        <v>2740</v>
      </c>
      <c r="SO121" t="s">
        <v>2572</v>
      </c>
      <c r="SP121" t="s">
        <v>2680</v>
      </c>
      <c r="SQ121" t="s">
        <v>2786</v>
      </c>
      <c r="SR121" t="s">
        <v>2205</v>
      </c>
      <c r="SS121" t="s">
        <v>2665</v>
      </c>
      <c r="ST121" t="s">
        <v>2538</v>
      </c>
      <c r="SU121" t="s">
        <v>2916</v>
      </c>
      <c r="SV121" t="s">
        <v>2663</v>
      </c>
      <c r="SW121" t="s">
        <v>2208</v>
      </c>
      <c r="SY121" t="s">
        <v>2879</v>
      </c>
      <c r="SZ121" t="s">
        <v>2879</v>
      </c>
      <c r="TA121" t="s">
        <v>2858</v>
      </c>
      <c r="TB121" t="s">
        <v>2550</v>
      </c>
      <c r="TC121" t="s">
        <v>2603</v>
      </c>
      <c r="TD121" t="s">
        <v>2888</v>
      </c>
      <c r="TE121" t="s">
        <v>2555</v>
      </c>
      <c r="TF121" t="s">
        <v>2568</v>
      </c>
      <c r="TG121" t="s">
        <v>2598</v>
      </c>
      <c r="TH121" t="s">
        <v>2632</v>
      </c>
      <c r="TI121" t="s">
        <v>2324</v>
      </c>
      <c r="TK121" t="s">
        <v>2780</v>
      </c>
      <c r="TL121" t="s">
        <v>2621</v>
      </c>
      <c r="TM121" t="s">
        <v>3028</v>
      </c>
      <c r="TN121" t="s">
        <v>2706</v>
      </c>
      <c r="TO121" t="s">
        <v>2922</v>
      </c>
      <c r="TP121" t="s">
        <v>2643</v>
      </c>
      <c r="TQ121" t="s">
        <v>2819</v>
      </c>
      <c r="TR121" t="s">
        <v>2818</v>
      </c>
      <c r="TS121" t="s">
        <v>2761</v>
      </c>
      <c r="TT121" t="s">
        <v>2597</v>
      </c>
      <c r="TU121" t="s">
        <v>2392</v>
      </c>
      <c r="UE121" t="s">
        <v>2479</v>
      </c>
      <c r="UQ121" t="s">
        <v>2479</v>
      </c>
      <c r="VC121" t="s">
        <v>2479</v>
      </c>
      <c r="VM121" t="s">
        <v>2551</v>
      </c>
      <c r="VN121" t="s">
        <v>2820</v>
      </c>
      <c r="VO121" t="s">
        <v>2883</v>
      </c>
      <c r="VP121" t="s">
        <v>2535</v>
      </c>
      <c r="VY121" t="s">
        <v>2655</v>
      </c>
      <c r="VZ121" t="s">
        <v>2973</v>
      </c>
      <c r="WA121" t="s">
        <v>2347</v>
      </c>
      <c r="WB121" t="s">
        <v>2825</v>
      </c>
      <c r="WK121" t="s">
        <v>2479</v>
      </c>
      <c r="WL121" t="s">
        <v>2645</v>
      </c>
      <c r="WM121" t="s">
        <v>2944</v>
      </c>
      <c r="WN121" t="s">
        <v>2685</v>
      </c>
      <c r="WW121" t="s">
        <v>2605</v>
      </c>
      <c r="WX121" t="s">
        <v>2590</v>
      </c>
      <c r="WY121" t="s">
        <v>2349</v>
      </c>
      <c r="WZ121" t="s">
        <v>2206</v>
      </c>
      <c r="XI121" t="s">
        <v>2765</v>
      </c>
      <c r="XJ121" t="s">
        <v>3049</v>
      </c>
      <c r="XK121" t="s">
        <v>2551</v>
      </c>
      <c r="XL121" t="s">
        <v>2751</v>
      </c>
      <c r="XU121" t="s">
        <v>2564</v>
      </c>
      <c r="XV121" t="s">
        <v>2805</v>
      </c>
      <c r="XW121" t="s">
        <v>2804</v>
      </c>
      <c r="XX121" t="s">
        <v>2512</v>
      </c>
      <c r="YE121" t="s">
        <v>2723</v>
      </c>
      <c r="YF121" t="s">
        <v>2552</v>
      </c>
      <c r="YG121" t="s">
        <v>2894</v>
      </c>
      <c r="YH121" t="s">
        <v>2623</v>
      </c>
      <c r="YI121" t="s">
        <v>2806</v>
      </c>
      <c r="YJ121" t="s">
        <v>2814</v>
      </c>
      <c r="YQ121" t="s">
        <v>2619</v>
      </c>
      <c r="YR121" t="s">
        <v>2625</v>
      </c>
      <c r="YS121" t="s">
        <v>2249</v>
      </c>
      <c r="YT121" t="s">
        <v>2848</v>
      </c>
      <c r="YU121" t="s">
        <v>2697</v>
      </c>
      <c r="YV121" t="s">
        <v>2191</v>
      </c>
      <c r="ZC121" t="s">
        <v>2803</v>
      </c>
      <c r="ZD121" t="s">
        <v>2352</v>
      </c>
      <c r="ZE121" t="s">
        <v>2479</v>
      </c>
      <c r="ZF121" t="s">
        <v>2479</v>
      </c>
      <c r="ZG121" t="s">
        <v>2479</v>
      </c>
      <c r="ZH121" t="s">
        <v>2479</v>
      </c>
      <c r="ZO121" t="s">
        <v>2400</v>
      </c>
      <c r="ZP121" t="s">
        <v>2734</v>
      </c>
      <c r="ZQ121" t="s">
        <v>2483</v>
      </c>
      <c r="ZR121" t="s">
        <v>2659</v>
      </c>
      <c r="ZS121" t="s">
        <v>2250</v>
      </c>
      <c r="ZT121" t="s">
        <v>2561</v>
      </c>
      <c r="AAA121" t="s">
        <v>2396</v>
      </c>
      <c r="AAB121" t="s">
        <v>2565</v>
      </c>
      <c r="AAC121" t="s">
        <v>2441</v>
      </c>
      <c r="AAD121" t="s">
        <v>2609</v>
      </c>
      <c r="AAE121" t="s">
        <v>2875</v>
      </c>
      <c r="AAF121" t="s">
        <v>2608</v>
      </c>
      <c r="AAM121" t="s">
        <v>2500</v>
      </c>
      <c r="AAN121" t="s">
        <v>2500</v>
      </c>
      <c r="AAO121" t="s">
        <v>2409</v>
      </c>
      <c r="AAP121" t="s">
        <v>2930</v>
      </c>
      <c r="AAQ121" t="s">
        <v>2383</v>
      </c>
      <c r="AAR121" t="s">
        <v>2857</v>
      </c>
      <c r="ADU121" t="s">
        <v>2632</v>
      </c>
      <c r="ADV121" t="s">
        <v>2707</v>
      </c>
      <c r="ADW121" t="s">
        <v>2827</v>
      </c>
      <c r="ADX121" t="s">
        <v>2636</v>
      </c>
      <c r="AEG121" t="s">
        <v>2402</v>
      </c>
      <c r="AEH121" t="s">
        <v>2236</v>
      </c>
      <c r="AEI121" t="s">
        <v>2362</v>
      </c>
      <c r="AEJ121" t="s">
        <v>2240</v>
      </c>
      <c r="AES121" t="s">
        <v>2479</v>
      </c>
      <c r="AET121" t="s">
        <v>2479</v>
      </c>
      <c r="AEU121" t="s">
        <v>2479</v>
      </c>
      <c r="AEV121" t="s">
        <v>2479</v>
      </c>
      <c r="AFE121" t="s">
        <v>2705</v>
      </c>
      <c r="AFF121" t="s">
        <v>2495</v>
      </c>
      <c r="AFG121" t="s">
        <v>2507</v>
      </c>
      <c r="AFH121" t="s">
        <v>2230</v>
      </c>
      <c r="AFQ121" t="s">
        <v>2443</v>
      </c>
      <c r="AFR121" t="s">
        <v>2667</v>
      </c>
      <c r="AFS121" t="s">
        <v>2780</v>
      </c>
      <c r="AFT121" t="s">
        <v>2458</v>
      </c>
      <c r="AGC121" t="s">
        <v>2821</v>
      </c>
      <c r="AGD121" t="s">
        <v>2532</v>
      </c>
      <c r="AGE121" t="s">
        <v>2260</v>
      </c>
      <c r="AGF121" t="s">
        <v>2596</v>
      </c>
      <c r="AGO121" t="s">
        <v>2446</v>
      </c>
      <c r="AGP121" t="s">
        <v>2920</v>
      </c>
      <c r="AGQ121" t="s">
        <v>3153</v>
      </c>
      <c r="AGR121" t="s">
        <v>2460</v>
      </c>
      <c r="AHA121" t="s">
        <v>2237</v>
      </c>
      <c r="AHB121" t="s">
        <v>2295</v>
      </c>
      <c r="AHC121" t="s">
        <v>2298</v>
      </c>
      <c r="AHD121" t="s">
        <v>2542</v>
      </c>
      <c r="AHM121" t="s">
        <v>2479</v>
      </c>
      <c r="AHN121" t="s">
        <v>2479</v>
      </c>
      <c r="AHO121" t="s">
        <v>2479</v>
      </c>
      <c r="AHP121" t="s">
        <v>2479</v>
      </c>
      <c r="AHY121" t="s">
        <v>2613</v>
      </c>
      <c r="AHZ121" t="s">
        <v>2503</v>
      </c>
      <c r="AIA121" t="s">
        <v>2343</v>
      </c>
      <c r="AIB121" t="s">
        <v>2241</v>
      </c>
      <c r="AIK121" t="s">
        <v>2442</v>
      </c>
      <c r="AIL121" t="s">
        <v>3038</v>
      </c>
      <c r="AIM121" t="s">
        <v>2442</v>
      </c>
      <c r="AIN121" t="s">
        <v>2444</v>
      </c>
      <c r="AIW121" t="s">
        <v>2570</v>
      </c>
      <c r="AIX121" t="s">
        <v>2257</v>
      </c>
      <c r="AIY121" t="s">
        <v>2394</v>
      </c>
      <c r="AIZ121" t="s">
        <v>2782</v>
      </c>
      <c r="AJG121" t="s">
        <v>2489</v>
      </c>
      <c r="AJH121" t="s">
        <v>3002</v>
      </c>
      <c r="AJI121" t="s">
        <v>2471</v>
      </c>
      <c r="AJJ121" t="s">
        <v>2429</v>
      </c>
      <c r="AJK121" t="s">
        <v>2605</v>
      </c>
      <c r="AJL121" t="s">
        <v>2228</v>
      </c>
      <c r="AJS121" t="s">
        <v>2193</v>
      </c>
      <c r="AJT121" t="s">
        <v>2341</v>
      </c>
      <c r="AJU121" t="s">
        <v>2300</v>
      </c>
      <c r="AJV121" t="s">
        <v>2294</v>
      </c>
      <c r="AJW121" t="s">
        <v>2293</v>
      </c>
      <c r="AJX121" t="s">
        <v>2704</v>
      </c>
      <c r="AKE121" t="s">
        <v>2257</v>
      </c>
      <c r="AKF121" t="s">
        <v>2736</v>
      </c>
      <c r="AKG121" t="s">
        <v>2740</v>
      </c>
      <c r="AKH121" t="s">
        <v>2914</v>
      </c>
      <c r="AKI121" t="s">
        <v>2739</v>
      </c>
      <c r="AKJ121" t="s">
        <v>2654</v>
      </c>
      <c r="AKQ121" t="s">
        <v>2605</v>
      </c>
      <c r="AKR121" t="s">
        <v>2698</v>
      </c>
      <c r="AKS121" t="s">
        <v>2537</v>
      </c>
      <c r="AKT121" t="s">
        <v>2353</v>
      </c>
      <c r="AKU121" t="s">
        <v>2257</v>
      </c>
      <c r="AKV121" t="s">
        <v>2397</v>
      </c>
      <c r="ALC121" t="s">
        <v>2569</v>
      </c>
      <c r="ALD121" t="s">
        <v>2819</v>
      </c>
      <c r="ALE121" t="s">
        <v>2644</v>
      </c>
      <c r="ALF121" t="s">
        <v>2644</v>
      </c>
      <c r="ALG121" t="s">
        <v>2396</v>
      </c>
      <c r="ALH121" t="s">
        <v>2414</v>
      </c>
      <c r="ALO121" t="s">
        <v>2533</v>
      </c>
      <c r="ALP121" t="s">
        <v>2585</v>
      </c>
      <c r="ALQ121" t="s">
        <v>2531</v>
      </c>
      <c r="ALR121" t="s">
        <v>2262</v>
      </c>
      <c r="ALS121" t="s">
        <v>2512</v>
      </c>
      <c r="ALT121" t="s">
        <v>2812</v>
      </c>
      <c r="AOW121" t="s">
        <v>3082</v>
      </c>
      <c r="AOX121" t="s">
        <v>2463</v>
      </c>
      <c r="AOY121" t="s">
        <v>2838</v>
      </c>
      <c r="AOZ121" t="s">
        <v>2940</v>
      </c>
      <c r="API121" t="s">
        <v>2248</v>
      </c>
      <c r="APJ121" t="s">
        <v>2286</v>
      </c>
      <c r="APK121" t="s">
        <v>2285</v>
      </c>
      <c r="APL121" t="s">
        <v>2267</v>
      </c>
      <c r="APU121" t="s">
        <v>2479</v>
      </c>
      <c r="APV121" t="s">
        <v>2479</v>
      </c>
      <c r="APW121" t="s">
        <v>2479</v>
      </c>
      <c r="APX121" t="s">
        <v>2479</v>
      </c>
      <c r="AQG121" t="s">
        <v>2591</v>
      </c>
      <c r="AQH121" t="s">
        <v>2356</v>
      </c>
      <c r="AQI121" t="s">
        <v>2391</v>
      </c>
      <c r="AQJ121" t="s">
        <v>2709</v>
      </c>
      <c r="AQS121" t="s">
        <v>2899</v>
      </c>
      <c r="AQT121" t="s">
        <v>2868</v>
      </c>
      <c r="AQU121" t="s">
        <v>3088</v>
      </c>
      <c r="AQV121" t="s">
        <v>2462</v>
      </c>
      <c r="ARE121" t="s">
        <v>2614</v>
      </c>
      <c r="ARF121" t="s">
        <v>2417</v>
      </c>
      <c r="ARG121" t="s">
        <v>2351</v>
      </c>
      <c r="ARH121" t="s">
        <v>2509</v>
      </c>
      <c r="ARQ121" t="s">
        <v>3002</v>
      </c>
      <c r="ARR121" t="s">
        <v>2915</v>
      </c>
      <c r="ARS121" t="s">
        <v>2731</v>
      </c>
      <c r="ART121" t="s">
        <v>2325</v>
      </c>
      <c r="ASC121" t="s">
        <v>2354</v>
      </c>
      <c r="ASD121" t="s">
        <v>2651</v>
      </c>
      <c r="ASE121" t="s">
        <v>2587</v>
      </c>
      <c r="ASF121" t="s">
        <v>2676</v>
      </c>
      <c r="ASO121" t="s">
        <v>2764</v>
      </c>
      <c r="ASP121" t="s">
        <v>2324</v>
      </c>
      <c r="ASQ121" t="s">
        <v>2500</v>
      </c>
      <c r="ASR121" t="s">
        <v>2682</v>
      </c>
      <c r="ATA121" t="s">
        <v>2225</v>
      </c>
      <c r="ATB121" t="s">
        <v>2605</v>
      </c>
      <c r="ATC121" t="s">
        <v>2489</v>
      </c>
      <c r="ATD121" t="s">
        <v>2330</v>
      </c>
      <c r="ATM121" t="s">
        <v>2423</v>
      </c>
      <c r="ATN121" t="s">
        <v>3052</v>
      </c>
      <c r="ATO121" t="s">
        <v>2906</v>
      </c>
      <c r="ATP121" t="s">
        <v>2597</v>
      </c>
      <c r="ATY121" t="s">
        <v>2553</v>
      </c>
      <c r="ATZ121" t="s">
        <v>2684</v>
      </c>
      <c r="AUA121" t="s">
        <v>2857</v>
      </c>
      <c r="AUB121" t="s">
        <v>2946</v>
      </c>
      <c r="AUK121" t="s">
        <v>2530</v>
      </c>
      <c r="AUL121" t="s">
        <v>2554</v>
      </c>
      <c r="AUM121" t="s">
        <v>2944</v>
      </c>
      <c r="AUN121" t="s">
        <v>2647</v>
      </c>
      <c r="AUW121" t="s">
        <v>2296</v>
      </c>
      <c r="AUX121" t="s">
        <v>2250</v>
      </c>
      <c r="AUY121" t="s">
        <v>2694</v>
      </c>
      <c r="AUZ121" t="s">
        <v>2475</v>
      </c>
      <c r="AVI121" t="s">
        <v>2354</v>
      </c>
      <c r="AVJ121" t="s">
        <v>2469</v>
      </c>
      <c r="AVK121" t="s">
        <v>2728</v>
      </c>
      <c r="AVL121" t="s">
        <v>2228</v>
      </c>
      <c r="AVU121" t="s">
        <v>2592</v>
      </c>
      <c r="AVV121" t="s">
        <v>2844</v>
      </c>
      <c r="AVW121" t="s">
        <v>2669</v>
      </c>
      <c r="AVX121" t="s">
        <v>2405</v>
      </c>
      <c r="AWG121" t="s">
        <v>2623</v>
      </c>
      <c r="AWH121" t="s">
        <v>2512</v>
      </c>
      <c r="AWI121" t="s">
        <v>3049</v>
      </c>
      <c r="AWJ121" t="s">
        <v>2751</v>
      </c>
      <c r="AWS121" t="s">
        <v>2603</v>
      </c>
      <c r="AWT121" t="s">
        <v>2804</v>
      </c>
      <c r="AWU121" t="s">
        <v>2565</v>
      </c>
      <c r="AWV121" t="s">
        <v>2603</v>
      </c>
      <c r="BBV121" t="s">
        <v>2464</v>
      </c>
      <c r="BBW121" t="s">
        <v>3170</v>
      </c>
      <c r="BBX121" t="s">
        <v>3196</v>
      </c>
      <c r="BCH121" t="s">
        <v>2329</v>
      </c>
      <c r="BCI121" t="s">
        <v>2656</v>
      </c>
      <c r="BCJ121" t="s">
        <v>2375</v>
      </c>
      <c r="BCT121" t="s">
        <v>2479</v>
      </c>
      <c r="BCU121" t="s">
        <v>2479</v>
      </c>
      <c r="BCV121" t="s">
        <v>2479</v>
      </c>
      <c r="BDF121" t="s">
        <v>2489</v>
      </c>
      <c r="BDG121" t="s">
        <v>2686</v>
      </c>
      <c r="BDH121" t="s">
        <v>2490</v>
      </c>
      <c r="BDR121" t="s">
        <v>2837</v>
      </c>
      <c r="BDS121" t="s">
        <v>3021</v>
      </c>
      <c r="BDT121" t="s">
        <v>2827</v>
      </c>
      <c r="BED121" t="s">
        <v>2744</v>
      </c>
      <c r="BEE121" t="s">
        <v>2395</v>
      </c>
      <c r="BEF121" t="s">
        <v>2626</v>
      </c>
    </row>
    <row r="122" spans="1:1020 1028:1973" x14ac:dyDescent="0.15">
      <c r="A122" t="s">
        <v>3346</v>
      </c>
      <c r="S122" t="s">
        <v>2407</v>
      </c>
      <c r="T122" t="s">
        <v>2183</v>
      </c>
      <c r="U122" t="s">
        <v>3065</v>
      </c>
      <c r="V122" t="s">
        <v>3065</v>
      </c>
      <c r="W122" t="s">
        <v>3065</v>
      </c>
      <c r="X122" t="s">
        <v>3065</v>
      </c>
      <c r="AI122" t="s">
        <v>2777</v>
      </c>
      <c r="AU122">
        <f>31</f>
        <v>31</v>
      </c>
      <c r="AV122">
        <f>16</f>
        <v>16</v>
      </c>
      <c r="BG122" t="s">
        <v>3002</v>
      </c>
      <c r="BH122">
        <f>69</f>
        <v>69</v>
      </c>
      <c r="BL122" t="s">
        <v>2778</v>
      </c>
      <c r="BM122" t="s">
        <v>2747</v>
      </c>
      <c r="BN122" t="s">
        <v>2883</v>
      </c>
      <c r="BO122" t="s">
        <v>2490</v>
      </c>
      <c r="BP122" t="s">
        <v>2586</v>
      </c>
      <c r="BQ122">
        <f>47</f>
        <v>47</v>
      </c>
      <c r="BR122" t="s">
        <v>2670</v>
      </c>
      <c r="BS122" t="s">
        <v>2747</v>
      </c>
      <c r="BT122">
        <f>44</f>
        <v>44</v>
      </c>
      <c r="CE122" t="s">
        <v>2128</v>
      </c>
      <c r="CF122" t="s">
        <v>2810</v>
      </c>
      <c r="CW122" t="s">
        <v>2646</v>
      </c>
      <c r="CX122" t="s">
        <v>2493</v>
      </c>
      <c r="CY122" t="s">
        <v>2652</v>
      </c>
      <c r="CZ122">
        <f>54</f>
        <v>54</v>
      </c>
      <c r="DA122" t="s">
        <v>2683</v>
      </c>
      <c r="DB122" t="s">
        <v>2930</v>
      </c>
      <c r="DC122" t="s">
        <v>2747</v>
      </c>
      <c r="DD122">
        <f>66</f>
        <v>66</v>
      </c>
      <c r="DM122" t="s">
        <v>2425</v>
      </c>
      <c r="DN122" t="s">
        <v>2896</v>
      </c>
      <c r="DO122" t="s">
        <v>2898</v>
      </c>
      <c r="DP122" t="s">
        <v>2445</v>
      </c>
      <c r="DS122" t="s">
        <v>2712</v>
      </c>
      <c r="DT122" t="s">
        <v>2883</v>
      </c>
      <c r="DU122" t="s">
        <v>2493</v>
      </c>
      <c r="DV122" t="s">
        <v>2756</v>
      </c>
      <c r="DW122" t="s">
        <v>2577</v>
      </c>
      <c r="DX122">
        <f>53</f>
        <v>53</v>
      </c>
      <c r="DY122" t="s">
        <v>2206</v>
      </c>
      <c r="DZ122">
        <f>95</f>
        <v>95</v>
      </c>
      <c r="EA122">
        <f>80</f>
        <v>80</v>
      </c>
      <c r="EB122">
        <f>98</f>
        <v>98</v>
      </c>
      <c r="EJ122" t="s">
        <v>2445</v>
      </c>
      <c r="EK122">
        <f>32</f>
        <v>32</v>
      </c>
      <c r="EL122" t="s">
        <v>2532</v>
      </c>
      <c r="EM122">
        <f>46</f>
        <v>46</v>
      </c>
      <c r="EN122" t="s">
        <v>2347</v>
      </c>
      <c r="GJ122" t="s">
        <v>2775</v>
      </c>
      <c r="GL122" t="s">
        <v>3112</v>
      </c>
      <c r="GM122" t="s">
        <v>3077</v>
      </c>
      <c r="GN122" t="s">
        <v>3077</v>
      </c>
      <c r="GO122" t="s">
        <v>2712</v>
      </c>
      <c r="GP122" t="s">
        <v>3112</v>
      </c>
      <c r="GQ122" t="s">
        <v>2532</v>
      </c>
      <c r="GR122" t="s">
        <v>3120</v>
      </c>
      <c r="GS122" t="s">
        <v>2747</v>
      </c>
      <c r="GT122" t="s">
        <v>3121</v>
      </c>
      <c r="GU122" t="s">
        <v>3112</v>
      </c>
      <c r="HG122" t="s">
        <v>2722</v>
      </c>
      <c r="HH122" t="s">
        <v>2870</v>
      </c>
      <c r="IE122" t="s">
        <v>2524</v>
      </c>
      <c r="IF122" t="s">
        <v>2868</v>
      </c>
      <c r="IP122" t="s">
        <v>3168</v>
      </c>
      <c r="IQ122" t="s">
        <v>3065</v>
      </c>
      <c r="IR122" t="s">
        <v>3167</v>
      </c>
      <c r="JA122" t="s">
        <v>2896</v>
      </c>
      <c r="JB122" t="s">
        <v>2815</v>
      </c>
      <c r="JC122" t="s">
        <v>2810</v>
      </c>
      <c r="JD122">
        <f>41</f>
        <v>41</v>
      </c>
      <c r="JF122" t="s">
        <v>3161</v>
      </c>
      <c r="JG122" t="s">
        <v>3002</v>
      </c>
      <c r="JH122" t="s">
        <v>2490</v>
      </c>
      <c r="JI122" t="s">
        <v>2723</v>
      </c>
      <c r="JJ122" t="s">
        <v>2803</v>
      </c>
      <c r="JK122" t="s">
        <v>2214</v>
      </c>
      <c r="JL122" t="s">
        <v>2593</v>
      </c>
      <c r="JM122" t="s">
        <v>2421</v>
      </c>
      <c r="JN122" t="s">
        <v>2407</v>
      </c>
      <c r="JO122" t="s">
        <v>2775</v>
      </c>
      <c r="JP122">
        <f>114</f>
        <v>114</v>
      </c>
      <c r="JQ122">
        <f>119</f>
        <v>119</v>
      </c>
      <c r="MU122">
        <f>24</f>
        <v>24</v>
      </c>
      <c r="MV122" t="s">
        <v>2425</v>
      </c>
      <c r="ND122">
        <f>107</f>
        <v>107</v>
      </c>
      <c r="NE122">
        <f>125</f>
        <v>125</v>
      </c>
      <c r="NF122">
        <f>104</f>
        <v>104</v>
      </c>
      <c r="NG122">
        <f>105</f>
        <v>105</v>
      </c>
      <c r="NH122">
        <f>109</f>
        <v>109</v>
      </c>
      <c r="NT122">
        <f>12</f>
        <v>12</v>
      </c>
      <c r="OE122" t="s">
        <v>2810</v>
      </c>
      <c r="OF122">
        <f>32</f>
        <v>32</v>
      </c>
      <c r="OU122" t="s">
        <v>2555</v>
      </c>
      <c r="OW122" t="s">
        <v>2430</v>
      </c>
      <c r="OX122" t="s">
        <v>2727</v>
      </c>
      <c r="OY122" t="s">
        <v>2712</v>
      </c>
      <c r="OZ122" t="s">
        <v>2931</v>
      </c>
      <c r="PA122" t="s">
        <v>2756</v>
      </c>
      <c r="PB122" t="s">
        <v>2994</v>
      </c>
      <c r="PC122" t="s">
        <v>3002</v>
      </c>
      <c r="PD122" t="s">
        <v>2843</v>
      </c>
      <c r="PM122">
        <f>68</f>
        <v>68</v>
      </c>
      <c r="PN122" t="s">
        <v>2313</v>
      </c>
      <c r="PO122">
        <f>92</f>
        <v>92</v>
      </c>
      <c r="PP122" t="s">
        <v>2421</v>
      </c>
      <c r="QX122" t="s">
        <v>3065</v>
      </c>
      <c r="QY122" t="s">
        <v>2740</v>
      </c>
      <c r="QZ122" t="s">
        <v>2192</v>
      </c>
      <c r="RB122" t="s">
        <v>2468</v>
      </c>
      <c r="RC122" t="s">
        <v>2227</v>
      </c>
      <c r="RD122" t="s">
        <v>2548</v>
      </c>
      <c r="RE122" t="s">
        <v>2398</v>
      </c>
      <c r="RF122" t="s">
        <v>2501</v>
      </c>
      <c r="RG122" t="s">
        <v>2697</v>
      </c>
      <c r="RH122" t="s">
        <v>2655</v>
      </c>
      <c r="RI122" t="s">
        <v>2501</v>
      </c>
      <c r="RJ122" t="s">
        <v>2190</v>
      </c>
      <c r="RK122" t="s">
        <v>2971</v>
      </c>
      <c r="RL122" t="s">
        <v>2739</v>
      </c>
      <c r="RM122" t="s">
        <v>2680</v>
      </c>
      <c r="RN122" t="s">
        <v>2386</v>
      </c>
      <c r="RO122" t="s">
        <v>2581</v>
      </c>
      <c r="RP122" t="s">
        <v>2830</v>
      </c>
      <c r="RQ122" t="s">
        <v>2788</v>
      </c>
      <c r="RR122" t="s">
        <v>2561</v>
      </c>
      <c r="RS122" t="s">
        <v>2323</v>
      </c>
      <c r="RT122" t="s">
        <v>2299</v>
      </c>
      <c r="RU122" t="s">
        <v>2311</v>
      </c>
      <c r="RV122" t="s">
        <v>2583</v>
      </c>
      <c r="RW122" t="s">
        <v>2688</v>
      </c>
      <c r="RX122" t="s">
        <v>2401</v>
      </c>
      <c r="RY122" t="s">
        <v>2772</v>
      </c>
      <c r="RZ122" t="s">
        <v>2430</v>
      </c>
      <c r="SA122" t="s">
        <v>2547</v>
      </c>
      <c r="SB122" t="s">
        <v>2431</v>
      </c>
      <c r="SC122" t="s">
        <v>2758</v>
      </c>
      <c r="SD122" t="s">
        <v>2494</v>
      </c>
      <c r="SE122" t="s">
        <v>2375</v>
      </c>
      <c r="SF122" t="s">
        <v>2843</v>
      </c>
      <c r="SG122" t="s">
        <v>2657</v>
      </c>
      <c r="SH122" t="s">
        <v>2653</v>
      </c>
      <c r="SI122" t="s">
        <v>2758</v>
      </c>
      <c r="SJ122" t="s">
        <v>2399</v>
      </c>
      <c r="SK122" t="s">
        <v>2882</v>
      </c>
      <c r="SL122" t="s">
        <v>2899</v>
      </c>
      <c r="SM122" t="s">
        <v>2649</v>
      </c>
      <c r="SN122" t="s">
        <v>2814</v>
      </c>
      <c r="SO122" t="s">
        <v>2872</v>
      </c>
      <c r="SP122" t="s">
        <v>2708</v>
      </c>
      <c r="SQ122" t="s">
        <v>2596</v>
      </c>
      <c r="SR122" t="s">
        <v>2923</v>
      </c>
      <c r="SS122" t="s">
        <v>2392</v>
      </c>
      <c r="ST122" t="s">
        <v>2535</v>
      </c>
      <c r="SU122" t="s">
        <v>2691</v>
      </c>
      <c r="SV122" t="s">
        <v>2607</v>
      </c>
      <c r="SW122" t="s">
        <v>2614</v>
      </c>
      <c r="SX122" t="s">
        <v>2783</v>
      </c>
      <c r="SY122" t="s">
        <v>2831</v>
      </c>
      <c r="SZ122" t="s">
        <v>2683</v>
      </c>
      <c r="TA122" t="s">
        <v>2257</v>
      </c>
      <c r="TB122" t="s">
        <v>2429</v>
      </c>
      <c r="TC122" t="s">
        <v>2484</v>
      </c>
      <c r="TD122" t="s">
        <v>2692</v>
      </c>
      <c r="TE122" t="s">
        <v>2725</v>
      </c>
      <c r="TF122" t="s">
        <v>2567</v>
      </c>
      <c r="TG122" t="s">
        <v>2355</v>
      </c>
      <c r="TH122" t="s">
        <v>2488</v>
      </c>
      <c r="TI122" t="s">
        <v>2473</v>
      </c>
      <c r="TJ122" t="s">
        <v>2532</v>
      </c>
      <c r="TK122" t="s">
        <v>2502</v>
      </c>
      <c r="TL122" t="s">
        <v>2434</v>
      </c>
      <c r="TM122" t="s">
        <v>2347</v>
      </c>
      <c r="TN122" t="s">
        <v>2668</v>
      </c>
      <c r="TO122" t="s">
        <v>2871</v>
      </c>
      <c r="TP122" t="s">
        <v>2469</v>
      </c>
      <c r="TQ122" t="s">
        <v>2747</v>
      </c>
      <c r="TR122" t="s">
        <v>2928</v>
      </c>
      <c r="TS122" t="s">
        <v>2730</v>
      </c>
      <c r="TT122" t="s">
        <v>2264</v>
      </c>
      <c r="TU122" t="s">
        <v>2761</v>
      </c>
      <c r="TV122" t="s">
        <v>2479</v>
      </c>
      <c r="TW122" t="s">
        <v>2479</v>
      </c>
      <c r="TX122" t="s">
        <v>2479</v>
      </c>
      <c r="TY122" t="s">
        <v>3073</v>
      </c>
      <c r="TZ122" t="s">
        <v>2479</v>
      </c>
      <c r="UA122" t="s">
        <v>2793</v>
      </c>
      <c r="UB122" t="s">
        <v>2479</v>
      </c>
      <c r="UC122" t="s">
        <v>2128</v>
      </c>
      <c r="UD122" t="s">
        <v>2479</v>
      </c>
      <c r="UE122" t="s">
        <v>2479</v>
      </c>
      <c r="UH122" t="s">
        <v>2479</v>
      </c>
      <c r="UI122" t="s">
        <v>2479</v>
      </c>
      <c r="UJ122" t="s">
        <v>2479</v>
      </c>
      <c r="UK122" t="s">
        <v>3080</v>
      </c>
      <c r="UL122" t="s">
        <v>2479</v>
      </c>
      <c r="UM122" t="s">
        <v>2633</v>
      </c>
      <c r="UN122" t="s">
        <v>2479</v>
      </c>
      <c r="UO122" t="s">
        <v>3063</v>
      </c>
      <c r="UP122" t="s">
        <v>2479</v>
      </c>
      <c r="UQ122" t="s">
        <v>2479</v>
      </c>
      <c r="UT122" t="s">
        <v>2479</v>
      </c>
      <c r="UU122" t="s">
        <v>2479</v>
      </c>
      <c r="UV122" t="s">
        <v>2479</v>
      </c>
      <c r="UW122" t="s">
        <v>2793</v>
      </c>
      <c r="UX122" t="s">
        <v>2479</v>
      </c>
      <c r="UY122" t="s">
        <v>3113</v>
      </c>
      <c r="UZ122" t="s">
        <v>2479</v>
      </c>
      <c r="VA122" t="s">
        <v>3105</v>
      </c>
      <c r="VB122" t="s">
        <v>2479</v>
      </c>
      <c r="VC122" t="s">
        <v>2479</v>
      </c>
      <c r="VK122" t="s">
        <v>2747</v>
      </c>
      <c r="VL122" t="s">
        <v>2535</v>
      </c>
      <c r="VM122" t="s">
        <v>2752</v>
      </c>
      <c r="VN122" t="s">
        <v>2707</v>
      </c>
      <c r="VO122" t="s">
        <v>2888</v>
      </c>
      <c r="VP122" t="s">
        <v>2393</v>
      </c>
      <c r="VW122" t="s">
        <v>2191</v>
      </c>
      <c r="VX122" t="s">
        <v>2209</v>
      </c>
      <c r="VY122" t="s">
        <v>2227</v>
      </c>
      <c r="VZ122" t="s">
        <v>2246</v>
      </c>
      <c r="WA122" t="s">
        <v>2487</v>
      </c>
      <c r="WB122" t="s">
        <v>2311</v>
      </c>
      <c r="WI122" t="s">
        <v>2416</v>
      </c>
      <c r="WJ122" t="s">
        <v>2840</v>
      </c>
      <c r="WK122" t="s">
        <v>2479</v>
      </c>
      <c r="WL122" t="s">
        <v>2479</v>
      </c>
      <c r="WM122" t="s">
        <v>2479</v>
      </c>
      <c r="WN122" t="s">
        <v>2479</v>
      </c>
      <c r="WU122" t="s">
        <v>2873</v>
      </c>
      <c r="WV122" t="s">
        <v>2675</v>
      </c>
      <c r="WW122" t="s">
        <v>2718</v>
      </c>
      <c r="WX122" t="s">
        <v>2446</v>
      </c>
      <c r="WY122" t="s">
        <v>3041</v>
      </c>
      <c r="WZ122" t="s">
        <v>2948</v>
      </c>
      <c r="XG122" t="s">
        <v>2826</v>
      </c>
      <c r="XH122" t="s">
        <v>2598</v>
      </c>
      <c r="XI122" t="s">
        <v>2859</v>
      </c>
      <c r="XJ122" t="s">
        <v>2826</v>
      </c>
      <c r="XK122" t="s">
        <v>2324</v>
      </c>
      <c r="XL122" t="s">
        <v>2767</v>
      </c>
      <c r="XS122" t="s">
        <v>2468</v>
      </c>
      <c r="XT122" t="s">
        <v>2537</v>
      </c>
      <c r="XU122" t="s">
        <v>2857</v>
      </c>
      <c r="XV122" t="s">
        <v>2409</v>
      </c>
      <c r="XW122" t="s">
        <v>2500</v>
      </c>
      <c r="XX122" t="s">
        <v>2806</v>
      </c>
      <c r="YH122" t="s">
        <v>2396</v>
      </c>
      <c r="YI122" t="s">
        <v>2736</v>
      </c>
      <c r="YJ122" t="s">
        <v>2770</v>
      </c>
      <c r="YT122" t="s">
        <v>2725</v>
      </c>
      <c r="YU122" t="s">
        <v>2537</v>
      </c>
      <c r="YV122" t="s">
        <v>2833</v>
      </c>
      <c r="ZF122" t="s">
        <v>2479</v>
      </c>
      <c r="ZG122" t="s">
        <v>2479</v>
      </c>
      <c r="ZH122" t="s">
        <v>2479</v>
      </c>
      <c r="ZR122" t="s">
        <v>2442</v>
      </c>
      <c r="ZS122" t="s">
        <v>2455</v>
      </c>
      <c r="ZT122" t="s">
        <v>2445</v>
      </c>
      <c r="AAD122" t="s">
        <v>2762</v>
      </c>
      <c r="AAE122" t="s">
        <v>2261</v>
      </c>
      <c r="AAF122" t="s">
        <v>2870</v>
      </c>
      <c r="AAP122" t="s">
        <v>2681</v>
      </c>
      <c r="AAQ122" t="s">
        <v>2187</v>
      </c>
      <c r="AAR122" t="s">
        <v>2881</v>
      </c>
      <c r="AAU122" t="s">
        <v>2547</v>
      </c>
      <c r="AAW122" t="s">
        <v>2353</v>
      </c>
      <c r="AAX122" t="s">
        <v>2725</v>
      </c>
      <c r="AAY122" t="s">
        <v>2203</v>
      </c>
      <c r="AAZ122" t="s">
        <v>2588</v>
      </c>
      <c r="ABA122" t="s">
        <v>2492</v>
      </c>
      <c r="ABB122" t="s">
        <v>2914</v>
      </c>
      <c r="ABC122" t="s">
        <v>2501</v>
      </c>
      <c r="ABD122" t="s">
        <v>2302</v>
      </c>
      <c r="ABG122" t="s">
        <v>2207</v>
      </c>
      <c r="ABI122" t="s">
        <v>2328</v>
      </c>
      <c r="ABJ122" t="s">
        <v>2686</v>
      </c>
      <c r="ABK122" t="s">
        <v>2311</v>
      </c>
      <c r="ABL122" t="s">
        <v>2544</v>
      </c>
      <c r="ABM122" t="s">
        <v>2343</v>
      </c>
      <c r="ABN122" t="s">
        <v>2242</v>
      </c>
      <c r="ABO122" t="s">
        <v>2293</v>
      </c>
      <c r="ABP122" t="s">
        <v>2243</v>
      </c>
      <c r="ABS122" t="s">
        <v>2612</v>
      </c>
      <c r="ABU122" t="s">
        <v>2257</v>
      </c>
      <c r="ABV122" t="s">
        <v>2325</v>
      </c>
      <c r="ABW122" t="s">
        <v>2197</v>
      </c>
      <c r="ABX122" t="s">
        <v>2547</v>
      </c>
      <c r="ABY122" t="s">
        <v>2501</v>
      </c>
      <c r="ABZ122" t="s">
        <v>2193</v>
      </c>
      <c r="ACA122" t="s">
        <v>2671</v>
      </c>
      <c r="ACB122" t="s">
        <v>2748</v>
      </c>
      <c r="ACE122" t="s">
        <v>3144</v>
      </c>
      <c r="ACG122" t="s">
        <v>2930</v>
      </c>
      <c r="ACH122" t="s">
        <v>2385</v>
      </c>
      <c r="ACI122" t="s">
        <v>2627</v>
      </c>
      <c r="ACJ122" t="s">
        <v>2599</v>
      </c>
      <c r="ACK122" t="s">
        <v>2790</v>
      </c>
      <c r="ACL122" t="s">
        <v>2679</v>
      </c>
      <c r="ACM122" t="s">
        <v>2587</v>
      </c>
      <c r="ACN122" t="s">
        <v>2414</v>
      </c>
      <c r="ACQ122" t="s">
        <v>2697</v>
      </c>
      <c r="ACS122" t="s">
        <v>2739</v>
      </c>
      <c r="ACT122" t="s">
        <v>2573</v>
      </c>
      <c r="ACU122" t="s">
        <v>2882</v>
      </c>
      <c r="ACV122" t="s">
        <v>2673</v>
      </c>
      <c r="ACW122" t="s">
        <v>2831</v>
      </c>
      <c r="ACX122" t="s">
        <v>2728</v>
      </c>
      <c r="ACY122" t="s">
        <v>2488</v>
      </c>
      <c r="ACZ122" t="s">
        <v>2537</v>
      </c>
      <c r="ADC122" t="s">
        <v>2594</v>
      </c>
      <c r="ADE122" t="s">
        <v>2479</v>
      </c>
      <c r="ADF122" t="s">
        <v>2479</v>
      </c>
      <c r="ADG122" t="s">
        <v>2310</v>
      </c>
      <c r="ADH122" t="s">
        <v>2229</v>
      </c>
      <c r="ADI122" t="s">
        <v>2302</v>
      </c>
      <c r="ADJ122" t="s">
        <v>2374</v>
      </c>
      <c r="ADK122" t="s">
        <v>2653</v>
      </c>
      <c r="ADL122" t="s">
        <v>2262</v>
      </c>
      <c r="ADO122" t="s">
        <v>2685</v>
      </c>
      <c r="ADP122" t="s">
        <v>2571</v>
      </c>
      <c r="ADQ122" t="s">
        <v>2552</v>
      </c>
      <c r="ADR122" t="s">
        <v>2500</v>
      </c>
      <c r="ADS122" t="s">
        <v>2739</v>
      </c>
      <c r="ADT122" t="s">
        <v>2651</v>
      </c>
      <c r="ADU122" t="s">
        <v>2573</v>
      </c>
      <c r="ADV122" t="s">
        <v>2677</v>
      </c>
      <c r="ADW122" t="s">
        <v>2506</v>
      </c>
      <c r="ADX122" t="s">
        <v>2505</v>
      </c>
      <c r="AEA122" t="s">
        <v>2437</v>
      </c>
      <c r="AEB122" t="s">
        <v>2294</v>
      </c>
      <c r="AEC122" t="s">
        <v>2368</v>
      </c>
      <c r="AED122" t="s">
        <v>2681</v>
      </c>
      <c r="AEE122" t="s">
        <v>2181</v>
      </c>
      <c r="AEF122" t="s">
        <v>2177</v>
      </c>
      <c r="AEG122" t="s">
        <v>2219</v>
      </c>
      <c r="AEH122" t="s">
        <v>2848</v>
      </c>
      <c r="AEI122" t="s">
        <v>2775</v>
      </c>
      <c r="AEJ122" t="s">
        <v>2694</v>
      </c>
      <c r="AEM122" t="s">
        <v>2668</v>
      </c>
      <c r="AEN122" t="s">
        <v>2843</v>
      </c>
      <c r="AEO122" t="s">
        <v>2802</v>
      </c>
      <c r="AEP122" t="s">
        <v>2618</v>
      </c>
      <c r="AEQ122" t="s">
        <v>2194</v>
      </c>
      <c r="AER122" t="s">
        <v>2381</v>
      </c>
      <c r="AES122" t="s">
        <v>2399</v>
      </c>
      <c r="AET122" t="s">
        <v>2618</v>
      </c>
      <c r="AEU122" t="s">
        <v>2399</v>
      </c>
      <c r="AEV122" t="s">
        <v>2629</v>
      </c>
      <c r="AEY122" t="s">
        <v>2687</v>
      </c>
      <c r="AEZ122" t="s">
        <v>2808</v>
      </c>
      <c r="AFA122" t="s">
        <v>2610</v>
      </c>
      <c r="AFB122" t="s">
        <v>2762</v>
      </c>
      <c r="AFC122" t="s">
        <v>2991</v>
      </c>
      <c r="AFD122" t="s">
        <v>2578</v>
      </c>
      <c r="AFE122" t="s">
        <v>2918</v>
      </c>
      <c r="AFF122" t="s">
        <v>2603</v>
      </c>
      <c r="AFG122" t="s">
        <v>2262</v>
      </c>
      <c r="AFH122" t="s">
        <v>2554</v>
      </c>
      <c r="AFK122" t="s">
        <v>2826</v>
      </c>
      <c r="AFL122" t="s">
        <v>2756</v>
      </c>
      <c r="AFM122" t="s">
        <v>3028</v>
      </c>
      <c r="AFN122" t="s">
        <v>2532</v>
      </c>
      <c r="AFO122" t="s">
        <v>2228</v>
      </c>
      <c r="AFP122" t="s">
        <v>3002</v>
      </c>
      <c r="AFQ122" t="s">
        <v>2485</v>
      </c>
      <c r="AFR122" t="s">
        <v>2944</v>
      </c>
      <c r="AFS122" t="s">
        <v>2880</v>
      </c>
      <c r="AFT122" t="s">
        <v>2631</v>
      </c>
      <c r="AFW122" t="s">
        <v>2703</v>
      </c>
      <c r="AFX122" t="s">
        <v>2348</v>
      </c>
      <c r="AFY122" t="s">
        <v>2479</v>
      </c>
      <c r="AFZ122" t="s">
        <v>2479</v>
      </c>
      <c r="AGA122" t="s">
        <v>2741</v>
      </c>
      <c r="AGB122" t="s">
        <v>2569</v>
      </c>
      <c r="AGC122" t="s">
        <v>2727</v>
      </c>
      <c r="AGD122" t="s">
        <v>2257</v>
      </c>
      <c r="AGE122" t="s">
        <v>2820</v>
      </c>
      <c r="AGF122" t="s">
        <v>3039</v>
      </c>
      <c r="AGK122" t="s">
        <v>2536</v>
      </c>
      <c r="AGL122" t="s">
        <v>2607</v>
      </c>
      <c r="AGM122" t="s">
        <v>2871</v>
      </c>
      <c r="AGN122" t="s">
        <v>2871</v>
      </c>
      <c r="AGO122" t="s">
        <v>2628</v>
      </c>
      <c r="AGP122" t="s">
        <v>2192</v>
      </c>
      <c r="AGQ122" t="s">
        <v>2193</v>
      </c>
      <c r="AGR122" t="s">
        <v>2802</v>
      </c>
      <c r="AGW122" t="s">
        <v>2310</v>
      </c>
      <c r="AGX122" t="s">
        <v>2247</v>
      </c>
      <c r="AGY122" t="s">
        <v>2186</v>
      </c>
      <c r="AGZ122" t="s">
        <v>2389</v>
      </c>
      <c r="AHA122" t="s">
        <v>2370</v>
      </c>
      <c r="AHB122" t="s">
        <v>2380</v>
      </c>
      <c r="AHC122" t="s">
        <v>2238</v>
      </c>
      <c r="AHD122" t="s">
        <v>2178</v>
      </c>
      <c r="AHI122" t="s">
        <v>2579</v>
      </c>
      <c r="AHJ122" t="s">
        <v>2832</v>
      </c>
      <c r="AHK122" t="s">
        <v>2914</v>
      </c>
      <c r="AHL122" t="s">
        <v>2588</v>
      </c>
      <c r="AHM122" t="s">
        <v>2759</v>
      </c>
      <c r="AHN122" t="s">
        <v>2205</v>
      </c>
      <c r="AHO122" t="s">
        <v>2548</v>
      </c>
      <c r="AHP122" t="s">
        <v>2664</v>
      </c>
      <c r="AHU122" t="s">
        <v>2604</v>
      </c>
      <c r="AHV122" t="s">
        <v>2497</v>
      </c>
      <c r="AHW122" t="s">
        <v>2833</v>
      </c>
      <c r="AHX122" t="s">
        <v>2802</v>
      </c>
      <c r="AHY122" t="s">
        <v>2399</v>
      </c>
      <c r="AHZ122" t="s">
        <v>2375</v>
      </c>
      <c r="AIA122" t="s">
        <v>2433</v>
      </c>
      <c r="AIB122" t="s">
        <v>2431</v>
      </c>
      <c r="AIG122" t="s">
        <v>2629</v>
      </c>
      <c r="AIH122" t="s">
        <v>2802</v>
      </c>
      <c r="AII122" t="s">
        <v>2881</v>
      </c>
      <c r="AIJ122" t="s">
        <v>2742</v>
      </c>
      <c r="AIK122" t="s">
        <v>2724</v>
      </c>
      <c r="AIL122" t="s">
        <v>2871</v>
      </c>
      <c r="AIM122" t="s">
        <v>2730</v>
      </c>
      <c r="AIN122" t="s">
        <v>2533</v>
      </c>
      <c r="AIS122" t="s">
        <v>2479</v>
      </c>
      <c r="AIT122" t="s">
        <v>2479</v>
      </c>
      <c r="AIU122" t="s">
        <v>2668</v>
      </c>
      <c r="AIV122" t="s">
        <v>2505</v>
      </c>
      <c r="AIW122" t="s">
        <v>2931</v>
      </c>
      <c r="AIX122" t="s">
        <v>2384</v>
      </c>
      <c r="AIY122" t="s">
        <v>2738</v>
      </c>
      <c r="AIZ122" t="s">
        <v>2708</v>
      </c>
      <c r="AJD122" t="s">
        <v>2625</v>
      </c>
      <c r="AJE122" t="s">
        <v>2616</v>
      </c>
      <c r="AJF122" t="s">
        <v>2692</v>
      </c>
      <c r="AJG122" t="s">
        <v>2494</v>
      </c>
      <c r="AJH122" t="s">
        <v>2560</v>
      </c>
      <c r="AJI122" t="s">
        <v>2882</v>
      </c>
      <c r="AJJ122" t="s">
        <v>2692</v>
      </c>
      <c r="AJK122" t="s">
        <v>2400</v>
      </c>
      <c r="AJL122" t="s">
        <v>2525</v>
      </c>
      <c r="AJP122" t="s">
        <v>2561</v>
      </c>
      <c r="AJQ122" t="s">
        <v>2575</v>
      </c>
      <c r="AJR122" t="s">
        <v>2773</v>
      </c>
      <c r="AJS122" t="s">
        <v>2561</v>
      </c>
      <c r="AJT122" t="s">
        <v>2695</v>
      </c>
      <c r="AJU122" t="s">
        <v>2491</v>
      </c>
      <c r="AJV122" t="s">
        <v>2387</v>
      </c>
      <c r="AJW122" t="s">
        <v>2435</v>
      </c>
      <c r="AJX122" t="s">
        <v>2527</v>
      </c>
      <c r="AKB122" t="s">
        <v>2202</v>
      </c>
      <c r="AKC122" t="s">
        <v>2683</v>
      </c>
      <c r="AKD122" t="s">
        <v>2740</v>
      </c>
      <c r="AKE122" t="s">
        <v>2630</v>
      </c>
      <c r="AKF122" t="s">
        <v>2971</v>
      </c>
      <c r="AKG122" t="s">
        <v>2655</v>
      </c>
      <c r="AKH122" t="s">
        <v>2302</v>
      </c>
      <c r="AKI122" t="s">
        <v>2657</v>
      </c>
      <c r="AKJ122" t="s">
        <v>2595</v>
      </c>
      <c r="AKN122" t="s">
        <v>2771</v>
      </c>
      <c r="AKO122" t="s">
        <v>2815</v>
      </c>
      <c r="AKP122" t="s">
        <v>2552</v>
      </c>
      <c r="AKQ122" t="s">
        <v>2879</v>
      </c>
      <c r="AKR122" t="s">
        <v>2649</v>
      </c>
      <c r="AKS122" t="s">
        <v>2440</v>
      </c>
      <c r="AKT122" t="s">
        <v>2993</v>
      </c>
      <c r="AKU122" t="s">
        <v>3173</v>
      </c>
      <c r="AKV122" t="s">
        <v>2451</v>
      </c>
      <c r="AKZ122" t="s">
        <v>2653</v>
      </c>
      <c r="ALA122" t="s">
        <v>2373</v>
      </c>
      <c r="ALB122" t="s">
        <v>2693</v>
      </c>
      <c r="ALC122" t="s">
        <v>2822</v>
      </c>
      <c r="ALD122" t="s">
        <v>2193</v>
      </c>
      <c r="ALE122" t="s">
        <v>2832</v>
      </c>
      <c r="ALF122" t="s">
        <v>2915</v>
      </c>
      <c r="ALG122" t="s">
        <v>2668</v>
      </c>
      <c r="ALH122" t="s">
        <v>2209</v>
      </c>
      <c r="ALL122" t="s">
        <v>2331</v>
      </c>
      <c r="ALM122" t="s">
        <v>2479</v>
      </c>
      <c r="ALN122" t="s">
        <v>2479</v>
      </c>
      <c r="ALO122" t="s">
        <v>2677</v>
      </c>
      <c r="ALP122" t="s">
        <v>2585</v>
      </c>
      <c r="ALQ122" t="s">
        <v>2923</v>
      </c>
      <c r="ALR122" t="s">
        <v>2393</v>
      </c>
      <c r="ALS122" t="s">
        <v>2396</v>
      </c>
      <c r="ALT122" t="s">
        <v>2529</v>
      </c>
      <c r="AMB122" t="s">
        <v>2312</v>
      </c>
      <c r="AMC122" t="s">
        <v>2581</v>
      </c>
      <c r="AMD122" t="s">
        <v>2205</v>
      </c>
      <c r="AME122" t="s">
        <v>2209</v>
      </c>
      <c r="AMF122" t="s">
        <v>2579</v>
      </c>
      <c r="AMN122" t="s">
        <v>2711</v>
      </c>
      <c r="AMO122" t="s">
        <v>2703</v>
      </c>
      <c r="AMP122" t="s">
        <v>2670</v>
      </c>
      <c r="AMQ122" t="s">
        <v>2202</v>
      </c>
      <c r="AMR122" t="s">
        <v>2213</v>
      </c>
      <c r="AMZ122" t="s">
        <v>2216</v>
      </c>
      <c r="ANA122" t="s">
        <v>2357</v>
      </c>
      <c r="ANB122" t="s">
        <v>2785</v>
      </c>
      <c r="ANC122" t="s">
        <v>2842</v>
      </c>
      <c r="AND122" t="s">
        <v>2347</v>
      </c>
      <c r="ANL122" t="s">
        <v>2324</v>
      </c>
      <c r="ANM122" t="s">
        <v>2636</v>
      </c>
      <c r="ANN122" t="s">
        <v>2675</v>
      </c>
      <c r="ANO122" t="s">
        <v>2529</v>
      </c>
      <c r="ANP122" t="s">
        <v>2812</v>
      </c>
      <c r="ANX122" t="s">
        <v>2582</v>
      </c>
      <c r="ANY122" t="s">
        <v>2589</v>
      </c>
      <c r="ANZ122" t="s">
        <v>2398</v>
      </c>
      <c r="AOA122" t="s">
        <v>2494</v>
      </c>
      <c r="AOB122" t="s">
        <v>2257</v>
      </c>
      <c r="AOJ122" t="s">
        <v>2971</v>
      </c>
      <c r="AOK122" t="s">
        <v>2429</v>
      </c>
      <c r="AOL122" t="s">
        <v>2678</v>
      </c>
      <c r="AOM122" t="s">
        <v>2991</v>
      </c>
      <c r="AON122" t="s">
        <v>2551</v>
      </c>
      <c r="AOW122" t="s">
        <v>2327</v>
      </c>
      <c r="AOX122" t="s">
        <v>2409</v>
      </c>
      <c r="AOY122" t="s">
        <v>2392</v>
      </c>
      <c r="AOZ122" t="s">
        <v>2348</v>
      </c>
      <c r="API122" t="s">
        <v>2241</v>
      </c>
      <c r="APJ122" t="s">
        <v>2613</v>
      </c>
      <c r="APK122" t="s">
        <v>2661</v>
      </c>
      <c r="APL122" t="s">
        <v>2315</v>
      </c>
      <c r="APU122" t="s">
        <v>2851</v>
      </c>
      <c r="APV122" t="s">
        <v>2994</v>
      </c>
      <c r="APW122" t="s">
        <v>2736</v>
      </c>
      <c r="APX122" t="s">
        <v>2229</v>
      </c>
      <c r="AQG122" t="s">
        <v>2411</v>
      </c>
      <c r="AQH122" t="s">
        <v>2770</v>
      </c>
      <c r="AQI122" t="s">
        <v>2813</v>
      </c>
      <c r="AQJ122" t="s">
        <v>2792</v>
      </c>
      <c r="AQS122" t="s">
        <v>2807</v>
      </c>
      <c r="AQT122" t="s">
        <v>2707</v>
      </c>
      <c r="AQU122" t="s">
        <v>3062</v>
      </c>
      <c r="AQV122" t="s">
        <v>2384</v>
      </c>
      <c r="ARE122" t="s">
        <v>2244</v>
      </c>
      <c r="ARF122" t="s">
        <v>2849</v>
      </c>
      <c r="ARG122" t="s">
        <v>2540</v>
      </c>
      <c r="ARH122" t="s">
        <v>2840</v>
      </c>
      <c r="ARR122" t="s">
        <v>2533</v>
      </c>
      <c r="ARS122" t="s">
        <v>2946</v>
      </c>
      <c r="ART122" t="s">
        <v>2708</v>
      </c>
      <c r="ASD122" t="s">
        <v>2434</v>
      </c>
      <c r="ASE122" t="s">
        <v>2664</v>
      </c>
      <c r="ASF122" t="s">
        <v>2341</v>
      </c>
      <c r="ASP122" t="s">
        <v>2479</v>
      </c>
      <c r="ASQ122" t="s">
        <v>2690</v>
      </c>
      <c r="ASR122" t="s">
        <v>2509</v>
      </c>
      <c r="ATB122" t="s">
        <v>2888</v>
      </c>
      <c r="ATC122" t="s">
        <v>2750</v>
      </c>
      <c r="ATD122" t="s">
        <v>2922</v>
      </c>
      <c r="ATN122" t="s">
        <v>2720</v>
      </c>
      <c r="ATO122" t="s">
        <v>2409</v>
      </c>
      <c r="ATP122" t="s">
        <v>2846</v>
      </c>
      <c r="ATZ122" t="s">
        <v>2653</v>
      </c>
      <c r="AUA122" t="s">
        <v>2212</v>
      </c>
      <c r="AUB122" t="s">
        <v>2806</v>
      </c>
      <c r="AUK122" t="s">
        <v>2583</v>
      </c>
      <c r="AUL122" t="s">
        <v>2787</v>
      </c>
      <c r="AUM122" t="s">
        <v>2788</v>
      </c>
      <c r="AUN122" t="s">
        <v>2213</v>
      </c>
      <c r="AUW122" t="s">
        <v>2540</v>
      </c>
      <c r="AUX122" t="s">
        <v>2482</v>
      </c>
      <c r="AUY122" t="s">
        <v>2669</v>
      </c>
      <c r="AUZ122" t="s">
        <v>2582</v>
      </c>
      <c r="AVI122" t="s">
        <v>2669</v>
      </c>
      <c r="AVJ122" t="s">
        <v>2184</v>
      </c>
      <c r="AVK122" t="s">
        <v>2480</v>
      </c>
      <c r="AVL122" t="s">
        <v>2204</v>
      </c>
      <c r="AVU122" t="s">
        <v>2808</v>
      </c>
      <c r="AVV122" t="s">
        <v>2763</v>
      </c>
      <c r="AVW122" t="s">
        <v>2529</v>
      </c>
      <c r="AVX122" t="s">
        <v>2411</v>
      </c>
      <c r="AWG122" t="s">
        <v>2733</v>
      </c>
      <c r="AWH122" t="s">
        <v>2407</v>
      </c>
      <c r="AWI122" t="s">
        <v>2544</v>
      </c>
      <c r="AWJ122" t="s">
        <v>2247</v>
      </c>
      <c r="AWS122" t="s">
        <v>2745</v>
      </c>
      <c r="AWT122" t="s">
        <v>2578</v>
      </c>
      <c r="AWU122" t="s">
        <v>2382</v>
      </c>
      <c r="AWV122" t="s">
        <v>2264</v>
      </c>
      <c r="AZL122" t="s">
        <v>2948</v>
      </c>
      <c r="AZM122" t="s">
        <v>2442</v>
      </c>
      <c r="AZN122" t="s">
        <v>2458</v>
      </c>
      <c r="AZO122" t="s">
        <v>2442</v>
      </c>
      <c r="AZP122" t="s">
        <v>2438</v>
      </c>
      <c r="AZX122" t="s">
        <v>2192</v>
      </c>
      <c r="AZY122" t="s">
        <v>2852</v>
      </c>
      <c r="AZZ122" t="s">
        <v>2232</v>
      </c>
      <c r="BAA122" t="s">
        <v>2398</v>
      </c>
      <c r="BAB122" t="s">
        <v>2431</v>
      </c>
      <c r="BAJ122" t="s">
        <v>3140</v>
      </c>
      <c r="BAK122" t="s">
        <v>3140</v>
      </c>
      <c r="BAL122" t="s">
        <v>3105</v>
      </c>
      <c r="BAM122" t="s">
        <v>3105</v>
      </c>
      <c r="BAN122" t="s">
        <v>3172</v>
      </c>
      <c r="BAV122" t="s">
        <v>2911</v>
      </c>
      <c r="BAW122" t="s">
        <v>2911</v>
      </c>
      <c r="BAX122" t="s">
        <v>2962</v>
      </c>
      <c r="BAY122" t="s">
        <v>2893</v>
      </c>
      <c r="BAZ122" t="s">
        <v>3061</v>
      </c>
      <c r="BBH122" t="s">
        <v>2638</v>
      </c>
      <c r="BBI122" t="s">
        <v>2722</v>
      </c>
      <c r="BBJ122" t="s">
        <v>2720</v>
      </c>
      <c r="BBK122" t="s">
        <v>2720</v>
      </c>
      <c r="BBL122" t="s">
        <v>2720</v>
      </c>
      <c r="BBU122" t="s">
        <v>2255</v>
      </c>
      <c r="BBV122" t="s">
        <v>2563</v>
      </c>
      <c r="BBW122" t="s">
        <v>2407</v>
      </c>
      <c r="BBX122" t="s">
        <v>2583</v>
      </c>
      <c r="BCG122" t="s">
        <v>2970</v>
      </c>
      <c r="BCH122" t="s">
        <v>2493</v>
      </c>
      <c r="BCI122" t="s">
        <v>2190</v>
      </c>
      <c r="BCJ122" t="s">
        <v>2525</v>
      </c>
      <c r="BCS122" t="s">
        <v>2582</v>
      </c>
      <c r="BCT122" t="s">
        <v>2671</v>
      </c>
      <c r="BCU122" t="s">
        <v>2350</v>
      </c>
      <c r="BCV122" t="s">
        <v>2192</v>
      </c>
      <c r="BDE122" t="s">
        <v>3082</v>
      </c>
      <c r="BDF122" t="s">
        <v>2926</v>
      </c>
      <c r="BDG122" t="s">
        <v>2904</v>
      </c>
      <c r="BDH122" t="s">
        <v>2516</v>
      </c>
      <c r="BDQ122" t="s">
        <v>2572</v>
      </c>
      <c r="BDR122" t="s">
        <v>2218</v>
      </c>
      <c r="BDS122" t="s">
        <v>2483</v>
      </c>
      <c r="BDT122" t="s">
        <v>2227</v>
      </c>
      <c r="BEC122" t="s">
        <v>2975</v>
      </c>
      <c r="BED122" t="s">
        <v>2394</v>
      </c>
      <c r="BEE122" t="s">
        <v>2685</v>
      </c>
      <c r="BEF122" t="s">
        <v>2808</v>
      </c>
      <c r="BEQ122" t="s">
        <v>2281</v>
      </c>
      <c r="BER122" t="s">
        <v>2364</v>
      </c>
      <c r="BFO122" t="s">
        <v>2289</v>
      </c>
      <c r="BFP122" t="s">
        <v>2379</v>
      </c>
      <c r="BGM122" t="s">
        <v>2479</v>
      </c>
      <c r="BGY122" t="s">
        <v>2194</v>
      </c>
      <c r="BGZ122" t="s">
        <v>2192</v>
      </c>
      <c r="BHK122" t="s">
        <v>2196</v>
      </c>
      <c r="BHL122" t="s">
        <v>2201</v>
      </c>
      <c r="BII122" t="s">
        <v>2187</v>
      </c>
      <c r="BIJ122" t="s">
        <v>2278</v>
      </c>
      <c r="BOV122" t="s">
        <v>2341</v>
      </c>
      <c r="BQR122" t="s">
        <v>2642</v>
      </c>
      <c r="BRO122" t="s">
        <v>2760</v>
      </c>
      <c r="BRP122" t="s">
        <v>2318</v>
      </c>
      <c r="BSA122" t="s">
        <v>2332</v>
      </c>
      <c r="BSB122" t="s">
        <v>2754</v>
      </c>
    </row>
    <row r="123" spans="1:1020 1028:1973" x14ac:dyDescent="0.15">
      <c r="A123" t="s">
        <v>3347</v>
      </c>
      <c r="N123" t="s">
        <v>2897</v>
      </c>
      <c r="O123" t="s">
        <v>2532</v>
      </c>
      <c r="P123" t="s">
        <v>2586</v>
      </c>
      <c r="Q123" t="s">
        <v>2930</v>
      </c>
      <c r="R123" t="s">
        <v>2555</v>
      </c>
      <c r="S123" t="s">
        <v>2592</v>
      </c>
      <c r="T123">
        <f>58</f>
        <v>58</v>
      </c>
      <c r="U123">
        <f>55</f>
        <v>55</v>
      </c>
      <c r="V123">
        <f>44</f>
        <v>44</v>
      </c>
      <c r="W123" t="s">
        <v>2747</v>
      </c>
      <c r="X123" t="s">
        <v>2683</v>
      </c>
      <c r="BO123" t="s">
        <v>2369</v>
      </c>
      <c r="BP123">
        <f>91</f>
        <v>91</v>
      </c>
      <c r="BQ123" t="s">
        <v>2206</v>
      </c>
      <c r="BR123" t="s">
        <v>2437</v>
      </c>
      <c r="BS123">
        <f>93</f>
        <v>93</v>
      </c>
      <c r="BT123">
        <f>96</f>
        <v>96</v>
      </c>
      <c r="DA123" t="s">
        <v>3168</v>
      </c>
      <c r="DB123" t="s">
        <v>3131</v>
      </c>
      <c r="DC123" t="s">
        <v>3167</v>
      </c>
      <c r="DD123" t="s">
        <v>3167</v>
      </c>
      <c r="DM123" t="s">
        <v>2756</v>
      </c>
      <c r="DN123">
        <f>36</f>
        <v>36</v>
      </c>
      <c r="DO123" t="s">
        <v>2430</v>
      </c>
      <c r="DP123" t="s">
        <v>2727</v>
      </c>
      <c r="DY123" t="s">
        <v>3131</v>
      </c>
      <c r="DZ123" t="s">
        <v>3168</v>
      </c>
      <c r="EA123" t="s">
        <v>3110</v>
      </c>
      <c r="EB123" t="s">
        <v>3110</v>
      </c>
      <c r="EJ123" t="s">
        <v>2347</v>
      </c>
      <c r="EK123" t="s">
        <v>2347</v>
      </c>
      <c r="EL123" t="s">
        <v>2340</v>
      </c>
      <c r="EM123" t="s">
        <v>3065</v>
      </c>
      <c r="EN123" t="s">
        <v>2300</v>
      </c>
      <c r="GU123" t="s">
        <v>3291</v>
      </c>
      <c r="IO123" t="s">
        <v>3085</v>
      </c>
      <c r="IP123" t="s">
        <v>3084</v>
      </c>
      <c r="IQ123" t="s">
        <v>3085</v>
      </c>
      <c r="IR123" t="s">
        <v>3167</v>
      </c>
      <c r="JB123" t="s">
        <v>3167</v>
      </c>
      <c r="JC123" t="s">
        <v>3131</v>
      </c>
      <c r="JD123">
        <f>98</f>
        <v>98</v>
      </c>
      <c r="JF123" t="s">
        <v>3160</v>
      </c>
      <c r="JG123" t="s">
        <v>3348</v>
      </c>
      <c r="JH123" t="s">
        <v>3309</v>
      </c>
      <c r="JI123" t="s">
        <v>3322</v>
      </c>
      <c r="JJ123" t="s">
        <v>3348</v>
      </c>
      <c r="JK123" t="s">
        <v>3279</v>
      </c>
      <c r="JL123">
        <f>137</f>
        <v>137</v>
      </c>
      <c r="JM123">
        <f>150</f>
        <v>150</v>
      </c>
      <c r="JN123">
        <f>146</f>
        <v>146</v>
      </c>
      <c r="JO123">
        <f>139</f>
        <v>139</v>
      </c>
      <c r="JP123">
        <f>136</f>
        <v>136</v>
      </c>
      <c r="JQ123">
        <f>122</f>
        <v>122</v>
      </c>
      <c r="MG123" t="s">
        <v>2868</v>
      </c>
      <c r="MH123" t="s">
        <v>2127</v>
      </c>
      <c r="PD123" t="s">
        <v>3131</v>
      </c>
      <c r="PL123" t="s">
        <v>2183</v>
      </c>
      <c r="PM123" t="s">
        <v>3110</v>
      </c>
      <c r="PN123" t="s">
        <v>3065</v>
      </c>
      <c r="PO123" t="s">
        <v>3110</v>
      </c>
      <c r="PP123" t="s">
        <v>3065</v>
      </c>
      <c r="QE123" t="s">
        <v>2423</v>
      </c>
      <c r="QF123" t="s">
        <v>2835</v>
      </c>
      <c r="QG123" t="s">
        <v>2133</v>
      </c>
      <c r="QW123" t="s">
        <v>2507</v>
      </c>
      <c r="QX123" t="s">
        <v>3110</v>
      </c>
      <c r="QY123" t="s">
        <v>3110</v>
      </c>
      <c r="QZ123" t="s">
        <v>2507</v>
      </c>
      <c r="RB123" t="s">
        <v>2819</v>
      </c>
      <c r="RC123" t="s">
        <v>2806</v>
      </c>
      <c r="RD123" t="s">
        <v>2859</v>
      </c>
      <c r="RE123" t="s">
        <v>2608</v>
      </c>
      <c r="RF123" t="s">
        <v>2550</v>
      </c>
      <c r="RG123" t="s">
        <v>2259</v>
      </c>
      <c r="RH123" t="s">
        <v>2859</v>
      </c>
      <c r="RI123" t="s">
        <v>2324</v>
      </c>
      <c r="RJ123" t="s">
        <v>2821</v>
      </c>
      <c r="RK123" t="s">
        <v>2552</v>
      </c>
      <c r="RL123" t="s">
        <v>2324</v>
      </c>
      <c r="RM123" t="s">
        <v>2859</v>
      </c>
      <c r="RN123" t="s">
        <v>2341</v>
      </c>
      <c r="RO123" t="s">
        <v>2250</v>
      </c>
      <c r="RP123" t="s">
        <v>2249</v>
      </c>
      <c r="RQ123" t="s">
        <v>2250</v>
      </c>
      <c r="RR123" t="s">
        <v>2775</v>
      </c>
      <c r="RS123" t="s">
        <v>2296</v>
      </c>
      <c r="RT123" t="s">
        <v>2282</v>
      </c>
      <c r="RU123" t="s">
        <v>2289</v>
      </c>
      <c r="RV123" t="s">
        <v>2437</v>
      </c>
      <c r="RW123" t="s">
        <v>2436</v>
      </c>
      <c r="RX123" t="s">
        <v>2336</v>
      </c>
      <c r="RY123" t="s">
        <v>2136</v>
      </c>
      <c r="RZ123" t="s">
        <v>2736</v>
      </c>
      <c r="SA123" t="s">
        <v>2600</v>
      </c>
      <c r="SB123" t="s">
        <v>2730</v>
      </c>
      <c r="SC123" t="s">
        <v>2600</v>
      </c>
      <c r="SD123" t="s">
        <v>2994</v>
      </c>
      <c r="SE123" t="s">
        <v>2692</v>
      </c>
      <c r="SF123" t="s">
        <v>2329</v>
      </c>
      <c r="SG123" t="s">
        <v>2693</v>
      </c>
      <c r="SH123" t="s">
        <v>2506</v>
      </c>
      <c r="SI123" t="s">
        <v>2803</v>
      </c>
      <c r="SJ123" t="s">
        <v>2330</v>
      </c>
      <c r="SK123" t="s">
        <v>2347</v>
      </c>
      <c r="SL123" t="s">
        <v>2219</v>
      </c>
      <c r="SM123" t="s">
        <v>2402</v>
      </c>
      <c r="SN123" t="s">
        <v>2481</v>
      </c>
      <c r="SO123" t="s">
        <v>2495</v>
      </c>
      <c r="SP123" t="s">
        <v>2282</v>
      </c>
      <c r="SQ123" t="s">
        <v>2681</v>
      </c>
      <c r="SR123" t="s">
        <v>2253</v>
      </c>
      <c r="SS123" t="s">
        <v>2346</v>
      </c>
      <c r="ST123" t="s">
        <v>2277</v>
      </c>
      <c r="SU123" t="s">
        <v>2158</v>
      </c>
      <c r="SV123" t="s">
        <v>2279</v>
      </c>
      <c r="SW123" t="s">
        <v>2279</v>
      </c>
      <c r="SX123" t="s">
        <v>2584</v>
      </c>
      <c r="SY123" t="s">
        <v>2608</v>
      </c>
      <c r="SZ123" t="s">
        <v>2564</v>
      </c>
      <c r="TA123" t="s">
        <v>2813</v>
      </c>
      <c r="TB123" t="s">
        <v>2817</v>
      </c>
      <c r="TC123" t="s">
        <v>2815</v>
      </c>
      <c r="TD123" t="s">
        <v>2778</v>
      </c>
      <c r="TE123" t="s">
        <v>2778</v>
      </c>
      <c r="TF123" t="s">
        <v>2752</v>
      </c>
      <c r="TG123" t="s">
        <v>2853</v>
      </c>
      <c r="TH123" t="s">
        <v>2765</v>
      </c>
      <c r="TI123" t="s">
        <v>2805</v>
      </c>
      <c r="TJ123" t="s">
        <v>2440</v>
      </c>
      <c r="TK123" t="s">
        <v>2444</v>
      </c>
      <c r="TL123" t="s">
        <v>3074</v>
      </c>
      <c r="TM123" t="s">
        <v>2976</v>
      </c>
      <c r="TN123" t="s">
        <v>2894</v>
      </c>
      <c r="TO123" t="s">
        <v>3033</v>
      </c>
      <c r="TP123" t="s">
        <v>2771</v>
      </c>
      <c r="TQ123" t="s">
        <v>2872</v>
      </c>
      <c r="TR123" t="s">
        <v>2771</v>
      </c>
      <c r="TS123" t="s">
        <v>2555</v>
      </c>
      <c r="TT123" t="s">
        <v>2265</v>
      </c>
      <c r="TU123" t="s">
        <v>2875</v>
      </c>
      <c r="UE123" t="s">
        <v>2479</v>
      </c>
      <c r="UQ123" t="s">
        <v>2479</v>
      </c>
      <c r="VC123" t="s">
        <v>2479</v>
      </c>
      <c r="VF123" t="s">
        <v>2785</v>
      </c>
      <c r="VG123" t="s">
        <v>2678</v>
      </c>
      <c r="VH123" t="s">
        <v>2191</v>
      </c>
      <c r="VI123" t="s">
        <v>2923</v>
      </c>
      <c r="VJ123" t="s">
        <v>2415</v>
      </c>
      <c r="VK123" t="s">
        <v>2430</v>
      </c>
      <c r="VL123" t="s">
        <v>2484</v>
      </c>
      <c r="VM123" t="s">
        <v>2567</v>
      </c>
      <c r="VN123" t="s">
        <v>2434</v>
      </c>
      <c r="VO123" t="s">
        <v>2871</v>
      </c>
      <c r="VP123" t="s">
        <v>2257</v>
      </c>
      <c r="VR123" t="s">
        <v>2616</v>
      </c>
      <c r="VS123" t="s">
        <v>2244</v>
      </c>
      <c r="VT123" t="s">
        <v>2214</v>
      </c>
      <c r="VU123" t="s">
        <v>2244</v>
      </c>
      <c r="VV123" t="s">
        <v>2538</v>
      </c>
      <c r="VW123" t="s">
        <v>2327</v>
      </c>
      <c r="VX123" t="s">
        <v>2775</v>
      </c>
      <c r="VY123" t="s">
        <v>2184</v>
      </c>
      <c r="VZ123" t="s">
        <v>2830</v>
      </c>
      <c r="WA123" t="s">
        <v>2624</v>
      </c>
      <c r="WB123" t="s">
        <v>2238</v>
      </c>
      <c r="WD123" t="s">
        <v>2590</v>
      </c>
      <c r="WE123" t="s">
        <v>2352</v>
      </c>
      <c r="WF123" t="s">
        <v>2501</v>
      </c>
      <c r="WG123" t="s">
        <v>2469</v>
      </c>
      <c r="WH123" t="s">
        <v>2740</v>
      </c>
      <c r="WI123" t="s">
        <v>2972</v>
      </c>
      <c r="WJ123" t="s">
        <v>2606</v>
      </c>
      <c r="WK123" t="s">
        <v>2651</v>
      </c>
      <c r="WL123" t="s">
        <v>2579</v>
      </c>
      <c r="WM123" t="s">
        <v>2591</v>
      </c>
      <c r="WN123" t="s">
        <v>2686</v>
      </c>
      <c r="WP123" t="s">
        <v>2737</v>
      </c>
      <c r="WQ123" t="s">
        <v>2225</v>
      </c>
      <c r="WR123" t="s">
        <v>2674</v>
      </c>
      <c r="WS123" t="s">
        <v>2664</v>
      </c>
      <c r="WT123" t="s">
        <v>2588</v>
      </c>
      <c r="WU123" t="s">
        <v>2630</v>
      </c>
      <c r="WV123" t="s">
        <v>2656</v>
      </c>
      <c r="WW123" t="s">
        <v>2326</v>
      </c>
      <c r="WX123" t="s">
        <v>2825</v>
      </c>
      <c r="WY123" t="s">
        <v>2216</v>
      </c>
      <c r="WZ123" t="s">
        <v>2202</v>
      </c>
      <c r="XB123" t="s">
        <v>2399</v>
      </c>
      <c r="XC123" t="s">
        <v>2498</v>
      </c>
      <c r="XD123" t="s">
        <v>2494</v>
      </c>
      <c r="XE123" t="s">
        <v>2682</v>
      </c>
      <c r="XF123" t="s">
        <v>2803</v>
      </c>
      <c r="XG123" t="s">
        <v>2647</v>
      </c>
      <c r="XH123" t="s">
        <v>2931</v>
      </c>
      <c r="XI123" t="s">
        <v>2505</v>
      </c>
      <c r="XJ123" t="s">
        <v>2728</v>
      </c>
      <c r="XK123" t="s">
        <v>2348</v>
      </c>
      <c r="XL123" t="s">
        <v>2607</v>
      </c>
      <c r="XN123" t="s">
        <v>2808</v>
      </c>
      <c r="XO123" t="s">
        <v>2564</v>
      </c>
      <c r="XP123" t="s">
        <v>2597</v>
      </c>
      <c r="XQ123" t="s">
        <v>2565</v>
      </c>
      <c r="XR123" t="s">
        <v>2264</v>
      </c>
      <c r="XS123" t="s">
        <v>2511</v>
      </c>
      <c r="XT123" t="s">
        <v>2712</v>
      </c>
      <c r="XU123" t="s">
        <v>2623</v>
      </c>
      <c r="XV123" t="s">
        <v>2530</v>
      </c>
      <c r="XW123" t="s">
        <v>2411</v>
      </c>
      <c r="XX123" t="s">
        <v>2555</v>
      </c>
      <c r="YG123" t="s">
        <v>3025</v>
      </c>
      <c r="YH123" t="s">
        <v>2720</v>
      </c>
      <c r="YI123" t="s">
        <v>2978</v>
      </c>
      <c r="YJ123" t="s">
        <v>2953</v>
      </c>
      <c r="YS123" t="s">
        <v>2841</v>
      </c>
      <c r="YT123" t="s">
        <v>2832</v>
      </c>
      <c r="YU123" t="s">
        <v>2841</v>
      </c>
      <c r="YV123" t="s">
        <v>2232</v>
      </c>
      <c r="ZE123" t="s">
        <v>2479</v>
      </c>
      <c r="ZF123" t="s">
        <v>2479</v>
      </c>
      <c r="ZG123" t="s">
        <v>2479</v>
      </c>
      <c r="ZH123" t="s">
        <v>2479</v>
      </c>
      <c r="ZQ123" t="s">
        <v>2482</v>
      </c>
      <c r="ZR123" t="s">
        <v>2619</v>
      </c>
      <c r="ZS123" t="s">
        <v>2916</v>
      </c>
      <c r="ZT123" t="s">
        <v>2854</v>
      </c>
      <c r="AAC123" t="s">
        <v>2911</v>
      </c>
      <c r="AAD123" t="s">
        <v>2958</v>
      </c>
      <c r="AAE123" t="s">
        <v>2934</v>
      </c>
      <c r="AAF123" t="s">
        <v>2862</v>
      </c>
      <c r="AAO123" t="s">
        <v>2875</v>
      </c>
      <c r="AAP123" t="s">
        <v>2259</v>
      </c>
      <c r="AAQ123" t="s">
        <v>2947</v>
      </c>
      <c r="AAR123" t="s">
        <v>2744</v>
      </c>
      <c r="ABD123" t="s">
        <v>3244</v>
      </c>
      <c r="ABP123" t="s">
        <v>2465</v>
      </c>
      <c r="ACB123" t="s">
        <v>2479</v>
      </c>
      <c r="ACN123" t="s">
        <v>2389</v>
      </c>
      <c r="ACZ123" t="s">
        <v>2639</v>
      </c>
      <c r="ADL123" t="s">
        <v>2555</v>
      </c>
      <c r="ADU123" t="s">
        <v>3016</v>
      </c>
      <c r="ADV123" t="s">
        <v>2864</v>
      </c>
      <c r="ADW123" t="s">
        <v>2992</v>
      </c>
      <c r="ADX123" t="s">
        <v>2440</v>
      </c>
      <c r="AEG123" t="s">
        <v>2276</v>
      </c>
      <c r="AEH123" t="s">
        <v>2157</v>
      </c>
      <c r="AEI123" t="s">
        <v>2309</v>
      </c>
      <c r="AEJ123" t="s">
        <v>2377</v>
      </c>
      <c r="AES123" t="s">
        <v>2479</v>
      </c>
      <c r="AET123" t="s">
        <v>2479</v>
      </c>
      <c r="AEU123" t="s">
        <v>2479</v>
      </c>
      <c r="AEV123" t="s">
        <v>2479</v>
      </c>
      <c r="AFE123" t="s">
        <v>2216</v>
      </c>
      <c r="AFF123" t="s">
        <v>2787</v>
      </c>
      <c r="AFG123" t="s">
        <v>2576</v>
      </c>
      <c r="AFH123" t="s">
        <v>2694</v>
      </c>
      <c r="AFQ123" t="s">
        <v>2937</v>
      </c>
      <c r="AFR123" t="s">
        <v>2942</v>
      </c>
      <c r="AFS123" t="s">
        <v>2943</v>
      </c>
      <c r="AFT123" t="s">
        <v>2716</v>
      </c>
      <c r="AGC123" t="s">
        <v>2855</v>
      </c>
      <c r="AGD123" t="s">
        <v>2767</v>
      </c>
      <c r="AGE123" t="s">
        <v>3150</v>
      </c>
      <c r="AGF123" t="s">
        <v>2518</v>
      </c>
      <c r="AGO123" t="s">
        <v>2936</v>
      </c>
      <c r="AGP123" t="s">
        <v>2933</v>
      </c>
      <c r="AGQ123" t="s">
        <v>2862</v>
      </c>
      <c r="AGR123" t="s">
        <v>2798</v>
      </c>
      <c r="AHA123" t="s">
        <v>2543</v>
      </c>
      <c r="AHB123" t="s">
        <v>2174</v>
      </c>
      <c r="AHC123" t="s">
        <v>2292</v>
      </c>
      <c r="AHD123" t="s">
        <v>2290</v>
      </c>
      <c r="AHM123" t="s">
        <v>2479</v>
      </c>
      <c r="AHN123" t="s">
        <v>2479</v>
      </c>
      <c r="AHO123" t="s">
        <v>2479</v>
      </c>
      <c r="AHP123" t="s">
        <v>2479</v>
      </c>
      <c r="AHY123" t="s">
        <v>2388</v>
      </c>
      <c r="AHZ123" t="s">
        <v>2297</v>
      </c>
      <c r="AIA123" t="s">
        <v>2544</v>
      </c>
      <c r="AIB123" t="s">
        <v>2342</v>
      </c>
      <c r="AIK123" t="s">
        <v>2446</v>
      </c>
      <c r="AIL123" t="s">
        <v>2452</v>
      </c>
      <c r="AIM123" t="s">
        <v>2957</v>
      </c>
      <c r="AIN123" t="s">
        <v>2981</v>
      </c>
      <c r="AIW123" t="s">
        <v>2873</v>
      </c>
      <c r="AIX123" t="s">
        <v>2768</v>
      </c>
      <c r="AIY123" t="s">
        <v>2766</v>
      </c>
      <c r="AIZ123" t="s">
        <v>2808</v>
      </c>
      <c r="AJG123" t="s">
        <v>2484</v>
      </c>
      <c r="AJH123" t="s">
        <v>2614</v>
      </c>
      <c r="AJI123" t="s">
        <v>2691</v>
      </c>
      <c r="AJJ123" t="s">
        <v>2769</v>
      </c>
      <c r="AJK123" t="s">
        <v>2712</v>
      </c>
      <c r="AJL123" t="s">
        <v>2821</v>
      </c>
      <c r="AJS123" t="s">
        <v>2755</v>
      </c>
      <c r="AJT123" t="s">
        <v>2437</v>
      </c>
      <c r="AJU123" t="s">
        <v>2180</v>
      </c>
      <c r="AJV123" t="s">
        <v>2157</v>
      </c>
      <c r="AJW123" t="s">
        <v>2275</v>
      </c>
      <c r="AJX123" t="s">
        <v>2436</v>
      </c>
      <c r="AKE123" t="s">
        <v>2587</v>
      </c>
      <c r="AKF123" t="s">
        <v>2822</v>
      </c>
      <c r="AKG123" t="s">
        <v>2587</v>
      </c>
      <c r="AKH123" t="s">
        <v>2756</v>
      </c>
      <c r="AKI123" t="s">
        <v>2679</v>
      </c>
      <c r="AKJ123" t="s">
        <v>2679</v>
      </c>
      <c r="AKQ123" t="s">
        <v>2580</v>
      </c>
      <c r="AKR123" t="s">
        <v>2331</v>
      </c>
      <c r="AKS123" t="s">
        <v>2204</v>
      </c>
      <c r="AKT123" t="s">
        <v>2589</v>
      </c>
      <c r="AKU123" t="s">
        <v>2357</v>
      </c>
      <c r="AKV123" t="s">
        <v>2244</v>
      </c>
      <c r="ALC123" t="s">
        <v>2792</v>
      </c>
      <c r="ALD123" t="s">
        <v>3042</v>
      </c>
      <c r="ALE123" t="s">
        <v>2850</v>
      </c>
      <c r="ALF123" t="s">
        <v>2265</v>
      </c>
      <c r="ALG123" t="s">
        <v>2620</v>
      </c>
      <c r="ALH123" t="s">
        <v>2853</v>
      </c>
      <c r="ALO123" t="s">
        <v>2685</v>
      </c>
      <c r="ALP123" t="s">
        <v>2708</v>
      </c>
      <c r="ALQ123" t="s">
        <v>2565</v>
      </c>
      <c r="ALR123" t="s">
        <v>2762</v>
      </c>
      <c r="ALS123" t="s">
        <v>2623</v>
      </c>
      <c r="ALT123" t="s">
        <v>2810</v>
      </c>
      <c r="AMB123" t="s">
        <v>2683</v>
      </c>
      <c r="AMC123" t="s">
        <v>2928</v>
      </c>
      <c r="AMD123" t="s">
        <v>2623</v>
      </c>
      <c r="AME123" t="s">
        <v>3041</v>
      </c>
      <c r="AMF123" t="s">
        <v>2770</v>
      </c>
      <c r="AMN123" t="s">
        <v>2371</v>
      </c>
      <c r="AMO123" t="s">
        <v>2788</v>
      </c>
      <c r="AMP123" t="s">
        <v>2312</v>
      </c>
      <c r="AMQ123" t="s">
        <v>2412</v>
      </c>
      <c r="AMR123" t="s">
        <v>2363</v>
      </c>
      <c r="AMZ123" t="s">
        <v>2330</v>
      </c>
      <c r="ANA123" t="s">
        <v>2851</v>
      </c>
      <c r="ANB123" t="s">
        <v>2673</v>
      </c>
      <c r="ANC123" t="s">
        <v>2479</v>
      </c>
      <c r="AND123" t="s">
        <v>2699</v>
      </c>
      <c r="ANL123" t="s">
        <v>2295</v>
      </c>
      <c r="ANM123" t="s">
        <v>2181</v>
      </c>
      <c r="ANN123" t="s">
        <v>2316</v>
      </c>
      <c r="ANO123" t="s">
        <v>2268</v>
      </c>
      <c r="ANP123" t="s">
        <v>2320</v>
      </c>
      <c r="ANX123" t="s">
        <v>2931</v>
      </c>
      <c r="ANY123" t="s">
        <v>2500</v>
      </c>
      <c r="ANZ123" t="s">
        <v>3074</v>
      </c>
      <c r="AOA123" t="s">
        <v>2767</v>
      </c>
      <c r="AOB123" t="s">
        <v>2712</v>
      </c>
      <c r="AOJ123" t="s">
        <v>2329</v>
      </c>
      <c r="AOK123" t="s">
        <v>2577</v>
      </c>
      <c r="AOL123" t="s">
        <v>2261</v>
      </c>
      <c r="AOM123" t="s">
        <v>2815</v>
      </c>
      <c r="AON123" t="s">
        <v>2765</v>
      </c>
      <c r="AOV123" t="s">
        <v>2610</v>
      </c>
      <c r="AOW123" t="s">
        <v>2906</v>
      </c>
      <c r="AOX123" t="s">
        <v>2898</v>
      </c>
      <c r="AOY123" t="s">
        <v>3021</v>
      </c>
      <c r="AOZ123" t="s">
        <v>2900</v>
      </c>
      <c r="APH123" t="s">
        <v>2165</v>
      </c>
      <c r="API123" t="s">
        <v>2370</v>
      </c>
      <c r="APJ123" t="s">
        <v>2306</v>
      </c>
      <c r="APK123" t="s">
        <v>2272</v>
      </c>
      <c r="APL123" t="s">
        <v>2275</v>
      </c>
      <c r="APT123" t="s">
        <v>3002</v>
      </c>
      <c r="APU123" t="s">
        <v>2479</v>
      </c>
      <c r="APV123" t="s">
        <v>2479</v>
      </c>
      <c r="APW123" t="s">
        <v>2479</v>
      </c>
      <c r="APX123" t="s">
        <v>2479</v>
      </c>
      <c r="AQF123" t="s">
        <v>2234</v>
      </c>
      <c r="AQG123" t="s">
        <v>2363</v>
      </c>
      <c r="AQH123" t="s">
        <v>2760</v>
      </c>
      <c r="AQI123" t="s">
        <v>2283</v>
      </c>
      <c r="AQJ123" t="s">
        <v>2177</v>
      </c>
      <c r="AQR123" t="s">
        <v>2897</v>
      </c>
      <c r="AQS123" t="s">
        <v>2459</v>
      </c>
      <c r="AQT123" t="s">
        <v>3082</v>
      </c>
      <c r="AQU123" t="s">
        <v>2463</v>
      </c>
      <c r="AQV123" t="s">
        <v>2993</v>
      </c>
      <c r="ARD123" t="s">
        <v>2598</v>
      </c>
      <c r="ARE123" t="s">
        <v>2774</v>
      </c>
      <c r="ARF123" t="s">
        <v>2586</v>
      </c>
      <c r="ARG123" t="s">
        <v>2712</v>
      </c>
      <c r="ARH123" t="s">
        <v>2258</v>
      </c>
      <c r="ARQ123" t="s">
        <v>3075</v>
      </c>
      <c r="ARR123" t="s">
        <v>3068</v>
      </c>
      <c r="ARS123" t="s">
        <v>2438</v>
      </c>
      <c r="ART123" t="s">
        <v>2512</v>
      </c>
      <c r="ASC123" t="s">
        <v>2228</v>
      </c>
      <c r="ASD123" t="s">
        <v>2349</v>
      </c>
      <c r="ASE123" t="s">
        <v>2823</v>
      </c>
      <c r="ASF123" t="s">
        <v>2249</v>
      </c>
      <c r="ASO123" t="s">
        <v>2923</v>
      </c>
      <c r="ASP123" t="s">
        <v>2479</v>
      </c>
      <c r="ASQ123" t="s">
        <v>2479</v>
      </c>
      <c r="ASR123" t="s">
        <v>2745</v>
      </c>
      <c r="ATA123" t="s">
        <v>2375</v>
      </c>
      <c r="ATB123" t="s">
        <v>2492</v>
      </c>
      <c r="ATC123" t="s">
        <v>2400</v>
      </c>
      <c r="ATD123" t="s">
        <v>2350</v>
      </c>
      <c r="ATM123" t="s">
        <v>2262</v>
      </c>
      <c r="ATN123" t="s">
        <v>3071</v>
      </c>
      <c r="ATO123" t="s">
        <v>3030</v>
      </c>
      <c r="ATP123" t="s">
        <v>2886</v>
      </c>
      <c r="ATY123" t="s">
        <v>2512</v>
      </c>
      <c r="ATZ123" t="s">
        <v>2712</v>
      </c>
      <c r="AUA123" t="s">
        <v>2264</v>
      </c>
      <c r="AUB123" t="s">
        <v>2623</v>
      </c>
      <c r="AUK123" t="s">
        <v>2571</v>
      </c>
      <c r="AUL123" t="s">
        <v>2327</v>
      </c>
      <c r="AUM123" t="s">
        <v>2392</v>
      </c>
      <c r="AUN123" t="s">
        <v>2826</v>
      </c>
      <c r="AUW123" t="s">
        <v>2480</v>
      </c>
      <c r="AUX123" t="s">
        <v>2544</v>
      </c>
      <c r="AUY123" t="s">
        <v>2369</v>
      </c>
      <c r="AUZ123" t="s">
        <v>2666</v>
      </c>
      <c r="AVI123" t="s">
        <v>2914</v>
      </c>
      <c r="AVJ123" t="s">
        <v>2852</v>
      </c>
      <c r="AVK123" t="s">
        <v>2740</v>
      </c>
      <c r="AVL123" t="s">
        <v>2882</v>
      </c>
      <c r="AVU123" t="s">
        <v>2757</v>
      </c>
      <c r="AVV123" t="s">
        <v>2412</v>
      </c>
      <c r="AVW123" t="s">
        <v>2322</v>
      </c>
      <c r="AVX123" t="s">
        <v>2337</v>
      </c>
      <c r="AWG123" t="s">
        <v>2473</v>
      </c>
      <c r="AWH123" t="s">
        <v>2355</v>
      </c>
      <c r="AWI123" t="s">
        <v>2820</v>
      </c>
      <c r="AWJ123" t="s">
        <v>2618</v>
      </c>
      <c r="AWS123" t="s">
        <v>2792</v>
      </c>
      <c r="AWT123" t="s">
        <v>2875</v>
      </c>
      <c r="AWU123" t="s">
        <v>2555</v>
      </c>
      <c r="AWV123" t="s">
        <v>2778</v>
      </c>
      <c r="AXE123" t="s">
        <v>2688</v>
      </c>
      <c r="AXF123" t="s">
        <v>2208</v>
      </c>
      <c r="AXQ123" t="s">
        <v>2741</v>
      </c>
      <c r="AXR123" t="s">
        <v>2421</v>
      </c>
      <c r="AYC123" t="s">
        <v>2237</v>
      </c>
      <c r="AYD123" t="s">
        <v>2559</v>
      </c>
      <c r="AYO123" t="s">
        <v>2435</v>
      </c>
      <c r="AYP123" t="s">
        <v>2435</v>
      </c>
      <c r="AZA123" t="s">
        <v>2214</v>
      </c>
      <c r="AZB123" t="s">
        <v>2561</v>
      </c>
      <c r="BBV123" t="s">
        <v>2935</v>
      </c>
      <c r="BBW123" t="s">
        <v>3041</v>
      </c>
      <c r="BBX123" t="s">
        <v>2897</v>
      </c>
      <c r="BCH123" t="s">
        <v>2486</v>
      </c>
      <c r="BCI123" t="s">
        <v>2355</v>
      </c>
      <c r="BCJ123" t="s">
        <v>2210</v>
      </c>
      <c r="BCT123" t="s">
        <v>2479</v>
      </c>
      <c r="BCU123" t="s">
        <v>2479</v>
      </c>
      <c r="BCV123" t="s">
        <v>2790</v>
      </c>
      <c r="BDF123" t="s">
        <v>2830</v>
      </c>
      <c r="BDG123" t="s">
        <v>2583</v>
      </c>
      <c r="BDH123" t="s">
        <v>2704</v>
      </c>
      <c r="BDR123" t="s">
        <v>2938</v>
      </c>
      <c r="BDS123" t="s">
        <v>2875</v>
      </c>
      <c r="BDT123" t="s">
        <v>2923</v>
      </c>
      <c r="BED123" t="s">
        <v>2597</v>
      </c>
      <c r="BEE123" t="s">
        <v>2818</v>
      </c>
      <c r="BEF123" t="s">
        <v>2883</v>
      </c>
      <c r="BUM123" t="s">
        <v>2826</v>
      </c>
      <c r="BUN123" t="s">
        <v>2833</v>
      </c>
      <c r="BUO123" t="s">
        <v>2946</v>
      </c>
      <c r="BUY123" t="s">
        <v>2250</v>
      </c>
      <c r="BUZ123" t="s">
        <v>2249</v>
      </c>
      <c r="BVA123" t="s">
        <v>2250</v>
      </c>
      <c r="BVK123" t="s">
        <v>2725</v>
      </c>
      <c r="BVL123" t="s">
        <v>2587</v>
      </c>
      <c r="BVM123" t="s">
        <v>2352</v>
      </c>
      <c r="BVW123" t="s">
        <v>2402</v>
      </c>
      <c r="BVX123" t="s">
        <v>2481</v>
      </c>
      <c r="BVY123" t="s">
        <v>2495</v>
      </c>
      <c r="BWI123" t="s">
        <v>2792</v>
      </c>
      <c r="BWJ123" t="s">
        <v>2950</v>
      </c>
      <c r="BWK123" t="s">
        <v>2751</v>
      </c>
      <c r="BWU123" t="s">
        <v>2444</v>
      </c>
      <c r="BWV123" t="s">
        <v>3074</v>
      </c>
      <c r="BWW123" t="s">
        <v>2976</v>
      </c>
    </row>
    <row r="124" spans="1:1020 1028:1973" x14ac:dyDescent="0.15">
      <c r="A124" t="s">
        <v>3349</v>
      </c>
      <c r="J124" t="s">
        <v>2777</v>
      </c>
      <c r="K124" t="s">
        <v>3295</v>
      </c>
      <c r="L124" t="s">
        <v>2779</v>
      </c>
      <c r="U124" t="s">
        <v>3065</v>
      </c>
      <c r="V124" t="s">
        <v>3110</v>
      </c>
      <c r="AH124" t="s">
        <v>2128</v>
      </c>
      <c r="AI124" t="s">
        <v>2777</v>
      </c>
      <c r="AJ124" t="s">
        <v>2777</v>
      </c>
      <c r="AT124" t="s">
        <v>2777</v>
      </c>
      <c r="AU124" t="s">
        <v>3084</v>
      </c>
      <c r="AV124" t="s">
        <v>3084</v>
      </c>
      <c r="BG124" t="s">
        <v>2561</v>
      </c>
      <c r="BH124">
        <f>33</f>
        <v>33</v>
      </c>
      <c r="BQ124" t="s">
        <v>3167</v>
      </c>
      <c r="BR124" t="s">
        <v>3167</v>
      </c>
      <c r="BS124" t="s">
        <v>3085</v>
      </c>
      <c r="BT124" t="s">
        <v>3085</v>
      </c>
      <c r="CE124" t="s">
        <v>3138</v>
      </c>
      <c r="CF124" t="s">
        <v>2779</v>
      </c>
      <c r="CJ124" t="s">
        <v>2896</v>
      </c>
      <c r="CK124" t="s">
        <v>2926</v>
      </c>
      <c r="CL124" t="s">
        <v>2868</v>
      </c>
      <c r="CM124" t="s">
        <v>2424</v>
      </c>
      <c r="CN124" t="s">
        <v>2524</v>
      </c>
      <c r="CO124" t="s">
        <v>2524</v>
      </c>
      <c r="CP124" t="s">
        <v>2133</v>
      </c>
      <c r="CQ124">
        <f>10</f>
        <v>10</v>
      </c>
      <c r="CR124" t="s">
        <v>2835</v>
      </c>
      <c r="CY124" t="s">
        <v>2756</v>
      </c>
      <c r="CZ124" t="s">
        <v>2561</v>
      </c>
      <c r="DA124" t="s">
        <v>3065</v>
      </c>
      <c r="DB124" t="s">
        <v>2369</v>
      </c>
      <c r="DC124">
        <f>98</f>
        <v>98</v>
      </c>
      <c r="DD124" t="s">
        <v>3110</v>
      </c>
      <c r="DE124" t="s">
        <v>3167</v>
      </c>
      <c r="DP124" t="s">
        <v>3167</v>
      </c>
      <c r="DY124" t="s">
        <v>3168</v>
      </c>
      <c r="DZ124" t="s">
        <v>3131</v>
      </c>
      <c r="EA124" t="s">
        <v>3110</v>
      </c>
      <c r="EB124" t="s">
        <v>3131</v>
      </c>
      <c r="EC124" t="s">
        <v>3168</v>
      </c>
      <c r="EK124" t="s">
        <v>3065</v>
      </c>
      <c r="EL124" t="s">
        <v>2268</v>
      </c>
      <c r="EM124">
        <f>88</f>
        <v>88</v>
      </c>
      <c r="EN124" t="s">
        <v>3131</v>
      </c>
      <c r="EX124" t="s">
        <v>2437</v>
      </c>
      <c r="EY124" t="s">
        <v>2779</v>
      </c>
      <c r="EZ124" t="s">
        <v>3111</v>
      </c>
      <c r="FJ124" t="s">
        <v>2126</v>
      </c>
      <c r="FK124" t="s">
        <v>3084</v>
      </c>
      <c r="FL124">
        <f>89</f>
        <v>89</v>
      </c>
      <c r="GH124" t="s">
        <v>2777</v>
      </c>
      <c r="GI124" t="s">
        <v>2777</v>
      </c>
      <c r="GJ124" t="s">
        <v>2206</v>
      </c>
      <c r="GR124" t="s">
        <v>3147</v>
      </c>
      <c r="GS124" t="s">
        <v>3127</v>
      </c>
      <c r="GT124" t="s">
        <v>3147</v>
      </c>
      <c r="GU124" t="s">
        <v>3133</v>
      </c>
      <c r="HG124" t="s">
        <v>2777</v>
      </c>
      <c r="HH124" t="s">
        <v>2777</v>
      </c>
      <c r="HR124" t="s">
        <v>2777</v>
      </c>
      <c r="HS124" t="s">
        <v>2779</v>
      </c>
      <c r="HT124" t="s">
        <v>2779</v>
      </c>
      <c r="IE124" t="s">
        <v>3138</v>
      </c>
      <c r="IM124">
        <f>88</f>
        <v>88</v>
      </c>
      <c r="IN124" t="s">
        <v>2545</v>
      </c>
      <c r="IO124" t="s">
        <v>2727</v>
      </c>
      <c r="IP124" t="s">
        <v>2577</v>
      </c>
      <c r="IQ124" t="s">
        <v>2778</v>
      </c>
      <c r="IR124" t="s">
        <v>2577</v>
      </c>
      <c r="IS124" t="s">
        <v>2586</v>
      </c>
      <c r="JG124" t="s">
        <v>3225</v>
      </c>
      <c r="JH124" t="s">
        <v>3188</v>
      </c>
      <c r="JI124" t="s">
        <v>3188</v>
      </c>
      <c r="JJ124" t="s">
        <v>3294</v>
      </c>
      <c r="JK124" t="s">
        <v>3306</v>
      </c>
      <c r="JL124">
        <f>137</f>
        <v>137</v>
      </c>
      <c r="JM124">
        <f>111</f>
        <v>111</v>
      </c>
      <c r="JN124">
        <f>82</f>
        <v>82</v>
      </c>
      <c r="JO124" t="s">
        <v>2175</v>
      </c>
      <c r="JP124">
        <f>101</f>
        <v>101</v>
      </c>
      <c r="JQ124">
        <f>122</f>
        <v>122</v>
      </c>
      <c r="KL124" t="s">
        <v>2777</v>
      </c>
      <c r="KM124" t="s">
        <v>3084</v>
      </c>
      <c r="KN124" t="s">
        <v>2777</v>
      </c>
      <c r="LJ124" t="s">
        <v>2836</v>
      </c>
      <c r="LK124" t="s">
        <v>2777</v>
      </c>
      <c r="LL124" t="s">
        <v>2777</v>
      </c>
      <c r="MT124" t="s">
        <v>2421</v>
      </c>
      <c r="MU124" t="s">
        <v>3084</v>
      </c>
      <c r="MV124" t="s">
        <v>3350</v>
      </c>
      <c r="NS124" t="s">
        <v>3138</v>
      </c>
      <c r="NT124" t="s">
        <v>2779</v>
      </c>
      <c r="OD124" t="s">
        <v>2517</v>
      </c>
      <c r="OE124" t="s">
        <v>2779</v>
      </c>
      <c r="OF124" t="s">
        <v>2779</v>
      </c>
      <c r="OQ124" t="s">
        <v>2777</v>
      </c>
      <c r="OR124" t="s">
        <v>2777</v>
      </c>
      <c r="OY124">
        <f>57</f>
        <v>57</v>
      </c>
      <c r="OZ124" t="s">
        <v>3002</v>
      </c>
      <c r="PA124">
        <f>47</f>
        <v>47</v>
      </c>
      <c r="PB124" t="s">
        <v>2747</v>
      </c>
      <c r="PC124" t="s">
        <v>2803</v>
      </c>
      <c r="PD124" t="s">
        <v>2347</v>
      </c>
      <c r="PL124">
        <f>100</f>
        <v>100</v>
      </c>
      <c r="PM124" t="s">
        <v>3065</v>
      </c>
      <c r="PN124" t="s">
        <v>2681</v>
      </c>
      <c r="PO124" t="s">
        <v>3110</v>
      </c>
      <c r="PP124">
        <f>100</f>
        <v>100</v>
      </c>
      <c r="PZ124" t="s">
        <v>2779</v>
      </c>
      <c r="QA124" t="s">
        <v>2779</v>
      </c>
      <c r="QB124" t="s">
        <v>3111</v>
      </c>
      <c r="RC124" t="s">
        <v>2977</v>
      </c>
      <c r="RD124" t="s">
        <v>2536</v>
      </c>
      <c r="RE124" t="s">
        <v>2511</v>
      </c>
      <c r="RF124" t="s">
        <v>2880</v>
      </c>
      <c r="RG124" t="s">
        <v>2831</v>
      </c>
      <c r="RH124" t="s">
        <v>2348</v>
      </c>
      <c r="RI124" t="s">
        <v>2822</v>
      </c>
      <c r="RJ124" t="s">
        <v>2504</v>
      </c>
      <c r="RK124" t="s">
        <v>2630</v>
      </c>
      <c r="RL124" t="s">
        <v>2680</v>
      </c>
      <c r="RM124" t="s">
        <v>2914</v>
      </c>
      <c r="RO124" t="s">
        <v>3060</v>
      </c>
      <c r="RP124" t="s">
        <v>2512</v>
      </c>
      <c r="RQ124" t="s">
        <v>2396</v>
      </c>
      <c r="RR124" t="s">
        <v>2673</v>
      </c>
      <c r="RS124" t="s">
        <v>2678</v>
      </c>
      <c r="RT124" t="s">
        <v>2595</v>
      </c>
      <c r="RU124" t="s">
        <v>2825</v>
      </c>
      <c r="RV124" t="s">
        <v>2773</v>
      </c>
      <c r="RW124" t="s">
        <v>2572</v>
      </c>
      <c r="RX124" t="s">
        <v>2207</v>
      </c>
      <c r="RY124" t="s">
        <v>2973</v>
      </c>
      <c r="SA124" t="s">
        <v>2479</v>
      </c>
      <c r="SB124" t="s">
        <v>2479</v>
      </c>
      <c r="SC124" t="s">
        <v>2479</v>
      </c>
      <c r="SD124" t="s">
        <v>2880</v>
      </c>
      <c r="SE124" t="s">
        <v>2353</v>
      </c>
      <c r="SF124" t="s">
        <v>2329</v>
      </c>
      <c r="SG124" t="s">
        <v>2302</v>
      </c>
      <c r="SH124" t="s">
        <v>2191</v>
      </c>
      <c r="SI124" t="s">
        <v>2592</v>
      </c>
      <c r="SJ124" t="s">
        <v>2391</v>
      </c>
      <c r="SK124" t="s">
        <v>2347</v>
      </c>
      <c r="SM124" t="s">
        <v>2909</v>
      </c>
      <c r="SN124" t="s">
        <v>2439</v>
      </c>
      <c r="SO124" t="s">
        <v>2872</v>
      </c>
      <c r="SP124" t="s">
        <v>2266</v>
      </c>
      <c r="SQ124" t="s">
        <v>2763</v>
      </c>
      <c r="SR124" t="s">
        <v>2598</v>
      </c>
      <c r="SS124" t="s">
        <v>2500</v>
      </c>
      <c r="ST124" t="s">
        <v>2417</v>
      </c>
      <c r="SU124" t="s">
        <v>2729</v>
      </c>
      <c r="SV124" t="s">
        <v>2683</v>
      </c>
      <c r="SW124" t="s">
        <v>2587</v>
      </c>
      <c r="SY124" t="s">
        <v>2621</v>
      </c>
      <c r="SZ124" t="s">
        <v>2569</v>
      </c>
      <c r="TA124" t="s">
        <v>2261</v>
      </c>
      <c r="TB124" t="s">
        <v>2384</v>
      </c>
      <c r="TC124" t="s">
        <v>2724</v>
      </c>
      <c r="TD124" t="s">
        <v>2679</v>
      </c>
      <c r="TE124" t="s">
        <v>2605</v>
      </c>
      <c r="TF124" t="s">
        <v>2330</v>
      </c>
      <c r="TG124" t="s">
        <v>2737</v>
      </c>
      <c r="TH124" t="s">
        <v>2228</v>
      </c>
      <c r="TI124" t="s">
        <v>2397</v>
      </c>
      <c r="TK124" t="s">
        <v>2333</v>
      </c>
      <c r="TL124" t="s">
        <v>2270</v>
      </c>
      <c r="TM124" t="s">
        <v>2465</v>
      </c>
      <c r="TN124" t="s">
        <v>2139</v>
      </c>
      <c r="TO124" t="s">
        <v>2309</v>
      </c>
      <c r="TP124" t="s">
        <v>2370</v>
      </c>
      <c r="TQ124" t="s">
        <v>2156</v>
      </c>
      <c r="TR124" t="s">
        <v>2303</v>
      </c>
      <c r="TS124" t="s">
        <v>2499</v>
      </c>
      <c r="TT124" t="s">
        <v>2138</v>
      </c>
      <c r="TU124" t="s">
        <v>2333</v>
      </c>
      <c r="UB124" t="s">
        <v>2479</v>
      </c>
      <c r="UC124" t="s">
        <v>2479</v>
      </c>
      <c r="UD124" t="s">
        <v>2479</v>
      </c>
      <c r="UE124" t="s">
        <v>2479</v>
      </c>
      <c r="UN124" t="s">
        <v>2479</v>
      </c>
      <c r="UO124" t="s">
        <v>2479</v>
      </c>
      <c r="UP124" t="s">
        <v>2479</v>
      </c>
      <c r="UQ124" t="s">
        <v>2479</v>
      </c>
      <c r="UZ124" t="s">
        <v>2479</v>
      </c>
      <c r="VA124" t="s">
        <v>2479</v>
      </c>
      <c r="VB124" t="s">
        <v>2479</v>
      </c>
      <c r="VC124" t="s">
        <v>2479</v>
      </c>
      <c r="VM124" t="s">
        <v>2459</v>
      </c>
      <c r="VN124" t="s">
        <v>3060</v>
      </c>
      <c r="VY124" t="s">
        <v>2493</v>
      </c>
      <c r="VZ124" t="s">
        <v>2198</v>
      </c>
      <c r="WK124" t="s">
        <v>2479</v>
      </c>
      <c r="WL124" t="s">
        <v>2479</v>
      </c>
      <c r="WW124" t="s">
        <v>2356</v>
      </c>
      <c r="WX124" t="s">
        <v>2525</v>
      </c>
      <c r="XI124" t="s">
        <v>2744</v>
      </c>
      <c r="XJ124" t="s">
        <v>2555</v>
      </c>
      <c r="XU124" t="s">
        <v>2351</v>
      </c>
      <c r="XV124" t="s">
        <v>2600</v>
      </c>
      <c r="YE124" t="s">
        <v>2666</v>
      </c>
      <c r="YF124" t="s">
        <v>2198</v>
      </c>
      <c r="YG124" t="s">
        <v>2788</v>
      </c>
      <c r="YH124" t="s">
        <v>2342</v>
      </c>
      <c r="YI124" t="s">
        <v>2178</v>
      </c>
      <c r="YJ124" t="s">
        <v>2240</v>
      </c>
      <c r="YK124" t="s">
        <v>2581</v>
      </c>
      <c r="YQ124" t="s">
        <v>2531</v>
      </c>
      <c r="YR124" t="s">
        <v>2351</v>
      </c>
      <c r="YS124" t="s">
        <v>2505</v>
      </c>
      <c r="YT124" t="s">
        <v>2472</v>
      </c>
      <c r="YU124" t="s">
        <v>2682</v>
      </c>
      <c r="YV124" t="s">
        <v>2353</v>
      </c>
      <c r="YW124" t="s">
        <v>2679</v>
      </c>
      <c r="ZC124" t="s">
        <v>2650</v>
      </c>
      <c r="ZD124" t="s">
        <v>2590</v>
      </c>
      <c r="ZE124" t="s">
        <v>2191</v>
      </c>
      <c r="ZF124" t="s">
        <v>2711</v>
      </c>
      <c r="ZG124" t="s">
        <v>2971</v>
      </c>
      <c r="ZH124" t="s">
        <v>2227</v>
      </c>
      <c r="ZI124" t="s">
        <v>2672</v>
      </c>
      <c r="ZO124" t="s">
        <v>2932</v>
      </c>
      <c r="ZP124" t="s">
        <v>2939</v>
      </c>
      <c r="ZQ124" t="s">
        <v>3059</v>
      </c>
      <c r="ZR124" t="s">
        <v>2932</v>
      </c>
      <c r="ZS124" t="s">
        <v>2452</v>
      </c>
      <c r="ZT124" t="s">
        <v>3038</v>
      </c>
      <c r="ZU124" t="s">
        <v>2718</v>
      </c>
      <c r="AAA124" t="s">
        <v>2971</v>
      </c>
      <c r="AAB124" t="s">
        <v>2420</v>
      </c>
      <c r="AAC124" t="s">
        <v>2711</v>
      </c>
      <c r="AAD124" t="s">
        <v>2665</v>
      </c>
      <c r="AAE124" t="s">
        <v>2538</v>
      </c>
      <c r="AAF124" t="s">
        <v>2218</v>
      </c>
      <c r="AAG124" t="s">
        <v>2670</v>
      </c>
      <c r="AAM124" t="s">
        <v>2269</v>
      </c>
      <c r="AAN124" t="s">
        <v>2269</v>
      </c>
      <c r="AAO124" t="s">
        <v>2334</v>
      </c>
      <c r="AAP124" t="s">
        <v>2499</v>
      </c>
      <c r="AAQ124" t="s">
        <v>2313</v>
      </c>
      <c r="AAR124" t="s">
        <v>2137</v>
      </c>
      <c r="AAS124" t="s">
        <v>2152</v>
      </c>
      <c r="AAY124" t="s">
        <v>2573</v>
      </c>
      <c r="AAZ124" t="s">
        <v>2490</v>
      </c>
      <c r="ABA124" t="s">
        <v>2490</v>
      </c>
      <c r="ABB124" t="s">
        <v>2391</v>
      </c>
      <c r="ABC124" t="s">
        <v>2434</v>
      </c>
      <c r="ABD124" t="s">
        <v>2973</v>
      </c>
      <c r="ABK124" t="s">
        <v>2487</v>
      </c>
      <c r="ABL124" t="s">
        <v>2695</v>
      </c>
      <c r="ABM124" t="s">
        <v>2418</v>
      </c>
      <c r="ABN124" t="s">
        <v>2318</v>
      </c>
      <c r="ABO124" t="s">
        <v>2695</v>
      </c>
      <c r="ABP124" t="s">
        <v>2310</v>
      </c>
      <c r="ABW124" t="s">
        <v>2630</v>
      </c>
      <c r="ABX124" t="s">
        <v>2653</v>
      </c>
      <c r="ABY124" t="s">
        <v>2672</v>
      </c>
      <c r="ABZ124" t="s">
        <v>2696</v>
      </c>
      <c r="ACA124" t="s">
        <v>2547</v>
      </c>
      <c r="ACB124" t="s">
        <v>2492</v>
      </c>
      <c r="ACI124" t="s">
        <v>2446</v>
      </c>
      <c r="ACJ124" t="s">
        <v>2780</v>
      </c>
      <c r="ACK124" t="s">
        <v>2815</v>
      </c>
      <c r="ACL124" t="s">
        <v>2806</v>
      </c>
      <c r="ACM124" t="s">
        <v>2804</v>
      </c>
      <c r="ACN124" t="s">
        <v>2751</v>
      </c>
      <c r="ACU124" t="s">
        <v>2587</v>
      </c>
      <c r="ACV124" t="s">
        <v>2871</v>
      </c>
      <c r="ACW124" t="s">
        <v>2374</v>
      </c>
      <c r="ACX124" t="s">
        <v>2698</v>
      </c>
      <c r="ACY124" t="s">
        <v>2802</v>
      </c>
      <c r="ACZ124" t="s">
        <v>2352</v>
      </c>
      <c r="ADG124" t="s">
        <v>2379</v>
      </c>
      <c r="ADH124" t="s">
        <v>2357</v>
      </c>
      <c r="ADI124" t="s">
        <v>2294</v>
      </c>
      <c r="ADJ124" t="s">
        <v>2147</v>
      </c>
      <c r="ADK124" t="s">
        <v>2303</v>
      </c>
      <c r="ADL124" t="s">
        <v>2140</v>
      </c>
      <c r="ADU124" t="s">
        <v>2615</v>
      </c>
      <c r="ADV124" t="s">
        <v>2469</v>
      </c>
      <c r="ADW124" t="s">
        <v>2699</v>
      </c>
      <c r="ADX124" t="s">
        <v>2693</v>
      </c>
      <c r="ADY124" t="s">
        <v>2353</v>
      </c>
      <c r="AEG124" t="s">
        <v>2731</v>
      </c>
      <c r="AEH124" t="s">
        <v>2229</v>
      </c>
      <c r="AEI124" t="s">
        <v>2914</v>
      </c>
      <c r="AEJ124" t="s">
        <v>2415</v>
      </c>
      <c r="AEK124" t="s">
        <v>2742</v>
      </c>
      <c r="AES124" t="s">
        <v>2479</v>
      </c>
      <c r="AET124" t="s">
        <v>2479</v>
      </c>
      <c r="AEU124" t="s">
        <v>2479</v>
      </c>
      <c r="AEV124" t="s">
        <v>2479</v>
      </c>
      <c r="AEW124" t="s">
        <v>2479</v>
      </c>
      <c r="AFE124" t="s">
        <v>2716</v>
      </c>
      <c r="AFF124" t="s">
        <v>2780</v>
      </c>
      <c r="AFG124" t="s">
        <v>2649</v>
      </c>
      <c r="AFH124" t="s">
        <v>2878</v>
      </c>
      <c r="AFI124" t="s">
        <v>2511</v>
      </c>
      <c r="AFQ124" t="s">
        <v>2805</v>
      </c>
      <c r="AFR124" t="s">
        <v>2918</v>
      </c>
      <c r="AFS124" t="s">
        <v>2931</v>
      </c>
      <c r="AFT124" t="s">
        <v>2647</v>
      </c>
      <c r="AFU124" t="s">
        <v>2820</v>
      </c>
      <c r="AGC124" t="s">
        <v>2156</v>
      </c>
      <c r="AGD124" t="s">
        <v>2467</v>
      </c>
      <c r="AGE124" t="s">
        <v>2273</v>
      </c>
      <c r="AGF124" t="s">
        <v>2335</v>
      </c>
      <c r="AGG124" t="s">
        <v>2269</v>
      </c>
      <c r="AGM124" t="s">
        <v>2740</v>
      </c>
      <c r="AGN124" t="s">
        <v>2534</v>
      </c>
      <c r="AGO124" t="s">
        <v>2782</v>
      </c>
      <c r="AGP124" t="s">
        <v>2509</v>
      </c>
      <c r="AGQ124" t="s">
        <v>2790</v>
      </c>
      <c r="AGR124" t="s">
        <v>2225</v>
      </c>
      <c r="AGS124" t="s">
        <v>2730</v>
      </c>
      <c r="AGY124" t="s">
        <v>2236</v>
      </c>
      <c r="AGZ124" t="s">
        <v>2345</v>
      </c>
      <c r="AHA124" t="s">
        <v>2413</v>
      </c>
      <c r="AHB124" t="s">
        <v>2235</v>
      </c>
      <c r="AHC124" t="s">
        <v>2788</v>
      </c>
      <c r="AHD124" t="s">
        <v>2844</v>
      </c>
      <c r="AHE124" t="s">
        <v>2931</v>
      </c>
      <c r="AHK124" t="s">
        <v>2852</v>
      </c>
      <c r="AHL124" t="s">
        <v>2579</v>
      </c>
      <c r="AHM124" t="s">
        <v>2479</v>
      </c>
      <c r="AHN124" t="s">
        <v>2680</v>
      </c>
      <c r="AHO124" t="s">
        <v>2628</v>
      </c>
      <c r="AHP124" t="s">
        <v>2479</v>
      </c>
      <c r="AHQ124" t="s">
        <v>2479</v>
      </c>
      <c r="AHW124" t="s">
        <v>2751</v>
      </c>
      <c r="AHX124" t="s">
        <v>2383</v>
      </c>
      <c r="AHY124" t="s">
        <v>2778</v>
      </c>
      <c r="AHZ124" t="s">
        <v>2531</v>
      </c>
      <c r="AIA124" t="s">
        <v>2947</v>
      </c>
      <c r="AIB124" t="s">
        <v>2846</v>
      </c>
      <c r="AIC124" t="s">
        <v>2818</v>
      </c>
      <c r="AII124" t="s">
        <v>2915</v>
      </c>
      <c r="AIJ124" t="s">
        <v>2408</v>
      </c>
      <c r="AIK124" t="s">
        <v>2808</v>
      </c>
      <c r="AIL124" t="s">
        <v>2324</v>
      </c>
      <c r="AIM124" t="s">
        <v>2918</v>
      </c>
      <c r="AIN124" t="s">
        <v>2599</v>
      </c>
      <c r="AIO124" t="s">
        <v>2820</v>
      </c>
      <c r="AIU124" t="s">
        <v>2377</v>
      </c>
      <c r="AIV124" t="s">
        <v>2321</v>
      </c>
      <c r="AIW124" t="s">
        <v>2478</v>
      </c>
      <c r="AIX124" t="s">
        <v>2334</v>
      </c>
      <c r="AIY124" t="s">
        <v>2334</v>
      </c>
      <c r="AIZ124" t="s">
        <v>2150</v>
      </c>
      <c r="AJA124" t="s">
        <v>2143</v>
      </c>
      <c r="AJI124" t="s">
        <v>2909</v>
      </c>
      <c r="AJJ124" t="s">
        <v>3143</v>
      </c>
      <c r="AJK124" t="s">
        <v>3245</v>
      </c>
      <c r="AJL124" t="s">
        <v>2454</v>
      </c>
      <c r="AJU124" t="s">
        <v>2820</v>
      </c>
      <c r="AJV124" t="s">
        <v>2685</v>
      </c>
      <c r="AJW124" t="s">
        <v>2570</v>
      </c>
      <c r="AJX124" t="s">
        <v>2826</v>
      </c>
      <c r="AKG124" t="s">
        <v>2479</v>
      </c>
      <c r="AKH124" t="s">
        <v>2479</v>
      </c>
      <c r="AKI124" t="s">
        <v>2479</v>
      </c>
      <c r="AKJ124" t="s">
        <v>2479</v>
      </c>
      <c r="AKS124" t="s">
        <v>2573</v>
      </c>
      <c r="AKT124" t="s">
        <v>2326</v>
      </c>
      <c r="AKU124" t="s">
        <v>2501</v>
      </c>
      <c r="AKV124" t="s">
        <v>2431</v>
      </c>
      <c r="ALE124" t="s">
        <v>2764</v>
      </c>
      <c r="ALF124" t="s">
        <v>3042</v>
      </c>
      <c r="ALG124" t="s">
        <v>2816</v>
      </c>
      <c r="ALH124" t="s">
        <v>2609</v>
      </c>
      <c r="ALQ124" t="s">
        <v>2487</v>
      </c>
      <c r="ALR124" t="s">
        <v>2305</v>
      </c>
      <c r="ALS124" t="s">
        <v>2293</v>
      </c>
      <c r="ALT124" t="s">
        <v>2437</v>
      </c>
      <c r="AMC124" t="s">
        <v>3033</v>
      </c>
      <c r="AMD124" t="s">
        <v>2881</v>
      </c>
      <c r="AME124" t="s">
        <v>2944</v>
      </c>
      <c r="AMF124" t="s">
        <v>2922</v>
      </c>
      <c r="AMO124" t="s">
        <v>2606</v>
      </c>
      <c r="AMP124" t="s">
        <v>2302</v>
      </c>
      <c r="AMQ124" t="s">
        <v>2676</v>
      </c>
      <c r="AMR124" t="s">
        <v>2683</v>
      </c>
      <c r="ANA124" t="s">
        <v>2479</v>
      </c>
      <c r="ANB124" t="s">
        <v>2724</v>
      </c>
      <c r="ANC124" t="s">
        <v>2677</v>
      </c>
      <c r="AND124" t="s">
        <v>2479</v>
      </c>
      <c r="ANM124" t="s">
        <v>2506</v>
      </c>
      <c r="ANN124" t="s">
        <v>2973</v>
      </c>
      <c r="ANO124" t="s">
        <v>2668</v>
      </c>
      <c r="ANP124" t="s">
        <v>2710</v>
      </c>
      <c r="ANY124" t="s">
        <v>2950</v>
      </c>
      <c r="ANZ124" t="s">
        <v>2631</v>
      </c>
      <c r="AOA124" t="s">
        <v>2468</v>
      </c>
      <c r="AOB124" t="s">
        <v>2974</v>
      </c>
      <c r="AOK124" t="s">
        <v>2256</v>
      </c>
      <c r="AOL124" t="s">
        <v>2333</v>
      </c>
      <c r="AOM124" t="s">
        <v>2270</v>
      </c>
      <c r="AON124" t="s">
        <v>2332</v>
      </c>
      <c r="AOV124" t="s">
        <v>2489</v>
      </c>
      <c r="AOW124" t="s">
        <v>2644</v>
      </c>
      <c r="AOX124" t="s">
        <v>2730</v>
      </c>
      <c r="AOY124" t="s">
        <v>2991</v>
      </c>
      <c r="AOZ124" t="s">
        <v>2729</v>
      </c>
      <c r="APH124" t="s">
        <v>2847</v>
      </c>
      <c r="API124" t="s">
        <v>3049</v>
      </c>
      <c r="APJ124" t="s">
        <v>2915</v>
      </c>
      <c r="APK124" t="s">
        <v>2554</v>
      </c>
      <c r="APL124" t="s">
        <v>2691</v>
      </c>
      <c r="APT124" t="s">
        <v>2685</v>
      </c>
      <c r="APU124" t="s">
        <v>2479</v>
      </c>
      <c r="APV124" t="s">
        <v>2567</v>
      </c>
      <c r="APW124" t="s">
        <v>2479</v>
      </c>
      <c r="APX124" t="s">
        <v>2505</v>
      </c>
      <c r="AQF124" t="s">
        <v>2438</v>
      </c>
      <c r="AQG124" t="s">
        <v>2946</v>
      </c>
      <c r="AQH124" t="s">
        <v>2509</v>
      </c>
      <c r="AQI124" t="s">
        <v>2417</v>
      </c>
      <c r="AQJ124" t="s">
        <v>2415</v>
      </c>
      <c r="AQR124" t="s">
        <v>2656</v>
      </c>
      <c r="AQS124" t="s">
        <v>2497</v>
      </c>
      <c r="AQT124" t="s">
        <v>2802</v>
      </c>
      <c r="AQU124" t="s">
        <v>2536</v>
      </c>
      <c r="AQV124" t="s">
        <v>2325</v>
      </c>
      <c r="ARD124" t="s">
        <v>2184</v>
      </c>
      <c r="ARE124" t="s">
        <v>2280</v>
      </c>
      <c r="ARF124" t="s">
        <v>2400</v>
      </c>
      <c r="ARG124" t="s">
        <v>2138</v>
      </c>
      <c r="ARH124" t="s">
        <v>2215</v>
      </c>
      <c r="AUN124" t="s">
        <v>3022</v>
      </c>
      <c r="AUZ124" t="s">
        <v>2504</v>
      </c>
      <c r="AVL124" t="s">
        <v>2479</v>
      </c>
      <c r="AVX124" t="s">
        <v>2509</v>
      </c>
      <c r="AWJ124" t="s">
        <v>2890</v>
      </c>
      <c r="AWV124" t="s">
        <v>2210</v>
      </c>
      <c r="BEP124" t="s">
        <v>2734</v>
      </c>
      <c r="BEQ124" t="s">
        <v>2479</v>
      </c>
      <c r="BER124" t="s">
        <v>2479</v>
      </c>
      <c r="BFB124" t="s">
        <v>2479</v>
      </c>
      <c r="BFC124" t="s">
        <v>2479</v>
      </c>
      <c r="BFD124" t="s">
        <v>2479</v>
      </c>
      <c r="BFN124" t="s">
        <v>2479</v>
      </c>
      <c r="BFO124" t="s">
        <v>2479</v>
      </c>
      <c r="BFP124" t="s">
        <v>2479</v>
      </c>
      <c r="BFZ124" t="s">
        <v>2284</v>
      </c>
      <c r="BGA124" t="s">
        <v>2479</v>
      </c>
      <c r="BGB124" t="s">
        <v>2479</v>
      </c>
      <c r="BGL124" t="s">
        <v>2148</v>
      </c>
      <c r="BGM124" t="s">
        <v>2479</v>
      </c>
      <c r="BGN124" t="s">
        <v>2479</v>
      </c>
      <c r="BGY124" t="s">
        <v>2672</v>
      </c>
      <c r="BGZ124" t="s">
        <v>2559</v>
      </c>
      <c r="BHK124" t="s">
        <v>2479</v>
      </c>
      <c r="BHL124" t="s">
        <v>2479</v>
      </c>
      <c r="BHV124" t="s">
        <v>2479</v>
      </c>
      <c r="BHW124" t="s">
        <v>2479</v>
      </c>
      <c r="BHX124" t="s">
        <v>2479</v>
      </c>
      <c r="BIH124" t="s">
        <v>2292</v>
      </c>
      <c r="BII124" t="s">
        <v>2479</v>
      </c>
      <c r="BIJ124" t="s">
        <v>2479</v>
      </c>
      <c r="BIT124" t="s">
        <v>2479</v>
      </c>
      <c r="BIU124" t="s">
        <v>2479</v>
      </c>
      <c r="BIV124" t="s">
        <v>2479</v>
      </c>
      <c r="BIZ124" t="s">
        <v>2536</v>
      </c>
      <c r="BJA124" t="s">
        <v>2511</v>
      </c>
      <c r="BJB124" t="s">
        <v>2880</v>
      </c>
      <c r="BJC124" t="s">
        <v>2629</v>
      </c>
      <c r="BJD124" t="s">
        <v>2728</v>
      </c>
      <c r="BJE124" t="s">
        <v>2668</v>
      </c>
      <c r="BJF124" t="s">
        <v>2758</v>
      </c>
      <c r="BJG124" t="s">
        <v>2595</v>
      </c>
      <c r="BJH124" t="s">
        <v>2431</v>
      </c>
      <c r="BJL124" t="s">
        <v>2512</v>
      </c>
      <c r="BJM124" t="s">
        <v>2396</v>
      </c>
      <c r="BJN124" t="s">
        <v>2673</v>
      </c>
      <c r="BJO124" t="s">
        <v>2678</v>
      </c>
      <c r="BJP124" t="s">
        <v>2595</v>
      </c>
      <c r="BJQ124" t="s">
        <v>2825</v>
      </c>
      <c r="BJR124" t="s">
        <v>2773</v>
      </c>
      <c r="BJS124" t="s">
        <v>2572</v>
      </c>
      <c r="BJT124" t="s">
        <v>2207</v>
      </c>
      <c r="BJX124" t="s">
        <v>2745</v>
      </c>
      <c r="BJY124" t="s">
        <v>2947</v>
      </c>
      <c r="BJZ124" t="s">
        <v>2880</v>
      </c>
      <c r="BKA124" t="s">
        <v>2571</v>
      </c>
      <c r="BKB124" t="s">
        <v>2914</v>
      </c>
      <c r="BKC124" t="s">
        <v>2433</v>
      </c>
      <c r="BKD124" t="s">
        <v>2371</v>
      </c>
      <c r="BKE124" t="s">
        <v>2192</v>
      </c>
      <c r="BKF124" t="s">
        <v>2671</v>
      </c>
      <c r="BKJ124" t="s">
        <v>2439</v>
      </c>
      <c r="BKK124" t="s">
        <v>2872</v>
      </c>
      <c r="BKL124" t="s">
        <v>2266</v>
      </c>
      <c r="BKM124" t="s">
        <v>2763</v>
      </c>
      <c r="BKN124" t="s">
        <v>2598</v>
      </c>
      <c r="BKO124" t="s">
        <v>2500</v>
      </c>
      <c r="BKP124" t="s">
        <v>2417</v>
      </c>
      <c r="BKQ124" t="s">
        <v>2729</v>
      </c>
      <c r="BKR124" t="s">
        <v>2683</v>
      </c>
      <c r="BKV124" t="s">
        <v>2569</v>
      </c>
      <c r="BKW124" t="s">
        <v>2261</v>
      </c>
      <c r="BKX124" t="s">
        <v>2384</v>
      </c>
      <c r="BKY124" t="s">
        <v>2505</v>
      </c>
      <c r="BKZ124" t="s">
        <v>2430</v>
      </c>
      <c r="BLA124" t="s">
        <v>2871</v>
      </c>
      <c r="BLB124" t="s">
        <v>2668</v>
      </c>
      <c r="BLC124" t="s">
        <v>2628</v>
      </c>
      <c r="BLD124" t="s">
        <v>2845</v>
      </c>
      <c r="BLH124" t="s">
        <v>2270</v>
      </c>
      <c r="BLI124" t="s">
        <v>2465</v>
      </c>
      <c r="BLJ124" t="s">
        <v>2139</v>
      </c>
      <c r="BLK124" t="s">
        <v>2309</v>
      </c>
      <c r="BLL124" t="s">
        <v>2370</v>
      </c>
      <c r="BLM124" t="s">
        <v>2156</v>
      </c>
      <c r="BLN124" t="s">
        <v>2303</v>
      </c>
      <c r="BLO124" t="s">
        <v>2499</v>
      </c>
      <c r="BLP124" t="s">
        <v>2138</v>
      </c>
      <c r="BOT124" t="s">
        <v>2479</v>
      </c>
      <c r="BOU124" t="s">
        <v>2479</v>
      </c>
      <c r="BOV124" t="s">
        <v>2215</v>
      </c>
      <c r="BPF124" t="s">
        <v>2479</v>
      </c>
      <c r="BPG124" t="s">
        <v>2479</v>
      </c>
      <c r="BPH124" t="s">
        <v>2479</v>
      </c>
      <c r="BPR124" t="s">
        <v>2489</v>
      </c>
      <c r="BPS124" t="s">
        <v>2479</v>
      </c>
      <c r="BPT124" t="s">
        <v>2479</v>
      </c>
      <c r="BQD124" t="s">
        <v>2781</v>
      </c>
      <c r="BQE124" t="s">
        <v>2479</v>
      </c>
      <c r="BQF124" t="s">
        <v>2487</v>
      </c>
      <c r="BQQ124" t="s">
        <v>2479</v>
      </c>
      <c r="BQR124" t="s">
        <v>2479</v>
      </c>
      <c r="BRC124" t="s">
        <v>2479</v>
      </c>
      <c r="BRD124" t="s">
        <v>2479</v>
      </c>
      <c r="BRO124" t="s">
        <v>2479</v>
      </c>
      <c r="BSA124" t="s">
        <v>2479</v>
      </c>
      <c r="BSB124" t="s">
        <v>2479</v>
      </c>
    </row>
    <row r="125" spans="1:1020 1028:1973" x14ac:dyDescent="0.15">
      <c r="A125" t="s">
        <v>3351</v>
      </c>
      <c r="J125" t="s">
        <v>2134</v>
      </c>
      <c r="L125" t="s">
        <v>2777</v>
      </c>
      <c r="U125" t="s">
        <v>3110</v>
      </c>
      <c r="V125" t="s">
        <v>3110</v>
      </c>
      <c r="W125" t="s">
        <v>3065</v>
      </c>
      <c r="X125" t="s">
        <v>3065</v>
      </c>
      <c r="AH125" t="s">
        <v>2803</v>
      </c>
      <c r="AT125">
        <f>46</f>
        <v>46</v>
      </c>
      <c r="BQ125" t="s">
        <v>3110</v>
      </c>
      <c r="BR125" t="s">
        <v>3131</v>
      </c>
      <c r="BS125" t="s">
        <v>3110</v>
      </c>
      <c r="BT125" t="s">
        <v>3065</v>
      </c>
      <c r="CW125" t="s">
        <v>2681</v>
      </c>
      <c r="CX125" t="s">
        <v>2212</v>
      </c>
      <c r="CZ125" t="s">
        <v>2421</v>
      </c>
      <c r="DA125">
        <f>79</f>
        <v>79</v>
      </c>
      <c r="DB125">
        <f>75</f>
        <v>75</v>
      </c>
      <c r="DC125">
        <f>81</f>
        <v>81</v>
      </c>
      <c r="DD125">
        <f>89</f>
        <v>89</v>
      </c>
      <c r="DE125">
        <f>87</f>
        <v>87</v>
      </c>
      <c r="DM125" t="s">
        <v>2432</v>
      </c>
      <c r="DN125" t="s">
        <v>2403</v>
      </c>
      <c r="DO125">
        <f>95</f>
        <v>95</v>
      </c>
      <c r="DP125" t="s">
        <v>3110</v>
      </c>
      <c r="DZ125" t="s">
        <v>3065</v>
      </c>
      <c r="EA125" t="s">
        <v>3110</v>
      </c>
      <c r="EB125" t="s">
        <v>3110</v>
      </c>
      <c r="EC125" t="s">
        <v>3110</v>
      </c>
      <c r="EK125" t="s">
        <v>3131</v>
      </c>
      <c r="EL125" t="s">
        <v>3168</v>
      </c>
      <c r="EM125" t="s">
        <v>3131</v>
      </c>
      <c r="EN125" t="s">
        <v>3131</v>
      </c>
      <c r="EX125" t="s">
        <v>2126</v>
      </c>
      <c r="EZ125" t="s">
        <v>2777</v>
      </c>
      <c r="FL125" t="s">
        <v>3084</v>
      </c>
      <c r="GH125" t="s">
        <v>2897</v>
      </c>
      <c r="GU125" t="s">
        <v>3291</v>
      </c>
      <c r="HR125" t="s">
        <v>2424</v>
      </c>
      <c r="HT125" t="s">
        <v>2777</v>
      </c>
      <c r="IL125" t="s">
        <v>2407</v>
      </c>
      <c r="IO125" t="s">
        <v>2321</v>
      </c>
      <c r="IP125">
        <f>99</f>
        <v>99</v>
      </c>
      <c r="IQ125" t="s">
        <v>3110</v>
      </c>
      <c r="IR125" t="s">
        <v>3065</v>
      </c>
      <c r="IS125" t="s">
        <v>3065</v>
      </c>
      <c r="JA125">
        <f>93</f>
        <v>93</v>
      </c>
      <c r="JB125" t="s">
        <v>3110</v>
      </c>
      <c r="JC125" t="s">
        <v>3110</v>
      </c>
      <c r="JD125" t="s">
        <v>3065</v>
      </c>
      <c r="JE125" t="s">
        <v>3065</v>
      </c>
      <c r="JF125" t="s">
        <v>2340</v>
      </c>
      <c r="JG125" t="s">
        <v>3340</v>
      </c>
      <c r="JH125" t="s">
        <v>3279</v>
      </c>
      <c r="JI125" t="s">
        <v>3345</v>
      </c>
      <c r="JJ125" t="s">
        <v>3265</v>
      </c>
      <c r="JK125" t="s">
        <v>3320</v>
      </c>
      <c r="JL125">
        <f>121</f>
        <v>121</v>
      </c>
      <c r="JM125">
        <f>126</f>
        <v>126</v>
      </c>
      <c r="JN125" t="s">
        <v>3284</v>
      </c>
      <c r="JO125" t="s">
        <v>3258</v>
      </c>
      <c r="JP125">
        <f>127</f>
        <v>127</v>
      </c>
      <c r="JQ125" t="s">
        <v>3160</v>
      </c>
      <c r="MG125" t="s">
        <v>2457</v>
      </c>
      <c r="MH125">
        <f>48</f>
        <v>48</v>
      </c>
      <c r="MT125" t="s">
        <v>2867</v>
      </c>
      <c r="MV125" t="s">
        <v>2777</v>
      </c>
      <c r="OD125" t="s">
        <v>2424</v>
      </c>
      <c r="OF125" t="s">
        <v>2777</v>
      </c>
      <c r="OW125" t="s">
        <v>2214</v>
      </c>
      <c r="OX125" t="s">
        <v>2421</v>
      </c>
      <c r="OY125">
        <f>75</f>
        <v>75</v>
      </c>
      <c r="OZ125" t="s">
        <v>2268</v>
      </c>
      <c r="PA125" t="s">
        <v>2681</v>
      </c>
      <c r="PB125" t="s">
        <v>2214</v>
      </c>
      <c r="PC125" t="s">
        <v>2561</v>
      </c>
      <c r="PD125" t="s">
        <v>3065</v>
      </c>
      <c r="PL125" t="s">
        <v>2756</v>
      </c>
      <c r="PM125" t="s">
        <v>2293</v>
      </c>
      <c r="PN125" t="s">
        <v>3065</v>
      </c>
      <c r="PO125" t="s">
        <v>3065</v>
      </c>
      <c r="PP125" t="s">
        <v>3065</v>
      </c>
      <c r="PZ125">
        <f>23</f>
        <v>23</v>
      </c>
      <c r="QB125" t="s">
        <v>2870</v>
      </c>
      <c r="QW125" t="s">
        <v>2175</v>
      </c>
      <c r="QX125" t="s">
        <v>3110</v>
      </c>
      <c r="QY125" t="s">
        <v>3110</v>
      </c>
      <c r="QZ125" t="s">
        <v>3110</v>
      </c>
      <c r="RB125" t="s">
        <v>2917</v>
      </c>
      <c r="RC125" t="s">
        <v>2411</v>
      </c>
      <c r="RD125" t="s">
        <v>2410</v>
      </c>
      <c r="RE125" t="s">
        <v>2621</v>
      </c>
      <c r="RF125" t="s">
        <v>2894</v>
      </c>
      <c r="RG125" t="s">
        <v>2946</v>
      </c>
      <c r="RH125" t="s">
        <v>2840</v>
      </c>
      <c r="RI125" t="s">
        <v>2950</v>
      </c>
      <c r="RJ125" t="s">
        <v>2870</v>
      </c>
      <c r="RK125" t="s">
        <v>2392</v>
      </c>
      <c r="RL125" t="s">
        <v>2627</v>
      </c>
      <c r="RM125" t="s">
        <v>2408</v>
      </c>
      <c r="RN125" t="s">
        <v>2188</v>
      </c>
      <c r="RO125" t="s">
        <v>2331</v>
      </c>
      <c r="RP125" t="s">
        <v>2642</v>
      </c>
      <c r="RQ125" t="s">
        <v>2250</v>
      </c>
      <c r="RR125" t="s">
        <v>2527</v>
      </c>
      <c r="RS125" t="s">
        <v>2507</v>
      </c>
      <c r="RT125" t="s">
        <v>2343</v>
      </c>
      <c r="RU125" t="s">
        <v>2318</v>
      </c>
      <c r="RV125" t="s">
        <v>2166</v>
      </c>
      <c r="RW125" t="s">
        <v>2437</v>
      </c>
      <c r="RX125" t="s">
        <v>2175</v>
      </c>
      <c r="RY125" t="s">
        <v>2389</v>
      </c>
      <c r="RZ125" t="s">
        <v>2686</v>
      </c>
      <c r="SA125" t="s">
        <v>2225</v>
      </c>
      <c r="SB125" t="s">
        <v>2725</v>
      </c>
      <c r="SC125" t="s">
        <v>2537</v>
      </c>
      <c r="SD125" t="s">
        <v>2469</v>
      </c>
      <c r="SE125" t="s">
        <v>2650</v>
      </c>
      <c r="SF125" t="s">
        <v>2327</v>
      </c>
      <c r="SG125" t="s">
        <v>2327</v>
      </c>
      <c r="SH125" t="s">
        <v>2789</v>
      </c>
      <c r="SI125" t="s">
        <v>2374</v>
      </c>
      <c r="SJ125" t="s">
        <v>2851</v>
      </c>
      <c r="SK125" t="s">
        <v>2590</v>
      </c>
      <c r="SL125" t="s">
        <v>2652</v>
      </c>
      <c r="SM125" t="s">
        <v>2365</v>
      </c>
      <c r="SN125" t="s">
        <v>2563</v>
      </c>
      <c r="SO125" t="s">
        <v>2784</v>
      </c>
      <c r="SP125" t="s">
        <v>2580</v>
      </c>
      <c r="SQ125" t="s">
        <v>2292</v>
      </c>
      <c r="SR125" t="s">
        <v>2166</v>
      </c>
      <c r="SS125" t="s">
        <v>2268</v>
      </c>
      <c r="ST125" t="s">
        <v>2136</v>
      </c>
      <c r="SU125" t="s">
        <v>2158</v>
      </c>
      <c r="SV125" t="s">
        <v>2169</v>
      </c>
      <c r="SW125" t="s">
        <v>2169</v>
      </c>
      <c r="SX125" t="s">
        <v>2928</v>
      </c>
      <c r="SY125" t="s">
        <v>2771</v>
      </c>
      <c r="SZ125" t="s">
        <v>2808</v>
      </c>
      <c r="TA125" t="s">
        <v>2816</v>
      </c>
      <c r="TB125" t="s">
        <v>2265</v>
      </c>
      <c r="TC125" t="s">
        <v>2568</v>
      </c>
      <c r="TD125" t="s">
        <v>2510</v>
      </c>
      <c r="TE125" t="s">
        <v>2808</v>
      </c>
      <c r="TF125" t="s">
        <v>2888</v>
      </c>
      <c r="TG125" t="s">
        <v>2769</v>
      </c>
      <c r="TH125" t="s">
        <v>2552</v>
      </c>
      <c r="TI125" t="s">
        <v>2263</v>
      </c>
      <c r="TJ125" t="s">
        <v>2564</v>
      </c>
      <c r="TK125" t="s">
        <v>2512</v>
      </c>
      <c r="TL125" t="s">
        <v>2818</v>
      </c>
      <c r="TM125" t="s">
        <v>2805</v>
      </c>
      <c r="TN125" t="s">
        <v>2410</v>
      </c>
      <c r="TO125" t="s">
        <v>2804</v>
      </c>
      <c r="TP125" t="s">
        <v>2510</v>
      </c>
      <c r="TQ125" t="s">
        <v>2774</v>
      </c>
      <c r="TR125" t="s">
        <v>2761</v>
      </c>
      <c r="TS125" t="s">
        <v>2626</v>
      </c>
      <c r="TT125" t="s">
        <v>2393</v>
      </c>
      <c r="TU125" t="s">
        <v>2918</v>
      </c>
      <c r="UE125" t="s">
        <v>2479</v>
      </c>
      <c r="UQ125" t="s">
        <v>2479</v>
      </c>
      <c r="VC125" t="s">
        <v>2479</v>
      </c>
      <c r="VM125" t="s">
        <v>2444</v>
      </c>
      <c r="VN125" t="s">
        <v>3173</v>
      </c>
      <c r="VO125" t="s">
        <v>2441</v>
      </c>
      <c r="VP125" t="s">
        <v>2855</v>
      </c>
      <c r="VY125" t="s">
        <v>2970</v>
      </c>
      <c r="VZ125" t="s">
        <v>2624</v>
      </c>
      <c r="WA125" t="s">
        <v>2246</v>
      </c>
      <c r="WB125" t="s">
        <v>2362</v>
      </c>
      <c r="WK125" t="s">
        <v>2479</v>
      </c>
      <c r="WL125" t="s">
        <v>2479</v>
      </c>
      <c r="WM125" t="s">
        <v>2479</v>
      </c>
      <c r="WN125" t="s">
        <v>2479</v>
      </c>
      <c r="WW125" t="s">
        <v>2403</v>
      </c>
      <c r="WX125" t="s">
        <v>2344</v>
      </c>
      <c r="WY125" t="s">
        <v>2689</v>
      </c>
      <c r="WZ125" t="s">
        <v>2344</v>
      </c>
      <c r="XI125" t="s">
        <v>2767</v>
      </c>
      <c r="XJ125" t="s">
        <v>2945</v>
      </c>
      <c r="XK125" t="s">
        <v>2265</v>
      </c>
      <c r="XL125" t="s">
        <v>2875</v>
      </c>
      <c r="XU125" t="s">
        <v>2752</v>
      </c>
      <c r="XV125" t="s">
        <v>2763</v>
      </c>
      <c r="XW125" t="s">
        <v>2850</v>
      </c>
      <c r="XX125" t="s">
        <v>2708</v>
      </c>
      <c r="YD125" t="s">
        <v>3032</v>
      </c>
      <c r="YG125" t="s">
        <v>2813</v>
      </c>
      <c r="YH125" t="s">
        <v>2447</v>
      </c>
      <c r="YI125" t="s">
        <v>2894</v>
      </c>
      <c r="YJ125" t="s">
        <v>2876</v>
      </c>
      <c r="YK125" t="s">
        <v>2878</v>
      </c>
      <c r="YP125" t="s">
        <v>2491</v>
      </c>
      <c r="YS125" t="s">
        <v>2235</v>
      </c>
      <c r="YT125" t="s">
        <v>2172</v>
      </c>
      <c r="YU125" t="s">
        <v>2574</v>
      </c>
      <c r="YV125" t="s">
        <v>2705</v>
      </c>
      <c r="YW125" t="s">
        <v>2688</v>
      </c>
      <c r="ZB125" t="s">
        <v>2353</v>
      </c>
      <c r="ZE125" t="s">
        <v>2415</v>
      </c>
      <c r="ZF125" t="s">
        <v>2972</v>
      </c>
      <c r="ZG125" t="s">
        <v>2479</v>
      </c>
      <c r="ZH125" t="s">
        <v>2479</v>
      </c>
      <c r="ZI125" t="s">
        <v>2479</v>
      </c>
      <c r="ZN125" t="s">
        <v>2494</v>
      </c>
      <c r="ZQ125" t="s">
        <v>2772</v>
      </c>
      <c r="ZR125" t="s">
        <v>2625</v>
      </c>
      <c r="ZS125" t="s">
        <v>2624</v>
      </c>
      <c r="ZT125" t="s">
        <v>2539</v>
      </c>
      <c r="ZU125" t="s">
        <v>2663</v>
      </c>
      <c r="ZZ125" t="s">
        <v>3039</v>
      </c>
      <c r="AAC125" t="s">
        <v>2443</v>
      </c>
      <c r="AAD125" t="s">
        <v>2425</v>
      </c>
      <c r="AAE125" t="s">
        <v>3030</v>
      </c>
      <c r="AAF125" t="s">
        <v>3022</v>
      </c>
      <c r="AAG125" t="s">
        <v>3040</v>
      </c>
      <c r="AAL125" t="s">
        <v>2821</v>
      </c>
      <c r="AAO125" t="s">
        <v>2531</v>
      </c>
      <c r="AAP125" t="s">
        <v>2258</v>
      </c>
      <c r="AAQ125" t="s">
        <v>2500</v>
      </c>
      <c r="AAR125" t="s">
        <v>2585</v>
      </c>
      <c r="AAS125" t="s">
        <v>2782</v>
      </c>
      <c r="AAW125" t="s">
        <v>2897</v>
      </c>
      <c r="AAX125" t="s">
        <v>2877</v>
      </c>
      <c r="AAY125" t="s">
        <v>2602</v>
      </c>
      <c r="AAZ125" t="s">
        <v>2645</v>
      </c>
      <c r="ABA125" t="s">
        <v>2509</v>
      </c>
      <c r="ABB125" t="s">
        <v>2690</v>
      </c>
      <c r="ABC125" t="s">
        <v>2488</v>
      </c>
      <c r="ABD125" t="s">
        <v>2783</v>
      </c>
      <c r="ABI125" t="s">
        <v>2327</v>
      </c>
      <c r="ABJ125" t="s">
        <v>2697</v>
      </c>
      <c r="ABK125" t="s">
        <v>2754</v>
      </c>
      <c r="ABL125" t="s">
        <v>2593</v>
      </c>
      <c r="ABM125" t="s">
        <v>2588</v>
      </c>
      <c r="ABN125" t="s">
        <v>2419</v>
      </c>
      <c r="ABO125" t="s">
        <v>2548</v>
      </c>
      <c r="ABP125" t="s">
        <v>2356</v>
      </c>
      <c r="ABU125" t="s">
        <v>2991</v>
      </c>
      <c r="ABV125" t="s">
        <v>2553</v>
      </c>
      <c r="ABW125" t="s">
        <v>2871</v>
      </c>
      <c r="ABX125" t="s">
        <v>2605</v>
      </c>
      <c r="ABY125" t="s">
        <v>2415</v>
      </c>
      <c r="ABZ125" t="s">
        <v>2882</v>
      </c>
      <c r="ACA125" t="s">
        <v>2504</v>
      </c>
      <c r="ACB125" t="s">
        <v>2479</v>
      </c>
      <c r="ACG125" t="s">
        <v>2435</v>
      </c>
      <c r="ACH125" t="s">
        <v>2369</v>
      </c>
      <c r="ACI125" t="s">
        <v>2243</v>
      </c>
      <c r="ACJ125" t="s">
        <v>2154</v>
      </c>
      <c r="ACK125" t="s">
        <v>2436</v>
      </c>
      <c r="ACL125" t="s">
        <v>2364</v>
      </c>
      <c r="ACM125" t="s">
        <v>2364</v>
      </c>
      <c r="ACN125" t="s">
        <v>2317</v>
      </c>
      <c r="ACS125" t="s">
        <v>2946</v>
      </c>
      <c r="ACT125" t="s">
        <v>2883</v>
      </c>
      <c r="ACU125" t="s">
        <v>2751</v>
      </c>
      <c r="ACV125" t="s">
        <v>2626</v>
      </c>
      <c r="ACW125" t="s">
        <v>2259</v>
      </c>
      <c r="ACX125" t="s">
        <v>2682</v>
      </c>
      <c r="ACY125" t="s">
        <v>2959</v>
      </c>
      <c r="ACZ125" t="s">
        <v>2262</v>
      </c>
      <c r="ADE125" t="s">
        <v>2537</v>
      </c>
      <c r="ADF125" t="s">
        <v>2959</v>
      </c>
      <c r="ADG125" t="s">
        <v>2396</v>
      </c>
      <c r="ADH125" t="s">
        <v>2408</v>
      </c>
      <c r="ADI125" t="s">
        <v>2947</v>
      </c>
      <c r="ADJ125" t="s">
        <v>2751</v>
      </c>
      <c r="ADK125" t="s">
        <v>2259</v>
      </c>
      <c r="ADL125" t="s">
        <v>2930</v>
      </c>
      <c r="ADV125" t="s">
        <v>2853</v>
      </c>
      <c r="ADW125" t="s">
        <v>2875</v>
      </c>
      <c r="ADX125" t="s">
        <v>2904</v>
      </c>
      <c r="ADY125" t="s">
        <v>2716</v>
      </c>
      <c r="AEH125" t="s">
        <v>2389</v>
      </c>
      <c r="AEI125" t="s">
        <v>2389</v>
      </c>
      <c r="AEJ125" t="s">
        <v>2160</v>
      </c>
      <c r="AEK125" t="s">
        <v>2157</v>
      </c>
      <c r="AET125" t="s">
        <v>2479</v>
      </c>
      <c r="AEU125" t="s">
        <v>2479</v>
      </c>
      <c r="AEV125" t="s">
        <v>2479</v>
      </c>
      <c r="AEW125" t="s">
        <v>2479</v>
      </c>
      <c r="AFF125" t="s">
        <v>2732</v>
      </c>
      <c r="AFG125" t="s">
        <v>2311</v>
      </c>
      <c r="AFH125" t="s">
        <v>2576</v>
      </c>
      <c r="AFI125" t="s">
        <v>2217</v>
      </c>
      <c r="AFR125" t="s">
        <v>2444</v>
      </c>
      <c r="AFS125" t="s">
        <v>2901</v>
      </c>
      <c r="AFT125" t="s">
        <v>2448</v>
      </c>
      <c r="AFU125" t="s">
        <v>2438</v>
      </c>
      <c r="AGD125" t="s">
        <v>2511</v>
      </c>
      <c r="AGE125" t="s">
        <v>2529</v>
      </c>
      <c r="AGF125" t="s">
        <v>2876</v>
      </c>
      <c r="AGG125" t="s">
        <v>2411</v>
      </c>
      <c r="AGK125" t="s">
        <v>2879</v>
      </c>
      <c r="AGL125" t="s">
        <v>2874</v>
      </c>
      <c r="AGN125" t="s">
        <v>2851</v>
      </c>
      <c r="AGO125" t="s">
        <v>2430</v>
      </c>
      <c r="AGP125" t="s">
        <v>2484</v>
      </c>
      <c r="AGQ125" t="s">
        <v>2468</v>
      </c>
      <c r="AGR125" t="s">
        <v>2585</v>
      </c>
      <c r="AGS125" t="s">
        <v>2631</v>
      </c>
      <c r="AGW125" t="s">
        <v>2694</v>
      </c>
      <c r="AGX125" t="s">
        <v>2217</v>
      </c>
      <c r="AGZ125" t="s">
        <v>2219</v>
      </c>
      <c r="AHA125" t="s">
        <v>2418</v>
      </c>
      <c r="AHB125" t="s">
        <v>2542</v>
      </c>
      <c r="AHC125" t="s">
        <v>2315</v>
      </c>
      <c r="AHD125" t="s">
        <v>2282</v>
      </c>
      <c r="AHE125" t="s">
        <v>2237</v>
      </c>
      <c r="AHI125" t="s">
        <v>2684</v>
      </c>
      <c r="AHJ125" t="s">
        <v>2692</v>
      </c>
      <c r="AHL125" t="s">
        <v>2573</v>
      </c>
      <c r="AHM125" t="s">
        <v>2612</v>
      </c>
      <c r="AHN125" t="s">
        <v>2592</v>
      </c>
      <c r="AHO125" t="s">
        <v>2579</v>
      </c>
      <c r="AHP125" t="s">
        <v>2284</v>
      </c>
      <c r="AHQ125" t="s">
        <v>2399</v>
      </c>
      <c r="AHU125" t="s">
        <v>2660</v>
      </c>
      <c r="AHV125" t="s">
        <v>2248</v>
      </c>
      <c r="AHX125" t="s">
        <v>2288</v>
      </c>
      <c r="AHY125" t="s">
        <v>2298</v>
      </c>
      <c r="AHZ125" t="s">
        <v>2543</v>
      </c>
      <c r="AIA125" t="s">
        <v>2363</v>
      </c>
      <c r="AIB125" t="s">
        <v>2301</v>
      </c>
      <c r="AIC125" t="s">
        <v>2301</v>
      </c>
      <c r="AIG125" t="s">
        <v>3038</v>
      </c>
      <c r="AIH125" t="s">
        <v>2324</v>
      </c>
      <c r="AIJ125" t="s">
        <v>2603</v>
      </c>
      <c r="AIK125" t="s">
        <v>2395</v>
      </c>
      <c r="AIL125" t="s">
        <v>2751</v>
      </c>
      <c r="AIM125" t="s">
        <v>2761</v>
      </c>
      <c r="AIN125" t="s">
        <v>2531</v>
      </c>
      <c r="AIO125" t="s">
        <v>2511</v>
      </c>
      <c r="AIS125" t="s">
        <v>2821</v>
      </c>
      <c r="AIT125" t="s">
        <v>2850</v>
      </c>
      <c r="AIV125" t="s">
        <v>2847</v>
      </c>
      <c r="AIW125" t="s">
        <v>2768</v>
      </c>
      <c r="AIX125" t="s">
        <v>2813</v>
      </c>
      <c r="AIY125" t="s">
        <v>2266</v>
      </c>
      <c r="AIZ125" t="s">
        <v>2577</v>
      </c>
      <c r="AJA125" t="s">
        <v>2884</v>
      </c>
      <c r="AJI125" t="s">
        <v>2518</v>
      </c>
      <c r="AJJ125" t="s">
        <v>2458</v>
      </c>
      <c r="AJK125" t="s">
        <v>2667</v>
      </c>
      <c r="AJL125" t="s">
        <v>2855</v>
      </c>
      <c r="AJU125" t="s">
        <v>2323</v>
      </c>
      <c r="AJV125" t="s">
        <v>2344</v>
      </c>
      <c r="AJW125" t="s">
        <v>2318</v>
      </c>
      <c r="AJX125" t="s">
        <v>2174</v>
      </c>
      <c r="AKG125" t="s">
        <v>2479</v>
      </c>
      <c r="AKH125" t="s">
        <v>2479</v>
      </c>
      <c r="AKI125" t="s">
        <v>2479</v>
      </c>
      <c r="AKJ125" t="s">
        <v>2479</v>
      </c>
      <c r="AKS125" t="s">
        <v>2563</v>
      </c>
      <c r="AKT125" t="s">
        <v>2624</v>
      </c>
      <c r="AKU125" t="s">
        <v>2230</v>
      </c>
      <c r="AKV125" t="s">
        <v>2403</v>
      </c>
      <c r="ALE125" t="s">
        <v>3143</v>
      </c>
      <c r="ALF125" t="s">
        <v>2719</v>
      </c>
      <c r="ALG125" t="s">
        <v>3027</v>
      </c>
      <c r="ALH125" t="s">
        <v>2876</v>
      </c>
      <c r="ALQ125" t="s">
        <v>2875</v>
      </c>
      <c r="ALR125" t="s">
        <v>2529</v>
      </c>
      <c r="ALS125" t="s">
        <v>2529</v>
      </c>
      <c r="ALT125" t="s">
        <v>2879</v>
      </c>
      <c r="AMC125" t="s">
        <v>3081</v>
      </c>
      <c r="AMD125" t="s">
        <v>3015</v>
      </c>
      <c r="AME125" t="s">
        <v>2956</v>
      </c>
      <c r="AMF125" t="s">
        <v>3021</v>
      </c>
      <c r="AMO125" t="s">
        <v>2227</v>
      </c>
      <c r="AMP125" t="s">
        <v>2557</v>
      </c>
      <c r="AMQ125" t="s">
        <v>2781</v>
      </c>
      <c r="AMR125" t="s">
        <v>2755</v>
      </c>
      <c r="ANA125" t="s">
        <v>2479</v>
      </c>
      <c r="ANB125" t="s">
        <v>2479</v>
      </c>
      <c r="ANC125" t="s">
        <v>2479</v>
      </c>
      <c r="AND125" t="s">
        <v>2479</v>
      </c>
      <c r="ANM125" t="s">
        <v>2180</v>
      </c>
      <c r="ANN125" t="s">
        <v>2321</v>
      </c>
      <c r="ANO125" t="s">
        <v>2478</v>
      </c>
      <c r="ANP125" t="s">
        <v>2477</v>
      </c>
      <c r="ANY125" t="s">
        <v>3116</v>
      </c>
      <c r="ANZ125" t="s">
        <v>3021</v>
      </c>
      <c r="AOA125" t="s">
        <v>2926</v>
      </c>
      <c r="AOB125" t="s">
        <v>3116</v>
      </c>
      <c r="AOK125" t="s">
        <v>2806</v>
      </c>
      <c r="AOL125" t="s">
        <v>2529</v>
      </c>
      <c r="AOM125" t="s">
        <v>3042</v>
      </c>
      <c r="AON125" t="s">
        <v>2812</v>
      </c>
      <c r="AOV125" t="s">
        <v>2973</v>
      </c>
      <c r="AOW125" t="s">
        <v>2917</v>
      </c>
      <c r="AOX125" t="s">
        <v>2264</v>
      </c>
      <c r="AOY125" t="s">
        <v>2846</v>
      </c>
      <c r="AOZ125" t="s">
        <v>2859</v>
      </c>
      <c r="APH125" t="s">
        <v>2688</v>
      </c>
      <c r="API125" t="s">
        <v>2757</v>
      </c>
      <c r="APJ125" t="s">
        <v>2788</v>
      </c>
      <c r="APK125" t="s">
        <v>2574</v>
      </c>
      <c r="APL125" t="s">
        <v>2360</v>
      </c>
      <c r="APT125" t="s">
        <v>2709</v>
      </c>
      <c r="APU125" t="s">
        <v>2355</v>
      </c>
      <c r="APV125" t="s">
        <v>2479</v>
      </c>
      <c r="APW125" t="s">
        <v>2479</v>
      </c>
      <c r="APX125" t="s">
        <v>2479</v>
      </c>
      <c r="AQF125" t="s">
        <v>2295</v>
      </c>
      <c r="AQG125" t="s">
        <v>2238</v>
      </c>
      <c r="AQH125" t="s">
        <v>2173</v>
      </c>
      <c r="AQI125" t="s">
        <v>2340</v>
      </c>
      <c r="AQJ125" t="s">
        <v>2367</v>
      </c>
      <c r="AQR125" t="s">
        <v>2645</v>
      </c>
      <c r="AQS125" t="s">
        <v>2808</v>
      </c>
      <c r="AQT125" t="s">
        <v>3116</v>
      </c>
      <c r="AQU125" t="s">
        <v>2411</v>
      </c>
      <c r="AQV125" t="s">
        <v>2708</v>
      </c>
      <c r="ARD125" t="s">
        <v>2826</v>
      </c>
      <c r="ARE125" t="s">
        <v>2568</v>
      </c>
      <c r="ARF125" t="s">
        <v>2746</v>
      </c>
      <c r="ARG125" t="s">
        <v>2566</v>
      </c>
      <c r="ARH125" t="s">
        <v>2782</v>
      </c>
      <c r="ARQ125" t="s">
        <v>2518</v>
      </c>
      <c r="ARR125" t="s">
        <v>2913</v>
      </c>
      <c r="ARS125" t="s">
        <v>2902</v>
      </c>
      <c r="ART125" t="s">
        <v>2637</v>
      </c>
      <c r="ASC125" t="s">
        <v>2706</v>
      </c>
      <c r="ASD125" t="s">
        <v>2508</v>
      </c>
      <c r="ASE125" t="s">
        <v>2618</v>
      </c>
      <c r="ASF125" t="s">
        <v>2326</v>
      </c>
      <c r="ASO125" t="s">
        <v>2263</v>
      </c>
      <c r="ASP125" t="s">
        <v>2479</v>
      </c>
      <c r="ASQ125" t="s">
        <v>2479</v>
      </c>
      <c r="ASR125" t="s">
        <v>2479</v>
      </c>
      <c r="ATA125" t="s">
        <v>2343</v>
      </c>
      <c r="ATB125" t="s">
        <v>2241</v>
      </c>
      <c r="ATC125" t="s">
        <v>2304</v>
      </c>
      <c r="ATD125" t="s">
        <v>2291</v>
      </c>
      <c r="ATM125" t="s">
        <v>2263</v>
      </c>
      <c r="ATN125" t="s">
        <v>3054</v>
      </c>
      <c r="ATO125" t="s">
        <v>3057</v>
      </c>
      <c r="ATP125" t="s">
        <v>3001</v>
      </c>
      <c r="ATY125" t="s">
        <v>2744</v>
      </c>
      <c r="ATZ125" t="s">
        <v>2531</v>
      </c>
      <c r="AUA125" t="s">
        <v>2512</v>
      </c>
      <c r="AUB125" t="s">
        <v>2807</v>
      </c>
      <c r="AUK125" t="s">
        <v>2840</v>
      </c>
      <c r="AUL125" t="s">
        <v>2753</v>
      </c>
      <c r="AUM125" t="s">
        <v>2460</v>
      </c>
      <c r="AUN125" t="s">
        <v>2425</v>
      </c>
      <c r="AUW125" t="s">
        <v>2572</v>
      </c>
      <c r="AUX125" t="s">
        <v>2357</v>
      </c>
      <c r="AUY125" t="s">
        <v>2475</v>
      </c>
      <c r="AUZ125" t="s">
        <v>2219</v>
      </c>
      <c r="AVI125" t="s">
        <v>2571</v>
      </c>
      <c r="AVJ125" t="s">
        <v>2682</v>
      </c>
      <c r="AVK125" t="s">
        <v>2747</v>
      </c>
      <c r="AVL125" t="s">
        <v>2479</v>
      </c>
      <c r="AVU125" t="s">
        <v>2704</v>
      </c>
      <c r="AVV125" t="s">
        <v>2289</v>
      </c>
      <c r="AVW125" t="s">
        <v>2179</v>
      </c>
      <c r="AVX125" t="s">
        <v>2318</v>
      </c>
      <c r="AWG125" t="s">
        <v>2994</v>
      </c>
      <c r="AWH125" t="s">
        <v>2826</v>
      </c>
      <c r="AWI125" t="s">
        <v>2826</v>
      </c>
      <c r="AWJ125" t="s">
        <v>2718</v>
      </c>
      <c r="AWS125" t="s">
        <v>2264</v>
      </c>
      <c r="AWT125" t="s">
        <v>2530</v>
      </c>
      <c r="AWU125" t="s">
        <v>2266</v>
      </c>
      <c r="AWV125" t="s">
        <v>2752</v>
      </c>
      <c r="AXE125" t="s">
        <v>2405</v>
      </c>
      <c r="AXF125" t="s">
        <v>2495</v>
      </c>
      <c r="AXQ125" t="s">
        <v>2386</v>
      </c>
      <c r="AXR125" t="s">
        <v>2559</v>
      </c>
      <c r="AYC125" t="s">
        <v>2760</v>
      </c>
      <c r="AYD125" t="s">
        <v>2693</v>
      </c>
      <c r="AYO125" t="s">
        <v>2312</v>
      </c>
      <c r="AYP125" t="s">
        <v>2299</v>
      </c>
      <c r="AZA125" t="s">
        <v>2670</v>
      </c>
      <c r="AZB125" t="s">
        <v>2360</v>
      </c>
      <c r="BBU125" t="s">
        <v>2811</v>
      </c>
      <c r="BBV125" t="s">
        <v>2893</v>
      </c>
      <c r="BBW125" t="s">
        <v>2932</v>
      </c>
      <c r="BBX125" t="s">
        <v>2716</v>
      </c>
      <c r="BBY125" t="s">
        <v>3245</v>
      </c>
      <c r="BCG125" t="s">
        <v>2227</v>
      </c>
      <c r="BCH125" t="s">
        <v>2525</v>
      </c>
      <c r="BCI125" t="s">
        <v>2205</v>
      </c>
      <c r="BCJ125" t="s">
        <v>2216</v>
      </c>
      <c r="BCK125" t="s">
        <v>2476</v>
      </c>
      <c r="BCS125" t="s">
        <v>2673</v>
      </c>
      <c r="BCT125" t="s">
        <v>2479</v>
      </c>
      <c r="BCU125" t="s">
        <v>2479</v>
      </c>
      <c r="BCV125" t="s">
        <v>2479</v>
      </c>
      <c r="BCW125" t="s">
        <v>2479</v>
      </c>
      <c r="BDE125" t="s">
        <v>2580</v>
      </c>
      <c r="BDF125" t="s">
        <v>2491</v>
      </c>
      <c r="BDG125" t="s">
        <v>2242</v>
      </c>
      <c r="BDH125" t="s">
        <v>2369</v>
      </c>
      <c r="BDI125" t="s">
        <v>2363</v>
      </c>
      <c r="BDQ125" t="s">
        <v>2812</v>
      </c>
      <c r="BDR125" t="s">
        <v>2770</v>
      </c>
      <c r="BDS125" t="s">
        <v>2453</v>
      </c>
      <c r="BDT125" t="s">
        <v>2856</v>
      </c>
      <c r="BDU125" t="s">
        <v>2879</v>
      </c>
      <c r="BEC125" t="s">
        <v>2409</v>
      </c>
      <c r="BED125" t="s">
        <v>2554</v>
      </c>
      <c r="BEE125" t="s">
        <v>2623</v>
      </c>
      <c r="BEF125" t="s">
        <v>2806</v>
      </c>
      <c r="BEG125" t="s">
        <v>2813</v>
      </c>
      <c r="BEP125" t="s">
        <v>2251</v>
      </c>
      <c r="BER125" t="s">
        <v>2479</v>
      </c>
      <c r="BFB125" t="s">
        <v>2318</v>
      </c>
      <c r="BFD125" t="s">
        <v>2479</v>
      </c>
      <c r="BFN125" t="s">
        <v>2211</v>
      </c>
      <c r="BGL125" t="s">
        <v>2391</v>
      </c>
      <c r="BIH125" t="s">
        <v>2478</v>
      </c>
      <c r="BIJ125" t="s">
        <v>2479</v>
      </c>
      <c r="BIT125" t="s">
        <v>2507</v>
      </c>
      <c r="BIV125" t="s">
        <v>2237</v>
      </c>
      <c r="BOT125" t="s">
        <v>2341</v>
      </c>
      <c r="BPF125" t="s">
        <v>2208</v>
      </c>
      <c r="BPH125" t="s">
        <v>2479</v>
      </c>
      <c r="BPR125" t="s">
        <v>2186</v>
      </c>
      <c r="BPT125" t="s">
        <v>2479</v>
      </c>
      <c r="BQF125" t="s">
        <v>2479</v>
      </c>
    </row>
    <row r="126" spans="1:1020 1028:1973" x14ac:dyDescent="0.15">
      <c r="A126" t="s">
        <v>3352</v>
      </c>
      <c r="L126" t="s">
        <v>2779</v>
      </c>
      <c r="U126" t="s">
        <v>3131</v>
      </c>
      <c r="V126" t="s">
        <v>3168</v>
      </c>
      <c r="W126" t="s">
        <v>3167</v>
      </c>
      <c r="X126" t="s">
        <v>3168</v>
      </c>
      <c r="AJ126" t="s">
        <v>2777</v>
      </c>
      <c r="AV126">
        <f>47</f>
        <v>47</v>
      </c>
      <c r="BH126" t="s">
        <v>2777</v>
      </c>
      <c r="BQ126" t="s">
        <v>3085</v>
      </c>
      <c r="BR126" t="s">
        <v>3167</v>
      </c>
      <c r="BS126" t="s">
        <v>3167</v>
      </c>
      <c r="BT126" t="s">
        <v>3167</v>
      </c>
      <c r="CF126" t="s">
        <v>2517</v>
      </c>
      <c r="DA126" t="s">
        <v>3065</v>
      </c>
      <c r="DB126" t="s">
        <v>3110</v>
      </c>
      <c r="DC126" t="s">
        <v>3131</v>
      </c>
      <c r="DD126" t="s">
        <v>3168</v>
      </c>
      <c r="DM126">
        <f>60</f>
        <v>60</v>
      </c>
      <c r="DN126">
        <f>88</f>
        <v>88</v>
      </c>
      <c r="DO126" t="s">
        <v>3065</v>
      </c>
      <c r="DP126" t="s">
        <v>3131</v>
      </c>
      <c r="DW126">
        <f>91</f>
        <v>91</v>
      </c>
      <c r="DY126" t="s">
        <v>3065</v>
      </c>
      <c r="DZ126" t="s">
        <v>3131</v>
      </c>
      <c r="EA126" t="s">
        <v>3110</v>
      </c>
      <c r="EB126" t="s">
        <v>3065</v>
      </c>
      <c r="EL126" t="s">
        <v>3065</v>
      </c>
      <c r="EM126" t="s">
        <v>2304</v>
      </c>
      <c r="EN126">
        <f>90</f>
        <v>90</v>
      </c>
      <c r="EZ126" t="s">
        <v>2779</v>
      </c>
      <c r="FL126" t="s">
        <v>2777</v>
      </c>
      <c r="GJ126" t="s">
        <v>2870</v>
      </c>
      <c r="GU126" t="s">
        <v>3215</v>
      </c>
      <c r="HH126" t="s">
        <v>2403</v>
      </c>
      <c r="HT126">
        <f>98</f>
        <v>98</v>
      </c>
      <c r="IF126">
        <f>14</f>
        <v>14</v>
      </c>
      <c r="IH126" t="s">
        <v>2991</v>
      </c>
      <c r="II126" t="s">
        <v>2723</v>
      </c>
      <c r="IK126" t="s">
        <v>2318</v>
      </c>
      <c r="IL126" t="s">
        <v>2593</v>
      </c>
      <c r="IM126">
        <f>71</f>
        <v>71</v>
      </c>
      <c r="IN126" t="s">
        <v>2206</v>
      </c>
      <c r="IO126" t="s">
        <v>2421</v>
      </c>
      <c r="IP126" t="s">
        <v>2360</v>
      </c>
      <c r="IQ126" t="s">
        <v>2670</v>
      </c>
      <c r="IR126" t="s">
        <v>2775</v>
      </c>
      <c r="JA126" t="s">
        <v>2272</v>
      </c>
      <c r="JB126" t="s">
        <v>3065</v>
      </c>
      <c r="JC126" t="s">
        <v>3110</v>
      </c>
      <c r="JD126" t="s">
        <v>3110</v>
      </c>
      <c r="JF126" t="s">
        <v>3340</v>
      </c>
      <c r="JG126" t="s">
        <v>2269</v>
      </c>
      <c r="JH126" t="s">
        <v>3228</v>
      </c>
      <c r="JI126" t="s">
        <v>3161</v>
      </c>
      <c r="JJ126" t="s">
        <v>3160</v>
      </c>
      <c r="JK126" t="s">
        <v>3322</v>
      </c>
      <c r="JL126" t="s">
        <v>3285</v>
      </c>
      <c r="JM126">
        <f>119</f>
        <v>119</v>
      </c>
      <c r="JN126">
        <f>132</f>
        <v>132</v>
      </c>
      <c r="JO126">
        <f>136</f>
        <v>136</v>
      </c>
      <c r="JP126">
        <f>131</f>
        <v>131</v>
      </c>
      <c r="JQ126" t="s">
        <v>3305</v>
      </c>
      <c r="KN126" t="s">
        <v>2777</v>
      </c>
      <c r="LL126" t="s">
        <v>2777</v>
      </c>
      <c r="MV126">
        <f>72</f>
        <v>72</v>
      </c>
      <c r="NT126" t="s">
        <v>2868</v>
      </c>
      <c r="OF126">
        <f>64</f>
        <v>64</v>
      </c>
      <c r="OR126" t="s">
        <v>2779</v>
      </c>
      <c r="OY126" t="s">
        <v>2318</v>
      </c>
      <c r="OZ126" t="s">
        <v>2369</v>
      </c>
      <c r="PA126" t="s">
        <v>3065</v>
      </c>
      <c r="PB126" t="s">
        <v>3110</v>
      </c>
      <c r="PC126" t="s">
        <v>3110</v>
      </c>
      <c r="PD126" t="s">
        <v>3065</v>
      </c>
      <c r="PL126" t="s">
        <v>2192</v>
      </c>
      <c r="PM126" t="s">
        <v>3065</v>
      </c>
      <c r="PN126" t="s">
        <v>2153</v>
      </c>
      <c r="PO126" t="s">
        <v>3065</v>
      </c>
      <c r="PP126" t="s">
        <v>3065</v>
      </c>
      <c r="QB126" t="s">
        <v>2777</v>
      </c>
      <c r="QW126">
        <f>83</f>
        <v>83</v>
      </c>
      <c r="QX126" t="s">
        <v>3065</v>
      </c>
      <c r="QY126" t="s">
        <v>3199</v>
      </c>
      <c r="QZ126" t="s">
        <v>3131</v>
      </c>
      <c r="RB126" t="s">
        <v>2803</v>
      </c>
      <c r="RC126" t="s">
        <v>2736</v>
      </c>
      <c r="RD126" t="s">
        <v>2373</v>
      </c>
      <c r="RE126" t="s">
        <v>2917</v>
      </c>
      <c r="RF126" t="s">
        <v>2569</v>
      </c>
      <c r="RG126" t="s">
        <v>2384</v>
      </c>
      <c r="RH126" t="s">
        <v>2497</v>
      </c>
      <c r="RI126" t="s">
        <v>2474</v>
      </c>
      <c r="RJ126" t="s">
        <v>2645</v>
      </c>
      <c r="RK126" t="s">
        <v>2417</v>
      </c>
      <c r="RL126" t="s">
        <v>2484</v>
      </c>
      <c r="RM126" t="s">
        <v>2959</v>
      </c>
      <c r="RN126" t="s">
        <v>2600</v>
      </c>
      <c r="RO126" t="s">
        <v>2673</v>
      </c>
      <c r="RP126" t="s">
        <v>2651</v>
      </c>
      <c r="RQ126" t="s">
        <v>2302</v>
      </c>
      <c r="RR126" t="s">
        <v>2349</v>
      </c>
      <c r="RS126" t="s">
        <v>2841</v>
      </c>
      <c r="RT126" t="s">
        <v>2703</v>
      </c>
      <c r="RU126" t="s">
        <v>2482</v>
      </c>
      <c r="RV126" t="s">
        <v>2206</v>
      </c>
      <c r="RW126" t="s">
        <v>2572</v>
      </c>
      <c r="RX126" t="s">
        <v>2247</v>
      </c>
      <c r="RY126" t="s">
        <v>2733</v>
      </c>
      <c r="RZ126" t="s">
        <v>2415</v>
      </c>
      <c r="SA126" t="s">
        <v>2679</v>
      </c>
      <c r="SB126" t="s">
        <v>2414</v>
      </c>
      <c r="SC126" t="s">
        <v>2994</v>
      </c>
      <c r="SD126" t="s">
        <v>2488</v>
      </c>
      <c r="SE126" t="s">
        <v>2414</v>
      </c>
      <c r="SF126" t="s">
        <v>2851</v>
      </c>
      <c r="SG126" t="s">
        <v>2328</v>
      </c>
      <c r="SH126" t="s">
        <v>2832</v>
      </c>
      <c r="SI126" t="s">
        <v>2591</v>
      </c>
      <c r="SJ126" t="s">
        <v>2676</v>
      </c>
      <c r="SK126" t="s">
        <v>2789</v>
      </c>
      <c r="SL126" t="s">
        <v>2559</v>
      </c>
      <c r="SM126" t="s">
        <v>2733</v>
      </c>
      <c r="SN126" t="s">
        <v>2209</v>
      </c>
      <c r="SO126" t="s">
        <v>2201</v>
      </c>
      <c r="SP126" t="s">
        <v>2665</v>
      </c>
      <c r="SQ126" t="s">
        <v>2662</v>
      </c>
      <c r="SR126" t="s">
        <v>2558</v>
      </c>
      <c r="SS126" t="s">
        <v>2689</v>
      </c>
      <c r="ST126" t="s">
        <v>2235</v>
      </c>
      <c r="SU126" t="s">
        <v>2243</v>
      </c>
      <c r="SV126" t="s">
        <v>2172</v>
      </c>
      <c r="SW126" t="s">
        <v>2370</v>
      </c>
      <c r="SX126" t="s">
        <v>2679</v>
      </c>
      <c r="SY126" t="s">
        <v>2348</v>
      </c>
      <c r="SZ126" t="s">
        <v>2742</v>
      </c>
      <c r="TA126" t="s">
        <v>2857</v>
      </c>
      <c r="TB126" t="s">
        <v>2570</v>
      </c>
      <c r="TC126" t="s">
        <v>2535</v>
      </c>
      <c r="TD126" t="s">
        <v>2351</v>
      </c>
      <c r="TE126" t="s">
        <v>2647</v>
      </c>
      <c r="TF126" t="s">
        <v>2691</v>
      </c>
      <c r="TG126" t="s">
        <v>2631</v>
      </c>
      <c r="TH126" t="s">
        <v>2535</v>
      </c>
      <c r="TI126" t="s">
        <v>2645</v>
      </c>
      <c r="TJ126" t="s">
        <v>2383</v>
      </c>
      <c r="TK126" t="s">
        <v>2679</v>
      </c>
      <c r="TL126" t="s">
        <v>2348</v>
      </c>
      <c r="TM126" t="s">
        <v>2394</v>
      </c>
      <c r="TN126" t="s">
        <v>2682</v>
      </c>
      <c r="TO126" t="s">
        <v>2691</v>
      </c>
      <c r="TP126" t="s">
        <v>2654</v>
      </c>
      <c r="TQ126" t="s">
        <v>2433</v>
      </c>
      <c r="TR126" t="s">
        <v>2869</v>
      </c>
      <c r="TS126" t="s">
        <v>2656</v>
      </c>
      <c r="TT126" t="s">
        <v>2347</v>
      </c>
      <c r="TU126" t="s">
        <v>2664</v>
      </c>
      <c r="UE126" t="s">
        <v>2479</v>
      </c>
      <c r="UQ126" t="s">
        <v>2479</v>
      </c>
      <c r="VC126" t="s">
        <v>2479</v>
      </c>
      <c r="VM126" t="s">
        <v>2610</v>
      </c>
      <c r="VN126" t="s">
        <v>3082</v>
      </c>
      <c r="VO126" t="s">
        <v>2896</v>
      </c>
      <c r="VP126" t="s">
        <v>2455</v>
      </c>
      <c r="VY126" t="s">
        <v>2535</v>
      </c>
      <c r="VZ126" t="s">
        <v>2683</v>
      </c>
      <c r="WA126" t="s">
        <v>2473</v>
      </c>
      <c r="WB126" t="s">
        <v>2871</v>
      </c>
      <c r="WK126" t="s">
        <v>2479</v>
      </c>
      <c r="WL126" t="s">
        <v>2479</v>
      </c>
      <c r="WM126" t="s">
        <v>2479</v>
      </c>
      <c r="WN126" t="s">
        <v>2479</v>
      </c>
      <c r="WW126" t="s">
        <v>2331</v>
      </c>
      <c r="WX126" t="s">
        <v>2221</v>
      </c>
      <c r="WY126" t="s">
        <v>2661</v>
      </c>
      <c r="WZ126" t="s">
        <v>2704</v>
      </c>
      <c r="XI126" t="s">
        <v>2977</v>
      </c>
      <c r="XJ126" t="s">
        <v>2454</v>
      </c>
      <c r="XK126" t="s">
        <v>3143</v>
      </c>
      <c r="XL126" t="s">
        <v>2948</v>
      </c>
      <c r="XU126" t="s">
        <v>2706</v>
      </c>
      <c r="XV126" t="s">
        <v>2706</v>
      </c>
      <c r="XW126" t="s">
        <v>2550</v>
      </c>
      <c r="XX126" t="s">
        <v>2811</v>
      </c>
      <c r="XZ126" t="s">
        <v>2373</v>
      </c>
      <c r="YA126" t="s">
        <v>2509</v>
      </c>
      <c r="YC126" t="s">
        <v>2872</v>
      </c>
      <c r="YD126" t="s">
        <v>2818</v>
      </c>
      <c r="YE126" t="s">
        <v>3002</v>
      </c>
      <c r="YF126" t="s">
        <v>2385</v>
      </c>
      <c r="YG126" t="s">
        <v>2915</v>
      </c>
      <c r="YH126" t="s">
        <v>2537</v>
      </c>
      <c r="YI126" t="s">
        <v>2417</v>
      </c>
      <c r="YJ126" t="s">
        <v>2486</v>
      </c>
      <c r="YL126" t="s">
        <v>2662</v>
      </c>
      <c r="YM126" t="s">
        <v>2286</v>
      </c>
      <c r="YO126" t="s">
        <v>2688</v>
      </c>
      <c r="YP126" t="s">
        <v>2754</v>
      </c>
      <c r="YQ126" t="s">
        <v>2246</v>
      </c>
      <c r="YR126" t="s">
        <v>2545</v>
      </c>
      <c r="YS126" t="s">
        <v>2758</v>
      </c>
      <c r="YT126" t="s">
        <v>2924</v>
      </c>
      <c r="YU126" t="s">
        <v>2699</v>
      </c>
      <c r="YV126" t="s">
        <v>2325</v>
      </c>
      <c r="YX126" t="s">
        <v>2919</v>
      </c>
      <c r="YY126" t="s">
        <v>2710</v>
      </c>
      <c r="ZA126" t="s">
        <v>2742</v>
      </c>
      <c r="ZB126" t="s">
        <v>2397</v>
      </c>
      <c r="ZC126" t="s">
        <v>2914</v>
      </c>
      <c r="ZD126" t="s">
        <v>2374</v>
      </c>
      <c r="ZE126" t="s">
        <v>2686</v>
      </c>
      <c r="ZF126" t="s">
        <v>2327</v>
      </c>
      <c r="ZG126" t="s">
        <v>2429</v>
      </c>
      <c r="ZH126" t="s">
        <v>2606</v>
      </c>
      <c r="ZJ126" t="s">
        <v>2582</v>
      </c>
      <c r="ZK126" t="s">
        <v>2247</v>
      </c>
      <c r="ZM126" t="s">
        <v>2742</v>
      </c>
      <c r="ZN126" t="s">
        <v>2371</v>
      </c>
      <c r="ZO126" t="s">
        <v>2211</v>
      </c>
      <c r="ZP126" t="s">
        <v>2419</v>
      </c>
      <c r="ZQ126" t="s">
        <v>2528</v>
      </c>
      <c r="ZR126" t="s">
        <v>2848</v>
      </c>
      <c r="ZS126" t="s">
        <v>2401</v>
      </c>
      <c r="ZT126" t="s">
        <v>2341</v>
      </c>
      <c r="ZV126" t="s">
        <v>2385</v>
      </c>
      <c r="ZW126" t="s">
        <v>2373</v>
      </c>
      <c r="ZY126" t="s">
        <v>2804</v>
      </c>
      <c r="ZZ126" t="s">
        <v>2944</v>
      </c>
      <c r="AAA126" t="s">
        <v>3002</v>
      </c>
      <c r="AAB126" t="s">
        <v>2226</v>
      </c>
      <c r="AAC126" t="s">
        <v>2616</v>
      </c>
      <c r="AAD126" t="s">
        <v>2471</v>
      </c>
      <c r="AAE126" t="s">
        <v>2373</v>
      </c>
      <c r="AAF126" t="s">
        <v>2631</v>
      </c>
      <c r="AAH126" t="s">
        <v>2826</v>
      </c>
      <c r="AAI126" t="s">
        <v>2629</v>
      </c>
      <c r="AAK126" t="s">
        <v>2479</v>
      </c>
      <c r="AAL126" t="s">
        <v>2479</v>
      </c>
      <c r="AAM126" t="s">
        <v>2329</v>
      </c>
      <c r="AAN126" t="s">
        <v>2832</v>
      </c>
      <c r="AAO126" t="s">
        <v>2325</v>
      </c>
      <c r="AAP126" t="s">
        <v>2605</v>
      </c>
      <c r="AAQ126" t="s">
        <v>2571</v>
      </c>
      <c r="AAR126" t="s">
        <v>2692</v>
      </c>
      <c r="AAY126" t="s">
        <v>2745</v>
      </c>
      <c r="AAZ126" t="s">
        <v>2783</v>
      </c>
      <c r="ABA126" t="s">
        <v>2744</v>
      </c>
      <c r="ABB126" t="s">
        <v>2568</v>
      </c>
      <c r="ABC126" t="s">
        <v>2808</v>
      </c>
      <c r="ABD126" t="s">
        <v>2947</v>
      </c>
      <c r="ABK126" t="s">
        <v>2434</v>
      </c>
      <c r="ABL126" t="s">
        <v>2191</v>
      </c>
      <c r="ABM126" t="s">
        <v>2194</v>
      </c>
      <c r="ABN126" t="s">
        <v>2970</v>
      </c>
      <c r="ABO126" t="s">
        <v>2357</v>
      </c>
      <c r="ABP126" t="s">
        <v>2674</v>
      </c>
      <c r="ABW126" t="s">
        <v>2756</v>
      </c>
      <c r="ABX126" t="s">
        <v>2871</v>
      </c>
      <c r="ABY126" t="s">
        <v>2479</v>
      </c>
      <c r="ABZ126" t="s">
        <v>2479</v>
      </c>
      <c r="ACA126" t="s">
        <v>2479</v>
      </c>
      <c r="ACB126" t="s">
        <v>2479</v>
      </c>
      <c r="ACI126" t="s">
        <v>2662</v>
      </c>
      <c r="ACJ126" t="s">
        <v>2412</v>
      </c>
      <c r="ACK126" t="s">
        <v>2318</v>
      </c>
      <c r="ACL126" t="s">
        <v>2235</v>
      </c>
      <c r="ACM126" t="s">
        <v>2295</v>
      </c>
      <c r="ACN126" t="s">
        <v>2165</v>
      </c>
      <c r="ACU126" t="s">
        <v>2917</v>
      </c>
      <c r="ACV126" t="s">
        <v>2226</v>
      </c>
      <c r="ACW126" t="s">
        <v>2264</v>
      </c>
      <c r="ACX126" t="s">
        <v>2824</v>
      </c>
      <c r="ACY126" t="s">
        <v>2990</v>
      </c>
      <c r="ACZ126" t="s">
        <v>2821</v>
      </c>
      <c r="ADG126" t="s">
        <v>2198</v>
      </c>
      <c r="ADH126" t="s">
        <v>2413</v>
      </c>
      <c r="ADI126" t="s">
        <v>2678</v>
      </c>
      <c r="ADJ126" t="s">
        <v>2429</v>
      </c>
      <c r="ADK126" t="s">
        <v>2473</v>
      </c>
      <c r="ADL126" t="s">
        <v>2738</v>
      </c>
      <c r="ADS126" t="s">
        <v>2606</v>
      </c>
      <c r="ADU126" t="s">
        <v>2354</v>
      </c>
      <c r="ADV126" t="s">
        <v>2584</v>
      </c>
      <c r="ADW126" t="s">
        <v>2923</v>
      </c>
      <c r="ADX126" t="s">
        <v>2509</v>
      </c>
      <c r="AEE126" t="s">
        <v>2731</v>
      </c>
      <c r="AEG126" t="s">
        <v>2502</v>
      </c>
      <c r="AEH126" t="s">
        <v>2326</v>
      </c>
      <c r="AEI126" t="s">
        <v>2201</v>
      </c>
      <c r="AEJ126" t="s">
        <v>2249</v>
      </c>
      <c r="AEQ126" t="s">
        <v>2355</v>
      </c>
      <c r="AES126" t="s">
        <v>2479</v>
      </c>
      <c r="AET126" t="s">
        <v>2479</v>
      </c>
      <c r="AEU126" t="s">
        <v>2479</v>
      </c>
      <c r="AEV126" t="s">
        <v>2479</v>
      </c>
      <c r="AFC126" t="s">
        <v>2545</v>
      </c>
      <c r="AFE126" t="s">
        <v>2916</v>
      </c>
      <c r="AFF126" t="s">
        <v>2688</v>
      </c>
      <c r="AFG126" t="s">
        <v>2576</v>
      </c>
      <c r="AFH126" t="s">
        <v>2662</v>
      </c>
      <c r="AFO126" t="s">
        <v>2723</v>
      </c>
      <c r="AFQ126" t="s">
        <v>2265</v>
      </c>
      <c r="AFR126" t="s">
        <v>2877</v>
      </c>
      <c r="AFS126" t="s">
        <v>2266</v>
      </c>
      <c r="AFT126" t="s">
        <v>2765</v>
      </c>
      <c r="AGA126" t="s">
        <v>2697</v>
      </c>
      <c r="AGC126" t="s">
        <v>2162</v>
      </c>
      <c r="AGD126" t="s">
        <v>2285</v>
      </c>
      <c r="AGE126" t="s">
        <v>2313</v>
      </c>
      <c r="AGF126" t="s">
        <v>2157</v>
      </c>
      <c r="AGO126" t="s">
        <v>2471</v>
      </c>
      <c r="AGP126" t="s">
        <v>2975</v>
      </c>
      <c r="AGQ126" t="s">
        <v>2596</v>
      </c>
      <c r="AGR126" t="s">
        <v>2821</v>
      </c>
      <c r="AHA126" t="s">
        <v>2628</v>
      </c>
      <c r="AHB126" t="s">
        <v>2199</v>
      </c>
      <c r="AHC126" t="s">
        <v>2841</v>
      </c>
      <c r="AHD126" t="s">
        <v>2376</v>
      </c>
      <c r="AHM126" t="s">
        <v>2479</v>
      </c>
      <c r="AHN126" t="s">
        <v>2479</v>
      </c>
      <c r="AHO126" t="s">
        <v>2479</v>
      </c>
      <c r="AHP126" t="s">
        <v>2479</v>
      </c>
      <c r="AHY126" t="s">
        <v>2255</v>
      </c>
      <c r="AHZ126" t="s">
        <v>2165</v>
      </c>
      <c r="AIA126" t="s">
        <v>2173</v>
      </c>
      <c r="AIB126" t="s">
        <v>2389</v>
      </c>
      <c r="AIK126" t="s">
        <v>2881</v>
      </c>
      <c r="AIL126" t="s">
        <v>2623</v>
      </c>
      <c r="AIM126" t="s">
        <v>2753</v>
      </c>
      <c r="AIN126" t="s">
        <v>2706</v>
      </c>
      <c r="AIW126" t="s">
        <v>2544</v>
      </c>
      <c r="AIX126" t="s">
        <v>2673</v>
      </c>
      <c r="AIY126" t="s">
        <v>2698</v>
      </c>
      <c r="AIZ126" t="s">
        <v>2679</v>
      </c>
      <c r="AJI126" t="s">
        <v>2905</v>
      </c>
      <c r="AJJ126" t="s">
        <v>2780</v>
      </c>
      <c r="AJK126" t="s">
        <v>2873</v>
      </c>
      <c r="AJL126" t="s">
        <v>2878</v>
      </c>
      <c r="AJU126" t="s">
        <v>2354</v>
      </c>
      <c r="AJV126" t="s">
        <v>2737</v>
      </c>
      <c r="AJW126" t="s">
        <v>2685</v>
      </c>
      <c r="AJX126" t="s">
        <v>2348</v>
      </c>
      <c r="AKG126" t="s">
        <v>2479</v>
      </c>
      <c r="AKH126" t="s">
        <v>2479</v>
      </c>
      <c r="AKI126" t="s">
        <v>2479</v>
      </c>
      <c r="AKJ126" t="s">
        <v>2479</v>
      </c>
      <c r="AKS126" t="s">
        <v>2749</v>
      </c>
      <c r="AKT126" t="s">
        <v>2482</v>
      </c>
      <c r="AKU126" t="s">
        <v>2749</v>
      </c>
      <c r="AKV126" t="s">
        <v>2371</v>
      </c>
      <c r="ALE126" t="s">
        <v>2902</v>
      </c>
      <c r="ALF126" t="s">
        <v>2943</v>
      </c>
      <c r="ALG126" t="s">
        <v>2780</v>
      </c>
      <c r="ALH126" t="s">
        <v>2920</v>
      </c>
      <c r="ALQ126" t="s">
        <v>2770</v>
      </c>
      <c r="ALR126" t="s">
        <v>2766</v>
      </c>
      <c r="ALS126" t="s">
        <v>2564</v>
      </c>
      <c r="ALT126" t="s">
        <v>2813</v>
      </c>
      <c r="AMD126" t="s">
        <v>2511</v>
      </c>
      <c r="AME126" t="s">
        <v>2950</v>
      </c>
      <c r="AMF126" t="s">
        <v>2782</v>
      </c>
      <c r="AMP126" t="s">
        <v>2413</v>
      </c>
      <c r="AMQ126" t="s">
        <v>2183</v>
      </c>
      <c r="AMR126" t="s">
        <v>2305</v>
      </c>
      <c r="ANB126" t="s">
        <v>2479</v>
      </c>
      <c r="ANC126" t="s">
        <v>2790</v>
      </c>
      <c r="AND126" t="s">
        <v>2505</v>
      </c>
      <c r="ANN126" t="s">
        <v>2182</v>
      </c>
      <c r="ANO126" t="s">
        <v>2336</v>
      </c>
      <c r="ANP126" t="s">
        <v>2332</v>
      </c>
      <c r="ANZ126" t="s">
        <v>2721</v>
      </c>
      <c r="AOA126" t="s">
        <v>2893</v>
      </c>
      <c r="AOB126" t="s">
        <v>2943</v>
      </c>
      <c r="AOL126" t="s">
        <v>2873</v>
      </c>
      <c r="AOM126" t="s">
        <v>2408</v>
      </c>
      <c r="AON126" t="s">
        <v>2820</v>
      </c>
      <c r="AOV126" t="s">
        <v>2505</v>
      </c>
      <c r="AOW126" t="s">
        <v>2584</v>
      </c>
      <c r="AOX126" t="s">
        <v>2807</v>
      </c>
      <c r="AOY126" t="s">
        <v>3062</v>
      </c>
      <c r="AOZ126" t="s">
        <v>2881</v>
      </c>
      <c r="APH126" t="s">
        <v>2703</v>
      </c>
      <c r="API126" t="s">
        <v>2594</v>
      </c>
      <c r="APJ126" t="s">
        <v>2246</v>
      </c>
      <c r="APK126" t="s">
        <v>2201</v>
      </c>
      <c r="APL126" t="s">
        <v>2652</v>
      </c>
      <c r="APT126" t="s">
        <v>2737</v>
      </c>
      <c r="APU126" t="s">
        <v>2479</v>
      </c>
      <c r="APV126" t="s">
        <v>2469</v>
      </c>
      <c r="APW126" t="s">
        <v>2479</v>
      </c>
      <c r="APX126" t="s">
        <v>2479</v>
      </c>
      <c r="AQF126" t="s">
        <v>2164</v>
      </c>
      <c r="AQG126" t="s">
        <v>2156</v>
      </c>
      <c r="AQH126" t="s">
        <v>2306</v>
      </c>
      <c r="AQI126" t="s">
        <v>2145</v>
      </c>
      <c r="AQJ126" t="s">
        <v>2319</v>
      </c>
      <c r="AQR126" t="s">
        <v>2510</v>
      </c>
      <c r="AQS126" t="s">
        <v>2811</v>
      </c>
      <c r="AQT126" t="s">
        <v>2550</v>
      </c>
      <c r="AQU126" t="s">
        <v>2646</v>
      </c>
      <c r="AQV126" t="s">
        <v>2441</v>
      </c>
      <c r="ARD126" t="s">
        <v>2250</v>
      </c>
      <c r="ARE126" t="s">
        <v>2818</v>
      </c>
      <c r="ARF126" t="s">
        <v>2382</v>
      </c>
      <c r="ARG126" t="s">
        <v>2857</v>
      </c>
      <c r="ARH126" t="s">
        <v>2840</v>
      </c>
      <c r="ARQ126" t="s">
        <v>2762</v>
      </c>
      <c r="ARR126" t="s">
        <v>2824</v>
      </c>
      <c r="ARS126" t="s">
        <v>2965</v>
      </c>
      <c r="ART126" t="s">
        <v>2828</v>
      </c>
      <c r="ASC126" t="s">
        <v>2260</v>
      </c>
      <c r="ASD126" t="s">
        <v>2959</v>
      </c>
      <c r="ASE126" t="s">
        <v>2745</v>
      </c>
      <c r="ASF126" t="s">
        <v>2351</v>
      </c>
      <c r="ASO126" t="s">
        <v>2881</v>
      </c>
      <c r="ASP126" t="s">
        <v>2479</v>
      </c>
      <c r="ASQ126" t="s">
        <v>2479</v>
      </c>
      <c r="ASR126" t="s">
        <v>2479</v>
      </c>
      <c r="ATA126" t="s">
        <v>2811</v>
      </c>
      <c r="ATB126" t="s">
        <v>2765</v>
      </c>
      <c r="ATC126" t="s">
        <v>2409</v>
      </c>
      <c r="ATD126" t="s">
        <v>2531</v>
      </c>
      <c r="ATM126" t="s">
        <v>2468</v>
      </c>
      <c r="ATN126" t="s">
        <v>3059</v>
      </c>
      <c r="ATO126" t="s">
        <v>2452</v>
      </c>
      <c r="ATP126" t="s">
        <v>2948</v>
      </c>
      <c r="ATY126" t="s">
        <v>2590</v>
      </c>
      <c r="ATZ126" t="s">
        <v>2823</v>
      </c>
      <c r="AUA126" t="s">
        <v>2351</v>
      </c>
      <c r="AUB126" t="s">
        <v>2724</v>
      </c>
      <c r="AUK126" t="s">
        <v>2330</v>
      </c>
      <c r="AUL126" t="s">
        <v>2918</v>
      </c>
      <c r="AUM126" t="s">
        <v>2857</v>
      </c>
      <c r="AUN126" t="s">
        <v>2879</v>
      </c>
      <c r="AUW126" t="s">
        <v>2397</v>
      </c>
      <c r="AUX126" t="s">
        <v>2849</v>
      </c>
      <c r="AUY126" t="s">
        <v>2831</v>
      </c>
      <c r="AUZ126" t="s">
        <v>2742</v>
      </c>
      <c r="AVI126" t="s">
        <v>2845</v>
      </c>
      <c r="AVJ126" t="s">
        <v>2684</v>
      </c>
      <c r="AVK126" t="s">
        <v>2479</v>
      </c>
      <c r="AVL126" t="s">
        <v>2479</v>
      </c>
      <c r="AVU126" t="s">
        <v>2628</v>
      </c>
      <c r="AVV126" t="s">
        <v>2593</v>
      </c>
      <c r="AVW126" t="s">
        <v>2210</v>
      </c>
      <c r="AVX126" t="s">
        <v>2244</v>
      </c>
      <c r="AWG126" t="s">
        <v>2328</v>
      </c>
      <c r="AWH126" t="s">
        <v>2226</v>
      </c>
      <c r="AWI126" t="s">
        <v>2769</v>
      </c>
      <c r="AWJ126" t="s">
        <v>2813</v>
      </c>
      <c r="AWS126" t="s">
        <v>2578</v>
      </c>
      <c r="AWT126" t="s">
        <v>3049</v>
      </c>
      <c r="AWU126" t="s">
        <v>2826</v>
      </c>
      <c r="AWV126" t="s">
        <v>2599</v>
      </c>
      <c r="BBU126" t="s">
        <v>2604</v>
      </c>
      <c r="BBV126" t="s">
        <v>2930</v>
      </c>
      <c r="BBW126" t="s">
        <v>2821</v>
      </c>
      <c r="BBX126" t="s">
        <v>2950</v>
      </c>
      <c r="BCG126" t="s">
        <v>2730</v>
      </c>
      <c r="BCH126" t="s">
        <v>2994</v>
      </c>
      <c r="BCI126" t="s">
        <v>2723</v>
      </c>
      <c r="BCJ126" t="s">
        <v>2473</v>
      </c>
      <c r="BCS126" t="s">
        <v>2742</v>
      </c>
      <c r="BCT126" t="s">
        <v>2479</v>
      </c>
      <c r="BCU126" t="s">
        <v>2479</v>
      </c>
      <c r="BCV126" t="s">
        <v>2479</v>
      </c>
      <c r="BDE126" t="s">
        <v>2211</v>
      </c>
      <c r="BDF126" t="s">
        <v>2665</v>
      </c>
      <c r="BDG126" t="s">
        <v>2705</v>
      </c>
      <c r="BDH126" t="s">
        <v>2246</v>
      </c>
      <c r="BDQ126" t="s">
        <v>2584</v>
      </c>
      <c r="BDR126" t="s">
        <v>2585</v>
      </c>
      <c r="BDS126" t="s">
        <v>2888</v>
      </c>
      <c r="BDT126" t="s">
        <v>2552</v>
      </c>
      <c r="BEC126" t="s">
        <v>2262</v>
      </c>
      <c r="BED126" t="s">
        <v>2812</v>
      </c>
      <c r="BEE126" t="s">
        <v>2262</v>
      </c>
      <c r="BEF126" t="s">
        <v>2812</v>
      </c>
      <c r="BER126" t="s">
        <v>2379</v>
      </c>
      <c r="BFD126" t="s">
        <v>2479</v>
      </c>
      <c r="BFP126" t="s">
        <v>2583</v>
      </c>
      <c r="BGB126" t="s">
        <v>2479</v>
      </c>
      <c r="BGN126" t="s">
        <v>2479</v>
      </c>
      <c r="BGZ126" t="s">
        <v>2479</v>
      </c>
      <c r="BHL126" t="s">
        <v>2433</v>
      </c>
      <c r="BHX126" t="s">
        <v>2479</v>
      </c>
      <c r="BIJ126" t="s">
        <v>2176</v>
      </c>
      <c r="BIV126" t="s">
        <v>2479</v>
      </c>
      <c r="BOV126" t="s">
        <v>2624</v>
      </c>
      <c r="BPH126" t="s">
        <v>2702</v>
      </c>
      <c r="BPT126" t="s">
        <v>2479</v>
      </c>
      <c r="BQF126" t="s">
        <v>2479</v>
      </c>
      <c r="BQR126" t="s">
        <v>2526</v>
      </c>
      <c r="BRD126" t="s">
        <v>2479</v>
      </c>
      <c r="BRP126" t="s">
        <v>2301</v>
      </c>
      <c r="BSB126" t="s">
        <v>2365</v>
      </c>
    </row>
    <row r="127" spans="1:1020 1028:1973" x14ac:dyDescent="0.15">
      <c r="A127" t="s">
        <v>3353</v>
      </c>
      <c r="U127" t="s">
        <v>3084</v>
      </c>
      <c r="V127" t="s">
        <v>3084</v>
      </c>
      <c r="W127" t="s">
        <v>3084</v>
      </c>
      <c r="X127" t="s">
        <v>3084</v>
      </c>
      <c r="BQ127" t="s">
        <v>3084</v>
      </c>
      <c r="BR127" t="s">
        <v>3084</v>
      </c>
      <c r="BS127" t="s">
        <v>3084</v>
      </c>
      <c r="BT127" t="s">
        <v>3354</v>
      </c>
      <c r="DA127" t="s">
        <v>3168</v>
      </c>
      <c r="DB127" t="s">
        <v>3168</v>
      </c>
      <c r="DC127" t="s">
        <v>3167</v>
      </c>
      <c r="DD127" t="s">
        <v>3168</v>
      </c>
      <c r="DY127" t="s">
        <v>3167</v>
      </c>
      <c r="DZ127" t="s">
        <v>3167</v>
      </c>
      <c r="EA127" t="s">
        <v>3085</v>
      </c>
      <c r="EB127" t="s">
        <v>3085</v>
      </c>
      <c r="EK127" t="s">
        <v>2321</v>
      </c>
      <c r="EL127" t="s">
        <v>3065</v>
      </c>
      <c r="EM127" t="s">
        <v>3131</v>
      </c>
      <c r="EN127" t="s">
        <v>3168</v>
      </c>
      <c r="IK127" t="s">
        <v>2803</v>
      </c>
      <c r="IL127" t="s">
        <v>2652</v>
      </c>
      <c r="IM127" t="s">
        <v>2671</v>
      </c>
      <c r="IN127" t="s">
        <v>2930</v>
      </c>
      <c r="IO127" t="s">
        <v>3065</v>
      </c>
      <c r="IP127">
        <f>87</f>
        <v>87</v>
      </c>
      <c r="IQ127" t="s">
        <v>2681</v>
      </c>
      <c r="IR127">
        <f>86</f>
        <v>86</v>
      </c>
      <c r="JB127" t="s">
        <v>3085</v>
      </c>
      <c r="JC127" t="s">
        <v>3168</v>
      </c>
      <c r="JD127" t="s">
        <v>3167</v>
      </c>
      <c r="JF127" t="s">
        <v>2843</v>
      </c>
      <c r="JG127" t="s">
        <v>2304</v>
      </c>
      <c r="JH127" t="s">
        <v>3193</v>
      </c>
      <c r="JI127" t="s">
        <v>2437</v>
      </c>
      <c r="JJ127" t="s">
        <v>3192</v>
      </c>
      <c r="JK127" t="s">
        <v>3355</v>
      </c>
      <c r="JL127">
        <f>126</f>
        <v>126</v>
      </c>
      <c r="JM127" t="s">
        <v>3310</v>
      </c>
      <c r="JN127">
        <f>132</f>
        <v>132</v>
      </c>
      <c r="JO127" t="s">
        <v>3136</v>
      </c>
      <c r="JP127">
        <f>121</f>
        <v>121</v>
      </c>
      <c r="JQ127" t="s">
        <v>3292</v>
      </c>
      <c r="ND127" t="s">
        <v>2778</v>
      </c>
      <c r="NE127" t="s">
        <v>2815</v>
      </c>
      <c r="NF127">
        <f>39</f>
        <v>39</v>
      </c>
      <c r="NG127" t="s">
        <v>2994</v>
      </c>
      <c r="NH127" t="s">
        <v>2931</v>
      </c>
      <c r="PA127" t="s">
        <v>3110</v>
      </c>
      <c r="PB127" t="s">
        <v>3110</v>
      </c>
      <c r="PC127" t="s">
        <v>3110</v>
      </c>
      <c r="PD127" t="s">
        <v>3065</v>
      </c>
      <c r="PP127" t="s">
        <v>3167</v>
      </c>
      <c r="RB127" t="s">
        <v>2678</v>
      </c>
      <c r="RC127" t="s">
        <v>2769</v>
      </c>
      <c r="RD127" t="s">
        <v>2870</v>
      </c>
      <c r="RE127" t="s">
        <v>2805</v>
      </c>
      <c r="RF127" t="s">
        <v>2708</v>
      </c>
      <c r="RG127" t="s">
        <v>2816</v>
      </c>
      <c r="RH127" t="s">
        <v>2410</v>
      </c>
      <c r="RI127" t="s">
        <v>2814</v>
      </c>
      <c r="RJ127" t="s">
        <v>2809</v>
      </c>
      <c r="RK127" t="s">
        <v>2263</v>
      </c>
      <c r="RL127" t="s">
        <v>2577</v>
      </c>
      <c r="RM127" t="s">
        <v>2395</v>
      </c>
      <c r="RN127" t="s">
        <v>2671</v>
      </c>
      <c r="RO127" t="s">
        <v>2539</v>
      </c>
      <c r="RP127" t="s">
        <v>2208</v>
      </c>
      <c r="RQ127" t="s">
        <v>2343</v>
      </c>
      <c r="RR127" t="s">
        <v>2299</v>
      </c>
      <c r="RS127" t="s">
        <v>2268</v>
      </c>
      <c r="RT127" t="s">
        <v>2166</v>
      </c>
      <c r="RU127" t="s">
        <v>2251</v>
      </c>
      <c r="RV127" t="s">
        <v>2157</v>
      </c>
      <c r="RW127" t="s">
        <v>2224</v>
      </c>
      <c r="RX127" t="s">
        <v>2159</v>
      </c>
      <c r="RY127" t="s">
        <v>2164</v>
      </c>
      <c r="RZ127" t="s">
        <v>2709</v>
      </c>
      <c r="SA127" t="s">
        <v>2429</v>
      </c>
      <c r="SB127" t="s">
        <v>2397</v>
      </c>
      <c r="SC127" t="s">
        <v>2683</v>
      </c>
      <c r="SD127" t="s">
        <v>2567</v>
      </c>
      <c r="SE127" t="s">
        <v>2257</v>
      </c>
      <c r="SF127" t="s">
        <v>2229</v>
      </c>
      <c r="SG127" t="s">
        <v>2355</v>
      </c>
      <c r="SH127" t="s">
        <v>2832</v>
      </c>
      <c r="SI127" t="s">
        <v>2347</v>
      </c>
      <c r="SJ127" t="s">
        <v>2347</v>
      </c>
      <c r="SK127" t="s">
        <v>2851</v>
      </c>
      <c r="SL127" t="s">
        <v>2489</v>
      </c>
      <c r="SM127" t="s">
        <v>2518</v>
      </c>
      <c r="SN127" t="s">
        <v>2609</v>
      </c>
      <c r="SO127" t="s">
        <v>2817</v>
      </c>
      <c r="SP127" t="s">
        <v>3042</v>
      </c>
      <c r="SQ127" t="s">
        <v>2324</v>
      </c>
      <c r="SR127" t="s">
        <v>2870</v>
      </c>
      <c r="SS127" t="s">
        <v>2840</v>
      </c>
      <c r="ST127" t="s">
        <v>2354</v>
      </c>
      <c r="SU127" t="s">
        <v>2915</v>
      </c>
      <c r="SV127" t="s">
        <v>2831</v>
      </c>
      <c r="SW127" t="s">
        <v>2678</v>
      </c>
      <c r="SX127" t="s">
        <v>2749</v>
      </c>
      <c r="SY127" t="s">
        <v>2606</v>
      </c>
      <c r="SZ127" t="s">
        <v>2489</v>
      </c>
      <c r="TA127" t="s">
        <v>3002</v>
      </c>
      <c r="TB127" t="s">
        <v>2746</v>
      </c>
      <c r="TC127" t="s">
        <v>2840</v>
      </c>
      <c r="TD127" t="s">
        <v>2880</v>
      </c>
      <c r="TE127" t="s">
        <v>2884</v>
      </c>
      <c r="TF127" t="s">
        <v>2468</v>
      </c>
      <c r="TG127" t="s">
        <v>2509</v>
      </c>
      <c r="TH127" t="s">
        <v>2534</v>
      </c>
      <c r="TI127" t="s">
        <v>2226</v>
      </c>
      <c r="TJ127" t="s">
        <v>2479</v>
      </c>
      <c r="TK127" t="s">
        <v>2479</v>
      </c>
      <c r="TL127" t="s">
        <v>2479</v>
      </c>
      <c r="TM127" t="s">
        <v>2479</v>
      </c>
      <c r="TN127" t="s">
        <v>2479</v>
      </c>
      <c r="TO127" t="s">
        <v>2894</v>
      </c>
      <c r="TP127" t="s">
        <v>2765</v>
      </c>
      <c r="TQ127" t="s">
        <v>2763</v>
      </c>
      <c r="TR127" t="s">
        <v>2596</v>
      </c>
      <c r="TS127" t="s">
        <v>2408</v>
      </c>
      <c r="TT127" t="s">
        <v>2761</v>
      </c>
      <c r="TU127" t="s">
        <v>2395</v>
      </c>
      <c r="VM127" t="s">
        <v>3047</v>
      </c>
      <c r="VN127" t="s">
        <v>2713</v>
      </c>
      <c r="VO127" t="s">
        <v>3005</v>
      </c>
      <c r="VP127" t="s">
        <v>2989</v>
      </c>
      <c r="VY127" t="s">
        <v>2709</v>
      </c>
      <c r="VZ127" t="s">
        <v>2546</v>
      </c>
      <c r="WA127" t="s">
        <v>2654</v>
      </c>
      <c r="WB127" t="s">
        <v>2571</v>
      </c>
      <c r="WK127" t="s">
        <v>2479</v>
      </c>
      <c r="WL127" t="s">
        <v>2479</v>
      </c>
      <c r="WM127" t="s">
        <v>2479</v>
      </c>
      <c r="WN127" t="s">
        <v>2479</v>
      </c>
      <c r="WW127" t="s">
        <v>2890</v>
      </c>
      <c r="WX127" t="s">
        <v>2449</v>
      </c>
      <c r="WY127" t="s">
        <v>2913</v>
      </c>
      <c r="WZ127" t="s">
        <v>2936</v>
      </c>
      <c r="XI127" t="s">
        <v>2963</v>
      </c>
      <c r="XJ127" t="s">
        <v>2899</v>
      </c>
      <c r="XK127" t="s">
        <v>2898</v>
      </c>
      <c r="XL127" t="s">
        <v>2913</v>
      </c>
      <c r="XU127" t="s">
        <v>2810</v>
      </c>
      <c r="XV127" t="s">
        <v>2623</v>
      </c>
      <c r="XW127" t="s">
        <v>2853</v>
      </c>
      <c r="XX127" t="s">
        <v>2623</v>
      </c>
      <c r="YC127" t="s">
        <v>2603</v>
      </c>
      <c r="YD127" t="s">
        <v>2564</v>
      </c>
      <c r="YE127" t="s">
        <v>2972</v>
      </c>
      <c r="YF127" t="s">
        <v>2670</v>
      </c>
      <c r="YG127" t="s">
        <v>2870</v>
      </c>
      <c r="YH127" t="s">
        <v>2393</v>
      </c>
      <c r="YI127" t="s">
        <v>2382</v>
      </c>
      <c r="YJ127" t="s">
        <v>2691</v>
      </c>
      <c r="YO127" t="s">
        <v>2298</v>
      </c>
      <c r="YP127" t="s">
        <v>2285</v>
      </c>
      <c r="YQ127" t="s">
        <v>2369</v>
      </c>
      <c r="YR127" t="s">
        <v>2418</v>
      </c>
      <c r="YS127" t="s">
        <v>2331</v>
      </c>
      <c r="YT127" t="s">
        <v>2250</v>
      </c>
      <c r="YU127" t="s">
        <v>2657</v>
      </c>
      <c r="YV127" t="s">
        <v>2664</v>
      </c>
      <c r="ZA127" t="s">
        <v>2629</v>
      </c>
      <c r="ZB127" t="s">
        <v>2651</v>
      </c>
      <c r="ZC127" t="s">
        <v>2579</v>
      </c>
      <c r="ZD127" t="s">
        <v>2204</v>
      </c>
      <c r="ZE127" t="s">
        <v>2479</v>
      </c>
      <c r="ZF127" t="s">
        <v>2699</v>
      </c>
      <c r="ZG127" t="s">
        <v>2385</v>
      </c>
      <c r="ZH127" t="s">
        <v>2469</v>
      </c>
      <c r="ZM127" t="s">
        <v>2894</v>
      </c>
      <c r="ZN127" t="s">
        <v>2767</v>
      </c>
      <c r="ZO127" t="s">
        <v>2897</v>
      </c>
      <c r="ZP127" t="s">
        <v>2873</v>
      </c>
      <c r="ZQ127" t="s">
        <v>2766</v>
      </c>
      <c r="ZR127" t="s">
        <v>2260</v>
      </c>
      <c r="ZS127" t="s">
        <v>2846</v>
      </c>
      <c r="ZT127" t="s">
        <v>2554</v>
      </c>
      <c r="ZY127" t="s">
        <v>2509</v>
      </c>
      <c r="ZZ127" t="s">
        <v>2991</v>
      </c>
      <c r="AAA127" t="s">
        <v>2790</v>
      </c>
      <c r="AAB127" t="s">
        <v>2841</v>
      </c>
      <c r="AAC127" t="s">
        <v>2584</v>
      </c>
      <c r="AAD127" t="s">
        <v>2607</v>
      </c>
      <c r="AAE127" t="s">
        <v>2382</v>
      </c>
      <c r="AAF127" t="s">
        <v>2950</v>
      </c>
      <c r="AAK127" t="s">
        <v>2479</v>
      </c>
      <c r="AAL127" t="s">
        <v>2479</v>
      </c>
      <c r="AAM127" t="s">
        <v>2805</v>
      </c>
      <c r="AAN127" t="s">
        <v>2262</v>
      </c>
      <c r="AAO127" t="s">
        <v>2262</v>
      </c>
      <c r="AAP127" t="s">
        <v>3049</v>
      </c>
      <c r="AAQ127" t="s">
        <v>2392</v>
      </c>
      <c r="AAR127" t="s">
        <v>2946</v>
      </c>
      <c r="ABA127" t="s">
        <v>2610</v>
      </c>
      <c r="ABB127" t="s">
        <v>2517</v>
      </c>
      <c r="ABC127" t="s">
        <v>2621</v>
      </c>
      <c r="ABD127" t="s">
        <v>2770</v>
      </c>
      <c r="ABM127" t="s">
        <v>2182</v>
      </c>
      <c r="ABN127" t="s">
        <v>2436</v>
      </c>
      <c r="ABO127" t="s">
        <v>2358</v>
      </c>
      <c r="ABP127" t="s">
        <v>2277</v>
      </c>
      <c r="ABY127" t="s">
        <v>2479</v>
      </c>
      <c r="ABZ127" t="s">
        <v>2479</v>
      </c>
      <c r="ACA127" t="s">
        <v>2479</v>
      </c>
      <c r="ACB127" t="s">
        <v>2479</v>
      </c>
      <c r="ACK127" t="s">
        <v>2417</v>
      </c>
      <c r="ACL127" t="s">
        <v>2228</v>
      </c>
      <c r="ACM127" t="s">
        <v>2973</v>
      </c>
      <c r="ACN127" t="s">
        <v>2710</v>
      </c>
      <c r="ACW127" t="s">
        <v>2516</v>
      </c>
      <c r="ACX127" t="s">
        <v>2450</v>
      </c>
      <c r="ACY127" t="s">
        <v>2453</v>
      </c>
      <c r="ACZ127" t="s">
        <v>2610</v>
      </c>
      <c r="ADI127" t="s">
        <v>2769</v>
      </c>
      <c r="ADJ127" t="s">
        <v>2396</v>
      </c>
      <c r="ADK127" t="s">
        <v>2414</v>
      </c>
      <c r="ADL127" t="s">
        <v>2553</v>
      </c>
      <c r="ADU127" t="s">
        <v>2610</v>
      </c>
      <c r="ADV127" t="s">
        <v>2456</v>
      </c>
      <c r="ADW127" t="s">
        <v>2667</v>
      </c>
      <c r="ADX127" t="s">
        <v>2459</v>
      </c>
      <c r="AEG127" t="s">
        <v>2197</v>
      </c>
      <c r="AEH127" t="s">
        <v>2593</v>
      </c>
      <c r="AEI127" t="s">
        <v>2204</v>
      </c>
      <c r="AEJ127" t="s">
        <v>2791</v>
      </c>
      <c r="AES127" t="s">
        <v>2479</v>
      </c>
      <c r="AET127" t="s">
        <v>2479</v>
      </c>
      <c r="AEU127" t="s">
        <v>2479</v>
      </c>
      <c r="AEV127" t="s">
        <v>2479</v>
      </c>
      <c r="AFE127" t="s">
        <v>2821</v>
      </c>
      <c r="AFF127" t="s">
        <v>2645</v>
      </c>
      <c r="AFG127" t="s">
        <v>2959</v>
      </c>
      <c r="AFH127" t="s">
        <v>2673</v>
      </c>
      <c r="AFQ127" t="s">
        <v>2873</v>
      </c>
      <c r="AFR127" t="s">
        <v>3028</v>
      </c>
      <c r="AFS127" t="s">
        <v>3032</v>
      </c>
      <c r="AFT127" t="s">
        <v>2451</v>
      </c>
      <c r="AGC127" t="s">
        <v>2894</v>
      </c>
      <c r="AGD127" t="s">
        <v>2753</v>
      </c>
      <c r="AGE127" t="s">
        <v>3031</v>
      </c>
      <c r="AGF127" t="s">
        <v>2411</v>
      </c>
      <c r="AGO127" t="s">
        <v>3025</v>
      </c>
      <c r="AGP127" t="s">
        <v>2962</v>
      </c>
      <c r="AGQ127" t="s">
        <v>2953</v>
      </c>
      <c r="AGR127" t="s">
        <v>2935</v>
      </c>
      <c r="AHA127" t="s">
        <v>2270</v>
      </c>
      <c r="AHB127" t="s">
        <v>2153</v>
      </c>
      <c r="AHC127" t="s">
        <v>2159</v>
      </c>
      <c r="AHD127" t="s">
        <v>2222</v>
      </c>
      <c r="AHM127" t="s">
        <v>2479</v>
      </c>
      <c r="AHN127" t="s">
        <v>2479</v>
      </c>
      <c r="AHO127" t="s">
        <v>2479</v>
      </c>
      <c r="AHP127" t="s">
        <v>2479</v>
      </c>
      <c r="AHY127" t="s">
        <v>2415</v>
      </c>
      <c r="AHZ127" t="s">
        <v>2302</v>
      </c>
      <c r="AIA127" t="s">
        <v>2656</v>
      </c>
      <c r="AIB127" t="s">
        <v>2697</v>
      </c>
      <c r="AIK127" t="s">
        <v>2839</v>
      </c>
      <c r="AIL127" t="s">
        <v>3016</v>
      </c>
      <c r="AIM127" t="s">
        <v>3016</v>
      </c>
      <c r="AIN127" t="s">
        <v>2886</v>
      </c>
      <c r="AIW127" t="s">
        <v>2872</v>
      </c>
      <c r="AIX127" t="s">
        <v>2621</v>
      </c>
      <c r="AIY127" t="s">
        <v>2610</v>
      </c>
      <c r="AIZ127" t="s">
        <v>2411</v>
      </c>
      <c r="AJI127" t="s">
        <v>2867</v>
      </c>
      <c r="AJJ127" t="s">
        <v>2640</v>
      </c>
      <c r="AJK127" t="s">
        <v>2901</v>
      </c>
      <c r="AJL127" t="s">
        <v>2953</v>
      </c>
      <c r="AJU127" t="s">
        <v>2698</v>
      </c>
      <c r="AJV127" t="s">
        <v>2397</v>
      </c>
      <c r="AJW127" t="s">
        <v>2822</v>
      </c>
      <c r="AJX127" t="s">
        <v>2833</v>
      </c>
      <c r="AKG127" t="s">
        <v>2479</v>
      </c>
      <c r="AKH127" t="s">
        <v>2479</v>
      </c>
      <c r="AKI127" t="s">
        <v>2479</v>
      </c>
      <c r="AKJ127" t="s">
        <v>2479</v>
      </c>
      <c r="AKS127" t="s">
        <v>3026</v>
      </c>
      <c r="AKT127" t="s">
        <v>3116</v>
      </c>
      <c r="AKU127" t="s">
        <v>2837</v>
      </c>
      <c r="AKV127" t="s">
        <v>3244</v>
      </c>
      <c r="ALE127" t="s">
        <v>2459</v>
      </c>
      <c r="ALF127" t="s">
        <v>2611</v>
      </c>
      <c r="ALG127" t="s">
        <v>2909</v>
      </c>
      <c r="ALH127" t="s">
        <v>2953</v>
      </c>
      <c r="ALQ127" t="s">
        <v>2817</v>
      </c>
      <c r="ALR127" t="s">
        <v>2529</v>
      </c>
      <c r="ALS127" t="s">
        <v>2623</v>
      </c>
      <c r="ALT127" t="s">
        <v>2815</v>
      </c>
      <c r="AMC127" t="s">
        <v>2856</v>
      </c>
      <c r="AMD127" t="s">
        <v>2945</v>
      </c>
      <c r="AME127" t="s">
        <v>2926</v>
      </c>
      <c r="AMF127" t="s">
        <v>3244</v>
      </c>
      <c r="AMO127" t="s">
        <v>2405</v>
      </c>
      <c r="AMP127" t="s">
        <v>2791</v>
      </c>
      <c r="AMQ127" t="s">
        <v>2232</v>
      </c>
      <c r="AMR127" t="s">
        <v>2405</v>
      </c>
      <c r="ANA127" t="s">
        <v>2685</v>
      </c>
      <c r="ANB127" t="s">
        <v>2479</v>
      </c>
      <c r="ANC127" t="s">
        <v>2479</v>
      </c>
      <c r="AND127" t="s">
        <v>2479</v>
      </c>
      <c r="ANM127" t="s">
        <v>3049</v>
      </c>
      <c r="ANN127" t="s">
        <v>2643</v>
      </c>
      <c r="ANO127" t="s">
        <v>2918</v>
      </c>
      <c r="ANP127" t="s">
        <v>2396</v>
      </c>
      <c r="ANY127" t="s">
        <v>2673</v>
      </c>
      <c r="ANZ127" t="s">
        <v>2931</v>
      </c>
      <c r="AOA127" t="s">
        <v>2751</v>
      </c>
      <c r="AOB127" t="s">
        <v>2707</v>
      </c>
      <c r="AOK127" t="s">
        <v>2874</v>
      </c>
      <c r="AOL127" t="s">
        <v>2853</v>
      </c>
      <c r="AOM127" t="s">
        <v>2623</v>
      </c>
      <c r="AON127" t="s">
        <v>2811</v>
      </c>
      <c r="AOZ127" t="s">
        <v>3009</v>
      </c>
      <c r="APL127" t="s">
        <v>2558</v>
      </c>
      <c r="APX127" t="s">
        <v>2479</v>
      </c>
      <c r="AQJ127" t="s">
        <v>2394</v>
      </c>
      <c r="AQV127" t="s">
        <v>2836</v>
      </c>
      <c r="ARH127" t="s">
        <v>2258</v>
      </c>
      <c r="AZL127" t="s">
        <v>2767</v>
      </c>
      <c r="AZM127" t="s">
        <v>2608</v>
      </c>
      <c r="AZN127" t="s">
        <v>2977</v>
      </c>
      <c r="AZO127" t="s">
        <v>3153</v>
      </c>
      <c r="AZP127" t="s">
        <v>3144</v>
      </c>
      <c r="AZX127" t="s">
        <v>2233</v>
      </c>
      <c r="AZY127" t="s">
        <v>2233</v>
      </c>
      <c r="AZZ127" t="s">
        <v>2365</v>
      </c>
      <c r="BAA127" t="s">
        <v>2195</v>
      </c>
      <c r="BAB127" t="s">
        <v>2214</v>
      </c>
      <c r="BAJ127" t="s">
        <v>2514</v>
      </c>
      <c r="BAK127" t="s">
        <v>2514</v>
      </c>
      <c r="BAL127" t="s">
        <v>2513</v>
      </c>
      <c r="BAM127" t="s">
        <v>3050</v>
      </c>
      <c r="BAN127" t="s">
        <v>3050</v>
      </c>
      <c r="BAV127" t="s">
        <v>3059</v>
      </c>
      <c r="BAW127" t="s">
        <v>2886</v>
      </c>
      <c r="BAX127" t="s">
        <v>2452</v>
      </c>
      <c r="BAY127" t="s">
        <v>2837</v>
      </c>
      <c r="BAZ127" t="s">
        <v>3060</v>
      </c>
      <c r="BBH127" t="s">
        <v>2638</v>
      </c>
      <c r="BBI127" t="s">
        <v>2798</v>
      </c>
      <c r="BBJ127" t="s">
        <v>2795</v>
      </c>
      <c r="BBK127" t="s">
        <v>2795</v>
      </c>
      <c r="BBL127" t="s">
        <v>2795</v>
      </c>
      <c r="BBV127" t="s">
        <v>2454</v>
      </c>
      <c r="BBW127" t="s">
        <v>2872</v>
      </c>
      <c r="BBX127" t="s">
        <v>2443</v>
      </c>
      <c r="BCH127" t="s">
        <v>2502</v>
      </c>
      <c r="BCI127" t="s">
        <v>2375</v>
      </c>
      <c r="BCJ127" t="s">
        <v>2686</v>
      </c>
      <c r="BCT127" t="s">
        <v>2479</v>
      </c>
      <c r="BCU127" t="s">
        <v>2479</v>
      </c>
      <c r="BCV127" t="s">
        <v>2479</v>
      </c>
      <c r="BDF127" t="s">
        <v>2445</v>
      </c>
      <c r="BDG127" t="s">
        <v>2459</v>
      </c>
      <c r="BDH127" t="s">
        <v>2920</v>
      </c>
      <c r="BDR127" t="s">
        <v>3030</v>
      </c>
      <c r="BDS127" t="s">
        <v>3032</v>
      </c>
      <c r="BDT127" t="s">
        <v>2921</v>
      </c>
      <c r="BED127" t="s">
        <v>2753</v>
      </c>
      <c r="BEE127" t="s">
        <v>2894</v>
      </c>
      <c r="BEF127" t="s">
        <v>2771</v>
      </c>
    </row>
    <row r="128" spans="1:1020 1028:1973" x14ac:dyDescent="0.15">
      <c r="A128" t="s">
        <v>3356</v>
      </c>
      <c r="K128" t="s">
        <v>2407</v>
      </c>
      <c r="L128" t="s">
        <v>2671</v>
      </c>
      <c r="O128" t="s">
        <v>2931</v>
      </c>
      <c r="Q128" t="s">
        <v>2347</v>
      </c>
      <c r="R128" t="s">
        <v>2740</v>
      </c>
      <c r="T128" t="s">
        <v>2293</v>
      </c>
      <c r="U128">
        <f>85</f>
        <v>85</v>
      </c>
      <c r="V128">
        <f>87</f>
        <v>87</v>
      </c>
      <c r="W128">
        <f>67</f>
        <v>67</v>
      </c>
      <c r="X128" t="s">
        <v>2206</v>
      </c>
      <c r="AI128" t="s">
        <v>2777</v>
      </c>
      <c r="AJ128" t="s">
        <v>2777</v>
      </c>
      <c r="AU128" t="s">
        <v>2839</v>
      </c>
      <c r="AV128" t="s">
        <v>2423</v>
      </c>
      <c r="BG128" t="s">
        <v>2722</v>
      </c>
      <c r="BH128" t="s">
        <v>2870</v>
      </c>
      <c r="BO128">
        <f>79</f>
        <v>79</v>
      </c>
      <c r="BQ128">
        <f>88</f>
        <v>88</v>
      </c>
      <c r="BR128" t="s">
        <v>3065</v>
      </c>
      <c r="BS128" t="s">
        <v>3065</v>
      </c>
      <c r="BT128">
        <f>96</f>
        <v>96</v>
      </c>
      <c r="CE128" t="s">
        <v>2767</v>
      </c>
      <c r="CF128" t="s">
        <v>2586</v>
      </c>
      <c r="DA128" t="s">
        <v>3065</v>
      </c>
      <c r="DB128" t="s">
        <v>3065</v>
      </c>
      <c r="DC128" t="s">
        <v>3131</v>
      </c>
      <c r="DD128" t="s">
        <v>3131</v>
      </c>
      <c r="DN128" t="s">
        <v>2183</v>
      </c>
      <c r="DO128" t="s">
        <v>2403</v>
      </c>
      <c r="DP128" t="s">
        <v>2490</v>
      </c>
      <c r="DU128" t="s">
        <v>2183</v>
      </c>
      <c r="DV128" t="s">
        <v>2421</v>
      </c>
      <c r="DW128" t="s">
        <v>2994</v>
      </c>
      <c r="DY128">
        <f>89</f>
        <v>89</v>
      </c>
      <c r="DZ128">
        <f>79</f>
        <v>79</v>
      </c>
      <c r="EA128" t="s">
        <v>2313</v>
      </c>
      <c r="EB128" t="s">
        <v>3065</v>
      </c>
      <c r="EJ128">
        <f>53</f>
        <v>53</v>
      </c>
      <c r="EK128" t="s">
        <v>2756</v>
      </c>
      <c r="EL128" t="s">
        <v>3065</v>
      </c>
      <c r="EM128">
        <f>91</f>
        <v>91</v>
      </c>
      <c r="EN128" t="s">
        <v>2843</v>
      </c>
      <c r="EY128">
        <f>35</f>
        <v>35</v>
      </c>
      <c r="EZ128" t="s">
        <v>2646</v>
      </c>
      <c r="FK128" t="s">
        <v>2777</v>
      </c>
      <c r="FL128" t="s">
        <v>2779</v>
      </c>
      <c r="GI128" t="s">
        <v>2777</v>
      </c>
      <c r="GJ128" t="s">
        <v>2313</v>
      </c>
      <c r="GL128" t="s">
        <v>3133</v>
      </c>
      <c r="GM128" t="s">
        <v>3133</v>
      </c>
      <c r="GU128" t="s">
        <v>3158</v>
      </c>
      <c r="HG128">
        <f>74</f>
        <v>74</v>
      </c>
      <c r="HH128" t="s">
        <v>2133</v>
      </c>
      <c r="HS128" t="s">
        <v>2423</v>
      </c>
      <c r="HT128" t="s">
        <v>2424</v>
      </c>
      <c r="IE128">
        <f>49</f>
        <v>49</v>
      </c>
      <c r="IF128" t="s">
        <v>2424</v>
      </c>
      <c r="IK128" t="s">
        <v>2507</v>
      </c>
      <c r="IL128" t="s">
        <v>2153</v>
      </c>
      <c r="IO128" t="s">
        <v>3110</v>
      </c>
      <c r="IP128" t="s">
        <v>3110</v>
      </c>
      <c r="IQ128" t="s">
        <v>3110</v>
      </c>
      <c r="IR128" t="s">
        <v>3168</v>
      </c>
      <c r="JB128" t="s">
        <v>3167</v>
      </c>
      <c r="JC128" t="s">
        <v>3167</v>
      </c>
      <c r="JD128" t="s">
        <v>3168</v>
      </c>
      <c r="JF128" t="s">
        <v>3317</v>
      </c>
      <c r="JG128" t="s">
        <v>3357</v>
      </c>
      <c r="JH128" t="s">
        <v>3289</v>
      </c>
      <c r="JI128" t="s">
        <v>3255</v>
      </c>
      <c r="JJ128" t="s">
        <v>3345</v>
      </c>
      <c r="JK128" t="s">
        <v>3355</v>
      </c>
      <c r="JL128" t="s">
        <v>3357</v>
      </c>
      <c r="JM128" t="s">
        <v>3255</v>
      </c>
      <c r="JN128">
        <f>153</f>
        <v>153</v>
      </c>
      <c r="JO128">
        <f>155</f>
        <v>155</v>
      </c>
      <c r="JP128">
        <f>160</f>
        <v>160</v>
      </c>
      <c r="JQ128">
        <f>127</f>
        <v>127</v>
      </c>
      <c r="KM128" t="s">
        <v>2921</v>
      </c>
      <c r="KN128" t="s">
        <v>2926</v>
      </c>
      <c r="LK128" t="s">
        <v>2127</v>
      </c>
      <c r="LL128" t="s">
        <v>2423</v>
      </c>
      <c r="MG128">
        <f>26</f>
        <v>26</v>
      </c>
      <c r="MH128">
        <f>30</f>
        <v>30</v>
      </c>
      <c r="MU128" t="s">
        <v>2131</v>
      </c>
      <c r="MV128" t="s">
        <v>2131</v>
      </c>
      <c r="NS128">
        <f>84</f>
        <v>84</v>
      </c>
      <c r="NT128">
        <f>52</f>
        <v>52</v>
      </c>
      <c r="OE128">
        <f>11</f>
        <v>11</v>
      </c>
      <c r="OF128" t="s">
        <v>2868</v>
      </c>
      <c r="OQ128" t="s">
        <v>2127</v>
      </c>
      <c r="OR128" t="s">
        <v>2127</v>
      </c>
      <c r="OW128" t="s">
        <v>2681</v>
      </c>
      <c r="OX128" t="s">
        <v>2561</v>
      </c>
      <c r="OZ128" t="s">
        <v>2175</v>
      </c>
      <c r="PA128">
        <f>99</f>
        <v>99</v>
      </c>
      <c r="PB128" t="s">
        <v>3110</v>
      </c>
      <c r="PC128" t="s">
        <v>3110</v>
      </c>
      <c r="PD128" t="s">
        <v>3065</v>
      </c>
      <c r="PM128" t="s">
        <v>3167</v>
      </c>
      <c r="PN128" t="s">
        <v>3084</v>
      </c>
      <c r="PO128" t="s">
        <v>3085</v>
      </c>
      <c r="PP128" t="s">
        <v>3131</v>
      </c>
      <c r="QA128" t="s">
        <v>2777</v>
      </c>
      <c r="QB128" t="s">
        <v>2777</v>
      </c>
      <c r="QW128" t="s">
        <v>2432</v>
      </c>
      <c r="QX128">
        <f>79</f>
        <v>79</v>
      </c>
      <c r="QY128" t="s">
        <v>2318</v>
      </c>
      <c r="QZ128" t="s">
        <v>2175</v>
      </c>
      <c r="RB128" t="s">
        <v>2931</v>
      </c>
      <c r="RC128" t="s">
        <v>2409</v>
      </c>
      <c r="RD128" t="s">
        <v>2553</v>
      </c>
      <c r="RE128" t="s">
        <v>2792</v>
      </c>
      <c r="RF128" t="s">
        <v>2262</v>
      </c>
      <c r="RG128" t="s">
        <v>2712</v>
      </c>
      <c r="RH128" t="s">
        <v>2883</v>
      </c>
      <c r="RI128" t="s">
        <v>2508</v>
      </c>
      <c r="RJ128" t="s">
        <v>2584</v>
      </c>
      <c r="RK128" t="s">
        <v>2615</v>
      </c>
      <c r="RL128" t="s">
        <v>2601</v>
      </c>
      <c r="RM128" t="s">
        <v>2746</v>
      </c>
      <c r="RN128" t="s">
        <v>2692</v>
      </c>
      <c r="RO128" t="s">
        <v>2571</v>
      </c>
      <c r="RP128" t="s">
        <v>2431</v>
      </c>
      <c r="RQ128" t="s">
        <v>2211</v>
      </c>
      <c r="RR128" t="s">
        <v>2197</v>
      </c>
      <c r="RS128" t="s">
        <v>2642</v>
      </c>
      <c r="RT128" t="s">
        <v>2287</v>
      </c>
      <c r="RU128" t="s">
        <v>2248</v>
      </c>
      <c r="RV128" t="s">
        <v>2527</v>
      </c>
      <c r="RW128" t="s">
        <v>2775</v>
      </c>
      <c r="RX128" t="s">
        <v>2419</v>
      </c>
      <c r="RY128" t="s">
        <v>2583</v>
      </c>
      <c r="RZ128" t="s">
        <v>2616</v>
      </c>
      <c r="SA128" t="s">
        <v>2351</v>
      </c>
      <c r="SB128" t="s">
        <v>2353</v>
      </c>
      <c r="SC128" t="s">
        <v>2351</v>
      </c>
      <c r="SD128" t="s">
        <v>2484</v>
      </c>
      <c r="SE128" t="s">
        <v>2257</v>
      </c>
      <c r="SF128" t="s">
        <v>2325</v>
      </c>
      <c r="SG128" t="s">
        <v>2571</v>
      </c>
      <c r="SH128" t="s">
        <v>2651</v>
      </c>
      <c r="SI128" t="s">
        <v>2571</v>
      </c>
      <c r="SJ128" t="s">
        <v>2325</v>
      </c>
      <c r="SK128" t="s">
        <v>2869</v>
      </c>
      <c r="SL128" t="s">
        <v>2747</v>
      </c>
      <c r="SM128" t="s">
        <v>2501</v>
      </c>
      <c r="SN128" t="s">
        <v>2588</v>
      </c>
      <c r="SO128" t="s">
        <v>2674</v>
      </c>
      <c r="SP128" t="s">
        <v>2209</v>
      </c>
      <c r="SQ128" t="s">
        <v>2563</v>
      </c>
      <c r="SR128" t="s">
        <v>2405</v>
      </c>
      <c r="SS128" t="s">
        <v>2503</v>
      </c>
      <c r="ST128" t="s">
        <v>2363</v>
      </c>
      <c r="SU128" t="s">
        <v>2243</v>
      </c>
      <c r="SV128" t="s">
        <v>2290</v>
      </c>
      <c r="SW128" t="s">
        <v>2187</v>
      </c>
      <c r="SX128" t="s">
        <v>2601</v>
      </c>
      <c r="SY128" t="s">
        <v>2857</v>
      </c>
      <c r="SZ128" t="s">
        <v>2554</v>
      </c>
      <c r="TA128" t="s">
        <v>2814</v>
      </c>
      <c r="TB128" t="s">
        <v>2552</v>
      </c>
      <c r="TC128" t="s">
        <v>2950</v>
      </c>
      <c r="TD128" t="s">
        <v>2881</v>
      </c>
      <c r="TE128" t="s">
        <v>2846</v>
      </c>
      <c r="TF128" t="s">
        <v>2761</v>
      </c>
      <c r="TG128" t="s">
        <v>2566</v>
      </c>
      <c r="TH128" t="s">
        <v>2826</v>
      </c>
      <c r="TI128" t="s">
        <v>2950</v>
      </c>
      <c r="TJ128" t="s">
        <v>2922</v>
      </c>
      <c r="TK128" t="s">
        <v>2875</v>
      </c>
      <c r="TL128" t="s">
        <v>2744</v>
      </c>
      <c r="TM128" t="s">
        <v>2408</v>
      </c>
      <c r="TN128" t="s">
        <v>2552</v>
      </c>
      <c r="TO128" t="s">
        <v>2763</v>
      </c>
      <c r="TP128" t="s">
        <v>2712</v>
      </c>
      <c r="TQ128" t="s">
        <v>2511</v>
      </c>
      <c r="TR128" t="s">
        <v>2632</v>
      </c>
      <c r="TS128" t="s">
        <v>2263</v>
      </c>
      <c r="TT128" t="s">
        <v>2774</v>
      </c>
      <c r="TU128" t="s">
        <v>2568</v>
      </c>
      <c r="TV128" t="s">
        <v>2479</v>
      </c>
      <c r="TW128" t="s">
        <v>2479</v>
      </c>
      <c r="UE128" t="s">
        <v>2479</v>
      </c>
      <c r="UH128" t="s">
        <v>2479</v>
      </c>
      <c r="UI128" t="s">
        <v>2479</v>
      </c>
      <c r="UQ128" t="s">
        <v>2479</v>
      </c>
      <c r="UT128" t="s">
        <v>2479</v>
      </c>
      <c r="UU128" t="s">
        <v>2479</v>
      </c>
      <c r="VC128" t="s">
        <v>2479</v>
      </c>
      <c r="VG128" t="s">
        <v>2352</v>
      </c>
      <c r="VI128" t="s">
        <v>2644</v>
      </c>
      <c r="VJ128" t="s">
        <v>2746</v>
      </c>
      <c r="VL128" t="s">
        <v>2226</v>
      </c>
      <c r="VM128" t="s">
        <v>2607</v>
      </c>
      <c r="VN128" t="s">
        <v>2602</v>
      </c>
      <c r="VO128" t="s">
        <v>2600</v>
      </c>
      <c r="VP128" t="s">
        <v>2534</v>
      </c>
      <c r="VS128" t="s">
        <v>2690</v>
      </c>
      <c r="VU128" t="s">
        <v>2185</v>
      </c>
      <c r="VV128" t="s">
        <v>2472</v>
      </c>
      <c r="VX128" t="s">
        <v>2600</v>
      </c>
      <c r="VY128" t="s">
        <v>2536</v>
      </c>
      <c r="VZ128" t="s">
        <v>2506</v>
      </c>
      <c r="WA128" t="s">
        <v>2391</v>
      </c>
      <c r="WB128" t="s">
        <v>2785</v>
      </c>
      <c r="WE128" t="s">
        <v>2429</v>
      </c>
      <c r="WG128" t="s">
        <v>2601</v>
      </c>
      <c r="WH128" t="s">
        <v>2614</v>
      </c>
      <c r="WJ128" t="s">
        <v>2691</v>
      </c>
      <c r="WK128" t="s">
        <v>2975</v>
      </c>
      <c r="WL128" t="s">
        <v>2917</v>
      </c>
      <c r="WM128" t="s">
        <v>2972</v>
      </c>
      <c r="WN128" t="s">
        <v>2738</v>
      </c>
      <c r="WQ128" t="s">
        <v>2383</v>
      </c>
      <c r="WS128" t="s">
        <v>2972</v>
      </c>
      <c r="WT128" t="s">
        <v>2972</v>
      </c>
      <c r="WV128" t="s">
        <v>2946</v>
      </c>
      <c r="WW128" t="s">
        <v>2225</v>
      </c>
      <c r="WX128" t="s">
        <v>2414</v>
      </c>
      <c r="WY128" t="s">
        <v>2686</v>
      </c>
      <c r="WZ128" t="s">
        <v>2430</v>
      </c>
      <c r="XC128" t="s">
        <v>2740</v>
      </c>
      <c r="XE128" t="s">
        <v>2706</v>
      </c>
      <c r="XF128" t="s">
        <v>2409</v>
      </c>
      <c r="XH128" t="s">
        <v>2534</v>
      </c>
      <c r="XI128" t="s">
        <v>2416</v>
      </c>
      <c r="XJ128" t="s">
        <v>2840</v>
      </c>
      <c r="XK128" t="s">
        <v>2567</v>
      </c>
      <c r="XL128" t="s">
        <v>2738</v>
      </c>
      <c r="XO128" t="s">
        <v>2261</v>
      </c>
      <c r="XQ128" t="s">
        <v>2262</v>
      </c>
      <c r="XR128" t="s">
        <v>2712</v>
      </c>
      <c r="XT128" t="s">
        <v>2596</v>
      </c>
      <c r="XU128" t="s">
        <v>2410</v>
      </c>
      <c r="XV128" t="s">
        <v>2792</v>
      </c>
      <c r="XW128" t="s">
        <v>2764</v>
      </c>
      <c r="XX128" t="s">
        <v>2792</v>
      </c>
      <c r="YC128" t="s">
        <v>2771</v>
      </c>
      <c r="YD128" t="s">
        <v>2816</v>
      </c>
      <c r="YG128" t="s">
        <v>2712</v>
      </c>
      <c r="YH128" t="s">
        <v>3028</v>
      </c>
      <c r="YI128" t="s">
        <v>2763</v>
      </c>
      <c r="YJ128" t="s">
        <v>2993</v>
      </c>
      <c r="YO128" t="s">
        <v>2663</v>
      </c>
      <c r="YP128" t="s">
        <v>2402</v>
      </c>
      <c r="YS128" t="s">
        <v>2188</v>
      </c>
      <c r="YT128" t="s">
        <v>2545</v>
      </c>
      <c r="YU128" t="s">
        <v>2330</v>
      </c>
      <c r="YV128" t="s">
        <v>2397</v>
      </c>
      <c r="ZA128" t="s">
        <v>2354</v>
      </c>
      <c r="ZB128" t="s">
        <v>3002</v>
      </c>
      <c r="ZE128" t="s">
        <v>2479</v>
      </c>
      <c r="ZF128" t="s">
        <v>2479</v>
      </c>
      <c r="ZG128" t="s">
        <v>2479</v>
      </c>
      <c r="ZH128" t="s">
        <v>2479</v>
      </c>
      <c r="ZM128" t="s">
        <v>2882</v>
      </c>
      <c r="ZN128" t="s">
        <v>2489</v>
      </c>
      <c r="ZQ128" t="s">
        <v>2350</v>
      </c>
      <c r="ZR128" t="s">
        <v>2194</v>
      </c>
      <c r="ZS128" t="s">
        <v>2589</v>
      </c>
      <c r="ZT128" t="s">
        <v>2557</v>
      </c>
      <c r="ZY128" t="s">
        <v>2976</v>
      </c>
      <c r="ZZ128" t="s">
        <v>2874</v>
      </c>
      <c r="AAC128" t="s">
        <v>2767</v>
      </c>
      <c r="AAD128" t="s">
        <v>2855</v>
      </c>
      <c r="AAE128" t="s">
        <v>2920</v>
      </c>
      <c r="AAF128" t="s">
        <v>2609</v>
      </c>
      <c r="AAK128" t="s">
        <v>2883</v>
      </c>
      <c r="AAL128" t="s">
        <v>2923</v>
      </c>
      <c r="AAO128" t="s">
        <v>2881</v>
      </c>
      <c r="AAP128" t="s">
        <v>2500</v>
      </c>
      <c r="AAQ128" t="s">
        <v>2745</v>
      </c>
      <c r="AAR128" t="s">
        <v>2857</v>
      </c>
      <c r="AAW128" t="s">
        <v>2766</v>
      </c>
      <c r="AAX128" t="s">
        <v>2597</v>
      </c>
      <c r="AAZ128" t="s">
        <v>2769</v>
      </c>
      <c r="ABA128" t="s">
        <v>2603</v>
      </c>
      <c r="ABB128" t="s">
        <v>2565</v>
      </c>
      <c r="ABC128" t="s">
        <v>2811</v>
      </c>
      <c r="ABD128" t="s">
        <v>2819</v>
      </c>
      <c r="ABI128" t="s">
        <v>2917</v>
      </c>
      <c r="ABJ128" t="s">
        <v>3002</v>
      </c>
      <c r="ABL128" t="s">
        <v>2202</v>
      </c>
      <c r="ABM128" t="s">
        <v>2924</v>
      </c>
      <c r="ABN128" t="s">
        <v>2350</v>
      </c>
      <c r="ABO128" t="s">
        <v>2546</v>
      </c>
      <c r="ABP128" t="s">
        <v>2227</v>
      </c>
      <c r="ABU128" t="s">
        <v>2884</v>
      </c>
      <c r="ABV128" t="s">
        <v>2468</v>
      </c>
      <c r="ABX128" t="s">
        <v>2414</v>
      </c>
      <c r="ABY128" t="s">
        <v>2353</v>
      </c>
      <c r="ABZ128" t="s">
        <v>2479</v>
      </c>
      <c r="ACA128" t="s">
        <v>2479</v>
      </c>
      <c r="ACB128" t="s">
        <v>2479</v>
      </c>
      <c r="ACG128" t="s">
        <v>2219</v>
      </c>
      <c r="ACH128" t="s">
        <v>2475</v>
      </c>
      <c r="ACJ128" t="s">
        <v>2172</v>
      </c>
      <c r="ACK128" t="s">
        <v>2175</v>
      </c>
      <c r="ACL128" t="s">
        <v>2322</v>
      </c>
      <c r="ACM128" t="s">
        <v>2276</v>
      </c>
      <c r="ACN128" t="s">
        <v>2364</v>
      </c>
      <c r="ACS128" t="s">
        <v>2599</v>
      </c>
      <c r="ACT128" t="s">
        <v>2928</v>
      </c>
      <c r="ACV128" t="s">
        <v>2880</v>
      </c>
      <c r="ACW128" t="s">
        <v>2745</v>
      </c>
      <c r="ACX128" t="s">
        <v>2771</v>
      </c>
      <c r="ACY128" t="s">
        <v>2262</v>
      </c>
      <c r="ACZ128" t="s">
        <v>2383</v>
      </c>
      <c r="ADE128" t="s">
        <v>2883</v>
      </c>
      <c r="ADF128" t="s">
        <v>2846</v>
      </c>
      <c r="ADH128" t="s">
        <v>2411</v>
      </c>
      <c r="ADI128" t="s">
        <v>2770</v>
      </c>
      <c r="ADJ128" t="s">
        <v>2565</v>
      </c>
      <c r="ADK128" t="s">
        <v>2706</v>
      </c>
      <c r="ADL128" t="s">
        <v>2266</v>
      </c>
      <c r="ADQ128" t="s">
        <v>2898</v>
      </c>
      <c r="ADR128" t="s">
        <v>2904</v>
      </c>
      <c r="ADS128" t="s">
        <v>2258</v>
      </c>
      <c r="ADU128" t="s">
        <v>2850</v>
      </c>
      <c r="ADV128" t="s">
        <v>2510</v>
      </c>
      <c r="ADW128" t="s">
        <v>2529</v>
      </c>
      <c r="ADX128" t="s">
        <v>2620</v>
      </c>
      <c r="AEC128" t="s">
        <v>2403</v>
      </c>
      <c r="AED128" t="s">
        <v>2507</v>
      </c>
      <c r="AEE128" t="s">
        <v>2224</v>
      </c>
      <c r="AEG128" t="s">
        <v>2222</v>
      </c>
      <c r="AEH128" t="s">
        <v>2280</v>
      </c>
      <c r="AEI128" t="s">
        <v>2337</v>
      </c>
      <c r="AEJ128" t="s">
        <v>2389</v>
      </c>
      <c r="AEO128" t="s">
        <v>2723</v>
      </c>
      <c r="AEP128" t="s">
        <v>2567</v>
      </c>
      <c r="AEQ128" t="s">
        <v>2672</v>
      </c>
      <c r="AES128" t="s">
        <v>2472</v>
      </c>
      <c r="AET128" t="s">
        <v>2973</v>
      </c>
      <c r="AEU128" t="s">
        <v>2328</v>
      </c>
      <c r="AEV128" t="s">
        <v>2479</v>
      </c>
      <c r="AFA128" t="s">
        <v>2326</v>
      </c>
      <c r="AFB128" t="s">
        <v>2573</v>
      </c>
      <c r="AFC128" t="s">
        <v>2785</v>
      </c>
      <c r="AFE128" t="s">
        <v>2538</v>
      </c>
      <c r="AFF128" t="s">
        <v>2781</v>
      </c>
      <c r="AFG128" t="s">
        <v>2704</v>
      </c>
      <c r="AFH128" t="s">
        <v>2299</v>
      </c>
      <c r="AFM128" t="s">
        <v>2815</v>
      </c>
      <c r="AFN128" t="s">
        <v>2263</v>
      </c>
      <c r="AFO128" t="s">
        <v>2468</v>
      </c>
      <c r="AFQ128" t="s">
        <v>2977</v>
      </c>
      <c r="AFR128" t="s">
        <v>2565</v>
      </c>
      <c r="AFS128" t="s">
        <v>2265</v>
      </c>
      <c r="AFT128" t="s">
        <v>2816</v>
      </c>
      <c r="AFY128" t="s">
        <v>2348</v>
      </c>
      <c r="AFZ128" t="s">
        <v>2585</v>
      </c>
      <c r="AGA128" t="s">
        <v>2682</v>
      </c>
      <c r="AGC128" t="s">
        <v>2708</v>
      </c>
      <c r="AGD128" t="s">
        <v>2875</v>
      </c>
      <c r="AGE128" t="s">
        <v>2808</v>
      </c>
      <c r="AGF128" t="s">
        <v>2817</v>
      </c>
      <c r="AGO128" t="s">
        <v>2947</v>
      </c>
      <c r="AGP128" t="s">
        <v>2769</v>
      </c>
      <c r="AGQ128" t="s">
        <v>2752</v>
      </c>
      <c r="AGR128" t="s">
        <v>3039</v>
      </c>
      <c r="AHA128" t="s">
        <v>2233</v>
      </c>
      <c r="AHB128" t="s">
        <v>2732</v>
      </c>
      <c r="AHC128" t="s">
        <v>2288</v>
      </c>
      <c r="AHD128" t="s">
        <v>2495</v>
      </c>
      <c r="AHM128" t="s">
        <v>2479</v>
      </c>
      <c r="AHN128" t="s">
        <v>2479</v>
      </c>
      <c r="AHO128" t="s">
        <v>2479</v>
      </c>
      <c r="AHP128" t="s">
        <v>2479</v>
      </c>
      <c r="AHY128" t="s">
        <v>2220</v>
      </c>
      <c r="AHZ128" t="s">
        <v>2221</v>
      </c>
      <c r="AIA128" t="s">
        <v>2641</v>
      </c>
      <c r="AIB128" t="s">
        <v>2287</v>
      </c>
      <c r="AIK128" t="s">
        <v>2922</v>
      </c>
      <c r="AIL128" t="s">
        <v>2804</v>
      </c>
      <c r="AIM128" t="s">
        <v>2904</v>
      </c>
      <c r="AIN128" t="s">
        <v>2636</v>
      </c>
      <c r="AIW128" t="s">
        <v>2614</v>
      </c>
      <c r="AIX128" t="s">
        <v>2603</v>
      </c>
      <c r="AIY128" t="s">
        <v>2857</v>
      </c>
      <c r="AIZ128" t="s">
        <v>2859</v>
      </c>
      <c r="AJG128" t="s">
        <v>2631</v>
      </c>
      <c r="AJI128" t="s">
        <v>2383</v>
      </c>
      <c r="AJJ128" t="s">
        <v>2804</v>
      </c>
      <c r="AJK128" t="s">
        <v>2805</v>
      </c>
      <c r="AJL128" t="s">
        <v>2750</v>
      </c>
      <c r="AJS128" t="s">
        <v>2624</v>
      </c>
      <c r="AJU128" t="s">
        <v>2323</v>
      </c>
      <c r="AJV128" t="s">
        <v>2561</v>
      </c>
      <c r="AJW128" t="s">
        <v>2283</v>
      </c>
      <c r="AJX128" t="s">
        <v>2369</v>
      </c>
      <c r="AKE128" t="s">
        <v>2727</v>
      </c>
      <c r="AKG128" t="s">
        <v>2373</v>
      </c>
      <c r="AKH128" t="s">
        <v>2479</v>
      </c>
      <c r="AKI128" t="s">
        <v>2479</v>
      </c>
      <c r="AKJ128" t="s">
        <v>2679</v>
      </c>
      <c r="AKQ128" t="s">
        <v>2741</v>
      </c>
      <c r="AKS128" t="s">
        <v>2579</v>
      </c>
      <c r="AKT128" t="s">
        <v>2200</v>
      </c>
      <c r="AKU128" t="s">
        <v>2575</v>
      </c>
      <c r="AKV128" t="s">
        <v>2249</v>
      </c>
      <c r="ALC128" t="s">
        <v>2578</v>
      </c>
      <c r="ALE128" t="s">
        <v>2846</v>
      </c>
      <c r="ALF128" t="s">
        <v>2770</v>
      </c>
      <c r="ALG128" t="s">
        <v>2894</v>
      </c>
      <c r="ALH128" t="s">
        <v>2792</v>
      </c>
      <c r="ALO128" t="s">
        <v>2512</v>
      </c>
      <c r="ALQ128" t="s">
        <v>2712</v>
      </c>
      <c r="ALR128" t="s">
        <v>2763</v>
      </c>
      <c r="ALS128" t="s">
        <v>2763</v>
      </c>
      <c r="ALT128" t="s">
        <v>2411</v>
      </c>
      <c r="AMB128" t="s">
        <v>2731</v>
      </c>
      <c r="AMC128" t="s">
        <v>2606</v>
      </c>
      <c r="AMD128" t="s">
        <v>2770</v>
      </c>
      <c r="AME128" t="s">
        <v>2598</v>
      </c>
      <c r="AMF128" t="s">
        <v>2857</v>
      </c>
      <c r="AMN128" t="s">
        <v>2563</v>
      </c>
      <c r="AMO128" t="s">
        <v>2311</v>
      </c>
      <c r="AMP128" t="s">
        <v>2754</v>
      </c>
      <c r="AMQ128" t="s">
        <v>2558</v>
      </c>
      <c r="AMR128" t="s">
        <v>2581</v>
      </c>
      <c r="AMZ128" t="s">
        <v>2579</v>
      </c>
      <c r="ANA128" t="s">
        <v>2579</v>
      </c>
      <c r="ANB128" t="s">
        <v>2479</v>
      </c>
      <c r="ANC128" t="s">
        <v>2994</v>
      </c>
      <c r="AND128" t="s">
        <v>2618</v>
      </c>
      <c r="ANL128" t="s">
        <v>2289</v>
      </c>
      <c r="ANM128" t="s">
        <v>2295</v>
      </c>
      <c r="ANN128" t="s">
        <v>2380</v>
      </c>
      <c r="ANO128" t="s">
        <v>2389</v>
      </c>
      <c r="ANP128" t="s">
        <v>2281</v>
      </c>
      <c r="ANX128" t="s">
        <v>3002</v>
      </c>
      <c r="ANY128" t="s">
        <v>2614</v>
      </c>
      <c r="ANZ128" t="s">
        <v>2874</v>
      </c>
      <c r="AOA128" t="s">
        <v>2611</v>
      </c>
      <c r="AOB128" t="s">
        <v>2500</v>
      </c>
      <c r="AOJ128" t="s">
        <v>2853</v>
      </c>
      <c r="AOK128" t="s">
        <v>2850</v>
      </c>
      <c r="AOL128" t="s">
        <v>2874</v>
      </c>
      <c r="AOM128" t="s">
        <v>2858</v>
      </c>
      <c r="AON128" t="s">
        <v>2875</v>
      </c>
      <c r="AOW128" t="s">
        <v>2264</v>
      </c>
      <c r="AOX128" t="s">
        <v>2952</v>
      </c>
      <c r="AOY128" t="s">
        <v>2444</v>
      </c>
      <c r="AOZ128" t="s">
        <v>2512</v>
      </c>
      <c r="API128" t="s">
        <v>2647</v>
      </c>
      <c r="APJ128" t="s">
        <v>2723</v>
      </c>
      <c r="APK128" t="s">
        <v>2600</v>
      </c>
      <c r="APL128" t="s">
        <v>2740</v>
      </c>
      <c r="APU128" t="s">
        <v>2479</v>
      </c>
      <c r="APV128" t="s">
        <v>2479</v>
      </c>
      <c r="APW128" t="s">
        <v>2479</v>
      </c>
      <c r="APX128" t="s">
        <v>2479</v>
      </c>
      <c r="AQG128" t="s">
        <v>2179</v>
      </c>
      <c r="AQH128" t="s">
        <v>2342</v>
      </c>
      <c r="AQI128" t="s">
        <v>2256</v>
      </c>
      <c r="AQJ128" t="s">
        <v>2187</v>
      </c>
      <c r="AQS128" t="s">
        <v>2897</v>
      </c>
      <c r="AQT128" t="s">
        <v>2720</v>
      </c>
      <c r="AQU128" t="s">
        <v>3196</v>
      </c>
      <c r="AQV128" t="s">
        <v>2858</v>
      </c>
      <c r="ARE128" t="s">
        <v>2712</v>
      </c>
      <c r="ARF128" t="s">
        <v>2783</v>
      </c>
      <c r="ARG128" t="s">
        <v>2805</v>
      </c>
      <c r="ARH128" t="s">
        <v>2383</v>
      </c>
      <c r="ARQ128" t="s">
        <v>2565</v>
      </c>
      <c r="ARR128" t="s">
        <v>3032</v>
      </c>
      <c r="ARS128" t="s">
        <v>2451</v>
      </c>
      <c r="ART128" t="s">
        <v>2621</v>
      </c>
      <c r="ASC128" t="s">
        <v>2605</v>
      </c>
      <c r="ASD128" t="s">
        <v>2385</v>
      </c>
      <c r="ASE128" t="s">
        <v>2434</v>
      </c>
      <c r="ASF128" t="s">
        <v>2630</v>
      </c>
      <c r="ASO128" t="s">
        <v>2600</v>
      </c>
      <c r="ASP128" t="s">
        <v>2602</v>
      </c>
      <c r="ASQ128" t="s">
        <v>2918</v>
      </c>
      <c r="ASR128" t="s">
        <v>2584</v>
      </c>
      <c r="ATA128" t="s">
        <v>2971</v>
      </c>
      <c r="ATB128" t="s">
        <v>2211</v>
      </c>
      <c r="ATC128" t="s">
        <v>2754</v>
      </c>
      <c r="ATD128" t="s">
        <v>2754</v>
      </c>
      <c r="ATM128" t="s">
        <v>2725</v>
      </c>
      <c r="ATN128" t="s">
        <v>2647</v>
      </c>
      <c r="ATO128" t="s">
        <v>2806</v>
      </c>
      <c r="ATP128" t="s">
        <v>2921</v>
      </c>
      <c r="ATY128" t="s">
        <v>2512</v>
      </c>
      <c r="ATZ128" t="s">
        <v>2712</v>
      </c>
      <c r="AUA128" t="s">
        <v>2264</v>
      </c>
      <c r="AUB128" t="s">
        <v>2623</v>
      </c>
      <c r="AUL128" t="s">
        <v>2708</v>
      </c>
      <c r="AUM128" t="s">
        <v>2566</v>
      </c>
      <c r="AUN128" t="s">
        <v>2972</v>
      </c>
      <c r="AUX128" t="s">
        <v>2430</v>
      </c>
      <c r="AUY128" t="s">
        <v>2227</v>
      </c>
      <c r="AUZ128" t="s">
        <v>2349</v>
      </c>
      <c r="AVJ128" t="s">
        <v>2225</v>
      </c>
      <c r="AVK128" t="s">
        <v>2353</v>
      </c>
      <c r="AVL128" t="s">
        <v>2686</v>
      </c>
      <c r="AVV128" t="s">
        <v>2971</v>
      </c>
      <c r="AVW128" t="s">
        <v>2202</v>
      </c>
      <c r="AVX128" t="s">
        <v>2854</v>
      </c>
      <c r="AWH128" t="s">
        <v>2505</v>
      </c>
      <c r="AWI128" t="s">
        <v>2468</v>
      </c>
      <c r="AWJ128" t="s">
        <v>2885</v>
      </c>
      <c r="AWT128" t="s">
        <v>2530</v>
      </c>
      <c r="AWU128" t="s">
        <v>2771</v>
      </c>
      <c r="AWV128" t="s">
        <v>2752</v>
      </c>
      <c r="AXE128" t="s">
        <v>2188</v>
      </c>
      <c r="AXF128" t="s">
        <v>2293</v>
      </c>
      <c r="AXQ128" t="s">
        <v>2735</v>
      </c>
      <c r="AXR128" t="s">
        <v>2184</v>
      </c>
      <c r="AYC128" t="s">
        <v>2625</v>
      </c>
      <c r="AYD128" t="s">
        <v>2698</v>
      </c>
      <c r="AYO128" t="s">
        <v>2788</v>
      </c>
      <c r="AYP128" t="s">
        <v>2386</v>
      </c>
      <c r="AZA128" t="s">
        <v>2561</v>
      </c>
      <c r="AZB128" t="s">
        <v>2561</v>
      </c>
      <c r="BBV128" t="s">
        <v>2949</v>
      </c>
      <c r="BBW128" t="s">
        <v>2902</v>
      </c>
      <c r="BBX128" t="s">
        <v>2837</v>
      </c>
      <c r="BCH128" t="s">
        <v>2229</v>
      </c>
      <c r="BCI128" t="s">
        <v>2758</v>
      </c>
      <c r="BCJ128" t="s">
        <v>2749</v>
      </c>
      <c r="BCT128" t="s">
        <v>2479</v>
      </c>
      <c r="BCU128" t="s">
        <v>2479</v>
      </c>
      <c r="BCV128" t="s">
        <v>2479</v>
      </c>
      <c r="BDF128" t="s">
        <v>2683</v>
      </c>
      <c r="BDG128" t="s">
        <v>2725</v>
      </c>
      <c r="BDH128" t="s">
        <v>2650</v>
      </c>
      <c r="BDR128" t="s">
        <v>2907</v>
      </c>
      <c r="BDS128" t="s">
        <v>2464</v>
      </c>
      <c r="BDT128" t="s">
        <v>2425</v>
      </c>
      <c r="BED128" t="s">
        <v>2647</v>
      </c>
      <c r="BEE128" t="s">
        <v>2778</v>
      </c>
      <c r="BEF128" t="s">
        <v>2647</v>
      </c>
      <c r="BEQ128" t="s">
        <v>2270</v>
      </c>
      <c r="BER128" t="s">
        <v>2272</v>
      </c>
      <c r="BFC128" t="s">
        <v>2429</v>
      </c>
      <c r="BFD128" t="s">
        <v>2748</v>
      </c>
      <c r="BFO128" t="s">
        <v>2491</v>
      </c>
      <c r="BFP128" t="s">
        <v>2175</v>
      </c>
      <c r="BGA128" t="s">
        <v>2580</v>
      </c>
      <c r="BGB128" t="s">
        <v>2388</v>
      </c>
      <c r="BGM128" t="s">
        <v>2479</v>
      </c>
      <c r="BGN128" t="s">
        <v>2479</v>
      </c>
      <c r="BGY128" t="s">
        <v>2231</v>
      </c>
      <c r="BGZ128" t="s">
        <v>2669</v>
      </c>
      <c r="BHK128" t="s">
        <v>2430</v>
      </c>
      <c r="BHL128" t="s">
        <v>2403</v>
      </c>
      <c r="BHW128" t="s">
        <v>2244</v>
      </c>
      <c r="BHX128" t="s">
        <v>2734</v>
      </c>
      <c r="BII128" t="s">
        <v>2320</v>
      </c>
      <c r="BIJ128" t="s">
        <v>2477</v>
      </c>
      <c r="BIU128" t="s">
        <v>2479</v>
      </c>
      <c r="BIV128" t="s">
        <v>2479</v>
      </c>
      <c r="BOU128" t="s">
        <v>2479</v>
      </c>
      <c r="BOV128" t="s">
        <v>2249</v>
      </c>
      <c r="BPG128" t="s">
        <v>2379</v>
      </c>
      <c r="BPH128" t="s">
        <v>2298</v>
      </c>
      <c r="BPS128" t="s">
        <v>2705</v>
      </c>
      <c r="BPT128" t="s">
        <v>2419</v>
      </c>
      <c r="BQE128" t="s">
        <v>2479</v>
      </c>
      <c r="BQF128" t="s">
        <v>2479</v>
      </c>
      <c r="BQQ128" t="s">
        <v>2493</v>
      </c>
      <c r="BQR128" t="s">
        <v>2207</v>
      </c>
      <c r="BRC128" t="s">
        <v>2495</v>
      </c>
      <c r="BRD128" t="s">
        <v>2236</v>
      </c>
      <c r="BRO128" t="s">
        <v>2482</v>
      </c>
      <c r="BRP128" t="s">
        <v>2342</v>
      </c>
      <c r="BSA128" t="s">
        <v>2401</v>
      </c>
      <c r="BSB128" t="s">
        <v>2666</v>
      </c>
    </row>
    <row r="129" spans="1:1020 1028:1980" x14ac:dyDescent="0.15">
      <c r="A129" t="s">
        <v>3358</v>
      </c>
      <c r="L129">
        <f>88</f>
        <v>88</v>
      </c>
      <c r="U129" t="s">
        <v>3110</v>
      </c>
      <c r="V129" t="s">
        <v>3168</v>
      </c>
      <c r="BM129" t="s">
        <v>2212</v>
      </c>
      <c r="BN129" t="s">
        <v>2493</v>
      </c>
      <c r="BO129">
        <f>79</f>
        <v>79</v>
      </c>
      <c r="BP129" t="s">
        <v>2843</v>
      </c>
      <c r="BQ129" t="s">
        <v>3065</v>
      </c>
      <c r="BR129" t="s">
        <v>3065</v>
      </c>
      <c r="BS129" t="s">
        <v>3131</v>
      </c>
      <c r="BT129" t="s">
        <v>3110</v>
      </c>
      <c r="DM129" t="s">
        <v>2430</v>
      </c>
      <c r="DN129" t="s">
        <v>2897</v>
      </c>
      <c r="DO129">
        <f>23</f>
        <v>23</v>
      </c>
      <c r="DP129" t="s">
        <v>2926</v>
      </c>
      <c r="DY129" t="s">
        <v>3065</v>
      </c>
      <c r="DZ129" t="s">
        <v>3110</v>
      </c>
      <c r="EJ129" t="s">
        <v>2723</v>
      </c>
      <c r="EK129" t="s">
        <v>2430</v>
      </c>
      <c r="EL129" t="s">
        <v>2593</v>
      </c>
      <c r="EM129" t="s">
        <v>2206</v>
      </c>
      <c r="EN129" t="s">
        <v>2493</v>
      </c>
      <c r="GU129" t="s">
        <v>3359</v>
      </c>
      <c r="IJ129" t="s">
        <v>2723</v>
      </c>
      <c r="IK129" t="s">
        <v>2883</v>
      </c>
      <c r="IL129" t="s">
        <v>2930</v>
      </c>
      <c r="IM129" t="s">
        <v>2532</v>
      </c>
      <c r="IN129">
        <f>59</f>
        <v>59</v>
      </c>
      <c r="IO129" t="s">
        <v>2652</v>
      </c>
      <c r="IP129">
        <f>81</f>
        <v>81</v>
      </c>
      <c r="IQ129" t="s">
        <v>2192</v>
      </c>
      <c r="IR129">
        <f>70</f>
        <v>70</v>
      </c>
      <c r="JA129" t="s">
        <v>2432</v>
      </c>
      <c r="JB129" t="s">
        <v>2369</v>
      </c>
      <c r="JC129">
        <f>79</f>
        <v>79</v>
      </c>
      <c r="JD129" t="s">
        <v>2206</v>
      </c>
      <c r="JG129" t="s">
        <v>3224</v>
      </c>
      <c r="JH129" t="s">
        <v>3307</v>
      </c>
      <c r="JI129" t="s">
        <v>2153</v>
      </c>
      <c r="JJ129" t="s">
        <v>3122</v>
      </c>
      <c r="JK129" t="s">
        <v>3195</v>
      </c>
      <c r="JL129" t="s">
        <v>2321</v>
      </c>
      <c r="JM129" t="s">
        <v>3229</v>
      </c>
      <c r="JN129">
        <f>128</f>
        <v>128</v>
      </c>
      <c r="JO129" t="s">
        <v>3340</v>
      </c>
      <c r="JP129">
        <f>121</f>
        <v>121</v>
      </c>
      <c r="JQ129">
        <f>127</f>
        <v>127</v>
      </c>
      <c r="KN129" t="s">
        <v>2779</v>
      </c>
      <c r="PM129" t="s">
        <v>3167</v>
      </c>
      <c r="PN129" t="s">
        <v>3167</v>
      </c>
      <c r="PO129" t="s">
        <v>3085</v>
      </c>
      <c r="PP129" t="s">
        <v>3085</v>
      </c>
      <c r="QB129" t="s">
        <v>2670</v>
      </c>
      <c r="QE129" t="s">
        <v>2839</v>
      </c>
      <c r="QF129" t="s">
        <v>2128</v>
      </c>
      <c r="QG129" t="s">
        <v>2128</v>
      </c>
      <c r="QH129" t="s">
        <v>2128</v>
      </c>
      <c r="QI129" t="s">
        <v>2130</v>
      </c>
      <c r="QJ129" t="s">
        <v>2128</v>
      </c>
      <c r="QK129" t="s">
        <v>2126</v>
      </c>
      <c r="QL129" t="s">
        <v>2133</v>
      </c>
      <c r="QM129" t="s">
        <v>2128</v>
      </c>
      <c r="QN129" t="s">
        <v>2128</v>
      </c>
      <c r="QW129">
        <f>61</f>
        <v>61</v>
      </c>
      <c r="QX129" t="s">
        <v>2586</v>
      </c>
      <c r="QY129" t="s">
        <v>2551</v>
      </c>
      <c r="QZ129" t="s">
        <v>2815</v>
      </c>
      <c r="RC129" t="s">
        <v>2611</v>
      </c>
      <c r="RD129" t="s">
        <v>2567</v>
      </c>
      <c r="RE129" t="s">
        <v>2569</v>
      </c>
      <c r="RF129" t="s">
        <v>2384</v>
      </c>
      <c r="RG129" t="s">
        <v>2975</v>
      </c>
      <c r="RH129" t="s">
        <v>2553</v>
      </c>
      <c r="RI129" t="s">
        <v>2600</v>
      </c>
      <c r="RJ129" t="s">
        <v>2569</v>
      </c>
      <c r="RK129" t="s">
        <v>2416</v>
      </c>
      <c r="RL129" t="s">
        <v>2833</v>
      </c>
      <c r="RM129" t="s">
        <v>2747</v>
      </c>
      <c r="RO129" t="s">
        <v>2373</v>
      </c>
      <c r="RP129" t="s">
        <v>2190</v>
      </c>
      <c r="RQ129" t="s">
        <v>2431</v>
      </c>
      <c r="RR129" t="s">
        <v>2201</v>
      </c>
      <c r="RS129" t="s">
        <v>2558</v>
      </c>
      <c r="RT129" t="s">
        <v>2236</v>
      </c>
      <c r="RU129" t="s">
        <v>2787</v>
      </c>
      <c r="RV129" t="s">
        <v>2233</v>
      </c>
      <c r="RW129" t="s">
        <v>2421</v>
      </c>
      <c r="RX129" t="s">
        <v>2527</v>
      </c>
      <c r="RY129" t="s">
        <v>2848</v>
      </c>
      <c r="SA129" t="s">
        <v>2554</v>
      </c>
      <c r="SB129" t="s">
        <v>2728</v>
      </c>
      <c r="SC129" t="s">
        <v>2498</v>
      </c>
      <c r="SD129" t="s">
        <v>2415</v>
      </c>
      <c r="SE129" t="s">
        <v>2590</v>
      </c>
      <c r="SF129" t="s">
        <v>2490</v>
      </c>
      <c r="SG129" t="s">
        <v>2668</v>
      </c>
      <c r="SH129" t="s">
        <v>2676</v>
      </c>
      <c r="SI129" t="s">
        <v>2740</v>
      </c>
      <c r="SJ129" t="s">
        <v>2347</v>
      </c>
      <c r="SK129" t="s">
        <v>2869</v>
      </c>
      <c r="SM129" t="s">
        <v>2242</v>
      </c>
      <c r="SN129" t="s">
        <v>2413</v>
      </c>
      <c r="SO129" t="s">
        <v>2253</v>
      </c>
      <c r="SP129" t="s">
        <v>2174</v>
      </c>
      <c r="SQ129" t="s">
        <v>2149</v>
      </c>
      <c r="SR129" t="s">
        <v>2161</v>
      </c>
      <c r="SS129" t="s">
        <v>2377</v>
      </c>
      <c r="ST129" t="s">
        <v>2313</v>
      </c>
      <c r="SU129" t="s">
        <v>2274</v>
      </c>
      <c r="SV129" t="s">
        <v>2153</v>
      </c>
      <c r="SW129" t="s">
        <v>2138</v>
      </c>
      <c r="SY129" t="s">
        <v>2856</v>
      </c>
      <c r="SZ129" t="s">
        <v>2888</v>
      </c>
      <c r="TA129" t="s">
        <v>2874</v>
      </c>
      <c r="TB129" t="s">
        <v>2858</v>
      </c>
      <c r="TC129" t="s">
        <v>2804</v>
      </c>
      <c r="TD129" t="s">
        <v>2510</v>
      </c>
      <c r="TE129" t="s">
        <v>2769</v>
      </c>
      <c r="TF129" t="s">
        <v>2511</v>
      </c>
      <c r="TG129" t="s">
        <v>2769</v>
      </c>
      <c r="TH129" t="s">
        <v>2263</v>
      </c>
      <c r="TI129" t="s">
        <v>2568</v>
      </c>
      <c r="TK129" t="s">
        <v>2479</v>
      </c>
      <c r="TL129" t="s">
        <v>2142</v>
      </c>
      <c r="TM129" t="s">
        <v>2426</v>
      </c>
      <c r="TN129" t="s">
        <v>2338</v>
      </c>
      <c r="TO129" t="s">
        <v>2148</v>
      </c>
      <c r="TP129" t="s">
        <v>2543</v>
      </c>
      <c r="TQ129" t="s">
        <v>2241</v>
      </c>
      <c r="TR129" t="s">
        <v>2186</v>
      </c>
      <c r="TS129" t="s">
        <v>2299</v>
      </c>
      <c r="TT129" t="s">
        <v>2503</v>
      </c>
      <c r="TU129" t="s">
        <v>2613</v>
      </c>
      <c r="UE129" t="s">
        <v>2479</v>
      </c>
      <c r="UQ129" t="s">
        <v>2479</v>
      </c>
      <c r="VC129" t="s">
        <v>2479</v>
      </c>
      <c r="VM129" t="s">
        <v>2939</v>
      </c>
      <c r="VN129" t="s">
        <v>2457</v>
      </c>
      <c r="VY129" t="s">
        <v>2562</v>
      </c>
      <c r="VZ129" t="s">
        <v>2331</v>
      </c>
      <c r="WK129" t="s">
        <v>2479</v>
      </c>
      <c r="WL129" t="s">
        <v>2479</v>
      </c>
      <c r="WW129" t="s">
        <v>2142</v>
      </c>
      <c r="WX129" t="s">
        <v>2141</v>
      </c>
      <c r="XI129" t="s">
        <v>2906</v>
      </c>
      <c r="XJ129" t="s">
        <v>2828</v>
      </c>
      <c r="XU129" t="s">
        <v>2207</v>
      </c>
      <c r="XV129" t="s">
        <v>2915</v>
      </c>
      <c r="YB129" t="s">
        <v>2674</v>
      </c>
      <c r="YC129" t="s">
        <v>2506</v>
      </c>
      <c r="YD129" t="s">
        <v>2803</v>
      </c>
      <c r="YE129" t="s">
        <v>2506</v>
      </c>
      <c r="YF129" t="s">
        <v>2486</v>
      </c>
      <c r="YG129" t="s">
        <v>2972</v>
      </c>
      <c r="YH129" t="s">
        <v>2569</v>
      </c>
      <c r="YI129" t="s">
        <v>2915</v>
      </c>
      <c r="YJ129" t="s">
        <v>2605</v>
      </c>
      <c r="YN129" t="s">
        <v>2216</v>
      </c>
      <c r="YO129" t="s">
        <v>2220</v>
      </c>
      <c r="YP129" t="s">
        <v>2402</v>
      </c>
      <c r="YQ129" t="s">
        <v>2613</v>
      </c>
      <c r="YR129" t="s">
        <v>2754</v>
      </c>
      <c r="YS129" t="s">
        <v>2193</v>
      </c>
      <c r="YT129" t="s">
        <v>2349</v>
      </c>
      <c r="YU129" t="s">
        <v>2679</v>
      </c>
      <c r="YV129" t="s">
        <v>2699</v>
      </c>
      <c r="YZ129" t="s">
        <v>2192</v>
      </c>
      <c r="ZA129" t="s">
        <v>2841</v>
      </c>
      <c r="ZB129" t="s">
        <v>2381</v>
      </c>
      <c r="ZC129" t="s">
        <v>2700</v>
      </c>
      <c r="ZD129" t="s">
        <v>2657</v>
      </c>
      <c r="ZE129" t="s">
        <v>2374</v>
      </c>
      <c r="ZF129" t="s">
        <v>2849</v>
      </c>
      <c r="ZG129" t="s">
        <v>2692</v>
      </c>
      <c r="ZH129" t="s">
        <v>2728</v>
      </c>
      <c r="ZL129" t="s">
        <v>2547</v>
      </c>
      <c r="ZM129" t="s">
        <v>2480</v>
      </c>
      <c r="ZN129" t="s">
        <v>2483</v>
      </c>
      <c r="ZO129" t="s">
        <v>2658</v>
      </c>
      <c r="ZP129" t="s">
        <v>2405</v>
      </c>
      <c r="ZQ129" t="s">
        <v>2558</v>
      </c>
      <c r="ZR129" t="s">
        <v>2544</v>
      </c>
      <c r="ZS129" t="s">
        <v>2255</v>
      </c>
      <c r="ZT129" t="s">
        <v>2240</v>
      </c>
      <c r="ZX129" t="s">
        <v>2489</v>
      </c>
      <c r="ZY129" t="s">
        <v>2468</v>
      </c>
      <c r="ZZ129" t="s">
        <v>2645</v>
      </c>
      <c r="AAA129" t="s">
        <v>2490</v>
      </c>
      <c r="AAB129" t="s">
        <v>2330</v>
      </c>
      <c r="AAC129" t="s">
        <v>2730</v>
      </c>
      <c r="AAD129" t="s">
        <v>2225</v>
      </c>
      <c r="AAE129" t="s">
        <v>2474</v>
      </c>
      <c r="AAF129" t="s">
        <v>2226</v>
      </c>
      <c r="AAJ129" t="s">
        <v>2153</v>
      </c>
      <c r="AAK129" t="s">
        <v>2151</v>
      </c>
      <c r="AAL129" t="s">
        <v>2359</v>
      </c>
      <c r="AAM129" t="s">
        <v>2248</v>
      </c>
      <c r="AAN129" t="s">
        <v>2220</v>
      </c>
      <c r="AAO129" t="s">
        <v>2360</v>
      </c>
      <c r="AAP129" t="s">
        <v>2506</v>
      </c>
      <c r="AAQ129" t="s">
        <v>2703</v>
      </c>
      <c r="AAR129" t="s">
        <v>2540</v>
      </c>
      <c r="ADU129" t="s">
        <v>2947</v>
      </c>
      <c r="ADV129" t="s">
        <v>2875</v>
      </c>
      <c r="AEG129" t="s">
        <v>2184</v>
      </c>
      <c r="AEH129" t="s">
        <v>2848</v>
      </c>
      <c r="AES129" t="s">
        <v>2479</v>
      </c>
      <c r="AET129" t="s">
        <v>2479</v>
      </c>
      <c r="AFE129" t="s">
        <v>2754</v>
      </c>
      <c r="AFF129" t="s">
        <v>2625</v>
      </c>
      <c r="AFQ129" t="s">
        <v>2411</v>
      </c>
      <c r="AFR129" t="s">
        <v>2529</v>
      </c>
      <c r="AGC129" t="s">
        <v>2252</v>
      </c>
      <c r="AGD129" t="s">
        <v>2613</v>
      </c>
      <c r="AJE129" t="s">
        <v>2596</v>
      </c>
      <c r="AJF129" t="s">
        <v>2931</v>
      </c>
      <c r="AJG129" t="s">
        <v>2392</v>
      </c>
      <c r="AJH129" t="s">
        <v>2602</v>
      </c>
      <c r="AJI129" t="s">
        <v>2763</v>
      </c>
      <c r="AJJ129" t="s">
        <v>3074</v>
      </c>
      <c r="AJK129" t="s">
        <v>2450</v>
      </c>
      <c r="AJL129" t="s">
        <v>2814</v>
      </c>
      <c r="AJQ129" t="s">
        <v>2331</v>
      </c>
      <c r="AJR129" t="s">
        <v>2480</v>
      </c>
      <c r="AJS129" t="s">
        <v>2757</v>
      </c>
      <c r="AJT129" t="s">
        <v>2282</v>
      </c>
      <c r="AJU129" t="s">
        <v>2711</v>
      </c>
      <c r="AJV129" t="s">
        <v>2206</v>
      </c>
      <c r="AJW129" t="s">
        <v>2593</v>
      </c>
      <c r="AJX129" t="s">
        <v>2548</v>
      </c>
      <c r="AKC129" t="s">
        <v>2553</v>
      </c>
      <c r="AKD129" t="s">
        <v>2353</v>
      </c>
      <c r="AKE129" t="s">
        <v>2727</v>
      </c>
      <c r="AKF129" t="s">
        <v>2347</v>
      </c>
      <c r="AKG129" t="s">
        <v>2479</v>
      </c>
      <c r="AKH129" t="s">
        <v>2479</v>
      </c>
      <c r="AKI129" t="s">
        <v>2479</v>
      </c>
      <c r="AKJ129" t="s">
        <v>2479</v>
      </c>
      <c r="AKO129" t="s">
        <v>2136</v>
      </c>
      <c r="AKP129" t="s">
        <v>2169</v>
      </c>
      <c r="AKQ129" t="s">
        <v>2138</v>
      </c>
      <c r="AKR129" t="s">
        <v>2339</v>
      </c>
      <c r="AKS129" t="s">
        <v>2465</v>
      </c>
      <c r="AKT129" t="s">
        <v>2150</v>
      </c>
      <c r="AKU129" t="s">
        <v>2426</v>
      </c>
      <c r="AKV129" t="s">
        <v>2270</v>
      </c>
      <c r="ALA129" t="s">
        <v>3082</v>
      </c>
      <c r="ALB129" t="s">
        <v>2667</v>
      </c>
      <c r="ALC129" t="s">
        <v>2782</v>
      </c>
      <c r="ALD129" t="s">
        <v>2607</v>
      </c>
      <c r="ALE129" t="s">
        <v>2712</v>
      </c>
      <c r="ALF129" t="s">
        <v>2813</v>
      </c>
      <c r="ALG129" t="s">
        <v>2441</v>
      </c>
      <c r="ALH129" t="s">
        <v>2449</v>
      </c>
      <c r="ALM129" t="s">
        <v>2143</v>
      </c>
      <c r="ALN129" t="s">
        <v>2217</v>
      </c>
      <c r="ALO129" t="s">
        <v>2618</v>
      </c>
      <c r="ALP129" t="s">
        <v>2493</v>
      </c>
      <c r="ALQ129" t="s">
        <v>2783</v>
      </c>
      <c r="ALR129" t="s">
        <v>2607</v>
      </c>
      <c r="ALS129" t="s">
        <v>2469</v>
      </c>
      <c r="ALT129" t="s">
        <v>2536</v>
      </c>
      <c r="AMB129" t="s">
        <v>2400</v>
      </c>
      <c r="AMC129" t="s">
        <v>2579</v>
      </c>
      <c r="AMD129" t="s">
        <v>2225</v>
      </c>
      <c r="AME129" t="s">
        <v>2631</v>
      </c>
      <c r="AMF129" t="s">
        <v>2691</v>
      </c>
      <c r="AMN129" t="s">
        <v>2325</v>
      </c>
      <c r="AMO129" t="s">
        <v>2728</v>
      </c>
      <c r="AMP129" t="s">
        <v>2492</v>
      </c>
      <c r="AMQ129" t="s">
        <v>2664</v>
      </c>
      <c r="AMR129" t="s">
        <v>2670</v>
      </c>
      <c r="AMZ129" t="s">
        <v>2612</v>
      </c>
      <c r="ANA129" t="s">
        <v>2490</v>
      </c>
      <c r="ANB129" t="s">
        <v>2727</v>
      </c>
      <c r="ANC129" t="s">
        <v>2325</v>
      </c>
      <c r="AND129" t="s">
        <v>2869</v>
      </c>
      <c r="ANL129" t="s">
        <v>2361</v>
      </c>
      <c r="ANM129" t="s">
        <v>2306</v>
      </c>
      <c r="ANN129" t="s">
        <v>2171</v>
      </c>
      <c r="ANO129" t="s">
        <v>2427</v>
      </c>
      <c r="ANP129" t="s">
        <v>2499</v>
      </c>
      <c r="ANX129" t="s">
        <v>2871</v>
      </c>
      <c r="ANY129" t="s">
        <v>2498</v>
      </c>
      <c r="ANZ129" t="s">
        <v>2258</v>
      </c>
      <c r="AOA129" t="s">
        <v>2585</v>
      </c>
      <c r="AOB129" t="s">
        <v>2351</v>
      </c>
      <c r="AOJ129" t="s">
        <v>2191</v>
      </c>
      <c r="AOK129" t="s">
        <v>2491</v>
      </c>
      <c r="AOL129" t="s">
        <v>2390</v>
      </c>
      <c r="AOM129" t="s">
        <v>2339</v>
      </c>
      <c r="AON129" t="s">
        <v>2292</v>
      </c>
      <c r="AOW129" t="s">
        <v>2927</v>
      </c>
      <c r="AOX129" t="s">
        <v>3068</v>
      </c>
      <c r="AOY129" t="s">
        <v>2967</v>
      </c>
      <c r="AOZ129" t="s">
        <v>2722</v>
      </c>
      <c r="API129" t="s">
        <v>2197</v>
      </c>
      <c r="APJ129" t="s">
        <v>2218</v>
      </c>
      <c r="APK129" t="s">
        <v>2657</v>
      </c>
      <c r="APL129" t="s">
        <v>2654</v>
      </c>
      <c r="APU129" t="s">
        <v>2479</v>
      </c>
      <c r="APV129" t="s">
        <v>2479</v>
      </c>
      <c r="APW129" t="s">
        <v>2479</v>
      </c>
      <c r="APX129" t="s">
        <v>2479</v>
      </c>
      <c r="AQG129" t="s">
        <v>2339</v>
      </c>
      <c r="AQH129" t="s">
        <v>2274</v>
      </c>
      <c r="AQI129" t="s">
        <v>2428</v>
      </c>
      <c r="AQJ129" t="s">
        <v>2140</v>
      </c>
      <c r="AQS129" t="s">
        <v>2463</v>
      </c>
      <c r="AQT129" t="s">
        <v>2956</v>
      </c>
      <c r="AQU129" t="s">
        <v>2718</v>
      </c>
      <c r="AQV129" t="s">
        <v>2936</v>
      </c>
      <c r="ARE129" t="s">
        <v>2764</v>
      </c>
      <c r="ARF129" t="s">
        <v>2586</v>
      </c>
      <c r="ARG129" t="s">
        <v>2812</v>
      </c>
      <c r="ARH129" t="s">
        <v>2392</v>
      </c>
      <c r="ARQ129" t="s">
        <v>2651</v>
      </c>
      <c r="ARR129" t="s">
        <v>2373</v>
      </c>
      <c r="ARS129" t="s">
        <v>2709</v>
      </c>
      <c r="ART129" t="s">
        <v>2711</v>
      </c>
      <c r="ASC129" t="s">
        <v>2508</v>
      </c>
      <c r="ASD129" t="s">
        <v>2383</v>
      </c>
      <c r="ASE129" t="s">
        <v>2877</v>
      </c>
      <c r="ASF129" t="s">
        <v>2774</v>
      </c>
      <c r="ASO129" t="s">
        <v>2743</v>
      </c>
      <c r="ASP129" t="s">
        <v>2699</v>
      </c>
      <c r="ASQ129" t="s">
        <v>2618</v>
      </c>
      <c r="ASR129" t="s">
        <v>2493</v>
      </c>
      <c r="ATA129" t="s">
        <v>2281</v>
      </c>
      <c r="ATB129" t="s">
        <v>2158</v>
      </c>
      <c r="ATC129" t="s">
        <v>2358</v>
      </c>
      <c r="ATD129" t="s">
        <v>2478</v>
      </c>
      <c r="ATM129" t="s">
        <v>2706</v>
      </c>
      <c r="ATN129" t="s">
        <v>2549</v>
      </c>
      <c r="ATO129" t="s">
        <v>2501</v>
      </c>
      <c r="ATP129" t="s">
        <v>2785</v>
      </c>
      <c r="ATY129" t="s">
        <v>2684</v>
      </c>
      <c r="ATZ129" t="s">
        <v>2747</v>
      </c>
      <c r="AUA129" t="s">
        <v>2430</v>
      </c>
      <c r="AUB129" t="s">
        <v>2493</v>
      </c>
      <c r="AUK129" t="s">
        <v>2923</v>
      </c>
      <c r="AUL129" t="s">
        <v>3002</v>
      </c>
      <c r="AUM129" t="s">
        <v>2710</v>
      </c>
      <c r="AUN129" t="s">
        <v>2831</v>
      </c>
      <c r="AUW129" t="s">
        <v>2283</v>
      </c>
      <c r="AUX129" t="s">
        <v>2255</v>
      </c>
      <c r="AUY129" t="s">
        <v>2290</v>
      </c>
      <c r="AUZ129" t="s">
        <v>2301</v>
      </c>
      <c r="AVI129" t="s">
        <v>2628</v>
      </c>
      <c r="AVJ129" t="s">
        <v>2674</v>
      </c>
      <c r="AVK129" t="s">
        <v>2665</v>
      </c>
      <c r="AVL129" t="s">
        <v>2350</v>
      </c>
      <c r="AVU129" t="s">
        <v>2147</v>
      </c>
      <c r="AVV129" t="s">
        <v>2556</v>
      </c>
      <c r="AVW129" t="s">
        <v>2161</v>
      </c>
      <c r="AVX129" t="s">
        <v>2170</v>
      </c>
      <c r="AWG129" t="s">
        <v>2554</v>
      </c>
      <c r="AWH129" t="s">
        <v>2504</v>
      </c>
      <c r="AWI129" t="s">
        <v>2612</v>
      </c>
      <c r="AWJ129" t="s">
        <v>2429</v>
      </c>
      <c r="AWS129" t="s">
        <v>2151</v>
      </c>
      <c r="AWT129" t="s">
        <v>2141</v>
      </c>
      <c r="AWU129" t="s">
        <v>2269</v>
      </c>
      <c r="AWV129" t="s">
        <v>2269</v>
      </c>
      <c r="BBU129" t="s">
        <v>2675</v>
      </c>
      <c r="BBV129" t="s">
        <v>2609</v>
      </c>
      <c r="BBW129" t="s">
        <v>2814</v>
      </c>
      <c r="BBX129" t="s">
        <v>2764</v>
      </c>
      <c r="BCG129" t="s">
        <v>2671</v>
      </c>
      <c r="BCH129" t="s">
        <v>2709</v>
      </c>
      <c r="BCI129" t="s">
        <v>2842</v>
      </c>
      <c r="BCJ129" t="s">
        <v>2843</v>
      </c>
      <c r="BCS129" t="s">
        <v>2571</v>
      </c>
      <c r="BCT129" t="s">
        <v>2677</v>
      </c>
      <c r="BCU129" t="s">
        <v>2567</v>
      </c>
      <c r="BCV129" t="s">
        <v>2489</v>
      </c>
      <c r="BDE129" t="s">
        <v>2361</v>
      </c>
      <c r="BDF129" t="s">
        <v>2279</v>
      </c>
      <c r="BDG129" t="s">
        <v>2313</v>
      </c>
      <c r="BDH129" t="s">
        <v>2140</v>
      </c>
      <c r="BDQ129" t="s">
        <v>2789</v>
      </c>
      <c r="BDR129" t="s">
        <v>2394</v>
      </c>
      <c r="BDS129" t="s">
        <v>2615</v>
      </c>
      <c r="BDT129" t="s">
        <v>2549</v>
      </c>
      <c r="BEC129" t="s">
        <v>2841</v>
      </c>
      <c r="BED129" t="s">
        <v>2374</v>
      </c>
      <c r="BEE129" t="s">
        <v>2653</v>
      </c>
      <c r="BEF129" t="s">
        <v>2832</v>
      </c>
      <c r="BFD129" t="s">
        <v>2347</v>
      </c>
      <c r="BHX129" t="s">
        <v>2479</v>
      </c>
      <c r="BIV129" t="s">
        <v>2583</v>
      </c>
      <c r="BUM129" t="s">
        <v>2511</v>
      </c>
      <c r="BUN129" t="s">
        <v>2557</v>
      </c>
      <c r="BUO129" t="s">
        <v>2664</v>
      </c>
      <c r="BUP129" t="s">
        <v>2617</v>
      </c>
      <c r="BUQ129" t="s">
        <v>2664</v>
      </c>
      <c r="BUR129" t="s">
        <v>2657</v>
      </c>
      <c r="BUS129" t="s">
        <v>2398</v>
      </c>
      <c r="BUT129" t="s">
        <v>2433</v>
      </c>
      <c r="BUU129" t="s">
        <v>2843</v>
      </c>
      <c r="BUV129" t="s">
        <v>2852</v>
      </c>
      <c r="BUY129" t="s">
        <v>2373</v>
      </c>
      <c r="BUZ129" t="s">
        <v>2190</v>
      </c>
      <c r="BVA129" t="s">
        <v>2431</v>
      </c>
      <c r="BVB129" t="s">
        <v>2201</v>
      </c>
      <c r="BVC129" t="s">
        <v>2558</v>
      </c>
      <c r="BVD129" t="s">
        <v>2236</v>
      </c>
      <c r="BVE129" t="s">
        <v>2787</v>
      </c>
      <c r="BVF129" t="s">
        <v>2233</v>
      </c>
      <c r="BVG129" t="s">
        <v>2421</v>
      </c>
      <c r="BVH129" t="s">
        <v>2527</v>
      </c>
      <c r="BVK129" t="s">
        <v>2258</v>
      </c>
      <c r="BVL129" t="s">
        <v>2391</v>
      </c>
      <c r="BVM129" t="s">
        <v>2668</v>
      </c>
      <c r="BVN129" t="s">
        <v>2579</v>
      </c>
      <c r="BVO129" t="s">
        <v>2196</v>
      </c>
      <c r="BVP129" t="s">
        <v>2971</v>
      </c>
      <c r="BVQ129" t="s">
        <v>2844</v>
      </c>
      <c r="BVR129" t="s">
        <v>2785</v>
      </c>
      <c r="BVS129" t="s">
        <v>2199</v>
      </c>
      <c r="BVT129" t="s">
        <v>2588</v>
      </c>
      <c r="BVW129" t="s">
        <v>2242</v>
      </c>
      <c r="BVX129" t="s">
        <v>2413</v>
      </c>
      <c r="BVY129" t="s">
        <v>2253</v>
      </c>
      <c r="BVZ129" t="s">
        <v>2174</v>
      </c>
      <c r="BWA129" t="s">
        <v>2149</v>
      </c>
      <c r="BWB129" t="s">
        <v>2161</v>
      </c>
      <c r="BWC129" t="s">
        <v>2377</v>
      </c>
      <c r="BWD129" t="s">
        <v>2313</v>
      </c>
      <c r="BWE129" t="s">
        <v>2274</v>
      </c>
      <c r="BWF129" t="s">
        <v>2153</v>
      </c>
      <c r="BWI129" t="s">
        <v>2876</v>
      </c>
      <c r="BWJ129" t="s">
        <v>2258</v>
      </c>
      <c r="BWK129" t="s">
        <v>2324</v>
      </c>
      <c r="BWL129" t="s">
        <v>2512</v>
      </c>
      <c r="BWM129" t="s">
        <v>2566</v>
      </c>
      <c r="BWN129" t="s">
        <v>2950</v>
      </c>
      <c r="BWO129" t="s">
        <v>2396</v>
      </c>
      <c r="BWP129" t="s">
        <v>2409</v>
      </c>
      <c r="BWQ129" t="s">
        <v>2578</v>
      </c>
      <c r="BWR129" t="s">
        <v>2578</v>
      </c>
      <c r="BWU129" t="s">
        <v>2479</v>
      </c>
      <c r="BWV129" t="s">
        <v>2142</v>
      </c>
      <c r="BWW129" t="s">
        <v>2426</v>
      </c>
      <c r="BWX129" t="s">
        <v>2338</v>
      </c>
      <c r="BWY129" t="s">
        <v>2148</v>
      </c>
      <c r="BWZ129" t="s">
        <v>2543</v>
      </c>
      <c r="BXA129" t="s">
        <v>2241</v>
      </c>
      <c r="BXB129" t="s">
        <v>2186</v>
      </c>
      <c r="BXC129" t="s">
        <v>2299</v>
      </c>
      <c r="BXD129" t="s">
        <v>2503</v>
      </c>
    </row>
    <row r="130" spans="1:1020 1028:1980" x14ac:dyDescent="0.15">
      <c r="A130" t="s">
        <v>3360</v>
      </c>
      <c r="P130" t="s">
        <v>2723</v>
      </c>
      <c r="Q130" t="s">
        <v>2214</v>
      </c>
      <c r="R130" t="s">
        <v>2592</v>
      </c>
      <c r="S130" t="s">
        <v>2545</v>
      </c>
      <c r="T130">
        <f>98</f>
        <v>98</v>
      </c>
      <c r="U130" t="s">
        <v>3065</v>
      </c>
      <c r="V130" t="s">
        <v>3065</v>
      </c>
      <c r="W130" t="s">
        <v>3065</v>
      </c>
      <c r="X130" t="s">
        <v>3065</v>
      </c>
      <c r="BJ130" t="s">
        <v>2551</v>
      </c>
      <c r="BK130" t="s">
        <v>2723</v>
      </c>
      <c r="BM130" t="s">
        <v>2683</v>
      </c>
      <c r="BN130" t="s">
        <v>2532</v>
      </c>
      <c r="BO130" t="s">
        <v>2153</v>
      </c>
      <c r="BP130" t="s">
        <v>2561</v>
      </c>
      <c r="BQ130" t="s">
        <v>3131</v>
      </c>
      <c r="BR130" t="s">
        <v>3131</v>
      </c>
      <c r="BS130" t="s">
        <v>3110</v>
      </c>
      <c r="BT130" t="s">
        <v>3110</v>
      </c>
      <c r="DA130" t="s">
        <v>3131</v>
      </c>
      <c r="DB130" t="s">
        <v>3131</v>
      </c>
      <c r="DC130" t="s">
        <v>3167</v>
      </c>
      <c r="DD130" t="s">
        <v>3167</v>
      </c>
      <c r="DM130" t="s">
        <v>2532</v>
      </c>
      <c r="DN130" t="s">
        <v>2646</v>
      </c>
      <c r="DO130" t="s">
        <v>2577</v>
      </c>
      <c r="DP130" t="s">
        <v>2740</v>
      </c>
      <c r="DY130" t="s">
        <v>3131</v>
      </c>
      <c r="DZ130" t="s">
        <v>3167</v>
      </c>
      <c r="EA130" t="s">
        <v>3168</v>
      </c>
      <c r="EB130" t="s">
        <v>3131</v>
      </c>
      <c r="EJ130" t="s">
        <v>2551</v>
      </c>
      <c r="EK130" t="s">
        <v>2930</v>
      </c>
      <c r="EL130" t="s">
        <v>2671</v>
      </c>
      <c r="EM130" t="s">
        <v>2652</v>
      </c>
      <c r="EN130">
        <f>75</f>
        <v>75</v>
      </c>
      <c r="GU130" t="s">
        <v>3215</v>
      </c>
      <c r="IM130" t="s">
        <v>2293</v>
      </c>
      <c r="IN130" t="s">
        <v>2293</v>
      </c>
      <c r="IO130" t="s">
        <v>3065</v>
      </c>
      <c r="IP130" t="s">
        <v>2318</v>
      </c>
      <c r="IQ130">
        <f>98</f>
        <v>98</v>
      </c>
      <c r="IR130" t="s">
        <v>3110</v>
      </c>
      <c r="JA130" t="s">
        <v>2517</v>
      </c>
      <c r="JB130" t="s">
        <v>2445</v>
      </c>
      <c r="JC130" t="s">
        <v>2867</v>
      </c>
      <c r="JD130" t="s">
        <v>2827</v>
      </c>
      <c r="JF130" t="s">
        <v>2545</v>
      </c>
      <c r="JG130" t="s">
        <v>3278</v>
      </c>
      <c r="JH130" t="s">
        <v>3284</v>
      </c>
      <c r="JI130" t="s">
        <v>3297</v>
      </c>
      <c r="JJ130" t="s">
        <v>3279</v>
      </c>
      <c r="JK130" t="s">
        <v>3361</v>
      </c>
      <c r="JL130">
        <f>121</f>
        <v>121</v>
      </c>
      <c r="JM130">
        <f>113</f>
        <v>113</v>
      </c>
      <c r="JN130" t="s">
        <v>3285</v>
      </c>
      <c r="JO130">
        <f>107</f>
        <v>107</v>
      </c>
      <c r="JP130" t="s">
        <v>3182</v>
      </c>
      <c r="JQ130">
        <f>127</f>
        <v>127</v>
      </c>
      <c r="ND130" t="s">
        <v>2747</v>
      </c>
      <c r="NE130">
        <f>56</f>
        <v>56</v>
      </c>
      <c r="NF130">
        <f>51</f>
        <v>51</v>
      </c>
      <c r="NG130" t="s">
        <v>2747</v>
      </c>
      <c r="NH130" t="s">
        <v>3002</v>
      </c>
      <c r="PA130" t="s">
        <v>3110</v>
      </c>
      <c r="PB130" t="s">
        <v>3167</v>
      </c>
      <c r="PC130" t="s">
        <v>3167</v>
      </c>
      <c r="PD130" t="s">
        <v>3085</v>
      </c>
      <c r="PM130" t="s">
        <v>3110</v>
      </c>
      <c r="PN130" t="s">
        <v>3131</v>
      </c>
      <c r="PO130" t="s">
        <v>3168</v>
      </c>
      <c r="PP130" t="s">
        <v>3167</v>
      </c>
      <c r="QW130" t="s">
        <v>2780</v>
      </c>
      <c r="QX130" t="s">
        <v>2555</v>
      </c>
      <c r="QY130">
        <f>55</f>
        <v>55</v>
      </c>
      <c r="QZ130" t="s">
        <v>2497</v>
      </c>
      <c r="RB130" t="s">
        <v>2352</v>
      </c>
      <c r="RC130" t="s">
        <v>2846</v>
      </c>
      <c r="RD130" t="s">
        <v>2883</v>
      </c>
      <c r="RE130" t="s">
        <v>2768</v>
      </c>
      <c r="RF130" t="s">
        <v>2530</v>
      </c>
      <c r="RG130" t="s">
        <v>2804</v>
      </c>
      <c r="RH130" t="s">
        <v>2805</v>
      </c>
      <c r="RI130" t="s">
        <v>2761</v>
      </c>
      <c r="RJ130" t="s">
        <v>2566</v>
      </c>
      <c r="RK130" t="s">
        <v>2584</v>
      </c>
      <c r="RL130" t="s">
        <v>2603</v>
      </c>
      <c r="RM130" t="s">
        <v>2393</v>
      </c>
      <c r="RN130" t="s">
        <v>2204</v>
      </c>
      <c r="RO130" t="s">
        <v>2419</v>
      </c>
      <c r="RP130" t="s">
        <v>2184</v>
      </c>
      <c r="RQ130" t="s">
        <v>2781</v>
      </c>
      <c r="RR130" t="s">
        <v>2401</v>
      </c>
      <c r="RS130" t="s">
        <v>2240</v>
      </c>
      <c r="RT130" t="s">
        <v>2235</v>
      </c>
      <c r="RU130" t="s">
        <v>2256</v>
      </c>
      <c r="RV130" t="s">
        <v>2276</v>
      </c>
      <c r="RW130" t="s">
        <v>2182</v>
      </c>
      <c r="RX130" t="s">
        <v>2167</v>
      </c>
      <c r="RY130" t="s">
        <v>2181</v>
      </c>
      <c r="RZ130" t="s">
        <v>2573</v>
      </c>
      <c r="SA130" t="s">
        <v>2723</v>
      </c>
      <c r="SB130" t="s">
        <v>2683</v>
      </c>
      <c r="SC130" t="s">
        <v>2682</v>
      </c>
      <c r="SD130" t="s">
        <v>2730</v>
      </c>
      <c r="SE130" t="s">
        <v>2505</v>
      </c>
      <c r="SF130" t="s">
        <v>2327</v>
      </c>
      <c r="SG130" t="s">
        <v>2869</v>
      </c>
      <c r="SH130" t="s">
        <v>2490</v>
      </c>
      <c r="SI130" t="s">
        <v>2579</v>
      </c>
      <c r="SJ130" t="s">
        <v>2284</v>
      </c>
      <c r="SK130" t="s">
        <v>2869</v>
      </c>
      <c r="SL130" t="s">
        <v>2846</v>
      </c>
      <c r="SM130" t="s">
        <v>2719</v>
      </c>
      <c r="SN130" t="s">
        <v>2687</v>
      </c>
      <c r="SO130" t="s">
        <v>2993</v>
      </c>
      <c r="SP130" t="s">
        <v>3074</v>
      </c>
      <c r="SQ130" t="s">
        <v>2918</v>
      </c>
      <c r="SR130" t="s">
        <v>2857</v>
      </c>
      <c r="SS130" t="s">
        <v>2746</v>
      </c>
      <c r="ST130" t="s">
        <v>2975</v>
      </c>
      <c r="SU130" t="s">
        <v>2537</v>
      </c>
      <c r="SV130" t="s">
        <v>2880</v>
      </c>
      <c r="SW130" t="s">
        <v>3002</v>
      </c>
      <c r="SX130" t="s">
        <v>2493</v>
      </c>
      <c r="SY130" t="s">
        <v>2778</v>
      </c>
      <c r="SZ130" t="s">
        <v>2693</v>
      </c>
      <c r="TA130" t="s">
        <v>2600</v>
      </c>
      <c r="TB130" t="s">
        <v>2536</v>
      </c>
      <c r="TC130" t="s">
        <v>2511</v>
      </c>
      <c r="TD130" t="s">
        <v>2679</v>
      </c>
      <c r="TE130" t="s">
        <v>2604</v>
      </c>
      <c r="TF130" t="s">
        <v>2678</v>
      </c>
      <c r="TG130" t="s">
        <v>2736</v>
      </c>
      <c r="TH130" t="s">
        <v>2730</v>
      </c>
      <c r="TI130" t="s">
        <v>2485</v>
      </c>
      <c r="TJ130" t="s">
        <v>2479</v>
      </c>
      <c r="TK130" t="s">
        <v>2853</v>
      </c>
      <c r="TL130" t="s">
        <v>2553</v>
      </c>
      <c r="TM130" t="s">
        <v>2485</v>
      </c>
      <c r="TN130" t="s">
        <v>2616</v>
      </c>
      <c r="TO130" t="s">
        <v>2808</v>
      </c>
      <c r="TP130" t="s">
        <v>2819</v>
      </c>
      <c r="TQ130" t="s">
        <v>2531</v>
      </c>
      <c r="TR130" t="s">
        <v>3049</v>
      </c>
      <c r="TS130" t="s">
        <v>2947</v>
      </c>
      <c r="TT130" t="s">
        <v>2819</v>
      </c>
      <c r="TU130" t="s">
        <v>3062</v>
      </c>
      <c r="UE130" t="s">
        <v>2479</v>
      </c>
      <c r="UQ130" t="s">
        <v>2479</v>
      </c>
      <c r="VC130" t="s">
        <v>2479</v>
      </c>
      <c r="VH130" t="s">
        <v>2284</v>
      </c>
      <c r="VI130" t="s">
        <v>2792</v>
      </c>
      <c r="VJ130" t="s">
        <v>2584</v>
      </c>
      <c r="VK130" t="s">
        <v>2553</v>
      </c>
      <c r="VL130" t="s">
        <v>2626</v>
      </c>
      <c r="VM130" t="s">
        <v>2411</v>
      </c>
      <c r="VN130" t="s">
        <v>2564</v>
      </c>
      <c r="VO130" t="s">
        <v>2751</v>
      </c>
      <c r="VP130" t="s">
        <v>2409</v>
      </c>
      <c r="VT130" t="s">
        <v>2548</v>
      </c>
      <c r="VU130" t="s">
        <v>2679</v>
      </c>
      <c r="VV130" t="s">
        <v>2587</v>
      </c>
      <c r="VW130" t="s">
        <v>2785</v>
      </c>
      <c r="VX130" t="s">
        <v>2433</v>
      </c>
      <c r="VY130" t="s">
        <v>2501</v>
      </c>
      <c r="VZ130" t="s">
        <v>2493</v>
      </c>
      <c r="WA130" t="s">
        <v>2678</v>
      </c>
      <c r="WB130" t="s">
        <v>2330</v>
      </c>
      <c r="WF130" t="s">
        <v>2919</v>
      </c>
      <c r="WG130" t="s">
        <v>2859</v>
      </c>
      <c r="WH130" t="s">
        <v>2586</v>
      </c>
      <c r="WI130" t="s">
        <v>2685</v>
      </c>
      <c r="WJ130" t="s">
        <v>2500</v>
      </c>
      <c r="WK130" t="s">
        <v>2479</v>
      </c>
      <c r="WL130" t="s">
        <v>2479</v>
      </c>
      <c r="WM130" t="s">
        <v>2479</v>
      </c>
      <c r="WN130" t="s">
        <v>2479</v>
      </c>
      <c r="WR130" t="s">
        <v>2855</v>
      </c>
      <c r="WS130" t="s">
        <v>2411</v>
      </c>
      <c r="WT130" t="s">
        <v>2264</v>
      </c>
      <c r="WU130" t="s">
        <v>2706</v>
      </c>
      <c r="WV130" t="s">
        <v>3173</v>
      </c>
      <c r="WW130" t="s">
        <v>2717</v>
      </c>
      <c r="WX130" t="s">
        <v>2926</v>
      </c>
      <c r="WY130" t="s">
        <v>2905</v>
      </c>
      <c r="WZ130" t="s">
        <v>2716</v>
      </c>
      <c r="XD130" t="s">
        <v>2705</v>
      </c>
      <c r="XE130" t="s">
        <v>2598</v>
      </c>
      <c r="XF130" t="s">
        <v>2746</v>
      </c>
      <c r="XG130" t="s">
        <v>2417</v>
      </c>
      <c r="XH130" t="s">
        <v>2258</v>
      </c>
      <c r="XI130" t="s">
        <v>2532</v>
      </c>
      <c r="XJ130" t="s">
        <v>3062</v>
      </c>
      <c r="XK130" t="s">
        <v>2745</v>
      </c>
      <c r="XL130" t="s">
        <v>2819</v>
      </c>
      <c r="XP130" t="s">
        <v>2845</v>
      </c>
      <c r="XQ130" t="s">
        <v>2805</v>
      </c>
      <c r="XR130" t="s">
        <v>2598</v>
      </c>
      <c r="XS130" t="s">
        <v>2383</v>
      </c>
      <c r="XT130" t="s">
        <v>2578</v>
      </c>
      <c r="XU130" t="s">
        <v>2265</v>
      </c>
      <c r="XV130" t="s">
        <v>2623</v>
      </c>
      <c r="XW130" t="s">
        <v>2814</v>
      </c>
      <c r="XX130" t="s">
        <v>2555</v>
      </c>
      <c r="YE130" t="s">
        <v>2603</v>
      </c>
      <c r="YF130" t="s">
        <v>3031</v>
      </c>
      <c r="YG130" t="s">
        <v>2872</v>
      </c>
      <c r="YH130" t="s">
        <v>2770</v>
      </c>
      <c r="YI130" t="s">
        <v>2850</v>
      </c>
      <c r="YJ130" t="s">
        <v>3075</v>
      </c>
      <c r="YQ130" t="s">
        <v>2437</v>
      </c>
      <c r="YR130" t="s">
        <v>2282</v>
      </c>
      <c r="YS130" t="s">
        <v>2701</v>
      </c>
      <c r="YT130" t="s">
        <v>2217</v>
      </c>
      <c r="YU130" t="s">
        <v>2199</v>
      </c>
      <c r="YV130" t="s">
        <v>2227</v>
      </c>
      <c r="ZC130" t="s">
        <v>2686</v>
      </c>
      <c r="ZD130" t="s">
        <v>2329</v>
      </c>
      <c r="ZE130" t="s">
        <v>2479</v>
      </c>
      <c r="ZF130" t="s">
        <v>2683</v>
      </c>
      <c r="ZG130" t="s">
        <v>2616</v>
      </c>
      <c r="ZH130" t="s">
        <v>2479</v>
      </c>
      <c r="ZO130" t="s">
        <v>2614</v>
      </c>
      <c r="ZP130" t="s">
        <v>2284</v>
      </c>
      <c r="ZQ130" t="s">
        <v>2262</v>
      </c>
      <c r="ZR130" t="s">
        <v>2859</v>
      </c>
      <c r="ZS130" t="s">
        <v>2627</v>
      </c>
      <c r="ZT130" t="s">
        <v>2946</v>
      </c>
      <c r="AAA130" t="s">
        <v>2753</v>
      </c>
      <c r="AAB130" t="s">
        <v>2930</v>
      </c>
      <c r="AAC130" t="s">
        <v>2603</v>
      </c>
      <c r="AAD130" t="s">
        <v>2826</v>
      </c>
      <c r="AAE130" t="s">
        <v>2782</v>
      </c>
      <c r="AAF130" t="s">
        <v>2260</v>
      </c>
      <c r="AAM130" t="s">
        <v>2615</v>
      </c>
      <c r="AAN130" t="s">
        <v>2577</v>
      </c>
      <c r="AAO130" t="s">
        <v>2883</v>
      </c>
      <c r="AAP130" t="s">
        <v>2569</v>
      </c>
      <c r="AAQ130" t="s">
        <v>2602</v>
      </c>
      <c r="AAR130" t="s">
        <v>2884</v>
      </c>
      <c r="ABA130" t="s">
        <v>2976</v>
      </c>
      <c r="ABB130" t="s">
        <v>2438</v>
      </c>
      <c r="ABC130" t="s">
        <v>2445</v>
      </c>
      <c r="ABD130" t="s">
        <v>2890</v>
      </c>
      <c r="ABM130" t="s">
        <v>2791</v>
      </c>
      <c r="ABN130" t="s">
        <v>2476</v>
      </c>
      <c r="ABO130" t="s">
        <v>2773</v>
      </c>
      <c r="ABP130" t="s">
        <v>2202</v>
      </c>
      <c r="ABY130" t="s">
        <v>2479</v>
      </c>
      <c r="ABZ130" t="s">
        <v>2479</v>
      </c>
      <c r="ACA130" t="s">
        <v>2479</v>
      </c>
      <c r="ACB130" t="s">
        <v>2479</v>
      </c>
      <c r="ACK130" t="s">
        <v>2384</v>
      </c>
      <c r="ACL130" t="s">
        <v>2351</v>
      </c>
      <c r="ACM130" t="s">
        <v>2348</v>
      </c>
      <c r="ACN130" t="s">
        <v>2730</v>
      </c>
      <c r="ACW130" t="s">
        <v>2872</v>
      </c>
      <c r="ACX130" t="s">
        <v>2827</v>
      </c>
      <c r="ACY130" t="s">
        <v>2905</v>
      </c>
      <c r="ACZ130" t="s">
        <v>2445</v>
      </c>
      <c r="ADI130" t="s">
        <v>2537</v>
      </c>
      <c r="ADJ130" t="s">
        <v>2930</v>
      </c>
      <c r="ADK130" t="s">
        <v>2931</v>
      </c>
      <c r="ADL130" t="s">
        <v>2959</v>
      </c>
      <c r="ADU130" t="s">
        <v>2441</v>
      </c>
      <c r="ADV130" t="s">
        <v>2908</v>
      </c>
      <c r="ADW130" t="s">
        <v>2667</v>
      </c>
      <c r="ADX130" t="s">
        <v>2530</v>
      </c>
      <c r="AEG130" t="s">
        <v>2387</v>
      </c>
      <c r="AEH130" t="s">
        <v>2300</v>
      </c>
      <c r="AEI130" t="s">
        <v>2503</v>
      </c>
      <c r="AEJ130" t="s">
        <v>2369</v>
      </c>
      <c r="AES130" t="s">
        <v>2479</v>
      </c>
      <c r="AET130" t="s">
        <v>2479</v>
      </c>
      <c r="AEU130" t="s">
        <v>2479</v>
      </c>
      <c r="AEV130" t="s">
        <v>2479</v>
      </c>
      <c r="AFE130" t="s">
        <v>2549</v>
      </c>
      <c r="AFF130" t="s">
        <v>2845</v>
      </c>
      <c r="AFG130" t="s">
        <v>2347</v>
      </c>
      <c r="AFH130" t="s">
        <v>2656</v>
      </c>
      <c r="AFQ130" t="s">
        <v>3245</v>
      </c>
      <c r="AFR130" t="s">
        <v>3117</v>
      </c>
      <c r="AFS130" t="s">
        <v>2890</v>
      </c>
      <c r="AFT130" t="s">
        <v>2516</v>
      </c>
      <c r="AGC130" t="s">
        <v>2762</v>
      </c>
      <c r="AGD130" t="s">
        <v>2774</v>
      </c>
      <c r="AGE130" t="s">
        <v>2809</v>
      </c>
      <c r="AGF130" t="s">
        <v>2875</v>
      </c>
      <c r="AGO130" t="s">
        <v>3033</v>
      </c>
      <c r="AGP130" t="s">
        <v>2877</v>
      </c>
      <c r="AGQ130" t="s">
        <v>3026</v>
      </c>
      <c r="AGR130" t="s">
        <v>2905</v>
      </c>
      <c r="AHA130" t="s">
        <v>2312</v>
      </c>
      <c r="AHB130" t="s">
        <v>2177</v>
      </c>
      <c r="AHC130" t="s">
        <v>2387</v>
      </c>
      <c r="AHD130" t="s">
        <v>2625</v>
      </c>
      <c r="AHM130" t="s">
        <v>2479</v>
      </c>
      <c r="AHN130" t="s">
        <v>2479</v>
      </c>
      <c r="AHO130" t="s">
        <v>2479</v>
      </c>
      <c r="AHP130" t="s">
        <v>2479</v>
      </c>
      <c r="AHY130" t="s">
        <v>2919</v>
      </c>
      <c r="AHZ130" t="s">
        <v>2924</v>
      </c>
      <c r="AIA130" t="s">
        <v>2196</v>
      </c>
      <c r="AIB130" t="s">
        <v>2711</v>
      </c>
      <c r="AIK130" t="s">
        <v>3117</v>
      </c>
      <c r="AIL130" t="s">
        <v>3196</v>
      </c>
      <c r="AIM130" t="s">
        <v>2455</v>
      </c>
      <c r="AIN130" t="s">
        <v>2667</v>
      </c>
      <c r="AIW130" t="s">
        <v>2874</v>
      </c>
      <c r="AIX130" t="s">
        <v>3028</v>
      </c>
      <c r="AIY130" t="s">
        <v>2675</v>
      </c>
      <c r="AIZ130" t="s">
        <v>2708</v>
      </c>
      <c r="AJB130" t="s">
        <v>2567</v>
      </c>
      <c r="AJC130" t="s">
        <v>2618</v>
      </c>
      <c r="AJE130" t="s">
        <v>2530</v>
      </c>
      <c r="AJF130" t="s">
        <v>2846</v>
      </c>
      <c r="AJG130" t="s">
        <v>2632</v>
      </c>
      <c r="AJH130" t="s">
        <v>2485</v>
      </c>
      <c r="AJI130" t="s">
        <v>2817</v>
      </c>
      <c r="AJJ130" t="s">
        <v>3075</v>
      </c>
      <c r="AJK130" t="s">
        <v>2879</v>
      </c>
      <c r="AJL130" t="s">
        <v>2894</v>
      </c>
      <c r="AJN130" t="s">
        <v>2572</v>
      </c>
      <c r="AJO130" t="s">
        <v>2369</v>
      </c>
      <c r="AJQ130" t="s">
        <v>2362</v>
      </c>
      <c r="AJR130" t="s">
        <v>2305</v>
      </c>
      <c r="AJS130" t="s">
        <v>2167</v>
      </c>
      <c r="AJT130" t="s">
        <v>2172</v>
      </c>
      <c r="AJU130" t="s">
        <v>2213</v>
      </c>
      <c r="AJV130" t="s">
        <v>2558</v>
      </c>
      <c r="AJW130" t="s">
        <v>2916</v>
      </c>
      <c r="AJX130" t="s">
        <v>2475</v>
      </c>
      <c r="AJZ130" t="s">
        <v>2579</v>
      </c>
      <c r="AKA130" t="s">
        <v>2399</v>
      </c>
      <c r="AKC130" t="s">
        <v>2505</v>
      </c>
      <c r="AKD130" t="s">
        <v>2739</v>
      </c>
      <c r="AKE130" t="s">
        <v>2725</v>
      </c>
      <c r="AKF130" t="s">
        <v>2330</v>
      </c>
      <c r="AKG130" t="s">
        <v>2479</v>
      </c>
      <c r="AKH130" t="s">
        <v>2479</v>
      </c>
      <c r="AKI130" t="s">
        <v>2479</v>
      </c>
      <c r="AKJ130" t="s">
        <v>2479</v>
      </c>
      <c r="AKL130" t="s">
        <v>2846</v>
      </c>
      <c r="AKM130" t="s">
        <v>3022</v>
      </c>
      <c r="AKO130" t="s">
        <v>2817</v>
      </c>
      <c r="AKP130" t="s">
        <v>2805</v>
      </c>
      <c r="AKQ130" t="s">
        <v>2922</v>
      </c>
      <c r="AKR130" t="s">
        <v>2993</v>
      </c>
      <c r="AKS130" t="s">
        <v>2827</v>
      </c>
      <c r="AKT130" t="s">
        <v>2440</v>
      </c>
      <c r="AKU130" t="s">
        <v>2945</v>
      </c>
      <c r="AKV130" t="s">
        <v>2945</v>
      </c>
      <c r="AKX130" t="s">
        <v>2785</v>
      </c>
      <c r="AKY130" t="s">
        <v>2489</v>
      </c>
      <c r="ALA130" t="s">
        <v>2725</v>
      </c>
      <c r="ALB130" t="s">
        <v>2739</v>
      </c>
      <c r="ALC130" t="s">
        <v>2826</v>
      </c>
      <c r="ALD130" t="s">
        <v>2469</v>
      </c>
      <c r="ALE130" t="s">
        <v>2762</v>
      </c>
      <c r="ALF130" t="s">
        <v>2766</v>
      </c>
      <c r="ALG130" t="s">
        <v>2597</v>
      </c>
      <c r="ALH130" t="s">
        <v>2888</v>
      </c>
      <c r="ALJ130" t="s">
        <v>2479</v>
      </c>
      <c r="ALK130" t="s">
        <v>3089</v>
      </c>
      <c r="ALM130" t="s">
        <v>2566</v>
      </c>
      <c r="ALN130" t="s">
        <v>2533</v>
      </c>
      <c r="ALO130" t="s">
        <v>2570</v>
      </c>
      <c r="ALP130" t="s">
        <v>3062</v>
      </c>
      <c r="ALQ130" t="s">
        <v>2411</v>
      </c>
      <c r="ALR130" t="s">
        <v>2872</v>
      </c>
      <c r="ALS130" t="s">
        <v>2805</v>
      </c>
      <c r="ALT130" t="s">
        <v>2876</v>
      </c>
      <c r="AMB130" t="s">
        <v>2643</v>
      </c>
      <c r="AMC130" t="s">
        <v>2804</v>
      </c>
      <c r="AMD130" t="s">
        <v>2439</v>
      </c>
      <c r="AME130" t="s">
        <v>2764</v>
      </c>
      <c r="AMF130" t="s">
        <v>2623</v>
      </c>
      <c r="AMN130" t="s">
        <v>2251</v>
      </c>
      <c r="AMO130" t="s">
        <v>2465</v>
      </c>
      <c r="AMP130" t="s">
        <v>2154</v>
      </c>
      <c r="AMQ130" t="s">
        <v>2240</v>
      </c>
      <c r="AMR130" t="s">
        <v>2236</v>
      </c>
      <c r="AMZ130" t="s">
        <v>2785</v>
      </c>
      <c r="ANA130" t="s">
        <v>2547</v>
      </c>
      <c r="ANB130" t="s">
        <v>2472</v>
      </c>
      <c r="ANC130" t="s">
        <v>2472</v>
      </c>
      <c r="AND130" t="s">
        <v>2731</v>
      </c>
      <c r="ANL130" t="s">
        <v>2810</v>
      </c>
      <c r="ANM130" t="s">
        <v>2771</v>
      </c>
      <c r="ANN130" t="s">
        <v>2811</v>
      </c>
      <c r="ANO130" t="s">
        <v>2922</v>
      </c>
      <c r="ANP130" t="s">
        <v>2259</v>
      </c>
      <c r="ANX130" t="s">
        <v>2421</v>
      </c>
      <c r="ANY130" t="s">
        <v>2528</v>
      </c>
      <c r="ANZ130" t="s">
        <v>2196</v>
      </c>
      <c r="AOA130" t="s">
        <v>2190</v>
      </c>
      <c r="AOB130" t="s">
        <v>2326</v>
      </c>
      <c r="AOJ130" t="s">
        <v>2746</v>
      </c>
      <c r="AOK130" t="s">
        <v>2608</v>
      </c>
      <c r="AOL130" t="s">
        <v>2610</v>
      </c>
      <c r="AOM130" t="s">
        <v>2974</v>
      </c>
      <c r="AON130" t="s">
        <v>2810</v>
      </c>
      <c r="AOW130" t="s">
        <v>3032</v>
      </c>
      <c r="AOX130" t="s">
        <v>2453</v>
      </c>
      <c r="AOY130" t="s">
        <v>3116</v>
      </c>
      <c r="AOZ130" t="s">
        <v>2425</v>
      </c>
      <c r="API130" t="s">
        <v>2306</v>
      </c>
      <c r="APJ130" t="s">
        <v>2222</v>
      </c>
      <c r="APK130" t="s">
        <v>2208</v>
      </c>
      <c r="APL130" t="s">
        <v>2212</v>
      </c>
      <c r="APU130" t="s">
        <v>2479</v>
      </c>
      <c r="APV130" t="s">
        <v>2479</v>
      </c>
      <c r="APW130" t="s">
        <v>2479</v>
      </c>
      <c r="APX130" t="s">
        <v>2479</v>
      </c>
      <c r="AQG130" t="s">
        <v>2410</v>
      </c>
      <c r="AQH130" t="s">
        <v>2554</v>
      </c>
      <c r="AQI130" t="s">
        <v>2944</v>
      </c>
      <c r="AQJ130" t="s">
        <v>2677</v>
      </c>
      <c r="AQS130" t="s">
        <v>2943</v>
      </c>
      <c r="AQT130" t="s">
        <v>2902</v>
      </c>
      <c r="AQU130" t="s">
        <v>3144</v>
      </c>
      <c r="AQV130" t="s">
        <v>2926</v>
      </c>
      <c r="ARE130" t="s">
        <v>2692</v>
      </c>
      <c r="ARF130" t="s">
        <v>2975</v>
      </c>
      <c r="ARG130" t="s">
        <v>2712</v>
      </c>
      <c r="ARH130" t="s">
        <v>2618</v>
      </c>
      <c r="ARQ130" t="s">
        <v>2205</v>
      </c>
      <c r="ARR130" t="s">
        <v>2728</v>
      </c>
      <c r="ARS130" t="s">
        <v>2807</v>
      </c>
      <c r="ART130" t="s">
        <v>2471</v>
      </c>
      <c r="ASC130" t="s">
        <v>2229</v>
      </c>
      <c r="ASD130" t="s">
        <v>2803</v>
      </c>
      <c r="ASE130" t="s">
        <v>2738</v>
      </c>
      <c r="ASF130" t="s">
        <v>2746</v>
      </c>
      <c r="ASO130" t="s">
        <v>2204</v>
      </c>
      <c r="ASP130" t="s">
        <v>2434</v>
      </c>
      <c r="ASQ130" t="s">
        <v>2747</v>
      </c>
      <c r="ASR130" t="s">
        <v>2549</v>
      </c>
      <c r="ATA130" t="s">
        <v>3016</v>
      </c>
      <c r="ATB130" t="s">
        <v>2461</v>
      </c>
      <c r="ATC130" t="s">
        <v>3008</v>
      </c>
      <c r="ATD130" t="s">
        <v>2862</v>
      </c>
      <c r="ATM130" t="s">
        <v>2251</v>
      </c>
      <c r="ATN130" t="s">
        <v>2163</v>
      </c>
      <c r="ATO130" t="s">
        <v>2674</v>
      </c>
      <c r="ATP130" t="s">
        <v>2711</v>
      </c>
      <c r="ATY130" t="s">
        <v>2512</v>
      </c>
      <c r="ATZ130" t="s">
        <v>2712</v>
      </c>
      <c r="AUA130" t="s">
        <v>2264</v>
      </c>
      <c r="AUB130" t="s">
        <v>2623</v>
      </c>
      <c r="AUK130" t="s">
        <v>2841</v>
      </c>
      <c r="AUL130" t="s">
        <v>2700</v>
      </c>
      <c r="AUM130" t="s">
        <v>2575</v>
      </c>
      <c r="AUN130" t="s">
        <v>2501</v>
      </c>
      <c r="AUW130" t="s">
        <v>2363</v>
      </c>
      <c r="AUX130" t="s">
        <v>2661</v>
      </c>
      <c r="AUY130" t="s">
        <v>2221</v>
      </c>
      <c r="AUZ130" t="s">
        <v>2341</v>
      </c>
      <c r="AVI130" t="s">
        <v>2326</v>
      </c>
      <c r="AVJ130" t="s">
        <v>2785</v>
      </c>
      <c r="AVK130" t="s">
        <v>2196</v>
      </c>
      <c r="AVL130" t="s">
        <v>2739</v>
      </c>
      <c r="AVU130" t="s">
        <v>2452</v>
      </c>
      <c r="AVV130" t="s">
        <v>2887</v>
      </c>
      <c r="AVW130" t="s">
        <v>2955</v>
      </c>
      <c r="AVX130" t="s">
        <v>2837</v>
      </c>
      <c r="AWG130" t="s">
        <v>2415</v>
      </c>
      <c r="AWH130" t="s">
        <v>2434</v>
      </c>
      <c r="AWI130" t="s">
        <v>2547</v>
      </c>
      <c r="AWJ130" t="s">
        <v>2351</v>
      </c>
      <c r="AWS130" t="s">
        <v>2409</v>
      </c>
      <c r="AWT130" t="s">
        <v>2631</v>
      </c>
      <c r="AWU130" t="s">
        <v>2753</v>
      </c>
      <c r="AWV130" t="s">
        <v>2764</v>
      </c>
      <c r="AZL130" t="s">
        <v>2706</v>
      </c>
      <c r="AZM130" t="s">
        <v>2847</v>
      </c>
      <c r="AZN130" t="s">
        <v>2875</v>
      </c>
      <c r="AZO130" t="s">
        <v>2266</v>
      </c>
      <c r="AZP130" t="s">
        <v>2550</v>
      </c>
      <c r="AZX130" t="s">
        <v>2419</v>
      </c>
      <c r="AZY130" t="s">
        <v>2219</v>
      </c>
      <c r="AZZ130" t="s">
        <v>2341</v>
      </c>
      <c r="BAA130" t="s">
        <v>2791</v>
      </c>
      <c r="BAB130" t="s">
        <v>2480</v>
      </c>
      <c r="BAJ130" t="s">
        <v>3142</v>
      </c>
      <c r="BAK130" t="s">
        <v>2126</v>
      </c>
      <c r="BAL130" t="s">
        <v>3128</v>
      </c>
      <c r="BAM130" t="s">
        <v>3142</v>
      </c>
      <c r="BAN130" t="s">
        <v>2126</v>
      </c>
      <c r="BAV130" t="s">
        <v>2640</v>
      </c>
      <c r="BAW130" t="s">
        <v>2961</v>
      </c>
      <c r="BAX130" t="s">
        <v>2639</v>
      </c>
      <c r="BAY130" t="s">
        <v>2640</v>
      </c>
      <c r="BAZ130" t="s">
        <v>2721</v>
      </c>
      <c r="BBH130" t="s">
        <v>2828</v>
      </c>
      <c r="BBI130" t="s">
        <v>2868</v>
      </c>
      <c r="BBJ130" t="s">
        <v>2797</v>
      </c>
      <c r="BBK130" t="s">
        <v>2797</v>
      </c>
      <c r="BBL130" t="s">
        <v>2868</v>
      </c>
      <c r="BBU130" t="s">
        <v>2487</v>
      </c>
      <c r="BBV130" t="s">
        <v>2784</v>
      </c>
      <c r="BBW130" t="s">
        <v>2583</v>
      </c>
      <c r="BBX130" t="s">
        <v>2203</v>
      </c>
      <c r="BCG130" t="s">
        <v>2172</v>
      </c>
      <c r="BCH130" t="s">
        <v>2366</v>
      </c>
      <c r="BCI130" t="s">
        <v>2234</v>
      </c>
      <c r="BCJ130" t="s">
        <v>2241</v>
      </c>
      <c r="BCS130" t="s">
        <v>2540</v>
      </c>
      <c r="BCT130" t="s">
        <v>2700</v>
      </c>
      <c r="BCU130" t="s">
        <v>2249</v>
      </c>
      <c r="BCV130" t="s">
        <v>2247</v>
      </c>
      <c r="BDE130" t="s">
        <v>2265</v>
      </c>
      <c r="BDF130" t="s">
        <v>2850</v>
      </c>
      <c r="BDG130" t="s">
        <v>2874</v>
      </c>
      <c r="BDH130" t="s">
        <v>2770</v>
      </c>
      <c r="BDQ130" t="s">
        <v>2474</v>
      </c>
      <c r="BDR130" t="s">
        <v>2415</v>
      </c>
      <c r="BDS130" t="s">
        <v>2501</v>
      </c>
      <c r="BDT130" t="s">
        <v>2843</v>
      </c>
      <c r="BEC130" t="s">
        <v>2826</v>
      </c>
      <c r="BED130" t="s">
        <v>2511</v>
      </c>
      <c r="BEE130" t="s">
        <v>2656</v>
      </c>
      <c r="BEF130" t="s">
        <v>2259</v>
      </c>
    </row>
    <row r="131" spans="1:1020 1028:1980" x14ac:dyDescent="0.15">
      <c r="A131" t="s">
        <v>3362</v>
      </c>
      <c r="N131" t="s">
        <v>2870</v>
      </c>
      <c r="P131" t="s">
        <v>2555</v>
      </c>
      <c r="Q131" t="s">
        <v>3002</v>
      </c>
      <c r="R131" t="s">
        <v>2727</v>
      </c>
      <c r="S131" t="s">
        <v>2268</v>
      </c>
      <c r="T131" t="s">
        <v>2701</v>
      </c>
      <c r="U131" t="s">
        <v>2175</v>
      </c>
      <c r="V131" t="s">
        <v>2272</v>
      </c>
      <c r="W131">
        <f>98</f>
        <v>98</v>
      </c>
      <c r="X131" t="s">
        <v>3065</v>
      </c>
      <c r="BO131">
        <f>52</f>
        <v>52</v>
      </c>
      <c r="BP131" t="s">
        <v>2931</v>
      </c>
      <c r="BQ131" t="s">
        <v>2493</v>
      </c>
      <c r="BR131" t="s">
        <v>2803</v>
      </c>
      <c r="BS131" t="s">
        <v>2756</v>
      </c>
      <c r="BT131" t="s">
        <v>2421</v>
      </c>
      <c r="DB131" t="s">
        <v>3354</v>
      </c>
      <c r="DC131" t="s">
        <v>3350</v>
      </c>
      <c r="DD131" t="s">
        <v>3350</v>
      </c>
      <c r="DZ131" t="s">
        <v>3167</v>
      </c>
      <c r="EA131" t="s">
        <v>3167</v>
      </c>
      <c r="EB131" t="s">
        <v>3085</v>
      </c>
      <c r="EJ131">
        <f>89</f>
        <v>89</v>
      </c>
      <c r="EK131">
        <f>99</f>
        <v>99</v>
      </c>
      <c r="EL131" t="s">
        <v>3131</v>
      </c>
      <c r="EM131" t="s">
        <v>3110</v>
      </c>
      <c r="EN131" t="s">
        <v>3131</v>
      </c>
      <c r="GU131" t="s">
        <v>3359</v>
      </c>
      <c r="IM131">
        <f>83</f>
        <v>83</v>
      </c>
      <c r="IO131" t="s">
        <v>3110</v>
      </c>
      <c r="IP131" t="s">
        <v>3131</v>
      </c>
      <c r="IQ131" t="s">
        <v>3167</v>
      </c>
      <c r="IR131" t="s">
        <v>3167</v>
      </c>
      <c r="JA131">
        <f>80</f>
        <v>80</v>
      </c>
      <c r="JF131" t="s">
        <v>3326</v>
      </c>
      <c r="JG131" t="s">
        <v>3260</v>
      </c>
      <c r="JH131" t="s">
        <v>3148</v>
      </c>
      <c r="JI131" t="s">
        <v>3281</v>
      </c>
      <c r="JJ131" t="s">
        <v>3211</v>
      </c>
      <c r="JK131" t="s">
        <v>3243</v>
      </c>
      <c r="JL131">
        <f>104</f>
        <v>104</v>
      </c>
      <c r="JM131">
        <f>123</f>
        <v>123</v>
      </c>
      <c r="JN131" t="s">
        <v>3161</v>
      </c>
      <c r="JO131">
        <f>102</f>
        <v>102</v>
      </c>
      <c r="JP131" t="s">
        <v>3282</v>
      </c>
      <c r="JQ131" t="s">
        <v>3279</v>
      </c>
      <c r="ND131">
        <f>26</f>
        <v>26</v>
      </c>
      <c r="NE131" t="s">
        <v>2897</v>
      </c>
      <c r="NF131" t="s">
        <v>2517</v>
      </c>
      <c r="NG131" t="s">
        <v>2780</v>
      </c>
      <c r="NH131" t="s">
        <v>2767</v>
      </c>
      <c r="QW131">
        <f>25</f>
        <v>25</v>
      </c>
      <c r="QX131" t="s">
        <v>2445</v>
      </c>
      <c r="QY131">
        <f>25</f>
        <v>25</v>
      </c>
      <c r="QZ131" t="s">
        <v>2517</v>
      </c>
      <c r="RB131" t="s">
        <v>2500</v>
      </c>
      <c r="RC131" t="s">
        <v>2597</v>
      </c>
      <c r="RD131" t="s">
        <v>2771</v>
      </c>
      <c r="RE131" t="s">
        <v>3038</v>
      </c>
      <c r="RF131" t="s">
        <v>3153</v>
      </c>
      <c r="RG131" t="s">
        <v>2512</v>
      </c>
      <c r="RH131" t="s">
        <v>2512</v>
      </c>
      <c r="RI131" t="s">
        <v>2764</v>
      </c>
      <c r="RJ131" t="s">
        <v>2555</v>
      </c>
      <c r="RK131" t="s">
        <v>2808</v>
      </c>
      <c r="RL131" t="s">
        <v>2876</v>
      </c>
      <c r="RM131" t="s">
        <v>2623</v>
      </c>
      <c r="RN131" t="s">
        <v>2930</v>
      </c>
      <c r="RO131" t="s">
        <v>2686</v>
      </c>
      <c r="RP131" t="s">
        <v>2374</v>
      </c>
      <c r="RQ131" t="s">
        <v>2375</v>
      </c>
      <c r="RR131" t="s">
        <v>2709</v>
      </c>
      <c r="RS131" t="s">
        <v>2435</v>
      </c>
      <c r="RT131" t="s">
        <v>2613</v>
      </c>
      <c r="RU131" t="s">
        <v>2243</v>
      </c>
      <c r="RV131" t="s">
        <v>2157</v>
      </c>
      <c r="RW131" t="s">
        <v>2136</v>
      </c>
      <c r="RX131" t="s">
        <v>2477</v>
      </c>
      <c r="RY131" t="s">
        <v>2239</v>
      </c>
      <c r="RZ131" t="s">
        <v>2684</v>
      </c>
      <c r="SA131" t="s">
        <v>2931</v>
      </c>
      <c r="SB131" t="s">
        <v>2537</v>
      </c>
      <c r="SC131" t="s">
        <v>2991</v>
      </c>
      <c r="SD131" t="s">
        <v>2975</v>
      </c>
      <c r="SE131" t="s">
        <v>2739</v>
      </c>
      <c r="SF131" t="s">
        <v>2789</v>
      </c>
      <c r="SG131" t="s">
        <v>2618</v>
      </c>
      <c r="SH131" t="s">
        <v>2973</v>
      </c>
      <c r="SI131" t="s">
        <v>2697</v>
      </c>
      <c r="SJ131" t="s">
        <v>2882</v>
      </c>
      <c r="SK131" t="s">
        <v>2504</v>
      </c>
      <c r="SL131" t="s">
        <v>3059</v>
      </c>
      <c r="SM131" t="s">
        <v>2920</v>
      </c>
      <c r="SN131" t="s">
        <v>2877</v>
      </c>
      <c r="SO131" t="s">
        <v>2946</v>
      </c>
      <c r="SP131" t="s">
        <v>2603</v>
      </c>
      <c r="SQ131" t="s">
        <v>2677</v>
      </c>
      <c r="SR131" t="s">
        <v>2534</v>
      </c>
      <c r="SS131" t="s">
        <v>2690</v>
      </c>
      <c r="ST131" t="s">
        <v>2607</v>
      </c>
      <c r="SU131" t="s">
        <v>2647</v>
      </c>
      <c r="SV131" t="s">
        <v>2647</v>
      </c>
      <c r="SW131" t="s">
        <v>2537</v>
      </c>
      <c r="SX131" t="s">
        <v>2400</v>
      </c>
      <c r="SY131" t="s">
        <v>2385</v>
      </c>
      <c r="SZ131" t="s">
        <v>2329</v>
      </c>
      <c r="TA131" t="s">
        <v>2469</v>
      </c>
      <c r="TB131" t="s">
        <v>2729</v>
      </c>
      <c r="TC131" t="s">
        <v>2736</v>
      </c>
      <c r="TD131" t="s">
        <v>2731</v>
      </c>
      <c r="TE131" t="s">
        <v>2682</v>
      </c>
      <c r="TF131" t="s">
        <v>2430</v>
      </c>
      <c r="TG131" t="s">
        <v>2506</v>
      </c>
      <c r="TH131" t="s">
        <v>2802</v>
      </c>
      <c r="TI131" t="s">
        <v>2683</v>
      </c>
      <c r="TJ131" t="s">
        <v>2479</v>
      </c>
      <c r="TK131" t="s">
        <v>2479</v>
      </c>
      <c r="TL131" t="s">
        <v>2479</v>
      </c>
      <c r="TM131" t="s">
        <v>2733</v>
      </c>
      <c r="TN131" t="s">
        <v>2701</v>
      </c>
      <c r="TO131" t="s">
        <v>2662</v>
      </c>
      <c r="TP131" t="s">
        <v>2195</v>
      </c>
      <c r="TQ131" t="s">
        <v>2560</v>
      </c>
      <c r="TR131" t="s">
        <v>2657</v>
      </c>
      <c r="TS131" t="s">
        <v>2190</v>
      </c>
      <c r="TT131" t="s">
        <v>2852</v>
      </c>
      <c r="TU131" t="s">
        <v>2702</v>
      </c>
      <c r="UE131" t="s">
        <v>2479</v>
      </c>
      <c r="UQ131" t="s">
        <v>2479</v>
      </c>
      <c r="VC131" t="s">
        <v>2479</v>
      </c>
      <c r="VF131" t="s">
        <v>2414</v>
      </c>
      <c r="VH131" t="s">
        <v>2786</v>
      </c>
      <c r="VI131" t="s">
        <v>2884</v>
      </c>
      <c r="VJ131" t="s">
        <v>2512</v>
      </c>
      <c r="VK131" t="s">
        <v>2509</v>
      </c>
      <c r="VL131" t="s">
        <v>2643</v>
      </c>
      <c r="VM131" t="s">
        <v>2888</v>
      </c>
      <c r="VN131" t="s">
        <v>2850</v>
      </c>
      <c r="VO131" t="s">
        <v>2813</v>
      </c>
      <c r="VP131" t="s">
        <v>2766</v>
      </c>
      <c r="VR131" t="s">
        <v>2228</v>
      </c>
      <c r="VT131" t="s">
        <v>2210</v>
      </c>
      <c r="VU131" t="s">
        <v>2849</v>
      </c>
      <c r="VV131" t="s">
        <v>2571</v>
      </c>
      <c r="VW131" t="s">
        <v>2578</v>
      </c>
      <c r="VX131" t="s">
        <v>2630</v>
      </c>
      <c r="VY131" t="s">
        <v>2493</v>
      </c>
      <c r="VZ131" t="s">
        <v>2671</v>
      </c>
      <c r="WA131" t="s">
        <v>2482</v>
      </c>
      <c r="WB131" t="s">
        <v>2781</v>
      </c>
      <c r="WD131" t="s">
        <v>2571</v>
      </c>
      <c r="WF131" t="s">
        <v>2540</v>
      </c>
      <c r="WG131" t="s">
        <v>2928</v>
      </c>
      <c r="WH131" t="s">
        <v>2644</v>
      </c>
      <c r="WI131" t="s">
        <v>2783</v>
      </c>
      <c r="WJ131" t="s">
        <v>2931</v>
      </c>
      <c r="WK131" t="s">
        <v>2991</v>
      </c>
      <c r="WL131" t="s">
        <v>2585</v>
      </c>
      <c r="WM131" t="s">
        <v>2578</v>
      </c>
      <c r="WN131" t="s">
        <v>2479</v>
      </c>
      <c r="WP131" t="s">
        <v>3196</v>
      </c>
      <c r="WR131" t="s">
        <v>2354</v>
      </c>
      <c r="WS131" t="s">
        <v>2392</v>
      </c>
      <c r="WT131" t="s">
        <v>2584</v>
      </c>
      <c r="WU131" t="s">
        <v>2585</v>
      </c>
      <c r="WV131" t="s">
        <v>3042</v>
      </c>
      <c r="WW131" t="s">
        <v>2768</v>
      </c>
      <c r="WX131" t="s">
        <v>2900</v>
      </c>
      <c r="WY131" t="s">
        <v>2896</v>
      </c>
      <c r="WZ131" t="s">
        <v>2898</v>
      </c>
      <c r="XB131" t="s">
        <v>2381</v>
      </c>
      <c r="XD131" t="s">
        <v>2483</v>
      </c>
      <c r="XE131" t="s">
        <v>2489</v>
      </c>
      <c r="XF131" t="s">
        <v>2728</v>
      </c>
      <c r="XG131" t="s">
        <v>2258</v>
      </c>
      <c r="XH131" t="s">
        <v>2484</v>
      </c>
      <c r="XI131" t="s">
        <v>2486</v>
      </c>
      <c r="XJ131" t="s">
        <v>2616</v>
      </c>
      <c r="XK131" t="s">
        <v>2742</v>
      </c>
      <c r="XL131" t="s">
        <v>2578</v>
      </c>
      <c r="XN131" t="s">
        <v>2479</v>
      </c>
      <c r="XP131" t="s">
        <v>2479</v>
      </c>
      <c r="XQ131" t="s">
        <v>2479</v>
      </c>
      <c r="XR131" t="s">
        <v>2479</v>
      </c>
      <c r="XS131" t="s">
        <v>2818</v>
      </c>
      <c r="XT131" t="s">
        <v>2883</v>
      </c>
      <c r="XU131" t="s">
        <v>3049</v>
      </c>
      <c r="XV131" t="s">
        <v>2774</v>
      </c>
      <c r="XW131" t="s">
        <v>2598</v>
      </c>
      <c r="XX131" t="s">
        <v>2565</v>
      </c>
      <c r="YE131" t="s">
        <v>2883</v>
      </c>
      <c r="YG131" t="s">
        <v>2856</v>
      </c>
      <c r="YH131" t="s">
        <v>2717</v>
      </c>
      <c r="YI131" t="s">
        <v>2932</v>
      </c>
      <c r="YJ131" t="s">
        <v>3117</v>
      </c>
      <c r="YQ131" t="s">
        <v>2660</v>
      </c>
      <c r="YS131" t="s">
        <v>2641</v>
      </c>
      <c r="YT131" t="s">
        <v>2403</v>
      </c>
      <c r="YU131" t="s">
        <v>2785</v>
      </c>
      <c r="YV131" t="s">
        <v>2210</v>
      </c>
      <c r="ZC131" t="s">
        <v>2803</v>
      </c>
      <c r="ZE131" t="s">
        <v>2479</v>
      </c>
      <c r="ZF131" t="s">
        <v>2479</v>
      </c>
      <c r="ZG131" t="s">
        <v>2479</v>
      </c>
      <c r="ZH131" t="s">
        <v>2479</v>
      </c>
      <c r="ZO131" t="s">
        <v>2376</v>
      </c>
      <c r="ZQ131" t="s">
        <v>2751</v>
      </c>
      <c r="ZR131" t="s">
        <v>2555</v>
      </c>
      <c r="ZS131" t="s">
        <v>2816</v>
      </c>
      <c r="ZT131" t="s">
        <v>2894</v>
      </c>
      <c r="AAA131" t="s">
        <v>2782</v>
      </c>
      <c r="AAC131" t="s">
        <v>2766</v>
      </c>
      <c r="AAD131" t="s">
        <v>3089</v>
      </c>
      <c r="AAE131" t="s">
        <v>2856</v>
      </c>
      <c r="AAF131" t="s">
        <v>3150</v>
      </c>
      <c r="AAM131" t="s">
        <v>2678</v>
      </c>
      <c r="AAO131" t="s">
        <v>2601</v>
      </c>
      <c r="AAP131" t="s">
        <v>2534</v>
      </c>
      <c r="AAQ131" t="s">
        <v>2746</v>
      </c>
      <c r="AAR131" t="s">
        <v>2486</v>
      </c>
      <c r="ADV131" t="s">
        <v>2998</v>
      </c>
      <c r="ADW131" t="s">
        <v>2980</v>
      </c>
      <c r="ADX131" t="s">
        <v>3035</v>
      </c>
      <c r="AEH131" t="s">
        <v>2556</v>
      </c>
      <c r="AEI131" t="s">
        <v>2160</v>
      </c>
      <c r="AEJ131" t="s">
        <v>2359</v>
      </c>
      <c r="AET131" t="s">
        <v>2479</v>
      </c>
      <c r="AEU131" t="s">
        <v>2479</v>
      </c>
      <c r="AEV131" t="s">
        <v>2479</v>
      </c>
      <c r="AFF131" t="s">
        <v>2488</v>
      </c>
      <c r="AFG131" t="s">
        <v>2373</v>
      </c>
      <c r="AFH131" t="s">
        <v>2485</v>
      </c>
      <c r="AFR131" t="s">
        <v>2799</v>
      </c>
      <c r="AFS131" t="s">
        <v>3046</v>
      </c>
      <c r="AFT131" t="s">
        <v>3035</v>
      </c>
      <c r="AGD131" t="s">
        <v>2552</v>
      </c>
      <c r="AGE131" t="s">
        <v>2766</v>
      </c>
      <c r="AGF131" t="s">
        <v>2675</v>
      </c>
      <c r="AGP131" t="s">
        <v>3091</v>
      </c>
      <c r="AGQ131" t="s">
        <v>3053</v>
      </c>
      <c r="AGR131" t="s">
        <v>3012</v>
      </c>
      <c r="AHB131" t="s">
        <v>2430</v>
      </c>
      <c r="AHC131" t="s">
        <v>2751</v>
      </c>
      <c r="AHD131" t="s">
        <v>2750</v>
      </c>
      <c r="AHN131" t="s">
        <v>2479</v>
      </c>
      <c r="AHO131" t="s">
        <v>2479</v>
      </c>
      <c r="AHP131" t="s">
        <v>2479</v>
      </c>
      <c r="AHZ131" t="s">
        <v>2653</v>
      </c>
      <c r="AIA131" t="s">
        <v>2371</v>
      </c>
      <c r="AIB131" t="s">
        <v>2785</v>
      </c>
      <c r="AIL131" t="s">
        <v>2997</v>
      </c>
      <c r="AIM131" t="s">
        <v>2867</v>
      </c>
      <c r="AIN131" t="s">
        <v>2640</v>
      </c>
      <c r="AIX131" t="s">
        <v>2792</v>
      </c>
      <c r="AIY131" t="s">
        <v>2609</v>
      </c>
      <c r="AIZ131" t="s">
        <v>2807</v>
      </c>
      <c r="AJG131" t="s">
        <v>2738</v>
      </c>
      <c r="AJH131" t="s">
        <v>2498</v>
      </c>
      <c r="AJI131" t="s">
        <v>2928</v>
      </c>
      <c r="AJJ131" t="s">
        <v>2994</v>
      </c>
      <c r="AJK131" t="s">
        <v>2489</v>
      </c>
      <c r="AJL131" t="s">
        <v>2631</v>
      </c>
      <c r="AJS131" t="s">
        <v>2421</v>
      </c>
      <c r="AJT131" t="s">
        <v>2830</v>
      </c>
      <c r="AJU131" t="s">
        <v>2412</v>
      </c>
      <c r="AJV131" t="s">
        <v>2830</v>
      </c>
      <c r="AJW131" t="s">
        <v>2466</v>
      </c>
      <c r="AJX131" t="s">
        <v>2487</v>
      </c>
      <c r="AKE131" t="s">
        <v>2842</v>
      </c>
      <c r="AKF131" t="s">
        <v>2525</v>
      </c>
      <c r="AKG131" t="s">
        <v>2374</v>
      </c>
      <c r="AKH131" t="s">
        <v>2654</v>
      </c>
      <c r="AKI131" t="s">
        <v>2653</v>
      </c>
      <c r="AKJ131" t="s">
        <v>2737</v>
      </c>
      <c r="AKQ131" t="s">
        <v>2847</v>
      </c>
      <c r="AKR131" t="s">
        <v>2408</v>
      </c>
      <c r="AKS131" t="s">
        <v>2396</v>
      </c>
      <c r="AKT131" t="s">
        <v>2991</v>
      </c>
      <c r="AKU131" t="s">
        <v>2392</v>
      </c>
      <c r="AKV131" t="s">
        <v>2627</v>
      </c>
      <c r="ALC131" t="s">
        <v>2192</v>
      </c>
      <c r="ALD131" t="s">
        <v>2482</v>
      </c>
      <c r="ALE131" t="s">
        <v>2743</v>
      </c>
      <c r="ALF131" t="s">
        <v>2228</v>
      </c>
      <c r="ALG131" t="s">
        <v>2330</v>
      </c>
      <c r="ALH131" t="s">
        <v>2327</v>
      </c>
      <c r="ALO131" t="s">
        <v>2269</v>
      </c>
      <c r="ALP131" t="s">
        <v>2269</v>
      </c>
      <c r="ALQ131" t="s">
        <v>2269</v>
      </c>
      <c r="ALR131" t="s">
        <v>2269</v>
      </c>
      <c r="ALS131" t="s">
        <v>2269</v>
      </c>
      <c r="ALT131" t="s">
        <v>2343</v>
      </c>
      <c r="AMB131" t="s">
        <v>2707</v>
      </c>
      <c r="AMC131" t="s">
        <v>2990</v>
      </c>
      <c r="AMD131" t="s">
        <v>2909</v>
      </c>
      <c r="AME131" t="s">
        <v>2438</v>
      </c>
      <c r="AMF131" t="s">
        <v>2667</v>
      </c>
      <c r="AMN131" t="s">
        <v>2617</v>
      </c>
      <c r="AMO131" t="s">
        <v>2331</v>
      </c>
      <c r="AMP131" t="s">
        <v>2194</v>
      </c>
      <c r="AMQ131" t="s">
        <v>2421</v>
      </c>
      <c r="AMR131" t="s">
        <v>2211</v>
      </c>
      <c r="AMZ131" t="s">
        <v>2553</v>
      </c>
      <c r="ANA131" t="s">
        <v>2485</v>
      </c>
      <c r="ANB131" t="s">
        <v>2479</v>
      </c>
      <c r="ANC131" t="s">
        <v>2479</v>
      </c>
      <c r="AND131" t="s">
        <v>2479</v>
      </c>
      <c r="ANL131" t="s">
        <v>2622</v>
      </c>
      <c r="ANM131" t="s">
        <v>2529</v>
      </c>
      <c r="ANN131" t="s">
        <v>2879</v>
      </c>
      <c r="ANO131" t="s">
        <v>3039</v>
      </c>
      <c r="ANP131" t="s">
        <v>2877</v>
      </c>
      <c r="ANX131" t="s">
        <v>2693</v>
      </c>
      <c r="ANY131" t="s">
        <v>2498</v>
      </c>
      <c r="ANZ131" t="s">
        <v>2769</v>
      </c>
      <c r="AOA131" t="s">
        <v>2532</v>
      </c>
      <c r="AOB131" t="s">
        <v>2643</v>
      </c>
      <c r="AOJ131" t="s">
        <v>2879</v>
      </c>
      <c r="AOK131" t="s">
        <v>2770</v>
      </c>
      <c r="AOL131" t="s">
        <v>2753</v>
      </c>
      <c r="AOM131" t="s">
        <v>2770</v>
      </c>
      <c r="AON131" t="s">
        <v>2623</v>
      </c>
      <c r="ARQ131" t="s">
        <v>2669</v>
      </c>
      <c r="ARR131" t="s">
        <v>2924</v>
      </c>
      <c r="ARS131" t="s">
        <v>2398</v>
      </c>
      <c r="ART131" t="s">
        <v>2789</v>
      </c>
      <c r="ASC131" t="s">
        <v>2504</v>
      </c>
      <c r="ASD131" t="s">
        <v>2560</v>
      </c>
      <c r="ASE131" t="s">
        <v>2739</v>
      </c>
      <c r="ASF131" t="s">
        <v>2914</v>
      </c>
      <c r="ASO131" t="s">
        <v>2594</v>
      </c>
      <c r="ASP131" t="s">
        <v>2350</v>
      </c>
      <c r="ASQ131" t="s">
        <v>2844</v>
      </c>
      <c r="ASR131" t="s">
        <v>2617</v>
      </c>
      <c r="ATA131" t="s">
        <v>3082</v>
      </c>
      <c r="ATB131" t="s">
        <v>2444</v>
      </c>
      <c r="ATC131" t="s">
        <v>2719</v>
      </c>
      <c r="ATD131" t="s">
        <v>2443</v>
      </c>
      <c r="ATM131" t="s">
        <v>2251</v>
      </c>
      <c r="ATN131" t="s">
        <v>2299</v>
      </c>
      <c r="ATO131" t="s">
        <v>2363</v>
      </c>
      <c r="ATP131" t="s">
        <v>2695</v>
      </c>
      <c r="ATY131" t="s">
        <v>2502</v>
      </c>
      <c r="ATZ131" t="s">
        <v>2488</v>
      </c>
      <c r="AUA131" t="s">
        <v>2710</v>
      </c>
      <c r="AUB131" t="s">
        <v>2481</v>
      </c>
      <c r="AZL131" t="s">
        <v>2261</v>
      </c>
      <c r="AZM131" t="s">
        <v>2623</v>
      </c>
      <c r="AZN131" t="s">
        <v>2623</v>
      </c>
      <c r="AZO131" t="s">
        <v>2817</v>
      </c>
      <c r="AZP131" t="s">
        <v>2853</v>
      </c>
      <c r="AZX131" t="s">
        <v>2289</v>
      </c>
      <c r="AZY131" t="s">
        <v>2704</v>
      </c>
      <c r="AZZ131" t="s">
        <v>2495</v>
      </c>
      <c r="BAA131" t="s">
        <v>2495</v>
      </c>
      <c r="BAB131" t="s">
        <v>2576</v>
      </c>
      <c r="BAJ131" t="s">
        <v>2515</v>
      </c>
      <c r="BAK131" t="s">
        <v>2514</v>
      </c>
      <c r="BAL131" t="s">
        <v>2514</v>
      </c>
      <c r="BAM131" t="s">
        <v>2514</v>
      </c>
      <c r="BAN131" t="s">
        <v>2513</v>
      </c>
      <c r="BAV131" t="s">
        <v>3022</v>
      </c>
      <c r="BAW131" t="s">
        <v>2901</v>
      </c>
      <c r="BAX131" t="s">
        <v>2896</v>
      </c>
      <c r="BAY131" t="s">
        <v>2932</v>
      </c>
      <c r="BAZ131" t="s">
        <v>3244</v>
      </c>
      <c r="BBH131" t="s">
        <v>2958</v>
      </c>
      <c r="BBI131" t="s">
        <v>2797</v>
      </c>
      <c r="BBJ131" t="s">
        <v>2638</v>
      </c>
      <c r="BBK131" t="s">
        <v>2638</v>
      </c>
      <c r="BBL131" t="s">
        <v>2638</v>
      </c>
      <c r="BBU131" t="s">
        <v>2626</v>
      </c>
      <c r="BCG131" t="s">
        <v>2215</v>
      </c>
      <c r="BCS131" t="s">
        <v>2678</v>
      </c>
      <c r="BDE131" t="s">
        <v>2939</v>
      </c>
      <c r="BDQ131" t="s">
        <v>2645</v>
      </c>
      <c r="BEC131" t="s">
        <v>2553</v>
      </c>
    </row>
    <row r="132" spans="1:1020 1028:1980" x14ac:dyDescent="0.15">
      <c r="A132" t="s">
        <v>3363</v>
      </c>
      <c r="J132">
        <f>42</f>
        <v>42</v>
      </c>
      <c r="K132" t="s">
        <v>2577</v>
      </c>
      <c r="L132" t="s">
        <v>2130</v>
      </c>
      <c r="U132" t="s">
        <v>3110</v>
      </c>
      <c r="V132" t="s">
        <v>3110</v>
      </c>
      <c r="W132" t="s">
        <v>3110</v>
      </c>
      <c r="X132" t="s">
        <v>3131</v>
      </c>
      <c r="AH132" t="s">
        <v>2670</v>
      </c>
      <c r="AI132" t="s">
        <v>2777</v>
      </c>
      <c r="AJ132" t="s">
        <v>2777</v>
      </c>
      <c r="AT132" t="s">
        <v>2839</v>
      </c>
      <c r="AU132" t="s">
        <v>2838</v>
      </c>
      <c r="AV132" t="s">
        <v>2131</v>
      </c>
      <c r="BG132" t="s">
        <v>2780</v>
      </c>
      <c r="BH132" t="s">
        <v>2646</v>
      </c>
      <c r="BM132" t="s">
        <v>2727</v>
      </c>
      <c r="BN132" t="s">
        <v>2347</v>
      </c>
      <c r="BP132" t="s">
        <v>2740</v>
      </c>
      <c r="BQ132" t="s">
        <v>2671</v>
      </c>
      <c r="BR132" t="s">
        <v>2407</v>
      </c>
      <c r="BS132">
        <f>73</f>
        <v>73</v>
      </c>
      <c r="BT132" t="s">
        <v>2671</v>
      </c>
      <c r="CE132" t="s">
        <v>2129</v>
      </c>
      <c r="CF132" t="s">
        <v>2127</v>
      </c>
      <c r="DA132" t="s">
        <v>3131</v>
      </c>
      <c r="DB132" t="s">
        <v>3110</v>
      </c>
      <c r="DC132" t="s">
        <v>3131</v>
      </c>
      <c r="DD132" t="s">
        <v>3110</v>
      </c>
      <c r="DM132" t="s">
        <v>2827</v>
      </c>
      <c r="DN132" t="s">
        <v>2991</v>
      </c>
      <c r="DO132" t="s">
        <v>2921</v>
      </c>
      <c r="DP132" t="s">
        <v>2931</v>
      </c>
      <c r="DW132" t="s">
        <v>2775</v>
      </c>
      <c r="DX132">
        <f>93</f>
        <v>93</v>
      </c>
      <c r="DY132">
        <f>97</f>
        <v>97</v>
      </c>
      <c r="DZ132">
        <f>98</f>
        <v>98</v>
      </c>
      <c r="EA132" t="s">
        <v>3110</v>
      </c>
      <c r="EB132" t="s">
        <v>3131</v>
      </c>
      <c r="EJ132" t="s">
        <v>2778</v>
      </c>
      <c r="EK132" t="s">
        <v>2532</v>
      </c>
      <c r="EL132" t="s">
        <v>2740</v>
      </c>
      <c r="EM132">
        <f>48</f>
        <v>48</v>
      </c>
      <c r="EN132" t="s">
        <v>2723</v>
      </c>
      <c r="EX132" t="s">
        <v>2777</v>
      </c>
      <c r="EY132" t="s">
        <v>2777</v>
      </c>
      <c r="EZ132" t="s">
        <v>2671</v>
      </c>
      <c r="FJ132">
        <f>94</f>
        <v>94</v>
      </c>
      <c r="FK132" t="s">
        <v>2777</v>
      </c>
      <c r="FL132" t="s">
        <v>2683</v>
      </c>
      <c r="GH132">
        <f>32</f>
        <v>32</v>
      </c>
      <c r="GI132">
        <f>13</f>
        <v>13</v>
      </c>
      <c r="GJ132">
        <f>33</f>
        <v>33</v>
      </c>
      <c r="GQ132" t="s">
        <v>3146</v>
      </c>
      <c r="GS132" t="s">
        <v>3133</v>
      </c>
      <c r="GU132" t="s">
        <v>3158</v>
      </c>
      <c r="HG132" t="s">
        <v>2421</v>
      </c>
      <c r="HH132" t="s">
        <v>2126</v>
      </c>
      <c r="HR132" t="s">
        <v>2839</v>
      </c>
      <c r="HS132" t="s">
        <v>2867</v>
      </c>
      <c r="HT132">
        <f>4</f>
        <v>4</v>
      </c>
      <c r="IE132" t="s">
        <v>2128</v>
      </c>
      <c r="IF132" t="s">
        <v>2810</v>
      </c>
      <c r="IP132" t="s">
        <v>3131</v>
      </c>
      <c r="IQ132" t="s">
        <v>3085</v>
      </c>
      <c r="IR132" t="s">
        <v>3084</v>
      </c>
      <c r="JA132" t="s">
        <v>2507</v>
      </c>
      <c r="JB132">
        <f>49</f>
        <v>49</v>
      </c>
      <c r="JC132" t="s">
        <v>2747</v>
      </c>
      <c r="JD132" t="s">
        <v>2490</v>
      </c>
      <c r="JF132" t="s">
        <v>3364</v>
      </c>
      <c r="JG132" t="s">
        <v>3340</v>
      </c>
      <c r="JH132" t="s">
        <v>3294</v>
      </c>
      <c r="JI132" t="s">
        <v>3345</v>
      </c>
      <c r="JJ132" t="s">
        <v>3316</v>
      </c>
      <c r="JK132" t="s">
        <v>3234</v>
      </c>
      <c r="JL132" t="s">
        <v>3348</v>
      </c>
      <c r="JM132">
        <f>126</f>
        <v>126</v>
      </c>
      <c r="JN132">
        <f>123</f>
        <v>123</v>
      </c>
      <c r="JO132">
        <f>155</f>
        <v>155</v>
      </c>
      <c r="JP132">
        <f>184</f>
        <v>184</v>
      </c>
      <c r="JQ132">
        <f>132</f>
        <v>132</v>
      </c>
      <c r="KL132">
        <f>31</f>
        <v>31</v>
      </c>
      <c r="KM132">
        <f>47</f>
        <v>47</v>
      </c>
      <c r="KN132">
        <f>46</f>
        <v>46</v>
      </c>
      <c r="LJ132">
        <f>61</f>
        <v>61</v>
      </c>
      <c r="LK132" t="s">
        <v>2897</v>
      </c>
      <c r="LL132">
        <f>25</f>
        <v>25</v>
      </c>
      <c r="MT132" t="s">
        <v>2926</v>
      </c>
      <c r="MU132" t="s">
        <v>2767</v>
      </c>
      <c r="MV132" t="s">
        <v>2767</v>
      </c>
      <c r="ND132" t="s">
        <v>3265</v>
      </c>
      <c r="NE132">
        <f>141</f>
        <v>141</v>
      </c>
      <c r="NF132">
        <f>226</f>
        <v>226</v>
      </c>
      <c r="NG132">
        <f>224</f>
        <v>224</v>
      </c>
      <c r="NH132">
        <f>196</f>
        <v>196</v>
      </c>
      <c r="NS132" t="s">
        <v>2896</v>
      </c>
      <c r="NT132">
        <f>25</f>
        <v>25</v>
      </c>
      <c r="OD132">
        <f>35</f>
        <v>35</v>
      </c>
      <c r="OE132" t="s">
        <v>2126</v>
      </c>
      <c r="OF132">
        <f>9</f>
        <v>9</v>
      </c>
      <c r="OQ132" t="s">
        <v>2132</v>
      </c>
      <c r="OR132" t="s">
        <v>2129</v>
      </c>
      <c r="PA132" t="s">
        <v>3065</v>
      </c>
      <c r="PB132" t="s">
        <v>3065</v>
      </c>
      <c r="PC132">
        <f>84</f>
        <v>84</v>
      </c>
      <c r="PD132" t="s">
        <v>2272</v>
      </c>
      <c r="PL132" t="s">
        <v>2545</v>
      </c>
      <c r="PM132" t="s">
        <v>2403</v>
      </c>
      <c r="PN132" t="s">
        <v>3065</v>
      </c>
      <c r="PO132" t="s">
        <v>3065</v>
      </c>
      <c r="PP132" t="s">
        <v>3110</v>
      </c>
      <c r="PZ132" t="s">
        <v>2777</v>
      </c>
      <c r="QA132" t="s">
        <v>2777</v>
      </c>
      <c r="QB132" t="s">
        <v>2777</v>
      </c>
      <c r="QW132" t="s">
        <v>2347</v>
      </c>
      <c r="QX132">
        <f>60</f>
        <v>60</v>
      </c>
      <c r="RB132" t="s">
        <v>3049</v>
      </c>
      <c r="RC132" t="s">
        <v>2712</v>
      </c>
      <c r="RD132" t="s">
        <v>2533</v>
      </c>
      <c r="RE132" t="s">
        <v>2530</v>
      </c>
      <c r="RF132" t="s">
        <v>2804</v>
      </c>
      <c r="RG132" t="s">
        <v>2811</v>
      </c>
      <c r="RH132" t="s">
        <v>2537</v>
      </c>
      <c r="RI132" t="s">
        <v>2416</v>
      </c>
      <c r="RJ132" t="s">
        <v>2691</v>
      </c>
      <c r="RK132" t="s">
        <v>2959</v>
      </c>
      <c r="RL132" t="s">
        <v>2917</v>
      </c>
      <c r="RM132" t="s">
        <v>2468</v>
      </c>
      <c r="RN132" t="s">
        <v>2844</v>
      </c>
      <c r="RO132" t="s">
        <v>2576</v>
      </c>
      <c r="RP132" t="s">
        <v>2787</v>
      </c>
      <c r="RQ132" t="s">
        <v>2412</v>
      </c>
      <c r="RR132" t="s">
        <v>2189</v>
      </c>
      <c r="RS132" t="s">
        <v>2613</v>
      </c>
      <c r="RT132" t="s">
        <v>2305</v>
      </c>
      <c r="RU132" t="s">
        <v>2342</v>
      </c>
      <c r="RV132" t="s">
        <v>2165</v>
      </c>
      <c r="RW132" t="s">
        <v>2311</v>
      </c>
      <c r="RX132" t="s">
        <v>2784</v>
      </c>
      <c r="RY132" t="s">
        <v>2418</v>
      </c>
      <c r="RZ132" t="s">
        <v>2685</v>
      </c>
      <c r="SA132" t="s">
        <v>2225</v>
      </c>
      <c r="SB132" t="s">
        <v>2469</v>
      </c>
      <c r="SC132" t="s">
        <v>2537</v>
      </c>
      <c r="SD132" t="s">
        <v>2607</v>
      </c>
      <c r="SE132" t="s">
        <v>2600</v>
      </c>
      <c r="SF132" t="s">
        <v>2650</v>
      </c>
      <c r="SG132" t="s">
        <v>2327</v>
      </c>
      <c r="SH132" t="s">
        <v>2740</v>
      </c>
      <c r="SI132" t="s">
        <v>2571</v>
      </c>
      <c r="SJ132" t="s">
        <v>2355</v>
      </c>
      <c r="SK132" t="s">
        <v>2328</v>
      </c>
      <c r="SL132" t="s">
        <v>2452</v>
      </c>
      <c r="SM132" t="s">
        <v>2718</v>
      </c>
      <c r="SN132" t="s">
        <v>3173</v>
      </c>
      <c r="SO132" t="s">
        <v>3150</v>
      </c>
      <c r="SP132" t="s">
        <v>2649</v>
      </c>
      <c r="SQ132" t="s">
        <v>2622</v>
      </c>
      <c r="SR132" t="s">
        <v>2600</v>
      </c>
      <c r="SS132" t="s">
        <v>2355</v>
      </c>
      <c r="ST132" t="s">
        <v>2328</v>
      </c>
      <c r="SU132" t="s">
        <v>2349</v>
      </c>
      <c r="SV132" t="s">
        <v>2376</v>
      </c>
      <c r="SW132" t="s">
        <v>2376</v>
      </c>
      <c r="SX132" t="s">
        <v>2883</v>
      </c>
      <c r="SY132" t="s">
        <v>2792</v>
      </c>
      <c r="SZ132" t="s">
        <v>2812</v>
      </c>
      <c r="TA132" t="s">
        <v>2876</v>
      </c>
      <c r="TB132" t="s">
        <v>2806</v>
      </c>
      <c r="TC132" t="s">
        <v>2858</v>
      </c>
      <c r="TD132" t="s">
        <v>2774</v>
      </c>
      <c r="TE132" t="s">
        <v>2554</v>
      </c>
      <c r="TF132" t="s">
        <v>2923</v>
      </c>
      <c r="TG132" t="s">
        <v>2512</v>
      </c>
      <c r="TH132" t="s">
        <v>2792</v>
      </c>
      <c r="TI132" t="s">
        <v>2783</v>
      </c>
      <c r="TJ132" t="s">
        <v>2479</v>
      </c>
      <c r="TK132" t="s">
        <v>2945</v>
      </c>
      <c r="TL132" t="s">
        <v>3074</v>
      </c>
      <c r="TM132" t="s">
        <v>2621</v>
      </c>
      <c r="TN132" t="s">
        <v>2608</v>
      </c>
      <c r="TO132" t="s">
        <v>2767</v>
      </c>
      <c r="TP132" t="s">
        <v>2706</v>
      </c>
      <c r="TQ132" t="s">
        <v>2806</v>
      </c>
      <c r="TR132" t="s">
        <v>2805</v>
      </c>
      <c r="TS132" t="s">
        <v>2774</v>
      </c>
      <c r="TT132" t="s">
        <v>2770</v>
      </c>
      <c r="TU132" t="s">
        <v>2774</v>
      </c>
      <c r="UA132" t="s">
        <v>2479</v>
      </c>
      <c r="UC132" t="s">
        <v>2479</v>
      </c>
      <c r="UE132" t="s">
        <v>2479</v>
      </c>
      <c r="UM132" t="s">
        <v>2479</v>
      </c>
      <c r="UO132" t="s">
        <v>2479</v>
      </c>
      <c r="UQ132" t="s">
        <v>2479</v>
      </c>
      <c r="UY132" t="s">
        <v>2479</v>
      </c>
      <c r="VA132" t="s">
        <v>2479</v>
      </c>
      <c r="VC132" t="s">
        <v>2479</v>
      </c>
      <c r="VM132" t="s">
        <v>2707</v>
      </c>
      <c r="VN132" t="s">
        <v>2608</v>
      </c>
      <c r="VO132" t="s">
        <v>2610</v>
      </c>
      <c r="VP132" t="s">
        <v>2459</v>
      </c>
      <c r="VY132" t="s">
        <v>2234</v>
      </c>
      <c r="VZ132" t="s">
        <v>2186</v>
      </c>
      <c r="WA132" t="s">
        <v>2757</v>
      </c>
      <c r="WB132" t="s">
        <v>2466</v>
      </c>
      <c r="WK132" t="s">
        <v>2479</v>
      </c>
      <c r="WL132" t="s">
        <v>2479</v>
      </c>
      <c r="WM132" t="s">
        <v>2479</v>
      </c>
      <c r="WN132" t="s">
        <v>2479</v>
      </c>
      <c r="WW132" t="s">
        <v>2439</v>
      </c>
      <c r="WX132" t="s">
        <v>3074</v>
      </c>
      <c r="WY132" t="s">
        <v>2990</v>
      </c>
      <c r="WZ132" t="s">
        <v>2675</v>
      </c>
      <c r="XI132" t="s">
        <v>2622</v>
      </c>
      <c r="XJ132" t="s">
        <v>2809</v>
      </c>
      <c r="XK132" t="s">
        <v>3074</v>
      </c>
      <c r="XL132" t="s">
        <v>3150</v>
      </c>
      <c r="XU132" t="s">
        <v>2810</v>
      </c>
      <c r="XV132" t="s">
        <v>2623</v>
      </c>
      <c r="XW132" t="s">
        <v>2813</v>
      </c>
      <c r="XX132" t="s">
        <v>2623</v>
      </c>
      <c r="YH132" t="s">
        <v>2460</v>
      </c>
      <c r="YI132" t="s">
        <v>2460</v>
      </c>
      <c r="YJ132" t="s">
        <v>2948</v>
      </c>
      <c r="YT132" t="s">
        <v>2775</v>
      </c>
      <c r="YU132" t="s">
        <v>2679</v>
      </c>
      <c r="YV132" t="s">
        <v>2497</v>
      </c>
      <c r="ZF132" t="s">
        <v>2479</v>
      </c>
      <c r="ZG132" t="s">
        <v>2479</v>
      </c>
      <c r="ZH132" t="s">
        <v>2479</v>
      </c>
      <c r="ZR132" t="s">
        <v>2750</v>
      </c>
      <c r="ZS132" t="s">
        <v>3049</v>
      </c>
      <c r="ZT132" t="s">
        <v>2631</v>
      </c>
      <c r="AAD132" t="s">
        <v>2824</v>
      </c>
      <c r="AAE132" t="s">
        <v>2458</v>
      </c>
      <c r="AAF132" t="s">
        <v>2955</v>
      </c>
      <c r="AAP132" t="s">
        <v>2554</v>
      </c>
      <c r="AAQ132" t="s">
        <v>2947</v>
      </c>
      <c r="AAR132" t="s">
        <v>2744</v>
      </c>
      <c r="ABA132" t="s">
        <v>2923</v>
      </c>
      <c r="ABB132" t="s">
        <v>2393</v>
      </c>
      <c r="ABC132" t="s">
        <v>3049</v>
      </c>
      <c r="ABD132" t="s">
        <v>2410</v>
      </c>
      <c r="ABM132" t="s">
        <v>2781</v>
      </c>
      <c r="ABN132" t="s">
        <v>2466</v>
      </c>
      <c r="ABO132" t="s">
        <v>2282</v>
      </c>
      <c r="ABP132" t="s">
        <v>2237</v>
      </c>
      <c r="ABY132" t="s">
        <v>2479</v>
      </c>
      <c r="ABZ132" t="s">
        <v>2479</v>
      </c>
      <c r="ACA132" t="s">
        <v>2571</v>
      </c>
      <c r="ACB132" t="s">
        <v>2429</v>
      </c>
      <c r="ACK132" t="s">
        <v>2356</v>
      </c>
      <c r="ACL132" t="s">
        <v>2204</v>
      </c>
      <c r="ACM132" t="s">
        <v>2825</v>
      </c>
      <c r="ACN132" t="s">
        <v>2703</v>
      </c>
      <c r="ACW132" t="s">
        <v>2813</v>
      </c>
      <c r="ACX132" t="s">
        <v>2623</v>
      </c>
      <c r="ACY132" t="s">
        <v>2409</v>
      </c>
      <c r="ACZ132" t="s">
        <v>2744</v>
      </c>
      <c r="ADI132" t="s">
        <v>2324</v>
      </c>
      <c r="ADJ132" t="s">
        <v>2840</v>
      </c>
      <c r="ADK132" t="s">
        <v>2383</v>
      </c>
      <c r="ADL132" t="s">
        <v>3062</v>
      </c>
      <c r="ADS132" t="s">
        <v>2946</v>
      </c>
      <c r="ADT132" t="s">
        <v>2769</v>
      </c>
      <c r="ADU132" t="s">
        <v>2765</v>
      </c>
      <c r="ADV132" t="s">
        <v>2805</v>
      </c>
      <c r="ADW132" t="s">
        <v>2818</v>
      </c>
      <c r="ADX132" t="s">
        <v>2608</v>
      </c>
      <c r="AEE132" t="s">
        <v>2426</v>
      </c>
      <c r="AEF132" t="s">
        <v>2272</v>
      </c>
      <c r="AEG132" t="s">
        <v>2477</v>
      </c>
      <c r="AEH132" t="s">
        <v>2308</v>
      </c>
      <c r="AEI132" t="s">
        <v>2613</v>
      </c>
      <c r="AEJ132" t="s">
        <v>2363</v>
      </c>
      <c r="AEQ132" t="s">
        <v>2676</v>
      </c>
      <c r="AER132" t="s">
        <v>2506</v>
      </c>
      <c r="AES132" t="s">
        <v>2731</v>
      </c>
      <c r="AET132" t="s">
        <v>2327</v>
      </c>
      <c r="AEU132" t="s">
        <v>2479</v>
      </c>
      <c r="AEV132" t="s">
        <v>2479</v>
      </c>
      <c r="AFC132" t="s">
        <v>2809</v>
      </c>
      <c r="AFD132" t="s">
        <v>2469</v>
      </c>
      <c r="AFE132" t="s">
        <v>2679</v>
      </c>
      <c r="AFF132" t="s">
        <v>2679</v>
      </c>
      <c r="AFG132" t="s">
        <v>2397</v>
      </c>
      <c r="AFH132" t="s">
        <v>2740</v>
      </c>
      <c r="AFO132" t="s">
        <v>2767</v>
      </c>
      <c r="AFP132" t="s">
        <v>2438</v>
      </c>
      <c r="AFQ132" t="s">
        <v>2897</v>
      </c>
      <c r="AFR132" t="s">
        <v>2441</v>
      </c>
      <c r="AFS132" t="s">
        <v>2622</v>
      </c>
      <c r="AFT132" t="s">
        <v>2458</v>
      </c>
      <c r="AGA132" t="s">
        <v>2632</v>
      </c>
      <c r="AGB132" t="s">
        <v>2894</v>
      </c>
      <c r="AGC132" t="s">
        <v>2766</v>
      </c>
      <c r="AGD132" t="s">
        <v>2393</v>
      </c>
      <c r="AGE132" t="s">
        <v>2596</v>
      </c>
      <c r="AGF132" t="s">
        <v>2974</v>
      </c>
      <c r="AGO132" t="s">
        <v>2609</v>
      </c>
      <c r="AGP132" t="s">
        <v>2858</v>
      </c>
      <c r="AGQ132" t="s">
        <v>2990</v>
      </c>
      <c r="AGR132" t="s">
        <v>2847</v>
      </c>
      <c r="AHA132" t="s">
        <v>2503</v>
      </c>
      <c r="AHB132" t="s">
        <v>2760</v>
      </c>
      <c r="AHC132" t="s">
        <v>2543</v>
      </c>
      <c r="AHD132" t="s">
        <v>2179</v>
      </c>
      <c r="AHM132" t="s">
        <v>2479</v>
      </c>
      <c r="AHN132" t="s">
        <v>2479</v>
      </c>
      <c r="AHO132" t="s">
        <v>2479</v>
      </c>
      <c r="AHP132" t="s">
        <v>2479</v>
      </c>
      <c r="AHY132" t="s">
        <v>2579</v>
      </c>
      <c r="AHZ132" t="s">
        <v>2381</v>
      </c>
      <c r="AIA132" t="s">
        <v>2200</v>
      </c>
      <c r="AIB132" t="s">
        <v>2557</v>
      </c>
      <c r="AIK132" t="s">
        <v>2974</v>
      </c>
      <c r="AIL132" t="s">
        <v>3089</v>
      </c>
      <c r="AIM132" t="s">
        <v>2909</v>
      </c>
      <c r="AIN132" t="s">
        <v>3075</v>
      </c>
      <c r="AIW132" t="s">
        <v>2878</v>
      </c>
      <c r="AIX132" t="s">
        <v>2878</v>
      </c>
      <c r="AIY132" t="s">
        <v>2878</v>
      </c>
      <c r="AIZ132" t="s">
        <v>2813</v>
      </c>
      <c r="AJE132" t="s">
        <v>2417</v>
      </c>
      <c r="AJF132" t="s">
        <v>2690</v>
      </c>
      <c r="AJH132" t="s">
        <v>2229</v>
      </c>
      <c r="AJI132" t="s">
        <v>2802</v>
      </c>
      <c r="AJJ132" t="s">
        <v>2353</v>
      </c>
      <c r="AJK132" t="s">
        <v>2489</v>
      </c>
      <c r="AJL132" t="s">
        <v>2678</v>
      </c>
      <c r="AJQ132" t="s">
        <v>2295</v>
      </c>
      <c r="AJR132" t="s">
        <v>2363</v>
      </c>
      <c r="AJT132" t="s">
        <v>2168</v>
      </c>
      <c r="AJU132" t="s">
        <v>2306</v>
      </c>
      <c r="AJV132" t="s">
        <v>2364</v>
      </c>
      <c r="AJW132" t="s">
        <v>2252</v>
      </c>
      <c r="AJX132" t="s">
        <v>2336</v>
      </c>
      <c r="AKC132" t="s">
        <v>2730</v>
      </c>
      <c r="AKD132" t="s">
        <v>2725</v>
      </c>
      <c r="AKF132" t="s">
        <v>2654</v>
      </c>
      <c r="AKG132" t="s">
        <v>2739</v>
      </c>
      <c r="AKH132" t="s">
        <v>2430</v>
      </c>
      <c r="AKI132" t="s">
        <v>2591</v>
      </c>
      <c r="AKJ132" t="s">
        <v>2680</v>
      </c>
      <c r="AKO132" t="s">
        <v>2448</v>
      </c>
      <c r="AKP132" t="s">
        <v>2438</v>
      </c>
      <c r="AKR132" t="s">
        <v>2890</v>
      </c>
      <c r="AKS132" t="s">
        <v>2752</v>
      </c>
      <c r="AKT132" t="s">
        <v>2817</v>
      </c>
      <c r="AKU132" t="s">
        <v>2778</v>
      </c>
      <c r="AKV132" t="s">
        <v>2410</v>
      </c>
      <c r="ALA132" t="s">
        <v>2875</v>
      </c>
      <c r="ALB132" t="s">
        <v>2554</v>
      </c>
      <c r="ALD132" t="s">
        <v>2645</v>
      </c>
      <c r="ALE132" t="s">
        <v>2819</v>
      </c>
      <c r="ALF132" t="s">
        <v>2850</v>
      </c>
      <c r="ALG132" t="s">
        <v>2769</v>
      </c>
      <c r="ALH132" t="s">
        <v>2225</v>
      </c>
      <c r="ALM132" t="s">
        <v>3075</v>
      </c>
      <c r="ALN132" t="s">
        <v>2611</v>
      </c>
      <c r="ALP132" t="s">
        <v>2508</v>
      </c>
      <c r="ALQ132" t="s">
        <v>2260</v>
      </c>
      <c r="ALR132" t="s">
        <v>2324</v>
      </c>
      <c r="ALS132" t="s">
        <v>2565</v>
      </c>
      <c r="ALT132" t="s">
        <v>2564</v>
      </c>
      <c r="AMB132" t="s">
        <v>2419</v>
      </c>
      <c r="AMC132" t="s">
        <v>2192</v>
      </c>
      <c r="AMD132" t="s">
        <v>2257</v>
      </c>
      <c r="AME132" t="s">
        <v>2472</v>
      </c>
      <c r="AMF132" t="s">
        <v>2229</v>
      </c>
      <c r="AMN132" t="s">
        <v>2543</v>
      </c>
      <c r="AMO132" t="s">
        <v>2224</v>
      </c>
      <c r="AMP132" t="s">
        <v>2165</v>
      </c>
      <c r="AMQ132" t="s">
        <v>2136</v>
      </c>
      <c r="AMR132" t="s">
        <v>2340</v>
      </c>
      <c r="AMZ132" t="s">
        <v>2671</v>
      </c>
      <c r="ANA132" t="s">
        <v>2672</v>
      </c>
      <c r="ANB132" t="s">
        <v>2628</v>
      </c>
      <c r="ANC132" t="s">
        <v>2697</v>
      </c>
      <c r="AND132" t="s">
        <v>2375</v>
      </c>
      <c r="ANL132" t="s">
        <v>2568</v>
      </c>
      <c r="ANM132" t="s">
        <v>2782</v>
      </c>
      <c r="ANN132" t="s">
        <v>2614</v>
      </c>
      <c r="ANO132" t="s">
        <v>3002</v>
      </c>
      <c r="ANP132" t="s">
        <v>2488</v>
      </c>
      <c r="ANX132" t="s">
        <v>2743</v>
      </c>
      <c r="ANY132" t="s">
        <v>2931</v>
      </c>
      <c r="ANZ132" t="s">
        <v>2601</v>
      </c>
      <c r="AOA132" t="s">
        <v>2746</v>
      </c>
      <c r="AOB132" t="s">
        <v>2485</v>
      </c>
      <c r="AOJ132" t="s">
        <v>2872</v>
      </c>
      <c r="AOK132" t="s">
        <v>2608</v>
      </c>
      <c r="AOL132" t="s">
        <v>2610</v>
      </c>
      <c r="AOM132" t="s">
        <v>2611</v>
      </c>
      <c r="AON132" t="s">
        <v>2817</v>
      </c>
      <c r="AOV132" t="s">
        <v>2349</v>
      </c>
      <c r="AOW132" t="s">
        <v>2225</v>
      </c>
      <c r="AOX132" t="s">
        <v>2610</v>
      </c>
      <c r="AOY132" t="s">
        <v>2806</v>
      </c>
      <c r="AOZ132" t="s">
        <v>2816</v>
      </c>
      <c r="APH132" t="s">
        <v>2544</v>
      </c>
      <c r="API132" t="s">
        <v>2345</v>
      </c>
      <c r="APJ132" t="s">
        <v>2167</v>
      </c>
      <c r="APK132" t="s">
        <v>2175</v>
      </c>
      <c r="APL132" t="s">
        <v>2237</v>
      </c>
      <c r="APT132" t="s">
        <v>2325</v>
      </c>
      <c r="APU132" t="s">
        <v>2587</v>
      </c>
      <c r="APV132" t="s">
        <v>2479</v>
      </c>
      <c r="APW132" t="s">
        <v>2479</v>
      </c>
      <c r="APX132" t="s">
        <v>2479</v>
      </c>
      <c r="AQF132" t="s">
        <v>2302</v>
      </c>
      <c r="AQG132" t="s">
        <v>2501</v>
      </c>
      <c r="AQH132" t="s">
        <v>2196</v>
      </c>
      <c r="AQI132" t="s">
        <v>2547</v>
      </c>
      <c r="AQJ132" t="s">
        <v>2185</v>
      </c>
      <c r="AQR132" t="s">
        <v>2903</v>
      </c>
      <c r="AQS132" t="s">
        <v>2874</v>
      </c>
      <c r="AQT132" t="s">
        <v>2453</v>
      </c>
      <c r="AQU132" t="s">
        <v>3041</v>
      </c>
      <c r="AQV132" t="s">
        <v>2909</v>
      </c>
      <c r="ARD132" t="s">
        <v>2870</v>
      </c>
      <c r="ARE132" t="s">
        <v>2263</v>
      </c>
      <c r="ARF132" t="s">
        <v>2783</v>
      </c>
      <c r="ARG132" t="s">
        <v>2626</v>
      </c>
      <c r="ARH132" t="s">
        <v>2533</v>
      </c>
      <c r="ARQ132" t="s">
        <v>2884</v>
      </c>
      <c r="ARR132" t="s">
        <v>2813</v>
      </c>
      <c r="ASC132" t="s">
        <v>2362</v>
      </c>
      <c r="ASD132" t="s">
        <v>2317</v>
      </c>
      <c r="ASO132" t="s">
        <v>2348</v>
      </c>
      <c r="ASP132" t="s">
        <v>2484</v>
      </c>
      <c r="ATA132" t="s">
        <v>2961</v>
      </c>
      <c r="ATB132" t="s">
        <v>2942</v>
      </c>
      <c r="ATM132" t="s">
        <v>2881</v>
      </c>
      <c r="ATN132" t="s">
        <v>2947</v>
      </c>
      <c r="ATY132" t="s">
        <v>2512</v>
      </c>
      <c r="ATZ132" t="s">
        <v>2712</v>
      </c>
      <c r="AUK132" t="s">
        <v>2401</v>
      </c>
      <c r="AUL132" t="s">
        <v>2538</v>
      </c>
      <c r="AUM132" t="s">
        <v>2418</v>
      </c>
      <c r="AUN132" t="s">
        <v>2246</v>
      </c>
      <c r="AUW132" t="s">
        <v>2248</v>
      </c>
      <c r="AUX132" t="s">
        <v>2331</v>
      </c>
      <c r="AUY132" t="s">
        <v>2247</v>
      </c>
      <c r="AUZ132" t="s">
        <v>2595</v>
      </c>
      <c r="AVI132" t="s">
        <v>2557</v>
      </c>
      <c r="AVJ132" t="s">
        <v>2710</v>
      </c>
      <c r="AVK132" t="s">
        <v>2970</v>
      </c>
      <c r="AVL132" t="s">
        <v>2709</v>
      </c>
      <c r="AVU132" t="s">
        <v>2623</v>
      </c>
      <c r="AVV132" t="s">
        <v>2530</v>
      </c>
      <c r="AVW132" t="s">
        <v>2632</v>
      </c>
      <c r="AVX132" t="s">
        <v>2259</v>
      </c>
      <c r="AWG132" t="s">
        <v>2800</v>
      </c>
      <c r="AWH132" t="s">
        <v>2736</v>
      </c>
      <c r="AWI132" t="s">
        <v>2710</v>
      </c>
      <c r="AWJ132" t="s">
        <v>2885</v>
      </c>
      <c r="AWS132" t="s">
        <v>2822</v>
      </c>
      <c r="AWT132" t="s">
        <v>2833</v>
      </c>
      <c r="AWU132" t="s">
        <v>2500</v>
      </c>
      <c r="AWV132" t="s">
        <v>2511</v>
      </c>
      <c r="AZL132" t="s">
        <v>2719</v>
      </c>
      <c r="AZM132" t="s">
        <v>2459</v>
      </c>
      <c r="AZN132" t="s">
        <v>2935</v>
      </c>
      <c r="AZO132" t="s">
        <v>3179</v>
      </c>
      <c r="AZP132" t="s">
        <v>2867</v>
      </c>
      <c r="AZX132" t="s">
        <v>2664</v>
      </c>
      <c r="AZY132" t="s">
        <v>2924</v>
      </c>
      <c r="AZZ132" t="s">
        <v>2676</v>
      </c>
      <c r="BAA132" t="s">
        <v>2727</v>
      </c>
      <c r="BAB132" t="s">
        <v>2618</v>
      </c>
      <c r="BAJ132" t="s">
        <v>3006</v>
      </c>
      <c r="BAK132" t="s">
        <v>2713</v>
      </c>
      <c r="BAL132" t="s">
        <v>2714</v>
      </c>
      <c r="BAM132" t="s">
        <v>2134</v>
      </c>
      <c r="BAN132" t="s">
        <v>3073</v>
      </c>
      <c r="BAV132" t="s">
        <v>2996</v>
      </c>
      <c r="BAW132" t="s">
        <v>2835</v>
      </c>
      <c r="BAX132" t="s">
        <v>2934</v>
      </c>
      <c r="BAY132" t="s">
        <v>2983</v>
      </c>
      <c r="BAZ132" t="s">
        <v>3046</v>
      </c>
      <c r="BBH132" t="s">
        <v>2722</v>
      </c>
      <c r="BBI132" t="s">
        <v>2638</v>
      </c>
      <c r="BBJ132" t="s">
        <v>2638</v>
      </c>
      <c r="BBK132" t="s">
        <v>2865</v>
      </c>
      <c r="BBL132" t="s">
        <v>2865</v>
      </c>
      <c r="BBU132" t="s">
        <v>2471</v>
      </c>
      <c r="BBV132" t="s">
        <v>2591</v>
      </c>
      <c r="BBW132" t="s">
        <v>2525</v>
      </c>
      <c r="BBX132" t="s">
        <v>2785</v>
      </c>
      <c r="BCG132" t="s">
        <v>2848</v>
      </c>
      <c r="BCH132" t="s">
        <v>2245</v>
      </c>
      <c r="BCI132" t="s">
        <v>2203</v>
      </c>
      <c r="BCJ132" t="s">
        <v>2212</v>
      </c>
      <c r="BCS132" t="s">
        <v>2725</v>
      </c>
      <c r="BCT132" t="s">
        <v>2676</v>
      </c>
      <c r="BCU132" t="s">
        <v>2973</v>
      </c>
      <c r="BCV132" t="s">
        <v>2374</v>
      </c>
      <c r="BDE132" t="s">
        <v>2448</v>
      </c>
      <c r="BDF132" t="s">
        <v>2905</v>
      </c>
      <c r="BDG132" t="s">
        <v>2719</v>
      </c>
      <c r="BDH132" t="s">
        <v>2454</v>
      </c>
      <c r="BDQ132" t="s">
        <v>3033</v>
      </c>
      <c r="BDR132" t="s">
        <v>2731</v>
      </c>
      <c r="BDS132" t="s">
        <v>2682</v>
      </c>
      <c r="BDT132" t="s">
        <v>2384</v>
      </c>
      <c r="BEC132" t="s">
        <v>2565</v>
      </c>
      <c r="BED132" t="s">
        <v>2922</v>
      </c>
      <c r="BEE132" t="s">
        <v>2894</v>
      </c>
      <c r="BEF132" t="s">
        <v>2806</v>
      </c>
      <c r="BEP132" t="s">
        <v>2235</v>
      </c>
      <c r="BEQ132" t="s">
        <v>2178</v>
      </c>
      <c r="BER132" t="s">
        <v>2252</v>
      </c>
      <c r="BFB132" t="s">
        <v>2245</v>
      </c>
      <c r="BFC132" t="s">
        <v>2376</v>
      </c>
      <c r="BFD132" t="s">
        <v>2288</v>
      </c>
      <c r="BFN132" t="s">
        <v>2741</v>
      </c>
      <c r="BFO132" t="s">
        <v>2172</v>
      </c>
      <c r="BFP132" t="s">
        <v>2364</v>
      </c>
      <c r="BFZ132" t="s">
        <v>2994</v>
      </c>
      <c r="BGA132" t="s">
        <v>2250</v>
      </c>
      <c r="BGB132" t="s">
        <v>2830</v>
      </c>
      <c r="BGL132" t="s">
        <v>2727</v>
      </c>
      <c r="BGM132" t="s">
        <v>2479</v>
      </c>
      <c r="BGN132" t="s">
        <v>2479</v>
      </c>
      <c r="BGY132" t="s">
        <v>2331</v>
      </c>
      <c r="BGZ132" t="s">
        <v>2574</v>
      </c>
      <c r="BHK132" t="s">
        <v>2352</v>
      </c>
      <c r="BHL132" t="s">
        <v>2496</v>
      </c>
      <c r="BHV132" t="s">
        <v>2711</v>
      </c>
      <c r="BHW132" t="s">
        <v>2711</v>
      </c>
      <c r="BHX132" t="s">
        <v>2197</v>
      </c>
      <c r="BIH132" t="s">
        <v>2305</v>
      </c>
      <c r="BII132" t="s">
        <v>2170</v>
      </c>
      <c r="BIJ132" t="s">
        <v>2359</v>
      </c>
      <c r="BIT132" t="s">
        <v>2479</v>
      </c>
      <c r="BIU132" t="s">
        <v>2479</v>
      </c>
      <c r="BIV132" t="s">
        <v>2479</v>
      </c>
      <c r="BOT132" t="s">
        <v>2659</v>
      </c>
      <c r="BOU132" t="s">
        <v>2293</v>
      </c>
      <c r="BOV132" t="s">
        <v>2323</v>
      </c>
      <c r="BPF132" t="s">
        <v>2528</v>
      </c>
      <c r="BPG132" t="s">
        <v>2388</v>
      </c>
      <c r="BPH132" t="s">
        <v>2174</v>
      </c>
      <c r="BPR132" t="s">
        <v>2479</v>
      </c>
      <c r="BPS132" t="s">
        <v>2479</v>
      </c>
      <c r="BPT132" t="s">
        <v>2483</v>
      </c>
      <c r="BQD132" t="s">
        <v>2504</v>
      </c>
      <c r="BQE132" t="s">
        <v>2479</v>
      </c>
      <c r="BQF132" t="s">
        <v>2475</v>
      </c>
      <c r="BQQ132" t="s">
        <v>2528</v>
      </c>
      <c r="BQR132" t="s">
        <v>2666</v>
      </c>
      <c r="BRC132" t="s">
        <v>2290</v>
      </c>
      <c r="BRD132" t="s">
        <v>2342</v>
      </c>
      <c r="BRO132" t="s">
        <v>2337</v>
      </c>
      <c r="BRP132" t="s">
        <v>2642</v>
      </c>
      <c r="BSA132" t="s">
        <v>2223</v>
      </c>
      <c r="BSB132" t="s">
        <v>2173</v>
      </c>
    </row>
    <row r="133" spans="1:1020 1028:1980" x14ac:dyDescent="0.15">
      <c r="A133" t="s">
        <v>3365</v>
      </c>
      <c r="U133" t="s">
        <v>3065</v>
      </c>
      <c r="V133" t="s">
        <v>2269</v>
      </c>
      <c r="W133" t="s">
        <v>2313</v>
      </c>
      <c r="X133" t="s">
        <v>2318</v>
      </c>
      <c r="BR133" t="s">
        <v>3131</v>
      </c>
      <c r="BS133" t="s">
        <v>3131</v>
      </c>
      <c r="DA133" t="s">
        <v>3065</v>
      </c>
      <c r="DB133" t="s">
        <v>2269</v>
      </c>
      <c r="DC133" t="s">
        <v>3065</v>
      </c>
      <c r="DD133" t="s">
        <v>3065</v>
      </c>
      <c r="DM133" t="s">
        <v>2592</v>
      </c>
      <c r="DN133" t="s">
        <v>2740</v>
      </c>
      <c r="DO133" t="s">
        <v>2192</v>
      </c>
      <c r="DP133">
        <f>81</f>
        <v>81</v>
      </c>
      <c r="DY133" t="s">
        <v>3168</v>
      </c>
      <c r="DZ133" t="s">
        <v>3168</v>
      </c>
      <c r="EA133" t="s">
        <v>3168</v>
      </c>
      <c r="EB133" t="s">
        <v>3110</v>
      </c>
      <c r="EK133" t="s">
        <v>3168</v>
      </c>
      <c r="EL133" t="s">
        <v>3110</v>
      </c>
      <c r="EM133" t="s">
        <v>3168</v>
      </c>
      <c r="EN133" t="s">
        <v>3131</v>
      </c>
      <c r="FJ133">
        <f>29</f>
        <v>29</v>
      </c>
      <c r="FK133">
        <f>65</f>
        <v>65</v>
      </c>
      <c r="FL133">
        <f>79</f>
        <v>79</v>
      </c>
      <c r="GU133" t="s">
        <v>3291</v>
      </c>
      <c r="IO133" t="s">
        <v>3110</v>
      </c>
      <c r="IP133" t="s">
        <v>3131</v>
      </c>
      <c r="IQ133" t="s">
        <v>3168</v>
      </c>
      <c r="IR133" t="s">
        <v>3168</v>
      </c>
      <c r="JB133" t="s">
        <v>3168</v>
      </c>
      <c r="JC133" t="s">
        <v>3167</v>
      </c>
      <c r="JD133" t="s">
        <v>3167</v>
      </c>
      <c r="JG133" t="s">
        <v>3187</v>
      </c>
      <c r="JL133">
        <f>180</f>
        <v>180</v>
      </c>
      <c r="JM133" t="s">
        <v>3167</v>
      </c>
      <c r="JN133">
        <f>135</f>
        <v>135</v>
      </c>
      <c r="JO133">
        <f>149</f>
        <v>149</v>
      </c>
      <c r="JP133" t="s">
        <v>3278</v>
      </c>
      <c r="JQ133">
        <f>132</f>
        <v>132</v>
      </c>
      <c r="KL133" t="s">
        <v>2425</v>
      </c>
      <c r="KM133">
        <f>31</f>
        <v>31</v>
      </c>
      <c r="KN133" t="s">
        <v>2214</v>
      </c>
      <c r="MT133" t="s">
        <v>2777</v>
      </c>
      <c r="MU133">
        <f>74</f>
        <v>74</v>
      </c>
      <c r="MV133">
        <f>72</f>
        <v>72</v>
      </c>
      <c r="OD133">
        <f>60</f>
        <v>60</v>
      </c>
      <c r="OE133" t="s">
        <v>2777</v>
      </c>
      <c r="OF133" t="s">
        <v>2777</v>
      </c>
      <c r="PM133" t="s">
        <v>3085</v>
      </c>
      <c r="PN133" t="s">
        <v>3084</v>
      </c>
      <c r="PO133" t="s">
        <v>3167</v>
      </c>
      <c r="PP133" t="s">
        <v>3084</v>
      </c>
      <c r="PZ133" t="s">
        <v>3002</v>
      </c>
      <c r="QA133" t="s">
        <v>2369</v>
      </c>
      <c r="QB133" t="s">
        <v>2777</v>
      </c>
      <c r="QW133">
        <f>98</f>
        <v>98</v>
      </c>
      <c r="QX133" t="s">
        <v>2670</v>
      </c>
      <c r="QY133" t="s">
        <v>2360</v>
      </c>
      <c r="QZ133" t="s">
        <v>3065</v>
      </c>
      <c r="RC133" t="s">
        <v>2906</v>
      </c>
      <c r="RH133" t="s">
        <v>2947</v>
      </c>
      <c r="RI133" t="s">
        <v>2870</v>
      </c>
      <c r="RJ133" t="s">
        <v>2614</v>
      </c>
      <c r="RK133" t="s">
        <v>2616</v>
      </c>
      <c r="RL133" t="s">
        <v>2373</v>
      </c>
      <c r="RM133" t="s">
        <v>2385</v>
      </c>
      <c r="RO133" t="s">
        <v>2747</v>
      </c>
      <c r="RT133" t="s">
        <v>2482</v>
      </c>
      <c r="RU133" t="s">
        <v>2843</v>
      </c>
      <c r="RV133" t="s">
        <v>2526</v>
      </c>
      <c r="RW133" t="s">
        <v>2212</v>
      </c>
      <c r="RX133" t="s">
        <v>2619</v>
      </c>
      <c r="RY133" t="s">
        <v>2341</v>
      </c>
      <c r="SA133" t="s">
        <v>2479</v>
      </c>
      <c r="SF133" t="s">
        <v>2994</v>
      </c>
      <c r="SG133" t="s">
        <v>2479</v>
      </c>
      <c r="SH133" t="s">
        <v>2618</v>
      </c>
      <c r="SI133" t="s">
        <v>2506</v>
      </c>
      <c r="SJ133" t="s">
        <v>2328</v>
      </c>
      <c r="SK133" t="s">
        <v>2328</v>
      </c>
      <c r="SM133" t="s">
        <v>2587</v>
      </c>
      <c r="SR133" t="s">
        <v>2731</v>
      </c>
      <c r="SS133" t="s">
        <v>2803</v>
      </c>
      <c r="ST133" t="s">
        <v>2330</v>
      </c>
      <c r="SU133" t="s">
        <v>2327</v>
      </c>
      <c r="SV133" t="s">
        <v>2629</v>
      </c>
      <c r="SW133" t="s">
        <v>2629</v>
      </c>
      <c r="SY133" t="s">
        <v>2265</v>
      </c>
      <c r="TD133" t="s">
        <v>2870</v>
      </c>
      <c r="TE133" t="s">
        <v>2584</v>
      </c>
      <c r="TF133" t="s">
        <v>2783</v>
      </c>
      <c r="TG133" t="s">
        <v>2884</v>
      </c>
      <c r="TH133" t="s">
        <v>2930</v>
      </c>
      <c r="TI133" t="s">
        <v>2578</v>
      </c>
      <c r="TK133" t="s">
        <v>3173</v>
      </c>
      <c r="TP133" t="s">
        <v>2284</v>
      </c>
      <c r="TQ133" t="s">
        <v>2371</v>
      </c>
      <c r="TR133" t="s">
        <v>2271</v>
      </c>
      <c r="TS133" t="s">
        <v>2139</v>
      </c>
      <c r="TT133" t="s">
        <v>2156</v>
      </c>
      <c r="TU133" t="s">
        <v>2280</v>
      </c>
      <c r="UE133" t="s">
        <v>2479</v>
      </c>
      <c r="UQ133" t="s">
        <v>2479</v>
      </c>
      <c r="VC133" t="s">
        <v>2479</v>
      </c>
      <c r="VM133" t="s">
        <v>2411</v>
      </c>
      <c r="VN133" t="s">
        <v>2806</v>
      </c>
      <c r="VO133" t="s">
        <v>2396</v>
      </c>
      <c r="VP133" t="s">
        <v>2571</v>
      </c>
      <c r="VY133" t="s">
        <v>2605</v>
      </c>
      <c r="VZ133" t="s">
        <v>2737</v>
      </c>
      <c r="WA133" t="s">
        <v>2724</v>
      </c>
      <c r="WB133" t="s">
        <v>2485</v>
      </c>
      <c r="WK133" t="s">
        <v>2479</v>
      </c>
      <c r="WL133" t="s">
        <v>2383</v>
      </c>
      <c r="WM133" t="s">
        <v>2782</v>
      </c>
      <c r="WN133" t="s">
        <v>2723</v>
      </c>
      <c r="WW133" t="s">
        <v>2533</v>
      </c>
      <c r="WX133" t="s">
        <v>2409</v>
      </c>
      <c r="WY133" t="s">
        <v>2596</v>
      </c>
      <c r="WZ133" t="s">
        <v>2918</v>
      </c>
      <c r="XI133" t="s">
        <v>2262</v>
      </c>
      <c r="XJ133" t="s">
        <v>2930</v>
      </c>
      <c r="XK133" t="s">
        <v>2551</v>
      </c>
      <c r="XL133" t="s">
        <v>2821</v>
      </c>
      <c r="XU133" t="s">
        <v>2569</v>
      </c>
      <c r="XV133" t="s">
        <v>2164</v>
      </c>
      <c r="XW133" t="s">
        <v>2269</v>
      </c>
      <c r="XX133" t="s">
        <v>2202</v>
      </c>
      <c r="YG133" t="s">
        <v>2411</v>
      </c>
      <c r="YH133" t="s">
        <v>2766</v>
      </c>
      <c r="YI133" t="s">
        <v>2447</v>
      </c>
      <c r="YJ133" t="s">
        <v>2766</v>
      </c>
      <c r="YS133" t="s">
        <v>2617</v>
      </c>
      <c r="YT133" t="s">
        <v>2381</v>
      </c>
      <c r="YU133" t="s">
        <v>2414</v>
      </c>
      <c r="YV133" t="s">
        <v>2728</v>
      </c>
      <c r="ZE133" t="s">
        <v>2479</v>
      </c>
      <c r="ZF133" t="s">
        <v>2479</v>
      </c>
      <c r="ZG133" t="s">
        <v>2479</v>
      </c>
      <c r="ZH133" t="s">
        <v>2479</v>
      </c>
      <c r="ZQ133" t="s">
        <v>2789</v>
      </c>
      <c r="ZR133" t="s">
        <v>2618</v>
      </c>
      <c r="ZS133" t="s">
        <v>2869</v>
      </c>
      <c r="ZT133" t="s">
        <v>2430</v>
      </c>
      <c r="AAC133" t="s">
        <v>2771</v>
      </c>
      <c r="AAD133" t="s">
        <v>2824</v>
      </c>
      <c r="AAE133" t="s">
        <v>2855</v>
      </c>
      <c r="AAF133" t="s">
        <v>2993</v>
      </c>
      <c r="AAO133" t="s">
        <v>2308</v>
      </c>
      <c r="AAP133" t="s">
        <v>2150</v>
      </c>
      <c r="AAQ133" t="s">
        <v>2377</v>
      </c>
      <c r="AAR133" t="s">
        <v>2364</v>
      </c>
      <c r="ADU133" t="s">
        <v>2530</v>
      </c>
      <c r="ADV133" t="s">
        <v>2766</v>
      </c>
      <c r="ADW133" t="s">
        <v>2744</v>
      </c>
      <c r="ADX133" t="s">
        <v>2570</v>
      </c>
      <c r="AEG133" t="s">
        <v>2919</v>
      </c>
      <c r="AEH133" t="s">
        <v>2666</v>
      </c>
      <c r="AEI133" t="s">
        <v>2194</v>
      </c>
      <c r="AEJ133" t="s">
        <v>2212</v>
      </c>
      <c r="AES133" t="s">
        <v>2479</v>
      </c>
      <c r="AET133" t="s">
        <v>2479</v>
      </c>
      <c r="AEU133" t="s">
        <v>2479</v>
      </c>
      <c r="AEV133" t="s">
        <v>2479</v>
      </c>
      <c r="AFE133" t="s">
        <v>2790</v>
      </c>
      <c r="AFF133" t="s">
        <v>2498</v>
      </c>
      <c r="AFG133" t="s">
        <v>2415</v>
      </c>
      <c r="AFH133" t="s">
        <v>2651</v>
      </c>
      <c r="AFQ133" t="s">
        <v>2808</v>
      </c>
      <c r="AFR133" t="s">
        <v>2815</v>
      </c>
      <c r="AFS133" t="s">
        <v>2824</v>
      </c>
      <c r="AFT133" t="s">
        <v>2853</v>
      </c>
      <c r="AGC133" t="s">
        <v>2810</v>
      </c>
      <c r="AGD133" t="s">
        <v>2355</v>
      </c>
      <c r="AGE133" t="s">
        <v>2303</v>
      </c>
      <c r="AGF133" t="s">
        <v>2433</v>
      </c>
      <c r="AGO133" t="s">
        <v>2647</v>
      </c>
      <c r="AGP133" t="s">
        <v>2258</v>
      </c>
      <c r="AGQ133" t="s">
        <v>2393</v>
      </c>
      <c r="AGR133" t="s">
        <v>2857</v>
      </c>
      <c r="AHA133" t="s">
        <v>2658</v>
      </c>
      <c r="AHB133" t="s">
        <v>2663</v>
      </c>
      <c r="AHC133" t="s">
        <v>2403</v>
      </c>
      <c r="AHD133" t="s">
        <v>2663</v>
      </c>
      <c r="AHM133" t="s">
        <v>2479</v>
      </c>
      <c r="AHN133" t="s">
        <v>2869</v>
      </c>
      <c r="AHO133" t="s">
        <v>2479</v>
      </c>
      <c r="AHP133" t="s">
        <v>2479</v>
      </c>
      <c r="AHY133" t="s">
        <v>2727</v>
      </c>
      <c r="AHZ133" t="s">
        <v>2490</v>
      </c>
      <c r="AIA133" t="s">
        <v>2502</v>
      </c>
      <c r="AIB133" t="s">
        <v>2326</v>
      </c>
      <c r="AIK133" t="s">
        <v>3062</v>
      </c>
      <c r="AIL133" t="s">
        <v>2746</v>
      </c>
      <c r="AIM133" t="s">
        <v>2946</v>
      </c>
      <c r="AIN133" t="s">
        <v>2946</v>
      </c>
      <c r="AIW133" t="s">
        <v>2584</v>
      </c>
      <c r="AIX133" t="s">
        <v>2681</v>
      </c>
      <c r="AIY133" t="s">
        <v>2333</v>
      </c>
      <c r="AIZ133" t="s">
        <v>2698</v>
      </c>
      <c r="AJJ133" t="s">
        <v>2770</v>
      </c>
      <c r="AJK133" t="s">
        <v>2260</v>
      </c>
      <c r="AJV133" t="s">
        <v>2547</v>
      </c>
      <c r="AJW133" t="s">
        <v>2758</v>
      </c>
      <c r="AKH133" t="s">
        <v>2479</v>
      </c>
      <c r="AKI133" t="s">
        <v>2479</v>
      </c>
      <c r="AKT133" t="s">
        <v>2678</v>
      </c>
      <c r="AKU133" t="s">
        <v>2535</v>
      </c>
      <c r="ALF133" t="s">
        <v>2876</v>
      </c>
      <c r="ALG133" t="s">
        <v>3173</v>
      </c>
      <c r="ALR133" t="s">
        <v>2506</v>
      </c>
      <c r="ALS133" t="s">
        <v>2195</v>
      </c>
      <c r="AMC133" t="s">
        <v>2712</v>
      </c>
      <c r="AMD133" t="s">
        <v>2805</v>
      </c>
      <c r="AME133" t="s">
        <v>2763</v>
      </c>
      <c r="AMF133" t="s">
        <v>2596</v>
      </c>
      <c r="AMO133" t="s">
        <v>2537</v>
      </c>
      <c r="AMP133" t="s">
        <v>2227</v>
      </c>
      <c r="AMQ133" t="s">
        <v>2924</v>
      </c>
      <c r="AMR133" t="s">
        <v>2573</v>
      </c>
      <c r="ANA133" t="s">
        <v>2479</v>
      </c>
      <c r="ANB133" t="s">
        <v>2479</v>
      </c>
      <c r="ANC133" t="s">
        <v>2479</v>
      </c>
      <c r="AND133" t="s">
        <v>2479</v>
      </c>
      <c r="ANM133" t="s">
        <v>2441</v>
      </c>
      <c r="ANN133" t="s">
        <v>2622</v>
      </c>
      <c r="ANO133" t="s">
        <v>2621</v>
      </c>
      <c r="ANP133" t="s">
        <v>3042</v>
      </c>
      <c r="ANY133" t="s">
        <v>2609</v>
      </c>
      <c r="ANZ133" t="s">
        <v>3028</v>
      </c>
      <c r="AOA133" t="s">
        <v>2456</v>
      </c>
      <c r="AOB133" t="s">
        <v>2853</v>
      </c>
      <c r="AOK133" t="s">
        <v>2398</v>
      </c>
      <c r="AOL133" t="s">
        <v>2238</v>
      </c>
      <c r="AOM133" t="s">
        <v>2165</v>
      </c>
      <c r="AON133" t="s">
        <v>2572</v>
      </c>
      <c r="AOW133" t="s">
        <v>2718</v>
      </c>
      <c r="AOX133" t="s">
        <v>2463</v>
      </c>
      <c r="AOY133" t="s">
        <v>2458</v>
      </c>
      <c r="AOZ133" t="s">
        <v>3041</v>
      </c>
      <c r="API133" t="s">
        <v>2668</v>
      </c>
      <c r="APJ133" t="s">
        <v>2789</v>
      </c>
      <c r="APK133" t="s">
        <v>2579</v>
      </c>
      <c r="APL133" t="s">
        <v>2849</v>
      </c>
      <c r="APU133" t="s">
        <v>2479</v>
      </c>
      <c r="APV133" t="s">
        <v>2479</v>
      </c>
      <c r="APW133" t="s">
        <v>2479</v>
      </c>
      <c r="APX133" t="s">
        <v>2479</v>
      </c>
      <c r="AQG133" t="s">
        <v>2395</v>
      </c>
      <c r="AQH133" t="s">
        <v>3049</v>
      </c>
      <c r="AQI133" t="s">
        <v>2626</v>
      </c>
      <c r="AQJ133" t="s">
        <v>2761</v>
      </c>
      <c r="AQS133" t="s">
        <v>2997</v>
      </c>
      <c r="AQT133" t="s">
        <v>3115</v>
      </c>
      <c r="AQU133" t="s">
        <v>2904</v>
      </c>
      <c r="AQV133" t="s">
        <v>2446</v>
      </c>
      <c r="ARE133" t="s">
        <v>2950</v>
      </c>
      <c r="ARF133" t="s">
        <v>2474</v>
      </c>
      <c r="ARG133" t="s">
        <v>2216</v>
      </c>
      <c r="ARH133" t="s">
        <v>2647</v>
      </c>
      <c r="ARQ133" t="s">
        <v>2445</v>
      </c>
      <c r="ARR133" t="s">
        <v>2632</v>
      </c>
      <c r="ARS133" t="s">
        <v>2226</v>
      </c>
      <c r="ART133" t="s">
        <v>2570</v>
      </c>
      <c r="ASC133" t="s">
        <v>2512</v>
      </c>
      <c r="ASD133" t="s">
        <v>2778</v>
      </c>
      <c r="ASE133" t="s">
        <v>2752</v>
      </c>
      <c r="ASF133" t="s">
        <v>2767</v>
      </c>
      <c r="ASO133" t="s">
        <v>2778</v>
      </c>
      <c r="ASP133" t="s">
        <v>2645</v>
      </c>
      <c r="ASQ133" t="s">
        <v>2615</v>
      </c>
      <c r="ASR133" t="s">
        <v>2479</v>
      </c>
      <c r="ATA133" t="s">
        <v>2753</v>
      </c>
      <c r="ATB133" t="s">
        <v>2706</v>
      </c>
      <c r="ATC133" t="s">
        <v>2904</v>
      </c>
      <c r="ATD133" t="s">
        <v>2920</v>
      </c>
      <c r="ATM133" t="s">
        <v>2930</v>
      </c>
      <c r="ATN133" t="s">
        <v>2420</v>
      </c>
      <c r="ATO133" t="s">
        <v>2414</v>
      </c>
      <c r="ATP133" t="s">
        <v>2811</v>
      </c>
      <c r="ATY133" t="s">
        <v>2750</v>
      </c>
      <c r="ATZ133" t="s">
        <v>2352</v>
      </c>
      <c r="AUA133" t="s">
        <v>2749</v>
      </c>
      <c r="AUB133" t="s">
        <v>2321</v>
      </c>
      <c r="AUK133" t="s">
        <v>2750</v>
      </c>
      <c r="AUL133" t="s">
        <v>2883</v>
      </c>
      <c r="AUM133" t="s">
        <v>2807</v>
      </c>
      <c r="AUN133" t="s">
        <v>2744</v>
      </c>
      <c r="AUW133" t="s">
        <v>2318</v>
      </c>
      <c r="AUX133" t="s">
        <v>2701</v>
      </c>
      <c r="AUY133" t="s">
        <v>2660</v>
      </c>
      <c r="AUZ133" t="s">
        <v>2475</v>
      </c>
      <c r="AVI133" t="s">
        <v>2698</v>
      </c>
      <c r="AVJ133" t="s">
        <v>2869</v>
      </c>
      <c r="AVK133" t="s">
        <v>2352</v>
      </c>
      <c r="AVL133" t="s">
        <v>2567</v>
      </c>
      <c r="AVU133" t="s">
        <v>2645</v>
      </c>
      <c r="AVV133" t="s">
        <v>2833</v>
      </c>
      <c r="AVW133" t="s">
        <v>2484</v>
      </c>
      <c r="AVX133" t="s">
        <v>2600</v>
      </c>
      <c r="AWG133" t="s">
        <v>2644</v>
      </c>
      <c r="AWH133" t="s">
        <v>2739</v>
      </c>
      <c r="AWI133" t="s">
        <v>2600</v>
      </c>
      <c r="AWJ133" t="s">
        <v>2820</v>
      </c>
      <c r="AWS133" t="s">
        <v>2656</v>
      </c>
      <c r="AWT133" t="s">
        <v>2914</v>
      </c>
      <c r="AWU133" t="s">
        <v>2305</v>
      </c>
      <c r="AWV133" t="s">
        <v>2284</v>
      </c>
      <c r="BBV133" t="s">
        <v>2816</v>
      </c>
      <c r="BBW133" t="s">
        <v>3033</v>
      </c>
      <c r="BBX133" t="s">
        <v>2649</v>
      </c>
      <c r="BCH133" t="s">
        <v>2353</v>
      </c>
      <c r="BCI133" t="s">
        <v>2747</v>
      </c>
      <c r="BCJ133" t="s">
        <v>2677</v>
      </c>
      <c r="BCT133" t="s">
        <v>2479</v>
      </c>
      <c r="BCU133" t="s">
        <v>2479</v>
      </c>
      <c r="BCV133" t="s">
        <v>2479</v>
      </c>
      <c r="BDF133" t="s">
        <v>2535</v>
      </c>
      <c r="BDG133" t="s">
        <v>2553</v>
      </c>
      <c r="BDH133" t="s">
        <v>2614</v>
      </c>
      <c r="BDR133" t="s">
        <v>2462</v>
      </c>
      <c r="BDS133" t="s">
        <v>3059</v>
      </c>
      <c r="BDT133" t="s">
        <v>3059</v>
      </c>
      <c r="BED133" t="s">
        <v>2257</v>
      </c>
      <c r="BEE133" t="s">
        <v>2286</v>
      </c>
      <c r="BEF133" t="s">
        <v>2167</v>
      </c>
      <c r="BEP133" t="s">
        <v>2479</v>
      </c>
      <c r="BEQ133" t="s">
        <v>2234</v>
      </c>
      <c r="BER133" t="s">
        <v>2379</v>
      </c>
      <c r="BHV133" t="s">
        <v>2702</v>
      </c>
      <c r="BHW133" t="s">
        <v>2198</v>
      </c>
      <c r="BHX133" t="s">
        <v>2525</v>
      </c>
      <c r="BIH133" t="s">
        <v>2311</v>
      </c>
      <c r="BII133" t="s">
        <v>2479</v>
      </c>
      <c r="BIJ133" t="s">
        <v>2479</v>
      </c>
      <c r="BIT133" t="s">
        <v>2694</v>
      </c>
      <c r="BIU133" t="s">
        <v>2854</v>
      </c>
      <c r="BIV133" t="s">
        <v>2479</v>
      </c>
      <c r="BQD133" t="s">
        <v>2557</v>
      </c>
      <c r="BQE133" t="s">
        <v>2247</v>
      </c>
      <c r="BQF133" t="s">
        <v>2246</v>
      </c>
    </row>
    <row r="134" spans="1:1020 1028:1980" x14ac:dyDescent="0.15">
      <c r="A134" t="s">
        <v>3366</v>
      </c>
      <c r="K134" t="s">
        <v>2777</v>
      </c>
      <c r="L134" t="s">
        <v>2777</v>
      </c>
      <c r="R134" t="s">
        <v>2268</v>
      </c>
      <c r="S134" t="s">
        <v>2321</v>
      </c>
      <c r="T134" t="s">
        <v>2681</v>
      </c>
      <c r="U134" t="s">
        <v>2681</v>
      </c>
      <c r="V134" t="s">
        <v>2268</v>
      </c>
      <c r="W134" t="s">
        <v>2161</v>
      </c>
      <c r="X134" t="s">
        <v>2269</v>
      </c>
      <c r="BH134" t="s">
        <v>3084</v>
      </c>
      <c r="BT134" t="s">
        <v>3168</v>
      </c>
      <c r="CW134" t="s">
        <v>2300</v>
      </c>
      <c r="CX134" t="s">
        <v>2701</v>
      </c>
      <c r="DA134" t="s">
        <v>3065</v>
      </c>
      <c r="DB134" t="s">
        <v>3065</v>
      </c>
      <c r="DC134" t="s">
        <v>3065</v>
      </c>
      <c r="DD134" t="s">
        <v>3065</v>
      </c>
      <c r="DW134">
        <f>100</f>
        <v>100</v>
      </c>
      <c r="DY134" t="s">
        <v>3110</v>
      </c>
      <c r="DZ134" t="s">
        <v>3065</v>
      </c>
      <c r="EA134" t="s">
        <v>3065</v>
      </c>
      <c r="EB134" t="s">
        <v>3065</v>
      </c>
      <c r="EK134" t="s">
        <v>3131</v>
      </c>
      <c r="EL134" t="s">
        <v>3131</v>
      </c>
      <c r="EM134" t="s">
        <v>3168</v>
      </c>
      <c r="EN134" t="s">
        <v>3131</v>
      </c>
      <c r="FL134">
        <f>67</f>
        <v>67</v>
      </c>
      <c r="GU134" t="s">
        <v>3359</v>
      </c>
      <c r="HT134" t="s">
        <v>2779</v>
      </c>
      <c r="IE134" t="s">
        <v>2837</v>
      </c>
      <c r="IF134" t="s">
        <v>2777</v>
      </c>
      <c r="IK134" t="s">
        <v>2437</v>
      </c>
      <c r="IL134" t="s">
        <v>2340</v>
      </c>
      <c r="IM134" t="s">
        <v>2681</v>
      </c>
      <c r="IO134" t="s">
        <v>3065</v>
      </c>
      <c r="IP134" t="s">
        <v>3131</v>
      </c>
      <c r="IQ134" t="s">
        <v>3168</v>
      </c>
      <c r="IR134" t="s">
        <v>3168</v>
      </c>
      <c r="JA134" t="s">
        <v>2870</v>
      </c>
      <c r="JB134" t="s">
        <v>2652</v>
      </c>
      <c r="JC134">
        <f>63</f>
        <v>63</v>
      </c>
      <c r="JD134">
        <f>68</f>
        <v>68</v>
      </c>
      <c r="JG134" t="s">
        <v>3216</v>
      </c>
      <c r="JH134" t="s">
        <v>3340</v>
      </c>
      <c r="JI134" t="s">
        <v>3348</v>
      </c>
      <c r="JJ134" t="s">
        <v>3334</v>
      </c>
      <c r="JK134" t="s">
        <v>3367</v>
      </c>
      <c r="JL134">
        <f>121</f>
        <v>121</v>
      </c>
      <c r="JM134" t="s">
        <v>3258</v>
      </c>
      <c r="JN134">
        <f>123</f>
        <v>123</v>
      </c>
      <c r="JO134">
        <f>128</f>
        <v>128</v>
      </c>
      <c r="JP134">
        <f>136</f>
        <v>136</v>
      </c>
      <c r="JQ134">
        <f>132</f>
        <v>132</v>
      </c>
      <c r="MH134">
        <f>24</f>
        <v>24</v>
      </c>
      <c r="MU134" t="s">
        <v>2779</v>
      </c>
      <c r="MV134" t="s">
        <v>2779</v>
      </c>
      <c r="OE134" t="s">
        <v>2779</v>
      </c>
      <c r="OF134" t="s">
        <v>3084</v>
      </c>
      <c r="PL134" t="s">
        <v>2681</v>
      </c>
      <c r="PM134" t="s">
        <v>3168</v>
      </c>
      <c r="PN134" t="s">
        <v>3131</v>
      </c>
      <c r="PO134" t="s">
        <v>3168</v>
      </c>
      <c r="PP134" t="s">
        <v>3168</v>
      </c>
      <c r="QA134" t="s">
        <v>2740</v>
      </c>
      <c r="QB134" t="s">
        <v>2779</v>
      </c>
      <c r="QX134" t="s">
        <v>3110</v>
      </c>
      <c r="QY134" t="s">
        <v>3199</v>
      </c>
      <c r="QZ134" t="s">
        <v>3138</v>
      </c>
      <c r="RC134" t="s">
        <v>2570</v>
      </c>
      <c r="RD134" t="s">
        <v>2415</v>
      </c>
      <c r="RE134" t="s">
        <v>2840</v>
      </c>
      <c r="RF134" t="s">
        <v>2508</v>
      </c>
      <c r="RG134" t="s">
        <v>2644</v>
      </c>
      <c r="RH134" t="s">
        <v>2348</v>
      </c>
      <c r="RI134" t="s">
        <v>2484</v>
      </c>
      <c r="RJ134" t="s">
        <v>2616</v>
      </c>
      <c r="RK134" t="s">
        <v>2225</v>
      </c>
      <c r="RL134" t="s">
        <v>2747</v>
      </c>
      <c r="RM134" t="s">
        <v>2484</v>
      </c>
      <c r="RO134" t="s">
        <v>2193</v>
      </c>
      <c r="RP134" t="s">
        <v>2538</v>
      </c>
      <c r="RQ134" t="s">
        <v>2189</v>
      </c>
      <c r="RR134" t="s">
        <v>2476</v>
      </c>
      <c r="RS134" t="s">
        <v>2297</v>
      </c>
      <c r="RT134" t="s">
        <v>2379</v>
      </c>
      <c r="RU134" t="s">
        <v>2254</v>
      </c>
      <c r="RV134" t="s">
        <v>2239</v>
      </c>
      <c r="RW134" t="s">
        <v>2172</v>
      </c>
      <c r="RX134" t="s">
        <v>2176</v>
      </c>
      <c r="RY134" t="s">
        <v>2314</v>
      </c>
      <c r="SA134" t="s">
        <v>2615</v>
      </c>
      <c r="SB134" t="s">
        <v>2756</v>
      </c>
      <c r="SC134" t="s">
        <v>2880</v>
      </c>
      <c r="SD134" t="s">
        <v>3002</v>
      </c>
      <c r="SE134" t="s">
        <v>2693</v>
      </c>
      <c r="SF134" t="s">
        <v>2327</v>
      </c>
      <c r="SG134" t="s">
        <v>2330</v>
      </c>
      <c r="SH134" t="s">
        <v>2740</v>
      </c>
      <c r="SI134" t="s">
        <v>2676</v>
      </c>
      <c r="SJ134" t="s">
        <v>2330</v>
      </c>
      <c r="SK134" t="s">
        <v>2328</v>
      </c>
      <c r="SM134" t="s">
        <v>2738</v>
      </c>
      <c r="SN134" t="s">
        <v>2549</v>
      </c>
      <c r="SO134" t="s">
        <v>2328</v>
      </c>
      <c r="SP134" t="s">
        <v>2502</v>
      </c>
      <c r="SQ134" t="s">
        <v>2399</v>
      </c>
      <c r="SR134" t="s">
        <v>2540</v>
      </c>
      <c r="SS134" t="s">
        <v>2557</v>
      </c>
      <c r="ST134" t="s">
        <v>2735</v>
      </c>
      <c r="SU134" t="s">
        <v>2206</v>
      </c>
      <c r="SV134" t="s">
        <v>2476</v>
      </c>
      <c r="SW134" t="s">
        <v>2402</v>
      </c>
      <c r="SY134" t="s">
        <v>3027</v>
      </c>
      <c r="SZ134" t="s">
        <v>2806</v>
      </c>
      <c r="TA134" t="s">
        <v>3032</v>
      </c>
      <c r="TB134" t="s">
        <v>2611</v>
      </c>
      <c r="TC134" t="s">
        <v>2766</v>
      </c>
      <c r="TD134" t="s">
        <v>2810</v>
      </c>
      <c r="TE134" t="s">
        <v>2768</v>
      </c>
      <c r="TF134" t="s">
        <v>2265</v>
      </c>
      <c r="TG134" t="s">
        <v>2555</v>
      </c>
      <c r="TH134" t="s">
        <v>2872</v>
      </c>
      <c r="TI134" t="s">
        <v>2411</v>
      </c>
      <c r="TK134" t="s">
        <v>2874</v>
      </c>
      <c r="TL134" t="s">
        <v>2395</v>
      </c>
      <c r="TM134" t="s">
        <v>2627</v>
      </c>
      <c r="TN134" t="s">
        <v>2750</v>
      </c>
      <c r="TO134" t="s">
        <v>2510</v>
      </c>
      <c r="TP134" t="s">
        <v>2533</v>
      </c>
      <c r="TQ134" t="s">
        <v>2585</v>
      </c>
      <c r="TR134" t="s">
        <v>2883</v>
      </c>
      <c r="TS134" t="s">
        <v>2601</v>
      </c>
      <c r="TT134" t="s">
        <v>2931</v>
      </c>
      <c r="TU134" t="s">
        <v>2884</v>
      </c>
      <c r="UE134" t="s">
        <v>2479</v>
      </c>
      <c r="UQ134" t="s">
        <v>2479</v>
      </c>
      <c r="VC134" t="s">
        <v>2479</v>
      </c>
      <c r="VJ134" t="s">
        <v>2447</v>
      </c>
      <c r="VK134" t="s">
        <v>2396</v>
      </c>
      <c r="VL134" t="s">
        <v>2382</v>
      </c>
      <c r="VM134" t="s">
        <v>2537</v>
      </c>
      <c r="VN134" t="s">
        <v>2723</v>
      </c>
      <c r="VO134" t="s">
        <v>2602</v>
      </c>
      <c r="VP134" t="s">
        <v>2745</v>
      </c>
      <c r="VV134" t="s">
        <v>2709</v>
      </c>
      <c r="VW134" t="s">
        <v>2489</v>
      </c>
      <c r="VX134" t="s">
        <v>2376</v>
      </c>
      <c r="VY134" t="s">
        <v>2372</v>
      </c>
      <c r="VZ134" t="s">
        <v>2680</v>
      </c>
      <c r="WA134" t="s">
        <v>2686</v>
      </c>
      <c r="WB134" t="s">
        <v>2372</v>
      </c>
      <c r="WH134" t="s">
        <v>2922</v>
      </c>
      <c r="WI134" t="s">
        <v>2396</v>
      </c>
      <c r="WJ134" t="s">
        <v>2991</v>
      </c>
      <c r="WK134" t="s">
        <v>2226</v>
      </c>
      <c r="WL134" t="s">
        <v>2647</v>
      </c>
      <c r="WM134" t="s">
        <v>2820</v>
      </c>
      <c r="WN134" t="s">
        <v>2394</v>
      </c>
      <c r="WT134" t="s">
        <v>2198</v>
      </c>
      <c r="WU134" t="s">
        <v>2869</v>
      </c>
      <c r="WV134" t="s">
        <v>2350</v>
      </c>
      <c r="WW134" t="s">
        <v>2669</v>
      </c>
      <c r="WX134" t="s">
        <v>2247</v>
      </c>
      <c r="WY134" t="s">
        <v>2696</v>
      </c>
      <c r="WZ134" t="s">
        <v>2672</v>
      </c>
      <c r="XF134" t="s">
        <v>3075</v>
      </c>
      <c r="XG134" t="s">
        <v>2410</v>
      </c>
      <c r="XH134" t="s">
        <v>2778</v>
      </c>
      <c r="XI134" t="s">
        <v>2765</v>
      </c>
      <c r="XJ134" t="s">
        <v>2266</v>
      </c>
      <c r="XK134" t="s">
        <v>2564</v>
      </c>
      <c r="XL134" t="s">
        <v>2262</v>
      </c>
      <c r="XR134" t="s">
        <v>2804</v>
      </c>
      <c r="XS134" t="s">
        <v>2510</v>
      </c>
      <c r="XT134" t="s">
        <v>2821</v>
      </c>
      <c r="XU134" t="s">
        <v>2847</v>
      </c>
      <c r="XV134" t="s">
        <v>2850</v>
      </c>
      <c r="XW134" t="s">
        <v>2708</v>
      </c>
      <c r="XX134" t="s">
        <v>2805</v>
      </c>
      <c r="YC134" t="s">
        <v>3062</v>
      </c>
      <c r="YD134" t="s">
        <v>2532</v>
      </c>
      <c r="YE134" t="s">
        <v>2684</v>
      </c>
      <c r="YG134" t="s">
        <v>2857</v>
      </c>
      <c r="YH134" t="s">
        <v>2875</v>
      </c>
      <c r="YI134" t="s">
        <v>2976</v>
      </c>
      <c r="YJ134" t="s">
        <v>2765</v>
      </c>
      <c r="YO134" t="s">
        <v>2548</v>
      </c>
      <c r="YP134" t="s">
        <v>2203</v>
      </c>
      <c r="YQ134" t="s">
        <v>2404</v>
      </c>
      <c r="YS134" t="s">
        <v>2757</v>
      </c>
      <c r="YT134" t="s">
        <v>2194</v>
      </c>
      <c r="YU134" t="s">
        <v>2737</v>
      </c>
      <c r="YV134" t="s">
        <v>2229</v>
      </c>
      <c r="ZA134" t="s">
        <v>2348</v>
      </c>
      <c r="ZB134" t="s">
        <v>2354</v>
      </c>
      <c r="ZC134" t="s">
        <v>2472</v>
      </c>
      <c r="ZE134" t="s">
        <v>2479</v>
      </c>
      <c r="ZF134" t="s">
        <v>2479</v>
      </c>
      <c r="ZG134" t="s">
        <v>2479</v>
      </c>
      <c r="ZH134" t="s">
        <v>2479</v>
      </c>
      <c r="ZM134" t="s">
        <v>2738</v>
      </c>
      <c r="ZN134" t="s">
        <v>2429</v>
      </c>
      <c r="ZO134" t="s">
        <v>2594</v>
      </c>
      <c r="ZQ134" t="s">
        <v>2973</v>
      </c>
      <c r="ZR134" t="s">
        <v>2709</v>
      </c>
      <c r="ZS134" t="s">
        <v>2758</v>
      </c>
      <c r="ZT134" t="s">
        <v>2494</v>
      </c>
      <c r="ZY134" t="s">
        <v>3042</v>
      </c>
      <c r="ZZ134" t="s">
        <v>3074</v>
      </c>
      <c r="AAA134" t="s">
        <v>3026</v>
      </c>
      <c r="AAC134" t="s">
        <v>2517</v>
      </c>
      <c r="AAD134" t="s">
        <v>3041</v>
      </c>
      <c r="AAE134" t="s">
        <v>3082</v>
      </c>
      <c r="AAF134" t="s">
        <v>2932</v>
      </c>
      <c r="AAK134" t="s">
        <v>2533</v>
      </c>
      <c r="AAL134" t="s">
        <v>2383</v>
      </c>
      <c r="AAM134" t="s">
        <v>2605</v>
      </c>
      <c r="AAO134" t="s">
        <v>2994</v>
      </c>
      <c r="AAP134" t="s">
        <v>2975</v>
      </c>
      <c r="AAQ134" t="s">
        <v>2684</v>
      </c>
      <c r="AAR134" t="s">
        <v>2484</v>
      </c>
      <c r="ADS134" t="s">
        <v>2805</v>
      </c>
      <c r="ADU134" t="s">
        <v>2439</v>
      </c>
      <c r="ADV134" t="s">
        <v>2608</v>
      </c>
      <c r="ADW134" t="s">
        <v>2411</v>
      </c>
      <c r="ADX134" t="s">
        <v>2261</v>
      </c>
      <c r="AEE134" t="s">
        <v>2496</v>
      </c>
      <c r="AEG134" t="s">
        <v>2413</v>
      </c>
      <c r="AEH134" t="s">
        <v>2177</v>
      </c>
      <c r="AEI134" t="s">
        <v>2290</v>
      </c>
      <c r="AEJ134" t="s">
        <v>2165</v>
      </c>
      <c r="AEQ134" t="s">
        <v>2415</v>
      </c>
      <c r="AES134" t="s">
        <v>2479</v>
      </c>
      <c r="AET134" t="s">
        <v>2479</v>
      </c>
      <c r="AEU134" t="s">
        <v>2479</v>
      </c>
      <c r="AEV134" t="s">
        <v>2479</v>
      </c>
      <c r="AFC134" t="s">
        <v>2240</v>
      </c>
      <c r="AFE134" t="s">
        <v>2558</v>
      </c>
      <c r="AFF134" t="s">
        <v>2413</v>
      </c>
      <c r="AFG134" t="s">
        <v>2435</v>
      </c>
      <c r="AFH134" t="s">
        <v>2165</v>
      </c>
      <c r="AFO134" t="s">
        <v>3173</v>
      </c>
      <c r="AFQ134" t="s">
        <v>2459</v>
      </c>
      <c r="AFR134" t="s">
        <v>2550</v>
      </c>
      <c r="AFS134" t="s">
        <v>2768</v>
      </c>
      <c r="AFT134" t="s">
        <v>3039</v>
      </c>
      <c r="AGA134" t="s">
        <v>2855</v>
      </c>
      <c r="AGC134" t="s">
        <v>2517</v>
      </c>
      <c r="AGD134" t="s">
        <v>2878</v>
      </c>
      <c r="AGE134" t="s">
        <v>2440</v>
      </c>
      <c r="AGF134" t="s">
        <v>2920</v>
      </c>
      <c r="AGK134" t="s">
        <v>2717</v>
      </c>
      <c r="AGL134" t="s">
        <v>2858</v>
      </c>
      <c r="AGO134" t="s">
        <v>2778</v>
      </c>
      <c r="AGP134" t="s">
        <v>2817</v>
      </c>
      <c r="AGQ134" t="s">
        <v>2752</v>
      </c>
      <c r="AGR134" t="s">
        <v>2990</v>
      </c>
      <c r="AGW134" t="s">
        <v>2281</v>
      </c>
      <c r="AGX134" t="s">
        <v>2176</v>
      </c>
      <c r="AHA134" t="s">
        <v>2437</v>
      </c>
      <c r="AHB134" t="s">
        <v>2478</v>
      </c>
      <c r="AHC134" t="s">
        <v>2161</v>
      </c>
      <c r="AHD134" t="s">
        <v>2171</v>
      </c>
      <c r="AHI134" t="s">
        <v>2348</v>
      </c>
      <c r="AHJ134" t="s">
        <v>2679</v>
      </c>
      <c r="AHM134" t="s">
        <v>2479</v>
      </c>
      <c r="AHN134" t="s">
        <v>2479</v>
      </c>
      <c r="AHO134" t="s">
        <v>2479</v>
      </c>
      <c r="AHP134" t="s">
        <v>2479</v>
      </c>
      <c r="AHU134" t="s">
        <v>2433</v>
      </c>
      <c r="AHV134" t="s">
        <v>2595</v>
      </c>
      <c r="AHY134" t="s">
        <v>2662</v>
      </c>
      <c r="AHZ134" t="s">
        <v>2788</v>
      </c>
      <c r="AIA134" t="s">
        <v>2218</v>
      </c>
      <c r="AIB134" t="s">
        <v>2184</v>
      </c>
      <c r="AIG134" t="s">
        <v>2954</v>
      </c>
      <c r="AIH134" t="s">
        <v>2904</v>
      </c>
      <c r="AIK134" t="s">
        <v>2449</v>
      </c>
      <c r="AIL134" t="s">
        <v>2687</v>
      </c>
      <c r="AIM134" t="s">
        <v>2993</v>
      </c>
      <c r="AIN134" t="s">
        <v>2938</v>
      </c>
      <c r="AIS134" t="s">
        <v>2531</v>
      </c>
      <c r="AIT134" t="s">
        <v>2752</v>
      </c>
      <c r="AIW134" t="s">
        <v>2922</v>
      </c>
      <c r="AIX134" t="s">
        <v>2850</v>
      </c>
      <c r="AIY134" t="s">
        <v>2875</v>
      </c>
      <c r="AIZ134" t="s">
        <v>2706</v>
      </c>
      <c r="AJL134" t="s">
        <v>2632</v>
      </c>
      <c r="AJX134" t="s">
        <v>2215</v>
      </c>
      <c r="AKJ134" t="s">
        <v>2479</v>
      </c>
      <c r="AKV134" t="s">
        <v>2505</v>
      </c>
      <c r="ALH134" t="s">
        <v>2899</v>
      </c>
      <c r="ALT134" t="s">
        <v>2990</v>
      </c>
      <c r="AMC134" t="s">
        <v>3075</v>
      </c>
      <c r="AMD134" t="s">
        <v>2516</v>
      </c>
      <c r="AME134" t="s">
        <v>3196</v>
      </c>
      <c r="AMF134" t="s">
        <v>3031</v>
      </c>
      <c r="AMO134" t="s">
        <v>2406</v>
      </c>
      <c r="AMP134" t="s">
        <v>2217</v>
      </c>
      <c r="AMQ134" t="s">
        <v>2282</v>
      </c>
      <c r="AMR134" t="s">
        <v>2390</v>
      </c>
      <c r="ANA134" t="s">
        <v>2479</v>
      </c>
      <c r="ANB134" t="s">
        <v>2479</v>
      </c>
      <c r="ANC134" t="s">
        <v>2479</v>
      </c>
      <c r="AND134" t="s">
        <v>2479</v>
      </c>
      <c r="ANM134" t="s">
        <v>2485</v>
      </c>
      <c r="ANN134" t="s">
        <v>2673</v>
      </c>
      <c r="ANO134" t="s">
        <v>2616</v>
      </c>
      <c r="ANP134" t="s">
        <v>2417</v>
      </c>
      <c r="ANY134" t="s">
        <v>2457</v>
      </c>
      <c r="ANZ134" t="s">
        <v>2901</v>
      </c>
      <c r="AOA134" t="s">
        <v>2461</v>
      </c>
      <c r="AOB134" t="s">
        <v>3008</v>
      </c>
      <c r="AOK134" t="s">
        <v>2510</v>
      </c>
      <c r="AOL134" t="s">
        <v>2753</v>
      </c>
      <c r="AOM134" t="s">
        <v>2850</v>
      </c>
      <c r="AON134" t="s">
        <v>2821</v>
      </c>
      <c r="AOV134" t="s">
        <v>2675</v>
      </c>
      <c r="AOW134" t="s">
        <v>2716</v>
      </c>
      <c r="AOX134" t="s">
        <v>2425</v>
      </c>
      <c r="AOY134" t="s">
        <v>2460</v>
      </c>
      <c r="AOZ134" t="s">
        <v>2890</v>
      </c>
      <c r="APH134" t="s">
        <v>2760</v>
      </c>
      <c r="API134" t="s">
        <v>2218</v>
      </c>
      <c r="APJ134" t="s">
        <v>2576</v>
      </c>
      <c r="APK134" t="s">
        <v>2775</v>
      </c>
      <c r="APL134" t="s">
        <v>2741</v>
      </c>
      <c r="APT134" t="s">
        <v>2354</v>
      </c>
      <c r="APU134" t="s">
        <v>2479</v>
      </c>
      <c r="APV134" t="s">
        <v>2479</v>
      </c>
      <c r="APW134" t="s">
        <v>2479</v>
      </c>
      <c r="APX134" t="s">
        <v>2479</v>
      </c>
      <c r="AQF134" t="s">
        <v>2197</v>
      </c>
      <c r="AQG134" t="s">
        <v>2749</v>
      </c>
      <c r="AQH134" t="s">
        <v>2205</v>
      </c>
      <c r="AQI134" t="s">
        <v>2592</v>
      </c>
      <c r="AQJ134" t="s">
        <v>2502</v>
      </c>
      <c r="AQR134" t="s">
        <v>2778</v>
      </c>
      <c r="AQS134" t="s">
        <v>3040</v>
      </c>
      <c r="AQT134" t="s">
        <v>3244</v>
      </c>
      <c r="AQU134" t="s">
        <v>2444</v>
      </c>
      <c r="AQV134" t="s">
        <v>2716</v>
      </c>
      <c r="ARD134" t="s">
        <v>2260</v>
      </c>
      <c r="ARE134" t="s">
        <v>2566</v>
      </c>
      <c r="ARF134" t="s">
        <v>2607</v>
      </c>
      <c r="ARG134" t="s">
        <v>2510</v>
      </c>
      <c r="ARH134" t="s">
        <v>2599</v>
      </c>
      <c r="ARR134" t="s">
        <v>2858</v>
      </c>
      <c r="ARS134" t="s">
        <v>2439</v>
      </c>
      <c r="ART134" t="s">
        <v>3061</v>
      </c>
      <c r="ASD134" t="s">
        <v>2717</v>
      </c>
      <c r="ASE134" t="s">
        <v>2555</v>
      </c>
      <c r="ASF134" t="s">
        <v>2598</v>
      </c>
      <c r="ASP134" t="s">
        <v>2479</v>
      </c>
      <c r="ASQ134" t="s">
        <v>2479</v>
      </c>
      <c r="ASR134" t="s">
        <v>2479</v>
      </c>
      <c r="ATB134" t="s">
        <v>3115</v>
      </c>
      <c r="ATC134" t="s">
        <v>2610</v>
      </c>
      <c r="ATD134" t="s">
        <v>2449</v>
      </c>
      <c r="ATN134" t="s">
        <v>2780</v>
      </c>
      <c r="ATO134" t="s">
        <v>2901</v>
      </c>
      <c r="ATP134" t="s">
        <v>3055</v>
      </c>
      <c r="ATZ134" t="s">
        <v>2262</v>
      </c>
      <c r="AUA134" t="s">
        <v>2264</v>
      </c>
      <c r="AUB134" t="s">
        <v>2623</v>
      </c>
      <c r="AXF134" t="s">
        <v>2658</v>
      </c>
      <c r="AXR134" t="s">
        <v>2659</v>
      </c>
      <c r="AYD134" t="s">
        <v>2561</v>
      </c>
      <c r="AYP134" t="s">
        <v>2545</v>
      </c>
      <c r="AZB134" t="s">
        <v>2214</v>
      </c>
      <c r="BBU134" t="s">
        <v>2219</v>
      </c>
      <c r="BBV134" t="s">
        <v>2400</v>
      </c>
      <c r="BBW134" t="s">
        <v>2494</v>
      </c>
      <c r="BBX134" t="s">
        <v>2571</v>
      </c>
      <c r="BCG134" t="s">
        <v>2924</v>
      </c>
      <c r="BCH134" t="s">
        <v>2709</v>
      </c>
      <c r="BCI134" t="s">
        <v>2841</v>
      </c>
      <c r="BCJ134" t="s">
        <v>2501</v>
      </c>
      <c r="BCS134" t="s">
        <v>2547</v>
      </c>
      <c r="BCT134" t="s">
        <v>2692</v>
      </c>
      <c r="BCU134" t="s">
        <v>2327</v>
      </c>
      <c r="BCV134" t="s">
        <v>2591</v>
      </c>
      <c r="BDE134" t="s">
        <v>2688</v>
      </c>
      <c r="BDF134" t="s">
        <v>2563</v>
      </c>
      <c r="BDG134" t="s">
        <v>2195</v>
      </c>
      <c r="BDH134" t="s">
        <v>2419</v>
      </c>
      <c r="BDQ134" t="s">
        <v>2885</v>
      </c>
      <c r="BDR134" t="s">
        <v>2874</v>
      </c>
      <c r="BDS134" t="s">
        <v>3049</v>
      </c>
      <c r="BDT134" t="s">
        <v>2644</v>
      </c>
      <c r="BEC134" t="s">
        <v>2324</v>
      </c>
      <c r="BED134" t="s">
        <v>2888</v>
      </c>
      <c r="BEE134" t="s">
        <v>2894</v>
      </c>
      <c r="BEF134" t="s">
        <v>2771</v>
      </c>
      <c r="BEQ134" t="s">
        <v>2479</v>
      </c>
      <c r="BER134" t="s">
        <v>2479</v>
      </c>
      <c r="BFC134" t="s">
        <v>2479</v>
      </c>
      <c r="BFD134" t="s">
        <v>2479</v>
      </c>
      <c r="BGZ134" t="s">
        <v>2479</v>
      </c>
      <c r="BII134" t="s">
        <v>2479</v>
      </c>
      <c r="BIJ134" t="s">
        <v>2479</v>
      </c>
      <c r="BIU134" t="s">
        <v>2403</v>
      </c>
      <c r="BIV134" t="s">
        <v>2479</v>
      </c>
      <c r="BPH134" t="s">
        <v>2479</v>
      </c>
      <c r="BQF134" t="s">
        <v>2666</v>
      </c>
      <c r="BRO134" t="s">
        <v>2642</v>
      </c>
      <c r="BRP134" t="s">
        <v>2479</v>
      </c>
    </row>
    <row r="135" spans="1:1020 1028:1980" x14ac:dyDescent="0.15">
      <c r="A135" t="s">
        <v>3368</v>
      </c>
      <c r="U135" t="s">
        <v>3168</v>
      </c>
      <c r="V135" t="s">
        <v>3168</v>
      </c>
      <c r="W135" t="s">
        <v>3167</v>
      </c>
      <c r="X135" t="s">
        <v>3167</v>
      </c>
      <c r="BM135" t="s">
        <v>2300</v>
      </c>
      <c r="BN135" t="s">
        <v>2421</v>
      </c>
      <c r="BQ135" t="s">
        <v>3131</v>
      </c>
      <c r="BR135" t="s">
        <v>3110</v>
      </c>
      <c r="BS135" t="s">
        <v>3110</v>
      </c>
      <c r="BT135" t="s">
        <v>3131</v>
      </c>
      <c r="DA135" t="s">
        <v>3065</v>
      </c>
      <c r="DB135" t="s">
        <v>3065</v>
      </c>
      <c r="DC135" t="s">
        <v>3110</v>
      </c>
      <c r="DD135" t="s">
        <v>3110</v>
      </c>
      <c r="DM135" t="s">
        <v>2403</v>
      </c>
      <c r="DN135" t="s">
        <v>2214</v>
      </c>
      <c r="DO135" t="s">
        <v>3065</v>
      </c>
      <c r="DP135" t="s">
        <v>3065</v>
      </c>
      <c r="DU135" t="s">
        <v>2671</v>
      </c>
      <c r="DV135" t="s">
        <v>2432</v>
      </c>
      <c r="DW135" t="s">
        <v>2347</v>
      </c>
      <c r="DX135" t="s">
        <v>2192</v>
      </c>
      <c r="DY135" t="s">
        <v>2652</v>
      </c>
      <c r="DZ135">
        <f>79</f>
        <v>79</v>
      </c>
      <c r="EA135" t="s">
        <v>2775</v>
      </c>
      <c r="EB135">
        <f>83</f>
        <v>83</v>
      </c>
      <c r="EK135" t="s">
        <v>3168</v>
      </c>
      <c r="EL135" t="s">
        <v>3168</v>
      </c>
      <c r="EM135" t="s">
        <v>3131</v>
      </c>
      <c r="EN135" t="s">
        <v>3131</v>
      </c>
      <c r="IK135" t="s">
        <v>2681</v>
      </c>
      <c r="IL135" t="s">
        <v>2161</v>
      </c>
      <c r="IN135">
        <f>86</f>
        <v>86</v>
      </c>
      <c r="IO135" t="s">
        <v>3065</v>
      </c>
      <c r="IP135" t="s">
        <v>3110</v>
      </c>
      <c r="IQ135" t="s">
        <v>3110</v>
      </c>
      <c r="IR135" t="s">
        <v>3110</v>
      </c>
      <c r="JB135" t="s">
        <v>3110</v>
      </c>
      <c r="JC135" t="s">
        <v>2681</v>
      </c>
      <c r="JD135" t="s">
        <v>2183</v>
      </c>
      <c r="JG135" t="s">
        <v>3234</v>
      </c>
      <c r="JH135" t="s">
        <v>3369</v>
      </c>
      <c r="JI135" t="s">
        <v>3317</v>
      </c>
      <c r="JJ135" t="s">
        <v>3217</v>
      </c>
      <c r="JK135" t="s">
        <v>3161</v>
      </c>
      <c r="JL135" t="s">
        <v>3305</v>
      </c>
      <c r="JM135">
        <f>111</f>
        <v>111</v>
      </c>
      <c r="JN135" t="s">
        <v>3241</v>
      </c>
      <c r="JO135">
        <f>131</f>
        <v>131</v>
      </c>
      <c r="JP135" t="s">
        <v>3255</v>
      </c>
      <c r="JQ135">
        <f>132</f>
        <v>132</v>
      </c>
      <c r="KL135" t="s">
        <v>2780</v>
      </c>
      <c r="KM135" t="s">
        <v>2843</v>
      </c>
      <c r="PA135" t="s">
        <v>3110</v>
      </c>
      <c r="PB135" t="s">
        <v>3110</v>
      </c>
      <c r="PC135" t="s">
        <v>3110</v>
      </c>
      <c r="PD135" t="s">
        <v>3110</v>
      </c>
      <c r="PM135" t="s">
        <v>3168</v>
      </c>
      <c r="PN135" t="s">
        <v>3168</v>
      </c>
      <c r="PO135" t="s">
        <v>3167</v>
      </c>
      <c r="PP135" t="s">
        <v>3084</v>
      </c>
      <c r="QA135" t="s">
        <v>2777</v>
      </c>
      <c r="QX135" t="s">
        <v>3110</v>
      </c>
      <c r="QY135" t="s">
        <v>2214</v>
      </c>
      <c r="QZ135" t="s">
        <v>2437</v>
      </c>
      <c r="RC135" t="s">
        <v>2266</v>
      </c>
      <c r="RD135" t="s">
        <v>2263</v>
      </c>
      <c r="RE135" t="s">
        <v>2853</v>
      </c>
      <c r="RF135" t="s">
        <v>2811</v>
      </c>
      <c r="RG135" t="s">
        <v>2840</v>
      </c>
      <c r="RH135" t="s">
        <v>2258</v>
      </c>
      <c r="RI135" t="s">
        <v>2840</v>
      </c>
      <c r="RJ135" t="s">
        <v>2383</v>
      </c>
      <c r="RK135" t="s">
        <v>2409</v>
      </c>
      <c r="RL135" t="s">
        <v>3062</v>
      </c>
      <c r="RM135" t="s">
        <v>2946</v>
      </c>
      <c r="RO135" t="s">
        <v>2917</v>
      </c>
      <c r="RP135" t="s">
        <v>2228</v>
      </c>
      <c r="RQ135" t="s">
        <v>2803</v>
      </c>
      <c r="RR135" t="s">
        <v>2709</v>
      </c>
      <c r="RS135" t="s">
        <v>2412</v>
      </c>
      <c r="RT135" t="s">
        <v>2175</v>
      </c>
      <c r="RU135" t="s">
        <v>2389</v>
      </c>
      <c r="RV135" t="s">
        <v>2239</v>
      </c>
      <c r="RW135" t="s">
        <v>2183</v>
      </c>
      <c r="RX135" t="s">
        <v>2368</v>
      </c>
      <c r="RY135" t="s">
        <v>2437</v>
      </c>
      <c r="SA135" t="s">
        <v>2643</v>
      </c>
      <c r="SB135" t="s">
        <v>2534</v>
      </c>
      <c r="SC135" t="s">
        <v>2535</v>
      </c>
      <c r="SD135" t="s">
        <v>2833</v>
      </c>
      <c r="SE135" t="s">
        <v>2472</v>
      </c>
      <c r="SF135" t="s">
        <v>2803</v>
      </c>
      <c r="SG135" t="s">
        <v>2302</v>
      </c>
      <c r="SH135" t="s">
        <v>2330</v>
      </c>
      <c r="SI135" t="s">
        <v>2629</v>
      </c>
      <c r="SJ135" t="s">
        <v>2618</v>
      </c>
      <c r="SK135" t="s">
        <v>2328</v>
      </c>
      <c r="SM135" t="s">
        <v>2340</v>
      </c>
      <c r="SN135" t="s">
        <v>2292</v>
      </c>
      <c r="SO135" t="s">
        <v>2176</v>
      </c>
      <c r="SP135" t="s">
        <v>2240</v>
      </c>
      <c r="SQ135" t="s">
        <v>2316</v>
      </c>
      <c r="SR135" t="s">
        <v>2319</v>
      </c>
      <c r="SS135" t="s">
        <v>2164</v>
      </c>
      <c r="ST135" t="s">
        <v>2478</v>
      </c>
      <c r="SU135" t="s">
        <v>2160</v>
      </c>
      <c r="SV135" t="s">
        <v>2279</v>
      </c>
      <c r="SW135" t="s">
        <v>2149</v>
      </c>
      <c r="SY135" t="s">
        <v>2977</v>
      </c>
      <c r="SZ135" t="s">
        <v>2810</v>
      </c>
      <c r="TA135" t="s">
        <v>2762</v>
      </c>
      <c r="TB135" t="s">
        <v>2850</v>
      </c>
      <c r="TC135" t="s">
        <v>2707</v>
      </c>
      <c r="TD135" t="s">
        <v>2675</v>
      </c>
      <c r="TE135" t="s">
        <v>2879</v>
      </c>
      <c r="TF135" t="s">
        <v>2879</v>
      </c>
      <c r="TG135" t="s">
        <v>3028</v>
      </c>
      <c r="TH135" t="s">
        <v>2858</v>
      </c>
      <c r="TI135" t="s">
        <v>3042</v>
      </c>
      <c r="TK135" t="s">
        <v>2629</v>
      </c>
      <c r="TL135" t="s">
        <v>2347</v>
      </c>
      <c r="TM135" t="s">
        <v>2655</v>
      </c>
      <c r="TN135" t="s">
        <v>2655</v>
      </c>
      <c r="TO135" t="s">
        <v>2381</v>
      </c>
      <c r="TP135" t="s">
        <v>2417</v>
      </c>
      <c r="TQ135" t="s">
        <v>2802</v>
      </c>
      <c r="TR135" t="s">
        <v>2683</v>
      </c>
      <c r="TS135" t="s">
        <v>2727</v>
      </c>
      <c r="TT135" t="s">
        <v>2504</v>
      </c>
      <c r="TU135" t="s">
        <v>2843</v>
      </c>
      <c r="VM135" t="s">
        <v>2425</v>
      </c>
      <c r="VN135" t="s">
        <v>3040</v>
      </c>
      <c r="VO135" t="s">
        <v>2963</v>
      </c>
      <c r="VP135" t="s">
        <v>2907</v>
      </c>
      <c r="VY135" t="s">
        <v>2433</v>
      </c>
      <c r="VZ135" t="s">
        <v>2376</v>
      </c>
      <c r="WA135" t="s">
        <v>2399</v>
      </c>
      <c r="WB135" t="s">
        <v>2579</v>
      </c>
      <c r="WK135" t="s">
        <v>2479</v>
      </c>
      <c r="WL135" t="s">
        <v>2479</v>
      </c>
      <c r="WM135" t="s">
        <v>2479</v>
      </c>
      <c r="WN135" t="s">
        <v>2479</v>
      </c>
      <c r="WW135" t="s">
        <v>2732</v>
      </c>
      <c r="WX135" t="s">
        <v>2495</v>
      </c>
      <c r="WY135" t="s">
        <v>2503</v>
      </c>
      <c r="WZ135" t="s">
        <v>2830</v>
      </c>
      <c r="XI135" t="s">
        <v>2640</v>
      </c>
      <c r="XJ135" t="s">
        <v>2907</v>
      </c>
      <c r="XK135" t="s">
        <v>3015</v>
      </c>
      <c r="XL135" t="s">
        <v>3179</v>
      </c>
      <c r="XU135" t="s">
        <v>2950</v>
      </c>
      <c r="XV135" t="s">
        <v>2550</v>
      </c>
      <c r="XW135" t="s">
        <v>2847</v>
      </c>
      <c r="XX135" t="s">
        <v>2567</v>
      </c>
      <c r="YC135" t="s">
        <v>2874</v>
      </c>
      <c r="YD135" t="s">
        <v>3042</v>
      </c>
      <c r="YF135" t="s">
        <v>2808</v>
      </c>
      <c r="YG135" t="s">
        <v>2873</v>
      </c>
      <c r="YH135" t="s">
        <v>2976</v>
      </c>
      <c r="YI135" t="s">
        <v>2856</v>
      </c>
      <c r="YJ135" t="s">
        <v>2810</v>
      </c>
      <c r="YO135" t="s">
        <v>2350</v>
      </c>
      <c r="YP135" t="s">
        <v>2559</v>
      </c>
      <c r="YR135" t="s">
        <v>2543</v>
      </c>
      <c r="YS135" t="s">
        <v>2237</v>
      </c>
      <c r="YT135" t="s">
        <v>2214</v>
      </c>
      <c r="YU135" t="s">
        <v>2199</v>
      </c>
      <c r="YV135" t="s">
        <v>2588</v>
      </c>
      <c r="ZA135" t="s">
        <v>2928</v>
      </c>
      <c r="ZB135" t="s">
        <v>2474</v>
      </c>
      <c r="ZD135" t="s">
        <v>2587</v>
      </c>
      <c r="ZE135" t="s">
        <v>2479</v>
      </c>
      <c r="ZF135" t="s">
        <v>2479</v>
      </c>
      <c r="ZG135" t="s">
        <v>2479</v>
      </c>
      <c r="ZH135" t="s">
        <v>2479</v>
      </c>
      <c r="ZM135" t="s">
        <v>2177</v>
      </c>
      <c r="ZN135" t="s">
        <v>2544</v>
      </c>
      <c r="ZP135" t="s">
        <v>2277</v>
      </c>
      <c r="ZQ135" t="s">
        <v>2478</v>
      </c>
      <c r="ZR135" t="s">
        <v>2436</v>
      </c>
      <c r="ZS135" t="s">
        <v>2367</v>
      </c>
      <c r="ZT135" t="s">
        <v>2165</v>
      </c>
      <c r="ZY135" t="s">
        <v>2565</v>
      </c>
      <c r="ZZ135" t="s">
        <v>2877</v>
      </c>
      <c r="AAB135" t="s">
        <v>3027</v>
      </c>
      <c r="AAC135" t="s">
        <v>2718</v>
      </c>
      <c r="AAD135" t="s">
        <v>2955</v>
      </c>
      <c r="AAE135" t="s">
        <v>3179</v>
      </c>
      <c r="AAF135" t="s">
        <v>2938</v>
      </c>
      <c r="AAK135" t="s">
        <v>2994</v>
      </c>
      <c r="AAL135" t="s">
        <v>2915</v>
      </c>
      <c r="AAN135" t="s">
        <v>2225</v>
      </c>
      <c r="AAO135" t="s">
        <v>2738</v>
      </c>
      <c r="AAP135" t="s">
        <v>2743</v>
      </c>
      <c r="AAQ135" t="s">
        <v>2915</v>
      </c>
      <c r="AAR135" t="s">
        <v>2724</v>
      </c>
      <c r="ABA135" t="s">
        <v>2770</v>
      </c>
      <c r="ABB135" t="s">
        <v>2410</v>
      </c>
      <c r="ABC135" t="s">
        <v>2847</v>
      </c>
      <c r="ABD135" t="s">
        <v>2632</v>
      </c>
      <c r="ABM135" t="s">
        <v>2656</v>
      </c>
      <c r="ABN135" t="s">
        <v>2651</v>
      </c>
      <c r="ABO135" t="s">
        <v>2844</v>
      </c>
      <c r="ABP135" t="s">
        <v>2617</v>
      </c>
      <c r="ABY135" t="s">
        <v>2479</v>
      </c>
      <c r="ABZ135" t="s">
        <v>2479</v>
      </c>
      <c r="ACA135" t="s">
        <v>2479</v>
      </c>
      <c r="ACB135" t="s">
        <v>2479</v>
      </c>
      <c r="ACK135" t="s">
        <v>2162</v>
      </c>
      <c r="ACL135" t="s">
        <v>2170</v>
      </c>
      <c r="ACM135" t="s">
        <v>2308</v>
      </c>
      <c r="ACN135" t="s">
        <v>2309</v>
      </c>
      <c r="ACW135" t="s">
        <v>2770</v>
      </c>
      <c r="ACX135" t="s">
        <v>2529</v>
      </c>
      <c r="ACY135" t="s">
        <v>2667</v>
      </c>
      <c r="ACZ135" t="s">
        <v>2687</v>
      </c>
      <c r="ADI135" t="s">
        <v>2351</v>
      </c>
      <c r="ADJ135" t="s">
        <v>2919</v>
      </c>
      <c r="ADK135" t="s">
        <v>2841</v>
      </c>
      <c r="ADL135" t="s">
        <v>2186</v>
      </c>
      <c r="ADQ135" t="s">
        <v>2261</v>
      </c>
      <c r="ADR135" t="s">
        <v>2774</v>
      </c>
      <c r="ADS135" t="s">
        <v>2880</v>
      </c>
      <c r="ADT135" t="s">
        <v>3049</v>
      </c>
      <c r="ADU135" t="s">
        <v>2500</v>
      </c>
      <c r="ADV135" t="s">
        <v>2570</v>
      </c>
      <c r="ADW135" t="s">
        <v>3049</v>
      </c>
      <c r="ADX135" t="s">
        <v>2712</v>
      </c>
      <c r="AEC135" t="s">
        <v>2560</v>
      </c>
      <c r="AED135" t="s">
        <v>2201</v>
      </c>
      <c r="AEE135" t="s">
        <v>2662</v>
      </c>
      <c r="AEF135" t="s">
        <v>2240</v>
      </c>
      <c r="AEG135" t="s">
        <v>2491</v>
      </c>
      <c r="AEH135" t="s">
        <v>2165</v>
      </c>
      <c r="AEI135" t="s">
        <v>2178</v>
      </c>
      <c r="AEJ135" t="s">
        <v>2389</v>
      </c>
      <c r="AEO135" t="s">
        <v>2678</v>
      </c>
      <c r="AEP135" t="s">
        <v>2871</v>
      </c>
      <c r="AEQ135" t="s">
        <v>2841</v>
      </c>
      <c r="AER135" t="s">
        <v>2709</v>
      </c>
      <c r="AES135" t="s">
        <v>2709</v>
      </c>
      <c r="AET135" t="s">
        <v>2973</v>
      </c>
      <c r="AEU135" t="s">
        <v>2579</v>
      </c>
      <c r="AEV135" t="s">
        <v>2374</v>
      </c>
      <c r="AFA135" t="s">
        <v>2267</v>
      </c>
      <c r="AFB135" t="s">
        <v>2390</v>
      </c>
      <c r="AFC135" t="s">
        <v>2276</v>
      </c>
      <c r="AFD135" t="s">
        <v>2160</v>
      </c>
      <c r="AFE135" t="s">
        <v>2276</v>
      </c>
      <c r="AFF135" t="s">
        <v>2332</v>
      </c>
      <c r="AFG135" t="s">
        <v>2321</v>
      </c>
      <c r="AFH135" t="s">
        <v>2223</v>
      </c>
      <c r="AFM135" t="s">
        <v>2883</v>
      </c>
      <c r="AFN135" t="s">
        <v>2533</v>
      </c>
      <c r="AFO135" t="s">
        <v>2647</v>
      </c>
      <c r="AFP135" t="s">
        <v>2821</v>
      </c>
      <c r="AFQ135" t="s">
        <v>2577</v>
      </c>
      <c r="AFR135" t="s">
        <v>2872</v>
      </c>
      <c r="AFS135" t="s">
        <v>2766</v>
      </c>
      <c r="AFT135" t="s">
        <v>3089</v>
      </c>
      <c r="AFY135" t="s">
        <v>2664</v>
      </c>
      <c r="AFZ135" t="s">
        <v>2480</v>
      </c>
      <c r="AGA135" t="s">
        <v>2185</v>
      </c>
      <c r="AGB135" t="s">
        <v>2549</v>
      </c>
      <c r="AGC135" t="s">
        <v>2740</v>
      </c>
      <c r="AGD135" t="s">
        <v>2228</v>
      </c>
      <c r="AGE135" t="s">
        <v>2697</v>
      </c>
      <c r="AGF135" t="s">
        <v>2697</v>
      </c>
      <c r="AGO135" t="s">
        <v>2577</v>
      </c>
      <c r="AGP135" t="s">
        <v>2805</v>
      </c>
      <c r="AGQ135" t="s">
        <v>2809</v>
      </c>
      <c r="AGR135" t="s">
        <v>2875</v>
      </c>
      <c r="AHA135" t="s">
        <v>2282</v>
      </c>
      <c r="AHB135" t="s">
        <v>2312</v>
      </c>
      <c r="AHC135" t="s">
        <v>2755</v>
      </c>
      <c r="AHD135" t="s">
        <v>2217</v>
      </c>
      <c r="AHM135" t="s">
        <v>2479</v>
      </c>
      <c r="AHN135" t="s">
        <v>2479</v>
      </c>
      <c r="AHO135" t="s">
        <v>2479</v>
      </c>
      <c r="AHP135" t="s">
        <v>2479</v>
      </c>
      <c r="AHY135" t="s">
        <v>2332</v>
      </c>
      <c r="AHZ135" t="s">
        <v>2252</v>
      </c>
      <c r="AIA135" t="s">
        <v>2180</v>
      </c>
      <c r="AIB135" t="s">
        <v>2169</v>
      </c>
      <c r="AIK135" t="s">
        <v>2896</v>
      </c>
      <c r="AIL135" t="s">
        <v>2464</v>
      </c>
      <c r="AIM135" t="s">
        <v>3027</v>
      </c>
      <c r="AIN135" t="s">
        <v>2443</v>
      </c>
      <c r="AIW135" t="s">
        <v>2241</v>
      </c>
      <c r="AIX135" t="s">
        <v>2695</v>
      </c>
      <c r="AIY135" t="s">
        <v>2237</v>
      </c>
      <c r="AIZ135" t="s">
        <v>2208</v>
      </c>
      <c r="AJE135" t="s">
        <v>2771</v>
      </c>
      <c r="AJF135" t="s">
        <v>2764</v>
      </c>
      <c r="AJI135" t="s">
        <v>2827</v>
      </c>
      <c r="AJJ135" t="s">
        <v>2459</v>
      </c>
      <c r="AJK135" t="s">
        <v>2450</v>
      </c>
      <c r="AJL135" t="s">
        <v>3038</v>
      </c>
      <c r="AJQ135" t="s">
        <v>2197</v>
      </c>
      <c r="AJR135" t="s">
        <v>2214</v>
      </c>
      <c r="AJU135" t="s">
        <v>2658</v>
      </c>
      <c r="AJV135" t="s">
        <v>2343</v>
      </c>
      <c r="AJW135" t="s">
        <v>2580</v>
      </c>
      <c r="AJX135" t="s">
        <v>2217</v>
      </c>
      <c r="AKC135" t="s">
        <v>2534</v>
      </c>
      <c r="AKD135" t="s">
        <v>2600</v>
      </c>
      <c r="AKG135" t="s">
        <v>2479</v>
      </c>
      <c r="AKH135" t="s">
        <v>2479</v>
      </c>
      <c r="AKI135" t="s">
        <v>2479</v>
      </c>
      <c r="AKJ135" t="s">
        <v>2479</v>
      </c>
      <c r="AKO135" t="s">
        <v>2503</v>
      </c>
      <c r="AKP135" t="s">
        <v>2576</v>
      </c>
      <c r="AKS135" t="s">
        <v>2236</v>
      </c>
      <c r="AKT135" t="s">
        <v>2294</v>
      </c>
      <c r="AKU135" t="s">
        <v>2437</v>
      </c>
      <c r="AKV135" t="s">
        <v>2165</v>
      </c>
      <c r="ALA135" t="s">
        <v>2620</v>
      </c>
      <c r="ALB135" t="s">
        <v>2766</v>
      </c>
      <c r="ALE135" t="s">
        <v>3245</v>
      </c>
      <c r="ALF135" t="s">
        <v>3041</v>
      </c>
      <c r="ALG135" t="s">
        <v>3173</v>
      </c>
      <c r="ALH135" t="s">
        <v>2464</v>
      </c>
      <c r="ALM135" t="s">
        <v>2547</v>
      </c>
      <c r="ALN135" t="s">
        <v>2588</v>
      </c>
      <c r="ALQ135" t="s">
        <v>2596</v>
      </c>
      <c r="ALR135" t="s">
        <v>2578</v>
      </c>
      <c r="ALS135" t="s">
        <v>2883</v>
      </c>
      <c r="ALT135" t="s">
        <v>2884</v>
      </c>
      <c r="AMC135" t="s">
        <v>2450</v>
      </c>
      <c r="AMD135" t="s">
        <v>2462</v>
      </c>
      <c r="AME135" t="s">
        <v>2453</v>
      </c>
      <c r="AMF135" t="s">
        <v>2450</v>
      </c>
      <c r="AMO135" t="s">
        <v>2504</v>
      </c>
      <c r="AMP135" t="s">
        <v>2547</v>
      </c>
      <c r="AMQ135" t="s">
        <v>2163</v>
      </c>
      <c r="AMR135" t="s">
        <v>2476</v>
      </c>
      <c r="ANA135" t="s">
        <v>2479</v>
      </c>
      <c r="ANB135" t="s">
        <v>2479</v>
      </c>
      <c r="ANC135" t="s">
        <v>2479</v>
      </c>
      <c r="AND135" t="s">
        <v>2479</v>
      </c>
      <c r="ANM135" t="s">
        <v>2735</v>
      </c>
      <c r="ANN135" t="s">
        <v>2406</v>
      </c>
      <c r="ANO135" t="s">
        <v>2681</v>
      </c>
      <c r="ANP135" t="s">
        <v>2291</v>
      </c>
      <c r="ANY135" t="s">
        <v>3081</v>
      </c>
      <c r="ANZ135" t="s">
        <v>2448</v>
      </c>
      <c r="AOA135" t="s">
        <v>2463</v>
      </c>
      <c r="AOB135" t="s">
        <v>3093</v>
      </c>
      <c r="AOK135" t="s">
        <v>2410</v>
      </c>
      <c r="AOL135" t="s">
        <v>2792</v>
      </c>
      <c r="AOM135" t="s">
        <v>2774</v>
      </c>
      <c r="AON135" t="s">
        <v>2975</v>
      </c>
      <c r="AOW135" t="s">
        <v>2440</v>
      </c>
      <c r="AOX135" t="s">
        <v>3061</v>
      </c>
      <c r="AOY135" t="s">
        <v>2457</v>
      </c>
      <c r="AOZ135" t="s">
        <v>2829</v>
      </c>
      <c r="API135" t="s">
        <v>2660</v>
      </c>
      <c r="APJ135" t="s">
        <v>2735</v>
      </c>
      <c r="APK135" t="s">
        <v>2406</v>
      </c>
      <c r="APL135" t="s">
        <v>2734</v>
      </c>
      <c r="APU135" t="s">
        <v>2479</v>
      </c>
      <c r="APV135" t="s">
        <v>2479</v>
      </c>
      <c r="APW135" t="s">
        <v>2479</v>
      </c>
      <c r="APX135" t="s">
        <v>2479</v>
      </c>
      <c r="AQG135" t="s">
        <v>2299</v>
      </c>
      <c r="AQH135" t="s">
        <v>2542</v>
      </c>
      <c r="AQI135" t="s">
        <v>2346</v>
      </c>
      <c r="AQJ135" t="s">
        <v>2240</v>
      </c>
      <c r="AQS135" t="s">
        <v>2722</v>
      </c>
      <c r="AQT135" t="s">
        <v>2898</v>
      </c>
      <c r="AQU135" t="s">
        <v>2968</v>
      </c>
      <c r="AQV135" t="s">
        <v>2966</v>
      </c>
      <c r="ARE135" t="s">
        <v>2570</v>
      </c>
      <c r="ARF135" t="s">
        <v>2783</v>
      </c>
      <c r="ARG135" t="s">
        <v>2826</v>
      </c>
      <c r="ARH135" t="s">
        <v>2840</v>
      </c>
      <c r="ARR135" t="s">
        <v>2967</v>
      </c>
      <c r="ARS135" t="s">
        <v>2531</v>
      </c>
      <c r="ART135" t="s">
        <v>2763</v>
      </c>
      <c r="ASD135" t="s">
        <v>2702</v>
      </c>
      <c r="ASE135" t="s">
        <v>2474</v>
      </c>
      <c r="ASF135" t="s">
        <v>2743</v>
      </c>
      <c r="ASP135" t="s">
        <v>2479</v>
      </c>
      <c r="ASQ135" t="s">
        <v>2585</v>
      </c>
      <c r="ASR135" t="s">
        <v>3049</v>
      </c>
      <c r="ATB135" t="s">
        <v>2246</v>
      </c>
      <c r="ATC135" t="s">
        <v>2341</v>
      </c>
      <c r="ATD135" t="s">
        <v>2791</v>
      </c>
      <c r="ATN135" t="s">
        <v>3152</v>
      </c>
      <c r="ATO135" t="s">
        <v>2266</v>
      </c>
      <c r="ATP135" t="s">
        <v>2922</v>
      </c>
      <c r="ATZ135" t="s">
        <v>2531</v>
      </c>
      <c r="AUA135" t="s">
        <v>2888</v>
      </c>
      <c r="AUB135" t="s">
        <v>2812</v>
      </c>
      <c r="AUK135" t="s">
        <v>2729</v>
      </c>
      <c r="AUL135" t="s">
        <v>2884</v>
      </c>
      <c r="AUM135" t="s">
        <v>2566</v>
      </c>
      <c r="AUN135" t="s">
        <v>2262</v>
      </c>
      <c r="AUW135" t="s">
        <v>2728</v>
      </c>
      <c r="AUX135" t="s">
        <v>2655</v>
      </c>
      <c r="AUY135" t="s">
        <v>2490</v>
      </c>
      <c r="AUZ135" t="s">
        <v>2702</v>
      </c>
      <c r="AVI135" t="s">
        <v>2498</v>
      </c>
      <c r="AVJ135" t="s">
        <v>2605</v>
      </c>
      <c r="AVK135" t="s">
        <v>2479</v>
      </c>
      <c r="AVL135" t="s">
        <v>2479</v>
      </c>
      <c r="AVU135" t="s">
        <v>2286</v>
      </c>
      <c r="AVV135" t="s">
        <v>2576</v>
      </c>
      <c r="AVW135" t="s">
        <v>2388</v>
      </c>
      <c r="AVX135" t="s">
        <v>2242</v>
      </c>
      <c r="AWG135" t="s">
        <v>2258</v>
      </c>
      <c r="AWH135" t="s">
        <v>2723</v>
      </c>
      <c r="AWI135" t="s">
        <v>2753</v>
      </c>
      <c r="AWJ135" t="s">
        <v>2444</v>
      </c>
      <c r="AWS135" t="s">
        <v>2381</v>
      </c>
      <c r="AWT135" t="s">
        <v>2257</v>
      </c>
      <c r="AWU135" t="s">
        <v>2540</v>
      </c>
      <c r="AWV135" t="s">
        <v>2752</v>
      </c>
      <c r="BBV135" t="s">
        <v>2675</v>
      </c>
      <c r="BBW135" t="s">
        <v>2597</v>
      </c>
      <c r="BBX135" t="s">
        <v>2584</v>
      </c>
      <c r="BCH135" t="s">
        <v>2400</v>
      </c>
      <c r="BCI135" t="s">
        <v>2825</v>
      </c>
      <c r="BCJ135" t="s">
        <v>2575</v>
      </c>
      <c r="BCT135" t="s">
        <v>2479</v>
      </c>
      <c r="BCU135" t="s">
        <v>2385</v>
      </c>
      <c r="BCV135" t="s">
        <v>2972</v>
      </c>
      <c r="BDF135" t="s">
        <v>2580</v>
      </c>
      <c r="BDG135" t="s">
        <v>2412</v>
      </c>
      <c r="BDH135" t="s">
        <v>2496</v>
      </c>
      <c r="BDR135" t="s">
        <v>3025</v>
      </c>
      <c r="BDS135" t="s">
        <v>2530</v>
      </c>
      <c r="BDT135" t="s">
        <v>3033</v>
      </c>
      <c r="BED135" t="s">
        <v>2745</v>
      </c>
      <c r="BEE135" t="s">
        <v>2813</v>
      </c>
      <c r="BEF135" t="s">
        <v>2261</v>
      </c>
      <c r="BHV135" t="s">
        <v>2194</v>
      </c>
      <c r="BHW135" t="s">
        <v>2431</v>
      </c>
      <c r="BIU135" t="s">
        <v>2479</v>
      </c>
    </row>
    <row r="136" spans="1:1020 1028:1980" x14ac:dyDescent="0.15">
      <c r="A136" t="s">
        <v>3370</v>
      </c>
      <c r="U136" t="s">
        <v>3131</v>
      </c>
      <c r="V136" t="s">
        <v>3131</v>
      </c>
      <c r="W136" t="s">
        <v>3131</v>
      </c>
      <c r="X136" t="s">
        <v>3168</v>
      </c>
      <c r="BQ136" t="s">
        <v>3131</v>
      </c>
      <c r="BR136" t="s">
        <v>3131</v>
      </c>
      <c r="BS136" t="s">
        <v>3131</v>
      </c>
      <c r="BT136" t="s">
        <v>3131</v>
      </c>
      <c r="CT136" t="s">
        <v>2767</v>
      </c>
      <c r="CU136" t="s">
        <v>2767</v>
      </c>
      <c r="CV136" t="s">
        <v>2921</v>
      </c>
      <c r="CW136" t="s">
        <v>2815</v>
      </c>
      <c r="CX136" t="s">
        <v>2767</v>
      </c>
      <c r="CY136" t="s">
        <v>2747</v>
      </c>
      <c r="CZ136" t="s">
        <v>2747</v>
      </c>
      <c r="DA136" t="s">
        <v>2883</v>
      </c>
      <c r="DB136" t="s">
        <v>2723</v>
      </c>
      <c r="DC136">
        <f>55</f>
        <v>55</v>
      </c>
      <c r="DD136" t="s">
        <v>2652</v>
      </c>
      <c r="DY136" t="s">
        <v>3065</v>
      </c>
      <c r="DZ136" t="s">
        <v>3110</v>
      </c>
      <c r="EA136" t="s">
        <v>3065</v>
      </c>
      <c r="EB136" t="s">
        <v>3065</v>
      </c>
      <c r="EJ136">
        <f>83</f>
        <v>83</v>
      </c>
      <c r="EK136" t="s">
        <v>2432</v>
      </c>
      <c r="EL136" t="s">
        <v>2407</v>
      </c>
      <c r="EM136" t="s">
        <v>3065</v>
      </c>
      <c r="EN136" t="s">
        <v>3110</v>
      </c>
      <c r="GU136" t="s">
        <v>3291</v>
      </c>
      <c r="JA136">
        <f>69</f>
        <v>69</v>
      </c>
      <c r="JB136" t="s">
        <v>3065</v>
      </c>
      <c r="JC136" t="s">
        <v>3110</v>
      </c>
      <c r="JD136" t="s">
        <v>3168</v>
      </c>
      <c r="JF136" t="s">
        <v>2991</v>
      </c>
      <c r="JG136" t="s">
        <v>2545</v>
      </c>
      <c r="JH136" t="s">
        <v>2214</v>
      </c>
      <c r="JI136" t="s">
        <v>2843</v>
      </c>
      <c r="JJ136" t="s">
        <v>2652</v>
      </c>
      <c r="JK136" t="s">
        <v>3302</v>
      </c>
      <c r="JL136" t="s">
        <v>2681</v>
      </c>
      <c r="JM136">
        <f>86</f>
        <v>86</v>
      </c>
      <c r="JN136" t="s">
        <v>2318</v>
      </c>
      <c r="JO136">
        <f>105</f>
        <v>105</v>
      </c>
      <c r="JP136">
        <f>124</f>
        <v>124</v>
      </c>
      <c r="JQ136" t="s">
        <v>3232</v>
      </c>
      <c r="ND136" t="s">
        <v>2457</v>
      </c>
      <c r="NE136" t="s">
        <v>2835</v>
      </c>
      <c r="NF136">
        <f>14</f>
        <v>14</v>
      </c>
      <c r="NG136" t="s">
        <v>2868</v>
      </c>
      <c r="NH136">
        <f>15</f>
        <v>15</v>
      </c>
      <c r="OT136" t="s">
        <v>2767</v>
      </c>
      <c r="OU136" t="s">
        <v>2551</v>
      </c>
      <c r="OV136" t="s">
        <v>2517</v>
      </c>
      <c r="OW136" t="s">
        <v>2586</v>
      </c>
      <c r="OX136" t="s">
        <v>2551</v>
      </c>
      <c r="OY136" t="s">
        <v>2347</v>
      </c>
      <c r="OZ136" t="s">
        <v>2723</v>
      </c>
      <c r="PA136" t="s">
        <v>2723</v>
      </c>
      <c r="PB136" t="s">
        <v>3002</v>
      </c>
      <c r="PC136">
        <f>52</f>
        <v>52</v>
      </c>
      <c r="PD136" t="s">
        <v>2994</v>
      </c>
      <c r="PL136" t="s">
        <v>2577</v>
      </c>
      <c r="PM136" t="s">
        <v>2994</v>
      </c>
      <c r="PN136">
        <f>57</f>
        <v>57</v>
      </c>
      <c r="PO136" t="s">
        <v>2347</v>
      </c>
      <c r="PP136" t="s">
        <v>2192</v>
      </c>
      <c r="RB136" t="s">
        <v>2348</v>
      </c>
      <c r="RC136" t="s">
        <v>2646</v>
      </c>
      <c r="RD136" t="s">
        <v>2512</v>
      </c>
      <c r="RE136" t="s">
        <v>2411</v>
      </c>
      <c r="RF136" t="s">
        <v>2770</v>
      </c>
      <c r="RG136" t="s">
        <v>2847</v>
      </c>
      <c r="RH136" t="s">
        <v>2807</v>
      </c>
      <c r="RI136" t="s">
        <v>2819</v>
      </c>
      <c r="RJ136" t="s">
        <v>2597</v>
      </c>
      <c r="RK136" t="s">
        <v>2888</v>
      </c>
      <c r="RL136" t="s">
        <v>2812</v>
      </c>
      <c r="RM136" t="s">
        <v>2804</v>
      </c>
      <c r="RN136" t="s">
        <v>2142</v>
      </c>
      <c r="RO136" t="s">
        <v>2273</v>
      </c>
      <c r="RP136" t="s">
        <v>2269</v>
      </c>
      <c r="RQ136" t="s">
        <v>2273</v>
      </c>
      <c r="RR136" t="s">
        <v>2273</v>
      </c>
      <c r="RS136" t="s">
        <v>2335</v>
      </c>
      <c r="RT136" t="s">
        <v>2142</v>
      </c>
      <c r="RU136" t="s">
        <v>2270</v>
      </c>
      <c r="RV136" t="s">
        <v>2146</v>
      </c>
      <c r="RW136" t="s">
        <v>2156</v>
      </c>
      <c r="RX136" t="s">
        <v>2390</v>
      </c>
      <c r="RY136" t="s">
        <v>2379</v>
      </c>
      <c r="RZ136" t="s">
        <v>2844</v>
      </c>
      <c r="SA136" t="s">
        <v>2740</v>
      </c>
      <c r="SB136" t="s">
        <v>2493</v>
      </c>
      <c r="SC136" t="s">
        <v>2374</v>
      </c>
      <c r="SD136" t="s">
        <v>2374</v>
      </c>
      <c r="SE136" t="s">
        <v>2229</v>
      </c>
      <c r="SF136" t="s">
        <v>2391</v>
      </c>
      <c r="SG136" t="s">
        <v>2709</v>
      </c>
      <c r="SH136" t="s">
        <v>2710</v>
      </c>
      <c r="SI136" t="s">
        <v>2502</v>
      </c>
      <c r="SJ136" t="s">
        <v>2374</v>
      </c>
      <c r="SK136" t="s">
        <v>2832</v>
      </c>
      <c r="SL136" t="s">
        <v>2878</v>
      </c>
      <c r="SM136" t="s">
        <v>2888</v>
      </c>
      <c r="SN136" t="s">
        <v>2740</v>
      </c>
      <c r="SO136" t="s">
        <v>2371</v>
      </c>
      <c r="SP136" t="s">
        <v>2589</v>
      </c>
      <c r="SQ136" t="s">
        <v>2588</v>
      </c>
      <c r="SR136" t="s">
        <v>2825</v>
      </c>
      <c r="SS136" t="s">
        <v>2203</v>
      </c>
      <c r="ST136" t="s">
        <v>2220</v>
      </c>
      <c r="SU136" t="s">
        <v>2421</v>
      </c>
      <c r="SV136" t="s">
        <v>2221</v>
      </c>
      <c r="SW136" t="s">
        <v>2248</v>
      </c>
      <c r="SX136" t="s">
        <v>2698</v>
      </c>
      <c r="SY136" t="s">
        <v>2615</v>
      </c>
      <c r="SZ136" t="s">
        <v>2351</v>
      </c>
      <c r="TA136" t="s">
        <v>3049</v>
      </c>
      <c r="TB136" t="s">
        <v>2395</v>
      </c>
      <c r="TC136" t="s">
        <v>2808</v>
      </c>
      <c r="TD136" t="s">
        <v>2607</v>
      </c>
      <c r="TE136" t="s">
        <v>2602</v>
      </c>
      <c r="TF136" t="s">
        <v>2742</v>
      </c>
      <c r="TG136" t="s">
        <v>2833</v>
      </c>
      <c r="TH136" t="s">
        <v>2931</v>
      </c>
      <c r="TI136" t="s">
        <v>2534</v>
      </c>
      <c r="TJ136" t="s">
        <v>2451</v>
      </c>
      <c r="TK136" t="s">
        <v>2809</v>
      </c>
      <c r="TL136" t="s">
        <v>2752</v>
      </c>
      <c r="TM136" t="s">
        <v>2265</v>
      </c>
      <c r="TN136" t="s">
        <v>2762</v>
      </c>
      <c r="TO136" t="s">
        <v>2395</v>
      </c>
      <c r="TP136" t="s">
        <v>2918</v>
      </c>
      <c r="TQ136" t="s">
        <v>2260</v>
      </c>
      <c r="TR136" t="s">
        <v>2857</v>
      </c>
      <c r="TS136" t="s">
        <v>2578</v>
      </c>
      <c r="TT136" t="s">
        <v>2643</v>
      </c>
      <c r="TU136" t="s">
        <v>2599</v>
      </c>
      <c r="UE136" t="s">
        <v>2479</v>
      </c>
      <c r="UQ136" t="s">
        <v>2479</v>
      </c>
      <c r="VC136" t="s">
        <v>2479</v>
      </c>
      <c r="VM136" t="s">
        <v>2519</v>
      </c>
      <c r="VN136" t="s">
        <v>2424</v>
      </c>
      <c r="VO136" t="s">
        <v>2520</v>
      </c>
      <c r="VP136" t="s">
        <v>2864</v>
      </c>
      <c r="VY136" t="s">
        <v>2235</v>
      </c>
      <c r="VZ136" t="s">
        <v>2624</v>
      </c>
      <c r="WA136" t="s">
        <v>2232</v>
      </c>
      <c r="WB136" t="s">
        <v>2434</v>
      </c>
      <c r="WK136" t="s">
        <v>2479</v>
      </c>
      <c r="WL136" t="s">
        <v>2479</v>
      </c>
      <c r="WM136" t="s">
        <v>2479</v>
      </c>
      <c r="WN136" t="s">
        <v>2479</v>
      </c>
      <c r="WW136" t="s">
        <v>2226</v>
      </c>
      <c r="WX136" t="s">
        <v>2690</v>
      </c>
      <c r="WY136" t="s">
        <v>2348</v>
      </c>
      <c r="WZ136" t="s">
        <v>2569</v>
      </c>
      <c r="XI136" t="s">
        <v>2753</v>
      </c>
      <c r="XJ136" t="s">
        <v>2393</v>
      </c>
      <c r="XK136" t="s">
        <v>2532</v>
      </c>
      <c r="XL136" t="s">
        <v>2812</v>
      </c>
      <c r="XU136" t="s">
        <v>2810</v>
      </c>
      <c r="XV136" t="s">
        <v>2411</v>
      </c>
      <c r="XW136" t="s">
        <v>2814</v>
      </c>
      <c r="XX136" t="s">
        <v>2817</v>
      </c>
      <c r="AAT136" t="s">
        <v>2417</v>
      </c>
      <c r="AAU136" t="s">
        <v>2577</v>
      </c>
      <c r="AAV136" t="s">
        <v>2471</v>
      </c>
      <c r="AAW136" t="s">
        <v>2778</v>
      </c>
      <c r="AAX136" t="s">
        <v>2601</v>
      </c>
      <c r="AAY136" t="s">
        <v>2534</v>
      </c>
      <c r="AAZ136" t="s">
        <v>2509</v>
      </c>
      <c r="ABA136" t="s">
        <v>2468</v>
      </c>
      <c r="ABB136" t="s">
        <v>2975</v>
      </c>
      <c r="ABC136" t="s">
        <v>2535</v>
      </c>
      <c r="ABD136" t="s">
        <v>2382</v>
      </c>
      <c r="ABF136" t="s">
        <v>2467</v>
      </c>
      <c r="ABG136" t="s">
        <v>2269</v>
      </c>
      <c r="ABH136" t="s">
        <v>2269</v>
      </c>
      <c r="ABI136" t="s">
        <v>2269</v>
      </c>
      <c r="ABJ136" t="s">
        <v>2269</v>
      </c>
      <c r="ABK136" t="s">
        <v>2269</v>
      </c>
      <c r="ABL136" t="s">
        <v>2269</v>
      </c>
      <c r="ABM136" t="s">
        <v>2273</v>
      </c>
      <c r="ABN136" t="s">
        <v>2273</v>
      </c>
      <c r="ABO136" t="s">
        <v>2334</v>
      </c>
      <c r="ABP136" t="s">
        <v>2143</v>
      </c>
      <c r="ABR136" t="s">
        <v>2710</v>
      </c>
      <c r="ABS136" t="s">
        <v>2914</v>
      </c>
      <c r="ABT136" t="s">
        <v>2482</v>
      </c>
      <c r="ABU136" t="s">
        <v>2789</v>
      </c>
      <c r="ABV136" t="s">
        <v>2190</v>
      </c>
      <c r="ABW136" t="s">
        <v>2973</v>
      </c>
      <c r="ABX136" t="s">
        <v>2546</v>
      </c>
      <c r="ABY136" t="s">
        <v>2785</v>
      </c>
      <c r="ABZ136" t="s">
        <v>2595</v>
      </c>
      <c r="ACA136" t="s">
        <v>2852</v>
      </c>
      <c r="ACB136" t="s">
        <v>2356</v>
      </c>
      <c r="ACD136" t="s">
        <v>2667</v>
      </c>
      <c r="ACE136" t="s">
        <v>2262</v>
      </c>
      <c r="ACF136" t="s">
        <v>2547</v>
      </c>
      <c r="ACG136" t="s">
        <v>2502</v>
      </c>
      <c r="ACH136" t="s">
        <v>2202</v>
      </c>
      <c r="ACI136" t="s">
        <v>2432</v>
      </c>
      <c r="ACJ136" t="s">
        <v>2734</v>
      </c>
      <c r="ACK136" t="s">
        <v>2310</v>
      </c>
      <c r="ACL136" t="s">
        <v>2230</v>
      </c>
      <c r="ACM136" t="s">
        <v>2300</v>
      </c>
      <c r="ACN136" t="s">
        <v>2695</v>
      </c>
      <c r="ACP136" t="s">
        <v>2678</v>
      </c>
      <c r="ACQ136" t="s">
        <v>2616</v>
      </c>
      <c r="ACR136" t="s">
        <v>2655</v>
      </c>
      <c r="ACS136" t="s">
        <v>2601</v>
      </c>
      <c r="ACT136" t="s">
        <v>2820</v>
      </c>
      <c r="ACU136" t="s">
        <v>2261</v>
      </c>
      <c r="ACV136" t="s">
        <v>2534</v>
      </c>
      <c r="ACW136" t="s">
        <v>2600</v>
      </c>
      <c r="ACX136" t="s">
        <v>2730</v>
      </c>
      <c r="ACY136" t="s">
        <v>2616</v>
      </c>
      <c r="ACZ136" t="s">
        <v>2725</v>
      </c>
      <c r="ADB136" t="s">
        <v>2649</v>
      </c>
      <c r="ADC136" t="s">
        <v>2600</v>
      </c>
      <c r="ADD136" t="s">
        <v>2605</v>
      </c>
      <c r="ADE136" t="s">
        <v>2959</v>
      </c>
      <c r="ADF136" t="s">
        <v>2602</v>
      </c>
      <c r="ADG136" t="s">
        <v>2740</v>
      </c>
      <c r="ADH136" t="s">
        <v>2678</v>
      </c>
      <c r="ADI136" t="s">
        <v>2931</v>
      </c>
      <c r="ADJ136" t="s">
        <v>2494</v>
      </c>
      <c r="ADK136" t="s">
        <v>2653</v>
      </c>
      <c r="ADL136" t="s">
        <v>2802</v>
      </c>
      <c r="ADU136" t="s">
        <v>2909</v>
      </c>
      <c r="ADV136" t="s">
        <v>3041</v>
      </c>
      <c r="ADW136" t="s">
        <v>2620</v>
      </c>
      <c r="ADX136" t="s">
        <v>2447</v>
      </c>
      <c r="AEG136" t="s">
        <v>2317</v>
      </c>
      <c r="AEH136" t="s">
        <v>2280</v>
      </c>
      <c r="AEI136" t="s">
        <v>2169</v>
      </c>
      <c r="AEJ136" t="s">
        <v>2320</v>
      </c>
      <c r="AES136" t="s">
        <v>2479</v>
      </c>
      <c r="AET136" t="s">
        <v>2479</v>
      </c>
      <c r="AEU136" t="s">
        <v>2479</v>
      </c>
      <c r="AEV136" t="s">
        <v>2479</v>
      </c>
      <c r="AFE136" t="s">
        <v>2736</v>
      </c>
      <c r="AFF136" t="s">
        <v>2497</v>
      </c>
      <c r="AFG136" t="s">
        <v>2692</v>
      </c>
      <c r="AFH136" t="s">
        <v>2414</v>
      </c>
      <c r="AFQ136" t="s">
        <v>2753</v>
      </c>
      <c r="AFR136" t="s">
        <v>2687</v>
      </c>
      <c r="AFS136" t="s">
        <v>2261</v>
      </c>
      <c r="AFT136" t="s">
        <v>2818</v>
      </c>
      <c r="AGC136" t="s">
        <v>2765</v>
      </c>
      <c r="AGD136" t="s">
        <v>2817</v>
      </c>
      <c r="AGE136" t="s">
        <v>3032</v>
      </c>
      <c r="AGF136" t="s">
        <v>2451</v>
      </c>
      <c r="AGH136" t="s">
        <v>2915</v>
      </c>
      <c r="AGI136" t="s">
        <v>2535</v>
      </c>
      <c r="AGJ136" t="s">
        <v>2392</v>
      </c>
      <c r="AGK136" t="s">
        <v>2821</v>
      </c>
      <c r="AGL136" t="s">
        <v>2500</v>
      </c>
      <c r="AGM136" t="s">
        <v>2602</v>
      </c>
      <c r="AGN136" t="s">
        <v>2880</v>
      </c>
      <c r="AGO136" t="s">
        <v>2488</v>
      </c>
      <c r="AGP136" t="s">
        <v>2536</v>
      </c>
      <c r="AGQ136" t="s">
        <v>2884</v>
      </c>
      <c r="AGR136" t="s">
        <v>2850</v>
      </c>
      <c r="AGT136" t="s">
        <v>2361</v>
      </c>
      <c r="AGU136" t="s">
        <v>2333</v>
      </c>
      <c r="AGV136" t="s">
        <v>2273</v>
      </c>
      <c r="AGW136" t="s">
        <v>2335</v>
      </c>
      <c r="AGX136" t="s">
        <v>2334</v>
      </c>
      <c r="AGY136" t="s">
        <v>2269</v>
      </c>
      <c r="AGZ136" t="s">
        <v>2269</v>
      </c>
      <c r="AHA136" t="s">
        <v>2335</v>
      </c>
      <c r="AHB136" t="s">
        <v>2335</v>
      </c>
      <c r="AHC136" t="s">
        <v>2142</v>
      </c>
      <c r="AHD136" t="s">
        <v>2270</v>
      </c>
      <c r="AHF136" t="s">
        <v>2356</v>
      </c>
      <c r="AHG136" t="s">
        <v>2674</v>
      </c>
      <c r="AHH136" t="s">
        <v>2703</v>
      </c>
      <c r="AHI136" t="s">
        <v>2664</v>
      </c>
      <c r="AHJ136" t="s">
        <v>2350</v>
      </c>
      <c r="AHK136" t="s">
        <v>2371</v>
      </c>
      <c r="AHL136" t="s">
        <v>2207</v>
      </c>
      <c r="AHM136" t="s">
        <v>2669</v>
      </c>
      <c r="AHN136" t="s">
        <v>2557</v>
      </c>
      <c r="AHO136" t="s">
        <v>2350</v>
      </c>
      <c r="AHP136" t="s">
        <v>2546</v>
      </c>
      <c r="AHR136" t="s">
        <v>3089</v>
      </c>
      <c r="AHS136" t="s">
        <v>2415</v>
      </c>
      <c r="AHT136" t="s">
        <v>2694</v>
      </c>
      <c r="AHU136" t="s">
        <v>2694</v>
      </c>
      <c r="AHV136" t="s">
        <v>2217</v>
      </c>
      <c r="AHW136" t="s">
        <v>2214</v>
      </c>
      <c r="AHX136" t="s">
        <v>2562</v>
      </c>
      <c r="AHY136" t="s">
        <v>2233</v>
      </c>
      <c r="AHZ136" t="s">
        <v>2787</v>
      </c>
      <c r="AIA136" t="s">
        <v>2661</v>
      </c>
      <c r="AIB136" t="s">
        <v>2496</v>
      </c>
      <c r="AID136" t="s">
        <v>2474</v>
      </c>
      <c r="AIE136" t="s">
        <v>2698</v>
      </c>
      <c r="AIF136" t="s">
        <v>2591</v>
      </c>
      <c r="AIG136" t="s">
        <v>2570</v>
      </c>
      <c r="AIH136" t="s">
        <v>2647</v>
      </c>
      <c r="AII136" t="s">
        <v>2553</v>
      </c>
      <c r="AIJ136" t="s">
        <v>2918</v>
      </c>
      <c r="AIK136" t="s">
        <v>2616</v>
      </c>
      <c r="AIL136" t="s">
        <v>2509</v>
      </c>
      <c r="AIM136" t="s">
        <v>2975</v>
      </c>
      <c r="AIN136" t="s">
        <v>2258</v>
      </c>
      <c r="AIP136" t="s">
        <v>3074</v>
      </c>
      <c r="AIQ136" t="s">
        <v>2745</v>
      </c>
      <c r="AIR136" t="s">
        <v>2646</v>
      </c>
      <c r="AIS136" t="s">
        <v>2765</v>
      </c>
      <c r="AIT136" t="s">
        <v>2761</v>
      </c>
      <c r="AIU136" t="s">
        <v>2486</v>
      </c>
      <c r="AIV136" t="s">
        <v>2729</v>
      </c>
      <c r="AIW136" t="s">
        <v>2692</v>
      </c>
      <c r="AIX136" t="s">
        <v>2931</v>
      </c>
      <c r="AIY136" t="s">
        <v>2742</v>
      </c>
      <c r="AIZ136" t="s">
        <v>2604</v>
      </c>
      <c r="AJI136" t="s">
        <v>2516</v>
      </c>
      <c r="AJJ136" t="s">
        <v>3074</v>
      </c>
      <c r="AJK136" t="s">
        <v>2873</v>
      </c>
      <c r="AJL136" t="s">
        <v>2609</v>
      </c>
      <c r="AJU136" t="s">
        <v>2296</v>
      </c>
      <c r="AJV136" t="s">
        <v>2775</v>
      </c>
      <c r="AJW136" t="s">
        <v>2233</v>
      </c>
      <c r="AJX136" t="s">
        <v>2201</v>
      </c>
      <c r="AKG136" t="s">
        <v>2479</v>
      </c>
      <c r="AKH136" t="s">
        <v>2479</v>
      </c>
      <c r="AKI136" t="s">
        <v>2479</v>
      </c>
      <c r="AKJ136" t="s">
        <v>2479</v>
      </c>
      <c r="AKS136" t="s">
        <v>2810</v>
      </c>
      <c r="AKT136" t="s">
        <v>2708</v>
      </c>
      <c r="AKU136" t="s">
        <v>2610</v>
      </c>
      <c r="AKV136" t="s">
        <v>3075</v>
      </c>
      <c r="ALE136" t="s">
        <v>2926</v>
      </c>
      <c r="ALF136" t="s">
        <v>2876</v>
      </c>
      <c r="ALG136" t="s">
        <v>2609</v>
      </c>
      <c r="ALH136" t="s">
        <v>2753</v>
      </c>
      <c r="ALQ136" t="s">
        <v>2415</v>
      </c>
      <c r="ALR136" t="s">
        <v>2616</v>
      </c>
      <c r="ALS136" t="s">
        <v>2840</v>
      </c>
      <c r="ALT136" t="s">
        <v>2257</v>
      </c>
      <c r="AMB136" t="s">
        <v>3082</v>
      </c>
      <c r="AMC136" t="s">
        <v>2529</v>
      </c>
      <c r="AMD136" t="s">
        <v>2529</v>
      </c>
      <c r="AME136" t="s">
        <v>2445</v>
      </c>
      <c r="AMF136" t="s">
        <v>2887</v>
      </c>
      <c r="AMN136" t="s">
        <v>2231</v>
      </c>
      <c r="AMO136" t="s">
        <v>2167</v>
      </c>
      <c r="AMP136" t="s">
        <v>2544</v>
      </c>
      <c r="AMQ136" t="s">
        <v>2242</v>
      </c>
      <c r="AMR136" t="s">
        <v>2186</v>
      </c>
      <c r="AMZ136" t="s">
        <v>2225</v>
      </c>
      <c r="ANA136" t="s">
        <v>2229</v>
      </c>
      <c r="ANB136" t="s">
        <v>2831</v>
      </c>
      <c r="ANC136" t="s">
        <v>2479</v>
      </c>
      <c r="AND136" t="s">
        <v>2479</v>
      </c>
      <c r="ANL136" t="s">
        <v>2510</v>
      </c>
      <c r="ANM136" t="s">
        <v>2569</v>
      </c>
      <c r="ANN136" t="s">
        <v>2747</v>
      </c>
      <c r="ANO136" t="s">
        <v>2604</v>
      </c>
      <c r="ANP136" t="s">
        <v>2928</v>
      </c>
      <c r="ANX136" t="s">
        <v>2740</v>
      </c>
      <c r="ANY136" t="s">
        <v>2630</v>
      </c>
      <c r="ANZ136" t="s">
        <v>2354</v>
      </c>
      <c r="AOA136" t="s">
        <v>3062</v>
      </c>
      <c r="AOB136" t="s">
        <v>2883</v>
      </c>
      <c r="AOJ136" t="s">
        <v>3028</v>
      </c>
      <c r="AOK136" t="s">
        <v>2608</v>
      </c>
      <c r="AOL136" t="s">
        <v>2610</v>
      </c>
      <c r="AOM136" t="s">
        <v>2611</v>
      </c>
      <c r="AON136" t="s">
        <v>2810</v>
      </c>
      <c r="AOV136" t="s">
        <v>2678</v>
      </c>
      <c r="AOW136" t="s">
        <v>2679</v>
      </c>
      <c r="AOX136" t="s">
        <v>2723</v>
      </c>
      <c r="AOY136" t="s">
        <v>2260</v>
      </c>
      <c r="AOZ136" t="s">
        <v>2744</v>
      </c>
      <c r="APH136" t="s">
        <v>2333</v>
      </c>
      <c r="API136" t="s">
        <v>2465</v>
      </c>
      <c r="APJ136" t="s">
        <v>2140</v>
      </c>
      <c r="APK136" t="s">
        <v>2477</v>
      </c>
      <c r="APL136" t="s">
        <v>2281</v>
      </c>
      <c r="APT136" t="s">
        <v>2202</v>
      </c>
      <c r="APU136" t="s">
        <v>2326</v>
      </c>
      <c r="APV136" t="s">
        <v>2185</v>
      </c>
      <c r="APW136" t="s">
        <v>2654</v>
      </c>
      <c r="APX136" t="s">
        <v>2347</v>
      </c>
      <c r="AQF136" t="s">
        <v>2191</v>
      </c>
      <c r="AQG136" t="s">
        <v>2381</v>
      </c>
      <c r="AQH136" t="s">
        <v>2196</v>
      </c>
      <c r="AQI136" t="s">
        <v>2560</v>
      </c>
      <c r="AQJ136" t="s">
        <v>2204</v>
      </c>
      <c r="AQR136" t="s">
        <v>2919</v>
      </c>
      <c r="AQS136" t="s">
        <v>2751</v>
      </c>
      <c r="AQT136" t="s">
        <v>2532</v>
      </c>
      <c r="AQU136" t="s">
        <v>2729</v>
      </c>
      <c r="AQV136" t="s">
        <v>2684</v>
      </c>
      <c r="ARD136" t="s">
        <v>2840</v>
      </c>
      <c r="ARE136" t="s">
        <v>2602</v>
      </c>
      <c r="ARF136" t="s">
        <v>2382</v>
      </c>
      <c r="ARG136" t="s">
        <v>2383</v>
      </c>
      <c r="ARH136" t="s">
        <v>2930</v>
      </c>
      <c r="AZL136" t="s">
        <v>2411</v>
      </c>
      <c r="AZM136" t="s">
        <v>2850</v>
      </c>
      <c r="AZN136" t="s">
        <v>2875</v>
      </c>
      <c r="AZO136" t="s">
        <v>2706</v>
      </c>
      <c r="AZP136" t="s">
        <v>2752</v>
      </c>
      <c r="AZX136" t="s">
        <v>2177</v>
      </c>
      <c r="AZY136" t="s">
        <v>2295</v>
      </c>
      <c r="AZZ136" t="s">
        <v>2437</v>
      </c>
      <c r="BAA136" t="s">
        <v>2291</v>
      </c>
      <c r="BAB136" t="s">
        <v>2541</v>
      </c>
      <c r="BAJ136" t="s">
        <v>2127</v>
      </c>
      <c r="BAK136" t="s">
        <v>2633</v>
      </c>
      <c r="BAL136" t="s">
        <v>2634</v>
      </c>
      <c r="BAM136" t="s">
        <v>2127</v>
      </c>
      <c r="BAN136" t="s">
        <v>2127</v>
      </c>
      <c r="BAV136" t="s">
        <v>3173</v>
      </c>
      <c r="BAW136" t="s">
        <v>2908</v>
      </c>
      <c r="BAX136" t="s">
        <v>2908</v>
      </c>
      <c r="BAY136" t="s">
        <v>2908</v>
      </c>
      <c r="BAZ136" t="s">
        <v>2908</v>
      </c>
      <c r="BBH136" t="s">
        <v>2638</v>
      </c>
      <c r="BBI136" t="s">
        <v>2892</v>
      </c>
      <c r="BBJ136" t="s">
        <v>2864</v>
      </c>
      <c r="BBK136" t="s">
        <v>2864</v>
      </c>
      <c r="BBL136" t="s">
        <v>2721</v>
      </c>
      <c r="BBU136" t="s">
        <v>3057</v>
      </c>
      <c r="BBV136" t="s">
        <v>2941</v>
      </c>
      <c r="BBW136" t="s">
        <v>3143</v>
      </c>
      <c r="BBX136" t="s">
        <v>3038</v>
      </c>
      <c r="BCG136" t="s">
        <v>2181</v>
      </c>
      <c r="BCH136" t="s">
        <v>2401</v>
      </c>
      <c r="BCI136" t="s">
        <v>2659</v>
      </c>
      <c r="BCJ136" t="s">
        <v>2371</v>
      </c>
      <c r="BCS136" t="s">
        <v>2822</v>
      </c>
      <c r="BCT136" t="s">
        <v>2479</v>
      </c>
      <c r="BCU136" t="s">
        <v>2479</v>
      </c>
      <c r="BCV136" t="s">
        <v>2479</v>
      </c>
      <c r="BDE136" t="s">
        <v>2596</v>
      </c>
      <c r="BDF136" t="s">
        <v>2921</v>
      </c>
      <c r="BDG136" t="s">
        <v>2921</v>
      </c>
      <c r="BDH136" t="s">
        <v>2455</v>
      </c>
      <c r="BDQ136" t="s">
        <v>2302</v>
      </c>
      <c r="BDR136" t="s">
        <v>2684</v>
      </c>
      <c r="BDS136" t="s">
        <v>2750</v>
      </c>
      <c r="BDT136" t="s">
        <v>2768</v>
      </c>
      <c r="BEC136" t="s">
        <v>2261</v>
      </c>
      <c r="BED136" t="s">
        <v>2753</v>
      </c>
      <c r="BEE136" t="s">
        <v>2529</v>
      </c>
      <c r="BEF136" t="s">
        <v>2564</v>
      </c>
    </row>
    <row r="137" spans="1:1020 1028:1980" x14ac:dyDescent="0.15">
      <c r="A137" t="s">
        <v>3371</v>
      </c>
      <c r="L137" t="s">
        <v>2777</v>
      </c>
      <c r="N137" t="s">
        <v>2723</v>
      </c>
      <c r="O137" t="s">
        <v>2883</v>
      </c>
      <c r="Q137" t="s">
        <v>2497</v>
      </c>
      <c r="R137" t="s">
        <v>2756</v>
      </c>
      <c r="U137" t="s">
        <v>3131</v>
      </c>
      <c r="V137" t="s">
        <v>3110</v>
      </c>
      <c r="W137" t="s">
        <v>3065</v>
      </c>
      <c r="X137" t="s">
        <v>2268</v>
      </c>
      <c r="AJ137">
        <f>60</f>
        <v>60</v>
      </c>
      <c r="AT137" t="s">
        <v>2135</v>
      </c>
      <c r="AU137" t="s">
        <v>2135</v>
      </c>
      <c r="AV137">
        <f>32</f>
        <v>32</v>
      </c>
      <c r="BG137">
        <f>5</f>
        <v>5</v>
      </c>
      <c r="BH137" t="s">
        <v>2780</v>
      </c>
      <c r="BM137" t="s">
        <v>2545</v>
      </c>
      <c r="BN137" t="s">
        <v>2293</v>
      </c>
      <c r="BQ137" t="s">
        <v>3131</v>
      </c>
      <c r="BR137" t="s">
        <v>3131</v>
      </c>
      <c r="BS137" t="s">
        <v>3131</v>
      </c>
      <c r="BT137" t="s">
        <v>3065</v>
      </c>
      <c r="CE137" t="s">
        <v>2131</v>
      </c>
      <c r="CF137" t="s">
        <v>2767</v>
      </c>
      <c r="DA137" t="s">
        <v>3084</v>
      </c>
      <c r="DB137" t="s">
        <v>3084</v>
      </c>
      <c r="DC137" t="s">
        <v>3084</v>
      </c>
      <c r="DD137" t="s">
        <v>3084</v>
      </c>
      <c r="DM137" t="s">
        <v>2778</v>
      </c>
      <c r="DN137" t="s">
        <v>2810</v>
      </c>
      <c r="DO137">
        <f>46</f>
        <v>46</v>
      </c>
      <c r="DP137" t="s">
        <v>2586</v>
      </c>
      <c r="DU137" t="s">
        <v>2269</v>
      </c>
      <c r="DY137" t="s">
        <v>3131</v>
      </c>
      <c r="DZ137" t="s">
        <v>3167</v>
      </c>
      <c r="EA137" t="s">
        <v>3131</v>
      </c>
      <c r="EB137" t="s">
        <v>3131</v>
      </c>
      <c r="EJ137" t="s">
        <v>2701</v>
      </c>
      <c r="EK137" t="s">
        <v>3065</v>
      </c>
      <c r="EL137" t="s">
        <v>3131</v>
      </c>
      <c r="EM137" t="s">
        <v>3131</v>
      </c>
      <c r="EN137" t="s">
        <v>3065</v>
      </c>
      <c r="EX137" t="s">
        <v>2838</v>
      </c>
      <c r="EY137" t="s">
        <v>2127</v>
      </c>
      <c r="EZ137" t="s">
        <v>2423</v>
      </c>
      <c r="FJ137" t="s">
        <v>2838</v>
      </c>
      <c r="FK137">
        <f>39</f>
        <v>39</v>
      </c>
      <c r="FL137">
        <f>71</f>
        <v>71</v>
      </c>
      <c r="GH137" t="s">
        <v>2127</v>
      </c>
      <c r="GI137" t="s">
        <v>2127</v>
      </c>
      <c r="GJ137" t="s">
        <v>2128</v>
      </c>
      <c r="GU137" t="s">
        <v>3359</v>
      </c>
      <c r="HG137" t="s">
        <v>2134</v>
      </c>
      <c r="HH137">
        <f>25</f>
        <v>25</v>
      </c>
      <c r="HS137" t="s">
        <v>2517</v>
      </c>
      <c r="HT137">
        <f>13</f>
        <v>13</v>
      </c>
      <c r="IE137">
        <f>3</f>
        <v>3</v>
      </c>
      <c r="IF137" t="s">
        <v>3002</v>
      </c>
      <c r="IH137" t="s">
        <v>2991</v>
      </c>
      <c r="II137" t="s">
        <v>2931</v>
      </c>
      <c r="IK137" t="s">
        <v>2545</v>
      </c>
      <c r="IL137" t="s">
        <v>2421</v>
      </c>
      <c r="IN137" t="s">
        <v>2212</v>
      </c>
      <c r="IO137">
        <f>82</f>
        <v>82</v>
      </c>
      <c r="IP137">
        <f>97</f>
        <v>97</v>
      </c>
      <c r="IQ137" t="s">
        <v>3110</v>
      </c>
      <c r="IR137" t="s">
        <v>3110</v>
      </c>
      <c r="JA137" t="s">
        <v>2159</v>
      </c>
      <c r="JB137">
        <f>89</f>
        <v>89</v>
      </c>
      <c r="JC137" t="s">
        <v>2437</v>
      </c>
      <c r="JD137" t="s">
        <v>3065</v>
      </c>
      <c r="JF137" t="s">
        <v>3309</v>
      </c>
      <c r="JG137" t="s">
        <v>3211</v>
      </c>
      <c r="JH137" t="s">
        <v>3364</v>
      </c>
      <c r="JI137" t="s">
        <v>3326</v>
      </c>
      <c r="JJ137" t="s">
        <v>3372</v>
      </c>
      <c r="JK137" t="s">
        <v>3373</v>
      </c>
      <c r="JL137">
        <f>165</f>
        <v>165</v>
      </c>
      <c r="JM137" t="s">
        <v>3264</v>
      </c>
      <c r="JN137" t="s">
        <v>3167</v>
      </c>
      <c r="JO137">
        <f>179</f>
        <v>179</v>
      </c>
      <c r="JP137">
        <f>147</f>
        <v>147</v>
      </c>
      <c r="JQ137">
        <f>137</f>
        <v>137</v>
      </c>
      <c r="KL137">
        <f>6</f>
        <v>6</v>
      </c>
      <c r="KM137" t="s">
        <v>2423</v>
      </c>
      <c r="KN137">
        <f>13</f>
        <v>13</v>
      </c>
      <c r="LJ137" t="s">
        <v>2839</v>
      </c>
      <c r="LK137" t="s">
        <v>2457</v>
      </c>
      <c r="LL137" t="s">
        <v>2810</v>
      </c>
      <c r="MT137">
        <f>1</f>
        <v>1</v>
      </c>
      <c r="MU137" t="s">
        <v>2129</v>
      </c>
      <c r="MV137">
        <f>20</f>
        <v>20</v>
      </c>
      <c r="NS137" t="s">
        <v>2134</v>
      </c>
      <c r="NT137" t="s">
        <v>2867</v>
      </c>
      <c r="OD137" t="s">
        <v>2132</v>
      </c>
      <c r="OE137" t="s">
        <v>2132</v>
      </c>
      <c r="OF137">
        <f>9</f>
        <v>9</v>
      </c>
      <c r="OQ137" t="s">
        <v>2135</v>
      </c>
      <c r="OR137" t="s">
        <v>2883</v>
      </c>
      <c r="PA137" t="s">
        <v>3131</v>
      </c>
      <c r="PB137" t="s">
        <v>3167</v>
      </c>
      <c r="PC137" t="s">
        <v>3131</v>
      </c>
      <c r="PD137" t="s">
        <v>3110</v>
      </c>
      <c r="PM137" t="s">
        <v>3167</v>
      </c>
      <c r="PN137" t="s">
        <v>3167</v>
      </c>
      <c r="PO137" t="s">
        <v>3167</v>
      </c>
      <c r="PP137" t="s">
        <v>3085</v>
      </c>
      <c r="PZ137" t="s">
        <v>2132</v>
      </c>
      <c r="QA137" t="s">
        <v>2130</v>
      </c>
      <c r="QB137" t="s">
        <v>2134</v>
      </c>
      <c r="QX137" t="s">
        <v>3065</v>
      </c>
      <c r="QY137" t="s">
        <v>3065</v>
      </c>
      <c r="QZ137" t="s">
        <v>3110</v>
      </c>
      <c r="RB137" t="s">
        <v>2510</v>
      </c>
      <c r="RC137" t="s">
        <v>2810</v>
      </c>
      <c r="RD137" t="s">
        <v>2859</v>
      </c>
      <c r="RE137" t="s">
        <v>2879</v>
      </c>
      <c r="RF137" t="s">
        <v>2707</v>
      </c>
      <c r="RG137" t="s">
        <v>2632</v>
      </c>
      <c r="RH137" t="s">
        <v>2596</v>
      </c>
      <c r="RI137" t="s">
        <v>2761</v>
      </c>
      <c r="RJ137" t="s">
        <v>2761</v>
      </c>
      <c r="RK137" t="s">
        <v>2409</v>
      </c>
      <c r="RL137" t="s">
        <v>2585</v>
      </c>
      <c r="RM137" t="s">
        <v>2783</v>
      </c>
      <c r="RN137" t="s">
        <v>2483</v>
      </c>
      <c r="RO137" t="s">
        <v>2228</v>
      </c>
      <c r="RP137" t="s">
        <v>2758</v>
      </c>
      <c r="RQ137" t="s">
        <v>2192</v>
      </c>
      <c r="RR137" t="s">
        <v>2711</v>
      </c>
      <c r="RS137" t="s">
        <v>2202</v>
      </c>
      <c r="RT137" t="s">
        <v>2215</v>
      </c>
      <c r="RU137" t="s">
        <v>2219</v>
      </c>
      <c r="RV137" t="s">
        <v>2562</v>
      </c>
      <c r="RW137" t="s">
        <v>2755</v>
      </c>
      <c r="RX137" t="s">
        <v>2243</v>
      </c>
      <c r="RY137" t="s">
        <v>2689</v>
      </c>
      <c r="RZ137" t="s">
        <v>2682</v>
      </c>
      <c r="SA137" t="s">
        <v>2857</v>
      </c>
      <c r="SB137" t="s">
        <v>2685</v>
      </c>
      <c r="SC137" t="s">
        <v>2382</v>
      </c>
      <c r="SD137" t="s">
        <v>2614</v>
      </c>
      <c r="SE137" t="s">
        <v>3002</v>
      </c>
      <c r="SF137" t="s">
        <v>2549</v>
      </c>
      <c r="SG137" t="s">
        <v>2385</v>
      </c>
      <c r="SH137" t="s">
        <v>2479</v>
      </c>
      <c r="SI137" t="s">
        <v>2355</v>
      </c>
      <c r="SJ137" t="s">
        <v>2845</v>
      </c>
      <c r="SK137" t="s">
        <v>2330</v>
      </c>
      <c r="SL137" t="s">
        <v>2160</v>
      </c>
      <c r="SM137" t="s">
        <v>2319</v>
      </c>
      <c r="SN137" t="s">
        <v>2437</v>
      </c>
      <c r="SO137" t="s">
        <v>2437</v>
      </c>
      <c r="SP137" t="s">
        <v>2240</v>
      </c>
      <c r="SQ137" t="s">
        <v>2181</v>
      </c>
      <c r="SR137" t="s">
        <v>2181</v>
      </c>
      <c r="SS137" t="s">
        <v>2389</v>
      </c>
      <c r="ST137" t="s">
        <v>2278</v>
      </c>
      <c r="SU137" t="s">
        <v>2321</v>
      </c>
      <c r="SV137" t="s">
        <v>2169</v>
      </c>
      <c r="SW137" t="s">
        <v>2279</v>
      </c>
      <c r="SX137" t="s">
        <v>2813</v>
      </c>
      <c r="SY137" t="s">
        <v>2443</v>
      </c>
      <c r="SZ137" t="s">
        <v>2815</v>
      </c>
      <c r="TA137" t="s">
        <v>2453</v>
      </c>
      <c r="TB137" t="s">
        <v>3150</v>
      </c>
      <c r="TC137" t="s">
        <v>2621</v>
      </c>
      <c r="TD137" t="s">
        <v>2873</v>
      </c>
      <c r="TE137" t="s">
        <v>3028</v>
      </c>
      <c r="TF137" t="s">
        <v>2447</v>
      </c>
      <c r="TG137" t="s">
        <v>2621</v>
      </c>
      <c r="TH137" t="s">
        <v>2856</v>
      </c>
      <c r="TI137" t="s">
        <v>2815</v>
      </c>
      <c r="TJ137" t="s">
        <v>2573</v>
      </c>
      <c r="TK137" t="s">
        <v>2735</v>
      </c>
      <c r="TL137" t="s">
        <v>2735</v>
      </c>
      <c r="TM137" t="s">
        <v>2659</v>
      </c>
      <c r="TN137" t="s">
        <v>2658</v>
      </c>
      <c r="TO137" t="s">
        <v>2775</v>
      </c>
      <c r="TP137" t="s">
        <v>2482</v>
      </c>
      <c r="TQ137" t="s">
        <v>2350</v>
      </c>
      <c r="TR137" t="s">
        <v>2502</v>
      </c>
      <c r="TS137" t="s">
        <v>2612</v>
      </c>
      <c r="TT137" t="s">
        <v>2250</v>
      </c>
      <c r="TU137" t="s">
        <v>2245</v>
      </c>
      <c r="UE137" t="s">
        <v>2479</v>
      </c>
      <c r="UQ137" t="s">
        <v>2479</v>
      </c>
      <c r="VC137" t="s">
        <v>2479</v>
      </c>
      <c r="VF137" t="s">
        <v>2396</v>
      </c>
      <c r="VG137" t="s">
        <v>2931</v>
      </c>
      <c r="VI137" t="s">
        <v>2603</v>
      </c>
      <c r="VJ137" t="s">
        <v>2627</v>
      </c>
      <c r="VM137" t="s">
        <v>2518</v>
      </c>
      <c r="VN137" t="s">
        <v>2646</v>
      </c>
      <c r="VO137" t="s">
        <v>2712</v>
      </c>
      <c r="VP137" t="s">
        <v>2804</v>
      </c>
      <c r="VR137" t="s">
        <v>2665</v>
      </c>
      <c r="VS137" t="s">
        <v>2789</v>
      </c>
      <c r="VU137" t="s">
        <v>2228</v>
      </c>
      <c r="VV137" t="s">
        <v>2498</v>
      </c>
      <c r="VY137" t="s">
        <v>2647</v>
      </c>
      <c r="VZ137" t="s">
        <v>2630</v>
      </c>
      <c r="WA137" t="s">
        <v>2656</v>
      </c>
      <c r="WB137" t="s">
        <v>2426</v>
      </c>
      <c r="WD137" t="s">
        <v>2678</v>
      </c>
      <c r="WE137" t="s">
        <v>2728</v>
      </c>
      <c r="WG137" t="s">
        <v>2685</v>
      </c>
      <c r="WH137" t="s">
        <v>2616</v>
      </c>
      <c r="WK137" t="s">
        <v>2479</v>
      </c>
      <c r="WL137" t="s">
        <v>2479</v>
      </c>
      <c r="WM137" t="s">
        <v>2479</v>
      </c>
      <c r="WN137" t="s">
        <v>2931</v>
      </c>
      <c r="WP137" t="s">
        <v>2306</v>
      </c>
      <c r="WQ137" t="s">
        <v>2248</v>
      </c>
      <c r="WS137" t="s">
        <v>2759</v>
      </c>
      <c r="WT137" t="s">
        <v>2247</v>
      </c>
      <c r="WW137" t="s">
        <v>2418</v>
      </c>
      <c r="WX137" t="s">
        <v>2217</v>
      </c>
      <c r="WY137" t="s">
        <v>2175</v>
      </c>
      <c r="WZ137" t="s">
        <v>2380</v>
      </c>
      <c r="XB137" t="s">
        <v>2691</v>
      </c>
      <c r="XC137" t="s">
        <v>2756</v>
      </c>
      <c r="XE137" t="s">
        <v>2685</v>
      </c>
      <c r="XF137" t="s">
        <v>2690</v>
      </c>
      <c r="XI137" t="s">
        <v>2450</v>
      </c>
      <c r="XJ137" t="s">
        <v>2938</v>
      </c>
      <c r="XK137" t="s">
        <v>2718</v>
      </c>
      <c r="XL137" t="s">
        <v>2456</v>
      </c>
      <c r="XN137" t="s">
        <v>2348</v>
      </c>
      <c r="XO137" t="s">
        <v>2137</v>
      </c>
      <c r="XQ137" t="s">
        <v>2198</v>
      </c>
      <c r="XR137" t="s">
        <v>2481</v>
      </c>
      <c r="XU137" t="s">
        <v>2383</v>
      </c>
      <c r="XV137" t="s">
        <v>2765</v>
      </c>
      <c r="XW137" t="s">
        <v>2931</v>
      </c>
      <c r="XX137" t="s">
        <v>2215</v>
      </c>
      <c r="XZ137" t="s">
        <v>2747</v>
      </c>
      <c r="YA137" t="s">
        <v>2959</v>
      </c>
      <c r="YC137" t="s">
        <v>2627</v>
      </c>
      <c r="YD137" t="s">
        <v>2770</v>
      </c>
      <c r="YF137" t="s">
        <v>2818</v>
      </c>
      <c r="YG137" t="s">
        <v>2944</v>
      </c>
      <c r="YH137" t="s">
        <v>2568</v>
      </c>
      <c r="YI137" t="s">
        <v>2649</v>
      </c>
      <c r="YJ137" t="s">
        <v>3032</v>
      </c>
      <c r="YL137" t="s">
        <v>2300</v>
      </c>
      <c r="YM137" t="s">
        <v>2788</v>
      </c>
      <c r="YO137" t="s">
        <v>2248</v>
      </c>
      <c r="YP137" t="s">
        <v>2495</v>
      </c>
      <c r="YR137" t="s">
        <v>2583</v>
      </c>
      <c r="YS137" t="s">
        <v>2705</v>
      </c>
      <c r="YT137" t="s">
        <v>2666</v>
      </c>
      <c r="YU137" t="s">
        <v>2494</v>
      </c>
      <c r="YV137" t="s">
        <v>2674</v>
      </c>
      <c r="YX137" t="s">
        <v>2919</v>
      </c>
      <c r="YY137" t="s">
        <v>2492</v>
      </c>
      <c r="ZA137" t="s">
        <v>2822</v>
      </c>
      <c r="ZB137" t="s">
        <v>2736</v>
      </c>
      <c r="ZD137" t="s">
        <v>2789</v>
      </c>
      <c r="ZE137" t="s">
        <v>2727</v>
      </c>
      <c r="ZF137" t="s">
        <v>2725</v>
      </c>
      <c r="ZG137" t="s">
        <v>2479</v>
      </c>
      <c r="ZH137" t="s">
        <v>2479</v>
      </c>
      <c r="ZJ137" t="s">
        <v>2304</v>
      </c>
      <c r="ZK137" t="s">
        <v>2175</v>
      </c>
      <c r="ZM137" t="s">
        <v>2331</v>
      </c>
      <c r="ZN137" t="s">
        <v>2483</v>
      </c>
      <c r="ZP137" t="s">
        <v>2319</v>
      </c>
      <c r="ZQ137" t="s">
        <v>2478</v>
      </c>
      <c r="ZR137" t="s">
        <v>2157</v>
      </c>
      <c r="ZS137" t="s">
        <v>2136</v>
      </c>
      <c r="ZT137" t="s">
        <v>2346</v>
      </c>
      <c r="ZV137" t="s">
        <v>2384</v>
      </c>
      <c r="ZW137" t="s">
        <v>2553</v>
      </c>
      <c r="ZY137" t="s">
        <v>2824</v>
      </c>
      <c r="ZZ137" t="s">
        <v>2439</v>
      </c>
      <c r="AAB137" t="s">
        <v>2632</v>
      </c>
      <c r="AAC137" t="s">
        <v>2804</v>
      </c>
      <c r="AAD137" t="s">
        <v>2855</v>
      </c>
      <c r="AAE137" t="s">
        <v>2896</v>
      </c>
      <c r="AAF137" t="s">
        <v>2453</v>
      </c>
      <c r="AAH137" t="s">
        <v>2994</v>
      </c>
      <c r="AAI137" t="s">
        <v>2295</v>
      </c>
      <c r="AAK137" t="s">
        <v>2342</v>
      </c>
      <c r="AAL137" t="s">
        <v>2562</v>
      </c>
      <c r="AAN137" t="s">
        <v>2754</v>
      </c>
      <c r="AAO137" t="s">
        <v>2209</v>
      </c>
      <c r="AAP137" t="s">
        <v>2325</v>
      </c>
      <c r="AAQ137" t="s">
        <v>2845</v>
      </c>
      <c r="AAR137" t="s">
        <v>2398</v>
      </c>
      <c r="ABA137" t="s">
        <v>2449</v>
      </c>
      <c r="ABB137" t="s">
        <v>3143</v>
      </c>
      <c r="ABC137" t="s">
        <v>2447</v>
      </c>
      <c r="ABD137" t="s">
        <v>2440</v>
      </c>
      <c r="ABM137" t="s">
        <v>2800</v>
      </c>
      <c r="ABN137" t="s">
        <v>2674</v>
      </c>
      <c r="ABO137" t="s">
        <v>2482</v>
      </c>
      <c r="ABP137" t="s">
        <v>2475</v>
      </c>
      <c r="ABY137" t="s">
        <v>2479</v>
      </c>
      <c r="ABZ137" t="s">
        <v>2479</v>
      </c>
      <c r="ACA137" t="s">
        <v>2479</v>
      </c>
      <c r="ACB137" t="s">
        <v>2479</v>
      </c>
      <c r="ACK137" t="s">
        <v>2187</v>
      </c>
      <c r="ACL137" t="s">
        <v>2187</v>
      </c>
      <c r="ACM137" t="s">
        <v>2367</v>
      </c>
      <c r="ACN137" t="s">
        <v>2136</v>
      </c>
      <c r="ACW137" t="s">
        <v>2517</v>
      </c>
      <c r="ACX137" t="s">
        <v>2452</v>
      </c>
      <c r="ACY137" t="s">
        <v>2855</v>
      </c>
      <c r="ACZ137" t="s">
        <v>2945</v>
      </c>
      <c r="ADI137" t="s">
        <v>2590</v>
      </c>
      <c r="ADJ137" t="s">
        <v>2994</v>
      </c>
      <c r="ADK137" t="s">
        <v>2885</v>
      </c>
      <c r="ADL137" t="s">
        <v>2701</v>
      </c>
      <c r="ADQ137" t="s">
        <v>3032</v>
      </c>
      <c r="ADU137" t="s">
        <v>2449</v>
      </c>
      <c r="ADV137" t="s">
        <v>2447</v>
      </c>
      <c r="ADW137" t="s">
        <v>2875</v>
      </c>
      <c r="ADX137" t="s">
        <v>2764</v>
      </c>
      <c r="AEC137" t="s">
        <v>2349</v>
      </c>
      <c r="AEG137" t="s">
        <v>2163</v>
      </c>
      <c r="AEH137" t="s">
        <v>2559</v>
      </c>
      <c r="AEI137" t="s">
        <v>2470</v>
      </c>
      <c r="AEJ137" t="s">
        <v>2233</v>
      </c>
      <c r="AEO137" t="s">
        <v>2647</v>
      </c>
      <c r="AES137" t="s">
        <v>2479</v>
      </c>
      <c r="AET137" t="s">
        <v>2479</v>
      </c>
      <c r="AEU137" t="s">
        <v>2479</v>
      </c>
      <c r="AEV137" t="s">
        <v>2479</v>
      </c>
      <c r="AFA137" t="s">
        <v>2475</v>
      </c>
      <c r="AFE137" t="s">
        <v>2389</v>
      </c>
      <c r="AFF137" t="s">
        <v>2187</v>
      </c>
      <c r="AFG137" t="s">
        <v>2252</v>
      </c>
      <c r="AFH137" t="s">
        <v>2316</v>
      </c>
      <c r="AFM137" t="s">
        <v>2876</v>
      </c>
      <c r="AFQ137" t="s">
        <v>2454</v>
      </c>
      <c r="AFR137" t="s">
        <v>3015</v>
      </c>
      <c r="AFS137" t="s">
        <v>2901</v>
      </c>
      <c r="AFT137" t="s">
        <v>2902</v>
      </c>
      <c r="AFY137" t="s">
        <v>2279</v>
      </c>
      <c r="AGC137" t="s">
        <v>2831</v>
      </c>
      <c r="AGD137" t="s">
        <v>2738</v>
      </c>
      <c r="AGE137" t="s">
        <v>2561</v>
      </c>
      <c r="AGF137" t="s">
        <v>2696</v>
      </c>
      <c r="AGO137" t="s">
        <v>3245</v>
      </c>
      <c r="AGP137" t="s">
        <v>2906</v>
      </c>
      <c r="AGQ137" t="s">
        <v>2454</v>
      </c>
      <c r="AGR137" t="s">
        <v>2886</v>
      </c>
      <c r="AHA137" t="s">
        <v>2650</v>
      </c>
      <c r="AHB137" t="s">
        <v>2228</v>
      </c>
      <c r="AHC137" t="s">
        <v>2330</v>
      </c>
      <c r="AHD137" t="s">
        <v>2190</v>
      </c>
      <c r="AHM137" t="s">
        <v>2479</v>
      </c>
      <c r="AHN137" t="s">
        <v>2479</v>
      </c>
      <c r="AHO137" t="s">
        <v>2479</v>
      </c>
      <c r="AHP137" t="s">
        <v>2479</v>
      </c>
      <c r="AHY137" t="s">
        <v>2542</v>
      </c>
      <c r="AHZ137" t="s">
        <v>2404</v>
      </c>
      <c r="AIA137" t="s">
        <v>2175</v>
      </c>
      <c r="AIB137" t="s">
        <v>2322</v>
      </c>
      <c r="AIK137" t="s">
        <v>2932</v>
      </c>
      <c r="AIL137" t="s">
        <v>3009</v>
      </c>
      <c r="AIM137" t="s">
        <v>2837</v>
      </c>
      <c r="AIN137" t="s">
        <v>3060</v>
      </c>
      <c r="AIW137" t="s">
        <v>2844</v>
      </c>
      <c r="AIX137" t="s">
        <v>2351</v>
      </c>
      <c r="AIY137" t="s">
        <v>2819</v>
      </c>
      <c r="AIZ137" t="s">
        <v>2567</v>
      </c>
      <c r="AJE137" t="s">
        <v>2395</v>
      </c>
      <c r="AJF137" t="s">
        <v>2577</v>
      </c>
      <c r="AJI137" t="s">
        <v>2518</v>
      </c>
      <c r="AJJ137" t="s">
        <v>3039</v>
      </c>
      <c r="AJK137" t="s">
        <v>2622</v>
      </c>
      <c r="AJL137" t="s">
        <v>2623</v>
      </c>
      <c r="AJQ137" t="s">
        <v>2674</v>
      </c>
      <c r="AJR137" t="s">
        <v>2381</v>
      </c>
      <c r="AJU137" t="s">
        <v>2671</v>
      </c>
      <c r="AJV137" t="s">
        <v>2700</v>
      </c>
      <c r="AJW137" t="s">
        <v>2575</v>
      </c>
      <c r="AJX137" t="s">
        <v>2339</v>
      </c>
      <c r="AKC137" t="s">
        <v>2536</v>
      </c>
      <c r="AKD137" t="s">
        <v>2509</v>
      </c>
      <c r="AKG137" t="s">
        <v>2479</v>
      </c>
      <c r="AKH137" t="s">
        <v>2479</v>
      </c>
      <c r="AKI137" t="s">
        <v>2479</v>
      </c>
      <c r="AKJ137" t="s">
        <v>2479</v>
      </c>
      <c r="AKO137" t="s">
        <v>2785</v>
      </c>
      <c r="AKP137" t="s">
        <v>2785</v>
      </c>
      <c r="AKS137" t="s">
        <v>2219</v>
      </c>
      <c r="AKT137" t="s">
        <v>2419</v>
      </c>
      <c r="AKU137" t="s">
        <v>2418</v>
      </c>
      <c r="AKV137" t="s">
        <v>2234</v>
      </c>
      <c r="ALA137" t="s">
        <v>2609</v>
      </c>
      <c r="ALB137" t="s">
        <v>2770</v>
      </c>
      <c r="ALE137" t="s">
        <v>3032</v>
      </c>
      <c r="ALF137" t="s">
        <v>3032</v>
      </c>
      <c r="ALG137" t="s">
        <v>2452</v>
      </c>
      <c r="ALH137" t="s">
        <v>2636</v>
      </c>
      <c r="ALM137" t="s">
        <v>2830</v>
      </c>
      <c r="ALN137" t="s">
        <v>2641</v>
      </c>
      <c r="ALQ137" t="s">
        <v>2764</v>
      </c>
      <c r="ALR137" t="s">
        <v>2531</v>
      </c>
      <c r="ALS137" t="s">
        <v>2627</v>
      </c>
      <c r="ALT137" t="s">
        <v>2549</v>
      </c>
      <c r="AMB137" t="s">
        <v>2500</v>
      </c>
      <c r="AMC137" t="s">
        <v>2813</v>
      </c>
      <c r="AMD137" t="s">
        <v>3093</v>
      </c>
      <c r="AME137" t="s">
        <v>2453</v>
      </c>
      <c r="AMF137" t="s">
        <v>2555</v>
      </c>
      <c r="AMN137" t="s">
        <v>2360</v>
      </c>
      <c r="AMO137" t="s">
        <v>2213</v>
      </c>
      <c r="AMP137" t="s">
        <v>2218</v>
      </c>
      <c r="AMQ137" t="s">
        <v>2652</v>
      </c>
      <c r="AMR137" t="s">
        <v>2561</v>
      </c>
      <c r="AMZ137" t="s">
        <v>2484</v>
      </c>
      <c r="ANA137" t="s">
        <v>2479</v>
      </c>
      <c r="ANB137" t="s">
        <v>2479</v>
      </c>
      <c r="ANC137" t="s">
        <v>2479</v>
      </c>
      <c r="AND137" t="s">
        <v>2479</v>
      </c>
      <c r="ANL137" t="s">
        <v>2407</v>
      </c>
      <c r="ANM137" t="s">
        <v>2406</v>
      </c>
      <c r="ANN137" t="s">
        <v>2299</v>
      </c>
      <c r="ANO137" t="s">
        <v>2413</v>
      </c>
      <c r="ANP137" t="s">
        <v>2281</v>
      </c>
      <c r="ANX137" t="s">
        <v>2894</v>
      </c>
      <c r="ANY137" t="s">
        <v>3150</v>
      </c>
      <c r="ANZ137" t="s">
        <v>2890</v>
      </c>
      <c r="AOA137" t="s">
        <v>2827</v>
      </c>
      <c r="AOB137" t="s">
        <v>3038</v>
      </c>
      <c r="AOJ137" t="s">
        <v>2564</v>
      </c>
      <c r="AOK137" t="s">
        <v>2817</v>
      </c>
      <c r="AOL137" t="s">
        <v>2990</v>
      </c>
      <c r="AOM137" t="s">
        <v>2819</v>
      </c>
      <c r="AON137" t="s">
        <v>2489</v>
      </c>
      <c r="AOW137" t="s">
        <v>2956</v>
      </c>
      <c r="AOX137" t="s">
        <v>2461</v>
      </c>
      <c r="AOY137" t="s">
        <v>2444</v>
      </c>
      <c r="AOZ137" t="s">
        <v>3021</v>
      </c>
      <c r="API137" t="s">
        <v>2582</v>
      </c>
      <c r="APJ137" t="s">
        <v>2588</v>
      </c>
      <c r="APK137" t="s">
        <v>2630</v>
      </c>
      <c r="APL137" t="s">
        <v>2710</v>
      </c>
      <c r="APU137" t="s">
        <v>2479</v>
      </c>
      <c r="APV137" t="s">
        <v>2479</v>
      </c>
      <c r="APW137" t="s">
        <v>2479</v>
      </c>
      <c r="APX137" t="s">
        <v>2479</v>
      </c>
      <c r="AQG137" t="s">
        <v>2558</v>
      </c>
      <c r="AQH137" t="s">
        <v>2343</v>
      </c>
      <c r="AQI137" t="s">
        <v>2689</v>
      </c>
      <c r="AQJ137" t="s">
        <v>2154</v>
      </c>
      <c r="AQS137" t="s">
        <v>2948</v>
      </c>
      <c r="AQT137" t="s">
        <v>2901</v>
      </c>
      <c r="AQU137" t="s">
        <v>2459</v>
      </c>
      <c r="AQV137" t="s">
        <v>2937</v>
      </c>
      <c r="ARE137" t="s">
        <v>2646</v>
      </c>
      <c r="ARF137" t="s">
        <v>2746</v>
      </c>
      <c r="ARG137" t="s">
        <v>2566</v>
      </c>
      <c r="ARH137" t="s">
        <v>2607</v>
      </c>
      <c r="ARR137" t="s">
        <v>2816</v>
      </c>
      <c r="ARS137" t="s">
        <v>2416</v>
      </c>
      <c r="ART137" t="s">
        <v>3049</v>
      </c>
      <c r="ASD137" t="s">
        <v>2750</v>
      </c>
      <c r="ASE137" t="s">
        <v>2395</v>
      </c>
      <c r="ASF137" t="s">
        <v>2261</v>
      </c>
      <c r="ASP137" t="s">
        <v>2479</v>
      </c>
      <c r="ASQ137" t="s">
        <v>2479</v>
      </c>
      <c r="ASR137" t="s">
        <v>2479</v>
      </c>
      <c r="ATB137" t="s">
        <v>2487</v>
      </c>
      <c r="ATC137" t="s">
        <v>2787</v>
      </c>
      <c r="ATD137" t="s">
        <v>2561</v>
      </c>
      <c r="ATN137" t="s">
        <v>2461</v>
      </c>
      <c r="ATO137" t="s">
        <v>2868</v>
      </c>
      <c r="ATP137" t="s">
        <v>2720</v>
      </c>
      <c r="ATZ137" t="s">
        <v>2510</v>
      </c>
      <c r="AUA137" t="s">
        <v>2770</v>
      </c>
      <c r="AUB137" t="s">
        <v>2765</v>
      </c>
      <c r="AUK137" t="s">
        <v>2420</v>
      </c>
      <c r="AUL137" t="s">
        <v>2669</v>
      </c>
      <c r="AUM137" t="s">
        <v>2841</v>
      </c>
      <c r="AUN137" t="s">
        <v>2845</v>
      </c>
      <c r="AUW137" t="s">
        <v>2349</v>
      </c>
      <c r="AUX137" t="s">
        <v>2832</v>
      </c>
      <c r="AUY137" t="s">
        <v>2572</v>
      </c>
      <c r="AUZ137" t="s">
        <v>2700</v>
      </c>
      <c r="AVI137" t="s">
        <v>2525</v>
      </c>
      <c r="AVJ137" t="s">
        <v>2671</v>
      </c>
      <c r="AVK137" t="s">
        <v>2501</v>
      </c>
      <c r="AVL137" t="s">
        <v>2376</v>
      </c>
      <c r="AVU137" t="s">
        <v>2413</v>
      </c>
      <c r="AVV137" t="s">
        <v>2404</v>
      </c>
      <c r="AVW137" t="s">
        <v>2316</v>
      </c>
      <c r="AVX137" t="s">
        <v>2292</v>
      </c>
      <c r="AWG137" t="s">
        <v>2697</v>
      </c>
      <c r="AWH137" t="s">
        <v>2490</v>
      </c>
      <c r="AWI137" t="s">
        <v>2730</v>
      </c>
      <c r="AWJ137" t="s">
        <v>2353</v>
      </c>
      <c r="AWS137" t="s">
        <v>2269</v>
      </c>
      <c r="AWT137" t="s">
        <v>2269</v>
      </c>
      <c r="AWU137" t="s">
        <v>2269</v>
      </c>
      <c r="AWV137" t="s">
        <v>2273</v>
      </c>
      <c r="BBU137" t="s">
        <v>2931</v>
      </c>
      <c r="BBV137" t="s">
        <v>2751</v>
      </c>
      <c r="BBW137" t="s">
        <v>2598</v>
      </c>
      <c r="BBX137" t="s">
        <v>2853</v>
      </c>
      <c r="BCG137" t="s">
        <v>2832</v>
      </c>
      <c r="BCH137" t="s">
        <v>2630</v>
      </c>
      <c r="BCI137" t="s">
        <v>2573</v>
      </c>
      <c r="BCJ137" t="s">
        <v>2971</v>
      </c>
      <c r="BCS137" t="s">
        <v>2790</v>
      </c>
      <c r="BCT137" t="s">
        <v>2354</v>
      </c>
      <c r="BCU137" t="s">
        <v>2604</v>
      </c>
      <c r="BCV137" t="s">
        <v>2479</v>
      </c>
      <c r="BDE137" t="s">
        <v>2421</v>
      </c>
      <c r="BDF137" t="s">
        <v>2365</v>
      </c>
      <c r="BDG137" t="s">
        <v>2289</v>
      </c>
      <c r="BDH137" t="s">
        <v>2507</v>
      </c>
      <c r="BDQ137" t="s">
        <v>2597</v>
      </c>
      <c r="BDR137" t="s">
        <v>2947</v>
      </c>
      <c r="BDS137" t="s">
        <v>2259</v>
      </c>
      <c r="BDT137" t="s">
        <v>2872</v>
      </c>
      <c r="BEC137" t="s">
        <v>2324</v>
      </c>
      <c r="BED137" t="s">
        <v>2263</v>
      </c>
      <c r="BEE137" t="s">
        <v>2333</v>
      </c>
      <c r="BEF137" t="s">
        <v>2570</v>
      </c>
      <c r="BEP137" t="s">
        <v>2313</v>
      </c>
      <c r="BEQ137" t="s">
        <v>2428</v>
      </c>
      <c r="BER137" t="s">
        <v>2168</v>
      </c>
      <c r="BFD137" t="s">
        <v>2479</v>
      </c>
      <c r="BFN137" t="s">
        <v>2387</v>
      </c>
      <c r="BFO137" t="s">
        <v>2380</v>
      </c>
      <c r="BFP137" t="s">
        <v>2366</v>
      </c>
      <c r="BFZ137" t="s">
        <v>2680</v>
      </c>
      <c r="BGA137" t="s">
        <v>2421</v>
      </c>
      <c r="BGB137" t="s">
        <v>2701</v>
      </c>
      <c r="BGN137" t="s">
        <v>2332</v>
      </c>
      <c r="BGY137" t="s">
        <v>2732</v>
      </c>
      <c r="BGZ137" t="s">
        <v>2705</v>
      </c>
      <c r="BHK137" t="s">
        <v>2194</v>
      </c>
      <c r="BHL137" t="s">
        <v>2619</v>
      </c>
      <c r="BHV137" t="s">
        <v>2386</v>
      </c>
      <c r="BHW137" t="s">
        <v>2757</v>
      </c>
      <c r="BHX137" t="s">
        <v>2791</v>
      </c>
      <c r="BIH137" t="s">
        <v>2427</v>
      </c>
      <c r="BII137" t="s">
        <v>2139</v>
      </c>
      <c r="BIJ137" t="s">
        <v>2359</v>
      </c>
      <c r="BIT137" t="s">
        <v>2253</v>
      </c>
      <c r="BIU137" t="s">
        <v>2253</v>
      </c>
      <c r="BIV137" t="s">
        <v>2181</v>
      </c>
      <c r="BOT137" t="s">
        <v>2830</v>
      </c>
      <c r="BOU137" t="s">
        <v>2238</v>
      </c>
      <c r="BOV137" t="s">
        <v>2541</v>
      </c>
      <c r="BPG137" t="s">
        <v>2662</v>
      </c>
      <c r="BPH137" t="s">
        <v>2760</v>
      </c>
      <c r="BPR137" t="s">
        <v>2249</v>
      </c>
      <c r="BPS137" t="s">
        <v>2625</v>
      </c>
      <c r="BPT137" t="s">
        <v>2233</v>
      </c>
      <c r="BQD137" t="s">
        <v>2331</v>
      </c>
      <c r="BQE137" t="s">
        <v>2231</v>
      </c>
      <c r="BQF137" t="s">
        <v>2665</v>
      </c>
      <c r="BQQ137" t="s">
        <v>2413</v>
      </c>
      <c r="BQR137" t="s">
        <v>2562</v>
      </c>
      <c r="BRC137" t="s">
        <v>2365</v>
      </c>
      <c r="BRD137" t="s">
        <v>2246</v>
      </c>
      <c r="BRO137" t="s">
        <v>2361</v>
      </c>
      <c r="BRP137" t="s">
        <v>2212</v>
      </c>
      <c r="BSA137" t="s">
        <v>2359</v>
      </c>
      <c r="BSB137" t="s">
        <v>2563</v>
      </c>
    </row>
    <row r="138" spans="1:1020 1028:1980" x14ac:dyDescent="0.15">
      <c r="A138" t="s">
        <v>3374</v>
      </c>
      <c r="O138" t="s">
        <v>2991</v>
      </c>
      <c r="P138" t="s">
        <v>2586</v>
      </c>
      <c r="Q138" t="s">
        <v>2810</v>
      </c>
      <c r="R138" t="s">
        <v>2646</v>
      </c>
      <c r="S138" t="s">
        <v>2991</v>
      </c>
      <c r="T138" t="s">
        <v>2747</v>
      </c>
      <c r="U138" t="s">
        <v>2577</v>
      </c>
      <c r="V138">
        <f>30</f>
        <v>30</v>
      </c>
      <c r="W138" t="s">
        <v>2517</v>
      </c>
      <c r="X138" t="s">
        <v>2815</v>
      </c>
      <c r="BQ138" t="s">
        <v>3065</v>
      </c>
      <c r="BR138" t="s">
        <v>3065</v>
      </c>
      <c r="BS138">
        <f>86</f>
        <v>86</v>
      </c>
      <c r="BT138">
        <f>71</f>
        <v>71</v>
      </c>
      <c r="DA138" t="s">
        <v>3110</v>
      </c>
      <c r="DB138" t="s">
        <v>3131</v>
      </c>
      <c r="DC138" t="s">
        <v>3065</v>
      </c>
      <c r="DD138" t="s">
        <v>3110</v>
      </c>
      <c r="DN138" t="s">
        <v>3131</v>
      </c>
      <c r="DO138" t="s">
        <v>3168</v>
      </c>
      <c r="DP138" t="s">
        <v>3168</v>
      </c>
      <c r="DV138" t="s">
        <v>2269</v>
      </c>
      <c r="DX138">
        <f>96</f>
        <v>96</v>
      </c>
      <c r="DY138" t="s">
        <v>2159</v>
      </c>
      <c r="DZ138">
        <f>95</f>
        <v>95</v>
      </c>
      <c r="EA138">
        <f>84</f>
        <v>84</v>
      </c>
      <c r="EB138">
        <f>91</f>
        <v>91</v>
      </c>
      <c r="EJ138" t="s">
        <v>2161</v>
      </c>
      <c r="EK138">
        <f>76</f>
        <v>76</v>
      </c>
      <c r="EL138" t="s">
        <v>2300</v>
      </c>
      <c r="EM138">
        <f>76</f>
        <v>76</v>
      </c>
      <c r="EN138" t="s">
        <v>2681</v>
      </c>
      <c r="GL138" t="s">
        <v>3146</v>
      </c>
      <c r="GU138" t="s">
        <v>3158</v>
      </c>
      <c r="JB138">
        <f>74</f>
        <v>74</v>
      </c>
      <c r="JC138" t="s">
        <v>2670</v>
      </c>
      <c r="JD138" t="s">
        <v>2212</v>
      </c>
      <c r="JF138" t="s">
        <v>3219</v>
      </c>
      <c r="JG138" t="s">
        <v>3255</v>
      </c>
      <c r="JH138" t="s">
        <v>3375</v>
      </c>
      <c r="JI138" t="s">
        <v>3240</v>
      </c>
      <c r="JJ138" t="s">
        <v>3316</v>
      </c>
      <c r="JK138" t="s">
        <v>3289</v>
      </c>
      <c r="JL138">
        <f>161</f>
        <v>161</v>
      </c>
      <c r="JM138">
        <f>165</f>
        <v>165</v>
      </c>
      <c r="JN138">
        <f>143</f>
        <v>143</v>
      </c>
      <c r="JO138">
        <f>134</f>
        <v>134</v>
      </c>
      <c r="JP138">
        <f>164</f>
        <v>164</v>
      </c>
      <c r="JQ138">
        <f>137</f>
        <v>137</v>
      </c>
      <c r="PM138" t="s">
        <v>3131</v>
      </c>
      <c r="PN138" t="s">
        <v>3167</v>
      </c>
      <c r="PO138" t="s">
        <v>3085</v>
      </c>
      <c r="PP138" t="s">
        <v>3167</v>
      </c>
      <c r="QX138" t="s">
        <v>2206</v>
      </c>
      <c r="QY138" t="s">
        <v>2593</v>
      </c>
      <c r="QZ138">
        <f>85</f>
        <v>85</v>
      </c>
      <c r="RB138" t="s">
        <v>2944</v>
      </c>
      <c r="RC138" t="s">
        <v>2393</v>
      </c>
      <c r="RD138" t="s">
        <v>2508</v>
      </c>
      <c r="RE138" t="s">
        <v>2550</v>
      </c>
      <c r="RF138" t="s">
        <v>2888</v>
      </c>
      <c r="RG138" t="s">
        <v>2743</v>
      </c>
      <c r="RH138" t="s">
        <v>2382</v>
      </c>
      <c r="RI138" t="s">
        <v>2226</v>
      </c>
      <c r="RJ138" t="s">
        <v>2226</v>
      </c>
      <c r="RK138" t="s">
        <v>2257</v>
      </c>
      <c r="RL138" t="s">
        <v>2329</v>
      </c>
      <c r="RM138" t="s">
        <v>2352</v>
      </c>
      <c r="RN138" t="s">
        <v>2820</v>
      </c>
      <c r="RO138" t="s">
        <v>2533</v>
      </c>
      <c r="RP138" t="s">
        <v>2604</v>
      </c>
      <c r="RQ138" t="s">
        <v>2698</v>
      </c>
      <c r="RR138" t="s">
        <v>2587</v>
      </c>
      <c r="RS138" t="s">
        <v>2841</v>
      </c>
      <c r="RT138" t="s">
        <v>2398</v>
      </c>
      <c r="RU138" t="s">
        <v>2671</v>
      </c>
      <c r="RV138" t="s">
        <v>2664</v>
      </c>
      <c r="RW138" t="s">
        <v>2657</v>
      </c>
      <c r="RX138" t="s">
        <v>2504</v>
      </c>
      <c r="RY138" t="s">
        <v>2672</v>
      </c>
      <c r="RZ138" t="s">
        <v>2508</v>
      </c>
      <c r="SA138" t="s">
        <v>2631</v>
      </c>
      <c r="SB138" t="s">
        <v>2880</v>
      </c>
      <c r="SC138" t="s">
        <v>2601</v>
      </c>
      <c r="SD138" t="s">
        <v>2607</v>
      </c>
      <c r="SE138" t="s">
        <v>2606</v>
      </c>
      <c r="SF138" t="s">
        <v>2373</v>
      </c>
      <c r="SG138" t="s">
        <v>2414</v>
      </c>
      <c r="SH138" t="s">
        <v>2737</v>
      </c>
      <c r="SI138" t="s">
        <v>2330</v>
      </c>
      <c r="SJ138" t="s">
        <v>2489</v>
      </c>
      <c r="SK138" t="s">
        <v>2330</v>
      </c>
      <c r="SL138" t="s">
        <v>2842</v>
      </c>
      <c r="SM138" t="s">
        <v>2235</v>
      </c>
      <c r="SN138" t="s">
        <v>2301</v>
      </c>
      <c r="SO138" t="s">
        <v>2173</v>
      </c>
      <c r="SP138" t="s">
        <v>2183</v>
      </c>
      <c r="SQ138" t="s">
        <v>2316</v>
      </c>
      <c r="SR138" t="s">
        <v>2304</v>
      </c>
      <c r="SS138" t="s">
        <v>2364</v>
      </c>
      <c r="ST138" t="s">
        <v>2168</v>
      </c>
      <c r="SU138" t="s">
        <v>2158</v>
      </c>
      <c r="SV138" t="s">
        <v>2279</v>
      </c>
      <c r="SW138" t="s">
        <v>2148</v>
      </c>
      <c r="SX138" t="s">
        <v>2226</v>
      </c>
      <c r="SY138" t="s">
        <v>2351</v>
      </c>
      <c r="SZ138" t="s">
        <v>2392</v>
      </c>
      <c r="TA138" t="s">
        <v>2266</v>
      </c>
      <c r="TB138" t="s">
        <v>2265</v>
      </c>
      <c r="TC138" t="s">
        <v>2596</v>
      </c>
      <c r="TD138" t="s">
        <v>2566</v>
      </c>
      <c r="TE138" t="s">
        <v>2751</v>
      </c>
      <c r="TF138" t="s">
        <v>2505</v>
      </c>
      <c r="TG138" t="s">
        <v>2384</v>
      </c>
      <c r="TH138" t="s">
        <v>2840</v>
      </c>
      <c r="TI138" t="s">
        <v>2607</v>
      </c>
      <c r="TJ138" t="s">
        <v>2926</v>
      </c>
      <c r="TK138" t="s">
        <v>2442</v>
      </c>
      <c r="TL138" t="s">
        <v>2920</v>
      </c>
      <c r="TM138" t="s">
        <v>2667</v>
      </c>
      <c r="TN138" t="s">
        <v>2516</v>
      </c>
      <c r="TO138" t="s">
        <v>2993</v>
      </c>
      <c r="TP138" t="s">
        <v>2879</v>
      </c>
      <c r="TQ138" t="s">
        <v>2816</v>
      </c>
      <c r="TR138" t="s">
        <v>2817</v>
      </c>
      <c r="TS138" t="s">
        <v>2770</v>
      </c>
      <c r="TT138" t="s">
        <v>2850</v>
      </c>
      <c r="TU138" t="s">
        <v>2565</v>
      </c>
      <c r="TV138" t="s">
        <v>2479</v>
      </c>
      <c r="UE138" t="s">
        <v>2479</v>
      </c>
      <c r="UH138" t="s">
        <v>2479</v>
      </c>
      <c r="UQ138" t="s">
        <v>2479</v>
      </c>
      <c r="UT138" t="s">
        <v>2479</v>
      </c>
      <c r="VC138" t="s">
        <v>2479</v>
      </c>
      <c r="VG138" t="s">
        <v>2698</v>
      </c>
      <c r="VH138" t="s">
        <v>2192</v>
      </c>
      <c r="VI138" t="s">
        <v>2505</v>
      </c>
      <c r="VJ138" t="s">
        <v>2630</v>
      </c>
      <c r="VK138" t="s">
        <v>2483</v>
      </c>
      <c r="VL138" t="s">
        <v>2432</v>
      </c>
      <c r="VM138" t="s">
        <v>2653</v>
      </c>
      <c r="VN138" t="s">
        <v>2671</v>
      </c>
      <c r="VO138" t="s">
        <v>2759</v>
      </c>
      <c r="VP138" t="s">
        <v>2548</v>
      </c>
      <c r="VS138" t="s">
        <v>2707</v>
      </c>
      <c r="VT138" t="s">
        <v>2373</v>
      </c>
      <c r="VU138" t="s">
        <v>2533</v>
      </c>
      <c r="VV138" t="s">
        <v>2931</v>
      </c>
      <c r="VW138" t="s">
        <v>2550</v>
      </c>
      <c r="VX138" t="s">
        <v>2812</v>
      </c>
      <c r="VY138" t="s">
        <v>2598</v>
      </c>
      <c r="VZ138" t="s">
        <v>2736</v>
      </c>
      <c r="WA138" t="s">
        <v>2679</v>
      </c>
      <c r="WB138" t="s">
        <v>2656</v>
      </c>
      <c r="WE138" t="s">
        <v>2699</v>
      </c>
      <c r="WF138" t="s">
        <v>2501</v>
      </c>
      <c r="WG138" t="s">
        <v>2228</v>
      </c>
      <c r="WH138" t="s">
        <v>2229</v>
      </c>
      <c r="WI138" t="s">
        <v>2347</v>
      </c>
      <c r="WJ138" t="s">
        <v>2882</v>
      </c>
      <c r="WK138" t="s">
        <v>2349</v>
      </c>
      <c r="WL138" t="s">
        <v>2593</v>
      </c>
      <c r="WM138" t="s">
        <v>2196</v>
      </c>
      <c r="WN138" t="s">
        <v>2199</v>
      </c>
      <c r="WQ138" t="s">
        <v>2735</v>
      </c>
      <c r="WR138" t="s">
        <v>2195</v>
      </c>
      <c r="WS138" t="s">
        <v>2594</v>
      </c>
      <c r="WT138" t="s">
        <v>2199</v>
      </c>
      <c r="WU138" t="s">
        <v>2318</v>
      </c>
      <c r="WV138" t="s">
        <v>2285</v>
      </c>
      <c r="WW138" t="s">
        <v>2298</v>
      </c>
      <c r="WX138" t="s">
        <v>2437</v>
      </c>
      <c r="WY138" t="s">
        <v>2312</v>
      </c>
      <c r="WZ138" t="s">
        <v>2435</v>
      </c>
      <c r="XC138" t="s">
        <v>2845</v>
      </c>
      <c r="XD138" t="s">
        <v>2595</v>
      </c>
      <c r="XE138" t="s">
        <v>2914</v>
      </c>
      <c r="XF138" t="s">
        <v>2737</v>
      </c>
      <c r="XG138" t="s">
        <v>2679</v>
      </c>
      <c r="XH138" t="s">
        <v>2823</v>
      </c>
      <c r="XI138" t="s">
        <v>2199</v>
      </c>
      <c r="XJ138" t="s">
        <v>2184</v>
      </c>
      <c r="XK138" t="s">
        <v>2786</v>
      </c>
      <c r="XL138" t="s">
        <v>2800</v>
      </c>
      <c r="XO138" t="s">
        <v>2763</v>
      </c>
      <c r="XP138" t="s">
        <v>2393</v>
      </c>
      <c r="XQ138" t="s">
        <v>2479</v>
      </c>
      <c r="XR138" t="s">
        <v>2479</v>
      </c>
      <c r="XS138" t="s">
        <v>2568</v>
      </c>
      <c r="XT138" t="s">
        <v>2510</v>
      </c>
      <c r="XU138" t="s">
        <v>2806</v>
      </c>
      <c r="XV138" t="s">
        <v>2555</v>
      </c>
      <c r="XW138" t="s">
        <v>2771</v>
      </c>
      <c r="XX138" t="s">
        <v>2623</v>
      </c>
      <c r="ADR138" t="s">
        <v>2804</v>
      </c>
      <c r="ADT138" t="s">
        <v>2410</v>
      </c>
      <c r="ADU138" t="s">
        <v>2530</v>
      </c>
      <c r="ADV138" t="s">
        <v>2766</v>
      </c>
      <c r="ADW138" t="s">
        <v>2918</v>
      </c>
      <c r="ADX138" t="s">
        <v>2782</v>
      </c>
      <c r="AED138" t="s">
        <v>2372</v>
      </c>
      <c r="AEF138" t="s">
        <v>2215</v>
      </c>
      <c r="AEG138" t="s">
        <v>2741</v>
      </c>
      <c r="AEH138" t="s">
        <v>2435</v>
      </c>
      <c r="AEI138" t="s">
        <v>2689</v>
      </c>
      <c r="AEJ138" t="s">
        <v>2217</v>
      </c>
      <c r="AEP138" t="s">
        <v>2536</v>
      </c>
      <c r="AER138" t="s">
        <v>2397</v>
      </c>
      <c r="AES138" t="s">
        <v>2727</v>
      </c>
      <c r="AET138" t="s">
        <v>2618</v>
      </c>
      <c r="AEU138" t="s">
        <v>2668</v>
      </c>
      <c r="AEV138" t="s">
        <v>2302</v>
      </c>
      <c r="AFB138" t="s">
        <v>2231</v>
      </c>
      <c r="AFD138" t="s">
        <v>2251</v>
      </c>
      <c r="AFE138" t="s">
        <v>2251</v>
      </c>
      <c r="AFF138" t="s">
        <v>2367</v>
      </c>
      <c r="AFG138" t="s">
        <v>2182</v>
      </c>
      <c r="AFH138" t="s">
        <v>2276</v>
      </c>
      <c r="AFN138" t="s">
        <v>2753</v>
      </c>
      <c r="AFP138" t="s">
        <v>2532</v>
      </c>
      <c r="AFQ138" t="s">
        <v>2599</v>
      </c>
      <c r="AFR138" t="s">
        <v>2500</v>
      </c>
      <c r="AFS138" t="s">
        <v>2324</v>
      </c>
      <c r="AFT138" t="s">
        <v>2564</v>
      </c>
      <c r="AFZ138" t="s">
        <v>2479</v>
      </c>
      <c r="AGB138" t="s">
        <v>3089</v>
      </c>
      <c r="AGC138" t="s">
        <v>2439</v>
      </c>
      <c r="AGD138" t="s">
        <v>2620</v>
      </c>
      <c r="AGE138" t="s">
        <v>2976</v>
      </c>
      <c r="AGF138" t="s">
        <v>2858</v>
      </c>
      <c r="AGO138" t="s">
        <v>2745</v>
      </c>
      <c r="AGP138" t="s">
        <v>2646</v>
      </c>
      <c r="AGQ138" t="s">
        <v>2884</v>
      </c>
      <c r="AGR138" t="s">
        <v>2607</v>
      </c>
      <c r="AHA138" t="s">
        <v>2193</v>
      </c>
      <c r="AHB138" t="s">
        <v>2196</v>
      </c>
      <c r="AHC138" t="s">
        <v>2206</v>
      </c>
      <c r="AHD138" t="s">
        <v>2547</v>
      </c>
      <c r="AHM138" t="s">
        <v>2479</v>
      </c>
      <c r="AHN138" t="s">
        <v>2479</v>
      </c>
      <c r="AHO138" t="s">
        <v>2479</v>
      </c>
      <c r="AHP138" t="s">
        <v>2479</v>
      </c>
      <c r="AHY138" t="s">
        <v>2283</v>
      </c>
      <c r="AHZ138" t="s">
        <v>2318</v>
      </c>
      <c r="AIA138" t="s">
        <v>2314</v>
      </c>
      <c r="AIB138" t="s">
        <v>2541</v>
      </c>
      <c r="AIK138" t="s">
        <v>2570</v>
      </c>
      <c r="AIL138" t="s">
        <v>2566</v>
      </c>
      <c r="AIM138" t="s">
        <v>2818</v>
      </c>
      <c r="AIN138" t="s">
        <v>2584</v>
      </c>
      <c r="AIW138" t="s">
        <v>2707</v>
      </c>
      <c r="AIX138" t="s">
        <v>2609</v>
      </c>
      <c r="AIY138" t="s">
        <v>2530</v>
      </c>
      <c r="AIZ138" t="s">
        <v>2805</v>
      </c>
      <c r="AJI138" t="s">
        <v>2578</v>
      </c>
      <c r="AJJ138" t="s">
        <v>2883</v>
      </c>
      <c r="AJK138" t="s">
        <v>2498</v>
      </c>
      <c r="AJL138" t="s">
        <v>2871</v>
      </c>
      <c r="AJU138" t="s">
        <v>2590</v>
      </c>
      <c r="AJV138" t="s">
        <v>2629</v>
      </c>
      <c r="AJW138" t="s">
        <v>2189</v>
      </c>
      <c r="AJX138" t="s">
        <v>2286</v>
      </c>
      <c r="AKG138" t="s">
        <v>2479</v>
      </c>
      <c r="AKH138" t="s">
        <v>2479</v>
      </c>
      <c r="AKI138" t="s">
        <v>2228</v>
      </c>
      <c r="AKJ138" t="s">
        <v>2739</v>
      </c>
      <c r="AKS138" t="s">
        <v>2305</v>
      </c>
      <c r="AKT138" t="s">
        <v>2256</v>
      </c>
      <c r="AKU138" t="s">
        <v>2370</v>
      </c>
      <c r="AKV138" t="s">
        <v>2176</v>
      </c>
      <c r="ALE138" t="s">
        <v>2792</v>
      </c>
      <c r="ALF138" t="s">
        <v>2922</v>
      </c>
      <c r="ALG138" t="s">
        <v>2753</v>
      </c>
      <c r="ALH138" t="s">
        <v>2753</v>
      </c>
      <c r="ALQ138" t="s">
        <v>2883</v>
      </c>
      <c r="ALR138" t="s">
        <v>2818</v>
      </c>
      <c r="ALS138" t="s">
        <v>2355</v>
      </c>
      <c r="ALT138" t="s">
        <v>2885</v>
      </c>
      <c r="AMB138" t="s">
        <v>2947</v>
      </c>
      <c r="AMC138" t="s">
        <v>2532</v>
      </c>
      <c r="AMD138" t="s">
        <v>2262</v>
      </c>
      <c r="AME138" t="s">
        <v>2751</v>
      </c>
      <c r="AMF138" t="s">
        <v>2870</v>
      </c>
      <c r="AMN138" t="s">
        <v>2823</v>
      </c>
      <c r="AMO138" t="s">
        <v>2663</v>
      </c>
      <c r="AMP138" t="s">
        <v>2528</v>
      </c>
      <c r="AMQ138" t="s">
        <v>2379</v>
      </c>
      <c r="AMR138" t="s">
        <v>2660</v>
      </c>
      <c r="AMZ138" t="s">
        <v>2917</v>
      </c>
      <c r="ANA138" t="s">
        <v>2699</v>
      </c>
      <c r="ANB138" t="s">
        <v>2353</v>
      </c>
      <c r="ANC138" t="s">
        <v>2692</v>
      </c>
      <c r="AND138" t="s">
        <v>2429</v>
      </c>
      <c r="ANL138" t="s">
        <v>2164</v>
      </c>
      <c r="ANM138" t="s">
        <v>2478</v>
      </c>
      <c r="ANN138" t="s">
        <v>2364</v>
      </c>
      <c r="ANO138" t="s">
        <v>2292</v>
      </c>
      <c r="ANP138" t="s">
        <v>2254</v>
      </c>
      <c r="ANX138" t="s">
        <v>2810</v>
      </c>
      <c r="ANY138" t="s">
        <v>2811</v>
      </c>
      <c r="ANZ138" t="s">
        <v>2264</v>
      </c>
      <c r="AOA138" t="s">
        <v>2806</v>
      </c>
      <c r="AOB138" t="s">
        <v>2568</v>
      </c>
      <c r="AOJ138" t="s">
        <v>3028</v>
      </c>
      <c r="AOK138" t="s">
        <v>2876</v>
      </c>
      <c r="AOL138" t="s">
        <v>2879</v>
      </c>
      <c r="AOM138" t="s">
        <v>2753</v>
      </c>
      <c r="AON138" t="s">
        <v>2850</v>
      </c>
      <c r="AOW138" t="s">
        <v>2441</v>
      </c>
      <c r="AOX138" t="s">
        <v>2940</v>
      </c>
      <c r="AOY138" t="s">
        <v>3027</v>
      </c>
      <c r="AOZ138" t="s">
        <v>2921</v>
      </c>
      <c r="API138" t="s">
        <v>2593</v>
      </c>
      <c r="APJ138" t="s">
        <v>2431</v>
      </c>
      <c r="APK138" t="s">
        <v>2399</v>
      </c>
      <c r="APL138" t="s">
        <v>2347</v>
      </c>
      <c r="APU138" t="s">
        <v>2479</v>
      </c>
      <c r="APV138" t="s">
        <v>2479</v>
      </c>
      <c r="APW138" t="s">
        <v>2479</v>
      </c>
      <c r="APX138" t="s">
        <v>2479</v>
      </c>
      <c r="AQG138" t="s">
        <v>2342</v>
      </c>
      <c r="AQH138" t="s">
        <v>2165</v>
      </c>
      <c r="AQI138" t="s">
        <v>2236</v>
      </c>
      <c r="AQJ138" t="s">
        <v>2242</v>
      </c>
      <c r="AQS138" t="s">
        <v>2945</v>
      </c>
      <c r="AQT138" t="s">
        <v>2952</v>
      </c>
      <c r="AQU138" t="s">
        <v>2522</v>
      </c>
      <c r="AQV138" t="s">
        <v>3059</v>
      </c>
      <c r="ARE138" t="s">
        <v>2922</v>
      </c>
      <c r="ARF138" t="s">
        <v>2601</v>
      </c>
      <c r="ARG138" t="s">
        <v>2881</v>
      </c>
      <c r="ARH138" t="s">
        <v>2601</v>
      </c>
      <c r="ARR138" t="s">
        <v>2546</v>
      </c>
      <c r="ARS138" t="s">
        <v>2302</v>
      </c>
      <c r="ART138" t="s">
        <v>2547</v>
      </c>
      <c r="ASD138" t="s">
        <v>3031</v>
      </c>
      <c r="ASE138" t="s">
        <v>2976</v>
      </c>
      <c r="ASF138" t="s">
        <v>2716</v>
      </c>
      <c r="ASP138" t="s">
        <v>2691</v>
      </c>
      <c r="ASQ138" t="s">
        <v>2535</v>
      </c>
      <c r="ASR138" t="s">
        <v>2857</v>
      </c>
      <c r="ATB138" t="s">
        <v>2396</v>
      </c>
      <c r="ATC138" t="s">
        <v>2975</v>
      </c>
      <c r="ATD138" t="s">
        <v>2783</v>
      </c>
      <c r="ATN138" t="s">
        <v>2383</v>
      </c>
      <c r="ATO138" t="s">
        <v>2533</v>
      </c>
      <c r="ATP138" t="s">
        <v>2811</v>
      </c>
      <c r="ATZ138" t="s">
        <v>2531</v>
      </c>
      <c r="AUA138" t="s">
        <v>2584</v>
      </c>
      <c r="AUB138" t="s">
        <v>2782</v>
      </c>
      <c r="AUL138" t="s">
        <v>2621</v>
      </c>
      <c r="AUM138" t="s">
        <v>2778</v>
      </c>
      <c r="AUN138" t="s">
        <v>2926</v>
      </c>
      <c r="AUX138" t="s">
        <v>2841</v>
      </c>
      <c r="AUY138" t="s">
        <v>2683</v>
      </c>
      <c r="AUZ138" t="s">
        <v>2595</v>
      </c>
      <c r="AVJ138" t="s">
        <v>2479</v>
      </c>
      <c r="AVK138" t="s">
        <v>2479</v>
      </c>
      <c r="AVL138" t="s">
        <v>2479</v>
      </c>
      <c r="AVV138" t="s">
        <v>2175</v>
      </c>
      <c r="AVW138" t="s">
        <v>2281</v>
      </c>
      <c r="AVX138" t="s">
        <v>2154</v>
      </c>
      <c r="AWH138" t="s">
        <v>2463</v>
      </c>
      <c r="AWI138" t="s">
        <v>2893</v>
      </c>
      <c r="AWJ138" t="s">
        <v>2519</v>
      </c>
      <c r="AWT138" t="s">
        <v>2809</v>
      </c>
      <c r="AWU138" t="s">
        <v>2809</v>
      </c>
      <c r="AWV138" t="s">
        <v>2706</v>
      </c>
      <c r="BBV138" t="s">
        <v>2707</v>
      </c>
      <c r="BBW138" t="s">
        <v>2636</v>
      </c>
      <c r="BBX138" t="s">
        <v>2516</v>
      </c>
      <c r="BCH138" t="s">
        <v>2400</v>
      </c>
      <c r="BCI138" t="s">
        <v>2232</v>
      </c>
      <c r="BCJ138" t="s">
        <v>2213</v>
      </c>
      <c r="BCT138" t="s">
        <v>2802</v>
      </c>
      <c r="BCU138" t="s">
        <v>2692</v>
      </c>
      <c r="BCV138" t="s">
        <v>2430</v>
      </c>
      <c r="BDF138" t="s">
        <v>2306</v>
      </c>
      <c r="BDG138" t="s">
        <v>2158</v>
      </c>
      <c r="BDH138" t="s">
        <v>2223</v>
      </c>
      <c r="BDR138" t="s">
        <v>2677</v>
      </c>
      <c r="BDS138" t="s">
        <v>2329</v>
      </c>
      <c r="BDT138" t="s">
        <v>2880</v>
      </c>
      <c r="BED138" t="s">
        <v>2811</v>
      </c>
      <c r="BEE138" t="s">
        <v>2260</v>
      </c>
      <c r="BEF138" t="s">
        <v>2645</v>
      </c>
    </row>
    <row r="139" spans="1:1020 1028:1980" x14ac:dyDescent="0.15">
      <c r="A139" t="s">
        <v>3376</v>
      </c>
      <c r="U139" t="s">
        <v>3110</v>
      </c>
      <c r="V139" t="s">
        <v>3110</v>
      </c>
      <c r="W139" t="s">
        <v>3110</v>
      </c>
      <c r="X139" t="s">
        <v>3110</v>
      </c>
      <c r="BQ139" t="s">
        <v>3065</v>
      </c>
      <c r="BR139" t="s">
        <v>3065</v>
      </c>
      <c r="BS139" t="s">
        <v>3110</v>
      </c>
      <c r="BT139" t="s">
        <v>3131</v>
      </c>
      <c r="CZ139">
        <f>54</f>
        <v>54</v>
      </c>
      <c r="DA139" t="s">
        <v>2843</v>
      </c>
      <c r="DB139" t="s">
        <v>3065</v>
      </c>
      <c r="DC139" t="s">
        <v>3065</v>
      </c>
      <c r="DD139">
        <f>73</f>
        <v>73</v>
      </c>
      <c r="EK139" t="s">
        <v>2369</v>
      </c>
      <c r="EM139" t="s">
        <v>3065</v>
      </c>
      <c r="EN139" t="s">
        <v>3065</v>
      </c>
      <c r="GU139" t="s">
        <v>3158</v>
      </c>
      <c r="JJ139" t="s">
        <v>3187</v>
      </c>
      <c r="JL139">
        <f>82</f>
        <v>82</v>
      </c>
      <c r="JM139" t="s">
        <v>2268</v>
      </c>
      <c r="JN139" t="s">
        <v>3348</v>
      </c>
      <c r="JO139">
        <f>149</f>
        <v>149</v>
      </c>
      <c r="JP139">
        <f>140</f>
        <v>140</v>
      </c>
      <c r="JQ139" t="s">
        <v>3255</v>
      </c>
      <c r="OX139" t="s">
        <v>2347</v>
      </c>
      <c r="OZ139">
        <f>40</f>
        <v>40</v>
      </c>
      <c r="PA139" t="s">
        <v>2883</v>
      </c>
      <c r="PB139" t="s">
        <v>2347</v>
      </c>
      <c r="PC139" t="s">
        <v>2347</v>
      </c>
      <c r="PD139">
        <f>53</f>
        <v>53</v>
      </c>
      <c r="PL139" t="s">
        <v>2555</v>
      </c>
      <c r="PM139">
        <f>42</f>
        <v>42</v>
      </c>
      <c r="PN139" t="s">
        <v>2670</v>
      </c>
      <c r="PO139" t="s">
        <v>2683</v>
      </c>
      <c r="PP139">
        <f>56</f>
        <v>56</v>
      </c>
      <c r="RF139" t="s">
        <v>2675</v>
      </c>
      <c r="RH139" t="s">
        <v>2302</v>
      </c>
      <c r="RI139" t="s">
        <v>2803</v>
      </c>
      <c r="RJ139" t="s">
        <v>2605</v>
      </c>
      <c r="RK139" t="s">
        <v>2373</v>
      </c>
      <c r="RL139" t="s">
        <v>2693</v>
      </c>
      <c r="RM139" t="s">
        <v>2352</v>
      </c>
      <c r="RR139" t="s">
        <v>2991</v>
      </c>
      <c r="RT139" t="s">
        <v>2480</v>
      </c>
      <c r="RU139" t="s">
        <v>2658</v>
      </c>
      <c r="RV139" t="s">
        <v>2420</v>
      </c>
      <c r="RW139" t="s">
        <v>2375</v>
      </c>
      <c r="RX139" t="s">
        <v>2375</v>
      </c>
      <c r="RY139" t="s">
        <v>2919</v>
      </c>
      <c r="SD139" t="s">
        <v>2479</v>
      </c>
      <c r="SF139" t="s">
        <v>2493</v>
      </c>
      <c r="SG139" t="s">
        <v>2579</v>
      </c>
      <c r="SH139" t="s">
        <v>2629</v>
      </c>
      <c r="SI139" t="s">
        <v>2506</v>
      </c>
      <c r="SJ139" t="s">
        <v>2591</v>
      </c>
      <c r="SK139" t="s">
        <v>2618</v>
      </c>
      <c r="SP139" t="s">
        <v>2669</v>
      </c>
      <c r="SR139" t="s">
        <v>2823</v>
      </c>
      <c r="SS139" t="s">
        <v>2612</v>
      </c>
      <c r="ST139" t="s">
        <v>2924</v>
      </c>
      <c r="SU139" t="s">
        <v>2525</v>
      </c>
      <c r="SV139" t="s">
        <v>2844</v>
      </c>
      <c r="SW139" t="s">
        <v>2696</v>
      </c>
      <c r="TB139" t="s">
        <v>2846</v>
      </c>
      <c r="TD139" t="s">
        <v>2616</v>
      </c>
      <c r="TE139" t="s">
        <v>2723</v>
      </c>
      <c r="TF139" t="s">
        <v>2747</v>
      </c>
      <c r="TG139" t="s">
        <v>2484</v>
      </c>
      <c r="TH139" t="s">
        <v>2474</v>
      </c>
      <c r="TI139" t="s">
        <v>2880</v>
      </c>
      <c r="TN139" t="s">
        <v>2433</v>
      </c>
      <c r="TP139" t="s">
        <v>2153</v>
      </c>
      <c r="TQ139" t="s">
        <v>2428</v>
      </c>
      <c r="TR139" t="s">
        <v>2158</v>
      </c>
      <c r="TS139" t="s">
        <v>2276</v>
      </c>
      <c r="TT139" t="s">
        <v>2136</v>
      </c>
      <c r="TU139" t="s">
        <v>2303</v>
      </c>
      <c r="UE139" t="s">
        <v>2479</v>
      </c>
      <c r="UQ139" t="s">
        <v>2479</v>
      </c>
      <c r="VC139" t="s">
        <v>2479</v>
      </c>
      <c r="VM139" t="s">
        <v>2622</v>
      </c>
      <c r="VN139" t="s">
        <v>2447</v>
      </c>
      <c r="VO139" t="s">
        <v>2855</v>
      </c>
      <c r="VP139" t="s">
        <v>2824</v>
      </c>
      <c r="VY139" t="s">
        <v>2938</v>
      </c>
      <c r="VZ139" t="s">
        <v>2706</v>
      </c>
      <c r="WA139" t="s">
        <v>2603</v>
      </c>
      <c r="WB139" t="s">
        <v>2857</v>
      </c>
      <c r="WK139" t="s">
        <v>2479</v>
      </c>
      <c r="WL139" t="s">
        <v>2479</v>
      </c>
      <c r="WM139" t="s">
        <v>2479</v>
      </c>
      <c r="WN139" t="s">
        <v>2479</v>
      </c>
      <c r="WW139" t="s">
        <v>2696</v>
      </c>
      <c r="WX139" t="s">
        <v>2786</v>
      </c>
      <c r="WY139" t="s">
        <v>2711</v>
      </c>
      <c r="WZ139" t="s">
        <v>2202</v>
      </c>
      <c r="XI139" t="s">
        <v>2769</v>
      </c>
      <c r="XJ139" t="s">
        <v>2510</v>
      </c>
      <c r="XK139" t="s">
        <v>2810</v>
      </c>
      <c r="XL139" t="s">
        <v>2753</v>
      </c>
      <c r="XU139" t="s">
        <v>2269</v>
      </c>
      <c r="XV139" t="s">
        <v>2273</v>
      </c>
      <c r="XW139" t="s">
        <v>2335</v>
      </c>
      <c r="XX139" t="s">
        <v>2334</v>
      </c>
      <c r="AAX139" t="s">
        <v>2414</v>
      </c>
      <c r="AAZ139" t="s">
        <v>2734</v>
      </c>
      <c r="ABA139" t="s">
        <v>2350</v>
      </c>
      <c r="ABB139" t="s">
        <v>2785</v>
      </c>
      <c r="ABC139" t="s">
        <v>2590</v>
      </c>
      <c r="ABD139" t="s">
        <v>2374</v>
      </c>
      <c r="ABJ139" t="s">
        <v>2414</v>
      </c>
      <c r="ABL139" t="s">
        <v>2503</v>
      </c>
      <c r="ABM139" t="s">
        <v>2662</v>
      </c>
      <c r="ABN139" t="s">
        <v>2665</v>
      </c>
      <c r="ABO139" t="s">
        <v>2470</v>
      </c>
      <c r="ABP139" t="s">
        <v>2527</v>
      </c>
      <c r="ABV139" t="s">
        <v>2885</v>
      </c>
      <c r="ABX139" t="s">
        <v>2652</v>
      </c>
      <c r="ABY139" t="s">
        <v>2696</v>
      </c>
      <c r="ABZ139" t="s">
        <v>2546</v>
      </c>
      <c r="ACA139" t="s">
        <v>2919</v>
      </c>
      <c r="ACB139" t="s">
        <v>2671</v>
      </c>
      <c r="ACH139" t="s">
        <v>2502</v>
      </c>
      <c r="ACJ139" t="s">
        <v>2414</v>
      </c>
      <c r="ACK139" t="s">
        <v>2489</v>
      </c>
      <c r="ACL139" t="s">
        <v>2756</v>
      </c>
      <c r="ACM139" t="s">
        <v>2869</v>
      </c>
      <c r="ACN139" t="s">
        <v>2882</v>
      </c>
      <c r="ACT139" t="s">
        <v>2506</v>
      </c>
      <c r="ACV139" t="s">
        <v>2605</v>
      </c>
      <c r="ACW139" t="s">
        <v>2677</v>
      </c>
      <c r="ACX139" t="s">
        <v>2756</v>
      </c>
      <c r="ACY139" t="s">
        <v>2849</v>
      </c>
      <c r="ACZ139" t="s">
        <v>2845</v>
      </c>
      <c r="ADF139" t="s">
        <v>2730</v>
      </c>
      <c r="ADH139" t="s">
        <v>2370</v>
      </c>
      <c r="ADI139" t="s">
        <v>2404</v>
      </c>
      <c r="ADJ139" t="s">
        <v>2363</v>
      </c>
      <c r="ADK139" t="s">
        <v>2315</v>
      </c>
      <c r="ADL139" t="s">
        <v>2413</v>
      </c>
      <c r="AGN139" t="s">
        <v>2209</v>
      </c>
      <c r="AGO139" t="s">
        <v>2502</v>
      </c>
      <c r="AGP139" t="s">
        <v>2747</v>
      </c>
      <c r="AGQ139" t="s">
        <v>2756</v>
      </c>
      <c r="AGR139" t="s">
        <v>2375</v>
      </c>
      <c r="AGZ139" t="s">
        <v>2582</v>
      </c>
      <c r="AHA139" t="s">
        <v>2214</v>
      </c>
      <c r="AHB139" t="s">
        <v>2711</v>
      </c>
      <c r="AHC139" t="s">
        <v>2664</v>
      </c>
      <c r="AHD139" t="s">
        <v>2540</v>
      </c>
      <c r="AHL139" t="s">
        <v>2588</v>
      </c>
      <c r="AHM139" t="s">
        <v>2919</v>
      </c>
      <c r="AHN139" t="s">
        <v>2479</v>
      </c>
      <c r="AHO139" t="s">
        <v>2479</v>
      </c>
      <c r="AHP139" t="s">
        <v>2655</v>
      </c>
      <c r="AHX139" t="s">
        <v>2730</v>
      </c>
      <c r="AHY139" t="s">
        <v>2673</v>
      </c>
      <c r="AHZ139" t="s">
        <v>2471</v>
      </c>
      <c r="AIA139" t="s">
        <v>2355</v>
      </c>
      <c r="AIB139" t="s">
        <v>2845</v>
      </c>
      <c r="AIJ139" t="s">
        <v>2494</v>
      </c>
      <c r="AIK139" t="s">
        <v>2822</v>
      </c>
      <c r="AIL139" t="s">
        <v>2994</v>
      </c>
      <c r="AIM139" t="s">
        <v>2228</v>
      </c>
      <c r="AIN139" t="s">
        <v>2347</v>
      </c>
      <c r="AIV139" t="s">
        <v>2208</v>
      </c>
      <c r="AIW139" t="s">
        <v>2206</v>
      </c>
      <c r="AIX139" t="s">
        <v>2163</v>
      </c>
      <c r="AIY139" t="s">
        <v>2973</v>
      </c>
      <c r="AIZ139" t="s">
        <v>2727</v>
      </c>
      <c r="AJI139" t="s">
        <v>2392</v>
      </c>
      <c r="AJJ139" t="s">
        <v>2883</v>
      </c>
      <c r="AJK139" t="s">
        <v>2922</v>
      </c>
      <c r="AJL139" t="s">
        <v>3042</v>
      </c>
      <c r="AJU139" t="s">
        <v>2189</v>
      </c>
      <c r="AJV139" t="s">
        <v>2526</v>
      </c>
      <c r="AJW139" t="s">
        <v>2220</v>
      </c>
      <c r="AJX139" t="s">
        <v>2323</v>
      </c>
      <c r="AKG139" t="s">
        <v>2479</v>
      </c>
      <c r="AKH139" t="s">
        <v>2479</v>
      </c>
      <c r="AKI139" t="s">
        <v>2479</v>
      </c>
      <c r="AKJ139" t="s">
        <v>2479</v>
      </c>
      <c r="AKS139" t="s">
        <v>2351</v>
      </c>
      <c r="AKT139" t="s">
        <v>2924</v>
      </c>
      <c r="AKU139" t="s">
        <v>2536</v>
      </c>
      <c r="AKV139" t="s">
        <v>2616</v>
      </c>
      <c r="ALE139" t="s">
        <v>2809</v>
      </c>
      <c r="ALF139" t="s">
        <v>2897</v>
      </c>
      <c r="ALG139" t="s">
        <v>2780</v>
      </c>
      <c r="ALH139" t="s">
        <v>2717</v>
      </c>
      <c r="ALQ139" t="s">
        <v>2228</v>
      </c>
      <c r="ALR139" t="s">
        <v>2686</v>
      </c>
      <c r="ALS139" t="s">
        <v>2854</v>
      </c>
      <c r="ALT139" t="s">
        <v>2386</v>
      </c>
      <c r="AMC139" t="s">
        <v>2783</v>
      </c>
      <c r="AME139" t="s">
        <v>2750</v>
      </c>
      <c r="AMF139" t="s">
        <v>2950</v>
      </c>
      <c r="AMO139" t="s">
        <v>2363</v>
      </c>
      <c r="AMQ139" t="s">
        <v>2749</v>
      </c>
      <c r="AMR139" t="s">
        <v>2249</v>
      </c>
      <c r="ANA139" t="s">
        <v>2549</v>
      </c>
      <c r="ANC139" t="s">
        <v>2479</v>
      </c>
      <c r="AND139" t="s">
        <v>2479</v>
      </c>
      <c r="ANM139" t="s">
        <v>2783</v>
      </c>
      <c r="ANO139" t="s">
        <v>2569</v>
      </c>
      <c r="ANP139" t="s">
        <v>2396</v>
      </c>
      <c r="ANY139" t="s">
        <v>2707</v>
      </c>
      <c r="AOA139" t="s">
        <v>2761</v>
      </c>
      <c r="AOB139" t="s">
        <v>2807</v>
      </c>
      <c r="AOK139" t="s">
        <v>2269</v>
      </c>
      <c r="AOM139" t="s">
        <v>2269</v>
      </c>
      <c r="AON139" t="s">
        <v>2269</v>
      </c>
      <c r="AOV139" t="s">
        <v>2580</v>
      </c>
      <c r="AOW139" t="s">
        <v>2350</v>
      </c>
      <c r="AOX139" t="s">
        <v>2871</v>
      </c>
      <c r="AOY139" t="s">
        <v>2326</v>
      </c>
      <c r="AOZ139" t="s">
        <v>2493</v>
      </c>
      <c r="APH139" t="s">
        <v>2360</v>
      </c>
      <c r="API139" t="s">
        <v>2310</v>
      </c>
      <c r="APJ139" t="s">
        <v>2734</v>
      </c>
      <c r="APK139" t="s">
        <v>2575</v>
      </c>
      <c r="APL139" t="s">
        <v>2735</v>
      </c>
      <c r="APT139" t="s">
        <v>2538</v>
      </c>
      <c r="APU139" t="s">
        <v>2696</v>
      </c>
      <c r="APV139" t="s">
        <v>2686</v>
      </c>
      <c r="APW139" t="s">
        <v>2842</v>
      </c>
      <c r="APX139" t="s">
        <v>2433</v>
      </c>
      <c r="AQF139" t="s">
        <v>2352</v>
      </c>
      <c r="AQG139" t="s">
        <v>2739</v>
      </c>
      <c r="AQH139" t="s">
        <v>2914</v>
      </c>
      <c r="AQI139" t="s">
        <v>2399</v>
      </c>
      <c r="AQJ139" t="s">
        <v>2789</v>
      </c>
      <c r="AQR139" t="s">
        <v>2525</v>
      </c>
      <c r="AQS139" t="s">
        <v>2606</v>
      </c>
      <c r="AQT139" t="s">
        <v>2883</v>
      </c>
      <c r="AQU139" t="s">
        <v>2742</v>
      </c>
      <c r="AQV139" t="s">
        <v>2928</v>
      </c>
      <c r="ARD139" t="s">
        <v>2269</v>
      </c>
      <c r="ARE139" t="s">
        <v>2269</v>
      </c>
      <c r="ARF139" t="s">
        <v>2574</v>
      </c>
      <c r="ARG139" t="s">
        <v>2335</v>
      </c>
      <c r="ARH139" t="s">
        <v>2704</v>
      </c>
    </row>
    <row r="140" spans="1:1020 1028:1980" x14ac:dyDescent="0.15">
      <c r="A140" t="s">
        <v>3377</v>
      </c>
      <c r="N140" t="s">
        <v>2836</v>
      </c>
      <c r="O140" t="s">
        <v>2425</v>
      </c>
      <c r="P140" t="s">
        <v>2930</v>
      </c>
      <c r="Q140" t="s">
        <v>2991</v>
      </c>
      <c r="R140" t="s">
        <v>2497</v>
      </c>
      <c r="T140" t="s">
        <v>2883</v>
      </c>
      <c r="U140" t="s">
        <v>2497</v>
      </c>
      <c r="V140" t="s">
        <v>2593</v>
      </c>
      <c r="W140" t="s">
        <v>2360</v>
      </c>
      <c r="X140" t="s">
        <v>2593</v>
      </c>
      <c r="BM140" t="s">
        <v>2545</v>
      </c>
      <c r="BN140" t="s">
        <v>2407</v>
      </c>
      <c r="BO140" t="s">
        <v>2897</v>
      </c>
      <c r="BP140">
        <f>96</f>
        <v>96</v>
      </c>
      <c r="BQ140" t="s">
        <v>3110</v>
      </c>
      <c r="BR140" t="s">
        <v>3110</v>
      </c>
      <c r="BS140" t="s">
        <v>3110</v>
      </c>
      <c r="BT140" t="s">
        <v>3168</v>
      </c>
      <c r="DB140" t="s">
        <v>3167</v>
      </c>
      <c r="DC140" t="s">
        <v>3085</v>
      </c>
      <c r="DD140" t="s">
        <v>3167</v>
      </c>
      <c r="DM140" t="s">
        <v>2206</v>
      </c>
      <c r="DN140" t="s">
        <v>2430</v>
      </c>
      <c r="DO140" t="s">
        <v>2870</v>
      </c>
      <c r="DP140" t="s">
        <v>2268</v>
      </c>
      <c r="DZ140" t="s">
        <v>3065</v>
      </c>
      <c r="EA140" t="s">
        <v>3065</v>
      </c>
      <c r="EB140" t="s">
        <v>3065</v>
      </c>
      <c r="EL140" t="s">
        <v>3131</v>
      </c>
      <c r="EM140" t="s">
        <v>3168</v>
      </c>
      <c r="EN140" t="s">
        <v>3085</v>
      </c>
      <c r="GL140" t="s">
        <v>3077</v>
      </c>
      <c r="GM140" t="s">
        <v>3112</v>
      </c>
      <c r="GN140" t="s">
        <v>3127</v>
      </c>
      <c r="GO140" t="s">
        <v>3127</v>
      </c>
      <c r="GP140" t="s">
        <v>3127</v>
      </c>
      <c r="GQ140" t="s">
        <v>3127</v>
      </c>
      <c r="GS140" t="s">
        <v>3146</v>
      </c>
      <c r="GU140" t="s">
        <v>3158</v>
      </c>
      <c r="IH140" t="s">
        <v>2837</v>
      </c>
      <c r="II140" t="s">
        <v>2896</v>
      </c>
      <c r="IJ140" t="s">
        <v>2837</v>
      </c>
      <c r="IK140" t="s">
        <v>2837</v>
      </c>
      <c r="IL140" t="s">
        <v>2898</v>
      </c>
      <c r="IM140" t="s">
        <v>2778</v>
      </c>
      <c r="IN140" t="s">
        <v>2555</v>
      </c>
      <c r="IO140" t="s">
        <v>2870</v>
      </c>
      <c r="IP140" t="s">
        <v>2991</v>
      </c>
      <c r="IQ140" t="s">
        <v>3002</v>
      </c>
      <c r="IR140" t="s">
        <v>2747</v>
      </c>
      <c r="JA140" t="s">
        <v>2153</v>
      </c>
      <c r="JB140" t="s">
        <v>2507</v>
      </c>
      <c r="JC140">
        <f>77</f>
        <v>77</v>
      </c>
      <c r="JD140" t="s">
        <v>2321</v>
      </c>
      <c r="JF140" t="s">
        <v>2432</v>
      </c>
      <c r="JG140" t="s">
        <v>2740</v>
      </c>
      <c r="JH140" t="s">
        <v>2561</v>
      </c>
      <c r="JI140" t="s">
        <v>2775</v>
      </c>
      <c r="JJ140" t="s">
        <v>2183</v>
      </c>
      <c r="JK140" t="s">
        <v>2403</v>
      </c>
      <c r="JL140">
        <f>80</f>
        <v>80</v>
      </c>
      <c r="JM140">
        <f>100</f>
        <v>100</v>
      </c>
      <c r="JN140">
        <f>110</f>
        <v>110</v>
      </c>
      <c r="JO140">
        <f>113</f>
        <v>113</v>
      </c>
      <c r="JP140">
        <f>133</f>
        <v>133</v>
      </c>
      <c r="JQ140" t="s">
        <v>3334</v>
      </c>
      <c r="ND140" t="s">
        <v>2727</v>
      </c>
      <c r="NE140">
        <f>75</f>
        <v>75</v>
      </c>
      <c r="NF140" t="s">
        <v>2701</v>
      </c>
      <c r="NG140">
        <f>96</f>
        <v>96</v>
      </c>
      <c r="NH140" t="s">
        <v>2313</v>
      </c>
      <c r="PB140" t="s">
        <v>3168</v>
      </c>
      <c r="PC140" t="s">
        <v>3085</v>
      </c>
      <c r="PD140" t="s">
        <v>3085</v>
      </c>
      <c r="PM140">
        <f>86</f>
        <v>86</v>
      </c>
      <c r="PN140" t="s">
        <v>3110</v>
      </c>
      <c r="PO140" t="s">
        <v>3168</v>
      </c>
      <c r="PP140" t="s">
        <v>3085</v>
      </c>
      <c r="QX140" t="s">
        <v>3199</v>
      </c>
      <c r="QY140" t="s">
        <v>3199</v>
      </c>
      <c r="QZ140" t="s">
        <v>3138</v>
      </c>
      <c r="RB140" t="s">
        <v>2618</v>
      </c>
      <c r="RC140" t="s">
        <v>2373</v>
      </c>
      <c r="RD140" t="s">
        <v>2822</v>
      </c>
      <c r="RE140" t="s">
        <v>2578</v>
      </c>
      <c r="RF140" t="s">
        <v>2783</v>
      </c>
      <c r="RG140" t="s">
        <v>2685</v>
      </c>
      <c r="RH140" t="s">
        <v>2469</v>
      </c>
      <c r="RI140" t="s">
        <v>2536</v>
      </c>
      <c r="RJ140" t="s">
        <v>2383</v>
      </c>
      <c r="RK140" t="s">
        <v>2782</v>
      </c>
      <c r="RL140" t="s">
        <v>2750</v>
      </c>
      <c r="RM140" t="s">
        <v>2881</v>
      </c>
      <c r="RN140" t="s">
        <v>2365</v>
      </c>
      <c r="RO140" t="s">
        <v>2165</v>
      </c>
      <c r="RP140" t="s">
        <v>2413</v>
      </c>
      <c r="RQ140" t="s">
        <v>2236</v>
      </c>
      <c r="RR140" t="s">
        <v>2236</v>
      </c>
      <c r="RS140" t="s">
        <v>2252</v>
      </c>
      <c r="RT140" t="s">
        <v>2158</v>
      </c>
      <c r="RU140" t="s">
        <v>2361</v>
      </c>
      <c r="RV140" t="s">
        <v>2378</v>
      </c>
      <c r="RW140" t="s">
        <v>2145</v>
      </c>
      <c r="RX140" t="s">
        <v>2136</v>
      </c>
      <c r="RY140" t="s">
        <v>2278</v>
      </c>
      <c r="RZ140" t="s">
        <v>2800</v>
      </c>
      <c r="SA140" t="s">
        <v>2493</v>
      </c>
      <c r="SB140" t="s">
        <v>2391</v>
      </c>
      <c r="SC140" t="s">
        <v>2731</v>
      </c>
      <c r="SD140" t="s">
        <v>2849</v>
      </c>
      <c r="SE140" t="s">
        <v>2579</v>
      </c>
      <c r="SF140" t="s">
        <v>2709</v>
      </c>
      <c r="SG140" t="s">
        <v>2656</v>
      </c>
      <c r="SH140" t="s">
        <v>2680</v>
      </c>
      <c r="SI140" t="s">
        <v>2668</v>
      </c>
      <c r="SJ140" t="s">
        <v>2739</v>
      </c>
      <c r="SK140" t="s">
        <v>2591</v>
      </c>
      <c r="SL140" t="s">
        <v>2455</v>
      </c>
      <c r="SM140" t="s">
        <v>3040</v>
      </c>
      <c r="SN140" t="s">
        <v>2516</v>
      </c>
      <c r="SO140" t="s">
        <v>2516</v>
      </c>
      <c r="SP140" t="s">
        <v>2976</v>
      </c>
      <c r="SQ140" t="s">
        <v>2768</v>
      </c>
      <c r="SR140" t="s">
        <v>2817</v>
      </c>
      <c r="SS140" t="s">
        <v>2765</v>
      </c>
      <c r="ST140" t="s">
        <v>2792</v>
      </c>
      <c r="SU140" t="s">
        <v>2512</v>
      </c>
      <c r="SV140" t="s">
        <v>2395</v>
      </c>
      <c r="SW140" t="s">
        <v>2946</v>
      </c>
      <c r="SX140" t="s">
        <v>2832</v>
      </c>
      <c r="SY140" t="s">
        <v>2415</v>
      </c>
      <c r="SZ140" t="s">
        <v>2429</v>
      </c>
      <c r="TA140" t="s">
        <v>2553</v>
      </c>
      <c r="TB140" t="s">
        <v>2533</v>
      </c>
      <c r="TC140" t="s">
        <v>2348</v>
      </c>
      <c r="TD140" t="s">
        <v>2468</v>
      </c>
      <c r="TE140" t="s">
        <v>2944</v>
      </c>
      <c r="TF140" t="s">
        <v>2917</v>
      </c>
      <c r="TG140" t="s">
        <v>2691</v>
      </c>
      <c r="TH140" t="s">
        <v>2782</v>
      </c>
      <c r="TI140" t="s">
        <v>2820</v>
      </c>
      <c r="TJ140" t="s">
        <v>2808</v>
      </c>
      <c r="TK140" t="s">
        <v>2804</v>
      </c>
      <c r="TL140" t="s">
        <v>2512</v>
      </c>
      <c r="TM140" t="s">
        <v>2552</v>
      </c>
      <c r="TN140" t="s">
        <v>2774</v>
      </c>
      <c r="TO140" t="s">
        <v>2512</v>
      </c>
      <c r="TP140" t="s">
        <v>2598</v>
      </c>
      <c r="TQ140" t="s">
        <v>2263</v>
      </c>
      <c r="TR140" t="s">
        <v>2597</v>
      </c>
      <c r="TS140" t="s">
        <v>2761</v>
      </c>
      <c r="TT140" t="s">
        <v>2531</v>
      </c>
      <c r="TU140" t="s">
        <v>2751</v>
      </c>
      <c r="TV140" t="s">
        <v>2479</v>
      </c>
      <c r="TW140" t="s">
        <v>2479</v>
      </c>
      <c r="TX140" t="s">
        <v>2479</v>
      </c>
      <c r="TY140" t="s">
        <v>2479</v>
      </c>
      <c r="TZ140" t="s">
        <v>2479</v>
      </c>
      <c r="UA140" t="s">
        <v>2479</v>
      </c>
      <c r="UC140" t="s">
        <v>2479</v>
      </c>
      <c r="UE140" t="s">
        <v>2479</v>
      </c>
      <c r="UH140" t="s">
        <v>2479</v>
      </c>
      <c r="UI140" t="s">
        <v>2479</v>
      </c>
      <c r="UJ140" t="s">
        <v>2479</v>
      </c>
      <c r="UK140" t="s">
        <v>2479</v>
      </c>
      <c r="UL140" t="s">
        <v>2479</v>
      </c>
      <c r="UM140" t="s">
        <v>2479</v>
      </c>
      <c r="UO140" t="s">
        <v>2479</v>
      </c>
      <c r="UQ140" t="s">
        <v>2479</v>
      </c>
      <c r="UT140" t="s">
        <v>2479</v>
      </c>
      <c r="UU140" t="s">
        <v>2479</v>
      </c>
      <c r="UV140" t="s">
        <v>2479</v>
      </c>
      <c r="UW140" t="s">
        <v>2479</v>
      </c>
      <c r="UX140" t="s">
        <v>2479</v>
      </c>
      <c r="UY140" t="s">
        <v>2479</v>
      </c>
      <c r="VA140" t="s">
        <v>2479</v>
      </c>
      <c r="VC140" t="s">
        <v>2479</v>
      </c>
      <c r="VF140" t="s">
        <v>2238</v>
      </c>
      <c r="VG140" t="s">
        <v>2217</v>
      </c>
      <c r="VH140" t="s">
        <v>2754</v>
      </c>
      <c r="VI140" t="s">
        <v>2506</v>
      </c>
      <c r="VJ140" t="s">
        <v>2737</v>
      </c>
      <c r="VL140" t="s">
        <v>2206</v>
      </c>
      <c r="VM140" t="s">
        <v>2844</v>
      </c>
      <c r="VN140" t="s">
        <v>2502</v>
      </c>
      <c r="VO140" t="s">
        <v>2871</v>
      </c>
      <c r="VP140" t="s">
        <v>2628</v>
      </c>
      <c r="VR140" t="s">
        <v>2394</v>
      </c>
      <c r="VS140" t="s">
        <v>2302</v>
      </c>
      <c r="VT140" t="s">
        <v>2246</v>
      </c>
      <c r="VU140" t="s">
        <v>2372</v>
      </c>
      <c r="VV140" t="s">
        <v>2800</v>
      </c>
      <c r="VX140" t="s">
        <v>2213</v>
      </c>
      <c r="VY140" t="s">
        <v>2188</v>
      </c>
      <c r="VZ140" t="s">
        <v>2669</v>
      </c>
      <c r="WA140" t="s">
        <v>2617</v>
      </c>
      <c r="WB140" t="s">
        <v>2216</v>
      </c>
      <c r="WD140" t="s">
        <v>2545</v>
      </c>
      <c r="WE140" t="s">
        <v>2696</v>
      </c>
      <c r="WF140" t="s">
        <v>2400</v>
      </c>
      <c r="WG140" t="s">
        <v>2673</v>
      </c>
      <c r="WH140" t="s">
        <v>2684</v>
      </c>
      <c r="WJ140" t="s">
        <v>2502</v>
      </c>
      <c r="WK140" t="s">
        <v>2727</v>
      </c>
      <c r="WL140" t="s">
        <v>2679</v>
      </c>
      <c r="WM140" t="s">
        <v>2742</v>
      </c>
      <c r="WN140" t="s">
        <v>2678</v>
      </c>
      <c r="WP140" t="s">
        <v>3038</v>
      </c>
      <c r="WQ140" t="s">
        <v>2974</v>
      </c>
      <c r="WR140" t="s">
        <v>2872</v>
      </c>
      <c r="WS140" t="s">
        <v>2620</v>
      </c>
      <c r="WT140" t="s">
        <v>2765</v>
      </c>
      <c r="WV140" t="s">
        <v>2902</v>
      </c>
      <c r="WW140" t="s">
        <v>2963</v>
      </c>
      <c r="WX140" t="s">
        <v>2941</v>
      </c>
      <c r="WY140" t="s">
        <v>2935</v>
      </c>
      <c r="WZ140" t="s">
        <v>3088</v>
      </c>
      <c r="XB140" t="s">
        <v>2481</v>
      </c>
      <c r="XC140" t="s">
        <v>2841</v>
      </c>
      <c r="XD140" t="s">
        <v>2739</v>
      </c>
      <c r="XE140" t="s">
        <v>2607</v>
      </c>
      <c r="XF140" t="s">
        <v>2393</v>
      </c>
      <c r="XH140" t="s">
        <v>2429</v>
      </c>
      <c r="XI140" t="s">
        <v>2351</v>
      </c>
      <c r="XJ140" t="s">
        <v>2991</v>
      </c>
      <c r="XK140" t="s">
        <v>2991</v>
      </c>
      <c r="XL140" t="s">
        <v>2509</v>
      </c>
      <c r="XN140" t="s">
        <v>2751</v>
      </c>
      <c r="XO140" t="s">
        <v>2778</v>
      </c>
      <c r="XP140" t="s">
        <v>2626</v>
      </c>
      <c r="XQ140" t="s">
        <v>2792</v>
      </c>
      <c r="XR140" t="s">
        <v>2792</v>
      </c>
      <c r="XT140" t="s">
        <v>2512</v>
      </c>
      <c r="XU140" t="s">
        <v>2708</v>
      </c>
      <c r="XV140" t="s">
        <v>2792</v>
      </c>
      <c r="XW140" t="s">
        <v>2806</v>
      </c>
      <c r="XX140" t="s">
        <v>2806</v>
      </c>
      <c r="XZ140" t="s">
        <v>2507</v>
      </c>
      <c r="YA140" t="s">
        <v>2221</v>
      </c>
      <c r="YB140" t="s">
        <v>2233</v>
      </c>
      <c r="YC140" t="s">
        <v>2219</v>
      </c>
      <c r="YD140" t="s">
        <v>2848</v>
      </c>
      <c r="YE140" t="s">
        <v>2483</v>
      </c>
      <c r="YF140" t="s">
        <v>2244</v>
      </c>
      <c r="YG140" t="s">
        <v>2197</v>
      </c>
      <c r="YH140" t="s">
        <v>2882</v>
      </c>
      <c r="YI140" t="s">
        <v>2655</v>
      </c>
      <c r="YJ140" t="s">
        <v>2748</v>
      </c>
      <c r="YL140" t="s">
        <v>2298</v>
      </c>
      <c r="YM140" t="s">
        <v>2169</v>
      </c>
      <c r="YN140" t="s">
        <v>2253</v>
      </c>
      <c r="YO140" t="s">
        <v>2187</v>
      </c>
      <c r="YP140" t="s">
        <v>2256</v>
      </c>
      <c r="YQ140" t="s">
        <v>2277</v>
      </c>
      <c r="YR140" t="s">
        <v>2346</v>
      </c>
      <c r="YS140" t="s">
        <v>2296</v>
      </c>
      <c r="YT140" t="s">
        <v>2496</v>
      </c>
      <c r="YU140" t="s">
        <v>2400</v>
      </c>
      <c r="YV140" t="s">
        <v>2199</v>
      </c>
      <c r="YX140" t="s">
        <v>2163</v>
      </c>
      <c r="YY140" t="s">
        <v>2788</v>
      </c>
      <c r="YZ140" t="s">
        <v>2403</v>
      </c>
      <c r="ZA140" t="s">
        <v>2791</v>
      </c>
      <c r="ZB140" t="s">
        <v>2475</v>
      </c>
      <c r="ZC140" t="s">
        <v>2658</v>
      </c>
      <c r="ZD140" t="s">
        <v>2538</v>
      </c>
      <c r="ZE140" t="s">
        <v>2703</v>
      </c>
      <c r="ZF140" t="s">
        <v>2199</v>
      </c>
      <c r="ZG140" t="s">
        <v>2284</v>
      </c>
      <c r="ZH140" t="s">
        <v>2573</v>
      </c>
      <c r="ZJ140" t="s">
        <v>3040</v>
      </c>
      <c r="ZK140" t="s">
        <v>2990</v>
      </c>
      <c r="ZL140" t="s">
        <v>2623</v>
      </c>
      <c r="ZM140" t="s">
        <v>2623</v>
      </c>
      <c r="ZN140" t="s">
        <v>2646</v>
      </c>
      <c r="ZO140" t="s">
        <v>2768</v>
      </c>
      <c r="ZP140" t="s">
        <v>2990</v>
      </c>
      <c r="ZQ140" t="s">
        <v>2529</v>
      </c>
      <c r="ZR140" t="s">
        <v>2814</v>
      </c>
      <c r="ZS140" t="s">
        <v>2809</v>
      </c>
      <c r="ZT140" t="s">
        <v>2261</v>
      </c>
      <c r="ZV140" t="s">
        <v>2212</v>
      </c>
      <c r="ZW140" t="s">
        <v>2405</v>
      </c>
      <c r="ZX140" t="s">
        <v>2407</v>
      </c>
      <c r="ZY140" t="s">
        <v>2548</v>
      </c>
      <c r="ZZ140" t="s">
        <v>2205</v>
      </c>
      <c r="AAA140" t="s">
        <v>2431</v>
      </c>
      <c r="AAB140" t="s">
        <v>2196</v>
      </c>
      <c r="AAC140" t="s">
        <v>2655</v>
      </c>
      <c r="AAD140" t="s">
        <v>2680</v>
      </c>
      <c r="AAE140" t="s">
        <v>2668</v>
      </c>
      <c r="AAF140" t="s">
        <v>2349</v>
      </c>
      <c r="AAH140" t="s">
        <v>2598</v>
      </c>
      <c r="AAI140" t="s">
        <v>2596</v>
      </c>
      <c r="AAJ140" t="s">
        <v>2259</v>
      </c>
      <c r="AAK140" t="s">
        <v>2761</v>
      </c>
      <c r="AAL140" t="s">
        <v>2577</v>
      </c>
      <c r="AAM140" t="s">
        <v>2577</v>
      </c>
      <c r="AAN140" t="s">
        <v>2596</v>
      </c>
      <c r="AAO140" t="s">
        <v>2531</v>
      </c>
      <c r="AAP140" t="s">
        <v>2918</v>
      </c>
      <c r="AAQ140" t="s">
        <v>2950</v>
      </c>
      <c r="AAR140" t="s">
        <v>2584</v>
      </c>
      <c r="ABB140" t="s">
        <v>2459</v>
      </c>
      <c r="ABC140" t="s">
        <v>3143</v>
      </c>
      <c r="ABD140" t="s">
        <v>2901</v>
      </c>
      <c r="ABN140" t="s">
        <v>2580</v>
      </c>
      <c r="ABO140" t="s">
        <v>2421</v>
      </c>
      <c r="ABP140" t="s">
        <v>2206</v>
      </c>
      <c r="ABZ140" t="s">
        <v>2479</v>
      </c>
      <c r="ACA140" t="s">
        <v>2479</v>
      </c>
      <c r="ACB140" t="s">
        <v>2479</v>
      </c>
      <c r="ACL140" t="s">
        <v>2923</v>
      </c>
      <c r="ACM140" t="s">
        <v>2392</v>
      </c>
      <c r="ACN140" t="s">
        <v>2553</v>
      </c>
      <c r="ACX140" t="s">
        <v>3150</v>
      </c>
      <c r="ACY140" t="s">
        <v>2460</v>
      </c>
      <c r="ACZ140" t="s">
        <v>3144</v>
      </c>
      <c r="ADJ140" t="s">
        <v>2813</v>
      </c>
      <c r="ADK140" t="s">
        <v>2806</v>
      </c>
      <c r="ADL140" t="s">
        <v>2766</v>
      </c>
      <c r="ADV140" t="s">
        <v>2631</v>
      </c>
      <c r="ADW140" t="s">
        <v>2469</v>
      </c>
      <c r="ADX140" t="s">
        <v>2627</v>
      </c>
      <c r="AEH140" t="s">
        <v>2503</v>
      </c>
      <c r="AEI140" t="s">
        <v>2237</v>
      </c>
      <c r="AEJ140" t="s">
        <v>2241</v>
      </c>
      <c r="AET140" t="s">
        <v>2479</v>
      </c>
      <c r="AEU140" t="s">
        <v>2479</v>
      </c>
      <c r="AEV140" t="s">
        <v>2479</v>
      </c>
      <c r="AFF140" t="s">
        <v>2517</v>
      </c>
      <c r="AFG140" t="s">
        <v>2621</v>
      </c>
      <c r="AFH140" t="s">
        <v>2847</v>
      </c>
      <c r="AFR140" t="s">
        <v>2814</v>
      </c>
      <c r="AFS140" t="s">
        <v>2817</v>
      </c>
      <c r="AFT140" t="s">
        <v>2265</v>
      </c>
      <c r="AGD140" t="s">
        <v>2419</v>
      </c>
      <c r="AGE140" t="s">
        <v>2735</v>
      </c>
      <c r="AGF140" t="s">
        <v>2652</v>
      </c>
      <c r="AGP140" t="s">
        <v>3015</v>
      </c>
      <c r="AGQ140" t="s">
        <v>2799</v>
      </c>
      <c r="AGR140" t="s">
        <v>2981</v>
      </c>
      <c r="AHB140" t="s">
        <v>2389</v>
      </c>
      <c r="AHC140" t="s">
        <v>2281</v>
      </c>
      <c r="AHD140" t="s">
        <v>2346</v>
      </c>
      <c r="AHN140" t="s">
        <v>2479</v>
      </c>
      <c r="AHO140" t="s">
        <v>2479</v>
      </c>
      <c r="AHP140" t="s">
        <v>2479</v>
      </c>
      <c r="AHZ140" t="s">
        <v>2805</v>
      </c>
      <c r="AIA140" t="s">
        <v>2393</v>
      </c>
      <c r="AIB140" t="s">
        <v>2950</v>
      </c>
      <c r="AIL140" t="s">
        <v>3025</v>
      </c>
      <c r="AIM140" t="s">
        <v>2902</v>
      </c>
      <c r="AIN140" t="s">
        <v>3244</v>
      </c>
      <c r="AIX140" t="s">
        <v>2264</v>
      </c>
      <c r="AIY140" t="s">
        <v>2847</v>
      </c>
      <c r="AIZ140" t="s">
        <v>2410</v>
      </c>
      <c r="AJE140" t="s">
        <v>2565</v>
      </c>
      <c r="AJF140" t="s">
        <v>2512</v>
      </c>
      <c r="AJG140" t="s">
        <v>2186</v>
      </c>
      <c r="AJH140" t="s">
        <v>2226</v>
      </c>
      <c r="AJI140" t="s">
        <v>2266</v>
      </c>
      <c r="AJJ140" t="s">
        <v>2770</v>
      </c>
      <c r="AJK140" t="s">
        <v>2552</v>
      </c>
      <c r="AJL140" t="s">
        <v>2778</v>
      </c>
      <c r="AJQ140" t="s">
        <v>2283</v>
      </c>
      <c r="AJR140" t="s">
        <v>2235</v>
      </c>
      <c r="AJS140" t="s">
        <v>2661</v>
      </c>
      <c r="AJT140" t="s">
        <v>2179</v>
      </c>
      <c r="AJU140" t="s">
        <v>2666</v>
      </c>
      <c r="AJV140" t="s">
        <v>2189</v>
      </c>
      <c r="AJW140" t="s">
        <v>2250</v>
      </c>
      <c r="AJX140" t="s">
        <v>2420</v>
      </c>
      <c r="AKC140" t="s">
        <v>2536</v>
      </c>
      <c r="AKD140" t="s">
        <v>2833</v>
      </c>
      <c r="AKE140" t="s">
        <v>2482</v>
      </c>
      <c r="AKF140" t="s">
        <v>2415</v>
      </c>
      <c r="AKG140" t="s">
        <v>2479</v>
      </c>
      <c r="AKH140" t="s">
        <v>2479</v>
      </c>
      <c r="AKI140" t="s">
        <v>2479</v>
      </c>
      <c r="AKJ140" t="s">
        <v>2479</v>
      </c>
      <c r="AKO140" t="s">
        <v>2904</v>
      </c>
      <c r="AKP140" t="s">
        <v>2905</v>
      </c>
      <c r="AKQ140" t="s">
        <v>2877</v>
      </c>
      <c r="AKR140" t="s">
        <v>2460</v>
      </c>
      <c r="AKS140" t="s">
        <v>3196</v>
      </c>
      <c r="AKT140" t="s">
        <v>3022</v>
      </c>
      <c r="AKU140" t="s">
        <v>3143</v>
      </c>
      <c r="AKV140" t="s">
        <v>2425</v>
      </c>
      <c r="ALA140" t="s">
        <v>2411</v>
      </c>
      <c r="ALB140" t="s">
        <v>2814</v>
      </c>
      <c r="ALC140" t="s">
        <v>2841</v>
      </c>
      <c r="ALD140" t="s">
        <v>3062</v>
      </c>
      <c r="ALE140" t="s">
        <v>2870</v>
      </c>
      <c r="ALF140" t="s">
        <v>2260</v>
      </c>
      <c r="ALG140" t="s">
        <v>2646</v>
      </c>
      <c r="ALH140" t="s">
        <v>2266</v>
      </c>
      <c r="ALM140" t="s">
        <v>2880</v>
      </c>
      <c r="ALN140" t="s">
        <v>2915</v>
      </c>
      <c r="ALO140" t="s">
        <v>2351</v>
      </c>
      <c r="ALP140" t="s">
        <v>2396</v>
      </c>
      <c r="ALQ140" t="s">
        <v>2585</v>
      </c>
      <c r="ALR140" t="s">
        <v>2750</v>
      </c>
      <c r="ALS140" t="s">
        <v>2409</v>
      </c>
      <c r="ALT140" t="s">
        <v>2258</v>
      </c>
      <c r="AMD140" t="s">
        <v>2905</v>
      </c>
      <c r="AME140" t="s">
        <v>3173</v>
      </c>
      <c r="AMF140" t="s">
        <v>2937</v>
      </c>
      <c r="AMP140" t="s">
        <v>2217</v>
      </c>
      <c r="AMQ140" t="s">
        <v>2177</v>
      </c>
      <c r="AMR140" t="s">
        <v>2581</v>
      </c>
      <c r="ANB140" t="s">
        <v>2479</v>
      </c>
      <c r="ANC140" t="s">
        <v>2479</v>
      </c>
      <c r="AND140" t="s">
        <v>2479</v>
      </c>
      <c r="ANN140" t="s">
        <v>3040</v>
      </c>
      <c r="ANO140" t="s">
        <v>3027</v>
      </c>
      <c r="ANP140" t="s">
        <v>2443</v>
      </c>
      <c r="ANZ140" t="s">
        <v>2920</v>
      </c>
      <c r="AOA140" t="s">
        <v>3082</v>
      </c>
      <c r="AOB140" t="s">
        <v>2954</v>
      </c>
      <c r="AOL140" t="s">
        <v>2264</v>
      </c>
      <c r="AOM140" t="s">
        <v>2411</v>
      </c>
      <c r="AON140" t="s">
        <v>2811</v>
      </c>
      <c r="AOW140" t="s">
        <v>3002</v>
      </c>
      <c r="AOX140" t="s">
        <v>2767</v>
      </c>
      <c r="AOY140" t="s">
        <v>2904</v>
      </c>
      <c r="AOZ140" t="s">
        <v>2900</v>
      </c>
      <c r="API140" t="s">
        <v>2662</v>
      </c>
      <c r="APJ140" t="s">
        <v>2217</v>
      </c>
      <c r="APK140" t="s">
        <v>2788</v>
      </c>
      <c r="APL140" t="s">
        <v>2772</v>
      </c>
      <c r="APU140" t="s">
        <v>2822</v>
      </c>
      <c r="APV140" t="s">
        <v>2479</v>
      </c>
      <c r="APW140" t="s">
        <v>2479</v>
      </c>
      <c r="APX140" t="s">
        <v>2479</v>
      </c>
      <c r="AQG140" t="s">
        <v>2673</v>
      </c>
      <c r="AQH140" t="s">
        <v>3002</v>
      </c>
      <c r="AQI140" t="s">
        <v>2931</v>
      </c>
      <c r="AQJ140" t="s">
        <v>2486</v>
      </c>
      <c r="AQS140" t="s">
        <v>2410</v>
      </c>
      <c r="AQT140" t="s">
        <v>2908</v>
      </c>
      <c r="AQU140" t="s">
        <v>3041</v>
      </c>
      <c r="AQV140" t="s">
        <v>3015</v>
      </c>
      <c r="ARE140" t="s">
        <v>2324</v>
      </c>
      <c r="ARF140" t="s">
        <v>2394</v>
      </c>
      <c r="ARG140" t="s">
        <v>2761</v>
      </c>
      <c r="ARH140" t="s">
        <v>2500</v>
      </c>
      <c r="ARR140" t="s">
        <v>2988</v>
      </c>
      <c r="ARS140" t="s">
        <v>3095</v>
      </c>
      <c r="ART140" t="s">
        <v>2983</v>
      </c>
      <c r="ASD140" t="s">
        <v>2747</v>
      </c>
      <c r="ASE140" t="s">
        <v>2805</v>
      </c>
      <c r="ASF140" t="s">
        <v>3074</v>
      </c>
      <c r="ASP140" t="s">
        <v>2479</v>
      </c>
      <c r="ASQ140" t="s">
        <v>2479</v>
      </c>
      <c r="ASR140" t="s">
        <v>2479</v>
      </c>
      <c r="ATB140" t="s">
        <v>2937</v>
      </c>
      <c r="ATC140" t="s">
        <v>3025</v>
      </c>
      <c r="ATD140" t="s">
        <v>2896</v>
      </c>
      <c r="ATN140" t="s">
        <v>2442</v>
      </c>
      <c r="ATO140" t="s">
        <v>2667</v>
      </c>
      <c r="ATP140" t="s">
        <v>2945</v>
      </c>
      <c r="ATZ140" t="s">
        <v>2712</v>
      </c>
      <c r="AUA140" t="s">
        <v>2764</v>
      </c>
      <c r="AUB140" t="s">
        <v>2922</v>
      </c>
      <c r="AUK140" t="s">
        <v>2843</v>
      </c>
      <c r="AUL140" t="s">
        <v>2472</v>
      </c>
      <c r="AUM140" t="s">
        <v>2758</v>
      </c>
      <c r="AUN140" t="s">
        <v>2975</v>
      </c>
      <c r="AUW140" t="s">
        <v>2362</v>
      </c>
      <c r="AUX140" t="s">
        <v>2288</v>
      </c>
      <c r="AUY140" t="s">
        <v>2221</v>
      </c>
      <c r="AUZ140" t="s">
        <v>2210</v>
      </c>
      <c r="AVI140" t="s">
        <v>2699</v>
      </c>
      <c r="AVJ140" t="s">
        <v>2628</v>
      </c>
      <c r="AVK140" t="s">
        <v>2398</v>
      </c>
      <c r="AVL140" t="s">
        <v>2743</v>
      </c>
      <c r="AVU140" t="s">
        <v>2876</v>
      </c>
      <c r="AVV140" t="s">
        <v>2646</v>
      </c>
      <c r="AVW140" t="s">
        <v>2552</v>
      </c>
      <c r="AVX140" t="s">
        <v>2597</v>
      </c>
      <c r="AWG140" t="s">
        <v>2905</v>
      </c>
      <c r="AWH140" t="s">
        <v>2975</v>
      </c>
      <c r="AWI140" t="s">
        <v>2843</v>
      </c>
      <c r="AWJ140" t="s">
        <v>2410</v>
      </c>
      <c r="AWS140" t="s">
        <v>2756</v>
      </c>
      <c r="AWT140" t="s">
        <v>2693</v>
      </c>
      <c r="AWU140" t="s">
        <v>2606</v>
      </c>
      <c r="AWV140" t="s">
        <v>2399</v>
      </c>
      <c r="AZL140" t="s">
        <v>2608</v>
      </c>
      <c r="AZM140" t="s">
        <v>2621</v>
      </c>
      <c r="AZN140" t="s">
        <v>2824</v>
      </c>
      <c r="AZO140" t="s">
        <v>2908</v>
      </c>
      <c r="AZP140" t="s">
        <v>3040</v>
      </c>
      <c r="AZX140" t="s">
        <v>2666</v>
      </c>
      <c r="AZY140" t="s">
        <v>2360</v>
      </c>
      <c r="AZZ140" t="s">
        <v>2702</v>
      </c>
      <c r="BAA140" t="s">
        <v>2192</v>
      </c>
      <c r="BAB140" t="s">
        <v>2696</v>
      </c>
      <c r="BAJ140" t="s">
        <v>3108</v>
      </c>
      <c r="BAK140" t="s">
        <v>3378</v>
      </c>
      <c r="BAL140" t="s">
        <v>3072</v>
      </c>
      <c r="BAM140" t="s">
        <v>3378</v>
      </c>
      <c r="BAN140" t="s">
        <v>3072</v>
      </c>
      <c r="BAV140" t="s">
        <v>2941</v>
      </c>
      <c r="BAW140" t="s">
        <v>2987</v>
      </c>
      <c r="BAX140" t="s">
        <v>2862</v>
      </c>
      <c r="BAY140" t="s">
        <v>2962</v>
      </c>
      <c r="BAZ140" t="s">
        <v>2981</v>
      </c>
      <c r="BBH140" t="s">
        <v>2722</v>
      </c>
      <c r="BBI140" t="s">
        <v>2798</v>
      </c>
      <c r="BBJ140" t="s">
        <v>2949</v>
      </c>
      <c r="BBK140" t="s">
        <v>2865</v>
      </c>
      <c r="BBL140" t="s">
        <v>2865</v>
      </c>
      <c r="BBU140" t="s">
        <v>2618</v>
      </c>
      <c r="BBV140" t="s">
        <v>2284</v>
      </c>
      <c r="BBW140" t="s">
        <v>2731</v>
      </c>
      <c r="BBX140" t="s">
        <v>2728</v>
      </c>
      <c r="BCG140" t="s">
        <v>2249</v>
      </c>
      <c r="BCH140" t="s">
        <v>2487</v>
      </c>
      <c r="BCI140" t="s">
        <v>2198</v>
      </c>
      <c r="BCJ140" t="s">
        <v>2213</v>
      </c>
      <c r="BCS140" t="s">
        <v>2729</v>
      </c>
      <c r="BCT140" t="s">
        <v>2505</v>
      </c>
      <c r="BCU140" t="s">
        <v>2678</v>
      </c>
      <c r="BCV140" t="s">
        <v>2385</v>
      </c>
      <c r="BDE140" t="s">
        <v>2902</v>
      </c>
      <c r="BDF140" t="s">
        <v>3117</v>
      </c>
      <c r="BDG140" t="s">
        <v>2898</v>
      </c>
      <c r="BDH140" t="s">
        <v>2992</v>
      </c>
      <c r="BDQ140" t="s">
        <v>3059</v>
      </c>
      <c r="BDR140" t="s">
        <v>2620</v>
      </c>
      <c r="BDS140" t="s">
        <v>2774</v>
      </c>
      <c r="BDT140" t="s">
        <v>3028</v>
      </c>
      <c r="BEC140" t="s">
        <v>2554</v>
      </c>
      <c r="BED140" t="s">
        <v>2646</v>
      </c>
      <c r="BEE140" t="s">
        <v>2771</v>
      </c>
      <c r="BEF140" t="s">
        <v>2763</v>
      </c>
    </row>
    <row r="141" spans="1:1020 1028:1980" x14ac:dyDescent="0.15">
      <c r="A141" t="s">
        <v>3379</v>
      </c>
      <c r="Q141" t="s">
        <v>2593</v>
      </c>
      <c r="R141" t="s">
        <v>2206</v>
      </c>
      <c r="U141" t="s">
        <v>3110</v>
      </c>
      <c r="V141">
        <f>90</f>
        <v>90</v>
      </c>
      <c r="W141" t="s">
        <v>3065</v>
      </c>
      <c r="X141" t="s">
        <v>3065</v>
      </c>
      <c r="BM141" t="s">
        <v>2421</v>
      </c>
      <c r="BN141" t="s">
        <v>2175</v>
      </c>
      <c r="BQ141" t="s">
        <v>3131</v>
      </c>
      <c r="BR141" t="s">
        <v>3167</v>
      </c>
      <c r="BS141" t="s">
        <v>3131</v>
      </c>
      <c r="BT141" t="s">
        <v>3110</v>
      </c>
      <c r="DA141" t="s">
        <v>3131</v>
      </c>
      <c r="DB141" t="s">
        <v>3131</v>
      </c>
      <c r="DC141" t="s">
        <v>3131</v>
      </c>
      <c r="DD141" t="s">
        <v>3168</v>
      </c>
      <c r="DM141" t="s">
        <v>2652</v>
      </c>
      <c r="DN141">
        <f>60</f>
        <v>60</v>
      </c>
      <c r="DO141" t="s">
        <v>2432</v>
      </c>
      <c r="DP141" t="s">
        <v>2701</v>
      </c>
      <c r="DU141" t="s">
        <v>2153</v>
      </c>
      <c r="DY141" t="s">
        <v>3065</v>
      </c>
      <c r="DZ141" t="s">
        <v>3110</v>
      </c>
      <c r="EA141" t="s">
        <v>3065</v>
      </c>
      <c r="EB141" t="s">
        <v>3110</v>
      </c>
      <c r="EJ141" t="s">
        <v>2670</v>
      </c>
      <c r="EK141" t="s">
        <v>2214</v>
      </c>
      <c r="EL141" t="s">
        <v>2681</v>
      </c>
      <c r="EM141" t="s">
        <v>3065</v>
      </c>
      <c r="EN141" t="s">
        <v>3065</v>
      </c>
      <c r="GU141" t="s">
        <v>3215</v>
      </c>
      <c r="IL141" t="s">
        <v>2153</v>
      </c>
      <c r="IM141">
        <f>94</f>
        <v>94</v>
      </c>
      <c r="IO141" t="s">
        <v>2183</v>
      </c>
      <c r="IP141" t="s">
        <v>3065</v>
      </c>
      <c r="IQ141" t="s">
        <v>3110</v>
      </c>
      <c r="IR141">
        <f>100</f>
        <v>100</v>
      </c>
      <c r="JB141" t="s">
        <v>3065</v>
      </c>
      <c r="JC141" t="s">
        <v>3065</v>
      </c>
      <c r="JD141" t="s">
        <v>3065</v>
      </c>
      <c r="JF141" t="s">
        <v>3148</v>
      </c>
      <c r="JG141" t="s">
        <v>3334</v>
      </c>
      <c r="JH141" t="s">
        <v>3282</v>
      </c>
      <c r="JI141" t="s">
        <v>3217</v>
      </c>
      <c r="JJ141" t="s">
        <v>3270</v>
      </c>
      <c r="JK141" t="s">
        <v>3208</v>
      </c>
      <c r="JL141" t="s">
        <v>3361</v>
      </c>
      <c r="JM141">
        <f>147</f>
        <v>147</v>
      </c>
      <c r="JN141">
        <f>149</f>
        <v>149</v>
      </c>
      <c r="JO141">
        <f>152</f>
        <v>152</v>
      </c>
      <c r="JP141">
        <f>158</f>
        <v>158</v>
      </c>
      <c r="JQ141" t="s">
        <v>3238</v>
      </c>
      <c r="MG141" t="s">
        <v>2836</v>
      </c>
      <c r="MH141">
        <f>14</f>
        <v>14</v>
      </c>
      <c r="OW141" t="s">
        <v>2212</v>
      </c>
      <c r="OX141" t="s">
        <v>2545</v>
      </c>
      <c r="OZ141">
        <f>96</f>
        <v>96</v>
      </c>
      <c r="PA141" t="s">
        <v>3065</v>
      </c>
      <c r="PB141" t="s">
        <v>3065</v>
      </c>
      <c r="PC141" t="s">
        <v>3065</v>
      </c>
      <c r="PD141" t="s">
        <v>3065</v>
      </c>
      <c r="PL141">
        <f>85</f>
        <v>85</v>
      </c>
      <c r="PM141" t="s">
        <v>3110</v>
      </c>
      <c r="PN141" t="s">
        <v>3131</v>
      </c>
      <c r="PO141" t="s">
        <v>3110</v>
      </c>
      <c r="PP141" t="s">
        <v>3131</v>
      </c>
      <c r="QW141" t="s">
        <v>2551</v>
      </c>
      <c r="QX141" t="s">
        <v>2577</v>
      </c>
      <c r="QY141">
        <f>73</f>
        <v>73</v>
      </c>
      <c r="QZ141" t="s">
        <v>2727</v>
      </c>
      <c r="RB141" t="s">
        <v>3049</v>
      </c>
      <c r="RC141" t="s">
        <v>2551</v>
      </c>
      <c r="RD141" t="s">
        <v>2928</v>
      </c>
      <c r="RE141" t="s">
        <v>2850</v>
      </c>
      <c r="RF141" t="s">
        <v>2266</v>
      </c>
      <c r="RG141" t="s">
        <v>2712</v>
      </c>
      <c r="RH141" t="s">
        <v>2744</v>
      </c>
      <c r="RI141" t="s">
        <v>2819</v>
      </c>
      <c r="RJ141" t="s">
        <v>2750</v>
      </c>
      <c r="RK141" t="s">
        <v>2751</v>
      </c>
      <c r="RL141" t="s">
        <v>2260</v>
      </c>
      <c r="RM141" t="s">
        <v>2599</v>
      </c>
      <c r="RN141" t="s">
        <v>2385</v>
      </c>
      <c r="RO141" t="s">
        <v>2737</v>
      </c>
      <c r="RP141" t="s">
        <v>2376</v>
      </c>
      <c r="RQ141" t="s">
        <v>2375</v>
      </c>
      <c r="RR141" t="s">
        <v>2800</v>
      </c>
      <c r="RS141" t="s">
        <v>2781</v>
      </c>
      <c r="RT141" t="s">
        <v>2625</v>
      </c>
      <c r="RU141" t="s">
        <v>2323</v>
      </c>
      <c r="RV141" t="s">
        <v>2701</v>
      </c>
      <c r="RW141" t="s">
        <v>2576</v>
      </c>
      <c r="RX141" t="s">
        <v>2701</v>
      </c>
      <c r="RY141" t="s">
        <v>2732</v>
      </c>
      <c r="RZ141" t="s">
        <v>2723</v>
      </c>
      <c r="SA141" t="s">
        <v>2975</v>
      </c>
      <c r="SB141" t="s">
        <v>2471</v>
      </c>
      <c r="SC141" t="s">
        <v>2691</v>
      </c>
      <c r="SD141" t="s">
        <v>2917</v>
      </c>
      <c r="SE141" t="s">
        <v>2605</v>
      </c>
      <c r="SF141" t="s">
        <v>2728</v>
      </c>
      <c r="SG141" t="s">
        <v>2871</v>
      </c>
      <c r="SH141" t="s">
        <v>2650</v>
      </c>
      <c r="SI141" t="s">
        <v>2650</v>
      </c>
      <c r="SJ141" t="s">
        <v>2397</v>
      </c>
      <c r="SK141" t="s">
        <v>2327</v>
      </c>
      <c r="SL141" t="s">
        <v>2773</v>
      </c>
      <c r="SM141" t="s">
        <v>2246</v>
      </c>
      <c r="SN141" t="s">
        <v>2201</v>
      </c>
      <c r="SO141" t="s">
        <v>2572</v>
      </c>
      <c r="SP141" t="s">
        <v>2357</v>
      </c>
      <c r="SQ141" t="s">
        <v>2661</v>
      </c>
      <c r="SR141" t="s">
        <v>2311</v>
      </c>
      <c r="SS141" t="s">
        <v>2236</v>
      </c>
      <c r="ST141" t="s">
        <v>2294</v>
      </c>
      <c r="SU141" t="s">
        <v>2243</v>
      </c>
      <c r="SV141" t="s">
        <v>2541</v>
      </c>
      <c r="SW141" t="s">
        <v>2345</v>
      </c>
      <c r="SX141" t="s">
        <v>2394</v>
      </c>
      <c r="SY141" t="s">
        <v>2769</v>
      </c>
      <c r="SZ141" t="s">
        <v>2384</v>
      </c>
      <c r="TA141" t="s">
        <v>2812</v>
      </c>
      <c r="TB141" t="s">
        <v>2263</v>
      </c>
      <c r="TC141" t="s">
        <v>2821</v>
      </c>
      <c r="TD141" t="s">
        <v>2577</v>
      </c>
      <c r="TE141" t="s">
        <v>2324</v>
      </c>
      <c r="TF141" t="s">
        <v>2923</v>
      </c>
      <c r="TG141" t="s">
        <v>2923</v>
      </c>
      <c r="TH141" t="s">
        <v>2870</v>
      </c>
      <c r="TI141" t="s">
        <v>2946</v>
      </c>
      <c r="TJ141" t="s">
        <v>2812</v>
      </c>
      <c r="TK141" t="s">
        <v>2763</v>
      </c>
      <c r="TL141" t="s">
        <v>2922</v>
      </c>
      <c r="TM141" t="s">
        <v>2510</v>
      </c>
      <c r="TN141" t="s">
        <v>2598</v>
      </c>
      <c r="TO141" t="s">
        <v>2568</v>
      </c>
      <c r="TP141" t="s">
        <v>2568</v>
      </c>
      <c r="TQ141" t="s">
        <v>2774</v>
      </c>
      <c r="TR141" t="s">
        <v>2596</v>
      </c>
      <c r="TS141" t="s">
        <v>2552</v>
      </c>
      <c r="TT141" t="s">
        <v>2807</v>
      </c>
      <c r="TU141" t="s">
        <v>2324</v>
      </c>
      <c r="UE141" t="s">
        <v>2479</v>
      </c>
      <c r="UQ141" t="s">
        <v>2479</v>
      </c>
      <c r="VC141" t="s">
        <v>2479</v>
      </c>
      <c r="VI141" t="s">
        <v>2646</v>
      </c>
      <c r="VJ141" t="s">
        <v>2888</v>
      </c>
      <c r="VM141" t="s">
        <v>2762</v>
      </c>
      <c r="VN141" t="s">
        <v>2566</v>
      </c>
      <c r="VO141" t="s">
        <v>2792</v>
      </c>
      <c r="VP141" t="s">
        <v>2976</v>
      </c>
      <c r="VU141" t="s">
        <v>2761</v>
      </c>
      <c r="VV141" t="s">
        <v>2626</v>
      </c>
      <c r="VY141" t="s">
        <v>2651</v>
      </c>
      <c r="VZ141" t="s">
        <v>2244</v>
      </c>
      <c r="WA141" t="s">
        <v>2841</v>
      </c>
      <c r="WB141" t="s">
        <v>2593</v>
      </c>
      <c r="WG141" t="s">
        <v>2818</v>
      </c>
      <c r="WH141" t="s">
        <v>2599</v>
      </c>
      <c r="WK141" t="s">
        <v>2479</v>
      </c>
      <c r="WL141" t="s">
        <v>2691</v>
      </c>
      <c r="WM141" t="s">
        <v>2479</v>
      </c>
      <c r="WN141" t="s">
        <v>2479</v>
      </c>
      <c r="WS141" t="s">
        <v>2593</v>
      </c>
      <c r="WT141" t="s">
        <v>2844</v>
      </c>
      <c r="WW141" t="s">
        <v>2657</v>
      </c>
      <c r="WX141" t="s">
        <v>2672</v>
      </c>
      <c r="WY141" t="s">
        <v>2232</v>
      </c>
      <c r="WZ141" t="s">
        <v>2194</v>
      </c>
      <c r="XE141" t="s">
        <v>2577</v>
      </c>
      <c r="XF141" t="s">
        <v>2601</v>
      </c>
      <c r="XI141" t="s">
        <v>2815</v>
      </c>
      <c r="XJ141" t="s">
        <v>2566</v>
      </c>
      <c r="XK141" t="s">
        <v>2922</v>
      </c>
      <c r="XL141" t="s">
        <v>2850</v>
      </c>
      <c r="XQ141" t="s">
        <v>2821</v>
      </c>
      <c r="XR141" t="s">
        <v>2888</v>
      </c>
      <c r="XU141" t="s">
        <v>2764</v>
      </c>
      <c r="XV141" t="s">
        <v>2753</v>
      </c>
      <c r="XW141" t="s">
        <v>2770</v>
      </c>
      <c r="XX141" t="s">
        <v>2778</v>
      </c>
      <c r="YD141" t="s">
        <v>2921</v>
      </c>
      <c r="YE141" t="s">
        <v>2765</v>
      </c>
      <c r="YG141" t="s">
        <v>2551</v>
      </c>
      <c r="YH141" t="s">
        <v>2706</v>
      </c>
      <c r="YI141" t="s">
        <v>2976</v>
      </c>
      <c r="YJ141" t="s">
        <v>2566</v>
      </c>
      <c r="YP141" t="s">
        <v>2248</v>
      </c>
      <c r="YQ141" t="s">
        <v>2363</v>
      </c>
      <c r="YS141" t="s">
        <v>2658</v>
      </c>
      <c r="YT141" t="s">
        <v>2703</v>
      </c>
      <c r="YU141" t="s">
        <v>2739</v>
      </c>
      <c r="YV141" t="s">
        <v>2573</v>
      </c>
      <c r="ZB141" t="s">
        <v>3002</v>
      </c>
      <c r="ZC141" t="s">
        <v>2849</v>
      </c>
      <c r="ZE141" t="s">
        <v>2429</v>
      </c>
      <c r="ZF141" t="s">
        <v>2479</v>
      </c>
      <c r="ZG141" t="s">
        <v>2479</v>
      </c>
      <c r="ZH141" t="s">
        <v>2928</v>
      </c>
      <c r="ZN141" t="s">
        <v>2800</v>
      </c>
      <c r="ZO141" t="s">
        <v>2749</v>
      </c>
      <c r="ZQ141" t="s">
        <v>2231</v>
      </c>
      <c r="ZR141" t="s">
        <v>2781</v>
      </c>
      <c r="ZS141" t="s">
        <v>2642</v>
      </c>
      <c r="ZT141" t="s">
        <v>2248</v>
      </c>
      <c r="ZZ141" t="s">
        <v>3028</v>
      </c>
      <c r="AAA141" t="s">
        <v>2875</v>
      </c>
      <c r="AAC141" t="s">
        <v>2888</v>
      </c>
      <c r="AAD141" t="s">
        <v>2881</v>
      </c>
      <c r="AAE141" t="s">
        <v>2847</v>
      </c>
      <c r="AAF141" t="s">
        <v>2531</v>
      </c>
      <c r="AAL141" t="s">
        <v>2596</v>
      </c>
      <c r="AAM141" t="s">
        <v>2531</v>
      </c>
      <c r="AAO141" t="s">
        <v>2551</v>
      </c>
      <c r="AAP141" t="s">
        <v>2751</v>
      </c>
      <c r="AAQ141" t="s">
        <v>2627</v>
      </c>
      <c r="AAR141" t="s">
        <v>2260</v>
      </c>
      <c r="AAW141" t="s">
        <v>2687</v>
      </c>
      <c r="AAX141" t="s">
        <v>2768</v>
      </c>
      <c r="AAZ141" t="s">
        <v>2263</v>
      </c>
      <c r="ABA141" t="s">
        <v>2774</v>
      </c>
      <c r="ABB141" t="s">
        <v>2765</v>
      </c>
      <c r="ABC141" t="s">
        <v>2808</v>
      </c>
      <c r="ABD141" t="s">
        <v>2806</v>
      </c>
      <c r="ABI141" t="s">
        <v>2200</v>
      </c>
      <c r="ABJ141" t="s">
        <v>2371</v>
      </c>
      <c r="ABL141" t="s">
        <v>2781</v>
      </c>
      <c r="ABM141" t="s">
        <v>2663</v>
      </c>
      <c r="ABN141" t="s">
        <v>2916</v>
      </c>
      <c r="ABO141" t="s">
        <v>2688</v>
      </c>
      <c r="ABP141" t="s">
        <v>2214</v>
      </c>
      <c r="ABU141" t="s">
        <v>2691</v>
      </c>
      <c r="ABV141" t="s">
        <v>2685</v>
      </c>
      <c r="ABX141" t="s">
        <v>2738</v>
      </c>
      <c r="ABY141" t="s">
        <v>2479</v>
      </c>
      <c r="ABZ141" t="s">
        <v>2479</v>
      </c>
      <c r="ACA141" t="s">
        <v>2479</v>
      </c>
      <c r="ACB141" t="s">
        <v>2479</v>
      </c>
      <c r="ACG141" t="s">
        <v>2476</v>
      </c>
      <c r="ACH141" t="s">
        <v>2916</v>
      </c>
      <c r="ACJ141" t="s">
        <v>2760</v>
      </c>
      <c r="ACK141" t="s">
        <v>2238</v>
      </c>
      <c r="ACL141" t="s">
        <v>2370</v>
      </c>
      <c r="ACM141" t="s">
        <v>2187</v>
      </c>
      <c r="ACN141" t="s">
        <v>2389</v>
      </c>
      <c r="ACS141" t="s">
        <v>2632</v>
      </c>
      <c r="ACT141" t="s">
        <v>2870</v>
      </c>
      <c r="ACV141" t="s">
        <v>2816</v>
      </c>
      <c r="ACW141" t="s">
        <v>2611</v>
      </c>
      <c r="ACX141" t="s">
        <v>2707</v>
      </c>
      <c r="ACY141" t="s">
        <v>2770</v>
      </c>
      <c r="ACZ141" t="s">
        <v>2771</v>
      </c>
      <c r="ADE141" t="s">
        <v>2740</v>
      </c>
      <c r="ADF141" t="s">
        <v>2843</v>
      </c>
      <c r="ADH141" t="s">
        <v>2567</v>
      </c>
      <c r="ADI141" t="s">
        <v>2586</v>
      </c>
      <c r="ADJ141" t="s">
        <v>2506</v>
      </c>
      <c r="ADK141" t="s">
        <v>2944</v>
      </c>
      <c r="ADL141" t="s">
        <v>2833</v>
      </c>
      <c r="ADQ141" t="s">
        <v>2611</v>
      </c>
      <c r="ADU141" t="s">
        <v>2771</v>
      </c>
      <c r="ADV141" t="s">
        <v>2266</v>
      </c>
      <c r="ADW141" t="s">
        <v>2770</v>
      </c>
      <c r="ADX141" t="s">
        <v>2531</v>
      </c>
      <c r="AEC141" t="s">
        <v>2785</v>
      </c>
      <c r="AEG141" t="s">
        <v>2419</v>
      </c>
      <c r="AEH141" t="s">
        <v>2203</v>
      </c>
      <c r="AEI141" t="s">
        <v>2784</v>
      </c>
      <c r="AEJ141" t="s">
        <v>2848</v>
      </c>
      <c r="AEO141" t="s">
        <v>2534</v>
      </c>
      <c r="AES141" t="s">
        <v>2479</v>
      </c>
      <c r="AET141" t="s">
        <v>2479</v>
      </c>
      <c r="AEU141" t="s">
        <v>2479</v>
      </c>
      <c r="AEV141" t="s">
        <v>2479</v>
      </c>
      <c r="AFA141" t="s">
        <v>2652</v>
      </c>
      <c r="AFE141" t="s">
        <v>2781</v>
      </c>
      <c r="AFF141" t="s">
        <v>2642</v>
      </c>
      <c r="AFG141" t="s">
        <v>2526</v>
      </c>
      <c r="AFH141" t="s">
        <v>2562</v>
      </c>
      <c r="AFM141" t="s">
        <v>2555</v>
      </c>
      <c r="AFQ141" t="s">
        <v>2883</v>
      </c>
      <c r="AFR141" t="s">
        <v>2393</v>
      </c>
      <c r="AFS141" t="s">
        <v>2570</v>
      </c>
      <c r="AFT141" t="s">
        <v>2263</v>
      </c>
      <c r="AFY141" t="s">
        <v>2568</v>
      </c>
      <c r="AGC141" t="s">
        <v>2410</v>
      </c>
      <c r="AGD141" t="s">
        <v>2511</v>
      </c>
      <c r="AGE141" t="s">
        <v>2264</v>
      </c>
      <c r="AGF141" t="s">
        <v>2853</v>
      </c>
      <c r="AGO141" t="s">
        <v>2675</v>
      </c>
      <c r="AGP141" t="s">
        <v>2529</v>
      </c>
      <c r="AGQ141" t="s">
        <v>2858</v>
      </c>
      <c r="AGR141" t="s">
        <v>2611</v>
      </c>
      <c r="AHA141" t="s">
        <v>2732</v>
      </c>
      <c r="AHB141" t="s">
        <v>2217</v>
      </c>
      <c r="AHC141" t="s">
        <v>2289</v>
      </c>
      <c r="AHD141" t="s">
        <v>2407</v>
      </c>
      <c r="AHM141" t="s">
        <v>2479</v>
      </c>
      <c r="AHN141" t="s">
        <v>2479</v>
      </c>
      <c r="AHO141" t="s">
        <v>2479</v>
      </c>
      <c r="AHP141" t="s">
        <v>2479</v>
      </c>
      <c r="AHY141" t="s">
        <v>2360</v>
      </c>
      <c r="AHZ141" t="s">
        <v>2561</v>
      </c>
      <c r="AIA141" t="s">
        <v>2781</v>
      </c>
      <c r="AIB141" t="s">
        <v>2163</v>
      </c>
      <c r="AIK141" t="s">
        <v>3032</v>
      </c>
      <c r="AIL141" t="s">
        <v>2719</v>
      </c>
      <c r="AIM141" t="s">
        <v>3150</v>
      </c>
      <c r="AIN141" t="s">
        <v>2446</v>
      </c>
      <c r="AIW141" t="s">
        <v>2847</v>
      </c>
      <c r="AIX141" t="s">
        <v>2808</v>
      </c>
      <c r="AIY141" t="s">
        <v>2259</v>
      </c>
      <c r="AIZ141" t="s">
        <v>2512</v>
      </c>
      <c r="AJE141" t="s">
        <v>2646</v>
      </c>
      <c r="AJF141" t="s">
        <v>2847</v>
      </c>
      <c r="AJI141" t="s">
        <v>2990</v>
      </c>
      <c r="AJJ141" t="s">
        <v>3115</v>
      </c>
      <c r="AJK141" t="s">
        <v>2948</v>
      </c>
      <c r="AJL141" t="s">
        <v>2873</v>
      </c>
      <c r="AJQ141" t="s">
        <v>2548</v>
      </c>
      <c r="AJR141" t="s">
        <v>2487</v>
      </c>
      <c r="AJU141" t="s">
        <v>2970</v>
      </c>
      <c r="AJV141" t="s">
        <v>2482</v>
      </c>
      <c r="AJW141" t="s">
        <v>2331</v>
      </c>
      <c r="AJX141" t="s">
        <v>2476</v>
      </c>
      <c r="AKC141" t="s">
        <v>2416</v>
      </c>
      <c r="AKD141" t="s">
        <v>2917</v>
      </c>
      <c r="AKG141" t="s">
        <v>2479</v>
      </c>
      <c r="AKH141" t="s">
        <v>2479</v>
      </c>
      <c r="AKI141" t="s">
        <v>2479</v>
      </c>
      <c r="AKJ141" t="s">
        <v>2479</v>
      </c>
      <c r="AKO141" t="s">
        <v>2401</v>
      </c>
      <c r="AKP141" t="s">
        <v>2221</v>
      </c>
      <c r="AKS141" t="s">
        <v>2579</v>
      </c>
      <c r="AKT141" t="s">
        <v>2431</v>
      </c>
      <c r="AKU141" t="s">
        <v>2749</v>
      </c>
      <c r="AKV141" t="s">
        <v>2674</v>
      </c>
      <c r="ALA141" t="s">
        <v>2770</v>
      </c>
      <c r="ALB141" t="s">
        <v>2706</v>
      </c>
      <c r="ALE141" t="s">
        <v>2903</v>
      </c>
      <c r="ALF141" t="s">
        <v>2932</v>
      </c>
      <c r="ALG141" t="s">
        <v>2990</v>
      </c>
      <c r="ALH141" t="s">
        <v>2762</v>
      </c>
      <c r="ALM141" t="s">
        <v>2876</v>
      </c>
      <c r="ALN141" t="s">
        <v>2608</v>
      </c>
      <c r="ALQ141" t="s">
        <v>2809</v>
      </c>
      <c r="ALR141" t="s">
        <v>2894</v>
      </c>
      <c r="ALS141" t="s">
        <v>2813</v>
      </c>
      <c r="ALT141" t="s">
        <v>2768</v>
      </c>
      <c r="AMB141" t="s">
        <v>3062</v>
      </c>
      <c r="AMC141" t="s">
        <v>2396</v>
      </c>
      <c r="AMD141" t="s">
        <v>2744</v>
      </c>
      <c r="AME141" t="s">
        <v>2815</v>
      </c>
      <c r="AMF141" t="s">
        <v>2850</v>
      </c>
      <c r="AMN141" t="s">
        <v>2825</v>
      </c>
      <c r="AMO141" t="s">
        <v>2227</v>
      </c>
      <c r="AMP141" t="s">
        <v>2431</v>
      </c>
      <c r="AMQ141" t="s">
        <v>2201</v>
      </c>
      <c r="AMR141" t="s">
        <v>2205</v>
      </c>
      <c r="AMZ141" t="s">
        <v>2678</v>
      </c>
      <c r="ANA141" t="s">
        <v>2257</v>
      </c>
      <c r="ANB141" t="s">
        <v>2915</v>
      </c>
      <c r="ANC141" t="s">
        <v>2479</v>
      </c>
      <c r="AND141" t="s">
        <v>2479</v>
      </c>
      <c r="ANL141" t="s">
        <v>2298</v>
      </c>
      <c r="ANM141" t="s">
        <v>2541</v>
      </c>
      <c r="ANN141" t="s">
        <v>2181</v>
      </c>
      <c r="ANO141" t="s">
        <v>2390</v>
      </c>
      <c r="ANP141" t="s">
        <v>2389</v>
      </c>
      <c r="ANX141" t="s">
        <v>2508</v>
      </c>
      <c r="ANY141" t="s">
        <v>2416</v>
      </c>
      <c r="ANZ141" t="s">
        <v>3062</v>
      </c>
      <c r="AOA141" t="s">
        <v>2771</v>
      </c>
      <c r="AOB141" t="s">
        <v>2874</v>
      </c>
      <c r="AOJ141" t="s">
        <v>2877</v>
      </c>
      <c r="AOK141" t="s">
        <v>2816</v>
      </c>
      <c r="AOL141" t="s">
        <v>2441</v>
      </c>
      <c r="AOM141" t="s">
        <v>2856</v>
      </c>
      <c r="AON141" t="s">
        <v>2265</v>
      </c>
      <c r="AOV141" t="s">
        <v>2806</v>
      </c>
      <c r="AOW141" t="s">
        <v>2945</v>
      </c>
      <c r="AOX141" t="s">
        <v>2438</v>
      </c>
      <c r="AOY141" t="s">
        <v>2451</v>
      </c>
      <c r="AOZ141" t="s">
        <v>2451</v>
      </c>
      <c r="APH141" t="s">
        <v>2662</v>
      </c>
      <c r="API141" t="s">
        <v>2641</v>
      </c>
      <c r="APJ141" t="s">
        <v>2431</v>
      </c>
      <c r="APK141" t="s">
        <v>2671</v>
      </c>
      <c r="APL141" t="s">
        <v>2492</v>
      </c>
      <c r="APT141" t="s">
        <v>2682</v>
      </c>
      <c r="APU141" t="s">
        <v>2479</v>
      </c>
      <c r="APV141" t="s">
        <v>2479</v>
      </c>
      <c r="APW141" t="s">
        <v>2479</v>
      </c>
      <c r="APX141" t="s">
        <v>2479</v>
      </c>
      <c r="AQF141" t="s">
        <v>2293</v>
      </c>
      <c r="AQG141" t="s">
        <v>2177</v>
      </c>
      <c r="AQH141" t="s">
        <v>2345</v>
      </c>
      <c r="AQI141" t="s">
        <v>2175</v>
      </c>
      <c r="AQJ141" t="s">
        <v>2254</v>
      </c>
      <c r="AQR141" t="s">
        <v>2265</v>
      </c>
      <c r="AQS141" t="s">
        <v>2827</v>
      </c>
      <c r="AQT141" t="s">
        <v>3074</v>
      </c>
      <c r="AQU141" t="s">
        <v>2765</v>
      </c>
      <c r="AQV141" t="s">
        <v>2708</v>
      </c>
      <c r="ARD141" t="s">
        <v>2510</v>
      </c>
      <c r="ARE141" t="s">
        <v>2263</v>
      </c>
      <c r="ARF141" t="s">
        <v>2535</v>
      </c>
      <c r="ARG141" t="s">
        <v>2554</v>
      </c>
      <c r="ARH141" t="s">
        <v>2602</v>
      </c>
      <c r="ARQ141" t="s">
        <v>2249</v>
      </c>
      <c r="ARR141" t="s">
        <v>2664</v>
      </c>
      <c r="ARS141" t="s">
        <v>2537</v>
      </c>
      <c r="ART141" t="s">
        <v>2628</v>
      </c>
      <c r="ASC141" t="s">
        <v>2643</v>
      </c>
      <c r="ASD141" t="s">
        <v>2883</v>
      </c>
      <c r="ASE141" t="s">
        <v>2585</v>
      </c>
      <c r="ASF141" t="s">
        <v>2880</v>
      </c>
      <c r="ASO141" t="s">
        <v>2630</v>
      </c>
      <c r="ASP141" t="s">
        <v>2651</v>
      </c>
      <c r="ASQ141" t="s">
        <v>2930</v>
      </c>
      <c r="ASR141" t="s">
        <v>2994</v>
      </c>
      <c r="ATA141" t="s">
        <v>2212</v>
      </c>
      <c r="ATB141" t="s">
        <v>2741</v>
      </c>
      <c r="ATC141" t="s">
        <v>2323</v>
      </c>
      <c r="ATD141" t="s">
        <v>2503</v>
      </c>
      <c r="ATM141" t="s">
        <v>2185</v>
      </c>
      <c r="ATN141" t="s">
        <v>2471</v>
      </c>
      <c r="ATO141" t="s">
        <v>2675</v>
      </c>
      <c r="ATP141" t="s">
        <v>2510</v>
      </c>
      <c r="ATY141" t="s">
        <v>2632</v>
      </c>
      <c r="ATZ141" t="s">
        <v>2712</v>
      </c>
      <c r="AUA141" t="s">
        <v>2264</v>
      </c>
      <c r="AUB141" t="s">
        <v>2623</v>
      </c>
      <c r="AUK141" t="s">
        <v>2352</v>
      </c>
      <c r="AUL141" t="s">
        <v>2617</v>
      </c>
      <c r="AUM141" t="s">
        <v>2488</v>
      </c>
      <c r="AUN141" t="s">
        <v>2447</v>
      </c>
      <c r="AUW141" t="s">
        <v>2196</v>
      </c>
      <c r="AUX141" t="s">
        <v>2711</v>
      </c>
      <c r="AUY141" t="s">
        <v>2487</v>
      </c>
      <c r="AUZ141" t="s">
        <v>2188</v>
      </c>
      <c r="AVI141" t="s">
        <v>2430</v>
      </c>
      <c r="AVJ141" t="s">
        <v>2504</v>
      </c>
      <c r="AVK141" t="s">
        <v>2693</v>
      </c>
      <c r="AVL141" t="s">
        <v>2505</v>
      </c>
      <c r="AVU141" t="s">
        <v>2548</v>
      </c>
      <c r="AVV141" t="s">
        <v>2245</v>
      </c>
      <c r="AVW141" t="s">
        <v>2538</v>
      </c>
      <c r="AVX141" t="s">
        <v>2220</v>
      </c>
      <c r="AWG141" t="s">
        <v>2615</v>
      </c>
      <c r="AWH141" t="s">
        <v>2857</v>
      </c>
      <c r="AWI141" t="s">
        <v>2918</v>
      </c>
      <c r="AWJ141" t="s">
        <v>2415</v>
      </c>
      <c r="AWS141" t="s">
        <v>2947</v>
      </c>
      <c r="AWT141" t="s">
        <v>2597</v>
      </c>
      <c r="AWU141" t="s">
        <v>2266</v>
      </c>
      <c r="AWV141" t="s">
        <v>2765</v>
      </c>
      <c r="AXE141" t="s">
        <v>2781</v>
      </c>
      <c r="AXF141" t="s">
        <v>2314</v>
      </c>
      <c r="AXQ141" t="s">
        <v>2405</v>
      </c>
      <c r="AXR141" t="s">
        <v>2481</v>
      </c>
      <c r="AYC141" t="s">
        <v>2300</v>
      </c>
      <c r="AYD141" t="s">
        <v>2971</v>
      </c>
      <c r="AYO141" t="s">
        <v>2704</v>
      </c>
      <c r="AYP141" t="s">
        <v>2641</v>
      </c>
      <c r="AZA141" t="s">
        <v>2214</v>
      </c>
      <c r="AZB141" t="s">
        <v>2561</v>
      </c>
      <c r="BBV141" t="s">
        <v>2516</v>
      </c>
      <c r="BBW141" t="s">
        <v>2875</v>
      </c>
      <c r="BBX141" t="s">
        <v>2897</v>
      </c>
      <c r="BCH141" t="s">
        <v>2414</v>
      </c>
      <c r="BCI141" t="s">
        <v>2730</v>
      </c>
      <c r="BCJ141" t="s">
        <v>2678</v>
      </c>
      <c r="BCT141" t="s">
        <v>2479</v>
      </c>
      <c r="BCU141" t="s">
        <v>2479</v>
      </c>
      <c r="BCV141" t="s">
        <v>2479</v>
      </c>
      <c r="BDF141" t="s">
        <v>2525</v>
      </c>
      <c r="BDG141" t="s">
        <v>2200</v>
      </c>
      <c r="BDH141" t="s">
        <v>2201</v>
      </c>
      <c r="BDR141" t="s">
        <v>2373</v>
      </c>
      <c r="BDS141" t="s">
        <v>2472</v>
      </c>
      <c r="BDT141" t="s">
        <v>2831</v>
      </c>
      <c r="BED141" t="s">
        <v>2626</v>
      </c>
      <c r="BEE141" t="s">
        <v>2264</v>
      </c>
      <c r="BEF141" t="s">
        <v>2809</v>
      </c>
    </row>
    <row r="142" spans="1:1020 1028:1980" x14ac:dyDescent="0.15">
      <c r="A142" t="s">
        <v>3380</v>
      </c>
      <c r="U142" t="s">
        <v>3168</v>
      </c>
      <c r="V142" t="s">
        <v>3168</v>
      </c>
      <c r="W142" t="s">
        <v>3167</v>
      </c>
      <c r="X142" t="s">
        <v>3085</v>
      </c>
      <c r="BM142" t="s">
        <v>2592</v>
      </c>
      <c r="BN142" t="s">
        <v>2652</v>
      </c>
      <c r="BP142" t="s">
        <v>2407</v>
      </c>
      <c r="DB142" t="s">
        <v>3110</v>
      </c>
      <c r="DC142" t="s">
        <v>3110</v>
      </c>
      <c r="DD142" t="s">
        <v>3110</v>
      </c>
      <c r="DE142" t="s">
        <v>3131</v>
      </c>
      <c r="DM142">
        <f>89</f>
        <v>89</v>
      </c>
      <c r="DN142" t="s">
        <v>2300</v>
      </c>
      <c r="DO142" t="s">
        <v>2268</v>
      </c>
      <c r="DP142" t="s">
        <v>3065</v>
      </c>
      <c r="DY142" t="s">
        <v>3168</v>
      </c>
      <c r="DZ142" t="s">
        <v>3167</v>
      </c>
      <c r="EA142" t="s">
        <v>3167</v>
      </c>
      <c r="EB142" t="s">
        <v>3167</v>
      </c>
      <c r="EC142" t="s">
        <v>3085</v>
      </c>
      <c r="EL142" t="s">
        <v>3110</v>
      </c>
      <c r="EM142" t="s">
        <v>3168</v>
      </c>
      <c r="EN142" t="s">
        <v>3131</v>
      </c>
      <c r="GU142" t="s">
        <v>3359</v>
      </c>
      <c r="IK142" t="s">
        <v>2671</v>
      </c>
      <c r="IL142" t="s">
        <v>2369</v>
      </c>
      <c r="IM142">
        <f>88</f>
        <v>88</v>
      </c>
      <c r="IO142" t="s">
        <v>3110</v>
      </c>
      <c r="IP142" t="s">
        <v>3131</v>
      </c>
      <c r="IQ142" t="s">
        <v>3168</v>
      </c>
      <c r="IR142" t="s">
        <v>3065</v>
      </c>
      <c r="IS142" t="s">
        <v>3065</v>
      </c>
      <c r="JA142" t="s">
        <v>2926</v>
      </c>
      <c r="JB142" t="s">
        <v>2930</v>
      </c>
      <c r="JC142" t="s">
        <v>2727</v>
      </c>
      <c r="JD142" t="s">
        <v>2592</v>
      </c>
      <c r="JE142" t="s">
        <v>2931</v>
      </c>
      <c r="JG142" t="s">
        <v>2407</v>
      </c>
      <c r="JH142" t="s">
        <v>3254</v>
      </c>
      <c r="JI142" t="s">
        <v>2159</v>
      </c>
      <c r="JJ142" t="s">
        <v>3228</v>
      </c>
      <c r="JK142" t="s">
        <v>3381</v>
      </c>
      <c r="JL142">
        <f>151</f>
        <v>151</v>
      </c>
      <c r="JM142">
        <f>153</f>
        <v>153</v>
      </c>
      <c r="JN142">
        <f>163</f>
        <v>163</v>
      </c>
      <c r="JO142">
        <f>173</f>
        <v>173</v>
      </c>
      <c r="JP142">
        <f>147</f>
        <v>147</v>
      </c>
      <c r="JQ142" t="s">
        <v>3289</v>
      </c>
      <c r="ND142">
        <f>58</f>
        <v>58</v>
      </c>
      <c r="NE142" t="s">
        <v>3002</v>
      </c>
      <c r="NF142">
        <f>51</f>
        <v>51</v>
      </c>
      <c r="NG142" t="s">
        <v>2803</v>
      </c>
      <c r="NH142" t="s">
        <v>2723</v>
      </c>
      <c r="PB142" t="s">
        <v>3085</v>
      </c>
      <c r="PC142" t="s">
        <v>3085</v>
      </c>
      <c r="PD142" t="s">
        <v>3167</v>
      </c>
      <c r="PN142" t="s">
        <v>3131</v>
      </c>
      <c r="PP142" t="s">
        <v>3110</v>
      </c>
      <c r="RC142" t="s">
        <v>2879</v>
      </c>
      <c r="RD142" t="s">
        <v>2565</v>
      </c>
      <c r="RE142" t="s">
        <v>2518</v>
      </c>
      <c r="RF142" t="s">
        <v>2451</v>
      </c>
      <c r="RG142" t="s">
        <v>2687</v>
      </c>
      <c r="RH142" t="s">
        <v>2858</v>
      </c>
      <c r="RI142" t="s">
        <v>2609</v>
      </c>
      <c r="RJ142" t="s">
        <v>2897</v>
      </c>
      <c r="RK142" t="s">
        <v>3075</v>
      </c>
      <c r="RL142" t="s">
        <v>2265</v>
      </c>
      <c r="RM142" t="s">
        <v>2512</v>
      </c>
      <c r="RO142" t="s">
        <v>2169</v>
      </c>
      <c r="RP142" t="s">
        <v>2252</v>
      </c>
      <c r="RQ142" t="s">
        <v>2174</v>
      </c>
      <c r="RR142" t="s">
        <v>2305</v>
      </c>
      <c r="RS142" t="s">
        <v>2175</v>
      </c>
      <c r="RT142" t="s">
        <v>2254</v>
      </c>
      <c r="RU142" t="s">
        <v>2166</v>
      </c>
      <c r="RV142" t="s">
        <v>2267</v>
      </c>
      <c r="RW142" t="s">
        <v>2281</v>
      </c>
      <c r="RX142" t="s">
        <v>2154</v>
      </c>
      <c r="RY142" t="s">
        <v>2242</v>
      </c>
      <c r="SA142" t="s">
        <v>2325</v>
      </c>
      <c r="SB142" t="s">
        <v>2650</v>
      </c>
      <c r="SC142" t="s">
        <v>2725</v>
      </c>
      <c r="SD142" t="s">
        <v>2677</v>
      </c>
      <c r="SE142" t="s">
        <v>2730</v>
      </c>
      <c r="SF142" t="s">
        <v>2699</v>
      </c>
      <c r="SG142" t="s">
        <v>2692</v>
      </c>
      <c r="SH142" t="s">
        <v>2693</v>
      </c>
      <c r="SI142" t="s">
        <v>2692</v>
      </c>
      <c r="SJ142" t="s">
        <v>2845</v>
      </c>
      <c r="SK142" t="s">
        <v>2229</v>
      </c>
      <c r="SM142" t="s">
        <v>2944</v>
      </c>
      <c r="SN142" t="s">
        <v>2615</v>
      </c>
      <c r="SO142" t="s">
        <v>2959</v>
      </c>
      <c r="SP142" t="s">
        <v>2728</v>
      </c>
      <c r="SQ142" t="s">
        <v>2885</v>
      </c>
      <c r="SR142" t="s">
        <v>2676</v>
      </c>
      <c r="SS142" t="s">
        <v>2191</v>
      </c>
      <c r="ST142" t="s">
        <v>2191</v>
      </c>
      <c r="SU142" t="s">
        <v>2749</v>
      </c>
      <c r="SV142" t="s">
        <v>2202</v>
      </c>
      <c r="SW142" t="s">
        <v>2189</v>
      </c>
      <c r="SY142" t="s">
        <v>2991</v>
      </c>
      <c r="SZ142" t="s">
        <v>2586</v>
      </c>
      <c r="TA142" t="s">
        <v>2750</v>
      </c>
      <c r="TB142" t="s">
        <v>2819</v>
      </c>
      <c r="TC142" t="s">
        <v>2888</v>
      </c>
      <c r="TD142" t="s">
        <v>2918</v>
      </c>
      <c r="TE142" t="s">
        <v>2395</v>
      </c>
      <c r="TF142" t="s">
        <v>2602</v>
      </c>
      <c r="TG142" t="s">
        <v>2918</v>
      </c>
      <c r="TH142" t="s">
        <v>2578</v>
      </c>
      <c r="TI142" t="s">
        <v>2258</v>
      </c>
      <c r="TK142" t="s">
        <v>2875</v>
      </c>
      <c r="TL142" t="s">
        <v>2598</v>
      </c>
      <c r="TM142" t="s">
        <v>2259</v>
      </c>
      <c r="TN142" t="s">
        <v>2875</v>
      </c>
      <c r="TO142" t="s">
        <v>2778</v>
      </c>
      <c r="TP142" t="s">
        <v>2410</v>
      </c>
      <c r="TQ142" t="s">
        <v>2632</v>
      </c>
      <c r="TR142" t="s">
        <v>2554</v>
      </c>
      <c r="TS142" t="s">
        <v>2859</v>
      </c>
      <c r="TT142" t="s">
        <v>2259</v>
      </c>
      <c r="TU142" t="s">
        <v>2743</v>
      </c>
      <c r="UE142" t="s">
        <v>2479</v>
      </c>
      <c r="UQ142" t="s">
        <v>2479</v>
      </c>
      <c r="VC142" t="s">
        <v>2479</v>
      </c>
      <c r="VM142" t="s">
        <v>2956</v>
      </c>
      <c r="VN142" t="s">
        <v>3035</v>
      </c>
      <c r="VO142" t="s">
        <v>3024</v>
      </c>
      <c r="VP142" t="s">
        <v>2423</v>
      </c>
      <c r="VY142" t="s">
        <v>2528</v>
      </c>
      <c r="VZ142" t="s">
        <v>2189</v>
      </c>
      <c r="WA142" t="s">
        <v>2560</v>
      </c>
      <c r="WB142" t="s">
        <v>2670</v>
      </c>
      <c r="WK142" t="s">
        <v>2479</v>
      </c>
      <c r="WL142" t="s">
        <v>2479</v>
      </c>
      <c r="WM142" t="s">
        <v>2479</v>
      </c>
      <c r="WN142" t="s">
        <v>2479</v>
      </c>
      <c r="WW142" t="s">
        <v>2783</v>
      </c>
      <c r="WX142" t="s">
        <v>2631</v>
      </c>
      <c r="WY142" t="s">
        <v>2508</v>
      </c>
      <c r="WZ142" t="s">
        <v>2870</v>
      </c>
      <c r="XI142" t="s">
        <v>3039</v>
      </c>
      <c r="XJ142" t="s">
        <v>2620</v>
      </c>
      <c r="XK142" t="s">
        <v>3039</v>
      </c>
      <c r="XL142" t="s">
        <v>2636</v>
      </c>
      <c r="XU142" t="s">
        <v>2810</v>
      </c>
      <c r="XV142" t="s">
        <v>2771</v>
      </c>
      <c r="XW142" t="s">
        <v>2814</v>
      </c>
      <c r="XX142" t="s">
        <v>2875</v>
      </c>
      <c r="YC142" t="s">
        <v>2266</v>
      </c>
      <c r="YD142" t="s">
        <v>2667</v>
      </c>
      <c r="YE142" t="s">
        <v>2584</v>
      </c>
      <c r="YG142" t="s">
        <v>2451</v>
      </c>
      <c r="YH142" t="s">
        <v>2454</v>
      </c>
      <c r="YI142" t="s">
        <v>3015</v>
      </c>
      <c r="YJ142" t="s">
        <v>2608</v>
      </c>
      <c r="YK142" t="s">
        <v>2597</v>
      </c>
      <c r="YO142" t="s">
        <v>2239</v>
      </c>
      <c r="YP142" t="s">
        <v>2240</v>
      </c>
      <c r="YQ142" t="s">
        <v>2268</v>
      </c>
      <c r="YS142" t="s">
        <v>2418</v>
      </c>
      <c r="YT142" t="s">
        <v>2663</v>
      </c>
      <c r="YU142" t="s">
        <v>2492</v>
      </c>
      <c r="YV142" t="s">
        <v>2924</v>
      </c>
      <c r="YW142" t="s">
        <v>2592</v>
      </c>
      <c r="ZA142" t="s">
        <v>2731</v>
      </c>
      <c r="ZB142" t="s">
        <v>2385</v>
      </c>
      <c r="ZC142" t="s">
        <v>2650</v>
      </c>
      <c r="ZE142" t="s">
        <v>2479</v>
      </c>
      <c r="ZF142" t="s">
        <v>2479</v>
      </c>
      <c r="ZG142" t="s">
        <v>2479</v>
      </c>
      <c r="ZH142" t="s">
        <v>2479</v>
      </c>
      <c r="ZI142" t="s">
        <v>2479</v>
      </c>
      <c r="ZM142" t="s">
        <v>2578</v>
      </c>
      <c r="ZN142" t="s">
        <v>2631</v>
      </c>
      <c r="ZO142" t="s">
        <v>2846</v>
      </c>
      <c r="ZQ142" t="s">
        <v>2535</v>
      </c>
      <c r="ZR142" t="s">
        <v>2820</v>
      </c>
      <c r="ZS142" t="s">
        <v>2484</v>
      </c>
      <c r="ZT142" t="s">
        <v>2959</v>
      </c>
      <c r="ZU142" t="s">
        <v>2831</v>
      </c>
      <c r="ZY142" t="s">
        <v>2393</v>
      </c>
      <c r="ZZ142" t="s">
        <v>2876</v>
      </c>
      <c r="AAA142" t="s">
        <v>2767</v>
      </c>
      <c r="AAC142" t="s">
        <v>2261</v>
      </c>
      <c r="AAD142" t="s">
        <v>2990</v>
      </c>
      <c r="AAE142" t="s">
        <v>2921</v>
      </c>
      <c r="AAF142" t="s">
        <v>2750</v>
      </c>
      <c r="AAG142" t="s">
        <v>2226</v>
      </c>
      <c r="AAK142" t="s">
        <v>2846</v>
      </c>
      <c r="AAL142" t="s">
        <v>2597</v>
      </c>
      <c r="AAM142" t="s">
        <v>2598</v>
      </c>
      <c r="AAO142" t="s">
        <v>2597</v>
      </c>
      <c r="AAP142" t="s">
        <v>2570</v>
      </c>
      <c r="AAQ142" t="s">
        <v>2570</v>
      </c>
      <c r="AAR142" t="s">
        <v>2857</v>
      </c>
      <c r="AAS142" t="s">
        <v>2880</v>
      </c>
      <c r="ABB142" t="s">
        <v>2451</v>
      </c>
      <c r="ABC142" t="s">
        <v>3089</v>
      </c>
      <c r="ABD142" t="s">
        <v>2993</v>
      </c>
      <c r="ABN142" t="s">
        <v>2802</v>
      </c>
      <c r="ABO142" t="s">
        <v>2485</v>
      </c>
      <c r="ABP142" t="s">
        <v>2229</v>
      </c>
      <c r="ABZ142" t="s">
        <v>2479</v>
      </c>
      <c r="ACA142" t="s">
        <v>2479</v>
      </c>
      <c r="ACB142" t="s">
        <v>2479</v>
      </c>
      <c r="ACL142" t="s">
        <v>2702</v>
      </c>
      <c r="ACM142" t="s">
        <v>2480</v>
      </c>
      <c r="ACN142" t="s">
        <v>2757</v>
      </c>
      <c r="ACX142" t="s">
        <v>2903</v>
      </c>
      <c r="ACY142" t="s">
        <v>2440</v>
      </c>
      <c r="ACZ142" t="s">
        <v>2675</v>
      </c>
      <c r="ADJ142" t="s">
        <v>2833</v>
      </c>
      <c r="ADK142" t="s">
        <v>2646</v>
      </c>
      <c r="ADL142" t="s">
        <v>2260</v>
      </c>
      <c r="ADU142" t="s">
        <v>3028</v>
      </c>
      <c r="ADV142" t="s">
        <v>2896</v>
      </c>
      <c r="ADW142" t="s">
        <v>3244</v>
      </c>
      <c r="ADX142" t="s">
        <v>2898</v>
      </c>
      <c r="ADY142" t="s">
        <v>2943</v>
      </c>
      <c r="AEG142" t="s">
        <v>2476</v>
      </c>
      <c r="AEH142" t="s">
        <v>2666</v>
      </c>
      <c r="AEI142" t="s">
        <v>2624</v>
      </c>
      <c r="AEJ142" t="s">
        <v>2412</v>
      </c>
      <c r="AEK142" t="s">
        <v>2401</v>
      </c>
      <c r="AES142" t="s">
        <v>2479</v>
      </c>
      <c r="AET142" t="s">
        <v>2479</v>
      </c>
      <c r="AEU142" t="s">
        <v>2479</v>
      </c>
      <c r="AEV142" t="s">
        <v>2479</v>
      </c>
      <c r="AEW142" t="s">
        <v>2479</v>
      </c>
      <c r="AFE142" t="s">
        <v>2374</v>
      </c>
      <c r="AFF142" t="s">
        <v>2579</v>
      </c>
      <c r="AFG142" t="s">
        <v>2843</v>
      </c>
      <c r="AFH142" t="s">
        <v>2207</v>
      </c>
      <c r="AFI142" t="s">
        <v>2371</v>
      </c>
      <c r="AFQ142" t="s">
        <v>3075</v>
      </c>
      <c r="AFR142" t="s">
        <v>2938</v>
      </c>
      <c r="AFS142" t="s">
        <v>2932</v>
      </c>
      <c r="AFT142" t="s">
        <v>2454</v>
      </c>
      <c r="AFU142" t="s">
        <v>2438</v>
      </c>
      <c r="AGC142" t="s">
        <v>2626</v>
      </c>
      <c r="AGD142" t="s">
        <v>2729</v>
      </c>
      <c r="AGE142" t="s">
        <v>2415</v>
      </c>
      <c r="AGF142" t="s">
        <v>2877</v>
      </c>
      <c r="AGG142" t="s">
        <v>2260</v>
      </c>
      <c r="AGP142" t="s">
        <v>2411</v>
      </c>
      <c r="AGQ142" t="s">
        <v>2632</v>
      </c>
      <c r="AGR142" t="s">
        <v>2708</v>
      </c>
      <c r="AGS142" t="s">
        <v>2762</v>
      </c>
      <c r="AHB142" t="s">
        <v>2526</v>
      </c>
      <c r="AHC142" t="s">
        <v>2563</v>
      </c>
      <c r="AHD142" t="s">
        <v>2401</v>
      </c>
      <c r="AHE142" t="s">
        <v>2401</v>
      </c>
      <c r="AHN142" t="s">
        <v>2479</v>
      </c>
      <c r="AHO142" t="s">
        <v>2479</v>
      </c>
      <c r="AHP142" t="s">
        <v>2479</v>
      </c>
      <c r="AHQ142" t="s">
        <v>2479</v>
      </c>
      <c r="AHZ142" t="s">
        <v>2711</v>
      </c>
      <c r="AIA142" t="s">
        <v>2482</v>
      </c>
      <c r="AIB142" t="s">
        <v>2198</v>
      </c>
      <c r="AIC142" t="s">
        <v>2561</v>
      </c>
      <c r="AIL142" t="s">
        <v>2859</v>
      </c>
      <c r="AIM142" t="s">
        <v>2819</v>
      </c>
      <c r="AIN142" t="s">
        <v>2531</v>
      </c>
      <c r="AIO142" t="s">
        <v>2813</v>
      </c>
      <c r="AIX142" t="s">
        <v>2974</v>
      </c>
      <c r="AIY142" t="s">
        <v>2974</v>
      </c>
      <c r="AIZ142" t="s">
        <v>2529</v>
      </c>
      <c r="AJA142" t="s">
        <v>2768</v>
      </c>
      <c r="AJE142" t="s">
        <v>2875</v>
      </c>
      <c r="AJF142" t="s">
        <v>2763</v>
      </c>
      <c r="AJH142" t="s">
        <v>2682</v>
      </c>
      <c r="AJQ142" t="s">
        <v>2222</v>
      </c>
      <c r="AJR142" t="s">
        <v>2172</v>
      </c>
      <c r="AJT142" t="s">
        <v>2164</v>
      </c>
      <c r="AKC142" t="s">
        <v>2474</v>
      </c>
      <c r="AKD142" t="s">
        <v>3002</v>
      </c>
      <c r="AKF142" t="s">
        <v>2650</v>
      </c>
      <c r="AKO142" t="s">
        <v>2506</v>
      </c>
      <c r="AKP142" t="s">
        <v>2472</v>
      </c>
      <c r="AKR142" t="s">
        <v>2584</v>
      </c>
      <c r="ALA142" t="s">
        <v>2529</v>
      </c>
      <c r="ALB142" t="s">
        <v>2763</v>
      </c>
      <c r="ALD142" t="s">
        <v>2531</v>
      </c>
      <c r="ALM142" t="s">
        <v>3074</v>
      </c>
      <c r="ALN142" t="s">
        <v>2518</v>
      </c>
      <c r="ALP142" t="s">
        <v>2874</v>
      </c>
      <c r="AMD142" t="s">
        <v>2894</v>
      </c>
      <c r="AME142" t="s">
        <v>2439</v>
      </c>
      <c r="AMF142" t="s">
        <v>2778</v>
      </c>
      <c r="AMP142" t="s">
        <v>2682</v>
      </c>
      <c r="AMQ142" t="s">
        <v>2677</v>
      </c>
      <c r="AMR142" t="s">
        <v>2684</v>
      </c>
      <c r="ANB142" t="s">
        <v>2479</v>
      </c>
      <c r="ANC142" t="s">
        <v>2479</v>
      </c>
      <c r="AND142" t="s">
        <v>2479</v>
      </c>
      <c r="ANN142" t="s">
        <v>2434</v>
      </c>
      <c r="ANO142" t="s">
        <v>2579</v>
      </c>
      <c r="ANP142" t="s">
        <v>2758</v>
      </c>
      <c r="ANZ142" t="s">
        <v>2870</v>
      </c>
      <c r="AOA142" t="s">
        <v>2811</v>
      </c>
      <c r="AOB142" t="s">
        <v>2383</v>
      </c>
      <c r="AOL142" t="s">
        <v>2610</v>
      </c>
      <c r="AOM142" t="s">
        <v>2611</v>
      </c>
      <c r="AON142" t="s">
        <v>2810</v>
      </c>
      <c r="AOX142" t="s">
        <v>2454</v>
      </c>
      <c r="AOZ142" t="s">
        <v>2667</v>
      </c>
      <c r="APJ142" t="s">
        <v>2345</v>
      </c>
      <c r="APL142" t="s">
        <v>2437</v>
      </c>
      <c r="APV142" t="s">
        <v>2479</v>
      </c>
      <c r="APX142" t="s">
        <v>2479</v>
      </c>
      <c r="AQH142" t="s">
        <v>2433</v>
      </c>
      <c r="AQJ142" t="s">
        <v>2197</v>
      </c>
      <c r="AQT142" t="s">
        <v>3015</v>
      </c>
      <c r="AQV142" t="s">
        <v>2453</v>
      </c>
      <c r="ARF142" t="s">
        <v>2586</v>
      </c>
      <c r="ARH142" t="s">
        <v>2745</v>
      </c>
      <c r="AUK142" t="s">
        <v>2636</v>
      </c>
      <c r="AUL142" t="s">
        <v>2516</v>
      </c>
      <c r="AUM142" t="s">
        <v>3115</v>
      </c>
      <c r="AUN142" t="s">
        <v>2516</v>
      </c>
      <c r="AUW142" t="s">
        <v>2343</v>
      </c>
      <c r="AUX142" t="s">
        <v>2283</v>
      </c>
      <c r="AUY142" t="s">
        <v>2236</v>
      </c>
      <c r="AUZ142" t="s">
        <v>2481</v>
      </c>
      <c r="AVI142" t="s">
        <v>2685</v>
      </c>
      <c r="AVJ142" t="s">
        <v>2729</v>
      </c>
      <c r="AVK142" t="s">
        <v>2742</v>
      </c>
      <c r="AVL142" t="s">
        <v>2479</v>
      </c>
      <c r="AVU142" t="s">
        <v>2822</v>
      </c>
      <c r="AVV142" t="s">
        <v>2822</v>
      </c>
      <c r="AVW142" t="s">
        <v>2591</v>
      </c>
      <c r="AVX142" t="s">
        <v>2590</v>
      </c>
      <c r="AWG142" t="s">
        <v>2554</v>
      </c>
      <c r="AWH142" t="s">
        <v>2819</v>
      </c>
      <c r="AWI142" t="s">
        <v>2746</v>
      </c>
      <c r="AWJ142" t="s">
        <v>2923</v>
      </c>
      <c r="AWS142" t="s">
        <v>2264</v>
      </c>
      <c r="AWT142" t="s">
        <v>2530</v>
      </c>
      <c r="AWU142" t="s">
        <v>2771</v>
      </c>
      <c r="AWV142" t="s">
        <v>2752</v>
      </c>
      <c r="AZL142" t="s">
        <v>2890</v>
      </c>
      <c r="AZM142" t="s">
        <v>2827</v>
      </c>
      <c r="AZN142" t="s">
        <v>2456</v>
      </c>
      <c r="AZO142" t="s">
        <v>2453</v>
      </c>
      <c r="AZP142" t="s">
        <v>2945</v>
      </c>
      <c r="AZX142" t="s">
        <v>2184</v>
      </c>
      <c r="AZY142" t="s">
        <v>2791</v>
      </c>
      <c r="AZZ142" t="s">
        <v>2341</v>
      </c>
      <c r="BAA142" t="s">
        <v>2188</v>
      </c>
      <c r="BAB142" t="s">
        <v>2791</v>
      </c>
      <c r="BAJ142" t="s">
        <v>3070</v>
      </c>
      <c r="BAK142" t="s">
        <v>3113</v>
      </c>
      <c r="BAL142" t="s">
        <v>2515</v>
      </c>
      <c r="BAM142" t="s">
        <v>2128</v>
      </c>
      <c r="BAN142" t="s">
        <v>2515</v>
      </c>
      <c r="BAV142" t="s">
        <v>3059</v>
      </c>
      <c r="BAW142" t="s">
        <v>2886</v>
      </c>
      <c r="BAX142" t="s">
        <v>2452</v>
      </c>
      <c r="BAY142" t="s">
        <v>3022</v>
      </c>
      <c r="BAZ142" t="s">
        <v>3081</v>
      </c>
      <c r="BBH142" t="s">
        <v>2964</v>
      </c>
      <c r="BBI142" t="s">
        <v>2798</v>
      </c>
      <c r="BBJ142" t="s">
        <v>2799</v>
      </c>
      <c r="BBK142" t="s">
        <v>2799</v>
      </c>
      <c r="BBL142" t="s">
        <v>2798</v>
      </c>
      <c r="BBU142" t="s">
        <v>2563</v>
      </c>
      <c r="BBV142" t="s">
        <v>2196</v>
      </c>
      <c r="BBW142" t="s">
        <v>2328</v>
      </c>
      <c r="BBX142" t="s">
        <v>2679</v>
      </c>
      <c r="BBY142" t="s">
        <v>2573</v>
      </c>
      <c r="BCG142" t="s">
        <v>2283</v>
      </c>
      <c r="BCH142" t="s">
        <v>2754</v>
      </c>
      <c r="BCI142" t="s">
        <v>2561</v>
      </c>
      <c r="BCJ142" t="s">
        <v>2221</v>
      </c>
      <c r="BCK142" t="s">
        <v>2189</v>
      </c>
      <c r="BCS142" t="s">
        <v>2825</v>
      </c>
      <c r="BCT142" t="s">
        <v>2656</v>
      </c>
      <c r="BCU142" t="s">
        <v>2739</v>
      </c>
      <c r="BCV142" t="s">
        <v>2302</v>
      </c>
      <c r="BCW142" t="s">
        <v>2191</v>
      </c>
      <c r="BDE142" t="s">
        <v>2846</v>
      </c>
      <c r="BDF142" t="s">
        <v>2263</v>
      </c>
      <c r="BDG142" t="s">
        <v>2880</v>
      </c>
      <c r="BDH142" t="s">
        <v>2729</v>
      </c>
      <c r="BDI142" t="s">
        <v>2549</v>
      </c>
      <c r="BDQ142" t="s">
        <v>2959</v>
      </c>
      <c r="BDR142" t="s">
        <v>2751</v>
      </c>
      <c r="BDS142" t="s">
        <v>2819</v>
      </c>
      <c r="BDT142" t="s">
        <v>2382</v>
      </c>
      <c r="BDU142" t="s">
        <v>2740</v>
      </c>
      <c r="BEC142" t="s">
        <v>2408</v>
      </c>
      <c r="BED142" t="s">
        <v>2708</v>
      </c>
      <c r="BEE142" t="s">
        <v>2894</v>
      </c>
      <c r="BEF142" t="s">
        <v>2771</v>
      </c>
      <c r="BEG142" t="s">
        <v>2585</v>
      </c>
    </row>
    <row r="143" spans="1:1020 1028:1980" x14ac:dyDescent="0.15">
      <c r="A143" t="s">
        <v>3382</v>
      </c>
      <c r="U143" t="s">
        <v>3168</v>
      </c>
      <c r="V143" t="s">
        <v>3168</v>
      </c>
      <c r="W143" t="s">
        <v>3131</v>
      </c>
      <c r="X143" t="s">
        <v>3110</v>
      </c>
      <c r="BQ143" t="s">
        <v>3110</v>
      </c>
      <c r="BR143" t="s">
        <v>3110</v>
      </c>
      <c r="BS143" t="s">
        <v>3110</v>
      </c>
      <c r="BT143" t="s">
        <v>3065</v>
      </c>
      <c r="DA143" t="s">
        <v>3168</v>
      </c>
      <c r="DB143" t="s">
        <v>3167</v>
      </c>
      <c r="DC143" t="s">
        <v>3131</v>
      </c>
      <c r="DD143" t="s">
        <v>3131</v>
      </c>
      <c r="DN143" t="s">
        <v>3110</v>
      </c>
      <c r="DO143">
        <f>81</f>
        <v>81</v>
      </c>
      <c r="DP143" t="s">
        <v>3065</v>
      </c>
      <c r="DY143" t="s">
        <v>3168</v>
      </c>
      <c r="DZ143" t="s">
        <v>3167</v>
      </c>
      <c r="EA143" t="s">
        <v>3167</v>
      </c>
      <c r="EB143" t="s">
        <v>3168</v>
      </c>
      <c r="EK143" t="s">
        <v>3110</v>
      </c>
      <c r="EL143" t="s">
        <v>3131</v>
      </c>
      <c r="EM143" t="s">
        <v>3110</v>
      </c>
      <c r="EN143" t="s">
        <v>3110</v>
      </c>
      <c r="IO143" t="s">
        <v>3168</v>
      </c>
      <c r="IP143" t="s">
        <v>3167</v>
      </c>
      <c r="IQ143" t="s">
        <v>3167</v>
      </c>
      <c r="IR143" t="s">
        <v>3167</v>
      </c>
      <c r="JG143" t="s">
        <v>3251</v>
      </c>
      <c r="JH143" t="s">
        <v>3264</v>
      </c>
      <c r="JI143" t="s">
        <v>3326</v>
      </c>
      <c r="JJ143" t="s">
        <v>3240</v>
      </c>
      <c r="JK143" t="s">
        <v>3383</v>
      </c>
      <c r="JL143" t="s">
        <v>3190</v>
      </c>
      <c r="JM143" t="s">
        <v>3167</v>
      </c>
      <c r="JN143" t="s">
        <v>3167</v>
      </c>
      <c r="JO143">
        <f>198</f>
        <v>198</v>
      </c>
      <c r="JP143">
        <f>170</f>
        <v>170</v>
      </c>
      <c r="JQ143">
        <f>143</f>
        <v>143</v>
      </c>
      <c r="PA143" t="s">
        <v>3085</v>
      </c>
      <c r="PB143" t="s">
        <v>3084</v>
      </c>
      <c r="PC143" t="s">
        <v>3085</v>
      </c>
      <c r="PD143" t="s">
        <v>3085</v>
      </c>
      <c r="PM143" t="s">
        <v>3085</v>
      </c>
      <c r="PN143" t="s">
        <v>3085</v>
      </c>
      <c r="PO143" t="s">
        <v>3168</v>
      </c>
      <c r="PP143" t="s">
        <v>3167</v>
      </c>
      <c r="QI143" t="s">
        <v>2135</v>
      </c>
      <c r="QJ143">
        <f>13</f>
        <v>13</v>
      </c>
      <c r="QK143" t="s">
        <v>2838</v>
      </c>
      <c r="QL143" t="s">
        <v>2898</v>
      </c>
      <c r="QM143" t="s">
        <v>2524</v>
      </c>
      <c r="QN143" t="s">
        <v>2135</v>
      </c>
      <c r="QW143" t="s">
        <v>2712</v>
      </c>
      <c r="QX143" t="s">
        <v>2747</v>
      </c>
      <c r="QY143" t="s">
        <v>3065</v>
      </c>
      <c r="QZ143" t="s">
        <v>2313</v>
      </c>
      <c r="RC143" t="s">
        <v>3018</v>
      </c>
      <c r="RD143" t="s">
        <v>2411</v>
      </c>
      <c r="RE143" t="s">
        <v>2816</v>
      </c>
      <c r="RF143" t="s">
        <v>3033</v>
      </c>
      <c r="RG143" t="s">
        <v>2596</v>
      </c>
      <c r="RH143" t="s">
        <v>2568</v>
      </c>
      <c r="RI143" t="s">
        <v>2626</v>
      </c>
      <c r="RJ143" t="s">
        <v>2646</v>
      </c>
      <c r="RK143" t="s">
        <v>2383</v>
      </c>
      <c r="RL143" t="s">
        <v>2586</v>
      </c>
      <c r="RM143" t="s">
        <v>2991</v>
      </c>
      <c r="RO143" t="s">
        <v>2257</v>
      </c>
      <c r="RP143" t="s">
        <v>2501</v>
      </c>
      <c r="RQ143" t="s">
        <v>2919</v>
      </c>
      <c r="RR143" t="s">
        <v>2371</v>
      </c>
      <c r="RS143" t="s">
        <v>2198</v>
      </c>
      <c r="RT143" t="s">
        <v>2206</v>
      </c>
      <c r="RU143" t="s">
        <v>2538</v>
      </c>
      <c r="RV143" t="s">
        <v>2470</v>
      </c>
      <c r="RW143" t="s">
        <v>2215</v>
      </c>
      <c r="RX143" t="s">
        <v>2662</v>
      </c>
      <c r="RY143" t="s">
        <v>2298</v>
      </c>
      <c r="SA143" t="s">
        <v>2479</v>
      </c>
      <c r="SB143" t="s">
        <v>2569</v>
      </c>
      <c r="SC143" t="s">
        <v>2382</v>
      </c>
      <c r="SD143" t="s">
        <v>2631</v>
      </c>
      <c r="SE143" t="s">
        <v>2690</v>
      </c>
      <c r="SF143" t="s">
        <v>2479</v>
      </c>
      <c r="SG143" t="s">
        <v>2479</v>
      </c>
      <c r="SH143" t="s">
        <v>2479</v>
      </c>
      <c r="SI143" t="s">
        <v>2678</v>
      </c>
      <c r="SJ143" t="s">
        <v>2430</v>
      </c>
      <c r="SK143" t="s">
        <v>2845</v>
      </c>
      <c r="SM143" t="s">
        <v>2582</v>
      </c>
      <c r="SN143" t="s">
        <v>2832</v>
      </c>
      <c r="SO143" t="s">
        <v>2573</v>
      </c>
      <c r="SP143" t="s">
        <v>2490</v>
      </c>
      <c r="SQ143" t="s">
        <v>2501</v>
      </c>
      <c r="SR143" t="s">
        <v>2547</v>
      </c>
      <c r="SS143" t="s">
        <v>2560</v>
      </c>
      <c r="ST143" t="s">
        <v>2200</v>
      </c>
      <c r="SU143" t="s">
        <v>2594</v>
      </c>
      <c r="SV143" t="s">
        <v>2670</v>
      </c>
      <c r="SW143" t="s">
        <v>2357</v>
      </c>
      <c r="SY143" t="s">
        <v>3088</v>
      </c>
      <c r="SZ143" t="s">
        <v>2876</v>
      </c>
      <c r="TA143" t="s">
        <v>2529</v>
      </c>
      <c r="TB143" t="s">
        <v>2762</v>
      </c>
      <c r="TC143" t="s">
        <v>3089</v>
      </c>
      <c r="TD143" t="s">
        <v>2529</v>
      </c>
      <c r="TE143" t="s">
        <v>2762</v>
      </c>
      <c r="TF143" t="s">
        <v>2847</v>
      </c>
      <c r="TG143" t="s">
        <v>2771</v>
      </c>
      <c r="TH143" t="s">
        <v>2623</v>
      </c>
      <c r="TI143" t="s">
        <v>2817</v>
      </c>
      <c r="TK143" t="s">
        <v>2871</v>
      </c>
      <c r="TL143" t="s">
        <v>2269</v>
      </c>
      <c r="TM143" t="s">
        <v>2269</v>
      </c>
      <c r="TN143" t="s">
        <v>2269</v>
      </c>
      <c r="TO143" t="s">
        <v>2680</v>
      </c>
      <c r="TP143" t="s">
        <v>2429</v>
      </c>
      <c r="TQ143" t="s">
        <v>2757</v>
      </c>
      <c r="TR143" t="s">
        <v>2659</v>
      </c>
      <c r="TS143" t="s">
        <v>2734</v>
      </c>
      <c r="TT143" t="s">
        <v>2300</v>
      </c>
      <c r="TU143" t="s">
        <v>2543</v>
      </c>
      <c r="VM143" t="s">
        <v>2926</v>
      </c>
      <c r="VN143" t="s">
        <v>2450</v>
      </c>
      <c r="VO143" t="s">
        <v>3031</v>
      </c>
      <c r="VP143" t="s">
        <v>2566</v>
      </c>
      <c r="VY143" t="s">
        <v>2325</v>
      </c>
      <c r="VZ143" t="s">
        <v>2302</v>
      </c>
      <c r="WA143" t="s">
        <v>2591</v>
      </c>
      <c r="WB143" t="s">
        <v>2400</v>
      </c>
      <c r="WK143" t="s">
        <v>2479</v>
      </c>
      <c r="WL143" t="s">
        <v>2479</v>
      </c>
      <c r="WM143" t="s">
        <v>2479</v>
      </c>
      <c r="WN143" t="s">
        <v>2479</v>
      </c>
      <c r="WW143" t="s">
        <v>2691</v>
      </c>
      <c r="WX143" t="s">
        <v>2533</v>
      </c>
      <c r="WY143" t="s">
        <v>2746</v>
      </c>
      <c r="WZ143" t="s">
        <v>2783</v>
      </c>
      <c r="XI143" t="s">
        <v>2886</v>
      </c>
      <c r="XJ143" t="s">
        <v>3115</v>
      </c>
      <c r="XK143" t="s">
        <v>3143</v>
      </c>
      <c r="XL143" t="s">
        <v>2458</v>
      </c>
      <c r="XU143" t="s">
        <v>2573</v>
      </c>
      <c r="XV143" t="s">
        <v>2823</v>
      </c>
      <c r="XW143" t="s">
        <v>2397</v>
      </c>
      <c r="XX143" t="s">
        <v>2191</v>
      </c>
      <c r="YG143" t="s">
        <v>2855</v>
      </c>
      <c r="YH143" t="s">
        <v>2444</v>
      </c>
      <c r="YI143" t="s">
        <v>2856</v>
      </c>
      <c r="YJ143" t="s">
        <v>2780</v>
      </c>
      <c r="YS143" t="s">
        <v>2842</v>
      </c>
      <c r="YT143" t="s">
        <v>2493</v>
      </c>
      <c r="YU143" t="s">
        <v>2736</v>
      </c>
      <c r="YV143" t="s">
        <v>2629</v>
      </c>
      <c r="ZE143" t="s">
        <v>2479</v>
      </c>
      <c r="ZF143" t="s">
        <v>2479</v>
      </c>
      <c r="ZG143" t="s">
        <v>2479</v>
      </c>
      <c r="ZH143" t="s">
        <v>2479</v>
      </c>
      <c r="ZQ143" t="s">
        <v>2360</v>
      </c>
      <c r="ZR143" t="s">
        <v>2201</v>
      </c>
      <c r="ZS143" t="s">
        <v>2244</v>
      </c>
      <c r="ZT143" t="s">
        <v>2749</v>
      </c>
      <c r="AAC143" t="s">
        <v>2937</v>
      </c>
      <c r="AAD143" t="s">
        <v>2939</v>
      </c>
      <c r="AAE143" t="s">
        <v>2932</v>
      </c>
      <c r="AAF143" t="s">
        <v>2952</v>
      </c>
      <c r="AAO143" t="s">
        <v>2437</v>
      </c>
      <c r="AAP143" t="s">
        <v>2755</v>
      </c>
      <c r="AAQ143" t="s">
        <v>2572</v>
      </c>
      <c r="AAR143" t="s">
        <v>2503</v>
      </c>
      <c r="ABA143" t="s">
        <v>2936</v>
      </c>
      <c r="ABB143" t="s">
        <v>2796</v>
      </c>
      <c r="ABC143" t="s">
        <v>3026</v>
      </c>
      <c r="ABD143" t="s">
        <v>2909</v>
      </c>
      <c r="ABM143" t="s">
        <v>2476</v>
      </c>
      <c r="ABN143" t="s">
        <v>2773</v>
      </c>
      <c r="ABO143" t="s">
        <v>2772</v>
      </c>
      <c r="ABP143" t="s">
        <v>2791</v>
      </c>
      <c r="ABY143" t="s">
        <v>2479</v>
      </c>
      <c r="ABZ143" t="s">
        <v>2479</v>
      </c>
      <c r="ACA143" t="s">
        <v>2479</v>
      </c>
      <c r="ACB143" t="s">
        <v>2479</v>
      </c>
      <c r="ACK143" t="s">
        <v>2699</v>
      </c>
      <c r="ACL143" t="s">
        <v>2629</v>
      </c>
      <c r="ACM143" t="s">
        <v>2654</v>
      </c>
      <c r="ACN143" t="s">
        <v>2371</v>
      </c>
      <c r="ACW143" t="s">
        <v>2524</v>
      </c>
      <c r="ACX143" t="s">
        <v>3087</v>
      </c>
      <c r="ACY143" t="s">
        <v>2864</v>
      </c>
      <c r="ACZ143" t="s">
        <v>2996</v>
      </c>
      <c r="ADI143" t="s">
        <v>2565</v>
      </c>
      <c r="ADJ143" t="s">
        <v>3049</v>
      </c>
      <c r="ADK143" t="s">
        <v>2685</v>
      </c>
      <c r="ADL143" t="s">
        <v>2351</v>
      </c>
      <c r="ADU143" t="s">
        <v>3026</v>
      </c>
      <c r="ADV143" t="s">
        <v>2943</v>
      </c>
      <c r="ADW143" t="s">
        <v>2518</v>
      </c>
      <c r="ADX143" t="s">
        <v>2449</v>
      </c>
      <c r="AEG143" t="s">
        <v>2201</v>
      </c>
      <c r="AEH143" t="s">
        <v>2482</v>
      </c>
      <c r="AEI143" t="s">
        <v>2825</v>
      </c>
      <c r="AEJ143" t="s">
        <v>2528</v>
      </c>
      <c r="AES143" t="s">
        <v>2479</v>
      </c>
      <c r="AET143" t="s">
        <v>2479</v>
      </c>
      <c r="AEU143" t="s">
        <v>2479</v>
      </c>
      <c r="AEV143" t="s">
        <v>2479</v>
      </c>
      <c r="AFE143" t="s">
        <v>2221</v>
      </c>
      <c r="AFF143" t="s">
        <v>2362</v>
      </c>
      <c r="AFG143" t="s">
        <v>2234</v>
      </c>
      <c r="AFH143" t="s">
        <v>2314</v>
      </c>
      <c r="AFQ143" t="s">
        <v>2948</v>
      </c>
      <c r="AFR143" t="s">
        <v>3115</v>
      </c>
      <c r="AFS143" t="s">
        <v>2827</v>
      </c>
      <c r="AFT143" t="s">
        <v>2901</v>
      </c>
      <c r="AGC143" t="s">
        <v>2337</v>
      </c>
      <c r="AGD143" t="s">
        <v>2164</v>
      </c>
      <c r="AGE143" t="s">
        <v>2223</v>
      </c>
      <c r="AGF143" t="s">
        <v>2321</v>
      </c>
      <c r="AGO143" t="s">
        <v>2909</v>
      </c>
      <c r="AGP143" t="s">
        <v>2886</v>
      </c>
      <c r="AGQ143" t="s">
        <v>2993</v>
      </c>
      <c r="AGR143" t="s">
        <v>2636</v>
      </c>
      <c r="AHA143" t="s">
        <v>2773</v>
      </c>
      <c r="AHB143" t="s">
        <v>2215</v>
      </c>
      <c r="AHC143" t="s">
        <v>2701</v>
      </c>
      <c r="AHD143" t="s">
        <v>2558</v>
      </c>
      <c r="AHM143" t="s">
        <v>2479</v>
      </c>
      <c r="AHN143" t="s">
        <v>2479</v>
      </c>
      <c r="AHO143" t="s">
        <v>2479</v>
      </c>
      <c r="AHP143" t="s">
        <v>2479</v>
      </c>
      <c r="AHY143" t="s">
        <v>2476</v>
      </c>
      <c r="AHZ143" t="s">
        <v>2666</v>
      </c>
      <c r="AIA143" t="s">
        <v>2216</v>
      </c>
      <c r="AIB143" t="s">
        <v>2559</v>
      </c>
      <c r="AIK143" t="s">
        <v>2450</v>
      </c>
      <c r="AIL143" t="s">
        <v>2926</v>
      </c>
      <c r="AIM143" t="s">
        <v>2897</v>
      </c>
      <c r="AIN143" t="s">
        <v>2441</v>
      </c>
      <c r="AIW143" t="s">
        <v>2269</v>
      </c>
      <c r="AIX143" t="s">
        <v>2293</v>
      </c>
      <c r="AIY143" t="s">
        <v>2367</v>
      </c>
      <c r="AIZ143" t="s">
        <v>2158</v>
      </c>
      <c r="AJI143" t="s">
        <v>2620</v>
      </c>
      <c r="AJJ143" t="s">
        <v>3074</v>
      </c>
      <c r="AJK143" t="s">
        <v>2706</v>
      </c>
      <c r="AJL143" t="s">
        <v>2646</v>
      </c>
      <c r="AJU143" t="s">
        <v>2970</v>
      </c>
      <c r="AJV143" t="s">
        <v>2475</v>
      </c>
      <c r="AJW143" t="s">
        <v>2757</v>
      </c>
      <c r="AJX143" t="s">
        <v>2641</v>
      </c>
      <c r="AKG143" t="s">
        <v>2479</v>
      </c>
      <c r="AKH143" t="s">
        <v>2479</v>
      </c>
      <c r="AKI143" t="s">
        <v>2479</v>
      </c>
      <c r="AKJ143" t="s">
        <v>2479</v>
      </c>
      <c r="AKS143" t="s">
        <v>2671</v>
      </c>
      <c r="AKT143" t="s">
        <v>2851</v>
      </c>
      <c r="AKU143" t="s">
        <v>2914</v>
      </c>
      <c r="AKV143" t="s">
        <v>2434</v>
      </c>
      <c r="ALE143" t="s">
        <v>2855</v>
      </c>
      <c r="ALF143" t="s">
        <v>2872</v>
      </c>
      <c r="ALG143" t="s">
        <v>2449</v>
      </c>
      <c r="ALH143" t="s">
        <v>2921</v>
      </c>
      <c r="ALQ143" t="s">
        <v>2543</v>
      </c>
      <c r="ALR143" t="s">
        <v>2285</v>
      </c>
      <c r="ALS143" t="s">
        <v>2705</v>
      </c>
      <c r="ALT143" t="s">
        <v>2244</v>
      </c>
      <c r="AMC143" t="s">
        <v>3089</v>
      </c>
      <c r="AMD143" t="s">
        <v>2890</v>
      </c>
      <c r="AME143" t="s">
        <v>2879</v>
      </c>
      <c r="AMF143" t="s">
        <v>2809</v>
      </c>
      <c r="AMO143" t="s">
        <v>2619</v>
      </c>
      <c r="AMP143" t="s">
        <v>2213</v>
      </c>
      <c r="AMQ143" t="s">
        <v>2563</v>
      </c>
      <c r="AMR143" t="s">
        <v>2754</v>
      </c>
      <c r="ANA143" t="s">
        <v>2479</v>
      </c>
      <c r="ANB143" t="s">
        <v>2479</v>
      </c>
      <c r="ANC143" t="s">
        <v>2479</v>
      </c>
      <c r="AND143" t="s">
        <v>2479</v>
      </c>
      <c r="ANM143" t="s">
        <v>2991</v>
      </c>
      <c r="ANN143" t="s">
        <v>2959</v>
      </c>
      <c r="ANO143" t="s">
        <v>2972</v>
      </c>
      <c r="ANP143" t="s">
        <v>2725</v>
      </c>
      <c r="ANY143" t="s">
        <v>2611</v>
      </c>
      <c r="ANZ143" t="s">
        <v>2459</v>
      </c>
      <c r="AOA143" t="s">
        <v>2455</v>
      </c>
      <c r="AOB143" t="s">
        <v>3116</v>
      </c>
      <c r="AOK143" t="s">
        <v>2374</v>
      </c>
      <c r="AOL143" t="s">
        <v>2482</v>
      </c>
      <c r="AOM143" t="s">
        <v>2476</v>
      </c>
      <c r="AON143" t="s">
        <v>2575</v>
      </c>
      <c r="AOW143" t="s">
        <v>3025</v>
      </c>
      <c r="AOX143" t="s">
        <v>3046</v>
      </c>
      <c r="AOY143" t="s">
        <v>2448</v>
      </c>
      <c r="AOZ143" t="s">
        <v>3173</v>
      </c>
      <c r="API143" t="s">
        <v>2284</v>
      </c>
      <c r="APJ143" t="s">
        <v>2197</v>
      </c>
      <c r="APK143" t="s">
        <v>2219</v>
      </c>
      <c r="APL143" t="s">
        <v>2664</v>
      </c>
      <c r="APU143" t="s">
        <v>2479</v>
      </c>
      <c r="APV143" t="s">
        <v>2479</v>
      </c>
      <c r="APW143" t="s">
        <v>2479</v>
      </c>
      <c r="APX143" t="s">
        <v>2479</v>
      </c>
      <c r="AQG143" t="s">
        <v>3002</v>
      </c>
      <c r="AQH143" t="s">
        <v>2473</v>
      </c>
      <c r="AQI143" t="s">
        <v>2605</v>
      </c>
      <c r="AQJ143" t="s">
        <v>2737</v>
      </c>
      <c r="AQS143" t="s">
        <v>2457</v>
      </c>
      <c r="AQT143" t="s">
        <v>2780</v>
      </c>
      <c r="AQU143" t="s">
        <v>3040</v>
      </c>
      <c r="AQV143" t="s">
        <v>2441</v>
      </c>
      <c r="ARE143" t="s">
        <v>2694</v>
      </c>
      <c r="ARF143" t="s">
        <v>2536</v>
      </c>
      <c r="ARG143" t="s">
        <v>2179</v>
      </c>
      <c r="ARH143" t="s">
        <v>2356</v>
      </c>
      <c r="ARQ143" t="s">
        <v>2490</v>
      </c>
      <c r="ARR143" t="s">
        <v>2883</v>
      </c>
      <c r="ARS143" t="s">
        <v>2764</v>
      </c>
      <c r="ART143" t="s">
        <v>2821</v>
      </c>
      <c r="ASC143" t="s">
        <v>2228</v>
      </c>
      <c r="ASD143" t="s">
        <v>2494</v>
      </c>
      <c r="ASE143" t="s">
        <v>2643</v>
      </c>
      <c r="ASF143" t="s">
        <v>2553</v>
      </c>
      <c r="ASO143" t="s">
        <v>2391</v>
      </c>
      <c r="ASP143" t="s">
        <v>2497</v>
      </c>
      <c r="ASQ143" t="s">
        <v>2479</v>
      </c>
      <c r="ASR143" t="s">
        <v>2846</v>
      </c>
      <c r="ATA143" t="s">
        <v>2355</v>
      </c>
      <c r="ATB143" t="s">
        <v>2353</v>
      </c>
      <c r="ATC143" t="s">
        <v>2471</v>
      </c>
      <c r="ATD143" t="s">
        <v>2537</v>
      </c>
      <c r="ATM143" t="s">
        <v>2711</v>
      </c>
      <c r="ATN143" t="s">
        <v>2415</v>
      </c>
      <c r="ATO143" t="s">
        <v>3060</v>
      </c>
      <c r="ATP143" t="s">
        <v>2623</v>
      </c>
      <c r="ATY143" t="s">
        <v>2350</v>
      </c>
      <c r="ATZ143" t="s">
        <v>2399</v>
      </c>
      <c r="AUA143" t="s">
        <v>2841</v>
      </c>
      <c r="AUB143" t="s">
        <v>2350</v>
      </c>
      <c r="AUL143" t="s">
        <v>2792</v>
      </c>
      <c r="AUM143" t="s">
        <v>2382</v>
      </c>
      <c r="AUN143" t="s">
        <v>2870</v>
      </c>
      <c r="AUX143" t="s">
        <v>2284</v>
      </c>
      <c r="AUY143" t="s">
        <v>2700</v>
      </c>
      <c r="AUZ143" t="s">
        <v>2207</v>
      </c>
      <c r="AVJ143" t="s">
        <v>2479</v>
      </c>
      <c r="AVK143" t="s">
        <v>2604</v>
      </c>
      <c r="AVL143" t="s">
        <v>2479</v>
      </c>
      <c r="AVV143" t="s">
        <v>2676</v>
      </c>
      <c r="AVW143" t="s">
        <v>2498</v>
      </c>
      <c r="AVX143" t="s">
        <v>2486</v>
      </c>
      <c r="AWH143" t="s">
        <v>3093</v>
      </c>
      <c r="AWI143" t="s">
        <v>2643</v>
      </c>
      <c r="AWJ143" t="s">
        <v>2708</v>
      </c>
      <c r="AWT143" t="s">
        <v>2744</v>
      </c>
      <c r="AWU143" t="s">
        <v>2972</v>
      </c>
      <c r="AWV143" t="s">
        <v>2352</v>
      </c>
      <c r="BUQ143" t="s">
        <v>2871</v>
      </c>
      <c r="BUR143" t="s">
        <v>2352</v>
      </c>
      <c r="BUS143" t="s">
        <v>2871</v>
      </c>
      <c r="BUT143" t="s">
        <v>2505</v>
      </c>
      <c r="BUU143" t="s">
        <v>2376</v>
      </c>
      <c r="BUV143" t="s">
        <v>2492</v>
      </c>
      <c r="BVC143" t="s">
        <v>2198</v>
      </c>
      <c r="BVD143" t="s">
        <v>2206</v>
      </c>
      <c r="BVE143" t="s">
        <v>2538</v>
      </c>
      <c r="BVF143" t="s">
        <v>2470</v>
      </c>
      <c r="BVG143" t="s">
        <v>2215</v>
      </c>
      <c r="BVH143" t="s">
        <v>2662</v>
      </c>
      <c r="BVO143" t="s">
        <v>2489</v>
      </c>
      <c r="BVP143" t="s">
        <v>2737</v>
      </c>
      <c r="BVQ143" t="s">
        <v>2629</v>
      </c>
      <c r="BVR143" t="s">
        <v>2739</v>
      </c>
      <c r="BVS143" t="s">
        <v>2493</v>
      </c>
      <c r="BVT143" t="s">
        <v>2919</v>
      </c>
      <c r="BWA143" t="s">
        <v>2501</v>
      </c>
      <c r="BWB143" t="s">
        <v>2547</v>
      </c>
      <c r="BWC143" t="s">
        <v>2560</v>
      </c>
      <c r="BWD143" t="s">
        <v>2200</v>
      </c>
      <c r="BWE143" t="s">
        <v>2594</v>
      </c>
      <c r="BWF143" t="s">
        <v>2670</v>
      </c>
      <c r="BWM143" t="s">
        <v>2512</v>
      </c>
      <c r="BWN143" t="s">
        <v>2750</v>
      </c>
      <c r="BWO143" t="s">
        <v>2584</v>
      </c>
      <c r="BWP143" t="s">
        <v>2383</v>
      </c>
      <c r="BWQ143" t="s">
        <v>2585</v>
      </c>
      <c r="BWR143" t="s">
        <v>2857</v>
      </c>
      <c r="BWY143" t="s">
        <v>2680</v>
      </c>
      <c r="BWZ143" t="s">
        <v>2429</v>
      </c>
      <c r="BXA143" t="s">
        <v>2757</v>
      </c>
      <c r="BXB143" t="s">
        <v>2659</v>
      </c>
      <c r="BXC143" t="s">
        <v>2734</v>
      </c>
      <c r="BXD143" t="s">
        <v>2300</v>
      </c>
    </row>
    <row r="144" spans="1:1020 1028:1980" x14ac:dyDescent="0.15">
      <c r="A144" t="s">
        <v>3384</v>
      </c>
      <c r="L144">
        <f>15</f>
        <v>15</v>
      </c>
      <c r="Q144" t="s">
        <v>2843</v>
      </c>
      <c r="R144" t="s">
        <v>2843</v>
      </c>
      <c r="S144" t="s">
        <v>2360</v>
      </c>
      <c r="T144" t="s">
        <v>2507</v>
      </c>
      <c r="U144" t="s">
        <v>2272</v>
      </c>
      <c r="V144" t="s">
        <v>2153</v>
      </c>
      <c r="W144" t="s">
        <v>2300</v>
      </c>
      <c r="X144" t="s">
        <v>2369</v>
      </c>
      <c r="AJ144">
        <f>97</f>
        <v>97</v>
      </c>
      <c r="AV144" t="s">
        <v>2304</v>
      </c>
      <c r="BH144">
        <f>40</f>
        <v>40</v>
      </c>
      <c r="BO144" t="s">
        <v>2407</v>
      </c>
      <c r="BP144">
        <f>85</f>
        <v>85</v>
      </c>
      <c r="BQ144" t="s">
        <v>2300</v>
      </c>
      <c r="BR144" t="s">
        <v>2340</v>
      </c>
      <c r="BS144" t="s">
        <v>3065</v>
      </c>
      <c r="BT144" t="s">
        <v>3065</v>
      </c>
      <c r="CF144" t="s">
        <v>2926</v>
      </c>
      <c r="DA144" t="s">
        <v>3065</v>
      </c>
      <c r="DB144" t="s">
        <v>3065</v>
      </c>
      <c r="DC144" t="s">
        <v>3110</v>
      </c>
      <c r="DD144" t="s">
        <v>3131</v>
      </c>
      <c r="DM144" t="s">
        <v>2421</v>
      </c>
      <c r="DN144" t="s">
        <v>3065</v>
      </c>
      <c r="DO144" t="s">
        <v>3110</v>
      </c>
      <c r="DP144" t="s">
        <v>3065</v>
      </c>
      <c r="DU144" t="s">
        <v>2159</v>
      </c>
      <c r="DV144" t="s">
        <v>2153</v>
      </c>
      <c r="DW144" t="s">
        <v>2507</v>
      </c>
      <c r="DX144">
        <f>90</f>
        <v>90</v>
      </c>
      <c r="DY144">
        <f>82</f>
        <v>82</v>
      </c>
      <c r="DZ144">
        <f>95</f>
        <v>95</v>
      </c>
      <c r="EA144" t="s">
        <v>2159</v>
      </c>
      <c r="EB144" t="s">
        <v>3065</v>
      </c>
      <c r="EK144" t="s">
        <v>3110</v>
      </c>
      <c r="EL144" t="s">
        <v>3065</v>
      </c>
      <c r="EM144" t="s">
        <v>3110</v>
      </c>
      <c r="EN144" t="s">
        <v>3168</v>
      </c>
      <c r="EZ144" t="s">
        <v>2777</v>
      </c>
      <c r="FL144" t="s">
        <v>2779</v>
      </c>
      <c r="GJ144">
        <f>67</f>
        <v>67</v>
      </c>
      <c r="HH144" t="s">
        <v>2883</v>
      </c>
      <c r="HT144">
        <f>20</f>
        <v>20</v>
      </c>
      <c r="IF144" t="s">
        <v>2517</v>
      </c>
      <c r="IO144" t="s">
        <v>3168</v>
      </c>
      <c r="IP144" t="s">
        <v>3168</v>
      </c>
      <c r="IQ144" t="s">
        <v>3167</v>
      </c>
      <c r="IR144" t="s">
        <v>3084</v>
      </c>
      <c r="JB144" t="s">
        <v>3065</v>
      </c>
      <c r="JC144" t="s">
        <v>2369</v>
      </c>
      <c r="JD144" t="s">
        <v>3065</v>
      </c>
      <c r="JF144" t="s">
        <v>3385</v>
      </c>
      <c r="JG144" t="s">
        <v>3319</v>
      </c>
      <c r="JH144" t="s">
        <v>3306</v>
      </c>
      <c r="JI144" t="s">
        <v>3294</v>
      </c>
      <c r="JJ144" t="s">
        <v>3318</v>
      </c>
      <c r="JK144" t="s">
        <v>2304</v>
      </c>
      <c r="JL144">
        <f>126</f>
        <v>126</v>
      </c>
      <c r="JM144">
        <f>130</f>
        <v>130</v>
      </c>
      <c r="JN144" t="s">
        <v>3238</v>
      </c>
      <c r="JO144">
        <f>146</f>
        <v>146</v>
      </c>
      <c r="JP144">
        <f>174</f>
        <v>174</v>
      </c>
      <c r="JQ144">
        <f>143</f>
        <v>143</v>
      </c>
      <c r="KN144" t="s">
        <v>2777</v>
      </c>
      <c r="LL144">
        <f>16</f>
        <v>16</v>
      </c>
      <c r="MG144">
        <f>34</f>
        <v>34</v>
      </c>
      <c r="MH144">
        <f>20</f>
        <v>20</v>
      </c>
      <c r="MV144">
        <f>91</f>
        <v>91</v>
      </c>
      <c r="NT144" t="s">
        <v>2212</v>
      </c>
      <c r="OF144" t="s">
        <v>2592</v>
      </c>
      <c r="OR144">
        <f>10</f>
        <v>10</v>
      </c>
      <c r="OY144" t="s">
        <v>2321</v>
      </c>
      <c r="PA144" t="s">
        <v>3168</v>
      </c>
      <c r="PB144" t="s">
        <v>3168</v>
      </c>
      <c r="PC144" t="s">
        <v>3167</v>
      </c>
      <c r="PD144" t="s">
        <v>3085</v>
      </c>
      <c r="PN144" t="s">
        <v>3131</v>
      </c>
      <c r="PO144" t="s">
        <v>3167</v>
      </c>
      <c r="PP144" t="s">
        <v>3085</v>
      </c>
      <c r="QB144" t="s">
        <v>2779</v>
      </c>
      <c r="QW144" t="s">
        <v>2304</v>
      </c>
      <c r="QX144" t="s">
        <v>2545</v>
      </c>
      <c r="QY144" t="s">
        <v>2175</v>
      </c>
      <c r="QZ144" t="s">
        <v>3110</v>
      </c>
      <c r="RB144" t="s">
        <v>2627</v>
      </c>
      <c r="RC144" t="s">
        <v>2990</v>
      </c>
      <c r="RD144" t="s">
        <v>2811</v>
      </c>
      <c r="RE144" t="s">
        <v>2873</v>
      </c>
      <c r="RF144" t="s">
        <v>2620</v>
      </c>
      <c r="RG144" t="s">
        <v>2551</v>
      </c>
      <c r="RH144" t="s">
        <v>2510</v>
      </c>
      <c r="RI144" t="s">
        <v>2512</v>
      </c>
      <c r="RJ144" t="s">
        <v>2888</v>
      </c>
      <c r="RK144" t="s">
        <v>2410</v>
      </c>
      <c r="RL144" t="s">
        <v>2922</v>
      </c>
      <c r="RM144" t="s">
        <v>2512</v>
      </c>
      <c r="RN144" t="s">
        <v>2229</v>
      </c>
      <c r="RO144" t="s">
        <v>2207</v>
      </c>
      <c r="RP144" t="s">
        <v>2663</v>
      </c>
      <c r="RQ144" t="s">
        <v>2365</v>
      </c>
      <c r="RR144" t="s">
        <v>2775</v>
      </c>
      <c r="RS144" t="s">
        <v>2160</v>
      </c>
      <c r="RT144" t="s">
        <v>2160</v>
      </c>
      <c r="RU144" t="s">
        <v>2156</v>
      </c>
      <c r="RV144" t="s">
        <v>2157</v>
      </c>
      <c r="RW144" t="s">
        <v>2358</v>
      </c>
      <c r="RX144" t="s">
        <v>2390</v>
      </c>
      <c r="RY144" t="s">
        <v>2317</v>
      </c>
      <c r="RZ144" t="s">
        <v>2226</v>
      </c>
      <c r="SA144" t="s">
        <v>2840</v>
      </c>
      <c r="SB144" t="s">
        <v>2486</v>
      </c>
      <c r="SC144" t="s">
        <v>2536</v>
      </c>
      <c r="SD144" t="s">
        <v>2600</v>
      </c>
      <c r="SE144" t="s">
        <v>2628</v>
      </c>
      <c r="SF144" t="s">
        <v>2229</v>
      </c>
      <c r="SG144" t="s">
        <v>2845</v>
      </c>
      <c r="SH144" t="s">
        <v>2845</v>
      </c>
      <c r="SI144" t="s">
        <v>2698</v>
      </c>
      <c r="SJ144" t="s">
        <v>2693</v>
      </c>
      <c r="SK144" t="s">
        <v>2845</v>
      </c>
      <c r="SL144" t="s">
        <v>2376</v>
      </c>
      <c r="SM144" t="s">
        <v>2665</v>
      </c>
      <c r="SN144" t="s">
        <v>2619</v>
      </c>
      <c r="SO144" t="s">
        <v>2231</v>
      </c>
      <c r="SP144" t="s">
        <v>2186</v>
      </c>
      <c r="SQ144" t="s">
        <v>2240</v>
      </c>
      <c r="SR144" t="s">
        <v>2241</v>
      </c>
      <c r="SS144" t="s">
        <v>2239</v>
      </c>
      <c r="ST144" t="s">
        <v>2187</v>
      </c>
      <c r="SU144" t="s">
        <v>2164</v>
      </c>
      <c r="SV144" t="s">
        <v>2367</v>
      </c>
      <c r="SW144" t="s">
        <v>2322</v>
      </c>
      <c r="SX144" t="s">
        <v>2597</v>
      </c>
      <c r="SY144" t="s">
        <v>2974</v>
      </c>
      <c r="SZ144" t="s">
        <v>2816</v>
      </c>
      <c r="TA144" t="s">
        <v>2451</v>
      </c>
      <c r="TB144" t="s">
        <v>2767</v>
      </c>
      <c r="TC144" t="s">
        <v>2552</v>
      </c>
      <c r="TD144" t="s">
        <v>2762</v>
      </c>
      <c r="TE144" t="s">
        <v>2529</v>
      </c>
      <c r="TF144" t="s">
        <v>2766</v>
      </c>
      <c r="TG144" t="s">
        <v>2768</v>
      </c>
      <c r="TH144" t="s">
        <v>2858</v>
      </c>
      <c r="TI144" t="s">
        <v>2768</v>
      </c>
      <c r="TJ144" t="s">
        <v>2976</v>
      </c>
      <c r="TK144" t="s">
        <v>2817</v>
      </c>
      <c r="TL144" t="s">
        <v>2770</v>
      </c>
      <c r="TM144" t="s">
        <v>2764</v>
      </c>
      <c r="TN144" t="s">
        <v>2266</v>
      </c>
      <c r="TO144" t="s">
        <v>2622</v>
      </c>
      <c r="TP144" t="s">
        <v>2814</v>
      </c>
      <c r="TQ144" t="s">
        <v>2762</v>
      </c>
      <c r="TR144" t="s">
        <v>2850</v>
      </c>
      <c r="TS144" t="s">
        <v>2565</v>
      </c>
      <c r="TT144" t="s">
        <v>2266</v>
      </c>
      <c r="TU144" t="s">
        <v>2804</v>
      </c>
      <c r="VI144" t="s">
        <v>2804</v>
      </c>
      <c r="VJ144" t="s">
        <v>2626</v>
      </c>
      <c r="VK144" t="s">
        <v>2570</v>
      </c>
      <c r="VL144" t="s">
        <v>2805</v>
      </c>
      <c r="VM144" t="s">
        <v>2792</v>
      </c>
      <c r="VN144" t="s">
        <v>2598</v>
      </c>
      <c r="VO144" t="s">
        <v>2883</v>
      </c>
      <c r="VP144" t="s">
        <v>2975</v>
      </c>
      <c r="VU144" t="s">
        <v>2229</v>
      </c>
      <c r="VV144" t="s">
        <v>2284</v>
      </c>
      <c r="VW144" t="s">
        <v>2800</v>
      </c>
      <c r="VX144" t="s">
        <v>2588</v>
      </c>
      <c r="VY144" t="s">
        <v>2192</v>
      </c>
      <c r="VZ144" t="s">
        <v>2696</v>
      </c>
      <c r="WA144" t="s">
        <v>2190</v>
      </c>
      <c r="WB144" t="s">
        <v>2204</v>
      </c>
      <c r="WG144" t="s">
        <v>2643</v>
      </c>
      <c r="WH144" t="s">
        <v>2745</v>
      </c>
      <c r="WI144" t="s">
        <v>2474</v>
      </c>
      <c r="WJ144" t="s">
        <v>2226</v>
      </c>
      <c r="WK144" t="s">
        <v>2578</v>
      </c>
      <c r="WL144" t="s">
        <v>2820</v>
      </c>
      <c r="WM144" t="s">
        <v>2931</v>
      </c>
      <c r="WN144" t="s">
        <v>2485</v>
      </c>
      <c r="WS144" t="s">
        <v>2190</v>
      </c>
      <c r="WT144" t="s">
        <v>2594</v>
      </c>
      <c r="WU144" t="s">
        <v>2545</v>
      </c>
      <c r="WV144" t="s">
        <v>2575</v>
      </c>
      <c r="WW144" t="s">
        <v>2201</v>
      </c>
      <c r="WX144" t="s">
        <v>2482</v>
      </c>
      <c r="WY144" t="s">
        <v>2205</v>
      </c>
      <c r="WZ144" t="s">
        <v>2232</v>
      </c>
      <c r="XE144" t="s">
        <v>2805</v>
      </c>
      <c r="XF144" t="s">
        <v>2551</v>
      </c>
      <c r="XG144" t="s">
        <v>2685</v>
      </c>
      <c r="XH144" t="s">
        <v>2500</v>
      </c>
      <c r="XI144" t="s">
        <v>2598</v>
      </c>
      <c r="XJ144" t="s">
        <v>2807</v>
      </c>
      <c r="XK144" t="s">
        <v>2603</v>
      </c>
      <c r="XL144" t="s">
        <v>2531</v>
      </c>
      <c r="XQ144" t="s">
        <v>2805</v>
      </c>
      <c r="XR144" t="s">
        <v>2565</v>
      </c>
      <c r="XS144" t="s">
        <v>2807</v>
      </c>
      <c r="XT144" t="s">
        <v>2807</v>
      </c>
      <c r="XU144" t="s">
        <v>2810</v>
      </c>
      <c r="XV144" t="s">
        <v>2623</v>
      </c>
      <c r="XW144" t="s">
        <v>2922</v>
      </c>
      <c r="XX144" t="s">
        <v>2266</v>
      </c>
      <c r="YG144" t="s">
        <v>2444</v>
      </c>
      <c r="YH144" t="s">
        <v>3059</v>
      </c>
      <c r="YI144" t="s">
        <v>2461</v>
      </c>
      <c r="YJ144" t="s">
        <v>2997</v>
      </c>
      <c r="YS144" t="s">
        <v>2583</v>
      </c>
      <c r="YT144" t="s">
        <v>2481</v>
      </c>
      <c r="YU144" t="s">
        <v>2560</v>
      </c>
      <c r="YV144" t="s">
        <v>2190</v>
      </c>
      <c r="ZE144" t="s">
        <v>2479</v>
      </c>
      <c r="ZF144" t="s">
        <v>2479</v>
      </c>
      <c r="ZG144" t="s">
        <v>2479</v>
      </c>
      <c r="ZH144" t="s">
        <v>2479</v>
      </c>
      <c r="ZQ144" t="s">
        <v>2844</v>
      </c>
      <c r="ZR144" t="s">
        <v>2594</v>
      </c>
      <c r="ZS144" t="s">
        <v>2481</v>
      </c>
      <c r="ZT144" t="s">
        <v>2419</v>
      </c>
      <c r="AAC144" t="s">
        <v>2829</v>
      </c>
      <c r="AAD144" t="s">
        <v>3179</v>
      </c>
      <c r="AAE144" t="s">
        <v>2864</v>
      </c>
      <c r="AAF144" t="s">
        <v>2927</v>
      </c>
      <c r="AAO144" t="s">
        <v>2812</v>
      </c>
      <c r="AAP144" t="s">
        <v>2260</v>
      </c>
      <c r="AAQ144" t="s">
        <v>2627</v>
      </c>
      <c r="AAR144" t="s">
        <v>2846</v>
      </c>
      <c r="AAY144" t="s">
        <v>3040</v>
      </c>
      <c r="ABA144" t="s">
        <v>2956</v>
      </c>
      <c r="ABB144" t="s">
        <v>2461</v>
      </c>
      <c r="ABC144" t="s">
        <v>3015</v>
      </c>
      <c r="ABD144" t="s">
        <v>2893</v>
      </c>
      <c r="ABK144" t="s">
        <v>2320</v>
      </c>
      <c r="ABM144" t="s">
        <v>2175</v>
      </c>
      <c r="ABN144" t="s">
        <v>2681</v>
      </c>
      <c r="ABO144" t="s">
        <v>2541</v>
      </c>
      <c r="ABP144" t="s">
        <v>2561</v>
      </c>
      <c r="ABW144" t="s">
        <v>2685</v>
      </c>
      <c r="ABY144" t="s">
        <v>2479</v>
      </c>
      <c r="ABZ144" t="s">
        <v>2479</v>
      </c>
      <c r="ACA144" t="s">
        <v>2479</v>
      </c>
      <c r="ACB144" t="s">
        <v>2479</v>
      </c>
      <c r="ACI144" t="s">
        <v>2230</v>
      </c>
      <c r="ACK144" t="s">
        <v>2179</v>
      </c>
      <c r="ACL144" t="s">
        <v>2243</v>
      </c>
      <c r="ACM144" t="s">
        <v>2268</v>
      </c>
      <c r="ACN144" t="s">
        <v>2478</v>
      </c>
      <c r="ACU144" t="s">
        <v>2516</v>
      </c>
      <c r="ACW144" t="s">
        <v>2865</v>
      </c>
      <c r="ACX144" t="s">
        <v>3008</v>
      </c>
      <c r="ACY144" t="s">
        <v>2864</v>
      </c>
      <c r="ACZ144" t="s">
        <v>2911</v>
      </c>
      <c r="ADG144" t="s">
        <v>2620</v>
      </c>
      <c r="ADI144" t="s">
        <v>2873</v>
      </c>
      <c r="ADJ144" t="s">
        <v>2608</v>
      </c>
      <c r="ADK144" t="s">
        <v>2894</v>
      </c>
      <c r="ADL144" t="s">
        <v>2873</v>
      </c>
      <c r="ADQ144" t="s">
        <v>2863</v>
      </c>
      <c r="ADR144" t="s">
        <v>3179</v>
      </c>
      <c r="ADS144" t="s">
        <v>2623</v>
      </c>
      <c r="ADT144" t="s">
        <v>2529</v>
      </c>
      <c r="ADU144" t="s">
        <v>2555</v>
      </c>
      <c r="ADV144" t="s">
        <v>2550</v>
      </c>
      <c r="ADW144" t="s">
        <v>2814</v>
      </c>
      <c r="ADX144" t="s">
        <v>2706</v>
      </c>
      <c r="AEC144" t="s">
        <v>2239</v>
      </c>
      <c r="AED144" t="s">
        <v>2291</v>
      </c>
      <c r="AEE144" t="s">
        <v>2499</v>
      </c>
      <c r="AEF144" t="s">
        <v>2499</v>
      </c>
      <c r="AEG144" t="s">
        <v>2378</v>
      </c>
      <c r="AEH144" t="s">
        <v>2137</v>
      </c>
      <c r="AEI144" t="s">
        <v>2428</v>
      </c>
      <c r="AEJ144" t="s">
        <v>2377</v>
      </c>
      <c r="AEO144" t="s">
        <v>2931</v>
      </c>
      <c r="AEP144" t="s">
        <v>2616</v>
      </c>
      <c r="AEQ144" t="s">
        <v>2591</v>
      </c>
      <c r="AER144" t="s">
        <v>2737</v>
      </c>
      <c r="AES144" t="s">
        <v>2328</v>
      </c>
      <c r="AET144" t="s">
        <v>2618</v>
      </c>
      <c r="AEU144" t="s">
        <v>2739</v>
      </c>
      <c r="AEV144" t="s">
        <v>2479</v>
      </c>
      <c r="AFA144" t="s">
        <v>2284</v>
      </c>
      <c r="AFB144" t="s">
        <v>2758</v>
      </c>
      <c r="AFC144" t="s">
        <v>2670</v>
      </c>
      <c r="AFD144" t="s">
        <v>2204</v>
      </c>
      <c r="AFE144" t="s">
        <v>2589</v>
      </c>
      <c r="AFF144" t="s">
        <v>2482</v>
      </c>
      <c r="AFG144" t="s">
        <v>2670</v>
      </c>
      <c r="AFH144" t="s">
        <v>2589</v>
      </c>
      <c r="AFM144" t="s">
        <v>2902</v>
      </c>
      <c r="AFN144" t="s">
        <v>2926</v>
      </c>
      <c r="AFO144" t="s">
        <v>2636</v>
      </c>
      <c r="AFP144" t="s">
        <v>2903</v>
      </c>
      <c r="AFQ144" t="s">
        <v>2621</v>
      </c>
      <c r="AFR144" t="s">
        <v>2518</v>
      </c>
      <c r="AFS144" t="s">
        <v>2878</v>
      </c>
      <c r="AFT144" t="s">
        <v>2649</v>
      </c>
      <c r="AFY144" t="s">
        <v>2537</v>
      </c>
      <c r="AFZ144" t="s">
        <v>2585</v>
      </c>
      <c r="AGA144" t="s">
        <v>2870</v>
      </c>
      <c r="AGB144" t="s">
        <v>2533</v>
      </c>
      <c r="AGC144" t="s">
        <v>2601</v>
      </c>
      <c r="AGD144" t="s">
        <v>2603</v>
      </c>
      <c r="AGE144" t="s">
        <v>2840</v>
      </c>
      <c r="AGF144" t="s">
        <v>2409</v>
      </c>
      <c r="AGO144" t="s">
        <v>2769</v>
      </c>
      <c r="AGP144" t="s">
        <v>2850</v>
      </c>
      <c r="AGQ144" t="s">
        <v>2456</v>
      </c>
      <c r="AGR144" t="s">
        <v>2943</v>
      </c>
      <c r="AHA144" t="s">
        <v>2428</v>
      </c>
      <c r="AHB144" t="s">
        <v>2427</v>
      </c>
      <c r="AHC144" t="s">
        <v>2137</v>
      </c>
      <c r="AHD144" t="s">
        <v>2303</v>
      </c>
      <c r="AHM144" t="s">
        <v>2479</v>
      </c>
      <c r="AHN144" t="s">
        <v>2479</v>
      </c>
      <c r="AHO144" t="s">
        <v>2479</v>
      </c>
      <c r="AHP144" t="s">
        <v>2479</v>
      </c>
      <c r="AHY144" t="s">
        <v>2188</v>
      </c>
      <c r="AHZ144" t="s">
        <v>2659</v>
      </c>
      <c r="AIA144" t="s">
        <v>2475</v>
      </c>
      <c r="AIB144" t="s">
        <v>2221</v>
      </c>
      <c r="AIK144" t="s">
        <v>2992</v>
      </c>
      <c r="AIL144" t="s">
        <v>2448</v>
      </c>
      <c r="AIM144" t="s">
        <v>2900</v>
      </c>
      <c r="AIN144" t="s">
        <v>3117</v>
      </c>
      <c r="AIW144" t="s">
        <v>3042</v>
      </c>
      <c r="AIX144" t="s">
        <v>2816</v>
      </c>
      <c r="AIY144" t="s">
        <v>2815</v>
      </c>
      <c r="AIZ144" t="s">
        <v>2771</v>
      </c>
      <c r="AJG144" t="s">
        <v>2568</v>
      </c>
      <c r="AJH144" t="s">
        <v>2812</v>
      </c>
      <c r="AJI144" t="s">
        <v>2512</v>
      </c>
      <c r="AJJ144" t="s">
        <v>2753</v>
      </c>
      <c r="AJK144" t="s">
        <v>2529</v>
      </c>
      <c r="AJL144" t="s">
        <v>2608</v>
      </c>
      <c r="AJS144" t="s">
        <v>2340</v>
      </c>
      <c r="AJT144" t="s">
        <v>2308</v>
      </c>
      <c r="AJU144" t="s">
        <v>2147</v>
      </c>
      <c r="AJV144" t="s">
        <v>2477</v>
      </c>
      <c r="AJW144" t="s">
        <v>2477</v>
      </c>
      <c r="AJX144" t="s">
        <v>2478</v>
      </c>
      <c r="AKE144" t="s">
        <v>2651</v>
      </c>
      <c r="AKF144" t="s">
        <v>2885</v>
      </c>
      <c r="AKG144" t="s">
        <v>2355</v>
      </c>
      <c r="AKH144" t="s">
        <v>2567</v>
      </c>
      <c r="AKI144" t="s">
        <v>2479</v>
      </c>
      <c r="AKJ144" t="s">
        <v>2479</v>
      </c>
      <c r="AKQ144" t="s">
        <v>2543</v>
      </c>
      <c r="AKR144" t="s">
        <v>2311</v>
      </c>
      <c r="AKS144" t="s">
        <v>2666</v>
      </c>
      <c r="AKT144" t="s">
        <v>2916</v>
      </c>
      <c r="AKU144" t="s">
        <v>2848</v>
      </c>
      <c r="AKV144" t="s">
        <v>2481</v>
      </c>
      <c r="ALC144" t="s">
        <v>2846</v>
      </c>
      <c r="ALD144" t="s">
        <v>2264</v>
      </c>
      <c r="ALE144" t="s">
        <v>2770</v>
      </c>
      <c r="ALF144" t="s">
        <v>2816</v>
      </c>
      <c r="ALG144" t="s">
        <v>2993</v>
      </c>
      <c r="ALH144" t="s">
        <v>2974</v>
      </c>
      <c r="ALO144" t="s">
        <v>2646</v>
      </c>
      <c r="ALP144" t="s">
        <v>2810</v>
      </c>
      <c r="ALQ144" t="s">
        <v>2565</v>
      </c>
      <c r="ALR144" t="s">
        <v>2706</v>
      </c>
      <c r="ALS144" t="s">
        <v>2601</v>
      </c>
      <c r="ALT144" t="s">
        <v>2778</v>
      </c>
      <c r="AMC144" t="s">
        <v>3060</v>
      </c>
      <c r="AMD144" t="s">
        <v>3153</v>
      </c>
      <c r="AME144" t="s">
        <v>2898</v>
      </c>
      <c r="AMF144" t="s">
        <v>2936</v>
      </c>
      <c r="AMO144" t="s">
        <v>2558</v>
      </c>
      <c r="AMP144" t="s">
        <v>2760</v>
      </c>
      <c r="AMQ144" t="s">
        <v>2369</v>
      </c>
      <c r="AMR144" t="s">
        <v>2642</v>
      </c>
      <c r="ANA144" t="s">
        <v>2479</v>
      </c>
      <c r="ANB144" t="s">
        <v>2479</v>
      </c>
      <c r="ANC144" t="s">
        <v>2479</v>
      </c>
      <c r="AND144" t="s">
        <v>2479</v>
      </c>
      <c r="ANM144" t="s">
        <v>2544</v>
      </c>
      <c r="ANN144" t="s">
        <v>2253</v>
      </c>
      <c r="ANO144" t="s">
        <v>2305</v>
      </c>
      <c r="ANP144" t="s">
        <v>2253</v>
      </c>
      <c r="ANY144" t="s">
        <v>2717</v>
      </c>
      <c r="ANZ144" t="s">
        <v>2444</v>
      </c>
      <c r="AOA144" t="s">
        <v>3040</v>
      </c>
      <c r="AOB144" t="s">
        <v>2448</v>
      </c>
      <c r="AOK144" t="s">
        <v>2858</v>
      </c>
      <c r="AOL144" t="s">
        <v>3089</v>
      </c>
      <c r="AOM144" t="s">
        <v>2858</v>
      </c>
      <c r="AON144" t="s">
        <v>2411</v>
      </c>
      <c r="AOX144" t="s">
        <v>2448</v>
      </c>
      <c r="AOY144" t="s">
        <v>2893</v>
      </c>
      <c r="AOZ144" t="s">
        <v>3035</v>
      </c>
      <c r="APJ144" t="s">
        <v>2369</v>
      </c>
      <c r="APK144" t="s">
        <v>2177</v>
      </c>
      <c r="APL144" t="s">
        <v>2208</v>
      </c>
      <c r="APV144" t="s">
        <v>2479</v>
      </c>
      <c r="APW144" t="s">
        <v>2479</v>
      </c>
      <c r="APX144" t="s">
        <v>2479</v>
      </c>
      <c r="AQH144" t="s">
        <v>2407</v>
      </c>
      <c r="AQI144" t="s">
        <v>2256</v>
      </c>
      <c r="AQJ144" t="s">
        <v>2167</v>
      </c>
      <c r="AQT144" t="s">
        <v>2797</v>
      </c>
      <c r="AQU144" t="s">
        <v>2964</v>
      </c>
      <c r="AQV144" t="s">
        <v>3052</v>
      </c>
      <c r="ARF144" t="s">
        <v>2586</v>
      </c>
      <c r="ARG144" t="s">
        <v>2811</v>
      </c>
      <c r="ARH144" t="s">
        <v>2258</v>
      </c>
      <c r="ARQ144" t="s">
        <v>2458</v>
      </c>
      <c r="ARR144" t="s">
        <v>2751</v>
      </c>
      <c r="ARS144" t="s">
        <v>2976</v>
      </c>
      <c r="ART144" t="s">
        <v>2937</v>
      </c>
      <c r="ASC144" t="s">
        <v>2607</v>
      </c>
      <c r="ASD144" t="s">
        <v>2691</v>
      </c>
      <c r="ASE144" t="s">
        <v>2946</v>
      </c>
      <c r="ASF144" t="s">
        <v>2497</v>
      </c>
      <c r="ASO144" t="s">
        <v>2410</v>
      </c>
      <c r="ASP144" t="s">
        <v>2631</v>
      </c>
      <c r="ASQ144" t="s">
        <v>2408</v>
      </c>
      <c r="ASR144" t="s">
        <v>2479</v>
      </c>
      <c r="ATA144" t="s">
        <v>2203</v>
      </c>
      <c r="ATB144" t="s">
        <v>2561</v>
      </c>
      <c r="ATC144" t="s">
        <v>2402</v>
      </c>
      <c r="ATD144" t="s">
        <v>2558</v>
      </c>
      <c r="ATM144" t="s">
        <v>2762</v>
      </c>
      <c r="ATN144" t="s">
        <v>2783</v>
      </c>
      <c r="ATO144" t="s">
        <v>2821</v>
      </c>
      <c r="ATP144" t="s">
        <v>2902</v>
      </c>
      <c r="ATY144" t="s">
        <v>2512</v>
      </c>
      <c r="ATZ144" t="s">
        <v>2263</v>
      </c>
      <c r="AUA144" t="s">
        <v>2324</v>
      </c>
      <c r="AUB144" t="s">
        <v>2809</v>
      </c>
      <c r="AUK144" t="s">
        <v>2744</v>
      </c>
      <c r="AUL144" t="s">
        <v>3116</v>
      </c>
      <c r="AUM144" t="s">
        <v>2896</v>
      </c>
      <c r="AUN144" t="s">
        <v>2439</v>
      </c>
      <c r="AUW144" t="s">
        <v>2843</v>
      </c>
      <c r="AUX144" t="s">
        <v>2190</v>
      </c>
      <c r="AUY144" t="s">
        <v>2842</v>
      </c>
      <c r="AUZ144" t="s">
        <v>2790</v>
      </c>
      <c r="AVI144" t="s">
        <v>2679</v>
      </c>
      <c r="AVJ144" t="s">
        <v>2479</v>
      </c>
      <c r="AVK144" t="s">
        <v>2479</v>
      </c>
      <c r="AVL144" t="s">
        <v>2479</v>
      </c>
      <c r="AVU144" t="s">
        <v>2741</v>
      </c>
      <c r="AVV144" t="s">
        <v>2287</v>
      </c>
      <c r="AVW144" t="s">
        <v>2243</v>
      </c>
      <c r="AVX144" t="s">
        <v>2178</v>
      </c>
      <c r="AWG144" t="s">
        <v>3002</v>
      </c>
      <c r="AWH144" t="s">
        <v>2324</v>
      </c>
      <c r="AWI144" t="s">
        <v>2750</v>
      </c>
      <c r="AWJ144" t="s">
        <v>2469</v>
      </c>
      <c r="AWS144" t="s">
        <v>2565</v>
      </c>
      <c r="AWT144" t="s">
        <v>2555</v>
      </c>
      <c r="AWU144" t="s">
        <v>2765</v>
      </c>
      <c r="AWV144" t="s">
        <v>2763</v>
      </c>
      <c r="AXE144" t="s">
        <v>2528</v>
      </c>
      <c r="AXF144" t="s">
        <v>2234</v>
      </c>
      <c r="AXQ144" t="s">
        <v>2250</v>
      </c>
      <c r="AXR144" t="s">
        <v>2220</v>
      </c>
      <c r="AYC144" t="s">
        <v>2413</v>
      </c>
      <c r="AYD144" t="s">
        <v>2658</v>
      </c>
      <c r="AYO144" t="s">
        <v>2594</v>
      </c>
      <c r="AYP144" t="s">
        <v>2595</v>
      </c>
      <c r="AZA144" t="s">
        <v>2545</v>
      </c>
      <c r="AZB144" t="s">
        <v>2561</v>
      </c>
      <c r="BBV144" t="s">
        <v>2425</v>
      </c>
      <c r="BBW144" t="s">
        <v>2264</v>
      </c>
      <c r="BBX144" t="s">
        <v>2667</v>
      </c>
      <c r="BCH144" t="s">
        <v>2540</v>
      </c>
      <c r="BCI144" t="s">
        <v>2360</v>
      </c>
      <c r="BCJ144" t="s">
        <v>2563</v>
      </c>
      <c r="BCT144" t="s">
        <v>2479</v>
      </c>
      <c r="BCU144" t="s">
        <v>2677</v>
      </c>
      <c r="BCV144" t="s">
        <v>2479</v>
      </c>
      <c r="BDF144" t="s">
        <v>2188</v>
      </c>
      <c r="BDG144" t="s">
        <v>2475</v>
      </c>
      <c r="BDH144" t="s">
        <v>2791</v>
      </c>
      <c r="BDR144" t="s">
        <v>2646</v>
      </c>
      <c r="BDS144" t="s">
        <v>2324</v>
      </c>
      <c r="BDT144" t="s">
        <v>2993</v>
      </c>
      <c r="BED144" t="s">
        <v>2753</v>
      </c>
      <c r="BEE144" t="s">
        <v>2265</v>
      </c>
      <c r="BEF144" t="s">
        <v>2266</v>
      </c>
      <c r="BER144" t="s">
        <v>2689</v>
      </c>
      <c r="BFD144" t="s">
        <v>2480</v>
      </c>
      <c r="BFP144" t="s">
        <v>2213</v>
      </c>
      <c r="BGB144" t="s">
        <v>2580</v>
      </c>
      <c r="BGN144" t="s">
        <v>2315</v>
      </c>
      <c r="BGZ144" t="s">
        <v>2582</v>
      </c>
      <c r="BHL144" t="s">
        <v>2703</v>
      </c>
      <c r="BHX144" t="s">
        <v>2479</v>
      </c>
      <c r="BIJ144" t="s">
        <v>2165</v>
      </c>
      <c r="BIV144" t="s">
        <v>2479</v>
      </c>
      <c r="BOV144" t="s">
        <v>2310</v>
      </c>
      <c r="BPH144" t="s">
        <v>2387</v>
      </c>
      <c r="BPT144" t="s">
        <v>2479</v>
      </c>
      <c r="BQF144" t="s">
        <v>2479</v>
      </c>
      <c r="BQR144" t="s">
        <v>2758</v>
      </c>
      <c r="BRD144" t="s">
        <v>2299</v>
      </c>
      <c r="BRP144" t="s">
        <v>2507</v>
      </c>
      <c r="BSB144" t="s">
        <v>2755</v>
      </c>
    </row>
    <row r="145" spans="1:1020 1028:1980" x14ac:dyDescent="0.15">
      <c r="A145" t="s">
        <v>3386</v>
      </c>
      <c r="U145" t="s">
        <v>3085</v>
      </c>
      <c r="V145" t="s">
        <v>3167</v>
      </c>
      <c r="W145" t="s">
        <v>3167</v>
      </c>
      <c r="X145" t="s">
        <v>3168</v>
      </c>
      <c r="BQ145" t="s">
        <v>3167</v>
      </c>
      <c r="BR145" t="s">
        <v>3167</v>
      </c>
      <c r="BS145" t="s">
        <v>3167</v>
      </c>
      <c r="BT145" t="s">
        <v>3167</v>
      </c>
      <c r="DC145" t="s">
        <v>3168</v>
      </c>
      <c r="DD145" t="s">
        <v>3131</v>
      </c>
      <c r="DM145">
        <f>70</f>
        <v>70</v>
      </c>
      <c r="DN145">
        <f>69</f>
        <v>69</v>
      </c>
      <c r="DO145">
        <f>77</f>
        <v>77</v>
      </c>
      <c r="DP145" t="s">
        <v>3065</v>
      </c>
      <c r="DY145" t="s">
        <v>3167</v>
      </c>
      <c r="DZ145" t="s">
        <v>3085</v>
      </c>
      <c r="EA145" t="s">
        <v>3167</v>
      </c>
      <c r="EB145" t="s">
        <v>3167</v>
      </c>
      <c r="EK145" t="s">
        <v>3110</v>
      </c>
      <c r="EL145" t="s">
        <v>3110</v>
      </c>
      <c r="EM145" t="s">
        <v>3065</v>
      </c>
      <c r="EN145" t="s">
        <v>3065</v>
      </c>
      <c r="IO145" t="s">
        <v>3085</v>
      </c>
      <c r="IP145" t="s">
        <v>3084</v>
      </c>
      <c r="IQ145" t="s">
        <v>3085</v>
      </c>
      <c r="IR145" t="s">
        <v>3167</v>
      </c>
      <c r="JH145" t="s">
        <v>3387</v>
      </c>
      <c r="JI145" t="s">
        <v>3225</v>
      </c>
      <c r="JJ145" t="s">
        <v>3187</v>
      </c>
      <c r="JK145" t="s">
        <v>3190</v>
      </c>
      <c r="JL145" t="s">
        <v>3190</v>
      </c>
      <c r="JM145" t="s">
        <v>3167</v>
      </c>
      <c r="JN145" t="s">
        <v>3388</v>
      </c>
      <c r="JO145">
        <f>194</f>
        <v>194</v>
      </c>
      <c r="JP145">
        <f>160</f>
        <v>160</v>
      </c>
      <c r="JQ145">
        <f>143</f>
        <v>143</v>
      </c>
      <c r="OX145" t="s">
        <v>2159</v>
      </c>
      <c r="PA145" t="s">
        <v>3065</v>
      </c>
      <c r="PB145" t="s">
        <v>3065</v>
      </c>
      <c r="PC145" t="s">
        <v>3065</v>
      </c>
      <c r="PD145" t="s">
        <v>3065</v>
      </c>
      <c r="PM145">
        <f>83</f>
        <v>83</v>
      </c>
      <c r="PN145">
        <f>74</f>
        <v>74</v>
      </c>
      <c r="PO145">
        <f>79</f>
        <v>79</v>
      </c>
      <c r="PP145" t="s">
        <v>2300</v>
      </c>
      <c r="QE145" t="s">
        <v>2437</v>
      </c>
      <c r="QF145" t="s">
        <v>2300</v>
      </c>
      <c r="QG145" t="s">
        <v>2991</v>
      </c>
      <c r="QH145" t="s">
        <v>2457</v>
      </c>
      <c r="QI145" t="s">
        <v>2457</v>
      </c>
      <c r="QJ145" t="s">
        <v>2838</v>
      </c>
      <c r="QK145" t="s">
        <v>2868</v>
      </c>
      <c r="QL145" t="s">
        <v>2524</v>
      </c>
      <c r="QM145" t="s">
        <v>2838</v>
      </c>
      <c r="QN145" t="s">
        <v>2423</v>
      </c>
      <c r="QX145">
        <f>68</f>
        <v>68</v>
      </c>
      <c r="QY145" t="s">
        <v>2347</v>
      </c>
      <c r="QZ145">
        <f>72</f>
        <v>72</v>
      </c>
      <c r="RD145" t="s">
        <v>3170</v>
      </c>
      <c r="RE145" t="s">
        <v>2898</v>
      </c>
      <c r="RF145" t="s">
        <v>3028</v>
      </c>
      <c r="RG145" t="s">
        <v>2817</v>
      </c>
      <c r="RH145" t="s">
        <v>2551</v>
      </c>
      <c r="RI145" t="s">
        <v>2324</v>
      </c>
      <c r="RJ145" t="s">
        <v>2818</v>
      </c>
      <c r="RK145" t="s">
        <v>2643</v>
      </c>
      <c r="RL145" t="s">
        <v>2392</v>
      </c>
      <c r="RM145" t="s">
        <v>2950</v>
      </c>
      <c r="RP145" t="s">
        <v>2853</v>
      </c>
      <c r="RQ145" t="s">
        <v>2917</v>
      </c>
      <c r="RR145" t="s">
        <v>2629</v>
      </c>
      <c r="RS145" t="s">
        <v>2844</v>
      </c>
      <c r="RT145" t="s">
        <v>2219</v>
      </c>
      <c r="RU145" t="s">
        <v>2198</v>
      </c>
      <c r="RV145" t="s">
        <v>2754</v>
      </c>
      <c r="RW145" t="s">
        <v>2772</v>
      </c>
      <c r="RX145" t="s">
        <v>2583</v>
      </c>
      <c r="RY145" t="s">
        <v>2366</v>
      </c>
      <c r="SB145" t="s">
        <v>2479</v>
      </c>
      <c r="SC145" t="s">
        <v>2479</v>
      </c>
      <c r="SD145" t="s">
        <v>2479</v>
      </c>
      <c r="SE145" t="s">
        <v>2479</v>
      </c>
      <c r="SF145" t="s">
        <v>2479</v>
      </c>
      <c r="SG145" t="s">
        <v>2479</v>
      </c>
      <c r="SH145" t="s">
        <v>2725</v>
      </c>
      <c r="SI145" t="s">
        <v>2756</v>
      </c>
      <c r="SJ145" t="s">
        <v>2325</v>
      </c>
      <c r="SK145" t="s">
        <v>2845</v>
      </c>
      <c r="SN145" t="s">
        <v>2419</v>
      </c>
      <c r="SO145" t="s">
        <v>2240</v>
      </c>
      <c r="SP145" t="s">
        <v>2404</v>
      </c>
      <c r="SQ145" t="s">
        <v>2251</v>
      </c>
      <c r="SR145" t="s">
        <v>2252</v>
      </c>
      <c r="SS145" t="s">
        <v>2158</v>
      </c>
      <c r="ST145" t="s">
        <v>2148</v>
      </c>
      <c r="SU145" t="s">
        <v>2338</v>
      </c>
      <c r="SV145" t="s">
        <v>2313</v>
      </c>
      <c r="SW145" t="s">
        <v>2427</v>
      </c>
      <c r="SZ145" t="s">
        <v>2935</v>
      </c>
      <c r="TA145" t="s">
        <v>2933</v>
      </c>
      <c r="TB145" t="s">
        <v>2450</v>
      </c>
      <c r="TC145" t="s">
        <v>2908</v>
      </c>
      <c r="TD145" t="s">
        <v>2948</v>
      </c>
      <c r="TE145" t="s">
        <v>3032</v>
      </c>
      <c r="TF145" t="s">
        <v>2976</v>
      </c>
      <c r="TG145" t="s">
        <v>2879</v>
      </c>
      <c r="TH145" t="s">
        <v>2623</v>
      </c>
      <c r="TI145" t="s">
        <v>2752</v>
      </c>
      <c r="TL145" t="s">
        <v>2768</v>
      </c>
      <c r="TM145" t="s">
        <v>2875</v>
      </c>
      <c r="TN145" t="s">
        <v>2626</v>
      </c>
      <c r="TO145" t="s">
        <v>2918</v>
      </c>
      <c r="TP145" t="s">
        <v>2599</v>
      </c>
      <c r="TQ145" t="s">
        <v>3002</v>
      </c>
      <c r="TR145" t="s">
        <v>2915</v>
      </c>
      <c r="TS145" t="s">
        <v>2685</v>
      </c>
      <c r="TT145" t="s">
        <v>2679</v>
      </c>
      <c r="TU145" t="s">
        <v>2683</v>
      </c>
      <c r="VM145" t="s">
        <v>2796</v>
      </c>
      <c r="VN145" t="s">
        <v>2910</v>
      </c>
      <c r="VO145" t="s">
        <v>2638</v>
      </c>
      <c r="VP145" t="s">
        <v>2902</v>
      </c>
      <c r="VY145" t="s">
        <v>2486</v>
      </c>
      <c r="VZ145" t="s">
        <v>2734</v>
      </c>
      <c r="WA145" t="s">
        <v>2193</v>
      </c>
      <c r="WB145" t="s">
        <v>2754</v>
      </c>
      <c r="WK145" t="s">
        <v>2479</v>
      </c>
      <c r="WL145" t="s">
        <v>2479</v>
      </c>
      <c r="WM145" t="s">
        <v>2479</v>
      </c>
      <c r="WN145" t="s">
        <v>2479</v>
      </c>
      <c r="WW145" t="s">
        <v>2559</v>
      </c>
      <c r="WX145" t="s">
        <v>2539</v>
      </c>
      <c r="WY145" t="s">
        <v>2412</v>
      </c>
      <c r="WZ145" t="s">
        <v>2298</v>
      </c>
      <c r="XI145" t="s">
        <v>2985</v>
      </c>
      <c r="XJ145" t="s">
        <v>2829</v>
      </c>
      <c r="XK145" t="s">
        <v>2893</v>
      </c>
      <c r="XL145" t="s">
        <v>2942</v>
      </c>
      <c r="XU145" t="s">
        <v>2658</v>
      </c>
      <c r="XV145" t="s">
        <v>2470</v>
      </c>
      <c r="XW145" t="s">
        <v>2327</v>
      </c>
      <c r="XX145" t="s">
        <v>2385</v>
      </c>
      <c r="YG145" t="s">
        <v>2893</v>
      </c>
      <c r="YH145" t="s">
        <v>2463</v>
      </c>
      <c r="YI145" t="s">
        <v>2444</v>
      </c>
      <c r="YJ145" t="s">
        <v>2853</v>
      </c>
      <c r="YS145" t="s">
        <v>2871</v>
      </c>
      <c r="YT145" t="s">
        <v>2673</v>
      </c>
      <c r="YU145" t="s">
        <v>2600</v>
      </c>
      <c r="YV145" t="s">
        <v>2353</v>
      </c>
      <c r="ZE145" t="s">
        <v>2479</v>
      </c>
      <c r="ZF145" t="s">
        <v>2479</v>
      </c>
      <c r="ZG145" t="s">
        <v>2479</v>
      </c>
      <c r="ZH145" t="s">
        <v>2479</v>
      </c>
      <c r="ZQ145" t="s">
        <v>2222</v>
      </c>
      <c r="ZR145" t="s">
        <v>2276</v>
      </c>
      <c r="ZS145" t="s">
        <v>2164</v>
      </c>
      <c r="ZT145" t="s">
        <v>2268</v>
      </c>
      <c r="AAC145" t="s">
        <v>2638</v>
      </c>
      <c r="AAD145" t="s">
        <v>2987</v>
      </c>
      <c r="AAE145" t="s">
        <v>2954</v>
      </c>
      <c r="AAF145" t="s">
        <v>2901</v>
      </c>
      <c r="AAO145" t="s">
        <v>2552</v>
      </c>
      <c r="AAP145" t="s">
        <v>2603</v>
      </c>
      <c r="AAQ145" t="s">
        <v>2946</v>
      </c>
      <c r="AAR145" t="s">
        <v>2578</v>
      </c>
      <c r="AAX145" t="s">
        <v>3060</v>
      </c>
      <c r="ABA145" t="s">
        <v>2453</v>
      </c>
      <c r="ABB145" t="s">
        <v>2824</v>
      </c>
      <c r="ABC145" t="s">
        <v>2266</v>
      </c>
      <c r="ABD145" t="s">
        <v>2706</v>
      </c>
      <c r="ABJ145" t="s">
        <v>2401</v>
      </c>
      <c r="ABM145" t="s">
        <v>2298</v>
      </c>
      <c r="ABN145" t="s">
        <v>2294</v>
      </c>
      <c r="ABO145" t="s">
        <v>2268</v>
      </c>
      <c r="ABP145" t="s">
        <v>2158</v>
      </c>
      <c r="ABV145" t="s">
        <v>2586</v>
      </c>
      <c r="ABY145" t="s">
        <v>2479</v>
      </c>
      <c r="ABZ145" t="s">
        <v>2479</v>
      </c>
      <c r="ACA145" t="s">
        <v>2479</v>
      </c>
      <c r="ACB145" t="s">
        <v>2479</v>
      </c>
      <c r="ACH145" t="s">
        <v>2150</v>
      </c>
      <c r="ACK145" t="s">
        <v>2161</v>
      </c>
      <c r="ACL145" t="s">
        <v>2556</v>
      </c>
      <c r="ACM145" t="s">
        <v>2313</v>
      </c>
      <c r="ACN145" t="s">
        <v>2339</v>
      </c>
      <c r="ACT145" t="s">
        <v>2948</v>
      </c>
      <c r="ACW145" t="s">
        <v>2636</v>
      </c>
      <c r="ACX145" t="s">
        <v>2518</v>
      </c>
      <c r="ACY145" t="s">
        <v>2890</v>
      </c>
      <c r="ACZ145" t="s">
        <v>2464</v>
      </c>
      <c r="ADF145" t="s">
        <v>2750</v>
      </c>
      <c r="ADI145" t="s">
        <v>2225</v>
      </c>
      <c r="ADJ145" t="s">
        <v>2728</v>
      </c>
      <c r="ADK145" t="s">
        <v>2537</v>
      </c>
      <c r="ADL145" t="s">
        <v>2229</v>
      </c>
      <c r="ADU145" t="s">
        <v>2424</v>
      </c>
      <c r="ADV145" t="s">
        <v>3000</v>
      </c>
      <c r="ADW145" t="s">
        <v>2939</v>
      </c>
      <c r="ADX145" t="s">
        <v>2942</v>
      </c>
      <c r="AEG145" t="s">
        <v>2343</v>
      </c>
      <c r="AEH145" t="s">
        <v>2544</v>
      </c>
      <c r="AEI145" t="s">
        <v>2576</v>
      </c>
      <c r="AEJ145" t="s">
        <v>2278</v>
      </c>
      <c r="AES145" t="s">
        <v>2479</v>
      </c>
      <c r="AET145" t="s">
        <v>2479</v>
      </c>
      <c r="AEU145" t="s">
        <v>2479</v>
      </c>
      <c r="AEV145" t="s">
        <v>2479</v>
      </c>
      <c r="AFE145" t="s">
        <v>2297</v>
      </c>
      <c r="AFF145" t="s">
        <v>2318</v>
      </c>
      <c r="AFG145" t="s">
        <v>2253</v>
      </c>
      <c r="AFH145" t="s">
        <v>2181</v>
      </c>
      <c r="AFQ145" t="s">
        <v>2999</v>
      </c>
      <c r="AFR145" t="s">
        <v>3053</v>
      </c>
      <c r="AFS145" t="s">
        <v>3036</v>
      </c>
      <c r="AFT145" t="s">
        <v>2524</v>
      </c>
      <c r="AGC145" t="s">
        <v>2847</v>
      </c>
      <c r="AGD145" t="s">
        <v>2752</v>
      </c>
      <c r="AGE145" t="s">
        <v>2258</v>
      </c>
      <c r="AGF145" t="s">
        <v>2792</v>
      </c>
      <c r="AGQ145" t="s">
        <v>2920</v>
      </c>
      <c r="AGR145" t="s">
        <v>3041</v>
      </c>
      <c r="AHC145" t="s">
        <v>2386</v>
      </c>
      <c r="AHD145" t="s">
        <v>2437</v>
      </c>
      <c r="AHO145" t="s">
        <v>2479</v>
      </c>
      <c r="AHP145" t="s">
        <v>2479</v>
      </c>
      <c r="AIA145" t="s">
        <v>2681</v>
      </c>
      <c r="AIB145" t="s">
        <v>2292</v>
      </c>
      <c r="AIM145" t="s">
        <v>2450</v>
      </c>
      <c r="AIN145" t="s">
        <v>3116</v>
      </c>
      <c r="AIY145" t="s">
        <v>2421</v>
      </c>
      <c r="AIZ145" t="s">
        <v>2644</v>
      </c>
      <c r="AJI145" t="s">
        <v>2456</v>
      </c>
      <c r="AJJ145" t="s">
        <v>2451</v>
      </c>
      <c r="AJK145" t="s">
        <v>2905</v>
      </c>
      <c r="AJL145" t="s">
        <v>2439</v>
      </c>
      <c r="AJU145" t="s">
        <v>2849</v>
      </c>
      <c r="AJV145" t="s">
        <v>2919</v>
      </c>
      <c r="AJW145" t="s">
        <v>2434</v>
      </c>
      <c r="AJX145" t="s">
        <v>2696</v>
      </c>
      <c r="AKG145" t="s">
        <v>2479</v>
      </c>
      <c r="AKH145" t="s">
        <v>2479</v>
      </c>
      <c r="AKI145" t="s">
        <v>2479</v>
      </c>
      <c r="AKJ145" t="s">
        <v>2479</v>
      </c>
      <c r="AKS145" t="s">
        <v>2653</v>
      </c>
      <c r="AKT145" t="s">
        <v>2970</v>
      </c>
      <c r="AKU145" t="s">
        <v>2705</v>
      </c>
      <c r="AKV145" t="s">
        <v>2233</v>
      </c>
      <c r="ALE145" t="s">
        <v>3008</v>
      </c>
      <c r="ALF145" t="s">
        <v>2865</v>
      </c>
      <c r="ALG145" t="s">
        <v>2940</v>
      </c>
      <c r="ALH145" t="s">
        <v>2943</v>
      </c>
      <c r="ALQ145" t="s">
        <v>2435</v>
      </c>
      <c r="ALR145" t="s">
        <v>2296</v>
      </c>
      <c r="ALS145" t="s">
        <v>2163</v>
      </c>
      <c r="ALT145" t="s">
        <v>2748</v>
      </c>
      <c r="AMC145" t="s">
        <v>2410</v>
      </c>
      <c r="AMD145" t="s">
        <v>2646</v>
      </c>
      <c r="AME145" t="s">
        <v>2846</v>
      </c>
      <c r="AMF145" t="s">
        <v>2260</v>
      </c>
      <c r="AMO145" t="s">
        <v>2329</v>
      </c>
      <c r="AMP145" t="s">
        <v>2489</v>
      </c>
      <c r="AMQ145" t="s">
        <v>2590</v>
      </c>
      <c r="AMR145" t="s">
        <v>2494</v>
      </c>
      <c r="ANA145" t="s">
        <v>2479</v>
      </c>
      <c r="ANB145" t="s">
        <v>2479</v>
      </c>
      <c r="ANC145" t="s">
        <v>2479</v>
      </c>
      <c r="AND145" t="s">
        <v>2479</v>
      </c>
      <c r="ANM145" t="s">
        <v>2732</v>
      </c>
      <c r="ANN145" t="s">
        <v>2496</v>
      </c>
      <c r="ANO145" t="s">
        <v>2297</v>
      </c>
      <c r="ANP145" t="s">
        <v>2172</v>
      </c>
      <c r="ANY145" t="s">
        <v>3041</v>
      </c>
      <c r="ANZ145" t="s">
        <v>2780</v>
      </c>
      <c r="AOA145" t="s">
        <v>3039</v>
      </c>
      <c r="AOB145" t="s">
        <v>3075</v>
      </c>
      <c r="AOK145" t="s">
        <v>2198</v>
      </c>
      <c r="AOL145" t="s">
        <v>2331</v>
      </c>
      <c r="AOM145" t="s">
        <v>2347</v>
      </c>
      <c r="AON145" t="s">
        <v>2257</v>
      </c>
      <c r="AOW145" t="s">
        <v>2596</v>
      </c>
      <c r="AOX145" t="s">
        <v>2846</v>
      </c>
      <c r="AOY145" t="s">
        <v>2947</v>
      </c>
      <c r="AOZ145" t="s">
        <v>2632</v>
      </c>
      <c r="API145" t="s">
        <v>2241</v>
      </c>
      <c r="APJ145" t="s">
        <v>2281</v>
      </c>
      <c r="APK145" t="s">
        <v>2183</v>
      </c>
      <c r="APL145" t="s">
        <v>2346</v>
      </c>
      <c r="APU145" t="s">
        <v>2257</v>
      </c>
      <c r="APV145" t="s">
        <v>2430</v>
      </c>
      <c r="APW145" t="s">
        <v>2651</v>
      </c>
      <c r="APX145" t="s">
        <v>2489</v>
      </c>
      <c r="AQG145" t="s">
        <v>2275</v>
      </c>
      <c r="AQH145" t="s">
        <v>2499</v>
      </c>
      <c r="AQI145" t="s">
        <v>2140</v>
      </c>
      <c r="AQJ145" t="s">
        <v>2153</v>
      </c>
      <c r="AQS145" t="s">
        <v>2827</v>
      </c>
      <c r="AQT145" t="s">
        <v>2687</v>
      </c>
      <c r="AQU145" t="s">
        <v>2517</v>
      </c>
      <c r="AQV145" t="s">
        <v>2878</v>
      </c>
      <c r="ARE145" t="s">
        <v>2199</v>
      </c>
      <c r="ARF145" t="s">
        <v>2673</v>
      </c>
      <c r="ARG145" t="s">
        <v>2802</v>
      </c>
      <c r="ARH145" t="s">
        <v>2727</v>
      </c>
      <c r="ARR145" t="s">
        <v>2972</v>
      </c>
      <c r="ARS145" t="s">
        <v>2727</v>
      </c>
      <c r="ART145" t="s">
        <v>2500</v>
      </c>
      <c r="ASD145" t="s">
        <v>2821</v>
      </c>
      <c r="ASE145" t="s">
        <v>2534</v>
      </c>
      <c r="ASF145" t="s">
        <v>2508</v>
      </c>
      <c r="ASP145" t="s">
        <v>2644</v>
      </c>
      <c r="ASQ145" t="s">
        <v>2833</v>
      </c>
      <c r="ASR145" t="s">
        <v>2917</v>
      </c>
      <c r="ATB145" t="s">
        <v>2493</v>
      </c>
      <c r="ATC145" t="s">
        <v>2536</v>
      </c>
      <c r="ATD145" t="s">
        <v>2606</v>
      </c>
      <c r="ATN145" t="s">
        <v>2585</v>
      </c>
      <c r="ATO145" t="s">
        <v>2883</v>
      </c>
      <c r="ATP145" t="s">
        <v>2348</v>
      </c>
      <c r="ATZ145" t="s">
        <v>2250</v>
      </c>
      <c r="AUA145" t="s">
        <v>2473</v>
      </c>
      <c r="AUB145" t="s">
        <v>2551</v>
      </c>
      <c r="AUK145" t="s">
        <v>2566</v>
      </c>
      <c r="AUL145" t="s">
        <v>2511</v>
      </c>
      <c r="AUM145" t="s">
        <v>2263</v>
      </c>
      <c r="AUN145" t="s">
        <v>2550</v>
      </c>
      <c r="AUW145" t="s">
        <v>2526</v>
      </c>
      <c r="AUX145" t="s">
        <v>2197</v>
      </c>
      <c r="AUY145" t="s">
        <v>2209</v>
      </c>
      <c r="AUZ145" t="s">
        <v>2557</v>
      </c>
      <c r="AVI145" t="s">
        <v>2728</v>
      </c>
      <c r="AVJ145" t="s">
        <v>2822</v>
      </c>
      <c r="AVK145" t="s">
        <v>2498</v>
      </c>
      <c r="AVL145" t="s">
        <v>2479</v>
      </c>
      <c r="AVU145" t="s">
        <v>2916</v>
      </c>
      <c r="AVV145" t="s">
        <v>2641</v>
      </c>
      <c r="AVW145" t="s">
        <v>2470</v>
      </c>
      <c r="AVX145" t="s">
        <v>2576</v>
      </c>
      <c r="AWG145" t="s">
        <v>2782</v>
      </c>
      <c r="AWH145" t="s">
        <v>2604</v>
      </c>
      <c r="AWI145" t="s">
        <v>2569</v>
      </c>
      <c r="AWJ145" t="s">
        <v>2264</v>
      </c>
      <c r="AWS145" t="s">
        <v>2756</v>
      </c>
      <c r="AWT145" t="s">
        <v>2397</v>
      </c>
      <c r="AWU145" t="s">
        <v>2429</v>
      </c>
      <c r="AWV145" t="s">
        <v>2578</v>
      </c>
      <c r="BUM145" t="s">
        <v>2865</v>
      </c>
      <c r="BUN145" t="s">
        <v>2908</v>
      </c>
      <c r="BUO145" t="s">
        <v>3075</v>
      </c>
      <c r="BUP145" t="s">
        <v>2745</v>
      </c>
      <c r="BUQ145" t="s">
        <v>2473</v>
      </c>
      <c r="BUR145" t="s">
        <v>2587</v>
      </c>
      <c r="BUS145" t="s">
        <v>2803</v>
      </c>
      <c r="BUT145" t="s">
        <v>2434</v>
      </c>
      <c r="BUU145" t="s">
        <v>2628</v>
      </c>
      <c r="BUV145" t="s">
        <v>2697</v>
      </c>
      <c r="BUY145" t="s">
        <v>2940</v>
      </c>
      <c r="BUZ145" t="s">
        <v>2853</v>
      </c>
      <c r="BVA145" t="s">
        <v>2917</v>
      </c>
      <c r="BVB145" t="s">
        <v>2629</v>
      </c>
      <c r="BVC145" t="s">
        <v>2844</v>
      </c>
      <c r="BVD145" t="s">
        <v>2219</v>
      </c>
      <c r="BVE145" t="s">
        <v>2198</v>
      </c>
      <c r="BVF145" t="s">
        <v>2754</v>
      </c>
      <c r="BVG145" t="s">
        <v>2772</v>
      </c>
      <c r="BVH145" t="s">
        <v>2583</v>
      </c>
      <c r="BVK145" t="s">
        <v>2939</v>
      </c>
      <c r="BVL145" t="s">
        <v>3028</v>
      </c>
      <c r="BVM145" t="s">
        <v>2510</v>
      </c>
      <c r="BVN145" t="s">
        <v>2833</v>
      </c>
      <c r="BVO145" t="s">
        <v>2385</v>
      </c>
      <c r="BVP145" t="s">
        <v>2571</v>
      </c>
      <c r="BVQ145" t="s">
        <v>2328</v>
      </c>
      <c r="BVR145" t="s">
        <v>2654</v>
      </c>
      <c r="BVS145" t="s">
        <v>2372</v>
      </c>
      <c r="BVT145" t="s">
        <v>2664</v>
      </c>
      <c r="BVW145" t="s">
        <v>2163</v>
      </c>
      <c r="BVX145" t="s">
        <v>2419</v>
      </c>
      <c r="BVY145" t="s">
        <v>2240</v>
      </c>
      <c r="BVZ145" t="s">
        <v>2404</v>
      </c>
      <c r="BWA145" t="s">
        <v>2251</v>
      </c>
      <c r="BWB145" t="s">
        <v>2252</v>
      </c>
      <c r="BWC145" t="s">
        <v>2158</v>
      </c>
      <c r="BWD145" t="s">
        <v>2148</v>
      </c>
      <c r="BWE145" t="s">
        <v>2338</v>
      </c>
      <c r="BWF145" t="s">
        <v>2313</v>
      </c>
      <c r="BWI145" t="s">
        <v>2955</v>
      </c>
      <c r="BWJ145" t="s">
        <v>2938</v>
      </c>
      <c r="BWK145" t="s">
        <v>2450</v>
      </c>
      <c r="BWL145" t="s">
        <v>2762</v>
      </c>
      <c r="BWM145" t="s">
        <v>2620</v>
      </c>
      <c r="BWN145" t="s">
        <v>3033</v>
      </c>
      <c r="BWO145" t="s">
        <v>2565</v>
      </c>
      <c r="BWP145" t="s">
        <v>2769</v>
      </c>
      <c r="BWQ145" t="s">
        <v>2554</v>
      </c>
      <c r="BWR145" t="s">
        <v>2532</v>
      </c>
      <c r="BWU145" t="s">
        <v>2904</v>
      </c>
      <c r="BWV145" t="s">
        <v>2768</v>
      </c>
      <c r="BWW145" t="s">
        <v>2875</v>
      </c>
      <c r="BWX145" t="s">
        <v>2626</v>
      </c>
      <c r="BWY145" t="s">
        <v>2918</v>
      </c>
      <c r="BWZ145" t="s">
        <v>2599</v>
      </c>
      <c r="BXA145" t="s">
        <v>3002</v>
      </c>
      <c r="BXB145" t="s">
        <v>2915</v>
      </c>
      <c r="BXC145" t="s">
        <v>2685</v>
      </c>
      <c r="BXD145" t="s">
        <v>2679</v>
      </c>
    </row>
    <row r="146" spans="1:1020 1028:1980" x14ac:dyDescent="0.15">
      <c r="A146" t="s">
        <v>3389</v>
      </c>
      <c r="U146" t="s">
        <v>3085</v>
      </c>
      <c r="V146" t="s">
        <v>3167</v>
      </c>
      <c r="W146" t="s">
        <v>3167</v>
      </c>
      <c r="X146" t="s">
        <v>3167</v>
      </c>
      <c r="BO146" t="s">
        <v>2432</v>
      </c>
      <c r="BP146" t="s">
        <v>2683</v>
      </c>
      <c r="BQ146" t="s">
        <v>2897</v>
      </c>
      <c r="BR146">
        <f>33</f>
        <v>33</v>
      </c>
      <c r="BS146" t="s">
        <v>2810</v>
      </c>
      <c r="BT146">
        <f>38</f>
        <v>38</v>
      </c>
      <c r="DC146" t="s">
        <v>3084</v>
      </c>
      <c r="DD146" t="s">
        <v>3354</v>
      </c>
      <c r="DO146" t="s">
        <v>3168</v>
      </c>
      <c r="DP146" t="s">
        <v>3167</v>
      </c>
      <c r="EJ146">
        <f>23</f>
        <v>23</v>
      </c>
      <c r="EK146" t="s">
        <v>2867</v>
      </c>
      <c r="EL146">
        <f>33</f>
        <v>33</v>
      </c>
      <c r="EM146" t="s">
        <v>2577</v>
      </c>
      <c r="EN146" t="s">
        <v>2712</v>
      </c>
      <c r="JA146">
        <f>90</f>
        <v>90</v>
      </c>
      <c r="JB146">
        <f>85</f>
        <v>85</v>
      </c>
      <c r="JC146">
        <f>100</f>
        <v>100</v>
      </c>
      <c r="JD146" t="s">
        <v>2347</v>
      </c>
      <c r="JK146" t="s">
        <v>3288</v>
      </c>
      <c r="JL146" t="s">
        <v>3254</v>
      </c>
      <c r="JM146" t="s">
        <v>3305</v>
      </c>
      <c r="JN146">
        <f>123</f>
        <v>123</v>
      </c>
      <c r="JO146">
        <f>157</f>
        <v>157</v>
      </c>
      <c r="JP146">
        <f>140</f>
        <v>140</v>
      </c>
      <c r="JQ146">
        <f>146</f>
        <v>146</v>
      </c>
      <c r="MG146" t="s">
        <v>3100</v>
      </c>
      <c r="MH146" t="s">
        <v>3100</v>
      </c>
      <c r="PM146" t="s">
        <v>3131</v>
      </c>
      <c r="PN146" t="s">
        <v>3110</v>
      </c>
      <c r="PO146" t="s">
        <v>3110</v>
      </c>
      <c r="PP146" t="s">
        <v>3131</v>
      </c>
      <c r="RG146" t="s">
        <v>2975</v>
      </c>
      <c r="RH146" t="s">
        <v>2486</v>
      </c>
      <c r="RI146" t="s">
        <v>2497</v>
      </c>
      <c r="RJ146" t="s">
        <v>2486</v>
      </c>
      <c r="RK146" t="s">
        <v>2747</v>
      </c>
      <c r="RL146" t="s">
        <v>2600</v>
      </c>
      <c r="RM146" t="s">
        <v>2743</v>
      </c>
      <c r="RS146" t="s">
        <v>2404</v>
      </c>
      <c r="RT146" t="s">
        <v>2255</v>
      </c>
      <c r="RU146" t="s">
        <v>2323</v>
      </c>
      <c r="RV146" t="s">
        <v>2435</v>
      </c>
      <c r="RW146" t="s">
        <v>2405</v>
      </c>
      <c r="RX146" t="s">
        <v>2558</v>
      </c>
      <c r="RY146" t="s">
        <v>2735</v>
      </c>
      <c r="SE146" t="s">
        <v>2686</v>
      </c>
      <c r="SF146" t="s">
        <v>2374</v>
      </c>
      <c r="SG146" t="s">
        <v>2591</v>
      </c>
      <c r="SH146" t="s">
        <v>2740</v>
      </c>
      <c r="SI146" t="s">
        <v>2397</v>
      </c>
      <c r="SJ146" t="s">
        <v>2591</v>
      </c>
      <c r="SK146" t="s">
        <v>2737</v>
      </c>
      <c r="SQ146" t="s">
        <v>2657</v>
      </c>
      <c r="SR146" t="s">
        <v>2686</v>
      </c>
      <c r="SS146" t="s">
        <v>2693</v>
      </c>
      <c r="ST146" t="s">
        <v>2347</v>
      </c>
      <c r="SU146" t="s">
        <v>2832</v>
      </c>
      <c r="SV146" t="s">
        <v>2284</v>
      </c>
      <c r="SW146" t="s">
        <v>2420</v>
      </c>
      <c r="TC146" t="s">
        <v>2529</v>
      </c>
      <c r="TD146" t="s">
        <v>2262</v>
      </c>
      <c r="TE146" t="s">
        <v>2818</v>
      </c>
      <c r="TF146" t="s">
        <v>2923</v>
      </c>
      <c r="TG146" t="s">
        <v>2819</v>
      </c>
      <c r="TH146" t="s">
        <v>2259</v>
      </c>
      <c r="TI146" t="s">
        <v>2883</v>
      </c>
      <c r="TO146" t="s">
        <v>2296</v>
      </c>
      <c r="TP146" t="s">
        <v>2754</v>
      </c>
      <c r="TQ146" t="s">
        <v>2845</v>
      </c>
      <c r="TR146" t="s">
        <v>2190</v>
      </c>
      <c r="TS146" t="s">
        <v>2328</v>
      </c>
      <c r="TT146" t="s">
        <v>2739</v>
      </c>
      <c r="TU146" t="s">
        <v>2973</v>
      </c>
      <c r="VM146" t="s">
        <v>2978</v>
      </c>
      <c r="VN146" t="s">
        <v>2639</v>
      </c>
      <c r="VO146" t="s">
        <v>2864</v>
      </c>
      <c r="VP146" t="s">
        <v>2721</v>
      </c>
      <c r="VY146" t="s">
        <v>2736</v>
      </c>
      <c r="VZ146" t="s">
        <v>2538</v>
      </c>
      <c r="WA146" t="s">
        <v>2589</v>
      </c>
      <c r="WB146" t="s">
        <v>2312</v>
      </c>
      <c r="WK146" t="s">
        <v>2479</v>
      </c>
      <c r="WL146" t="s">
        <v>2479</v>
      </c>
      <c r="WM146" t="s">
        <v>2479</v>
      </c>
      <c r="WN146" t="s">
        <v>2479</v>
      </c>
      <c r="WW146" t="s">
        <v>2396</v>
      </c>
      <c r="WX146" t="s">
        <v>2857</v>
      </c>
      <c r="WY146" t="s">
        <v>2805</v>
      </c>
      <c r="WZ146" t="s">
        <v>2751</v>
      </c>
      <c r="XI146" t="s">
        <v>2932</v>
      </c>
      <c r="XJ146" t="s">
        <v>2886</v>
      </c>
      <c r="XK146" t="s">
        <v>3081</v>
      </c>
      <c r="XL146" t="s">
        <v>2954</v>
      </c>
      <c r="XU146" t="s">
        <v>2586</v>
      </c>
      <c r="XV146" t="s">
        <v>2975</v>
      </c>
      <c r="XW146" t="s">
        <v>2600</v>
      </c>
      <c r="XX146" t="s">
        <v>2509</v>
      </c>
      <c r="AGQ146" t="s">
        <v>2954</v>
      </c>
      <c r="AGR146" t="s">
        <v>2997</v>
      </c>
      <c r="AHC146" t="s">
        <v>2480</v>
      </c>
      <c r="AHD146" t="s">
        <v>2492</v>
      </c>
      <c r="AHO146" t="s">
        <v>2479</v>
      </c>
      <c r="AHP146" t="s">
        <v>2479</v>
      </c>
      <c r="AIA146" t="s">
        <v>2534</v>
      </c>
      <c r="AIB146" t="s">
        <v>2959</v>
      </c>
      <c r="AIM146" t="s">
        <v>3082</v>
      </c>
      <c r="AIN146" t="s">
        <v>2992</v>
      </c>
      <c r="AIY146" t="s">
        <v>3075</v>
      </c>
      <c r="AIZ146" t="s">
        <v>2872</v>
      </c>
      <c r="AJG146" t="s">
        <v>2328</v>
      </c>
      <c r="AJH146" t="s">
        <v>2664</v>
      </c>
      <c r="AJI146" t="s">
        <v>2480</v>
      </c>
      <c r="AJJ146" t="s">
        <v>2749</v>
      </c>
      <c r="AJK146" t="s">
        <v>2843</v>
      </c>
      <c r="AJL146" t="s">
        <v>2973</v>
      </c>
      <c r="AJS146" t="s">
        <v>2298</v>
      </c>
      <c r="AJT146" t="s">
        <v>2235</v>
      </c>
      <c r="AJU146" t="s">
        <v>2181</v>
      </c>
      <c r="AJV146" t="s">
        <v>2358</v>
      </c>
      <c r="AJW146" t="s">
        <v>2149</v>
      </c>
      <c r="AJX146" t="s">
        <v>2141</v>
      </c>
      <c r="AKE146" t="s">
        <v>2347</v>
      </c>
      <c r="AKF146" t="s">
        <v>2494</v>
      </c>
      <c r="AKG146" t="s">
        <v>2482</v>
      </c>
      <c r="AKH146" t="s">
        <v>2245</v>
      </c>
      <c r="AKI146" t="s">
        <v>2210</v>
      </c>
      <c r="AKJ146" t="s">
        <v>2593</v>
      </c>
      <c r="AKQ146" t="s">
        <v>2630</v>
      </c>
      <c r="AKR146" t="s">
        <v>2225</v>
      </c>
      <c r="AKS146" t="s">
        <v>2494</v>
      </c>
      <c r="AKT146" t="s">
        <v>2709</v>
      </c>
      <c r="AKU146" t="s">
        <v>2325</v>
      </c>
      <c r="AKV146" t="s">
        <v>2494</v>
      </c>
      <c r="ALC146" t="s">
        <v>2744</v>
      </c>
      <c r="ALD146" t="s">
        <v>2918</v>
      </c>
      <c r="ALE146" t="s">
        <v>2606</v>
      </c>
      <c r="ALF146" t="s">
        <v>2727</v>
      </c>
      <c r="ALG146" t="s">
        <v>2430</v>
      </c>
      <c r="ALH146" t="s">
        <v>2730</v>
      </c>
      <c r="ALO146" t="s">
        <v>2190</v>
      </c>
      <c r="ALP146" t="s">
        <v>2364</v>
      </c>
      <c r="ALQ146" t="s">
        <v>2471</v>
      </c>
      <c r="ALR146" t="s">
        <v>2469</v>
      </c>
      <c r="ALS146" t="s">
        <v>2852</v>
      </c>
      <c r="ALT146" t="s">
        <v>2221</v>
      </c>
      <c r="AMB146" t="s">
        <v>2387</v>
      </c>
      <c r="AMC146" t="s">
        <v>2283</v>
      </c>
      <c r="AMD146" t="s">
        <v>2688</v>
      </c>
      <c r="AME146" t="s">
        <v>2674</v>
      </c>
      <c r="AMF146" t="s">
        <v>2211</v>
      </c>
      <c r="AMN146" t="s">
        <v>2582</v>
      </c>
      <c r="AMO146" t="s">
        <v>2237</v>
      </c>
      <c r="AMP146" t="s">
        <v>2619</v>
      </c>
      <c r="AMQ146" t="s">
        <v>2734</v>
      </c>
      <c r="AMR146" t="s">
        <v>2843</v>
      </c>
      <c r="AMZ146" t="s">
        <v>2189</v>
      </c>
      <c r="ANA146" t="s">
        <v>2694</v>
      </c>
      <c r="ANB146" t="s">
        <v>2700</v>
      </c>
      <c r="ANC146" t="s">
        <v>2381</v>
      </c>
      <c r="AND146" t="s">
        <v>2671</v>
      </c>
      <c r="ANL146" t="s">
        <v>2569</v>
      </c>
      <c r="ANM146" t="s">
        <v>2602</v>
      </c>
      <c r="ANN146" t="s">
        <v>2647</v>
      </c>
      <c r="ANO146" t="s">
        <v>2534</v>
      </c>
      <c r="ANP146" t="s">
        <v>2489</v>
      </c>
      <c r="ANX146" t="s">
        <v>2371</v>
      </c>
      <c r="ANY146" t="s">
        <v>2700</v>
      </c>
      <c r="ANZ146" t="s">
        <v>2492</v>
      </c>
      <c r="AOA146" t="s">
        <v>2871</v>
      </c>
      <c r="AOB146" t="s">
        <v>2654</v>
      </c>
      <c r="AOJ146" t="s">
        <v>2269</v>
      </c>
      <c r="AOK146" t="s">
        <v>2334</v>
      </c>
      <c r="AOL146" t="s">
        <v>2273</v>
      </c>
      <c r="AOM146" t="s">
        <v>2270</v>
      </c>
      <c r="AON146" t="s">
        <v>2499</v>
      </c>
      <c r="AOW146" t="s">
        <v>2876</v>
      </c>
      <c r="AOX146" t="s">
        <v>2442</v>
      </c>
      <c r="AOY146" t="s">
        <v>3027</v>
      </c>
      <c r="AOZ146" t="s">
        <v>2945</v>
      </c>
      <c r="API146" t="s">
        <v>2689</v>
      </c>
      <c r="APJ146" t="s">
        <v>2304</v>
      </c>
      <c r="APK146" t="s">
        <v>2345</v>
      </c>
      <c r="APL146" t="s">
        <v>2255</v>
      </c>
      <c r="APU146" t="s">
        <v>2479</v>
      </c>
      <c r="APV146" t="s">
        <v>2479</v>
      </c>
      <c r="APW146" t="s">
        <v>2479</v>
      </c>
      <c r="APX146" t="s">
        <v>2479</v>
      </c>
      <c r="AQG146" t="s">
        <v>2743</v>
      </c>
      <c r="AQH146" t="s">
        <v>2590</v>
      </c>
      <c r="AQI146" t="s">
        <v>2851</v>
      </c>
      <c r="AQJ146" t="s">
        <v>2591</v>
      </c>
      <c r="AQS146" t="s">
        <v>2463</v>
      </c>
      <c r="AQT146" t="s">
        <v>3093</v>
      </c>
      <c r="AQU146" t="s">
        <v>2459</v>
      </c>
      <c r="AQV146" t="s">
        <v>2937</v>
      </c>
      <c r="ARE146" t="s">
        <v>2432</v>
      </c>
      <c r="ARF146" t="s">
        <v>2225</v>
      </c>
      <c r="ARG146" t="s">
        <v>2325</v>
      </c>
      <c r="ARH146" t="s">
        <v>2915</v>
      </c>
      <c r="AUM146" t="s">
        <v>2932</v>
      </c>
      <c r="AUN146" t="s">
        <v>2458</v>
      </c>
      <c r="AUY146" t="s">
        <v>2482</v>
      </c>
      <c r="AUZ146" t="s">
        <v>2227</v>
      </c>
      <c r="AVK146" t="s">
        <v>2479</v>
      </c>
      <c r="AVL146" t="s">
        <v>2479</v>
      </c>
      <c r="AVW146" t="s">
        <v>2647</v>
      </c>
      <c r="AVX146" t="s">
        <v>2682</v>
      </c>
      <c r="AWI146" t="s">
        <v>2716</v>
      </c>
      <c r="AWJ146" t="s">
        <v>2966</v>
      </c>
      <c r="AWU146" t="s">
        <v>2771</v>
      </c>
      <c r="AWV146" t="s">
        <v>2752</v>
      </c>
      <c r="AXE146" t="s">
        <v>2407</v>
      </c>
      <c r="AXF146" t="s">
        <v>2624</v>
      </c>
      <c r="AXQ146" t="s">
        <v>2479</v>
      </c>
      <c r="AXR146" t="s">
        <v>2479</v>
      </c>
      <c r="AYC146" t="s">
        <v>2759</v>
      </c>
      <c r="AYD146" t="s">
        <v>2672</v>
      </c>
      <c r="AYO146" t="s">
        <v>2699</v>
      </c>
      <c r="AYP146" t="s">
        <v>2885</v>
      </c>
      <c r="AZA146" t="s">
        <v>2916</v>
      </c>
      <c r="AZB146" t="s">
        <v>2775</v>
      </c>
      <c r="BBU146" t="s">
        <v>2585</v>
      </c>
      <c r="BBV146" t="s">
        <v>2602</v>
      </c>
      <c r="BBW146" t="s">
        <v>2706</v>
      </c>
      <c r="BBX146" t="s">
        <v>3062</v>
      </c>
      <c r="BCG146" t="s">
        <v>2617</v>
      </c>
      <c r="BCH146" t="s">
        <v>2547</v>
      </c>
      <c r="BCI146" t="s">
        <v>2201</v>
      </c>
      <c r="BCJ146" t="s">
        <v>2558</v>
      </c>
      <c r="BCS146" t="s">
        <v>2994</v>
      </c>
      <c r="BCT146" t="s">
        <v>2730</v>
      </c>
      <c r="BCU146" t="s">
        <v>2928</v>
      </c>
      <c r="BCV146" t="s">
        <v>2914</v>
      </c>
      <c r="BDE146" t="s">
        <v>2922</v>
      </c>
      <c r="BDF146" t="s">
        <v>3033</v>
      </c>
      <c r="BDG146" t="s">
        <v>2264</v>
      </c>
      <c r="BDH146" t="s">
        <v>2597</v>
      </c>
      <c r="BDQ146" t="s">
        <v>2392</v>
      </c>
      <c r="BDR146" t="s">
        <v>2615</v>
      </c>
      <c r="BDS146" t="s">
        <v>2819</v>
      </c>
      <c r="BDT146" t="s">
        <v>2498</v>
      </c>
      <c r="BEC146" t="s">
        <v>2331</v>
      </c>
      <c r="BED146" t="s">
        <v>2538</v>
      </c>
      <c r="BEE146" t="s">
        <v>2419</v>
      </c>
      <c r="BEF146" t="s">
        <v>2480</v>
      </c>
    </row>
    <row r="147" spans="1:1020 1028:1980" x14ac:dyDescent="0.15">
      <c r="A147" t="s">
        <v>3390</v>
      </c>
      <c r="J147" t="s">
        <v>2127</v>
      </c>
      <c r="K147">
        <f>79</f>
        <v>79</v>
      </c>
      <c r="L147">
        <f>43</f>
        <v>43</v>
      </c>
      <c r="U147" t="s">
        <v>3168</v>
      </c>
      <c r="V147" t="s">
        <v>3110</v>
      </c>
      <c r="W147" t="s">
        <v>3131</v>
      </c>
      <c r="X147" t="s">
        <v>3110</v>
      </c>
      <c r="AH147" t="s">
        <v>2827</v>
      </c>
      <c r="AI147" t="s">
        <v>2778</v>
      </c>
      <c r="AJ147" t="s">
        <v>2445</v>
      </c>
      <c r="AT147" t="s">
        <v>2803</v>
      </c>
      <c r="AU147" t="s">
        <v>2128</v>
      </c>
      <c r="AV147">
        <f>11</f>
        <v>11</v>
      </c>
      <c r="BG147">
        <f>36</f>
        <v>36</v>
      </c>
      <c r="BH147" t="s">
        <v>2803</v>
      </c>
      <c r="BQ147" t="s">
        <v>3168</v>
      </c>
      <c r="BR147" t="s">
        <v>3110</v>
      </c>
      <c r="BS147" t="s">
        <v>3168</v>
      </c>
      <c r="BT147" t="s">
        <v>3131</v>
      </c>
      <c r="DA147" t="s">
        <v>3084</v>
      </c>
      <c r="DB147" t="s">
        <v>3084</v>
      </c>
      <c r="DC147" t="s">
        <v>3084</v>
      </c>
      <c r="DD147" t="s">
        <v>3085</v>
      </c>
      <c r="DN147" t="s">
        <v>3110</v>
      </c>
      <c r="DO147" t="s">
        <v>3168</v>
      </c>
      <c r="DP147" t="s">
        <v>3168</v>
      </c>
      <c r="DY147" t="s">
        <v>2268</v>
      </c>
      <c r="DZ147" t="s">
        <v>3065</v>
      </c>
      <c r="EA147" t="s">
        <v>3110</v>
      </c>
      <c r="EB147" t="s">
        <v>3110</v>
      </c>
      <c r="EK147" t="s">
        <v>3168</v>
      </c>
      <c r="EL147" t="s">
        <v>3168</v>
      </c>
      <c r="EM147" t="s">
        <v>3131</v>
      </c>
      <c r="EN147" t="s">
        <v>3110</v>
      </c>
      <c r="EY147">
        <f>88</f>
        <v>88</v>
      </c>
      <c r="EZ147">
        <f>73</f>
        <v>73</v>
      </c>
      <c r="FL147" t="s">
        <v>2779</v>
      </c>
      <c r="GH147" t="s">
        <v>2347</v>
      </c>
      <c r="GJ147">
        <f>46</f>
        <v>46</v>
      </c>
      <c r="HG147" t="s">
        <v>2777</v>
      </c>
      <c r="HH147" t="s">
        <v>2778</v>
      </c>
      <c r="HR147" t="s">
        <v>2131</v>
      </c>
      <c r="HS147" t="s">
        <v>2134</v>
      </c>
      <c r="HT147" t="s">
        <v>2131</v>
      </c>
      <c r="IO147" t="s">
        <v>3065</v>
      </c>
      <c r="IP147" t="s">
        <v>3110</v>
      </c>
      <c r="IQ147" t="s">
        <v>3110</v>
      </c>
      <c r="IR147" t="s">
        <v>3110</v>
      </c>
      <c r="JB147" t="s">
        <v>3110</v>
      </c>
      <c r="JC147" t="s">
        <v>3110</v>
      </c>
      <c r="JD147" t="s">
        <v>3110</v>
      </c>
      <c r="JF147" t="s">
        <v>3210</v>
      </c>
      <c r="JG147" t="s">
        <v>3345</v>
      </c>
      <c r="JH147" t="s">
        <v>3391</v>
      </c>
      <c r="JI147" t="s">
        <v>3392</v>
      </c>
      <c r="JJ147" t="s">
        <v>3188</v>
      </c>
      <c r="JK147" t="s">
        <v>3393</v>
      </c>
      <c r="JL147">
        <f>190</f>
        <v>190</v>
      </c>
      <c r="JM147">
        <f>175</f>
        <v>175</v>
      </c>
      <c r="JN147">
        <f>171</f>
        <v>171</v>
      </c>
      <c r="JO147" t="s">
        <v>3167</v>
      </c>
      <c r="JP147">
        <f>178</f>
        <v>178</v>
      </c>
      <c r="JQ147">
        <f>146</f>
        <v>146</v>
      </c>
      <c r="KN147" t="s">
        <v>2777</v>
      </c>
      <c r="LL147" t="s">
        <v>2867</v>
      </c>
      <c r="MG147">
        <f>9</f>
        <v>9</v>
      </c>
      <c r="MH147" t="s">
        <v>2896</v>
      </c>
      <c r="MT147" t="s">
        <v>2424</v>
      </c>
      <c r="MU147">
        <f>12</f>
        <v>12</v>
      </c>
      <c r="MV147">
        <f>39</f>
        <v>39</v>
      </c>
      <c r="OD147" t="s">
        <v>2896</v>
      </c>
      <c r="OE147">
        <f>11</f>
        <v>11</v>
      </c>
      <c r="OF147" t="s">
        <v>2838</v>
      </c>
      <c r="PA147" t="s">
        <v>3131</v>
      </c>
      <c r="PB147" t="s">
        <v>3131</v>
      </c>
      <c r="PC147" t="s">
        <v>3167</v>
      </c>
      <c r="PD147" t="s">
        <v>3168</v>
      </c>
      <c r="PL147" t="s">
        <v>2561</v>
      </c>
      <c r="PM147">
        <f>98</f>
        <v>98</v>
      </c>
      <c r="PN147" t="s">
        <v>3065</v>
      </c>
      <c r="PO147" t="s">
        <v>3167</v>
      </c>
      <c r="PP147" t="s">
        <v>3167</v>
      </c>
      <c r="QA147">
        <f>73</f>
        <v>73</v>
      </c>
      <c r="QB147" t="s">
        <v>2777</v>
      </c>
      <c r="QX147" t="s">
        <v>3065</v>
      </c>
      <c r="QY147" t="s">
        <v>3065</v>
      </c>
      <c r="QZ147" t="s">
        <v>3065</v>
      </c>
      <c r="RB147" t="s">
        <v>2750</v>
      </c>
      <c r="RC147" t="s">
        <v>2903</v>
      </c>
      <c r="RD147" t="s">
        <v>2611</v>
      </c>
      <c r="RE147" t="s">
        <v>2443</v>
      </c>
      <c r="RF147" t="s">
        <v>2449</v>
      </c>
      <c r="RG147" t="s">
        <v>2444</v>
      </c>
      <c r="RH147" t="s">
        <v>2977</v>
      </c>
      <c r="RI147" t="s">
        <v>2596</v>
      </c>
      <c r="RJ147" t="s">
        <v>2598</v>
      </c>
      <c r="RK147" t="s">
        <v>2809</v>
      </c>
      <c r="RL147" t="s">
        <v>2792</v>
      </c>
      <c r="RM147" t="s">
        <v>2568</v>
      </c>
      <c r="RN147" t="s">
        <v>2841</v>
      </c>
      <c r="RO147" t="s">
        <v>2734</v>
      </c>
      <c r="RP147" t="s">
        <v>2218</v>
      </c>
      <c r="RQ147" t="s">
        <v>2232</v>
      </c>
      <c r="RR147" t="s">
        <v>2572</v>
      </c>
      <c r="RS147" t="s">
        <v>2286</v>
      </c>
      <c r="RT147" t="s">
        <v>2407</v>
      </c>
      <c r="RU147" t="s">
        <v>2661</v>
      </c>
      <c r="RV147" t="s">
        <v>2235</v>
      </c>
      <c r="RW147" t="s">
        <v>2363</v>
      </c>
      <c r="RX147" t="s">
        <v>2389</v>
      </c>
      <c r="RY147" t="s">
        <v>2337</v>
      </c>
      <c r="RZ147" t="s">
        <v>2474</v>
      </c>
      <c r="SA147" t="s">
        <v>2991</v>
      </c>
      <c r="SB147" t="s">
        <v>2553</v>
      </c>
      <c r="SC147" t="s">
        <v>2383</v>
      </c>
      <c r="SD147" t="s">
        <v>2479</v>
      </c>
      <c r="SE147" t="s">
        <v>2468</v>
      </c>
      <c r="SF147" t="s">
        <v>2486</v>
      </c>
      <c r="SG147" t="s">
        <v>2756</v>
      </c>
      <c r="SH147" t="s">
        <v>2352</v>
      </c>
      <c r="SI147" t="s">
        <v>2479</v>
      </c>
      <c r="SJ147" t="s">
        <v>2228</v>
      </c>
      <c r="SK147" t="s">
        <v>2737</v>
      </c>
      <c r="SL147" t="s">
        <v>2323</v>
      </c>
      <c r="SM147" t="s">
        <v>2481</v>
      </c>
      <c r="SN147" t="s">
        <v>2195</v>
      </c>
      <c r="SO147" t="s">
        <v>2310</v>
      </c>
      <c r="SP147" t="s">
        <v>2219</v>
      </c>
      <c r="SQ147" t="s">
        <v>2544</v>
      </c>
      <c r="SR147" t="s">
        <v>2297</v>
      </c>
      <c r="SS147" t="s">
        <v>2179</v>
      </c>
      <c r="ST147" t="s">
        <v>2172</v>
      </c>
      <c r="SU147" t="s">
        <v>2541</v>
      </c>
      <c r="SV147" t="s">
        <v>2437</v>
      </c>
      <c r="SW147" t="s">
        <v>2243</v>
      </c>
      <c r="SX147" t="s">
        <v>2923</v>
      </c>
      <c r="SY147" t="s">
        <v>2609</v>
      </c>
      <c r="SZ147" t="s">
        <v>2808</v>
      </c>
      <c r="TA147" t="s">
        <v>3032</v>
      </c>
      <c r="TB147" t="s">
        <v>3075</v>
      </c>
      <c r="TC147" t="s">
        <v>2439</v>
      </c>
      <c r="TD147" t="s">
        <v>3033</v>
      </c>
      <c r="TE147" t="s">
        <v>2707</v>
      </c>
      <c r="TF147" t="s">
        <v>2877</v>
      </c>
      <c r="TG147" t="s">
        <v>3039</v>
      </c>
      <c r="TH147" t="s">
        <v>2621</v>
      </c>
      <c r="TI147" t="s">
        <v>2894</v>
      </c>
      <c r="TJ147" t="s">
        <v>2824</v>
      </c>
      <c r="TK147" t="s">
        <v>2675</v>
      </c>
      <c r="TL147" t="s">
        <v>2708</v>
      </c>
      <c r="TM147" t="s">
        <v>2264</v>
      </c>
      <c r="TN147" t="s">
        <v>2810</v>
      </c>
      <c r="TO147" t="s">
        <v>2853</v>
      </c>
      <c r="TP147" t="s">
        <v>2807</v>
      </c>
      <c r="TQ147" t="s">
        <v>2947</v>
      </c>
      <c r="TR147" t="s">
        <v>2947</v>
      </c>
      <c r="TS147" t="s">
        <v>2395</v>
      </c>
      <c r="TT147" t="s">
        <v>2626</v>
      </c>
      <c r="TU147" t="s">
        <v>2881</v>
      </c>
      <c r="VM147" t="s">
        <v>3026</v>
      </c>
      <c r="VN147" t="s">
        <v>2926</v>
      </c>
      <c r="VO147" t="s">
        <v>2952</v>
      </c>
      <c r="VP147" t="s">
        <v>3026</v>
      </c>
      <c r="VY147" t="s">
        <v>2505</v>
      </c>
      <c r="VZ147" t="s">
        <v>2619</v>
      </c>
      <c r="WA147" t="s">
        <v>2193</v>
      </c>
      <c r="WB147" t="s">
        <v>2705</v>
      </c>
      <c r="WK147" t="s">
        <v>2479</v>
      </c>
      <c r="WL147" t="s">
        <v>2479</v>
      </c>
      <c r="WM147" t="s">
        <v>2479</v>
      </c>
      <c r="WN147" t="s">
        <v>2479</v>
      </c>
      <c r="WW147" t="s">
        <v>2696</v>
      </c>
      <c r="WX147" t="s">
        <v>2711</v>
      </c>
      <c r="WY147" t="s">
        <v>2246</v>
      </c>
      <c r="WZ147" t="s">
        <v>2212</v>
      </c>
      <c r="XI147" t="s">
        <v>2449</v>
      </c>
      <c r="XJ147" t="s">
        <v>2816</v>
      </c>
      <c r="XK147" t="s">
        <v>2874</v>
      </c>
      <c r="XL147" t="s">
        <v>2815</v>
      </c>
      <c r="XU147" t="s">
        <v>2266</v>
      </c>
      <c r="XV147" t="s">
        <v>2806</v>
      </c>
      <c r="XW147" t="s">
        <v>2530</v>
      </c>
      <c r="XX147" t="s">
        <v>2555</v>
      </c>
      <c r="YG147" t="s">
        <v>2530</v>
      </c>
      <c r="YH147" t="s">
        <v>2449</v>
      </c>
      <c r="YI147" t="s">
        <v>2877</v>
      </c>
      <c r="YJ147" t="s">
        <v>2626</v>
      </c>
      <c r="YS147" t="s">
        <v>2163</v>
      </c>
      <c r="YT147" t="s">
        <v>2754</v>
      </c>
      <c r="YU147" t="s">
        <v>2800</v>
      </c>
      <c r="YV147" t="s">
        <v>2852</v>
      </c>
      <c r="ZE147" t="s">
        <v>2479</v>
      </c>
      <c r="ZF147" t="s">
        <v>2479</v>
      </c>
      <c r="ZG147" t="s">
        <v>2479</v>
      </c>
      <c r="ZH147" t="s">
        <v>2479</v>
      </c>
      <c r="ZQ147" t="s">
        <v>2481</v>
      </c>
      <c r="ZR147" t="s">
        <v>2916</v>
      </c>
      <c r="ZS147" t="s">
        <v>2848</v>
      </c>
      <c r="ZT147" t="s">
        <v>2249</v>
      </c>
      <c r="AAC147" t="s">
        <v>2768</v>
      </c>
      <c r="AAD147" t="s">
        <v>2438</v>
      </c>
      <c r="AAE147" t="s">
        <v>3038</v>
      </c>
      <c r="AAF147" t="s">
        <v>2909</v>
      </c>
      <c r="AAO147" t="s">
        <v>2258</v>
      </c>
      <c r="AAP147" t="s">
        <v>2840</v>
      </c>
      <c r="AAQ147" t="s">
        <v>2975</v>
      </c>
      <c r="AAR147" t="s">
        <v>2601</v>
      </c>
      <c r="ABA147" t="s">
        <v>3031</v>
      </c>
      <c r="ABB147" t="s">
        <v>2921</v>
      </c>
      <c r="ABC147" t="s">
        <v>2444</v>
      </c>
      <c r="ABD147" t="s">
        <v>2926</v>
      </c>
      <c r="ABM147" t="s">
        <v>2347</v>
      </c>
      <c r="ABN147" t="s">
        <v>2560</v>
      </c>
      <c r="ABO147" t="s">
        <v>2672</v>
      </c>
      <c r="ABP147" t="s">
        <v>2670</v>
      </c>
      <c r="ABY147" t="s">
        <v>2479</v>
      </c>
      <c r="ABZ147" t="s">
        <v>2479</v>
      </c>
      <c r="ACA147" t="s">
        <v>2479</v>
      </c>
      <c r="ACB147" t="s">
        <v>2479</v>
      </c>
      <c r="ACK147" t="s">
        <v>2322</v>
      </c>
      <c r="ACL147" t="s">
        <v>2276</v>
      </c>
      <c r="ACM147" t="s">
        <v>2222</v>
      </c>
      <c r="ACN147" t="s">
        <v>2252</v>
      </c>
      <c r="ACW147" t="s">
        <v>2707</v>
      </c>
      <c r="ACX147" t="s">
        <v>2609</v>
      </c>
      <c r="ACY147" t="s">
        <v>3075</v>
      </c>
      <c r="ACZ147" t="s">
        <v>2649</v>
      </c>
      <c r="ADI147" t="s">
        <v>2750</v>
      </c>
      <c r="ADJ147" t="s">
        <v>2259</v>
      </c>
      <c r="ADK147" t="s">
        <v>2410</v>
      </c>
      <c r="ADL147" t="s">
        <v>2804</v>
      </c>
      <c r="ADU147" t="s">
        <v>2602</v>
      </c>
      <c r="ADV147" t="s">
        <v>2811</v>
      </c>
      <c r="ADW147" t="s">
        <v>2824</v>
      </c>
      <c r="ADX147" t="s">
        <v>2855</v>
      </c>
      <c r="AEG147" t="s">
        <v>2527</v>
      </c>
      <c r="AEH147" t="s">
        <v>2251</v>
      </c>
      <c r="AEI147" t="s">
        <v>2253</v>
      </c>
      <c r="AEJ147" t="s">
        <v>2276</v>
      </c>
      <c r="AES147" t="s">
        <v>2506</v>
      </c>
      <c r="AET147" t="s">
        <v>2479</v>
      </c>
      <c r="AEU147" t="s">
        <v>2479</v>
      </c>
      <c r="AEV147" t="s">
        <v>2479</v>
      </c>
      <c r="AFE147" t="s">
        <v>2539</v>
      </c>
      <c r="AFF147" t="s">
        <v>2406</v>
      </c>
      <c r="AFG147" t="s">
        <v>2366</v>
      </c>
      <c r="AFH147" t="s">
        <v>2580</v>
      </c>
      <c r="AFQ147" t="s">
        <v>2264</v>
      </c>
      <c r="AFR147" t="s">
        <v>2780</v>
      </c>
      <c r="AFS147" t="s">
        <v>2518</v>
      </c>
      <c r="AFT147" t="s">
        <v>2920</v>
      </c>
      <c r="AGC147" t="s">
        <v>2598</v>
      </c>
      <c r="AGD147" t="s">
        <v>2778</v>
      </c>
      <c r="AGE147" t="s">
        <v>2529</v>
      </c>
      <c r="AGF147" t="s">
        <v>3042</v>
      </c>
      <c r="AGO147" t="s">
        <v>2933</v>
      </c>
      <c r="AGP147" t="s">
        <v>2936</v>
      </c>
      <c r="AGQ147" t="s">
        <v>2937</v>
      </c>
      <c r="AGR147" t="s">
        <v>3179</v>
      </c>
      <c r="AHA147" t="s">
        <v>2594</v>
      </c>
      <c r="AHB147" t="s">
        <v>2205</v>
      </c>
      <c r="AHC147" t="s">
        <v>2559</v>
      </c>
      <c r="AHD147" t="s">
        <v>2234</v>
      </c>
      <c r="AHM147" t="s">
        <v>2479</v>
      </c>
      <c r="AHN147" t="s">
        <v>2479</v>
      </c>
      <c r="AHO147" t="s">
        <v>2479</v>
      </c>
      <c r="AHP147" t="s">
        <v>2479</v>
      </c>
      <c r="AHY147" t="s">
        <v>2197</v>
      </c>
      <c r="AHZ147" t="s">
        <v>2674</v>
      </c>
      <c r="AIA147" t="s">
        <v>2420</v>
      </c>
      <c r="AIB147" t="s">
        <v>2594</v>
      </c>
      <c r="AIK147" t="s">
        <v>2964</v>
      </c>
      <c r="AIL147" t="s">
        <v>2912</v>
      </c>
      <c r="AIM147" t="s">
        <v>2722</v>
      </c>
      <c r="AIN147" t="s">
        <v>2892</v>
      </c>
      <c r="AIW147" t="s">
        <v>2532</v>
      </c>
      <c r="AIX147" t="s">
        <v>2409</v>
      </c>
      <c r="AIY147" t="s">
        <v>2918</v>
      </c>
      <c r="AIZ147" t="s">
        <v>2881</v>
      </c>
      <c r="AJI147" t="s">
        <v>2816</v>
      </c>
      <c r="AJJ147" t="s">
        <v>2974</v>
      </c>
      <c r="AJK147" t="s">
        <v>2454</v>
      </c>
      <c r="AJL147" t="s">
        <v>2446</v>
      </c>
      <c r="AJU147" t="s">
        <v>2191</v>
      </c>
      <c r="AJV147" t="s">
        <v>2775</v>
      </c>
      <c r="AJW147" t="s">
        <v>2297</v>
      </c>
      <c r="AJX147" t="s">
        <v>2322</v>
      </c>
      <c r="AKG147" t="s">
        <v>2479</v>
      </c>
      <c r="AKH147" t="s">
        <v>2479</v>
      </c>
      <c r="AKI147" t="s">
        <v>2479</v>
      </c>
      <c r="AKJ147" t="s">
        <v>2479</v>
      </c>
      <c r="AKS147" t="s">
        <v>2209</v>
      </c>
      <c r="AKT147" t="s">
        <v>2733</v>
      </c>
      <c r="AKU147" t="s">
        <v>2202</v>
      </c>
      <c r="AKV147" t="s">
        <v>2545</v>
      </c>
      <c r="ALE147" t="s">
        <v>3196</v>
      </c>
      <c r="ALF147" t="s">
        <v>2447</v>
      </c>
      <c r="ALG147" t="s">
        <v>3082</v>
      </c>
      <c r="ALH147" t="s">
        <v>3196</v>
      </c>
      <c r="ALQ147" t="s">
        <v>2809</v>
      </c>
      <c r="ALR147" t="s">
        <v>3042</v>
      </c>
      <c r="ALS147" t="s">
        <v>2766</v>
      </c>
      <c r="ALT147" t="s">
        <v>2876</v>
      </c>
      <c r="AMC147" t="s">
        <v>2963</v>
      </c>
      <c r="AMD147" t="s">
        <v>2997</v>
      </c>
      <c r="AME147" t="s">
        <v>2863</v>
      </c>
      <c r="AMF147" t="s">
        <v>2939</v>
      </c>
      <c r="AMO147" t="s">
        <v>2248</v>
      </c>
      <c r="AMP147" t="s">
        <v>2784</v>
      </c>
      <c r="AMQ147" t="s">
        <v>2179</v>
      </c>
      <c r="AMR147" t="s">
        <v>2541</v>
      </c>
      <c r="ANA147" t="s">
        <v>2479</v>
      </c>
      <c r="ANB147" t="s">
        <v>2479</v>
      </c>
      <c r="ANC147" t="s">
        <v>2479</v>
      </c>
      <c r="AND147" t="s">
        <v>2479</v>
      </c>
      <c r="ANM147" t="s">
        <v>2219</v>
      </c>
      <c r="ANN147" t="s">
        <v>2788</v>
      </c>
      <c r="ANO147" t="s">
        <v>2402</v>
      </c>
      <c r="ANP147" t="s">
        <v>2311</v>
      </c>
      <c r="ANY147" t="s">
        <v>2961</v>
      </c>
      <c r="ANZ147" t="s">
        <v>2981</v>
      </c>
      <c r="AOA147" t="s">
        <v>2943</v>
      </c>
      <c r="AOB147" t="s">
        <v>2938</v>
      </c>
      <c r="AOK147" t="s">
        <v>2876</v>
      </c>
      <c r="AOL147" t="s">
        <v>3039</v>
      </c>
      <c r="AOM147" t="s">
        <v>2856</v>
      </c>
      <c r="AON147" t="s">
        <v>2847</v>
      </c>
      <c r="AOV147" t="s">
        <v>2763</v>
      </c>
      <c r="AOW147" t="s">
        <v>2744</v>
      </c>
      <c r="AOX147" t="s">
        <v>2770</v>
      </c>
      <c r="AOY147" t="s">
        <v>2460</v>
      </c>
      <c r="AOZ147" t="s">
        <v>2716</v>
      </c>
      <c r="APH147" t="s">
        <v>2165</v>
      </c>
      <c r="API147" t="s">
        <v>2660</v>
      </c>
      <c r="APJ147" t="s">
        <v>2666</v>
      </c>
      <c r="APK147" t="s">
        <v>2420</v>
      </c>
      <c r="APL147" t="s">
        <v>2202</v>
      </c>
      <c r="APT147" t="s">
        <v>2606</v>
      </c>
      <c r="APU147" t="s">
        <v>2567</v>
      </c>
      <c r="APV147" t="s">
        <v>2479</v>
      </c>
      <c r="APW147" t="s">
        <v>2479</v>
      </c>
      <c r="APX147" t="s">
        <v>2479</v>
      </c>
      <c r="AQF147" t="s">
        <v>2581</v>
      </c>
      <c r="AQG147" t="s">
        <v>2343</v>
      </c>
      <c r="AQH147" t="s">
        <v>2580</v>
      </c>
      <c r="AQI147" t="s">
        <v>2362</v>
      </c>
      <c r="AQJ147" t="s">
        <v>2312</v>
      </c>
      <c r="AQR147" t="s">
        <v>2411</v>
      </c>
      <c r="AQS147" t="s">
        <v>2752</v>
      </c>
      <c r="AQT147" t="s">
        <v>2609</v>
      </c>
      <c r="AQU147" t="s">
        <v>2886</v>
      </c>
      <c r="AQV147" t="s">
        <v>2462</v>
      </c>
      <c r="ARD147" t="s">
        <v>2712</v>
      </c>
      <c r="ARE147" t="s">
        <v>2531</v>
      </c>
      <c r="ARF147" t="s">
        <v>2840</v>
      </c>
      <c r="ARG147" t="s">
        <v>2512</v>
      </c>
      <c r="ARH147" t="s">
        <v>2258</v>
      </c>
      <c r="ARR147" t="s">
        <v>3152</v>
      </c>
      <c r="ARS147" t="s">
        <v>3052</v>
      </c>
      <c r="ART147" t="s">
        <v>2868</v>
      </c>
      <c r="ASD147" t="s">
        <v>2544</v>
      </c>
      <c r="ASE147" t="s">
        <v>2300</v>
      </c>
      <c r="ASF147" t="s">
        <v>2236</v>
      </c>
      <c r="ASP147" t="s">
        <v>2479</v>
      </c>
      <c r="ASQ147" t="s">
        <v>2479</v>
      </c>
      <c r="ASR147" t="s">
        <v>2479</v>
      </c>
      <c r="ATB147" t="s">
        <v>2387</v>
      </c>
      <c r="ATC147" t="s">
        <v>2186</v>
      </c>
      <c r="ATD147" t="s">
        <v>2470</v>
      </c>
      <c r="ATN147" t="s">
        <v>3152</v>
      </c>
      <c r="ATO147" t="s">
        <v>3155</v>
      </c>
      <c r="ATP147" t="s">
        <v>3052</v>
      </c>
      <c r="ATZ147" t="s">
        <v>2712</v>
      </c>
      <c r="AUA147" t="s">
        <v>2264</v>
      </c>
      <c r="AUB147" t="s">
        <v>2623</v>
      </c>
      <c r="AUL147" t="s">
        <v>2993</v>
      </c>
      <c r="AUM147" t="s">
        <v>2454</v>
      </c>
      <c r="AUN147" t="s">
        <v>2897</v>
      </c>
      <c r="AUX147" t="s">
        <v>2742</v>
      </c>
      <c r="AUY147" t="s">
        <v>2693</v>
      </c>
      <c r="AUZ147" t="s">
        <v>2756</v>
      </c>
      <c r="AVJ147" t="s">
        <v>2479</v>
      </c>
      <c r="AVK147" t="s">
        <v>2479</v>
      </c>
      <c r="AVL147" t="s">
        <v>2479</v>
      </c>
      <c r="AVV147" t="s">
        <v>2582</v>
      </c>
      <c r="AVW147" t="s">
        <v>2672</v>
      </c>
      <c r="AVX147" t="s">
        <v>2193</v>
      </c>
      <c r="AWH147" t="s">
        <v>2643</v>
      </c>
      <c r="AWI147" t="s">
        <v>2879</v>
      </c>
      <c r="AWJ147" t="s">
        <v>2456</v>
      </c>
      <c r="AWT147" t="s">
        <v>2510</v>
      </c>
      <c r="AWU147" t="s">
        <v>2752</v>
      </c>
      <c r="AWV147" t="s">
        <v>2262</v>
      </c>
      <c r="AXE147" t="s">
        <v>2323</v>
      </c>
      <c r="AXF147" t="s">
        <v>2407</v>
      </c>
      <c r="AXQ147" t="s">
        <v>2787</v>
      </c>
      <c r="AXR147" t="s">
        <v>2341</v>
      </c>
      <c r="AYC147" t="s">
        <v>2314</v>
      </c>
      <c r="AYD147" t="s">
        <v>2356</v>
      </c>
      <c r="AYO147" t="s">
        <v>2233</v>
      </c>
      <c r="AYP147" t="s">
        <v>2539</v>
      </c>
      <c r="AZA147" t="s">
        <v>2421</v>
      </c>
      <c r="AZB147" t="s">
        <v>2916</v>
      </c>
      <c r="BBV147" t="s">
        <v>2768</v>
      </c>
      <c r="BBW147" t="s">
        <v>2265</v>
      </c>
      <c r="BBX147" t="s">
        <v>2444</v>
      </c>
      <c r="BCH147" t="s">
        <v>2227</v>
      </c>
      <c r="BCI147" t="s">
        <v>2400</v>
      </c>
      <c r="BCJ147" t="s">
        <v>2203</v>
      </c>
      <c r="BCT147" t="s">
        <v>2479</v>
      </c>
      <c r="BCU147" t="s">
        <v>2479</v>
      </c>
      <c r="BCV147" t="s">
        <v>2479</v>
      </c>
      <c r="BDF147" t="s">
        <v>2192</v>
      </c>
      <c r="BDG147" t="s">
        <v>2381</v>
      </c>
      <c r="BDH147" t="s">
        <v>2547</v>
      </c>
      <c r="BDR147" t="s">
        <v>3059</v>
      </c>
      <c r="BDS147" t="s">
        <v>2767</v>
      </c>
      <c r="BDT147" t="s">
        <v>2780</v>
      </c>
      <c r="BED147" t="s">
        <v>2859</v>
      </c>
      <c r="BEE147" t="s">
        <v>2817</v>
      </c>
      <c r="BEF147" t="s">
        <v>2870</v>
      </c>
      <c r="BEP147" t="s">
        <v>2319</v>
      </c>
      <c r="BEQ147" t="s">
        <v>2279</v>
      </c>
      <c r="BER147" t="s">
        <v>2346</v>
      </c>
      <c r="BFB147" t="s">
        <v>2241</v>
      </c>
      <c r="BFC147" t="s">
        <v>2414</v>
      </c>
      <c r="BFD147" t="s">
        <v>2971</v>
      </c>
      <c r="BFN147" t="s">
        <v>2593</v>
      </c>
      <c r="BFO147" t="s">
        <v>2346</v>
      </c>
      <c r="BFP147" t="s">
        <v>2165</v>
      </c>
      <c r="BGB147" t="s">
        <v>2217</v>
      </c>
      <c r="BGL147" t="s">
        <v>2775</v>
      </c>
      <c r="BGM147" t="s">
        <v>2281</v>
      </c>
      <c r="BGN147" t="s">
        <v>2428</v>
      </c>
      <c r="BGY147" t="s">
        <v>2360</v>
      </c>
      <c r="BGZ147" t="s">
        <v>2200</v>
      </c>
      <c r="BHK147" t="s">
        <v>2479</v>
      </c>
      <c r="BHL147" t="s">
        <v>2211</v>
      </c>
      <c r="BHX147" t="s">
        <v>2479</v>
      </c>
      <c r="BIH147" t="s">
        <v>2167</v>
      </c>
      <c r="BII147" t="s">
        <v>2320</v>
      </c>
      <c r="BIJ147" t="s">
        <v>2306</v>
      </c>
      <c r="BIU147" t="s">
        <v>2526</v>
      </c>
      <c r="BIV147" t="s">
        <v>2479</v>
      </c>
      <c r="BOT147" t="s">
        <v>2200</v>
      </c>
      <c r="BOV147" t="s">
        <v>2660</v>
      </c>
      <c r="BPF147" t="s">
        <v>2298</v>
      </c>
      <c r="BPG147" t="s">
        <v>2243</v>
      </c>
      <c r="BPH147" t="s">
        <v>2389</v>
      </c>
      <c r="BPS147" t="s">
        <v>2525</v>
      </c>
      <c r="BPT147" t="s">
        <v>2244</v>
      </c>
      <c r="BQF147" t="s">
        <v>2479</v>
      </c>
    </row>
    <row r="148" spans="1:1020 1028:1980" x14ac:dyDescent="0.15">
      <c r="A148" t="s">
        <v>3394</v>
      </c>
      <c r="J148" t="s">
        <v>2133</v>
      </c>
      <c r="K148" t="s">
        <v>2994</v>
      </c>
      <c r="L148" t="s">
        <v>2592</v>
      </c>
      <c r="S148" t="s">
        <v>2212</v>
      </c>
      <c r="T148">
        <f>88</f>
        <v>88</v>
      </c>
      <c r="U148" t="s">
        <v>2407</v>
      </c>
      <c r="V148" t="s">
        <v>2161</v>
      </c>
      <c r="W148" t="s">
        <v>3065</v>
      </c>
      <c r="X148" t="s">
        <v>3065</v>
      </c>
      <c r="AH148">
        <f>22</f>
        <v>22</v>
      </c>
      <c r="AI148">
        <f>29</f>
        <v>29</v>
      </c>
      <c r="AJ148" t="s">
        <v>2930</v>
      </c>
      <c r="AT148" t="s">
        <v>2778</v>
      </c>
      <c r="AU148" t="s">
        <v>2126</v>
      </c>
      <c r="AV148" t="s">
        <v>2646</v>
      </c>
      <c r="BG148" t="s">
        <v>2445</v>
      </c>
      <c r="BH148">
        <f>62</f>
        <v>62</v>
      </c>
      <c r="BQ148" t="s">
        <v>3110</v>
      </c>
      <c r="BR148" t="s">
        <v>3065</v>
      </c>
      <c r="BS148" t="s">
        <v>3110</v>
      </c>
      <c r="BT148" t="s">
        <v>3110</v>
      </c>
      <c r="DA148" t="s">
        <v>3065</v>
      </c>
      <c r="DB148" t="s">
        <v>3131</v>
      </c>
      <c r="DC148" t="s">
        <v>3131</v>
      </c>
      <c r="DD148" t="s">
        <v>3168</v>
      </c>
      <c r="DM148" t="s">
        <v>2272</v>
      </c>
      <c r="DN148" t="s">
        <v>2561</v>
      </c>
      <c r="DO148">
        <f>95</f>
        <v>95</v>
      </c>
      <c r="DP148" t="s">
        <v>3110</v>
      </c>
      <c r="DW148" t="s">
        <v>2681</v>
      </c>
      <c r="DX148">
        <f>69</f>
        <v>69</v>
      </c>
      <c r="DY148" t="s">
        <v>2421</v>
      </c>
      <c r="DZ148" t="s">
        <v>3065</v>
      </c>
      <c r="EA148">
        <f>71</f>
        <v>71</v>
      </c>
      <c r="EB148">
        <f>70</f>
        <v>70</v>
      </c>
      <c r="EK148" t="s">
        <v>3131</v>
      </c>
      <c r="EL148" t="s">
        <v>3131</v>
      </c>
      <c r="EM148" t="s">
        <v>3131</v>
      </c>
      <c r="EN148" t="s">
        <v>3131</v>
      </c>
      <c r="EY148">
        <f>98</f>
        <v>98</v>
      </c>
      <c r="EZ148">
        <f>57</f>
        <v>57</v>
      </c>
      <c r="GI148">
        <f>55</f>
        <v>55</v>
      </c>
      <c r="GJ148">
        <f>27</f>
        <v>27</v>
      </c>
      <c r="GU148" t="s">
        <v>3359</v>
      </c>
      <c r="HH148">
        <f>55</f>
        <v>55</v>
      </c>
      <c r="HS148" t="s">
        <v>2991</v>
      </c>
      <c r="HT148" t="s">
        <v>2445</v>
      </c>
      <c r="IO148" t="s">
        <v>3065</v>
      </c>
      <c r="IP148" t="s">
        <v>3065</v>
      </c>
      <c r="IQ148" t="s">
        <v>3110</v>
      </c>
      <c r="IR148" t="s">
        <v>3131</v>
      </c>
      <c r="JA148" t="s">
        <v>2268</v>
      </c>
      <c r="JB148" t="s">
        <v>3131</v>
      </c>
      <c r="JC148" t="s">
        <v>2561</v>
      </c>
      <c r="JD148" t="s">
        <v>2293</v>
      </c>
      <c r="JF148" t="s">
        <v>2561</v>
      </c>
      <c r="JG148" t="s">
        <v>3182</v>
      </c>
      <c r="JH148" t="s">
        <v>3323</v>
      </c>
      <c r="JI148" t="s">
        <v>3162</v>
      </c>
      <c r="JJ148" t="s">
        <v>3260</v>
      </c>
      <c r="JK148" t="s">
        <v>3302</v>
      </c>
      <c r="JL148">
        <f>131</f>
        <v>131</v>
      </c>
      <c r="JM148">
        <f>117</f>
        <v>117</v>
      </c>
      <c r="JN148" t="s">
        <v>3282</v>
      </c>
      <c r="JO148" t="s">
        <v>3326</v>
      </c>
      <c r="JP148">
        <f>155</f>
        <v>155</v>
      </c>
      <c r="JQ148">
        <f>146</f>
        <v>146</v>
      </c>
      <c r="KM148" t="s">
        <v>2129</v>
      </c>
      <c r="KN148" t="s">
        <v>2128</v>
      </c>
      <c r="LK148" t="s">
        <v>2128</v>
      </c>
      <c r="LL148" t="s">
        <v>2551</v>
      </c>
      <c r="MG148" t="s">
        <v>3100</v>
      </c>
      <c r="MH148">
        <f>37</f>
        <v>37</v>
      </c>
      <c r="MT148" t="s">
        <v>2836</v>
      </c>
      <c r="MU148">
        <f>29</f>
        <v>29</v>
      </c>
      <c r="MV148" t="s">
        <v>2777</v>
      </c>
      <c r="OD148" t="s">
        <v>2827</v>
      </c>
      <c r="OE148">
        <f>14</f>
        <v>14</v>
      </c>
      <c r="OF148">
        <f>57</f>
        <v>57</v>
      </c>
      <c r="PA148" t="s">
        <v>3065</v>
      </c>
      <c r="PB148" t="s">
        <v>3131</v>
      </c>
      <c r="PC148" t="s">
        <v>3131</v>
      </c>
      <c r="PD148" t="s">
        <v>3110</v>
      </c>
      <c r="PM148" t="s">
        <v>3168</v>
      </c>
      <c r="PN148" t="s">
        <v>3167</v>
      </c>
      <c r="PO148" t="s">
        <v>3131</v>
      </c>
      <c r="PP148" t="s">
        <v>3110</v>
      </c>
      <c r="PZ148">
        <f>18</f>
        <v>18</v>
      </c>
      <c r="QA148" t="s">
        <v>2507</v>
      </c>
      <c r="QB148" t="s">
        <v>2883</v>
      </c>
      <c r="QZ148" t="s">
        <v>3065</v>
      </c>
      <c r="RB148" t="s">
        <v>2745</v>
      </c>
      <c r="RC148" t="s">
        <v>2448</v>
      </c>
      <c r="RD148" t="s">
        <v>2879</v>
      </c>
      <c r="RE148" t="s">
        <v>2455</v>
      </c>
      <c r="RF148" t="s">
        <v>3075</v>
      </c>
      <c r="RG148" t="s">
        <v>2601</v>
      </c>
      <c r="RH148" t="s">
        <v>2745</v>
      </c>
      <c r="RI148" t="s">
        <v>2585</v>
      </c>
      <c r="RJ148" t="s">
        <v>2991</v>
      </c>
      <c r="RK148" t="s">
        <v>2409</v>
      </c>
      <c r="RL148" t="s">
        <v>2884</v>
      </c>
      <c r="RM148" t="s">
        <v>2930</v>
      </c>
      <c r="RN148" t="s">
        <v>2236</v>
      </c>
      <c r="RO148" t="s">
        <v>2278</v>
      </c>
      <c r="RP148" t="s">
        <v>2291</v>
      </c>
      <c r="RQ148" t="s">
        <v>2298</v>
      </c>
      <c r="RR148" t="s">
        <v>2386</v>
      </c>
      <c r="RS148" t="s">
        <v>2215</v>
      </c>
      <c r="RT148" t="s">
        <v>2250</v>
      </c>
      <c r="RU148" t="s">
        <v>2403</v>
      </c>
      <c r="RV148" t="s">
        <v>2186</v>
      </c>
      <c r="RW148" t="s">
        <v>2250</v>
      </c>
      <c r="RX148" t="s">
        <v>2365</v>
      </c>
      <c r="RY148" t="s">
        <v>2230</v>
      </c>
      <c r="RZ148" t="s">
        <v>2680</v>
      </c>
      <c r="SA148" t="s">
        <v>2729</v>
      </c>
      <c r="SB148" t="s">
        <v>2871</v>
      </c>
      <c r="SC148" t="s">
        <v>2685</v>
      </c>
      <c r="SD148" t="s">
        <v>2474</v>
      </c>
      <c r="SE148" t="s">
        <v>2229</v>
      </c>
      <c r="SF148" t="s">
        <v>2650</v>
      </c>
      <c r="SG148" t="s">
        <v>2629</v>
      </c>
      <c r="SH148" t="s">
        <v>2869</v>
      </c>
      <c r="SI148" t="s">
        <v>2329</v>
      </c>
      <c r="SJ148" t="s">
        <v>2506</v>
      </c>
      <c r="SK148" t="s">
        <v>2737</v>
      </c>
      <c r="SL148" t="s">
        <v>2237</v>
      </c>
      <c r="SM148" t="s">
        <v>2254</v>
      </c>
      <c r="SN148" t="s">
        <v>2312</v>
      </c>
      <c r="SO148" t="s">
        <v>2314</v>
      </c>
      <c r="SP148" t="s">
        <v>2388</v>
      </c>
      <c r="SQ148" t="s">
        <v>2267</v>
      </c>
      <c r="SR148" t="s">
        <v>2368</v>
      </c>
      <c r="SS148" t="s">
        <v>2332</v>
      </c>
      <c r="ST148" t="s">
        <v>2277</v>
      </c>
      <c r="SU148" t="s">
        <v>2168</v>
      </c>
      <c r="SV148" t="s">
        <v>2306</v>
      </c>
      <c r="SW148" t="s">
        <v>2159</v>
      </c>
      <c r="SX148" t="s">
        <v>2975</v>
      </c>
      <c r="SY148" t="s">
        <v>3075</v>
      </c>
      <c r="SZ148" t="s">
        <v>2819</v>
      </c>
      <c r="TA148" t="s">
        <v>2874</v>
      </c>
      <c r="TB148" t="s">
        <v>2552</v>
      </c>
      <c r="TC148" t="s">
        <v>2782</v>
      </c>
      <c r="TD148" t="s">
        <v>2599</v>
      </c>
      <c r="TE148" t="s">
        <v>2745</v>
      </c>
      <c r="TF148" t="s">
        <v>2950</v>
      </c>
      <c r="TG148" t="s">
        <v>2395</v>
      </c>
      <c r="TH148" t="s">
        <v>2324</v>
      </c>
      <c r="TI148" t="s">
        <v>2597</v>
      </c>
      <c r="TJ148" t="s">
        <v>3089</v>
      </c>
      <c r="TK148" t="s">
        <v>3032</v>
      </c>
      <c r="TL148" t="s">
        <v>2873</v>
      </c>
      <c r="TM148" t="s">
        <v>2441</v>
      </c>
      <c r="TN148" t="s">
        <v>2856</v>
      </c>
      <c r="TO148" t="s">
        <v>2873</v>
      </c>
      <c r="TP148" t="s">
        <v>2805</v>
      </c>
      <c r="TQ148" t="s">
        <v>2393</v>
      </c>
      <c r="TR148" t="s">
        <v>2918</v>
      </c>
      <c r="TS148" t="s">
        <v>2393</v>
      </c>
      <c r="TT148" t="s">
        <v>2959</v>
      </c>
      <c r="TU148" t="s">
        <v>2408</v>
      </c>
      <c r="UE148" t="s">
        <v>2479</v>
      </c>
      <c r="UQ148" t="s">
        <v>2479</v>
      </c>
      <c r="VC148" t="s">
        <v>2479</v>
      </c>
      <c r="VK148" t="s">
        <v>2746</v>
      </c>
      <c r="VL148" t="s">
        <v>2870</v>
      </c>
      <c r="VM148" t="s">
        <v>2744</v>
      </c>
      <c r="VN148" t="s">
        <v>2808</v>
      </c>
      <c r="VO148" t="s">
        <v>2815</v>
      </c>
      <c r="VP148" t="s">
        <v>2552</v>
      </c>
      <c r="VW148" t="s">
        <v>2535</v>
      </c>
      <c r="VX148" t="s">
        <v>2570</v>
      </c>
      <c r="VY148" t="s">
        <v>2614</v>
      </c>
      <c r="VZ148" t="s">
        <v>2469</v>
      </c>
      <c r="WA148" t="s">
        <v>2394</v>
      </c>
      <c r="WB148" t="s">
        <v>2745</v>
      </c>
      <c r="WI148" t="s">
        <v>2616</v>
      </c>
      <c r="WJ148" t="s">
        <v>2746</v>
      </c>
      <c r="WK148" t="s">
        <v>2509</v>
      </c>
      <c r="WL148" t="s">
        <v>2601</v>
      </c>
      <c r="WM148" t="s">
        <v>2479</v>
      </c>
      <c r="WN148" t="s">
        <v>2479</v>
      </c>
      <c r="WU148" t="s">
        <v>2688</v>
      </c>
      <c r="WV148" t="s">
        <v>2503</v>
      </c>
      <c r="WW148" t="s">
        <v>2286</v>
      </c>
      <c r="WX148" t="s">
        <v>2503</v>
      </c>
      <c r="WY148" t="s">
        <v>2435</v>
      </c>
      <c r="WZ148" t="s">
        <v>2583</v>
      </c>
      <c r="XG148" t="s">
        <v>2600</v>
      </c>
      <c r="XH148" t="s">
        <v>2930</v>
      </c>
      <c r="XI148" t="s">
        <v>2747</v>
      </c>
      <c r="XJ148" t="s">
        <v>2944</v>
      </c>
      <c r="XK148" t="s">
        <v>2570</v>
      </c>
      <c r="XL148" t="s">
        <v>2918</v>
      </c>
      <c r="XS148" t="s">
        <v>2805</v>
      </c>
      <c r="XT148" t="s">
        <v>2805</v>
      </c>
      <c r="XU148" t="s">
        <v>2810</v>
      </c>
      <c r="XV148" t="s">
        <v>2623</v>
      </c>
      <c r="XW148" t="s">
        <v>2853</v>
      </c>
      <c r="XX148" t="s">
        <v>2623</v>
      </c>
      <c r="YG148" t="s">
        <v>2708</v>
      </c>
      <c r="YH148" t="s">
        <v>2262</v>
      </c>
      <c r="YI148" t="s">
        <v>2529</v>
      </c>
      <c r="YJ148" t="s">
        <v>2904</v>
      </c>
      <c r="YS148" t="s">
        <v>2971</v>
      </c>
      <c r="YT148" t="s">
        <v>2185</v>
      </c>
      <c r="YU148" t="s">
        <v>2972</v>
      </c>
      <c r="YV148" t="s">
        <v>2414</v>
      </c>
      <c r="ZE148" t="s">
        <v>2479</v>
      </c>
      <c r="ZF148" t="s">
        <v>2479</v>
      </c>
      <c r="ZG148" t="s">
        <v>2479</v>
      </c>
      <c r="ZH148" t="s">
        <v>2479</v>
      </c>
      <c r="ZQ148" t="s">
        <v>2235</v>
      </c>
      <c r="ZR148" t="s">
        <v>2256</v>
      </c>
      <c r="ZS148" t="s">
        <v>2336</v>
      </c>
      <c r="ZT148" t="s">
        <v>2390</v>
      </c>
      <c r="AAC148" t="s">
        <v>2597</v>
      </c>
      <c r="AAD148" t="s">
        <v>2262</v>
      </c>
      <c r="AAE148" t="s">
        <v>2815</v>
      </c>
      <c r="AAF148" t="s">
        <v>2609</v>
      </c>
      <c r="AAO148" t="s">
        <v>2552</v>
      </c>
      <c r="AAP148" t="s">
        <v>2750</v>
      </c>
      <c r="AAQ148" t="s">
        <v>2751</v>
      </c>
      <c r="AAR148" t="s">
        <v>2570</v>
      </c>
      <c r="ABA148" t="s">
        <v>2815</v>
      </c>
      <c r="ABB148" t="s">
        <v>2900</v>
      </c>
      <c r="ABC148" t="s">
        <v>2926</v>
      </c>
      <c r="ABD148" t="s">
        <v>2447</v>
      </c>
      <c r="ABM148" t="s">
        <v>2388</v>
      </c>
      <c r="ABN148" t="s">
        <v>2299</v>
      </c>
      <c r="ABO148" t="s">
        <v>2288</v>
      </c>
      <c r="ABP148" t="s">
        <v>2613</v>
      </c>
      <c r="ABY148" t="s">
        <v>2479</v>
      </c>
      <c r="ABZ148" t="s">
        <v>2479</v>
      </c>
      <c r="ACA148" t="s">
        <v>2479</v>
      </c>
      <c r="ACB148" t="s">
        <v>2479</v>
      </c>
      <c r="ACK148" t="s">
        <v>2234</v>
      </c>
      <c r="ACL148" t="s">
        <v>2217</v>
      </c>
      <c r="ACM148" t="s">
        <v>2544</v>
      </c>
      <c r="ACN148" t="s">
        <v>2237</v>
      </c>
      <c r="ACW148" t="s">
        <v>2815</v>
      </c>
      <c r="ACX148" t="s">
        <v>3039</v>
      </c>
      <c r="ACY148" t="s">
        <v>2450</v>
      </c>
      <c r="ACZ148" t="s">
        <v>3075</v>
      </c>
      <c r="ADI148" t="s">
        <v>2873</v>
      </c>
      <c r="ADJ148" t="s">
        <v>2518</v>
      </c>
      <c r="ADK148" t="s">
        <v>2879</v>
      </c>
      <c r="ADL148" t="s">
        <v>2874</v>
      </c>
      <c r="ADS148" t="s">
        <v>3115</v>
      </c>
      <c r="ADT148" t="s">
        <v>2853</v>
      </c>
      <c r="ADU148" t="s">
        <v>3032</v>
      </c>
      <c r="ADV148" t="s">
        <v>3025</v>
      </c>
      <c r="ADW148" t="s">
        <v>3042</v>
      </c>
      <c r="ADX148" t="s">
        <v>2597</v>
      </c>
      <c r="AEE148" t="s">
        <v>2157</v>
      </c>
      <c r="AEF148" t="s">
        <v>2304</v>
      </c>
      <c r="AEG148" t="s">
        <v>2359</v>
      </c>
      <c r="AEH148" t="s">
        <v>2303</v>
      </c>
      <c r="AEI148" t="s">
        <v>2271</v>
      </c>
      <c r="AEJ148" t="s">
        <v>2272</v>
      </c>
      <c r="AEQ148" t="s">
        <v>2325</v>
      </c>
      <c r="AER148" t="s">
        <v>2697</v>
      </c>
      <c r="AES148" t="s">
        <v>2680</v>
      </c>
      <c r="AET148" t="s">
        <v>2479</v>
      </c>
      <c r="AEU148" t="s">
        <v>2612</v>
      </c>
      <c r="AEV148" t="s">
        <v>2592</v>
      </c>
      <c r="AFC148" t="s">
        <v>2306</v>
      </c>
      <c r="AFD148" t="s">
        <v>2332</v>
      </c>
      <c r="AFE148" t="s">
        <v>2136</v>
      </c>
      <c r="AFF148" t="s">
        <v>2158</v>
      </c>
      <c r="AFG148" t="s">
        <v>2149</v>
      </c>
      <c r="AFH148" t="s">
        <v>2477</v>
      </c>
      <c r="AFO148" t="s">
        <v>2762</v>
      </c>
      <c r="AFP148" t="s">
        <v>2603</v>
      </c>
      <c r="AFQ148" t="s">
        <v>2807</v>
      </c>
      <c r="AFR148" t="s">
        <v>2806</v>
      </c>
      <c r="AFS148" t="s">
        <v>2808</v>
      </c>
      <c r="AFT148" t="s">
        <v>2921</v>
      </c>
      <c r="AGA148" t="s">
        <v>2815</v>
      </c>
      <c r="AGB148" t="s">
        <v>2764</v>
      </c>
      <c r="AGC148" t="s">
        <v>2850</v>
      </c>
      <c r="AGD148" t="s">
        <v>2707</v>
      </c>
      <c r="AGE148" t="s">
        <v>2712</v>
      </c>
      <c r="AGF148" t="s">
        <v>2870</v>
      </c>
      <c r="AGO148" t="s">
        <v>2752</v>
      </c>
      <c r="AGP148" t="s">
        <v>3117</v>
      </c>
      <c r="AGQ148" t="s">
        <v>3032</v>
      </c>
      <c r="AGR148" t="s">
        <v>3196</v>
      </c>
      <c r="AHA148" t="s">
        <v>2642</v>
      </c>
      <c r="AHB148" t="s">
        <v>2701</v>
      </c>
      <c r="AHC148" t="s">
        <v>2221</v>
      </c>
      <c r="AHD148" t="s">
        <v>2186</v>
      </c>
      <c r="AHM148" t="s">
        <v>2479</v>
      </c>
      <c r="AHN148" t="s">
        <v>2479</v>
      </c>
      <c r="AHO148" t="s">
        <v>2479</v>
      </c>
      <c r="AHP148" t="s">
        <v>2479</v>
      </c>
      <c r="AHY148" t="s">
        <v>2278</v>
      </c>
      <c r="AHZ148" t="s">
        <v>2252</v>
      </c>
      <c r="AIA148" t="s">
        <v>2317</v>
      </c>
      <c r="AIB148" t="s">
        <v>2169</v>
      </c>
      <c r="AIK148" t="s">
        <v>2712</v>
      </c>
      <c r="AIL148" t="s">
        <v>2806</v>
      </c>
      <c r="AIM148" t="s">
        <v>2451</v>
      </c>
      <c r="AIN148" t="s">
        <v>2837</v>
      </c>
      <c r="AIW148" t="s">
        <v>2148</v>
      </c>
      <c r="AIX148" t="s">
        <v>2610</v>
      </c>
      <c r="AIY148" t="s">
        <v>2503</v>
      </c>
      <c r="AIZ148" t="s">
        <v>2204</v>
      </c>
      <c r="AJI148" t="s">
        <v>2806</v>
      </c>
      <c r="AJJ148" t="s">
        <v>2566</v>
      </c>
      <c r="AJK148" t="s">
        <v>2620</v>
      </c>
      <c r="AJL148" t="s">
        <v>2874</v>
      </c>
      <c r="AJU148" t="s">
        <v>2680</v>
      </c>
      <c r="AJV148" t="s">
        <v>2851</v>
      </c>
      <c r="AJW148" t="s">
        <v>2919</v>
      </c>
      <c r="AJX148" t="s">
        <v>2356</v>
      </c>
      <c r="AKG148" t="s">
        <v>2479</v>
      </c>
      <c r="AKH148" t="s">
        <v>2479</v>
      </c>
      <c r="AKI148" t="s">
        <v>2479</v>
      </c>
      <c r="AKJ148" t="s">
        <v>2479</v>
      </c>
      <c r="AKS148" t="s">
        <v>2830</v>
      </c>
      <c r="AKT148" t="s">
        <v>2413</v>
      </c>
      <c r="AKU148" t="s">
        <v>2238</v>
      </c>
      <c r="AKV148" t="s">
        <v>2239</v>
      </c>
      <c r="ALE148" t="s">
        <v>2511</v>
      </c>
      <c r="ALF148" t="s">
        <v>2566</v>
      </c>
      <c r="ALG148" t="s">
        <v>2598</v>
      </c>
      <c r="ALH148" t="s">
        <v>2764</v>
      </c>
      <c r="ALQ148" t="s">
        <v>2817</v>
      </c>
      <c r="ALR148" t="s">
        <v>2429</v>
      </c>
      <c r="ALS148" t="s">
        <v>2609</v>
      </c>
      <c r="ALT148" t="s">
        <v>2707</v>
      </c>
      <c r="AMC148" t="s">
        <v>2451</v>
      </c>
      <c r="AMD148" t="s">
        <v>3074</v>
      </c>
      <c r="AME148" t="s">
        <v>2456</v>
      </c>
      <c r="AMF148" t="s">
        <v>2855</v>
      </c>
      <c r="AMO148" t="s">
        <v>2415</v>
      </c>
      <c r="AMP148" t="s">
        <v>2553</v>
      </c>
      <c r="AMQ148" t="s">
        <v>2882</v>
      </c>
      <c r="AMR148" t="s">
        <v>2595</v>
      </c>
      <c r="ANA148" t="s">
        <v>2479</v>
      </c>
      <c r="ANB148" t="s">
        <v>2479</v>
      </c>
      <c r="ANC148" t="s">
        <v>2479</v>
      </c>
      <c r="AND148" t="s">
        <v>2479</v>
      </c>
      <c r="ANM148" t="s">
        <v>2545</v>
      </c>
      <c r="ANN148" t="s">
        <v>2195</v>
      </c>
      <c r="ANO148" t="s">
        <v>2561</v>
      </c>
      <c r="ANP148" t="s">
        <v>2539</v>
      </c>
      <c r="ANY148" t="s">
        <v>2771</v>
      </c>
      <c r="ANZ148" t="s">
        <v>2632</v>
      </c>
      <c r="AOA148" t="s">
        <v>2623</v>
      </c>
      <c r="AOB148" t="s">
        <v>3028</v>
      </c>
      <c r="AOK148" t="s">
        <v>2608</v>
      </c>
      <c r="AOL148" t="s">
        <v>2610</v>
      </c>
      <c r="AOM148" t="s">
        <v>2611</v>
      </c>
      <c r="AON148" t="s">
        <v>2810</v>
      </c>
      <c r="AOW148" t="s">
        <v>3093</v>
      </c>
      <c r="AOX148" t="s">
        <v>2942</v>
      </c>
      <c r="AOY148" t="s">
        <v>3081</v>
      </c>
      <c r="AOZ148" t="s">
        <v>2780</v>
      </c>
      <c r="API148" t="s">
        <v>2493</v>
      </c>
      <c r="APJ148" t="s">
        <v>2193</v>
      </c>
      <c r="APK148" t="s">
        <v>2245</v>
      </c>
      <c r="APL148" t="s">
        <v>2970</v>
      </c>
      <c r="APU148" t="s">
        <v>2479</v>
      </c>
      <c r="APV148" t="s">
        <v>2479</v>
      </c>
      <c r="APW148" t="s">
        <v>2479</v>
      </c>
      <c r="APX148" t="s">
        <v>2479</v>
      </c>
      <c r="AQG148" t="s">
        <v>2539</v>
      </c>
      <c r="AQH148" t="s">
        <v>2402</v>
      </c>
      <c r="AQI148" t="s">
        <v>2642</v>
      </c>
      <c r="AQJ148" t="s">
        <v>2311</v>
      </c>
      <c r="AQS148" t="s">
        <v>2873</v>
      </c>
      <c r="AQT148" t="s">
        <v>2718</v>
      </c>
      <c r="AQU148" t="s">
        <v>2805</v>
      </c>
      <c r="AQV148" t="s">
        <v>2551</v>
      </c>
      <c r="ARE148" t="s">
        <v>2753</v>
      </c>
      <c r="ARF148" t="s">
        <v>2724</v>
      </c>
      <c r="ARG148" t="s">
        <v>2409</v>
      </c>
      <c r="ARH148" t="s">
        <v>2540</v>
      </c>
      <c r="ART148" t="s">
        <v>2809</v>
      </c>
      <c r="ASF148" t="s">
        <v>2598</v>
      </c>
      <c r="ASR148" t="s">
        <v>2479</v>
      </c>
      <c r="ATD148" t="s">
        <v>2882</v>
      </c>
      <c r="ATP148" t="s">
        <v>2877</v>
      </c>
      <c r="AUB148" t="s">
        <v>2623</v>
      </c>
      <c r="AUK148" t="s">
        <v>2752</v>
      </c>
      <c r="AUL148" t="s">
        <v>2729</v>
      </c>
      <c r="AUM148" t="s">
        <v>2818</v>
      </c>
      <c r="AUN148" t="s">
        <v>2903</v>
      </c>
      <c r="AUW148" t="s">
        <v>2330</v>
      </c>
      <c r="AUX148" t="s">
        <v>2740</v>
      </c>
      <c r="AUY148" t="s">
        <v>2630</v>
      </c>
      <c r="AUZ148" t="s">
        <v>2668</v>
      </c>
      <c r="AVI148" t="s">
        <v>2631</v>
      </c>
      <c r="AVJ148" t="s">
        <v>2678</v>
      </c>
      <c r="AVK148" t="s">
        <v>2747</v>
      </c>
      <c r="AVL148" t="s">
        <v>2479</v>
      </c>
      <c r="AVU148" t="s">
        <v>2169</v>
      </c>
      <c r="AVV148" t="s">
        <v>2162</v>
      </c>
      <c r="AVW148" t="s">
        <v>2280</v>
      </c>
      <c r="AVX148" t="s">
        <v>2304</v>
      </c>
      <c r="AWG148" t="s">
        <v>2632</v>
      </c>
      <c r="AWH148" t="s">
        <v>2946</v>
      </c>
      <c r="AWI148" t="s">
        <v>2510</v>
      </c>
      <c r="AWJ148" t="s">
        <v>2764</v>
      </c>
      <c r="AWS148" t="s">
        <v>2264</v>
      </c>
      <c r="AWT148" t="s">
        <v>2850</v>
      </c>
      <c r="AWU148" t="s">
        <v>2771</v>
      </c>
      <c r="AWV148" t="s">
        <v>2752</v>
      </c>
      <c r="AXE148" t="s">
        <v>2206</v>
      </c>
      <c r="AXF148" t="s">
        <v>2285</v>
      </c>
      <c r="AXQ148" t="s">
        <v>2479</v>
      </c>
      <c r="AXR148" t="s">
        <v>2206</v>
      </c>
      <c r="AYC148" t="s">
        <v>2300</v>
      </c>
      <c r="AYD148" t="s">
        <v>2496</v>
      </c>
      <c r="AYO148" t="s">
        <v>2190</v>
      </c>
      <c r="AYP148" t="s">
        <v>2686</v>
      </c>
      <c r="AZA148" t="s">
        <v>2420</v>
      </c>
      <c r="AZB148" t="s">
        <v>2420</v>
      </c>
      <c r="BBU148" t="s">
        <v>2691</v>
      </c>
      <c r="BBV148" t="s">
        <v>2410</v>
      </c>
      <c r="BBW148" t="s">
        <v>2604</v>
      </c>
      <c r="BBX148" t="s">
        <v>2596</v>
      </c>
      <c r="BCG148" t="s">
        <v>2569</v>
      </c>
      <c r="BCH148" t="s">
        <v>2723</v>
      </c>
      <c r="BCI148" t="s">
        <v>2536</v>
      </c>
      <c r="BCJ148" t="s">
        <v>2604</v>
      </c>
      <c r="BCS148" t="s">
        <v>2469</v>
      </c>
      <c r="BCT148" t="s">
        <v>2479</v>
      </c>
      <c r="BCU148" t="s">
        <v>2373</v>
      </c>
      <c r="BCV148" t="s">
        <v>2725</v>
      </c>
      <c r="BDE148" t="s">
        <v>2435</v>
      </c>
      <c r="BDF148" t="s">
        <v>2283</v>
      </c>
      <c r="BDG148" t="s">
        <v>2291</v>
      </c>
      <c r="BDH148" t="s">
        <v>2173</v>
      </c>
      <c r="BDQ148" t="s">
        <v>2429</v>
      </c>
      <c r="BDR148" t="s">
        <v>2902</v>
      </c>
      <c r="BDS148" t="s">
        <v>2724</v>
      </c>
      <c r="BDT148" t="s">
        <v>2739</v>
      </c>
      <c r="BEC148" t="s">
        <v>2226</v>
      </c>
      <c r="BED148" t="s">
        <v>2273</v>
      </c>
      <c r="BEE148" t="s">
        <v>2540</v>
      </c>
      <c r="BEF148" t="s">
        <v>2783</v>
      </c>
      <c r="BEP148" t="s">
        <v>2367</v>
      </c>
      <c r="BEQ148" t="s">
        <v>2251</v>
      </c>
      <c r="BER148" t="s">
        <v>2479</v>
      </c>
      <c r="BFB148" t="s">
        <v>2312</v>
      </c>
      <c r="BFC148" t="s">
        <v>2973</v>
      </c>
      <c r="BFD148" t="s">
        <v>2433</v>
      </c>
      <c r="BFN148" t="s">
        <v>2476</v>
      </c>
      <c r="BFO148" t="s">
        <v>2367</v>
      </c>
      <c r="BFP148" t="s">
        <v>2289</v>
      </c>
      <c r="BGA148" t="s">
        <v>2466</v>
      </c>
      <c r="BGB148" t="s">
        <v>2642</v>
      </c>
      <c r="BGL148" t="s">
        <v>2208</v>
      </c>
      <c r="BGM148" t="s">
        <v>2304</v>
      </c>
      <c r="BGN148" t="s">
        <v>2162</v>
      </c>
      <c r="BGY148" t="s">
        <v>2249</v>
      </c>
      <c r="BGZ148" t="s">
        <v>2420</v>
      </c>
      <c r="BHL148" t="s">
        <v>2371</v>
      </c>
      <c r="BHW148" t="s">
        <v>2186</v>
      </c>
      <c r="BHX148" t="s">
        <v>2781</v>
      </c>
      <c r="BIH148" t="s">
        <v>2253</v>
      </c>
      <c r="BII148" t="s">
        <v>2136</v>
      </c>
      <c r="BIJ148" t="s">
        <v>2345</v>
      </c>
      <c r="BIT148" t="s">
        <v>2581</v>
      </c>
      <c r="BIU148" t="s">
        <v>2563</v>
      </c>
      <c r="BIV148" t="s">
        <v>2315</v>
      </c>
      <c r="BOU148" t="s">
        <v>2163</v>
      </c>
      <c r="BOV148" t="s">
        <v>2287</v>
      </c>
      <c r="BPG148" t="s">
        <v>2231</v>
      </c>
      <c r="BPH148" t="s">
        <v>2300</v>
      </c>
      <c r="BPS148" t="s">
        <v>2617</v>
      </c>
      <c r="BPT148" t="s">
        <v>2331</v>
      </c>
    </row>
    <row r="149" spans="1:1020 1028:1980" x14ac:dyDescent="0.15">
      <c r="A149" t="s">
        <v>3395</v>
      </c>
      <c r="DA149" t="s">
        <v>3168</v>
      </c>
      <c r="DB149" t="s">
        <v>3085</v>
      </c>
      <c r="DC149" t="s">
        <v>3085</v>
      </c>
      <c r="DD149" t="s">
        <v>3084</v>
      </c>
      <c r="DE149" t="s">
        <v>3084</v>
      </c>
      <c r="DY149" t="s">
        <v>3131</v>
      </c>
      <c r="DZ149" t="s">
        <v>3168</v>
      </c>
      <c r="EA149" t="s">
        <v>3167</v>
      </c>
      <c r="EB149" t="s">
        <v>3167</v>
      </c>
      <c r="EC149" t="s">
        <v>3167</v>
      </c>
      <c r="IO149" t="s">
        <v>3110</v>
      </c>
      <c r="IP149" t="s">
        <v>3065</v>
      </c>
      <c r="IQ149" t="s">
        <v>3110</v>
      </c>
      <c r="IR149" t="s">
        <v>3131</v>
      </c>
      <c r="IS149" t="s">
        <v>3110</v>
      </c>
      <c r="JB149" t="s">
        <v>3085</v>
      </c>
      <c r="JC149" t="s">
        <v>3167</v>
      </c>
      <c r="JD149" t="s">
        <v>3167</v>
      </c>
      <c r="JE149" t="s">
        <v>3168</v>
      </c>
      <c r="JG149" t="s">
        <v>3188</v>
      </c>
      <c r="JI149" t="s">
        <v>3188</v>
      </c>
      <c r="JJ149" t="s">
        <v>3188</v>
      </c>
      <c r="JK149" t="s">
        <v>3264</v>
      </c>
      <c r="JL149">
        <f>135</f>
        <v>135</v>
      </c>
      <c r="JM149">
        <f>155</f>
        <v>155</v>
      </c>
      <c r="JN149">
        <f>149</f>
        <v>149</v>
      </c>
      <c r="JO149">
        <f>141</f>
        <v>141</v>
      </c>
      <c r="JP149">
        <f>140</f>
        <v>140</v>
      </c>
      <c r="JQ149">
        <f>146</f>
        <v>146</v>
      </c>
      <c r="MH149" t="s">
        <v>3215</v>
      </c>
      <c r="PA149" t="s">
        <v>3131</v>
      </c>
      <c r="PB149" t="s">
        <v>3168</v>
      </c>
      <c r="PC149" t="s">
        <v>3167</v>
      </c>
      <c r="PD149" t="s">
        <v>3085</v>
      </c>
      <c r="PL149" t="s">
        <v>2300</v>
      </c>
      <c r="PM149" t="s">
        <v>3131</v>
      </c>
      <c r="PN149" t="s">
        <v>3168</v>
      </c>
      <c r="PO149" t="s">
        <v>3167</v>
      </c>
      <c r="PP149" t="s">
        <v>3084</v>
      </c>
      <c r="QE149" t="s">
        <v>2898</v>
      </c>
      <c r="QG149" t="s">
        <v>2868</v>
      </c>
      <c r="QH149" t="s">
        <v>2838</v>
      </c>
      <c r="QI149" t="s">
        <v>2524</v>
      </c>
      <c r="QJ149" t="s">
        <v>2134</v>
      </c>
      <c r="RC149" t="s">
        <v>2981</v>
      </c>
      <c r="RE149" t="s">
        <v>3009</v>
      </c>
      <c r="RF149" t="s">
        <v>2898</v>
      </c>
      <c r="RG149" t="s">
        <v>3060</v>
      </c>
      <c r="RH149" t="s">
        <v>2811</v>
      </c>
      <c r="RI149" t="s">
        <v>2708</v>
      </c>
      <c r="RJ149" t="s">
        <v>2763</v>
      </c>
      <c r="RK149" t="s">
        <v>2706</v>
      </c>
      <c r="RL149" t="s">
        <v>2808</v>
      </c>
      <c r="RM149" t="s">
        <v>2805</v>
      </c>
      <c r="RO149" t="s">
        <v>2508</v>
      </c>
      <c r="RQ149" t="s">
        <v>2711</v>
      </c>
      <c r="RR149" t="s">
        <v>2206</v>
      </c>
      <c r="RS149" t="s">
        <v>2242</v>
      </c>
      <c r="RT149" t="s">
        <v>2183</v>
      </c>
      <c r="RU149" t="s">
        <v>2340</v>
      </c>
      <c r="RV149" t="s">
        <v>2316</v>
      </c>
      <c r="RW149" t="s">
        <v>2361</v>
      </c>
      <c r="RX149" t="s">
        <v>2361</v>
      </c>
      <c r="RY149" t="s">
        <v>2358</v>
      </c>
      <c r="SA149" t="s">
        <v>2479</v>
      </c>
      <c r="SC149" t="s">
        <v>2479</v>
      </c>
      <c r="SD149" t="s">
        <v>2479</v>
      </c>
      <c r="SE149" t="s">
        <v>2351</v>
      </c>
      <c r="SF149" t="s">
        <v>2489</v>
      </c>
      <c r="SG149" t="s">
        <v>2728</v>
      </c>
      <c r="SH149" t="s">
        <v>2650</v>
      </c>
      <c r="SI149" t="s">
        <v>2229</v>
      </c>
      <c r="SJ149" t="s">
        <v>2591</v>
      </c>
      <c r="SK149" t="s">
        <v>2737</v>
      </c>
      <c r="SM149" t="s">
        <v>2928</v>
      </c>
      <c r="SO149" t="s">
        <v>2429</v>
      </c>
      <c r="SP149" t="s">
        <v>2605</v>
      </c>
      <c r="SQ149" t="s">
        <v>2591</v>
      </c>
      <c r="SR149" t="s">
        <v>2397</v>
      </c>
      <c r="SS149" t="s">
        <v>2489</v>
      </c>
      <c r="ST149" t="s">
        <v>2737</v>
      </c>
      <c r="SU149" t="s">
        <v>2472</v>
      </c>
      <c r="SV149" t="s">
        <v>2698</v>
      </c>
      <c r="SW149" t="s">
        <v>2397</v>
      </c>
      <c r="SY149" t="s">
        <v>2596</v>
      </c>
      <c r="TA149" t="s">
        <v>2805</v>
      </c>
      <c r="TB149" t="s">
        <v>2810</v>
      </c>
      <c r="TC149" t="s">
        <v>2265</v>
      </c>
      <c r="TD149" t="s">
        <v>2792</v>
      </c>
      <c r="TE149" t="s">
        <v>2770</v>
      </c>
      <c r="TF149" t="s">
        <v>2531</v>
      </c>
      <c r="TG149" t="s">
        <v>2531</v>
      </c>
      <c r="TH149" t="s">
        <v>2551</v>
      </c>
      <c r="TI149" t="s">
        <v>2568</v>
      </c>
      <c r="TK149" t="s">
        <v>2202</v>
      </c>
      <c r="TM149" t="s">
        <v>2729</v>
      </c>
      <c r="TN149" t="s">
        <v>2731</v>
      </c>
      <c r="TO149" t="s">
        <v>2330</v>
      </c>
      <c r="TP149" t="s">
        <v>2369</v>
      </c>
      <c r="TQ149" t="s">
        <v>2221</v>
      </c>
      <c r="TR149" t="s">
        <v>2215</v>
      </c>
      <c r="TS149" t="s">
        <v>2688</v>
      </c>
      <c r="TT149" t="s">
        <v>2507</v>
      </c>
      <c r="TU149" t="s">
        <v>2543</v>
      </c>
      <c r="YG149" t="s">
        <v>2441</v>
      </c>
      <c r="YH149" t="s">
        <v>2459</v>
      </c>
      <c r="YI149" t="s">
        <v>2896</v>
      </c>
      <c r="YJ149" t="s">
        <v>3026</v>
      </c>
      <c r="YK149" t="s">
        <v>2719</v>
      </c>
      <c r="YS149" t="s">
        <v>2755</v>
      </c>
      <c r="YT149" t="s">
        <v>2289</v>
      </c>
      <c r="YU149" t="s">
        <v>2703</v>
      </c>
      <c r="YV149" t="s">
        <v>2483</v>
      </c>
      <c r="YW149" t="s">
        <v>2487</v>
      </c>
      <c r="ZE149" t="s">
        <v>2479</v>
      </c>
      <c r="ZF149" t="s">
        <v>2479</v>
      </c>
      <c r="ZG149" t="s">
        <v>2479</v>
      </c>
      <c r="ZH149" t="s">
        <v>2479</v>
      </c>
      <c r="ZI149" t="s">
        <v>2479</v>
      </c>
      <c r="ZQ149" t="s">
        <v>2832</v>
      </c>
      <c r="ZR149" t="s">
        <v>2803</v>
      </c>
      <c r="ZS149" t="s">
        <v>2668</v>
      </c>
      <c r="ZT149" t="s">
        <v>2739</v>
      </c>
      <c r="ZU149" t="s">
        <v>2328</v>
      </c>
      <c r="AAC149" t="s">
        <v>2675</v>
      </c>
      <c r="AAD149" t="s">
        <v>2529</v>
      </c>
      <c r="AAE149" t="s">
        <v>2517</v>
      </c>
      <c r="AAF149" t="s">
        <v>2909</v>
      </c>
      <c r="AAG149" t="s">
        <v>2858</v>
      </c>
      <c r="AAO149" t="s">
        <v>2372</v>
      </c>
      <c r="AAP149" t="s">
        <v>2668</v>
      </c>
      <c r="AAQ149" t="s">
        <v>2728</v>
      </c>
      <c r="AAR149" t="s">
        <v>2676</v>
      </c>
      <c r="AAS149" t="s">
        <v>2697</v>
      </c>
      <c r="ABA149" t="s">
        <v>3116</v>
      </c>
      <c r="ABB149" t="s">
        <v>2926</v>
      </c>
      <c r="ABC149" t="s">
        <v>2449</v>
      </c>
      <c r="ABD149" t="s">
        <v>2440</v>
      </c>
      <c r="ABM149" t="s">
        <v>2230</v>
      </c>
      <c r="ABN149" t="s">
        <v>2854</v>
      </c>
      <c r="ABO149" t="s">
        <v>2759</v>
      </c>
      <c r="ABP149" t="s">
        <v>2400</v>
      </c>
      <c r="ABY149" t="s">
        <v>2479</v>
      </c>
      <c r="ABZ149" t="s">
        <v>2479</v>
      </c>
      <c r="ACA149" t="s">
        <v>2479</v>
      </c>
      <c r="ACB149" t="s">
        <v>2479</v>
      </c>
      <c r="ACK149" t="s">
        <v>2680</v>
      </c>
      <c r="ACL149" t="s">
        <v>2590</v>
      </c>
      <c r="ACM149" t="s">
        <v>2737</v>
      </c>
      <c r="ACN149" t="s">
        <v>2651</v>
      </c>
      <c r="ACW149" t="s">
        <v>2453</v>
      </c>
      <c r="ACX149" t="s">
        <v>2943</v>
      </c>
      <c r="ACY149" t="s">
        <v>3060</v>
      </c>
      <c r="ACZ149" t="s">
        <v>3143</v>
      </c>
      <c r="ADI149" t="s">
        <v>2201</v>
      </c>
      <c r="ADJ149" t="s">
        <v>2402</v>
      </c>
      <c r="ADK149" t="s">
        <v>2247</v>
      </c>
      <c r="ADL149" t="s">
        <v>2538</v>
      </c>
      <c r="ADU149" t="s">
        <v>2974</v>
      </c>
      <c r="ADV149" t="s">
        <v>2517</v>
      </c>
      <c r="ADW149" t="s">
        <v>2909</v>
      </c>
      <c r="ADX149" t="s">
        <v>2905</v>
      </c>
      <c r="ADY149" t="s">
        <v>2945</v>
      </c>
      <c r="AEG149" t="s">
        <v>2283</v>
      </c>
      <c r="AEH149" t="s">
        <v>2418</v>
      </c>
      <c r="AEI149" t="s">
        <v>2787</v>
      </c>
      <c r="AEJ149" t="s">
        <v>2576</v>
      </c>
      <c r="AEK149" t="s">
        <v>2539</v>
      </c>
      <c r="AES149" t="s">
        <v>2479</v>
      </c>
      <c r="AET149" t="s">
        <v>2479</v>
      </c>
      <c r="AEU149" t="s">
        <v>2479</v>
      </c>
      <c r="AEV149" t="s">
        <v>2479</v>
      </c>
      <c r="AEW149" t="s">
        <v>2479</v>
      </c>
      <c r="AFE149" t="s">
        <v>2851</v>
      </c>
      <c r="AFF149" t="s">
        <v>2430</v>
      </c>
      <c r="AFG149" t="s">
        <v>2630</v>
      </c>
      <c r="AFH149" t="s">
        <v>2789</v>
      </c>
      <c r="AFI149" t="s">
        <v>2869</v>
      </c>
      <c r="AFQ149" t="s">
        <v>3081</v>
      </c>
      <c r="AFR149" t="s">
        <v>2932</v>
      </c>
      <c r="AFS149" t="s">
        <v>2442</v>
      </c>
      <c r="AFT149" t="s">
        <v>3196</v>
      </c>
      <c r="AFU149" t="s">
        <v>2906</v>
      </c>
      <c r="AGC149" t="s">
        <v>2597</v>
      </c>
      <c r="AGD149" t="s">
        <v>2394</v>
      </c>
      <c r="AGE149" t="s">
        <v>3042</v>
      </c>
      <c r="AGF149" t="s">
        <v>2959</v>
      </c>
      <c r="AGG149" t="s">
        <v>2831</v>
      </c>
      <c r="AGO149" t="s">
        <v>2446</v>
      </c>
      <c r="AGP149" t="s">
        <v>3244</v>
      </c>
      <c r="AGQ149" t="s">
        <v>2901</v>
      </c>
      <c r="AGR149" t="s">
        <v>2932</v>
      </c>
      <c r="AGS149" t="s">
        <v>2460</v>
      </c>
      <c r="AHA149" t="s">
        <v>2641</v>
      </c>
      <c r="AHB149" t="s">
        <v>2331</v>
      </c>
      <c r="AHC149" t="s">
        <v>2545</v>
      </c>
      <c r="AHD149" t="s">
        <v>2349</v>
      </c>
      <c r="AHE149" t="s">
        <v>2842</v>
      </c>
      <c r="AHM149" t="s">
        <v>2479</v>
      </c>
      <c r="AHN149" t="s">
        <v>2479</v>
      </c>
      <c r="AHO149" t="s">
        <v>2479</v>
      </c>
      <c r="AHP149" t="s">
        <v>2479</v>
      </c>
      <c r="AHQ149" t="s">
        <v>2479</v>
      </c>
      <c r="AHY149" t="s">
        <v>2851</v>
      </c>
      <c r="AHZ149" t="s">
        <v>2372</v>
      </c>
      <c r="AIA149" t="s">
        <v>2347</v>
      </c>
      <c r="AIB149" t="s">
        <v>2851</v>
      </c>
      <c r="AIC149" t="s">
        <v>2686</v>
      </c>
      <c r="AIK149" t="s">
        <v>3032</v>
      </c>
      <c r="AIL149" t="s">
        <v>2458</v>
      </c>
      <c r="AIM149" t="s">
        <v>2438</v>
      </c>
      <c r="AIN149" t="s">
        <v>2448</v>
      </c>
      <c r="AIO149" t="s">
        <v>2938</v>
      </c>
      <c r="AIW149" t="s">
        <v>2545</v>
      </c>
      <c r="AIX149" t="s">
        <v>2400</v>
      </c>
      <c r="AIY149" t="s">
        <v>2710</v>
      </c>
      <c r="AIZ149" t="s">
        <v>2697</v>
      </c>
      <c r="AJA149" t="s">
        <v>2594</v>
      </c>
      <c r="AOV149" t="s">
        <v>2811</v>
      </c>
      <c r="AOW149" t="s">
        <v>2767</v>
      </c>
      <c r="AOX149" t="s">
        <v>3039</v>
      </c>
      <c r="AOY149" t="s">
        <v>3040</v>
      </c>
      <c r="AOZ149" t="s">
        <v>3026</v>
      </c>
      <c r="APH149" t="s">
        <v>2168</v>
      </c>
      <c r="API149" t="s">
        <v>2217</v>
      </c>
      <c r="APJ149" t="s">
        <v>2244</v>
      </c>
      <c r="APK149" t="s">
        <v>2386</v>
      </c>
      <c r="APL149" t="s">
        <v>2575</v>
      </c>
      <c r="APT149" t="s">
        <v>2730</v>
      </c>
      <c r="APU149" t="s">
        <v>2479</v>
      </c>
      <c r="APV149" t="s">
        <v>2479</v>
      </c>
      <c r="APW149" t="s">
        <v>2479</v>
      </c>
      <c r="APX149" t="s">
        <v>2479</v>
      </c>
      <c r="AQF149" t="s">
        <v>2778</v>
      </c>
      <c r="AQG149" t="s">
        <v>2766</v>
      </c>
      <c r="AQH149" t="s">
        <v>3042</v>
      </c>
      <c r="AQI149" t="s">
        <v>2877</v>
      </c>
      <c r="AQJ149" t="s">
        <v>2550</v>
      </c>
      <c r="AQR149" t="s">
        <v>2767</v>
      </c>
      <c r="AQS149" t="s">
        <v>3153</v>
      </c>
      <c r="AQT149" t="s">
        <v>2459</v>
      </c>
      <c r="AQU149" t="s">
        <v>3081</v>
      </c>
      <c r="AQV149" t="s">
        <v>2797</v>
      </c>
      <c r="ARD149" t="s">
        <v>2607</v>
      </c>
      <c r="ARE149" t="s">
        <v>2944</v>
      </c>
      <c r="ARF149" t="s">
        <v>2614</v>
      </c>
      <c r="ARG149" t="s">
        <v>2352</v>
      </c>
      <c r="ARH149" t="s">
        <v>2975</v>
      </c>
      <c r="AXF149" t="s">
        <v>2851</v>
      </c>
      <c r="AXR149" t="s">
        <v>2479</v>
      </c>
      <c r="AYD149" t="s">
        <v>2607</v>
      </c>
      <c r="AYP149" t="s">
        <v>2504</v>
      </c>
      <c r="AZB149" t="s">
        <v>2212</v>
      </c>
      <c r="BBV149" t="s">
        <v>2461</v>
      </c>
      <c r="BBW149" t="s">
        <v>2856</v>
      </c>
      <c r="BBX149" t="s">
        <v>2517</v>
      </c>
      <c r="BBY149" t="s">
        <v>3074</v>
      </c>
      <c r="BCH149" t="s">
        <v>2885</v>
      </c>
      <c r="BCI149" t="s">
        <v>2489</v>
      </c>
      <c r="BCJ149" t="s">
        <v>2302</v>
      </c>
      <c r="BCK149" t="s">
        <v>2375</v>
      </c>
      <c r="BCT149" t="s">
        <v>2479</v>
      </c>
      <c r="BCU149" t="s">
        <v>2479</v>
      </c>
      <c r="BCV149" t="s">
        <v>2479</v>
      </c>
      <c r="BCW149" t="s">
        <v>2479</v>
      </c>
      <c r="BDF149" t="s">
        <v>2646</v>
      </c>
      <c r="BDG149" t="s">
        <v>2765</v>
      </c>
      <c r="BDH149" t="s">
        <v>2811</v>
      </c>
      <c r="BDI149" t="s">
        <v>2646</v>
      </c>
      <c r="BDR149" t="s">
        <v>3000</v>
      </c>
      <c r="BDS149" t="s">
        <v>2839</v>
      </c>
      <c r="BDT149" t="s">
        <v>2864</v>
      </c>
      <c r="BDU149" t="s">
        <v>2718</v>
      </c>
      <c r="BED149" t="s">
        <v>2257</v>
      </c>
      <c r="BEE149" t="s">
        <v>2138</v>
      </c>
      <c r="BEF149" t="s">
        <v>2243</v>
      </c>
      <c r="BEG149" t="s">
        <v>2541</v>
      </c>
      <c r="BUM149" t="s">
        <v>2717</v>
      </c>
      <c r="BUO149" t="s">
        <v>2920</v>
      </c>
      <c r="BUP149" t="s">
        <v>3031</v>
      </c>
      <c r="BUQ149" t="s">
        <v>2990</v>
      </c>
      <c r="BUR149" t="s">
        <v>2606</v>
      </c>
      <c r="BUY149" t="s">
        <v>2508</v>
      </c>
      <c r="BVA149" t="s">
        <v>2711</v>
      </c>
      <c r="BVB149" t="s">
        <v>2206</v>
      </c>
      <c r="BVC149" t="s">
        <v>2242</v>
      </c>
      <c r="BVD149" t="s">
        <v>2183</v>
      </c>
      <c r="BVK149" t="s">
        <v>2603</v>
      </c>
      <c r="BVM149" t="s">
        <v>2225</v>
      </c>
      <c r="BVN149" t="s">
        <v>2959</v>
      </c>
      <c r="BVO149" t="s">
        <v>2728</v>
      </c>
      <c r="BVP149" t="s">
        <v>2664</v>
      </c>
      <c r="BVW149" t="s">
        <v>2928</v>
      </c>
      <c r="BVY149" t="s">
        <v>2429</v>
      </c>
      <c r="BVZ149" t="s">
        <v>2605</v>
      </c>
      <c r="BWA149" t="s">
        <v>2591</v>
      </c>
      <c r="BWB149" t="s">
        <v>2397</v>
      </c>
      <c r="BWI149" t="s">
        <v>2497</v>
      </c>
      <c r="BWK149" t="s">
        <v>2742</v>
      </c>
      <c r="BWL149" t="s">
        <v>2586</v>
      </c>
      <c r="BWM149" t="s">
        <v>2615</v>
      </c>
      <c r="BWN149" t="s">
        <v>2485</v>
      </c>
      <c r="BWU149" t="s">
        <v>2202</v>
      </c>
      <c r="BWW149" t="s">
        <v>2729</v>
      </c>
      <c r="BWX149" t="s">
        <v>2731</v>
      </c>
      <c r="BWY149" t="s">
        <v>2330</v>
      </c>
      <c r="BWZ149" t="s">
        <v>2369</v>
      </c>
    </row>
    <row r="150" spans="1:1020 1028:1980" x14ac:dyDescent="0.15">
      <c r="A150" t="s">
        <v>3396</v>
      </c>
      <c r="N150" t="s">
        <v>2991</v>
      </c>
      <c r="O150" t="s">
        <v>2767</v>
      </c>
      <c r="P150" t="s">
        <v>2723</v>
      </c>
      <c r="T150" t="s">
        <v>2561</v>
      </c>
      <c r="V150" t="s">
        <v>3065</v>
      </c>
      <c r="W150" t="s">
        <v>2701</v>
      </c>
      <c r="X150" t="s">
        <v>2701</v>
      </c>
      <c r="BJ150" t="s">
        <v>2991</v>
      </c>
      <c r="BQ150" t="s">
        <v>3065</v>
      </c>
      <c r="BR150" t="s">
        <v>3065</v>
      </c>
      <c r="BS150" t="s">
        <v>2593</v>
      </c>
      <c r="BT150">
        <f>96</f>
        <v>96</v>
      </c>
      <c r="CW150" t="s">
        <v>2701</v>
      </c>
      <c r="CX150" t="s">
        <v>2269</v>
      </c>
      <c r="CZ150" t="s">
        <v>2592</v>
      </c>
      <c r="DA150">
        <f>62</f>
        <v>62</v>
      </c>
      <c r="DB150" t="s">
        <v>2192</v>
      </c>
      <c r="DC150" t="s">
        <v>2493</v>
      </c>
      <c r="DD150">
        <f>57</f>
        <v>57</v>
      </c>
      <c r="DN150" t="s">
        <v>3065</v>
      </c>
      <c r="DO150" t="s">
        <v>3065</v>
      </c>
      <c r="DP150" t="s">
        <v>3065</v>
      </c>
      <c r="DY150" t="s">
        <v>3131</v>
      </c>
      <c r="DZ150" t="s">
        <v>3065</v>
      </c>
      <c r="EA150">
        <f>98</f>
        <v>98</v>
      </c>
      <c r="EB150" t="s">
        <v>3131</v>
      </c>
      <c r="EK150" t="s">
        <v>2206</v>
      </c>
      <c r="EL150" t="s">
        <v>3110</v>
      </c>
      <c r="EM150" t="s">
        <v>3065</v>
      </c>
      <c r="EN150" t="s">
        <v>3065</v>
      </c>
      <c r="GL150" t="s">
        <v>3127</v>
      </c>
      <c r="GM150" t="s">
        <v>3146</v>
      </c>
      <c r="GO150" t="s">
        <v>3146</v>
      </c>
      <c r="GR150" t="s">
        <v>3157</v>
      </c>
      <c r="GT150" t="s">
        <v>3147</v>
      </c>
      <c r="GU150" t="s">
        <v>3158</v>
      </c>
      <c r="IO150" t="s">
        <v>3167</v>
      </c>
      <c r="IP150" t="s">
        <v>3167</v>
      </c>
      <c r="IQ150" t="s">
        <v>3110</v>
      </c>
      <c r="IR150" t="s">
        <v>3167</v>
      </c>
      <c r="JA150">
        <f>96</f>
        <v>96</v>
      </c>
      <c r="JB150" t="s">
        <v>2268</v>
      </c>
      <c r="JD150" t="s">
        <v>3065</v>
      </c>
      <c r="JF150" t="s">
        <v>2159</v>
      </c>
      <c r="JG150" t="s">
        <v>2313</v>
      </c>
      <c r="JH150" t="s">
        <v>2153</v>
      </c>
      <c r="JI150" t="s">
        <v>3229</v>
      </c>
      <c r="JJ150" t="s">
        <v>2318</v>
      </c>
      <c r="JK150" t="s">
        <v>3314</v>
      </c>
      <c r="JL150">
        <f>156</f>
        <v>156</v>
      </c>
      <c r="JM150" t="s">
        <v>3364</v>
      </c>
      <c r="JN150">
        <f>159</f>
        <v>159</v>
      </c>
      <c r="JO150" t="s">
        <v>3193</v>
      </c>
      <c r="JP150">
        <f>124</f>
        <v>124</v>
      </c>
      <c r="JQ150" t="s">
        <v>3280</v>
      </c>
      <c r="ND150">
        <f>172</f>
        <v>172</v>
      </c>
      <c r="NE150">
        <f>179</f>
        <v>179</v>
      </c>
      <c r="NF150">
        <f>217</f>
        <v>217</v>
      </c>
      <c r="NG150" t="s">
        <v>3232</v>
      </c>
      <c r="NH150">
        <f>135</f>
        <v>135</v>
      </c>
      <c r="PA150" t="s">
        <v>3167</v>
      </c>
      <c r="PB150" t="s">
        <v>3168</v>
      </c>
      <c r="PC150" t="s">
        <v>3168</v>
      </c>
      <c r="PD150" t="s">
        <v>3167</v>
      </c>
      <c r="PM150" t="s">
        <v>3168</v>
      </c>
      <c r="PN150" t="s">
        <v>3168</v>
      </c>
      <c r="PO150" t="s">
        <v>3167</v>
      </c>
      <c r="PP150" t="s">
        <v>3084</v>
      </c>
      <c r="QX150" t="s">
        <v>3065</v>
      </c>
      <c r="QY150" t="s">
        <v>3110</v>
      </c>
      <c r="QZ150" t="s">
        <v>3131</v>
      </c>
      <c r="RB150" t="s">
        <v>2915</v>
      </c>
      <c r="RC150" t="s">
        <v>2883</v>
      </c>
      <c r="RD150" t="s">
        <v>2679</v>
      </c>
      <c r="RE150" t="s">
        <v>2884</v>
      </c>
      <c r="RF150" t="s">
        <v>2724</v>
      </c>
      <c r="RG150" t="s">
        <v>2818</v>
      </c>
      <c r="RH150" t="s">
        <v>2846</v>
      </c>
      <c r="RI150" t="s">
        <v>2807</v>
      </c>
      <c r="RJ150" t="s">
        <v>2883</v>
      </c>
      <c r="RK150" t="s">
        <v>2679</v>
      </c>
      <c r="RL150" t="s">
        <v>2673</v>
      </c>
      <c r="RM150" t="s">
        <v>2931</v>
      </c>
      <c r="RN150" t="s">
        <v>2201</v>
      </c>
      <c r="RO150" t="s">
        <v>2365</v>
      </c>
      <c r="RP150" t="s">
        <v>2401</v>
      </c>
      <c r="RQ150" t="s">
        <v>2791</v>
      </c>
      <c r="RR150" t="s">
        <v>2212</v>
      </c>
      <c r="RS150" t="s">
        <v>2230</v>
      </c>
      <c r="RT150" t="s">
        <v>2289</v>
      </c>
      <c r="RU150" t="s">
        <v>2298</v>
      </c>
      <c r="RV150" t="s">
        <v>2363</v>
      </c>
      <c r="RW150" t="s">
        <v>2296</v>
      </c>
      <c r="RX150" t="s">
        <v>2285</v>
      </c>
      <c r="RY150" t="s">
        <v>2580</v>
      </c>
      <c r="RZ150" t="s">
        <v>2506</v>
      </c>
      <c r="SA150" t="s">
        <v>2606</v>
      </c>
      <c r="SB150" t="s">
        <v>2686</v>
      </c>
      <c r="SC150" t="s">
        <v>2604</v>
      </c>
      <c r="SD150" t="s">
        <v>2489</v>
      </c>
      <c r="SE150" t="s">
        <v>2673</v>
      </c>
      <c r="SF150" t="s">
        <v>2802</v>
      </c>
      <c r="SG150" t="s">
        <v>2699</v>
      </c>
      <c r="SH150" t="s">
        <v>2871</v>
      </c>
      <c r="SI150" t="s">
        <v>2349</v>
      </c>
      <c r="SJ150" t="s">
        <v>2374</v>
      </c>
      <c r="SK150" t="s">
        <v>2472</v>
      </c>
      <c r="SL150" t="s">
        <v>2902</v>
      </c>
      <c r="SM150" t="s">
        <v>2903</v>
      </c>
      <c r="SN150" t="s">
        <v>2974</v>
      </c>
      <c r="SO150" t="s">
        <v>2646</v>
      </c>
      <c r="SP150" t="s">
        <v>2511</v>
      </c>
      <c r="SQ150" t="s">
        <v>2805</v>
      </c>
      <c r="SR150" t="s">
        <v>2395</v>
      </c>
      <c r="SS150" t="s">
        <v>2603</v>
      </c>
      <c r="ST150" t="s">
        <v>2585</v>
      </c>
      <c r="SU150" t="s">
        <v>2769</v>
      </c>
      <c r="SV150" t="s">
        <v>2597</v>
      </c>
      <c r="SW150" t="s">
        <v>2259</v>
      </c>
      <c r="SX150" t="s">
        <v>2604</v>
      </c>
      <c r="SY150" t="s">
        <v>2602</v>
      </c>
      <c r="SZ150" t="s">
        <v>2991</v>
      </c>
      <c r="TA150" t="s">
        <v>2552</v>
      </c>
      <c r="TB150" t="s">
        <v>2258</v>
      </c>
      <c r="TC150" t="s">
        <v>2807</v>
      </c>
      <c r="TD150" t="s">
        <v>2643</v>
      </c>
      <c r="TE150" t="s">
        <v>2392</v>
      </c>
      <c r="TF150" t="s">
        <v>2918</v>
      </c>
      <c r="TG150" t="s">
        <v>2488</v>
      </c>
      <c r="TH150" t="s">
        <v>2226</v>
      </c>
      <c r="TI150" t="s">
        <v>2382</v>
      </c>
      <c r="TJ150" t="s">
        <v>2237</v>
      </c>
      <c r="TK150" t="s">
        <v>2318</v>
      </c>
      <c r="TL150" t="s">
        <v>2388</v>
      </c>
      <c r="TM150" t="s">
        <v>2496</v>
      </c>
      <c r="TN150" t="s">
        <v>2144</v>
      </c>
      <c r="TO150" t="s">
        <v>2858</v>
      </c>
      <c r="TP150" t="s">
        <v>2771</v>
      </c>
      <c r="TQ150" t="s">
        <v>2840</v>
      </c>
      <c r="TR150" t="s">
        <v>2485</v>
      </c>
      <c r="TS150" t="s">
        <v>2677</v>
      </c>
      <c r="TT150" t="s">
        <v>2685</v>
      </c>
      <c r="TU150" t="s">
        <v>2743</v>
      </c>
      <c r="TV150" t="s">
        <v>2479</v>
      </c>
      <c r="TW150" t="s">
        <v>2479</v>
      </c>
      <c r="TY150" t="s">
        <v>2479</v>
      </c>
      <c r="UB150" t="s">
        <v>2479</v>
      </c>
      <c r="UD150" t="s">
        <v>2479</v>
      </c>
      <c r="UE150" t="s">
        <v>2479</v>
      </c>
      <c r="UH150" t="s">
        <v>2479</v>
      </c>
      <c r="UI150" t="s">
        <v>2479</v>
      </c>
      <c r="UK150" t="s">
        <v>2479</v>
      </c>
      <c r="UN150" t="s">
        <v>2479</v>
      </c>
      <c r="UP150" t="s">
        <v>2479</v>
      </c>
      <c r="UQ150" t="s">
        <v>2479</v>
      </c>
      <c r="UT150" t="s">
        <v>2479</v>
      </c>
      <c r="UU150" t="s">
        <v>2479</v>
      </c>
      <c r="UW150" t="s">
        <v>2479</v>
      </c>
      <c r="UZ150" t="s">
        <v>2479</v>
      </c>
      <c r="VB150" t="s">
        <v>2479</v>
      </c>
      <c r="VC150" t="s">
        <v>2479</v>
      </c>
      <c r="VF150" t="s">
        <v>2229</v>
      </c>
      <c r="VG150" t="s">
        <v>2372</v>
      </c>
      <c r="VH150" t="s">
        <v>2671</v>
      </c>
      <c r="VL150" t="s">
        <v>2930</v>
      </c>
      <c r="VN150" t="s">
        <v>2566</v>
      </c>
      <c r="VO150" t="s">
        <v>2880</v>
      </c>
      <c r="VP150" t="s">
        <v>2684</v>
      </c>
      <c r="VR150" t="s">
        <v>2506</v>
      </c>
      <c r="VS150" t="s">
        <v>2561</v>
      </c>
      <c r="VT150" t="s">
        <v>2401</v>
      </c>
      <c r="VX150" t="s">
        <v>2321</v>
      </c>
      <c r="VZ150" t="s">
        <v>2252</v>
      </c>
      <c r="WA150" t="s">
        <v>2231</v>
      </c>
      <c r="WB150" t="s">
        <v>2299</v>
      </c>
      <c r="WD150" t="s">
        <v>2736</v>
      </c>
      <c r="WE150" t="s">
        <v>2502</v>
      </c>
      <c r="WF150" t="s">
        <v>2919</v>
      </c>
      <c r="WJ150" t="s">
        <v>2833</v>
      </c>
      <c r="WL150" t="s">
        <v>2479</v>
      </c>
      <c r="WM150" t="s">
        <v>2644</v>
      </c>
      <c r="WN150" t="s">
        <v>2742</v>
      </c>
      <c r="WP150" t="s">
        <v>2933</v>
      </c>
      <c r="WQ150" t="s">
        <v>2675</v>
      </c>
      <c r="WR150" t="s">
        <v>2265</v>
      </c>
      <c r="WV150" t="s">
        <v>3032</v>
      </c>
      <c r="WX150" t="s">
        <v>2974</v>
      </c>
      <c r="WY150" t="s">
        <v>3027</v>
      </c>
      <c r="WZ150" t="s">
        <v>2446</v>
      </c>
      <c r="XB150" t="s">
        <v>2549</v>
      </c>
      <c r="XC150" t="s">
        <v>2709</v>
      </c>
      <c r="XD150" t="s">
        <v>2579</v>
      </c>
      <c r="XH150" t="s">
        <v>2632</v>
      </c>
      <c r="XJ150" t="s">
        <v>2974</v>
      </c>
      <c r="XK150" t="s">
        <v>2324</v>
      </c>
      <c r="XL150" t="s">
        <v>2500</v>
      </c>
      <c r="XN150" t="s">
        <v>2680</v>
      </c>
      <c r="XO150" t="s">
        <v>2325</v>
      </c>
      <c r="XP150" t="s">
        <v>2297</v>
      </c>
      <c r="XT150" t="s">
        <v>2807</v>
      </c>
      <c r="XV150" t="s">
        <v>2804</v>
      </c>
      <c r="XW150" t="s">
        <v>2706</v>
      </c>
      <c r="XX150" t="s">
        <v>2764</v>
      </c>
      <c r="YG150" t="s">
        <v>3021</v>
      </c>
      <c r="YH150" t="s">
        <v>2952</v>
      </c>
      <c r="YI150" t="s">
        <v>2850</v>
      </c>
      <c r="YJ150" t="s">
        <v>3116</v>
      </c>
      <c r="YS150" t="s">
        <v>2665</v>
      </c>
      <c r="YT150" t="s">
        <v>2669</v>
      </c>
      <c r="YU150" t="s">
        <v>2823</v>
      </c>
      <c r="YV150" t="s">
        <v>2823</v>
      </c>
      <c r="ZE150" t="s">
        <v>2479</v>
      </c>
      <c r="ZF150" t="s">
        <v>2479</v>
      </c>
      <c r="ZG150" t="s">
        <v>2479</v>
      </c>
      <c r="ZH150" t="s">
        <v>2479</v>
      </c>
      <c r="ZQ150" t="s">
        <v>2763</v>
      </c>
      <c r="ZR150" t="s">
        <v>2620</v>
      </c>
      <c r="ZS150" t="s">
        <v>3093</v>
      </c>
      <c r="ZT150" t="s">
        <v>2442</v>
      </c>
      <c r="AAC150" t="s">
        <v>2963</v>
      </c>
      <c r="AAD150" t="s">
        <v>2938</v>
      </c>
      <c r="AAE150" t="s">
        <v>2552</v>
      </c>
      <c r="AAF150" t="s">
        <v>2763</v>
      </c>
      <c r="AAO150" t="s">
        <v>2602</v>
      </c>
      <c r="AAP150" t="s">
        <v>2930</v>
      </c>
      <c r="AAQ150" t="s">
        <v>2975</v>
      </c>
      <c r="AAR150" t="s">
        <v>2684</v>
      </c>
      <c r="ABA150" t="s">
        <v>2909</v>
      </c>
      <c r="ABB150" t="s">
        <v>2766</v>
      </c>
      <c r="ABC150" t="s">
        <v>2763</v>
      </c>
      <c r="ABD150" t="s">
        <v>2512</v>
      </c>
      <c r="ABM150" t="s">
        <v>2740</v>
      </c>
      <c r="ABN150" t="s">
        <v>2842</v>
      </c>
      <c r="ABO150" t="s">
        <v>2188</v>
      </c>
      <c r="ABP150" t="s">
        <v>2371</v>
      </c>
      <c r="ABY150" t="s">
        <v>2479</v>
      </c>
      <c r="ABZ150" t="s">
        <v>2479</v>
      </c>
      <c r="ACA150" t="s">
        <v>2479</v>
      </c>
      <c r="ACB150" t="s">
        <v>2479</v>
      </c>
      <c r="ACK150" t="s">
        <v>2883</v>
      </c>
      <c r="ACL150" t="s">
        <v>2472</v>
      </c>
      <c r="ACM150" t="s">
        <v>2679</v>
      </c>
      <c r="ACN150" t="s">
        <v>2604</v>
      </c>
      <c r="ACW150" t="s">
        <v>2266</v>
      </c>
      <c r="ACX150" t="s">
        <v>2620</v>
      </c>
      <c r="ACY150" t="s">
        <v>2717</v>
      </c>
      <c r="ACZ150" t="s">
        <v>2456</v>
      </c>
      <c r="ADI150" t="s">
        <v>2535</v>
      </c>
      <c r="ADJ150" t="s">
        <v>2603</v>
      </c>
      <c r="ADK150" t="s">
        <v>2408</v>
      </c>
      <c r="ADL150" t="s">
        <v>2643</v>
      </c>
      <c r="ADU150" t="s">
        <v>2878</v>
      </c>
      <c r="ADV150" t="s">
        <v>2534</v>
      </c>
      <c r="ADW150" t="s">
        <v>2822</v>
      </c>
      <c r="ADX150" t="s">
        <v>2930</v>
      </c>
      <c r="AEG150" t="s">
        <v>2781</v>
      </c>
      <c r="AEH150" t="s">
        <v>2237</v>
      </c>
      <c r="AEI150" t="s">
        <v>2236</v>
      </c>
      <c r="AEJ150" t="s">
        <v>2412</v>
      </c>
      <c r="AES150" t="s">
        <v>2479</v>
      </c>
      <c r="AET150" t="s">
        <v>2479</v>
      </c>
      <c r="AEU150" t="s">
        <v>2330</v>
      </c>
      <c r="AEV150" t="s">
        <v>2479</v>
      </c>
      <c r="AFE150" t="s">
        <v>2626</v>
      </c>
      <c r="AFF150" t="s">
        <v>2859</v>
      </c>
      <c r="AFG150" t="s">
        <v>2977</v>
      </c>
      <c r="AFH150" t="s">
        <v>2977</v>
      </c>
      <c r="AFQ150" t="s">
        <v>2847</v>
      </c>
      <c r="AFR150" t="s">
        <v>3039</v>
      </c>
      <c r="AFS150" t="s">
        <v>2555</v>
      </c>
      <c r="AFT150" t="s">
        <v>3150</v>
      </c>
      <c r="AGC150" t="s">
        <v>2946</v>
      </c>
      <c r="AGD150" t="s">
        <v>2614</v>
      </c>
      <c r="AGE150" t="s">
        <v>2587</v>
      </c>
      <c r="AGF150" t="s">
        <v>2870</v>
      </c>
      <c r="AGK150" t="s">
        <v>2888</v>
      </c>
      <c r="AGL150" t="s">
        <v>2808</v>
      </c>
      <c r="AGN150" t="s">
        <v>2472</v>
      </c>
      <c r="AGO150" t="s">
        <v>2729</v>
      </c>
      <c r="AGP150" t="s">
        <v>2698</v>
      </c>
      <c r="AGQ150" t="s">
        <v>2758</v>
      </c>
      <c r="AGR150" t="s">
        <v>2680</v>
      </c>
      <c r="AGW150" t="s">
        <v>2487</v>
      </c>
      <c r="AGX150" t="s">
        <v>2669</v>
      </c>
      <c r="AGZ150" t="s">
        <v>2544</v>
      </c>
      <c r="AHA150" t="s">
        <v>2285</v>
      </c>
      <c r="AHB150" t="s">
        <v>2289</v>
      </c>
      <c r="AHC150" t="s">
        <v>2435</v>
      </c>
      <c r="AHD150" t="s">
        <v>2404</v>
      </c>
      <c r="AHI150" t="s">
        <v>2486</v>
      </c>
      <c r="AHJ150" t="s">
        <v>2354</v>
      </c>
      <c r="AHL150" t="s">
        <v>2657</v>
      </c>
      <c r="AHM150" t="s">
        <v>2501</v>
      </c>
      <c r="AHN150" t="s">
        <v>2843</v>
      </c>
      <c r="AHO150" t="s">
        <v>2196</v>
      </c>
      <c r="AHP150" t="s">
        <v>2350</v>
      </c>
      <c r="AHU150" t="s">
        <v>2616</v>
      </c>
      <c r="AHV150" t="s">
        <v>2498</v>
      </c>
      <c r="AHX150" t="s">
        <v>2429</v>
      </c>
      <c r="AHY150" t="s">
        <v>2743</v>
      </c>
      <c r="AHZ150" t="s">
        <v>2434</v>
      </c>
      <c r="AIA150" t="s">
        <v>2736</v>
      </c>
      <c r="AIB150" t="s">
        <v>2325</v>
      </c>
      <c r="AIG150" t="s">
        <v>2792</v>
      </c>
      <c r="AIH150" t="s">
        <v>2393</v>
      </c>
      <c r="AIJ150" t="s">
        <v>2724</v>
      </c>
      <c r="AIK150" t="s">
        <v>2845</v>
      </c>
      <c r="AIL150" t="s">
        <v>2553</v>
      </c>
      <c r="AIM150" t="s">
        <v>2553</v>
      </c>
      <c r="AIN150" t="s">
        <v>2616</v>
      </c>
      <c r="AIS150" t="s">
        <v>2479</v>
      </c>
      <c r="AIT150" t="s">
        <v>2479</v>
      </c>
      <c r="AIV150" t="s">
        <v>2769</v>
      </c>
      <c r="AIW150" t="s">
        <v>2533</v>
      </c>
      <c r="AIX150" t="s">
        <v>2182</v>
      </c>
      <c r="AIY150" t="s">
        <v>2689</v>
      </c>
      <c r="AIZ150" t="s">
        <v>2155</v>
      </c>
      <c r="AJB150" t="s">
        <v>2831</v>
      </c>
      <c r="AJI150" t="s">
        <v>2626</v>
      </c>
      <c r="AJJ150" t="s">
        <v>2918</v>
      </c>
      <c r="AJK150" t="s">
        <v>2737</v>
      </c>
      <c r="AJL150" t="s">
        <v>2631</v>
      </c>
      <c r="AJN150" t="s">
        <v>2288</v>
      </c>
      <c r="AJU150" t="s">
        <v>2181</v>
      </c>
      <c r="AJV150" t="s">
        <v>2370</v>
      </c>
      <c r="AJW150" t="s">
        <v>2322</v>
      </c>
      <c r="AJX150" t="s">
        <v>2337</v>
      </c>
      <c r="AJZ150" t="s">
        <v>2680</v>
      </c>
      <c r="AKG150" t="s">
        <v>2479</v>
      </c>
      <c r="AKH150" t="s">
        <v>2479</v>
      </c>
      <c r="AKI150" t="s">
        <v>2628</v>
      </c>
      <c r="AKJ150" t="s">
        <v>2679</v>
      </c>
      <c r="AKL150" t="s">
        <v>2896</v>
      </c>
      <c r="AKS150" t="s">
        <v>2667</v>
      </c>
      <c r="AKT150" t="s">
        <v>2837</v>
      </c>
      <c r="AKU150" t="s">
        <v>2896</v>
      </c>
      <c r="AKV150" t="s">
        <v>2445</v>
      </c>
      <c r="AKX150" t="s">
        <v>2725</v>
      </c>
      <c r="ALE150" t="s">
        <v>2763</v>
      </c>
      <c r="ALF150" t="s">
        <v>2847</v>
      </c>
      <c r="ALG150" t="s">
        <v>2746</v>
      </c>
      <c r="ALH150" t="s">
        <v>2770</v>
      </c>
      <c r="ALJ150" t="s">
        <v>2219</v>
      </c>
      <c r="ALQ150" t="s">
        <v>2602</v>
      </c>
      <c r="ALR150" t="s">
        <v>2262</v>
      </c>
      <c r="ALS150" t="s">
        <v>2324</v>
      </c>
      <c r="ALT150" t="s">
        <v>2922</v>
      </c>
      <c r="AMC150" t="s">
        <v>2931</v>
      </c>
      <c r="AMD150" t="s">
        <v>2529</v>
      </c>
      <c r="AME150" t="s">
        <v>2805</v>
      </c>
      <c r="AMF150" t="s">
        <v>2744</v>
      </c>
      <c r="AMO150" t="s">
        <v>2499</v>
      </c>
      <c r="AMP150" t="s">
        <v>2336</v>
      </c>
      <c r="AMQ150" t="s">
        <v>2358</v>
      </c>
      <c r="AMR150" t="s">
        <v>2239</v>
      </c>
      <c r="ANA150" t="s">
        <v>2228</v>
      </c>
      <c r="ANB150" t="s">
        <v>2479</v>
      </c>
      <c r="ANC150" t="s">
        <v>2479</v>
      </c>
      <c r="AND150" t="s">
        <v>2479</v>
      </c>
      <c r="ANM150" t="s">
        <v>2449</v>
      </c>
      <c r="ANN150" t="s">
        <v>2449</v>
      </c>
      <c r="ANO150" t="s">
        <v>2440</v>
      </c>
      <c r="ANP150" t="s">
        <v>2622</v>
      </c>
      <c r="ANY150" t="s">
        <v>2807</v>
      </c>
      <c r="ANZ150" t="s">
        <v>3026</v>
      </c>
      <c r="AOA150" t="s">
        <v>3033</v>
      </c>
      <c r="AOB150" t="s">
        <v>3031</v>
      </c>
      <c r="AOK150" t="s">
        <v>2532</v>
      </c>
      <c r="AOL150" t="s">
        <v>2874</v>
      </c>
      <c r="AOM150" t="s">
        <v>2858</v>
      </c>
      <c r="AON150" t="s">
        <v>2530</v>
      </c>
      <c r="AOW150" t="s">
        <v>2937</v>
      </c>
      <c r="AOX150" t="s">
        <v>2778</v>
      </c>
      <c r="AOY150" t="s">
        <v>2815</v>
      </c>
      <c r="AOZ150" t="s">
        <v>2622</v>
      </c>
      <c r="API150" t="s">
        <v>2659</v>
      </c>
      <c r="APJ150" t="s">
        <v>2595</v>
      </c>
      <c r="APK150" t="s">
        <v>2203</v>
      </c>
      <c r="APL150" t="s">
        <v>2592</v>
      </c>
      <c r="APU150" t="s">
        <v>2479</v>
      </c>
      <c r="APV150" t="s">
        <v>2479</v>
      </c>
      <c r="APW150" t="s">
        <v>2479</v>
      </c>
      <c r="APX150" t="s">
        <v>2479</v>
      </c>
      <c r="AQG150" t="s">
        <v>2761</v>
      </c>
      <c r="AQH150" t="s">
        <v>2474</v>
      </c>
      <c r="AQI150" t="s">
        <v>2756</v>
      </c>
      <c r="AQJ150" t="s">
        <v>2615</v>
      </c>
      <c r="AQS150" t="s">
        <v>2976</v>
      </c>
      <c r="AQT150" t="s">
        <v>2454</v>
      </c>
      <c r="AQU150" t="s">
        <v>2984</v>
      </c>
      <c r="AQV150" t="s">
        <v>2520</v>
      </c>
      <c r="ARE150" t="s">
        <v>2394</v>
      </c>
      <c r="ARF150" t="s">
        <v>2601</v>
      </c>
      <c r="ARG150" t="s">
        <v>2922</v>
      </c>
      <c r="ARH150" t="s">
        <v>2586</v>
      </c>
      <c r="ARR150" t="s">
        <v>2716</v>
      </c>
      <c r="ARS150" t="s">
        <v>3035</v>
      </c>
      <c r="ART150" t="s">
        <v>2838</v>
      </c>
      <c r="ASD150" t="s">
        <v>2202</v>
      </c>
      <c r="ASE150" t="s">
        <v>2593</v>
      </c>
      <c r="ASF150" t="s">
        <v>2191</v>
      </c>
      <c r="ASP150" t="s">
        <v>2479</v>
      </c>
      <c r="ASQ150" t="s">
        <v>2479</v>
      </c>
      <c r="ASR150" t="s">
        <v>2479</v>
      </c>
      <c r="ATB150" t="s">
        <v>2920</v>
      </c>
      <c r="ATC150" t="s">
        <v>2858</v>
      </c>
      <c r="ATD150" t="s">
        <v>3144</v>
      </c>
      <c r="ATN150" t="s">
        <v>3038</v>
      </c>
      <c r="ATO150" t="s">
        <v>2955</v>
      </c>
      <c r="ATP150" t="s">
        <v>3008</v>
      </c>
      <c r="ATZ150" t="s">
        <v>2512</v>
      </c>
      <c r="AUA150" t="s">
        <v>2264</v>
      </c>
      <c r="AUB150" t="s">
        <v>2752</v>
      </c>
      <c r="AUL150" t="s">
        <v>2853</v>
      </c>
      <c r="AUM150" t="s">
        <v>2535</v>
      </c>
      <c r="AUN150" t="s">
        <v>2600</v>
      </c>
      <c r="AUX150" t="s">
        <v>2210</v>
      </c>
      <c r="AUY150" t="s">
        <v>2593</v>
      </c>
      <c r="AUZ150" t="s">
        <v>2490</v>
      </c>
      <c r="AVJ150" t="s">
        <v>2479</v>
      </c>
      <c r="AVK150" t="s">
        <v>2479</v>
      </c>
      <c r="AVL150" t="s">
        <v>2479</v>
      </c>
      <c r="AVV150" t="s">
        <v>3027</v>
      </c>
      <c r="AVW150" t="s">
        <v>2458</v>
      </c>
      <c r="AVX150" t="s">
        <v>3040</v>
      </c>
      <c r="AWH150" t="s">
        <v>2643</v>
      </c>
      <c r="AWI150" t="s">
        <v>2750</v>
      </c>
      <c r="AWJ150" t="s">
        <v>2922</v>
      </c>
      <c r="AWT150" t="s">
        <v>2774</v>
      </c>
      <c r="AWU150" t="s">
        <v>2550</v>
      </c>
      <c r="AWV150" t="s">
        <v>2770</v>
      </c>
      <c r="AZL150" t="s">
        <v>2425</v>
      </c>
      <c r="AZM150" t="s">
        <v>3116</v>
      </c>
      <c r="AZN150" t="s">
        <v>2900</v>
      </c>
      <c r="AZO150" t="s">
        <v>2938</v>
      </c>
      <c r="AZP150" t="s">
        <v>3082</v>
      </c>
      <c r="AZX150" t="s">
        <v>2349</v>
      </c>
      <c r="AZY150" t="s">
        <v>2391</v>
      </c>
      <c r="AZZ150" t="s">
        <v>2869</v>
      </c>
      <c r="BAA150" t="s">
        <v>2592</v>
      </c>
      <c r="BAB150" t="s">
        <v>2433</v>
      </c>
      <c r="BAJ150" t="s">
        <v>2634</v>
      </c>
      <c r="BAK150" t="s">
        <v>2634</v>
      </c>
      <c r="BAL150" t="s">
        <v>2794</v>
      </c>
      <c r="BAM150" t="s">
        <v>2793</v>
      </c>
      <c r="BAN150" t="s">
        <v>2633</v>
      </c>
      <c r="BAV150" t="s">
        <v>2966</v>
      </c>
      <c r="BAW150" t="s">
        <v>3095</v>
      </c>
      <c r="BAX150" t="s">
        <v>3068</v>
      </c>
      <c r="BAY150" t="s">
        <v>2982</v>
      </c>
      <c r="BAZ150" t="s">
        <v>2796</v>
      </c>
      <c r="BBH150" t="s">
        <v>2721</v>
      </c>
      <c r="BBI150" t="s">
        <v>2722</v>
      </c>
      <c r="BBJ150" t="s">
        <v>2722</v>
      </c>
      <c r="BBK150" t="s">
        <v>2722</v>
      </c>
      <c r="BBL150" t="s">
        <v>2722</v>
      </c>
      <c r="BBU150" t="s">
        <v>3173</v>
      </c>
      <c r="BBV150" t="s">
        <v>2884</v>
      </c>
      <c r="BBX150" t="s">
        <v>2690</v>
      </c>
      <c r="BCG150" t="s">
        <v>2503</v>
      </c>
      <c r="BCH150" t="s">
        <v>2593</v>
      </c>
      <c r="BCJ150" t="s">
        <v>2593</v>
      </c>
      <c r="BCS150" t="s">
        <v>2354</v>
      </c>
      <c r="BCT150" t="s">
        <v>2729</v>
      </c>
      <c r="BCV150" t="s">
        <v>2479</v>
      </c>
      <c r="BDE150" t="s">
        <v>2945</v>
      </c>
      <c r="BDF150" t="s">
        <v>3041</v>
      </c>
      <c r="BDH150" t="s">
        <v>2955</v>
      </c>
      <c r="BDQ150" t="s">
        <v>2603</v>
      </c>
      <c r="BDR150" t="s">
        <v>2950</v>
      </c>
      <c r="BDT150" t="s">
        <v>2753</v>
      </c>
      <c r="BEC150" t="s">
        <v>2533</v>
      </c>
      <c r="BED150" t="s">
        <v>2644</v>
      </c>
      <c r="BEF150" t="s">
        <v>2643</v>
      </c>
    </row>
    <row r="151" spans="1:1020 1028:1980" x14ac:dyDescent="0.15">
      <c r="A151" t="s">
        <v>3397</v>
      </c>
      <c r="U151" t="s">
        <v>3168</v>
      </c>
      <c r="V151" t="s">
        <v>3131</v>
      </c>
      <c r="W151" t="s">
        <v>3110</v>
      </c>
      <c r="X151" t="s">
        <v>3167</v>
      </c>
      <c r="BQ151" t="s">
        <v>3110</v>
      </c>
      <c r="BR151" t="s">
        <v>3110</v>
      </c>
      <c r="BS151" t="s">
        <v>3065</v>
      </c>
      <c r="BT151">
        <f>93</f>
        <v>93</v>
      </c>
      <c r="CJ151" t="s">
        <v>2839</v>
      </c>
      <c r="CK151" t="s">
        <v>2898</v>
      </c>
      <c r="CL151" t="s">
        <v>2896</v>
      </c>
      <c r="CM151" t="s">
        <v>2868</v>
      </c>
      <c r="CN151" t="s">
        <v>2424</v>
      </c>
      <c r="CO151" t="s">
        <v>2835</v>
      </c>
      <c r="CP151" t="s">
        <v>2838</v>
      </c>
      <c r="CQ151" t="s">
        <v>2868</v>
      </c>
      <c r="CR151" t="s">
        <v>2839</v>
      </c>
      <c r="DA151" t="s">
        <v>3065</v>
      </c>
      <c r="DB151">
        <f>98</f>
        <v>98</v>
      </c>
      <c r="DC151" t="s">
        <v>2269</v>
      </c>
      <c r="DD151" t="s">
        <v>3065</v>
      </c>
      <c r="EA151" t="s">
        <v>3168</v>
      </c>
      <c r="EJ151" t="s">
        <v>2432</v>
      </c>
      <c r="EK151" t="s">
        <v>2671</v>
      </c>
      <c r="EL151" t="s">
        <v>2775</v>
      </c>
      <c r="EM151">
        <f>58</f>
        <v>58</v>
      </c>
      <c r="EN151" t="s">
        <v>2545</v>
      </c>
      <c r="JG151" t="s">
        <v>3189</v>
      </c>
      <c r="JH151" t="s">
        <v>3316</v>
      </c>
      <c r="JI151" t="s">
        <v>3188</v>
      </c>
      <c r="JJ151" t="s">
        <v>3264</v>
      </c>
      <c r="JK151" t="s">
        <v>3190</v>
      </c>
      <c r="JL151" t="s">
        <v>3136</v>
      </c>
      <c r="JM151">
        <f>119</f>
        <v>119</v>
      </c>
      <c r="JN151">
        <f>110</f>
        <v>110</v>
      </c>
      <c r="JO151" t="s">
        <v>3292</v>
      </c>
      <c r="JP151" t="s">
        <v>3292</v>
      </c>
      <c r="JQ151">
        <f>151</f>
        <v>151</v>
      </c>
      <c r="OW151" t="s">
        <v>2701</v>
      </c>
      <c r="OX151" t="s">
        <v>2175</v>
      </c>
      <c r="OZ151" t="s">
        <v>2803</v>
      </c>
      <c r="PA151" t="s">
        <v>2347</v>
      </c>
      <c r="PB151">
        <f>61</f>
        <v>61</v>
      </c>
      <c r="PC151" t="s">
        <v>2592</v>
      </c>
      <c r="PD151" t="s">
        <v>2432</v>
      </c>
      <c r="PL151">
        <f>58</f>
        <v>58</v>
      </c>
      <c r="PM151">
        <f>74</f>
        <v>74</v>
      </c>
      <c r="PN151">
        <f>93</f>
        <v>93</v>
      </c>
      <c r="PO151" t="s">
        <v>3065</v>
      </c>
      <c r="PP151">
        <f>84</f>
        <v>84</v>
      </c>
      <c r="QE151" t="s">
        <v>2836</v>
      </c>
      <c r="QF151" t="s">
        <v>2836</v>
      </c>
      <c r="QG151" t="s">
        <v>2722</v>
      </c>
      <c r="QH151" t="s">
        <v>2835</v>
      </c>
      <c r="QI151" t="s">
        <v>2867</v>
      </c>
      <c r="QJ151" t="s">
        <v>2127</v>
      </c>
      <c r="QK151" t="s">
        <v>2127</v>
      </c>
      <c r="QL151" t="s">
        <v>2126</v>
      </c>
      <c r="QM151" t="s">
        <v>2127</v>
      </c>
      <c r="QN151" t="s">
        <v>2126</v>
      </c>
      <c r="QW151" t="s">
        <v>2994</v>
      </c>
      <c r="QX151" t="s">
        <v>2930</v>
      </c>
      <c r="QY151">
        <f>25</f>
        <v>25</v>
      </c>
      <c r="QZ151" t="s">
        <v>2897</v>
      </c>
      <c r="RC151" t="s">
        <v>2810</v>
      </c>
      <c r="RD151" t="s">
        <v>2818</v>
      </c>
      <c r="RE151" t="s">
        <v>2879</v>
      </c>
      <c r="RF151" t="s">
        <v>2877</v>
      </c>
      <c r="RG151" t="s">
        <v>2453</v>
      </c>
      <c r="RH151" t="s">
        <v>2383</v>
      </c>
      <c r="RI151" t="s">
        <v>2553</v>
      </c>
      <c r="RJ151" t="s">
        <v>2783</v>
      </c>
      <c r="RK151" t="s">
        <v>2537</v>
      </c>
      <c r="RL151" t="s">
        <v>2647</v>
      </c>
      <c r="RM151" t="s">
        <v>2392</v>
      </c>
      <c r="RO151" t="s">
        <v>2698</v>
      </c>
      <c r="RP151" t="s">
        <v>2919</v>
      </c>
      <c r="RQ151" t="s">
        <v>2914</v>
      </c>
      <c r="RR151" t="s">
        <v>2204</v>
      </c>
      <c r="RS151" t="s">
        <v>2854</v>
      </c>
      <c r="RT151" t="s">
        <v>2311</v>
      </c>
      <c r="RU151" t="s">
        <v>2788</v>
      </c>
      <c r="RV151" t="s">
        <v>2661</v>
      </c>
      <c r="RW151" t="s">
        <v>2386</v>
      </c>
      <c r="RX151" t="s">
        <v>2402</v>
      </c>
      <c r="RY151" t="s">
        <v>2250</v>
      </c>
      <c r="SA151" t="s">
        <v>2751</v>
      </c>
      <c r="SB151" t="s">
        <v>2644</v>
      </c>
      <c r="SC151" t="s">
        <v>2479</v>
      </c>
      <c r="SD151" t="s">
        <v>2783</v>
      </c>
      <c r="SE151" t="s">
        <v>2479</v>
      </c>
      <c r="SF151" t="s">
        <v>2330</v>
      </c>
      <c r="SG151" t="s">
        <v>2328</v>
      </c>
      <c r="SH151" t="s">
        <v>2680</v>
      </c>
      <c r="SI151" t="s">
        <v>2302</v>
      </c>
      <c r="SJ151" t="s">
        <v>2434</v>
      </c>
      <c r="SK151" t="s">
        <v>2698</v>
      </c>
      <c r="SM151" t="s">
        <v>2502</v>
      </c>
      <c r="SN151" t="s">
        <v>2432</v>
      </c>
      <c r="SO151" t="s">
        <v>2398</v>
      </c>
      <c r="SP151" t="s">
        <v>2211</v>
      </c>
      <c r="SQ151" t="s">
        <v>2311</v>
      </c>
      <c r="SR151" t="s">
        <v>2695</v>
      </c>
      <c r="SS151" t="s">
        <v>2236</v>
      </c>
      <c r="ST151" t="s">
        <v>2334</v>
      </c>
      <c r="SU151" t="s">
        <v>2144</v>
      </c>
      <c r="SV151" t="s">
        <v>2334</v>
      </c>
      <c r="SW151" t="s">
        <v>2335</v>
      </c>
      <c r="SY151" t="s">
        <v>2993</v>
      </c>
      <c r="SZ151" t="s">
        <v>2265</v>
      </c>
      <c r="TA151" t="s">
        <v>2439</v>
      </c>
      <c r="TB151" t="s">
        <v>2897</v>
      </c>
      <c r="TC151" t="s">
        <v>2977</v>
      </c>
      <c r="TD151" t="s">
        <v>2408</v>
      </c>
      <c r="TE151" t="s">
        <v>2596</v>
      </c>
      <c r="TF151" t="s">
        <v>2950</v>
      </c>
      <c r="TG151" t="s">
        <v>2577</v>
      </c>
      <c r="TH151" t="s">
        <v>3049</v>
      </c>
      <c r="TI151" t="s">
        <v>2923</v>
      </c>
      <c r="TK151" t="s">
        <v>2684</v>
      </c>
      <c r="TL151" t="s">
        <v>2725</v>
      </c>
      <c r="TM151" t="s">
        <v>2228</v>
      </c>
      <c r="TN151" t="s">
        <v>2616</v>
      </c>
      <c r="TO151" t="s">
        <v>2684</v>
      </c>
      <c r="TP151" t="s">
        <v>2356</v>
      </c>
      <c r="TQ151" t="s">
        <v>2398</v>
      </c>
      <c r="TR151" t="s">
        <v>2842</v>
      </c>
      <c r="TS151" t="s">
        <v>2612</v>
      </c>
      <c r="TT151" t="s">
        <v>2685</v>
      </c>
      <c r="TU151" t="s">
        <v>2382</v>
      </c>
      <c r="VM151" t="s">
        <v>2936</v>
      </c>
      <c r="VN151" t="s">
        <v>2462</v>
      </c>
      <c r="VO151" t="s">
        <v>2460</v>
      </c>
      <c r="VP151" t="s">
        <v>3008</v>
      </c>
      <c r="VY151" t="s">
        <v>2742</v>
      </c>
      <c r="VZ151" t="s">
        <v>2509</v>
      </c>
      <c r="WA151" t="s">
        <v>2684</v>
      </c>
      <c r="WB151" t="s">
        <v>2605</v>
      </c>
      <c r="WK151" t="s">
        <v>2479</v>
      </c>
      <c r="WL151" t="s">
        <v>2479</v>
      </c>
      <c r="WM151" t="s">
        <v>2479</v>
      </c>
      <c r="WN151" t="s">
        <v>2479</v>
      </c>
      <c r="WW151" t="s">
        <v>2543</v>
      </c>
      <c r="WX151" t="s">
        <v>2151</v>
      </c>
      <c r="WY151" t="s">
        <v>2339</v>
      </c>
      <c r="WZ151" t="s">
        <v>2467</v>
      </c>
      <c r="XI151" t="s">
        <v>2890</v>
      </c>
      <c r="XJ151" t="s">
        <v>2974</v>
      </c>
      <c r="XK151" t="s">
        <v>3173</v>
      </c>
      <c r="XL151" t="s">
        <v>3196</v>
      </c>
      <c r="XU151" t="s">
        <v>2488</v>
      </c>
      <c r="XV151" t="s">
        <v>2419</v>
      </c>
      <c r="XW151" t="s">
        <v>2412</v>
      </c>
      <c r="XX151" t="s">
        <v>2792</v>
      </c>
      <c r="AAW151" t="s">
        <v>2780</v>
      </c>
      <c r="AAX151" t="s">
        <v>2717</v>
      </c>
      <c r="AAZ151" t="s">
        <v>2586</v>
      </c>
      <c r="ABA151" t="s">
        <v>2685</v>
      </c>
      <c r="ABB151" t="s">
        <v>2631</v>
      </c>
      <c r="ABC151" t="s">
        <v>2569</v>
      </c>
      <c r="ABD151" t="s">
        <v>2536</v>
      </c>
      <c r="ABI151" t="s">
        <v>2652</v>
      </c>
      <c r="ABJ151" t="s">
        <v>2289</v>
      </c>
      <c r="ABL151" t="s">
        <v>2303</v>
      </c>
      <c r="ABM151" t="s">
        <v>2145</v>
      </c>
      <c r="ABN151" t="s">
        <v>2158</v>
      </c>
      <c r="ABO151" t="s">
        <v>2224</v>
      </c>
      <c r="ABP151" t="s">
        <v>2338</v>
      </c>
      <c r="ABU151" t="s">
        <v>2745</v>
      </c>
      <c r="ABV151" t="s">
        <v>2691</v>
      </c>
      <c r="ABX151" t="s">
        <v>2800</v>
      </c>
      <c r="ABY151" t="s">
        <v>2433</v>
      </c>
      <c r="ABZ151" t="s">
        <v>2919</v>
      </c>
      <c r="ACA151" t="s">
        <v>2655</v>
      </c>
      <c r="ACB151" t="s">
        <v>2494</v>
      </c>
      <c r="ACG151" t="s">
        <v>2375</v>
      </c>
      <c r="ACH151" t="s">
        <v>2487</v>
      </c>
      <c r="ACJ151" t="s">
        <v>2323</v>
      </c>
      <c r="ACK151" t="s">
        <v>2641</v>
      </c>
      <c r="ACL151" t="s">
        <v>2334</v>
      </c>
      <c r="ACM151" t="s">
        <v>2465</v>
      </c>
      <c r="ACN151" t="s">
        <v>2333</v>
      </c>
      <c r="ACS151" t="s">
        <v>2976</v>
      </c>
      <c r="ACT151" t="s">
        <v>2443</v>
      </c>
      <c r="ACV151" t="s">
        <v>2408</v>
      </c>
      <c r="ACW151" t="s">
        <v>2260</v>
      </c>
      <c r="ACX151" t="s">
        <v>2750</v>
      </c>
      <c r="ACY151" t="s">
        <v>2818</v>
      </c>
      <c r="ACZ151" t="s">
        <v>2568</v>
      </c>
      <c r="ADE151" t="s">
        <v>2843</v>
      </c>
      <c r="ADF151" t="s">
        <v>2728</v>
      </c>
      <c r="ADH151" t="s">
        <v>2189</v>
      </c>
      <c r="ADI151" t="s">
        <v>2360</v>
      </c>
      <c r="ADJ151" t="s">
        <v>2210</v>
      </c>
      <c r="ADK151" t="s">
        <v>2680</v>
      </c>
      <c r="ADL151" t="s">
        <v>2484</v>
      </c>
      <c r="ADW151" t="s">
        <v>2639</v>
      </c>
      <c r="AEI151" t="s">
        <v>2491</v>
      </c>
      <c r="AEU151" t="s">
        <v>2479</v>
      </c>
      <c r="AFG151" t="s">
        <v>2139</v>
      </c>
      <c r="AFS151" t="s">
        <v>3244</v>
      </c>
      <c r="AGE151" t="s">
        <v>2475</v>
      </c>
      <c r="AGO151" t="s">
        <v>2847</v>
      </c>
      <c r="AGP151" t="s">
        <v>2262</v>
      </c>
      <c r="AGQ151" t="s">
        <v>2565</v>
      </c>
      <c r="AGR151" t="s">
        <v>2792</v>
      </c>
      <c r="AHA151" t="s">
        <v>2362</v>
      </c>
      <c r="AHB151" t="s">
        <v>2558</v>
      </c>
      <c r="AHC151" t="s">
        <v>2300</v>
      </c>
      <c r="AHD151" t="s">
        <v>2542</v>
      </c>
      <c r="AHM151" t="s">
        <v>2479</v>
      </c>
      <c r="AHN151" t="s">
        <v>2302</v>
      </c>
      <c r="AHO151" t="s">
        <v>2851</v>
      </c>
      <c r="AHP151" t="s">
        <v>2479</v>
      </c>
      <c r="AHY151" t="s">
        <v>2854</v>
      </c>
      <c r="AHZ151" t="s">
        <v>2142</v>
      </c>
      <c r="AIA151" t="s">
        <v>2150</v>
      </c>
      <c r="AIB151" t="s">
        <v>2142</v>
      </c>
      <c r="AIK151" t="s">
        <v>3042</v>
      </c>
      <c r="AIL151" t="s">
        <v>2265</v>
      </c>
      <c r="AIM151" t="s">
        <v>2752</v>
      </c>
      <c r="AIN151" t="s">
        <v>2529</v>
      </c>
      <c r="AIW151" t="s">
        <v>2222</v>
      </c>
      <c r="AIX151" t="s">
        <v>2269</v>
      </c>
      <c r="AIY151" t="s">
        <v>2269</v>
      </c>
      <c r="AIZ151" t="s">
        <v>2409</v>
      </c>
      <c r="AJI151" t="s">
        <v>2552</v>
      </c>
      <c r="AJJ151" t="s">
        <v>2410</v>
      </c>
      <c r="AJK151" t="s">
        <v>2383</v>
      </c>
      <c r="AJL151" t="s">
        <v>2820</v>
      </c>
      <c r="AJU151" t="s">
        <v>2729</v>
      </c>
      <c r="AJV151" t="s">
        <v>2683</v>
      </c>
      <c r="AJW151" t="s">
        <v>2573</v>
      </c>
      <c r="AJX151" t="s">
        <v>2852</v>
      </c>
      <c r="AKG151" t="s">
        <v>2479</v>
      </c>
      <c r="AKH151" t="s">
        <v>2479</v>
      </c>
      <c r="AKI151" t="s">
        <v>2479</v>
      </c>
      <c r="AKJ151" t="s">
        <v>2605</v>
      </c>
      <c r="AKS151" t="s">
        <v>2178</v>
      </c>
      <c r="AKT151" t="s">
        <v>2270</v>
      </c>
      <c r="AKU151" t="s">
        <v>2275</v>
      </c>
      <c r="AKV151" t="s">
        <v>2333</v>
      </c>
      <c r="ALE151" t="s">
        <v>2872</v>
      </c>
      <c r="ALF151" t="s">
        <v>2792</v>
      </c>
      <c r="ALG151" t="s">
        <v>2324</v>
      </c>
      <c r="ALH151" t="s">
        <v>2769</v>
      </c>
      <c r="ALQ151" t="s">
        <v>2348</v>
      </c>
      <c r="ALR151" t="s">
        <v>2506</v>
      </c>
      <c r="ALS151" t="s">
        <v>2845</v>
      </c>
      <c r="ALT151" t="s">
        <v>2359</v>
      </c>
      <c r="AMB151" t="s">
        <v>2972</v>
      </c>
      <c r="AMC151" t="s">
        <v>2673</v>
      </c>
      <c r="AMD151" t="s">
        <v>2258</v>
      </c>
      <c r="AME151" t="s">
        <v>2348</v>
      </c>
      <c r="AMF151" t="s">
        <v>2946</v>
      </c>
      <c r="AMN151" t="s">
        <v>2700</v>
      </c>
      <c r="AMO151" t="s">
        <v>2735</v>
      </c>
      <c r="AMP151" t="s">
        <v>2483</v>
      </c>
      <c r="AMQ151" t="s">
        <v>2528</v>
      </c>
      <c r="AMR151" t="s">
        <v>2791</v>
      </c>
      <c r="AMZ151" t="s">
        <v>2472</v>
      </c>
      <c r="ANA151" t="s">
        <v>2698</v>
      </c>
      <c r="ANB151" t="s">
        <v>2605</v>
      </c>
      <c r="ANC151" t="s">
        <v>2434</v>
      </c>
      <c r="AND151" t="s">
        <v>2506</v>
      </c>
      <c r="ANL151" t="s">
        <v>2788</v>
      </c>
      <c r="ANM151" t="s">
        <v>2435</v>
      </c>
      <c r="ANN151" t="s">
        <v>2370</v>
      </c>
      <c r="ANO151" t="s">
        <v>2271</v>
      </c>
      <c r="ANP151" t="s">
        <v>2139</v>
      </c>
      <c r="ANX151" t="s">
        <v>2917</v>
      </c>
      <c r="ANY151" t="s">
        <v>2947</v>
      </c>
      <c r="ANZ151" t="s">
        <v>2512</v>
      </c>
      <c r="AOA151" t="s">
        <v>2532</v>
      </c>
      <c r="AOB151" t="s">
        <v>2614</v>
      </c>
      <c r="AOJ151" t="s">
        <v>2416</v>
      </c>
      <c r="AOK151" t="s">
        <v>2820</v>
      </c>
      <c r="AOL151" t="s">
        <v>2972</v>
      </c>
      <c r="AOM151" t="s">
        <v>2831</v>
      </c>
      <c r="AON151" t="s">
        <v>2763</v>
      </c>
      <c r="AOV151" t="s">
        <v>2258</v>
      </c>
      <c r="AOW151" t="s">
        <v>2602</v>
      </c>
      <c r="AOX151" t="s">
        <v>2764</v>
      </c>
      <c r="AOY151" t="s">
        <v>2808</v>
      </c>
      <c r="AOZ151" t="s">
        <v>2812</v>
      </c>
      <c r="APH151" t="s">
        <v>2732</v>
      </c>
      <c r="API151" t="s">
        <v>2286</v>
      </c>
      <c r="APJ151" t="s">
        <v>2558</v>
      </c>
      <c r="APK151" t="s">
        <v>2365</v>
      </c>
      <c r="APL151" t="s">
        <v>2701</v>
      </c>
      <c r="APT151" t="s">
        <v>2914</v>
      </c>
      <c r="APU151" t="s">
        <v>2506</v>
      </c>
      <c r="APV151" t="s">
        <v>2604</v>
      </c>
      <c r="APW151" t="s">
        <v>2479</v>
      </c>
      <c r="APX151" t="s">
        <v>2587</v>
      </c>
      <c r="AQF151" t="s">
        <v>2481</v>
      </c>
      <c r="AQG151" t="s">
        <v>2641</v>
      </c>
      <c r="AQH151" t="s">
        <v>2180</v>
      </c>
      <c r="AQI151" t="s">
        <v>2142</v>
      </c>
      <c r="AQJ151" t="s">
        <v>2334</v>
      </c>
      <c r="AQR151" t="s">
        <v>2994</v>
      </c>
      <c r="AQS151" t="s">
        <v>2324</v>
      </c>
      <c r="AQT151" t="s">
        <v>2611</v>
      </c>
      <c r="AQU151" t="s">
        <v>2518</v>
      </c>
      <c r="AQV151" t="s">
        <v>2603</v>
      </c>
      <c r="ARD151" t="s">
        <v>2200</v>
      </c>
      <c r="ARE151" t="s">
        <v>2588</v>
      </c>
      <c r="ARF151" t="s">
        <v>2416</v>
      </c>
      <c r="ARG151" t="s">
        <v>2599</v>
      </c>
      <c r="ARH151" t="s">
        <v>2745</v>
      </c>
      <c r="ARQ151" t="s">
        <v>2351</v>
      </c>
      <c r="ARR151" t="s">
        <v>2606</v>
      </c>
      <c r="ARS151" t="s">
        <v>2843</v>
      </c>
      <c r="ART151" t="s">
        <v>2869</v>
      </c>
      <c r="ASC151" t="s">
        <v>2329</v>
      </c>
      <c r="ASD151" t="s">
        <v>2841</v>
      </c>
      <c r="ASE151" t="s">
        <v>2430</v>
      </c>
      <c r="ASF151" t="s">
        <v>2473</v>
      </c>
      <c r="ASO151" t="s">
        <v>2606</v>
      </c>
      <c r="ASP151" t="s">
        <v>2692</v>
      </c>
      <c r="ASQ151" t="s">
        <v>2844</v>
      </c>
      <c r="ASR151" t="s">
        <v>2841</v>
      </c>
      <c r="ATA151" t="s">
        <v>2240</v>
      </c>
      <c r="ATB151" t="s">
        <v>2339</v>
      </c>
      <c r="ATC151" t="s">
        <v>2137</v>
      </c>
      <c r="ATD151" t="s">
        <v>2390</v>
      </c>
      <c r="ATM151" t="s">
        <v>2644</v>
      </c>
      <c r="ATN151" t="s">
        <v>2626</v>
      </c>
      <c r="ATO151" t="s">
        <v>2703</v>
      </c>
      <c r="ATP151" t="s">
        <v>2331</v>
      </c>
      <c r="ATY151" t="s">
        <v>2394</v>
      </c>
      <c r="ATZ151" t="s">
        <v>2382</v>
      </c>
      <c r="AUA151" t="s">
        <v>2699</v>
      </c>
      <c r="AUB151" t="s">
        <v>2880</v>
      </c>
      <c r="BIZ151" t="s">
        <v>2818</v>
      </c>
      <c r="BJA151" t="s">
        <v>2879</v>
      </c>
      <c r="BJB151" t="s">
        <v>2877</v>
      </c>
      <c r="BJC151" t="s">
        <v>2974</v>
      </c>
      <c r="BJD151" t="s">
        <v>2469</v>
      </c>
      <c r="BJE151" t="s">
        <v>2871</v>
      </c>
      <c r="BJF151" t="s">
        <v>2549</v>
      </c>
      <c r="BJG151" t="s">
        <v>2430</v>
      </c>
      <c r="BJH151" t="s">
        <v>2414</v>
      </c>
      <c r="BJL151" t="s">
        <v>2919</v>
      </c>
      <c r="BJM151" t="s">
        <v>2914</v>
      </c>
      <c r="BJN151" t="s">
        <v>2204</v>
      </c>
      <c r="BJO151" t="s">
        <v>2854</v>
      </c>
      <c r="BJP151" t="s">
        <v>2311</v>
      </c>
      <c r="BJQ151" t="s">
        <v>2788</v>
      </c>
      <c r="BJR151" t="s">
        <v>2661</v>
      </c>
      <c r="BJS151" t="s">
        <v>2386</v>
      </c>
      <c r="BJT151" t="s">
        <v>2402</v>
      </c>
      <c r="BJX151" t="s">
        <v>2644</v>
      </c>
      <c r="BJY151" t="s">
        <v>2950</v>
      </c>
      <c r="BJZ151" t="s">
        <v>2783</v>
      </c>
      <c r="BKA151" t="s">
        <v>2486</v>
      </c>
      <c r="BKB151" t="s">
        <v>2326</v>
      </c>
      <c r="BKC151" t="s">
        <v>2655</v>
      </c>
      <c r="BKD151" t="s">
        <v>2657</v>
      </c>
      <c r="BKE151" t="s">
        <v>2710</v>
      </c>
      <c r="BKF151" t="s">
        <v>2710</v>
      </c>
      <c r="BKJ151" t="s">
        <v>2432</v>
      </c>
      <c r="BKK151" t="s">
        <v>2398</v>
      </c>
      <c r="BKL151" t="s">
        <v>2211</v>
      </c>
      <c r="BKM151" t="s">
        <v>2311</v>
      </c>
      <c r="BKN151" t="s">
        <v>2695</v>
      </c>
      <c r="BKO151" t="s">
        <v>2236</v>
      </c>
      <c r="BKP151" t="s">
        <v>2334</v>
      </c>
      <c r="BKQ151" t="s">
        <v>2144</v>
      </c>
      <c r="BKR151" t="s">
        <v>2334</v>
      </c>
      <c r="BKV151" t="s">
        <v>2265</v>
      </c>
      <c r="BKW151" t="s">
        <v>2439</v>
      </c>
      <c r="BKX151" t="s">
        <v>2897</v>
      </c>
      <c r="BKY151" t="s">
        <v>2530</v>
      </c>
      <c r="BKZ151" t="s">
        <v>2647</v>
      </c>
      <c r="BLA151" t="s">
        <v>2745</v>
      </c>
      <c r="BLB151" t="s">
        <v>2536</v>
      </c>
      <c r="BLC151" t="s">
        <v>2930</v>
      </c>
      <c r="BLD151" t="s">
        <v>2473</v>
      </c>
      <c r="BLH151" t="s">
        <v>2725</v>
      </c>
      <c r="BLI151" t="s">
        <v>2228</v>
      </c>
      <c r="BLJ151" t="s">
        <v>2616</v>
      </c>
      <c r="BLK151" t="s">
        <v>2684</v>
      </c>
      <c r="BLL151" t="s">
        <v>2356</v>
      </c>
      <c r="BLM151" t="s">
        <v>2398</v>
      </c>
      <c r="BLN151" t="s">
        <v>2842</v>
      </c>
      <c r="BLO151" t="s">
        <v>2612</v>
      </c>
      <c r="BLP151" t="s">
        <v>2685</v>
      </c>
      <c r="BUM151" t="s">
        <v>2846</v>
      </c>
      <c r="BUN151" t="s">
        <v>2684</v>
      </c>
      <c r="BUO151" t="s">
        <v>2944</v>
      </c>
      <c r="BUP151" t="s">
        <v>2826</v>
      </c>
      <c r="BUQ151" t="s">
        <v>2555</v>
      </c>
      <c r="BUR151" t="s">
        <v>2302</v>
      </c>
      <c r="BUS151" t="s">
        <v>2653</v>
      </c>
      <c r="BUT151" t="s">
        <v>2668</v>
      </c>
      <c r="BUU151" t="s">
        <v>2326</v>
      </c>
      <c r="BUV151" t="s">
        <v>2185</v>
      </c>
      <c r="BUY151" t="s">
        <v>2698</v>
      </c>
      <c r="BUZ151" t="s">
        <v>2919</v>
      </c>
      <c r="BVA151" t="s">
        <v>2914</v>
      </c>
      <c r="BVB151" t="s">
        <v>2204</v>
      </c>
      <c r="BVC151" t="s">
        <v>2854</v>
      </c>
      <c r="BVD151" t="s">
        <v>2311</v>
      </c>
      <c r="BVE151" t="s">
        <v>2788</v>
      </c>
      <c r="BVF151" t="s">
        <v>2661</v>
      </c>
      <c r="BVG151" t="s">
        <v>2386</v>
      </c>
      <c r="BVH151" t="s">
        <v>2402</v>
      </c>
      <c r="BVK151" t="s">
        <v>2782</v>
      </c>
      <c r="BVL151" t="s">
        <v>2469</v>
      </c>
      <c r="BVM151" t="s">
        <v>2723</v>
      </c>
      <c r="BVN151" t="s">
        <v>3002</v>
      </c>
      <c r="BVO151" t="s">
        <v>2677</v>
      </c>
      <c r="BVP151" t="s">
        <v>2672</v>
      </c>
      <c r="BVQ151" t="s">
        <v>2672</v>
      </c>
      <c r="BVR151" t="s">
        <v>2192</v>
      </c>
      <c r="BVS151" t="s">
        <v>2193</v>
      </c>
      <c r="BVT151" t="s">
        <v>2696</v>
      </c>
      <c r="BVW151" t="s">
        <v>2502</v>
      </c>
      <c r="BVX151" t="s">
        <v>2432</v>
      </c>
      <c r="BVY151" t="s">
        <v>2398</v>
      </c>
      <c r="BVZ151" t="s">
        <v>2211</v>
      </c>
      <c r="BWA151" t="s">
        <v>2311</v>
      </c>
      <c r="BWB151" t="s">
        <v>2695</v>
      </c>
      <c r="BWC151" t="s">
        <v>2236</v>
      </c>
      <c r="BWD151" t="s">
        <v>2334</v>
      </c>
      <c r="BWE151" t="s">
        <v>2144</v>
      </c>
      <c r="BWF151" t="s">
        <v>2334</v>
      </c>
      <c r="BWI151" t="s">
        <v>3028</v>
      </c>
      <c r="BWJ151" t="s">
        <v>2774</v>
      </c>
      <c r="BWK151" t="s">
        <v>2850</v>
      </c>
      <c r="BWL151" t="s">
        <v>2850</v>
      </c>
      <c r="BWM151" t="s">
        <v>2774</v>
      </c>
      <c r="BWN151" t="s">
        <v>2743</v>
      </c>
      <c r="BWO151" t="s">
        <v>2416</v>
      </c>
      <c r="BWP151" t="s">
        <v>2994</v>
      </c>
      <c r="BWQ151" t="s">
        <v>2226</v>
      </c>
      <c r="BWR151" t="s">
        <v>2677</v>
      </c>
      <c r="BWU151" t="s">
        <v>2684</v>
      </c>
      <c r="BWV151" t="s">
        <v>2725</v>
      </c>
      <c r="BWW151" t="s">
        <v>2228</v>
      </c>
      <c r="BWX151" t="s">
        <v>2616</v>
      </c>
      <c r="BWY151" t="s">
        <v>2684</v>
      </c>
      <c r="BWZ151" t="s">
        <v>2356</v>
      </c>
      <c r="BXA151" t="s">
        <v>2398</v>
      </c>
      <c r="BXB151" t="s">
        <v>2842</v>
      </c>
      <c r="BXC151" t="s">
        <v>2612</v>
      </c>
      <c r="BXD151" t="s">
        <v>2685</v>
      </c>
    </row>
    <row r="152" spans="1:1020 1028:1980" x14ac:dyDescent="0.15">
      <c r="A152" t="s">
        <v>3398</v>
      </c>
      <c r="U152" t="s">
        <v>3131</v>
      </c>
      <c r="V152" t="s">
        <v>3131</v>
      </c>
      <c r="W152" t="s">
        <v>3131</v>
      </c>
      <c r="X152" t="s">
        <v>3168</v>
      </c>
      <c r="AJ152" t="s">
        <v>3084</v>
      </c>
      <c r="AV152" t="s">
        <v>2445</v>
      </c>
      <c r="BM152" t="s">
        <v>2304</v>
      </c>
      <c r="BN152" t="s">
        <v>2403</v>
      </c>
      <c r="BO152">
        <f>65</f>
        <v>65</v>
      </c>
      <c r="BP152" t="s">
        <v>2756</v>
      </c>
      <c r="BQ152" t="s">
        <v>2712</v>
      </c>
      <c r="BR152">
        <f>54</f>
        <v>54</v>
      </c>
      <c r="BS152" t="s">
        <v>2551</v>
      </c>
      <c r="BT152" t="s">
        <v>2870</v>
      </c>
      <c r="CT152" t="s">
        <v>2778</v>
      </c>
      <c r="CW152" t="s">
        <v>2561</v>
      </c>
      <c r="CX152" t="s">
        <v>2175</v>
      </c>
      <c r="DA152" t="s">
        <v>3131</v>
      </c>
      <c r="DB152" t="s">
        <v>3131</v>
      </c>
      <c r="DC152" t="s">
        <v>3110</v>
      </c>
      <c r="DD152" t="s">
        <v>3131</v>
      </c>
      <c r="DN152" t="s">
        <v>3065</v>
      </c>
      <c r="DO152" t="s">
        <v>3167</v>
      </c>
      <c r="DP152" t="s">
        <v>3131</v>
      </c>
      <c r="DY152" t="s">
        <v>3167</v>
      </c>
      <c r="DZ152" t="s">
        <v>3168</v>
      </c>
      <c r="EA152" t="s">
        <v>3131</v>
      </c>
      <c r="EB152" t="s">
        <v>3131</v>
      </c>
      <c r="EJ152" t="s">
        <v>2652</v>
      </c>
      <c r="EK152" t="s">
        <v>2747</v>
      </c>
      <c r="EL152">
        <f>60</f>
        <v>60</v>
      </c>
      <c r="EM152" t="s">
        <v>2545</v>
      </c>
      <c r="EN152" t="s">
        <v>2421</v>
      </c>
      <c r="EZ152" t="s">
        <v>3084</v>
      </c>
      <c r="FL152" t="s">
        <v>2779</v>
      </c>
      <c r="GJ152" t="s">
        <v>2577</v>
      </c>
      <c r="GU152" t="s">
        <v>3359</v>
      </c>
      <c r="JA152" t="s">
        <v>2403</v>
      </c>
      <c r="JB152">
        <f>89</f>
        <v>89</v>
      </c>
      <c r="JC152" t="s">
        <v>2212</v>
      </c>
      <c r="JD152">
        <f>81</f>
        <v>81</v>
      </c>
      <c r="JF152" t="s">
        <v>2403</v>
      </c>
      <c r="JG152" t="s">
        <v>2272</v>
      </c>
      <c r="JH152" t="s">
        <v>3323</v>
      </c>
      <c r="JI152" t="s">
        <v>3228</v>
      </c>
      <c r="JJ152" t="s">
        <v>3301</v>
      </c>
      <c r="JK152" t="s">
        <v>3334</v>
      </c>
      <c r="JL152" t="s">
        <v>3268</v>
      </c>
      <c r="JM152">
        <f>147</f>
        <v>147</v>
      </c>
      <c r="JN152">
        <f>161</f>
        <v>161</v>
      </c>
      <c r="JO152">
        <f>146</f>
        <v>146</v>
      </c>
      <c r="JP152">
        <f>160</f>
        <v>160</v>
      </c>
      <c r="JQ152">
        <f>151</f>
        <v>151</v>
      </c>
      <c r="KN152" t="s">
        <v>2777</v>
      </c>
      <c r="LL152" t="s">
        <v>2670</v>
      </c>
      <c r="MG152">
        <f>22</f>
        <v>22</v>
      </c>
      <c r="MH152">
        <f>30</f>
        <v>30</v>
      </c>
      <c r="MV152" t="s">
        <v>2897</v>
      </c>
      <c r="OF152">
        <f>41</f>
        <v>41</v>
      </c>
      <c r="OR152">
        <f>10</f>
        <v>10</v>
      </c>
      <c r="PD152" t="s">
        <v>3131</v>
      </c>
      <c r="PN152" t="s">
        <v>3084</v>
      </c>
      <c r="PO152" t="s">
        <v>3084</v>
      </c>
      <c r="PP152" t="s">
        <v>3084</v>
      </c>
      <c r="QB152" t="s">
        <v>3084</v>
      </c>
      <c r="QW152" t="s">
        <v>2497</v>
      </c>
      <c r="QX152">
        <f>86</f>
        <v>86</v>
      </c>
      <c r="QY152">
        <f>94</f>
        <v>94</v>
      </c>
      <c r="QZ152" t="s">
        <v>3065</v>
      </c>
      <c r="RB152" t="s">
        <v>2260</v>
      </c>
      <c r="RC152" t="s">
        <v>2813</v>
      </c>
      <c r="RD152" t="s">
        <v>2632</v>
      </c>
      <c r="RE152" t="s">
        <v>2976</v>
      </c>
      <c r="RF152" t="s">
        <v>2610</v>
      </c>
      <c r="RG152" t="s">
        <v>2764</v>
      </c>
      <c r="RH152" t="s">
        <v>2808</v>
      </c>
      <c r="RI152" t="s">
        <v>2811</v>
      </c>
      <c r="RJ152" t="s">
        <v>2753</v>
      </c>
      <c r="RK152" t="s">
        <v>2808</v>
      </c>
      <c r="RL152" t="s">
        <v>2811</v>
      </c>
      <c r="RM152" t="s">
        <v>2804</v>
      </c>
      <c r="RN152" t="s">
        <v>2322</v>
      </c>
      <c r="RO152" t="s">
        <v>2268</v>
      </c>
      <c r="RP152" t="s">
        <v>2346</v>
      </c>
      <c r="RQ152" t="s">
        <v>2301</v>
      </c>
      <c r="RR152" t="s">
        <v>2337</v>
      </c>
      <c r="RS152" t="s">
        <v>2542</v>
      </c>
      <c r="RT152" t="s">
        <v>2291</v>
      </c>
      <c r="RU152" t="s">
        <v>2173</v>
      </c>
      <c r="RV152" t="s">
        <v>2340</v>
      </c>
      <c r="RW152" t="s">
        <v>2180</v>
      </c>
      <c r="RX152" t="s">
        <v>2252</v>
      </c>
      <c r="RY152" t="s">
        <v>2145</v>
      </c>
      <c r="RZ152" t="s">
        <v>2628</v>
      </c>
      <c r="SA152" t="s">
        <v>2373</v>
      </c>
      <c r="SB152" t="s">
        <v>2871</v>
      </c>
      <c r="SC152" t="s">
        <v>2474</v>
      </c>
      <c r="SD152" t="s">
        <v>2725</v>
      </c>
      <c r="SE152" t="s">
        <v>2736</v>
      </c>
      <c r="SF152" t="s">
        <v>2822</v>
      </c>
      <c r="SG152" t="s">
        <v>2871</v>
      </c>
      <c r="SH152" t="s">
        <v>2430</v>
      </c>
      <c r="SI152" t="s">
        <v>2698</v>
      </c>
      <c r="SJ152" t="s">
        <v>2325</v>
      </c>
      <c r="SK152" t="s">
        <v>2698</v>
      </c>
      <c r="SL152" t="s">
        <v>2705</v>
      </c>
      <c r="SM152" t="s">
        <v>2186</v>
      </c>
      <c r="SN152" t="s">
        <v>2231</v>
      </c>
      <c r="SO152" t="s">
        <v>2732</v>
      </c>
      <c r="SP152" t="s">
        <v>2412</v>
      </c>
      <c r="SQ152" t="s">
        <v>2255</v>
      </c>
      <c r="SR152" t="s">
        <v>2239</v>
      </c>
      <c r="SS152" t="s">
        <v>2367</v>
      </c>
      <c r="ST152" t="s">
        <v>2276</v>
      </c>
      <c r="SU152" t="s">
        <v>2155</v>
      </c>
      <c r="SV152" t="s">
        <v>2136</v>
      </c>
      <c r="SW152" t="s">
        <v>2280</v>
      </c>
      <c r="SX152" t="s">
        <v>2260</v>
      </c>
      <c r="SY152" t="s">
        <v>2856</v>
      </c>
      <c r="SZ152" t="s">
        <v>2814</v>
      </c>
      <c r="TA152" t="s">
        <v>2649</v>
      </c>
      <c r="TB152" t="s">
        <v>2622</v>
      </c>
      <c r="TC152" t="s">
        <v>2707</v>
      </c>
      <c r="TD152" t="s">
        <v>2608</v>
      </c>
      <c r="TE152" t="s">
        <v>2894</v>
      </c>
      <c r="TF152" t="s">
        <v>2921</v>
      </c>
      <c r="TG152" t="s">
        <v>2623</v>
      </c>
      <c r="TH152" t="s">
        <v>2620</v>
      </c>
      <c r="TI152" t="s">
        <v>2976</v>
      </c>
      <c r="TJ152" t="s">
        <v>2920</v>
      </c>
      <c r="TK152" t="s">
        <v>2456</v>
      </c>
      <c r="TL152" t="s">
        <v>2977</v>
      </c>
      <c r="TM152" t="s">
        <v>2974</v>
      </c>
      <c r="TN152" t="s">
        <v>2878</v>
      </c>
      <c r="TO152" t="s">
        <v>2856</v>
      </c>
      <c r="TP152" t="s">
        <v>2872</v>
      </c>
      <c r="TQ152" t="s">
        <v>2990</v>
      </c>
      <c r="TR152" t="s">
        <v>2806</v>
      </c>
      <c r="TS152" t="s">
        <v>2530</v>
      </c>
      <c r="TT152" t="s">
        <v>2847</v>
      </c>
      <c r="TU152" t="s">
        <v>2809</v>
      </c>
      <c r="UE152" t="s">
        <v>2479</v>
      </c>
      <c r="UQ152" t="s">
        <v>2479</v>
      </c>
      <c r="VC152" t="s">
        <v>2479</v>
      </c>
      <c r="VM152" t="s">
        <v>2425</v>
      </c>
      <c r="VN152" t="s">
        <v>2456</v>
      </c>
      <c r="VO152" t="s">
        <v>2457</v>
      </c>
      <c r="VP152" t="s">
        <v>2933</v>
      </c>
      <c r="VY152" t="s">
        <v>2703</v>
      </c>
      <c r="VZ152" t="s">
        <v>2672</v>
      </c>
      <c r="WA152" t="s">
        <v>2582</v>
      </c>
      <c r="WB152" t="s">
        <v>2642</v>
      </c>
      <c r="WK152" t="s">
        <v>2479</v>
      </c>
      <c r="WL152" t="s">
        <v>2479</v>
      </c>
      <c r="WM152" t="s">
        <v>2479</v>
      </c>
      <c r="WN152" t="s">
        <v>2479</v>
      </c>
      <c r="WW152" t="s">
        <v>2822</v>
      </c>
      <c r="WX152" t="s">
        <v>2802</v>
      </c>
      <c r="WY152" t="s">
        <v>2699</v>
      </c>
      <c r="WZ152" t="s">
        <v>2972</v>
      </c>
      <c r="XI152" t="s">
        <v>3075</v>
      </c>
      <c r="XJ152" t="s">
        <v>2667</v>
      </c>
      <c r="XK152" t="s">
        <v>3032</v>
      </c>
      <c r="XL152" t="s">
        <v>2886</v>
      </c>
      <c r="XU152" t="s">
        <v>2810</v>
      </c>
      <c r="XV152" t="s">
        <v>2623</v>
      </c>
      <c r="XW152" t="s">
        <v>2853</v>
      </c>
      <c r="XX152" t="s">
        <v>2623</v>
      </c>
      <c r="ABD152" t="s">
        <v>2867</v>
      </c>
      <c r="ABP152" t="s">
        <v>2426</v>
      </c>
      <c r="ACB152" t="s">
        <v>2479</v>
      </c>
      <c r="ACN152" t="s">
        <v>2427</v>
      </c>
      <c r="ACZ152" t="s">
        <v>3061</v>
      </c>
      <c r="ADL152" t="s">
        <v>2620</v>
      </c>
      <c r="ADU152" t="s">
        <v>2948</v>
      </c>
      <c r="ADV152" t="s">
        <v>3115</v>
      </c>
      <c r="ADW152" t="s">
        <v>2442</v>
      </c>
      <c r="ADX152" t="s">
        <v>2903</v>
      </c>
      <c r="AEG152" t="s">
        <v>2772</v>
      </c>
      <c r="AEH152" t="s">
        <v>2217</v>
      </c>
      <c r="AEI152" t="s">
        <v>2370</v>
      </c>
      <c r="AEJ152" t="s">
        <v>2358</v>
      </c>
      <c r="AES152" t="s">
        <v>2479</v>
      </c>
      <c r="AET152" t="s">
        <v>2479</v>
      </c>
      <c r="AEU152" t="s">
        <v>2479</v>
      </c>
      <c r="AEV152" t="s">
        <v>2479</v>
      </c>
      <c r="AFE152" t="s">
        <v>2234</v>
      </c>
      <c r="AFF152" t="s">
        <v>2312</v>
      </c>
      <c r="AFG152" t="s">
        <v>2387</v>
      </c>
      <c r="AFH152" t="s">
        <v>2241</v>
      </c>
      <c r="AFQ152" t="s">
        <v>2638</v>
      </c>
      <c r="AFR152" t="s">
        <v>2907</v>
      </c>
      <c r="AFS152" t="s">
        <v>3117</v>
      </c>
      <c r="AFT152" t="s">
        <v>2987</v>
      </c>
      <c r="AGC152" t="s">
        <v>2774</v>
      </c>
      <c r="AGD152" t="s">
        <v>2643</v>
      </c>
      <c r="AGE152" t="s">
        <v>2584</v>
      </c>
      <c r="AGF152" t="s">
        <v>2750</v>
      </c>
      <c r="AGH152" t="s">
        <v>2744</v>
      </c>
      <c r="AGK152" t="s">
        <v>2722</v>
      </c>
      <c r="AGL152" t="s">
        <v>2796</v>
      </c>
      <c r="AGO152" t="s">
        <v>2936</v>
      </c>
      <c r="AGP152" t="s">
        <v>2463</v>
      </c>
      <c r="AGQ152" t="s">
        <v>2981</v>
      </c>
      <c r="AGR152" t="s">
        <v>2862</v>
      </c>
      <c r="AGT152" t="s">
        <v>2428</v>
      </c>
      <c r="AGW152" t="s">
        <v>2335</v>
      </c>
      <c r="AGX152" t="s">
        <v>2269</v>
      </c>
      <c r="AHA152" t="s">
        <v>2467</v>
      </c>
      <c r="AHB152" t="s">
        <v>2143</v>
      </c>
      <c r="AHC152" t="s">
        <v>2273</v>
      </c>
      <c r="AHD152" t="s">
        <v>2273</v>
      </c>
      <c r="AHF152" t="s">
        <v>2199</v>
      </c>
      <c r="AHI152" t="s">
        <v>2354</v>
      </c>
      <c r="AHJ152" t="s">
        <v>2604</v>
      </c>
      <c r="AHM152" t="s">
        <v>2479</v>
      </c>
      <c r="AHN152" t="s">
        <v>2479</v>
      </c>
      <c r="AHO152" t="s">
        <v>2479</v>
      </c>
      <c r="AHP152" t="s">
        <v>2479</v>
      </c>
      <c r="AHR152" t="s">
        <v>2545</v>
      </c>
      <c r="AHU152" t="s">
        <v>2495</v>
      </c>
      <c r="AHV152" t="s">
        <v>2282</v>
      </c>
      <c r="AHY152" t="s">
        <v>2305</v>
      </c>
      <c r="AHZ152" t="s">
        <v>2239</v>
      </c>
      <c r="AIA152" t="s">
        <v>2254</v>
      </c>
      <c r="AIB152" t="s">
        <v>2176</v>
      </c>
      <c r="AID152" t="s">
        <v>2917</v>
      </c>
      <c r="AIG152" t="s">
        <v>2987</v>
      </c>
      <c r="AIH152" t="s">
        <v>2957</v>
      </c>
      <c r="AIK152" t="s">
        <v>2521</v>
      </c>
      <c r="AIL152" t="s">
        <v>2868</v>
      </c>
      <c r="AIM152" t="s">
        <v>3244</v>
      </c>
      <c r="AIN152" t="s">
        <v>2448</v>
      </c>
      <c r="AIP152" t="s">
        <v>2608</v>
      </c>
      <c r="AIS152" t="s">
        <v>2873</v>
      </c>
      <c r="AIT152" t="s">
        <v>2706</v>
      </c>
      <c r="AIW152" t="s">
        <v>3075</v>
      </c>
      <c r="AIX152" t="s">
        <v>2441</v>
      </c>
      <c r="AIY152" t="s">
        <v>3039</v>
      </c>
      <c r="AIZ152" t="s">
        <v>2550</v>
      </c>
      <c r="AJE152" t="s">
        <v>2815</v>
      </c>
      <c r="AJF152" t="s">
        <v>2815</v>
      </c>
      <c r="AJG152" t="s">
        <v>2959</v>
      </c>
      <c r="AJH152" t="s">
        <v>2730</v>
      </c>
      <c r="AJI152" t="s">
        <v>2650</v>
      </c>
      <c r="AJJ152" t="s">
        <v>2600</v>
      </c>
      <c r="AJK152" t="s">
        <v>2692</v>
      </c>
      <c r="AJL152" t="s">
        <v>2737</v>
      </c>
      <c r="AJQ152" t="s">
        <v>2548</v>
      </c>
      <c r="AJR152" t="s">
        <v>2625</v>
      </c>
      <c r="AJS152" t="s">
        <v>2281</v>
      </c>
      <c r="AJT152" t="s">
        <v>2159</v>
      </c>
      <c r="AJU152" t="s">
        <v>2187</v>
      </c>
      <c r="AJV152" t="s">
        <v>2240</v>
      </c>
      <c r="AJW152" t="s">
        <v>2164</v>
      </c>
      <c r="AJX152" t="s">
        <v>2317</v>
      </c>
      <c r="AKC152" t="s">
        <v>2944</v>
      </c>
      <c r="AKD152" t="s">
        <v>2485</v>
      </c>
      <c r="AKE152" t="s">
        <v>2590</v>
      </c>
      <c r="AKF152" t="s">
        <v>2592</v>
      </c>
      <c r="AKG152" t="s">
        <v>2560</v>
      </c>
      <c r="AKH152" t="s">
        <v>2502</v>
      </c>
      <c r="AKI152" t="s">
        <v>2350</v>
      </c>
      <c r="AKJ152" t="s">
        <v>2207</v>
      </c>
      <c r="AKO152" t="s">
        <v>2688</v>
      </c>
      <c r="AKP152" t="s">
        <v>2214</v>
      </c>
      <c r="AKQ152" t="s">
        <v>2363</v>
      </c>
      <c r="AKR152" t="s">
        <v>2781</v>
      </c>
      <c r="AKS152" t="s">
        <v>2221</v>
      </c>
      <c r="AKT152" t="s">
        <v>2784</v>
      </c>
      <c r="AKU152" t="s">
        <v>2407</v>
      </c>
      <c r="AKV152" t="s">
        <v>2344</v>
      </c>
      <c r="ALA152" t="s">
        <v>3033</v>
      </c>
      <c r="ALB152" t="s">
        <v>2804</v>
      </c>
      <c r="ALC152" t="s">
        <v>2531</v>
      </c>
      <c r="ALD152" t="s">
        <v>2645</v>
      </c>
      <c r="ALE152" t="s">
        <v>2325</v>
      </c>
      <c r="ALF152" t="s">
        <v>2682</v>
      </c>
      <c r="ALG152" t="s">
        <v>2628</v>
      </c>
      <c r="ALH152" t="s">
        <v>2650</v>
      </c>
      <c r="ALM152" t="s">
        <v>2824</v>
      </c>
      <c r="ALN152" t="s">
        <v>2977</v>
      </c>
      <c r="ALO152" t="s">
        <v>2778</v>
      </c>
      <c r="ALP152" t="s">
        <v>2876</v>
      </c>
      <c r="ALQ152" t="s">
        <v>2411</v>
      </c>
      <c r="ALR152" t="s">
        <v>2990</v>
      </c>
      <c r="ALS152" t="s">
        <v>2894</v>
      </c>
      <c r="ALT152" t="s">
        <v>2990</v>
      </c>
      <c r="AMB152" t="s">
        <v>2692</v>
      </c>
      <c r="AMC152" t="s">
        <v>2822</v>
      </c>
      <c r="AMD152" t="s">
        <v>2746</v>
      </c>
      <c r="AME152" t="s">
        <v>2812</v>
      </c>
      <c r="AMF152" t="s">
        <v>2266</v>
      </c>
      <c r="AMN152" t="s">
        <v>2220</v>
      </c>
      <c r="AMO152" t="s">
        <v>2169</v>
      </c>
      <c r="AMP152" t="s">
        <v>2181</v>
      </c>
      <c r="AMQ152" t="s">
        <v>2377</v>
      </c>
      <c r="AMR152" t="s">
        <v>2428</v>
      </c>
      <c r="AMZ152" t="s">
        <v>2605</v>
      </c>
      <c r="ANA152" t="s">
        <v>2375</v>
      </c>
      <c r="ANB152" t="s">
        <v>2629</v>
      </c>
      <c r="ANC152" t="s">
        <v>2397</v>
      </c>
      <c r="AND152" t="s">
        <v>2651</v>
      </c>
      <c r="ANL152" t="s">
        <v>2389</v>
      </c>
      <c r="ANM152" t="s">
        <v>2278</v>
      </c>
      <c r="ANN152" t="s">
        <v>2337</v>
      </c>
      <c r="ANO152" t="s">
        <v>2477</v>
      </c>
      <c r="ANP152" t="s">
        <v>2145</v>
      </c>
      <c r="ANX152" t="s">
        <v>2667</v>
      </c>
      <c r="ANY152" t="s">
        <v>2708</v>
      </c>
      <c r="ANZ152" t="s">
        <v>2792</v>
      </c>
      <c r="AOA152" t="s">
        <v>2411</v>
      </c>
      <c r="AOB152" t="s">
        <v>2411</v>
      </c>
      <c r="AOJ152" t="s">
        <v>2810</v>
      </c>
      <c r="AOK152" t="s">
        <v>2817</v>
      </c>
      <c r="AOL152" t="s">
        <v>3074</v>
      </c>
      <c r="AOM152" t="s">
        <v>2441</v>
      </c>
      <c r="AON152" t="s">
        <v>2805</v>
      </c>
      <c r="AOX152" t="s">
        <v>2985</v>
      </c>
      <c r="AOY152" t="s">
        <v>2966</v>
      </c>
      <c r="AOZ152" t="s">
        <v>2958</v>
      </c>
      <c r="APJ152" t="s">
        <v>2924</v>
      </c>
      <c r="APK152" t="s">
        <v>2197</v>
      </c>
      <c r="APL152" t="s">
        <v>2480</v>
      </c>
      <c r="APV152" t="s">
        <v>2479</v>
      </c>
      <c r="APW152" t="s">
        <v>2479</v>
      </c>
      <c r="APX152" t="s">
        <v>2479</v>
      </c>
      <c r="AQH152" t="s">
        <v>2558</v>
      </c>
      <c r="AQI152" t="s">
        <v>2366</v>
      </c>
      <c r="AQJ152" t="s">
        <v>2581</v>
      </c>
      <c r="AQT152" t="s">
        <v>2838</v>
      </c>
      <c r="AQU152" t="s">
        <v>2640</v>
      </c>
      <c r="AQV152" t="s">
        <v>2996</v>
      </c>
      <c r="ARF152" t="s">
        <v>2535</v>
      </c>
      <c r="ARG152" t="s">
        <v>2531</v>
      </c>
      <c r="ARH152" t="s">
        <v>2383</v>
      </c>
      <c r="ARQ152" t="s">
        <v>2840</v>
      </c>
      <c r="ARR152" t="s">
        <v>2631</v>
      </c>
      <c r="ARS152" t="s">
        <v>2585</v>
      </c>
      <c r="ART152" t="s">
        <v>2621</v>
      </c>
      <c r="ASC152" t="s">
        <v>2373</v>
      </c>
      <c r="ASD152" t="s">
        <v>2557</v>
      </c>
      <c r="ASE152" t="s">
        <v>2506</v>
      </c>
      <c r="ASF152" t="s">
        <v>2590</v>
      </c>
      <c r="ASO152" t="s">
        <v>2605</v>
      </c>
      <c r="ASP152" t="s">
        <v>2918</v>
      </c>
      <c r="ASQ152" t="s">
        <v>2531</v>
      </c>
      <c r="ASR152" t="s">
        <v>2479</v>
      </c>
      <c r="ATA152" t="s">
        <v>2854</v>
      </c>
      <c r="ATB152" t="s">
        <v>2562</v>
      </c>
      <c r="ATC152" t="s">
        <v>2848</v>
      </c>
      <c r="ATD152" t="s">
        <v>2641</v>
      </c>
      <c r="ATM152" t="s">
        <v>2731</v>
      </c>
      <c r="ATN152" t="s">
        <v>3086</v>
      </c>
      <c r="ATO152" t="s">
        <v>2980</v>
      </c>
      <c r="ATP152" t="s">
        <v>2795</v>
      </c>
      <c r="ATY152" t="s">
        <v>2512</v>
      </c>
      <c r="ATZ152" t="s">
        <v>2712</v>
      </c>
      <c r="AUA152" t="s">
        <v>2264</v>
      </c>
      <c r="AUB152" t="s">
        <v>2623</v>
      </c>
      <c r="AUL152" t="s">
        <v>2763</v>
      </c>
      <c r="AUM152" t="s">
        <v>2796</v>
      </c>
      <c r="AUN152" t="s">
        <v>2909</v>
      </c>
      <c r="AUX152" t="s">
        <v>2592</v>
      </c>
      <c r="AUY152" t="s">
        <v>2193</v>
      </c>
      <c r="AUZ152" t="s">
        <v>2204</v>
      </c>
      <c r="AVJ152" t="s">
        <v>2479</v>
      </c>
      <c r="AVK152" t="s">
        <v>2479</v>
      </c>
      <c r="AVL152" t="s">
        <v>2479</v>
      </c>
      <c r="AVV152" t="s">
        <v>2757</v>
      </c>
      <c r="AVW152" t="s">
        <v>2476</v>
      </c>
      <c r="AVX152" t="s">
        <v>2970</v>
      </c>
      <c r="AWH152" t="s">
        <v>2411</v>
      </c>
      <c r="AWI152" t="s">
        <v>2459</v>
      </c>
      <c r="AWJ152" t="s">
        <v>2717</v>
      </c>
      <c r="AWT152" t="s">
        <v>2918</v>
      </c>
      <c r="AWU152" t="s">
        <v>2395</v>
      </c>
      <c r="AWV152" t="s">
        <v>2922</v>
      </c>
      <c r="AXE152" t="s">
        <v>2563</v>
      </c>
      <c r="AXF152" t="s">
        <v>2625</v>
      </c>
      <c r="AXQ152" t="s">
        <v>2694</v>
      </c>
      <c r="AXR152" t="s">
        <v>2184</v>
      </c>
      <c r="AYC152" t="s">
        <v>2315</v>
      </c>
      <c r="AYD152" t="s">
        <v>2670</v>
      </c>
      <c r="AYO152" t="s">
        <v>2665</v>
      </c>
      <c r="AYP152" t="s">
        <v>2482</v>
      </c>
      <c r="AZA152" t="s">
        <v>2214</v>
      </c>
      <c r="AZB152" t="s">
        <v>2659</v>
      </c>
      <c r="BBU152" t="s">
        <v>3074</v>
      </c>
      <c r="BBV152" t="s">
        <v>2762</v>
      </c>
      <c r="BBW152" t="s">
        <v>2819</v>
      </c>
      <c r="BBX152" t="s">
        <v>2877</v>
      </c>
      <c r="BCG152" t="s">
        <v>2734</v>
      </c>
      <c r="BCH152" t="s">
        <v>2657</v>
      </c>
      <c r="BCI152" t="s">
        <v>2674</v>
      </c>
      <c r="BCJ152" t="s">
        <v>2213</v>
      </c>
      <c r="BCS152" t="s">
        <v>2756</v>
      </c>
      <c r="BCT152" t="s">
        <v>2354</v>
      </c>
      <c r="BCU152" t="s">
        <v>2429</v>
      </c>
      <c r="BCV152" t="s">
        <v>2756</v>
      </c>
      <c r="BDE152" t="s">
        <v>2230</v>
      </c>
      <c r="BDF152" t="s">
        <v>2787</v>
      </c>
      <c r="BDG152" t="s">
        <v>2248</v>
      </c>
      <c r="BDH152" t="s">
        <v>2248</v>
      </c>
      <c r="BDQ152" t="s">
        <v>2534</v>
      </c>
      <c r="BDR152" t="s">
        <v>2602</v>
      </c>
      <c r="BDS152" t="s">
        <v>2930</v>
      </c>
      <c r="BDT152" t="s">
        <v>2930</v>
      </c>
      <c r="BEC152" t="s">
        <v>2870</v>
      </c>
      <c r="BED152" t="s">
        <v>2812</v>
      </c>
      <c r="BEE152" t="s">
        <v>2814</v>
      </c>
      <c r="BEF152" t="s">
        <v>2850</v>
      </c>
      <c r="BER152" t="s">
        <v>2358</v>
      </c>
      <c r="BFP152" t="s">
        <v>2312</v>
      </c>
      <c r="BGB152" t="s">
        <v>2666</v>
      </c>
      <c r="BGN152" t="s">
        <v>2479</v>
      </c>
      <c r="BHX152" t="s">
        <v>2479</v>
      </c>
      <c r="BIJ152" t="s">
        <v>2187</v>
      </c>
      <c r="BIV152" t="s">
        <v>2479</v>
      </c>
      <c r="BOV152" t="s">
        <v>2233</v>
      </c>
      <c r="BPT152" t="s">
        <v>2479</v>
      </c>
      <c r="BQF152" t="s">
        <v>2479</v>
      </c>
      <c r="BRD152" t="s">
        <v>2299</v>
      </c>
    </row>
    <row r="153" spans="1:1020 1028:1980" x14ac:dyDescent="0.15">
      <c r="A153" t="s">
        <v>3399</v>
      </c>
      <c r="U153" t="s">
        <v>3085</v>
      </c>
      <c r="V153" t="s">
        <v>3084</v>
      </c>
      <c r="W153" t="s">
        <v>3085</v>
      </c>
      <c r="X153" t="s">
        <v>3085</v>
      </c>
      <c r="AH153" t="s">
        <v>2132</v>
      </c>
      <c r="AI153">
        <f>3</f>
        <v>3</v>
      </c>
      <c r="AJ153">
        <f>9</f>
        <v>9</v>
      </c>
      <c r="AU153" t="s">
        <v>2777</v>
      </c>
      <c r="AV153" t="s">
        <v>2777</v>
      </c>
      <c r="BG153" t="s">
        <v>2779</v>
      </c>
      <c r="BH153" t="s">
        <v>2779</v>
      </c>
      <c r="BQ153" t="s">
        <v>3110</v>
      </c>
      <c r="BR153" t="s">
        <v>3167</v>
      </c>
      <c r="BS153" t="s">
        <v>3085</v>
      </c>
      <c r="BT153" t="s">
        <v>3085</v>
      </c>
      <c r="CO153">
        <f>20</f>
        <v>20</v>
      </c>
      <c r="CP153" t="s">
        <v>2457</v>
      </c>
      <c r="CQ153" t="s">
        <v>2898</v>
      </c>
      <c r="CR153" t="s">
        <v>2837</v>
      </c>
      <c r="DA153" t="s">
        <v>3085</v>
      </c>
      <c r="DB153" t="s">
        <v>3084</v>
      </c>
      <c r="DC153" t="s">
        <v>3084</v>
      </c>
      <c r="DD153" t="s">
        <v>3084</v>
      </c>
      <c r="DE153" t="s">
        <v>3085</v>
      </c>
      <c r="DM153" t="s">
        <v>2269</v>
      </c>
      <c r="DO153" t="s">
        <v>3065</v>
      </c>
      <c r="DP153" t="s">
        <v>3065</v>
      </c>
      <c r="DY153" t="s">
        <v>3084</v>
      </c>
      <c r="DZ153" t="s">
        <v>3084</v>
      </c>
      <c r="EA153" t="s">
        <v>3084</v>
      </c>
      <c r="EB153" t="s">
        <v>3084</v>
      </c>
      <c r="EC153" t="s">
        <v>3085</v>
      </c>
      <c r="EK153" t="s">
        <v>3110</v>
      </c>
      <c r="EL153" t="s">
        <v>3168</v>
      </c>
      <c r="EM153" t="s">
        <v>3131</v>
      </c>
      <c r="EN153" t="s">
        <v>3110</v>
      </c>
      <c r="EY153">
        <f>5</f>
        <v>5</v>
      </c>
      <c r="EZ153" t="s">
        <v>2524</v>
      </c>
      <c r="GH153" t="s">
        <v>2777</v>
      </c>
      <c r="GI153" t="s">
        <v>2777</v>
      </c>
      <c r="GJ153" t="s">
        <v>2212</v>
      </c>
      <c r="GU153" t="s">
        <v>3215</v>
      </c>
      <c r="HG153" t="s">
        <v>2777</v>
      </c>
      <c r="HH153" t="s">
        <v>2777</v>
      </c>
      <c r="IO153" t="s">
        <v>3131</v>
      </c>
      <c r="IP153" t="s">
        <v>3065</v>
      </c>
      <c r="IQ153" t="s">
        <v>2593</v>
      </c>
      <c r="IR153" t="s">
        <v>2490</v>
      </c>
      <c r="IS153">
        <f>52</f>
        <v>52</v>
      </c>
      <c r="JB153" t="s">
        <v>3168</v>
      </c>
      <c r="JC153" t="s">
        <v>3085</v>
      </c>
      <c r="JD153" t="s">
        <v>3167</v>
      </c>
      <c r="JE153" t="s">
        <v>3131</v>
      </c>
      <c r="JM153" t="s">
        <v>3167</v>
      </c>
      <c r="JN153" t="s">
        <v>3167</v>
      </c>
      <c r="JO153" t="s">
        <v>3224</v>
      </c>
      <c r="JP153">
        <f>187</f>
        <v>187</v>
      </c>
      <c r="JQ153">
        <f>151</f>
        <v>151</v>
      </c>
      <c r="MU153">
        <f>98</f>
        <v>98</v>
      </c>
      <c r="MV153">
        <f>37</f>
        <v>37</v>
      </c>
      <c r="OE153">
        <f>47</f>
        <v>47</v>
      </c>
      <c r="OF153">
        <f>30</f>
        <v>30</v>
      </c>
      <c r="PA153" t="s">
        <v>3110</v>
      </c>
      <c r="PB153" t="s">
        <v>3110</v>
      </c>
      <c r="PC153" t="s">
        <v>3131</v>
      </c>
      <c r="PD153" t="s">
        <v>3131</v>
      </c>
      <c r="PM153" t="s">
        <v>3167</v>
      </c>
      <c r="PN153" t="s">
        <v>3085</v>
      </c>
      <c r="PO153" t="s">
        <v>3085</v>
      </c>
      <c r="PP153" t="s">
        <v>3085</v>
      </c>
      <c r="PZ153" t="s">
        <v>2779</v>
      </c>
      <c r="QA153" t="s">
        <v>2777</v>
      </c>
      <c r="QB153" t="s">
        <v>2779</v>
      </c>
      <c r="RI153" t="s">
        <v>2880</v>
      </c>
      <c r="RJ153" t="s">
        <v>2729</v>
      </c>
      <c r="RK153" t="s">
        <v>2488</v>
      </c>
      <c r="RL153" t="s">
        <v>2679</v>
      </c>
      <c r="RM153" t="s">
        <v>2591</v>
      </c>
      <c r="RU153" t="s">
        <v>2840</v>
      </c>
      <c r="RV153" t="s">
        <v>2348</v>
      </c>
      <c r="RW153" t="s">
        <v>2497</v>
      </c>
      <c r="RX153" t="s">
        <v>2756</v>
      </c>
      <c r="RY153" t="s">
        <v>2228</v>
      </c>
      <c r="SG153" t="s">
        <v>2479</v>
      </c>
      <c r="SH153" t="s">
        <v>2479</v>
      </c>
      <c r="SI153" t="s">
        <v>2373</v>
      </c>
      <c r="SJ153" t="s">
        <v>2699</v>
      </c>
      <c r="SK153" t="s">
        <v>2698</v>
      </c>
      <c r="SS153" t="s">
        <v>2429</v>
      </c>
      <c r="ST153" t="s">
        <v>2397</v>
      </c>
      <c r="SU153" t="s">
        <v>2330</v>
      </c>
      <c r="SV153" t="s">
        <v>2328</v>
      </c>
      <c r="SW153" t="s">
        <v>2328</v>
      </c>
      <c r="TE153" t="s">
        <v>2553</v>
      </c>
      <c r="TF153" t="s">
        <v>2928</v>
      </c>
      <c r="TG153" t="s">
        <v>2474</v>
      </c>
      <c r="TH153" t="s">
        <v>2915</v>
      </c>
      <c r="TI153" t="s">
        <v>2699</v>
      </c>
      <c r="TQ153" t="s">
        <v>2151</v>
      </c>
      <c r="TR153" t="s">
        <v>2427</v>
      </c>
      <c r="TS153" t="s">
        <v>2141</v>
      </c>
      <c r="TT153" t="s">
        <v>2143</v>
      </c>
      <c r="TU153" t="s">
        <v>2303</v>
      </c>
      <c r="UE153" t="s">
        <v>2479</v>
      </c>
      <c r="UQ153" t="s">
        <v>2479</v>
      </c>
      <c r="VC153" t="s">
        <v>2479</v>
      </c>
      <c r="VM153" t="s">
        <v>3023</v>
      </c>
      <c r="VN153" t="s">
        <v>3018</v>
      </c>
      <c r="VO153" t="s">
        <v>2988</v>
      </c>
      <c r="VP153" t="s">
        <v>2838</v>
      </c>
      <c r="VY153" t="s">
        <v>2812</v>
      </c>
      <c r="VZ153" t="s">
        <v>2817</v>
      </c>
      <c r="WA153" t="s">
        <v>2598</v>
      </c>
      <c r="WB153" t="s">
        <v>2626</v>
      </c>
      <c r="WK153" t="s">
        <v>2479</v>
      </c>
      <c r="WL153" t="s">
        <v>2479</v>
      </c>
      <c r="WM153" t="s">
        <v>2479</v>
      </c>
      <c r="WN153" t="s">
        <v>2479</v>
      </c>
      <c r="WW153" t="s">
        <v>2613</v>
      </c>
      <c r="WX153" t="s">
        <v>2233</v>
      </c>
      <c r="WY153" t="s">
        <v>2203</v>
      </c>
      <c r="WZ153" t="s">
        <v>2249</v>
      </c>
      <c r="XI153" t="s">
        <v>2901</v>
      </c>
      <c r="XJ153" t="s">
        <v>2901</v>
      </c>
      <c r="XK153" t="s">
        <v>2445</v>
      </c>
      <c r="XL153" t="s">
        <v>2974</v>
      </c>
      <c r="XU153" t="s">
        <v>2826</v>
      </c>
      <c r="XV153" t="s">
        <v>3002</v>
      </c>
      <c r="XW153" t="s">
        <v>2650</v>
      </c>
      <c r="XX153" t="s">
        <v>2573</v>
      </c>
      <c r="YG153" t="s">
        <v>2822</v>
      </c>
      <c r="YH153" t="s">
        <v>2651</v>
      </c>
      <c r="YI153" t="s">
        <v>2664</v>
      </c>
      <c r="YJ153" t="s">
        <v>2540</v>
      </c>
      <c r="YK153" t="s">
        <v>2705</v>
      </c>
      <c r="YS153" t="s">
        <v>2324</v>
      </c>
      <c r="YT153" t="s">
        <v>2484</v>
      </c>
      <c r="YU153" t="s">
        <v>2747</v>
      </c>
      <c r="YV153" t="s">
        <v>2747</v>
      </c>
      <c r="YW153" t="s">
        <v>2959</v>
      </c>
      <c r="ZE153" t="s">
        <v>2479</v>
      </c>
      <c r="ZF153" t="s">
        <v>2479</v>
      </c>
      <c r="ZG153" t="s">
        <v>2257</v>
      </c>
      <c r="ZH153" t="s">
        <v>2676</v>
      </c>
      <c r="ZI153" t="s">
        <v>2376</v>
      </c>
      <c r="ZQ153" t="s">
        <v>2913</v>
      </c>
      <c r="ZR153" t="s">
        <v>3081</v>
      </c>
      <c r="ZS153" t="s">
        <v>3116</v>
      </c>
      <c r="ZT153" t="s">
        <v>2460</v>
      </c>
      <c r="ZU153" t="s">
        <v>2920</v>
      </c>
      <c r="AAC153" t="s">
        <v>2429</v>
      </c>
      <c r="AAD153" t="s">
        <v>2471</v>
      </c>
      <c r="AAE153" t="s">
        <v>2731</v>
      </c>
      <c r="AAF153" t="s">
        <v>2398</v>
      </c>
      <c r="AAG153" t="s">
        <v>2476</v>
      </c>
      <c r="AAO153" t="s">
        <v>2269</v>
      </c>
      <c r="AAP153" t="s">
        <v>2269</v>
      </c>
      <c r="AAQ153" t="s">
        <v>2269</v>
      </c>
      <c r="AAR153" t="s">
        <v>2269</v>
      </c>
      <c r="AAS153" t="s">
        <v>2269</v>
      </c>
      <c r="ABA153" t="s">
        <v>2578</v>
      </c>
      <c r="ABB153" t="s">
        <v>2509</v>
      </c>
      <c r="ABC153" t="s">
        <v>2578</v>
      </c>
      <c r="ABD153" t="s">
        <v>2226</v>
      </c>
      <c r="ABM153" t="s">
        <v>2409</v>
      </c>
      <c r="ABN153" t="s">
        <v>2950</v>
      </c>
      <c r="ABO153" t="s">
        <v>2570</v>
      </c>
      <c r="ABP153" t="s">
        <v>2884</v>
      </c>
      <c r="ABY153" t="s">
        <v>2479</v>
      </c>
      <c r="ABZ153" t="s">
        <v>2479</v>
      </c>
      <c r="ACA153" t="s">
        <v>2479</v>
      </c>
      <c r="ACB153" t="s">
        <v>2479</v>
      </c>
      <c r="ACK153" t="s">
        <v>2716</v>
      </c>
      <c r="ACL153" t="s">
        <v>2444</v>
      </c>
      <c r="ACM153" t="s">
        <v>2687</v>
      </c>
      <c r="ACN153" t="s">
        <v>3032</v>
      </c>
      <c r="ACW153" t="s">
        <v>2509</v>
      </c>
      <c r="ACX153" t="s">
        <v>2994</v>
      </c>
      <c r="ACY153" t="s">
        <v>2783</v>
      </c>
      <c r="ACZ153" t="s">
        <v>2991</v>
      </c>
      <c r="ADI153" t="s">
        <v>2304</v>
      </c>
      <c r="ADJ153" t="s">
        <v>2313</v>
      </c>
      <c r="ADK153" t="s">
        <v>2168</v>
      </c>
      <c r="ADL153" t="s">
        <v>2162</v>
      </c>
      <c r="ADU153" t="s">
        <v>2810</v>
      </c>
      <c r="ADV153" t="s">
        <v>2712</v>
      </c>
      <c r="ADW153" t="s">
        <v>2596</v>
      </c>
      <c r="ADX153" t="s">
        <v>2753</v>
      </c>
      <c r="ADY153" t="s">
        <v>2392</v>
      </c>
      <c r="AEG153" t="s">
        <v>2883</v>
      </c>
      <c r="AEH153" t="s">
        <v>2708</v>
      </c>
      <c r="AEI153" t="s">
        <v>2753</v>
      </c>
      <c r="AEJ153" t="s">
        <v>2510</v>
      </c>
      <c r="AEK153" t="s">
        <v>2554</v>
      </c>
      <c r="AES153" t="s">
        <v>2479</v>
      </c>
      <c r="AET153" t="s">
        <v>2479</v>
      </c>
      <c r="AEU153" t="s">
        <v>2479</v>
      </c>
      <c r="AEV153" t="s">
        <v>2479</v>
      </c>
      <c r="AEW153" t="s">
        <v>2479</v>
      </c>
      <c r="AFE153" t="s">
        <v>2601</v>
      </c>
      <c r="AFF153" t="s">
        <v>2392</v>
      </c>
      <c r="AFG153" t="s">
        <v>2417</v>
      </c>
      <c r="AFH153" t="s">
        <v>2348</v>
      </c>
      <c r="AFI153" t="s">
        <v>2725</v>
      </c>
      <c r="AFQ153" t="s">
        <v>2440</v>
      </c>
      <c r="AFR153" t="s">
        <v>2813</v>
      </c>
      <c r="AFS153" t="s">
        <v>2744</v>
      </c>
      <c r="AFT153" t="s">
        <v>3033</v>
      </c>
      <c r="AFU153" t="s">
        <v>2410</v>
      </c>
      <c r="AGC153" t="s">
        <v>2775</v>
      </c>
      <c r="AGD153" t="s">
        <v>2480</v>
      </c>
      <c r="AGE153" t="s">
        <v>2273</v>
      </c>
      <c r="AGF153" t="s">
        <v>2269</v>
      </c>
      <c r="AGG153" t="s">
        <v>2143</v>
      </c>
      <c r="AGO153" t="s">
        <v>2859</v>
      </c>
      <c r="AGP153" t="s">
        <v>2570</v>
      </c>
      <c r="AGQ153" t="s">
        <v>2857</v>
      </c>
      <c r="AGR153" t="s">
        <v>2870</v>
      </c>
      <c r="AGS153" t="s">
        <v>2566</v>
      </c>
      <c r="AHA153" t="s">
        <v>2959</v>
      </c>
      <c r="AHB153" t="s">
        <v>2631</v>
      </c>
      <c r="AHC153" t="s">
        <v>2820</v>
      </c>
      <c r="AHD153" t="s">
        <v>2747</v>
      </c>
      <c r="AHE153" t="s">
        <v>2471</v>
      </c>
      <c r="AHM153" t="s">
        <v>2479</v>
      </c>
      <c r="AHN153" t="s">
        <v>2479</v>
      </c>
      <c r="AHO153" t="s">
        <v>2479</v>
      </c>
      <c r="AHP153" t="s">
        <v>2479</v>
      </c>
      <c r="AHQ153" t="s">
        <v>2479</v>
      </c>
      <c r="AHY153" t="s">
        <v>2872</v>
      </c>
      <c r="AHZ153" t="s">
        <v>2753</v>
      </c>
      <c r="AIA153" t="s">
        <v>2626</v>
      </c>
      <c r="AIB153" t="s">
        <v>2324</v>
      </c>
      <c r="AIC153" t="s">
        <v>2643</v>
      </c>
      <c r="AIK153" t="s">
        <v>2766</v>
      </c>
      <c r="AIL153" t="s">
        <v>2265</v>
      </c>
      <c r="AIM153" t="s">
        <v>2266</v>
      </c>
      <c r="AIN153" t="s">
        <v>2707</v>
      </c>
      <c r="AIO153" t="s">
        <v>2872</v>
      </c>
      <c r="AIW153" t="s">
        <v>2341</v>
      </c>
      <c r="AIX153" t="s">
        <v>2381</v>
      </c>
      <c r="AIY153" t="s">
        <v>2970</v>
      </c>
      <c r="AIZ153" t="s">
        <v>2574</v>
      </c>
      <c r="AJA153" t="s">
        <v>2487</v>
      </c>
      <c r="AJI153" t="s">
        <v>2529</v>
      </c>
      <c r="AJJ153" t="s">
        <v>2716</v>
      </c>
      <c r="AJK153" t="s">
        <v>3041</v>
      </c>
      <c r="AJL153" t="s">
        <v>2716</v>
      </c>
      <c r="AJU153" t="s">
        <v>2883</v>
      </c>
      <c r="AJV153" t="s">
        <v>2850</v>
      </c>
      <c r="AJW153" t="s">
        <v>2850</v>
      </c>
      <c r="AJX153" t="s">
        <v>2770</v>
      </c>
      <c r="AKG153" t="s">
        <v>2479</v>
      </c>
      <c r="AKH153" t="s">
        <v>2479</v>
      </c>
      <c r="AKI153" t="s">
        <v>2479</v>
      </c>
      <c r="AKJ153" t="s">
        <v>2479</v>
      </c>
      <c r="AKS153" t="s">
        <v>2788</v>
      </c>
      <c r="AKT153" t="s">
        <v>2406</v>
      </c>
      <c r="AKU153" t="s">
        <v>2230</v>
      </c>
      <c r="AKV153" t="s">
        <v>2310</v>
      </c>
      <c r="ALE153" t="s">
        <v>2602</v>
      </c>
      <c r="ALF153" t="s">
        <v>2805</v>
      </c>
      <c r="ALG153" t="s">
        <v>2879</v>
      </c>
      <c r="ALH153" t="s">
        <v>2921</v>
      </c>
      <c r="ALQ153" t="s">
        <v>2230</v>
      </c>
      <c r="ALR153" t="s">
        <v>2203</v>
      </c>
      <c r="ALS153" t="s">
        <v>2431</v>
      </c>
      <c r="ALT153" t="s">
        <v>2432</v>
      </c>
      <c r="AMC153" t="s">
        <v>2598</v>
      </c>
      <c r="AMD153" t="s">
        <v>2814</v>
      </c>
      <c r="AME153" t="s">
        <v>2805</v>
      </c>
      <c r="AMF153" t="s">
        <v>2263</v>
      </c>
      <c r="AMO153" t="s">
        <v>2258</v>
      </c>
      <c r="AMP153" t="s">
        <v>2769</v>
      </c>
      <c r="AMQ153" t="s">
        <v>2859</v>
      </c>
      <c r="AMR153" t="s">
        <v>2607</v>
      </c>
      <c r="ANA153" t="s">
        <v>2479</v>
      </c>
      <c r="ANB153" t="s">
        <v>2479</v>
      </c>
      <c r="ANC153" t="s">
        <v>2479</v>
      </c>
      <c r="AND153" t="s">
        <v>2479</v>
      </c>
      <c r="ANM153" t="s">
        <v>2191</v>
      </c>
      <c r="ANN153" t="s">
        <v>2326</v>
      </c>
      <c r="ANO153" t="s">
        <v>2302</v>
      </c>
      <c r="ANP153" t="s">
        <v>2629</v>
      </c>
      <c r="ANY153" t="s">
        <v>2819</v>
      </c>
      <c r="ANZ153" t="s">
        <v>2764</v>
      </c>
      <c r="AOA153" t="s">
        <v>2883</v>
      </c>
      <c r="AOB153" t="s">
        <v>2783</v>
      </c>
      <c r="AOK153" t="s">
        <v>2258</v>
      </c>
      <c r="AOL153" t="s">
        <v>2227</v>
      </c>
      <c r="AOM153" t="s">
        <v>2359</v>
      </c>
      <c r="AON153" t="s">
        <v>2219</v>
      </c>
      <c r="AOW153" t="s">
        <v>2531</v>
      </c>
      <c r="AOX153" t="s">
        <v>2555</v>
      </c>
      <c r="AOY153" t="s">
        <v>2810</v>
      </c>
      <c r="AOZ153" t="s">
        <v>2922</v>
      </c>
      <c r="API153" t="s">
        <v>2807</v>
      </c>
      <c r="APJ153" t="s">
        <v>2768</v>
      </c>
      <c r="APK153" t="s">
        <v>2768</v>
      </c>
      <c r="APL153" t="s">
        <v>2712</v>
      </c>
      <c r="APU153" t="s">
        <v>2479</v>
      </c>
      <c r="APV153" t="s">
        <v>2479</v>
      </c>
      <c r="APW153" t="s">
        <v>2479</v>
      </c>
      <c r="APX153" t="s">
        <v>2479</v>
      </c>
      <c r="AQG153" t="s">
        <v>2626</v>
      </c>
      <c r="AQH153" t="s">
        <v>2551</v>
      </c>
      <c r="AQI153" t="s">
        <v>2846</v>
      </c>
      <c r="AQJ153" t="s">
        <v>2383</v>
      </c>
      <c r="AQS153" t="s">
        <v>2565</v>
      </c>
      <c r="AQT153" t="s">
        <v>2623</v>
      </c>
      <c r="AQU153" t="s">
        <v>2808</v>
      </c>
      <c r="AQV153" t="s">
        <v>2847</v>
      </c>
      <c r="ARE153" t="s">
        <v>2735</v>
      </c>
      <c r="ARF153" t="s">
        <v>2845</v>
      </c>
      <c r="ARG153" t="s">
        <v>2367</v>
      </c>
      <c r="ARH153" t="s">
        <v>2191</v>
      </c>
      <c r="AUK153" t="s">
        <v>2874</v>
      </c>
      <c r="AUM153" t="s">
        <v>2553</v>
      </c>
      <c r="AUN153" t="s">
        <v>2812</v>
      </c>
      <c r="AUW153" t="s">
        <v>2227</v>
      </c>
      <c r="AUY153" t="s">
        <v>2727</v>
      </c>
      <c r="AUZ153" t="s">
        <v>2553</v>
      </c>
      <c r="AVI153" t="s">
        <v>2975</v>
      </c>
      <c r="AVK153" t="s">
        <v>2479</v>
      </c>
      <c r="AVL153" t="s">
        <v>2479</v>
      </c>
      <c r="AVU153" t="s">
        <v>2537</v>
      </c>
      <c r="AVW153" t="s">
        <v>2676</v>
      </c>
      <c r="AVX153" t="s">
        <v>2374</v>
      </c>
      <c r="AWG153" t="s">
        <v>2950</v>
      </c>
      <c r="AWI153" t="s">
        <v>2808</v>
      </c>
      <c r="AWJ153" t="s">
        <v>2260</v>
      </c>
      <c r="AWS153" t="s">
        <v>2748</v>
      </c>
      <c r="AWU153" t="s">
        <v>2556</v>
      </c>
      <c r="AWV153" t="s">
        <v>2269</v>
      </c>
      <c r="BBV153" t="s">
        <v>2780</v>
      </c>
      <c r="BBW153" t="s">
        <v>3032</v>
      </c>
      <c r="BBX153" t="s">
        <v>2449</v>
      </c>
      <c r="BBY153" t="s">
        <v>2876</v>
      </c>
      <c r="BCH153" t="s">
        <v>2258</v>
      </c>
      <c r="BCI153" t="s">
        <v>2782</v>
      </c>
      <c r="BCJ153" t="s">
        <v>2532</v>
      </c>
      <c r="BCK153" t="s">
        <v>2396</v>
      </c>
      <c r="BCT153" t="s">
        <v>2479</v>
      </c>
      <c r="BCU153" t="s">
        <v>2479</v>
      </c>
      <c r="BCV153" t="s">
        <v>2479</v>
      </c>
      <c r="BCW153" t="s">
        <v>2479</v>
      </c>
      <c r="BDF153" t="s">
        <v>2572</v>
      </c>
      <c r="BDG153" t="s">
        <v>2472</v>
      </c>
      <c r="BDH153" t="s">
        <v>2832</v>
      </c>
      <c r="BDI153" t="s">
        <v>2789</v>
      </c>
      <c r="BDR153" t="s">
        <v>2459</v>
      </c>
      <c r="BDS153" t="s">
        <v>2935</v>
      </c>
      <c r="BDT153" t="s">
        <v>2806</v>
      </c>
      <c r="BDU153" t="s">
        <v>2712</v>
      </c>
      <c r="BED153" t="s">
        <v>2222</v>
      </c>
      <c r="BEE153" t="s">
        <v>2273</v>
      </c>
      <c r="BEF153" t="s">
        <v>2269</v>
      </c>
      <c r="BEG153" t="s">
        <v>2269</v>
      </c>
      <c r="BEQ153" t="s">
        <v>2662</v>
      </c>
      <c r="BER153" t="s">
        <v>2154</v>
      </c>
      <c r="BFO153" t="s">
        <v>2479</v>
      </c>
      <c r="BFP153" t="s">
        <v>2479</v>
      </c>
      <c r="BGL153" t="s">
        <v>2150</v>
      </c>
      <c r="BGM153" t="s">
        <v>2334</v>
      </c>
      <c r="BGN153" t="s">
        <v>2335</v>
      </c>
      <c r="BGY153" t="s">
        <v>2479</v>
      </c>
      <c r="BGZ153" t="s">
        <v>2479</v>
      </c>
      <c r="BHK153" t="s">
        <v>2479</v>
      </c>
      <c r="BHL153" t="s">
        <v>2479</v>
      </c>
      <c r="BII153" t="s">
        <v>2290</v>
      </c>
      <c r="BIJ153" t="s">
        <v>2180</v>
      </c>
      <c r="BIT153" t="s">
        <v>2479</v>
      </c>
      <c r="BIU153" t="s">
        <v>2479</v>
      </c>
      <c r="BIV153" t="s">
        <v>2479</v>
      </c>
      <c r="BJE153" t="s">
        <v>2803</v>
      </c>
      <c r="BJF153" t="s">
        <v>2676</v>
      </c>
      <c r="BJG153" t="s">
        <v>2680</v>
      </c>
      <c r="BJH153" t="s">
        <v>2654</v>
      </c>
      <c r="BJQ153" t="s">
        <v>2840</v>
      </c>
      <c r="BJR153" t="s">
        <v>2348</v>
      </c>
      <c r="BJS153" t="s">
        <v>2497</v>
      </c>
      <c r="BJT153" t="s">
        <v>2756</v>
      </c>
      <c r="BKC153" t="s">
        <v>2849</v>
      </c>
      <c r="BKD153" t="s">
        <v>2618</v>
      </c>
      <c r="BKE153" t="s">
        <v>2374</v>
      </c>
      <c r="BKF153" t="s">
        <v>2973</v>
      </c>
      <c r="BKO153" t="s">
        <v>2429</v>
      </c>
      <c r="BKP153" t="s">
        <v>2397</v>
      </c>
      <c r="BKQ153" t="s">
        <v>2330</v>
      </c>
      <c r="BKR153" t="s">
        <v>2328</v>
      </c>
      <c r="BLA153" t="s">
        <v>2567</v>
      </c>
      <c r="BLB153" t="s">
        <v>2885</v>
      </c>
      <c r="BLC153" t="s">
        <v>2871</v>
      </c>
      <c r="BLD153" t="s">
        <v>2325</v>
      </c>
      <c r="BLM153" t="s">
        <v>2151</v>
      </c>
      <c r="BLN153" t="s">
        <v>2427</v>
      </c>
      <c r="BLO153" t="s">
        <v>2141</v>
      </c>
      <c r="BLP153" t="s">
        <v>2143</v>
      </c>
      <c r="BOT153" t="s">
        <v>2479</v>
      </c>
      <c r="BOU153" t="s">
        <v>2479</v>
      </c>
      <c r="BOV153" t="s">
        <v>2250</v>
      </c>
      <c r="BPS153" t="s">
        <v>2787</v>
      </c>
      <c r="BPT153" t="s">
        <v>2625</v>
      </c>
    </row>
    <row r="154" spans="1:1020 1028:1980" x14ac:dyDescent="0.15">
      <c r="A154" t="s">
        <v>3400</v>
      </c>
      <c r="U154" t="s">
        <v>3085</v>
      </c>
      <c r="V154" t="s">
        <v>3085</v>
      </c>
      <c r="W154" t="s">
        <v>3085</v>
      </c>
      <c r="X154" t="s">
        <v>3085</v>
      </c>
      <c r="BM154" t="s">
        <v>2507</v>
      </c>
      <c r="BN154" t="s">
        <v>2214</v>
      </c>
      <c r="BQ154" t="s">
        <v>3110</v>
      </c>
      <c r="BR154" t="s">
        <v>3131</v>
      </c>
      <c r="BS154" t="s">
        <v>3131</v>
      </c>
      <c r="BT154" t="s">
        <v>3110</v>
      </c>
      <c r="DA154" t="s">
        <v>3110</v>
      </c>
      <c r="DB154" t="s">
        <v>3131</v>
      </c>
      <c r="DC154" t="s">
        <v>3131</v>
      </c>
      <c r="DD154" t="s">
        <v>3131</v>
      </c>
      <c r="DN154" t="s">
        <v>3131</v>
      </c>
      <c r="DO154" t="s">
        <v>3110</v>
      </c>
      <c r="DP154" t="s">
        <v>2775</v>
      </c>
      <c r="DU154" t="s">
        <v>2507</v>
      </c>
      <c r="DV154" t="s">
        <v>2300</v>
      </c>
      <c r="DW154" t="s">
        <v>2214</v>
      </c>
      <c r="DX154">
        <f>96</f>
        <v>96</v>
      </c>
      <c r="DY154" t="s">
        <v>2272</v>
      </c>
      <c r="DZ154" t="s">
        <v>3065</v>
      </c>
      <c r="EA154" t="s">
        <v>3065</v>
      </c>
      <c r="EB154" t="s">
        <v>2701</v>
      </c>
      <c r="EL154">
        <f>94</f>
        <v>94</v>
      </c>
      <c r="EM154">
        <f>91</f>
        <v>91</v>
      </c>
      <c r="EN154">
        <f>84</f>
        <v>84</v>
      </c>
      <c r="GL154" t="s">
        <v>3112</v>
      </c>
      <c r="GM154" t="s">
        <v>3133</v>
      </c>
      <c r="GN154" t="s">
        <v>3133</v>
      </c>
      <c r="GO154" t="s">
        <v>3146</v>
      </c>
      <c r="GR154" t="s">
        <v>3147</v>
      </c>
      <c r="GT154" t="s">
        <v>3157</v>
      </c>
      <c r="GU154" t="s">
        <v>3146</v>
      </c>
      <c r="IK154" t="s">
        <v>2214</v>
      </c>
      <c r="IL154" t="s">
        <v>2206</v>
      </c>
      <c r="IM154" t="s">
        <v>2403</v>
      </c>
      <c r="IN154" t="s">
        <v>2175</v>
      </c>
      <c r="IO154">
        <f>86</f>
        <v>86</v>
      </c>
      <c r="IP154" t="s">
        <v>2304</v>
      </c>
      <c r="IQ154" t="s">
        <v>2175</v>
      </c>
      <c r="IR154">
        <f>84</f>
        <v>84</v>
      </c>
      <c r="JA154">
        <f>69</f>
        <v>69</v>
      </c>
      <c r="JB154">
        <f>76</f>
        <v>76</v>
      </c>
      <c r="JC154" t="s">
        <v>3065</v>
      </c>
      <c r="JD154" t="s">
        <v>3110</v>
      </c>
      <c r="JG154" t="s">
        <v>3305</v>
      </c>
      <c r="JH154" t="s">
        <v>3258</v>
      </c>
      <c r="JI154" t="s">
        <v>3249</v>
      </c>
      <c r="JJ154" t="s">
        <v>3292</v>
      </c>
      <c r="JK154" t="s">
        <v>3298</v>
      </c>
      <c r="JL154" t="s">
        <v>3241</v>
      </c>
      <c r="JM154">
        <f>143</f>
        <v>143</v>
      </c>
      <c r="JN154">
        <f>156</f>
        <v>156</v>
      </c>
      <c r="JO154">
        <f>175</f>
        <v>175</v>
      </c>
      <c r="JP154">
        <f>152</f>
        <v>152</v>
      </c>
      <c r="JQ154" t="s">
        <v>3318</v>
      </c>
      <c r="ND154">
        <f>58</f>
        <v>58</v>
      </c>
      <c r="NE154" t="s">
        <v>2803</v>
      </c>
      <c r="NF154" t="s">
        <v>2206</v>
      </c>
      <c r="NG154">
        <f>63</f>
        <v>63</v>
      </c>
      <c r="NH154">
        <f>56</f>
        <v>56</v>
      </c>
      <c r="PA154" t="s">
        <v>3065</v>
      </c>
      <c r="PB154" t="s">
        <v>3110</v>
      </c>
      <c r="PC154" t="s">
        <v>3168</v>
      </c>
      <c r="PD154" t="s">
        <v>3168</v>
      </c>
      <c r="PM154" t="s">
        <v>3131</v>
      </c>
      <c r="PN154" t="s">
        <v>3168</v>
      </c>
      <c r="PO154" t="s">
        <v>3131</v>
      </c>
      <c r="PP154" t="s">
        <v>3167</v>
      </c>
      <c r="QX154" t="s">
        <v>3199</v>
      </c>
      <c r="QY154" t="s">
        <v>3065</v>
      </c>
      <c r="QZ154" t="s">
        <v>2153</v>
      </c>
      <c r="RC154" t="s">
        <v>2590</v>
      </c>
      <c r="RD154" t="s">
        <v>2494</v>
      </c>
      <c r="RE154" t="s">
        <v>2225</v>
      </c>
      <c r="RF154" t="s">
        <v>2730</v>
      </c>
      <c r="RG154" t="s">
        <v>2325</v>
      </c>
      <c r="RH154" t="s">
        <v>2384</v>
      </c>
      <c r="RI154" t="s">
        <v>2474</v>
      </c>
      <c r="RJ154" t="s">
        <v>2474</v>
      </c>
      <c r="RK154" t="s">
        <v>2678</v>
      </c>
      <c r="RL154" t="s">
        <v>2668</v>
      </c>
      <c r="RM154" t="s">
        <v>2676</v>
      </c>
      <c r="RO154" t="s">
        <v>2742</v>
      </c>
      <c r="RP154" t="s">
        <v>2430</v>
      </c>
      <c r="RQ154" t="s">
        <v>2590</v>
      </c>
      <c r="RR154" t="s">
        <v>2709</v>
      </c>
      <c r="RS154" t="s">
        <v>2371</v>
      </c>
      <c r="RT154" t="s">
        <v>2188</v>
      </c>
      <c r="RU154" t="s">
        <v>2711</v>
      </c>
      <c r="RV154" t="s">
        <v>2227</v>
      </c>
      <c r="RW154" t="s">
        <v>2697</v>
      </c>
      <c r="RX154" t="s">
        <v>2697</v>
      </c>
      <c r="RY154" t="s">
        <v>2493</v>
      </c>
      <c r="SA154" t="s">
        <v>2747</v>
      </c>
      <c r="SB154" t="s">
        <v>2802</v>
      </c>
      <c r="SC154" t="s">
        <v>2484</v>
      </c>
      <c r="SD154" t="s">
        <v>2385</v>
      </c>
      <c r="SE154" t="s">
        <v>2849</v>
      </c>
      <c r="SF154" t="s">
        <v>2651</v>
      </c>
      <c r="SG154" t="s">
        <v>2651</v>
      </c>
      <c r="SH154" t="s">
        <v>2489</v>
      </c>
      <c r="SI154" t="s">
        <v>2352</v>
      </c>
      <c r="SJ154" t="s">
        <v>2698</v>
      </c>
      <c r="SK154" t="s">
        <v>2506</v>
      </c>
      <c r="SM154" t="s">
        <v>2460</v>
      </c>
      <c r="SN154" t="s">
        <v>2878</v>
      </c>
      <c r="SO154" t="s">
        <v>2439</v>
      </c>
      <c r="SP154" t="s">
        <v>2976</v>
      </c>
      <c r="SQ154" t="s">
        <v>2990</v>
      </c>
      <c r="SR154" t="s">
        <v>2265</v>
      </c>
      <c r="SS154" t="s">
        <v>2808</v>
      </c>
      <c r="ST154" t="s">
        <v>2263</v>
      </c>
      <c r="SU154" t="s">
        <v>2551</v>
      </c>
      <c r="SV154" t="s">
        <v>2324</v>
      </c>
      <c r="SW154" t="s">
        <v>2923</v>
      </c>
      <c r="SY154" t="s">
        <v>2508</v>
      </c>
      <c r="SZ154" t="s">
        <v>2994</v>
      </c>
      <c r="TA154" t="s">
        <v>2931</v>
      </c>
      <c r="TB154" t="s">
        <v>2616</v>
      </c>
      <c r="TC154" t="s">
        <v>2682</v>
      </c>
      <c r="TD154" t="s">
        <v>2725</v>
      </c>
      <c r="TE154" t="s">
        <v>2353</v>
      </c>
      <c r="TF154" t="s">
        <v>2257</v>
      </c>
      <c r="TG154" t="s">
        <v>2756</v>
      </c>
      <c r="TH154" t="s">
        <v>2606</v>
      </c>
      <c r="TI154" t="s">
        <v>2802</v>
      </c>
      <c r="TK154" t="s">
        <v>2479</v>
      </c>
      <c r="TL154" t="s">
        <v>2479</v>
      </c>
      <c r="TM154" t="s">
        <v>2479</v>
      </c>
      <c r="TN154" t="s">
        <v>2479</v>
      </c>
      <c r="TO154" t="s">
        <v>2479</v>
      </c>
      <c r="TP154" t="s">
        <v>2852</v>
      </c>
      <c r="TQ154" t="s">
        <v>2662</v>
      </c>
      <c r="TR154" t="s">
        <v>2748</v>
      </c>
      <c r="TS154" t="s">
        <v>2229</v>
      </c>
      <c r="TT154" t="s">
        <v>2849</v>
      </c>
      <c r="TU154" t="s">
        <v>2330</v>
      </c>
      <c r="TV154" t="s">
        <v>2479</v>
      </c>
      <c r="TW154" t="s">
        <v>2479</v>
      </c>
      <c r="TX154" t="s">
        <v>2479</v>
      </c>
      <c r="TY154" t="s">
        <v>2479</v>
      </c>
      <c r="UB154" t="s">
        <v>2479</v>
      </c>
      <c r="UD154" t="s">
        <v>2479</v>
      </c>
      <c r="UE154" t="s">
        <v>2479</v>
      </c>
      <c r="UH154" t="s">
        <v>2479</v>
      </c>
      <c r="UI154" t="s">
        <v>2479</v>
      </c>
      <c r="UJ154" t="s">
        <v>2479</v>
      </c>
      <c r="UK154" t="s">
        <v>2479</v>
      </c>
      <c r="UN154" t="s">
        <v>2479</v>
      </c>
      <c r="UP154" t="s">
        <v>2479</v>
      </c>
      <c r="UQ154" t="s">
        <v>2479</v>
      </c>
      <c r="UT154" t="s">
        <v>2479</v>
      </c>
      <c r="UU154" t="s">
        <v>2479</v>
      </c>
      <c r="UV154" t="s">
        <v>2479</v>
      </c>
      <c r="UW154" t="s">
        <v>2479</v>
      </c>
      <c r="UZ154" t="s">
        <v>2479</v>
      </c>
      <c r="VB154" t="s">
        <v>2479</v>
      </c>
      <c r="VC154" t="s">
        <v>2479</v>
      </c>
      <c r="VM154" t="s">
        <v>2966</v>
      </c>
      <c r="VN154" t="s">
        <v>2980</v>
      </c>
      <c r="VO154" t="s">
        <v>2982</v>
      </c>
      <c r="VP154" t="s">
        <v>3001</v>
      </c>
      <c r="VY154" t="s">
        <v>2205</v>
      </c>
      <c r="VZ154" t="s">
        <v>2245</v>
      </c>
      <c r="WA154" t="s">
        <v>2376</v>
      </c>
      <c r="WB154" t="s">
        <v>2595</v>
      </c>
      <c r="WK154" t="s">
        <v>2479</v>
      </c>
      <c r="WL154" t="s">
        <v>2479</v>
      </c>
      <c r="WM154" t="s">
        <v>2479</v>
      </c>
      <c r="WN154" t="s">
        <v>2479</v>
      </c>
      <c r="WW154" t="s">
        <v>2717</v>
      </c>
      <c r="WX154" t="s">
        <v>2458</v>
      </c>
      <c r="WY154" t="s">
        <v>2460</v>
      </c>
      <c r="WZ154" t="s">
        <v>2903</v>
      </c>
      <c r="XI154" t="s">
        <v>2901</v>
      </c>
      <c r="XJ154" t="s">
        <v>2896</v>
      </c>
      <c r="XK154" t="s">
        <v>3173</v>
      </c>
      <c r="XL154" t="s">
        <v>2717</v>
      </c>
      <c r="XU154" t="s">
        <v>2594</v>
      </c>
      <c r="XV154" t="s">
        <v>2817</v>
      </c>
      <c r="XW154" t="s">
        <v>2810</v>
      </c>
      <c r="XX154" t="s">
        <v>2266</v>
      </c>
      <c r="YC154" t="s">
        <v>2750</v>
      </c>
      <c r="YD154" t="s">
        <v>2584</v>
      </c>
      <c r="YE154" t="s">
        <v>2686</v>
      </c>
      <c r="YF154" t="s">
        <v>2645</v>
      </c>
      <c r="YG154" t="s">
        <v>2228</v>
      </c>
      <c r="YH154" t="s">
        <v>2397</v>
      </c>
      <c r="YI154" t="s">
        <v>2587</v>
      </c>
      <c r="YJ154" t="s">
        <v>2330</v>
      </c>
      <c r="YO154" t="s">
        <v>2220</v>
      </c>
      <c r="YP154" t="s">
        <v>2231</v>
      </c>
      <c r="YQ154" t="s">
        <v>2219</v>
      </c>
      <c r="YR154" t="s">
        <v>2582</v>
      </c>
      <c r="YS154" t="s">
        <v>2973</v>
      </c>
      <c r="YT154" t="s">
        <v>2871</v>
      </c>
      <c r="YU154" t="s">
        <v>2351</v>
      </c>
      <c r="YV154" t="s">
        <v>2468</v>
      </c>
      <c r="ZA154" t="s">
        <v>2567</v>
      </c>
      <c r="ZB154" t="s">
        <v>2228</v>
      </c>
      <c r="ZC154" t="s">
        <v>2676</v>
      </c>
      <c r="ZD154" t="s">
        <v>2849</v>
      </c>
      <c r="ZE154" t="s">
        <v>2871</v>
      </c>
      <c r="ZF154" t="s">
        <v>2756</v>
      </c>
      <c r="ZG154" t="s">
        <v>2729</v>
      </c>
      <c r="ZH154" t="s">
        <v>2915</v>
      </c>
      <c r="ZM154" t="s">
        <v>2920</v>
      </c>
      <c r="ZN154" t="s">
        <v>2824</v>
      </c>
      <c r="ZO154" t="s">
        <v>2827</v>
      </c>
      <c r="ZP154" t="s">
        <v>3150</v>
      </c>
      <c r="ZQ154" t="s">
        <v>2856</v>
      </c>
      <c r="ZR154" t="s">
        <v>2878</v>
      </c>
      <c r="ZS154" t="s">
        <v>3089</v>
      </c>
      <c r="ZT154" t="s">
        <v>2858</v>
      </c>
      <c r="ZY154" t="s">
        <v>2383</v>
      </c>
      <c r="ZZ154" t="s">
        <v>2747</v>
      </c>
      <c r="AAA154" t="s">
        <v>2354</v>
      </c>
      <c r="AAB154" t="s">
        <v>2790</v>
      </c>
      <c r="AAC154" t="s">
        <v>2885</v>
      </c>
      <c r="AAD154" t="s">
        <v>2414</v>
      </c>
      <c r="AAE154" t="s">
        <v>2567</v>
      </c>
      <c r="AAF154" t="s">
        <v>2373</v>
      </c>
      <c r="AAK154" t="s">
        <v>2479</v>
      </c>
      <c r="AAL154" t="s">
        <v>2479</v>
      </c>
      <c r="AAM154" t="s">
        <v>2817</v>
      </c>
      <c r="AAN154" t="s">
        <v>2207</v>
      </c>
      <c r="AAO154" t="s">
        <v>2233</v>
      </c>
      <c r="AAP154" t="s">
        <v>2498</v>
      </c>
      <c r="AAQ154" t="s">
        <v>2348</v>
      </c>
      <c r="AAR154" t="s">
        <v>2672</v>
      </c>
      <c r="ABA154" t="s">
        <v>2923</v>
      </c>
      <c r="ABB154" t="s">
        <v>2923</v>
      </c>
      <c r="ABC154" t="s">
        <v>3042</v>
      </c>
      <c r="ABD154" t="s">
        <v>2774</v>
      </c>
      <c r="ABM154" t="s">
        <v>2970</v>
      </c>
      <c r="ABN154" t="s">
        <v>2970</v>
      </c>
      <c r="ABO154" t="s">
        <v>2970</v>
      </c>
      <c r="ABP154" t="s">
        <v>2671</v>
      </c>
      <c r="ABY154" t="s">
        <v>2479</v>
      </c>
      <c r="ABZ154" t="s">
        <v>2479</v>
      </c>
      <c r="ACA154" t="s">
        <v>2479</v>
      </c>
      <c r="ACB154" t="s">
        <v>2479</v>
      </c>
      <c r="ACK154" t="s">
        <v>2917</v>
      </c>
      <c r="ACL154" t="s">
        <v>2840</v>
      </c>
      <c r="ACM154" t="s">
        <v>2394</v>
      </c>
      <c r="ACN154" t="s">
        <v>2783</v>
      </c>
      <c r="ACW154" t="s">
        <v>2262</v>
      </c>
      <c r="ACX154" t="s">
        <v>2708</v>
      </c>
      <c r="ACY154" t="s">
        <v>2874</v>
      </c>
      <c r="ACZ154" t="s">
        <v>2609</v>
      </c>
      <c r="ADI154" t="s">
        <v>2141</v>
      </c>
      <c r="ADJ154" t="s">
        <v>2706</v>
      </c>
      <c r="ADK154" t="s">
        <v>2764</v>
      </c>
      <c r="ADL154" t="s">
        <v>3031</v>
      </c>
      <c r="ADQ154" t="s">
        <v>2429</v>
      </c>
      <c r="ADR154" t="s">
        <v>2618</v>
      </c>
      <c r="ADS154" t="s">
        <v>2665</v>
      </c>
      <c r="ADT154" t="s">
        <v>2749</v>
      </c>
      <c r="ADU154" t="s">
        <v>2593</v>
      </c>
      <c r="ADV154" t="s">
        <v>2420</v>
      </c>
      <c r="ADW154" t="s">
        <v>2525</v>
      </c>
      <c r="ADX154" t="s">
        <v>2582</v>
      </c>
      <c r="AEC154" t="s">
        <v>2505</v>
      </c>
      <c r="AED154" t="s">
        <v>2849</v>
      </c>
      <c r="AEE154" t="s">
        <v>2928</v>
      </c>
      <c r="AEF154" t="s">
        <v>2385</v>
      </c>
      <c r="AEG154" t="s">
        <v>2915</v>
      </c>
      <c r="AEH154" t="s">
        <v>2972</v>
      </c>
      <c r="AEI154" t="s">
        <v>2849</v>
      </c>
      <c r="AEJ154" t="s">
        <v>2506</v>
      </c>
      <c r="AEO154" t="s">
        <v>2729</v>
      </c>
      <c r="AEP154" t="s">
        <v>2915</v>
      </c>
      <c r="AEQ154" t="s">
        <v>2789</v>
      </c>
      <c r="AER154" t="s">
        <v>2397</v>
      </c>
      <c r="AES154" t="s">
        <v>2489</v>
      </c>
      <c r="AET154" t="s">
        <v>2479</v>
      </c>
      <c r="AEU154" t="s">
        <v>2479</v>
      </c>
      <c r="AEV154" t="s">
        <v>2680</v>
      </c>
      <c r="AFA154" t="s">
        <v>3031</v>
      </c>
      <c r="AFB154" t="s">
        <v>2921</v>
      </c>
      <c r="AFC154" t="s">
        <v>2872</v>
      </c>
      <c r="AFD154" t="s">
        <v>2529</v>
      </c>
      <c r="AFE154" t="s">
        <v>2706</v>
      </c>
      <c r="AFF154" t="s">
        <v>2261</v>
      </c>
      <c r="AFG154" t="s">
        <v>2812</v>
      </c>
      <c r="AFH154" t="s">
        <v>2712</v>
      </c>
      <c r="AFM154" t="s">
        <v>2724</v>
      </c>
      <c r="AFN154" t="s">
        <v>2917</v>
      </c>
      <c r="AFO154" t="s">
        <v>2844</v>
      </c>
      <c r="AFP154" t="s">
        <v>2330</v>
      </c>
      <c r="AFQ154" t="s">
        <v>2683</v>
      </c>
      <c r="AFR154" t="s">
        <v>2679</v>
      </c>
      <c r="AFS154" t="s">
        <v>2472</v>
      </c>
      <c r="AFT154" t="s">
        <v>2490</v>
      </c>
      <c r="AFY154" t="s">
        <v>2479</v>
      </c>
      <c r="AFZ154" t="s">
        <v>2479</v>
      </c>
      <c r="AGA154" t="s">
        <v>2453</v>
      </c>
      <c r="AGB154" t="s">
        <v>2430</v>
      </c>
      <c r="AGC154" t="s">
        <v>2971</v>
      </c>
      <c r="AGD154" t="s">
        <v>2708</v>
      </c>
      <c r="AGE154" t="s">
        <v>2806</v>
      </c>
      <c r="AGF154" t="s">
        <v>2745</v>
      </c>
      <c r="AGO154" t="s">
        <v>2263</v>
      </c>
      <c r="AGP154" t="s">
        <v>2261</v>
      </c>
      <c r="AGQ154" t="s">
        <v>2511</v>
      </c>
      <c r="AGR154" t="s">
        <v>2632</v>
      </c>
      <c r="AHA154" t="s">
        <v>2480</v>
      </c>
      <c r="AHB154" t="s">
        <v>2773</v>
      </c>
      <c r="AHC154" t="s">
        <v>2659</v>
      </c>
      <c r="AHD154" t="s">
        <v>2310</v>
      </c>
      <c r="AHM154" t="s">
        <v>2479</v>
      </c>
      <c r="AHN154" t="s">
        <v>2479</v>
      </c>
      <c r="AHO154" t="s">
        <v>2479</v>
      </c>
      <c r="AHP154" t="s">
        <v>2479</v>
      </c>
      <c r="AHY154" t="s">
        <v>2783</v>
      </c>
      <c r="AHZ154" t="s">
        <v>2614</v>
      </c>
      <c r="AIA154" t="s">
        <v>2607</v>
      </c>
      <c r="AIB154" t="s">
        <v>2729</v>
      </c>
      <c r="AIK154" t="s">
        <v>2706</v>
      </c>
      <c r="AIL154" t="s">
        <v>2712</v>
      </c>
      <c r="AIM154" t="s">
        <v>2564</v>
      </c>
      <c r="AIN154" t="s">
        <v>2764</v>
      </c>
      <c r="AIW154" t="s">
        <v>2272</v>
      </c>
      <c r="AIX154" t="s">
        <v>2805</v>
      </c>
      <c r="AIY154" t="s">
        <v>2596</v>
      </c>
      <c r="AIZ154" t="s">
        <v>2602</v>
      </c>
      <c r="AJE154" t="s">
        <v>2471</v>
      </c>
      <c r="AJF154" t="s">
        <v>2325</v>
      </c>
      <c r="AJI154" t="s">
        <v>2621</v>
      </c>
      <c r="AJJ154" t="s">
        <v>2443</v>
      </c>
      <c r="AJK154" t="s">
        <v>2888</v>
      </c>
      <c r="AJL154" t="s">
        <v>2468</v>
      </c>
      <c r="AJQ154" t="s">
        <v>2191</v>
      </c>
      <c r="AJR154" t="s">
        <v>2547</v>
      </c>
      <c r="AJU154" t="s">
        <v>2642</v>
      </c>
      <c r="AJV154" t="s">
        <v>2362</v>
      </c>
      <c r="AJW154" t="s">
        <v>2205</v>
      </c>
      <c r="AJX154" t="s">
        <v>2670</v>
      </c>
      <c r="AKC154" t="s">
        <v>2691</v>
      </c>
      <c r="AKD154" t="s">
        <v>2747</v>
      </c>
      <c r="AKG154" t="s">
        <v>2479</v>
      </c>
      <c r="AKH154" t="s">
        <v>2479</v>
      </c>
      <c r="AKI154" t="s">
        <v>2479</v>
      </c>
      <c r="AKJ154" t="s">
        <v>2479</v>
      </c>
      <c r="AKO154" t="s">
        <v>2452</v>
      </c>
      <c r="AKP154" t="s">
        <v>3059</v>
      </c>
      <c r="AKS154" t="s">
        <v>2938</v>
      </c>
      <c r="AKT154" t="s">
        <v>2458</v>
      </c>
      <c r="AKU154" t="s">
        <v>2687</v>
      </c>
      <c r="AKV154" t="s">
        <v>2453</v>
      </c>
      <c r="ALA154" t="s">
        <v>2762</v>
      </c>
      <c r="ALB154" t="s">
        <v>2512</v>
      </c>
      <c r="ALE154" t="s">
        <v>2555</v>
      </c>
      <c r="ALF154" t="s">
        <v>2449</v>
      </c>
      <c r="ALG154" t="s">
        <v>2667</v>
      </c>
      <c r="ALH154" t="s">
        <v>2875</v>
      </c>
      <c r="ALM154" t="s">
        <v>2479</v>
      </c>
      <c r="ALN154" t="s">
        <v>2479</v>
      </c>
      <c r="ALQ154" t="s">
        <v>2674</v>
      </c>
      <c r="ALR154" t="s">
        <v>2885</v>
      </c>
      <c r="ALS154" t="s">
        <v>2652</v>
      </c>
      <c r="ALT154" t="s">
        <v>3033</v>
      </c>
      <c r="AMD154" t="s">
        <v>2284</v>
      </c>
      <c r="AME154" t="s">
        <v>2629</v>
      </c>
      <c r="AMF154" t="s">
        <v>2653</v>
      </c>
      <c r="AMP154" t="s">
        <v>2199</v>
      </c>
      <c r="AMQ154" t="s">
        <v>2189</v>
      </c>
      <c r="AMR154" t="s">
        <v>2652</v>
      </c>
      <c r="ANB154" t="s">
        <v>2729</v>
      </c>
      <c r="ANC154" t="s">
        <v>2994</v>
      </c>
      <c r="AND154" t="s">
        <v>2471</v>
      </c>
      <c r="ANN154" t="s">
        <v>3027</v>
      </c>
      <c r="ANO154" t="s">
        <v>2456</v>
      </c>
      <c r="ANP154" t="s">
        <v>2993</v>
      </c>
      <c r="ANZ154" t="s">
        <v>2565</v>
      </c>
      <c r="AOA154" t="s">
        <v>2850</v>
      </c>
      <c r="AOB154" t="s">
        <v>2923</v>
      </c>
      <c r="AOL154" t="s">
        <v>2441</v>
      </c>
      <c r="AOM154" t="s">
        <v>2611</v>
      </c>
      <c r="AON154" t="s">
        <v>2810</v>
      </c>
      <c r="AOW154" t="s">
        <v>2623</v>
      </c>
      <c r="AOX154" t="s">
        <v>2555</v>
      </c>
      <c r="AOY154" t="s">
        <v>2792</v>
      </c>
      <c r="AOZ154" t="s">
        <v>3089</v>
      </c>
      <c r="API154" t="s">
        <v>2204</v>
      </c>
      <c r="APJ154" t="s">
        <v>2557</v>
      </c>
      <c r="APK154" t="s">
        <v>2589</v>
      </c>
      <c r="APL154" t="s">
        <v>2759</v>
      </c>
      <c r="APU154" t="s">
        <v>2479</v>
      </c>
      <c r="APV154" t="s">
        <v>2479</v>
      </c>
      <c r="APW154" t="s">
        <v>2479</v>
      </c>
      <c r="APX154" t="s">
        <v>2479</v>
      </c>
      <c r="AQG154" t="s">
        <v>2736</v>
      </c>
      <c r="AQH154" t="s">
        <v>2587</v>
      </c>
      <c r="AQI154" t="s">
        <v>2353</v>
      </c>
      <c r="AQJ154" t="s">
        <v>2975</v>
      </c>
      <c r="AQS154" t="s">
        <v>2463</v>
      </c>
      <c r="AQT154" t="s">
        <v>2992</v>
      </c>
      <c r="AQU154" t="s">
        <v>3089</v>
      </c>
      <c r="AQV154" t="s">
        <v>3026</v>
      </c>
      <c r="ARE154" t="s">
        <v>2467</v>
      </c>
      <c r="ARF154" t="s">
        <v>2601</v>
      </c>
      <c r="ARG154" t="s">
        <v>2393</v>
      </c>
      <c r="ARH154" t="s">
        <v>2535</v>
      </c>
      <c r="ARR154" t="s">
        <v>3020</v>
      </c>
      <c r="ARS154" t="s">
        <v>2896</v>
      </c>
      <c r="ART154" t="s">
        <v>2874</v>
      </c>
      <c r="ASD154" t="s">
        <v>2395</v>
      </c>
      <c r="ASE154" t="s">
        <v>2819</v>
      </c>
      <c r="ASF154" t="s">
        <v>2888</v>
      </c>
      <c r="ASP154" t="s">
        <v>2479</v>
      </c>
      <c r="ASQ154" t="s">
        <v>2479</v>
      </c>
      <c r="ASR154" t="s">
        <v>2408</v>
      </c>
      <c r="ATB154" t="s">
        <v>2457</v>
      </c>
      <c r="ATC154" t="s">
        <v>2457</v>
      </c>
      <c r="ATD154" t="s">
        <v>2962</v>
      </c>
      <c r="ATN154" t="s">
        <v>2462</v>
      </c>
      <c r="ATO154" t="s">
        <v>2690</v>
      </c>
      <c r="ATP154" t="s">
        <v>2851</v>
      </c>
      <c r="ATZ154" t="s">
        <v>2712</v>
      </c>
      <c r="AUA154" t="s">
        <v>2264</v>
      </c>
      <c r="AUB154" t="s">
        <v>2623</v>
      </c>
      <c r="AUL154" t="s">
        <v>2468</v>
      </c>
      <c r="AUM154" t="s">
        <v>2394</v>
      </c>
      <c r="AUN154" t="s">
        <v>2549</v>
      </c>
      <c r="AUX154" t="s">
        <v>2474</v>
      </c>
      <c r="AUY154" t="s">
        <v>2676</v>
      </c>
      <c r="AUZ154" t="s">
        <v>2191</v>
      </c>
      <c r="AVJ154" t="s">
        <v>2479</v>
      </c>
      <c r="AVK154" t="s">
        <v>2479</v>
      </c>
      <c r="AVL154" t="s">
        <v>2831</v>
      </c>
      <c r="AVV154" t="s">
        <v>2903</v>
      </c>
      <c r="AVW154" t="s">
        <v>2897</v>
      </c>
      <c r="AVX154" t="s">
        <v>2976</v>
      </c>
      <c r="AWH154" t="s">
        <v>3040</v>
      </c>
      <c r="AWI154" t="s">
        <v>2878</v>
      </c>
      <c r="AWJ154" t="s">
        <v>2729</v>
      </c>
      <c r="AWT154" t="s">
        <v>2850</v>
      </c>
      <c r="AWU154" t="s">
        <v>2410</v>
      </c>
      <c r="AWV154" t="s">
        <v>2765</v>
      </c>
      <c r="AZL154" t="s">
        <v>2771</v>
      </c>
      <c r="AZM154" t="s">
        <v>2411</v>
      </c>
      <c r="AZN154" t="s">
        <v>2609</v>
      </c>
      <c r="AZO154" t="s">
        <v>2853</v>
      </c>
      <c r="AZP154" t="s">
        <v>2817</v>
      </c>
      <c r="AZX154" t="s">
        <v>2184</v>
      </c>
      <c r="AZY154" t="s">
        <v>2213</v>
      </c>
      <c r="AZZ154" t="s">
        <v>2545</v>
      </c>
      <c r="BAA154" t="s">
        <v>2331</v>
      </c>
      <c r="BAB154" t="s">
        <v>2538</v>
      </c>
      <c r="BAJ154" t="s">
        <v>3050</v>
      </c>
      <c r="BAK154" t="s">
        <v>2513</v>
      </c>
      <c r="BAL154" t="s">
        <v>2513</v>
      </c>
      <c r="BAM154" t="s">
        <v>3067</v>
      </c>
      <c r="BAN154" t="s">
        <v>2515</v>
      </c>
      <c r="BAV154" t="s">
        <v>2969</v>
      </c>
      <c r="BAW154" t="s">
        <v>2522</v>
      </c>
      <c r="BAX154" t="s">
        <v>2969</v>
      </c>
      <c r="BAY154" t="s">
        <v>2969</v>
      </c>
      <c r="BAZ154" t="s">
        <v>2520</v>
      </c>
      <c r="BBH154" t="s">
        <v>2892</v>
      </c>
      <c r="BBI154" t="s">
        <v>2722</v>
      </c>
      <c r="BBJ154" t="s">
        <v>2892</v>
      </c>
      <c r="BBK154" t="s">
        <v>2721</v>
      </c>
      <c r="BBL154" t="s">
        <v>2721</v>
      </c>
      <c r="BBU154" t="s">
        <v>2849</v>
      </c>
      <c r="BBV154" t="s">
        <v>2472</v>
      </c>
      <c r="BBW154" t="s">
        <v>2677</v>
      </c>
      <c r="BBX154" t="s">
        <v>2578</v>
      </c>
      <c r="BCG154" t="s">
        <v>2657</v>
      </c>
      <c r="BCH154" t="s">
        <v>2431</v>
      </c>
      <c r="BCI154" t="s">
        <v>2617</v>
      </c>
      <c r="BCJ154" t="s">
        <v>2204</v>
      </c>
      <c r="BCS154" t="s">
        <v>2822</v>
      </c>
      <c r="BCT154" t="s">
        <v>2736</v>
      </c>
      <c r="BCU154" t="s">
        <v>2479</v>
      </c>
      <c r="BCV154" t="s">
        <v>2479</v>
      </c>
      <c r="BDE154" t="s">
        <v>2911</v>
      </c>
      <c r="BDF154" t="s">
        <v>3061</v>
      </c>
      <c r="BDG154" t="s">
        <v>2836</v>
      </c>
      <c r="BDH154" t="s">
        <v>2863</v>
      </c>
      <c r="BDQ154" t="s">
        <v>2351</v>
      </c>
      <c r="BDR154" t="s">
        <v>2631</v>
      </c>
      <c r="BDS154" t="s">
        <v>2817</v>
      </c>
      <c r="BDT154" t="s">
        <v>2610</v>
      </c>
      <c r="BEC154" t="s">
        <v>2695</v>
      </c>
      <c r="BED154" t="s">
        <v>2805</v>
      </c>
      <c r="BEE154" t="s">
        <v>2894</v>
      </c>
      <c r="BEF154" t="s">
        <v>2806</v>
      </c>
    </row>
    <row r="155" spans="1:1020 1028:1980" x14ac:dyDescent="0.15">
      <c r="A155" t="s">
        <v>3401</v>
      </c>
      <c r="W155" t="s">
        <v>3110</v>
      </c>
      <c r="X155" t="s">
        <v>3168</v>
      </c>
      <c r="BS155" t="s">
        <v>3167</v>
      </c>
      <c r="BT155" t="s">
        <v>3084</v>
      </c>
      <c r="DC155">
        <f>72</f>
        <v>72</v>
      </c>
      <c r="DD155">
        <f>73</f>
        <v>73</v>
      </c>
      <c r="EA155" t="s">
        <v>3110</v>
      </c>
      <c r="EB155" t="s">
        <v>3065</v>
      </c>
      <c r="EM155" t="s">
        <v>3402</v>
      </c>
      <c r="EN155" t="s">
        <v>3403</v>
      </c>
      <c r="GU155" t="s">
        <v>3291</v>
      </c>
      <c r="IQ155">
        <f>53</f>
        <v>53</v>
      </c>
      <c r="IR155">
        <f>68</f>
        <v>68</v>
      </c>
      <c r="JC155" t="s">
        <v>3168</v>
      </c>
      <c r="JD155" t="s">
        <v>3085</v>
      </c>
      <c r="JO155" t="s">
        <v>3279</v>
      </c>
      <c r="JP155">
        <f>136</f>
        <v>136</v>
      </c>
      <c r="JQ155" t="s">
        <v>3191</v>
      </c>
      <c r="MH155" t="s">
        <v>3100</v>
      </c>
      <c r="PO155" t="s">
        <v>3167</v>
      </c>
      <c r="PP155" t="s">
        <v>3085</v>
      </c>
      <c r="QM155" t="s">
        <v>2135</v>
      </c>
      <c r="QN155" t="s">
        <v>2835</v>
      </c>
      <c r="RK155" t="s">
        <v>2550</v>
      </c>
      <c r="RL155" t="s">
        <v>2792</v>
      </c>
      <c r="RM155" t="s">
        <v>2411</v>
      </c>
      <c r="RW155" t="s">
        <v>2255</v>
      </c>
      <c r="RX155" t="s">
        <v>2301</v>
      </c>
      <c r="RY155" t="s">
        <v>2177</v>
      </c>
      <c r="SI155" t="s">
        <v>2739</v>
      </c>
      <c r="SJ155" t="s">
        <v>2330</v>
      </c>
      <c r="SK155" t="s">
        <v>2650</v>
      </c>
      <c r="SU155" t="s">
        <v>2588</v>
      </c>
      <c r="SV155" t="s">
        <v>2356</v>
      </c>
      <c r="SW155" t="s">
        <v>2371</v>
      </c>
      <c r="TG155" t="s">
        <v>2994</v>
      </c>
      <c r="TH155" t="s">
        <v>2928</v>
      </c>
      <c r="TI155" t="s">
        <v>2417</v>
      </c>
      <c r="TS155" t="s">
        <v>2771</v>
      </c>
      <c r="TT155" t="s">
        <v>2990</v>
      </c>
      <c r="TU155" t="s">
        <v>2850</v>
      </c>
      <c r="UE155" t="s">
        <v>2479</v>
      </c>
      <c r="UQ155" t="s">
        <v>2479</v>
      </c>
      <c r="VC155" t="s">
        <v>2479</v>
      </c>
      <c r="VO155" t="s">
        <v>3116</v>
      </c>
      <c r="VP155" t="s">
        <v>2874</v>
      </c>
      <c r="WA155" t="s">
        <v>2724</v>
      </c>
      <c r="WB155" t="s">
        <v>2857</v>
      </c>
      <c r="WM155" t="s">
        <v>2479</v>
      </c>
      <c r="WN155" t="s">
        <v>2479</v>
      </c>
      <c r="WY155" t="s">
        <v>2560</v>
      </c>
      <c r="WZ155" t="s">
        <v>2619</v>
      </c>
      <c r="XK155" t="s">
        <v>2643</v>
      </c>
      <c r="XL155" t="s">
        <v>3116</v>
      </c>
      <c r="XW155" t="s">
        <v>2265</v>
      </c>
      <c r="XX155" t="s">
        <v>2265</v>
      </c>
      <c r="YI155" t="s">
        <v>2486</v>
      </c>
      <c r="YJ155" t="s">
        <v>2615</v>
      </c>
      <c r="YU155" t="s">
        <v>2434</v>
      </c>
      <c r="YV155" t="s">
        <v>2740</v>
      </c>
      <c r="ZG155" t="s">
        <v>2302</v>
      </c>
      <c r="ZH155" t="s">
        <v>2693</v>
      </c>
      <c r="ZS155" t="s">
        <v>2185</v>
      </c>
      <c r="ZT155" t="s">
        <v>2803</v>
      </c>
      <c r="AAE155" t="s">
        <v>2207</v>
      </c>
      <c r="AAF155" t="s">
        <v>2376</v>
      </c>
      <c r="AAQ155" t="s">
        <v>2819</v>
      </c>
      <c r="AAR155" t="s">
        <v>2393</v>
      </c>
      <c r="ADW155" t="s">
        <v>2976</v>
      </c>
      <c r="ADX155" t="s">
        <v>2551</v>
      </c>
      <c r="AEI155" t="s">
        <v>2315</v>
      </c>
      <c r="AEJ155" t="s">
        <v>2369</v>
      </c>
      <c r="AEU155" t="s">
        <v>2479</v>
      </c>
      <c r="AEV155" t="s">
        <v>2479</v>
      </c>
      <c r="AFG155" t="s">
        <v>2546</v>
      </c>
      <c r="AFH155" t="s">
        <v>2654</v>
      </c>
      <c r="AFS155" t="s">
        <v>2846</v>
      </c>
      <c r="AFT155" t="s">
        <v>2551</v>
      </c>
      <c r="AGE155" t="s">
        <v>2517</v>
      </c>
      <c r="AGF155" t="s">
        <v>2903</v>
      </c>
      <c r="AGQ155" t="s">
        <v>2534</v>
      </c>
      <c r="AGR155" t="s">
        <v>2532</v>
      </c>
      <c r="AHC155" t="s">
        <v>2251</v>
      </c>
      <c r="AHD155" t="s">
        <v>2240</v>
      </c>
      <c r="AHO155" t="s">
        <v>2494</v>
      </c>
      <c r="AHP155" t="s">
        <v>2655</v>
      </c>
      <c r="AIA155" t="s">
        <v>2916</v>
      </c>
      <c r="AIB155" t="s">
        <v>2688</v>
      </c>
      <c r="AIM155" t="s">
        <v>2923</v>
      </c>
      <c r="AIN155" t="s">
        <v>2474</v>
      </c>
      <c r="AIY155" t="s">
        <v>2706</v>
      </c>
      <c r="AIZ155" t="s">
        <v>2872</v>
      </c>
      <c r="AJK155" t="s">
        <v>2902</v>
      </c>
      <c r="AJL155" t="s">
        <v>2887</v>
      </c>
      <c r="AJW155" t="s">
        <v>2653</v>
      </c>
      <c r="AJX155" t="s">
        <v>2590</v>
      </c>
      <c r="AKI155" t="s">
        <v>2479</v>
      </c>
      <c r="AKJ155" t="s">
        <v>2479</v>
      </c>
      <c r="AKU155" t="s">
        <v>2656</v>
      </c>
      <c r="AKV155" t="s">
        <v>2680</v>
      </c>
      <c r="ALG155" t="s">
        <v>3027</v>
      </c>
      <c r="ALH155" t="s">
        <v>2464</v>
      </c>
      <c r="ALS155" t="s">
        <v>2411</v>
      </c>
      <c r="ALT155" t="s">
        <v>2874</v>
      </c>
      <c r="AME155" t="s">
        <v>3066</v>
      </c>
      <c r="AMF155" t="s">
        <v>2980</v>
      </c>
      <c r="AMQ155" t="s">
        <v>2751</v>
      </c>
      <c r="AMR155" t="s">
        <v>2750</v>
      </c>
      <c r="ANC155" t="s">
        <v>2479</v>
      </c>
      <c r="AND155" t="s">
        <v>2479</v>
      </c>
      <c r="ANO155" t="s">
        <v>2510</v>
      </c>
      <c r="ANP155" t="s">
        <v>2824</v>
      </c>
      <c r="AOA155" t="s">
        <v>2965</v>
      </c>
      <c r="AOB155" t="s">
        <v>2966</v>
      </c>
      <c r="AOM155" t="s">
        <v>2611</v>
      </c>
      <c r="AON155" t="s">
        <v>2810</v>
      </c>
      <c r="AOY155" t="s">
        <v>2887</v>
      </c>
      <c r="AOZ155" t="s">
        <v>2438</v>
      </c>
      <c r="APK155" t="s">
        <v>2843</v>
      </c>
      <c r="APL155" t="s">
        <v>2352</v>
      </c>
      <c r="APW155" t="s">
        <v>2479</v>
      </c>
      <c r="APX155" t="s">
        <v>2479</v>
      </c>
      <c r="AQI155" t="s">
        <v>2205</v>
      </c>
      <c r="AQJ155" t="s">
        <v>2198</v>
      </c>
      <c r="AQU155" t="s">
        <v>2856</v>
      </c>
      <c r="AQV155" t="s">
        <v>2622</v>
      </c>
      <c r="ARG155" t="s">
        <v>2410</v>
      </c>
      <c r="ARH155" t="s">
        <v>2599</v>
      </c>
      <c r="AXF155" t="s">
        <v>2435</v>
      </c>
      <c r="AXR155" t="s">
        <v>2479</v>
      </c>
      <c r="AYD155" t="s">
        <v>2330</v>
      </c>
      <c r="AYP155" t="s">
        <v>2666</v>
      </c>
      <c r="AZB155" t="s">
        <v>2206</v>
      </c>
      <c r="BBW155" t="s">
        <v>2810</v>
      </c>
      <c r="BBX155" t="s">
        <v>2904</v>
      </c>
      <c r="BCI155" t="s">
        <v>2805</v>
      </c>
      <c r="BCJ155" t="s">
        <v>2990</v>
      </c>
      <c r="BCU155" t="s">
        <v>2479</v>
      </c>
      <c r="BCV155" t="s">
        <v>2479</v>
      </c>
      <c r="BDG155" t="s">
        <v>2474</v>
      </c>
      <c r="BDH155" t="s">
        <v>2497</v>
      </c>
      <c r="BDS155" t="s">
        <v>2790</v>
      </c>
      <c r="BDT155" t="s">
        <v>2745</v>
      </c>
      <c r="BEE155" t="s">
        <v>2411</v>
      </c>
      <c r="BEF155" t="s">
        <v>2771</v>
      </c>
      <c r="BUU155" t="s">
        <v>2259</v>
      </c>
      <c r="BUV155" t="s">
        <v>2745</v>
      </c>
      <c r="BVG155" t="s">
        <v>2255</v>
      </c>
      <c r="BVH155" t="s">
        <v>2301</v>
      </c>
      <c r="BVS155" t="s">
        <v>2190</v>
      </c>
      <c r="BVT155" t="s">
        <v>2748</v>
      </c>
      <c r="BWE155" t="s">
        <v>2588</v>
      </c>
      <c r="BWF155" t="s">
        <v>2356</v>
      </c>
      <c r="BWQ155" t="s">
        <v>2676</v>
      </c>
      <c r="BWR155" t="s">
        <v>2686</v>
      </c>
      <c r="BXC155" t="s">
        <v>2771</v>
      </c>
      <c r="BXD155" t="s">
        <v>2990</v>
      </c>
    </row>
    <row r="156" spans="1:1020 1028:1980" x14ac:dyDescent="0.15">
      <c r="A156" t="s">
        <v>3404</v>
      </c>
      <c r="K156" t="s">
        <v>2424</v>
      </c>
      <c r="L156">
        <f>79</f>
        <v>79</v>
      </c>
      <c r="U156" t="s">
        <v>3110</v>
      </c>
      <c r="V156" t="s">
        <v>3110</v>
      </c>
      <c r="W156" t="s">
        <v>3110</v>
      </c>
      <c r="X156" t="s">
        <v>3110</v>
      </c>
      <c r="AH156" t="s">
        <v>2777</v>
      </c>
      <c r="AI156">
        <f>85</f>
        <v>85</v>
      </c>
      <c r="AJ156">
        <f>89</f>
        <v>89</v>
      </c>
      <c r="BM156" t="s">
        <v>2775</v>
      </c>
      <c r="BN156" t="s">
        <v>2192</v>
      </c>
      <c r="BO156">
        <f>95</f>
        <v>95</v>
      </c>
      <c r="BQ156" t="s">
        <v>3131</v>
      </c>
      <c r="BR156" t="s">
        <v>3110</v>
      </c>
      <c r="BS156" t="s">
        <v>3110</v>
      </c>
      <c r="BT156" t="s">
        <v>3110</v>
      </c>
      <c r="EJ156" t="s">
        <v>2931</v>
      </c>
      <c r="EK156">
        <f>40</f>
        <v>40</v>
      </c>
      <c r="EL156">
        <f>57</f>
        <v>57</v>
      </c>
      <c r="EM156">
        <f>46</f>
        <v>46</v>
      </c>
      <c r="EN156">
        <f>53</f>
        <v>53</v>
      </c>
      <c r="FJ156">
        <f>35</f>
        <v>35</v>
      </c>
      <c r="FK156" t="s">
        <v>2777</v>
      </c>
      <c r="FL156" t="s">
        <v>2777</v>
      </c>
      <c r="GI156">
        <f>5</f>
        <v>5</v>
      </c>
      <c r="GJ156" t="s">
        <v>2838</v>
      </c>
      <c r="HT156" t="s">
        <v>2777</v>
      </c>
      <c r="IO156" t="s">
        <v>3065</v>
      </c>
      <c r="IP156" t="s">
        <v>3110</v>
      </c>
      <c r="IQ156" t="s">
        <v>3167</v>
      </c>
      <c r="IR156" t="s">
        <v>3167</v>
      </c>
      <c r="JF156" t="s">
        <v>3191</v>
      </c>
      <c r="JG156" t="s">
        <v>3344</v>
      </c>
      <c r="JH156" t="s">
        <v>3188</v>
      </c>
      <c r="JI156" t="s">
        <v>3326</v>
      </c>
      <c r="JJ156" t="s">
        <v>3202</v>
      </c>
      <c r="JK156" t="s">
        <v>3405</v>
      </c>
      <c r="JL156" t="s">
        <v>3372</v>
      </c>
      <c r="JM156" t="s">
        <v>3334</v>
      </c>
      <c r="JN156">
        <f>135</f>
        <v>135</v>
      </c>
      <c r="JO156" t="s">
        <v>3208</v>
      </c>
      <c r="JP156">
        <f>152</f>
        <v>152</v>
      </c>
      <c r="JQ156" t="s">
        <v>3319</v>
      </c>
      <c r="KL156" t="s">
        <v>2134</v>
      </c>
      <c r="KM156">
        <f>26</f>
        <v>26</v>
      </c>
      <c r="KN156" t="s">
        <v>2497</v>
      </c>
      <c r="LJ156">
        <f>16</f>
        <v>16</v>
      </c>
      <c r="LK156" t="s">
        <v>2777</v>
      </c>
      <c r="LL156" t="s">
        <v>2777</v>
      </c>
      <c r="MG156" t="s">
        <v>2870</v>
      </c>
      <c r="MH156" t="s">
        <v>3100</v>
      </c>
      <c r="MT156" t="s">
        <v>2896</v>
      </c>
      <c r="MU156">
        <f>80</f>
        <v>80</v>
      </c>
      <c r="MV156" t="s">
        <v>2779</v>
      </c>
      <c r="OD156" t="s">
        <v>2780</v>
      </c>
      <c r="OE156">
        <f>53</f>
        <v>53</v>
      </c>
      <c r="OF156" t="s">
        <v>2777</v>
      </c>
      <c r="PB156" t="s">
        <v>3131</v>
      </c>
      <c r="PC156" t="s">
        <v>3110</v>
      </c>
      <c r="PD156" t="s">
        <v>3168</v>
      </c>
      <c r="PZ156" t="s">
        <v>2777</v>
      </c>
      <c r="QA156" t="s">
        <v>2777</v>
      </c>
      <c r="QB156" t="s">
        <v>3084</v>
      </c>
      <c r="QE156" t="s">
        <v>2722</v>
      </c>
      <c r="QF156" t="s">
        <v>2425</v>
      </c>
      <c r="QG156" t="s">
        <v>2524</v>
      </c>
      <c r="QH156" t="s">
        <v>2424</v>
      </c>
      <c r="QI156" t="s">
        <v>2838</v>
      </c>
      <c r="QJ156" t="s">
        <v>2722</v>
      </c>
      <c r="QK156" t="s">
        <v>2135</v>
      </c>
      <c r="QL156" t="s">
        <v>2135</v>
      </c>
      <c r="QM156" t="s">
        <v>2133</v>
      </c>
      <c r="QN156" t="s">
        <v>2838</v>
      </c>
      <c r="QZ156">
        <f>72</f>
        <v>72</v>
      </c>
      <c r="RB156" t="s">
        <v>2921</v>
      </c>
      <c r="RC156" t="s">
        <v>2797</v>
      </c>
      <c r="RD156" t="s">
        <v>2464</v>
      </c>
      <c r="RE156" t="s">
        <v>2948</v>
      </c>
      <c r="RF156" t="s">
        <v>2443</v>
      </c>
      <c r="RG156" t="s">
        <v>2827</v>
      </c>
      <c r="RH156" t="s">
        <v>2921</v>
      </c>
      <c r="RI156" t="s">
        <v>2410</v>
      </c>
      <c r="RJ156" t="s">
        <v>2262</v>
      </c>
      <c r="RK156" t="s">
        <v>2626</v>
      </c>
      <c r="RL156" t="s">
        <v>2263</v>
      </c>
      <c r="RM156" t="s">
        <v>2510</v>
      </c>
      <c r="RN156" t="s">
        <v>2282</v>
      </c>
      <c r="RO156" t="s">
        <v>2241</v>
      </c>
      <c r="RP156" t="s">
        <v>2781</v>
      </c>
      <c r="RQ156" t="s">
        <v>2413</v>
      </c>
      <c r="RR156" t="s">
        <v>2255</v>
      </c>
      <c r="RS156" t="s">
        <v>2167</v>
      </c>
      <c r="RT156" t="s">
        <v>2478</v>
      </c>
      <c r="RU156" t="s">
        <v>2308</v>
      </c>
      <c r="RV156" t="s">
        <v>2162</v>
      </c>
      <c r="RW156" t="s">
        <v>2168</v>
      </c>
      <c r="RX156" t="s">
        <v>2280</v>
      </c>
      <c r="RY156" t="s">
        <v>2158</v>
      </c>
      <c r="RZ156" t="s">
        <v>2729</v>
      </c>
      <c r="SA156" t="s">
        <v>3062</v>
      </c>
      <c r="SB156" t="s">
        <v>2479</v>
      </c>
      <c r="SC156" t="s">
        <v>2382</v>
      </c>
      <c r="SD156" t="s">
        <v>2384</v>
      </c>
      <c r="SE156" t="s">
        <v>2474</v>
      </c>
      <c r="SF156" t="s">
        <v>2353</v>
      </c>
      <c r="SG156" t="s">
        <v>2397</v>
      </c>
      <c r="SH156" t="s">
        <v>2618</v>
      </c>
      <c r="SI156" t="s">
        <v>2845</v>
      </c>
      <c r="SJ156" t="s">
        <v>2698</v>
      </c>
      <c r="SK156" t="s">
        <v>2571</v>
      </c>
      <c r="SL156" t="s">
        <v>3049</v>
      </c>
      <c r="SM156" t="s">
        <v>2415</v>
      </c>
      <c r="SN156" t="s">
        <v>2225</v>
      </c>
      <c r="SO156" t="s">
        <v>2673</v>
      </c>
      <c r="SP156" t="s">
        <v>2842</v>
      </c>
      <c r="SQ156" t="s">
        <v>2655</v>
      </c>
      <c r="SR156" t="s">
        <v>2400</v>
      </c>
      <c r="SS156" t="s">
        <v>2375</v>
      </c>
      <c r="ST156" t="s">
        <v>2546</v>
      </c>
      <c r="SU156" t="s">
        <v>2595</v>
      </c>
      <c r="SV156" t="s">
        <v>2431</v>
      </c>
      <c r="SW156" t="s">
        <v>2696</v>
      </c>
      <c r="SX156" t="s">
        <v>2810</v>
      </c>
      <c r="SY156" t="s">
        <v>2939</v>
      </c>
      <c r="SZ156" t="s">
        <v>2716</v>
      </c>
      <c r="TA156" t="s">
        <v>2926</v>
      </c>
      <c r="TB156" t="s">
        <v>2938</v>
      </c>
      <c r="TC156" t="s">
        <v>2877</v>
      </c>
      <c r="TD156" t="s">
        <v>3075</v>
      </c>
      <c r="TE156" t="s">
        <v>2853</v>
      </c>
      <c r="TF156" t="s">
        <v>2551</v>
      </c>
      <c r="TG156" t="s">
        <v>2564</v>
      </c>
      <c r="TH156" t="s">
        <v>2264</v>
      </c>
      <c r="TI156" t="s">
        <v>2875</v>
      </c>
      <c r="TJ156" t="s">
        <v>2551</v>
      </c>
      <c r="TK156" t="s">
        <v>2261</v>
      </c>
      <c r="TL156" t="s">
        <v>2609</v>
      </c>
      <c r="TM156" t="s">
        <v>2753</v>
      </c>
      <c r="TN156" t="s">
        <v>2530</v>
      </c>
      <c r="TO156" t="s">
        <v>2764</v>
      </c>
      <c r="TP156" t="s">
        <v>2324</v>
      </c>
      <c r="TQ156" t="s">
        <v>2551</v>
      </c>
      <c r="TR156" t="s">
        <v>2260</v>
      </c>
      <c r="TS156" t="s">
        <v>2383</v>
      </c>
      <c r="TT156" t="s">
        <v>2742</v>
      </c>
      <c r="TU156" t="s">
        <v>2917</v>
      </c>
      <c r="VM156" t="s">
        <v>2827</v>
      </c>
      <c r="VN156" t="s">
        <v>2636</v>
      </c>
      <c r="VO156" t="s">
        <v>3028</v>
      </c>
      <c r="VP156" t="s">
        <v>2766</v>
      </c>
      <c r="VY156" t="s">
        <v>2924</v>
      </c>
      <c r="VZ156" t="s">
        <v>2192</v>
      </c>
      <c r="WA156" t="s">
        <v>2697</v>
      </c>
      <c r="WB156" t="s">
        <v>2184</v>
      </c>
      <c r="WK156" t="s">
        <v>2479</v>
      </c>
      <c r="WL156" t="s">
        <v>2479</v>
      </c>
      <c r="WM156" t="s">
        <v>2479</v>
      </c>
      <c r="WN156" t="s">
        <v>2479</v>
      </c>
      <c r="WW156" t="s">
        <v>2882</v>
      </c>
      <c r="WX156" t="s">
        <v>2731</v>
      </c>
      <c r="WY156" t="s">
        <v>2257</v>
      </c>
      <c r="WZ156" t="s">
        <v>2699</v>
      </c>
      <c r="XI156" t="s">
        <v>3074</v>
      </c>
      <c r="XJ156" t="s">
        <v>2814</v>
      </c>
      <c r="XK156" t="s">
        <v>3173</v>
      </c>
      <c r="XL156" t="s">
        <v>2897</v>
      </c>
      <c r="XU156" t="s">
        <v>2551</v>
      </c>
      <c r="XV156" t="s">
        <v>2750</v>
      </c>
      <c r="XW156" t="s">
        <v>2811</v>
      </c>
      <c r="XX156" t="s">
        <v>2918</v>
      </c>
      <c r="YG156" t="s">
        <v>2717</v>
      </c>
      <c r="YH156" t="s">
        <v>2939</v>
      </c>
      <c r="YI156" t="s">
        <v>2906</v>
      </c>
      <c r="YJ156" t="s">
        <v>2913</v>
      </c>
      <c r="YS156" t="s">
        <v>2251</v>
      </c>
      <c r="YT156" t="s">
        <v>2784</v>
      </c>
      <c r="YU156" t="s">
        <v>2349</v>
      </c>
      <c r="YV156" t="s">
        <v>2841</v>
      </c>
      <c r="ZE156" t="s">
        <v>2479</v>
      </c>
      <c r="ZF156" t="s">
        <v>2479</v>
      </c>
      <c r="ZG156" t="s">
        <v>2479</v>
      </c>
      <c r="ZH156" t="s">
        <v>2479</v>
      </c>
      <c r="ZQ156" t="s">
        <v>2540</v>
      </c>
      <c r="ZR156" t="s">
        <v>2588</v>
      </c>
      <c r="ZS156" t="s">
        <v>2547</v>
      </c>
      <c r="ZT156" t="s">
        <v>2710</v>
      </c>
      <c r="AAC156" t="s">
        <v>2636</v>
      </c>
      <c r="AAD156" t="s">
        <v>3173</v>
      </c>
      <c r="AAE156" t="s">
        <v>2453</v>
      </c>
      <c r="AAF156" t="s">
        <v>2445</v>
      </c>
      <c r="AAO156" t="s">
        <v>2747</v>
      </c>
      <c r="AAP156" t="s">
        <v>2417</v>
      </c>
      <c r="AAQ156" t="s">
        <v>2994</v>
      </c>
      <c r="AAR156" t="s">
        <v>2832</v>
      </c>
      <c r="ABB156" t="s">
        <v>2864</v>
      </c>
      <c r="ABC156" t="s">
        <v>2892</v>
      </c>
      <c r="ABD156" t="s">
        <v>2965</v>
      </c>
      <c r="ABN156" t="s">
        <v>2141</v>
      </c>
      <c r="ABO156" t="s">
        <v>2144</v>
      </c>
      <c r="ABP156" t="s">
        <v>2368</v>
      </c>
      <c r="ABZ156" t="s">
        <v>2479</v>
      </c>
      <c r="ACA156" t="s">
        <v>2479</v>
      </c>
      <c r="ACB156" t="s">
        <v>2479</v>
      </c>
      <c r="ACL156" t="s">
        <v>2700</v>
      </c>
      <c r="ACM156" t="s">
        <v>2350</v>
      </c>
      <c r="ACN156" t="s">
        <v>2711</v>
      </c>
      <c r="ACX156" t="s">
        <v>3143</v>
      </c>
      <c r="ACY156" t="s">
        <v>2453</v>
      </c>
      <c r="ACZ156" t="s">
        <v>3060</v>
      </c>
      <c r="ADJ156" t="s">
        <v>2596</v>
      </c>
      <c r="ADK156" t="s">
        <v>2486</v>
      </c>
      <c r="ADL156" t="s">
        <v>2658</v>
      </c>
      <c r="AJE156" t="s">
        <v>2945</v>
      </c>
      <c r="AJF156" t="s">
        <v>2876</v>
      </c>
      <c r="AJG156" t="s">
        <v>2805</v>
      </c>
      <c r="AJI156" t="s">
        <v>2687</v>
      </c>
      <c r="AJJ156" t="s">
        <v>2440</v>
      </c>
      <c r="AJK156" t="s">
        <v>2450</v>
      </c>
      <c r="AJL156" t="s">
        <v>2719</v>
      </c>
      <c r="AJQ156" t="s">
        <v>2290</v>
      </c>
      <c r="AJR156" t="s">
        <v>2378</v>
      </c>
      <c r="AJS156" t="s">
        <v>2236</v>
      </c>
      <c r="AJU156" t="s">
        <v>2475</v>
      </c>
      <c r="AJV156" t="s">
        <v>2231</v>
      </c>
      <c r="AJW156" t="s">
        <v>2507</v>
      </c>
      <c r="AJX156" t="s">
        <v>2234</v>
      </c>
      <c r="AKC156" t="s">
        <v>2917</v>
      </c>
      <c r="AKD156" t="s">
        <v>2354</v>
      </c>
      <c r="AKE156" t="s">
        <v>2679</v>
      </c>
      <c r="AKG156" t="s">
        <v>2479</v>
      </c>
      <c r="AKH156" t="s">
        <v>2479</v>
      </c>
      <c r="AKI156" t="s">
        <v>2479</v>
      </c>
      <c r="AKJ156" t="s">
        <v>2479</v>
      </c>
      <c r="AKO156" t="s">
        <v>3002</v>
      </c>
      <c r="AKP156" t="s">
        <v>2504</v>
      </c>
      <c r="AKQ156" t="s">
        <v>2579</v>
      </c>
      <c r="AKS156" t="s">
        <v>2471</v>
      </c>
      <c r="AKT156" t="s">
        <v>2497</v>
      </c>
      <c r="AKU156" t="s">
        <v>2823</v>
      </c>
      <c r="AKV156" t="s">
        <v>2677</v>
      </c>
      <c r="ALA156" t="s">
        <v>2623</v>
      </c>
      <c r="ALB156" t="s">
        <v>2768</v>
      </c>
      <c r="ALC156" t="s">
        <v>2570</v>
      </c>
      <c r="ALE156" t="s">
        <v>2879</v>
      </c>
      <c r="ALF156" t="s">
        <v>2809</v>
      </c>
      <c r="ALG156" t="s">
        <v>2847</v>
      </c>
      <c r="ALH156" t="s">
        <v>2577</v>
      </c>
      <c r="ALM156" t="s">
        <v>2818</v>
      </c>
      <c r="ALN156" t="s">
        <v>2602</v>
      </c>
      <c r="ALO156" t="s">
        <v>2745</v>
      </c>
      <c r="ALQ156" t="s">
        <v>2626</v>
      </c>
      <c r="ALR156" t="s">
        <v>2263</v>
      </c>
      <c r="ALS156" t="s">
        <v>2392</v>
      </c>
      <c r="ALT156" t="s">
        <v>2568</v>
      </c>
      <c r="AMB156" t="s">
        <v>2302</v>
      </c>
      <c r="AMC156" t="s">
        <v>2350</v>
      </c>
      <c r="AMD156" t="s">
        <v>2504</v>
      </c>
      <c r="AME156" t="s">
        <v>2328</v>
      </c>
      <c r="AMF156" t="s">
        <v>2329</v>
      </c>
      <c r="AMN156" t="s">
        <v>2214</v>
      </c>
      <c r="AMO156" t="s">
        <v>2495</v>
      </c>
      <c r="AMP156" t="s">
        <v>2202</v>
      </c>
      <c r="AMQ156" t="s">
        <v>2286</v>
      </c>
      <c r="AMR156" t="s">
        <v>2561</v>
      </c>
      <c r="AMZ156" t="s">
        <v>2748</v>
      </c>
      <c r="ANA156" t="s">
        <v>2749</v>
      </c>
      <c r="ANB156" t="s">
        <v>2656</v>
      </c>
      <c r="ANC156" t="s">
        <v>2842</v>
      </c>
      <c r="AND156" t="s">
        <v>2391</v>
      </c>
      <c r="ANL156" t="s">
        <v>2697</v>
      </c>
      <c r="ANM156" t="s">
        <v>2227</v>
      </c>
      <c r="ANN156" t="s">
        <v>2656</v>
      </c>
      <c r="ANO156" t="s">
        <v>2579</v>
      </c>
      <c r="ANP156" t="s">
        <v>2709</v>
      </c>
      <c r="ANX156" t="s">
        <v>2686</v>
      </c>
      <c r="ANY156" t="s">
        <v>2845</v>
      </c>
      <c r="ANZ156" t="s">
        <v>2802</v>
      </c>
      <c r="AOA156" t="s">
        <v>2822</v>
      </c>
      <c r="AOB156" t="s">
        <v>2727</v>
      </c>
      <c r="AOJ156" t="s">
        <v>2382</v>
      </c>
      <c r="AOK156" t="s">
        <v>2818</v>
      </c>
      <c r="AOL156" t="s">
        <v>2882</v>
      </c>
      <c r="AOM156" t="s">
        <v>2396</v>
      </c>
      <c r="AON156" t="s">
        <v>2846</v>
      </c>
      <c r="ART156" t="s">
        <v>2682</v>
      </c>
      <c r="ASF156" t="s">
        <v>2826</v>
      </c>
      <c r="ASR156" t="s">
        <v>2917</v>
      </c>
      <c r="ATD156" t="s">
        <v>2782</v>
      </c>
      <c r="ATP156" t="s">
        <v>2384</v>
      </c>
      <c r="AUB156" t="s">
        <v>2473</v>
      </c>
      <c r="AXE156" t="s">
        <v>2220</v>
      </c>
      <c r="AXF156" t="s">
        <v>2421</v>
      </c>
      <c r="AXQ156" t="s">
        <v>2665</v>
      </c>
      <c r="AXR156" t="s">
        <v>2479</v>
      </c>
      <c r="AYC156" t="s">
        <v>2694</v>
      </c>
      <c r="AYD156" t="s">
        <v>2201</v>
      </c>
      <c r="AYO156" t="s">
        <v>2493</v>
      </c>
      <c r="AYP156" t="s">
        <v>2330</v>
      </c>
      <c r="AZA156" t="s">
        <v>2562</v>
      </c>
      <c r="AZB156" t="s">
        <v>2562</v>
      </c>
      <c r="BEP156" t="s">
        <v>2175</v>
      </c>
      <c r="BEQ156" t="s">
        <v>2558</v>
      </c>
      <c r="BER156" t="s">
        <v>2479</v>
      </c>
      <c r="BFC156" t="s">
        <v>2331</v>
      </c>
      <c r="BFD156" t="s">
        <v>2372</v>
      </c>
      <c r="BFZ156" t="s">
        <v>2973</v>
      </c>
      <c r="BGA156" t="s">
        <v>2479</v>
      </c>
      <c r="BGB156" t="s">
        <v>2479</v>
      </c>
      <c r="BGL156" t="s">
        <v>2479</v>
      </c>
      <c r="BGM156" t="s">
        <v>2231</v>
      </c>
      <c r="BGN156" t="s">
        <v>2760</v>
      </c>
      <c r="BHV156" t="s">
        <v>2694</v>
      </c>
      <c r="BHW156" t="s">
        <v>2246</v>
      </c>
      <c r="BHX156" t="s">
        <v>2557</v>
      </c>
      <c r="BIH156" t="s">
        <v>2175</v>
      </c>
      <c r="BII156" t="s">
        <v>2291</v>
      </c>
      <c r="BIJ156" t="s">
        <v>2479</v>
      </c>
      <c r="BIT156" t="s">
        <v>2479</v>
      </c>
      <c r="BIU156" t="s">
        <v>2479</v>
      </c>
      <c r="BIV156" t="s">
        <v>2479</v>
      </c>
      <c r="BOU156" t="s">
        <v>2437</v>
      </c>
      <c r="BOV156" t="s">
        <v>2315</v>
      </c>
      <c r="BPH156" t="s">
        <v>2479</v>
      </c>
      <c r="BQD156" t="s">
        <v>2786</v>
      </c>
      <c r="BQE156" t="s">
        <v>2479</v>
      </c>
      <c r="BQF156" t="s">
        <v>2479</v>
      </c>
      <c r="BUM156" t="s">
        <v>2907</v>
      </c>
      <c r="BUN156" t="s">
        <v>2456</v>
      </c>
      <c r="BUO156" t="s">
        <v>2765</v>
      </c>
      <c r="BUP156" t="s">
        <v>2261</v>
      </c>
      <c r="BUQ156" t="s">
        <v>2817</v>
      </c>
      <c r="BUR156" t="s">
        <v>2260</v>
      </c>
      <c r="BUS156" t="s">
        <v>2225</v>
      </c>
      <c r="BUT156" t="s">
        <v>2616</v>
      </c>
      <c r="BUU156" t="s">
        <v>2348</v>
      </c>
      <c r="BUV156" t="s">
        <v>2742</v>
      </c>
      <c r="BUY156" t="s">
        <v>2241</v>
      </c>
      <c r="BUZ156" t="s">
        <v>2781</v>
      </c>
      <c r="BVA156" t="s">
        <v>2413</v>
      </c>
      <c r="BVB156" t="s">
        <v>2255</v>
      </c>
      <c r="BVC156" t="s">
        <v>2167</v>
      </c>
      <c r="BVD156" t="s">
        <v>2478</v>
      </c>
      <c r="BVE156" t="s">
        <v>2308</v>
      </c>
      <c r="BVF156" t="s">
        <v>2162</v>
      </c>
      <c r="BVG156" t="s">
        <v>2168</v>
      </c>
      <c r="BVH156" t="s">
        <v>2280</v>
      </c>
      <c r="BVK156" t="s">
        <v>2944</v>
      </c>
      <c r="BVL156" t="s">
        <v>2944</v>
      </c>
      <c r="BVM156" t="s">
        <v>2474</v>
      </c>
      <c r="BVN156" t="s">
        <v>2385</v>
      </c>
      <c r="BVO156" t="s">
        <v>2429</v>
      </c>
      <c r="BVP156" t="s">
        <v>2397</v>
      </c>
      <c r="BVQ156" t="s">
        <v>2697</v>
      </c>
      <c r="BVR156" t="s">
        <v>2841</v>
      </c>
      <c r="BVS156" t="s">
        <v>2800</v>
      </c>
      <c r="BVT156" t="s">
        <v>2612</v>
      </c>
      <c r="BVW156" t="s">
        <v>2415</v>
      </c>
      <c r="BVX156" t="s">
        <v>2225</v>
      </c>
      <c r="BVY156" t="s">
        <v>2673</v>
      </c>
      <c r="BVZ156" t="s">
        <v>2842</v>
      </c>
      <c r="BWA156" t="s">
        <v>2655</v>
      </c>
      <c r="BWB156" t="s">
        <v>2400</v>
      </c>
      <c r="BWC156" t="s">
        <v>2375</v>
      </c>
      <c r="BWD156" t="s">
        <v>2546</v>
      </c>
      <c r="BWE156" t="s">
        <v>2595</v>
      </c>
      <c r="BWF156" t="s">
        <v>2431</v>
      </c>
      <c r="BWI156" t="s">
        <v>2456</v>
      </c>
      <c r="BWJ156" t="s">
        <v>2621</v>
      </c>
      <c r="BWK156" t="s">
        <v>2608</v>
      </c>
      <c r="BWL156" t="s">
        <v>2610</v>
      </c>
      <c r="BWM156" t="s">
        <v>2770</v>
      </c>
      <c r="BWN156" t="s">
        <v>2529</v>
      </c>
      <c r="BWO156" t="s">
        <v>2821</v>
      </c>
      <c r="BWP156" t="s">
        <v>2991</v>
      </c>
      <c r="BWQ156" t="s">
        <v>2950</v>
      </c>
      <c r="BWR156" t="s">
        <v>2627</v>
      </c>
      <c r="BWU156" t="s">
        <v>2261</v>
      </c>
      <c r="BWV156" t="s">
        <v>2609</v>
      </c>
      <c r="BWW156" t="s">
        <v>2753</v>
      </c>
      <c r="BWX156" t="s">
        <v>2530</v>
      </c>
      <c r="BWY156" t="s">
        <v>2764</v>
      </c>
      <c r="BWZ156" t="s">
        <v>2324</v>
      </c>
      <c r="BXA156" t="s">
        <v>2551</v>
      </c>
      <c r="BXB156" t="s">
        <v>2260</v>
      </c>
      <c r="BXC156" t="s">
        <v>2383</v>
      </c>
      <c r="BXD156" t="s">
        <v>2742</v>
      </c>
    </row>
    <row r="157" spans="1:1020 1028:1980" x14ac:dyDescent="0.15">
      <c r="A157" t="s">
        <v>3406</v>
      </c>
      <c r="X157" t="s">
        <v>3084</v>
      </c>
      <c r="BQ157" t="s">
        <v>3167</v>
      </c>
      <c r="BR157" t="s">
        <v>3168</v>
      </c>
      <c r="BS157" t="s">
        <v>3168</v>
      </c>
      <c r="BT157" t="s">
        <v>3168</v>
      </c>
      <c r="CJ157" t="s">
        <v>2803</v>
      </c>
      <c r="CK157" t="s">
        <v>2432</v>
      </c>
      <c r="CL157" t="s">
        <v>2723</v>
      </c>
      <c r="CM157">
        <f>55</f>
        <v>55</v>
      </c>
      <c r="CN157">
        <f>49</f>
        <v>49</v>
      </c>
      <c r="CO157" t="s">
        <v>2930</v>
      </c>
      <c r="CP157" t="s">
        <v>2778</v>
      </c>
      <c r="CQ157" t="s">
        <v>2532</v>
      </c>
      <c r="CR157" t="s">
        <v>2577</v>
      </c>
      <c r="DA157" t="s">
        <v>3167</v>
      </c>
      <c r="DB157" t="s">
        <v>3168</v>
      </c>
      <c r="DC157" t="s">
        <v>3168</v>
      </c>
      <c r="DD157" t="s">
        <v>3131</v>
      </c>
      <c r="DY157" t="s">
        <v>3084</v>
      </c>
      <c r="DZ157" t="s">
        <v>3084</v>
      </c>
      <c r="EA157" t="s">
        <v>3085</v>
      </c>
      <c r="EB157" t="s">
        <v>3167</v>
      </c>
      <c r="EL157" t="s">
        <v>3084</v>
      </c>
      <c r="EM157" t="s">
        <v>3085</v>
      </c>
      <c r="EN157" t="s">
        <v>3085</v>
      </c>
      <c r="GU157" t="s">
        <v>3291</v>
      </c>
      <c r="IO157" t="s">
        <v>3084</v>
      </c>
      <c r="IP157" t="s">
        <v>3085</v>
      </c>
      <c r="IQ157" t="s">
        <v>3168</v>
      </c>
      <c r="IR157" t="s">
        <v>3085</v>
      </c>
      <c r="JG157" t="s">
        <v>3407</v>
      </c>
      <c r="JJ157" t="s">
        <v>3387</v>
      </c>
      <c r="JK157" t="s">
        <v>3408</v>
      </c>
      <c r="JL157" t="s">
        <v>3408</v>
      </c>
      <c r="JM157" t="s">
        <v>3354</v>
      </c>
      <c r="JN157" t="s">
        <v>3409</v>
      </c>
      <c r="JO157" t="s">
        <v>3410</v>
      </c>
      <c r="JP157" t="s">
        <v>3409</v>
      </c>
      <c r="JQ157" t="s">
        <v>3217</v>
      </c>
      <c r="KS157" t="s">
        <v>2551</v>
      </c>
      <c r="KT157" t="s">
        <v>2445</v>
      </c>
      <c r="KU157">
        <f>26</f>
        <v>26</v>
      </c>
      <c r="KV157" t="s">
        <v>2457</v>
      </c>
      <c r="KW157" t="s">
        <v>2722</v>
      </c>
      <c r="KX157">
        <f>16</f>
        <v>16</v>
      </c>
      <c r="KY157" t="s">
        <v>2839</v>
      </c>
      <c r="KZ157">
        <f>17</f>
        <v>17</v>
      </c>
      <c r="PA157" t="s">
        <v>3065</v>
      </c>
      <c r="PB157" t="s">
        <v>3065</v>
      </c>
      <c r="PC157" t="s">
        <v>3110</v>
      </c>
      <c r="PD157" t="s">
        <v>3065</v>
      </c>
      <c r="PM157" t="s">
        <v>3168</v>
      </c>
      <c r="PN157" t="s">
        <v>3084</v>
      </c>
      <c r="PO157" t="s">
        <v>3084</v>
      </c>
      <c r="PP157" t="s">
        <v>3084</v>
      </c>
      <c r="QX157" t="s">
        <v>3110</v>
      </c>
      <c r="QY157" t="s">
        <v>3199</v>
      </c>
      <c r="QZ157" t="s">
        <v>3168</v>
      </c>
      <c r="RC157" t="s">
        <v>3087</v>
      </c>
      <c r="RF157" t="s">
        <v>2720</v>
      </c>
      <c r="RG157" t="s">
        <v>2890</v>
      </c>
      <c r="RH157" t="s">
        <v>2993</v>
      </c>
      <c r="RI157" t="s">
        <v>2872</v>
      </c>
      <c r="RJ157" t="s">
        <v>2894</v>
      </c>
      <c r="RK157" t="s">
        <v>2815</v>
      </c>
      <c r="RL157" t="s">
        <v>2765</v>
      </c>
      <c r="RM157" t="s">
        <v>2564</v>
      </c>
      <c r="RO157" t="s">
        <v>3093</v>
      </c>
      <c r="RR157" t="s">
        <v>2644</v>
      </c>
      <c r="RS157" t="s">
        <v>2836</v>
      </c>
      <c r="RT157" t="s">
        <v>2451</v>
      </c>
      <c r="RU157" t="s">
        <v>2804</v>
      </c>
      <c r="RV157" t="s">
        <v>2569</v>
      </c>
      <c r="RW157" t="s">
        <v>2385</v>
      </c>
      <c r="RX157" t="s">
        <v>2330</v>
      </c>
      <c r="RY157" t="s">
        <v>2252</v>
      </c>
      <c r="SA157" t="s">
        <v>2479</v>
      </c>
      <c r="SD157" t="s">
        <v>2479</v>
      </c>
      <c r="SE157" t="s">
        <v>2479</v>
      </c>
      <c r="SF157" t="s">
        <v>2479</v>
      </c>
      <c r="SG157" t="s">
        <v>2479</v>
      </c>
      <c r="SH157" t="s">
        <v>2479</v>
      </c>
      <c r="SI157" t="s">
        <v>2479</v>
      </c>
      <c r="SJ157" t="s">
        <v>2479</v>
      </c>
      <c r="SK157" t="s">
        <v>2397</v>
      </c>
      <c r="SM157" t="s">
        <v>2913</v>
      </c>
      <c r="SP157" t="s">
        <v>2874</v>
      </c>
      <c r="SQ157" t="s">
        <v>2763</v>
      </c>
      <c r="SR157" t="s">
        <v>2804</v>
      </c>
      <c r="SS157" t="s">
        <v>2564</v>
      </c>
      <c r="ST157" t="s">
        <v>2597</v>
      </c>
      <c r="SU157" t="s">
        <v>2597</v>
      </c>
      <c r="SV157" t="s">
        <v>2597</v>
      </c>
      <c r="SW157" t="s">
        <v>2568</v>
      </c>
      <c r="SY157" t="s">
        <v>2974</v>
      </c>
      <c r="TB157" t="s">
        <v>2894</v>
      </c>
      <c r="TC157" t="s">
        <v>2792</v>
      </c>
      <c r="TD157" t="s">
        <v>2859</v>
      </c>
      <c r="TE157" t="s">
        <v>2258</v>
      </c>
      <c r="TF157" t="s">
        <v>2931</v>
      </c>
      <c r="TG157" t="s">
        <v>2532</v>
      </c>
      <c r="TH157" t="s">
        <v>2918</v>
      </c>
      <c r="TI157" t="s">
        <v>2826</v>
      </c>
      <c r="TK157" t="s">
        <v>2227</v>
      </c>
      <c r="TN157" t="s">
        <v>2314</v>
      </c>
      <c r="TO157" t="s">
        <v>2428</v>
      </c>
      <c r="TP157" t="s">
        <v>2346</v>
      </c>
      <c r="TQ157" t="s">
        <v>2390</v>
      </c>
      <c r="TR157" t="s">
        <v>2240</v>
      </c>
      <c r="TS157" t="s">
        <v>2282</v>
      </c>
      <c r="TT157" t="s">
        <v>2404</v>
      </c>
      <c r="TU157" t="s">
        <v>2418</v>
      </c>
      <c r="UE157" t="s">
        <v>2479</v>
      </c>
      <c r="UQ157" t="s">
        <v>2479</v>
      </c>
      <c r="VC157" t="s">
        <v>2479</v>
      </c>
      <c r="VP157" t="s">
        <v>2925</v>
      </c>
      <c r="WB157" t="s">
        <v>2376</v>
      </c>
      <c r="WN157" t="s">
        <v>2479</v>
      </c>
      <c r="WZ157" t="s">
        <v>2416</v>
      </c>
      <c r="XL157" t="s">
        <v>2887</v>
      </c>
      <c r="XX157" t="s">
        <v>2259</v>
      </c>
      <c r="YG157" t="s">
        <v>2425</v>
      </c>
      <c r="YH157" t="s">
        <v>2974</v>
      </c>
      <c r="YI157" t="s">
        <v>2778</v>
      </c>
      <c r="YJ157" t="s">
        <v>2636</v>
      </c>
      <c r="YS157" t="s">
        <v>2877</v>
      </c>
      <c r="YT157" t="s">
        <v>2745</v>
      </c>
      <c r="YU157" t="s">
        <v>2537</v>
      </c>
      <c r="YV157" t="s">
        <v>2354</v>
      </c>
      <c r="ZE157" t="s">
        <v>2479</v>
      </c>
      <c r="ZF157" t="s">
        <v>2479</v>
      </c>
      <c r="ZG157" t="s">
        <v>2479</v>
      </c>
      <c r="ZH157" t="s">
        <v>2479</v>
      </c>
      <c r="ZQ157" t="s">
        <v>2325</v>
      </c>
      <c r="ZR157" t="s">
        <v>2731</v>
      </c>
      <c r="ZS157" t="s">
        <v>2506</v>
      </c>
      <c r="ZT157" t="s">
        <v>2549</v>
      </c>
      <c r="AAC157" t="s">
        <v>2993</v>
      </c>
      <c r="AAD157" t="s">
        <v>2990</v>
      </c>
      <c r="AAE157" t="s">
        <v>2767</v>
      </c>
      <c r="AAF157" t="s">
        <v>2517</v>
      </c>
      <c r="AAO157" t="s">
        <v>2534</v>
      </c>
      <c r="AAP157" t="s">
        <v>2226</v>
      </c>
      <c r="AAQ157" t="s">
        <v>2647</v>
      </c>
      <c r="AAR157" t="s">
        <v>2991</v>
      </c>
      <c r="ABA157" t="s">
        <v>2566</v>
      </c>
      <c r="ABB157" t="s">
        <v>2263</v>
      </c>
      <c r="ABC157" t="s">
        <v>3033</v>
      </c>
      <c r="ABD157" t="s">
        <v>2792</v>
      </c>
      <c r="ABM157" t="s">
        <v>2693</v>
      </c>
      <c r="ABN157" t="s">
        <v>2630</v>
      </c>
      <c r="ABO157" t="s">
        <v>2970</v>
      </c>
      <c r="ABP157" t="s">
        <v>2563</v>
      </c>
      <c r="ABY157" t="s">
        <v>2479</v>
      </c>
      <c r="ABZ157" t="s">
        <v>2479</v>
      </c>
      <c r="ACA157" t="s">
        <v>2479</v>
      </c>
      <c r="ACB157" t="s">
        <v>2479</v>
      </c>
      <c r="ACK157" t="s">
        <v>2411</v>
      </c>
      <c r="ACL157" t="s">
        <v>2778</v>
      </c>
      <c r="ACM157" t="s">
        <v>2875</v>
      </c>
      <c r="ACN157" t="s">
        <v>2778</v>
      </c>
      <c r="ACW157" t="s">
        <v>2684</v>
      </c>
      <c r="ACX157" t="s">
        <v>2690</v>
      </c>
      <c r="ACY157" t="s">
        <v>2859</v>
      </c>
      <c r="ACZ157" t="s">
        <v>2511</v>
      </c>
      <c r="ADI157" t="s">
        <v>2340</v>
      </c>
      <c r="ADJ157" t="s">
        <v>2158</v>
      </c>
      <c r="ADK157" t="s">
        <v>2346</v>
      </c>
      <c r="ADL157" t="s">
        <v>2180</v>
      </c>
      <c r="ADU157" t="s">
        <v>2780</v>
      </c>
      <c r="ADV157" t="s">
        <v>2856</v>
      </c>
      <c r="ADW157" t="s">
        <v>2456</v>
      </c>
      <c r="ADX157" t="s">
        <v>2875</v>
      </c>
      <c r="AEG157" t="s">
        <v>2510</v>
      </c>
      <c r="AEH157" t="s">
        <v>2840</v>
      </c>
      <c r="AEI157" t="s">
        <v>2355</v>
      </c>
      <c r="AEJ157" t="s">
        <v>2502</v>
      </c>
      <c r="AES157" t="s">
        <v>2479</v>
      </c>
      <c r="AET157" t="s">
        <v>2479</v>
      </c>
      <c r="AEU157" t="s">
        <v>2479</v>
      </c>
      <c r="AEV157" t="s">
        <v>2479</v>
      </c>
      <c r="AFE157" t="s">
        <v>2566</v>
      </c>
      <c r="AFF157" t="s">
        <v>2923</v>
      </c>
      <c r="AFG157" t="s">
        <v>2627</v>
      </c>
      <c r="AFH157" t="s">
        <v>2750</v>
      </c>
      <c r="AFQ157" t="s">
        <v>2439</v>
      </c>
      <c r="AFR157" t="s">
        <v>2765</v>
      </c>
      <c r="AFS157" t="s">
        <v>3042</v>
      </c>
      <c r="AFT157" t="s">
        <v>2393</v>
      </c>
      <c r="AGC157" t="s">
        <v>2144</v>
      </c>
      <c r="AGD157" t="s">
        <v>2333</v>
      </c>
      <c r="AGE157" t="s">
        <v>2273</v>
      </c>
      <c r="AGF157" t="s">
        <v>2144</v>
      </c>
      <c r="AGO157" t="s">
        <v>2931</v>
      </c>
      <c r="AGP157" t="s">
        <v>2536</v>
      </c>
      <c r="AGQ157" t="s">
        <v>2468</v>
      </c>
      <c r="AGR157" t="s">
        <v>2975</v>
      </c>
      <c r="AHA157" t="s">
        <v>2724</v>
      </c>
      <c r="AHB157" t="s">
        <v>2693</v>
      </c>
      <c r="AHC157" t="s">
        <v>2628</v>
      </c>
      <c r="AHD157" t="s">
        <v>2356</v>
      </c>
      <c r="AHM157" t="s">
        <v>2479</v>
      </c>
      <c r="AHN157" t="s">
        <v>2479</v>
      </c>
      <c r="AHO157" t="s">
        <v>2479</v>
      </c>
      <c r="AHP157" t="s">
        <v>2479</v>
      </c>
      <c r="AHY157" t="s">
        <v>2450</v>
      </c>
      <c r="AHZ157" t="s">
        <v>2449</v>
      </c>
      <c r="AIA157" t="s">
        <v>2667</v>
      </c>
      <c r="AIB157" t="s">
        <v>2920</v>
      </c>
      <c r="AIK157" t="s">
        <v>2599</v>
      </c>
      <c r="AIL157" t="s">
        <v>2644</v>
      </c>
      <c r="AIM157" t="s">
        <v>2846</v>
      </c>
      <c r="AIN157" t="s">
        <v>2534</v>
      </c>
      <c r="AIW157" t="s">
        <v>2345</v>
      </c>
      <c r="AIX157" t="s">
        <v>2157</v>
      </c>
      <c r="AIY157" t="s">
        <v>2316</v>
      </c>
      <c r="AIZ157" t="s">
        <v>2366</v>
      </c>
      <c r="AJI157" t="s">
        <v>2887</v>
      </c>
      <c r="AJJ157" t="s">
        <v>3196</v>
      </c>
      <c r="AJK157" t="s">
        <v>2448</v>
      </c>
      <c r="AJL157" t="s">
        <v>2903</v>
      </c>
      <c r="AJU157" t="s">
        <v>2802</v>
      </c>
      <c r="AJV157" t="s">
        <v>2385</v>
      </c>
      <c r="AJW157" t="s">
        <v>2802</v>
      </c>
      <c r="AJX157" t="s">
        <v>2430</v>
      </c>
      <c r="AKG157" t="s">
        <v>2479</v>
      </c>
      <c r="AKH157" t="s">
        <v>2479</v>
      </c>
      <c r="AKI157" t="s">
        <v>2479</v>
      </c>
      <c r="AKJ157" t="s">
        <v>2479</v>
      </c>
      <c r="AKS157" t="s">
        <v>2382</v>
      </c>
      <c r="AKT157" t="s">
        <v>2684</v>
      </c>
      <c r="AKU157" t="s">
        <v>2616</v>
      </c>
      <c r="AKV157" t="s">
        <v>2723</v>
      </c>
      <c r="ALE157" t="s">
        <v>2552</v>
      </c>
      <c r="ALF157" t="s">
        <v>2533</v>
      </c>
      <c r="ALG157" t="s">
        <v>2532</v>
      </c>
      <c r="ALH157" t="s">
        <v>2607</v>
      </c>
      <c r="ALQ157" t="s">
        <v>2397</v>
      </c>
      <c r="ALR157" t="s">
        <v>2727</v>
      </c>
      <c r="ALS157" t="s">
        <v>2415</v>
      </c>
      <c r="ALT157" t="s">
        <v>2692</v>
      </c>
      <c r="AMD157" t="s">
        <v>3152</v>
      </c>
      <c r="AME157" t="s">
        <v>2983</v>
      </c>
      <c r="AMF157" t="s">
        <v>2639</v>
      </c>
      <c r="AMP157" t="s">
        <v>2258</v>
      </c>
      <c r="AMQ157" t="s">
        <v>2191</v>
      </c>
      <c r="AMR157" t="s">
        <v>2371</v>
      </c>
      <c r="ANB157" t="s">
        <v>2479</v>
      </c>
      <c r="ANC157" t="s">
        <v>2479</v>
      </c>
      <c r="AND157" t="s">
        <v>2479</v>
      </c>
      <c r="ANN157" t="s">
        <v>2468</v>
      </c>
      <c r="ANO157" t="s">
        <v>2383</v>
      </c>
      <c r="ANP157" t="s">
        <v>2395</v>
      </c>
      <c r="ANZ157" t="s">
        <v>3031</v>
      </c>
      <c r="AOA157" t="s">
        <v>2441</v>
      </c>
      <c r="AOB157" t="s">
        <v>3031</v>
      </c>
      <c r="AOL157" t="s">
        <v>2344</v>
      </c>
      <c r="AOM157" t="s">
        <v>2221</v>
      </c>
      <c r="AON157" t="s">
        <v>2525</v>
      </c>
      <c r="AOW157" t="s">
        <v>2258</v>
      </c>
      <c r="AOX157" t="s">
        <v>2622</v>
      </c>
      <c r="AOY157" t="s">
        <v>3075</v>
      </c>
      <c r="AOZ157" t="s">
        <v>2517</v>
      </c>
      <c r="API157" t="s">
        <v>2611</v>
      </c>
      <c r="APJ157" t="s">
        <v>2753</v>
      </c>
      <c r="APK157" t="s">
        <v>2947</v>
      </c>
      <c r="APL157" t="s">
        <v>2742</v>
      </c>
      <c r="APU157" t="s">
        <v>2479</v>
      </c>
      <c r="APV157" t="s">
        <v>2479</v>
      </c>
      <c r="APW157" t="s">
        <v>2479</v>
      </c>
      <c r="APX157" t="s">
        <v>2479</v>
      </c>
      <c r="AQG157" t="s">
        <v>2438</v>
      </c>
      <c r="AQH157" t="s">
        <v>2717</v>
      </c>
      <c r="AQI157" t="s">
        <v>3038</v>
      </c>
      <c r="AQJ157" t="s">
        <v>2909</v>
      </c>
      <c r="AQS157" t="s">
        <v>2724</v>
      </c>
      <c r="AQT157" t="s">
        <v>2809</v>
      </c>
      <c r="AQU157" t="s">
        <v>2621</v>
      </c>
      <c r="AQV157" t="s">
        <v>3039</v>
      </c>
      <c r="ARE157" t="s">
        <v>2625</v>
      </c>
      <c r="ARF157" t="s">
        <v>2679</v>
      </c>
      <c r="ARG157" t="s">
        <v>2218</v>
      </c>
      <c r="ARH157" t="s">
        <v>2651</v>
      </c>
      <c r="ARR157" t="s">
        <v>2897</v>
      </c>
      <c r="ARS157" t="s">
        <v>2920</v>
      </c>
      <c r="ART157" t="s">
        <v>3078</v>
      </c>
      <c r="ASD157" t="s">
        <v>2931</v>
      </c>
      <c r="ASE157" t="s">
        <v>2708</v>
      </c>
      <c r="ASF157" t="s">
        <v>2944</v>
      </c>
      <c r="ASP157" t="s">
        <v>2479</v>
      </c>
      <c r="ASQ157" t="s">
        <v>2479</v>
      </c>
      <c r="ASR157" t="s">
        <v>2479</v>
      </c>
      <c r="ATB157" t="s">
        <v>2509</v>
      </c>
      <c r="ATC157" t="s">
        <v>2615</v>
      </c>
      <c r="ATD157" t="s">
        <v>2601</v>
      </c>
      <c r="ATN157" t="s">
        <v>2892</v>
      </c>
      <c r="ATO157" t="s">
        <v>2996</v>
      </c>
      <c r="ATP157" t="s">
        <v>2934</v>
      </c>
      <c r="ATZ157" t="s">
        <v>2203</v>
      </c>
      <c r="AUA157" t="s">
        <v>2386</v>
      </c>
      <c r="AUB157" t="s">
        <v>2238</v>
      </c>
      <c r="BIZ157" t="s">
        <v>2519</v>
      </c>
      <c r="BJA157" t="s">
        <v>2980</v>
      </c>
      <c r="BJB157" t="s">
        <v>2720</v>
      </c>
      <c r="BJC157" t="s">
        <v>2441</v>
      </c>
      <c r="BJD157" t="s">
        <v>2894</v>
      </c>
      <c r="BJE157" t="s">
        <v>2753</v>
      </c>
      <c r="BJF157" t="s">
        <v>2792</v>
      </c>
      <c r="BJG157" t="s">
        <v>2922</v>
      </c>
      <c r="BJH157" t="s">
        <v>2744</v>
      </c>
      <c r="BJL157" t="s">
        <v>2752</v>
      </c>
      <c r="BJM157" t="s">
        <v>2761</v>
      </c>
      <c r="BJN157" t="s">
        <v>2644</v>
      </c>
      <c r="BJO157" t="s">
        <v>2836</v>
      </c>
      <c r="BJP157" t="s">
        <v>2451</v>
      </c>
      <c r="BJQ157" t="s">
        <v>2804</v>
      </c>
      <c r="BJR157" t="s">
        <v>2569</v>
      </c>
      <c r="BJS157" t="s">
        <v>2385</v>
      </c>
      <c r="BJT157" t="s">
        <v>2330</v>
      </c>
      <c r="BJX157" t="s">
        <v>2780</v>
      </c>
      <c r="BJY157" t="s">
        <v>2516</v>
      </c>
      <c r="BJZ157" t="s">
        <v>2762</v>
      </c>
      <c r="BKA157" t="s">
        <v>2771</v>
      </c>
      <c r="BKB157" t="s">
        <v>2626</v>
      </c>
      <c r="BKC157" t="s">
        <v>3049</v>
      </c>
      <c r="BKD157" t="s">
        <v>2384</v>
      </c>
      <c r="BKE157" t="s">
        <v>2553</v>
      </c>
      <c r="BKF157" t="s">
        <v>2474</v>
      </c>
      <c r="BKJ157" t="s">
        <v>2667</v>
      </c>
      <c r="BKK157" t="s">
        <v>2945</v>
      </c>
      <c r="BKL157" t="s">
        <v>2874</v>
      </c>
      <c r="BKM157" t="s">
        <v>2763</v>
      </c>
      <c r="BKN157" t="s">
        <v>2804</v>
      </c>
      <c r="BKO157" t="s">
        <v>2564</v>
      </c>
      <c r="BKP157" t="s">
        <v>2597</v>
      </c>
      <c r="BKQ157" t="s">
        <v>2597</v>
      </c>
      <c r="BKR157" t="s">
        <v>2597</v>
      </c>
      <c r="BKV157" t="s">
        <v>2921</v>
      </c>
      <c r="BKW157" t="s">
        <v>2636</v>
      </c>
      <c r="BKX157" t="s">
        <v>2894</v>
      </c>
      <c r="BKY157" t="s">
        <v>2946</v>
      </c>
      <c r="BKZ157" t="s">
        <v>2944</v>
      </c>
      <c r="BLA157" t="s">
        <v>2509</v>
      </c>
      <c r="BLB157" t="s">
        <v>2673</v>
      </c>
      <c r="BLC157" t="s">
        <v>2931</v>
      </c>
      <c r="BLD157" t="s">
        <v>2607</v>
      </c>
      <c r="BLH157" t="s">
        <v>2197</v>
      </c>
      <c r="BLI157" t="s">
        <v>2206</v>
      </c>
      <c r="BLJ157" t="s">
        <v>2314</v>
      </c>
      <c r="BLK157" t="s">
        <v>2428</v>
      </c>
      <c r="BLL157" t="s">
        <v>2346</v>
      </c>
      <c r="BLM157" t="s">
        <v>2390</v>
      </c>
      <c r="BLN157" t="s">
        <v>2240</v>
      </c>
      <c r="BLO157" t="s">
        <v>2282</v>
      </c>
      <c r="BLP157" t="s">
        <v>2404</v>
      </c>
      <c r="BLU157" t="s">
        <v>2980</v>
      </c>
      <c r="BLV157" t="s">
        <v>2720</v>
      </c>
      <c r="BLW157" t="s">
        <v>2890</v>
      </c>
      <c r="BLX157" t="s">
        <v>2993</v>
      </c>
      <c r="BLY157" t="s">
        <v>2872</v>
      </c>
      <c r="BLZ157" t="s">
        <v>2894</v>
      </c>
      <c r="BMA157" t="s">
        <v>2815</v>
      </c>
      <c r="BMB157" t="s">
        <v>2765</v>
      </c>
      <c r="BMG157" t="s">
        <v>2761</v>
      </c>
      <c r="BMH157" t="s">
        <v>2644</v>
      </c>
      <c r="BMI157" t="s">
        <v>2836</v>
      </c>
      <c r="BMJ157" t="s">
        <v>2451</v>
      </c>
      <c r="BMK157" t="s">
        <v>2804</v>
      </c>
      <c r="BML157" t="s">
        <v>2569</v>
      </c>
      <c r="BMM157" t="s">
        <v>2385</v>
      </c>
      <c r="BMN157" t="s">
        <v>2330</v>
      </c>
      <c r="BMS157" t="s">
        <v>2516</v>
      </c>
      <c r="BMT157" t="s">
        <v>2770</v>
      </c>
      <c r="BMU157" t="s">
        <v>2752</v>
      </c>
      <c r="BMV157" t="s">
        <v>2626</v>
      </c>
      <c r="BMW157" t="s">
        <v>2570</v>
      </c>
      <c r="BMX157" t="s">
        <v>2394</v>
      </c>
      <c r="BMY157" t="s">
        <v>2535</v>
      </c>
      <c r="BMZ157" t="s">
        <v>2509</v>
      </c>
      <c r="BNE157" t="s">
        <v>2945</v>
      </c>
      <c r="BNF157" t="s">
        <v>2874</v>
      </c>
      <c r="BNG157" t="s">
        <v>2763</v>
      </c>
      <c r="BNH157" t="s">
        <v>2804</v>
      </c>
      <c r="BNI157" t="s">
        <v>2708</v>
      </c>
      <c r="BNJ157" t="s">
        <v>2769</v>
      </c>
      <c r="BNK157" t="s">
        <v>2626</v>
      </c>
      <c r="BNL157" t="s">
        <v>2769</v>
      </c>
      <c r="BNQ157" t="s">
        <v>2636</v>
      </c>
      <c r="BNR157" t="s">
        <v>2894</v>
      </c>
      <c r="BNS157" t="s">
        <v>2792</v>
      </c>
      <c r="BNT157" t="s">
        <v>2859</v>
      </c>
      <c r="BNU157" t="s">
        <v>2258</v>
      </c>
      <c r="BNV157" t="s">
        <v>2931</v>
      </c>
      <c r="BNW157" t="s">
        <v>2532</v>
      </c>
      <c r="BNX157" t="s">
        <v>2918</v>
      </c>
      <c r="BOC157" t="s">
        <v>2206</v>
      </c>
      <c r="BOD157" t="s">
        <v>2314</v>
      </c>
      <c r="BOE157" t="s">
        <v>2428</v>
      </c>
      <c r="BOF157" t="s">
        <v>2346</v>
      </c>
      <c r="BOG157" t="s">
        <v>2390</v>
      </c>
      <c r="BOH157" t="s">
        <v>2240</v>
      </c>
      <c r="BOI157" t="s">
        <v>2282</v>
      </c>
      <c r="BOJ157" t="s">
        <v>2404</v>
      </c>
    </row>
    <row r="158" spans="1:1020 1028:1980" x14ac:dyDescent="0.15">
      <c r="A158" t="s">
        <v>3411</v>
      </c>
      <c r="K158" t="s">
        <v>2777</v>
      </c>
      <c r="L158" t="s">
        <v>2490</v>
      </c>
      <c r="Q158" t="s">
        <v>2269</v>
      </c>
      <c r="U158" t="s">
        <v>3065</v>
      </c>
      <c r="V158" t="s">
        <v>3065</v>
      </c>
      <c r="W158" t="s">
        <v>3131</v>
      </c>
      <c r="X158" t="s">
        <v>3110</v>
      </c>
      <c r="AH158" t="s">
        <v>2432</v>
      </c>
      <c r="AI158" t="s">
        <v>2360</v>
      </c>
      <c r="AJ158" t="s">
        <v>2681</v>
      </c>
      <c r="AT158">
        <f>51</f>
        <v>51</v>
      </c>
      <c r="AU158" t="s">
        <v>2671</v>
      </c>
      <c r="AV158">
        <f>27</f>
        <v>27</v>
      </c>
      <c r="BG158" t="s">
        <v>2161</v>
      </c>
      <c r="BH158" t="s">
        <v>2777</v>
      </c>
      <c r="BQ158" t="s">
        <v>3131</v>
      </c>
      <c r="BR158" t="s">
        <v>3110</v>
      </c>
      <c r="BS158" t="s">
        <v>3131</v>
      </c>
      <c r="BT158" t="s">
        <v>3167</v>
      </c>
      <c r="CE158" t="s">
        <v>2652</v>
      </c>
      <c r="CF158">
        <f>69</f>
        <v>69</v>
      </c>
      <c r="DA158" t="s">
        <v>3168</v>
      </c>
      <c r="DB158" t="s">
        <v>3167</v>
      </c>
      <c r="DC158" t="s">
        <v>3167</v>
      </c>
      <c r="DD158" t="s">
        <v>3167</v>
      </c>
      <c r="DN158" t="s">
        <v>3167</v>
      </c>
      <c r="DO158" t="s">
        <v>3167</v>
      </c>
      <c r="DP158" t="s">
        <v>3084</v>
      </c>
      <c r="DU158" t="s">
        <v>2843</v>
      </c>
      <c r="DV158" t="s">
        <v>2192</v>
      </c>
      <c r="DW158" t="s">
        <v>2369</v>
      </c>
      <c r="DX158">
        <f>82</f>
        <v>82</v>
      </c>
      <c r="DY158" t="s">
        <v>2403</v>
      </c>
      <c r="DZ158" t="s">
        <v>2214</v>
      </c>
      <c r="EA158">
        <f>67</f>
        <v>67</v>
      </c>
      <c r="EB158" t="s">
        <v>2775</v>
      </c>
      <c r="EL158" t="s">
        <v>3167</v>
      </c>
      <c r="EM158" t="s">
        <v>3084</v>
      </c>
      <c r="EN158" t="s">
        <v>3084</v>
      </c>
      <c r="EY158" t="s">
        <v>2777</v>
      </c>
      <c r="EZ158">
        <f>48</f>
        <v>48</v>
      </c>
      <c r="FJ158">
        <f>51</f>
        <v>51</v>
      </c>
      <c r="FK158">
        <f>92</f>
        <v>92</v>
      </c>
      <c r="FL158" t="s">
        <v>2777</v>
      </c>
      <c r="GI158" t="s">
        <v>2926</v>
      </c>
      <c r="GJ158">
        <f>37</f>
        <v>37</v>
      </c>
      <c r="HG158" t="s">
        <v>2777</v>
      </c>
      <c r="HH158">
        <f>61</f>
        <v>61</v>
      </c>
      <c r="HR158" t="s">
        <v>2126</v>
      </c>
      <c r="HS158" t="s">
        <v>2135</v>
      </c>
      <c r="HT158" t="s">
        <v>2870</v>
      </c>
      <c r="IE158">
        <f>64</f>
        <v>64</v>
      </c>
      <c r="IF158" t="s">
        <v>2747</v>
      </c>
      <c r="IO158" t="s">
        <v>3110</v>
      </c>
      <c r="IP158" t="s">
        <v>3065</v>
      </c>
      <c r="IQ158" t="s">
        <v>3110</v>
      </c>
      <c r="IR158" t="s">
        <v>3110</v>
      </c>
      <c r="JB158" t="s">
        <v>3065</v>
      </c>
      <c r="JC158" t="s">
        <v>3168</v>
      </c>
      <c r="JD158" t="s">
        <v>3084</v>
      </c>
      <c r="JF158" t="s">
        <v>3268</v>
      </c>
      <c r="JG158" t="s">
        <v>3159</v>
      </c>
      <c r="JH158" t="s">
        <v>3325</v>
      </c>
      <c r="JI158" t="s">
        <v>3412</v>
      </c>
      <c r="JJ158" t="s">
        <v>3181</v>
      </c>
      <c r="JK158" t="s">
        <v>3373</v>
      </c>
      <c r="JL158">
        <f>188</f>
        <v>188</v>
      </c>
      <c r="JM158" t="s">
        <v>3343</v>
      </c>
      <c r="JN158" t="s">
        <v>3310</v>
      </c>
      <c r="JO158">
        <f>168</f>
        <v>168</v>
      </c>
      <c r="JP158">
        <f>178</f>
        <v>178</v>
      </c>
      <c r="JQ158">
        <f>158</f>
        <v>158</v>
      </c>
      <c r="KL158" t="s">
        <v>2723</v>
      </c>
      <c r="KM158" t="s">
        <v>2646</v>
      </c>
      <c r="KN158">
        <f>66</f>
        <v>66</v>
      </c>
      <c r="LJ158">
        <f>58</f>
        <v>58</v>
      </c>
      <c r="LK158" t="s">
        <v>2898</v>
      </c>
      <c r="LL158">
        <f>51</f>
        <v>51</v>
      </c>
      <c r="MG158" t="s">
        <v>3100</v>
      </c>
      <c r="MH158" t="s">
        <v>3100</v>
      </c>
      <c r="MT158" t="s">
        <v>2810</v>
      </c>
      <c r="MU158" t="s">
        <v>2779</v>
      </c>
      <c r="MV158">
        <f>27</f>
        <v>27</v>
      </c>
      <c r="NS158">
        <f>84</f>
        <v>84</v>
      </c>
      <c r="NT158" t="s">
        <v>2593</v>
      </c>
      <c r="OD158">
        <f>31</f>
        <v>31</v>
      </c>
      <c r="OE158">
        <f>73</f>
        <v>73</v>
      </c>
      <c r="OF158">
        <f>57</f>
        <v>57</v>
      </c>
      <c r="OQ158" t="s">
        <v>2777</v>
      </c>
      <c r="OR158" t="s">
        <v>2777</v>
      </c>
      <c r="PA158" t="s">
        <v>3084</v>
      </c>
      <c r="PB158" t="s">
        <v>3084</v>
      </c>
      <c r="PC158" t="s">
        <v>3354</v>
      </c>
      <c r="PD158" t="s">
        <v>3354</v>
      </c>
      <c r="PM158" t="s">
        <v>3131</v>
      </c>
      <c r="PN158" t="s">
        <v>3167</v>
      </c>
      <c r="PO158" t="s">
        <v>3084</v>
      </c>
      <c r="PP158" t="s">
        <v>3354</v>
      </c>
      <c r="PZ158" t="s">
        <v>2577</v>
      </c>
      <c r="QA158">
        <f>40</f>
        <v>40</v>
      </c>
      <c r="QB158">
        <f>64</f>
        <v>64</v>
      </c>
      <c r="QZ158" t="s">
        <v>2407</v>
      </c>
      <c r="RB158" t="s">
        <v>2533</v>
      </c>
      <c r="RC158" t="s">
        <v>2976</v>
      </c>
      <c r="RD158" t="s">
        <v>2766</v>
      </c>
      <c r="RE158" t="s">
        <v>2890</v>
      </c>
      <c r="RF158" t="s">
        <v>2993</v>
      </c>
      <c r="RG158" t="s">
        <v>2621</v>
      </c>
      <c r="RH158" t="s">
        <v>2878</v>
      </c>
      <c r="RI158" t="s">
        <v>3033</v>
      </c>
      <c r="RJ158" t="s">
        <v>2853</v>
      </c>
      <c r="RK158" t="s">
        <v>2990</v>
      </c>
      <c r="RL158" t="s">
        <v>2609</v>
      </c>
      <c r="RM158" t="s">
        <v>2265</v>
      </c>
      <c r="RN158" t="s">
        <v>2657</v>
      </c>
      <c r="RO158" t="s">
        <v>2371</v>
      </c>
      <c r="RP158" t="s">
        <v>2487</v>
      </c>
      <c r="RQ158" t="s">
        <v>2211</v>
      </c>
      <c r="RR158" t="s">
        <v>2480</v>
      </c>
      <c r="RS158" t="s">
        <v>2466</v>
      </c>
      <c r="RT158" t="s">
        <v>2466</v>
      </c>
      <c r="RU158" t="s">
        <v>2342</v>
      </c>
      <c r="RV158" t="s">
        <v>2477</v>
      </c>
      <c r="RW158" t="s">
        <v>2223</v>
      </c>
      <c r="RX158" t="s">
        <v>2168</v>
      </c>
      <c r="RY158" t="s">
        <v>2321</v>
      </c>
      <c r="RZ158" t="s">
        <v>2724</v>
      </c>
      <c r="SA158" t="s">
        <v>2382</v>
      </c>
      <c r="SB158" t="s">
        <v>2417</v>
      </c>
      <c r="SC158" t="s">
        <v>2533</v>
      </c>
      <c r="SD158" t="s">
        <v>2569</v>
      </c>
      <c r="SE158" t="s">
        <v>3002</v>
      </c>
      <c r="SF158" t="s">
        <v>2354</v>
      </c>
      <c r="SG158" t="s">
        <v>2505</v>
      </c>
      <c r="SH158" t="s">
        <v>2587</v>
      </c>
      <c r="SI158" t="s">
        <v>2430</v>
      </c>
      <c r="SJ158" t="s">
        <v>2228</v>
      </c>
      <c r="SK158" t="s">
        <v>2325</v>
      </c>
      <c r="SL158" t="s">
        <v>2542</v>
      </c>
      <c r="SM158" t="s">
        <v>2689</v>
      </c>
      <c r="SN158" t="s">
        <v>2315</v>
      </c>
      <c r="SO158" t="s">
        <v>2412</v>
      </c>
      <c r="SP158" t="s">
        <v>2315</v>
      </c>
      <c r="SQ158" t="s">
        <v>2281</v>
      </c>
      <c r="SR158" t="s">
        <v>2268</v>
      </c>
      <c r="SS158" t="s">
        <v>2277</v>
      </c>
      <c r="ST158" t="s">
        <v>2159</v>
      </c>
      <c r="SU158" t="s">
        <v>2162</v>
      </c>
      <c r="SV158" t="s">
        <v>2147</v>
      </c>
      <c r="SW158" t="s">
        <v>2359</v>
      </c>
      <c r="SX158" t="s">
        <v>2565</v>
      </c>
      <c r="SY158" t="s">
        <v>2856</v>
      </c>
      <c r="SZ158" t="s">
        <v>2622</v>
      </c>
      <c r="TA158" t="s">
        <v>2687</v>
      </c>
      <c r="TB158" t="s">
        <v>2827</v>
      </c>
      <c r="TC158" t="s">
        <v>3032</v>
      </c>
      <c r="TD158" t="s">
        <v>2897</v>
      </c>
      <c r="TE158" t="s">
        <v>3075</v>
      </c>
      <c r="TF158" t="s">
        <v>2611</v>
      </c>
      <c r="TG158" t="s">
        <v>2610</v>
      </c>
      <c r="TH158" t="s">
        <v>2649</v>
      </c>
      <c r="TI158" t="s">
        <v>2976</v>
      </c>
      <c r="TJ158" t="s">
        <v>2991</v>
      </c>
      <c r="TK158" t="s">
        <v>2884</v>
      </c>
      <c r="TL158" t="s">
        <v>2537</v>
      </c>
      <c r="TM158" t="s">
        <v>2602</v>
      </c>
      <c r="TN158" t="s">
        <v>2408</v>
      </c>
      <c r="TO158" t="s">
        <v>3062</v>
      </c>
      <c r="TP158" t="s">
        <v>2383</v>
      </c>
      <c r="TQ158" t="s">
        <v>2819</v>
      </c>
      <c r="TR158" t="s">
        <v>2746</v>
      </c>
      <c r="TS158" t="s">
        <v>2396</v>
      </c>
      <c r="TT158" t="s">
        <v>2602</v>
      </c>
      <c r="TU158" t="s">
        <v>2569</v>
      </c>
      <c r="VI158" t="s">
        <v>2987</v>
      </c>
      <c r="VM158" t="s">
        <v>2649</v>
      </c>
      <c r="VN158" t="s">
        <v>2890</v>
      </c>
      <c r="VO158" t="s">
        <v>2942</v>
      </c>
      <c r="VP158" t="s">
        <v>2716</v>
      </c>
      <c r="VU158" t="s">
        <v>2975</v>
      </c>
      <c r="VY158" t="s">
        <v>2664</v>
      </c>
      <c r="VZ158" t="s">
        <v>2350</v>
      </c>
      <c r="WA158" t="s">
        <v>2629</v>
      </c>
      <c r="WB158" t="s">
        <v>2549</v>
      </c>
      <c r="WG158" t="s">
        <v>2879</v>
      </c>
      <c r="WK158" t="s">
        <v>2479</v>
      </c>
      <c r="WL158" t="s">
        <v>2479</v>
      </c>
      <c r="WM158" t="s">
        <v>2479</v>
      </c>
      <c r="WN158" t="s">
        <v>2479</v>
      </c>
      <c r="WS158" t="s">
        <v>2177</v>
      </c>
      <c r="WW158" t="s">
        <v>2251</v>
      </c>
      <c r="WX158" t="s">
        <v>2317</v>
      </c>
      <c r="WY158" t="s">
        <v>2154</v>
      </c>
      <c r="WZ158" t="s">
        <v>2301</v>
      </c>
      <c r="XE158" t="s">
        <v>2767</v>
      </c>
      <c r="XI158" t="s">
        <v>2753</v>
      </c>
      <c r="XJ158" t="s">
        <v>2813</v>
      </c>
      <c r="XK158" t="s">
        <v>3042</v>
      </c>
      <c r="XL158" t="s">
        <v>2264</v>
      </c>
      <c r="XQ158" t="s">
        <v>2565</v>
      </c>
      <c r="XU158" t="s">
        <v>2771</v>
      </c>
      <c r="XV158" t="s">
        <v>2530</v>
      </c>
      <c r="XW158" t="s">
        <v>2266</v>
      </c>
      <c r="XX158" t="s">
        <v>2765</v>
      </c>
      <c r="YG158" t="s">
        <v>2719</v>
      </c>
      <c r="YH158" t="s">
        <v>2907</v>
      </c>
      <c r="YI158" t="s">
        <v>2952</v>
      </c>
      <c r="YJ158" t="s">
        <v>2455</v>
      </c>
      <c r="YS158" t="s">
        <v>2387</v>
      </c>
      <c r="YT158" t="s">
        <v>2173</v>
      </c>
      <c r="YU158" t="s">
        <v>2735</v>
      </c>
      <c r="YV158" t="s">
        <v>2741</v>
      </c>
      <c r="ZE158" t="s">
        <v>2479</v>
      </c>
      <c r="ZF158" t="s">
        <v>2479</v>
      </c>
      <c r="ZG158" t="s">
        <v>2479</v>
      </c>
      <c r="ZH158" t="s">
        <v>2479</v>
      </c>
      <c r="ZQ158" t="s">
        <v>2755</v>
      </c>
      <c r="ZR158" t="s">
        <v>2343</v>
      </c>
      <c r="ZS158" t="s">
        <v>2282</v>
      </c>
      <c r="ZT158" t="s">
        <v>2293</v>
      </c>
      <c r="AAC158" t="s">
        <v>3021</v>
      </c>
      <c r="AAD158" t="s">
        <v>2896</v>
      </c>
      <c r="AAE158" t="s">
        <v>2862</v>
      </c>
      <c r="AAF158" t="s">
        <v>2981</v>
      </c>
      <c r="AAO158" t="s">
        <v>2597</v>
      </c>
      <c r="AAP158" t="s">
        <v>2383</v>
      </c>
      <c r="AAQ158" t="s">
        <v>2409</v>
      </c>
      <c r="AAR158" t="s">
        <v>2946</v>
      </c>
      <c r="ABA158" t="s">
        <v>3008</v>
      </c>
      <c r="ABB158" t="s">
        <v>2941</v>
      </c>
      <c r="ABC158" t="s">
        <v>2942</v>
      </c>
      <c r="ABD158" t="s">
        <v>2864</v>
      </c>
      <c r="ABM158" t="s">
        <v>2485</v>
      </c>
      <c r="ABN158" t="s">
        <v>2484</v>
      </c>
      <c r="ABO158" t="s">
        <v>2537</v>
      </c>
      <c r="ABP158" t="s">
        <v>2682</v>
      </c>
      <c r="ABY158" t="s">
        <v>2479</v>
      </c>
      <c r="ABZ158" t="s">
        <v>2479</v>
      </c>
      <c r="ACA158" t="s">
        <v>2479</v>
      </c>
      <c r="ACB158" t="s">
        <v>2479</v>
      </c>
      <c r="ACK158" t="s">
        <v>2556</v>
      </c>
      <c r="ACL158" t="s">
        <v>2140</v>
      </c>
      <c r="ACM158" t="s">
        <v>2140</v>
      </c>
      <c r="ACN158" t="s">
        <v>2140</v>
      </c>
      <c r="ACW158" t="s">
        <v>3152</v>
      </c>
      <c r="ACX158" t="s">
        <v>2978</v>
      </c>
      <c r="ACY158" t="s">
        <v>2961</v>
      </c>
      <c r="ACZ158" t="s">
        <v>2720</v>
      </c>
      <c r="ADI158" t="s">
        <v>2707</v>
      </c>
      <c r="ADJ158" t="s">
        <v>2609</v>
      </c>
      <c r="ADK158" t="s">
        <v>2809</v>
      </c>
      <c r="ADL158" t="s">
        <v>2814</v>
      </c>
      <c r="ADQ158" t="s">
        <v>2858</v>
      </c>
      <c r="ADR158" t="s">
        <v>2856</v>
      </c>
      <c r="ADS158" t="s">
        <v>2518</v>
      </c>
      <c r="ADT158" t="s">
        <v>2621</v>
      </c>
      <c r="ADU158" t="s">
        <v>2763</v>
      </c>
      <c r="ADV158" t="s">
        <v>2393</v>
      </c>
      <c r="ADW158" t="s">
        <v>2263</v>
      </c>
      <c r="ADX158" t="s">
        <v>2770</v>
      </c>
      <c r="AEC158" t="s">
        <v>2418</v>
      </c>
      <c r="AED158" t="s">
        <v>2507</v>
      </c>
      <c r="AEE158" t="s">
        <v>2253</v>
      </c>
      <c r="AEF158" t="s">
        <v>2760</v>
      </c>
      <c r="AEG158" t="s">
        <v>2154</v>
      </c>
      <c r="AEH158" t="s">
        <v>2161</v>
      </c>
      <c r="AEI158" t="s">
        <v>2149</v>
      </c>
      <c r="AEJ158" t="s">
        <v>2159</v>
      </c>
      <c r="AEO158" t="s">
        <v>2373</v>
      </c>
      <c r="AEP158" t="s">
        <v>2352</v>
      </c>
      <c r="AEQ158" t="s">
        <v>2803</v>
      </c>
      <c r="AER158" t="s">
        <v>2740</v>
      </c>
      <c r="AES158" t="s">
        <v>2590</v>
      </c>
      <c r="AET158" t="s">
        <v>2579</v>
      </c>
      <c r="AEU158" t="s">
        <v>2494</v>
      </c>
      <c r="AEV158" t="s">
        <v>2656</v>
      </c>
      <c r="AFA158" t="s">
        <v>2695</v>
      </c>
      <c r="AFB158" t="s">
        <v>2285</v>
      </c>
      <c r="AFC158" t="s">
        <v>2241</v>
      </c>
      <c r="AFD158" t="s">
        <v>2182</v>
      </c>
      <c r="AFE158" t="s">
        <v>2180</v>
      </c>
      <c r="AFF158" t="s">
        <v>2346</v>
      </c>
      <c r="AFG158" t="s">
        <v>2277</v>
      </c>
      <c r="AFH158" t="s">
        <v>2277</v>
      </c>
      <c r="AFM158" t="s">
        <v>2879</v>
      </c>
      <c r="AFN158" t="s">
        <v>2510</v>
      </c>
      <c r="AFO158" t="s">
        <v>2552</v>
      </c>
      <c r="AFP158" t="s">
        <v>2602</v>
      </c>
      <c r="AFQ158" t="s">
        <v>2806</v>
      </c>
      <c r="AFR158" t="s">
        <v>2636</v>
      </c>
      <c r="AFS158" t="s">
        <v>2623</v>
      </c>
      <c r="AFT158" t="s">
        <v>2518</v>
      </c>
      <c r="AFY158" t="s">
        <v>2944</v>
      </c>
      <c r="AFZ158" t="s">
        <v>2532</v>
      </c>
      <c r="AGA158" t="s">
        <v>2745</v>
      </c>
      <c r="AGB158" t="s">
        <v>2685</v>
      </c>
      <c r="AGC158" t="s">
        <v>2840</v>
      </c>
      <c r="AGD158" t="s">
        <v>2381</v>
      </c>
      <c r="AGE158" t="s">
        <v>2189</v>
      </c>
      <c r="AGF158" t="s">
        <v>2483</v>
      </c>
      <c r="AGO158" t="s">
        <v>3026</v>
      </c>
      <c r="AGP158" t="s">
        <v>3040</v>
      </c>
      <c r="AGQ158" t="s">
        <v>2458</v>
      </c>
      <c r="AGR158" t="s">
        <v>2827</v>
      </c>
      <c r="AHA158" t="s">
        <v>2854</v>
      </c>
      <c r="AHB158" t="s">
        <v>2365</v>
      </c>
      <c r="AHC158" t="s">
        <v>2666</v>
      </c>
      <c r="AHD158" t="s">
        <v>2688</v>
      </c>
      <c r="AHM158" t="s">
        <v>2479</v>
      </c>
      <c r="AHN158" t="s">
        <v>2479</v>
      </c>
      <c r="AHO158" t="s">
        <v>2479</v>
      </c>
      <c r="AHP158" t="s">
        <v>2479</v>
      </c>
      <c r="AHY158" t="s">
        <v>2332</v>
      </c>
      <c r="AHZ158" t="s">
        <v>2337</v>
      </c>
      <c r="AIA158" t="s">
        <v>2317</v>
      </c>
      <c r="AIB158" t="s">
        <v>2306</v>
      </c>
      <c r="AIK158" t="s">
        <v>2932</v>
      </c>
      <c r="AIL158" t="s">
        <v>2981</v>
      </c>
      <c r="AIM158" t="s">
        <v>2862</v>
      </c>
      <c r="AIN158" t="s">
        <v>2907</v>
      </c>
      <c r="AIW158" t="s">
        <v>2243</v>
      </c>
      <c r="AIX158" t="s">
        <v>2224</v>
      </c>
      <c r="AIY158" t="s">
        <v>2160</v>
      </c>
      <c r="AIZ158" t="s">
        <v>2285</v>
      </c>
      <c r="AJI158" t="s">
        <v>2948</v>
      </c>
      <c r="AJJ158" t="s">
        <v>2878</v>
      </c>
      <c r="AJK158" t="s">
        <v>2939</v>
      </c>
      <c r="AJL158" t="s">
        <v>2440</v>
      </c>
      <c r="AJU158" t="s">
        <v>2305</v>
      </c>
      <c r="AJV158" t="s">
        <v>2178</v>
      </c>
      <c r="AJW158" t="s">
        <v>2544</v>
      </c>
      <c r="AJX158" t="s">
        <v>2195</v>
      </c>
      <c r="AKG158" t="s">
        <v>2479</v>
      </c>
      <c r="AKH158" t="s">
        <v>2479</v>
      </c>
      <c r="AKI158" t="s">
        <v>2479</v>
      </c>
      <c r="AKJ158" t="s">
        <v>2479</v>
      </c>
      <c r="AKS158" t="s">
        <v>2760</v>
      </c>
      <c r="AKT158" t="s">
        <v>2242</v>
      </c>
      <c r="AKU158" t="s">
        <v>2301</v>
      </c>
      <c r="AKV158" t="s">
        <v>2507</v>
      </c>
      <c r="ALE158" t="s">
        <v>2996</v>
      </c>
      <c r="ALF158" t="s">
        <v>2956</v>
      </c>
      <c r="ALG158" t="s">
        <v>2943</v>
      </c>
      <c r="ALH158" t="s">
        <v>2463</v>
      </c>
      <c r="ALQ158" t="s">
        <v>2875</v>
      </c>
      <c r="ALR158" t="s">
        <v>2753</v>
      </c>
      <c r="ALS158" t="s">
        <v>2324</v>
      </c>
      <c r="ALT158" t="s">
        <v>2807</v>
      </c>
      <c r="AMD158" t="s">
        <v>2893</v>
      </c>
      <c r="AME158" t="s">
        <v>3030</v>
      </c>
      <c r="AMF158" t="s">
        <v>3000</v>
      </c>
      <c r="AMP158" t="s">
        <v>2802</v>
      </c>
      <c r="AMQ158" t="s">
        <v>2614</v>
      </c>
      <c r="AMR158" t="s">
        <v>2724</v>
      </c>
      <c r="ANB158" t="s">
        <v>2479</v>
      </c>
      <c r="ANC158" t="s">
        <v>2479</v>
      </c>
      <c r="AND158" t="s">
        <v>2479</v>
      </c>
      <c r="ANN158" t="s">
        <v>2404</v>
      </c>
      <c r="ANO158" t="s">
        <v>2291</v>
      </c>
      <c r="ANP158" t="s">
        <v>2165</v>
      </c>
      <c r="ANZ158" t="s">
        <v>2887</v>
      </c>
      <c r="AOA158" t="s">
        <v>2961</v>
      </c>
      <c r="AOB158" t="s">
        <v>2720</v>
      </c>
      <c r="AOL158" t="s">
        <v>2877</v>
      </c>
      <c r="AOM158" t="s">
        <v>2768</v>
      </c>
      <c r="AON158" t="s">
        <v>2565</v>
      </c>
      <c r="AOW158" t="s">
        <v>2937</v>
      </c>
      <c r="AOX158" t="s">
        <v>2721</v>
      </c>
      <c r="AOY158" t="s">
        <v>2927</v>
      </c>
      <c r="AOZ158" t="s">
        <v>2892</v>
      </c>
      <c r="API158" t="s">
        <v>2420</v>
      </c>
      <c r="APJ158" t="s">
        <v>2302</v>
      </c>
      <c r="APK158" t="s">
        <v>2959</v>
      </c>
      <c r="APL158" t="s">
        <v>2512</v>
      </c>
      <c r="APU158" t="s">
        <v>2479</v>
      </c>
      <c r="APV158" t="s">
        <v>2479</v>
      </c>
      <c r="APW158" t="s">
        <v>2479</v>
      </c>
      <c r="APX158" t="s">
        <v>2479</v>
      </c>
      <c r="AQG158" t="s">
        <v>2137</v>
      </c>
      <c r="AQH158" t="s">
        <v>2307</v>
      </c>
      <c r="AQI158" t="s">
        <v>2145</v>
      </c>
      <c r="AQJ158" t="s">
        <v>2320</v>
      </c>
      <c r="AQS158" t="s">
        <v>2265</v>
      </c>
      <c r="AQT158" t="s">
        <v>2938</v>
      </c>
      <c r="AQU158" t="s">
        <v>3016</v>
      </c>
      <c r="AQV158" t="s">
        <v>3022</v>
      </c>
      <c r="ARE158" t="s">
        <v>2532</v>
      </c>
      <c r="ARF158" t="s">
        <v>2384</v>
      </c>
      <c r="ARG158" t="s">
        <v>2947</v>
      </c>
      <c r="ARH158" t="s">
        <v>2602</v>
      </c>
      <c r="ART158" t="s">
        <v>2808</v>
      </c>
      <c r="ASF158" t="s">
        <v>2265</v>
      </c>
      <c r="ASR158" t="s">
        <v>2578</v>
      </c>
      <c r="ATD158" t="s">
        <v>2241</v>
      </c>
      <c r="ATP158" t="s">
        <v>2473</v>
      </c>
      <c r="AUB158" t="s">
        <v>2623</v>
      </c>
      <c r="AUL158" t="s">
        <v>2942</v>
      </c>
      <c r="AUM158" t="s">
        <v>2838</v>
      </c>
      <c r="AUN158" t="s">
        <v>2998</v>
      </c>
      <c r="AUX158" t="s">
        <v>2214</v>
      </c>
      <c r="AUY158" t="s">
        <v>2288</v>
      </c>
      <c r="AUZ158" t="s">
        <v>2196</v>
      </c>
      <c r="AVJ158" t="s">
        <v>2479</v>
      </c>
      <c r="AVK158" t="s">
        <v>2479</v>
      </c>
      <c r="AVL158" t="s">
        <v>2479</v>
      </c>
      <c r="AVV158" t="s">
        <v>2488</v>
      </c>
      <c r="AVW158" t="s">
        <v>2434</v>
      </c>
      <c r="AVX158" t="s">
        <v>2501</v>
      </c>
      <c r="AWH158" t="s">
        <v>2934</v>
      </c>
      <c r="AWI158" t="s">
        <v>3086</v>
      </c>
      <c r="AWJ158" t="s">
        <v>3019</v>
      </c>
      <c r="AWT158" t="s">
        <v>2530</v>
      </c>
      <c r="AWU158" t="s">
        <v>2771</v>
      </c>
      <c r="AWV158" t="s">
        <v>2752</v>
      </c>
      <c r="AXE158" t="s">
        <v>2493</v>
      </c>
      <c r="AXF158" t="s">
        <v>2482</v>
      </c>
      <c r="AXQ158" t="s">
        <v>2479</v>
      </c>
      <c r="AXR158" t="s">
        <v>2479</v>
      </c>
      <c r="AYC158" t="s">
        <v>2583</v>
      </c>
      <c r="AYD158" t="s">
        <v>2192</v>
      </c>
      <c r="AYO158" t="s">
        <v>2641</v>
      </c>
      <c r="AYP158" t="s">
        <v>2475</v>
      </c>
      <c r="AZA158" t="s">
        <v>2652</v>
      </c>
      <c r="AZB158" t="s">
        <v>2487</v>
      </c>
      <c r="BBV158" t="s">
        <v>2448</v>
      </c>
      <c r="BBW158" t="s">
        <v>2935</v>
      </c>
      <c r="BBX158" t="s">
        <v>3047</v>
      </c>
      <c r="BCH158" t="s">
        <v>2232</v>
      </c>
      <c r="BCI158" t="s">
        <v>2325</v>
      </c>
      <c r="BCJ158" t="s">
        <v>2736</v>
      </c>
      <c r="BCT158" t="s">
        <v>2479</v>
      </c>
      <c r="BCU158" t="s">
        <v>2479</v>
      </c>
      <c r="BCV158" t="s">
        <v>2479</v>
      </c>
      <c r="BDF158" t="s">
        <v>2320</v>
      </c>
      <c r="BDG158" t="s">
        <v>2162</v>
      </c>
      <c r="BDH158" t="s">
        <v>2223</v>
      </c>
      <c r="BDR158" t="s">
        <v>2706</v>
      </c>
      <c r="BDS158" t="s">
        <v>2517</v>
      </c>
      <c r="BDT158" t="s">
        <v>3019</v>
      </c>
      <c r="BED158" t="s">
        <v>2416</v>
      </c>
      <c r="BEE158" t="s">
        <v>2615</v>
      </c>
      <c r="BEF158" t="s">
        <v>2535</v>
      </c>
      <c r="BEP158" t="s">
        <v>2299</v>
      </c>
      <c r="BEQ158" t="s">
        <v>2479</v>
      </c>
      <c r="BER158" t="s">
        <v>2337</v>
      </c>
      <c r="BFC158" t="s">
        <v>2479</v>
      </c>
      <c r="BFD158" t="s">
        <v>2432</v>
      </c>
      <c r="BFN158" t="s">
        <v>2700</v>
      </c>
      <c r="BFO158" t="s">
        <v>2221</v>
      </c>
      <c r="BFP158" t="s">
        <v>2236</v>
      </c>
      <c r="BFZ158" t="s">
        <v>2915</v>
      </c>
      <c r="BGA158" t="s">
        <v>2401</v>
      </c>
      <c r="BGB158" t="s">
        <v>2562</v>
      </c>
      <c r="BGL158" t="s">
        <v>2869</v>
      </c>
      <c r="BGM158" t="s">
        <v>2406</v>
      </c>
      <c r="BGN158" t="s">
        <v>2543</v>
      </c>
      <c r="BGY158" t="s">
        <v>2800</v>
      </c>
      <c r="BGZ158" t="s">
        <v>2479</v>
      </c>
      <c r="BHK158" t="s">
        <v>2479</v>
      </c>
      <c r="BHL158" t="s">
        <v>2560</v>
      </c>
      <c r="BHV158" t="s">
        <v>2431</v>
      </c>
      <c r="BHW158" t="s">
        <v>2703</v>
      </c>
      <c r="BHX158" t="s">
        <v>2696</v>
      </c>
      <c r="BIH158" t="s">
        <v>2291</v>
      </c>
      <c r="BII158" t="s">
        <v>2283</v>
      </c>
      <c r="BIJ158" t="s">
        <v>2345</v>
      </c>
      <c r="BIT158" t="s">
        <v>2788</v>
      </c>
      <c r="BIU158" t="s">
        <v>2830</v>
      </c>
      <c r="BIV158" t="s">
        <v>2311</v>
      </c>
      <c r="BOU158" t="s">
        <v>2507</v>
      </c>
      <c r="BOV158" t="s">
        <v>2527</v>
      </c>
      <c r="BPF158" t="s">
        <v>2300</v>
      </c>
      <c r="BPG158" t="s">
        <v>2542</v>
      </c>
      <c r="BPH158" t="s">
        <v>2661</v>
      </c>
      <c r="BPS158" t="s">
        <v>2479</v>
      </c>
      <c r="BPT158" t="s">
        <v>2665</v>
      </c>
      <c r="BQD158" t="s">
        <v>2617</v>
      </c>
      <c r="BQE158" t="s">
        <v>2825</v>
      </c>
      <c r="BQF158" t="s">
        <v>2479</v>
      </c>
      <c r="BQQ158" t="s">
        <v>2493</v>
      </c>
      <c r="BQR158" t="s">
        <v>2547</v>
      </c>
      <c r="BRC158" t="s">
        <v>2479</v>
      </c>
      <c r="BRD158" t="s">
        <v>2479</v>
      </c>
      <c r="BRO158" t="s">
        <v>2759</v>
      </c>
      <c r="BRP158" t="s">
        <v>2480</v>
      </c>
      <c r="BSA158" t="s">
        <v>2546</v>
      </c>
      <c r="BSB158" t="s">
        <v>2196</v>
      </c>
    </row>
    <row r="159" spans="1:1020 1028:1980" x14ac:dyDescent="0.15">
      <c r="A159" t="s">
        <v>3413</v>
      </c>
      <c r="U159" t="s">
        <v>3167</v>
      </c>
      <c r="V159" t="s">
        <v>3167</v>
      </c>
      <c r="W159" t="s">
        <v>3168</v>
      </c>
      <c r="X159" t="s">
        <v>3131</v>
      </c>
      <c r="BM159" t="s">
        <v>2272</v>
      </c>
      <c r="BN159" t="s">
        <v>2272</v>
      </c>
      <c r="BQ159" t="s">
        <v>3065</v>
      </c>
      <c r="BR159" t="s">
        <v>3110</v>
      </c>
      <c r="BS159" t="s">
        <v>3065</v>
      </c>
      <c r="BT159" t="s">
        <v>3110</v>
      </c>
      <c r="CT159" t="s">
        <v>2780</v>
      </c>
      <c r="CU159" t="s">
        <v>2425</v>
      </c>
      <c r="CV159" t="s">
        <v>2517</v>
      </c>
      <c r="CW159" t="s">
        <v>2532</v>
      </c>
      <c r="CX159" t="s">
        <v>2810</v>
      </c>
      <c r="CY159">
        <f>57</f>
        <v>57</v>
      </c>
      <c r="CZ159">
        <f>36</f>
        <v>36</v>
      </c>
      <c r="DA159" t="s">
        <v>2921</v>
      </c>
      <c r="DB159" t="s">
        <v>2646</v>
      </c>
      <c r="DC159">
        <f>37</f>
        <v>37</v>
      </c>
      <c r="DD159">
        <f>43</f>
        <v>43</v>
      </c>
      <c r="DM159">
        <f>66</f>
        <v>66</v>
      </c>
      <c r="DN159" t="s">
        <v>2293</v>
      </c>
      <c r="DO159">
        <f>74</f>
        <v>74</v>
      </c>
      <c r="DP159" t="s">
        <v>2421</v>
      </c>
      <c r="DW159">
        <f>63</f>
        <v>63</v>
      </c>
      <c r="DX159" t="s">
        <v>2545</v>
      </c>
      <c r="DY159" t="s">
        <v>2360</v>
      </c>
      <c r="DZ159" t="s">
        <v>2437</v>
      </c>
      <c r="EA159" t="s">
        <v>3065</v>
      </c>
      <c r="EB159" t="s">
        <v>3065</v>
      </c>
      <c r="EK159" t="s">
        <v>3065</v>
      </c>
      <c r="EL159" t="s">
        <v>3110</v>
      </c>
      <c r="EM159" t="s">
        <v>3167</v>
      </c>
      <c r="EN159" t="s">
        <v>3167</v>
      </c>
      <c r="GL159" t="s">
        <v>3127</v>
      </c>
      <c r="GQ159" t="s">
        <v>3146</v>
      </c>
      <c r="GS159" t="s">
        <v>3146</v>
      </c>
      <c r="GU159" t="s">
        <v>3158</v>
      </c>
      <c r="JA159">
        <f>65</f>
        <v>65</v>
      </c>
      <c r="JB159">
        <f>96</f>
        <v>96</v>
      </c>
      <c r="JC159">
        <f>77</f>
        <v>77</v>
      </c>
      <c r="JD159">
        <f>96</f>
        <v>96</v>
      </c>
      <c r="JF159" t="s">
        <v>2192</v>
      </c>
      <c r="JG159" t="s">
        <v>2421</v>
      </c>
      <c r="JH159" t="s">
        <v>2183</v>
      </c>
      <c r="JI159" t="s">
        <v>2313</v>
      </c>
      <c r="JJ159" t="s">
        <v>2313</v>
      </c>
      <c r="JK159" t="s">
        <v>3414</v>
      </c>
      <c r="JL159">
        <f>116</f>
        <v>116</v>
      </c>
      <c r="JM159">
        <f>100</f>
        <v>100</v>
      </c>
      <c r="JN159">
        <f>114</f>
        <v>114</v>
      </c>
      <c r="JO159" t="s">
        <v>3160</v>
      </c>
      <c r="JP159">
        <f>131</f>
        <v>131</v>
      </c>
      <c r="JQ159">
        <f>158</f>
        <v>158</v>
      </c>
      <c r="ND159" t="s">
        <v>3372</v>
      </c>
      <c r="NE159">
        <f>174</f>
        <v>174</v>
      </c>
      <c r="NF159" t="s">
        <v>3415</v>
      </c>
      <c r="NG159">
        <f>158</f>
        <v>158</v>
      </c>
      <c r="NH159" t="s">
        <v>3211</v>
      </c>
      <c r="OW159" t="s">
        <v>2300</v>
      </c>
      <c r="OX159" t="s">
        <v>2293</v>
      </c>
      <c r="OZ159" t="s">
        <v>2183</v>
      </c>
      <c r="PA159" t="s">
        <v>2183</v>
      </c>
      <c r="PB159">
        <f>95</f>
        <v>95</v>
      </c>
      <c r="PC159" t="s">
        <v>3065</v>
      </c>
      <c r="PD159" t="s">
        <v>3065</v>
      </c>
      <c r="PL159" t="s">
        <v>2437</v>
      </c>
      <c r="PM159" t="s">
        <v>3110</v>
      </c>
      <c r="PN159" t="s">
        <v>3065</v>
      </c>
      <c r="PO159" t="s">
        <v>3110</v>
      </c>
      <c r="PP159" t="s">
        <v>3110</v>
      </c>
      <c r="QX159" t="s">
        <v>3199</v>
      </c>
      <c r="QY159" t="s">
        <v>3065</v>
      </c>
      <c r="QZ159">
        <f>91</f>
        <v>91</v>
      </c>
      <c r="RB159" t="s">
        <v>2327</v>
      </c>
      <c r="RC159" t="s">
        <v>2751</v>
      </c>
      <c r="RD159" t="s">
        <v>2884</v>
      </c>
      <c r="RE159" t="s">
        <v>2990</v>
      </c>
      <c r="RF159" t="s">
        <v>2922</v>
      </c>
      <c r="RG159" t="s">
        <v>2261</v>
      </c>
      <c r="RH159" t="s">
        <v>2950</v>
      </c>
      <c r="RI159" t="s">
        <v>2396</v>
      </c>
      <c r="RJ159" t="s">
        <v>2826</v>
      </c>
      <c r="RK159" t="s">
        <v>2820</v>
      </c>
      <c r="RL159" t="s">
        <v>2615</v>
      </c>
      <c r="RM159" t="s">
        <v>2750</v>
      </c>
      <c r="RN159" t="s">
        <v>2581</v>
      </c>
      <c r="RO159" t="s">
        <v>2426</v>
      </c>
      <c r="RP159" t="s">
        <v>2308</v>
      </c>
      <c r="RQ159" t="s">
        <v>2499</v>
      </c>
      <c r="RR159" t="s">
        <v>2339</v>
      </c>
      <c r="RS159" t="s">
        <v>2171</v>
      </c>
      <c r="RT159" t="s">
        <v>2338</v>
      </c>
      <c r="RU159" t="s">
        <v>2339</v>
      </c>
      <c r="RV159" t="s">
        <v>2556</v>
      </c>
      <c r="RW159" t="s">
        <v>2478</v>
      </c>
      <c r="RX159" t="s">
        <v>2182</v>
      </c>
      <c r="RY159" t="s">
        <v>2291</v>
      </c>
      <c r="RZ159" t="s">
        <v>2502</v>
      </c>
      <c r="SA159" t="s">
        <v>2506</v>
      </c>
      <c r="SB159" t="s">
        <v>2629</v>
      </c>
      <c r="SC159" t="s">
        <v>2549</v>
      </c>
      <c r="SD159" t="s">
        <v>2822</v>
      </c>
      <c r="SE159" t="s">
        <v>2885</v>
      </c>
      <c r="SF159" t="s">
        <v>2328</v>
      </c>
      <c r="SG159" t="s">
        <v>2656</v>
      </c>
      <c r="SH159" t="s">
        <v>2590</v>
      </c>
      <c r="SI159" t="s">
        <v>2789</v>
      </c>
      <c r="SJ159" t="s">
        <v>2676</v>
      </c>
      <c r="SK159" t="s">
        <v>2325</v>
      </c>
      <c r="SL159" t="s">
        <v>3031</v>
      </c>
      <c r="SM159" t="s">
        <v>2441</v>
      </c>
      <c r="SN159" t="s">
        <v>2853</v>
      </c>
      <c r="SO159" t="s">
        <v>2324</v>
      </c>
      <c r="SP159" t="s">
        <v>2262</v>
      </c>
      <c r="SQ159" t="s">
        <v>2706</v>
      </c>
      <c r="SR159" t="s">
        <v>2552</v>
      </c>
      <c r="SS159" t="s">
        <v>2260</v>
      </c>
      <c r="ST159" t="s">
        <v>2535</v>
      </c>
      <c r="SU159" t="s">
        <v>2534</v>
      </c>
      <c r="SV159" t="s">
        <v>2614</v>
      </c>
      <c r="SW159" t="s">
        <v>2647</v>
      </c>
      <c r="SX159" t="s">
        <v>2535</v>
      </c>
      <c r="SY159" t="s">
        <v>2632</v>
      </c>
      <c r="SZ159" t="s">
        <v>2881</v>
      </c>
      <c r="TA159" t="s">
        <v>2609</v>
      </c>
      <c r="TB159" t="s">
        <v>2810</v>
      </c>
      <c r="TC159" t="s">
        <v>2888</v>
      </c>
      <c r="TD159" t="s">
        <v>2627</v>
      </c>
      <c r="TE159" t="s">
        <v>2585</v>
      </c>
      <c r="TF159" t="s">
        <v>2930</v>
      </c>
      <c r="TG159" t="s">
        <v>2585</v>
      </c>
      <c r="TH159" t="s">
        <v>2570</v>
      </c>
      <c r="TI159" t="s">
        <v>2826</v>
      </c>
      <c r="TJ159" t="s">
        <v>2479</v>
      </c>
      <c r="TK159" t="s">
        <v>2479</v>
      </c>
      <c r="TL159" t="s">
        <v>2479</v>
      </c>
      <c r="TM159" t="s">
        <v>2479</v>
      </c>
      <c r="TN159" t="s">
        <v>2479</v>
      </c>
      <c r="TO159" t="s">
        <v>2806</v>
      </c>
      <c r="TP159" t="s">
        <v>2646</v>
      </c>
      <c r="TQ159" t="s">
        <v>2804</v>
      </c>
      <c r="TR159" t="s">
        <v>2510</v>
      </c>
      <c r="TS159" t="s">
        <v>2395</v>
      </c>
      <c r="TT159" t="s">
        <v>2870</v>
      </c>
      <c r="TU159" t="s">
        <v>2826</v>
      </c>
      <c r="TV159" t="s">
        <v>2479</v>
      </c>
      <c r="UA159" t="s">
        <v>2479</v>
      </c>
      <c r="UC159" t="s">
        <v>2479</v>
      </c>
      <c r="UE159" t="s">
        <v>2479</v>
      </c>
      <c r="UH159" t="s">
        <v>2479</v>
      </c>
      <c r="UM159" t="s">
        <v>2479</v>
      </c>
      <c r="UO159" t="s">
        <v>2479</v>
      </c>
      <c r="UQ159" t="s">
        <v>2479</v>
      </c>
      <c r="UT159" t="s">
        <v>2479</v>
      </c>
      <c r="UY159" t="s">
        <v>2479</v>
      </c>
      <c r="VA159" t="s">
        <v>2479</v>
      </c>
      <c r="VC159" t="s">
        <v>2479</v>
      </c>
      <c r="VM159" t="s">
        <v>2868</v>
      </c>
      <c r="VN159" t="s">
        <v>2868</v>
      </c>
      <c r="VO159" t="s">
        <v>2957</v>
      </c>
      <c r="VP159" t="s">
        <v>2444</v>
      </c>
      <c r="VY159" t="s">
        <v>2661</v>
      </c>
      <c r="VZ159" t="s">
        <v>2754</v>
      </c>
      <c r="WA159" t="s">
        <v>2356</v>
      </c>
      <c r="WB159" t="s">
        <v>2184</v>
      </c>
      <c r="WK159" t="s">
        <v>2479</v>
      </c>
      <c r="WL159" t="s">
        <v>2479</v>
      </c>
      <c r="WM159" t="s">
        <v>2479</v>
      </c>
      <c r="WN159" t="s">
        <v>2479</v>
      </c>
      <c r="WW159" t="s">
        <v>2717</v>
      </c>
      <c r="WX159" t="s">
        <v>2687</v>
      </c>
      <c r="WY159" t="s">
        <v>2518</v>
      </c>
      <c r="WZ159" t="s">
        <v>2945</v>
      </c>
      <c r="XI159" t="s">
        <v>2456</v>
      </c>
      <c r="XJ159" t="s">
        <v>3150</v>
      </c>
      <c r="XK159" t="s">
        <v>2856</v>
      </c>
      <c r="XL159" t="s">
        <v>3031</v>
      </c>
      <c r="XU159" t="s">
        <v>2564</v>
      </c>
      <c r="XV159" t="s">
        <v>2565</v>
      </c>
      <c r="XW159" t="s">
        <v>2853</v>
      </c>
      <c r="XX159" t="s">
        <v>2623</v>
      </c>
      <c r="AAW159" t="s">
        <v>2687</v>
      </c>
      <c r="AAX159" t="s">
        <v>3042</v>
      </c>
      <c r="AAZ159" t="s">
        <v>2626</v>
      </c>
      <c r="ABA159" t="s">
        <v>2263</v>
      </c>
      <c r="ABB159" t="s">
        <v>2263</v>
      </c>
      <c r="ABC159" t="s">
        <v>2879</v>
      </c>
      <c r="ABD159" t="s">
        <v>2766</v>
      </c>
      <c r="ABI159" t="s">
        <v>2289</v>
      </c>
      <c r="ABJ159" t="s">
        <v>2491</v>
      </c>
      <c r="ABL159" t="s">
        <v>2543</v>
      </c>
      <c r="ABM159" t="s">
        <v>2412</v>
      </c>
      <c r="ABN159" t="s">
        <v>2165</v>
      </c>
      <c r="ABO159" t="s">
        <v>2379</v>
      </c>
      <c r="ABP159" t="s">
        <v>2296</v>
      </c>
      <c r="ABU159" t="s">
        <v>2383</v>
      </c>
      <c r="ABV159" t="s">
        <v>2917</v>
      </c>
      <c r="ABX159" t="s">
        <v>2415</v>
      </c>
      <c r="ABY159" t="s">
        <v>2679</v>
      </c>
      <c r="ABZ159" t="s">
        <v>2355</v>
      </c>
      <c r="ACA159" t="s">
        <v>2479</v>
      </c>
      <c r="ACB159" t="s">
        <v>2479</v>
      </c>
      <c r="ACG159" t="s">
        <v>2598</v>
      </c>
      <c r="ACH159" t="s">
        <v>2632</v>
      </c>
      <c r="ACJ159" t="s">
        <v>2690</v>
      </c>
      <c r="ACK159" t="s">
        <v>2738</v>
      </c>
      <c r="ACL159" t="s">
        <v>2329</v>
      </c>
      <c r="ACM159" t="s">
        <v>2471</v>
      </c>
      <c r="ACN159" t="s">
        <v>2736</v>
      </c>
      <c r="ACS159" t="s">
        <v>2456</v>
      </c>
      <c r="ACT159" t="s">
        <v>2610</v>
      </c>
      <c r="ACV159" t="s">
        <v>2923</v>
      </c>
      <c r="ACW159" t="s">
        <v>2883</v>
      </c>
      <c r="ACX159" t="s">
        <v>2846</v>
      </c>
      <c r="ACY159" t="s">
        <v>2818</v>
      </c>
      <c r="ACZ159" t="s">
        <v>2626</v>
      </c>
      <c r="ADE159" t="s">
        <v>2479</v>
      </c>
      <c r="ADF159" t="s">
        <v>2479</v>
      </c>
      <c r="ADH159" t="s">
        <v>2584</v>
      </c>
      <c r="ADI159" t="s">
        <v>2261</v>
      </c>
      <c r="ADJ159" t="s">
        <v>2888</v>
      </c>
      <c r="ADK159" t="s">
        <v>2870</v>
      </c>
      <c r="ADL159" t="s">
        <v>2750</v>
      </c>
      <c r="ADS159" t="s">
        <v>2724</v>
      </c>
      <c r="ADT159" t="s">
        <v>2614</v>
      </c>
      <c r="ADU159" t="s">
        <v>2484</v>
      </c>
      <c r="ADV159" t="s">
        <v>2602</v>
      </c>
      <c r="ADW159" t="s">
        <v>2531</v>
      </c>
      <c r="ADX159" t="s">
        <v>2584</v>
      </c>
      <c r="AEE159" t="s">
        <v>2465</v>
      </c>
      <c r="AEF159" t="s">
        <v>2271</v>
      </c>
      <c r="AEG159" t="s">
        <v>2150</v>
      </c>
      <c r="AEH159" t="s">
        <v>2152</v>
      </c>
      <c r="AEI159" t="s">
        <v>2150</v>
      </c>
      <c r="AEJ159" t="s">
        <v>2138</v>
      </c>
      <c r="AEQ159" t="s">
        <v>2655</v>
      </c>
      <c r="AER159" t="s">
        <v>2399</v>
      </c>
      <c r="AES159" t="s">
        <v>2697</v>
      </c>
      <c r="AET159" t="s">
        <v>2851</v>
      </c>
      <c r="AEU159" t="s">
        <v>2479</v>
      </c>
      <c r="AEV159" t="s">
        <v>2479</v>
      </c>
      <c r="AFC159" t="s">
        <v>2458</v>
      </c>
      <c r="AFD159" t="s">
        <v>2516</v>
      </c>
      <c r="AFE159" t="s">
        <v>2620</v>
      </c>
      <c r="AFF159" t="s">
        <v>2555</v>
      </c>
      <c r="AFG159" t="s">
        <v>2792</v>
      </c>
      <c r="AFH159" t="s">
        <v>2812</v>
      </c>
      <c r="AFO159" t="s">
        <v>2627</v>
      </c>
      <c r="AFP159" t="s">
        <v>2565</v>
      </c>
      <c r="AFQ159" t="s">
        <v>2264</v>
      </c>
      <c r="AFR159" t="s">
        <v>3031</v>
      </c>
      <c r="AFS159" t="s">
        <v>3144</v>
      </c>
      <c r="AFT159" t="s">
        <v>2516</v>
      </c>
      <c r="AGA159" t="s">
        <v>2762</v>
      </c>
      <c r="AGB159" t="s">
        <v>2675</v>
      </c>
      <c r="AGC159" t="s">
        <v>2853</v>
      </c>
      <c r="AGD159" t="s">
        <v>2883</v>
      </c>
      <c r="AGE159" t="s">
        <v>3028</v>
      </c>
      <c r="AGF159" t="s">
        <v>2531</v>
      </c>
      <c r="AGH159" t="s">
        <v>2193</v>
      </c>
      <c r="AGI159" t="s">
        <v>2210</v>
      </c>
      <c r="AGJ159" t="s">
        <v>2572</v>
      </c>
      <c r="AGK159" t="s">
        <v>2382</v>
      </c>
      <c r="AGL159" t="s">
        <v>2651</v>
      </c>
      <c r="AGM159" t="s">
        <v>2532</v>
      </c>
      <c r="AGN159" t="s">
        <v>2501</v>
      </c>
      <c r="AGO159" t="s">
        <v>2232</v>
      </c>
      <c r="AGP159" t="s">
        <v>2664</v>
      </c>
      <c r="AGQ159" t="s">
        <v>2350</v>
      </c>
      <c r="AGR159" t="s">
        <v>2748</v>
      </c>
      <c r="AGT159" t="s">
        <v>2527</v>
      </c>
      <c r="AGU159" t="s">
        <v>2145</v>
      </c>
      <c r="AGV159" t="s">
        <v>2380</v>
      </c>
      <c r="AGW159" t="s">
        <v>2160</v>
      </c>
      <c r="AGX159" t="s">
        <v>2320</v>
      </c>
      <c r="AGY159" t="s">
        <v>2171</v>
      </c>
      <c r="AGZ159" t="s">
        <v>2499</v>
      </c>
      <c r="AHA159" t="s">
        <v>2149</v>
      </c>
      <c r="AHB159" t="s">
        <v>2378</v>
      </c>
      <c r="AHC159" t="s">
        <v>2224</v>
      </c>
      <c r="AHD159" t="s">
        <v>2279</v>
      </c>
      <c r="AHF159" t="s">
        <v>2227</v>
      </c>
      <c r="AHG159" t="s">
        <v>2246</v>
      </c>
      <c r="AHH159" t="s">
        <v>2211</v>
      </c>
      <c r="AHI159" t="s">
        <v>2590</v>
      </c>
      <c r="AHJ159" t="s">
        <v>2671</v>
      </c>
      <c r="AHK159" t="s">
        <v>2400</v>
      </c>
      <c r="AHL159" t="s">
        <v>2249</v>
      </c>
      <c r="AHM159" t="s">
        <v>2419</v>
      </c>
      <c r="AHN159" t="s">
        <v>2619</v>
      </c>
      <c r="AHO159" t="s">
        <v>2658</v>
      </c>
      <c r="AHP159" t="s">
        <v>2545</v>
      </c>
      <c r="AHR159" t="s">
        <v>2947</v>
      </c>
      <c r="AHS159" t="s">
        <v>2846</v>
      </c>
      <c r="AHT159" t="s">
        <v>2614</v>
      </c>
      <c r="AHU159" t="s">
        <v>2553</v>
      </c>
      <c r="AHV159" t="s">
        <v>2607</v>
      </c>
      <c r="AHW159" t="s">
        <v>2396</v>
      </c>
      <c r="AHX159" t="s">
        <v>2931</v>
      </c>
      <c r="AHY159" t="s">
        <v>2505</v>
      </c>
      <c r="AHZ159" t="s">
        <v>2489</v>
      </c>
      <c r="AIA159" t="s">
        <v>2591</v>
      </c>
      <c r="AIB159" t="s">
        <v>2803</v>
      </c>
      <c r="AID159" t="s">
        <v>2414</v>
      </c>
      <c r="AIE159" t="s">
        <v>2629</v>
      </c>
      <c r="AIF159" t="s">
        <v>2650</v>
      </c>
      <c r="AIG159" t="s">
        <v>2766</v>
      </c>
      <c r="AIH159" t="s">
        <v>2394</v>
      </c>
      <c r="AII159" t="s">
        <v>2497</v>
      </c>
      <c r="AIJ159" t="s">
        <v>2789</v>
      </c>
      <c r="AIK159" t="s">
        <v>2655</v>
      </c>
      <c r="AIL159" t="s">
        <v>2190</v>
      </c>
      <c r="AIM159" t="s">
        <v>2882</v>
      </c>
      <c r="AIN159" t="s">
        <v>2325</v>
      </c>
      <c r="AIP159" t="s">
        <v>2479</v>
      </c>
      <c r="AIQ159" t="s">
        <v>2479</v>
      </c>
      <c r="AIR159" t="s">
        <v>2479</v>
      </c>
      <c r="AIS159" t="s">
        <v>2479</v>
      </c>
      <c r="AIT159" t="s">
        <v>2479</v>
      </c>
      <c r="AIU159" t="s">
        <v>2553</v>
      </c>
      <c r="AIV159" t="s">
        <v>2484</v>
      </c>
      <c r="AIW159" t="s">
        <v>2944</v>
      </c>
      <c r="AIX159" t="s">
        <v>2429</v>
      </c>
      <c r="AIY159" t="s">
        <v>2434</v>
      </c>
      <c r="AIZ159" t="s">
        <v>2595</v>
      </c>
      <c r="AJE159" t="s">
        <v>2976</v>
      </c>
      <c r="AJF159" t="s">
        <v>2623</v>
      </c>
      <c r="AJI159" t="s">
        <v>2764</v>
      </c>
      <c r="AJJ159" t="s">
        <v>2990</v>
      </c>
      <c r="AJK159" t="s">
        <v>2511</v>
      </c>
      <c r="AJL159" t="s">
        <v>2706</v>
      </c>
      <c r="AJQ159" t="s">
        <v>2370</v>
      </c>
      <c r="AJR159" t="s">
        <v>2174</v>
      </c>
      <c r="AJU159" t="s">
        <v>2336</v>
      </c>
      <c r="AJV159" t="s">
        <v>2290</v>
      </c>
      <c r="AJW159" t="s">
        <v>2292</v>
      </c>
      <c r="AJX159" t="s">
        <v>2179</v>
      </c>
      <c r="AKC159" t="s">
        <v>2383</v>
      </c>
      <c r="AKD159" t="s">
        <v>2746</v>
      </c>
      <c r="AKG159" t="s">
        <v>2479</v>
      </c>
      <c r="AKH159" t="s">
        <v>2479</v>
      </c>
      <c r="AKI159" t="s">
        <v>2479</v>
      </c>
      <c r="AKJ159" t="s">
        <v>2479</v>
      </c>
      <c r="AKO159" t="s">
        <v>2920</v>
      </c>
      <c r="AKP159" t="s">
        <v>2856</v>
      </c>
      <c r="AKS159" t="s">
        <v>3038</v>
      </c>
      <c r="AKT159" t="s">
        <v>2444</v>
      </c>
      <c r="AKU159" t="s">
        <v>2904</v>
      </c>
      <c r="AKV159" t="s">
        <v>2610</v>
      </c>
      <c r="ALA159" t="s">
        <v>2905</v>
      </c>
      <c r="ALB159" t="s">
        <v>2649</v>
      </c>
      <c r="ALE159" t="s">
        <v>2879</v>
      </c>
      <c r="ALF159" t="s">
        <v>2265</v>
      </c>
      <c r="ALG159" t="s">
        <v>2879</v>
      </c>
      <c r="ALH159" t="s">
        <v>2622</v>
      </c>
      <c r="ALM159" t="s">
        <v>2479</v>
      </c>
      <c r="ALN159" t="s">
        <v>2479</v>
      </c>
      <c r="ALQ159" t="s">
        <v>2972</v>
      </c>
      <c r="ALR159" t="s">
        <v>2872</v>
      </c>
      <c r="ALS159" t="s">
        <v>2434</v>
      </c>
      <c r="ALT159" t="s">
        <v>3033</v>
      </c>
      <c r="AMC159" t="s">
        <v>2769</v>
      </c>
      <c r="AMD159" t="s">
        <v>2809</v>
      </c>
      <c r="AME159" t="s">
        <v>2824</v>
      </c>
      <c r="AMF159" t="s">
        <v>2608</v>
      </c>
      <c r="AMO159" t="s">
        <v>2613</v>
      </c>
      <c r="AMP159" t="s">
        <v>2413</v>
      </c>
      <c r="AMQ159" t="s">
        <v>2558</v>
      </c>
      <c r="AMR159" t="s">
        <v>2775</v>
      </c>
      <c r="ANA159" t="s">
        <v>2479</v>
      </c>
      <c r="ANB159" t="s">
        <v>2479</v>
      </c>
      <c r="ANC159" t="s">
        <v>2479</v>
      </c>
      <c r="AND159" t="s">
        <v>2479</v>
      </c>
      <c r="ANM159" t="s">
        <v>3089</v>
      </c>
      <c r="ANN159" t="s">
        <v>2447</v>
      </c>
      <c r="ANO159" t="s">
        <v>2456</v>
      </c>
      <c r="ANP159" t="s">
        <v>3150</v>
      </c>
      <c r="ANY159" t="s">
        <v>2636</v>
      </c>
      <c r="ANZ159" t="s">
        <v>3040</v>
      </c>
      <c r="AOA159" t="s">
        <v>2935</v>
      </c>
      <c r="AOB159" t="s">
        <v>2459</v>
      </c>
      <c r="AOK159" t="s">
        <v>2761</v>
      </c>
      <c r="AOL159" t="s">
        <v>2807</v>
      </c>
      <c r="AOM159" t="s">
        <v>2439</v>
      </c>
      <c r="AON159" t="s">
        <v>2817</v>
      </c>
      <c r="AOV159" t="s">
        <v>2615</v>
      </c>
      <c r="AOW159" t="s">
        <v>2774</v>
      </c>
      <c r="AOX159" t="s">
        <v>2529</v>
      </c>
      <c r="AOY159" t="s">
        <v>2814</v>
      </c>
      <c r="AOZ159" t="s">
        <v>2564</v>
      </c>
      <c r="APH159" t="s">
        <v>2830</v>
      </c>
      <c r="API159" t="s">
        <v>2379</v>
      </c>
      <c r="APJ159" t="s">
        <v>2315</v>
      </c>
      <c r="APK159" t="s">
        <v>2787</v>
      </c>
      <c r="APL159" t="s">
        <v>2480</v>
      </c>
      <c r="APT159" t="s">
        <v>2724</v>
      </c>
      <c r="APU159" t="s">
        <v>2479</v>
      </c>
      <c r="APV159" t="s">
        <v>2479</v>
      </c>
      <c r="APW159" t="s">
        <v>2479</v>
      </c>
      <c r="APX159" t="s">
        <v>2479</v>
      </c>
      <c r="AQF159" t="s">
        <v>2765</v>
      </c>
      <c r="AQG159" t="s">
        <v>2752</v>
      </c>
      <c r="AQH159" t="s">
        <v>2511</v>
      </c>
      <c r="AQI159" t="s">
        <v>2821</v>
      </c>
      <c r="AQJ159" t="s">
        <v>2263</v>
      </c>
      <c r="AQR159" t="s">
        <v>2817</v>
      </c>
      <c r="AQS159" t="s">
        <v>3081</v>
      </c>
      <c r="AQT159" t="s">
        <v>2815</v>
      </c>
      <c r="AQU159" t="s">
        <v>2817</v>
      </c>
      <c r="AQV159" t="s">
        <v>2623</v>
      </c>
      <c r="ARD159" t="s">
        <v>2261</v>
      </c>
      <c r="ARE159" t="s">
        <v>2765</v>
      </c>
      <c r="ARF159" t="s">
        <v>2991</v>
      </c>
      <c r="ARG159" t="s">
        <v>2598</v>
      </c>
      <c r="ARH159" t="s">
        <v>2533</v>
      </c>
      <c r="ARR159" t="s">
        <v>3080</v>
      </c>
      <c r="ARS159" t="s">
        <v>3005</v>
      </c>
      <c r="ART159" t="s">
        <v>3143</v>
      </c>
      <c r="ASD159" t="s">
        <v>2710</v>
      </c>
      <c r="ASE159" t="s">
        <v>2748</v>
      </c>
      <c r="ASF159" t="s">
        <v>2670</v>
      </c>
      <c r="ASP159" t="s">
        <v>2479</v>
      </c>
      <c r="ASQ159" t="s">
        <v>2479</v>
      </c>
      <c r="ASR159" t="s">
        <v>2643</v>
      </c>
      <c r="ATB159" t="s">
        <v>2927</v>
      </c>
      <c r="ATC159" t="s">
        <v>3035</v>
      </c>
      <c r="ATD159" t="s">
        <v>3046</v>
      </c>
      <c r="ATN159" t="s">
        <v>2463</v>
      </c>
      <c r="ATO159" t="s">
        <v>2915</v>
      </c>
      <c r="ATP159" t="s">
        <v>2417</v>
      </c>
      <c r="ATZ159" t="s">
        <v>2870</v>
      </c>
      <c r="AUA159" t="s">
        <v>2264</v>
      </c>
      <c r="AUB159" t="s">
        <v>2623</v>
      </c>
      <c r="AUK159" t="s">
        <v>2353</v>
      </c>
      <c r="AUL159" t="s">
        <v>2469</v>
      </c>
      <c r="AUM159" t="s">
        <v>2372</v>
      </c>
      <c r="AUN159" t="s">
        <v>2680</v>
      </c>
      <c r="AUW159" t="s">
        <v>2558</v>
      </c>
      <c r="AUX159" t="s">
        <v>2659</v>
      </c>
      <c r="AUY159" t="s">
        <v>2557</v>
      </c>
      <c r="AUZ159" t="s">
        <v>2207</v>
      </c>
      <c r="AVI159" t="s">
        <v>2651</v>
      </c>
      <c r="AVJ159" t="s">
        <v>2348</v>
      </c>
      <c r="AVK159" t="s">
        <v>2972</v>
      </c>
      <c r="AVL159" t="s">
        <v>2373</v>
      </c>
      <c r="AVU159" t="s">
        <v>3060</v>
      </c>
      <c r="AVV159" t="s">
        <v>2837</v>
      </c>
      <c r="AVW159" t="s">
        <v>3088</v>
      </c>
      <c r="AVX159" t="s">
        <v>2943</v>
      </c>
      <c r="AWG159" t="s">
        <v>2394</v>
      </c>
      <c r="AWH159" t="s">
        <v>2550</v>
      </c>
      <c r="AWI159" t="s">
        <v>2859</v>
      </c>
      <c r="AWJ159" t="s">
        <v>2585</v>
      </c>
      <c r="AWS159" t="s">
        <v>2883</v>
      </c>
      <c r="AWT159" t="s">
        <v>2260</v>
      </c>
      <c r="AWU159" t="s">
        <v>2771</v>
      </c>
      <c r="AWV159" t="s">
        <v>2765</v>
      </c>
      <c r="AZL159" t="s">
        <v>2458</v>
      </c>
      <c r="AZM159" t="s">
        <v>2948</v>
      </c>
      <c r="AZN159" t="s">
        <v>2448</v>
      </c>
      <c r="AZO159" t="s">
        <v>3041</v>
      </c>
      <c r="AZP159" t="s">
        <v>3026</v>
      </c>
      <c r="AZX159" t="s">
        <v>2391</v>
      </c>
      <c r="AZY159" t="s">
        <v>2185</v>
      </c>
      <c r="AZZ159" t="s">
        <v>2739</v>
      </c>
      <c r="BAA159" t="s">
        <v>2399</v>
      </c>
      <c r="BAB159" t="s">
        <v>2882</v>
      </c>
      <c r="BAJ159" t="s">
        <v>3416</v>
      </c>
      <c r="BAK159" t="s">
        <v>3072</v>
      </c>
      <c r="BAL159" t="s">
        <v>3378</v>
      </c>
      <c r="BAM159" t="s">
        <v>3142</v>
      </c>
      <c r="BAN159" t="s">
        <v>3128</v>
      </c>
      <c r="BAV159" t="s">
        <v>3000</v>
      </c>
      <c r="BAW159" t="s">
        <v>2982</v>
      </c>
      <c r="BAX159" t="s">
        <v>3035</v>
      </c>
      <c r="BAY159" t="s">
        <v>2969</v>
      </c>
      <c r="BAZ159" t="s">
        <v>2520</v>
      </c>
      <c r="BBH159" t="s">
        <v>2799</v>
      </c>
      <c r="BBI159" t="s">
        <v>2799</v>
      </c>
      <c r="BBJ159" t="s">
        <v>2964</v>
      </c>
      <c r="BBK159" t="s">
        <v>2978</v>
      </c>
      <c r="BBL159" t="s">
        <v>2797</v>
      </c>
      <c r="BBU159" t="s">
        <v>2258</v>
      </c>
      <c r="BBV159" t="s">
        <v>2351</v>
      </c>
      <c r="BBW159" t="s">
        <v>2747</v>
      </c>
      <c r="BBX159" t="s">
        <v>2753</v>
      </c>
      <c r="BCG159" t="s">
        <v>2255</v>
      </c>
      <c r="BCH159" t="s">
        <v>2772</v>
      </c>
      <c r="BCI159" t="s">
        <v>2233</v>
      </c>
      <c r="BCJ159" t="s">
        <v>2830</v>
      </c>
      <c r="BCS159" t="s">
        <v>2397</v>
      </c>
      <c r="BCT159" t="s">
        <v>2743</v>
      </c>
      <c r="BCU159" t="s">
        <v>2678</v>
      </c>
      <c r="BCV159" t="s">
        <v>2682</v>
      </c>
      <c r="BDE159" t="s">
        <v>2442</v>
      </c>
      <c r="BDF159" t="s">
        <v>2926</v>
      </c>
      <c r="BDG159" t="s">
        <v>2453</v>
      </c>
      <c r="BDH159" t="s">
        <v>2425</v>
      </c>
      <c r="BDQ159" t="s">
        <v>2262</v>
      </c>
      <c r="BDR159" t="s">
        <v>2890</v>
      </c>
      <c r="BDS159" t="s">
        <v>2876</v>
      </c>
      <c r="BDT159" t="s">
        <v>2804</v>
      </c>
      <c r="BEC159" t="s">
        <v>2821</v>
      </c>
      <c r="BED159" t="s">
        <v>2601</v>
      </c>
      <c r="BEE159" t="s">
        <v>2894</v>
      </c>
      <c r="BEF159" t="s">
        <v>2771</v>
      </c>
    </row>
    <row r="160" spans="1:1020 1028:1980" x14ac:dyDescent="0.15">
      <c r="A160" t="s">
        <v>3417</v>
      </c>
      <c r="S160">
        <f>84</f>
        <v>84</v>
      </c>
      <c r="T160">
        <f>66</f>
        <v>66</v>
      </c>
      <c r="U160" t="s">
        <v>3002</v>
      </c>
      <c r="V160" t="s">
        <v>2671</v>
      </c>
      <c r="W160" t="s">
        <v>2545</v>
      </c>
      <c r="X160" t="s">
        <v>2545</v>
      </c>
      <c r="AH160" t="s">
        <v>2835</v>
      </c>
      <c r="AI160" t="s">
        <v>2838</v>
      </c>
      <c r="BQ160" t="s">
        <v>3110</v>
      </c>
      <c r="BR160" t="s">
        <v>3084</v>
      </c>
      <c r="BS160" t="s">
        <v>3354</v>
      </c>
      <c r="BT160" t="s">
        <v>3084</v>
      </c>
      <c r="CW160" t="s">
        <v>2592</v>
      </c>
      <c r="CX160" t="s">
        <v>2430</v>
      </c>
      <c r="CY160" t="s">
        <v>2740</v>
      </c>
      <c r="DA160" t="s">
        <v>3065</v>
      </c>
      <c r="DB160">
        <f>96</f>
        <v>96</v>
      </c>
      <c r="DC160">
        <f>81</f>
        <v>81</v>
      </c>
      <c r="DD160" t="s">
        <v>2407</v>
      </c>
      <c r="DM160" t="s">
        <v>2313</v>
      </c>
      <c r="DN160" t="s">
        <v>3131</v>
      </c>
      <c r="DO160" t="s">
        <v>3167</v>
      </c>
      <c r="DP160" t="s">
        <v>3131</v>
      </c>
      <c r="DW160">
        <f>95</f>
        <v>95</v>
      </c>
      <c r="DY160" t="s">
        <v>3065</v>
      </c>
      <c r="DZ160" t="s">
        <v>3110</v>
      </c>
      <c r="EA160" t="s">
        <v>3131</v>
      </c>
      <c r="EB160" t="s">
        <v>3131</v>
      </c>
      <c r="EK160" t="s">
        <v>3110</v>
      </c>
      <c r="EL160" t="s">
        <v>3065</v>
      </c>
      <c r="EM160" t="s">
        <v>3110</v>
      </c>
      <c r="EN160" t="s">
        <v>3131</v>
      </c>
      <c r="FJ160" t="s">
        <v>2507</v>
      </c>
      <c r="FK160" t="s">
        <v>2777</v>
      </c>
      <c r="GH160" t="s">
        <v>2777</v>
      </c>
      <c r="GI160" t="s">
        <v>2777</v>
      </c>
      <c r="GL160" t="s">
        <v>2921</v>
      </c>
      <c r="GN160" t="s">
        <v>2747</v>
      </c>
      <c r="GO160" t="s">
        <v>3077</v>
      </c>
      <c r="GP160" t="s">
        <v>2425</v>
      </c>
      <c r="GQ160">
        <f>30</f>
        <v>30</v>
      </c>
      <c r="GR160" t="s">
        <v>2517</v>
      </c>
      <c r="GS160">
        <f>33</f>
        <v>33</v>
      </c>
      <c r="GT160" t="s">
        <v>2646</v>
      </c>
      <c r="GU160" t="s">
        <v>2778</v>
      </c>
      <c r="IO160" t="s">
        <v>3167</v>
      </c>
      <c r="IP160" t="s">
        <v>3084</v>
      </c>
      <c r="IQ160" t="s">
        <v>3085</v>
      </c>
      <c r="IR160" t="s">
        <v>3085</v>
      </c>
      <c r="JB160" t="s">
        <v>3065</v>
      </c>
      <c r="JC160" t="s">
        <v>3131</v>
      </c>
      <c r="JD160" t="s">
        <v>3167</v>
      </c>
      <c r="JG160" t="s">
        <v>3251</v>
      </c>
      <c r="JH160" t="s">
        <v>3188</v>
      </c>
      <c r="JI160" t="s">
        <v>3187</v>
      </c>
      <c r="JJ160" t="s">
        <v>3388</v>
      </c>
      <c r="JK160" t="s">
        <v>3418</v>
      </c>
      <c r="JL160">
        <f>188</f>
        <v>188</v>
      </c>
      <c r="JM160" t="s">
        <v>3419</v>
      </c>
      <c r="JN160">
        <f>199</f>
        <v>199</v>
      </c>
      <c r="JO160">
        <f>189</f>
        <v>189</v>
      </c>
      <c r="JP160">
        <f>174</f>
        <v>174</v>
      </c>
      <c r="JQ160">
        <f>158</f>
        <v>158</v>
      </c>
      <c r="KS160" t="s">
        <v>2133</v>
      </c>
      <c r="KT160" t="s">
        <v>2126</v>
      </c>
      <c r="KU160" t="s">
        <v>2129</v>
      </c>
      <c r="KV160" t="s">
        <v>2129</v>
      </c>
      <c r="KW160" t="s">
        <v>2129</v>
      </c>
      <c r="KX160" t="s">
        <v>2126</v>
      </c>
      <c r="KY160" t="s">
        <v>2126</v>
      </c>
      <c r="KZ160" t="s">
        <v>2128</v>
      </c>
      <c r="MT160" t="s">
        <v>2779</v>
      </c>
      <c r="MU160" t="s">
        <v>2777</v>
      </c>
      <c r="OD160" t="s">
        <v>2777</v>
      </c>
      <c r="OE160" t="s">
        <v>2779</v>
      </c>
      <c r="OW160" t="s">
        <v>2490</v>
      </c>
      <c r="OX160" t="s">
        <v>2671</v>
      </c>
      <c r="OY160">
        <f>65</f>
        <v>65</v>
      </c>
      <c r="PA160" t="s">
        <v>3110</v>
      </c>
      <c r="PB160" t="s">
        <v>3131</v>
      </c>
      <c r="PC160" t="s">
        <v>3110</v>
      </c>
      <c r="PD160" t="s">
        <v>3167</v>
      </c>
      <c r="PL160">
        <f>43</f>
        <v>43</v>
      </c>
      <c r="PM160" t="s">
        <v>2347</v>
      </c>
      <c r="PN160" t="s">
        <v>2775</v>
      </c>
      <c r="PO160" t="s">
        <v>3065</v>
      </c>
      <c r="PP160" t="s">
        <v>3110</v>
      </c>
      <c r="PZ160" t="s">
        <v>2779</v>
      </c>
      <c r="QA160" t="s">
        <v>3084</v>
      </c>
      <c r="RC160" t="s">
        <v>2444</v>
      </c>
      <c r="RD160" t="s">
        <v>2384</v>
      </c>
      <c r="RE160" t="s">
        <v>2706</v>
      </c>
      <c r="RF160" t="s">
        <v>2408</v>
      </c>
      <c r="RG160" t="s">
        <v>2227</v>
      </c>
      <c r="RH160" t="s">
        <v>2502</v>
      </c>
      <c r="RI160" t="s">
        <v>2502</v>
      </c>
      <c r="RJ160" t="s">
        <v>2374</v>
      </c>
      <c r="RK160" t="s">
        <v>2592</v>
      </c>
      <c r="RL160" t="s">
        <v>2209</v>
      </c>
      <c r="RM160" t="s">
        <v>2703</v>
      </c>
      <c r="RO160" t="s">
        <v>2135</v>
      </c>
      <c r="RP160" t="s">
        <v>3025</v>
      </c>
      <c r="RQ160" t="s">
        <v>2926</v>
      </c>
      <c r="RR160" t="s">
        <v>2876</v>
      </c>
      <c r="RS160" t="s">
        <v>3092</v>
      </c>
      <c r="RT160" t="s">
        <v>2966</v>
      </c>
      <c r="RU160" t="s">
        <v>2796</v>
      </c>
      <c r="RV160" t="s">
        <v>2978</v>
      </c>
      <c r="RW160" t="s">
        <v>2637</v>
      </c>
      <c r="RX160" t="s">
        <v>3087</v>
      </c>
      <c r="RY160" t="s">
        <v>2985</v>
      </c>
      <c r="SA160" t="s">
        <v>2479</v>
      </c>
      <c r="SB160" t="s">
        <v>2479</v>
      </c>
      <c r="SC160" t="s">
        <v>2479</v>
      </c>
      <c r="SD160" t="s">
        <v>2586</v>
      </c>
      <c r="SE160" t="s">
        <v>2469</v>
      </c>
      <c r="SF160" t="s">
        <v>2354</v>
      </c>
      <c r="SG160" t="s">
        <v>2738</v>
      </c>
      <c r="SH160" t="s">
        <v>2972</v>
      </c>
      <c r="SI160" t="s">
        <v>2415</v>
      </c>
      <c r="SJ160" t="s">
        <v>2693</v>
      </c>
      <c r="SK160" t="s">
        <v>2325</v>
      </c>
      <c r="SM160" t="s">
        <v>2505</v>
      </c>
      <c r="SN160" t="s">
        <v>2685</v>
      </c>
      <c r="SO160" t="s">
        <v>2228</v>
      </c>
      <c r="SP160" t="s">
        <v>2668</v>
      </c>
      <c r="SQ160" t="s">
        <v>2845</v>
      </c>
      <c r="SR160" t="s">
        <v>2590</v>
      </c>
      <c r="SS160" t="s">
        <v>2573</v>
      </c>
      <c r="ST160" t="s">
        <v>2191</v>
      </c>
      <c r="SU160" t="s">
        <v>2588</v>
      </c>
      <c r="SV160" t="s">
        <v>2582</v>
      </c>
      <c r="SW160" t="s">
        <v>2331</v>
      </c>
      <c r="SY160" t="s">
        <v>2631</v>
      </c>
      <c r="SZ160" t="s">
        <v>2710</v>
      </c>
      <c r="TA160" t="s">
        <v>2736</v>
      </c>
      <c r="TB160" t="s">
        <v>2693</v>
      </c>
      <c r="TC160" t="s">
        <v>2250</v>
      </c>
      <c r="TD160" t="s">
        <v>2470</v>
      </c>
      <c r="TE160" t="s">
        <v>2658</v>
      </c>
      <c r="TF160" t="s">
        <v>2528</v>
      </c>
      <c r="TG160" t="s">
        <v>2405</v>
      </c>
      <c r="TH160" t="s">
        <v>2701</v>
      </c>
      <c r="TI160" t="s">
        <v>2576</v>
      </c>
      <c r="TK160" t="s">
        <v>2701</v>
      </c>
      <c r="TL160" t="s">
        <v>2201</v>
      </c>
      <c r="TM160" t="s">
        <v>2734</v>
      </c>
      <c r="TN160" t="s">
        <v>2741</v>
      </c>
      <c r="TO160" t="s">
        <v>2162</v>
      </c>
      <c r="TP160" t="s">
        <v>2253</v>
      </c>
      <c r="TQ160" t="s">
        <v>2175</v>
      </c>
      <c r="TR160" t="s">
        <v>2253</v>
      </c>
      <c r="TS160" t="s">
        <v>2167</v>
      </c>
      <c r="TT160" t="s">
        <v>2140</v>
      </c>
      <c r="TU160" t="s">
        <v>2467</v>
      </c>
      <c r="TV160" t="s">
        <v>3079</v>
      </c>
      <c r="TX160" t="s">
        <v>3063</v>
      </c>
      <c r="TY160" t="s">
        <v>2479</v>
      </c>
      <c r="TZ160" t="s">
        <v>3013</v>
      </c>
      <c r="UA160" t="s">
        <v>3047</v>
      </c>
      <c r="UB160" t="s">
        <v>2860</v>
      </c>
      <c r="UC160" t="s">
        <v>2713</v>
      </c>
      <c r="UD160" t="s">
        <v>2925</v>
      </c>
      <c r="UE160" t="s">
        <v>3073</v>
      </c>
      <c r="UH160" t="s">
        <v>2423</v>
      </c>
      <c r="UJ160" t="s">
        <v>3050</v>
      </c>
      <c r="UK160" t="s">
        <v>2479</v>
      </c>
      <c r="UL160" t="s">
        <v>3007</v>
      </c>
      <c r="UM160" t="s">
        <v>3071</v>
      </c>
      <c r="UN160" t="s">
        <v>3055</v>
      </c>
      <c r="UO160" t="s">
        <v>2423</v>
      </c>
      <c r="UP160" t="s">
        <v>2713</v>
      </c>
      <c r="UQ160" t="s">
        <v>3092</v>
      </c>
      <c r="UT160" t="s">
        <v>3047</v>
      </c>
      <c r="UV160" t="s">
        <v>3006</v>
      </c>
      <c r="UW160" t="s">
        <v>2479</v>
      </c>
      <c r="UX160" t="s">
        <v>3071</v>
      </c>
      <c r="UY160" t="s">
        <v>2980</v>
      </c>
      <c r="UZ160" t="s">
        <v>3095</v>
      </c>
      <c r="VA160" t="s">
        <v>3071</v>
      </c>
      <c r="VB160" t="s">
        <v>3045</v>
      </c>
      <c r="VC160" t="s">
        <v>3086</v>
      </c>
      <c r="VK160" t="s">
        <v>2409</v>
      </c>
      <c r="VL160" t="s">
        <v>2508</v>
      </c>
      <c r="VM160" t="s">
        <v>2348</v>
      </c>
      <c r="VN160" t="s">
        <v>2820</v>
      </c>
      <c r="VO160" t="s">
        <v>2511</v>
      </c>
      <c r="VP160" t="s">
        <v>2946</v>
      </c>
      <c r="VW160" t="s">
        <v>2953</v>
      </c>
      <c r="VX160" t="s">
        <v>2636</v>
      </c>
      <c r="VY160" t="s">
        <v>2396</v>
      </c>
      <c r="VZ160" t="s">
        <v>2804</v>
      </c>
      <c r="WA160" t="s">
        <v>2809</v>
      </c>
      <c r="WB160" t="s">
        <v>2774</v>
      </c>
      <c r="WI160" t="s">
        <v>2931</v>
      </c>
      <c r="WJ160" t="s">
        <v>2915</v>
      </c>
      <c r="WK160" t="s">
        <v>2803</v>
      </c>
      <c r="WL160" t="s">
        <v>2429</v>
      </c>
      <c r="WM160" t="s">
        <v>2928</v>
      </c>
      <c r="WN160" t="s">
        <v>2488</v>
      </c>
      <c r="WU160" t="s">
        <v>2290</v>
      </c>
      <c r="WV160" t="s">
        <v>2268</v>
      </c>
      <c r="WW160" t="s">
        <v>2345</v>
      </c>
      <c r="WX160" t="s">
        <v>2662</v>
      </c>
      <c r="WY160" t="s">
        <v>2218</v>
      </c>
      <c r="WZ160" t="s">
        <v>2572</v>
      </c>
      <c r="XG160" t="s">
        <v>2822</v>
      </c>
      <c r="XH160" t="s">
        <v>2328</v>
      </c>
      <c r="XI160" t="s">
        <v>2546</v>
      </c>
      <c r="XJ160" t="s">
        <v>2785</v>
      </c>
      <c r="XK160" t="s">
        <v>2432</v>
      </c>
      <c r="XL160" t="s">
        <v>2842</v>
      </c>
      <c r="XS160" t="s">
        <v>2474</v>
      </c>
      <c r="XT160" t="s">
        <v>2616</v>
      </c>
      <c r="XU160" t="s">
        <v>2505</v>
      </c>
      <c r="XV160" t="s">
        <v>2429</v>
      </c>
      <c r="XW160" t="s">
        <v>2885</v>
      </c>
      <c r="XX160" t="s">
        <v>2374</v>
      </c>
      <c r="YG160" t="s">
        <v>2821</v>
      </c>
      <c r="YH160" t="s">
        <v>2516</v>
      </c>
      <c r="YI160" t="s">
        <v>3041</v>
      </c>
      <c r="YJ160" t="s">
        <v>2608</v>
      </c>
      <c r="YS160" t="s">
        <v>2856</v>
      </c>
      <c r="YT160" t="s">
        <v>2451</v>
      </c>
      <c r="YU160" t="s">
        <v>2565</v>
      </c>
      <c r="YV160" t="s">
        <v>2623</v>
      </c>
      <c r="ZE160" t="s">
        <v>2479</v>
      </c>
      <c r="ZF160" t="s">
        <v>2479</v>
      </c>
      <c r="ZG160" t="s">
        <v>2479</v>
      </c>
      <c r="ZH160" t="s">
        <v>2479</v>
      </c>
      <c r="ZQ160" t="s">
        <v>2217</v>
      </c>
      <c r="ZR160" t="s">
        <v>2323</v>
      </c>
      <c r="ZS160" t="s">
        <v>2775</v>
      </c>
      <c r="ZT160" t="s">
        <v>2405</v>
      </c>
      <c r="AAC160" t="s">
        <v>3002</v>
      </c>
      <c r="AAD160" t="s">
        <v>2881</v>
      </c>
      <c r="AAE160" t="s">
        <v>2812</v>
      </c>
      <c r="AAF160" t="s">
        <v>2511</v>
      </c>
      <c r="AAO160" t="s">
        <v>2498</v>
      </c>
      <c r="AAP160" t="s">
        <v>2724</v>
      </c>
      <c r="AAQ160" t="s">
        <v>2385</v>
      </c>
      <c r="AAR160" t="s">
        <v>2698</v>
      </c>
      <c r="AAW160" t="s">
        <v>2532</v>
      </c>
      <c r="AAX160" t="s">
        <v>2930</v>
      </c>
      <c r="AAY160" t="s">
        <v>2540</v>
      </c>
      <c r="ABA160" t="s">
        <v>2352</v>
      </c>
      <c r="ABB160" t="s">
        <v>2738</v>
      </c>
      <c r="ABC160" t="s">
        <v>2397</v>
      </c>
      <c r="ABD160" t="s">
        <v>2474</v>
      </c>
      <c r="ABI160" t="s">
        <v>2434</v>
      </c>
      <c r="ABJ160" t="s">
        <v>2397</v>
      </c>
      <c r="ABK160" t="s">
        <v>2458</v>
      </c>
      <c r="ABM160" t="s">
        <v>2992</v>
      </c>
      <c r="ABN160" t="s">
        <v>2907</v>
      </c>
      <c r="ABO160" t="s">
        <v>2961</v>
      </c>
      <c r="ABP160" t="s">
        <v>3046</v>
      </c>
      <c r="ABU160" t="s">
        <v>2567</v>
      </c>
      <c r="ABV160" t="s">
        <v>2831</v>
      </c>
      <c r="ABW160" t="s">
        <v>2851</v>
      </c>
      <c r="ABY160" t="s">
        <v>2479</v>
      </c>
      <c r="ABZ160" t="s">
        <v>2479</v>
      </c>
      <c r="ACA160" t="s">
        <v>2479</v>
      </c>
      <c r="ACB160" t="s">
        <v>2479</v>
      </c>
      <c r="ACG160" t="s">
        <v>2706</v>
      </c>
      <c r="ACH160" t="s">
        <v>2410</v>
      </c>
      <c r="ACI160" t="s">
        <v>2819</v>
      </c>
      <c r="ACK160" t="s">
        <v>2950</v>
      </c>
      <c r="ACL160" t="s">
        <v>2820</v>
      </c>
      <c r="ACM160" t="s">
        <v>2417</v>
      </c>
      <c r="ACN160" t="s">
        <v>2991</v>
      </c>
      <c r="ACS160" t="s">
        <v>2373</v>
      </c>
      <c r="ACT160" t="s">
        <v>2683</v>
      </c>
      <c r="ACU160" t="s">
        <v>2775</v>
      </c>
      <c r="ACW160" t="s">
        <v>2328</v>
      </c>
      <c r="ACX160" t="s">
        <v>2731</v>
      </c>
      <c r="ACY160" t="s">
        <v>2869</v>
      </c>
      <c r="ACZ160" t="s">
        <v>2606</v>
      </c>
      <c r="ADE160" t="s">
        <v>2364</v>
      </c>
      <c r="ADF160" t="s">
        <v>2428</v>
      </c>
      <c r="ADG160" t="s">
        <v>2269</v>
      </c>
      <c r="ADI160" t="s">
        <v>2272</v>
      </c>
      <c r="ADJ160" t="s">
        <v>2273</v>
      </c>
      <c r="ADK160" t="s">
        <v>2269</v>
      </c>
      <c r="ADL160" t="s">
        <v>2269</v>
      </c>
      <c r="ADS160" t="s">
        <v>2624</v>
      </c>
      <c r="ADU160" t="s">
        <v>2754</v>
      </c>
      <c r="ADV160" t="s">
        <v>2582</v>
      </c>
      <c r="ADW160" t="s">
        <v>2971</v>
      </c>
      <c r="ADX160" t="s">
        <v>2205</v>
      </c>
      <c r="AEE160" t="s">
        <v>2999</v>
      </c>
      <c r="AEG160" t="s">
        <v>2964</v>
      </c>
      <c r="AEH160" t="s">
        <v>2955</v>
      </c>
      <c r="AEI160" t="s">
        <v>2867</v>
      </c>
      <c r="AEJ160" t="s">
        <v>2721</v>
      </c>
      <c r="AEQ160" t="s">
        <v>2683</v>
      </c>
      <c r="AES160" t="s">
        <v>2479</v>
      </c>
      <c r="AET160" t="s">
        <v>2479</v>
      </c>
      <c r="AEU160" t="s">
        <v>2479</v>
      </c>
      <c r="AEV160" t="s">
        <v>2479</v>
      </c>
      <c r="AFC160" t="s">
        <v>2245</v>
      </c>
      <c r="AFE160" t="s">
        <v>2588</v>
      </c>
      <c r="AFF160" t="s">
        <v>2540</v>
      </c>
      <c r="AFG160" t="s">
        <v>2711</v>
      </c>
      <c r="AFH160" t="s">
        <v>2572</v>
      </c>
      <c r="AFO160" t="s">
        <v>2755</v>
      </c>
      <c r="AFQ160" t="s">
        <v>2701</v>
      </c>
      <c r="AFR160" t="s">
        <v>2250</v>
      </c>
      <c r="AFS160" t="s">
        <v>2772</v>
      </c>
      <c r="AFT160" t="s">
        <v>2419</v>
      </c>
      <c r="AGA160" t="s">
        <v>2361</v>
      </c>
      <c r="AGC160" t="s">
        <v>2879</v>
      </c>
      <c r="AGD160" t="s">
        <v>2853</v>
      </c>
      <c r="AGE160" t="s">
        <v>2620</v>
      </c>
      <c r="AGF160" t="s">
        <v>2762</v>
      </c>
      <c r="AGK160" t="s">
        <v>2357</v>
      </c>
      <c r="AGL160" t="s">
        <v>2401</v>
      </c>
      <c r="AGM160" t="s">
        <v>2334</v>
      </c>
      <c r="AGO160" t="s">
        <v>2689</v>
      </c>
      <c r="AGP160" t="s">
        <v>2542</v>
      </c>
      <c r="AGQ160" t="s">
        <v>2389</v>
      </c>
      <c r="AGR160" t="s">
        <v>2164</v>
      </c>
      <c r="AGW160" t="s">
        <v>2945</v>
      </c>
      <c r="AGX160" t="s">
        <v>2817</v>
      </c>
      <c r="AGY160" t="s">
        <v>2836</v>
      </c>
      <c r="AHA160" t="s">
        <v>2911</v>
      </c>
      <c r="AHB160" t="s">
        <v>2981</v>
      </c>
      <c r="AHC160" t="s">
        <v>2865</v>
      </c>
      <c r="AHD160" t="s">
        <v>3001</v>
      </c>
      <c r="AHI160" t="s">
        <v>2683</v>
      </c>
      <c r="AHJ160" t="s">
        <v>2347</v>
      </c>
      <c r="AHK160" t="s">
        <v>2547</v>
      </c>
      <c r="AHM160" t="s">
        <v>2479</v>
      </c>
      <c r="AHN160" t="s">
        <v>2851</v>
      </c>
      <c r="AHO160" t="s">
        <v>2579</v>
      </c>
      <c r="AHP160" t="s">
        <v>2372</v>
      </c>
      <c r="AHU160" t="s">
        <v>2393</v>
      </c>
      <c r="AHV160" t="s">
        <v>2569</v>
      </c>
      <c r="AHW160" t="s">
        <v>2347</v>
      </c>
      <c r="AHY160" t="s">
        <v>2498</v>
      </c>
      <c r="AHZ160" t="s">
        <v>2229</v>
      </c>
      <c r="AIA160" t="s">
        <v>2190</v>
      </c>
      <c r="AIB160" t="s">
        <v>2841</v>
      </c>
      <c r="AIG160" t="s">
        <v>2215</v>
      </c>
      <c r="AIH160" t="s">
        <v>2401</v>
      </c>
      <c r="AII160" t="s">
        <v>2241</v>
      </c>
      <c r="AIK160" t="s">
        <v>2496</v>
      </c>
      <c r="AIL160" t="s">
        <v>2503</v>
      </c>
      <c r="AIM160" t="s">
        <v>2543</v>
      </c>
      <c r="AIN160" t="s">
        <v>2255</v>
      </c>
      <c r="AIS160" t="s">
        <v>2546</v>
      </c>
      <c r="AIT160" t="s">
        <v>2203</v>
      </c>
      <c r="AIU160" t="s">
        <v>2269</v>
      </c>
      <c r="AIW160" t="s">
        <v>2539</v>
      </c>
      <c r="AIX160" t="s">
        <v>2345</v>
      </c>
      <c r="AIY160" t="s">
        <v>2139</v>
      </c>
      <c r="AIZ160" t="s">
        <v>2271</v>
      </c>
      <c r="AJI160" t="s">
        <v>2265</v>
      </c>
      <c r="AJJ160" t="s">
        <v>2719</v>
      </c>
      <c r="AJK160" t="s">
        <v>2442</v>
      </c>
      <c r="AJL160" t="s">
        <v>2439</v>
      </c>
      <c r="AJU160" t="s">
        <v>2870</v>
      </c>
      <c r="AJV160" t="s">
        <v>2969</v>
      </c>
      <c r="AJW160" t="s">
        <v>2423</v>
      </c>
      <c r="AJX160" t="s">
        <v>2133</v>
      </c>
      <c r="AKG160" t="s">
        <v>2479</v>
      </c>
      <c r="AKH160" t="s">
        <v>2479</v>
      </c>
      <c r="AKI160" t="s">
        <v>2479</v>
      </c>
      <c r="AKJ160" t="s">
        <v>2479</v>
      </c>
      <c r="AKS160" t="s">
        <v>2628</v>
      </c>
      <c r="AKT160" t="s">
        <v>2355</v>
      </c>
      <c r="AKU160" t="s">
        <v>2678</v>
      </c>
      <c r="AKV160" t="s">
        <v>2737</v>
      </c>
      <c r="ALE160" t="s">
        <v>2429</v>
      </c>
      <c r="ALF160" t="s">
        <v>2396</v>
      </c>
      <c r="ALG160" t="s">
        <v>2812</v>
      </c>
      <c r="ALH160" t="s">
        <v>2468</v>
      </c>
      <c r="ALQ160" t="s">
        <v>2374</v>
      </c>
      <c r="ALR160" t="s">
        <v>2842</v>
      </c>
      <c r="ALS160" t="s">
        <v>2400</v>
      </c>
      <c r="ALT160" t="s">
        <v>2250</v>
      </c>
      <c r="AMC160" t="s">
        <v>2818</v>
      </c>
      <c r="AMD160" t="s">
        <v>2751</v>
      </c>
      <c r="AME160" t="s">
        <v>2394</v>
      </c>
      <c r="AMF160" t="s">
        <v>2259</v>
      </c>
      <c r="AMO160" t="s">
        <v>3009</v>
      </c>
      <c r="AMP160" t="s">
        <v>2459</v>
      </c>
      <c r="AMQ160" t="s">
        <v>3012</v>
      </c>
      <c r="AMR160" t="s">
        <v>2955</v>
      </c>
      <c r="ANA160" t="s">
        <v>2479</v>
      </c>
      <c r="ANB160" t="s">
        <v>2479</v>
      </c>
      <c r="ANC160" t="s">
        <v>2479</v>
      </c>
      <c r="AND160" t="s">
        <v>2479</v>
      </c>
      <c r="ANM160" t="s">
        <v>2512</v>
      </c>
      <c r="ANN160" t="s">
        <v>2532</v>
      </c>
      <c r="ANO160" t="s">
        <v>2382</v>
      </c>
      <c r="ANP160" t="s">
        <v>2417</v>
      </c>
      <c r="ANY160" t="s">
        <v>2547</v>
      </c>
      <c r="ANZ160" t="s">
        <v>2971</v>
      </c>
      <c r="AOA160" t="s">
        <v>2188</v>
      </c>
      <c r="AOB160" t="s">
        <v>2852</v>
      </c>
      <c r="AOK160" t="s">
        <v>2628</v>
      </c>
      <c r="AOL160" t="s">
        <v>2202</v>
      </c>
      <c r="AOM160" t="s">
        <v>2219</v>
      </c>
      <c r="AON160" t="s">
        <v>2244</v>
      </c>
      <c r="AOV160" t="s">
        <v>2232</v>
      </c>
      <c r="AOW160" t="s">
        <v>2391</v>
      </c>
      <c r="AOX160" t="s">
        <v>2486</v>
      </c>
      <c r="AOY160" t="s">
        <v>2396</v>
      </c>
      <c r="AOZ160" t="s">
        <v>2917</v>
      </c>
      <c r="APH160" t="s">
        <v>2490</v>
      </c>
      <c r="API160" t="s">
        <v>2691</v>
      </c>
      <c r="APJ160" t="s">
        <v>2884</v>
      </c>
      <c r="APK160" t="s">
        <v>2450</v>
      </c>
      <c r="APL160" t="s">
        <v>3009</v>
      </c>
      <c r="APT160" t="s">
        <v>2711</v>
      </c>
      <c r="APU160" t="s">
        <v>2490</v>
      </c>
      <c r="APV160" t="s">
        <v>2228</v>
      </c>
      <c r="APW160" t="s">
        <v>2479</v>
      </c>
      <c r="APX160" t="s">
        <v>2479</v>
      </c>
      <c r="AQF160" t="s">
        <v>2824</v>
      </c>
      <c r="AQG160" t="s">
        <v>2945</v>
      </c>
      <c r="AQH160" t="s">
        <v>2451</v>
      </c>
      <c r="AQI160" t="s">
        <v>2675</v>
      </c>
      <c r="AQJ160" t="s">
        <v>2609</v>
      </c>
      <c r="AQR160" t="s">
        <v>2286</v>
      </c>
      <c r="AQS160" t="s">
        <v>2688</v>
      </c>
      <c r="AQT160" t="s">
        <v>2735</v>
      </c>
      <c r="AQU160" t="s">
        <v>2848</v>
      </c>
      <c r="AQV160" t="s">
        <v>2688</v>
      </c>
      <c r="ARD160" t="s">
        <v>2541</v>
      </c>
      <c r="ARE160" t="s">
        <v>2389</v>
      </c>
      <c r="ARF160" t="s">
        <v>2803</v>
      </c>
      <c r="ARG160" t="s">
        <v>2146</v>
      </c>
      <c r="ARH160" t="s">
        <v>2466</v>
      </c>
      <c r="AUK160" t="s">
        <v>2328</v>
      </c>
      <c r="AUL160" t="s">
        <v>2512</v>
      </c>
      <c r="AUM160" t="s">
        <v>2453</v>
      </c>
      <c r="AUN160" t="s">
        <v>2761</v>
      </c>
      <c r="AUW160" t="s">
        <v>3023</v>
      </c>
      <c r="AUX160" t="s">
        <v>2865</v>
      </c>
      <c r="AUY160" t="s">
        <v>2899</v>
      </c>
      <c r="AUZ160" t="s">
        <v>3143</v>
      </c>
      <c r="AVI160" t="s">
        <v>2644</v>
      </c>
      <c r="AVJ160" t="s">
        <v>2479</v>
      </c>
      <c r="AVK160" t="s">
        <v>2479</v>
      </c>
      <c r="AVL160" t="s">
        <v>2479</v>
      </c>
      <c r="AVU160" t="s">
        <v>2205</v>
      </c>
      <c r="AVV160" t="s">
        <v>2589</v>
      </c>
      <c r="AVW160" t="s">
        <v>2674</v>
      </c>
      <c r="AVX160" t="s">
        <v>2652</v>
      </c>
      <c r="AWG160" t="s">
        <v>2196</v>
      </c>
      <c r="AWH160" t="s">
        <v>2651</v>
      </c>
      <c r="AWI160" t="s">
        <v>2647</v>
      </c>
      <c r="AWJ160" t="s">
        <v>2944</v>
      </c>
      <c r="AWS160" t="s">
        <v>2742</v>
      </c>
      <c r="AWT160" t="s">
        <v>2725</v>
      </c>
      <c r="AWU160" t="s">
        <v>2567</v>
      </c>
      <c r="AWV160" t="s">
        <v>2849</v>
      </c>
      <c r="BBV160" t="s">
        <v>2884</v>
      </c>
      <c r="BBW160" t="s">
        <v>2393</v>
      </c>
      <c r="BBX160" t="s">
        <v>2888</v>
      </c>
      <c r="BCH160" t="s">
        <v>2719</v>
      </c>
      <c r="BCI160" t="s">
        <v>2900</v>
      </c>
      <c r="BCJ160" t="s">
        <v>2836</v>
      </c>
      <c r="BCT160" t="s">
        <v>2479</v>
      </c>
      <c r="BCU160" t="s">
        <v>2479</v>
      </c>
      <c r="BCV160" t="s">
        <v>2479</v>
      </c>
      <c r="BDF160" t="s">
        <v>2557</v>
      </c>
      <c r="BDG160" t="s">
        <v>2420</v>
      </c>
      <c r="BDH160" t="s">
        <v>2207</v>
      </c>
      <c r="BDR160" t="s">
        <v>2572</v>
      </c>
      <c r="BDS160" t="s">
        <v>2494</v>
      </c>
      <c r="BDT160" t="s">
        <v>2352</v>
      </c>
      <c r="BED160" t="s">
        <v>2358</v>
      </c>
      <c r="BEE160" t="s">
        <v>2269</v>
      </c>
      <c r="BEF160" t="s">
        <v>2269</v>
      </c>
      <c r="BEP160" t="s">
        <v>2479</v>
      </c>
      <c r="BEQ160" t="s">
        <v>2479</v>
      </c>
      <c r="BGL160" t="s">
        <v>2363</v>
      </c>
      <c r="BGM160" t="s">
        <v>2428</v>
      </c>
      <c r="BIH160" t="s">
        <v>2479</v>
      </c>
      <c r="BII160" t="s">
        <v>2479</v>
      </c>
      <c r="BIT160" t="s">
        <v>2479</v>
      </c>
      <c r="BIU160" t="s">
        <v>2479</v>
      </c>
      <c r="BLU160" t="s">
        <v>2706</v>
      </c>
      <c r="BLV160" t="s">
        <v>2408</v>
      </c>
      <c r="BLW160" t="s">
        <v>2227</v>
      </c>
      <c r="BLX160" t="s">
        <v>2502</v>
      </c>
      <c r="BLY160" t="s">
        <v>2502</v>
      </c>
      <c r="BLZ160" t="s">
        <v>2374</v>
      </c>
      <c r="BMA160" t="s">
        <v>2592</v>
      </c>
      <c r="BMB160" t="s">
        <v>2209</v>
      </c>
      <c r="BMG160" t="s">
        <v>2926</v>
      </c>
      <c r="BMH160" t="s">
        <v>2876</v>
      </c>
      <c r="BMI160" t="s">
        <v>3092</v>
      </c>
      <c r="BMJ160" t="s">
        <v>2966</v>
      </c>
      <c r="BMK160" t="s">
        <v>2796</v>
      </c>
      <c r="BML160" t="s">
        <v>2978</v>
      </c>
      <c r="BMM160" t="s">
        <v>2637</v>
      </c>
      <c r="BMN160" t="s">
        <v>3087</v>
      </c>
      <c r="BMS160" t="s">
        <v>2259</v>
      </c>
      <c r="BMT160" t="s">
        <v>2747</v>
      </c>
      <c r="BMU160" t="s">
        <v>2434</v>
      </c>
      <c r="BMV160" t="s">
        <v>2330</v>
      </c>
      <c r="BMW160" t="s">
        <v>2676</v>
      </c>
      <c r="BMX160" t="s">
        <v>2434</v>
      </c>
      <c r="BMY160" t="s">
        <v>2630</v>
      </c>
      <c r="BMZ160" t="s">
        <v>2191</v>
      </c>
      <c r="BNE160" t="s">
        <v>2228</v>
      </c>
      <c r="BNF160" t="s">
        <v>2668</v>
      </c>
      <c r="BNG160" t="s">
        <v>2845</v>
      </c>
      <c r="BNH160" t="s">
        <v>2374</v>
      </c>
      <c r="BNI160" t="s">
        <v>2823</v>
      </c>
      <c r="BNJ160" t="s">
        <v>2433</v>
      </c>
      <c r="BNK160" t="s">
        <v>2525</v>
      </c>
      <c r="BNL160" t="s">
        <v>2572</v>
      </c>
      <c r="BNQ160" t="s">
        <v>2736</v>
      </c>
      <c r="BNR160" t="s">
        <v>2693</v>
      </c>
      <c r="BNS160" t="s">
        <v>2250</v>
      </c>
      <c r="BNT160" t="s">
        <v>2470</v>
      </c>
      <c r="BNU160" t="s">
        <v>2658</v>
      </c>
      <c r="BNV160" t="s">
        <v>2528</v>
      </c>
      <c r="BNW160" t="s">
        <v>2405</v>
      </c>
      <c r="BNX160" t="s">
        <v>2701</v>
      </c>
      <c r="BOC160" t="s">
        <v>2734</v>
      </c>
      <c r="BOD160" t="s">
        <v>2741</v>
      </c>
      <c r="BOE160" t="s">
        <v>2162</v>
      </c>
      <c r="BOF160" t="s">
        <v>2253</v>
      </c>
      <c r="BOG160" t="s">
        <v>2175</v>
      </c>
      <c r="BOH160" t="s">
        <v>2253</v>
      </c>
      <c r="BOI160" t="s">
        <v>2167</v>
      </c>
      <c r="BOJ160" t="s">
        <v>2140</v>
      </c>
      <c r="BOT160" t="s">
        <v>2479</v>
      </c>
      <c r="BOU160" t="s">
        <v>2479</v>
      </c>
      <c r="BQD160" t="s">
        <v>2399</v>
      </c>
      <c r="BQE160" t="s">
        <v>2479</v>
      </c>
    </row>
    <row r="161" spans="1:1020 1028:1980" x14ac:dyDescent="0.15">
      <c r="A161" t="s">
        <v>3420</v>
      </c>
      <c r="L161" t="s">
        <v>2777</v>
      </c>
      <c r="Q161" t="s">
        <v>2652</v>
      </c>
      <c r="T161" t="s">
        <v>2304</v>
      </c>
      <c r="U161">
        <f>85</f>
        <v>85</v>
      </c>
      <c r="V161">
        <f>87</f>
        <v>87</v>
      </c>
      <c r="W161" t="s">
        <v>2340</v>
      </c>
      <c r="X161" t="s">
        <v>3065</v>
      </c>
      <c r="AJ161">
        <f>28</f>
        <v>28</v>
      </c>
      <c r="AV161" t="s">
        <v>2777</v>
      </c>
      <c r="BH161" t="s">
        <v>2779</v>
      </c>
      <c r="BQ161" t="s">
        <v>2272</v>
      </c>
      <c r="BR161" t="s">
        <v>3065</v>
      </c>
      <c r="BS161" t="s">
        <v>3065</v>
      </c>
      <c r="BT161" t="s">
        <v>3065</v>
      </c>
      <c r="CF161" t="s">
        <v>2777</v>
      </c>
      <c r="DA161" t="s">
        <v>3065</v>
      </c>
      <c r="DB161">
        <f>98</f>
        <v>98</v>
      </c>
      <c r="DC161" t="s">
        <v>3065</v>
      </c>
      <c r="DD161" t="s">
        <v>3110</v>
      </c>
      <c r="DE161" t="s">
        <v>3065</v>
      </c>
      <c r="DN161" t="s">
        <v>3065</v>
      </c>
      <c r="DO161" t="s">
        <v>3110</v>
      </c>
      <c r="DP161" t="s">
        <v>3131</v>
      </c>
      <c r="DY161" t="s">
        <v>3131</v>
      </c>
      <c r="DZ161" t="s">
        <v>3131</v>
      </c>
      <c r="EA161" t="s">
        <v>3131</v>
      </c>
      <c r="EB161" t="s">
        <v>3131</v>
      </c>
      <c r="EC161" t="s">
        <v>3131</v>
      </c>
      <c r="EJ161" t="s">
        <v>2671</v>
      </c>
      <c r="EK161">
        <f>68</f>
        <v>68</v>
      </c>
      <c r="EL161">
        <f>94</f>
        <v>94</v>
      </c>
      <c r="EM161" t="s">
        <v>3065</v>
      </c>
      <c r="EN161" t="s">
        <v>3131</v>
      </c>
      <c r="EZ161" t="s">
        <v>2777</v>
      </c>
      <c r="FL161" t="s">
        <v>2779</v>
      </c>
      <c r="GJ161" t="s">
        <v>2777</v>
      </c>
      <c r="GU161" t="s">
        <v>3359</v>
      </c>
      <c r="HH161" t="s">
        <v>2779</v>
      </c>
      <c r="HT161" t="s">
        <v>2777</v>
      </c>
      <c r="IF161" t="s">
        <v>2777</v>
      </c>
      <c r="IO161" t="s">
        <v>3110</v>
      </c>
      <c r="IP161" t="s">
        <v>3065</v>
      </c>
      <c r="IQ161" t="s">
        <v>3110</v>
      </c>
      <c r="IR161" t="s">
        <v>3110</v>
      </c>
      <c r="IS161" t="s">
        <v>3065</v>
      </c>
      <c r="JB161" t="s">
        <v>2304</v>
      </c>
      <c r="JC161" t="s">
        <v>3110</v>
      </c>
      <c r="JD161" t="s">
        <v>3065</v>
      </c>
      <c r="JE161" t="s">
        <v>2369</v>
      </c>
      <c r="JG161" t="s">
        <v>3149</v>
      </c>
      <c r="JH161" t="s">
        <v>3326</v>
      </c>
      <c r="JI161" t="s">
        <v>3421</v>
      </c>
      <c r="JJ161" t="s">
        <v>3270</v>
      </c>
      <c r="JK161" t="s">
        <v>3331</v>
      </c>
      <c r="JL161" t="s">
        <v>3249</v>
      </c>
      <c r="JM161" t="s">
        <v>3162</v>
      </c>
      <c r="JN161">
        <f>128</f>
        <v>128</v>
      </c>
      <c r="JO161">
        <f>152</f>
        <v>152</v>
      </c>
      <c r="JP161">
        <f>164</f>
        <v>164</v>
      </c>
      <c r="JQ161">
        <f>158</f>
        <v>158</v>
      </c>
      <c r="KN161" t="s">
        <v>2779</v>
      </c>
      <c r="LL161" t="s">
        <v>2777</v>
      </c>
      <c r="MV161" t="s">
        <v>2777</v>
      </c>
      <c r="NT161" t="s">
        <v>2701</v>
      </c>
      <c r="OF161" t="s">
        <v>2777</v>
      </c>
      <c r="OR161" t="s">
        <v>2779</v>
      </c>
      <c r="PA161" t="s">
        <v>3131</v>
      </c>
      <c r="PB161" t="s">
        <v>3167</v>
      </c>
      <c r="PC161" t="s">
        <v>3167</v>
      </c>
      <c r="PD161" t="s">
        <v>3167</v>
      </c>
      <c r="PM161" t="s">
        <v>3110</v>
      </c>
      <c r="PN161" t="s">
        <v>3110</v>
      </c>
      <c r="PO161" t="s">
        <v>3131</v>
      </c>
      <c r="PP161" t="s">
        <v>3167</v>
      </c>
      <c r="QB161" t="s">
        <v>2777</v>
      </c>
      <c r="RC161" t="s">
        <v>2853</v>
      </c>
      <c r="RD161" t="s">
        <v>2324</v>
      </c>
      <c r="RE161" t="s">
        <v>2623</v>
      </c>
      <c r="RF161" t="s">
        <v>2814</v>
      </c>
      <c r="RG161" t="s">
        <v>2531</v>
      </c>
      <c r="RH161" t="s">
        <v>2486</v>
      </c>
      <c r="RI161" t="s">
        <v>2915</v>
      </c>
      <c r="RJ161" t="s">
        <v>2724</v>
      </c>
      <c r="RK161" t="s">
        <v>2354</v>
      </c>
      <c r="RL161" t="s">
        <v>2354</v>
      </c>
      <c r="RM161" t="s">
        <v>2730</v>
      </c>
      <c r="RO161" t="s">
        <v>2193</v>
      </c>
      <c r="RP161" t="s">
        <v>2557</v>
      </c>
      <c r="RQ161" t="s">
        <v>2420</v>
      </c>
      <c r="RR161" t="s">
        <v>2371</v>
      </c>
      <c r="RS161" t="s">
        <v>2711</v>
      </c>
      <c r="RT161" t="s">
        <v>2741</v>
      </c>
      <c r="RU161" t="s">
        <v>2402</v>
      </c>
      <c r="RV161" t="s">
        <v>2503</v>
      </c>
      <c r="RW161" t="s">
        <v>2688</v>
      </c>
      <c r="RX161" t="s">
        <v>2666</v>
      </c>
      <c r="RY161" t="s">
        <v>2249</v>
      </c>
      <c r="SA161" t="s">
        <v>2930</v>
      </c>
      <c r="SB161" t="s">
        <v>2747</v>
      </c>
      <c r="SC161" t="s">
        <v>2840</v>
      </c>
      <c r="SD161" t="s">
        <v>2917</v>
      </c>
      <c r="SE161" t="s">
        <v>2729</v>
      </c>
      <c r="SF161" t="s">
        <v>2845</v>
      </c>
      <c r="SG161" t="s">
        <v>2803</v>
      </c>
      <c r="SH161" t="s">
        <v>2676</v>
      </c>
      <c r="SI161" t="s">
        <v>2650</v>
      </c>
      <c r="SJ161" t="s">
        <v>2489</v>
      </c>
      <c r="SK161" t="s">
        <v>2325</v>
      </c>
      <c r="SM161" t="s">
        <v>2331</v>
      </c>
      <c r="SN161" t="s">
        <v>2546</v>
      </c>
      <c r="SO161" t="s">
        <v>2433</v>
      </c>
      <c r="SP161" t="s">
        <v>2434</v>
      </c>
      <c r="SQ161" t="s">
        <v>2658</v>
      </c>
      <c r="SR161" t="s">
        <v>2475</v>
      </c>
      <c r="SS161" t="s">
        <v>2231</v>
      </c>
      <c r="ST161" t="s">
        <v>2527</v>
      </c>
      <c r="SU161" t="s">
        <v>2323</v>
      </c>
      <c r="SV161" t="s">
        <v>2323</v>
      </c>
      <c r="SW161" t="s">
        <v>2418</v>
      </c>
      <c r="SY161" t="s">
        <v>2451</v>
      </c>
      <c r="SZ161" t="s">
        <v>2805</v>
      </c>
      <c r="TA161" t="s">
        <v>2447</v>
      </c>
      <c r="TB161" t="s">
        <v>2808</v>
      </c>
      <c r="TC161" t="s">
        <v>2807</v>
      </c>
      <c r="TD161" t="s">
        <v>2598</v>
      </c>
      <c r="TE161" t="s">
        <v>2410</v>
      </c>
      <c r="TF161" t="s">
        <v>2811</v>
      </c>
      <c r="TG161" t="s">
        <v>2511</v>
      </c>
      <c r="TH161" t="s">
        <v>2811</v>
      </c>
      <c r="TI161" t="s">
        <v>2812</v>
      </c>
      <c r="TK161" t="s">
        <v>2441</v>
      </c>
      <c r="TL161" t="s">
        <v>2529</v>
      </c>
      <c r="TM161" t="s">
        <v>2845</v>
      </c>
      <c r="TN161" t="s">
        <v>2840</v>
      </c>
      <c r="TO161" t="s">
        <v>3002</v>
      </c>
      <c r="TP161" t="s">
        <v>2354</v>
      </c>
      <c r="TQ161" t="s">
        <v>2756</v>
      </c>
      <c r="TR161" t="s">
        <v>2822</v>
      </c>
      <c r="TS161" t="s">
        <v>2679</v>
      </c>
      <c r="TT161" t="s">
        <v>2229</v>
      </c>
      <c r="TU161" t="s">
        <v>2190</v>
      </c>
      <c r="UE161" t="s">
        <v>2479</v>
      </c>
      <c r="UQ161" t="s">
        <v>2479</v>
      </c>
      <c r="VC161" t="s">
        <v>2479</v>
      </c>
      <c r="VI161" t="s">
        <v>2826</v>
      </c>
      <c r="VL161" t="s">
        <v>2745</v>
      </c>
      <c r="VM161" t="s">
        <v>2578</v>
      </c>
      <c r="VN161" t="s">
        <v>2348</v>
      </c>
      <c r="VO161" t="s">
        <v>2569</v>
      </c>
      <c r="VP161" t="s">
        <v>2510</v>
      </c>
      <c r="VU161" t="s">
        <v>2763</v>
      </c>
      <c r="VX161" t="s">
        <v>2599</v>
      </c>
      <c r="VY161" t="s">
        <v>2260</v>
      </c>
      <c r="VZ161" t="s">
        <v>2512</v>
      </c>
      <c r="WA161" t="s">
        <v>2769</v>
      </c>
      <c r="WB161" t="s">
        <v>2511</v>
      </c>
      <c r="WG161" t="s">
        <v>2395</v>
      </c>
      <c r="WJ161" t="s">
        <v>2615</v>
      </c>
      <c r="WK161" t="s">
        <v>2975</v>
      </c>
      <c r="WL161" t="s">
        <v>2917</v>
      </c>
      <c r="WM161" t="s">
        <v>2783</v>
      </c>
      <c r="WN161" t="s">
        <v>2479</v>
      </c>
      <c r="WS161" t="s">
        <v>2683</v>
      </c>
      <c r="WV161" t="s">
        <v>2612</v>
      </c>
      <c r="WW161" t="s">
        <v>2775</v>
      </c>
      <c r="WX161" t="s">
        <v>2213</v>
      </c>
      <c r="WY161" t="s">
        <v>2195</v>
      </c>
      <c r="WZ161" t="s">
        <v>2642</v>
      </c>
      <c r="XE161" t="s">
        <v>2262</v>
      </c>
      <c r="XH161" t="s">
        <v>2409</v>
      </c>
      <c r="XI161" t="s">
        <v>2584</v>
      </c>
      <c r="XJ161" t="s">
        <v>2596</v>
      </c>
      <c r="XK161" t="s">
        <v>2551</v>
      </c>
      <c r="XL161" t="s">
        <v>2778</v>
      </c>
      <c r="XQ161" t="s">
        <v>2534</v>
      </c>
      <c r="XT161" t="s">
        <v>2947</v>
      </c>
      <c r="XU161" t="s">
        <v>2613</v>
      </c>
      <c r="XV161" t="s">
        <v>2613</v>
      </c>
      <c r="XW161" t="s">
        <v>2289</v>
      </c>
      <c r="XX161" t="s">
        <v>2681</v>
      </c>
      <c r="YG161" t="s">
        <v>2764</v>
      </c>
      <c r="YH161" t="s">
        <v>2821</v>
      </c>
      <c r="YI161" t="s">
        <v>2510</v>
      </c>
      <c r="YJ161" t="s">
        <v>2821</v>
      </c>
      <c r="YK161" t="s">
        <v>2918</v>
      </c>
      <c r="YS161" t="s">
        <v>2210</v>
      </c>
      <c r="YT161" t="s">
        <v>2204</v>
      </c>
      <c r="YU161" t="s">
        <v>2871</v>
      </c>
      <c r="YV161" t="s">
        <v>2571</v>
      </c>
      <c r="YW161" t="s">
        <v>2668</v>
      </c>
      <c r="ZE161" t="s">
        <v>2479</v>
      </c>
      <c r="ZF161" t="s">
        <v>2479</v>
      </c>
      <c r="ZG161" t="s">
        <v>2479</v>
      </c>
      <c r="ZH161" t="s">
        <v>2479</v>
      </c>
      <c r="ZI161" t="s">
        <v>2479</v>
      </c>
      <c r="ZQ161" t="s">
        <v>2576</v>
      </c>
      <c r="ZR161" t="s">
        <v>2288</v>
      </c>
      <c r="ZS161" t="s">
        <v>2580</v>
      </c>
      <c r="ZT161" t="s">
        <v>2642</v>
      </c>
      <c r="ZU161" t="s">
        <v>2662</v>
      </c>
      <c r="AAC161" t="s">
        <v>2443</v>
      </c>
      <c r="AAD161" t="s">
        <v>3074</v>
      </c>
      <c r="AAE161" t="s">
        <v>2904</v>
      </c>
      <c r="AAF161" t="s">
        <v>2824</v>
      </c>
      <c r="AAG161" t="s">
        <v>2806</v>
      </c>
      <c r="AAO161" t="s">
        <v>2731</v>
      </c>
      <c r="AAP161" t="s">
        <v>2725</v>
      </c>
      <c r="AAQ161" t="s">
        <v>2972</v>
      </c>
      <c r="AAR161" t="s">
        <v>2415</v>
      </c>
      <c r="AAS161" t="s">
        <v>2845</v>
      </c>
      <c r="ABA161" t="s">
        <v>2855</v>
      </c>
      <c r="ABB161" t="s">
        <v>3153</v>
      </c>
      <c r="ABC161" t="s">
        <v>2456</v>
      </c>
      <c r="ABD161" t="s">
        <v>2610</v>
      </c>
      <c r="ABM161" t="s">
        <v>2195</v>
      </c>
      <c r="ABN161" t="s">
        <v>2688</v>
      </c>
      <c r="ABO161" t="s">
        <v>2759</v>
      </c>
      <c r="ABP161" t="s">
        <v>2349</v>
      </c>
      <c r="ABY161" t="s">
        <v>2479</v>
      </c>
      <c r="ABZ161" t="s">
        <v>2479</v>
      </c>
      <c r="ACA161" t="s">
        <v>2479</v>
      </c>
      <c r="ACB161" t="s">
        <v>2479</v>
      </c>
      <c r="ACK161" t="s">
        <v>2592</v>
      </c>
      <c r="ACL161" t="s">
        <v>2490</v>
      </c>
      <c r="ACM161" t="s">
        <v>2709</v>
      </c>
      <c r="ACN161" t="s">
        <v>2194</v>
      </c>
      <c r="ACW161" t="s">
        <v>2719</v>
      </c>
      <c r="ACX161" t="s">
        <v>2952</v>
      </c>
      <c r="ACY161" t="s">
        <v>3245</v>
      </c>
      <c r="ACZ161" t="s">
        <v>3031</v>
      </c>
      <c r="ADI161" t="s">
        <v>2743</v>
      </c>
      <c r="ADJ161" t="s">
        <v>2353</v>
      </c>
      <c r="ADK161" t="s">
        <v>2549</v>
      </c>
      <c r="ADL161" t="s">
        <v>2845</v>
      </c>
      <c r="ADU161" t="s">
        <v>3033</v>
      </c>
      <c r="ADV161" t="s">
        <v>2611</v>
      </c>
      <c r="ADW161" t="s">
        <v>2447</v>
      </c>
      <c r="ADX161" t="s">
        <v>2608</v>
      </c>
      <c r="ADY161" t="s">
        <v>2266</v>
      </c>
      <c r="AEG161" t="s">
        <v>2735</v>
      </c>
      <c r="AEH161" t="s">
        <v>2406</v>
      </c>
      <c r="AEI161" t="s">
        <v>2775</v>
      </c>
      <c r="AEJ161" t="s">
        <v>2507</v>
      </c>
      <c r="AEK161" t="s">
        <v>2481</v>
      </c>
      <c r="AES161" t="s">
        <v>2479</v>
      </c>
      <c r="AET161" t="s">
        <v>2479</v>
      </c>
      <c r="AEU161" t="s">
        <v>2479</v>
      </c>
      <c r="AEV161" t="s">
        <v>2479</v>
      </c>
      <c r="AEW161" t="s">
        <v>2479</v>
      </c>
      <c r="AFE161" t="s">
        <v>2784</v>
      </c>
      <c r="AFF161" t="s">
        <v>2407</v>
      </c>
      <c r="AFG161" t="s">
        <v>2208</v>
      </c>
      <c r="AFH161" t="s">
        <v>2418</v>
      </c>
      <c r="AFI161" t="s">
        <v>2663</v>
      </c>
      <c r="AFQ161" t="s">
        <v>3059</v>
      </c>
      <c r="AFR161" t="s">
        <v>3245</v>
      </c>
      <c r="AFS161" t="s">
        <v>2621</v>
      </c>
      <c r="AFT161" t="s">
        <v>2905</v>
      </c>
      <c r="AFU161" t="s">
        <v>2460</v>
      </c>
      <c r="AGC161" t="s">
        <v>2327</v>
      </c>
      <c r="AGD161" t="s">
        <v>2882</v>
      </c>
      <c r="AGE161" t="s">
        <v>2490</v>
      </c>
      <c r="AGF161" t="s">
        <v>2671</v>
      </c>
      <c r="AGG161" t="s">
        <v>2734</v>
      </c>
      <c r="AGO161" t="s">
        <v>2392</v>
      </c>
      <c r="AGP161" t="s">
        <v>2805</v>
      </c>
      <c r="AGQ161" t="s">
        <v>2597</v>
      </c>
      <c r="AGR161" t="s">
        <v>2923</v>
      </c>
      <c r="AGS161" t="s">
        <v>2647</v>
      </c>
      <c r="AHA161" t="s">
        <v>2238</v>
      </c>
      <c r="AHB161" t="s">
        <v>2252</v>
      </c>
      <c r="AHC161" t="s">
        <v>2390</v>
      </c>
      <c r="AHD161" t="s">
        <v>2406</v>
      </c>
      <c r="AHE161" t="s">
        <v>2741</v>
      </c>
      <c r="AHM161" t="s">
        <v>2479</v>
      </c>
      <c r="AHN161" t="s">
        <v>2302</v>
      </c>
      <c r="AHO161" t="s">
        <v>2479</v>
      </c>
      <c r="AHP161" t="s">
        <v>2479</v>
      </c>
      <c r="AHQ161" t="s">
        <v>2479</v>
      </c>
      <c r="AHY161" t="s">
        <v>2701</v>
      </c>
      <c r="AHZ161" t="s">
        <v>2177</v>
      </c>
      <c r="AIA161" t="s">
        <v>2830</v>
      </c>
      <c r="AIB161" t="s">
        <v>2830</v>
      </c>
      <c r="AIC161" t="s">
        <v>2343</v>
      </c>
      <c r="AIK161" t="s">
        <v>2440</v>
      </c>
      <c r="AIL161" t="s">
        <v>2439</v>
      </c>
      <c r="AIM161" t="s">
        <v>2636</v>
      </c>
      <c r="AIN161" t="s">
        <v>3040</v>
      </c>
      <c r="AIO161" t="s">
        <v>2879</v>
      </c>
      <c r="AIW161" t="s">
        <v>2469</v>
      </c>
      <c r="AIX161" t="s">
        <v>2618</v>
      </c>
      <c r="AIY161" t="s">
        <v>2618</v>
      </c>
      <c r="AIZ161" t="s">
        <v>2347</v>
      </c>
      <c r="AJA161" t="s">
        <v>2841</v>
      </c>
      <c r="AJI161" t="s">
        <v>3062</v>
      </c>
      <c r="AJJ161" t="s">
        <v>2266</v>
      </c>
      <c r="AJK161" t="s">
        <v>2410</v>
      </c>
      <c r="AJL161" t="s">
        <v>2569</v>
      </c>
      <c r="AJU161" t="s">
        <v>2213</v>
      </c>
      <c r="AJV161" t="s">
        <v>2286</v>
      </c>
      <c r="AJW161" t="s">
        <v>2561</v>
      </c>
      <c r="AJX161" t="s">
        <v>2548</v>
      </c>
      <c r="AKG161" t="s">
        <v>2486</v>
      </c>
      <c r="AKH161" t="s">
        <v>2479</v>
      </c>
      <c r="AKI161" t="s">
        <v>2479</v>
      </c>
      <c r="AKJ161" t="s">
        <v>2479</v>
      </c>
      <c r="AKS161" t="s">
        <v>2189</v>
      </c>
      <c r="AKT161" t="s">
        <v>2405</v>
      </c>
      <c r="AKU161" t="s">
        <v>2526</v>
      </c>
      <c r="AKV161" t="s">
        <v>2528</v>
      </c>
      <c r="ALE161" t="s">
        <v>2564</v>
      </c>
      <c r="ALF161" t="s">
        <v>2903</v>
      </c>
      <c r="ALG161" t="s">
        <v>2810</v>
      </c>
      <c r="ALH161" t="s">
        <v>2850</v>
      </c>
      <c r="ALQ161" t="s">
        <v>2382</v>
      </c>
      <c r="ALR161" t="s">
        <v>2396</v>
      </c>
      <c r="ALS161" t="s">
        <v>2857</v>
      </c>
      <c r="ALT161" t="s">
        <v>2607</v>
      </c>
      <c r="AMB161" t="s">
        <v>2492</v>
      </c>
      <c r="AMC161" t="s">
        <v>2284</v>
      </c>
      <c r="AMD161" t="s">
        <v>2488</v>
      </c>
      <c r="AME161" t="s">
        <v>2614</v>
      </c>
      <c r="AMF161" t="s">
        <v>2782</v>
      </c>
      <c r="AMN161" t="s">
        <v>2326</v>
      </c>
      <c r="AMO161" t="s">
        <v>2381</v>
      </c>
      <c r="AMP161" t="s">
        <v>2374</v>
      </c>
      <c r="AMQ161" t="s">
        <v>2546</v>
      </c>
      <c r="AMR161" t="s">
        <v>2972</v>
      </c>
      <c r="AMZ161" t="s">
        <v>2727</v>
      </c>
      <c r="ANA161" t="s">
        <v>2571</v>
      </c>
      <c r="ANB161" t="s">
        <v>2729</v>
      </c>
      <c r="ANC161" t="s">
        <v>2479</v>
      </c>
      <c r="AND161" t="s">
        <v>2479</v>
      </c>
      <c r="ANL161" t="s">
        <v>2802</v>
      </c>
      <c r="ANM161" t="s">
        <v>2832</v>
      </c>
      <c r="ANN161" t="s">
        <v>2347</v>
      </c>
      <c r="ANO161" t="s">
        <v>2328</v>
      </c>
      <c r="ANP161" t="s">
        <v>2653</v>
      </c>
      <c r="ANX161" t="s">
        <v>2535</v>
      </c>
      <c r="ANY161" t="s">
        <v>2394</v>
      </c>
      <c r="ANZ161" t="s">
        <v>2410</v>
      </c>
      <c r="AOA161" t="s">
        <v>2439</v>
      </c>
      <c r="AOB161" t="s">
        <v>3039</v>
      </c>
      <c r="AOJ161" t="s">
        <v>2348</v>
      </c>
      <c r="AOK161" t="s">
        <v>2851</v>
      </c>
      <c r="AOL161" t="s">
        <v>2709</v>
      </c>
      <c r="AOM161" t="s">
        <v>2802</v>
      </c>
      <c r="AON161" t="s">
        <v>2429</v>
      </c>
      <c r="AOW161" t="s">
        <v>2877</v>
      </c>
      <c r="AOX161" t="s">
        <v>2873</v>
      </c>
      <c r="AOY161" t="s">
        <v>2824</v>
      </c>
      <c r="AOZ161" t="s">
        <v>2611</v>
      </c>
      <c r="API161" t="s">
        <v>2278</v>
      </c>
      <c r="APJ161" t="s">
        <v>2235</v>
      </c>
      <c r="APK161" t="s">
        <v>2220</v>
      </c>
      <c r="APL161" t="s">
        <v>2246</v>
      </c>
      <c r="APU161" t="s">
        <v>2479</v>
      </c>
      <c r="APV161" t="s">
        <v>2479</v>
      </c>
      <c r="APW161" t="s">
        <v>2479</v>
      </c>
      <c r="APX161" t="s">
        <v>2479</v>
      </c>
      <c r="AQG161" t="s">
        <v>2374</v>
      </c>
      <c r="AQH161" t="s">
        <v>2678</v>
      </c>
      <c r="AQI161" t="s">
        <v>2429</v>
      </c>
      <c r="AQJ161" t="s">
        <v>2709</v>
      </c>
      <c r="AQS161" t="s">
        <v>3093</v>
      </c>
      <c r="AQT161" t="s">
        <v>3041</v>
      </c>
      <c r="AQU161" t="s">
        <v>2905</v>
      </c>
      <c r="AQV161" t="s">
        <v>2837</v>
      </c>
      <c r="ARE161" t="s">
        <v>2807</v>
      </c>
      <c r="ARF161" t="s">
        <v>2601</v>
      </c>
      <c r="ARG161" t="s">
        <v>2568</v>
      </c>
      <c r="ARH161" t="s">
        <v>2930</v>
      </c>
      <c r="AUL161" t="s">
        <v>2511</v>
      </c>
      <c r="AUM161" t="s">
        <v>2706</v>
      </c>
      <c r="AUN161" t="s">
        <v>3074</v>
      </c>
      <c r="AUX161" t="s">
        <v>2664</v>
      </c>
      <c r="AUY161" t="s">
        <v>2700</v>
      </c>
      <c r="AUZ161" t="s">
        <v>2653</v>
      </c>
      <c r="AVJ161" t="s">
        <v>2479</v>
      </c>
      <c r="AVK161" t="s">
        <v>2479</v>
      </c>
      <c r="AVL161" t="s">
        <v>2479</v>
      </c>
      <c r="AVV161" t="s">
        <v>2583</v>
      </c>
      <c r="AVW161" t="s">
        <v>2663</v>
      </c>
      <c r="AVX161" t="s">
        <v>2670</v>
      </c>
      <c r="AWH161" t="s">
        <v>2913</v>
      </c>
      <c r="AWI161" t="s">
        <v>2452</v>
      </c>
      <c r="AWJ161" t="s">
        <v>2948</v>
      </c>
      <c r="AWT161" t="s">
        <v>2656</v>
      </c>
      <c r="AWU161" t="s">
        <v>2656</v>
      </c>
      <c r="AWV161" t="s">
        <v>2592</v>
      </c>
      <c r="BBV161" t="s">
        <v>2691</v>
      </c>
      <c r="BBW161" t="s">
        <v>2819</v>
      </c>
      <c r="BBX161" t="s">
        <v>2744</v>
      </c>
      <c r="BBY161" t="s">
        <v>2750</v>
      </c>
      <c r="BCH161" t="s">
        <v>2679</v>
      </c>
      <c r="BCI161" t="s">
        <v>2355</v>
      </c>
      <c r="BCJ161" t="s">
        <v>2191</v>
      </c>
      <c r="BCK161" t="s">
        <v>2207</v>
      </c>
      <c r="BCT161" t="s">
        <v>3002</v>
      </c>
      <c r="BCU161" t="s">
        <v>2479</v>
      </c>
      <c r="BCV161" t="s">
        <v>2479</v>
      </c>
      <c r="BCW161" t="s">
        <v>2505</v>
      </c>
      <c r="BDF161" t="s">
        <v>2843</v>
      </c>
      <c r="BDG161" t="s">
        <v>2748</v>
      </c>
      <c r="BDH161" t="s">
        <v>2302</v>
      </c>
      <c r="BDI161" t="s">
        <v>2328</v>
      </c>
      <c r="BDR161" t="s">
        <v>2746</v>
      </c>
      <c r="BDS161" t="s">
        <v>2518</v>
      </c>
      <c r="BDT161" t="s">
        <v>2821</v>
      </c>
      <c r="BDU161" t="s">
        <v>2751</v>
      </c>
      <c r="BED161" t="s">
        <v>2832</v>
      </c>
      <c r="BEE161" t="s">
        <v>2800</v>
      </c>
      <c r="BEF161" t="s">
        <v>2919</v>
      </c>
      <c r="BEG161" t="s">
        <v>2970</v>
      </c>
      <c r="BER161" t="s">
        <v>2479</v>
      </c>
      <c r="BFD161" t="s">
        <v>2479</v>
      </c>
      <c r="BFP161" t="s">
        <v>2479</v>
      </c>
      <c r="BGB161" t="s">
        <v>2479</v>
      </c>
      <c r="BGN161" t="s">
        <v>2309</v>
      </c>
      <c r="BGZ161" t="s">
        <v>2479</v>
      </c>
      <c r="BHL161" t="s">
        <v>2479</v>
      </c>
      <c r="BHX161" t="s">
        <v>2479</v>
      </c>
      <c r="BIJ161" t="s">
        <v>2479</v>
      </c>
      <c r="BIV161" t="s">
        <v>2479</v>
      </c>
      <c r="BOV161" t="s">
        <v>2479</v>
      </c>
      <c r="BPH161" t="s">
        <v>2479</v>
      </c>
      <c r="BPT161" t="s">
        <v>2479</v>
      </c>
      <c r="BQF161" t="s">
        <v>2479</v>
      </c>
      <c r="BQR161" t="s">
        <v>2710</v>
      </c>
      <c r="BRD161" t="s">
        <v>2479</v>
      </c>
      <c r="BRP161" t="s">
        <v>2479</v>
      </c>
      <c r="BSB161" t="s">
        <v>2479</v>
      </c>
    </row>
    <row r="162" spans="1:1020 1028:1980" x14ac:dyDescent="0.15">
      <c r="A162" t="s">
        <v>3422</v>
      </c>
      <c r="K162">
        <f>79</f>
        <v>79</v>
      </c>
      <c r="L162" t="s">
        <v>2779</v>
      </c>
      <c r="N162" t="s">
        <v>2747</v>
      </c>
      <c r="P162" t="s">
        <v>2931</v>
      </c>
      <c r="Q162" t="s">
        <v>2517</v>
      </c>
      <c r="R162" t="s">
        <v>2815</v>
      </c>
      <c r="S162" t="s">
        <v>2827</v>
      </c>
      <c r="T162" t="s">
        <v>2780</v>
      </c>
      <c r="U162" t="s">
        <v>2780</v>
      </c>
      <c r="V162">
        <f>30</f>
        <v>30</v>
      </c>
      <c r="W162" t="s">
        <v>2926</v>
      </c>
      <c r="X162" t="s">
        <v>2839</v>
      </c>
      <c r="AH162" t="s">
        <v>2437</v>
      </c>
      <c r="AI162" t="s">
        <v>2701</v>
      </c>
      <c r="AJ162" t="s">
        <v>2369</v>
      </c>
      <c r="AU162" t="s">
        <v>2870</v>
      </c>
      <c r="AV162">
        <f>34</f>
        <v>34</v>
      </c>
      <c r="BG162" t="s">
        <v>2777</v>
      </c>
      <c r="BH162">
        <f>85</f>
        <v>85</v>
      </c>
      <c r="BJ162" t="s">
        <v>2723</v>
      </c>
      <c r="BK162" t="s">
        <v>2930</v>
      </c>
      <c r="BM162" t="s">
        <v>2497</v>
      </c>
      <c r="BN162" t="s">
        <v>2430</v>
      </c>
      <c r="BO162" t="s">
        <v>2555</v>
      </c>
      <c r="BP162" t="s">
        <v>2347</v>
      </c>
      <c r="BQ162">
        <f>51</f>
        <v>51</v>
      </c>
      <c r="BR162" t="s">
        <v>2930</v>
      </c>
      <c r="BS162" t="s">
        <v>2592</v>
      </c>
      <c r="BT162" t="s">
        <v>2293</v>
      </c>
      <c r="CE162">
        <f>63</f>
        <v>63</v>
      </c>
      <c r="CF162" t="s">
        <v>2593</v>
      </c>
      <c r="CU162" t="s">
        <v>2931</v>
      </c>
      <c r="CV162" t="s">
        <v>2930</v>
      </c>
      <c r="CW162" t="s">
        <v>2671</v>
      </c>
      <c r="CX162" t="s">
        <v>2727</v>
      </c>
      <c r="CY162" t="s">
        <v>2300</v>
      </c>
      <c r="CZ162" t="s">
        <v>2347</v>
      </c>
      <c r="DA162">
        <f>73</f>
        <v>73</v>
      </c>
      <c r="DB162">
        <f>90</f>
        <v>90</v>
      </c>
      <c r="DC162" t="s">
        <v>2403</v>
      </c>
      <c r="DD162">
        <f>85</f>
        <v>85</v>
      </c>
      <c r="DM162" t="s">
        <v>3002</v>
      </c>
      <c r="DN162">
        <f>51</f>
        <v>51</v>
      </c>
      <c r="DO162" t="s">
        <v>2497</v>
      </c>
      <c r="DP162" t="s">
        <v>2175</v>
      </c>
      <c r="DY162" t="s">
        <v>3131</v>
      </c>
      <c r="DZ162" t="s">
        <v>3167</v>
      </c>
      <c r="EA162" t="s">
        <v>3167</v>
      </c>
      <c r="EB162" t="s">
        <v>3167</v>
      </c>
      <c r="EK162" t="s">
        <v>3065</v>
      </c>
      <c r="EL162" t="s">
        <v>3110</v>
      </c>
      <c r="EM162" t="s">
        <v>3167</v>
      </c>
      <c r="EN162" t="s">
        <v>3110</v>
      </c>
      <c r="EX162">
        <f>58</f>
        <v>58</v>
      </c>
      <c r="EY162">
        <f>69</f>
        <v>69</v>
      </c>
      <c r="EZ162" t="s">
        <v>2777</v>
      </c>
      <c r="FJ162" t="s">
        <v>2777</v>
      </c>
      <c r="FK162" t="s">
        <v>2779</v>
      </c>
      <c r="FL162" t="s">
        <v>2779</v>
      </c>
      <c r="GI162" t="s">
        <v>2532</v>
      </c>
      <c r="GJ162">
        <f>44</f>
        <v>44</v>
      </c>
      <c r="GP162" t="s">
        <v>3133</v>
      </c>
      <c r="GR162" t="s">
        <v>3157</v>
      </c>
      <c r="GT162" t="s">
        <v>3157</v>
      </c>
      <c r="GU162" t="s">
        <v>3158</v>
      </c>
      <c r="HG162" t="s">
        <v>2777</v>
      </c>
      <c r="HH162" t="s">
        <v>2756</v>
      </c>
      <c r="HS162" t="s">
        <v>2930</v>
      </c>
      <c r="HT162" t="s">
        <v>2777</v>
      </c>
      <c r="IE162">
        <f>41</f>
        <v>41</v>
      </c>
      <c r="IF162" t="s">
        <v>2445</v>
      </c>
      <c r="JB162" t="s">
        <v>3110</v>
      </c>
      <c r="JC162" t="s">
        <v>3131</v>
      </c>
      <c r="JD162" t="s">
        <v>3065</v>
      </c>
      <c r="JF162" t="s">
        <v>2293</v>
      </c>
      <c r="JG162" t="s">
        <v>2300</v>
      </c>
      <c r="JH162" t="s">
        <v>2701</v>
      </c>
      <c r="JI162" t="s">
        <v>2701</v>
      </c>
      <c r="JJ162" t="s">
        <v>2300</v>
      </c>
      <c r="JK162" t="s">
        <v>2670</v>
      </c>
      <c r="JL162">
        <f>96</f>
        <v>96</v>
      </c>
      <c r="JM162" t="s">
        <v>2313</v>
      </c>
      <c r="JN162">
        <f>114</f>
        <v>114</v>
      </c>
      <c r="JO162" t="s">
        <v>3357</v>
      </c>
      <c r="JP162">
        <f>149</f>
        <v>149</v>
      </c>
      <c r="JQ162">
        <f>162</f>
        <v>162</v>
      </c>
      <c r="KL162" t="s">
        <v>2701</v>
      </c>
      <c r="KM162" t="s">
        <v>2777</v>
      </c>
      <c r="KN162" t="s">
        <v>3084</v>
      </c>
      <c r="LK162">
        <f>53</f>
        <v>53</v>
      </c>
      <c r="LL162">
        <f>100</f>
        <v>100</v>
      </c>
      <c r="MG162" t="s">
        <v>2780</v>
      </c>
      <c r="MH162" t="s">
        <v>2767</v>
      </c>
      <c r="MT162" t="s">
        <v>2777</v>
      </c>
      <c r="MU162" t="s">
        <v>3111</v>
      </c>
      <c r="MV162" t="s">
        <v>2777</v>
      </c>
      <c r="NS162">
        <f>97</f>
        <v>97</v>
      </c>
      <c r="NT162" t="s">
        <v>2779</v>
      </c>
      <c r="OD162" t="s">
        <v>2777</v>
      </c>
      <c r="OE162" t="s">
        <v>2777</v>
      </c>
      <c r="OF162">
        <f>87</f>
        <v>87</v>
      </c>
      <c r="OQ162" t="s">
        <v>2493</v>
      </c>
      <c r="OR162">
        <f>77</f>
        <v>77</v>
      </c>
      <c r="PB162" t="s">
        <v>3167</v>
      </c>
      <c r="PC162" t="s">
        <v>3084</v>
      </c>
      <c r="PM162" t="s">
        <v>3110</v>
      </c>
      <c r="PN162" t="s">
        <v>3110</v>
      </c>
      <c r="PO162" t="s">
        <v>3168</v>
      </c>
      <c r="PP162" t="s">
        <v>3085</v>
      </c>
      <c r="PZ162" t="s">
        <v>2779</v>
      </c>
      <c r="QA162" t="s">
        <v>3084</v>
      </c>
      <c r="QB162" t="s">
        <v>3111</v>
      </c>
      <c r="QW162" t="s">
        <v>3002</v>
      </c>
      <c r="QX162" t="s">
        <v>2870</v>
      </c>
      <c r="QY162" t="s">
        <v>2921</v>
      </c>
      <c r="QZ162">
        <f>35</f>
        <v>35</v>
      </c>
      <c r="RB162" t="s">
        <v>3049</v>
      </c>
      <c r="RC162" t="s">
        <v>2808</v>
      </c>
      <c r="RD162" t="s">
        <v>2383</v>
      </c>
      <c r="RE162" t="s">
        <v>2922</v>
      </c>
      <c r="RF162" t="s">
        <v>2761</v>
      </c>
      <c r="RG162" t="s">
        <v>2469</v>
      </c>
      <c r="RH162" t="s">
        <v>2723</v>
      </c>
      <c r="RI162" t="s">
        <v>2631</v>
      </c>
      <c r="RJ162" t="s">
        <v>2991</v>
      </c>
      <c r="RK162" t="s">
        <v>2917</v>
      </c>
      <c r="RL162" t="s">
        <v>2600</v>
      </c>
      <c r="RM162" t="s">
        <v>2917</v>
      </c>
      <c r="RN162" t="s">
        <v>2183</v>
      </c>
      <c r="RO162" t="s">
        <v>2307</v>
      </c>
      <c r="RP162" t="s">
        <v>2277</v>
      </c>
      <c r="RQ162" t="s">
        <v>2172</v>
      </c>
      <c r="RR162" t="s">
        <v>2370</v>
      </c>
      <c r="RS162" t="s">
        <v>2305</v>
      </c>
      <c r="RT162" t="s">
        <v>2293</v>
      </c>
      <c r="RU162" t="s">
        <v>2613</v>
      </c>
      <c r="RV162" t="s">
        <v>2507</v>
      </c>
      <c r="RW162" t="s">
        <v>2916</v>
      </c>
      <c r="RX162" t="s">
        <v>2205</v>
      </c>
      <c r="RY162" t="s">
        <v>2700</v>
      </c>
      <c r="RZ162" t="s">
        <v>2676</v>
      </c>
      <c r="SA162" t="s">
        <v>2329</v>
      </c>
      <c r="SB162" t="s">
        <v>2973</v>
      </c>
      <c r="SC162" t="s">
        <v>2849</v>
      </c>
      <c r="SD162" t="s">
        <v>2397</v>
      </c>
      <c r="SE162" t="s">
        <v>2841</v>
      </c>
      <c r="SF162" t="s">
        <v>2284</v>
      </c>
      <c r="SG162" t="s">
        <v>2823</v>
      </c>
      <c r="SH162" t="s">
        <v>2590</v>
      </c>
      <c r="SI162" t="s">
        <v>2832</v>
      </c>
      <c r="SJ162" t="s">
        <v>2737</v>
      </c>
      <c r="SK162" t="s">
        <v>2731</v>
      </c>
      <c r="SL162" t="s">
        <v>2852</v>
      </c>
      <c r="SM162" t="s">
        <v>2215</v>
      </c>
      <c r="SN162" t="s">
        <v>2528</v>
      </c>
      <c r="SO162" t="s">
        <v>2854</v>
      </c>
      <c r="SP162" t="s">
        <v>2208</v>
      </c>
      <c r="SQ162" t="s">
        <v>2242</v>
      </c>
      <c r="SR162" t="s">
        <v>2681</v>
      </c>
      <c r="SS162" t="s">
        <v>2175</v>
      </c>
      <c r="ST162" t="s">
        <v>2336</v>
      </c>
      <c r="SU162" t="s">
        <v>2278</v>
      </c>
      <c r="SV162" t="s">
        <v>2276</v>
      </c>
      <c r="SW162" t="s">
        <v>2280</v>
      </c>
      <c r="SX162" t="s">
        <v>2568</v>
      </c>
      <c r="SY162" t="s">
        <v>3028</v>
      </c>
      <c r="SZ162" t="s">
        <v>2881</v>
      </c>
      <c r="TA162" t="s">
        <v>2922</v>
      </c>
      <c r="TB162" t="s">
        <v>2764</v>
      </c>
      <c r="TC162" t="s">
        <v>2631</v>
      </c>
      <c r="TD162" t="s">
        <v>2883</v>
      </c>
      <c r="TE162" t="s">
        <v>2585</v>
      </c>
      <c r="TF162" t="s">
        <v>2500</v>
      </c>
      <c r="TG162" t="s">
        <v>2782</v>
      </c>
      <c r="TH162" t="s">
        <v>2585</v>
      </c>
      <c r="TI162" t="s">
        <v>2258</v>
      </c>
      <c r="TJ162" t="s">
        <v>2768</v>
      </c>
      <c r="TK162" t="s">
        <v>2611</v>
      </c>
      <c r="TL162" t="s">
        <v>2766</v>
      </c>
      <c r="TM162" t="s">
        <v>2623</v>
      </c>
      <c r="TN162" t="s">
        <v>2813</v>
      </c>
      <c r="TO162" t="s">
        <v>3042</v>
      </c>
      <c r="TP162" t="s">
        <v>2708</v>
      </c>
      <c r="TQ162" t="s">
        <v>2765</v>
      </c>
      <c r="TR162" t="s">
        <v>2564</v>
      </c>
      <c r="TS162" t="s">
        <v>2808</v>
      </c>
      <c r="TT162" t="s">
        <v>2753</v>
      </c>
      <c r="TU162" t="s">
        <v>2565</v>
      </c>
      <c r="TZ162" t="s">
        <v>2479</v>
      </c>
      <c r="UB162" t="s">
        <v>2479</v>
      </c>
      <c r="UD162" t="s">
        <v>2479</v>
      </c>
      <c r="UE162" t="s">
        <v>2479</v>
      </c>
      <c r="UL162" t="s">
        <v>2479</v>
      </c>
      <c r="UN162" t="s">
        <v>2479</v>
      </c>
      <c r="UP162" t="s">
        <v>2479</v>
      </c>
      <c r="UQ162" t="s">
        <v>2479</v>
      </c>
      <c r="UX162" t="s">
        <v>2479</v>
      </c>
      <c r="UZ162" t="s">
        <v>2479</v>
      </c>
      <c r="VB162" t="s">
        <v>2479</v>
      </c>
      <c r="VC162" t="s">
        <v>2479</v>
      </c>
      <c r="VF162" t="s">
        <v>2355</v>
      </c>
      <c r="VH162" t="s">
        <v>2657</v>
      </c>
      <c r="VI162" t="s">
        <v>2327</v>
      </c>
      <c r="VJ162" t="s">
        <v>2851</v>
      </c>
      <c r="VK162" t="s">
        <v>2198</v>
      </c>
      <c r="VL162" t="s">
        <v>2825</v>
      </c>
      <c r="VM162" t="s">
        <v>2971</v>
      </c>
      <c r="VN162" t="s">
        <v>2398</v>
      </c>
      <c r="VO162" t="s">
        <v>2560</v>
      </c>
      <c r="VP162" t="s">
        <v>2475</v>
      </c>
      <c r="VR162" t="s">
        <v>2615</v>
      </c>
      <c r="VT162" t="s">
        <v>2699</v>
      </c>
      <c r="VU162" t="s">
        <v>2600</v>
      </c>
      <c r="VV162" t="s">
        <v>2355</v>
      </c>
      <c r="VW162" t="s">
        <v>2357</v>
      </c>
      <c r="VX162" t="s">
        <v>2970</v>
      </c>
      <c r="VY162" t="s">
        <v>2421</v>
      </c>
      <c r="VZ162" t="s">
        <v>2775</v>
      </c>
      <c r="WA162" t="s">
        <v>2711</v>
      </c>
      <c r="WB162" t="s">
        <v>2246</v>
      </c>
      <c r="WD162" t="s">
        <v>2497</v>
      </c>
      <c r="WF162" t="s">
        <v>2546</v>
      </c>
      <c r="WG162" t="s">
        <v>2504</v>
      </c>
      <c r="WH162" t="s">
        <v>2347</v>
      </c>
      <c r="WI162" t="s">
        <v>2202</v>
      </c>
      <c r="WJ162" t="s">
        <v>2595</v>
      </c>
      <c r="WK162" t="s">
        <v>2711</v>
      </c>
      <c r="WL162" t="s">
        <v>2593</v>
      </c>
      <c r="WM162" t="s">
        <v>2200</v>
      </c>
      <c r="WN162" t="s">
        <v>2188</v>
      </c>
      <c r="WP162" t="s">
        <v>2502</v>
      </c>
      <c r="WR162" t="s">
        <v>2326</v>
      </c>
      <c r="WS162" t="s">
        <v>2399</v>
      </c>
      <c r="WT162" t="s">
        <v>2375</v>
      </c>
      <c r="WU162" t="s">
        <v>2674</v>
      </c>
      <c r="WV162" t="s">
        <v>2501</v>
      </c>
      <c r="WW162" t="s">
        <v>2501</v>
      </c>
      <c r="WX162" t="s">
        <v>2548</v>
      </c>
      <c r="WY162" t="s">
        <v>2194</v>
      </c>
      <c r="WZ162" t="s">
        <v>2696</v>
      </c>
      <c r="XB162" t="s">
        <v>2679</v>
      </c>
      <c r="XD162" t="s">
        <v>2245</v>
      </c>
      <c r="XE162" t="s">
        <v>2546</v>
      </c>
      <c r="XF162" t="s">
        <v>2592</v>
      </c>
      <c r="XG162" t="s">
        <v>2548</v>
      </c>
      <c r="XH162" t="s">
        <v>2432</v>
      </c>
      <c r="XI162" t="s">
        <v>2711</v>
      </c>
      <c r="XJ162" t="s">
        <v>2371</v>
      </c>
      <c r="XK162" t="s">
        <v>2357</v>
      </c>
      <c r="XL162" t="s">
        <v>2249</v>
      </c>
      <c r="XN162" t="s">
        <v>2393</v>
      </c>
      <c r="XP162" t="s">
        <v>2918</v>
      </c>
      <c r="XQ162" t="s">
        <v>2396</v>
      </c>
      <c r="XR162" t="s">
        <v>2746</v>
      </c>
      <c r="XS162" t="s">
        <v>2944</v>
      </c>
      <c r="XT162" t="s">
        <v>2840</v>
      </c>
      <c r="XU162" t="s">
        <v>2607</v>
      </c>
      <c r="XV162" t="s">
        <v>2761</v>
      </c>
      <c r="XW162" t="s">
        <v>2857</v>
      </c>
      <c r="XX162" t="s">
        <v>2384</v>
      </c>
      <c r="ABB162" t="s">
        <v>3115</v>
      </c>
      <c r="ABC162" t="s">
        <v>2906</v>
      </c>
      <c r="ABN162" t="s">
        <v>2244</v>
      </c>
      <c r="ABO162" t="s">
        <v>2548</v>
      </c>
      <c r="ABZ162" t="s">
        <v>2479</v>
      </c>
      <c r="ACA162" t="s">
        <v>2479</v>
      </c>
      <c r="ACL162" t="s">
        <v>2641</v>
      </c>
      <c r="ACM162" t="s">
        <v>2787</v>
      </c>
      <c r="ACX162" t="s">
        <v>2992</v>
      </c>
      <c r="ACY162" t="s">
        <v>3030</v>
      </c>
      <c r="ADJ162" t="s">
        <v>2990</v>
      </c>
      <c r="ADK162" t="s">
        <v>2530</v>
      </c>
      <c r="ADU162" t="s">
        <v>3026</v>
      </c>
      <c r="ADV162" t="s">
        <v>2899</v>
      </c>
      <c r="ADW162" t="s">
        <v>2862</v>
      </c>
      <c r="ADX162" t="s">
        <v>3061</v>
      </c>
      <c r="AEG162" t="s">
        <v>2830</v>
      </c>
      <c r="AEH162" t="s">
        <v>2288</v>
      </c>
      <c r="AEI162" t="s">
        <v>2689</v>
      </c>
      <c r="AEJ162" t="s">
        <v>2542</v>
      </c>
      <c r="AES162" t="s">
        <v>2479</v>
      </c>
      <c r="AET162" t="s">
        <v>2479</v>
      </c>
      <c r="AEU162" t="s">
        <v>2479</v>
      </c>
      <c r="AEV162" t="s">
        <v>2479</v>
      </c>
      <c r="AFE162" t="s">
        <v>2711</v>
      </c>
      <c r="AFF162" t="s">
        <v>2211</v>
      </c>
      <c r="AFG162" t="s">
        <v>2247</v>
      </c>
      <c r="AFH162" t="s">
        <v>2772</v>
      </c>
      <c r="AFQ162" t="s">
        <v>2611</v>
      </c>
      <c r="AFR162" t="s">
        <v>2719</v>
      </c>
      <c r="AFS162" t="s">
        <v>2457</v>
      </c>
      <c r="AFT162" t="s">
        <v>3026</v>
      </c>
      <c r="AGC162" t="s">
        <v>2706</v>
      </c>
      <c r="AGD162" t="s">
        <v>2810</v>
      </c>
      <c r="AGE162" t="s">
        <v>2809</v>
      </c>
      <c r="AGF162" t="s">
        <v>2552</v>
      </c>
      <c r="AGI162" t="s">
        <v>2761</v>
      </c>
      <c r="AGJ162" t="s">
        <v>2351</v>
      </c>
      <c r="AGK162" t="s">
        <v>2816</v>
      </c>
      <c r="AGL162" t="s">
        <v>2922</v>
      </c>
      <c r="AGM162" t="s">
        <v>2626</v>
      </c>
      <c r="AGN162" t="s">
        <v>2745</v>
      </c>
      <c r="AGO162" t="s">
        <v>2260</v>
      </c>
      <c r="AGP162" t="s">
        <v>2568</v>
      </c>
      <c r="AGQ162" t="s">
        <v>2532</v>
      </c>
      <c r="AGR162" t="s">
        <v>2870</v>
      </c>
      <c r="AGU162" t="s">
        <v>2275</v>
      </c>
      <c r="AGV162" t="s">
        <v>2145</v>
      </c>
      <c r="AGW162" t="s">
        <v>2380</v>
      </c>
      <c r="AGX162" t="s">
        <v>2182</v>
      </c>
      <c r="AGY162" t="s">
        <v>2182</v>
      </c>
      <c r="AGZ162" t="s">
        <v>2279</v>
      </c>
      <c r="AHA162" t="s">
        <v>2319</v>
      </c>
      <c r="AHB162" t="s">
        <v>2368</v>
      </c>
      <c r="AHC162" t="s">
        <v>2290</v>
      </c>
      <c r="AHD162" t="s">
        <v>2542</v>
      </c>
      <c r="AHG162" t="s">
        <v>2399</v>
      </c>
      <c r="AHH162" t="s">
        <v>2971</v>
      </c>
      <c r="AHI162" t="s">
        <v>2471</v>
      </c>
      <c r="AHJ162" t="s">
        <v>2302</v>
      </c>
      <c r="AHK162" t="s">
        <v>2506</v>
      </c>
      <c r="AHL162" t="s">
        <v>2843</v>
      </c>
      <c r="AHM162" t="s">
        <v>2655</v>
      </c>
      <c r="AHN162" t="s">
        <v>2347</v>
      </c>
      <c r="AHO162" t="s">
        <v>2349</v>
      </c>
      <c r="AHP162" t="s">
        <v>2490</v>
      </c>
      <c r="AHS162" t="s">
        <v>2655</v>
      </c>
      <c r="AHT162" t="s">
        <v>2617</v>
      </c>
      <c r="AHU162" t="s">
        <v>2592</v>
      </c>
      <c r="AHV162" t="s">
        <v>2595</v>
      </c>
      <c r="AHW162" t="s">
        <v>2703</v>
      </c>
      <c r="AHX162" t="s">
        <v>2214</v>
      </c>
      <c r="AHY162" t="s">
        <v>2215</v>
      </c>
      <c r="AHZ162" t="s">
        <v>2735</v>
      </c>
      <c r="AIA162" t="s">
        <v>2563</v>
      </c>
      <c r="AIB162" t="s">
        <v>2642</v>
      </c>
      <c r="AIE162" t="s">
        <v>2765</v>
      </c>
      <c r="AIF162" t="s">
        <v>2673</v>
      </c>
      <c r="AIG162" t="s">
        <v>3075</v>
      </c>
      <c r="AIH162" t="s">
        <v>2805</v>
      </c>
      <c r="AII162" t="s">
        <v>2903</v>
      </c>
      <c r="AIJ162" t="s">
        <v>2944</v>
      </c>
      <c r="AIK162" t="s">
        <v>2383</v>
      </c>
      <c r="AIL162" t="s">
        <v>2646</v>
      </c>
      <c r="AIM162" t="s">
        <v>2603</v>
      </c>
      <c r="AIN162" t="s">
        <v>2857</v>
      </c>
      <c r="AIQ162" t="s">
        <v>2552</v>
      </c>
      <c r="AIR162" t="s">
        <v>2627</v>
      </c>
      <c r="AIS162" t="s">
        <v>2602</v>
      </c>
      <c r="AIT162" t="s">
        <v>2691</v>
      </c>
      <c r="AIU162" t="s">
        <v>3002</v>
      </c>
      <c r="AIV162" t="s">
        <v>2616</v>
      </c>
      <c r="AIW162" t="s">
        <v>2601</v>
      </c>
      <c r="AIX162" t="s">
        <v>2394</v>
      </c>
      <c r="AIY162" t="s">
        <v>2260</v>
      </c>
      <c r="AIZ162" t="s">
        <v>2570</v>
      </c>
      <c r="AJB162" t="s">
        <v>2673</v>
      </c>
      <c r="AJC162" t="s">
        <v>2959</v>
      </c>
      <c r="AJE162" t="s">
        <v>2599</v>
      </c>
      <c r="AJF162" t="s">
        <v>2535</v>
      </c>
      <c r="AJG162" t="s">
        <v>2492</v>
      </c>
      <c r="AJH162" t="s">
        <v>2972</v>
      </c>
      <c r="AJI162" t="s">
        <v>2678</v>
      </c>
      <c r="AJJ162" t="s">
        <v>2731</v>
      </c>
      <c r="AJK162" t="s">
        <v>2975</v>
      </c>
      <c r="AJL162" t="s">
        <v>2946</v>
      </c>
      <c r="AJN162" t="s">
        <v>2237</v>
      </c>
      <c r="AJO162" t="s">
        <v>2367</v>
      </c>
      <c r="AJQ162" t="s">
        <v>2406</v>
      </c>
      <c r="AJR162" t="s">
        <v>2583</v>
      </c>
      <c r="AJS162" t="s">
        <v>2294</v>
      </c>
      <c r="AJT162" t="s">
        <v>2268</v>
      </c>
      <c r="AJU162" t="s">
        <v>2321</v>
      </c>
      <c r="AJV162" t="s">
        <v>2336</v>
      </c>
      <c r="AJW162" t="s">
        <v>2166</v>
      </c>
      <c r="AJX162" t="s">
        <v>2183</v>
      </c>
      <c r="AJZ162" t="s">
        <v>2914</v>
      </c>
      <c r="AKA162" t="s">
        <v>2579</v>
      </c>
      <c r="AKC162" t="s">
        <v>2373</v>
      </c>
      <c r="AKD162" t="s">
        <v>2692</v>
      </c>
      <c r="AKE162" t="s">
        <v>2674</v>
      </c>
      <c r="AKF162" t="s">
        <v>2630</v>
      </c>
      <c r="AKG162" t="s">
        <v>2697</v>
      </c>
      <c r="AKH162" t="s">
        <v>2657</v>
      </c>
      <c r="AKI162" t="s">
        <v>2284</v>
      </c>
      <c r="AKJ162" t="s">
        <v>2849</v>
      </c>
      <c r="AKL162" t="s">
        <v>2557</v>
      </c>
      <c r="AKM162" t="s">
        <v>2594</v>
      </c>
      <c r="AKO162" t="s">
        <v>2212</v>
      </c>
      <c r="AKP162" t="s">
        <v>2481</v>
      </c>
      <c r="AKQ162" t="s">
        <v>2323</v>
      </c>
      <c r="AKR162" t="s">
        <v>2244</v>
      </c>
      <c r="AKS162" t="s">
        <v>2612</v>
      </c>
      <c r="AKT162" t="s">
        <v>2192</v>
      </c>
      <c r="AKU162" t="s">
        <v>2657</v>
      </c>
      <c r="AKV162" t="s">
        <v>2825</v>
      </c>
      <c r="AKX162" t="s">
        <v>2537</v>
      </c>
      <c r="AKY162" t="s">
        <v>2473</v>
      </c>
      <c r="ALA162" t="s">
        <v>2410</v>
      </c>
      <c r="ALB162" t="s">
        <v>2870</v>
      </c>
      <c r="ALC162" t="s">
        <v>2330</v>
      </c>
      <c r="ALD162" t="s">
        <v>2383</v>
      </c>
      <c r="ALE162" t="s">
        <v>2382</v>
      </c>
      <c r="ALF162" t="s">
        <v>2567</v>
      </c>
      <c r="ALG162" t="s">
        <v>2729</v>
      </c>
      <c r="ALH162" t="s">
        <v>2568</v>
      </c>
      <c r="ALJ162" t="s">
        <v>2806</v>
      </c>
      <c r="ALK162" t="s">
        <v>2530</v>
      </c>
      <c r="ALM162" t="s">
        <v>2778</v>
      </c>
      <c r="ALN162" t="s">
        <v>2806</v>
      </c>
      <c r="ALO162" t="s">
        <v>2261</v>
      </c>
      <c r="ALP162" t="s">
        <v>2751</v>
      </c>
      <c r="ALQ162" t="s">
        <v>2578</v>
      </c>
      <c r="ALR162" t="s">
        <v>3049</v>
      </c>
      <c r="ALS162" t="s">
        <v>2260</v>
      </c>
      <c r="ALT162" t="s">
        <v>2410</v>
      </c>
      <c r="AMC162" t="s">
        <v>2762</v>
      </c>
      <c r="AMD162" t="s">
        <v>3060</v>
      </c>
      <c r="AME162" t="s">
        <v>2954</v>
      </c>
      <c r="AMF162" t="s">
        <v>2877</v>
      </c>
      <c r="AMO162" t="s">
        <v>2502</v>
      </c>
      <c r="AMP162" t="s">
        <v>2825</v>
      </c>
      <c r="AMQ162" t="s">
        <v>2655</v>
      </c>
      <c r="AMR162" t="s">
        <v>2654</v>
      </c>
      <c r="ANA162" t="s">
        <v>2479</v>
      </c>
      <c r="ANB162" t="s">
        <v>2479</v>
      </c>
      <c r="ANC162" t="s">
        <v>2479</v>
      </c>
      <c r="AND162" t="s">
        <v>2479</v>
      </c>
      <c r="ANM162" t="s">
        <v>2543</v>
      </c>
      <c r="ANN162" t="s">
        <v>2181</v>
      </c>
      <c r="ANO162" t="s">
        <v>2336</v>
      </c>
      <c r="ANP162" t="s">
        <v>2277</v>
      </c>
      <c r="ANY162" t="s">
        <v>2792</v>
      </c>
      <c r="ANZ162" t="s">
        <v>2675</v>
      </c>
      <c r="AOA162" t="s">
        <v>2440</v>
      </c>
      <c r="AOB162" t="s">
        <v>2894</v>
      </c>
      <c r="AOK162" t="s">
        <v>3033</v>
      </c>
      <c r="AOL162" t="s">
        <v>2873</v>
      </c>
      <c r="AOM162" t="s">
        <v>2873</v>
      </c>
      <c r="AON162" t="s">
        <v>2875</v>
      </c>
      <c r="AOW162" t="s">
        <v>2462</v>
      </c>
      <c r="AOX162" t="s">
        <v>2962</v>
      </c>
      <c r="AOY162" t="s">
        <v>2981</v>
      </c>
      <c r="AOZ162" t="s">
        <v>2953</v>
      </c>
      <c r="API162" t="s">
        <v>2164</v>
      </c>
      <c r="APJ162" t="s">
        <v>2240</v>
      </c>
      <c r="APK162" t="s">
        <v>2287</v>
      </c>
      <c r="APL162" t="s">
        <v>2204</v>
      </c>
      <c r="APU162" t="s">
        <v>2479</v>
      </c>
      <c r="APV162" t="s">
        <v>2479</v>
      </c>
      <c r="APW162" t="s">
        <v>2479</v>
      </c>
      <c r="APX162" t="s">
        <v>2479</v>
      </c>
      <c r="AQG162" t="s">
        <v>2174</v>
      </c>
      <c r="AQH162" t="s">
        <v>2345</v>
      </c>
      <c r="AQI162" t="s">
        <v>2292</v>
      </c>
      <c r="AQJ162" t="s">
        <v>2541</v>
      </c>
      <c r="AQS162" t="s">
        <v>2900</v>
      </c>
      <c r="AQT162" t="s">
        <v>2945</v>
      </c>
      <c r="AQU162" t="s">
        <v>3081</v>
      </c>
      <c r="AQV162" t="s">
        <v>2868</v>
      </c>
      <c r="ARE162" t="s">
        <v>2598</v>
      </c>
      <c r="ARF162" t="s">
        <v>2783</v>
      </c>
      <c r="ARG162" t="s">
        <v>2259</v>
      </c>
      <c r="ARH162" t="s">
        <v>2615</v>
      </c>
      <c r="ARQ162" t="s">
        <v>2832</v>
      </c>
      <c r="ARR162" t="s">
        <v>2731</v>
      </c>
      <c r="ARS162" t="s">
        <v>2326</v>
      </c>
      <c r="ART162" t="s">
        <v>2924</v>
      </c>
      <c r="ASC162" t="s">
        <v>2809</v>
      </c>
      <c r="ASD162" t="s">
        <v>2498</v>
      </c>
      <c r="ASE162" t="s">
        <v>2352</v>
      </c>
      <c r="ASF162" t="s">
        <v>2683</v>
      </c>
      <c r="ASO162" t="s">
        <v>2352</v>
      </c>
      <c r="ASP162" t="s">
        <v>2587</v>
      </c>
      <c r="ASQ162" t="s">
        <v>2372</v>
      </c>
      <c r="ASR162" t="s">
        <v>2579</v>
      </c>
      <c r="ATA162" t="s">
        <v>2218</v>
      </c>
      <c r="ATB162" t="s">
        <v>2559</v>
      </c>
      <c r="ATC162" t="s">
        <v>2772</v>
      </c>
      <c r="ATD162" t="s">
        <v>2539</v>
      </c>
      <c r="ATM162" t="s">
        <v>2841</v>
      </c>
      <c r="ATN162" t="s">
        <v>2228</v>
      </c>
      <c r="ATO162" t="s">
        <v>2375</v>
      </c>
      <c r="ATP162" t="s">
        <v>2490</v>
      </c>
      <c r="ATY162" t="s">
        <v>2512</v>
      </c>
      <c r="ATZ162" t="s">
        <v>2712</v>
      </c>
      <c r="AUA162" t="s">
        <v>2264</v>
      </c>
      <c r="AUB162" t="s">
        <v>2623</v>
      </c>
      <c r="AUK162" t="s">
        <v>2327</v>
      </c>
      <c r="AUL162" t="s">
        <v>2347</v>
      </c>
      <c r="AUM162" t="s">
        <v>2803</v>
      </c>
      <c r="AUN162" t="s">
        <v>2631</v>
      </c>
      <c r="AUW162" t="s">
        <v>2310</v>
      </c>
      <c r="AUX162" t="s">
        <v>2562</v>
      </c>
      <c r="AUY162" t="s">
        <v>2760</v>
      </c>
      <c r="AUZ162" t="s">
        <v>2218</v>
      </c>
      <c r="AVI162" t="s">
        <v>2399</v>
      </c>
      <c r="AVJ162" t="s">
        <v>2375</v>
      </c>
      <c r="AVK162" t="s">
        <v>2882</v>
      </c>
      <c r="AVL162" t="s">
        <v>3002</v>
      </c>
      <c r="AVU162" t="s">
        <v>2470</v>
      </c>
      <c r="AVV162" t="s">
        <v>2480</v>
      </c>
      <c r="AVW162" t="s">
        <v>2250</v>
      </c>
      <c r="AVX162" t="s">
        <v>2695</v>
      </c>
      <c r="AWG162" t="s">
        <v>2416</v>
      </c>
      <c r="AWH162" t="s">
        <v>2724</v>
      </c>
      <c r="AWI162" t="s">
        <v>2552</v>
      </c>
      <c r="AWJ162" t="s">
        <v>2636</v>
      </c>
      <c r="AWS162" t="s">
        <v>2396</v>
      </c>
      <c r="AWT162" t="s">
        <v>2596</v>
      </c>
      <c r="AWU162" t="s">
        <v>2771</v>
      </c>
      <c r="AWV162" t="s">
        <v>2752</v>
      </c>
      <c r="AXE162" t="s">
        <v>2318</v>
      </c>
      <c r="AXF162" t="s">
        <v>2294</v>
      </c>
      <c r="AXQ162" t="s">
        <v>2754</v>
      </c>
      <c r="AXR162" t="s">
        <v>2665</v>
      </c>
      <c r="AYC162" t="s">
        <v>2583</v>
      </c>
      <c r="AYD162" t="s">
        <v>2759</v>
      </c>
      <c r="AYO162" t="s">
        <v>2754</v>
      </c>
      <c r="AYP162" t="s">
        <v>2419</v>
      </c>
      <c r="AZA162" t="s">
        <v>2652</v>
      </c>
      <c r="AZB162" t="s">
        <v>2825</v>
      </c>
      <c r="BBV162" t="s">
        <v>3088</v>
      </c>
      <c r="BBW162" t="s">
        <v>2458</v>
      </c>
      <c r="BBX162" t="s">
        <v>2921</v>
      </c>
      <c r="BCH162" t="s">
        <v>2398</v>
      </c>
      <c r="BCI162" t="s">
        <v>2490</v>
      </c>
      <c r="BCJ162" t="s">
        <v>2191</v>
      </c>
      <c r="BCT162" t="s">
        <v>2479</v>
      </c>
      <c r="BCU162" t="s">
        <v>2479</v>
      </c>
      <c r="BCV162" t="s">
        <v>2479</v>
      </c>
      <c r="BDF162" t="s">
        <v>2299</v>
      </c>
      <c r="BDG162" t="s">
        <v>2613</v>
      </c>
      <c r="BDH162" t="s">
        <v>2305</v>
      </c>
      <c r="BDR162" t="s">
        <v>2458</v>
      </c>
      <c r="BDS162" t="s">
        <v>2901</v>
      </c>
      <c r="BDT162" t="s">
        <v>2921</v>
      </c>
      <c r="BED162" t="s">
        <v>2804</v>
      </c>
      <c r="BEE162" t="s">
        <v>2752</v>
      </c>
      <c r="BEF162" t="s">
        <v>2778</v>
      </c>
      <c r="BEP162" t="s">
        <v>2479</v>
      </c>
      <c r="BEQ162" t="s">
        <v>2479</v>
      </c>
      <c r="BER162" t="s">
        <v>2479</v>
      </c>
      <c r="BFC162" t="s">
        <v>2414</v>
      </c>
      <c r="BFD162" t="s">
        <v>2479</v>
      </c>
      <c r="BFO162" t="s">
        <v>2583</v>
      </c>
      <c r="BFP162" t="s">
        <v>2412</v>
      </c>
      <c r="BGA162" t="s">
        <v>2357</v>
      </c>
      <c r="BGB162" t="s">
        <v>2970</v>
      </c>
      <c r="BGL162" t="s">
        <v>2972</v>
      </c>
      <c r="BGM162" t="s">
        <v>2528</v>
      </c>
      <c r="BGN162" t="s">
        <v>2542</v>
      </c>
      <c r="BGY162" t="s">
        <v>2479</v>
      </c>
      <c r="BGZ162" t="s">
        <v>2785</v>
      </c>
      <c r="BHK162" t="s">
        <v>2479</v>
      </c>
      <c r="BHL162" t="s">
        <v>2207</v>
      </c>
      <c r="BHV162" t="s">
        <v>2374</v>
      </c>
      <c r="BHW162" t="s">
        <v>2479</v>
      </c>
      <c r="BHX162" t="s">
        <v>2479</v>
      </c>
      <c r="BIH162" t="s">
        <v>2479</v>
      </c>
      <c r="BII162" t="s">
        <v>2479</v>
      </c>
      <c r="BIJ162" t="s">
        <v>2404</v>
      </c>
      <c r="BIT162" t="s">
        <v>2479</v>
      </c>
      <c r="BIU162" t="s">
        <v>2479</v>
      </c>
      <c r="BIV162" t="s">
        <v>2479</v>
      </c>
      <c r="BOU162" t="s">
        <v>2788</v>
      </c>
      <c r="BOV162" t="s">
        <v>2625</v>
      </c>
      <c r="BPG162" t="s">
        <v>2421</v>
      </c>
      <c r="BPH162" t="s">
        <v>2479</v>
      </c>
      <c r="BPR162" t="s">
        <v>2573</v>
      </c>
      <c r="BPS162" t="s">
        <v>2232</v>
      </c>
      <c r="BPT162" t="s">
        <v>2479</v>
      </c>
      <c r="BQD162" t="s">
        <v>2479</v>
      </c>
      <c r="BQE162" t="s">
        <v>2479</v>
      </c>
      <c r="BQF162" t="s">
        <v>2479</v>
      </c>
      <c r="BQQ162" t="s">
        <v>2832</v>
      </c>
      <c r="BQR162" t="s">
        <v>2479</v>
      </c>
      <c r="BRC162" t="s">
        <v>2398</v>
      </c>
      <c r="BRD162" t="s">
        <v>2595</v>
      </c>
      <c r="BRO162" t="s">
        <v>2188</v>
      </c>
      <c r="BRP162" t="s">
        <v>2366</v>
      </c>
      <c r="BSA162" t="s">
        <v>2852</v>
      </c>
      <c r="BSB162" t="s">
        <v>2525</v>
      </c>
    </row>
    <row r="163" spans="1:1020 1028:1980" x14ac:dyDescent="0.15">
      <c r="A163" t="s">
        <v>3423</v>
      </c>
      <c r="U163" t="s">
        <v>3085</v>
      </c>
      <c r="V163" t="s">
        <v>3167</v>
      </c>
      <c r="W163" t="s">
        <v>3167</v>
      </c>
      <c r="X163" t="s">
        <v>3085</v>
      </c>
      <c r="BH163" t="s">
        <v>2779</v>
      </c>
      <c r="BQ163" t="s">
        <v>3084</v>
      </c>
      <c r="BR163" t="s">
        <v>3085</v>
      </c>
      <c r="BS163" t="s">
        <v>3084</v>
      </c>
      <c r="BT163" t="s">
        <v>3354</v>
      </c>
      <c r="DA163" t="s">
        <v>3085</v>
      </c>
      <c r="DB163" t="s">
        <v>3084</v>
      </c>
      <c r="DC163" t="s">
        <v>3084</v>
      </c>
      <c r="DD163" t="s">
        <v>3085</v>
      </c>
      <c r="DN163" t="s">
        <v>3065</v>
      </c>
      <c r="DO163" t="s">
        <v>3168</v>
      </c>
      <c r="DP163" t="s">
        <v>3131</v>
      </c>
      <c r="DY163" t="s">
        <v>3084</v>
      </c>
      <c r="DZ163" t="s">
        <v>3085</v>
      </c>
      <c r="EA163" t="s">
        <v>3085</v>
      </c>
      <c r="EB163" t="s">
        <v>3167</v>
      </c>
      <c r="EL163" t="s">
        <v>3085</v>
      </c>
      <c r="EM163" t="s">
        <v>3084</v>
      </c>
      <c r="EN163" t="s">
        <v>3084</v>
      </c>
      <c r="FJ163" t="s">
        <v>2153</v>
      </c>
      <c r="FK163" t="s">
        <v>2777</v>
      </c>
      <c r="FL163" t="s">
        <v>2779</v>
      </c>
      <c r="GH163" t="s">
        <v>2133</v>
      </c>
      <c r="GI163">
        <f>36</f>
        <v>36</v>
      </c>
      <c r="GJ163" t="s">
        <v>2423</v>
      </c>
      <c r="HH163">
        <f>29</f>
        <v>29</v>
      </c>
      <c r="IO163" t="s">
        <v>3131</v>
      </c>
      <c r="IP163" t="s">
        <v>3065</v>
      </c>
      <c r="IQ163" t="s">
        <v>2561</v>
      </c>
      <c r="IR163" t="s">
        <v>2421</v>
      </c>
      <c r="JB163" t="s">
        <v>3167</v>
      </c>
      <c r="JC163" t="s">
        <v>3085</v>
      </c>
      <c r="JD163" t="s">
        <v>3084</v>
      </c>
      <c r="JG163" t="s">
        <v>3343</v>
      </c>
      <c r="JH163" t="s">
        <v>3270</v>
      </c>
      <c r="JI163" t="s">
        <v>3343</v>
      </c>
      <c r="JJ163" t="s">
        <v>3412</v>
      </c>
      <c r="JK163" t="s">
        <v>3190</v>
      </c>
      <c r="JL163" t="s">
        <v>3226</v>
      </c>
      <c r="JM163" t="s">
        <v>3167</v>
      </c>
      <c r="JN163">
        <f>176</f>
        <v>176</v>
      </c>
      <c r="JO163">
        <f>141</f>
        <v>141</v>
      </c>
      <c r="JP163">
        <f>145</f>
        <v>145</v>
      </c>
      <c r="JQ163">
        <f>162</f>
        <v>162</v>
      </c>
      <c r="MT163" t="s">
        <v>2777</v>
      </c>
      <c r="MU163" t="s">
        <v>2777</v>
      </c>
      <c r="MV163">
        <f>74</f>
        <v>74</v>
      </c>
      <c r="OD163" t="s">
        <v>2652</v>
      </c>
      <c r="OE163" t="s">
        <v>2777</v>
      </c>
      <c r="OF163" t="s">
        <v>2777</v>
      </c>
      <c r="PA163" t="s">
        <v>3085</v>
      </c>
      <c r="PB163" t="s">
        <v>3084</v>
      </c>
      <c r="PC163" t="s">
        <v>3084</v>
      </c>
      <c r="PD163" t="s">
        <v>3085</v>
      </c>
      <c r="PM163" t="s">
        <v>3085</v>
      </c>
      <c r="PN163" t="s">
        <v>3167</v>
      </c>
      <c r="PO163" t="s">
        <v>3168</v>
      </c>
      <c r="PP163" t="s">
        <v>3167</v>
      </c>
      <c r="PZ163">
        <f>29</f>
        <v>29</v>
      </c>
      <c r="QA163">
        <f>62</f>
        <v>62</v>
      </c>
      <c r="QB163" t="s">
        <v>2777</v>
      </c>
      <c r="QW163">
        <f>98</f>
        <v>98</v>
      </c>
      <c r="QX163" t="s">
        <v>2304</v>
      </c>
      <c r="QY163" t="s">
        <v>2268</v>
      </c>
      <c r="QZ163" t="s">
        <v>3110</v>
      </c>
      <c r="RC163" t="s">
        <v>2813</v>
      </c>
      <c r="RD163" t="s">
        <v>2259</v>
      </c>
      <c r="RE163" t="s">
        <v>2813</v>
      </c>
      <c r="RF163" t="s">
        <v>2853</v>
      </c>
      <c r="RG163" t="s">
        <v>2763</v>
      </c>
      <c r="RH163" t="s">
        <v>2457</v>
      </c>
      <c r="RI163" t="s">
        <v>2804</v>
      </c>
      <c r="RJ163" t="s">
        <v>2512</v>
      </c>
      <c r="RK163" t="s">
        <v>2870</v>
      </c>
      <c r="RL163" t="s">
        <v>2744</v>
      </c>
      <c r="RM163" t="s">
        <v>2531</v>
      </c>
      <c r="RO163" t="s">
        <v>2471</v>
      </c>
      <c r="RP163" t="s">
        <v>2326</v>
      </c>
      <c r="RQ163" t="s">
        <v>2284</v>
      </c>
      <c r="RR163" t="s">
        <v>2494</v>
      </c>
      <c r="RS163" t="s">
        <v>2579</v>
      </c>
      <c r="RT163" t="s">
        <v>2420</v>
      </c>
      <c r="RU163" t="s">
        <v>2210</v>
      </c>
      <c r="RV163" t="s">
        <v>2311</v>
      </c>
      <c r="RW163" t="s">
        <v>2491</v>
      </c>
      <c r="RX163" t="s">
        <v>2342</v>
      </c>
      <c r="RY163" t="s">
        <v>2344</v>
      </c>
      <c r="SA163" t="s">
        <v>2826</v>
      </c>
      <c r="SB163" t="s">
        <v>2723</v>
      </c>
      <c r="SC163" t="s">
        <v>2745</v>
      </c>
      <c r="SD163" t="s">
        <v>2382</v>
      </c>
      <c r="SE163" t="s">
        <v>2479</v>
      </c>
      <c r="SF163" t="s">
        <v>2479</v>
      </c>
      <c r="SG163" t="s">
        <v>2479</v>
      </c>
      <c r="SH163" t="s">
        <v>2699</v>
      </c>
      <c r="SI163" t="s">
        <v>2229</v>
      </c>
      <c r="SJ163" t="s">
        <v>2803</v>
      </c>
      <c r="SK163" t="s">
        <v>2731</v>
      </c>
      <c r="SM163" t="s">
        <v>2690</v>
      </c>
      <c r="SN163" t="s">
        <v>2327</v>
      </c>
      <c r="SO163" t="s">
        <v>2612</v>
      </c>
      <c r="SP163" t="s">
        <v>2842</v>
      </c>
      <c r="SQ163" t="s">
        <v>2703</v>
      </c>
      <c r="SR163" t="s">
        <v>2483</v>
      </c>
      <c r="SS163" t="s">
        <v>2213</v>
      </c>
      <c r="ST163" t="s">
        <v>2421</v>
      </c>
      <c r="SU163" t="s">
        <v>2528</v>
      </c>
      <c r="SV163" t="s">
        <v>2787</v>
      </c>
      <c r="SW163" t="s">
        <v>2503</v>
      </c>
      <c r="SY163" t="s">
        <v>2410</v>
      </c>
      <c r="SZ163" t="s">
        <v>2596</v>
      </c>
      <c r="TA163" t="s">
        <v>2752</v>
      </c>
      <c r="TB163" t="s">
        <v>2808</v>
      </c>
      <c r="TC163" t="s">
        <v>2770</v>
      </c>
      <c r="TD163" t="s">
        <v>2811</v>
      </c>
      <c r="TE163" t="s">
        <v>2261</v>
      </c>
      <c r="TF163" t="s">
        <v>2262</v>
      </c>
      <c r="TG163" t="s">
        <v>2744</v>
      </c>
      <c r="TH163" t="s">
        <v>2566</v>
      </c>
      <c r="TI163" t="s">
        <v>2597</v>
      </c>
      <c r="TK163" t="s">
        <v>2264</v>
      </c>
      <c r="TL163" t="s">
        <v>2883</v>
      </c>
      <c r="TM163" t="s">
        <v>2947</v>
      </c>
      <c r="TN163" t="s">
        <v>2615</v>
      </c>
      <c r="TO163" t="s">
        <v>2554</v>
      </c>
      <c r="TP163" t="s">
        <v>2554</v>
      </c>
      <c r="TQ163" t="s">
        <v>2769</v>
      </c>
      <c r="TR163" t="s">
        <v>2826</v>
      </c>
      <c r="TS163" t="s">
        <v>2746</v>
      </c>
      <c r="TT163" t="s">
        <v>2586</v>
      </c>
      <c r="TU163" t="s">
        <v>2747</v>
      </c>
      <c r="VM163" t="s">
        <v>2981</v>
      </c>
      <c r="VN163" t="s">
        <v>3015</v>
      </c>
      <c r="VO163" t="s">
        <v>2941</v>
      </c>
      <c r="VP163" t="s">
        <v>2720</v>
      </c>
      <c r="VY163" t="s">
        <v>2647</v>
      </c>
      <c r="VZ163" t="s">
        <v>2738</v>
      </c>
      <c r="WA163" t="s">
        <v>2673</v>
      </c>
      <c r="WB163" t="s">
        <v>2727</v>
      </c>
      <c r="WK163" t="s">
        <v>2479</v>
      </c>
      <c r="WL163" t="s">
        <v>2479</v>
      </c>
      <c r="WM163" t="s">
        <v>2479</v>
      </c>
      <c r="WN163" t="s">
        <v>2479</v>
      </c>
      <c r="WW163" t="s">
        <v>2429</v>
      </c>
      <c r="WX163" t="s">
        <v>2756</v>
      </c>
      <c r="WY163" t="s">
        <v>2414</v>
      </c>
      <c r="WZ163" t="s">
        <v>2329</v>
      </c>
      <c r="XI163" t="s">
        <v>2937</v>
      </c>
      <c r="XJ163" t="s">
        <v>2901</v>
      </c>
      <c r="XK163" t="s">
        <v>2443</v>
      </c>
      <c r="XL163" t="s">
        <v>3088</v>
      </c>
      <c r="XU163" t="s">
        <v>2771</v>
      </c>
      <c r="XV163" t="s">
        <v>2623</v>
      </c>
      <c r="XW163" t="s">
        <v>2853</v>
      </c>
      <c r="XX163" t="s">
        <v>2623</v>
      </c>
      <c r="YG163" t="s">
        <v>2850</v>
      </c>
      <c r="YH163" t="s">
        <v>2632</v>
      </c>
      <c r="YI163" t="s">
        <v>2756</v>
      </c>
      <c r="YJ163" t="s">
        <v>2351</v>
      </c>
      <c r="YS163" t="s">
        <v>2204</v>
      </c>
      <c r="YT163" t="s">
        <v>2619</v>
      </c>
      <c r="YU163" t="s">
        <v>2492</v>
      </c>
      <c r="YV163" t="s">
        <v>2657</v>
      </c>
      <c r="ZE163" t="s">
        <v>2479</v>
      </c>
      <c r="ZF163" t="s">
        <v>2479</v>
      </c>
      <c r="ZG163" t="s">
        <v>2373</v>
      </c>
      <c r="ZH163" t="s">
        <v>2736</v>
      </c>
      <c r="ZQ163" t="s">
        <v>2492</v>
      </c>
      <c r="ZR163" t="s">
        <v>2588</v>
      </c>
      <c r="ZS163" t="s">
        <v>2548</v>
      </c>
      <c r="ZT163" t="s">
        <v>2197</v>
      </c>
      <c r="AAC163" t="s">
        <v>2717</v>
      </c>
      <c r="AAD163" t="s">
        <v>2780</v>
      </c>
      <c r="AAE163" t="s">
        <v>2550</v>
      </c>
      <c r="AAF163" t="s">
        <v>2947</v>
      </c>
      <c r="AAO163" t="s">
        <v>2885</v>
      </c>
      <c r="AAP163" t="s">
        <v>2355</v>
      </c>
      <c r="AAQ163" t="s">
        <v>2490</v>
      </c>
      <c r="AAR163" t="s">
        <v>2284</v>
      </c>
      <c r="ABA163" t="s">
        <v>3059</v>
      </c>
      <c r="ABB163" t="s">
        <v>3116</v>
      </c>
      <c r="ABC163" t="s">
        <v>2932</v>
      </c>
      <c r="ABD163" t="s">
        <v>3117</v>
      </c>
      <c r="ABM163" t="s">
        <v>2679</v>
      </c>
      <c r="ABN163" t="s">
        <v>2822</v>
      </c>
      <c r="ABO163" t="s">
        <v>2328</v>
      </c>
      <c r="ABP163" t="s">
        <v>2284</v>
      </c>
      <c r="ABY163" t="s">
        <v>2479</v>
      </c>
      <c r="ABZ163" t="s">
        <v>2479</v>
      </c>
      <c r="ACA163" t="s">
        <v>2479</v>
      </c>
      <c r="ACB163" t="s">
        <v>2479</v>
      </c>
      <c r="ACK163" t="s">
        <v>2367</v>
      </c>
      <c r="ACL163" t="s">
        <v>2182</v>
      </c>
      <c r="ACM163" t="s">
        <v>2336</v>
      </c>
      <c r="ACN163" t="s">
        <v>2167</v>
      </c>
      <c r="ACW163" t="s">
        <v>2936</v>
      </c>
      <c r="ACX163" t="s">
        <v>2639</v>
      </c>
      <c r="ACY163" t="s">
        <v>2906</v>
      </c>
      <c r="ACZ163" t="s">
        <v>2445</v>
      </c>
      <c r="ADI163" t="s">
        <v>2608</v>
      </c>
      <c r="ADJ163" t="s">
        <v>2707</v>
      </c>
      <c r="ADK163" t="s">
        <v>2879</v>
      </c>
      <c r="ADL163" t="s">
        <v>2767</v>
      </c>
      <c r="ADU163" t="s">
        <v>2901</v>
      </c>
      <c r="ADV163" t="s">
        <v>2901</v>
      </c>
      <c r="ADW163" t="s">
        <v>2716</v>
      </c>
      <c r="ADX163" t="s">
        <v>3032</v>
      </c>
      <c r="AEG163" t="s">
        <v>2731</v>
      </c>
      <c r="AEH163" t="s">
        <v>2218</v>
      </c>
      <c r="AEI163" t="s">
        <v>2470</v>
      </c>
      <c r="AEJ163" t="s">
        <v>2754</v>
      </c>
      <c r="AES163" t="s">
        <v>2479</v>
      </c>
      <c r="AET163" t="s">
        <v>2479</v>
      </c>
      <c r="AEU163" t="s">
        <v>2479</v>
      </c>
      <c r="AEV163" t="s">
        <v>2479</v>
      </c>
      <c r="AFE163" t="s">
        <v>2756</v>
      </c>
      <c r="AFF163" t="s">
        <v>2229</v>
      </c>
      <c r="AFG163" t="s">
        <v>2327</v>
      </c>
      <c r="AFH163" t="s">
        <v>2664</v>
      </c>
      <c r="AFQ163" t="s">
        <v>2639</v>
      </c>
      <c r="AFR163" t="s">
        <v>2797</v>
      </c>
      <c r="AFS163" t="s">
        <v>2797</v>
      </c>
      <c r="AFT163" t="s">
        <v>2957</v>
      </c>
      <c r="AGC163" t="s">
        <v>2873</v>
      </c>
      <c r="AGD163" t="s">
        <v>2858</v>
      </c>
      <c r="AGE163" t="s">
        <v>3089</v>
      </c>
      <c r="AGF163" t="s">
        <v>2878</v>
      </c>
      <c r="AGO163" t="s">
        <v>3028</v>
      </c>
      <c r="AGP163" t="s">
        <v>2453</v>
      </c>
      <c r="AGQ163" t="s">
        <v>2920</v>
      </c>
      <c r="AGR163" t="s">
        <v>2620</v>
      </c>
      <c r="AHA163" t="s">
        <v>2628</v>
      </c>
      <c r="AHB163" t="s">
        <v>2391</v>
      </c>
      <c r="AHC163" t="s">
        <v>2330</v>
      </c>
      <c r="AHD163" t="s">
        <v>2629</v>
      </c>
      <c r="AHM163" t="s">
        <v>2479</v>
      </c>
      <c r="AHN163" t="s">
        <v>2479</v>
      </c>
      <c r="AHO163" t="s">
        <v>2479</v>
      </c>
      <c r="AHP163" t="s">
        <v>2479</v>
      </c>
      <c r="AHY163" t="s">
        <v>2310</v>
      </c>
      <c r="AHZ163" t="s">
        <v>2662</v>
      </c>
      <c r="AIA163" t="s">
        <v>2286</v>
      </c>
      <c r="AIB163" t="s">
        <v>2613</v>
      </c>
      <c r="AIK163" t="s">
        <v>2719</v>
      </c>
      <c r="AIL163" t="s">
        <v>2937</v>
      </c>
      <c r="AIM163" t="s">
        <v>3093</v>
      </c>
      <c r="AIN163" t="s">
        <v>2445</v>
      </c>
      <c r="AIW163" t="s">
        <v>2881</v>
      </c>
      <c r="AIX163" t="s">
        <v>2930</v>
      </c>
      <c r="AIY163" t="s">
        <v>2569</v>
      </c>
      <c r="AIZ163" t="s">
        <v>2324</v>
      </c>
      <c r="AJI163" t="s">
        <v>3244</v>
      </c>
      <c r="AJJ163" t="s">
        <v>2425</v>
      </c>
      <c r="AJK163" t="s">
        <v>2459</v>
      </c>
      <c r="AJL163" t="s">
        <v>2902</v>
      </c>
      <c r="AJU163" t="s">
        <v>2930</v>
      </c>
      <c r="AJV163" t="s">
        <v>2537</v>
      </c>
      <c r="AJW163" t="s">
        <v>2614</v>
      </c>
      <c r="AJX163" t="s">
        <v>2553</v>
      </c>
      <c r="AKG163" t="s">
        <v>2479</v>
      </c>
      <c r="AKH163" t="s">
        <v>2479</v>
      </c>
      <c r="AKI163" t="s">
        <v>2479</v>
      </c>
      <c r="AKJ163" t="s">
        <v>2479</v>
      </c>
      <c r="AKS163" t="s">
        <v>2498</v>
      </c>
      <c r="AKT163" t="s">
        <v>2605</v>
      </c>
      <c r="AKU163" t="s">
        <v>2415</v>
      </c>
      <c r="AKV163" t="s">
        <v>2832</v>
      </c>
      <c r="ALE163" t="s">
        <v>2939</v>
      </c>
      <c r="ALF163" t="s">
        <v>3059</v>
      </c>
      <c r="ALG163" t="s">
        <v>2939</v>
      </c>
      <c r="ALH163" t="s">
        <v>2911</v>
      </c>
      <c r="ALQ163" t="s">
        <v>2809</v>
      </c>
      <c r="ALR163" t="s">
        <v>3042</v>
      </c>
      <c r="ALS163" t="s">
        <v>2609</v>
      </c>
      <c r="ALT163" t="s">
        <v>2707</v>
      </c>
      <c r="AMD163" t="s">
        <v>2462</v>
      </c>
      <c r="AME163" t="s">
        <v>3081</v>
      </c>
      <c r="AMF163" t="s">
        <v>3041</v>
      </c>
      <c r="AMP163" t="s">
        <v>2325</v>
      </c>
      <c r="AMQ163" t="s">
        <v>2994</v>
      </c>
      <c r="AMR163" t="s">
        <v>2684</v>
      </c>
      <c r="ANB163" t="s">
        <v>2479</v>
      </c>
      <c r="ANC163" t="s">
        <v>2479</v>
      </c>
      <c r="AND163" t="s">
        <v>2479</v>
      </c>
      <c r="ANN163" t="s">
        <v>2525</v>
      </c>
      <c r="ANO163" t="s">
        <v>2785</v>
      </c>
      <c r="ANP163" t="s">
        <v>2589</v>
      </c>
      <c r="ANZ163" t="s">
        <v>2829</v>
      </c>
      <c r="AOA163" t="s">
        <v>2964</v>
      </c>
      <c r="AOB163" t="s">
        <v>3016</v>
      </c>
      <c r="AOL163" t="s">
        <v>2824</v>
      </c>
      <c r="AOM163" t="s">
        <v>2611</v>
      </c>
      <c r="AON163" t="s">
        <v>2623</v>
      </c>
      <c r="AOW163" t="s">
        <v>2442</v>
      </c>
      <c r="AOX163" t="s">
        <v>2718</v>
      </c>
      <c r="AOY163" t="s">
        <v>2816</v>
      </c>
      <c r="AOZ163" t="s">
        <v>2444</v>
      </c>
      <c r="API163" t="s">
        <v>2604</v>
      </c>
      <c r="APJ163" t="s">
        <v>2789</v>
      </c>
      <c r="APK163" t="s">
        <v>2739</v>
      </c>
      <c r="APL163" t="s">
        <v>2375</v>
      </c>
      <c r="APU163" t="s">
        <v>2479</v>
      </c>
      <c r="APV163" t="s">
        <v>2479</v>
      </c>
      <c r="APW163" t="s">
        <v>2479</v>
      </c>
      <c r="APX163" t="s">
        <v>2479</v>
      </c>
      <c r="AQG163" t="s">
        <v>2346</v>
      </c>
      <c r="AQH163" t="s">
        <v>2340</v>
      </c>
      <c r="AQI163" t="s">
        <v>2404</v>
      </c>
      <c r="AQJ163" t="s">
        <v>2542</v>
      </c>
      <c r="AQS163" t="s">
        <v>3244</v>
      </c>
      <c r="AQT163" t="s">
        <v>3040</v>
      </c>
      <c r="AQU163" t="s">
        <v>2827</v>
      </c>
      <c r="AQV163" t="s">
        <v>3245</v>
      </c>
      <c r="ARE163" t="s">
        <v>2881</v>
      </c>
      <c r="ARF163" t="s">
        <v>2746</v>
      </c>
      <c r="ARG163" t="s">
        <v>2783</v>
      </c>
      <c r="ARH163" t="s">
        <v>2394</v>
      </c>
      <c r="ARQ163" t="s">
        <v>3093</v>
      </c>
      <c r="ARR163" t="s">
        <v>2455</v>
      </c>
      <c r="ARS163" t="s">
        <v>2455</v>
      </c>
      <c r="ART163" t="s">
        <v>2954</v>
      </c>
      <c r="ASC163" t="s">
        <v>2894</v>
      </c>
      <c r="ASD163" t="s">
        <v>2774</v>
      </c>
      <c r="ASE163" t="s">
        <v>2944</v>
      </c>
      <c r="ASF163" t="s">
        <v>2959</v>
      </c>
      <c r="ASO163" t="s">
        <v>2778</v>
      </c>
      <c r="ASP163" t="s">
        <v>2408</v>
      </c>
      <c r="ASQ163" t="s">
        <v>2259</v>
      </c>
      <c r="ASR163" t="s">
        <v>2479</v>
      </c>
      <c r="ATA163" t="s">
        <v>2950</v>
      </c>
      <c r="ATB163" t="s">
        <v>2747</v>
      </c>
      <c r="ATC163" t="s">
        <v>2484</v>
      </c>
      <c r="ATD163" t="s">
        <v>2258</v>
      </c>
      <c r="ATM163" t="s">
        <v>2384</v>
      </c>
      <c r="ATN163" t="s">
        <v>2739</v>
      </c>
      <c r="ATO163" t="s">
        <v>3002</v>
      </c>
      <c r="ATP163" t="s">
        <v>2764</v>
      </c>
      <c r="ATY163" t="s">
        <v>2568</v>
      </c>
      <c r="ATZ163" t="s">
        <v>2324</v>
      </c>
      <c r="AUA163" t="s">
        <v>2512</v>
      </c>
      <c r="AUB163" t="s">
        <v>2744</v>
      </c>
      <c r="AUL163" t="s">
        <v>2873</v>
      </c>
      <c r="AUM163" t="s">
        <v>2867</v>
      </c>
      <c r="AUN163" t="s">
        <v>2442</v>
      </c>
      <c r="AUX163" t="s">
        <v>2219</v>
      </c>
      <c r="AUY163" t="s">
        <v>2365</v>
      </c>
      <c r="AUZ163" t="s">
        <v>2665</v>
      </c>
      <c r="AVJ163" t="s">
        <v>2479</v>
      </c>
      <c r="AVK163" t="s">
        <v>2479</v>
      </c>
      <c r="AVL163" t="s">
        <v>2479</v>
      </c>
      <c r="AVV163" t="s">
        <v>2299</v>
      </c>
      <c r="AVW163" t="s">
        <v>2563</v>
      </c>
      <c r="AVX163" t="s">
        <v>2481</v>
      </c>
      <c r="AWH163" t="s">
        <v>2649</v>
      </c>
      <c r="AWI163" t="s">
        <v>2982</v>
      </c>
      <c r="AWJ163" t="s">
        <v>3115</v>
      </c>
      <c r="AWT163" t="s">
        <v>2708</v>
      </c>
      <c r="AWU163" t="s">
        <v>2550</v>
      </c>
      <c r="AWV163" t="s">
        <v>2778</v>
      </c>
      <c r="BBV163" t="s">
        <v>3196</v>
      </c>
      <c r="BBW163" t="s">
        <v>2454</v>
      </c>
      <c r="BBX163" t="s">
        <v>2464</v>
      </c>
      <c r="BCH163" t="s">
        <v>2673</v>
      </c>
      <c r="BCI163" t="s">
        <v>2742</v>
      </c>
      <c r="BCJ163" t="s">
        <v>2604</v>
      </c>
      <c r="BCT163" t="s">
        <v>2479</v>
      </c>
      <c r="BCU163" t="s">
        <v>2479</v>
      </c>
      <c r="BCV163" t="s">
        <v>2479</v>
      </c>
      <c r="BDF163" t="s">
        <v>2675</v>
      </c>
      <c r="BDG163" t="s">
        <v>2872</v>
      </c>
      <c r="BDH163" t="s">
        <v>2897</v>
      </c>
      <c r="BDR163" t="s">
        <v>2443</v>
      </c>
      <c r="BDS163" t="s">
        <v>2992</v>
      </c>
      <c r="BDT163" t="s">
        <v>2963</v>
      </c>
      <c r="BED163" t="s">
        <v>2753</v>
      </c>
      <c r="BEE163" t="s">
        <v>2529</v>
      </c>
      <c r="BEF163" t="s">
        <v>2771</v>
      </c>
      <c r="BEP163" t="s">
        <v>2479</v>
      </c>
      <c r="BEQ163" t="s">
        <v>2479</v>
      </c>
      <c r="BER163" t="s">
        <v>2681</v>
      </c>
      <c r="BGZ163" t="s">
        <v>2479</v>
      </c>
      <c r="BHL163" t="s">
        <v>2206</v>
      </c>
      <c r="BIH163" t="s">
        <v>2186</v>
      </c>
      <c r="BII163" t="s">
        <v>2479</v>
      </c>
      <c r="BIJ163" t="s">
        <v>2479</v>
      </c>
      <c r="BIT163" t="s">
        <v>2495</v>
      </c>
      <c r="BIU163" t="s">
        <v>2660</v>
      </c>
      <c r="BIV163" t="s">
        <v>2479</v>
      </c>
      <c r="BOT163" t="s">
        <v>2732</v>
      </c>
      <c r="BOU163" t="s">
        <v>2323</v>
      </c>
      <c r="BOV163" t="s">
        <v>2363</v>
      </c>
      <c r="BQD163" t="s">
        <v>2328</v>
      </c>
      <c r="BQE163" t="s">
        <v>2479</v>
      </c>
      <c r="BQF163" t="s">
        <v>2479</v>
      </c>
    </row>
    <row r="164" spans="1:1020 1028:1980" x14ac:dyDescent="0.15">
      <c r="A164" t="s">
        <v>3424</v>
      </c>
      <c r="U164" t="s">
        <v>3167</v>
      </c>
      <c r="V164" t="s">
        <v>3167</v>
      </c>
      <c r="W164" t="s">
        <v>3168</v>
      </c>
      <c r="X164" t="s">
        <v>3085</v>
      </c>
      <c r="BQ164" t="s">
        <v>3167</v>
      </c>
      <c r="DA164" t="s">
        <v>3167</v>
      </c>
      <c r="DB164" t="s">
        <v>3167</v>
      </c>
      <c r="DC164" t="s">
        <v>3167</v>
      </c>
      <c r="DD164" t="s">
        <v>3167</v>
      </c>
      <c r="DP164" t="s">
        <v>3084</v>
      </c>
      <c r="DY164" t="s">
        <v>3065</v>
      </c>
      <c r="DZ164" t="s">
        <v>3065</v>
      </c>
      <c r="EA164">
        <f>98</f>
        <v>98</v>
      </c>
      <c r="EB164">
        <f>89</f>
        <v>89</v>
      </c>
      <c r="IO164" t="s">
        <v>3110</v>
      </c>
      <c r="IP164" t="s">
        <v>3131</v>
      </c>
      <c r="IQ164" t="s">
        <v>3168</v>
      </c>
      <c r="IR164" t="s">
        <v>3131</v>
      </c>
      <c r="JA164" t="s">
        <v>2437</v>
      </c>
      <c r="JB164" t="s">
        <v>3110</v>
      </c>
      <c r="JC164" t="s">
        <v>3131</v>
      </c>
      <c r="JD164" t="s">
        <v>3168</v>
      </c>
      <c r="JF164" t="s">
        <v>3317</v>
      </c>
      <c r="JG164" t="s">
        <v>3188</v>
      </c>
      <c r="JH164" t="s">
        <v>3187</v>
      </c>
      <c r="JI164" t="s">
        <v>3187</v>
      </c>
      <c r="JJ164" t="s">
        <v>3187</v>
      </c>
      <c r="JK164" t="s">
        <v>3425</v>
      </c>
      <c r="JL164">
        <f>186</f>
        <v>186</v>
      </c>
      <c r="JM164">
        <f>165</f>
        <v>165</v>
      </c>
      <c r="JN164">
        <f>159</f>
        <v>159</v>
      </c>
      <c r="JO164" t="s">
        <v>3314</v>
      </c>
      <c r="JP164">
        <f>140</f>
        <v>140</v>
      </c>
      <c r="JQ164" t="s">
        <v>3202</v>
      </c>
      <c r="MG164" t="s">
        <v>3215</v>
      </c>
      <c r="MH164" t="s">
        <v>3158</v>
      </c>
      <c r="PM164" t="s">
        <v>3167</v>
      </c>
      <c r="PN164" t="s">
        <v>3167</v>
      </c>
      <c r="PO164" t="s">
        <v>3167</v>
      </c>
      <c r="PP164" t="s">
        <v>3167</v>
      </c>
      <c r="RB164" t="s">
        <v>2859</v>
      </c>
      <c r="RC164" t="s">
        <v>2836</v>
      </c>
      <c r="RD164" t="s">
        <v>2963</v>
      </c>
      <c r="RE164" t="s">
        <v>2868</v>
      </c>
      <c r="RF164" t="s">
        <v>2864</v>
      </c>
      <c r="RG164" t="s">
        <v>2266</v>
      </c>
      <c r="RH164" t="s">
        <v>2778</v>
      </c>
      <c r="RI164" t="s">
        <v>2750</v>
      </c>
      <c r="RJ164" t="s">
        <v>2751</v>
      </c>
      <c r="RK164" t="s">
        <v>2260</v>
      </c>
      <c r="RL164" t="s">
        <v>2883</v>
      </c>
      <c r="RM164" t="s">
        <v>2826</v>
      </c>
      <c r="RN164" t="s">
        <v>2668</v>
      </c>
      <c r="RO164" t="s">
        <v>2592</v>
      </c>
      <c r="RP164" t="s">
        <v>2575</v>
      </c>
      <c r="RQ164" t="s">
        <v>2421</v>
      </c>
      <c r="RR164" t="s">
        <v>2830</v>
      </c>
      <c r="RS164" t="s">
        <v>2784</v>
      </c>
      <c r="RT164" t="s">
        <v>2581</v>
      </c>
      <c r="RU164" t="s">
        <v>2177</v>
      </c>
      <c r="RV164" t="s">
        <v>2240</v>
      </c>
      <c r="RW164" t="s">
        <v>2243</v>
      </c>
      <c r="RX164" t="s">
        <v>2181</v>
      </c>
      <c r="RY164" t="s">
        <v>2285</v>
      </c>
      <c r="RZ164" t="s">
        <v>2616</v>
      </c>
      <c r="SA164" t="s">
        <v>2479</v>
      </c>
      <c r="SB164" t="s">
        <v>2479</v>
      </c>
      <c r="SC164" t="s">
        <v>2479</v>
      </c>
      <c r="SD164" t="s">
        <v>2479</v>
      </c>
      <c r="SE164" t="s">
        <v>2225</v>
      </c>
      <c r="SF164" t="s">
        <v>2790</v>
      </c>
      <c r="SG164" t="s">
        <v>2414</v>
      </c>
      <c r="SH164" t="s">
        <v>2871</v>
      </c>
      <c r="SI164" t="s">
        <v>2325</v>
      </c>
      <c r="SJ164" t="s">
        <v>2591</v>
      </c>
      <c r="SK164" t="s">
        <v>2651</v>
      </c>
      <c r="SL164" t="s">
        <v>2821</v>
      </c>
      <c r="SM164" t="s">
        <v>2532</v>
      </c>
      <c r="SN164" t="s">
        <v>2585</v>
      </c>
      <c r="SO164" t="s">
        <v>2691</v>
      </c>
      <c r="SP164" t="s">
        <v>2880</v>
      </c>
      <c r="SQ164" t="s">
        <v>2742</v>
      </c>
      <c r="SR164" t="s">
        <v>2474</v>
      </c>
      <c r="SS164" t="s">
        <v>2679</v>
      </c>
      <c r="ST164" t="s">
        <v>2229</v>
      </c>
      <c r="SU164" t="s">
        <v>2579</v>
      </c>
      <c r="SV164" t="s">
        <v>2579</v>
      </c>
      <c r="SW164" t="s">
        <v>2612</v>
      </c>
      <c r="SX164" t="s">
        <v>2536</v>
      </c>
      <c r="SY164" t="s">
        <v>2974</v>
      </c>
      <c r="SZ164" t="s">
        <v>2921</v>
      </c>
      <c r="TA164" t="s">
        <v>2948</v>
      </c>
      <c r="TB164" t="s">
        <v>3150</v>
      </c>
      <c r="TC164" t="s">
        <v>2762</v>
      </c>
      <c r="TD164" t="s">
        <v>2813</v>
      </c>
      <c r="TE164" t="s">
        <v>2266</v>
      </c>
      <c r="TF164" t="s">
        <v>2811</v>
      </c>
      <c r="TG164" t="s">
        <v>2807</v>
      </c>
      <c r="TH164" t="s">
        <v>2512</v>
      </c>
      <c r="TI164" t="s">
        <v>2811</v>
      </c>
      <c r="TJ164" t="s">
        <v>2479</v>
      </c>
      <c r="TK164" t="s">
        <v>2687</v>
      </c>
      <c r="TL164" t="s">
        <v>2610</v>
      </c>
      <c r="TM164" t="s">
        <v>2610</v>
      </c>
      <c r="TN164" t="s">
        <v>2517</v>
      </c>
      <c r="TO164" t="s">
        <v>2631</v>
      </c>
      <c r="TP164" t="s">
        <v>2384</v>
      </c>
      <c r="TQ164" t="s">
        <v>2840</v>
      </c>
      <c r="TR164" t="s">
        <v>2374</v>
      </c>
      <c r="TS164" t="s">
        <v>2199</v>
      </c>
      <c r="TT164" t="s">
        <v>2702</v>
      </c>
      <c r="TU164" t="s">
        <v>2476</v>
      </c>
      <c r="VM164" t="s">
        <v>2937</v>
      </c>
      <c r="VN164" t="s">
        <v>2978</v>
      </c>
      <c r="VO164" t="s">
        <v>2913</v>
      </c>
      <c r="VP164" t="s">
        <v>2913</v>
      </c>
      <c r="VY164" t="s">
        <v>2376</v>
      </c>
      <c r="VZ164" t="s">
        <v>2560</v>
      </c>
      <c r="WA164" t="s">
        <v>2650</v>
      </c>
      <c r="WB164" t="s">
        <v>2677</v>
      </c>
      <c r="WK164" t="s">
        <v>2479</v>
      </c>
      <c r="WL164" t="s">
        <v>2479</v>
      </c>
      <c r="WM164" t="s">
        <v>2479</v>
      </c>
      <c r="WN164" t="s">
        <v>2479</v>
      </c>
      <c r="WW164" t="s">
        <v>2185</v>
      </c>
      <c r="WX164" t="s">
        <v>2471</v>
      </c>
      <c r="WY164" t="s">
        <v>2569</v>
      </c>
      <c r="WZ164" t="s">
        <v>2883</v>
      </c>
      <c r="XI164" t="s">
        <v>3244</v>
      </c>
      <c r="XJ164" t="s">
        <v>2716</v>
      </c>
      <c r="XK164" t="s">
        <v>3173</v>
      </c>
      <c r="XL164" t="s">
        <v>2901</v>
      </c>
      <c r="XU164" t="s">
        <v>2810</v>
      </c>
      <c r="XV164" t="s">
        <v>2277</v>
      </c>
      <c r="XW164" t="s">
        <v>2274</v>
      </c>
      <c r="XX164" t="s">
        <v>2183</v>
      </c>
      <c r="YG164" t="s">
        <v>3089</v>
      </c>
      <c r="YH164" t="s">
        <v>2824</v>
      </c>
      <c r="YI164" t="s">
        <v>2611</v>
      </c>
      <c r="YJ164" t="s">
        <v>2858</v>
      </c>
      <c r="YS164" t="s">
        <v>2754</v>
      </c>
      <c r="YT164" t="s">
        <v>2545</v>
      </c>
      <c r="YU164" t="s">
        <v>2399</v>
      </c>
      <c r="YV164" t="s">
        <v>2655</v>
      </c>
      <c r="ZE164" t="s">
        <v>2479</v>
      </c>
      <c r="ZF164" t="s">
        <v>2479</v>
      </c>
      <c r="ZG164" t="s">
        <v>2479</v>
      </c>
      <c r="ZH164" t="s">
        <v>2479</v>
      </c>
      <c r="ZQ164" t="s">
        <v>2373</v>
      </c>
      <c r="ZR164" t="s">
        <v>2190</v>
      </c>
      <c r="ZS164" t="s">
        <v>2493</v>
      </c>
      <c r="ZT164" t="s">
        <v>2433</v>
      </c>
      <c r="AAC164" t="s">
        <v>2649</v>
      </c>
      <c r="AAD164" t="s">
        <v>3153</v>
      </c>
      <c r="AAE164" t="s">
        <v>3143</v>
      </c>
      <c r="AAF164" t="s">
        <v>3245</v>
      </c>
      <c r="AAO164" t="s">
        <v>2229</v>
      </c>
      <c r="AAP164" t="s">
        <v>2590</v>
      </c>
      <c r="AAQ164" t="s">
        <v>2591</v>
      </c>
      <c r="AAR164" t="s">
        <v>2349</v>
      </c>
      <c r="ADU164" t="s">
        <v>2774</v>
      </c>
      <c r="ADV164" t="s">
        <v>2761</v>
      </c>
      <c r="ADW164" t="s">
        <v>2847</v>
      </c>
      <c r="ADX164" t="s">
        <v>2813</v>
      </c>
      <c r="AEG164" t="s">
        <v>2242</v>
      </c>
      <c r="AEH164" t="s">
        <v>2256</v>
      </c>
      <c r="AEI164" t="s">
        <v>2367</v>
      </c>
      <c r="AEJ164" t="s">
        <v>2556</v>
      </c>
      <c r="AES164" t="s">
        <v>2479</v>
      </c>
      <c r="AET164" t="s">
        <v>2479</v>
      </c>
      <c r="AEU164" t="s">
        <v>2330</v>
      </c>
      <c r="AEV164" t="s">
        <v>2851</v>
      </c>
      <c r="AFE164" t="s">
        <v>2493</v>
      </c>
      <c r="AFF164" t="s">
        <v>2202</v>
      </c>
      <c r="AFG164" t="s">
        <v>2688</v>
      </c>
      <c r="AFH164" t="s">
        <v>2350</v>
      </c>
      <c r="AFQ164" t="s">
        <v>2518</v>
      </c>
      <c r="AFR164" t="s">
        <v>2877</v>
      </c>
      <c r="AFS164" t="s">
        <v>2850</v>
      </c>
      <c r="AFT164" t="s">
        <v>2530</v>
      </c>
      <c r="AGC164" t="s">
        <v>2894</v>
      </c>
      <c r="AGD164" t="s">
        <v>2812</v>
      </c>
      <c r="AGE164" t="s">
        <v>2627</v>
      </c>
      <c r="AGF164" t="s">
        <v>2570</v>
      </c>
      <c r="AGO164" t="s">
        <v>2945</v>
      </c>
      <c r="AGP164" t="s">
        <v>2920</v>
      </c>
      <c r="AGQ164" t="s">
        <v>2611</v>
      </c>
      <c r="AGR164" t="s">
        <v>2921</v>
      </c>
      <c r="AHA164" t="s">
        <v>2670</v>
      </c>
      <c r="AHB164" t="s">
        <v>2487</v>
      </c>
      <c r="AHC164" t="s">
        <v>2652</v>
      </c>
      <c r="AHD164" t="s">
        <v>2582</v>
      </c>
      <c r="AHM164" t="s">
        <v>2479</v>
      </c>
      <c r="AHN164" t="s">
        <v>2479</v>
      </c>
      <c r="AHO164" t="s">
        <v>2479</v>
      </c>
      <c r="AHP164" t="s">
        <v>2479</v>
      </c>
      <c r="AHY164" t="s">
        <v>2731</v>
      </c>
      <c r="AHZ164" t="s">
        <v>2375</v>
      </c>
      <c r="AIA164" t="s">
        <v>2786</v>
      </c>
      <c r="AIB164" t="s">
        <v>2733</v>
      </c>
      <c r="AIK164" t="s">
        <v>3150</v>
      </c>
      <c r="AIL164" t="s">
        <v>2687</v>
      </c>
      <c r="AIM164" t="s">
        <v>2856</v>
      </c>
      <c r="AIN164" t="s">
        <v>2766</v>
      </c>
      <c r="AIW164" t="s">
        <v>2877</v>
      </c>
      <c r="AIX164" t="s">
        <v>2851</v>
      </c>
      <c r="AIY164" t="s">
        <v>2355</v>
      </c>
      <c r="AIZ164" t="s">
        <v>2414</v>
      </c>
      <c r="AJI164" t="s">
        <v>2902</v>
      </c>
      <c r="AJU164" t="s">
        <v>2365</v>
      </c>
      <c r="AKG164" t="s">
        <v>2479</v>
      </c>
      <c r="AKS164" t="s">
        <v>2750</v>
      </c>
      <c r="ALE164" t="s">
        <v>2448</v>
      </c>
      <c r="ALQ164" t="s">
        <v>2817</v>
      </c>
      <c r="AOW164" t="s">
        <v>2906</v>
      </c>
      <c r="AOX164" t="s">
        <v>2649</v>
      </c>
      <c r="AOY164" t="s">
        <v>2718</v>
      </c>
      <c r="AOZ164" t="s">
        <v>2675</v>
      </c>
      <c r="API164" t="s">
        <v>2357</v>
      </c>
      <c r="APJ164" t="s">
        <v>2220</v>
      </c>
      <c r="APK164" t="s">
        <v>2642</v>
      </c>
      <c r="APL164" t="s">
        <v>2216</v>
      </c>
      <c r="APU164" t="s">
        <v>2479</v>
      </c>
      <c r="APV164" t="s">
        <v>2479</v>
      </c>
      <c r="APW164" t="s">
        <v>2479</v>
      </c>
      <c r="APX164" t="s">
        <v>2479</v>
      </c>
      <c r="AQG164" t="s">
        <v>2570</v>
      </c>
      <c r="AQH164" t="s">
        <v>2770</v>
      </c>
      <c r="AQI164" t="s">
        <v>2622</v>
      </c>
      <c r="AQJ164" t="s">
        <v>2819</v>
      </c>
      <c r="AQS164" t="s">
        <v>3022</v>
      </c>
      <c r="AQT164" t="s">
        <v>2992</v>
      </c>
      <c r="AQU164" t="s">
        <v>2896</v>
      </c>
      <c r="AQV164" t="s">
        <v>2952</v>
      </c>
      <c r="ARE164" t="s">
        <v>2643</v>
      </c>
      <c r="ARF164" t="s">
        <v>2468</v>
      </c>
      <c r="ARG164" t="s">
        <v>2959</v>
      </c>
      <c r="ARH164" t="s">
        <v>2991</v>
      </c>
      <c r="AUN164" t="s">
        <v>3022</v>
      </c>
      <c r="AUZ164" t="s">
        <v>2489</v>
      </c>
      <c r="AVL164" t="s">
        <v>2479</v>
      </c>
      <c r="AVX164" t="s">
        <v>2878</v>
      </c>
      <c r="AWJ164" t="s">
        <v>2998</v>
      </c>
      <c r="AWV164" t="s">
        <v>2950</v>
      </c>
      <c r="AXE164" t="s">
        <v>2736</v>
      </c>
      <c r="AXF164" t="s">
        <v>2841</v>
      </c>
      <c r="AXQ164" t="s">
        <v>2479</v>
      </c>
      <c r="AXR164" t="s">
        <v>2479</v>
      </c>
      <c r="AYC164" t="s">
        <v>2357</v>
      </c>
      <c r="AYD164" t="s">
        <v>2430</v>
      </c>
      <c r="AYO164" t="s">
        <v>2434</v>
      </c>
      <c r="AYP164" t="s">
        <v>2651</v>
      </c>
      <c r="AZA164" t="s">
        <v>2825</v>
      </c>
      <c r="AZB164" t="s">
        <v>2545</v>
      </c>
      <c r="BBU164" t="s">
        <v>2474</v>
      </c>
      <c r="BBV164" t="s">
        <v>2993</v>
      </c>
      <c r="BBW164" t="s">
        <v>2974</v>
      </c>
      <c r="BBX164" t="s">
        <v>2920</v>
      </c>
      <c r="BCG164" t="s">
        <v>2916</v>
      </c>
      <c r="BCH164" t="s">
        <v>2848</v>
      </c>
      <c r="BCI164" t="s">
        <v>2421</v>
      </c>
      <c r="BCJ164" t="s">
        <v>2195</v>
      </c>
      <c r="BCS164" t="s">
        <v>2604</v>
      </c>
      <c r="BCT164" t="s">
        <v>2479</v>
      </c>
      <c r="BCU164" t="s">
        <v>2479</v>
      </c>
      <c r="BCV164" t="s">
        <v>2479</v>
      </c>
      <c r="BDE164" t="s">
        <v>2675</v>
      </c>
      <c r="BDF164" t="s">
        <v>2847</v>
      </c>
      <c r="BDG164" t="s">
        <v>2846</v>
      </c>
      <c r="BDH164" t="s">
        <v>2393</v>
      </c>
      <c r="BDQ164" t="s">
        <v>2611</v>
      </c>
      <c r="BDR164" t="s">
        <v>2942</v>
      </c>
      <c r="BDS164" t="s">
        <v>2949</v>
      </c>
      <c r="BDT164" t="s">
        <v>3052</v>
      </c>
      <c r="BEC164" t="s">
        <v>2846</v>
      </c>
      <c r="BED164" t="s">
        <v>2627</v>
      </c>
      <c r="BEE164" t="s">
        <v>2396</v>
      </c>
      <c r="BEF164" t="s">
        <v>2569</v>
      </c>
    </row>
    <row r="165" spans="1:1020 1028:1980" x14ac:dyDescent="0.15">
      <c r="A165" t="s">
        <v>3426</v>
      </c>
      <c r="U165" t="s">
        <v>3167</v>
      </c>
      <c r="V165" t="s">
        <v>3167</v>
      </c>
      <c r="W165" t="s">
        <v>3167</v>
      </c>
      <c r="X165" t="s">
        <v>3084</v>
      </c>
      <c r="BQ165" t="s">
        <v>3110</v>
      </c>
      <c r="BR165" t="s">
        <v>3131</v>
      </c>
      <c r="BS165" t="s">
        <v>3167</v>
      </c>
      <c r="BT165" t="s">
        <v>3167</v>
      </c>
      <c r="DA165" t="s">
        <v>3084</v>
      </c>
      <c r="DB165" t="s">
        <v>3354</v>
      </c>
      <c r="DC165" t="s">
        <v>3354</v>
      </c>
      <c r="DD165" t="s">
        <v>3403</v>
      </c>
      <c r="DN165" t="s">
        <v>3065</v>
      </c>
      <c r="DO165" t="s">
        <v>3131</v>
      </c>
      <c r="DP165" t="s">
        <v>3084</v>
      </c>
      <c r="DY165" t="s">
        <v>3085</v>
      </c>
      <c r="DZ165" t="s">
        <v>3084</v>
      </c>
      <c r="EA165" t="s">
        <v>3084</v>
      </c>
      <c r="EB165" t="s">
        <v>3354</v>
      </c>
      <c r="EL165" t="s">
        <v>3084</v>
      </c>
      <c r="EN165" t="s">
        <v>3084</v>
      </c>
      <c r="JB165" t="s">
        <v>3085</v>
      </c>
      <c r="JC165" t="s">
        <v>3167</v>
      </c>
      <c r="JD165" t="s">
        <v>3085</v>
      </c>
      <c r="JF165" t="s">
        <v>3211</v>
      </c>
      <c r="JG165" t="s">
        <v>3269</v>
      </c>
      <c r="JH165" t="s">
        <v>3251</v>
      </c>
      <c r="JI165" t="s">
        <v>3225</v>
      </c>
      <c r="JJ165" t="s">
        <v>3387</v>
      </c>
      <c r="JK165" t="s">
        <v>3226</v>
      </c>
      <c r="JL165" t="s">
        <v>3226</v>
      </c>
      <c r="JM165" t="s">
        <v>3085</v>
      </c>
      <c r="JN165" t="s">
        <v>3167</v>
      </c>
      <c r="JO165">
        <f>166</f>
        <v>166</v>
      </c>
      <c r="JP165">
        <f>158</f>
        <v>158</v>
      </c>
      <c r="JQ165" t="s">
        <v>3335</v>
      </c>
      <c r="MG165" t="s">
        <v>3427</v>
      </c>
      <c r="MH165" t="s">
        <v>3427</v>
      </c>
      <c r="OT165" t="s">
        <v>2723</v>
      </c>
      <c r="PM165" t="s">
        <v>3167</v>
      </c>
      <c r="PN165" t="s">
        <v>3084</v>
      </c>
      <c r="PO165" t="s">
        <v>3084</v>
      </c>
      <c r="PP165" t="s">
        <v>3354</v>
      </c>
      <c r="QE165" t="s">
        <v>2870</v>
      </c>
      <c r="QF165" t="s">
        <v>2551</v>
      </c>
      <c r="QG165" t="s">
        <v>3002</v>
      </c>
      <c r="QH165" t="s">
        <v>2727</v>
      </c>
      <c r="QI165" t="s">
        <v>2896</v>
      </c>
      <c r="QJ165" t="s">
        <v>2898</v>
      </c>
      <c r="QK165" t="s">
        <v>2780</v>
      </c>
      <c r="QL165">
        <f>20</f>
        <v>20</v>
      </c>
      <c r="RB165" t="s">
        <v>2806</v>
      </c>
      <c r="RC165" t="s">
        <v>2722</v>
      </c>
      <c r="RD165" t="s">
        <v>3021</v>
      </c>
      <c r="RE165" t="s">
        <v>2911</v>
      </c>
      <c r="RF165" t="s">
        <v>2997</v>
      </c>
      <c r="RG165" t="s">
        <v>2601</v>
      </c>
      <c r="RH165" t="s">
        <v>2950</v>
      </c>
      <c r="RI165" t="s">
        <v>2870</v>
      </c>
      <c r="RJ165" t="s">
        <v>2551</v>
      </c>
      <c r="RK165" t="s">
        <v>2923</v>
      </c>
      <c r="RL165" t="s">
        <v>2923</v>
      </c>
      <c r="RM165" t="s">
        <v>2818</v>
      </c>
      <c r="RN165" t="s">
        <v>2669</v>
      </c>
      <c r="RO165" t="s">
        <v>2502</v>
      </c>
      <c r="RP165" t="s">
        <v>2710</v>
      </c>
      <c r="RQ165" t="s">
        <v>2590</v>
      </c>
      <c r="RR165" t="s">
        <v>2994</v>
      </c>
      <c r="RS165" t="s">
        <v>2225</v>
      </c>
      <c r="RT165" t="s">
        <v>2692</v>
      </c>
      <c r="RU165" t="s">
        <v>2328</v>
      </c>
      <c r="RV165" t="s">
        <v>2624</v>
      </c>
      <c r="RW165" t="s">
        <v>2346</v>
      </c>
      <c r="RX165" t="s">
        <v>2306</v>
      </c>
      <c r="RY165" t="s">
        <v>2168</v>
      </c>
      <c r="RZ165" t="s">
        <v>2473</v>
      </c>
      <c r="SA165" t="s">
        <v>2479</v>
      </c>
      <c r="SB165" t="s">
        <v>2479</v>
      </c>
      <c r="SC165" t="s">
        <v>2479</v>
      </c>
      <c r="SD165" t="s">
        <v>2479</v>
      </c>
      <c r="SE165" t="s">
        <v>2479</v>
      </c>
      <c r="SF165" t="s">
        <v>2479</v>
      </c>
      <c r="SG165" t="s">
        <v>2479</v>
      </c>
      <c r="SH165" t="s">
        <v>2479</v>
      </c>
      <c r="SI165" t="s">
        <v>2849</v>
      </c>
      <c r="SJ165" t="s">
        <v>2397</v>
      </c>
      <c r="SK165" t="s">
        <v>2489</v>
      </c>
      <c r="SL165" t="s">
        <v>2479</v>
      </c>
      <c r="SM165" t="s">
        <v>2533</v>
      </c>
      <c r="SN165" t="s">
        <v>2614</v>
      </c>
      <c r="SO165" t="s">
        <v>2607</v>
      </c>
      <c r="SP165" t="s">
        <v>2553</v>
      </c>
      <c r="SQ165" t="s">
        <v>2578</v>
      </c>
      <c r="SR165" t="s">
        <v>2601</v>
      </c>
      <c r="SS165" t="s">
        <v>2783</v>
      </c>
      <c r="ST165" t="s">
        <v>2535</v>
      </c>
      <c r="SU165" t="s">
        <v>2553</v>
      </c>
      <c r="SV165" t="s">
        <v>2416</v>
      </c>
      <c r="SW165" t="s">
        <v>2384</v>
      </c>
      <c r="SX165" t="s">
        <v>2263</v>
      </c>
      <c r="SY165" t="s">
        <v>2997</v>
      </c>
      <c r="SZ165" t="s">
        <v>3173</v>
      </c>
      <c r="TA165" t="s">
        <v>3117</v>
      </c>
      <c r="TB165" t="s">
        <v>2444</v>
      </c>
      <c r="TC165" t="s">
        <v>2265</v>
      </c>
      <c r="TD165" t="s">
        <v>2261</v>
      </c>
      <c r="TE165" t="s">
        <v>2264</v>
      </c>
      <c r="TF165" t="s">
        <v>2817</v>
      </c>
      <c r="TG165" t="s">
        <v>2550</v>
      </c>
      <c r="TH165" t="s">
        <v>3042</v>
      </c>
      <c r="TI165" t="s">
        <v>2875</v>
      </c>
      <c r="TJ165" t="s">
        <v>2479</v>
      </c>
      <c r="TK165" t="s">
        <v>3150</v>
      </c>
      <c r="TL165" t="s">
        <v>2847</v>
      </c>
      <c r="TM165" t="s">
        <v>2266</v>
      </c>
      <c r="TN165" t="s">
        <v>2708</v>
      </c>
      <c r="TO165" t="s">
        <v>2399</v>
      </c>
      <c r="TP165" t="s">
        <v>2302</v>
      </c>
      <c r="TQ165" t="s">
        <v>2802</v>
      </c>
      <c r="TR165" t="s">
        <v>2549</v>
      </c>
      <c r="TS165" t="s">
        <v>2851</v>
      </c>
      <c r="TT165" t="s">
        <v>2595</v>
      </c>
      <c r="TU165" t="s">
        <v>2260</v>
      </c>
      <c r="VM165" t="s">
        <v>3022</v>
      </c>
      <c r="VN165" t="s">
        <v>2943</v>
      </c>
      <c r="VO165" t="s">
        <v>2438</v>
      </c>
      <c r="VP165" t="s">
        <v>2454</v>
      </c>
      <c r="VY165" t="s">
        <v>2535</v>
      </c>
      <c r="VZ165" t="s">
        <v>2783</v>
      </c>
      <c r="WA165" t="s">
        <v>2742</v>
      </c>
      <c r="WB165" t="s">
        <v>2569</v>
      </c>
      <c r="WK165" t="s">
        <v>2479</v>
      </c>
      <c r="WL165" t="s">
        <v>2479</v>
      </c>
      <c r="WM165" t="s">
        <v>2479</v>
      </c>
      <c r="WN165" t="s">
        <v>2479</v>
      </c>
      <c r="WW165" t="s">
        <v>2258</v>
      </c>
      <c r="WX165" t="s">
        <v>2577</v>
      </c>
      <c r="WY165" t="s">
        <v>2947</v>
      </c>
      <c r="WZ165" t="s">
        <v>2879</v>
      </c>
      <c r="XI165" t="s">
        <v>2903</v>
      </c>
      <c r="XJ165" t="s">
        <v>3093</v>
      </c>
      <c r="XK165" t="s">
        <v>2941</v>
      </c>
      <c r="XL165" t="s">
        <v>2865</v>
      </c>
      <c r="XU165" t="s">
        <v>2565</v>
      </c>
      <c r="XV165" t="s">
        <v>2804</v>
      </c>
      <c r="XW165" t="s">
        <v>2269</v>
      </c>
      <c r="XX165" t="s">
        <v>2944</v>
      </c>
      <c r="AAT165" t="s">
        <v>2778</v>
      </c>
      <c r="ABF165" t="s">
        <v>2146</v>
      </c>
      <c r="ABR165" t="s">
        <v>2803</v>
      </c>
      <c r="ACD165" t="s">
        <v>2479</v>
      </c>
      <c r="ACP165" t="s">
        <v>2510</v>
      </c>
      <c r="ADB165" t="s">
        <v>2479</v>
      </c>
      <c r="ADU165" t="s">
        <v>3170</v>
      </c>
      <c r="ADV165" t="s">
        <v>3008</v>
      </c>
      <c r="ADW165" t="s">
        <v>2867</v>
      </c>
      <c r="ADX165" t="s">
        <v>2940</v>
      </c>
      <c r="AEG165" t="s">
        <v>2381</v>
      </c>
      <c r="AEH165" t="s">
        <v>2200</v>
      </c>
      <c r="AEI165" t="s">
        <v>2832</v>
      </c>
      <c r="AEJ165" t="s">
        <v>2347</v>
      </c>
      <c r="AES165" t="s">
        <v>2479</v>
      </c>
      <c r="AET165" t="s">
        <v>2479</v>
      </c>
      <c r="AEU165" t="s">
        <v>2479</v>
      </c>
      <c r="AEV165" t="s">
        <v>2479</v>
      </c>
      <c r="AFE165" t="s">
        <v>2259</v>
      </c>
      <c r="AFF165" t="s">
        <v>2554</v>
      </c>
      <c r="AFG165" t="s">
        <v>2946</v>
      </c>
      <c r="AFH165" t="s">
        <v>2392</v>
      </c>
      <c r="AFQ165" t="s">
        <v>3009</v>
      </c>
      <c r="AFR165" t="s">
        <v>2864</v>
      </c>
      <c r="AFS165" t="s">
        <v>3115</v>
      </c>
      <c r="AFT165" t="s">
        <v>2957</v>
      </c>
      <c r="AGC165" t="s">
        <v>2599</v>
      </c>
      <c r="AGD165" t="s">
        <v>2568</v>
      </c>
      <c r="AGE165" t="s">
        <v>2756</v>
      </c>
      <c r="AGF165" t="s">
        <v>2845</v>
      </c>
      <c r="AGO165" t="s">
        <v>2455</v>
      </c>
      <c r="AGP165" t="s">
        <v>2953</v>
      </c>
      <c r="AGQ165" t="s">
        <v>3116</v>
      </c>
      <c r="AGR165" t="s">
        <v>3093</v>
      </c>
      <c r="AHA165" t="s">
        <v>2606</v>
      </c>
      <c r="AHB165" t="s">
        <v>2471</v>
      </c>
      <c r="AHC165" t="s">
        <v>2600</v>
      </c>
      <c r="AHD165" t="s">
        <v>2258</v>
      </c>
      <c r="AHM165" t="s">
        <v>2479</v>
      </c>
      <c r="AHN165" t="s">
        <v>2479</v>
      </c>
      <c r="AHO165" t="s">
        <v>2479</v>
      </c>
      <c r="AHP165" t="s">
        <v>2479</v>
      </c>
      <c r="AHY165" t="s">
        <v>2746</v>
      </c>
      <c r="AHZ165" t="s">
        <v>2534</v>
      </c>
      <c r="AIA165" t="s">
        <v>2484</v>
      </c>
      <c r="AIB165" t="s">
        <v>2730</v>
      </c>
      <c r="AIK165" t="s">
        <v>2827</v>
      </c>
      <c r="AIL165" t="s">
        <v>2448</v>
      </c>
      <c r="AIM165" t="s">
        <v>2718</v>
      </c>
      <c r="AIN165" t="s">
        <v>2453</v>
      </c>
      <c r="AIW165" t="s">
        <v>2608</v>
      </c>
      <c r="AIX165" t="s">
        <v>2706</v>
      </c>
      <c r="AIY165" t="s">
        <v>2879</v>
      </c>
      <c r="AIZ165" t="s">
        <v>2550</v>
      </c>
      <c r="AJI165" t="s">
        <v>2570</v>
      </c>
      <c r="AJJ165" t="s">
        <v>2565</v>
      </c>
      <c r="AJK165" t="s">
        <v>2808</v>
      </c>
      <c r="AJL165" t="s">
        <v>2818</v>
      </c>
      <c r="AJU165" t="s">
        <v>2494</v>
      </c>
      <c r="AJV165" t="s">
        <v>2759</v>
      </c>
      <c r="AJW165" t="s">
        <v>2994</v>
      </c>
      <c r="AJX165" t="s">
        <v>2500</v>
      </c>
      <c r="AKG165" t="s">
        <v>2479</v>
      </c>
      <c r="AKH165" t="s">
        <v>2479</v>
      </c>
      <c r="AKI165" t="s">
        <v>2479</v>
      </c>
      <c r="AKJ165" t="s">
        <v>2479</v>
      </c>
      <c r="AKS165" t="s">
        <v>2566</v>
      </c>
      <c r="AKT165" t="s">
        <v>2947</v>
      </c>
      <c r="AKU165" t="s">
        <v>2395</v>
      </c>
      <c r="AKV165" t="s">
        <v>2531</v>
      </c>
      <c r="ALE165" t="s">
        <v>2766</v>
      </c>
      <c r="ALF165" t="s">
        <v>2265</v>
      </c>
      <c r="ALG165" t="s">
        <v>2815</v>
      </c>
      <c r="ALH165" t="s">
        <v>2814</v>
      </c>
      <c r="ALQ165" t="s">
        <v>2820</v>
      </c>
      <c r="ALR165" t="s">
        <v>2853</v>
      </c>
      <c r="ALS165" t="s">
        <v>2753</v>
      </c>
      <c r="ALT165" t="s">
        <v>2810</v>
      </c>
      <c r="AMD165" t="s">
        <v>3143</v>
      </c>
      <c r="AMF165" t="s">
        <v>2425</v>
      </c>
      <c r="AMP165" t="s">
        <v>2878</v>
      </c>
      <c r="AMR165" t="s">
        <v>2931</v>
      </c>
      <c r="ANB165" t="s">
        <v>2479</v>
      </c>
      <c r="AND165" t="s">
        <v>2479</v>
      </c>
      <c r="ANN165" t="s">
        <v>2603</v>
      </c>
      <c r="ANP165" t="s">
        <v>2783</v>
      </c>
      <c r="ANZ165" t="s">
        <v>2718</v>
      </c>
      <c r="AOB165" t="s">
        <v>3081</v>
      </c>
      <c r="AOL165" t="s">
        <v>2816</v>
      </c>
      <c r="AON165" t="s">
        <v>2753</v>
      </c>
      <c r="AOW165" t="s">
        <v>2610</v>
      </c>
      <c r="AOX165" t="s">
        <v>2717</v>
      </c>
      <c r="AOY165" t="s">
        <v>2933</v>
      </c>
      <c r="AOZ165" t="s">
        <v>3016</v>
      </c>
      <c r="API165" t="s">
        <v>2654</v>
      </c>
      <c r="APJ165" t="s">
        <v>2698</v>
      </c>
      <c r="APK165" t="s">
        <v>2728</v>
      </c>
      <c r="APL165" t="s">
        <v>2352</v>
      </c>
      <c r="APU165" t="s">
        <v>2479</v>
      </c>
      <c r="APV165" t="s">
        <v>2479</v>
      </c>
      <c r="APW165" t="s">
        <v>2479</v>
      </c>
      <c r="APX165" t="s">
        <v>2479</v>
      </c>
      <c r="AQG165" t="s">
        <v>2877</v>
      </c>
      <c r="AQH165" t="s">
        <v>2877</v>
      </c>
      <c r="AQI165" t="s">
        <v>2762</v>
      </c>
      <c r="AQJ165" t="s">
        <v>2872</v>
      </c>
      <c r="AQS165" t="s">
        <v>3038</v>
      </c>
      <c r="AQT165" t="s">
        <v>2981</v>
      </c>
      <c r="AQU165" t="s">
        <v>3060</v>
      </c>
      <c r="AQV165" t="s">
        <v>3026</v>
      </c>
      <c r="ARE165" t="s">
        <v>2685</v>
      </c>
      <c r="ARF165" t="s">
        <v>2534</v>
      </c>
      <c r="ARG165" t="s">
        <v>2673</v>
      </c>
      <c r="ARH165" t="s">
        <v>2473</v>
      </c>
      <c r="AUL165" t="s">
        <v>2745</v>
      </c>
      <c r="AUM165" t="s">
        <v>2764</v>
      </c>
      <c r="AUN165" t="s">
        <v>3022</v>
      </c>
      <c r="AUX165" t="s">
        <v>2434</v>
      </c>
      <c r="AUY165" t="s">
        <v>2654</v>
      </c>
      <c r="AUZ165" t="s">
        <v>2819</v>
      </c>
      <c r="AVJ165" t="s">
        <v>2479</v>
      </c>
      <c r="AVK165" t="s">
        <v>2479</v>
      </c>
      <c r="AVL165" t="s">
        <v>2479</v>
      </c>
      <c r="AVV165" t="s">
        <v>2752</v>
      </c>
      <c r="AVW165" t="s">
        <v>2263</v>
      </c>
      <c r="AVX165" t="s">
        <v>2881</v>
      </c>
      <c r="AWH165" t="s">
        <v>2439</v>
      </c>
      <c r="AWI165" t="s">
        <v>2458</v>
      </c>
      <c r="AWJ165" t="s">
        <v>3016</v>
      </c>
      <c r="AWT165" t="s">
        <v>2269</v>
      </c>
      <c r="AWU165" t="s">
        <v>2269</v>
      </c>
      <c r="AWV165" t="s">
        <v>2269</v>
      </c>
      <c r="AXE165" t="s">
        <v>2747</v>
      </c>
      <c r="AXF165" t="s">
        <v>2851</v>
      </c>
      <c r="AXQ165" t="s">
        <v>2479</v>
      </c>
      <c r="AXR165" t="s">
        <v>2479</v>
      </c>
      <c r="AYC165" t="s">
        <v>2483</v>
      </c>
      <c r="AYD165" t="s">
        <v>2578</v>
      </c>
      <c r="AYO165" t="s">
        <v>2729</v>
      </c>
      <c r="AYP165" t="s">
        <v>2469</v>
      </c>
      <c r="AZA165" t="s">
        <v>2360</v>
      </c>
      <c r="AZB165" t="s">
        <v>2545</v>
      </c>
      <c r="BBV165" t="s">
        <v>2461</v>
      </c>
      <c r="BBW165" t="s">
        <v>3040</v>
      </c>
      <c r="BBX165" t="s">
        <v>2815</v>
      </c>
      <c r="BCH165" t="s">
        <v>2549</v>
      </c>
      <c r="BCI165" t="s">
        <v>2590</v>
      </c>
      <c r="BCJ165" t="s">
        <v>2434</v>
      </c>
      <c r="BCT165" t="s">
        <v>2479</v>
      </c>
      <c r="BCU165" t="s">
        <v>2479</v>
      </c>
      <c r="BCV165" t="s">
        <v>2479</v>
      </c>
      <c r="BDF165" t="s">
        <v>2876</v>
      </c>
      <c r="BDG165" t="s">
        <v>2813</v>
      </c>
      <c r="BDH165" t="s">
        <v>3039</v>
      </c>
      <c r="BDR165" t="s">
        <v>2957</v>
      </c>
      <c r="BDS165" t="s">
        <v>2997</v>
      </c>
      <c r="BDT165" t="s">
        <v>2964</v>
      </c>
      <c r="BED165" t="s">
        <v>2261</v>
      </c>
      <c r="BEE165" t="s">
        <v>2894</v>
      </c>
      <c r="BEF165" t="s">
        <v>2771</v>
      </c>
      <c r="BUM165" t="s">
        <v>3244</v>
      </c>
      <c r="BUN165" t="s">
        <v>2717</v>
      </c>
      <c r="BUO165" t="s">
        <v>2886</v>
      </c>
      <c r="BUP165" t="s">
        <v>2718</v>
      </c>
      <c r="BUQ165" t="s">
        <v>2842</v>
      </c>
      <c r="BUR165" t="s">
        <v>2680</v>
      </c>
      <c r="BUS165" t="s">
        <v>2328</v>
      </c>
      <c r="BUT165" t="s">
        <v>2489</v>
      </c>
      <c r="BUY165" t="s">
        <v>2502</v>
      </c>
      <c r="BUZ165" t="s">
        <v>2710</v>
      </c>
      <c r="BVA165" t="s">
        <v>2590</v>
      </c>
      <c r="BVB165" t="s">
        <v>2994</v>
      </c>
      <c r="BVC165" t="s">
        <v>2225</v>
      </c>
      <c r="BVD165" t="s">
        <v>2692</v>
      </c>
      <c r="BVE165" t="s">
        <v>2328</v>
      </c>
      <c r="BVF165" t="s">
        <v>2624</v>
      </c>
      <c r="BVK165" t="s">
        <v>2752</v>
      </c>
      <c r="BVL165" t="s">
        <v>2395</v>
      </c>
      <c r="BVM165" t="s">
        <v>2922</v>
      </c>
      <c r="BVN165" t="s">
        <v>2805</v>
      </c>
      <c r="BVO165" t="s">
        <v>2994</v>
      </c>
      <c r="BVP165" t="s">
        <v>2678</v>
      </c>
      <c r="BVQ165" t="s">
        <v>2678</v>
      </c>
      <c r="BVR165" t="s">
        <v>2676</v>
      </c>
      <c r="BVW165" t="s">
        <v>2533</v>
      </c>
      <c r="BVX165" t="s">
        <v>2614</v>
      </c>
      <c r="BVY165" t="s">
        <v>2607</v>
      </c>
      <c r="BVZ165" t="s">
        <v>2553</v>
      </c>
      <c r="BWA165" t="s">
        <v>2578</v>
      </c>
      <c r="BWB165" t="s">
        <v>2601</v>
      </c>
      <c r="BWC165" t="s">
        <v>2783</v>
      </c>
      <c r="BWD165" t="s">
        <v>2535</v>
      </c>
      <c r="BWI165" t="s">
        <v>3060</v>
      </c>
      <c r="BWJ165" t="s">
        <v>3042</v>
      </c>
      <c r="BWK165" t="s">
        <v>3144</v>
      </c>
      <c r="BWL165" t="s">
        <v>2265</v>
      </c>
      <c r="BWM165" t="s">
        <v>2409</v>
      </c>
      <c r="BWN165" t="s">
        <v>2394</v>
      </c>
      <c r="BWO165" t="s">
        <v>2615</v>
      </c>
      <c r="BWP165" t="s">
        <v>2857</v>
      </c>
      <c r="BWU165" t="s">
        <v>3150</v>
      </c>
      <c r="BWV165" t="s">
        <v>2847</v>
      </c>
      <c r="BWW165" t="s">
        <v>2266</v>
      </c>
      <c r="BWX165" t="s">
        <v>2708</v>
      </c>
      <c r="BWY165" t="s">
        <v>2399</v>
      </c>
      <c r="BWZ165" t="s">
        <v>2302</v>
      </c>
      <c r="BXA165" t="s">
        <v>2802</v>
      </c>
      <c r="BXB165" t="s">
        <v>2549</v>
      </c>
    </row>
    <row r="166" spans="1:1020 1028:1980" x14ac:dyDescent="0.15">
      <c r="A166" t="s">
        <v>3428</v>
      </c>
      <c r="N166" t="s">
        <v>2897</v>
      </c>
      <c r="O166" t="s">
        <v>2778</v>
      </c>
      <c r="S166" t="s">
        <v>2561</v>
      </c>
      <c r="T166" t="s">
        <v>2214</v>
      </c>
      <c r="U166" t="s">
        <v>2490</v>
      </c>
      <c r="V166" t="s">
        <v>2701</v>
      </c>
      <c r="W166">
        <f>98</f>
        <v>98</v>
      </c>
      <c r="X166" t="s">
        <v>2161</v>
      </c>
      <c r="BK166" t="s">
        <v>2810</v>
      </c>
      <c r="BM166" t="s">
        <v>2883</v>
      </c>
      <c r="BN166" t="s">
        <v>2756</v>
      </c>
      <c r="BP166" t="s">
        <v>2727</v>
      </c>
      <c r="BQ166" t="s">
        <v>2727</v>
      </c>
      <c r="BR166" t="s">
        <v>2497</v>
      </c>
      <c r="BS166" t="s">
        <v>2497</v>
      </c>
      <c r="BT166" t="s">
        <v>3002</v>
      </c>
      <c r="DA166" t="s">
        <v>3167</v>
      </c>
      <c r="DB166" t="s">
        <v>3167</v>
      </c>
      <c r="DC166" t="s">
        <v>3168</v>
      </c>
      <c r="DD166" t="s">
        <v>3167</v>
      </c>
      <c r="DM166" t="s">
        <v>2767</v>
      </c>
      <c r="DN166">
        <f>33</f>
        <v>33</v>
      </c>
      <c r="DO166" t="s">
        <v>2551</v>
      </c>
      <c r="DP166" t="s">
        <v>2930</v>
      </c>
      <c r="DY166" t="s">
        <v>3110</v>
      </c>
      <c r="DZ166" t="s">
        <v>3167</v>
      </c>
      <c r="EA166" t="s">
        <v>3131</v>
      </c>
      <c r="EB166" t="s">
        <v>3131</v>
      </c>
      <c r="EK166">
        <f>40</f>
        <v>40</v>
      </c>
      <c r="EL166" t="s">
        <v>2432</v>
      </c>
      <c r="EM166">
        <f>60</f>
        <v>60</v>
      </c>
      <c r="EN166">
        <f>45</f>
        <v>45</v>
      </c>
      <c r="GL166" t="s">
        <v>3133</v>
      </c>
      <c r="GM166" t="s">
        <v>3146</v>
      </c>
      <c r="GO166" t="s">
        <v>3127</v>
      </c>
      <c r="GR166" t="s">
        <v>3157</v>
      </c>
      <c r="GS166" t="s">
        <v>3133</v>
      </c>
      <c r="GU166" t="s">
        <v>3146</v>
      </c>
      <c r="IO166" t="s">
        <v>3131</v>
      </c>
      <c r="IP166" t="s">
        <v>3167</v>
      </c>
      <c r="IQ166" t="s">
        <v>3168</v>
      </c>
      <c r="IR166" t="s">
        <v>3167</v>
      </c>
      <c r="JA166">
        <f>44</f>
        <v>44</v>
      </c>
      <c r="JB166" t="s">
        <v>2347</v>
      </c>
      <c r="JC166" t="s">
        <v>2652</v>
      </c>
      <c r="JF166" t="s">
        <v>3319</v>
      </c>
      <c r="JG166" t="s">
        <v>3286</v>
      </c>
      <c r="JH166" t="s">
        <v>3241</v>
      </c>
      <c r="JI166" t="s">
        <v>3265</v>
      </c>
      <c r="JJ166" t="s">
        <v>3280</v>
      </c>
      <c r="JK166" t="s">
        <v>3190</v>
      </c>
      <c r="JL166" t="s">
        <v>3280</v>
      </c>
      <c r="JM166">
        <f>117</f>
        <v>117</v>
      </c>
      <c r="JN166">
        <f>146</f>
        <v>146</v>
      </c>
      <c r="JO166">
        <f>134</f>
        <v>134</v>
      </c>
      <c r="JP166">
        <f>140</f>
        <v>140</v>
      </c>
      <c r="JQ166" t="s">
        <v>3304</v>
      </c>
      <c r="ND166">
        <f>124</f>
        <v>124</v>
      </c>
      <c r="NE166" t="s">
        <v>3260</v>
      </c>
      <c r="PB166" t="s">
        <v>3167</v>
      </c>
      <c r="PC166" t="s">
        <v>3167</v>
      </c>
      <c r="PD166" t="s">
        <v>3167</v>
      </c>
      <c r="PL166" t="s">
        <v>2313</v>
      </c>
      <c r="PM166" t="s">
        <v>3065</v>
      </c>
      <c r="PN166" t="s">
        <v>3168</v>
      </c>
      <c r="PO166" t="s">
        <v>3085</v>
      </c>
      <c r="PP166" t="s">
        <v>3084</v>
      </c>
      <c r="QX166" t="s">
        <v>3199</v>
      </c>
      <c r="QY166" t="s">
        <v>3199</v>
      </c>
      <c r="QZ166" t="s">
        <v>3110</v>
      </c>
      <c r="RB166" t="s">
        <v>2627</v>
      </c>
      <c r="RC166" t="s">
        <v>2529</v>
      </c>
      <c r="RD166" t="s">
        <v>2599</v>
      </c>
      <c r="RE166" t="s">
        <v>2778</v>
      </c>
      <c r="RF166" t="s">
        <v>2847</v>
      </c>
      <c r="RG166" t="s">
        <v>2716</v>
      </c>
      <c r="RH166" t="s">
        <v>2769</v>
      </c>
      <c r="RI166" t="s">
        <v>2746</v>
      </c>
      <c r="RJ166" t="s">
        <v>2820</v>
      </c>
      <c r="RK166" t="s">
        <v>2600</v>
      </c>
      <c r="RL166" t="s">
        <v>2417</v>
      </c>
      <c r="RM166" t="s">
        <v>2535</v>
      </c>
      <c r="RN166" t="s">
        <v>2842</v>
      </c>
      <c r="RO166" t="s">
        <v>2666</v>
      </c>
      <c r="RP166" t="s">
        <v>2331</v>
      </c>
      <c r="RQ166" t="s">
        <v>2487</v>
      </c>
      <c r="RR166" t="s">
        <v>2189</v>
      </c>
      <c r="RS166" t="s">
        <v>2773</v>
      </c>
      <c r="RT166" t="s">
        <v>2503</v>
      </c>
      <c r="RU166" t="s">
        <v>2217</v>
      </c>
      <c r="RV166" t="s">
        <v>2402</v>
      </c>
      <c r="RW166" t="s">
        <v>2231</v>
      </c>
      <c r="RX166" t="s">
        <v>2248</v>
      </c>
      <c r="RY166" t="s">
        <v>2419</v>
      </c>
      <c r="RZ166" t="s">
        <v>3002</v>
      </c>
      <c r="SA166" t="s">
        <v>2880</v>
      </c>
      <c r="SB166" t="s">
        <v>2567</v>
      </c>
      <c r="SC166" t="s">
        <v>2684</v>
      </c>
      <c r="SD166" t="s">
        <v>2684</v>
      </c>
      <c r="SE166" t="s">
        <v>2479</v>
      </c>
      <c r="SF166" t="s">
        <v>2683</v>
      </c>
      <c r="SG166" t="s">
        <v>2629</v>
      </c>
      <c r="SH166" t="s">
        <v>2506</v>
      </c>
      <c r="SI166" t="s">
        <v>2330</v>
      </c>
      <c r="SJ166" t="s">
        <v>2591</v>
      </c>
      <c r="SK166" t="s">
        <v>2587</v>
      </c>
      <c r="SL166" t="s">
        <v>2564</v>
      </c>
      <c r="SM166" t="s">
        <v>2564</v>
      </c>
      <c r="SN166" t="s">
        <v>2555</v>
      </c>
      <c r="SO166" t="s">
        <v>2922</v>
      </c>
      <c r="SP166" t="s">
        <v>2770</v>
      </c>
      <c r="SQ166" t="s">
        <v>2393</v>
      </c>
      <c r="SR166" t="s">
        <v>2991</v>
      </c>
      <c r="SS166" t="s">
        <v>2743</v>
      </c>
      <c r="ST166" t="s">
        <v>2488</v>
      </c>
      <c r="SU166" t="s">
        <v>2831</v>
      </c>
      <c r="SV166" t="s">
        <v>2725</v>
      </c>
      <c r="SW166" t="s">
        <v>2756</v>
      </c>
      <c r="SX166" t="s">
        <v>2644</v>
      </c>
      <c r="SY166" t="s">
        <v>2394</v>
      </c>
      <c r="SZ166" t="s">
        <v>2416</v>
      </c>
      <c r="TA166" t="s">
        <v>2396</v>
      </c>
      <c r="TB166" t="s">
        <v>2746</v>
      </c>
      <c r="TC166" t="s">
        <v>2883</v>
      </c>
      <c r="TD166" t="s">
        <v>2535</v>
      </c>
      <c r="TE166" t="s">
        <v>2743</v>
      </c>
      <c r="TF166" t="s">
        <v>2485</v>
      </c>
      <c r="TG166" t="s">
        <v>2928</v>
      </c>
      <c r="TH166" t="s">
        <v>2616</v>
      </c>
      <c r="TI166" t="s">
        <v>2537</v>
      </c>
      <c r="TJ166" t="s">
        <v>2479</v>
      </c>
      <c r="TK166" t="s">
        <v>2479</v>
      </c>
      <c r="TL166" t="s">
        <v>2479</v>
      </c>
      <c r="TM166" t="s">
        <v>2479</v>
      </c>
      <c r="TN166" t="s">
        <v>2479</v>
      </c>
      <c r="TO166" t="s">
        <v>2479</v>
      </c>
      <c r="TP166" t="s">
        <v>2265</v>
      </c>
      <c r="TQ166" t="s">
        <v>2354</v>
      </c>
      <c r="TR166" t="s">
        <v>2353</v>
      </c>
      <c r="TS166" t="s">
        <v>2616</v>
      </c>
      <c r="TT166" t="s">
        <v>2673</v>
      </c>
      <c r="TU166" t="s">
        <v>2994</v>
      </c>
      <c r="TV166" t="s">
        <v>2479</v>
      </c>
      <c r="TW166" t="s">
        <v>2479</v>
      </c>
      <c r="TY166" t="s">
        <v>2479</v>
      </c>
      <c r="UB166" t="s">
        <v>2479</v>
      </c>
      <c r="UC166" t="s">
        <v>2479</v>
      </c>
      <c r="UE166" t="s">
        <v>2479</v>
      </c>
      <c r="UH166" t="s">
        <v>2479</v>
      </c>
      <c r="UI166" t="s">
        <v>2479</v>
      </c>
      <c r="UK166" t="s">
        <v>2479</v>
      </c>
      <c r="UN166" t="s">
        <v>2479</v>
      </c>
      <c r="UO166" t="s">
        <v>2479</v>
      </c>
      <c r="UQ166" t="s">
        <v>2479</v>
      </c>
      <c r="UT166" t="s">
        <v>2479</v>
      </c>
      <c r="UU166" t="s">
        <v>2479</v>
      </c>
      <c r="UW166" t="s">
        <v>2479</v>
      </c>
      <c r="UZ166" t="s">
        <v>2479</v>
      </c>
      <c r="VA166" t="s">
        <v>2479</v>
      </c>
      <c r="VC166" t="s">
        <v>2479</v>
      </c>
      <c r="VF166" t="s">
        <v>2374</v>
      </c>
      <c r="VG166" t="s">
        <v>2190</v>
      </c>
      <c r="VK166" t="s">
        <v>2500</v>
      </c>
      <c r="VL166" t="s">
        <v>2616</v>
      </c>
      <c r="VM166" t="s">
        <v>2549</v>
      </c>
      <c r="VN166" t="s">
        <v>2226</v>
      </c>
      <c r="VO166" t="s">
        <v>2570</v>
      </c>
      <c r="VP166" t="s">
        <v>2783</v>
      </c>
      <c r="VR166" t="s">
        <v>2728</v>
      </c>
      <c r="VS166" t="s">
        <v>2225</v>
      </c>
      <c r="VW166" t="s">
        <v>2832</v>
      </c>
      <c r="VX166" t="s">
        <v>2885</v>
      </c>
      <c r="VY166" t="s">
        <v>2546</v>
      </c>
      <c r="VZ166" t="s">
        <v>2612</v>
      </c>
      <c r="WA166" t="s">
        <v>2914</v>
      </c>
      <c r="WB166" t="s">
        <v>2588</v>
      </c>
      <c r="WD166" t="s">
        <v>2590</v>
      </c>
      <c r="WE166" t="s">
        <v>2229</v>
      </c>
      <c r="WI166" t="s">
        <v>2833</v>
      </c>
      <c r="WJ166" t="s">
        <v>2485</v>
      </c>
      <c r="WK166" t="s">
        <v>2414</v>
      </c>
      <c r="WL166" t="s">
        <v>2684</v>
      </c>
      <c r="WM166" t="s">
        <v>2578</v>
      </c>
      <c r="WN166" t="s">
        <v>2691</v>
      </c>
      <c r="WP166" t="s">
        <v>2261</v>
      </c>
      <c r="WQ166" t="s">
        <v>2262</v>
      </c>
      <c r="WU166" t="s">
        <v>2872</v>
      </c>
      <c r="WV166" t="s">
        <v>2945</v>
      </c>
      <c r="WW166" t="s">
        <v>2517</v>
      </c>
      <c r="WX166" t="s">
        <v>2767</v>
      </c>
      <c r="WY166" t="s">
        <v>2856</v>
      </c>
      <c r="WZ166" t="s">
        <v>2897</v>
      </c>
      <c r="XB166" t="s">
        <v>2843</v>
      </c>
      <c r="XC166" t="s">
        <v>2490</v>
      </c>
      <c r="XG166" t="s">
        <v>2505</v>
      </c>
      <c r="XH166" t="s">
        <v>2994</v>
      </c>
      <c r="XI166" t="s">
        <v>2686</v>
      </c>
      <c r="XJ166" t="s">
        <v>2354</v>
      </c>
      <c r="XK166" t="s">
        <v>2409</v>
      </c>
      <c r="XL166" t="s">
        <v>2599</v>
      </c>
      <c r="XN166" t="s">
        <v>2479</v>
      </c>
      <c r="XO166" t="s">
        <v>2479</v>
      </c>
      <c r="XS166" t="s">
        <v>2805</v>
      </c>
      <c r="XT166" t="s">
        <v>3245</v>
      </c>
      <c r="XU166" t="s">
        <v>2691</v>
      </c>
      <c r="XV166" t="s">
        <v>2647</v>
      </c>
      <c r="XW166" t="s">
        <v>2586</v>
      </c>
      <c r="XX166" t="s">
        <v>2601</v>
      </c>
      <c r="YG166" t="s">
        <v>2858</v>
      </c>
      <c r="YH166" t="s">
        <v>2898</v>
      </c>
      <c r="YI166" t="s">
        <v>2440</v>
      </c>
      <c r="YJ166" t="s">
        <v>2452</v>
      </c>
      <c r="YS166" t="s">
        <v>2545</v>
      </c>
      <c r="YT166" t="s">
        <v>2657</v>
      </c>
      <c r="YU166" t="s">
        <v>2257</v>
      </c>
      <c r="YV166" t="s">
        <v>2885</v>
      </c>
      <c r="ZE166" t="s">
        <v>2479</v>
      </c>
      <c r="ZF166" t="s">
        <v>2479</v>
      </c>
      <c r="ZG166" t="s">
        <v>2479</v>
      </c>
      <c r="ZH166" t="s">
        <v>2479</v>
      </c>
      <c r="ZQ166" t="s">
        <v>2532</v>
      </c>
      <c r="ZR166" t="s">
        <v>2884</v>
      </c>
      <c r="ZS166" t="s">
        <v>2394</v>
      </c>
      <c r="ZT166" t="s">
        <v>2783</v>
      </c>
      <c r="AAC166" t="s">
        <v>2762</v>
      </c>
      <c r="AAD166" t="s">
        <v>2816</v>
      </c>
      <c r="AAE166" t="s">
        <v>2763</v>
      </c>
      <c r="AAF166" t="s">
        <v>2264</v>
      </c>
      <c r="AAO166" t="s">
        <v>2729</v>
      </c>
      <c r="AAP166" t="s">
        <v>2485</v>
      </c>
      <c r="AAQ166" t="s">
        <v>2509</v>
      </c>
      <c r="AAR166" t="s">
        <v>2569</v>
      </c>
      <c r="ABB166" t="s">
        <v>2904</v>
      </c>
      <c r="ABC166" t="s">
        <v>2439</v>
      </c>
      <c r="ABD166" t="s">
        <v>2447</v>
      </c>
      <c r="ABN166" t="s">
        <v>2193</v>
      </c>
      <c r="ABO166" t="s">
        <v>2785</v>
      </c>
      <c r="ABP166" t="s">
        <v>2200</v>
      </c>
      <c r="ABZ166" t="s">
        <v>2479</v>
      </c>
      <c r="ACA166" t="s">
        <v>2479</v>
      </c>
      <c r="ACB166" t="s">
        <v>2479</v>
      </c>
      <c r="ACL166" t="s">
        <v>2710</v>
      </c>
      <c r="ACM166" t="s">
        <v>2843</v>
      </c>
      <c r="ACN166" t="s">
        <v>2844</v>
      </c>
      <c r="ACX166" t="s">
        <v>2521</v>
      </c>
      <c r="ACY166" t="s">
        <v>2464</v>
      </c>
      <c r="ACZ166" t="s">
        <v>2933</v>
      </c>
      <c r="ADJ166" t="s">
        <v>2269</v>
      </c>
      <c r="ADK166" t="s">
        <v>2273</v>
      </c>
      <c r="ADL166" t="s">
        <v>2269</v>
      </c>
      <c r="ADU166" t="s">
        <v>2763</v>
      </c>
      <c r="ADV166" t="s">
        <v>2649</v>
      </c>
      <c r="ADW166" t="s">
        <v>2921</v>
      </c>
      <c r="ADX166" t="s">
        <v>2608</v>
      </c>
      <c r="AEG166" t="s">
        <v>2289</v>
      </c>
      <c r="AEH166" t="s">
        <v>2217</v>
      </c>
      <c r="AEI166" t="s">
        <v>2576</v>
      </c>
      <c r="AEJ166" t="s">
        <v>2583</v>
      </c>
      <c r="AES166" t="s">
        <v>2479</v>
      </c>
      <c r="AET166" t="s">
        <v>2479</v>
      </c>
      <c r="AEU166" t="s">
        <v>2479</v>
      </c>
      <c r="AEV166" t="s">
        <v>2479</v>
      </c>
      <c r="AFE166" t="s">
        <v>2584</v>
      </c>
      <c r="AFF166" t="s">
        <v>2782</v>
      </c>
      <c r="AFG166" t="s">
        <v>2508</v>
      </c>
      <c r="AFH166" t="s">
        <v>2394</v>
      </c>
      <c r="AFQ166" t="s">
        <v>2458</v>
      </c>
      <c r="AFR166" t="s">
        <v>2887</v>
      </c>
      <c r="AFS166" t="s">
        <v>2675</v>
      </c>
      <c r="AFT166" t="s">
        <v>2990</v>
      </c>
      <c r="AGC166" t="s">
        <v>2593</v>
      </c>
      <c r="AGD166" t="s">
        <v>2207</v>
      </c>
      <c r="AGE166" t="s">
        <v>2919</v>
      </c>
      <c r="AGF166" t="s">
        <v>2710</v>
      </c>
      <c r="AGO166" t="s">
        <v>3075</v>
      </c>
      <c r="AGP166" t="s">
        <v>2718</v>
      </c>
      <c r="AGQ166" t="s">
        <v>2451</v>
      </c>
      <c r="AGR166" t="s">
        <v>2945</v>
      </c>
      <c r="AHA166" t="s">
        <v>2189</v>
      </c>
      <c r="AHB166" t="s">
        <v>2754</v>
      </c>
      <c r="AHC166" t="s">
        <v>2480</v>
      </c>
      <c r="AHD166" t="s">
        <v>2214</v>
      </c>
      <c r="AHM166" t="s">
        <v>2479</v>
      </c>
      <c r="AHN166" t="s">
        <v>2479</v>
      </c>
      <c r="AHO166" t="s">
        <v>2479</v>
      </c>
      <c r="AHP166" t="s">
        <v>2479</v>
      </c>
      <c r="AHY166" t="s">
        <v>2347</v>
      </c>
      <c r="AHZ166" t="s">
        <v>2245</v>
      </c>
      <c r="AIA166" t="s">
        <v>2201</v>
      </c>
      <c r="AIB166" t="s">
        <v>2703</v>
      </c>
      <c r="AIK166" t="s">
        <v>3041</v>
      </c>
      <c r="AIL166" t="s">
        <v>2458</v>
      </c>
      <c r="AIM166" t="s">
        <v>2620</v>
      </c>
      <c r="AIN166" t="s">
        <v>2622</v>
      </c>
      <c r="AIW166" t="s">
        <v>2773</v>
      </c>
      <c r="AIX166" t="s">
        <v>2791</v>
      </c>
      <c r="AIY166" t="s">
        <v>2711</v>
      </c>
      <c r="AIZ166" t="s">
        <v>2785</v>
      </c>
      <c r="AJC166" t="s">
        <v>2852</v>
      </c>
      <c r="AJE166" t="s">
        <v>2742</v>
      </c>
      <c r="AJF166" t="s">
        <v>2508</v>
      </c>
      <c r="AJH166" t="s">
        <v>2740</v>
      </c>
      <c r="AJI166" t="s">
        <v>2628</v>
      </c>
      <c r="AJJ166" t="s">
        <v>2579</v>
      </c>
      <c r="AJK166" t="s">
        <v>2400</v>
      </c>
      <c r="AJL166" t="s">
        <v>2592</v>
      </c>
      <c r="AJO166" t="s">
        <v>2219</v>
      </c>
      <c r="AJQ166" t="s">
        <v>2575</v>
      </c>
      <c r="AJR166" t="s">
        <v>2734</v>
      </c>
      <c r="AJT166" t="s">
        <v>2331</v>
      </c>
      <c r="AJU166" t="s">
        <v>2483</v>
      </c>
      <c r="AJV166" t="s">
        <v>2189</v>
      </c>
      <c r="AJW166" t="s">
        <v>2221</v>
      </c>
      <c r="AJX166" t="s">
        <v>2757</v>
      </c>
      <c r="AKA166" t="s">
        <v>2547</v>
      </c>
      <c r="AKC166" t="s">
        <v>2472</v>
      </c>
      <c r="AKD166" t="s">
        <v>2849</v>
      </c>
      <c r="AKF166" t="s">
        <v>2612</v>
      </c>
      <c r="AKG166" t="s">
        <v>2654</v>
      </c>
      <c r="AKH166" t="s">
        <v>2391</v>
      </c>
      <c r="AKI166" t="s">
        <v>2432</v>
      </c>
      <c r="AKJ166" t="s">
        <v>2546</v>
      </c>
      <c r="AKM166" t="s">
        <v>2813</v>
      </c>
      <c r="AKO166" t="s">
        <v>2881</v>
      </c>
      <c r="AKP166" t="s">
        <v>2818</v>
      </c>
      <c r="AKR166" t="s">
        <v>2762</v>
      </c>
      <c r="AKS166" t="s">
        <v>2766</v>
      </c>
      <c r="AKT166" t="s">
        <v>2752</v>
      </c>
      <c r="AKU166" t="s">
        <v>2771</v>
      </c>
      <c r="AKV166" t="s">
        <v>2265</v>
      </c>
      <c r="AKY166" t="s">
        <v>2852</v>
      </c>
      <c r="ALA166" t="s">
        <v>2229</v>
      </c>
      <c r="ALB166" t="s">
        <v>2731</v>
      </c>
      <c r="ALD166" t="s">
        <v>2749</v>
      </c>
      <c r="ALE166" t="s">
        <v>2748</v>
      </c>
      <c r="ALF166" t="s">
        <v>2882</v>
      </c>
      <c r="ALG166" t="s">
        <v>2399</v>
      </c>
      <c r="ALH166" t="s">
        <v>2547</v>
      </c>
      <c r="ALK166" t="s">
        <v>2479</v>
      </c>
      <c r="ALM166" t="s">
        <v>2479</v>
      </c>
      <c r="ALN166" t="s">
        <v>2479</v>
      </c>
      <c r="ALP166" t="s">
        <v>3022</v>
      </c>
      <c r="ALQ166" t="s">
        <v>2782</v>
      </c>
      <c r="ALR166" t="s">
        <v>2745</v>
      </c>
      <c r="ALS166" t="s">
        <v>2532</v>
      </c>
      <c r="ALT166" t="s">
        <v>2570</v>
      </c>
      <c r="AMC166" t="s">
        <v>2433</v>
      </c>
      <c r="AMD166" t="s">
        <v>2225</v>
      </c>
      <c r="AME166" t="s">
        <v>2329</v>
      </c>
      <c r="AMF166" t="s">
        <v>2869</v>
      </c>
      <c r="AMO166" t="s">
        <v>2180</v>
      </c>
      <c r="AMP166" t="s">
        <v>2296</v>
      </c>
      <c r="AMQ166" t="s">
        <v>2413</v>
      </c>
      <c r="AMR166" t="s">
        <v>2389</v>
      </c>
      <c r="ANA166" t="s">
        <v>2749</v>
      </c>
      <c r="ANB166" t="s">
        <v>2845</v>
      </c>
      <c r="ANC166" t="s">
        <v>2628</v>
      </c>
      <c r="AND166" t="s">
        <v>2800</v>
      </c>
      <c r="ANM166" t="s">
        <v>2631</v>
      </c>
      <c r="ANN166" t="s">
        <v>2602</v>
      </c>
      <c r="ANO166" t="s">
        <v>2599</v>
      </c>
      <c r="ANP166" t="s">
        <v>2392</v>
      </c>
      <c r="ANY166" t="s">
        <v>2591</v>
      </c>
      <c r="ANZ166" t="s">
        <v>2384</v>
      </c>
      <c r="AOA166" t="s">
        <v>2614</v>
      </c>
      <c r="AOB166" t="s">
        <v>2959</v>
      </c>
      <c r="AOK166" t="s">
        <v>2469</v>
      </c>
      <c r="AOL166" t="s">
        <v>2790</v>
      </c>
      <c r="AOM166" t="s">
        <v>2782</v>
      </c>
      <c r="AON166" t="s">
        <v>2586</v>
      </c>
      <c r="AOV166" t="s">
        <v>2853</v>
      </c>
      <c r="AOW166" t="s">
        <v>2876</v>
      </c>
      <c r="AOX166" t="s">
        <v>3022</v>
      </c>
      <c r="AOY166" t="s">
        <v>2886</v>
      </c>
      <c r="AOZ166" t="s">
        <v>3116</v>
      </c>
      <c r="APH166" t="s">
        <v>2695</v>
      </c>
      <c r="API166" t="s">
        <v>2669</v>
      </c>
      <c r="APJ166" t="s">
        <v>2350</v>
      </c>
      <c r="APK166" t="s">
        <v>2739</v>
      </c>
      <c r="APL166" t="s">
        <v>2372</v>
      </c>
      <c r="APT166" t="s">
        <v>2743</v>
      </c>
      <c r="APU166" t="s">
        <v>2479</v>
      </c>
      <c r="APV166" t="s">
        <v>2479</v>
      </c>
      <c r="APW166" t="s">
        <v>2479</v>
      </c>
      <c r="APX166" t="s">
        <v>2479</v>
      </c>
      <c r="AQF166" t="s">
        <v>2740</v>
      </c>
      <c r="AQG166" t="s">
        <v>2391</v>
      </c>
      <c r="AQH166" t="s">
        <v>2434</v>
      </c>
      <c r="AQI166" t="s">
        <v>2800</v>
      </c>
      <c r="AQJ166" t="s">
        <v>2490</v>
      </c>
      <c r="AQR166" t="s">
        <v>2778</v>
      </c>
      <c r="AQS166" t="s">
        <v>3049</v>
      </c>
      <c r="AQT166" t="s">
        <v>2636</v>
      </c>
      <c r="AQU166" t="s">
        <v>2909</v>
      </c>
      <c r="AQV166" t="s">
        <v>2839</v>
      </c>
      <c r="ARD166" t="s">
        <v>2977</v>
      </c>
      <c r="ARE166" t="s">
        <v>2590</v>
      </c>
      <c r="ARF166" t="s">
        <v>2994</v>
      </c>
      <c r="ARG166" t="s">
        <v>2651</v>
      </c>
      <c r="ARH166" t="s">
        <v>2725</v>
      </c>
      <c r="ARR166" t="s">
        <v>2640</v>
      </c>
      <c r="ARS166" t="s">
        <v>2987</v>
      </c>
      <c r="ART166" t="s">
        <v>2763</v>
      </c>
      <c r="ASD166" t="s">
        <v>2769</v>
      </c>
      <c r="ASE166" t="s">
        <v>2531</v>
      </c>
      <c r="ASF166" t="s">
        <v>2847</v>
      </c>
      <c r="ASP166" t="s">
        <v>2479</v>
      </c>
      <c r="ASQ166" t="s">
        <v>2479</v>
      </c>
      <c r="ASR166" t="s">
        <v>2479</v>
      </c>
      <c r="ATB166" t="s">
        <v>2462</v>
      </c>
      <c r="ATC166" t="s">
        <v>3170</v>
      </c>
      <c r="ATD166" t="s">
        <v>2936</v>
      </c>
      <c r="ATN166" t="s">
        <v>3115</v>
      </c>
      <c r="ATO166" t="s">
        <v>3173</v>
      </c>
      <c r="ATP166" t="s">
        <v>2826</v>
      </c>
      <c r="ATZ166" t="s">
        <v>2571</v>
      </c>
      <c r="AUA166" t="s">
        <v>2591</v>
      </c>
      <c r="AUB166" t="s">
        <v>2618</v>
      </c>
      <c r="AUK166" t="s">
        <v>2212</v>
      </c>
      <c r="AUL166" t="s">
        <v>2589</v>
      </c>
      <c r="AUM166" t="s">
        <v>2674</v>
      </c>
      <c r="AUN166" t="s">
        <v>2400</v>
      </c>
      <c r="AUW166" t="s">
        <v>2749</v>
      </c>
      <c r="AUX166" t="s">
        <v>2696</v>
      </c>
      <c r="AUY166" t="s">
        <v>2924</v>
      </c>
      <c r="AUZ166" t="s">
        <v>2397</v>
      </c>
      <c r="AVI166" t="s">
        <v>2420</v>
      </c>
      <c r="AVJ166" t="s">
        <v>2196</v>
      </c>
      <c r="AVK166" t="s">
        <v>2588</v>
      </c>
      <c r="AVL166" t="s">
        <v>2842</v>
      </c>
      <c r="AVU166" t="s">
        <v>2770</v>
      </c>
      <c r="AVV166" t="s">
        <v>2261</v>
      </c>
      <c r="AVW166" t="s">
        <v>2264</v>
      </c>
      <c r="AVX166" t="s">
        <v>2808</v>
      </c>
      <c r="AWG166" t="s">
        <v>2572</v>
      </c>
      <c r="AWH166" t="s">
        <v>2970</v>
      </c>
      <c r="AWI166" t="s">
        <v>2341</v>
      </c>
      <c r="AWJ166" t="s">
        <v>2666</v>
      </c>
      <c r="AWS166" t="s">
        <v>2833</v>
      </c>
      <c r="AWT166" t="s">
        <v>3002</v>
      </c>
      <c r="AWU166" t="s">
        <v>2468</v>
      </c>
      <c r="AWV166" t="s">
        <v>2975</v>
      </c>
      <c r="AZL166" t="s">
        <v>2649</v>
      </c>
      <c r="AZM166" t="s">
        <v>3150</v>
      </c>
      <c r="AZX166" t="s">
        <v>2398</v>
      </c>
      <c r="AZY166" t="s">
        <v>2547</v>
      </c>
      <c r="BAJ166" t="s">
        <v>3142</v>
      </c>
      <c r="BAK166" t="s">
        <v>2126</v>
      </c>
      <c r="BAV166" t="s">
        <v>2980</v>
      </c>
      <c r="BAW166" t="s">
        <v>2519</v>
      </c>
      <c r="BBH166" t="s">
        <v>2892</v>
      </c>
      <c r="BBI166" t="s">
        <v>2721</v>
      </c>
      <c r="BBU166" t="s">
        <v>2482</v>
      </c>
      <c r="BBV166" t="s">
        <v>2190</v>
      </c>
      <c r="BBW166" t="s">
        <v>2630</v>
      </c>
      <c r="BCG166" t="s">
        <v>2432</v>
      </c>
      <c r="BCH166" t="s">
        <v>2302</v>
      </c>
      <c r="BCI166" t="s">
        <v>2493</v>
      </c>
      <c r="BCS166" t="s">
        <v>2432</v>
      </c>
      <c r="BCT166" t="s">
        <v>2571</v>
      </c>
      <c r="BCU166" t="s">
        <v>2693</v>
      </c>
      <c r="BDE166" t="s">
        <v>2873</v>
      </c>
      <c r="BDF166" t="s">
        <v>2675</v>
      </c>
      <c r="BDG166" t="s">
        <v>2824</v>
      </c>
      <c r="BDQ166" t="s">
        <v>2971</v>
      </c>
      <c r="BDR166" t="s">
        <v>2430</v>
      </c>
      <c r="BDS166" t="s">
        <v>2600</v>
      </c>
      <c r="BEC166" t="s">
        <v>2497</v>
      </c>
      <c r="BED166" t="s">
        <v>2738</v>
      </c>
      <c r="BEE166" t="s">
        <v>2498</v>
      </c>
    </row>
    <row r="167" spans="1:1020 1028:1980" x14ac:dyDescent="0.15">
      <c r="A167" t="s">
        <v>3429</v>
      </c>
      <c r="U167" t="s">
        <v>3167</v>
      </c>
      <c r="V167" t="s">
        <v>3084</v>
      </c>
      <c r="W167" t="s">
        <v>3084</v>
      </c>
      <c r="X167" t="s">
        <v>3084</v>
      </c>
      <c r="BQ167" t="s">
        <v>3167</v>
      </c>
      <c r="BR167" t="s">
        <v>3167</v>
      </c>
      <c r="BS167" t="s">
        <v>3168</v>
      </c>
      <c r="BT167" t="s">
        <v>3167</v>
      </c>
      <c r="DA167" t="s">
        <v>3131</v>
      </c>
      <c r="DB167" t="s">
        <v>3167</v>
      </c>
      <c r="DC167" t="s">
        <v>3167</v>
      </c>
      <c r="DD167" t="s">
        <v>3167</v>
      </c>
      <c r="DZ167" t="s">
        <v>3168</v>
      </c>
      <c r="EA167" t="s">
        <v>3167</v>
      </c>
      <c r="EB167" t="s">
        <v>3168</v>
      </c>
      <c r="EK167" t="s">
        <v>3065</v>
      </c>
      <c r="EL167" t="s">
        <v>3110</v>
      </c>
      <c r="EM167" t="s">
        <v>3065</v>
      </c>
      <c r="EN167" t="s">
        <v>3110</v>
      </c>
      <c r="IO167" t="s">
        <v>3131</v>
      </c>
      <c r="IP167" t="s">
        <v>3110</v>
      </c>
      <c r="IQ167" t="s">
        <v>3065</v>
      </c>
      <c r="IR167">
        <f>96</f>
        <v>96</v>
      </c>
      <c r="JB167">
        <f>89</f>
        <v>89</v>
      </c>
      <c r="JC167" t="s">
        <v>3065</v>
      </c>
      <c r="JD167" t="s">
        <v>3110</v>
      </c>
      <c r="JG167" t="s">
        <v>3188</v>
      </c>
      <c r="JH167" t="s">
        <v>3188</v>
      </c>
      <c r="JI167" t="s">
        <v>3385</v>
      </c>
      <c r="JJ167" t="s">
        <v>3343</v>
      </c>
      <c r="JK167" t="s">
        <v>3190</v>
      </c>
      <c r="JL167">
        <f>182</f>
        <v>182</v>
      </c>
      <c r="JM167" t="s">
        <v>3189</v>
      </c>
      <c r="JN167">
        <f>184</f>
        <v>184</v>
      </c>
      <c r="JO167">
        <f>173</f>
        <v>173</v>
      </c>
      <c r="JP167">
        <f>176</f>
        <v>176</v>
      </c>
      <c r="JQ167" t="s">
        <v>3317</v>
      </c>
      <c r="ND167" t="s">
        <v>2360</v>
      </c>
      <c r="NE167">
        <f>66</f>
        <v>66</v>
      </c>
      <c r="NF167" t="s">
        <v>2652</v>
      </c>
      <c r="NG167">
        <f>93</f>
        <v>93</v>
      </c>
      <c r="NH167">
        <f>86</f>
        <v>86</v>
      </c>
      <c r="PA167" t="s">
        <v>3168</v>
      </c>
      <c r="PB167" t="s">
        <v>3167</v>
      </c>
      <c r="PC167" t="s">
        <v>3131</v>
      </c>
      <c r="PD167" t="s">
        <v>3131</v>
      </c>
      <c r="PM167" t="s">
        <v>3110</v>
      </c>
      <c r="PN167" t="s">
        <v>3065</v>
      </c>
      <c r="PO167" t="s">
        <v>3065</v>
      </c>
      <c r="PP167" t="s">
        <v>3110</v>
      </c>
      <c r="QW167" t="s">
        <v>2360</v>
      </c>
      <c r="QX167" t="s">
        <v>3065</v>
      </c>
      <c r="QY167">
        <f>83</f>
        <v>83</v>
      </c>
      <c r="QZ167">
        <f>93</f>
        <v>93</v>
      </c>
      <c r="RC167" t="s">
        <v>3008</v>
      </c>
      <c r="RD167" t="s">
        <v>2957</v>
      </c>
      <c r="RE167" t="s">
        <v>2907</v>
      </c>
      <c r="RF167" t="s">
        <v>2902</v>
      </c>
      <c r="RG167" t="s">
        <v>3009</v>
      </c>
      <c r="RH167" t="s">
        <v>2459</v>
      </c>
      <c r="RI167" t="s">
        <v>2890</v>
      </c>
      <c r="RJ167" t="s">
        <v>3040</v>
      </c>
      <c r="RK167" t="s">
        <v>2687</v>
      </c>
      <c r="RL167" t="s">
        <v>2920</v>
      </c>
      <c r="RM167" t="s">
        <v>2920</v>
      </c>
      <c r="RO167" t="s">
        <v>2670</v>
      </c>
      <c r="RP167" t="s">
        <v>2754</v>
      </c>
      <c r="RQ167" t="s">
        <v>2507</v>
      </c>
      <c r="RR167" t="s">
        <v>2287</v>
      </c>
      <c r="RS167" t="s">
        <v>2369</v>
      </c>
      <c r="RT167" t="s">
        <v>2380</v>
      </c>
      <c r="RU167" t="s">
        <v>2278</v>
      </c>
      <c r="RV167" t="s">
        <v>2170</v>
      </c>
      <c r="RW167" t="s">
        <v>2309</v>
      </c>
      <c r="RX167" t="s">
        <v>2426</v>
      </c>
      <c r="RY167" t="s">
        <v>2339</v>
      </c>
      <c r="SA167" t="s">
        <v>2479</v>
      </c>
      <c r="SB167" t="s">
        <v>2479</v>
      </c>
      <c r="SC167" t="s">
        <v>2578</v>
      </c>
      <c r="SD167" t="s">
        <v>2394</v>
      </c>
      <c r="SE167" t="s">
        <v>2479</v>
      </c>
      <c r="SF167" t="s">
        <v>2673</v>
      </c>
      <c r="SG167" t="s">
        <v>2604</v>
      </c>
      <c r="SH167" t="s">
        <v>2736</v>
      </c>
      <c r="SI167" t="s">
        <v>2692</v>
      </c>
      <c r="SJ167" t="s">
        <v>2885</v>
      </c>
      <c r="SK167" t="s">
        <v>2849</v>
      </c>
      <c r="SM167" t="s">
        <v>2646</v>
      </c>
      <c r="SN167" t="s">
        <v>2577</v>
      </c>
      <c r="SO167" t="s">
        <v>2644</v>
      </c>
      <c r="SP167" t="s">
        <v>2414</v>
      </c>
      <c r="SQ167" t="s">
        <v>2629</v>
      </c>
      <c r="SR167" t="s">
        <v>2592</v>
      </c>
      <c r="SS167" t="s">
        <v>2201</v>
      </c>
      <c r="ST167" t="s">
        <v>2212</v>
      </c>
      <c r="SU167" t="s">
        <v>2214</v>
      </c>
      <c r="SV167" t="s">
        <v>2561</v>
      </c>
      <c r="SW167" t="s">
        <v>2481</v>
      </c>
      <c r="SY167" t="s">
        <v>2610</v>
      </c>
      <c r="SZ167" t="s">
        <v>2626</v>
      </c>
      <c r="TA167" t="s">
        <v>2529</v>
      </c>
      <c r="TB167" t="s">
        <v>2875</v>
      </c>
      <c r="TC167" t="s">
        <v>2411</v>
      </c>
      <c r="TD167" t="s">
        <v>2792</v>
      </c>
      <c r="TE167" t="s">
        <v>2771</v>
      </c>
      <c r="TF167" t="s">
        <v>2778</v>
      </c>
      <c r="TG167" t="s">
        <v>2646</v>
      </c>
      <c r="TH167" t="s">
        <v>2763</v>
      </c>
      <c r="TI167" t="s">
        <v>2922</v>
      </c>
      <c r="TK167" t="s">
        <v>2824</v>
      </c>
      <c r="TL167" t="s">
        <v>2876</v>
      </c>
      <c r="TM167" t="s">
        <v>2529</v>
      </c>
      <c r="TN167" t="s">
        <v>2815</v>
      </c>
      <c r="TO167" t="s">
        <v>2877</v>
      </c>
      <c r="TP167" t="s">
        <v>2411</v>
      </c>
      <c r="TQ167" t="s">
        <v>2817</v>
      </c>
      <c r="TR167" t="s">
        <v>2764</v>
      </c>
      <c r="TS167" t="s">
        <v>2646</v>
      </c>
      <c r="TT167" t="s">
        <v>2752</v>
      </c>
      <c r="TU167" t="s">
        <v>2565</v>
      </c>
      <c r="VM167" t="s">
        <v>2988</v>
      </c>
      <c r="VN167" t="s">
        <v>3086</v>
      </c>
      <c r="VO167" t="s">
        <v>3091</v>
      </c>
      <c r="VP167" t="s">
        <v>3005</v>
      </c>
      <c r="VY167" t="s">
        <v>2322</v>
      </c>
      <c r="VZ167" t="s">
        <v>2419</v>
      </c>
      <c r="WA167" t="s">
        <v>2705</v>
      </c>
      <c r="WB167" t="s">
        <v>2574</v>
      </c>
      <c r="WK167" t="s">
        <v>2479</v>
      </c>
      <c r="WL167" t="s">
        <v>2479</v>
      </c>
      <c r="WM167" t="s">
        <v>2479</v>
      </c>
      <c r="WN167" t="s">
        <v>2479</v>
      </c>
      <c r="WW167" t="s">
        <v>2744</v>
      </c>
      <c r="WX167" t="s">
        <v>2946</v>
      </c>
      <c r="WY167" t="s">
        <v>2751</v>
      </c>
      <c r="WZ167" t="s">
        <v>2598</v>
      </c>
      <c r="XI167" t="s">
        <v>2891</v>
      </c>
      <c r="XJ167" t="s">
        <v>2720</v>
      </c>
      <c r="XK167" t="s">
        <v>3061</v>
      </c>
      <c r="XL167" t="s">
        <v>2862</v>
      </c>
      <c r="XU167" t="s">
        <v>2847</v>
      </c>
      <c r="XV167" t="s">
        <v>2623</v>
      </c>
      <c r="XW167" t="s">
        <v>2265</v>
      </c>
      <c r="XX167" t="s">
        <v>2817</v>
      </c>
      <c r="YG167" t="s">
        <v>2835</v>
      </c>
      <c r="YH167" t="s">
        <v>2996</v>
      </c>
      <c r="YI167" t="s">
        <v>2722</v>
      </c>
      <c r="YJ167" t="s">
        <v>3038</v>
      </c>
      <c r="YS167" t="s">
        <v>2238</v>
      </c>
      <c r="YT167" t="s">
        <v>2169</v>
      </c>
      <c r="YU167" t="s">
        <v>2503</v>
      </c>
      <c r="YV167" t="s">
        <v>2314</v>
      </c>
      <c r="ZE167" t="s">
        <v>2479</v>
      </c>
      <c r="ZF167" t="s">
        <v>2479</v>
      </c>
      <c r="ZG167" t="s">
        <v>2479</v>
      </c>
      <c r="ZH167" t="s">
        <v>2729</v>
      </c>
      <c r="ZQ167" t="s">
        <v>2736</v>
      </c>
      <c r="ZR167" t="s">
        <v>2229</v>
      </c>
      <c r="ZS167" t="s">
        <v>2399</v>
      </c>
      <c r="ZT167" t="s">
        <v>2434</v>
      </c>
      <c r="AAC167" t="s">
        <v>2938</v>
      </c>
      <c r="AAD167" t="s">
        <v>2719</v>
      </c>
      <c r="AAE167" t="s">
        <v>3028</v>
      </c>
      <c r="AAF167" t="s">
        <v>2439</v>
      </c>
      <c r="AAO167" t="s">
        <v>2708</v>
      </c>
      <c r="AAP167" t="s">
        <v>2554</v>
      </c>
      <c r="AAQ167" t="s">
        <v>2395</v>
      </c>
      <c r="AAR167" t="s">
        <v>2947</v>
      </c>
      <c r="ABA167" t="s">
        <v>2716</v>
      </c>
      <c r="ABB167" t="s">
        <v>3060</v>
      </c>
      <c r="ABC167" t="s">
        <v>3059</v>
      </c>
      <c r="ABD167" t="s">
        <v>2719</v>
      </c>
      <c r="ABM167" t="s">
        <v>2200</v>
      </c>
      <c r="ABN167" t="s">
        <v>2231</v>
      </c>
      <c r="ABO167" t="s">
        <v>2282</v>
      </c>
      <c r="ABP167" t="s">
        <v>2238</v>
      </c>
      <c r="ABY167" t="s">
        <v>2479</v>
      </c>
      <c r="ABZ167" t="s">
        <v>2479</v>
      </c>
      <c r="ACA167" t="s">
        <v>2479</v>
      </c>
      <c r="ACB167" t="s">
        <v>2479</v>
      </c>
      <c r="ACK167" t="s">
        <v>2701</v>
      </c>
      <c r="ACL167" t="s">
        <v>2299</v>
      </c>
      <c r="ACM167" t="s">
        <v>2581</v>
      </c>
      <c r="ACN167" t="s">
        <v>2544</v>
      </c>
      <c r="ACW167" t="s">
        <v>3081</v>
      </c>
      <c r="ACX167" t="s">
        <v>3022</v>
      </c>
      <c r="ACY167" t="s">
        <v>2945</v>
      </c>
      <c r="ACZ167" t="s">
        <v>2890</v>
      </c>
      <c r="ADI167" t="s">
        <v>2771</v>
      </c>
      <c r="ADJ167" t="s">
        <v>2752</v>
      </c>
      <c r="ADK167" t="s">
        <v>2511</v>
      </c>
      <c r="ADL167" t="s">
        <v>2550</v>
      </c>
      <c r="ADV167" t="s">
        <v>2905</v>
      </c>
      <c r="ADW167" t="s">
        <v>3115</v>
      </c>
      <c r="ADX167" t="s">
        <v>3115</v>
      </c>
      <c r="AEH167" t="s">
        <v>2253</v>
      </c>
      <c r="AEI167" t="s">
        <v>2318</v>
      </c>
      <c r="AEJ167" t="s">
        <v>2164</v>
      </c>
      <c r="AET167" t="s">
        <v>2479</v>
      </c>
      <c r="AEU167" t="s">
        <v>2479</v>
      </c>
      <c r="AEV167" t="s">
        <v>2479</v>
      </c>
      <c r="AFF167" t="s">
        <v>2756</v>
      </c>
      <c r="AFG167" t="s">
        <v>2605</v>
      </c>
      <c r="AFH167" t="s">
        <v>2871</v>
      </c>
      <c r="AFR167" t="s">
        <v>2828</v>
      </c>
      <c r="AFS167" t="s">
        <v>2639</v>
      </c>
      <c r="AFT167" t="s">
        <v>2898</v>
      </c>
      <c r="AGD167" t="s">
        <v>2385</v>
      </c>
      <c r="AGE167" t="s">
        <v>2567</v>
      </c>
      <c r="AGF167" t="s">
        <v>2468</v>
      </c>
      <c r="AGO167" t="s">
        <v>3179</v>
      </c>
      <c r="AGP167" t="s">
        <v>2797</v>
      </c>
      <c r="AGQ167" t="s">
        <v>2963</v>
      </c>
      <c r="AGR167" t="s">
        <v>3009</v>
      </c>
      <c r="AHA167" t="s">
        <v>2389</v>
      </c>
      <c r="AHB167" t="s">
        <v>2389</v>
      </c>
      <c r="AHC167" t="s">
        <v>2154</v>
      </c>
      <c r="AHD167" t="s">
        <v>2340</v>
      </c>
      <c r="AHM167" t="s">
        <v>2479</v>
      </c>
      <c r="AHN167" t="s">
        <v>2479</v>
      </c>
      <c r="AHO167" t="s">
        <v>2479</v>
      </c>
      <c r="AHP167" t="s">
        <v>2479</v>
      </c>
      <c r="AHY167" t="s">
        <v>2215</v>
      </c>
      <c r="AHZ167" t="s">
        <v>2526</v>
      </c>
      <c r="AIA167" t="s">
        <v>2365</v>
      </c>
      <c r="AIB167" t="s">
        <v>2248</v>
      </c>
      <c r="AIK167" t="s">
        <v>2926</v>
      </c>
      <c r="AIL167" t="s">
        <v>2913</v>
      </c>
      <c r="AIM167" t="s">
        <v>3009</v>
      </c>
      <c r="AIN167" t="s">
        <v>3009</v>
      </c>
      <c r="AIW167" t="s">
        <v>2265</v>
      </c>
      <c r="AIX167" t="s">
        <v>2764</v>
      </c>
      <c r="AIY167" t="s">
        <v>2807</v>
      </c>
      <c r="AIZ167" t="s">
        <v>2753</v>
      </c>
      <c r="AJI167" t="s">
        <v>2868</v>
      </c>
      <c r="AJJ167" t="s">
        <v>2942</v>
      </c>
      <c r="AJK167" t="s">
        <v>2907</v>
      </c>
      <c r="AJL167" t="s">
        <v>2937</v>
      </c>
      <c r="AJU167" t="s">
        <v>2181</v>
      </c>
      <c r="AJV167" t="s">
        <v>2366</v>
      </c>
      <c r="AJW167" t="s">
        <v>2156</v>
      </c>
      <c r="AJX167" t="s">
        <v>2292</v>
      </c>
      <c r="AKG167" t="s">
        <v>2479</v>
      </c>
      <c r="AKH167" t="s">
        <v>2479</v>
      </c>
      <c r="AKI167" t="s">
        <v>2479</v>
      </c>
      <c r="AKJ167" t="s">
        <v>2479</v>
      </c>
      <c r="AKS167" t="s">
        <v>2382</v>
      </c>
      <c r="AKT167" t="s">
        <v>2225</v>
      </c>
      <c r="AKU167" t="s">
        <v>2975</v>
      </c>
      <c r="AKV167" t="s">
        <v>2485</v>
      </c>
      <c r="ALE167" t="s">
        <v>2937</v>
      </c>
      <c r="ALF167" t="s">
        <v>3117</v>
      </c>
      <c r="ALG167" t="s">
        <v>3170</v>
      </c>
      <c r="ALH167" t="s">
        <v>3143</v>
      </c>
      <c r="ALQ167" t="s">
        <v>2808</v>
      </c>
      <c r="ALR167" t="s">
        <v>2265</v>
      </c>
      <c r="ALS167" t="s">
        <v>2850</v>
      </c>
      <c r="ALT167" t="s">
        <v>2706</v>
      </c>
      <c r="AMC167" t="s">
        <v>2445</v>
      </c>
      <c r="AMD167" t="s">
        <v>2716</v>
      </c>
      <c r="AME167" t="s">
        <v>2719</v>
      </c>
      <c r="AMF167" t="s">
        <v>2452</v>
      </c>
      <c r="AMO167" t="s">
        <v>2164</v>
      </c>
      <c r="AMP167" t="s">
        <v>2173</v>
      </c>
      <c r="AMQ167" t="s">
        <v>2168</v>
      </c>
      <c r="AMR167" t="s">
        <v>2277</v>
      </c>
      <c r="ANA167" t="s">
        <v>2479</v>
      </c>
      <c r="ANB167" t="s">
        <v>2479</v>
      </c>
      <c r="ANC167" t="s">
        <v>2479</v>
      </c>
      <c r="AND167" t="s">
        <v>2479</v>
      </c>
      <c r="ANM167" t="s">
        <v>2429</v>
      </c>
      <c r="ANN167" t="s">
        <v>2789</v>
      </c>
      <c r="ANO167" t="s">
        <v>2191</v>
      </c>
      <c r="ANP167" t="s">
        <v>2656</v>
      </c>
      <c r="ANY167" t="s">
        <v>2444</v>
      </c>
      <c r="ANZ167" t="s">
        <v>2890</v>
      </c>
      <c r="AOA167" t="s">
        <v>2440</v>
      </c>
      <c r="AOB167" t="s">
        <v>2517</v>
      </c>
      <c r="AOK167" t="s">
        <v>2608</v>
      </c>
      <c r="AOL167" t="s">
        <v>2610</v>
      </c>
      <c r="AOM167" t="s">
        <v>2897</v>
      </c>
      <c r="AON167" t="s">
        <v>2265</v>
      </c>
      <c r="AOW167" t="s">
        <v>2816</v>
      </c>
      <c r="AOX167" t="s">
        <v>2518</v>
      </c>
      <c r="AOY167" t="s">
        <v>2623</v>
      </c>
      <c r="AOZ167" t="s">
        <v>2610</v>
      </c>
      <c r="API167" t="s">
        <v>2243</v>
      </c>
      <c r="APJ167" t="s">
        <v>2256</v>
      </c>
      <c r="APK167" t="s">
        <v>2342</v>
      </c>
      <c r="APL167" t="s">
        <v>2291</v>
      </c>
      <c r="APU167" t="s">
        <v>2479</v>
      </c>
      <c r="APV167" t="s">
        <v>2479</v>
      </c>
      <c r="APW167" t="s">
        <v>2479</v>
      </c>
      <c r="APX167" t="s">
        <v>2479</v>
      </c>
      <c r="AQG167" t="s">
        <v>2493</v>
      </c>
      <c r="AQH167" t="s">
        <v>2560</v>
      </c>
      <c r="AQI167" t="s">
        <v>2192</v>
      </c>
      <c r="AQJ167" t="s">
        <v>2201</v>
      </c>
      <c r="AQS167" t="s">
        <v>2908</v>
      </c>
      <c r="AQT167" t="s">
        <v>2443</v>
      </c>
      <c r="AQU167" t="s">
        <v>2445</v>
      </c>
      <c r="AQV167" t="s">
        <v>2900</v>
      </c>
      <c r="ARE167" t="s">
        <v>2646</v>
      </c>
      <c r="ARF167" t="s">
        <v>2601</v>
      </c>
      <c r="ARG167" t="s">
        <v>2552</v>
      </c>
      <c r="ARH167" t="s">
        <v>2857</v>
      </c>
      <c r="ARQ167" t="s">
        <v>2878</v>
      </c>
      <c r="ARR167" t="s">
        <v>2984</v>
      </c>
      <c r="ARS167" t="s">
        <v>2795</v>
      </c>
      <c r="ART167" t="s">
        <v>2978</v>
      </c>
      <c r="ASC167" t="s">
        <v>2606</v>
      </c>
      <c r="ASD167" t="s">
        <v>2882</v>
      </c>
      <c r="ASE167" t="s">
        <v>2572</v>
      </c>
      <c r="ASF167" t="s">
        <v>2289</v>
      </c>
      <c r="ASO167" t="s">
        <v>2508</v>
      </c>
      <c r="ASP167" t="s">
        <v>2479</v>
      </c>
      <c r="ASQ167" t="s">
        <v>2409</v>
      </c>
      <c r="ASR167" t="s">
        <v>2750</v>
      </c>
      <c r="ATA167" t="s">
        <v>2846</v>
      </c>
      <c r="ATB167" t="s">
        <v>2976</v>
      </c>
      <c r="ATC167" t="s">
        <v>2876</v>
      </c>
      <c r="ATD167" t="s">
        <v>2815</v>
      </c>
      <c r="ATM167" t="s">
        <v>2698</v>
      </c>
      <c r="ATN167" t="s">
        <v>2673</v>
      </c>
      <c r="ATO167" t="s">
        <v>2505</v>
      </c>
      <c r="ATP167" t="s">
        <v>2598</v>
      </c>
      <c r="ATY167" t="s">
        <v>2512</v>
      </c>
      <c r="ATZ167" t="s">
        <v>2712</v>
      </c>
      <c r="AUA167" t="s">
        <v>2632</v>
      </c>
      <c r="AUB167" t="s">
        <v>2807</v>
      </c>
      <c r="AZL167" t="s">
        <v>2780</v>
      </c>
      <c r="AZM167" t="s">
        <v>2447</v>
      </c>
      <c r="AZN167" t="s">
        <v>2447</v>
      </c>
      <c r="AZO167" t="s">
        <v>2719</v>
      </c>
      <c r="AZP167" t="s">
        <v>3027</v>
      </c>
      <c r="AZX167" t="s">
        <v>2574</v>
      </c>
      <c r="AZY167" t="s">
        <v>2734</v>
      </c>
      <c r="AZZ167" t="s">
        <v>2247</v>
      </c>
      <c r="BAA167" t="s">
        <v>2759</v>
      </c>
      <c r="BAB167" t="s">
        <v>2540</v>
      </c>
      <c r="BAJ167" t="s">
        <v>3067</v>
      </c>
      <c r="BAK167" t="s">
        <v>2128</v>
      </c>
      <c r="BAL167" t="s">
        <v>3067</v>
      </c>
      <c r="BAM167" t="s">
        <v>2514</v>
      </c>
      <c r="BAN167" t="s">
        <v>2514</v>
      </c>
      <c r="BAV167" t="s">
        <v>2940</v>
      </c>
      <c r="BAW167" t="s">
        <v>2940</v>
      </c>
      <c r="BAX167" t="s">
        <v>2981</v>
      </c>
      <c r="BAY167" t="s">
        <v>2836</v>
      </c>
      <c r="BAZ167" t="s">
        <v>2961</v>
      </c>
      <c r="BBH167" t="s">
        <v>2721</v>
      </c>
      <c r="BBI167" t="s">
        <v>2720</v>
      </c>
      <c r="BBJ167" t="s">
        <v>2720</v>
      </c>
      <c r="BBK167" t="s">
        <v>2865</v>
      </c>
      <c r="BBL167" t="s">
        <v>2798</v>
      </c>
      <c r="BBV167" t="s">
        <v>3093</v>
      </c>
      <c r="BBW167" t="s">
        <v>2448</v>
      </c>
      <c r="BBX167" t="s">
        <v>3081</v>
      </c>
      <c r="BCH167" t="s">
        <v>2694</v>
      </c>
      <c r="BCI167" t="s">
        <v>2527</v>
      </c>
      <c r="BCJ167" t="s">
        <v>2235</v>
      </c>
      <c r="BCT167" t="s">
        <v>2354</v>
      </c>
      <c r="BCU167" t="s">
        <v>2479</v>
      </c>
      <c r="BCV167" t="s">
        <v>2479</v>
      </c>
      <c r="BDF167" t="s">
        <v>2396</v>
      </c>
      <c r="BDG167" t="s">
        <v>2917</v>
      </c>
      <c r="BDH167" t="s">
        <v>2857</v>
      </c>
      <c r="BDR167" t="s">
        <v>2647</v>
      </c>
      <c r="BDS167" t="s">
        <v>2411</v>
      </c>
      <c r="BDT167" t="s">
        <v>3244</v>
      </c>
      <c r="BED167" t="s">
        <v>2918</v>
      </c>
      <c r="BEE167" t="s">
        <v>2510</v>
      </c>
      <c r="BEF167" t="s">
        <v>2626</v>
      </c>
    </row>
    <row r="168" spans="1:1020 1028:1980" x14ac:dyDescent="0.15">
      <c r="A168" t="s">
        <v>3430</v>
      </c>
      <c r="Q168" t="s">
        <v>2340</v>
      </c>
      <c r="R168" t="s">
        <v>2432</v>
      </c>
      <c r="S168">
        <f>25</f>
        <v>25</v>
      </c>
      <c r="T168" t="s">
        <v>2897</v>
      </c>
      <c r="U168" t="s">
        <v>2870</v>
      </c>
      <c r="V168" t="s">
        <v>2815</v>
      </c>
      <c r="W168" t="s">
        <v>2551</v>
      </c>
      <c r="X168" t="s">
        <v>2930</v>
      </c>
      <c r="BJ168" t="s">
        <v>2810</v>
      </c>
      <c r="BM168" t="s">
        <v>2175</v>
      </c>
      <c r="BN168" t="s">
        <v>2268</v>
      </c>
      <c r="BP168" t="s">
        <v>2421</v>
      </c>
      <c r="BQ168" t="s">
        <v>2507</v>
      </c>
      <c r="BR168">
        <f>91</f>
        <v>91</v>
      </c>
      <c r="BS168" t="s">
        <v>2159</v>
      </c>
      <c r="BT168">
        <f>93</f>
        <v>93</v>
      </c>
      <c r="DA168" t="s">
        <v>3085</v>
      </c>
      <c r="DB168" t="s">
        <v>3084</v>
      </c>
      <c r="DC168" t="s">
        <v>3085</v>
      </c>
      <c r="DD168" t="s">
        <v>3085</v>
      </c>
      <c r="DM168">
        <f>89</f>
        <v>89</v>
      </c>
      <c r="DN168" t="s">
        <v>2593</v>
      </c>
      <c r="DO168" t="s">
        <v>2175</v>
      </c>
      <c r="DP168" t="s">
        <v>3110</v>
      </c>
      <c r="DR168" t="s">
        <v>2555</v>
      </c>
      <c r="DU168" t="s">
        <v>2740</v>
      </c>
      <c r="DV168" t="s">
        <v>2360</v>
      </c>
      <c r="DW168" t="s">
        <v>2683</v>
      </c>
      <c r="DX168">
        <f>79</f>
        <v>79</v>
      </c>
      <c r="DY168">
        <f>93</f>
        <v>93</v>
      </c>
      <c r="DZ168" t="s">
        <v>3065</v>
      </c>
      <c r="EA168" t="s">
        <v>3110</v>
      </c>
      <c r="EB168" t="s">
        <v>3131</v>
      </c>
      <c r="EK168" t="s">
        <v>3065</v>
      </c>
      <c r="EL168" t="s">
        <v>3110</v>
      </c>
      <c r="EM168" t="s">
        <v>3110</v>
      </c>
      <c r="EN168" t="s">
        <v>3110</v>
      </c>
      <c r="GU168" t="s">
        <v>3291</v>
      </c>
      <c r="IO168" t="s">
        <v>3065</v>
      </c>
      <c r="IP168">
        <f>99</f>
        <v>99</v>
      </c>
      <c r="IQ168" t="s">
        <v>3131</v>
      </c>
      <c r="IR168" t="s">
        <v>3131</v>
      </c>
      <c r="JA168" t="s">
        <v>2778</v>
      </c>
      <c r="JB168" t="s">
        <v>2701</v>
      </c>
      <c r="JC168" t="s">
        <v>3065</v>
      </c>
      <c r="JD168" t="s">
        <v>3065</v>
      </c>
      <c r="JF168" t="s">
        <v>2407</v>
      </c>
      <c r="JG168" t="s">
        <v>3228</v>
      </c>
      <c r="JH168" t="s">
        <v>3229</v>
      </c>
      <c r="JI168" t="s">
        <v>2269</v>
      </c>
      <c r="JJ168" t="s">
        <v>3236</v>
      </c>
      <c r="JK168" t="s">
        <v>3431</v>
      </c>
      <c r="JL168" t="s">
        <v>3162</v>
      </c>
      <c r="JM168">
        <f>137</f>
        <v>137</v>
      </c>
      <c r="JN168" t="s">
        <v>3136</v>
      </c>
      <c r="JO168">
        <f>128</f>
        <v>128</v>
      </c>
      <c r="JP168">
        <f>133</f>
        <v>133</v>
      </c>
      <c r="JQ168" t="s">
        <v>3149</v>
      </c>
      <c r="MG168">
        <f>9</f>
        <v>9</v>
      </c>
      <c r="MH168" t="s">
        <v>2868</v>
      </c>
      <c r="PM168" t="s">
        <v>3167</v>
      </c>
      <c r="PN168" t="s">
        <v>3085</v>
      </c>
      <c r="PO168" t="s">
        <v>3167</v>
      </c>
      <c r="PP168" t="s">
        <v>3167</v>
      </c>
      <c r="QE168" t="s">
        <v>2134</v>
      </c>
      <c r="QF168" t="s">
        <v>2127</v>
      </c>
      <c r="QW168" t="s">
        <v>2545</v>
      </c>
      <c r="QX168" t="s">
        <v>3110</v>
      </c>
      <c r="QY168" t="s">
        <v>3065</v>
      </c>
      <c r="QZ168" t="s">
        <v>3131</v>
      </c>
      <c r="RB168" t="s">
        <v>2601</v>
      </c>
      <c r="RC168" t="s">
        <v>2511</v>
      </c>
      <c r="RD168" t="s">
        <v>2409</v>
      </c>
      <c r="RE168" t="s">
        <v>2816</v>
      </c>
      <c r="RF168" t="s">
        <v>2876</v>
      </c>
      <c r="RG168" t="s">
        <v>2783</v>
      </c>
      <c r="RH168" t="s">
        <v>2615</v>
      </c>
      <c r="RI168" t="s">
        <v>2258</v>
      </c>
      <c r="RJ168" t="s">
        <v>2944</v>
      </c>
      <c r="RK168" t="s">
        <v>2382</v>
      </c>
      <c r="RL168" t="s">
        <v>2585</v>
      </c>
      <c r="RM168" t="s">
        <v>2950</v>
      </c>
      <c r="RN168" t="s">
        <v>2217</v>
      </c>
      <c r="RO168" t="s">
        <v>2559</v>
      </c>
      <c r="RP168" t="s">
        <v>2581</v>
      </c>
      <c r="RQ168" t="s">
        <v>2254</v>
      </c>
      <c r="RR168" t="s">
        <v>2181</v>
      </c>
      <c r="RS168" t="s">
        <v>2189</v>
      </c>
      <c r="RT168" t="s">
        <v>2186</v>
      </c>
      <c r="RU168" t="s">
        <v>2311</v>
      </c>
      <c r="RV168" t="s">
        <v>2242</v>
      </c>
      <c r="RW168" t="s">
        <v>2760</v>
      </c>
      <c r="RX168" t="s">
        <v>2238</v>
      </c>
      <c r="RY168" t="s">
        <v>2784</v>
      </c>
      <c r="RZ168" t="s">
        <v>2504</v>
      </c>
      <c r="SA168" t="s">
        <v>2484</v>
      </c>
      <c r="SB168" t="s">
        <v>2571</v>
      </c>
      <c r="SC168" t="s">
        <v>2488</v>
      </c>
      <c r="SD168" t="s">
        <v>2549</v>
      </c>
      <c r="SE168" t="s">
        <v>2352</v>
      </c>
      <c r="SF168" t="s">
        <v>2686</v>
      </c>
      <c r="SG168" t="s">
        <v>2506</v>
      </c>
      <c r="SH168" t="s">
        <v>2302</v>
      </c>
      <c r="SI168" t="s">
        <v>2676</v>
      </c>
      <c r="SJ168" t="s">
        <v>2739</v>
      </c>
      <c r="SK168" t="s">
        <v>2430</v>
      </c>
      <c r="SL168" t="s">
        <v>2588</v>
      </c>
      <c r="SM168" t="s">
        <v>2203</v>
      </c>
      <c r="SN168" t="s">
        <v>2733</v>
      </c>
      <c r="SO168" t="s">
        <v>2213</v>
      </c>
      <c r="SP168" t="s">
        <v>2214</v>
      </c>
      <c r="SQ168" t="s">
        <v>2695</v>
      </c>
      <c r="SR168" t="s">
        <v>2312</v>
      </c>
      <c r="SS168" t="s">
        <v>2296</v>
      </c>
      <c r="ST168" t="s">
        <v>2297</v>
      </c>
      <c r="SU168" t="s">
        <v>2298</v>
      </c>
      <c r="SV168" t="s">
        <v>2318</v>
      </c>
      <c r="SW168" t="s">
        <v>2179</v>
      </c>
      <c r="SX168" t="s">
        <v>2631</v>
      </c>
      <c r="SY168" t="s">
        <v>2763</v>
      </c>
      <c r="SZ168" t="s">
        <v>2819</v>
      </c>
      <c r="TA168" t="s">
        <v>3031</v>
      </c>
      <c r="TB168" t="s">
        <v>2976</v>
      </c>
      <c r="TC168" t="s">
        <v>2819</v>
      </c>
      <c r="TD168" t="s">
        <v>2627</v>
      </c>
      <c r="TE168" t="s">
        <v>2324</v>
      </c>
      <c r="TF168" t="s">
        <v>2393</v>
      </c>
      <c r="TG168" t="s">
        <v>2821</v>
      </c>
      <c r="TH168" t="s">
        <v>2712</v>
      </c>
      <c r="TI168" t="s">
        <v>2712</v>
      </c>
      <c r="TJ168" t="s">
        <v>2809</v>
      </c>
      <c r="TK168" t="s">
        <v>2768</v>
      </c>
      <c r="TL168" t="s">
        <v>2812</v>
      </c>
      <c r="TM168" t="s">
        <v>2990</v>
      </c>
      <c r="TN168" t="s">
        <v>2976</v>
      </c>
      <c r="TO168" t="s">
        <v>2824</v>
      </c>
      <c r="TP168" t="s">
        <v>2894</v>
      </c>
      <c r="TQ168" t="s">
        <v>2894</v>
      </c>
      <c r="TR168" t="s">
        <v>2809</v>
      </c>
      <c r="TS168" t="s">
        <v>2875</v>
      </c>
      <c r="TT168" t="s">
        <v>2265</v>
      </c>
      <c r="TU168" t="s">
        <v>2770</v>
      </c>
      <c r="UE168" t="s">
        <v>2479</v>
      </c>
      <c r="UQ168" t="s">
        <v>2479</v>
      </c>
      <c r="VC168" t="s">
        <v>2479</v>
      </c>
      <c r="VI168" t="s">
        <v>3026</v>
      </c>
      <c r="VJ168" t="s">
        <v>2804</v>
      </c>
      <c r="VK168" t="s">
        <v>2563</v>
      </c>
      <c r="VL168" t="s">
        <v>2653</v>
      </c>
      <c r="VM168" t="s">
        <v>2845</v>
      </c>
      <c r="VN168" t="s">
        <v>2748</v>
      </c>
      <c r="VO168" t="s">
        <v>2328</v>
      </c>
      <c r="VP168" t="s">
        <v>2683</v>
      </c>
      <c r="VU168" t="s">
        <v>2832</v>
      </c>
      <c r="VV168" t="s">
        <v>2670</v>
      </c>
      <c r="VW168" t="s">
        <v>2198</v>
      </c>
      <c r="VX168" t="s">
        <v>2402</v>
      </c>
      <c r="VY168" t="s">
        <v>2312</v>
      </c>
      <c r="VZ168" t="s">
        <v>2435</v>
      </c>
      <c r="WA168" t="s">
        <v>2184</v>
      </c>
      <c r="WB168" t="s">
        <v>2166</v>
      </c>
      <c r="WG168" t="s">
        <v>2752</v>
      </c>
      <c r="WH168" t="s">
        <v>2615</v>
      </c>
      <c r="WI168" t="s">
        <v>2331</v>
      </c>
      <c r="WJ168" t="s">
        <v>2400</v>
      </c>
      <c r="WK168" t="s">
        <v>2502</v>
      </c>
      <c r="WL168" t="s">
        <v>2672</v>
      </c>
      <c r="WM168" t="s">
        <v>2502</v>
      </c>
      <c r="WN168" t="s">
        <v>2973</v>
      </c>
      <c r="WS168" t="s">
        <v>2612</v>
      </c>
      <c r="WT168" t="s">
        <v>2185</v>
      </c>
      <c r="WU168" t="s">
        <v>2700</v>
      </c>
      <c r="WV168" t="s">
        <v>2696</v>
      </c>
      <c r="WW168" t="s">
        <v>2356</v>
      </c>
      <c r="WX168" t="s">
        <v>2702</v>
      </c>
      <c r="WY168" t="s">
        <v>2213</v>
      </c>
      <c r="WZ168" t="s">
        <v>2206</v>
      </c>
      <c r="XE168" t="s">
        <v>3042</v>
      </c>
      <c r="XF168" t="s">
        <v>2870</v>
      </c>
      <c r="XG168" t="s">
        <v>2572</v>
      </c>
      <c r="XH168" t="s">
        <v>2185</v>
      </c>
      <c r="XI168" t="s">
        <v>2571</v>
      </c>
      <c r="XJ168" t="s">
        <v>2375</v>
      </c>
      <c r="XK168" t="s">
        <v>2504</v>
      </c>
      <c r="XL168" t="s">
        <v>2679</v>
      </c>
      <c r="XQ168" t="s">
        <v>2261</v>
      </c>
      <c r="XR168" t="s">
        <v>2765</v>
      </c>
      <c r="XS168" t="s">
        <v>2410</v>
      </c>
      <c r="XT168" t="s">
        <v>2552</v>
      </c>
      <c r="XU168" t="s">
        <v>2265</v>
      </c>
      <c r="XV168" t="s">
        <v>2623</v>
      </c>
      <c r="XW168" t="s">
        <v>2813</v>
      </c>
      <c r="XX168" t="s">
        <v>2555</v>
      </c>
      <c r="YG168" t="s">
        <v>2260</v>
      </c>
      <c r="YH168" t="s">
        <v>2811</v>
      </c>
      <c r="YI168" t="s">
        <v>2609</v>
      </c>
      <c r="YJ168" t="s">
        <v>3039</v>
      </c>
      <c r="YS168" t="s">
        <v>2362</v>
      </c>
      <c r="YT168" t="s">
        <v>2177</v>
      </c>
      <c r="YU168" t="s">
        <v>2700</v>
      </c>
      <c r="YV168" t="s">
        <v>2733</v>
      </c>
      <c r="ZE168" t="s">
        <v>2479</v>
      </c>
      <c r="ZF168" t="s">
        <v>2972</v>
      </c>
      <c r="ZG168" t="s">
        <v>2479</v>
      </c>
      <c r="ZH168" t="s">
        <v>2479</v>
      </c>
      <c r="ZQ168" t="s">
        <v>2397</v>
      </c>
      <c r="ZR168" t="s">
        <v>2352</v>
      </c>
      <c r="ZS168" t="s">
        <v>2869</v>
      </c>
      <c r="ZT168" t="s">
        <v>2629</v>
      </c>
      <c r="AAC168" t="s">
        <v>3027</v>
      </c>
      <c r="AAD168" t="s">
        <v>2445</v>
      </c>
      <c r="AAE168" t="s">
        <v>2720</v>
      </c>
      <c r="AAF168" t="s">
        <v>2862</v>
      </c>
      <c r="AAO168" t="s">
        <v>2808</v>
      </c>
      <c r="AAP168" t="s">
        <v>2750</v>
      </c>
      <c r="AAQ168" t="s">
        <v>2923</v>
      </c>
      <c r="AAR168" t="s">
        <v>2819</v>
      </c>
      <c r="ADN168" t="s">
        <v>2684</v>
      </c>
      <c r="ADQ168" t="s">
        <v>2455</v>
      </c>
      <c r="ADR168" t="s">
        <v>2452</v>
      </c>
      <c r="ADS168" t="s">
        <v>2883</v>
      </c>
      <c r="ADT168" t="s">
        <v>2564</v>
      </c>
      <c r="ADU168" t="s">
        <v>2778</v>
      </c>
      <c r="ADV168" t="s">
        <v>2771</v>
      </c>
      <c r="ADW168" t="s">
        <v>2847</v>
      </c>
      <c r="ADX168" t="s">
        <v>2623</v>
      </c>
      <c r="ADZ168" t="s">
        <v>2145</v>
      </c>
      <c r="AEC168" t="s">
        <v>2303</v>
      </c>
      <c r="AED168" t="s">
        <v>2339</v>
      </c>
      <c r="AEE168" t="s">
        <v>2279</v>
      </c>
      <c r="AEF168" t="s">
        <v>2166</v>
      </c>
      <c r="AEG168" t="s">
        <v>2681</v>
      </c>
      <c r="AEH168" t="s">
        <v>2295</v>
      </c>
      <c r="AEI168" t="s">
        <v>2344</v>
      </c>
      <c r="AEJ168" t="s">
        <v>2230</v>
      </c>
      <c r="AEL168" t="s">
        <v>2194</v>
      </c>
      <c r="AEO168" t="s">
        <v>2699</v>
      </c>
      <c r="AEP168" t="s">
        <v>2429</v>
      </c>
      <c r="AEQ168" t="s">
        <v>2924</v>
      </c>
      <c r="AER168" t="s">
        <v>2869</v>
      </c>
      <c r="AES168" t="s">
        <v>2650</v>
      </c>
      <c r="AET168" t="s">
        <v>2479</v>
      </c>
      <c r="AEU168" t="s">
        <v>2479</v>
      </c>
      <c r="AEV168" t="s">
        <v>2479</v>
      </c>
      <c r="AEX168" t="s">
        <v>2655</v>
      </c>
      <c r="AFA168" t="s">
        <v>2188</v>
      </c>
      <c r="AFB168" t="s">
        <v>2773</v>
      </c>
      <c r="AFC168" t="s">
        <v>2583</v>
      </c>
      <c r="AFD168" t="s">
        <v>2413</v>
      </c>
      <c r="AFE168" t="s">
        <v>2301</v>
      </c>
      <c r="AFF168" t="s">
        <v>2285</v>
      </c>
      <c r="AFG168" t="s">
        <v>2435</v>
      </c>
      <c r="AFH168" t="s">
        <v>2402</v>
      </c>
      <c r="AFJ168" t="s">
        <v>2673</v>
      </c>
      <c r="AFM168" t="s">
        <v>2458</v>
      </c>
      <c r="AFN168" t="s">
        <v>2446</v>
      </c>
      <c r="AFO168" t="s">
        <v>2857</v>
      </c>
      <c r="AFP168" t="s">
        <v>2806</v>
      </c>
      <c r="AFQ168" t="s">
        <v>2990</v>
      </c>
      <c r="AFR168" t="s">
        <v>2550</v>
      </c>
      <c r="AFS168" t="s">
        <v>2815</v>
      </c>
      <c r="AFT168" t="s">
        <v>3173</v>
      </c>
      <c r="AFV168" t="s">
        <v>2188</v>
      </c>
      <c r="AFY168" t="s">
        <v>2944</v>
      </c>
      <c r="AFZ168" t="s">
        <v>2883</v>
      </c>
      <c r="AGA168" t="s">
        <v>2857</v>
      </c>
      <c r="AGB168" t="s">
        <v>2859</v>
      </c>
      <c r="AGC168" t="s">
        <v>2811</v>
      </c>
      <c r="AGD168" t="s">
        <v>2570</v>
      </c>
      <c r="AGE168" t="s">
        <v>2511</v>
      </c>
      <c r="AGF168" t="s">
        <v>2598</v>
      </c>
      <c r="AGO168" t="s">
        <v>2425</v>
      </c>
      <c r="AGP168" t="s">
        <v>2446</v>
      </c>
      <c r="AGQ168" t="s">
        <v>2667</v>
      </c>
      <c r="AGR168" t="s">
        <v>2908</v>
      </c>
      <c r="AHA168" t="s">
        <v>2697</v>
      </c>
      <c r="AHB168" t="s">
        <v>2973</v>
      </c>
      <c r="AHC168" t="s">
        <v>2973</v>
      </c>
      <c r="AHD168" t="s">
        <v>2653</v>
      </c>
      <c r="AHM168" t="s">
        <v>2479</v>
      </c>
      <c r="AHN168" t="s">
        <v>2479</v>
      </c>
      <c r="AHO168" t="s">
        <v>2479</v>
      </c>
      <c r="AHP168" t="s">
        <v>2479</v>
      </c>
      <c r="AHY168" t="s">
        <v>2775</v>
      </c>
      <c r="AHZ168" t="s">
        <v>2694</v>
      </c>
      <c r="AIA168" t="s">
        <v>2561</v>
      </c>
      <c r="AIB168" t="s">
        <v>2772</v>
      </c>
      <c r="AIK168" t="s">
        <v>3143</v>
      </c>
      <c r="AIL168" t="s">
        <v>2837</v>
      </c>
      <c r="AIM168" t="s">
        <v>2621</v>
      </c>
      <c r="AIN168" t="s">
        <v>3075</v>
      </c>
      <c r="AIW168" t="s">
        <v>2264</v>
      </c>
      <c r="AIX168" t="s">
        <v>2530</v>
      </c>
      <c r="AIY168" t="s">
        <v>2762</v>
      </c>
      <c r="AIZ168" t="s">
        <v>2261</v>
      </c>
      <c r="AJB168" t="s">
        <v>2697</v>
      </c>
      <c r="AJE168" t="s">
        <v>2766</v>
      </c>
      <c r="AJF168" t="s">
        <v>2621</v>
      </c>
      <c r="AJH168" t="s">
        <v>2586</v>
      </c>
      <c r="AJI168" t="s">
        <v>2944</v>
      </c>
      <c r="AJJ168" t="s">
        <v>2535</v>
      </c>
      <c r="AJK168" t="s">
        <v>2691</v>
      </c>
      <c r="AJL168" t="s">
        <v>2408</v>
      </c>
      <c r="AJN168" t="s">
        <v>2231</v>
      </c>
      <c r="AJQ168" t="s">
        <v>2563</v>
      </c>
      <c r="AJR168" t="s">
        <v>2387</v>
      </c>
      <c r="AJT168" t="s">
        <v>2243</v>
      </c>
      <c r="AJU168" t="s">
        <v>2286</v>
      </c>
      <c r="AJV168" t="s">
        <v>2288</v>
      </c>
      <c r="AJW168" t="s">
        <v>2689</v>
      </c>
      <c r="AJX168" t="s">
        <v>2342</v>
      </c>
      <c r="AJZ168" t="s">
        <v>2758</v>
      </c>
      <c r="AKC168" t="s">
        <v>2840</v>
      </c>
      <c r="AKD168" t="s">
        <v>2569</v>
      </c>
      <c r="AKF168" t="s">
        <v>2327</v>
      </c>
      <c r="AKG168" t="s">
        <v>2257</v>
      </c>
      <c r="AKH168" t="s">
        <v>2498</v>
      </c>
      <c r="AKI168" t="s">
        <v>2725</v>
      </c>
      <c r="AKJ168" t="s">
        <v>2605</v>
      </c>
      <c r="AKL168" t="s">
        <v>2527</v>
      </c>
      <c r="AKO168" t="s">
        <v>2214</v>
      </c>
      <c r="AKP168" t="s">
        <v>2539</v>
      </c>
      <c r="AKR168" t="s">
        <v>2250</v>
      </c>
      <c r="AKS168" t="s">
        <v>2548</v>
      </c>
      <c r="AKT168" t="s">
        <v>2575</v>
      </c>
      <c r="AKU168" t="s">
        <v>2670</v>
      </c>
      <c r="AKV168" t="s">
        <v>2244</v>
      </c>
      <c r="AKX168" t="s">
        <v>2871</v>
      </c>
      <c r="ALA168" t="s">
        <v>2443</v>
      </c>
      <c r="ALB168" t="s">
        <v>2904</v>
      </c>
      <c r="ALD168" t="s">
        <v>2745</v>
      </c>
      <c r="ALE168" t="s">
        <v>2883</v>
      </c>
      <c r="ALF168" t="s">
        <v>2529</v>
      </c>
      <c r="ALG168" t="s">
        <v>2879</v>
      </c>
      <c r="ALH168" t="s">
        <v>2774</v>
      </c>
      <c r="ALJ168" t="s">
        <v>2974</v>
      </c>
      <c r="ALM168" t="s">
        <v>2449</v>
      </c>
      <c r="ALN168" t="s">
        <v>2621</v>
      </c>
      <c r="ALP168" t="s">
        <v>2815</v>
      </c>
      <c r="ALQ168" t="s">
        <v>2550</v>
      </c>
      <c r="ALR168" t="s">
        <v>2816</v>
      </c>
      <c r="ALS168" t="s">
        <v>3042</v>
      </c>
      <c r="ALT168" t="s">
        <v>2990</v>
      </c>
      <c r="AMC168" t="s">
        <v>2778</v>
      </c>
      <c r="AMD168" t="s">
        <v>2920</v>
      </c>
      <c r="AME168" t="s">
        <v>2873</v>
      </c>
      <c r="AMF168" t="s">
        <v>2850</v>
      </c>
      <c r="AMO168" t="s">
        <v>2587</v>
      </c>
      <c r="AMP168" t="s">
        <v>2617</v>
      </c>
      <c r="AMQ168" t="s">
        <v>2590</v>
      </c>
      <c r="AMR168" t="s">
        <v>2851</v>
      </c>
      <c r="ANA168" t="s">
        <v>2479</v>
      </c>
      <c r="ANB168" t="s">
        <v>2479</v>
      </c>
      <c r="ANC168" t="s">
        <v>2479</v>
      </c>
      <c r="AND168" t="s">
        <v>2479</v>
      </c>
      <c r="ANM168" t="s">
        <v>2288</v>
      </c>
      <c r="ANN168" t="s">
        <v>2830</v>
      </c>
      <c r="ANO168" t="s">
        <v>2405</v>
      </c>
      <c r="ANP168" t="s">
        <v>2830</v>
      </c>
      <c r="ANY168" t="s">
        <v>2264</v>
      </c>
      <c r="ANZ168" t="s">
        <v>2767</v>
      </c>
      <c r="AOA168" t="s">
        <v>2771</v>
      </c>
      <c r="AOB168" t="s">
        <v>2712</v>
      </c>
      <c r="AOK168" t="s">
        <v>2608</v>
      </c>
      <c r="AOL168" t="s">
        <v>2610</v>
      </c>
      <c r="AOM168" t="s">
        <v>2856</v>
      </c>
      <c r="AON168" t="s">
        <v>2847</v>
      </c>
      <c r="AOW168" t="s">
        <v>2451</v>
      </c>
      <c r="AOX168" t="s">
        <v>2450</v>
      </c>
      <c r="AOY168" t="s">
        <v>2767</v>
      </c>
      <c r="AOZ168" t="s">
        <v>2897</v>
      </c>
      <c r="API168" t="s">
        <v>2627</v>
      </c>
      <c r="APJ168" t="s">
        <v>2536</v>
      </c>
      <c r="APK168" t="s">
        <v>2383</v>
      </c>
      <c r="APL168" t="s">
        <v>2607</v>
      </c>
      <c r="APU168" t="s">
        <v>2479</v>
      </c>
      <c r="APV168" t="s">
        <v>2479</v>
      </c>
      <c r="APW168" t="s">
        <v>2479</v>
      </c>
      <c r="APX168" t="s">
        <v>2479</v>
      </c>
      <c r="AQG168" t="s">
        <v>2386</v>
      </c>
      <c r="AQH168" t="s">
        <v>2188</v>
      </c>
      <c r="AQI168" t="s">
        <v>2705</v>
      </c>
      <c r="AQJ168" t="s">
        <v>2310</v>
      </c>
      <c r="AQS168" t="s">
        <v>2894</v>
      </c>
      <c r="AQT168" t="s">
        <v>3115</v>
      </c>
      <c r="AQU168" t="s">
        <v>2566</v>
      </c>
      <c r="AQV168" t="s">
        <v>2809</v>
      </c>
      <c r="ARE168" t="s">
        <v>2512</v>
      </c>
      <c r="ARF168" t="s">
        <v>2615</v>
      </c>
      <c r="ARG168" t="s">
        <v>2568</v>
      </c>
      <c r="ARH168" t="s">
        <v>2585</v>
      </c>
      <c r="ARQ168" t="s">
        <v>2597</v>
      </c>
      <c r="ARR168" t="s">
        <v>2978</v>
      </c>
      <c r="ARS168" t="s">
        <v>2868</v>
      </c>
      <c r="ART168" t="s">
        <v>3143</v>
      </c>
      <c r="ASC168" t="s">
        <v>2330</v>
      </c>
      <c r="ASD168" t="s">
        <v>2429</v>
      </c>
      <c r="ASE168" t="s">
        <v>2737</v>
      </c>
      <c r="ASF168" t="s">
        <v>2549</v>
      </c>
      <c r="ASO168" t="s">
        <v>2601</v>
      </c>
      <c r="ASP168" t="s">
        <v>2479</v>
      </c>
      <c r="ASQ168" t="s">
        <v>2479</v>
      </c>
      <c r="ASR168" t="s">
        <v>2479</v>
      </c>
      <c r="ATA168" t="s">
        <v>2870</v>
      </c>
      <c r="ATB168" t="s">
        <v>2602</v>
      </c>
      <c r="ATC168" t="s">
        <v>2880</v>
      </c>
      <c r="ATD168" t="s">
        <v>2631</v>
      </c>
      <c r="ATM168" t="s">
        <v>3049</v>
      </c>
      <c r="ATN168" t="s">
        <v>3040</v>
      </c>
      <c r="ATO168" t="s">
        <v>2266</v>
      </c>
      <c r="ATP168" t="s">
        <v>3117</v>
      </c>
      <c r="ATY168" t="s">
        <v>2512</v>
      </c>
      <c r="ATZ168" t="s">
        <v>2712</v>
      </c>
      <c r="AUA168" t="s">
        <v>2264</v>
      </c>
      <c r="AUB168" t="s">
        <v>2623</v>
      </c>
      <c r="AUK168" t="s">
        <v>2767</v>
      </c>
      <c r="AUL168" t="s">
        <v>2623</v>
      </c>
      <c r="AUM168" t="s">
        <v>2516</v>
      </c>
      <c r="AUN168" t="s">
        <v>2896</v>
      </c>
      <c r="AUW168" t="s">
        <v>2544</v>
      </c>
      <c r="AUX168" t="s">
        <v>2242</v>
      </c>
      <c r="AUY168" t="s">
        <v>2295</v>
      </c>
      <c r="AUZ168" t="s">
        <v>2230</v>
      </c>
      <c r="AVI168" t="s">
        <v>2685</v>
      </c>
      <c r="AVJ168" t="s">
        <v>2355</v>
      </c>
      <c r="AVK168" t="s">
        <v>2790</v>
      </c>
      <c r="AVL168" t="s">
        <v>2479</v>
      </c>
      <c r="AVU168" t="s">
        <v>2346</v>
      </c>
      <c r="AVV168" t="s">
        <v>2364</v>
      </c>
      <c r="AVW168" t="s">
        <v>2180</v>
      </c>
      <c r="AVX168" t="s">
        <v>2389</v>
      </c>
      <c r="AWG168" t="s">
        <v>2447</v>
      </c>
      <c r="AWH168" t="s">
        <v>2888</v>
      </c>
      <c r="AWI168" t="s">
        <v>3033</v>
      </c>
      <c r="AWJ168" t="s">
        <v>3173</v>
      </c>
      <c r="AWS168" t="s">
        <v>2264</v>
      </c>
      <c r="AWT168" t="s">
        <v>2809</v>
      </c>
      <c r="AWU168" t="s">
        <v>2806</v>
      </c>
      <c r="AWV168" t="s">
        <v>2752</v>
      </c>
      <c r="AXE168" t="s">
        <v>2289</v>
      </c>
      <c r="AXF168" t="s">
        <v>2295</v>
      </c>
      <c r="AXQ168" t="s">
        <v>2787</v>
      </c>
      <c r="AXR168" t="s">
        <v>2215</v>
      </c>
      <c r="AYC168" t="s">
        <v>2507</v>
      </c>
      <c r="AYD168" t="s">
        <v>2325</v>
      </c>
      <c r="AYO168" t="s">
        <v>2704</v>
      </c>
      <c r="AYP168" t="s">
        <v>2784</v>
      </c>
      <c r="AZA168" t="s">
        <v>2562</v>
      </c>
      <c r="AZB168" t="s">
        <v>2407</v>
      </c>
      <c r="BBU168" t="s">
        <v>2994</v>
      </c>
      <c r="BBV168" t="s">
        <v>2632</v>
      </c>
      <c r="BBW168" t="s">
        <v>2770</v>
      </c>
      <c r="BBX168" t="s">
        <v>2512</v>
      </c>
      <c r="BCG168" t="s">
        <v>2527</v>
      </c>
      <c r="BCH168" t="s">
        <v>2652</v>
      </c>
      <c r="BCI168" t="s">
        <v>2203</v>
      </c>
      <c r="BCJ168" t="s">
        <v>2476</v>
      </c>
      <c r="BCS168" t="s">
        <v>2671</v>
      </c>
      <c r="BCT168" t="s">
        <v>2725</v>
      </c>
      <c r="BCU168" t="s">
        <v>2479</v>
      </c>
      <c r="BCV168" t="s">
        <v>2479</v>
      </c>
      <c r="BDE168" t="s">
        <v>2213</v>
      </c>
      <c r="BDF168" t="s">
        <v>2545</v>
      </c>
      <c r="BDG168" t="s">
        <v>2557</v>
      </c>
      <c r="BDH168" t="s">
        <v>2202</v>
      </c>
      <c r="BDQ168" t="s">
        <v>2592</v>
      </c>
      <c r="BDR168" t="s">
        <v>2857</v>
      </c>
      <c r="BDS168" t="s">
        <v>2453</v>
      </c>
      <c r="BDT168" t="s">
        <v>2716</v>
      </c>
      <c r="BEC168" t="s">
        <v>2410</v>
      </c>
      <c r="BED168" t="s">
        <v>2804</v>
      </c>
      <c r="BEE168" t="s">
        <v>2410</v>
      </c>
      <c r="BEF168" t="s">
        <v>2324</v>
      </c>
      <c r="BUM168" t="s">
        <v>2684</v>
      </c>
      <c r="BUN168" t="s">
        <v>2498</v>
      </c>
      <c r="BUY168" t="s">
        <v>2559</v>
      </c>
      <c r="BUZ168" t="s">
        <v>2581</v>
      </c>
      <c r="BVK168" t="s">
        <v>2228</v>
      </c>
      <c r="BVL168" t="s">
        <v>2502</v>
      </c>
      <c r="BVW168" t="s">
        <v>2203</v>
      </c>
      <c r="BVX168" t="s">
        <v>2733</v>
      </c>
      <c r="BWI168" t="s">
        <v>3062</v>
      </c>
      <c r="BWJ168" t="s">
        <v>2917</v>
      </c>
      <c r="BWU168" t="s">
        <v>2768</v>
      </c>
      <c r="BWV168" t="s">
        <v>2812</v>
      </c>
    </row>
    <row r="169" spans="1:1020 1028:1980" x14ac:dyDescent="0.15">
      <c r="A169" t="s">
        <v>3432</v>
      </c>
      <c r="J169" t="s">
        <v>2777</v>
      </c>
      <c r="K169" t="s">
        <v>2896</v>
      </c>
      <c r="L169">
        <f>13</f>
        <v>13</v>
      </c>
      <c r="Q169" t="s">
        <v>2340</v>
      </c>
      <c r="R169" t="s">
        <v>2340</v>
      </c>
      <c r="S169" t="s">
        <v>2493</v>
      </c>
      <c r="T169">
        <f>100</f>
        <v>100</v>
      </c>
      <c r="U169" t="s">
        <v>2161</v>
      </c>
      <c r="V169" t="s">
        <v>3065</v>
      </c>
      <c r="W169" t="s">
        <v>3065</v>
      </c>
      <c r="X169">
        <f>93</f>
        <v>93</v>
      </c>
      <c r="AT169" t="s">
        <v>2930</v>
      </c>
      <c r="AU169" t="s">
        <v>2777</v>
      </c>
      <c r="AV169">
        <f>67</f>
        <v>67</v>
      </c>
      <c r="BG169" t="s">
        <v>2777</v>
      </c>
      <c r="BH169">
        <f>59</f>
        <v>59</v>
      </c>
      <c r="BQ169" t="s">
        <v>3110</v>
      </c>
      <c r="BR169" t="s">
        <v>3110</v>
      </c>
      <c r="BS169" t="s">
        <v>3065</v>
      </c>
      <c r="BT169" t="s">
        <v>3065</v>
      </c>
      <c r="DA169" t="s">
        <v>3110</v>
      </c>
      <c r="DB169" t="s">
        <v>3168</v>
      </c>
      <c r="DC169" t="s">
        <v>3168</v>
      </c>
      <c r="DD169" t="s">
        <v>3167</v>
      </c>
      <c r="DE169" t="s">
        <v>3167</v>
      </c>
      <c r="DN169">
        <f>100</f>
        <v>100</v>
      </c>
      <c r="DO169" t="s">
        <v>3110</v>
      </c>
      <c r="DP169" t="s">
        <v>3065</v>
      </c>
      <c r="DY169" t="s">
        <v>3168</v>
      </c>
      <c r="DZ169" t="s">
        <v>3167</v>
      </c>
      <c r="EA169" t="s">
        <v>3167</v>
      </c>
      <c r="EB169" t="s">
        <v>3167</v>
      </c>
      <c r="EC169" t="s">
        <v>3167</v>
      </c>
      <c r="EJ169" t="s">
        <v>2318</v>
      </c>
      <c r="EK169">
        <f>92</f>
        <v>92</v>
      </c>
      <c r="EL169" t="s">
        <v>3065</v>
      </c>
      <c r="EM169" t="s">
        <v>3065</v>
      </c>
      <c r="EN169" t="s">
        <v>3110</v>
      </c>
      <c r="GU169" t="s">
        <v>3291</v>
      </c>
      <c r="HR169">
        <f>20</f>
        <v>20</v>
      </c>
      <c r="HS169" t="s">
        <v>2407</v>
      </c>
      <c r="HT169">
        <f>75</f>
        <v>75</v>
      </c>
      <c r="IM169">
        <f>67</f>
        <v>67</v>
      </c>
      <c r="IN169">
        <f>86</f>
        <v>86</v>
      </c>
      <c r="IO169">
        <f>78</f>
        <v>78</v>
      </c>
      <c r="IP169" t="s">
        <v>2593</v>
      </c>
      <c r="IQ169" t="s">
        <v>3065</v>
      </c>
      <c r="IR169" t="s">
        <v>3168</v>
      </c>
      <c r="IS169" t="s">
        <v>3168</v>
      </c>
      <c r="JB169" t="s">
        <v>3110</v>
      </c>
      <c r="JC169" t="s">
        <v>3167</v>
      </c>
      <c r="JD169" t="s">
        <v>3131</v>
      </c>
      <c r="JE169" t="s">
        <v>3110</v>
      </c>
      <c r="JG169" t="s">
        <v>3188</v>
      </c>
      <c r="JH169" t="s">
        <v>3188</v>
      </c>
      <c r="JI169" t="s">
        <v>3187</v>
      </c>
      <c r="JJ169" t="s">
        <v>3187</v>
      </c>
      <c r="JK169" t="s">
        <v>3345</v>
      </c>
      <c r="JL169" t="s">
        <v>3314</v>
      </c>
      <c r="JM169">
        <f>147</f>
        <v>147</v>
      </c>
      <c r="JN169" t="s">
        <v>3309</v>
      </c>
      <c r="JO169">
        <f>157</f>
        <v>157</v>
      </c>
      <c r="JP169" t="s">
        <v>3316</v>
      </c>
      <c r="JQ169">
        <f>170</f>
        <v>170</v>
      </c>
      <c r="KL169" t="s">
        <v>2135</v>
      </c>
      <c r="KM169">
        <f>15</f>
        <v>15</v>
      </c>
      <c r="KN169" t="s">
        <v>2896</v>
      </c>
      <c r="LJ169" t="s">
        <v>2127</v>
      </c>
      <c r="LK169" t="s">
        <v>2712</v>
      </c>
      <c r="LL169" t="s">
        <v>2870</v>
      </c>
      <c r="MG169" t="s">
        <v>2867</v>
      </c>
      <c r="MH169" t="s">
        <v>2424</v>
      </c>
      <c r="MT169" t="s">
        <v>2300</v>
      </c>
      <c r="MU169" t="s">
        <v>2777</v>
      </c>
      <c r="MV169" t="s">
        <v>2779</v>
      </c>
      <c r="OD169" t="s">
        <v>2815</v>
      </c>
      <c r="OE169" t="s">
        <v>2777</v>
      </c>
      <c r="OF169" t="s">
        <v>2777</v>
      </c>
      <c r="PB169" t="s">
        <v>3167</v>
      </c>
      <c r="PC169" t="s">
        <v>3167</v>
      </c>
      <c r="PD169" t="s">
        <v>3085</v>
      </c>
      <c r="PM169" t="s">
        <v>3167</v>
      </c>
      <c r="PN169" t="s">
        <v>3085</v>
      </c>
      <c r="PO169" t="s">
        <v>3085</v>
      </c>
      <c r="PP169" t="s">
        <v>3084</v>
      </c>
      <c r="QB169" t="s">
        <v>2777</v>
      </c>
      <c r="QE169" t="s">
        <v>2837</v>
      </c>
      <c r="QF169" t="s">
        <v>2898</v>
      </c>
      <c r="QG169" t="s">
        <v>2896</v>
      </c>
      <c r="QH169" t="s">
        <v>2780</v>
      </c>
      <c r="QI169" t="s">
        <v>2424</v>
      </c>
      <c r="QJ169" t="s">
        <v>2836</v>
      </c>
      <c r="QK169" t="s">
        <v>2524</v>
      </c>
      <c r="RC169" t="s">
        <v>2687</v>
      </c>
      <c r="RD169" t="s">
        <v>2806</v>
      </c>
      <c r="RE169" t="s">
        <v>2827</v>
      </c>
      <c r="RF169" t="s">
        <v>2451</v>
      </c>
      <c r="RG169" t="s">
        <v>2551</v>
      </c>
      <c r="RH169" t="s">
        <v>2875</v>
      </c>
      <c r="RI169" t="s">
        <v>2550</v>
      </c>
      <c r="RJ169" t="s">
        <v>2752</v>
      </c>
      <c r="RK169" t="s">
        <v>2550</v>
      </c>
      <c r="RL169" t="s">
        <v>2922</v>
      </c>
      <c r="RM169" t="s">
        <v>2410</v>
      </c>
      <c r="RO169" t="s">
        <v>2229</v>
      </c>
      <c r="RP169" t="s">
        <v>2376</v>
      </c>
      <c r="RQ169" t="s">
        <v>2758</v>
      </c>
      <c r="RR169" t="s">
        <v>2192</v>
      </c>
      <c r="RS169" t="s">
        <v>2387</v>
      </c>
      <c r="RT169" t="s">
        <v>2179</v>
      </c>
      <c r="RU169" t="s">
        <v>2173</v>
      </c>
      <c r="RV169" t="s">
        <v>2358</v>
      </c>
      <c r="RW169" t="s">
        <v>2319</v>
      </c>
      <c r="RX169" t="s">
        <v>2164</v>
      </c>
      <c r="RY169" t="s">
        <v>2389</v>
      </c>
      <c r="SA169" t="s">
        <v>2479</v>
      </c>
      <c r="SB169" t="s">
        <v>2479</v>
      </c>
      <c r="SC169" t="s">
        <v>2479</v>
      </c>
      <c r="SD169" t="s">
        <v>2479</v>
      </c>
      <c r="SE169" t="s">
        <v>2678</v>
      </c>
      <c r="SF169" t="s">
        <v>2679</v>
      </c>
      <c r="SG169" t="s">
        <v>2871</v>
      </c>
      <c r="SH169" t="s">
        <v>2472</v>
      </c>
      <c r="SI169" t="s">
        <v>2397</v>
      </c>
      <c r="SJ169" t="s">
        <v>2728</v>
      </c>
      <c r="SK169" t="s">
        <v>2693</v>
      </c>
      <c r="SM169" t="s">
        <v>2615</v>
      </c>
      <c r="SN169" t="s">
        <v>2569</v>
      </c>
      <c r="SO169" t="s">
        <v>2416</v>
      </c>
      <c r="SP169" t="s">
        <v>2535</v>
      </c>
      <c r="SQ169" t="s">
        <v>2685</v>
      </c>
      <c r="SR169" t="s">
        <v>2738</v>
      </c>
      <c r="SS169" t="s">
        <v>2882</v>
      </c>
      <c r="ST169" t="s">
        <v>2709</v>
      </c>
      <c r="SU169" t="s">
        <v>2546</v>
      </c>
      <c r="SV169" t="s">
        <v>2199</v>
      </c>
      <c r="SW169" t="s">
        <v>2844</v>
      </c>
      <c r="SY169" t="s">
        <v>2872</v>
      </c>
      <c r="SZ169" t="s">
        <v>2712</v>
      </c>
      <c r="TA169" t="s">
        <v>2856</v>
      </c>
      <c r="TB169" t="s">
        <v>2610</v>
      </c>
      <c r="TC169" t="s">
        <v>2821</v>
      </c>
      <c r="TD169" t="s">
        <v>2552</v>
      </c>
      <c r="TE169" t="s">
        <v>2603</v>
      </c>
      <c r="TF169" t="s">
        <v>2409</v>
      </c>
      <c r="TG169" t="s">
        <v>2859</v>
      </c>
      <c r="TH169" t="s">
        <v>2853</v>
      </c>
      <c r="TI169" t="s">
        <v>2706</v>
      </c>
      <c r="TK169" t="s">
        <v>2778</v>
      </c>
      <c r="TL169" t="s">
        <v>2753</v>
      </c>
      <c r="TM169" t="s">
        <v>2262</v>
      </c>
      <c r="TN169" t="s">
        <v>2762</v>
      </c>
      <c r="TO169" t="s">
        <v>2814</v>
      </c>
      <c r="TP169" t="s">
        <v>2263</v>
      </c>
      <c r="TQ169" t="s">
        <v>2408</v>
      </c>
      <c r="TR169" t="s">
        <v>2744</v>
      </c>
      <c r="TS169" t="s">
        <v>2585</v>
      </c>
      <c r="TT169" t="s">
        <v>2408</v>
      </c>
      <c r="TU169" t="s">
        <v>2643</v>
      </c>
      <c r="UE169" t="s">
        <v>2479</v>
      </c>
      <c r="UQ169" t="s">
        <v>2479</v>
      </c>
      <c r="VC169" t="s">
        <v>2479</v>
      </c>
      <c r="VI169" t="s">
        <v>2974</v>
      </c>
      <c r="VJ169" t="s">
        <v>2766</v>
      </c>
      <c r="VK169" t="s">
        <v>2650</v>
      </c>
      <c r="VL169" t="s">
        <v>2744</v>
      </c>
      <c r="VM169" t="s">
        <v>2850</v>
      </c>
      <c r="VN169" t="s">
        <v>2872</v>
      </c>
      <c r="VO169" t="s">
        <v>2778</v>
      </c>
      <c r="VP169" t="s">
        <v>2226</v>
      </c>
      <c r="VU169" t="s">
        <v>2690</v>
      </c>
      <c r="VV169" t="s">
        <v>2488</v>
      </c>
      <c r="VW169" t="s">
        <v>2615</v>
      </c>
      <c r="VX169" t="s">
        <v>2614</v>
      </c>
      <c r="VY169" t="s">
        <v>2490</v>
      </c>
      <c r="VZ169" t="s">
        <v>2505</v>
      </c>
      <c r="WA169" t="s">
        <v>2415</v>
      </c>
      <c r="WB169" t="s">
        <v>2330</v>
      </c>
      <c r="WG169" t="s">
        <v>2752</v>
      </c>
      <c r="WH169" t="s">
        <v>2511</v>
      </c>
      <c r="WI169" t="s">
        <v>2831</v>
      </c>
      <c r="WJ169" t="s">
        <v>2857</v>
      </c>
      <c r="WK169" t="s">
        <v>2586</v>
      </c>
      <c r="WL169" t="s">
        <v>2479</v>
      </c>
      <c r="WM169" t="s">
        <v>2479</v>
      </c>
      <c r="WN169" t="s">
        <v>2631</v>
      </c>
      <c r="WS169" t="s">
        <v>2508</v>
      </c>
      <c r="WT169" t="s">
        <v>2348</v>
      </c>
      <c r="WU169" t="s">
        <v>2553</v>
      </c>
      <c r="WV169" t="s">
        <v>2644</v>
      </c>
      <c r="WW169" t="s">
        <v>2630</v>
      </c>
      <c r="WX169" t="s">
        <v>2823</v>
      </c>
      <c r="WY169" t="s">
        <v>2376</v>
      </c>
      <c r="WZ169" t="s">
        <v>2697</v>
      </c>
      <c r="XE169" t="s">
        <v>2768</v>
      </c>
      <c r="XF169" t="s">
        <v>2814</v>
      </c>
      <c r="XG169" t="s">
        <v>2756</v>
      </c>
      <c r="XH169" t="s">
        <v>2602</v>
      </c>
      <c r="XI169" t="s">
        <v>2647</v>
      </c>
      <c r="XJ169" t="s">
        <v>2643</v>
      </c>
      <c r="XK169" t="s">
        <v>2324</v>
      </c>
      <c r="XL169" t="s">
        <v>2395</v>
      </c>
      <c r="XQ169" t="s">
        <v>2532</v>
      </c>
      <c r="XR169" t="s">
        <v>2840</v>
      </c>
      <c r="XS169" t="s">
        <v>2691</v>
      </c>
      <c r="XT169" t="s">
        <v>2725</v>
      </c>
      <c r="XU169" t="s">
        <v>2859</v>
      </c>
      <c r="XV169" t="s">
        <v>2917</v>
      </c>
      <c r="XW169" t="s">
        <v>2778</v>
      </c>
      <c r="XX169" t="s">
        <v>2808</v>
      </c>
      <c r="YE169" t="s">
        <v>2229</v>
      </c>
      <c r="YF169" t="s">
        <v>2804</v>
      </c>
      <c r="YG169" t="s">
        <v>2712</v>
      </c>
      <c r="YH169" t="s">
        <v>2409</v>
      </c>
      <c r="YI169" t="s">
        <v>3042</v>
      </c>
      <c r="YJ169" t="s">
        <v>2456</v>
      </c>
      <c r="YK169" t="s">
        <v>3089</v>
      </c>
      <c r="YQ169" t="s">
        <v>2234</v>
      </c>
      <c r="YR169" t="s">
        <v>2173</v>
      </c>
      <c r="YS169" t="s">
        <v>2234</v>
      </c>
      <c r="YT169" t="s">
        <v>2412</v>
      </c>
      <c r="YU169" t="s">
        <v>2595</v>
      </c>
      <c r="YV169" t="s">
        <v>2525</v>
      </c>
      <c r="YW169" t="s">
        <v>2749</v>
      </c>
      <c r="ZC169" t="s">
        <v>2372</v>
      </c>
      <c r="ZD169" t="s">
        <v>2587</v>
      </c>
      <c r="ZE169" t="s">
        <v>2737</v>
      </c>
      <c r="ZF169" t="s">
        <v>2504</v>
      </c>
      <c r="ZG169" t="s">
        <v>2479</v>
      </c>
      <c r="ZH169" t="s">
        <v>2479</v>
      </c>
      <c r="ZI169" t="s">
        <v>2479</v>
      </c>
      <c r="ZO169" t="s">
        <v>2570</v>
      </c>
      <c r="ZP169" t="s">
        <v>2601</v>
      </c>
      <c r="ZQ169" t="s">
        <v>2684</v>
      </c>
      <c r="ZR169" t="s">
        <v>2747</v>
      </c>
      <c r="ZS169" t="s">
        <v>2353</v>
      </c>
      <c r="ZT169" t="s">
        <v>2567</v>
      </c>
      <c r="ZU169" t="s">
        <v>2257</v>
      </c>
      <c r="AAA169" t="s">
        <v>2950</v>
      </c>
      <c r="AAB169" t="s">
        <v>2778</v>
      </c>
      <c r="AAC169" t="s">
        <v>2746</v>
      </c>
      <c r="AAD169" t="s">
        <v>2394</v>
      </c>
      <c r="AAE169" t="s">
        <v>3042</v>
      </c>
      <c r="AAF169" t="s">
        <v>3040</v>
      </c>
      <c r="AAG169" t="s">
        <v>2446</v>
      </c>
      <c r="AAM169" t="s">
        <v>2324</v>
      </c>
      <c r="AAN169" t="s">
        <v>2551</v>
      </c>
      <c r="AAO169" t="s">
        <v>2723</v>
      </c>
      <c r="AAP169" t="s">
        <v>2783</v>
      </c>
      <c r="AAQ169" t="s">
        <v>2394</v>
      </c>
      <c r="AAR169" t="s">
        <v>2384</v>
      </c>
      <c r="AAS169" t="s">
        <v>2226</v>
      </c>
      <c r="ABB169" t="s">
        <v>2442</v>
      </c>
      <c r="ABC169" t="s">
        <v>2442</v>
      </c>
      <c r="ABD169" t="s">
        <v>2886</v>
      </c>
      <c r="ABN169" t="s">
        <v>2195</v>
      </c>
      <c r="ABO169" t="s">
        <v>2658</v>
      </c>
      <c r="ABP169" t="s">
        <v>2658</v>
      </c>
      <c r="ABZ169" t="s">
        <v>2479</v>
      </c>
      <c r="ACA169" t="s">
        <v>2479</v>
      </c>
      <c r="ACB169" t="s">
        <v>2479</v>
      </c>
      <c r="ACL169" t="s">
        <v>2193</v>
      </c>
      <c r="ACM169" t="s">
        <v>2198</v>
      </c>
      <c r="ACN169" t="s">
        <v>2247</v>
      </c>
      <c r="ACX169" t="s">
        <v>2981</v>
      </c>
      <c r="ACY169" t="s">
        <v>2896</v>
      </c>
      <c r="ACZ169" t="s">
        <v>3021</v>
      </c>
      <c r="ADJ169" t="s">
        <v>2763</v>
      </c>
      <c r="ADK169" t="s">
        <v>2931</v>
      </c>
      <c r="ADL169" t="s">
        <v>2769</v>
      </c>
      <c r="ADU169" t="s">
        <v>2450</v>
      </c>
      <c r="ADV169" t="s">
        <v>2718</v>
      </c>
      <c r="ADW169" t="s">
        <v>2446</v>
      </c>
      <c r="ADX169" t="s">
        <v>3173</v>
      </c>
      <c r="ADY169" t="s">
        <v>2718</v>
      </c>
      <c r="AEG169" t="s">
        <v>2246</v>
      </c>
      <c r="AEH169" t="s">
        <v>2619</v>
      </c>
      <c r="AEI169" t="s">
        <v>2401</v>
      </c>
      <c r="AEJ169" t="s">
        <v>2366</v>
      </c>
      <c r="AEK169" t="s">
        <v>2755</v>
      </c>
      <c r="AES169" t="s">
        <v>2479</v>
      </c>
      <c r="AET169" t="s">
        <v>2479</v>
      </c>
      <c r="AEU169" t="s">
        <v>2479</v>
      </c>
      <c r="AEV169" t="s">
        <v>2479</v>
      </c>
      <c r="AEW169" t="s">
        <v>2479</v>
      </c>
      <c r="AFE169" t="s">
        <v>2553</v>
      </c>
      <c r="AFF169" t="s">
        <v>2742</v>
      </c>
      <c r="AFG169" t="s">
        <v>2488</v>
      </c>
      <c r="AFH169" t="s">
        <v>2587</v>
      </c>
      <c r="AFI169" t="s">
        <v>2731</v>
      </c>
      <c r="AFQ169" t="s">
        <v>2675</v>
      </c>
      <c r="AFR169" t="s">
        <v>2780</v>
      </c>
      <c r="AFS169" t="s">
        <v>3115</v>
      </c>
      <c r="AFT169" t="s">
        <v>2448</v>
      </c>
      <c r="AFU169" t="s">
        <v>2450</v>
      </c>
      <c r="AGC169" t="s">
        <v>2353</v>
      </c>
      <c r="AGD169" t="s">
        <v>2645</v>
      </c>
      <c r="AGE169" t="s">
        <v>2670</v>
      </c>
      <c r="AGF169" t="s">
        <v>2790</v>
      </c>
      <c r="AGG169" t="s">
        <v>2631</v>
      </c>
      <c r="AGO169" t="s">
        <v>2441</v>
      </c>
      <c r="AGP169" t="s">
        <v>3022</v>
      </c>
      <c r="AGQ169" t="s">
        <v>2992</v>
      </c>
      <c r="AGR169" t="s">
        <v>2887</v>
      </c>
      <c r="AGS169" t="s">
        <v>2896</v>
      </c>
      <c r="AHA169" t="s">
        <v>2613</v>
      </c>
      <c r="AHB169" t="s">
        <v>2282</v>
      </c>
      <c r="AHC169" t="s">
        <v>2298</v>
      </c>
      <c r="AHD169" t="s">
        <v>2318</v>
      </c>
      <c r="AHE169" t="s">
        <v>2412</v>
      </c>
      <c r="AHM169" t="s">
        <v>2479</v>
      </c>
      <c r="AHN169" t="s">
        <v>2479</v>
      </c>
      <c r="AHO169" t="s">
        <v>2479</v>
      </c>
      <c r="AHP169" t="s">
        <v>2479</v>
      </c>
      <c r="AHQ169" t="s">
        <v>2479</v>
      </c>
      <c r="AHY169" t="s">
        <v>2573</v>
      </c>
      <c r="AHZ169" t="s">
        <v>2502</v>
      </c>
      <c r="AIA169" t="s">
        <v>2592</v>
      </c>
      <c r="AIB169" t="s">
        <v>2852</v>
      </c>
      <c r="AIC169" t="s">
        <v>2200</v>
      </c>
      <c r="AIK169" t="s">
        <v>2879</v>
      </c>
      <c r="AIL169" t="s">
        <v>2451</v>
      </c>
      <c r="AIM169" t="s">
        <v>2897</v>
      </c>
      <c r="AIN169" t="s">
        <v>2827</v>
      </c>
      <c r="AIO169" t="s">
        <v>2903</v>
      </c>
      <c r="AIW169" t="s">
        <v>2536</v>
      </c>
      <c r="AIX169" t="s">
        <v>2808</v>
      </c>
      <c r="AIY169" t="s">
        <v>2644</v>
      </c>
      <c r="AIZ169" t="s">
        <v>2262</v>
      </c>
      <c r="AJA169" t="s">
        <v>2917</v>
      </c>
      <c r="AJI169" t="s">
        <v>2878</v>
      </c>
      <c r="AJJ169" t="s">
        <v>2920</v>
      </c>
      <c r="AJK169" t="s">
        <v>3027</v>
      </c>
      <c r="AJL169" t="s">
        <v>2675</v>
      </c>
      <c r="AJU169" t="s">
        <v>2547</v>
      </c>
      <c r="AJV169" t="s">
        <v>2970</v>
      </c>
      <c r="AJW169" t="s">
        <v>2402</v>
      </c>
      <c r="AJX169" t="s">
        <v>2662</v>
      </c>
      <c r="AKG169" t="s">
        <v>2479</v>
      </c>
      <c r="AKH169" t="s">
        <v>2479</v>
      </c>
      <c r="AKI169" t="s">
        <v>2479</v>
      </c>
      <c r="AKJ169" t="s">
        <v>2479</v>
      </c>
      <c r="AKS169" t="s">
        <v>2617</v>
      </c>
      <c r="AKT169" t="s">
        <v>2843</v>
      </c>
      <c r="AKU169" t="s">
        <v>2588</v>
      </c>
      <c r="AKV169" t="s">
        <v>2398</v>
      </c>
      <c r="ALE169" t="s">
        <v>2750</v>
      </c>
      <c r="ALF169" t="s">
        <v>2396</v>
      </c>
      <c r="ALG169" t="s">
        <v>2569</v>
      </c>
      <c r="ALH169" t="s">
        <v>2533</v>
      </c>
      <c r="ALQ169" t="s">
        <v>2751</v>
      </c>
      <c r="ALR169" t="s">
        <v>2846</v>
      </c>
      <c r="ALS169" t="s">
        <v>2884</v>
      </c>
      <c r="ALT169" t="s">
        <v>2744</v>
      </c>
      <c r="AMB169" t="s">
        <v>2554</v>
      </c>
      <c r="AMC169" t="s">
        <v>2609</v>
      </c>
      <c r="AMD169" t="s">
        <v>2610</v>
      </c>
      <c r="AME169" t="s">
        <v>3022</v>
      </c>
      <c r="AMF169" t="s">
        <v>3041</v>
      </c>
      <c r="AMN169" t="s">
        <v>2676</v>
      </c>
      <c r="AMO169" t="s">
        <v>2681</v>
      </c>
      <c r="AMP169" t="s">
        <v>2418</v>
      </c>
      <c r="AMQ169" t="s">
        <v>2366</v>
      </c>
      <c r="AMR169" t="s">
        <v>2369</v>
      </c>
      <c r="AMZ169" t="s">
        <v>2473</v>
      </c>
      <c r="ANA169" t="s">
        <v>2743</v>
      </c>
      <c r="ANB169" t="s">
        <v>2479</v>
      </c>
      <c r="ANC169" t="s">
        <v>2479</v>
      </c>
      <c r="AND169" t="s">
        <v>2479</v>
      </c>
      <c r="ANL169" t="s">
        <v>2685</v>
      </c>
      <c r="ANM169" t="s">
        <v>2355</v>
      </c>
      <c r="ANN169" t="s">
        <v>2650</v>
      </c>
      <c r="ANO169" t="s">
        <v>2680</v>
      </c>
      <c r="ANP169" t="s">
        <v>2494</v>
      </c>
      <c r="ANX169" t="s">
        <v>2743</v>
      </c>
      <c r="ANY169" t="s">
        <v>2811</v>
      </c>
      <c r="ANZ169" t="s">
        <v>2768</v>
      </c>
      <c r="AOA169" t="s">
        <v>2531</v>
      </c>
      <c r="AOB169" t="s">
        <v>2411</v>
      </c>
      <c r="AOJ169" t="s">
        <v>2411</v>
      </c>
      <c r="AOK169" t="s">
        <v>2806</v>
      </c>
      <c r="AOL169" t="s">
        <v>2804</v>
      </c>
      <c r="AOM169" t="s">
        <v>2259</v>
      </c>
      <c r="AON169" t="s">
        <v>2807</v>
      </c>
      <c r="AOW169" t="s">
        <v>2863</v>
      </c>
      <c r="AOX169" t="s">
        <v>2799</v>
      </c>
      <c r="AOY169" t="s">
        <v>3025</v>
      </c>
      <c r="AOZ169" t="s">
        <v>2637</v>
      </c>
      <c r="API169" t="s">
        <v>2595</v>
      </c>
      <c r="APJ169" t="s">
        <v>2199</v>
      </c>
      <c r="APK169" t="s">
        <v>2331</v>
      </c>
      <c r="APL169" t="s">
        <v>2560</v>
      </c>
      <c r="APU169" t="s">
        <v>2479</v>
      </c>
      <c r="APV169" t="s">
        <v>2479</v>
      </c>
      <c r="APW169" t="s">
        <v>2479</v>
      </c>
      <c r="APX169" t="s">
        <v>2479</v>
      </c>
      <c r="AQG169" t="s">
        <v>2498</v>
      </c>
      <c r="AQH169" t="s">
        <v>2474</v>
      </c>
      <c r="AQI169" t="s">
        <v>2469</v>
      </c>
      <c r="AQJ169" t="s">
        <v>2498</v>
      </c>
      <c r="AQS169" t="s">
        <v>2908</v>
      </c>
      <c r="AQT169" t="s">
        <v>3143</v>
      </c>
      <c r="AQU169" t="s">
        <v>3022</v>
      </c>
      <c r="AQV169" t="s">
        <v>2981</v>
      </c>
      <c r="ARE169" t="s">
        <v>2947</v>
      </c>
      <c r="ARF169" t="s">
        <v>2382</v>
      </c>
      <c r="ARG169" t="s">
        <v>2750</v>
      </c>
      <c r="ARH169" t="s">
        <v>2782</v>
      </c>
      <c r="AUL169" t="s">
        <v>2484</v>
      </c>
      <c r="AUM169" t="s">
        <v>2585</v>
      </c>
      <c r="AUN169" t="s">
        <v>2586</v>
      </c>
      <c r="AUX169" t="s">
        <v>2598</v>
      </c>
      <c r="AUY169" t="s">
        <v>2512</v>
      </c>
      <c r="AUZ169" t="s">
        <v>2917</v>
      </c>
      <c r="AVJ169" t="s">
        <v>2614</v>
      </c>
      <c r="AVK169" t="s">
        <v>2479</v>
      </c>
      <c r="AVL169" t="s">
        <v>2479</v>
      </c>
      <c r="AVV169" t="s">
        <v>2567</v>
      </c>
      <c r="AVW169" t="s">
        <v>2469</v>
      </c>
      <c r="AVX169" t="s">
        <v>2677</v>
      </c>
      <c r="AWH169" t="s">
        <v>2928</v>
      </c>
      <c r="AWI169" t="s">
        <v>2975</v>
      </c>
      <c r="AWJ169" t="s">
        <v>2946</v>
      </c>
      <c r="AWT169" t="s">
        <v>2792</v>
      </c>
      <c r="AWU169" t="s">
        <v>2510</v>
      </c>
      <c r="AWV169" t="s">
        <v>2554</v>
      </c>
      <c r="AXE169" t="s">
        <v>2481</v>
      </c>
      <c r="AXF169" t="s">
        <v>2208</v>
      </c>
      <c r="AXQ169" t="s">
        <v>2528</v>
      </c>
      <c r="AXR169" t="s">
        <v>2754</v>
      </c>
      <c r="AYC169" t="s">
        <v>2435</v>
      </c>
      <c r="AYD169" t="s">
        <v>2711</v>
      </c>
      <c r="AYO169" t="s">
        <v>2299</v>
      </c>
      <c r="AYP169" t="s">
        <v>2315</v>
      </c>
      <c r="AZA169" t="s">
        <v>2184</v>
      </c>
      <c r="AZB169" t="s">
        <v>2916</v>
      </c>
      <c r="BBV169" t="s">
        <v>2440</v>
      </c>
      <c r="BBW169" t="s">
        <v>2943</v>
      </c>
      <c r="BBX169" t="s">
        <v>2621</v>
      </c>
      <c r="BBY169" t="s">
        <v>2921</v>
      </c>
      <c r="BCH169" t="s">
        <v>2685</v>
      </c>
      <c r="BCI169" t="s">
        <v>2616</v>
      </c>
      <c r="BCJ169" t="s">
        <v>2736</v>
      </c>
      <c r="BCK169" t="s">
        <v>2284</v>
      </c>
      <c r="BCT169" t="s">
        <v>2479</v>
      </c>
      <c r="BCU169" t="s">
        <v>2479</v>
      </c>
      <c r="BCV169" t="s">
        <v>2479</v>
      </c>
      <c r="BCW169" t="s">
        <v>2479</v>
      </c>
      <c r="BDF169" t="s">
        <v>2384</v>
      </c>
      <c r="BDG169" t="s">
        <v>2509</v>
      </c>
      <c r="BDH169" t="s">
        <v>2644</v>
      </c>
      <c r="BDI169" t="s">
        <v>2473</v>
      </c>
      <c r="BDR169" t="s">
        <v>2833</v>
      </c>
      <c r="BDS169" t="s">
        <v>2411</v>
      </c>
      <c r="BDT169" t="s">
        <v>2627</v>
      </c>
      <c r="BDU169" t="s">
        <v>2821</v>
      </c>
      <c r="BED169" t="s">
        <v>2551</v>
      </c>
      <c r="BEE169" t="s">
        <v>2778</v>
      </c>
      <c r="BEF169" t="s">
        <v>2511</v>
      </c>
      <c r="BEG169" t="s">
        <v>2859</v>
      </c>
      <c r="BEP169" t="s">
        <v>2357</v>
      </c>
      <c r="BEQ169" t="s">
        <v>2479</v>
      </c>
      <c r="BER169" t="s">
        <v>2479</v>
      </c>
      <c r="BFB169" t="s">
        <v>2479</v>
      </c>
      <c r="BFC169" t="s">
        <v>2674</v>
      </c>
      <c r="BFD169" t="s">
        <v>2310</v>
      </c>
      <c r="BFN169" t="s">
        <v>2244</v>
      </c>
      <c r="BFO169" t="s">
        <v>2479</v>
      </c>
      <c r="BFP169" t="s">
        <v>2163</v>
      </c>
      <c r="BFZ169" t="s">
        <v>2431</v>
      </c>
      <c r="BGA169" t="s">
        <v>2219</v>
      </c>
      <c r="BGB169" t="s">
        <v>2405</v>
      </c>
      <c r="BGY169" t="s">
        <v>2479</v>
      </c>
      <c r="BGZ169" t="s">
        <v>2371</v>
      </c>
      <c r="BHV169" t="s">
        <v>2475</v>
      </c>
      <c r="BHW169" t="s">
        <v>2658</v>
      </c>
      <c r="BHX169" t="s">
        <v>2538</v>
      </c>
      <c r="BIH169" t="s">
        <v>2541</v>
      </c>
      <c r="BII169" t="s">
        <v>2479</v>
      </c>
      <c r="BIJ169" t="s">
        <v>2479</v>
      </c>
      <c r="BIV169" t="s">
        <v>2479</v>
      </c>
      <c r="BPF169" t="s">
        <v>2386</v>
      </c>
      <c r="BPG169" t="s">
        <v>2209</v>
      </c>
      <c r="BPH169" t="s">
        <v>2658</v>
      </c>
      <c r="BUM169" t="s">
        <v>2441</v>
      </c>
      <c r="BUN169" t="s">
        <v>2261</v>
      </c>
      <c r="BUO169" t="s">
        <v>2529</v>
      </c>
      <c r="BUP169" t="s">
        <v>2555</v>
      </c>
      <c r="BUQ169" t="s">
        <v>2570</v>
      </c>
      <c r="BUR169" t="s">
        <v>2870</v>
      </c>
      <c r="BUS169" t="s">
        <v>2883</v>
      </c>
      <c r="BUY169" t="s">
        <v>2229</v>
      </c>
      <c r="BUZ169" t="s">
        <v>2376</v>
      </c>
      <c r="BVA169" t="s">
        <v>2758</v>
      </c>
      <c r="BVB169" t="s">
        <v>2192</v>
      </c>
      <c r="BVC169" t="s">
        <v>2387</v>
      </c>
      <c r="BVD169" t="s">
        <v>2179</v>
      </c>
      <c r="BVE169" t="s">
        <v>2173</v>
      </c>
      <c r="BVK169" t="s">
        <v>2395</v>
      </c>
      <c r="BVL169" t="s">
        <v>2607</v>
      </c>
      <c r="BVM169" t="s">
        <v>2258</v>
      </c>
      <c r="BVN169" t="s">
        <v>2396</v>
      </c>
      <c r="BVO169" t="s">
        <v>2885</v>
      </c>
      <c r="BVP169" t="s">
        <v>2489</v>
      </c>
      <c r="BVQ169" t="s">
        <v>2590</v>
      </c>
      <c r="BVW169" t="s">
        <v>2615</v>
      </c>
      <c r="BVX169" t="s">
        <v>2569</v>
      </c>
      <c r="BVY169" t="s">
        <v>2416</v>
      </c>
      <c r="BVZ169" t="s">
        <v>2535</v>
      </c>
      <c r="BWA169" t="s">
        <v>2685</v>
      </c>
      <c r="BWB169" t="s">
        <v>2738</v>
      </c>
      <c r="BWC169" t="s">
        <v>2882</v>
      </c>
      <c r="BWI169" t="s">
        <v>2530</v>
      </c>
      <c r="BWJ169" t="s">
        <v>2393</v>
      </c>
      <c r="BWK169" t="s">
        <v>2771</v>
      </c>
      <c r="BWL169" t="s">
        <v>2847</v>
      </c>
      <c r="BWM169" t="s">
        <v>2883</v>
      </c>
      <c r="BWN169" t="s">
        <v>3062</v>
      </c>
      <c r="BWO169" t="s">
        <v>2417</v>
      </c>
      <c r="BWU169" t="s">
        <v>2778</v>
      </c>
      <c r="BWV169" t="s">
        <v>2753</v>
      </c>
      <c r="BWW169" t="s">
        <v>2262</v>
      </c>
      <c r="BWX169" t="s">
        <v>2762</v>
      </c>
      <c r="BWY169" t="s">
        <v>2814</v>
      </c>
      <c r="BWZ169" t="s">
        <v>2263</v>
      </c>
      <c r="BXA169" t="s">
        <v>2408</v>
      </c>
    </row>
    <row r="170" spans="1:1020 1028:1980" x14ac:dyDescent="0.15">
      <c r="A170" t="s">
        <v>3433</v>
      </c>
      <c r="X170" t="s">
        <v>3084</v>
      </c>
      <c r="AI170" t="s">
        <v>2779</v>
      </c>
      <c r="AJ170" t="s">
        <v>3084</v>
      </c>
      <c r="AU170" t="s">
        <v>2777</v>
      </c>
      <c r="AV170" t="s">
        <v>2779</v>
      </c>
      <c r="BH170" t="s">
        <v>3336</v>
      </c>
      <c r="BQ170" t="s">
        <v>3085</v>
      </c>
      <c r="BR170" t="s">
        <v>3085</v>
      </c>
      <c r="BS170" t="s">
        <v>3168</v>
      </c>
      <c r="BT170" t="s">
        <v>3168</v>
      </c>
      <c r="CF170" t="s">
        <v>2369</v>
      </c>
      <c r="DB170" t="s">
        <v>3354</v>
      </c>
      <c r="DD170" t="s">
        <v>3354</v>
      </c>
      <c r="DN170" t="s">
        <v>3168</v>
      </c>
      <c r="DO170" t="s">
        <v>3131</v>
      </c>
      <c r="DP170" t="s">
        <v>3131</v>
      </c>
      <c r="DY170" t="s">
        <v>3084</v>
      </c>
      <c r="DZ170" t="s">
        <v>3084</v>
      </c>
      <c r="EA170" t="s">
        <v>3084</v>
      </c>
      <c r="EB170" t="s">
        <v>3084</v>
      </c>
      <c r="EL170" t="s">
        <v>3167</v>
      </c>
      <c r="EM170" t="s">
        <v>3085</v>
      </c>
      <c r="EN170" t="s">
        <v>3085</v>
      </c>
      <c r="EY170" t="s">
        <v>2883</v>
      </c>
      <c r="EZ170">
        <f>59</f>
        <v>59</v>
      </c>
      <c r="FK170">
        <f>25</f>
        <v>25</v>
      </c>
      <c r="FL170">
        <f>5</f>
        <v>5</v>
      </c>
      <c r="GI170" t="s">
        <v>2777</v>
      </c>
      <c r="GJ170">
        <f>89</f>
        <v>89</v>
      </c>
      <c r="HG170">
        <f>85</f>
        <v>85</v>
      </c>
      <c r="HH170" t="s">
        <v>2727</v>
      </c>
      <c r="HT170" t="s">
        <v>2779</v>
      </c>
      <c r="IE170">
        <f>27</f>
        <v>27</v>
      </c>
      <c r="IF170" t="s">
        <v>2930</v>
      </c>
      <c r="IO170" t="s">
        <v>3167</v>
      </c>
      <c r="IP170" t="s">
        <v>3131</v>
      </c>
      <c r="IQ170" t="s">
        <v>3065</v>
      </c>
      <c r="IR170" t="s">
        <v>3065</v>
      </c>
      <c r="JC170" t="s">
        <v>3084</v>
      </c>
      <c r="JD170" t="s">
        <v>3084</v>
      </c>
      <c r="JK170" t="s">
        <v>3434</v>
      </c>
      <c r="JL170" t="s">
        <v>3408</v>
      </c>
      <c r="JM170" t="s">
        <v>3410</v>
      </c>
      <c r="JN170" t="s">
        <v>3085</v>
      </c>
      <c r="JO170" t="s">
        <v>3189</v>
      </c>
      <c r="JP170">
        <f>184</f>
        <v>184</v>
      </c>
      <c r="JQ170">
        <f>170</f>
        <v>170</v>
      </c>
      <c r="KM170" t="s">
        <v>2867</v>
      </c>
      <c r="KN170">
        <f>17</f>
        <v>17</v>
      </c>
      <c r="LK170">
        <f>33</f>
        <v>33</v>
      </c>
      <c r="LL170" t="s">
        <v>2132</v>
      </c>
      <c r="MU170" t="s">
        <v>2777</v>
      </c>
      <c r="MV170" t="s">
        <v>2777</v>
      </c>
      <c r="NT170" t="s">
        <v>2777</v>
      </c>
      <c r="OE170" t="s">
        <v>2777</v>
      </c>
      <c r="OF170">
        <f>57</f>
        <v>57</v>
      </c>
      <c r="OR170" t="s">
        <v>2779</v>
      </c>
      <c r="QA170">
        <f>73</f>
        <v>73</v>
      </c>
      <c r="QB170">
        <f>67</f>
        <v>67</v>
      </c>
      <c r="QI170" t="s">
        <v>3435</v>
      </c>
      <c r="QJ170" t="s">
        <v>2183</v>
      </c>
      <c r="QK170" t="s">
        <v>2803</v>
      </c>
      <c r="QL170" t="s">
        <v>2815</v>
      </c>
      <c r="QM170" t="s">
        <v>2836</v>
      </c>
      <c r="QN170" t="s">
        <v>2868</v>
      </c>
      <c r="RG170" t="s">
        <v>3016</v>
      </c>
      <c r="RH170" t="s">
        <v>3245</v>
      </c>
      <c r="RI170" t="s">
        <v>2455</v>
      </c>
      <c r="RJ170" t="s">
        <v>3027</v>
      </c>
      <c r="RK170" t="s">
        <v>2824</v>
      </c>
      <c r="RL170" t="s">
        <v>2877</v>
      </c>
      <c r="RM170" t="s">
        <v>2876</v>
      </c>
      <c r="RS170" t="s">
        <v>2636</v>
      </c>
      <c r="RT170" t="s">
        <v>2928</v>
      </c>
      <c r="RU170" t="s">
        <v>2593</v>
      </c>
      <c r="RV170" t="s">
        <v>2159</v>
      </c>
      <c r="RW170" t="s">
        <v>2151</v>
      </c>
      <c r="RX170" t="s">
        <v>2335</v>
      </c>
      <c r="RY170" t="s">
        <v>2465</v>
      </c>
      <c r="SE170" t="s">
        <v>2479</v>
      </c>
      <c r="SF170" t="s">
        <v>2479</v>
      </c>
      <c r="SG170" t="s">
        <v>2479</v>
      </c>
      <c r="SH170" t="s">
        <v>2479</v>
      </c>
      <c r="SI170" t="s">
        <v>2605</v>
      </c>
      <c r="SJ170" t="s">
        <v>2355</v>
      </c>
      <c r="SK170" t="s">
        <v>2693</v>
      </c>
      <c r="SQ170" t="s">
        <v>2429</v>
      </c>
      <c r="SR170" t="s">
        <v>2882</v>
      </c>
      <c r="SS170" t="s">
        <v>2398</v>
      </c>
      <c r="ST170" t="s">
        <v>2593</v>
      </c>
      <c r="SU170" t="s">
        <v>2404</v>
      </c>
      <c r="SV170" t="s">
        <v>2380</v>
      </c>
      <c r="SW170" t="s">
        <v>2380</v>
      </c>
      <c r="TC170" t="s">
        <v>2987</v>
      </c>
      <c r="TD170" t="s">
        <v>2899</v>
      </c>
      <c r="TE170" t="s">
        <v>2943</v>
      </c>
      <c r="TF170" t="s">
        <v>2867</v>
      </c>
      <c r="TG170" t="s">
        <v>2455</v>
      </c>
      <c r="TH170" t="s">
        <v>3041</v>
      </c>
      <c r="TI170" t="s">
        <v>2687</v>
      </c>
      <c r="TO170" t="s">
        <v>2809</v>
      </c>
      <c r="TP170" t="s">
        <v>2810</v>
      </c>
      <c r="TQ170" t="s">
        <v>3033</v>
      </c>
      <c r="TR170" t="s">
        <v>2708</v>
      </c>
      <c r="TS170" t="s">
        <v>2805</v>
      </c>
      <c r="TT170" t="s">
        <v>2393</v>
      </c>
      <c r="TU170" t="s">
        <v>2599</v>
      </c>
      <c r="VP170" t="s">
        <v>2868</v>
      </c>
      <c r="WB170" t="s">
        <v>2739</v>
      </c>
      <c r="WN170" t="s">
        <v>2479</v>
      </c>
      <c r="WZ170" t="s">
        <v>2681</v>
      </c>
      <c r="XL170" t="s">
        <v>3078</v>
      </c>
      <c r="XX170" t="s">
        <v>2623</v>
      </c>
      <c r="YG170" t="s">
        <v>2969</v>
      </c>
      <c r="YH170" t="s">
        <v>3035</v>
      </c>
      <c r="YI170" t="s">
        <v>2964</v>
      </c>
      <c r="YJ170" t="s">
        <v>2956</v>
      </c>
      <c r="YS170" t="s">
        <v>2362</v>
      </c>
      <c r="YT170" t="s">
        <v>2151</v>
      </c>
      <c r="YU170" t="s">
        <v>2320</v>
      </c>
      <c r="YV170" t="s">
        <v>2223</v>
      </c>
      <c r="ZE170" t="s">
        <v>2479</v>
      </c>
      <c r="ZF170" t="s">
        <v>2479</v>
      </c>
      <c r="ZG170" t="s">
        <v>2479</v>
      </c>
      <c r="ZH170" t="s">
        <v>2479</v>
      </c>
      <c r="ZQ170" t="s">
        <v>2673</v>
      </c>
      <c r="ZR170" t="s">
        <v>2498</v>
      </c>
      <c r="ZS170" t="s">
        <v>2234</v>
      </c>
      <c r="ZT170" t="s">
        <v>2283</v>
      </c>
      <c r="AAC170" t="s">
        <v>2638</v>
      </c>
      <c r="AAD170" t="s">
        <v>3068</v>
      </c>
      <c r="AAE170" t="s">
        <v>2829</v>
      </c>
      <c r="AAF170" t="s">
        <v>2639</v>
      </c>
      <c r="AAO170" t="s">
        <v>2264</v>
      </c>
      <c r="AAP170" t="s">
        <v>2643</v>
      </c>
      <c r="AAQ170" t="s">
        <v>2950</v>
      </c>
      <c r="AAR170" t="s">
        <v>2746</v>
      </c>
      <c r="ADU170" t="s">
        <v>2522</v>
      </c>
      <c r="ADV170" t="s">
        <v>2940</v>
      </c>
      <c r="ADW170" t="s">
        <v>2978</v>
      </c>
      <c r="ADX170" t="s">
        <v>2937</v>
      </c>
      <c r="AEG170" t="s">
        <v>2229</v>
      </c>
      <c r="AEH170" t="s">
        <v>2785</v>
      </c>
      <c r="AEI170" t="s">
        <v>2434</v>
      </c>
      <c r="AEJ170" t="s">
        <v>2199</v>
      </c>
      <c r="AES170" t="s">
        <v>2479</v>
      </c>
      <c r="AET170" t="s">
        <v>2479</v>
      </c>
      <c r="AEU170" t="s">
        <v>2479</v>
      </c>
      <c r="AEV170" t="s">
        <v>2479</v>
      </c>
      <c r="AFE170" t="s">
        <v>2612</v>
      </c>
      <c r="AFF170" t="s">
        <v>2709</v>
      </c>
      <c r="AFG170" t="s">
        <v>2757</v>
      </c>
      <c r="AFH170" t="s">
        <v>2343</v>
      </c>
      <c r="AFQ170" t="s">
        <v>3054</v>
      </c>
      <c r="AFR170" t="s">
        <v>2988</v>
      </c>
      <c r="AFS170" t="s">
        <v>2637</v>
      </c>
      <c r="AFT170" t="s">
        <v>2828</v>
      </c>
      <c r="AGC170" t="s">
        <v>2632</v>
      </c>
      <c r="AGD170" t="s">
        <v>2586</v>
      </c>
      <c r="AGE170" t="s">
        <v>2568</v>
      </c>
      <c r="AGF170" t="s">
        <v>2474</v>
      </c>
      <c r="AGP170" t="s">
        <v>2839</v>
      </c>
      <c r="AGR170" t="s">
        <v>2942</v>
      </c>
      <c r="AHB170" t="s">
        <v>2347</v>
      </c>
      <c r="AHD170" t="s">
        <v>2851</v>
      </c>
      <c r="AHN170" t="s">
        <v>2479</v>
      </c>
      <c r="AHP170" t="s">
        <v>2479</v>
      </c>
      <c r="AHZ170" t="s">
        <v>2546</v>
      </c>
      <c r="AIB170" t="s">
        <v>2233</v>
      </c>
      <c r="AIL170" t="s">
        <v>2828</v>
      </c>
      <c r="AIN170" t="s">
        <v>3052</v>
      </c>
      <c r="AIX170" t="s">
        <v>2610</v>
      </c>
      <c r="AIZ170" t="s">
        <v>2872</v>
      </c>
      <c r="AJI170" t="s">
        <v>2639</v>
      </c>
      <c r="AJJ170" t="s">
        <v>2722</v>
      </c>
      <c r="AJK170" t="s">
        <v>3170</v>
      </c>
      <c r="AJL170" t="s">
        <v>2442</v>
      </c>
      <c r="AJU170" t="s">
        <v>2420</v>
      </c>
      <c r="AJV170" t="s">
        <v>2405</v>
      </c>
      <c r="AJW170" t="s">
        <v>2624</v>
      </c>
      <c r="AJX170" t="s">
        <v>2580</v>
      </c>
      <c r="AKG170" t="s">
        <v>2479</v>
      </c>
      <c r="AKH170" t="s">
        <v>2479</v>
      </c>
      <c r="AKI170" t="s">
        <v>2479</v>
      </c>
      <c r="AKJ170" t="s">
        <v>2479</v>
      </c>
      <c r="AKS170" t="s">
        <v>2185</v>
      </c>
      <c r="AKT170" t="s">
        <v>2546</v>
      </c>
      <c r="AKU170" t="s">
        <v>2236</v>
      </c>
      <c r="AKV170" t="s">
        <v>2342</v>
      </c>
      <c r="ALE170" t="s">
        <v>2829</v>
      </c>
      <c r="ALF170" t="s">
        <v>2949</v>
      </c>
      <c r="ALG170" t="s">
        <v>3021</v>
      </c>
      <c r="ALH170" t="s">
        <v>2457</v>
      </c>
      <c r="ALQ170" t="s">
        <v>2774</v>
      </c>
      <c r="ALR170" t="s">
        <v>2706</v>
      </c>
      <c r="ALS170" t="s">
        <v>2853</v>
      </c>
      <c r="ALT170" t="s">
        <v>2565</v>
      </c>
      <c r="AMD170" t="s">
        <v>2938</v>
      </c>
      <c r="AME170" t="s">
        <v>2827</v>
      </c>
      <c r="AMF170" t="s">
        <v>2993</v>
      </c>
      <c r="AMP170" t="s">
        <v>2384</v>
      </c>
      <c r="AMQ170" t="s">
        <v>2820</v>
      </c>
      <c r="AMR170" t="s">
        <v>2884</v>
      </c>
      <c r="ANB170" t="s">
        <v>2479</v>
      </c>
      <c r="ANC170" t="s">
        <v>2479</v>
      </c>
      <c r="AND170" t="s">
        <v>2479</v>
      </c>
      <c r="ANN170" t="s">
        <v>2671</v>
      </c>
      <c r="ANO170" t="s">
        <v>2163</v>
      </c>
      <c r="ANP170" t="s">
        <v>2581</v>
      </c>
      <c r="ANZ170" t="s">
        <v>3059</v>
      </c>
      <c r="AOA170" t="s">
        <v>3022</v>
      </c>
      <c r="AOB170" t="s">
        <v>2425</v>
      </c>
      <c r="AOL170" t="s">
        <v>2820</v>
      </c>
      <c r="AOM170" t="s">
        <v>2618</v>
      </c>
      <c r="AON170" t="s">
        <v>2549</v>
      </c>
      <c r="AUL170" t="s">
        <v>2649</v>
      </c>
      <c r="AUM170" t="s">
        <v>2440</v>
      </c>
      <c r="AUN170" t="s">
        <v>2909</v>
      </c>
      <c r="AUX170" t="s">
        <v>2709</v>
      </c>
      <c r="AUY170" t="s">
        <v>2590</v>
      </c>
      <c r="AUZ170" t="s">
        <v>2709</v>
      </c>
      <c r="AVJ170" t="s">
        <v>2479</v>
      </c>
      <c r="AVK170" t="s">
        <v>2479</v>
      </c>
      <c r="AVL170" t="s">
        <v>2479</v>
      </c>
      <c r="AVV170" t="s">
        <v>2690</v>
      </c>
      <c r="AVW170" t="s">
        <v>2217</v>
      </c>
      <c r="AVX170" t="s">
        <v>2241</v>
      </c>
      <c r="AWH170" t="s">
        <v>3088</v>
      </c>
      <c r="AWI170" t="s">
        <v>2886</v>
      </c>
      <c r="AWJ170" t="s">
        <v>3022</v>
      </c>
      <c r="AWT170" t="s">
        <v>2744</v>
      </c>
      <c r="AWU170" t="s">
        <v>2603</v>
      </c>
      <c r="AWV170" t="s">
        <v>2533</v>
      </c>
      <c r="BBW170" t="s">
        <v>2796</v>
      </c>
      <c r="BBX170" t="s">
        <v>3043</v>
      </c>
      <c r="BCI170" t="s">
        <v>2590</v>
      </c>
      <c r="BCJ170" t="s">
        <v>2790</v>
      </c>
      <c r="BCU170" t="s">
        <v>2479</v>
      </c>
      <c r="BCV170" t="s">
        <v>2479</v>
      </c>
      <c r="BDG170" t="s">
        <v>2739</v>
      </c>
      <c r="BDH170" t="s">
        <v>2232</v>
      </c>
      <c r="BDS170" t="s">
        <v>3043</v>
      </c>
      <c r="BDT170" t="s">
        <v>3001</v>
      </c>
      <c r="BEE170" t="s">
        <v>2804</v>
      </c>
      <c r="BEF170" t="s">
        <v>2771</v>
      </c>
      <c r="BEQ170" t="s">
        <v>2479</v>
      </c>
      <c r="BER170" t="s">
        <v>2479</v>
      </c>
      <c r="BFO170" t="s">
        <v>2479</v>
      </c>
      <c r="BFP170" t="s">
        <v>2479</v>
      </c>
      <c r="BGA170" t="s">
        <v>2341</v>
      </c>
      <c r="BGB170" t="s">
        <v>2278</v>
      </c>
      <c r="BGM170" t="s">
        <v>2479</v>
      </c>
      <c r="BGN170" t="s">
        <v>2479</v>
      </c>
      <c r="BGZ170" t="s">
        <v>2479</v>
      </c>
      <c r="BHK170" t="s">
        <v>2678</v>
      </c>
      <c r="BHL170" t="s">
        <v>2971</v>
      </c>
      <c r="BHW170" t="s">
        <v>2219</v>
      </c>
      <c r="BHX170" t="s">
        <v>2666</v>
      </c>
      <c r="BII170" t="s">
        <v>2479</v>
      </c>
      <c r="BIJ170" t="s">
        <v>2345</v>
      </c>
      <c r="BIU170" t="s">
        <v>2526</v>
      </c>
      <c r="BIV170" t="s">
        <v>2495</v>
      </c>
      <c r="BOU170" t="s">
        <v>2479</v>
      </c>
      <c r="BOV170" t="s">
        <v>2666</v>
      </c>
      <c r="BPH170" t="s">
        <v>2479</v>
      </c>
      <c r="BPS170" t="s">
        <v>2211</v>
      </c>
      <c r="BPT170" t="s">
        <v>2247</v>
      </c>
      <c r="BQE170" t="s">
        <v>2701</v>
      </c>
      <c r="BQF170" t="s">
        <v>2236</v>
      </c>
      <c r="BQR170" t="s">
        <v>2479</v>
      </c>
      <c r="BRD170" t="s">
        <v>2479</v>
      </c>
      <c r="BRO170" t="s">
        <v>2660</v>
      </c>
      <c r="BRP170" t="s">
        <v>2220</v>
      </c>
      <c r="BSB170" t="s">
        <v>2748</v>
      </c>
      <c r="BUQ170" t="s">
        <v>2687</v>
      </c>
      <c r="BUR170" t="s">
        <v>2771</v>
      </c>
      <c r="BUS170" t="s">
        <v>2850</v>
      </c>
      <c r="BUT170" t="s">
        <v>2769</v>
      </c>
      <c r="BUU170" t="s">
        <v>2602</v>
      </c>
      <c r="BUV170" t="s">
        <v>2975</v>
      </c>
      <c r="BVC170" t="s">
        <v>2636</v>
      </c>
      <c r="BVD170" t="s">
        <v>2928</v>
      </c>
      <c r="BVE170" t="s">
        <v>2593</v>
      </c>
      <c r="BVF170" t="s">
        <v>2159</v>
      </c>
      <c r="BVG170" t="s">
        <v>2151</v>
      </c>
      <c r="BVH170" t="s">
        <v>2335</v>
      </c>
      <c r="BVO170" t="s">
        <v>2479</v>
      </c>
      <c r="BVP170" t="s">
        <v>2712</v>
      </c>
      <c r="BVQ170" t="s">
        <v>2586</v>
      </c>
      <c r="BVR170" t="s">
        <v>2736</v>
      </c>
      <c r="BVS170" t="s">
        <v>2656</v>
      </c>
      <c r="BVT170" t="s">
        <v>2697</v>
      </c>
      <c r="BWA170" t="s">
        <v>2429</v>
      </c>
      <c r="BWB170" t="s">
        <v>2882</v>
      </c>
      <c r="BWC170" t="s">
        <v>2398</v>
      </c>
      <c r="BWD170" t="s">
        <v>2593</v>
      </c>
      <c r="BWE170" t="s">
        <v>2404</v>
      </c>
      <c r="BWF170" t="s">
        <v>2380</v>
      </c>
      <c r="BWM170" t="s">
        <v>3082</v>
      </c>
      <c r="BWN170" t="s">
        <v>3038</v>
      </c>
      <c r="BWO170" t="s">
        <v>3032</v>
      </c>
      <c r="BWP170" t="s">
        <v>2445</v>
      </c>
      <c r="BWQ170" t="s">
        <v>2608</v>
      </c>
      <c r="BWR170" t="s">
        <v>2921</v>
      </c>
      <c r="BWY170" t="s">
        <v>2809</v>
      </c>
      <c r="BWZ170" t="s">
        <v>2810</v>
      </c>
      <c r="BXA170" t="s">
        <v>3033</v>
      </c>
      <c r="BXB170" t="s">
        <v>2708</v>
      </c>
      <c r="BXC170" t="s">
        <v>2805</v>
      </c>
      <c r="BXD170" t="s">
        <v>2393</v>
      </c>
    </row>
    <row r="171" spans="1:1020 1028:1980" x14ac:dyDescent="0.15">
      <c r="A171" t="s">
        <v>3436</v>
      </c>
      <c r="Q171" t="s">
        <v>2561</v>
      </c>
      <c r="R171" t="s">
        <v>2369</v>
      </c>
      <c r="S171">
        <f>82</f>
        <v>82</v>
      </c>
      <c r="U171" t="s">
        <v>3065</v>
      </c>
      <c r="V171" t="s">
        <v>3065</v>
      </c>
      <c r="W171" t="s">
        <v>3065</v>
      </c>
      <c r="X171" t="s">
        <v>2293</v>
      </c>
      <c r="AI171" t="s">
        <v>2646</v>
      </c>
      <c r="AJ171" t="s">
        <v>2555</v>
      </c>
      <c r="AT171" t="s">
        <v>2722</v>
      </c>
      <c r="AU171" t="s">
        <v>2206</v>
      </c>
      <c r="AV171" t="s">
        <v>2437</v>
      </c>
      <c r="BH171">
        <f>55</f>
        <v>55</v>
      </c>
      <c r="BQ171" t="s">
        <v>3168</v>
      </c>
      <c r="BR171" t="s">
        <v>3168</v>
      </c>
      <c r="BS171" t="s">
        <v>3131</v>
      </c>
      <c r="BT171" t="s">
        <v>3131</v>
      </c>
      <c r="DA171" t="s">
        <v>3167</v>
      </c>
      <c r="DB171" t="s">
        <v>3085</v>
      </c>
      <c r="DC171" t="s">
        <v>3167</v>
      </c>
      <c r="DD171" t="s">
        <v>3167</v>
      </c>
      <c r="DN171" t="s">
        <v>3110</v>
      </c>
      <c r="DO171" t="s">
        <v>3110</v>
      </c>
      <c r="DP171" t="s">
        <v>3131</v>
      </c>
      <c r="DY171" t="s">
        <v>3084</v>
      </c>
      <c r="DZ171" t="s">
        <v>3085</v>
      </c>
      <c r="EA171" t="s">
        <v>3084</v>
      </c>
      <c r="EB171" t="s">
        <v>3354</v>
      </c>
      <c r="EK171" t="s">
        <v>2161</v>
      </c>
      <c r="EL171" t="s">
        <v>3131</v>
      </c>
      <c r="EM171" t="s">
        <v>3167</v>
      </c>
      <c r="EN171" t="s">
        <v>3167</v>
      </c>
      <c r="EX171" t="s">
        <v>2128</v>
      </c>
      <c r="EY171" t="s">
        <v>2130</v>
      </c>
      <c r="EZ171">
        <f>29</f>
        <v>29</v>
      </c>
      <c r="FJ171" t="s">
        <v>2130</v>
      </c>
      <c r="FK171">
        <f>21</f>
        <v>21</v>
      </c>
      <c r="FL171" t="s">
        <v>2127</v>
      </c>
      <c r="GI171" t="s">
        <v>2129</v>
      </c>
      <c r="GJ171" t="s">
        <v>2129</v>
      </c>
      <c r="GU171" t="s">
        <v>3291</v>
      </c>
      <c r="HT171" t="s">
        <v>2779</v>
      </c>
      <c r="IL171" t="s">
        <v>2269</v>
      </c>
      <c r="IO171" t="s">
        <v>3110</v>
      </c>
      <c r="IP171" t="s">
        <v>3065</v>
      </c>
      <c r="IQ171" t="s">
        <v>3110</v>
      </c>
      <c r="IR171" t="s">
        <v>3110</v>
      </c>
      <c r="JB171" t="s">
        <v>3131</v>
      </c>
      <c r="JC171" t="s">
        <v>3131</v>
      </c>
      <c r="JD171" t="s">
        <v>3110</v>
      </c>
      <c r="JG171" t="s">
        <v>3187</v>
      </c>
      <c r="JH171" t="s">
        <v>3251</v>
      </c>
      <c r="JI171" t="s">
        <v>3251</v>
      </c>
      <c r="JJ171" t="s">
        <v>3251</v>
      </c>
      <c r="JK171" t="s">
        <v>3190</v>
      </c>
      <c r="JL171" t="s">
        <v>3190</v>
      </c>
      <c r="JM171" t="s">
        <v>3167</v>
      </c>
      <c r="JN171" t="s">
        <v>3391</v>
      </c>
      <c r="JO171">
        <f>168</f>
        <v>168</v>
      </c>
      <c r="JP171">
        <f>167</f>
        <v>167</v>
      </c>
      <c r="JQ171">
        <f>172</f>
        <v>172</v>
      </c>
      <c r="KL171">
        <f>4</f>
        <v>4</v>
      </c>
      <c r="KM171" t="s">
        <v>2130</v>
      </c>
      <c r="KN171">
        <f>13</f>
        <v>13</v>
      </c>
      <c r="LK171" t="s">
        <v>2836</v>
      </c>
      <c r="LL171" t="s">
        <v>2740</v>
      </c>
      <c r="MH171" t="s">
        <v>3100</v>
      </c>
      <c r="MT171" t="s">
        <v>2457</v>
      </c>
      <c r="MU171" t="s">
        <v>2457</v>
      </c>
      <c r="MV171">
        <f>88</f>
        <v>88</v>
      </c>
      <c r="OD171" t="s">
        <v>2423</v>
      </c>
      <c r="OE171" t="s">
        <v>2128</v>
      </c>
      <c r="OF171" t="s">
        <v>2867</v>
      </c>
      <c r="OQ171" t="s">
        <v>2130</v>
      </c>
      <c r="OR171">
        <f>26</f>
        <v>26</v>
      </c>
      <c r="PA171" t="s">
        <v>3110</v>
      </c>
      <c r="PB171" t="s">
        <v>3131</v>
      </c>
      <c r="PC171" t="s">
        <v>3167</v>
      </c>
      <c r="PD171" t="s">
        <v>3167</v>
      </c>
      <c r="PM171" t="s">
        <v>3065</v>
      </c>
      <c r="PN171" t="s">
        <v>2318</v>
      </c>
      <c r="PO171" t="s">
        <v>3065</v>
      </c>
      <c r="PP171" t="s">
        <v>3065</v>
      </c>
      <c r="PZ171">
        <f>35</f>
        <v>35</v>
      </c>
      <c r="QA171" t="s">
        <v>2896</v>
      </c>
      <c r="QB171" t="s">
        <v>2775</v>
      </c>
      <c r="QW171">
        <f>96</f>
        <v>96</v>
      </c>
      <c r="QX171" t="s">
        <v>3110</v>
      </c>
      <c r="QY171" t="s">
        <v>2403</v>
      </c>
      <c r="QZ171" t="s">
        <v>3065</v>
      </c>
      <c r="RC171" t="s">
        <v>2898</v>
      </c>
      <c r="RD171" t="s">
        <v>3173</v>
      </c>
      <c r="RE171" t="s">
        <v>2863</v>
      </c>
      <c r="RF171" t="s">
        <v>2464</v>
      </c>
      <c r="RG171" t="s">
        <v>2649</v>
      </c>
      <c r="RH171" t="s">
        <v>2444</v>
      </c>
      <c r="RI171" t="s">
        <v>2447</v>
      </c>
      <c r="RJ171" t="s">
        <v>2608</v>
      </c>
      <c r="RK171" t="s">
        <v>2813</v>
      </c>
      <c r="RL171" t="s">
        <v>2706</v>
      </c>
      <c r="RM171" t="s">
        <v>2264</v>
      </c>
      <c r="RO171" t="s">
        <v>2730</v>
      </c>
      <c r="RP171" t="s">
        <v>2373</v>
      </c>
      <c r="RQ171" t="s">
        <v>2758</v>
      </c>
      <c r="RR171" t="s">
        <v>2381</v>
      </c>
      <c r="RS171" t="s">
        <v>2206</v>
      </c>
      <c r="RT171" t="s">
        <v>2406</v>
      </c>
      <c r="RU171" t="s">
        <v>2701</v>
      </c>
      <c r="RV171" t="s">
        <v>2558</v>
      </c>
      <c r="RW171" t="s">
        <v>2387</v>
      </c>
      <c r="RX171" t="s">
        <v>2412</v>
      </c>
      <c r="RY171" t="s">
        <v>2558</v>
      </c>
      <c r="SA171" t="s">
        <v>2479</v>
      </c>
      <c r="SB171" t="s">
        <v>2479</v>
      </c>
      <c r="SC171" t="s">
        <v>2479</v>
      </c>
      <c r="SD171" t="s">
        <v>2479</v>
      </c>
      <c r="SE171" t="s">
        <v>2479</v>
      </c>
      <c r="SF171" t="s">
        <v>2479</v>
      </c>
      <c r="SG171" t="s">
        <v>2479</v>
      </c>
      <c r="SH171" t="s">
        <v>2414</v>
      </c>
      <c r="SI171" t="s">
        <v>2430</v>
      </c>
      <c r="SJ171" t="s">
        <v>2587</v>
      </c>
      <c r="SK171" t="s">
        <v>2885</v>
      </c>
      <c r="SM171" t="s">
        <v>2814</v>
      </c>
      <c r="SN171" t="s">
        <v>2261</v>
      </c>
      <c r="SO171" t="s">
        <v>2761</v>
      </c>
      <c r="SP171" t="s">
        <v>3062</v>
      </c>
      <c r="SQ171" t="s">
        <v>2263</v>
      </c>
      <c r="SR171" t="s">
        <v>2750</v>
      </c>
      <c r="SS171" t="s">
        <v>2691</v>
      </c>
      <c r="ST171" t="s">
        <v>2468</v>
      </c>
      <c r="SU171" t="s">
        <v>2959</v>
      </c>
      <c r="SV171" t="s">
        <v>2790</v>
      </c>
      <c r="SW171" t="s">
        <v>2730</v>
      </c>
      <c r="SY171" t="s">
        <v>2620</v>
      </c>
      <c r="SZ171" t="s">
        <v>3042</v>
      </c>
      <c r="TA171" t="s">
        <v>2855</v>
      </c>
      <c r="TB171" t="s">
        <v>2897</v>
      </c>
      <c r="TC171" t="s">
        <v>2512</v>
      </c>
      <c r="TD171" t="s">
        <v>2771</v>
      </c>
      <c r="TE171" t="s">
        <v>2946</v>
      </c>
      <c r="TF171" t="s">
        <v>2474</v>
      </c>
      <c r="TG171" t="s">
        <v>2354</v>
      </c>
      <c r="TH171" t="s">
        <v>2928</v>
      </c>
      <c r="TI171" t="s">
        <v>2616</v>
      </c>
      <c r="TK171" t="s">
        <v>2976</v>
      </c>
      <c r="TL171" t="s">
        <v>2847</v>
      </c>
      <c r="TM171" t="s">
        <v>2879</v>
      </c>
      <c r="TN171" t="s">
        <v>2814</v>
      </c>
      <c r="TO171" t="s">
        <v>2529</v>
      </c>
      <c r="TP171" t="s">
        <v>2708</v>
      </c>
      <c r="TQ171" t="s">
        <v>2262</v>
      </c>
      <c r="TR171" t="s">
        <v>2409</v>
      </c>
      <c r="TS171" t="s">
        <v>2602</v>
      </c>
      <c r="TT171" t="s">
        <v>3049</v>
      </c>
      <c r="TU171" t="s">
        <v>2745</v>
      </c>
      <c r="UE171" t="s">
        <v>2479</v>
      </c>
      <c r="UQ171" t="s">
        <v>2479</v>
      </c>
      <c r="VC171" t="s">
        <v>2479</v>
      </c>
      <c r="VI171" t="s">
        <v>2850</v>
      </c>
      <c r="VJ171" t="s">
        <v>2774</v>
      </c>
      <c r="VK171" t="s">
        <v>2535</v>
      </c>
      <c r="VM171" t="s">
        <v>2510</v>
      </c>
      <c r="VN171" t="s">
        <v>2646</v>
      </c>
      <c r="VO171" t="s">
        <v>2819</v>
      </c>
      <c r="VP171" t="s">
        <v>2417</v>
      </c>
      <c r="VU171" t="s">
        <v>3042</v>
      </c>
      <c r="VV171" t="s">
        <v>2870</v>
      </c>
      <c r="VW171" t="s">
        <v>2261</v>
      </c>
      <c r="VY171" t="s">
        <v>2930</v>
      </c>
      <c r="VZ171" t="s">
        <v>2679</v>
      </c>
      <c r="WA171" t="s">
        <v>2384</v>
      </c>
      <c r="WB171" t="s">
        <v>2944</v>
      </c>
      <c r="WG171" t="s">
        <v>2769</v>
      </c>
      <c r="WH171" t="s">
        <v>2888</v>
      </c>
      <c r="WI171" t="s">
        <v>2645</v>
      </c>
      <c r="WK171" t="s">
        <v>2479</v>
      </c>
      <c r="WL171" t="s">
        <v>2479</v>
      </c>
      <c r="WM171" t="s">
        <v>2479</v>
      </c>
      <c r="WN171" t="s">
        <v>2468</v>
      </c>
      <c r="WS171" t="s">
        <v>2259</v>
      </c>
      <c r="WT171" t="s">
        <v>2626</v>
      </c>
      <c r="WU171" t="s">
        <v>2530</v>
      </c>
      <c r="WW171" t="s">
        <v>2804</v>
      </c>
      <c r="WX171" t="s">
        <v>2646</v>
      </c>
      <c r="WY171" t="s">
        <v>2821</v>
      </c>
      <c r="WZ171" t="s">
        <v>2577</v>
      </c>
      <c r="XE171" t="s">
        <v>2783</v>
      </c>
      <c r="XF171" t="s">
        <v>2551</v>
      </c>
      <c r="XG171" t="s">
        <v>2506</v>
      </c>
      <c r="XI171" t="s">
        <v>2586</v>
      </c>
      <c r="XJ171" t="s">
        <v>2930</v>
      </c>
      <c r="XK171" t="s">
        <v>2416</v>
      </c>
      <c r="XL171" t="s">
        <v>2972</v>
      </c>
      <c r="XQ171" t="s">
        <v>2551</v>
      </c>
      <c r="XR171" t="s">
        <v>2808</v>
      </c>
      <c r="XS171" t="s">
        <v>2552</v>
      </c>
      <c r="XU171" t="s">
        <v>2744</v>
      </c>
      <c r="XV171" t="s">
        <v>2395</v>
      </c>
      <c r="XW171" t="s">
        <v>2395</v>
      </c>
      <c r="XX171" t="s">
        <v>2259</v>
      </c>
      <c r="YD171" t="s">
        <v>2529</v>
      </c>
      <c r="YG171" t="s">
        <v>2529</v>
      </c>
      <c r="YH171" t="s">
        <v>2810</v>
      </c>
      <c r="YI171" t="s">
        <v>2611</v>
      </c>
      <c r="YJ171" t="s">
        <v>2610</v>
      </c>
      <c r="YP171" t="s">
        <v>2401</v>
      </c>
      <c r="YS171" t="s">
        <v>2594</v>
      </c>
      <c r="YT171" t="s">
        <v>2470</v>
      </c>
      <c r="YU171" t="s">
        <v>2191</v>
      </c>
      <c r="YV171" t="s">
        <v>2843</v>
      </c>
      <c r="ZB171" t="s">
        <v>2743</v>
      </c>
      <c r="ZE171" t="s">
        <v>2479</v>
      </c>
      <c r="ZF171" t="s">
        <v>2479</v>
      </c>
      <c r="ZG171" t="s">
        <v>2479</v>
      </c>
      <c r="ZH171" t="s">
        <v>2479</v>
      </c>
      <c r="ZN171" t="s">
        <v>2765</v>
      </c>
      <c r="ZQ171" t="s">
        <v>2812</v>
      </c>
      <c r="ZR171" t="s">
        <v>2643</v>
      </c>
      <c r="ZS171" t="s">
        <v>2857</v>
      </c>
      <c r="ZT171" t="s">
        <v>2745</v>
      </c>
      <c r="ZZ171" t="s">
        <v>2764</v>
      </c>
      <c r="AAC171" t="s">
        <v>2603</v>
      </c>
      <c r="AAD171" t="s">
        <v>2870</v>
      </c>
      <c r="AAE171" t="s">
        <v>2712</v>
      </c>
      <c r="AAF171" t="s">
        <v>2550</v>
      </c>
      <c r="AAL171" t="s">
        <v>2599</v>
      </c>
      <c r="AAO171" t="s">
        <v>3062</v>
      </c>
      <c r="AAP171" t="s">
        <v>2225</v>
      </c>
      <c r="AAQ171" t="s">
        <v>2348</v>
      </c>
      <c r="AAR171" t="s">
        <v>2509</v>
      </c>
      <c r="ABA171" t="s">
        <v>2459</v>
      </c>
      <c r="ABB171" t="s">
        <v>2837</v>
      </c>
      <c r="ABC171" t="s">
        <v>2933</v>
      </c>
      <c r="ABD171" t="s">
        <v>2933</v>
      </c>
      <c r="ABM171" t="s">
        <v>2336</v>
      </c>
      <c r="ABN171" t="s">
        <v>2241</v>
      </c>
      <c r="ABO171" t="s">
        <v>2289</v>
      </c>
      <c r="ABP171" t="s">
        <v>2558</v>
      </c>
      <c r="ABY171" t="s">
        <v>2479</v>
      </c>
      <c r="ABZ171" t="s">
        <v>2479</v>
      </c>
      <c r="ACA171" t="s">
        <v>2479</v>
      </c>
      <c r="ACB171" t="s">
        <v>2479</v>
      </c>
      <c r="ACK171" t="s">
        <v>2627</v>
      </c>
      <c r="ACL171" t="s">
        <v>2578</v>
      </c>
      <c r="ACM171" t="s">
        <v>2820</v>
      </c>
      <c r="ACN171" t="s">
        <v>2601</v>
      </c>
      <c r="ACW171" t="s">
        <v>2993</v>
      </c>
      <c r="ACX171" t="s">
        <v>2878</v>
      </c>
      <c r="ACY171" t="s">
        <v>2443</v>
      </c>
      <c r="ACZ171" t="s">
        <v>3144</v>
      </c>
      <c r="ADI171" t="s">
        <v>2804</v>
      </c>
      <c r="ADJ171" t="s">
        <v>2923</v>
      </c>
      <c r="ADK171" t="s">
        <v>2820</v>
      </c>
      <c r="ADL171" t="s">
        <v>2396</v>
      </c>
      <c r="ADU171" t="s">
        <v>2956</v>
      </c>
      <c r="ADV171" t="s">
        <v>2945</v>
      </c>
      <c r="ADW171" t="s">
        <v>3041</v>
      </c>
      <c r="ADX171" t="s">
        <v>3001</v>
      </c>
      <c r="AEG171" t="s">
        <v>2502</v>
      </c>
      <c r="AEH171" t="s">
        <v>2612</v>
      </c>
      <c r="AEI171" t="s">
        <v>2668</v>
      </c>
      <c r="AEJ171" t="s">
        <v>2800</v>
      </c>
      <c r="AES171" t="s">
        <v>2479</v>
      </c>
      <c r="AET171" t="s">
        <v>2479</v>
      </c>
      <c r="AEU171" t="s">
        <v>2479</v>
      </c>
      <c r="AEV171" t="s">
        <v>2479</v>
      </c>
      <c r="AFE171" t="s">
        <v>2879</v>
      </c>
      <c r="AFF171" t="s">
        <v>2512</v>
      </c>
      <c r="AFG171" t="s">
        <v>2566</v>
      </c>
      <c r="AFH171" t="s">
        <v>2259</v>
      </c>
      <c r="AFQ171" t="s">
        <v>2716</v>
      </c>
      <c r="AFR171" t="s">
        <v>2858</v>
      </c>
      <c r="AFS171" t="s">
        <v>3031</v>
      </c>
      <c r="AFT171" t="s">
        <v>2938</v>
      </c>
      <c r="AGC171" t="s">
        <v>2409</v>
      </c>
      <c r="AGD171" t="s">
        <v>2500</v>
      </c>
      <c r="AGE171" t="s">
        <v>2409</v>
      </c>
      <c r="AGF171" t="s">
        <v>2918</v>
      </c>
      <c r="AGO171" t="s">
        <v>2455</v>
      </c>
      <c r="AGP171" t="s">
        <v>3244</v>
      </c>
      <c r="AGQ171" t="s">
        <v>2938</v>
      </c>
      <c r="AGR171" t="s">
        <v>2886</v>
      </c>
      <c r="AHA171" t="s">
        <v>2213</v>
      </c>
      <c r="AHB171" t="s">
        <v>2188</v>
      </c>
      <c r="AHC171" t="s">
        <v>2248</v>
      </c>
      <c r="AHD171" t="s">
        <v>2248</v>
      </c>
      <c r="AHM171" t="s">
        <v>2479</v>
      </c>
      <c r="AHN171" t="s">
        <v>2479</v>
      </c>
      <c r="AHO171" t="s">
        <v>2479</v>
      </c>
      <c r="AHP171" t="s">
        <v>2479</v>
      </c>
      <c r="AHY171" t="s">
        <v>2531</v>
      </c>
      <c r="AHZ171" t="s">
        <v>2585</v>
      </c>
      <c r="AIA171" t="s">
        <v>2578</v>
      </c>
      <c r="AIB171" t="s">
        <v>2396</v>
      </c>
      <c r="AIK171" t="s">
        <v>2761</v>
      </c>
      <c r="AIL171" t="s">
        <v>2977</v>
      </c>
      <c r="AIM171" t="s">
        <v>2817</v>
      </c>
      <c r="AIN171" t="s">
        <v>2877</v>
      </c>
      <c r="AIW171" t="s">
        <v>2894</v>
      </c>
      <c r="AIX171" t="s">
        <v>2565</v>
      </c>
      <c r="AIY171" t="s">
        <v>2804</v>
      </c>
      <c r="AIZ171" t="s">
        <v>2552</v>
      </c>
      <c r="AJI171" t="s">
        <v>2448</v>
      </c>
      <c r="AJJ171" t="s">
        <v>3082</v>
      </c>
      <c r="AJK171" t="s">
        <v>2903</v>
      </c>
      <c r="AJL171" t="s">
        <v>2517</v>
      </c>
      <c r="AJU171" t="s">
        <v>2652</v>
      </c>
      <c r="AJV171" t="s">
        <v>2669</v>
      </c>
      <c r="AJW171" t="s">
        <v>2371</v>
      </c>
      <c r="AJX171" t="s">
        <v>2356</v>
      </c>
      <c r="AKG171" t="s">
        <v>2479</v>
      </c>
      <c r="AKH171" t="s">
        <v>2479</v>
      </c>
      <c r="AKI171" t="s">
        <v>2479</v>
      </c>
      <c r="AKJ171" t="s">
        <v>2479</v>
      </c>
      <c r="AKS171" t="s">
        <v>2568</v>
      </c>
      <c r="AKT171" t="s">
        <v>2691</v>
      </c>
      <c r="AKU171" t="s">
        <v>2782</v>
      </c>
      <c r="AKV171" t="s">
        <v>2396</v>
      </c>
      <c r="ALE171" t="s">
        <v>2894</v>
      </c>
      <c r="ALF171" t="s">
        <v>2706</v>
      </c>
      <c r="ALG171" t="s">
        <v>2712</v>
      </c>
      <c r="ALH171" t="s">
        <v>2750</v>
      </c>
      <c r="ALQ171" t="s">
        <v>2805</v>
      </c>
      <c r="ALR171" t="s">
        <v>2264</v>
      </c>
      <c r="ALS171" t="s">
        <v>2261</v>
      </c>
      <c r="ALT171" t="s">
        <v>2778</v>
      </c>
      <c r="AMC171" t="s">
        <v>2815</v>
      </c>
      <c r="AMD171" t="s">
        <v>2451</v>
      </c>
      <c r="AME171" t="s">
        <v>2460</v>
      </c>
      <c r="AMF171" t="s">
        <v>2876</v>
      </c>
      <c r="AMO171" t="s">
        <v>2248</v>
      </c>
      <c r="AMP171" t="s">
        <v>2228</v>
      </c>
      <c r="AMQ171" t="s">
        <v>2802</v>
      </c>
      <c r="AMR171" t="s">
        <v>2738</v>
      </c>
      <c r="ANA171" t="s">
        <v>2616</v>
      </c>
      <c r="ANB171" t="s">
        <v>2479</v>
      </c>
      <c r="ANC171" t="s">
        <v>2479</v>
      </c>
      <c r="AND171" t="s">
        <v>2479</v>
      </c>
      <c r="ANM171" t="s">
        <v>2923</v>
      </c>
      <c r="ANN171" t="s">
        <v>2226</v>
      </c>
      <c r="ANO171" t="s">
        <v>2485</v>
      </c>
      <c r="ANP171" t="s">
        <v>2537</v>
      </c>
      <c r="ANY171" t="s">
        <v>2607</v>
      </c>
      <c r="ANZ171" t="s">
        <v>3049</v>
      </c>
      <c r="AOA171" t="s">
        <v>2763</v>
      </c>
      <c r="AOB171" t="s">
        <v>2712</v>
      </c>
      <c r="AOK171" t="s">
        <v>2850</v>
      </c>
      <c r="AOL171" t="s">
        <v>2894</v>
      </c>
      <c r="AOM171" t="s">
        <v>2766</v>
      </c>
      <c r="AON171" t="s">
        <v>2811</v>
      </c>
      <c r="AOW171" t="s">
        <v>2622</v>
      </c>
      <c r="AOX171" t="s">
        <v>2770</v>
      </c>
      <c r="AOY171" t="s">
        <v>2529</v>
      </c>
      <c r="AOZ171" t="s">
        <v>2816</v>
      </c>
      <c r="API171" t="s">
        <v>2332</v>
      </c>
      <c r="APJ171" t="s">
        <v>2294</v>
      </c>
      <c r="APK171" t="s">
        <v>2290</v>
      </c>
      <c r="APL171" t="s">
        <v>2315</v>
      </c>
      <c r="APU171" t="s">
        <v>2479</v>
      </c>
      <c r="APV171" t="s">
        <v>2725</v>
      </c>
      <c r="APW171" t="s">
        <v>2479</v>
      </c>
      <c r="APX171" t="s">
        <v>2479</v>
      </c>
      <c r="AQG171" t="s">
        <v>2584</v>
      </c>
      <c r="AQH171" t="s">
        <v>2883</v>
      </c>
      <c r="AQI171" t="s">
        <v>2846</v>
      </c>
      <c r="AQJ171" t="s">
        <v>2260</v>
      </c>
      <c r="AQS171" t="s">
        <v>2876</v>
      </c>
      <c r="AQT171" t="s">
        <v>2603</v>
      </c>
      <c r="AQU171" t="s">
        <v>2598</v>
      </c>
      <c r="AQV171" t="s">
        <v>2846</v>
      </c>
      <c r="ARE171" t="s">
        <v>2596</v>
      </c>
      <c r="ARF171" t="s">
        <v>2569</v>
      </c>
      <c r="ARG171" t="s">
        <v>2567</v>
      </c>
      <c r="ARH171" t="s">
        <v>2647</v>
      </c>
      <c r="ARQ171" t="s">
        <v>2717</v>
      </c>
      <c r="ARR171" t="s">
        <v>2955</v>
      </c>
      <c r="ARS171" t="s">
        <v>2474</v>
      </c>
      <c r="ART171" t="s">
        <v>2258</v>
      </c>
      <c r="ASC171" t="s">
        <v>2598</v>
      </c>
      <c r="ASD171" t="s">
        <v>2903</v>
      </c>
      <c r="ASE171" t="s">
        <v>2444</v>
      </c>
      <c r="ASF171" t="s">
        <v>3153</v>
      </c>
      <c r="ASO171" t="s">
        <v>2764</v>
      </c>
      <c r="ASP171" t="s">
        <v>2479</v>
      </c>
      <c r="ASQ171" t="s">
        <v>2383</v>
      </c>
      <c r="ASR171" t="s">
        <v>2479</v>
      </c>
      <c r="ATA171" t="s">
        <v>2383</v>
      </c>
      <c r="ATB171" t="s">
        <v>2807</v>
      </c>
      <c r="ATC171" t="s">
        <v>2821</v>
      </c>
      <c r="ATD171" t="s">
        <v>2598</v>
      </c>
      <c r="ATM171" t="s">
        <v>2918</v>
      </c>
      <c r="ATN171" t="s">
        <v>2874</v>
      </c>
      <c r="ATO171" t="s">
        <v>2738</v>
      </c>
      <c r="ATP171" t="s">
        <v>2782</v>
      </c>
      <c r="ATY171" t="s">
        <v>2568</v>
      </c>
      <c r="ATZ171" t="s">
        <v>2392</v>
      </c>
      <c r="AUA171" t="s">
        <v>2950</v>
      </c>
      <c r="AUB171" t="s">
        <v>2324</v>
      </c>
      <c r="AUL171" t="s">
        <v>2780</v>
      </c>
      <c r="AUM171" t="s">
        <v>2460</v>
      </c>
      <c r="AUN171" t="s">
        <v>3038</v>
      </c>
      <c r="AUX171" t="s">
        <v>2414</v>
      </c>
      <c r="AUY171" t="s">
        <v>2415</v>
      </c>
      <c r="AUZ171" t="s">
        <v>2355</v>
      </c>
      <c r="AVJ171" t="s">
        <v>2479</v>
      </c>
      <c r="AVK171" t="s">
        <v>2479</v>
      </c>
      <c r="AVL171" t="s">
        <v>2479</v>
      </c>
      <c r="AVV171" t="s">
        <v>2614</v>
      </c>
      <c r="AVW171" t="s">
        <v>2975</v>
      </c>
      <c r="AVX171" t="s">
        <v>2417</v>
      </c>
      <c r="AWH171" t="s">
        <v>2602</v>
      </c>
      <c r="AWI171" t="s">
        <v>2471</v>
      </c>
      <c r="AWJ171" t="s">
        <v>2821</v>
      </c>
      <c r="AWT171" t="s">
        <v>2568</v>
      </c>
      <c r="AWU171" t="s">
        <v>2792</v>
      </c>
      <c r="AWV171" t="s">
        <v>2947</v>
      </c>
      <c r="AXF171" t="s">
        <v>2175</v>
      </c>
      <c r="AXR171" t="s">
        <v>2479</v>
      </c>
      <c r="AYD171" t="s">
        <v>2502</v>
      </c>
      <c r="AYP171" t="s">
        <v>2549</v>
      </c>
      <c r="AZB171" t="s">
        <v>2916</v>
      </c>
      <c r="BBV171" t="s">
        <v>2827</v>
      </c>
      <c r="BBW171" t="s">
        <v>2992</v>
      </c>
      <c r="BBX171" t="s">
        <v>2445</v>
      </c>
      <c r="BCH171" t="s">
        <v>2736</v>
      </c>
      <c r="BCI171" t="s">
        <v>2651</v>
      </c>
      <c r="BCJ171" t="s">
        <v>2328</v>
      </c>
      <c r="BCT171" t="s">
        <v>2479</v>
      </c>
      <c r="BCU171" t="s">
        <v>2479</v>
      </c>
      <c r="BCV171" t="s">
        <v>2479</v>
      </c>
      <c r="BDF171" t="s">
        <v>2603</v>
      </c>
      <c r="BDG171" t="s">
        <v>2857</v>
      </c>
      <c r="BDH171" t="s">
        <v>2782</v>
      </c>
      <c r="BDR171" t="s">
        <v>2395</v>
      </c>
      <c r="BDS171" t="s">
        <v>2643</v>
      </c>
      <c r="BDT171" t="s">
        <v>2690</v>
      </c>
      <c r="BED171" t="s">
        <v>2585</v>
      </c>
      <c r="BEE171" t="s">
        <v>2354</v>
      </c>
      <c r="BEF171" t="s">
        <v>2738</v>
      </c>
      <c r="BEP171" t="s">
        <v>2380</v>
      </c>
      <c r="BEQ171" t="s">
        <v>2268</v>
      </c>
      <c r="BER171" t="s">
        <v>2293</v>
      </c>
      <c r="BFN171" t="s">
        <v>2755</v>
      </c>
      <c r="BFO171" t="s">
        <v>2754</v>
      </c>
      <c r="BFP171" t="s">
        <v>2658</v>
      </c>
      <c r="BGA171" t="s">
        <v>2405</v>
      </c>
      <c r="BGB171" t="s">
        <v>2220</v>
      </c>
      <c r="BGM171" t="s">
        <v>2346</v>
      </c>
      <c r="BGN171" t="s">
        <v>2377</v>
      </c>
      <c r="BGZ171" t="s">
        <v>2786</v>
      </c>
      <c r="BHV171" t="s">
        <v>2528</v>
      </c>
      <c r="BHW171" t="s">
        <v>2527</v>
      </c>
      <c r="BHX171" t="s">
        <v>2791</v>
      </c>
      <c r="BIH171" t="s">
        <v>2160</v>
      </c>
      <c r="BII171" t="s">
        <v>2338</v>
      </c>
      <c r="BIJ171" t="s">
        <v>2337</v>
      </c>
      <c r="BIT171" t="s">
        <v>2323</v>
      </c>
      <c r="BIU171" t="s">
        <v>2695</v>
      </c>
      <c r="BIV171" t="s">
        <v>2732</v>
      </c>
      <c r="BOU171" t="s">
        <v>2380</v>
      </c>
      <c r="BOV171" t="s">
        <v>2370</v>
      </c>
      <c r="BPH171" t="s">
        <v>2479</v>
      </c>
      <c r="BPR171" t="s">
        <v>2539</v>
      </c>
      <c r="BPS171" t="s">
        <v>2208</v>
      </c>
      <c r="BPT171" t="s">
        <v>2250</v>
      </c>
      <c r="BQD171" t="s">
        <v>2775</v>
      </c>
      <c r="BQE171" t="s">
        <v>2704</v>
      </c>
      <c r="BQF171" t="s">
        <v>2544</v>
      </c>
      <c r="BRC171" t="s">
        <v>2314</v>
      </c>
      <c r="BRD171" t="s">
        <v>2401</v>
      </c>
    </row>
    <row r="172" spans="1:1020 1028:1980" x14ac:dyDescent="0.15">
      <c r="A172" t="s">
        <v>3437</v>
      </c>
      <c r="S172" t="s">
        <v>2671</v>
      </c>
      <c r="T172">
        <f>83</f>
        <v>83</v>
      </c>
      <c r="U172">
        <f>91</f>
        <v>91</v>
      </c>
      <c r="V172" t="s">
        <v>3065</v>
      </c>
      <c r="W172" t="s">
        <v>3065</v>
      </c>
      <c r="X172" t="s">
        <v>3065</v>
      </c>
      <c r="DA172" t="s">
        <v>3085</v>
      </c>
      <c r="DB172" t="s">
        <v>3084</v>
      </c>
      <c r="DC172" t="s">
        <v>3084</v>
      </c>
      <c r="DD172" t="s">
        <v>3085</v>
      </c>
      <c r="DY172" t="s">
        <v>3065</v>
      </c>
      <c r="DZ172" t="s">
        <v>3065</v>
      </c>
      <c r="EA172" t="s">
        <v>3065</v>
      </c>
      <c r="EB172">
        <f>98</f>
        <v>98</v>
      </c>
      <c r="EL172" t="s">
        <v>3131</v>
      </c>
      <c r="EN172" t="s">
        <v>3085</v>
      </c>
      <c r="IO172" t="s">
        <v>3065</v>
      </c>
      <c r="IP172" t="s">
        <v>3110</v>
      </c>
      <c r="IQ172" t="s">
        <v>3110</v>
      </c>
      <c r="IR172" t="s">
        <v>3131</v>
      </c>
      <c r="JC172">
        <f>100</f>
        <v>100</v>
      </c>
      <c r="JD172" t="s">
        <v>3065</v>
      </c>
      <c r="JI172" t="s">
        <v>3269</v>
      </c>
      <c r="JJ172" t="s">
        <v>3225</v>
      </c>
      <c r="JK172" t="s">
        <v>3319</v>
      </c>
      <c r="JL172">
        <f>170</f>
        <v>170</v>
      </c>
      <c r="JM172" t="s">
        <v>3309</v>
      </c>
      <c r="JN172">
        <f>146</f>
        <v>146</v>
      </c>
      <c r="JO172">
        <f>157</f>
        <v>157</v>
      </c>
      <c r="JP172">
        <f>145</f>
        <v>145</v>
      </c>
      <c r="JQ172">
        <f>172</f>
        <v>172</v>
      </c>
      <c r="MG172" t="s">
        <v>3138</v>
      </c>
      <c r="RE172" t="s">
        <v>2940</v>
      </c>
      <c r="RF172" t="s">
        <v>2987</v>
      </c>
      <c r="RG172" t="s">
        <v>2646</v>
      </c>
      <c r="RH172" t="s">
        <v>2922</v>
      </c>
      <c r="RI172" t="s">
        <v>2923</v>
      </c>
      <c r="RJ172" t="s">
        <v>2818</v>
      </c>
      <c r="RK172" t="s">
        <v>2643</v>
      </c>
      <c r="RL172" t="s">
        <v>2585</v>
      </c>
      <c r="RM172" t="s">
        <v>2950</v>
      </c>
      <c r="RQ172" t="s">
        <v>2841</v>
      </c>
      <c r="RR172" t="s">
        <v>2785</v>
      </c>
      <c r="RS172" t="s">
        <v>2214</v>
      </c>
      <c r="RT172" t="s">
        <v>2642</v>
      </c>
      <c r="RU172" t="s">
        <v>2689</v>
      </c>
      <c r="RV172" t="s">
        <v>2366</v>
      </c>
      <c r="RW172" t="s">
        <v>2286</v>
      </c>
      <c r="RX172" t="s">
        <v>2311</v>
      </c>
      <c r="RY172" t="s">
        <v>2694</v>
      </c>
      <c r="SC172" t="s">
        <v>2479</v>
      </c>
      <c r="SD172" t="s">
        <v>2479</v>
      </c>
      <c r="SE172" t="s">
        <v>2738</v>
      </c>
      <c r="SF172" t="s">
        <v>2972</v>
      </c>
      <c r="SG172" t="s">
        <v>2329</v>
      </c>
      <c r="SH172" t="s">
        <v>2506</v>
      </c>
      <c r="SI172" t="s">
        <v>2397</v>
      </c>
      <c r="SJ172" t="s">
        <v>2803</v>
      </c>
      <c r="SK172" t="s">
        <v>2885</v>
      </c>
      <c r="SO172" t="s">
        <v>2549</v>
      </c>
      <c r="SP172" t="s">
        <v>2730</v>
      </c>
      <c r="SQ172" t="s">
        <v>2972</v>
      </c>
      <c r="SR172" t="s">
        <v>2693</v>
      </c>
      <c r="SS172" t="s">
        <v>2571</v>
      </c>
      <c r="ST172" t="s">
        <v>2654</v>
      </c>
      <c r="SU172" t="s">
        <v>2494</v>
      </c>
      <c r="SV172" t="s">
        <v>2594</v>
      </c>
      <c r="SW172" t="s">
        <v>2227</v>
      </c>
      <c r="TA172" t="s">
        <v>3032</v>
      </c>
      <c r="TB172" t="s">
        <v>3038</v>
      </c>
      <c r="TC172" t="s">
        <v>2846</v>
      </c>
      <c r="TD172" t="s">
        <v>2769</v>
      </c>
      <c r="TE172" t="s">
        <v>2568</v>
      </c>
      <c r="TF172" t="s">
        <v>2584</v>
      </c>
      <c r="TG172" t="s">
        <v>2946</v>
      </c>
      <c r="TH172" t="s">
        <v>2643</v>
      </c>
      <c r="TI172" t="s">
        <v>2846</v>
      </c>
      <c r="TM172" t="s">
        <v>2479</v>
      </c>
      <c r="TN172" t="s">
        <v>2440</v>
      </c>
      <c r="TO172" t="s">
        <v>2674</v>
      </c>
      <c r="TP172" t="s">
        <v>2546</v>
      </c>
      <c r="TQ172" t="s">
        <v>2854</v>
      </c>
      <c r="TR172" t="s">
        <v>2526</v>
      </c>
      <c r="TS172" t="s">
        <v>2357</v>
      </c>
      <c r="TT172" t="s">
        <v>2233</v>
      </c>
      <c r="TU172" t="s">
        <v>2401</v>
      </c>
      <c r="VK172" t="s">
        <v>2468</v>
      </c>
      <c r="VL172" t="s">
        <v>2607</v>
      </c>
      <c r="VM172" t="s">
        <v>2782</v>
      </c>
      <c r="VN172" t="s">
        <v>2623</v>
      </c>
      <c r="VO172" t="s">
        <v>2510</v>
      </c>
      <c r="VP172" t="s">
        <v>2570</v>
      </c>
      <c r="VW172" t="s">
        <v>2185</v>
      </c>
      <c r="VX172" t="s">
        <v>2284</v>
      </c>
      <c r="VY172" t="s">
        <v>2749</v>
      </c>
      <c r="VZ172" t="s">
        <v>2843</v>
      </c>
      <c r="WA172" t="s">
        <v>2327</v>
      </c>
      <c r="WB172" t="s">
        <v>2738</v>
      </c>
      <c r="WI172" t="s">
        <v>2353</v>
      </c>
      <c r="WJ172" t="s">
        <v>2614</v>
      </c>
      <c r="WK172" t="s">
        <v>2382</v>
      </c>
      <c r="WL172" t="s">
        <v>2479</v>
      </c>
      <c r="WM172" t="s">
        <v>2479</v>
      </c>
      <c r="WN172" t="s">
        <v>2479</v>
      </c>
      <c r="WU172" t="s">
        <v>2673</v>
      </c>
      <c r="WV172" t="s">
        <v>2822</v>
      </c>
      <c r="WW172" t="s">
        <v>2730</v>
      </c>
      <c r="WX172" t="s">
        <v>2739</v>
      </c>
      <c r="WY172" t="s">
        <v>2851</v>
      </c>
      <c r="WZ172" t="s">
        <v>2711</v>
      </c>
      <c r="XG172" t="s">
        <v>2738</v>
      </c>
      <c r="XH172" t="s">
        <v>2808</v>
      </c>
      <c r="XI172" t="s">
        <v>2807</v>
      </c>
      <c r="XJ172" t="s">
        <v>2623</v>
      </c>
      <c r="XK172" t="s">
        <v>2411</v>
      </c>
      <c r="XL172" t="s">
        <v>2597</v>
      </c>
      <c r="XS172" t="s">
        <v>2472</v>
      </c>
      <c r="XT172" t="s">
        <v>2306</v>
      </c>
      <c r="XU172" t="s">
        <v>2597</v>
      </c>
      <c r="XV172" t="s">
        <v>2821</v>
      </c>
      <c r="XW172" t="s">
        <v>2818</v>
      </c>
      <c r="XX172" t="s">
        <v>2532</v>
      </c>
      <c r="YG172" t="s">
        <v>3033</v>
      </c>
      <c r="YH172" t="s">
        <v>2440</v>
      </c>
      <c r="YI172" t="s">
        <v>2815</v>
      </c>
      <c r="YJ172" t="s">
        <v>2855</v>
      </c>
      <c r="YS172" t="s">
        <v>2781</v>
      </c>
      <c r="YT172" t="s">
        <v>2705</v>
      </c>
      <c r="YU172" t="s">
        <v>2628</v>
      </c>
      <c r="YV172" t="s">
        <v>2832</v>
      </c>
      <c r="ZE172" t="s">
        <v>2479</v>
      </c>
      <c r="ZF172" t="s">
        <v>2479</v>
      </c>
      <c r="ZG172" t="s">
        <v>2479</v>
      </c>
      <c r="ZH172" t="s">
        <v>2479</v>
      </c>
      <c r="ZQ172" t="s">
        <v>2612</v>
      </c>
      <c r="ZR172" t="s">
        <v>2919</v>
      </c>
      <c r="ZS172" t="s">
        <v>2672</v>
      </c>
      <c r="ZT172" t="s">
        <v>2492</v>
      </c>
      <c r="AAC172" t="s">
        <v>3031</v>
      </c>
      <c r="AAD172" t="s">
        <v>2921</v>
      </c>
      <c r="AAE172" t="s">
        <v>2766</v>
      </c>
      <c r="AAF172" t="s">
        <v>2874</v>
      </c>
      <c r="AAO172" t="s">
        <v>2180</v>
      </c>
      <c r="AAP172" t="s">
        <v>2202</v>
      </c>
      <c r="AAQ172" t="s">
        <v>2547</v>
      </c>
      <c r="AAR172" t="s">
        <v>2197</v>
      </c>
      <c r="ADU172" t="s">
        <v>2764</v>
      </c>
      <c r="ADV172" t="s">
        <v>2894</v>
      </c>
      <c r="ADW172" t="s">
        <v>2608</v>
      </c>
      <c r="ADX172" t="s">
        <v>2922</v>
      </c>
      <c r="AEG172" t="s">
        <v>2437</v>
      </c>
      <c r="AEH172" t="s">
        <v>2255</v>
      </c>
      <c r="AEI172" t="s">
        <v>2368</v>
      </c>
      <c r="AEJ172" t="s">
        <v>2180</v>
      </c>
      <c r="AES172" t="s">
        <v>2479</v>
      </c>
      <c r="AET172" t="s">
        <v>2479</v>
      </c>
      <c r="AEU172" t="s">
        <v>2479</v>
      </c>
      <c r="AEV172" t="s">
        <v>2629</v>
      </c>
      <c r="AFE172" t="s">
        <v>2919</v>
      </c>
      <c r="AFF172" t="s">
        <v>2784</v>
      </c>
      <c r="AFG172" t="s">
        <v>2694</v>
      </c>
      <c r="AFH172" t="s">
        <v>2641</v>
      </c>
      <c r="AFQ172" t="s">
        <v>2767</v>
      </c>
      <c r="AFR172" t="s">
        <v>2817</v>
      </c>
      <c r="AFS172" t="s">
        <v>2770</v>
      </c>
      <c r="AFT172" t="s">
        <v>2894</v>
      </c>
      <c r="AGC172" t="s">
        <v>2870</v>
      </c>
      <c r="AGD172" t="s">
        <v>2373</v>
      </c>
      <c r="AGE172" t="s">
        <v>2636</v>
      </c>
      <c r="AGF172" t="s">
        <v>2824</v>
      </c>
      <c r="AGO172" t="s">
        <v>3117</v>
      </c>
      <c r="AGP172" t="s">
        <v>3015</v>
      </c>
      <c r="AGQ172" t="s">
        <v>3081</v>
      </c>
      <c r="AGR172" t="s">
        <v>2440</v>
      </c>
      <c r="AHA172" t="s">
        <v>2356</v>
      </c>
      <c r="AHB172" t="s">
        <v>2492</v>
      </c>
      <c r="AHC172" t="s">
        <v>2737</v>
      </c>
      <c r="AHD172" t="s">
        <v>2800</v>
      </c>
      <c r="AHM172" t="s">
        <v>2479</v>
      </c>
      <c r="AHN172" t="s">
        <v>2479</v>
      </c>
      <c r="AHO172" t="s">
        <v>2479</v>
      </c>
      <c r="AHP172" t="s">
        <v>2479</v>
      </c>
      <c r="AHY172" t="s">
        <v>2430</v>
      </c>
      <c r="AHZ172" t="s">
        <v>2546</v>
      </c>
      <c r="AIA172" t="s">
        <v>2207</v>
      </c>
      <c r="AIB172" t="s">
        <v>2702</v>
      </c>
      <c r="AIK172" t="s">
        <v>2649</v>
      </c>
      <c r="AIL172" t="s">
        <v>2855</v>
      </c>
      <c r="AIM172" t="s">
        <v>2608</v>
      </c>
      <c r="AIN172" t="s">
        <v>2853</v>
      </c>
      <c r="AIW172" t="s">
        <v>2817</v>
      </c>
      <c r="AIX172" t="s">
        <v>2261</v>
      </c>
      <c r="AIY172" t="s">
        <v>2555</v>
      </c>
      <c r="AIZ172" t="s">
        <v>2850</v>
      </c>
      <c r="AMD172" t="s">
        <v>2568</v>
      </c>
      <c r="AMF172" t="s">
        <v>2853</v>
      </c>
      <c r="AMP172" t="s">
        <v>2677</v>
      </c>
      <c r="AMR172" t="s">
        <v>2534</v>
      </c>
      <c r="ANB172" t="s">
        <v>2479</v>
      </c>
      <c r="AND172" t="s">
        <v>2479</v>
      </c>
      <c r="ANN172" t="s">
        <v>2532</v>
      </c>
      <c r="ANP172" t="s">
        <v>2826</v>
      </c>
      <c r="ANZ172" t="s">
        <v>2265</v>
      </c>
      <c r="AOB172" t="s">
        <v>2447</v>
      </c>
      <c r="AOL172" t="s">
        <v>2500</v>
      </c>
      <c r="AON172" t="s">
        <v>2805</v>
      </c>
      <c r="AXE172" t="s">
        <v>2736</v>
      </c>
      <c r="AXQ172" t="s">
        <v>2479</v>
      </c>
      <c r="AYC172" t="s">
        <v>2946</v>
      </c>
      <c r="AYO172" t="s">
        <v>2615</v>
      </c>
      <c r="AZA172" t="s">
        <v>2652</v>
      </c>
      <c r="BBW172" t="s">
        <v>2712</v>
      </c>
      <c r="BBX172" t="s">
        <v>2974</v>
      </c>
      <c r="BCI172" t="s">
        <v>2545</v>
      </c>
      <c r="BCJ172" t="s">
        <v>2405</v>
      </c>
      <c r="BCU172" t="s">
        <v>2928</v>
      </c>
      <c r="BCV172" t="s">
        <v>2479</v>
      </c>
      <c r="BDG172" t="s">
        <v>2832</v>
      </c>
      <c r="BDH172" t="s">
        <v>2698</v>
      </c>
      <c r="BDS172" t="s">
        <v>2990</v>
      </c>
      <c r="BDT172" t="s">
        <v>2913</v>
      </c>
      <c r="BEE172" t="s">
        <v>2790</v>
      </c>
      <c r="BEF172" t="s">
        <v>2474</v>
      </c>
    </row>
    <row r="173" spans="1:1020 1028:1980" x14ac:dyDescent="0.15">
      <c r="A173" t="s">
        <v>3438</v>
      </c>
      <c r="U173" t="s">
        <v>3167</v>
      </c>
      <c r="V173" t="s">
        <v>3085</v>
      </c>
      <c r="W173" t="s">
        <v>3085</v>
      </c>
      <c r="X173" t="s">
        <v>3167</v>
      </c>
      <c r="CY173">
        <f>86</f>
        <v>86</v>
      </c>
      <c r="DA173" t="s">
        <v>3168</v>
      </c>
      <c r="DB173" t="s">
        <v>3131</v>
      </c>
      <c r="DC173" t="s">
        <v>3131</v>
      </c>
      <c r="DD173" t="s">
        <v>3131</v>
      </c>
      <c r="DN173" t="s">
        <v>3084</v>
      </c>
      <c r="DO173" t="s">
        <v>3085</v>
      </c>
      <c r="DP173" t="s">
        <v>3085</v>
      </c>
      <c r="DY173" t="s">
        <v>3065</v>
      </c>
      <c r="DZ173" t="s">
        <v>3110</v>
      </c>
      <c r="EA173" t="s">
        <v>3131</v>
      </c>
      <c r="EB173" t="s">
        <v>3110</v>
      </c>
      <c r="IO173" t="s">
        <v>3110</v>
      </c>
      <c r="IP173" t="s">
        <v>3168</v>
      </c>
      <c r="IQ173" t="s">
        <v>3167</v>
      </c>
      <c r="IR173" t="s">
        <v>3168</v>
      </c>
      <c r="JB173">
        <f>94</f>
        <v>94</v>
      </c>
      <c r="JC173" t="s">
        <v>3065</v>
      </c>
      <c r="JD173" t="s">
        <v>2269</v>
      </c>
      <c r="JG173" t="s">
        <v>3269</v>
      </c>
      <c r="JH173" t="s">
        <v>3251</v>
      </c>
      <c r="JI173" t="s">
        <v>3269</v>
      </c>
      <c r="JJ173" t="s">
        <v>3278</v>
      </c>
      <c r="JK173" t="s">
        <v>3381</v>
      </c>
      <c r="JL173" t="s">
        <v>3326</v>
      </c>
      <c r="JM173">
        <f>155</f>
        <v>155</v>
      </c>
      <c r="JN173" t="s">
        <v>3159</v>
      </c>
      <c r="JO173">
        <f>157</f>
        <v>157</v>
      </c>
      <c r="JP173">
        <f>152</f>
        <v>152</v>
      </c>
      <c r="JQ173">
        <f>172</f>
        <v>172</v>
      </c>
      <c r="OX173" t="s">
        <v>2214</v>
      </c>
      <c r="OY173" t="s">
        <v>2313</v>
      </c>
      <c r="PA173">
        <f>93</f>
        <v>93</v>
      </c>
      <c r="PB173">
        <f>90</f>
        <v>90</v>
      </c>
      <c r="PC173" t="s">
        <v>2437</v>
      </c>
      <c r="PD173">
        <f>94</f>
        <v>94</v>
      </c>
      <c r="PL173">
        <f>85</f>
        <v>85</v>
      </c>
      <c r="PM173" t="s">
        <v>3131</v>
      </c>
      <c r="PN173" t="s">
        <v>3131</v>
      </c>
      <c r="PO173" t="s">
        <v>3065</v>
      </c>
      <c r="PP173" t="s">
        <v>3110</v>
      </c>
      <c r="RC173" t="s">
        <v>3000</v>
      </c>
      <c r="RD173" t="s">
        <v>2637</v>
      </c>
      <c r="RE173" t="s">
        <v>2838</v>
      </c>
      <c r="RF173" t="s">
        <v>2870</v>
      </c>
      <c r="RG173" t="s">
        <v>2396</v>
      </c>
      <c r="RH173" t="s">
        <v>2820</v>
      </c>
      <c r="RI173" t="s">
        <v>2607</v>
      </c>
      <c r="RJ173" t="s">
        <v>2975</v>
      </c>
      <c r="RK173" t="s">
        <v>2644</v>
      </c>
      <c r="RL173" t="s">
        <v>2553</v>
      </c>
      <c r="RM173" t="s">
        <v>2647</v>
      </c>
      <c r="RO173" t="s">
        <v>2698</v>
      </c>
      <c r="RP173" t="s">
        <v>2492</v>
      </c>
      <c r="RQ173" t="s">
        <v>2483</v>
      </c>
      <c r="RR173" t="s">
        <v>2589</v>
      </c>
      <c r="RS173" t="s">
        <v>2196</v>
      </c>
      <c r="RT173" t="s">
        <v>2702</v>
      </c>
      <c r="RU173" t="s">
        <v>2658</v>
      </c>
      <c r="RV173" t="s">
        <v>2773</v>
      </c>
      <c r="RW173" t="s">
        <v>2206</v>
      </c>
      <c r="RX173" t="s">
        <v>2189</v>
      </c>
      <c r="RY173" t="s">
        <v>2197</v>
      </c>
      <c r="SA173" t="s">
        <v>2479</v>
      </c>
      <c r="SB173" t="s">
        <v>2479</v>
      </c>
      <c r="SC173" t="s">
        <v>2479</v>
      </c>
      <c r="SD173" t="s">
        <v>2790</v>
      </c>
      <c r="SE173" t="s">
        <v>2730</v>
      </c>
      <c r="SF173" t="s">
        <v>2831</v>
      </c>
      <c r="SG173" t="s">
        <v>2728</v>
      </c>
      <c r="SH173" t="s">
        <v>2727</v>
      </c>
      <c r="SI173" t="s">
        <v>2397</v>
      </c>
      <c r="SJ173" t="s">
        <v>2698</v>
      </c>
      <c r="SK173" t="s">
        <v>2885</v>
      </c>
      <c r="SM173" t="s">
        <v>2468</v>
      </c>
      <c r="SN173" t="s">
        <v>2537</v>
      </c>
      <c r="SO173" t="s">
        <v>2351</v>
      </c>
      <c r="SP173" t="s">
        <v>2500</v>
      </c>
      <c r="SQ173" t="s">
        <v>2975</v>
      </c>
      <c r="SR173" t="s">
        <v>2485</v>
      </c>
      <c r="SS173" t="s">
        <v>2488</v>
      </c>
      <c r="ST173" t="s">
        <v>2257</v>
      </c>
      <c r="SU173" t="s">
        <v>2885</v>
      </c>
      <c r="SV173" t="s">
        <v>2737</v>
      </c>
      <c r="SW173" t="s">
        <v>2302</v>
      </c>
      <c r="SY173" t="s">
        <v>2716</v>
      </c>
      <c r="SZ173" t="s">
        <v>3032</v>
      </c>
      <c r="TA173" t="s">
        <v>2945</v>
      </c>
      <c r="TB173" t="s">
        <v>2568</v>
      </c>
      <c r="TC173" t="s">
        <v>2259</v>
      </c>
      <c r="TD173" t="s">
        <v>2881</v>
      </c>
      <c r="TE173" t="s">
        <v>2750</v>
      </c>
      <c r="TF173" t="s">
        <v>2586</v>
      </c>
      <c r="TG173" t="s">
        <v>2746</v>
      </c>
      <c r="TH173" t="s">
        <v>2647</v>
      </c>
      <c r="TI173" t="s">
        <v>2508</v>
      </c>
      <c r="TK173" t="s">
        <v>2622</v>
      </c>
      <c r="TL173" t="s">
        <v>2550</v>
      </c>
      <c r="TM173" t="s">
        <v>2812</v>
      </c>
      <c r="TN173" t="s">
        <v>2143</v>
      </c>
      <c r="TO173" t="s">
        <v>2335</v>
      </c>
      <c r="TP173" t="s">
        <v>2162</v>
      </c>
      <c r="TQ173" t="s">
        <v>2159</v>
      </c>
      <c r="TR173" t="s">
        <v>2169</v>
      </c>
      <c r="TS173" t="s">
        <v>2320</v>
      </c>
      <c r="TT173" t="s">
        <v>2377</v>
      </c>
      <c r="TU173" t="s">
        <v>2339</v>
      </c>
      <c r="VM173" t="s">
        <v>2836</v>
      </c>
      <c r="VN173" t="s">
        <v>2893</v>
      </c>
      <c r="VO173" t="s">
        <v>3025</v>
      </c>
      <c r="VP173" t="s">
        <v>2448</v>
      </c>
      <c r="VY173" t="s">
        <v>2785</v>
      </c>
      <c r="VZ173" t="s">
        <v>2884</v>
      </c>
      <c r="WA173" t="s">
        <v>2416</v>
      </c>
      <c r="WB173" t="s">
        <v>2351</v>
      </c>
      <c r="WK173" t="s">
        <v>2479</v>
      </c>
      <c r="WL173" t="s">
        <v>2479</v>
      </c>
      <c r="WM173" t="s">
        <v>2479</v>
      </c>
      <c r="WN173" t="s">
        <v>2479</v>
      </c>
      <c r="WW173" t="s">
        <v>2484</v>
      </c>
      <c r="WX173" t="s">
        <v>2473</v>
      </c>
      <c r="WY173" t="s">
        <v>2508</v>
      </c>
      <c r="WZ173" t="s">
        <v>2578</v>
      </c>
      <c r="XI173" t="s">
        <v>2454</v>
      </c>
      <c r="XJ173" t="s">
        <v>3117</v>
      </c>
      <c r="XK173" t="s">
        <v>2452</v>
      </c>
      <c r="XL173" t="s">
        <v>2458</v>
      </c>
      <c r="XU173" t="s">
        <v>3002</v>
      </c>
      <c r="XV173" t="s">
        <v>2790</v>
      </c>
      <c r="XW173" t="s">
        <v>2840</v>
      </c>
      <c r="XX173" t="s">
        <v>2417</v>
      </c>
      <c r="YG173" t="s">
        <v>3144</v>
      </c>
      <c r="YH173" t="s">
        <v>2903</v>
      </c>
      <c r="YI173" t="s">
        <v>2449</v>
      </c>
      <c r="YJ173" t="s">
        <v>3150</v>
      </c>
      <c r="YS173" t="s">
        <v>2781</v>
      </c>
      <c r="YT173" t="s">
        <v>2970</v>
      </c>
      <c r="YU173" t="s">
        <v>2430</v>
      </c>
      <c r="YV173" t="s">
        <v>2803</v>
      </c>
      <c r="ZE173" t="s">
        <v>2479</v>
      </c>
      <c r="ZF173" t="s">
        <v>2479</v>
      </c>
      <c r="ZG173" t="s">
        <v>2479</v>
      </c>
      <c r="ZH173" t="s">
        <v>2479</v>
      </c>
      <c r="ZQ173" t="s">
        <v>2914</v>
      </c>
      <c r="ZR173" t="s">
        <v>2190</v>
      </c>
      <c r="ZS173" t="s">
        <v>2800</v>
      </c>
      <c r="ZT173" t="s">
        <v>2502</v>
      </c>
      <c r="AAC173" t="s">
        <v>2920</v>
      </c>
      <c r="AAD173" t="s">
        <v>2687</v>
      </c>
      <c r="AAE173" t="s">
        <v>2450</v>
      </c>
      <c r="AAF173" t="s">
        <v>3031</v>
      </c>
      <c r="AAO173" t="s">
        <v>2536</v>
      </c>
      <c r="AAP173" t="s">
        <v>2351</v>
      </c>
      <c r="AAQ173" t="s">
        <v>2484</v>
      </c>
      <c r="AAR173" t="s">
        <v>2994</v>
      </c>
      <c r="AAX173" t="s">
        <v>2511</v>
      </c>
      <c r="AAY173" t="s">
        <v>3062</v>
      </c>
      <c r="ABA173" t="s">
        <v>2645</v>
      </c>
      <c r="ABB173" t="s">
        <v>2355</v>
      </c>
      <c r="ABC173" t="s">
        <v>2730</v>
      </c>
      <c r="ABD173" t="s">
        <v>2351</v>
      </c>
      <c r="ABJ173" t="s">
        <v>2482</v>
      </c>
      <c r="ABK173" t="s">
        <v>2347</v>
      </c>
      <c r="ABM173" t="s">
        <v>2400</v>
      </c>
      <c r="ABN173" t="s">
        <v>2617</v>
      </c>
      <c r="ABO173" t="s">
        <v>2197</v>
      </c>
      <c r="ABP173" t="s">
        <v>2560</v>
      </c>
      <c r="ABV173" t="s">
        <v>2351</v>
      </c>
      <c r="ABW173" t="s">
        <v>2690</v>
      </c>
      <c r="ABY173" t="s">
        <v>2831</v>
      </c>
      <c r="ABZ173" t="s">
        <v>2489</v>
      </c>
      <c r="ACA173" t="s">
        <v>2731</v>
      </c>
      <c r="ACB173" t="s">
        <v>2885</v>
      </c>
      <c r="ACH173" t="s">
        <v>2766</v>
      </c>
      <c r="ACI173" t="s">
        <v>2923</v>
      </c>
      <c r="ACK173" t="s">
        <v>2685</v>
      </c>
      <c r="ACL173" t="s">
        <v>2488</v>
      </c>
      <c r="ACM173" t="s">
        <v>2567</v>
      </c>
      <c r="ACN173" t="s">
        <v>2699</v>
      </c>
      <c r="ACT173" t="s">
        <v>2875</v>
      </c>
      <c r="ACU173" t="s">
        <v>2395</v>
      </c>
      <c r="ACW173" t="s">
        <v>2569</v>
      </c>
      <c r="ACX173" t="s">
        <v>2509</v>
      </c>
      <c r="ACY173" t="s">
        <v>2417</v>
      </c>
      <c r="ACZ173" t="s">
        <v>2485</v>
      </c>
      <c r="ADF173" t="s">
        <v>2269</v>
      </c>
      <c r="ADG173" t="s">
        <v>2255</v>
      </c>
      <c r="ADI173" t="s">
        <v>2617</v>
      </c>
      <c r="ADJ173" t="s">
        <v>2198</v>
      </c>
      <c r="ADK173" t="s">
        <v>2420</v>
      </c>
      <c r="ADL173" t="s">
        <v>2215</v>
      </c>
      <c r="ADU173" t="s">
        <v>2752</v>
      </c>
      <c r="ADV173" t="s">
        <v>2620</v>
      </c>
      <c r="ADW173" t="s">
        <v>2855</v>
      </c>
      <c r="ADX173" t="s">
        <v>2555</v>
      </c>
      <c r="AEG173" t="s">
        <v>2412</v>
      </c>
      <c r="AEH173" t="s">
        <v>2541</v>
      </c>
      <c r="AEI173" t="s">
        <v>2253</v>
      </c>
      <c r="AEJ173" t="s">
        <v>2174</v>
      </c>
      <c r="AES173" t="s">
        <v>2479</v>
      </c>
      <c r="AET173" t="s">
        <v>2479</v>
      </c>
      <c r="AEU173" t="s">
        <v>2479</v>
      </c>
      <c r="AEV173" t="s">
        <v>2479</v>
      </c>
      <c r="AFE173" t="s">
        <v>2785</v>
      </c>
      <c r="AFF173" t="s">
        <v>2759</v>
      </c>
      <c r="AFG173" t="s">
        <v>2192</v>
      </c>
      <c r="AFH173" t="s">
        <v>2670</v>
      </c>
      <c r="AFQ173" t="s">
        <v>2976</v>
      </c>
      <c r="AFR173" t="s">
        <v>3173</v>
      </c>
      <c r="AFS173" t="s">
        <v>3027</v>
      </c>
      <c r="AFT173" t="s">
        <v>2443</v>
      </c>
      <c r="AGC173" t="s">
        <v>2847</v>
      </c>
      <c r="AGD173" t="s">
        <v>2411</v>
      </c>
      <c r="AGE173" t="s">
        <v>2876</v>
      </c>
      <c r="AGF173" t="s">
        <v>2768</v>
      </c>
      <c r="AGM173" t="s">
        <v>2229</v>
      </c>
      <c r="AGO173" t="s">
        <v>2746</v>
      </c>
      <c r="AGP173" t="s">
        <v>2585</v>
      </c>
      <c r="AGQ173" t="s">
        <v>2645</v>
      </c>
      <c r="AGR173" t="s">
        <v>2857</v>
      </c>
      <c r="AGY173" t="s">
        <v>2629</v>
      </c>
      <c r="AHA173" t="s">
        <v>2587</v>
      </c>
      <c r="AHB173" t="s">
        <v>2493</v>
      </c>
      <c r="AHC173" t="s">
        <v>2199</v>
      </c>
      <c r="AHD173" t="s">
        <v>2655</v>
      </c>
      <c r="AHK173" t="s">
        <v>2587</v>
      </c>
      <c r="AHM173" t="s">
        <v>2479</v>
      </c>
      <c r="AHN173" t="s">
        <v>2479</v>
      </c>
      <c r="AHO173" t="s">
        <v>2479</v>
      </c>
      <c r="AHP173" t="s">
        <v>2479</v>
      </c>
      <c r="AHW173" t="s">
        <v>2883</v>
      </c>
      <c r="AHY173" t="s">
        <v>2553</v>
      </c>
      <c r="AHZ173" t="s">
        <v>2684</v>
      </c>
      <c r="AIA173" t="s">
        <v>2469</v>
      </c>
      <c r="AIB173" t="s">
        <v>2257</v>
      </c>
      <c r="AII173" t="s">
        <v>2692</v>
      </c>
      <c r="AIK173" t="s">
        <v>2615</v>
      </c>
      <c r="AIL173" t="s">
        <v>2782</v>
      </c>
      <c r="AIM173" t="s">
        <v>2930</v>
      </c>
      <c r="AIN173" t="s">
        <v>2782</v>
      </c>
      <c r="AIU173" t="s">
        <v>2724</v>
      </c>
      <c r="AIW173" t="s">
        <v>2598</v>
      </c>
      <c r="AIX173" t="s">
        <v>2744</v>
      </c>
      <c r="AIY173" t="s">
        <v>2744</v>
      </c>
      <c r="AIZ173" t="s">
        <v>2597</v>
      </c>
      <c r="AOV173" t="s">
        <v>2355</v>
      </c>
      <c r="AOW173" t="s">
        <v>2324</v>
      </c>
      <c r="AOX173" t="s">
        <v>2875</v>
      </c>
      <c r="AOY173" t="s">
        <v>2644</v>
      </c>
      <c r="AOZ173" t="s">
        <v>2351</v>
      </c>
      <c r="APH173" t="s">
        <v>2490</v>
      </c>
      <c r="API173" t="s">
        <v>2399</v>
      </c>
      <c r="APJ173" t="s">
        <v>2749</v>
      </c>
      <c r="APK173" t="s">
        <v>2194</v>
      </c>
      <c r="APL173" t="s">
        <v>2326</v>
      </c>
      <c r="APT173" t="s">
        <v>2682</v>
      </c>
      <c r="APU173" t="s">
        <v>2479</v>
      </c>
      <c r="APV173" t="s">
        <v>2479</v>
      </c>
      <c r="APW173" t="s">
        <v>2479</v>
      </c>
      <c r="APX173" t="s">
        <v>2479</v>
      </c>
      <c r="AQF173" t="s">
        <v>2874</v>
      </c>
      <c r="AQG173" t="s">
        <v>2770</v>
      </c>
      <c r="AQH173" t="s">
        <v>2753</v>
      </c>
      <c r="AQI173" t="s">
        <v>2875</v>
      </c>
      <c r="AQJ173" t="s">
        <v>2598</v>
      </c>
      <c r="AQR173" t="s">
        <v>2601</v>
      </c>
      <c r="AQS173" t="s">
        <v>2555</v>
      </c>
      <c r="AQT173" t="s">
        <v>2813</v>
      </c>
      <c r="AQU173" t="s">
        <v>2811</v>
      </c>
      <c r="AQV173" t="s">
        <v>2259</v>
      </c>
      <c r="ARD173" t="s">
        <v>2260</v>
      </c>
      <c r="ARE173" t="s">
        <v>2744</v>
      </c>
      <c r="ARF173" t="s">
        <v>2746</v>
      </c>
      <c r="ARG173" t="s">
        <v>2262</v>
      </c>
      <c r="ARH173" t="s">
        <v>2820</v>
      </c>
      <c r="AUL173" t="s">
        <v>3060</v>
      </c>
      <c r="AUM173" t="s">
        <v>2913</v>
      </c>
      <c r="AUN173" t="s">
        <v>3025</v>
      </c>
      <c r="AUX173" t="s">
        <v>2450</v>
      </c>
      <c r="AUY173" t="s">
        <v>2923</v>
      </c>
      <c r="AUZ173" t="s">
        <v>2647</v>
      </c>
      <c r="AVJ173" t="s">
        <v>2479</v>
      </c>
      <c r="AVK173" t="s">
        <v>2479</v>
      </c>
      <c r="AVL173" t="s">
        <v>2479</v>
      </c>
      <c r="AVV173" t="s">
        <v>2774</v>
      </c>
      <c r="AVW173" t="s">
        <v>2552</v>
      </c>
      <c r="AVX173" t="s">
        <v>2500</v>
      </c>
      <c r="AWH173" t="s">
        <v>3027</v>
      </c>
      <c r="AWI173" t="s">
        <v>2623</v>
      </c>
      <c r="AWJ173" t="s">
        <v>2447</v>
      </c>
      <c r="AWT173" t="s">
        <v>2690</v>
      </c>
      <c r="AWU173" t="s">
        <v>2614</v>
      </c>
      <c r="AWV173" t="s">
        <v>2972</v>
      </c>
      <c r="BBV173" t="s">
        <v>2753</v>
      </c>
      <c r="BBW173" t="s">
        <v>2752</v>
      </c>
      <c r="BBX173" t="s">
        <v>2815</v>
      </c>
      <c r="BCH173" t="s">
        <v>2582</v>
      </c>
      <c r="BCI173" t="s">
        <v>2203</v>
      </c>
      <c r="BCJ173" t="s">
        <v>2528</v>
      </c>
      <c r="BCT173" t="s">
        <v>2742</v>
      </c>
      <c r="BCU173" t="s">
        <v>2479</v>
      </c>
      <c r="BCV173" t="s">
        <v>2729</v>
      </c>
      <c r="BDF173" t="s">
        <v>2474</v>
      </c>
      <c r="BDG173" t="s">
        <v>2994</v>
      </c>
      <c r="BDH173" t="s">
        <v>2959</v>
      </c>
      <c r="BDR173" t="s">
        <v>2263</v>
      </c>
      <c r="BDS173" t="s">
        <v>2609</v>
      </c>
      <c r="BDT173" t="s">
        <v>2810</v>
      </c>
      <c r="BED173" t="s">
        <v>2258</v>
      </c>
      <c r="BEE173" t="s">
        <v>2994</v>
      </c>
      <c r="BEF173" t="s">
        <v>2258</v>
      </c>
    </row>
    <row r="174" spans="1:1020 1028:1980" x14ac:dyDescent="0.15">
      <c r="A174" t="s">
        <v>3439</v>
      </c>
      <c r="U174" t="s">
        <v>3085</v>
      </c>
      <c r="V174" t="s">
        <v>3085</v>
      </c>
      <c r="W174" t="s">
        <v>3085</v>
      </c>
      <c r="X174" t="s">
        <v>3085</v>
      </c>
      <c r="BQ174" t="s">
        <v>3085</v>
      </c>
      <c r="BR174" t="s">
        <v>3167</v>
      </c>
      <c r="BS174" t="s">
        <v>3167</v>
      </c>
      <c r="BT174" t="s">
        <v>3084</v>
      </c>
      <c r="DA174" t="s">
        <v>3085</v>
      </c>
      <c r="DB174" t="s">
        <v>3167</v>
      </c>
      <c r="DC174" t="s">
        <v>3167</v>
      </c>
      <c r="DD174" t="s">
        <v>3085</v>
      </c>
      <c r="DM174" t="s">
        <v>2293</v>
      </c>
      <c r="DN174" t="s">
        <v>3131</v>
      </c>
      <c r="DO174" t="s">
        <v>3110</v>
      </c>
      <c r="DP174" t="s">
        <v>3110</v>
      </c>
      <c r="DU174" t="s">
        <v>2161</v>
      </c>
      <c r="DV174" t="s">
        <v>2407</v>
      </c>
      <c r="DY174" t="s">
        <v>3168</v>
      </c>
      <c r="DZ174" t="s">
        <v>3131</v>
      </c>
      <c r="EA174" t="s">
        <v>3110</v>
      </c>
      <c r="EB174" t="s">
        <v>3110</v>
      </c>
      <c r="IH174" t="s">
        <v>2815</v>
      </c>
      <c r="II174" t="s">
        <v>2555</v>
      </c>
      <c r="IJ174" t="s">
        <v>2883</v>
      </c>
      <c r="IK174" t="s">
        <v>2723</v>
      </c>
      <c r="IL174" t="s">
        <v>3002</v>
      </c>
      <c r="IM174" t="s">
        <v>2930</v>
      </c>
      <c r="IN174" t="s">
        <v>2727</v>
      </c>
      <c r="IO174" t="s">
        <v>2593</v>
      </c>
      <c r="IP174">
        <f>79</f>
        <v>79</v>
      </c>
      <c r="IQ174">
        <f>85</f>
        <v>85</v>
      </c>
      <c r="IR174">
        <f>86</f>
        <v>86</v>
      </c>
      <c r="JB174" t="s">
        <v>3110</v>
      </c>
      <c r="JC174" t="s">
        <v>3131</v>
      </c>
      <c r="JD174" t="s">
        <v>3167</v>
      </c>
      <c r="JF174" t="s">
        <v>2497</v>
      </c>
      <c r="JG174" t="s">
        <v>2421</v>
      </c>
      <c r="JH174" t="s">
        <v>2681</v>
      </c>
      <c r="JI174" t="s">
        <v>2701</v>
      </c>
      <c r="JJ174" t="s">
        <v>2437</v>
      </c>
      <c r="JK174" t="s">
        <v>3414</v>
      </c>
      <c r="JL174">
        <f>135</f>
        <v>135</v>
      </c>
      <c r="JM174">
        <f>169</f>
        <v>169</v>
      </c>
      <c r="JN174" t="s">
        <v>3210</v>
      </c>
      <c r="JO174">
        <f>139</f>
        <v>139</v>
      </c>
      <c r="JP174">
        <f>155</f>
        <v>155</v>
      </c>
      <c r="JQ174">
        <f>172</f>
        <v>172</v>
      </c>
      <c r="ND174" t="s">
        <v>2897</v>
      </c>
      <c r="NE174" t="s">
        <v>2767</v>
      </c>
      <c r="NF174" t="s">
        <v>2767</v>
      </c>
      <c r="NG174" t="s">
        <v>2517</v>
      </c>
      <c r="NH174" t="s">
        <v>2897</v>
      </c>
      <c r="PA174" t="s">
        <v>3085</v>
      </c>
      <c r="PB174" t="s">
        <v>3085</v>
      </c>
      <c r="PC174" t="s">
        <v>3085</v>
      </c>
      <c r="PD174" t="s">
        <v>3085</v>
      </c>
      <c r="PN174" t="s">
        <v>3354</v>
      </c>
      <c r="PO174" t="s">
        <v>3403</v>
      </c>
      <c r="PP174" t="s">
        <v>3403</v>
      </c>
      <c r="RB174" t="s">
        <v>2738</v>
      </c>
      <c r="RC174" t="s">
        <v>2708</v>
      </c>
      <c r="RD174" t="s">
        <v>2875</v>
      </c>
      <c r="RE174" t="s">
        <v>2977</v>
      </c>
      <c r="RF174" t="s">
        <v>2768</v>
      </c>
      <c r="RG174" t="s">
        <v>2990</v>
      </c>
      <c r="RH174" t="s">
        <v>2766</v>
      </c>
      <c r="RI174" t="s">
        <v>2707</v>
      </c>
      <c r="RJ174" t="s">
        <v>2767</v>
      </c>
      <c r="RK174" t="s">
        <v>2609</v>
      </c>
      <c r="RL174" t="s">
        <v>2921</v>
      </c>
      <c r="RM174" t="s">
        <v>2921</v>
      </c>
      <c r="RN174" t="s">
        <v>2388</v>
      </c>
      <c r="RO174" t="s">
        <v>2169</v>
      </c>
      <c r="RP174" t="s">
        <v>2306</v>
      </c>
      <c r="RQ174" t="s">
        <v>2136</v>
      </c>
      <c r="RR174" t="s">
        <v>2319</v>
      </c>
      <c r="RS174" t="s">
        <v>2251</v>
      </c>
      <c r="RT174" t="s">
        <v>2290</v>
      </c>
      <c r="RU174" t="s">
        <v>2291</v>
      </c>
      <c r="RV174" t="s">
        <v>2154</v>
      </c>
      <c r="RW174" t="s">
        <v>2168</v>
      </c>
      <c r="RX174" t="s">
        <v>2149</v>
      </c>
      <c r="RY174" t="s">
        <v>2322</v>
      </c>
      <c r="RZ174" t="s">
        <v>2617</v>
      </c>
      <c r="SA174" t="s">
        <v>2506</v>
      </c>
      <c r="SB174" t="s">
        <v>2504</v>
      </c>
      <c r="SC174" t="s">
        <v>2849</v>
      </c>
      <c r="SD174" t="s">
        <v>2329</v>
      </c>
      <c r="SE174" t="s">
        <v>2885</v>
      </c>
      <c r="SF174" t="s">
        <v>2489</v>
      </c>
      <c r="SG174" t="s">
        <v>2802</v>
      </c>
      <c r="SH174" t="s">
        <v>2325</v>
      </c>
      <c r="SI174" t="s">
        <v>2803</v>
      </c>
      <c r="SJ174" t="s">
        <v>2506</v>
      </c>
      <c r="SK174" t="s">
        <v>2885</v>
      </c>
      <c r="SL174" t="s">
        <v>2443</v>
      </c>
      <c r="SM174" t="s">
        <v>2744</v>
      </c>
      <c r="SN174" t="s">
        <v>2598</v>
      </c>
      <c r="SO174" t="s">
        <v>2918</v>
      </c>
      <c r="SP174" t="s">
        <v>2729</v>
      </c>
      <c r="SQ174" t="s">
        <v>2485</v>
      </c>
      <c r="SR174" t="s">
        <v>2743</v>
      </c>
      <c r="SS174" t="s">
        <v>2677</v>
      </c>
      <c r="ST174" t="s">
        <v>2693</v>
      </c>
      <c r="SU174" t="s">
        <v>2690</v>
      </c>
      <c r="SV174" t="s">
        <v>2747</v>
      </c>
      <c r="SW174" t="s">
        <v>2484</v>
      </c>
      <c r="SX174" t="s">
        <v>2919</v>
      </c>
      <c r="SY174" t="s">
        <v>2396</v>
      </c>
      <c r="SZ174" t="s">
        <v>2488</v>
      </c>
      <c r="TA174" t="s">
        <v>2508</v>
      </c>
      <c r="TB174" t="s">
        <v>2946</v>
      </c>
      <c r="TC174" t="s">
        <v>2533</v>
      </c>
      <c r="TD174" t="s">
        <v>2384</v>
      </c>
      <c r="TE174" t="s">
        <v>3049</v>
      </c>
      <c r="TF174" t="s">
        <v>2417</v>
      </c>
      <c r="TG174" t="s">
        <v>2833</v>
      </c>
      <c r="TH174" t="s">
        <v>2508</v>
      </c>
      <c r="TI174" t="s">
        <v>2820</v>
      </c>
      <c r="TJ174" t="s">
        <v>2479</v>
      </c>
      <c r="TK174" t="s">
        <v>2817</v>
      </c>
      <c r="TL174" t="s">
        <v>2552</v>
      </c>
      <c r="TM174" t="s">
        <v>2262</v>
      </c>
      <c r="TN174" t="s">
        <v>2629</v>
      </c>
      <c r="TO174" t="s">
        <v>2973</v>
      </c>
      <c r="TP174" t="s">
        <v>2832</v>
      </c>
      <c r="TQ174" t="s">
        <v>2763</v>
      </c>
      <c r="TR174" t="s">
        <v>2324</v>
      </c>
      <c r="TS174" t="s">
        <v>2805</v>
      </c>
      <c r="TT174" t="s">
        <v>2774</v>
      </c>
      <c r="TU174" t="s">
        <v>2632</v>
      </c>
      <c r="VM174" t="s">
        <v>2998</v>
      </c>
      <c r="VN174" t="s">
        <v>2910</v>
      </c>
      <c r="VO174" t="s">
        <v>2980</v>
      </c>
      <c r="VP174" t="s">
        <v>2978</v>
      </c>
      <c r="VY174" t="s">
        <v>2852</v>
      </c>
      <c r="VZ174" t="s">
        <v>2573</v>
      </c>
      <c r="WA174" t="s">
        <v>2731</v>
      </c>
      <c r="WB174" t="s">
        <v>2970</v>
      </c>
      <c r="WK174" t="s">
        <v>2479</v>
      </c>
      <c r="WL174" t="s">
        <v>2479</v>
      </c>
      <c r="WM174" t="s">
        <v>2479</v>
      </c>
      <c r="WN174" t="s">
        <v>2479</v>
      </c>
      <c r="WW174" t="s">
        <v>2636</v>
      </c>
      <c r="WX174" t="s">
        <v>2873</v>
      </c>
      <c r="WY174" t="s">
        <v>2858</v>
      </c>
      <c r="WZ174" t="s">
        <v>2905</v>
      </c>
      <c r="XI174" t="s">
        <v>2898</v>
      </c>
      <c r="XJ174" t="s">
        <v>3245</v>
      </c>
      <c r="XK174" t="s">
        <v>2890</v>
      </c>
      <c r="XL174" t="s">
        <v>2455</v>
      </c>
      <c r="XU174" t="s">
        <v>2530</v>
      </c>
      <c r="XV174" t="s">
        <v>2623</v>
      </c>
      <c r="XW174" t="s">
        <v>2853</v>
      </c>
      <c r="XX174" t="s">
        <v>2266</v>
      </c>
      <c r="XZ174" t="s">
        <v>2355</v>
      </c>
      <c r="YA174" t="s">
        <v>2569</v>
      </c>
      <c r="YB174" t="s">
        <v>2383</v>
      </c>
      <c r="YC174" t="s">
        <v>2393</v>
      </c>
      <c r="YD174" t="s">
        <v>2826</v>
      </c>
      <c r="YE174" t="s">
        <v>2885</v>
      </c>
      <c r="YF174" t="s">
        <v>2536</v>
      </c>
      <c r="YG174" t="s">
        <v>2826</v>
      </c>
      <c r="YH174" t="s">
        <v>2261</v>
      </c>
      <c r="YI174" t="s">
        <v>2615</v>
      </c>
      <c r="YJ174" t="s">
        <v>2554</v>
      </c>
      <c r="YL174" t="s">
        <v>2332</v>
      </c>
      <c r="YM174" t="s">
        <v>2146</v>
      </c>
      <c r="YN174" t="s">
        <v>2157</v>
      </c>
      <c r="YO174" t="s">
        <v>2136</v>
      </c>
      <c r="YP174" t="s">
        <v>2277</v>
      </c>
      <c r="YQ174" t="s">
        <v>2364</v>
      </c>
      <c r="YR174" t="s">
        <v>2292</v>
      </c>
      <c r="YS174" t="s">
        <v>2784</v>
      </c>
      <c r="YT174" t="s">
        <v>2563</v>
      </c>
      <c r="YU174" t="s">
        <v>2196</v>
      </c>
      <c r="YV174" t="s">
        <v>2210</v>
      </c>
      <c r="YX174" t="s">
        <v>2574</v>
      </c>
      <c r="YY174" t="s">
        <v>2350</v>
      </c>
      <c r="YZ174" t="s">
        <v>2371</v>
      </c>
      <c r="ZA174" t="s">
        <v>2372</v>
      </c>
      <c r="ZB174" t="s">
        <v>2842</v>
      </c>
      <c r="ZC174" t="s">
        <v>2594</v>
      </c>
      <c r="ZD174" t="s">
        <v>2785</v>
      </c>
      <c r="ZE174" t="s">
        <v>2590</v>
      </c>
      <c r="ZF174" t="s">
        <v>2871</v>
      </c>
      <c r="ZG174" t="s">
        <v>2677</v>
      </c>
      <c r="ZH174" t="s">
        <v>2469</v>
      </c>
      <c r="ZJ174" t="s">
        <v>2447</v>
      </c>
      <c r="ZK174" t="s">
        <v>2820</v>
      </c>
      <c r="ZL174" t="s">
        <v>2489</v>
      </c>
      <c r="ZM174" t="s">
        <v>2373</v>
      </c>
      <c r="ZN174" t="s">
        <v>2592</v>
      </c>
      <c r="ZO174" t="s">
        <v>2650</v>
      </c>
      <c r="ZP174" t="s">
        <v>2302</v>
      </c>
      <c r="ZQ174" t="s">
        <v>2489</v>
      </c>
      <c r="ZR174" t="s">
        <v>2330</v>
      </c>
      <c r="ZS174" t="s">
        <v>2485</v>
      </c>
      <c r="ZT174" t="s">
        <v>2537</v>
      </c>
      <c r="ZV174" t="s">
        <v>2852</v>
      </c>
      <c r="ZW174" t="s">
        <v>2587</v>
      </c>
      <c r="ZX174" t="s">
        <v>2433</v>
      </c>
      <c r="ZY174" t="s">
        <v>2409</v>
      </c>
      <c r="ZZ174" t="s">
        <v>2396</v>
      </c>
      <c r="AAA174" t="s">
        <v>2571</v>
      </c>
      <c r="AAB174" t="s">
        <v>2549</v>
      </c>
      <c r="AAC174" t="s">
        <v>2429</v>
      </c>
      <c r="AAD174" t="s">
        <v>2416</v>
      </c>
      <c r="AAE174" t="s">
        <v>2884</v>
      </c>
      <c r="AAF174" t="s">
        <v>2408</v>
      </c>
      <c r="AAH174" t="s">
        <v>2479</v>
      </c>
      <c r="AAI174" t="s">
        <v>2782</v>
      </c>
      <c r="AAJ174" t="s">
        <v>2534</v>
      </c>
      <c r="AAK174" t="s">
        <v>2383</v>
      </c>
      <c r="AAL174" t="s">
        <v>2736</v>
      </c>
      <c r="AAM174" t="s">
        <v>2494</v>
      </c>
      <c r="AAN174" t="s">
        <v>2734</v>
      </c>
      <c r="AAO174" t="s">
        <v>2846</v>
      </c>
      <c r="AAP174" t="s">
        <v>2599</v>
      </c>
      <c r="AAQ174" t="s">
        <v>2923</v>
      </c>
      <c r="AAR174" t="s">
        <v>2819</v>
      </c>
      <c r="ABA174" t="s">
        <v>2461</v>
      </c>
      <c r="ABB174" t="s">
        <v>2457</v>
      </c>
      <c r="ABC174" t="s">
        <v>2961</v>
      </c>
      <c r="ABD174" t="s">
        <v>2927</v>
      </c>
      <c r="ABM174" t="s">
        <v>2573</v>
      </c>
      <c r="ABN174" t="s">
        <v>2202</v>
      </c>
      <c r="ABO174" t="s">
        <v>2580</v>
      </c>
      <c r="ABP174" t="s">
        <v>2323</v>
      </c>
      <c r="ABY174" t="s">
        <v>2479</v>
      </c>
      <c r="ABZ174" t="s">
        <v>2479</v>
      </c>
      <c r="ACA174" t="s">
        <v>2479</v>
      </c>
      <c r="ACB174" t="s">
        <v>2479</v>
      </c>
      <c r="ACK174" t="s">
        <v>2729</v>
      </c>
      <c r="ACL174" t="s">
        <v>2730</v>
      </c>
      <c r="ACM174" t="s">
        <v>2885</v>
      </c>
      <c r="ACN174" t="s">
        <v>2228</v>
      </c>
      <c r="ACW174" t="s">
        <v>2932</v>
      </c>
      <c r="ACX174" t="s">
        <v>3088</v>
      </c>
      <c r="ACY174" t="s">
        <v>2937</v>
      </c>
      <c r="ACZ174" t="s">
        <v>2442</v>
      </c>
      <c r="ADI174" t="s">
        <v>2816</v>
      </c>
      <c r="ADJ174" t="s">
        <v>2577</v>
      </c>
      <c r="ADK174" t="s">
        <v>2646</v>
      </c>
      <c r="ADL174" t="s">
        <v>2805</v>
      </c>
      <c r="ADQ174" t="s">
        <v>3059</v>
      </c>
      <c r="ADR174" t="s">
        <v>2856</v>
      </c>
      <c r="ADU174" t="s">
        <v>2718</v>
      </c>
      <c r="ADV174" t="s">
        <v>2442</v>
      </c>
      <c r="ADW174" t="s">
        <v>2266</v>
      </c>
      <c r="ADX174" t="s">
        <v>2792</v>
      </c>
      <c r="AEC174" t="s">
        <v>2343</v>
      </c>
      <c r="AED174" t="s">
        <v>2300</v>
      </c>
      <c r="AEG174" t="s">
        <v>2221</v>
      </c>
      <c r="AEH174" t="s">
        <v>2186</v>
      </c>
      <c r="AEI174" t="s">
        <v>2288</v>
      </c>
      <c r="AEJ174" t="s">
        <v>2624</v>
      </c>
      <c r="AEO174" t="s">
        <v>2631</v>
      </c>
      <c r="AEP174" t="s">
        <v>2488</v>
      </c>
      <c r="AES174" t="s">
        <v>2479</v>
      </c>
      <c r="AET174" t="s">
        <v>2479</v>
      </c>
      <c r="AEU174" t="s">
        <v>2479</v>
      </c>
      <c r="AEV174" t="s">
        <v>2479</v>
      </c>
      <c r="AFA174" t="s">
        <v>2766</v>
      </c>
      <c r="AFB174" t="s">
        <v>2552</v>
      </c>
      <c r="AFE174" t="s">
        <v>3049</v>
      </c>
      <c r="AFF174" t="s">
        <v>2417</v>
      </c>
      <c r="AFG174" t="s">
        <v>2706</v>
      </c>
      <c r="AFH174" t="s">
        <v>2646</v>
      </c>
      <c r="AFM174" t="s">
        <v>2611</v>
      </c>
      <c r="AFN174" t="s">
        <v>2778</v>
      </c>
      <c r="AFQ174" t="s">
        <v>2565</v>
      </c>
      <c r="AFR174" t="s">
        <v>2597</v>
      </c>
      <c r="AFS174" t="s">
        <v>2607</v>
      </c>
      <c r="AFT174" t="s">
        <v>2393</v>
      </c>
      <c r="AFY174" t="s">
        <v>2647</v>
      </c>
      <c r="AFZ174" t="s">
        <v>2403</v>
      </c>
      <c r="AGC174" t="s">
        <v>2879</v>
      </c>
      <c r="AGD174" t="s">
        <v>2509</v>
      </c>
      <c r="AGE174" t="s">
        <v>2351</v>
      </c>
      <c r="AGF174" t="s">
        <v>2193</v>
      </c>
      <c r="AGO174" t="s">
        <v>2898</v>
      </c>
      <c r="AGP1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<c r="AHC174" t="s">
        <v>2172</v>
      </c>
      <c r="AHD174" t="s">
        <v>2406</v>
      </c>
      <c r="AHM174" t="s">
        <v>2479</v>
      </c>
      <c r="AHN174" t="s">
        <v>2479</v>
      </c>
      <c r="AHO174" t="s">
        <v>2479</v>
      </c>
      <c r="AHP174" t="s">
        <v>2479</v>
      </c>
      <c r="AHY174" t="s">
        <v>2327</v>
      </c>
      <c r="AHZ174" t="s">
        <v>2823</v>
      </c>
      <c r="AIA174" t="s">
        <v>2330</v>
      </c>
      <c r="AIB174" t="s">
        <v>2571</v>
      </c>
      <c r="AIK174" t="s">
        <v>2458</v>
      </c>
      <c r="AIL174" t="s">
        <v>2939</v>
      </c>
      <c r="AIM174" t="s">
        <v>2717</v>
      </c>
      <c r="AIN174" t="s">
        <v>2926</v>
      </c>
      <c r="AIW174" t="s">
        <v>2847</v>
      </c>
      <c r="AIX174" t="s">
        <v>2610</v>
      </c>
      <c r="AIY174" t="s">
        <v>3075</v>
      </c>
      <c r="AIZ174" t="s">
        <v>2847</v>
      </c>
      <c r="AJI174" t="s">
        <v>2867</v>
      </c>
      <c r="AJJ174" t="s">
        <v>2464</v>
      </c>
      <c r="AJK174" t="s">
        <v>3115</v>
      </c>
      <c r="AJL174" t="s">
        <v>2964</v>
      </c>
      <c r="AJU174" t="s">
        <v>2668</v>
      </c>
      <c r="AJV174" t="s">
        <v>2758</v>
      </c>
      <c r="AJW174" t="s">
        <v>2869</v>
      </c>
      <c r="AJX174" t="s">
        <v>2683</v>
      </c>
      <c r="AKG174" t="s">
        <v>2479</v>
      </c>
      <c r="AKH174" t="s">
        <v>2479</v>
      </c>
      <c r="AKI174" t="s">
        <v>2479</v>
      </c>
      <c r="AKJ174" t="s">
        <v>2479</v>
      </c>
      <c r="AKS174" t="s">
        <v>2603</v>
      </c>
      <c r="AKT174" t="s">
        <v>2607</v>
      </c>
      <c r="AKU174" t="s">
        <v>2750</v>
      </c>
      <c r="AKV174" t="s">
        <v>2811</v>
      </c>
      <c r="ALE174" t="s">
        <v>3009</v>
      </c>
      <c r="ALF174" t="s">
        <v>2977</v>
      </c>
      <c r="ALG174" t="s">
        <v>2771</v>
      </c>
      <c r="ALH174" t="s">
        <v>2620</v>
      </c>
      <c r="ALQ174" t="s">
        <v>2817</v>
      </c>
      <c r="ALR174" t="s">
        <v>2990</v>
      </c>
      <c r="ALS174" t="s">
        <v>2706</v>
      </c>
      <c r="ALT174" t="s">
        <v>2597</v>
      </c>
      <c r="AOX174" t="s">
        <v>2798</v>
      </c>
      <c r="AOY174" t="s">
        <v>2961</v>
      </c>
      <c r="AOZ174" t="s">
        <v>2797</v>
      </c>
      <c r="APJ174" t="s">
        <v>2616</v>
      </c>
      <c r="APK174" t="s">
        <v>2586</v>
      </c>
      <c r="APL174" t="s">
        <v>2881</v>
      </c>
      <c r="APV174" t="s">
        <v>2479</v>
      </c>
      <c r="APW174" t="s">
        <v>2479</v>
      </c>
      <c r="APX174" t="s">
        <v>2479</v>
      </c>
      <c r="AQH174" t="s">
        <v>2265</v>
      </c>
      <c r="AQI174" t="s">
        <v>2264</v>
      </c>
      <c r="AQJ174" t="s">
        <v>2811</v>
      </c>
      <c r="AQT174" t="s">
        <v>2454</v>
      </c>
      <c r="AQU174" t="s">
        <v>2940</v>
      </c>
      <c r="AQV174" t="s">
        <v>3061</v>
      </c>
      <c r="ARF174" t="s">
        <v>2396</v>
      </c>
      <c r="ARG174" t="s">
        <v>2859</v>
      </c>
      <c r="ARH174" t="s">
        <v>2258</v>
      </c>
      <c r="AUK174" t="s">
        <v>2631</v>
      </c>
      <c r="AUL174" t="s">
        <v>2977</v>
      </c>
      <c r="AUM174" t="s">
        <v>2817</v>
      </c>
      <c r="AUN174" t="s">
        <v>2814</v>
      </c>
      <c r="AUW174" t="s">
        <v>2663</v>
      </c>
      <c r="AUX174" t="s">
        <v>2189</v>
      </c>
      <c r="AUY174" t="s">
        <v>2576</v>
      </c>
      <c r="AUZ174" t="s">
        <v>2559</v>
      </c>
      <c r="AVI174" t="s">
        <v>2486</v>
      </c>
      <c r="AVJ174" t="s">
        <v>2479</v>
      </c>
      <c r="AVK174" t="s">
        <v>2479</v>
      </c>
      <c r="AVL174" t="s">
        <v>2479</v>
      </c>
      <c r="AVU174" t="s">
        <v>2603</v>
      </c>
      <c r="AVV174" t="s">
        <v>2411</v>
      </c>
      <c r="AVW174" t="s">
        <v>2608</v>
      </c>
      <c r="AVX174" t="s">
        <v>2858</v>
      </c>
      <c r="AWG174" t="s">
        <v>2810</v>
      </c>
      <c r="AWH174" t="s">
        <v>3093</v>
      </c>
      <c r="AWI174" t="s">
        <v>2667</v>
      </c>
      <c r="AWJ174" t="s">
        <v>2608</v>
      </c>
      <c r="AWS174" t="s">
        <v>2264</v>
      </c>
      <c r="AWT174" t="s">
        <v>2530</v>
      </c>
      <c r="AWU174" t="s">
        <v>2771</v>
      </c>
      <c r="AWV174" t="s">
        <v>2752</v>
      </c>
      <c r="AZL174" t="s">
        <v>2767</v>
      </c>
      <c r="AZM174" t="s">
        <v>3028</v>
      </c>
      <c r="AZN174" t="s">
        <v>2620</v>
      </c>
      <c r="AZO174" t="s">
        <v>2816</v>
      </c>
      <c r="AZP174" t="s">
        <v>2874</v>
      </c>
      <c r="AZX174" t="s">
        <v>2662</v>
      </c>
      <c r="AZY174" t="s">
        <v>2661</v>
      </c>
      <c r="AZZ174" t="s">
        <v>2661</v>
      </c>
      <c r="BAA174" t="s">
        <v>2407</v>
      </c>
      <c r="BAB174" t="s">
        <v>2208</v>
      </c>
      <c r="BAJ174" t="s">
        <v>3063</v>
      </c>
      <c r="BAK174" t="s">
        <v>3063</v>
      </c>
      <c r="BAL174" t="s">
        <v>3113</v>
      </c>
      <c r="BAM174" t="s">
        <v>2515</v>
      </c>
      <c r="BAN174" t="s">
        <v>2515</v>
      </c>
      <c r="BAV174" t="s">
        <v>2719</v>
      </c>
      <c r="BAW174" t="s">
        <v>3116</v>
      </c>
      <c r="BAX174" t="s">
        <v>3116</v>
      </c>
      <c r="BAY174" t="s">
        <v>3041</v>
      </c>
      <c r="BAZ174" t="s">
        <v>2425</v>
      </c>
      <c r="BBH174" t="s">
        <v>2964</v>
      </c>
      <c r="BBI174" t="s">
        <v>2949</v>
      </c>
      <c r="BBJ174" t="s">
        <v>2964</v>
      </c>
      <c r="BBK174" t="s">
        <v>2964</v>
      </c>
      <c r="BBL174" t="s">
        <v>2964</v>
      </c>
      <c r="BBV174" t="s">
        <v>2818</v>
      </c>
      <c r="BBW174" t="s">
        <v>2264</v>
      </c>
      <c r="BBX174" t="s">
        <v>2948</v>
      </c>
      <c r="BCH174" t="s">
        <v>2327</v>
      </c>
      <c r="BCI174" t="s">
        <v>2973</v>
      </c>
      <c r="BCJ174" t="s">
        <v>2399</v>
      </c>
      <c r="BCT174" t="s">
        <v>2479</v>
      </c>
      <c r="BCU174" t="s">
        <v>2479</v>
      </c>
      <c r="BCV174" t="s">
        <v>2479</v>
      </c>
      <c r="BDF174" t="s">
        <v>2804</v>
      </c>
      <c r="BDG174" t="s">
        <v>2810</v>
      </c>
      <c r="BDH174" t="s">
        <v>2853</v>
      </c>
      <c r="BDR174" t="s">
        <v>2512</v>
      </c>
      <c r="BDS174" t="s">
        <v>3074</v>
      </c>
      <c r="BDT174" t="s">
        <v>3040</v>
      </c>
      <c r="BED174" t="s">
        <v>2753</v>
      </c>
      <c r="BEE174" t="s">
        <v>2584</v>
      </c>
      <c r="BEF174" t="s">
        <v>2808</v>
      </c>
    </row>
    <row r="175" spans="1:1020 1028:1980" x14ac:dyDescent="0.15">
      <c r="A175" t="s">
        <v>3440</v>
      </c>
      <c r="K175" t="s">
        <v>2777</v>
      </c>
      <c r="L175" t="s">
        <v>2779</v>
      </c>
      <c r="U175" t="s">
        <v>3131</v>
      </c>
      <c r="V175" t="s">
        <v>3131</v>
      </c>
      <c r="W175" t="s">
        <v>3131</v>
      </c>
      <c r="X175" t="s">
        <v>3168</v>
      </c>
      <c r="AU175" t="s">
        <v>2779</v>
      </c>
      <c r="AV175" t="s">
        <v>2779</v>
      </c>
      <c r="BG175">
        <f>65</f>
        <v>65</v>
      </c>
      <c r="BH175" t="s">
        <v>2777</v>
      </c>
      <c r="BQ175" t="s">
        <v>3110</v>
      </c>
      <c r="BR175" t="s">
        <v>3131</v>
      </c>
      <c r="BS175" t="s">
        <v>3131</v>
      </c>
      <c r="BT175" t="s">
        <v>3131</v>
      </c>
      <c r="CE175" t="s">
        <v>2681</v>
      </c>
      <c r="CF175" t="s">
        <v>2532</v>
      </c>
      <c r="DA175" t="s">
        <v>3167</v>
      </c>
      <c r="DB175" t="s">
        <v>3167</v>
      </c>
      <c r="DC175" t="s">
        <v>3085</v>
      </c>
      <c r="DD175" t="s">
        <v>3167</v>
      </c>
      <c r="DE175" t="s">
        <v>3168</v>
      </c>
      <c r="DS175" t="s">
        <v>2577</v>
      </c>
      <c r="DT175" t="s">
        <v>2532</v>
      </c>
      <c r="DU175" t="s">
        <v>2931</v>
      </c>
      <c r="DV175" t="s">
        <v>2430</v>
      </c>
      <c r="DW175">
        <f>56</f>
        <v>56</v>
      </c>
      <c r="DX175">
        <f>62</f>
        <v>62</v>
      </c>
      <c r="DY175" t="s">
        <v>2192</v>
      </c>
      <c r="DZ175" t="s">
        <v>2304</v>
      </c>
      <c r="EA175" t="s">
        <v>3065</v>
      </c>
      <c r="EB175" t="s">
        <v>3065</v>
      </c>
      <c r="EC175" t="s">
        <v>3110</v>
      </c>
      <c r="EJ175" t="s">
        <v>2403</v>
      </c>
      <c r="EK175" t="s">
        <v>2175</v>
      </c>
      <c r="EL175">
        <f>100</f>
        <v>100</v>
      </c>
      <c r="EM175" t="s">
        <v>3065</v>
      </c>
      <c r="EN175" t="s">
        <v>3065</v>
      </c>
      <c r="EY175" t="s">
        <v>2777</v>
      </c>
      <c r="EZ175" t="s">
        <v>2779</v>
      </c>
      <c r="FK175" t="s">
        <v>3084</v>
      </c>
      <c r="FL175" t="s">
        <v>2779</v>
      </c>
      <c r="GI175">
        <f>15</f>
        <v>15</v>
      </c>
      <c r="GJ175" t="s">
        <v>2777</v>
      </c>
      <c r="HG175" t="s">
        <v>2777</v>
      </c>
      <c r="HH175" t="s">
        <v>2779</v>
      </c>
      <c r="HS175" t="s">
        <v>2490</v>
      </c>
      <c r="HT175" t="s">
        <v>2779</v>
      </c>
      <c r="IE175" t="s">
        <v>2507</v>
      </c>
      <c r="IF175" t="s">
        <v>2532</v>
      </c>
      <c r="IO175" t="s">
        <v>3131</v>
      </c>
      <c r="IP175" t="s">
        <v>3168</v>
      </c>
      <c r="IQ175" t="s">
        <v>3168</v>
      </c>
      <c r="IR175" t="s">
        <v>3167</v>
      </c>
      <c r="IS175" t="s">
        <v>3167</v>
      </c>
      <c r="JB175" t="s">
        <v>3167</v>
      </c>
      <c r="JC175" t="s">
        <v>3167</v>
      </c>
      <c r="JD175" t="s">
        <v>3167</v>
      </c>
      <c r="JE175" t="s">
        <v>3167</v>
      </c>
      <c r="JF175" t="s">
        <v>3232</v>
      </c>
      <c r="JG175" t="s">
        <v>3192</v>
      </c>
      <c r="JH175" t="s">
        <v>3279</v>
      </c>
      <c r="JI175" t="s">
        <v>3265</v>
      </c>
      <c r="JJ175" t="s">
        <v>3232</v>
      </c>
      <c r="JK175" t="s">
        <v>3441</v>
      </c>
      <c r="JL175">
        <f>151</f>
        <v>151</v>
      </c>
      <c r="JM175" t="s">
        <v>3210</v>
      </c>
      <c r="JN175">
        <f>176</f>
        <v>176</v>
      </c>
      <c r="JO175">
        <f>198</f>
        <v>198</v>
      </c>
      <c r="JP175">
        <f>191</f>
        <v>191</v>
      </c>
      <c r="JQ175">
        <f>176</f>
        <v>176</v>
      </c>
      <c r="KM175" t="s">
        <v>2779</v>
      </c>
      <c r="KN175" t="s">
        <v>2212</v>
      </c>
      <c r="LK175" t="s">
        <v>3084</v>
      </c>
      <c r="LL175" t="s">
        <v>3084</v>
      </c>
      <c r="MU175" t="s">
        <v>2779</v>
      </c>
      <c r="MV175" t="s">
        <v>2779</v>
      </c>
      <c r="OE175" t="s">
        <v>2777</v>
      </c>
      <c r="OF175" t="s">
        <v>2779</v>
      </c>
      <c r="QA175" t="s">
        <v>2777</v>
      </c>
      <c r="QB175" t="s">
        <v>2779</v>
      </c>
      <c r="QX175" t="s">
        <v>3065</v>
      </c>
      <c r="QY175" t="s">
        <v>2437</v>
      </c>
      <c r="QZ175" t="s">
        <v>2340</v>
      </c>
      <c r="RB175" t="s">
        <v>2743</v>
      </c>
      <c r="RC175" t="s">
        <v>2597</v>
      </c>
      <c r="RD175" t="s">
        <v>2585</v>
      </c>
      <c r="RE175" t="s">
        <v>2888</v>
      </c>
      <c r="RF175" t="s">
        <v>2263</v>
      </c>
      <c r="RG175" t="s">
        <v>2820</v>
      </c>
      <c r="RH175" t="s">
        <v>2382</v>
      </c>
      <c r="RI175" t="s">
        <v>2691</v>
      </c>
      <c r="RJ175" t="s">
        <v>3049</v>
      </c>
      <c r="RK175" t="s">
        <v>2599</v>
      </c>
      <c r="RL175" t="s">
        <v>3049</v>
      </c>
      <c r="RM175" t="s">
        <v>2578</v>
      </c>
      <c r="RN175" t="s">
        <v>2504</v>
      </c>
      <c r="RO175" t="s">
        <v>2248</v>
      </c>
      <c r="RP175" t="s">
        <v>2481</v>
      </c>
      <c r="RQ175" t="s">
        <v>2659</v>
      </c>
      <c r="RR175" t="s">
        <v>2562</v>
      </c>
      <c r="RS175" t="s">
        <v>2481</v>
      </c>
      <c r="RT175" t="s">
        <v>2475</v>
      </c>
      <c r="RU175" t="s">
        <v>2741</v>
      </c>
      <c r="RV175" t="s">
        <v>2781</v>
      </c>
      <c r="RW175" t="s">
        <v>2538</v>
      </c>
      <c r="RX175" t="s">
        <v>2848</v>
      </c>
      <c r="RY175" t="s">
        <v>2694</v>
      </c>
      <c r="RZ175" t="s">
        <v>2488</v>
      </c>
      <c r="SA175" t="s">
        <v>2474</v>
      </c>
      <c r="SB175" t="s">
        <v>2725</v>
      </c>
      <c r="SC175" t="s">
        <v>2684</v>
      </c>
      <c r="SD175" t="s">
        <v>2724</v>
      </c>
      <c r="SE175" t="s">
        <v>2373</v>
      </c>
      <c r="SF175" t="s">
        <v>2699</v>
      </c>
      <c r="SG175" t="s">
        <v>2228</v>
      </c>
      <c r="SH175" t="s">
        <v>2699</v>
      </c>
      <c r="SI175" t="s">
        <v>2678</v>
      </c>
      <c r="SJ175" t="s">
        <v>2414</v>
      </c>
      <c r="SK175" t="s">
        <v>2728</v>
      </c>
      <c r="SL175" t="s">
        <v>2315</v>
      </c>
      <c r="SM175" t="s">
        <v>2179</v>
      </c>
      <c r="SN175" t="s">
        <v>2558</v>
      </c>
      <c r="SO175" t="s">
        <v>2312</v>
      </c>
      <c r="SP175" t="s">
        <v>2760</v>
      </c>
      <c r="SQ175" t="s">
        <v>2345</v>
      </c>
      <c r="SR175" t="s">
        <v>2251</v>
      </c>
      <c r="SS175" t="s">
        <v>2267</v>
      </c>
      <c r="ST175" t="s">
        <v>2276</v>
      </c>
      <c r="SU175" t="s">
        <v>2276</v>
      </c>
      <c r="SV175" t="s">
        <v>2316</v>
      </c>
      <c r="SW175" t="s">
        <v>2268</v>
      </c>
      <c r="SX175" t="s">
        <v>3062</v>
      </c>
      <c r="SY175" t="s">
        <v>2444</v>
      </c>
      <c r="SZ175" t="s">
        <v>2921</v>
      </c>
      <c r="TA175" t="s">
        <v>2716</v>
      </c>
      <c r="TB175" t="s">
        <v>2516</v>
      </c>
      <c r="TC175" t="s">
        <v>2439</v>
      </c>
      <c r="TD175" t="s">
        <v>3074</v>
      </c>
      <c r="TE175" t="s">
        <v>2610</v>
      </c>
      <c r="TF175" t="s">
        <v>3028</v>
      </c>
      <c r="TG175" t="s">
        <v>2874</v>
      </c>
      <c r="TH175" t="s">
        <v>2874</v>
      </c>
      <c r="TI175" t="s">
        <v>2873</v>
      </c>
      <c r="TJ175" t="s">
        <v>2627</v>
      </c>
      <c r="TK175" t="s">
        <v>2821</v>
      </c>
      <c r="TL175" t="s">
        <v>2396</v>
      </c>
      <c r="TM175" t="s">
        <v>2677</v>
      </c>
      <c r="TN175" t="s">
        <v>2742</v>
      </c>
      <c r="TO175" t="s">
        <v>2430</v>
      </c>
      <c r="TP175" t="s">
        <v>2848</v>
      </c>
      <c r="TQ175" t="s">
        <v>2539</v>
      </c>
      <c r="TR175" t="s">
        <v>2350</v>
      </c>
      <c r="TS175" t="s">
        <v>2207</v>
      </c>
      <c r="TT175" t="s">
        <v>2211</v>
      </c>
      <c r="TU175" t="s">
        <v>2663</v>
      </c>
      <c r="VM175" t="s">
        <v>2450</v>
      </c>
      <c r="VN175" t="s">
        <v>2611</v>
      </c>
      <c r="VO175" t="s">
        <v>2450</v>
      </c>
      <c r="VP175" t="s">
        <v>2717</v>
      </c>
      <c r="VY175" t="s">
        <v>2923</v>
      </c>
      <c r="VZ175" t="s">
        <v>2601</v>
      </c>
      <c r="WA175" t="s">
        <v>2950</v>
      </c>
      <c r="WB175" t="s">
        <v>2627</v>
      </c>
      <c r="WK175" t="s">
        <v>2479</v>
      </c>
      <c r="WL175" t="s">
        <v>2479</v>
      </c>
      <c r="WM175" t="s">
        <v>2479</v>
      </c>
      <c r="WN175" t="s">
        <v>2479</v>
      </c>
      <c r="WW175" t="s">
        <v>2386</v>
      </c>
      <c r="WX175" t="s">
        <v>2561</v>
      </c>
      <c r="WY175" t="s">
        <v>2341</v>
      </c>
      <c r="WZ175" t="s">
        <v>2480</v>
      </c>
      <c r="XI175" t="s">
        <v>2440</v>
      </c>
      <c r="XJ175" t="s">
        <v>2443</v>
      </c>
      <c r="XK175" t="s">
        <v>2453</v>
      </c>
      <c r="XL175" t="s">
        <v>2459</v>
      </c>
      <c r="XU175" t="s">
        <v>2170</v>
      </c>
      <c r="XV175" t="s">
        <v>2139</v>
      </c>
      <c r="XW175" t="s">
        <v>2272</v>
      </c>
      <c r="XX175" t="s">
        <v>2142</v>
      </c>
      <c r="YG175" t="s">
        <v>2816</v>
      </c>
      <c r="YH175" t="s">
        <v>2717</v>
      </c>
      <c r="YI175" t="s">
        <v>2824</v>
      </c>
      <c r="YJ175" t="s">
        <v>3031</v>
      </c>
      <c r="YK175" t="s">
        <v>2897</v>
      </c>
      <c r="YS175" t="s">
        <v>2431</v>
      </c>
      <c r="YT175" t="s">
        <v>2748</v>
      </c>
      <c r="YU175" t="s">
        <v>2505</v>
      </c>
      <c r="YV175" t="s">
        <v>2831</v>
      </c>
      <c r="YW175" t="s">
        <v>2692</v>
      </c>
      <c r="ZE175" t="s">
        <v>2479</v>
      </c>
      <c r="ZF175" t="s">
        <v>2479</v>
      </c>
      <c r="ZG175" t="s">
        <v>2479</v>
      </c>
      <c r="ZH175" t="s">
        <v>2479</v>
      </c>
      <c r="ZI175" t="s">
        <v>2479</v>
      </c>
      <c r="ZQ175" t="s">
        <v>2301</v>
      </c>
      <c r="ZR175" t="s">
        <v>2541</v>
      </c>
      <c r="ZS175" t="s">
        <v>2254</v>
      </c>
      <c r="ZT175" t="s">
        <v>2241</v>
      </c>
      <c r="ZU175" t="s">
        <v>2437</v>
      </c>
      <c r="AAC175" t="s">
        <v>2455</v>
      </c>
      <c r="AAD175" t="s">
        <v>3040</v>
      </c>
      <c r="AAE175" t="s">
        <v>2458</v>
      </c>
      <c r="AAF175" t="s">
        <v>2939</v>
      </c>
      <c r="AAG175" t="s">
        <v>3041</v>
      </c>
      <c r="AAO175" t="s">
        <v>2302</v>
      </c>
      <c r="AAP175" t="s">
        <v>2724</v>
      </c>
      <c r="AAQ175" t="s">
        <v>2567</v>
      </c>
      <c r="AAR175" t="s">
        <v>2329</v>
      </c>
      <c r="AAS175" t="s">
        <v>2302</v>
      </c>
      <c r="ADO175" t="s">
        <v>3042</v>
      </c>
      <c r="ADP175" t="s">
        <v>2818</v>
      </c>
      <c r="ADQ175" t="s">
        <v>2447</v>
      </c>
      <c r="ADR175" t="s">
        <v>2675</v>
      </c>
      <c r="ADS175" t="s">
        <v>2260</v>
      </c>
      <c r="ADT175" t="s">
        <v>2745</v>
      </c>
      <c r="ADU175" t="s">
        <v>2930</v>
      </c>
      <c r="ADV175" t="s">
        <v>2878</v>
      </c>
      <c r="ADW175" t="s">
        <v>2460</v>
      </c>
      <c r="ADX175" t="s">
        <v>2611</v>
      </c>
      <c r="ADY175" t="s">
        <v>2816</v>
      </c>
      <c r="AEA175" t="s">
        <v>2281</v>
      </c>
      <c r="AEB175" t="s">
        <v>2154</v>
      </c>
      <c r="AEC175" t="s">
        <v>2312</v>
      </c>
      <c r="AED175" t="s">
        <v>2241</v>
      </c>
      <c r="AEE175" t="s">
        <v>2183</v>
      </c>
      <c r="AEF175" t="s">
        <v>2345</v>
      </c>
      <c r="AEG175" t="s">
        <v>2255</v>
      </c>
      <c r="AEH175" t="s">
        <v>2176</v>
      </c>
      <c r="AEI175" t="s">
        <v>2285</v>
      </c>
      <c r="AEJ175" t="s">
        <v>2175</v>
      </c>
      <c r="AEK175" t="s">
        <v>2544</v>
      </c>
      <c r="AEM175" t="s">
        <v>2347</v>
      </c>
      <c r="AEN175" t="s">
        <v>2501</v>
      </c>
      <c r="AEO175" t="s">
        <v>2397</v>
      </c>
      <c r="AEP175" t="s">
        <v>2845</v>
      </c>
      <c r="AEQ175" t="s">
        <v>2546</v>
      </c>
      <c r="AER175" t="s">
        <v>2592</v>
      </c>
      <c r="AES175" t="s">
        <v>2190</v>
      </c>
      <c r="AET175" t="s">
        <v>2328</v>
      </c>
      <c r="AEU175" t="s">
        <v>2479</v>
      </c>
      <c r="AEV175" t="s">
        <v>2479</v>
      </c>
      <c r="AEW175" t="s">
        <v>2479</v>
      </c>
      <c r="AEY175" t="s">
        <v>2499</v>
      </c>
      <c r="AEZ175" t="s">
        <v>2389</v>
      </c>
      <c r="AFA175" t="s">
        <v>2223</v>
      </c>
      <c r="AFB175" t="s">
        <v>2162</v>
      </c>
      <c r="AFC175" t="s">
        <v>2377</v>
      </c>
      <c r="AFD175" t="s">
        <v>2308</v>
      </c>
      <c r="AFE175" t="s">
        <v>2313</v>
      </c>
      <c r="AFF175" t="s">
        <v>2359</v>
      </c>
      <c r="AFG175" t="s">
        <v>2159</v>
      </c>
      <c r="AFH175" t="s">
        <v>2307</v>
      </c>
      <c r="AFI175" t="s">
        <v>2223</v>
      </c>
      <c r="AFK175" t="s">
        <v>2555</v>
      </c>
      <c r="AFL175" t="s">
        <v>2226</v>
      </c>
      <c r="AFM175" t="s">
        <v>2708</v>
      </c>
      <c r="AFN175" t="s">
        <v>3042</v>
      </c>
      <c r="AFO175" t="s">
        <v>2395</v>
      </c>
      <c r="AFP175" t="s">
        <v>2814</v>
      </c>
      <c r="AFQ175" t="s">
        <v>2810</v>
      </c>
      <c r="AFR175" t="s">
        <v>2765</v>
      </c>
      <c r="AFS175" t="s">
        <v>2859</v>
      </c>
      <c r="AFT175" t="s">
        <v>2565</v>
      </c>
      <c r="AFU175" t="s">
        <v>3039</v>
      </c>
      <c r="AFW175" t="s">
        <v>2488</v>
      </c>
      <c r="AFX175" t="s">
        <v>2434</v>
      </c>
      <c r="AFY175" t="s">
        <v>2196</v>
      </c>
      <c r="AFZ175" t="s">
        <v>2560</v>
      </c>
      <c r="AGA175" t="s">
        <v>2412</v>
      </c>
      <c r="AGB175" t="s">
        <v>2152</v>
      </c>
      <c r="AGC175" t="s">
        <v>2336</v>
      </c>
      <c r="AGD175" t="s">
        <v>2204</v>
      </c>
      <c r="AGE175" t="s">
        <v>2696</v>
      </c>
      <c r="AGF175" t="s">
        <v>2505</v>
      </c>
      <c r="AGG175" t="s">
        <v>2869</v>
      </c>
      <c r="AGO175" t="s">
        <v>3032</v>
      </c>
      <c r="AGP175" t="s">
        <v>2904</v>
      </c>
      <c r="AGQ175" t="s">
        <v>2938</v>
      </c>
      <c r="AGR175" t="s">
        <v>2936</v>
      </c>
      <c r="AGS175" t="s">
        <v>2636</v>
      </c>
      <c r="AHA175" t="s">
        <v>2419</v>
      </c>
      <c r="AHB175" t="s">
        <v>2559</v>
      </c>
      <c r="AHC175" t="s">
        <v>2702</v>
      </c>
      <c r="AHD175" t="s">
        <v>2854</v>
      </c>
      <c r="AHE175" t="s">
        <v>2562</v>
      </c>
      <c r="AHM175" t="s">
        <v>2479</v>
      </c>
      <c r="AHN175" t="s">
        <v>2479</v>
      </c>
      <c r="AHO175" t="s">
        <v>2479</v>
      </c>
      <c r="AHP175" t="s">
        <v>2479</v>
      </c>
      <c r="AHQ175" t="s">
        <v>2479</v>
      </c>
      <c r="AHY175" t="s">
        <v>2581</v>
      </c>
      <c r="AHZ175" t="s">
        <v>2177</v>
      </c>
      <c r="AIA175" t="s">
        <v>2172</v>
      </c>
      <c r="AIB175" t="s">
        <v>2176</v>
      </c>
      <c r="AIC175" t="s">
        <v>2345</v>
      </c>
      <c r="AIK175" t="s">
        <v>2997</v>
      </c>
      <c r="AIL175" t="s">
        <v>2943</v>
      </c>
      <c r="AIM175" t="s">
        <v>2955</v>
      </c>
      <c r="AIN175" t="s">
        <v>2936</v>
      </c>
      <c r="AIO175" t="s">
        <v>3022</v>
      </c>
      <c r="AIW175" t="s">
        <v>2230</v>
      </c>
      <c r="AIX175" t="s">
        <v>2295</v>
      </c>
      <c r="AIY175" t="s">
        <v>2292</v>
      </c>
      <c r="AIZ175" t="s">
        <v>2300</v>
      </c>
      <c r="AJA175" t="s">
        <v>2178</v>
      </c>
      <c r="AJI175" t="s">
        <v>2550</v>
      </c>
      <c r="AJJ175" t="s">
        <v>2804</v>
      </c>
      <c r="AJK175" t="s">
        <v>2774</v>
      </c>
      <c r="AJL175" t="s">
        <v>2623</v>
      </c>
      <c r="AJU175" t="s">
        <v>2869</v>
      </c>
      <c r="AJV175" t="s">
        <v>2736</v>
      </c>
      <c r="AJW175" t="s">
        <v>2677</v>
      </c>
      <c r="AJX175" t="s">
        <v>2849</v>
      </c>
      <c r="AKG175" t="s">
        <v>2479</v>
      </c>
      <c r="AKH175" t="s">
        <v>2479</v>
      </c>
      <c r="AKI175" t="s">
        <v>2479</v>
      </c>
      <c r="AKJ175" t="s">
        <v>2479</v>
      </c>
      <c r="AKS175" t="s">
        <v>2583</v>
      </c>
      <c r="AKT175" t="s">
        <v>2237</v>
      </c>
      <c r="AKU175" t="s">
        <v>2343</v>
      </c>
      <c r="AKV175" t="s">
        <v>2344</v>
      </c>
      <c r="ALE175" t="s">
        <v>2976</v>
      </c>
      <c r="ALF175" t="s">
        <v>2447</v>
      </c>
      <c r="ALG175" t="s">
        <v>3042</v>
      </c>
      <c r="ALH175" t="s">
        <v>2853</v>
      </c>
      <c r="ALQ175" t="s">
        <v>2269</v>
      </c>
      <c r="ALR175" t="s">
        <v>2556</v>
      </c>
      <c r="ALS175" t="s">
        <v>2148</v>
      </c>
      <c r="ALT175" t="s">
        <v>2308</v>
      </c>
      <c r="AMB175" t="s">
        <v>2763</v>
      </c>
      <c r="AMC175" t="s">
        <v>2751</v>
      </c>
      <c r="AMD175" t="s">
        <v>2555</v>
      </c>
      <c r="AME175" t="s">
        <v>2813</v>
      </c>
      <c r="AMF175" t="s">
        <v>2598</v>
      </c>
      <c r="AMN175" t="s">
        <v>2848</v>
      </c>
      <c r="AMO175" t="s">
        <v>2206</v>
      </c>
      <c r="AMP175" t="s">
        <v>2286</v>
      </c>
      <c r="AMQ175" t="s">
        <v>2163</v>
      </c>
      <c r="AMR175" t="s">
        <v>2185</v>
      </c>
      <c r="AMZ175" t="s">
        <v>2959</v>
      </c>
      <c r="ANA175" t="s">
        <v>2729</v>
      </c>
      <c r="ANB175" t="s">
        <v>2743</v>
      </c>
      <c r="ANC175" t="s">
        <v>2479</v>
      </c>
      <c r="AND175" t="s">
        <v>2479</v>
      </c>
      <c r="ANL175" t="s">
        <v>2368</v>
      </c>
      <c r="ANM175" t="s">
        <v>2340</v>
      </c>
      <c r="ANN175" t="s">
        <v>2187</v>
      </c>
      <c r="ANO175" t="s">
        <v>2178</v>
      </c>
      <c r="ANP175" t="s">
        <v>2295</v>
      </c>
      <c r="ANX175" t="s">
        <v>2976</v>
      </c>
      <c r="ANY175" t="s">
        <v>2444</v>
      </c>
      <c r="ANZ175" t="s">
        <v>2455</v>
      </c>
      <c r="AOA175" t="s">
        <v>3245</v>
      </c>
      <c r="AOB175" t="s">
        <v>2993</v>
      </c>
      <c r="AOJ175" t="s">
        <v>2377</v>
      </c>
      <c r="AOK175" t="s">
        <v>2477</v>
      </c>
      <c r="AOL175" t="s">
        <v>2150</v>
      </c>
      <c r="AOM175" t="s">
        <v>2141</v>
      </c>
      <c r="AON175" t="s">
        <v>2169</v>
      </c>
      <c r="ARR175" t="s">
        <v>2712</v>
      </c>
      <c r="ARS175" t="s">
        <v>3059</v>
      </c>
      <c r="ART175" t="s">
        <v>2938</v>
      </c>
      <c r="ASD175" t="s">
        <v>2972</v>
      </c>
      <c r="ASE175" t="s">
        <v>2991</v>
      </c>
      <c r="ASF175" t="s">
        <v>2845</v>
      </c>
      <c r="ASP175" t="s">
        <v>2479</v>
      </c>
      <c r="ASQ175" t="s">
        <v>2846</v>
      </c>
      <c r="ASR175" t="s">
        <v>2826</v>
      </c>
      <c r="ATB175" t="s">
        <v>2612</v>
      </c>
      <c r="ATC175" t="s">
        <v>2844</v>
      </c>
      <c r="ATD175" t="s">
        <v>2400</v>
      </c>
      <c r="ATN175" t="s">
        <v>3087</v>
      </c>
      <c r="ATO175" t="s">
        <v>2532</v>
      </c>
      <c r="ATP175" t="s">
        <v>2410</v>
      </c>
      <c r="ATZ175" t="s">
        <v>2322</v>
      </c>
      <c r="AUA175" t="s">
        <v>2275</v>
      </c>
      <c r="AUB175" t="s">
        <v>2273</v>
      </c>
      <c r="BBV175" t="s">
        <v>2438</v>
      </c>
      <c r="BBW175" t="s">
        <v>2610</v>
      </c>
      <c r="BBX175" t="s">
        <v>2813</v>
      </c>
      <c r="BBY175" t="s">
        <v>2903</v>
      </c>
      <c r="BCH175" t="s">
        <v>2226</v>
      </c>
      <c r="BCI175" t="s">
        <v>2607</v>
      </c>
      <c r="BCJ175" t="s">
        <v>2944</v>
      </c>
      <c r="BCK175" t="s">
        <v>2738</v>
      </c>
      <c r="BCT175" t="s">
        <v>2479</v>
      </c>
      <c r="BCU175" t="s">
        <v>2479</v>
      </c>
      <c r="BCV175" t="s">
        <v>2479</v>
      </c>
      <c r="BCW175" t="s">
        <v>2479</v>
      </c>
      <c r="BDF175" t="s">
        <v>2503</v>
      </c>
      <c r="BDG175" t="s">
        <v>2695</v>
      </c>
      <c r="BDH175" t="s">
        <v>2237</v>
      </c>
      <c r="BDI175" t="s">
        <v>2366</v>
      </c>
      <c r="BDR175" t="s">
        <v>3016</v>
      </c>
      <c r="BDS175" t="s">
        <v>2867</v>
      </c>
      <c r="BDT175" t="s">
        <v>2939</v>
      </c>
      <c r="BDU175" t="s">
        <v>3016</v>
      </c>
      <c r="BED175" t="s">
        <v>2563</v>
      </c>
      <c r="BEE175" t="s">
        <v>2388</v>
      </c>
      <c r="BEF175" t="s">
        <v>2406</v>
      </c>
      <c r="BEG175" t="s">
        <v>2187</v>
      </c>
      <c r="BEQ175" t="s">
        <v>2479</v>
      </c>
      <c r="BER175" t="s">
        <v>2479</v>
      </c>
      <c r="BFC175" t="s">
        <v>2479</v>
      </c>
      <c r="BFD175" t="s">
        <v>2479</v>
      </c>
      <c r="BFO175" t="s">
        <v>2479</v>
      </c>
      <c r="BFP175" t="s">
        <v>2479</v>
      </c>
      <c r="BGA175" t="s">
        <v>2479</v>
      </c>
      <c r="BGB175" t="s">
        <v>2479</v>
      </c>
      <c r="BGY175" t="s">
        <v>2227</v>
      </c>
      <c r="BGZ175" t="s">
        <v>2479</v>
      </c>
      <c r="BHK175" t="s">
        <v>2479</v>
      </c>
      <c r="BHL175" t="s">
        <v>2479</v>
      </c>
      <c r="BHW175" t="s">
        <v>2479</v>
      </c>
      <c r="BHX175" t="s">
        <v>2560</v>
      </c>
      <c r="BII175" t="s">
        <v>2479</v>
      </c>
      <c r="BIJ175" t="s">
        <v>2479</v>
      </c>
      <c r="BIU175" t="s">
        <v>2479</v>
      </c>
      <c r="BIV175" t="s">
        <v>2479</v>
      </c>
      <c r="BOU175" t="s">
        <v>2236</v>
      </c>
      <c r="BOV175" t="s">
        <v>2479</v>
      </c>
      <c r="BPG175" t="s">
        <v>2203</v>
      </c>
      <c r="BPH175" t="s">
        <v>2479</v>
      </c>
      <c r="BPS175" t="s">
        <v>2479</v>
      </c>
      <c r="BPT175" t="s">
        <v>2479</v>
      </c>
      <c r="BQE175" t="s">
        <v>2479</v>
      </c>
      <c r="BQF175" t="s">
        <v>2479</v>
      </c>
      <c r="BRO175" t="s">
        <v>2372</v>
      </c>
      <c r="BRP175" t="s">
        <v>2848</v>
      </c>
      <c r="BSA175" t="s">
        <v>2328</v>
      </c>
      <c r="BSB175" t="s">
        <v>2619</v>
      </c>
    </row>
    <row r="176" spans="1:1020 1028:1980" x14ac:dyDescent="0.15">
      <c r="A176" t="s">
        <v>3442</v>
      </c>
      <c r="Q176" t="s">
        <v>2304</v>
      </c>
      <c r="R176" t="s">
        <v>2300</v>
      </c>
      <c r="S176">
        <f>82</f>
        <v>82</v>
      </c>
      <c r="T176">
        <f>88</f>
        <v>88</v>
      </c>
      <c r="U176">
        <f>82</f>
        <v>82</v>
      </c>
      <c r="V176" t="s">
        <v>2159</v>
      </c>
      <c r="W176" t="s">
        <v>3065</v>
      </c>
      <c r="X176" t="s">
        <v>2313</v>
      </c>
      <c r="BP176">
        <f>87</f>
        <v>87</v>
      </c>
      <c r="BQ176">
        <f>76</f>
        <v>76</v>
      </c>
      <c r="BR176" t="s">
        <v>2701</v>
      </c>
      <c r="BS176">
        <f>88</f>
        <v>88</v>
      </c>
      <c r="BT176">
        <f>82</f>
        <v>82</v>
      </c>
      <c r="CW176" t="s">
        <v>2931</v>
      </c>
      <c r="CX176" t="s">
        <v>2497</v>
      </c>
      <c r="CY176">
        <f>86</f>
        <v>86</v>
      </c>
      <c r="CZ176">
        <f>92</f>
        <v>92</v>
      </c>
      <c r="DA176" t="s">
        <v>2407</v>
      </c>
      <c r="DB176">
        <f>79</f>
        <v>79</v>
      </c>
      <c r="DC176">
        <f>96</f>
        <v>96</v>
      </c>
      <c r="DD176">
        <f>85</f>
        <v>85</v>
      </c>
      <c r="DN176" t="s">
        <v>3110</v>
      </c>
      <c r="DO176" t="s">
        <v>3110</v>
      </c>
      <c r="DP176" t="s">
        <v>3065</v>
      </c>
      <c r="DU176" t="s">
        <v>2214</v>
      </c>
      <c r="DV176" t="s">
        <v>2360</v>
      </c>
      <c r="DW176" t="s">
        <v>2756</v>
      </c>
      <c r="DX176" t="s">
        <v>2723</v>
      </c>
      <c r="DY176" t="s">
        <v>2843</v>
      </c>
      <c r="DZ176">
        <f>72</f>
        <v>72</v>
      </c>
      <c r="EA176" t="s">
        <v>2403</v>
      </c>
      <c r="EB176">
        <f>87</f>
        <v>87</v>
      </c>
      <c r="EJ176" t="s">
        <v>2437</v>
      </c>
      <c r="EK176" t="s">
        <v>3065</v>
      </c>
      <c r="EL176" t="s">
        <v>3110</v>
      </c>
      <c r="EM176" t="s">
        <v>3110</v>
      </c>
      <c r="EN176" t="s">
        <v>3110</v>
      </c>
      <c r="GU176" t="s">
        <v>3215</v>
      </c>
      <c r="JB176" t="s">
        <v>3065</v>
      </c>
      <c r="JC176" t="s">
        <v>3065</v>
      </c>
      <c r="JD176" t="s">
        <v>3110</v>
      </c>
      <c r="JF176" t="s">
        <v>3162</v>
      </c>
      <c r="JG176" t="s">
        <v>3348</v>
      </c>
      <c r="JH176" t="s">
        <v>3182</v>
      </c>
      <c r="JI176" t="s">
        <v>3229</v>
      </c>
      <c r="JJ176" t="s">
        <v>2153</v>
      </c>
      <c r="JK176" t="s">
        <v>3232</v>
      </c>
      <c r="JL176">
        <f>144</f>
        <v>144</v>
      </c>
      <c r="JM176">
        <f>134</f>
        <v>134</v>
      </c>
      <c r="JN176">
        <f>153</f>
        <v>153</v>
      </c>
      <c r="JO176">
        <f>175</f>
        <v>175</v>
      </c>
      <c r="JP176" t="s">
        <v>3443</v>
      </c>
      <c r="JQ176">
        <f>176</f>
        <v>176</v>
      </c>
      <c r="PM176" t="s">
        <v>3131</v>
      </c>
      <c r="PN176" t="s">
        <v>3110</v>
      </c>
      <c r="PO176" t="s">
        <v>3167</v>
      </c>
      <c r="PP176" t="s">
        <v>3085</v>
      </c>
      <c r="QW176" t="s">
        <v>2930</v>
      </c>
      <c r="QX176" t="s">
        <v>2192</v>
      </c>
      <c r="QY176" t="s">
        <v>3065</v>
      </c>
      <c r="QZ176" t="s">
        <v>3110</v>
      </c>
      <c r="RB176" t="s">
        <v>2468</v>
      </c>
      <c r="RC176" t="s">
        <v>2555</v>
      </c>
      <c r="RD176" t="s">
        <v>2570</v>
      </c>
      <c r="RE176" t="s">
        <v>2259</v>
      </c>
      <c r="RF176" t="s">
        <v>2930</v>
      </c>
      <c r="RG176" t="s">
        <v>2474</v>
      </c>
      <c r="RH176" t="s">
        <v>2601</v>
      </c>
      <c r="RI176" t="s">
        <v>2509</v>
      </c>
      <c r="RJ176" t="s">
        <v>2975</v>
      </c>
      <c r="RK176" t="s">
        <v>2535</v>
      </c>
      <c r="RL176" t="s">
        <v>2468</v>
      </c>
      <c r="RM176" t="s">
        <v>2833</v>
      </c>
      <c r="RN176" t="s">
        <v>2757</v>
      </c>
      <c r="RO176" t="s">
        <v>2166</v>
      </c>
      <c r="RP176" t="s">
        <v>2304</v>
      </c>
      <c r="RQ176" t="s">
        <v>2165</v>
      </c>
      <c r="RR176" t="s">
        <v>2336</v>
      </c>
      <c r="RS176" t="s">
        <v>2435</v>
      </c>
      <c r="RT176" t="s">
        <v>2294</v>
      </c>
      <c r="RU176" t="s">
        <v>2253</v>
      </c>
      <c r="RV176" t="s">
        <v>2379</v>
      </c>
      <c r="RW176" t="s">
        <v>2293</v>
      </c>
      <c r="RX176" t="s">
        <v>2435</v>
      </c>
      <c r="RY176" t="s">
        <v>2297</v>
      </c>
      <c r="RZ176" t="s">
        <v>2756</v>
      </c>
      <c r="SA176" t="s">
        <v>2600</v>
      </c>
      <c r="SB176" t="s">
        <v>2355</v>
      </c>
      <c r="SC176" t="s">
        <v>2604</v>
      </c>
      <c r="SD176" t="s">
        <v>2429</v>
      </c>
      <c r="SE176" t="s">
        <v>2471</v>
      </c>
      <c r="SF176" t="s">
        <v>2885</v>
      </c>
      <c r="SG176" t="s">
        <v>2472</v>
      </c>
      <c r="SH176" t="s">
        <v>2651</v>
      </c>
      <c r="SI176" t="s">
        <v>2352</v>
      </c>
      <c r="SJ176" t="s">
        <v>2257</v>
      </c>
      <c r="SK176" t="s">
        <v>2728</v>
      </c>
      <c r="SL176" t="s">
        <v>2479</v>
      </c>
      <c r="SM176" t="s">
        <v>2417</v>
      </c>
      <c r="SN176" t="s">
        <v>2915</v>
      </c>
      <c r="SO176" t="s">
        <v>2549</v>
      </c>
      <c r="SP176" t="s">
        <v>2567</v>
      </c>
      <c r="SQ176" t="s">
        <v>2644</v>
      </c>
      <c r="SR176" t="s">
        <v>2218</v>
      </c>
      <c r="SS176" t="s">
        <v>2203</v>
      </c>
      <c r="ST176" t="s">
        <v>2476</v>
      </c>
      <c r="SU176" t="s">
        <v>2287</v>
      </c>
      <c r="SV176" t="s">
        <v>2244</v>
      </c>
      <c r="SW176" t="s">
        <v>2245</v>
      </c>
      <c r="SX176" t="s">
        <v>2264</v>
      </c>
      <c r="SY176" t="s">
        <v>2425</v>
      </c>
      <c r="SZ176" t="s">
        <v>2974</v>
      </c>
      <c r="TA176" t="s">
        <v>3150</v>
      </c>
      <c r="TB176" t="s">
        <v>2447</v>
      </c>
      <c r="TC176" t="s">
        <v>2894</v>
      </c>
      <c r="TD176" t="s">
        <v>2976</v>
      </c>
      <c r="TE176" t="s">
        <v>2874</v>
      </c>
      <c r="TF176" t="s">
        <v>2675</v>
      </c>
      <c r="TG176" t="s">
        <v>2517</v>
      </c>
      <c r="TH176" t="s">
        <v>3089</v>
      </c>
      <c r="TI176" t="s">
        <v>2611</v>
      </c>
      <c r="TJ176" t="s">
        <v>3031</v>
      </c>
      <c r="TK176" t="s">
        <v>2890</v>
      </c>
      <c r="TL176" t="s">
        <v>2767</v>
      </c>
      <c r="TM176" t="s">
        <v>3039</v>
      </c>
      <c r="TN176" t="s">
        <v>2858</v>
      </c>
      <c r="TO176" t="s">
        <v>2824</v>
      </c>
      <c r="TP176" t="s">
        <v>2876</v>
      </c>
      <c r="TQ176" t="s">
        <v>2529</v>
      </c>
      <c r="TR176" t="s">
        <v>2752</v>
      </c>
      <c r="TS176" t="s">
        <v>2706</v>
      </c>
      <c r="TT176" t="s">
        <v>2806</v>
      </c>
      <c r="TU176" t="s">
        <v>2752</v>
      </c>
      <c r="UE176" t="s">
        <v>2479</v>
      </c>
      <c r="UQ176" t="s">
        <v>2479</v>
      </c>
      <c r="VC176" t="s">
        <v>2479</v>
      </c>
      <c r="VI176" t="s">
        <v>2993</v>
      </c>
      <c r="VJ176" t="s">
        <v>2752</v>
      </c>
      <c r="VK176" t="s">
        <v>2677</v>
      </c>
      <c r="VL176" t="s">
        <v>2392</v>
      </c>
      <c r="VM176" t="s">
        <v>2783</v>
      </c>
      <c r="VN176" t="s">
        <v>2883</v>
      </c>
      <c r="VO176" t="s">
        <v>2947</v>
      </c>
      <c r="VP176" t="s">
        <v>2691</v>
      </c>
      <c r="VU176" t="s">
        <v>2743</v>
      </c>
      <c r="VV176" t="s">
        <v>2692</v>
      </c>
      <c r="VW176" t="s">
        <v>2591</v>
      </c>
      <c r="VX176" t="s">
        <v>2540</v>
      </c>
      <c r="VY176" t="s">
        <v>2674</v>
      </c>
      <c r="VZ176" t="s">
        <v>2209</v>
      </c>
      <c r="WA176" t="s">
        <v>2199</v>
      </c>
      <c r="WB176" t="s">
        <v>2593</v>
      </c>
      <c r="WG176" t="s">
        <v>2771</v>
      </c>
      <c r="WH176" t="s">
        <v>2568</v>
      </c>
      <c r="WI176" t="s">
        <v>2645</v>
      </c>
      <c r="WJ176" t="s">
        <v>2783</v>
      </c>
      <c r="WK176" t="s">
        <v>2384</v>
      </c>
      <c r="WL176" t="s">
        <v>2783</v>
      </c>
      <c r="WM176" t="s">
        <v>2479</v>
      </c>
      <c r="WN176" t="s">
        <v>2569</v>
      </c>
      <c r="WS176" t="s">
        <v>2729</v>
      </c>
      <c r="WT176" t="s">
        <v>2615</v>
      </c>
      <c r="WU176" t="s">
        <v>2947</v>
      </c>
      <c r="WV176" t="s">
        <v>2656</v>
      </c>
      <c r="WW176" t="s">
        <v>2697</v>
      </c>
      <c r="WX176" t="s">
        <v>2710</v>
      </c>
      <c r="WY176" t="s">
        <v>2201</v>
      </c>
      <c r="WZ176" t="s">
        <v>2591</v>
      </c>
      <c r="XE176" t="s">
        <v>3031</v>
      </c>
      <c r="XF176" t="s">
        <v>2771</v>
      </c>
      <c r="XG176" t="s">
        <v>2393</v>
      </c>
      <c r="XH176" t="s">
        <v>2765</v>
      </c>
      <c r="XI176" t="s">
        <v>2888</v>
      </c>
      <c r="XJ176" t="s">
        <v>2792</v>
      </c>
      <c r="XK176" t="s">
        <v>3039</v>
      </c>
      <c r="XL176" t="s">
        <v>2778</v>
      </c>
      <c r="XQ176" t="s">
        <v>2805</v>
      </c>
      <c r="XR176" t="s">
        <v>2261</v>
      </c>
      <c r="XS176" t="s">
        <v>2552</v>
      </c>
      <c r="XT176" t="s">
        <v>2888</v>
      </c>
      <c r="XU176" t="s">
        <v>2646</v>
      </c>
      <c r="XV176" t="s">
        <v>2564</v>
      </c>
      <c r="XW176" t="s">
        <v>2811</v>
      </c>
      <c r="XX176" t="s">
        <v>2753</v>
      </c>
      <c r="ADQ176" t="s">
        <v>2260</v>
      </c>
      <c r="ADR176" t="s">
        <v>2846</v>
      </c>
      <c r="ADS176" t="s">
        <v>2790</v>
      </c>
      <c r="ADT176" t="s">
        <v>2782</v>
      </c>
      <c r="ADU176" t="s">
        <v>2265</v>
      </c>
      <c r="ADV176" t="s">
        <v>2816</v>
      </c>
      <c r="ADW176" t="s">
        <v>3039</v>
      </c>
      <c r="ADX176" t="s">
        <v>2875</v>
      </c>
      <c r="AEC176" t="s">
        <v>2575</v>
      </c>
      <c r="AED176" t="s">
        <v>2734</v>
      </c>
      <c r="AEE176" t="s">
        <v>2436</v>
      </c>
      <c r="AEF176" t="s">
        <v>2171</v>
      </c>
      <c r="AEG176" t="s">
        <v>2223</v>
      </c>
      <c r="AEH176" t="s">
        <v>2145</v>
      </c>
      <c r="AEI176" t="s">
        <v>2280</v>
      </c>
      <c r="AEJ176" t="s">
        <v>2277</v>
      </c>
      <c r="AEO176" t="s">
        <v>2604</v>
      </c>
      <c r="AEP176" t="s">
        <v>2429</v>
      </c>
      <c r="AEQ176" t="s">
        <v>2381</v>
      </c>
      <c r="AER176" t="s">
        <v>2431</v>
      </c>
      <c r="AES176" t="s">
        <v>2326</v>
      </c>
      <c r="AET176" t="s">
        <v>2612</v>
      </c>
      <c r="AEU176" t="s">
        <v>2573</v>
      </c>
      <c r="AEV176" t="s">
        <v>2628</v>
      </c>
      <c r="AFA176" t="s">
        <v>2710</v>
      </c>
      <c r="AFB176" t="s">
        <v>2432</v>
      </c>
      <c r="AFC176" t="s">
        <v>2302</v>
      </c>
      <c r="AFD176" t="s">
        <v>2256</v>
      </c>
      <c r="AFE176" t="s">
        <v>2183</v>
      </c>
      <c r="AFF176" t="s">
        <v>2322</v>
      </c>
      <c r="AFG176" t="s">
        <v>2169</v>
      </c>
      <c r="AFH176" t="s">
        <v>2665</v>
      </c>
      <c r="AFM176" t="s">
        <v>2753</v>
      </c>
      <c r="AFN176" t="s">
        <v>2643</v>
      </c>
      <c r="AFO176" t="s">
        <v>2615</v>
      </c>
      <c r="AFP176" t="s">
        <v>2946</v>
      </c>
      <c r="AFQ176" t="s">
        <v>2602</v>
      </c>
      <c r="AFR176" t="s">
        <v>2884</v>
      </c>
      <c r="AFS176" t="s">
        <v>2751</v>
      </c>
      <c r="AFT176" t="s">
        <v>2812</v>
      </c>
      <c r="AFY176" t="s">
        <v>2646</v>
      </c>
      <c r="AFZ176" t="s">
        <v>2944</v>
      </c>
      <c r="AGA176" t="s">
        <v>2608</v>
      </c>
      <c r="AGB176" t="s">
        <v>2815</v>
      </c>
      <c r="AGC176" t="s">
        <v>2609</v>
      </c>
      <c r="AGD176" t="s">
        <v>2706</v>
      </c>
      <c r="AGE176" t="s">
        <v>2620</v>
      </c>
      <c r="AGF176" t="s">
        <v>2858</v>
      </c>
      <c r="AGK176" t="s">
        <v>2608</v>
      </c>
      <c r="AGL176" t="s">
        <v>2555</v>
      </c>
      <c r="AGM176" t="s">
        <v>2530</v>
      </c>
      <c r="AGN176" t="s">
        <v>2810</v>
      </c>
      <c r="AGO176" t="s">
        <v>2393</v>
      </c>
      <c r="AGP176" t="s">
        <v>2566</v>
      </c>
      <c r="AGQ176" t="s">
        <v>2706</v>
      </c>
      <c r="AGR176" t="s">
        <v>2596</v>
      </c>
      <c r="AGW176" t="s">
        <v>2158</v>
      </c>
      <c r="AGX176" t="s">
        <v>2556</v>
      </c>
      <c r="AGY176" t="s">
        <v>2156</v>
      </c>
      <c r="AGZ176" t="s">
        <v>2145</v>
      </c>
      <c r="AHA176" t="s">
        <v>2339</v>
      </c>
      <c r="AHB176" t="s">
        <v>2339</v>
      </c>
      <c r="AHC176" t="s">
        <v>2427</v>
      </c>
      <c r="AHD176" t="s">
        <v>2275</v>
      </c>
      <c r="AHI176" t="s">
        <v>2327</v>
      </c>
      <c r="AHJ176" t="s">
        <v>2668</v>
      </c>
      <c r="AHK176" t="s">
        <v>2587</v>
      </c>
      <c r="AHL176" t="s">
        <v>2676</v>
      </c>
      <c r="AHM176" t="s">
        <v>2185</v>
      </c>
      <c r="AHN176" t="s">
        <v>2391</v>
      </c>
      <c r="AHO176" t="s">
        <v>2789</v>
      </c>
      <c r="AHP176" t="s">
        <v>2490</v>
      </c>
      <c r="AHU176" t="s">
        <v>2629</v>
      </c>
      <c r="AHV176" t="s">
        <v>2731</v>
      </c>
      <c r="AHW176" t="s">
        <v>2724</v>
      </c>
      <c r="AHX176" t="s">
        <v>2246</v>
      </c>
      <c r="AHY176" t="s">
        <v>2331</v>
      </c>
      <c r="AHZ176" t="s">
        <v>2189</v>
      </c>
      <c r="AIA176" t="s">
        <v>2661</v>
      </c>
      <c r="AIB176" t="s">
        <v>2209</v>
      </c>
      <c r="AIG176" t="s">
        <v>2510</v>
      </c>
      <c r="AIH176" t="s">
        <v>2744</v>
      </c>
      <c r="AII176" t="s">
        <v>2976</v>
      </c>
      <c r="AIJ176" t="s">
        <v>2411</v>
      </c>
      <c r="AIK176" t="s">
        <v>2808</v>
      </c>
      <c r="AIL176" t="s">
        <v>2530</v>
      </c>
      <c r="AIM176" t="s">
        <v>2621</v>
      </c>
      <c r="AIN176" t="s">
        <v>2266</v>
      </c>
      <c r="AIS176" t="s">
        <v>2646</v>
      </c>
      <c r="AIT176" t="s">
        <v>3062</v>
      </c>
      <c r="AIU176" t="s">
        <v>2778</v>
      </c>
      <c r="AIV176" t="s">
        <v>2974</v>
      </c>
      <c r="AIW176" t="s">
        <v>2847</v>
      </c>
      <c r="AIX176" t="s">
        <v>2266</v>
      </c>
      <c r="AIY176" t="s">
        <v>2608</v>
      </c>
      <c r="AIZ176" t="s">
        <v>2792</v>
      </c>
      <c r="AJH176" t="s">
        <v>2382</v>
      </c>
      <c r="AJI176" t="s">
        <v>2802</v>
      </c>
      <c r="AJJ176" t="s">
        <v>2730</v>
      </c>
      <c r="AJK176" t="s">
        <v>2607</v>
      </c>
      <c r="AJL176" t="s">
        <v>2685</v>
      </c>
      <c r="AJT176" t="s">
        <v>2305</v>
      </c>
      <c r="AJU176" t="s">
        <v>2695</v>
      </c>
      <c r="AJV176" t="s">
        <v>2237</v>
      </c>
      <c r="AJW176" t="s">
        <v>2254</v>
      </c>
      <c r="AJX176" t="s">
        <v>2437</v>
      </c>
      <c r="AKF176" t="s">
        <v>2728</v>
      </c>
      <c r="AKG176" t="s">
        <v>2693</v>
      </c>
      <c r="AKH176" t="s">
        <v>2651</v>
      </c>
      <c r="AKI176" t="s">
        <v>2352</v>
      </c>
      <c r="AKJ176" t="s">
        <v>2727</v>
      </c>
      <c r="AKR176" t="s">
        <v>2672</v>
      </c>
      <c r="AKS176" t="s">
        <v>2852</v>
      </c>
      <c r="AKT176" t="s">
        <v>2227</v>
      </c>
      <c r="AKU176" t="s">
        <v>2205</v>
      </c>
      <c r="AKV176" t="s">
        <v>2326</v>
      </c>
      <c r="ALD176" t="s">
        <v>2805</v>
      </c>
      <c r="ALE176" t="s">
        <v>2814</v>
      </c>
      <c r="ALF176" t="s">
        <v>2262</v>
      </c>
      <c r="ALG176" t="s">
        <v>2623</v>
      </c>
      <c r="ALH176" t="s">
        <v>2263</v>
      </c>
      <c r="ALP176" t="s">
        <v>2752</v>
      </c>
      <c r="ALQ176" t="s">
        <v>2410</v>
      </c>
      <c r="ALR176" t="s">
        <v>2752</v>
      </c>
      <c r="ALS176" t="s">
        <v>2646</v>
      </c>
      <c r="ALT176" t="s">
        <v>2752</v>
      </c>
      <c r="AMB176" t="s">
        <v>2975</v>
      </c>
      <c r="AMC176" t="s">
        <v>2615</v>
      </c>
      <c r="AMD176" t="s">
        <v>2626</v>
      </c>
      <c r="AME176" t="s">
        <v>2511</v>
      </c>
      <c r="AMF176" t="s">
        <v>2259</v>
      </c>
      <c r="AMN176" t="s">
        <v>2666</v>
      </c>
      <c r="AMO176" t="s">
        <v>2213</v>
      </c>
      <c r="AMP176" t="s">
        <v>2210</v>
      </c>
      <c r="AMQ176" t="s">
        <v>2526</v>
      </c>
      <c r="AMR176" t="s">
        <v>2548</v>
      </c>
      <c r="AMZ176" t="s">
        <v>2537</v>
      </c>
      <c r="ANA176" t="s">
        <v>2479</v>
      </c>
      <c r="ANB176" t="s">
        <v>2479</v>
      </c>
      <c r="ANC176" t="s">
        <v>2479</v>
      </c>
      <c r="AND176" t="s">
        <v>2479</v>
      </c>
      <c r="ANL176" t="s">
        <v>2729</v>
      </c>
      <c r="ANM176" t="s">
        <v>2429</v>
      </c>
      <c r="ANN176" t="s">
        <v>2472</v>
      </c>
      <c r="ANO176" t="s">
        <v>2924</v>
      </c>
      <c r="ANP176" t="s">
        <v>2677</v>
      </c>
      <c r="ANX176" t="s">
        <v>3089</v>
      </c>
      <c r="ANY176" t="s">
        <v>3040</v>
      </c>
      <c r="ANZ176" t="s">
        <v>3115</v>
      </c>
      <c r="AOA176" t="s">
        <v>2901</v>
      </c>
      <c r="AOB176" t="s">
        <v>2440</v>
      </c>
      <c r="AOJ176" t="s">
        <v>2707</v>
      </c>
      <c r="AOK176" t="s">
        <v>2739</v>
      </c>
      <c r="AOL176" t="s">
        <v>2347</v>
      </c>
      <c r="AOM176" t="s">
        <v>2432</v>
      </c>
      <c r="AON176" t="s">
        <v>2959</v>
      </c>
      <c r="AOW176" t="s">
        <v>2449</v>
      </c>
      <c r="AOX176" t="s">
        <v>2897</v>
      </c>
      <c r="AOY176" t="s">
        <v>2796</v>
      </c>
      <c r="AOZ176" t="s">
        <v>2797</v>
      </c>
      <c r="API176" t="s">
        <v>2661</v>
      </c>
      <c r="APJ176" t="s">
        <v>2297</v>
      </c>
      <c r="APK176" t="s">
        <v>2419</v>
      </c>
      <c r="APL176" t="s">
        <v>2218</v>
      </c>
      <c r="APU176" t="s">
        <v>2479</v>
      </c>
      <c r="APV176" t="s">
        <v>2479</v>
      </c>
      <c r="APW176" t="s">
        <v>2479</v>
      </c>
      <c r="APX176" t="s">
        <v>2479</v>
      </c>
      <c r="AQG176" t="s">
        <v>2845</v>
      </c>
      <c r="AQH176" t="s">
        <v>2851</v>
      </c>
      <c r="AQI176" t="s">
        <v>2193</v>
      </c>
      <c r="AQJ176" t="s">
        <v>2630</v>
      </c>
      <c r="AQS176" t="s">
        <v>2444</v>
      </c>
      <c r="AQT176" t="s">
        <v>2900</v>
      </c>
      <c r="AQU176" t="s">
        <v>2890</v>
      </c>
      <c r="AQV176" t="s">
        <v>2438</v>
      </c>
      <c r="ARE176" t="s">
        <v>2510</v>
      </c>
      <c r="ARF176" t="s">
        <v>2783</v>
      </c>
      <c r="ARG176" t="s">
        <v>2551</v>
      </c>
      <c r="ARH176" t="s">
        <v>2500</v>
      </c>
      <c r="ARQ176" t="s">
        <v>2748</v>
      </c>
      <c r="ARR176" t="s">
        <v>2498</v>
      </c>
      <c r="ARS176" t="s">
        <v>2857</v>
      </c>
      <c r="ART176" t="s">
        <v>2808</v>
      </c>
      <c r="ASC176" t="s">
        <v>2351</v>
      </c>
      <c r="ASD176" t="s">
        <v>2600</v>
      </c>
      <c r="ASE176" t="s">
        <v>2354</v>
      </c>
      <c r="ASF176" t="s">
        <v>2352</v>
      </c>
      <c r="ASO176" t="s">
        <v>2591</v>
      </c>
      <c r="ASP176" t="s">
        <v>2723</v>
      </c>
      <c r="ASQ176" t="s">
        <v>2479</v>
      </c>
      <c r="ASR176" t="s">
        <v>2479</v>
      </c>
      <c r="ATA176" t="s">
        <v>2328</v>
      </c>
      <c r="ATB176" t="s">
        <v>2676</v>
      </c>
      <c r="ATC176" t="s">
        <v>2579</v>
      </c>
      <c r="ATD176" t="s">
        <v>2728</v>
      </c>
      <c r="ATM176" t="s">
        <v>2697</v>
      </c>
      <c r="ATN176" t="s">
        <v>2750</v>
      </c>
      <c r="ATO176" t="s">
        <v>2713</v>
      </c>
      <c r="ATP176" t="s">
        <v>2713</v>
      </c>
      <c r="ATY176" t="s">
        <v>2531</v>
      </c>
      <c r="ATZ176" t="s">
        <v>2263</v>
      </c>
      <c r="AUA176" t="s">
        <v>2410</v>
      </c>
      <c r="AUB176" t="s">
        <v>2712</v>
      </c>
      <c r="AUL176" t="s">
        <v>2901</v>
      </c>
      <c r="AUM176" t="s">
        <v>2876</v>
      </c>
      <c r="AUN176" t="s">
        <v>2632</v>
      </c>
      <c r="AUX176" t="s">
        <v>2429</v>
      </c>
      <c r="AUY176" t="s">
        <v>2728</v>
      </c>
      <c r="AUZ176" t="s">
        <v>2725</v>
      </c>
      <c r="AVJ176" t="s">
        <v>2479</v>
      </c>
      <c r="AVK176" t="s">
        <v>2479</v>
      </c>
      <c r="AVL176" t="s">
        <v>2479</v>
      </c>
      <c r="AVV176" t="s">
        <v>2374</v>
      </c>
      <c r="AVW176" t="s">
        <v>2654</v>
      </c>
      <c r="AVX176" t="s">
        <v>2494</v>
      </c>
      <c r="AWH176" t="s">
        <v>2950</v>
      </c>
      <c r="AWI176" t="s">
        <v>2884</v>
      </c>
      <c r="AWJ176" t="s">
        <v>2744</v>
      </c>
      <c r="AWT176" t="s">
        <v>2850</v>
      </c>
      <c r="AWU176" t="s">
        <v>2752</v>
      </c>
      <c r="AWV176" t="s">
        <v>2264</v>
      </c>
      <c r="BBV176" t="s">
        <v>2708</v>
      </c>
      <c r="BBW176" t="s">
        <v>3039</v>
      </c>
      <c r="BBX176" t="s">
        <v>2780</v>
      </c>
      <c r="BCH176" t="s">
        <v>2573</v>
      </c>
      <c r="BCI176" t="s">
        <v>2844</v>
      </c>
      <c r="BCJ176" t="s">
        <v>2244</v>
      </c>
      <c r="BCT176" t="s">
        <v>2479</v>
      </c>
      <c r="BCU176" t="s">
        <v>2479</v>
      </c>
      <c r="BCV176" t="s">
        <v>2479</v>
      </c>
      <c r="BDF176" t="s">
        <v>2374</v>
      </c>
      <c r="BDG176" t="s">
        <v>2709</v>
      </c>
      <c r="BDH176" t="s">
        <v>2617</v>
      </c>
      <c r="BDR176" t="s">
        <v>2530</v>
      </c>
      <c r="BDS176" t="s">
        <v>2577</v>
      </c>
      <c r="BDT176" t="s">
        <v>2610</v>
      </c>
      <c r="BED176" t="s">
        <v>2429</v>
      </c>
      <c r="BEE176" t="s">
        <v>2469</v>
      </c>
      <c r="BEF176" t="s">
        <v>2950</v>
      </c>
    </row>
    <row r="177" spans="1:1020 1028:1980 2064:2124" x14ac:dyDescent="0.15">
      <c r="A177" t="s">
        <v>3444</v>
      </c>
      <c r="L177">
        <f>79</f>
        <v>79</v>
      </c>
      <c r="Q177" t="s">
        <v>2272</v>
      </c>
      <c r="U177" t="s">
        <v>3168</v>
      </c>
      <c r="V177" t="s">
        <v>3131</v>
      </c>
      <c r="W177" t="s">
        <v>3168</v>
      </c>
      <c r="X177" t="s">
        <v>3131</v>
      </c>
      <c r="AJ177" t="s">
        <v>2779</v>
      </c>
      <c r="AV177" t="s">
        <v>2183</v>
      </c>
      <c r="BH177" t="s">
        <v>2777</v>
      </c>
      <c r="BR177" t="s">
        <v>3167</v>
      </c>
      <c r="BS177" t="s">
        <v>3168</v>
      </c>
      <c r="BT177" t="s">
        <v>3167</v>
      </c>
      <c r="CF177" t="s">
        <v>2777</v>
      </c>
      <c r="CX177" t="s">
        <v>2304</v>
      </c>
      <c r="DA177" t="s">
        <v>3168</v>
      </c>
      <c r="DB177" t="s">
        <v>3168</v>
      </c>
      <c r="DC177" t="s">
        <v>3168</v>
      </c>
      <c r="DD177" t="s">
        <v>3168</v>
      </c>
      <c r="DO177" t="s">
        <v>3131</v>
      </c>
      <c r="DP177" t="s">
        <v>3110</v>
      </c>
      <c r="DY177" t="s">
        <v>3131</v>
      </c>
      <c r="DZ177" t="s">
        <v>3168</v>
      </c>
      <c r="EA177" t="s">
        <v>3131</v>
      </c>
      <c r="EB177" t="s">
        <v>3168</v>
      </c>
      <c r="EL177" t="s">
        <v>3167</v>
      </c>
      <c r="EM177" t="s">
        <v>3167</v>
      </c>
      <c r="EN177" t="s">
        <v>3085</v>
      </c>
      <c r="EZ177" t="s">
        <v>3111</v>
      </c>
      <c r="FL177" t="s">
        <v>3111</v>
      </c>
      <c r="GJ177" t="s">
        <v>2437</v>
      </c>
      <c r="HH177" t="s">
        <v>2313</v>
      </c>
      <c r="HT177" t="s">
        <v>2780</v>
      </c>
      <c r="IF177" t="s">
        <v>2457</v>
      </c>
      <c r="IL177" t="s">
        <v>2340</v>
      </c>
      <c r="IN177">
        <f>59</f>
        <v>59</v>
      </c>
      <c r="IO177" t="s">
        <v>2545</v>
      </c>
      <c r="IP177">
        <f>62</f>
        <v>62</v>
      </c>
      <c r="IQ177" t="s">
        <v>2727</v>
      </c>
      <c r="IR177" t="s">
        <v>2740</v>
      </c>
      <c r="JB177" t="s">
        <v>3085</v>
      </c>
      <c r="JC177" t="s">
        <v>3085</v>
      </c>
      <c r="JD177" t="s">
        <v>3084</v>
      </c>
      <c r="JF177" t="s">
        <v>3202</v>
      </c>
      <c r="JG177" t="s">
        <v>3329</v>
      </c>
      <c r="JH177" t="s">
        <v>3270</v>
      </c>
      <c r="JI177" t="s">
        <v>3149</v>
      </c>
      <c r="JJ177" t="s">
        <v>3217</v>
      </c>
      <c r="JK177" t="s">
        <v>3217</v>
      </c>
      <c r="JL177" t="s">
        <v>3310</v>
      </c>
      <c r="JM177">
        <f>177</f>
        <v>177</v>
      </c>
      <c r="JN177">
        <f>181</f>
        <v>181</v>
      </c>
      <c r="JO177" t="s">
        <v>3202</v>
      </c>
      <c r="JP177" t="s">
        <v>3314</v>
      </c>
      <c r="JQ177">
        <f>178</f>
        <v>178</v>
      </c>
      <c r="KN177" t="s">
        <v>2779</v>
      </c>
      <c r="LL177">
        <f>88</f>
        <v>88</v>
      </c>
      <c r="MG177" t="s">
        <v>2778</v>
      </c>
      <c r="MH177" t="s">
        <v>2926</v>
      </c>
      <c r="MV177">
        <f>20</f>
        <v>20</v>
      </c>
      <c r="NT177" t="s">
        <v>2777</v>
      </c>
      <c r="OF177">
        <f>72</f>
        <v>72</v>
      </c>
      <c r="OR177" t="s">
        <v>2723</v>
      </c>
      <c r="PA177" t="s">
        <v>3168</v>
      </c>
      <c r="PB177" t="s">
        <v>3168</v>
      </c>
      <c r="PC177" t="s">
        <v>3131</v>
      </c>
      <c r="PD177" t="s">
        <v>3131</v>
      </c>
      <c r="PM177" t="s">
        <v>3167</v>
      </c>
      <c r="PN177" t="s">
        <v>3167</v>
      </c>
      <c r="PO177" t="s">
        <v>3167</v>
      </c>
      <c r="PP177" t="s">
        <v>3167</v>
      </c>
      <c r="QB177" t="s">
        <v>2777</v>
      </c>
      <c r="QX177" t="s">
        <v>3065</v>
      </c>
      <c r="QY177">
        <f>96</f>
        <v>96</v>
      </c>
      <c r="QZ177" t="s">
        <v>3065</v>
      </c>
      <c r="RB177" t="s">
        <v>2917</v>
      </c>
      <c r="RC177" t="s">
        <v>2879</v>
      </c>
      <c r="RD177" t="s">
        <v>2804</v>
      </c>
      <c r="RE177" t="s">
        <v>2878</v>
      </c>
      <c r="RF177" t="s">
        <v>2816</v>
      </c>
      <c r="RG177" t="s">
        <v>2439</v>
      </c>
      <c r="RH177" t="s">
        <v>2265</v>
      </c>
      <c r="RI177" t="s">
        <v>2853</v>
      </c>
      <c r="RJ177" t="s">
        <v>2530</v>
      </c>
      <c r="RK177" t="s">
        <v>2804</v>
      </c>
      <c r="RL177" t="s">
        <v>2811</v>
      </c>
      <c r="RM177" t="s">
        <v>2752</v>
      </c>
      <c r="RN177" t="s">
        <v>2789</v>
      </c>
      <c r="RO177" t="s">
        <v>2692</v>
      </c>
      <c r="RP177" t="s">
        <v>2501</v>
      </c>
      <c r="RQ177" t="s">
        <v>2572</v>
      </c>
      <c r="RR177" t="s">
        <v>2481</v>
      </c>
      <c r="RS177" t="s">
        <v>2314</v>
      </c>
      <c r="RT177" t="s">
        <v>2543</v>
      </c>
      <c r="RU177" t="s">
        <v>2294</v>
      </c>
      <c r="RV177" t="s">
        <v>2243</v>
      </c>
      <c r="RW177" t="s">
        <v>2239</v>
      </c>
      <c r="RX177" t="s">
        <v>2173</v>
      </c>
      <c r="RY177" t="s">
        <v>2290</v>
      </c>
      <c r="RZ177" t="s">
        <v>2747</v>
      </c>
      <c r="SA177" t="s">
        <v>2946</v>
      </c>
      <c r="SB177" t="s">
        <v>2723</v>
      </c>
      <c r="SC177" t="s">
        <v>2783</v>
      </c>
      <c r="SD177" t="s">
        <v>2833</v>
      </c>
      <c r="SE177" t="s">
        <v>2915</v>
      </c>
      <c r="SF177" t="s">
        <v>2415</v>
      </c>
      <c r="SG177" t="s">
        <v>2373</v>
      </c>
      <c r="SH177" t="s">
        <v>2802</v>
      </c>
      <c r="SI177" t="s">
        <v>2587</v>
      </c>
      <c r="SJ177" t="s">
        <v>2731</v>
      </c>
      <c r="SK177" t="s">
        <v>2352</v>
      </c>
      <c r="SL177" t="s">
        <v>2374</v>
      </c>
      <c r="SM177" t="s">
        <v>2189</v>
      </c>
      <c r="SN177" t="s">
        <v>2666</v>
      </c>
      <c r="SO177" t="s">
        <v>2214</v>
      </c>
      <c r="SP177" t="s">
        <v>2230</v>
      </c>
      <c r="SQ177" t="s">
        <v>2298</v>
      </c>
      <c r="SR177" t="s">
        <v>2305</v>
      </c>
      <c r="SS177" t="s">
        <v>2390</v>
      </c>
      <c r="ST177" t="s">
        <v>2367</v>
      </c>
      <c r="SU177" t="s">
        <v>2222</v>
      </c>
      <c r="SV177" t="s">
        <v>2316</v>
      </c>
      <c r="SW177" t="s">
        <v>2155</v>
      </c>
      <c r="SX177" t="s">
        <v>2596</v>
      </c>
      <c r="SY177" t="s">
        <v>2813</v>
      </c>
      <c r="SZ177" t="s">
        <v>2807</v>
      </c>
      <c r="TA177" t="s">
        <v>2824</v>
      </c>
      <c r="TB177" t="s">
        <v>2974</v>
      </c>
      <c r="TC177" t="s">
        <v>2873</v>
      </c>
      <c r="TD177" t="s">
        <v>2847</v>
      </c>
      <c r="TE177" t="s">
        <v>2620</v>
      </c>
      <c r="TF177" t="s">
        <v>2976</v>
      </c>
      <c r="TG177" t="s">
        <v>2265</v>
      </c>
      <c r="TH177" t="s">
        <v>2265</v>
      </c>
      <c r="TI177" t="s">
        <v>2874</v>
      </c>
      <c r="TJ177" t="s">
        <v>2531</v>
      </c>
      <c r="TK177" t="s">
        <v>2770</v>
      </c>
      <c r="TL177" t="s">
        <v>2535</v>
      </c>
      <c r="TM177" t="s">
        <v>2564</v>
      </c>
      <c r="TN177" t="s">
        <v>2551</v>
      </c>
      <c r="TO177" t="s">
        <v>2706</v>
      </c>
      <c r="TP177" t="s">
        <v>2708</v>
      </c>
      <c r="TQ177" t="s">
        <v>2770</v>
      </c>
      <c r="TR177" t="s">
        <v>2552</v>
      </c>
      <c r="TS177" t="s">
        <v>2511</v>
      </c>
      <c r="TT177" t="s">
        <v>2808</v>
      </c>
      <c r="TU177" t="s">
        <v>2262</v>
      </c>
      <c r="VI177" t="s">
        <v>2877</v>
      </c>
      <c r="VM177" t="s">
        <v>2906</v>
      </c>
      <c r="VN177" t="s">
        <v>2460</v>
      </c>
      <c r="VO177" t="s">
        <v>2900</v>
      </c>
      <c r="VP177" t="s">
        <v>2718</v>
      </c>
      <c r="VU177" t="s">
        <v>2577</v>
      </c>
      <c r="VY177" t="s">
        <v>2924</v>
      </c>
      <c r="VZ177" t="s">
        <v>2202</v>
      </c>
      <c r="WA177" t="s">
        <v>2579</v>
      </c>
      <c r="WB177" t="s">
        <v>2375</v>
      </c>
      <c r="WG177" t="s">
        <v>2872</v>
      </c>
      <c r="WK177" t="s">
        <v>2479</v>
      </c>
      <c r="WL177" t="s">
        <v>2479</v>
      </c>
      <c r="WM177" t="s">
        <v>2479</v>
      </c>
      <c r="WN177" t="s">
        <v>2479</v>
      </c>
      <c r="WS177" t="s">
        <v>2471</v>
      </c>
      <c r="WW177" t="s">
        <v>2658</v>
      </c>
      <c r="WX177" t="s">
        <v>2407</v>
      </c>
      <c r="WY177" t="s">
        <v>2286</v>
      </c>
      <c r="WZ177" t="s">
        <v>2481</v>
      </c>
      <c r="XE177" t="s">
        <v>2948</v>
      </c>
      <c r="XI177" t="s">
        <v>2908</v>
      </c>
      <c r="XJ177" t="s">
        <v>2926</v>
      </c>
      <c r="XK177" t="s">
        <v>2425</v>
      </c>
      <c r="XL177" t="s">
        <v>3089</v>
      </c>
      <c r="XQ177" t="s">
        <v>2564</v>
      </c>
      <c r="XU177" t="s">
        <v>2266</v>
      </c>
      <c r="XV177" t="s">
        <v>2806</v>
      </c>
      <c r="XW177" t="s">
        <v>2810</v>
      </c>
      <c r="XX177" t="s">
        <v>2266</v>
      </c>
      <c r="YD177" t="s">
        <v>2265</v>
      </c>
      <c r="YF177" t="s">
        <v>2918</v>
      </c>
      <c r="YG177" t="s">
        <v>2850</v>
      </c>
      <c r="YH177" t="s">
        <v>2508</v>
      </c>
      <c r="YI177" t="s">
        <v>2469</v>
      </c>
      <c r="YJ177" t="s">
        <v>2549</v>
      </c>
      <c r="YP177" t="s">
        <v>2624</v>
      </c>
      <c r="YR177" t="s">
        <v>2436</v>
      </c>
      <c r="YS177" t="s">
        <v>2291</v>
      </c>
      <c r="YT177" t="s">
        <v>2286</v>
      </c>
      <c r="YU177" t="s">
        <v>2371</v>
      </c>
      <c r="YV177" t="s">
        <v>2574</v>
      </c>
      <c r="ZB177" t="s">
        <v>2354</v>
      </c>
      <c r="ZD177" t="s">
        <v>2657</v>
      </c>
      <c r="ZE177" t="s">
        <v>2302</v>
      </c>
      <c r="ZF177" t="s">
        <v>2680</v>
      </c>
      <c r="ZG177" t="s">
        <v>2330</v>
      </c>
      <c r="ZH177" t="s">
        <v>2302</v>
      </c>
      <c r="ZN177" t="s">
        <v>2786</v>
      </c>
      <c r="ZP177" t="s">
        <v>2401</v>
      </c>
      <c r="ZQ177" t="s">
        <v>2310</v>
      </c>
      <c r="ZR177" t="s">
        <v>2184</v>
      </c>
      <c r="ZS177" t="s">
        <v>2619</v>
      </c>
      <c r="ZT177" t="s">
        <v>2483</v>
      </c>
      <c r="ZZ177" t="s">
        <v>2443</v>
      </c>
      <c r="AAB177" t="s">
        <v>2833</v>
      </c>
      <c r="AAC177" t="s">
        <v>2750</v>
      </c>
      <c r="AAD177" t="s">
        <v>2500</v>
      </c>
      <c r="AAE177" t="s">
        <v>2880</v>
      </c>
      <c r="AAF177" t="s">
        <v>2384</v>
      </c>
      <c r="AAL177" t="s">
        <v>2782</v>
      </c>
      <c r="AAN177" t="s">
        <v>2263</v>
      </c>
      <c r="AAO177" t="s">
        <v>2626</v>
      </c>
      <c r="AAP177" t="s">
        <v>2930</v>
      </c>
      <c r="AAQ177" t="s">
        <v>2857</v>
      </c>
      <c r="AAR177" t="s">
        <v>2599</v>
      </c>
      <c r="ABA177" t="s">
        <v>2452</v>
      </c>
      <c r="ABB177" t="s">
        <v>3027</v>
      </c>
      <c r="ABC177" t="s">
        <v>2518</v>
      </c>
      <c r="ABD177" t="s">
        <v>3041</v>
      </c>
      <c r="ABM177" t="s">
        <v>2189</v>
      </c>
      <c r="ABN177" t="s">
        <v>2203</v>
      </c>
      <c r="ABO177" t="s">
        <v>2219</v>
      </c>
      <c r="ABP177" t="s">
        <v>2189</v>
      </c>
      <c r="ABY177" t="s">
        <v>2479</v>
      </c>
      <c r="ABZ177" t="s">
        <v>2479</v>
      </c>
      <c r="ACA177" t="s">
        <v>2479</v>
      </c>
      <c r="ACB177" t="s">
        <v>2479</v>
      </c>
      <c r="ACK177" t="s">
        <v>2358</v>
      </c>
      <c r="ACL177" t="s">
        <v>2155</v>
      </c>
      <c r="ACM177" t="s">
        <v>2170</v>
      </c>
      <c r="ACN177" t="s">
        <v>2140</v>
      </c>
      <c r="ACW177" t="s">
        <v>3082</v>
      </c>
      <c r="ACX177" t="s">
        <v>3244</v>
      </c>
      <c r="ACY177" t="s">
        <v>3075</v>
      </c>
      <c r="ACZ177" t="s">
        <v>2621</v>
      </c>
      <c r="ADI177" t="s">
        <v>2850</v>
      </c>
      <c r="ADJ177" t="s">
        <v>2265</v>
      </c>
      <c r="ADK177" t="s">
        <v>2752</v>
      </c>
      <c r="ADL177" t="s">
        <v>2774</v>
      </c>
      <c r="ADU177" t="s">
        <v>2621</v>
      </c>
      <c r="ADV177" t="s">
        <v>2452</v>
      </c>
      <c r="ADW177" t="s">
        <v>2450</v>
      </c>
      <c r="ADX177" t="s">
        <v>2453</v>
      </c>
      <c r="AEG177" t="s">
        <v>2249</v>
      </c>
      <c r="AEH177" t="s">
        <v>2787</v>
      </c>
      <c r="AEI177" t="s">
        <v>2580</v>
      </c>
      <c r="AEJ177" t="s">
        <v>2558</v>
      </c>
      <c r="AES177" t="s">
        <v>2479</v>
      </c>
      <c r="AET177" t="s">
        <v>2479</v>
      </c>
      <c r="AEU177" t="s">
        <v>2479</v>
      </c>
      <c r="AEV177" t="s">
        <v>2479</v>
      </c>
      <c r="AFE177" t="s">
        <v>2848</v>
      </c>
      <c r="AFF177" t="s">
        <v>2694</v>
      </c>
      <c r="AFG177" t="s">
        <v>2233</v>
      </c>
      <c r="AFH177" t="s">
        <v>2704</v>
      </c>
      <c r="AFQ177" t="s">
        <v>2815</v>
      </c>
      <c r="AFR177" t="s">
        <v>2447</v>
      </c>
      <c r="AFS177" t="s">
        <v>2766</v>
      </c>
      <c r="AFT177" t="s">
        <v>2636</v>
      </c>
      <c r="AGC177" t="s">
        <v>2873</v>
      </c>
      <c r="AGD177" t="s">
        <v>3042</v>
      </c>
      <c r="AGE177" t="s">
        <v>2622</v>
      </c>
      <c r="AGF177" t="s">
        <v>2858</v>
      </c>
      <c r="AGL177" t="s">
        <v>2455</v>
      </c>
      <c r="AGO177" t="s">
        <v>3033</v>
      </c>
      <c r="AGP177" t="s">
        <v>3028</v>
      </c>
      <c r="AGQ177" t="s">
        <v>2622</v>
      </c>
      <c r="AGR177" t="s">
        <v>2622</v>
      </c>
      <c r="AGX177" t="s">
        <v>2297</v>
      </c>
      <c r="AHA177" t="s">
        <v>2705</v>
      </c>
      <c r="AHB177" t="s">
        <v>2854</v>
      </c>
      <c r="AHC177" t="s">
        <v>2660</v>
      </c>
      <c r="AHD177" t="s">
        <v>2214</v>
      </c>
      <c r="AHJ177" t="s">
        <v>2915</v>
      </c>
      <c r="AHM177" t="s">
        <v>2479</v>
      </c>
      <c r="AHN177" t="s">
        <v>2479</v>
      </c>
      <c r="AHO177" t="s">
        <v>2479</v>
      </c>
      <c r="AHP177" t="s">
        <v>2479</v>
      </c>
      <c r="AHV177" t="s">
        <v>2695</v>
      </c>
      <c r="AHY177" t="s">
        <v>2182</v>
      </c>
      <c r="AHZ177" t="s">
        <v>2367</v>
      </c>
      <c r="AIA177" t="s">
        <v>2174</v>
      </c>
      <c r="AIB177" t="s">
        <v>2183</v>
      </c>
      <c r="AIH177" t="s">
        <v>2649</v>
      </c>
      <c r="AIK177" t="s">
        <v>3244</v>
      </c>
      <c r="AIL177" t="s">
        <v>2452</v>
      </c>
      <c r="AIM177" t="s">
        <v>2446</v>
      </c>
      <c r="AIN177" t="s">
        <v>2450</v>
      </c>
      <c r="AIT177" t="s">
        <v>2384</v>
      </c>
      <c r="AIW177" t="s">
        <v>2553</v>
      </c>
      <c r="AIX177" t="s">
        <v>2647</v>
      </c>
      <c r="AIY177" t="s">
        <v>2819</v>
      </c>
      <c r="AIZ177" t="s">
        <v>2324</v>
      </c>
      <c r="AJJ177" t="s">
        <v>2667</v>
      </c>
      <c r="AJK177" t="s">
        <v>3173</v>
      </c>
      <c r="AJL177" t="s">
        <v>3244</v>
      </c>
      <c r="AJV177" t="s">
        <v>2375</v>
      </c>
      <c r="AJW177" t="s">
        <v>2759</v>
      </c>
      <c r="AJX177" t="s">
        <v>2209</v>
      </c>
      <c r="AKH177" t="s">
        <v>2479</v>
      </c>
      <c r="AKI177" t="s">
        <v>2479</v>
      </c>
      <c r="AKJ177" t="s">
        <v>2479</v>
      </c>
      <c r="AKT177" t="s">
        <v>2851</v>
      </c>
      <c r="AKU177" t="s">
        <v>2375</v>
      </c>
      <c r="AKV177" t="s">
        <v>2490</v>
      </c>
      <c r="ALF177" t="s">
        <v>3038</v>
      </c>
      <c r="ALG177" t="s">
        <v>2610</v>
      </c>
      <c r="ALH177" t="s">
        <v>2909</v>
      </c>
      <c r="ALR177" t="s">
        <v>2707</v>
      </c>
      <c r="ALS177" t="s">
        <v>2766</v>
      </c>
      <c r="ALT177" t="s">
        <v>2990</v>
      </c>
      <c r="AMD177" t="s">
        <v>2958</v>
      </c>
      <c r="AME177" t="s">
        <v>2911</v>
      </c>
      <c r="AMF177" t="s">
        <v>2952</v>
      </c>
      <c r="AMP177" t="s">
        <v>2420</v>
      </c>
      <c r="AMQ177" t="s">
        <v>2973</v>
      </c>
      <c r="AMR177" t="s">
        <v>2549</v>
      </c>
      <c r="ANB177" t="s">
        <v>2479</v>
      </c>
      <c r="ANC177" t="s">
        <v>2479</v>
      </c>
      <c r="AND177" t="s">
        <v>2479</v>
      </c>
      <c r="ANN177" t="s">
        <v>2297</v>
      </c>
      <c r="ANO177" t="s">
        <v>2542</v>
      </c>
      <c r="ANP177" t="s">
        <v>2238</v>
      </c>
      <c r="ANZ177" t="s">
        <v>3021</v>
      </c>
      <c r="AOA177" t="s">
        <v>3116</v>
      </c>
      <c r="AOB177" t="s">
        <v>2458</v>
      </c>
      <c r="AOL177" t="s">
        <v>2855</v>
      </c>
      <c r="AOM177" t="s">
        <v>2855</v>
      </c>
      <c r="AON177" t="s">
        <v>2810</v>
      </c>
      <c r="AOW177" t="s">
        <v>3170</v>
      </c>
      <c r="AOX177" t="s">
        <v>2987</v>
      </c>
      <c r="AOY177" t="s">
        <v>3027</v>
      </c>
      <c r="AOZ177" t="s">
        <v>3039</v>
      </c>
      <c r="API177" t="s">
        <v>2391</v>
      </c>
      <c r="APJ177" t="s">
        <v>2201</v>
      </c>
      <c r="APK177" t="s">
        <v>2587</v>
      </c>
      <c r="APL177" t="s">
        <v>2587</v>
      </c>
      <c r="APU177" t="s">
        <v>2479</v>
      </c>
      <c r="APV177" t="s">
        <v>2479</v>
      </c>
      <c r="APW177" t="s">
        <v>2479</v>
      </c>
      <c r="APX177" t="s">
        <v>2479</v>
      </c>
      <c r="AQG177" t="s">
        <v>2153</v>
      </c>
      <c r="AQH177" t="s">
        <v>2140</v>
      </c>
      <c r="AQI177" t="s">
        <v>2308</v>
      </c>
      <c r="AQJ177" t="s">
        <v>2339</v>
      </c>
      <c r="AQS177" t="s">
        <v>2448</v>
      </c>
      <c r="AQT177" t="s">
        <v>2942</v>
      </c>
      <c r="AQU177" t="s">
        <v>3115</v>
      </c>
      <c r="AQV177" t="s">
        <v>3026</v>
      </c>
      <c r="ARE177" t="s">
        <v>2512</v>
      </c>
      <c r="ARF177" t="s">
        <v>2601</v>
      </c>
      <c r="ARG177" t="s">
        <v>2597</v>
      </c>
      <c r="ARH177" t="s">
        <v>2585</v>
      </c>
      <c r="ARR177" t="s">
        <v>3026</v>
      </c>
      <c r="ARS177" t="s">
        <v>2264</v>
      </c>
      <c r="ART177" t="s">
        <v>2770</v>
      </c>
      <c r="ASD177" t="s">
        <v>2226</v>
      </c>
      <c r="ASE177" t="s">
        <v>2585</v>
      </c>
      <c r="ASF177" t="s">
        <v>2348</v>
      </c>
      <c r="ASP177" t="s">
        <v>2479</v>
      </c>
      <c r="ASQ177" t="s">
        <v>2821</v>
      </c>
      <c r="ASR177" t="s">
        <v>2479</v>
      </c>
      <c r="ATB177" t="s">
        <v>2400</v>
      </c>
      <c r="ATC177" t="s">
        <v>2800</v>
      </c>
      <c r="ATD177" t="s">
        <v>2492</v>
      </c>
      <c r="ATN177" t="s">
        <v>2926</v>
      </c>
      <c r="ATO177" t="s">
        <v>2768</v>
      </c>
      <c r="ATP177" t="s">
        <v>2974</v>
      </c>
      <c r="ATZ177" t="s">
        <v>2712</v>
      </c>
      <c r="AUA177" t="s">
        <v>2264</v>
      </c>
      <c r="AUB177" t="s">
        <v>2623</v>
      </c>
      <c r="AUM177" t="s">
        <v>2519</v>
      </c>
      <c r="AUN177" t="s">
        <v>2768</v>
      </c>
      <c r="AUY177" t="s">
        <v>2658</v>
      </c>
      <c r="AUZ177" t="s">
        <v>2842</v>
      </c>
      <c r="AVK177" t="s">
        <v>2479</v>
      </c>
      <c r="AVL177" t="s">
        <v>2479</v>
      </c>
      <c r="AVW177" t="s">
        <v>2389</v>
      </c>
      <c r="AVX177" t="s">
        <v>2145</v>
      </c>
      <c r="AWI177" t="s">
        <v>3026</v>
      </c>
      <c r="AWJ177" t="s">
        <v>2716</v>
      </c>
      <c r="AWU177" t="s">
        <v>2771</v>
      </c>
      <c r="AWV177" t="s">
        <v>2752</v>
      </c>
      <c r="AXE177" t="s">
        <v>2198</v>
      </c>
      <c r="AXF177" t="s">
        <v>2661</v>
      </c>
      <c r="AXQ177" t="s">
        <v>2220</v>
      </c>
      <c r="AXR177" t="s">
        <v>2476</v>
      </c>
      <c r="AYC177" t="s">
        <v>2344</v>
      </c>
      <c r="AYD177" t="s">
        <v>2371</v>
      </c>
      <c r="AYO177" t="s">
        <v>2830</v>
      </c>
      <c r="AYP177" t="s">
        <v>2576</v>
      </c>
      <c r="AZA177" t="s">
        <v>2825</v>
      </c>
      <c r="AZB177" t="s">
        <v>2360</v>
      </c>
      <c r="BBV177" t="s">
        <v>2927</v>
      </c>
      <c r="BBW177" t="s">
        <v>2980</v>
      </c>
      <c r="BBX177" t="s">
        <v>2984</v>
      </c>
      <c r="BCH177" t="s">
        <v>2571</v>
      </c>
      <c r="BCI177" t="s">
        <v>2882</v>
      </c>
      <c r="BCJ177" t="s">
        <v>2851</v>
      </c>
      <c r="BCT177" t="s">
        <v>2479</v>
      </c>
      <c r="BCU177" t="s">
        <v>2479</v>
      </c>
      <c r="BCV177" t="s">
        <v>2479</v>
      </c>
      <c r="BDF177" t="s">
        <v>2677</v>
      </c>
      <c r="BDG177" t="s">
        <v>2725</v>
      </c>
      <c r="BDH177" t="s">
        <v>2972</v>
      </c>
      <c r="BDR177" t="s">
        <v>2524</v>
      </c>
      <c r="BDS177" t="s">
        <v>2829</v>
      </c>
      <c r="BDT177" t="s">
        <v>2981</v>
      </c>
      <c r="BED177" t="s">
        <v>2532</v>
      </c>
      <c r="BEE177" t="s">
        <v>2393</v>
      </c>
      <c r="BEF177" t="s">
        <v>2512</v>
      </c>
      <c r="BER177" t="s">
        <v>2168</v>
      </c>
      <c r="BFD177" t="s">
        <v>2372</v>
      </c>
      <c r="BFP177" t="s">
        <v>2219</v>
      </c>
      <c r="BGB177" t="s">
        <v>2582</v>
      </c>
      <c r="BGN177" t="s">
        <v>2479</v>
      </c>
      <c r="BGZ177" t="s">
        <v>2479</v>
      </c>
      <c r="BHL177" t="s">
        <v>2914</v>
      </c>
      <c r="BHX177" t="s">
        <v>2479</v>
      </c>
      <c r="BIJ177" t="s">
        <v>2541</v>
      </c>
      <c r="BIV177" t="s">
        <v>2479</v>
      </c>
      <c r="BOV177" t="s">
        <v>2219</v>
      </c>
      <c r="BPH177" t="s">
        <v>2435</v>
      </c>
      <c r="BPT177" t="s">
        <v>2479</v>
      </c>
      <c r="BQF177" t="s">
        <v>2479</v>
      </c>
      <c r="BQR177" t="s">
        <v>2479</v>
      </c>
      <c r="BRD177" t="s">
        <v>2559</v>
      </c>
      <c r="BRP177" t="s">
        <v>2689</v>
      </c>
      <c r="BSB177" t="s">
        <v>2479</v>
      </c>
    </row>
    <row r="178" spans="1:1020 1028:1980 2064:2124" x14ac:dyDescent="0.15">
      <c r="A178" t="s">
        <v>3445</v>
      </c>
      <c r="CO178" t="s">
        <v>2898</v>
      </c>
      <c r="CP178" t="s">
        <v>2898</v>
      </c>
      <c r="CQ178" t="s">
        <v>2896</v>
      </c>
      <c r="CR178" t="s">
        <v>2457</v>
      </c>
      <c r="DA178" t="s">
        <v>3131</v>
      </c>
      <c r="DB178" t="s">
        <v>3110</v>
      </c>
      <c r="DC178" t="s">
        <v>3110</v>
      </c>
      <c r="DD178" t="s">
        <v>3110</v>
      </c>
      <c r="DZ178" t="s">
        <v>3131</v>
      </c>
      <c r="EA178" t="s">
        <v>3131</v>
      </c>
      <c r="EB178" t="s">
        <v>3131</v>
      </c>
      <c r="JM178" t="s">
        <v>3167</v>
      </c>
      <c r="JN178" t="s">
        <v>3167</v>
      </c>
      <c r="JO178" t="s">
        <v>3167</v>
      </c>
      <c r="JP178">
        <f>176</f>
        <v>176</v>
      </c>
      <c r="JQ178">
        <f>178</f>
        <v>178</v>
      </c>
      <c r="PA178" t="s">
        <v>3065</v>
      </c>
      <c r="PB178" t="s">
        <v>3110</v>
      </c>
      <c r="PC178" t="s">
        <v>3065</v>
      </c>
      <c r="PD178" t="s">
        <v>2161</v>
      </c>
      <c r="PM178" t="s">
        <v>3085</v>
      </c>
      <c r="PN178" t="s">
        <v>3085</v>
      </c>
      <c r="PO178" t="s">
        <v>3085</v>
      </c>
      <c r="PP178" t="s">
        <v>3167</v>
      </c>
      <c r="QK178" t="s">
        <v>2837</v>
      </c>
      <c r="QL178">
        <f>20</f>
        <v>20</v>
      </c>
      <c r="QM178" t="s">
        <v>2722</v>
      </c>
      <c r="QN178" t="s">
        <v>2133</v>
      </c>
      <c r="RI178" t="s">
        <v>2855</v>
      </c>
      <c r="RJ178" t="s">
        <v>2529</v>
      </c>
      <c r="RK178" t="s">
        <v>2805</v>
      </c>
      <c r="RL178" t="s">
        <v>2761</v>
      </c>
      <c r="RM178" t="s">
        <v>2566</v>
      </c>
      <c r="RU178" t="s">
        <v>2378</v>
      </c>
      <c r="RV178" t="s">
        <v>2170</v>
      </c>
      <c r="RW178" t="s">
        <v>2182</v>
      </c>
      <c r="RX178" t="s">
        <v>2267</v>
      </c>
      <c r="RY178" t="s">
        <v>2298</v>
      </c>
      <c r="SG178" t="s">
        <v>2479</v>
      </c>
      <c r="SH178" t="s">
        <v>2479</v>
      </c>
      <c r="SI178" t="s">
        <v>2479</v>
      </c>
      <c r="SJ178" t="s">
        <v>2885</v>
      </c>
      <c r="SK178" t="s">
        <v>2352</v>
      </c>
      <c r="SS178" t="s">
        <v>2631</v>
      </c>
      <c r="ST178" t="s">
        <v>2600</v>
      </c>
      <c r="SU178" t="s">
        <v>2469</v>
      </c>
      <c r="SV178" t="s">
        <v>2833</v>
      </c>
      <c r="SW178" t="s">
        <v>3002</v>
      </c>
      <c r="TE178" t="s">
        <v>2943</v>
      </c>
      <c r="TF178" t="s">
        <v>3026</v>
      </c>
      <c r="TG178" t="s">
        <v>2450</v>
      </c>
      <c r="TH178" t="s">
        <v>2814</v>
      </c>
      <c r="TI178" t="s">
        <v>2564</v>
      </c>
      <c r="TQ178" t="s">
        <v>2671</v>
      </c>
      <c r="TR178" t="s">
        <v>2201</v>
      </c>
      <c r="TS178" t="s">
        <v>2323</v>
      </c>
      <c r="TT178" t="s">
        <v>2296</v>
      </c>
      <c r="TU178" t="s">
        <v>2180</v>
      </c>
      <c r="ABA178" t="s">
        <v>3039</v>
      </c>
      <c r="ABB178" t="s">
        <v>2878</v>
      </c>
      <c r="ABC178" t="s">
        <v>2921</v>
      </c>
      <c r="ABD178" t="s">
        <v>2712</v>
      </c>
      <c r="ABM178" t="s">
        <v>2142</v>
      </c>
      <c r="ABN178" t="s">
        <v>2151</v>
      </c>
      <c r="ABO178" t="s">
        <v>2465</v>
      </c>
      <c r="ABP178" t="s">
        <v>2426</v>
      </c>
      <c r="ABY178" t="s">
        <v>2479</v>
      </c>
      <c r="ABZ178" t="s">
        <v>2479</v>
      </c>
      <c r="ACA178" t="s">
        <v>2479</v>
      </c>
      <c r="ACB178" t="s">
        <v>2692</v>
      </c>
      <c r="ACK178" t="s">
        <v>2922</v>
      </c>
      <c r="ACL178" t="s">
        <v>2847</v>
      </c>
      <c r="ACM178" t="s">
        <v>2512</v>
      </c>
      <c r="ACN178" t="s">
        <v>2763</v>
      </c>
      <c r="ACW178" t="s">
        <v>2932</v>
      </c>
      <c r="ACX178" t="s">
        <v>2954</v>
      </c>
      <c r="ACY178" t="s">
        <v>2837</v>
      </c>
      <c r="ACZ178" t="s">
        <v>3033</v>
      </c>
      <c r="ADI178" t="s">
        <v>2348</v>
      </c>
      <c r="ADJ178" t="s">
        <v>2356</v>
      </c>
      <c r="ADK178" t="s">
        <v>2227</v>
      </c>
      <c r="ADL178" t="s">
        <v>2406</v>
      </c>
      <c r="ADV178" t="s">
        <v>3117</v>
      </c>
      <c r="ADW178" t="s">
        <v>2718</v>
      </c>
      <c r="ADX178" t="s">
        <v>2717</v>
      </c>
      <c r="AEH178" t="s">
        <v>2143</v>
      </c>
      <c r="AEI178" t="s">
        <v>2426</v>
      </c>
      <c r="AEJ178" t="s">
        <v>2274</v>
      </c>
      <c r="AET178" t="s">
        <v>2479</v>
      </c>
      <c r="AEU178" t="s">
        <v>2479</v>
      </c>
      <c r="AEV178" t="s">
        <v>2479</v>
      </c>
      <c r="AFF178" t="s">
        <v>2356</v>
      </c>
      <c r="AFG178" t="s">
        <v>2199</v>
      </c>
      <c r="AFH178" t="s">
        <v>2742</v>
      </c>
      <c r="AFR178" t="s">
        <v>3035</v>
      </c>
      <c r="AFS178" t="s">
        <v>2981</v>
      </c>
      <c r="AFT178" t="s">
        <v>2981</v>
      </c>
      <c r="AGD178" t="s">
        <v>2433</v>
      </c>
      <c r="AGE178" t="s">
        <v>2591</v>
      </c>
      <c r="AGF178" t="s">
        <v>2703</v>
      </c>
      <c r="AGO178" t="s">
        <v>3059</v>
      </c>
      <c r="AGP178" t="s">
        <v>2897</v>
      </c>
      <c r="AGQ178" t="s">
        <v>2873</v>
      </c>
      <c r="AGR178" t="s">
        <v>2894</v>
      </c>
      <c r="AHA178" t="s">
        <v>2142</v>
      </c>
      <c r="AHB178" t="s">
        <v>2151</v>
      </c>
      <c r="AHC178" t="s">
        <v>2153</v>
      </c>
      <c r="AHD178" t="s">
        <v>2499</v>
      </c>
      <c r="AHM178" t="s">
        <v>2479</v>
      </c>
      <c r="AHN178" t="s">
        <v>2479</v>
      </c>
      <c r="AHO178" t="s">
        <v>2479</v>
      </c>
      <c r="AHP178" t="s">
        <v>2479</v>
      </c>
      <c r="AHY178" t="s">
        <v>2846</v>
      </c>
      <c r="AHZ178" t="s">
        <v>2508</v>
      </c>
      <c r="AIA178" t="s">
        <v>2535</v>
      </c>
      <c r="AIB178" t="s">
        <v>2468</v>
      </c>
      <c r="AIK178" t="s">
        <v>2868</v>
      </c>
      <c r="AIL178" t="s">
        <v>2639</v>
      </c>
      <c r="AIM178" t="s">
        <v>2906</v>
      </c>
      <c r="AIN178" t="s">
        <v>2438</v>
      </c>
      <c r="AIW178" t="s">
        <v>2229</v>
      </c>
      <c r="AIX178" t="s">
        <v>2197</v>
      </c>
      <c r="AIY178" t="s">
        <v>2162</v>
      </c>
      <c r="AIZ178" t="s">
        <v>2469</v>
      </c>
      <c r="AOW178" t="s">
        <v>2962</v>
      </c>
      <c r="AOX178" t="s">
        <v>2896</v>
      </c>
      <c r="AOY178" t="s">
        <v>3150</v>
      </c>
      <c r="AOZ178" t="s">
        <v>2516</v>
      </c>
      <c r="API178" t="s">
        <v>2619</v>
      </c>
      <c r="APJ178" t="s">
        <v>2617</v>
      </c>
      <c r="APK178" t="s">
        <v>2845</v>
      </c>
      <c r="APL178" t="s">
        <v>2250</v>
      </c>
      <c r="APU178" t="s">
        <v>2479</v>
      </c>
      <c r="APV178" t="s">
        <v>2479</v>
      </c>
      <c r="APW178" t="s">
        <v>2479</v>
      </c>
      <c r="APX178" t="s">
        <v>2479</v>
      </c>
      <c r="AQG178" t="s">
        <v>2685</v>
      </c>
      <c r="AQH178" t="s">
        <v>2743</v>
      </c>
      <c r="AQI178" t="s">
        <v>2631</v>
      </c>
      <c r="AQJ178" t="s">
        <v>3062</v>
      </c>
      <c r="AQS178" t="s">
        <v>2985</v>
      </c>
      <c r="AQT178" t="s">
        <v>2452</v>
      </c>
      <c r="AQU178" t="s">
        <v>2797</v>
      </c>
      <c r="AQV178" t="s">
        <v>3143</v>
      </c>
      <c r="ARE178" t="s">
        <v>2711</v>
      </c>
      <c r="ARF178" t="s">
        <v>2724</v>
      </c>
      <c r="ARG178" t="s">
        <v>2224</v>
      </c>
      <c r="ARH178" t="s">
        <v>2686</v>
      </c>
      <c r="BJE178" t="s">
        <v>2565</v>
      </c>
      <c r="BJF178" t="s">
        <v>2260</v>
      </c>
      <c r="BJG178" t="s">
        <v>2534</v>
      </c>
      <c r="BJH178" t="s">
        <v>2616</v>
      </c>
      <c r="BJQ178" t="s">
        <v>2378</v>
      </c>
      <c r="BJR178" t="s">
        <v>2170</v>
      </c>
      <c r="BJS178" t="s">
        <v>2182</v>
      </c>
      <c r="BJT178" t="s">
        <v>2267</v>
      </c>
      <c r="BKC178" t="s">
        <v>2352</v>
      </c>
      <c r="BKD178" t="s">
        <v>2845</v>
      </c>
      <c r="BKE178" t="s">
        <v>2789</v>
      </c>
      <c r="BKF178" t="s">
        <v>2190</v>
      </c>
      <c r="BKO178" t="s">
        <v>2631</v>
      </c>
      <c r="BKP178" t="s">
        <v>2600</v>
      </c>
      <c r="BKQ178" t="s">
        <v>2469</v>
      </c>
      <c r="BKR178" t="s">
        <v>2833</v>
      </c>
      <c r="BLA178" t="s">
        <v>2926</v>
      </c>
      <c r="BLB178" t="s">
        <v>2440</v>
      </c>
      <c r="BLC178" t="s">
        <v>3028</v>
      </c>
      <c r="BLD178" t="s">
        <v>2566</v>
      </c>
      <c r="BLM178" t="s">
        <v>2671</v>
      </c>
      <c r="BLN178" t="s">
        <v>2201</v>
      </c>
      <c r="BLO178" t="s">
        <v>2323</v>
      </c>
      <c r="BLP178" t="s">
        <v>2296</v>
      </c>
      <c r="BUS178" t="s">
        <v>2258</v>
      </c>
      <c r="BUT178" t="s">
        <v>2685</v>
      </c>
      <c r="BUU178" t="s">
        <v>2430</v>
      </c>
      <c r="BUV178" t="s">
        <v>2739</v>
      </c>
      <c r="BVE178" t="s">
        <v>2378</v>
      </c>
      <c r="BVF178" t="s">
        <v>2170</v>
      </c>
      <c r="BVG178" t="s">
        <v>2182</v>
      </c>
      <c r="BVH178" t="s">
        <v>2267</v>
      </c>
      <c r="BVQ178" t="s">
        <v>2329</v>
      </c>
      <c r="BVR178" t="s">
        <v>2676</v>
      </c>
      <c r="BVS178" t="s">
        <v>2823</v>
      </c>
      <c r="BVT178" t="s">
        <v>2758</v>
      </c>
      <c r="BWC178" t="s">
        <v>2631</v>
      </c>
      <c r="BWD178" t="s">
        <v>2600</v>
      </c>
      <c r="BWE178" t="s">
        <v>2469</v>
      </c>
      <c r="BWF178" t="s">
        <v>2833</v>
      </c>
      <c r="BWO178" t="s">
        <v>2636</v>
      </c>
      <c r="BWP178" t="s">
        <v>3089</v>
      </c>
      <c r="BWQ178" t="s">
        <v>2806</v>
      </c>
      <c r="BWR178" t="s">
        <v>2602</v>
      </c>
      <c r="BXA178" t="s">
        <v>2671</v>
      </c>
      <c r="BXB178" t="s">
        <v>2201</v>
      </c>
      <c r="BXC178" t="s">
        <v>2323</v>
      </c>
      <c r="BXD178" t="s">
        <v>2296</v>
      </c>
    </row>
    <row r="179" spans="1:1020 1028:1980 2064:2124" x14ac:dyDescent="0.15">
      <c r="A179" t="s">
        <v>3446</v>
      </c>
      <c r="CY179" t="s">
        <v>2586</v>
      </c>
      <c r="CZ179" t="s">
        <v>2593</v>
      </c>
      <c r="DA179" t="s">
        <v>2490</v>
      </c>
      <c r="DB179" t="s">
        <v>2652</v>
      </c>
      <c r="DC179" t="s">
        <v>2652</v>
      </c>
      <c r="DD179" t="s">
        <v>2670</v>
      </c>
      <c r="DE179" t="s">
        <v>2421</v>
      </c>
      <c r="GU179" t="s">
        <v>3215</v>
      </c>
      <c r="JF179" t="s">
        <v>3235</v>
      </c>
      <c r="JG179" t="s">
        <v>3388</v>
      </c>
      <c r="JH179" t="s">
        <v>3159</v>
      </c>
      <c r="JI179" t="s">
        <v>3318</v>
      </c>
      <c r="JJ179" t="s">
        <v>3202</v>
      </c>
      <c r="JK179" t="s">
        <v>3163</v>
      </c>
      <c r="JL179">
        <f>144</f>
        <v>144</v>
      </c>
      <c r="JM179" t="s">
        <v>3357</v>
      </c>
      <c r="JN179">
        <f>135</f>
        <v>135</v>
      </c>
      <c r="JO179">
        <f>175</f>
        <v>175</v>
      </c>
      <c r="JP179" t="s">
        <v>3167</v>
      </c>
      <c r="JQ179" t="s">
        <v>3391</v>
      </c>
      <c r="MH179" t="s">
        <v>3158</v>
      </c>
      <c r="OW179" t="s">
        <v>2994</v>
      </c>
      <c r="OX179" t="s">
        <v>2430</v>
      </c>
      <c r="OY179" t="s">
        <v>2931</v>
      </c>
      <c r="OZ179" t="s">
        <v>2347</v>
      </c>
      <c r="PA179" t="s">
        <v>2683</v>
      </c>
      <c r="PB179" t="s">
        <v>2756</v>
      </c>
      <c r="PC179" t="s">
        <v>2212</v>
      </c>
      <c r="PD179" t="s">
        <v>2775</v>
      </c>
      <c r="PL179" t="s">
        <v>2445</v>
      </c>
      <c r="PM179" t="s">
        <v>2555</v>
      </c>
      <c r="PN179" t="s">
        <v>2870</v>
      </c>
      <c r="PO179">
        <f>50</f>
        <v>50</v>
      </c>
      <c r="PP179" t="s">
        <v>2652</v>
      </c>
      <c r="QI179" t="s">
        <v>2134</v>
      </c>
      <c r="QJ179">
        <f>9</f>
        <v>9</v>
      </c>
      <c r="RB179" t="s">
        <v>2817</v>
      </c>
      <c r="RC179" t="s">
        <v>2941</v>
      </c>
      <c r="RD179" t="s">
        <v>2410</v>
      </c>
      <c r="RE179" t="s">
        <v>3033</v>
      </c>
      <c r="RF179" t="s">
        <v>2814</v>
      </c>
      <c r="RG179" t="s">
        <v>2614</v>
      </c>
      <c r="RH179" t="s">
        <v>2533</v>
      </c>
      <c r="RI179" t="s">
        <v>2975</v>
      </c>
      <c r="RJ179" t="s">
        <v>2691</v>
      </c>
      <c r="RK179" t="s">
        <v>2917</v>
      </c>
      <c r="RL179" t="s">
        <v>2485</v>
      </c>
      <c r="RM179" t="s">
        <v>2354</v>
      </c>
      <c r="RN179" t="s">
        <v>2973</v>
      </c>
      <c r="RO179" t="s">
        <v>2193</v>
      </c>
      <c r="RP179" t="s">
        <v>2433</v>
      </c>
      <c r="RQ179" t="s">
        <v>2501</v>
      </c>
      <c r="RR179" t="s">
        <v>2494</v>
      </c>
      <c r="RS179" t="s">
        <v>2219</v>
      </c>
      <c r="RT179" t="s">
        <v>2754</v>
      </c>
      <c r="RU179" t="s">
        <v>2688</v>
      </c>
      <c r="RV179" t="s">
        <v>2688</v>
      </c>
      <c r="RW179" t="s">
        <v>2595</v>
      </c>
      <c r="RX179" t="s">
        <v>2347</v>
      </c>
      <c r="RY179" t="s">
        <v>2654</v>
      </c>
      <c r="RZ179" t="s">
        <v>2647</v>
      </c>
      <c r="SA179" t="s">
        <v>2947</v>
      </c>
      <c r="SB179" t="s">
        <v>2354</v>
      </c>
      <c r="SC179" t="s">
        <v>2931</v>
      </c>
      <c r="SD179" t="s">
        <v>2384</v>
      </c>
      <c r="SE179" t="s">
        <v>2802</v>
      </c>
      <c r="SF179" t="s">
        <v>2885</v>
      </c>
      <c r="SG179" t="s">
        <v>2737</v>
      </c>
      <c r="SH179" t="s">
        <v>2618</v>
      </c>
      <c r="SI179" t="s">
        <v>2352</v>
      </c>
      <c r="SJ179" t="s">
        <v>2479</v>
      </c>
      <c r="SK179" t="s">
        <v>2257</v>
      </c>
      <c r="SL179" t="s">
        <v>2534</v>
      </c>
      <c r="SM179" t="s">
        <v>2547</v>
      </c>
      <c r="SN179" t="s">
        <v>2381</v>
      </c>
      <c r="SO179" t="s">
        <v>2697</v>
      </c>
      <c r="SP179" t="s">
        <v>2882</v>
      </c>
      <c r="SQ179" t="s">
        <v>2731</v>
      </c>
      <c r="SR179" t="s">
        <v>2628</v>
      </c>
      <c r="SS179" t="s">
        <v>2494</v>
      </c>
      <c r="ST179" t="s">
        <v>2971</v>
      </c>
      <c r="SU179" t="s">
        <v>2210</v>
      </c>
      <c r="SV179" t="s">
        <v>2205</v>
      </c>
      <c r="SW179" t="s">
        <v>2198</v>
      </c>
      <c r="SX179" t="s">
        <v>2930</v>
      </c>
      <c r="SY179" t="s">
        <v>2762</v>
      </c>
      <c r="SZ179" t="s">
        <v>2783</v>
      </c>
      <c r="TA179" t="s">
        <v>2712</v>
      </c>
      <c r="TB179" t="s">
        <v>2324</v>
      </c>
      <c r="TC179" t="s">
        <v>2564</v>
      </c>
      <c r="TD179" t="s">
        <v>2744</v>
      </c>
      <c r="TE179" t="s">
        <v>2857</v>
      </c>
      <c r="TF179" t="s">
        <v>2394</v>
      </c>
      <c r="TG179" t="s">
        <v>2578</v>
      </c>
      <c r="TH179" t="s">
        <v>2578</v>
      </c>
      <c r="TI179" t="s">
        <v>2944</v>
      </c>
      <c r="TJ179" t="s">
        <v>2551</v>
      </c>
      <c r="TK179" t="s">
        <v>2771</v>
      </c>
      <c r="TL179" t="s">
        <v>2299</v>
      </c>
      <c r="TM179" t="s">
        <v>2300</v>
      </c>
      <c r="TN179" t="s">
        <v>2558</v>
      </c>
      <c r="TO179" t="s">
        <v>2143</v>
      </c>
      <c r="TP179" t="s">
        <v>2271</v>
      </c>
      <c r="TQ179" t="s">
        <v>2146</v>
      </c>
      <c r="TR179" t="s">
        <v>2436</v>
      </c>
      <c r="TS179" t="s">
        <v>2182</v>
      </c>
      <c r="TT179" t="s">
        <v>2279</v>
      </c>
      <c r="TU179" t="s">
        <v>2277</v>
      </c>
      <c r="UE179" t="s">
        <v>2479</v>
      </c>
      <c r="UQ179" t="s">
        <v>2479</v>
      </c>
      <c r="VC179" t="s">
        <v>2479</v>
      </c>
      <c r="AAW179" t="s">
        <v>2355</v>
      </c>
      <c r="AAX179" t="s">
        <v>2355</v>
      </c>
      <c r="AAY179" t="s">
        <v>2655</v>
      </c>
      <c r="AAZ179" t="s">
        <v>2692</v>
      </c>
      <c r="ABA179" t="s">
        <v>2391</v>
      </c>
      <c r="ABB179" t="s">
        <v>2852</v>
      </c>
      <c r="ABC179" t="s">
        <v>2651</v>
      </c>
      <c r="ABD179" t="s">
        <v>2871</v>
      </c>
      <c r="ABI179" t="s">
        <v>2737</v>
      </c>
      <c r="ABJ179" t="s">
        <v>2650</v>
      </c>
      <c r="ABK179" t="s">
        <v>2288</v>
      </c>
      <c r="ABL179" t="s">
        <v>2300</v>
      </c>
      <c r="ABM179" t="s">
        <v>2642</v>
      </c>
      <c r="ABN179" t="s">
        <v>2539</v>
      </c>
      <c r="ABO179" t="s">
        <v>2733</v>
      </c>
      <c r="ABP179" t="s">
        <v>2825</v>
      </c>
      <c r="ABU179" t="s">
        <v>2472</v>
      </c>
      <c r="ABV179" t="s">
        <v>2698</v>
      </c>
      <c r="ABW179" t="s">
        <v>2758</v>
      </c>
      <c r="ABX179" t="s">
        <v>2493</v>
      </c>
      <c r="ABY179" t="s">
        <v>2657</v>
      </c>
      <c r="ABZ179" t="s">
        <v>2785</v>
      </c>
      <c r="ACA179" t="s">
        <v>2374</v>
      </c>
      <c r="ACB179" t="s">
        <v>2882</v>
      </c>
      <c r="ACG179" t="s">
        <v>2257</v>
      </c>
      <c r="ACH179" t="s">
        <v>2915</v>
      </c>
      <c r="ACI179" t="s">
        <v>2831</v>
      </c>
      <c r="ACJ179" t="s">
        <v>2914</v>
      </c>
      <c r="ACK179" t="s">
        <v>2653</v>
      </c>
      <c r="ACL179" t="s">
        <v>2852</v>
      </c>
      <c r="ACM179" t="s">
        <v>2350</v>
      </c>
      <c r="ACN179" t="s">
        <v>2245</v>
      </c>
      <c r="ACS179" t="s">
        <v>2692</v>
      </c>
      <c r="ACT179" t="s">
        <v>2651</v>
      </c>
      <c r="ACU179" t="s">
        <v>2616</v>
      </c>
      <c r="ACV179" t="s">
        <v>2509</v>
      </c>
      <c r="ACW179" t="s">
        <v>2605</v>
      </c>
      <c r="ACX179" t="s">
        <v>2677</v>
      </c>
      <c r="ACY179" t="s">
        <v>2468</v>
      </c>
      <c r="ACZ179" t="s">
        <v>2994</v>
      </c>
      <c r="ADE179" t="s">
        <v>2689</v>
      </c>
      <c r="ADF179" t="s">
        <v>2369</v>
      </c>
      <c r="ADG179" t="s">
        <v>2772</v>
      </c>
      <c r="ADH179" t="s">
        <v>2970</v>
      </c>
      <c r="ADI179" t="s">
        <v>2400</v>
      </c>
      <c r="ADJ179" t="s">
        <v>2843</v>
      </c>
      <c r="ADK179" t="s">
        <v>2617</v>
      </c>
      <c r="ADL179" t="s">
        <v>2588</v>
      </c>
      <c r="AGM179" t="s">
        <v>2214</v>
      </c>
      <c r="AGN179" t="s">
        <v>2328</v>
      </c>
      <c r="AGO179" t="s">
        <v>2668</v>
      </c>
      <c r="AGP179" t="s">
        <v>2849</v>
      </c>
      <c r="AGQ179" t="s">
        <v>2630</v>
      </c>
      <c r="AGR179" t="s">
        <v>2612</v>
      </c>
      <c r="AGS179" t="s">
        <v>2434</v>
      </c>
      <c r="AGY179" t="s">
        <v>2660</v>
      </c>
      <c r="AGZ179" t="s">
        <v>2466</v>
      </c>
      <c r="AHA179" t="s">
        <v>2186</v>
      </c>
      <c r="AHB179" t="s">
        <v>2234</v>
      </c>
      <c r="AHC179" t="s">
        <v>2788</v>
      </c>
      <c r="AHD179" t="s">
        <v>2250</v>
      </c>
      <c r="AHE179" t="s">
        <v>2476</v>
      </c>
      <c r="AHK179" t="s">
        <v>2711</v>
      </c>
      <c r="AHL179" t="s">
        <v>2494</v>
      </c>
      <c r="AHM179" t="s">
        <v>2547</v>
      </c>
      <c r="AHN179" t="s">
        <v>2924</v>
      </c>
      <c r="AHO179" t="s">
        <v>2191</v>
      </c>
      <c r="AHP179" t="s">
        <v>2432</v>
      </c>
      <c r="AHQ179" t="s">
        <v>2376</v>
      </c>
      <c r="AHW179" t="s">
        <v>2840</v>
      </c>
      <c r="AHX179" t="s">
        <v>2509</v>
      </c>
      <c r="AHY179" t="s">
        <v>2353</v>
      </c>
      <c r="AHZ179" t="s">
        <v>2699</v>
      </c>
      <c r="AIA179" t="s">
        <v>2727</v>
      </c>
      <c r="AIB179" t="s">
        <v>2374</v>
      </c>
      <c r="AIC179" t="s">
        <v>2472</v>
      </c>
      <c r="AII179" t="s">
        <v>2429</v>
      </c>
      <c r="AIJ179" t="s">
        <v>2884</v>
      </c>
      <c r="AIK179" t="s">
        <v>2353</v>
      </c>
      <c r="AIL179" t="s">
        <v>2486</v>
      </c>
      <c r="AIM179" t="s">
        <v>2534</v>
      </c>
      <c r="AIN179" t="s">
        <v>2994</v>
      </c>
      <c r="AIO179" t="s">
        <v>3002</v>
      </c>
      <c r="AIU179" t="s">
        <v>2971</v>
      </c>
      <c r="AIV179" t="s">
        <v>2661</v>
      </c>
      <c r="AIW179" t="s">
        <v>2619</v>
      </c>
      <c r="AIX179" t="s">
        <v>2674</v>
      </c>
      <c r="AIY179" t="s">
        <v>2483</v>
      </c>
      <c r="AIZ179" t="s">
        <v>2759</v>
      </c>
      <c r="AJA179" t="s">
        <v>2177</v>
      </c>
      <c r="AOV179" t="s">
        <v>2363</v>
      </c>
      <c r="AOW179" t="s">
        <v>2331</v>
      </c>
      <c r="AOX179" t="s">
        <v>2919</v>
      </c>
      <c r="AOY179" t="s">
        <v>2749</v>
      </c>
      <c r="AOZ179" t="s">
        <v>2502</v>
      </c>
      <c r="APH179" t="s">
        <v>2236</v>
      </c>
      <c r="API179" t="s">
        <v>2305</v>
      </c>
      <c r="APJ179" t="s">
        <v>2243</v>
      </c>
      <c r="APK179" t="s">
        <v>2300</v>
      </c>
      <c r="APL179" t="s">
        <v>2202</v>
      </c>
      <c r="APT179" t="s">
        <v>2526</v>
      </c>
      <c r="APU179" t="s">
        <v>2572</v>
      </c>
      <c r="APV179" t="s">
        <v>2593</v>
      </c>
      <c r="APW179" t="s">
        <v>2749</v>
      </c>
      <c r="APX179" t="s">
        <v>2789</v>
      </c>
      <c r="AQF179" t="s">
        <v>2744</v>
      </c>
      <c r="AQG179" t="s">
        <v>2761</v>
      </c>
      <c r="AQH179" t="s">
        <v>2883</v>
      </c>
      <c r="AQI179" t="s">
        <v>2626</v>
      </c>
      <c r="AQJ179" t="s">
        <v>2870</v>
      </c>
      <c r="AQR179" t="s">
        <v>2219</v>
      </c>
      <c r="AQS179" t="s">
        <v>2697</v>
      </c>
      <c r="AQT179" t="s">
        <v>2433</v>
      </c>
      <c r="AQU179" t="s">
        <v>2800</v>
      </c>
      <c r="AQV179" t="s">
        <v>2415</v>
      </c>
      <c r="ARD179" t="s">
        <v>2854</v>
      </c>
      <c r="ARE179" t="s">
        <v>2731</v>
      </c>
      <c r="ARF179" t="s">
        <v>2644</v>
      </c>
      <c r="ARG179" t="s">
        <v>2644</v>
      </c>
      <c r="ARH179" t="s">
        <v>2348</v>
      </c>
      <c r="AXF179" t="s">
        <v>2661</v>
      </c>
      <c r="AXR179" t="s">
        <v>2479</v>
      </c>
      <c r="AYD179" t="s">
        <v>2768</v>
      </c>
      <c r="AYP179" t="s">
        <v>2740</v>
      </c>
      <c r="AZB179" t="s">
        <v>2781</v>
      </c>
      <c r="BUQ179" t="s">
        <v>2352</v>
      </c>
      <c r="BUR179" t="s">
        <v>2738</v>
      </c>
      <c r="BVC179" t="s">
        <v>2219</v>
      </c>
      <c r="BVD179" t="s">
        <v>2754</v>
      </c>
      <c r="BVO179" t="s">
        <v>2328</v>
      </c>
      <c r="BVP179" t="s">
        <v>2590</v>
      </c>
      <c r="BWA179" t="s">
        <v>2731</v>
      </c>
      <c r="BWB179" t="s">
        <v>2628</v>
      </c>
      <c r="BWM179" t="s">
        <v>2570</v>
      </c>
      <c r="BWN179" t="s">
        <v>2917</v>
      </c>
      <c r="BWY179" t="s">
        <v>2143</v>
      </c>
      <c r="BWZ179" t="s">
        <v>2271</v>
      </c>
    </row>
    <row r="180" spans="1:1020 1028:1980 2064:2124" x14ac:dyDescent="0.15">
      <c r="A180" t="s">
        <v>3447</v>
      </c>
      <c r="BR180" t="s">
        <v>3354</v>
      </c>
      <c r="BS180" t="s">
        <v>3084</v>
      </c>
      <c r="BT180" t="s">
        <v>3084</v>
      </c>
      <c r="CJ180" t="s">
        <v>2272</v>
      </c>
      <c r="CL180" t="s">
        <v>2321</v>
      </c>
      <c r="CM180">
        <f>68</f>
        <v>68</v>
      </c>
      <c r="CN180" t="s">
        <v>2843</v>
      </c>
      <c r="CO180" t="s">
        <v>2727</v>
      </c>
      <c r="CP180">
        <f>47</f>
        <v>47</v>
      </c>
      <c r="CQ180" t="s">
        <v>2815</v>
      </c>
      <c r="CR180" t="s">
        <v>2815</v>
      </c>
      <c r="DA180" t="s">
        <v>3084</v>
      </c>
      <c r="DB180" t="s">
        <v>3084</v>
      </c>
      <c r="DC180" t="s">
        <v>3085</v>
      </c>
      <c r="DD180" t="s">
        <v>3084</v>
      </c>
      <c r="DE180" t="s">
        <v>3085</v>
      </c>
      <c r="DY180" t="s">
        <v>3354</v>
      </c>
      <c r="DZ180" t="s">
        <v>3354</v>
      </c>
      <c r="EA180" t="s">
        <v>3084</v>
      </c>
      <c r="EB180" t="s">
        <v>3085</v>
      </c>
      <c r="EC180" t="s">
        <v>3167</v>
      </c>
      <c r="EL180" t="s">
        <v>3085</v>
      </c>
      <c r="EM180" t="s">
        <v>3167</v>
      </c>
      <c r="EN180" t="s">
        <v>3167</v>
      </c>
      <c r="IO180" t="s">
        <v>3084</v>
      </c>
      <c r="IP180" t="s">
        <v>3167</v>
      </c>
      <c r="IQ180" t="s">
        <v>3131</v>
      </c>
      <c r="IR180" t="s">
        <v>3167</v>
      </c>
      <c r="IS180">
        <f>81</f>
        <v>81</v>
      </c>
      <c r="JK180" t="s">
        <v>3434</v>
      </c>
      <c r="JL180" t="s">
        <v>3408</v>
      </c>
      <c r="JM180" t="s">
        <v>3354</v>
      </c>
      <c r="JN180" t="s">
        <v>3410</v>
      </c>
      <c r="JO180" t="s">
        <v>3409</v>
      </c>
      <c r="JP180" t="s">
        <v>3409</v>
      </c>
      <c r="JQ180" t="s">
        <v>3329</v>
      </c>
      <c r="KS180" t="s">
        <v>2593</v>
      </c>
      <c r="KT180" t="s">
        <v>2493</v>
      </c>
      <c r="KU180" t="s">
        <v>2723</v>
      </c>
      <c r="KV180">
        <f>46</f>
        <v>46</v>
      </c>
      <c r="KW180">
        <f>45</f>
        <v>45</v>
      </c>
      <c r="KX180" t="s">
        <v>2425</v>
      </c>
      <c r="KY180" t="s">
        <v>2722</v>
      </c>
      <c r="KZ180">
        <f>17</f>
        <v>17</v>
      </c>
      <c r="PA180" t="s">
        <v>3168</v>
      </c>
      <c r="PB180" t="s">
        <v>2272</v>
      </c>
      <c r="PC180" t="s">
        <v>2490</v>
      </c>
      <c r="PD180" t="s">
        <v>2740</v>
      </c>
      <c r="PM180" t="s">
        <v>3085</v>
      </c>
      <c r="PN180" t="s">
        <v>3167</v>
      </c>
      <c r="PO180" t="s">
        <v>3168</v>
      </c>
      <c r="PP180" t="s">
        <v>3131</v>
      </c>
      <c r="RG180" t="s">
        <v>2932</v>
      </c>
      <c r="RH180" t="s">
        <v>3059</v>
      </c>
      <c r="RI180" t="s">
        <v>2444</v>
      </c>
      <c r="RJ180" t="s">
        <v>2877</v>
      </c>
      <c r="RK180" t="s">
        <v>2262</v>
      </c>
      <c r="RL180" t="s">
        <v>2552</v>
      </c>
      <c r="RM180" t="s">
        <v>2812</v>
      </c>
      <c r="RS180" t="s">
        <v>3089</v>
      </c>
      <c r="RT180" t="s">
        <v>2946</v>
      </c>
      <c r="RU180" t="s">
        <v>2685</v>
      </c>
      <c r="RV180" t="s">
        <v>2571</v>
      </c>
      <c r="RW180" t="s">
        <v>2374</v>
      </c>
      <c r="RX180" t="s">
        <v>2655</v>
      </c>
      <c r="RY180" t="s">
        <v>2276</v>
      </c>
      <c r="SE180" t="s">
        <v>2479</v>
      </c>
      <c r="SF180" t="s">
        <v>2479</v>
      </c>
      <c r="SG180" t="s">
        <v>2479</v>
      </c>
      <c r="SH180" t="s">
        <v>2479</v>
      </c>
      <c r="SI180" t="s">
        <v>2479</v>
      </c>
      <c r="SJ180" t="s">
        <v>2479</v>
      </c>
      <c r="SK180" t="s">
        <v>2355</v>
      </c>
      <c r="SQ180" t="s">
        <v>2864</v>
      </c>
      <c r="SR180" t="s">
        <v>2899</v>
      </c>
      <c r="SS180" t="s">
        <v>3244</v>
      </c>
      <c r="ST180" t="s">
        <v>3245</v>
      </c>
      <c r="SU180" t="s">
        <v>3116</v>
      </c>
      <c r="SV180" t="s">
        <v>3027</v>
      </c>
      <c r="SW180" t="s">
        <v>2687</v>
      </c>
      <c r="TC180" t="s">
        <v>2667</v>
      </c>
      <c r="TD180" t="s">
        <v>2897</v>
      </c>
      <c r="TE180" t="s">
        <v>2878</v>
      </c>
      <c r="TF180" t="s">
        <v>2808</v>
      </c>
      <c r="TG180" t="s">
        <v>2577</v>
      </c>
      <c r="TH180" t="s">
        <v>2568</v>
      </c>
      <c r="TI180" t="s">
        <v>2922</v>
      </c>
      <c r="TO180" t="s">
        <v>2483</v>
      </c>
      <c r="TP180" t="s">
        <v>2593</v>
      </c>
      <c r="TQ180" t="s">
        <v>2492</v>
      </c>
      <c r="TR180" t="s">
        <v>2470</v>
      </c>
      <c r="TS180" t="s">
        <v>2368</v>
      </c>
      <c r="TT180" t="s">
        <v>2164</v>
      </c>
      <c r="TU180" t="s">
        <v>2380</v>
      </c>
      <c r="YG180" t="s">
        <v>2897</v>
      </c>
      <c r="YH180" t="s">
        <v>2750</v>
      </c>
      <c r="YI180" t="s">
        <v>2599</v>
      </c>
      <c r="YJ180" t="s">
        <v>2805</v>
      </c>
      <c r="YK180" t="s">
        <v>2555</v>
      </c>
      <c r="YS180" t="s">
        <v>2712</v>
      </c>
      <c r="YT180" t="s">
        <v>2512</v>
      </c>
      <c r="YU180" t="s">
        <v>2599</v>
      </c>
      <c r="YV180" t="s">
        <v>2745</v>
      </c>
      <c r="YW180" t="s">
        <v>2541</v>
      </c>
      <c r="ZE180" t="s">
        <v>2479</v>
      </c>
      <c r="ZF180" t="s">
        <v>2479</v>
      </c>
      <c r="ZG180" t="s">
        <v>2479</v>
      </c>
      <c r="ZH180" t="s">
        <v>2479</v>
      </c>
      <c r="ZI180" t="s">
        <v>2802</v>
      </c>
      <c r="ZQ180" t="s">
        <v>2551</v>
      </c>
      <c r="ZR180" t="s">
        <v>2531</v>
      </c>
      <c r="ZS180" t="s">
        <v>2850</v>
      </c>
      <c r="ZT180" t="s">
        <v>2808</v>
      </c>
      <c r="ZU180" t="s">
        <v>2810</v>
      </c>
      <c r="AAC180" t="s">
        <v>2608</v>
      </c>
      <c r="AAD180" t="s">
        <v>2819</v>
      </c>
      <c r="AAE180" t="s">
        <v>2744</v>
      </c>
      <c r="AAF180" t="s">
        <v>2764</v>
      </c>
      <c r="AAG180" t="s">
        <v>2411</v>
      </c>
      <c r="AAO180" t="s">
        <v>2947</v>
      </c>
      <c r="AAP180" t="s">
        <v>2972</v>
      </c>
      <c r="AAQ180" t="s">
        <v>2844</v>
      </c>
      <c r="AAR180" t="s">
        <v>2232</v>
      </c>
      <c r="AAS180" t="s">
        <v>2680</v>
      </c>
      <c r="ABA180" t="s">
        <v>2766</v>
      </c>
      <c r="ABB180" t="s">
        <v>2416</v>
      </c>
      <c r="ABC180" t="s">
        <v>2656</v>
      </c>
      <c r="ABD180" t="s">
        <v>2851</v>
      </c>
      <c r="ABM180" t="s">
        <v>2654</v>
      </c>
      <c r="ABN180" t="s">
        <v>2331</v>
      </c>
      <c r="ABO180" t="s">
        <v>2539</v>
      </c>
      <c r="ABP180" t="s">
        <v>2407</v>
      </c>
      <c r="ABY180" t="s">
        <v>2479</v>
      </c>
      <c r="ABZ180" t="s">
        <v>2415</v>
      </c>
      <c r="ACA180" t="s">
        <v>2653</v>
      </c>
      <c r="ACB180" t="s">
        <v>2919</v>
      </c>
      <c r="ACK180" t="s">
        <v>3025</v>
      </c>
      <c r="ACL180" t="s">
        <v>2936</v>
      </c>
      <c r="ACM180" t="s">
        <v>2932</v>
      </c>
      <c r="ACN180" t="s">
        <v>3060</v>
      </c>
      <c r="ACW180" t="s">
        <v>2551</v>
      </c>
      <c r="ACX180" t="s">
        <v>2645</v>
      </c>
      <c r="ACY180" t="s">
        <v>2680</v>
      </c>
      <c r="ACZ180" t="s">
        <v>2676</v>
      </c>
      <c r="ADI180" t="s">
        <v>2697</v>
      </c>
      <c r="ADJ180" t="s">
        <v>2401</v>
      </c>
      <c r="ADK180" t="s">
        <v>2294</v>
      </c>
      <c r="ADL180" t="s">
        <v>2390</v>
      </c>
      <c r="ADU180" t="s">
        <v>3095</v>
      </c>
      <c r="ADV180" t="s">
        <v>3245</v>
      </c>
      <c r="ADW180" t="s">
        <v>2926</v>
      </c>
      <c r="ADX180" t="s">
        <v>2873</v>
      </c>
      <c r="ADY180" t="s">
        <v>3173</v>
      </c>
      <c r="AEG180" t="s">
        <v>2808</v>
      </c>
      <c r="AEH180" t="s">
        <v>2585</v>
      </c>
      <c r="AEI180" t="s">
        <v>2822</v>
      </c>
      <c r="AEJ180" t="s">
        <v>2191</v>
      </c>
      <c r="AEK180" t="s">
        <v>2318</v>
      </c>
      <c r="AES180" t="s">
        <v>2479</v>
      </c>
      <c r="AET180" t="s">
        <v>2479</v>
      </c>
      <c r="AEU180" t="s">
        <v>2479</v>
      </c>
      <c r="AEV180" t="s">
        <v>2479</v>
      </c>
      <c r="AEW180" t="s">
        <v>2479</v>
      </c>
      <c r="AFE180" t="s">
        <v>2815</v>
      </c>
      <c r="AFF180" t="s">
        <v>2909</v>
      </c>
      <c r="AFG180" t="s">
        <v>3040</v>
      </c>
      <c r="AFH180" t="s">
        <v>2675</v>
      </c>
      <c r="AFI180" t="s">
        <v>2905</v>
      </c>
      <c r="AFQ180" t="s">
        <v>3041</v>
      </c>
      <c r="AFR180" t="s">
        <v>2878</v>
      </c>
      <c r="AFS180" t="s">
        <v>2873</v>
      </c>
      <c r="AFT180" t="s">
        <v>2458</v>
      </c>
      <c r="AFU180" t="s">
        <v>2887</v>
      </c>
      <c r="AGC180" t="s">
        <v>2872</v>
      </c>
      <c r="AGD180" t="s">
        <v>2396</v>
      </c>
      <c r="AGE180" t="s">
        <v>2802</v>
      </c>
      <c r="AGF180" t="s">
        <v>2467</v>
      </c>
      <c r="AGG180" t="s">
        <v>2547</v>
      </c>
      <c r="AGO180" t="s">
        <v>2516</v>
      </c>
      <c r="AGP180" t="s">
        <v>3028</v>
      </c>
      <c r="AGQ180" t="s">
        <v>2266</v>
      </c>
      <c r="AGR180" t="s">
        <v>3032</v>
      </c>
      <c r="AGS180" t="s">
        <v>2611</v>
      </c>
      <c r="AHA180" t="s">
        <v>2498</v>
      </c>
      <c r="AHB180" t="s">
        <v>2655</v>
      </c>
      <c r="AHC180" t="s">
        <v>2711</v>
      </c>
      <c r="AHD180" t="s">
        <v>2250</v>
      </c>
      <c r="AHE180" t="s">
        <v>2487</v>
      </c>
      <c r="AHM180" t="s">
        <v>2479</v>
      </c>
      <c r="AHN180" t="s">
        <v>2479</v>
      </c>
      <c r="AHO180" t="s">
        <v>2479</v>
      </c>
      <c r="AHP180" t="s">
        <v>2479</v>
      </c>
      <c r="AHQ180" t="s">
        <v>2479</v>
      </c>
      <c r="AHY180" t="s">
        <v>2863</v>
      </c>
      <c r="AHZ180" t="s">
        <v>2899</v>
      </c>
      <c r="AIA180" t="s">
        <v>2955</v>
      </c>
      <c r="AIB180" t="s">
        <v>2463</v>
      </c>
      <c r="AIC180" t="s">
        <v>3179</v>
      </c>
      <c r="AIK180" t="s">
        <v>3081</v>
      </c>
      <c r="AIL180" t="s">
        <v>2446</v>
      </c>
      <c r="AIM180" t="s">
        <v>2903</v>
      </c>
      <c r="AIN180" t="s">
        <v>3059</v>
      </c>
      <c r="AIO180" t="s">
        <v>2856</v>
      </c>
      <c r="AIW180" t="s">
        <v>2853</v>
      </c>
      <c r="AIX180" t="s">
        <v>2261</v>
      </c>
      <c r="AIY180" t="s">
        <v>2531</v>
      </c>
      <c r="AIZ180" t="s">
        <v>2750</v>
      </c>
      <c r="AJA180" t="s">
        <v>2632</v>
      </c>
      <c r="AJJ180" t="s">
        <v>3050</v>
      </c>
      <c r="AJK180" t="s">
        <v>2793</v>
      </c>
      <c r="AJL180" t="s">
        <v>3080</v>
      </c>
      <c r="AJV180" t="s">
        <v>2488</v>
      </c>
      <c r="AJW180" t="s">
        <v>2207</v>
      </c>
      <c r="AJX180" t="s">
        <v>2203</v>
      </c>
      <c r="AKH180" t="s">
        <v>2479</v>
      </c>
      <c r="AKI180" t="s">
        <v>2479</v>
      </c>
      <c r="AKJ180" t="s">
        <v>2479</v>
      </c>
      <c r="AKT180" t="s">
        <v>2783</v>
      </c>
      <c r="AKU180" t="s">
        <v>2783</v>
      </c>
      <c r="AKV180" t="s">
        <v>2631</v>
      </c>
      <c r="ALF180" t="s">
        <v>3170</v>
      </c>
      <c r="ALG180" t="s">
        <v>2886</v>
      </c>
      <c r="ALH180" t="s">
        <v>2939</v>
      </c>
      <c r="ALR180" t="s">
        <v>2552</v>
      </c>
      <c r="ALS180" t="s">
        <v>2751</v>
      </c>
      <c r="ALT180" t="s">
        <v>2410</v>
      </c>
      <c r="AMD180" t="s">
        <v>2927</v>
      </c>
      <c r="AME180" t="s">
        <v>2955</v>
      </c>
      <c r="AMF180" t="s">
        <v>2932</v>
      </c>
      <c r="AMP180" t="s">
        <v>2711</v>
      </c>
      <c r="AMQ180" t="s">
        <v>2734</v>
      </c>
      <c r="AMR180" t="s">
        <v>2403</v>
      </c>
      <c r="ANB180" t="s">
        <v>2479</v>
      </c>
      <c r="ANC180" t="s">
        <v>2479</v>
      </c>
      <c r="AND180" t="s">
        <v>2479</v>
      </c>
      <c r="ANN180" t="s">
        <v>2609</v>
      </c>
      <c r="ANO180" t="s">
        <v>2620</v>
      </c>
      <c r="ANP180" t="s">
        <v>2778</v>
      </c>
      <c r="ANZ180" t="s">
        <v>2458</v>
      </c>
      <c r="AOA180" t="s">
        <v>2719</v>
      </c>
      <c r="AOB180" t="s">
        <v>2449</v>
      </c>
      <c r="AOL180" t="s">
        <v>2690</v>
      </c>
      <c r="AOM180" t="s">
        <v>2843</v>
      </c>
      <c r="AON180" t="s">
        <v>2674</v>
      </c>
      <c r="AOW180" t="s">
        <v>2853</v>
      </c>
      <c r="AOX180" t="s">
        <v>3032</v>
      </c>
      <c r="AOY180" t="s">
        <v>2706</v>
      </c>
      <c r="AOZ180" t="s">
        <v>2768</v>
      </c>
      <c r="API180" t="s">
        <v>2842</v>
      </c>
      <c r="APJ180" t="s">
        <v>2671</v>
      </c>
      <c r="APK180" t="s">
        <v>2246</v>
      </c>
      <c r="APL180" t="s">
        <v>2186</v>
      </c>
      <c r="APU180" t="s">
        <v>2479</v>
      </c>
      <c r="APV180" t="s">
        <v>2479</v>
      </c>
      <c r="APW180" t="s">
        <v>2479</v>
      </c>
      <c r="APX180" t="s">
        <v>2479</v>
      </c>
      <c r="AQG180" t="s">
        <v>2899</v>
      </c>
      <c r="AQH180" t="s">
        <v>3088</v>
      </c>
      <c r="AQI180" t="s">
        <v>3059</v>
      </c>
      <c r="AQJ180" t="s">
        <v>3116</v>
      </c>
      <c r="AQS180" t="s">
        <v>2835</v>
      </c>
      <c r="AQT180" t="s">
        <v>2438</v>
      </c>
      <c r="AQU180" t="s">
        <v>2649</v>
      </c>
      <c r="AQV180" t="s">
        <v>3028</v>
      </c>
      <c r="ARE180" t="s">
        <v>2468</v>
      </c>
      <c r="ARF180" t="s">
        <v>2647</v>
      </c>
      <c r="ARG180" t="s">
        <v>2488</v>
      </c>
      <c r="ARH180" t="s">
        <v>2917</v>
      </c>
      <c r="BIZ180" t="s">
        <v>2949</v>
      </c>
      <c r="BJB180" t="s">
        <v>2799</v>
      </c>
      <c r="BJC180" t="s">
        <v>2926</v>
      </c>
      <c r="BJD180" t="s">
        <v>2780</v>
      </c>
      <c r="BJE180" t="s">
        <v>3031</v>
      </c>
      <c r="BJF180" t="s">
        <v>2764</v>
      </c>
      <c r="BJG180" t="s">
        <v>2584</v>
      </c>
      <c r="BJH180" t="s">
        <v>2500</v>
      </c>
      <c r="BJL180" t="s">
        <v>2868</v>
      </c>
      <c r="BJN180" t="s">
        <v>2814</v>
      </c>
      <c r="BJO180" t="s">
        <v>3089</v>
      </c>
      <c r="BJP180" t="s">
        <v>2946</v>
      </c>
      <c r="BJQ180" t="s">
        <v>2685</v>
      </c>
      <c r="BJR180" t="s">
        <v>2571</v>
      </c>
      <c r="BJS180" t="s">
        <v>2374</v>
      </c>
      <c r="BJT180" t="s">
        <v>2655</v>
      </c>
      <c r="BJX180" t="s">
        <v>2898</v>
      </c>
      <c r="BJZ180" t="s">
        <v>2719</v>
      </c>
      <c r="BKA180" t="s">
        <v>2620</v>
      </c>
      <c r="BKB180" t="s">
        <v>2764</v>
      </c>
      <c r="BKC180" t="s">
        <v>2568</v>
      </c>
      <c r="BKD180" t="s">
        <v>2840</v>
      </c>
      <c r="BKE180" t="s">
        <v>2959</v>
      </c>
      <c r="BKF180" t="s">
        <v>2915</v>
      </c>
      <c r="BKJ180" t="s">
        <v>2462</v>
      </c>
      <c r="BKL180" t="s">
        <v>2907</v>
      </c>
      <c r="BKM180" t="s">
        <v>2864</v>
      </c>
      <c r="BKN180" t="s">
        <v>2899</v>
      </c>
      <c r="BKO180" t="s">
        <v>3244</v>
      </c>
      <c r="BKP180" t="s">
        <v>3245</v>
      </c>
      <c r="BKQ180" t="s">
        <v>3116</v>
      </c>
      <c r="BKR180" t="s">
        <v>3027</v>
      </c>
      <c r="BKV180" t="s">
        <v>2636</v>
      </c>
      <c r="BKX180" t="s">
        <v>2909</v>
      </c>
      <c r="BKY180" t="s">
        <v>2876</v>
      </c>
      <c r="BKZ180" t="s">
        <v>2817</v>
      </c>
      <c r="BLA180" t="s">
        <v>2813</v>
      </c>
      <c r="BLB180" t="s">
        <v>2744</v>
      </c>
      <c r="BLC180" t="s">
        <v>2409</v>
      </c>
      <c r="BLD180" t="s">
        <v>2603</v>
      </c>
      <c r="BLH180" t="s">
        <v>2970</v>
      </c>
      <c r="BLJ180" t="s">
        <v>2789</v>
      </c>
      <c r="BLK180" t="s">
        <v>2483</v>
      </c>
      <c r="BLL180" t="s">
        <v>2593</v>
      </c>
      <c r="BLM180" t="s">
        <v>2492</v>
      </c>
      <c r="BLN180" t="s">
        <v>2470</v>
      </c>
      <c r="BLO180" t="s">
        <v>2368</v>
      </c>
      <c r="BLP180" t="s">
        <v>2164</v>
      </c>
      <c r="BLU180" t="s">
        <v>2978</v>
      </c>
      <c r="BLV180" t="s">
        <v>2799</v>
      </c>
      <c r="BLW180" t="s">
        <v>2932</v>
      </c>
      <c r="BLX180" t="s">
        <v>3059</v>
      </c>
      <c r="BLY180" t="s">
        <v>2444</v>
      </c>
      <c r="BLZ180" t="s">
        <v>2877</v>
      </c>
      <c r="BMA180" t="s">
        <v>2262</v>
      </c>
      <c r="BMB180" t="s">
        <v>2552</v>
      </c>
      <c r="BMG180" t="s">
        <v>2887</v>
      </c>
      <c r="BMH180" t="s">
        <v>2814</v>
      </c>
      <c r="BMI180" t="s">
        <v>3089</v>
      </c>
      <c r="BMJ180" t="s">
        <v>2946</v>
      </c>
      <c r="BMK180" t="s">
        <v>2685</v>
      </c>
      <c r="BML180" t="s">
        <v>2571</v>
      </c>
      <c r="BMM180" t="s">
        <v>2374</v>
      </c>
      <c r="BMN180" t="s">
        <v>2655</v>
      </c>
      <c r="BMS180" t="s">
        <v>3022</v>
      </c>
      <c r="BMT180" t="s">
        <v>2687</v>
      </c>
      <c r="BMU180" t="s">
        <v>2441</v>
      </c>
      <c r="BMV180" t="s">
        <v>2609</v>
      </c>
      <c r="BMW180" t="s">
        <v>2850</v>
      </c>
      <c r="BMX180" t="s">
        <v>2923</v>
      </c>
      <c r="BMY180" t="s">
        <v>2226</v>
      </c>
      <c r="BMZ180" t="s">
        <v>2509</v>
      </c>
      <c r="BNE180" t="s">
        <v>3061</v>
      </c>
      <c r="BNF180" t="s">
        <v>2907</v>
      </c>
      <c r="BNG180" t="s">
        <v>2864</v>
      </c>
      <c r="BNH180" t="s">
        <v>2899</v>
      </c>
      <c r="BNI180" t="s">
        <v>2887</v>
      </c>
      <c r="BNJ180" t="s">
        <v>3026</v>
      </c>
      <c r="BNK180" t="s">
        <v>3116</v>
      </c>
      <c r="BNL180" t="s">
        <v>2905</v>
      </c>
      <c r="BNQ180" t="s">
        <v>3032</v>
      </c>
      <c r="BNR180" t="s">
        <v>2909</v>
      </c>
      <c r="BNS180" t="s">
        <v>2667</v>
      </c>
      <c r="BNT180" t="s">
        <v>2897</v>
      </c>
      <c r="BNU180" t="s">
        <v>2878</v>
      </c>
      <c r="BNV180" t="s">
        <v>2808</v>
      </c>
      <c r="BNW180" t="s">
        <v>2577</v>
      </c>
      <c r="BNX180" t="s">
        <v>2568</v>
      </c>
      <c r="BOC180" t="s">
        <v>2207</v>
      </c>
      <c r="BOD180" t="s">
        <v>2789</v>
      </c>
      <c r="BOE180" t="s">
        <v>2483</v>
      </c>
      <c r="BOF180" t="s">
        <v>2593</v>
      </c>
      <c r="BOG180" t="s">
        <v>2492</v>
      </c>
      <c r="BOH180" t="s">
        <v>2470</v>
      </c>
      <c r="BOI180" t="s">
        <v>2368</v>
      </c>
      <c r="BOJ180" t="s">
        <v>2164</v>
      </c>
    </row>
    <row r="181" spans="1:1020 1028:1980 2064:2124" x14ac:dyDescent="0.15">
      <c r="A181" t="s">
        <v>3448</v>
      </c>
      <c r="U181" t="s">
        <v>3085</v>
      </c>
      <c r="V181" t="s">
        <v>3167</v>
      </c>
      <c r="W181" t="s">
        <v>3167</v>
      </c>
      <c r="X181" t="s">
        <v>3167</v>
      </c>
      <c r="BQ181" t="s">
        <v>3110</v>
      </c>
      <c r="BR181" t="s">
        <v>3065</v>
      </c>
      <c r="BS181" t="s">
        <v>3065</v>
      </c>
      <c r="BT181" t="s">
        <v>3065</v>
      </c>
      <c r="DA181" t="s">
        <v>3065</v>
      </c>
      <c r="DB181" t="s">
        <v>3065</v>
      </c>
      <c r="DC181" t="s">
        <v>3131</v>
      </c>
      <c r="DD181" t="s">
        <v>3131</v>
      </c>
      <c r="DN181" t="s">
        <v>3085</v>
      </c>
      <c r="DO181" t="s">
        <v>3085</v>
      </c>
      <c r="DP181" t="s">
        <v>3168</v>
      </c>
      <c r="DU181" t="s">
        <v>2437</v>
      </c>
      <c r="DV181" t="s">
        <v>2318</v>
      </c>
      <c r="DW181" t="s">
        <v>2670</v>
      </c>
      <c r="DX181" t="s">
        <v>2293</v>
      </c>
      <c r="DY181">
        <f>89</f>
        <v>89</v>
      </c>
      <c r="DZ181">
        <f>98</f>
        <v>98</v>
      </c>
      <c r="EA181" t="s">
        <v>3065</v>
      </c>
      <c r="EB181">
        <f>94</f>
        <v>94</v>
      </c>
      <c r="EK181" t="s">
        <v>3110</v>
      </c>
      <c r="EL181" t="s">
        <v>3168</v>
      </c>
      <c r="EM181" t="s">
        <v>3168</v>
      </c>
      <c r="EN181" t="s">
        <v>3168</v>
      </c>
      <c r="EX181" t="s">
        <v>2129</v>
      </c>
      <c r="EY181" t="s">
        <v>2778</v>
      </c>
      <c r="EZ181" t="s">
        <v>2127</v>
      </c>
      <c r="FK181" t="s">
        <v>2777</v>
      </c>
      <c r="FL181" t="s">
        <v>2777</v>
      </c>
      <c r="GH181" t="s">
        <v>2777</v>
      </c>
      <c r="GI181" t="s">
        <v>2723</v>
      </c>
      <c r="GJ181" t="s">
        <v>2727</v>
      </c>
      <c r="IO181" t="s">
        <v>3168</v>
      </c>
      <c r="IP181" t="s">
        <v>3168</v>
      </c>
      <c r="IQ181" t="s">
        <v>3167</v>
      </c>
      <c r="IR181" t="s">
        <v>3168</v>
      </c>
      <c r="JB181" t="s">
        <v>3085</v>
      </c>
      <c r="JC181" t="s">
        <v>3167</v>
      </c>
      <c r="JD181" t="s">
        <v>3168</v>
      </c>
      <c r="JF181" t="s">
        <v>3148</v>
      </c>
      <c r="JG181" t="s">
        <v>3309</v>
      </c>
      <c r="JH181" t="s">
        <v>3325</v>
      </c>
      <c r="JI181" t="s">
        <v>3148</v>
      </c>
      <c r="JJ181" t="s">
        <v>3392</v>
      </c>
      <c r="JK181" t="s">
        <v>3327</v>
      </c>
      <c r="JL181">
        <f>165</f>
        <v>165</v>
      </c>
      <c r="JM181">
        <f>188</f>
        <v>188</v>
      </c>
      <c r="JN181">
        <f>190</f>
        <v>190</v>
      </c>
      <c r="JO181" t="s">
        <v>3264</v>
      </c>
      <c r="JP181">
        <f>200</f>
        <v>200</v>
      </c>
      <c r="JQ181" t="s">
        <v>3316</v>
      </c>
      <c r="KM181" t="s">
        <v>2777</v>
      </c>
      <c r="KN181" t="s">
        <v>2304</v>
      </c>
      <c r="MG181" t="s">
        <v>3100</v>
      </c>
      <c r="MH181" t="s">
        <v>2586</v>
      </c>
      <c r="MU181" t="s">
        <v>3084</v>
      </c>
      <c r="MV181" t="s">
        <v>2779</v>
      </c>
      <c r="OE181" t="s">
        <v>2777</v>
      </c>
      <c r="OF181" t="s">
        <v>2777</v>
      </c>
      <c r="PZ181" t="s">
        <v>2670</v>
      </c>
      <c r="QA181">
        <f>70</f>
        <v>70</v>
      </c>
      <c r="QB181">
        <f>74</f>
        <v>74</v>
      </c>
      <c r="QE181" t="s">
        <v>2133</v>
      </c>
      <c r="QF181" t="s">
        <v>2868</v>
      </c>
      <c r="QX181" t="s">
        <v>2683</v>
      </c>
      <c r="QY181" t="s">
        <v>2493</v>
      </c>
      <c r="QZ181" t="s">
        <v>3131</v>
      </c>
      <c r="RB181" t="s">
        <v>2597</v>
      </c>
      <c r="RC181" t="s">
        <v>2718</v>
      </c>
      <c r="RD181" t="s">
        <v>3027</v>
      </c>
      <c r="RE181" t="s">
        <v>2837</v>
      </c>
      <c r="RF181" t="s">
        <v>2900</v>
      </c>
      <c r="RG181" t="s">
        <v>2945</v>
      </c>
      <c r="RH181" t="s">
        <v>2824</v>
      </c>
      <c r="RI181" t="s">
        <v>3089</v>
      </c>
      <c r="RJ181" t="s">
        <v>2439</v>
      </c>
      <c r="RK181" t="s">
        <v>2447</v>
      </c>
      <c r="RL181" t="s">
        <v>2621</v>
      </c>
      <c r="RM181" t="s">
        <v>3028</v>
      </c>
      <c r="RN181" t="s">
        <v>2376</v>
      </c>
      <c r="RO181" t="s">
        <v>2285</v>
      </c>
      <c r="RP181" t="s">
        <v>2363</v>
      </c>
      <c r="RQ181" t="s">
        <v>2406</v>
      </c>
      <c r="RR181" t="s">
        <v>2366</v>
      </c>
      <c r="RS181" t="s">
        <v>2276</v>
      </c>
      <c r="RT181" t="s">
        <v>2358</v>
      </c>
      <c r="RU181" t="s">
        <v>2181</v>
      </c>
      <c r="RV181" t="s">
        <v>2307</v>
      </c>
      <c r="RW181" t="s">
        <v>2427</v>
      </c>
      <c r="RX181" t="s">
        <v>2308</v>
      </c>
      <c r="RY181" t="s">
        <v>2146</v>
      </c>
      <c r="RZ181" t="s">
        <v>2723</v>
      </c>
      <c r="SA181" t="s">
        <v>2534</v>
      </c>
      <c r="SB181" t="s">
        <v>2417</v>
      </c>
      <c r="SC181" t="s">
        <v>2586</v>
      </c>
      <c r="SD181" t="s">
        <v>2615</v>
      </c>
      <c r="SE181" t="s">
        <v>2498</v>
      </c>
      <c r="SF181" t="s">
        <v>2549</v>
      </c>
      <c r="SG181" t="s">
        <v>2353</v>
      </c>
      <c r="SH181" t="s">
        <v>2756</v>
      </c>
      <c r="SI181" t="s">
        <v>2606</v>
      </c>
      <c r="SJ181" t="s">
        <v>2415</v>
      </c>
      <c r="SK181" t="s">
        <v>2822</v>
      </c>
      <c r="SL181" t="s">
        <v>2376</v>
      </c>
      <c r="SM181" t="s">
        <v>2674</v>
      </c>
      <c r="SN181" t="s">
        <v>2970</v>
      </c>
      <c r="SO181" t="s">
        <v>2216</v>
      </c>
      <c r="SP181" t="s">
        <v>2562</v>
      </c>
      <c r="SQ181" t="s">
        <v>2695</v>
      </c>
      <c r="SR181" t="s">
        <v>2544</v>
      </c>
      <c r="SS181" t="s">
        <v>2285</v>
      </c>
      <c r="ST181" t="s">
        <v>2295</v>
      </c>
      <c r="SU181" t="s">
        <v>2305</v>
      </c>
      <c r="SV181" t="s">
        <v>2238</v>
      </c>
      <c r="SW181" t="s">
        <v>2243</v>
      </c>
      <c r="SX181" t="s">
        <v>2408</v>
      </c>
      <c r="SY181" t="s">
        <v>3040</v>
      </c>
      <c r="SZ181" t="s">
        <v>2449</v>
      </c>
      <c r="TA181" t="s">
        <v>2908</v>
      </c>
      <c r="TB181" t="s">
        <v>2455</v>
      </c>
      <c r="TC181" t="s">
        <v>2622</v>
      </c>
      <c r="TD181" t="s">
        <v>2855</v>
      </c>
      <c r="TE181" t="s">
        <v>2518</v>
      </c>
      <c r="TF181" t="s">
        <v>3153</v>
      </c>
      <c r="TG181" t="s">
        <v>2443</v>
      </c>
      <c r="TH181" t="s">
        <v>2450</v>
      </c>
      <c r="TI181" t="s">
        <v>2443</v>
      </c>
      <c r="TJ181" t="s">
        <v>3032</v>
      </c>
      <c r="TK181" t="s">
        <v>2827</v>
      </c>
      <c r="TL181" t="s">
        <v>2855</v>
      </c>
      <c r="TM181" t="s">
        <v>2649</v>
      </c>
      <c r="TN181" t="s">
        <v>2451</v>
      </c>
      <c r="TO181" t="s">
        <v>2904</v>
      </c>
      <c r="TP181" t="s">
        <v>2858</v>
      </c>
      <c r="TQ181" t="s">
        <v>2976</v>
      </c>
      <c r="TR181" t="s">
        <v>2623</v>
      </c>
      <c r="TS181" t="s">
        <v>2806</v>
      </c>
      <c r="TT181" t="s">
        <v>2529</v>
      </c>
      <c r="TU181" t="s">
        <v>2530</v>
      </c>
      <c r="VM181" t="s">
        <v>3025</v>
      </c>
      <c r="VN181" t="s">
        <v>3038</v>
      </c>
      <c r="VO181" t="s">
        <v>2913</v>
      </c>
      <c r="VP181" t="s">
        <v>2901</v>
      </c>
      <c r="VY181" t="s">
        <v>2410</v>
      </c>
      <c r="VZ181" t="s">
        <v>2871</v>
      </c>
      <c r="WA181" t="s">
        <v>2698</v>
      </c>
      <c r="WB181" t="s">
        <v>2199</v>
      </c>
      <c r="WK181" t="s">
        <v>2479</v>
      </c>
      <c r="WL181" t="s">
        <v>2479</v>
      </c>
      <c r="WM181" t="s">
        <v>2479</v>
      </c>
      <c r="WN181" t="s">
        <v>2479</v>
      </c>
      <c r="WW181" t="s">
        <v>2869</v>
      </c>
      <c r="WX181" t="s">
        <v>2832</v>
      </c>
      <c r="WY181" t="s">
        <v>2472</v>
      </c>
      <c r="WZ181" t="s">
        <v>2845</v>
      </c>
      <c r="XI181" t="s">
        <v>2462</v>
      </c>
      <c r="XJ181" t="s">
        <v>2452</v>
      </c>
      <c r="XK181" t="s">
        <v>2992</v>
      </c>
      <c r="XL181" t="s">
        <v>2887</v>
      </c>
      <c r="XU181" t="s">
        <v>2810</v>
      </c>
      <c r="XV181" t="s">
        <v>2623</v>
      </c>
      <c r="XW181" t="s">
        <v>2817</v>
      </c>
      <c r="XX181" t="s">
        <v>2265</v>
      </c>
      <c r="YG181" t="s">
        <v>2799</v>
      </c>
      <c r="YH181" t="s">
        <v>2910</v>
      </c>
      <c r="YI181" t="s">
        <v>2982</v>
      </c>
      <c r="YJ181" t="s">
        <v>2836</v>
      </c>
      <c r="YS181" t="s">
        <v>2544</v>
      </c>
      <c r="YT181" t="s">
        <v>2291</v>
      </c>
      <c r="YU181" t="s">
        <v>2249</v>
      </c>
      <c r="YV181" t="s">
        <v>2195</v>
      </c>
      <c r="ZE181" t="s">
        <v>2479</v>
      </c>
      <c r="ZF181" t="s">
        <v>2479</v>
      </c>
      <c r="ZG181" t="s">
        <v>2479</v>
      </c>
      <c r="ZH181" t="s">
        <v>2479</v>
      </c>
      <c r="ZQ181" t="s">
        <v>2207</v>
      </c>
      <c r="ZR181" t="s">
        <v>2970</v>
      </c>
      <c r="ZS181" t="s">
        <v>2705</v>
      </c>
      <c r="ZT181" t="s">
        <v>2247</v>
      </c>
      <c r="AAC181" t="s">
        <v>2796</v>
      </c>
      <c r="AAD181" t="s">
        <v>2796</v>
      </c>
      <c r="AAE181" t="s">
        <v>3046</v>
      </c>
      <c r="AAF181" t="s">
        <v>3021</v>
      </c>
      <c r="AAO181" t="s">
        <v>2264</v>
      </c>
      <c r="AAP181" t="s">
        <v>2881</v>
      </c>
      <c r="AAQ181" t="s">
        <v>2627</v>
      </c>
      <c r="AAR181" t="s">
        <v>2395</v>
      </c>
      <c r="ADQ181" t="s">
        <v>2913</v>
      </c>
      <c r="ADR181" t="s">
        <v>3143</v>
      </c>
      <c r="ADS181" t="s">
        <v>2261</v>
      </c>
      <c r="ADT181" t="s">
        <v>2530</v>
      </c>
      <c r="ADU181" t="s">
        <v>2706</v>
      </c>
      <c r="ADV181" t="s">
        <v>2550</v>
      </c>
      <c r="ADW181" t="s">
        <v>3031</v>
      </c>
      <c r="ADX181" t="s">
        <v>2894</v>
      </c>
      <c r="AEC181" t="s">
        <v>2401</v>
      </c>
      <c r="AED181" t="s">
        <v>2236</v>
      </c>
      <c r="AEE181" t="s">
        <v>2146</v>
      </c>
      <c r="AEF181" t="s">
        <v>2309</v>
      </c>
      <c r="AEG181" t="s">
        <v>2436</v>
      </c>
      <c r="AEH181" t="s">
        <v>2158</v>
      </c>
      <c r="AEI181" t="s">
        <v>2359</v>
      </c>
      <c r="AEJ181" t="s">
        <v>2339</v>
      </c>
      <c r="AEO181" t="s">
        <v>2616</v>
      </c>
      <c r="AEP181" t="s">
        <v>2673</v>
      </c>
      <c r="AEQ181" t="s">
        <v>2630</v>
      </c>
      <c r="AER181" t="s">
        <v>2832</v>
      </c>
      <c r="AES181" t="s">
        <v>2472</v>
      </c>
      <c r="AET181" t="s">
        <v>2327</v>
      </c>
      <c r="AEU181" t="s">
        <v>2479</v>
      </c>
      <c r="AEV181" t="s">
        <v>2740</v>
      </c>
      <c r="AFA181" t="s">
        <v>2659</v>
      </c>
      <c r="AFB181" t="s">
        <v>2487</v>
      </c>
      <c r="AFC181" t="s">
        <v>2694</v>
      </c>
      <c r="AFD181" t="s">
        <v>2788</v>
      </c>
      <c r="AFE181" t="s">
        <v>2496</v>
      </c>
      <c r="AFF181" t="s">
        <v>2689</v>
      </c>
      <c r="AFG181" t="s">
        <v>2315</v>
      </c>
      <c r="AFH181" t="s">
        <v>2760</v>
      </c>
      <c r="AFM181" t="s">
        <v>2792</v>
      </c>
      <c r="AFN181" t="s">
        <v>3042</v>
      </c>
      <c r="AFO181" t="s">
        <v>2264</v>
      </c>
      <c r="AFP181" t="s">
        <v>2903</v>
      </c>
      <c r="AFQ181" t="s">
        <v>2516</v>
      </c>
      <c r="AFR181" t="s">
        <v>2945</v>
      </c>
      <c r="AFS181" t="s">
        <v>2621</v>
      </c>
      <c r="AFT181" t="s">
        <v>2993</v>
      </c>
      <c r="AFY181" t="s">
        <v>2816</v>
      </c>
      <c r="AFZ181" t="s">
        <v>2815</v>
      </c>
      <c r="AGA181" t="s">
        <v>2948</v>
      </c>
      <c r="AGB181" t="s">
        <v>2667</v>
      </c>
      <c r="AGC181" t="s">
        <v>2447</v>
      </c>
      <c r="AGD181" t="s">
        <v>2808</v>
      </c>
      <c r="AGE181" t="s">
        <v>2620</v>
      </c>
      <c r="AGF181" t="s">
        <v>2858</v>
      </c>
      <c r="AGO181" t="s">
        <v>2855</v>
      </c>
      <c r="AGP181" t="s">
        <v>3081</v>
      </c>
      <c r="AGQ181" t="s">
        <v>2463</v>
      </c>
      <c r="AGR181" t="s">
        <v>3117</v>
      </c>
      <c r="AHA181" t="s">
        <v>2274</v>
      </c>
      <c r="AHB181" t="s">
        <v>2141</v>
      </c>
      <c r="AHC181" t="s">
        <v>2142</v>
      </c>
      <c r="AHD181" t="s">
        <v>2309</v>
      </c>
      <c r="AHM181" t="s">
        <v>2479</v>
      </c>
      <c r="AHN181" t="s">
        <v>2479</v>
      </c>
      <c r="AHO181" t="s">
        <v>2479</v>
      </c>
      <c r="AHP181" t="s">
        <v>2479</v>
      </c>
      <c r="AHY181" t="s">
        <v>2705</v>
      </c>
      <c r="AHZ181" t="s">
        <v>2659</v>
      </c>
      <c r="AIA181" t="s">
        <v>2220</v>
      </c>
      <c r="AIB181" t="s">
        <v>2470</v>
      </c>
      <c r="AIK181" t="s">
        <v>2921</v>
      </c>
      <c r="AIL181" t="s">
        <v>2518</v>
      </c>
      <c r="AIM181" t="s">
        <v>2902</v>
      </c>
      <c r="AIN181" t="s">
        <v>2961</v>
      </c>
      <c r="AIW181" t="s">
        <v>2855</v>
      </c>
      <c r="AIX181" t="s">
        <v>2977</v>
      </c>
      <c r="AIY181" t="s">
        <v>3039</v>
      </c>
      <c r="AIZ181" t="s">
        <v>2752</v>
      </c>
      <c r="AJI181" t="s">
        <v>2446</v>
      </c>
      <c r="AJJ181" t="s">
        <v>2452</v>
      </c>
      <c r="AJK181" t="s">
        <v>2903</v>
      </c>
      <c r="AJL181" t="s">
        <v>2518</v>
      </c>
      <c r="AJU181" t="s">
        <v>2278</v>
      </c>
      <c r="AJV181" t="s">
        <v>2149</v>
      </c>
      <c r="AJW181" t="s">
        <v>2169</v>
      </c>
      <c r="AJX181" t="s">
        <v>2332</v>
      </c>
      <c r="AKG181" t="s">
        <v>2479</v>
      </c>
      <c r="AKH181" t="s">
        <v>2479</v>
      </c>
      <c r="AKI181" t="s">
        <v>2479</v>
      </c>
      <c r="AKJ181" t="s">
        <v>2479</v>
      </c>
      <c r="AKS181" t="s">
        <v>2318</v>
      </c>
      <c r="AKT181" t="s">
        <v>2681</v>
      </c>
      <c r="AKU181" t="s">
        <v>2542</v>
      </c>
      <c r="AKV181" t="s">
        <v>2624</v>
      </c>
      <c r="ALE181" t="s">
        <v>2448</v>
      </c>
      <c r="ALF181" t="s">
        <v>2450</v>
      </c>
      <c r="ALG181" t="s">
        <v>2976</v>
      </c>
      <c r="ALH181" t="s">
        <v>2667</v>
      </c>
      <c r="ALQ181" t="s">
        <v>2771</v>
      </c>
      <c r="ALR181" t="s">
        <v>2707</v>
      </c>
      <c r="ALS181" t="s">
        <v>2847</v>
      </c>
      <c r="ALT181" t="s">
        <v>2768</v>
      </c>
      <c r="AMC181" t="s">
        <v>3038</v>
      </c>
      <c r="AMD181" t="s">
        <v>2457</v>
      </c>
      <c r="AME181" t="s">
        <v>2953</v>
      </c>
      <c r="AMF181" t="s">
        <v>2981</v>
      </c>
      <c r="AMO181" t="s">
        <v>2662</v>
      </c>
      <c r="AMP181" t="s">
        <v>2248</v>
      </c>
      <c r="AMQ181" t="s">
        <v>2236</v>
      </c>
      <c r="AMR181" t="s">
        <v>2312</v>
      </c>
      <c r="ANA181" t="s">
        <v>2479</v>
      </c>
      <c r="ANB181" t="s">
        <v>2479</v>
      </c>
      <c r="ANC181" t="s">
        <v>2479</v>
      </c>
      <c r="AND181" t="s">
        <v>2479</v>
      </c>
      <c r="ANM181" t="s">
        <v>2367</v>
      </c>
      <c r="ANN181" t="s">
        <v>2157</v>
      </c>
      <c r="ANO181" t="s">
        <v>2304</v>
      </c>
      <c r="ANP181" t="s">
        <v>2277</v>
      </c>
      <c r="ANY181" t="s">
        <v>2937</v>
      </c>
      <c r="ANZ181" t="s">
        <v>2520</v>
      </c>
      <c r="AOA181" t="s">
        <v>2521</v>
      </c>
      <c r="AOB181" t="s">
        <v>2463</v>
      </c>
      <c r="AOK181" t="s">
        <v>2608</v>
      </c>
      <c r="AOL181" t="s">
        <v>2439</v>
      </c>
      <c r="AOM181" t="s">
        <v>2441</v>
      </c>
      <c r="AON181" t="s">
        <v>2847</v>
      </c>
      <c r="ARR181" t="s">
        <v>2750</v>
      </c>
      <c r="ARS181" t="s">
        <v>2577</v>
      </c>
      <c r="ART181" t="s">
        <v>2956</v>
      </c>
      <c r="ASD181" t="s">
        <v>2882</v>
      </c>
      <c r="ASE181" t="s">
        <v>2430</v>
      </c>
      <c r="ASF181" t="s">
        <v>2416</v>
      </c>
      <c r="ASP181" t="s">
        <v>3002</v>
      </c>
      <c r="ASQ181" t="s">
        <v>2537</v>
      </c>
      <c r="ASR181" t="s">
        <v>2479</v>
      </c>
      <c r="ATB181" t="s">
        <v>2594</v>
      </c>
      <c r="ATC181" t="s">
        <v>2734</v>
      </c>
      <c r="ATD181" t="s">
        <v>2791</v>
      </c>
      <c r="ATN181" t="s">
        <v>2226</v>
      </c>
      <c r="ATO181" t="s">
        <v>2782</v>
      </c>
      <c r="ATP181" t="s">
        <v>3116</v>
      </c>
      <c r="ATZ181" t="s">
        <v>2712</v>
      </c>
      <c r="AUA181" t="s">
        <v>2264</v>
      </c>
      <c r="AUB181" t="s">
        <v>2623</v>
      </c>
      <c r="AUL181" t="s">
        <v>2958</v>
      </c>
      <c r="AUM181" t="s">
        <v>3047</v>
      </c>
      <c r="AUN181" t="s">
        <v>2799</v>
      </c>
      <c r="AUX181" t="s">
        <v>2616</v>
      </c>
      <c r="AUY181" t="s">
        <v>2653</v>
      </c>
      <c r="AUZ181" t="s">
        <v>2227</v>
      </c>
      <c r="AVJ181" t="s">
        <v>2479</v>
      </c>
      <c r="AVK181" t="s">
        <v>2479</v>
      </c>
      <c r="AVL181" t="s">
        <v>2479</v>
      </c>
      <c r="AVV181" t="s">
        <v>2347</v>
      </c>
      <c r="AVW181" t="s">
        <v>2657</v>
      </c>
      <c r="AVX181" t="s">
        <v>2844</v>
      </c>
      <c r="AWH181" t="s">
        <v>2953</v>
      </c>
      <c r="AWI181" t="s">
        <v>3245</v>
      </c>
      <c r="AWJ181" t="s">
        <v>2517</v>
      </c>
      <c r="AWT181" t="s">
        <v>2530</v>
      </c>
      <c r="AWU181" t="s">
        <v>2771</v>
      </c>
      <c r="AWV181" t="s">
        <v>2752</v>
      </c>
      <c r="AXE181" t="s">
        <v>2650</v>
      </c>
      <c r="AXF181" t="s">
        <v>2188</v>
      </c>
      <c r="AXQ181" t="s">
        <v>2479</v>
      </c>
      <c r="AXR181" t="s">
        <v>2733</v>
      </c>
      <c r="AYC181" t="s">
        <v>2689</v>
      </c>
      <c r="AYD181" t="s">
        <v>2398</v>
      </c>
      <c r="AYO181" t="s">
        <v>2215</v>
      </c>
      <c r="AYP181" t="s">
        <v>2212</v>
      </c>
      <c r="AZA181" t="s">
        <v>2360</v>
      </c>
      <c r="AZB181" t="s">
        <v>2659</v>
      </c>
      <c r="BBV181" t="s">
        <v>2893</v>
      </c>
      <c r="BBW181" t="s">
        <v>2720</v>
      </c>
      <c r="BBX181" t="s">
        <v>2862</v>
      </c>
      <c r="BCH181" t="s">
        <v>2616</v>
      </c>
      <c r="BCI181" t="s">
        <v>2692</v>
      </c>
      <c r="BCJ181" t="s">
        <v>2326</v>
      </c>
      <c r="BCT181" t="s">
        <v>2479</v>
      </c>
      <c r="BCU181" t="s">
        <v>2479</v>
      </c>
      <c r="BCV181" t="s">
        <v>2479</v>
      </c>
      <c r="BDF181" t="s">
        <v>2475</v>
      </c>
      <c r="BDG181" t="s">
        <v>2405</v>
      </c>
      <c r="BDH181" t="s">
        <v>2662</v>
      </c>
      <c r="BDR181" t="s">
        <v>2932</v>
      </c>
      <c r="BDS181" t="s">
        <v>2622</v>
      </c>
      <c r="BDT181" t="s">
        <v>3031</v>
      </c>
      <c r="BED181" t="s">
        <v>2261</v>
      </c>
      <c r="BEE181" t="s">
        <v>2875</v>
      </c>
      <c r="BEF181" t="s">
        <v>2792</v>
      </c>
      <c r="BEQ181" t="s">
        <v>2479</v>
      </c>
      <c r="BER181" t="s">
        <v>2479</v>
      </c>
      <c r="BHW181" t="s">
        <v>2479</v>
      </c>
      <c r="BHX181" t="s">
        <v>2381</v>
      </c>
      <c r="BII181" t="s">
        <v>2479</v>
      </c>
      <c r="BIJ181" t="s">
        <v>2479</v>
      </c>
      <c r="BIT181" t="s">
        <v>2220</v>
      </c>
      <c r="BIU181" t="s">
        <v>2405</v>
      </c>
      <c r="BIV181" t="s">
        <v>2662</v>
      </c>
      <c r="BOT181" t="s">
        <v>2479</v>
      </c>
      <c r="BOU181" t="s">
        <v>2539</v>
      </c>
      <c r="BOV181" t="s">
        <v>2528</v>
      </c>
      <c r="BPR181" t="s">
        <v>2362</v>
      </c>
      <c r="BPS181" t="s">
        <v>2203</v>
      </c>
      <c r="BPT181" t="s">
        <v>2576</v>
      </c>
      <c r="BQE181" t="s">
        <v>2479</v>
      </c>
      <c r="BQF181" t="s">
        <v>2479</v>
      </c>
      <c r="BUM181" t="s">
        <v>2620</v>
      </c>
      <c r="BUN181" t="s">
        <v>2814</v>
      </c>
      <c r="BUY181" t="s">
        <v>2285</v>
      </c>
      <c r="BUZ181" t="s">
        <v>2363</v>
      </c>
      <c r="BVK181" t="s">
        <v>3002</v>
      </c>
      <c r="BVL181" t="s">
        <v>2353</v>
      </c>
      <c r="BVW181" t="s">
        <v>2674</v>
      </c>
      <c r="BVX181" t="s">
        <v>2970</v>
      </c>
      <c r="BWI181" t="s">
        <v>2976</v>
      </c>
      <c r="BWJ181" t="s">
        <v>2530</v>
      </c>
      <c r="BWU181" t="s">
        <v>2827</v>
      </c>
      <c r="BWV181" t="s">
        <v>2855</v>
      </c>
    </row>
    <row r="182" spans="1:1020 1028:1980 2064:2124" x14ac:dyDescent="0.15">
      <c r="A182" t="s">
        <v>3449</v>
      </c>
      <c r="Q182" t="s">
        <v>2775</v>
      </c>
      <c r="R182" t="s">
        <v>2701</v>
      </c>
      <c r="S182">
        <f>97</f>
        <v>97</v>
      </c>
      <c r="U182" t="s">
        <v>3110</v>
      </c>
      <c r="V182" t="s">
        <v>3131</v>
      </c>
      <c r="W182" t="s">
        <v>3168</v>
      </c>
      <c r="X182" t="s">
        <v>3167</v>
      </c>
      <c r="BJ182" t="s">
        <v>2870</v>
      </c>
      <c r="BM182" t="s">
        <v>2192</v>
      </c>
      <c r="BN182" t="s">
        <v>2994</v>
      </c>
      <c r="BQ182" t="s">
        <v>3065</v>
      </c>
      <c r="BR182" t="s">
        <v>2175</v>
      </c>
      <c r="BS182" t="s">
        <v>2268</v>
      </c>
      <c r="BT182" t="s">
        <v>3065</v>
      </c>
      <c r="DA182" t="s">
        <v>3085</v>
      </c>
      <c r="DB182" t="s">
        <v>3084</v>
      </c>
      <c r="DC182" t="s">
        <v>3354</v>
      </c>
      <c r="DD182" t="s">
        <v>3354</v>
      </c>
      <c r="DN182">
        <f>95</f>
        <v>95</v>
      </c>
      <c r="DO182" t="s">
        <v>3167</v>
      </c>
      <c r="DP182" t="s">
        <v>3065</v>
      </c>
      <c r="DR182" t="s">
        <v>2930</v>
      </c>
      <c r="DU182" t="s">
        <v>2403</v>
      </c>
      <c r="DV182" t="s">
        <v>2593</v>
      </c>
      <c r="DY182" t="s">
        <v>3110</v>
      </c>
      <c r="DZ182" t="s">
        <v>3131</v>
      </c>
      <c r="EA182" t="s">
        <v>3131</v>
      </c>
      <c r="EB182" t="s">
        <v>3168</v>
      </c>
      <c r="EL182" t="s">
        <v>3168</v>
      </c>
      <c r="EM182" t="s">
        <v>3168</v>
      </c>
      <c r="EN182" t="s">
        <v>3167</v>
      </c>
      <c r="GJ182" t="s">
        <v>2777</v>
      </c>
      <c r="IJ182" t="s">
        <v>2747</v>
      </c>
      <c r="IK182" t="s">
        <v>2497</v>
      </c>
      <c r="IL182" t="s">
        <v>2931</v>
      </c>
      <c r="IM182" t="s">
        <v>2592</v>
      </c>
      <c r="IN182" t="s">
        <v>2490</v>
      </c>
      <c r="IO182" t="s">
        <v>2670</v>
      </c>
      <c r="IP182" t="s">
        <v>2545</v>
      </c>
      <c r="IQ182" t="s">
        <v>2843</v>
      </c>
      <c r="IR182">
        <f>66</f>
        <v>66</v>
      </c>
      <c r="JB182" t="s">
        <v>3065</v>
      </c>
      <c r="JC182" t="s">
        <v>3065</v>
      </c>
      <c r="JD182" t="s">
        <v>3168</v>
      </c>
      <c r="JF182" t="s">
        <v>3285</v>
      </c>
      <c r="JG182" t="s">
        <v>3229</v>
      </c>
      <c r="JH182" t="s">
        <v>3236</v>
      </c>
      <c r="JI182" t="s">
        <v>3292</v>
      </c>
      <c r="JJ182" t="s">
        <v>3160</v>
      </c>
      <c r="JK182" t="s">
        <v>3298</v>
      </c>
      <c r="JL182" t="s">
        <v>3294</v>
      </c>
      <c r="JM182" t="s">
        <v>3270</v>
      </c>
      <c r="JN182">
        <f>156</f>
        <v>156</v>
      </c>
      <c r="JO182">
        <f>136</f>
        <v>136</v>
      </c>
      <c r="JP182">
        <f>155</f>
        <v>155</v>
      </c>
      <c r="JQ182">
        <f>183</f>
        <v>183</v>
      </c>
      <c r="KN182">
        <f>58</f>
        <v>58</v>
      </c>
      <c r="KS182" t="s">
        <v>2129</v>
      </c>
      <c r="KT182" t="s">
        <v>2130</v>
      </c>
      <c r="KU182" t="s">
        <v>2130</v>
      </c>
      <c r="KV182" t="s">
        <v>2130</v>
      </c>
      <c r="KW182" t="s">
        <v>2423</v>
      </c>
      <c r="KX182" t="s">
        <v>2423</v>
      </c>
      <c r="KY182" t="s">
        <v>2133</v>
      </c>
      <c r="KZ182" t="s">
        <v>2133</v>
      </c>
      <c r="LL182" t="s">
        <v>2321</v>
      </c>
      <c r="MV182" t="s">
        <v>2777</v>
      </c>
      <c r="OF182" t="s">
        <v>2777</v>
      </c>
      <c r="OR182">
        <f>40</f>
        <v>40</v>
      </c>
      <c r="PA182" t="s">
        <v>3354</v>
      </c>
      <c r="PB182" t="s">
        <v>3354</v>
      </c>
      <c r="PC182" t="s">
        <v>3354</v>
      </c>
      <c r="PD182" t="s">
        <v>3403</v>
      </c>
      <c r="PN182" t="s">
        <v>3354</v>
      </c>
      <c r="PO182" t="s">
        <v>3403</v>
      </c>
      <c r="PP182" t="s">
        <v>3403</v>
      </c>
      <c r="QB182" t="s">
        <v>2777</v>
      </c>
      <c r="QX182" t="s">
        <v>2421</v>
      </c>
      <c r="QY182" t="s">
        <v>3065</v>
      </c>
      <c r="QZ182" t="s">
        <v>3110</v>
      </c>
      <c r="RB182" t="s">
        <v>2408</v>
      </c>
      <c r="RC182" t="s">
        <v>2566</v>
      </c>
      <c r="RD182" t="s">
        <v>2782</v>
      </c>
      <c r="RE182" t="s">
        <v>2897</v>
      </c>
      <c r="RF182" t="s">
        <v>2623</v>
      </c>
      <c r="RG182" t="s">
        <v>2807</v>
      </c>
      <c r="RH182" t="s">
        <v>2764</v>
      </c>
      <c r="RI182" t="s">
        <v>2809</v>
      </c>
      <c r="RJ182" t="s">
        <v>2554</v>
      </c>
      <c r="RK182" t="s">
        <v>2750</v>
      </c>
      <c r="RL182" t="s">
        <v>2408</v>
      </c>
      <c r="RM182" t="s">
        <v>2259</v>
      </c>
      <c r="RN182" t="s">
        <v>2343</v>
      </c>
      <c r="RO182" t="s">
        <v>2772</v>
      </c>
      <c r="RP182" t="s">
        <v>2527</v>
      </c>
      <c r="RQ182" t="s">
        <v>2613</v>
      </c>
      <c r="RR182" t="s">
        <v>2235</v>
      </c>
      <c r="RS182" t="s">
        <v>2285</v>
      </c>
      <c r="RT182" t="s">
        <v>2240</v>
      </c>
      <c r="RU182" t="s">
        <v>2681</v>
      </c>
      <c r="RV182" t="s">
        <v>2379</v>
      </c>
      <c r="RW182" t="s">
        <v>2187</v>
      </c>
      <c r="RX182" t="s">
        <v>2336</v>
      </c>
      <c r="RY182" t="s">
        <v>2363</v>
      </c>
      <c r="RZ182" t="s">
        <v>2849</v>
      </c>
      <c r="SA182" t="s">
        <v>2567</v>
      </c>
      <c r="SB182" t="s">
        <v>2885</v>
      </c>
      <c r="SC182" t="s">
        <v>2743</v>
      </c>
      <c r="SD182" t="s">
        <v>2488</v>
      </c>
      <c r="SE182" t="s">
        <v>2849</v>
      </c>
      <c r="SF182" t="s">
        <v>2257</v>
      </c>
      <c r="SG182" t="s">
        <v>2736</v>
      </c>
      <c r="SH182" t="s">
        <v>2489</v>
      </c>
      <c r="SI182" t="s">
        <v>2591</v>
      </c>
      <c r="SJ182" t="s">
        <v>2506</v>
      </c>
      <c r="SK182" t="s">
        <v>2699</v>
      </c>
      <c r="SL182" t="s">
        <v>2344</v>
      </c>
      <c r="SM182" t="s">
        <v>2476</v>
      </c>
      <c r="SN182" t="s">
        <v>2220</v>
      </c>
      <c r="SO182" t="s">
        <v>2163</v>
      </c>
      <c r="SP182" t="s">
        <v>2231</v>
      </c>
      <c r="SQ182" t="s">
        <v>2755</v>
      </c>
      <c r="SR182" t="s">
        <v>2732</v>
      </c>
      <c r="SS182" t="s">
        <v>2583</v>
      </c>
      <c r="ST182" t="s">
        <v>2580</v>
      </c>
      <c r="SU182" t="s">
        <v>2288</v>
      </c>
      <c r="SV182" t="s">
        <v>2311</v>
      </c>
      <c r="SW182" t="s">
        <v>2732</v>
      </c>
      <c r="SX182" t="s">
        <v>2706</v>
      </c>
      <c r="SY182" t="s">
        <v>2766</v>
      </c>
      <c r="SZ182" t="s">
        <v>2853</v>
      </c>
      <c r="TA182" t="s">
        <v>2446</v>
      </c>
      <c r="TB182" t="s">
        <v>2890</v>
      </c>
      <c r="TC182" t="s">
        <v>2814</v>
      </c>
      <c r="TD182" t="s">
        <v>2858</v>
      </c>
      <c r="TE182" t="s">
        <v>2611</v>
      </c>
      <c r="TF182" t="s">
        <v>3031</v>
      </c>
      <c r="TG182" t="s">
        <v>2816</v>
      </c>
      <c r="TH182" t="s">
        <v>2447</v>
      </c>
      <c r="TI182" t="s">
        <v>2621</v>
      </c>
      <c r="TJ182" t="s">
        <v>2479</v>
      </c>
      <c r="TK182" t="s">
        <v>2309</v>
      </c>
      <c r="TL182" t="s">
        <v>2240</v>
      </c>
      <c r="TM182" t="s">
        <v>2285</v>
      </c>
      <c r="TN182" t="s">
        <v>2437</v>
      </c>
      <c r="TO182" t="s">
        <v>2276</v>
      </c>
      <c r="TP182" t="s">
        <v>2239</v>
      </c>
      <c r="TQ182" t="s">
        <v>2290</v>
      </c>
      <c r="TR182" t="s">
        <v>2241</v>
      </c>
      <c r="TS182" t="s">
        <v>2296</v>
      </c>
      <c r="TT182" t="s">
        <v>2175</v>
      </c>
      <c r="TU182" t="s">
        <v>2329</v>
      </c>
      <c r="VI182" t="s">
        <v>2262</v>
      </c>
      <c r="VJ182" t="s">
        <v>2566</v>
      </c>
      <c r="VK182" t="s">
        <v>2554</v>
      </c>
      <c r="VM182" t="s">
        <v>2926</v>
      </c>
      <c r="VN182" t="s">
        <v>2454</v>
      </c>
      <c r="VO182" t="s">
        <v>3038</v>
      </c>
      <c r="VP182" t="s">
        <v>2908</v>
      </c>
      <c r="VU182" t="s">
        <v>2577</v>
      </c>
      <c r="VV182" t="s">
        <v>2712</v>
      </c>
      <c r="VW182" t="s">
        <v>2659</v>
      </c>
      <c r="VY182" t="s">
        <v>2470</v>
      </c>
      <c r="VZ182" t="s">
        <v>2211</v>
      </c>
      <c r="WA182" t="s">
        <v>2803</v>
      </c>
      <c r="WB182" t="s">
        <v>2832</v>
      </c>
      <c r="WG182" t="s">
        <v>2568</v>
      </c>
      <c r="WH182" t="s">
        <v>2566</v>
      </c>
      <c r="WI182" t="s">
        <v>2602</v>
      </c>
      <c r="WK182" t="s">
        <v>2479</v>
      </c>
      <c r="WL182" t="s">
        <v>2479</v>
      </c>
      <c r="WM182" t="s">
        <v>2479</v>
      </c>
      <c r="WN182" t="s">
        <v>2479</v>
      </c>
      <c r="WS182" t="s">
        <v>2349</v>
      </c>
      <c r="WT182" t="s">
        <v>2547</v>
      </c>
      <c r="WU182" t="s">
        <v>2209</v>
      </c>
      <c r="WW182" t="s">
        <v>2924</v>
      </c>
      <c r="WX182" t="s">
        <v>2398</v>
      </c>
      <c r="WY182" t="s">
        <v>2612</v>
      </c>
      <c r="WZ182" t="s">
        <v>2185</v>
      </c>
      <c r="XE182" t="s">
        <v>3028</v>
      </c>
      <c r="XF182" t="s">
        <v>2817</v>
      </c>
      <c r="XG182" t="s">
        <v>2856</v>
      </c>
      <c r="XI182" t="s">
        <v>3022</v>
      </c>
      <c r="XJ182" t="s">
        <v>3022</v>
      </c>
      <c r="XK182" t="s">
        <v>2954</v>
      </c>
      <c r="XL182" t="s">
        <v>2637</v>
      </c>
      <c r="XQ182" t="s">
        <v>2292</v>
      </c>
      <c r="XR182" t="s">
        <v>2786</v>
      </c>
      <c r="XS182" t="s">
        <v>2197</v>
      </c>
      <c r="XU182" t="s">
        <v>2272</v>
      </c>
      <c r="XV182" t="s">
        <v>2251</v>
      </c>
      <c r="XW182" t="s">
        <v>2280</v>
      </c>
      <c r="XX182" t="s">
        <v>2325</v>
      </c>
      <c r="YB182" t="s">
        <v>2416</v>
      </c>
      <c r="YC182" t="s">
        <v>2712</v>
      </c>
      <c r="YD182" t="s">
        <v>2383</v>
      </c>
      <c r="YE182" t="s">
        <v>2553</v>
      </c>
      <c r="YF182" t="s">
        <v>2392</v>
      </c>
      <c r="YG182" t="s">
        <v>2259</v>
      </c>
      <c r="YH182" t="s">
        <v>2261</v>
      </c>
      <c r="YI182" t="s">
        <v>2584</v>
      </c>
      <c r="YJ182" t="s">
        <v>3062</v>
      </c>
      <c r="YN182" t="s">
        <v>2175</v>
      </c>
      <c r="YO182" t="s">
        <v>2380</v>
      </c>
      <c r="YP182" t="s">
        <v>2178</v>
      </c>
      <c r="YQ182" t="s">
        <v>2695</v>
      </c>
      <c r="YR182" t="s">
        <v>2321</v>
      </c>
      <c r="YS182" t="s">
        <v>2179</v>
      </c>
      <c r="YT182" t="s">
        <v>2343</v>
      </c>
      <c r="YU182" t="s">
        <v>2669</v>
      </c>
      <c r="YV182" t="s">
        <v>2246</v>
      </c>
      <c r="YZ182" t="s">
        <v>2588</v>
      </c>
      <c r="ZA182" t="s">
        <v>2434</v>
      </c>
      <c r="ZB182" t="s">
        <v>2710</v>
      </c>
      <c r="ZC182" t="s">
        <v>2842</v>
      </c>
      <c r="ZD182" t="s">
        <v>2919</v>
      </c>
      <c r="ZE182" t="s">
        <v>2434</v>
      </c>
      <c r="ZF182" t="s">
        <v>2845</v>
      </c>
      <c r="ZG182" t="s">
        <v>2489</v>
      </c>
      <c r="ZH182" t="s">
        <v>2849</v>
      </c>
      <c r="ZL182" t="s">
        <v>2844</v>
      </c>
      <c r="ZM182" t="s">
        <v>2246</v>
      </c>
      <c r="ZN182" t="s">
        <v>2194</v>
      </c>
      <c r="ZO182" t="s">
        <v>2711</v>
      </c>
      <c r="ZP182" t="s">
        <v>2916</v>
      </c>
      <c r="ZQ182" t="s">
        <v>2784</v>
      </c>
      <c r="ZR182" t="s">
        <v>2287</v>
      </c>
      <c r="ZS182" t="s">
        <v>2234</v>
      </c>
      <c r="ZT182" t="s">
        <v>2503</v>
      </c>
      <c r="ZX182" t="s">
        <v>2831</v>
      </c>
      <c r="ZY182" t="s">
        <v>2512</v>
      </c>
      <c r="ZZ182" t="s">
        <v>2578</v>
      </c>
      <c r="AAA182" t="s">
        <v>2534</v>
      </c>
      <c r="AAB182" t="s">
        <v>2510</v>
      </c>
      <c r="AAC182" t="s">
        <v>2813</v>
      </c>
      <c r="AAD182" t="s">
        <v>2753</v>
      </c>
      <c r="AAE182" t="s">
        <v>2870</v>
      </c>
      <c r="AAF182" t="s">
        <v>2811</v>
      </c>
      <c r="AAJ182" t="s">
        <v>2359</v>
      </c>
      <c r="AAK182" t="s">
        <v>2684</v>
      </c>
      <c r="AAL182" t="s">
        <v>2281</v>
      </c>
      <c r="AAM182" t="s">
        <v>2378</v>
      </c>
      <c r="AAN182" t="s">
        <v>2150</v>
      </c>
      <c r="AAO182" t="s">
        <v>2309</v>
      </c>
      <c r="AAP182" t="s">
        <v>2318</v>
      </c>
      <c r="AAQ182" t="s">
        <v>2237</v>
      </c>
      <c r="AAR182" t="s">
        <v>2176</v>
      </c>
      <c r="ABA182" t="s">
        <v>2838</v>
      </c>
      <c r="ABB182" t="s">
        <v>2864</v>
      </c>
      <c r="ABC182" t="s">
        <v>2798</v>
      </c>
      <c r="ABD182" t="s">
        <v>2797</v>
      </c>
      <c r="ABM182" t="s">
        <v>2810</v>
      </c>
      <c r="ABN182" t="s">
        <v>2769</v>
      </c>
      <c r="ABO182" t="s">
        <v>2577</v>
      </c>
      <c r="ABP182" t="s">
        <v>2876</v>
      </c>
      <c r="ABY182" t="s">
        <v>2479</v>
      </c>
      <c r="ABZ182" t="s">
        <v>2479</v>
      </c>
      <c r="ACA182" t="s">
        <v>2479</v>
      </c>
      <c r="ACB182" t="s">
        <v>2479</v>
      </c>
      <c r="ACK182" t="s">
        <v>2250</v>
      </c>
      <c r="ACL182" t="s">
        <v>2775</v>
      </c>
      <c r="ACM182" t="s">
        <v>2528</v>
      </c>
      <c r="ACN182" t="s">
        <v>2625</v>
      </c>
      <c r="ACW182" t="s">
        <v>2887</v>
      </c>
      <c r="ACX182" t="s">
        <v>3022</v>
      </c>
      <c r="ACY182" t="s">
        <v>2896</v>
      </c>
      <c r="ACZ182" t="s">
        <v>3015</v>
      </c>
      <c r="ADI182" t="s">
        <v>2697</v>
      </c>
      <c r="ADJ182" t="s">
        <v>2360</v>
      </c>
      <c r="ADK182" t="s">
        <v>2354</v>
      </c>
      <c r="ADL182" t="s">
        <v>2415</v>
      </c>
      <c r="ADN182" t="s">
        <v>2782</v>
      </c>
      <c r="ADQ182" t="s">
        <v>2948</v>
      </c>
      <c r="ADR182" t="s">
        <v>2530</v>
      </c>
      <c r="ADU182" t="s">
        <v>2817</v>
      </c>
      <c r="ADV182" t="s">
        <v>2816</v>
      </c>
      <c r="ADW182" t="s">
        <v>2608</v>
      </c>
      <c r="ADX182" t="s">
        <v>2813</v>
      </c>
      <c r="ADZ182" t="s">
        <v>2168</v>
      </c>
      <c r="AEC182" t="s">
        <v>2215</v>
      </c>
      <c r="AED182" t="s">
        <v>2662</v>
      </c>
      <c r="AEG182" t="s">
        <v>2184</v>
      </c>
      <c r="AEH182" t="s">
        <v>2203</v>
      </c>
      <c r="AEI182" t="s">
        <v>2791</v>
      </c>
      <c r="AEJ182" t="s">
        <v>2574</v>
      </c>
      <c r="AEL182" t="s">
        <v>2617</v>
      </c>
      <c r="AEO182" t="s">
        <v>2790</v>
      </c>
      <c r="AEP182" t="s">
        <v>2683</v>
      </c>
      <c r="AES182" t="s">
        <v>2479</v>
      </c>
      <c r="AET182" t="s">
        <v>2479</v>
      </c>
      <c r="AEU182" t="s">
        <v>2479</v>
      </c>
      <c r="AEV182" t="s">
        <v>2479</v>
      </c>
      <c r="AEX182" t="s">
        <v>2403</v>
      </c>
      <c r="AFA182" t="s">
        <v>2202</v>
      </c>
      <c r="AFB182" t="s">
        <v>2575</v>
      </c>
      <c r="AFE182" t="s">
        <v>2732</v>
      </c>
      <c r="AFF182" t="s">
        <v>2282</v>
      </c>
      <c r="AFG182" t="s">
        <v>2527</v>
      </c>
      <c r="AFH182" t="s">
        <v>2661</v>
      </c>
      <c r="AFJ182" t="s">
        <v>2751</v>
      </c>
      <c r="AFM182" t="s">
        <v>2566</v>
      </c>
      <c r="AFN182" t="s">
        <v>2807</v>
      </c>
      <c r="AFQ182" t="s">
        <v>2817</v>
      </c>
      <c r="AFR182" t="s">
        <v>2977</v>
      </c>
      <c r="AFS182" t="s">
        <v>2707</v>
      </c>
      <c r="AFT182" t="s">
        <v>2876</v>
      </c>
      <c r="AFV182" t="s">
        <v>2479</v>
      </c>
      <c r="AFY182" t="s">
        <v>2383</v>
      </c>
      <c r="AFZ182" t="s">
        <v>2753</v>
      </c>
      <c r="AGC182" t="s">
        <v>2554</v>
      </c>
      <c r="AGD182" t="s">
        <v>2536</v>
      </c>
      <c r="AGE182" t="s">
        <v>2600</v>
      </c>
      <c r="AGF182" t="s">
        <v>2885</v>
      </c>
      <c r="AGO182" t="s">
        <v>2893</v>
      </c>
      <c r="AGP182" t="s">
        <v>2963</v>
      </c>
      <c r="AGQ182" t="s">
        <v>2722</v>
      </c>
      <c r="AGR182" t="s">
        <v>2828</v>
      </c>
      <c r="AHA182" t="s">
        <v>2671</v>
      </c>
      <c r="AHB182" t="s">
        <v>2697</v>
      </c>
      <c r="AHC182" t="s">
        <v>2789</v>
      </c>
      <c r="AHD182" t="s">
        <v>2325</v>
      </c>
      <c r="AHM182" t="s">
        <v>2479</v>
      </c>
      <c r="AHN182" t="s">
        <v>2479</v>
      </c>
      <c r="AHO182" t="s">
        <v>2479</v>
      </c>
      <c r="AHP182" t="s">
        <v>2479</v>
      </c>
      <c r="AHY182" t="s">
        <v>2217</v>
      </c>
      <c r="AHZ182" t="s">
        <v>2661</v>
      </c>
      <c r="AIA182" t="s">
        <v>2230</v>
      </c>
      <c r="AIB182" t="s">
        <v>2784</v>
      </c>
      <c r="AIK182" t="s">
        <v>2901</v>
      </c>
      <c r="AIL182" t="s">
        <v>2464</v>
      </c>
      <c r="AIM182" t="s">
        <v>2463</v>
      </c>
      <c r="AIN182" t="s">
        <v>2987</v>
      </c>
      <c r="AIW182" t="s">
        <v>2349</v>
      </c>
      <c r="AIX182" t="s">
        <v>2219</v>
      </c>
      <c r="AIY182" t="s">
        <v>2882</v>
      </c>
      <c r="AIZ182" t="s">
        <v>2728</v>
      </c>
      <c r="AJB182" t="s">
        <v>2602</v>
      </c>
      <c r="AJE182" t="s">
        <v>2529</v>
      </c>
      <c r="AJF182" t="s">
        <v>2258</v>
      </c>
      <c r="AJI182" t="s">
        <v>2675</v>
      </c>
      <c r="AJJ182" t="s">
        <v>2569</v>
      </c>
      <c r="AJK182" t="s">
        <v>2474</v>
      </c>
      <c r="AJL182" t="s">
        <v>2351</v>
      </c>
      <c r="AJN182" t="s">
        <v>2146</v>
      </c>
      <c r="AJQ182" t="s">
        <v>2176</v>
      </c>
      <c r="AJR182" t="s">
        <v>2345</v>
      </c>
      <c r="AJU182" t="s">
        <v>2386</v>
      </c>
      <c r="AJV182" t="s">
        <v>2705</v>
      </c>
      <c r="AJW182" t="s">
        <v>2211</v>
      </c>
      <c r="AJX182" t="s">
        <v>2202</v>
      </c>
      <c r="AJZ182" t="s">
        <v>2654</v>
      </c>
      <c r="AKC182" t="s">
        <v>2685</v>
      </c>
      <c r="AKD182" t="s">
        <v>2727</v>
      </c>
      <c r="AKG182" t="s">
        <v>2479</v>
      </c>
      <c r="AKH182" t="s">
        <v>2831</v>
      </c>
      <c r="AKI182" t="s">
        <v>2415</v>
      </c>
      <c r="AKJ182" t="s">
        <v>2479</v>
      </c>
      <c r="AKL182" t="s">
        <v>2343</v>
      </c>
      <c r="AKO182" t="s">
        <v>2538</v>
      </c>
      <c r="AKP182" t="s">
        <v>2825</v>
      </c>
      <c r="AKS182" t="s">
        <v>2247</v>
      </c>
      <c r="AKT182" t="s">
        <v>2299</v>
      </c>
      <c r="AKU182" t="s">
        <v>2661</v>
      </c>
      <c r="AKV182" t="s">
        <v>2407</v>
      </c>
      <c r="AKX182" t="s">
        <v>2603</v>
      </c>
      <c r="ALA182" t="s">
        <v>3173</v>
      </c>
      <c r="ALB182" t="s">
        <v>2922</v>
      </c>
      <c r="ALE182" t="s">
        <v>2945</v>
      </c>
      <c r="ALF182" t="s">
        <v>2814</v>
      </c>
      <c r="ALG182" t="s">
        <v>2762</v>
      </c>
      <c r="ALH182" t="s">
        <v>2990</v>
      </c>
      <c r="ALJ182" t="s">
        <v>2479</v>
      </c>
      <c r="ALM182" t="s">
        <v>2269</v>
      </c>
      <c r="ALN182" t="s">
        <v>2140</v>
      </c>
      <c r="ALQ182" t="s">
        <v>2223</v>
      </c>
      <c r="ALR182" t="s">
        <v>2313</v>
      </c>
      <c r="ALS182" t="s">
        <v>2272</v>
      </c>
      <c r="ALT182" t="s">
        <v>2153</v>
      </c>
      <c r="AMD182" t="s">
        <v>2974</v>
      </c>
      <c r="AME182" t="s">
        <v>3039</v>
      </c>
      <c r="AMF182" t="s">
        <v>2687</v>
      </c>
      <c r="AMP182" t="s">
        <v>2347</v>
      </c>
      <c r="AMQ182" t="s">
        <v>2657</v>
      </c>
      <c r="AMR182" t="s">
        <v>2504</v>
      </c>
      <c r="ANB182" t="s">
        <v>2479</v>
      </c>
      <c r="ANC182" t="s">
        <v>2479</v>
      </c>
      <c r="AND182" t="s">
        <v>2479</v>
      </c>
      <c r="ANN182" t="s">
        <v>2409</v>
      </c>
      <c r="ANO182" t="s">
        <v>2647</v>
      </c>
      <c r="ANP182" t="s">
        <v>2354</v>
      </c>
      <c r="ANZ182" t="s">
        <v>3041</v>
      </c>
      <c r="AOA182" t="s">
        <v>2450</v>
      </c>
      <c r="AOB182" t="s">
        <v>2717</v>
      </c>
      <c r="AOL182" t="s">
        <v>2269</v>
      </c>
      <c r="AOM182" t="s">
        <v>2269</v>
      </c>
      <c r="AON182" t="s">
        <v>2369</v>
      </c>
      <c r="AOX182" t="s">
        <v>2978</v>
      </c>
      <c r="AOY182" t="s">
        <v>2863</v>
      </c>
      <c r="AOZ182" t="s">
        <v>2949</v>
      </c>
      <c r="APJ182" t="s">
        <v>2824</v>
      </c>
      <c r="APK182" t="s">
        <v>2440</v>
      </c>
      <c r="APL182" t="s">
        <v>2447</v>
      </c>
      <c r="APV182" t="s">
        <v>2479</v>
      </c>
      <c r="APW182" t="s">
        <v>2479</v>
      </c>
      <c r="APX182" t="s">
        <v>2479</v>
      </c>
      <c r="AQH182" t="s">
        <v>2739</v>
      </c>
      <c r="AQI182" t="s">
        <v>2355</v>
      </c>
      <c r="AQJ182" t="s">
        <v>2587</v>
      </c>
      <c r="AQT182" t="s">
        <v>2953</v>
      </c>
      <c r="AQU182" t="s">
        <v>2905</v>
      </c>
      <c r="AQV182" t="s">
        <v>3059</v>
      </c>
      <c r="ARF182" t="s">
        <v>2536</v>
      </c>
      <c r="ARG182" t="s">
        <v>2324</v>
      </c>
      <c r="ARH182" t="s">
        <v>2742</v>
      </c>
      <c r="ARR182" t="s">
        <v>2601</v>
      </c>
      <c r="ARS182" t="s">
        <v>2623</v>
      </c>
      <c r="ART182" t="s">
        <v>2921</v>
      </c>
      <c r="ASD182" t="s">
        <v>2976</v>
      </c>
      <c r="ASE182" t="s">
        <v>2818</v>
      </c>
      <c r="ASF182" t="s">
        <v>2485</v>
      </c>
      <c r="ASP182" t="s">
        <v>2578</v>
      </c>
      <c r="ASQ182" t="s">
        <v>2479</v>
      </c>
      <c r="ASR182" t="s">
        <v>2479</v>
      </c>
      <c r="ATB182" t="s">
        <v>2831</v>
      </c>
      <c r="ATC182" t="s">
        <v>2430</v>
      </c>
      <c r="ATD182" t="s">
        <v>2354</v>
      </c>
      <c r="ATN182" t="s">
        <v>2351</v>
      </c>
      <c r="ATO182" t="s">
        <v>2442</v>
      </c>
      <c r="ATP182" t="s">
        <v>3016</v>
      </c>
      <c r="ATZ182" t="s">
        <v>2298</v>
      </c>
      <c r="AUA182" t="s">
        <v>2311</v>
      </c>
      <c r="AUB182" t="s">
        <v>2294</v>
      </c>
      <c r="AUL182" t="s">
        <v>2626</v>
      </c>
      <c r="AUM182" t="s">
        <v>3153</v>
      </c>
      <c r="AUN182" t="s">
        <v>2644</v>
      </c>
      <c r="AUX182" t="s">
        <v>2398</v>
      </c>
      <c r="AUY182" t="s">
        <v>2923</v>
      </c>
      <c r="AUZ182" t="s">
        <v>2410</v>
      </c>
      <c r="AVJ182" t="s">
        <v>2536</v>
      </c>
      <c r="AVK182" t="s">
        <v>2479</v>
      </c>
      <c r="AVL182" t="s">
        <v>2479</v>
      </c>
      <c r="AVV182" t="s">
        <v>2711</v>
      </c>
      <c r="AVW182" t="s">
        <v>2547</v>
      </c>
      <c r="AVX182" t="s">
        <v>2590</v>
      </c>
      <c r="AWH182" t="s">
        <v>2875</v>
      </c>
      <c r="AWI182" t="s">
        <v>2875</v>
      </c>
      <c r="AWJ182" t="s">
        <v>2599</v>
      </c>
      <c r="AWT182" t="s">
        <v>2398</v>
      </c>
      <c r="AWU182" t="s">
        <v>2490</v>
      </c>
      <c r="AWV182" t="s">
        <v>2140</v>
      </c>
      <c r="BBV182" t="s">
        <v>2554</v>
      </c>
      <c r="BBW182" t="s">
        <v>2947</v>
      </c>
      <c r="BBX182" t="s">
        <v>3115</v>
      </c>
      <c r="BCH182" t="s">
        <v>2629</v>
      </c>
      <c r="BCI182" t="s">
        <v>2591</v>
      </c>
      <c r="BCJ182" t="s">
        <v>2504</v>
      </c>
      <c r="BCT182" t="s">
        <v>2479</v>
      </c>
      <c r="BCU182" t="s">
        <v>2479</v>
      </c>
      <c r="BCV182" t="s">
        <v>2479</v>
      </c>
      <c r="BDF182" t="s">
        <v>2213</v>
      </c>
      <c r="BDG182" t="s">
        <v>2487</v>
      </c>
      <c r="BDH182" t="s">
        <v>2216</v>
      </c>
      <c r="BDR182" t="s">
        <v>2265</v>
      </c>
      <c r="BDS182" t="s">
        <v>2262</v>
      </c>
      <c r="BDT182" t="s">
        <v>2920</v>
      </c>
      <c r="BED182" t="s">
        <v>2533</v>
      </c>
      <c r="BEE182" t="s">
        <v>2888</v>
      </c>
      <c r="BEF182" t="s">
        <v>3049</v>
      </c>
      <c r="BER182" t="s">
        <v>2479</v>
      </c>
      <c r="BGB182" t="s">
        <v>2700</v>
      </c>
      <c r="BHX182" t="s">
        <v>2200</v>
      </c>
      <c r="BIJ182" t="s">
        <v>2479</v>
      </c>
      <c r="BIV182" t="s">
        <v>2479</v>
      </c>
      <c r="BLU182" t="s">
        <v>2897</v>
      </c>
      <c r="BLV182" t="s">
        <v>2623</v>
      </c>
      <c r="BLW182" t="s">
        <v>2807</v>
      </c>
      <c r="BLX182" t="s">
        <v>2764</v>
      </c>
      <c r="BLY182" t="s">
        <v>2809</v>
      </c>
      <c r="BLZ182" t="s">
        <v>2554</v>
      </c>
      <c r="BMA182" t="s">
        <v>2750</v>
      </c>
      <c r="BMB182" t="s">
        <v>2408</v>
      </c>
      <c r="BMG182" t="s">
        <v>2613</v>
      </c>
      <c r="BMH182" t="s">
        <v>2235</v>
      </c>
      <c r="BMI182" t="s">
        <v>2285</v>
      </c>
      <c r="BMJ182" t="s">
        <v>2240</v>
      </c>
      <c r="BMK182" t="s">
        <v>2681</v>
      </c>
      <c r="BML182" t="s">
        <v>2379</v>
      </c>
      <c r="BMM182" t="s">
        <v>2187</v>
      </c>
      <c r="BMN182" t="s">
        <v>2336</v>
      </c>
      <c r="BMS182" t="s">
        <v>2743</v>
      </c>
      <c r="BMT182" t="s">
        <v>2604</v>
      </c>
      <c r="BMU182" t="s">
        <v>2489</v>
      </c>
      <c r="BMV182" t="s">
        <v>2355</v>
      </c>
      <c r="BMW182" t="s">
        <v>2736</v>
      </c>
      <c r="BMX182" t="s">
        <v>2329</v>
      </c>
      <c r="BMY182" t="s">
        <v>2737</v>
      </c>
      <c r="BMZ182" t="s">
        <v>2397</v>
      </c>
      <c r="BNE182" t="s">
        <v>2163</v>
      </c>
      <c r="BNF182" t="s">
        <v>2231</v>
      </c>
      <c r="BNG182" t="s">
        <v>2755</v>
      </c>
      <c r="BNH182" t="s">
        <v>2755</v>
      </c>
      <c r="BNI182" t="s">
        <v>2495</v>
      </c>
      <c r="BNJ182" t="s">
        <v>2435</v>
      </c>
      <c r="BNK182" t="s">
        <v>2507</v>
      </c>
      <c r="BNL182" t="s">
        <v>2406</v>
      </c>
      <c r="BNQ182" t="s">
        <v>2446</v>
      </c>
      <c r="BNR182" t="s">
        <v>2890</v>
      </c>
      <c r="BNS182" t="s">
        <v>2814</v>
      </c>
      <c r="BNT182" t="s">
        <v>2858</v>
      </c>
      <c r="BNU182" t="s">
        <v>2611</v>
      </c>
      <c r="BNV182" t="s">
        <v>3031</v>
      </c>
      <c r="BNW182" t="s">
        <v>2816</v>
      </c>
      <c r="BNX182" t="s">
        <v>2447</v>
      </c>
      <c r="BOC182" t="s">
        <v>2285</v>
      </c>
      <c r="BOD182" t="s">
        <v>2437</v>
      </c>
      <c r="BOE182" t="s">
        <v>2337</v>
      </c>
      <c r="BOF182" t="s">
        <v>2239</v>
      </c>
      <c r="BOG182" t="s">
        <v>2290</v>
      </c>
      <c r="BOH182" t="s">
        <v>2241</v>
      </c>
      <c r="BOI182" t="s">
        <v>2296</v>
      </c>
      <c r="BOJ182" t="s">
        <v>2175</v>
      </c>
      <c r="BOV182" t="s">
        <v>2479</v>
      </c>
      <c r="BRD182" t="s">
        <v>2213</v>
      </c>
    </row>
    <row r="183" spans="1:1020 1028:1980 2064:2124" x14ac:dyDescent="0.15">
      <c r="A183" t="s">
        <v>3450</v>
      </c>
      <c r="N183" t="s">
        <v>2921</v>
      </c>
      <c r="O183" t="s">
        <v>2747</v>
      </c>
      <c r="P183" t="s">
        <v>2577</v>
      </c>
      <c r="Q183" t="s">
        <v>2577</v>
      </c>
      <c r="R183" t="s">
        <v>2712</v>
      </c>
      <c r="T183" t="s">
        <v>2586</v>
      </c>
      <c r="U183" t="s">
        <v>2883</v>
      </c>
      <c r="V183" t="s">
        <v>2497</v>
      </c>
      <c r="W183" t="s">
        <v>2756</v>
      </c>
      <c r="X183" t="s">
        <v>2723</v>
      </c>
      <c r="BO183" t="s">
        <v>2921</v>
      </c>
      <c r="BQ183" t="s">
        <v>3168</v>
      </c>
      <c r="BR183" t="s">
        <v>3168</v>
      </c>
      <c r="BS183" t="s">
        <v>3065</v>
      </c>
      <c r="BT183" t="s">
        <v>3065</v>
      </c>
      <c r="CW183" t="s">
        <v>2183</v>
      </c>
      <c r="CY183" t="s">
        <v>2269</v>
      </c>
      <c r="DA183" t="s">
        <v>3131</v>
      </c>
      <c r="DB183" t="s">
        <v>3167</v>
      </c>
      <c r="DC183" t="s">
        <v>3131</v>
      </c>
      <c r="DD183" t="s">
        <v>3131</v>
      </c>
      <c r="DP183" t="s">
        <v>3131</v>
      </c>
      <c r="EB183" t="s">
        <v>3131</v>
      </c>
      <c r="EJ183" t="s">
        <v>2272</v>
      </c>
      <c r="EK183">
        <f>99</f>
        <v>99</v>
      </c>
      <c r="EL183" t="s">
        <v>3131</v>
      </c>
      <c r="EM183" t="s">
        <v>3065</v>
      </c>
      <c r="EN183" t="s">
        <v>3065</v>
      </c>
      <c r="GU183" t="s">
        <v>3215</v>
      </c>
      <c r="JB183" t="s">
        <v>3065</v>
      </c>
      <c r="JC183" t="s">
        <v>3065</v>
      </c>
      <c r="JD183" t="s">
        <v>3065</v>
      </c>
      <c r="JF183" t="s">
        <v>2592</v>
      </c>
      <c r="JG183" t="s">
        <v>2175</v>
      </c>
      <c r="JH183" t="s">
        <v>2321</v>
      </c>
      <c r="JI183" t="s">
        <v>2340</v>
      </c>
      <c r="JJ183" t="s">
        <v>2318</v>
      </c>
      <c r="JK183" t="s">
        <v>3262</v>
      </c>
      <c r="JL183" t="s">
        <v>3208</v>
      </c>
      <c r="JM183">
        <f>150</f>
        <v>150</v>
      </c>
      <c r="JN183" t="s">
        <v>3211</v>
      </c>
      <c r="JO183">
        <f>157</f>
        <v>157</v>
      </c>
      <c r="JP183">
        <f>170</f>
        <v>170</v>
      </c>
      <c r="JQ183">
        <f>183</f>
        <v>183</v>
      </c>
      <c r="ND183" t="s">
        <v>2425</v>
      </c>
      <c r="NE183" t="s">
        <v>2837</v>
      </c>
      <c r="NF183" t="s">
        <v>2445</v>
      </c>
      <c r="NG183" t="s">
        <v>2767</v>
      </c>
      <c r="NH183" t="s">
        <v>2827</v>
      </c>
      <c r="OT183" t="s">
        <v>2991</v>
      </c>
      <c r="OW183" t="s">
        <v>2403</v>
      </c>
      <c r="OZ183">
        <f>100</f>
        <v>100</v>
      </c>
      <c r="PA183" t="s">
        <v>3065</v>
      </c>
      <c r="PB183" t="s">
        <v>3065</v>
      </c>
      <c r="PC183" t="s">
        <v>3110</v>
      </c>
      <c r="PD183" t="s">
        <v>3131</v>
      </c>
      <c r="PL183">
        <f>98</f>
        <v>98</v>
      </c>
      <c r="PM183" t="s">
        <v>3168</v>
      </c>
      <c r="PN183" t="s">
        <v>3085</v>
      </c>
      <c r="PO183" t="s">
        <v>3167</v>
      </c>
      <c r="PP183" t="s">
        <v>3168</v>
      </c>
      <c r="QY183" t="s">
        <v>3110</v>
      </c>
      <c r="QZ183" t="s">
        <v>3110</v>
      </c>
      <c r="RB183" t="s">
        <v>2602</v>
      </c>
      <c r="RC183" t="s">
        <v>2809</v>
      </c>
      <c r="RD183" t="s">
        <v>2598</v>
      </c>
      <c r="RE183" t="s">
        <v>2853</v>
      </c>
      <c r="RF183" t="s">
        <v>2774</v>
      </c>
      <c r="RG183" t="s">
        <v>2384</v>
      </c>
      <c r="RH183" t="s">
        <v>2761</v>
      </c>
      <c r="RI183" t="s">
        <v>2808</v>
      </c>
      <c r="RJ183" t="s">
        <v>2819</v>
      </c>
      <c r="RK183" t="s">
        <v>2601</v>
      </c>
      <c r="RL183" t="s">
        <v>2782</v>
      </c>
      <c r="RM183" t="s">
        <v>2826</v>
      </c>
      <c r="RN183" t="s">
        <v>2253</v>
      </c>
      <c r="RO183" t="s">
        <v>2320</v>
      </c>
      <c r="RP183" t="s">
        <v>2317</v>
      </c>
      <c r="RQ183" t="s">
        <v>2180</v>
      </c>
      <c r="RR183" t="s">
        <v>2340</v>
      </c>
      <c r="RS183" t="s">
        <v>2406</v>
      </c>
      <c r="RT183" t="s">
        <v>2755</v>
      </c>
      <c r="RU183" t="s">
        <v>2300</v>
      </c>
      <c r="RV183" t="s">
        <v>2916</v>
      </c>
      <c r="RW183" t="s">
        <v>2184</v>
      </c>
      <c r="RX183" t="s">
        <v>2487</v>
      </c>
      <c r="RY183" t="s">
        <v>2582</v>
      </c>
      <c r="RZ183" t="s">
        <v>2376</v>
      </c>
      <c r="SA183" t="s">
        <v>2683</v>
      </c>
      <c r="SB183" t="s">
        <v>2618</v>
      </c>
      <c r="SC183" t="s">
        <v>2414</v>
      </c>
      <c r="SD183" t="s">
        <v>2489</v>
      </c>
      <c r="SE183" t="s">
        <v>2737</v>
      </c>
      <c r="SF183" t="s">
        <v>2693</v>
      </c>
      <c r="SG183" t="s">
        <v>2693</v>
      </c>
      <c r="SH183" t="s">
        <v>2257</v>
      </c>
      <c r="SI183" t="s">
        <v>2397</v>
      </c>
      <c r="SJ183" t="s">
        <v>2430</v>
      </c>
      <c r="SK183" t="s">
        <v>2699</v>
      </c>
      <c r="SL183" t="s">
        <v>2771</v>
      </c>
      <c r="SM183" t="s">
        <v>2874</v>
      </c>
      <c r="SN183" t="s">
        <v>2947</v>
      </c>
      <c r="SO183" t="s">
        <v>2614</v>
      </c>
      <c r="SP183" t="s">
        <v>2724</v>
      </c>
      <c r="SQ183" t="s">
        <v>2226</v>
      </c>
      <c r="SR183" t="s">
        <v>2645</v>
      </c>
      <c r="SS183" t="s">
        <v>2959</v>
      </c>
      <c r="ST183" t="s">
        <v>2831</v>
      </c>
      <c r="SU183" t="s">
        <v>2257</v>
      </c>
      <c r="SV183" t="s">
        <v>2506</v>
      </c>
      <c r="SW183" t="s">
        <v>2740</v>
      </c>
      <c r="SX183" t="s">
        <v>2329</v>
      </c>
      <c r="SY183" t="s">
        <v>2751</v>
      </c>
      <c r="SZ183" t="s">
        <v>2416</v>
      </c>
      <c r="TA183" t="s">
        <v>2393</v>
      </c>
      <c r="TB183" t="s">
        <v>2603</v>
      </c>
      <c r="TC183" t="s">
        <v>2226</v>
      </c>
      <c r="TD183" t="s">
        <v>2880</v>
      </c>
      <c r="TE183" t="s">
        <v>2616</v>
      </c>
      <c r="TF183" t="s">
        <v>2484</v>
      </c>
      <c r="TG183" t="s">
        <v>2498</v>
      </c>
      <c r="TH183" t="s">
        <v>2730</v>
      </c>
      <c r="TI183" t="s">
        <v>2474</v>
      </c>
      <c r="TJ183" t="s">
        <v>2479</v>
      </c>
      <c r="TK183" t="s">
        <v>2716</v>
      </c>
      <c r="TL183" t="s">
        <v>2636</v>
      </c>
      <c r="TM183" t="s">
        <v>2878</v>
      </c>
      <c r="TN183" t="s">
        <v>2479</v>
      </c>
      <c r="TO183" t="s">
        <v>2872</v>
      </c>
      <c r="TP183" t="s">
        <v>2708</v>
      </c>
      <c r="TQ183" t="s">
        <v>2623</v>
      </c>
      <c r="TR183" t="s">
        <v>2808</v>
      </c>
      <c r="TS183" t="s">
        <v>2811</v>
      </c>
      <c r="TT183" t="s">
        <v>2811</v>
      </c>
      <c r="TU183" t="s">
        <v>2888</v>
      </c>
      <c r="UE183" t="s">
        <v>2479</v>
      </c>
      <c r="UQ183" t="s">
        <v>2479</v>
      </c>
      <c r="VC183" t="s">
        <v>2479</v>
      </c>
      <c r="VF183" t="s">
        <v>2629</v>
      </c>
      <c r="VG183" t="s">
        <v>2327</v>
      </c>
      <c r="VH183" t="s">
        <v>2207</v>
      </c>
      <c r="VI183" t="s">
        <v>2651</v>
      </c>
      <c r="VJ183" t="s">
        <v>2823</v>
      </c>
      <c r="VL183" t="s">
        <v>2209</v>
      </c>
      <c r="VM183" t="s">
        <v>2655</v>
      </c>
      <c r="VN183" t="s">
        <v>2347</v>
      </c>
      <c r="VO183" t="s">
        <v>2573</v>
      </c>
      <c r="VP183" t="s">
        <v>2375</v>
      </c>
      <c r="VR183" t="s">
        <v>2225</v>
      </c>
      <c r="VS183" t="s">
        <v>2614</v>
      </c>
      <c r="VT183" t="s">
        <v>2196</v>
      </c>
      <c r="VU183" t="s">
        <v>3002</v>
      </c>
      <c r="VV183" t="s">
        <v>2682</v>
      </c>
      <c r="VX183" t="s">
        <v>2489</v>
      </c>
      <c r="VY183" t="s">
        <v>2472</v>
      </c>
      <c r="VZ183" t="s">
        <v>2680</v>
      </c>
      <c r="WA183" t="s">
        <v>2471</v>
      </c>
      <c r="WB183" t="s">
        <v>2472</v>
      </c>
      <c r="WD183" t="s">
        <v>2869</v>
      </c>
      <c r="WE183" t="s">
        <v>2802</v>
      </c>
      <c r="WF183" t="s">
        <v>2227</v>
      </c>
      <c r="WG183" t="s">
        <v>2549</v>
      </c>
      <c r="WH183" t="s">
        <v>2686</v>
      </c>
      <c r="WJ183" t="s">
        <v>2973</v>
      </c>
      <c r="WK183" t="s">
        <v>2823</v>
      </c>
      <c r="WL183" t="s">
        <v>2676</v>
      </c>
      <c r="WM183" t="s">
        <v>2698</v>
      </c>
      <c r="WN183" t="s">
        <v>2789</v>
      </c>
      <c r="WP183" t="s">
        <v>2565</v>
      </c>
      <c r="WQ183" t="s">
        <v>2452</v>
      </c>
      <c r="WR183" t="s">
        <v>2811</v>
      </c>
      <c r="WS183" t="s">
        <v>3150</v>
      </c>
      <c r="WT183" t="s">
        <v>2712</v>
      </c>
      <c r="WV183" t="s">
        <v>2460</v>
      </c>
      <c r="WW183" t="s">
        <v>2719</v>
      </c>
      <c r="WX183" t="s">
        <v>2516</v>
      </c>
      <c r="WY183" t="s">
        <v>2824</v>
      </c>
      <c r="WZ183" t="s">
        <v>2876</v>
      </c>
      <c r="XB183" t="s">
        <v>2696</v>
      </c>
      <c r="XC183" t="s">
        <v>2490</v>
      </c>
      <c r="XD183" t="s">
        <v>2189</v>
      </c>
      <c r="XE183" t="s">
        <v>2650</v>
      </c>
      <c r="XF183" t="s">
        <v>2399</v>
      </c>
      <c r="XH183" t="s">
        <v>2710</v>
      </c>
      <c r="XI183" t="s">
        <v>2786</v>
      </c>
      <c r="XJ183" t="s">
        <v>2657</v>
      </c>
      <c r="XK183" t="s">
        <v>2372</v>
      </c>
      <c r="XL183" t="s">
        <v>2381</v>
      </c>
      <c r="XN183" t="s">
        <v>2479</v>
      </c>
      <c r="XO183" t="s">
        <v>2808</v>
      </c>
      <c r="XP183" t="s">
        <v>2818</v>
      </c>
      <c r="XQ183" t="s">
        <v>2479</v>
      </c>
      <c r="XR183" t="s">
        <v>2479</v>
      </c>
      <c r="XT183" t="s">
        <v>2769</v>
      </c>
      <c r="XU183" t="s">
        <v>2810</v>
      </c>
      <c r="XV183" t="s">
        <v>2706</v>
      </c>
      <c r="XW183" t="s">
        <v>2550</v>
      </c>
      <c r="XX183" t="s">
        <v>2264</v>
      </c>
      <c r="AAT183" t="s">
        <v>2881</v>
      </c>
      <c r="AAW183" t="s">
        <v>2461</v>
      </c>
      <c r="AAZ183" t="s">
        <v>2816</v>
      </c>
      <c r="ABA183" t="s">
        <v>2438</v>
      </c>
      <c r="ABB183" t="s">
        <v>2853</v>
      </c>
      <c r="ABC183" t="s">
        <v>2768</v>
      </c>
      <c r="ABD183" t="s">
        <v>2904</v>
      </c>
      <c r="ABF183" t="s">
        <v>2222</v>
      </c>
      <c r="ABI183" t="s">
        <v>2309</v>
      </c>
      <c r="ABL183" t="s">
        <v>2389</v>
      </c>
      <c r="ABM183" t="s">
        <v>2279</v>
      </c>
      <c r="ABN183" t="s">
        <v>2176</v>
      </c>
      <c r="ABO183" t="s">
        <v>2285</v>
      </c>
      <c r="ABP183" t="s">
        <v>2755</v>
      </c>
      <c r="ABR183" t="s">
        <v>2590</v>
      </c>
      <c r="ABU183" t="s">
        <v>2578</v>
      </c>
      <c r="ABX183" t="s">
        <v>2994</v>
      </c>
      <c r="ABY183" t="s">
        <v>2479</v>
      </c>
      <c r="ABZ183" t="s">
        <v>2479</v>
      </c>
      <c r="ACA183" t="s">
        <v>2479</v>
      </c>
      <c r="ACB183" t="s">
        <v>2479</v>
      </c>
      <c r="ACD183" t="s">
        <v>2879</v>
      </c>
      <c r="ACG183" t="s">
        <v>2531</v>
      </c>
      <c r="ACJ183" t="s">
        <v>2849</v>
      </c>
      <c r="ACK183" t="s">
        <v>2803</v>
      </c>
      <c r="ACL183" t="s">
        <v>2727</v>
      </c>
      <c r="ACM183" t="s">
        <v>2914</v>
      </c>
      <c r="ACN183" t="s">
        <v>2433</v>
      </c>
      <c r="ACP183" t="s">
        <v>2351</v>
      </c>
      <c r="ACS183" t="s">
        <v>3245</v>
      </c>
      <c r="ACV183" t="s">
        <v>2550</v>
      </c>
      <c r="ACW183" t="s">
        <v>2806</v>
      </c>
      <c r="ACX183" t="s">
        <v>2764</v>
      </c>
      <c r="ACY183" t="s">
        <v>2707</v>
      </c>
      <c r="ACZ183" t="s">
        <v>2856</v>
      </c>
      <c r="ADB183" t="s">
        <v>2479</v>
      </c>
      <c r="ADE183" t="s">
        <v>2479</v>
      </c>
      <c r="ADH183" t="s">
        <v>2870</v>
      </c>
      <c r="ADI183" t="s">
        <v>2517</v>
      </c>
      <c r="ADJ183" t="s">
        <v>2552</v>
      </c>
      <c r="ADK183" t="s">
        <v>2551</v>
      </c>
      <c r="ADL183" t="s">
        <v>2870</v>
      </c>
      <c r="ADX183" t="s">
        <v>2993</v>
      </c>
      <c r="AEJ183" t="s">
        <v>2175</v>
      </c>
      <c r="AEV183" t="s">
        <v>2479</v>
      </c>
      <c r="AFH183" t="s">
        <v>2769</v>
      </c>
      <c r="AFT183" t="s">
        <v>2993</v>
      </c>
      <c r="AGF183" t="s">
        <v>2393</v>
      </c>
      <c r="AGK183" t="s">
        <v>2952</v>
      </c>
      <c r="AGM183" t="s">
        <v>2808</v>
      </c>
      <c r="AGO183" t="s">
        <v>2827</v>
      </c>
      <c r="AGP183" t="s">
        <v>2518</v>
      </c>
      <c r="AGQ183" t="s">
        <v>2876</v>
      </c>
      <c r="AGR183" t="s">
        <v>2993</v>
      </c>
      <c r="AGW183" t="s">
        <v>2367</v>
      </c>
      <c r="AGY183" t="s">
        <v>2318</v>
      </c>
      <c r="AHA183" t="s">
        <v>2288</v>
      </c>
      <c r="AHB183" t="s">
        <v>2475</v>
      </c>
      <c r="AHC183" t="s">
        <v>2527</v>
      </c>
      <c r="AHD183" t="s">
        <v>2365</v>
      </c>
      <c r="AHI183" t="s">
        <v>2600</v>
      </c>
      <c r="AHK183" t="s">
        <v>2802</v>
      </c>
      <c r="AHM183" t="s">
        <v>2479</v>
      </c>
      <c r="AHN183" t="s">
        <v>2479</v>
      </c>
      <c r="AHO183" t="s">
        <v>2479</v>
      </c>
      <c r="AHP183" t="s">
        <v>2479</v>
      </c>
      <c r="AHU183" t="s">
        <v>2188</v>
      </c>
      <c r="AHW183" t="s">
        <v>2664</v>
      </c>
      <c r="AHY183" t="s">
        <v>2575</v>
      </c>
      <c r="AHZ183" t="s">
        <v>2652</v>
      </c>
      <c r="AIA183" t="s">
        <v>2245</v>
      </c>
      <c r="AIB183" t="s">
        <v>2357</v>
      </c>
      <c r="AIG183" t="s">
        <v>3016</v>
      </c>
      <c r="AII183" t="s">
        <v>2518</v>
      </c>
      <c r="AIK183" t="s">
        <v>2609</v>
      </c>
      <c r="AIL183" t="s">
        <v>2447</v>
      </c>
      <c r="AIM183" t="s">
        <v>2261</v>
      </c>
      <c r="AIN183" t="s">
        <v>2411</v>
      </c>
      <c r="AIS183" t="s">
        <v>2479</v>
      </c>
      <c r="AIU183" t="s">
        <v>2853</v>
      </c>
      <c r="AIW183" t="s">
        <v>2447</v>
      </c>
      <c r="AIX183" t="s">
        <v>2766</v>
      </c>
      <c r="AIY183" t="s">
        <v>2876</v>
      </c>
      <c r="AIZ183" t="s">
        <v>2804</v>
      </c>
      <c r="AJG183" t="s">
        <v>2758</v>
      </c>
      <c r="AJI183" t="s">
        <v>2847</v>
      </c>
      <c r="AJJ183" t="s">
        <v>2894</v>
      </c>
      <c r="AJK183" t="s">
        <v>2818</v>
      </c>
      <c r="AJL183" t="s">
        <v>2324</v>
      </c>
      <c r="AJS183" t="s">
        <v>2241</v>
      </c>
      <c r="AJU183" t="s">
        <v>2213</v>
      </c>
      <c r="AJV183" t="s">
        <v>2194</v>
      </c>
      <c r="AJW183" t="s">
        <v>2705</v>
      </c>
      <c r="AJX183" t="s">
        <v>2791</v>
      </c>
      <c r="AKE183" t="s">
        <v>2594</v>
      </c>
      <c r="AKG183" t="s">
        <v>2479</v>
      </c>
      <c r="AKH183" t="s">
        <v>2479</v>
      </c>
      <c r="AKI183" t="s">
        <v>2479</v>
      </c>
      <c r="AKJ183" t="s">
        <v>2479</v>
      </c>
      <c r="AKQ183" t="s">
        <v>2768</v>
      </c>
      <c r="AKS183" t="s">
        <v>3075</v>
      </c>
      <c r="AKT183" t="s">
        <v>2767</v>
      </c>
      <c r="AKU183" t="s">
        <v>2622</v>
      </c>
      <c r="AKV183" t="s">
        <v>2411</v>
      </c>
      <c r="ALC183" t="s">
        <v>2559</v>
      </c>
      <c r="ALE183" t="s">
        <v>2438</v>
      </c>
      <c r="ALF183" t="s">
        <v>2879</v>
      </c>
      <c r="ALG183" t="s">
        <v>2746</v>
      </c>
      <c r="ALH183" t="s">
        <v>2354</v>
      </c>
      <c r="ALO183" t="s">
        <v>2511</v>
      </c>
      <c r="ALQ183" t="s">
        <v>2817</v>
      </c>
      <c r="ALR183" t="s">
        <v>2550</v>
      </c>
      <c r="ALS183" t="s">
        <v>2763</v>
      </c>
      <c r="ALT183" t="s">
        <v>2706</v>
      </c>
      <c r="AMB183" t="s">
        <v>2901</v>
      </c>
      <c r="AMC183" t="s">
        <v>3117</v>
      </c>
      <c r="AMD183" t="s">
        <v>2863</v>
      </c>
      <c r="AME183" t="s">
        <v>2450</v>
      </c>
      <c r="AMF183" t="s">
        <v>3028</v>
      </c>
      <c r="AMN183" t="s">
        <v>2288</v>
      </c>
      <c r="AMO183" t="s">
        <v>2136</v>
      </c>
      <c r="AMP183" t="s">
        <v>2379</v>
      </c>
      <c r="AMQ183" t="s">
        <v>2159</v>
      </c>
      <c r="AMR183" t="s">
        <v>2346</v>
      </c>
      <c r="AMZ183" t="s">
        <v>2614</v>
      </c>
      <c r="ANA183" t="s">
        <v>2485</v>
      </c>
      <c r="ANB183" t="s">
        <v>2479</v>
      </c>
      <c r="ANC183" t="s">
        <v>2479</v>
      </c>
      <c r="AND183" t="s">
        <v>2479</v>
      </c>
      <c r="ANL183" t="s">
        <v>3143</v>
      </c>
      <c r="ANM183" t="s">
        <v>2716</v>
      </c>
      <c r="ANN183" t="s">
        <v>2816</v>
      </c>
      <c r="ANO183" t="s">
        <v>2847</v>
      </c>
      <c r="ANP183" t="s">
        <v>2817</v>
      </c>
      <c r="ANX183" t="s">
        <v>2469</v>
      </c>
      <c r="ANY183" t="s">
        <v>2468</v>
      </c>
      <c r="ANZ183" t="s">
        <v>2894</v>
      </c>
      <c r="AOA183" t="s">
        <v>2771</v>
      </c>
      <c r="AOB183" t="s">
        <v>2266</v>
      </c>
      <c r="AOJ183" t="s">
        <v>2850</v>
      </c>
      <c r="AOK183" t="s">
        <v>2608</v>
      </c>
      <c r="AOL183" t="s">
        <v>2874</v>
      </c>
      <c r="AOM183" t="s">
        <v>2873</v>
      </c>
      <c r="AON183" t="s">
        <v>2264</v>
      </c>
      <c r="AOV183" t="s">
        <v>2597</v>
      </c>
      <c r="AOW183" t="s">
        <v>3082</v>
      </c>
      <c r="AOX183" t="s">
        <v>3244</v>
      </c>
      <c r="AOY183" t="s">
        <v>3170</v>
      </c>
      <c r="AOZ183" t="s">
        <v>2459</v>
      </c>
      <c r="APH183" t="s">
        <v>2404</v>
      </c>
      <c r="API183" t="s">
        <v>2278</v>
      </c>
      <c r="APJ183" t="s">
        <v>2220</v>
      </c>
      <c r="APK183" t="s">
        <v>2404</v>
      </c>
      <c r="APL183" t="s">
        <v>2368</v>
      </c>
      <c r="APT183" t="s">
        <v>2484</v>
      </c>
      <c r="APU183" t="s">
        <v>2479</v>
      </c>
      <c r="APV183" t="s">
        <v>2479</v>
      </c>
      <c r="APW183" t="s">
        <v>2479</v>
      </c>
      <c r="APX183" t="s">
        <v>2479</v>
      </c>
      <c r="AQF183" t="s">
        <v>2409</v>
      </c>
      <c r="AQG183" t="s">
        <v>2569</v>
      </c>
      <c r="AQH183" t="s">
        <v>2991</v>
      </c>
      <c r="AQI183" t="s">
        <v>2533</v>
      </c>
      <c r="AQJ183" t="s">
        <v>2394</v>
      </c>
      <c r="AQR183" t="s">
        <v>2649</v>
      </c>
      <c r="AQS183" t="s">
        <v>3025</v>
      </c>
      <c r="AQT183" t="s">
        <v>2927</v>
      </c>
      <c r="AQU183" t="s">
        <v>2797</v>
      </c>
      <c r="AQV183" t="s">
        <v>2639</v>
      </c>
      <c r="ARD183" t="s">
        <v>2944</v>
      </c>
      <c r="ARE183" t="s">
        <v>2706</v>
      </c>
      <c r="ARF183" t="s">
        <v>2691</v>
      </c>
      <c r="ARG183" t="s">
        <v>2627</v>
      </c>
      <c r="ARH183" t="s">
        <v>2607</v>
      </c>
      <c r="ARS183" t="s">
        <v>2984</v>
      </c>
      <c r="ART183" t="s">
        <v>2808</v>
      </c>
      <c r="ASE183" t="s">
        <v>2631</v>
      </c>
      <c r="ASF183" t="s">
        <v>2824</v>
      </c>
      <c r="ASQ183" t="s">
        <v>2479</v>
      </c>
      <c r="ASR183" t="s">
        <v>2479</v>
      </c>
      <c r="ATC183" t="s">
        <v>3038</v>
      </c>
      <c r="ATD183" t="s">
        <v>3015</v>
      </c>
      <c r="ATO183" t="s">
        <v>2875</v>
      </c>
      <c r="ATP183" t="s">
        <v>2643</v>
      </c>
      <c r="AUA183" t="s">
        <v>2632</v>
      </c>
      <c r="AUB183" t="s">
        <v>2410</v>
      </c>
      <c r="AUN183" t="s">
        <v>2393</v>
      </c>
      <c r="AUZ183" t="s">
        <v>2671</v>
      </c>
      <c r="AVL183" t="s">
        <v>2479</v>
      </c>
      <c r="AVX183" t="s">
        <v>3245</v>
      </c>
      <c r="AWJ183" t="s">
        <v>2442</v>
      </c>
      <c r="AWV183" t="s">
        <v>2647</v>
      </c>
      <c r="AZL183" t="s">
        <v>2753</v>
      </c>
      <c r="AZM183" t="s">
        <v>2778</v>
      </c>
      <c r="AZN183" t="s">
        <v>2875</v>
      </c>
      <c r="AZO183" t="s">
        <v>2876</v>
      </c>
      <c r="AZP183" t="s">
        <v>2623</v>
      </c>
      <c r="AZX183" t="s">
        <v>2369</v>
      </c>
      <c r="AZY183" t="s">
        <v>2234</v>
      </c>
      <c r="AZZ183" t="s">
        <v>2435</v>
      </c>
      <c r="BAA183" t="s">
        <v>2576</v>
      </c>
      <c r="BAB183" t="s">
        <v>2406</v>
      </c>
      <c r="BAJ183" t="s">
        <v>3185</v>
      </c>
      <c r="BAK183" t="s">
        <v>3072</v>
      </c>
      <c r="BAL183" t="s">
        <v>3378</v>
      </c>
      <c r="BAM183" t="s">
        <v>3128</v>
      </c>
      <c r="BAN183" t="s">
        <v>3128</v>
      </c>
      <c r="BAV183" t="s">
        <v>3196</v>
      </c>
      <c r="BAW183" t="s">
        <v>3115</v>
      </c>
      <c r="BAX183" t="s">
        <v>2454</v>
      </c>
      <c r="BAY183" t="s">
        <v>2837</v>
      </c>
      <c r="BAZ183" t="s">
        <v>3082</v>
      </c>
      <c r="BBH183" t="s">
        <v>2720</v>
      </c>
      <c r="BBI183" t="s">
        <v>2892</v>
      </c>
      <c r="BBJ183" t="s">
        <v>2892</v>
      </c>
      <c r="BBK183" t="s">
        <v>2961</v>
      </c>
      <c r="BBL183" t="s">
        <v>2961</v>
      </c>
      <c r="BBV183" t="s">
        <v>2620</v>
      </c>
      <c r="BBW183" t="s">
        <v>2609</v>
      </c>
      <c r="BBX183" t="s">
        <v>2904</v>
      </c>
      <c r="BCH183" t="s">
        <v>2700</v>
      </c>
      <c r="BCI183" t="s">
        <v>2420</v>
      </c>
      <c r="BCJ183" t="s">
        <v>2357</v>
      </c>
      <c r="BCT183" t="s">
        <v>2479</v>
      </c>
      <c r="BCU183" t="s">
        <v>2479</v>
      </c>
      <c r="BCV183" t="s">
        <v>2479</v>
      </c>
      <c r="BDF183" t="s">
        <v>2872</v>
      </c>
      <c r="BDG183" t="s">
        <v>2850</v>
      </c>
      <c r="BDH183" t="s">
        <v>2646</v>
      </c>
      <c r="BDR183" t="s">
        <v>2811</v>
      </c>
      <c r="BDS183" t="s">
        <v>2747</v>
      </c>
      <c r="BDT183" t="s">
        <v>2551</v>
      </c>
      <c r="BED183" t="s">
        <v>2410</v>
      </c>
      <c r="BEE183" t="s">
        <v>2850</v>
      </c>
      <c r="BEF183" t="s">
        <v>2511</v>
      </c>
    </row>
    <row r="184" spans="1:1020 1028:1980 2064:2124" x14ac:dyDescent="0.15">
      <c r="A184" t="s">
        <v>3451</v>
      </c>
      <c r="J184" t="s">
        <v>2517</v>
      </c>
      <c r="K184">
        <f>37</f>
        <v>37</v>
      </c>
      <c r="L184">
        <f>15</f>
        <v>15</v>
      </c>
      <c r="U184" t="s">
        <v>3167</v>
      </c>
      <c r="V184" t="s">
        <v>3167</v>
      </c>
      <c r="W184" t="s">
        <v>3168</v>
      </c>
      <c r="X184" t="s">
        <v>3168</v>
      </c>
      <c r="BQ184" t="s">
        <v>3110</v>
      </c>
      <c r="BR184" t="s">
        <v>3110</v>
      </c>
      <c r="BS184" t="s">
        <v>3110</v>
      </c>
      <c r="BT184" t="s">
        <v>3065</v>
      </c>
      <c r="CE184" t="s">
        <v>2930</v>
      </c>
      <c r="CF184" t="s">
        <v>2868</v>
      </c>
      <c r="DB184" t="s">
        <v>3084</v>
      </c>
      <c r="DC184" t="s">
        <v>3084</v>
      </c>
      <c r="DD184" t="s">
        <v>3084</v>
      </c>
      <c r="DN184" t="s">
        <v>3168</v>
      </c>
      <c r="DO184" t="s">
        <v>3168</v>
      </c>
      <c r="DP184" t="s">
        <v>3168</v>
      </c>
      <c r="DY184" t="s">
        <v>3168</v>
      </c>
      <c r="DZ184" t="s">
        <v>3168</v>
      </c>
      <c r="EA184" t="s">
        <v>3168</v>
      </c>
      <c r="EB184" t="s">
        <v>3168</v>
      </c>
      <c r="EL184" t="s">
        <v>3167</v>
      </c>
      <c r="EM184" t="s">
        <v>3167</v>
      </c>
      <c r="EN184" t="s">
        <v>3167</v>
      </c>
      <c r="EX184" t="s">
        <v>2777</v>
      </c>
      <c r="EY184" t="s">
        <v>2839</v>
      </c>
      <c r="EZ184" t="s">
        <v>2897</v>
      </c>
      <c r="FJ184" t="s">
        <v>2132</v>
      </c>
      <c r="FK184" t="s">
        <v>2517</v>
      </c>
      <c r="FL184" t="s">
        <v>2130</v>
      </c>
      <c r="GH184" t="s">
        <v>2646</v>
      </c>
      <c r="GI184" t="s">
        <v>2777</v>
      </c>
      <c r="HR184">
        <f>10</f>
        <v>10</v>
      </c>
      <c r="HS184" t="s">
        <v>2532</v>
      </c>
      <c r="HT184">
        <f>18</f>
        <v>18</v>
      </c>
      <c r="IE184" t="s">
        <v>2293</v>
      </c>
      <c r="IK184" t="s">
        <v>2300</v>
      </c>
      <c r="IL184" t="s">
        <v>2293</v>
      </c>
      <c r="IM184" t="s">
        <v>2407</v>
      </c>
      <c r="IN184">
        <f>97</f>
        <v>97</v>
      </c>
      <c r="IO184" t="s">
        <v>3065</v>
      </c>
      <c r="IP184" t="s">
        <v>3065</v>
      </c>
      <c r="IQ184" t="s">
        <v>3110</v>
      </c>
      <c r="IR184" t="s">
        <v>3110</v>
      </c>
      <c r="JB184" t="s">
        <v>3085</v>
      </c>
      <c r="JC184" t="s">
        <v>3085</v>
      </c>
      <c r="JD184" t="s">
        <v>3085</v>
      </c>
      <c r="JG184" t="s">
        <v>3188</v>
      </c>
      <c r="JH184" t="s">
        <v>3188</v>
      </c>
      <c r="JI184" t="s">
        <v>3188</v>
      </c>
      <c r="JJ184" t="s">
        <v>3187</v>
      </c>
      <c r="JK184" t="s">
        <v>3452</v>
      </c>
      <c r="JL184">
        <f>170</f>
        <v>170</v>
      </c>
      <c r="JM184">
        <f>198</f>
        <v>198</v>
      </c>
      <c r="JN184" t="s">
        <v>3167</v>
      </c>
      <c r="JO184">
        <f>186</f>
        <v>186</v>
      </c>
      <c r="JP184">
        <f>191</f>
        <v>191</v>
      </c>
      <c r="JQ184">
        <f>185</f>
        <v>185</v>
      </c>
      <c r="KL184" t="s">
        <v>2129</v>
      </c>
      <c r="KM184" t="s">
        <v>2835</v>
      </c>
      <c r="KN184" t="s">
        <v>2767</v>
      </c>
      <c r="LK184" t="s">
        <v>2272</v>
      </c>
      <c r="MT184" t="s">
        <v>2517</v>
      </c>
      <c r="MU184" t="s">
        <v>2921</v>
      </c>
      <c r="MV184" t="s">
        <v>2497</v>
      </c>
      <c r="OD184" t="s">
        <v>2128</v>
      </c>
      <c r="OE184">
        <f>45</f>
        <v>45</v>
      </c>
      <c r="OF184" t="s">
        <v>2723</v>
      </c>
      <c r="PB184" t="s">
        <v>3354</v>
      </c>
      <c r="PC184" t="s">
        <v>3354</v>
      </c>
      <c r="PD184" t="s">
        <v>3354</v>
      </c>
      <c r="PN184" t="s">
        <v>3354</v>
      </c>
      <c r="PO184" t="s">
        <v>3403</v>
      </c>
      <c r="PP184" t="s">
        <v>3354</v>
      </c>
      <c r="PZ184" t="s">
        <v>2134</v>
      </c>
      <c r="QA184">
        <f>66</f>
        <v>66</v>
      </c>
      <c r="QB184">
        <f>32</f>
        <v>32</v>
      </c>
      <c r="QX184" t="s">
        <v>3065</v>
      </c>
      <c r="QY184" t="s">
        <v>3110</v>
      </c>
      <c r="QZ184" t="s">
        <v>3168</v>
      </c>
      <c r="RC184" t="s">
        <v>2564</v>
      </c>
      <c r="RD184" t="s">
        <v>2819</v>
      </c>
      <c r="RE184" t="s">
        <v>2266</v>
      </c>
      <c r="RF184" t="s">
        <v>2792</v>
      </c>
      <c r="RG184" t="s">
        <v>2568</v>
      </c>
      <c r="RH184" t="s">
        <v>2324</v>
      </c>
      <c r="RI184" t="s">
        <v>2510</v>
      </c>
      <c r="RJ184" t="s">
        <v>2568</v>
      </c>
      <c r="RK184" t="s">
        <v>2554</v>
      </c>
      <c r="RL184" t="s">
        <v>2596</v>
      </c>
      <c r="RM184" t="s">
        <v>2881</v>
      </c>
      <c r="RO184" t="s">
        <v>2228</v>
      </c>
      <c r="RP184" t="s">
        <v>2653</v>
      </c>
      <c r="RQ184" t="s">
        <v>2919</v>
      </c>
      <c r="RR184" t="s">
        <v>2924</v>
      </c>
      <c r="RS184" t="s">
        <v>2288</v>
      </c>
      <c r="RT184" t="s">
        <v>2238</v>
      </c>
      <c r="RU184" t="s">
        <v>2243</v>
      </c>
      <c r="RV184" t="s">
        <v>2268</v>
      </c>
      <c r="RW184" t="s">
        <v>2317</v>
      </c>
      <c r="RX184" t="s">
        <v>2321</v>
      </c>
      <c r="RY184" t="s">
        <v>2181</v>
      </c>
      <c r="SA184" t="s">
        <v>2479</v>
      </c>
      <c r="SB184" t="s">
        <v>2479</v>
      </c>
      <c r="SC184" t="s">
        <v>2479</v>
      </c>
      <c r="SD184" t="s">
        <v>2479</v>
      </c>
      <c r="SE184" t="s">
        <v>2880</v>
      </c>
      <c r="SF184" t="s">
        <v>2972</v>
      </c>
      <c r="SG184" t="s">
        <v>2673</v>
      </c>
      <c r="SH184" t="s">
        <v>2479</v>
      </c>
      <c r="SI184" t="s">
        <v>2414</v>
      </c>
      <c r="SJ184" t="s">
        <v>2414</v>
      </c>
      <c r="SK184" t="s">
        <v>2471</v>
      </c>
      <c r="SM184" t="s">
        <v>2509</v>
      </c>
      <c r="SN184" t="s">
        <v>2509</v>
      </c>
      <c r="SO184" t="s">
        <v>2569</v>
      </c>
      <c r="SP184" t="s">
        <v>2394</v>
      </c>
      <c r="SQ184" t="s">
        <v>2618</v>
      </c>
      <c r="SR184" t="s">
        <v>2789</v>
      </c>
      <c r="SS184" t="s">
        <v>2190</v>
      </c>
      <c r="ST184" t="s">
        <v>2494</v>
      </c>
      <c r="SU184" t="s">
        <v>2852</v>
      </c>
      <c r="SV184" t="s">
        <v>2525</v>
      </c>
      <c r="SW184" t="s">
        <v>2196</v>
      </c>
      <c r="SY184" t="s">
        <v>3116</v>
      </c>
      <c r="SZ184" t="s">
        <v>2443</v>
      </c>
      <c r="TA184" t="s">
        <v>2939</v>
      </c>
      <c r="TB184" t="s">
        <v>2452</v>
      </c>
      <c r="TC184" t="s">
        <v>2904</v>
      </c>
      <c r="TD184" t="s">
        <v>3075</v>
      </c>
      <c r="TE184" t="s">
        <v>2453</v>
      </c>
      <c r="TF184" t="s">
        <v>3116</v>
      </c>
      <c r="TG184" t="s">
        <v>2444</v>
      </c>
      <c r="TH184" t="s">
        <v>3027</v>
      </c>
      <c r="TI184" t="s">
        <v>2449</v>
      </c>
      <c r="TK184" t="s">
        <v>2564</v>
      </c>
      <c r="TL184" t="s">
        <v>2805</v>
      </c>
      <c r="TM184" t="s">
        <v>2646</v>
      </c>
      <c r="TN184" t="s">
        <v>2778</v>
      </c>
      <c r="TO184" t="s">
        <v>3075</v>
      </c>
      <c r="TP184" t="s">
        <v>2263</v>
      </c>
      <c r="TQ184" t="s">
        <v>2410</v>
      </c>
      <c r="TR184" t="s">
        <v>2552</v>
      </c>
      <c r="TS184" t="s">
        <v>2626</v>
      </c>
      <c r="TT184" t="s">
        <v>2552</v>
      </c>
      <c r="TU184" t="s">
        <v>2923</v>
      </c>
      <c r="VM184" t="s">
        <v>2839</v>
      </c>
      <c r="VN184" t="s">
        <v>3170</v>
      </c>
      <c r="VO184" t="s">
        <v>2933</v>
      </c>
      <c r="VP184" t="s">
        <v>3088</v>
      </c>
      <c r="VY184" t="s">
        <v>2652</v>
      </c>
      <c r="VZ184" t="s">
        <v>2492</v>
      </c>
      <c r="WA184" t="s">
        <v>2493</v>
      </c>
      <c r="WB184" t="s">
        <v>2286</v>
      </c>
      <c r="WK184" t="s">
        <v>2479</v>
      </c>
      <c r="WL184" t="s">
        <v>2479</v>
      </c>
      <c r="WM184" t="s">
        <v>2479</v>
      </c>
      <c r="WN184" t="s">
        <v>2479</v>
      </c>
      <c r="WW184" t="s">
        <v>2656</v>
      </c>
      <c r="WX184" t="s">
        <v>2683</v>
      </c>
      <c r="WY184" t="s">
        <v>2327</v>
      </c>
      <c r="WZ184" t="s">
        <v>2489</v>
      </c>
      <c r="XI184" t="s">
        <v>3009</v>
      </c>
      <c r="XJ184" t="s">
        <v>2446</v>
      </c>
      <c r="XK184" t="s">
        <v>2780</v>
      </c>
      <c r="XL184" t="s">
        <v>2446</v>
      </c>
      <c r="XU184" t="s">
        <v>2596</v>
      </c>
      <c r="XV184" t="s">
        <v>2263</v>
      </c>
      <c r="XW184" t="s">
        <v>2551</v>
      </c>
      <c r="XX184" t="s">
        <v>2568</v>
      </c>
      <c r="YC184" t="s">
        <v>2552</v>
      </c>
      <c r="YD184" t="s">
        <v>2627</v>
      </c>
      <c r="YE184" t="s">
        <v>2994</v>
      </c>
      <c r="YF184" t="s">
        <v>2392</v>
      </c>
      <c r="YG184" t="s">
        <v>2744</v>
      </c>
      <c r="YH184" t="s">
        <v>2763</v>
      </c>
      <c r="YI184" t="s">
        <v>2530</v>
      </c>
      <c r="YJ184" t="s">
        <v>2778</v>
      </c>
      <c r="YO184" t="s">
        <v>2784</v>
      </c>
      <c r="YP184" t="s">
        <v>2421</v>
      </c>
      <c r="YQ184" t="s">
        <v>2289</v>
      </c>
      <c r="YR184" t="s">
        <v>2296</v>
      </c>
      <c r="YS184" t="s">
        <v>2403</v>
      </c>
      <c r="YT184" t="s">
        <v>2406</v>
      </c>
      <c r="YU184" t="s">
        <v>2192</v>
      </c>
      <c r="YV184" t="s">
        <v>2971</v>
      </c>
      <c r="ZA184" t="s">
        <v>2724</v>
      </c>
      <c r="ZB184" t="s">
        <v>2604</v>
      </c>
      <c r="ZC184" t="s">
        <v>2618</v>
      </c>
      <c r="ZD184" t="s">
        <v>2414</v>
      </c>
      <c r="ZE184" t="s">
        <v>2479</v>
      </c>
      <c r="ZF184" t="s">
        <v>2479</v>
      </c>
      <c r="ZG184" t="s">
        <v>2479</v>
      </c>
      <c r="ZH184" t="s">
        <v>2479</v>
      </c>
      <c r="ZM184" t="s">
        <v>2790</v>
      </c>
      <c r="ZN184" t="s">
        <v>2690</v>
      </c>
      <c r="ZO184" t="s">
        <v>2548</v>
      </c>
      <c r="ZP184" t="s">
        <v>2656</v>
      </c>
      <c r="ZQ184" t="s">
        <v>2372</v>
      </c>
      <c r="ZR184" t="s">
        <v>2579</v>
      </c>
      <c r="ZS184" t="s">
        <v>2919</v>
      </c>
      <c r="ZT184" t="s">
        <v>2501</v>
      </c>
      <c r="ZY184" t="s">
        <v>3144</v>
      </c>
      <c r="ZZ184" t="s">
        <v>3028</v>
      </c>
      <c r="AAA184" t="s">
        <v>2767</v>
      </c>
      <c r="AAB184" t="s">
        <v>2459</v>
      </c>
      <c r="AAC184" t="s">
        <v>2938</v>
      </c>
      <c r="AAD184" t="s">
        <v>2460</v>
      </c>
      <c r="AAE184" t="s">
        <v>2902</v>
      </c>
      <c r="AAF184" t="s">
        <v>2440</v>
      </c>
      <c r="AAK184" t="s">
        <v>2918</v>
      </c>
      <c r="AAL184" t="s">
        <v>2750</v>
      </c>
      <c r="AAM184" t="s">
        <v>2765</v>
      </c>
      <c r="AAN184" t="s">
        <v>2643</v>
      </c>
      <c r="AAO184" t="s">
        <v>2883</v>
      </c>
      <c r="AAP184" t="s">
        <v>2383</v>
      </c>
      <c r="AAQ184" t="s">
        <v>2884</v>
      </c>
      <c r="AAR184" t="s">
        <v>2570</v>
      </c>
      <c r="ABB184" t="s">
        <v>3115</v>
      </c>
      <c r="ABC184" t="s">
        <v>2425</v>
      </c>
      <c r="ABD184" t="s">
        <v>3245</v>
      </c>
      <c r="ABN184" t="s">
        <v>2577</v>
      </c>
      <c r="ABO184" t="s">
        <v>2509</v>
      </c>
      <c r="ABP184" t="s">
        <v>2991</v>
      </c>
      <c r="ABZ184" t="s">
        <v>2479</v>
      </c>
      <c r="ACA184" t="s">
        <v>2479</v>
      </c>
      <c r="ACB184" t="s">
        <v>2479</v>
      </c>
      <c r="ACL184" t="s">
        <v>2185</v>
      </c>
      <c r="ACM184" t="s">
        <v>2209</v>
      </c>
      <c r="ACN184" t="s">
        <v>2210</v>
      </c>
      <c r="ACX184" t="s">
        <v>2956</v>
      </c>
      <c r="ACY184" t="s">
        <v>2940</v>
      </c>
      <c r="ACZ184" t="s">
        <v>2721</v>
      </c>
      <c r="ADJ184" t="s">
        <v>2873</v>
      </c>
      <c r="ADK184" t="s">
        <v>2847</v>
      </c>
      <c r="ADL184" t="s">
        <v>2806</v>
      </c>
      <c r="ADU184" t="s">
        <v>2904</v>
      </c>
      <c r="ADV184" t="s">
        <v>3027</v>
      </c>
      <c r="ADW184" t="s">
        <v>2439</v>
      </c>
      <c r="ADX184" t="s">
        <v>2926</v>
      </c>
      <c r="AEG184" t="s">
        <v>2507</v>
      </c>
      <c r="AEH184" t="s">
        <v>2293</v>
      </c>
      <c r="AEI184" t="s">
        <v>2681</v>
      </c>
      <c r="AEJ184" t="s">
        <v>2239</v>
      </c>
      <c r="AES184" t="s">
        <v>2479</v>
      </c>
      <c r="AET184" t="s">
        <v>2479</v>
      </c>
      <c r="AEU184" t="s">
        <v>2479</v>
      </c>
      <c r="AEV184" t="s">
        <v>2479</v>
      </c>
      <c r="AFE184" t="s">
        <v>2433</v>
      </c>
      <c r="AFF184" t="s">
        <v>2710</v>
      </c>
      <c r="AFG184" t="s">
        <v>2696</v>
      </c>
      <c r="AFH184" t="s">
        <v>2711</v>
      </c>
      <c r="AFQ184" t="s">
        <v>3117</v>
      </c>
      <c r="AFR184" t="s">
        <v>2906</v>
      </c>
      <c r="AFS184" t="s">
        <v>2461</v>
      </c>
      <c r="AFT184" t="s">
        <v>2978</v>
      </c>
      <c r="AGC184" t="s">
        <v>2597</v>
      </c>
      <c r="AGD184" t="s">
        <v>2552</v>
      </c>
      <c r="AGE184" t="s">
        <v>2812</v>
      </c>
      <c r="AGF184" t="s">
        <v>2512</v>
      </c>
      <c r="AGP184" t="s">
        <v>2718</v>
      </c>
      <c r="AGQ184" t="s">
        <v>2425</v>
      </c>
      <c r="AGR184" t="s">
        <v>3244</v>
      </c>
      <c r="AHB184" t="s">
        <v>2360</v>
      </c>
      <c r="AHC184" t="s">
        <v>2483</v>
      </c>
      <c r="AHD184" t="s">
        <v>2198</v>
      </c>
      <c r="AHN184" t="s">
        <v>2479</v>
      </c>
      <c r="AHO184" t="s">
        <v>2479</v>
      </c>
      <c r="AHP184" t="s">
        <v>2479</v>
      </c>
      <c r="AHZ184" t="s">
        <v>2592</v>
      </c>
      <c r="AIA184" t="s">
        <v>2652</v>
      </c>
      <c r="AIB184" t="s">
        <v>2669</v>
      </c>
      <c r="AIL184" t="s">
        <v>2956</v>
      </c>
      <c r="AIM184" t="s">
        <v>2722</v>
      </c>
      <c r="AIN184" t="s">
        <v>2640</v>
      </c>
      <c r="AIX184" t="s">
        <v>2565</v>
      </c>
      <c r="AIY184" t="s">
        <v>2263</v>
      </c>
      <c r="AIZ184" t="s">
        <v>2392</v>
      </c>
      <c r="AJI184" t="s">
        <v>2261</v>
      </c>
      <c r="AJJ184" t="s">
        <v>2530</v>
      </c>
      <c r="AJK184" t="s">
        <v>2821</v>
      </c>
      <c r="AJL184" t="s">
        <v>2750</v>
      </c>
      <c r="AJU184" t="s">
        <v>2970</v>
      </c>
      <c r="AJV184" t="s">
        <v>2189</v>
      </c>
      <c r="AJW184" t="s">
        <v>2641</v>
      </c>
      <c r="AJX184" t="s">
        <v>2689</v>
      </c>
      <c r="AKG184" t="s">
        <v>2479</v>
      </c>
      <c r="AKH184" t="s">
        <v>2479</v>
      </c>
      <c r="AKI184" t="s">
        <v>2479</v>
      </c>
      <c r="AKJ184" t="s">
        <v>2479</v>
      </c>
      <c r="AKS184" t="s">
        <v>2484</v>
      </c>
      <c r="AKT184" t="s">
        <v>2729</v>
      </c>
      <c r="AKU184" t="s">
        <v>2353</v>
      </c>
      <c r="AKV184" t="s">
        <v>2469</v>
      </c>
      <c r="ALE184" t="s">
        <v>2608</v>
      </c>
      <c r="ALF184" t="s">
        <v>3033</v>
      </c>
      <c r="ALG184" t="s">
        <v>2707</v>
      </c>
      <c r="ALH184" t="s">
        <v>2411</v>
      </c>
      <c r="ALQ184" t="s">
        <v>2262</v>
      </c>
      <c r="ALR184" t="s">
        <v>2804</v>
      </c>
      <c r="ALS184" t="s">
        <v>2808</v>
      </c>
      <c r="ALT184" t="s">
        <v>2778</v>
      </c>
      <c r="AMD184" t="s">
        <v>2814</v>
      </c>
      <c r="AME184" t="s">
        <v>2850</v>
      </c>
      <c r="AMF184" t="s">
        <v>2872</v>
      </c>
      <c r="AMP184" t="s">
        <v>2612</v>
      </c>
      <c r="AMQ184" t="s">
        <v>2329</v>
      </c>
      <c r="AMR184" t="s">
        <v>2730</v>
      </c>
      <c r="ANB184" t="s">
        <v>2479</v>
      </c>
      <c r="ANC184" t="s">
        <v>2479</v>
      </c>
      <c r="AND184" t="s">
        <v>2479</v>
      </c>
      <c r="ANN184" t="s">
        <v>2532</v>
      </c>
      <c r="ANO184" t="s">
        <v>3049</v>
      </c>
      <c r="ANP184" t="s">
        <v>2394</v>
      </c>
      <c r="ANZ184" t="s">
        <v>2721</v>
      </c>
      <c r="AOA184" t="s">
        <v>2438</v>
      </c>
      <c r="AOB184" t="s">
        <v>2920</v>
      </c>
      <c r="AOL184" t="s">
        <v>2510</v>
      </c>
      <c r="AOM184" t="s">
        <v>2511</v>
      </c>
      <c r="AON184" t="s">
        <v>2888</v>
      </c>
      <c r="AOX184" t="s">
        <v>2998</v>
      </c>
      <c r="AOY184" t="s">
        <v>2520</v>
      </c>
      <c r="AOZ184" t="s">
        <v>2828</v>
      </c>
      <c r="APJ184" t="s">
        <v>2870</v>
      </c>
      <c r="APK184" t="s">
        <v>2596</v>
      </c>
      <c r="APL184" t="s">
        <v>2500</v>
      </c>
      <c r="APV184" t="s">
        <v>2479</v>
      </c>
      <c r="APW184" t="s">
        <v>2479</v>
      </c>
      <c r="APX184" t="s">
        <v>2479</v>
      </c>
      <c r="AQH184" t="s">
        <v>2574</v>
      </c>
      <c r="AQI184" t="s">
        <v>2973</v>
      </c>
      <c r="AQJ184" t="s">
        <v>2184</v>
      </c>
      <c r="AQT184" t="s">
        <v>2984</v>
      </c>
      <c r="AQU184" t="s">
        <v>3061</v>
      </c>
      <c r="AQV184" t="s">
        <v>2936</v>
      </c>
      <c r="ARF184" t="s">
        <v>2615</v>
      </c>
      <c r="ARG184" t="s">
        <v>2262</v>
      </c>
      <c r="ARH184" t="s">
        <v>2383</v>
      </c>
      <c r="ARR184" t="s">
        <v>2449</v>
      </c>
      <c r="ARS184" t="s">
        <v>2920</v>
      </c>
      <c r="ART184" t="s">
        <v>2987</v>
      </c>
      <c r="ASD184" t="s">
        <v>2617</v>
      </c>
      <c r="ASE184" t="s">
        <v>2498</v>
      </c>
      <c r="ASF184" t="s">
        <v>2685</v>
      </c>
      <c r="ASP184" t="s">
        <v>2479</v>
      </c>
      <c r="ASQ184" t="s">
        <v>2479</v>
      </c>
      <c r="ASR184" t="s">
        <v>2479</v>
      </c>
      <c r="ATB184" t="s">
        <v>2591</v>
      </c>
      <c r="ATC184" t="s">
        <v>2579</v>
      </c>
      <c r="ATD184" t="s">
        <v>2372</v>
      </c>
      <c r="ATN184" t="s">
        <v>2424</v>
      </c>
      <c r="ATO184" t="s">
        <v>2966</v>
      </c>
      <c r="ATP184" t="s">
        <v>2984</v>
      </c>
      <c r="ATZ184" t="s">
        <v>2884</v>
      </c>
      <c r="AUA184" t="s">
        <v>2532</v>
      </c>
      <c r="AUB184" t="s">
        <v>2826</v>
      </c>
      <c r="AUL184" t="s">
        <v>2744</v>
      </c>
      <c r="AUM184" t="s">
        <v>2814</v>
      </c>
      <c r="AUN184" t="s">
        <v>2449</v>
      </c>
      <c r="AUX184" t="s">
        <v>2607</v>
      </c>
      <c r="AUY184" t="s">
        <v>2415</v>
      </c>
      <c r="AUZ184" t="s">
        <v>2257</v>
      </c>
      <c r="AVJ184" t="s">
        <v>2479</v>
      </c>
      <c r="AVK184" t="s">
        <v>2479</v>
      </c>
      <c r="AVL184" t="s">
        <v>2479</v>
      </c>
      <c r="AVV184" t="s">
        <v>2822</v>
      </c>
      <c r="AVW184" t="s">
        <v>2397</v>
      </c>
      <c r="AVX184" t="s">
        <v>2692</v>
      </c>
      <c r="AWH184" t="s">
        <v>2722</v>
      </c>
      <c r="AWI184" t="s">
        <v>2454</v>
      </c>
      <c r="AWJ184" t="s">
        <v>2517</v>
      </c>
      <c r="AWT184" t="s">
        <v>2347</v>
      </c>
      <c r="AWU184" t="s">
        <v>2697</v>
      </c>
      <c r="AWV184" t="s">
        <v>2656</v>
      </c>
      <c r="BBV184" t="s">
        <v>3082</v>
      </c>
      <c r="BBW184" t="s">
        <v>2933</v>
      </c>
      <c r="BBX184" t="s">
        <v>2446</v>
      </c>
      <c r="BCH184" t="s">
        <v>2802</v>
      </c>
      <c r="BCI184" t="s">
        <v>2373</v>
      </c>
      <c r="BCJ184" t="s">
        <v>2682</v>
      </c>
      <c r="BCT184" t="s">
        <v>2479</v>
      </c>
      <c r="BCU184" t="s">
        <v>2479</v>
      </c>
      <c r="BCV184" t="s">
        <v>2479</v>
      </c>
      <c r="BDF184" t="s">
        <v>2430</v>
      </c>
      <c r="BDG184" t="s">
        <v>2571</v>
      </c>
      <c r="BDH184" t="s">
        <v>2693</v>
      </c>
      <c r="BDR184" t="s">
        <v>2978</v>
      </c>
      <c r="BDS184" t="s">
        <v>3179</v>
      </c>
      <c r="BDT184" t="s">
        <v>2867</v>
      </c>
      <c r="BED184" t="s">
        <v>2859</v>
      </c>
      <c r="BEE184" t="s">
        <v>2922</v>
      </c>
      <c r="BEF184" t="s">
        <v>2511</v>
      </c>
      <c r="BEP184" t="s">
        <v>2312</v>
      </c>
      <c r="BEQ184" t="s">
        <v>2173</v>
      </c>
      <c r="BER184" t="s">
        <v>2253</v>
      </c>
      <c r="BFB184" t="s">
        <v>2331</v>
      </c>
      <c r="BFC184" t="s">
        <v>2710</v>
      </c>
      <c r="BFD184" t="s">
        <v>2480</v>
      </c>
      <c r="BGA184" t="s">
        <v>2375</v>
      </c>
      <c r="BHV184" t="s">
        <v>2365</v>
      </c>
      <c r="BHW184" t="s">
        <v>2195</v>
      </c>
      <c r="BHX184" t="s">
        <v>2487</v>
      </c>
      <c r="BIH184" t="s">
        <v>2159</v>
      </c>
      <c r="BII184" t="s">
        <v>2165</v>
      </c>
      <c r="BIJ184" t="s">
        <v>2390</v>
      </c>
      <c r="BIT184" t="s">
        <v>2613</v>
      </c>
      <c r="BIU184" t="s">
        <v>2539</v>
      </c>
      <c r="BIV184" t="s">
        <v>2760</v>
      </c>
      <c r="BOT184" t="s">
        <v>2188</v>
      </c>
      <c r="BOU184" t="s">
        <v>2479</v>
      </c>
      <c r="BPF184" t="s">
        <v>2407</v>
      </c>
      <c r="BPG184" t="s">
        <v>2163</v>
      </c>
      <c r="BPH184" t="s">
        <v>2388</v>
      </c>
      <c r="BPR184" t="s">
        <v>2479</v>
      </c>
      <c r="BPS184" t="s">
        <v>2848</v>
      </c>
      <c r="BPT184" t="s">
        <v>2772</v>
      </c>
      <c r="BQD184" t="s">
        <v>2311</v>
      </c>
      <c r="BQE184" t="s">
        <v>2641</v>
      </c>
      <c r="BQF184" t="s">
        <v>2613</v>
      </c>
      <c r="BRO184" t="s">
        <v>2668</v>
      </c>
      <c r="BSA184" t="s">
        <v>2205</v>
      </c>
      <c r="BSB184" t="s">
        <v>2300</v>
      </c>
    </row>
    <row r="185" spans="1:1020 1028:1980 2064:2124" x14ac:dyDescent="0.15">
      <c r="A185" t="s">
        <v>3453</v>
      </c>
      <c r="J185" t="s">
        <v>2740</v>
      </c>
      <c r="K185" t="s">
        <v>2777</v>
      </c>
      <c r="Q185" t="s">
        <v>2175</v>
      </c>
      <c r="U185" t="s">
        <v>3065</v>
      </c>
      <c r="V185" t="s">
        <v>3110</v>
      </c>
      <c r="W185" t="s">
        <v>3110</v>
      </c>
      <c r="X185" t="s">
        <v>3131</v>
      </c>
      <c r="AI185" t="s">
        <v>2777</v>
      </c>
      <c r="AU185" t="s">
        <v>2493</v>
      </c>
      <c r="AV185" t="s">
        <v>2212</v>
      </c>
      <c r="BG185">
        <f>93</f>
        <v>93</v>
      </c>
      <c r="BQ185" t="s">
        <v>3065</v>
      </c>
      <c r="BR185" t="s">
        <v>3131</v>
      </c>
      <c r="BS185" t="s">
        <v>3168</v>
      </c>
      <c r="BT185" t="s">
        <v>3167</v>
      </c>
      <c r="DA185" t="s">
        <v>3167</v>
      </c>
      <c r="DB185" t="s">
        <v>3167</v>
      </c>
      <c r="DC185" t="s">
        <v>3168</v>
      </c>
      <c r="DD185" t="s">
        <v>3168</v>
      </c>
      <c r="DN185" t="s">
        <v>3065</v>
      </c>
      <c r="DO185" t="s">
        <v>2206</v>
      </c>
      <c r="DP185" t="s">
        <v>2161</v>
      </c>
      <c r="DY185" t="s">
        <v>3167</v>
      </c>
      <c r="DZ185" t="s">
        <v>3167</v>
      </c>
      <c r="EA185" t="s">
        <v>3167</v>
      </c>
      <c r="EB185" t="s">
        <v>3167</v>
      </c>
      <c r="EL185" t="s">
        <v>3085</v>
      </c>
      <c r="EM185" t="s">
        <v>3084</v>
      </c>
      <c r="EN185" t="s">
        <v>3354</v>
      </c>
      <c r="EX185">
        <f>58</f>
        <v>58</v>
      </c>
      <c r="EY185" t="s">
        <v>2681</v>
      </c>
      <c r="EZ185" t="s">
        <v>2777</v>
      </c>
      <c r="FJ185">
        <f>74</f>
        <v>74</v>
      </c>
      <c r="FK185" t="s">
        <v>2777</v>
      </c>
      <c r="GH185" t="s">
        <v>2126</v>
      </c>
      <c r="GI185" t="s">
        <v>2898</v>
      </c>
      <c r="GJ185" t="s">
        <v>2722</v>
      </c>
      <c r="HG185" t="s">
        <v>2777</v>
      </c>
      <c r="HR185" t="s">
        <v>2835</v>
      </c>
      <c r="HS185">
        <f>27</f>
        <v>27</v>
      </c>
      <c r="HT185">
        <f>20</f>
        <v>20</v>
      </c>
      <c r="IE185" t="s">
        <v>2132</v>
      </c>
      <c r="IF185" t="s">
        <v>2130</v>
      </c>
      <c r="IN185" t="s">
        <v>2161</v>
      </c>
      <c r="IO185" t="s">
        <v>2701</v>
      </c>
      <c r="IP185">
        <f>81</f>
        <v>81</v>
      </c>
      <c r="IQ185" t="s">
        <v>3065</v>
      </c>
      <c r="IR185" t="s">
        <v>3065</v>
      </c>
      <c r="JB185" t="s">
        <v>3084</v>
      </c>
      <c r="JC185" t="s">
        <v>3084</v>
      </c>
      <c r="JD185" t="s">
        <v>3084</v>
      </c>
      <c r="JG185" t="s">
        <v>3224</v>
      </c>
      <c r="JH185" t="s">
        <v>3388</v>
      </c>
      <c r="JI185" t="s">
        <v>3364</v>
      </c>
      <c r="JJ185" t="s">
        <v>3454</v>
      </c>
      <c r="JK185" t="s">
        <v>3331</v>
      </c>
      <c r="JL185" t="s">
        <v>3421</v>
      </c>
      <c r="JM185">
        <f>159</f>
        <v>159</v>
      </c>
      <c r="JN185">
        <f>167</f>
        <v>167</v>
      </c>
      <c r="JO185">
        <f>166</f>
        <v>166</v>
      </c>
      <c r="JP185">
        <f>170</f>
        <v>170</v>
      </c>
      <c r="JQ185">
        <f>185</f>
        <v>185</v>
      </c>
      <c r="KM185" t="s">
        <v>2777</v>
      </c>
      <c r="KN185" t="s">
        <v>2779</v>
      </c>
      <c r="LK185">
        <f>27</f>
        <v>27</v>
      </c>
      <c r="LL185">
        <f>21</f>
        <v>21</v>
      </c>
      <c r="MG185" t="s">
        <v>3100</v>
      </c>
      <c r="MH185" t="s">
        <v>3100</v>
      </c>
      <c r="MT185" t="s">
        <v>2445</v>
      </c>
      <c r="MU185" t="s">
        <v>2835</v>
      </c>
      <c r="MV185" t="s">
        <v>2134</v>
      </c>
      <c r="OD185" t="s">
        <v>2778</v>
      </c>
      <c r="OE185" t="s">
        <v>2457</v>
      </c>
      <c r="OF185" t="s">
        <v>2839</v>
      </c>
      <c r="OQ185" t="s">
        <v>2777</v>
      </c>
      <c r="PA185" t="s">
        <v>3084</v>
      </c>
      <c r="PB185" t="s">
        <v>3084</v>
      </c>
      <c r="PC185" t="s">
        <v>3084</v>
      </c>
      <c r="PD185" t="s">
        <v>3084</v>
      </c>
      <c r="PM185" t="s">
        <v>3167</v>
      </c>
      <c r="PN185" t="s">
        <v>3168</v>
      </c>
      <c r="PO185" t="s">
        <v>3168</v>
      </c>
      <c r="PP185" t="s">
        <v>3168</v>
      </c>
      <c r="PZ185" t="s">
        <v>2777</v>
      </c>
      <c r="QA185" t="s">
        <v>2313</v>
      </c>
      <c r="QB185" t="s">
        <v>2777</v>
      </c>
      <c r="QX185" t="s">
        <v>3199</v>
      </c>
      <c r="QY185" t="s">
        <v>3199</v>
      </c>
      <c r="QZ185" t="s">
        <v>3168</v>
      </c>
      <c r="RC185" t="s">
        <v>3075</v>
      </c>
      <c r="RD185" t="s">
        <v>3028</v>
      </c>
      <c r="RE185" t="s">
        <v>2877</v>
      </c>
      <c r="RF185" t="s">
        <v>3089</v>
      </c>
      <c r="RG185" t="s">
        <v>2450</v>
      </c>
      <c r="RH185" t="s">
        <v>2858</v>
      </c>
      <c r="RI185" t="s">
        <v>2529</v>
      </c>
      <c r="RJ185" t="s">
        <v>2876</v>
      </c>
      <c r="RK185" t="s">
        <v>2813</v>
      </c>
      <c r="RL185" t="s">
        <v>3033</v>
      </c>
      <c r="RM185" t="s">
        <v>2675</v>
      </c>
      <c r="RO185" t="s">
        <v>2587</v>
      </c>
      <c r="RP185" t="s">
        <v>2595</v>
      </c>
      <c r="RQ185" t="s">
        <v>2844</v>
      </c>
      <c r="RR185" t="s">
        <v>2971</v>
      </c>
      <c r="RS185" t="s">
        <v>2318</v>
      </c>
      <c r="RT185" t="s">
        <v>2292</v>
      </c>
      <c r="RU185" t="s">
        <v>2281</v>
      </c>
      <c r="RV185" t="s">
        <v>2223</v>
      </c>
      <c r="RW185" t="s">
        <v>2307</v>
      </c>
      <c r="RX185" t="s">
        <v>2307</v>
      </c>
      <c r="RY185" t="s">
        <v>2158</v>
      </c>
      <c r="SA185" t="s">
        <v>2554</v>
      </c>
      <c r="SB185" t="s">
        <v>2508</v>
      </c>
      <c r="SC185" t="s">
        <v>2508</v>
      </c>
      <c r="SD185" t="s">
        <v>2944</v>
      </c>
      <c r="SE185" t="s">
        <v>2729</v>
      </c>
      <c r="SF185" t="s">
        <v>2497</v>
      </c>
      <c r="SG185" t="s">
        <v>2683</v>
      </c>
      <c r="SH185" t="s">
        <v>2692</v>
      </c>
      <c r="SI185" t="s">
        <v>2849</v>
      </c>
      <c r="SJ185" t="s">
        <v>2430</v>
      </c>
      <c r="SK185" t="s">
        <v>2471</v>
      </c>
      <c r="SM185" t="s">
        <v>2297</v>
      </c>
      <c r="SN185" t="s">
        <v>2366</v>
      </c>
      <c r="SO185" t="s">
        <v>2311</v>
      </c>
      <c r="SP185" t="s">
        <v>2388</v>
      </c>
      <c r="SQ185" t="s">
        <v>2235</v>
      </c>
      <c r="SR185" t="s">
        <v>2241</v>
      </c>
      <c r="SS185" t="s">
        <v>2390</v>
      </c>
      <c r="ST185" t="s">
        <v>2154</v>
      </c>
      <c r="SU185" t="s">
        <v>2167</v>
      </c>
      <c r="SV185" t="s">
        <v>2167</v>
      </c>
      <c r="SW185" t="s">
        <v>2183</v>
      </c>
      <c r="SY185" t="s">
        <v>2905</v>
      </c>
      <c r="SZ185" t="s">
        <v>2921</v>
      </c>
      <c r="TA185" t="s">
        <v>3028</v>
      </c>
      <c r="TB185" t="s">
        <v>2636</v>
      </c>
      <c r="TC185" t="s">
        <v>2977</v>
      </c>
      <c r="TD185" t="s">
        <v>2439</v>
      </c>
      <c r="TE185" t="s">
        <v>2976</v>
      </c>
      <c r="TF185" t="s">
        <v>2611</v>
      </c>
      <c r="TG185" t="s">
        <v>2447</v>
      </c>
      <c r="TH185" t="s">
        <v>2439</v>
      </c>
      <c r="TI185" t="s">
        <v>2517</v>
      </c>
      <c r="TK185" t="s">
        <v>3042</v>
      </c>
      <c r="TL185" t="s">
        <v>2814</v>
      </c>
      <c r="TM185" t="s">
        <v>2872</v>
      </c>
      <c r="TN185" t="s">
        <v>2813</v>
      </c>
      <c r="TO185" t="s">
        <v>3031</v>
      </c>
      <c r="TP185" t="s">
        <v>2847</v>
      </c>
      <c r="TQ185" t="s">
        <v>2265</v>
      </c>
      <c r="TR185" t="s">
        <v>2753</v>
      </c>
      <c r="TS185" t="s">
        <v>2811</v>
      </c>
      <c r="TT185" t="s">
        <v>2261</v>
      </c>
      <c r="TU185" t="s">
        <v>2263</v>
      </c>
      <c r="VI185" t="s">
        <v>2608</v>
      </c>
      <c r="VM185" t="s">
        <v>2813</v>
      </c>
      <c r="VN185" t="s">
        <v>2266</v>
      </c>
      <c r="VO185" t="s">
        <v>2816</v>
      </c>
      <c r="VP185" t="s">
        <v>3173</v>
      </c>
      <c r="VU185" t="s">
        <v>2553</v>
      </c>
      <c r="VY185" t="s">
        <v>2196</v>
      </c>
      <c r="VZ185" t="s">
        <v>2204</v>
      </c>
      <c r="WA185" t="s">
        <v>2227</v>
      </c>
      <c r="WB185" t="s">
        <v>2971</v>
      </c>
      <c r="WG185" t="s">
        <v>2763</v>
      </c>
      <c r="WK185" t="s">
        <v>2479</v>
      </c>
      <c r="WL185" t="s">
        <v>2479</v>
      </c>
      <c r="WM185" t="s">
        <v>2479</v>
      </c>
      <c r="WN185" t="s">
        <v>2479</v>
      </c>
      <c r="WS185" t="s">
        <v>2509</v>
      </c>
      <c r="WW185" t="s">
        <v>2374</v>
      </c>
      <c r="WX185" t="s">
        <v>2653</v>
      </c>
      <c r="WY185" t="s">
        <v>2676</v>
      </c>
      <c r="WZ185" t="s">
        <v>2743</v>
      </c>
      <c r="XE185" t="s">
        <v>2976</v>
      </c>
      <c r="XI185" t="s">
        <v>2976</v>
      </c>
      <c r="XJ185" t="s">
        <v>3153</v>
      </c>
      <c r="XK185" t="s">
        <v>3173</v>
      </c>
      <c r="XL185" t="s">
        <v>2976</v>
      </c>
      <c r="XQ185" t="s">
        <v>2973</v>
      </c>
      <c r="XU185" t="s">
        <v>2548</v>
      </c>
      <c r="XV185" t="s">
        <v>2579</v>
      </c>
      <c r="XW185" t="s">
        <v>2212</v>
      </c>
      <c r="XX185" t="s">
        <v>2624</v>
      </c>
      <c r="YF185" t="s">
        <v>2459</v>
      </c>
      <c r="YG185" t="s">
        <v>2824</v>
      </c>
      <c r="YH185" t="s">
        <v>2974</v>
      </c>
      <c r="YI185" t="s">
        <v>2610</v>
      </c>
      <c r="YJ185" t="s">
        <v>2890</v>
      </c>
      <c r="YR185" t="s">
        <v>2223</v>
      </c>
      <c r="YS185" t="s">
        <v>2169</v>
      </c>
      <c r="YT185" t="s">
        <v>2160</v>
      </c>
      <c r="YU185" t="s">
        <v>2784</v>
      </c>
      <c r="YV185" t="s">
        <v>2407</v>
      </c>
      <c r="ZD185" t="s">
        <v>2471</v>
      </c>
      <c r="ZE185" t="s">
        <v>2698</v>
      </c>
      <c r="ZF185" t="s">
        <v>2849</v>
      </c>
      <c r="ZG185" t="s">
        <v>2479</v>
      </c>
      <c r="ZH185" t="s">
        <v>2479</v>
      </c>
      <c r="ZP185" t="s">
        <v>2405</v>
      </c>
      <c r="ZQ185" t="s">
        <v>2784</v>
      </c>
      <c r="ZR185" t="s">
        <v>2250</v>
      </c>
      <c r="ZS185" t="s">
        <v>2220</v>
      </c>
      <c r="ZT185" t="s">
        <v>2197</v>
      </c>
      <c r="AAB185" t="s">
        <v>2716</v>
      </c>
      <c r="AAC185" t="s">
        <v>2767</v>
      </c>
      <c r="AAD185" t="s">
        <v>3153</v>
      </c>
      <c r="AAE185" t="s">
        <v>2448</v>
      </c>
      <c r="AAF185" t="s">
        <v>2448</v>
      </c>
      <c r="AAN185" t="s">
        <v>2761</v>
      </c>
      <c r="AAO185" t="s">
        <v>2577</v>
      </c>
      <c r="AAP185" t="s">
        <v>2500</v>
      </c>
      <c r="AAQ185" t="s">
        <v>2578</v>
      </c>
      <c r="AAR185" t="s">
        <v>3049</v>
      </c>
      <c r="ABA185" t="s">
        <v>2962</v>
      </c>
      <c r="ABB185" t="s">
        <v>2721</v>
      </c>
      <c r="ABC185" t="s">
        <v>2941</v>
      </c>
      <c r="ABD185" t="s">
        <v>3015</v>
      </c>
      <c r="ABM185" t="s">
        <v>2531</v>
      </c>
      <c r="ABN185" t="s">
        <v>2737</v>
      </c>
      <c r="ABO185" t="s">
        <v>2328</v>
      </c>
      <c r="ABP185" t="s">
        <v>2831</v>
      </c>
      <c r="ABY185" t="s">
        <v>2479</v>
      </c>
      <c r="ABZ185" t="s">
        <v>2479</v>
      </c>
      <c r="ACA185" t="s">
        <v>2479</v>
      </c>
      <c r="ACB185" t="s">
        <v>2479</v>
      </c>
      <c r="ACK185" t="s">
        <v>2254</v>
      </c>
      <c r="ACL185" t="s">
        <v>2316</v>
      </c>
      <c r="ACM185" t="s">
        <v>2279</v>
      </c>
      <c r="ACN185" t="s">
        <v>2159</v>
      </c>
      <c r="ACW185" t="s">
        <v>2868</v>
      </c>
      <c r="ACX185" t="s">
        <v>2519</v>
      </c>
      <c r="ACY185" t="s">
        <v>2862</v>
      </c>
      <c r="ACZ185" t="s">
        <v>2913</v>
      </c>
      <c r="ADI185" t="s">
        <v>2872</v>
      </c>
      <c r="ADJ185" t="s">
        <v>3028</v>
      </c>
      <c r="ADK185" t="s">
        <v>3028</v>
      </c>
      <c r="ADL185" t="s">
        <v>2873</v>
      </c>
      <c r="ADU185" t="s">
        <v>2955</v>
      </c>
      <c r="ADV185" t="s">
        <v>2798</v>
      </c>
      <c r="ADW185" t="s">
        <v>2799</v>
      </c>
      <c r="ADX185" t="s">
        <v>3025</v>
      </c>
      <c r="AEG185" t="s">
        <v>2576</v>
      </c>
      <c r="AEH185" t="s">
        <v>2318</v>
      </c>
      <c r="AEI185" t="s">
        <v>2299</v>
      </c>
      <c r="AEJ185" t="s">
        <v>2466</v>
      </c>
      <c r="AES185" t="s">
        <v>2479</v>
      </c>
      <c r="AET185" t="s">
        <v>2479</v>
      </c>
      <c r="AEU185" t="s">
        <v>2479</v>
      </c>
      <c r="AEV185" t="s">
        <v>2479</v>
      </c>
      <c r="AFE185" t="s">
        <v>2291</v>
      </c>
      <c r="AFF185" t="s">
        <v>2255</v>
      </c>
      <c r="AFG185" t="s">
        <v>2177</v>
      </c>
      <c r="AFH185" t="s">
        <v>2541</v>
      </c>
      <c r="AFQ185" t="s">
        <v>2722</v>
      </c>
      <c r="AFR185" t="s">
        <v>3008</v>
      </c>
      <c r="AFS185" t="s">
        <v>2936</v>
      </c>
      <c r="AFT185" t="s">
        <v>3009</v>
      </c>
      <c r="AGC185" t="s">
        <v>2707</v>
      </c>
      <c r="AGD185" t="s">
        <v>2766</v>
      </c>
      <c r="AGE185" t="s">
        <v>3089</v>
      </c>
      <c r="AGF185" t="s">
        <v>2879</v>
      </c>
      <c r="AGO185" t="s">
        <v>2935</v>
      </c>
      <c r="AGP185" t="s">
        <v>2913</v>
      </c>
      <c r="AGQ185" t="s">
        <v>2455</v>
      </c>
      <c r="AGR185" t="s">
        <v>3060</v>
      </c>
      <c r="AHA185" t="s">
        <v>2331</v>
      </c>
      <c r="AHB185" t="s">
        <v>2412</v>
      </c>
      <c r="AHC185" t="s">
        <v>2278</v>
      </c>
      <c r="AHD185" t="s">
        <v>2358</v>
      </c>
      <c r="AHM185" t="s">
        <v>2479</v>
      </c>
      <c r="AHN185" t="s">
        <v>2479</v>
      </c>
      <c r="AHO185" t="s">
        <v>2479</v>
      </c>
      <c r="AHP185" t="s">
        <v>2479</v>
      </c>
      <c r="AHY185" t="s">
        <v>2495</v>
      </c>
      <c r="AHZ185" t="s">
        <v>2662</v>
      </c>
      <c r="AIA185" t="s">
        <v>2642</v>
      </c>
      <c r="AIB185" t="s">
        <v>2772</v>
      </c>
      <c r="AIK185" t="s">
        <v>2948</v>
      </c>
      <c r="AIL185" t="s">
        <v>3117</v>
      </c>
      <c r="AIM185" t="s">
        <v>3016</v>
      </c>
      <c r="AIN185" t="s">
        <v>2933</v>
      </c>
      <c r="AIW185" t="s">
        <v>2675</v>
      </c>
      <c r="AIX185" t="s">
        <v>2265</v>
      </c>
      <c r="AIY185" t="s">
        <v>2411</v>
      </c>
      <c r="AIZ185" t="s">
        <v>2410</v>
      </c>
      <c r="AJI185" t="s">
        <v>2858</v>
      </c>
      <c r="AJJ185" t="s">
        <v>2425</v>
      </c>
      <c r="AJK185" t="s">
        <v>3081</v>
      </c>
      <c r="AJL185" t="s">
        <v>2454</v>
      </c>
      <c r="AJU185" t="s">
        <v>2288</v>
      </c>
      <c r="AJV185" t="s">
        <v>2613</v>
      </c>
      <c r="AJW185" t="s">
        <v>2558</v>
      </c>
      <c r="AJX185" t="s">
        <v>2527</v>
      </c>
      <c r="AKG185" t="s">
        <v>2479</v>
      </c>
      <c r="AKH185" t="s">
        <v>2479</v>
      </c>
      <c r="AKI185" t="s">
        <v>2479</v>
      </c>
      <c r="AKJ185" t="s">
        <v>2479</v>
      </c>
      <c r="AKS185" t="s">
        <v>2198</v>
      </c>
      <c r="AKT185" t="s">
        <v>2419</v>
      </c>
      <c r="AKU185" t="s">
        <v>2487</v>
      </c>
      <c r="AKV185" t="s">
        <v>2970</v>
      </c>
      <c r="ALE185" t="s">
        <v>3074</v>
      </c>
      <c r="ALF185" t="s">
        <v>2458</v>
      </c>
      <c r="ALG185" t="s">
        <v>2899</v>
      </c>
      <c r="ALH185" t="s">
        <v>2448</v>
      </c>
      <c r="ALQ185" t="s">
        <v>2817</v>
      </c>
      <c r="ALR185" t="s">
        <v>2894</v>
      </c>
      <c r="ALS185" t="s">
        <v>2853</v>
      </c>
      <c r="ALT185" t="s">
        <v>2894</v>
      </c>
      <c r="AMD185" t="s">
        <v>2864</v>
      </c>
      <c r="AME185" t="s">
        <v>2961</v>
      </c>
      <c r="AMF185" t="s">
        <v>2720</v>
      </c>
      <c r="AMP185" t="s">
        <v>2537</v>
      </c>
      <c r="AMQ185" t="s">
        <v>2918</v>
      </c>
      <c r="AMR185" t="s">
        <v>2761</v>
      </c>
      <c r="ANB185" t="s">
        <v>2479</v>
      </c>
      <c r="ANC185" t="s">
        <v>2479</v>
      </c>
      <c r="AND185" t="s">
        <v>2479</v>
      </c>
      <c r="ANN185" t="s">
        <v>2625</v>
      </c>
      <c r="ANO185" t="s">
        <v>2688</v>
      </c>
      <c r="ANP185" t="s">
        <v>2249</v>
      </c>
      <c r="ANZ185" t="s">
        <v>2457</v>
      </c>
      <c r="AOA185" t="s">
        <v>2952</v>
      </c>
      <c r="AOB185" t="s">
        <v>2981</v>
      </c>
      <c r="AOL185" t="s">
        <v>2611</v>
      </c>
      <c r="AOM185" t="s">
        <v>2878</v>
      </c>
      <c r="AON185" t="s">
        <v>2555</v>
      </c>
      <c r="AOW185" t="s">
        <v>2521</v>
      </c>
      <c r="AOX185" t="s">
        <v>2958</v>
      </c>
      <c r="AOY185" t="s">
        <v>3035</v>
      </c>
      <c r="AOZ185" t="s">
        <v>2797</v>
      </c>
      <c r="API185" t="s">
        <v>2711</v>
      </c>
      <c r="APJ185" t="s">
        <v>2310</v>
      </c>
      <c r="APK185" t="s">
        <v>2183</v>
      </c>
      <c r="APL185" t="s">
        <v>2182</v>
      </c>
      <c r="APU185" t="s">
        <v>2479</v>
      </c>
      <c r="APV185" t="s">
        <v>2479</v>
      </c>
      <c r="APW185" t="s">
        <v>2479</v>
      </c>
      <c r="APX185" t="s">
        <v>2479</v>
      </c>
      <c r="AQG185" t="s">
        <v>2377</v>
      </c>
      <c r="AQH185" t="s">
        <v>2359</v>
      </c>
      <c r="AQI185" t="s">
        <v>2159</v>
      </c>
      <c r="AQJ185" t="s">
        <v>2169</v>
      </c>
      <c r="AQS185" t="s">
        <v>2935</v>
      </c>
      <c r="AQT185" t="s">
        <v>3026</v>
      </c>
      <c r="AQU185" t="s">
        <v>2639</v>
      </c>
      <c r="AQV185" t="s">
        <v>2865</v>
      </c>
      <c r="ARE185" t="s">
        <v>2764</v>
      </c>
      <c r="ARF185" t="s">
        <v>2396</v>
      </c>
      <c r="ARG185" t="s">
        <v>2812</v>
      </c>
      <c r="ARH185" t="s">
        <v>2392</v>
      </c>
      <c r="ARR185" t="s">
        <v>2983</v>
      </c>
      <c r="ARS185" t="s">
        <v>3057</v>
      </c>
      <c r="ART185" t="s">
        <v>3012</v>
      </c>
      <c r="ASD185" t="s">
        <v>2744</v>
      </c>
      <c r="ASE185" t="s">
        <v>2769</v>
      </c>
      <c r="ASF185" t="s">
        <v>2601</v>
      </c>
      <c r="ASP185" t="s">
        <v>2479</v>
      </c>
      <c r="ASQ185" t="s">
        <v>2479</v>
      </c>
      <c r="ASR185" t="s">
        <v>2479</v>
      </c>
      <c r="ATB185" t="s">
        <v>2360</v>
      </c>
      <c r="ATC185" t="s">
        <v>2670</v>
      </c>
      <c r="ATD185" t="s">
        <v>2350</v>
      </c>
      <c r="ATN185" t="s">
        <v>3086</v>
      </c>
      <c r="ATO185" t="s">
        <v>2454</v>
      </c>
      <c r="ATP185" t="s">
        <v>3244</v>
      </c>
      <c r="ATZ185" t="s">
        <v>2712</v>
      </c>
      <c r="AUA185" t="s">
        <v>2264</v>
      </c>
      <c r="AUB185" t="s">
        <v>2623</v>
      </c>
      <c r="AUL185" t="s">
        <v>3028</v>
      </c>
      <c r="AUM185" t="s">
        <v>2771</v>
      </c>
      <c r="AUN185" t="s">
        <v>2816</v>
      </c>
      <c r="AUX185" t="s">
        <v>2177</v>
      </c>
      <c r="AUY185" t="s">
        <v>2290</v>
      </c>
      <c r="AUZ185" t="s">
        <v>2167</v>
      </c>
      <c r="AVJ185" t="s">
        <v>2479</v>
      </c>
      <c r="AVK185" t="s">
        <v>2678</v>
      </c>
      <c r="AVL185" t="s">
        <v>2616</v>
      </c>
      <c r="AVV185" t="s">
        <v>2573</v>
      </c>
      <c r="AVW185" t="s">
        <v>2740</v>
      </c>
      <c r="AVX185" t="s">
        <v>2399</v>
      </c>
      <c r="AWH185" t="s">
        <v>2837</v>
      </c>
      <c r="AWI185" t="s">
        <v>2259</v>
      </c>
      <c r="AWJ185" t="s">
        <v>2920</v>
      </c>
      <c r="AWT185" t="s">
        <v>2530</v>
      </c>
      <c r="AWU185" t="s">
        <v>2771</v>
      </c>
      <c r="AWV185" t="s">
        <v>2752</v>
      </c>
      <c r="AXE185" t="s">
        <v>2709</v>
      </c>
      <c r="AXF185" t="s">
        <v>2357</v>
      </c>
      <c r="AXQ185" t="s">
        <v>2479</v>
      </c>
      <c r="AXR185" t="s">
        <v>2479</v>
      </c>
      <c r="AYC185" t="s">
        <v>2282</v>
      </c>
      <c r="AYD185" t="s">
        <v>2786</v>
      </c>
      <c r="AYO185" t="s">
        <v>2784</v>
      </c>
      <c r="AYP185" t="s">
        <v>2781</v>
      </c>
      <c r="AZA185" t="s">
        <v>2671</v>
      </c>
      <c r="AZB185" t="s">
        <v>2825</v>
      </c>
      <c r="BBV185" t="s">
        <v>3068</v>
      </c>
      <c r="BBW185" t="s">
        <v>2981</v>
      </c>
      <c r="BBX185" t="s">
        <v>3001</v>
      </c>
      <c r="BCH185" t="s">
        <v>2226</v>
      </c>
      <c r="BCI185" t="s">
        <v>2532</v>
      </c>
      <c r="BCJ185" t="s">
        <v>2931</v>
      </c>
      <c r="BCT185" t="s">
        <v>2479</v>
      </c>
      <c r="BCU185" t="s">
        <v>2479</v>
      </c>
      <c r="BCV185" t="s">
        <v>2479</v>
      </c>
      <c r="BDF185" t="s">
        <v>2592</v>
      </c>
      <c r="BDG185" t="s">
        <v>2399</v>
      </c>
      <c r="BDH185" t="s">
        <v>2676</v>
      </c>
      <c r="BDR185" t="s">
        <v>2936</v>
      </c>
      <c r="BDS185" t="s">
        <v>2716</v>
      </c>
      <c r="BDT185" t="s">
        <v>2518</v>
      </c>
      <c r="BED185" t="s">
        <v>2551</v>
      </c>
      <c r="BEE185" t="s">
        <v>2261</v>
      </c>
      <c r="BEF185" t="s">
        <v>2850</v>
      </c>
      <c r="BEP185" t="s">
        <v>2379</v>
      </c>
      <c r="BEQ185" t="s">
        <v>2168</v>
      </c>
      <c r="BER185" t="s">
        <v>2275</v>
      </c>
      <c r="BFB185" t="s">
        <v>2657</v>
      </c>
      <c r="BFC185" t="s">
        <v>2479</v>
      </c>
      <c r="BFO185" t="s">
        <v>2248</v>
      </c>
      <c r="BFP185" t="s">
        <v>2562</v>
      </c>
      <c r="BGA185" t="s">
        <v>2310</v>
      </c>
      <c r="BGB185" t="s">
        <v>2288</v>
      </c>
      <c r="BGM185" t="s">
        <v>2479</v>
      </c>
      <c r="BGY185" t="s">
        <v>2326</v>
      </c>
      <c r="BHK185" t="s">
        <v>2479</v>
      </c>
      <c r="BHW185" t="s">
        <v>2479</v>
      </c>
      <c r="BHX185" t="s">
        <v>2479</v>
      </c>
      <c r="BIH185" t="s">
        <v>2241</v>
      </c>
      <c r="BII185" t="s">
        <v>2157</v>
      </c>
      <c r="BIJ185" t="s">
        <v>2280</v>
      </c>
      <c r="BIT185" t="s">
        <v>2479</v>
      </c>
      <c r="BIU185" t="s">
        <v>2250</v>
      </c>
      <c r="BIV185" t="s">
        <v>2479</v>
      </c>
      <c r="BOT185" t="s">
        <v>2435</v>
      </c>
      <c r="BOU185" t="s">
        <v>2300</v>
      </c>
      <c r="BOV185" t="s">
        <v>2581</v>
      </c>
      <c r="BPF185" t="s">
        <v>2186</v>
      </c>
      <c r="BPG185" t="s">
        <v>2287</v>
      </c>
      <c r="BPH185" t="s">
        <v>2387</v>
      </c>
      <c r="BPR185" t="s">
        <v>2573</v>
      </c>
      <c r="BPS185" t="s">
        <v>2560</v>
      </c>
      <c r="BPT185" t="s">
        <v>2479</v>
      </c>
      <c r="BQD185" t="s">
        <v>2375</v>
      </c>
      <c r="BQE185" t="s">
        <v>2479</v>
      </c>
      <c r="BRC185" t="s">
        <v>2479</v>
      </c>
      <c r="BRO185" t="s">
        <v>2162</v>
      </c>
      <c r="BRP185" t="s">
        <v>2358</v>
      </c>
    </row>
    <row r="186" spans="1:1020 1028:1980 2064:2124" x14ac:dyDescent="0.15">
      <c r="A186" t="s">
        <v>3455</v>
      </c>
      <c r="AH186">
        <f>22</f>
        <v>22</v>
      </c>
      <c r="CJ186" t="s">
        <v>2126</v>
      </c>
      <c r="CK186" t="s">
        <v>2133</v>
      </c>
      <c r="CL186" t="s">
        <v>2135</v>
      </c>
      <c r="CM186" t="s">
        <v>2134</v>
      </c>
      <c r="CN186" t="s">
        <v>2133</v>
      </c>
      <c r="CO186" t="s">
        <v>2424</v>
      </c>
      <c r="CP186" t="s">
        <v>2868</v>
      </c>
      <c r="CQ186" t="s">
        <v>2838</v>
      </c>
      <c r="CR186" t="s">
        <v>2836</v>
      </c>
      <c r="CT186" t="s">
        <v>2445</v>
      </c>
      <c r="DA186" t="s">
        <v>3110</v>
      </c>
      <c r="DB186" t="s">
        <v>3110</v>
      </c>
      <c r="DC186" t="s">
        <v>3065</v>
      </c>
      <c r="DD186" t="s">
        <v>3110</v>
      </c>
      <c r="DR186" t="s">
        <v>2778</v>
      </c>
      <c r="DU186" t="s">
        <v>2300</v>
      </c>
      <c r="DV186" t="s">
        <v>2369</v>
      </c>
      <c r="DW186">
        <f>80</f>
        <v>80</v>
      </c>
      <c r="DX186" t="s">
        <v>2269</v>
      </c>
      <c r="DY186" t="s">
        <v>3065</v>
      </c>
      <c r="DZ186" t="s">
        <v>3065</v>
      </c>
      <c r="EA186">
        <f>86</f>
        <v>86</v>
      </c>
      <c r="EB186">
        <f>87</f>
        <v>87</v>
      </c>
      <c r="GU186" t="s">
        <v>3359</v>
      </c>
      <c r="JF186" t="s">
        <v>2827</v>
      </c>
      <c r="JG186" t="s">
        <v>2497</v>
      </c>
      <c r="JH186" t="s">
        <v>2747</v>
      </c>
      <c r="JI186" t="s">
        <v>2347</v>
      </c>
      <c r="JJ186" t="s">
        <v>2671</v>
      </c>
      <c r="JK186" t="s">
        <v>3192</v>
      </c>
      <c r="JL186">
        <f>104</f>
        <v>104</v>
      </c>
      <c r="JM186">
        <f>137</f>
        <v>137</v>
      </c>
      <c r="JN186" t="s">
        <v>3289</v>
      </c>
      <c r="JO186">
        <f>146</f>
        <v>146</v>
      </c>
      <c r="JP186" t="s">
        <v>3159</v>
      </c>
      <c r="JQ186">
        <f>185</f>
        <v>185</v>
      </c>
      <c r="OT186" t="s">
        <v>2827</v>
      </c>
      <c r="OU186" t="s">
        <v>2815</v>
      </c>
      <c r="OV186" t="s">
        <v>2837</v>
      </c>
      <c r="OW186" t="s">
        <v>2577</v>
      </c>
      <c r="OX186" t="s">
        <v>2586</v>
      </c>
      <c r="OY186" t="s">
        <v>2551</v>
      </c>
      <c r="OZ186">
        <f>40</f>
        <v>40</v>
      </c>
      <c r="PA186">
        <f>52</f>
        <v>52</v>
      </c>
      <c r="PB186" t="s">
        <v>2593</v>
      </c>
      <c r="PC186" t="s">
        <v>2756</v>
      </c>
      <c r="PD186">
        <f>46</f>
        <v>46</v>
      </c>
      <c r="PO186" t="s">
        <v>2360</v>
      </c>
      <c r="PP186">
        <f>84</f>
        <v>84</v>
      </c>
      <c r="QE186" t="s">
        <v>2132</v>
      </c>
      <c r="QF186" t="s">
        <v>2132</v>
      </c>
      <c r="QG186" t="s">
        <v>2132</v>
      </c>
      <c r="QH186" t="s">
        <v>2131</v>
      </c>
      <c r="QI186" t="s">
        <v>2126</v>
      </c>
      <c r="QJ186" t="s">
        <v>2130</v>
      </c>
      <c r="QK186" t="s">
        <v>2134</v>
      </c>
      <c r="QL186" t="s">
        <v>2134</v>
      </c>
      <c r="QM186" t="s">
        <v>2134</v>
      </c>
      <c r="QN186" t="s">
        <v>2134</v>
      </c>
      <c r="RB186" t="s">
        <v>2190</v>
      </c>
      <c r="RC186" t="s">
        <v>2469</v>
      </c>
      <c r="RD186" t="s">
        <v>2492</v>
      </c>
      <c r="RE186" t="s">
        <v>2723</v>
      </c>
      <c r="RF186" t="s">
        <v>2473</v>
      </c>
      <c r="RG186" t="s">
        <v>2569</v>
      </c>
      <c r="RH186" t="s">
        <v>2536</v>
      </c>
      <c r="RI186" t="s">
        <v>2616</v>
      </c>
      <c r="RJ186" t="s">
        <v>2917</v>
      </c>
      <c r="RK186" t="s">
        <v>2742</v>
      </c>
      <c r="RL186" t="s">
        <v>2354</v>
      </c>
      <c r="RM186" t="s">
        <v>2833</v>
      </c>
      <c r="RN186" t="s">
        <v>2556</v>
      </c>
      <c r="RO186" t="s">
        <v>2252</v>
      </c>
      <c r="RP186" t="s">
        <v>2172</v>
      </c>
      <c r="RQ186" t="s">
        <v>2543</v>
      </c>
      <c r="RR186" t="s">
        <v>2236</v>
      </c>
      <c r="RS186" t="s">
        <v>2231</v>
      </c>
      <c r="RT186" t="s">
        <v>2642</v>
      </c>
      <c r="RU186" t="s">
        <v>2754</v>
      </c>
      <c r="RV186" t="s">
        <v>2563</v>
      </c>
      <c r="RW186" t="s">
        <v>2734</v>
      </c>
      <c r="RX186" t="s">
        <v>2669</v>
      </c>
      <c r="RY186" t="s">
        <v>2672</v>
      </c>
      <c r="RZ186" t="s">
        <v>2220</v>
      </c>
      <c r="SA186" t="s">
        <v>2657</v>
      </c>
      <c r="SB186" t="s">
        <v>2245</v>
      </c>
      <c r="SC186" t="s">
        <v>2391</v>
      </c>
      <c r="SD186" t="s">
        <v>2573</v>
      </c>
      <c r="SE186" t="s">
        <v>2397</v>
      </c>
      <c r="SF186" t="s">
        <v>2789</v>
      </c>
      <c r="SG186" t="s">
        <v>2506</v>
      </c>
      <c r="SH186" t="s">
        <v>2686</v>
      </c>
      <c r="SI186" t="s">
        <v>2698</v>
      </c>
      <c r="SJ186" t="s">
        <v>2472</v>
      </c>
      <c r="SK186" t="s">
        <v>2471</v>
      </c>
      <c r="SL186" t="s">
        <v>2608</v>
      </c>
      <c r="SM186" t="s">
        <v>2425</v>
      </c>
      <c r="SN186" t="s">
        <v>2440</v>
      </c>
      <c r="SO186" t="s">
        <v>2876</v>
      </c>
      <c r="SP186" t="s">
        <v>2555</v>
      </c>
      <c r="SQ186" t="s">
        <v>2872</v>
      </c>
      <c r="SR186" t="s">
        <v>2609</v>
      </c>
      <c r="SS186" t="s">
        <v>2766</v>
      </c>
      <c r="ST186" t="s">
        <v>3042</v>
      </c>
      <c r="SU186" t="s">
        <v>2877</v>
      </c>
      <c r="SV186" t="s">
        <v>2855</v>
      </c>
      <c r="SW186" t="s">
        <v>2824</v>
      </c>
      <c r="SX186" t="s">
        <v>2825</v>
      </c>
      <c r="SY186" t="s">
        <v>2329</v>
      </c>
      <c r="SZ186" t="s">
        <v>2492</v>
      </c>
      <c r="TA186" t="s">
        <v>2606</v>
      </c>
      <c r="TB186" t="s">
        <v>2677</v>
      </c>
      <c r="TC186" t="s">
        <v>2833</v>
      </c>
      <c r="TD186" t="s">
        <v>2678</v>
      </c>
      <c r="TE186" t="s">
        <v>2631</v>
      </c>
      <c r="TF186" t="s">
        <v>2959</v>
      </c>
      <c r="TG186" t="s">
        <v>2673</v>
      </c>
      <c r="TH186" t="s">
        <v>2678</v>
      </c>
      <c r="TI186" t="s">
        <v>2738</v>
      </c>
      <c r="TJ186" t="s">
        <v>2269</v>
      </c>
      <c r="TK186" t="s">
        <v>2269</v>
      </c>
      <c r="TL186" t="s">
        <v>2269</v>
      </c>
      <c r="TM186" t="s">
        <v>2269</v>
      </c>
      <c r="TN186" t="s">
        <v>2269</v>
      </c>
      <c r="TO186" t="s">
        <v>2269</v>
      </c>
      <c r="TP186" t="s">
        <v>2144</v>
      </c>
      <c r="TQ186" t="s">
        <v>2334</v>
      </c>
      <c r="TR186" t="s">
        <v>2160</v>
      </c>
      <c r="TS186" t="s">
        <v>2144</v>
      </c>
      <c r="TT186" t="s">
        <v>2146</v>
      </c>
      <c r="TU186" t="s">
        <v>2153</v>
      </c>
      <c r="UE186" t="s">
        <v>2479</v>
      </c>
      <c r="UQ186" t="s">
        <v>2479</v>
      </c>
      <c r="VC186" t="s">
        <v>2479</v>
      </c>
      <c r="AAT186" t="s">
        <v>2832</v>
      </c>
      <c r="AAU186" t="s">
        <v>2915</v>
      </c>
      <c r="AAV186" t="s">
        <v>2487</v>
      </c>
      <c r="AAW186" t="s">
        <v>2226</v>
      </c>
      <c r="AAX186" t="s">
        <v>2534</v>
      </c>
      <c r="AAY186" t="s">
        <v>2199</v>
      </c>
      <c r="AAZ186" t="s">
        <v>2432</v>
      </c>
      <c r="ABA186" t="s">
        <v>2800</v>
      </c>
      <c r="ABB186" t="s">
        <v>2686</v>
      </c>
      <c r="ABC186" t="s">
        <v>2919</v>
      </c>
      <c r="ABD186" t="s">
        <v>2703</v>
      </c>
      <c r="ABF186" t="s">
        <v>2642</v>
      </c>
      <c r="ABG186" t="s">
        <v>2238</v>
      </c>
      <c r="ABH186" t="s">
        <v>2180</v>
      </c>
      <c r="ABI186" t="s">
        <v>2503</v>
      </c>
      <c r="ABJ186" t="s">
        <v>2689</v>
      </c>
      <c r="ABK186" t="s">
        <v>2297</v>
      </c>
      <c r="ABL186" t="s">
        <v>2404</v>
      </c>
      <c r="ABM186" t="s">
        <v>2208</v>
      </c>
      <c r="ABN186" t="s">
        <v>2296</v>
      </c>
      <c r="ABO186" t="s">
        <v>2613</v>
      </c>
      <c r="ABP186" t="s">
        <v>2288</v>
      </c>
      <c r="ABR186" t="s">
        <v>2356</v>
      </c>
      <c r="ABS186" t="s">
        <v>2653</v>
      </c>
      <c r="ABT186" t="s">
        <v>2480</v>
      </c>
      <c r="ABU186" t="s">
        <v>2347</v>
      </c>
      <c r="ABV186" t="s">
        <v>2668</v>
      </c>
      <c r="ABW186" t="s">
        <v>2548</v>
      </c>
      <c r="ABX186" t="s">
        <v>2652</v>
      </c>
      <c r="ABY186" t="s">
        <v>2547</v>
      </c>
      <c r="ABZ186" t="s">
        <v>2493</v>
      </c>
      <c r="ACA186" t="s">
        <v>2193</v>
      </c>
      <c r="ACB186" t="s">
        <v>2711</v>
      </c>
      <c r="ACD186" t="s">
        <v>3032</v>
      </c>
      <c r="ACE186" t="s">
        <v>2906</v>
      </c>
      <c r="ACF186" t="s">
        <v>2452</v>
      </c>
      <c r="ACG186" t="s">
        <v>2993</v>
      </c>
      <c r="ACH186" t="s">
        <v>2855</v>
      </c>
      <c r="ACI186" t="s">
        <v>2879</v>
      </c>
      <c r="ACJ186" t="s">
        <v>2529</v>
      </c>
      <c r="ACK186" t="s">
        <v>2529</v>
      </c>
      <c r="ACL186" t="s">
        <v>2608</v>
      </c>
      <c r="ACM186" t="s">
        <v>2856</v>
      </c>
      <c r="ACN186" t="s">
        <v>2443</v>
      </c>
      <c r="ACP186" t="s">
        <v>2697</v>
      </c>
      <c r="ACQ186" t="s">
        <v>2229</v>
      </c>
      <c r="ACR186" t="s">
        <v>2245</v>
      </c>
      <c r="ACS186" t="s">
        <v>2972</v>
      </c>
      <c r="ACT186" t="s">
        <v>2469</v>
      </c>
      <c r="ACU186" t="s">
        <v>2748</v>
      </c>
      <c r="ACV186" t="s">
        <v>2326</v>
      </c>
      <c r="ACW186" t="s">
        <v>2325</v>
      </c>
      <c r="ACX186" t="s">
        <v>2690</v>
      </c>
      <c r="ACY186" t="s">
        <v>2756</v>
      </c>
      <c r="ACZ186" t="s">
        <v>2185</v>
      </c>
      <c r="ADB186" t="s">
        <v>2144</v>
      </c>
      <c r="ADC186" t="s">
        <v>2269</v>
      </c>
      <c r="ADD186" t="s">
        <v>2269</v>
      </c>
      <c r="ADE186" t="s">
        <v>2269</v>
      </c>
      <c r="ADF186" t="s">
        <v>2273</v>
      </c>
      <c r="ADG186" t="s">
        <v>2274</v>
      </c>
      <c r="ADH186" t="s">
        <v>2379</v>
      </c>
      <c r="ADI186" t="s">
        <v>2291</v>
      </c>
      <c r="ADJ186" t="s">
        <v>2663</v>
      </c>
      <c r="ADK186" t="s">
        <v>2367</v>
      </c>
      <c r="ADL186" t="s">
        <v>2387</v>
      </c>
      <c r="ADN186" t="s">
        <v>2600</v>
      </c>
      <c r="ADQ186" t="s">
        <v>2611</v>
      </c>
      <c r="ADR186" t="s">
        <v>2920</v>
      </c>
      <c r="ADS186" t="s">
        <v>2263</v>
      </c>
      <c r="ADT186" t="s">
        <v>2708</v>
      </c>
      <c r="ADU186" t="s">
        <v>2708</v>
      </c>
      <c r="ADV186" t="s">
        <v>2550</v>
      </c>
      <c r="ADW186" t="s">
        <v>2846</v>
      </c>
      <c r="ADX186" t="s">
        <v>2564</v>
      </c>
      <c r="ADZ186" t="s">
        <v>2322</v>
      </c>
      <c r="AEC186" t="s">
        <v>2300</v>
      </c>
      <c r="AED186" t="s">
        <v>2312</v>
      </c>
      <c r="AEE186" t="s">
        <v>2404</v>
      </c>
      <c r="AEF186" t="s">
        <v>2268</v>
      </c>
      <c r="AEG186" t="s">
        <v>2345</v>
      </c>
      <c r="AEH186" t="s">
        <v>2368</v>
      </c>
      <c r="AEI186" t="s">
        <v>2147</v>
      </c>
      <c r="AEJ186" t="s">
        <v>2556</v>
      </c>
      <c r="AEL186" t="s">
        <v>2232</v>
      </c>
      <c r="AEO186" t="s">
        <v>2959</v>
      </c>
      <c r="AEP186" t="s">
        <v>2469</v>
      </c>
      <c r="AEQ186" t="s">
        <v>2328</v>
      </c>
      <c r="AER186" t="s">
        <v>2489</v>
      </c>
      <c r="AES186" t="s">
        <v>2479</v>
      </c>
      <c r="AET186" t="s">
        <v>2479</v>
      </c>
      <c r="AEU186" t="s">
        <v>2914</v>
      </c>
      <c r="AEV186" t="s">
        <v>2628</v>
      </c>
      <c r="AEX186" t="s">
        <v>2763</v>
      </c>
      <c r="AFA186" t="s">
        <v>2926</v>
      </c>
      <c r="AFB186" t="s">
        <v>2564</v>
      </c>
      <c r="AFC186" t="s">
        <v>2752</v>
      </c>
      <c r="AFD186" t="s">
        <v>2265</v>
      </c>
      <c r="AFE186" t="s">
        <v>2875</v>
      </c>
      <c r="AFF186" t="s">
        <v>2753</v>
      </c>
      <c r="AFG186" t="s">
        <v>2764</v>
      </c>
      <c r="AFH186" t="s">
        <v>2847</v>
      </c>
      <c r="AFJ186" t="s">
        <v>2650</v>
      </c>
      <c r="AFM186" t="s">
        <v>3074</v>
      </c>
      <c r="AFN186" t="s">
        <v>2620</v>
      </c>
      <c r="AFO186" t="s">
        <v>2946</v>
      </c>
      <c r="AFP186" t="s">
        <v>3028</v>
      </c>
      <c r="AFQ186" t="s">
        <v>2990</v>
      </c>
      <c r="AFR186" t="s">
        <v>2265</v>
      </c>
      <c r="AFS186" t="s">
        <v>2530</v>
      </c>
      <c r="AFT186" t="s">
        <v>2753</v>
      </c>
      <c r="AFV186" t="s">
        <v>2269</v>
      </c>
      <c r="AFY186" t="s">
        <v>2269</v>
      </c>
      <c r="AFZ186" t="s">
        <v>2273</v>
      </c>
      <c r="AGA186" t="s">
        <v>2269</v>
      </c>
      <c r="AGB186" t="s">
        <v>2335</v>
      </c>
      <c r="AGC186" t="s">
        <v>2334</v>
      </c>
      <c r="AGD186" t="s">
        <v>2224</v>
      </c>
      <c r="AGE186" t="s">
        <v>2269</v>
      </c>
      <c r="AGF186" t="s">
        <v>2142</v>
      </c>
      <c r="AGH186" t="s">
        <v>2429</v>
      </c>
      <c r="AGO186" t="s">
        <v>2820</v>
      </c>
      <c r="AGP186" t="s">
        <v>2647</v>
      </c>
      <c r="AGQ186" t="s">
        <v>2348</v>
      </c>
      <c r="AGR186" t="s">
        <v>2570</v>
      </c>
      <c r="AGT186" t="s">
        <v>2242</v>
      </c>
      <c r="AHA186" t="s">
        <v>2688</v>
      </c>
      <c r="AHB186" t="s">
        <v>2220</v>
      </c>
      <c r="AHC186" t="s">
        <v>2218</v>
      </c>
      <c r="AHD186" t="s">
        <v>2665</v>
      </c>
      <c r="AHF186" t="s">
        <v>2209</v>
      </c>
      <c r="AHM186" t="s">
        <v>2479</v>
      </c>
      <c r="AHN186" t="s">
        <v>2479</v>
      </c>
      <c r="AHO186" t="s">
        <v>2479</v>
      </c>
      <c r="AHP186" t="s">
        <v>2479</v>
      </c>
      <c r="AHR186" t="s">
        <v>2976</v>
      </c>
      <c r="AHY186" t="s">
        <v>2456</v>
      </c>
      <c r="AHZ186" t="s">
        <v>2903</v>
      </c>
      <c r="AIA186" t="s">
        <v>2904</v>
      </c>
      <c r="AIB186" t="s">
        <v>2908</v>
      </c>
      <c r="AID186" t="s">
        <v>2618</v>
      </c>
      <c r="AIK186" t="s">
        <v>2598</v>
      </c>
      <c r="AIL186" t="s">
        <v>2632</v>
      </c>
      <c r="AIM186" t="s">
        <v>2615</v>
      </c>
      <c r="AIN186" t="s">
        <v>2578</v>
      </c>
      <c r="AIP186" t="s">
        <v>2269</v>
      </c>
      <c r="AIW186" t="s">
        <v>2269</v>
      </c>
      <c r="AIX186" t="s">
        <v>2144</v>
      </c>
      <c r="AIY186" t="s">
        <v>2269</v>
      </c>
      <c r="AIZ186" t="s">
        <v>2333</v>
      </c>
      <c r="AOY186" t="s">
        <v>2615</v>
      </c>
      <c r="AOZ186" t="s">
        <v>2745</v>
      </c>
      <c r="APK186" t="s">
        <v>2388</v>
      </c>
      <c r="APL186" t="s">
        <v>2367</v>
      </c>
      <c r="APW186" t="s">
        <v>2686</v>
      </c>
      <c r="APX186" t="s">
        <v>2587</v>
      </c>
      <c r="AQI186" t="s">
        <v>3009</v>
      </c>
      <c r="AQJ186" t="s">
        <v>3021</v>
      </c>
      <c r="AQU186" t="s">
        <v>2747</v>
      </c>
      <c r="AQV186" t="s">
        <v>2570</v>
      </c>
      <c r="ARG186" t="s">
        <v>2314</v>
      </c>
      <c r="ARH186" t="s">
        <v>2740</v>
      </c>
      <c r="BGL186" t="s">
        <v>2208</v>
      </c>
      <c r="BIZ186" t="s">
        <v>2492</v>
      </c>
      <c r="BJA186" t="s">
        <v>2723</v>
      </c>
      <c r="BJB186" t="s">
        <v>2473</v>
      </c>
      <c r="BJC186" t="s">
        <v>2885</v>
      </c>
      <c r="BJD186" t="s">
        <v>2489</v>
      </c>
      <c r="BJE186" t="s">
        <v>2472</v>
      </c>
      <c r="BJF186" t="s">
        <v>2228</v>
      </c>
      <c r="BJG186" t="s">
        <v>2832</v>
      </c>
      <c r="BJH186" t="s">
        <v>2504</v>
      </c>
      <c r="BJL186" t="s">
        <v>2172</v>
      </c>
      <c r="BJM186" t="s">
        <v>2543</v>
      </c>
      <c r="BJN186" t="s">
        <v>2236</v>
      </c>
      <c r="BJO186" t="s">
        <v>2231</v>
      </c>
      <c r="BJP186" t="s">
        <v>2642</v>
      </c>
      <c r="BJQ186" t="s">
        <v>2754</v>
      </c>
      <c r="BJR186" t="s">
        <v>2563</v>
      </c>
      <c r="BJS186" t="s">
        <v>2734</v>
      </c>
      <c r="BJT186" t="s">
        <v>2669</v>
      </c>
      <c r="BJX186" t="s">
        <v>2245</v>
      </c>
      <c r="BJY186" t="s">
        <v>2391</v>
      </c>
      <c r="BJZ186" t="s">
        <v>2573</v>
      </c>
      <c r="BKA186" t="s">
        <v>2653</v>
      </c>
      <c r="BKB186" t="s">
        <v>2671</v>
      </c>
      <c r="BKC186" t="s">
        <v>2191</v>
      </c>
      <c r="BKD186" t="s">
        <v>2919</v>
      </c>
      <c r="BKE186" t="s">
        <v>2653</v>
      </c>
      <c r="BKF186" t="s">
        <v>2841</v>
      </c>
      <c r="BKJ186" t="s">
        <v>2440</v>
      </c>
      <c r="BKK186" t="s">
        <v>2876</v>
      </c>
      <c r="BKL186" t="s">
        <v>2555</v>
      </c>
      <c r="BKM186" t="s">
        <v>2872</v>
      </c>
      <c r="BKN186" t="s">
        <v>2609</v>
      </c>
      <c r="BKO186" t="s">
        <v>2766</v>
      </c>
      <c r="BKP186" t="s">
        <v>3042</v>
      </c>
      <c r="BKQ186" t="s">
        <v>2877</v>
      </c>
      <c r="BKR186" t="s">
        <v>2855</v>
      </c>
      <c r="BKV186" t="s">
        <v>2492</v>
      </c>
      <c r="BKW186" t="s">
        <v>2606</v>
      </c>
      <c r="BKX186" t="s">
        <v>2677</v>
      </c>
      <c r="BKY186" t="s">
        <v>2693</v>
      </c>
      <c r="BKZ186" t="s">
        <v>2490</v>
      </c>
      <c r="BLA186" t="s">
        <v>2756</v>
      </c>
      <c r="BLB186" t="s">
        <v>2803</v>
      </c>
      <c r="BLC186" t="s">
        <v>2328</v>
      </c>
      <c r="BLD186" t="s">
        <v>2656</v>
      </c>
      <c r="BLH186" t="s">
        <v>2269</v>
      </c>
      <c r="BLI186" t="s">
        <v>2269</v>
      </c>
      <c r="BLJ186" t="s">
        <v>2269</v>
      </c>
      <c r="BLK186" t="s">
        <v>2269</v>
      </c>
      <c r="BLL186" t="s">
        <v>2144</v>
      </c>
      <c r="BLM186" t="s">
        <v>2334</v>
      </c>
      <c r="BLN186" t="s">
        <v>2160</v>
      </c>
      <c r="BLO186" t="s">
        <v>2144</v>
      </c>
      <c r="BLP186" t="s">
        <v>2146</v>
      </c>
      <c r="BUM186" t="s">
        <v>2696</v>
      </c>
      <c r="BUN186" t="s">
        <v>2341</v>
      </c>
      <c r="BUO186" t="s">
        <v>2664</v>
      </c>
      <c r="BUP186" t="s">
        <v>2193</v>
      </c>
      <c r="BUQ186" t="s">
        <v>2381</v>
      </c>
      <c r="BUR186" t="s">
        <v>2546</v>
      </c>
      <c r="BUS186" t="s">
        <v>2785</v>
      </c>
      <c r="BUT186" t="s">
        <v>2191</v>
      </c>
      <c r="BUU186" t="s">
        <v>2525</v>
      </c>
      <c r="BUV186" t="s">
        <v>2227</v>
      </c>
      <c r="BUY186" t="s">
        <v>2252</v>
      </c>
      <c r="BUZ186" t="s">
        <v>2172</v>
      </c>
      <c r="BVA186" t="s">
        <v>2543</v>
      </c>
      <c r="BVB186" t="s">
        <v>2236</v>
      </c>
      <c r="BVC186" t="s">
        <v>2231</v>
      </c>
      <c r="BVD186" t="s">
        <v>2642</v>
      </c>
      <c r="BVE186" t="s">
        <v>2754</v>
      </c>
      <c r="BVF186" t="s">
        <v>2563</v>
      </c>
      <c r="BVG186" t="s">
        <v>2734</v>
      </c>
      <c r="BVH186" t="s">
        <v>2669</v>
      </c>
      <c r="BVK186" t="s">
        <v>2483</v>
      </c>
      <c r="BVL186" t="s">
        <v>2214</v>
      </c>
      <c r="BVM186" t="s">
        <v>2202</v>
      </c>
      <c r="BVN186" t="s">
        <v>2548</v>
      </c>
      <c r="BVO186" t="s">
        <v>2193</v>
      </c>
      <c r="BVP186" t="s">
        <v>2207</v>
      </c>
      <c r="BVQ186" t="s">
        <v>2843</v>
      </c>
      <c r="BVR186" t="s">
        <v>2196</v>
      </c>
      <c r="BVS186" t="s">
        <v>2672</v>
      </c>
      <c r="BVT186" t="s">
        <v>2785</v>
      </c>
      <c r="BVW186" t="s">
        <v>2425</v>
      </c>
      <c r="BVX186" t="s">
        <v>2440</v>
      </c>
      <c r="BVY186" t="s">
        <v>2876</v>
      </c>
      <c r="BVZ186" t="s">
        <v>2555</v>
      </c>
      <c r="BWA186" t="s">
        <v>2872</v>
      </c>
      <c r="BWB186" t="s">
        <v>2609</v>
      </c>
      <c r="BWC186" t="s">
        <v>2766</v>
      </c>
      <c r="BWD186" t="s">
        <v>3042</v>
      </c>
      <c r="BWE186" t="s">
        <v>2877</v>
      </c>
      <c r="BWF186" t="s">
        <v>2855</v>
      </c>
      <c r="BWI186" t="s">
        <v>2398</v>
      </c>
      <c r="BWJ186" t="s">
        <v>2244</v>
      </c>
      <c r="BWK186" t="s">
        <v>2672</v>
      </c>
      <c r="BWL186" t="s">
        <v>2433</v>
      </c>
      <c r="BWM186" t="s">
        <v>2656</v>
      </c>
      <c r="BWN186" t="s">
        <v>2431</v>
      </c>
      <c r="BWO186" t="s">
        <v>2327</v>
      </c>
      <c r="BWP186" t="s">
        <v>2494</v>
      </c>
      <c r="BWQ186" t="s">
        <v>2326</v>
      </c>
      <c r="BWR186" t="s">
        <v>2547</v>
      </c>
      <c r="BWU186" t="s">
        <v>2269</v>
      </c>
      <c r="BWV186" t="s">
        <v>2269</v>
      </c>
      <c r="BWW186" t="s">
        <v>2269</v>
      </c>
      <c r="BWX186" t="s">
        <v>2269</v>
      </c>
      <c r="BWY186" t="s">
        <v>2269</v>
      </c>
      <c r="BWZ186" t="s">
        <v>2144</v>
      </c>
      <c r="BXA186" t="s">
        <v>2334</v>
      </c>
      <c r="BXB186" t="s">
        <v>2160</v>
      </c>
      <c r="BXC186" t="s">
        <v>2144</v>
      </c>
      <c r="BXD186" t="s">
        <v>2146</v>
      </c>
    </row>
    <row r="187" spans="1:1020 1028:1980 2064:2124" x14ac:dyDescent="0.15">
      <c r="A187" t="s">
        <v>3456</v>
      </c>
      <c r="DA187" t="s">
        <v>3110</v>
      </c>
      <c r="DB187" t="s">
        <v>3110</v>
      </c>
      <c r="DC187" t="s">
        <v>3110</v>
      </c>
      <c r="DD187" t="s">
        <v>3065</v>
      </c>
      <c r="DE187" t="s">
        <v>3065</v>
      </c>
      <c r="DY187" t="s">
        <v>3065</v>
      </c>
      <c r="DZ187" t="s">
        <v>2321</v>
      </c>
      <c r="EA187" t="s">
        <v>2670</v>
      </c>
      <c r="EB187" t="s">
        <v>2652</v>
      </c>
      <c r="EC187" t="s">
        <v>3065</v>
      </c>
      <c r="GU187" t="s">
        <v>3359</v>
      </c>
      <c r="IO187" t="s">
        <v>3110</v>
      </c>
      <c r="IP187" t="s">
        <v>3131</v>
      </c>
      <c r="IQ187" t="s">
        <v>3167</v>
      </c>
      <c r="IR187" t="s">
        <v>3085</v>
      </c>
      <c r="IS187" t="s">
        <v>3084</v>
      </c>
      <c r="JF187" t="s">
        <v>3258</v>
      </c>
      <c r="JG187" t="s">
        <v>3181</v>
      </c>
      <c r="JH187" t="s">
        <v>3268</v>
      </c>
      <c r="JI187" t="s">
        <v>3182</v>
      </c>
      <c r="JJ187" t="s">
        <v>3228</v>
      </c>
      <c r="JK187" t="s">
        <v>3331</v>
      </c>
      <c r="JL187" t="s">
        <v>3325</v>
      </c>
      <c r="JM187">
        <f>153</f>
        <v>153</v>
      </c>
      <c r="JN187">
        <f>163</f>
        <v>163</v>
      </c>
      <c r="JO187">
        <f>184</f>
        <v>184</v>
      </c>
      <c r="JP187">
        <f>187</f>
        <v>187</v>
      </c>
      <c r="JQ187">
        <f>185</f>
        <v>185</v>
      </c>
      <c r="OW187" t="s">
        <v>2815</v>
      </c>
      <c r="OX187" t="s">
        <v>2897</v>
      </c>
      <c r="OY187" t="s">
        <v>2212</v>
      </c>
      <c r="OZ187">
        <f>53</f>
        <v>53</v>
      </c>
      <c r="PA187" t="s">
        <v>2803</v>
      </c>
      <c r="PB187" t="s">
        <v>2671</v>
      </c>
      <c r="PC187" t="s">
        <v>2652</v>
      </c>
      <c r="PD187" t="s">
        <v>2670</v>
      </c>
      <c r="PM187" t="s">
        <v>3131</v>
      </c>
      <c r="PN187" t="s">
        <v>3110</v>
      </c>
      <c r="PO187" t="s">
        <v>3110</v>
      </c>
      <c r="PP187" t="s">
        <v>3110</v>
      </c>
      <c r="RB187" t="s">
        <v>2607</v>
      </c>
      <c r="RC187" t="s">
        <v>2452</v>
      </c>
      <c r="RD187" t="s">
        <v>2517</v>
      </c>
      <c r="RE187" t="s">
        <v>2458</v>
      </c>
      <c r="RF187" t="s">
        <v>3153</v>
      </c>
      <c r="RG187" t="s">
        <v>2518</v>
      </c>
      <c r="RH187" t="s">
        <v>2517</v>
      </c>
      <c r="RI187" t="s">
        <v>2632</v>
      </c>
      <c r="RJ187" t="s">
        <v>2805</v>
      </c>
      <c r="RK187" t="s">
        <v>2769</v>
      </c>
      <c r="RL187" t="s">
        <v>2393</v>
      </c>
      <c r="RM187" t="s">
        <v>2531</v>
      </c>
      <c r="RN187" t="s">
        <v>2657</v>
      </c>
      <c r="RO187" t="s">
        <v>2696</v>
      </c>
      <c r="RP187" t="s">
        <v>2401</v>
      </c>
      <c r="RQ187" t="s">
        <v>2641</v>
      </c>
      <c r="RR187" t="s">
        <v>2233</v>
      </c>
      <c r="RS187" t="s">
        <v>2248</v>
      </c>
      <c r="RT187" t="s">
        <v>2755</v>
      </c>
      <c r="RU187" t="s">
        <v>2311</v>
      </c>
      <c r="RV187" t="s">
        <v>2784</v>
      </c>
      <c r="RW187" t="s">
        <v>2219</v>
      </c>
      <c r="RX187" t="s">
        <v>2247</v>
      </c>
      <c r="RY187" t="s">
        <v>2247</v>
      </c>
      <c r="RZ187" t="s">
        <v>2802</v>
      </c>
      <c r="SA187" t="s">
        <v>3049</v>
      </c>
      <c r="SB187" t="s">
        <v>2673</v>
      </c>
      <c r="SC187" t="s">
        <v>2790</v>
      </c>
      <c r="SD187" t="s">
        <v>2677</v>
      </c>
      <c r="SE187" t="s">
        <v>2729</v>
      </c>
      <c r="SF187" t="s">
        <v>2385</v>
      </c>
      <c r="SG187" t="s">
        <v>2692</v>
      </c>
      <c r="SH187" t="s">
        <v>2693</v>
      </c>
      <c r="SI187" t="s">
        <v>2471</v>
      </c>
      <c r="SJ187" t="s">
        <v>2699</v>
      </c>
      <c r="SK187" t="s">
        <v>2471</v>
      </c>
      <c r="SL187" t="s">
        <v>2432</v>
      </c>
      <c r="SM187" t="s">
        <v>2617</v>
      </c>
      <c r="SN187" t="s">
        <v>2421</v>
      </c>
      <c r="SO187" t="s">
        <v>2563</v>
      </c>
      <c r="SP187" t="s">
        <v>2527</v>
      </c>
      <c r="SQ187" t="s">
        <v>2760</v>
      </c>
      <c r="SR187" t="s">
        <v>2283</v>
      </c>
      <c r="SS187" t="s">
        <v>2322</v>
      </c>
      <c r="ST187" t="s">
        <v>2252</v>
      </c>
      <c r="SU187" t="s">
        <v>2337</v>
      </c>
      <c r="SV187" t="s">
        <v>2276</v>
      </c>
      <c r="SW187" t="s">
        <v>2222</v>
      </c>
      <c r="SX187" t="s">
        <v>2601</v>
      </c>
      <c r="SY187" t="s">
        <v>2622</v>
      </c>
      <c r="SZ187" t="s">
        <v>2808</v>
      </c>
      <c r="TA187" t="s">
        <v>2410</v>
      </c>
      <c r="TB187" t="s">
        <v>2263</v>
      </c>
      <c r="TC187" t="s">
        <v>2753</v>
      </c>
      <c r="TD187" t="s">
        <v>2922</v>
      </c>
      <c r="TE187" t="s">
        <v>2530</v>
      </c>
      <c r="TF187" t="s">
        <v>2769</v>
      </c>
      <c r="TG187" t="s">
        <v>2552</v>
      </c>
      <c r="TH187" t="s">
        <v>2568</v>
      </c>
      <c r="TI187" t="s">
        <v>2598</v>
      </c>
      <c r="TJ187" t="s">
        <v>2149</v>
      </c>
      <c r="TK187" t="s">
        <v>2162</v>
      </c>
      <c r="TL187" t="s">
        <v>2270</v>
      </c>
      <c r="TM187" t="s">
        <v>2270</v>
      </c>
      <c r="TN187" t="s">
        <v>2465</v>
      </c>
      <c r="TO187" t="s">
        <v>2747</v>
      </c>
      <c r="TP187" t="s">
        <v>2284</v>
      </c>
      <c r="TQ187" t="s">
        <v>2653</v>
      </c>
      <c r="TR187" t="s">
        <v>2924</v>
      </c>
      <c r="TS187" t="s">
        <v>2559</v>
      </c>
      <c r="TT187" t="s">
        <v>2539</v>
      </c>
      <c r="TU187" t="s">
        <v>2318</v>
      </c>
      <c r="UE187" t="s">
        <v>2479</v>
      </c>
      <c r="UQ187" t="s">
        <v>2479</v>
      </c>
      <c r="VC187" t="s">
        <v>2479</v>
      </c>
      <c r="YG187" t="s">
        <v>2452</v>
      </c>
      <c r="YH187" t="s">
        <v>2719</v>
      </c>
      <c r="YI187" t="s">
        <v>3060</v>
      </c>
      <c r="YJ187" t="s">
        <v>2906</v>
      </c>
      <c r="YK187" t="s">
        <v>2939</v>
      </c>
      <c r="YS187" t="s">
        <v>2166</v>
      </c>
      <c r="YT187" t="s">
        <v>2582</v>
      </c>
      <c r="YU187" t="s">
        <v>2692</v>
      </c>
      <c r="YV187" t="s">
        <v>2329</v>
      </c>
      <c r="YW187" t="s">
        <v>2885</v>
      </c>
      <c r="ZE187" t="s">
        <v>2479</v>
      </c>
      <c r="ZF187" t="s">
        <v>2479</v>
      </c>
      <c r="ZG187" t="s">
        <v>2479</v>
      </c>
      <c r="ZH187" t="s">
        <v>2479</v>
      </c>
      <c r="ZI187" t="s">
        <v>2479</v>
      </c>
      <c r="ZQ187" t="s">
        <v>2378</v>
      </c>
      <c r="ZR187" t="s">
        <v>2149</v>
      </c>
      <c r="ZS187" t="s">
        <v>2359</v>
      </c>
      <c r="ZT187" t="s">
        <v>2306</v>
      </c>
      <c r="ZU187" t="s">
        <v>2168</v>
      </c>
      <c r="AAC187" t="s">
        <v>2638</v>
      </c>
      <c r="AAD187" t="s">
        <v>2898</v>
      </c>
      <c r="AAE187" t="s">
        <v>2933</v>
      </c>
      <c r="AAF187" t="s">
        <v>2865</v>
      </c>
      <c r="AAG187" t="s">
        <v>2978</v>
      </c>
      <c r="AAO187" t="s">
        <v>2673</v>
      </c>
      <c r="AAP187" t="s">
        <v>2484</v>
      </c>
      <c r="AAQ187" t="s">
        <v>2353</v>
      </c>
      <c r="AAR187" t="s">
        <v>2756</v>
      </c>
      <c r="AAS187" t="s">
        <v>2229</v>
      </c>
      <c r="AAW187" t="s">
        <v>2745</v>
      </c>
      <c r="AAX187" t="s">
        <v>2416</v>
      </c>
      <c r="AAY187" t="s">
        <v>2846</v>
      </c>
      <c r="AAZ187" t="s">
        <v>2650</v>
      </c>
      <c r="ABA187" t="s">
        <v>2710</v>
      </c>
      <c r="ABB187" t="s">
        <v>2748</v>
      </c>
      <c r="ABC187" t="s">
        <v>2587</v>
      </c>
      <c r="ABD187" t="s">
        <v>2397</v>
      </c>
      <c r="ABI187" t="s">
        <v>2286</v>
      </c>
      <c r="ABJ187" t="s">
        <v>2285</v>
      </c>
      <c r="ABK187" t="s">
        <v>2365</v>
      </c>
      <c r="ABL187" t="s">
        <v>2741</v>
      </c>
      <c r="ABM187" t="s">
        <v>2203</v>
      </c>
      <c r="ABN187" t="s">
        <v>2574</v>
      </c>
      <c r="ABO187" t="s">
        <v>2575</v>
      </c>
      <c r="ABP187" t="s">
        <v>2357</v>
      </c>
      <c r="ABU187" t="s">
        <v>2185</v>
      </c>
      <c r="ABV187" t="s">
        <v>2671</v>
      </c>
      <c r="ABW187" t="s">
        <v>2329</v>
      </c>
      <c r="ABX187" t="s">
        <v>2841</v>
      </c>
      <c r="ABY187" t="s">
        <v>2653</v>
      </c>
      <c r="ABZ187" t="s">
        <v>2800</v>
      </c>
      <c r="ACA187" t="s">
        <v>2284</v>
      </c>
      <c r="ACB187" t="s">
        <v>2490</v>
      </c>
      <c r="ACG187" t="s">
        <v>2194</v>
      </c>
      <c r="ACH187" t="s">
        <v>2476</v>
      </c>
      <c r="ACI187" t="s">
        <v>2221</v>
      </c>
      <c r="ACJ187" t="s">
        <v>2661</v>
      </c>
      <c r="ACK187" t="s">
        <v>2179</v>
      </c>
      <c r="ACL187" t="s">
        <v>2177</v>
      </c>
      <c r="ACM187" t="s">
        <v>2243</v>
      </c>
      <c r="ACN187" t="s">
        <v>2305</v>
      </c>
      <c r="ACS187" t="s">
        <v>2429</v>
      </c>
      <c r="ACT187" t="s">
        <v>2628</v>
      </c>
      <c r="ACU187" t="s">
        <v>2384</v>
      </c>
      <c r="ACV187" t="s">
        <v>2728</v>
      </c>
      <c r="ACW187" t="s">
        <v>2972</v>
      </c>
      <c r="ACX187" t="s">
        <v>2474</v>
      </c>
      <c r="ACY187" t="s">
        <v>2616</v>
      </c>
      <c r="ACZ187" t="s">
        <v>2747</v>
      </c>
      <c r="ADE187" t="s">
        <v>2367</v>
      </c>
      <c r="ADF187" t="s">
        <v>2278</v>
      </c>
      <c r="ADG187" t="s">
        <v>2598</v>
      </c>
      <c r="ADH187" t="s">
        <v>2950</v>
      </c>
      <c r="ADI187" t="s">
        <v>2944</v>
      </c>
      <c r="ADJ187" t="s">
        <v>2473</v>
      </c>
      <c r="ADK187" t="s">
        <v>2429</v>
      </c>
      <c r="ADL187" t="s">
        <v>2504</v>
      </c>
      <c r="ADU187" t="s">
        <v>2551</v>
      </c>
      <c r="ADV187" t="s">
        <v>2752</v>
      </c>
      <c r="ADW187" t="s">
        <v>2584</v>
      </c>
      <c r="ADX187" t="s">
        <v>2944</v>
      </c>
      <c r="ADY187" t="s">
        <v>2763</v>
      </c>
      <c r="AEG187" t="s">
        <v>2418</v>
      </c>
      <c r="AEH187" t="s">
        <v>2267</v>
      </c>
      <c r="AEI187" t="s">
        <v>2316</v>
      </c>
      <c r="AEJ187" t="s">
        <v>2478</v>
      </c>
      <c r="AEK187" t="s">
        <v>2235</v>
      </c>
      <c r="AES187" t="s">
        <v>2479</v>
      </c>
      <c r="AET187" t="s">
        <v>2832</v>
      </c>
      <c r="AEU187" t="s">
        <v>2190</v>
      </c>
      <c r="AEV187" t="s">
        <v>2326</v>
      </c>
      <c r="AEW187" t="s">
        <v>2479</v>
      </c>
      <c r="AFE187" t="s">
        <v>2136</v>
      </c>
      <c r="AFF187" t="s">
        <v>2160</v>
      </c>
      <c r="AFG187" t="s">
        <v>2477</v>
      </c>
      <c r="AFH187" t="s">
        <v>2306</v>
      </c>
      <c r="AFI187" t="s">
        <v>2156</v>
      </c>
      <c r="AFQ187" t="s">
        <v>2827</v>
      </c>
      <c r="AFR187" t="s">
        <v>2451</v>
      </c>
      <c r="AFS187" t="s">
        <v>2874</v>
      </c>
      <c r="AFT187" t="s">
        <v>3074</v>
      </c>
      <c r="AFU187" t="s">
        <v>2636</v>
      </c>
      <c r="AGC187" t="s">
        <v>2612</v>
      </c>
      <c r="AGD187" t="s">
        <v>2191</v>
      </c>
      <c r="AGE187" t="s">
        <v>2694</v>
      </c>
      <c r="AGF187" t="s">
        <v>2830</v>
      </c>
      <c r="AGG187" t="s">
        <v>2368</v>
      </c>
      <c r="AGO187" t="s">
        <v>2809</v>
      </c>
      <c r="AGP187" t="s">
        <v>2856</v>
      </c>
      <c r="AGQ187" t="s">
        <v>2817</v>
      </c>
      <c r="AGR187" t="s">
        <v>2632</v>
      </c>
      <c r="AGS187" t="s">
        <v>2259</v>
      </c>
      <c r="AHA187" t="s">
        <v>2558</v>
      </c>
      <c r="AHB187" t="s">
        <v>2412</v>
      </c>
      <c r="AHC187" t="s">
        <v>2311</v>
      </c>
      <c r="AHD187" t="s">
        <v>2289</v>
      </c>
      <c r="AHE187" t="s">
        <v>2366</v>
      </c>
      <c r="AHM187" t="s">
        <v>2479</v>
      </c>
      <c r="AHN187" t="s">
        <v>2479</v>
      </c>
      <c r="AHO187" t="s">
        <v>2479</v>
      </c>
      <c r="AHP187" t="s">
        <v>2479</v>
      </c>
      <c r="AHQ187" t="s">
        <v>2479</v>
      </c>
      <c r="AHY187" t="s">
        <v>2179</v>
      </c>
      <c r="AHZ187" t="s">
        <v>2404</v>
      </c>
      <c r="AIA187" t="s">
        <v>2295</v>
      </c>
      <c r="AIB187" t="s">
        <v>2172</v>
      </c>
      <c r="AIC187" t="s">
        <v>2243</v>
      </c>
      <c r="AIK187" t="s">
        <v>3089</v>
      </c>
      <c r="AIL187" t="s">
        <v>2945</v>
      </c>
      <c r="AIM187" t="s">
        <v>2926</v>
      </c>
      <c r="AIN187" t="s">
        <v>2810</v>
      </c>
      <c r="AIO187" t="s">
        <v>2815</v>
      </c>
      <c r="AIW187" t="s">
        <v>2700</v>
      </c>
      <c r="AIX187" t="s">
        <v>2854</v>
      </c>
      <c r="AIY187" t="s">
        <v>2179</v>
      </c>
      <c r="AIZ187" t="s">
        <v>2297</v>
      </c>
      <c r="AJA187" t="s">
        <v>2182</v>
      </c>
      <c r="AOW187" t="s">
        <v>2908</v>
      </c>
      <c r="AOX187" t="s">
        <v>2943</v>
      </c>
      <c r="AOY187" t="s">
        <v>3022</v>
      </c>
      <c r="AOZ187" t="s">
        <v>3022</v>
      </c>
      <c r="API187" t="s">
        <v>2205</v>
      </c>
      <c r="APJ187" t="s">
        <v>2641</v>
      </c>
      <c r="APK187" t="s">
        <v>2366</v>
      </c>
      <c r="APL187" t="s">
        <v>2541</v>
      </c>
      <c r="APU187" t="s">
        <v>2479</v>
      </c>
      <c r="APV187" t="s">
        <v>2479</v>
      </c>
      <c r="APW187" t="s">
        <v>2479</v>
      </c>
      <c r="APX187" t="s">
        <v>2479</v>
      </c>
      <c r="AQG187" t="s">
        <v>2788</v>
      </c>
      <c r="AQH187" t="s">
        <v>2788</v>
      </c>
      <c r="AQI187" t="s">
        <v>2755</v>
      </c>
      <c r="AQJ187" t="s">
        <v>2662</v>
      </c>
      <c r="AQS187" t="s">
        <v>2878</v>
      </c>
      <c r="AQT187" t="s">
        <v>2858</v>
      </c>
      <c r="AQU187" t="s">
        <v>3033</v>
      </c>
      <c r="AQV187" t="s">
        <v>3089</v>
      </c>
      <c r="ARE187" t="s">
        <v>2915</v>
      </c>
      <c r="ARF187" t="s">
        <v>2536</v>
      </c>
      <c r="ARG187" t="s">
        <v>2692</v>
      </c>
      <c r="ARH187" t="s">
        <v>2354</v>
      </c>
    </row>
    <row r="188" spans="1:1020 1028:1980 2064:2124" x14ac:dyDescent="0.15">
      <c r="A188" t="s">
        <v>3457</v>
      </c>
      <c r="L188" t="s">
        <v>2815</v>
      </c>
      <c r="U188" t="s">
        <v>3131</v>
      </c>
      <c r="V188" t="s">
        <v>3168</v>
      </c>
      <c r="W188" t="s">
        <v>3131</v>
      </c>
      <c r="X188" t="s">
        <v>3131</v>
      </c>
      <c r="BM188" t="s">
        <v>2183</v>
      </c>
      <c r="BN188" t="s">
        <v>2161</v>
      </c>
      <c r="BQ188">
        <f>91</f>
        <v>91</v>
      </c>
      <c r="BR188" t="s">
        <v>3065</v>
      </c>
      <c r="BS188" t="s">
        <v>3065</v>
      </c>
      <c r="BT188" t="s">
        <v>3065</v>
      </c>
      <c r="CF188" t="s">
        <v>2991</v>
      </c>
      <c r="DA188" t="s">
        <v>3131</v>
      </c>
      <c r="DB188" t="s">
        <v>3168</v>
      </c>
      <c r="DC188" t="s">
        <v>3168</v>
      </c>
      <c r="DD188" t="s">
        <v>3131</v>
      </c>
      <c r="DM188" t="s">
        <v>2775</v>
      </c>
      <c r="DN188" t="s">
        <v>3065</v>
      </c>
      <c r="DO188" t="s">
        <v>3167</v>
      </c>
      <c r="DP188" t="s">
        <v>3131</v>
      </c>
      <c r="DY188" t="s">
        <v>3110</v>
      </c>
      <c r="DZ188" t="s">
        <v>3110</v>
      </c>
      <c r="EA188" t="s">
        <v>3110</v>
      </c>
      <c r="EB188" t="s">
        <v>3131</v>
      </c>
      <c r="EJ188" t="s">
        <v>2304</v>
      </c>
      <c r="EK188">
        <f>92</f>
        <v>92</v>
      </c>
      <c r="EL188" t="s">
        <v>3110</v>
      </c>
      <c r="EM188" t="s">
        <v>3065</v>
      </c>
      <c r="EN188" t="s">
        <v>3065</v>
      </c>
      <c r="GU188" t="s">
        <v>3359</v>
      </c>
      <c r="HT188">
        <f>18</f>
        <v>18</v>
      </c>
      <c r="IF188" t="s">
        <v>2803</v>
      </c>
      <c r="IK188" t="s">
        <v>2272</v>
      </c>
      <c r="IO188">
        <f>95</f>
        <v>95</v>
      </c>
      <c r="IP188" t="s">
        <v>3110</v>
      </c>
      <c r="IQ188" t="s">
        <v>3167</v>
      </c>
      <c r="IR188" t="s">
        <v>3167</v>
      </c>
      <c r="JA188" t="s">
        <v>2430</v>
      </c>
      <c r="JB188" t="s">
        <v>2775</v>
      </c>
      <c r="JC188" t="s">
        <v>2532</v>
      </c>
      <c r="JD188" t="s">
        <v>2646</v>
      </c>
      <c r="JG188" t="s">
        <v>3188</v>
      </c>
      <c r="JH188" t="s">
        <v>3188</v>
      </c>
      <c r="JI188" t="s">
        <v>3188</v>
      </c>
      <c r="JJ188" t="s">
        <v>3188</v>
      </c>
      <c r="JK188" t="s">
        <v>3458</v>
      </c>
      <c r="JL188">
        <f>182</f>
        <v>182</v>
      </c>
      <c r="JM188">
        <f>162</f>
        <v>162</v>
      </c>
      <c r="JN188">
        <f>187</f>
        <v>187</v>
      </c>
      <c r="JO188">
        <f>198</f>
        <v>198</v>
      </c>
      <c r="JP188">
        <f>191</f>
        <v>191</v>
      </c>
      <c r="JQ188" t="s">
        <v>3234</v>
      </c>
      <c r="MG188" t="s">
        <v>2767</v>
      </c>
      <c r="MH188">
        <f>37</f>
        <v>37</v>
      </c>
      <c r="MV188" t="s">
        <v>3111</v>
      </c>
      <c r="OF188" t="s">
        <v>2777</v>
      </c>
      <c r="PA188" t="s">
        <v>3168</v>
      </c>
      <c r="PB188" t="s">
        <v>3168</v>
      </c>
      <c r="PC188" t="s">
        <v>3131</v>
      </c>
      <c r="PD188" t="s">
        <v>3131</v>
      </c>
      <c r="PM188" t="s">
        <v>3167</v>
      </c>
      <c r="PN188" t="s">
        <v>3085</v>
      </c>
      <c r="PO188" t="s">
        <v>3085</v>
      </c>
      <c r="PP188" t="s">
        <v>3085</v>
      </c>
      <c r="QB188" t="s">
        <v>2930</v>
      </c>
      <c r="QX188" t="s">
        <v>3065</v>
      </c>
      <c r="QY188" t="s">
        <v>3065</v>
      </c>
      <c r="QZ188" t="s">
        <v>3065</v>
      </c>
      <c r="RC188" t="s">
        <v>2815</v>
      </c>
      <c r="RD188" t="s">
        <v>2792</v>
      </c>
      <c r="RE188" t="s">
        <v>2439</v>
      </c>
      <c r="RF188" t="s">
        <v>2610</v>
      </c>
      <c r="RG188" t="s">
        <v>3089</v>
      </c>
      <c r="RH188" t="s">
        <v>2264</v>
      </c>
      <c r="RI188" t="s">
        <v>2512</v>
      </c>
      <c r="RJ188" t="s">
        <v>2770</v>
      </c>
      <c r="RK188" t="s">
        <v>2411</v>
      </c>
      <c r="RL188" t="s">
        <v>2771</v>
      </c>
      <c r="RM188" t="s">
        <v>2550</v>
      </c>
      <c r="RO188" t="s">
        <v>2673</v>
      </c>
      <c r="RP188" t="s">
        <v>2914</v>
      </c>
      <c r="RQ188" t="s">
        <v>2657</v>
      </c>
      <c r="RR188" t="s">
        <v>2197</v>
      </c>
      <c r="RS188" t="s">
        <v>2507</v>
      </c>
      <c r="RT188" t="s">
        <v>2418</v>
      </c>
      <c r="RU188" t="s">
        <v>2312</v>
      </c>
      <c r="RV188" t="s">
        <v>2301</v>
      </c>
      <c r="RW188" t="s">
        <v>2342</v>
      </c>
      <c r="RX188" t="s">
        <v>2254</v>
      </c>
      <c r="RY188" t="s">
        <v>2253</v>
      </c>
      <c r="SA188" t="s">
        <v>2479</v>
      </c>
      <c r="SB188" t="s">
        <v>2479</v>
      </c>
      <c r="SC188" t="s">
        <v>2479</v>
      </c>
      <c r="SD188" t="s">
        <v>2479</v>
      </c>
      <c r="SE188" t="s">
        <v>2684</v>
      </c>
      <c r="SF188" t="s">
        <v>2673</v>
      </c>
      <c r="SG188" t="s">
        <v>2471</v>
      </c>
      <c r="SH188" t="s">
        <v>2606</v>
      </c>
      <c r="SI188" t="s">
        <v>2678</v>
      </c>
      <c r="SJ188" t="s">
        <v>2414</v>
      </c>
      <c r="SK188" t="s">
        <v>2414</v>
      </c>
      <c r="SM188" t="s">
        <v>2207</v>
      </c>
      <c r="SN188" t="s">
        <v>2232</v>
      </c>
      <c r="SO188" t="s">
        <v>2357</v>
      </c>
      <c r="SP188" t="s">
        <v>2197</v>
      </c>
      <c r="SQ188" t="s">
        <v>2663</v>
      </c>
      <c r="SR188" t="s">
        <v>2625</v>
      </c>
      <c r="SS188" t="s">
        <v>2661</v>
      </c>
      <c r="ST188" t="s">
        <v>2558</v>
      </c>
      <c r="SU188" t="s">
        <v>2760</v>
      </c>
      <c r="SV188" t="s">
        <v>2294</v>
      </c>
      <c r="SW188" t="s">
        <v>2681</v>
      </c>
      <c r="SY188" t="s">
        <v>3144</v>
      </c>
      <c r="SZ188" t="s">
        <v>3028</v>
      </c>
      <c r="TA188" t="s">
        <v>2827</v>
      </c>
      <c r="TB188" t="s">
        <v>2611</v>
      </c>
      <c r="TC188" t="s">
        <v>2439</v>
      </c>
      <c r="TD188" t="s">
        <v>3074</v>
      </c>
      <c r="TE188" t="s">
        <v>2266</v>
      </c>
      <c r="TF188" t="s">
        <v>3033</v>
      </c>
      <c r="TG188" t="s">
        <v>3028</v>
      </c>
      <c r="TH188" t="s">
        <v>2858</v>
      </c>
      <c r="TI188" t="s">
        <v>2622</v>
      </c>
      <c r="TK188" t="s">
        <v>2411</v>
      </c>
      <c r="TL188" t="s">
        <v>2568</v>
      </c>
      <c r="TM188" t="s">
        <v>3042</v>
      </c>
      <c r="TN188" t="s">
        <v>2813</v>
      </c>
      <c r="TO188" t="s">
        <v>2762</v>
      </c>
      <c r="TP188" t="s">
        <v>2778</v>
      </c>
      <c r="TQ188" t="s">
        <v>2411</v>
      </c>
      <c r="TR188" t="s">
        <v>2764</v>
      </c>
      <c r="TS188" t="s">
        <v>2565</v>
      </c>
      <c r="TT188" t="s">
        <v>2763</v>
      </c>
      <c r="TU188" t="s">
        <v>2263</v>
      </c>
      <c r="UE188" t="s">
        <v>2479</v>
      </c>
      <c r="UQ188" t="s">
        <v>2479</v>
      </c>
      <c r="VC188" t="s">
        <v>2479</v>
      </c>
      <c r="VM188" t="s">
        <v>2905</v>
      </c>
      <c r="VN188" t="s">
        <v>2446</v>
      </c>
      <c r="VO188" t="s">
        <v>3093</v>
      </c>
      <c r="VP188" t="s">
        <v>2446</v>
      </c>
      <c r="VY188" t="s">
        <v>2504</v>
      </c>
      <c r="VZ188" t="s">
        <v>2350</v>
      </c>
      <c r="WA188" t="s">
        <v>2703</v>
      </c>
      <c r="WB188" t="s">
        <v>2310</v>
      </c>
      <c r="WK188" t="s">
        <v>2479</v>
      </c>
      <c r="WL188" t="s">
        <v>2479</v>
      </c>
      <c r="WM188" t="s">
        <v>2479</v>
      </c>
      <c r="WN188" t="s">
        <v>2479</v>
      </c>
      <c r="WW188" t="s">
        <v>2671</v>
      </c>
      <c r="WX188" t="s">
        <v>2655</v>
      </c>
      <c r="WY188" t="s">
        <v>2593</v>
      </c>
      <c r="WZ188" t="s">
        <v>2589</v>
      </c>
      <c r="XI188" t="s">
        <v>2675</v>
      </c>
      <c r="XJ188" t="s">
        <v>3038</v>
      </c>
      <c r="XK188" t="s">
        <v>2926</v>
      </c>
      <c r="XL188" t="s">
        <v>2903</v>
      </c>
      <c r="XU188" t="s">
        <v>2411</v>
      </c>
      <c r="XV188" t="s">
        <v>2875</v>
      </c>
      <c r="XW188" t="s">
        <v>2817</v>
      </c>
      <c r="XX188" t="s">
        <v>2817</v>
      </c>
      <c r="YC188" t="s">
        <v>2608</v>
      </c>
      <c r="YG188" t="s">
        <v>2774</v>
      </c>
      <c r="YH188" t="s">
        <v>3089</v>
      </c>
      <c r="YI188" t="s">
        <v>2718</v>
      </c>
      <c r="YJ188" t="s">
        <v>3027</v>
      </c>
      <c r="YO188" t="s">
        <v>2341</v>
      </c>
      <c r="YS188" t="s">
        <v>2563</v>
      </c>
      <c r="YT188" t="s">
        <v>2483</v>
      </c>
      <c r="YU188" t="s">
        <v>2869</v>
      </c>
      <c r="YV188" t="s">
        <v>2349</v>
      </c>
      <c r="ZA188" t="s">
        <v>2417</v>
      </c>
      <c r="ZE188" t="s">
        <v>2606</v>
      </c>
      <c r="ZF188" t="s">
        <v>2479</v>
      </c>
      <c r="ZG188" t="s">
        <v>2479</v>
      </c>
      <c r="ZH188" t="s">
        <v>2479</v>
      </c>
      <c r="ZM188" t="s">
        <v>2398</v>
      </c>
      <c r="ZQ188" t="s">
        <v>2559</v>
      </c>
      <c r="ZR188" t="s">
        <v>2540</v>
      </c>
      <c r="ZS188" t="s">
        <v>2200</v>
      </c>
      <c r="ZT188" t="s">
        <v>2652</v>
      </c>
      <c r="ZY188" t="s">
        <v>2456</v>
      </c>
      <c r="AAC188" t="s">
        <v>2770</v>
      </c>
      <c r="AAD188" t="s">
        <v>2411</v>
      </c>
      <c r="AAE188" t="s">
        <v>2442</v>
      </c>
      <c r="AAF188" t="s">
        <v>2992</v>
      </c>
      <c r="AAK188" t="s">
        <v>2646</v>
      </c>
      <c r="AAO188" t="s">
        <v>2807</v>
      </c>
      <c r="AAP188" t="s">
        <v>2923</v>
      </c>
      <c r="AAQ188" t="s">
        <v>2643</v>
      </c>
      <c r="AAR188" t="s">
        <v>2627</v>
      </c>
      <c r="ABA188" t="s">
        <v>2453</v>
      </c>
      <c r="ABB188" t="s">
        <v>2856</v>
      </c>
      <c r="ABC188" t="s">
        <v>2718</v>
      </c>
      <c r="ABD188" t="s">
        <v>3059</v>
      </c>
      <c r="ABM188" t="s">
        <v>2227</v>
      </c>
      <c r="ABN188" t="s">
        <v>2391</v>
      </c>
      <c r="ABO188" t="s">
        <v>2772</v>
      </c>
      <c r="ABP188" t="s">
        <v>2406</v>
      </c>
      <c r="ABY188" t="s">
        <v>2479</v>
      </c>
      <c r="ABZ188" t="s">
        <v>2479</v>
      </c>
      <c r="ACA188" t="s">
        <v>2479</v>
      </c>
      <c r="ACB188" t="s">
        <v>2479</v>
      </c>
      <c r="ACK188" t="s">
        <v>2437</v>
      </c>
      <c r="ACL188" t="s">
        <v>2187</v>
      </c>
      <c r="ACM188" t="s">
        <v>2337</v>
      </c>
      <c r="ACN188" t="s">
        <v>2180</v>
      </c>
      <c r="ACW188" t="s">
        <v>2516</v>
      </c>
      <c r="ACX188" t="s">
        <v>2621</v>
      </c>
      <c r="ACY188" t="s">
        <v>2517</v>
      </c>
      <c r="ACZ188" t="s">
        <v>2974</v>
      </c>
      <c r="ADI188" t="s">
        <v>2577</v>
      </c>
      <c r="ADJ188" t="s">
        <v>2922</v>
      </c>
      <c r="ADK188" t="s">
        <v>2552</v>
      </c>
      <c r="ADL188" t="s">
        <v>2875</v>
      </c>
      <c r="ADU188" t="s">
        <v>2552</v>
      </c>
      <c r="ADV188" t="s">
        <v>2974</v>
      </c>
      <c r="ADW188" t="s">
        <v>2977</v>
      </c>
      <c r="ADX188" t="s">
        <v>2926</v>
      </c>
      <c r="AEG188" t="s">
        <v>2916</v>
      </c>
      <c r="AEH188" t="s">
        <v>2379</v>
      </c>
      <c r="AEI188" t="s">
        <v>2182</v>
      </c>
      <c r="AEJ188" t="s">
        <v>2156</v>
      </c>
      <c r="AES188" t="s">
        <v>2479</v>
      </c>
      <c r="AET188" t="s">
        <v>2479</v>
      </c>
      <c r="AEU188" t="s">
        <v>2479</v>
      </c>
      <c r="AEV188" t="s">
        <v>2479</v>
      </c>
      <c r="AFE188" t="s">
        <v>2201</v>
      </c>
      <c r="AFF188" t="s">
        <v>2331</v>
      </c>
      <c r="AFG188" t="s">
        <v>2421</v>
      </c>
      <c r="AFH188" t="s">
        <v>2421</v>
      </c>
      <c r="AFQ188" t="s">
        <v>2874</v>
      </c>
      <c r="AFR188" t="s">
        <v>2780</v>
      </c>
      <c r="AFS188" t="s">
        <v>3060</v>
      </c>
      <c r="AFT188" t="s">
        <v>2955</v>
      </c>
      <c r="AGC188" t="s">
        <v>2411</v>
      </c>
      <c r="AGD188" t="s">
        <v>2811</v>
      </c>
      <c r="AGE188" t="s">
        <v>2752</v>
      </c>
      <c r="AGF188" t="s">
        <v>2766</v>
      </c>
      <c r="AGO188" t="s">
        <v>3027</v>
      </c>
      <c r="AGP188" t="s">
        <v>2459</v>
      </c>
      <c r="AGQ188" t="s">
        <v>3060</v>
      </c>
      <c r="AGR188" t="s">
        <v>2952</v>
      </c>
      <c r="AHA188" t="s">
        <v>2294</v>
      </c>
      <c r="AHB188" t="s">
        <v>2166</v>
      </c>
      <c r="AHC188" t="s">
        <v>2436</v>
      </c>
      <c r="AHD188" t="s">
        <v>2156</v>
      </c>
      <c r="AHM188" t="s">
        <v>2479</v>
      </c>
      <c r="AHN188" t="s">
        <v>2479</v>
      </c>
      <c r="AHO188" t="s">
        <v>2479</v>
      </c>
      <c r="AHP188" t="s">
        <v>2479</v>
      </c>
      <c r="AHY188" t="s">
        <v>2216</v>
      </c>
      <c r="AHZ188" t="s">
        <v>2916</v>
      </c>
      <c r="AIA188" t="s">
        <v>2421</v>
      </c>
      <c r="AIB188" t="s">
        <v>2208</v>
      </c>
      <c r="AIK188" t="s">
        <v>3082</v>
      </c>
      <c r="AIL188" t="s">
        <v>2941</v>
      </c>
      <c r="AIM188" t="s">
        <v>2953</v>
      </c>
      <c r="AIN188" t="s">
        <v>2913</v>
      </c>
      <c r="AIW188" t="s">
        <v>2806</v>
      </c>
      <c r="AIX188" t="s">
        <v>2765</v>
      </c>
      <c r="AIY188" t="s">
        <v>2888</v>
      </c>
      <c r="AIZ188" t="s">
        <v>2395</v>
      </c>
      <c r="AJE188" t="s">
        <v>2259</v>
      </c>
      <c r="AJF188" t="s">
        <v>2395</v>
      </c>
      <c r="AJI188" t="s">
        <v>2409</v>
      </c>
      <c r="AJJ188" t="s">
        <v>2511</v>
      </c>
      <c r="AJK188" t="s">
        <v>2819</v>
      </c>
      <c r="AJL188" t="s">
        <v>2819</v>
      </c>
      <c r="AJQ188" t="s">
        <v>2376</v>
      </c>
      <c r="AJR188" t="s">
        <v>2398</v>
      </c>
      <c r="AJU188" t="s">
        <v>2282</v>
      </c>
      <c r="AJV188" t="s">
        <v>2289</v>
      </c>
      <c r="AJW188" t="s">
        <v>2662</v>
      </c>
      <c r="AJX188" t="s">
        <v>2178</v>
      </c>
      <c r="AKC188" t="s">
        <v>2396</v>
      </c>
      <c r="AKD188" t="s">
        <v>2394</v>
      </c>
      <c r="AKG188" t="s">
        <v>2353</v>
      </c>
      <c r="AKH188" t="s">
        <v>2479</v>
      </c>
      <c r="AKI188" t="s">
        <v>2479</v>
      </c>
      <c r="AKJ188" t="s">
        <v>2479</v>
      </c>
      <c r="AKO188" t="s">
        <v>2671</v>
      </c>
      <c r="AKP188" t="s">
        <v>2671</v>
      </c>
      <c r="AKS188" t="s">
        <v>2553</v>
      </c>
      <c r="AKT188" t="s">
        <v>2730</v>
      </c>
      <c r="AKU188" t="s">
        <v>2727</v>
      </c>
      <c r="AKV188" t="s">
        <v>2618</v>
      </c>
      <c r="ALA188" t="s">
        <v>2707</v>
      </c>
      <c r="ALB188" t="s">
        <v>2815</v>
      </c>
      <c r="ALE188" t="s">
        <v>2632</v>
      </c>
      <c r="ALF188" t="s">
        <v>2812</v>
      </c>
      <c r="ALG188" t="s">
        <v>2518</v>
      </c>
      <c r="ALH188" t="s">
        <v>2878</v>
      </c>
      <c r="ALM188" t="s">
        <v>2874</v>
      </c>
      <c r="ALN188" t="s">
        <v>2976</v>
      </c>
      <c r="ALQ188" t="s">
        <v>2771</v>
      </c>
      <c r="ALR188" t="s">
        <v>2804</v>
      </c>
      <c r="ALS188" t="s">
        <v>2853</v>
      </c>
      <c r="ALT188" t="s">
        <v>2990</v>
      </c>
      <c r="AMB188" t="s">
        <v>2870</v>
      </c>
      <c r="AMC188" t="s">
        <v>2778</v>
      </c>
      <c r="AMD188" t="s">
        <v>2948</v>
      </c>
      <c r="AME188" t="s">
        <v>2904</v>
      </c>
      <c r="AMF188" t="s">
        <v>2621</v>
      </c>
      <c r="AMN188" t="s">
        <v>2194</v>
      </c>
      <c r="AMO188" t="s">
        <v>2527</v>
      </c>
      <c r="AMP188" t="s">
        <v>2220</v>
      </c>
      <c r="AMQ188" t="s">
        <v>2625</v>
      </c>
      <c r="AMR188" t="s">
        <v>2234</v>
      </c>
      <c r="AMZ188" t="s">
        <v>2384</v>
      </c>
      <c r="ANA188" t="s">
        <v>2743</v>
      </c>
      <c r="ANB188" t="s">
        <v>2479</v>
      </c>
      <c r="ANC188" t="s">
        <v>2479</v>
      </c>
      <c r="AND188" t="s">
        <v>2479</v>
      </c>
      <c r="ANL188" t="s">
        <v>2400</v>
      </c>
      <c r="ANM188" t="s">
        <v>2227</v>
      </c>
      <c r="ANN188" t="s">
        <v>2700</v>
      </c>
      <c r="ANO188" t="s">
        <v>2487</v>
      </c>
      <c r="ANP188" t="s">
        <v>2206</v>
      </c>
      <c r="ANX188" t="s">
        <v>2623</v>
      </c>
      <c r="ANY188" t="s">
        <v>2564</v>
      </c>
      <c r="ANZ188" t="s">
        <v>2667</v>
      </c>
      <c r="AOA188" t="s">
        <v>2529</v>
      </c>
      <c r="AOB188" t="s">
        <v>2922</v>
      </c>
      <c r="AOJ188" t="s">
        <v>2847</v>
      </c>
      <c r="AOK188" t="s">
        <v>2847</v>
      </c>
      <c r="AOL188" t="s">
        <v>2707</v>
      </c>
      <c r="AOM188" t="s">
        <v>2766</v>
      </c>
      <c r="AON188" t="s">
        <v>2792</v>
      </c>
      <c r="AOW188" t="s">
        <v>2997</v>
      </c>
      <c r="AOX188" t="s">
        <v>2940</v>
      </c>
      <c r="AOY188" t="s">
        <v>2638</v>
      </c>
      <c r="AOZ188" t="s">
        <v>2958</v>
      </c>
      <c r="API188" t="s">
        <v>2582</v>
      </c>
      <c r="APJ188" t="s">
        <v>2557</v>
      </c>
      <c r="APK188" t="s">
        <v>2705</v>
      </c>
      <c r="APL188" t="s">
        <v>2198</v>
      </c>
      <c r="APU188" t="s">
        <v>2479</v>
      </c>
      <c r="APV188" t="s">
        <v>2479</v>
      </c>
      <c r="APW188" t="s">
        <v>2479</v>
      </c>
      <c r="APX188" t="s">
        <v>2479</v>
      </c>
      <c r="AQG188" t="s">
        <v>2419</v>
      </c>
      <c r="AQH188" t="s">
        <v>2576</v>
      </c>
      <c r="AQI188" t="s">
        <v>2689</v>
      </c>
      <c r="AQJ188" t="s">
        <v>2165</v>
      </c>
      <c r="AQS188" t="s">
        <v>2961</v>
      </c>
      <c r="AQT188" t="s">
        <v>2722</v>
      </c>
      <c r="AQU188" t="s">
        <v>2862</v>
      </c>
      <c r="AQV188" t="s">
        <v>2838</v>
      </c>
      <c r="ARE188" t="s">
        <v>2577</v>
      </c>
      <c r="ARF188" t="s">
        <v>2535</v>
      </c>
      <c r="ARG188" t="s">
        <v>2751</v>
      </c>
      <c r="ARH188" t="s">
        <v>2601</v>
      </c>
      <c r="ARR188" t="s">
        <v>2263</v>
      </c>
      <c r="ARS188" t="s">
        <v>2636</v>
      </c>
      <c r="ART188" t="s">
        <v>2817</v>
      </c>
      <c r="ASD188" t="s">
        <v>2372</v>
      </c>
      <c r="ASE188" t="s">
        <v>2618</v>
      </c>
      <c r="ASF188" t="s">
        <v>2433</v>
      </c>
      <c r="ASP188" t="s">
        <v>2479</v>
      </c>
      <c r="ASQ188" t="s">
        <v>2479</v>
      </c>
      <c r="ASR188" t="s">
        <v>2479</v>
      </c>
      <c r="ATB188" t="s">
        <v>2474</v>
      </c>
      <c r="ATC188" t="s">
        <v>2229</v>
      </c>
      <c r="ATD188" t="s">
        <v>2327</v>
      </c>
      <c r="ATN188" t="s">
        <v>3086</v>
      </c>
      <c r="ATO188" t="s">
        <v>2459</v>
      </c>
      <c r="ATP188" t="s">
        <v>3081</v>
      </c>
      <c r="ATZ188" t="s">
        <v>2712</v>
      </c>
      <c r="AUA188" t="s">
        <v>2264</v>
      </c>
      <c r="AUB188" t="s">
        <v>2623</v>
      </c>
      <c r="AUK188" t="s">
        <v>2409</v>
      </c>
      <c r="AUL188" t="s">
        <v>2909</v>
      </c>
      <c r="AUM188" t="s">
        <v>2932</v>
      </c>
      <c r="AUN188" t="s">
        <v>2716</v>
      </c>
      <c r="AUW188" t="s">
        <v>2357</v>
      </c>
      <c r="AUX188" t="s">
        <v>2630</v>
      </c>
      <c r="AUY188" t="s">
        <v>2184</v>
      </c>
      <c r="AUZ188" t="s">
        <v>2246</v>
      </c>
      <c r="AVI188" t="s">
        <v>2567</v>
      </c>
      <c r="AVJ188" t="s">
        <v>2479</v>
      </c>
      <c r="AVK188" t="s">
        <v>2479</v>
      </c>
      <c r="AVL188" t="s">
        <v>2479</v>
      </c>
      <c r="AVU188" t="s">
        <v>2327</v>
      </c>
      <c r="AVV188" t="s">
        <v>2748</v>
      </c>
      <c r="AVW188" t="s">
        <v>2782</v>
      </c>
      <c r="AVX188" t="s">
        <v>2682</v>
      </c>
      <c r="AWG188" t="s">
        <v>2647</v>
      </c>
      <c r="AWH188" t="s">
        <v>2944</v>
      </c>
      <c r="AWI188" t="s">
        <v>2898</v>
      </c>
      <c r="AWJ188" t="s">
        <v>2933</v>
      </c>
      <c r="AWS188" t="s">
        <v>2770</v>
      </c>
      <c r="AWT188" t="s">
        <v>2809</v>
      </c>
      <c r="AWU188" t="s">
        <v>2266</v>
      </c>
      <c r="AWV188" t="s">
        <v>2774</v>
      </c>
      <c r="AXE188" t="s">
        <v>2214</v>
      </c>
      <c r="AXF188" t="s">
        <v>2701</v>
      </c>
      <c r="AXQ188" t="s">
        <v>2757</v>
      </c>
      <c r="AXR188" t="s">
        <v>2206</v>
      </c>
      <c r="AYC188" t="s">
        <v>2580</v>
      </c>
      <c r="AYD188" t="s">
        <v>2196</v>
      </c>
      <c r="AYO188" t="s">
        <v>2641</v>
      </c>
      <c r="AYP188" t="s">
        <v>2476</v>
      </c>
      <c r="AZA188" t="s">
        <v>2487</v>
      </c>
      <c r="AZB188" t="s">
        <v>2184</v>
      </c>
      <c r="BBU188" t="s">
        <v>2790</v>
      </c>
      <c r="BBV188" t="s">
        <v>2744</v>
      </c>
      <c r="BBW188" t="s">
        <v>2950</v>
      </c>
      <c r="BBX188" t="s">
        <v>2553</v>
      </c>
      <c r="BCG188" t="s">
        <v>2758</v>
      </c>
      <c r="BCH188" t="s">
        <v>2852</v>
      </c>
      <c r="BCI188" t="s">
        <v>2561</v>
      </c>
      <c r="BCJ188" t="s">
        <v>2177</v>
      </c>
      <c r="BCS188" t="s">
        <v>2328</v>
      </c>
      <c r="BCT188" t="s">
        <v>2415</v>
      </c>
      <c r="BCU188" t="s">
        <v>2655</v>
      </c>
      <c r="BCV188" t="s">
        <v>2593</v>
      </c>
      <c r="BDE188" t="s">
        <v>2786</v>
      </c>
      <c r="BDF188" t="s">
        <v>2703</v>
      </c>
      <c r="BDG188" t="s">
        <v>2216</v>
      </c>
      <c r="BDH188" t="s">
        <v>2619</v>
      </c>
      <c r="BDQ188" t="s">
        <v>2686</v>
      </c>
      <c r="BDR188" t="s">
        <v>2225</v>
      </c>
      <c r="BDS188" t="s">
        <v>2560</v>
      </c>
      <c r="BDT188" t="s">
        <v>2657</v>
      </c>
      <c r="BEC188" t="s">
        <v>2808</v>
      </c>
      <c r="BED188" t="s">
        <v>2744</v>
      </c>
      <c r="BEE188" t="s">
        <v>2774</v>
      </c>
      <c r="BEF188" t="s">
        <v>2512</v>
      </c>
      <c r="BER188" t="s">
        <v>2479</v>
      </c>
      <c r="BFD188" t="s">
        <v>2970</v>
      </c>
      <c r="BIJ188" t="s">
        <v>2479</v>
      </c>
      <c r="BIV188" t="s">
        <v>2366</v>
      </c>
      <c r="BPH188" t="s">
        <v>2388</v>
      </c>
      <c r="BRP188" t="s">
        <v>2669</v>
      </c>
      <c r="BSB188" t="s">
        <v>2184</v>
      </c>
    </row>
    <row r="189" spans="1:1020 1028:1980 2064:2124" x14ac:dyDescent="0.15">
      <c r="A189" t="s">
        <v>3459</v>
      </c>
      <c r="L189" t="s">
        <v>2183</v>
      </c>
      <c r="AH189" t="s">
        <v>2870</v>
      </c>
      <c r="AI189" t="s">
        <v>2827</v>
      </c>
      <c r="AJ189">
        <f>11</f>
        <v>11</v>
      </c>
      <c r="AT189" t="s">
        <v>2810</v>
      </c>
      <c r="AU189" t="s">
        <v>2779</v>
      </c>
      <c r="AV189" t="s">
        <v>2777</v>
      </c>
      <c r="BH189" t="s">
        <v>2779</v>
      </c>
      <c r="BQ189" t="s">
        <v>3085</v>
      </c>
      <c r="BR189" t="s">
        <v>3167</v>
      </c>
      <c r="BS189" t="s">
        <v>3167</v>
      </c>
      <c r="BT189" t="s">
        <v>3167</v>
      </c>
      <c r="CJ189" t="s">
        <v>2723</v>
      </c>
      <c r="CK189" t="s">
        <v>2497</v>
      </c>
      <c r="CM189" t="s">
        <v>2445</v>
      </c>
      <c r="CN189" t="s">
        <v>2896</v>
      </c>
      <c r="CO189" t="s">
        <v>2896</v>
      </c>
      <c r="CP189" t="s">
        <v>2896</v>
      </c>
      <c r="CQ189" t="s">
        <v>2445</v>
      </c>
      <c r="CR189" t="s">
        <v>2827</v>
      </c>
      <c r="DA189" t="s">
        <v>3110</v>
      </c>
      <c r="DB189" t="s">
        <v>3065</v>
      </c>
      <c r="DC189" t="s">
        <v>3110</v>
      </c>
      <c r="DD189" t="s">
        <v>3110</v>
      </c>
      <c r="DE189">
        <f>90</f>
        <v>90</v>
      </c>
      <c r="DN189" t="s">
        <v>3085</v>
      </c>
      <c r="DO189" t="s">
        <v>3085</v>
      </c>
      <c r="DP189" t="s">
        <v>3085</v>
      </c>
      <c r="DY189" t="s">
        <v>3110</v>
      </c>
      <c r="DZ189" t="s">
        <v>3110</v>
      </c>
      <c r="EA189" t="s">
        <v>3168</v>
      </c>
      <c r="EB189" t="s">
        <v>3168</v>
      </c>
      <c r="EC189" t="s">
        <v>3131</v>
      </c>
      <c r="EL189" t="s">
        <v>3167</v>
      </c>
      <c r="EM189" t="s">
        <v>3168</v>
      </c>
      <c r="EN189" t="s">
        <v>3131</v>
      </c>
      <c r="EX189" t="s">
        <v>2777</v>
      </c>
      <c r="EY189">
        <f>17</f>
        <v>17</v>
      </c>
      <c r="EZ189">
        <f>11</f>
        <v>11</v>
      </c>
      <c r="FJ189" t="s">
        <v>2593</v>
      </c>
      <c r="FK189" t="s">
        <v>2779</v>
      </c>
      <c r="FL189" t="s">
        <v>2836</v>
      </c>
      <c r="GI189" t="s">
        <v>2777</v>
      </c>
      <c r="GJ189">
        <f>95</f>
        <v>95</v>
      </c>
      <c r="HH189" t="s">
        <v>2777</v>
      </c>
      <c r="HT189" t="s">
        <v>2779</v>
      </c>
      <c r="IO189" t="s">
        <v>3110</v>
      </c>
      <c r="IP189" t="s">
        <v>3110</v>
      </c>
      <c r="IQ189" t="s">
        <v>3085</v>
      </c>
      <c r="IR189" t="s">
        <v>3085</v>
      </c>
      <c r="IS189" t="s">
        <v>3168</v>
      </c>
      <c r="JB189" t="s">
        <v>3168</v>
      </c>
      <c r="JC189" t="s">
        <v>3167</v>
      </c>
      <c r="JD189" t="s">
        <v>3167</v>
      </c>
      <c r="JE189" t="s">
        <v>3168</v>
      </c>
      <c r="JH189" t="s">
        <v>3225</v>
      </c>
      <c r="JI189" t="s">
        <v>3387</v>
      </c>
      <c r="JK189" t="s">
        <v>3226</v>
      </c>
      <c r="JL189" t="s">
        <v>3190</v>
      </c>
      <c r="JM189" t="s">
        <v>3167</v>
      </c>
      <c r="JN189" t="s">
        <v>3167</v>
      </c>
      <c r="JO189" t="s">
        <v>3167</v>
      </c>
      <c r="JP189" t="s">
        <v>3167</v>
      </c>
      <c r="JQ189">
        <f>190</f>
        <v>190</v>
      </c>
      <c r="KL189" t="s">
        <v>2756</v>
      </c>
      <c r="KM189" t="s">
        <v>2777</v>
      </c>
      <c r="KN189" t="s">
        <v>2815</v>
      </c>
      <c r="KY189" t="s">
        <v>2524</v>
      </c>
      <c r="KZ189" t="s">
        <v>2868</v>
      </c>
      <c r="LJ189">
        <f>14</f>
        <v>14</v>
      </c>
      <c r="LK189" t="s">
        <v>2777</v>
      </c>
      <c r="LL189" t="s">
        <v>2129</v>
      </c>
      <c r="LX189" t="s">
        <v>2132</v>
      </c>
      <c r="MT189">
        <f>45</f>
        <v>45</v>
      </c>
      <c r="MU189" t="s">
        <v>2777</v>
      </c>
      <c r="MV189" t="s">
        <v>2779</v>
      </c>
      <c r="OD189" t="s">
        <v>2756</v>
      </c>
      <c r="OE189" t="s">
        <v>2777</v>
      </c>
      <c r="OF189">
        <f>46</f>
        <v>46</v>
      </c>
      <c r="OQ189" t="s">
        <v>2777</v>
      </c>
      <c r="OR189" t="s">
        <v>2561</v>
      </c>
      <c r="PA189" t="s">
        <v>3131</v>
      </c>
      <c r="PB189" t="s">
        <v>3131</v>
      </c>
      <c r="PC189" t="s">
        <v>3110</v>
      </c>
      <c r="PD189" t="s">
        <v>3110</v>
      </c>
      <c r="PM189" t="s">
        <v>3131</v>
      </c>
      <c r="PN189" t="s">
        <v>3110</v>
      </c>
      <c r="PO189" t="s">
        <v>3110</v>
      </c>
      <c r="PP189" t="s">
        <v>3110</v>
      </c>
      <c r="PZ189" t="s">
        <v>2777</v>
      </c>
      <c r="QA189" t="s">
        <v>2779</v>
      </c>
      <c r="QB189" t="s">
        <v>2931</v>
      </c>
      <c r="QF189" t="s">
        <v>2593</v>
      </c>
      <c r="QG189" t="s">
        <v>2360</v>
      </c>
      <c r="QI189" t="s">
        <v>2930</v>
      </c>
      <c r="QJ189" t="s">
        <v>2425</v>
      </c>
      <c r="RD189" t="s">
        <v>3066</v>
      </c>
      <c r="RE189" t="s">
        <v>3055</v>
      </c>
      <c r="RG189" t="s">
        <v>2983</v>
      </c>
      <c r="RH189" t="s">
        <v>3068</v>
      </c>
      <c r="RI189" t="s">
        <v>2927</v>
      </c>
      <c r="RJ189" t="s">
        <v>2964</v>
      </c>
      <c r="RK189" t="s">
        <v>2798</v>
      </c>
      <c r="RL189" t="s">
        <v>2868</v>
      </c>
      <c r="RM189" t="s">
        <v>2943</v>
      </c>
      <c r="RP189" t="s">
        <v>2433</v>
      </c>
      <c r="RQ189" t="s">
        <v>2591</v>
      </c>
      <c r="RS189" t="s">
        <v>2735</v>
      </c>
      <c r="RT189" t="s">
        <v>2277</v>
      </c>
      <c r="RU189" t="s">
        <v>2499</v>
      </c>
      <c r="RV189" t="s">
        <v>2272</v>
      </c>
      <c r="RW189" t="s">
        <v>2171</v>
      </c>
      <c r="RX189" t="s">
        <v>2223</v>
      </c>
      <c r="RY189" t="s">
        <v>2358</v>
      </c>
      <c r="SB189" t="s">
        <v>2479</v>
      </c>
      <c r="SC189" t="s">
        <v>2479</v>
      </c>
      <c r="SE189" t="s">
        <v>2479</v>
      </c>
      <c r="SF189" t="s">
        <v>2479</v>
      </c>
      <c r="SG189" t="s">
        <v>2479</v>
      </c>
      <c r="SH189" t="s">
        <v>2479</v>
      </c>
      <c r="SI189" t="s">
        <v>2479</v>
      </c>
      <c r="SJ189" t="s">
        <v>2479</v>
      </c>
      <c r="SK189" t="s">
        <v>2802</v>
      </c>
      <c r="SN189" t="s">
        <v>2360</v>
      </c>
      <c r="SO189" t="s">
        <v>2480</v>
      </c>
      <c r="SQ189" t="s">
        <v>2304</v>
      </c>
      <c r="SR189" t="s">
        <v>2332</v>
      </c>
      <c r="SS189" t="s">
        <v>2268</v>
      </c>
      <c r="ST189" t="s">
        <v>2319</v>
      </c>
      <c r="SU189" t="s">
        <v>2478</v>
      </c>
      <c r="SV189" t="s">
        <v>2364</v>
      </c>
      <c r="SW189" t="s">
        <v>2155</v>
      </c>
      <c r="SZ189" t="s">
        <v>3025</v>
      </c>
      <c r="TA189" t="s">
        <v>2956</v>
      </c>
      <c r="TC189" t="s">
        <v>3060</v>
      </c>
      <c r="TD189" t="s">
        <v>2719</v>
      </c>
      <c r="TE189" t="s">
        <v>3038</v>
      </c>
      <c r="TF189" t="s">
        <v>2450</v>
      </c>
      <c r="TG189" t="s">
        <v>2649</v>
      </c>
      <c r="TH189" t="s">
        <v>2856</v>
      </c>
      <c r="TI189" t="s">
        <v>2763</v>
      </c>
      <c r="TL189" t="s">
        <v>2769</v>
      </c>
      <c r="TM189" t="s">
        <v>2888</v>
      </c>
      <c r="TO189" t="s">
        <v>2189</v>
      </c>
      <c r="TP189" t="s">
        <v>2671</v>
      </c>
      <c r="TQ189" t="s">
        <v>2248</v>
      </c>
      <c r="TR189" t="s">
        <v>2163</v>
      </c>
      <c r="TS189" t="s">
        <v>2625</v>
      </c>
      <c r="TT189" t="s">
        <v>2528</v>
      </c>
      <c r="TU189" t="s">
        <v>2212</v>
      </c>
      <c r="YG189" t="s">
        <v>2522</v>
      </c>
      <c r="YH189" t="s">
        <v>2978</v>
      </c>
      <c r="YI189" t="s">
        <v>2457</v>
      </c>
      <c r="YJ189" t="s">
        <v>2997</v>
      </c>
      <c r="YK189" t="s">
        <v>2459</v>
      </c>
      <c r="YS189" t="s">
        <v>2181</v>
      </c>
      <c r="YT189" t="s">
        <v>2293</v>
      </c>
      <c r="YU189" t="s">
        <v>2488</v>
      </c>
      <c r="YV189" t="s">
        <v>2354</v>
      </c>
      <c r="YW189" t="s">
        <v>2790</v>
      </c>
      <c r="ZE189" t="s">
        <v>2479</v>
      </c>
      <c r="ZF189" t="s">
        <v>2479</v>
      </c>
      <c r="ZG189" t="s">
        <v>2479</v>
      </c>
      <c r="ZH189" t="s">
        <v>2479</v>
      </c>
      <c r="ZI189" t="s">
        <v>2479</v>
      </c>
      <c r="ZQ189" t="s">
        <v>2294</v>
      </c>
      <c r="ZR189" t="s">
        <v>2404</v>
      </c>
      <c r="ZS189" t="s">
        <v>2305</v>
      </c>
      <c r="ZT189" t="s">
        <v>2235</v>
      </c>
      <c r="ZU189" t="s">
        <v>2301</v>
      </c>
      <c r="AAC189" t="s">
        <v>3196</v>
      </c>
      <c r="AAD189" t="s">
        <v>3082</v>
      </c>
      <c r="AAE189" t="s">
        <v>2896</v>
      </c>
      <c r="AAF189" t="s">
        <v>2450</v>
      </c>
      <c r="AAG189" t="s">
        <v>2531</v>
      </c>
      <c r="AAO189" t="s">
        <v>2705</v>
      </c>
      <c r="AAP189" t="s">
        <v>2190</v>
      </c>
      <c r="AAQ189" t="s">
        <v>2841</v>
      </c>
      <c r="AAR189" t="s">
        <v>2573</v>
      </c>
      <c r="AAS189" t="s">
        <v>2374</v>
      </c>
      <c r="ABA189" t="s">
        <v>2133</v>
      </c>
      <c r="ABB189" t="s">
        <v>3066</v>
      </c>
      <c r="ABC189" t="s">
        <v>2135</v>
      </c>
      <c r="ABD189" t="s">
        <v>3054</v>
      </c>
      <c r="ABM189" t="s">
        <v>2467</v>
      </c>
      <c r="ABN189" t="s">
        <v>2269</v>
      </c>
      <c r="ABO189" t="s">
        <v>2269</v>
      </c>
      <c r="ABP189" t="s">
        <v>2269</v>
      </c>
      <c r="ABY189" t="s">
        <v>2479</v>
      </c>
      <c r="ABZ189" t="s">
        <v>2479</v>
      </c>
      <c r="ACA189" t="s">
        <v>2479</v>
      </c>
      <c r="ACB189" t="s">
        <v>2479</v>
      </c>
      <c r="ACK189" t="s">
        <v>2183</v>
      </c>
      <c r="ACL189" t="s">
        <v>2346</v>
      </c>
      <c r="ACM189" t="s">
        <v>2346</v>
      </c>
      <c r="ACN189" t="s">
        <v>2436</v>
      </c>
      <c r="ACW189" t="s">
        <v>2987</v>
      </c>
      <c r="ACX189" t="s">
        <v>3015</v>
      </c>
      <c r="ACY189" t="s">
        <v>2448</v>
      </c>
      <c r="ACZ189" t="s">
        <v>2438</v>
      </c>
      <c r="ADI189" t="s">
        <v>2506</v>
      </c>
      <c r="ADJ189" t="s">
        <v>2433</v>
      </c>
      <c r="ADK189" t="s">
        <v>2546</v>
      </c>
      <c r="ADL189" t="s">
        <v>2800</v>
      </c>
      <c r="ADU189" t="s">
        <v>2794</v>
      </c>
      <c r="ADV189" t="s">
        <v>2713</v>
      </c>
      <c r="ADW189" t="s">
        <v>2925</v>
      </c>
      <c r="ADX189" t="s">
        <v>2634</v>
      </c>
      <c r="ADY189" t="s">
        <v>2980</v>
      </c>
      <c r="AEG189" t="s">
        <v>2142</v>
      </c>
      <c r="AEH189" t="s">
        <v>2273</v>
      </c>
      <c r="AEI189" t="s">
        <v>2138</v>
      </c>
      <c r="AEJ189" t="s">
        <v>2307</v>
      </c>
      <c r="AEK189" t="s">
        <v>2175</v>
      </c>
      <c r="AES189" t="s">
        <v>2479</v>
      </c>
      <c r="AET189" t="s">
        <v>2479</v>
      </c>
      <c r="AEU189" t="s">
        <v>2479</v>
      </c>
      <c r="AEV189" t="s">
        <v>2479</v>
      </c>
      <c r="AEW189" t="s">
        <v>2479</v>
      </c>
      <c r="AFE189" t="s">
        <v>2255</v>
      </c>
      <c r="AFF189" t="s">
        <v>2176</v>
      </c>
      <c r="AFG189" t="s">
        <v>2368</v>
      </c>
      <c r="AFH189" t="s">
        <v>2389</v>
      </c>
      <c r="AFI189" t="s">
        <v>2390</v>
      </c>
      <c r="AFQ189" t="s">
        <v>3060</v>
      </c>
      <c r="AFR189" t="s">
        <v>2438</v>
      </c>
      <c r="AFS189" t="s">
        <v>2896</v>
      </c>
      <c r="AFT189" t="s">
        <v>3170</v>
      </c>
      <c r="AFU189" t="s">
        <v>2447</v>
      </c>
      <c r="AGC189" t="s">
        <v>2914</v>
      </c>
      <c r="AGD189" t="s">
        <v>2823</v>
      </c>
      <c r="AGE189" t="s">
        <v>2350</v>
      </c>
      <c r="AGF189" t="s">
        <v>2655</v>
      </c>
      <c r="AGG189" t="s">
        <v>2680</v>
      </c>
      <c r="AGO189" t="s">
        <v>2937</v>
      </c>
      <c r="AGP189" t="s">
        <v>2939</v>
      </c>
      <c r="AGQ189" t="s">
        <v>2899</v>
      </c>
      <c r="AGR189" t="s">
        <v>2720</v>
      </c>
      <c r="AGS189" t="s">
        <v>2687</v>
      </c>
      <c r="AHA189" t="s">
        <v>2313</v>
      </c>
      <c r="AHB189" t="s">
        <v>2141</v>
      </c>
      <c r="AHC189" t="s">
        <v>2272</v>
      </c>
      <c r="AHD189" t="s">
        <v>2272</v>
      </c>
      <c r="AHE189" t="s">
        <v>2308</v>
      </c>
      <c r="AHM189" t="s">
        <v>2479</v>
      </c>
      <c r="AHN189" t="s">
        <v>2479</v>
      </c>
      <c r="AHO189" t="s">
        <v>2479</v>
      </c>
      <c r="AHP189" t="s">
        <v>2479</v>
      </c>
      <c r="AHQ189" t="s">
        <v>2284</v>
      </c>
      <c r="AHY189" t="s">
        <v>2413</v>
      </c>
      <c r="AHZ189" t="s">
        <v>2760</v>
      </c>
      <c r="AIA189" t="s">
        <v>2236</v>
      </c>
      <c r="AIB189" t="s">
        <v>2285</v>
      </c>
      <c r="AIC189" t="s">
        <v>2294</v>
      </c>
      <c r="AIK189" t="s">
        <v>3026</v>
      </c>
      <c r="AIL189" t="s">
        <v>3026</v>
      </c>
      <c r="AIM189" t="s">
        <v>3093</v>
      </c>
      <c r="AIN189" t="s">
        <v>2459</v>
      </c>
      <c r="AIO189" t="s">
        <v>2763</v>
      </c>
      <c r="AIW189" t="s">
        <v>2146</v>
      </c>
      <c r="AIX189" t="s">
        <v>2467</v>
      </c>
      <c r="AIY189" t="s">
        <v>2335</v>
      </c>
      <c r="AIZ189" t="s">
        <v>2303</v>
      </c>
      <c r="AJA189" t="s">
        <v>2169</v>
      </c>
      <c r="AJI189" t="s">
        <v>3054</v>
      </c>
      <c r="AJJ189" t="s">
        <v>3068</v>
      </c>
      <c r="AJK189" t="s">
        <v>3018</v>
      </c>
      <c r="AJL189" t="s">
        <v>3047</v>
      </c>
      <c r="AJU189" t="s">
        <v>2924</v>
      </c>
      <c r="AJV189" t="s">
        <v>2163</v>
      </c>
      <c r="AJW189" t="s">
        <v>2388</v>
      </c>
      <c r="AJX189" t="s">
        <v>2251</v>
      </c>
      <c r="AKG189" t="s">
        <v>2479</v>
      </c>
      <c r="AKH189" t="s">
        <v>2479</v>
      </c>
      <c r="AKI189" t="s">
        <v>2479</v>
      </c>
      <c r="AKJ189" t="s">
        <v>2479</v>
      </c>
      <c r="AKS189" t="s">
        <v>2291</v>
      </c>
      <c r="AKT189" t="s">
        <v>2253</v>
      </c>
      <c r="AKU189" t="s">
        <v>2290</v>
      </c>
      <c r="AKV189" t="s">
        <v>2253</v>
      </c>
      <c r="ALE189" t="s">
        <v>2934</v>
      </c>
      <c r="ALF189" t="s">
        <v>3046</v>
      </c>
      <c r="ALG189" t="s">
        <v>2934</v>
      </c>
      <c r="ALH189" t="s">
        <v>2969</v>
      </c>
      <c r="ALQ189" t="s">
        <v>2642</v>
      </c>
      <c r="ALR189" t="s">
        <v>2318</v>
      </c>
      <c r="ALS189" t="s">
        <v>2285</v>
      </c>
      <c r="ALT189" t="s">
        <v>2543</v>
      </c>
      <c r="AMD189" t="s">
        <v>2135</v>
      </c>
      <c r="AME189" t="s">
        <v>3036</v>
      </c>
      <c r="AMF189" t="s">
        <v>2524</v>
      </c>
      <c r="AMP189" t="s">
        <v>2220</v>
      </c>
      <c r="AMQ189" t="s">
        <v>2322</v>
      </c>
      <c r="AMR189" t="s">
        <v>2499</v>
      </c>
      <c r="ANB189" t="s">
        <v>2479</v>
      </c>
      <c r="ANC189" t="s">
        <v>2479</v>
      </c>
      <c r="AND189" t="s">
        <v>2479</v>
      </c>
      <c r="ANN189" t="s">
        <v>2642</v>
      </c>
      <c r="ANO189" t="s">
        <v>2642</v>
      </c>
      <c r="ANP189" t="s">
        <v>2732</v>
      </c>
      <c r="ANZ189" t="s">
        <v>2520</v>
      </c>
      <c r="AOA189" t="s">
        <v>2637</v>
      </c>
      <c r="AOB189" t="s">
        <v>2463</v>
      </c>
      <c r="AOL189" t="s">
        <v>2159</v>
      </c>
      <c r="AOM189" t="s">
        <v>2148</v>
      </c>
      <c r="AON189" t="s">
        <v>2343</v>
      </c>
      <c r="AOW189" t="s">
        <v>3013</v>
      </c>
      <c r="AOX189" t="s">
        <v>3057</v>
      </c>
      <c r="AOY189" t="s">
        <v>2967</v>
      </c>
      <c r="AOZ189" t="s">
        <v>2910</v>
      </c>
      <c r="API189" t="s">
        <v>2151</v>
      </c>
      <c r="APJ189" t="s">
        <v>2273</v>
      </c>
      <c r="APK189" t="s">
        <v>2335</v>
      </c>
      <c r="APL189" t="s">
        <v>2270</v>
      </c>
      <c r="APU189" t="s">
        <v>2479</v>
      </c>
      <c r="APV189" t="s">
        <v>2479</v>
      </c>
      <c r="APW189" t="s">
        <v>2479</v>
      </c>
      <c r="APX189" t="s">
        <v>2479</v>
      </c>
      <c r="AQG189" t="s">
        <v>2401</v>
      </c>
      <c r="AQH189" t="s">
        <v>2854</v>
      </c>
      <c r="AQI189" t="s">
        <v>2386</v>
      </c>
      <c r="AQJ189" t="s">
        <v>2663</v>
      </c>
      <c r="AQS189" t="s">
        <v>2911</v>
      </c>
      <c r="AQT189" t="s">
        <v>3170</v>
      </c>
      <c r="AQU189" t="s">
        <v>2460</v>
      </c>
      <c r="AQV189" t="s">
        <v>2446</v>
      </c>
      <c r="ARE189" t="s">
        <v>2203</v>
      </c>
      <c r="ARF189" t="s">
        <v>2497</v>
      </c>
      <c r="ARG189" t="s">
        <v>2198</v>
      </c>
      <c r="ARH189" t="s">
        <v>2692</v>
      </c>
      <c r="AUL189" t="s">
        <v>2519</v>
      </c>
      <c r="AUM189" t="s">
        <v>3001</v>
      </c>
      <c r="AUN189" t="s">
        <v>2982</v>
      </c>
      <c r="AUX189" t="s">
        <v>2646</v>
      </c>
      <c r="AUY189" t="s">
        <v>2677</v>
      </c>
      <c r="AUZ189" t="s">
        <v>2537</v>
      </c>
      <c r="AVJ189" t="s">
        <v>2479</v>
      </c>
      <c r="AVK189" t="s">
        <v>2479</v>
      </c>
      <c r="AVL189" t="s">
        <v>2479</v>
      </c>
      <c r="AVV189" t="s">
        <v>2158</v>
      </c>
      <c r="AVW189" t="s">
        <v>2158</v>
      </c>
      <c r="AVX189" t="s">
        <v>2159</v>
      </c>
      <c r="AWH189" t="s">
        <v>2796</v>
      </c>
      <c r="AWI189" t="s">
        <v>2722</v>
      </c>
      <c r="AWJ189" t="s">
        <v>2941</v>
      </c>
      <c r="AWT189" t="s">
        <v>2543</v>
      </c>
      <c r="AWU189" t="s">
        <v>2466</v>
      </c>
      <c r="AWV189" t="s">
        <v>2528</v>
      </c>
      <c r="BBV189" t="s">
        <v>2860</v>
      </c>
      <c r="BBW189" t="s">
        <v>2134</v>
      </c>
      <c r="BBX189" t="s">
        <v>2713</v>
      </c>
      <c r="BBY189" t="s">
        <v>2715</v>
      </c>
      <c r="BCH189" t="s">
        <v>2575</v>
      </c>
      <c r="BCI189" t="s">
        <v>2545</v>
      </c>
      <c r="BCJ189" t="s">
        <v>2476</v>
      </c>
      <c r="BCK189" t="s">
        <v>2848</v>
      </c>
      <c r="BCT189" t="s">
        <v>2479</v>
      </c>
      <c r="BCU189" t="s">
        <v>2479</v>
      </c>
      <c r="BCV189" t="s">
        <v>2479</v>
      </c>
      <c r="BCW189" t="s">
        <v>2479</v>
      </c>
      <c r="BDF189" t="s">
        <v>2267</v>
      </c>
      <c r="BDG189" t="s">
        <v>2368</v>
      </c>
      <c r="BDH189" t="s">
        <v>2182</v>
      </c>
      <c r="BDI189" t="s">
        <v>2322</v>
      </c>
      <c r="BDR189" t="s">
        <v>2135</v>
      </c>
      <c r="BDS189" t="s">
        <v>2910</v>
      </c>
      <c r="BDT189" t="s">
        <v>2524</v>
      </c>
      <c r="BDU189" t="s">
        <v>2980</v>
      </c>
      <c r="BED189" t="s">
        <v>2365</v>
      </c>
      <c r="BEE189" t="s">
        <v>2388</v>
      </c>
      <c r="BEF189" t="s">
        <v>2563</v>
      </c>
      <c r="BEG189" t="s">
        <v>2773</v>
      </c>
      <c r="BEP189" t="s">
        <v>2526</v>
      </c>
      <c r="BEQ189" t="s">
        <v>2479</v>
      </c>
      <c r="BER189" t="s">
        <v>2479</v>
      </c>
      <c r="BFD189" t="s">
        <v>2628</v>
      </c>
      <c r="BFN189" t="s">
        <v>2195</v>
      </c>
      <c r="BFO189" t="s">
        <v>2479</v>
      </c>
      <c r="BFP189" t="s">
        <v>2479</v>
      </c>
      <c r="BFZ189" t="s">
        <v>2654</v>
      </c>
      <c r="BGA189" t="s">
        <v>2479</v>
      </c>
      <c r="BGB189" t="s">
        <v>2368</v>
      </c>
      <c r="BGL189" t="s">
        <v>2970</v>
      </c>
      <c r="BGM189" t="s">
        <v>2277</v>
      </c>
      <c r="BGN189" t="s">
        <v>2333</v>
      </c>
      <c r="BGZ189" t="s">
        <v>2479</v>
      </c>
      <c r="BHL189" t="s">
        <v>2479</v>
      </c>
      <c r="BHV189" t="s">
        <v>2547</v>
      </c>
      <c r="BHW189" t="s">
        <v>2479</v>
      </c>
      <c r="BHX189" t="s">
        <v>2205</v>
      </c>
      <c r="BIH189" t="s">
        <v>2466</v>
      </c>
      <c r="BII189" t="s">
        <v>2479</v>
      </c>
      <c r="BIJ189" t="s">
        <v>2251</v>
      </c>
      <c r="BIT189" t="s">
        <v>2479</v>
      </c>
      <c r="BIU189" t="s">
        <v>2479</v>
      </c>
      <c r="BIV189" t="s">
        <v>2299</v>
      </c>
      <c r="BIZ189" t="s">
        <v>3066</v>
      </c>
      <c r="BJA189" t="s">
        <v>3055</v>
      </c>
      <c r="BJC189" t="s">
        <v>2519</v>
      </c>
      <c r="BJD189" t="s">
        <v>2838</v>
      </c>
      <c r="BJE189" t="s">
        <v>3061</v>
      </c>
      <c r="BJF189" t="s">
        <v>2907</v>
      </c>
      <c r="BJG189" t="s">
        <v>2463</v>
      </c>
      <c r="BJH189" t="s">
        <v>2942</v>
      </c>
      <c r="BJL189" t="s">
        <v>2433</v>
      </c>
      <c r="BJM189" t="s">
        <v>2591</v>
      </c>
      <c r="BJO189" t="s">
        <v>2735</v>
      </c>
      <c r="BJP189" t="s">
        <v>2277</v>
      </c>
      <c r="BJQ189" t="s">
        <v>2499</v>
      </c>
      <c r="BJR189" t="s">
        <v>2272</v>
      </c>
      <c r="BJS189" t="s">
        <v>2171</v>
      </c>
      <c r="BJT189" t="s">
        <v>2223</v>
      </c>
      <c r="BJX189" t="s">
        <v>2766</v>
      </c>
      <c r="BJY189" t="s">
        <v>2675</v>
      </c>
      <c r="BKA189" t="s">
        <v>2508</v>
      </c>
      <c r="BKB189" t="s">
        <v>2730</v>
      </c>
      <c r="BKC189" t="s">
        <v>2683</v>
      </c>
      <c r="BKD189" t="s">
        <v>2651</v>
      </c>
      <c r="BKE189" t="s">
        <v>2651</v>
      </c>
      <c r="BKF189" t="s">
        <v>2871</v>
      </c>
      <c r="BKJ189" t="s">
        <v>2360</v>
      </c>
      <c r="BKK189" t="s">
        <v>2480</v>
      </c>
      <c r="BKM189" t="s">
        <v>2304</v>
      </c>
      <c r="BKN189" t="s">
        <v>2332</v>
      </c>
      <c r="BKO189" t="s">
        <v>2268</v>
      </c>
      <c r="BKP189" t="s">
        <v>2319</v>
      </c>
      <c r="BKQ189" t="s">
        <v>2478</v>
      </c>
      <c r="BKR189" t="s">
        <v>2364</v>
      </c>
      <c r="BKV189" t="s">
        <v>3025</v>
      </c>
      <c r="BKW189" t="s">
        <v>2956</v>
      </c>
      <c r="BKY189" t="s">
        <v>2456</v>
      </c>
      <c r="BKZ189" t="s">
        <v>2897</v>
      </c>
      <c r="BLA189" t="s">
        <v>2517</v>
      </c>
      <c r="BLB189" t="s">
        <v>2608</v>
      </c>
      <c r="BLC189" t="s">
        <v>2814</v>
      </c>
      <c r="BLD189" t="s">
        <v>2555</v>
      </c>
      <c r="BLH189" t="s">
        <v>2769</v>
      </c>
      <c r="BLI189" t="s">
        <v>2888</v>
      </c>
      <c r="BLK189" t="s">
        <v>2189</v>
      </c>
      <c r="BLL189" t="s">
        <v>2671</v>
      </c>
      <c r="BLM189" t="s">
        <v>2248</v>
      </c>
      <c r="BLN189" t="s">
        <v>2163</v>
      </c>
      <c r="BLO189" t="s">
        <v>2625</v>
      </c>
      <c r="BLP189" t="s">
        <v>2528</v>
      </c>
      <c r="BMA189" t="s">
        <v>2798</v>
      </c>
      <c r="BMB189" t="s">
        <v>2868</v>
      </c>
      <c r="BMM189" t="s">
        <v>2171</v>
      </c>
      <c r="BMN189" t="s">
        <v>2223</v>
      </c>
      <c r="BMY189" t="s">
        <v>2685</v>
      </c>
      <c r="BMZ189" t="s">
        <v>2880</v>
      </c>
      <c r="BNK189" t="s">
        <v>2157</v>
      </c>
      <c r="BNL189" t="s">
        <v>2364</v>
      </c>
      <c r="BNW189" t="s">
        <v>2649</v>
      </c>
      <c r="BNX189" t="s">
        <v>2856</v>
      </c>
      <c r="BOI189" t="s">
        <v>2625</v>
      </c>
      <c r="BOJ189" t="s">
        <v>2528</v>
      </c>
      <c r="BOU189" t="s">
        <v>2479</v>
      </c>
      <c r="BOV189" t="s">
        <v>2538</v>
      </c>
      <c r="BPH189" t="s">
        <v>2479</v>
      </c>
      <c r="BPR189" t="s">
        <v>2479</v>
      </c>
      <c r="BPS189" t="s">
        <v>2310</v>
      </c>
      <c r="BPT189" t="s">
        <v>2403</v>
      </c>
      <c r="BQD189" t="s">
        <v>2494</v>
      </c>
      <c r="BQE189" t="s">
        <v>2479</v>
      </c>
      <c r="BQF189" t="s">
        <v>2704</v>
      </c>
      <c r="BRC189" t="s">
        <v>2479</v>
      </c>
      <c r="BRD189" t="s">
        <v>2696</v>
      </c>
      <c r="BUN189" t="s">
        <v>3155</v>
      </c>
      <c r="BUO189" t="s">
        <v>3155</v>
      </c>
      <c r="BUQ189" t="s">
        <v>2949</v>
      </c>
      <c r="BUR189" t="s">
        <v>2961</v>
      </c>
      <c r="BUZ189" t="s">
        <v>2433</v>
      </c>
      <c r="BVA189" t="s">
        <v>2591</v>
      </c>
      <c r="BVC189" t="s">
        <v>2735</v>
      </c>
      <c r="BVD189" t="s">
        <v>2277</v>
      </c>
      <c r="BVL189" t="s">
        <v>2809</v>
      </c>
      <c r="BVM189" t="s">
        <v>2813</v>
      </c>
      <c r="BVO189" t="s">
        <v>2586</v>
      </c>
      <c r="BVP189" t="s">
        <v>2730</v>
      </c>
      <c r="BVX189" t="s">
        <v>2360</v>
      </c>
      <c r="BVY189" t="s">
        <v>2480</v>
      </c>
      <c r="BWA189" t="s">
        <v>2304</v>
      </c>
      <c r="BWB189" t="s">
        <v>2332</v>
      </c>
      <c r="BWJ189" t="s">
        <v>2448</v>
      </c>
      <c r="BWK189" t="s">
        <v>3081</v>
      </c>
      <c r="BWM189" t="s">
        <v>2439</v>
      </c>
      <c r="BWN189" t="s">
        <v>2609</v>
      </c>
      <c r="BWV189" t="s">
        <v>2769</v>
      </c>
      <c r="BWW189" t="s">
        <v>2888</v>
      </c>
      <c r="BWY189" t="s">
        <v>2189</v>
      </c>
      <c r="BWZ189" t="s">
        <v>2671</v>
      </c>
      <c r="CAJ189" t="s">
        <v>2334</v>
      </c>
      <c r="CAV189" t="s">
        <v>2377</v>
      </c>
      <c r="CBH189" t="s">
        <v>2272</v>
      </c>
      <c r="CBT189" t="s">
        <v>2146</v>
      </c>
      <c r="CCF189" t="s">
        <v>2292</v>
      </c>
      <c r="CCR189" t="s">
        <v>2153</v>
      </c>
    </row>
    <row r="190" spans="1:1020 1028:1980 2064:2124" x14ac:dyDescent="0.15">
      <c r="A190" t="s">
        <v>3460</v>
      </c>
      <c r="N190" t="s">
        <v>2722</v>
      </c>
      <c r="O190" t="s">
        <v>2838</v>
      </c>
      <c r="P190" t="s">
        <v>2867</v>
      </c>
      <c r="Q190" t="s">
        <v>2926</v>
      </c>
      <c r="R190" t="s">
        <v>2767</v>
      </c>
      <c r="T190">
        <f>36</f>
        <v>36</v>
      </c>
      <c r="U190" t="s">
        <v>2994</v>
      </c>
      <c r="V190">
        <f>54</f>
        <v>54</v>
      </c>
      <c r="W190" t="s">
        <v>2712</v>
      </c>
      <c r="X190" t="s">
        <v>2551</v>
      </c>
      <c r="BO190" t="s">
        <v>2646</v>
      </c>
      <c r="BP190">
        <f>96</f>
        <v>96</v>
      </c>
      <c r="BQ190">
        <f>76</f>
        <v>76</v>
      </c>
      <c r="BR190" t="s">
        <v>2318</v>
      </c>
      <c r="BS190" t="s">
        <v>2340</v>
      </c>
      <c r="BT190" t="s">
        <v>2269</v>
      </c>
      <c r="CW190" t="s">
        <v>2159</v>
      </c>
      <c r="DA190" t="s">
        <v>3110</v>
      </c>
      <c r="DB190" t="s">
        <v>3065</v>
      </c>
      <c r="DC190" t="s">
        <v>3065</v>
      </c>
      <c r="DD190" t="s">
        <v>3065</v>
      </c>
      <c r="DY190" t="s">
        <v>3131</v>
      </c>
      <c r="DZ190" t="s">
        <v>3168</v>
      </c>
      <c r="EA190" t="s">
        <v>3168</v>
      </c>
      <c r="EB190" t="s">
        <v>3167</v>
      </c>
      <c r="EL190" t="s">
        <v>3065</v>
      </c>
      <c r="EM190" t="s">
        <v>3065</v>
      </c>
      <c r="EN190">
        <f>92</f>
        <v>92</v>
      </c>
      <c r="GL190" t="s">
        <v>3127</v>
      </c>
      <c r="GM190" t="s">
        <v>3146</v>
      </c>
      <c r="GN190" t="s">
        <v>3133</v>
      </c>
      <c r="GO190" t="s">
        <v>3146</v>
      </c>
      <c r="GP190" t="s">
        <v>3127</v>
      </c>
      <c r="GS190" t="s">
        <v>3146</v>
      </c>
      <c r="GU190" t="s">
        <v>3158</v>
      </c>
      <c r="IO190" t="s">
        <v>3167</v>
      </c>
      <c r="IP190" t="s">
        <v>3085</v>
      </c>
      <c r="IQ190" t="s">
        <v>3085</v>
      </c>
      <c r="IR190" t="s">
        <v>3085</v>
      </c>
      <c r="JB190" t="s">
        <v>3131</v>
      </c>
      <c r="JC190" t="s">
        <v>3110</v>
      </c>
      <c r="JD190" t="s">
        <v>3110</v>
      </c>
      <c r="JF190" t="s">
        <v>3123</v>
      </c>
      <c r="JG190" t="s">
        <v>2407</v>
      </c>
      <c r="JH190" t="s">
        <v>2272</v>
      </c>
      <c r="JI190" t="s">
        <v>3229</v>
      </c>
      <c r="JJ190" t="s">
        <v>3175</v>
      </c>
      <c r="JK190" t="s">
        <v>3461</v>
      </c>
      <c r="JL190" t="s">
        <v>3238</v>
      </c>
      <c r="JM190" t="s">
        <v>3421</v>
      </c>
      <c r="JN190">
        <f>176</f>
        <v>176</v>
      </c>
      <c r="JO190">
        <f>168</f>
        <v>168</v>
      </c>
      <c r="JP190" t="s">
        <v>3335</v>
      </c>
      <c r="JQ190">
        <f>190</f>
        <v>190</v>
      </c>
      <c r="ND190" t="s">
        <v>3284</v>
      </c>
      <c r="NE190">
        <f>147</f>
        <v>147</v>
      </c>
      <c r="PA190" t="s">
        <v>3131</v>
      </c>
      <c r="PB190" t="s">
        <v>3110</v>
      </c>
      <c r="PC190" t="s">
        <v>3110</v>
      </c>
      <c r="PD190" t="s">
        <v>3110</v>
      </c>
      <c r="PM190" t="s">
        <v>2183</v>
      </c>
      <c r="PN190" t="s">
        <v>3065</v>
      </c>
      <c r="PO190" t="s">
        <v>3065</v>
      </c>
      <c r="PP190" t="s">
        <v>3065</v>
      </c>
      <c r="RB190" t="s">
        <v>2664</v>
      </c>
      <c r="RC190" t="s">
        <v>2347</v>
      </c>
      <c r="RD190" t="s">
        <v>2654</v>
      </c>
      <c r="RE190" t="s">
        <v>2684</v>
      </c>
      <c r="RF190" t="s">
        <v>2745</v>
      </c>
      <c r="RG190" t="s">
        <v>2228</v>
      </c>
      <c r="RH190" t="s">
        <v>2616</v>
      </c>
      <c r="RI190" t="s">
        <v>2745</v>
      </c>
      <c r="RJ190" t="s">
        <v>2383</v>
      </c>
      <c r="RK190" t="s">
        <v>2644</v>
      </c>
      <c r="RL190" t="s">
        <v>2644</v>
      </c>
      <c r="RM190" t="s">
        <v>2614</v>
      </c>
      <c r="RN190" t="s">
        <v>2228</v>
      </c>
      <c r="RO190" t="s">
        <v>2652</v>
      </c>
      <c r="RP190" t="s">
        <v>2825</v>
      </c>
      <c r="RQ190" t="s">
        <v>2669</v>
      </c>
      <c r="RR190" t="s">
        <v>2360</v>
      </c>
      <c r="RS190" t="s">
        <v>2250</v>
      </c>
      <c r="RT190" t="s">
        <v>2526</v>
      </c>
      <c r="RU190" t="s">
        <v>2527</v>
      </c>
      <c r="RV190" t="s">
        <v>2563</v>
      </c>
      <c r="RW190" t="s">
        <v>2476</v>
      </c>
      <c r="RX190" t="s">
        <v>2215</v>
      </c>
      <c r="RY190" t="s">
        <v>2669</v>
      </c>
      <c r="RZ190" t="s">
        <v>2587</v>
      </c>
      <c r="SA190" t="s">
        <v>2325</v>
      </c>
      <c r="SB190" t="s">
        <v>2472</v>
      </c>
      <c r="SC190" t="s">
        <v>2604</v>
      </c>
      <c r="SD190" t="s">
        <v>2743</v>
      </c>
      <c r="SE190" t="s">
        <v>2430</v>
      </c>
      <c r="SF190" t="s">
        <v>2871</v>
      </c>
      <c r="SG190" t="s">
        <v>2415</v>
      </c>
      <c r="SH190" t="s">
        <v>2699</v>
      </c>
      <c r="SI190" t="s">
        <v>2430</v>
      </c>
      <c r="SJ190" t="s">
        <v>2329</v>
      </c>
      <c r="SK190" t="s">
        <v>2802</v>
      </c>
      <c r="SL190" t="s">
        <v>2890</v>
      </c>
      <c r="SM190" t="s">
        <v>3093</v>
      </c>
      <c r="SN190" t="s">
        <v>2687</v>
      </c>
      <c r="SO190" t="s">
        <v>2621</v>
      </c>
      <c r="SP190" t="s">
        <v>2766</v>
      </c>
      <c r="SQ190" t="s">
        <v>2853</v>
      </c>
      <c r="SR190" t="s">
        <v>2771</v>
      </c>
      <c r="SS190" t="s">
        <v>2510</v>
      </c>
      <c r="ST190" t="s">
        <v>2484</v>
      </c>
      <c r="SU190" t="s">
        <v>2354</v>
      </c>
      <c r="SV190" t="s">
        <v>2385</v>
      </c>
      <c r="SW190" t="s">
        <v>2353</v>
      </c>
      <c r="SX190" t="s">
        <v>2549</v>
      </c>
      <c r="SY190" t="s">
        <v>2790</v>
      </c>
      <c r="SZ190" t="s">
        <v>2742</v>
      </c>
      <c r="TA190" t="s">
        <v>2918</v>
      </c>
      <c r="TB190" t="s">
        <v>2324</v>
      </c>
      <c r="TC190" t="s">
        <v>2409</v>
      </c>
      <c r="TD190" t="s">
        <v>2975</v>
      </c>
      <c r="TE190" t="s">
        <v>2883</v>
      </c>
      <c r="TF190" t="s">
        <v>2578</v>
      </c>
      <c r="TG190" t="s">
        <v>2917</v>
      </c>
      <c r="TH190" t="s">
        <v>2534</v>
      </c>
      <c r="TI190" t="s">
        <v>2382</v>
      </c>
      <c r="TJ190" t="s">
        <v>2479</v>
      </c>
      <c r="TK190" t="s">
        <v>2479</v>
      </c>
      <c r="TL190" t="s">
        <v>2266</v>
      </c>
      <c r="TM190" t="s">
        <v>2817</v>
      </c>
      <c r="TN190" t="s">
        <v>2265</v>
      </c>
      <c r="TO190" t="s">
        <v>2530</v>
      </c>
      <c r="TP190" t="s">
        <v>2706</v>
      </c>
      <c r="TQ190" t="s">
        <v>2264</v>
      </c>
      <c r="TR190" t="s">
        <v>2568</v>
      </c>
      <c r="TS190" t="s">
        <v>2566</v>
      </c>
      <c r="TT190" t="s">
        <v>2597</v>
      </c>
      <c r="TU190" t="s">
        <v>2647</v>
      </c>
      <c r="TV190" t="s">
        <v>2479</v>
      </c>
      <c r="TW190" t="s">
        <v>2479</v>
      </c>
      <c r="TX190" t="s">
        <v>2479</v>
      </c>
      <c r="TY190" t="s">
        <v>2479</v>
      </c>
      <c r="TZ190" t="s">
        <v>2479</v>
      </c>
      <c r="UC190" t="s">
        <v>2479</v>
      </c>
      <c r="UE190" t="s">
        <v>2479</v>
      </c>
      <c r="UH190" t="s">
        <v>2479</v>
      </c>
      <c r="UI190" t="s">
        <v>2479</v>
      </c>
      <c r="UJ190" t="s">
        <v>2479</v>
      </c>
      <c r="UK190" t="s">
        <v>2479</v>
      </c>
      <c r="UL190" t="s">
        <v>2479</v>
      </c>
      <c r="UO190" t="s">
        <v>2479</v>
      </c>
      <c r="UQ190" t="s">
        <v>2479</v>
      </c>
      <c r="UT190" t="s">
        <v>2479</v>
      </c>
      <c r="UU190" t="s">
        <v>2479</v>
      </c>
      <c r="UV190" t="s">
        <v>2479</v>
      </c>
      <c r="UW190" t="s">
        <v>2479</v>
      </c>
      <c r="UX190" t="s">
        <v>2479</v>
      </c>
      <c r="VA190" t="s">
        <v>2479</v>
      </c>
      <c r="VC190" t="s">
        <v>2479</v>
      </c>
      <c r="VF190" t="s">
        <v>2380</v>
      </c>
      <c r="VG190" t="s">
        <v>2332</v>
      </c>
      <c r="VH190" t="s">
        <v>2292</v>
      </c>
      <c r="VI190" t="s">
        <v>2825</v>
      </c>
      <c r="VJ190" t="s">
        <v>2786</v>
      </c>
      <c r="VL190" t="s">
        <v>2735</v>
      </c>
      <c r="VM190" t="s">
        <v>2350</v>
      </c>
      <c r="VN190" t="s">
        <v>2841</v>
      </c>
      <c r="VO190" t="s">
        <v>2560</v>
      </c>
      <c r="VP190" t="s">
        <v>2548</v>
      </c>
      <c r="VR190" t="s">
        <v>2587</v>
      </c>
      <c r="VS190" t="s">
        <v>2754</v>
      </c>
      <c r="VT190" t="s">
        <v>2581</v>
      </c>
      <c r="VU190" t="s">
        <v>2376</v>
      </c>
      <c r="VV190" t="s">
        <v>2482</v>
      </c>
      <c r="VX190" t="s">
        <v>2247</v>
      </c>
      <c r="VY190" t="s">
        <v>2757</v>
      </c>
      <c r="VZ190" t="s">
        <v>2527</v>
      </c>
      <c r="WA190" t="s">
        <v>2538</v>
      </c>
      <c r="WB190" t="s">
        <v>2775</v>
      </c>
      <c r="WD190" t="s">
        <v>2247</v>
      </c>
      <c r="WE190" t="s">
        <v>2365</v>
      </c>
      <c r="WF190" t="s">
        <v>2405</v>
      </c>
      <c r="WG190" t="s">
        <v>2375</v>
      </c>
      <c r="WH190" t="s">
        <v>2284</v>
      </c>
      <c r="WJ190" t="s">
        <v>2710</v>
      </c>
      <c r="WK190" t="s">
        <v>2737</v>
      </c>
      <c r="WL190" t="s">
        <v>2330</v>
      </c>
      <c r="WM190" t="s">
        <v>2697</v>
      </c>
      <c r="WN190" t="s">
        <v>2655</v>
      </c>
      <c r="WP190" t="s">
        <v>2908</v>
      </c>
      <c r="WQ190" t="s">
        <v>2453</v>
      </c>
      <c r="WR190" t="s">
        <v>3032</v>
      </c>
      <c r="WS190" t="s">
        <v>2922</v>
      </c>
      <c r="WT190" t="s">
        <v>2990</v>
      </c>
      <c r="WV190" t="s">
        <v>3025</v>
      </c>
      <c r="WW190" t="s">
        <v>2952</v>
      </c>
      <c r="WX190" t="s">
        <v>2460</v>
      </c>
      <c r="WY190" t="s">
        <v>3093</v>
      </c>
      <c r="WZ190" t="s">
        <v>3022</v>
      </c>
      <c r="XB190" t="s">
        <v>2674</v>
      </c>
      <c r="XC190" t="s">
        <v>2539</v>
      </c>
      <c r="XD190" t="s">
        <v>2526</v>
      </c>
      <c r="XE190" t="s">
        <v>2973</v>
      </c>
      <c r="XF190" t="s">
        <v>2692</v>
      </c>
      <c r="XH190" t="s">
        <v>2397</v>
      </c>
      <c r="XI190" t="s">
        <v>2723</v>
      </c>
      <c r="XJ190" t="s">
        <v>2738</v>
      </c>
      <c r="XK190" t="s">
        <v>2349</v>
      </c>
      <c r="XL190" t="s">
        <v>2490</v>
      </c>
      <c r="XN190" t="s">
        <v>2479</v>
      </c>
      <c r="XO190" t="s">
        <v>2479</v>
      </c>
      <c r="XP190" t="s">
        <v>2569</v>
      </c>
      <c r="XQ190" t="s">
        <v>2479</v>
      </c>
      <c r="XR190" t="s">
        <v>2479</v>
      </c>
      <c r="XT190" t="s">
        <v>2554</v>
      </c>
      <c r="XU190" t="s">
        <v>2511</v>
      </c>
      <c r="XV190" t="s">
        <v>2626</v>
      </c>
      <c r="XW190" t="s">
        <v>2596</v>
      </c>
      <c r="XX190" t="s">
        <v>2596</v>
      </c>
      <c r="YG190" t="s">
        <v>3117</v>
      </c>
      <c r="YH190" t="s">
        <v>3088</v>
      </c>
      <c r="YI190" t="s">
        <v>2896</v>
      </c>
      <c r="YJ190" t="s">
        <v>3143</v>
      </c>
      <c r="YS190" t="s">
        <v>2199</v>
      </c>
      <c r="YT190" t="s">
        <v>2692</v>
      </c>
      <c r="YU190" t="s">
        <v>2743</v>
      </c>
      <c r="YV190" t="s">
        <v>2738</v>
      </c>
      <c r="ZE190" t="s">
        <v>2479</v>
      </c>
      <c r="ZF190" t="s">
        <v>2479</v>
      </c>
      <c r="ZG190" t="s">
        <v>2479</v>
      </c>
      <c r="ZH190" t="s">
        <v>2479</v>
      </c>
      <c r="ZQ190" t="s">
        <v>2764</v>
      </c>
      <c r="ZR190" t="s">
        <v>2585</v>
      </c>
      <c r="ZS190" t="s">
        <v>2944</v>
      </c>
      <c r="ZT190" t="s">
        <v>2857</v>
      </c>
      <c r="AAC190" t="s">
        <v>2774</v>
      </c>
      <c r="AAD190" t="s">
        <v>2621</v>
      </c>
      <c r="AAE190" t="s">
        <v>2766</v>
      </c>
      <c r="AAF190" t="s">
        <v>2765</v>
      </c>
      <c r="AAO190" t="s">
        <v>2812</v>
      </c>
      <c r="AAP190" t="s">
        <v>2643</v>
      </c>
      <c r="AAQ190" t="s">
        <v>2603</v>
      </c>
      <c r="AAR190" t="s">
        <v>2643</v>
      </c>
      <c r="ABA190" t="s">
        <v>2872</v>
      </c>
      <c r="ABB190" t="s">
        <v>2609</v>
      </c>
      <c r="ABC190" t="s">
        <v>2879</v>
      </c>
      <c r="ABD190" t="s">
        <v>2265</v>
      </c>
      <c r="ABM190" t="s">
        <v>2221</v>
      </c>
      <c r="ABN190" t="s">
        <v>2496</v>
      </c>
      <c r="ABO190" t="s">
        <v>2407</v>
      </c>
      <c r="ABP190" t="s">
        <v>2388</v>
      </c>
      <c r="ABY190" t="s">
        <v>2479</v>
      </c>
      <c r="ABZ190" t="s">
        <v>2479</v>
      </c>
      <c r="ACA190" t="s">
        <v>2479</v>
      </c>
      <c r="ACB190" t="s">
        <v>2479</v>
      </c>
      <c r="ACK190" t="s">
        <v>2614</v>
      </c>
      <c r="ACL190" t="s">
        <v>2494</v>
      </c>
      <c r="ACM190" t="s">
        <v>2758</v>
      </c>
      <c r="ACN190" t="s">
        <v>2612</v>
      </c>
      <c r="ACW190" t="s">
        <v>3059</v>
      </c>
      <c r="ACX190" t="s">
        <v>3116</v>
      </c>
      <c r="ACY190" t="s">
        <v>2716</v>
      </c>
      <c r="ACZ190" t="s">
        <v>2611</v>
      </c>
      <c r="ADI190" t="s">
        <v>2885</v>
      </c>
      <c r="ADJ190" t="s">
        <v>2548</v>
      </c>
      <c r="ADK190" t="s">
        <v>2848</v>
      </c>
      <c r="ADL190" t="s">
        <v>2214</v>
      </c>
      <c r="ADU190" t="s">
        <v>2552</v>
      </c>
      <c r="ADV190" t="s">
        <v>2443</v>
      </c>
      <c r="ADW190" t="s">
        <v>2858</v>
      </c>
      <c r="ADX190" t="s">
        <v>2768</v>
      </c>
      <c r="AEG190" t="s">
        <v>2561</v>
      </c>
      <c r="AEH190" t="s">
        <v>2405</v>
      </c>
      <c r="AEI190" t="s">
        <v>2250</v>
      </c>
      <c r="AEJ190" t="s">
        <v>2561</v>
      </c>
      <c r="AES190" t="s">
        <v>2479</v>
      </c>
      <c r="AET190" t="s">
        <v>2479</v>
      </c>
      <c r="AEU190" t="s">
        <v>2479</v>
      </c>
      <c r="AEV190" t="s">
        <v>2479</v>
      </c>
      <c r="AFE190" t="s">
        <v>2598</v>
      </c>
      <c r="AFF190" t="s">
        <v>2329</v>
      </c>
      <c r="AFG190" t="s">
        <v>2730</v>
      </c>
      <c r="AFH190" t="s">
        <v>2928</v>
      </c>
      <c r="AFQ190" t="s">
        <v>2447</v>
      </c>
      <c r="AFR190" t="s">
        <v>2530</v>
      </c>
      <c r="AFS190" t="s">
        <v>2266</v>
      </c>
      <c r="AFT190" t="s">
        <v>2440</v>
      </c>
      <c r="AGC190" t="s">
        <v>2922</v>
      </c>
      <c r="AGD190" t="s">
        <v>2792</v>
      </c>
      <c r="AGE190" t="s">
        <v>2564</v>
      </c>
      <c r="AGF190" t="s">
        <v>2811</v>
      </c>
      <c r="AGK190" t="s">
        <v>2993</v>
      </c>
      <c r="AGO190" t="s">
        <v>2846</v>
      </c>
      <c r="AGP190" t="s">
        <v>2395</v>
      </c>
      <c r="AGQ190" t="s">
        <v>2585</v>
      </c>
      <c r="AGR190" t="s">
        <v>2324</v>
      </c>
      <c r="AGW190" t="s">
        <v>2495</v>
      </c>
      <c r="AHA190" t="s">
        <v>2404</v>
      </c>
      <c r="AHB190" t="s">
        <v>2318</v>
      </c>
      <c r="AHC190" t="s">
        <v>2369</v>
      </c>
      <c r="AHD190" t="s">
        <v>2315</v>
      </c>
      <c r="AHI190" t="s">
        <v>2351</v>
      </c>
      <c r="AHM190" t="s">
        <v>2479</v>
      </c>
      <c r="AHN190" t="s">
        <v>2479</v>
      </c>
      <c r="AHO190" t="s">
        <v>2479</v>
      </c>
      <c r="AHP190" t="s">
        <v>2479</v>
      </c>
      <c r="AHU190" t="s">
        <v>2744</v>
      </c>
      <c r="AHY190" t="s">
        <v>2394</v>
      </c>
      <c r="AHZ190" t="s">
        <v>2501</v>
      </c>
      <c r="AIA190" t="s">
        <v>2525</v>
      </c>
      <c r="AIB190" t="s">
        <v>2595</v>
      </c>
      <c r="AIG190" t="s">
        <v>3028</v>
      </c>
      <c r="AIK190" t="s">
        <v>2827</v>
      </c>
      <c r="AIL190" t="s">
        <v>2809</v>
      </c>
      <c r="AIM190" t="s">
        <v>2812</v>
      </c>
      <c r="AIN190" t="s">
        <v>2530</v>
      </c>
      <c r="AIS190" t="s">
        <v>2479</v>
      </c>
      <c r="AIW190" t="s">
        <v>2551</v>
      </c>
      <c r="AIX190" t="s">
        <v>2846</v>
      </c>
      <c r="AIY190" t="s">
        <v>2570</v>
      </c>
      <c r="AIZ190" t="s">
        <v>2585</v>
      </c>
      <c r="AJG190" t="s">
        <v>2527</v>
      </c>
      <c r="AJH190" t="s">
        <v>3002</v>
      </c>
      <c r="AJI190" t="s">
        <v>2684</v>
      </c>
      <c r="AJJ190" t="s">
        <v>2614</v>
      </c>
      <c r="AJK190" t="s">
        <v>2743</v>
      </c>
      <c r="AJL190" t="s">
        <v>2258</v>
      </c>
      <c r="AJS190" t="s">
        <v>2557</v>
      </c>
      <c r="AJT190" t="s">
        <v>2574</v>
      </c>
      <c r="AJU190" t="s">
        <v>2916</v>
      </c>
      <c r="AJV190" t="s">
        <v>2741</v>
      </c>
      <c r="AJW190" t="s">
        <v>2741</v>
      </c>
      <c r="AJX190" t="s">
        <v>2365</v>
      </c>
      <c r="AKE190" t="s">
        <v>2971</v>
      </c>
      <c r="AKF190" t="s">
        <v>2415</v>
      </c>
      <c r="AKG190" t="s">
        <v>2693</v>
      </c>
      <c r="AKH190" t="s">
        <v>2429</v>
      </c>
      <c r="AKI190" t="s">
        <v>2683</v>
      </c>
      <c r="AKJ190" t="s">
        <v>2567</v>
      </c>
      <c r="AKQ190" t="s">
        <v>3153</v>
      </c>
      <c r="AKR190" t="s">
        <v>3059</v>
      </c>
      <c r="AKS190" t="s">
        <v>2464</v>
      </c>
      <c r="AKT190" t="s">
        <v>2886</v>
      </c>
      <c r="AKU190" t="s">
        <v>2438</v>
      </c>
      <c r="AKV190" t="s">
        <v>2718</v>
      </c>
      <c r="ALC190" t="s">
        <v>2758</v>
      </c>
      <c r="ALD190" t="s">
        <v>2353</v>
      </c>
      <c r="ALE190" t="s">
        <v>2728</v>
      </c>
      <c r="ALF190" t="s">
        <v>2790</v>
      </c>
      <c r="ALG190" t="s">
        <v>2616</v>
      </c>
      <c r="ALH190" t="s">
        <v>2690</v>
      </c>
      <c r="ALO190" t="s">
        <v>2597</v>
      </c>
      <c r="ALP190" t="s">
        <v>2763</v>
      </c>
      <c r="ALQ190" t="s">
        <v>2804</v>
      </c>
      <c r="ALR190" t="s">
        <v>2778</v>
      </c>
      <c r="ALS190" t="s">
        <v>2922</v>
      </c>
      <c r="ALT190" t="s">
        <v>2708</v>
      </c>
      <c r="AMD190" t="s">
        <v>2820</v>
      </c>
      <c r="AME190" t="s">
        <v>2915</v>
      </c>
      <c r="AMF190" t="s">
        <v>2590</v>
      </c>
      <c r="AMP190" t="s">
        <v>2201</v>
      </c>
      <c r="AMQ190" t="s">
        <v>2188</v>
      </c>
      <c r="AMR190" t="s">
        <v>2487</v>
      </c>
      <c r="ANB190" t="s">
        <v>2479</v>
      </c>
      <c r="ANC190" t="s">
        <v>2479</v>
      </c>
      <c r="AND190" t="s">
        <v>2972</v>
      </c>
      <c r="ANN190" t="s">
        <v>2712</v>
      </c>
      <c r="ANO190" t="s">
        <v>2922</v>
      </c>
      <c r="ANP190" t="s">
        <v>2819</v>
      </c>
      <c r="ANZ190" t="s">
        <v>2894</v>
      </c>
      <c r="AOA190" t="s">
        <v>2879</v>
      </c>
      <c r="AOB190" t="s">
        <v>3042</v>
      </c>
      <c r="AOL190" t="s">
        <v>2682</v>
      </c>
      <c r="AOM190" t="s">
        <v>2385</v>
      </c>
      <c r="AON190" t="s">
        <v>2724</v>
      </c>
      <c r="AOW190" t="s">
        <v>2645</v>
      </c>
      <c r="AOX190" t="s">
        <v>2921</v>
      </c>
      <c r="AOY190" t="s">
        <v>2774</v>
      </c>
      <c r="AOZ190" t="s">
        <v>2753</v>
      </c>
      <c r="API190" t="s">
        <v>2319</v>
      </c>
      <c r="APJ190" t="s">
        <v>2166</v>
      </c>
      <c r="APK190" t="s">
        <v>2340</v>
      </c>
      <c r="APL190" t="s">
        <v>2187</v>
      </c>
      <c r="APU190" t="s">
        <v>2414</v>
      </c>
      <c r="APV190" t="s">
        <v>2479</v>
      </c>
      <c r="APW190" t="s">
        <v>2479</v>
      </c>
      <c r="APX190" t="s">
        <v>2479</v>
      </c>
      <c r="AQG190" t="s">
        <v>2747</v>
      </c>
      <c r="AQH190" t="s">
        <v>2657</v>
      </c>
      <c r="AQI190" t="s">
        <v>2326</v>
      </c>
      <c r="AQJ190" t="s">
        <v>2842</v>
      </c>
      <c r="AQS190" t="s">
        <v>2687</v>
      </c>
      <c r="AQT190" t="s">
        <v>2952</v>
      </c>
      <c r="AQU190" t="s">
        <v>2455</v>
      </c>
      <c r="AQV190" t="s">
        <v>2887</v>
      </c>
      <c r="ARE190" t="s">
        <v>2385</v>
      </c>
      <c r="ARF190" t="s">
        <v>2484</v>
      </c>
      <c r="ARG190" t="s">
        <v>2567</v>
      </c>
      <c r="ARH190" t="s">
        <v>2790</v>
      </c>
      <c r="AZL190" t="s">
        <v>3153</v>
      </c>
      <c r="AZM190" t="s">
        <v>3116</v>
      </c>
      <c r="AZX190" t="s">
        <v>2356</v>
      </c>
      <c r="AZY190" t="s">
        <v>2919</v>
      </c>
      <c r="BAJ190" t="s">
        <v>2794</v>
      </c>
      <c r="BAK190" t="s">
        <v>2889</v>
      </c>
      <c r="BAV190" t="s">
        <v>2838</v>
      </c>
      <c r="BAW190" t="s">
        <v>2965</v>
      </c>
      <c r="BBH190" t="s">
        <v>2796</v>
      </c>
      <c r="BBI190" t="s">
        <v>2868</v>
      </c>
      <c r="BBV190" t="s">
        <v>2438</v>
      </c>
      <c r="BBW190" t="s">
        <v>2850</v>
      </c>
      <c r="BBX190" t="s">
        <v>2853</v>
      </c>
      <c r="BCH190" t="s">
        <v>2832</v>
      </c>
      <c r="BCI190" t="s">
        <v>2434</v>
      </c>
      <c r="BCJ190" t="s">
        <v>2330</v>
      </c>
      <c r="BCT190" t="s">
        <v>2479</v>
      </c>
      <c r="BCU190" t="s">
        <v>2479</v>
      </c>
      <c r="BCV190" t="s">
        <v>2479</v>
      </c>
      <c r="BDF190" t="s">
        <v>2890</v>
      </c>
      <c r="BDG190" t="s">
        <v>2445</v>
      </c>
      <c r="BDH190" t="s">
        <v>2948</v>
      </c>
      <c r="BDR190" t="s">
        <v>2782</v>
      </c>
      <c r="BDS190" t="s">
        <v>2691</v>
      </c>
      <c r="BDT190" t="s">
        <v>2469</v>
      </c>
      <c r="BED190" t="s">
        <v>2263</v>
      </c>
      <c r="BEE190" t="s">
        <v>2805</v>
      </c>
      <c r="BEF190" t="s">
        <v>2552</v>
      </c>
    </row>
    <row r="191" spans="1:1020 1028:1980 2064:2124" x14ac:dyDescent="0.15">
      <c r="A191" t="s">
        <v>3462</v>
      </c>
      <c r="J191" t="s">
        <v>2722</v>
      </c>
      <c r="K191" t="s">
        <v>2777</v>
      </c>
      <c r="L191" t="s">
        <v>2777</v>
      </c>
      <c r="Q191" t="s">
        <v>2490</v>
      </c>
      <c r="R191" t="s">
        <v>2192</v>
      </c>
      <c r="T191" t="s">
        <v>2313</v>
      </c>
      <c r="U191" t="s">
        <v>3065</v>
      </c>
      <c r="V191" t="s">
        <v>3110</v>
      </c>
      <c r="W191" t="s">
        <v>2269</v>
      </c>
      <c r="X191">
        <f>90</f>
        <v>90</v>
      </c>
      <c r="AH191" t="s">
        <v>2777</v>
      </c>
      <c r="AI191" t="s">
        <v>2777</v>
      </c>
      <c r="AJ191" t="s">
        <v>2777</v>
      </c>
      <c r="AV191" t="s">
        <v>2670</v>
      </c>
      <c r="BH191">
        <f>62</f>
        <v>62</v>
      </c>
      <c r="BQ191" t="s">
        <v>3168</v>
      </c>
      <c r="BR191" t="s">
        <v>3167</v>
      </c>
      <c r="BS191" t="s">
        <v>3167</v>
      </c>
      <c r="BT191" t="s">
        <v>3167</v>
      </c>
      <c r="DA191" t="s">
        <v>3167</v>
      </c>
      <c r="DB191" t="s">
        <v>3167</v>
      </c>
      <c r="DC191" t="s">
        <v>3167</v>
      </c>
      <c r="DD191" t="s">
        <v>3167</v>
      </c>
      <c r="DN191" t="s">
        <v>2369</v>
      </c>
      <c r="DO191" t="s">
        <v>3065</v>
      </c>
      <c r="DP191">
        <f>69</f>
        <v>69</v>
      </c>
      <c r="DY191" t="s">
        <v>3168</v>
      </c>
      <c r="DZ191" t="s">
        <v>3110</v>
      </c>
      <c r="EA191" t="s">
        <v>3110</v>
      </c>
      <c r="EB191" t="s">
        <v>3110</v>
      </c>
      <c r="EL191" t="s">
        <v>3167</v>
      </c>
      <c r="EM191" t="s">
        <v>3131</v>
      </c>
      <c r="EN191" t="s">
        <v>3131</v>
      </c>
      <c r="EX191" t="s">
        <v>2867</v>
      </c>
      <c r="EY191">
        <f>62</f>
        <v>62</v>
      </c>
      <c r="EZ191" t="s">
        <v>3084</v>
      </c>
      <c r="FJ191" t="s">
        <v>2777</v>
      </c>
      <c r="FK191" t="s">
        <v>2777</v>
      </c>
      <c r="FL191" t="s">
        <v>2779</v>
      </c>
      <c r="HH191" t="s">
        <v>2457</v>
      </c>
      <c r="IE191" t="s">
        <v>2896</v>
      </c>
      <c r="IF191">
        <f>17</f>
        <v>17</v>
      </c>
      <c r="IO191" t="s">
        <v>3085</v>
      </c>
      <c r="IP191" t="s">
        <v>3167</v>
      </c>
      <c r="IQ191" t="s">
        <v>3168</v>
      </c>
      <c r="IR191" t="s">
        <v>3168</v>
      </c>
      <c r="JB191" t="s">
        <v>3168</v>
      </c>
      <c r="JC191" t="s">
        <v>3110</v>
      </c>
      <c r="JD191" t="s">
        <v>3065</v>
      </c>
      <c r="JG191" t="s">
        <v>3187</v>
      </c>
      <c r="JH191" t="s">
        <v>3269</v>
      </c>
      <c r="JI191" t="s">
        <v>3251</v>
      </c>
      <c r="JJ191" t="s">
        <v>3225</v>
      </c>
      <c r="JK191" t="s">
        <v>3225</v>
      </c>
      <c r="JL191" t="s">
        <v>3226</v>
      </c>
      <c r="JM191" t="s">
        <v>3085</v>
      </c>
      <c r="JN191" t="s">
        <v>3167</v>
      </c>
      <c r="JO191" t="s">
        <v>3167</v>
      </c>
      <c r="JP191">
        <f>195</f>
        <v>195</v>
      </c>
      <c r="JQ191" t="s">
        <v>3264</v>
      </c>
      <c r="KL191" t="s">
        <v>2836</v>
      </c>
      <c r="KM191">
        <f>77</f>
        <v>77</v>
      </c>
      <c r="KN191" t="s">
        <v>2701</v>
      </c>
      <c r="LJ191">
        <f>44</f>
        <v>44</v>
      </c>
      <c r="LK191" t="s">
        <v>2767</v>
      </c>
      <c r="LL191" t="s">
        <v>2756</v>
      </c>
      <c r="MT191" t="s">
        <v>2777</v>
      </c>
      <c r="MU191">
        <f>50</f>
        <v>50</v>
      </c>
      <c r="MV191" t="s">
        <v>2839</v>
      </c>
      <c r="OD191" t="s">
        <v>2592</v>
      </c>
      <c r="OE191" t="s">
        <v>2777</v>
      </c>
      <c r="OF191" t="s">
        <v>2507</v>
      </c>
      <c r="PC191" t="s">
        <v>3167</v>
      </c>
      <c r="PD191" t="s">
        <v>3085</v>
      </c>
      <c r="PN191" t="s">
        <v>3084</v>
      </c>
      <c r="PO191" t="s">
        <v>3085</v>
      </c>
      <c r="PP191" t="s">
        <v>3085</v>
      </c>
      <c r="PZ191" t="s">
        <v>2779</v>
      </c>
      <c r="QA191" t="s">
        <v>2779</v>
      </c>
      <c r="QB191" t="s">
        <v>2779</v>
      </c>
      <c r="QE191" t="s">
        <v>2921</v>
      </c>
      <c r="QF191" t="s">
        <v>2555</v>
      </c>
      <c r="QG191" t="s">
        <v>2815</v>
      </c>
      <c r="QX191" t="s">
        <v>3110</v>
      </c>
      <c r="QY191" t="s">
        <v>3110</v>
      </c>
      <c r="QZ191" t="s">
        <v>3168</v>
      </c>
      <c r="RC191" t="s">
        <v>2464</v>
      </c>
      <c r="RD191" t="s">
        <v>2449</v>
      </c>
      <c r="RE191" t="s">
        <v>3082</v>
      </c>
      <c r="RF191" t="s">
        <v>2438</v>
      </c>
      <c r="RG191" t="s">
        <v>2908</v>
      </c>
      <c r="RH191" t="s">
        <v>2752</v>
      </c>
      <c r="RI191" t="s">
        <v>3042</v>
      </c>
      <c r="RJ191" t="s">
        <v>2753</v>
      </c>
      <c r="RK191" t="s">
        <v>2751</v>
      </c>
      <c r="RL191" t="s">
        <v>3062</v>
      </c>
      <c r="RM191" t="s">
        <v>2603</v>
      </c>
      <c r="RO191" t="s">
        <v>2746</v>
      </c>
      <c r="RP191" t="s">
        <v>2471</v>
      </c>
      <c r="RQ191" t="s">
        <v>2606</v>
      </c>
      <c r="RR191" t="s">
        <v>2880</v>
      </c>
      <c r="RS191" t="s">
        <v>2738</v>
      </c>
      <c r="RT191" t="s">
        <v>2375</v>
      </c>
      <c r="RU191" t="s">
        <v>2670</v>
      </c>
      <c r="RV191" t="s">
        <v>2211</v>
      </c>
      <c r="RW191" t="s">
        <v>2483</v>
      </c>
      <c r="RX191" t="s">
        <v>2666</v>
      </c>
      <c r="RY191" t="s">
        <v>2244</v>
      </c>
      <c r="SA191" t="s">
        <v>2479</v>
      </c>
      <c r="SB191" t="s">
        <v>2479</v>
      </c>
      <c r="SC191" t="s">
        <v>2479</v>
      </c>
      <c r="SD191" t="s">
        <v>2479</v>
      </c>
      <c r="SE191" t="s">
        <v>2479</v>
      </c>
      <c r="SF191" t="s">
        <v>2479</v>
      </c>
      <c r="SG191" t="s">
        <v>2479</v>
      </c>
      <c r="SH191" t="s">
        <v>2479</v>
      </c>
      <c r="SI191" t="s">
        <v>2479</v>
      </c>
      <c r="SJ191" t="s">
        <v>2429</v>
      </c>
      <c r="SK191" t="s">
        <v>2736</v>
      </c>
      <c r="SM191" t="s">
        <v>2304</v>
      </c>
      <c r="SN191" t="s">
        <v>2294</v>
      </c>
      <c r="SO191" t="s">
        <v>2346</v>
      </c>
      <c r="SP191" t="s">
        <v>2345</v>
      </c>
      <c r="SQ191" t="s">
        <v>2340</v>
      </c>
      <c r="SR191" t="s">
        <v>2214</v>
      </c>
      <c r="SS191" t="s">
        <v>2421</v>
      </c>
      <c r="ST191" t="s">
        <v>2311</v>
      </c>
      <c r="SU191" t="s">
        <v>2388</v>
      </c>
      <c r="SV191" t="s">
        <v>2342</v>
      </c>
      <c r="SW191" t="s">
        <v>2173</v>
      </c>
      <c r="SY191" t="s">
        <v>2906</v>
      </c>
      <c r="SZ191" t="s">
        <v>2898</v>
      </c>
      <c r="TA191" t="s">
        <v>2955</v>
      </c>
      <c r="TB191" t="s">
        <v>2837</v>
      </c>
      <c r="TC191" t="s">
        <v>2904</v>
      </c>
      <c r="TD191" t="s">
        <v>3028</v>
      </c>
      <c r="TE191" t="s">
        <v>2974</v>
      </c>
      <c r="TF191" t="s">
        <v>2707</v>
      </c>
      <c r="TG191" t="s">
        <v>2565</v>
      </c>
      <c r="TH191" t="s">
        <v>2774</v>
      </c>
      <c r="TI191" t="s">
        <v>2712</v>
      </c>
      <c r="TK191" t="s">
        <v>2881</v>
      </c>
      <c r="TL191" t="s">
        <v>2764</v>
      </c>
      <c r="TM191" t="s">
        <v>2808</v>
      </c>
      <c r="TN191" t="s">
        <v>2809</v>
      </c>
      <c r="TO191" t="s">
        <v>2874</v>
      </c>
      <c r="TP191" t="s">
        <v>2744</v>
      </c>
      <c r="TQ191" t="s">
        <v>2577</v>
      </c>
      <c r="TR191" t="s">
        <v>2601</v>
      </c>
      <c r="TS191" t="s">
        <v>2972</v>
      </c>
      <c r="TT191" t="s">
        <v>2328</v>
      </c>
      <c r="TU191" t="s">
        <v>2655</v>
      </c>
      <c r="VI191" t="s">
        <v>2778</v>
      </c>
      <c r="VJ191" t="s">
        <v>2410</v>
      </c>
      <c r="VL191" t="s">
        <v>2888</v>
      </c>
      <c r="VM191" t="s">
        <v>2853</v>
      </c>
      <c r="VN191" t="s">
        <v>2449</v>
      </c>
      <c r="VO191" t="s">
        <v>2708</v>
      </c>
      <c r="VP191" t="s">
        <v>2922</v>
      </c>
      <c r="VU191" t="s">
        <v>2676</v>
      </c>
      <c r="VV191" t="s">
        <v>2506</v>
      </c>
      <c r="VX191" t="s">
        <v>2653</v>
      </c>
      <c r="VY191" t="s">
        <v>2852</v>
      </c>
      <c r="VZ191" t="s">
        <v>2350</v>
      </c>
      <c r="WA191" t="s">
        <v>2375</v>
      </c>
      <c r="WB191" t="s">
        <v>2216</v>
      </c>
      <c r="WG191" t="s">
        <v>2396</v>
      </c>
      <c r="WH191" t="s">
        <v>2602</v>
      </c>
      <c r="WJ191" t="s">
        <v>2585</v>
      </c>
      <c r="WK191" t="s">
        <v>2479</v>
      </c>
      <c r="WL191" t="s">
        <v>2479</v>
      </c>
      <c r="WM191" t="s">
        <v>2745</v>
      </c>
      <c r="WN191" t="s">
        <v>2384</v>
      </c>
      <c r="WS191" t="s">
        <v>2174</v>
      </c>
      <c r="WT191" t="s">
        <v>2300</v>
      </c>
      <c r="WV191" t="s">
        <v>2740</v>
      </c>
      <c r="WW191" t="s">
        <v>2612</v>
      </c>
      <c r="WX191" t="s">
        <v>2759</v>
      </c>
      <c r="WY191" t="s">
        <v>2188</v>
      </c>
      <c r="WZ191" t="s">
        <v>2419</v>
      </c>
      <c r="XE191" t="s">
        <v>2577</v>
      </c>
      <c r="XF191" t="s">
        <v>2510</v>
      </c>
      <c r="XH191" t="s">
        <v>2564</v>
      </c>
      <c r="XI191" t="s">
        <v>2623</v>
      </c>
      <c r="XJ191" t="s">
        <v>2816</v>
      </c>
      <c r="XK191" t="s">
        <v>2262</v>
      </c>
      <c r="XL191" t="s">
        <v>2554</v>
      </c>
      <c r="XQ191" t="s">
        <v>2324</v>
      </c>
      <c r="XR191" t="s">
        <v>2821</v>
      </c>
      <c r="XT191" t="s">
        <v>2593</v>
      </c>
      <c r="XU191" t="s">
        <v>2677</v>
      </c>
      <c r="XV191" t="s">
        <v>2415</v>
      </c>
      <c r="XW191" t="s">
        <v>2487</v>
      </c>
      <c r="XX191" t="s">
        <v>2245</v>
      </c>
      <c r="YG191" t="s">
        <v>3115</v>
      </c>
      <c r="YH191" t="s">
        <v>2905</v>
      </c>
      <c r="YI191" t="s">
        <v>2977</v>
      </c>
      <c r="YJ191" t="s">
        <v>2877</v>
      </c>
      <c r="YS191" t="s">
        <v>2502</v>
      </c>
      <c r="YT191" t="s">
        <v>2493</v>
      </c>
      <c r="YU191" t="s">
        <v>2355</v>
      </c>
      <c r="YV191" t="s">
        <v>2430</v>
      </c>
      <c r="ZE191" t="s">
        <v>2479</v>
      </c>
      <c r="ZF191" t="s">
        <v>2479</v>
      </c>
      <c r="ZG191" t="s">
        <v>2479</v>
      </c>
      <c r="ZH191" t="s">
        <v>2479</v>
      </c>
      <c r="ZQ191" t="s">
        <v>2432</v>
      </c>
      <c r="ZR191" t="s">
        <v>2501</v>
      </c>
      <c r="ZS191" t="s">
        <v>2198</v>
      </c>
      <c r="ZT191" t="s">
        <v>2192</v>
      </c>
      <c r="AAC191" t="s">
        <v>2868</v>
      </c>
      <c r="AAD191" t="s">
        <v>2906</v>
      </c>
      <c r="AAE191" t="s">
        <v>2459</v>
      </c>
      <c r="AAF191" t="s">
        <v>2518</v>
      </c>
      <c r="AAO191" t="s">
        <v>2571</v>
      </c>
      <c r="AAP191" t="s">
        <v>2229</v>
      </c>
      <c r="AAQ191" t="s">
        <v>2480</v>
      </c>
      <c r="AAR191" t="s">
        <v>2583</v>
      </c>
      <c r="ABC191" t="s">
        <v>3117</v>
      </c>
      <c r="ABD191" t="s">
        <v>2943</v>
      </c>
      <c r="ABO191" t="s">
        <v>2246</v>
      </c>
      <c r="ABP191" t="s">
        <v>2433</v>
      </c>
      <c r="ACA191" t="s">
        <v>2479</v>
      </c>
      <c r="ACB191" t="s">
        <v>2479</v>
      </c>
      <c r="ACM191" t="s">
        <v>2380</v>
      </c>
      <c r="ACN191" t="s">
        <v>2358</v>
      </c>
      <c r="ACY191" t="s">
        <v>3025</v>
      </c>
      <c r="ACZ191" t="s">
        <v>3196</v>
      </c>
      <c r="ADK191" t="s">
        <v>2944</v>
      </c>
      <c r="ADL191" t="s">
        <v>2553</v>
      </c>
      <c r="ADU191" t="s">
        <v>2438</v>
      </c>
      <c r="ADV191" t="s">
        <v>2441</v>
      </c>
      <c r="ADW191" t="s">
        <v>2767</v>
      </c>
      <c r="ADX191" t="s">
        <v>3031</v>
      </c>
      <c r="AEG191" t="s">
        <v>2242</v>
      </c>
      <c r="AEH191" t="s">
        <v>2367</v>
      </c>
      <c r="AEI191" t="s">
        <v>2267</v>
      </c>
      <c r="AEJ191" t="s">
        <v>2256</v>
      </c>
      <c r="AES191" t="s">
        <v>2479</v>
      </c>
      <c r="AET191" t="s">
        <v>2479</v>
      </c>
      <c r="AEU191" t="s">
        <v>2479</v>
      </c>
      <c r="AEV191" t="s">
        <v>2479</v>
      </c>
      <c r="AFE191" t="s">
        <v>2559</v>
      </c>
      <c r="AFF191" t="s">
        <v>2495</v>
      </c>
      <c r="AFG191" t="s">
        <v>2755</v>
      </c>
      <c r="AFH191" t="s">
        <v>2558</v>
      </c>
      <c r="AFQ191" t="s">
        <v>2987</v>
      </c>
      <c r="AFR191" t="s">
        <v>2941</v>
      </c>
      <c r="AFS191" t="s">
        <v>2839</v>
      </c>
      <c r="AFT191" t="s">
        <v>3116</v>
      </c>
      <c r="AGC191" t="s">
        <v>2884</v>
      </c>
      <c r="AGD191" t="s">
        <v>2664</v>
      </c>
      <c r="AGE191" t="s">
        <v>2848</v>
      </c>
      <c r="AGF191" t="s">
        <v>2689</v>
      </c>
      <c r="AGO191" t="s">
        <v>2448</v>
      </c>
      <c r="AGP191" t="s">
        <v>2904</v>
      </c>
      <c r="AGQ191" t="s">
        <v>2444</v>
      </c>
      <c r="AGR191" t="s">
        <v>2890</v>
      </c>
      <c r="AHA191" t="s">
        <v>2659</v>
      </c>
      <c r="AHB191" t="s">
        <v>2696</v>
      </c>
      <c r="AHC191" t="s">
        <v>2696</v>
      </c>
      <c r="AHD191" t="s">
        <v>2574</v>
      </c>
      <c r="AHM191" t="s">
        <v>2479</v>
      </c>
      <c r="AHN191" t="s">
        <v>2479</v>
      </c>
      <c r="AHO191" t="s">
        <v>2479</v>
      </c>
      <c r="AHP191" t="s">
        <v>2479</v>
      </c>
      <c r="AHY191" t="s">
        <v>2418</v>
      </c>
      <c r="AHZ191" t="s">
        <v>2760</v>
      </c>
      <c r="AIA191" t="s">
        <v>2237</v>
      </c>
      <c r="AIB191" t="s">
        <v>2370</v>
      </c>
      <c r="AIK191" t="s">
        <v>2425</v>
      </c>
      <c r="AIL191" t="s">
        <v>2853</v>
      </c>
      <c r="AIM191" t="s">
        <v>2879</v>
      </c>
      <c r="AIN191" t="s">
        <v>2879</v>
      </c>
      <c r="AIW191" t="s">
        <v>2259</v>
      </c>
      <c r="AIX191" t="s">
        <v>2628</v>
      </c>
      <c r="AIY191" t="s">
        <v>2697</v>
      </c>
      <c r="AIZ191" t="s">
        <v>2786</v>
      </c>
      <c r="AJI191" t="s">
        <v>2886</v>
      </c>
      <c r="AJJ191" t="s">
        <v>3016</v>
      </c>
      <c r="AJK191" t="s">
        <v>2438</v>
      </c>
      <c r="AJL191" t="s">
        <v>2938</v>
      </c>
      <c r="AJU191" t="s">
        <v>2538</v>
      </c>
      <c r="AJV191" t="s">
        <v>2702</v>
      </c>
      <c r="AJW191" t="s">
        <v>2218</v>
      </c>
      <c r="AJX191" t="s">
        <v>2470</v>
      </c>
      <c r="AKG191" t="s">
        <v>2479</v>
      </c>
      <c r="AKH191" t="s">
        <v>2479</v>
      </c>
      <c r="AKI191" t="s">
        <v>2479</v>
      </c>
      <c r="AKJ191" t="s">
        <v>2479</v>
      </c>
      <c r="AKS191" t="s">
        <v>2690</v>
      </c>
      <c r="AKT191" t="s">
        <v>2698</v>
      </c>
      <c r="AKU191" t="s">
        <v>2629</v>
      </c>
      <c r="AKV191" t="s">
        <v>2697</v>
      </c>
      <c r="ALE191" t="s">
        <v>2827</v>
      </c>
      <c r="ALF191" t="s">
        <v>3081</v>
      </c>
      <c r="ALG191" t="s">
        <v>2957</v>
      </c>
      <c r="ALH191" t="s">
        <v>2718</v>
      </c>
      <c r="ALQ191" t="s">
        <v>2818</v>
      </c>
      <c r="ALR191" t="s">
        <v>2259</v>
      </c>
      <c r="ALS191" t="s">
        <v>2646</v>
      </c>
      <c r="ALT191" t="s">
        <v>2923</v>
      </c>
      <c r="AMD191" t="s">
        <v>2907</v>
      </c>
      <c r="AME191" t="s">
        <v>2440</v>
      </c>
      <c r="AMF191" t="s">
        <v>3075</v>
      </c>
      <c r="AMP191" t="s">
        <v>2494</v>
      </c>
      <c r="AMQ191" t="s">
        <v>2652</v>
      </c>
      <c r="AMR191" t="s">
        <v>2247</v>
      </c>
      <c r="ANB191" t="s">
        <v>2479</v>
      </c>
      <c r="ANC191" t="s">
        <v>2479</v>
      </c>
      <c r="AND191" t="s">
        <v>2479</v>
      </c>
      <c r="ANN191" t="s">
        <v>2655</v>
      </c>
      <c r="ANO191" t="s">
        <v>2525</v>
      </c>
      <c r="ANP191" t="s">
        <v>2665</v>
      </c>
      <c r="ANZ191" t="s">
        <v>3170</v>
      </c>
      <c r="AOA191" t="s">
        <v>2517</v>
      </c>
      <c r="AOB191" t="s">
        <v>3116</v>
      </c>
      <c r="AOL191" t="s">
        <v>2693</v>
      </c>
      <c r="AOM191" t="s">
        <v>2245</v>
      </c>
      <c r="AON191" t="s">
        <v>2973</v>
      </c>
      <c r="AOX191" t="s">
        <v>2981</v>
      </c>
      <c r="AOY191" t="s">
        <v>3244</v>
      </c>
      <c r="AOZ191" t="s">
        <v>2898</v>
      </c>
      <c r="APJ191" t="s">
        <v>2680</v>
      </c>
      <c r="APK191" t="s">
        <v>2844</v>
      </c>
      <c r="APL191" t="s">
        <v>2547</v>
      </c>
      <c r="APV191" t="s">
        <v>2479</v>
      </c>
      <c r="APW191" t="s">
        <v>2479</v>
      </c>
      <c r="APX191" t="s">
        <v>2479</v>
      </c>
      <c r="AQH191" t="s">
        <v>2852</v>
      </c>
      <c r="AQI191" t="s">
        <v>2218</v>
      </c>
      <c r="AQJ191" t="s">
        <v>2217</v>
      </c>
      <c r="AQT191" t="s">
        <v>2863</v>
      </c>
      <c r="AQU191" t="s">
        <v>2902</v>
      </c>
      <c r="AQV191" t="s">
        <v>2913</v>
      </c>
      <c r="ARF191" t="s">
        <v>2569</v>
      </c>
      <c r="ARG191" t="s">
        <v>2584</v>
      </c>
      <c r="ARH191" t="s">
        <v>2536</v>
      </c>
      <c r="ARR191" t="s">
        <v>3155</v>
      </c>
      <c r="ARS191" t="s">
        <v>2521</v>
      </c>
      <c r="ART191" t="s">
        <v>2838</v>
      </c>
      <c r="ASD191" t="s">
        <v>2502</v>
      </c>
      <c r="ASE191" t="s">
        <v>2381</v>
      </c>
      <c r="ASF191" t="s">
        <v>2185</v>
      </c>
      <c r="ASP191" t="s">
        <v>2479</v>
      </c>
      <c r="ASQ191" t="s">
        <v>2479</v>
      </c>
      <c r="ASR191" t="s">
        <v>2479</v>
      </c>
      <c r="ATB191" t="s">
        <v>2395</v>
      </c>
      <c r="ATC191" t="s">
        <v>2384</v>
      </c>
      <c r="ATD191" t="s">
        <v>2354</v>
      </c>
      <c r="ATN191" t="s">
        <v>3030</v>
      </c>
      <c r="ATO191" t="s">
        <v>3087</v>
      </c>
      <c r="ATP191" t="s">
        <v>3071</v>
      </c>
      <c r="ATZ191" t="s">
        <v>2975</v>
      </c>
      <c r="AUA191" t="s">
        <v>2632</v>
      </c>
      <c r="AUB191" t="s">
        <v>2261</v>
      </c>
      <c r="AUL191" t="s">
        <v>2226</v>
      </c>
      <c r="AUM191" t="s">
        <v>2511</v>
      </c>
      <c r="AUN191" t="s">
        <v>2468</v>
      </c>
      <c r="AUX191" t="s">
        <v>2619</v>
      </c>
      <c r="AUY191" t="s">
        <v>2666</v>
      </c>
      <c r="AUZ191" t="s">
        <v>2184</v>
      </c>
      <c r="AVJ191" t="s">
        <v>2959</v>
      </c>
      <c r="AVK191" t="s">
        <v>2479</v>
      </c>
      <c r="AVL191" t="s">
        <v>2683</v>
      </c>
      <c r="AVV191" t="s">
        <v>2857</v>
      </c>
      <c r="AVW191" t="s">
        <v>2257</v>
      </c>
      <c r="AVX191" t="s">
        <v>2698</v>
      </c>
      <c r="AWH191" t="s">
        <v>2814</v>
      </c>
      <c r="AWI191" t="s">
        <v>2530</v>
      </c>
      <c r="AWJ191" t="s">
        <v>2745</v>
      </c>
      <c r="AWT191" t="s">
        <v>2587</v>
      </c>
      <c r="AWU191" t="s">
        <v>2263</v>
      </c>
      <c r="AWV191" t="s">
        <v>2395</v>
      </c>
      <c r="BBV191" t="s">
        <v>2817</v>
      </c>
      <c r="BBW191" t="s">
        <v>2261</v>
      </c>
      <c r="BBX191" t="s">
        <v>2512</v>
      </c>
      <c r="BCH191" t="s">
        <v>2698</v>
      </c>
      <c r="BCI191" t="s">
        <v>2257</v>
      </c>
      <c r="BCJ191" t="s">
        <v>2710</v>
      </c>
      <c r="BCT191" t="s">
        <v>2479</v>
      </c>
      <c r="BCU191" t="s">
        <v>2479</v>
      </c>
      <c r="BCV191" t="s">
        <v>2479</v>
      </c>
      <c r="BDF191" t="s">
        <v>2263</v>
      </c>
      <c r="BDG191" t="s">
        <v>2533</v>
      </c>
      <c r="BDH191" t="s">
        <v>2738</v>
      </c>
      <c r="BDR191" t="s">
        <v>2952</v>
      </c>
      <c r="BDS191" t="s">
        <v>2946</v>
      </c>
      <c r="BDT191" t="s">
        <v>2263</v>
      </c>
      <c r="BED191" t="s">
        <v>2931</v>
      </c>
      <c r="BEE191" t="s">
        <v>2789</v>
      </c>
      <c r="BEF191" t="s">
        <v>2972</v>
      </c>
      <c r="BEP191" t="s">
        <v>2479</v>
      </c>
      <c r="BEQ191" t="s">
        <v>2283</v>
      </c>
      <c r="BER191" t="s">
        <v>2279</v>
      </c>
      <c r="BFB191" t="s">
        <v>2405</v>
      </c>
      <c r="BFC191" t="s">
        <v>2479</v>
      </c>
      <c r="BFD191" t="s">
        <v>2479</v>
      </c>
      <c r="BFP191" t="s">
        <v>2421</v>
      </c>
      <c r="BFZ191" t="s">
        <v>2692</v>
      </c>
      <c r="BGA191" t="s">
        <v>2214</v>
      </c>
      <c r="BGB191" t="s">
        <v>2848</v>
      </c>
      <c r="BGL191" t="s">
        <v>2479</v>
      </c>
      <c r="BGM191" t="s">
        <v>2479</v>
      </c>
      <c r="BGN191" t="s">
        <v>2479</v>
      </c>
      <c r="BGZ191" t="s">
        <v>2420</v>
      </c>
      <c r="BHL191" t="s">
        <v>2215</v>
      </c>
      <c r="BHV191" t="s">
        <v>2331</v>
      </c>
      <c r="BHW191" t="s">
        <v>2501</v>
      </c>
      <c r="BHX191" t="s">
        <v>2431</v>
      </c>
      <c r="BIH191" t="s">
        <v>2830</v>
      </c>
      <c r="BII191" t="s">
        <v>2479</v>
      </c>
      <c r="BIJ191" t="s">
        <v>2379</v>
      </c>
      <c r="BIT191" t="s">
        <v>2479</v>
      </c>
      <c r="BIU191" t="s">
        <v>2479</v>
      </c>
      <c r="BIV191" t="s">
        <v>2479</v>
      </c>
      <c r="BPR191" t="s">
        <v>2702</v>
      </c>
      <c r="BPS191" t="s">
        <v>2711</v>
      </c>
      <c r="BPT191" t="s">
        <v>2479</v>
      </c>
      <c r="BQD191" t="s">
        <v>2479</v>
      </c>
      <c r="BQE191" t="s">
        <v>2479</v>
      </c>
      <c r="BQF191" t="s">
        <v>2479</v>
      </c>
      <c r="BRO191" t="s">
        <v>2788</v>
      </c>
      <c r="BRP191" t="s">
        <v>2543</v>
      </c>
      <c r="BUM191" t="s">
        <v>2518</v>
      </c>
      <c r="BUN191" t="s">
        <v>2804</v>
      </c>
      <c r="BUO191" t="s">
        <v>3028</v>
      </c>
      <c r="BUY191" t="s">
        <v>2746</v>
      </c>
      <c r="BUZ191" t="s">
        <v>2471</v>
      </c>
      <c r="BVA191" t="s">
        <v>2606</v>
      </c>
      <c r="BVK191" t="s">
        <v>2774</v>
      </c>
      <c r="BVL191" t="s">
        <v>2750</v>
      </c>
      <c r="BVM191" t="s">
        <v>2947</v>
      </c>
      <c r="BVW191" t="s">
        <v>2304</v>
      </c>
      <c r="BVX191" t="s">
        <v>2294</v>
      </c>
      <c r="BVY191" t="s">
        <v>2346</v>
      </c>
      <c r="BWI191" t="s">
        <v>2938</v>
      </c>
      <c r="BWJ191" t="s">
        <v>3116</v>
      </c>
      <c r="BWK191" t="s">
        <v>2717</v>
      </c>
      <c r="BWU191" t="s">
        <v>2881</v>
      </c>
      <c r="BWV191" t="s">
        <v>2764</v>
      </c>
      <c r="BWW191" t="s">
        <v>2808</v>
      </c>
    </row>
    <row r="192" spans="1:1020 1028:1980 2064:2124" x14ac:dyDescent="0.15">
      <c r="A192" t="s">
        <v>3463</v>
      </c>
      <c r="S192" t="s">
        <v>2701</v>
      </c>
      <c r="U192" t="s">
        <v>3110</v>
      </c>
      <c r="V192" t="s">
        <v>3065</v>
      </c>
      <c r="W192" t="s">
        <v>3065</v>
      </c>
      <c r="X192" t="s">
        <v>3065</v>
      </c>
      <c r="AU192" t="s">
        <v>2681</v>
      </c>
      <c r="AV192" t="s">
        <v>2896</v>
      </c>
      <c r="BQ192" t="s">
        <v>3085</v>
      </c>
      <c r="BR192" t="s">
        <v>3085</v>
      </c>
      <c r="BS192" t="s">
        <v>3085</v>
      </c>
      <c r="BT192" t="s">
        <v>3167</v>
      </c>
      <c r="DA192" t="s">
        <v>3085</v>
      </c>
      <c r="DB192" t="s">
        <v>3085</v>
      </c>
      <c r="DC192" t="s">
        <v>3085</v>
      </c>
      <c r="DD192" t="s">
        <v>3085</v>
      </c>
      <c r="DN192" t="s">
        <v>3085</v>
      </c>
      <c r="DO192" t="s">
        <v>3167</v>
      </c>
      <c r="DP192" t="s">
        <v>3167</v>
      </c>
      <c r="DR192" t="s">
        <v>2532</v>
      </c>
      <c r="DY192" t="s">
        <v>3110</v>
      </c>
      <c r="DZ192" t="s">
        <v>3131</v>
      </c>
      <c r="EA192" t="s">
        <v>3167</v>
      </c>
      <c r="EB192" t="s">
        <v>3168</v>
      </c>
      <c r="EL192" t="s">
        <v>3084</v>
      </c>
      <c r="EM192" t="s">
        <v>3084</v>
      </c>
      <c r="EN192" t="s">
        <v>3354</v>
      </c>
      <c r="FK192" t="s">
        <v>2835</v>
      </c>
      <c r="FL192">
        <f>10</f>
        <v>10</v>
      </c>
      <c r="GI192" t="s">
        <v>2777</v>
      </c>
      <c r="GU192" t="s">
        <v>3291</v>
      </c>
      <c r="IH192" t="s">
        <v>2723</v>
      </c>
      <c r="IK192" t="s">
        <v>2340</v>
      </c>
      <c r="IL192" t="s">
        <v>2561</v>
      </c>
      <c r="IM192" t="s">
        <v>2843</v>
      </c>
      <c r="IN192" t="s">
        <v>2300</v>
      </c>
      <c r="IO192" t="s">
        <v>3110</v>
      </c>
      <c r="IP192" t="s">
        <v>3131</v>
      </c>
      <c r="IQ192" t="s">
        <v>3168</v>
      </c>
      <c r="IR192" t="s">
        <v>3065</v>
      </c>
      <c r="JB192" t="s">
        <v>3110</v>
      </c>
      <c r="JC192" t="s">
        <v>3110</v>
      </c>
      <c r="JD192">
        <f>98</f>
        <v>98</v>
      </c>
      <c r="JF192" t="s">
        <v>3289</v>
      </c>
      <c r="JG192" t="s">
        <v>3188</v>
      </c>
      <c r="JH192" t="s">
        <v>3188</v>
      </c>
      <c r="JI192" t="s">
        <v>3187</v>
      </c>
      <c r="JJ192" t="s">
        <v>3188</v>
      </c>
      <c r="JK192" t="s">
        <v>3148</v>
      </c>
      <c r="JL192" t="s">
        <v>3190</v>
      </c>
      <c r="JM192" t="s">
        <v>3167</v>
      </c>
      <c r="JN192" t="s">
        <v>3167</v>
      </c>
      <c r="JO192" t="s">
        <v>3167</v>
      </c>
      <c r="JP192">
        <f>198</f>
        <v>198</v>
      </c>
      <c r="JQ192">
        <f>193</f>
        <v>193</v>
      </c>
      <c r="MG192" t="s">
        <v>2839</v>
      </c>
      <c r="MH192" t="s">
        <v>2780</v>
      </c>
      <c r="MT192" t="s">
        <v>2130</v>
      </c>
      <c r="MU192">
        <f>43</f>
        <v>43</v>
      </c>
      <c r="MV192">
        <f>58</f>
        <v>58</v>
      </c>
      <c r="OE192">
        <f>91</f>
        <v>91</v>
      </c>
      <c r="OF192" t="s">
        <v>2340</v>
      </c>
      <c r="PB192" t="s">
        <v>3085</v>
      </c>
      <c r="PC192" t="s">
        <v>3084</v>
      </c>
      <c r="PD192" t="s">
        <v>3084</v>
      </c>
      <c r="QA192">
        <f>53</f>
        <v>53</v>
      </c>
      <c r="QB192" t="s">
        <v>2777</v>
      </c>
      <c r="QX192" t="s">
        <v>3065</v>
      </c>
      <c r="QY192" t="s">
        <v>3110</v>
      </c>
      <c r="QZ192" t="s">
        <v>3168</v>
      </c>
      <c r="RB192" t="s">
        <v>2872</v>
      </c>
      <c r="RC192" t="s">
        <v>2462</v>
      </c>
      <c r="RD192" t="s">
        <v>2707</v>
      </c>
      <c r="RE192" t="s">
        <v>3059</v>
      </c>
      <c r="RF192" t="s">
        <v>2440</v>
      </c>
      <c r="RG192" t="s">
        <v>2708</v>
      </c>
      <c r="RH192" t="s">
        <v>2921</v>
      </c>
      <c r="RI192" t="s">
        <v>3028</v>
      </c>
      <c r="RJ192" t="s">
        <v>2675</v>
      </c>
      <c r="RK192" t="s">
        <v>3028</v>
      </c>
      <c r="RL192" t="s">
        <v>2769</v>
      </c>
      <c r="RM192" t="s">
        <v>2551</v>
      </c>
      <c r="RN192" t="s">
        <v>2164</v>
      </c>
      <c r="RO192" t="s">
        <v>2733</v>
      </c>
      <c r="RP192" t="s">
        <v>2244</v>
      </c>
      <c r="RQ192" t="s">
        <v>2341</v>
      </c>
      <c r="RR192" t="s">
        <v>2527</v>
      </c>
      <c r="RS192" t="s">
        <v>2625</v>
      </c>
      <c r="RT192" t="s">
        <v>2287</v>
      </c>
      <c r="RU192" t="s">
        <v>2289</v>
      </c>
      <c r="RV192" t="s">
        <v>2760</v>
      </c>
      <c r="RW192" t="s">
        <v>2241</v>
      </c>
      <c r="RX192" t="s">
        <v>2367</v>
      </c>
      <c r="RY192" t="s">
        <v>2368</v>
      </c>
      <c r="RZ192" t="s">
        <v>2730</v>
      </c>
      <c r="SA192" t="s">
        <v>2479</v>
      </c>
      <c r="SB192" t="s">
        <v>2479</v>
      </c>
      <c r="SC192" t="s">
        <v>2479</v>
      </c>
      <c r="SD192" t="s">
        <v>2479</v>
      </c>
      <c r="SE192" t="s">
        <v>2742</v>
      </c>
      <c r="SF192" t="s">
        <v>2479</v>
      </c>
      <c r="SG192" t="s">
        <v>2479</v>
      </c>
      <c r="SH192" t="s">
        <v>2479</v>
      </c>
      <c r="SI192" t="s">
        <v>2479</v>
      </c>
      <c r="SJ192" t="s">
        <v>2736</v>
      </c>
      <c r="SK192" t="s">
        <v>2415</v>
      </c>
      <c r="SL192" t="s">
        <v>2992</v>
      </c>
      <c r="SM192" t="s">
        <v>3049</v>
      </c>
      <c r="SN192" t="s">
        <v>2586</v>
      </c>
      <c r="SO192" t="s">
        <v>2930</v>
      </c>
      <c r="SP192" t="s">
        <v>2917</v>
      </c>
      <c r="SQ192" t="s">
        <v>2468</v>
      </c>
      <c r="SR192" t="s">
        <v>2473</v>
      </c>
      <c r="SS192" t="s">
        <v>2348</v>
      </c>
      <c r="ST192" t="s">
        <v>2488</v>
      </c>
      <c r="SU192" t="s">
        <v>2414</v>
      </c>
      <c r="SV192" t="s">
        <v>2328</v>
      </c>
      <c r="SW192" t="s">
        <v>2851</v>
      </c>
      <c r="SX192" t="s">
        <v>2894</v>
      </c>
      <c r="SY192" t="s">
        <v>3026</v>
      </c>
      <c r="SZ192" t="s">
        <v>3028</v>
      </c>
      <c r="TA192" t="s">
        <v>3026</v>
      </c>
      <c r="TB192" t="s">
        <v>2903</v>
      </c>
      <c r="TC192" t="s">
        <v>2774</v>
      </c>
      <c r="TD192" t="s">
        <v>2872</v>
      </c>
      <c r="TE192" t="s">
        <v>2858</v>
      </c>
      <c r="TF192" t="s">
        <v>2564</v>
      </c>
      <c r="TG192" t="s">
        <v>2753</v>
      </c>
      <c r="TH192" t="s">
        <v>2897</v>
      </c>
      <c r="TI192" t="s">
        <v>2622</v>
      </c>
      <c r="TJ192" t="s">
        <v>2517</v>
      </c>
      <c r="TK192" t="s">
        <v>2649</v>
      </c>
      <c r="TL192" t="s">
        <v>2439</v>
      </c>
      <c r="TM192" t="s">
        <v>3075</v>
      </c>
      <c r="TN192" t="s">
        <v>2897</v>
      </c>
      <c r="TO192" t="s">
        <v>2824</v>
      </c>
      <c r="TP192" t="s">
        <v>2623</v>
      </c>
      <c r="TQ192" t="s">
        <v>2815</v>
      </c>
      <c r="TR192" t="s">
        <v>2626</v>
      </c>
      <c r="TS192" t="s">
        <v>2393</v>
      </c>
      <c r="TT192" t="s">
        <v>2615</v>
      </c>
      <c r="TU192" t="s">
        <v>2569</v>
      </c>
      <c r="UE192" t="s">
        <v>2479</v>
      </c>
      <c r="UQ192" t="s">
        <v>2479</v>
      </c>
      <c r="VC192" t="s">
        <v>2479</v>
      </c>
      <c r="VK192" t="s">
        <v>2607</v>
      </c>
      <c r="VM192" t="s">
        <v>2877</v>
      </c>
      <c r="VN192" t="s">
        <v>2262</v>
      </c>
      <c r="VO192" t="s">
        <v>2551</v>
      </c>
      <c r="VP192" t="s">
        <v>2840</v>
      </c>
      <c r="VW192" t="s">
        <v>2959</v>
      </c>
      <c r="VY192" t="s">
        <v>2330</v>
      </c>
      <c r="VZ192" t="s">
        <v>2820</v>
      </c>
      <c r="WA192" t="s">
        <v>2509</v>
      </c>
      <c r="WB192" t="s">
        <v>3049</v>
      </c>
      <c r="WI192" t="s">
        <v>2509</v>
      </c>
      <c r="WK192" t="s">
        <v>2479</v>
      </c>
      <c r="WL192" t="s">
        <v>2479</v>
      </c>
      <c r="WM192" t="s">
        <v>2479</v>
      </c>
      <c r="WN192" t="s">
        <v>2479</v>
      </c>
      <c r="WU192" t="s">
        <v>2614</v>
      </c>
      <c r="WW192" t="s">
        <v>2599</v>
      </c>
      <c r="WX192" t="s">
        <v>2626</v>
      </c>
      <c r="WY192" t="s">
        <v>2627</v>
      </c>
      <c r="WZ192" t="s">
        <v>3062</v>
      </c>
      <c r="XG192" t="s">
        <v>2485</v>
      </c>
      <c r="XI192" t="s">
        <v>2264</v>
      </c>
      <c r="XJ192" t="s">
        <v>2826</v>
      </c>
      <c r="XK192" t="s">
        <v>2881</v>
      </c>
      <c r="XL192" t="s">
        <v>2530</v>
      </c>
      <c r="XS192" t="s">
        <v>2263</v>
      </c>
      <c r="XU192" t="s">
        <v>2850</v>
      </c>
      <c r="XV192" t="s">
        <v>2261</v>
      </c>
      <c r="XW192" t="s">
        <v>2804</v>
      </c>
      <c r="XX192" t="s">
        <v>2531</v>
      </c>
      <c r="XZ192" t="s">
        <v>2840</v>
      </c>
      <c r="YC192" t="s">
        <v>2897</v>
      </c>
      <c r="YD192" t="s">
        <v>2771</v>
      </c>
      <c r="YE192" t="s">
        <v>2692</v>
      </c>
      <c r="YF192" t="s">
        <v>2394</v>
      </c>
      <c r="YG192" t="s">
        <v>2511</v>
      </c>
      <c r="YH192" t="s">
        <v>3150</v>
      </c>
      <c r="YI192" t="s">
        <v>2920</v>
      </c>
      <c r="YJ192" t="s">
        <v>2597</v>
      </c>
      <c r="YL192" t="s">
        <v>2273</v>
      </c>
      <c r="YO192" t="s">
        <v>2491</v>
      </c>
      <c r="YP192" t="s">
        <v>2175</v>
      </c>
      <c r="YQ192" t="s">
        <v>2236</v>
      </c>
      <c r="YR192" t="s">
        <v>2695</v>
      </c>
      <c r="YS192" t="s">
        <v>2401</v>
      </c>
      <c r="YT192" t="s">
        <v>2215</v>
      </c>
      <c r="YU192" t="s">
        <v>2612</v>
      </c>
      <c r="YV192" t="s">
        <v>2672</v>
      </c>
      <c r="YX192" t="s">
        <v>2653</v>
      </c>
      <c r="ZA192" t="s">
        <v>2684</v>
      </c>
      <c r="ZB192" t="s">
        <v>2802</v>
      </c>
      <c r="ZC192" t="s">
        <v>2709</v>
      </c>
      <c r="ZD192" t="s">
        <v>2397</v>
      </c>
      <c r="ZE192" t="s">
        <v>2479</v>
      </c>
      <c r="ZF192" t="s">
        <v>2479</v>
      </c>
      <c r="ZG192" t="s">
        <v>2479</v>
      </c>
      <c r="ZH192" t="s">
        <v>2479</v>
      </c>
      <c r="ZJ192" t="s">
        <v>2464</v>
      </c>
      <c r="ZM192" t="s">
        <v>2643</v>
      </c>
      <c r="ZN192" t="s">
        <v>2382</v>
      </c>
      <c r="ZO192" t="s">
        <v>2500</v>
      </c>
      <c r="ZP192" t="s">
        <v>2535</v>
      </c>
      <c r="ZQ192" t="s">
        <v>2614</v>
      </c>
      <c r="ZR192" t="s">
        <v>2474</v>
      </c>
      <c r="ZS192" t="s">
        <v>2567</v>
      </c>
      <c r="ZT192" t="s">
        <v>2686</v>
      </c>
      <c r="ZV192" t="s">
        <v>2260</v>
      </c>
      <c r="ZY192" t="s">
        <v>2890</v>
      </c>
      <c r="ZZ192" t="s">
        <v>2990</v>
      </c>
      <c r="AAA192" t="s">
        <v>2226</v>
      </c>
      <c r="AAB192" t="s">
        <v>2565</v>
      </c>
      <c r="AAC192" t="s">
        <v>2449</v>
      </c>
      <c r="AAD192" t="s">
        <v>2904</v>
      </c>
      <c r="AAE192" t="s">
        <v>3153</v>
      </c>
      <c r="AAF192" t="s">
        <v>2809</v>
      </c>
      <c r="AAH192" t="s">
        <v>2771</v>
      </c>
      <c r="AAK192" t="s">
        <v>2707</v>
      </c>
      <c r="AAL192" t="s">
        <v>2850</v>
      </c>
      <c r="AAM192" t="s">
        <v>2771</v>
      </c>
      <c r="AAN192" t="s">
        <v>2555</v>
      </c>
      <c r="AAO192" t="s">
        <v>2765</v>
      </c>
      <c r="AAP192" t="s">
        <v>2392</v>
      </c>
      <c r="AAQ192" t="s">
        <v>2783</v>
      </c>
      <c r="AAR192" t="s">
        <v>2738</v>
      </c>
      <c r="ABB192" t="s">
        <v>2460</v>
      </c>
      <c r="ABC192" t="s">
        <v>2900</v>
      </c>
      <c r="ABD192" t="s">
        <v>3093</v>
      </c>
      <c r="ABN192" t="s">
        <v>2845</v>
      </c>
      <c r="ABO192" t="s">
        <v>2604</v>
      </c>
      <c r="ABP192" t="s">
        <v>2302</v>
      </c>
      <c r="ABZ192" t="s">
        <v>2479</v>
      </c>
      <c r="ACA192" t="s">
        <v>2479</v>
      </c>
      <c r="ACB192" t="s">
        <v>2479</v>
      </c>
      <c r="ACL192" t="s">
        <v>2803</v>
      </c>
      <c r="ACM192" t="s">
        <v>2727</v>
      </c>
      <c r="ACN192" t="s">
        <v>2803</v>
      </c>
      <c r="ACX192" t="s">
        <v>2856</v>
      </c>
      <c r="ACY192" t="s">
        <v>2444</v>
      </c>
      <c r="ACZ192" t="s">
        <v>2952</v>
      </c>
      <c r="ADJ192" t="s">
        <v>2811</v>
      </c>
      <c r="ADK192" t="s">
        <v>2511</v>
      </c>
      <c r="ADL192" t="s">
        <v>2411</v>
      </c>
      <c r="ADN192" t="s">
        <v>2820</v>
      </c>
      <c r="ADU192" t="s">
        <v>2708</v>
      </c>
      <c r="ADV192" t="s">
        <v>2974</v>
      </c>
      <c r="ADW192" t="s">
        <v>3244</v>
      </c>
      <c r="ADX192" t="s">
        <v>2453</v>
      </c>
      <c r="ADZ192" t="s">
        <v>2335</v>
      </c>
      <c r="AEG192" t="s">
        <v>2559</v>
      </c>
      <c r="AEH192" t="s">
        <v>2589</v>
      </c>
      <c r="AEI192" t="s">
        <v>2211</v>
      </c>
      <c r="AEJ192" t="s">
        <v>2539</v>
      </c>
      <c r="AEL192" t="s">
        <v>2672</v>
      </c>
      <c r="AES192" t="s">
        <v>2479</v>
      </c>
      <c r="AET192" t="s">
        <v>2479</v>
      </c>
      <c r="AEU192" t="s">
        <v>2479</v>
      </c>
      <c r="AEV192" t="s">
        <v>2479</v>
      </c>
      <c r="AEX192" t="s">
        <v>2908</v>
      </c>
      <c r="AFE192" t="s">
        <v>2355</v>
      </c>
      <c r="AFF192" t="s">
        <v>2429</v>
      </c>
      <c r="AFG192" t="s">
        <v>2885</v>
      </c>
      <c r="AFH192" t="s">
        <v>2504</v>
      </c>
      <c r="AFJ192" t="s">
        <v>2975</v>
      </c>
      <c r="AFQ192" t="s">
        <v>2761</v>
      </c>
      <c r="AFR192" t="s">
        <v>2923</v>
      </c>
      <c r="AFS192" t="s">
        <v>2259</v>
      </c>
      <c r="AFT192" t="s">
        <v>2858</v>
      </c>
      <c r="AFV192" t="s">
        <v>2410</v>
      </c>
      <c r="AGC192" t="s">
        <v>2259</v>
      </c>
      <c r="AGD192" t="s">
        <v>2534</v>
      </c>
      <c r="AGE192" t="s">
        <v>2751</v>
      </c>
      <c r="AGF192" t="s">
        <v>2849</v>
      </c>
      <c r="AGO192" t="s">
        <v>2920</v>
      </c>
      <c r="AGP192" t="s">
        <v>2890</v>
      </c>
      <c r="AGQ192" t="s">
        <v>2937</v>
      </c>
      <c r="AGR192" t="s">
        <v>3245</v>
      </c>
      <c r="AHA192" t="s">
        <v>2758</v>
      </c>
      <c r="AHB192" t="s">
        <v>2786</v>
      </c>
      <c r="AHC192" t="s">
        <v>2791</v>
      </c>
      <c r="AHD192" t="s">
        <v>2784</v>
      </c>
      <c r="AHM192" t="s">
        <v>2479</v>
      </c>
      <c r="AHN192" t="s">
        <v>2479</v>
      </c>
      <c r="AHO192" t="s">
        <v>2479</v>
      </c>
      <c r="AHP192" t="s">
        <v>2479</v>
      </c>
      <c r="AHY192" t="s">
        <v>2469</v>
      </c>
      <c r="AHZ192" t="s">
        <v>2831</v>
      </c>
      <c r="AIA192" t="s">
        <v>2329</v>
      </c>
      <c r="AIB192" t="s">
        <v>2629</v>
      </c>
      <c r="AIK192" t="s">
        <v>2976</v>
      </c>
      <c r="AIL192" t="s">
        <v>2621</v>
      </c>
      <c r="AIM192" t="s">
        <v>2719</v>
      </c>
      <c r="AIN192" t="s">
        <v>2913</v>
      </c>
      <c r="AIW192" t="s">
        <v>2894</v>
      </c>
      <c r="AIX192" t="s">
        <v>2586</v>
      </c>
      <c r="AIY192" t="s">
        <v>2627</v>
      </c>
      <c r="AIZ192" t="s">
        <v>2643</v>
      </c>
      <c r="AJI192" t="s">
        <v>3039</v>
      </c>
      <c r="AJJ192" t="s">
        <v>2453</v>
      </c>
      <c r="AJK192" t="s">
        <v>3082</v>
      </c>
      <c r="AJL192" t="s">
        <v>2610</v>
      </c>
      <c r="AJU192" t="s">
        <v>2577</v>
      </c>
      <c r="AJV192" t="s">
        <v>2601</v>
      </c>
      <c r="AJW192" t="s">
        <v>2644</v>
      </c>
      <c r="AJX192" t="s">
        <v>2415</v>
      </c>
      <c r="AKG192" t="s">
        <v>2479</v>
      </c>
      <c r="AKH192" t="s">
        <v>2479</v>
      </c>
      <c r="AKI192" t="s">
        <v>2479</v>
      </c>
      <c r="AKJ192" t="s">
        <v>2479</v>
      </c>
      <c r="AKS192" t="s">
        <v>3062</v>
      </c>
      <c r="AKT192" t="s">
        <v>2846</v>
      </c>
      <c r="AKU192" t="s">
        <v>2944</v>
      </c>
      <c r="AKV192" t="s">
        <v>2880</v>
      </c>
      <c r="ALE192" t="s">
        <v>2908</v>
      </c>
      <c r="ALF192" t="s">
        <v>2879</v>
      </c>
      <c r="ALG192" t="s">
        <v>2922</v>
      </c>
      <c r="ALH192" t="s">
        <v>2764</v>
      </c>
      <c r="ALQ192" t="s">
        <v>2806</v>
      </c>
      <c r="ALR192" t="s">
        <v>2817</v>
      </c>
      <c r="ALS192" t="s">
        <v>2804</v>
      </c>
      <c r="ALT192" t="s">
        <v>2810</v>
      </c>
      <c r="AMD192" t="s">
        <v>2862</v>
      </c>
      <c r="AME192" t="s">
        <v>2936</v>
      </c>
      <c r="AMF192" t="s">
        <v>2952</v>
      </c>
      <c r="AMP192" t="s">
        <v>2950</v>
      </c>
      <c r="AMQ192" t="s">
        <v>2744</v>
      </c>
      <c r="AMR192" t="s">
        <v>2875</v>
      </c>
      <c r="ANB192" t="s">
        <v>2479</v>
      </c>
      <c r="ANC192" t="s">
        <v>2479</v>
      </c>
      <c r="AND192" t="s">
        <v>2479</v>
      </c>
      <c r="ANN192" t="s">
        <v>2687</v>
      </c>
      <c r="ANO192" t="s">
        <v>2897</v>
      </c>
      <c r="ANP192" t="s">
        <v>2766</v>
      </c>
      <c r="ANZ192" t="s">
        <v>2926</v>
      </c>
      <c r="AOA192" t="s">
        <v>2440</v>
      </c>
      <c r="AOB192" t="s">
        <v>3116</v>
      </c>
      <c r="AOL192" t="s">
        <v>2258</v>
      </c>
      <c r="AOM192" t="s">
        <v>2818</v>
      </c>
      <c r="AON192" t="s">
        <v>2750</v>
      </c>
      <c r="ARR192" t="s">
        <v>2872</v>
      </c>
      <c r="ARS192" t="s">
        <v>3150</v>
      </c>
      <c r="ART192" t="s">
        <v>3040</v>
      </c>
      <c r="ASD192" t="s">
        <v>2447</v>
      </c>
      <c r="ASE192" t="s">
        <v>2977</v>
      </c>
      <c r="ASF192" t="s">
        <v>2623</v>
      </c>
      <c r="ASP192" t="s">
        <v>2479</v>
      </c>
      <c r="ASQ192" t="s">
        <v>2479</v>
      </c>
      <c r="ASR192" t="s">
        <v>2479</v>
      </c>
      <c r="ATB192" t="s">
        <v>2459</v>
      </c>
      <c r="ATC192" t="s">
        <v>2447</v>
      </c>
      <c r="ATD192" t="s">
        <v>2811</v>
      </c>
      <c r="ATN192" t="s">
        <v>2764</v>
      </c>
      <c r="ATO192" t="s">
        <v>2778</v>
      </c>
      <c r="ATP192" t="s">
        <v>2901</v>
      </c>
      <c r="ATZ192" t="s">
        <v>2584</v>
      </c>
      <c r="AUA192" t="s">
        <v>2826</v>
      </c>
      <c r="AUB192" t="s">
        <v>2500</v>
      </c>
      <c r="AUL192" t="s">
        <v>2926</v>
      </c>
      <c r="AUM192" t="s">
        <v>2611</v>
      </c>
      <c r="AUN192" t="s">
        <v>2620</v>
      </c>
      <c r="AUX192" t="s">
        <v>2806</v>
      </c>
      <c r="AUY192" t="s">
        <v>2761</v>
      </c>
      <c r="AUZ192" t="s">
        <v>2884</v>
      </c>
      <c r="AVJ192" t="s">
        <v>2479</v>
      </c>
      <c r="AVK192" t="s">
        <v>2479</v>
      </c>
      <c r="AVL192" t="s">
        <v>2479</v>
      </c>
      <c r="AVV192" t="s">
        <v>2552</v>
      </c>
      <c r="AVW192" t="s">
        <v>2395</v>
      </c>
      <c r="AVX192" t="s">
        <v>2691</v>
      </c>
      <c r="AWH192" t="s">
        <v>3074</v>
      </c>
      <c r="AWI192" t="s">
        <v>2875</v>
      </c>
      <c r="AWJ192" t="s">
        <v>2555</v>
      </c>
      <c r="AWT192" t="s">
        <v>2395</v>
      </c>
      <c r="AWU192" t="s">
        <v>2753</v>
      </c>
      <c r="AWV192" t="s">
        <v>2511</v>
      </c>
      <c r="AXE192" t="s">
        <v>2830</v>
      </c>
      <c r="AXF192" t="s">
        <v>2402</v>
      </c>
      <c r="AXQ192" t="s">
        <v>2663</v>
      </c>
      <c r="AXR192" t="s">
        <v>2213</v>
      </c>
      <c r="AYC192" t="s">
        <v>2388</v>
      </c>
      <c r="AYD192" t="s">
        <v>2501</v>
      </c>
      <c r="AYO192" t="s">
        <v>2233</v>
      </c>
      <c r="AYP192" t="s">
        <v>2576</v>
      </c>
      <c r="AZA192" t="s">
        <v>2206</v>
      </c>
      <c r="AZB192" t="s">
        <v>2206</v>
      </c>
      <c r="BBV192" t="s">
        <v>2439</v>
      </c>
      <c r="BBW192" t="s">
        <v>2719</v>
      </c>
      <c r="BBX192" t="s">
        <v>2804</v>
      </c>
      <c r="BCH192" t="s">
        <v>2325</v>
      </c>
      <c r="BCI192" t="s">
        <v>2737</v>
      </c>
      <c r="BCJ192" t="s">
        <v>2432</v>
      </c>
      <c r="BCT192" t="s">
        <v>2479</v>
      </c>
      <c r="BCU192" t="s">
        <v>2479</v>
      </c>
      <c r="BCV192" t="s">
        <v>2790</v>
      </c>
      <c r="BDF192" t="s">
        <v>2385</v>
      </c>
      <c r="BDG192" t="s">
        <v>2498</v>
      </c>
      <c r="BDH192" t="s">
        <v>2571</v>
      </c>
      <c r="BDR192" t="s">
        <v>2923</v>
      </c>
      <c r="BDS192" t="s">
        <v>2691</v>
      </c>
      <c r="BDT192" t="s">
        <v>2417</v>
      </c>
      <c r="BED192" t="s">
        <v>2643</v>
      </c>
      <c r="BEE192" t="s">
        <v>2750</v>
      </c>
      <c r="BEF192" t="s">
        <v>2840</v>
      </c>
      <c r="BEP192" t="s">
        <v>2170</v>
      </c>
      <c r="BEQ192" t="s">
        <v>2379</v>
      </c>
      <c r="BER192" t="s">
        <v>2290</v>
      </c>
      <c r="BFO192" t="s">
        <v>2538</v>
      </c>
      <c r="BFP192" t="s">
        <v>2760</v>
      </c>
      <c r="BII192" t="s">
        <v>2315</v>
      </c>
      <c r="BIJ192" t="s">
        <v>2294</v>
      </c>
      <c r="BIU192" t="s">
        <v>2230</v>
      </c>
      <c r="BIV192" t="s">
        <v>2479</v>
      </c>
      <c r="BOU192" t="s">
        <v>2479</v>
      </c>
      <c r="BQE192" t="s">
        <v>2343</v>
      </c>
      <c r="BQF192" t="s">
        <v>2289</v>
      </c>
    </row>
    <row r="193" spans="1:1020 1028:1980" x14ac:dyDescent="0.15">
      <c r="A193" t="s">
        <v>3464</v>
      </c>
      <c r="J193" t="s">
        <v>2777</v>
      </c>
      <c r="K193" t="s">
        <v>2777</v>
      </c>
      <c r="U193" t="s">
        <v>3167</v>
      </c>
      <c r="V193" t="s">
        <v>3085</v>
      </c>
      <c r="W193" t="s">
        <v>3167</v>
      </c>
      <c r="X193" t="s">
        <v>3168</v>
      </c>
      <c r="AH193" t="s">
        <v>2777</v>
      </c>
      <c r="AI193" t="s">
        <v>2777</v>
      </c>
      <c r="AT193" t="s">
        <v>2867</v>
      </c>
      <c r="AU193" t="s">
        <v>2561</v>
      </c>
      <c r="AV193" t="s">
        <v>2347</v>
      </c>
      <c r="BG193">
        <f>65</f>
        <v>65</v>
      </c>
      <c r="BH193">
        <f>5</f>
        <v>5</v>
      </c>
      <c r="CE193">
        <f>81</f>
        <v>81</v>
      </c>
      <c r="CF193" t="s">
        <v>2430</v>
      </c>
      <c r="DA193" t="s">
        <v>3085</v>
      </c>
      <c r="DB193" t="s">
        <v>3085</v>
      </c>
      <c r="DC193" t="s">
        <v>3085</v>
      </c>
      <c r="DD193" t="s">
        <v>3167</v>
      </c>
      <c r="DM193">
        <f>89</f>
        <v>89</v>
      </c>
      <c r="DN193" t="s">
        <v>3065</v>
      </c>
      <c r="DO193" t="s">
        <v>3110</v>
      </c>
      <c r="DP193" t="s">
        <v>3110</v>
      </c>
      <c r="DY193" t="s">
        <v>3168</v>
      </c>
      <c r="DZ193" t="s">
        <v>3168</v>
      </c>
      <c r="EA193" t="s">
        <v>3168</v>
      </c>
      <c r="EB193" t="s">
        <v>3167</v>
      </c>
      <c r="EK193" t="s">
        <v>3065</v>
      </c>
      <c r="EL193" t="s">
        <v>2272</v>
      </c>
      <c r="EM193" t="s">
        <v>2293</v>
      </c>
      <c r="EN193" t="s">
        <v>3065</v>
      </c>
      <c r="EX193">
        <f>23</f>
        <v>23</v>
      </c>
      <c r="EY193" t="s">
        <v>2777</v>
      </c>
      <c r="EZ193" t="s">
        <v>2835</v>
      </c>
      <c r="FJ193" t="s">
        <v>2815</v>
      </c>
      <c r="FK193" t="s">
        <v>2497</v>
      </c>
      <c r="FL193">
        <f>85</f>
        <v>85</v>
      </c>
      <c r="GH193" t="s">
        <v>2425</v>
      </c>
      <c r="GI193">
        <f>20</f>
        <v>20</v>
      </c>
      <c r="GJ193" t="s">
        <v>2777</v>
      </c>
      <c r="HG193" t="s">
        <v>2425</v>
      </c>
      <c r="HH193">
        <f>61</f>
        <v>61</v>
      </c>
      <c r="HR193">
        <f>96</f>
        <v>96</v>
      </c>
      <c r="HS193" t="s">
        <v>2779</v>
      </c>
      <c r="IE193" t="s">
        <v>2777</v>
      </c>
      <c r="IF193" t="s">
        <v>2347</v>
      </c>
      <c r="IO193" t="s">
        <v>3167</v>
      </c>
      <c r="IP193" t="s">
        <v>3167</v>
      </c>
      <c r="IQ193" t="s">
        <v>3167</v>
      </c>
      <c r="IR193" t="s">
        <v>3168</v>
      </c>
      <c r="JB193" t="s">
        <v>3167</v>
      </c>
      <c r="JC193" t="s">
        <v>3167</v>
      </c>
      <c r="JD193" t="s">
        <v>3085</v>
      </c>
      <c r="JG193" t="s">
        <v>3251</v>
      </c>
      <c r="JH193" t="s">
        <v>3269</v>
      </c>
      <c r="JI193" t="s">
        <v>3251</v>
      </c>
      <c r="JJ193" t="s">
        <v>3251</v>
      </c>
      <c r="JK193" t="s">
        <v>3226</v>
      </c>
      <c r="JL193" t="s">
        <v>3190</v>
      </c>
      <c r="JM193" t="s">
        <v>3167</v>
      </c>
      <c r="JN193" t="s">
        <v>3167</v>
      </c>
      <c r="JO193">
        <f>179</f>
        <v>179</v>
      </c>
      <c r="JP193" t="s">
        <v>3344</v>
      </c>
      <c r="JQ193">
        <f>193</f>
        <v>193</v>
      </c>
      <c r="KL193" t="s">
        <v>2722</v>
      </c>
      <c r="KM193" t="s">
        <v>2870</v>
      </c>
      <c r="KN193">
        <f>28</f>
        <v>28</v>
      </c>
      <c r="LJ193" t="s">
        <v>2897</v>
      </c>
      <c r="LK193" t="s">
        <v>2777</v>
      </c>
      <c r="LL193" t="s">
        <v>2883</v>
      </c>
      <c r="MT193">
        <f>90</f>
        <v>90</v>
      </c>
      <c r="MU193">
        <f>80</f>
        <v>80</v>
      </c>
      <c r="MV193" t="s">
        <v>2870</v>
      </c>
      <c r="NS193" t="s">
        <v>2777</v>
      </c>
      <c r="OD193">
        <f>46</f>
        <v>46</v>
      </c>
      <c r="OE193">
        <f>70</f>
        <v>70</v>
      </c>
      <c r="OF193">
        <f>43</f>
        <v>43</v>
      </c>
      <c r="OQ193" t="s">
        <v>2269</v>
      </c>
      <c r="OR193" t="s">
        <v>3002</v>
      </c>
      <c r="PA193" t="s">
        <v>3167</v>
      </c>
      <c r="PB193" t="s">
        <v>3167</v>
      </c>
      <c r="PC193" t="s">
        <v>3131</v>
      </c>
      <c r="PD193" t="s">
        <v>3131</v>
      </c>
      <c r="PL193" t="s">
        <v>2843</v>
      </c>
      <c r="PM193">
        <f>98</f>
        <v>98</v>
      </c>
      <c r="PN193" t="s">
        <v>3065</v>
      </c>
      <c r="PO193">
        <f>86</f>
        <v>86</v>
      </c>
      <c r="PP193" t="s">
        <v>3065</v>
      </c>
      <c r="PZ193">
        <f>55</f>
        <v>55</v>
      </c>
      <c r="QA193">
        <f>53</f>
        <v>53</v>
      </c>
      <c r="QB193">
        <f>88</f>
        <v>88</v>
      </c>
      <c r="QE193" t="s">
        <v>2551</v>
      </c>
      <c r="QF193" t="s">
        <v>2445</v>
      </c>
      <c r="QG193" t="s">
        <v>2897</v>
      </c>
      <c r="QH193" t="s">
        <v>2921</v>
      </c>
      <c r="QI193">
        <f>28</f>
        <v>28</v>
      </c>
      <c r="QJ193" t="s">
        <v>2837</v>
      </c>
      <c r="QK193" t="s">
        <v>2867</v>
      </c>
      <c r="QL193">
        <f>24</f>
        <v>24</v>
      </c>
      <c r="QM193" t="s">
        <v>2835</v>
      </c>
      <c r="QN193" t="s">
        <v>2722</v>
      </c>
      <c r="QX193" t="s">
        <v>2592</v>
      </c>
      <c r="QY193" t="s">
        <v>2490</v>
      </c>
      <c r="QZ193" t="s">
        <v>3110</v>
      </c>
      <c r="RC193" t="s">
        <v>2453</v>
      </c>
      <c r="RD193" t="s">
        <v>2778</v>
      </c>
      <c r="RE193" t="s">
        <v>2675</v>
      </c>
      <c r="RF193" t="s">
        <v>2555</v>
      </c>
      <c r="RG193" t="s">
        <v>2771</v>
      </c>
      <c r="RH193" t="s">
        <v>2808</v>
      </c>
      <c r="RI193" t="s">
        <v>2821</v>
      </c>
      <c r="RJ193" t="s">
        <v>2808</v>
      </c>
      <c r="RK193" t="s">
        <v>2821</v>
      </c>
      <c r="RL193" t="s">
        <v>2708</v>
      </c>
      <c r="RM193" t="s">
        <v>2763</v>
      </c>
      <c r="RO193" t="s">
        <v>2411</v>
      </c>
      <c r="RP193" t="s">
        <v>2991</v>
      </c>
      <c r="RQ193" t="s">
        <v>2532</v>
      </c>
      <c r="RR193" t="s">
        <v>2643</v>
      </c>
      <c r="RS193" t="s">
        <v>2430</v>
      </c>
      <c r="RT193" t="s">
        <v>2759</v>
      </c>
      <c r="RU193" t="s">
        <v>2206</v>
      </c>
      <c r="RV193" t="s">
        <v>2287</v>
      </c>
      <c r="RW193" t="s">
        <v>2242</v>
      </c>
      <c r="RX193" t="s">
        <v>2254</v>
      </c>
      <c r="RY193" t="s">
        <v>2294</v>
      </c>
      <c r="SA193" t="s">
        <v>2479</v>
      </c>
      <c r="SB193" t="s">
        <v>2479</v>
      </c>
      <c r="SC193" t="s">
        <v>2479</v>
      </c>
      <c r="SD193" t="s">
        <v>2479</v>
      </c>
      <c r="SE193" t="s">
        <v>2479</v>
      </c>
      <c r="SF193" t="s">
        <v>2479</v>
      </c>
      <c r="SG193" t="s">
        <v>2479</v>
      </c>
      <c r="SH193" t="s">
        <v>2479</v>
      </c>
      <c r="SI193" t="s">
        <v>2355</v>
      </c>
      <c r="SJ193" t="s">
        <v>2822</v>
      </c>
      <c r="SK193" t="s">
        <v>2415</v>
      </c>
      <c r="SM193" t="s">
        <v>2231</v>
      </c>
      <c r="SN193" t="s">
        <v>2548</v>
      </c>
      <c r="SO193" t="s">
        <v>2200</v>
      </c>
      <c r="SP193" t="s">
        <v>2202</v>
      </c>
      <c r="SQ193" t="s">
        <v>2561</v>
      </c>
      <c r="SR193" t="s">
        <v>2526</v>
      </c>
      <c r="SS193" t="s">
        <v>2784</v>
      </c>
      <c r="ST193" t="s">
        <v>2787</v>
      </c>
      <c r="SU193" t="s">
        <v>2830</v>
      </c>
      <c r="SV193" t="s">
        <v>2289</v>
      </c>
      <c r="SW193" t="s">
        <v>2613</v>
      </c>
      <c r="SY193" t="s">
        <v>2457</v>
      </c>
      <c r="SZ193" t="s">
        <v>2905</v>
      </c>
      <c r="TA193" t="s">
        <v>2909</v>
      </c>
      <c r="TB193" t="s">
        <v>2518</v>
      </c>
      <c r="TC193" t="s">
        <v>2440</v>
      </c>
      <c r="TD193" t="s">
        <v>2903</v>
      </c>
      <c r="TE193" t="s">
        <v>2855</v>
      </c>
      <c r="TF193" t="s">
        <v>3150</v>
      </c>
      <c r="TG193" t="s">
        <v>2622</v>
      </c>
      <c r="TH193" t="s">
        <v>3031</v>
      </c>
      <c r="TI193" t="s">
        <v>2976</v>
      </c>
      <c r="TK193" t="s">
        <v>2190</v>
      </c>
      <c r="TL193" t="s">
        <v>2676</v>
      </c>
      <c r="TM193" t="s">
        <v>2785</v>
      </c>
      <c r="TN193" t="s">
        <v>2733</v>
      </c>
      <c r="TO193" t="s">
        <v>2666</v>
      </c>
      <c r="TP193" t="s">
        <v>2676</v>
      </c>
      <c r="TQ193" t="s">
        <v>2842</v>
      </c>
      <c r="TR193" t="s">
        <v>2731</v>
      </c>
      <c r="TS193" t="s">
        <v>2612</v>
      </c>
      <c r="TT193" t="s">
        <v>2831</v>
      </c>
      <c r="TU193" t="s">
        <v>2747</v>
      </c>
      <c r="VM193" t="s">
        <v>2910</v>
      </c>
      <c r="VN193" t="s">
        <v>2984</v>
      </c>
      <c r="VO193" t="s">
        <v>2798</v>
      </c>
      <c r="VP193" t="s">
        <v>2962</v>
      </c>
      <c r="VY193" t="s">
        <v>2245</v>
      </c>
      <c r="VZ193" t="s">
        <v>2205</v>
      </c>
      <c r="WA193" t="s">
        <v>2711</v>
      </c>
      <c r="WB193" t="s">
        <v>2689</v>
      </c>
      <c r="WK193" t="s">
        <v>2479</v>
      </c>
      <c r="WL193" t="s">
        <v>2479</v>
      </c>
      <c r="WM193" t="s">
        <v>2479</v>
      </c>
      <c r="WN193" t="s">
        <v>2479</v>
      </c>
      <c r="WW193" t="s">
        <v>2728</v>
      </c>
      <c r="WX193" t="s">
        <v>2727</v>
      </c>
      <c r="WY193" t="s">
        <v>2697</v>
      </c>
      <c r="WZ193" t="s">
        <v>2356</v>
      </c>
      <c r="XI193" t="s">
        <v>2952</v>
      </c>
      <c r="XJ193" t="s">
        <v>2892</v>
      </c>
      <c r="XK193" t="s">
        <v>3117</v>
      </c>
      <c r="XL193" t="s">
        <v>2719</v>
      </c>
      <c r="XU193" t="s">
        <v>2685</v>
      </c>
      <c r="XV193" t="s">
        <v>2429</v>
      </c>
      <c r="XW193" t="s">
        <v>2386</v>
      </c>
      <c r="XX193" t="s">
        <v>2747</v>
      </c>
      <c r="YG193" t="s">
        <v>2450</v>
      </c>
      <c r="YH193" t="s">
        <v>2909</v>
      </c>
      <c r="YI193" t="s">
        <v>3143</v>
      </c>
      <c r="YJ193" t="s">
        <v>2948</v>
      </c>
      <c r="YS193" t="s">
        <v>2671</v>
      </c>
      <c r="YT193" t="s">
        <v>2749</v>
      </c>
      <c r="YU193" t="s">
        <v>2612</v>
      </c>
      <c r="YV193" t="s">
        <v>2381</v>
      </c>
      <c r="ZE193" t="s">
        <v>2479</v>
      </c>
      <c r="ZF193" t="s">
        <v>2479</v>
      </c>
      <c r="ZG193" t="s">
        <v>2479</v>
      </c>
      <c r="ZH193" t="s">
        <v>2479</v>
      </c>
      <c r="ZQ193" t="s">
        <v>2186</v>
      </c>
      <c r="ZR193" t="s">
        <v>2580</v>
      </c>
      <c r="ZS193" t="s">
        <v>2366</v>
      </c>
      <c r="ZT193" t="s">
        <v>2581</v>
      </c>
      <c r="AAC193" t="s">
        <v>3015</v>
      </c>
      <c r="AAD193" t="s">
        <v>2954</v>
      </c>
      <c r="AAE193" t="s">
        <v>2962</v>
      </c>
      <c r="AAF193" t="s">
        <v>2963</v>
      </c>
      <c r="AAO193" t="s">
        <v>2497</v>
      </c>
      <c r="AAP193" t="s">
        <v>2691</v>
      </c>
      <c r="AAQ193" t="s">
        <v>2644</v>
      </c>
      <c r="AAR193" t="s">
        <v>2330</v>
      </c>
      <c r="ABA193" t="s">
        <v>2901</v>
      </c>
      <c r="ABB193" t="s">
        <v>2937</v>
      </c>
      <c r="ABC193" t="s">
        <v>2904</v>
      </c>
      <c r="ABD193" t="s">
        <v>2458</v>
      </c>
      <c r="ABM193" t="s">
        <v>2548</v>
      </c>
      <c r="ABN193" t="s">
        <v>2781</v>
      </c>
      <c r="ABO193" t="s">
        <v>2287</v>
      </c>
      <c r="ABP193" t="s">
        <v>2282</v>
      </c>
      <c r="ABY193" t="s">
        <v>2479</v>
      </c>
      <c r="ABZ193" t="s">
        <v>2479</v>
      </c>
      <c r="ACA193" t="s">
        <v>2479</v>
      </c>
      <c r="ACB193" t="s">
        <v>2479</v>
      </c>
      <c r="ACK193" t="s">
        <v>2212</v>
      </c>
      <c r="ACL193" t="s">
        <v>2688</v>
      </c>
      <c r="ACM193" t="s">
        <v>2365</v>
      </c>
      <c r="ACN193" t="s">
        <v>2701</v>
      </c>
      <c r="ACW193" t="s">
        <v>3244</v>
      </c>
      <c r="ACX193" t="s">
        <v>2639</v>
      </c>
      <c r="ACY193" t="s">
        <v>2454</v>
      </c>
      <c r="ACZ193" t="s">
        <v>2455</v>
      </c>
      <c r="ADI193" t="s">
        <v>2578</v>
      </c>
      <c r="ADJ193" t="s">
        <v>2746</v>
      </c>
      <c r="ADK193" t="s">
        <v>2736</v>
      </c>
      <c r="ADL193" t="s">
        <v>2615</v>
      </c>
      <c r="ADU193" t="s">
        <v>2464</v>
      </c>
      <c r="ADV193" t="s">
        <v>2932</v>
      </c>
      <c r="ADW193" t="s">
        <v>3245</v>
      </c>
      <c r="ADX193" t="s">
        <v>2956</v>
      </c>
      <c r="AEG193" t="s">
        <v>2481</v>
      </c>
      <c r="AEH193" t="s">
        <v>2288</v>
      </c>
      <c r="AEI193" t="s">
        <v>2234</v>
      </c>
      <c r="AEJ193" t="s">
        <v>2165</v>
      </c>
      <c r="AES193" t="s">
        <v>2479</v>
      </c>
      <c r="AET193" t="s">
        <v>2479</v>
      </c>
      <c r="AEU193" t="s">
        <v>2479</v>
      </c>
      <c r="AEV193" t="s">
        <v>2479</v>
      </c>
      <c r="AFE193" t="s">
        <v>2669</v>
      </c>
      <c r="AFF193" t="s">
        <v>2360</v>
      </c>
      <c r="AFG193" t="s">
        <v>2247</v>
      </c>
      <c r="AFH193" t="s">
        <v>2213</v>
      </c>
      <c r="AFQ193" t="s">
        <v>2442</v>
      </c>
      <c r="AFR193" t="s">
        <v>3116</v>
      </c>
      <c r="AFS193" t="s">
        <v>3038</v>
      </c>
      <c r="AFT193" t="s">
        <v>3060</v>
      </c>
      <c r="AGC193" t="s">
        <v>2161</v>
      </c>
      <c r="AGD193" t="s">
        <v>2304</v>
      </c>
      <c r="AGE193" t="s">
        <v>2334</v>
      </c>
      <c r="AGF193" t="s">
        <v>2780</v>
      </c>
      <c r="AGO193" t="s">
        <v>2992</v>
      </c>
      <c r="AGP193" t="s">
        <v>2981</v>
      </c>
      <c r="AGQ193" t="s">
        <v>2461</v>
      </c>
      <c r="AGR193" t="s">
        <v>2955</v>
      </c>
      <c r="AHA193" t="s">
        <v>2545</v>
      </c>
      <c r="AHB193" t="s">
        <v>2387</v>
      </c>
      <c r="AHC193" t="s">
        <v>2613</v>
      </c>
      <c r="AHD193" t="s">
        <v>2437</v>
      </c>
      <c r="AHM193" t="s">
        <v>2479</v>
      </c>
      <c r="AHN193" t="s">
        <v>2479</v>
      </c>
      <c r="AHO193" t="s">
        <v>2479</v>
      </c>
      <c r="AHP193" t="s">
        <v>2479</v>
      </c>
      <c r="AHY193" t="s">
        <v>2749</v>
      </c>
      <c r="AHZ193" t="s">
        <v>2197</v>
      </c>
      <c r="AIA193" t="s">
        <v>2210</v>
      </c>
      <c r="AIB193" t="s">
        <v>2733</v>
      </c>
      <c r="AIK193" t="s">
        <v>2964</v>
      </c>
      <c r="AIL193" t="s">
        <v>2637</v>
      </c>
      <c r="AIM193" t="s">
        <v>2964</v>
      </c>
      <c r="AIN193" t="s">
        <v>2798</v>
      </c>
      <c r="AIW193" t="s">
        <v>2557</v>
      </c>
      <c r="AIX193" t="s">
        <v>2832</v>
      </c>
      <c r="AIY193" t="s">
        <v>2679</v>
      </c>
      <c r="AIZ193" t="s">
        <v>2382</v>
      </c>
      <c r="AMC193" t="s">
        <v>2809</v>
      </c>
      <c r="AMD193" t="s">
        <v>2753</v>
      </c>
      <c r="AME193" t="s">
        <v>2821</v>
      </c>
      <c r="AMF193" t="s">
        <v>2807</v>
      </c>
      <c r="AMO193" t="s">
        <v>2282</v>
      </c>
      <c r="AMP193" t="s">
        <v>2344</v>
      </c>
      <c r="AMQ193" t="s">
        <v>2437</v>
      </c>
      <c r="AMR193" t="s">
        <v>2542</v>
      </c>
      <c r="ANA193" t="s">
        <v>2479</v>
      </c>
      <c r="ANB193" t="s">
        <v>2959</v>
      </c>
      <c r="ANC193" t="s">
        <v>2679</v>
      </c>
      <c r="AND193" t="s">
        <v>2479</v>
      </c>
      <c r="ANM193" t="s">
        <v>2659</v>
      </c>
      <c r="ANN193" t="s">
        <v>2772</v>
      </c>
      <c r="ANO193" t="s">
        <v>2221</v>
      </c>
      <c r="ANP193" t="s">
        <v>2641</v>
      </c>
      <c r="ANY193" t="s">
        <v>3245</v>
      </c>
      <c r="ANZ193" t="s">
        <v>2897</v>
      </c>
      <c r="AOA193" t="s">
        <v>2816</v>
      </c>
      <c r="AOB193" t="s">
        <v>2459</v>
      </c>
      <c r="AOK193" t="s">
        <v>2384</v>
      </c>
      <c r="AOL193" t="s">
        <v>2699</v>
      </c>
      <c r="AOM193" t="s">
        <v>2756</v>
      </c>
      <c r="AON193" t="s">
        <v>2615</v>
      </c>
      <c r="AOV193" t="s">
        <v>2751</v>
      </c>
      <c r="AOW193" t="s">
        <v>2261</v>
      </c>
      <c r="AOX193" t="s">
        <v>2903</v>
      </c>
      <c r="AOY193" t="s">
        <v>2766</v>
      </c>
      <c r="AOZ193" t="s">
        <v>3028</v>
      </c>
      <c r="APH193" t="s">
        <v>2343</v>
      </c>
      <c r="API193" t="s">
        <v>2235</v>
      </c>
      <c r="APJ193" t="s">
        <v>2321</v>
      </c>
      <c r="APK193" t="s">
        <v>2320</v>
      </c>
      <c r="APL193" t="s">
        <v>2361</v>
      </c>
      <c r="APT193" t="s">
        <v>2803</v>
      </c>
      <c r="APU193" t="s">
        <v>2567</v>
      </c>
      <c r="APV193" t="s">
        <v>2479</v>
      </c>
      <c r="APW193" t="s">
        <v>2352</v>
      </c>
      <c r="APX193" t="s">
        <v>2479</v>
      </c>
      <c r="AQF193" t="s">
        <v>2470</v>
      </c>
      <c r="AQG193" t="s">
        <v>2791</v>
      </c>
      <c r="AQH193" t="s">
        <v>2419</v>
      </c>
      <c r="AQI193" t="s">
        <v>2481</v>
      </c>
      <c r="AQJ193" t="s">
        <v>2365</v>
      </c>
      <c r="AQR193" t="s">
        <v>2782</v>
      </c>
      <c r="AQS193" t="s">
        <v>2905</v>
      </c>
      <c r="AQT193" t="s">
        <v>2903</v>
      </c>
      <c r="AQU193" t="s">
        <v>2813</v>
      </c>
      <c r="AQV193" t="s">
        <v>2667</v>
      </c>
      <c r="ARD193" t="s">
        <v>2592</v>
      </c>
      <c r="ARE193" t="s">
        <v>2760</v>
      </c>
      <c r="ARF193" t="s">
        <v>2484</v>
      </c>
      <c r="ARG193" t="s">
        <v>2349</v>
      </c>
      <c r="ARH193" t="s">
        <v>2684</v>
      </c>
      <c r="ARR193" t="s">
        <v>2627</v>
      </c>
      <c r="ARS193" t="s">
        <v>2819</v>
      </c>
      <c r="ART193" t="s">
        <v>2893</v>
      </c>
      <c r="ASD193" t="s">
        <v>2326</v>
      </c>
      <c r="ASE193" t="s">
        <v>2582</v>
      </c>
      <c r="ASF193" t="s">
        <v>2200</v>
      </c>
      <c r="ASP193" t="s">
        <v>2616</v>
      </c>
      <c r="ASQ193" t="s">
        <v>2723</v>
      </c>
      <c r="ASR193" t="s">
        <v>2479</v>
      </c>
      <c r="ATB193" t="s">
        <v>2740</v>
      </c>
      <c r="ATC193" t="s">
        <v>2415</v>
      </c>
      <c r="ATD193" t="s">
        <v>2731</v>
      </c>
      <c r="ATN193" t="s">
        <v>2884</v>
      </c>
      <c r="ATO193" t="s">
        <v>2565</v>
      </c>
      <c r="ATP193" t="s">
        <v>2865</v>
      </c>
      <c r="ATZ193" t="s">
        <v>2602</v>
      </c>
      <c r="AUA193" t="s">
        <v>2944</v>
      </c>
      <c r="AUB193" t="s">
        <v>2626</v>
      </c>
      <c r="AUK193" t="s">
        <v>2975</v>
      </c>
      <c r="AUL193" t="s">
        <v>2818</v>
      </c>
      <c r="AUM193" t="s">
        <v>2623</v>
      </c>
      <c r="AUN193" t="s">
        <v>2874</v>
      </c>
      <c r="AUW193" t="s">
        <v>2994</v>
      </c>
      <c r="AUX193" t="s">
        <v>2352</v>
      </c>
      <c r="AUY193" t="s">
        <v>2915</v>
      </c>
      <c r="AUZ193" t="s">
        <v>2736</v>
      </c>
      <c r="AVI193" t="s">
        <v>2685</v>
      </c>
      <c r="AVJ193" t="s">
        <v>2479</v>
      </c>
      <c r="AVK193" t="s">
        <v>2479</v>
      </c>
      <c r="AVL193" t="s">
        <v>2479</v>
      </c>
      <c r="AVU193" t="s">
        <v>2730</v>
      </c>
      <c r="AVV193" t="s">
        <v>2498</v>
      </c>
      <c r="AVW193" t="s">
        <v>2885</v>
      </c>
      <c r="AVX193" t="s">
        <v>2869</v>
      </c>
      <c r="AWG193" t="s">
        <v>2485</v>
      </c>
      <c r="AWH193" t="s">
        <v>2584</v>
      </c>
      <c r="AWI193" t="s">
        <v>2846</v>
      </c>
      <c r="AWJ193" t="s">
        <v>2568</v>
      </c>
      <c r="AWS193" t="s">
        <v>2572</v>
      </c>
      <c r="AWT193" t="s">
        <v>2668</v>
      </c>
      <c r="AWU193" t="s">
        <v>2727</v>
      </c>
      <c r="AWV193" t="s">
        <v>2602</v>
      </c>
      <c r="BBV193" t="s">
        <v>3040</v>
      </c>
      <c r="BBW193" t="s">
        <v>2707</v>
      </c>
      <c r="BBX193" t="s">
        <v>2461</v>
      </c>
      <c r="BCH193" t="s">
        <v>2790</v>
      </c>
      <c r="BCI193" t="s">
        <v>2616</v>
      </c>
      <c r="BCJ193" t="s">
        <v>2698</v>
      </c>
      <c r="BCT193" t="s">
        <v>2479</v>
      </c>
      <c r="BCU193" t="s">
        <v>2479</v>
      </c>
      <c r="BCV193" t="s">
        <v>2479</v>
      </c>
      <c r="BDF193" t="s">
        <v>2471</v>
      </c>
      <c r="BDG193" t="s">
        <v>2430</v>
      </c>
      <c r="BDH193" t="s">
        <v>2803</v>
      </c>
      <c r="BDR193" t="s">
        <v>2996</v>
      </c>
      <c r="BDS193" t="s">
        <v>3061</v>
      </c>
      <c r="BDT193" t="s">
        <v>2981</v>
      </c>
      <c r="BED193" t="s">
        <v>2339</v>
      </c>
      <c r="BEE193" t="s">
        <v>2141</v>
      </c>
      <c r="BEF193" t="s">
        <v>2805</v>
      </c>
      <c r="BEP193" t="s">
        <v>2825</v>
      </c>
      <c r="BEQ193" t="s">
        <v>2558</v>
      </c>
      <c r="BER193" t="s">
        <v>2183</v>
      </c>
      <c r="BFB193" t="s">
        <v>2479</v>
      </c>
      <c r="BFC193" t="s">
        <v>2479</v>
      </c>
      <c r="BFN193" t="s">
        <v>2248</v>
      </c>
      <c r="BFO193" t="s">
        <v>2916</v>
      </c>
      <c r="BFP193" t="s">
        <v>2642</v>
      </c>
      <c r="BFZ193" t="s">
        <v>2737</v>
      </c>
      <c r="BGA193" t="s">
        <v>2479</v>
      </c>
      <c r="BGB193" t="s">
        <v>2663</v>
      </c>
      <c r="BGL193" t="s">
        <v>2479</v>
      </c>
      <c r="BGM193" t="s">
        <v>2479</v>
      </c>
      <c r="BGY193" t="s">
        <v>2227</v>
      </c>
      <c r="BGZ193" t="s">
        <v>2660</v>
      </c>
      <c r="BHK193" t="s">
        <v>2326</v>
      </c>
      <c r="BHL193" t="s">
        <v>2560</v>
      </c>
      <c r="BHV193" t="s">
        <v>2219</v>
      </c>
      <c r="BHW193" t="s">
        <v>2825</v>
      </c>
      <c r="BHX193" t="s">
        <v>2545</v>
      </c>
      <c r="BIH193" t="s">
        <v>2236</v>
      </c>
      <c r="BII193" t="s">
        <v>2318</v>
      </c>
      <c r="BIJ193" t="s">
        <v>2166</v>
      </c>
      <c r="BIT193" t="s">
        <v>2735</v>
      </c>
      <c r="BIU193" t="s">
        <v>2230</v>
      </c>
      <c r="BIV193" t="s">
        <v>2403</v>
      </c>
      <c r="BOT193" t="s">
        <v>2481</v>
      </c>
      <c r="BOU193" t="s">
        <v>2344</v>
      </c>
      <c r="BOV193" t="s">
        <v>2479</v>
      </c>
      <c r="BPF193" t="s">
        <v>2509</v>
      </c>
      <c r="BPG193" t="s">
        <v>2479</v>
      </c>
      <c r="BPR193" t="s">
        <v>2652</v>
      </c>
      <c r="BPS193" t="s">
        <v>2479</v>
      </c>
      <c r="BPT193" t="s">
        <v>2526</v>
      </c>
      <c r="BQD193" t="s">
        <v>2711</v>
      </c>
      <c r="BQE193" t="s">
        <v>2476</v>
      </c>
      <c r="BQF193" t="s">
        <v>2483</v>
      </c>
      <c r="BQQ193" t="s">
        <v>2479</v>
      </c>
      <c r="BRC193" t="s">
        <v>2434</v>
      </c>
      <c r="BRD193" t="s">
        <v>2211</v>
      </c>
      <c r="BRO193" t="s">
        <v>2479</v>
      </c>
      <c r="BRP193" t="s">
        <v>2201</v>
      </c>
      <c r="BSA193" t="s">
        <v>2628</v>
      </c>
      <c r="BSB193" t="s">
        <v>2548</v>
      </c>
      <c r="BUM193" t="s">
        <v>2804</v>
      </c>
      <c r="BUN193" t="s">
        <v>2600</v>
      </c>
      <c r="BUO193" t="s">
        <v>2409</v>
      </c>
      <c r="BUP193" t="s">
        <v>2631</v>
      </c>
      <c r="BUQ193" t="s">
        <v>2645</v>
      </c>
      <c r="BUR193" t="s">
        <v>2682</v>
      </c>
      <c r="BUS193" t="s">
        <v>2849</v>
      </c>
      <c r="BUT193" t="s">
        <v>2497</v>
      </c>
      <c r="BUU193" t="s">
        <v>2257</v>
      </c>
      <c r="BUV193" t="s">
        <v>2729</v>
      </c>
      <c r="BUY193" t="s">
        <v>2411</v>
      </c>
      <c r="BUZ193" t="s">
        <v>2991</v>
      </c>
      <c r="BVA193" t="s">
        <v>2532</v>
      </c>
      <c r="BVB193" t="s">
        <v>2643</v>
      </c>
      <c r="BVC193" t="s">
        <v>2430</v>
      </c>
      <c r="BVD193" t="s">
        <v>2759</v>
      </c>
      <c r="BVE193" t="s">
        <v>2206</v>
      </c>
      <c r="BVF193" t="s">
        <v>2287</v>
      </c>
      <c r="BVG193" t="s">
        <v>2242</v>
      </c>
      <c r="BVH193" t="s">
        <v>2254</v>
      </c>
      <c r="BVK193" t="s">
        <v>2778</v>
      </c>
      <c r="BVL193" t="s">
        <v>2782</v>
      </c>
      <c r="BVM193" t="s">
        <v>2643</v>
      </c>
      <c r="BVN193" t="s">
        <v>2745</v>
      </c>
      <c r="BVO193" t="s">
        <v>2833</v>
      </c>
      <c r="BVP193" t="s">
        <v>2549</v>
      </c>
      <c r="BVQ193" t="s">
        <v>2737</v>
      </c>
      <c r="BVR193" t="s">
        <v>2327</v>
      </c>
      <c r="BVS193" t="s">
        <v>2391</v>
      </c>
      <c r="BVT193" t="s">
        <v>2654</v>
      </c>
      <c r="BVW193" t="s">
        <v>2231</v>
      </c>
      <c r="BVX193" t="s">
        <v>2548</v>
      </c>
      <c r="BVY193" t="s">
        <v>2200</v>
      </c>
      <c r="BVZ193" t="s">
        <v>2202</v>
      </c>
      <c r="BWA193" t="s">
        <v>2561</v>
      </c>
      <c r="BWB193" t="s">
        <v>2526</v>
      </c>
      <c r="BWC193" t="s">
        <v>2784</v>
      </c>
      <c r="BWD193" t="s">
        <v>2787</v>
      </c>
      <c r="BWE193" t="s">
        <v>2830</v>
      </c>
      <c r="BWF193" t="s">
        <v>2289</v>
      </c>
      <c r="BWI193" t="s">
        <v>2459</v>
      </c>
      <c r="BWJ193" t="s">
        <v>2873</v>
      </c>
      <c r="BWK193" t="s">
        <v>2608</v>
      </c>
      <c r="BWL193" t="s">
        <v>2763</v>
      </c>
      <c r="BWM193" t="s">
        <v>2766</v>
      </c>
      <c r="BWN193" t="s">
        <v>3042</v>
      </c>
      <c r="BWO193" t="s">
        <v>2646</v>
      </c>
      <c r="BWP193" t="s">
        <v>2853</v>
      </c>
      <c r="BWQ193" t="s">
        <v>2922</v>
      </c>
      <c r="BWR193" t="s">
        <v>2774</v>
      </c>
      <c r="BWU193" t="s">
        <v>2190</v>
      </c>
      <c r="BWV193" t="s">
        <v>2676</v>
      </c>
      <c r="BWW193" t="s">
        <v>2785</v>
      </c>
      <c r="BWX193" t="s">
        <v>2733</v>
      </c>
      <c r="BWY193" t="s">
        <v>2666</v>
      </c>
      <c r="BWZ193" t="s">
        <v>2676</v>
      </c>
      <c r="BXA193" t="s">
        <v>2842</v>
      </c>
      <c r="BXB193" t="s">
        <v>2731</v>
      </c>
      <c r="BXC193" t="s">
        <v>2612</v>
      </c>
      <c r="BXD193" t="s">
        <v>2831</v>
      </c>
    </row>
    <row r="194" spans="1:1020 1028:1980" x14ac:dyDescent="0.15">
      <c r="A194" t="s">
        <v>3465</v>
      </c>
      <c r="U194" t="s">
        <v>3085</v>
      </c>
      <c r="V194" t="s">
        <v>3085</v>
      </c>
      <c r="W194" t="s">
        <v>3167</v>
      </c>
      <c r="X194" t="s">
        <v>3167</v>
      </c>
      <c r="BQ194" t="s">
        <v>3110</v>
      </c>
      <c r="BR194" t="s">
        <v>3131</v>
      </c>
      <c r="BS194" t="s">
        <v>3168</v>
      </c>
      <c r="BT194" t="s">
        <v>3110</v>
      </c>
      <c r="CW194" t="s">
        <v>2183</v>
      </c>
      <c r="CX194" t="s">
        <v>2421</v>
      </c>
      <c r="DA194" t="s">
        <v>3065</v>
      </c>
      <c r="DB194" t="s">
        <v>3110</v>
      </c>
      <c r="DC194" t="s">
        <v>3110</v>
      </c>
      <c r="DD194" t="s">
        <v>3065</v>
      </c>
      <c r="DN194" t="s">
        <v>2206</v>
      </c>
      <c r="DO194">
        <f>81</f>
        <v>81</v>
      </c>
      <c r="DP194">
        <f>97</f>
        <v>97</v>
      </c>
      <c r="DU194" t="s">
        <v>2652</v>
      </c>
      <c r="DV194" t="s">
        <v>2493</v>
      </c>
      <c r="DY194" t="s">
        <v>3168</v>
      </c>
      <c r="DZ194" t="s">
        <v>3110</v>
      </c>
      <c r="EA194" t="s">
        <v>3110</v>
      </c>
      <c r="EB194" t="s">
        <v>3131</v>
      </c>
      <c r="EJ194" t="s">
        <v>2593</v>
      </c>
      <c r="EK194" t="s">
        <v>2403</v>
      </c>
      <c r="EL194" t="s">
        <v>2545</v>
      </c>
      <c r="EM194" t="s">
        <v>2507</v>
      </c>
      <c r="EN194" t="s">
        <v>2161</v>
      </c>
      <c r="GL194" t="s">
        <v>3133</v>
      </c>
      <c r="GM194" t="s">
        <v>3127</v>
      </c>
      <c r="GN194" t="s">
        <v>3146</v>
      </c>
      <c r="GO194" t="s">
        <v>3127</v>
      </c>
      <c r="GP194" t="s">
        <v>3133</v>
      </c>
      <c r="GQ194" t="s">
        <v>3127</v>
      </c>
      <c r="GR194" t="s">
        <v>3157</v>
      </c>
      <c r="GS194" t="s">
        <v>3127</v>
      </c>
      <c r="GU194" t="s">
        <v>3146</v>
      </c>
      <c r="IO194" t="s">
        <v>3167</v>
      </c>
      <c r="IP194" t="s">
        <v>3167</v>
      </c>
      <c r="IQ194" t="s">
        <v>3167</v>
      </c>
      <c r="IR194" t="s">
        <v>3084</v>
      </c>
      <c r="JA194">
        <f>96</f>
        <v>96</v>
      </c>
      <c r="JB194" t="s">
        <v>3110</v>
      </c>
      <c r="JC194" t="s">
        <v>3085</v>
      </c>
      <c r="JD194" t="s">
        <v>3085</v>
      </c>
      <c r="JG194" t="s">
        <v>3326</v>
      </c>
      <c r="JH194" t="s">
        <v>3319</v>
      </c>
      <c r="JI194" t="s">
        <v>3216</v>
      </c>
      <c r="JJ194" t="s">
        <v>3238</v>
      </c>
      <c r="JK194" t="s">
        <v>3466</v>
      </c>
      <c r="JL194" t="s">
        <v>3149</v>
      </c>
      <c r="JM194">
        <f>159</f>
        <v>159</v>
      </c>
      <c r="JN194">
        <f>171</f>
        <v>171</v>
      </c>
      <c r="JO194" t="s">
        <v>3181</v>
      </c>
      <c r="JP194" t="s">
        <v>3224</v>
      </c>
      <c r="JQ194">
        <f>193</f>
        <v>193</v>
      </c>
      <c r="ND194">
        <f>88</f>
        <v>88</v>
      </c>
      <c r="NE194">
        <f>93</f>
        <v>93</v>
      </c>
      <c r="OW194" t="s">
        <v>2671</v>
      </c>
      <c r="OX194" t="s">
        <v>2493</v>
      </c>
      <c r="OY194" t="s">
        <v>2723</v>
      </c>
      <c r="OZ194" t="s">
        <v>2360</v>
      </c>
      <c r="PA194" t="s">
        <v>2430</v>
      </c>
      <c r="PB194">
        <f>61</f>
        <v>61</v>
      </c>
      <c r="PC194">
        <f>55</f>
        <v>55</v>
      </c>
      <c r="PD194" t="s">
        <v>2803</v>
      </c>
      <c r="PM194" t="s">
        <v>3131</v>
      </c>
      <c r="PN194" t="s">
        <v>3131</v>
      </c>
      <c r="PO194" t="s">
        <v>3131</v>
      </c>
      <c r="PP194" t="s">
        <v>3167</v>
      </c>
      <c r="RC194" t="s">
        <v>2682</v>
      </c>
      <c r="RD194" t="s">
        <v>2618</v>
      </c>
      <c r="RE194" t="s">
        <v>2880</v>
      </c>
      <c r="RF194" t="s">
        <v>2469</v>
      </c>
      <c r="RG194" t="s">
        <v>2604</v>
      </c>
      <c r="RH194" t="s">
        <v>2727</v>
      </c>
      <c r="RI194" t="s">
        <v>2587</v>
      </c>
      <c r="RJ194" t="s">
        <v>2429</v>
      </c>
      <c r="RK194" t="s">
        <v>2471</v>
      </c>
      <c r="RL194" t="s">
        <v>2790</v>
      </c>
      <c r="RM194" t="s">
        <v>2729</v>
      </c>
      <c r="RO194" t="s">
        <v>2944</v>
      </c>
      <c r="RP194" t="s">
        <v>2473</v>
      </c>
      <c r="RQ194" t="s">
        <v>2553</v>
      </c>
      <c r="RR194" t="s">
        <v>2822</v>
      </c>
      <c r="RS194" t="s">
        <v>2569</v>
      </c>
      <c r="RT194" t="s">
        <v>2959</v>
      </c>
      <c r="RU194" t="s">
        <v>2914</v>
      </c>
      <c r="RV194" t="s">
        <v>2573</v>
      </c>
      <c r="RW194" t="s">
        <v>2376</v>
      </c>
      <c r="RX194" t="s">
        <v>2501</v>
      </c>
      <c r="RY194" t="s">
        <v>2657</v>
      </c>
      <c r="SA194" t="s">
        <v>2944</v>
      </c>
      <c r="SB194" t="s">
        <v>2742</v>
      </c>
      <c r="SC194" t="s">
        <v>2647</v>
      </c>
      <c r="SD194" t="s">
        <v>2742</v>
      </c>
      <c r="SE194" t="s">
        <v>2485</v>
      </c>
      <c r="SF194" t="s">
        <v>2567</v>
      </c>
      <c r="SG194" t="s">
        <v>2683</v>
      </c>
      <c r="SH194" t="s">
        <v>2352</v>
      </c>
      <c r="SI194" t="s">
        <v>2257</v>
      </c>
      <c r="SJ194" t="s">
        <v>2802</v>
      </c>
      <c r="SK194" t="s">
        <v>2415</v>
      </c>
      <c r="SM194" t="s">
        <v>2555</v>
      </c>
      <c r="SN194" t="s">
        <v>2647</v>
      </c>
      <c r="SO194" t="s">
        <v>2394</v>
      </c>
      <c r="SP194" t="s">
        <v>2833</v>
      </c>
      <c r="SQ194" t="s">
        <v>2917</v>
      </c>
      <c r="SR194" t="s">
        <v>2684</v>
      </c>
      <c r="SS194" t="s">
        <v>2994</v>
      </c>
      <c r="ST194" t="s">
        <v>2549</v>
      </c>
      <c r="SU194" t="s">
        <v>2415</v>
      </c>
      <c r="SV194" t="s">
        <v>2849</v>
      </c>
      <c r="SW194" t="s">
        <v>2849</v>
      </c>
      <c r="SY194" t="s">
        <v>2881</v>
      </c>
      <c r="SZ194" t="s">
        <v>2535</v>
      </c>
      <c r="TA194" t="s">
        <v>2883</v>
      </c>
      <c r="TB194" t="s">
        <v>2601</v>
      </c>
      <c r="TC194" t="s">
        <v>2485</v>
      </c>
      <c r="TD194" t="s">
        <v>2972</v>
      </c>
      <c r="TE194" t="s">
        <v>2484</v>
      </c>
      <c r="TF194" t="s">
        <v>2790</v>
      </c>
      <c r="TG194" t="s">
        <v>2473</v>
      </c>
      <c r="TH194" t="s">
        <v>2691</v>
      </c>
      <c r="TI194" t="s">
        <v>2691</v>
      </c>
      <c r="TK194" t="s">
        <v>2570</v>
      </c>
      <c r="TL194" t="s">
        <v>2782</v>
      </c>
      <c r="TM194" t="s">
        <v>2614</v>
      </c>
      <c r="TN194" t="s">
        <v>2690</v>
      </c>
      <c r="TO194" t="s">
        <v>2535</v>
      </c>
      <c r="TP194" t="s">
        <v>2607</v>
      </c>
      <c r="TQ194" t="s">
        <v>2393</v>
      </c>
      <c r="TR194" t="s">
        <v>2614</v>
      </c>
      <c r="TS194" t="s">
        <v>2745</v>
      </c>
      <c r="TT194" t="s">
        <v>2258</v>
      </c>
      <c r="TU194" t="s">
        <v>2746</v>
      </c>
      <c r="TV194" t="s">
        <v>2479</v>
      </c>
      <c r="TW194" t="s">
        <v>2479</v>
      </c>
      <c r="TX194" t="s">
        <v>2479</v>
      </c>
      <c r="TY194" t="s">
        <v>2479</v>
      </c>
      <c r="TZ194" t="s">
        <v>2479</v>
      </c>
      <c r="UA194" t="s">
        <v>2479</v>
      </c>
      <c r="UB194" t="s">
        <v>2479</v>
      </c>
      <c r="UC194" t="s">
        <v>2479</v>
      </c>
      <c r="UE194" t="s">
        <v>2479</v>
      </c>
      <c r="UH194" t="s">
        <v>2479</v>
      </c>
      <c r="UI194" t="s">
        <v>2479</v>
      </c>
      <c r="UJ194" t="s">
        <v>2479</v>
      </c>
      <c r="UK194" t="s">
        <v>2479</v>
      </c>
      <c r="UL194" t="s">
        <v>2479</v>
      </c>
      <c r="UM194" t="s">
        <v>2479</v>
      </c>
      <c r="UN194" t="s">
        <v>2479</v>
      </c>
      <c r="UO194" t="s">
        <v>2479</v>
      </c>
      <c r="UQ194" t="s">
        <v>2479</v>
      </c>
      <c r="UT194" t="s">
        <v>2479</v>
      </c>
      <c r="UU194" t="s">
        <v>2479</v>
      </c>
      <c r="UV194" t="s">
        <v>2479</v>
      </c>
      <c r="UW194" t="s">
        <v>2479</v>
      </c>
      <c r="UX194" t="s">
        <v>2479</v>
      </c>
      <c r="UY194" t="s">
        <v>2479</v>
      </c>
      <c r="UZ194" t="s">
        <v>2479</v>
      </c>
      <c r="VA194" t="s">
        <v>2479</v>
      </c>
      <c r="VC194" t="s">
        <v>2479</v>
      </c>
      <c r="VM194" t="s">
        <v>3170</v>
      </c>
      <c r="VN194" t="s">
        <v>2954</v>
      </c>
      <c r="VO194" t="s">
        <v>2992</v>
      </c>
      <c r="VP194" t="s">
        <v>2687</v>
      </c>
      <c r="VY194" t="s">
        <v>2682</v>
      </c>
      <c r="VZ194" t="s">
        <v>2595</v>
      </c>
      <c r="WA194" t="s">
        <v>2326</v>
      </c>
      <c r="WB194" t="s">
        <v>2749</v>
      </c>
      <c r="WK194" t="s">
        <v>2479</v>
      </c>
      <c r="WL194" t="s">
        <v>2479</v>
      </c>
      <c r="WM194" t="s">
        <v>2479</v>
      </c>
      <c r="WN194" t="s">
        <v>2479</v>
      </c>
      <c r="WW194" t="s">
        <v>2517</v>
      </c>
      <c r="WX194" t="s">
        <v>2439</v>
      </c>
      <c r="WY194" t="s">
        <v>2766</v>
      </c>
      <c r="WZ194" t="s">
        <v>2768</v>
      </c>
      <c r="XI194" t="s">
        <v>2906</v>
      </c>
      <c r="XJ194" t="s">
        <v>2640</v>
      </c>
      <c r="XK194" t="s">
        <v>2992</v>
      </c>
      <c r="XL194" t="s">
        <v>2955</v>
      </c>
      <c r="XU194" t="s">
        <v>2805</v>
      </c>
      <c r="XV194" t="s">
        <v>2552</v>
      </c>
      <c r="XW194" t="s">
        <v>2770</v>
      </c>
      <c r="XX194" t="s">
        <v>2778</v>
      </c>
      <c r="YG194" t="s">
        <v>2649</v>
      </c>
      <c r="YH194" t="s">
        <v>2608</v>
      </c>
      <c r="YI194" t="s">
        <v>2517</v>
      </c>
      <c r="YJ194" t="s">
        <v>3016</v>
      </c>
      <c r="YS194" t="s">
        <v>2604</v>
      </c>
      <c r="YT194" t="s">
        <v>2509</v>
      </c>
      <c r="YU194" t="s">
        <v>2394</v>
      </c>
      <c r="YV194" t="s">
        <v>2691</v>
      </c>
      <c r="ZE194" t="s">
        <v>2479</v>
      </c>
      <c r="ZF194" t="s">
        <v>2479</v>
      </c>
      <c r="ZG194" t="s">
        <v>2479</v>
      </c>
      <c r="ZH194" t="s">
        <v>2479</v>
      </c>
      <c r="ZQ194" t="s">
        <v>2626</v>
      </c>
      <c r="ZR194" t="s">
        <v>2531</v>
      </c>
      <c r="ZS194" t="s">
        <v>2750</v>
      </c>
      <c r="ZT194" t="s">
        <v>2857</v>
      </c>
      <c r="AAC194" t="s">
        <v>2597</v>
      </c>
      <c r="AAD194" t="s">
        <v>2782</v>
      </c>
      <c r="AAE194" t="s">
        <v>2615</v>
      </c>
      <c r="AAF194" t="s">
        <v>2850</v>
      </c>
      <c r="AAO194" t="s">
        <v>2511</v>
      </c>
      <c r="AAP194" t="s">
        <v>2750</v>
      </c>
      <c r="AAQ194" t="s">
        <v>2923</v>
      </c>
      <c r="AAR194" t="s">
        <v>2846</v>
      </c>
      <c r="AAW194" t="s">
        <v>2698</v>
      </c>
      <c r="AAX194" t="s">
        <v>2349</v>
      </c>
      <c r="AAY194" t="s">
        <v>2775</v>
      </c>
      <c r="AAZ194" t="s">
        <v>2480</v>
      </c>
      <c r="ABA194" t="s">
        <v>2247</v>
      </c>
      <c r="ABB194" t="s">
        <v>2700</v>
      </c>
      <c r="ABC194" t="s">
        <v>2617</v>
      </c>
      <c r="ABD194" t="s">
        <v>2493</v>
      </c>
      <c r="ABI194" t="s">
        <v>2930</v>
      </c>
      <c r="ABJ194" t="s">
        <v>2782</v>
      </c>
      <c r="ABK194" t="s">
        <v>2833</v>
      </c>
      <c r="ABL194" t="s">
        <v>2508</v>
      </c>
      <c r="ABM194" t="s">
        <v>2350</v>
      </c>
      <c r="ABN194" t="s">
        <v>2589</v>
      </c>
      <c r="ABO194" t="s">
        <v>2217</v>
      </c>
      <c r="ABP194" t="s">
        <v>2466</v>
      </c>
      <c r="ABU194" t="s">
        <v>2928</v>
      </c>
      <c r="ABV194" t="s">
        <v>2683</v>
      </c>
      <c r="ABW194" t="s">
        <v>2432</v>
      </c>
      <c r="ABX194" t="s">
        <v>2590</v>
      </c>
      <c r="ABY194" t="s">
        <v>2758</v>
      </c>
      <c r="ABZ194" t="s">
        <v>2919</v>
      </c>
      <c r="ACA194" t="s">
        <v>2672</v>
      </c>
      <c r="ACB194" t="s">
        <v>2547</v>
      </c>
      <c r="ACG194" t="s">
        <v>2728</v>
      </c>
      <c r="ACH194" t="s">
        <v>2355</v>
      </c>
      <c r="ACI194" t="s">
        <v>2871</v>
      </c>
      <c r="ACJ194" t="s">
        <v>2573</v>
      </c>
      <c r="ACK194" t="s">
        <v>2709</v>
      </c>
      <c r="ACL194" t="s">
        <v>2697</v>
      </c>
      <c r="ACM194" t="s">
        <v>2800</v>
      </c>
      <c r="ACN194" t="s">
        <v>2191</v>
      </c>
      <c r="ACS194" t="s">
        <v>2729</v>
      </c>
      <c r="ACT194" t="s">
        <v>2914</v>
      </c>
      <c r="ACU194" t="s">
        <v>2702</v>
      </c>
      <c r="ACV194" t="s">
        <v>2630</v>
      </c>
      <c r="ACW194" t="s">
        <v>2832</v>
      </c>
      <c r="ACX194" t="s">
        <v>2693</v>
      </c>
      <c r="ACY194" t="s">
        <v>2606</v>
      </c>
      <c r="ACZ194" t="s">
        <v>2822</v>
      </c>
      <c r="ADE194" t="s">
        <v>2766</v>
      </c>
      <c r="ADF194" t="s">
        <v>2623</v>
      </c>
      <c r="ADG194" t="s">
        <v>2753</v>
      </c>
      <c r="ADH194" t="s">
        <v>2778</v>
      </c>
      <c r="ADI194" t="s">
        <v>2806</v>
      </c>
      <c r="ADJ194" t="s">
        <v>2394</v>
      </c>
      <c r="ADK194" t="s">
        <v>2586</v>
      </c>
      <c r="ADL194" t="s">
        <v>2601</v>
      </c>
      <c r="ADQ194" t="s">
        <v>2653</v>
      </c>
      <c r="ADR194" t="s">
        <v>2207</v>
      </c>
      <c r="ADU194" t="s">
        <v>2536</v>
      </c>
      <c r="ADV194" t="s">
        <v>2678</v>
      </c>
      <c r="ADW194" t="s">
        <v>2605</v>
      </c>
      <c r="ADX194" t="s">
        <v>2631</v>
      </c>
      <c r="AEC194" t="s">
        <v>2577</v>
      </c>
      <c r="AED194" t="s">
        <v>3049</v>
      </c>
      <c r="AEG194" t="s">
        <v>2569</v>
      </c>
      <c r="AEH194" t="s">
        <v>2822</v>
      </c>
      <c r="AEI194" t="s">
        <v>2869</v>
      </c>
      <c r="AEJ194" t="s">
        <v>2823</v>
      </c>
      <c r="AEO194" t="s">
        <v>2505</v>
      </c>
      <c r="AEP194" t="s">
        <v>2727</v>
      </c>
      <c r="AES194" t="s">
        <v>2479</v>
      </c>
      <c r="AET194" t="s">
        <v>2479</v>
      </c>
      <c r="AEU194" t="s">
        <v>2479</v>
      </c>
      <c r="AEV194" t="s">
        <v>2479</v>
      </c>
      <c r="AFA194" t="s">
        <v>2792</v>
      </c>
      <c r="AFB194" t="s">
        <v>2510</v>
      </c>
      <c r="AFE194" t="s">
        <v>2393</v>
      </c>
      <c r="AFF194" t="s">
        <v>2260</v>
      </c>
      <c r="AFG194" t="s">
        <v>2627</v>
      </c>
      <c r="AFH194" t="s">
        <v>2745</v>
      </c>
      <c r="AFM194" t="s">
        <v>2502</v>
      </c>
      <c r="AFN194" t="s">
        <v>2356</v>
      </c>
      <c r="AFQ194" t="s">
        <v>2790</v>
      </c>
      <c r="AFR194" t="s">
        <v>2355</v>
      </c>
      <c r="AFS194" t="s">
        <v>2329</v>
      </c>
      <c r="AFT194" t="s">
        <v>2351</v>
      </c>
      <c r="AFY194" t="s">
        <v>2758</v>
      </c>
      <c r="AFZ194" t="s">
        <v>2844</v>
      </c>
      <c r="AGC194" t="s">
        <v>2382</v>
      </c>
      <c r="AGD194" t="s">
        <v>2928</v>
      </c>
      <c r="AGE194" t="s">
        <v>2396</v>
      </c>
      <c r="AGF194" t="s">
        <v>2783</v>
      </c>
      <c r="AGK194" t="s">
        <v>2578</v>
      </c>
      <c r="AGL194" t="s">
        <v>2473</v>
      </c>
      <c r="AGO194" t="s">
        <v>2685</v>
      </c>
      <c r="AGP194" t="s">
        <v>2826</v>
      </c>
      <c r="AGQ194" t="s">
        <v>2535</v>
      </c>
      <c r="AGR194" t="s">
        <v>2826</v>
      </c>
      <c r="AGW194" t="s">
        <v>2590</v>
      </c>
      <c r="AGX194" t="s">
        <v>2592</v>
      </c>
      <c r="AHA194" t="s">
        <v>2711</v>
      </c>
      <c r="AHB194" t="s">
        <v>2200</v>
      </c>
      <c r="AHC194" t="s">
        <v>2470</v>
      </c>
      <c r="AHD194" t="s">
        <v>2755</v>
      </c>
      <c r="AHI194" t="s">
        <v>2600</v>
      </c>
      <c r="AHJ194" t="s">
        <v>2736</v>
      </c>
      <c r="AHM194" t="s">
        <v>2479</v>
      </c>
      <c r="AHN194" t="s">
        <v>2479</v>
      </c>
      <c r="AHO194" t="s">
        <v>2479</v>
      </c>
      <c r="AHP194" t="s">
        <v>2479</v>
      </c>
      <c r="AHU194" t="s">
        <v>2654</v>
      </c>
      <c r="AHV194" t="s">
        <v>2573</v>
      </c>
      <c r="AHY194" t="s">
        <v>2676</v>
      </c>
      <c r="AHZ194" t="s">
        <v>2668</v>
      </c>
      <c r="AIA194" t="s">
        <v>2740</v>
      </c>
      <c r="AIB194" t="s">
        <v>2490</v>
      </c>
      <c r="AIG194" t="s">
        <v>2565</v>
      </c>
      <c r="AIH194" t="s">
        <v>2535</v>
      </c>
      <c r="AIK194" t="s">
        <v>2537</v>
      </c>
      <c r="AIL194" t="s">
        <v>2750</v>
      </c>
      <c r="AIM194" t="s">
        <v>2774</v>
      </c>
      <c r="AIN194" t="s">
        <v>2826</v>
      </c>
      <c r="AIS194" t="s">
        <v>2536</v>
      </c>
      <c r="AIT194" t="s">
        <v>2651</v>
      </c>
      <c r="AIW194" t="s">
        <v>2880</v>
      </c>
      <c r="AIX194" t="s">
        <v>2944</v>
      </c>
      <c r="AIY194" t="s">
        <v>2944</v>
      </c>
      <c r="AIZ194" t="s">
        <v>2500</v>
      </c>
      <c r="AJI194" t="s">
        <v>2551</v>
      </c>
      <c r="AJJ194" t="s">
        <v>2883</v>
      </c>
      <c r="AJK194" t="s">
        <v>2599</v>
      </c>
      <c r="AJL194" t="s">
        <v>2553</v>
      </c>
      <c r="AJU194" t="s">
        <v>2612</v>
      </c>
      <c r="AJV194" t="s">
        <v>2844</v>
      </c>
      <c r="AJW194" t="s">
        <v>2973</v>
      </c>
      <c r="AJX194" t="s">
        <v>2398</v>
      </c>
      <c r="AKG194" t="s">
        <v>2479</v>
      </c>
      <c r="AKH194" t="s">
        <v>2479</v>
      </c>
      <c r="AKI194" t="s">
        <v>2479</v>
      </c>
      <c r="AKJ194" t="s">
        <v>2479</v>
      </c>
      <c r="AKS194" t="s">
        <v>2623</v>
      </c>
      <c r="AKT194" t="s">
        <v>2768</v>
      </c>
      <c r="AKU194" t="s">
        <v>2847</v>
      </c>
      <c r="AKV194" t="s">
        <v>2264</v>
      </c>
      <c r="ALE194" t="s">
        <v>2512</v>
      </c>
      <c r="ALF194" t="s">
        <v>2439</v>
      </c>
      <c r="ALG194" t="s">
        <v>2938</v>
      </c>
      <c r="ALH194" t="s">
        <v>2447</v>
      </c>
      <c r="ALQ194" t="s">
        <v>2930</v>
      </c>
      <c r="ALR194" t="s">
        <v>2820</v>
      </c>
      <c r="ALS194" t="s">
        <v>2586</v>
      </c>
      <c r="ALT194" t="s">
        <v>2533</v>
      </c>
      <c r="AMB194" t="s">
        <v>2219</v>
      </c>
      <c r="AMC194" t="s">
        <v>2245</v>
      </c>
      <c r="AMD194" t="s">
        <v>2433</v>
      </c>
      <c r="AME194" t="s">
        <v>2697</v>
      </c>
      <c r="AMF194" t="s">
        <v>2683</v>
      </c>
      <c r="AMN194" t="s">
        <v>2651</v>
      </c>
      <c r="AMO194" t="s">
        <v>2371</v>
      </c>
      <c r="AMP194" t="s">
        <v>2652</v>
      </c>
      <c r="AMQ194" t="s">
        <v>2545</v>
      </c>
      <c r="AMR194" t="s">
        <v>2848</v>
      </c>
      <c r="AMZ194" t="s">
        <v>2683</v>
      </c>
      <c r="ANA194" t="s">
        <v>2429</v>
      </c>
      <c r="ANB194" t="s">
        <v>2822</v>
      </c>
      <c r="ANC194" t="s">
        <v>2429</v>
      </c>
      <c r="AND194" t="s">
        <v>2738</v>
      </c>
      <c r="ANL194" t="s">
        <v>2939</v>
      </c>
      <c r="ANM194" t="s">
        <v>2897</v>
      </c>
      <c r="ANN194" t="s">
        <v>2977</v>
      </c>
      <c r="ANO194" t="s">
        <v>2767</v>
      </c>
      <c r="ANP194" t="s">
        <v>2708</v>
      </c>
      <c r="ANX194" t="s">
        <v>2888</v>
      </c>
      <c r="ANY194" t="s">
        <v>2765</v>
      </c>
      <c r="ANZ194" t="s">
        <v>2923</v>
      </c>
      <c r="AOA194" t="s">
        <v>2859</v>
      </c>
      <c r="AOB194" t="s">
        <v>2411</v>
      </c>
      <c r="AOJ194" t="s">
        <v>2344</v>
      </c>
      <c r="AOK194" t="s">
        <v>2874</v>
      </c>
      <c r="AOL194" t="s">
        <v>2570</v>
      </c>
      <c r="AOM194" t="s">
        <v>2550</v>
      </c>
      <c r="AON194" t="s">
        <v>2510</v>
      </c>
      <c r="AOW194" t="s">
        <v>2833</v>
      </c>
      <c r="AOX194" t="s">
        <v>2884</v>
      </c>
      <c r="AOY194" t="s">
        <v>2627</v>
      </c>
      <c r="AOZ194" t="s">
        <v>3042</v>
      </c>
      <c r="API194" t="s">
        <v>2193</v>
      </c>
      <c r="APJ194" t="s">
        <v>2328</v>
      </c>
      <c r="APK194" t="s">
        <v>2664</v>
      </c>
      <c r="APL194" t="s">
        <v>2494</v>
      </c>
      <c r="APU194" t="s">
        <v>2479</v>
      </c>
      <c r="APV194" t="s">
        <v>2479</v>
      </c>
      <c r="APW194" t="s">
        <v>2479</v>
      </c>
      <c r="APX194" t="s">
        <v>2479</v>
      </c>
      <c r="AQG194" t="s">
        <v>2325</v>
      </c>
      <c r="AQH194" t="s">
        <v>2571</v>
      </c>
      <c r="AQI194" t="s">
        <v>2506</v>
      </c>
      <c r="AQJ194" t="s">
        <v>2727</v>
      </c>
      <c r="AQS194" t="s">
        <v>2438</v>
      </c>
      <c r="AQT194" t="s">
        <v>2611</v>
      </c>
      <c r="AQU194" t="s">
        <v>2897</v>
      </c>
      <c r="AQV194" t="s">
        <v>2461</v>
      </c>
      <c r="ARE194" t="s">
        <v>2706</v>
      </c>
      <c r="ARF194" t="s">
        <v>2396</v>
      </c>
      <c r="ARG194" t="s">
        <v>2511</v>
      </c>
      <c r="ARH194" t="s">
        <v>2585</v>
      </c>
      <c r="AUL194" t="s">
        <v>2190</v>
      </c>
      <c r="AUM194" t="s">
        <v>2680</v>
      </c>
      <c r="AUN194" t="s">
        <v>2472</v>
      </c>
      <c r="AUX194" t="s">
        <v>2690</v>
      </c>
      <c r="AUY194" t="s">
        <v>2353</v>
      </c>
      <c r="AUZ194" t="s">
        <v>2730</v>
      </c>
      <c r="AVJ194" t="s">
        <v>2429</v>
      </c>
      <c r="AVK194" t="s">
        <v>2604</v>
      </c>
      <c r="AVL194" t="s">
        <v>2690</v>
      </c>
      <c r="AVV194" t="s">
        <v>2261</v>
      </c>
      <c r="AVW194" t="s">
        <v>2707</v>
      </c>
      <c r="AVX194" t="s">
        <v>2530</v>
      </c>
      <c r="AWH194" t="s">
        <v>2849</v>
      </c>
      <c r="AWI194" t="s">
        <v>2485</v>
      </c>
      <c r="AWJ194" t="s">
        <v>2750</v>
      </c>
      <c r="AWT194" t="s">
        <v>2535</v>
      </c>
      <c r="AWU194" t="s">
        <v>2723</v>
      </c>
      <c r="AWV194" t="s">
        <v>2727</v>
      </c>
      <c r="AZL194" t="s">
        <v>2824</v>
      </c>
      <c r="AZM194" t="s">
        <v>2439</v>
      </c>
      <c r="AZX194" t="s">
        <v>2197</v>
      </c>
      <c r="AZY194" t="s">
        <v>2210</v>
      </c>
      <c r="BAJ194" t="s">
        <v>3102</v>
      </c>
      <c r="BAK194" t="s">
        <v>3113</v>
      </c>
      <c r="BAV194" t="s">
        <v>2838</v>
      </c>
      <c r="BAW194" t="s">
        <v>2520</v>
      </c>
      <c r="BBH194" t="s">
        <v>2639</v>
      </c>
      <c r="BBI194" t="s">
        <v>2911</v>
      </c>
      <c r="BBU194" t="s">
        <v>2498</v>
      </c>
      <c r="BBV194" t="s">
        <v>2602</v>
      </c>
      <c r="BBW194" t="s">
        <v>2265</v>
      </c>
      <c r="BBX194" t="s">
        <v>2446</v>
      </c>
      <c r="BCG194" t="s">
        <v>2372</v>
      </c>
      <c r="BCH194" t="s">
        <v>2710</v>
      </c>
      <c r="BCI194" t="s">
        <v>2650</v>
      </c>
      <c r="BCJ194" t="s">
        <v>2592</v>
      </c>
      <c r="BCS194" t="s">
        <v>2354</v>
      </c>
      <c r="BCT194" t="s">
        <v>2479</v>
      </c>
      <c r="BCU194" t="s">
        <v>2479</v>
      </c>
      <c r="BCV194" t="s">
        <v>2479</v>
      </c>
      <c r="BDE194" t="s">
        <v>3015</v>
      </c>
      <c r="BDF194" t="s">
        <v>2457</v>
      </c>
      <c r="BDG194" t="s">
        <v>2935</v>
      </c>
      <c r="BDH194" t="s">
        <v>2906</v>
      </c>
      <c r="BDQ194" t="s">
        <v>2647</v>
      </c>
      <c r="BDR194" t="s">
        <v>2780</v>
      </c>
      <c r="BDS194" t="s">
        <v>2520</v>
      </c>
      <c r="BDT194" t="s">
        <v>2522</v>
      </c>
      <c r="BEC194" t="s">
        <v>2761</v>
      </c>
      <c r="BED194" t="s">
        <v>2225</v>
      </c>
      <c r="BEE194" t="s">
        <v>3049</v>
      </c>
      <c r="BEF194" t="s">
        <v>2508</v>
      </c>
    </row>
    <row r="195" spans="1:1020 1028:1980" x14ac:dyDescent="0.15">
      <c r="A195" t="s">
        <v>3467</v>
      </c>
      <c r="IO195" t="s">
        <v>3085</v>
      </c>
      <c r="IP195" t="s">
        <v>3085</v>
      </c>
      <c r="IQ195" t="s">
        <v>3085</v>
      </c>
      <c r="IR195" t="s">
        <v>3167</v>
      </c>
      <c r="IS195" t="s">
        <v>3167</v>
      </c>
      <c r="JM195" t="s">
        <v>3409</v>
      </c>
      <c r="JN195" t="s">
        <v>3167</v>
      </c>
      <c r="JO195" t="s">
        <v>3167</v>
      </c>
      <c r="JP195" t="s">
        <v>3167</v>
      </c>
      <c r="JQ195" t="s">
        <v>3388</v>
      </c>
      <c r="QK195">
        <f>41</f>
        <v>41</v>
      </c>
      <c r="QL195" t="s">
        <v>2517</v>
      </c>
      <c r="QM195" t="s">
        <v>2837</v>
      </c>
      <c r="QN195" t="s">
        <v>2457</v>
      </c>
      <c r="RI195" t="s">
        <v>2795</v>
      </c>
      <c r="RJ195" t="s">
        <v>3115</v>
      </c>
      <c r="RK195" t="s">
        <v>2938</v>
      </c>
      <c r="RL195" t="s">
        <v>2716</v>
      </c>
      <c r="RM195" t="s">
        <v>2920</v>
      </c>
      <c r="RU195" t="s">
        <v>2283</v>
      </c>
      <c r="RV195" t="s">
        <v>2175</v>
      </c>
      <c r="RW195" t="s">
        <v>2278</v>
      </c>
      <c r="RX195" t="s">
        <v>2145</v>
      </c>
      <c r="RY195" t="s">
        <v>2378</v>
      </c>
      <c r="SG195" t="s">
        <v>2479</v>
      </c>
      <c r="SH195" t="s">
        <v>2479</v>
      </c>
      <c r="SI195" t="s">
        <v>2479</v>
      </c>
      <c r="SJ195" t="s">
        <v>2479</v>
      </c>
      <c r="SK195" t="s">
        <v>2605</v>
      </c>
      <c r="SS195" t="s">
        <v>2773</v>
      </c>
      <c r="ST195" t="s">
        <v>2249</v>
      </c>
      <c r="SU195" t="s">
        <v>2658</v>
      </c>
      <c r="SV195" t="s">
        <v>2561</v>
      </c>
      <c r="SW195" t="s">
        <v>2775</v>
      </c>
      <c r="TE195" t="s">
        <v>2454</v>
      </c>
      <c r="TF195" t="s">
        <v>2993</v>
      </c>
      <c r="TG195" t="s">
        <v>2439</v>
      </c>
      <c r="TH195" t="s">
        <v>2636</v>
      </c>
      <c r="TI195" t="s">
        <v>3075</v>
      </c>
      <c r="TQ195" t="s">
        <v>2607</v>
      </c>
      <c r="TR195" t="s">
        <v>2655</v>
      </c>
      <c r="TS195" t="s">
        <v>2185</v>
      </c>
      <c r="TT195" t="s">
        <v>2748</v>
      </c>
      <c r="TU195" t="s">
        <v>2227</v>
      </c>
      <c r="YG195" t="s">
        <v>3054</v>
      </c>
      <c r="YH195" t="s">
        <v>3015</v>
      </c>
      <c r="YI195" t="s">
        <v>2907</v>
      </c>
      <c r="YJ195" t="s">
        <v>2913</v>
      </c>
      <c r="YK195" t="s">
        <v>2936</v>
      </c>
      <c r="YS195" t="s">
        <v>2579</v>
      </c>
      <c r="YT195" t="s">
        <v>2697</v>
      </c>
      <c r="YU195" t="s">
        <v>2871</v>
      </c>
      <c r="YV195" t="s">
        <v>2740</v>
      </c>
      <c r="YW195" t="s">
        <v>2655</v>
      </c>
      <c r="ZE195" t="s">
        <v>2479</v>
      </c>
      <c r="ZF195" t="s">
        <v>2479</v>
      </c>
      <c r="ZG195" t="s">
        <v>2479</v>
      </c>
      <c r="ZH195" t="s">
        <v>2479</v>
      </c>
      <c r="ZI195" t="s">
        <v>2479</v>
      </c>
      <c r="ZQ195" t="s">
        <v>2662</v>
      </c>
      <c r="ZR195" t="s">
        <v>2563</v>
      </c>
      <c r="ZS195" t="s">
        <v>2365</v>
      </c>
      <c r="ZT195" t="s">
        <v>2641</v>
      </c>
      <c r="ZU195" t="s">
        <v>2208</v>
      </c>
      <c r="AAC195" t="s">
        <v>2799</v>
      </c>
      <c r="AAD195" t="s">
        <v>2899</v>
      </c>
      <c r="AAE195" t="s">
        <v>2462</v>
      </c>
      <c r="AAF195" t="s">
        <v>3116</v>
      </c>
      <c r="AAG195" t="s">
        <v>3059</v>
      </c>
      <c r="AAO195" t="s">
        <v>2946</v>
      </c>
      <c r="AAP195" t="s">
        <v>2747</v>
      </c>
      <c r="AAQ195" t="s">
        <v>2600</v>
      </c>
      <c r="AAR195" t="s">
        <v>2833</v>
      </c>
      <c r="AAS195" t="s">
        <v>2959</v>
      </c>
      <c r="BUS195" t="s">
        <v>3022</v>
      </c>
      <c r="BUT195" t="s">
        <v>2530</v>
      </c>
      <c r="BUU195" t="s">
        <v>2753</v>
      </c>
      <c r="BUV195" t="s">
        <v>2324</v>
      </c>
      <c r="BVE195" t="s">
        <v>2283</v>
      </c>
      <c r="BVF195" t="s">
        <v>2175</v>
      </c>
      <c r="BVG195" t="s">
        <v>2278</v>
      </c>
      <c r="BVH195" t="s">
        <v>2145</v>
      </c>
      <c r="BVQ195" t="s">
        <v>2473</v>
      </c>
      <c r="BVR195" t="s">
        <v>2489</v>
      </c>
      <c r="BVS195" t="s">
        <v>2803</v>
      </c>
      <c r="BVT195" t="s">
        <v>2789</v>
      </c>
      <c r="BWC195" t="s">
        <v>2773</v>
      </c>
      <c r="BWD195" t="s">
        <v>2249</v>
      </c>
      <c r="BWE195" t="s">
        <v>2658</v>
      </c>
      <c r="BWF195" t="s">
        <v>2561</v>
      </c>
      <c r="BWO195" t="s">
        <v>2858</v>
      </c>
      <c r="BWP195" t="s">
        <v>2551</v>
      </c>
      <c r="BWQ195" t="s">
        <v>2761</v>
      </c>
      <c r="BWR195" t="s">
        <v>2410</v>
      </c>
      <c r="BXA195" t="s">
        <v>2607</v>
      </c>
      <c r="BXB195" t="s">
        <v>2655</v>
      </c>
      <c r="BXC195" t="s">
        <v>2185</v>
      </c>
      <c r="BXD195" t="s">
        <v>2748</v>
      </c>
    </row>
    <row r="196" spans="1:1020 1028:1980" x14ac:dyDescent="0.15">
      <c r="A196" t="s">
        <v>3468</v>
      </c>
      <c r="S196" t="s">
        <v>2403</v>
      </c>
      <c r="U196" t="s">
        <v>3168</v>
      </c>
      <c r="V196" t="s">
        <v>3084</v>
      </c>
      <c r="W196" t="s">
        <v>3085</v>
      </c>
      <c r="X196" t="s">
        <v>3084</v>
      </c>
      <c r="DA196" t="s">
        <v>3167</v>
      </c>
      <c r="DB196" t="s">
        <v>3131</v>
      </c>
      <c r="DC196" t="s">
        <v>3131</v>
      </c>
      <c r="DD196" t="s">
        <v>3167</v>
      </c>
      <c r="DE196" t="s">
        <v>3168</v>
      </c>
      <c r="DN196" t="s">
        <v>3084</v>
      </c>
      <c r="DO196" t="s">
        <v>3084</v>
      </c>
      <c r="DP196" t="s">
        <v>3084</v>
      </c>
      <c r="EA196" t="s">
        <v>3131</v>
      </c>
      <c r="EB196" t="s">
        <v>3168</v>
      </c>
      <c r="EC196" t="s">
        <v>3167</v>
      </c>
      <c r="EK196" t="s">
        <v>3168</v>
      </c>
      <c r="EL196" t="s">
        <v>3168</v>
      </c>
      <c r="EM196" t="s">
        <v>3168</v>
      </c>
      <c r="EN196" t="s">
        <v>3168</v>
      </c>
      <c r="IO196" t="s">
        <v>3131</v>
      </c>
      <c r="IP196" t="s">
        <v>3168</v>
      </c>
      <c r="IQ196" t="s">
        <v>3167</v>
      </c>
      <c r="IR196" t="s">
        <v>3131</v>
      </c>
      <c r="IS196" t="s">
        <v>3110</v>
      </c>
      <c r="JB196" t="s">
        <v>3085</v>
      </c>
      <c r="JC196" t="s">
        <v>3167</v>
      </c>
      <c r="JD196" t="s">
        <v>3131</v>
      </c>
      <c r="JE196" t="s">
        <v>3065</v>
      </c>
      <c r="JH196" t="s">
        <v>3188</v>
      </c>
      <c r="JI196" t="s">
        <v>3187</v>
      </c>
      <c r="JJ196" t="s">
        <v>3251</v>
      </c>
      <c r="JK196" t="s">
        <v>3461</v>
      </c>
      <c r="JL196" t="s">
        <v>3281</v>
      </c>
      <c r="JM196">
        <f>162</f>
        <v>162</v>
      </c>
      <c r="JN196" t="s">
        <v>3372</v>
      </c>
      <c r="JO196" t="s">
        <v>3443</v>
      </c>
      <c r="JP196">
        <f>198</f>
        <v>198</v>
      </c>
      <c r="JQ196">
        <f>197</f>
        <v>197</v>
      </c>
      <c r="OZ196" t="s">
        <v>2340</v>
      </c>
      <c r="PA196" t="s">
        <v>2159</v>
      </c>
      <c r="PB196" t="s">
        <v>2313</v>
      </c>
      <c r="PC196">
        <f>94</f>
        <v>94</v>
      </c>
      <c r="PD196" t="s">
        <v>3065</v>
      </c>
      <c r="PM196" t="s">
        <v>3065</v>
      </c>
      <c r="PN196" t="s">
        <v>3065</v>
      </c>
      <c r="PO196" t="s">
        <v>3065</v>
      </c>
      <c r="PP196" t="s">
        <v>3110</v>
      </c>
      <c r="RD196" t="s">
        <v>2940</v>
      </c>
      <c r="RE196" t="s">
        <v>2798</v>
      </c>
      <c r="RF196" t="s">
        <v>2927</v>
      </c>
      <c r="RG196" t="s">
        <v>2888</v>
      </c>
      <c r="RH196" t="s">
        <v>2946</v>
      </c>
      <c r="RI196" t="s">
        <v>2532</v>
      </c>
      <c r="RJ196" t="s">
        <v>2584</v>
      </c>
      <c r="RK196" t="s">
        <v>2396</v>
      </c>
      <c r="RL196" t="s">
        <v>2601</v>
      </c>
      <c r="RM196" t="s">
        <v>2944</v>
      </c>
      <c r="RP196" t="s">
        <v>2791</v>
      </c>
      <c r="RQ196" t="s">
        <v>2483</v>
      </c>
      <c r="RR196" t="s">
        <v>2194</v>
      </c>
      <c r="RS196" t="s">
        <v>2470</v>
      </c>
      <c r="RT196" t="s">
        <v>2221</v>
      </c>
      <c r="RU196" t="s">
        <v>2386</v>
      </c>
      <c r="RV196" t="s">
        <v>2402</v>
      </c>
      <c r="RW196" t="s">
        <v>2470</v>
      </c>
      <c r="RX196" t="s">
        <v>2246</v>
      </c>
      <c r="RY196" t="s">
        <v>2487</v>
      </c>
      <c r="SB196" t="s">
        <v>2479</v>
      </c>
      <c r="SC196" t="s">
        <v>2479</v>
      </c>
      <c r="SD196" t="s">
        <v>2479</v>
      </c>
      <c r="SE196" t="s">
        <v>2430</v>
      </c>
      <c r="SF196" t="s">
        <v>2756</v>
      </c>
      <c r="SG196" t="s">
        <v>2471</v>
      </c>
      <c r="SH196" t="s">
        <v>2355</v>
      </c>
      <c r="SI196" t="s">
        <v>2699</v>
      </c>
      <c r="SJ196" t="s">
        <v>2736</v>
      </c>
      <c r="SK196" t="s">
        <v>2756</v>
      </c>
      <c r="SN196" t="s">
        <v>2723</v>
      </c>
      <c r="SO196" t="s">
        <v>2690</v>
      </c>
      <c r="SP196" t="s">
        <v>2723</v>
      </c>
      <c r="SQ196" t="s">
        <v>2991</v>
      </c>
      <c r="SR196" t="s">
        <v>2833</v>
      </c>
      <c r="SS196" t="s">
        <v>2497</v>
      </c>
      <c r="ST196" t="s">
        <v>2604</v>
      </c>
      <c r="SU196" t="s">
        <v>2498</v>
      </c>
      <c r="SV196" t="s">
        <v>2678</v>
      </c>
      <c r="SW196" t="s">
        <v>2353</v>
      </c>
      <c r="SZ196" t="s">
        <v>2810</v>
      </c>
      <c r="TA196" t="s">
        <v>2620</v>
      </c>
      <c r="TB196" t="s">
        <v>2903</v>
      </c>
      <c r="TC196" t="s">
        <v>2673</v>
      </c>
      <c r="TD196" t="s">
        <v>2807</v>
      </c>
      <c r="TE196" t="s">
        <v>2568</v>
      </c>
      <c r="TF196" t="s">
        <v>2554</v>
      </c>
      <c r="TG196" t="s">
        <v>2566</v>
      </c>
      <c r="TH196" t="s">
        <v>2947</v>
      </c>
      <c r="TI196" t="s">
        <v>2846</v>
      </c>
      <c r="TL196" t="s">
        <v>2533</v>
      </c>
      <c r="TM196" t="s">
        <v>2614</v>
      </c>
      <c r="TN196" t="s">
        <v>2394</v>
      </c>
      <c r="TO196" t="s">
        <v>2333</v>
      </c>
      <c r="TP196" t="s">
        <v>2161</v>
      </c>
      <c r="TQ196" t="s">
        <v>2378</v>
      </c>
      <c r="TR196" t="s">
        <v>2404</v>
      </c>
      <c r="TS196" t="s">
        <v>2178</v>
      </c>
      <c r="TT196" t="s">
        <v>2292</v>
      </c>
      <c r="TU196" t="s">
        <v>2165</v>
      </c>
      <c r="VK196" t="s">
        <v>3041</v>
      </c>
      <c r="VM196" t="s">
        <v>3179</v>
      </c>
      <c r="VN196" t="s">
        <v>2864</v>
      </c>
      <c r="VO196" t="s">
        <v>3081</v>
      </c>
      <c r="VP196" t="s">
        <v>2957</v>
      </c>
      <c r="VW196" t="s">
        <v>2884</v>
      </c>
      <c r="VY196" t="s">
        <v>2227</v>
      </c>
      <c r="VZ196" t="s">
        <v>2260</v>
      </c>
      <c r="WA196" t="s">
        <v>2690</v>
      </c>
      <c r="WB196" t="s">
        <v>2607</v>
      </c>
      <c r="WI196" t="s">
        <v>2644</v>
      </c>
      <c r="WK196" t="s">
        <v>2479</v>
      </c>
      <c r="WL196" t="s">
        <v>2479</v>
      </c>
      <c r="WM196" t="s">
        <v>2479</v>
      </c>
      <c r="WN196" t="s">
        <v>2479</v>
      </c>
      <c r="WU196" t="s">
        <v>2994</v>
      </c>
      <c r="WW196" t="s">
        <v>2928</v>
      </c>
      <c r="WX196" t="s">
        <v>2569</v>
      </c>
      <c r="WY196" t="s">
        <v>2917</v>
      </c>
      <c r="WZ196" t="s">
        <v>2585</v>
      </c>
      <c r="XG196" t="s">
        <v>2572</v>
      </c>
      <c r="XI196" t="s">
        <v>2438</v>
      </c>
      <c r="XJ196" t="s">
        <v>2954</v>
      </c>
      <c r="XK196" t="s">
        <v>3179</v>
      </c>
      <c r="XL196" t="s">
        <v>2836</v>
      </c>
      <c r="XS196" t="s">
        <v>2212</v>
      </c>
      <c r="XU196" t="s">
        <v>2378</v>
      </c>
      <c r="XV196" t="s">
        <v>2592</v>
      </c>
      <c r="XW196" t="s">
        <v>2229</v>
      </c>
      <c r="XX196" t="s">
        <v>2349</v>
      </c>
      <c r="YG196" t="s">
        <v>3031</v>
      </c>
      <c r="YH196" t="s">
        <v>2649</v>
      </c>
      <c r="YI196" t="s">
        <v>2687</v>
      </c>
      <c r="YJ196" t="s">
        <v>2876</v>
      </c>
      <c r="YK196" t="s">
        <v>2821</v>
      </c>
      <c r="YS196" t="s">
        <v>2669</v>
      </c>
      <c r="YT196" t="s">
        <v>2400</v>
      </c>
      <c r="YU196" t="s">
        <v>2802</v>
      </c>
      <c r="YV196" t="s">
        <v>2728</v>
      </c>
      <c r="YW196" t="s">
        <v>2489</v>
      </c>
      <c r="ZE196" t="s">
        <v>2479</v>
      </c>
      <c r="ZF196" t="s">
        <v>2479</v>
      </c>
      <c r="ZG196" t="s">
        <v>2479</v>
      </c>
      <c r="ZH196" t="s">
        <v>2479</v>
      </c>
      <c r="ZI196" t="s">
        <v>2479</v>
      </c>
      <c r="ZQ196" t="s">
        <v>2742</v>
      </c>
      <c r="ZR196" t="s">
        <v>2747</v>
      </c>
      <c r="ZS196" t="s">
        <v>2616</v>
      </c>
      <c r="ZT196" t="s">
        <v>2616</v>
      </c>
      <c r="ZU196" t="s">
        <v>2484</v>
      </c>
      <c r="AAC196" t="s">
        <v>2529</v>
      </c>
      <c r="AAD196" t="s">
        <v>2608</v>
      </c>
      <c r="AAE196" t="s">
        <v>3032</v>
      </c>
      <c r="AAF196" t="s">
        <v>2264</v>
      </c>
      <c r="AAG196" t="s">
        <v>2870</v>
      </c>
      <c r="AAO196" t="s">
        <v>2217</v>
      </c>
      <c r="AAP196" t="s">
        <v>2356</v>
      </c>
      <c r="AAQ196" t="s">
        <v>2245</v>
      </c>
      <c r="AAR196" t="s">
        <v>2696</v>
      </c>
      <c r="AAS196" t="s">
        <v>2209</v>
      </c>
      <c r="AAZ196" t="s">
        <v>2818</v>
      </c>
      <c r="ABA196" t="s">
        <v>2881</v>
      </c>
      <c r="ABB196" t="s">
        <v>2533</v>
      </c>
      <c r="ABC196" t="s">
        <v>2601</v>
      </c>
      <c r="ABD196" t="s">
        <v>2584</v>
      </c>
      <c r="ABL196" t="s">
        <v>2344</v>
      </c>
      <c r="ABM196" t="s">
        <v>2563</v>
      </c>
      <c r="ABN196" t="s">
        <v>2495</v>
      </c>
      <c r="ABO196" t="s">
        <v>2583</v>
      </c>
      <c r="ABP196" t="s">
        <v>2663</v>
      </c>
      <c r="ABX196" t="s">
        <v>2736</v>
      </c>
      <c r="ABY196" t="s">
        <v>2567</v>
      </c>
      <c r="ABZ196" t="s">
        <v>2471</v>
      </c>
      <c r="ACA196" t="s">
        <v>2228</v>
      </c>
      <c r="ACB196" t="s">
        <v>2479</v>
      </c>
      <c r="ACJ196" t="s">
        <v>2994</v>
      </c>
      <c r="ACK196" t="s">
        <v>2728</v>
      </c>
      <c r="ACL196" t="s">
        <v>2679</v>
      </c>
      <c r="ACM196" t="s">
        <v>2414</v>
      </c>
      <c r="ACN196" t="s">
        <v>2731</v>
      </c>
      <c r="ACV196" t="s">
        <v>3033</v>
      </c>
      <c r="ACW196" t="s">
        <v>2894</v>
      </c>
      <c r="ACX196" t="s">
        <v>2707</v>
      </c>
      <c r="ACY196" t="s">
        <v>2814</v>
      </c>
      <c r="ACZ196" t="s">
        <v>3033</v>
      </c>
      <c r="ADH196" t="s">
        <v>2144</v>
      </c>
      <c r="ADI196" t="s">
        <v>2146</v>
      </c>
      <c r="ADJ196" t="s">
        <v>2274</v>
      </c>
      <c r="ADK196" t="s">
        <v>2270</v>
      </c>
      <c r="ADL196" t="s">
        <v>2275</v>
      </c>
      <c r="ADW196" t="s">
        <v>3041</v>
      </c>
      <c r="ADX196" t="s">
        <v>2890</v>
      </c>
      <c r="ADY196" t="s">
        <v>3196</v>
      </c>
      <c r="AEI196" t="s">
        <v>2379</v>
      </c>
      <c r="AEJ196" t="s">
        <v>2681</v>
      </c>
      <c r="AEK196" t="s">
        <v>2694</v>
      </c>
      <c r="AEU196" t="s">
        <v>2479</v>
      </c>
      <c r="AEV196" t="s">
        <v>2479</v>
      </c>
      <c r="AEW196" t="s">
        <v>2479</v>
      </c>
      <c r="AFG196" t="s">
        <v>2618</v>
      </c>
      <c r="AFH196" t="s">
        <v>2327</v>
      </c>
      <c r="AFI196" t="s">
        <v>2698</v>
      </c>
      <c r="AFS196" t="s">
        <v>2948</v>
      </c>
      <c r="AFT196" t="s">
        <v>2905</v>
      </c>
      <c r="AFU196" t="s">
        <v>2454</v>
      </c>
      <c r="AGE196" t="s">
        <v>2786</v>
      </c>
      <c r="AGF196" t="s">
        <v>2349</v>
      </c>
      <c r="AGG196" t="s">
        <v>2588</v>
      </c>
      <c r="AGO196" t="s">
        <v>2878</v>
      </c>
      <c r="AGP196" t="s">
        <v>2877</v>
      </c>
      <c r="AGQ196" t="s">
        <v>2752</v>
      </c>
      <c r="AGR196" t="s">
        <v>2552</v>
      </c>
      <c r="AGS196" t="s">
        <v>2870</v>
      </c>
      <c r="AHA196" t="s">
        <v>2331</v>
      </c>
      <c r="AHB196" t="s">
        <v>2230</v>
      </c>
      <c r="AHC196" t="s">
        <v>2788</v>
      </c>
      <c r="AHD196" t="s">
        <v>2700</v>
      </c>
      <c r="AHE196" t="s">
        <v>2211</v>
      </c>
      <c r="AHM196" t="s">
        <v>2479</v>
      </c>
      <c r="AHN196" t="s">
        <v>2479</v>
      </c>
      <c r="AHO196" t="s">
        <v>2479</v>
      </c>
      <c r="AHP196" t="s">
        <v>2479</v>
      </c>
      <c r="AHQ196" t="s">
        <v>2479</v>
      </c>
      <c r="AHY196" t="s">
        <v>2537</v>
      </c>
      <c r="AHZ196" t="s">
        <v>2468</v>
      </c>
      <c r="AIA196" t="s">
        <v>2931</v>
      </c>
      <c r="AIB196" t="s">
        <v>2468</v>
      </c>
      <c r="AIC196" t="s">
        <v>2725</v>
      </c>
      <c r="AIK196" t="s">
        <v>2878</v>
      </c>
      <c r="AIL196" t="s">
        <v>2815</v>
      </c>
      <c r="AIM196" t="s">
        <v>2850</v>
      </c>
      <c r="AIN196" t="s">
        <v>2810</v>
      </c>
      <c r="AIO196" t="s">
        <v>3033</v>
      </c>
      <c r="AIW196" t="s">
        <v>2843</v>
      </c>
      <c r="AIX196" t="s">
        <v>2352</v>
      </c>
      <c r="AIY196" t="s">
        <v>2414</v>
      </c>
      <c r="AIZ196" t="s">
        <v>2488</v>
      </c>
      <c r="AJA196" t="s">
        <v>2803</v>
      </c>
      <c r="AMC196" t="s">
        <v>2262</v>
      </c>
      <c r="AMD196" t="s">
        <v>2752</v>
      </c>
      <c r="AME196" t="s">
        <v>2564</v>
      </c>
      <c r="AMF196" t="s">
        <v>2847</v>
      </c>
      <c r="AMO196" t="s">
        <v>2351</v>
      </c>
      <c r="AMP196" t="s">
        <v>2488</v>
      </c>
      <c r="AMQ196" t="s">
        <v>2399</v>
      </c>
      <c r="AMR196" t="s">
        <v>2572</v>
      </c>
      <c r="ANA196" t="s">
        <v>2479</v>
      </c>
      <c r="ANB196" t="s">
        <v>2479</v>
      </c>
      <c r="ANC196" t="s">
        <v>2479</v>
      </c>
      <c r="AND196" t="s">
        <v>2479</v>
      </c>
      <c r="ANM196" t="s">
        <v>3009</v>
      </c>
      <c r="ANN196" t="s">
        <v>3021</v>
      </c>
      <c r="ANO196" t="s">
        <v>2936</v>
      </c>
      <c r="ANP196" t="s">
        <v>3116</v>
      </c>
      <c r="ANY196" t="s">
        <v>2611</v>
      </c>
      <c r="ANZ196" t="s">
        <v>2856</v>
      </c>
      <c r="AOA196" t="s">
        <v>2443</v>
      </c>
      <c r="AOB196" t="s">
        <v>2719</v>
      </c>
      <c r="AOK196" t="s">
        <v>2269</v>
      </c>
      <c r="AOL196" t="s">
        <v>2269</v>
      </c>
      <c r="AOM196" t="s">
        <v>2269</v>
      </c>
      <c r="AON196" t="s">
        <v>2144</v>
      </c>
      <c r="AOW196" t="s">
        <v>2770</v>
      </c>
      <c r="AOX196" t="s">
        <v>2411</v>
      </c>
      <c r="AOY196" t="s">
        <v>2947</v>
      </c>
      <c r="AOZ196" t="s">
        <v>2577</v>
      </c>
      <c r="API196" t="s">
        <v>2310</v>
      </c>
      <c r="APJ196" t="s">
        <v>2287</v>
      </c>
      <c r="APK196" t="s">
        <v>2624</v>
      </c>
      <c r="APL196" t="s">
        <v>2705</v>
      </c>
      <c r="APU196" t="s">
        <v>2479</v>
      </c>
      <c r="APV196" t="s">
        <v>2479</v>
      </c>
      <c r="APW196" t="s">
        <v>2479</v>
      </c>
      <c r="APX196" t="s">
        <v>2479</v>
      </c>
      <c r="AQG196" t="s">
        <v>2608</v>
      </c>
      <c r="AQH196" t="s">
        <v>2620</v>
      </c>
      <c r="AQI196" t="s">
        <v>2921</v>
      </c>
      <c r="AQJ196" t="s">
        <v>2411</v>
      </c>
      <c r="AQS196" t="s">
        <v>2805</v>
      </c>
      <c r="AQT196" t="s">
        <v>2761</v>
      </c>
      <c r="AQU196" t="s">
        <v>2774</v>
      </c>
      <c r="AQV196" t="s">
        <v>2752</v>
      </c>
      <c r="ARE196" t="s">
        <v>2248</v>
      </c>
      <c r="ARF196" t="s">
        <v>2915</v>
      </c>
      <c r="ARG196" t="s">
        <v>2848</v>
      </c>
      <c r="ARH196" t="s">
        <v>2573</v>
      </c>
      <c r="AUL196" t="s">
        <v>2891</v>
      </c>
      <c r="AUM196" t="s">
        <v>2893</v>
      </c>
      <c r="AUN196" t="s">
        <v>3025</v>
      </c>
      <c r="AUX196" t="s">
        <v>2751</v>
      </c>
      <c r="AUY196" t="s">
        <v>2484</v>
      </c>
      <c r="AUZ196" t="s">
        <v>2409</v>
      </c>
      <c r="AVJ196" t="s">
        <v>2479</v>
      </c>
      <c r="AVK196" t="s">
        <v>2479</v>
      </c>
      <c r="AVL196" t="s">
        <v>2479</v>
      </c>
      <c r="AVV196" t="s">
        <v>2259</v>
      </c>
      <c r="AVW196" t="s">
        <v>2263</v>
      </c>
      <c r="AVX196" t="s">
        <v>2708</v>
      </c>
      <c r="AWH196" t="s">
        <v>2911</v>
      </c>
      <c r="AWI196" t="s">
        <v>2829</v>
      </c>
      <c r="AWJ196" t="s">
        <v>3081</v>
      </c>
      <c r="AWT196" t="s">
        <v>2160</v>
      </c>
      <c r="AWU196" t="s">
        <v>2174</v>
      </c>
      <c r="AWV196" t="s">
        <v>2167</v>
      </c>
      <c r="BBV196" t="s">
        <v>3093</v>
      </c>
      <c r="BBW196" t="s">
        <v>2464</v>
      </c>
      <c r="BBX196" t="s">
        <v>3039</v>
      </c>
      <c r="BBY196" t="s">
        <v>2530</v>
      </c>
      <c r="BCH196" t="s">
        <v>2885</v>
      </c>
      <c r="BCI196" t="s">
        <v>2696</v>
      </c>
      <c r="BCJ196" t="s">
        <v>2213</v>
      </c>
      <c r="BCK196" t="s">
        <v>2357</v>
      </c>
      <c r="BCT196" t="s">
        <v>2479</v>
      </c>
      <c r="BCU196" t="s">
        <v>2479</v>
      </c>
      <c r="BCV196" t="s">
        <v>2479</v>
      </c>
      <c r="BCW196" t="s">
        <v>2479</v>
      </c>
      <c r="BDF196" t="s">
        <v>2393</v>
      </c>
      <c r="BDG196" t="s">
        <v>2510</v>
      </c>
      <c r="BDH196" t="s">
        <v>2564</v>
      </c>
      <c r="BDI196" t="s">
        <v>2511</v>
      </c>
      <c r="BDR196" t="s">
        <v>2522</v>
      </c>
      <c r="BDS196" t="s">
        <v>3001</v>
      </c>
      <c r="BDT196" t="s">
        <v>2963</v>
      </c>
      <c r="BDU196" t="s">
        <v>2873</v>
      </c>
      <c r="BED196" t="s">
        <v>2501</v>
      </c>
      <c r="BEE196" t="s">
        <v>2350</v>
      </c>
      <c r="BEF196" t="s">
        <v>2543</v>
      </c>
      <c r="BEG196" t="s">
        <v>2467</v>
      </c>
    </row>
    <row r="197" spans="1:1020 1028:1980" x14ac:dyDescent="0.15">
      <c r="A197" t="s">
        <v>3469</v>
      </c>
      <c r="J197" t="s">
        <v>2777</v>
      </c>
      <c r="K197" t="s">
        <v>2870</v>
      </c>
      <c r="L197">
        <f>72</f>
        <v>72</v>
      </c>
      <c r="Q197" t="s">
        <v>2321</v>
      </c>
      <c r="U197" t="s">
        <v>2340</v>
      </c>
      <c r="V197">
        <f>73</f>
        <v>73</v>
      </c>
      <c r="W197">
        <f>76</f>
        <v>76</v>
      </c>
      <c r="X197" t="s">
        <v>3065</v>
      </c>
      <c r="AH197" t="s">
        <v>2883</v>
      </c>
      <c r="AI197" t="s">
        <v>2810</v>
      </c>
      <c r="AJ197">
        <f>32</f>
        <v>32</v>
      </c>
      <c r="AT197" t="s">
        <v>2777</v>
      </c>
      <c r="AU197" t="s">
        <v>2777</v>
      </c>
      <c r="AV197" t="s">
        <v>2779</v>
      </c>
      <c r="BG197">
        <f>97</f>
        <v>97</v>
      </c>
      <c r="BH197" t="s">
        <v>2779</v>
      </c>
      <c r="BQ197" t="s">
        <v>3110</v>
      </c>
      <c r="BR197" t="s">
        <v>3131</v>
      </c>
      <c r="BS197" t="s">
        <v>3110</v>
      </c>
      <c r="BT197" t="s">
        <v>3131</v>
      </c>
      <c r="CE197" t="s">
        <v>2777</v>
      </c>
      <c r="CF197" t="s">
        <v>2779</v>
      </c>
      <c r="CW197" t="s">
        <v>2803</v>
      </c>
      <c r="CX197" t="s">
        <v>2670</v>
      </c>
      <c r="CY197" t="s">
        <v>2159</v>
      </c>
      <c r="CZ197">
        <f>94</f>
        <v>94</v>
      </c>
      <c r="DA197" t="s">
        <v>2153</v>
      </c>
      <c r="DB197" t="s">
        <v>3065</v>
      </c>
      <c r="DC197" t="s">
        <v>2321</v>
      </c>
      <c r="DD197" t="s">
        <v>2161</v>
      </c>
      <c r="DN197" t="s">
        <v>3131</v>
      </c>
      <c r="DO197" t="s">
        <v>3131</v>
      </c>
      <c r="DP197" t="s">
        <v>3168</v>
      </c>
      <c r="DW197" t="s">
        <v>2671</v>
      </c>
      <c r="DX197" t="s">
        <v>2683</v>
      </c>
      <c r="DY197" t="s">
        <v>2490</v>
      </c>
      <c r="DZ197">
        <f>60</f>
        <v>60</v>
      </c>
      <c r="EA197" t="s">
        <v>2843</v>
      </c>
      <c r="EB197" t="s">
        <v>2671</v>
      </c>
      <c r="EL197" t="s">
        <v>3110</v>
      </c>
      <c r="EN197" t="s">
        <v>3131</v>
      </c>
      <c r="EX197" t="s">
        <v>2777</v>
      </c>
      <c r="EY197" t="s">
        <v>2779</v>
      </c>
      <c r="EZ197" t="s">
        <v>3111</v>
      </c>
      <c r="FJ197" t="s">
        <v>2779</v>
      </c>
      <c r="FK197" t="s">
        <v>2777</v>
      </c>
      <c r="FL197" t="s">
        <v>3084</v>
      </c>
      <c r="GH197">
        <f>12</f>
        <v>12</v>
      </c>
      <c r="GI197" t="s">
        <v>2883</v>
      </c>
      <c r="GJ197">
        <f>70</f>
        <v>70</v>
      </c>
      <c r="GU197" t="s">
        <v>3359</v>
      </c>
      <c r="HG197">
        <f>99</f>
        <v>99</v>
      </c>
      <c r="HH197" t="s">
        <v>2779</v>
      </c>
      <c r="HR197" t="s">
        <v>2777</v>
      </c>
      <c r="HS197" t="s">
        <v>2161</v>
      </c>
      <c r="HT197" t="s">
        <v>2779</v>
      </c>
      <c r="IE197" t="s">
        <v>2777</v>
      </c>
      <c r="IF197" t="s">
        <v>2777</v>
      </c>
      <c r="IO197" t="s">
        <v>3065</v>
      </c>
      <c r="IP197" t="s">
        <v>3110</v>
      </c>
      <c r="IQ197" t="s">
        <v>3131</v>
      </c>
      <c r="IR197" t="s">
        <v>3110</v>
      </c>
      <c r="JA197">
        <f>80</f>
        <v>80</v>
      </c>
      <c r="JB197">
        <f>65</f>
        <v>65</v>
      </c>
      <c r="JC197" t="s">
        <v>3110</v>
      </c>
      <c r="JD197" t="s">
        <v>3167</v>
      </c>
      <c r="JF197" t="s">
        <v>3284</v>
      </c>
      <c r="JG197" t="s">
        <v>3279</v>
      </c>
      <c r="JH197" t="s">
        <v>3357</v>
      </c>
      <c r="JI197" t="s">
        <v>3160</v>
      </c>
      <c r="JJ197" t="s">
        <v>3285</v>
      </c>
      <c r="JK197" t="s">
        <v>3431</v>
      </c>
      <c r="JL197">
        <f>137</f>
        <v>137</v>
      </c>
      <c r="JM197">
        <f>130</f>
        <v>130</v>
      </c>
      <c r="JN197">
        <f>135</f>
        <v>135</v>
      </c>
      <c r="JO197">
        <f>144</f>
        <v>144</v>
      </c>
      <c r="JP197">
        <f>149</f>
        <v>149</v>
      </c>
      <c r="JQ197">
        <f>197</f>
        <v>197</v>
      </c>
      <c r="KL197" t="s">
        <v>2779</v>
      </c>
      <c r="KM197" t="s">
        <v>2586</v>
      </c>
      <c r="KN197" t="s">
        <v>2777</v>
      </c>
      <c r="LJ197" t="s">
        <v>3138</v>
      </c>
      <c r="LK197" t="s">
        <v>2777</v>
      </c>
      <c r="LL197" t="s">
        <v>2779</v>
      </c>
      <c r="MT197" t="s">
        <v>2779</v>
      </c>
      <c r="MU197" t="s">
        <v>3084</v>
      </c>
      <c r="MV197" t="s">
        <v>3084</v>
      </c>
      <c r="NS197" t="s">
        <v>2777</v>
      </c>
      <c r="NT197" t="s">
        <v>2779</v>
      </c>
      <c r="OD197" t="s">
        <v>2777</v>
      </c>
      <c r="OE197" t="s">
        <v>2777</v>
      </c>
      <c r="OF197" t="s">
        <v>2777</v>
      </c>
      <c r="OQ197" t="s">
        <v>2777</v>
      </c>
      <c r="OR197" t="s">
        <v>3084</v>
      </c>
      <c r="PM197">
        <f>86</f>
        <v>86</v>
      </c>
      <c r="PN197" t="s">
        <v>3110</v>
      </c>
      <c r="PO197" t="s">
        <v>3110</v>
      </c>
      <c r="PP197" t="s">
        <v>3168</v>
      </c>
      <c r="PZ197">
        <f>35</f>
        <v>35</v>
      </c>
      <c r="QA197">
        <f>62</f>
        <v>62</v>
      </c>
      <c r="QB197" t="s">
        <v>2777</v>
      </c>
      <c r="QX197" t="s">
        <v>3065</v>
      </c>
      <c r="QY197" t="s">
        <v>2192</v>
      </c>
      <c r="QZ197">
        <f>70</f>
        <v>70</v>
      </c>
      <c r="RB197" t="s">
        <v>2600</v>
      </c>
      <c r="RC197" t="s">
        <v>2712</v>
      </c>
      <c r="RD197" t="s">
        <v>2627</v>
      </c>
      <c r="RE197" t="s">
        <v>2768</v>
      </c>
      <c r="RF197" t="s">
        <v>2764</v>
      </c>
      <c r="RG197" t="s">
        <v>2324</v>
      </c>
      <c r="RH197" t="s">
        <v>2566</v>
      </c>
      <c r="RI197" t="s">
        <v>2946</v>
      </c>
      <c r="RJ197" t="s">
        <v>2532</v>
      </c>
      <c r="RK197" t="s">
        <v>2950</v>
      </c>
      <c r="RL197" t="s">
        <v>2578</v>
      </c>
      <c r="RM197" t="s">
        <v>3033</v>
      </c>
      <c r="RN197" t="s">
        <v>2326</v>
      </c>
      <c r="RO197" t="s">
        <v>2400</v>
      </c>
      <c r="RP197" t="s">
        <v>2189</v>
      </c>
      <c r="RQ197" t="s">
        <v>2163</v>
      </c>
      <c r="RR197" t="s">
        <v>2405</v>
      </c>
      <c r="RS197" t="s">
        <v>2741</v>
      </c>
      <c r="RT197" t="s">
        <v>2624</v>
      </c>
      <c r="RU197" t="s">
        <v>2299</v>
      </c>
      <c r="RV197" t="s">
        <v>2583</v>
      </c>
      <c r="RW197" t="s">
        <v>2208</v>
      </c>
      <c r="RX197" t="s">
        <v>2661</v>
      </c>
      <c r="RY197" t="s">
        <v>2234</v>
      </c>
      <c r="RZ197" t="s">
        <v>2683</v>
      </c>
      <c r="SA197" t="s">
        <v>2616</v>
      </c>
      <c r="SB197" t="s">
        <v>2831</v>
      </c>
      <c r="SC197" t="s">
        <v>3002</v>
      </c>
      <c r="SD197" t="s">
        <v>2678</v>
      </c>
      <c r="SE197" t="s">
        <v>2352</v>
      </c>
      <c r="SF197" t="s">
        <v>2329</v>
      </c>
      <c r="SG197" t="s">
        <v>2845</v>
      </c>
      <c r="SH197" t="s">
        <v>2618</v>
      </c>
      <c r="SI197" t="s">
        <v>2737</v>
      </c>
      <c r="SJ197" t="s">
        <v>2737</v>
      </c>
      <c r="SK197" t="s">
        <v>2756</v>
      </c>
      <c r="SL197" t="s">
        <v>2162</v>
      </c>
      <c r="SM197" t="s">
        <v>2309</v>
      </c>
      <c r="SN197" t="s">
        <v>2224</v>
      </c>
      <c r="SO197" t="s">
        <v>2377</v>
      </c>
      <c r="SP197" t="s">
        <v>2275</v>
      </c>
      <c r="SQ197" t="s">
        <v>2139</v>
      </c>
      <c r="SR197" t="s">
        <v>2271</v>
      </c>
      <c r="SS197" t="s">
        <v>2426</v>
      </c>
      <c r="ST197" t="s">
        <v>2139</v>
      </c>
      <c r="SU197" t="s">
        <v>2152</v>
      </c>
      <c r="SV197" t="s">
        <v>2271</v>
      </c>
      <c r="SW197" t="s">
        <v>2465</v>
      </c>
      <c r="SX197" t="s">
        <v>2382</v>
      </c>
      <c r="SY197" t="s">
        <v>2814</v>
      </c>
      <c r="SZ197" t="s">
        <v>2809</v>
      </c>
      <c r="TA197" t="s">
        <v>2621</v>
      </c>
      <c r="TB197" t="s">
        <v>2529</v>
      </c>
      <c r="TC197" t="s">
        <v>2814</v>
      </c>
      <c r="TD197" t="s">
        <v>2708</v>
      </c>
      <c r="TE197" t="s">
        <v>2266</v>
      </c>
      <c r="TF197" t="s">
        <v>2712</v>
      </c>
      <c r="TG197" t="s">
        <v>2811</v>
      </c>
      <c r="TH197" t="s">
        <v>2265</v>
      </c>
      <c r="TI197" t="s">
        <v>3042</v>
      </c>
      <c r="TJ197" t="s">
        <v>2620</v>
      </c>
      <c r="TK197" t="s">
        <v>2620</v>
      </c>
      <c r="TL197" t="s">
        <v>2858</v>
      </c>
      <c r="TM197" t="s">
        <v>2922</v>
      </c>
      <c r="TN197" t="s">
        <v>2400</v>
      </c>
      <c r="TO197" t="s">
        <v>2247</v>
      </c>
      <c r="TP197" t="s">
        <v>2227</v>
      </c>
      <c r="TQ197" t="s">
        <v>2194</v>
      </c>
      <c r="TR197" t="s">
        <v>2617</v>
      </c>
      <c r="TS197" t="s">
        <v>2655</v>
      </c>
      <c r="TT197" t="s">
        <v>2705</v>
      </c>
      <c r="TU197" t="s">
        <v>2790</v>
      </c>
      <c r="UE197" t="s">
        <v>2479</v>
      </c>
      <c r="UQ197" t="s">
        <v>2479</v>
      </c>
      <c r="VC197" t="s">
        <v>2479</v>
      </c>
      <c r="VI197" t="s">
        <v>3059</v>
      </c>
      <c r="VM197" t="s">
        <v>2857</v>
      </c>
      <c r="VN197" t="s">
        <v>2485</v>
      </c>
      <c r="VO197" t="s">
        <v>2532</v>
      </c>
      <c r="VP197" t="s">
        <v>2510</v>
      </c>
      <c r="VU197" t="s">
        <v>2603</v>
      </c>
      <c r="VY197" t="s">
        <v>2536</v>
      </c>
      <c r="VZ197" t="s">
        <v>2693</v>
      </c>
      <c r="WA197" t="s">
        <v>2471</v>
      </c>
      <c r="WB197" t="s">
        <v>2350</v>
      </c>
      <c r="WG197" t="s">
        <v>2813</v>
      </c>
      <c r="WK197" t="s">
        <v>2394</v>
      </c>
      <c r="WL197" t="s">
        <v>2994</v>
      </c>
      <c r="WM197" t="s">
        <v>2690</v>
      </c>
      <c r="WN197" t="s">
        <v>2479</v>
      </c>
      <c r="WS197" t="s">
        <v>2178</v>
      </c>
      <c r="WW197" t="s">
        <v>2317</v>
      </c>
      <c r="WX197" t="s">
        <v>2277</v>
      </c>
      <c r="WY197" t="s">
        <v>2317</v>
      </c>
      <c r="WZ197" t="s">
        <v>2317</v>
      </c>
      <c r="XE197" t="s">
        <v>2447</v>
      </c>
      <c r="XI197" t="s">
        <v>2922</v>
      </c>
      <c r="XJ197" t="s">
        <v>2500</v>
      </c>
      <c r="XK197" t="s">
        <v>3049</v>
      </c>
      <c r="XL197" t="s">
        <v>3033</v>
      </c>
      <c r="XQ197" t="s">
        <v>2479</v>
      </c>
      <c r="XU197" t="s">
        <v>2871</v>
      </c>
      <c r="XV197" t="s">
        <v>2831</v>
      </c>
      <c r="XW197" t="s">
        <v>2679</v>
      </c>
      <c r="XX197" t="s">
        <v>2832</v>
      </c>
      <c r="YG197" t="s">
        <v>2627</v>
      </c>
      <c r="YH197" t="s">
        <v>2778</v>
      </c>
      <c r="YI197" t="s">
        <v>2266</v>
      </c>
      <c r="YJ197" t="s">
        <v>2804</v>
      </c>
      <c r="YS197" t="s">
        <v>2232</v>
      </c>
      <c r="YT197" t="s">
        <v>2229</v>
      </c>
      <c r="YU197" t="s">
        <v>2738</v>
      </c>
      <c r="YV197" t="s">
        <v>2505</v>
      </c>
      <c r="ZE197" t="s">
        <v>2479</v>
      </c>
      <c r="ZF197" t="s">
        <v>2479</v>
      </c>
      <c r="ZG197" t="s">
        <v>2479</v>
      </c>
      <c r="ZH197" t="s">
        <v>2479</v>
      </c>
      <c r="ZQ197" t="s">
        <v>2153</v>
      </c>
      <c r="ZR197" t="s">
        <v>2138</v>
      </c>
      <c r="ZS197" t="s">
        <v>2138</v>
      </c>
      <c r="ZT197" t="s">
        <v>2140</v>
      </c>
      <c r="AAC197" t="s">
        <v>2762</v>
      </c>
      <c r="AAD197" t="s">
        <v>2609</v>
      </c>
      <c r="AAE197" t="s">
        <v>2780</v>
      </c>
      <c r="AAF197" t="s">
        <v>2780</v>
      </c>
      <c r="AAO197" t="s">
        <v>2492</v>
      </c>
      <c r="AAP197" t="s">
        <v>2736</v>
      </c>
      <c r="AAQ197" t="s">
        <v>2756</v>
      </c>
      <c r="AAR197" t="s">
        <v>2727</v>
      </c>
      <c r="ADS197" t="s">
        <v>2814</v>
      </c>
      <c r="ADT197" t="s">
        <v>2950</v>
      </c>
      <c r="ADU197" t="s">
        <v>2615</v>
      </c>
      <c r="ADV197" t="s">
        <v>2744</v>
      </c>
      <c r="ADW197" t="s">
        <v>2712</v>
      </c>
      <c r="ADX197" t="s">
        <v>2744</v>
      </c>
      <c r="AEE197" t="s">
        <v>2155</v>
      </c>
      <c r="AEF197" t="s">
        <v>2436</v>
      </c>
      <c r="AEG197" t="s">
        <v>2165</v>
      </c>
      <c r="AEH197" t="s">
        <v>2136</v>
      </c>
      <c r="AEI197" t="s">
        <v>2320</v>
      </c>
      <c r="AEJ197" t="s">
        <v>2149</v>
      </c>
      <c r="AEQ197" t="s">
        <v>2375</v>
      </c>
      <c r="AER197" t="s">
        <v>2546</v>
      </c>
      <c r="AES197" t="s">
        <v>2432</v>
      </c>
      <c r="AET197" t="s">
        <v>2492</v>
      </c>
      <c r="AEU197" t="s">
        <v>2433</v>
      </c>
      <c r="AEV197" t="s">
        <v>2191</v>
      </c>
      <c r="AFC197" t="s">
        <v>2426</v>
      </c>
      <c r="AFD197" t="s">
        <v>2152</v>
      </c>
      <c r="AFE197" t="s">
        <v>2271</v>
      </c>
      <c r="AFF197" t="s">
        <v>2465</v>
      </c>
      <c r="AFG197" t="s">
        <v>2139</v>
      </c>
      <c r="AFH197" t="s">
        <v>2271</v>
      </c>
      <c r="AFO197" t="s">
        <v>2765</v>
      </c>
      <c r="AFP197" t="s">
        <v>2706</v>
      </c>
      <c r="AFQ197" t="s">
        <v>2812</v>
      </c>
      <c r="AFR197" t="s">
        <v>2850</v>
      </c>
      <c r="AFS197" t="s">
        <v>2752</v>
      </c>
      <c r="AFT197" t="s">
        <v>2816</v>
      </c>
      <c r="AGA197" t="s">
        <v>2274</v>
      </c>
      <c r="AGB197" t="s">
        <v>2339</v>
      </c>
      <c r="AGC197" t="s">
        <v>2309</v>
      </c>
      <c r="AGD197" t="s">
        <v>2252</v>
      </c>
      <c r="AGE197" t="s">
        <v>2316</v>
      </c>
      <c r="AGF197" t="s">
        <v>2426</v>
      </c>
      <c r="AGK197" t="s">
        <v>2762</v>
      </c>
      <c r="AGL197" t="s">
        <v>2872</v>
      </c>
      <c r="AGM197" t="s">
        <v>2896</v>
      </c>
      <c r="AGN197" t="s">
        <v>3075</v>
      </c>
      <c r="AGO197" t="s">
        <v>2609</v>
      </c>
      <c r="AGP197" t="s">
        <v>2855</v>
      </c>
      <c r="AGQ197" t="s">
        <v>2977</v>
      </c>
      <c r="AGR197" t="s">
        <v>2813</v>
      </c>
      <c r="AGW197" t="s">
        <v>2311</v>
      </c>
      <c r="AGX197" t="s">
        <v>2701</v>
      </c>
      <c r="AGY197" t="s">
        <v>2165</v>
      </c>
      <c r="AGZ197" t="s">
        <v>2322</v>
      </c>
      <c r="AHA197" t="s">
        <v>2254</v>
      </c>
      <c r="AHB197" t="s">
        <v>2164</v>
      </c>
      <c r="AHC197" t="s">
        <v>2306</v>
      </c>
      <c r="AHD197" t="s">
        <v>2346</v>
      </c>
      <c r="AHI197" t="s">
        <v>2692</v>
      </c>
      <c r="AHJ197" t="s">
        <v>2731</v>
      </c>
      <c r="AHK197" t="s">
        <v>2355</v>
      </c>
      <c r="AHL197" t="s">
        <v>2629</v>
      </c>
      <c r="AHM197" t="s">
        <v>2629</v>
      </c>
      <c r="AHN197" t="s">
        <v>2479</v>
      </c>
      <c r="AHO197" t="s">
        <v>2374</v>
      </c>
      <c r="AHP197" t="s">
        <v>2882</v>
      </c>
      <c r="AHU197" t="s">
        <v>2271</v>
      </c>
      <c r="AHV197" t="s">
        <v>2309</v>
      </c>
      <c r="AHW197" t="s">
        <v>2152</v>
      </c>
      <c r="AHX197" t="s">
        <v>2150</v>
      </c>
      <c r="AHY197" t="s">
        <v>2141</v>
      </c>
      <c r="AHZ197" t="s">
        <v>2272</v>
      </c>
      <c r="AIA197" t="s">
        <v>2141</v>
      </c>
      <c r="AIB197" t="s">
        <v>2141</v>
      </c>
      <c r="AIG197" t="s">
        <v>3028</v>
      </c>
      <c r="AIH197" t="s">
        <v>2632</v>
      </c>
      <c r="AII197" t="s">
        <v>3039</v>
      </c>
      <c r="AIJ197" t="s">
        <v>2872</v>
      </c>
      <c r="AIK197" t="s">
        <v>2873</v>
      </c>
      <c r="AIL197" t="s">
        <v>2608</v>
      </c>
      <c r="AIM197" t="s">
        <v>3028</v>
      </c>
      <c r="AIN197" t="s">
        <v>2623</v>
      </c>
      <c r="AIS197" t="s">
        <v>2479</v>
      </c>
      <c r="AIT197" t="s">
        <v>2479</v>
      </c>
      <c r="AIU197" t="s">
        <v>2194</v>
      </c>
      <c r="AIV197" t="s">
        <v>2657</v>
      </c>
      <c r="AIW197" t="s">
        <v>2391</v>
      </c>
      <c r="AIX197" t="s">
        <v>2591</v>
      </c>
      <c r="AIY197" t="s">
        <v>2728</v>
      </c>
      <c r="AIZ197" t="s">
        <v>2656</v>
      </c>
      <c r="AJI197" t="s">
        <v>2778</v>
      </c>
      <c r="AJJ197" t="s">
        <v>2814</v>
      </c>
      <c r="AJK197" t="s">
        <v>2766</v>
      </c>
      <c r="AJL197" t="s">
        <v>2977</v>
      </c>
      <c r="AJU197" t="s">
        <v>2417</v>
      </c>
      <c r="AJV197" t="s">
        <v>2737</v>
      </c>
      <c r="AJW197" t="s">
        <v>2671</v>
      </c>
      <c r="AJX197" t="s">
        <v>2843</v>
      </c>
      <c r="AKG197" t="s">
        <v>2479</v>
      </c>
      <c r="AKH197" t="s">
        <v>2479</v>
      </c>
      <c r="AKI197" t="s">
        <v>2479</v>
      </c>
      <c r="AKJ197" t="s">
        <v>2479</v>
      </c>
      <c r="AKS197" t="s">
        <v>2290</v>
      </c>
      <c r="AKT197" t="s">
        <v>2336</v>
      </c>
      <c r="AKU197" t="s">
        <v>2367</v>
      </c>
      <c r="AKV197" t="s">
        <v>2367</v>
      </c>
      <c r="ALE197" t="s">
        <v>2764</v>
      </c>
      <c r="ALF197" t="s">
        <v>2636</v>
      </c>
      <c r="ALG197" t="s">
        <v>2877</v>
      </c>
      <c r="ALH197" t="s">
        <v>2439</v>
      </c>
      <c r="ALQ197" t="s">
        <v>2545</v>
      </c>
      <c r="ALR197" t="s">
        <v>2970</v>
      </c>
      <c r="ALS197" t="s">
        <v>2199</v>
      </c>
      <c r="ALT197" t="s">
        <v>2538</v>
      </c>
      <c r="AMD197" t="s">
        <v>2443</v>
      </c>
      <c r="AMF197" t="s">
        <v>3150</v>
      </c>
      <c r="AMP197" t="s">
        <v>2869</v>
      </c>
      <c r="AMR197" t="s">
        <v>2843</v>
      </c>
      <c r="ANB197" t="s">
        <v>2479</v>
      </c>
      <c r="AND197" t="s">
        <v>2479</v>
      </c>
      <c r="ANN197" t="s">
        <v>2168</v>
      </c>
      <c r="ANP197" t="s">
        <v>2145</v>
      </c>
      <c r="ANZ197" t="s">
        <v>3089</v>
      </c>
      <c r="AOB197" t="s">
        <v>2459</v>
      </c>
      <c r="AOL197" t="s">
        <v>2255</v>
      </c>
      <c r="AON197" t="s">
        <v>2406</v>
      </c>
      <c r="AOW197" t="s">
        <v>2530</v>
      </c>
      <c r="AOX197" t="s">
        <v>3081</v>
      </c>
      <c r="AOY197" t="s">
        <v>2837</v>
      </c>
      <c r="AOZ197" t="s">
        <v>2444</v>
      </c>
      <c r="API197" t="s">
        <v>2406</v>
      </c>
      <c r="APJ197" t="s">
        <v>2562</v>
      </c>
      <c r="APK197" t="s">
        <v>2830</v>
      </c>
      <c r="APL197" t="s">
        <v>2504</v>
      </c>
      <c r="APU197" t="s">
        <v>2822</v>
      </c>
      <c r="APV197" t="s">
        <v>2479</v>
      </c>
      <c r="APW197" t="s">
        <v>2479</v>
      </c>
      <c r="APX197" t="s">
        <v>2479</v>
      </c>
      <c r="AQG197" t="s">
        <v>2361</v>
      </c>
      <c r="AQH197" t="s">
        <v>2377</v>
      </c>
      <c r="AQI197" t="s">
        <v>2170</v>
      </c>
      <c r="AQJ197" t="s">
        <v>2145</v>
      </c>
      <c r="AQS197" t="s">
        <v>2873</v>
      </c>
      <c r="AQT197" t="s">
        <v>2909</v>
      </c>
      <c r="AQU197" t="s">
        <v>2906</v>
      </c>
      <c r="AQV197" t="s">
        <v>3040</v>
      </c>
      <c r="ARE197" t="s">
        <v>2152</v>
      </c>
      <c r="ARF197" t="s">
        <v>2209</v>
      </c>
      <c r="ARG197" t="s">
        <v>2541</v>
      </c>
      <c r="ARH197" t="s">
        <v>2527</v>
      </c>
      <c r="ARR197" t="s">
        <v>3033</v>
      </c>
      <c r="ARS197" t="s">
        <v>2697</v>
      </c>
      <c r="ART197" t="s">
        <v>2748</v>
      </c>
      <c r="ASD197" t="s">
        <v>2763</v>
      </c>
      <c r="ASE197" t="s">
        <v>2517</v>
      </c>
      <c r="ASF197" t="s">
        <v>2890</v>
      </c>
      <c r="ASP197" t="s">
        <v>2479</v>
      </c>
      <c r="ASQ197" t="s">
        <v>2746</v>
      </c>
      <c r="ASR197" t="s">
        <v>2384</v>
      </c>
      <c r="ATB197" t="s">
        <v>2547</v>
      </c>
      <c r="ATC197" t="s">
        <v>2249</v>
      </c>
      <c r="ATD197" t="s">
        <v>2711</v>
      </c>
      <c r="ATN197" t="s">
        <v>2974</v>
      </c>
      <c r="ATO197" t="s">
        <v>2752</v>
      </c>
      <c r="ATP197" t="s">
        <v>2532</v>
      </c>
      <c r="ATZ197" t="s">
        <v>2606</v>
      </c>
      <c r="AUA197" t="s">
        <v>2430</v>
      </c>
      <c r="AUB197" t="s">
        <v>2592</v>
      </c>
      <c r="AUL197" t="s">
        <v>2609</v>
      </c>
      <c r="AUM197" t="s">
        <v>2687</v>
      </c>
      <c r="AUN197" t="s">
        <v>2780</v>
      </c>
      <c r="AUX197" t="s">
        <v>2685</v>
      </c>
      <c r="AUY197" t="s">
        <v>2468</v>
      </c>
      <c r="AUZ197" t="s">
        <v>2690</v>
      </c>
      <c r="AVJ197" t="s">
        <v>2479</v>
      </c>
      <c r="AVK197" t="s">
        <v>2479</v>
      </c>
      <c r="AVL197" t="s">
        <v>2479</v>
      </c>
      <c r="AVV197" t="s">
        <v>2279</v>
      </c>
      <c r="AVW197" t="s">
        <v>2280</v>
      </c>
      <c r="AVX197" t="s">
        <v>2304</v>
      </c>
      <c r="AWH197" t="s">
        <v>3026</v>
      </c>
      <c r="AWI197" t="s">
        <v>2447</v>
      </c>
      <c r="AWJ197" t="s">
        <v>2905</v>
      </c>
      <c r="AWT197" t="s">
        <v>2631</v>
      </c>
      <c r="AWU197" t="s">
        <v>2226</v>
      </c>
      <c r="AWV197" t="s">
        <v>2723</v>
      </c>
      <c r="BBU197" t="s">
        <v>2600</v>
      </c>
      <c r="BBV197" t="s">
        <v>2605</v>
      </c>
      <c r="BBW197" t="s">
        <v>2646</v>
      </c>
      <c r="BBX197" t="s">
        <v>2903</v>
      </c>
      <c r="BCG197" t="s">
        <v>2353</v>
      </c>
      <c r="BCH197" t="s">
        <v>2736</v>
      </c>
      <c r="BCI197" t="s">
        <v>2651</v>
      </c>
      <c r="BCJ197" t="s">
        <v>2471</v>
      </c>
      <c r="BCS197" t="s">
        <v>2678</v>
      </c>
      <c r="BCT197" t="s">
        <v>2871</v>
      </c>
      <c r="BCU197" t="s">
        <v>2479</v>
      </c>
      <c r="BCV197" t="s">
        <v>2479</v>
      </c>
      <c r="BDE197" t="s">
        <v>2137</v>
      </c>
      <c r="BDF197" t="s">
        <v>2170</v>
      </c>
      <c r="BDG197" t="s">
        <v>2275</v>
      </c>
      <c r="BDH197" t="s">
        <v>2377</v>
      </c>
      <c r="BDQ197" t="s">
        <v>2975</v>
      </c>
      <c r="BDR197" t="s">
        <v>2685</v>
      </c>
      <c r="BDS197" t="s">
        <v>2767</v>
      </c>
      <c r="BDT197" t="s">
        <v>2980</v>
      </c>
      <c r="BEC197" t="s">
        <v>2685</v>
      </c>
      <c r="BED197" t="s">
        <v>2644</v>
      </c>
      <c r="BEE197" t="s">
        <v>2616</v>
      </c>
      <c r="BEF197" t="s">
        <v>2677</v>
      </c>
      <c r="BEP197" t="s">
        <v>2479</v>
      </c>
      <c r="BEQ197" t="s">
        <v>2479</v>
      </c>
      <c r="BER197" t="s">
        <v>2479</v>
      </c>
      <c r="BFB197" t="s">
        <v>2479</v>
      </c>
      <c r="BFC197" t="s">
        <v>2800</v>
      </c>
      <c r="BFD197" t="s">
        <v>2349</v>
      </c>
      <c r="BFN197" t="s">
        <v>2479</v>
      </c>
      <c r="BFO197" t="s">
        <v>2479</v>
      </c>
      <c r="BFP197" t="s">
        <v>2479</v>
      </c>
      <c r="BFZ197" t="s">
        <v>2479</v>
      </c>
      <c r="BGA197" t="s">
        <v>2479</v>
      </c>
      <c r="BGB197" t="s">
        <v>2479</v>
      </c>
      <c r="BGL197" t="s">
        <v>2696</v>
      </c>
      <c r="BGM197" t="s">
        <v>2222</v>
      </c>
      <c r="BGN197" t="s">
        <v>2427</v>
      </c>
      <c r="BGY197" t="s">
        <v>2748</v>
      </c>
      <c r="BGZ197" t="s">
        <v>2479</v>
      </c>
      <c r="BHK197" t="s">
        <v>2604</v>
      </c>
      <c r="BHL197" t="s">
        <v>2479</v>
      </c>
      <c r="BHV197" t="s">
        <v>2479</v>
      </c>
      <c r="BHW197" t="s">
        <v>2674</v>
      </c>
      <c r="BHX197" t="s">
        <v>2479</v>
      </c>
      <c r="BIH197" t="s">
        <v>2479</v>
      </c>
      <c r="BII197" t="s">
        <v>2479</v>
      </c>
      <c r="BIJ197" t="s">
        <v>2479</v>
      </c>
      <c r="BIT197" t="s">
        <v>2323</v>
      </c>
      <c r="BIU197" t="s">
        <v>2660</v>
      </c>
      <c r="BIV197" t="s">
        <v>2479</v>
      </c>
      <c r="BOT197" t="s">
        <v>2230</v>
      </c>
      <c r="BOU197" t="s">
        <v>2233</v>
      </c>
      <c r="BOV197" t="s">
        <v>2848</v>
      </c>
      <c r="BPF197" t="s">
        <v>2479</v>
      </c>
      <c r="BPG197" t="s">
        <v>2843</v>
      </c>
      <c r="BPH197" t="s">
        <v>2479</v>
      </c>
      <c r="BPR197" t="s">
        <v>2479</v>
      </c>
      <c r="BPS197" t="s">
        <v>2479</v>
      </c>
      <c r="BPT197" t="s">
        <v>2479</v>
      </c>
      <c r="BQD197" t="s">
        <v>2479</v>
      </c>
      <c r="BQE197" t="s">
        <v>2479</v>
      </c>
      <c r="BQF197" t="s">
        <v>2479</v>
      </c>
      <c r="BQQ197" t="s">
        <v>2479</v>
      </c>
      <c r="BQR197" t="s">
        <v>2479</v>
      </c>
      <c r="BRC197" t="s">
        <v>2479</v>
      </c>
      <c r="BRD197" t="s">
        <v>2479</v>
      </c>
      <c r="BRO197" t="s">
        <v>2479</v>
      </c>
      <c r="BRP197" t="s">
        <v>2479</v>
      </c>
      <c r="BSA197" t="s">
        <v>2479</v>
      </c>
      <c r="BSB197" t="s">
        <v>2479</v>
      </c>
    </row>
    <row r="198" spans="1:1020 1028:1980" x14ac:dyDescent="0.15">
      <c r="A198" t="s">
        <v>3470</v>
      </c>
      <c r="BQ198" t="s">
        <v>3131</v>
      </c>
      <c r="BR198" t="s">
        <v>3131</v>
      </c>
      <c r="DY198" t="s">
        <v>3167</v>
      </c>
      <c r="DZ198" t="s">
        <v>3167</v>
      </c>
      <c r="EA198" t="s">
        <v>3167</v>
      </c>
      <c r="EB198" t="s">
        <v>3167</v>
      </c>
      <c r="EC198" t="s">
        <v>3085</v>
      </c>
      <c r="EL198" t="s">
        <v>3084</v>
      </c>
      <c r="EM198" t="s">
        <v>3084</v>
      </c>
      <c r="EN198" t="s">
        <v>3084</v>
      </c>
      <c r="JK198" t="s">
        <v>3225</v>
      </c>
      <c r="JL198" t="s">
        <v>3226</v>
      </c>
      <c r="JM198" t="s">
        <v>3085</v>
      </c>
      <c r="JN198" t="s">
        <v>3167</v>
      </c>
      <c r="JO198" t="s">
        <v>3167</v>
      </c>
      <c r="JP198" t="s">
        <v>3167</v>
      </c>
      <c r="JQ198">
        <f>197</f>
        <v>197</v>
      </c>
      <c r="MG198" t="s">
        <v>3158</v>
      </c>
      <c r="MH198" t="s">
        <v>3158</v>
      </c>
      <c r="RG198" t="s">
        <v>2876</v>
      </c>
      <c r="RH198" t="s">
        <v>2447</v>
      </c>
      <c r="RI198" t="s">
        <v>2440</v>
      </c>
      <c r="RJ198" t="s">
        <v>2451</v>
      </c>
      <c r="RK198" t="s">
        <v>2897</v>
      </c>
      <c r="RL198" t="s">
        <v>2824</v>
      </c>
      <c r="RM198" t="s">
        <v>2878</v>
      </c>
      <c r="RS198" t="s">
        <v>2354</v>
      </c>
      <c r="RT198" t="s">
        <v>2595</v>
      </c>
      <c r="RU198" t="s">
        <v>2670</v>
      </c>
      <c r="RV198" t="s">
        <v>2318</v>
      </c>
      <c r="RW198" t="s">
        <v>2268</v>
      </c>
      <c r="RX198" t="s">
        <v>2171</v>
      </c>
      <c r="RY198" t="s">
        <v>2309</v>
      </c>
      <c r="SE198" t="s">
        <v>2479</v>
      </c>
      <c r="SF198" t="s">
        <v>2479</v>
      </c>
      <c r="SG198" t="s">
        <v>2479</v>
      </c>
      <c r="SH198" t="s">
        <v>2479</v>
      </c>
      <c r="SI198" t="s">
        <v>2479</v>
      </c>
      <c r="SJ198" t="s">
        <v>2479</v>
      </c>
      <c r="SK198" t="s">
        <v>2756</v>
      </c>
      <c r="SQ198" t="s">
        <v>2685</v>
      </c>
      <c r="SR198" t="s">
        <v>2729</v>
      </c>
      <c r="SS198" t="s">
        <v>2673</v>
      </c>
      <c r="ST198" t="s">
        <v>2802</v>
      </c>
      <c r="SU198" t="s">
        <v>2228</v>
      </c>
      <c r="SV198" t="s">
        <v>2885</v>
      </c>
      <c r="SW198" t="s">
        <v>2724</v>
      </c>
      <c r="TC198" t="s">
        <v>2439</v>
      </c>
      <c r="TD198" t="s">
        <v>2894</v>
      </c>
      <c r="TE198" t="s">
        <v>2814</v>
      </c>
      <c r="TF198" t="s">
        <v>2990</v>
      </c>
      <c r="TG198" t="s">
        <v>3042</v>
      </c>
      <c r="TH198" t="s">
        <v>2876</v>
      </c>
      <c r="TI198" t="s">
        <v>3042</v>
      </c>
      <c r="TO198" t="s">
        <v>2353</v>
      </c>
      <c r="TP198" t="s">
        <v>2690</v>
      </c>
      <c r="TQ198" t="s">
        <v>2685</v>
      </c>
      <c r="TR198" t="s">
        <v>2325</v>
      </c>
      <c r="TS198" t="s">
        <v>2747</v>
      </c>
      <c r="TT198" t="s">
        <v>2928</v>
      </c>
      <c r="TU198" t="s">
        <v>2644</v>
      </c>
      <c r="ADU198" t="s">
        <v>2903</v>
      </c>
      <c r="ADV198" t="s">
        <v>2872</v>
      </c>
      <c r="ADW198" t="s">
        <v>2811</v>
      </c>
      <c r="ADX198" t="s">
        <v>2516</v>
      </c>
      <c r="ADY198" t="s">
        <v>2451</v>
      </c>
      <c r="AEG198" t="s">
        <v>2328</v>
      </c>
      <c r="AEH198" t="s">
        <v>2739</v>
      </c>
      <c r="AEI198" t="s">
        <v>2547</v>
      </c>
      <c r="AEJ198" t="s">
        <v>2548</v>
      </c>
      <c r="AEK198" t="s">
        <v>2668</v>
      </c>
      <c r="AES198" t="s">
        <v>2479</v>
      </c>
      <c r="AET198" t="s">
        <v>2479</v>
      </c>
      <c r="AEU198" t="s">
        <v>2479</v>
      </c>
      <c r="AEV198" t="s">
        <v>2479</v>
      </c>
      <c r="AEW198" t="s">
        <v>2479</v>
      </c>
      <c r="AFE198" t="s">
        <v>2604</v>
      </c>
      <c r="AFF198" t="s">
        <v>2257</v>
      </c>
      <c r="AFG198" t="s">
        <v>2871</v>
      </c>
      <c r="AFH198" t="s">
        <v>2587</v>
      </c>
      <c r="AFI198" t="s">
        <v>2489</v>
      </c>
      <c r="AFQ198" t="s">
        <v>3028</v>
      </c>
      <c r="AFR198" t="s">
        <v>2804</v>
      </c>
      <c r="AFS198" t="s">
        <v>2762</v>
      </c>
      <c r="AFT198" t="s">
        <v>2816</v>
      </c>
      <c r="AFU198" t="s">
        <v>2753</v>
      </c>
      <c r="AGC198" t="s">
        <v>2730</v>
      </c>
      <c r="AGD198" t="s">
        <v>2869</v>
      </c>
      <c r="AGE198" t="s">
        <v>2699</v>
      </c>
      <c r="AGF198" t="s">
        <v>2549</v>
      </c>
      <c r="AGG198" t="s">
        <v>2384</v>
      </c>
      <c r="AJI198" t="s">
        <v>2719</v>
      </c>
      <c r="AJJ198" t="s">
        <v>2890</v>
      </c>
      <c r="AJU198" t="s">
        <v>2544</v>
      </c>
      <c r="AJV198" t="s">
        <v>2368</v>
      </c>
      <c r="AKG198" t="s">
        <v>2479</v>
      </c>
      <c r="AKH198" t="s">
        <v>2479</v>
      </c>
      <c r="AKS198" t="s">
        <v>2975</v>
      </c>
      <c r="AKT198" t="s">
        <v>2416</v>
      </c>
      <c r="ALE198" t="s">
        <v>2687</v>
      </c>
      <c r="ALF198" t="s">
        <v>3179</v>
      </c>
      <c r="ALQ198" t="s">
        <v>2885</v>
      </c>
      <c r="ALR198" t="s">
        <v>2785</v>
      </c>
      <c r="AMD198" t="s">
        <v>2945</v>
      </c>
      <c r="AME198" t="s">
        <v>3143</v>
      </c>
      <c r="AMF198" t="s">
        <v>2649</v>
      </c>
      <c r="AMP198" t="s">
        <v>2876</v>
      </c>
      <c r="AMQ198" t="s">
        <v>2683</v>
      </c>
      <c r="AMR198" t="s">
        <v>2742</v>
      </c>
      <c r="ANB198" t="s">
        <v>2479</v>
      </c>
      <c r="ANC198" t="s">
        <v>2479</v>
      </c>
      <c r="AND198" t="s">
        <v>2479</v>
      </c>
      <c r="ANN198" t="s">
        <v>2771</v>
      </c>
      <c r="ANO198" t="s">
        <v>2977</v>
      </c>
      <c r="ANP198" t="s">
        <v>2530</v>
      </c>
      <c r="ANZ198" t="s">
        <v>2909</v>
      </c>
      <c r="AOA198" t="s">
        <v>2425</v>
      </c>
      <c r="AOB198" t="s">
        <v>2453</v>
      </c>
      <c r="AOL198" t="s">
        <v>2331</v>
      </c>
      <c r="AOM198" t="s">
        <v>2616</v>
      </c>
      <c r="AON198" t="s">
        <v>2647</v>
      </c>
      <c r="AXE198" t="s">
        <v>2490</v>
      </c>
      <c r="AXF198" t="s">
        <v>2679</v>
      </c>
      <c r="AXQ198" t="s">
        <v>2479</v>
      </c>
      <c r="AXR198" t="s">
        <v>2479</v>
      </c>
      <c r="AYC198" t="s">
        <v>2557</v>
      </c>
      <c r="AYD198" t="s">
        <v>2672</v>
      </c>
      <c r="AYO198" t="s">
        <v>2728</v>
      </c>
      <c r="AYP198" t="s">
        <v>2725</v>
      </c>
      <c r="AZA198" t="s">
        <v>2487</v>
      </c>
      <c r="AZB198" t="s">
        <v>2331</v>
      </c>
    </row>
    <row r="199" spans="1:1020 1028:1980" x14ac:dyDescent="0.15">
      <c r="A199" t="s">
        <v>3471</v>
      </c>
      <c r="K199" t="s">
        <v>2779</v>
      </c>
      <c r="L199" t="s">
        <v>2779</v>
      </c>
      <c r="Q199" t="s">
        <v>2701</v>
      </c>
      <c r="R199" t="s">
        <v>2421</v>
      </c>
      <c r="S199" t="s">
        <v>2870</v>
      </c>
      <c r="T199">
        <f>62</f>
        <v>62</v>
      </c>
      <c r="U199" t="s">
        <v>2212</v>
      </c>
      <c r="V199" t="s">
        <v>2369</v>
      </c>
      <c r="W199" t="s">
        <v>2671</v>
      </c>
      <c r="X199" t="s">
        <v>2490</v>
      </c>
      <c r="AI199" t="s">
        <v>2843</v>
      </c>
      <c r="AJ199" t="s">
        <v>2777</v>
      </c>
      <c r="AU199" t="s">
        <v>2777</v>
      </c>
      <c r="AV199" t="s">
        <v>2779</v>
      </c>
      <c r="BG199" t="s">
        <v>2777</v>
      </c>
      <c r="BH199">
        <f>80</f>
        <v>80</v>
      </c>
      <c r="BQ199" t="s">
        <v>3085</v>
      </c>
      <c r="BR199" t="s">
        <v>3085</v>
      </c>
      <c r="BS199" t="s">
        <v>3168</v>
      </c>
      <c r="BT199" t="s">
        <v>3168</v>
      </c>
      <c r="CE199" t="s">
        <v>2777</v>
      </c>
      <c r="CF199" t="s">
        <v>2161</v>
      </c>
      <c r="DA199" t="s">
        <v>3110</v>
      </c>
      <c r="DB199" t="s">
        <v>3110</v>
      </c>
      <c r="DC199" t="s">
        <v>3110</v>
      </c>
      <c r="DD199" t="s">
        <v>3065</v>
      </c>
      <c r="DY199" t="s">
        <v>3085</v>
      </c>
      <c r="DZ199" t="s">
        <v>3084</v>
      </c>
      <c r="EA199" t="s">
        <v>3084</v>
      </c>
      <c r="EB199" t="s">
        <v>3084</v>
      </c>
      <c r="EL199" t="s">
        <v>3167</v>
      </c>
      <c r="EM199" t="s">
        <v>3167</v>
      </c>
      <c r="EN199" t="s">
        <v>3085</v>
      </c>
      <c r="EY199" t="s">
        <v>2777</v>
      </c>
      <c r="EZ199" t="s">
        <v>2445</v>
      </c>
      <c r="FK199" t="s">
        <v>2777</v>
      </c>
      <c r="FL199" t="s">
        <v>2777</v>
      </c>
      <c r="GI199" t="s">
        <v>3084</v>
      </c>
      <c r="GJ199" t="s">
        <v>2779</v>
      </c>
      <c r="GU199" t="s">
        <v>3158</v>
      </c>
      <c r="HG199" t="s">
        <v>2779</v>
      </c>
      <c r="HH199" t="s">
        <v>2777</v>
      </c>
      <c r="HS199" t="s">
        <v>2779</v>
      </c>
      <c r="HT199" t="s">
        <v>2779</v>
      </c>
      <c r="IE199" t="s">
        <v>2777</v>
      </c>
      <c r="IF199" t="s">
        <v>2777</v>
      </c>
      <c r="IO199" t="s">
        <v>3085</v>
      </c>
      <c r="IP199" t="s">
        <v>3085</v>
      </c>
      <c r="IQ199" t="s">
        <v>3167</v>
      </c>
      <c r="IR199" t="s">
        <v>3167</v>
      </c>
      <c r="JB199" t="s">
        <v>3131</v>
      </c>
      <c r="JC199" t="s">
        <v>3168</v>
      </c>
      <c r="JD199" t="s">
        <v>3131</v>
      </c>
      <c r="JG199" t="s">
        <v>3225</v>
      </c>
      <c r="JH199" t="s">
        <v>3225</v>
      </c>
      <c r="JI199" t="s">
        <v>3225</v>
      </c>
      <c r="JJ199" t="s">
        <v>3225</v>
      </c>
      <c r="JK199" t="s">
        <v>3190</v>
      </c>
      <c r="JL199" t="s">
        <v>3226</v>
      </c>
      <c r="JM199" t="s">
        <v>3409</v>
      </c>
      <c r="JN199" t="s">
        <v>3085</v>
      </c>
      <c r="JO199" t="s">
        <v>3085</v>
      </c>
      <c r="JP199" t="s">
        <v>3167</v>
      </c>
      <c r="JQ199">
        <f>197</f>
        <v>197</v>
      </c>
      <c r="KM199" t="s">
        <v>2777</v>
      </c>
      <c r="KN199">
        <f>86</f>
        <v>86</v>
      </c>
      <c r="LK199" t="s">
        <v>2432</v>
      </c>
      <c r="LL199">
        <f>97</f>
        <v>97</v>
      </c>
      <c r="MU199" t="s">
        <v>2777</v>
      </c>
      <c r="MV199" t="s">
        <v>2777</v>
      </c>
      <c r="NS199" t="s">
        <v>3138</v>
      </c>
      <c r="NT199" t="s">
        <v>2779</v>
      </c>
      <c r="OE199" t="s">
        <v>2777</v>
      </c>
      <c r="OF199" t="s">
        <v>2777</v>
      </c>
      <c r="OQ199" t="s">
        <v>2779</v>
      </c>
      <c r="OR199" t="s">
        <v>2777</v>
      </c>
      <c r="PA199" t="s">
        <v>3131</v>
      </c>
      <c r="PB199" t="s">
        <v>3168</v>
      </c>
      <c r="PC199" t="s">
        <v>3167</v>
      </c>
      <c r="PD199" t="s">
        <v>3167</v>
      </c>
      <c r="PL199">
        <f>94</f>
        <v>94</v>
      </c>
      <c r="PM199" t="s">
        <v>3131</v>
      </c>
      <c r="PN199" t="s">
        <v>3110</v>
      </c>
      <c r="PO199" t="s">
        <v>3110</v>
      </c>
      <c r="PP199" t="s">
        <v>3168</v>
      </c>
      <c r="QA199" t="s">
        <v>2779</v>
      </c>
      <c r="QB199" t="s">
        <v>2777</v>
      </c>
      <c r="QW199" t="s">
        <v>2670</v>
      </c>
      <c r="QX199">
        <f>99</f>
        <v>99</v>
      </c>
      <c r="QY199" t="s">
        <v>3065</v>
      </c>
      <c r="QZ199" t="s">
        <v>3065</v>
      </c>
      <c r="RC199" t="s">
        <v>2908</v>
      </c>
      <c r="RD199" t="s">
        <v>2856</v>
      </c>
      <c r="RE199" t="s">
        <v>2455</v>
      </c>
      <c r="RF199" t="s">
        <v>2456</v>
      </c>
      <c r="RG199" t="s">
        <v>2753</v>
      </c>
      <c r="RH199" t="s">
        <v>2623</v>
      </c>
      <c r="RI199" t="s">
        <v>2853</v>
      </c>
      <c r="RJ199" t="s">
        <v>2922</v>
      </c>
      <c r="RK199" t="s">
        <v>2551</v>
      </c>
      <c r="RL199" t="s">
        <v>2259</v>
      </c>
      <c r="RM199" t="s">
        <v>2395</v>
      </c>
      <c r="RO199" t="s">
        <v>2451</v>
      </c>
      <c r="RP199" t="s">
        <v>2262</v>
      </c>
      <c r="RQ199" t="s">
        <v>2645</v>
      </c>
      <c r="RR199" t="s">
        <v>2959</v>
      </c>
      <c r="RS199" t="s">
        <v>2579</v>
      </c>
      <c r="RT199" t="s">
        <v>2749</v>
      </c>
      <c r="RU199" t="s">
        <v>2919</v>
      </c>
      <c r="RV199" t="s">
        <v>2669</v>
      </c>
      <c r="RW199" t="s">
        <v>2202</v>
      </c>
      <c r="RX199" t="s">
        <v>2674</v>
      </c>
      <c r="RY199" t="s">
        <v>2575</v>
      </c>
      <c r="SA199" t="s">
        <v>2479</v>
      </c>
      <c r="SB199" t="s">
        <v>2479</v>
      </c>
      <c r="SC199" t="s">
        <v>2479</v>
      </c>
      <c r="SD199" t="s">
        <v>2479</v>
      </c>
      <c r="SE199" t="s">
        <v>2479</v>
      </c>
      <c r="SF199" t="s">
        <v>2479</v>
      </c>
      <c r="SG199" t="s">
        <v>2479</v>
      </c>
      <c r="SH199" t="s">
        <v>2479</v>
      </c>
      <c r="SI199" t="s">
        <v>2479</v>
      </c>
      <c r="SJ199" t="s">
        <v>2479</v>
      </c>
      <c r="SK199" t="s">
        <v>2756</v>
      </c>
      <c r="SM199" t="s">
        <v>2858</v>
      </c>
      <c r="SN199" t="s">
        <v>2816</v>
      </c>
      <c r="SO199" t="s">
        <v>2850</v>
      </c>
      <c r="SP199" t="s">
        <v>2804</v>
      </c>
      <c r="SQ199" t="s">
        <v>2853</v>
      </c>
      <c r="SR199" t="s">
        <v>2261</v>
      </c>
      <c r="SS199" t="s">
        <v>2410</v>
      </c>
      <c r="ST199" t="s">
        <v>2598</v>
      </c>
      <c r="SU199" t="s">
        <v>2324</v>
      </c>
      <c r="SV199" t="s">
        <v>2259</v>
      </c>
      <c r="SW199" t="s">
        <v>2392</v>
      </c>
      <c r="SY199" t="s">
        <v>2449</v>
      </c>
      <c r="SZ199" t="s">
        <v>2623</v>
      </c>
      <c r="TA199" t="s">
        <v>2926</v>
      </c>
      <c r="TB199" t="s">
        <v>2675</v>
      </c>
      <c r="TC199" t="s">
        <v>2646</v>
      </c>
      <c r="TD199" t="s">
        <v>2922</v>
      </c>
      <c r="TE199" t="s">
        <v>2812</v>
      </c>
      <c r="TF199" t="s">
        <v>2646</v>
      </c>
      <c r="TG199" t="s">
        <v>2597</v>
      </c>
      <c r="TH199" t="s">
        <v>2469</v>
      </c>
      <c r="TI199" t="s">
        <v>2354</v>
      </c>
      <c r="TK199" t="s">
        <v>2873</v>
      </c>
      <c r="TL199" t="s">
        <v>2555</v>
      </c>
      <c r="TM199" t="s">
        <v>2850</v>
      </c>
      <c r="TN199" t="s">
        <v>2609</v>
      </c>
      <c r="TO199" t="s">
        <v>2608</v>
      </c>
      <c r="TP199" t="s">
        <v>2577</v>
      </c>
      <c r="TQ199" t="s">
        <v>2393</v>
      </c>
      <c r="TR199" t="s">
        <v>2599</v>
      </c>
      <c r="TS199" t="s">
        <v>2946</v>
      </c>
      <c r="TT199" t="s">
        <v>2532</v>
      </c>
      <c r="TU199" t="s">
        <v>2693</v>
      </c>
      <c r="UE199" t="s">
        <v>2479</v>
      </c>
      <c r="UQ199" t="s">
        <v>2479</v>
      </c>
      <c r="VC199" t="s">
        <v>2479</v>
      </c>
      <c r="VI199" t="s">
        <v>2570</v>
      </c>
      <c r="VJ199" t="s">
        <v>2416</v>
      </c>
      <c r="VK199" t="s">
        <v>2703</v>
      </c>
      <c r="VL199" t="s">
        <v>2605</v>
      </c>
      <c r="VM199" t="s">
        <v>2468</v>
      </c>
      <c r="VN199" t="s">
        <v>2354</v>
      </c>
      <c r="VO199" t="s">
        <v>2698</v>
      </c>
      <c r="VP199" t="s">
        <v>2573</v>
      </c>
      <c r="VU199" t="s">
        <v>3040</v>
      </c>
      <c r="VV199" t="s">
        <v>3022</v>
      </c>
      <c r="VW199" t="s">
        <v>2729</v>
      </c>
      <c r="VX199" t="s">
        <v>2614</v>
      </c>
      <c r="VY199" t="s">
        <v>2684</v>
      </c>
      <c r="VZ199" t="s">
        <v>2417</v>
      </c>
      <c r="WA199" t="s">
        <v>2351</v>
      </c>
      <c r="WB199" t="s">
        <v>2819</v>
      </c>
      <c r="WG199" t="s">
        <v>2632</v>
      </c>
      <c r="WH199" t="s">
        <v>2923</v>
      </c>
      <c r="WI199" t="s">
        <v>2973</v>
      </c>
      <c r="WJ199" t="s">
        <v>2505</v>
      </c>
      <c r="WK199" t="s">
        <v>2742</v>
      </c>
      <c r="WL199" t="s">
        <v>2644</v>
      </c>
      <c r="WM199" t="s">
        <v>2831</v>
      </c>
      <c r="WN199" t="s">
        <v>2489</v>
      </c>
      <c r="WS199" t="s">
        <v>2792</v>
      </c>
      <c r="WT199" t="s">
        <v>2824</v>
      </c>
      <c r="WU199" t="s">
        <v>2529</v>
      </c>
      <c r="WV199" t="s">
        <v>2530</v>
      </c>
      <c r="WW199" t="s">
        <v>2990</v>
      </c>
      <c r="WX199" t="s">
        <v>2667</v>
      </c>
      <c r="WY199" t="s">
        <v>3150</v>
      </c>
      <c r="WZ199" t="s">
        <v>3144</v>
      </c>
      <c r="XE199" t="s">
        <v>2577</v>
      </c>
      <c r="XF199" t="s">
        <v>2508</v>
      </c>
      <c r="XG199" t="s">
        <v>2630</v>
      </c>
      <c r="XH199" t="s">
        <v>2330</v>
      </c>
      <c r="XI199" t="s">
        <v>2587</v>
      </c>
      <c r="XJ199" t="s">
        <v>2631</v>
      </c>
      <c r="XK199" t="s">
        <v>2849</v>
      </c>
      <c r="XL199" t="s">
        <v>2655</v>
      </c>
      <c r="XQ199" t="s">
        <v>2479</v>
      </c>
      <c r="XR199" t="s">
        <v>2226</v>
      </c>
      <c r="XS199" t="s">
        <v>2508</v>
      </c>
      <c r="XT199" t="s">
        <v>2729</v>
      </c>
      <c r="XU199" t="s">
        <v>2469</v>
      </c>
      <c r="XV199" t="s">
        <v>2525</v>
      </c>
      <c r="XW199" t="s">
        <v>2429</v>
      </c>
      <c r="XX199" t="s">
        <v>2429</v>
      </c>
      <c r="YG199" t="s">
        <v>2516</v>
      </c>
      <c r="YH199" t="s">
        <v>2458</v>
      </c>
      <c r="YI199" t="s">
        <v>2529</v>
      </c>
      <c r="YJ199" t="s">
        <v>2768</v>
      </c>
      <c r="YS199" t="s">
        <v>2917</v>
      </c>
      <c r="YT199" t="s">
        <v>2885</v>
      </c>
      <c r="YU199" t="s">
        <v>2385</v>
      </c>
      <c r="YV199" t="s">
        <v>2972</v>
      </c>
      <c r="ZE199" t="s">
        <v>2479</v>
      </c>
      <c r="ZF199" t="s">
        <v>2479</v>
      </c>
      <c r="ZG199" t="s">
        <v>2479</v>
      </c>
      <c r="ZH199" t="s">
        <v>2479</v>
      </c>
      <c r="ZQ199" t="s">
        <v>2853</v>
      </c>
      <c r="ZR199" t="s">
        <v>2810</v>
      </c>
      <c r="ZS199" t="s">
        <v>2770</v>
      </c>
      <c r="ZT199" t="s">
        <v>2811</v>
      </c>
      <c r="AAC199" t="s">
        <v>2874</v>
      </c>
      <c r="AAD199" t="s">
        <v>2894</v>
      </c>
      <c r="AAE199" t="s">
        <v>2909</v>
      </c>
      <c r="AAF199" t="s">
        <v>2879</v>
      </c>
      <c r="AAO199" t="s">
        <v>2769</v>
      </c>
      <c r="AAP199" t="s">
        <v>2602</v>
      </c>
      <c r="AAQ199" t="s">
        <v>2585</v>
      </c>
      <c r="AAR199" t="s">
        <v>2532</v>
      </c>
      <c r="ABA199" t="s">
        <v>2456</v>
      </c>
      <c r="ABB199" t="s">
        <v>2856</v>
      </c>
      <c r="ABC199" t="s">
        <v>2938</v>
      </c>
      <c r="ABD199" t="s">
        <v>2464</v>
      </c>
      <c r="ABM199" t="s">
        <v>2407</v>
      </c>
      <c r="ABN199" t="s">
        <v>2403</v>
      </c>
      <c r="ABO199" t="s">
        <v>2735</v>
      </c>
      <c r="ABP199" t="s">
        <v>2195</v>
      </c>
      <c r="ABY199" t="s">
        <v>2479</v>
      </c>
      <c r="ABZ199" t="s">
        <v>2479</v>
      </c>
      <c r="ACA199" t="s">
        <v>2479</v>
      </c>
      <c r="ACB199" t="s">
        <v>2479</v>
      </c>
      <c r="ACK199" t="s">
        <v>2922</v>
      </c>
      <c r="ACL199" t="s">
        <v>2646</v>
      </c>
      <c r="ACM199" t="s">
        <v>2632</v>
      </c>
      <c r="ACN199" t="s">
        <v>2408</v>
      </c>
      <c r="ACW199" t="s">
        <v>2441</v>
      </c>
      <c r="ACX199" t="s">
        <v>2440</v>
      </c>
      <c r="ACY199" t="s">
        <v>2444</v>
      </c>
      <c r="ACZ199" t="s">
        <v>2976</v>
      </c>
      <c r="ADI199" t="s">
        <v>2408</v>
      </c>
      <c r="ADJ199" t="s">
        <v>2627</v>
      </c>
      <c r="ADK199" t="s">
        <v>2820</v>
      </c>
      <c r="ADL199" t="s">
        <v>2394</v>
      </c>
      <c r="ADU199" t="s">
        <v>2516</v>
      </c>
      <c r="ADV199" t="s">
        <v>2458</v>
      </c>
      <c r="ADW199" t="s">
        <v>2936</v>
      </c>
      <c r="ADX199" t="s">
        <v>2908</v>
      </c>
      <c r="AEG199" t="s">
        <v>2504</v>
      </c>
      <c r="AEH199" t="s">
        <v>2374</v>
      </c>
      <c r="AEI199" t="s">
        <v>2347</v>
      </c>
      <c r="AEJ199" t="s">
        <v>2789</v>
      </c>
      <c r="AES199" t="s">
        <v>2479</v>
      </c>
      <c r="AET199" t="s">
        <v>2479</v>
      </c>
      <c r="AEU199" t="s">
        <v>2479</v>
      </c>
      <c r="AEV199" t="s">
        <v>2479</v>
      </c>
      <c r="AFE199" t="s">
        <v>2974</v>
      </c>
      <c r="AFF199" t="s">
        <v>2990</v>
      </c>
      <c r="AFG199" t="s">
        <v>3033</v>
      </c>
      <c r="AFH199" t="s">
        <v>2707</v>
      </c>
      <c r="AFQ199" t="s">
        <v>2921</v>
      </c>
      <c r="AFR199" t="s">
        <v>3089</v>
      </c>
      <c r="AFS199" t="s">
        <v>2904</v>
      </c>
      <c r="AFT199" t="s">
        <v>2717</v>
      </c>
      <c r="AGC199" t="s">
        <v>2751</v>
      </c>
      <c r="AGD199" t="s">
        <v>2577</v>
      </c>
      <c r="AGE199" t="s">
        <v>2870</v>
      </c>
      <c r="AGF199" t="s">
        <v>2601</v>
      </c>
      <c r="AGO199" t="s">
        <v>2585</v>
      </c>
      <c r="AGP199" t="s">
        <v>2626</v>
      </c>
      <c r="AGQ199" t="s">
        <v>2632</v>
      </c>
      <c r="AGR199" t="s">
        <v>2577</v>
      </c>
      <c r="AHA199" t="s">
        <v>2249</v>
      </c>
      <c r="AHB199" t="s">
        <v>2526</v>
      </c>
      <c r="AHC199" t="s">
        <v>2526</v>
      </c>
      <c r="AHD199" t="s">
        <v>2688</v>
      </c>
      <c r="AHM199" t="s">
        <v>2479</v>
      </c>
      <c r="AHN199" t="s">
        <v>2479</v>
      </c>
      <c r="AHO199" t="s">
        <v>2479</v>
      </c>
      <c r="AHP199" t="s">
        <v>2479</v>
      </c>
      <c r="AHY199" t="s">
        <v>2261</v>
      </c>
      <c r="AHZ199" t="s">
        <v>2804</v>
      </c>
      <c r="AIA199" t="s">
        <v>2811</v>
      </c>
      <c r="AIB199" t="s">
        <v>2764</v>
      </c>
      <c r="AIK199" t="s">
        <v>2870</v>
      </c>
      <c r="AIL199" t="s">
        <v>2923</v>
      </c>
      <c r="AIM199" t="s">
        <v>2536</v>
      </c>
      <c r="AIN199" t="s">
        <v>2699</v>
      </c>
      <c r="AIW199" t="s">
        <v>2744</v>
      </c>
      <c r="AIX199" t="s">
        <v>2383</v>
      </c>
      <c r="AIY199" t="s">
        <v>2261</v>
      </c>
      <c r="AIZ199" t="s">
        <v>2627</v>
      </c>
      <c r="AJI199" t="s">
        <v>2953</v>
      </c>
      <c r="AJJ199" t="s">
        <v>2457</v>
      </c>
      <c r="AJK199" t="s">
        <v>2719</v>
      </c>
      <c r="AJL199" t="s">
        <v>2687</v>
      </c>
      <c r="AJU199" t="s">
        <v>2354</v>
      </c>
      <c r="AJV199" t="s">
        <v>2573</v>
      </c>
      <c r="AJW199" t="s">
        <v>2759</v>
      </c>
      <c r="AJX199" t="s">
        <v>2749</v>
      </c>
      <c r="AKG199" t="s">
        <v>2479</v>
      </c>
      <c r="AKH199" t="s">
        <v>2479</v>
      </c>
      <c r="AKI199" t="s">
        <v>2479</v>
      </c>
      <c r="AKJ199" t="s">
        <v>2479</v>
      </c>
      <c r="AKS199" t="s">
        <v>2850</v>
      </c>
      <c r="AKT199" t="s">
        <v>2770</v>
      </c>
      <c r="AKU199" t="s">
        <v>2809</v>
      </c>
      <c r="AKV199" t="s">
        <v>3042</v>
      </c>
      <c r="ALE199" t="s">
        <v>2814</v>
      </c>
      <c r="ALF199" t="s">
        <v>2920</v>
      </c>
      <c r="ALG199" t="s">
        <v>2706</v>
      </c>
      <c r="ALH199" t="s">
        <v>2947</v>
      </c>
      <c r="ALQ199" t="s">
        <v>2599</v>
      </c>
      <c r="ALR199" t="s">
        <v>2881</v>
      </c>
      <c r="ALS199" t="s">
        <v>2530</v>
      </c>
      <c r="ALT199" t="s">
        <v>2923</v>
      </c>
      <c r="AMD199" t="s">
        <v>2993</v>
      </c>
      <c r="AME199" t="s">
        <v>2909</v>
      </c>
      <c r="AMF199" t="s">
        <v>2460</v>
      </c>
      <c r="AMP199" t="s">
        <v>2549</v>
      </c>
      <c r="AMQ199" t="s">
        <v>2548</v>
      </c>
      <c r="AMR199" t="s">
        <v>2650</v>
      </c>
      <c r="ANB199" t="s">
        <v>2479</v>
      </c>
      <c r="ANC199" t="s">
        <v>2479</v>
      </c>
      <c r="AND199" t="s">
        <v>2479</v>
      </c>
      <c r="ANN199" t="s">
        <v>3196</v>
      </c>
      <c r="ANO199" t="s">
        <v>2718</v>
      </c>
      <c r="ANP199" t="s">
        <v>3038</v>
      </c>
      <c r="ANZ199" t="s">
        <v>2610</v>
      </c>
      <c r="AOA199" t="s">
        <v>3038</v>
      </c>
      <c r="AOB199" t="s">
        <v>3074</v>
      </c>
      <c r="AOL199" t="s">
        <v>2679</v>
      </c>
      <c r="AOM199" t="s">
        <v>2562</v>
      </c>
      <c r="AON199" t="s">
        <v>2490</v>
      </c>
      <c r="AOV199" t="s">
        <v>2806</v>
      </c>
      <c r="AOW199" t="s">
        <v>3089</v>
      </c>
      <c r="AOX199" t="s">
        <v>2813</v>
      </c>
      <c r="AOY199" t="s">
        <v>2976</v>
      </c>
      <c r="AOZ199" t="s">
        <v>2853</v>
      </c>
      <c r="APH199" t="s">
        <v>2280</v>
      </c>
      <c r="API199" t="s">
        <v>2613</v>
      </c>
      <c r="APJ199" t="s">
        <v>2299</v>
      </c>
      <c r="APK199" t="s">
        <v>2773</v>
      </c>
      <c r="APL199" t="s">
        <v>2582</v>
      </c>
      <c r="APT199" t="s">
        <v>2348</v>
      </c>
      <c r="APU199" t="s">
        <v>2479</v>
      </c>
      <c r="APV199" t="s">
        <v>2479</v>
      </c>
      <c r="APW199" t="s">
        <v>2479</v>
      </c>
      <c r="APX199" t="s">
        <v>2479</v>
      </c>
      <c r="AQF199" t="s">
        <v>2812</v>
      </c>
      <c r="AQG199" t="s">
        <v>2708</v>
      </c>
      <c r="AQH199" t="s">
        <v>2806</v>
      </c>
      <c r="AQI199" t="s">
        <v>2565</v>
      </c>
      <c r="AQJ199" t="s">
        <v>2792</v>
      </c>
      <c r="AQR199" t="s">
        <v>2449</v>
      </c>
      <c r="AQS199" t="s">
        <v>2442</v>
      </c>
      <c r="AQT199" t="s">
        <v>2610</v>
      </c>
      <c r="AQU199" t="s">
        <v>2774</v>
      </c>
      <c r="AQV199" t="s">
        <v>2853</v>
      </c>
      <c r="ARD199" t="s">
        <v>2746</v>
      </c>
      <c r="ARE199" t="s">
        <v>2533</v>
      </c>
      <c r="ARF199" t="s">
        <v>2508</v>
      </c>
      <c r="ARG199" t="s">
        <v>2577</v>
      </c>
      <c r="ARH199" t="s">
        <v>2615</v>
      </c>
      <c r="ARQ199" t="s">
        <v>2783</v>
      </c>
      <c r="ARR199" t="s">
        <v>2858</v>
      </c>
      <c r="ARS199" t="s">
        <v>3039</v>
      </c>
      <c r="ART199" t="s">
        <v>2943</v>
      </c>
      <c r="ASC199" t="s">
        <v>3033</v>
      </c>
      <c r="ASD199" t="s">
        <v>3074</v>
      </c>
      <c r="ASE199" t="s">
        <v>2585</v>
      </c>
      <c r="ASF199" t="s">
        <v>2600</v>
      </c>
      <c r="ASO199" t="s">
        <v>2569</v>
      </c>
      <c r="ASP199" t="s">
        <v>2324</v>
      </c>
      <c r="ASQ199" t="s">
        <v>2479</v>
      </c>
      <c r="ASR199" t="s">
        <v>2479</v>
      </c>
      <c r="ATA199" t="s">
        <v>2856</v>
      </c>
      <c r="ATB199" t="s">
        <v>2904</v>
      </c>
      <c r="ATC199" t="s">
        <v>2897</v>
      </c>
      <c r="ATD199" t="s">
        <v>2459</v>
      </c>
      <c r="ATM199" t="s">
        <v>2391</v>
      </c>
      <c r="ATN199" t="s">
        <v>2571</v>
      </c>
      <c r="ATO199" t="s">
        <v>2599</v>
      </c>
      <c r="ATP199" t="s">
        <v>2880</v>
      </c>
      <c r="ATY199" t="s">
        <v>2504</v>
      </c>
      <c r="ATZ199" t="s">
        <v>2549</v>
      </c>
      <c r="AUA199" t="s">
        <v>2774</v>
      </c>
      <c r="AUB199" t="s">
        <v>2944</v>
      </c>
      <c r="BBV199" t="s">
        <v>3089</v>
      </c>
      <c r="BBW199" t="s">
        <v>2873</v>
      </c>
      <c r="BBX199" t="s">
        <v>3032</v>
      </c>
      <c r="BCH199" t="s">
        <v>2225</v>
      </c>
      <c r="BCI199" t="s">
        <v>2225</v>
      </c>
      <c r="BCJ199" t="s">
        <v>2802</v>
      </c>
      <c r="BCT199" t="s">
        <v>2479</v>
      </c>
      <c r="BCU199" t="s">
        <v>2479</v>
      </c>
      <c r="BCV199" t="s">
        <v>2479</v>
      </c>
      <c r="BDF199" t="s">
        <v>2805</v>
      </c>
      <c r="BDG199" t="s">
        <v>2792</v>
      </c>
      <c r="BDH199" t="s">
        <v>2771</v>
      </c>
      <c r="BDR199" t="s">
        <v>2512</v>
      </c>
      <c r="BDS199" t="s">
        <v>2769</v>
      </c>
      <c r="BDT199" t="s">
        <v>2647</v>
      </c>
      <c r="BED199" t="s">
        <v>2616</v>
      </c>
      <c r="BEE199" t="s">
        <v>2923</v>
      </c>
      <c r="BEF199" t="s">
        <v>2392</v>
      </c>
      <c r="BEQ199" t="s">
        <v>2479</v>
      </c>
      <c r="BER199" t="s">
        <v>2479</v>
      </c>
      <c r="BFC199" t="s">
        <v>2479</v>
      </c>
      <c r="BFD199" t="s">
        <v>2479</v>
      </c>
      <c r="BFO199" t="s">
        <v>2479</v>
      </c>
      <c r="BFP199" t="s">
        <v>2479</v>
      </c>
      <c r="BGA199" t="s">
        <v>2232</v>
      </c>
      <c r="BGB199" t="s">
        <v>2548</v>
      </c>
      <c r="BGM199" t="s">
        <v>2366</v>
      </c>
      <c r="BGN199" t="s">
        <v>2479</v>
      </c>
      <c r="BGY199" t="s">
        <v>2479</v>
      </c>
      <c r="BGZ199" t="s">
        <v>2431</v>
      </c>
      <c r="BHK199" t="s">
        <v>2479</v>
      </c>
      <c r="BHL199" t="s">
        <v>2479</v>
      </c>
      <c r="BHW199" t="s">
        <v>2479</v>
      </c>
      <c r="BHX199" t="s">
        <v>2617</v>
      </c>
      <c r="BII199" t="s">
        <v>2479</v>
      </c>
      <c r="BIJ199" t="s">
        <v>2479</v>
      </c>
      <c r="BIU199" t="s">
        <v>2479</v>
      </c>
      <c r="BIV199" t="s">
        <v>2479</v>
      </c>
      <c r="BOU199" t="s">
        <v>2479</v>
      </c>
      <c r="BOV199" t="s">
        <v>2479</v>
      </c>
      <c r="BPG199" t="s">
        <v>2479</v>
      </c>
      <c r="BPH199" t="s">
        <v>2479</v>
      </c>
      <c r="BPS199" t="s">
        <v>2479</v>
      </c>
      <c r="BPT199" t="s">
        <v>2848</v>
      </c>
      <c r="BQE199" t="s">
        <v>2479</v>
      </c>
      <c r="BQF199" t="s">
        <v>2479</v>
      </c>
      <c r="BQQ199" t="s">
        <v>2479</v>
      </c>
      <c r="BQR199" t="s">
        <v>2479</v>
      </c>
      <c r="BRC199" t="s">
        <v>2479</v>
      </c>
      <c r="BRD199" t="s">
        <v>2479</v>
      </c>
      <c r="BRO199" t="s">
        <v>2479</v>
      </c>
      <c r="BRP199" t="s">
        <v>2479</v>
      </c>
      <c r="BSA199" t="s">
        <v>2479</v>
      </c>
      <c r="BSB199" t="s">
        <v>2668</v>
      </c>
    </row>
    <row r="200" spans="1:1020 1028:1980" x14ac:dyDescent="0.15">
      <c r="A200" t="s">
        <v>3472</v>
      </c>
      <c r="S200" t="s">
        <v>2347</v>
      </c>
      <c r="W200" t="s">
        <v>2775</v>
      </c>
      <c r="X200" t="s">
        <v>3065</v>
      </c>
      <c r="BS200" t="s">
        <v>3131</v>
      </c>
      <c r="BT200" t="s">
        <v>3131</v>
      </c>
      <c r="CX200" t="s">
        <v>2551</v>
      </c>
      <c r="CY200" t="s">
        <v>2646</v>
      </c>
      <c r="CZ200" t="s">
        <v>2192</v>
      </c>
      <c r="DA200" t="s">
        <v>3065</v>
      </c>
      <c r="DB200" t="s">
        <v>3065</v>
      </c>
      <c r="DC200" t="s">
        <v>2360</v>
      </c>
      <c r="DD200">
        <f>82</f>
        <v>82</v>
      </c>
      <c r="JJ200" t="s">
        <v>2592</v>
      </c>
      <c r="JK200" t="s">
        <v>3297</v>
      </c>
      <c r="JL200">
        <f>137</f>
        <v>137</v>
      </c>
      <c r="JM200" t="s">
        <v>3385</v>
      </c>
      <c r="JN200">
        <f>161</f>
        <v>161</v>
      </c>
      <c r="JO200">
        <f>152</f>
        <v>152</v>
      </c>
      <c r="JP200" t="s">
        <v>3329</v>
      </c>
      <c r="JQ200">
        <f>197</f>
        <v>197</v>
      </c>
      <c r="RF200" t="s">
        <v>2586</v>
      </c>
      <c r="RG200" t="s">
        <v>2972</v>
      </c>
      <c r="RH200" t="s">
        <v>2614</v>
      </c>
      <c r="RI200" t="s">
        <v>2990</v>
      </c>
      <c r="RJ200" t="s">
        <v>2261</v>
      </c>
      <c r="RK200" t="s">
        <v>2811</v>
      </c>
      <c r="RL200" t="s">
        <v>2850</v>
      </c>
      <c r="RM200" t="s">
        <v>2805</v>
      </c>
      <c r="RR200" t="s">
        <v>2171</v>
      </c>
      <c r="RS200" t="s">
        <v>2749</v>
      </c>
      <c r="RT200" t="s">
        <v>2572</v>
      </c>
      <c r="RU200" t="s">
        <v>2250</v>
      </c>
      <c r="RV200" t="s">
        <v>2688</v>
      </c>
      <c r="RW200" t="s">
        <v>2642</v>
      </c>
      <c r="RX200" t="s">
        <v>2163</v>
      </c>
      <c r="RY200" t="s">
        <v>2207</v>
      </c>
      <c r="SD200" t="s">
        <v>2697</v>
      </c>
      <c r="SE200" t="s">
        <v>2571</v>
      </c>
      <c r="SF200" t="s">
        <v>2329</v>
      </c>
      <c r="SG200" t="s">
        <v>2549</v>
      </c>
      <c r="SH200" t="s">
        <v>2430</v>
      </c>
      <c r="SI200" t="s">
        <v>2650</v>
      </c>
      <c r="SJ200" t="s">
        <v>2692</v>
      </c>
      <c r="SK200" t="s">
        <v>2756</v>
      </c>
      <c r="SP200" t="s">
        <v>2684</v>
      </c>
      <c r="SQ200" t="s">
        <v>2783</v>
      </c>
      <c r="SR200" t="s">
        <v>2534</v>
      </c>
      <c r="SS200" t="s">
        <v>2485</v>
      </c>
      <c r="ST200" t="s">
        <v>3002</v>
      </c>
      <c r="SU200" t="s">
        <v>2353</v>
      </c>
      <c r="SV200" t="s">
        <v>2831</v>
      </c>
      <c r="SW200" t="s">
        <v>2352</v>
      </c>
      <c r="TB200" t="s">
        <v>2645</v>
      </c>
      <c r="TC200" t="s">
        <v>2606</v>
      </c>
      <c r="TD200" t="s">
        <v>2756</v>
      </c>
      <c r="TE200" t="s">
        <v>2679</v>
      </c>
      <c r="TF200" t="s">
        <v>2686</v>
      </c>
      <c r="TG200" t="s">
        <v>2650</v>
      </c>
      <c r="TH200" t="s">
        <v>2692</v>
      </c>
      <c r="TI200" t="s">
        <v>2489</v>
      </c>
      <c r="TN200" t="s">
        <v>2626</v>
      </c>
      <c r="TO200" t="s">
        <v>2994</v>
      </c>
      <c r="TP200" t="s">
        <v>2790</v>
      </c>
      <c r="TQ200" t="s">
        <v>2564</v>
      </c>
      <c r="TR200" t="s">
        <v>2265</v>
      </c>
      <c r="TS200" t="s">
        <v>2530</v>
      </c>
      <c r="TT200" t="s">
        <v>2609</v>
      </c>
      <c r="TU200" t="s">
        <v>2264</v>
      </c>
      <c r="VK200" t="s">
        <v>2653</v>
      </c>
      <c r="VO200" t="s">
        <v>2601</v>
      </c>
      <c r="VP200" t="s">
        <v>2615</v>
      </c>
      <c r="VW200" t="s">
        <v>3012</v>
      </c>
      <c r="WA200" t="s">
        <v>2858</v>
      </c>
      <c r="WB200" t="s">
        <v>3244</v>
      </c>
      <c r="WI200" t="s">
        <v>2679</v>
      </c>
      <c r="WM200" t="s">
        <v>2485</v>
      </c>
      <c r="WN200" t="s">
        <v>2479</v>
      </c>
      <c r="WU200" t="s">
        <v>3088</v>
      </c>
      <c r="WY200" t="s">
        <v>2912</v>
      </c>
      <c r="WZ200" t="s">
        <v>2966</v>
      </c>
      <c r="XG200" t="s">
        <v>2356</v>
      </c>
      <c r="XK200" t="s">
        <v>2749</v>
      </c>
      <c r="XL200" t="s">
        <v>2653</v>
      </c>
      <c r="XS200" t="s">
        <v>2680</v>
      </c>
      <c r="XW200" t="s">
        <v>2804</v>
      </c>
      <c r="XX200" t="s">
        <v>2623</v>
      </c>
      <c r="AGL200" t="s">
        <v>2643</v>
      </c>
      <c r="AGM200" t="s">
        <v>2851</v>
      </c>
      <c r="AGN200" t="s">
        <v>2226</v>
      </c>
      <c r="AGO200" t="s">
        <v>2847</v>
      </c>
      <c r="AGP200" t="s">
        <v>2809</v>
      </c>
      <c r="AGQ200" t="s">
        <v>2411</v>
      </c>
      <c r="AGR200" t="s">
        <v>3089</v>
      </c>
      <c r="AGX200" t="s">
        <v>2319</v>
      </c>
      <c r="AGY200" t="s">
        <v>2308</v>
      </c>
      <c r="AGZ200" t="s">
        <v>2289</v>
      </c>
      <c r="AHA200" t="s">
        <v>2234</v>
      </c>
      <c r="AHB200" t="s">
        <v>2283</v>
      </c>
      <c r="AHC200" t="s">
        <v>2317</v>
      </c>
      <c r="AHD200" t="s">
        <v>2477</v>
      </c>
      <c r="AHJ200" t="s">
        <v>2492</v>
      </c>
      <c r="AHK200" t="s">
        <v>2218</v>
      </c>
      <c r="AHL200" t="s">
        <v>2710</v>
      </c>
      <c r="AHM200" t="s">
        <v>2479</v>
      </c>
      <c r="AHN200" t="s">
        <v>2479</v>
      </c>
      <c r="AHO200" t="s">
        <v>2592</v>
      </c>
      <c r="AHP200" t="s">
        <v>2654</v>
      </c>
      <c r="AHV200" t="s">
        <v>2392</v>
      </c>
      <c r="AHW200" t="s">
        <v>2509</v>
      </c>
      <c r="AHX200" t="s">
        <v>2975</v>
      </c>
      <c r="AHY200" t="s">
        <v>2600</v>
      </c>
      <c r="AHZ200" t="s">
        <v>2604</v>
      </c>
      <c r="AIA200" t="s">
        <v>2682</v>
      </c>
      <c r="AIB200" t="s">
        <v>2885</v>
      </c>
      <c r="AIH200" t="s">
        <v>2471</v>
      </c>
      <c r="AII200" t="s">
        <v>2882</v>
      </c>
      <c r="AIJ200" t="s">
        <v>2727</v>
      </c>
      <c r="AIK200" t="s">
        <v>2354</v>
      </c>
      <c r="AIL200" t="s">
        <v>2682</v>
      </c>
      <c r="AIM200" t="s">
        <v>2650</v>
      </c>
      <c r="AIN200" t="s">
        <v>2915</v>
      </c>
      <c r="AIT200" t="s">
        <v>2840</v>
      </c>
      <c r="AIU200" t="s">
        <v>2655</v>
      </c>
      <c r="AIV200" t="s">
        <v>2286</v>
      </c>
      <c r="AIW200" t="s">
        <v>2764</v>
      </c>
      <c r="AIX200" t="s">
        <v>2411</v>
      </c>
      <c r="AIY200" t="s">
        <v>2411</v>
      </c>
      <c r="AIZ200" t="s">
        <v>2847</v>
      </c>
      <c r="AJK200" t="s">
        <v>2438</v>
      </c>
      <c r="AJL200" t="s">
        <v>2939</v>
      </c>
      <c r="AJW200" t="s">
        <v>2732</v>
      </c>
      <c r="AJX200" t="s">
        <v>2136</v>
      </c>
      <c r="AKI200" t="s">
        <v>2479</v>
      </c>
      <c r="AKJ200" t="s">
        <v>2479</v>
      </c>
      <c r="AKU200" t="s">
        <v>2678</v>
      </c>
      <c r="AKV200" t="s">
        <v>2677</v>
      </c>
      <c r="ALG200" t="s">
        <v>3039</v>
      </c>
      <c r="ALH200" t="s">
        <v>2611</v>
      </c>
      <c r="ALS200" t="s">
        <v>2894</v>
      </c>
      <c r="ALT200" t="s">
        <v>2990</v>
      </c>
    </row>
    <row r="201" spans="1:1020 1028:1980" x14ac:dyDescent="0.15">
      <c r="A201" t="s">
        <v>3473</v>
      </c>
      <c r="J201">
        <f>48</f>
        <v>48</v>
      </c>
      <c r="K201" t="s">
        <v>2777</v>
      </c>
      <c r="L201" t="s">
        <v>2777</v>
      </c>
      <c r="U201" t="s">
        <v>3085</v>
      </c>
      <c r="V201" t="s">
        <v>3167</v>
      </c>
      <c r="W201" t="s">
        <v>3085</v>
      </c>
      <c r="X201" t="s">
        <v>3085</v>
      </c>
      <c r="AH201">
        <f>34</f>
        <v>34</v>
      </c>
      <c r="AI201" t="s">
        <v>2837</v>
      </c>
      <c r="AJ201">
        <f>41</f>
        <v>41</v>
      </c>
      <c r="AV201" t="s">
        <v>2777</v>
      </c>
      <c r="BG201" t="s">
        <v>2133</v>
      </c>
      <c r="BH201">
        <f>88</f>
        <v>88</v>
      </c>
      <c r="BQ201" t="s">
        <v>3167</v>
      </c>
      <c r="BR201" t="s">
        <v>3168</v>
      </c>
      <c r="BS201" t="s">
        <v>3131</v>
      </c>
      <c r="BT201" t="s">
        <v>3167</v>
      </c>
      <c r="CE201" t="s">
        <v>2545</v>
      </c>
      <c r="CF201" t="s">
        <v>2835</v>
      </c>
      <c r="DN201" t="s">
        <v>3131</v>
      </c>
      <c r="DO201" t="s">
        <v>3085</v>
      </c>
      <c r="DP201" t="s">
        <v>3084</v>
      </c>
      <c r="EK201" t="s">
        <v>3131</v>
      </c>
      <c r="EL201" t="s">
        <v>3110</v>
      </c>
      <c r="EM201" t="s">
        <v>3110</v>
      </c>
      <c r="EN201" t="s">
        <v>3168</v>
      </c>
      <c r="EY201" t="s">
        <v>2777</v>
      </c>
      <c r="EZ201" t="s">
        <v>2777</v>
      </c>
      <c r="FJ201">
        <f>19</f>
        <v>19</v>
      </c>
      <c r="FK201" t="s">
        <v>2132</v>
      </c>
      <c r="FL201" t="s">
        <v>2132</v>
      </c>
      <c r="GI201" t="s">
        <v>2269</v>
      </c>
      <c r="GJ201">
        <f>85</f>
        <v>85</v>
      </c>
      <c r="HG201" t="s">
        <v>2586</v>
      </c>
      <c r="HH201" t="s">
        <v>2131</v>
      </c>
      <c r="HR201" t="s">
        <v>2777</v>
      </c>
      <c r="HS201" t="s">
        <v>2777</v>
      </c>
      <c r="HT201" t="s">
        <v>2727</v>
      </c>
      <c r="IE201" t="s">
        <v>2777</v>
      </c>
      <c r="IF201" t="s">
        <v>2161</v>
      </c>
      <c r="IO201" t="s">
        <v>3085</v>
      </c>
      <c r="IP201" t="s">
        <v>3167</v>
      </c>
      <c r="IQ201" t="s">
        <v>3085</v>
      </c>
      <c r="IR201" t="s">
        <v>3085</v>
      </c>
      <c r="JB201" t="s">
        <v>3168</v>
      </c>
      <c r="JC201" t="s">
        <v>3085</v>
      </c>
      <c r="JD201" t="s">
        <v>3131</v>
      </c>
      <c r="JG201" t="s">
        <v>3225</v>
      </c>
      <c r="JH201" t="s">
        <v>3387</v>
      </c>
      <c r="JI201" t="s">
        <v>3225</v>
      </c>
      <c r="JJ201" t="s">
        <v>3387</v>
      </c>
      <c r="JK201" t="s">
        <v>3190</v>
      </c>
      <c r="JL201" t="s">
        <v>3190</v>
      </c>
      <c r="JM201" t="s">
        <v>3167</v>
      </c>
      <c r="JN201">
        <f>194</f>
        <v>194</v>
      </c>
      <c r="JO201" t="s">
        <v>3167</v>
      </c>
      <c r="JP201" t="s">
        <v>3167</v>
      </c>
      <c r="JQ201" t="s">
        <v>3167</v>
      </c>
      <c r="KL201" t="s">
        <v>2930</v>
      </c>
      <c r="KM201" t="s">
        <v>2777</v>
      </c>
      <c r="KN201" t="s">
        <v>2777</v>
      </c>
      <c r="LL201">
        <f>16</f>
        <v>16</v>
      </c>
      <c r="MT201" t="s">
        <v>2779</v>
      </c>
      <c r="MU201" t="s">
        <v>2777</v>
      </c>
      <c r="MV201">
        <f>22</f>
        <v>22</v>
      </c>
      <c r="NT201" t="s">
        <v>2360</v>
      </c>
      <c r="OD201" t="s">
        <v>2313</v>
      </c>
      <c r="OE201">
        <f>23</f>
        <v>23</v>
      </c>
      <c r="OF201">
        <f>6</f>
        <v>6</v>
      </c>
      <c r="OR201" t="s">
        <v>2836</v>
      </c>
      <c r="OZ201">
        <f>96</f>
        <v>96</v>
      </c>
      <c r="PA201" t="s">
        <v>2293</v>
      </c>
      <c r="PB201">
        <f>90</f>
        <v>90</v>
      </c>
      <c r="PC201" t="s">
        <v>2268</v>
      </c>
      <c r="PD201" t="s">
        <v>3065</v>
      </c>
      <c r="PM201" t="s">
        <v>3065</v>
      </c>
      <c r="PN201" t="s">
        <v>3131</v>
      </c>
      <c r="PO201" t="s">
        <v>3131</v>
      </c>
      <c r="PP201" t="s">
        <v>3131</v>
      </c>
      <c r="PZ201" t="s">
        <v>2421</v>
      </c>
      <c r="QA201" t="s">
        <v>2779</v>
      </c>
      <c r="QB201" t="s">
        <v>2779</v>
      </c>
      <c r="QE201" t="s">
        <v>2192</v>
      </c>
      <c r="QF201" t="s">
        <v>2360</v>
      </c>
      <c r="QG201" t="s">
        <v>2683</v>
      </c>
      <c r="QH201" t="s">
        <v>2727</v>
      </c>
      <c r="QI201">
        <f>31</f>
        <v>31</v>
      </c>
      <c r="QJ201" t="s">
        <v>2896</v>
      </c>
      <c r="QK201" t="s">
        <v>2425</v>
      </c>
      <c r="QL201">
        <f>18</f>
        <v>18</v>
      </c>
      <c r="QM201" t="s">
        <v>2896</v>
      </c>
      <c r="QN201" t="s">
        <v>2425</v>
      </c>
      <c r="RC201" t="s">
        <v>2867</v>
      </c>
      <c r="RD201" t="s">
        <v>3196</v>
      </c>
      <c r="RE201" t="s">
        <v>3026</v>
      </c>
      <c r="RF201" t="s">
        <v>2904</v>
      </c>
      <c r="RG201" t="s">
        <v>2903</v>
      </c>
      <c r="RH201" t="s">
        <v>2265</v>
      </c>
      <c r="RI201" t="s">
        <v>2809</v>
      </c>
      <c r="RJ201" t="s">
        <v>2564</v>
      </c>
      <c r="RK201" t="s">
        <v>2262</v>
      </c>
      <c r="RL201" t="s">
        <v>2805</v>
      </c>
      <c r="RM201" t="s">
        <v>2646</v>
      </c>
      <c r="RO201" t="s">
        <v>2948</v>
      </c>
      <c r="RP201" t="s">
        <v>2577</v>
      </c>
      <c r="RQ201" t="s">
        <v>2586</v>
      </c>
      <c r="RR201" t="s">
        <v>2263</v>
      </c>
      <c r="RS201" t="s">
        <v>2219</v>
      </c>
      <c r="RT201" t="s">
        <v>2732</v>
      </c>
      <c r="RU201" t="s">
        <v>2237</v>
      </c>
      <c r="RV201" t="s">
        <v>2370</v>
      </c>
      <c r="RW201" t="s">
        <v>2342</v>
      </c>
      <c r="RX201" t="s">
        <v>2285</v>
      </c>
      <c r="RY201" t="s">
        <v>2624</v>
      </c>
      <c r="SA201" t="s">
        <v>2479</v>
      </c>
      <c r="SB201" t="s">
        <v>2479</v>
      </c>
      <c r="SC201" t="s">
        <v>2479</v>
      </c>
      <c r="SD201" t="s">
        <v>2479</v>
      </c>
      <c r="SE201" t="s">
        <v>2479</v>
      </c>
      <c r="SF201" t="s">
        <v>2479</v>
      </c>
      <c r="SG201" t="s">
        <v>2479</v>
      </c>
      <c r="SH201" t="s">
        <v>2373</v>
      </c>
      <c r="SI201" t="s">
        <v>2479</v>
      </c>
      <c r="SJ201" t="s">
        <v>2479</v>
      </c>
      <c r="SK201" t="s">
        <v>2479</v>
      </c>
      <c r="SM201" t="s">
        <v>2772</v>
      </c>
      <c r="SN201" t="s">
        <v>2749</v>
      </c>
      <c r="SO201" t="s">
        <v>2589</v>
      </c>
      <c r="SP201" t="s">
        <v>2431</v>
      </c>
      <c r="SQ201" t="s">
        <v>2360</v>
      </c>
      <c r="SR201" t="s">
        <v>2198</v>
      </c>
      <c r="SS201" t="s">
        <v>2582</v>
      </c>
      <c r="ST201" t="s">
        <v>2476</v>
      </c>
      <c r="SU201" t="s">
        <v>2220</v>
      </c>
      <c r="SV201" t="s">
        <v>2659</v>
      </c>
      <c r="SW201" t="s">
        <v>2741</v>
      </c>
      <c r="SY201" t="s">
        <v>2839</v>
      </c>
      <c r="SZ201" t="s">
        <v>2913</v>
      </c>
      <c r="TA201" t="s">
        <v>2867</v>
      </c>
      <c r="TB201" t="s">
        <v>3082</v>
      </c>
      <c r="TC201" t="s">
        <v>2938</v>
      </c>
      <c r="TD201" t="s">
        <v>2886</v>
      </c>
      <c r="TE201" t="s">
        <v>3153</v>
      </c>
      <c r="TF201" t="s">
        <v>2855</v>
      </c>
      <c r="TG201" t="s">
        <v>2904</v>
      </c>
      <c r="TH201" t="s">
        <v>2905</v>
      </c>
      <c r="TI201" t="s">
        <v>2926</v>
      </c>
      <c r="TK201" t="s">
        <v>2875</v>
      </c>
      <c r="TL201" t="s">
        <v>2712</v>
      </c>
      <c r="TM201" t="s">
        <v>2568</v>
      </c>
      <c r="TN201" t="s">
        <v>2409</v>
      </c>
      <c r="TO201" t="s">
        <v>2950</v>
      </c>
      <c r="TP201" t="s">
        <v>2585</v>
      </c>
      <c r="TQ201" t="s">
        <v>2746</v>
      </c>
      <c r="TR201" t="s">
        <v>2569</v>
      </c>
      <c r="TS201" t="s">
        <v>2931</v>
      </c>
      <c r="TT201" t="s">
        <v>2833</v>
      </c>
      <c r="TU201" t="s">
        <v>2616</v>
      </c>
      <c r="VM201" t="s">
        <v>2798</v>
      </c>
      <c r="VN201" t="s">
        <v>2997</v>
      </c>
      <c r="VO201" t="s">
        <v>2863</v>
      </c>
      <c r="VP201" t="s">
        <v>3061</v>
      </c>
      <c r="VY201" t="s">
        <v>2590</v>
      </c>
      <c r="VZ201" t="s">
        <v>2227</v>
      </c>
      <c r="WA201" t="s">
        <v>2434</v>
      </c>
      <c r="WB201" t="s">
        <v>2194</v>
      </c>
      <c r="WK201" t="s">
        <v>2479</v>
      </c>
      <c r="WL201" t="s">
        <v>2479</v>
      </c>
      <c r="WM201" t="s">
        <v>2479</v>
      </c>
      <c r="WN201" t="s">
        <v>2479</v>
      </c>
      <c r="WW201" t="s">
        <v>2327</v>
      </c>
      <c r="WX201" t="s">
        <v>2739</v>
      </c>
      <c r="WY201" t="s">
        <v>2618</v>
      </c>
      <c r="WZ201" t="s">
        <v>2822</v>
      </c>
      <c r="XI201" t="s">
        <v>2934</v>
      </c>
      <c r="XJ201" t="s">
        <v>2865</v>
      </c>
      <c r="XK201" t="s">
        <v>2519</v>
      </c>
      <c r="XL201" t="s">
        <v>2927</v>
      </c>
      <c r="XU201" t="s">
        <v>2678</v>
      </c>
      <c r="XV201" t="s">
        <v>2429</v>
      </c>
      <c r="XW201" t="s">
        <v>2547</v>
      </c>
      <c r="XX201" t="s">
        <v>2193</v>
      </c>
      <c r="YG201" t="s">
        <v>2464</v>
      </c>
      <c r="YH201" t="s">
        <v>2464</v>
      </c>
      <c r="YI201" t="s">
        <v>3088</v>
      </c>
      <c r="YJ201" t="s">
        <v>2898</v>
      </c>
      <c r="YS201" t="s">
        <v>2492</v>
      </c>
      <c r="YT201" t="s">
        <v>2848</v>
      </c>
      <c r="YU201" t="s">
        <v>2592</v>
      </c>
      <c r="YV201" t="s">
        <v>2655</v>
      </c>
      <c r="ZE201" t="s">
        <v>2479</v>
      </c>
      <c r="ZF201" t="s">
        <v>2479</v>
      </c>
      <c r="ZG201" t="s">
        <v>2479</v>
      </c>
      <c r="ZH201" t="s">
        <v>2479</v>
      </c>
      <c r="ZQ201" t="s">
        <v>2540</v>
      </c>
      <c r="ZR201" t="s">
        <v>2210</v>
      </c>
      <c r="ZS201" t="s">
        <v>2201</v>
      </c>
      <c r="ZT201" t="s">
        <v>2204</v>
      </c>
      <c r="AAC201" t="s">
        <v>2958</v>
      </c>
      <c r="AAD201" t="s">
        <v>2829</v>
      </c>
      <c r="AAE201" t="s">
        <v>2637</v>
      </c>
      <c r="AAF201" t="s">
        <v>2953</v>
      </c>
      <c r="AAO201" t="s">
        <v>2991</v>
      </c>
      <c r="AAP201" t="s">
        <v>2631</v>
      </c>
      <c r="AAQ201" t="s">
        <v>2691</v>
      </c>
      <c r="AAR201" t="s">
        <v>2645</v>
      </c>
      <c r="AAZ201" t="s">
        <v>3116</v>
      </c>
      <c r="ABA201" t="s">
        <v>3040</v>
      </c>
      <c r="ABB201" t="s">
        <v>2976</v>
      </c>
      <c r="ABC201" t="s">
        <v>2768</v>
      </c>
      <c r="ABD201" t="s">
        <v>2622</v>
      </c>
      <c r="ABL201" t="s">
        <v>2168</v>
      </c>
      <c r="ABM201" t="s">
        <v>2499</v>
      </c>
      <c r="ABN201" t="s">
        <v>2339</v>
      </c>
      <c r="ABO201" t="s">
        <v>2556</v>
      </c>
      <c r="ABP201" t="s">
        <v>2161</v>
      </c>
      <c r="ABX201" t="s">
        <v>2738</v>
      </c>
      <c r="ABY201" t="s">
        <v>2802</v>
      </c>
      <c r="ABZ201" t="s">
        <v>2489</v>
      </c>
      <c r="ACA201" t="s">
        <v>2693</v>
      </c>
      <c r="ACB201" t="s">
        <v>2479</v>
      </c>
      <c r="ACJ201" t="s">
        <v>2403</v>
      </c>
      <c r="ACK201" t="s">
        <v>2221</v>
      </c>
      <c r="ACL201" t="s">
        <v>2186</v>
      </c>
      <c r="ACM201" t="s">
        <v>2495</v>
      </c>
      <c r="ACN201" t="s">
        <v>2217</v>
      </c>
      <c r="ACV201" t="s">
        <v>2550</v>
      </c>
      <c r="ACW201" t="s">
        <v>2551</v>
      </c>
      <c r="ACX201" t="s">
        <v>2626</v>
      </c>
      <c r="ACY201" t="s">
        <v>2752</v>
      </c>
      <c r="ACZ201" t="s">
        <v>2815</v>
      </c>
      <c r="ADH201" t="s">
        <v>2753</v>
      </c>
      <c r="ADI201" t="s">
        <v>2510</v>
      </c>
      <c r="ADJ201" t="s">
        <v>2769</v>
      </c>
      <c r="ADK201" t="s">
        <v>2260</v>
      </c>
      <c r="ADL201" t="s">
        <v>2881</v>
      </c>
      <c r="AJI201" t="s">
        <v>2675</v>
      </c>
      <c r="AJJ201" t="s">
        <v>2977</v>
      </c>
      <c r="AJK201" t="s">
        <v>2762</v>
      </c>
      <c r="AJL201" t="s">
        <v>2621</v>
      </c>
      <c r="AJU201" t="s">
        <v>2823</v>
      </c>
      <c r="AJV201" t="s">
        <v>2326</v>
      </c>
      <c r="AJW201" t="s">
        <v>2588</v>
      </c>
      <c r="AJX201" t="s">
        <v>2326</v>
      </c>
      <c r="AKG201" t="s">
        <v>2479</v>
      </c>
      <c r="AKH201" t="s">
        <v>2479</v>
      </c>
      <c r="AKI201" t="s">
        <v>2479</v>
      </c>
      <c r="AKJ201" t="s">
        <v>2479</v>
      </c>
      <c r="AKS201" t="s">
        <v>2484</v>
      </c>
      <c r="AKT201" t="s">
        <v>2685</v>
      </c>
      <c r="AKU201" t="s">
        <v>2616</v>
      </c>
      <c r="AKV201" t="s">
        <v>2537</v>
      </c>
      <c r="ALE201" t="s">
        <v>2898</v>
      </c>
      <c r="ALF201" t="s">
        <v>3089</v>
      </c>
      <c r="ALG201" t="s">
        <v>3028</v>
      </c>
      <c r="ALH201" t="s">
        <v>2873</v>
      </c>
      <c r="ALQ201" t="s">
        <v>2549</v>
      </c>
      <c r="ALR201" t="s">
        <v>2373</v>
      </c>
      <c r="ALS201" t="s">
        <v>2382</v>
      </c>
      <c r="ALT201" t="s">
        <v>2534</v>
      </c>
      <c r="AMC201" t="s">
        <v>2324</v>
      </c>
      <c r="AMD201" t="s">
        <v>2596</v>
      </c>
      <c r="AME201" t="s">
        <v>2821</v>
      </c>
      <c r="AMF201" t="s">
        <v>2774</v>
      </c>
      <c r="AMO201" t="s">
        <v>2699</v>
      </c>
      <c r="AMP201" t="s">
        <v>2200</v>
      </c>
      <c r="AMQ201" t="s">
        <v>2664</v>
      </c>
      <c r="AMR201" t="s">
        <v>2592</v>
      </c>
      <c r="ANA201" t="s">
        <v>2479</v>
      </c>
      <c r="ANB201" t="s">
        <v>2479</v>
      </c>
      <c r="ANC201" t="s">
        <v>2479</v>
      </c>
      <c r="AND201" t="s">
        <v>2479</v>
      </c>
      <c r="ANM201" t="s">
        <v>2373</v>
      </c>
      <c r="ANN201" t="s">
        <v>2506</v>
      </c>
      <c r="ANO201" t="s">
        <v>2430</v>
      </c>
      <c r="ANP201" t="s">
        <v>2679</v>
      </c>
      <c r="ANY201" t="s">
        <v>2903</v>
      </c>
      <c r="ANZ201" t="s">
        <v>3144</v>
      </c>
      <c r="AOA201" t="s">
        <v>2873</v>
      </c>
      <c r="AOB201" t="s">
        <v>2667</v>
      </c>
      <c r="AOK201" t="s">
        <v>2849</v>
      </c>
      <c r="AOL201" t="s">
        <v>2352</v>
      </c>
      <c r="AOM201" t="s">
        <v>2746</v>
      </c>
      <c r="AON201" t="s">
        <v>2258</v>
      </c>
      <c r="AOW201" t="s">
        <v>2266</v>
      </c>
      <c r="AOX201" t="s">
        <v>2456</v>
      </c>
      <c r="AOY201" t="s">
        <v>2905</v>
      </c>
      <c r="AOZ201" t="s">
        <v>2990</v>
      </c>
      <c r="API201" t="s">
        <v>2301</v>
      </c>
      <c r="APJ201" t="s">
        <v>2300</v>
      </c>
      <c r="APK201" t="s">
        <v>2689</v>
      </c>
      <c r="APL201" t="s">
        <v>2406</v>
      </c>
      <c r="APU201" t="s">
        <v>2479</v>
      </c>
      <c r="APV201" t="s">
        <v>2479</v>
      </c>
      <c r="APW201" t="s">
        <v>2479</v>
      </c>
      <c r="APX201" t="s">
        <v>2479</v>
      </c>
      <c r="AQG201" t="s">
        <v>2375</v>
      </c>
      <c r="AQH201" t="s">
        <v>2546</v>
      </c>
      <c r="AQI201" t="s">
        <v>2199</v>
      </c>
      <c r="AQJ201" t="s">
        <v>2664</v>
      </c>
      <c r="AQS201" t="s">
        <v>2449</v>
      </c>
      <c r="AQT201" t="s">
        <v>2992</v>
      </c>
      <c r="AQU201" t="s">
        <v>3060</v>
      </c>
      <c r="AQV201" t="s">
        <v>2837</v>
      </c>
      <c r="ARE201" t="s">
        <v>2578</v>
      </c>
      <c r="ARF201" t="s">
        <v>2534</v>
      </c>
      <c r="ARG201" t="s">
        <v>2601</v>
      </c>
      <c r="ARH201" t="s">
        <v>2614</v>
      </c>
      <c r="AUL201" t="s">
        <v>2611</v>
      </c>
      <c r="AUM201" t="s">
        <v>2957</v>
      </c>
      <c r="AUN201" t="s">
        <v>2978</v>
      </c>
      <c r="AUX201" t="s">
        <v>2512</v>
      </c>
      <c r="AUY201" t="s">
        <v>2570</v>
      </c>
      <c r="AUZ201" t="s">
        <v>2857</v>
      </c>
      <c r="AVJ201" t="s">
        <v>2479</v>
      </c>
      <c r="AVK201" t="s">
        <v>2479</v>
      </c>
      <c r="AVL201" t="s">
        <v>2479</v>
      </c>
      <c r="AVV201" t="s">
        <v>2226</v>
      </c>
      <c r="AVW201" t="s">
        <v>2614</v>
      </c>
      <c r="AVX201" t="s">
        <v>2569</v>
      </c>
      <c r="AWH201" t="s">
        <v>2473</v>
      </c>
      <c r="AWI201" t="s">
        <v>3042</v>
      </c>
      <c r="AWJ201" t="s">
        <v>3038</v>
      </c>
      <c r="AWT201" t="s">
        <v>2485</v>
      </c>
      <c r="AWU201" t="s">
        <v>2385</v>
      </c>
      <c r="AWV201" t="s">
        <v>2414</v>
      </c>
      <c r="BBV201" t="s">
        <v>3093</v>
      </c>
      <c r="BBW201" t="s">
        <v>2898</v>
      </c>
      <c r="BBX201" t="s">
        <v>3026</v>
      </c>
      <c r="BCH201" t="s">
        <v>2605</v>
      </c>
      <c r="BCI201" t="s">
        <v>2472</v>
      </c>
      <c r="BCJ201" t="s">
        <v>2711</v>
      </c>
      <c r="BCT201" t="s">
        <v>2479</v>
      </c>
      <c r="BCU201" t="s">
        <v>2479</v>
      </c>
      <c r="BCV201" t="s">
        <v>2479</v>
      </c>
      <c r="BDF201" t="s">
        <v>2919</v>
      </c>
      <c r="BDG201" t="s">
        <v>2654</v>
      </c>
      <c r="BDH201" t="s">
        <v>2498</v>
      </c>
      <c r="BDR201" t="s">
        <v>2441</v>
      </c>
      <c r="BDS201" t="s">
        <v>2828</v>
      </c>
      <c r="BDT201" t="s">
        <v>2622</v>
      </c>
      <c r="BED201" t="s">
        <v>2747</v>
      </c>
      <c r="BEE201" t="s">
        <v>2302</v>
      </c>
      <c r="BEF201" t="s">
        <v>2492</v>
      </c>
      <c r="BEP201" t="s">
        <v>2479</v>
      </c>
      <c r="BEQ201" t="s">
        <v>2479</v>
      </c>
      <c r="BER201" t="s">
        <v>2321</v>
      </c>
      <c r="BFB201" t="s">
        <v>2204</v>
      </c>
      <c r="BFC201" t="s">
        <v>2479</v>
      </c>
      <c r="BFD201" t="s">
        <v>2479</v>
      </c>
      <c r="BFP201" t="s">
        <v>2479</v>
      </c>
      <c r="BGB201" t="s">
        <v>2580</v>
      </c>
      <c r="BGL201" t="s">
        <v>2419</v>
      </c>
      <c r="BGM201" t="s">
        <v>2306</v>
      </c>
      <c r="BGN201" t="s">
        <v>2307</v>
      </c>
      <c r="BGY201" t="s">
        <v>2641</v>
      </c>
      <c r="BGZ201" t="s">
        <v>2400</v>
      </c>
      <c r="BHK201" t="s">
        <v>2973</v>
      </c>
      <c r="BHL201" t="s">
        <v>2283</v>
      </c>
      <c r="BHV201" t="s">
        <v>2595</v>
      </c>
      <c r="BHW201" t="s">
        <v>2479</v>
      </c>
      <c r="BHX201" t="s">
        <v>2479</v>
      </c>
      <c r="BIH201" t="s">
        <v>2561</v>
      </c>
      <c r="BII201" t="s">
        <v>2316</v>
      </c>
      <c r="BIJ201" t="s">
        <v>2338</v>
      </c>
      <c r="BIT201" t="s">
        <v>2184</v>
      </c>
      <c r="BIU201" t="s">
        <v>2479</v>
      </c>
      <c r="BIV201" t="s">
        <v>2479</v>
      </c>
      <c r="BOU201" t="s">
        <v>2203</v>
      </c>
      <c r="BOV201" t="s">
        <v>2658</v>
      </c>
      <c r="BPF201" t="s">
        <v>2479</v>
      </c>
      <c r="BPG201" t="s">
        <v>2479</v>
      </c>
      <c r="BPH201" t="s">
        <v>2526</v>
      </c>
      <c r="BPS201" t="s">
        <v>2479</v>
      </c>
      <c r="BPT201" t="s">
        <v>2479</v>
      </c>
      <c r="BQD201" t="s">
        <v>2198</v>
      </c>
      <c r="BQE201" t="s">
        <v>2159</v>
      </c>
      <c r="BQF201" t="s">
        <v>2304</v>
      </c>
      <c r="BQR201" t="s">
        <v>2381</v>
      </c>
      <c r="BRD201" t="s">
        <v>2624</v>
      </c>
      <c r="BRO201" t="s">
        <v>2479</v>
      </c>
      <c r="BRP201" t="s">
        <v>2758</v>
      </c>
      <c r="BSA201" t="s">
        <v>2612</v>
      </c>
      <c r="BSB201" t="s">
        <v>2289</v>
      </c>
      <c r="BUM201" t="s">
        <v>2908</v>
      </c>
      <c r="BUN201" t="s">
        <v>2977</v>
      </c>
      <c r="BUO201" t="s">
        <v>2877</v>
      </c>
      <c r="BUP201" t="s">
        <v>2511</v>
      </c>
      <c r="BUQ201" t="s">
        <v>2811</v>
      </c>
      <c r="BUR201" t="s">
        <v>2931</v>
      </c>
      <c r="BUS201" t="s">
        <v>2723</v>
      </c>
      <c r="BUT201" t="s">
        <v>2743</v>
      </c>
      <c r="BUU201" t="s">
        <v>2738</v>
      </c>
      <c r="BUV201" t="s">
        <v>2738</v>
      </c>
      <c r="BUY201" t="s">
        <v>2948</v>
      </c>
      <c r="BUZ201" t="s">
        <v>2577</v>
      </c>
      <c r="BVA201" t="s">
        <v>2586</v>
      </c>
      <c r="BVB201" t="s">
        <v>2263</v>
      </c>
      <c r="BVC201" t="s">
        <v>2219</v>
      </c>
      <c r="BVD201" t="s">
        <v>2732</v>
      </c>
      <c r="BVE201" t="s">
        <v>2237</v>
      </c>
      <c r="BVF201" t="s">
        <v>2370</v>
      </c>
      <c r="BVG201" t="s">
        <v>2342</v>
      </c>
      <c r="BVH201" t="s">
        <v>2285</v>
      </c>
      <c r="BVK201" t="s">
        <v>3032</v>
      </c>
      <c r="BVL201" t="s">
        <v>2411</v>
      </c>
      <c r="BVM201" t="s">
        <v>2804</v>
      </c>
      <c r="BVN201" t="s">
        <v>2805</v>
      </c>
      <c r="BVO201" t="s">
        <v>2537</v>
      </c>
      <c r="BVP201" t="s">
        <v>2831</v>
      </c>
      <c r="BVQ201" t="s">
        <v>2587</v>
      </c>
      <c r="BVR201" t="s">
        <v>2504</v>
      </c>
      <c r="BVS201" t="s">
        <v>2832</v>
      </c>
      <c r="BVT201" t="s">
        <v>2845</v>
      </c>
      <c r="BVW201" t="s">
        <v>2772</v>
      </c>
      <c r="BVX201" t="s">
        <v>2749</v>
      </c>
      <c r="BVY201" t="s">
        <v>2589</v>
      </c>
      <c r="BVZ201" t="s">
        <v>2431</v>
      </c>
      <c r="BWA201" t="s">
        <v>2360</v>
      </c>
      <c r="BWB201" t="s">
        <v>2198</v>
      </c>
      <c r="BWC201" t="s">
        <v>2582</v>
      </c>
      <c r="BWD201" t="s">
        <v>2476</v>
      </c>
      <c r="BWE201" t="s">
        <v>2220</v>
      </c>
      <c r="BWF201" t="s">
        <v>2659</v>
      </c>
      <c r="BWI201" t="s">
        <v>3117</v>
      </c>
      <c r="BWJ201" t="s">
        <v>3093</v>
      </c>
      <c r="BWK201" t="s">
        <v>2455</v>
      </c>
      <c r="BWL201" t="s">
        <v>2636</v>
      </c>
      <c r="BWM201" t="s">
        <v>2449</v>
      </c>
      <c r="BWN201" t="s">
        <v>2904</v>
      </c>
      <c r="BWO201" t="s">
        <v>2921</v>
      </c>
      <c r="BWP201" t="s">
        <v>2810</v>
      </c>
      <c r="BWQ201" t="s">
        <v>2620</v>
      </c>
      <c r="BWR201" t="s">
        <v>2977</v>
      </c>
      <c r="BWU201" t="s">
        <v>2875</v>
      </c>
      <c r="BWV201" t="s">
        <v>2712</v>
      </c>
      <c r="BWW201" t="s">
        <v>2568</v>
      </c>
      <c r="BWX201" t="s">
        <v>2409</v>
      </c>
      <c r="BWY201" t="s">
        <v>2950</v>
      </c>
      <c r="BWZ201" t="s">
        <v>2585</v>
      </c>
      <c r="BXA201" t="s">
        <v>2746</v>
      </c>
      <c r="BXB201" t="s">
        <v>2569</v>
      </c>
      <c r="BXC201" t="s">
        <v>2931</v>
      </c>
      <c r="BXD201" t="s">
        <v>2833</v>
      </c>
    </row>
    <row r="202" spans="1:1020 1028:1980" x14ac:dyDescent="0.15">
      <c r="A202" t="s">
        <v>3474</v>
      </c>
      <c r="J202" t="s">
        <v>2926</v>
      </c>
      <c r="K202" t="s">
        <v>2777</v>
      </c>
      <c r="L202" t="s">
        <v>2777</v>
      </c>
      <c r="U202" t="s">
        <v>3168</v>
      </c>
      <c r="V202" t="s">
        <v>3065</v>
      </c>
      <c r="W202" t="s">
        <v>3110</v>
      </c>
      <c r="X202" t="s">
        <v>3131</v>
      </c>
      <c r="AH202" t="s">
        <v>2133</v>
      </c>
      <c r="AI202">
        <f>5</f>
        <v>5</v>
      </c>
      <c r="AJ202" t="s">
        <v>2777</v>
      </c>
      <c r="AT202">
        <f>31</f>
        <v>31</v>
      </c>
      <c r="AU202">
        <f>77</f>
        <v>77</v>
      </c>
      <c r="AV202" t="s">
        <v>2777</v>
      </c>
      <c r="BG202" t="s">
        <v>2777</v>
      </c>
      <c r="BH202" t="s">
        <v>2779</v>
      </c>
      <c r="EK202">
        <f>58</f>
        <v>58</v>
      </c>
      <c r="EL202" t="s">
        <v>2493</v>
      </c>
      <c r="EM202" t="s">
        <v>2756</v>
      </c>
      <c r="EN202">
        <f>53</f>
        <v>53</v>
      </c>
      <c r="EX202" t="s">
        <v>2777</v>
      </c>
      <c r="EY202" t="s">
        <v>2777</v>
      </c>
      <c r="EZ202" t="s">
        <v>2779</v>
      </c>
      <c r="FJ202">
        <f>87</f>
        <v>87</v>
      </c>
      <c r="FK202" t="s">
        <v>2777</v>
      </c>
      <c r="FL202" t="s">
        <v>3084</v>
      </c>
      <c r="GH202" t="s">
        <v>2777</v>
      </c>
      <c r="GI202" t="s">
        <v>2777</v>
      </c>
      <c r="GJ202" t="s">
        <v>3084</v>
      </c>
      <c r="GU202" t="s">
        <v>3359</v>
      </c>
      <c r="HG202" t="s">
        <v>2777</v>
      </c>
      <c r="HH202" t="s">
        <v>2777</v>
      </c>
      <c r="HR202" t="s">
        <v>2128</v>
      </c>
      <c r="HS202" t="s">
        <v>2131</v>
      </c>
      <c r="HT202" t="s">
        <v>2991</v>
      </c>
      <c r="JG202" t="s">
        <v>3225</v>
      </c>
      <c r="JH202" t="s">
        <v>3269</v>
      </c>
      <c r="JI202" t="s">
        <v>3225</v>
      </c>
      <c r="JJ202" t="s">
        <v>3269</v>
      </c>
      <c r="JK202" t="s">
        <v>3226</v>
      </c>
      <c r="JL202" t="s">
        <v>3190</v>
      </c>
      <c r="JM202" t="s">
        <v>3369</v>
      </c>
      <c r="JN202">
        <f>181</f>
        <v>181</v>
      </c>
      <c r="JO202">
        <f>184</f>
        <v>184</v>
      </c>
      <c r="JP202" t="s">
        <v>3167</v>
      </c>
      <c r="JQ202" t="s">
        <v>3167</v>
      </c>
      <c r="KL202" t="s">
        <v>2777</v>
      </c>
      <c r="KM202" t="s">
        <v>2779</v>
      </c>
      <c r="KN202" t="s">
        <v>3111</v>
      </c>
      <c r="LJ202" t="s">
        <v>2561</v>
      </c>
      <c r="LK202" t="s">
        <v>2175</v>
      </c>
      <c r="LL202" t="s">
        <v>2779</v>
      </c>
      <c r="MT202" t="s">
        <v>2126</v>
      </c>
      <c r="MU202" t="s">
        <v>2777</v>
      </c>
      <c r="MV202" t="s">
        <v>2779</v>
      </c>
      <c r="OD202" t="s">
        <v>2839</v>
      </c>
      <c r="OE202">
        <f>47</f>
        <v>47</v>
      </c>
      <c r="OF202" t="s">
        <v>2779</v>
      </c>
      <c r="OX202" t="s">
        <v>2269</v>
      </c>
      <c r="PA202">
        <f>99</f>
        <v>99</v>
      </c>
      <c r="PB202" t="s">
        <v>3065</v>
      </c>
      <c r="PC202" t="s">
        <v>3065</v>
      </c>
      <c r="PD202" t="s">
        <v>3110</v>
      </c>
      <c r="PM202" t="s">
        <v>2340</v>
      </c>
      <c r="PN202">
        <f>88</f>
        <v>88</v>
      </c>
      <c r="PO202">
        <f>56</f>
        <v>56</v>
      </c>
      <c r="PP202" t="s">
        <v>2671</v>
      </c>
      <c r="PZ202" t="s">
        <v>2779</v>
      </c>
      <c r="QA202" t="s">
        <v>3111</v>
      </c>
      <c r="QB202" t="s">
        <v>3350</v>
      </c>
      <c r="QI202">
        <f>28</f>
        <v>28</v>
      </c>
      <c r="QJ202" t="s">
        <v>2926</v>
      </c>
      <c r="QK202" t="s">
        <v>2898</v>
      </c>
      <c r="QL202">
        <f>18</f>
        <v>18</v>
      </c>
      <c r="QM202" t="s">
        <v>2867</v>
      </c>
      <c r="QN202" t="s">
        <v>2827</v>
      </c>
      <c r="RC202" t="s">
        <v>2462</v>
      </c>
      <c r="RD202" t="s">
        <v>2890</v>
      </c>
      <c r="RE202" t="s">
        <v>2722</v>
      </c>
      <c r="RF202" t="s">
        <v>2974</v>
      </c>
      <c r="RG202" t="s">
        <v>2873</v>
      </c>
      <c r="RH202" t="s">
        <v>2780</v>
      </c>
      <c r="RI202" t="s">
        <v>2266</v>
      </c>
      <c r="RJ202" t="s">
        <v>2564</v>
      </c>
      <c r="RK202" t="s">
        <v>2552</v>
      </c>
      <c r="RL202" t="s">
        <v>2511</v>
      </c>
      <c r="RM202" t="s">
        <v>2805</v>
      </c>
      <c r="RO202" t="s">
        <v>2804</v>
      </c>
      <c r="RP202" t="s">
        <v>2684</v>
      </c>
      <c r="RQ202" t="s">
        <v>2698</v>
      </c>
      <c r="RR202" t="s">
        <v>2880</v>
      </c>
      <c r="RS202" t="s">
        <v>2185</v>
      </c>
      <c r="RT202" t="s">
        <v>2214</v>
      </c>
      <c r="RU202" t="s">
        <v>2230</v>
      </c>
      <c r="RV202" t="s">
        <v>2233</v>
      </c>
      <c r="RW202" t="s">
        <v>2231</v>
      </c>
      <c r="RX202" t="s">
        <v>2582</v>
      </c>
      <c r="RY202" t="s">
        <v>2559</v>
      </c>
      <c r="SA202" t="s">
        <v>2479</v>
      </c>
      <c r="SB202" t="s">
        <v>2479</v>
      </c>
      <c r="SC202" t="s">
        <v>2479</v>
      </c>
      <c r="SD202" t="s">
        <v>2479</v>
      </c>
      <c r="SE202" t="s">
        <v>2479</v>
      </c>
      <c r="SF202" t="s">
        <v>2479</v>
      </c>
      <c r="SG202" t="s">
        <v>2677</v>
      </c>
      <c r="SH202" t="s">
        <v>2802</v>
      </c>
      <c r="SI202" t="s">
        <v>2471</v>
      </c>
      <c r="SJ202" t="s">
        <v>2479</v>
      </c>
      <c r="SK202" t="s">
        <v>2479</v>
      </c>
      <c r="SM202" t="s">
        <v>2723</v>
      </c>
      <c r="SN202" t="s">
        <v>2994</v>
      </c>
      <c r="SO202" t="s">
        <v>2546</v>
      </c>
      <c r="SP202" t="s">
        <v>2851</v>
      </c>
      <c r="SQ202" t="s">
        <v>2672</v>
      </c>
      <c r="SR202" t="s">
        <v>2594</v>
      </c>
      <c r="SS202" t="s">
        <v>2331</v>
      </c>
      <c r="ST202" t="s">
        <v>2539</v>
      </c>
      <c r="SU202" t="s">
        <v>2496</v>
      </c>
      <c r="SV202" t="s">
        <v>2558</v>
      </c>
      <c r="SW202" t="s">
        <v>2366</v>
      </c>
      <c r="SY202" t="s">
        <v>2717</v>
      </c>
      <c r="SZ202" t="s">
        <v>3042</v>
      </c>
      <c r="TA202" t="s">
        <v>2458</v>
      </c>
      <c r="TB202" t="s">
        <v>3074</v>
      </c>
      <c r="TC202" t="s">
        <v>2824</v>
      </c>
      <c r="TD202" t="s">
        <v>3042</v>
      </c>
      <c r="TE202" t="s">
        <v>2565</v>
      </c>
      <c r="TF202" t="s">
        <v>2324</v>
      </c>
      <c r="TG202" t="s">
        <v>2818</v>
      </c>
      <c r="TH202" t="s">
        <v>2568</v>
      </c>
      <c r="TI202" t="s">
        <v>2410</v>
      </c>
      <c r="TK202" t="s">
        <v>2697</v>
      </c>
      <c r="TL202" t="s">
        <v>2666</v>
      </c>
      <c r="TM202" t="s">
        <v>2552</v>
      </c>
      <c r="TN202" t="s">
        <v>2381</v>
      </c>
      <c r="TO202" t="s">
        <v>2502</v>
      </c>
      <c r="TP202" t="s">
        <v>2385</v>
      </c>
      <c r="TQ202" t="s">
        <v>2385</v>
      </c>
      <c r="TR202" t="s">
        <v>2690</v>
      </c>
      <c r="TS202" t="s">
        <v>2416</v>
      </c>
      <c r="TT202" t="s">
        <v>2747</v>
      </c>
      <c r="TU202" t="s">
        <v>2606</v>
      </c>
      <c r="UE202" t="s">
        <v>2479</v>
      </c>
      <c r="UQ202" t="s">
        <v>2479</v>
      </c>
      <c r="VC202" t="s">
        <v>2479</v>
      </c>
      <c r="VM202" t="s">
        <v>2457</v>
      </c>
      <c r="VN202" t="s">
        <v>2974</v>
      </c>
      <c r="VO202" t="s">
        <v>3059</v>
      </c>
      <c r="VP202" t="s">
        <v>2954</v>
      </c>
      <c r="VY202" t="s">
        <v>2419</v>
      </c>
      <c r="VZ202" t="s">
        <v>2562</v>
      </c>
      <c r="WA202" t="s">
        <v>2357</v>
      </c>
      <c r="WB202" t="s">
        <v>2298</v>
      </c>
      <c r="WK202" t="s">
        <v>2479</v>
      </c>
      <c r="WL202" t="s">
        <v>2479</v>
      </c>
      <c r="WM202" t="s">
        <v>2479</v>
      </c>
      <c r="WN202" t="s">
        <v>2479</v>
      </c>
      <c r="WW202" t="s">
        <v>2525</v>
      </c>
      <c r="WX202" t="s">
        <v>2702</v>
      </c>
      <c r="WY202" t="s">
        <v>2791</v>
      </c>
      <c r="WZ202" t="s">
        <v>2341</v>
      </c>
      <c r="XI202" t="s">
        <v>3143</v>
      </c>
      <c r="XJ202" t="s">
        <v>3042</v>
      </c>
      <c r="XK202" t="s">
        <v>2770</v>
      </c>
      <c r="XL202" t="s">
        <v>2453</v>
      </c>
      <c r="XU202" t="s">
        <v>2395</v>
      </c>
      <c r="XV202" t="s">
        <v>2260</v>
      </c>
      <c r="XW202" t="s">
        <v>2410</v>
      </c>
      <c r="XX202" t="s">
        <v>2564</v>
      </c>
      <c r="AAX202" t="s">
        <v>2265</v>
      </c>
      <c r="ABA202" t="s">
        <v>2853</v>
      </c>
      <c r="ABB202" t="s">
        <v>2411</v>
      </c>
      <c r="ABC202" t="s">
        <v>2976</v>
      </c>
      <c r="ABD202" t="s">
        <v>2610</v>
      </c>
      <c r="ABJ202" t="s">
        <v>2506</v>
      </c>
      <c r="ABM202" t="s">
        <v>2527</v>
      </c>
      <c r="ABN202" t="s">
        <v>2624</v>
      </c>
      <c r="ABO202" t="s">
        <v>2241</v>
      </c>
      <c r="ABP202" t="s">
        <v>2661</v>
      </c>
      <c r="ABV202" t="s">
        <v>2585</v>
      </c>
      <c r="ABY202" t="s">
        <v>2353</v>
      </c>
      <c r="ABZ202" t="s">
        <v>2479</v>
      </c>
      <c r="ACA202" t="s">
        <v>2479</v>
      </c>
      <c r="ACB202" t="s">
        <v>2479</v>
      </c>
      <c r="ACH202" t="s">
        <v>2729</v>
      </c>
      <c r="ACK202" t="s">
        <v>2696</v>
      </c>
      <c r="ACL202" t="s">
        <v>2559</v>
      </c>
      <c r="ACM202" t="s">
        <v>2694</v>
      </c>
      <c r="ACN202" t="s">
        <v>2195</v>
      </c>
      <c r="ACT202" t="s">
        <v>2807</v>
      </c>
      <c r="ACW202" t="s">
        <v>2409</v>
      </c>
      <c r="ACX202" t="s">
        <v>2566</v>
      </c>
      <c r="ACY202" t="s">
        <v>2410</v>
      </c>
      <c r="ACZ202" t="s">
        <v>2807</v>
      </c>
      <c r="ADF202" t="s">
        <v>2399</v>
      </c>
      <c r="ADI202" t="s">
        <v>2745</v>
      </c>
      <c r="ADJ202" t="s">
        <v>2578</v>
      </c>
      <c r="ADK202" t="s">
        <v>2930</v>
      </c>
      <c r="ADL202" t="s">
        <v>2975</v>
      </c>
      <c r="AMC202" t="s">
        <v>2699</v>
      </c>
      <c r="AMD202" t="s">
        <v>2931</v>
      </c>
      <c r="AME202" t="s">
        <v>2353</v>
      </c>
      <c r="AMF202" t="s">
        <v>2698</v>
      </c>
      <c r="AMO202" t="s">
        <v>2174</v>
      </c>
      <c r="AMP202" t="s">
        <v>2318</v>
      </c>
      <c r="AMQ202" t="s">
        <v>2315</v>
      </c>
      <c r="AMR202" t="s">
        <v>2362</v>
      </c>
      <c r="ANA202" t="s">
        <v>2284</v>
      </c>
      <c r="ANB202" t="s">
        <v>2330</v>
      </c>
      <c r="ANC202" t="s">
        <v>2973</v>
      </c>
      <c r="AND202" t="s">
        <v>2391</v>
      </c>
      <c r="ANM202" t="s">
        <v>2497</v>
      </c>
      <c r="ANN202" t="s">
        <v>2693</v>
      </c>
      <c r="ANO202" t="s">
        <v>2851</v>
      </c>
      <c r="ANP202" t="s">
        <v>2391</v>
      </c>
      <c r="ANY202" t="s">
        <v>2383</v>
      </c>
      <c r="ANZ202" t="s">
        <v>2614</v>
      </c>
      <c r="AOA202" t="s">
        <v>2742</v>
      </c>
      <c r="AOB202" t="s">
        <v>2742</v>
      </c>
      <c r="AOK202" t="s">
        <v>2582</v>
      </c>
      <c r="AOL202" t="s">
        <v>2590</v>
      </c>
      <c r="AOM202" t="s">
        <v>2831</v>
      </c>
      <c r="AON202" t="s">
        <v>2586</v>
      </c>
      <c r="AOW202" t="s">
        <v>2857</v>
      </c>
      <c r="AOX202" t="s">
        <v>2817</v>
      </c>
      <c r="AOY202" t="s">
        <v>2644</v>
      </c>
      <c r="AOZ202" t="s">
        <v>2631</v>
      </c>
      <c r="API202" t="s">
        <v>2242</v>
      </c>
      <c r="APJ202" t="s">
        <v>2251</v>
      </c>
      <c r="APK202" t="s">
        <v>2222</v>
      </c>
      <c r="APL202" t="s">
        <v>2242</v>
      </c>
      <c r="APU202" t="s">
        <v>2699</v>
      </c>
      <c r="APV202" t="s">
        <v>2972</v>
      </c>
      <c r="APW202" t="s">
        <v>2349</v>
      </c>
      <c r="APX202" t="s">
        <v>2656</v>
      </c>
      <c r="AQG202" t="s">
        <v>2227</v>
      </c>
      <c r="AQH202" t="s">
        <v>2665</v>
      </c>
      <c r="AQI202" t="s">
        <v>2705</v>
      </c>
      <c r="AQJ202" t="s">
        <v>2561</v>
      </c>
      <c r="AQS202" t="s">
        <v>2766</v>
      </c>
      <c r="AQT202" t="s">
        <v>2608</v>
      </c>
      <c r="AQU202" t="s">
        <v>2975</v>
      </c>
      <c r="AQV202" t="s">
        <v>2975</v>
      </c>
      <c r="ARE202" t="s">
        <v>2723</v>
      </c>
      <c r="ARF202" t="s">
        <v>2614</v>
      </c>
      <c r="ARG202" t="s">
        <v>2570</v>
      </c>
      <c r="ARH202" t="s">
        <v>2746</v>
      </c>
      <c r="BEP202" t="s">
        <v>2148</v>
      </c>
      <c r="BEQ202" t="s">
        <v>2479</v>
      </c>
      <c r="BER202" t="s">
        <v>2479</v>
      </c>
      <c r="BFB202" t="s">
        <v>2538</v>
      </c>
      <c r="BFC202" t="s">
        <v>2479</v>
      </c>
      <c r="BFD202" t="s">
        <v>2479</v>
      </c>
      <c r="BFN202" t="s">
        <v>2773</v>
      </c>
      <c r="BFO202" t="s">
        <v>2772</v>
      </c>
      <c r="BFP202" t="s">
        <v>2479</v>
      </c>
      <c r="BFZ202" t="s">
        <v>2600</v>
      </c>
      <c r="BGA202" t="s">
        <v>2653</v>
      </c>
      <c r="BGB202" t="s">
        <v>2479</v>
      </c>
      <c r="BGL202" t="s">
        <v>2181</v>
      </c>
      <c r="BGM202" t="s">
        <v>2333</v>
      </c>
      <c r="BGN202" t="s">
        <v>2479</v>
      </c>
      <c r="BGY202" t="s">
        <v>2479</v>
      </c>
      <c r="BGZ202" t="s">
        <v>2479</v>
      </c>
      <c r="BHK202" t="s">
        <v>2479</v>
      </c>
      <c r="BHL202" t="s">
        <v>2479</v>
      </c>
      <c r="BHV202" t="s">
        <v>2479</v>
      </c>
      <c r="BHW202" t="s">
        <v>2479</v>
      </c>
      <c r="BHX202" t="s">
        <v>2479</v>
      </c>
      <c r="BIH202" t="s">
        <v>2164</v>
      </c>
      <c r="BII202" t="s">
        <v>2290</v>
      </c>
      <c r="BIJ202" t="s">
        <v>2479</v>
      </c>
      <c r="BIT202" t="s">
        <v>2479</v>
      </c>
      <c r="BIU202" t="s">
        <v>2479</v>
      </c>
      <c r="BIV202" t="s">
        <v>2479</v>
      </c>
      <c r="BOT202" t="s">
        <v>2479</v>
      </c>
      <c r="BOU202" t="s">
        <v>2479</v>
      </c>
      <c r="BOV202" t="s">
        <v>2479</v>
      </c>
      <c r="BPF202" t="s">
        <v>2558</v>
      </c>
      <c r="BPG202" t="s">
        <v>2268</v>
      </c>
      <c r="BPH202" t="s">
        <v>2186</v>
      </c>
      <c r="BPR202" t="s">
        <v>2479</v>
      </c>
      <c r="BPS202" t="s">
        <v>2479</v>
      </c>
      <c r="BPT202" t="s">
        <v>2479</v>
      </c>
      <c r="BQD202" t="s">
        <v>2347</v>
      </c>
      <c r="BQE202" t="s">
        <v>2479</v>
      </c>
      <c r="BQF202" t="s">
        <v>2479</v>
      </c>
      <c r="BUQ202" t="s">
        <v>2750</v>
      </c>
      <c r="BUR202" t="s">
        <v>2806</v>
      </c>
      <c r="BUS202" t="s">
        <v>2930</v>
      </c>
      <c r="BUT202" t="s">
        <v>2226</v>
      </c>
      <c r="BUU202" t="s">
        <v>2833</v>
      </c>
      <c r="BUV202" t="s">
        <v>2644</v>
      </c>
      <c r="BVC202" t="s">
        <v>2185</v>
      </c>
      <c r="BVD202" t="s">
        <v>2214</v>
      </c>
      <c r="BVE202" t="s">
        <v>2230</v>
      </c>
      <c r="BVF202" t="s">
        <v>2233</v>
      </c>
      <c r="BVG202" t="s">
        <v>2231</v>
      </c>
      <c r="BVH202" t="s">
        <v>2582</v>
      </c>
      <c r="BVO202" t="s">
        <v>2833</v>
      </c>
      <c r="BVP202" t="s">
        <v>2682</v>
      </c>
      <c r="BVQ202" t="s">
        <v>2506</v>
      </c>
      <c r="BVR202" t="s">
        <v>2504</v>
      </c>
      <c r="BVS202" t="s">
        <v>2628</v>
      </c>
      <c r="BVT202" t="s">
        <v>2727</v>
      </c>
      <c r="BWA202" t="s">
        <v>2672</v>
      </c>
      <c r="BWB202" t="s">
        <v>2594</v>
      </c>
      <c r="BWC202" t="s">
        <v>2331</v>
      </c>
      <c r="BWD202" t="s">
        <v>2539</v>
      </c>
      <c r="BWE202" t="s">
        <v>2496</v>
      </c>
      <c r="BWF202" t="s">
        <v>2558</v>
      </c>
      <c r="BWM202" t="s">
        <v>2764</v>
      </c>
      <c r="BWN202" t="s">
        <v>2821</v>
      </c>
      <c r="BWO202" t="s">
        <v>2532</v>
      </c>
      <c r="BWP202" t="s">
        <v>2601</v>
      </c>
      <c r="BWQ202" t="s">
        <v>2917</v>
      </c>
      <c r="BWR202" t="s">
        <v>2586</v>
      </c>
      <c r="BWY202" t="s">
        <v>2502</v>
      </c>
      <c r="BWZ202" t="s">
        <v>2385</v>
      </c>
      <c r="BXA202" t="s">
        <v>2385</v>
      </c>
      <c r="BXB202" t="s">
        <v>2690</v>
      </c>
      <c r="BXC202" t="s">
        <v>2416</v>
      </c>
      <c r="BXD202" t="s">
        <v>2747</v>
      </c>
    </row>
    <row r="203" spans="1:1020 1028:1980" x14ac:dyDescent="0.15">
      <c r="A203" t="s">
        <v>3475</v>
      </c>
      <c r="W203" t="s">
        <v>3084</v>
      </c>
      <c r="X203" t="s">
        <v>3167</v>
      </c>
      <c r="AT203" t="s">
        <v>2131</v>
      </c>
      <c r="AU203" t="s">
        <v>2867</v>
      </c>
      <c r="AV203">
        <f>50</f>
        <v>50</v>
      </c>
      <c r="BR203" t="s">
        <v>3354</v>
      </c>
      <c r="BS203" t="s">
        <v>3354</v>
      </c>
      <c r="BT203" t="s">
        <v>3168</v>
      </c>
      <c r="DN203" t="s">
        <v>3085</v>
      </c>
      <c r="DO203" t="s">
        <v>3085</v>
      </c>
      <c r="DP203" t="s">
        <v>3084</v>
      </c>
      <c r="DY203" t="s">
        <v>3084</v>
      </c>
      <c r="DZ203" t="s">
        <v>3084</v>
      </c>
      <c r="EA203" t="s">
        <v>3084</v>
      </c>
      <c r="EB203" t="s">
        <v>3085</v>
      </c>
      <c r="EL203" t="s">
        <v>3354</v>
      </c>
      <c r="EM203" t="s">
        <v>3084</v>
      </c>
      <c r="EN203" t="s">
        <v>3354</v>
      </c>
      <c r="EX203" t="s">
        <v>2135</v>
      </c>
      <c r="EY203" t="s">
        <v>2132</v>
      </c>
      <c r="EZ203" t="s">
        <v>2128</v>
      </c>
      <c r="FJ203">
        <f>48</f>
        <v>48</v>
      </c>
      <c r="FK203" t="s">
        <v>2593</v>
      </c>
      <c r="HR203">
        <f>29</f>
        <v>29</v>
      </c>
      <c r="IO203" t="s">
        <v>3065</v>
      </c>
      <c r="IP203" t="s">
        <v>2268</v>
      </c>
      <c r="IQ203" t="s">
        <v>3065</v>
      </c>
      <c r="IR203" t="s">
        <v>3065</v>
      </c>
      <c r="JB203" t="s">
        <v>3084</v>
      </c>
      <c r="JC203" t="s">
        <v>3336</v>
      </c>
      <c r="JD203" t="s">
        <v>3354</v>
      </c>
      <c r="JK203" t="s">
        <v>3476</v>
      </c>
      <c r="JL203" t="s">
        <v>3434</v>
      </c>
      <c r="JM203" t="s">
        <v>3354</v>
      </c>
      <c r="JN203" t="s">
        <v>3409</v>
      </c>
      <c r="JO203" t="s">
        <v>3085</v>
      </c>
      <c r="JP203" t="s">
        <v>3085</v>
      </c>
      <c r="JQ203" t="s">
        <v>3167</v>
      </c>
      <c r="KL203" t="s">
        <v>2423</v>
      </c>
      <c r="KM203" t="s">
        <v>2135</v>
      </c>
      <c r="KN203" t="s">
        <v>2135</v>
      </c>
      <c r="LJ203" t="s">
        <v>2497</v>
      </c>
      <c r="LK203">
        <f>95</f>
        <v>95</v>
      </c>
      <c r="LL203">
        <f>80</f>
        <v>80</v>
      </c>
      <c r="MT203" t="s">
        <v>2551</v>
      </c>
      <c r="MU203">
        <f>34</f>
        <v>34</v>
      </c>
      <c r="MV203">
        <f>93</f>
        <v>93</v>
      </c>
      <c r="OD203">
        <f>16</f>
        <v>16</v>
      </c>
      <c r="OE203">
        <f>23</f>
        <v>23</v>
      </c>
      <c r="OF203">
        <f>76</f>
        <v>76</v>
      </c>
      <c r="PB203" t="s">
        <v>3350</v>
      </c>
      <c r="PC203" t="s">
        <v>3403</v>
      </c>
      <c r="PD203" t="s">
        <v>3350</v>
      </c>
      <c r="PN203" t="s">
        <v>3403</v>
      </c>
      <c r="PO203" t="s">
        <v>3403</v>
      </c>
      <c r="PP203" t="s">
        <v>3403</v>
      </c>
      <c r="PZ203">
        <f>46</f>
        <v>46</v>
      </c>
      <c r="QI203" t="s">
        <v>3435</v>
      </c>
      <c r="QJ203" t="s">
        <v>3435</v>
      </c>
      <c r="QK203" t="s">
        <v>3477</v>
      </c>
      <c r="QL203" t="s">
        <v>3002</v>
      </c>
      <c r="QM203" t="s">
        <v>2551</v>
      </c>
      <c r="QN203" t="s">
        <v>2551</v>
      </c>
      <c r="RG203" t="s">
        <v>2999</v>
      </c>
      <c r="RH203" t="s">
        <v>2966</v>
      </c>
      <c r="RI203" t="s">
        <v>3035</v>
      </c>
      <c r="RJ203" t="s">
        <v>2799</v>
      </c>
      <c r="RK203" t="s">
        <v>2987</v>
      </c>
      <c r="RL203" t="s">
        <v>2899</v>
      </c>
      <c r="RM203" t="s">
        <v>3170</v>
      </c>
      <c r="RS203" t="s">
        <v>2913</v>
      </c>
      <c r="RT203" t="s">
        <v>2615</v>
      </c>
      <c r="RU203" t="s">
        <v>2656</v>
      </c>
      <c r="RV203" t="s">
        <v>2281</v>
      </c>
      <c r="RW203" t="s">
        <v>2153</v>
      </c>
      <c r="RX203" t="s">
        <v>2143</v>
      </c>
      <c r="RY203" t="s">
        <v>2141</v>
      </c>
      <c r="SE203" t="s">
        <v>2479</v>
      </c>
      <c r="SF203" t="s">
        <v>2479</v>
      </c>
      <c r="SG203" t="s">
        <v>2479</v>
      </c>
      <c r="SH203" t="s">
        <v>2479</v>
      </c>
      <c r="SI203" t="s">
        <v>2479</v>
      </c>
      <c r="SJ203" t="s">
        <v>2479</v>
      </c>
      <c r="SK203" t="s">
        <v>2479</v>
      </c>
      <c r="SQ203" t="s">
        <v>2147</v>
      </c>
      <c r="SR203" t="s">
        <v>2306</v>
      </c>
      <c r="SS203" t="s">
        <v>2338</v>
      </c>
      <c r="ST203" t="s">
        <v>2161</v>
      </c>
      <c r="SU203" t="s">
        <v>2359</v>
      </c>
      <c r="SV203" t="s">
        <v>2378</v>
      </c>
      <c r="SW203" t="s">
        <v>2307</v>
      </c>
      <c r="TC203" t="s">
        <v>2864</v>
      </c>
      <c r="TD203" t="s">
        <v>2640</v>
      </c>
      <c r="TE203" t="s">
        <v>3025</v>
      </c>
      <c r="TF203" t="s">
        <v>2864</v>
      </c>
      <c r="TG203" t="s">
        <v>3025</v>
      </c>
      <c r="TH203" t="s">
        <v>2457</v>
      </c>
      <c r="TI203" t="s">
        <v>2461</v>
      </c>
      <c r="TO203" t="s">
        <v>2904</v>
      </c>
      <c r="TP203" t="s">
        <v>2768</v>
      </c>
      <c r="TQ203" t="s">
        <v>2879</v>
      </c>
      <c r="TR203" t="s">
        <v>2771</v>
      </c>
      <c r="TS203" t="s">
        <v>2763</v>
      </c>
      <c r="TT203" t="s">
        <v>2550</v>
      </c>
      <c r="TU203" t="s">
        <v>2778</v>
      </c>
      <c r="VO203" t="s">
        <v>2861</v>
      </c>
      <c r="VP203" t="s">
        <v>2133</v>
      </c>
      <c r="WA203" t="s">
        <v>2525</v>
      </c>
      <c r="WB203" t="s">
        <v>2269</v>
      </c>
      <c r="WM203" t="s">
        <v>2479</v>
      </c>
      <c r="WN203" t="s">
        <v>2479</v>
      </c>
      <c r="WY203" t="s">
        <v>2407</v>
      </c>
      <c r="WZ203" t="s">
        <v>2179</v>
      </c>
      <c r="XK203" t="s">
        <v>2424</v>
      </c>
      <c r="XL203" t="s">
        <v>2969</v>
      </c>
      <c r="XW203" t="s">
        <v>2806</v>
      </c>
      <c r="XX203" t="s">
        <v>2555</v>
      </c>
      <c r="YG203" t="s">
        <v>2867</v>
      </c>
      <c r="YH203" t="s">
        <v>3025</v>
      </c>
      <c r="YI203" t="s">
        <v>2799</v>
      </c>
      <c r="YJ203" t="s">
        <v>3001</v>
      </c>
      <c r="YS203" t="s">
        <v>2367</v>
      </c>
      <c r="YT203" t="s">
        <v>2144</v>
      </c>
      <c r="YU203" t="s">
        <v>2304</v>
      </c>
      <c r="YV203" t="s">
        <v>2499</v>
      </c>
      <c r="ZE203" t="s">
        <v>2479</v>
      </c>
      <c r="ZF203" t="s">
        <v>2605</v>
      </c>
      <c r="ZG203" t="s">
        <v>2479</v>
      </c>
      <c r="ZH203" t="s">
        <v>2479</v>
      </c>
      <c r="ZQ203" t="s">
        <v>2138</v>
      </c>
      <c r="ZR203" t="s">
        <v>2499</v>
      </c>
      <c r="ZS203" t="s">
        <v>2309</v>
      </c>
      <c r="ZT203" t="s">
        <v>2556</v>
      </c>
      <c r="AAC203" t="s">
        <v>2939</v>
      </c>
      <c r="AAD203" t="s">
        <v>2899</v>
      </c>
      <c r="AAE203" t="s">
        <v>2980</v>
      </c>
      <c r="AAF203" t="s">
        <v>2964</v>
      </c>
      <c r="AAO203" t="s">
        <v>2564</v>
      </c>
      <c r="AAP203" t="s">
        <v>2881</v>
      </c>
      <c r="AAQ203" t="s">
        <v>2408</v>
      </c>
      <c r="AAR203" t="s">
        <v>2947</v>
      </c>
      <c r="ABB203" t="s">
        <v>3066</v>
      </c>
      <c r="ABC203" t="s">
        <v>3152</v>
      </c>
      <c r="ABD203" t="s">
        <v>3012</v>
      </c>
      <c r="ABN203" t="s">
        <v>2516</v>
      </c>
      <c r="ABO203" t="s">
        <v>3049</v>
      </c>
      <c r="ABP203" t="s">
        <v>2805</v>
      </c>
      <c r="ABZ203" t="s">
        <v>2479</v>
      </c>
      <c r="ACA203" t="s">
        <v>2479</v>
      </c>
      <c r="ACB203" t="s">
        <v>2479</v>
      </c>
      <c r="ACL203" t="s">
        <v>2180</v>
      </c>
      <c r="ACM203" t="s">
        <v>2337</v>
      </c>
      <c r="ACN203" t="s">
        <v>2252</v>
      </c>
      <c r="ACX203" t="s">
        <v>3000</v>
      </c>
      <c r="ACY203" t="s">
        <v>2799</v>
      </c>
      <c r="ACZ203" t="s">
        <v>2639</v>
      </c>
      <c r="ADJ203" t="s">
        <v>2858</v>
      </c>
      <c r="ADK203" t="s">
        <v>2265</v>
      </c>
      <c r="ADL203" t="s">
        <v>3042</v>
      </c>
      <c r="ADU203" t="s">
        <v>2713</v>
      </c>
      <c r="ADV203" t="s">
        <v>3091</v>
      </c>
      <c r="ADW203" t="s">
        <v>3054</v>
      </c>
      <c r="ADX203" t="s">
        <v>2520</v>
      </c>
      <c r="AEG203" t="s">
        <v>2880</v>
      </c>
      <c r="AEH203" t="s">
        <v>2371</v>
      </c>
      <c r="AEI203" t="s">
        <v>2559</v>
      </c>
      <c r="AEJ203" t="s">
        <v>2247</v>
      </c>
      <c r="AES203" t="s">
        <v>2479</v>
      </c>
      <c r="AET203" t="s">
        <v>2479</v>
      </c>
      <c r="AEU203" t="s">
        <v>2479</v>
      </c>
      <c r="AEV203" t="s">
        <v>2479</v>
      </c>
      <c r="AFE203" t="s">
        <v>2303</v>
      </c>
      <c r="AFF203" t="s">
        <v>2427</v>
      </c>
      <c r="AFG203" t="s">
        <v>2427</v>
      </c>
      <c r="AFH203" t="s">
        <v>2499</v>
      </c>
      <c r="AFQ203" t="s">
        <v>2984</v>
      </c>
      <c r="AFR203" t="s">
        <v>2969</v>
      </c>
      <c r="AFS203" t="s">
        <v>2638</v>
      </c>
      <c r="AFT203" t="s">
        <v>2954</v>
      </c>
      <c r="AGC203" t="s">
        <v>2873</v>
      </c>
      <c r="AGD203" t="s">
        <v>2817</v>
      </c>
      <c r="AGE203" t="s">
        <v>2512</v>
      </c>
      <c r="AGF203" t="s">
        <v>2409</v>
      </c>
      <c r="AJJ203" t="s">
        <v>2423</v>
      </c>
      <c r="AJK203" t="s">
        <v>3036</v>
      </c>
      <c r="AJL203" t="s">
        <v>2524</v>
      </c>
      <c r="AJV203" t="s">
        <v>3062</v>
      </c>
      <c r="AJW203" t="s">
        <v>2383</v>
      </c>
      <c r="AJX203" t="s">
        <v>2269</v>
      </c>
      <c r="AKH203" t="s">
        <v>2479</v>
      </c>
      <c r="AKI203" t="s">
        <v>2479</v>
      </c>
      <c r="AKJ203" t="s">
        <v>2479</v>
      </c>
      <c r="AKT203" t="s">
        <v>2322</v>
      </c>
      <c r="AKU203" t="s">
        <v>2252</v>
      </c>
      <c r="AKV203" t="s">
        <v>2281</v>
      </c>
      <c r="ALF203" t="s">
        <v>2638</v>
      </c>
      <c r="ALG203" t="s">
        <v>2961</v>
      </c>
      <c r="ALH203" t="s">
        <v>2958</v>
      </c>
      <c r="ALR203" t="s">
        <v>2894</v>
      </c>
      <c r="ALS203" t="s">
        <v>2264</v>
      </c>
      <c r="ALT203" t="s">
        <v>2812</v>
      </c>
      <c r="AMD203" t="s">
        <v>2982</v>
      </c>
      <c r="AME203" t="s">
        <v>2967</v>
      </c>
      <c r="AMF203" t="s">
        <v>2799</v>
      </c>
      <c r="AMP203" t="s">
        <v>2632</v>
      </c>
      <c r="AMQ203" t="s">
        <v>2944</v>
      </c>
      <c r="AMR203" t="s">
        <v>2814</v>
      </c>
      <c r="ANB203" t="s">
        <v>2479</v>
      </c>
      <c r="ANC203" t="s">
        <v>2479</v>
      </c>
      <c r="AND203" t="s">
        <v>2479</v>
      </c>
      <c r="ANN203" t="s">
        <v>2276</v>
      </c>
      <c r="ANO203" t="s">
        <v>2332</v>
      </c>
      <c r="ANP203" t="s">
        <v>2222</v>
      </c>
      <c r="ANZ203" t="s">
        <v>3087</v>
      </c>
      <c r="AOA203" t="s">
        <v>2463</v>
      </c>
      <c r="AOB203" t="s">
        <v>3082</v>
      </c>
      <c r="AOL203" t="s">
        <v>2824</v>
      </c>
      <c r="AOM203" t="s">
        <v>2855</v>
      </c>
      <c r="AON203" t="s">
        <v>2817</v>
      </c>
      <c r="AOX203" t="s">
        <v>2910</v>
      </c>
      <c r="AOY203" t="s">
        <v>2835</v>
      </c>
      <c r="AOZ203" t="s">
        <v>2829</v>
      </c>
      <c r="APJ203" t="s">
        <v>2446</v>
      </c>
      <c r="APK203" t="s">
        <v>2976</v>
      </c>
      <c r="APL203" t="s">
        <v>3033</v>
      </c>
      <c r="APV203" t="s">
        <v>2479</v>
      </c>
      <c r="APW203" t="s">
        <v>2479</v>
      </c>
      <c r="APX203" t="s">
        <v>2479</v>
      </c>
      <c r="AQH203" t="s">
        <v>2345</v>
      </c>
      <c r="AQI203" t="s">
        <v>2251</v>
      </c>
      <c r="AQJ203" t="s">
        <v>2390</v>
      </c>
      <c r="AQT203" t="s">
        <v>2862</v>
      </c>
      <c r="AQU203" t="s">
        <v>2978</v>
      </c>
      <c r="AQV203" t="s">
        <v>2963</v>
      </c>
      <c r="ARF203" t="s">
        <v>2586</v>
      </c>
      <c r="ARG203" t="s">
        <v>2819</v>
      </c>
      <c r="ARH203" t="s">
        <v>2615</v>
      </c>
      <c r="AUL203" t="s">
        <v>2893</v>
      </c>
      <c r="AUM203" t="s">
        <v>2911</v>
      </c>
      <c r="AUN203" t="s">
        <v>2987</v>
      </c>
      <c r="AUX203" t="s">
        <v>2706</v>
      </c>
      <c r="AUY203" t="s">
        <v>2382</v>
      </c>
      <c r="AUZ203" t="s">
        <v>2950</v>
      </c>
      <c r="AVJ203" t="s">
        <v>2479</v>
      </c>
      <c r="AVK203" t="s">
        <v>2479</v>
      </c>
      <c r="AVL203" t="s">
        <v>2479</v>
      </c>
      <c r="AVV203" t="s">
        <v>2541</v>
      </c>
      <c r="AVW203" t="s">
        <v>2235</v>
      </c>
      <c r="AVX203" t="s">
        <v>2295</v>
      </c>
      <c r="AWH203" t="s">
        <v>3088</v>
      </c>
      <c r="AWI203" t="s">
        <v>2891</v>
      </c>
      <c r="AWJ203" t="s">
        <v>2835</v>
      </c>
      <c r="AWT203" t="s">
        <v>2530</v>
      </c>
      <c r="AWU203" t="s">
        <v>2771</v>
      </c>
      <c r="AWV203" t="s">
        <v>2752</v>
      </c>
      <c r="BBV203" t="s">
        <v>2714</v>
      </c>
      <c r="BBW203" t="s">
        <v>2634</v>
      </c>
      <c r="BBX203" t="s">
        <v>2889</v>
      </c>
      <c r="BCH203" t="s">
        <v>2712</v>
      </c>
      <c r="BCI203" t="s">
        <v>2950</v>
      </c>
      <c r="BCJ203" t="s">
        <v>2883</v>
      </c>
      <c r="BCT203" t="s">
        <v>2479</v>
      </c>
      <c r="BCU203" t="s">
        <v>2479</v>
      </c>
      <c r="BCV203" t="s">
        <v>2479</v>
      </c>
      <c r="BDF203" t="s">
        <v>2317</v>
      </c>
      <c r="BDG203" t="s">
        <v>2280</v>
      </c>
      <c r="BDH203" t="s">
        <v>2361</v>
      </c>
      <c r="BDR203" t="s">
        <v>2988</v>
      </c>
      <c r="BDS203" t="s">
        <v>2424</v>
      </c>
      <c r="BDT203" t="s">
        <v>3036</v>
      </c>
      <c r="BED203" t="s">
        <v>2410</v>
      </c>
      <c r="BEE203" t="s">
        <v>2806</v>
      </c>
      <c r="BEF203" t="s">
        <v>2564</v>
      </c>
      <c r="BEP203" t="s">
        <v>2287</v>
      </c>
      <c r="BEQ203" t="s">
        <v>2345</v>
      </c>
      <c r="BER203" t="s">
        <v>2613</v>
      </c>
      <c r="BFN203" t="s">
        <v>2370</v>
      </c>
      <c r="BFO203" t="s">
        <v>2542</v>
      </c>
      <c r="BFP203" t="s">
        <v>2662</v>
      </c>
      <c r="BFZ203" t="s">
        <v>2373</v>
      </c>
      <c r="BGA203" t="s">
        <v>2494</v>
      </c>
      <c r="BGB203" t="s">
        <v>2216</v>
      </c>
      <c r="BHV203" t="s">
        <v>2421</v>
      </c>
      <c r="BHW203" t="s">
        <v>2475</v>
      </c>
      <c r="BHX203" t="s">
        <v>2772</v>
      </c>
      <c r="BIH203" t="s">
        <v>2222</v>
      </c>
      <c r="BII203" t="s">
        <v>2316</v>
      </c>
      <c r="BIJ203" t="s">
        <v>2241</v>
      </c>
      <c r="BIT203" t="s">
        <v>2526</v>
      </c>
      <c r="BPF203" t="s">
        <v>2357</v>
      </c>
      <c r="BPR203" t="s">
        <v>2688</v>
      </c>
      <c r="BPS203" t="s">
        <v>2387</v>
      </c>
      <c r="BPT203" t="s">
        <v>2704</v>
      </c>
      <c r="BQD203" t="s">
        <v>2852</v>
      </c>
      <c r="BQE203" t="s">
        <v>2545</v>
      </c>
      <c r="BUQ203" t="s">
        <v>2982</v>
      </c>
      <c r="BUR203" t="s">
        <v>2720</v>
      </c>
      <c r="BUS203" t="s">
        <v>2941</v>
      </c>
      <c r="BUT203" t="s">
        <v>2901</v>
      </c>
      <c r="BUU203" t="s">
        <v>3038</v>
      </c>
      <c r="BUV203" t="s">
        <v>2687</v>
      </c>
      <c r="BVC203" t="s">
        <v>2913</v>
      </c>
      <c r="BVD203" t="s">
        <v>2615</v>
      </c>
      <c r="BVE203" t="s">
        <v>2656</v>
      </c>
      <c r="BVF203" t="s">
        <v>2281</v>
      </c>
      <c r="BVG203" t="s">
        <v>2153</v>
      </c>
      <c r="BVH203" t="s">
        <v>2143</v>
      </c>
      <c r="BVO203" t="s">
        <v>2479</v>
      </c>
      <c r="BVP203" t="s">
        <v>2479</v>
      </c>
      <c r="BVQ203" t="s">
        <v>2479</v>
      </c>
      <c r="BVR203" t="s">
        <v>2537</v>
      </c>
      <c r="BVS203" t="s">
        <v>2488</v>
      </c>
      <c r="BVT203" t="s">
        <v>2605</v>
      </c>
      <c r="BWA203" t="s">
        <v>2147</v>
      </c>
      <c r="BWB203" t="s">
        <v>2306</v>
      </c>
      <c r="BWC203" t="s">
        <v>2338</v>
      </c>
      <c r="BWD203" t="s">
        <v>2161</v>
      </c>
      <c r="BWE203" t="s">
        <v>2359</v>
      </c>
      <c r="BWF203" t="s">
        <v>2378</v>
      </c>
      <c r="BWM203" t="s">
        <v>2902</v>
      </c>
      <c r="BWN203" t="s">
        <v>2462</v>
      </c>
      <c r="BWO203" t="s">
        <v>3245</v>
      </c>
      <c r="BWP203" t="s">
        <v>3170</v>
      </c>
      <c r="BWQ203" t="s">
        <v>3026</v>
      </c>
      <c r="BWR203" t="s">
        <v>3116</v>
      </c>
      <c r="BWY203" t="s">
        <v>2904</v>
      </c>
      <c r="BWZ203" t="s">
        <v>2768</v>
      </c>
      <c r="BXA203" t="s">
        <v>2879</v>
      </c>
      <c r="BXB203" t="s">
        <v>2771</v>
      </c>
      <c r="BXC203" t="s">
        <v>2763</v>
      </c>
      <c r="BXD203" t="s">
        <v>2550</v>
      </c>
    </row>
    <row r="204" spans="1:1020 1028:1980" x14ac:dyDescent="0.15">
      <c r="A204" t="s">
        <v>3478</v>
      </c>
      <c r="U204" t="s">
        <v>3167</v>
      </c>
      <c r="V204" t="s">
        <v>3167</v>
      </c>
      <c r="W204" t="s">
        <v>3085</v>
      </c>
      <c r="X204" t="s">
        <v>3167</v>
      </c>
      <c r="BQ204" t="s">
        <v>3131</v>
      </c>
      <c r="BR204" t="s">
        <v>3168</v>
      </c>
      <c r="BS204" t="s">
        <v>3168</v>
      </c>
      <c r="BT204" t="s">
        <v>3131</v>
      </c>
      <c r="DA204" t="s">
        <v>3167</v>
      </c>
      <c r="DB204" t="s">
        <v>3167</v>
      </c>
      <c r="DC204" t="s">
        <v>3167</v>
      </c>
      <c r="DD204" t="s">
        <v>3167</v>
      </c>
      <c r="DM204" t="s">
        <v>2161</v>
      </c>
      <c r="DN204" t="s">
        <v>3065</v>
      </c>
      <c r="DO204">
        <f>86</f>
        <v>86</v>
      </c>
      <c r="DP204" t="s">
        <v>3065</v>
      </c>
      <c r="DY204" t="s">
        <v>3167</v>
      </c>
      <c r="DZ204" t="s">
        <v>3167</v>
      </c>
      <c r="EA204" t="s">
        <v>3085</v>
      </c>
      <c r="EB204" t="s">
        <v>3084</v>
      </c>
      <c r="EJ204">
        <f>89</f>
        <v>89</v>
      </c>
      <c r="EK204" t="s">
        <v>3065</v>
      </c>
      <c r="EL204" t="s">
        <v>3110</v>
      </c>
      <c r="EM204" t="s">
        <v>3168</v>
      </c>
      <c r="EN204" t="s">
        <v>3065</v>
      </c>
      <c r="IO204" t="s">
        <v>3085</v>
      </c>
      <c r="IP204" t="s">
        <v>3131</v>
      </c>
      <c r="IQ204" t="s">
        <v>3167</v>
      </c>
      <c r="IR204" t="s">
        <v>3167</v>
      </c>
      <c r="JB204" t="s">
        <v>3065</v>
      </c>
      <c r="JC204">
        <f>85</f>
        <v>85</v>
      </c>
      <c r="JD204">
        <f>86</f>
        <v>86</v>
      </c>
      <c r="JG204" t="s">
        <v>3269</v>
      </c>
      <c r="JH204" t="s">
        <v>3251</v>
      </c>
      <c r="JI204" t="s">
        <v>3251</v>
      </c>
      <c r="JJ204" t="s">
        <v>3225</v>
      </c>
      <c r="JK204" t="s">
        <v>3226</v>
      </c>
      <c r="JL204" t="s">
        <v>3226</v>
      </c>
      <c r="JM204" t="s">
        <v>3085</v>
      </c>
      <c r="JN204" t="s">
        <v>3167</v>
      </c>
      <c r="JO204" t="s">
        <v>3085</v>
      </c>
      <c r="JP204" t="s">
        <v>3167</v>
      </c>
      <c r="JQ204" t="s">
        <v>3167</v>
      </c>
      <c r="MG204" t="s">
        <v>2532</v>
      </c>
      <c r="MH204">
        <f>43</f>
        <v>43</v>
      </c>
      <c r="PA204" t="s">
        <v>3110</v>
      </c>
      <c r="PB204" t="s">
        <v>3110</v>
      </c>
      <c r="PC204" t="s">
        <v>3168</v>
      </c>
      <c r="PD204" t="s">
        <v>3168</v>
      </c>
      <c r="PN204" t="s">
        <v>3354</v>
      </c>
      <c r="PO204" t="s">
        <v>3354</v>
      </c>
      <c r="PP204" t="s">
        <v>3084</v>
      </c>
      <c r="QE204" t="s">
        <v>2778</v>
      </c>
      <c r="QF204" t="s">
        <v>2815</v>
      </c>
      <c r="QG204" t="s">
        <v>2815</v>
      </c>
      <c r="QH204" t="s">
        <v>2870</v>
      </c>
      <c r="QI204">
        <f>41</f>
        <v>41</v>
      </c>
      <c r="RC204" t="s">
        <v>2464</v>
      </c>
      <c r="RD204" t="s">
        <v>2440</v>
      </c>
      <c r="RE204" t="s">
        <v>2455</v>
      </c>
      <c r="RF204" t="s">
        <v>2938</v>
      </c>
      <c r="RG204" t="s">
        <v>2687</v>
      </c>
      <c r="RH204" t="s">
        <v>2897</v>
      </c>
      <c r="RI204" t="s">
        <v>3031</v>
      </c>
      <c r="RJ204" t="s">
        <v>3031</v>
      </c>
      <c r="RK204" t="s">
        <v>2824</v>
      </c>
      <c r="RL204" t="s">
        <v>2976</v>
      </c>
      <c r="RM204" t="s">
        <v>2815</v>
      </c>
      <c r="RO204" t="s">
        <v>2263</v>
      </c>
      <c r="RP204" t="s">
        <v>2880</v>
      </c>
      <c r="RQ204" t="s">
        <v>2684</v>
      </c>
      <c r="RR204" t="s">
        <v>2614</v>
      </c>
      <c r="RS204" t="s">
        <v>2731</v>
      </c>
      <c r="RT204" t="s">
        <v>2400</v>
      </c>
      <c r="RU204" t="s">
        <v>2350</v>
      </c>
      <c r="RV204" t="s">
        <v>2248</v>
      </c>
      <c r="RW204" t="s">
        <v>2688</v>
      </c>
      <c r="RX204" t="s">
        <v>2323</v>
      </c>
      <c r="RY204" t="s">
        <v>2625</v>
      </c>
      <c r="SA204" t="s">
        <v>2479</v>
      </c>
      <c r="SB204" t="s">
        <v>2479</v>
      </c>
      <c r="SC204" t="s">
        <v>2479</v>
      </c>
      <c r="SD204" t="s">
        <v>2479</v>
      </c>
      <c r="SE204" t="s">
        <v>2479</v>
      </c>
      <c r="SF204" t="s">
        <v>2479</v>
      </c>
      <c r="SG204" t="s">
        <v>2479</v>
      </c>
      <c r="SH204" t="s">
        <v>2479</v>
      </c>
      <c r="SI204" t="s">
        <v>2479</v>
      </c>
      <c r="SJ204" t="s">
        <v>2479</v>
      </c>
      <c r="SK204" t="s">
        <v>2479</v>
      </c>
      <c r="SM204" t="s">
        <v>2661</v>
      </c>
      <c r="SN204" t="s">
        <v>2757</v>
      </c>
      <c r="SO204" t="s">
        <v>2563</v>
      </c>
      <c r="SP204" t="s">
        <v>2848</v>
      </c>
      <c r="SQ204" t="s">
        <v>2689</v>
      </c>
      <c r="SR204" t="s">
        <v>2363</v>
      </c>
      <c r="SS204" t="s">
        <v>2255</v>
      </c>
      <c r="ST204" t="s">
        <v>2380</v>
      </c>
      <c r="SU204" t="s">
        <v>2187</v>
      </c>
      <c r="SV204" t="s">
        <v>2180</v>
      </c>
      <c r="SW204" t="s">
        <v>2319</v>
      </c>
      <c r="SY204" t="s">
        <v>2455</v>
      </c>
      <c r="SZ204" t="s">
        <v>2827</v>
      </c>
      <c r="TA204" t="s">
        <v>2453</v>
      </c>
      <c r="TB204" t="s">
        <v>2451</v>
      </c>
      <c r="TC204" t="s">
        <v>3144</v>
      </c>
      <c r="TD204" t="s">
        <v>3074</v>
      </c>
      <c r="TE204" t="s">
        <v>2768</v>
      </c>
      <c r="TF204" t="s">
        <v>2767</v>
      </c>
      <c r="TG204" t="s">
        <v>3150</v>
      </c>
      <c r="TH204" t="s">
        <v>2517</v>
      </c>
      <c r="TI204" t="s">
        <v>2976</v>
      </c>
      <c r="TK204" t="s">
        <v>2410</v>
      </c>
      <c r="TL204" t="s">
        <v>2750</v>
      </c>
      <c r="TM204" t="s">
        <v>2810</v>
      </c>
      <c r="TN204" t="s">
        <v>2763</v>
      </c>
      <c r="TO204" t="s">
        <v>2850</v>
      </c>
      <c r="TP204" t="s">
        <v>2764</v>
      </c>
      <c r="TQ204" t="s">
        <v>2555</v>
      </c>
      <c r="TR204" t="s">
        <v>2792</v>
      </c>
      <c r="TS204" t="s">
        <v>2804</v>
      </c>
      <c r="TT204" t="s">
        <v>2752</v>
      </c>
      <c r="TU204" t="s">
        <v>2807</v>
      </c>
      <c r="VM204" t="s">
        <v>2835</v>
      </c>
      <c r="VN204" t="s">
        <v>2985</v>
      </c>
      <c r="VO204" t="s">
        <v>2967</v>
      </c>
      <c r="VP204" t="s">
        <v>2949</v>
      </c>
      <c r="VY204" t="s">
        <v>2781</v>
      </c>
      <c r="VZ204" t="s">
        <v>2658</v>
      </c>
      <c r="WA204" t="s">
        <v>2206</v>
      </c>
      <c r="WB204" t="s">
        <v>2177</v>
      </c>
      <c r="WK204" t="s">
        <v>2479</v>
      </c>
      <c r="WL204" t="s">
        <v>2479</v>
      </c>
      <c r="WM204" t="s">
        <v>2479</v>
      </c>
      <c r="WN204" t="s">
        <v>2479</v>
      </c>
      <c r="WW204" t="s">
        <v>2306</v>
      </c>
      <c r="WX204" t="s">
        <v>2377</v>
      </c>
      <c r="WY204" t="s">
        <v>2427</v>
      </c>
      <c r="WZ204" t="s">
        <v>2427</v>
      </c>
      <c r="XI204" t="s">
        <v>2964</v>
      </c>
      <c r="XJ204" t="s">
        <v>2910</v>
      </c>
      <c r="XK204" t="s">
        <v>3023</v>
      </c>
      <c r="XL204" t="s">
        <v>3000</v>
      </c>
      <c r="XU204" t="s">
        <v>2530</v>
      </c>
      <c r="XV204" t="s">
        <v>2771</v>
      </c>
      <c r="XW204" t="s">
        <v>2768</v>
      </c>
      <c r="XX204" t="s">
        <v>2623</v>
      </c>
      <c r="YG204" t="s">
        <v>2452</v>
      </c>
      <c r="YH204" t="s">
        <v>3081</v>
      </c>
      <c r="YI204" t="s">
        <v>2867</v>
      </c>
      <c r="YJ204" t="s">
        <v>2452</v>
      </c>
      <c r="YS204" t="s">
        <v>2329</v>
      </c>
      <c r="YT204" t="s">
        <v>2848</v>
      </c>
      <c r="YU204" t="s">
        <v>2546</v>
      </c>
      <c r="YV204" t="s">
        <v>2525</v>
      </c>
      <c r="ZE204" t="s">
        <v>2479</v>
      </c>
      <c r="ZF204" t="s">
        <v>2479</v>
      </c>
      <c r="ZG204" t="s">
        <v>2479</v>
      </c>
      <c r="ZH204" t="s">
        <v>2479</v>
      </c>
      <c r="ZQ204" t="s">
        <v>2854</v>
      </c>
      <c r="ZR204" t="s">
        <v>2310</v>
      </c>
      <c r="ZS204" t="s">
        <v>2214</v>
      </c>
      <c r="ZT204" t="s">
        <v>2773</v>
      </c>
      <c r="AAC204" t="s">
        <v>3170</v>
      </c>
      <c r="AAD204" t="s">
        <v>2901</v>
      </c>
      <c r="AAE204" t="s">
        <v>2962</v>
      </c>
      <c r="AAF204" t="s">
        <v>2721</v>
      </c>
      <c r="AAO204" t="s">
        <v>2597</v>
      </c>
      <c r="AAP204" t="s">
        <v>2884</v>
      </c>
      <c r="AAQ204" t="s">
        <v>2599</v>
      </c>
      <c r="AAR204" t="s">
        <v>2918</v>
      </c>
      <c r="ABA204" t="s">
        <v>3144</v>
      </c>
      <c r="ABB204" t="s">
        <v>2768</v>
      </c>
      <c r="ABC204" t="s">
        <v>2458</v>
      </c>
      <c r="ABD204" t="s">
        <v>2446</v>
      </c>
      <c r="ABM204" t="s">
        <v>2360</v>
      </c>
      <c r="ABN204" t="s">
        <v>2658</v>
      </c>
      <c r="ABO204" t="s">
        <v>2476</v>
      </c>
      <c r="ABP204" t="s">
        <v>2163</v>
      </c>
      <c r="ABY204" t="s">
        <v>2479</v>
      </c>
      <c r="ABZ204" t="s">
        <v>2479</v>
      </c>
      <c r="ACA204" t="s">
        <v>2479</v>
      </c>
      <c r="ACB204" t="s">
        <v>2479</v>
      </c>
      <c r="ACK204" t="s">
        <v>2507</v>
      </c>
      <c r="ACL204" t="s">
        <v>2315</v>
      </c>
      <c r="ACM204" t="s">
        <v>2542</v>
      </c>
      <c r="ACN204" t="s">
        <v>2292</v>
      </c>
      <c r="ACW204" t="s">
        <v>2763</v>
      </c>
      <c r="ACX204" t="s">
        <v>2767</v>
      </c>
      <c r="ACY204" t="s">
        <v>2445</v>
      </c>
      <c r="ACZ204" t="s">
        <v>2450</v>
      </c>
      <c r="ADI204" t="s">
        <v>2811</v>
      </c>
      <c r="ADJ204" t="s">
        <v>2324</v>
      </c>
      <c r="ADK204" t="s">
        <v>2811</v>
      </c>
      <c r="ADL204" t="s">
        <v>2706</v>
      </c>
      <c r="ADU204" t="s">
        <v>3021</v>
      </c>
      <c r="ADV204" t="s">
        <v>2935</v>
      </c>
      <c r="ADW204" t="s">
        <v>2942</v>
      </c>
      <c r="ADX204" t="s">
        <v>2907</v>
      </c>
      <c r="AEG204" t="s">
        <v>2249</v>
      </c>
      <c r="AEH204" t="s">
        <v>2341</v>
      </c>
      <c r="AEI204" t="s">
        <v>2482</v>
      </c>
      <c r="AEJ204" t="s">
        <v>2705</v>
      </c>
      <c r="AES204" t="s">
        <v>2479</v>
      </c>
      <c r="AET204" t="s">
        <v>2479</v>
      </c>
      <c r="AEU204" t="s">
        <v>2479</v>
      </c>
      <c r="AEV204" t="s">
        <v>2479</v>
      </c>
      <c r="AFE204" t="s">
        <v>2665</v>
      </c>
      <c r="AFF204" t="s">
        <v>2249</v>
      </c>
      <c r="AFG204" t="s">
        <v>2694</v>
      </c>
      <c r="AFH204" t="s">
        <v>2791</v>
      </c>
      <c r="AFQ204" t="s">
        <v>2867</v>
      </c>
      <c r="AFR204" t="s">
        <v>2906</v>
      </c>
      <c r="AFS204" t="s">
        <v>2942</v>
      </c>
      <c r="AFT204" t="s">
        <v>2798</v>
      </c>
      <c r="AGC204" t="s">
        <v>2609</v>
      </c>
      <c r="AGD204" t="s">
        <v>2623</v>
      </c>
      <c r="AGE204" t="s">
        <v>2977</v>
      </c>
      <c r="AGF204" t="s">
        <v>2815</v>
      </c>
      <c r="AGO204" t="s">
        <v>2649</v>
      </c>
      <c r="AGP204" t="s">
        <v>2446</v>
      </c>
      <c r="AGQ204" t="s">
        <v>2460</v>
      </c>
      <c r="AGR204" t="s">
        <v>3093</v>
      </c>
      <c r="AHA204" t="s">
        <v>2781</v>
      </c>
      <c r="AHB204" t="s">
        <v>2662</v>
      </c>
      <c r="AHC204" t="s">
        <v>2299</v>
      </c>
      <c r="AHD204" t="s">
        <v>2296</v>
      </c>
      <c r="AHM204" t="s">
        <v>2479</v>
      </c>
      <c r="AHN204" t="s">
        <v>2479</v>
      </c>
      <c r="AHO204" t="s">
        <v>2479</v>
      </c>
      <c r="AHP204" t="s">
        <v>2479</v>
      </c>
      <c r="AHY204" t="s">
        <v>2759</v>
      </c>
      <c r="AHZ204" t="s">
        <v>2670</v>
      </c>
      <c r="AIA204" t="s">
        <v>2559</v>
      </c>
      <c r="AIB204" t="s">
        <v>2791</v>
      </c>
      <c r="AIK204" t="s">
        <v>3116</v>
      </c>
      <c r="AIL204" t="s">
        <v>2957</v>
      </c>
      <c r="AIM204" t="s">
        <v>3025</v>
      </c>
      <c r="AIN204" t="s">
        <v>2936</v>
      </c>
      <c r="AIW204" t="s">
        <v>2858</v>
      </c>
      <c r="AIX204" t="s">
        <v>2879</v>
      </c>
      <c r="AIY204" t="s">
        <v>2877</v>
      </c>
      <c r="AIZ204" t="s">
        <v>2847</v>
      </c>
      <c r="AJI204" t="s">
        <v>3040</v>
      </c>
      <c r="AJJ204" t="s">
        <v>2442</v>
      </c>
      <c r="AJK204" t="s">
        <v>2837</v>
      </c>
      <c r="AJL204" t="s">
        <v>3196</v>
      </c>
      <c r="AJU204" t="s">
        <v>2231</v>
      </c>
      <c r="AJV204" t="s">
        <v>2830</v>
      </c>
      <c r="AJW204" t="s">
        <v>2323</v>
      </c>
      <c r="AJX204" t="s">
        <v>2236</v>
      </c>
      <c r="AKG204" t="s">
        <v>2479</v>
      </c>
      <c r="AKH204" t="s">
        <v>2479</v>
      </c>
      <c r="AKI204" t="s">
        <v>2479</v>
      </c>
      <c r="AKJ204" t="s">
        <v>2479</v>
      </c>
      <c r="AKS204" t="s">
        <v>2402</v>
      </c>
      <c r="AKT204" t="s">
        <v>2704</v>
      </c>
      <c r="AKU204" t="s">
        <v>2365</v>
      </c>
      <c r="AKV204" t="s">
        <v>2580</v>
      </c>
      <c r="ALE204" t="s">
        <v>3082</v>
      </c>
      <c r="ALF204" t="s">
        <v>2952</v>
      </c>
      <c r="ALG204" t="s">
        <v>2463</v>
      </c>
      <c r="ALH204" t="s">
        <v>2460</v>
      </c>
      <c r="ALQ204" t="s">
        <v>2264</v>
      </c>
      <c r="ALR204" t="s">
        <v>3033</v>
      </c>
      <c r="ALS204" t="s">
        <v>2766</v>
      </c>
      <c r="ALT204" t="s">
        <v>2894</v>
      </c>
      <c r="AMB204" t="s">
        <v>2815</v>
      </c>
      <c r="AMC204" t="s">
        <v>2908</v>
      </c>
      <c r="AMD204" t="s">
        <v>2907</v>
      </c>
      <c r="AME204" t="s">
        <v>2464</v>
      </c>
      <c r="AMF204" t="s">
        <v>3150</v>
      </c>
      <c r="AMN204" t="s">
        <v>2791</v>
      </c>
      <c r="AMO204" t="s">
        <v>2186</v>
      </c>
      <c r="AMP204" t="s">
        <v>2661</v>
      </c>
      <c r="AMQ204" t="s">
        <v>2200</v>
      </c>
      <c r="AMR204" t="s">
        <v>2221</v>
      </c>
      <c r="AMZ204" t="s">
        <v>2553</v>
      </c>
      <c r="ANA204" t="s">
        <v>2479</v>
      </c>
      <c r="ANB204" t="s">
        <v>2479</v>
      </c>
      <c r="ANC204" t="s">
        <v>2479</v>
      </c>
      <c r="AND204" t="s">
        <v>2479</v>
      </c>
      <c r="ANL204" t="s">
        <v>2312</v>
      </c>
      <c r="ANM204" t="s">
        <v>2404</v>
      </c>
      <c r="ANN204" t="s">
        <v>2240</v>
      </c>
      <c r="ANO204" t="s">
        <v>2542</v>
      </c>
      <c r="ANP204" t="s">
        <v>2255</v>
      </c>
      <c r="ANX204" t="s">
        <v>2266</v>
      </c>
      <c r="ANY204" t="s">
        <v>2766</v>
      </c>
      <c r="ANZ204" t="s">
        <v>2450</v>
      </c>
      <c r="AOA204" t="s">
        <v>3040</v>
      </c>
      <c r="AOB204" t="s">
        <v>2813</v>
      </c>
      <c r="AOJ204" t="s">
        <v>2623</v>
      </c>
      <c r="AOK204" t="s">
        <v>3042</v>
      </c>
      <c r="AOL204" t="s">
        <v>2824</v>
      </c>
      <c r="AOM204" t="s">
        <v>2622</v>
      </c>
      <c r="AON204" t="s">
        <v>2753</v>
      </c>
      <c r="AOX204" t="s">
        <v>2864</v>
      </c>
      <c r="AOY204" t="s">
        <v>2797</v>
      </c>
      <c r="AOZ204" t="s">
        <v>2799</v>
      </c>
      <c r="APJ204" t="s">
        <v>2263</v>
      </c>
      <c r="APK204" t="s">
        <v>2468</v>
      </c>
      <c r="APL204" t="s">
        <v>2347</v>
      </c>
      <c r="APV204" t="s">
        <v>2479</v>
      </c>
      <c r="APW204" t="s">
        <v>2479</v>
      </c>
      <c r="APX204" t="s">
        <v>2479</v>
      </c>
      <c r="AQH204" t="s">
        <v>2759</v>
      </c>
      <c r="AQI204" t="s">
        <v>2205</v>
      </c>
      <c r="AQJ204" t="s">
        <v>2214</v>
      </c>
      <c r="AQT204" t="s">
        <v>3015</v>
      </c>
      <c r="AQU204" t="s">
        <v>2987</v>
      </c>
      <c r="AQV204" t="s">
        <v>2898</v>
      </c>
      <c r="ARF204" t="s">
        <v>2396</v>
      </c>
      <c r="ARG204" t="s">
        <v>2646</v>
      </c>
      <c r="ARH204" t="s">
        <v>2383</v>
      </c>
      <c r="AUK204" t="s">
        <v>2806</v>
      </c>
      <c r="AUL204" t="s">
        <v>3033</v>
      </c>
      <c r="AUM204" t="s">
        <v>2921</v>
      </c>
      <c r="AUN204" t="s">
        <v>2974</v>
      </c>
      <c r="AUW204" t="s">
        <v>2199</v>
      </c>
      <c r="AUX204" t="s">
        <v>2391</v>
      </c>
      <c r="AUY204" t="s">
        <v>2246</v>
      </c>
      <c r="AUZ204" t="s">
        <v>2211</v>
      </c>
      <c r="AVI204" t="s">
        <v>2833</v>
      </c>
      <c r="AVJ204" t="s">
        <v>2479</v>
      </c>
      <c r="AVK204" t="s">
        <v>2673</v>
      </c>
      <c r="AVL204" t="s">
        <v>2479</v>
      </c>
      <c r="AVU204" t="s">
        <v>2787</v>
      </c>
      <c r="AVV204" t="s">
        <v>2466</v>
      </c>
      <c r="AVW204" t="s">
        <v>2287</v>
      </c>
      <c r="AVX204" t="s">
        <v>2234</v>
      </c>
      <c r="AWG204" t="s">
        <v>2744</v>
      </c>
      <c r="AWH204" t="s">
        <v>2888</v>
      </c>
      <c r="AWI204" t="s">
        <v>2578</v>
      </c>
      <c r="AWJ204" t="s">
        <v>2976</v>
      </c>
      <c r="AWS204" t="s">
        <v>2778</v>
      </c>
      <c r="AWT204" t="s">
        <v>2530</v>
      </c>
      <c r="AWU204" t="s">
        <v>2771</v>
      </c>
      <c r="AWV204" t="s">
        <v>2752</v>
      </c>
      <c r="AXE204" t="s">
        <v>2372</v>
      </c>
      <c r="AXF204" t="s">
        <v>2830</v>
      </c>
      <c r="AXQ204" t="s">
        <v>2203</v>
      </c>
      <c r="AXR204" t="s">
        <v>2734</v>
      </c>
      <c r="AYC204" t="s">
        <v>2735</v>
      </c>
      <c r="AYD204" t="s">
        <v>2654</v>
      </c>
      <c r="AYO204" t="s">
        <v>2665</v>
      </c>
      <c r="AYP204" t="s">
        <v>2205</v>
      </c>
      <c r="AZA204" t="s">
        <v>2561</v>
      </c>
      <c r="AZB204" t="s">
        <v>2916</v>
      </c>
      <c r="BBV204" t="s">
        <v>2443</v>
      </c>
      <c r="BBW204" t="s">
        <v>3039</v>
      </c>
      <c r="BBX204" t="s">
        <v>2932</v>
      </c>
      <c r="BCH204" t="s">
        <v>2432</v>
      </c>
      <c r="BCI204" t="s">
        <v>2785</v>
      </c>
      <c r="BCJ204" t="s">
        <v>2732</v>
      </c>
      <c r="BCT204" t="s">
        <v>2479</v>
      </c>
      <c r="BCU204" t="s">
        <v>2488</v>
      </c>
      <c r="BCV204" t="s">
        <v>2831</v>
      </c>
      <c r="BDF204" t="s">
        <v>2589</v>
      </c>
      <c r="BDG204" t="s">
        <v>2791</v>
      </c>
      <c r="BDH204" t="s">
        <v>2563</v>
      </c>
      <c r="BDR204" t="s">
        <v>2392</v>
      </c>
      <c r="BDS204" t="s">
        <v>2972</v>
      </c>
      <c r="BDT204" t="s">
        <v>2944</v>
      </c>
      <c r="BED204" t="s">
        <v>2632</v>
      </c>
      <c r="BEE204" t="s">
        <v>3042</v>
      </c>
      <c r="BEF204" t="s">
        <v>2806</v>
      </c>
      <c r="BUM204" t="s">
        <v>2610</v>
      </c>
      <c r="BUN204" t="s">
        <v>2753</v>
      </c>
      <c r="BUO204" t="s">
        <v>2876</v>
      </c>
      <c r="BUP204" t="s">
        <v>2529</v>
      </c>
      <c r="BUQ204" t="s">
        <v>2774</v>
      </c>
      <c r="BUY204" t="s">
        <v>2263</v>
      </c>
      <c r="BUZ204" t="s">
        <v>2880</v>
      </c>
      <c r="BVA204" t="s">
        <v>2684</v>
      </c>
      <c r="BVB204" t="s">
        <v>2614</v>
      </c>
      <c r="BVC204" t="s">
        <v>2731</v>
      </c>
      <c r="BVK204" t="s">
        <v>2804</v>
      </c>
      <c r="BVL204" t="s">
        <v>3062</v>
      </c>
      <c r="BVM204" t="s">
        <v>2947</v>
      </c>
      <c r="BVN204" t="s">
        <v>2870</v>
      </c>
      <c r="BVO204" t="s">
        <v>2601</v>
      </c>
      <c r="BVW204" t="s">
        <v>2661</v>
      </c>
      <c r="BVX204" t="s">
        <v>2757</v>
      </c>
      <c r="BVY204" t="s">
        <v>2563</v>
      </c>
      <c r="BVZ204" t="s">
        <v>2848</v>
      </c>
      <c r="BWA204" t="s">
        <v>2689</v>
      </c>
      <c r="BWI204" t="s">
        <v>2974</v>
      </c>
      <c r="BWJ204" t="s">
        <v>2872</v>
      </c>
      <c r="BWK204" t="s">
        <v>2620</v>
      </c>
      <c r="BWL204" t="s">
        <v>2555</v>
      </c>
      <c r="BWM204" t="s">
        <v>2762</v>
      </c>
      <c r="BWU204" t="s">
        <v>2410</v>
      </c>
      <c r="BWV204" t="s">
        <v>2750</v>
      </c>
      <c r="BWW204" t="s">
        <v>2810</v>
      </c>
      <c r="BWX204" t="s">
        <v>2763</v>
      </c>
      <c r="BWY204" t="s">
        <v>2850</v>
      </c>
    </row>
    <row r="205" spans="1:1020 1028:1980" x14ac:dyDescent="0.15">
      <c r="A205" t="s">
        <v>3479</v>
      </c>
      <c r="J205">
        <f>64</f>
        <v>64</v>
      </c>
      <c r="K205" t="s">
        <v>2532</v>
      </c>
      <c r="L205" t="s">
        <v>2839</v>
      </c>
      <c r="U205" t="s">
        <v>3131</v>
      </c>
      <c r="V205" t="s">
        <v>3110</v>
      </c>
      <c r="W205" t="s">
        <v>3168</v>
      </c>
      <c r="X205" t="s">
        <v>3167</v>
      </c>
      <c r="AH205" t="s">
        <v>2777</v>
      </c>
      <c r="AI205" t="s">
        <v>3084</v>
      </c>
      <c r="AJ205" t="s">
        <v>3111</v>
      </c>
      <c r="AT205" t="s">
        <v>2593</v>
      </c>
      <c r="AU205" t="s">
        <v>2779</v>
      </c>
      <c r="AV205" t="s">
        <v>2779</v>
      </c>
      <c r="BG205" t="s">
        <v>2779</v>
      </c>
      <c r="BH205" t="s">
        <v>2777</v>
      </c>
      <c r="BQ205" t="s">
        <v>3168</v>
      </c>
      <c r="BR205" t="s">
        <v>3167</v>
      </c>
      <c r="BS205" t="s">
        <v>3168</v>
      </c>
      <c r="BT205" t="s">
        <v>3131</v>
      </c>
      <c r="CE205" t="s">
        <v>2369</v>
      </c>
      <c r="CF205" t="s">
        <v>2777</v>
      </c>
      <c r="DA205" t="s">
        <v>3110</v>
      </c>
      <c r="DB205" t="s">
        <v>3110</v>
      </c>
      <c r="DC205" t="s">
        <v>3167</v>
      </c>
      <c r="DD205" t="s">
        <v>3167</v>
      </c>
      <c r="DY205" t="s">
        <v>3131</v>
      </c>
      <c r="DZ205" t="s">
        <v>3131</v>
      </c>
      <c r="EA205" t="s">
        <v>3167</v>
      </c>
      <c r="EB205" t="s">
        <v>3168</v>
      </c>
      <c r="EX205" t="s">
        <v>2777</v>
      </c>
      <c r="EY205" t="s">
        <v>3084</v>
      </c>
      <c r="EZ205" t="s">
        <v>3084</v>
      </c>
      <c r="FJ205" t="s">
        <v>2779</v>
      </c>
      <c r="FK205" t="s">
        <v>3084</v>
      </c>
      <c r="FL205" t="s">
        <v>3350</v>
      </c>
      <c r="GH205">
        <f>74</f>
        <v>74</v>
      </c>
      <c r="GI205" t="s">
        <v>2931</v>
      </c>
      <c r="GJ205" t="s">
        <v>2777</v>
      </c>
      <c r="HR205" t="s">
        <v>2838</v>
      </c>
      <c r="HS205" t="s">
        <v>2897</v>
      </c>
      <c r="HT205" t="s">
        <v>2777</v>
      </c>
      <c r="IE205" t="s">
        <v>3138</v>
      </c>
      <c r="IF205" t="s">
        <v>2779</v>
      </c>
      <c r="IO205" t="s">
        <v>3131</v>
      </c>
      <c r="IP205" t="s">
        <v>3065</v>
      </c>
      <c r="IQ205" t="s">
        <v>3110</v>
      </c>
      <c r="IR205" t="s">
        <v>3131</v>
      </c>
      <c r="JB205" t="s">
        <v>3131</v>
      </c>
      <c r="JC205" t="s">
        <v>3168</v>
      </c>
      <c r="JD205" t="s">
        <v>3167</v>
      </c>
      <c r="JF205" t="s">
        <v>3278</v>
      </c>
      <c r="JG205" t="s">
        <v>3480</v>
      </c>
      <c r="JH205" t="s">
        <v>3187</v>
      </c>
      <c r="JI205" t="s">
        <v>3188</v>
      </c>
      <c r="JJ205" t="s">
        <v>3188</v>
      </c>
      <c r="JK205" t="s">
        <v>3458</v>
      </c>
      <c r="JL205" t="s">
        <v>3190</v>
      </c>
      <c r="JM205" t="s">
        <v>3167</v>
      </c>
      <c r="JN205" t="s">
        <v>3224</v>
      </c>
      <c r="JO205" t="s">
        <v>3167</v>
      </c>
      <c r="JP205" t="s">
        <v>3167</v>
      </c>
      <c r="JQ205" t="s">
        <v>3167</v>
      </c>
      <c r="KL205">
        <f>87</f>
        <v>87</v>
      </c>
      <c r="KM205" t="s">
        <v>2777</v>
      </c>
      <c r="KN205" t="s">
        <v>2779</v>
      </c>
      <c r="LJ205" t="s">
        <v>2777</v>
      </c>
      <c r="LK205" t="s">
        <v>3084</v>
      </c>
      <c r="LL205" t="s">
        <v>3111</v>
      </c>
      <c r="MT205" t="s">
        <v>2740</v>
      </c>
      <c r="MU205">
        <f>58</f>
        <v>58</v>
      </c>
      <c r="MV205" t="s">
        <v>2779</v>
      </c>
      <c r="OD205" t="s">
        <v>2497</v>
      </c>
      <c r="OE205">
        <f>85</f>
        <v>85</v>
      </c>
      <c r="OF205" t="s">
        <v>2779</v>
      </c>
      <c r="OQ205" t="s">
        <v>2779</v>
      </c>
      <c r="OR205" t="s">
        <v>3336</v>
      </c>
      <c r="PM205" t="s">
        <v>3167</v>
      </c>
      <c r="PN205" t="s">
        <v>3167</v>
      </c>
      <c r="PO205" t="s">
        <v>3084</v>
      </c>
      <c r="PP205" t="s">
        <v>3084</v>
      </c>
      <c r="PZ205">
        <f>39</f>
        <v>39</v>
      </c>
      <c r="QA205" t="s">
        <v>2777</v>
      </c>
      <c r="QB205" t="s">
        <v>2777</v>
      </c>
      <c r="RB205" t="s">
        <v>2408</v>
      </c>
      <c r="RC205" t="s">
        <v>2909</v>
      </c>
      <c r="RD205" t="s">
        <v>2890</v>
      </c>
      <c r="RE205" t="s">
        <v>3153</v>
      </c>
      <c r="RF205" t="s">
        <v>2687</v>
      </c>
      <c r="RG205" t="s">
        <v>3039</v>
      </c>
      <c r="RH205" t="s">
        <v>2667</v>
      </c>
      <c r="RI205" t="s">
        <v>2856</v>
      </c>
      <c r="RJ205" t="s">
        <v>2856</v>
      </c>
      <c r="RK205" t="s">
        <v>2516</v>
      </c>
      <c r="RL205" t="s">
        <v>2780</v>
      </c>
      <c r="RM205" t="s">
        <v>3075</v>
      </c>
      <c r="RN205" t="s">
        <v>2189</v>
      </c>
      <c r="RO205" t="s">
        <v>2617</v>
      </c>
      <c r="RP205" t="s">
        <v>2525</v>
      </c>
      <c r="RQ205" t="s">
        <v>2588</v>
      </c>
      <c r="RR205" t="s">
        <v>2674</v>
      </c>
      <c r="RS205" t="s">
        <v>2580</v>
      </c>
      <c r="RT205" t="s">
        <v>2491</v>
      </c>
      <c r="RU205" t="s">
        <v>2340</v>
      </c>
      <c r="RV205" t="s">
        <v>2321</v>
      </c>
      <c r="RW205" t="s">
        <v>2320</v>
      </c>
      <c r="RX205" t="s">
        <v>2168</v>
      </c>
      <c r="RY205" t="s">
        <v>2322</v>
      </c>
      <c r="RZ205" t="s">
        <v>2677</v>
      </c>
      <c r="SA205" t="s">
        <v>2750</v>
      </c>
      <c r="SB205" t="s">
        <v>2479</v>
      </c>
      <c r="SC205" t="s">
        <v>2479</v>
      </c>
      <c r="SD205" t="s">
        <v>2479</v>
      </c>
      <c r="SE205" t="s">
        <v>2684</v>
      </c>
      <c r="SF205" t="s">
        <v>2479</v>
      </c>
      <c r="SG205" t="s">
        <v>2479</v>
      </c>
      <c r="SH205" t="s">
        <v>2505</v>
      </c>
      <c r="SI205" t="s">
        <v>2479</v>
      </c>
      <c r="SJ205" t="s">
        <v>2479</v>
      </c>
      <c r="SK205" t="s">
        <v>2479</v>
      </c>
      <c r="SL205" t="s">
        <v>2588</v>
      </c>
      <c r="SM205" t="s">
        <v>2184</v>
      </c>
      <c r="SN205" t="s">
        <v>2360</v>
      </c>
      <c r="SO205" t="s">
        <v>2494</v>
      </c>
      <c r="SP205" t="s">
        <v>2785</v>
      </c>
      <c r="SQ205" t="s">
        <v>2670</v>
      </c>
      <c r="SR205" t="s">
        <v>2212</v>
      </c>
      <c r="SS205" t="s">
        <v>2772</v>
      </c>
      <c r="ST205" t="s">
        <v>2526</v>
      </c>
      <c r="SU205" t="s">
        <v>2365</v>
      </c>
      <c r="SV205" t="s">
        <v>2365</v>
      </c>
      <c r="SW205" t="s">
        <v>2641</v>
      </c>
      <c r="SX205" t="s">
        <v>2263</v>
      </c>
      <c r="SY205" t="s">
        <v>2780</v>
      </c>
      <c r="SZ205" t="s">
        <v>2443</v>
      </c>
      <c r="TA205" t="s">
        <v>2441</v>
      </c>
      <c r="TB205" t="s">
        <v>2649</v>
      </c>
      <c r="TC205" t="s">
        <v>3028</v>
      </c>
      <c r="TD205" t="s">
        <v>2636</v>
      </c>
      <c r="TE205" t="s">
        <v>2451</v>
      </c>
      <c r="TF205" t="s">
        <v>2855</v>
      </c>
      <c r="TG205" t="s">
        <v>2649</v>
      </c>
      <c r="TH205" t="s">
        <v>2443</v>
      </c>
      <c r="TI205" t="s">
        <v>2945</v>
      </c>
      <c r="TJ205" t="s">
        <v>2554</v>
      </c>
      <c r="TK205" t="s">
        <v>2408</v>
      </c>
      <c r="TL205" t="s">
        <v>2566</v>
      </c>
      <c r="TM205" t="s">
        <v>2853</v>
      </c>
      <c r="TN205" t="s">
        <v>2609</v>
      </c>
      <c r="TO205" t="s">
        <v>2809</v>
      </c>
      <c r="TP205" t="s">
        <v>2706</v>
      </c>
      <c r="TQ205" t="s">
        <v>2265</v>
      </c>
      <c r="TR205" t="s">
        <v>2752</v>
      </c>
      <c r="TS205" t="s">
        <v>2770</v>
      </c>
      <c r="TT205" t="s">
        <v>2850</v>
      </c>
      <c r="TU205" t="s">
        <v>2804</v>
      </c>
      <c r="VM205" t="s">
        <v>2939</v>
      </c>
      <c r="VN205" t="s">
        <v>3244</v>
      </c>
      <c r="VO205" t="s">
        <v>2836</v>
      </c>
      <c r="VP205" t="s">
        <v>2637</v>
      </c>
      <c r="VY205" t="s">
        <v>2307</v>
      </c>
      <c r="VZ205" t="s">
        <v>2317</v>
      </c>
      <c r="WA205" t="s">
        <v>2970</v>
      </c>
      <c r="WB205" t="s">
        <v>2365</v>
      </c>
      <c r="WK205" t="s">
        <v>2479</v>
      </c>
      <c r="WL205" t="s">
        <v>2479</v>
      </c>
      <c r="WM205" t="s">
        <v>2479</v>
      </c>
      <c r="WN205" t="s">
        <v>2479</v>
      </c>
      <c r="WW205" t="s">
        <v>2825</v>
      </c>
      <c r="WX205" t="s">
        <v>2218</v>
      </c>
      <c r="WY205" t="s">
        <v>2244</v>
      </c>
      <c r="WZ205" t="s">
        <v>2559</v>
      </c>
      <c r="XI205" t="s">
        <v>2952</v>
      </c>
      <c r="XJ205" t="s">
        <v>2425</v>
      </c>
      <c r="XK205" t="s">
        <v>3115</v>
      </c>
      <c r="XL205" t="s">
        <v>2906</v>
      </c>
      <c r="XU205" t="s">
        <v>2808</v>
      </c>
      <c r="XV205" t="s">
        <v>2261</v>
      </c>
      <c r="XW205" t="s">
        <v>2806</v>
      </c>
      <c r="XX205" t="s">
        <v>2806</v>
      </c>
      <c r="YG205" t="s">
        <v>2952</v>
      </c>
      <c r="YH205" t="s">
        <v>2425</v>
      </c>
      <c r="YI205" t="s">
        <v>2460</v>
      </c>
      <c r="YJ205" t="s">
        <v>3022</v>
      </c>
      <c r="YS205" t="s">
        <v>2704</v>
      </c>
      <c r="YT205" t="s">
        <v>2412</v>
      </c>
      <c r="YU205" t="s">
        <v>2357</v>
      </c>
      <c r="YV205" t="s">
        <v>2357</v>
      </c>
      <c r="ZE205" t="s">
        <v>2479</v>
      </c>
      <c r="ZF205" t="s">
        <v>2479</v>
      </c>
      <c r="ZG205" t="s">
        <v>2479</v>
      </c>
      <c r="ZH205" t="s">
        <v>2479</v>
      </c>
      <c r="ZQ205" t="s">
        <v>2405</v>
      </c>
      <c r="ZR205" t="s">
        <v>2421</v>
      </c>
      <c r="ZS205" t="s">
        <v>2539</v>
      </c>
      <c r="ZT205" t="s">
        <v>2735</v>
      </c>
      <c r="AAC205" t="s">
        <v>2438</v>
      </c>
      <c r="AAD205" t="s">
        <v>2948</v>
      </c>
      <c r="AAE205" t="s">
        <v>3116</v>
      </c>
      <c r="AAF205" t="s">
        <v>2992</v>
      </c>
      <c r="AAO205" t="s">
        <v>2264</v>
      </c>
      <c r="AAP205" t="s">
        <v>2395</v>
      </c>
      <c r="AAQ205" t="s">
        <v>2408</v>
      </c>
      <c r="AAR205" t="s">
        <v>2818</v>
      </c>
      <c r="ADU205" t="s">
        <v>2768</v>
      </c>
      <c r="ADV205" t="s">
        <v>3028</v>
      </c>
      <c r="ADW205" t="s">
        <v>2445</v>
      </c>
      <c r="ADX205" t="s">
        <v>2827</v>
      </c>
      <c r="AEG205" t="s">
        <v>2206</v>
      </c>
      <c r="AEH205" t="s">
        <v>2407</v>
      </c>
      <c r="AEI205" t="s">
        <v>2311</v>
      </c>
      <c r="AEJ205" t="s">
        <v>2234</v>
      </c>
      <c r="AES205" t="s">
        <v>2479</v>
      </c>
      <c r="AET205" t="s">
        <v>2479</v>
      </c>
      <c r="AEU205" t="s">
        <v>2479</v>
      </c>
      <c r="AEV205" t="s">
        <v>2479</v>
      </c>
      <c r="AFE205" t="s">
        <v>2661</v>
      </c>
      <c r="AFF205" t="s">
        <v>2418</v>
      </c>
      <c r="AFG205" t="s">
        <v>2545</v>
      </c>
      <c r="AFH205" t="s">
        <v>2562</v>
      </c>
      <c r="AFQ205" t="s">
        <v>2441</v>
      </c>
      <c r="AFR205" t="s">
        <v>2458</v>
      </c>
      <c r="AFS205" t="s">
        <v>3022</v>
      </c>
      <c r="AFT205" t="s">
        <v>3093</v>
      </c>
      <c r="AGC205" t="s">
        <v>3031</v>
      </c>
      <c r="AGD205" t="s">
        <v>3033</v>
      </c>
      <c r="AGE205" t="s">
        <v>3039</v>
      </c>
      <c r="AGF205" t="s">
        <v>2814</v>
      </c>
      <c r="AGO205" t="s">
        <v>2447</v>
      </c>
      <c r="AGP205" t="s">
        <v>2716</v>
      </c>
      <c r="AGQ205" t="s">
        <v>3081</v>
      </c>
      <c r="AGR205" t="s">
        <v>2898</v>
      </c>
      <c r="AHA205" t="s">
        <v>2332</v>
      </c>
      <c r="AHB205" t="s">
        <v>2368</v>
      </c>
      <c r="AHC205" t="s">
        <v>2237</v>
      </c>
      <c r="AHD205" t="s">
        <v>2318</v>
      </c>
      <c r="AHM205" t="s">
        <v>2479</v>
      </c>
      <c r="AHN205" t="s">
        <v>2479</v>
      </c>
      <c r="AHO205" t="s">
        <v>2479</v>
      </c>
      <c r="AHP205" t="s">
        <v>2479</v>
      </c>
      <c r="AHY205" t="s">
        <v>2412</v>
      </c>
      <c r="AHZ205" t="s">
        <v>2689</v>
      </c>
      <c r="AIA205" t="s">
        <v>2658</v>
      </c>
      <c r="AIB205" t="s">
        <v>2293</v>
      </c>
      <c r="AIK205" t="s">
        <v>3060</v>
      </c>
      <c r="AIL205" t="s">
        <v>2939</v>
      </c>
      <c r="AIM205" t="s">
        <v>3082</v>
      </c>
      <c r="AIN205" t="s">
        <v>2992</v>
      </c>
      <c r="AIW205" t="s">
        <v>2534</v>
      </c>
      <c r="AIX205" t="s">
        <v>2923</v>
      </c>
      <c r="AIY205" t="s">
        <v>2505</v>
      </c>
      <c r="AIZ205" t="s">
        <v>2258</v>
      </c>
      <c r="AJI205" t="s">
        <v>2939</v>
      </c>
      <c r="AJJ205" t="s">
        <v>2867</v>
      </c>
      <c r="AJK205" t="s">
        <v>3143</v>
      </c>
      <c r="AJL205" t="s">
        <v>2717</v>
      </c>
      <c r="AJU205" t="s">
        <v>2670</v>
      </c>
      <c r="AJV205" t="s">
        <v>2688</v>
      </c>
      <c r="AJW205" t="s">
        <v>2481</v>
      </c>
      <c r="AJX205" t="s">
        <v>2362</v>
      </c>
      <c r="AKG205" t="s">
        <v>2479</v>
      </c>
      <c r="AKH205" t="s">
        <v>2479</v>
      </c>
      <c r="AKI205" t="s">
        <v>2479</v>
      </c>
      <c r="AKJ205" t="s">
        <v>2479</v>
      </c>
      <c r="AKS205" t="s">
        <v>2630</v>
      </c>
      <c r="AKT205" t="s">
        <v>2573</v>
      </c>
      <c r="AKU205" t="s">
        <v>2400</v>
      </c>
      <c r="AKV205" t="s">
        <v>2525</v>
      </c>
      <c r="ALE205" t="s">
        <v>2827</v>
      </c>
      <c r="ALF205" t="s">
        <v>2442</v>
      </c>
      <c r="ALG205" t="s">
        <v>3027</v>
      </c>
      <c r="ALH205" t="s">
        <v>2675</v>
      </c>
      <c r="ALQ205" t="s">
        <v>2706</v>
      </c>
      <c r="ALR205" t="s">
        <v>2847</v>
      </c>
      <c r="ALS205" t="s">
        <v>2555</v>
      </c>
      <c r="ALT205" t="s">
        <v>2529</v>
      </c>
      <c r="AOW205" t="s">
        <v>2966</v>
      </c>
      <c r="AOX205" t="s">
        <v>2998</v>
      </c>
      <c r="AOY205" t="s">
        <v>2965</v>
      </c>
      <c r="AOZ205" t="s">
        <v>2978</v>
      </c>
      <c r="API205" t="s">
        <v>2289</v>
      </c>
      <c r="APJ205" t="s">
        <v>2230</v>
      </c>
      <c r="APK205" t="s">
        <v>2800</v>
      </c>
      <c r="APL205" t="s">
        <v>2490</v>
      </c>
      <c r="APU205" t="s">
        <v>2479</v>
      </c>
      <c r="APV205" t="s">
        <v>2479</v>
      </c>
      <c r="APW205" t="s">
        <v>2479</v>
      </c>
      <c r="APX205" t="s">
        <v>2479</v>
      </c>
      <c r="AQG205" t="s">
        <v>2916</v>
      </c>
      <c r="AQH205" t="s">
        <v>2215</v>
      </c>
      <c r="AQI205" t="s">
        <v>2212</v>
      </c>
      <c r="AQJ205" t="s">
        <v>2219</v>
      </c>
      <c r="AQS205" t="s">
        <v>2867</v>
      </c>
      <c r="AQT205" t="s">
        <v>2963</v>
      </c>
      <c r="AQU205" t="s">
        <v>2938</v>
      </c>
      <c r="AQV205" t="s">
        <v>2902</v>
      </c>
      <c r="ARE205" t="s">
        <v>2812</v>
      </c>
      <c r="ARF205" t="s">
        <v>2586</v>
      </c>
      <c r="ARG205" t="s">
        <v>2922</v>
      </c>
      <c r="ARH205" t="s">
        <v>2599</v>
      </c>
      <c r="BBV205" t="s">
        <v>2442</v>
      </c>
      <c r="BBW205" t="s">
        <v>2891</v>
      </c>
      <c r="BBX205" t="s">
        <v>2134</v>
      </c>
      <c r="BCH205" t="s">
        <v>2328</v>
      </c>
      <c r="BCI205" t="s">
        <v>2432</v>
      </c>
      <c r="BCJ205" t="s">
        <v>2476</v>
      </c>
      <c r="BCT205" t="s">
        <v>2479</v>
      </c>
      <c r="BCU205" t="s">
        <v>2479</v>
      </c>
      <c r="BCV205" t="s">
        <v>2479</v>
      </c>
      <c r="BDF205" t="s">
        <v>2199</v>
      </c>
      <c r="BDG205" t="s">
        <v>2924</v>
      </c>
      <c r="BDH205" t="s">
        <v>2560</v>
      </c>
      <c r="BDR205" t="s">
        <v>2876</v>
      </c>
      <c r="BDS205" t="s">
        <v>2609</v>
      </c>
      <c r="BDT205" t="s">
        <v>2446</v>
      </c>
      <c r="BED205" t="s">
        <v>2511</v>
      </c>
      <c r="BEE205" t="s">
        <v>2810</v>
      </c>
      <c r="BEF205" t="s">
        <v>2530</v>
      </c>
      <c r="BEP205" t="s">
        <v>2916</v>
      </c>
      <c r="BEQ205" t="s">
        <v>2297</v>
      </c>
      <c r="BER205" t="s">
        <v>2479</v>
      </c>
      <c r="BFB205" t="s">
        <v>2191</v>
      </c>
      <c r="BFC205" t="s">
        <v>2185</v>
      </c>
      <c r="BFD205" t="s">
        <v>2665</v>
      </c>
      <c r="BFN205" t="s">
        <v>2672</v>
      </c>
      <c r="BFO205" t="s">
        <v>2479</v>
      </c>
      <c r="BFP205" t="s">
        <v>2479</v>
      </c>
      <c r="BFZ205" t="s">
        <v>2479</v>
      </c>
      <c r="BGA205" t="s">
        <v>2479</v>
      </c>
      <c r="BGB205" t="s">
        <v>2479</v>
      </c>
      <c r="BGL205" t="s">
        <v>2479</v>
      </c>
      <c r="BGM205" t="s">
        <v>2479</v>
      </c>
      <c r="BGN205" t="s">
        <v>2479</v>
      </c>
      <c r="BGY205" t="s">
        <v>2479</v>
      </c>
      <c r="BGZ205" t="s">
        <v>2479</v>
      </c>
      <c r="BHV205" t="s">
        <v>2832</v>
      </c>
      <c r="BHW205" t="s">
        <v>2479</v>
      </c>
      <c r="BHX205" t="s">
        <v>2479</v>
      </c>
      <c r="BIH205" t="s">
        <v>2234</v>
      </c>
      <c r="BII205" t="s">
        <v>2312</v>
      </c>
      <c r="BIJ205" t="s">
        <v>2479</v>
      </c>
      <c r="BIT205" t="s">
        <v>2186</v>
      </c>
      <c r="BIU205" t="s">
        <v>2479</v>
      </c>
      <c r="BIV205" t="s">
        <v>2479</v>
      </c>
      <c r="BOT205" t="s">
        <v>2843</v>
      </c>
      <c r="BOU205" t="s">
        <v>2641</v>
      </c>
      <c r="BOV205" t="s">
        <v>2479</v>
      </c>
      <c r="BPF205" t="s">
        <v>2403</v>
      </c>
      <c r="BPG205" t="s">
        <v>2787</v>
      </c>
      <c r="BPH205" t="s">
        <v>2479</v>
      </c>
      <c r="BPR205" t="s">
        <v>2479</v>
      </c>
      <c r="BPS205" t="s">
        <v>2479</v>
      </c>
      <c r="BPT205" t="s">
        <v>2479</v>
      </c>
      <c r="BQD205" t="s">
        <v>2479</v>
      </c>
      <c r="BQE205" t="s">
        <v>2479</v>
      </c>
      <c r="BQF205" t="s">
        <v>2479</v>
      </c>
      <c r="BRC205" t="s">
        <v>2479</v>
      </c>
      <c r="BRD205" t="s">
        <v>2479</v>
      </c>
      <c r="BRO205" t="s">
        <v>2479</v>
      </c>
      <c r="BRP205" t="s">
        <v>2479</v>
      </c>
      <c r="BSA205" t="s">
        <v>2740</v>
      </c>
      <c r="BSB205" t="s">
        <v>2479</v>
      </c>
    </row>
    <row r="206" spans="1:1020 1028:1980" x14ac:dyDescent="0.15">
      <c r="A206" t="s">
        <v>3481</v>
      </c>
      <c r="IO206" t="s">
        <v>3167</v>
      </c>
      <c r="IP206" t="s">
        <v>3110</v>
      </c>
      <c r="IQ206" t="s">
        <v>3065</v>
      </c>
      <c r="IR206" t="s">
        <v>3065</v>
      </c>
      <c r="IS206" t="s">
        <v>3110</v>
      </c>
      <c r="JM206" t="s">
        <v>3409</v>
      </c>
      <c r="JN206" t="s">
        <v>3085</v>
      </c>
      <c r="JO206" t="s">
        <v>3085</v>
      </c>
      <c r="JP206" t="s">
        <v>3085</v>
      </c>
      <c r="JQ206" t="s">
        <v>3167</v>
      </c>
      <c r="QK206">
        <f>47</f>
        <v>47</v>
      </c>
      <c r="QL206">
        <f>36</f>
        <v>36</v>
      </c>
      <c r="QM206" t="s">
        <v>2532</v>
      </c>
      <c r="QN206" t="s">
        <v>2532</v>
      </c>
      <c r="RI206" t="s">
        <v>3087</v>
      </c>
      <c r="RJ206" t="s">
        <v>2839</v>
      </c>
      <c r="RK206" t="s">
        <v>2899</v>
      </c>
      <c r="RL206" t="s">
        <v>3021</v>
      </c>
      <c r="RM206" t="s">
        <v>2886</v>
      </c>
      <c r="RU206" t="s">
        <v>2313</v>
      </c>
      <c r="RV206" t="s">
        <v>2269</v>
      </c>
      <c r="RW206" t="s">
        <v>2269</v>
      </c>
      <c r="RX206" t="s">
        <v>2269</v>
      </c>
      <c r="RY206" t="s">
        <v>2269</v>
      </c>
      <c r="SG206" t="s">
        <v>2479</v>
      </c>
      <c r="SH206" t="s">
        <v>2479</v>
      </c>
      <c r="SI206" t="s">
        <v>2479</v>
      </c>
      <c r="SJ206" t="s">
        <v>2479</v>
      </c>
      <c r="SK206" t="s">
        <v>2479</v>
      </c>
      <c r="SS206" t="s">
        <v>2545</v>
      </c>
      <c r="ST206" t="s">
        <v>2658</v>
      </c>
      <c r="SU206" t="s">
        <v>2528</v>
      </c>
      <c r="SV206" t="s">
        <v>2641</v>
      </c>
      <c r="SW206" t="s">
        <v>2661</v>
      </c>
      <c r="TE206" t="s">
        <v>2981</v>
      </c>
      <c r="TF206" t="s">
        <v>2457</v>
      </c>
      <c r="TG206" t="s">
        <v>2958</v>
      </c>
      <c r="TH206" t="s">
        <v>3008</v>
      </c>
      <c r="TI206" t="s">
        <v>3170</v>
      </c>
      <c r="TQ206" t="s">
        <v>3031</v>
      </c>
      <c r="TR206" t="s">
        <v>2815</v>
      </c>
      <c r="TS206" t="s">
        <v>3042</v>
      </c>
      <c r="TT206" t="s">
        <v>2707</v>
      </c>
      <c r="TU206" t="s">
        <v>2813</v>
      </c>
      <c r="YG206" t="s">
        <v>3095</v>
      </c>
      <c r="YH206" t="s">
        <v>2521</v>
      </c>
      <c r="YI206" t="s">
        <v>2721</v>
      </c>
      <c r="YJ206" t="s">
        <v>2965</v>
      </c>
      <c r="YK206" t="s">
        <v>2949</v>
      </c>
      <c r="YS206" t="s">
        <v>2293</v>
      </c>
      <c r="YT206" t="s">
        <v>2465</v>
      </c>
      <c r="YU206" t="s">
        <v>2319</v>
      </c>
      <c r="YV206" t="s">
        <v>2378</v>
      </c>
      <c r="YW206" t="s">
        <v>2178</v>
      </c>
      <c r="ZE206" t="s">
        <v>2479</v>
      </c>
      <c r="ZF206" t="s">
        <v>2479</v>
      </c>
      <c r="ZG206" t="s">
        <v>2479</v>
      </c>
      <c r="ZH206" t="s">
        <v>2479</v>
      </c>
      <c r="ZI206" t="s">
        <v>2479</v>
      </c>
      <c r="ZQ206" t="s">
        <v>2563</v>
      </c>
      <c r="ZR206" t="s">
        <v>2663</v>
      </c>
      <c r="ZS206" t="s">
        <v>2362</v>
      </c>
      <c r="ZT206" t="s">
        <v>2701</v>
      </c>
      <c r="ZU206" t="s">
        <v>2217</v>
      </c>
      <c r="AAC206" t="s">
        <v>3012</v>
      </c>
      <c r="AAD206" t="s">
        <v>2520</v>
      </c>
      <c r="AAE206" t="s">
        <v>2424</v>
      </c>
      <c r="AAF206" t="s">
        <v>2996</v>
      </c>
      <c r="AAG206" t="s">
        <v>2927</v>
      </c>
      <c r="AAO206" t="s">
        <v>2850</v>
      </c>
      <c r="AAP206" t="s">
        <v>2554</v>
      </c>
      <c r="AAQ206" t="s">
        <v>2947</v>
      </c>
      <c r="AAR206" t="s">
        <v>2393</v>
      </c>
      <c r="AAS206" t="s">
        <v>2947</v>
      </c>
      <c r="BUS206" t="s">
        <v>2963</v>
      </c>
      <c r="BUT206" t="s">
        <v>2443</v>
      </c>
      <c r="BUU206" t="s">
        <v>2649</v>
      </c>
      <c r="BUV206" t="s">
        <v>3075</v>
      </c>
      <c r="BVE206" t="s">
        <v>2313</v>
      </c>
      <c r="BVF206" t="s">
        <v>2269</v>
      </c>
      <c r="BVG206" t="s">
        <v>2269</v>
      </c>
      <c r="BVH206" t="s">
        <v>2269</v>
      </c>
      <c r="BVQ206" t="s">
        <v>2553</v>
      </c>
      <c r="BVR206" t="s">
        <v>2505</v>
      </c>
      <c r="BVS206" t="s">
        <v>2682</v>
      </c>
      <c r="BVT206" t="s">
        <v>2549</v>
      </c>
      <c r="BWC206" t="s">
        <v>2545</v>
      </c>
      <c r="BWD206" t="s">
        <v>2658</v>
      </c>
      <c r="BWE206" t="s">
        <v>2528</v>
      </c>
      <c r="BWF206" t="s">
        <v>2641</v>
      </c>
      <c r="BWO206" t="s">
        <v>2425</v>
      </c>
      <c r="BWP206" t="s">
        <v>2687</v>
      </c>
      <c r="BWQ206" t="s">
        <v>2457</v>
      </c>
      <c r="BWR206" t="s">
        <v>2455</v>
      </c>
      <c r="BXA206" t="s">
        <v>3031</v>
      </c>
      <c r="BXB206" t="s">
        <v>2815</v>
      </c>
      <c r="BXC206" t="s">
        <v>3042</v>
      </c>
      <c r="BXD206" t="s">
        <v>2707</v>
      </c>
    </row>
    <row r="207" spans="1:1020 1028:1980" x14ac:dyDescent="0.15">
      <c r="A207" t="s">
        <v>3482</v>
      </c>
      <c r="J207" t="s">
        <v>2457</v>
      </c>
      <c r="K207" t="s">
        <v>2777</v>
      </c>
      <c r="L207" t="s">
        <v>2777</v>
      </c>
      <c r="U207" t="s">
        <v>3085</v>
      </c>
      <c r="V207" t="s">
        <v>3085</v>
      </c>
      <c r="W207" t="s">
        <v>3167</v>
      </c>
      <c r="X207" t="s">
        <v>3167</v>
      </c>
      <c r="AH207">
        <f>34</f>
        <v>34</v>
      </c>
      <c r="AI207" t="s">
        <v>2839</v>
      </c>
      <c r="AJ207" t="s">
        <v>2777</v>
      </c>
      <c r="AT207" t="s">
        <v>2430</v>
      </c>
      <c r="AU207">
        <f>27</f>
        <v>27</v>
      </c>
      <c r="AV207" t="s">
        <v>2839</v>
      </c>
      <c r="BG207" t="s">
        <v>2340</v>
      </c>
      <c r="BH207" t="s">
        <v>2777</v>
      </c>
      <c r="BQ207" t="s">
        <v>3084</v>
      </c>
      <c r="BR207" t="s">
        <v>3084</v>
      </c>
      <c r="BS207" t="s">
        <v>3354</v>
      </c>
      <c r="BT207" t="s">
        <v>3403</v>
      </c>
      <c r="DA207" t="s">
        <v>3167</v>
      </c>
      <c r="DB207" t="s">
        <v>3085</v>
      </c>
      <c r="DC207" t="s">
        <v>3084</v>
      </c>
      <c r="DD207" t="s">
        <v>3084</v>
      </c>
      <c r="DN207" t="s">
        <v>3110</v>
      </c>
      <c r="DO207" t="s">
        <v>3131</v>
      </c>
      <c r="DP207" t="s">
        <v>3131</v>
      </c>
      <c r="DY207" t="s">
        <v>3167</v>
      </c>
      <c r="DZ207" t="s">
        <v>3167</v>
      </c>
      <c r="EA207" t="s">
        <v>3167</v>
      </c>
      <c r="EB207" t="s">
        <v>3167</v>
      </c>
      <c r="EK207" t="s">
        <v>3168</v>
      </c>
      <c r="EL207" t="s">
        <v>3167</v>
      </c>
      <c r="EM207" t="s">
        <v>3085</v>
      </c>
      <c r="EN207" t="s">
        <v>3085</v>
      </c>
      <c r="EX207" t="s">
        <v>2777</v>
      </c>
      <c r="EY207" t="s">
        <v>2779</v>
      </c>
      <c r="EZ207" t="s">
        <v>2777</v>
      </c>
      <c r="FJ207" t="s">
        <v>2777</v>
      </c>
      <c r="GH207">
        <f>72</f>
        <v>72</v>
      </c>
      <c r="GI207" t="s">
        <v>2767</v>
      </c>
      <c r="GJ207">
        <f>51</f>
        <v>51</v>
      </c>
      <c r="HH207">
        <f>55</f>
        <v>55</v>
      </c>
      <c r="HS207" t="s">
        <v>2646</v>
      </c>
      <c r="HT207" t="s">
        <v>2868</v>
      </c>
      <c r="IF207" t="s">
        <v>2555</v>
      </c>
      <c r="IN207">
        <f>78</f>
        <v>78</v>
      </c>
      <c r="IO207">
        <f>95</f>
        <v>95</v>
      </c>
      <c r="IP207" t="s">
        <v>3065</v>
      </c>
      <c r="IQ207" t="s">
        <v>3131</v>
      </c>
      <c r="IR207" t="s">
        <v>3110</v>
      </c>
      <c r="JB207" t="s">
        <v>3085</v>
      </c>
      <c r="JC207" t="s">
        <v>3167</v>
      </c>
      <c r="JD207" t="s">
        <v>3167</v>
      </c>
      <c r="JG207" t="s">
        <v>3187</v>
      </c>
      <c r="JH207" t="s">
        <v>3187</v>
      </c>
      <c r="JI207" t="s">
        <v>3188</v>
      </c>
      <c r="JJ207" t="s">
        <v>3187</v>
      </c>
      <c r="JK207" t="s">
        <v>3190</v>
      </c>
      <c r="JL207">
        <f>195</f>
        <v>195</v>
      </c>
      <c r="JM207" t="s">
        <v>3167</v>
      </c>
      <c r="JN207">
        <f>199</f>
        <v>199</v>
      </c>
      <c r="JO207" t="s">
        <v>3167</v>
      </c>
      <c r="JP207">
        <f>200</f>
        <v>200</v>
      </c>
      <c r="JQ207" t="s">
        <v>3167</v>
      </c>
      <c r="LK207" t="s">
        <v>2779</v>
      </c>
      <c r="LL207" t="s">
        <v>2183</v>
      </c>
      <c r="MT207" t="s">
        <v>2777</v>
      </c>
      <c r="MU207" t="s">
        <v>2133</v>
      </c>
      <c r="MV207">
        <f>50</f>
        <v>50</v>
      </c>
      <c r="OD207" t="s">
        <v>2777</v>
      </c>
      <c r="OE207" t="s">
        <v>2780</v>
      </c>
      <c r="OF207">
        <f>43</f>
        <v>43</v>
      </c>
      <c r="PA207" t="s">
        <v>3168</v>
      </c>
      <c r="PB207" t="s">
        <v>3167</v>
      </c>
      <c r="PC207" t="s">
        <v>3085</v>
      </c>
      <c r="PD207" t="s">
        <v>3167</v>
      </c>
      <c r="PM207" t="s">
        <v>3085</v>
      </c>
      <c r="PN207" t="s">
        <v>3085</v>
      </c>
      <c r="PO207" t="s">
        <v>3354</v>
      </c>
      <c r="PP207" t="s">
        <v>3084</v>
      </c>
      <c r="PZ207" t="s">
        <v>2159</v>
      </c>
      <c r="QA207" t="s">
        <v>2777</v>
      </c>
      <c r="QB207" t="s">
        <v>2810</v>
      </c>
      <c r="QE207" t="s">
        <v>2827</v>
      </c>
      <c r="QF207" t="s">
        <v>2896</v>
      </c>
      <c r="QG207" t="s">
        <v>2839</v>
      </c>
      <c r="QH207" t="s">
        <v>2898</v>
      </c>
      <c r="QI207">
        <f>18</f>
        <v>18</v>
      </c>
      <c r="QX207" t="s">
        <v>3110</v>
      </c>
      <c r="QY207" t="s">
        <v>3199</v>
      </c>
      <c r="QZ207" t="s">
        <v>3131</v>
      </c>
      <c r="RC207" t="s">
        <v>3042</v>
      </c>
      <c r="RD207" t="s">
        <v>2266</v>
      </c>
      <c r="RE207" t="s">
        <v>2993</v>
      </c>
      <c r="RF207" t="s">
        <v>2611</v>
      </c>
      <c r="RG207" t="s">
        <v>2763</v>
      </c>
      <c r="RH207" t="s">
        <v>2265</v>
      </c>
      <c r="RI207" t="s">
        <v>2266</v>
      </c>
      <c r="RJ207" t="s">
        <v>3042</v>
      </c>
      <c r="RK207" t="s">
        <v>2609</v>
      </c>
      <c r="RL207" t="s">
        <v>2550</v>
      </c>
      <c r="RM207" t="s">
        <v>2764</v>
      </c>
      <c r="RO207" t="s">
        <v>2888</v>
      </c>
      <c r="RP207" t="s">
        <v>2569</v>
      </c>
      <c r="RQ207" t="s">
        <v>2325</v>
      </c>
      <c r="RR207" t="s">
        <v>2851</v>
      </c>
      <c r="RS207" t="s">
        <v>2207</v>
      </c>
      <c r="RT207" t="s">
        <v>2526</v>
      </c>
      <c r="RU207" t="s">
        <v>2163</v>
      </c>
      <c r="RV207" t="s">
        <v>2315</v>
      </c>
      <c r="RW207" t="s">
        <v>2282</v>
      </c>
      <c r="RX207" t="s">
        <v>2681</v>
      </c>
      <c r="RY207" t="s">
        <v>2208</v>
      </c>
      <c r="SA207" t="s">
        <v>2479</v>
      </c>
      <c r="SB207" t="s">
        <v>2479</v>
      </c>
      <c r="SC207" t="s">
        <v>2479</v>
      </c>
      <c r="SD207" t="s">
        <v>2479</v>
      </c>
      <c r="SE207" t="s">
        <v>2479</v>
      </c>
      <c r="SF207" t="s">
        <v>3002</v>
      </c>
      <c r="SG207" t="s">
        <v>2479</v>
      </c>
      <c r="SH207" t="s">
        <v>2972</v>
      </c>
      <c r="SI207" t="s">
        <v>2479</v>
      </c>
      <c r="SJ207" t="s">
        <v>2415</v>
      </c>
      <c r="SK207" t="s">
        <v>2479</v>
      </c>
      <c r="SM207" t="s">
        <v>2923</v>
      </c>
      <c r="SN207" t="s">
        <v>2709</v>
      </c>
      <c r="SO207" t="s">
        <v>2494</v>
      </c>
      <c r="SP207" t="s">
        <v>2326</v>
      </c>
      <c r="SQ207" t="s">
        <v>2201</v>
      </c>
      <c r="SR207" t="s">
        <v>2487</v>
      </c>
      <c r="SS207" t="s">
        <v>2213</v>
      </c>
      <c r="ST207" t="s">
        <v>2735</v>
      </c>
      <c r="SU207" t="s">
        <v>2163</v>
      </c>
      <c r="SV207" t="s">
        <v>2755</v>
      </c>
      <c r="SW207" t="s">
        <v>2208</v>
      </c>
      <c r="SY207" t="s">
        <v>2815</v>
      </c>
      <c r="SZ207" t="s">
        <v>2753</v>
      </c>
      <c r="TA207" t="s">
        <v>2873</v>
      </c>
      <c r="TB207" t="s">
        <v>3042</v>
      </c>
      <c r="TC207" t="s">
        <v>2768</v>
      </c>
      <c r="TD207" t="s">
        <v>2813</v>
      </c>
      <c r="TE207" t="s">
        <v>2762</v>
      </c>
      <c r="TF207" t="s">
        <v>2762</v>
      </c>
      <c r="TG207" t="s">
        <v>2768</v>
      </c>
      <c r="TH207" t="s">
        <v>2872</v>
      </c>
      <c r="TI207" t="s">
        <v>2814</v>
      </c>
      <c r="TK207" t="s">
        <v>2632</v>
      </c>
      <c r="TL207" t="s">
        <v>2750</v>
      </c>
      <c r="TM207" t="s">
        <v>2578</v>
      </c>
      <c r="TN207" t="s">
        <v>2554</v>
      </c>
      <c r="TO207" t="s">
        <v>2994</v>
      </c>
      <c r="TP207" t="s">
        <v>2417</v>
      </c>
      <c r="TQ207" t="s">
        <v>2831</v>
      </c>
      <c r="TR207" t="s">
        <v>2228</v>
      </c>
      <c r="TS207" t="s">
        <v>2384</v>
      </c>
      <c r="TT207" t="s">
        <v>2486</v>
      </c>
      <c r="TU207" t="s">
        <v>2199</v>
      </c>
      <c r="VM207" t="s">
        <v>2982</v>
      </c>
      <c r="VN207" t="s">
        <v>2520</v>
      </c>
      <c r="VO207" t="s">
        <v>2893</v>
      </c>
      <c r="VP207" t="s">
        <v>2722</v>
      </c>
      <c r="VY207" t="s">
        <v>2736</v>
      </c>
      <c r="VZ207" t="s">
        <v>2786</v>
      </c>
      <c r="WA207" t="s">
        <v>2885</v>
      </c>
      <c r="WB207" t="s">
        <v>2832</v>
      </c>
      <c r="WK207" t="s">
        <v>2479</v>
      </c>
      <c r="WL207" t="s">
        <v>2479</v>
      </c>
      <c r="WM207" t="s">
        <v>2479</v>
      </c>
      <c r="WN207" t="s">
        <v>2479</v>
      </c>
      <c r="WW207" t="s">
        <v>2232</v>
      </c>
      <c r="WX207" t="s">
        <v>2201</v>
      </c>
      <c r="WY207" t="s">
        <v>2360</v>
      </c>
      <c r="WZ207" t="s">
        <v>2572</v>
      </c>
      <c r="XI207" t="s">
        <v>2893</v>
      </c>
      <c r="XJ207" t="s">
        <v>2828</v>
      </c>
      <c r="XK207" t="s">
        <v>2452</v>
      </c>
      <c r="XL207" t="s">
        <v>2938</v>
      </c>
      <c r="XU207" t="s">
        <v>2706</v>
      </c>
      <c r="XV207" t="s">
        <v>2771</v>
      </c>
      <c r="XW207" t="s">
        <v>2764</v>
      </c>
      <c r="XX207" t="s">
        <v>2598</v>
      </c>
      <c r="YF207" t="s">
        <v>2923</v>
      </c>
      <c r="YG207" t="s">
        <v>2531</v>
      </c>
      <c r="YH207" t="s">
        <v>2441</v>
      </c>
      <c r="YI207" t="s">
        <v>2920</v>
      </c>
      <c r="YJ207" t="s">
        <v>2764</v>
      </c>
      <c r="YR207" t="s">
        <v>2301</v>
      </c>
      <c r="YS207" t="s">
        <v>2401</v>
      </c>
      <c r="YT207" t="s">
        <v>2624</v>
      </c>
      <c r="YU207" t="s">
        <v>2400</v>
      </c>
      <c r="YV207" t="s">
        <v>2588</v>
      </c>
      <c r="ZD207" t="s">
        <v>2832</v>
      </c>
      <c r="ZE207" t="s">
        <v>2606</v>
      </c>
      <c r="ZF207" t="s">
        <v>2479</v>
      </c>
      <c r="ZG207" t="s">
        <v>2479</v>
      </c>
      <c r="ZH207" t="s">
        <v>2479</v>
      </c>
      <c r="ZP207" t="s">
        <v>2711</v>
      </c>
      <c r="ZQ207" t="s">
        <v>2589</v>
      </c>
      <c r="ZR207" t="s">
        <v>2249</v>
      </c>
      <c r="ZS207" t="s">
        <v>2188</v>
      </c>
      <c r="ZT207" t="s">
        <v>2219</v>
      </c>
      <c r="AAB207" t="s">
        <v>2264</v>
      </c>
      <c r="AAC207" t="s">
        <v>2766</v>
      </c>
      <c r="AAD207" t="s">
        <v>2667</v>
      </c>
      <c r="AAE207" t="s">
        <v>2902</v>
      </c>
      <c r="AAF207" t="s">
        <v>3245</v>
      </c>
      <c r="AAN207" t="s">
        <v>2484</v>
      </c>
      <c r="AAO207" t="s">
        <v>2802</v>
      </c>
      <c r="AAP207" t="s">
        <v>2509</v>
      </c>
      <c r="AAQ207" t="s">
        <v>2631</v>
      </c>
      <c r="AAR207" t="s">
        <v>2348</v>
      </c>
      <c r="ABA207" t="s">
        <v>2636</v>
      </c>
      <c r="ABB207" t="s">
        <v>2855</v>
      </c>
      <c r="ABC207" t="s">
        <v>3116</v>
      </c>
      <c r="ABD207" t="s">
        <v>3040</v>
      </c>
      <c r="ABM207" t="s">
        <v>2849</v>
      </c>
      <c r="ABN207" t="s">
        <v>2587</v>
      </c>
      <c r="ABO207" t="s">
        <v>2871</v>
      </c>
      <c r="ABP207" t="s">
        <v>2656</v>
      </c>
      <c r="ABY207" t="s">
        <v>2479</v>
      </c>
      <c r="ABZ207" t="s">
        <v>2479</v>
      </c>
      <c r="ACA207" t="s">
        <v>2479</v>
      </c>
      <c r="ACB207" t="s">
        <v>2479</v>
      </c>
      <c r="ACK207" t="s">
        <v>2406</v>
      </c>
      <c r="ACL207" t="s">
        <v>2412</v>
      </c>
      <c r="ACM207" t="s">
        <v>2312</v>
      </c>
      <c r="ACN207" t="s">
        <v>2305</v>
      </c>
      <c r="ACW207" t="s">
        <v>3144</v>
      </c>
      <c r="ACX207" t="s">
        <v>2610</v>
      </c>
      <c r="ACY207" t="s">
        <v>2827</v>
      </c>
      <c r="ACZ207" t="s">
        <v>2858</v>
      </c>
      <c r="ADI207" t="s">
        <v>2723</v>
      </c>
      <c r="ADJ207" t="s">
        <v>2225</v>
      </c>
      <c r="ADK207" t="s">
        <v>2884</v>
      </c>
      <c r="ADL207" t="s">
        <v>2532</v>
      </c>
      <c r="ADU207" t="s">
        <v>3081</v>
      </c>
      <c r="ADV207" t="s">
        <v>2997</v>
      </c>
      <c r="ADW207" t="s">
        <v>2450</v>
      </c>
      <c r="ADX207" t="s">
        <v>2518</v>
      </c>
      <c r="AEG207" t="s">
        <v>2202</v>
      </c>
      <c r="AEH207" t="s">
        <v>2480</v>
      </c>
      <c r="AEI207" t="s">
        <v>2188</v>
      </c>
      <c r="AEJ207" t="s">
        <v>2215</v>
      </c>
      <c r="AES207" t="s">
        <v>2479</v>
      </c>
      <c r="AET207" t="s">
        <v>2479</v>
      </c>
      <c r="AEU207" t="s">
        <v>2479</v>
      </c>
      <c r="AEV207" t="s">
        <v>2479</v>
      </c>
      <c r="AFE207" t="s">
        <v>2419</v>
      </c>
      <c r="AFF207" t="s">
        <v>2386</v>
      </c>
      <c r="AFG207" t="s">
        <v>2163</v>
      </c>
      <c r="AFH207" t="s">
        <v>2481</v>
      </c>
      <c r="AFQ207" t="s">
        <v>2837</v>
      </c>
      <c r="AFR207" t="s">
        <v>2948</v>
      </c>
      <c r="AFS207" t="s">
        <v>2458</v>
      </c>
      <c r="AFT207" t="s">
        <v>2425</v>
      </c>
      <c r="AGC207" t="s">
        <v>2807</v>
      </c>
      <c r="AGD207" t="s">
        <v>2811</v>
      </c>
      <c r="AGE207" t="s">
        <v>2817</v>
      </c>
      <c r="AGF207" t="s">
        <v>3042</v>
      </c>
      <c r="AGO207" t="s">
        <v>2947</v>
      </c>
      <c r="AGP207" t="s">
        <v>3033</v>
      </c>
      <c r="AGQ207" t="s">
        <v>2718</v>
      </c>
      <c r="AGR207" t="s">
        <v>2827</v>
      </c>
      <c r="AHA207" t="s">
        <v>2474</v>
      </c>
      <c r="AHB207" t="s">
        <v>2686</v>
      </c>
      <c r="AHC207" t="s">
        <v>2831</v>
      </c>
      <c r="AHD207" t="s">
        <v>2591</v>
      </c>
      <c r="AHM207" t="s">
        <v>2479</v>
      </c>
      <c r="AHN207" t="s">
        <v>2479</v>
      </c>
      <c r="AHO207" t="s">
        <v>2479</v>
      </c>
      <c r="AHP207" t="s">
        <v>2479</v>
      </c>
      <c r="AHY207" t="s">
        <v>2371</v>
      </c>
      <c r="AHZ207" t="s">
        <v>2700</v>
      </c>
      <c r="AIA207" t="s">
        <v>2574</v>
      </c>
      <c r="AIB207" t="s">
        <v>2660</v>
      </c>
      <c r="AIK207" t="s">
        <v>2816</v>
      </c>
      <c r="AIL207" t="s">
        <v>3144</v>
      </c>
      <c r="AIM207" t="s">
        <v>2896</v>
      </c>
      <c r="AIN207" t="s">
        <v>2886</v>
      </c>
      <c r="AIW207" t="s">
        <v>2672</v>
      </c>
      <c r="AIX207" t="s">
        <v>2271</v>
      </c>
      <c r="AIY207" t="s">
        <v>2617</v>
      </c>
      <c r="AIZ207" t="s">
        <v>2802</v>
      </c>
      <c r="AJI207" t="s">
        <v>3082</v>
      </c>
      <c r="AJJ207" t="s">
        <v>3117</v>
      </c>
      <c r="AJK207" t="s">
        <v>2962</v>
      </c>
      <c r="AJL207" t="s">
        <v>2799</v>
      </c>
      <c r="AJU207" t="s">
        <v>2394</v>
      </c>
      <c r="AJV207" t="s">
        <v>2723</v>
      </c>
      <c r="AJW207" t="s">
        <v>2647</v>
      </c>
      <c r="AJX207" t="s">
        <v>2597</v>
      </c>
      <c r="AKG207" t="s">
        <v>2479</v>
      </c>
      <c r="AKH207" t="s">
        <v>2479</v>
      </c>
      <c r="AKI207" t="s">
        <v>2479</v>
      </c>
      <c r="AKJ207" t="s">
        <v>2479</v>
      </c>
      <c r="AKS207" t="s">
        <v>2474</v>
      </c>
      <c r="AKT207" t="s">
        <v>2498</v>
      </c>
      <c r="AKU207" t="s">
        <v>2605</v>
      </c>
      <c r="AKV207" t="s">
        <v>2728</v>
      </c>
      <c r="ALE207" t="s">
        <v>2964</v>
      </c>
      <c r="ALF207" t="s">
        <v>3179</v>
      </c>
      <c r="ALG207" t="s">
        <v>3009</v>
      </c>
      <c r="ALH207" t="s">
        <v>2982</v>
      </c>
      <c r="ALQ207" t="s">
        <v>2728</v>
      </c>
      <c r="ALR207" t="s">
        <v>2571</v>
      </c>
      <c r="ALS207" t="s">
        <v>2498</v>
      </c>
      <c r="ALT207" t="s">
        <v>2647</v>
      </c>
      <c r="AMC207" t="s">
        <v>2452</v>
      </c>
      <c r="AMD207" t="s">
        <v>3025</v>
      </c>
      <c r="AME207" t="s">
        <v>2720</v>
      </c>
      <c r="AMF207" t="s">
        <v>2868</v>
      </c>
      <c r="AMO207" t="s">
        <v>2375</v>
      </c>
      <c r="AMP207" t="s">
        <v>2669</v>
      </c>
      <c r="AMQ207" t="s">
        <v>2663</v>
      </c>
      <c r="AMR207" t="s">
        <v>2757</v>
      </c>
      <c r="ANA207" t="s">
        <v>2479</v>
      </c>
      <c r="ANB207" t="s">
        <v>2479</v>
      </c>
      <c r="ANC207" t="s">
        <v>2479</v>
      </c>
      <c r="AND207" t="s">
        <v>2479</v>
      </c>
      <c r="ANM207" t="s">
        <v>2652</v>
      </c>
      <c r="ANN207" t="s">
        <v>2197</v>
      </c>
      <c r="ANO207" t="s">
        <v>2210</v>
      </c>
      <c r="ANP207" t="s">
        <v>2219</v>
      </c>
      <c r="ANY207" t="s">
        <v>2452</v>
      </c>
      <c r="ANZ207" t="s">
        <v>2865</v>
      </c>
      <c r="AOA207" t="s">
        <v>2965</v>
      </c>
      <c r="AOB207" t="s">
        <v>2524</v>
      </c>
      <c r="AOK207" t="s">
        <v>2393</v>
      </c>
      <c r="AOL207" t="s">
        <v>2565</v>
      </c>
      <c r="AOM207" t="s">
        <v>2884</v>
      </c>
      <c r="AON207" t="s">
        <v>2819</v>
      </c>
      <c r="AOW207" t="s">
        <v>2954</v>
      </c>
      <c r="AOX207" t="s">
        <v>2938</v>
      </c>
      <c r="AOY207" t="s">
        <v>3060</v>
      </c>
      <c r="AOZ207" t="s">
        <v>2837</v>
      </c>
      <c r="API207" t="s">
        <v>2833</v>
      </c>
      <c r="APJ207" t="s">
        <v>2384</v>
      </c>
      <c r="APK207" t="s">
        <v>2888</v>
      </c>
      <c r="APL207" t="s">
        <v>2577</v>
      </c>
      <c r="APU207" t="s">
        <v>2479</v>
      </c>
      <c r="APV207" t="s">
        <v>2479</v>
      </c>
      <c r="APW207" t="s">
        <v>2479</v>
      </c>
      <c r="APX207" t="s">
        <v>2479</v>
      </c>
      <c r="AQG207" t="s">
        <v>2641</v>
      </c>
      <c r="AQH207" t="s">
        <v>2662</v>
      </c>
      <c r="AQI207" t="s">
        <v>2365</v>
      </c>
      <c r="AQJ207" t="s">
        <v>2563</v>
      </c>
      <c r="AQS207" t="s">
        <v>2926</v>
      </c>
      <c r="AQT207" t="s">
        <v>2455</v>
      </c>
      <c r="AQU207" t="s">
        <v>2900</v>
      </c>
      <c r="AQV207" t="s">
        <v>2449</v>
      </c>
      <c r="ARE207" t="s">
        <v>2258</v>
      </c>
      <c r="ARF207" t="s">
        <v>2991</v>
      </c>
      <c r="ARG207" t="s">
        <v>2744</v>
      </c>
      <c r="ARH207" t="s">
        <v>2745</v>
      </c>
      <c r="ARR207" t="s">
        <v>2640</v>
      </c>
      <c r="ARS207" t="s">
        <v>2962</v>
      </c>
      <c r="ART207" t="s">
        <v>2892</v>
      </c>
      <c r="ASD207" t="s">
        <v>2534</v>
      </c>
      <c r="ASE207" t="s">
        <v>2529</v>
      </c>
      <c r="ASF207" t="s">
        <v>2566</v>
      </c>
      <c r="ASP207" t="s">
        <v>2479</v>
      </c>
      <c r="ASQ207" t="s">
        <v>2479</v>
      </c>
      <c r="ASR207" t="s">
        <v>2479</v>
      </c>
      <c r="ATB207" t="s">
        <v>2918</v>
      </c>
      <c r="ATC207" t="s">
        <v>2393</v>
      </c>
      <c r="ATD207" t="s">
        <v>2554</v>
      </c>
      <c r="ATN207" t="s">
        <v>2459</v>
      </c>
      <c r="ATO207" t="s">
        <v>2901</v>
      </c>
      <c r="ATP207" t="s">
        <v>3144</v>
      </c>
      <c r="ATZ207" t="s">
        <v>2731</v>
      </c>
      <c r="AUA207" t="s">
        <v>2474</v>
      </c>
      <c r="AUB207" t="s">
        <v>2651</v>
      </c>
      <c r="AUL207" t="s">
        <v>2438</v>
      </c>
      <c r="AUM207" t="s">
        <v>2867</v>
      </c>
      <c r="AUN207" t="s">
        <v>2900</v>
      </c>
      <c r="AUX207" t="s">
        <v>2525</v>
      </c>
      <c r="AUY207" t="s">
        <v>2548</v>
      </c>
      <c r="AUZ207" t="s">
        <v>2540</v>
      </c>
      <c r="AVJ207" t="s">
        <v>2479</v>
      </c>
      <c r="AVK207" t="s">
        <v>2479</v>
      </c>
      <c r="AVL207" t="s">
        <v>2479</v>
      </c>
      <c r="AVV207" t="s">
        <v>2506</v>
      </c>
      <c r="AVW207" t="s">
        <v>2573</v>
      </c>
      <c r="AVX207" t="s">
        <v>2612</v>
      </c>
      <c r="AWH207" t="s">
        <v>2812</v>
      </c>
      <c r="AWI207" t="s">
        <v>2903</v>
      </c>
      <c r="AWJ207" t="s">
        <v>2780</v>
      </c>
      <c r="AWT207" t="s">
        <v>2846</v>
      </c>
      <c r="AWU207" t="s">
        <v>2512</v>
      </c>
      <c r="AWV207" t="s">
        <v>2565</v>
      </c>
      <c r="BBV207" t="s">
        <v>2441</v>
      </c>
      <c r="BBW207" t="s">
        <v>2447</v>
      </c>
      <c r="BBX207" t="s">
        <v>2990</v>
      </c>
      <c r="BCH207" t="s">
        <v>2600</v>
      </c>
      <c r="BCI207" t="s">
        <v>2756</v>
      </c>
      <c r="BCJ207" t="s">
        <v>2325</v>
      </c>
      <c r="BCT207" t="s">
        <v>2479</v>
      </c>
      <c r="BCU207" t="s">
        <v>2479</v>
      </c>
      <c r="BCV207" t="s">
        <v>2479</v>
      </c>
      <c r="BDF207" t="s">
        <v>2596</v>
      </c>
      <c r="BDG207" t="s">
        <v>2601</v>
      </c>
      <c r="BDH207" t="s">
        <v>2725</v>
      </c>
      <c r="BDR207" t="s">
        <v>2949</v>
      </c>
      <c r="BDS207" t="s">
        <v>2862</v>
      </c>
      <c r="BDT207" t="s">
        <v>2448</v>
      </c>
      <c r="BED207" t="s">
        <v>2508</v>
      </c>
      <c r="BEE207" t="s">
        <v>2917</v>
      </c>
      <c r="BEF207" t="s">
        <v>2615</v>
      </c>
      <c r="BEP207" t="s">
        <v>2479</v>
      </c>
      <c r="BEQ207" t="s">
        <v>2159</v>
      </c>
      <c r="BER207" t="s">
        <v>2256</v>
      </c>
      <c r="BFB207" t="s">
        <v>2688</v>
      </c>
      <c r="BFC207" t="s">
        <v>2479</v>
      </c>
      <c r="BFD207" t="s">
        <v>2479</v>
      </c>
      <c r="BFN207" t="s">
        <v>2204</v>
      </c>
      <c r="BFO207" t="s">
        <v>2282</v>
      </c>
      <c r="BFP207" t="s">
        <v>2318</v>
      </c>
      <c r="BGA207" t="s">
        <v>2479</v>
      </c>
      <c r="BGB207" t="s">
        <v>2670</v>
      </c>
      <c r="BGL207" t="s">
        <v>2419</v>
      </c>
      <c r="BGM207" t="s">
        <v>2171</v>
      </c>
      <c r="BGN207" t="s">
        <v>2479</v>
      </c>
      <c r="BGY207" t="s">
        <v>2841</v>
      </c>
      <c r="BGZ207" t="s">
        <v>2479</v>
      </c>
      <c r="BHL207" t="s">
        <v>2371</v>
      </c>
      <c r="BIH207" t="s">
        <v>2479</v>
      </c>
      <c r="BII207" t="s">
        <v>2268</v>
      </c>
      <c r="BIJ207" t="s">
        <v>2166</v>
      </c>
      <c r="BIT207" t="s">
        <v>2559</v>
      </c>
      <c r="BIU207" t="s">
        <v>2479</v>
      </c>
      <c r="BIV207" t="s">
        <v>2689</v>
      </c>
      <c r="BOT207" t="s">
        <v>2400</v>
      </c>
      <c r="BOU207" t="s">
        <v>2287</v>
      </c>
      <c r="BOV207" t="s">
        <v>2741</v>
      </c>
      <c r="BPG207" t="s">
        <v>2660</v>
      </c>
      <c r="BPH207" t="s">
        <v>2282</v>
      </c>
      <c r="BPR207" t="s">
        <v>2479</v>
      </c>
      <c r="BPS207" t="s">
        <v>2479</v>
      </c>
      <c r="BPT207" t="s">
        <v>2479</v>
      </c>
      <c r="BQD207" t="s">
        <v>2479</v>
      </c>
      <c r="BRP207" t="s">
        <v>2625</v>
      </c>
      <c r="BUM207" t="s">
        <v>2883</v>
      </c>
      <c r="BUN207" t="s">
        <v>2532</v>
      </c>
      <c r="BUO207" t="s">
        <v>2395</v>
      </c>
      <c r="BUP207" t="s">
        <v>2554</v>
      </c>
      <c r="BUQ207" t="s">
        <v>2508</v>
      </c>
      <c r="BUY207" t="s">
        <v>2888</v>
      </c>
      <c r="BUZ207" t="s">
        <v>2569</v>
      </c>
      <c r="BVA207" t="s">
        <v>2325</v>
      </c>
      <c r="BVB207" t="s">
        <v>2851</v>
      </c>
      <c r="BVC207" t="s">
        <v>2207</v>
      </c>
      <c r="BVK207" t="s">
        <v>2597</v>
      </c>
      <c r="BVL207" t="s">
        <v>2586</v>
      </c>
      <c r="BVM207" t="s">
        <v>2226</v>
      </c>
      <c r="BVN207" t="s">
        <v>2553</v>
      </c>
      <c r="BVO207" t="s">
        <v>2497</v>
      </c>
      <c r="BVW207" t="s">
        <v>2923</v>
      </c>
      <c r="BVX207" t="s">
        <v>2709</v>
      </c>
      <c r="BVY207" t="s">
        <v>2494</v>
      </c>
      <c r="BVZ207" t="s">
        <v>2326</v>
      </c>
      <c r="BWA207" t="s">
        <v>2201</v>
      </c>
      <c r="BWI207" t="s">
        <v>2646</v>
      </c>
      <c r="BWJ207" t="s">
        <v>2826</v>
      </c>
      <c r="BWK207" t="s">
        <v>2324</v>
      </c>
      <c r="BWL207" t="s">
        <v>2870</v>
      </c>
      <c r="BWM207" t="s">
        <v>2821</v>
      </c>
      <c r="BWU207" t="s">
        <v>2632</v>
      </c>
      <c r="BWV207" t="s">
        <v>2750</v>
      </c>
      <c r="BWW207" t="s">
        <v>2578</v>
      </c>
      <c r="BWX207" t="s">
        <v>2554</v>
      </c>
      <c r="BWY207" t="s">
        <v>2994</v>
      </c>
    </row>
    <row r="208" spans="1:1020 1028:1980" x14ac:dyDescent="0.15">
      <c r="A208" t="s">
        <v>3483</v>
      </c>
      <c r="R208" t="s">
        <v>2403</v>
      </c>
      <c r="S208" t="s">
        <v>2214</v>
      </c>
      <c r="T208" t="s">
        <v>2318</v>
      </c>
      <c r="U208">
        <f>91</f>
        <v>91</v>
      </c>
      <c r="V208" t="s">
        <v>3065</v>
      </c>
      <c r="W208" t="s">
        <v>3110</v>
      </c>
      <c r="X208" t="s">
        <v>3110</v>
      </c>
      <c r="BQ208" t="s">
        <v>3131</v>
      </c>
      <c r="BR208" t="s">
        <v>3110</v>
      </c>
      <c r="BS208" t="s">
        <v>3110</v>
      </c>
      <c r="BT208" t="s">
        <v>3131</v>
      </c>
      <c r="CT208" t="s">
        <v>2646</v>
      </c>
      <c r="CU208" t="s">
        <v>2532</v>
      </c>
      <c r="CV208" t="s">
        <v>2931</v>
      </c>
      <c r="CW208" t="s">
        <v>2994</v>
      </c>
      <c r="CX208" t="s">
        <v>2490</v>
      </c>
      <c r="CY208">
        <f>92</f>
        <v>92</v>
      </c>
      <c r="CZ208" t="s">
        <v>2507</v>
      </c>
      <c r="DA208" t="s">
        <v>2421</v>
      </c>
      <c r="DB208" t="s">
        <v>2593</v>
      </c>
      <c r="DC208" t="s">
        <v>2421</v>
      </c>
      <c r="DD208" t="s">
        <v>3065</v>
      </c>
      <c r="DE208" t="s">
        <v>3065</v>
      </c>
      <c r="DN208" t="s">
        <v>3168</v>
      </c>
      <c r="DO208" t="s">
        <v>3167</v>
      </c>
      <c r="DP208" t="s">
        <v>3167</v>
      </c>
      <c r="DU208" t="s">
        <v>2727</v>
      </c>
      <c r="DV208" t="s">
        <v>2212</v>
      </c>
      <c r="DW208">
        <f>80</f>
        <v>80</v>
      </c>
      <c r="DX208">
        <f>90</f>
        <v>90</v>
      </c>
      <c r="DY208" t="s">
        <v>3065</v>
      </c>
      <c r="DZ208" t="s">
        <v>3065</v>
      </c>
      <c r="EA208" t="s">
        <v>3065</v>
      </c>
      <c r="EB208" t="s">
        <v>3110</v>
      </c>
      <c r="EC208" t="s">
        <v>3065</v>
      </c>
      <c r="JB208" t="s">
        <v>3085</v>
      </c>
      <c r="JC208" t="s">
        <v>3131</v>
      </c>
      <c r="JD208" t="s">
        <v>3110</v>
      </c>
      <c r="JE208" t="s">
        <v>3110</v>
      </c>
      <c r="JF208" t="s">
        <v>2593</v>
      </c>
      <c r="JG208" t="s">
        <v>3323</v>
      </c>
      <c r="JH208" t="s">
        <v>3258</v>
      </c>
      <c r="JI208" t="s">
        <v>3232</v>
      </c>
      <c r="JJ208" t="s">
        <v>3161</v>
      </c>
      <c r="JK208" t="s">
        <v>3441</v>
      </c>
      <c r="JL208" t="s">
        <v>3345</v>
      </c>
      <c r="JM208">
        <f>162</f>
        <v>162</v>
      </c>
      <c r="JN208">
        <f>167</f>
        <v>167</v>
      </c>
      <c r="JO208">
        <f>179</f>
        <v>179</v>
      </c>
      <c r="JP208" t="s">
        <v>3167</v>
      </c>
      <c r="JQ208" t="s">
        <v>3167</v>
      </c>
      <c r="ND208">
        <f>342</f>
        <v>342</v>
      </c>
      <c r="NE208">
        <f>286</f>
        <v>286</v>
      </c>
      <c r="NF208">
        <f>285</f>
        <v>285</v>
      </c>
      <c r="NG208">
        <f>251</f>
        <v>251</v>
      </c>
      <c r="NH208">
        <f>255</f>
        <v>255</v>
      </c>
      <c r="PA208" t="s">
        <v>3110</v>
      </c>
      <c r="PB208" t="s">
        <v>3131</v>
      </c>
      <c r="PC208" t="s">
        <v>3131</v>
      </c>
      <c r="PD208" t="s">
        <v>3167</v>
      </c>
      <c r="PL208" t="s">
        <v>2701</v>
      </c>
      <c r="PM208" t="s">
        <v>3065</v>
      </c>
      <c r="PN208" t="s">
        <v>3065</v>
      </c>
      <c r="PO208" t="s">
        <v>3131</v>
      </c>
      <c r="PP208" t="s">
        <v>3167</v>
      </c>
      <c r="QE208" t="s">
        <v>2127</v>
      </c>
      <c r="QF208" t="s">
        <v>2135</v>
      </c>
      <c r="QG208" t="s">
        <v>2135</v>
      </c>
      <c r="QH208" t="s">
        <v>2134</v>
      </c>
      <c r="RB208" t="s">
        <v>2484</v>
      </c>
      <c r="RC208" t="s">
        <v>2706</v>
      </c>
      <c r="RD208" t="s">
        <v>2598</v>
      </c>
      <c r="RE208" t="s">
        <v>2920</v>
      </c>
      <c r="RF208" t="s">
        <v>2622</v>
      </c>
      <c r="RG208" t="s">
        <v>2609</v>
      </c>
      <c r="RH208" t="s">
        <v>2623</v>
      </c>
      <c r="RI208" t="s">
        <v>2810</v>
      </c>
      <c r="RJ208" t="s">
        <v>2555</v>
      </c>
      <c r="RK208" t="s">
        <v>2814</v>
      </c>
      <c r="RL208" t="s">
        <v>2622</v>
      </c>
      <c r="RM208" t="s">
        <v>2878</v>
      </c>
      <c r="RN208" t="s">
        <v>2144</v>
      </c>
      <c r="RO208" t="s">
        <v>2273</v>
      </c>
      <c r="RP208" t="s">
        <v>2273</v>
      </c>
      <c r="RQ208" t="s">
        <v>2273</v>
      </c>
      <c r="RR208" t="s">
        <v>2269</v>
      </c>
      <c r="RS208" t="s">
        <v>2273</v>
      </c>
      <c r="RT208" t="s">
        <v>2334</v>
      </c>
      <c r="RU208" t="s">
        <v>2273</v>
      </c>
      <c r="RV208" t="s">
        <v>2142</v>
      </c>
      <c r="RW208" t="s">
        <v>2140</v>
      </c>
      <c r="RX208" t="s">
        <v>2307</v>
      </c>
      <c r="RY208" t="s">
        <v>2377</v>
      </c>
      <c r="RZ208" t="s">
        <v>2372</v>
      </c>
      <c r="SA208" t="s">
        <v>2385</v>
      </c>
      <c r="SB208" t="s">
        <v>2802</v>
      </c>
      <c r="SC208" t="s">
        <v>2225</v>
      </c>
      <c r="SD208" t="s">
        <v>2679</v>
      </c>
      <c r="SE208" t="s">
        <v>2373</v>
      </c>
      <c r="SF208" t="s">
        <v>2692</v>
      </c>
      <c r="SG208" t="s">
        <v>2471</v>
      </c>
      <c r="SH208" t="s">
        <v>2692</v>
      </c>
      <c r="SI208" t="s">
        <v>2355</v>
      </c>
      <c r="SJ208" t="s">
        <v>2479</v>
      </c>
      <c r="SK208" t="s">
        <v>2479</v>
      </c>
      <c r="SL208" t="s">
        <v>2638</v>
      </c>
      <c r="SM208" t="s">
        <v>2636</v>
      </c>
      <c r="SN208" t="s">
        <v>3028</v>
      </c>
      <c r="SO208" t="s">
        <v>2552</v>
      </c>
      <c r="SP208" t="s">
        <v>2429</v>
      </c>
      <c r="SQ208" t="s">
        <v>2820</v>
      </c>
      <c r="SR208" t="s">
        <v>2536</v>
      </c>
      <c r="SS208" t="s">
        <v>2790</v>
      </c>
      <c r="ST208" t="s">
        <v>2567</v>
      </c>
      <c r="SU208" t="s">
        <v>2284</v>
      </c>
      <c r="SV208" t="s">
        <v>2841</v>
      </c>
      <c r="SW208" t="s">
        <v>2199</v>
      </c>
      <c r="SX208" t="s">
        <v>2922</v>
      </c>
      <c r="SY208" t="s">
        <v>2904</v>
      </c>
      <c r="SZ208" t="s">
        <v>2977</v>
      </c>
      <c r="TA208" t="s">
        <v>2460</v>
      </c>
      <c r="TB208" t="s">
        <v>2856</v>
      </c>
      <c r="TC208" t="s">
        <v>2824</v>
      </c>
      <c r="TD208" t="s">
        <v>2853</v>
      </c>
      <c r="TE208" t="s">
        <v>3039</v>
      </c>
      <c r="TF208" t="s">
        <v>2879</v>
      </c>
      <c r="TG208" t="s">
        <v>2874</v>
      </c>
      <c r="TH208" t="s">
        <v>2621</v>
      </c>
      <c r="TI208" t="s">
        <v>3039</v>
      </c>
      <c r="TJ208" t="s">
        <v>2479</v>
      </c>
      <c r="TK208" t="s">
        <v>2649</v>
      </c>
      <c r="TL208" t="s">
        <v>2479</v>
      </c>
      <c r="TM208" t="s">
        <v>2479</v>
      </c>
      <c r="TN208" t="s">
        <v>2876</v>
      </c>
      <c r="TO208" t="s">
        <v>2550</v>
      </c>
      <c r="TP208" t="s">
        <v>2859</v>
      </c>
      <c r="TQ208" t="s">
        <v>2792</v>
      </c>
      <c r="TR208" t="s">
        <v>2632</v>
      </c>
      <c r="TS208" t="s">
        <v>2262</v>
      </c>
      <c r="TT208" t="s">
        <v>2410</v>
      </c>
      <c r="TU208" t="s">
        <v>2408</v>
      </c>
      <c r="VJ208" t="s">
        <v>2879</v>
      </c>
      <c r="VK208" t="s">
        <v>2632</v>
      </c>
      <c r="VL208" t="s">
        <v>2264</v>
      </c>
      <c r="VM208" t="s">
        <v>2266</v>
      </c>
      <c r="VN208" t="s">
        <v>2610</v>
      </c>
      <c r="VO208" t="s">
        <v>2977</v>
      </c>
      <c r="VP208" t="s">
        <v>2855</v>
      </c>
      <c r="VV208" t="s">
        <v>2653</v>
      </c>
      <c r="VW208" t="s">
        <v>2358</v>
      </c>
      <c r="VX208" t="s">
        <v>2171</v>
      </c>
      <c r="VY208" t="s">
        <v>2426</v>
      </c>
      <c r="VZ208" t="s">
        <v>2275</v>
      </c>
      <c r="WA208" t="s">
        <v>2216</v>
      </c>
      <c r="WB208" t="s">
        <v>2544</v>
      </c>
      <c r="WH208" t="s">
        <v>2395</v>
      </c>
      <c r="WI208" t="s">
        <v>2600</v>
      </c>
      <c r="WJ208" t="s">
        <v>2647</v>
      </c>
      <c r="WK208" t="s">
        <v>2382</v>
      </c>
      <c r="WL208" t="s">
        <v>2479</v>
      </c>
      <c r="WM208" t="s">
        <v>2479</v>
      </c>
      <c r="WN208" t="s">
        <v>2479</v>
      </c>
      <c r="WT208" t="s">
        <v>2853</v>
      </c>
      <c r="WU208" t="s">
        <v>3093</v>
      </c>
      <c r="WV208" t="s">
        <v>2936</v>
      </c>
      <c r="WW208" t="s">
        <v>2457</v>
      </c>
      <c r="WX208" t="s">
        <v>2955</v>
      </c>
      <c r="WY208" t="s">
        <v>2425</v>
      </c>
      <c r="WZ208" t="s">
        <v>2459</v>
      </c>
      <c r="XF208" t="s">
        <v>2923</v>
      </c>
      <c r="XG208" t="s">
        <v>2931</v>
      </c>
      <c r="XH208" t="s">
        <v>2603</v>
      </c>
      <c r="XI208" t="s">
        <v>2751</v>
      </c>
      <c r="XJ208" t="s">
        <v>2552</v>
      </c>
      <c r="XK208" t="s">
        <v>2812</v>
      </c>
      <c r="XL208" t="s">
        <v>2804</v>
      </c>
      <c r="XR208" t="s">
        <v>2479</v>
      </c>
      <c r="XS208" t="s">
        <v>2761</v>
      </c>
      <c r="XT208" t="s">
        <v>2859</v>
      </c>
      <c r="XU208" t="s">
        <v>2810</v>
      </c>
      <c r="XV208" t="s">
        <v>2765</v>
      </c>
      <c r="XW208" t="s">
        <v>2809</v>
      </c>
      <c r="XX208" t="s">
        <v>2765</v>
      </c>
      <c r="ABA208" t="s">
        <v>3245</v>
      </c>
      <c r="ABB208" t="s">
        <v>3059</v>
      </c>
      <c r="ABC208" t="s">
        <v>2937</v>
      </c>
      <c r="ABD208" t="s">
        <v>3015</v>
      </c>
      <c r="ABM208" t="s">
        <v>2274</v>
      </c>
      <c r="ABN208" t="s">
        <v>2313</v>
      </c>
      <c r="ABO208" t="s">
        <v>2150</v>
      </c>
      <c r="ABP208" t="s">
        <v>2339</v>
      </c>
      <c r="ABY208" t="s">
        <v>2479</v>
      </c>
      <c r="ABZ208" t="s">
        <v>2479</v>
      </c>
      <c r="ACA208" t="s">
        <v>2479</v>
      </c>
      <c r="ACB208" t="s">
        <v>2479</v>
      </c>
      <c r="ACK208" t="s">
        <v>2628</v>
      </c>
      <c r="ACL208" t="s">
        <v>2376</v>
      </c>
      <c r="ACM208" t="s">
        <v>2357</v>
      </c>
      <c r="ACN208" t="s">
        <v>2480</v>
      </c>
      <c r="ACW208" t="s">
        <v>2961</v>
      </c>
      <c r="ACX208" t="s">
        <v>2958</v>
      </c>
      <c r="ACY208" t="s">
        <v>2987</v>
      </c>
      <c r="ACZ208" t="s">
        <v>2982</v>
      </c>
      <c r="ADI208" t="s">
        <v>2764</v>
      </c>
      <c r="ADJ208" t="s">
        <v>2411</v>
      </c>
      <c r="ADK208" t="s">
        <v>2807</v>
      </c>
      <c r="ADL208" t="s">
        <v>2858</v>
      </c>
      <c r="ADQ208" t="s">
        <v>2687</v>
      </c>
      <c r="ADR208" t="s">
        <v>2948</v>
      </c>
      <c r="ADS208" t="s">
        <v>2266</v>
      </c>
      <c r="ADT208" t="s">
        <v>2806</v>
      </c>
      <c r="ADU208" t="s">
        <v>2753</v>
      </c>
      <c r="ADV208" t="s">
        <v>2875</v>
      </c>
      <c r="ADW208" t="s">
        <v>2806</v>
      </c>
      <c r="ADX208" t="s">
        <v>2855</v>
      </c>
      <c r="ADY208" t="s">
        <v>2977</v>
      </c>
      <c r="AEC208" t="s">
        <v>2142</v>
      </c>
      <c r="AED208" t="s">
        <v>2334</v>
      </c>
      <c r="AEE208" t="s">
        <v>2269</v>
      </c>
      <c r="AEF208" t="s">
        <v>2273</v>
      </c>
      <c r="AEG208" t="s">
        <v>2272</v>
      </c>
      <c r="AEH208" t="s">
        <v>2143</v>
      </c>
      <c r="AEI208" t="s">
        <v>2334</v>
      </c>
      <c r="AEJ208" t="s">
        <v>2273</v>
      </c>
      <c r="AEK208" t="s">
        <v>2335</v>
      </c>
      <c r="AEO208" t="s">
        <v>2683</v>
      </c>
      <c r="AEP208" t="s">
        <v>2605</v>
      </c>
      <c r="AEQ208" t="s">
        <v>2328</v>
      </c>
      <c r="AER208" t="s">
        <v>2737</v>
      </c>
      <c r="AES208" t="s">
        <v>2479</v>
      </c>
      <c r="AET208" t="s">
        <v>2479</v>
      </c>
      <c r="AEU208" t="s">
        <v>2479</v>
      </c>
      <c r="AEV208" t="s">
        <v>2479</v>
      </c>
      <c r="AEW208" t="s">
        <v>2479</v>
      </c>
      <c r="AFA208" t="s">
        <v>2855</v>
      </c>
      <c r="AFB208" t="s">
        <v>2392</v>
      </c>
      <c r="AFC208" t="s">
        <v>2888</v>
      </c>
      <c r="AFD208" t="s">
        <v>2599</v>
      </c>
      <c r="AFE208" t="s">
        <v>2534</v>
      </c>
      <c r="AFF208" t="s">
        <v>2975</v>
      </c>
      <c r="AFG208" t="s">
        <v>2699</v>
      </c>
      <c r="AFH208" t="s">
        <v>2415</v>
      </c>
      <c r="AFI208" t="s">
        <v>2802</v>
      </c>
      <c r="AFM208" t="s">
        <v>2265</v>
      </c>
      <c r="AFN208" t="s">
        <v>2443</v>
      </c>
      <c r="AFO208" t="s">
        <v>2706</v>
      </c>
      <c r="AFP208" t="s">
        <v>2622</v>
      </c>
      <c r="AFQ208" t="s">
        <v>2886</v>
      </c>
      <c r="AFR208" t="s">
        <v>2948</v>
      </c>
      <c r="AFS208" t="s">
        <v>3150</v>
      </c>
      <c r="AFT208" t="s">
        <v>3245</v>
      </c>
      <c r="AFU208" t="s">
        <v>2827</v>
      </c>
      <c r="AFY208" t="s">
        <v>2479</v>
      </c>
      <c r="AFZ208" t="s">
        <v>2479</v>
      </c>
      <c r="AGA208" t="s">
        <v>2458</v>
      </c>
      <c r="AGB208" t="s">
        <v>2516</v>
      </c>
      <c r="AGC208" t="s">
        <v>3032</v>
      </c>
      <c r="AGD208" t="s">
        <v>2977</v>
      </c>
      <c r="AGE208" t="s">
        <v>2780</v>
      </c>
      <c r="AGF208" t="s">
        <v>3075</v>
      </c>
      <c r="AGG208" t="s">
        <v>2824</v>
      </c>
      <c r="AGH208" t="s">
        <v>2430</v>
      </c>
      <c r="AGI208" t="s">
        <v>2384</v>
      </c>
      <c r="AGJ208" t="s">
        <v>2567</v>
      </c>
      <c r="AGK208" t="s">
        <v>2531</v>
      </c>
      <c r="AGL208" t="s">
        <v>2875</v>
      </c>
      <c r="AGM208" t="s">
        <v>2813</v>
      </c>
      <c r="AGN208" t="s">
        <v>2821</v>
      </c>
      <c r="AGO208" t="s">
        <v>2578</v>
      </c>
      <c r="AGP208" t="s">
        <v>2723</v>
      </c>
      <c r="AGQ208" t="s">
        <v>2570</v>
      </c>
      <c r="AGR208" t="s">
        <v>2858</v>
      </c>
      <c r="AGS208" t="s">
        <v>2853</v>
      </c>
      <c r="AGT208" t="s">
        <v>2361</v>
      </c>
      <c r="AGU208" t="s">
        <v>2335</v>
      </c>
      <c r="AGV208" t="s">
        <v>2273</v>
      </c>
      <c r="AGW208" t="s">
        <v>2335</v>
      </c>
      <c r="AGX208" t="s">
        <v>2273</v>
      </c>
      <c r="AGY208" t="s">
        <v>2269</v>
      </c>
      <c r="AGZ208" t="s">
        <v>2269</v>
      </c>
      <c r="AHA208" t="s">
        <v>2335</v>
      </c>
      <c r="AHB208" t="s">
        <v>2467</v>
      </c>
      <c r="AHC208" t="s">
        <v>2142</v>
      </c>
      <c r="AHD208" t="s">
        <v>2465</v>
      </c>
      <c r="AHE208" t="s">
        <v>2465</v>
      </c>
      <c r="AHF208" t="s">
        <v>2193</v>
      </c>
      <c r="AHG208" t="s">
        <v>2592</v>
      </c>
      <c r="AHH208" t="s">
        <v>2546</v>
      </c>
      <c r="AHI208" t="s">
        <v>2698</v>
      </c>
      <c r="AHJ208" t="s">
        <v>2328</v>
      </c>
      <c r="AHK208" t="s">
        <v>2885</v>
      </c>
      <c r="AHL208" t="s">
        <v>2680</v>
      </c>
      <c r="AHM208" t="s">
        <v>2748</v>
      </c>
      <c r="AHN208" t="s">
        <v>2664</v>
      </c>
      <c r="AHO208" t="s">
        <v>2375</v>
      </c>
      <c r="AHP208" t="s">
        <v>2479</v>
      </c>
      <c r="AHQ208" t="s">
        <v>2479</v>
      </c>
      <c r="AHR208" t="s">
        <v>2940</v>
      </c>
      <c r="AHS208" t="s">
        <v>2530</v>
      </c>
      <c r="AHT208" t="s">
        <v>2811</v>
      </c>
      <c r="AHU208" t="s">
        <v>2821</v>
      </c>
      <c r="AHV208" t="s">
        <v>2650</v>
      </c>
      <c r="AHW208" t="s">
        <v>2871</v>
      </c>
      <c r="AHX208" t="s">
        <v>2434</v>
      </c>
      <c r="AHY208" t="s">
        <v>2612</v>
      </c>
      <c r="AHZ208" t="s">
        <v>2758</v>
      </c>
      <c r="AIA208" t="s">
        <v>2844</v>
      </c>
      <c r="AIB208" t="s">
        <v>2734</v>
      </c>
      <c r="AIC208" t="s">
        <v>2249</v>
      </c>
      <c r="AID208" t="s">
        <v>2584</v>
      </c>
      <c r="AIE208" t="s">
        <v>2744</v>
      </c>
      <c r="AIF208" t="s">
        <v>2632</v>
      </c>
      <c r="AIG208" t="s">
        <v>2827</v>
      </c>
      <c r="AIH208" t="s">
        <v>2439</v>
      </c>
      <c r="AII208" t="s">
        <v>2992</v>
      </c>
      <c r="AIJ208" t="s">
        <v>2976</v>
      </c>
      <c r="AIK208" t="s">
        <v>2265</v>
      </c>
      <c r="AIL208" t="s">
        <v>2512</v>
      </c>
      <c r="AIM208" t="s">
        <v>2265</v>
      </c>
      <c r="AIN208" t="s">
        <v>2716</v>
      </c>
      <c r="AIO208" t="s">
        <v>2636</v>
      </c>
      <c r="AIP208" t="s">
        <v>2479</v>
      </c>
      <c r="AIQ208" t="s">
        <v>2990</v>
      </c>
      <c r="AIR208" t="s">
        <v>2479</v>
      </c>
      <c r="AIS208" t="s">
        <v>2479</v>
      </c>
      <c r="AIT208" t="s">
        <v>2479</v>
      </c>
      <c r="AIU208" t="s">
        <v>2814</v>
      </c>
      <c r="AIV208" t="s">
        <v>2708</v>
      </c>
      <c r="AIW208" t="s">
        <v>2771</v>
      </c>
      <c r="AIX208" t="s">
        <v>2609</v>
      </c>
      <c r="AIY208" t="s">
        <v>2817</v>
      </c>
      <c r="AIZ208" t="s">
        <v>2770</v>
      </c>
      <c r="AJA208" t="s">
        <v>2623</v>
      </c>
      <c r="AJI208" t="s">
        <v>2444</v>
      </c>
      <c r="AJJ208" t="s">
        <v>3028</v>
      </c>
      <c r="AJK208" t="s">
        <v>2974</v>
      </c>
      <c r="AJL208" t="s">
        <v>2948</v>
      </c>
      <c r="AJU208" t="s">
        <v>2305</v>
      </c>
      <c r="AJV208" t="s">
        <v>2581</v>
      </c>
      <c r="AJW208" t="s">
        <v>2294</v>
      </c>
      <c r="AJX208" t="s">
        <v>2176</v>
      </c>
      <c r="AKG208" t="s">
        <v>2479</v>
      </c>
      <c r="AKH208" t="s">
        <v>2479</v>
      </c>
      <c r="AKI208" t="s">
        <v>2479</v>
      </c>
      <c r="AKJ208" t="s">
        <v>2479</v>
      </c>
      <c r="AKS208" t="s">
        <v>2937</v>
      </c>
      <c r="AKT208" t="s">
        <v>2461</v>
      </c>
      <c r="AKU208" t="s">
        <v>2667</v>
      </c>
      <c r="AKV208" t="s">
        <v>2609</v>
      </c>
      <c r="ALE208" t="s">
        <v>3040</v>
      </c>
      <c r="ALF208" t="s">
        <v>2609</v>
      </c>
      <c r="ALG208" t="s">
        <v>2813</v>
      </c>
      <c r="ALH208" t="s">
        <v>3028</v>
      </c>
      <c r="ALQ208" t="s">
        <v>2817</v>
      </c>
      <c r="ALR208" t="s">
        <v>2646</v>
      </c>
      <c r="ALS208" t="s">
        <v>2646</v>
      </c>
      <c r="ALT208" t="s">
        <v>2564</v>
      </c>
      <c r="AOV208" t="s">
        <v>2938</v>
      </c>
      <c r="AOW208" t="s">
        <v>2858</v>
      </c>
      <c r="AOX208" t="s">
        <v>2804</v>
      </c>
      <c r="AOY208" t="s">
        <v>2926</v>
      </c>
      <c r="AOZ208" t="s">
        <v>2425</v>
      </c>
      <c r="APH208" t="s">
        <v>2224</v>
      </c>
      <c r="API208" t="s">
        <v>2162</v>
      </c>
      <c r="APJ208" t="s">
        <v>2543</v>
      </c>
      <c r="APK208" t="s">
        <v>2241</v>
      </c>
      <c r="APL208" t="s">
        <v>2362</v>
      </c>
      <c r="APT208" t="s">
        <v>2498</v>
      </c>
      <c r="APU208" t="s">
        <v>2479</v>
      </c>
      <c r="APV208" t="s">
        <v>2479</v>
      </c>
      <c r="APW208" t="s">
        <v>2479</v>
      </c>
      <c r="APX208" t="s">
        <v>2479</v>
      </c>
      <c r="AQF208" t="s">
        <v>2601</v>
      </c>
      <c r="AQG208" t="s">
        <v>2535</v>
      </c>
      <c r="AQH208" t="s">
        <v>2585</v>
      </c>
      <c r="AQI208" t="s">
        <v>2747</v>
      </c>
      <c r="AQJ208" t="s">
        <v>2225</v>
      </c>
      <c r="AQR208" t="s">
        <v>2258</v>
      </c>
      <c r="AQS208" t="s">
        <v>2265</v>
      </c>
      <c r="AQT208" t="s">
        <v>2856</v>
      </c>
      <c r="AQU208" t="s">
        <v>2446</v>
      </c>
      <c r="AQV208" t="s">
        <v>2935</v>
      </c>
      <c r="ARD208" t="s">
        <v>2944</v>
      </c>
      <c r="ARE208" t="s">
        <v>2408</v>
      </c>
      <c r="ARF208" t="s">
        <v>2691</v>
      </c>
      <c r="ARG208" t="s">
        <v>2552</v>
      </c>
      <c r="ARH208" t="s">
        <v>2975</v>
      </c>
      <c r="AUL208" t="s">
        <v>3093</v>
      </c>
      <c r="AUM208" t="s">
        <v>2877</v>
      </c>
      <c r="AUN208" t="s">
        <v>2827</v>
      </c>
      <c r="AUX208" t="s">
        <v>2710</v>
      </c>
      <c r="AUY208" t="s">
        <v>2202</v>
      </c>
      <c r="AUZ208" t="s">
        <v>2207</v>
      </c>
      <c r="AVJ208" t="s">
        <v>2479</v>
      </c>
      <c r="AVK208" t="s">
        <v>2479</v>
      </c>
      <c r="AVL208" t="s">
        <v>2479</v>
      </c>
      <c r="AVV208" t="s">
        <v>2943</v>
      </c>
      <c r="AVW208" t="s">
        <v>2913</v>
      </c>
      <c r="AVX208" t="s">
        <v>3117</v>
      </c>
      <c r="AWH208" t="s">
        <v>3041</v>
      </c>
      <c r="AWI208" t="s">
        <v>2958</v>
      </c>
      <c r="AWJ208" t="s">
        <v>2956</v>
      </c>
      <c r="AWT208" t="s">
        <v>2645</v>
      </c>
      <c r="AWU208" t="s">
        <v>2417</v>
      </c>
      <c r="AWV208" t="s">
        <v>2631</v>
      </c>
      <c r="AZL208" t="s">
        <v>2942</v>
      </c>
      <c r="AZM208" t="s">
        <v>3088</v>
      </c>
      <c r="AZN208" t="s">
        <v>3088</v>
      </c>
      <c r="AZO208" t="s">
        <v>2937</v>
      </c>
      <c r="AZP208" t="s">
        <v>2457</v>
      </c>
      <c r="AZX208" t="s">
        <v>2730</v>
      </c>
      <c r="AZY208" t="s">
        <v>2228</v>
      </c>
      <c r="AZZ208" t="s">
        <v>2430</v>
      </c>
      <c r="BAA208" t="s">
        <v>2885</v>
      </c>
      <c r="BAB208" t="s">
        <v>2352</v>
      </c>
      <c r="BAJ208" t="s">
        <v>3006</v>
      </c>
      <c r="BAK208" t="s">
        <v>3006</v>
      </c>
      <c r="BAL208" t="s">
        <v>2134</v>
      </c>
      <c r="BAM208" t="s">
        <v>2713</v>
      </c>
      <c r="BAN208" t="s">
        <v>2713</v>
      </c>
      <c r="BAV208" t="s">
        <v>3078</v>
      </c>
      <c r="BAW208" t="s">
        <v>2986</v>
      </c>
      <c r="BAX208" t="s">
        <v>3057</v>
      </c>
      <c r="BAY208" t="s">
        <v>3036</v>
      </c>
      <c r="BAZ208" t="s">
        <v>3071</v>
      </c>
      <c r="BBH208" t="s">
        <v>2519</v>
      </c>
      <c r="BBI208" t="s">
        <v>2965</v>
      </c>
      <c r="BBJ208" t="s">
        <v>2838</v>
      </c>
      <c r="BBK208" t="s">
        <v>2965</v>
      </c>
      <c r="BBL208" t="s">
        <v>2965</v>
      </c>
      <c r="BBV208" t="s">
        <v>2940</v>
      </c>
      <c r="BBW208" t="s">
        <v>2425</v>
      </c>
      <c r="BBX208" t="s">
        <v>3081</v>
      </c>
      <c r="BBY208" t="s">
        <v>2445</v>
      </c>
      <c r="BCH208" t="s">
        <v>2676</v>
      </c>
      <c r="BCI208" t="s">
        <v>2545</v>
      </c>
      <c r="BCJ208" t="s">
        <v>2660</v>
      </c>
      <c r="BCK208" t="s">
        <v>2582</v>
      </c>
      <c r="BCT208" t="s">
        <v>2479</v>
      </c>
      <c r="BCU208" t="s">
        <v>2479</v>
      </c>
      <c r="BCV208" t="s">
        <v>2479</v>
      </c>
      <c r="BCW208" t="s">
        <v>2479</v>
      </c>
      <c r="BDF208" t="s">
        <v>2932</v>
      </c>
      <c r="BDG208" t="s">
        <v>3093</v>
      </c>
      <c r="BDH208" t="s">
        <v>3093</v>
      </c>
      <c r="BDI208" t="s">
        <v>2717</v>
      </c>
      <c r="BDR208" t="s">
        <v>2952</v>
      </c>
      <c r="BDS208" t="s">
        <v>2873</v>
      </c>
      <c r="BDT208" t="s">
        <v>2879</v>
      </c>
      <c r="BDU208" t="s">
        <v>2708</v>
      </c>
      <c r="BED208" t="s">
        <v>2568</v>
      </c>
      <c r="BEE208" t="s">
        <v>2753</v>
      </c>
      <c r="BEF208" t="s">
        <v>2805</v>
      </c>
      <c r="BEG208" t="s">
        <v>2510</v>
      </c>
      <c r="BUM208" t="s">
        <v>2578</v>
      </c>
      <c r="BUN208" t="s">
        <v>2601</v>
      </c>
      <c r="BUO208" t="s">
        <v>2712</v>
      </c>
      <c r="BUP208" t="s">
        <v>2923</v>
      </c>
      <c r="BUY208" t="s">
        <v>2273</v>
      </c>
      <c r="BUZ208" t="s">
        <v>2273</v>
      </c>
      <c r="BVA208" t="s">
        <v>2273</v>
      </c>
      <c r="BVB208" t="s">
        <v>2269</v>
      </c>
      <c r="BVK208" t="s">
        <v>2430</v>
      </c>
      <c r="BVL208" t="s">
        <v>2737</v>
      </c>
      <c r="BVM208" t="s">
        <v>2736</v>
      </c>
      <c r="BVN208" t="s">
        <v>2739</v>
      </c>
      <c r="BVW208" t="s">
        <v>2636</v>
      </c>
      <c r="BVX208" t="s">
        <v>3028</v>
      </c>
      <c r="BVY208" t="s">
        <v>2552</v>
      </c>
      <c r="BVZ208" t="s">
        <v>2429</v>
      </c>
      <c r="BWI208" t="s">
        <v>3089</v>
      </c>
      <c r="BWJ208" t="s">
        <v>2771</v>
      </c>
      <c r="BWK208" t="s">
        <v>2824</v>
      </c>
      <c r="BWL208" t="s">
        <v>2765</v>
      </c>
      <c r="BWU208" t="s">
        <v>2649</v>
      </c>
      <c r="BWV208" t="s">
        <v>2479</v>
      </c>
      <c r="BWW208" t="s">
        <v>2479</v>
      </c>
      <c r="BWX208" t="s">
        <v>2876</v>
      </c>
    </row>
    <row r="209" spans="1:1020 1028:1980" x14ac:dyDescent="0.15">
      <c r="A209" t="s">
        <v>3484</v>
      </c>
      <c r="BO209">
        <f>88</f>
        <v>88</v>
      </c>
      <c r="BQ209" t="s">
        <v>2321</v>
      </c>
      <c r="BR209">
        <f>97</f>
        <v>97</v>
      </c>
      <c r="BS209" t="s">
        <v>3110</v>
      </c>
      <c r="BT209" t="s">
        <v>3065</v>
      </c>
      <c r="EK209" t="s">
        <v>2517</v>
      </c>
      <c r="EL209" t="s">
        <v>2810</v>
      </c>
      <c r="EM209" t="s">
        <v>2767</v>
      </c>
      <c r="EN209">
        <f>29</f>
        <v>29</v>
      </c>
      <c r="JK209" t="s">
        <v>3190</v>
      </c>
      <c r="JL209" t="s">
        <v>3226</v>
      </c>
      <c r="JM209" t="s">
        <v>3167</v>
      </c>
      <c r="JN209" t="s">
        <v>3167</v>
      </c>
      <c r="JO209" t="s">
        <v>3167</v>
      </c>
      <c r="JP209" t="s">
        <v>3167</v>
      </c>
      <c r="JQ209" t="s">
        <v>3167</v>
      </c>
      <c r="MH209" t="s">
        <v>2930</v>
      </c>
      <c r="RG209" t="s">
        <v>3040</v>
      </c>
      <c r="RH209" t="s">
        <v>3115</v>
      </c>
      <c r="RI209" t="s">
        <v>2706</v>
      </c>
      <c r="RJ209" t="s">
        <v>2675</v>
      </c>
      <c r="RK209" t="s">
        <v>2858</v>
      </c>
      <c r="RL209" t="s">
        <v>2874</v>
      </c>
      <c r="RM209" t="s">
        <v>2707</v>
      </c>
      <c r="RS209" t="s">
        <v>2788</v>
      </c>
      <c r="RT209" t="s">
        <v>2854</v>
      </c>
      <c r="RU209" t="s">
        <v>2704</v>
      </c>
      <c r="RV209" t="s">
        <v>2437</v>
      </c>
      <c r="RW209" t="s">
        <v>2366</v>
      </c>
      <c r="RX209" t="s">
        <v>2491</v>
      </c>
      <c r="RY209" t="s">
        <v>2491</v>
      </c>
      <c r="SE209" t="s">
        <v>2479</v>
      </c>
      <c r="SF209" t="s">
        <v>2479</v>
      </c>
      <c r="SG209" t="s">
        <v>2479</v>
      </c>
      <c r="SH209" t="s">
        <v>2479</v>
      </c>
      <c r="SI209" t="s">
        <v>2479</v>
      </c>
      <c r="SJ209" t="s">
        <v>2479</v>
      </c>
      <c r="SK209" t="s">
        <v>2479</v>
      </c>
      <c r="SQ209" t="s">
        <v>2290</v>
      </c>
      <c r="SR209" t="s">
        <v>2390</v>
      </c>
      <c r="SS209" t="s">
        <v>2154</v>
      </c>
      <c r="ST209" t="s">
        <v>2222</v>
      </c>
      <c r="SU209" t="s">
        <v>2222</v>
      </c>
      <c r="SV209" t="s">
        <v>2277</v>
      </c>
      <c r="SW209" t="s">
        <v>2169</v>
      </c>
      <c r="TC209" t="s">
        <v>3016</v>
      </c>
      <c r="TD209" t="s">
        <v>2907</v>
      </c>
      <c r="TE209" t="s">
        <v>2886</v>
      </c>
      <c r="TF209" t="s">
        <v>2438</v>
      </c>
      <c r="TG209" t="s">
        <v>3093</v>
      </c>
      <c r="TH209" t="s">
        <v>2459</v>
      </c>
      <c r="TI209" t="s">
        <v>2452</v>
      </c>
      <c r="TO209" t="s">
        <v>2623</v>
      </c>
      <c r="TP209" t="s">
        <v>2552</v>
      </c>
      <c r="TQ209" t="s">
        <v>2597</v>
      </c>
      <c r="TR209" t="s">
        <v>2744</v>
      </c>
      <c r="TS209" t="s">
        <v>2946</v>
      </c>
      <c r="TT209" t="s">
        <v>2260</v>
      </c>
      <c r="TU209" t="s">
        <v>2260</v>
      </c>
      <c r="AJG209" t="s">
        <v>2408</v>
      </c>
      <c r="AJI209" t="s">
        <v>2853</v>
      </c>
      <c r="AJJ209" t="s">
        <v>2623</v>
      </c>
      <c r="AJK209" t="s">
        <v>2716</v>
      </c>
      <c r="AJL209" t="s">
        <v>2816</v>
      </c>
      <c r="AJS209" t="s">
        <v>2389</v>
      </c>
      <c r="AJU209" t="s">
        <v>2155</v>
      </c>
      <c r="AJV209" t="s">
        <v>2313</v>
      </c>
      <c r="AJW209" t="s">
        <v>2359</v>
      </c>
      <c r="AJX209" t="s">
        <v>2556</v>
      </c>
      <c r="AKE209" t="s">
        <v>2257</v>
      </c>
      <c r="AKG209" t="s">
        <v>2385</v>
      </c>
      <c r="AKH209" t="s">
        <v>2790</v>
      </c>
      <c r="AKI209" t="s">
        <v>2479</v>
      </c>
      <c r="AKJ209" t="s">
        <v>2479</v>
      </c>
      <c r="AKQ209" t="s">
        <v>2176</v>
      </c>
      <c r="AKS209" t="s">
        <v>2157</v>
      </c>
      <c r="AKT209" t="s">
        <v>2316</v>
      </c>
      <c r="AKU209" t="s">
        <v>2681</v>
      </c>
      <c r="AKV209" t="s">
        <v>2285</v>
      </c>
      <c r="ALC209" t="s">
        <v>2609</v>
      </c>
      <c r="ALE209" t="s">
        <v>2636</v>
      </c>
      <c r="ALF209" t="s">
        <v>2454</v>
      </c>
      <c r="ALG209" t="s">
        <v>2913</v>
      </c>
      <c r="ALH209" t="s">
        <v>2464</v>
      </c>
      <c r="ALO209" t="s">
        <v>2534</v>
      </c>
      <c r="ALQ209" t="s">
        <v>2392</v>
      </c>
      <c r="ALR209" t="s">
        <v>2750</v>
      </c>
      <c r="ALS209" t="s">
        <v>2881</v>
      </c>
      <c r="ALT209" t="s">
        <v>2602</v>
      </c>
      <c r="AMC209" t="s">
        <v>2216</v>
      </c>
      <c r="AMD209" t="s">
        <v>2823</v>
      </c>
      <c r="AME209" t="s">
        <v>2325</v>
      </c>
      <c r="AMF209" t="s">
        <v>2590</v>
      </c>
      <c r="AMO209" t="s">
        <v>2235</v>
      </c>
      <c r="AMP209" t="s">
        <v>2235</v>
      </c>
      <c r="AMQ209" t="s">
        <v>2291</v>
      </c>
      <c r="AMR209" t="s">
        <v>2390</v>
      </c>
      <c r="ANA209" t="s">
        <v>2705</v>
      </c>
      <c r="ANB209" t="s">
        <v>2970</v>
      </c>
      <c r="ANC209" t="s">
        <v>2557</v>
      </c>
      <c r="AND209" t="s">
        <v>2482</v>
      </c>
      <c r="ANM209" t="s">
        <v>2195</v>
      </c>
      <c r="ANN209" t="s">
        <v>2619</v>
      </c>
      <c r="ANO209" t="s">
        <v>2214</v>
      </c>
      <c r="ANP209" t="s">
        <v>2694</v>
      </c>
      <c r="ANY209" t="s">
        <v>2842</v>
      </c>
      <c r="ANZ209" t="s">
        <v>2376</v>
      </c>
      <c r="AOA209" t="s">
        <v>2664</v>
      </c>
      <c r="AOB209" t="s">
        <v>2672</v>
      </c>
      <c r="AOK209" t="s">
        <v>2699</v>
      </c>
      <c r="AOL209" t="s">
        <v>2606</v>
      </c>
      <c r="AOM209" t="s">
        <v>2973</v>
      </c>
      <c r="AON209" t="s">
        <v>2505</v>
      </c>
      <c r="AXF209" t="s">
        <v>2231</v>
      </c>
      <c r="AXR209" t="s">
        <v>2218</v>
      </c>
      <c r="AYD209" t="s">
        <v>2221</v>
      </c>
      <c r="AYP209" t="s">
        <v>2568</v>
      </c>
      <c r="AZB209" t="s">
        <v>2369</v>
      </c>
    </row>
    <row r="210" spans="1:1020 1028:1980" x14ac:dyDescent="0.15">
      <c r="A210" t="s">
        <v>3485</v>
      </c>
      <c r="J210" t="s">
        <v>2430</v>
      </c>
      <c r="K210" t="s">
        <v>2445</v>
      </c>
      <c r="L210">
        <f>5</f>
        <v>5</v>
      </c>
      <c r="U210" t="s">
        <v>3084</v>
      </c>
      <c r="V210" t="s">
        <v>3084</v>
      </c>
      <c r="W210" t="s">
        <v>3336</v>
      </c>
      <c r="X210" t="s">
        <v>3354</v>
      </c>
      <c r="AH210">
        <f>86</f>
        <v>86</v>
      </c>
      <c r="AI210" t="s">
        <v>2777</v>
      </c>
      <c r="AJ210" t="s">
        <v>2777</v>
      </c>
      <c r="AT210" t="s">
        <v>2517</v>
      </c>
      <c r="AU210" t="s">
        <v>2507</v>
      </c>
      <c r="AV210" t="s">
        <v>2777</v>
      </c>
      <c r="BG210" t="s">
        <v>2779</v>
      </c>
      <c r="BH210" t="s">
        <v>2779</v>
      </c>
      <c r="BQ210" t="s">
        <v>3084</v>
      </c>
      <c r="BR210" t="s">
        <v>3084</v>
      </c>
      <c r="BS210" t="s">
        <v>3084</v>
      </c>
      <c r="BT210" t="s">
        <v>3084</v>
      </c>
      <c r="CE210" t="s">
        <v>2727</v>
      </c>
      <c r="CF210">
        <f>24</f>
        <v>24</v>
      </c>
      <c r="DN210" t="s">
        <v>3167</v>
      </c>
      <c r="DO210" t="s">
        <v>3085</v>
      </c>
      <c r="DP210" t="s">
        <v>3085</v>
      </c>
      <c r="DR210" t="s">
        <v>2712</v>
      </c>
      <c r="DU210" t="s">
        <v>2756</v>
      </c>
      <c r="DV210" t="s">
        <v>2803</v>
      </c>
      <c r="DW210">
        <f>85</f>
        <v>85</v>
      </c>
      <c r="DX210">
        <f>62</f>
        <v>62</v>
      </c>
      <c r="DY210">
        <f>55</f>
        <v>55</v>
      </c>
      <c r="DZ210" t="s">
        <v>2507</v>
      </c>
      <c r="EA210" t="s">
        <v>3065</v>
      </c>
      <c r="EB210" t="s">
        <v>3065</v>
      </c>
      <c r="EM210" t="s">
        <v>3354</v>
      </c>
      <c r="EN210" t="s">
        <v>3354</v>
      </c>
      <c r="EX210">
        <f>84</f>
        <v>84</v>
      </c>
      <c r="EY210" t="s">
        <v>2777</v>
      </c>
      <c r="EZ210">
        <f>46</f>
        <v>46</v>
      </c>
      <c r="FJ210" t="s">
        <v>2777</v>
      </c>
      <c r="FK210" t="s">
        <v>2777</v>
      </c>
      <c r="FL210" t="s">
        <v>2779</v>
      </c>
      <c r="GH210" t="s">
        <v>2810</v>
      </c>
      <c r="GI210" t="s">
        <v>2870</v>
      </c>
      <c r="GJ210" t="s">
        <v>2898</v>
      </c>
      <c r="HG210" t="s">
        <v>2671</v>
      </c>
      <c r="HH210" t="s">
        <v>2777</v>
      </c>
      <c r="HR210" t="s">
        <v>2129</v>
      </c>
      <c r="HS210">
        <f>32</f>
        <v>32</v>
      </c>
      <c r="HT210">
        <f>43</f>
        <v>43</v>
      </c>
      <c r="IE210" t="s">
        <v>2497</v>
      </c>
      <c r="IF210" t="s">
        <v>2926</v>
      </c>
      <c r="IM210" t="s">
        <v>2340</v>
      </c>
      <c r="IN210" t="s">
        <v>2701</v>
      </c>
      <c r="IO210">
        <f>86</f>
        <v>86</v>
      </c>
      <c r="IP210" t="s">
        <v>3065</v>
      </c>
      <c r="IQ210" t="s">
        <v>3131</v>
      </c>
      <c r="IR210" t="s">
        <v>3131</v>
      </c>
      <c r="JB210" t="s">
        <v>3110</v>
      </c>
      <c r="JC210" t="s">
        <v>3065</v>
      </c>
      <c r="JD210" t="s">
        <v>3065</v>
      </c>
      <c r="JF210" t="s">
        <v>3334</v>
      </c>
      <c r="JG210" t="s">
        <v>3325</v>
      </c>
      <c r="JH210" t="s">
        <v>3188</v>
      </c>
      <c r="JI210" t="s">
        <v>3388</v>
      </c>
      <c r="JJ210" t="s">
        <v>3188</v>
      </c>
      <c r="JK210" t="s">
        <v>3425</v>
      </c>
      <c r="JL210">
        <f>180</f>
        <v>180</v>
      </c>
      <c r="JM210" t="s">
        <v>3235</v>
      </c>
      <c r="JN210" t="s">
        <v>3167</v>
      </c>
      <c r="JO210" t="s">
        <v>3167</v>
      </c>
      <c r="JP210" t="s">
        <v>3167</v>
      </c>
      <c r="JQ210" t="s">
        <v>3167</v>
      </c>
      <c r="KL210">
        <f>31</f>
        <v>31</v>
      </c>
      <c r="KM210" t="s">
        <v>2183</v>
      </c>
      <c r="KN210" t="s">
        <v>2777</v>
      </c>
      <c r="LJ210" t="s">
        <v>2313</v>
      </c>
      <c r="LK210" t="s">
        <v>2490</v>
      </c>
      <c r="LL210" t="s">
        <v>2777</v>
      </c>
      <c r="MG210" t="s">
        <v>2577</v>
      </c>
      <c r="MH210" t="s">
        <v>3486</v>
      </c>
      <c r="MT210" t="s">
        <v>2827</v>
      </c>
      <c r="MU210">
        <f>47</f>
        <v>47</v>
      </c>
      <c r="MV210" t="s">
        <v>2779</v>
      </c>
      <c r="NS210" t="s">
        <v>2777</v>
      </c>
      <c r="NT210" t="s">
        <v>2561</v>
      </c>
      <c r="OD210" t="s">
        <v>2867</v>
      </c>
      <c r="OE210" t="s">
        <v>2532</v>
      </c>
      <c r="OF210" t="s">
        <v>2777</v>
      </c>
      <c r="OQ210" t="s">
        <v>2777</v>
      </c>
      <c r="OR210" t="s">
        <v>2779</v>
      </c>
      <c r="PA210" t="s">
        <v>3354</v>
      </c>
      <c r="PB210" t="s">
        <v>3403</v>
      </c>
      <c r="PC210" t="s">
        <v>3403</v>
      </c>
      <c r="PD210" t="s">
        <v>3403</v>
      </c>
      <c r="PZ210" t="s">
        <v>2868</v>
      </c>
      <c r="QA210" t="s">
        <v>2423</v>
      </c>
      <c r="QB210" t="s">
        <v>2777</v>
      </c>
      <c r="QH210" t="s">
        <v>2839</v>
      </c>
      <c r="QI210" t="s">
        <v>2868</v>
      </c>
      <c r="QJ210" t="s">
        <v>2868</v>
      </c>
      <c r="QZ210" t="s">
        <v>3131</v>
      </c>
      <c r="RB210" t="s">
        <v>2577</v>
      </c>
      <c r="RC210" t="s">
        <v>2463</v>
      </c>
      <c r="RD210" t="s">
        <v>2464</v>
      </c>
      <c r="RE210" t="s">
        <v>2936</v>
      </c>
      <c r="RF210" t="s">
        <v>3244</v>
      </c>
      <c r="RG210" t="s">
        <v>2458</v>
      </c>
      <c r="RH210" t="s">
        <v>2897</v>
      </c>
      <c r="RI210" t="s">
        <v>2767</v>
      </c>
      <c r="RJ210" t="s">
        <v>2611</v>
      </c>
      <c r="RK210" t="s">
        <v>2878</v>
      </c>
      <c r="RL210" t="s">
        <v>2977</v>
      </c>
      <c r="RM210" t="s">
        <v>2855</v>
      </c>
      <c r="RN210" t="s">
        <v>2624</v>
      </c>
      <c r="RO210" t="s">
        <v>2342</v>
      </c>
      <c r="RP210" t="s">
        <v>2583</v>
      </c>
      <c r="RQ210" t="s">
        <v>2297</v>
      </c>
      <c r="RR210" t="s">
        <v>2236</v>
      </c>
      <c r="RS210" t="s">
        <v>2166</v>
      </c>
      <c r="RT210" t="s">
        <v>2252</v>
      </c>
      <c r="RU210" t="s">
        <v>2169</v>
      </c>
      <c r="RV210" t="s">
        <v>2320</v>
      </c>
      <c r="RW210" t="s">
        <v>2181</v>
      </c>
      <c r="RX210" t="s">
        <v>2367</v>
      </c>
      <c r="RY210" t="s">
        <v>2253</v>
      </c>
      <c r="RZ210" t="s">
        <v>2915</v>
      </c>
      <c r="SA210" t="s">
        <v>2383</v>
      </c>
      <c r="SB210" t="s">
        <v>2479</v>
      </c>
      <c r="SC210" t="s">
        <v>2500</v>
      </c>
      <c r="SD210" t="s">
        <v>2479</v>
      </c>
      <c r="SE210" t="s">
        <v>2225</v>
      </c>
      <c r="SF210" t="s">
        <v>2994</v>
      </c>
      <c r="SG210" t="s">
        <v>2498</v>
      </c>
      <c r="SH210" t="s">
        <v>2479</v>
      </c>
      <c r="SI210" t="s">
        <v>2479</v>
      </c>
      <c r="SJ210" t="s">
        <v>2479</v>
      </c>
      <c r="SK210" t="s">
        <v>2479</v>
      </c>
      <c r="SL210" t="s">
        <v>2736</v>
      </c>
      <c r="SM210" t="s">
        <v>2190</v>
      </c>
      <c r="SN210" t="s">
        <v>2588</v>
      </c>
      <c r="SO210" t="s">
        <v>2852</v>
      </c>
      <c r="SP210" t="s">
        <v>2381</v>
      </c>
      <c r="SQ210" t="s">
        <v>2741</v>
      </c>
      <c r="SR210" t="s">
        <v>2784</v>
      </c>
      <c r="SS210" t="s">
        <v>2186</v>
      </c>
      <c r="ST210" t="s">
        <v>2576</v>
      </c>
      <c r="SU210" t="s">
        <v>2208</v>
      </c>
      <c r="SV210" t="s">
        <v>2418</v>
      </c>
      <c r="SW210" t="s">
        <v>2289</v>
      </c>
      <c r="SX210" t="s">
        <v>2894</v>
      </c>
      <c r="SY210" t="s">
        <v>2461</v>
      </c>
      <c r="SZ210" t="s">
        <v>2438</v>
      </c>
      <c r="TA210" t="s">
        <v>3244</v>
      </c>
      <c r="TB210" t="s">
        <v>3115</v>
      </c>
      <c r="TC210" t="s">
        <v>3038</v>
      </c>
      <c r="TD210" t="s">
        <v>2453</v>
      </c>
      <c r="TE210" t="s">
        <v>2446</v>
      </c>
      <c r="TF210" t="s">
        <v>3143</v>
      </c>
      <c r="TG210" t="s">
        <v>2438</v>
      </c>
      <c r="TH210" t="s">
        <v>3060</v>
      </c>
      <c r="TI210" t="s">
        <v>2442</v>
      </c>
      <c r="TJ210" t="s">
        <v>2473</v>
      </c>
      <c r="TK210" t="s">
        <v>2257</v>
      </c>
      <c r="TL210" t="s">
        <v>2225</v>
      </c>
      <c r="TM210" t="s">
        <v>2746</v>
      </c>
      <c r="TN210" t="s">
        <v>2975</v>
      </c>
      <c r="TO210" t="s">
        <v>2351</v>
      </c>
      <c r="TP210" t="s">
        <v>2570</v>
      </c>
      <c r="TQ210" t="s">
        <v>2918</v>
      </c>
      <c r="TR210" t="s">
        <v>2394</v>
      </c>
      <c r="TS210" t="s">
        <v>2746</v>
      </c>
      <c r="TT210" t="s">
        <v>2473</v>
      </c>
      <c r="TU210" t="s">
        <v>2537</v>
      </c>
      <c r="VM210" t="s">
        <v>3086</v>
      </c>
      <c r="VN210" t="s">
        <v>2998</v>
      </c>
      <c r="VO210" t="s">
        <v>3047</v>
      </c>
      <c r="VP210" t="s">
        <v>3036</v>
      </c>
      <c r="VY210" t="s">
        <v>2739</v>
      </c>
      <c r="VZ210" t="s">
        <v>2429</v>
      </c>
      <c r="WA210" t="s">
        <v>2599</v>
      </c>
      <c r="WB210" t="s">
        <v>2802</v>
      </c>
      <c r="WK210" t="s">
        <v>2479</v>
      </c>
      <c r="WL210" t="s">
        <v>2479</v>
      </c>
      <c r="WM210" t="s">
        <v>2479</v>
      </c>
      <c r="WN210" t="s">
        <v>2479</v>
      </c>
      <c r="WW210" t="s">
        <v>2758</v>
      </c>
      <c r="WX210" t="s">
        <v>2758</v>
      </c>
      <c r="WY210" t="s">
        <v>2391</v>
      </c>
      <c r="WZ210" t="s">
        <v>2415</v>
      </c>
      <c r="XI210" t="s">
        <v>2423</v>
      </c>
      <c r="XJ210" t="s">
        <v>3068</v>
      </c>
      <c r="XK210" t="s">
        <v>2524</v>
      </c>
      <c r="XL210" t="s">
        <v>3087</v>
      </c>
      <c r="XU210" t="s">
        <v>2395</v>
      </c>
      <c r="XV210" t="s">
        <v>2744</v>
      </c>
      <c r="XW210" t="s">
        <v>2577</v>
      </c>
      <c r="XX210" t="s">
        <v>2805</v>
      </c>
      <c r="YE210" t="s">
        <v>2450</v>
      </c>
      <c r="YF210" t="s">
        <v>2620</v>
      </c>
      <c r="YG210" t="s">
        <v>2816</v>
      </c>
      <c r="YH210" t="s">
        <v>2855</v>
      </c>
      <c r="YI210" t="s">
        <v>2762</v>
      </c>
      <c r="YJ210" t="s">
        <v>3033</v>
      </c>
      <c r="YQ210" t="s">
        <v>2358</v>
      </c>
      <c r="YR210" t="s">
        <v>2436</v>
      </c>
      <c r="YS210" t="s">
        <v>2390</v>
      </c>
      <c r="YT210" t="s">
        <v>2642</v>
      </c>
      <c r="YU210" t="s">
        <v>2697</v>
      </c>
      <c r="YV210" t="s">
        <v>2326</v>
      </c>
      <c r="ZC210" t="s">
        <v>2571</v>
      </c>
      <c r="ZD210" t="s">
        <v>2618</v>
      </c>
      <c r="ZE210" t="s">
        <v>2871</v>
      </c>
      <c r="ZF210" t="s">
        <v>2479</v>
      </c>
      <c r="ZG210" t="s">
        <v>2479</v>
      </c>
      <c r="ZH210" t="s">
        <v>2479</v>
      </c>
      <c r="ZO210" t="s">
        <v>2672</v>
      </c>
      <c r="ZP210" t="s">
        <v>2198</v>
      </c>
      <c r="ZQ210" t="s">
        <v>2184</v>
      </c>
      <c r="ZR210" t="s">
        <v>2331</v>
      </c>
      <c r="ZS210" t="s">
        <v>2476</v>
      </c>
      <c r="ZT210" t="s">
        <v>2559</v>
      </c>
      <c r="AAA210" t="s">
        <v>2626</v>
      </c>
      <c r="AAB210" t="s">
        <v>2811</v>
      </c>
      <c r="AAC210" t="s">
        <v>2620</v>
      </c>
      <c r="AAD210" t="s">
        <v>3040</v>
      </c>
      <c r="AAE210" t="s">
        <v>2939</v>
      </c>
      <c r="AAF210" t="s">
        <v>2886</v>
      </c>
      <c r="AAM210" t="s">
        <v>2601</v>
      </c>
      <c r="AAN210" t="s">
        <v>2883</v>
      </c>
      <c r="AAO210" t="s">
        <v>2946</v>
      </c>
      <c r="AAP210" t="s">
        <v>2534</v>
      </c>
      <c r="AAQ210" t="s">
        <v>2416</v>
      </c>
      <c r="AAR210" t="s">
        <v>2616</v>
      </c>
      <c r="ABA210" t="s">
        <v>3025</v>
      </c>
      <c r="ABB210" t="s">
        <v>3008</v>
      </c>
      <c r="ABC210" t="s">
        <v>2799</v>
      </c>
      <c r="ABD210" t="s">
        <v>2891</v>
      </c>
      <c r="ABM210" t="s">
        <v>2446</v>
      </c>
      <c r="ABN210" t="s">
        <v>2993</v>
      </c>
      <c r="ABO210" t="s">
        <v>2950</v>
      </c>
      <c r="ABP210" t="s">
        <v>2859</v>
      </c>
      <c r="ABY210" t="s">
        <v>2479</v>
      </c>
      <c r="ABZ210" t="s">
        <v>2479</v>
      </c>
      <c r="ACA210" t="s">
        <v>2479</v>
      </c>
      <c r="ACB210" t="s">
        <v>2479</v>
      </c>
      <c r="ACK210" t="s">
        <v>2390</v>
      </c>
      <c r="ACL210" t="s">
        <v>2255</v>
      </c>
      <c r="ACM210" t="s">
        <v>2292</v>
      </c>
      <c r="ACN210" t="s">
        <v>2175</v>
      </c>
      <c r="ACW210" t="s">
        <v>2952</v>
      </c>
      <c r="ACX210" t="s">
        <v>3016</v>
      </c>
      <c r="ACY210" t="s">
        <v>2864</v>
      </c>
      <c r="ACZ210" t="s">
        <v>2892</v>
      </c>
      <c r="ADI210" t="s">
        <v>2921</v>
      </c>
      <c r="ADJ210" t="s">
        <v>3028</v>
      </c>
      <c r="ADK210" t="s">
        <v>2874</v>
      </c>
      <c r="ADL210" t="s">
        <v>3028</v>
      </c>
      <c r="ADN210" t="s">
        <v>2351</v>
      </c>
      <c r="ADQ210" t="s">
        <v>2824</v>
      </c>
      <c r="ADR210" t="s">
        <v>2897</v>
      </c>
      <c r="ADS210" t="s">
        <v>3028</v>
      </c>
      <c r="ADT210" t="s">
        <v>2532</v>
      </c>
      <c r="ADU210" t="s">
        <v>2930</v>
      </c>
      <c r="ADV210" t="s">
        <v>2411</v>
      </c>
      <c r="ADW210" t="s">
        <v>3075</v>
      </c>
      <c r="ADX210" t="s">
        <v>2873</v>
      </c>
      <c r="ADZ210" t="s">
        <v>2307</v>
      </c>
      <c r="AEC210" t="s">
        <v>2164</v>
      </c>
      <c r="AED210" t="s">
        <v>2337</v>
      </c>
      <c r="AEE210" t="s">
        <v>2170</v>
      </c>
      <c r="AEF210" t="s">
        <v>2149</v>
      </c>
      <c r="AEG210" t="s">
        <v>2426</v>
      </c>
      <c r="AEH210" t="s">
        <v>2426</v>
      </c>
      <c r="AEI210" t="s">
        <v>2309</v>
      </c>
      <c r="AEJ210" t="s">
        <v>2313</v>
      </c>
      <c r="AEL210" t="s">
        <v>2844</v>
      </c>
      <c r="AEO210" t="s">
        <v>2849</v>
      </c>
      <c r="AEP210" t="s">
        <v>2472</v>
      </c>
      <c r="AEQ210" t="s">
        <v>2506</v>
      </c>
      <c r="AER210" t="s">
        <v>2592</v>
      </c>
      <c r="AES210" t="s">
        <v>2664</v>
      </c>
      <c r="AET210" t="s">
        <v>2656</v>
      </c>
      <c r="AEU210" t="s">
        <v>2479</v>
      </c>
      <c r="AEV210" t="s">
        <v>2479</v>
      </c>
      <c r="AEX210" t="s">
        <v>2196</v>
      </c>
      <c r="AFA210" t="s">
        <v>2503</v>
      </c>
      <c r="AFB210" t="s">
        <v>2233</v>
      </c>
      <c r="AFC210" t="s">
        <v>2282</v>
      </c>
      <c r="AFD210" t="s">
        <v>2177</v>
      </c>
      <c r="AFE210" t="s">
        <v>2243</v>
      </c>
      <c r="AFF210" t="s">
        <v>2404</v>
      </c>
      <c r="AFG210" t="s">
        <v>2285</v>
      </c>
      <c r="AFH210" t="s">
        <v>2315</v>
      </c>
      <c r="AFJ210" t="s">
        <v>2584</v>
      </c>
      <c r="AFM210" t="s">
        <v>2459</v>
      </c>
      <c r="AFN210" t="s">
        <v>2856</v>
      </c>
      <c r="AFO210" t="s">
        <v>2913</v>
      </c>
      <c r="AFP210" t="s">
        <v>2620</v>
      </c>
      <c r="AFQ210" t="s">
        <v>3042</v>
      </c>
      <c r="AFR210" t="s">
        <v>2920</v>
      </c>
      <c r="AFS210" t="s">
        <v>3027</v>
      </c>
      <c r="AFT210" t="s">
        <v>3116</v>
      </c>
      <c r="AFV210" t="s">
        <v>2231</v>
      </c>
      <c r="AFY210" t="s">
        <v>2312</v>
      </c>
      <c r="AFZ210" t="s">
        <v>2388</v>
      </c>
      <c r="AGA210" t="s">
        <v>2319</v>
      </c>
      <c r="AGB210" t="s">
        <v>2624</v>
      </c>
      <c r="AGC210" t="s">
        <v>2401</v>
      </c>
      <c r="AGD210" t="s">
        <v>2666</v>
      </c>
      <c r="AGE210" t="s">
        <v>2670</v>
      </c>
      <c r="AGF210" t="s">
        <v>2539</v>
      </c>
      <c r="AJI210" t="s">
        <v>3025</v>
      </c>
      <c r="AJJ210" t="s">
        <v>2957</v>
      </c>
      <c r="AJK210" t="s">
        <v>3116</v>
      </c>
      <c r="AJL210" t="s">
        <v>2886</v>
      </c>
      <c r="AJU210" t="s">
        <v>2727</v>
      </c>
      <c r="AJV210" t="s">
        <v>2885</v>
      </c>
      <c r="AJW210" t="s">
        <v>2190</v>
      </c>
      <c r="AJX210" t="s">
        <v>2789</v>
      </c>
      <c r="AKG210" t="s">
        <v>2479</v>
      </c>
      <c r="AKH210" t="s">
        <v>2479</v>
      </c>
      <c r="AKI210" t="s">
        <v>2479</v>
      </c>
      <c r="AKJ210" t="s">
        <v>2479</v>
      </c>
      <c r="AKS210" t="s">
        <v>2600</v>
      </c>
      <c r="AKT210" t="s">
        <v>2972</v>
      </c>
      <c r="AKU210" t="s">
        <v>2729</v>
      </c>
      <c r="AKV210" t="s">
        <v>2917</v>
      </c>
      <c r="ALE210" t="s">
        <v>3045</v>
      </c>
      <c r="ALF210" t="s">
        <v>2868</v>
      </c>
      <c r="ALG210" t="s">
        <v>2836</v>
      </c>
      <c r="ALH210" t="s">
        <v>2942</v>
      </c>
      <c r="ALQ210" t="s">
        <v>2804</v>
      </c>
      <c r="ALR210" t="s">
        <v>2265</v>
      </c>
      <c r="ALS210" t="s">
        <v>2623</v>
      </c>
      <c r="ALT210" t="s">
        <v>3042</v>
      </c>
      <c r="AME210" t="s">
        <v>2984</v>
      </c>
      <c r="AMF210" t="s">
        <v>2829</v>
      </c>
      <c r="AMQ210" t="s">
        <v>2570</v>
      </c>
      <c r="AMR210" t="s">
        <v>2744</v>
      </c>
      <c r="ANC210" t="s">
        <v>2479</v>
      </c>
      <c r="AND210" t="s">
        <v>2479</v>
      </c>
      <c r="ANO210" t="s">
        <v>2563</v>
      </c>
      <c r="ANP210" t="s">
        <v>2293</v>
      </c>
      <c r="AOA210" t="s">
        <v>2721</v>
      </c>
      <c r="AOB210" t="s">
        <v>3018</v>
      </c>
      <c r="AOM210" t="s">
        <v>2611</v>
      </c>
      <c r="AON210" t="s">
        <v>2564</v>
      </c>
      <c r="ART210" t="s">
        <v>2464</v>
      </c>
      <c r="ASF210" t="s">
        <v>2876</v>
      </c>
      <c r="ASR210" t="s">
        <v>2479</v>
      </c>
      <c r="ATD210" t="s">
        <v>2189</v>
      </c>
      <c r="ATP210" t="s">
        <v>3027</v>
      </c>
      <c r="AUB210" t="s">
        <v>2623</v>
      </c>
      <c r="AUL210" t="s">
        <v>3095</v>
      </c>
      <c r="AUM210" t="s">
        <v>3036</v>
      </c>
      <c r="AUN210" t="s">
        <v>3086</v>
      </c>
      <c r="AUX210" t="s">
        <v>2243</v>
      </c>
      <c r="AUY210" t="s">
        <v>2233</v>
      </c>
      <c r="AUZ210" t="s">
        <v>2659</v>
      </c>
      <c r="AVJ210" t="s">
        <v>2479</v>
      </c>
      <c r="AVK210" t="s">
        <v>2479</v>
      </c>
      <c r="AVL210" t="s">
        <v>2479</v>
      </c>
      <c r="AVV210" t="s">
        <v>2678</v>
      </c>
      <c r="AVW210" t="s">
        <v>2651</v>
      </c>
      <c r="AVX210" t="s">
        <v>2630</v>
      </c>
      <c r="AWH210" t="s">
        <v>3018</v>
      </c>
      <c r="AWI210" t="s">
        <v>3007</v>
      </c>
      <c r="AWJ210" t="s">
        <v>3057</v>
      </c>
      <c r="AWT210" t="s">
        <v>2530</v>
      </c>
      <c r="AWU210" t="s">
        <v>2771</v>
      </c>
      <c r="AWV210" t="s">
        <v>2752</v>
      </c>
      <c r="AXE210" t="s">
        <v>2994</v>
      </c>
      <c r="AXF210" t="s">
        <v>2630</v>
      </c>
      <c r="AXQ210" t="s">
        <v>2213</v>
      </c>
      <c r="AXR210" t="s">
        <v>2479</v>
      </c>
      <c r="AYC210" t="s">
        <v>2230</v>
      </c>
      <c r="AYD210" t="s">
        <v>2730</v>
      </c>
      <c r="AYO210" t="s">
        <v>2854</v>
      </c>
      <c r="AYP210" t="s">
        <v>2540</v>
      </c>
      <c r="AZA210" t="s">
        <v>2701</v>
      </c>
      <c r="AZB210" t="s">
        <v>2781</v>
      </c>
      <c r="BBV210" t="s">
        <v>2968</v>
      </c>
      <c r="BBW210" t="s">
        <v>2987</v>
      </c>
      <c r="BBX210" t="s">
        <v>2902</v>
      </c>
      <c r="BCH210" t="s">
        <v>2437</v>
      </c>
      <c r="BCI210" t="s">
        <v>2296</v>
      </c>
      <c r="BCJ210" t="s">
        <v>2291</v>
      </c>
      <c r="BCT210" t="s">
        <v>2479</v>
      </c>
      <c r="BCU210" t="s">
        <v>2479</v>
      </c>
      <c r="BCV210" t="s">
        <v>2479</v>
      </c>
      <c r="BDF210" t="s">
        <v>2299</v>
      </c>
      <c r="BDG210" t="s">
        <v>2289</v>
      </c>
      <c r="BDH210" t="s">
        <v>2288</v>
      </c>
      <c r="BDR210" t="s">
        <v>2989</v>
      </c>
      <c r="BDS210" t="s">
        <v>2954</v>
      </c>
      <c r="BDT210" t="s">
        <v>2836</v>
      </c>
      <c r="BED210" t="s">
        <v>2618</v>
      </c>
      <c r="BEE210" t="s">
        <v>2601</v>
      </c>
      <c r="BEF210" t="s">
        <v>2599</v>
      </c>
      <c r="BEP210" t="s">
        <v>2543</v>
      </c>
      <c r="BEQ210" t="s">
        <v>2318</v>
      </c>
      <c r="BER210" t="s">
        <v>2479</v>
      </c>
      <c r="BFB210" t="s">
        <v>2852</v>
      </c>
      <c r="BFC210" t="s">
        <v>2209</v>
      </c>
      <c r="BFD210" t="s">
        <v>2830</v>
      </c>
      <c r="BFN210" t="s">
        <v>2220</v>
      </c>
      <c r="BFO210" t="s">
        <v>2212</v>
      </c>
      <c r="BFP210" t="s">
        <v>2479</v>
      </c>
      <c r="BFZ210" t="s">
        <v>2586</v>
      </c>
      <c r="BGA210" t="s">
        <v>2204</v>
      </c>
      <c r="BGB210" t="s">
        <v>2479</v>
      </c>
      <c r="BGL210" t="s">
        <v>2567</v>
      </c>
      <c r="BGM210" t="s">
        <v>2479</v>
      </c>
      <c r="BGN210" t="s">
        <v>2479</v>
      </c>
      <c r="BGY210" t="s">
        <v>2479</v>
      </c>
      <c r="BGZ210" t="s">
        <v>2479</v>
      </c>
      <c r="BHK210" t="s">
        <v>2737</v>
      </c>
      <c r="BHL210" t="s">
        <v>2479</v>
      </c>
      <c r="BHV210" t="s">
        <v>2711</v>
      </c>
      <c r="BHW210" t="s">
        <v>2841</v>
      </c>
      <c r="BHX210" t="s">
        <v>2479</v>
      </c>
      <c r="BIH210" t="s">
        <v>2182</v>
      </c>
      <c r="BII210" t="s">
        <v>2370</v>
      </c>
      <c r="BIJ210" t="s">
        <v>2479</v>
      </c>
      <c r="BIT210" t="s">
        <v>2412</v>
      </c>
      <c r="BIU210" t="s">
        <v>2241</v>
      </c>
      <c r="BIV210" t="s">
        <v>2479</v>
      </c>
      <c r="BOT210" t="s">
        <v>2666</v>
      </c>
      <c r="BOU210" t="s">
        <v>2186</v>
      </c>
      <c r="BOV210" t="s">
        <v>2362</v>
      </c>
      <c r="BPF210" t="s">
        <v>2297</v>
      </c>
      <c r="BPG210" t="s">
        <v>2186</v>
      </c>
      <c r="BPH210" t="s">
        <v>2323</v>
      </c>
      <c r="BPR210" t="s">
        <v>2727</v>
      </c>
      <c r="BPS210" t="s">
        <v>2479</v>
      </c>
      <c r="BPT210" t="s">
        <v>2184</v>
      </c>
      <c r="BQD210" t="s">
        <v>2479</v>
      </c>
      <c r="BQE210" t="s">
        <v>2479</v>
      </c>
      <c r="BQF210" t="s">
        <v>2479</v>
      </c>
      <c r="BQQ210" t="s">
        <v>2479</v>
      </c>
      <c r="BQR210" t="s">
        <v>2653</v>
      </c>
      <c r="BRC210" t="s">
        <v>2479</v>
      </c>
      <c r="BRD210" t="s">
        <v>2479</v>
      </c>
      <c r="BRO210" t="s">
        <v>2703</v>
      </c>
      <c r="BRP210" t="s">
        <v>2466</v>
      </c>
      <c r="BSA210" t="s">
        <v>2696</v>
      </c>
      <c r="BSB210" t="s">
        <v>2704</v>
      </c>
      <c r="BUP210" t="s">
        <v>2447</v>
      </c>
      <c r="BUQ210" t="s">
        <v>2765</v>
      </c>
      <c r="BUR210" t="s">
        <v>2881</v>
      </c>
      <c r="BVB210" t="s">
        <v>2236</v>
      </c>
      <c r="BVC210" t="s">
        <v>2166</v>
      </c>
      <c r="BVD210" t="s">
        <v>2252</v>
      </c>
      <c r="BVN210" t="s">
        <v>2485</v>
      </c>
      <c r="BVO210" t="s">
        <v>2802</v>
      </c>
      <c r="BVP210" t="s">
        <v>2727</v>
      </c>
      <c r="BVZ210" t="s">
        <v>2381</v>
      </c>
      <c r="BWA210" t="s">
        <v>2741</v>
      </c>
      <c r="BWB210" t="s">
        <v>2784</v>
      </c>
      <c r="BWL210" t="s">
        <v>2993</v>
      </c>
      <c r="BWM210" t="s">
        <v>2439</v>
      </c>
      <c r="BWN210" t="s">
        <v>2767</v>
      </c>
      <c r="BWX210" t="s">
        <v>2975</v>
      </c>
      <c r="BWY210" t="s">
        <v>2351</v>
      </c>
      <c r="BWZ210" t="s">
        <v>2570</v>
      </c>
    </row>
    <row r="211" spans="1:1020 1028:1980" x14ac:dyDescent="0.15">
      <c r="A211" t="s">
        <v>3487</v>
      </c>
      <c r="U211" t="s">
        <v>3131</v>
      </c>
      <c r="V211" t="s">
        <v>3131</v>
      </c>
      <c r="W211" t="s">
        <v>3167</v>
      </c>
      <c r="X211" t="s">
        <v>3110</v>
      </c>
      <c r="BQ211" t="s">
        <v>3131</v>
      </c>
      <c r="CW211" t="s">
        <v>2159</v>
      </c>
      <c r="CY211">
        <f>86</f>
        <v>86</v>
      </c>
      <c r="DA211" t="s">
        <v>3065</v>
      </c>
      <c r="DB211" t="s">
        <v>3110</v>
      </c>
      <c r="DC211" t="s">
        <v>3131</v>
      </c>
      <c r="DD211" t="s">
        <v>3110</v>
      </c>
      <c r="JF211" t="s">
        <v>3206</v>
      </c>
      <c r="JG211" t="s">
        <v>3307</v>
      </c>
      <c r="JH211" t="s">
        <v>3206</v>
      </c>
      <c r="JI211" t="s">
        <v>3231</v>
      </c>
      <c r="JJ211" t="s">
        <v>3175</v>
      </c>
      <c r="JK211" t="s">
        <v>3488</v>
      </c>
      <c r="JL211" t="s">
        <v>3277</v>
      </c>
      <c r="JM211">
        <f>141</f>
        <v>141</v>
      </c>
      <c r="JN211">
        <f>167</f>
        <v>167</v>
      </c>
      <c r="JO211">
        <f>186</f>
        <v>186</v>
      </c>
      <c r="JP211">
        <f>187</f>
        <v>187</v>
      </c>
      <c r="JQ211" t="s">
        <v>3167</v>
      </c>
      <c r="MG211" t="s">
        <v>3215</v>
      </c>
      <c r="OW211" t="s">
        <v>2490</v>
      </c>
      <c r="OX211" t="s">
        <v>2490</v>
      </c>
      <c r="OY211" t="s">
        <v>2493</v>
      </c>
      <c r="OZ211">
        <f>64</f>
        <v>64</v>
      </c>
      <c r="PA211" t="s">
        <v>3002</v>
      </c>
      <c r="PB211" t="s">
        <v>2652</v>
      </c>
      <c r="PC211" t="s">
        <v>2206</v>
      </c>
      <c r="PD211" t="s">
        <v>2592</v>
      </c>
      <c r="PL211" t="s">
        <v>2214</v>
      </c>
      <c r="PM211" t="s">
        <v>2432</v>
      </c>
      <c r="PN211">
        <f>74</f>
        <v>74</v>
      </c>
      <c r="PO211" t="s">
        <v>2740</v>
      </c>
      <c r="PP211" t="s">
        <v>2775</v>
      </c>
      <c r="RB211" t="s">
        <v>2673</v>
      </c>
      <c r="RC211" t="s">
        <v>2931</v>
      </c>
      <c r="RD211" t="s">
        <v>2682</v>
      </c>
      <c r="RE211" t="s">
        <v>2631</v>
      </c>
      <c r="RF211" t="s">
        <v>2569</v>
      </c>
      <c r="RG211" t="s">
        <v>2577</v>
      </c>
      <c r="RH211" t="s">
        <v>2584</v>
      </c>
      <c r="RI211" t="s">
        <v>2723</v>
      </c>
      <c r="RJ211" t="s">
        <v>2382</v>
      </c>
      <c r="RK211" t="s">
        <v>2417</v>
      </c>
      <c r="RL211" t="s">
        <v>2600</v>
      </c>
      <c r="RM211" t="s">
        <v>2645</v>
      </c>
      <c r="RN211" t="s">
        <v>2397</v>
      </c>
      <c r="RO211" t="s">
        <v>2185</v>
      </c>
      <c r="RP211" t="s">
        <v>2653</v>
      </c>
      <c r="RQ211" t="s">
        <v>2841</v>
      </c>
      <c r="RR211" t="s">
        <v>2506</v>
      </c>
      <c r="RS211" t="s">
        <v>2582</v>
      </c>
      <c r="RT211" t="s">
        <v>2198</v>
      </c>
      <c r="RU211" t="s">
        <v>2216</v>
      </c>
      <c r="RV211" t="s">
        <v>2356</v>
      </c>
      <c r="RW211" t="s">
        <v>2490</v>
      </c>
      <c r="RX211" t="s">
        <v>2229</v>
      </c>
      <c r="RY211" t="s">
        <v>2849</v>
      </c>
      <c r="RZ211" t="s">
        <v>2257</v>
      </c>
      <c r="SA211" t="s">
        <v>2486</v>
      </c>
      <c r="SB211" t="s">
        <v>2692</v>
      </c>
      <c r="SC211" t="s">
        <v>2738</v>
      </c>
      <c r="SD211" t="s">
        <v>2743</v>
      </c>
      <c r="SE211" t="s">
        <v>2348</v>
      </c>
      <c r="SF211" t="s">
        <v>2604</v>
      </c>
      <c r="SG211" t="s">
        <v>2325</v>
      </c>
      <c r="SH211" t="s">
        <v>2692</v>
      </c>
      <c r="SI211" t="s">
        <v>2414</v>
      </c>
      <c r="SJ211" t="s">
        <v>2699</v>
      </c>
      <c r="SK211" t="s">
        <v>2479</v>
      </c>
      <c r="SL211" t="s">
        <v>2258</v>
      </c>
      <c r="SM211" t="s">
        <v>2350</v>
      </c>
      <c r="SN211" t="s">
        <v>2202</v>
      </c>
      <c r="SO211" t="s">
        <v>2194</v>
      </c>
      <c r="SP211" t="s">
        <v>2652</v>
      </c>
      <c r="SQ211" t="s">
        <v>2211</v>
      </c>
      <c r="SR211" t="s">
        <v>2545</v>
      </c>
      <c r="SS211" t="s">
        <v>2476</v>
      </c>
      <c r="ST211" t="s">
        <v>2563</v>
      </c>
      <c r="SU211" t="s">
        <v>2365</v>
      </c>
      <c r="SV211" t="s">
        <v>2496</v>
      </c>
      <c r="SW211" t="s">
        <v>2387</v>
      </c>
      <c r="SX211" t="s">
        <v>2352</v>
      </c>
      <c r="SY211" t="s">
        <v>2771</v>
      </c>
      <c r="SZ211" t="s">
        <v>3049</v>
      </c>
      <c r="TA211" t="s">
        <v>2753</v>
      </c>
      <c r="TB211" t="s">
        <v>2922</v>
      </c>
      <c r="TC211" t="s">
        <v>2766</v>
      </c>
      <c r="TD211" t="s">
        <v>2706</v>
      </c>
      <c r="TE211" t="s">
        <v>2744</v>
      </c>
      <c r="TF211" t="s">
        <v>2857</v>
      </c>
      <c r="TG211" t="s">
        <v>2857</v>
      </c>
      <c r="TH211" t="s">
        <v>2746</v>
      </c>
      <c r="TI211" t="s">
        <v>2884</v>
      </c>
      <c r="TJ211" t="s">
        <v>2334</v>
      </c>
      <c r="TK211" t="s">
        <v>2269</v>
      </c>
      <c r="TL211" t="s">
        <v>2269</v>
      </c>
      <c r="TM211" t="s">
        <v>2269</v>
      </c>
      <c r="TN211" t="s">
        <v>2273</v>
      </c>
      <c r="TO211" t="s">
        <v>2506</v>
      </c>
      <c r="TP211" t="s">
        <v>2397</v>
      </c>
      <c r="TQ211" t="s">
        <v>2269</v>
      </c>
      <c r="TR211" t="s">
        <v>2144</v>
      </c>
      <c r="TS211" t="s">
        <v>2334</v>
      </c>
      <c r="TT211" t="s">
        <v>2334</v>
      </c>
      <c r="TU211" t="s">
        <v>2273</v>
      </c>
      <c r="VM211" t="s">
        <v>2987</v>
      </c>
      <c r="VN211" t="s">
        <v>2954</v>
      </c>
      <c r="VO211" t="s">
        <v>3009</v>
      </c>
      <c r="VP211" t="s">
        <v>2464</v>
      </c>
      <c r="VY211" t="s">
        <v>2689</v>
      </c>
      <c r="VZ211" t="s">
        <v>2305</v>
      </c>
      <c r="WA211" t="s">
        <v>2734</v>
      </c>
      <c r="WB211" t="s">
        <v>2387</v>
      </c>
      <c r="WK211" t="s">
        <v>2479</v>
      </c>
      <c r="WL211" t="s">
        <v>2479</v>
      </c>
      <c r="WM211" t="s">
        <v>2479</v>
      </c>
      <c r="WN211" t="s">
        <v>2479</v>
      </c>
      <c r="WW211" t="s">
        <v>2434</v>
      </c>
      <c r="WX211" t="s">
        <v>2655</v>
      </c>
      <c r="WY211" t="s">
        <v>2563</v>
      </c>
      <c r="WZ211" t="s">
        <v>2300</v>
      </c>
      <c r="XI211" t="s">
        <v>2459</v>
      </c>
      <c r="XJ211" t="s">
        <v>3117</v>
      </c>
      <c r="XK211" t="s">
        <v>2964</v>
      </c>
      <c r="XL211" t="s">
        <v>2932</v>
      </c>
      <c r="XU211" t="s">
        <v>2269</v>
      </c>
      <c r="XV211" t="s">
        <v>2146</v>
      </c>
      <c r="XW211" t="s">
        <v>2354</v>
      </c>
      <c r="XX211" t="s">
        <v>2269</v>
      </c>
      <c r="AAW211" t="s">
        <v>2417</v>
      </c>
      <c r="AAX211" t="s">
        <v>2677</v>
      </c>
      <c r="AAY211" t="s">
        <v>2506</v>
      </c>
      <c r="AAZ211" t="s">
        <v>2845</v>
      </c>
      <c r="ABA211" t="s">
        <v>2434</v>
      </c>
      <c r="ABB211" t="s">
        <v>2430</v>
      </c>
      <c r="ABC211" t="s">
        <v>2686</v>
      </c>
      <c r="ABD211" t="s">
        <v>2693</v>
      </c>
      <c r="ABI211" t="s">
        <v>2697</v>
      </c>
      <c r="ABJ211" t="s">
        <v>2789</v>
      </c>
      <c r="ABK211" t="s">
        <v>2563</v>
      </c>
      <c r="ABL211" t="s">
        <v>2407</v>
      </c>
      <c r="ABM211" t="s">
        <v>2662</v>
      </c>
      <c r="ABN211" t="s">
        <v>2341</v>
      </c>
      <c r="ABO211" t="s">
        <v>2419</v>
      </c>
      <c r="ABP211" t="s">
        <v>2705</v>
      </c>
      <c r="ABU211" t="s">
        <v>2567</v>
      </c>
      <c r="ABV211" t="s">
        <v>2355</v>
      </c>
      <c r="ABW211" t="s">
        <v>2590</v>
      </c>
      <c r="ABX211" t="s">
        <v>2654</v>
      </c>
      <c r="ABY211" t="s">
        <v>2843</v>
      </c>
      <c r="ABZ211" t="s">
        <v>2502</v>
      </c>
      <c r="ACA211" t="s">
        <v>2347</v>
      </c>
      <c r="ACB211" t="s">
        <v>2842</v>
      </c>
      <c r="ACG211" t="s">
        <v>2330</v>
      </c>
      <c r="ACH211" t="s">
        <v>2654</v>
      </c>
      <c r="ACI211" t="s">
        <v>2970</v>
      </c>
      <c r="ACJ211" t="s">
        <v>2669</v>
      </c>
      <c r="ACK211" t="s">
        <v>2249</v>
      </c>
      <c r="ACL211" t="s">
        <v>2360</v>
      </c>
      <c r="ACM211" t="s">
        <v>2192</v>
      </c>
      <c r="ACN211" t="s">
        <v>2483</v>
      </c>
      <c r="ACS211" t="s">
        <v>2531</v>
      </c>
      <c r="ACT211" t="s">
        <v>2585</v>
      </c>
      <c r="ACU211" t="s">
        <v>2382</v>
      </c>
      <c r="ACV211" t="s">
        <v>2534</v>
      </c>
      <c r="ACW211" t="s">
        <v>2645</v>
      </c>
      <c r="ACX211" t="s">
        <v>2783</v>
      </c>
      <c r="ACY211" t="s">
        <v>2684</v>
      </c>
      <c r="ACZ211" t="s">
        <v>2605</v>
      </c>
      <c r="ADE211" t="s">
        <v>2143</v>
      </c>
      <c r="ADF211" t="s">
        <v>2270</v>
      </c>
      <c r="ADG211" t="s">
        <v>2585</v>
      </c>
      <c r="ADH211" t="s">
        <v>2258</v>
      </c>
      <c r="ADI211" t="s">
        <v>2269</v>
      </c>
      <c r="ADJ211" t="s">
        <v>2269</v>
      </c>
      <c r="ADK211" t="s">
        <v>2881</v>
      </c>
      <c r="ADL211" t="s">
        <v>2170</v>
      </c>
      <c r="AGK211" t="s">
        <v>2568</v>
      </c>
      <c r="AGM211" t="s">
        <v>3062</v>
      </c>
      <c r="AGO211" t="s">
        <v>2535</v>
      </c>
      <c r="AGP211" t="s">
        <v>2263</v>
      </c>
      <c r="AGQ211" t="s">
        <v>2826</v>
      </c>
      <c r="AGR211" t="s">
        <v>2746</v>
      </c>
      <c r="AGW211" t="s">
        <v>2668</v>
      </c>
      <c r="AGY211" t="s">
        <v>2195</v>
      </c>
      <c r="AHA211" t="s">
        <v>2402</v>
      </c>
      <c r="AHB211" t="s">
        <v>2198</v>
      </c>
      <c r="AHC211" t="s">
        <v>2540</v>
      </c>
      <c r="AHD211" t="s">
        <v>2200</v>
      </c>
      <c r="AHI211" t="s">
        <v>2351</v>
      </c>
      <c r="AHK211" t="s">
        <v>2587</v>
      </c>
      <c r="AHM211" t="s">
        <v>2479</v>
      </c>
      <c r="AHN211" t="s">
        <v>2479</v>
      </c>
      <c r="AHO211" t="s">
        <v>2479</v>
      </c>
      <c r="AHP211" t="s">
        <v>2479</v>
      </c>
      <c r="AHU211" t="s">
        <v>2848</v>
      </c>
      <c r="AHW211" t="s">
        <v>2654</v>
      </c>
      <c r="AHY211" t="s">
        <v>2588</v>
      </c>
      <c r="AHZ211" t="s">
        <v>2200</v>
      </c>
      <c r="AIA211" t="s">
        <v>2594</v>
      </c>
      <c r="AIB211" t="s">
        <v>2619</v>
      </c>
      <c r="AIG211" t="s">
        <v>2707</v>
      </c>
      <c r="AII211" t="s">
        <v>2392</v>
      </c>
      <c r="AIK211" t="s">
        <v>2768</v>
      </c>
      <c r="AIL211" t="s">
        <v>2766</v>
      </c>
      <c r="AIM211" t="s">
        <v>2555</v>
      </c>
      <c r="AIN211" t="s">
        <v>2888</v>
      </c>
      <c r="AIS211" t="s">
        <v>2269</v>
      </c>
      <c r="AIU211" t="s">
        <v>2697</v>
      </c>
      <c r="AIW211" t="s">
        <v>2269</v>
      </c>
      <c r="AIX211" t="s">
        <v>2144</v>
      </c>
      <c r="AIY211" t="s">
        <v>2680</v>
      </c>
      <c r="AIZ211" t="s">
        <v>2269</v>
      </c>
      <c r="AJI211" t="s">
        <v>3082</v>
      </c>
      <c r="AJU211" t="s">
        <v>2276</v>
      </c>
      <c r="AKG211" t="s">
        <v>2479</v>
      </c>
      <c r="AKS211" t="s">
        <v>2433</v>
      </c>
      <c r="ALE211" t="s">
        <v>2720</v>
      </c>
      <c r="ALQ211" t="s">
        <v>2271</v>
      </c>
      <c r="AOV211" t="s">
        <v>2509</v>
      </c>
      <c r="AOW211" t="s">
        <v>2756</v>
      </c>
      <c r="AOX211" t="s">
        <v>2944</v>
      </c>
      <c r="AOY211" t="s">
        <v>2651</v>
      </c>
      <c r="AOZ211" t="s">
        <v>2471</v>
      </c>
      <c r="APH211" t="s">
        <v>2286</v>
      </c>
      <c r="API211" t="s">
        <v>2641</v>
      </c>
      <c r="APJ211" t="s">
        <v>2405</v>
      </c>
      <c r="APK211" t="s">
        <v>2688</v>
      </c>
      <c r="APL211" t="s">
        <v>2198</v>
      </c>
      <c r="APT211" t="s">
        <v>2736</v>
      </c>
      <c r="APU211" t="s">
        <v>2284</v>
      </c>
      <c r="APV211" t="s">
        <v>2430</v>
      </c>
      <c r="APW211" t="s">
        <v>2579</v>
      </c>
      <c r="APX211" t="s">
        <v>2845</v>
      </c>
      <c r="AQF211" t="s">
        <v>2734</v>
      </c>
      <c r="AQG211" t="s">
        <v>2405</v>
      </c>
      <c r="AQH211" t="s">
        <v>2221</v>
      </c>
      <c r="AQI211" t="s">
        <v>2470</v>
      </c>
      <c r="AQJ211" t="s">
        <v>2480</v>
      </c>
      <c r="AQR211" t="s">
        <v>2858</v>
      </c>
      <c r="AQS211" t="s">
        <v>2888</v>
      </c>
      <c r="AQT211" t="s">
        <v>2597</v>
      </c>
      <c r="AQU211" t="s">
        <v>2746</v>
      </c>
      <c r="AQV211" t="s">
        <v>2946</v>
      </c>
      <c r="ARD211" t="s">
        <v>2396</v>
      </c>
      <c r="ARE211" t="s">
        <v>2151</v>
      </c>
      <c r="ARF211" t="s">
        <v>2229</v>
      </c>
      <c r="ARG211" t="s">
        <v>2300</v>
      </c>
      <c r="ARH211" t="s">
        <v>2869</v>
      </c>
      <c r="AXE211" t="s">
        <v>2630</v>
      </c>
      <c r="AXQ211" t="s">
        <v>2479</v>
      </c>
      <c r="AYC211" t="s">
        <v>2632</v>
      </c>
      <c r="AYO211" t="s">
        <v>2733</v>
      </c>
      <c r="AZA211" t="s">
        <v>2659</v>
      </c>
    </row>
    <row r="212" spans="1:1020 1028:1980" x14ac:dyDescent="0.15">
      <c r="A212" t="s">
        <v>3489</v>
      </c>
      <c r="X212" t="s">
        <v>3084</v>
      </c>
      <c r="BT212" t="s">
        <v>3085</v>
      </c>
      <c r="DD212" t="s">
        <v>3084</v>
      </c>
      <c r="EB212" t="s">
        <v>3167</v>
      </c>
      <c r="IR212" t="s">
        <v>3085</v>
      </c>
      <c r="JD212" t="s">
        <v>3168</v>
      </c>
      <c r="JP212" t="s">
        <v>3085</v>
      </c>
      <c r="JQ212" t="s">
        <v>3167</v>
      </c>
      <c r="PP212" t="s">
        <v>3354</v>
      </c>
      <c r="RL212" t="s">
        <v>2764</v>
      </c>
      <c r="RM212" t="s">
        <v>2761</v>
      </c>
      <c r="RX212" t="s">
        <v>2574</v>
      </c>
      <c r="RY212" t="s">
        <v>2184</v>
      </c>
      <c r="SJ212" t="s">
        <v>2479</v>
      </c>
      <c r="SK212" t="s">
        <v>2479</v>
      </c>
      <c r="SV212" t="s">
        <v>2579</v>
      </c>
      <c r="SW212" t="s">
        <v>2656</v>
      </c>
      <c r="TH212" t="s">
        <v>2632</v>
      </c>
      <c r="TI212" t="s">
        <v>2259</v>
      </c>
      <c r="TT212" t="s">
        <v>2833</v>
      </c>
      <c r="TU212" t="s">
        <v>2571</v>
      </c>
      <c r="VP212" t="s">
        <v>2839</v>
      </c>
      <c r="WB212" t="s">
        <v>2810</v>
      </c>
      <c r="WN212" t="s">
        <v>2479</v>
      </c>
      <c r="WZ212" t="s">
        <v>2743</v>
      </c>
      <c r="XL212" t="s">
        <v>2942</v>
      </c>
      <c r="XX212" t="s">
        <v>2409</v>
      </c>
      <c r="YJ212" t="s">
        <v>2935</v>
      </c>
      <c r="YV212" t="s">
        <v>2680</v>
      </c>
      <c r="ZH212" t="s">
        <v>2479</v>
      </c>
      <c r="ZT212" t="s">
        <v>2692</v>
      </c>
      <c r="AAF212" t="s">
        <v>2717</v>
      </c>
      <c r="AAR212" t="s">
        <v>2746</v>
      </c>
      <c r="ADX212" t="s">
        <v>2610</v>
      </c>
      <c r="AEJ212" t="s">
        <v>2184</v>
      </c>
      <c r="AEV212" t="s">
        <v>2479</v>
      </c>
      <c r="AFH212" t="s">
        <v>2800</v>
      </c>
      <c r="AFT212" t="s">
        <v>3074</v>
      </c>
      <c r="AGF212" t="s">
        <v>2730</v>
      </c>
      <c r="AGR212" t="s">
        <v>2872</v>
      </c>
      <c r="AHD212" t="s">
        <v>2414</v>
      </c>
      <c r="AHP212" t="s">
        <v>2479</v>
      </c>
      <c r="AIB212" t="s">
        <v>2591</v>
      </c>
      <c r="AIN212" t="s">
        <v>2766</v>
      </c>
      <c r="AIZ212" t="s">
        <v>2884</v>
      </c>
      <c r="AJL212" t="s">
        <v>2458</v>
      </c>
      <c r="AJX212" t="s">
        <v>2257</v>
      </c>
      <c r="AKJ212" t="s">
        <v>2479</v>
      </c>
      <c r="AKV212" t="s">
        <v>2882</v>
      </c>
      <c r="ALH212" t="s">
        <v>3059</v>
      </c>
      <c r="ALT212" t="s">
        <v>2505</v>
      </c>
      <c r="AOZ212" t="s">
        <v>3061</v>
      </c>
      <c r="APL212" t="s">
        <v>2769</v>
      </c>
      <c r="APX212" t="s">
        <v>2479</v>
      </c>
      <c r="AQJ212" t="s">
        <v>2880</v>
      </c>
      <c r="AQV212" t="s">
        <v>2948</v>
      </c>
      <c r="ARH212" t="s">
        <v>2928</v>
      </c>
      <c r="BBX212" t="s">
        <v>2977</v>
      </c>
      <c r="BCJ212" t="s">
        <v>2685</v>
      </c>
      <c r="BCV212" t="s">
        <v>2479</v>
      </c>
      <c r="BDH212" t="s">
        <v>2599</v>
      </c>
      <c r="BDT212" t="s">
        <v>2643</v>
      </c>
      <c r="BEF212" t="s">
        <v>2883</v>
      </c>
    </row>
    <row r="213" spans="1:1020 1028:1980" x14ac:dyDescent="0.15">
      <c r="A213" t="s">
        <v>3490</v>
      </c>
      <c r="J213">
        <f>95</f>
        <v>95</v>
      </c>
      <c r="U213" t="s">
        <v>3167</v>
      </c>
      <c r="V213" t="s">
        <v>3085</v>
      </c>
      <c r="W213" t="s">
        <v>3084</v>
      </c>
      <c r="X213" t="s">
        <v>3084</v>
      </c>
      <c r="AT213">
        <f>72</f>
        <v>72</v>
      </c>
      <c r="BM213" t="s">
        <v>2159</v>
      </c>
      <c r="BQ213" t="s">
        <v>3065</v>
      </c>
      <c r="BR213" t="s">
        <v>3065</v>
      </c>
      <c r="BS213" t="s">
        <v>3065</v>
      </c>
      <c r="BT213" t="s">
        <v>3065</v>
      </c>
      <c r="DA213" t="s">
        <v>3354</v>
      </c>
      <c r="DB213" t="s">
        <v>3084</v>
      </c>
      <c r="DC213" t="s">
        <v>3354</v>
      </c>
      <c r="DD213" t="s">
        <v>3084</v>
      </c>
      <c r="DN213" t="s">
        <v>3110</v>
      </c>
      <c r="DO213" t="s">
        <v>3110</v>
      </c>
      <c r="DP213" t="s">
        <v>3131</v>
      </c>
      <c r="DY213" t="s">
        <v>3168</v>
      </c>
      <c r="DZ213" t="s">
        <v>3167</v>
      </c>
      <c r="EA213" t="s">
        <v>3167</v>
      </c>
      <c r="EB213" t="s">
        <v>3167</v>
      </c>
      <c r="EK213" t="s">
        <v>3065</v>
      </c>
      <c r="EL213" t="s">
        <v>3065</v>
      </c>
      <c r="EM213" t="s">
        <v>3168</v>
      </c>
      <c r="EN213" t="s">
        <v>3065</v>
      </c>
      <c r="IO213" t="s">
        <v>3131</v>
      </c>
      <c r="IP213" t="s">
        <v>3110</v>
      </c>
      <c r="IQ213" t="s">
        <v>3110</v>
      </c>
      <c r="IR213" t="s">
        <v>3131</v>
      </c>
      <c r="JB213" t="s">
        <v>3084</v>
      </c>
      <c r="JC213" t="s">
        <v>3084</v>
      </c>
      <c r="JD213" t="s">
        <v>3085</v>
      </c>
      <c r="JF213" t="s">
        <v>2159</v>
      </c>
      <c r="JG213" t="s">
        <v>3278</v>
      </c>
      <c r="JH213" t="s">
        <v>3317</v>
      </c>
      <c r="JI213" t="s">
        <v>3419</v>
      </c>
      <c r="JJ213" t="s">
        <v>3491</v>
      </c>
      <c r="JK213" t="s">
        <v>3190</v>
      </c>
      <c r="JL213" t="s">
        <v>3190</v>
      </c>
      <c r="JM213" t="s">
        <v>3167</v>
      </c>
      <c r="JN213">
        <f>181</f>
        <v>181</v>
      </c>
      <c r="JO213">
        <f>198</f>
        <v>198</v>
      </c>
      <c r="JP213">
        <f>187</f>
        <v>187</v>
      </c>
      <c r="JQ213" t="s">
        <v>3167</v>
      </c>
      <c r="ND213">
        <f>58</f>
        <v>58</v>
      </c>
      <c r="NE213" t="s">
        <v>2432</v>
      </c>
      <c r="NF213" t="s">
        <v>2683</v>
      </c>
      <c r="NG213" t="s">
        <v>2545</v>
      </c>
      <c r="NH213" t="s">
        <v>2670</v>
      </c>
      <c r="PA213" t="s">
        <v>3167</v>
      </c>
      <c r="PB213" t="s">
        <v>3167</v>
      </c>
      <c r="PC213" t="s">
        <v>3084</v>
      </c>
      <c r="PD213" t="s">
        <v>3085</v>
      </c>
      <c r="PM213" t="s">
        <v>3085</v>
      </c>
      <c r="PN213" t="s">
        <v>3084</v>
      </c>
      <c r="PO213" t="s">
        <v>3084</v>
      </c>
      <c r="PP213" t="s">
        <v>3084</v>
      </c>
      <c r="QW213" t="s">
        <v>2646</v>
      </c>
      <c r="QX213" t="s">
        <v>2432</v>
      </c>
      <c r="QY213" t="s">
        <v>2592</v>
      </c>
      <c r="QZ213">
        <f>76</f>
        <v>76</v>
      </c>
      <c r="RB213" t="s">
        <v>3062</v>
      </c>
      <c r="RC213" t="s">
        <v>3033</v>
      </c>
      <c r="RD213" t="s">
        <v>2827</v>
      </c>
      <c r="RE213" t="s">
        <v>2446</v>
      </c>
      <c r="RF213" t="s">
        <v>2938</v>
      </c>
      <c r="RG213" t="s">
        <v>2448</v>
      </c>
      <c r="RH213" t="s">
        <v>3027</v>
      </c>
      <c r="RI213" t="s">
        <v>2610</v>
      </c>
      <c r="RJ213" t="s">
        <v>2856</v>
      </c>
      <c r="RK213" t="s">
        <v>2858</v>
      </c>
      <c r="RL213" t="s">
        <v>2990</v>
      </c>
      <c r="RM213" t="s">
        <v>2621</v>
      </c>
      <c r="RN213" t="s">
        <v>2702</v>
      </c>
      <c r="RO213" t="s">
        <v>2249</v>
      </c>
      <c r="RP213" t="s">
        <v>2694</v>
      </c>
      <c r="RQ213" t="s">
        <v>2398</v>
      </c>
      <c r="RR213" t="s">
        <v>2670</v>
      </c>
      <c r="RS213" t="s">
        <v>2852</v>
      </c>
      <c r="RT213" t="s">
        <v>2582</v>
      </c>
      <c r="RU213" t="s">
        <v>2163</v>
      </c>
      <c r="RV213" t="s">
        <v>2293</v>
      </c>
      <c r="RW213" t="s">
        <v>2286</v>
      </c>
      <c r="RX213" t="s">
        <v>2283</v>
      </c>
      <c r="RY213" t="s">
        <v>2403</v>
      </c>
      <c r="RZ213" t="s">
        <v>2506</v>
      </c>
      <c r="SA213" t="s">
        <v>2723</v>
      </c>
      <c r="SB213" t="s">
        <v>2485</v>
      </c>
      <c r="SC213" t="s">
        <v>2585</v>
      </c>
      <c r="SD213" t="s">
        <v>2820</v>
      </c>
      <c r="SE213" t="s">
        <v>2479</v>
      </c>
      <c r="SF213" t="s">
        <v>2479</v>
      </c>
      <c r="SG213" t="s">
        <v>2479</v>
      </c>
      <c r="SH213" t="s">
        <v>2802</v>
      </c>
      <c r="SI213" t="s">
        <v>2678</v>
      </c>
      <c r="SJ213" t="s">
        <v>2699</v>
      </c>
      <c r="SK213" t="s">
        <v>2479</v>
      </c>
      <c r="SL213" t="s">
        <v>2598</v>
      </c>
      <c r="SM213" t="s">
        <v>2922</v>
      </c>
      <c r="SN213" t="s">
        <v>2706</v>
      </c>
      <c r="SO213" t="s">
        <v>2555</v>
      </c>
      <c r="SP213" t="s">
        <v>2263</v>
      </c>
      <c r="SQ213" t="s">
        <v>2384</v>
      </c>
      <c r="SR213" t="s">
        <v>2931</v>
      </c>
      <c r="SS213" t="s">
        <v>2685</v>
      </c>
      <c r="ST213" t="s">
        <v>2831</v>
      </c>
      <c r="SU213" t="s">
        <v>2728</v>
      </c>
      <c r="SV213" t="s">
        <v>2693</v>
      </c>
      <c r="SW213" t="s">
        <v>2229</v>
      </c>
      <c r="SX213" t="s">
        <v>2284</v>
      </c>
      <c r="SY213" t="s">
        <v>2599</v>
      </c>
      <c r="SZ213" t="s">
        <v>2384</v>
      </c>
      <c r="TA213" t="s">
        <v>2820</v>
      </c>
      <c r="TB213" t="s">
        <v>2857</v>
      </c>
      <c r="TC213" t="s">
        <v>2500</v>
      </c>
      <c r="TD213" t="s">
        <v>2569</v>
      </c>
      <c r="TE213" t="s">
        <v>2585</v>
      </c>
      <c r="TF213" t="s">
        <v>2225</v>
      </c>
      <c r="TG213" t="s">
        <v>2553</v>
      </c>
      <c r="TH213" t="s">
        <v>2607</v>
      </c>
      <c r="TI213" t="s">
        <v>2783</v>
      </c>
      <c r="TJ213" t="s">
        <v>2479</v>
      </c>
      <c r="TK213" t="s">
        <v>2479</v>
      </c>
      <c r="TL213" t="s">
        <v>2517</v>
      </c>
      <c r="TM213" t="s">
        <v>2517</v>
      </c>
      <c r="TN213" t="s">
        <v>2667</v>
      </c>
      <c r="TO213" t="s">
        <v>2649</v>
      </c>
      <c r="TP213" t="s">
        <v>2877</v>
      </c>
      <c r="TQ213" t="s">
        <v>2608</v>
      </c>
      <c r="TR213" t="s">
        <v>2529</v>
      </c>
      <c r="TS213" t="s">
        <v>2810</v>
      </c>
      <c r="TT213" t="s">
        <v>3042</v>
      </c>
      <c r="TU213" t="s">
        <v>2555</v>
      </c>
      <c r="VM213" t="s">
        <v>3046</v>
      </c>
      <c r="VN213" t="s">
        <v>2797</v>
      </c>
      <c r="VO213" t="s">
        <v>2829</v>
      </c>
      <c r="VP213" t="s">
        <v>2965</v>
      </c>
      <c r="VY213" t="s">
        <v>2492</v>
      </c>
      <c r="VZ213" t="s">
        <v>2749</v>
      </c>
      <c r="WA213" t="s">
        <v>2592</v>
      </c>
      <c r="WB213" t="s">
        <v>2652</v>
      </c>
      <c r="WK213" t="s">
        <v>2479</v>
      </c>
      <c r="WL213" t="s">
        <v>2479</v>
      </c>
      <c r="WM213" t="s">
        <v>2479</v>
      </c>
      <c r="WN213" t="s">
        <v>2479</v>
      </c>
      <c r="WW213" t="s">
        <v>2768</v>
      </c>
      <c r="WX213" t="s">
        <v>2262</v>
      </c>
      <c r="WY213" t="s">
        <v>2598</v>
      </c>
      <c r="WZ213" t="s">
        <v>2511</v>
      </c>
      <c r="XI213" t="s">
        <v>2909</v>
      </c>
      <c r="XJ213" t="s">
        <v>2907</v>
      </c>
      <c r="XK213" t="s">
        <v>2722</v>
      </c>
      <c r="XL213" t="s">
        <v>2949</v>
      </c>
      <c r="XU213" t="s">
        <v>2810</v>
      </c>
      <c r="XV213" t="s">
        <v>2623</v>
      </c>
      <c r="XW213" t="s">
        <v>2853</v>
      </c>
      <c r="XX213" t="s">
        <v>2623</v>
      </c>
      <c r="YG213" t="s">
        <v>3074</v>
      </c>
      <c r="YH213" t="s">
        <v>3153</v>
      </c>
      <c r="YI213" t="s">
        <v>2550</v>
      </c>
      <c r="YJ213" t="s">
        <v>2753</v>
      </c>
      <c r="YS213" t="s">
        <v>2970</v>
      </c>
      <c r="YT213" t="s">
        <v>2705</v>
      </c>
      <c r="YU213" t="s">
        <v>2832</v>
      </c>
      <c r="YV213" t="s">
        <v>2668</v>
      </c>
      <c r="ZE213" t="s">
        <v>2479</v>
      </c>
      <c r="ZF213" t="s">
        <v>2479</v>
      </c>
      <c r="ZG213" t="s">
        <v>2479</v>
      </c>
      <c r="ZH213" t="s">
        <v>2479</v>
      </c>
      <c r="ZQ213" t="s">
        <v>3075</v>
      </c>
      <c r="ZR213" t="s">
        <v>2621</v>
      </c>
      <c r="ZS213" t="s">
        <v>2608</v>
      </c>
      <c r="ZT213" t="s">
        <v>2623</v>
      </c>
      <c r="AAC213" t="s">
        <v>2774</v>
      </c>
      <c r="AAD213" t="s">
        <v>2393</v>
      </c>
      <c r="AAE213" t="s">
        <v>2393</v>
      </c>
      <c r="AAF213" t="s">
        <v>2875</v>
      </c>
      <c r="AAO213" t="s">
        <v>2708</v>
      </c>
      <c r="AAP213" t="s">
        <v>2395</v>
      </c>
      <c r="AAQ213" t="s">
        <v>2819</v>
      </c>
      <c r="AAR213" t="s">
        <v>2395</v>
      </c>
      <c r="ABA213" t="s">
        <v>2965</v>
      </c>
      <c r="ABB213" t="s">
        <v>2720</v>
      </c>
      <c r="ABC213" t="s">
        <v>2797</v>
      </c>
      <c r="ABD213" t="s">
        <v>2964</v>
      </c>
      <c r="ABM213" t="s">
        <v>2562</v>
      </c>
      <c r="ABN213" t="s">
        <v>2563</v>
      </c>
      <c r="ABO213" t="s">
        <v>2789</v>
      </c>
      <c r="ABP213" t="s">
        <v>2702</v>
      </c>
      <c r="ABY213" t="s">
        <v>2479</v>
      </c>
      <c r="ABZ213" t="s">
        <v>2479</v>
      </c>
      <c r="ACA213" t="s">
        <v>2479</v>
      </c>
      <c r="ACB213" t="s">
        <v>2479</v>
      </c>
      <c r="ACK213" t="s">
        <v>2697</v>
      </c>
      <c r="ACL213" t="s">
        <v>2843</v>
      </c>
      <c r="ACM213" t="s">
        <v>2711</v>
      </c>
      <c r="ACN213" t="s">
        <v>2670</v>
      </c>
      <c r="ACW213" t="s">
        <v>2447</v>
      </c>
      <c r="ACX213" t="s">
        <v>2858</v>
      </c>
      <c r="ACY213" t="s">
        <v>2636</v>
      </c>
      <c r="ACZ213" t="s">
        <v>2876</v>
      </c>
      <c r="ADI213" t="s">
        <v>2824</v>
      </c>
      <c r="ADJ213" t="s">
        <v>2855</v>
      </c>
      <c r="ADK213" t="s">
        <v>2620</v>
      </c>
      <c r="ADL213" t="s">
        <v>2879</v>
      </c>
      <c r="ADU213" t="s">
        <v>2904</v>
      </c>
      <c r="ADV213" t="s">
        <v>2667</v>
      </c>
      <c r="ADW213" t="s">
        <v>3093</v>
      </c>
      <c r="ADX213" t="s">
        <v>2448</v>
      </c>
      <c r="AEG213" t="s">
        <v>2186</v>
      </c>
      <c r="AEH213" t="s">
        <v>2526</v>
      </c>
      <c r="AEI213" t="s">
        <v>2208</v>
      </c>
      <c r="AEJ213" t="s">
        <v>2558</v>
      </c>
      <c r="AES213" t="s">
        <v>2479</v>
      </c>
      <c r="AET213" t="s">
        <v>2479</v>
      </c>
      <c r="AEU213" t="s">
        <v>2479</v>
      </c>
      <c r="AEV213" t="s">
        <v>2479</v>
      </c>
      <c r="AFE213" t="s">
        <v>2737</v>
      </c>
      <c r="AFF213" t="s">
        <v>2680</v>
      </c>
      <c r="AFG213" t="s">
        <v>2842</v>
      </c>
      <c r="AFH213" t="s">
        <v>2372</v>
      </c>
      <c r="AFQ213" t="s">
        <v>2908</v>
      </c>
      <c r="AFR213" t="s">
        <v>3117</v>
      </c>
      <c r="AFS213" t="s">
        <v>2954</v>
      </c>
      <c r="AFT213" t="s">
        <v>2900</v>
      </c>
      <c r="AGC213" t="s">
        <v>2878</v>
      </c>
      <c r="AGD213" t="s">
        <v>2990</v>
      </c>
      <c r="AGE213" t="s">
        <v>2611</v>
      </c>
      <c r="AGF213" t="s">
        <v>2977</v>
      </c>
      <c r="AGO213" t="s">
        <v>2980</v>
      </c>
      <c r="AGP213" t="s">
        <v>3046</v>
      </c>
      <c r="AGQ213" t="s">
        <v>2868</v>
      </c>
      <c r="AGR213" t="s">
        <v>2640</v>
      </c>
      <c r="AHA213" t="s">
        <v>2497</v>
      </c>
      <c r="AHB213" t="s">
        <v>2924</v>
      </c>
      <c r="AHC213" t="s">
        <v>2869</v>
      </c>
      <c r="AHD213" t="s">
        <v>2545</v>
      </c>
      <c r="AHM213" t="s">
        <v>2479</v>
      </c>
      <c r="AHN213" t="s">
        <v>2479</v>
      </c>
      <c r="AHO213" t="s">
        <v>2479</v>
      </c>
      <c r="AHP213" t="s">
        <v>2479</v>
      </c>
      <c r="AHY213" t="s">
        <v>2215</v>
      </c>
      <c r="AHZ213" t="s">
        <v>2365</v>
      </c>
      <c r="AIA213" t="s">
        <v>2208</v>
      </c>
      <c r="AIB213" t="s">
        <v>2495</v>
      </c>
      <c r="AIK213" t="s">
        <v>2898</v>
      </c>
      <c r="AIL213" t="s">
        <v>2992</v>
      </c>
      <c r="AIM213" t="s">
        <v>3009</v>
      </c>
      <c r="AIN213" t="s">
        <v>2452</v>
      </c>
      <c r="AIW213" t="s">
        <v>2974</v>
      </c>
      <c r="AIX213" t="s">
        <v>2621</v>
      </c>
      <c r="AIY213" t="s">
        <v>3075</v>
      </c>
      <c r="AIZ213" t="s">
        <v>2872</v>
      </c>
      <c r="AJE213" t="s">
        <v>2610</v>
      </c>
      <c r="AJI213" t="s">
        <v>2918</v>
      </c>
      <c r="AJJ213" t="s">
        <v>2626</v>
      </c>
      <c r="AJK213" t="s">
        <v>2597</v>
      </c>
      <c r="AJL213" t="s">
        <v>2706</v>
      </c>
      <c r="AJQ213" t="s">
        <v>2759</v>
      </c>
      <c r="AJU213" t="s">
        <v>2192</v>
      </c>
      <c r="AJV213" t="s">
        <v>2563</v>
      </c>
      <c r="AJW213" t="s">
        <v>2661</v>
      </c>
      <c r="AJX213" t="s">
        <v>2613</v>
      </c>
      <c r="AKC213" t="s">
        <v>2930</v>
      </c>
      <c r="AKG213" t="s">
        <v>2479</v>
      </c>
      <c r="AKH213" t="s">
        <v>2479</v>
      </c>
      <c r="AKI213" t="s">
        <v>2479</v>
      </c>
      <c r="AKJ213" t="s">
        <v>2479</v>
      </c>
      <c r="AKO213" t="s">
        <v>2768</v>
      </c>
      <c r="AKS213" t="s">
        <v>2827</v>
      </c>
      <c r="AKT213" t="s">
        <v>3039</v>
      </c>
      <c r="AKU213" t="s">
        <v>2976</v>
      </c>
      <c r="AKV213" t="s">
        <v>2874</v>
      </c>
      <c r="ALA213" t="s">
        <v>2586</v>
      </c>
      <c r="ALE213" t="s">
        <v>2566</v>
      </c>
      <c r="ALF213" t="s">
        <v>2599</v>
      </c>
      <c r="ALG213" t="s">
        <v>2782</v>
      </c>
      <c r="ALH213" t="s">
        <v>2751</v>
      </c>
      <c r="ALM213" t="s">
        <v>2479</v>
      </c>
      <c r="ALQ213" t="s">
        <v>2771</v>
      </c>
      <c r="ALR213" t="s">
        <v>2816</v>
      </c>
      <c r="ALS213" t="s">
        <v>2529</v>
      </c>
      <c r="ALT213" t="s">
        <v>2814</v>
      </c>
      <c r="AMC213" t="s">
        <v>2809</v>
      </c>
      <c r="AMD213" t="s">
        <v>2449</v>
      </c>
      <c r="AME213" t="s">
        <v>2992</v>
      </c>
      <c r="AMF213" t="s">
        <v>3028</v>
      </c>
      <c r="AMO213" t="s">
        <v>2399</v>
      </c>
      <c r="AMP213" t="s">
        <v>2244</v>
      </c>
      <c r="AMQ213" t="s">
        <v>2248</v>
      </c>
      <c r="AMR213" t="s">
        <v>2541</v>
      </c>
      <c r="ANA213" t="s">
        <v>2479</v>
      </c>
      <c r="ANB213" t="s">
        <v>2479</v>
      </c>
      <c r="ANC213" t="s">
        <v>2479</v>
      </c>
      <c r="AND213" t="s">
        <v>2479</v>
      </c>
      <c r="ANM213" t="s">
        <v>2602</v>
      </c>
      <c r="ANN213" t="s">
        <v>2820</v>
      </c>
      <c r="ANO213" t="s">
        <v>2944</v>
      </c>
      <c r="ANP213" t="s">
        <v>2485</v>
      </c>
      <c r="ANY213" t="s">
        <v>2616</v>
      </c>
      <c r="ANZ213" t="s">
        <v>2382</v>
      </c>
      <c r="AOA213" t="s">
        <v>2874</v>
      </c>
      <c r="AOB213" t="s">
        <v>2875</v>
      </c>
      <c r="AOK213" t="s">
        <v>2608</v>
      </c>
      <c r="AOL213" t="s">
        <v>2610</v>
      </c>
      <c r="AOM213" t="s">
        <v>2897</v>
      </c>
      <c r="AON213" t="s">
        <v>2847</v>
      </c>
      <c r="AOW213" t="s">
        <v>2722</v>
      </c>
      <c r="AOX213" t="s">
        <v>2910</v>
      </c>
      <c r="AOY213" t="s">
        <v>2521</v>
      </c>
      <c r="AOZ213" t="s">
        <v>3030</v>
      </c>
      <c r="API213" t="s">
        <v>2501</v>
      </c>
      <c r="APJ213" t="s">
        <v>2672</v>
      </c>
      <c r="APK213" t="s">
        <v>2915</v>
      </c>
      <c r="APL213" t="s">
        <v>2560</v>
      </c>
      <c r="APU213" t="s">
        <v>2479</v>
      </c>
      <c r="APV213" t="s">
        <v>2479</v>
      </c>
      <c r="APW213" t="s">
        <v>2479</v>
      </c>
      <c r="APX213" t="s">
        <v>2479</v>
      </c>
      <c r="AQG213" t="s">
        <v>2201</v>
      </c>
      <c r="AQH213" t="s">
        <v>2540</v>
      </c>
      <c r="AQI213" t="s">
        <v>2702</v>
      </c>
      <c r="AQJ213" t="s">
        <v>2204</v>
      </c>
      <c r="AQS213" t="s">
        <v>2963</v>
      </c>
      <c r="AQT213" t="s">
        <v>2962</v>
      </c>
      <c r="AQU213" t="s">
        <v>2901</v>
      </c>
      <c r="AQV213" t="s">
        <v>2935</v>
      </c>
      <c r="ARE213" t="s">
        <v>2792</v>
      </c>
      <c r="ARF213" t="s">
        <v>2840</v>
      </c>
      <c r="ARG213" t="s">
        <v>2807</v>
      </c>
      <c r="ARH213" t="s">
        <v>2599</v>
      </c>
      <c r="ARQ213" t="s">
        <v>2202</v>
      </c>
      <c r="ARR213" t="s">
        <v>2643</v>
      </c>
      <c r="ARS213" t="s">
        <v>2840</v>
      </c>
      <c r="ART213" t="s">
        <v>2385</v>
      </c>
      <c r="ASC213" t="s">
        <v>2485</v>
      </c>
      <c r="ASD213" t="s">
        <v>2553</v>
      </c>
      <c r="ASE213" t="s">
        <v>2991</v>
      </c>
      <c r="ASF213" t="s">
        <v>2691</v>
      </c>
      <c r="ASO213" t="s">
        <v>2349</v>
      </c>
      <c r="ASP213" t="s">
        <v>2485</v>
      </c>
      <c r="ASQ213" t="s">
        <v>2226</v>
      </c>
      <c r="ASR213" t="s">
        <v>2569</v>
      </c>
      <c r="ATA213" t="s">
        <v>2981</v>
      </c>
      <c r="ATB213" t="s">
        <v>2955</v>
      </c>
      <c r="ATC213" t="s">
        <v>2463</v>
      </c>
      <c r="ATD213" t="s">
        <v>2463</v>
      </c>
      <c r="ATM213" t="s">
        <v>2163</v>
      </c>
      <c r="ATN213" t="s">
        <v>2501</v>
      </c>
      <c r="ATO213" t="s">
        <v>2803</v>
      </c>
      <c r="ATP213" t="s">
        <v>2747</v>
      </c>
      <c r="ATY213" t="s">
        <v>2512</v>
      </c>
      <c r="ATZ213" t="s">
        <v>2712</v>
      </c>
      <c r="AUA213" t="s">
        <v>2264</v>
      </c>
      <c r="AUB213" t="s">
        <v>2623</v>
      </c>
      <c r="AUL213" t="s">
        <v>2920</v>
      </c>
      <c r="AUM213" t="s">
        <v>2774</v>
      </c>
      <c r="AUN213" t="s">
        <v>2856</v>
      </c>
      <c r="AUX213" t="s">
        <v>2664</v>
      </c>
      <c r="AUY213" t="s">
        <v>2971</v>
      </c>
      <c r="AUZ213" t="s">
        <v>2469</v>
      </c>
      <c r="AVJ213" t="s">
        <v>2479</v>
      </c>
      <c r="AVK213" t="s">
        <v>2479</v>
      </c>
      <c r="AVL213" t="s">
        <v>2479</v>
      </c>
      <c r="AVV213" t="s">
        <v>2627</v>
      </c>
      <c r="AVW213" t="s">
        <v>2393</v>
      </c>
      <c r="AVX213" t="s">
        <v>2809</v>
      </c>
      <c r="AWH213" t="s">
        <v>2512</v>
      </c>
      <c r="AWI213" t="s">
        <v>2771</v>
      </c>
      <c r="AWJ213" t="s">
        <v>2260</v>
      </c>
      <c r="AWT213" t="s">
        <v>2765</v>
      </c>
      <c r="AWU213" t="s">
        <v>2752</v>
      </c>
      <c r="AWV213" t="s">
        <v>2752</v>
      </c>
      <c r="AZL213" t="s">
        <v>3032</v>
      </c>
      <c r="AZM213" t="s">
        <v>2667</v>
      </c>
      <c r="AZN213" t="s">
        <v>2824</v>
      </c>
      <c r="AZO213" t="s">
        <v>2948</v>
      </c>
      <c r="AZP213" t="s">
        <v>2443</v>
      </c>
      <c r="AZX213" t="s">
        <v>2184</v>
      </c>
      <c r="AZY213" t="s">
        <v>2203</v>
      </c>
      <c r="AZZ213" t="s">
        <v>2419</v>
      </c>
      <c r="BAA213" t="s">
        <v>2703</v>
      </c>
      <c r="BAB213" t="s">
        <v>2589</v>
      </c>
      <c r="BAJ213" t="s">
        <v>2513</v>
      </c>
      <c r="BAK213" t="s">
        <v>2513</v>
      </c>
      <c r="BAL213" t="s">
        <v>3050</v>
      </c>
      <c r="BAM213" t="s">
        <v>3050</v>
      </c>
      <c r="BAN213" t="s">
        <v>3004</v>
      </c>
      <c r="BAV213" t="s">
        <v>2902</v>
      </c>
      <c r="BAW213" t="s">
        <v>2457</v>
      </c>
      <c r="BAX213" t="s">
        <v>2954</v>
      </c>
      <c r="BAY213" t="s">
        <v>3021</v>
      </c>
      <c r="BAZ213" t="s">
        <v>2867</v>
      </c>
      <c r="BBH213" t="s">
        <v>2637</v>
      </c>
      <c r="BBI213" t="s">
        <v>2797</v>
      </c>
      <c r="BBJ213" t="s">
        <v>2799</v>
      </c>
      <c r="BBK213" t="s">
        <v>2868</v>
      </c>
      <c r="BBL213" t="s">
        <v>2868</v>
      </c>
      <c r="BBV213" t="s">
        <v>2640</v>
      </c>
      <c r="BBW213" t="s">
        <v>3088</v>
      </c>
      <c r="BBX213" t="s">
        <v>3196</v>
      </c>
      <c r="BCH213" t="s">
        <v>2756</v>
      </c>
      <c r="BCI213" t="s">
        <v>2673</v>
      </c>
      <c r="BCJ213" t="s">
        <v>2790</v>
      </c>
      <c r="BCT213" t="s">
        <v>2479</v>
      </c>
      <c r="BCU213" t="s">
        <v>2479</v>
      </c>
      <c r="BCV213" t="s">
        <v>2479</v>
      </c>
      <c r="BDF213" t="s">
        <v>2718</v>
      </c>
      <c r="BDG213" t="s">
        <v>2855</v>
      </c>
      <c r="BDH213" t="s">
        <v>2707</v>
      </c>
      <c r="BDR213" t="s">
        <v>2798</v>
      </c>
      <c r="BDS213" t="s">
        <v>2942</v>
      </c>
      <c r="BDT213" t="s">
        <v>2529</v>
      </c>
      <c r="BED213" t="s">
        <v>2753</v>
      </c>
      <c r="BEE213" t="s">
        <v>2771</v>
      </c>
      <c r="BEF213" t="s">
        <v>2806</v>
      </c>
      <c r="BFB213" t="s">
        <v>2430</v>
      </c>
      <c r="BFN213" t="s">
        <v>2657</v>
      </c>
    </row>
    <row r="214" spans="1:1020 1028:1980" x14ac:dyDescent="0.15">
      <c r="A214" t="s">
        <v>3492</v>
      </c>
      <c r="U214" t="s">
        <v>3085</v>
      </c>
      <c r="V214" t="s">
        <v>3085</v>
      </c>
      <c r="W214" t="s">
        <v>3085</v>
      </c>
      <c r="X214" t="s">
        <v>3167</v>
      </c>
      <c r="BQ214" t="s">
        <v>3167</v>
      </c>
      <c r="BR214" t="s">
        <v>3167</v>
      </c>
      <c r="BS214" t="s">
        <v>3168</v>
      </c>
      <c r="BT214" t="s">
        <v>3131</v>
      </c>
      <c r="DA214" t="s">
        <v>3085</v>
      </c>
      <c r="DB214" t="s">
        <v>3085</v>
      </c>
      <c r="DC214" t="s">
        <v>3085</v>
      </c>
      <c r="DN214" t="s">
        <v>3065</v>
      </c>
      <c r="DO214" t="s">
        <v>3167</v>
      </c>
      <c r="DP214" t="s">
        <v>3167</v>
      </c>
      <c r="DY214" t="s">
        <v>3085</v>
      </c>
      <c r="DZ214" t="s">
        <v>3167</v>
      </c>
      <c r="EA214" t="s">
        <v>3167</v>
      </c>
      <c r="EB214" t="s">
        <v>3167</v>
      </c>
      <c r="EK214" t="s">
        <v>3168</v>
      </c>
      <c r="EL214" t="s">
        <v>3168</v>
      </c>
      <c r="EM214" t="s">
        <v>3065</v>
      </c>
      <c r="EN214" t="s">
        <v>3065</v>
      </c>
      <c r="GJ214" t="s">
        <v>2424</v>
      </c>
      <c r="IO214" t="s">
        <v>3167</v>
      </c>
      <c r="IP214" t="s">
        <v>3167</v>
      </c>
      <c r="IQ214" t="s">
        <v>3167</v>
      </c>
      <c r="IR214" t="s">
        <v>3085</v>
      </c>
      <c r="JB214" t="s">
        <v>3167</v>
      </c>
      <c r="JC214" t="s">
        <v>3085</v>
      </c>
      <c r="JD214" t="s">
        <v>3167</v>
      </c>
      <c r="JG214" t="s">
        <v>3407</v>
      </c>
      <c r="JK214" t="s">
        <v>3226</v>
      </c>
      <c r="JL214" t="s">
        <v>3226</v>
      </c>
      <c r="JM214" t="s">
        <v>3085</v>
      </c>
      <c r="JN214" t="s">
        <v>3085</v>
      </c>
      <c r="JO214" t="s">
        <v>3167</v>
      </c>
      <c r="JP214" t="s">
        <v>3167</v>
      </c>
      <c r="JQ214" t="s">
        <v>3167</v>
      </c>
      <c r="LL214">
        <f>76</f>
        <v>76</v>
      </c>
      <c r="MV214">
        <f>5</f>
        <v>5</v>
      </c>
      <c r="OF214" t="s">
        <v>2646</v>
      </c>
      <c r="PA214" t="s">
        <v>3110</v>
      </c>
      <c r="PB214" t="s">
        <v>3131</v>
      </c>
      <c r="PC214" t="s">
        <v>3168</v>
      </c>
      <c r="PD214" t="s">
        <v>3131</v>
      </c>
      <c r="PM214" t="s">
        <v>3085</v>
      </c>
      <c r="PN214" t="s">
        <v>3131</v>
      </c>
      <c r="PO214" t="s">
        <v>3110</v>
      </c>
      <c r="PP214" t="s">
        <v>3131</v>
      </c>
      <c r="QB214" t="s">
        <v>2838</v>
      </c>
      <c r="QE214" t="s">
        <v>2407</v>
      </c>
      <c r="QF214" t="s">
        <v>2318</v>
      </c>
      <c r="QG214" t="s">
        <v>2369</v>
      </c>
      <c r="QH214" t="s">
        <v>2507</v>
      </c>
      <c r="QI214" t="s">
        <v>2931</v>
      </c>
      <c r="QJ214" t="s">
        <v>2810</v>
      </c>
      <c r="QK214" t="s">
        <v>2778</v>
      </c>
      <c r="QL214" t="s">
        <v>2810</v>
      </c>
      <c r="QM214" t="s">
        <v>2517</v>
      </c>
      <c r="QN214" t="s">
        <v>2780</v>
      </c>
      <c r="QX214" t="s">
        <v>2360</v>
      </c>
      <c r="QY214" t="s">
        <v>2545</v>
      </c>
      <c r="QZ214" t="s">
        <v>3065</v>
      </c>
      <c r="RC214" t="s">
        <v>2978</v>
      </c>
      <c r="RG214" t="s">
        <v>2455</v>
      </c>
      <c r="RH214" t="s">
        <v>2904</v>
      </c>
      <c r="RI214" t="s">
        <v>2636</v>
      </c>
      <c r="RJ214" t="s">
        <v>2974</v>
      </c>
      <c r="RK214" t="s">
        <v>2620</v>
      </c>
      <c r="RL214" t="s">
        <v>2623</v>
      </c>
      <c r="RM214" t="s">
        <v>2623</v>
      </c>
      <c r="RO214" t="s">
        <v>3021</v>
      </c>
      <c r="RS214" t="s">
        <v>2560</v>
      </c>
      <c r="RT214" t="s">
        <v>2773</v>
      </c>
      <c r="RU214" t="s">
        <v>2528</v>
      </c>
      <c r="RV214" t="s">
        <v>2787</v>
      </c>
      <c r="RW214" t="s">
        <v>2318</v>
      </c>
      <c r="RX214" t="s">
        <v>2285</v>
      </c>
      <c r="RY214" t="s">
        <v>2208</v>
      </c>
      <c r="SA214" t="s">
        <v>2479</v>
      </c>
      <c r="SE214" t="s">
        <v>2479</v>
      </c>
      <c r="SF214" t="s">
        <v>2479</v>
      </c>
      <c r="SG214" t="s">
        <v>2479</v>
      </c>
      <c r="SH214" t="s">
        <v>2479</v>
      </c>
      <c r="SI214" t="s">
        <v>2479</v>
      </c>
      <c r="SJ214" t="s">
        <v>2479</v>
      </c>
      <c r="SK214" t="s">
        <v>2479</v>
      </c>
      <c r="SM214" t="s">
        <v>2403</v>
      </c>
      <c r="SQ214" t="s">
        <v>2406</v>
      </c>
      <c r="SR214" t="s">
        <v>2496</v>
      </c>
      <c r="SS214" t="s">
        <v>2507</v>
      </c>
      <c r="ST214" t="s">
        <v>2299</v>
      </c>
      <c r="SU214" t="s">
        <v>2288</v>
      </c>
      <c r="SV214" t="s">
        <v>2362</v>
      </c>
      <c r="SW214" t="s">
        <v>2343</v>
      </c>
      <c r="SY214" t="s">
        <v>2795</v>
      </c>
      <c r="TC214" t="s">
        <v>3244</v>
      </c>
      <c r="TD214" t="s">
        <v>2900</v>
      </c>
      <c r="TE214" t="s">
        <v>2939</v>
      </c>
      <c r="TF214" t="s">
        <v>3026</v>
      </c>
      <c r="TG214" t="s">
        <v>3041</v>
      </c>
      <c r="TH214" t="s">
        <v>2453</v>
      </c>
      <c r="TI214" t="s">
        <v>2444</v>
      </c>
      <c r="TK214" t="s">
        <v>2855</v>
      </c>
      <c r="TO214" t="s">
        <v>2762</v>
      </c>
      <c r="TP214" t="s">
        <v>2744</v>
      </c>
      <c r="TQ214" t="s">
        <v>2761</v>
      </c>
      <c r="TR214" t="s">
        <v>2750</v>
      </c>
      <c r="TS214" t="s">
        <v>2870</v>
      </c>
      <c r="TT214" t="s">
        <v>2931</v>
      </c>
      <c r="TU214" t="s">
        <v>2348</v>
      </c>
      <c r="VM214" t="s">
        <v>2934</v>
      </c>
      <c r="VN214" t="s">
        <v>2829</v>
      </c>
      <c r="VO214" t="s">
        <v>2891</v>
      </c>
      <c r="VP214" t="s">
        <v>2961</v>
      </c>
      <c r="VY214" t="s">
        <v>2696</v>
      </c>
      <c r="VZ214" t="s">
        <v>2733</v>
      </c>
      <c r="WA214" t="s">
        <v>2192</v>
      </c>
      <c r="WB214" t="s">
        <v>2220</v>
      </c>
      <c r="WK214" t="s">
        <v>2479</v>
      </c>
      <c r="WL214" t="s">
        <v>2479</v>
      </c>
      <c r="WM214" t="s">
        <v>2479</v>
      </c>
      <c r="WN214" t="s">
        <v>2479</v>
      </c>
      <c r="WW214" t="s">
        <v>2504</v>
      </c>
      <c r="WX214" t="s">
        <v>2434</v>
      </c>
      <c r="WY214" t="s">
        <v>2490</v>
      </c>
      <c r="WZ214" t="s">
        <v>2525</v>
      </c>
      <c r="XI214" t="s">
        <v>2638</v>
      </c>
      <c r="XJ214" t="s">
        <v>2868</v>
      </c>
      <c r="XK214" t="s">
        <v>2836</v>
      </c>
      <c r="XL214" t="s">
        <v>2720</v>
      </c>
      <c r="XU214" t="s">
        <v>2724</v>
      </c>
      <c r="XV214" t="s">
        <v>2392</v>
      </c>
      <c r="XW214" t="s">
        <v>2826</v>
      </c>
      <c r="XX214" t="s">
        <v>3062</v>
      </c>
      <c r="YG214" t="s">
        <v>2942</v>
      </c>
      <c r="YH214" t="s">
        <v>2902</v>
      </c>
      <c r="YI214" t="s">
        <v>2906</v>
      </c>
      <c r="YJ214" t="s">
        <v>3025</v>
      </c>
      <c r="YS214" t="s">
        <v>2619</v>
      </c>
      <c r="YT214" t="s">
        <v>2652</v>
      </c>
      <c r="YU214" t="s">
        <v>2494</v>
      </c>
      <c r="YV214" t="s">
        <v>2349</v>
      </c>
      <c r="ZE214" t="s">
        <v>2479</v>
      </c>
      <c r="ZF214" t="s">
        <v>2479</v>
      </c>
      <c r="ZG214" t="s">
        <v>2479</v>
      </c>
      <c r="ZH214" t="s">
        <v>2479</v>
      </c>
      <c r="ZQ214" t="s">
        <v>2248</v>
      </c>
      <c r="ZR214" t="s">
        <v>2775</v>
      </c>
      <c r="ZS214" t="s">
        <v>2754</v>
      </c>
      <c r="ZT214" t="s">
        <v>2475</v>
      </c>
      <c r="AAC214" t="s">
        <v>2964</v>
      </c>
      <c r="AAD214" t="s">
        <v>3061</v>
      </c>
      <c r="AAE214" t="s">
        <v>2839</v>
      </c>
      <c r="AAF214" t="s">
        <v>2987</v>
      </c>
      <c r="AAO214" t="s">
        <v>2324</v>
      </c>
      <c r="AAP214" t="s">
        <v>2585</v>
      </c>
      <c r="AAQ214" t="s">
        <v>2409</v>
      </c>
      <c r="AAR214" t="s">
        <v>2602</v>
      </c>
      <c r="ABA214" t="s">
        <v>2863</v>
      </c>
      <c r="ABB214" t="s">
        <v>3030</v>
      </c>
      <c r="ABC214" t="s">
        <v>2797</v>
      </c>
      <c r="ABD214" t="s">
        <v>2955</v>
      </c>
      <c r="ABM214" t="s">
        <v>2280</v>
      </c>
      <c r="ABN214" t="s">
        <v>2146</v>
      </c>
      <c r="ABO214" t="s">
        <v>2142</v>
      </c>
      <c r="ABP214" t="s">
        <v>2143</v>
      </c>
      <c r="ABY214" t="s">
        <v>2479</v>
      </c>
      <c r="ABZ214" t="s">
        <v>2479</v>
      </c>
      <c r="ACA214" t="s">
        <v>2479</v>
      </c>
      <c r="ACB214" t="s">
        <v>2479</v>
      </c>
      <c r="ACK214" t="s">
        <v>2156</v>
      </c>
      <c r="ACL214" t="s">
        <v>2317</v>
      </c>
      <c r="ACM214" t="s">
        <v>2317</v>
      </c>
      <c r="ACN214" t="s">
        <v>2157</v>
      </c>
      <c r="ACW214" t="s">
        <v>3088</v>
      </c>
      <c r="ACX214" t="s">
        <v>2911</v>
      </c>
      <c r="ACY214" t="s">
        <v>2797</v>
      </c>
      <c r="ACZ214" t="s">
        <v>2639</v>
      </c>
      <c r="ADI214" t="s">
        <v>2263</v>
      </c>
      <c r="ADJ214" t="s">
        <v>2708</v>
      </c>
      <c r="ADK214" t="s">
        <v>2265</v>
      </c>
      <c r="ADL214" t="s">
        <v>2599</v>
      </c>
      <c r="ADU214" t="s">
        <v>2952</v>
      </c>
      <c r="ADV214" t="s">
        <v>2937</v>
      </c>
      <c r="ADW214" t="s">
        <v>2933</v>
      </c>
      <c r="ADX214" t="s">
        <v>2874</v>
      </c>
      <c r="AEG214" t="s">
        <v>2326</v>
      </c>
      <c r="AEH214" t="s">
        <v>2487</v>
      </c>
      <c r="AEI214" t="s">
        <v>2665</v>
      </c>
      <c r="AEJ214" t="s">
        <v>2420</v>
      </c>
      <c r="AES214" t="s">
        <v>2479</v>
      </c>
      <c r="AET214" t="s">
        <v>2479</v>
      </c>
      <c r="AEU214" t="s">
        <v>2479</v>
      </c>
      <c r="AEV214" t="s">
        <v>2479</v>
      </c>
      <c r="AFE214" t="s">
        <v>2311</v>
      </c>
      <c r="AFF214" t="s">
        <v>2344</v>
      </c>
      <c r="AFG214" t="s">
        <v>2301</v>
      </c>
      <c r="AFH214" t="s">
        <v>2689</v>
      </c>
      <c r="AFQ214" t="s">
        <v>2957</v>
      </c>
      <c r="AFR214" t="s">
        <v>2926</v>
      </c>
      <c r="AFS214" t="s">
        <v>3026</v>
      </c>
      <c r="AFT214" t="s">
        <v>2904</v>
      </c>
      <c r="AGC214" t="s">
        <v>2473</v>
      </c>
      <c r="AGD214" t="s">
        <v>2469</v>
      </c>
      <c r="AGE214" t="s">
        <v>2931</v>
      </c>
      <c r="AGF214" t="s">
        <v>2249</v>
      </c>
      <c r="AGO214" t="s">
        <v>2520</v>
      </c>
      <c r="AGP214" t="s">
        <v>3087</v>
      </c>
      <c r="AGQ214" t="s">
        <v>2934</v>
      </c>
      <c r="AHA214" t="s">
        <v>2735</v>
      </c>
      <c r="AHB214" t="s">
        <v>2625</v>
      </c>
      <c r="AHC214" t="s">
        <v>2285</v>
      </c>
      <c r="AHM214" t="s">
        <v>2479</v>
      </c>
      <c r="AHN214" t="s">
        <v>2479</v>
      </c>
      <c r="AHO214" t="s">
        <v>2479</v>
      </c>
      <c r="AHY214" t="s">
        <v>2323</v>
      </c>
      <c r="AHZ214" t="s">
        <v>2230</v>
      </c>
      <c r="AIA214" t="s">
        <v>2526</v>
      </c>
      <c r="AIK214" t="s">
        <v>3046</v>
      </c>
      <c r="AIL214" t="s">
        <v>2639</v>
      </c>
      <c r="AIM214" t="s">
        <v>2796</v>
      </c>
      <c r="AIW214" t="s">
        <v>2975</v>
      </c>
      <c r="AIX214" t="s">
        <v>2353</v>
      </c>
      <c r="AIY214" t="s">
        <v>2504</v>
      </c>
      <c r="AJI214" t="s">
        <v>3245</v>
      </c>
      <c r="AJJ214" t="s">
        <v>2518</v>
      </c>
      <c r="AJK214" t="s">
        <v>2608</v>
      </c>
      <c r="AJL214" t="s">
        <v>2850</v>
      </c>
      <c r="AJU214" t="s">
        <v>2431</v>
      </c>
      <c r="AJV214" t="s">
        <v>2199</v>
      </c>
      <c r="AJW214" t="s">
        <v>2705</v>
      </c>
      <c r="AJX214" t="s">
        <v>2214</v>
      </c>
      <c r="AKG214" t="s">
        <v>2479</v>
      </c>
      <c r="AKH214" t="s">
        <v>2479</v>
      </c>
      <c r="AKI214" t="s">
        <v>2479</v>
      </c>
      <c r="AKJ214" t="s">
        <v>2479</v>
      </c>
      <c r="AKS214" t="s">
        <v>2693</v>
      </c>
      <c r="AKT214" t="s">
        <v>2327</v>
      </c>
      <c r="AKU214" t="s">
        <v>2698</v>
      </c>
      <c r="AKV214" t="s">
        <v>2494</v>
      </c>
      <c r="ALE214" t="s">
        <v>2906</v>
      </c>
      <c r="ALF214" t="s">
        <v>2935</v>
      </c>
      <c r="ALG214" t="s">
        <v>3008</v>
      </c>
      <c r="ALH214" t="s">
        <v>3041</v>
      </c>
      <c r="ALQ214" t="s">
        <v>2746</v>
      </c>
      <c r="ALR214" t="s">
        <v>2569</v>
      </c>
      <c r="ALS214" t="s">
        <v>2831</v>
      </c>
      <c r="ALT214" t="s">
        <v>2740</v>
      </c>
      <c r="AMC214" t="s">
        <v>2444</v>
      </c>
      <c r="AMD214" t="s">
        <v>2450</v>
      </c>
      <c r="AME214" t="s">
        <v>2550</v>
      </c>
      <c r="AMF214" t="s">
        <v>2408</v>
      </c>
      <c r="AMO214" t="s">
        <v>2420</v>
      </c>
      <c r="AMP214" t="s">
        <v>2493</v>
      </c>
      <c r="AMQ214" t="s">
        <v>2193</v>
      </c>
      <c r="AMR214" t="s">
        <v>2245</v>
      </c>
      <c r="ANA214" t="s">
        <v>2479</v>
      </c>
      <c r="ANB214" t="s">
        <v>2479</v>
      </c>
      <c r="ANC214" t="s">
        <v>2479</v>
      </c>
      <c r="AND214" t="s">
        <v>2479</v>
      </c>
      <c r="ANM214" t="s">
        <v>2299</v>
      </c>
      <c r="ANN214" t="s">
        <v>2217</v>
      </c>
      <c r="ANO214" t="s">
        <v>2583</v>
      </c>
      <c r="ANP214" t="s">
        <v>2212</v>
      </c>
      <c r="ANY214" t="s">
        <v>2981</v>
      </c>
      <c r="ANZ214" t="s">
        <v>2901</v>
      </c>
      <c r="AOA214" t="s">
        <v>2265</v>
      </c>
      <c r="AOB214" t="s">
        <v>2805</v>
      </c>
      <c r="AOK214" t="s">
        <v>2846</v>
      </c>
      <c r="AOL214" t="s">
        <v>2601</v>
      </c>
      <c r="AOM214" t="s">
        <v>2764</v>
      </c>
      <c r="AON214" t="s">
        <v>2393</v>
      </c>
      <c r="AOW214" t="s">
        <v>2980</v>
      </c>
      <c r="AOX214" t="s">
        <v>2828</v>
      </c>
      <c r="AOY214" t="s">
        <v>2987</v>
      </c>
      <c r="AOZ214" t="s">
        <v>2862</v>
      </c>
      <c r="API214" t="s">
        <v>2211</v>
      </c>
      <c r="APJ214" t="s">
        <v>2256</v>
      </c>
      <c r="APK214" t="s">
        <v>2309</v>
      </c>
      <c r="APL214" t="s">
        <v>2151</v>
      </c>
      <c r="APU214" t="s">
        <v>2479</v>
      </c>
      <c r="APV214" t="s">
        <v>2479</v>
      </c>
      <c r="APW214" t="s">
        <v>2479</v>
      </c>
      <c r="APX214" t="s">
        <v>2479</v>
      </c>
      <c r="AQG214" t="s">
        <v>2681</v>
      </c>
      <c r="AQH214" t="s">
        <v>2238</v>
      </c>
      <c r="AQI214" t="s">
        <v>2291</v>
      </c>
      <c r="AQJ214" t="s">
        <v>2390</v>
      </c>
      <c r="AQS214" t="s">
        <v>2996</v>
      </c>
      <c r="AQT214" t="s">
        <v>2836</v>
      </c>
      <c r="AQU214" t="s">
        <v>2963</v>
      </c>
      <c r="AQV214" t="s">
        <v>2521</v>
      </c>
      <c r="ARE214" t="s">
        <v>2554</v>
      </c>
      <c r="ARF214" t="s">
        <v>2382</v>
      </c>
      <c r="ARG214" t="s">
        <v>2821</v>
      </c>
      <c r="ARH214" t="s">
        <v>2258</v>
      </c>
      <c r="ARR214" t="s">
        <v>2488</v>
      </c>
      <c r="ARS214" t="s">
        <v>2677</v>
      </c>
      <c r="ART214" t="s">
        <v>2609</v>
      </c>
      <c r="ASD214" t="s">
        <v>2785</v>
      </c>
      <c r="ASE214" t="s">
        <v>2326</v>
      </c>
      <c r="ASF214" t="s">
        <v>2330</v>
      </c>
      <c r="ASP214" t="s">
        <v>2931</v>
      </c>
      <c r="ASQ214" t="s">
        <v>2578</v>
      </c>
      <c r="ASR214" t="s">
        <v>2479</v>
      </c>
      <c r="ATB214" t="s">
        <v>2617</v>
      </c>
      <c r="ATC214" t="s">
        <v>2823</v>
      </c>
      <c r="ATD214" t="s">
        <v>2628</v>
      </c>
      <c r="ATN214" t="s">
        <v>3116</v>
      </c>
      <c r="ATO214" t="s">
        <v>2942</v>
      </c>
      <c r="ATP214" t="s">
        <v>2964</v>
      </c>
      <c r="ATZ214" t="s">
        <v>2382</v>
      </c>
      <c r="AUA214" t="s">
        <v>2680</v>
      </c>
      <c r="AUB214" t="s">
        <v>2660</v>
      </c>
      <c r="AUL214" t="s">
        <v>2551</v>
      </c>
      <c r="AUM214" t="s">
        <v>2887</v>
      </c>
      <c r="AUN214" t="s">
        <v>2442</v>
      </c>
      <c r="AUX214" t="s">
        <v>2432</v>
      </c>
      <c r="AUY214" t="s">
        <v>2582</v>
      </c>
      <c r="AUZ214" t="s">
        <v>2748</v>
      </c>
      <c r="AVJ214" t="s">
        <v>2479</v>
      </c>
      <c r="AVK214" t="s">
        <v>2479</v>
      </c>
      <c r="AVL214" t="s">
        <v>2479</v>
      </c>
      <c r="AVV214" t="s">
        <v>2629</v>
      </c>
      <c r="AVW214" t="s">
        <v>2680</v>
      </c>
      <c r="AVX214" t="s">
        <v>2434</v>
      </c>
      <c r="AWH214" t="s">
        <v>2926</v>
      </c>
      <c r="AWI214" t="s">
        <v>2940</v>
      </c>
      <c r="AWJ214" t="s">
        <v>2963</v>
      </c>
      <c r="AWT214" t="s">
        <v>2840</v>
      </c>
      <c r="AWU214" t="s">
        <v>2947</v>
      </c>
      <c r="AWV214" t="s">
        <v>2351</v>
      </c>
      <c r="BBV214" t="s">
        <v>2908</v>
      </c>
      <c r="BBW214" t="s">
        <v>2938</v>
      </c>
      <c r="BBX214" t="s">
        <v>2462</v>
      </c>
      <c r="BCH214" t="s">
        <v>2725</v>
      </c>
      <c r="BCI214" t="s">
        <v>2677</v>
      </c>
      <c r="BCJ214" t="s">
        <v>2871</v>
      </c>
      <c r="BCT214" t="s">
        <v>2479</v>
      </c>
      <c r="BCU214" t="s">
        <v>2479</v>
      </c>
      <c r="BCV214" t="s">
        <v>2479</v>
      </c>
      <c r="BDF214" t="s">
        <v>2571</v>
      </c>
      <c r="BDG214" t="s">
        <v>2397</v>
      </c>
      <c r="BDH214" t="s">
        <v>2329</v>
      </c>
      <c r="BDR214" t="s">
        <v>2961</v>
      </c>
      <c r="BDS214" t="s">
        <v>2952</v>
      </c>
      <c r="BDT214" t="s">
        <v>2464</v>
      </c>
      <c r="BED214" t="s">
        <v>2645</v>
      </c>
      <c r="BEE214" t="s">
        <v>2991</v>
      </c>
      <c r="BEF214" t="s">
        <v>2711</v>
      </c>
      <c r="BER214" t="s">
        <v>2138</v>
      </c>
      <c r="BGB214" t="s">
        <v>2705</v>
      </c>
      <c r="BIJ214" t="s">
        <v>2167</v>
      </c>
      <c r="BIV214" t="s">
        <v>2172</v>
      </c>
      <c r="BOV214" t="s">
        <v>2312</v>
      </c>
      <c r="BUM214" t="s">
        <v>2937</v>
      </c>
      <c r="BUN214" t="s">
        <v>2450</v>
      </c>
      <c r="BUO214" t="s">
        <v>2450</v>
      </c>
      <c r="BUP214" t="s">
        <v>3075</v>
      </c>
      <c r="BUQ214" t="s">
        <v>3033</v>
      </c>
      <c r="BUR214" t="s">
        <v>2512</v>
      </c>
      <c r="BUS214" t="s">
        <v>2744</v>
      </c>
      <c r="BUT214" t="s">
        <v>2826</v>
      </c>
      <c r="BUU214" t="s">
        <v>2884</v>
      </c>
      <c r="BUV214" t="s">
        <v>2534</v>
      </c>
      <c r="BUY214" t="s">
        <v>3021</v>
      </c>
      <c r="BUZ214" t="s">
        <v>2977</v>
      </c>
      <c r="BVA214" t="s">
        <v>2623</v>
      </c>
      <c r="BVB214" t="s">
        <v>2395</v>
      </c>
      <c r="BVC214" t="s">
        <v>2560</v>
      </c>
      <c r="BVD214" t="s">
        <v>2773</v>
      </c>
      <c r="BVE214" t="s">
        <v>2528</v>
      </c>
      <c r="BVF214" t="s">
        <v>2787</v>
      </c>
      <c r="BVG214" t="s">
        <v>2318</v>
      </c>
      <c r="BVH214" t="s">
        <v>2285</v>
      </c>
      <c r="BVK214" t="s">
        <v>2938</v>
      </c>
      <c r="BVL214" t="s">
        <v>2621</v>
      </c>
      <c r="BVM214" t="s">
        <v>2977</v>
      </c>
      <c r="BVN214" t="s">
        <v>2266</v>
      </c>
      <c r="BVO214" t="s">
        <v>2930</v>
      </c>
      <c r="BVP214" t="s">
        <v>2600</v>
      </c>
      <c r="BVQ214" t="s">
        <v>2354</v>
      </c>
      <c r="BVR214" t="s">
        <v>2549</v>
      </c>
      <c r="BVS214" t="s">
        <v>2228</v>
      </c>
      <c r="BVT214" t="s">
        <v>2397</v>
      </c>
      <c r="BVW214" t="s">
        <v>2403</v>
      </c>
      <c r="BVX214" t="s">
        <v>2561</v>
      </c>
      <c r="BVY214" t="s">
        <v>2659</v>
      </c>
      <c r="BVZ214" t="s">
        <v>2220</v>
      </c>
      <c r="BWA214" t="s">
        <v>2406</v>
      </c>
      <c r="BWB214" t="s">
        <v>2496</v>
      </c>
      <c r="BWC214" t="s">
        <v>2507</v>
      </c>
      <c r="BWD214" t="s">
        <v>2299</v>
      </c>
      <c r="BWE214" t="s">
        <v>2288</v>
      </c>
      <c r="BWF214" t="s">
        <v>2362</v>
      </c>
      <c r="BWI214" t="s">
        <v>2963</v>
      </c>
      <c r="BWJ214" t="s">
        <v>3117</v>
      </c>
      <c r="BWK214" t="s">
        <v>3244</v>
      </c>
      <c r="BWL214" t="s">
        <v>2459</v>
      </c>
      <c r="BWM214" t="s">
        <v>2926</v>
      </c>
      <c r="BWN214" t="s">
        <v>2444</v>
      </c>
      <c r="BWO214" t="s">
        <v>2780</v>
      </c>
      <c r="BWP214" t="s">
        <v>2856</v>
      </c>
      <c r="BWQ214" t="s">
        <v>2974</v>
      </c>
      <c r="BWR214" t="s">
        <v>2767</v>
      </c>
      <c r="BWU214" t="s">
        <v>2855</v>
      </c>
      <c r="BWV214" t="s">
        <v>2853</v>
      </c>
      <c r="BWW214" t="s">
        <v>2265</v>
      </c>
      <c r="BWX214" t="s">
        <v>2762</v>
      </c>
      <c r="BWY214" t="s">
        <v>2762</v>
      </c>
      <c r="BWZ214" t="s">
        <v>2744</v>
      </c>
      <c r="BXA214" t="s">
        <v>2761</v>
      </c>
      <c r="BXB214" t="s">
        <v>2750</v>
      </c>
      <c r="BXC214" t="s">
        <v>2870</v>
      </c>
      <c r="BXD214" t="s">
        <v>2931</v>
      </c>
    </row>
    <row r="215" spans="1:1020 1028:1980" x14ac:dyDescent="0.15">
      <c r="A215" t="s">
        <v>3493</v>
      </c>
      <c r="S215" t="s">
        <v>2272</v>
      </c>
      <c r="U215" t="s">
        <v>3110</v>
      </c>
      <c r="V215" t="s">
        <v>3131</v>
      </c>
      <c r="W215" t="s">
        <v>3168</v>
      </c>
      <c r="X215" t="s">
        <v>3131</v>
      </c>
      <c r="BH215" t="s">
        <v>2779</v>
      </c>
      <c r="BP215" t="s">
        <v>2369</v>
      </c>
      <c r="BQ215" t="s">
        <v>2369</v>
      </c>
      <c r="BR215" t="s">
        <v>2403</v>
      </c>
      <c r="BS215">
        <f>88</f>
        <v>88</v>
      </c>
      <c r="BT215" t="s">
        <v>2437</v>
      </c>
      <c r="CF215" t="s">
        <v>2318</v>
      </c>
      <c r="DA215" t="s">
        <v>3084</v>
      </c>
      <c r="DB215" t="s">
        <v>3084</v>
      </c>
      <c r="DC215" t="s">
        <v>3084</v>
      </c>
      <c r="DD215" t="s">
        <v>3354</v>
      </c>
      <c r="DE215" t="s">
        <v>3084</v>
      </c>
      <c r="DY215" t="s">
        <v>3110</v>
      </c>
      <c r="DZ215" t="s">
        <v>3065</v>
      </c>
      <c r="EA215" t="s">
        <v>3110</v>
      </c>
      <c r="EB215" t="s">
        <v>3131</v>
      </c>
      <c r="EC215" t="s">
        <v>3168</v>
      </c>
      <c r="EK215" t="s">
        <v>3065</v>
      </c>
      <c r="EL215" t="s">
        <v>3131</v>
      </c>
      <c r="EM215" t="s">
        <v>3131</v>
      </c>
      <c r="EN215" t="s">
        <v>3085</v>
      </c>
      <c r="FL215" t="s">
        <v>2777</v>
      </c>
      <c r="GJ215" t="s">
        <v>2555</v>
      </c>
      <c r="JB215" t="s">
        <v>3110</v>
      </c>
      <c r="JC215" t="s">
        <v>2161</v>
      </c>
      <c r="JD215" t="s">
        <v>2340</v>
      </c>
      <c r="JE215" t="s">
        <v>3110</v>
      </c>
      <c r="JF215" t="s">
        <v>3344</v>
      </c>
      <c r="JG215" t="s">
        <v>3419</v>
      </c>
      <c r="JH215" t="s">
        <v>3188</v>
      </c>
      <c r="JI215" t="s">
        <v>3187</v>
      </c>
      <c r="JJ215" t="s">
        <v>3187</v>
      </c>
      <c r="JK215" t="s">
        <v>3372</v>
      </c>
      <c r="JL215" t="s">
        <v>3419</v>
      </c>
      <c r="JM215" t="s">
        <v>3167</v>
      </c>
      <c r="JN215" t="s">
        <v>3234</v>
      </c>
      <c r="JO215" t="s">
        <v>3167</v>
      </c>
      <c r="JP215" t="s">
        <v>3085</v>
      </c>
      <c r="JQ215" t="s">
        <v>3167</v>
      </c>
      <c r="KN215" t="s">
        <v>2777</v>
      </c>
      <c r="LL215">
        <f>76</f>
        <v>76</v>
      </c>
      <c r="MG215" t="s">
        <v>3215</v>
      </c>
      <c r="MH215" t="s">
        <v>3486</v>
      </c>
      <c r="MV215" t="s">
        <v>2779</v>
      </c>
      <c r="OF215" t="s">
        <v>2777</v>
      </c>
      <c r="PM215" t="s">
        <v>3085</v>
      </c>
      <c r="PN215" t="s">
        <v>3167</v>
      </c>
      <c r="PO215" t="s">
        <v>3084</v>
      </c>
      <c r="PP215" t="s">
        <v>3084</v>
      </c>
      <c r="QB215" t="s">
        <v>3084</v>
      </c>
      <c r="QE215" t="s">
        <v>2835</v>
      </c>
      <c r="QF215" t="s">
        <v>2867</v>
      </c>
      <c r="QG215" t="s">
        <v>2867</v>
      </c>
      <c r="QH215" t="s">
        <v>2839</v>
      </c>
      <c r="QI215" t="s">
        <v>2127</v>
      </c>
      <c r="RB215" t="s">
        <v>2626</v>
      </c>
      <c r="RC215" t="s">
        <v>3032</v>
      </c>
      <c r="RD215" t="s">
        <v>2771</v>
      </c>
      <c r="RE215" t="s">
        <v>2855</v>
      </c>
      <c r="RF215" t="s">
        <v>2707</v>
      </c>
      <c r="RG215" t="s">
        <v>2508</v>
      </c>
      <c r="RH215" t="s">
        <v>2383</v>
      </c>
      <c r="RI215" t="s">
        <v>2383</v>
      </c>
      <c r="RJ215" t="s">
        <v>2602</v>
      </c>
      <c r="RK215" t="s">
        <v>2599</v>
      </c>
      <c r="RL215" t="s">
        <v>2884</v>
      </c>
      <c r="RM215" t="s">
        <v>2840</v>
      </c>
      <c r="RN215" t="s">
        <v>2486</v>
      </c>
      <c r="RO215" t="s">
        <v>2376</v>
      </c>
      <c r="RP215" t="s">
        <v>2381</v>
      </c>
      <c r="RQ215" t="s">
        <v>2590</v>
      </c>
      <c r="RR215" t="s">
        <v>2851</v>
      </c>
      <c r="RS215" t="s">
        <v>2697</v>
      </c>
      <c r="RT215" t="s">
        <v>2924</v>
      </c>
      <c r="RU215" t="s">
        <v>2617</v>
      </c>
      <c r="RV215" t="s">
        <v>2658</v>
      </c>
      <c r="RW215" t="s">
        <v>2356</v>
      </c>
      <c r="RX215" t="s">
        <v>2590</v>
      </c>
      <c r="RY215" t="s">
        <v>2851</v>
      </c>
      <c r="RZ215" t="s">
        <v>2534</v>
      </c>
      <c r="SA215" t="s">
        <v>2627</v>
      </c>
      <c r="SB215" t="s">
        <v>2479</v>
      </c>
      <c r="SC215" t="s">
        <v>2479</v>
      </c>
      <c r="SD215" t="s">
        <v>2479</v>
      </c>
      <c r="SE215" t="s">
        <v>2928</v>
      </c>
      <c r="SF215" t="s">
        <v>2729</v>
      </c>
      <c r="SG215" t="s">
        <v>2479</v>
      </c>
      <c r="SH215" t="s">
        <v>2605</v>
      </c>
      <c r="SI215" t="s">
        <v>2479</v>
      </c>
      <c r="SJ215" t="s">
        <v>2479</v>
      </c>
      <c r="SK215" t="s">
        <v>2479</v>
      </c>
      <c r="SL215" t="s">
        <v>2155</v>
      </c>
      <c r="SM215" t="s">
        <v>2191</v>
      </c>
      <c r="SN215" t="s">
        <v>2832</v>
      </c>
      <c r="SO215" t="s">
        <v>2676</v>
      </c>
      <c r="SP215" t="s">
        <v>2727</v>
      </c>
      <c r="SQ215" t="s">
        <v>2618</v>
      </c>
      <c r="SR215" t="s">
        <v>2748</v>
      </c>
      <c r="SS215" t="s">
        <v>2349</v>
      </c>
      <c r="ST215" t="s">
        <v>2191</v>
      </c>
      <c r="SU215" t="s">
        <v>2199</v>
      </c>
      <c r="SV215" t="s">
        <v>2594</v>
      </c>
      <c r="SW215" t="s">
        <v>2700</v>
      </c>
      <c r="SX215" t="s">
        <v>2923</v>
      </c>
      <c r="SY215" t="s">
        <v>2780</v>
      </c>
      <c r="SZ215" t="s">
        <v>2608</v>
      </c>
      <c r="TA215" t="s">
        <v>2926</v>
      </c>
      <c r="TB215" t="s">
        <v>2611</v>
      </c>
      <c r="TC215" t="s">
        <v>2774</v>
      </c>
      <c r="TD215" t="s">
        <v>2568</v>
      </c>
      <c r="TE215" t="s">
        <v>2262</v>
      </c>
      <c r="TF215" t="s">
        <v>2552</v>
      </c>
      <c r="TG215" t="s">
        <v>2511</v>
      </c>
      <c r="TH215" t="s">
        <v>2712</v>
      </c>
      <c r="TI215" t="s">
        <v>2324</v>
      </c>
      <c r="TJ215" t="s">
        <v>2479</v>
      </c>
      <c r="TK215" t="s">
        <v>2225</v>
      </c>
      <c r="TL215" t="s">
        <v>2469</v>
      </c>
      <c r="TM215" t="s">
        <v>2628</v>
      </c>
      <c r="TN215" t="s">
        <v>2385</v>
      </c>
      <c r="TO215" t="s">
        <v>2358</v>
      </c>
      <c r="TP215" t="s">
        <v>2189</v>
      </c>
      <c r="TQ215" t="s">
        <v>2703</v>
      </c>
      <c r="TR215" t="s">
        <v>2594</v>
      </c>
      <c r="TS215" t="s">
        <v>2218</v>
      </c>
      <c r="TT215" t="s">
        <v>2594</v>
      </c>
      <c r="TU215" t="s">
        <v>2773</v>
      </c>
      <c r="VK215" t="s">
        <v>2944</v>
      </c>
      <c r="VM215" t="s">
        <v>2707</v>
      </c>
      <c r="VN215" t="s">
        <v>2261</v>
      </c>
      <c r="VO215" t="s">
        <v>2611</v>
      </c>
      <c r="VP215" t="s">
        <v>3031</v>
      </c>
      <c r="VW215" t="s">
        <v>2585</v>
      </c>
      <c r="VY215" t="s">
        <v>2675</v>
      </c>
      <c r="VZ215" t="s">
        <v>2564</v>
      </c>
      <c r="WA215" t="s">
        <v>2585</v>
      </c>
      <c r="WB215" t="s">
        <v>2469</v>
      </c>
      <c r="WI215" t="s">
        <v>2930</v>
      </c>
      <c r="WK215" t="s">
        <v>2479</v>
      </c>
      <c r="WL215" t="s">
        <v>2479</v>
      </c>
      <c r="WM215" t="s">
        <v>2479</v>
      </c>
      <c r="WN215" t="s">
        <v>2479</v>
      </c>
      <c r="WU215" t="s">
        <v>2498</v>
      </c>
      <c r="WW215" t="s">
        <v>2353</v>
      </c>
      <c r="WX215" t="s">
        <v>2604</v>
      </c>
      <c r="WY215" t="s">
        <v>2683</v>
      </c>
      <c r="WZ215" t="s">
        <v>2740</v>
      </c>
      <c r="XG215" t="s">
        <v>2807</v>
      </c>
      <c r="XI215" t="s">
        <v>2646</v>
      </c>
      <c r="XJ215" t="s">
        <v>3074</v>
      </c>
      <c r="XK215" t="s">
        <v>2887</v>
      </c>
      <c r="XL215" t="s">
        <v>2824</v>
      </c>
      <c r="XS215" t="s">
        <v>2271</v>
      </c>
      <c r="XU215" t="s">
        <v>2139</v>
      </c>
      <c r="XV215" t="s">
        <v>2335</v>
      </c>
      <c r="XW215" t="s">
        <v>2303</v>
      </c>
      <c r="XX215" t="s">
        <v>2273</v>
      </c>
      <c r="ADU215" t="s">
        <v>2529</v>
      </c>
      <c r="ADV215" t="s">
        <v>2806</v>
      </c>
      <c r="ADW215" t="s">
        <v>2441</v>
      </c>
      <c r="ADX215" t="s">
        <v>2441</v>
      </c>
      <c r="ADY215" t="s">
        <v>3028</v>
      </c>
      <c r="AEG215" t="s">
        <v>2419</v>
      </c>
      <c r="AEH215" t="s">
        <v>2255</v>
      </c>
      <c r="AEI215" t="s">
        <v>2291</v>
      </c>
      <c r="AEJ215" t="s">
        <v>2288</v>
      </c>
      <c r="AEK215" t="s">
        <v>2538</v>
      </c>
      <c r="AES215" t="s">
        <v>2479</v>
      </c>
      <c r="AET215" t="s">
        <v>2479</v>
      </c>
      <c r="AEU215" t="s">
        <v>2479</v>
      </c>
      <c r="AEV215" t="s">
        <v>2479</v>
      </c>
      <c r="AEW215" t="s">
        <v>2479</v>
      </c>
      <c r="AFE215" t="s">
        <v>2245</v>
      </c>
      <c r="AFF215" t="s">
        <v>2216</v>
      </c>
      <c r="AFG215" t="s">
        <v>2249</v>
      </c>
      <c r="AFH215" t="s">
        <v>2916</v>
      </c>
      <c r="AFI215" t="s">
        <v>2475</v>
      </c>
      <c r="AFQ215" t="s">
        <v>3033</v>
      </c>
      <c r="AFR215" t="s">
        <v>2815</v>
      </c>
      <c r="AFS215" t="s">
        <v>2517</v>
      </c>
      <c r="AFT215" t="s">
        <v>2458</v>
      </c>
      <c r="AFU215" t="s">
        <v>2458</v>
      </c>
      <c r="AGC215" t="s">
        <v>2663</v>
      </c>
      <c r="AGD215" t="s">
        <v>2470</v>
      </c>
      <c r="AGE215" t="s">
        <v>2404</v>
      </c>
      <c r="AGF215" t="s">
        <v>2175</v>
      </c>
      <c r="AGG215" t="s">
        <v>2292</v>
      </c>
      <c r="AGO215" t="s">
        <v>3173</v>
      </c>
      <c r="AGP215" t="s">
        <v>3040</v>
      </c>
      <c r="AGQ215" t="s">
        <v>3040</v>
      </c>
      <c r="AGR215" t="s">
        <v>2636</v>
      </c>
      <c r="AGS215" t="s">
        <v>3074</v>
      </c>
      <c r="AHA215" t="s">
        <v>2643</v>
      </c>
      <c r="AHB215" t="s">
        <v>2353</v>
      </c>
      <c r="AHC215" t="s">
        <v>2802</v>
      </c>
      <c r="AHD215" t="s">
        <v>2258</v>
      </c>
      <c r="AHE215" t="s">
        <v>2833</v>
      </c>
      <c r="AHM215" t="s">
        <v>2479</v>
      </c>
      <c r="AHN215" t="s">
        <v>2479</v>
      </c>
      <c r="AHO215" t="s">
        <v>2479</v>
      </c>
      <c r="AHP215" t="s">
        <v>2479</v>
      </c>
      <c r="AHQ215" t="s">
        <v>2479</v>
      </c>
      <c r="AHY215" t="s">
        <v>2484</v>
      </c>
      <c r="AHZ215" t="s">
        <v>2831</v>
      </c>
      <c r="AIA215" t="s">
        <v>2683</v>
      </c>
      <c r="AIB215" t="s">
        <v>2628</v>
      </c>
      <c r="AIC215" t="s">
        <v>2676</v>
      </c>
      <c r="AIK215" t="s">
        <v>2649</v>
      </c>
      <c r="AIL215" t="s">
        <v>2667</v>
      </c>
      <c r="AIM215" t="s">
        <v>2611</v>
      </c>
      <c r="AIN215" t="s">
        <v>2707</v>
      </c>
      <c r="AIO215" t="s">
        <v>3042</v>
      </c>
      <c r="AIW215" t="s">
        <v>2301</v>
      </c>
      <c r="AIX215" t="s">
        <v>2267</v>
      </c>
      <c r="AIY215" t="s">
        <v>2378</v>
      </c>
      <c r="AIZ215" t="s">
        <v>2848</v>
      </c>
      <c r="AJA215" t="s">
        <v>2283</v>
      </c>
      <c r="AJH215" t="s">
        <v>2599</v>
      </c>
      <c r="AJI215" t="s">
        <v>2600</v>
      </c>
      <c r="AJJ215" t="s">
        <v>2840</v>
      </c>
      <c r="AJK215" t="s">
        <v>3049</v>
      </c>
      <c r="AJL215" t="s">
        <v>2554</v>
      </c>
      <c r="AJT215" t="s">
        <v>2681</v>
      </c>
      <c r="AJU215" t="s">
        <v>2759</v>
      </c>
      <c r="AJV215" t="s">
        <v>2281</v>
      </c>
      <c r="AJW215" t="s">
        <v>2297</v>
      </c>
      <c r="AJX215" t="s">
        <v>2404</v>
      </c>
      <c r="AKF215" t="s">
        <v>2693</v>
      </c>
      <c r="AKG215" t="s">
        <v>2699</v>
      </c>
      <c r="AKH215" t="s">
        <v>2397</v>
      </c>
      <c r="AKI215" t="s">
        <v>2352</v>
      </c>
      <c r="AKJ215" t="s">
        <v>2699</v>
      </c>
      <c r="AKR215" t="s">
        <v>2831</v>
      </c>
      <c r="AKS215" t="s">
        <v>2683</v>
      </c>
      <c r="AKT215" t="s">
        <v>2677</v>
      </c>
      <c r="AKU215" t="s">
        <v>2731</v>
      </c>
      <c r="AKV215" t="s">
        <v>2668</v>
      </c>
      <c r="ALD215" t="s">
        <v>2596</v>
      </c>
      <c r="ALE215" t="s">
        <v>2647</v>
      </c>
      <c r="ALF215" t="s">
        <v>2410</v>
      </c>
      <c r="ALG215" t="s">
        <v>2531</v>
      </c>
      <c r="ALH215" t="s">
        <v>2596</v>
      </c>
      <c r="ALP215" t="s">
        <v>2146</v>
      </c>
      <c r="ALQ215" t="s">
        <v>2465</v>
      </c>
      <c r="ALR215" t="s">
        <v>2309</v>
      </c>
      <c r="ALS215" t="s">
        <v>2313</v>
      </c>
      <c r="ALT215" t="s">
        <v>2163</v>
      </c>
      <c r="AMC215" t="s">
        <v>2530</v>
      </c>
      <c r="AMD215" t="s">
        <v>2814</v>
      </c>
      <c r="AME215" t="s">
        <v>3074</v>
      </c>
      <c r="AMF215" t="s">
        <v>2824</v>
      </c>
      <c r="AMO215" t="s">
        <v>2343</v>
      </c>
      <c r="AMP215" t="s">
        <v>2221</v>
      </c>
      <c r="AMQ215" t="s">
        <v>2231</v>
      </c>
      <c r="AMR215" t="s">
        <v>2587</v>
      </c>
      <c r="ANA215" t="s">
        <v>2479</v>
      </c>
      <c r="ANB215" t="s">
        <v>2479</v>
      </c>
      <c r="ANC215" t="s">
        <v>2479</v>
      </c>
      <c r="AND215" t="s">
        <v>2479</v>
      </c>
      <c r="ANM215" t="s">
        <v>2761</v>
      </c>
      <c r="ANN215" t="s">
        <v>2833</v>
      </c>
      <c r="ANO215" t="s">
        <v>2382</v>
      </c>
      <c r="ANP215" t="s">
        <v>2730</v>
      </c>
      <c r="ANY215" t="s">
        <v>2425</v>
      </c>
      <c r="ANZ215" t="s">
        <v>2798</v>
      </c>
      <c r="AOA215" t="s">
        <v>2901</v>
      </c>
      <c r="AOB215" t="s">
        <v>2932</v>
      </c>
      <c r="AOK215" t="s">
        <v>2318</v>
      </c>
      <c r="AOL215" t="s">
        <v>2252</v>
      </c>
      <c r="AOM215" t="s">
        <v>2313</v>
      </c>
      <c r="AON215" t="s">
        <v>2843</v>
      </c>
      <c r="AOW215" t="s">
        <v>2899</v>
      </c>
      <c r="AOX215" t="s">
        <v>2639</v>
      </c>
      <c r="AOY215" t="s">
        <v>2943</v>
      </c>
      <c r="AOZ215" t="s">
        <v>3143</v>
      </c>
      <c r="API215" t="s">
        <v>2548</v>
      </c>
      <c r="APJ215" t="s">
        <v>2403</v>
      </c>
      <c r="APK215" t="s">
        <v>2739</v>
      </c>
      <c r="APL215" t="s">
        <v>2533</v>
      </c>
      <c r="APU215" t="s">
        <v>2479</v>
      </c>
      <c r="APV215" t="s">
        <v>2479</v>
      </c>
      <c r="APW215" t="s">
        <v>2479</v>
      </c>
      <c r="APX215" t="s">
        <v>2479</v>
      </c>
      <c r="AQG215" t="s">
        <v>2740</v>
      </c>
      <c r="AQH215" t="s">
        <v>2284</v>
      </c>
      <c r="AQI215" t="s">
        <v>2595</v>
      </c>
      <c r="AQJ215" t="s">
        <v>2575</v>
      </c>
      <c r="AQS215" t="s">
        <v>2981</v>
      </c>
      <c r="AQT215" t="s">
        <v>2457</v>
      </c>
      <c r="AQU215" t="s">
        <v>2906</v>
      </c>
      <c r="AQV215" t="s">
        <v>2442</v>
      </c>
      <c r="ARE215" t="s">
        <v>2917</v>
      </c>
      <c r="ARF215" t="s">
        <v>2917</v>
      </c>
      <c r="ARG215" t="s">
        <v>2485</v>
      </c>
      <c r="ARH215" t="s">
        <v>2536</v>
      </c>
      <c r="AXE215" t="s">
        <v>2595</v>
      </c>
      <c r="AXF215" t="s">
        <v>2213</v>
      </c>
      <c r="AXQ215" t="s">
        <v>2479</v>
      </c>
      <c r="AXR215" t="s">
        <v>2479</v>
      </c>
      <c r="AYC215" t="s">
        <v>2670</v>
      </c>
      <c r="AYD215" t="s">
        <v>2612</v>
      </c>
      <c r="AYO215" t="s">
        <v>2353</v>
      </c>
      <c r="AYP215" t="s">
        <v>2725</v>
      </c>
      <c r="AZA215" t="s">
        <v>2192</v>
      </c>
      <c r="AZB215" t="s">
        <v>2420</v>
      </c>
      <c r="BBV215" t="s">
        <v>2718</v>
      </c>
      <c r="BBW215" t="s">
        <v>2768</v>
      </c>
      <c r="BBX215" t="s">
        <v>2763</v>
      </c>
      <c r="BBY215" t="s">
        <v>2873</v>
      </c>
      <c r="BCH215" t="s">
        <v>2475</v>
      </c>
      <c r="BCI215" t="s">
        <v>2526</v>
      </c>
      <c r="BCJ215" t="s">
        <v>2830</v>
      </c>
      <c r="BCK215" t="s">
        <v>2823</v>
      </c>
      <c r="BCT215" t="s">
        <v>2479</v>
      </c>
      <c r="BCU215" t="s">
        <v>2354</v>
      </c>
      <c r="BCV215" t="s">
        <v>2567</v>
      </c>
      <c r="BCW215" t="s">
        <v>2479</v>
      </c>
      <c r="BDF215" t="s">
        <v>2790</v>
      </c>
      <c r="BDG215" t="s">
        <v>2730</v>
      </c>
      <c r="BDH215" t="s">
        <v>2756</v>
      </c>
      <c r="BDI215" t="s">
        <v>2353</v>
      </c>
      <c r="BDR215" t="s">
        <v>2462</v>
      </c>
      <c r="BDS215" t="s">
        <v>2439</v>
      </c>
      <c r="BDT215" t="s">
        <v>2667</v>
      </c>
      <c r="BDU215" t="s">
        <v>2622</v>
      </c>
      <c r="BED215" t="s">
        <v>2150</v>
      </c>
      <c r="BEE215" t="s">
        <v>2269</v>
      </c>
      <c r="BEF215" t="s">
        <v>2269</v>
      </c>
      <c r="BEG215" t="s">
        <v>2269</v>
      </c>
      <c r="BER215" t="s">
        <v>2479</v>
      </c>
      <c r="BGB215" t="s">
        <v>2705</v>
      </c>
      <c r="BGZ215" t="s">
        <v>2479</v>
      </c>
      <c r="BHX215" t="s">
        <v>2479</v>
      </c>
      <c r="BIJ215" t="s">
        <v>2479</v>
      </c>
      <c r="BIV215" t="s">
        <v>2479</v>
      </c>
      <c r="BOV215" t="s">
        <v>2186</v>
      </c>
      <c r="BQF215" t="s">
        <v>2479</v>
      </c>
      <c r="BSB215" t="s">
        <v>2709</v>
      </c>
      <c r="BUM215" t="s">
        <v>2598</v>
      </c>
      <c r="BUN215" t="s">
        <v>2416</v>
      </c>
      <c r="BUO215" t="s">
        <v>2918</v>
      </c>
      <c r="BUP215" t="s">
        <v>2975</v>
      </c>
      <c r="BUQ215" t="s">
        <v>2924</v>
      </c>
      <c r="BUY215" t="s">
        <v>2376</v>
      </c>
      <c r="BUZ215" t="s">
        <v>2381</v>
      </c>
      <c r="BVA215" t="s">
        <v>2590</v>
      </c>
      <c r="BVB215" t="s">
        <v>2851</v>
      </c>
      <c r="BVC215" t="s">
        <v>2697</v>
      </c>
      <c r="BVK215" t="s">
        <v>2975</v>
      </c>
      <c r="BVL215" t="s">
        <v>2790</v>
      </c>
      <c r="BVM215" t="s">
        <v>2534</v>
      </c>
      <c r="BVN215" t="s">
        <v>2485</v>
      </c>
      <c r="BVO215" t="s">
        <v>2676</v>
      </c>
      <c r="BVW215" t="s">
        <v>2191</v>
      </c>
      <c r="BVX215" t="s">
        <v>2832</v>
      </c>
      <c r="BVY215" t="s">
        <v>2676</v>
      </c>
      <c r="BVZ215" t="s">
        <v>2727</v>
      </c>
      <c r="BWA215" t="s">
        <v>2618</v>
      </c>
      <c r="BWI215" t="s">
        <v>2850</v>
      </c>
      <c r="BWJ215" t="s">
        <v>2769</v>
      </c>
      <c r="BWK215" t="s">
        <v>2529</v>
      </c>
      <c r="BWL215" t="s">
        <v>2410</v>
      </c>
      <c r="BWM215" t="s">
        <v>2917</v>
      </c>
      <c r="BWU215" t="s">
        <v>2225</v>
      </c>
      <c r="BWV215" t="s">
        <v>2469</v>
      </c>
      <c r="BWW215" t="s">
        <v>2628</v>
      </c>
      <c r="BWX215" t="s">
        <v>2385</v>
      </c>
      <c r="BWY215" t="s">
        <v>2358</v>
      </c>
    </row>
    <row r="216" spans="1:1020 1028:1980" x14ac:dyDescent="0.15">
      <c r="A216" t="s">
        <v>3494</v>
      </c>
      <c r="U216" t="s">
        <v>3110</v>
      </c>
      <c r="V216" t="s">
        <v>3168</v>
      </c>
      <c r="W216" t="s">
        <v>3167</v>
      </c>
      <c r="X216" t="s">
        <v>3167</v>
      </c>
      <c r="BQ216" t="s">
        <v>3167</v>
      </c>
      <c r="BR216" t="s">
        <v>3168</v>
      </c>
      <c r="BS216" t="s">
        <v>3084</v>
      </c>
      <c r="BT216" t="s">
        <v>3084</v>
      </c>
      <c r="CJ216" t="s">
        <v>2827</v>
      </c>
      <c r="CK216" t="s">
        <v>2896</v>
      </c>
      <c r="CL216" t="s">
        <v>2445</v>
      </c>
      <c r="CM216">
        <f>17</f>
        <v>17</v>
      </c>
      <c r="CN216" t="s">
        <v>2867</v>
      </c>
      <c r="CO216" t="s">
        <v>2837</v>
      </c>
      <c r="CP216" t="s">
        <v>2839</v>
      </c>
      <c r="CQ216" t="s">
        <v>2867</v>
      </c>
      <c r="CR216" t="s">
        <v>2898</v>
      </c>
      <c r="DA216" t="s">
        <v>3085</v>
      </c>
      <c r="DB216" t="s">
        <v>3167</v>
      </c>
      <c r="DC216" t="s">
        <v>3167</v>
      </c>
      <c r="DD216" t="s">
        <v>3167</v>
      </c>
      <c r="DM216">
        <f>66</f>
        <v>66</v>
      </c>
      <c r="DN216" t="s">
        <v>2671</v>
      </c>
      <c r="DO216" t="s">
        <v>2740</v>
      </c>
      <c r="DP216" t="s">
        <v>2347</v>
      </c>
      <c r="DY216" t="s">
        <v>3085</v>
      </c>
      <c r="DZ216" t="s">
        <v>3085</v>
      </c>
      <c r="EA216" t="s">
        <v>3085</v>
      </c>
      <c r="EB216" t="s">
        <v>3084</v>
      </c>
      <c r="EJ216" t="s">
        <v>2561</v>
      </c>
      <c r="EK216">
        <f>68</f>
        <v>68</v>
      </c>
      <c r="EL216" t="s">
        <v>2403</v>
      </c>
      <c r="EM216" t="s">
        <v>3065</v>
      </c>
      <c r="EN216" t="s">
        <v>3065</v>
      </c>
      <c r="GU216" t="s">
        <v>3291</v>
      </c>
      <c r="IO216" t="s">
        <v>3167</v>
      </c>
      <c r="IP216" t="s">
        <v>3131</v>
      </c>
      <c r="IQ216" t="s">
        <v>2304</v>
      </c>
      <c r="IR216">
        <f>90</f>
        <v>90</v>
      </c>
      <c r="JB216" t="s">
        <v>3131</v>
      </c>
      <c r="JC216" t="s">
        <v>3168</v>
      </c>
      <c r="JD216" t="s">
        <v>3131</v>
      </c>
      <c r="JG216" t="s">
        <v>3187</v>
      </c>
      <c r="JH216" t="s">
        <v>3187</v>
      </c>
      <c r="JI216" t="s">
        <v>3188</v>
      </c>
      <c r="JJ216" t="s">
        <v>3188</v>
      </c>
      <c r="JK216" t="s">
        <v>3226</v>
      </c>
      <c r="JL216" t="s">
        <v>3190</v>
      </c>
      <c r="JM216" t="s">
        <v>3167</v>
      </c>
      <c r="JN216" t="s">
        <v>3392</v>
      </c>
      <c r="JO216">
        <f>179</f>
        <v>179</v>
      </c>
      <c r="JP216">
        <f>167</f>
        <v>167</v>
      </c>
      <c r="JQ216" t="s">
        <v>3167</v>
      </c>
      <c r="OY216" t="s">
        <v>2161</v>
      </c>
      <c r="PA216" t="s">
        <v>3065</v>
      </c>
      <c r="PB216" t="s">
        <v>2269</v>
      </c>
      <c r="PC216" t="s">
        <v>2153</v>
      </c>
      <c r="PD216" t="s">
        <v>2183</v>
      </c>
      <c r="PM216" t="s">
        <v>3110</v>
      </c>
      <c r="PN216" t="s">
        <v>3131</v>
      </c>
      <c r="PO216" t="s">
        <v>3110</v>
      </c>
      <c r="PP216" t="s">
        <v>3065</v>
      </c>
      <c r="RC216" t="s">
        <v>2598</v>
      </c>
      <c r="RD216" t="s">
        <v>2950</v>
      </c>
      <c r="RE216" t="s">
        <v>2846</v>
      </c>
      <c r="RF216" t="s">
        <v>2392</v>
      </c>
      <c r="RG216" t="s">
        <v>2918</v>
      </c>
      <c r="RH216" t="s">
        <v>2578</v>
      </c>
      <c r="RI216" t="s">
        <v>2975</v>
      </c>
      <c r="RJ216" t="s">
        <v>2684</v>
      </c>
      <c r="RK216" t="s">
        <v>2880</v>
      </c>
      <c r="RL216" t="s">
        <v>2684</v>
      </c>
      <c r="RM216" t="s">
        <v>2991</v>
      </c>
      <c r="RO216" t="s">
        <v>2993</v>
      </c>
      <c r="RP216" t="s">
        <v>2552</v>
      </c>
      <c r="RQ216" t="s">
        <v>2566</v>
      </c>
      <c r="RR216" t="s">
        <v>2263</v>
      </c>
      <c r="RS216" t="s">
        <v>2818</v>
      </c>
      <c r="RT216" t="s">
        <v>2468</v>
      </c>
      <c r="RU216" t="s">
        <v>2723</v>
      </c>
      <c r="RV216" t="s">
        <v>2327</v>
      </c>
      <c r="RW216" t="s">
        <v>2381</v>
      </c>
      <c r="RX216" t="s">
        <v>2209</v>
      </c>
      <c r="RY216" t="s">
        <v>2433</v>
      </c>
      <c r="SA216" t="s">
        <v>2479</v>
      </c>
      <c r="SB216" t="s">
        <v>2479</v>
      </c>
      <c r="SC216" t="s">
        <v>2479</v>
      </c>
      <c r="SD216" t="s">
        <v>2479</v>
      </c>
      <c r="SE216" t="s">
        <v>2479</v>
      </c>
      <c r="SF216" t="s">
        <v>2479</v>
      </c>
      <c r="SG216" t="s">
        <v>2479</v>
      </c>
      <c r="SH216" t="s">
        <v>2567</v>
      </c>
      <c r="SI216" t="s">
        <v>2355</v>
      </c>
      <c r="SJ216" t="s">
        <v>2587</v>
      </c>
      <c r="SK216" t="s">
        <v>2479</v>
      </c>
      <c r="SM216" t="s">
        <v>2939</v>
      </c>
      <c r="SN216" t="s">
        <v>2716</v>
      </c>
      <c r="SO216" t="s">
        <v>2411</v>
      </c>
      <c r="SP216" t="s">
        <v>2530</v>
      </c>
      <c r="SQ216" t="s">
        <v>2769</v>
      </c>
      <c r="SR216" t="s">
        <v>2532</v>
      </c>
      <c r="SS216" t="s">
        <v>2723</v>
      </c>
      <c r="ST216" t="s">
        <v>2959</v>
      </c>
      <c r="SU216" t="s">
        <v>2994</v>
      </c>
      <c r="SV216" t="s">
        <v>2549</v>
      </c>
      <c r="SW216" t="s">
        <v>2742</v>
      </c>
      <c r="SY216" t="s">
        <v>2632</v>
      </c>
      <c r="SZ216" t="s">
        <v>2500</v>
      </c>
      <c r="TA216" t="s">
        <v>2601</v>
      </c>
      <c r="TB216" t="s">
        <v>2537</v>
      </c>
      <c r="TC216" t="s">
        <v>2409</v>
      </c>
      <c r="TD216" t="s">
        <v>2859</v>
      </c>
      <c r="TE216" t="s">
        <v>2500</v>
      </c>
      <c r="TF216" t="s">
        <v>2509</v>
      </c>
      <c r="TG216" t="s">
        <v>2509</v>
      </c>
      <c r="TH216" t="s">
        <v>2536</v>
      </c>
      <c r="TI216" t="s">
        <v>2691</v>
      </c>
      <c r="TK216" t="s">
        <v>2600</v>
      </c>
      <c r="TL216" t="s">
        <v>2730</v>
      </c>
      <c r="TM216" t="s">
        <v>2572</v>
      </c>
      <c r="TN216" t="s">
        <v>2139</v>
      </c>
      <c r="TO216" t="s">
        <v>2334</v>
      </c>
      <c r="TP216" t="s">
        <v>2465</v>
      </c>
      <c r="TQ216" t="s">
        <v>2140</v>
      </c>
      <c r="TR216" t="s">
        <v>2271</v>
      </c>
      <c r="TS216" t="s">
        <v>2136</v>
      </c>
      <c r="TT216" t="s">
        <v>2307</v>
      </c>
      <c r="TU216" t="s">
        <v>2164</v>
      </c>
      <c r="UE216" t="s">
        <v>2479</v>
      </c>
      <c r="UQ216" t="s">
        <v>2479</v>
      </c>
      <c r="VC216" t="s">
        <v>2479</v>
      </c>
      <c r="VM216" t="s">
        <v>3021</v>
      </c>
      <c r="VN216" t="s">
        <v>2964</v>
      </c>
      <c r="VO216" t="s">
        <v>2984</v>
      </c>
      <c r="VP216" t="s">
        <v>2978</v>
      </c>
      <c r="VY216" t="s">
        <v>2841</v>
      </c>
      <c r="VZ216" t="s">
        <v>2668</v>
      </c>
      <c r="WA216" t="s">
        <v>2587</v>
      </c>
      <c r="WB216" t="s">
        <v>2832</v>
      </c>
      <c r="WK216" t="s">
        <v>2479</v>
      </c>
      <c r="WL216" t="s">
        <v>2479</v>
      </c>
      <c r="WM216" t="s">
        <v>2479</v>
      </c>
      <c r="WN216" t="s">
        <v>2479</v>
      </c>
      <c r="WW216" t="s">
        <v>2662</v>
      </c>
      <c r="WX216" t="s">
        <v>2344</v>
      </c>
      <c r="WY216" t="s">
        <v>2528</v>
      </c>
      <c r="WZ216" t="s">
        <v>2211</v>
      </c>
      <c r="XI216" t="s">
        <v>2266</v>
      </c>
      <c r="XJ216" t="s">
        <v>3116</v>
      </c>
      <c r="XK216" t="s">
        <v>2464</v>
      </c>
      <c r="XL216" t="s">
        <v>3060</v>
      </c>
      <c r="XU216" t="s">
        <v>2273</v>
      </c>
      <c r="XV216" t="s">
        <v>2269</v>
      </c>
      <c r="XW216" t="s">
        <v>2173</v>
      </c>
      <c r="XX216" t="s">
        <v>2179</v>
      </c>
      <c r="YG216" t="s">
        <v>2552</v>
      </c>
      <c r="YH216" t="s">
        <v>2744</v>
      </c>
      <c r="YI216" t="s">
        <v>2468</v>
      </c>
      <c r="YJ216" t="s">
        <v>2537</v>
      </c>
      <c r="YS216" t="s">
        <v>2263</v>
      </c>
      <c r="YT216" t="s">
        <v>2415</v>
      </c>
      <c r="YU216" t="s">
        <v>2885</v>
      </c>
      <c r="YV216" t="s">
        <v>2571</v>
      </c>
      <c r="ZE216" t="s">
        <v>2479</v>
      </c>
      <c r="ZF216" t="s">
        <v>2479</v>
      </c>
      <c r="ZG216" t="s">
        <v>2685</v>
      </c>
      <c r="ZH216" t="s">
        <v>2790</v>
      </c>
      <c r="ZQ216" t="s">
        <v>2858</v>
      </c>
      <c r="ZR216" t="s">
        <v>2990</v>
      </c>
      <c r="ZS216" t="s">
        <v>2750</v>
      </c>
      <c r="ZT216" t="s">
        <v>2751</v>
      </c>
      <c r="AAC216" t="s">
        <v>2598</v>
      </c>
      <c r="AAD216" t="s">
        <v>2751</v>
      </c>
      <c r="AAE216" t="s">
        <v>2930</v>
      </c>
      <c r="AAF216" t="s">
        <v>2537</v>
      </c>
      <c r="AAO216" t="s">
        <v>2213</v>
      </c>
      <c r="AAP216" t="s">
        <v>2193</v>
      </c>
      <c r="AAQ216" t="s">
        <v>2204</v>
      </c>
      <c r="AAR216" t="s">
        <v>2284</v>
      </c>
      <c r="AAY216" t="s">
        <v>2554</v>
      </c>
      <c r="ABA216" t="s">
        <v>2577</v>
      </c>
      <c r="ABB216" t="s">
        <v>2991</v>
      </c>
      <c r="ABC216" t="s">
        <v>2607</v>
      </c>
      <c r="ABD216" t="s">
        <v>2691</v>
      </c>
      <c r="ABK216" t="s">
        <v>2591</v>
      </c>
      <c r="ABM216" t="s">
        <v>2852</v>
      </c>
      <c r="ABN216" t="s">
        <v>2197</v>
      </c>
      <c r="ABO216" t="s">
        <v>2548</v>
      </c>
      <c r="ABP216" t="s">
        <v>2734</v>
      </c>
      <c r="ABW216" t="s">
        <v>2684</v>
      </c>
      <c r="ABY216" t="s">
        <v>2479</v>
      </c>
      <c r="ABZ216" t="s">
        <v>2756</v>
      </c>
      <c r="ACA216" t="s">
        <v>2471</v>
      </c>
      <c r="ACB216" t="s">
        <v>2731</v>
      </c>
      <c r="ACI216" t="s">
        <v>2806</v>
      </c>
      <c r="ACK216" t="s">
        <v>2876</v>
      </c>
      <c r="ACL216" t="s">
        <v>2813</v>
      </c>
      <c r="ACM216" t="s">
        <v>2555</v>
      </c>
      <c r="ACN216" t="s">
        <v>2577</v>
      </c>
      <c r="ACU216" t="s">
        <v>2382</v>
      </c>
      <c r="ACW216" t="s">
        <v>2512</v>
      </c>
      <c r="ACX216" t="s">
        <v>2884</v>
      </c>
      <c r="ACY216" t="s">
        <v>2991</v>
      </c>
      <c r="ACZ216" t="s">
        <v>2553</v>
      </c>
      <c r="ADG216" t="s">
        <v>2269</v>
      </c>
      <c r="ADI216" t="s">
        <v>2144</v>
      </c>
      <c r="ADJ216" t="s">
        <v>2333</v>
      </c>
      <c r="ADK216" t="s">
        <v>2428</v>
      </c>
      <c r="ADL216" t="s">
        <v>2144</v>
      </c>
      <c r="ADU216" t="s">
        <v>2819</v>
      </c>
      <c r="ADV216" t="s">
        <v>2614</v>
      </c>
      <c r="ADW216" t="s">
        <v>2578</v>
      </c>
      <c r="ADX216" t="s">
        <v>2859</v>
      </c>
      <c r="AEG216" t="s">
        <v>2265</v>
      </c>
      <c r="AEH216" t="s">
        <v>2872</v>
      </c>
      <c r="AEI216" t="s">
        <v>2706</v>
      </c>
      <c r="AEJ216" t="s">
        <v>2761</v>
      </c>
      <c r="AES216" t="s">
        <v>2479</v>
      </c>
      <c r="AET216" t="s">
        <v>2479</v>
      </c>
      <c r="AEU216" t="s">
        <v>2479</v>
      </c>
      <c r="AEV216" t="s">
        <v>2479</v>
      </c>
      <c r="AFE216" t="s">
        <v>2706</v>
      </c>
      <c r="AFF216" t="s">
        <v>2792</v>
      </c>
      <c r="AFG216" t="s">
        <v>2627</v>
      </c>
      <c r="AFH216" t="s">
        <v>3028</v>
      </c>
      <c r="AFQ216" t="s">
        <v>2564</v>
      </c>
      <c r="AFR216" t="s">
        <v>2532</v>
      </c>
      <c r="AFS216" t="s">
        <v>2918</v>
      </c>
      <c r="AFT216" t="s">
        <v>2262</v>
      </c>
      <c r="AGC216" t="s">
        <v>2499</v>
      </c>
      <c r="AGD216" t="s">
        <v>2144</v>
      </c>
      <c r="AGE216" t="s">
        <v>2273</v>
      </c>
      <c r="AGF216" t="s">
        <v>2183</v>
      </c>
      <c r="AGO216" t="s">
        <v>2811</v>
      </c>
      <c r="AGP216" t="s">
        <v>2551</v>
      </c>
      <c r="AGQ216" t="s">
        <v>2626</v>
      </c>
      <c r="AGR216" t="s">
        <v>2511</v>
      </c>
      <c r="AHA216" t="s">
        <v>2914</v>
      </c>
      <c r="AHB216" t="s">
        <v>2841</v>
      </c>
      <c r="AHC216" t="s">
        <v>2193</v>
      </c>
      <c r="AHD216" t="s">
        <v>2548</v>
      </c>
      <c r="AHM216" t="s">
        <v>2479</v>
      </c>
      <c r="AHN216" t="s">
        <v>2479</v>
      </c>
      <c r="AHO216" t="s">
        <v>2479</v>
      </c>
      <c r="AHP216" t="s">
        <v>2479</v>
      </c>
      <c r="AHY216" t="s">
        <v>2411</v>
      </c>
      <c r="AHZ216" t="s">
        <v>2531</v>
      </c>
      <c r="AIA216" t="s">
        <v>2484</v>
      </c>
      <c r="AIB216" t="s">
        <v>2881</v>
      </c>
      <c r="AIK216" t="s">
        <v>3153</v>
      </c>
      <c r="AIL216" t="s">
        <v>2894</v>
      </c>
      <c r="AIM216" t="s">
        <v>2767</v>
      </c>
      <c r="AIN216" t="s">
        <v>2977</v>
      </c>
      <c r="AIW216" t="s">
        <v>2269</v>
      </c>
      <c r="AIX216" t="s">
        <v>2269</v>
      </c>
      <c r="AIY216" t="s">
        <v>2269</v>
      </c>
      <c r="AIZ216" t="s">
        <v>2151</v>
      </c>
      <c r="AJI216" t="s">
        <v>2943</v>
      </c>
      <c r="AJJ216" t="s">
        <v>2717</v>
      </c>
      <c r="AJK216" t="s">
        <v>3016</v>
      </c>
      <c r="AJL216" t="s">
        <v>2933</v>
      </c>
      <c r="AJU216" t="s">
        <v>2831</v>
      </c>
      <c r="AJV216" t="s">
        <v>2972</v>
      </c>
      <c r="AJW216" t="s">
        <v>2263</v>
      </c>
      <c r="AJX216" t="s">
        <v>2856</v>
      </c>
      <c r="AKG216" t="s">
        <v>2479</v>
      </c>
      <c r="AKH216" t="s">
        <v>2479</v>
      </c>
      <c r="AKI216" t="s">
        <v>2479</v>
      </c>
      <c r="AKJ216" t="s">
        <v>2479</v>
      </c>
      <c r="AKS216" t="s">
        <v>2318</v>
      </c>
      <c r="AKT216" t="s">
        <v>2379</v>
      </c>
      <c r="AKU216" t="s">
        <v>2480</v>
      </c>
      <c r="AKV216" t="s">
        <v>2659</v>
      </c>
      <c r="ALE216" t="s">
        <v>2451</v>
      </c>
      <c r="ALF216" t="s">
        <v>2990</v>
      </c>
      <c r="ALG216" t="s">
        <v>2905</v>
      </c>
      <c r="ALH216" t="s">
        <v>3075</v>
      </c>
      <c r="ALQ216" t="s">
        <v>2277</v>
      </c>
      <c r="ALR216" t="s">
        <v>2272</v>
      </c>
      <c r="ALS216" t="s">
        <v>2547</v>
      </c>
      <c r="ALT216" t="s">
        <v>2372</v>
      </c>
      <c r="AMB216" t="s">
        <v>2691</v>
      </c>
      <c r="AMC216" t="s">
        <v>2469</v>
      </c>
      <c r="AMD216" t="s">
        <v>2684</v>
      </c>
      <c r="AME216" t="s">
        <v>2553</v>
      </c>
      <c r="AMF216" t="s">
        <v>2947</v>
      </c>
      <c r="AMN216" t="s">
        <v>2975</v>
      </c>
      <c r="AMO216" t="s">
        <v>2573</v>
      </c>
      <c r="AMP216" t="s">
        <v>2851</v>
      </c>
      <c r="AMQ216" t="s">
        <v>2724</v>
      </c>
      <c r="AMR216" t="s">
        <v>2643</v>
      </c>
      <c r="AMZ216" t="s">
        <v>2729</v>
      </c>
      <c r="ANA216" t="s">
        <v>2571</v>
      </c>
      <c r="ANB216" t="s">
        <v>2373</v>
      </c>
      <c r="ANC216" t="s">
        <v>2479</v>
      </c>
      <c r="AND216" t="s">
        <v>2479</v>
      </c>
      <c r="ANL216" t="s">
        <v>2354</v>
      </c>
      <c r="ANM216" t="s">
        <v>2506</v>
      </c>
      <c r="ANN216" t="s">
        <v>2740</v>
      </c>
      <c r="ANO216" t="s">
        <v>2354</v>
      </c>
      <c r="ANP216" t="s">
        <v>2218</v>
      </c>
      <c r="ANX216" t="s">
        <v>2831</v>
      </c>
      <c r="ANY216" t="s">
        <v>2430</v>
      </c>
      <c r="ANZ216" t="s">
        <v>2416</v>
      </c>
      <c r="AOA216" t="s">
        <v>2647</v>
      </c>
      <c r="AOB216" t="s">
        <v>2536</v>
      </c>
      <c r="AOJ216" t="s">
        <v>2273</v>
      </c>
      <c r="AOK216" t="s">
        <v>2273</v>
      </c>
      <c r="AOL216" t="s">
        <v>2269</v>
      </c>
      <c r="AOM216" t="s">
        <v>2246</v>
      </c>
      <c r="AON216" t="s">
        <v>2273</v>
      </c>
      <c r="AOW216" t="s">
        <v>2792</v>
      </c>
      <c r="AOX216" t="s">
        <v>2814</v>
      </c>
      <c r="AOY216" t="s">
        <v>2870</v>
      </c>
      <c r="AOZ216" t="s">
        <v>2532</v>
      </c>
      <c r="API216" t="s">
        <v>2502</v>
      </c>
      <c r="APJ216" t="s">
        <v>2654</v>
      </c>
      <c r="APK216" t="s">
        <v>2612</v>
      </c>
      <c r="APL216" t="s">
        <v>2705</v>
      </c>
      <c r="APU216" t="s">
        <v>2479</v>
      </c>
      <c r="APV216" t="s">
        <v>2479</v>
      </c>
      <c r="APW216" t="s">
        <v>2479</v>
      </c>
      <c r="APX216" t="s">
        <v>2479</v>
      </c>
      <c r="AQG216" t="s">
        <v>2324</v>
      </c>
      <c r="AQH216" t="s">
        <v>2821</v>
      </c>
      <c r="AQI216" t="s">
        <v>2569</v>
      </c>
      <c r="AQJ216" t="s">
        <v>3033</v>
      </c>
      <c r="AQS216" t="s">
        <v>2774</v>
      </c>
      <c r="AQT216" t="s">
        <v>2888</v>
      </c>
      <c r="AQU216" t="s">
        <v>2263</v>
      </c>
      <c r="AQV216" t="s">
        <v>2706</v>
      </c>
      <c r="ARE216" t="s">
        <v>2361</v>
      </c>
      <c r="ARF216" t="s">
        <v>2758</v>
      </c>
      <c r="ARG216" t="s">
        <v>2918</v>
      </c>
      <c r="ARH216" t="s">
        <v>2592</v>
      </c>
      <c r="AUK216" t="s">
        <v>2644</v>
      </c>
      <c r="AUL216" t="s">
        <v>2474</v>
      </c>
      <c r="AUM216" t="s">
        <v>2392</v>
      </c>
      <c r="AUN216" t="s">
        <v>2808</v>
      </c>
      <c r="AUW216" t="s">
        <v>2208</v>
      </c>
      <c r="AUX216" t="s">
        <v>2188</v>
      </c>
      <c r="AUY216" t="s">
        <v>2781</v>
      </c>
      <c r="AUZ216" t="s">
        <v>2854</v>
      </c>
      <c r="AVI216" t="s">
        <v>2651</v>
      </c>
      <c r="AVJ216" t="s">
        <v>2693</v>
      </c>
      <c r="AVK216" t="s">
        <v>2571</v>
      </c>
      <c r="AVL216" t="s">
        <v>2591</v>
      </c>
      <c r="AVU216" t="s">
        <v>2852</v>
      </c>
      <c r="AVV216" t="s">
        <v>2653</v>
      </c>
      <c r="AVW216" t="s">
        <v>2212</v>
      </c>
      <c r="AVX216" t="s">
        <v>2757</v>
      </c>
      <c r="AWG216" t="s">
        <v>2805</v>
      </c>
      <c r="AWH216" t="s">
        <v>2596</v>
      </c>
      <c r="AWI216" t="s">
        <v>2382</v>
      </c>
      <c r="AWJ216" t="s">
        <v>2679</v>
      </c>
      <c r="AWS216" t="s">
        <v>2151</v>
      </c>
      <c r="AWT216" t="s">
        <v>2269</v>
      </c>
      <c r="AWU216" t="s">
        <v>2218</v>
      </c>
      <c r="AWV216" t="s">
        <v>2269</v>
      </c>
      <c r="BBV216" t="s">
        <v>3027</v>
      </c>
      <c r="BBW216" t="s">
        <v>2903</v>
      </c>
      <c r="BBX216" t="s">
        <v>2824</v>
      </c>
      <c r="BCH216" t="s">
        <v>2651</v>
      </c>
      <c r="BCI216" t="s">
        <v>2490</v>
      </c>
      <c r="BCJ216" t="s">
        <v>2540</v>
      </c>
      <c r="BCT216" t="s">
        <v>2479</v>
      </c>
      <c r="BCU216" t="s">
        <v>2479</v>
      </c>
      <c r="BCV216" t="s">
        <v>2479</v>
      </c>
      <c r="BDF216" t="s">
        <v>2244</v>
      </c>
      <c r="BDG216" t="s">
        <v>2360</v>
      </c>
      <c r="BDH216" t="s">
        <v>2194</v>
      </c>
      <c r="BDR216" t="s">
        <v>2957</v>
      </c>
      <c r="BDS216" t="s">
        <v>2912</v>
      </c>
      <c r="BDT216" t="s">
        <v>3008</v>
      </c>
      <c r="BED216" t="s">
        <v>2269</v>
      </c>
      <c r="BEE216" t="s">
        <v>2223</v>
      </c>
      <c r="BEF216" t="s">
        <v>2269</v>
      </c>
      <c r="BIZ216" t="s">
        <v>2950</v>
      </c>
      <c r="BJA216" t="s">
        <v>2846</v>
      </c>
      <c r="BJB216" t="s">
        <v>2392</v>
      </c>
      <c r="BJC216" t="s">
        <v>2742</v>
      </c>
      <c r="BJD216" t="s">
        <v>2567</v>
      </c>
      <c r="BJE216" t="s">
        <v>2257</v>
      </c>
      <c r="BJF216" t="s">
        <v>2737</v>
      </c>
      <c r="BJG216" t="s">
        <v>2506</v>
      </c>
      <c r="BJH216" t="s">
        <v>2686</v>
      </c>
      <c r="BJL216" t="s">
        <v>2552</v>
      </c>
      <c r="BJM216" t="s">
        <v>2566</v>
      </c>
      <c r="BJN216" t="s">
        <v>2263</v>
      </c>
      <c r="BJO216" t="s">
        <v>2818</v>
      </c>
      <c r="BJP216" t="s">
        <v>2468</v>
      </c>
      <c r="BJQ216" t="s">
        <v>2723</v>
      </c>
      <c r="BJR216" t="s">
        <v>2327</v>
      </c>
      <c r="BJS216" t="s">
        <v>2381</v>
      </c>
      <c r="BJT216" t="s">
        <v>2209</v>
      </c>
      <c r="BJX216" t="s">
        <v>2395</v>
      </c>
      <c r="BJY216" t="s">
        <v>2603</v>
      </c>
      <c r="BJZ216" t="s">
        <v>2602</v>
      </c>
      <c r="BKA216" t="s">
        <v>2742</v>
      </c>
      <c r="BKB216" t="s">
        <v>2353</v>
      </c>
      <c r="BKC216" t="s">
        <v>2802</v>
      </c>
      <c r="BKD216" t="s">
        <v>2740</v>
      </c>
      <c r="BKE216" t="s">
        <v>2284</v>
      </c>
      <c r="BKF216" t="s">
        <v>2185</v>
      </c>
      <c r="BKJ216" t="s">
        <v>2716</v>
      </c>
      <c r="BKK216" t="s">
        <v>2411</v>
      </c>
      <c r="BKL216" t="s">
        <v>2530</v>
      </c>
      <c r="BKM216" t="s">
        <v>2769</v>
      </c>
      <c r="BKN216" t="s">
        <v>2532</v>
      </c>
      <c r="BKO216" t="s">
        <v>2723</v>
      </c>
      <c r="BKP216" t="s">
        <v>2959</v>
      </c>
      <c r="BKQ216" t="s">
        <v>2994</v>
      </c>
      <c r="BKR216" t="s">
        <v>2549</v>
      </c>
      <c r="BKV216" t="s">
        <v>2500</v>
      </c>
      <c r="BKW216" t="s">
        <v>2601</v>
      </c>
      <c r="BKX216" t="s">
        <v>2537</v>
      </c>
      <c r="BKY216" t="s">
        <v>2484</v>
      </c>
      <c r="BKZ216" t="s">
        <v>2578</v>
      </c>
      <c r="BLA216" t="s">
        <v>2417</v>
      </c>
      <c r="BLB216" t="s">
        <v>2385</v>
      </c>
      <c r="BLC216" t="s">
        <v>2488</v>
      </c>
      <c r="BLD216" t="s">
        <v>2497</v>
      </c>
      <c r="BLH216" t="s">
        <v>2730</v>
      </c>
      <c r="BLI216" t="s">
        <v>2572</v>
      </c>
      <c r="BLJ216" t="s">
        <v>2139</v>
      </c>
      <c r="BLK216" t="s">
        <v>2334</v>
      </c>
      <c r="BLL216" t="s">
        <v>2465</v>
      </c>
      <c r="BLM216" t="s">
        <v>2140</v>
      </c>
      <c r="BLN216" t="s">
        <v>2271</v>
      </c>
      <c r="BLO216" t="s">
        <v>2136</v>
      </c>
      <c r="BLP216" t="s">
        <v>2307</v>
      </c>
    </row>
    <row r="217" spans="1:1020 1028:1980" x14ac:dyDescent="0.15">
      <c r="A217" t="s">
        <v>3495</v>
      </c>
      <c r="J217" t="s">
        <v>2423</v>
      </c>
      <c r="K217" t="s">
        <v>3002</v>
      </c>
      <c r="L217">
        <f>7</f>
        <v>7</v>
      </c>
      <c r="AH217" t="s">
        <v>2129</v>
      </c>
      <c r="AI217" t="s">
        <v>2777</v>
      </c>
      <c r="AJ217" t="s">
        <v>2777</v>
      </c>
      <c r="AT217" t="s">
        <v>2827</v>
      </c>
      <c r="AU217">
        <f>55</f>
        <v>55</v>
      </c>
      <c r="AV217">
        <f>20</f>
        <v>20</v>
      </c>
      <c r="BG217" t="s">
        <v>2994</v>
      </c>
      <c r="BH217">
        <f>72</f>
        <v>72</v>
      </c>
      <c r="DA217" t="s">
        <v>3131</v>
      </c>
      <c r="DB217" t="s">
        <v>3110</v>
      </c>
      <c r="DC217" t="s">
        <v>3168</v>
      </c>
      <c r="DD217" t="s">
        <v>3168</v>
      </c>
      <c r="EX217" t="s">
        <v>2131</v>
      </c>
      <c r="EY217">
        <f>91</f>
        <v>91</v>
      </c>
      <c r="EZ217">
        <f>84</f>
        <v>84</v>
      </c>
      <c r="FJ217">
        <f>37</f>
        <v>37</v>
      </c>
      <c r="FK217" t="s">
        <v>3084</v>
      </c>
      <c r="GU217" t="s">
        <v>3359</v>
      </c>
      <c r="HG217" t="s">
        <v>2777</v>
      </c>
      <c r="HS217">
        <f>13</f>
        <v>13</v>
      </c>
      <c r="HT217" t="s">
        <v>2206</v>
      </c>
      <c r="IE217" t="s">
        <v>2214</v>
      </c>
      <c r="IF217" t="s">
        <v>2727</v>
      </c>
      <c r="JF217" t="s">
        <v>3189</v>
      </c>
      <c r="JG217" t="s">
        <v>3235</v>
      </c>
      <c r="JH217" t="s">
        <v>3334</v>
      </c>
      <c r="JI217" t="s">
        <v>3182</v>
      </c>
      <c r="JJ217" t="s">
        <v>3292</v>
      </c>
      <c r="JK217" t="s">
        <v>3191</v>
      </c>
      <c r="JL217" t="s">
        <v>3216</v>
      </c>
      <c r="JM217">
        <f>173</f>
        <v>173</v>
      </c>
      <c r="JN217">
        <f>187</f>
        <v>187</v>
      </c>
      <c r="JO217" t="s">
        <v>3167</v>
      </c>
      <c r="JP217" t="s">
        <v>3167</v>
      </c>
      <c r="JQ217" t="s">
        <v>3167</v>
      </c>
      <c r="KL217" t="s">
        <v>2777</v>
      </c>
      <c r="KM217" t="s">
        <v>2779</v>
      </c>
      <c r="LK217" t="s">
        <v>2779</v>
      </c>
      <c r="MT217" t="s">
        <v>2835</v>
      </c>
      <c r="MU217" t="s">
        <v>2360</v>
      </c>
      <c r="MV217" t="s">
        <v>2127</v>
      </c>
      <c r="OD217">
        <f>7</f>
        <v>7</v>
      </c>
      <c r="OE217">
        <f>77</f>
        <v>77</v>
      </c>
      <c r="OF217">
        <f>41</f>
        <v>41</v>
      </c>
      <c r="OW217" t="s">
        <v>2815</v>
      </c>
      <c r="OX217" t="s">
        <v>2517</v>
      </c>
      <c r="OY217" t="s">
        <v>2870</v>
      </c>
      <c r="OZ217" t="s">
        <v>2555</v>
      </c>
      <c r="PA217" t="s">
        <v>2646</v>
      </c>
      <c r="PB217" t="s">
        <v>2497</v>
      </c>
      <c r="PC217" t="s">
        <v>2493</v>
      </c>
      <c r="PD217" t="s">
        <v>2652</v>
      </c>
      <c r="PL217" t="s">
        <v>2206</v>
      </c>
      <c r="PM217" t="s">
        <v>2756</v>
      </c>
      <c r="PN217" t="s">
        <v>2756</v>
      </c>
      <c r="PO217">
        <f>69</f>
        <v>69</v>
      </c>
      <c r="PP217" t="s">
        <v>2206</v>
      </c>
      <c r="RB217" t="s">
        <v>2871</v>
      </c>
      <c r="RC217" t="s">
        <v>2632</v>
      </c>
      <c r="RD217" t="s">
        <v>2600</v>
      </c>
      <c r="RE217" t="s">
        <v>2947</v>
      </c>
      <c r="RF217" t="s">
        <v>2585</v>
      </c>
      <c r="RG217" t="s">
        <v>2392</v>
      </c>
      <c r="RH217" t="s">
        <v>2745</v>
      </c>
      <c r="RI217" t="s">
        <v>2783</v>
      </c>
      <c r="RJ217" t="s">
        <v>2857</v>
      </c>
      <c r="RK217" t="s">
        <v>2923</v>
      </c>
      <c r="RL217" t="s">
        <v>3049</v>
      </c>
      <c r="RM217" t="s">
        <v>2500</v>
      </c>
      <c r="RN217" t="s">
        <v>2451</v>
      </c>
      <c r="RO217" t="s">
        <v>2894</v>
      </c>
      <c r="RP217" t="s">
        <v>2833</v>
      </c>
      <c r="RQ217" t="s">
        <v>2692</v>
      </c>
      <c r="RR217" t="s">
        <v>2822</v>
      </c>
      <c r="RS217" t="s">
        <v>2492</v>
      </c>
      <c r="RT217" t="s">
        <v>2759</v>
      </c>
      <c r="RU217" t="s">
        <v>2192</v>
      </c>
      <c r="RV217" t="s">
        <v>2356</v>
      </c>
      <c r="RW217" t="s">
        <v>2375</v>
      </c>
      <c r="RX217" t="s">
        <v>2803</v>
      </c>
      <c r="RY217" t="s">
        <v>2430</v>
      </c>
      <c r="RZ217" t="s">
        <v>2394</v>
      </c>
      <c r="SA217" t="s">
        <v>2883</v>
      </c>
      <c r="SB217" t="s">
        <v>2498</v>
      </c>
      <c r="SC217" t="s">
        <v>2790</v>
      </c>
      <c r="SD217" t="s">
        <v>2385</v>
      </c>
      <c r="SE217" t="s">
        <v>2604</v>
      </c>
      <c r="SF217" t="s">
        <v>2605</v>
      </c>
      <c r="SG217" t="s">
        <v>2606</v>
      </c>
      <c r="SH217" t="s">
        <v>2606</v>
      </c>
      <c r="SI217" t="s">
        <v>2479</v>
      </c>
      <c r="SJ217" t="s">
        <v>2479</v>
      </c>
      <c r="SK217" t="s">
        <v>2479</v>
      </c>
      <c r="SL217" t="s">
        <v>2758</v>
      </c>
      <c r="SM217" t="s">
        <v>2503</v>
      </c>
      <c r="SN217" t="s">
        <v>2542</v>
      </c>
      <c r="SO217" t="s">
        <v>2491</v>
      </c>
      <c r="SP217" t="s">
        <v>2369</v>
      </c>
      <c r="SQ217" t="s">
        <v>2236</v>
      </c>
      <c r="SR217" t="s">
        <v>2344</v>
      </c>
      <c r="SS217" t="s">
        <v>2366</v>
      </c>
      <c r="ST217" t="s">
        <v>2301</v>
      </c>
      <c r="SU217" t="s">
        <v>2175</v>
      </c>
      <c r="SV217" t="s">
        <v>2165</v>
      </c>
      <c r="SW217" t="s">
        <v>2166</v>
      </c>
      <c r="SX217" t="s">
        <v>2833</v>
      </c>
      <c r="SY217" t="s">
        <v>2859</v>
      </c>
      <c r="SZ217" t="s">
        <v>2614</v>
      </c>
      <c r="TA217" t="s">
        <v>2930</v>
      </c>
      <c r="TB217" t="s">
        <v>2944</v>
      </c>
      <c r="TC217" t="s">
        <v>2712</v>
      </c>
      <c r="TD217" t="s">
        <v>2627</v>
      </c>
      <c r="TE217" t="s">
        <v>2881</v>
      </c>
      <c r="TF217" t="s">
        <v>2950</v>
      </c>
      <c r="TG217" t="s">
        <v>2324</v>
      </c>
      <c r="TH217" t="s">
        <v>2744</v>
      </c>
      <c r="TI217" t="s">
        <v>2511</v>
      </c>
      <c r="TJ217" t="s">
        <v>2269</v>
      </c>
      <c r="TK217" t="s">
        <v>2269</v>
      </c>
      <c r="TL217" t="s">
        <v>2269</v>
      </c>
      <c r="TM217" t="s">
        <v>2269</v>
      </c>
      <c r="TN217" t="s">
        <v>2269</v>
      </c>
      <c r="TO217" t="s">
        <v>2663</v>
      </c>
      <c r="TP217" t="s">
        <v>2729</v>
      </c>
      <c r="TQ217" t="s">
        <v>2742</v>
      </c>
      <c r="TR217" t="s">
        <v>2484</v>
      </c>
      <c r="TS217" t="s">
        <v>2743</v>
      </c>
      <c r="TT217" t="s">
        <v>3002</v>
      </c>
      <c r="TU217" t="s">
        <v>2202</v>
      </c>
      <c r="UE217" t="s">
        <v>2479</v>
      </c>
      <c r="UQ217" t="s">
        <v>2479</v>
      </c>
      <c r="VC217" t="s">
        <v>2479</v>
      </c>
      <c r="AAW217" t="s">
        <v>2397</v>
      </c>
      <c r="AAX217" t="s">
        <v>2748</v>
      </c>
      <c r="AAY217" t="s">
        <v>2199</v>
      </c>
      <c r="AAZ217" t="s">
        <v>2665</v>
      </c>
      <c r="ABA217" t="s">
        <v>2670</v>
      </c>
      <c r="ABB217" t="s">
        <v>2398</v>
      </c>
      <c r="ABC217" t="s">
        <v>2375</v>
      </c>
      <c r="ABD217" t="s">
        <v>2327</v>
      </c>
      <c r="ABI217" t="s">
        <v>2591</v>
      </c>
      <c r="ABJ217" t="s">
        <v>2493</v>
      </c>
      <c r="ABK217" t="s">
        <v>2245</v>
      </c>
      <c r="ABL217" t="s">
        <v>2386</v>
      </c>
      <c r="ABM217" t="s">
        <v>2231</v>
      </c>
      <c r="ABN217" t="s">
        <v>2480</v>
      </c>
      <c r="ABO217" t="s">
        <v>2658</v>
      </c>
      <c r="ABP217" t="s">
        <v>2557</v>
      </c>
      <c r="ABU217" t="s">
        <v>2185</v>
      </c>
      <c r="ABV217" t="s">
        <v>2560</v>
      </c>
      <c r="ABW217" t="s">
        <v>2420</v>
      </c>
      <c r="ABX217" t="s">
        <v>2205</v>
      </c>
      <c r="ABY217" t="s">
        <v>2194</v>
      </c>
      <c r="ABZ217" t="s">
        <v>2672</v>
      </c>
      <c r="ACA217" t="s">
        <v>2841</v>
      </c>
      <c r="ACB217" t="s">
        <v>2630</v>
      </c>
      <c r="ACG217" t="s">
        <v>2481</v>
      </c>
      <c r="ACH217" t="s">
        <v>2219</v>
      </c>
      <c r="ACI217" t="s">
        <v>2773</v>
      </c>
      <c r="ACJ217" t="s">
        <v>2854</v>
      </c>
      <c r="ACK217" t="s">
        <v>2386</v>
      </c>
      <c r="ACL217" t="s">
        <v>2527</v>
      </c>
      <c r="ACM217" t="s">
        <v>2299</v>
      </c>
      <c r="ACN217" t="s">
        <v>2343</v>
      </c>
      <c r="ACS217" t="s">
        <v>2654</v>
      </c>
      <c r="ACT217" t="s">
        <v>2595</v>
      </c>
      <c r="ACU217" t="s">
        <v>2371</v>
      </c>
      <c r="ACV217" t="s">
        <v>2560</v>
      </c>
      <c r="ACW217" t="s">
        <v>2185</v>
      </c>
      <c r="ACX217" t="s">
        <v>2731</v>
      </c>
      <c r="ACY217" t="s">
        <v>2373</v>
      </c>
      <c r="ACZ217" t="s">
        <v>2699</v>
      </c>
      <c r="ADE217" t="s">
        <v>2273</v>
      </c>
      <c r="ADF217" t="s">
        <v>2269</v>
      </c>
      <c r="ADG217" t="s">
        <v>2727</v>
      </c>
      <c r="ADH217" t="s">
        <v>2918</v>
      </c>
      <c r="ADI217" t="s">
        <v>2750</v>
      </c>
      <c r="ADJ217" t="s">
        <v>2599</v>
      </c>
      <c r="ADK217" t="s">
        <v>2946</v>
      </c>
      <c r="ADL217" t="s">
        <v>2409</v>
      </c>
      <c r="AGO217" t="s">
        <v>2602</v>
      </c>
      <c r="AGP217" t="s">
        <v>2584</v>
      </c>
      <c r="AGQ217" t="s">
        <v>2805</v>
      </c>
      <c r="AGR217" t="s">
        <v>2529</v>
      </c>
      <c r="AHA217" t="s">
        <v>2919</v>
      </c>
      <c r="AHB217" t="s">
        <v>2200</v>
      </c>
      <c r="AHC217" t="s">
        <v>2525</v>
      </c>
      <c r="AHD217" t="s">
        <v>2758</v>
      </c>
      <c r="AHM217" t="s">
        <v>2479</v>
      </c>
      <c r="AHN217" t="s">
        <v>2479</v>
      </c>
      <c r="AHO217" t="s">
        <v>2479</v>
      </c>
      <c r="AHP217" t="s">
        <v>2479</v>
      </c>
      <c r="AHY217" t="s">
        <v>2528</v>
      </c>
      <c r="AHZ217" t="s">
        <v>2576</v>
      </c>
      <c r="AIA217" t="s">
        <v>2344</v>
      </c>
      <c r="AIB217" t="s">
        <v>2366</v>
      </c>
      <c r="AIK217" t="s">
        <v>2875</v>
      </c>
      <c r="AIL217" t="s">
        <v>2809</v>
      </c>
      <c r="AIM217" t="s">
        <v>2806</v>
      </c>
      <c r="AIN217" t="s">
        <v>2260</v>
      </c>
      <c r="AIW217" t="s">
        <v>2840</v>
      </c>
      <c r="AIX217" t="s">
        <v>2742</v>
      </c>
      <c r="AIY217" t="s">
        <v>2645</v>
      </c>
      <c r="AIZ217" t="s">
        <v>2944</v>
      </c>
      <c r="AOV217" t="s">
        <v>2870</v>
      </c>
      <c r="AOW217" t="s">
        <v>2497</v>
      </c>
      <c r="AOX217" t="s">
        <v>2790</v>
      </c>
      <c r="AOY217" t="s">
        <v>2883</v>
      </c>
      <c r="AOZ217" t="s">
        <v>2226</v>
      </c>
      <c r="APH217" t="s">
        <v>2412</v>
      </c>
      <c r="API217" t="s">
        <v>2390</v>
      </c>
      <c r="APJ217" t="s">
        <v>2187</v>
      </c>
      <c r="APK217" t="s">
        <v>2541</v>
      </c>
      <c r="APL217" t="s">
        <v>2344</v>
      </c>
      <c r="APT217" t="s">
        <v>2587</v>
      </c>
      <c r="APU217" t="s">
        <v>2709</v>
      </c>
      <c r="APV217" t="s">
        <v>2592</v>
      </c>
      <c r="APW217" t="s">
        <v>2591</v>
      </c>
      <c r="APX217" t="s">
        <v>2740</v>
      </c>
      <c r="AQF217" t="s">
        <v>2559</v>
      </c>
      <c r="AQG217" t="s">
        <v>2247</v>
      </c>
      <c r="AQH217" t="s">
        <v>2538</v>
      </c>
      <c r="AQI217" t="s">
        <v>2916</v>
      </c>
      <c r="AQJ217" t="s">
        <v>2470</v>
      </c>
      <c r="AQR217" t="s">
        <v>2585</v>
      </c>
      <c r="AQS217" t="s">
        <v>2534</v>
      </c>
      <c r="AQT217" t="s">
        <v>2616</v>
      </c>
      <c r="AQU217" t="s">
        <v>2857</v>
      </c>
      <c r="AQV217" t="s">
        <v>2535</v>
      </c>
      <c r="ARD217" t="s">
        <v>2512</v>
      </c>
      <c r="ARE217" t="s">
        <v>2552</v>
      </c>
      <c r="ARF217" t="s">
        <v>2535</v>
      </c>
      <c r="ARG217" t="s">
        <v>2554</v>
      </c>
      <c r="ARH217" t="s">
        <v>2396</v>
      </c>
      <c r="BEP217" t="s">
        <v>2316</v>
      </c>
      <c r="BEQ217" t="s">
        <v>2412</v>
      </c>
      <c r="BER217" t="s">
        <v>2146</v>
      </c>
      <c r="BFB217" t="s">
        <v>2283</v>
      </c>
      <c r="BFC217" t="s">
        <v>2399</v>
      </c>
      <c r="BFD217" t="s">
        <v>2661</v>
      </c>
      <c r="BFN217" t="s">
        <v>2688</v>
      </c>
      <c r="BFO217" t="s">
        <v>2660</v>
      </c>
      <c r="BFP217" t="s">
        <v>2283</v>
      </c>
      <c r="BGA217" t="s">
        <v>2479</v>
      </c>
      <c r="BGL217" t="s">
        <v>2338</v>
      </c>
      <c r="BGM217" t="s">
        <v>2479</v>
      </c>
      <c r="BGN217" t="s">
        <v>2479</v>
      </c>
      <c r="BGY217" t="s">
        <v>2204</v>
      </c>
      <c r="BGZ217" t="s">
        <v>2227</v>
      </c>
      <c r="BHK217" t="s">
        <v>2479</v>
      </c>
      <c r="BHV217" t="s">
        <v>2479</v>
      </c>
      <c r="BHW217" t="s">
        <v>2479</v>
      </c>
      <c r="BIH217" t="s">
        <v>2279</v>
      </c>
      <c r="BII217" t="s">
        <v>2760</v>
      </c>
      <c r="BIJ217" t="s">
        <v>2187</v>
      </c>
      <c r="BPG217" t="s">
        <v>2285</v>
      </c>
      <c r="BPH217" t="s">
        <v>2659</v>
      </c>
      <c r="BPR217" t="s">
        <v>2496</v>
      </c>
      <c r="BPS217" t="s">
        <v>2196</v>
      </c>
      <c r="BPT217" t="s">
        <v>2197</v>
      </c>
      <c r="BQD217" t="s">
        <v>2192</v>
      </c>
      <c r="BQE217" t="s">
        <v>2479</v>
      </c>
      <c r="BRO217" t="s">
        <v>2494</v>
      </c>
      <c r="BRP217" t="s">
        <v>2574</v>
      </c>
    </row>
    <row r="218" spans="1:1020 1028:1980" x14ac:dyDescent="0.15">
      <c r="A218" t="s">
        <v>3496</v>
      </c>
      <c r="K218" t="s">
        <v>2777</v>
      </c>
      <c r="L218" t="s">
        <v>2369</v>
      </c>
      <c r="R218" t="s">
        <v>2272</v>
      </c>
      <c r="U218" t="s">
        <v>3168</v>
      </c>
      <c r="V218" t="s">
        <v>3168</v>
      </c>
      <c r="W218" t="s">
        <v>3168</v>
      </c>
      <c r="X218" t="s">
        <v>3168</v>
      </c>
      <c r="AU218" t="s">
        <v>2545</v>
      </c>
      <c r="AV218">
        <f>34</f>
        <v>34</v>
      </c>
      <c r="BG218">
        <f>56</f>
        <v>56</v>
      </c>
      <c r="BH218">
        <f>27</f>
        <v>27</v>
      </c>
      <c r="BQ218" t="s">
        <v>3084</v>
      </c>
      <c r="BR218" t="s">
        <v>3084</v>
      </c>
      <c r="BS218" t="s">
        <v>3084</v>
      </c>
      <c r="BT218" t="s">
        <v>3085</v>
      </c>
      <c r="CE218" t="s">
        <v>2425</v>
      </c>
      <c r="CF218" t="s">
        <v>2994</v>
      </c>
      <c r="DA218" t="s">
        <v>3354</v>
      </c>
      <c r="DB218" t="s">
        <v>3403</v>
      </c>
      <c r="DC218" t="s">
        <v>3350</v>
      </c>
      <c r="DD218" t="s">
        <v>3354</v>
      </c>
      <c r="DN218" t="s">
        <v>3085</v>
      </c>
      <c r="DO218" t="s">
        <v>3065</v>
      </c>
      <c r="DP218" t="s">
        <v>2493</v>
      </c>
      <c r="DY218" t="s">
        <v>3168</v>
      </c>
      <c r="DZ218" t="s">
        <v>3167</v>
      </c>
      <c r="EA218" t="s">
        <v>3167</v>
      </c>
      <c r="EB218" t="s">
        <v>3168</v>
      </c>
      <c r="EL218" t="s">
        <v>3085</v>
      </c>
      <c r="EM218" t="s">
        <v>3085</v>
      </c>
      <c r="EN218" t="s">
        <v>3084</v>
      </c>
      <c r="EY218">
        <f>13</f>
        <v>13</v>
      </c>
      <c r="EZ218" t="s">
        <v>2131</v>
      </c>
      <c r="FK218">
        <f>98</f>
        <v>98</v>
      </c>
      <c r="FL218">
        <f>83</f>
        <v>83</v>
      </c>
      <c r="GJ218" t="s">
        <v>2497</v>
      </c>
      <c r="HH218" t="s">
        <v>2867</v>
      </c>
      <c r="HT218" t="s">
        <v>2815</v>
      </c>
      <c r="IE218">
        <f>17</f>
        <v>17</v>
      </c>
      <c r="IF218" t="s">
        <v>2132</v>
      </c>
      <c r="IO218" t="s">
        <v>3084</v>
      </c>
      <c r="IP218" t="s">
        <v>3167</v>
      </c>
      <c r="IQ218" t="s">
        <v>3167</v>
      </c>
      <c r="IR218" t="s">
        <v>3131</v>
      </c>
      <c r="JB218" t="s">
        <v>3167</v>
      </c>
      <c r="JC218" t="s">
        <v>3168</v>
      </c>
      <c r="JD218" t="s">
        <v>3167</v>
      </c>
      <c r="JG218" t="s">
        <v>3407</v>
      </c>
      <c r="JK218" t="s">
        <v>3387</v>
      </c>
      <c r="JL218" t="s">
        <v>3387</v>
      </c>
      <c r="JM218" t="s">
        <v>3410</v>
      </c>
      <c r="JN218" t="s">
        <v>3409</v>
      </c>
      <c r="JO218" t="s">
        <v>3085</v>
      </c>
      <c r="JP218" t="s">
        <v>3167</v>
      </c>
      <c r="JQ218" t="s">
        <v>3167</v>
      </c>
      <c r="KM218" t="s">
        <v>2132</v>
      </c>
      <c r="KN218" t="s">
        <v>2131</v>
      </c>
      <c r="LK218" t="s">
        <v>2722</v>
      </c>
      <c r="LL218" t="s">
        <v>2777</v>
      </c>
      <c r="MU218" t="s">
        <v>2722</v>
      </c>
      <c r="MV218" t="s">
        <v>2445</v>
      </c>
      <c r="OE218" t="s">
        <v>2130</v>
      </c>
      <c r="OF218" t="s">
        <v>2130</v>
      </c>
      <c r="PM218" t="s">
        <v>3085</v>
      </c>
      <c r="PN218" t="s">
        <v>3084</v>
      </c>
      <c r="PO218" t="s">
        <v>3084</v>
      </c>
      <c r="PP218" t="s">
        <v>3084</v>
      </c>
      <c r="QA218" t="s">
        <v>2131</v>
      </c>
      <c r="QB218" t="s">
        <v>2126</v>
      </c>
      <c r="QE218" t="s">
        <v>2407</v>
      </c>
      <c r="QF218" t="s">
        <v>2437</v>
      </c>
      <c r="QG218" t="s">
        <v>2269</v>
      </c>
      <c r="QH218" t="s">
        <v>2214</v>
      </c>
      <c r="QI218" t="s">
        <v>2803</v>
      </c>
      <c r="QJ218">
        <f>56</f>
        <v>56</v>
      </c>
      <c r="QZ218" t="s">
        <v>3168</v>
      </c>
      <c r="RC218" t="s">
        <v>2942</v>
      </c>
      <c r="RG218" t="s">
        <v>2904</v>
      </c>
      <c r="RH218" t="s">
        <v>3032</v>
      </c>
      <c r="RI218" t="s">
        <v>2921</v>
      </c>
      <c r="RJ218" t="s">
        <v>3028</v>
      </c>
      <c r="RK218" t="s">
        <v>2874</v>
      </c>
      <c r="RL218" t="s">
        <v>2762</v>
      </c>
      <c r="RM218" t="s">
        <v>2815</v>
      </c>
      <c r="RO218" t="s">
        <v>2996</v>
      </c>
      <c r="RS218" t="s">
        <v>2578</v>
      </c>
      <c r="RT218" t="s">
        <v>2723</v>
      </c>
      <c r="RU218" t="s">
        <v>2616</v>
      </c>
      <c r="RV218" t="s">
        <v>2672</v>
      </c>
      <c r="RW218" t="s">
        <v>2538</v>
      </c>
      <c r="RX218" t="s">
        <v>2558</v>
      </c>
      <c r="RY218" t="s">
        <v>2301</v>
      </c>
      <c r="SA218" t="s">
        <v>2479</v>
      </c>
      <c r="SE218" t="s">
        <v>2479</v>
      </c>
      <c r="SF218" t="s">
        <v>2479</v>
      </c>
      <c r="SG218" t="s">
        <v>2479</v>
      </c>
      <c r="SH218" t="s">
        <v>2479</v>
      </c>
      <c r="SI218" t="s">
        <v>2479</v>
      </c>
      <c r="SJ218" t="s">
        <v>2479</v>
      </c>
      <c r="SK218" t="s">
        <v>2479</v>
      </c>
      <c r="SM218" t="s">
        <v>2211</v>
      </c>
      <c r="SQ218" t="s">
        <v>2775</v>
      </c>
      <c r="SR218" t="s">
        <v>2641</v>
      </c>
      <c r="SS218" t="s">
        <v>2230</v>
      </c>
      <c r="ST218" t="s">
        <v>2406</v>
      </c>
      <c r="SU218" t="s">
        <v>2387</v>
      </c>
      <c r="SV218" t="s">
        <v>2179</v>
      </c>
      <c r="SW218" t="s">
        <v>2380</v>
      </c>
      <c r="SY218" t="s">
        <v>2839</v>
      </c>
      <c r="TC218" t="s">
        <v>2926</v>
      </c>
      <c r="TD218" t="s">
        <v>2453</v>
      </c>
      <c r="TE218" t="s">
        <v>2948</v>
      </c>
      <c r="TF218" t="s">
        <v>2455</v>
      </c>
      <c r="TG218" t="s">
        <v>2948</v>
      </c>
      <c r="TH218" t="s">
        <v>2687</v>
      </c>
      <c r="TI218" t="s">
        <v>2905</v>
      </c>
      <c r="TK218" t="s">
        <v>3144</v>
      </c>
      <c r="TO218" t="s">
        <v>2950</v>
      </c>
      <c r="TP218" t="s">
        <v>2782</v>
      </c>
      <c r="TQ218" t="s">
        <v>2327</v>
      </c>
      <c r="TR218" t="s">
        <v>2605</v>
      </c>
      <c r="TS218" t="s">
        <v>2486</v>
      </c>
      <c r="TT218" t="s">
        <v>2747</v>
      </c>
      <c r="TU218" t="s">
        <v>2508</v>
      </c>
      <c r="VJ218" t="s">
        <v>2904</v>
      </c>
      <c r="VM218" t="s">
        <v>2943</v>
      </c>
      <c r="VN218" t="s">
        <v>3015</v>
      </c>
      <c r="VO218" t="s">
        <v>2961</v>
      </c>
      <c r="VP218" t="s">
        <v>2957</v>
      </c>
      <c r="VV218" t="s">
        <v>2570</v>
      </c>
      <c r="VY218" t="s">
        <v>2351</v>
      </c>
      <c r="VZ218" t="s">
        <v>2229</v>
      </c>
      <c r="WA218" t="s">
        <v>2506</v>
      </c>
      <c r="WB218" t="s">
        <v>2374</v>
      </c>
      <c r="WH218" t="s">
        <v>2875</v>
      </c>
      <c r="WK218" t="s">
        <v>2479</v>
      </c>
      <c r="WL218" t="s">
        <v>2479</v>
      </c>
      <c r="WM218" t="s">
        <v>2479</v>
      </c>
      <c r="WN218" t="s">
        <v>2479</v>
      </c>
      <c r="WT218" t="s">
        <v>2842</v>
      </c>
      <c r="WW218" t="s">
        <v>2655</v>
      </c>
      <c r="WX218" t="s">
        <v>2841</v>
      </c>
      <c r="WY218" t="s">
        <v>2617</v>
      </c>
      <c r="WZ218" t="s">
        <v>2356</v>
      </c>
      <c r="XF218" t="s">
        <v>2879</v>
      </c>
      <c r="XI218" t="s">
        <v>3027</v>
      </c>
      <c r="XJ218" t="s">
        <v>2450</v>
      </c>
      <c r="XK218" t="s">
        <v>2439</v>
      </c>
      <c r="XL218" t="s">
        <v>3089</v>
      </c>
      <c r="XR218" t="s">
        <v>2419</v>
      </c>
      <c r="XU218" t="s">
        <v>2574</v>
      </c>
      <c r="XV218" t="s">
        <v>2791</v>
      </c>
      <c r="XW218" t="s">
        <v>2661</v>
      </c>
      <c r="XX218" t="s">
        <v>2341</v>
      </c>
      <c r="YG218" t="s">
        <v>2943</v>
      </c>
      <c r="YH218" t="s">
        <v>2448</v>
      </c>
      <c r="YI218" t="s">
        <v>3027</v>
      </c>
      <c r="YJ218" t="s">
        <v>2620</v>
      </c>
      <c r="YS218" t="s">
        <v>2485</v>
      </c>
      <c r="YT218" t="s">
        <v>2758</v>
      </c>
      <c r="YU218" t="s">
        <v>2374</v>
      </c>
      <c r="YV218" t="s">
        <v>2492</v>
      </c>
      <c r="ZE218" t="s">
        <v>2479</v>
      </c>
      <c r="ZF218" t="s">
        <v>2479</v>
      </c>
      <c r="ZG218" t="s">
        <v>2479</v>
      </c>
      <c r="ZH218" t="s">
        <v>2479</v>
      </c>
      <c r="ZQ218" t="s">
        <v>2231</v>
      </c>
      <c r="ZR218" t="s">
        <v>2365</v>
      </c>
      <c r="ZS218" t="s">
        <v>2288</v>
      </c>
      <c r="ZT218" t="s">
        <v>2558</v>
      </c>
      <c r="AAC218" t="s">
        <v>2522</v>
      </c>
      <c r="AAD218" t="s">
        <v>2911</v>
      </c>
      <c r="AAE218" t="s">
        <v>2941</v>
      </c>
      <c r="AAF218" t="s">
        <v>2452</v>
      </c>
      <c r="AAO218" t="s">
        <v>2737</v>
      </c>
      <c r="AAP218" t="s">
        <v>2644</v>
      </c>
      <c r="AAQ218" t="s">
        <v>2745</v>
      </c>
      <c r="AAR218" t="s">
        <v>2599</v>
      </c>
      <c r="ADU218" t="s">
        <v>3060</v>
      </c>
      <c r="ADV218" t="s">
        <v>2913</v>
      </c>
      <c r="ADW218" t="s">
        <v>2953</v>
      </c>
      <c r="ADX218" t="s">
        <v>2886</v>
      </c>
      <c r="AEG218" t="s">
        <v>2213</v>
      </c>
      <c r="AEH218" t="s">
        <v>2741</v>
      </c>
      <c r="AEI218" t="s">
        <v>2695</v>
      </c>
      <c r="AEJ218" t="s">
        <v>2283</v>
      </c>
      <c r="AES218" t="s">
        <v>2479</v>
      </c>
      <c r="AET218" t="s">
        <v>2479</v>
      </c>
      <c r="AEU218" t="s">
        <v>2479</v>
      </c>
      <c r="AEV218" t="s">
        <v>2479</v>
      </c>
      <c r="AFE218" t="s">
        <v>2360</v>
      </c>
      <c r="AFF218" t="s">
        <v>2757</v>
      </c>
      <c r="AFG218" t="s">
        <v>2215</v>
      </c>
      <c r="AFH218" t="s">
        <v>2642</v>
      </c>
      <c r="AFQ218" t="s">
        <v>2896</v>
      </c>
      <c r="AFR218" t="s">
        <v>2638</v>
      </c>
      <c r="AFS218" t="s">
        <v>2892</v>
      </c>
      <c r="AFT218" t="s">
        <v>2961</v>
      </c>
      <c r="AGC218" t="s">
        <v>2241</v>
      </c>
      <c r="AGD218" t="s">
        <v>2255</v>
      </c>
      <c r="AGE218" t="s">
        <v>2183</v>
      </c>
      <c r="AGF218" t="s">
        <v>2164</v>
      </c>
      <c r="AGO218" t="s">
        <v>2963</v>
      </c>
      <c r="AGP218" t="s">
        <v>2839</v>
      </c>
      <c r="AGQ218" t="s">
        <v>2640</v>
      </c>
      <c r="AGR218" t="s">
        <v>2962</v>
      </c>
      <c r="AHA218" t="s">
        <v>2870</v>
      </c>
      <c r="AHB218" t="s">
        <v>2744</v>
      </c>
      <c r="AHC218" t="s">
        <v>2976</v>
      </c>
      <c r="AHD218" t="s">
        <v>2683</v>
      </c>
      <c r="AHM218" t="s">
        <v>2479</v>
      </c>
      <c r="AHN218" t="s">
        <v>2479</v>
      </c>
      <c r="AHO218" t="s">
        <v>2479</v>
      </c>
      <c r="AHP218" t="s">
        <v>2479</v>
      </c>
      <c r="AHY218" t="s">
        <v>2619</v>
      </c>
      <c r="AHZ218" t="s">
        <v>2233</v>
      </c>
      <c r="AIA218" t="s">
        <v>2344</v>
      </c>
      <c r="AIB218" t="s">
        <v>2177</v>
      </c>
      <c r="AIK218" t="s">
        <v>2984</v>
      </c>
      <c r="AIL218" t="s">
        <v>2911</v>
      </c>
      <c r="AIM218" t="s">
        <v>2935</v>
      </c>
      <c r="AIN218" t="s">
        <v>2957</v>
      </c>
      <c r="AIW218" t="s">
        <v>2260</v>
      </c>
      <c r="AIX218" t="s">
        <v>2693</v>
      </c>
      <c r="AIY218" t="s">
        <v>2512</v>
      </c>
      <c r="AIZ218" t="s">
        <v>2807</v>
      </c>
      <c r="AJI218" t="s">
        <v>2898</v>
      </c>
      <c r="AJJ218" t="s">
        <v>2461</v>
      </c>
      <c r="AJK218" t="s">
        <v>2438</v>
      </c>
      <c r="AJL218" t="s">
        <v>2837</v>
      </c>
      <c r="AJU218" t="s">
        <v>2744</v>
      </c>
      <c r="AJV218" t="s">
        <v>2747</v>
      </c>
      <c r="AJW218" t="s">
        <v>2928</v>
      </c>
      <c r="AJX218" t="s">
        <v>2185</v>
      </c>
      <c r="AKG218" t="s">
        <v>2479</v>
      </c>
      <c r="AKH218" t="s">
        <v>2479</v>
      </c>
      <c r="AKI218" t="s">
        <v>2479</v>
      </c>
      <c r="AKJ218" t="s">
        <v>2479</v>
      </c>
      <c r="AKS218" t="s">
        <v>2680</v>
      </c>
      <c r="AKT218" t="s">
        <v>2973</v>
      </c>
      <c r="AKU218" t="s">
        <v>2748</v>
      </c>
      <c r="AKV218" t="s">
        <v>2381</v>
      </c>
      <c r="ALE218" t="s">
        <v>3117</v>
      </c>
      <c r="ALF218" t="s">
        <v>2933</v>
      </c>
      <c r="ALG218" t="s">
        <v>3082</v>
      </c>
      <c r="ALH218" t="s">
        <v>2957</v>
      </c>
      <c r="ALQ218" t="s">
        <v>2959</v>
      </c>
      <c r="ALR218" t="s">
        <v>2529</v>
      </c>
      <c r="ALS218" t="s">
        <v>2727</v>
      </c>
      <c r="ALT218" t="s">
        <v>2600</v>
      </c>
      <c r="AMD218" t="s">
        <v>2943</v>
      </c>
      <c r="AME218" t="s">
        <v>3117</v>
      </c>
      <c r="AMF218" t="s">
        <v>2952</v>
      </c>
      <c r="AMP218" t="s">
        <v>2537</v>
      </c>
      <c r="AMQ218" t="s">
        <v>2645</v>
      </c>
      <c r="AMR218" t="s">
        <v>2728</v>
      </c>
      <c r="ANB218" t="s">
        <v>2479</v>
      </c>
      <c r="ANC218" t="s">
        <v>2479</v>
      </c>
      <c r="AND218" t="s">
        <v>2479</v>
      </c>
      <c r="ANN218" t="s">
        <v>2784</v>
      </c>
      <c r="ANO218" t="s">
        <v>2343</v>
      </c>
      <c r="ANP218" t="s">
        <v>2342</v>
      </c>
      <c r="ANZ218" t="s">
        <v>2952</v>
      </c>
      <c r="AOA218" t="s">
        <v>3170</v>
      </c>
      <c r="AOB218" t="s">
        <v>3008</v>
      </c>
      <c r="AOL218" t="s">
        <v>2468</v>
      </c>
      <c r="AOM218" t="s">
        <v>2585</v>
      </c>
      <c r="AON218" t="s">
        <v>2805</v>
      </c>
      <c r="AOW218" t="s">
        <v>3095</v>
      </c>
      <c r="AOX218" t="s">
        <v>2520</v>
      </c>
      <c r="AOY218" t="s">
        <v>2982</v>
      </c>
      <c r="AOZ218" t="s">
        <v>2521</v>
      </c>
      <c r="API218" t="s">
        <v>2971</v>
      </c>
      <c r="APJ218" t="s">
        <v>2284</v>
      </c>
      <c r="APK218" t="s">
        <v>2199</v>
      </c>
      <c r="APL218" t="s">
        <v>2653</v>
      </c>
      <c r="APU218" t="s">
        <v>2479</v>
      </c>
      <c r="APV218" t="s">
        <v>2479</v>
      </c>
      <c r="APW218" t="s">
        <v>2479</v>
      </c>
      <c r="APX218" t="s">
        <v>2479</v>
      </c>
      <c r="AQG218" t="s">
        <v>2242</v>
      </c>
      <c r="AQH218" t="s">
        <v>2314</v>
      </c>
      <c r="AQI218" t="s">
        <v>2240</v>
      </c>
      <c r="AQJ218" t="s">
        <v>2251</v>
      </c>
      <c r="AQS218" t="s">
        <v>3061</v>
      </c>
      <c r="AQT218" t="s">
        <v>2935</v>
      </c>
      <c r="AQU218" t="s">
        <v>2638</v>
      </c>
      <c r="AQV218" t="s">
        <v>2967</v>
      </c>
      <c r="ARE218" t="s">
        <v>2819</v>
      </c>
      <c r="ARF218" t="s">
        <v>2833</v>
      </c>
      <c r="ARG218" t="s">
        <v>2991</v>
      </c>
      <c r="ARH218" t="s">
        <v>2991</v>
      </c>
      <c r="ART218" t="s">
        <v>2963</v>
      </c>
      <c r="ASF218" t="s">
        <v>2469</v>
      </c>
      <c r="ASR218" t="s">
        <v>2479</v>
      </c>
      <c r="ATD218" t="s">
        <v>2185</v>
      </c>
      <c r="ATP218" t="s">
        <v>2934</v>
      </c>
      <c r="AUB218" t="s">
        <v>2751</v>
      </c>
      <c r="AUL218" t="s">
        <v>3173</v>
      </c>
      <c r="AUM218" t="s">
        <v>2747</v>
      </c>
      <c r="AUN218" t="s">
        <v>2748</v>
      </c>
      <c r="AUX218" t="s">
        <v>2880</v>
      </c>
      <c r="AUY218" t="s">
        <v>2725</v>
      </c>
      <c r="AUZ218" t="s">
        <v>2742</v>
      </c>
      <c r="AVJ218" t="s">
        <v>2479</v>
      </c>
      <c r="AVK218" t="s">
        <v>2479</v>
      </c>
      <c r="AVL218" t="s">
        <v>2397</v>
      </c>
      <c r="AVV218" t="s">
        <v>2607</v>
      </c>
      <c r="AVW218" t="s">
        <v>2738</v>
      </c>
      <c r="AVX218" t="s">
        <v>2737</v>
      </c>
      <c r="AWH218" t="s">
        <v>2982</v>
      </c>
      <c r="AWI218" t="s">
        <v>2533</v>
      </c>
      <c r="AWJ218" t="s">
        <v>2591</v>
      </c>
      <c r="AWT218" t="s">
        <v>2263</v>
      </c>
      <c r="AWU218" t="s">
        <v>2708</v>
      </c>
      <c r="AWV218" t="s">
        <v>2804</v>
      </c>
      <c r="BBV218" t="s">
        <v>2864</v>
      </c>
      <c r="BBW218" t="s">
        <v>2886</v>
      </c>
      <c r="BBX218" t="s">
        <v>3082</v>
      </c>
      <c r="BCH218" t="s">
        <v>2737</v>
      </c>
      <c r="BCI218" t="s">
        <v>2374</v>
      </c>
      <c r="BCJ218" t="s">
        <v>2972</v>
      </c>
      <c r="BCT218" t="s">
        <v>2479</v>
      </c>
      <c r="BCU218" t="s">
        <v>2479</v>
      </c>
      <c r="BCV218" t="s">
        <v>2479</v>
      </c>
      <c r="BDF218" t="s">
        <v>2431</v>
      </c>
      <c r="BDG218" t="s">
        <v>2193</v>
      </c>
      <c r="BDH218" t="s">
        <v>2588</v>
      </c>
      <c r="BDR218" t="s">
        <v>2964</v>
      </c>
      <c r="BDS218" t="s">
        <v>3196</v>
      </c>
      <c r="BDT218" t="s">
        <v>2667</v>
      </c>
      <c r="BED218" t="s">
        <v>2360</v>
      </c>
      <c r="BEE218" t="s">
        <v>2231</v>
      </c>
      <c r="BEF218" t="s">
        <v>2248</v>
      </c>
      <c r="BEQ218" t="s">
        <v>2320</v>
      </c>
      <c r="BER218" t="s">
        <v>2319</v>
      </c>
      <c r="BFC218" t="s">
        <v>2479</v>
      </c>
      <c r="BFD218" t="s">
        <v>2823</v>
      </c>
      <c r="BFO218" t="s">
        <v>2562</v>
      </c>
      <c r="BFP218" t="s">
        <v>2412</v>
      </c>
      <c r="BGA218" t="s">
        <v>2641</v>
      </c>
      <c r="BGB218" t="s">
        <v>2479</v>
      </c>
      <c r="BGY218" t="s">
        <v>2593</v>
      </c>
      <c r="BGZ218" t="s">
        <v>2206</v>
      </c>
      <c r="BHL218" t="s">
        <v>2754</v>
      </c>
      <c r="BHW218" t="s">
        <v>2289</v>
      </c>
      <c r="BHX218" t="s">
        <v>2289</v>
      </c>
      <c r="BII218" t="s">
        <v>2137</v>
      </c>
      <c r="BIJ218" t="s">
        <v>2499</v>
      </c>
      <c r="BIU218" t="s">
        <v>2389</v>
      </c>
      <c r="BIV218" t="s">
        <v>2367</v>
      </c>
      <c r="BOV218" t="s">
        <v>2663</v>
      </c>
      <c r="BPH218" t="s">
        <v>2830</v>
      </c>
      <c r="BPS218" t="s">
        <v>2163</v>
      </c>
      <c r="BPT218" t="s">
        <v>2507</v>
      </c>
      <c r="BQE218" t="s">
        <v>2204</v>
      </c>
      <c r="BQF218" t="s">
        <v>2733</v>
      </c>
      <c r="BRO218" t="s">
        <v>2300</v>
      </c>
      <c r="BRP218" t="s">
        <v>2160</v>
      </c>
      <c r="BSA218" t="s">
        <v>2233</v>
      </c>
      <c r="BSB218" t="s">
        <v>2357</v>
      </c>
      <c r="BUM218" t="s">
        <v>2890</v>
      </c>
      <c r="BUN218" t="s">
        <v>2921</v>
      </c>
      <c r="BUO218" t="s">
        <v>3032</v>
      </c>
      <c r="BUP218" t="s">
        <v>2812</v>
      </c>
      <c r="BUQ218" t="s">
        <v>2769</v>
      </c>
      <c r="BUR218" t="s">
        <v>2260</v>
      </c>
      <c r="BUY218" t="s">
        <v>2996</v>
      </c>
      <c r="BUZ218" t="s">
        <v>3116</v>
      </c>
      <c r="BVA218" t="s">
        <v>2455</v>
      </c>
      <c r="BVB218" t="s">
        <v>2621</v>
      </c>
      <c r="BVC218" t="s">
        <v>2578</v>
      </c>
      <c r="BVD218" t="s">
        <v>2723</v>
      </c>
      <c r="BVK218" t="s">
        <v>2938</v>
      </c>
      <c r="BVL218" t="s">
        <v>2856</v>
      </c>
      <c r="BVM218" t="s">
        <v>3032</v>
      </c>
      <c r="BVN218" t="s">
        <v>2752</v>
      </c>
      <c r="BVO218" t="s">
        <v>2751</v>
      </c>
      <c r="BVP218" t="s">
        <v>2857</v>
      </c>
      <c r="BVW218" t="s">
        <v>2211</v>
      </c>
      <c r="BVX218" t="s">
        <v>2842</v>
      </c>
      <c r="BVY218" t="s">
        <v>2540</v>
      </c>
      <c r="BVZ218" t="s">
        <v>2559</v>
      </c>
      <c r="BWA218" t="s">
        <v>2775</v>
      </c>
      <c r="BWB218" t="s">
        <v>2641</v>
      </c>
      <c r="BWI218" t="s">
        <v>2943</v>
      </c>
      <c r="BWJ218" t="s">
        <v>3060</v>
      </c>
      <c r="BWK218" t="s">
        <v>3245</v>
      </c>
      <c r="BWL218" t="s">
        <v>3075</v>
      </c>
      <c r="BWM218" t="s">
        <v>2816</v>
      </c>
      <c r="BWN218" t="s">
        <v>3033</v>
      </c>
      <c r="BWU218" t="s">
        <v>3144</v>
      </c>
      <c r="BWV218" t="s">
        <v>2551</v>
      </c>
      <c r="BWW218" t="s">
        <v>3039</v>
      </c>
      <c r="BWX218" t="s">
        <v>2750</v>
      </c>
      <c r="BWY218" t="s">
        <v>2950</v>
      </c>
      <c r="BWZ218" t="s">
        <v>2782</v>
      </c>
    </row>
    <row r="219" spans="1:1020 1028:1980" x14ac:dyDescent="0.15">
      <c r="A219" t="s">
        <v>3497</v>
      </c>
      <c r="J219" t="s">
        <v>2777</v>
      </c>
      <c r="K219" t="s">
        <v>2777</v>
      </c>
      <c r="L219" t="s">
        <v>2779</v>
      </c>
      <c r="U219" t="s">
        <v>3168</v>
      </c>
      <c r="V219" t="s">
        <v>3167</v>
      </c>
      <c r="W219" t="s">
        <v>3167</v>
      </c>
      <c r="X219" t="s">
        <v>3167</v>
      </c>
      <c r="AH219" t="s">
        <v>2767</v>
      </c>
      <c r="AT219" t="s">
        <v>2592</v>
      </c>
      <c r="AU219" t="s">
        <v>2803</v>
      </c>
      <c r="AV219" t="s">
        <v>2777</v>
      </c>
      <c r="BQ219" t="s">
        <v>3131</v>
      </c>
      <c r="BR219" t="s">
        <v>3168</v>
      </c>
      <c r="BS219" t="s">
        <v>3168</v>
      </c>
      <c r="BT219" t="s">
        <v>3131</v>
      </c>
      <c r="DA219" t="s">
        <v>3168</v>
      </c>
      <c r="DB219" t="s">
        <v>3167</v>
      </c>
      <c r="DC219" t="s">
        <v>3167</v>
      </c>
      <c r="DD219" t="s">
        <v>3168</v>
      </c>
      <c r="DY219" t="s">
        <v>3168</v>
      </c>
      <c r="EB219" t="s">
        <v>3168</v>
      </c>
      <c r="EK219" t="s">
        <v>3131</v>
      </c>
      <c r="EL219" t="s">
        <v>3131</v>
      </c>
      <c r="EM219" t="s">
        <v>3167</v>
      </c>
      <c r="EN219" t="s">
        <v>3168</v>
      </c>
      <c r="EX219" t="s">
        <v>2777</v>
      </c>
      <c r="EY219">
        <f>88</f>
        <v>88</v>
      </c>
      <c r="EZ219" t="s">
        <v>2779</v>
      </c>
      <c r="FJ219" t="s">
        <v>2779</v>
      </c>
      <c r="FK219" t="s">
        <v>3084</v>
      </c>
      <c r="GH219" t="s">
        <v>3138</v>
      </c>
      <c r="GI219" t="s">
        <v>2777</v>
      </c>
      <c r="HR219" t="s">
        <v>2777</v>
      </c>
      <c r="HS219" t="s">
        <v>2777</v>
      </c>
      <c r="IO219" t="s">
        <v>3131</v>
      </c>
      <c r="IP219" t="s">
        <v>3131</v>
      </c>
      <c r="IQ219" t="s">
        <v>3168</v>
      </c>
      <c r="IR219" t="s">
        <v>3167</v>
      </c>
      <c r="JB219" t="s">
        <v>3167</v>
      </c>
      <c r="JC219" t="s">
        <v>3085</v>
      </c>
      <c r="JD219" t="s">
        <v>3085</v>
      </c>
      <c r="JG219" t="s">
        <v>3188</v>
      </c>
      <c r="JH219" t="s">
        <v>3187</v>
      </c>
      <c r="JI219" t="s">
        <v>3325</v>
      </c>
      <c r="JJ219" t="s">
        <v>3188</v>
      </c>
      <c r="JK219" t="s">
        <v>3387</v>
      </c>
      <c r="JL219" t="s">
        <v>3190</v>
      </c>
      <c r="JM219">
        <f>175</f>
        <v>175</v>
      </c>
      <c r="JN219" t="s">
        <v>3167</v>
      </c>
      <c r="JO219" t="s">
        <v>3167</v>
      </c>
      <c r="JP219" t="s">
        <v>3167</v>
      </c>
      <c r="JQ219" t="s">
        <v>3167</v>
      </c>
      <c r="KL219" t="s">
        <v>2779</v>
      </c>
      <c r="KM219" t="s">
        <v>2777</v>
      </c>
      <c r="LJ219" t="s">
        <v>2777</v>
      </c>
      <c r="LK219" t="s">
        <v>2777</v>
      </c>
      <c r="MU219" t="s">
        <v>2777</v>
      </c>
      <c r="MV219" t="s">
        <v>2756</v>
      </c>
      <c r="NS219" t="s">
        <v>2777</v>
      </c>
      <c r="OE219" t="s">
        <v>2777</v>
      </c>
      <c r="OF219" t="s">
        <v>2779</v>
      </c>
      <c r="OQ219">
        <f>88</f>
        <v>88</v>
      </c>
      <c r="PA219" t="s">
        <v>3084</v>
      </c>
      <c r="PB219" t="s">
        <v>3084</v>
      </c>
      <c r="PC219" t="s">
        <v>3354</v>
      </c>
      <c r="PD219" t="s">
        <v>3354</v>
      </c>
      <c r="PM219" t="s">
        <v>3085</v>
      </c>
      <c r="PN219" t="s">
        <v>3084</v>
      </c>
      <c r="PO219" t="s">
        <v>3084</v>
      </c>
      <c r="PP219" t="s">
        <v>3085</v>
      </c>
      <c r="PZ219" t="s">
        <v>2133</v>
      </c>
      <c r="QA219">
        <f>60</f>
        <v>60</v>
      </c>
      <c r="QB219" t="s">
        <v>2777</v>
      </c>
      <c r="RC219" t="s">
        <v>2460</v>
      </c>
      <c r="RD219" t="s">
        <v>2856</v>
      </c>
      <c r="RE219" t="s">
        <v>2610</v>
      </c>
      <c r="RF219" t="s">
        <v>2809</v>
      </c>
      <c r="RG219" t="s">
        <v>2443</v>
      </c>
      <c r="RH219" t="s">
        <v>2750</v>
      </c>
      <c r="RI219" t="s">
        <v>2846</v>
      </c>
      <c r="RJ219" t="s">
        <v>2818</v>
      </c>
      <c r="RK219" t="s">
        <v>2554</v>
      </c>
      <c r="RL219" t="s">
        <v>2751</v>
      </c>
      <c r="RM219" t="s">
        <v>2408</v>
      </c>
      <c r="RO219" t="s">
        <v>2831</v>
      </c>
      <c r="RP219" t="s">
        <v>2302</v>
      </c>
      <c r="RQ219" t="s">
        <v>2248</v>
      </c>
      <c r="RR219" t="s">
        <v>2924</v>
      </c>
      <c r="RS219" t="s">
        <v>2631</v>
      </c>
      <c r="RT219" t="s">
        <v>2195</v>
      </c>
      <c r="RU219" t="s">
        <v>2208</v>
      </c>
      <c r="RV219" t="s">
        <v>2787</v>
      </c>
      <c r="RW219" t="s">
        <v>2213</v>
      </c>
      <c r="RX219" t="s">
        <v>2481</v>
      </c>
      <c r="RY219" t="s">
        <v>2402</v>
      </c>
      <c r="SA219" t="s">
        <v>2479</v>
      </c>
      <c r="SB219" t="s">
        <v>2479</v>
      </c>
      <c r="SC219" t="s">
        <v>2615</v>
      </c>
      <c r="SD219" t="s">
        <v>2479</v>
      </c>
      <c r="SE219" t="s">
        <v>2479</v>
      </c>
      <c r="SF219" t="s">
        <v>2479</v>
      </c>
      <c r="SG219" t="s">
        <v>2756</v>
      </c>
      <c r="SH219" t="s">
        <v>2479</v>
      </c>
      <c r="SI219" t="s">
        <v>2479</v>
      </c>
      <c r="SJ219" t="s">
        <v>2479</v>
      </c>
      <c r="SK219" t="s">
        <v>2479</v>
      </c>
      <c r="SM219" t="s">
        <v>2208</v>
      </c>
      <c r="SN219" t="s">
        <v>2405</v>
      </c>
      <c r="SO219" t="s">
        <v>2781</v>
      </c>
      <c r="SP219" t="s">
        <v>2788</v>
      </c>
      <c r="SQ219" t="s">
        <v>2312</v>
      </c>
      <c r="SR219" t="s">
        <v>2344</v>
      </c>
      <c r="SS219" t="s">
        <v>2289</v>
      </c>
      <c r="ST219" t="s">
        <v>2314</v>
      </c>
      <c r="SU219" t="s">
        <v>2681</v>
      </c>
      <c r="SV219" t="s">
        <v>2239</v>
      </c>
      <c r="SW219" t="s">
        <v>2370</v>
      </c>
      <c r="SY219" t="s">
        <v>3022</v>
      </c>
      <c r="SZ219" t="s">
        <v>3038</v>
      </c>
      <c r="TA219" t="s">
        <v>2932</v>
      </c>
      <c r="TB219" t="s">
        <v>2453</v>
      </c>
      <c r="TC219" t="s">
        <v>2718</v>
      </c>
      <c r="TD219" t="s">
        <v>2446</v>
      </c>
      <c r="TE219" t="s">
        <v>2858</v>
      </c>
      <c r="TF219" t="s">
        <v>2516</v>
      </c>
      <c r="TG219" t="s">
        <v>2993</v>
      </c>
      <c r="TH219" t="s">
        <v>2977</v>
      </c>
      <c r="TI219" t="s">
        <v>3028</v>
      </c>
      <c r="TK219" t="s">
        <v>2353</v>
      </c>
      <c r="TL219" t="s">
        <v>2699</v>
      </c>
      <c r="TM219" t="s">
        <v>2479</v>
      </c>
      <c r="TN219" t="s">
        <v>2959</v>
      </c>
      <c r="TO219" t="s">
        <v>2262</v>
      </c>
      <c r="TP219" t="s">
        <v>2383</v>
      </c>
      <c r="TQ219" t="s">
        <v>2509</v>
      </c>
      <c r="TR219" t="s">
        <v>2946</v>
      </c>
      <c r="TS219" t="s">
        <v>2923</v>
      </c>
      <c r="TT219" t="s">
        <v>2751</v>
      </c>
      <c r="TU219" t="s">
        <v>2570</v>
      </c>
      <c r="VM219" t="s">
        <v>2877</v>
      </c>
      <c r="VN219" t="s">
        <v>3075</v>
      </c>
      <c r="VO219" t="s">
        <v>3116</v>
      </c>
      <c r="VP219" t="s">
        <v>3026</v>
      </c>
      <c r="VY219" t="s">
        <v>2888</v>
      </c>
      <c r="VZ219" t="s">
        <v>2778</v>
      </c>
      <c r="WA219" t="s">
        <v>2812</v>
      </c>
      <c r="WB219" t="s">
        <v>2564</v>
      </c>
      <c r="WK219" t="s">
        <v>2479</v>
      </c>
      <c r="WL219" t="s">
        <v>2479</v>
      </c>
      <c r="WM219" t="s">
        <v>2479</v>
      </c>
      <c r="WN219" t="s">
        <v>2479</v>
      </c>
      <c r="WW219" t="s">
        <v>2219</v>
      </c>
      <c r="WX219" t="s">
        <v>2563</v>
      </c>
      <c r="WY219" t="s">
        <v>2848</v>
      </c>
      <c r="WZ219" t="s">
        <v>2310</v>
      </c>
      <c r="XI219" t="s">
        <v>2896</v>
      </c>
      <c r="XJ219" t="s">
        <v>2902</v>
      </c>
      <c r="XK219" t="s">
        <v>3026</v>
      </c>
      <c r="XL219" t="s">
        <v>2460</v>
      </c>
      <c r="XU219" t="s">
        <v>2630</v>
      </c>
      <c r="XV219" t="s">
        <v>2355</v>
      </c>
      <c r="XW219" t="s">
        <v>2685</v>
      </c>
      <c r="XX219" t="s">
        <v>2350</v>
      </c>
      <c r="YG219" t="s">
        <v>2518</v>
      </c>
      <c r="YH219" t="s">
        <v>3032</v>
      </c>
      <c r="YI219" t="s">
        <v>2894</v>
      </c>
      <c r="YJ219" t="s">
        <v>3031</v>
      </c>
      <c r="YS219" t="s">
        <v>2418</v>
      </c>
      <c r="YT219" t="s">
        <v>2341</v>
      </c>
      <c r="YU219" t="s">
        <v>2618</v>
      </c>
      <c r="YV219" t="s">
        <v>2434</v>
      </c>
      <c r="ZE219" t="s">
        <v>2479</v>
      </c>
      <c r="ZF219" t="s">
        <v>2479</v>
      </c>
      <c r="ZG219" t="s">
        <v>2479</v>
      </c>
      <c r="ZH219" t="s">
        <v>2479</v>
      </c>
      <c r="ZQ219" t="s">
        <v>2481</v>
      </c>
      <c r="ZR219" t="s">
        <v>2775</v>
      </c>
      <c r="ZS219" t="s">
        <v>2186</v>
      </c>
      <c r="ZT219" t="s">
        <v>2435</v>
      </c>
      <c r="AAC219" t="s">
        <v>2962</v>
      </c>
      <c r="AAD219" t="s">
        <v>2963</v>
      </c>
      <c r="AAE219" t="s">
        <v>2863</v>
      </c>
      <c r="AAF219" t="s">
        <v>2795</v>
      </c>
      <c r="AAO219" t="s">
        <v>2601</v>
      </c>
      <c r="AAP219" t="s">
        <v>2258</v>
      </c>
      <c r="AAQ219" t="s">
        <v>2820</v>
      </c>
      <c r="AAR219" t="s">
        <v>2946</v>
      </c>
      <c r="ABA219" t="s">
        <v>2896</v>
      </c>
      <c r="ABB219" t="s">
        <v>2898</v>
      </c>
      <c r="ABC219" t="s">
        <v>2902</v>
      </c>
      <c r="ABD219" t="s">
        <v>2456</v>
      </c>
      <c r="ABM219" t="s">
        <v>2917</v>
      </c>
      <c r="ABN219" t="s">
        <v>2880</v>
      </c>
      <c r="ABO219" t="s">
        <v>2533</v>
      </c>
      <c r="ABP219" t="s">
        <v>2261</v>
      </c>
      <c r="ABY219" t="s">
        <v>2479</v>
      </c>
      <c r="ABZ219" t="s">
        <v>2479</v>
      </c>
      <c r="ACA219" t="s">
        <v>2479</v>
      </c>
      <c r="ACB219" t="s">
        <v>2479</v>
      </c>
      <c r="ACK219" t="s">
        <v>2211</v>
      </c>
      <c r="ACL219" t="s">
        <v>2331</v>
      </c>
      <c r="ACM219" t="s">
        <v>2470</v>
      </c>
      <c r="ACN219" t="s">
        <v>2421</v>
      </c>
      <c r="ACW219" t="s">
        <v>2992</v>
      </c>
      <c r="ACX219" t="s">
        <v>2452</v>
      </c>
      <c r="ACY219" t="s">
        <v>3088</v>
      </c>
      <c r="ACZ219" t="s">
        <v>3041</v>
      </c>
      <c r="ADI219" t="s">
        <v>2393</v>
      </c>
      <c r="ADJ219" t="s">
        <v>2551</v>
      </c>
      <c r="ADK219" t="s">
        <v>2410</v>
      </c>
      <c r="ADL219" t="s">
        <v>2552</v>
      </c>
      <c r="ADU219" t="s">
        <v>2872</v>
      </c>
      <c r="ADX219" t="s">
        <v>2441</v>
      </c>
      <c r="AEG219" t="s">
        <v>2970</v>
      </c>
      <c r="AEJ219" t="s">
        <v>2781</v>
      </c>
      <c r="AES219" t="s">
        <v>2479</v>
      </c>
      <c r="AEV219" t="s">
        <v>2479</v>
      </c>
      <c r="AFE219" t="s">
        <v>2543</v>
      </c>
      <c r="AFH219" t="s">
        <v>2543</v>
      </c>
      <c r="AFQ219" t="s">
        <v>2639</v>
      </c>
      <c r="AFT219" t="s">
        <v>3153</v>
      </c>
      <c r="AGC219" t="s">
        <v>2657</v>
      </c>
      <c r="AGF219" t="s">
        <v>2505</v>
      </c>
      <c r="AGO219" t="s">
        <v>2445</v>
      </c>
      <c r="AGP219" t="s">
        <v>2446</v>
      </c>
      <c r="AGQ219" t="s">
        <v>2932</v>
      </c>
      <c r="AGR219" t="s">
        <v>2855</v>
      </c>
      <c r="AHA219" t="s">
        <v>2582</v>
      </c>
      <c r="AHB219" t="s">
        <v>2198</v>
      </c>
      <c r="AHC219" t="s">
        <v>2476</v>
      </c>
      <c r="AHD219" t="s">
        <v>2625</v>
      </c>
      <c r="AHM219" t="s">
        <v>2479</v>
      </c>
      <c r="AHN219" t="s">
        <v>2479</v>
      </c>
      <c r="AHO219" t="s">
        <v>2479</v>
      </c>
      <c r="AHP219" t="s">
        <v>2479</v>
      </c>
      <c r="AHY219" t="s">
        <v>2760</v>
      </c>
      <c r="AHZ219" t="s">
        <v>2681</v>
      </c>
      <c r="AIA219" t="s">
        <v>2369</v>
      </c>
      <c r="AIB219" t="s">
        <v>2370</v>
      </c>
      <c r="AIK219" t="s">
        <v>2608</v>
      </c>
      <c r="AIL219" t="s">
        <v>2976</v>
      </c>
      <c r="AIM219" t="s">
        <v>2444</v>
      </c>
      <c r="AIN219" t="s">
        <v>2926</v>
      </c>
      <c r="AIW219" t="s">
        <v>2593</v>
      </c>
      <c r="AIX219" t="s">
        <v>2604</v>
      </c>
      <c r="AIY219" t="s">
        <v>2614</v>
      </c>
      <c r="AIZ219" t="s">
        <v>2259</v>
      </c>
      <c r="AJI219" t="s">
        <v>2855</v>
      </c>
      <c r="AJJ219" t="s">
        <v>2905</v>
      </c>
      <c r="AJK219" t="s">
        <v>2824</v>
      </c>
      <c r="AJL219" t="s">
        <v>2875</v>
      </c>
      <c r="AJU219" t="s">
        <v>2329</v>
      </c>
      <c r="AJV219" t="s">
        <v>2375</v>
      </c>
      <c r="AJW219" t="s">
        <v>2509</v>
      </c>
      <c r="AJX219" t="s">
        <v>2325</v>
      </c>
      <c r="AKG219" t="s">
        <v>2479</v>
      </c>
      <c r="AKH219" t="s">
        <v>2479</v>
      </c>
      <c r="AKI219" t="s">
        <v>2479</v>
      </c>
      <c r="AKJ219" t="s">
        <v>2479</v>
      </c>
      <c r="AKS219" t="s">
        <v>2179</v>
      </c>
      <c r="AKT219" t="s">
        <v>2336</v>
      </c>
      <c r="AKU219" t="s">
        <v>2154</v>
      </c>
      <c r="AKV219" t="s">
        <v>2167</v>
      </c>
      <c r="ALE219" t="s">
        <v>2608</v>
      </c>
      <c r="ALF219" t="s">
        <v>2903</v>
      </c>
      <c r="ALG219" t="s">
        <v>2610</v>
      </c>
      <c r="ALH219" t="s">
        <v>2622</v>
      </c>
      <c r="ALQ219" t="s">
        <v>2494</v>
      </c>
      <c r="ALR219" t="s">
        <v>2216</v>
      </c>
      <c r="ALS219" t="s">
        <v>2371</v>
      </c>
      <c r="ALT219" t="s">
        <v>2417</v>
      </c>
      <c r="AMC219" t="s">
        <v>2262</v>
      </c>
      <c r="AMD219" t="s">
        <v>2879</v>
      </c>
      <c r="AME219" t="s">
        <v>2516</v>
      </c>
      <c r="AMF219" t="s">
        <v>2444</v>
      </c>
      <c r="AMO219" t="s">
        <v>2493</v>
      </c>
      <c r="AMP219" t="s">
        <v>2589</v>
      </c>
      <c r="AMQ219" t="s">
        <v>2588</v>
      </c>
      <c r="AMR219" t="s">
        <v>2366</v>
      </c>
      <c r="ANA219" t="s">
        <v>2479</v>
      </c>
      <c r="ANB219" t="s">
        <v>2479</v>
      </c>
      <c r="ANC219" t="s">
        <v>2479</v>
      </c>
      <c r="AND219" t="s">
        <v>2479</v>
      </c>
      <c r="ANM219" t="s">
        <v>2702</v>
      </c>
      <c r="ANN219" t="s">
        <v>2557</v>
      </c>
      <c r="ANO219" t="s">
        <v>2593</v>
      </c>
      <c r="ANP219" t="s">
        <v>2205</v>
      </c>
      <c r="ANY219" t="s">
        <v>2721</v>
      </c>
      <c r="ANZ219" t="s">
        <v>2964</v>
      </c>
      <c r="AOA219" t="s">
        <v>2958</v>
      </c>
      <c r="AOB219" t="s">
        <v>2640</v>
      </c>
      <c r="AOK219" t="s">
        <v>2385</v>
      </c>
      <c r="AOL219" t="s">
        <v>2616</v>
      </c>
      <c r="AOM219" t="s">
        <v>2392</v>
      </c>
      <c r="AON219" t="s">
        <v>2884</v>
      </c>
      <c r="AOW219" t="s">
        <v>2904</v>
      </c>
      <c r="AOX219" t="s">
        <v>2795</v>
      </c>
      <c r="AOY219" t="s">
        <v>2901</v>
      </c>
      <c r="AOZ219" t="s">
        <v>2447</v>
      </c>
      <c r="API219" t="s">
        <v>2822</v>
      </c>
      <c r="APJ219" t="s">
        <v>2950</v>
      </c>
      <c r="APK219" t="s">
        <v>2260</v>
      </c>
      <c r="APL219" t="s">
        <v>2488</v>
      </c>
      <c r="APU219" t="s">
        <v>2479</v>
      </c>
      <c r="APV219" t="s">
        <v>2479</v>
      </c>
      <c r="APW219" t="s">
        <v>2479</v>
      </c>
      <c r="APX219" t="s">
        <v>2479</v>
      </c>
      <c r="AQG219" t="s">
        <v>2572</v>
      </c>
      <c r="AQH219" t="s">
        <v>2220</v>
      </c>
      <c r="AQI219" t="s">
        <v>2625</v>
      </c>
      <c r="AQJ219" t="s">
        <v>2661</v>
      </c>
      <c r="AQS219" t="s">
        <v>2936</v>
      </c>
      <c r="AQT219" t="s">
        <v>2903</v>
      </c>
      <c r="AQU219" t="s">
        <v>2901</v>
      </c>
      <c r="AQV219" t="s">
        <v>3060</v>
      </c>
      <c r="ARE219" t="s">
        <v>2226</v>
      </c>
      <c r="ARF219" t="s">
        <v>2508</v>
      </c>
      <c r="ARG219" t="s">
        <v>2744</v>
      </c>
      <c r="ARH219" t="s">
        <v>2745</v>
      </c>
      <c r="BBV219" t="s">
        <v>2939</v>
      </c>
      <c r="BBW219" t="s">
        <v>3015</v>
      </c>
      <c r="BBX219" t="s">
        <v>2992</v>
      </c>
      <c r="BCH219" t="s">
        <v>2616</v>
      </c>
      <c r="BCI219" t="s">
        <v>2392</v>
      </c>
      <c r="BCJ219" t="s">
        <v>2728</v>
      </c>
      <c r="BCT219" t="s">
        <v>2479</v>
      </c>
      <c r="BCU219" t="s">
        <v>2479</v>
      </c>
      <c r="BCV219" t="s">
        <v>2479</v>
      </c>
      <c r="BDF219" t="s">
        <v>2163</v>
      </c>
      <c r="BDG219" t="s">
        <v>2217</v>
      </c>
      <c r="BDH219" t="s">
        <v>2741</v>
      </c>
      <c r="BDR219" t="s">
        <v>2799</v>
      </c>
      <c r="BDS219" t="s">
        <v>3022</v>
      </c>
      <c r="BDT219" t="s">
        <v>2796</v>
      </c>
      <c r="BED219" t="s">
        <v>2845</v>
      </c>
      <c r="BEE219" t="s">
        <v>2571</v>
      </c>
      <c r="BEF219" t="s">
        <v>2533</v>
      </c>
      <c r="BEQ219" t="s">
        <v>2479</v>
      </c>
      <c r="BER219" t="s">
        <v>2175</v>
      </c>
      <c r="BFB219" t="s">
        <v>2479</v>
      </c>
      <c r="BFC219" t="s">
        <v>2479</v>
      </c>
      <c r="BFD219" t="s">
        <v>2479</v>
      </c>
      <c r="BFN219" t="s">
        <v>2696</v>
      </c>
      <c r="BFO219" t="s">
        <v>2641</v>
      </c>
      <c r="BFP219" t="s">
        <v>2479</v>
      </c>
      <c r="BFZ219" t="s">
        <v>2479</v>
      </c>
      <c r="BGA219" t="s">
        <v>2479</v>
      </c>
      <c r="BGL219" t="s">
        <v>2757</v>
      </c>
      <c r="BHV219" t="s">
        <v>2479</v>
      </c>
      <c r="BHW219" t="s">
        <v>2479</v>
      </c>
      <c r="BII219" t="s">
        <v>2479</v>
      </c>
      <c r="BIJ219" t="s">
        <v>2479</v>
      </c>
      <c r="BIT219" t="s">
        <v>2236</v>
      </c>
      <c r="BIU219" t="s">
        <v>2625</v>
      </c>
      <c r="BIV219" t="s">
        <v>2479</v>
      </c>
      <c r="BOT219" t="s">
        <v>2479</v>
      </c>
      <c r="BOU219" t="s">
        <v>2479</v>
      </c>
      <c r="BPF219" t="s">
        <v>2479</v>
      </c>
      <c r="BPG219" t="s">
        <v>2479</v>
      </c>
      <c r="BPR219" t="s">
        <v>2479</v>
      </c>
      <c r="BPS219" t="s">
        <v>2525</v>
      </c>
      <c r="BPT219" t="s">
        <v>2479</v>
      </c>
      <c r="BQD219" t="s">
        <v>2479</v>
      </c>
      <c r="BQE219" t="s">
        <v>2479</v>
      </c>
      <c r="BQQ219" t="s">
        <v>2479</v>
      </c>
      <c r="BRC219" t="s">
        <v>2579</v>
      </c>
    </row>
    <row r="220" spans="1:1020 1028:1980" x14ac:dyDescent="0.15">
      <c r="A220" t="s">
        <v>3498</v>
      </c>
      <c r="W220" t="s">
        <v>3131</v>
      </c>
      <c r="X220" t="s">
        <v>3167</v>
      </c>
      <c r="BQ220" t="s">
        <v>3084</v>
      </c>
      <c r="BR220" t="s">
        <v>3084</v>
      </c>
      <c r="BS220" t="s">
        <v>3084</v>
      </c>
      <c r="BT220" t="s">
        <v>3084</v>
      </c>
      <c r="CL220" t="s">
        <v>2551</v>
      </c>
      <c r="CM220" t="s">
        <v>2747</v>
      </c>
      <c r="CN220">
        <f>43</f>
        <v>43</v>
      </c>
      <c r="CO220" t="s">
        <v>2991</v>
      </c>
      <c r="CP220" t="s">
        <v>2870</v>
      </c>
      <c r="CQ220" t="s">
        <v>2778</v>
      </c>
      <c r="CR220" t="s">
        <v>2646</v>
      </c>
      <c r="DC220" t="s">
        <v>3085</v>
      </c>
      <c r="DN220" t="s">
        <v>3167</v>
      </c>
      <c r="DO220" t="s">
        <v>3065</v>
      </c>
      <c r="DP220" t="s">
        <v>3065</v>
      </c>
      <c r="DY220" t="s">
        <v>3085</v>
      </c>
      <c r="DZ220" t="s">
        <v>3084</v>
      </c>
      <c r="EA220" t="s">
        <v>3084</v>
      </c>
      <c r="EB220" t="s">
        <v>3167</v>
      </c>
      <c r="EL220" t="s">
        <v>3084</v>
      </c>
      <c r="EM220" t="s">
        <v>3084</v>
      </c>
      <c r="EN220" t="s">
        <v>3084</v>
      </c>
      <c r="IR220" t="s">
        <v>3085</v>
      </c>
      <c r="JB220" t="s">
        <v>3131</v>
      </c>
      <c r="JC220" t="s">
        <v>2313</v>
      </c>
      <c r="JD220" t="s">
        <v>3065</v>
      </c>
      <c r="JJ220" t="s">
        <v>3251</v>
      </c>
      <c r="JK220" t="s">
        <v>3408</v>
      </c>
      <c r="JL220" t="s">
        <v>3387</v>
      </c>
      <c r="JM220" t="s">
        <v>3410</v>
      </c>
      <c r="JN220" t="s">
        <v>3410</v>
      </c>
      <c r="JO220" t="s">
        <v>3409</v>
      </c>
      <c r="JP220" t="s">
        <v>3409</v>
      </c>
      <c r="JQ220" t="s">
        <v>3167</v>
      </c>
      <c r="PA220" t="s">
        <v>3131</v>
      </c>
      <c r="PB220" t="s">
        <v>3065</v>
      </c>
      <c r="PC220" t="s">
        <v>3110</v>
      </c>
      <c r="PD220" t="s">
        <v>3110</v>
      </c>
      <c r="PM220" t="s">
        <v>3168</v>
      </c>
      <c r="PN220" t="s">
        <v>3168</v>
      </c>
      <c r="PO220" t="s">
        <v>3131</v>
      </c>
      <c r="PP220" t="s">
        <v>3168</v>
      </c>
      <c r="QH220" t="s">
        <v>2712</v>
      </c>
      <c r="QI220">
        <f>88</f>
        <v>88</v>
      </c>
      <c r="QJ220" t="s">
        <v>2192</v>
      </c>
      <c r="QK220" t="s">
        <v>2347</v>
      </c>
      <c r="QL220">
        <f>52</f>
        <v>52</v>
      </c>
      <c r="QM220" t="s">
        <v>2870</v>
      </c>
      <c r="QN220" t="s">
        <v>2712</v>
      </c>
      <c r="QZ220">
        <f>91</f>
        <v>91</v>
      </c>
      <c r="RF220" t="s">
        <v>3021</v>
      </c>
      <c r="RG220" t="s">
        <v>2722</v>
      </c>
      <c r="RH220" t="s">
        <v>2898</v>
      </c>
      <c r="RI220" t="s">
        <v>3040</v>
      </c>
      <c r="RJ220" t="s">
        <v>2636</v>
      </c>
      <c r="RK220" t="s">
        <v>2608</v>
      </c>
      <c r="RL220" t="s">
        <v>2411</v>
      </c>
      <c r="RM220" t="s">
        <v>2512</v>
      </c>
      <c r="RR220" t="s">
        <v>2232</v>
      </c>
      <c r="RS220" t="s">
        <v>2600</v>
      </c>
      <c r="RT220" t="s">
        <v>2505</v>
      </c>
      <c r="RU220" t="s">
        <v>2731</v>
      </c>
      <c r="RV220" t="s">
        <v>2680</v>
      </c>
      <c r="RW220" t="s">
        <v>2697</v>
      </c>
      <c r="RX220" t="s">
        <v>2501</v>
      </c>
      <c r="RY220" t="s">
        <v>2205</v>
      </c>
      <c r="SD220" t="s">
        <v>2479</v>
      </c>
      <c r="SE220" t="s">
        <v>2479</v>
      </c>
      <c r="SF220" t="s">
        <v>2479</v>
      </c>
      <c r="SG220" t="s">
        <v>2479</v>
      </c>
      <c r="SH220" t="s">
        <v>2479</v>
      </c>
      <c r="SI220" t="s">
        <v>2479</v>
      </c>
      <c r="SJ220" t="s">
        <v>2479</v>
      </c>
      <c r="SK220" t="s">
        <v>2479</v>
      </c>
      <c r="SP220" t="s">
        <v>2538</v>
      </c>
      <c r="SQ220" t="s">
        <v>2152</v>
      </c>
      <c r="SR220" t="s">
        <v>2150</v>
      </c>
      <c r="SS220" t="s">
        <v>2270</v>
      </c>
      <c r="ST220" t="s">
        <v>2467</v>
      </c>
      <c r="SU220" t="s">
        <v>2139</v>
      </c>
      <c r="SV220" t="s">
        <v>2467</v>
      </c>
      <c r="SW220" t="s">
        <v>2333</v>
      </c>
      <c r="TB220" t="s">
        <v>2892</v>
      </c>
      <c r="TC220" t="s">
        <v>3061</v>
      </c>
      <c r="TD220" t="s">
        <v>3170</v>
      </c>
      <c r="TE220" t="s">
        <v>2898</v>
      </c>
      <c r="TF220" t="s">
        <v>2717</v>
      </c>
      <c r="TG220" t="s">
        <v>2675</v>
      </c>
      <c r="TH220" t="s">
        <v>2517</v>
      </c>
      <c r="TI220" t="s">
        <v>2993</v>
      </c>
      <c r="TN220" t="s">
        <v>3033</v>
      </c>
      <c r="TO220" t="s">
        <v>2814</v>
      </c>
      <c r="TP220" t="s">
        <v>2783</v>
      </c>
      <c r="TQ220" t="s">
        <v>2870</v>
      </c>
      <c r="TR220" t="s">
        <v>2578</v>
      </c>
      <c r="TS220" t="s">
        <v>2577</v>
      </c>
      <c r="TT220" t="s">
        <v>2859</v>
      </c>
      <c r="TU220" t="s">
        <v>2944</v>
      </c>
      <c r="VO220" t="s">
        <v>3016</v>
      </c>
      <c r="VP220" t="s">
        <v>2949</v>
      </c>
      <c r="WA220" t="s">
        <v>2728</v>
      </c>
      <c r="WB220" t="s">
        <v>2594</v>
      </c>
      <c r="WM220" t="s">
        <v>2479</v>
      </c>
      <c r="WN220" t="s">
        <v>2479</v>
      </c>
      <c r="WY220" t="s">
        <v>2272</v>
      </c>
      <c r="WZ220" t="s">
        <v>2271</v>
      </c>
      <c r="XK220" t="s">
        <v>2976</v>
      </c>
      <c r="XL220" t="s">
        <v>3179</v>
      </c>
      <c r="XW220" t="s">
        <v>2265</v>
      </c>
      <c r="XX220" t="s">
        <v>2623</v>
      </c>
      <c r="YJ220" t="s">
        <v>3115</v>
      </c>
      <c r="YV220" t="s">
        <v>2569</v>
      </c>
      <c r="ZH220" t="s">
        <v>2479</v>
      </c>
      <c r="ZT220" t="s">
        <v>2273</v>
      </c>
      <c r="AAF220" t="s">
        <v>2455</v>
      </c>
      <c r="AAR220" t="s">
        <v>2393</v>
      </c>
      <c r="ABA220" t="s">
        <v>2442</v>
      </c>
      <c r="ABB220" t="s">
        <v>2897</v>
      </c>
      <c r="ABC220" t="s">
        <v>3144</v>
      </c>
      <c r="ABD220" t="s">
        <v>2518</v>
      </c>
      <c r="ABM220" t="s">
        <v>2407</v>
      </c>
      <c r="ABN220" t="s">
        <v>2282</v>
      </c>
      <c r="ABO220" t="s">
        <v>2345</v>
      </c>
      <c r="ABP220" t="s">
        <v>2292</v>
      </c>
      <c r="ABY220" t="s">
        <v>2479</v>
      </c>
      <c r="ABZ220" t="s">
        <v>2479</v>
      </c>
      <c r="ACA220" t="s">
        <v>2479</v>
      </c>
      <c r="ACB220" t="s">
        <v>2479</v>
      </c>
      <c r="ACK220" t="s">
        <v>2153</v>
      </c>
      <c r="ACL220" t="s">
        <v>2271</v>
      </c>
      <c r="ACM220" t="s">
        <v>2153</v>
      </c>
      <c r="ACN220" t="s">
        <v>2272</v>
      </c>
      <c r="ACW220" t="s">
        <v>2522</v>
      </c>
      <c r="ACX220" t="s">
        <v>3016</v>
      </c>
      <c r="ACY220" t="s">
        <v>2943</v>
      </c>
      <c r="ACZ220" t="s">
        <v>2863</v>
      </c>
      <c r="ADI220" t="s">
        <v>2200</v>
      </c>
      <c r="ADJ220" t="s">
        <v>2311</v>
      </c>
      <c r="ADK220" t="s">
        <v>2504</v>
      </c>
      <c r="ADL220" t="s">
        <v>2573</v>
      </c>
      <c r="ADU220" t="s">
        <v>2868</v>
      </c>
      <c r="ADV220" t="s">
        <v>2862</v>
      </c>
      <c r="ADW220" t="s">
        <v>2911</v>
      </c>
      <c r="ADX220" t="s">
        <v>2938</v>
      </c>
      <c r="AEG220" t="s">
        <v>2885</v>
      </c>
      <c r="AEH220" t="s">
        <v>2679</v>
      </c>
      <c r="AEI220" t="s">
        <v>2471</v>
      </c>
      <c r="AEJ220" t="s">
        <v>2560</v>
      </c>
      <c r="AES220" t="s">
        <v>2479</v>
      </c>
      <c r="AET220" t="s">
        <v>2479</v>
      </c>
      <c r="AEU220" t="s">
        <v>2479</v>
      </c>
      <c r="AEV220" t="s">
        <v>2479</v>
      </c>
      <c r="AFE220" t="s">
        <v>2273</v>
      </c>
      <c r="AFF220" t="s">
        <v>2273</v>
      </c>
      <c r="AFG220" t="s">
        <v>2308</v>
      </c>
      <c r="AFH220" t="s">
        <v>2144</v>
      </c>
      <c r="AFQ220" t="s">
        <v>2896</v>
      </c>
      <c r="AFR220" t="s">
        <v>2450</v>
      </c>
      <c r="AFS220" t="s">
        <v>2926</v>
      </c>
      <c r="AFT220" t="s">
        <v>2517</v>
      </c>
      <c r="AGC220" t="s">
        <v>2649</v>
      </c>
      <c r="AGD220" t="s">
        <v>3031</v>
      </c>
      <c r="AGE220" t="s">
        <v>3150</v>
      </c>
      <c r="AGF220" t="s">
        <v>2945</v>
      </c>
      <c r="AGQ220" t="s">
        <v>2516</v>
      </c>
      <c r="AHC220" t="s">
        <v>2595</v>
      </c>
      <c r="AHO220" t="s">
        <v>2479</v>
      </c>
      <c r="AIA220" t="s">
        <v>2306</v>
      </c>
      <c r="AIM220" t="s">
        <v>3244</v>
      </c>
      <c r="AIY220" t="s">
        <v>2824</v>
      </c>
      <c r="AJI220" t="s">
        <v>3155</v>
      </c>
      <c r="AJJ220" t="s">
        <v>3087</v>
      </c>
      <c r="AJK220" t="s">
        <v>2521</v>
      </c>
      <c r="AJL220" t="s">
        <v>2798</v>
      </c>
      <c r="AJU220" t="s">
        <v>2632</v>
      </c>
      <c r="AJV220" t="s">
        <v>2826</v>
      </c>
      <c r="AJW220" t="s">
        <v>2677</v>
      </c>
      <c r="AJX220" t="s">
        <v>2228</v>
      </c>
      <c r="AKG220" t="s">
        <v>2479</v>
      </c>
      <c r="AKH220" t="s">
        <v>2479</v>
      </c>
      <c r="AKI220" t="s">
        <v>2479</v>
      </c>
      <c r="AKJ220" t="s">
        <v>2479</v>
      </c>
      <c r="AKS220" t="s">
        <v>2146</v>
      </c>
      <c r="AKT220" t="s">
        <v>2150</v>
      </c>
      <c r="AKU220" t="s">
        <v>2428</v>
      </c>
      <c r="AKV220" t="s">
        <v>2309</v>
      </c>
      <c r="ALE220" t="s">
        <v>2912</v>
      </c>
      <c r="ALF220" t="s">
        <v>2637</v>
      </c>
      <c r="ALG220" t="s">
        <v>2940</v>
      </c>
      <c r="ALH220" t="s">
        <v>2932</v>
      </c>
      <c r="ALQ220" t="s">
        <v>2615</v>
      </c>
      <c r="ALR220" t="s">
        <v>2383</v>
      </c>
      <c r="ALS220" t="s">
        <v>2708</v>
      </c>
      <c r="ALT220" t="s">
        <v>2944</v>
      </c>
      <c r="AMD220" t="s">
        <v>2937</v>
      </c>
      <c r="AME220" t="s">
        <v>3009</v>
      </c>
      <c r="AMF220" t="s">
        <v>2952</v>
      </c>
      <c r="AMP220" t="s">
        <v>2627</v>
      </c>
      <c r="AMQ220" t="s">
        <v>2614</v>
      </c>
      <c r="AMR220" t="s">
        <v>2383</v>
      </c>
      <c r="ANB220" t="s">
        <v>2479</v>
      </c>
      <c r="ANC220" t="s">
        <v>2479</v>
      </c>
      <c r="AND220" t="s">
        <v>2479</v>
      </c>
      <c r="ANN220" t="s">
        <v>2292</v>
      </c>
      <c r="ANO220" t="s">
        <v>2179</v>
      </c>
      <c r="ANP220" t="s">
        <v>2292</v>
      </c>
      <c r="ANZ220" t="s">
        <v>2638</v>
      </c>
      <c r="AOA220" t="s">
        <v>2893</v>
      </c>
      <c r="AOB220" t="s">
        <v>2637</v>
      </c>
      <c r="AOL220" t="s">
        <v>2950</v>
      </c>
      <c r="AOM220" t="s">
        <v>2266</v>
      </c>
      <c r="AON220" t="s">
        <v>2821</v>
      </c>
      <c r="AOW220" t="s">
        <v>2978</v>
      </c>
      <c r="AOX220" t="s">
        <v>2836</v>
      </c>
      <c r="AOY220" t="s">
        <v>2955</v>
      </c>
      <c r="AOZ220" t="s">
        <v>3088</v>
      </c>
      <c r="API220" t="s">
        <v>2418</v>
      </c>
      <c r="APJ220" t="s">
        <v>2704</v>
      </c>
      <c r="APK220" t="s">
        <v>2558</v>
      </c>
      <c r="APL220" t="s">
        <v>2217</v>
      </c>
      <c r="APU220" t="s">
        <v>2479</v>
      </c>
      <c r="APV220" t="s">
        <v>2479</v>
      </c>
      <c r="APW220" t="s">
        <v>2479</v>
      </c>
      <c r="APX220" t="s">
        <v>2479</v>
      </c>
      <c r="AQG220" t="s">
        <v>2426</v>
      </c>
      <c r="AQH220" t="s">
        <v>2139</v>
      </c>
      <c r="AQI220" t="s">
        <v>2303</v>
      </c>
      <c r="AQJ220" t="s">
        <v>2139</v>
      </c>
      <c r="AQS220" t="s">
        <v>2448</v>
      </c>
      <c r="AQT220" t="s">
        <v>2640</v>
      </c>
      <c r="AQU220" t="s">
        <v>2457</v>
      </c>
      <c r="AQV220" t="s">
        <v>2942</v>
      </c>
      <c r="ARE220" t="s">
        <v>2807</v>
      </c>
      <c r="ARF220" t="s">
        <v>2601</v>
      </c>
      <c r="ARG220" t="s">
        <v>2597</v>
      </c>
      <c r="ARH220" t="s">
        <v>2884</v>
      </c>
      <c r="ART220" t="s">
        <v>2877</v>
      </c>
      <c r="ASF220" t="s">
        <v>2535</v>
      </c>
      <c r="ASR220" t="s">
        <v>2643</v>
      </c>
      <c r="ATD220" t="s">
        <v>2157</v>
      </c>
      <c r="ATP220" t="s">
        <v>2752</v>
      </c>
      <c r="AUB220" t="s">
        <v>2806</v>
      </c>
      <c r="AUL220" t="s">
        <v>2968</v>
      </c>
      <c r="AUM220" t="s">
        <v>2897</v>
      </c>
      <c r="AUN220" t="s">
        <v>2920</v>
      </c>
      <c r="AUX220" t="s">
        <v>2740</v>
      </c>
      <c r="AUY220" t="s">
        <v>2501</v>
      </c>
      <c r="AUZ220" t="s">
        <v>2703</v>
      </c>
      <c r="AVJ220" t="s">
        <v>2479</v>
      </c>
      <c r="AVK220" t="s">
        <v>2479</v>
      </c>
      <c r="AVL220" t="s">
        <v>2479</v>
      </c>
      <c r="AVV220" t="s">
        <v>2378</v>
      </c>
      <c r="AVW220" t="s">
        <v>2361</v>
      </c>
      <c r="AVX220" t="s">
        <v>2359</v>
      </c>
      <c r="AWH220" t="s">
        <v>3036</v>
      </c>
      <c r="AWI220" t="s">
        <v>2877</v>
      </c>
      <c r="AWJ220" t="s">
        <v>3028</v>
      </c>
      <c r="AWT220" t="s">
        <v>2286</v>
      </c>
      <c r="AWU220" t="s">
        <v>2483</v>
      </c>
      <c r="AWV220" t="s">
        <v>2357</v>
      </c>
      <c r="BBV220" t="s">
        <v>2719</v>
      </c>
      <c r="BBW220" t="s">
        <v>2894</v>
      </c>
      <c r="BBX220" t="s">
        <v>2610</v>
      </c>
      <c r="BCH220" t="s">
        <v>2385</v>
      </c>
      <c r="BCI220" t="s">
        <v>2573</v>
      </c>
      <c r="BCJ220" t="s">
        <v>2842</v>
      </c>
      <c r="BCT220" t="s">
        <v>2479</v>
      </c>
      <c r="BCU220" t="s">
        <v>2486</v>
      </c>
      <c r="BCV220" t="s">
        <v>2479</v>
      </c>
      <c r="BDF220" t="s">
        <v>2378</v>
      </c>
      <c r="BDG220" t="s">
        <v>2145</v>
      </c>
      <c r="BDH220" t="s">
        <v>2148</v>
      </c>
      <c r="BDR220" t="s">
        <v>2439</v>
      </c>
      <c r="BDS220" t="s">
        <v>2578</v>
      </c>
      <c r="BDT220" t="s">
        <v>2510</v>
      </c>
      <c r="BED220" t="s">
        <v>2570</v>
      </c>
      <c r="BEE220" t="s">
        <v>2774</v>
      </c>
      <c r="BEF220" t="s">
        <v>2510</v>
      </c>
      <c r="BJB220" t="s">
        <v>3021</v>
      </c>
      <c r="BJC220" t="s">
        <v>3179</v>
      </c>
      <c r="BJD220" t="s">
        <v>2948</v>
      </c>
      <c r="BJE220" t="s">
        <v>2877</v>
      </c>
      <c r="BJF220" t="s">
        <v>2555</v>
      </c>
      <c r="BJG220" t="s">
        <v>2511</v>
      </c>
      <c r="BJH220" t="s">
        <v>2750</v>
      </c>
      <c r="BJN220" t="s">
        <v>2232</v>
      </c>
      <c r="BJO220" t="s">
        <v>2600</v>
      </c>
      <c r="BJP220" t="s">
        <v>2505</v>
      </c>
      <c r="BJQ220" t="s">
        <v>2731</v>
      </c>
      <c r="BJR220" t="s">
        <v>2680</v>
      </c>
      <c r="BJS220" t="s">
        <v>2697</v>
      </c>
      <c r="BJT220" t="s">
        <v>2501</v>
      </c>
      <c r="BJZ220" t="s">
        <v>2646</v>
      </c>
      <c r="BKA220" t="s">
        <v>2752</v>
      </c>
      <c r="BKB220" t="s">
        <v>2744</v>
      </c>
      <c r="BKC220" t="s">
        <v>2409</v>
      </c>
      <c r="BKD220" t="s">
        <v>2569</v>
      </c>
      <c r="BKE220" t="s">
        <v>2616</v>
      </c>
      <c r="BKF220" t="s">
        <v>2724</v>
      </c>
      <c r="BKL220" t="s">
        <v>2538</v>
      </c>
      <c r="BKM220" t="s">
        <v>2152</v>
      </c>
      <c r="BKN220" t="s">
        <v>2150</v>
      </c>
      <c r="BKO220" t="s">
        <v>2270</v>
      </c>
      <c r="BKP220" t="s">
        <v>2467</v>
      </c>
      <c r="BKQ220" t="s">
        <v>2139</v>
      </c>
      <c r="BKR220" t="s">
        <v>2467</v>
      </c>
      <c r="BKX220" t="s">
        <v>2892</v>
      </c>
      <c r="BKY220" t="s">
        <v>2937</v>
      </c>
      <c r="BKZ220" t="s">
        <v>2442</v>
      </c>
      <c r="BLA220" t="s">
        <v>3116</v>
      </c>
      <c r="BLB220" t="s">
        <v>2516</v>
      </c>
      <c r="BLC220" t="s">
        <v>2850</v>
      </c>
      <c r="BLD220" t="s">
        <v>2529</v>
      </c>
      <c r="BLJ220" t="s">
        <v>3033</v>
      </c>
      <c r="BLK220" t="s">
        <v>2814</v>
      </c>
      <c r="BLL220" t="s">
        <v>2783</v>
      </c>
      <c r="BLM220" t="s">
        <v>2870</v>
      </c>
      <c r="BLN220" t="s">
        <v>2578</v>
      </c>
      <c r="BLO220" t="s">
        <v>2577</v>
      </c>
      <c r="BLP220" t="s">
        <v>2859</v>
      </c>
      <c r="BUP220" t="s">
        <v>2993</v>
      </c>
      <c r="BUQ220" t="s">
        <v>3060</v>
      </c>
      <c r="BUR220" t="s">
        <v>2977</v>
      </c>
      <c r="BUS220" t="s">
        <v>2510</v>
      </c>
      <c r="BUT220" t="s">
        <v>2846</v>
      </c>
      <c r="BUU220" t="s">
        <v>2602</v>
      </c>
      <c r="BUV220" t="s">
        <v>2684</v>
      </c>
      <c r="BVB220" t="s">
        <v>2232</v>
      </c>
      <c r="BVC220" t="s">
        <v>2600</v>
      </c>
      <c r="BVD220" t="s">
        <v>2505</v>
      </c>
      <c r="BVE220" t="s">
        <v>2731</v>
      </c>
      <c r="BVF220" t="s">
        <v>2680</v>
      </c>
      <c r="BVG220" t="s">
        <v>2697</v>
      </c>
      <c r="BVH220" t="s">
        <v>2501</v>
      </c>
      <c r="BVN220" t="s">
        <v>2751</v>
      </c>
      <c r="BVO220" t="s">
        <v>2804</v>
      </c>
      <c r="BVP220" t="s">
        <v>2627</v>
      </c>
      <c r="BVQ220" t="s">
        <v>2944</v>
      </c>
      <c r="BVR220" t="s">
        <v>2417</v>
      </c>
      <c r="BVS220" t="s">
        <v>2915</v>
      </c>
      <c r="BVT220" t="s">
        <v>2606</v>
      </c>
      <c r="BVZ220" t="s">
        <v>2538</v>
      </c>
      <c r="BWA220" t="s">
        <v>2152</v>
      </c>
      <c r="BWB220" t="s">
        <v>2150</v>
      </c>
      <c r="BWC220" t="s">
        <v>2270</v>
      </c>
      <c r="BWD220" t="s">
        <v>2467</v>
      </c>
      <c r="BWE220" t="s">
        <v>2139</v>
      </c>
      <c r="BWF220" t="s">
        <v>2467</v>
      </c>
      <c r="BWL220" t="s">
        <v>2887</v>
      </c>
      <c r="BWM220" t="s">
        <v>3143</v>
      </c>
      <c r="BWN220" t="s">
        <v>2687</v>
      </c>
      <c r="BWO220" t="s">
        <v>2443</v>
      </c>
      <c r="BWP220" t="s">
        <v>3089</v>
      </c>
      <c r="BWQ220" t="s">
        <v>2712</v>
      </c>
      <c r="BWR220" t="s">
        <v>2804</v>
      </c>
      <c r="BWX220" t="s">
        <v>3033</v>
      </c>
      <c r="BWY220" t="s">
        <v>2814</v>
      </c>
      <c r="BWZ220" t="s">
        <v>2783</v>
      </c>
      <c r="BXA220" t="s">
        <v>2870</v>
      </c>
      <c r="BXB220" t="s">
        <v>2578</v>
      </c>
      <c r="BXC220" t="s">
        <v>2577</v>
      </c>
      <c r="BXD220" t="s">
        <v>2859</v>
      </c>
    </row>
    <row r="221" spans="1:1020 1028:1980" x14ac:dyDescent="0.15">
      <c r="A221" t="s">
        <v>3499</v>
      </c>
      <c r="IQ221" t="s">
        <v>3085</v>
      </c>
      <c r="IR221" t="s">
        <v>3167</v>
      </c>
      <c r="IS221" t="s">
        <v>3167</v>
      </c>
      <c r="JO221" t="s">
        <v>3085</v>
      </c>
      <c r="JP221" t="s">
        <v>3167</v>
      </c>
      <c r="JQ221" t="s">
        <v>3167</v>
      </c>
      <c r="QM221">
        <f>36</f>
        <v>36</v>
      </c>
      <c r="QN221" t="s">
        <v>2839</v>
      </c>
      <c r="RK221" t="s">
        <v>3035</v>
      </c>
      <c r="RL221" t="s">
        <v>2446</v>
      </c>
      <c r="RM221" t="s">
        <v>3150</v>
      </c>
      <c r="RW221" t="s">
        <v>2253</v>
      </c>
      <c r="RX221" t="s">
        <v>2252</v>
      </c>
      <c r="RY221" t="s">
        <v>2292</v>
      </c>
      <c r="SI221" t="s">
        <v>2479</v>
      </c>
      <c r="SJ221" t="s">
        <v>2479</v>
      </c>
      <c r="SK221" t="s">
        <v>2479</v>
      </c>
      <c r="SU221" t="s">
        <v>2136</v>
      </c>
      <c r="SV221" t="s">
        <v>2681</v>
      </c>
      <c r="SW221" t="s">
        <v>2379</v>
      </c>
      <c r="TG221" t="s">
        <v>2611</v>
      </c>
      <c r="TH221" t="s">
        <v>2897</v>
      </c>
      <c r="TI221" t="s">
        <v>2897</v>
      </c>
      <c r="TS221" t="s">
        <v>2354</v>
      </c>
      <c r="TT221" t="s">
        <v>2404</v>
      </c>
      <c r="TU221" t="s">
        <v>2281</v>
      </c>
      <c r="YI221" t="s">
        <v>2996</v>
      </c>
      <c r="YJ221" t="s">
        <v>2953</v>
      </c>
      <c r="YK221" t="s">
        <v>2957</v>
      </c>
      <c r="YU221" t="s">
        <v>2571</v>
      </c>
      <c r="YV221" t="s">
        <v>2851</v>
      </c>
      <c r="YW221" t="s">
        <v>2302</v>
      </c>
      <c r="ZG221" t="s">
        <v>2479</v>
      </c>
      <c r="ZH221" t="s">
        <v>2479</v>
      </c>
      <c r="ZI221" t="s">
        <v>2479</v>
      </c>
      <c r="ZS221" t="s">
        <v>2149</v>
      </c>
      <c r="ZT221" t="s">
        <v>2255</v>
      </c>
      <c r="ZU221" t="s">
        <v>2292</v>
      </c>
      <c r="AAE221" t="s">
        <v>3170</v>
      </c>
      <c r="AAF221" t="s">
        <v>2900</v>
      </c>
      <c r="AAG221" t="s">
        <v>3041</v>
      </c>
      <c r="AAQ221" t="s">
        <v>2382</v>
      </c>
      <c r="AAR221" t="s">
        <v>2472</v>
      </c>
      <c r="AAS221" t="s">
        <v>2490</v>
      </c>
      <c r="BUU221" t="s">
        <v>2457</v>
      </c>
      <c r="BUV221" t="s">
        <v>2410</v>
      </c>
      <c r="BVG221" t="s">
        <v>2253</v>
      </c>
      <c r="BVH221" t="s">
        <v>2252</v>
      </c>
      <c r="BVS221" t="s">
        <v>2831</v>
      </c>
      <c r="BVT221" t="s">
        <v>2680</v>
      </c>
      <c r="BWE221" t="s">
        <v>2136</v>
      </c>
      <c r="BWF221" t="s">
        <v>2681</v>
      </c>
      <c r="BWQ221" t="s">
        <v>2597</v>
      </c>
      <c r="BWR221" t="s">
        <v>2596</v>
      </c>
      <c r="BXC221" t="s">
        <v>2354</v>
      </c>
      <c r="BXD221" t="s">
        <v>2404</v>
      </c>
    </row>
    <row r="222" spans="1:1020 1028:1980" x14ac:dyDescent="0.15">
      <c r="A222" t="s">
        <v>3500</v>
      </c>
      <c r="L222" t="s">
        <v>2777</v>
      </c>
      <c r="U222" t="s">
        <v>3167</v>
      </c>
      <c r="V222" t="s">
        <v>3167</v>
      </c>
      <c r="W222" t="s">
        <v>3085</v>
      </c>
      <c r="X222" t="s">
        <v>3085</v>
      </c>
      <c r="AJ222" t="s">
        <v>2779</v>
      </c>
      <c r="AV222" t="s">
        <v>2777</v>
      </c>
      <c r="BH222" t="s">
        <v>2779</v>
      </c>
      <c r="BQ222" t="s">
        <v>3085</v>
      </c>
      <c r="BR222" t="s">
        <v>3085</v>
      </c>
      <c r="BS222" t="s">
        <v>3084</v>
      </c>
      <c r="BT222" t="s">
        <v>3084</v>
      </c>
      <c r="CF222" t="s">
        <v>2778</v>
      </c>
      <c r="DA222" t="s">
        <v>3110</v>
      </c>
      <c r="DB222" t="s">
        <v>3168</v>
      </c>
      <c r="DC222" t="s">
        <v>3167</v>
      </c>
      <c r="DD222" t="s">
        <v>3085</v>
      </c>
      <c r="DM222" t="s">
        <v>2321</v>
      </c>
      <c r="DN222">
        <f>100</f>
        <v>100</v>
      </c>
      <c r="DO222" t="s">
        <v>3131</v>
      </c>
      <c r="DP222" t="s">
        <v>3167</v>
      </c>
      <c r="DY222" t="s">
        <v>3167</v>
      </c>
      <c r="DZ222" t="s">
        <v>3085</v>
      </c>
      <c r="EA222" t="s">
        <v>3085</v>
      </c>
      <c r="EB222" t="s">
        <v>3085</v>
      </c>
      <c r="EL222" t="s">
        <v>3110</v>
      </c>
      <c r="EM222" t="s">
        <v>3167</v>
      </c>
      <c r="EN222" t="s">
        <v>3167</v>
      </c>
      <c r="FL222" t="s">
        <v>3111</v>
      </c>
      <c r="GJ222" t="s">
        <v>2777</v>
      </c>
      <c r="HH222">
        <f>58</f>
        <v>58</v>
      </c>
      <c r="HT222" t="s">
        <v>2747</v>
      </c>
      <c r="IF222" t="s">
        <v>2740</v>
      </c>
      <c r="IK222" t="s">
        <v>2300</v>
      </c>
      <c r="IL222" t="s">
        <v>2671</v>
      </c>
      <c r="IN222">
        <f>90</f>
        <v>90</v>
      </c>
      <c r="IO222" t="s">
        <v>3065</v>
      </c>
      <c r="IP222" t="s">
        <v>3131</v>
      </c>
      <c r="IQ222" t="s">
        <v>3131</v>
      </c>
      <c r="IR222" t="s">
        <v>3168</v>
      </c>
      <c r="JB222">
        <f>98</f>
        <v>98</v>
      </c>
      <c r="JC222" t="s">
        <v>3065</v>
      </c>
      <c r="JD222" t="s">
        <v>3168</v>
      </c>
      <c r="JG222" t="s">
        <v>3421</v>
      </c>
      <c r="JH222" t="s">
        <v>3189</v>
      </c>
      <c r="JI222" t="s">
        <v>3343</v>
      </c>
      <c r="JJ222" t="s">
        <v>3149</v>
      </c>
      <c r="JK222" t="s">
        <v>3418</v>
      </c>
      <c r="JL222">
        <f>182</f>
        <v>182</v>
      </c>
      <c r="JM222" t="s">
        <v>3344</v>
      </c>
      <c r="JN222" t="s">
        <v>3167</v>
      </c>
      <c r="JO222" t="s">
        <v>3167</v>
      </c>
      <c r="JP222" t="s">
        <v>3167</v>
      </c>
      <c r="JQ222" t="s">
        <v>3167</v>
      </c>
      <c r="KL222" t="s">
        <v>2777</v>
      </c>
      <c r="KN222" t="s">
        <v>2777</v>
      </c>
      <c r="LL222" t="s">
        <v>2777</v>
      </c>
      <c r="MV222" t="s">
        <v>2777</v>
      </c>
      <c r="ND222">
        <f>43</f>
        <v>43</v>
      </c>
      <c r="NE222" t="s">
        <v>2532</v>
      </c>
      <c r="NF222" t="s">
        <v>2991</v>
      </c>
      <c r="NG222" t="s">
        <v>2723</v>
      </c>
      <c r="NH222" t="s">
        <v>2497</v>
      </c>
      <c r="NT222" t="s">
        <v>2777</v>
      </c>
      <c r="OF222" t="s">
        <v>2777</v>
      </c>
      <c r="OR222" t="s">
        <v>2994</v>
      </c>
      <c r="PB222" t="s">
        <v>3168</v>
      </c>
      <c r="PC222" t="s">
        <v>3084</v>
      </c>
      <c r="PD222" t="s">
        <v>3084</v>
      </c>
      <c r="QB222">
        <f>97</f>
        <v>97</v>
      </c>
      <c r="QX222" t="s">
        <v>3199</v>
      </c>
      <c r="QY222" t="s">
        <v>3110</v>
      </c>
      <c r="QZ222" t="s">
        <v>3110</v>
      </c>
      <c r="RC222" t="s">
        <v>3081</v>
      </c>
      <c r="RD222" t="s">
        <v>2926</v>
      </c>
      <c r="RE222" t="s">
        <v>3116</v>
      </c>
      <c r="RF222" t="s">
        <v>2908</v>
      </c>
      <c r="RG222" t="s">
        <v>2992</v>
      </c>
      <c r="RH222" t="s">
        <v>2892</v>
      </c>
      <c r="RI222" t="s">
        <v>3115</v>
      </c>
      <c r="RJ222" t="s">
        <v>2455</v>
      </c>
      <c r="RK222" t="s">
        <v>2455</v>
      </c>
      <c r="RL222" t="s">
        <v>2425</v>
      </c>
      <c r="RM222" t="s">
        <v>2977</v>
      </c>
      <c r="RO222" t="s">
        <v>2572</v>
      </c>
      <c r="RP222" t="s">
        <v>2700</v>
      </c>
      <c r="RQ222" t="s">
        <v>2487</v>
      </c>
      <c r="RR222" t="s">
        <v>2189</v>
      </c>
      <c r="RS222" t="s">
        <v>2251</v>
      </c>
      <c r="RT222" t="s">
        <v>2436</v>
      </c>
      <c r="RU222" t="s">
        <v>2187</v>
      </c>
      <c r="RV222" t="s">
        <v>2491</v>
      </c>
      <c r="RW222" t="s">
        <v>2289</v>
      </c>
      <c r="RX222" t="s">
        <v>2830</v>
      </c>
      <c r="RY222" t="s">
        <v>2757</v>
      </c>
      <c r="SA222" t="s">
        <v>2585</v>
      </c>
      <c r="SB222" t="s">
        <v>2607</v>
      </c>
      <c r="SC222" t="s">
        <v>2745</v>
      </c>
      <c r="SD222" t="s">
        <v>2931</v>
      </c>
      <c r="SE222" t="s">
        <v>2469</v>
      </c>
      <c r="SF222" t="s">
        <v>2673</v>
      </c>
      <c r="SG222" t="s">
        <v>2972</v>
      </c>
      <c r="SH222" t="s">
        <v>2479</v>
      </c>
      <c r="SI222" t="s">
        <v>2479</v>
      </c>
      <c r="SJ222" t="s">
        <v>2479</v>
      </c>
      <c r="SK222" t="s">
        <v>2479</v>
      </c>
      <c r="SM222" t="s">
        <v>3075</v>
      </c>
      <c r="SN222" t="s">
        <v>2874</v>
      </c>
      <c r="SO222" t="s">
        <v>2877</v>
      </c>
      <c r="SP222" t="s">
        <v>2731</v>
      </c>
      <c r="SQ222" t="s">
        <v>2432</v>
      </c>
      <c r="SR222" t="s">
        <v>2431</v>
      </c>
      <c r="SS222" t="s">
        <v>2971</v>
      </c>
      <c r="ST222" t="s">
        <v>2668</v>
      </c>
      <c r="SU222" t="s">
        <v>2504</v>
      </c>
      <c r="SV222" t="s">
        <v>2284</v>
      </c>
      <c r="SW222" t="s">
        <v>2628</v>
      </c>
      <c r="SY222" t="s">
        <v>2944</v>
      </c>
      <c r="SZ222" t="s">
        <v>2536</v>
      </c>
      <c r="TA222" t="s">
        <v>2826</v>
      </c>
      <c r="TB222" t="s">
        <v>2923</v>
      </c>
      <c r="TC222" t="s">
        <v>2395</v>
      </c>
      <c r="TD222" t="s">
        <v>3062</v>
      </c>
      <c r="TE222" t="s">
        <v>2627</v>
      </c>
      <c r="TF222" t="s">
        <v>2947</v>
      </c>
      <c r="TG222" t="s">
        <v>2532</v>
      </c>
      <c r="TH222" t="s">
        <v>2602</v>
      </c>
      <c r="TI222" t="s">
        <v>2533</v>
      </c>
      <c r="TK222" t="s">
        <v>2479</v>
      </c>
      <c r="TL222" t="s">
        <v>2479</v>
      </c>
      <c r="TM222" t="s">
        <v>2479</v>
      </c>
      <c r="TN222" t="s">
        <v>2479</v>
      </c>
      <c r="TO222" t="s">
        <v>2411</v>
      </c>
      <c r="TP222" t="s">
        <v>2811</v>
      </c>
      <c r="TQ222" t="s">
        <v>2764</v>
      </c>
      <c r="TR222" t="s">
        <v>2512</v>
      </c>
      <c r="TS222" t="s">
        <v>2744</v>
      </c>
      <c r="TT222" t="s">
        <v>2324</v>
      </c>
      <c r="TU222" t="s">
        <v>2614</v>
      </c>
      <c r="VM222" t="s">
        <v>3035</v>
      </c>
      <c r="VN222" t="s">
        <v>2912</v>
      </c>
      <c r="VO222" t="s">
        <v>2996</v>
      </c>
      <c r="VP222" t="s">
        <v>2978</v>
      </c>
      <c r="VY222" t="s">
        <v>2785</v>
      </c>
      <c r="VZ222" t="s">
        <v>2669</v>
      </c>
      <c r="WA222" t="s">
        <v>2190</v>
      </c>
      <c r="WB222" t="s">
        <v>2653</v>
      </c>
      <c r="WK222" t="s">
        <v>2479</v>
      </c>
      <c r="WL222" t="s">
        <v>2479</v>
      </c>
      <c r="WM222" t="s">
        <v>2479</v>
      </c>
      <c r="WN222" t="s">
        <v>2479</v>
      </c>
      <c r="WW222" t="s">
        <v>2959</v>
      </c>
      <c r="WX222" t="s">
        <v>2712</v>
      </c>
      <c r="WY222" t="s">
        <v>2646</v>
      </c>
      <c r="WZ222" t="s">
        <v>2888</v>
      </c>
      <c r="XI222" t="s">
        <v>2903</v>
      </c>
      <c r="XJ222" t="s">
        <v>3150</v>
      </c>
      <c r="XK222" t="s">
        <v>2460</v>
      </c>
      <c r="XL222" t="s">
        <v>2448</v>
      </c>
      <c r="XU222" t="s">
        <v>2632</v>
      </c>
      <c r="XV222" t="s">
        <v>2888</v>
      </c>
      <c r="XW222" t="s">
        <v>2265</v>
      </c>
      <c r="XX222" t="s">
        <v>2411</v>
      </c>
      <c r="YC222" t="s">
        <v>2804</v>
      </c>
      <c r="YD222" t="s">
        <v>2500</v>
      </c>
      <c r="YF222" t="s">
        <v>3031</v>
      </c>
      <c r="YG222" t="s">
        <v>2945</v>
      </c>
      <c r="YH222" t="s">
        <v>3144</v>
      </c>
      <c r="YI222" t="s">
        <v>2974</v>
      </c>
      <c r="YJ222" t="s">
        <v>2622</v>
      </c>
      <c r="YO222" t="s">
        <v>2658</v>
      </c>
      <c r="YP222" t="s">
        <v>2527</v>
      </c>
      <c r="YR222" t="s">
        <v>2256</v>
      </c>
      <c r="YS222" t="s">
        <v>2784</v>
      </c>
      <c r="YT222" t="s">
        <v>2202</v>
      </c>
      <c r="YU222" t="s">
        <v>2397</v>
      </c>
      <c r="YV222" t="s">
        <v>2651</v>
      </c>
      <c r="ZA222" t="s">
        <v>2724</v>
      </c>
      <c r="ZB222" t="s">
        <v>2698</v>
      </c>
      <c r="ZD222" t="s">
        <v>2693</v>
      </c>
      <c r="ZE222" t="s">
        <v>2479</v>
      </c>
      <c r="ZF222" t="s">
        <v>2479</v>
      </c>
      <c r="ZG222" t="s">
        <v>2479</v>
      </c>
      <c r="ZH222" t="s">
        <v>2479</v>
      </c>
      <c r="ZM222" t="s">
        <v>3028</v>
      </c>
      <c r="ZN222" t="s">
        <v>2488</v>
      </c>
      <c r="ZP222" t="s">
        <v>2685</v>
      </c>
      <c r="ZQ222" t="s">
        <v>2790</v>
      </c>
      <c r="ZR222" t="s">
        <v>2647</v>
      </c>
      <c r="ZS222" t="s">
        <v>2944</v>
      </c>
      <c r="ZT222" t="s">
        <v>2614</v>
      </c>
      <c r="ZY222" t="s">
        <v>2750</v>
      </c>
      <c r="ZZ222" t="s">
        <v>2585</v>
      </c>
      <c r="AAB222" t="s">
        <v>2597</v>
      </c>
      <c r="AAC222" t="s">
        <v>2923</v>
      </c>
      <c r="AAD222" t="s">
        <v>2565</v>
      </c>
      <c r="AAE222" t="s">
        <v>2771</v>
      </c>
      <c r="AAF222" t="s">
        <v>2812</v>
      </c>
      <c r="AAK222" t="s">
        <v>2479</v>
      </c>
      <c r="AAL222" t="s">
        <v>2479</v>
      </c>
      <c r="AAN222" t="s">
        <v>2812</v>
      </c>
      <c r="AAO222" t="s">
        <v>2812</v>
      </c>
      <c r="AAP222" t="s">
        <v>2751</v>
      </c>
      <c r="AAQ222" t="s">
        <v>2578</v>
      </c>
      <c r="AAR222" t="s">
        <v>2258</v>
      </c>
      <c r="ABB222" t="s">
        <v>2976</v>
      </c>
      <c r="ABC222" t="s">
        <v>2942</v>
      </c>
      <c r="ABD222" t="s">
        <v>2722</v>
      </c>
      <c r="ABN222" t="s">
        <v>2376</v>
      </c>
      <c r="ABO222" t="s">
        <v>2493</v>
      </c>
      <c r="ABP222" t="s">
        <v>2573</v>
      </c>
      <c r="ABZ222" t="s">
        <v>2479</v>
      </c>
      <c r="ACA222" t="s">
        <v>2479</v>
      </c>
      <c r="ACB222" t="s">
        <v>2479</v>
      </c>
      <c r="ACL222" t="s">
        <v>2916</v>
      </c>
      <c r="ACM222" t="s">
        <v>2419</v>
      </c>
      <c r="ACN222" t="s">
        <v>2694</v>
      </c>
      <c r="ACX222" t="s">
        <v>3081</v>
      </c>
      <c r="ACY222" t="s">
        <v>3244</v>
      </c>
      <c r="ACZ222" t="s">
        <v>2942</v>
      </c>
      <c r="ADJ222" t="s">
        <v>2301</v>
      </c>
      <c r="ADK222" t="s">
        <v>2529</v>
      </c>
      <c r="ADL222" t="s">
        <v>2608</v>
      </c>
      <c r="ADU222" t="s">
        <v>2957</v>
      </c>
      <c r="ADV222" t="s">
        <v>2837</v>
      </c>
      <c r="ADW222" t="s">
        <v>2717</v>
      </c>
      <c r="ADX222" t="s">
        <v>2780</v>
      </c>
      <c r="AEG222" t="s">
        <v>2360</v>
      </c>
      <c r="AEH222" t="s">
        <v>2247</v>
      </c>
      <c r="AEI222" t="s">
        <v>2786</v>
      </c>
      <c r="AEJ222" t="s">
        <v>2572</v>
      </c>
      <c r="AES222" t="s">
        <v>2479</v>
      </c>
      <c r="AET222" t="s">
        <v>2479</v>
      </c>
      <c r="AEU222" t="s">
        <v>2479</v>
      </c>
      <c r="AEV222" t="s">
        <v>2479</v>
      </c>
      <c r="AFE222" t="s">
        <v>2349</v>
      </c>
      <c r="AFF222" t="s">
        <v>2803</v>
      </c>
      <c r="AFG222" t="s">
        <v>2693</v>
      </c>
      <c r="AFH222" t="s">
        <v>2373</v>
      </c>
      <c r="AFQ222" t="s">
        <v>2442</v>
      </c>
      <c r="AFR222" t="s">
        <v>2886</v>
      </c>
      <c r="AFS222" t="s">
        <v>2446</v>
      </c>
      <c r="AFT222" t="s">
        <v>2886</v>
      </c>
      <c r="AGC222" t="s">
        <v>2764</v>
      </c>
      <c r="AGD222" t="s">
        <v>2792</v>
      </c>
      <c r="AGE222" t="s">
        <v>2609</v>
      </c>
      <c r="AGF222" t="s">
        <v>2766</v>
      </c>
      <c r="AGO222" t="s">
        <v>2451</v>
      </c>
      <c r="AGP222" t="s">
        <v>2454</v>
      </c>
      <c r="AGQ222" t="s">
        <v>3022</v>
      </c>
      <c r="AGR222" t="s">
        <v>3117</v>
      </c>
      <c r="AHA222" t="s">
        <v>2539</v>
      </c>
      <c r="AHB222" t="s">
        <v>2784</v>
      </c>
      <c r="AHC222" t="s">
        <v>2310</v>
      </c>
      <c r="AHD222" t="s">
        <v>2574</v>
      </c>
      <c r="AHM222" t="s">
        <v>2479</v>
      </c>
      <c r="AHN222" t="s">
        <v>2479</v>
      </c>
      <c r="AHO222" t="s">
        <v>2479</v>
      </c>
      <c r="AHP222" t="s">
        <v>2479</v>
      </c>
      <c r="AHY222" t="s">
        <v>2286</v>
      </c>
      <c r="AHZ222" t="s">
        <v>2658</v>
      </c>
      <c r="AIA222" t="s">
        <v>2214</v>
      </c>
      <c r="AIB222" t="s">
        <v>2221</v>
      </c>
      <c r="AIK222" t="s">
        <v>2850</v>
      </c>
      <c r="AIL222" t="s">
        <v>2897</v>
      </c>
      <c r="AIM222" t="s">
        <v>3041</v>
      </c>
      <c r="AIN222" t="s">
        <v>3026</v>
      </c>
      <c r="AIW222" t="s">
        <v>2820</v>
      </c>
      <c r="AIX222" t="s">
        <v>2586</v>
      </c>
      <c r="AIY222" t="s">
        <v>2877</v>
      </c>
      <c r="AIZ222" t="s">
        <v>2875</v>
      </c>
      <c r="AJI222" t="s">
        <v>3030</v>
      </c>
      <c r="AJJ222" t="s">
        <v>3046</v>
      </c>
      <c r="AJK222" t="s">
        <v>3071</v>
      </c>
      <c r="AJL222" t="s">
        <v>3068</v>
      </c>
      <c r="AJU222" t="s">
        <v>2492</v>
      </c>
      <c r="AJV222" t="s">
        <v>2582</v>
      </c>
      <c r="AJW222" t="s">
        <v>2589</v>
      </c>
      <c r="AJX222" t="s">
        <v>2246</v>
      </c>
      <c r="AKG222" t="s">
        <v>2479</v>
      </c>
      <c r="AKH222" t="s">
        <v>2479</v>
      </c>
      <c r="AKI222" t="s">
        <v>2479</v>
      </c>
      <c r="AKJ222" t="s">
        <v>2479</v>
      </c>
      <c r="AKS222" t="s">
        <v>2605</v>
      </c>
      <c r="AKT222" t="s">
        <v>2586</v>
      </c>
      <c r="AKU222" t="s">
        <v>2643</v>
      </c>
      <c r="AKV222" t="s">
        <v>2946</v>
      </c>
      <c r="ALE222" t="s">
        <v>2898</v>
      </c>
      <c r="ALF222" t="s">
        <v>2933</v>
      </c>
      <c r="ALG222" t="s">
        <v>2943</v>
      </c>
      <c r="ALH222" t="s">
        <v>3060</v>
      </c>
      <c r="ALQ222" t="s">
        <v>2554</v>
      </c>
      <c r="ALR222" t="s">
        <v>2632</v>
      </c>
      <c r="ALS222" t="s">
        <v>2766</v>
      </c>
      <c r="ALT222" t="s">
        <v>2815</v>
      </c>
      <c r="AMD222" t="s">
        <v>2867</v>
      </c>
      <c r="AME222" t="s">
        <v>2521</v>
      </c>
      <c r="AMF222" t="s">
        <v>2980</v>
      </c>
      <c r="AMP222" t="s">
        <v>2155</v>
      </c>
      <c r="AMQ222" t="s">
        <v>2367</v>
      </c>
      <c r="AMR222" t="s">
        <v>2154</v>
      </c>
      <c r="ANB222" t="s">
        <v>2479</v>
      </c>
      <c r="ANC222" t="s">
        <v>2479</v>
      </c>
      <c r="AND222" t="s">
        <v>2479</v>
      </c>
      <c r="ANN222" t="s">
        <v>2302</v>
      </c>
      <c r="ANO222" t="s">
        <v>2739</v>
      </c>
      <c r="ANP222" t="s">
        <v>2618</v>
      </c>
      <c r="ANZ222" t="s">
        <v>3117</v>
      </c>
      <c r="AOA222" t="s">
        <v>2957</v>
      </c>
      <c r="AOB222" t="s">
        <v>3170</v>
      </c>
      <c r="AOL222" t="s">
        <v>2596</v>
      </c>
      <c r="AOM222" t="s">
        <v>2611</v>
      </c>
      <c r="AON222" t="s">
        <v>2810</v>
      </c>
      <c r="ARR222" t="s">
        <v>2794</v>
      </c>
      <c r="ARS222" t="s">
        <v>2962</v>
      </c>
      <c r="ART222" t="s">
        <v>2949</v>
      </c>
      <c r="ASD222" t="s">
        <v>2756</v>
      </c>
      <c r="ASE222" t="s">
        <v>2603</v>
      </c>
      <c r="ASF222" t="s">
        <v>2505</v>
      </c>
      <c r="ASP222" t="s">
        <v>2479</v>
      </c>
      <c r="ASQ222" t="s">
        <v>2479</v>
      </c>
      <c r="ASR222" t="s">
        <v>2479</v>
      </c>
      <c r="ATB222" t="s">
        <v>2780</v>
      </c>
      <c r="ATC222" t="s">
        <v>2890</v>
      </c>
      <c r="ATD222" t="s">
        <v>2425</v>
      </c>
      <c r="ATN222" t="s">
        <v>2949</v>
      </c>
      <c r="ATO222" t="s">
        <v>2888</v>
      </c>
      <c r="ATP222" t="s">
        <v>2410</v>
      </c>
      <c r="ATZ222" t="s">
        <v>2259</v>
      </c>
      <c r="AUA222" t="s">
        <v>2264</v>
      </c>
      <c r="AUB222" t="s">
        <v>2623</v>
      </c>
      <c r="AUK222" t="s">
        <v>2449</v>
      </c>
      <c r="AUL222" t="s">
        <v>2707</v>
      </c>
      <c r="AUM222" t="s">
        <v>2449</v>
      </c>
      <c r="AUN222" t="s">
        <v>2909</v>
      </c>
      <c r="AUW222" t="s">
        <v>2286</v>
      </c>
      <c r="AUX222" t="s">
        <v>2495</v>
      </c>
      <c r="AUY222" t="s">
        <v>2202</v>
      </c>
      <c r="AUZ222" t="s">
        <v>2677</v>
      </c>
      <c r="AVI222" t="s">
        <v>2690</v>
      </c>
      <c r="AVJ222" t="s">
        <v>2614</v>
      </c>
      <c r="AVK222" t="s">
        <v>2479</v>
      </c>
      <c r="AVL222" t="s">
        <v>2479</v>
      </c>
      <c r="AVU222" t="s">
        <v>2257</v>
      </c>
      <c r="AVV222" t="s">
        <v>2226</v>
      </c>
      <c r="AVW222" t="s">
        <v>2950</v>
      </c>
      <c r="AVX222" t="s">
        <v>2831</v>
      </c>
      <c r="AWG222" t="s">
        <v>2552</v>
      </c>
      <c r="AWH222" t="s">
        <v>2824</v>
      </c>
      <c r="AWI222" t="s">
        <v>2920</v>
      </c>
      <c r="AWJ222" t="s">
        <v>2622</v>
      </c>
      <c r="AWS222" t="s">
        <v>2469</v>
      </c>
      <c r="AWT222" t="s">
        <v>2698</v>
      </c>
      <c r="AWU222" t="s">
        <v>2771</v>
      </c>
      <c r="AWV222" t="s">
        <v>2752</v>
      </c>
      <c r="AZL222" t="s">
        <v>2636</v>
      </c>
      <c r="AZM222" t="s">
        <v>2611</v>
      </c>
      <c r="AZN222" t="s">
        <v>2517</v>
      </c>
      <c r="AZO222" t="s">
        <v>2440</v>
      </c>
      <c r="AZP222" t="s">
        <v>2440</v>
      </c>
      <c r="AZX222" t="s">
        <v>2163</v>
      </c>
      <c r="AZY222" t="s">
        <v>2421</v>
      </c>
      <c r="AZZ222" t="s">
        <v>2562</v>
      </c>
      <c r="BAA222" t="s">
        <v>2773</v>
      </c>
      <c r="BAB222" t="s">
        <v>2619</v>
      </c>
      <c r="BAJ222" t="s">
        <v>2715</v>
      </c>
      <c r="BAK222" t="s">
        <v>3006</v>
      </c>
      <c r="BAL222" t="s">
        <v>3006</v>
      </c>
      <c r="BAM222" t="s">
        <v>3006</v>
      </c>
      <c r="BAN222" t="s">
        <v>3073</v>
      </c>
      <c r="BAV222" t="s">
        <v>2933</v>
      </c>
      <c r="BAW222" t="s">
        <v>2913</v>
      </c>
      <c r="BAX222" t="s">
        <v>2937</v>
      </c>
      <c r="BAY222" t="s">
        <v>2906</v>
      </c>
      <c r="BAZ222" t="s">
        <v>2461</v>
      </c>
      <c r="BBH222" t="s">
        <v>2893</v>
      </c>
      <c r="BBI222" t="s">
        <v>2721</v>
      </c>
      <c r="BBJ222" t="s">
        <v>2864</v>
      </c>
      <c r="BBK222" t="s">
        <v>2722</v>
      </c>
      <c r="BBL222" t="s">
        <v>2722</v>
      </c>
      <c r="BBV222" t="s">
        <v>2883</v>
      </c>
      <c r="BBW222" t="s">
        <v>2632</v>
      </c>
      <c r="BBX222" t="s">
        <v>2622</v>
      </c>
      <c r="BCH222" t="s">
        <v>2490</v>
      </c>
      <c r="BCI222" t="s">
        <v>2758</v>
      </c>
      <c r="BCJ222" t="s">
        <v>2973</v>
      </c>
      <c r="BCT222" t="s">
        <v>2484</v>
      </c>
      <c r="BCU222" t="s">
        <v>2479</v>
      </c>
      <c r="BCV222" t="s">
        <v>2479</v>
      </c>
      <c r="BDF222" t="s">
        <v>3196</v>
      </c>
      <c r="BDG222" t="s">
        <v>2442</v>
      </c>
      <c r="BDH222" t="s">
        <v>3116</v>
      </c>
      <c r="BDR222" t="s">
        <v>2730</v>
      </c>
      <c r="BDS222" t="s">
        <v>2840</v>
      </c>
      <c r="BDT222" t="s">
        <v>2752</v>
      </c>
      <c r="BED222" t="s">
        <v>2881</v>
      </c>
      <c r="BEE222" t="s">
        <v>2792</v>
      </c>
      <c r="BEF222" t="s">
        <v>2771</v>
      </c>
      <c r="BER222" t="s">
        <v>2479</v>
      </c>
      <c r="BFD222" t="s">
        <v>2479</v>
      </c>
      <c r="BFP222" t="s">
        <v>2479</v>
      </c>
      <c r="BGB222" t="s">
        <v>2479</v>
      </c>
      <c r="BGN222" t="s">
        <v>2479</v>
      </c>
      <c r="BGZ222" t="s">
        <v>2479</v>
      </c>
      <c r="BHL222" t="s">
        <v>2696</v>
      </c>
      <c r="BHV222" t="s">
        <v>2479</v>
      </c>
      <c r="BHX222" t="s">
        <v>2479</v>
      </c>
      <c r="BIJ222" t="s">
        <v>2479</v>
      </c>
      <c r="BIV222" t="s">
        <v>2526</v>
      </c>
      <c r="BOV222" t="s">
        <v>2479</v>
      </c>
      <c r="BPH222" t="s">
        <v>2660</v>
      </c>
      <c r="BQF222" t="s">
        <v>2479</v>
      </c>
      <c r="BQR222" t="s">
        <v>2479</v>
      </c>
      <c r="BRD222" t="s">
        <v>2575</v>
      </c>
      <c r="BRP222" t="s">
        <v>2572</v>
      </c>
      <c r="BSB222" t="s">
        <v>2481</v>
      </c>
    </row>
    <row r="223" spans="1:1020 1028:1980" x14ac:dyDescent="0.15">
      <c r="A223" t="s">
        <v>3501</v>
      </c>
      <c r="AJ223" t="s">
        <v>2777</v>
      </c>
      <c r="AU223" t="s">
        <v>2777</v>
      </c>
      <c r="AV223" t="s">
        <v>3111</v>
      </c>
      <c r="BG223" t="s">
        <v>2432</v>
      </c>
      <c r="BH223" t="s">
        <v>2779</v>
      </c>
      <c r="CW223" t="s">
        <v>2592</v>
      </c>
      <c r="CZ223">
        <f>78</f>
        <v>78</v>
      </c>
      <c r="DA223">
        <f>48</f>
        <v>48</v>
      </c>
      <c r="DB223" t="s">
        <v>2747</v>
      </c>
      <c r="DC223">
        <f>45</f>
        <v>45</v>
      </c>
      <c r="DD223" t="s">
        <v>2991</v>
      </c>
      <c r="DE223">
        <f>71</f>
        <v>71</v>
      </c>
      <c r="DZ223" t="s">
        <v>3167</v>
      </c>
      <c r="EA223" t="s">
        <v>3085</v>
      </c>
      <c r="EB223" t="s">
        <v>3085</v>
      </c>
      <c r="EC223" t="s">
        <v>3131</v>
      </c>
      <c r="EY223" t="s">
        <v>3084</v>
      </c>
      <c r="EZ223" t="s">
        <v>2779</v>
      </c>
      <c r="FK223" t="s">
        <v>3084</v>
      </c>
      <c r="FL223" t="s">
        <v>2779</v>
      </c>
      <c r="GJ223" t="s">
        <v>3084</v>
      </c>
      <c r="GQ223" t="s">
        <v>3146</v>
      </c>
      <c r="GS223" t="s">
        <v>3146</v>
      </c>
      <c r="GU223" t="s">
        <v>3158</v>
      </c>
      <c r="IR223" t="s">
        <v>3084</v>
      </c>
      <c r="IS223" t="s">
        <v>3168</v>
      </c>
      <c r="JK223" t="s">
        <v>3434</v>
      </c>
      <c r="JL223" t="s">
        <v>3225</v>
      </c>
      <c r="JM223" t="s">
        <v>3085</v>
      </c>
      <c r="JN223" t="s">
        <v>3085</v>
      </c>
      <c r="JO223" t="s">
        <v>3167</v>
      </c>
      <c r="JP223" t="s">
        <v>3167</v>
      </c>
      <c r="JQ223" t="s">
        <v>3167</v>
      </c>
      <c r="KT223" t="s">
        <v>2652</v>
      </c>
      <c r="KU223" t="s">
        <v>2304</v>
      </c>
      <c r="KV223" t="s">
        <v>2424</v>
      </c>
      <c r="KW223" t="s">
        <v>2135</v>
      </c>
      <c r="KX223" t="s">
        <v>2424</v>
      </c>
      <c r="KY223" t="s">
        <v>2424</v>
      </c>
      <c r="KZ223" t="s">
        <v>2135</v>
      </c>
      <c r="MU223" t="s">
        <v>2777</v>
      </c>
      <c r="MV223" t="s">
        <v>3350</v>
      </c>
      <c r="OE223" t="s">
        <v>2779</v>
      </c>
      <c r="OF223" t="s">
        <v>3111</v>
      </c>
      <c r="OQ223" t="s">
        <v>2561</v>
      </c>
      <c r="OR223" t="s">
        <v>3084</v>
      </c>
      <c r="PA223" t="s">
        <v>3085</v>
      </c>
      <c r="PB223" t="s">
        <v>3084</v>
      </c>
      <c r="PC223" t="s">
        <v>3084</v>
      </c>
      <c r="PD223" t="s">
        <v>3354</v>
      </c>
      <c r="PM223" t="s">
        <v>2192</v>
      </c>
      <c r="PN223" t="s">
        <v>3065</v>
      </c>
      <c r="PO223" t="s">
        <v>2159</v>
      </c>
      <c r="PP223">
        <f>91</f>
        <v>91</v>
      </c>
      <c r="QA223" t="s">
        <v>3111</v>
      </c>
      <c r="QB223" t="s">
        <v>3350</v>
      </c>
      <c r="RG223" t="s">
        <v>2987</v>
      </c>
      <c r="RH223" t="s">
        <v>2874</v>
      </c>
      <c r="RI223" t="s">
        <v>2259</v>
      </c>
      <c r="RJ223" t="s">
        <v>2584</v>
      </c>
      <c r="RK223" t="s">
        <v>2820</v>
      </c>
      <c r="RL223" t="s">
        <v>2745</v>
      </c>
      <c r="RM223" t="s">
        <v>2383</v>
      </c>
      <c r="RS223" t="s">
        <v>2828</v>
      </c>
      <c r="RT223" t="s">
        <v>2596</v>
      </c>
      <c r="RU223" t="s">
        <v>2747</v>
      </c>
      <c r="RV223" t="s">
        <v>2226</v>
      </c>
      <c r="RW223" t="s">
        <v>2647</v>
      </c>
      <c r="RX223" t="s">
        <v>2225</v>
      </c>
      <c r="RY223" t="s">
        <v>2486</v>
      </c>
      <c r="SE223" t="s">
        <v>2479</v>
      </c>
      <c r="SF223" t="s">
        <v>2479</v>
      </c>
      <c r="SG223" t="s">
        <v>2479</v>
      </c>
      <c r="SH223" t="s">
        <v>2479</v>
      </c>
      <c r="SI223" t="s">
        <v>2479</v>
      </c>
      <c r="SJ223" t="s">
        <v>2479</v>
      </c>
      <c r="SK223" t="s">
        <v>2479</v>
      </c>
      <c r="SQ223" t="s">
        <v>2884</v>
      </c>
      <c r="SR223" t="s">
        <v>2747</v>
      </c>
      <c r="SS223" t="s">
        <v>2673</v>
      </c>
      <c r="ST223" t="s">
        <v>2504</v>
      </c>
      <c r="SU223" t="s">
        <v>2629</v>
      </c>
      <c r="SV223" t="s">
        <v>2668</v>
      </c>
      <c r="SW223" t="s">
        <v>2579</v>
      </c>
      <c r="TC223" t="s">
        <v>2817</v>
      </c>
      <c r="TD223" t="s">
        <v>2975</v>
      </c>
      <c r="TE223" t="s">
        <v>2975</v>
      </c>
      <c r="TF223" t="s">
        <v>2484</v>
      </c>
      <c r="TG223" t="s">
        <v>2505</v>
      </c>
      <c r="TH223" t="s">
        <v>2549</v>
      </c>
      <c r="TI223" t="s">
        <v>2790</v>
      </c>
      <c r="TO223" t="s">
        <v>2376</v>
      </c>
      <c r="TP223" t="s">
        <v>2270</v>
      </c>
      <c r="TQ223" t="s">
        <v>2273</v>
      </c>
      <c r="TR223" t="s">
        <v>2273</v>
      </c>
      <c r="TS223" t="s">
        <v>2273</v>
      </c>
      <c r="TT223" t="s">
        <v>2269</v>
      </c>
      <c r="TU223" t="s">
        <v>2273</v>
      </c>
      <c r="UA223" t="s">
        <v>2479</v>
      </c>
      <c r="UC223" t="s">
        <v>2479</v>
      </c>
      <c r="UE223" t="s">
        <v>2479</v>
      </c>
      <c r="UM223" t="s">
        <v>2479</v>
      </c>
      <c r="UO223" t="s">
        <v>2479</v>
      </c>
      <c r="UQ223" t="s">
        <v>2479</v>
      </c>
      <c r="UY223" t="s">
        <v>2479</v>
      </c>
      <c r="VA223" t="s">
        <v>2479</v>
      </c>
      <c r="VC223" t="s">
        <v>2479</v>
      </c>
      <c r="YJ223" t="s">
        <v>2520</v>
      </c>
      <c r="YK223" t="s">
        <v>2522</v>
      </c>
      <c r="YV223" t="s">
        <v>2594</v>
      </c>
      <c r="YW223" t="s">
        <v>2298</v>
      </c>
      <c r="ZH223" t="s">
        <v>2479</v>
      </c>
      <c r="ZI223" t="s">
        <v>2479</v>
      </c>
      <c r="ZT223" t="s">
        <v>2994</v>
      </c>
      <c r="ZU223" t="s">
        <v>2678</v>
      </c>
      <c r="AAF223" t="s">
        <v>2838</v>
      </c>
      <c r="AAG223" t="s">
        <v>2892</v>
      </c>
      <c r="AAR223" t="s">
        <v>2382</v>
      </c>
      <c r="AAS223" t="s">
        <v>2534</v>
      </c>
      <c r="ABA223" t="s">
        <v>3173</v>
      </c>
      <c r="ABB223" t="s">
        <v>2265</v>
      </c>
      <c r="ABC223" t="s">
        <v>2264</v>
      </c>
      <c r="ABD223" t="s">
        <v>2976</v>
      </c>
      <c r="ABM223" t="s">
        <v>2261</v>
      </c>
      <c r="ABN223" t="s">
        <v>2460</v>
      </c>
      <c r="ABO223" t="s">
        <v>3093</v>
      </c>
      <c r="ABP223" t="s">
        <v>2904</v>
      </c>
      <c r="ABY223" t="s">
        <v>2479</v>
      </c>
      <c r="ABZ223" t="s">
        <v>2479</v>
      </c>
      <c r="ACA223" t="s">
        <v>2479</v>
      </c>
      <c r="ACB223" t="s">
        <v>2479</v>
      </c>
      <c r="ACK223" t="s">
        <v>2918</v>
      </c>
      <c r="ACL223" t="s">
        <v>2884</v>
      </c>
      <c r="ACM223" t="s">
        <v>2324</v>
      </c>
      <c r="ACN223" t="s">
        <v>2947</v>
      </c>
      <c r="ACW223" t="s">
        <v>2856</v>
      </c>
      <c r="ACX223" t="s">
        <v>2441</v>
      </c>
      <c r="ACY223" t="s">
        <v>2878</v>
      </c>
      <c r="ACZ223" t="s">
        <v>2719</v>
      </c>
      <c r="ADI223" t="s">
        <v>2168</v>
      </c>
      <c r="ADJ223" t="s">
        <v>2142</v>
      </c>
      <c r="ADK223" t="s">
        <v>2162</v>
      </c>
      <c r="ADL223" t="s">
        <v>2172</v>
      </c>
      <c r="ADV223" t="s">
        <v>2974</v>
      </c>
      <c r="ADW223" t="s">
        <v>2926</v>
      </c>
      <c r="ADX223" t="s">
        <v>2890</v>
      </c>
      <c r="ADY223" t="s">
        <v>3031</v>
      </c>
      <c r="AEH223" t="s">
        <v>2629</v>
      </c>
      <c r="AEI223" t="s">
        <v>2330</v>
      </c>
      <c r="AEJ223" t="s">
        <v>2739</v>
      </c>
      <c r="AEK223" t="s">
        <v>2360</v>
      </c>
      <c r="AET223" t="s">
        <v>2479</v>
      </c>
      <c r="AEU223" t="s">
        <v>2479</v>
      </c>
      <c r="AEV223" t="s">
        <v>2479</v>
      </c>
      <c r="AEW223" t="s">
        <v>2479</v>
      </c>
      <c r="AFF223" t="s">
        <v>2618</v>
      </c>
      <c r="AFG223" t="s">
        <v>2674</v>
      </c>
      <c r="AFH223" t="s">
        <v>2201</v>
      </c>
      <c r="AFI223" t="s">
        <v>2970</v>
      </c>
      <c r="AFR223" t="s">
        <v>2878</v>
      </c>
      <c r="AFS223" t="s">
        <v>2874</v>
      </c>
      <c r="AFT223" t="s">
        <v>2922</v>
      </c>
      <c r="AFU223" t="s">
        <v>2883</v>
      </c>
      <c r="AGD223" t="s">
        <v>2269</v>
      </c>
      <c r="AGE223" t="s">
        <v>2269</v>
      </c>
      <c r="AGF223" t="s">
        <v>2269</v>
      </c>
      <c r="AGG223" t="s">
        <v>2269</v>
      </c>
      <c r="AGK223" t="s">
        <v>2815</v>
      </c>
      <c r="AGN223" t="s">
        <v>2199</v>
      </c>
      <c r="AGO223" t="s">
        <v>2791</v>
      </c>
      <c r="AGP223" t="s">
        <v>2215</v>
      </c>
      <c r="AGQ223" t="s">
        <v>2704</v>
      </c>
      <c r="AGR223" t="s">
        <v>2421</v>
      </c>
      <c r="AGS223" t="s">
        <v>2545</v>
      </c>
      <c r="AGW223" t="s">
        <v>2231</v>
      </c>
      <c r="AGZ223" t="s">
        <v>2643</v>
      </c>
      <c r="AHA223" t="s">
        <v>2729</v>
      </c>
      <c r="AHB223" t="s">
        <v>2928</v>
      </c>
      <c r="AHC223" t="s">
        <v>2730</v>
      </c>
      <c r="AHD223" t="s">
        <v>2959</v>
      </c>
      <c r="AHE223" t="s">
        <v>2393</v>
      </c>
      <c r="AHI223" t="s">
        <v>2683</v>
      </c>
      <c r="AHL223" t="s">
        <v>2490</v>
      </c>
      <c r="AHM223" t="s">
        <v>2593</v>
      </c>
      <c r="AHN223" t="s">
        <v>2204</v>
      </c>
      <c r="AHO223" t="s">
        <v>2211</v>
      </c>
      <c r="AHP223" t="s">
        <v>2703</v>
      </c>
      <c r="AHQ223" t="s">
        <v>2924</v>
      </c>
      <c r="AHU223" t="s">
        <v>2840</v>
      </c>
      <c r="AHX223" t="s">
        <v>2972</v>
      </c>
      <c r="AHY223" t="s">
        <v>2302</v>
      </c>
      <c r="AHZ223" t="s">
        <v>2671</v>
      </c>
      <c r="AIA223" t="s">
        <v>2785</v>
      </c>
      <c r="AIB223" t="s">
        <v>2200</v>
      </c>
      <c r="AIC223" t="s">
        <v>2209</v>
      </c>
      <c r="AIG223" t="s">
        <v>2682</v>
      </c>
      <c r="AIJ223" t="s">
        <v>2528</v>
      </c>
      <c r="AIK223" t="s">
        <v>2435</v>
      </c>
      <c r="AIL223" t="s">
        <v>2507</v>
      </c>
      <c r="AIM223" t="s">
        <v>2298</v>
      </c>
      <c r="AIN223" t="s">
        <v>2760</v>
      </c>
      <c r="AIO223" t="s">
        <v>2496</v>
      </c>
      <c r="AIS223" t="s">
        <v>2578</v>
      </c>
      <c r="AIV223" t="s">
        <v>2269</v>
      </c>
      <c r="AIW223" t="s">
        <v>2269</v>
      </c>
      <c r="AIX223" t="s">
        <v>2269</v>
      </c>
      <c r="AIY223" t="s">
        <v>2269</v>
      </c>
      <c r="AIZ223" t="s">
        <v>2269</v>
      </c>
      <c r="AJA223" t="s">
        <v>2269</v>
      </c>
      <c r="AOW223" t="s">
        <v>2915</v>
      </c>
      <c r="AOX223" t="s">
        <v>2811</v>
      </c>
      <c r="AOY223" t="s">
        <v>2875</v>
      </c>
      <c r="AOZ223" t="s">
        <v>2883</v>
      </c>
      <c r="API223" t="s">
        <v>2220</v>
      </c>
      <c r="APJ223" t="s">
        <v>2501</v>
      </c>
      <c r="APK223" t="s">
        <v>2227</v>
      </c>
      <c r="APL223" t="s">
        <v>2676</v>
      </c>
      <c r="APU223" t="s">
        <v>2628</v>
      </c>
      <c r="APV223" t="s">
        <v>2479</v>
      </c>
      <c r="APW223" t="s">
        <v>2756</v>
      </c>
      <c r="APX223" t="s">
        <v>2699</v>
      </c>
      <c r="AQG223" t="s">
        <v>2847</v>
      </c>
      <c r="AQH223" t="s">
        <v>2508</v>
      </c>
      <c r="AQI223" t="s">
        <v>2329</v>
      </c>
      <c r="AQJ223" t="s">
        <v>2737</v>
      </c>
      <c r="AQS223" t="s">
        <v>2353</v>
      </c>
      <c r="AQT223" t="s">
        <v>2645</v>
      </c>
      <c r="AQU223" t="s">
        <v>2790</v>
      </c>
      <c r="AQV223" t="s">
        <v>2430</v>
      </c>
      <c r="ARE223" t="s">
        <v>2477</v>
      </c>
      <c r="ARF223" t="s">
        <v>2672</v>
      </c>
      <c r="ARG223" t="s">
        <v>2269</v>
      </c>
      <c r="ARH223" t="s">
        <v>2477</v>
      </c>
      <c r="BEQ223" t="s">
        <v>2479</v>
      </c>
      <c r="BER223" t="s">
        <v>2479</v>
      </c>
      <c r="BFO223" t="s">
        <v>2479</v>
      </c>
      <c r="BFP223" t="s">
        <v>2479</v>
      </c>
      <c r="BGN223" t="s">
        <v>2479</v>
      </c>
      <c r="BGY223" t="s">
        <v>2844</v>
      </c>
      <c r="BGZ223" t="s">
        <v>2479</v>
      </c>
      <c r="BII223" t="s">
        <v>2479</v>
      </c>
      <c r="BIJ223" t="s">
        <v>2479</v>
      </c>
      <c r="BIU223" t="s">
        <v>2479</v>
      </c>
      <c r="BIV223" t="s">
        <v>2479</v>
      </c>
      <c r="BLV223" t="s">
        <v>2721</v>
      </c>
      <c r="BLW223" t="s">
        <v>2964</v>
      </c>
      <c r="BLX223" t="s">
        <v>2874</v>
      </c>
      <c r="BLY223" t="s">
        <v>2259</v>
      </c>
      <c r="BLZ223" t="s">
        <v>2584</v>
      </c>
      <c r="BMA223" t="s">
        <v>2820</v>
      </c>
      <c r="BMB223" t="s">
        <v>2745</v>
      </c>
      <c r="BMH223" t="s">
        <v>3046</v>
      </c>
      <c r="BMI223" t="s">
        <v>2828</v>
      </c>
      <c r="BMJ223" t="s">
        <v>2596</v>
      </c>
      <c r="BMK223" t="s">
        <v>2747</v>
      </c>
      <c r="BML223" t="s">
        <v>2226</v>
      </c>
      <c r="BMM223" t="s">
        <v>2647</v>
      </c>
      <c r="BMN223" t="s">
        <v>2225</v>
      </c>
      <c r="BMT223" t="s">
        <v>2446</v>
      </c>
      <c r="BMU223" t="s">
        <v>3041</v>
      </c>
      <c r="BMV223" t="s">
        <v>2534</v>
      </c>
      <c r="BMW223" t="s">
        <v>2469</v>
      </c>
      <c r="BMX223" t="s">
        <v>2725</v>
      </c>
      <c r="BMY223" t="s">
        <v>2699</v>
      </c>
      <c r="BMZ223" t="s">
        <v>2692</v>
      </c>
      <c r="BNF223" t="s">
        <v>2532</v>
      </c>
      <c r="BNG223" t="s">
        <v>2884</v>
      </c>
      <c r="BNH223" t="s">
        <v>2747</v>
      </c>
      <c r="BNI223" t="s">
        <v>2673</v>
      </c>
      <c r="BNJ223" t="s">
        <v>2740</v>
      </c>
      <c r="BNK223" t="s">
        <v>2832</v>
      </c>
      <c r="BNL223" t="s">
        <v>2914</v>
      </c>
      <c r="BNR223" t="s">
        <v>2976</v>
      </c>
      <c r="BNS223" t="s">
        <v>2766</v>
      </c>
      <c r="BNT223" t="s">
        <v>2975</v>
      </c>
      <c r="BNU223" t="s">
        <v>2975</v>
      </c>
      <c r="BNV223" t="s">
        <v>2484</v>
      </c>
      <c r="BNW223" t="s">
        <v>2505</v>
      </c>
      <c r="BNX223" t="s">
        <v>2549</v>
      </c>
      <c r="BOD223" t="s">
        <v>2584</v>
      </c>
      <c r="BOE223" t="s">
        <v>2827</v>
      </c>
      <c r="BOF223" t="s">
        <v>2270</v>
      </c>
      <c r="BOG223" t="s">
        <v>2273</v>
      </c>
      <c r="BOH223" t="s">
        <v>2273</v>
      </c>
      <c r="BOI223" t="s">
        <v>2273</v>
      </c>
      <c r="BOJ223" t="s">
        <v>2269</v>
      </c>
      <c r="BOV223" t="s">
        <v>2479</v>
      </c>
      <c r="BPS223" t="s">
        <v>2479</v>
      </c>
      <c r="BPT223" t="s">
        <v>2479</v>
      </c>
      <c r="BQE223" t="s">
        <v>2479</v>
      </c>
      <c r="BQF223" t="s">
        <v>2479</v>
      </c>
      <c r="BRC223" t="s">
        <v>2191</v>
      </c>
      <c r="BRD223" t="s">
        <v>2479</v>
      </c>
    </row>
    <row r="224" spans="1:1020 1028:1980" x14ac:dyDescent="0.15">
      <c r="A224" t="s">
        <v>3502</v>
      </c>
      <c r="K224" t="s">
        <v>2780</v>
      </c>
      <c r="L224" t="s">
        <v>2775</v>
      </c>
      <c r="U224" t="s">
        <v>3131</v>
      </c>
      <c r="V224" t="s">
        <v>3131</v>
      </c>
      <c r="W224" t="s">
        <v>3131</v>
      </c>
      <c r="X224" t="s">
        <v>3167</v>
      </c>
      <c r="AI224" t="s">
        <v>2777</v>
      </c>
      <c r="AJ224" t="s">
        <v>2777</v>
      </c>
      <c r="AU224" t="s">
        <v>2129</v>
      </c>
      <c r="AV224" t="s">
        <v>2838</v>
      </c>
      <c r="BG224">
        <f>36</f>
        <v>36</v>
      </c>
      <c r="BH224" t="s">
        <v>2727</v>
      </c>
      <c r="BQ224" t="s">
        <v>3168</v>
      </c>
      <c r="BR224" t="s">
        <v>3167</v>
      </c>
      <c r="BS224" t="s">
        <v>3131</v>
      </c>
      <c r="BT224" t="s">
        <v>3131</v>
      </c>
      <c r="CF224" t="s">
        <v>2921</v>
      </c>
      <c r="DA224" t="s">
        <v>3167</v>
      </c>
      <c r="DB224" t="s">
        <v>3085</v>
      </c>
      <c r="DC224" t="s">
        <v>3084</v>
      </c>
      <c r="DD224" t="s">
        <v>3354</v>
      </c>
      <c r="DN224" t="s">
        <v>3110</v>
      </c>
      <c r="DO224" t="s">
        <v>3168</v>
      </c>
      <c r="DP224" t="s">
        <v>3110</v>
      </c>
      <c r="DY224" t="s">
        <v>3168</v>
      </c>
      <c r="DZ224" t="s">
        <v>3085</v>
      </c>
      <c r="EA224" t="s">
        <v>3084</v>
      </c>
      <c r="EB224" t="s">
        <v>3084</v>
      </c>
      <c r="EL224" t="s">
        <v>3085</v>
      </c>
      <c r="EM224" t="s">
        <v>3085</v>
      </c>
      <c r="EN224" t="s">
        <v>3167</v>
      </c>
      <c r="EY224" t="s">
        <v>2777</v>
      </c>
      <c r="EZ224" t="s">
        <v>2777</v>
      </c>
      <c r="FK224" t="s">
        <v>2777</v>
      </c>
      <c r="FL224" t="s">
        <v>2777</v>
      </c>
      <c r="GI224">
        <f>50</f>
        <v>50</v>
      </c>
      <c r="GJ224">
        <f>63</f>
        <v>63</v>
      </c>
      <c r="HH224" t="s">
        <v>2161</v>
      </c>
      <c r="HT224">
        <f>89</f>
        <v>89</v>
      </c>
      <c r="IF224">
        <f>72</f>
        <v>72</v>
      </c>
      <c r="IK224" t="s">
        <v>2183</v>
      </c>
      <c r="IL224" t="s">
        <v>2175</v>
      </c>
      <c r="IN224">
        <f>97</f>
        <v>97</v>
      </c>
      <c r="IO224" t="s">
        <v>3065</v>
      </c>
      <c r="IP224" t="s">
        <v>3110</v>
      </c>
      <c r="IQ224" t="s">
        <v>3131</v>
      </c>
      <c r="IR224" t="s">
        <v>3110</v>
      </c>
      <c r="JB224" t="s">
        <v>3065</v>
      </c>
      <c r="JC224" t="s">
        <v>3065</v>
      </c>
      <c r="JD224" t="s">
        <v>3110</v>
      </c>
      <c r="JG224" t="s">
        <v>3188</v>
      </c>
      <c r="JH224" t="s">
        <v>3187</v>
      </c>
      <c r="JI224" t="s">
        <v>3187</v>
      </c>
      <c r="JJ224" t="s">
        <v>3269</v>
      </c>
      <c r="JK224" t="s">
        <v>3190</v>
      </c>
      <c r="JL224" t="s">
        <v>3190</v>
      </c>
      <c r="JM224" t="s">
        <v>3167</v>
      </c>
      <c r="JN224" t="s">
        <v>3167</v>
      </c>
      <c r="JO224" t="s">
        <v>3167</v>
      </c>
      <c r="JP224" t="s">
        <v>3167</v>
      </c>
      <c r="JQ224" t="s">
        <v>3167</v>
      </c>
      <c r="KN224">
        <f>49</f>
        <v>49</v>
      </c>
      <c r="LL224" t="s">
        <v>2991</v>
      </c>
      <c r="MU224" t="s">
        <v>2827</v>
      </c>
      <c r="MV224">
        <f>81</f>
        <v>81</v>
      </c>
      <c r="NT224" t="s">
        <v>2777</v>
      </c>
      <c r="OE224">
        <f>23</f>
        <v>23</v>
      </c>
      <c r="OF224">
        <f>57</f>
        <v>57</v>
      </c>
      <c r="OR224" t="s">
        <v>2777</v>
      </c>
      <c r="PN224" t="s">
        <v>3403</v>
      </c>
      <c r="PO224" t="s">
        <v>3403</v>
      </c>
      <c r="PP224" t="s">
        <v>3403</v>
      </c>
      <c r="QA224" t="s">
        <v>2126</v>
      </c>
      <c r="QB224">
        <f>19</f>
        <v>19</v>
      </c>
      <c r="QZ224" t="s">
        <v>3110</v>
      </c>
      <c r="RC224" t="s">
        <v>2827</v>
      </c>
      <c r="RD224" t="s">
        <v>2439</v>
      </c>
      <c r="RE224" t="s">
        <v>2458</v>
      </c>
      <c r="RF224" t="s">
        <v>3027</v>
      </c>
      <c r="RG224" t="s">
        <v>2611</v>
      </c>
      <c r="RH224" t="s">
        <v>2855</v>
      </c>
      <c r="RI224" t="s">
        <v>2855</v>
      </c>
      <c r="RJ224" t="s">
        <v>2855</v>
      </c>
      <c r="RK224" t="s">
        <v>2977</v>
      </c>
      <c r="RL224" t="s">
        <v>2707</v>
      </c>
      <c r="RM224" t="s">
        <v>2853</v>
      </c>
      <c r="RO224" t="s">
        <v>2931</v>
      </c>
      <c r="RP224" t="s">
        <v>2471</v>
      </c>
      <c r="RQ224" t="s">
        <v>2397</v>
      </c>
      <c r="RR224" t="s">
        <v>2737</v>
      </c>
      <c r="RS224" t="s">
        <v>2341</v>
      </c>
      <c r="RT224" t="s">
        <v>2732</v>
      </c>
      <c r="RU224" t="s">
        <v>2362</v>
      </c>
      <c r="RV224" t="s">
        <v>2466</v>
      </c>
      <c r="RW224" t="s">
        <v>2282</v>
      </c>
      <c r="RX224" t="s">
        <v>2296</v>
      </c>
      <c r="RY224" t="s">
        <v>2781</v>
      </c>
      <c r="SA224" t="s">
        <v>2479</v>
      </c>
      <c r="SB224" t="s">
        <v>2479</v>
      </c>
      <c r="SC224" t="s">
        <v>2479</v>
      </c>
      <c r="SD224" t="s">
        <v>2479</v>
      </c>
      <c r="SE224" t="s">
        <v>2479</v>
      </c>
      <c r="SF224" t="s">
        <v>2479</v>
      </c>
      <c r="SG224" t="s">
        <v>2479</v>
      </c>
      <c r="SH224" t="s">
        <v>2479</v>
      </c>
      <c r="SI224" t="s">
        <v>2479</v>
      </c>
      <c r="SJ224" t="s">
        <v>2479</v>
      </c>
      <c r="SK224" t="s">
        <v>2479</v>
      </c>
      <c r="SM224" t="s">
        <v>2239</v>
      </c>
      <c r="SN224" t="s">
        <v>2298</v>
      </c>
      <c r="SO224" t="s">
        <v>2689</v>
      </c>
      <c r="SP224" t="s">
        <v>2286</v>
      </c>
      <c r="SQ224" t="s">
        <v>2390</v>
      </c>
      <c r="SR224" t="s">
        <v>2176</v>
      </c>
      <c r="SS224" t="s">
        <v>2176</v>
      </c>
      <c r="ST224" t="s">
        <v>2173</v>
      </c>
      <c r="SU224" t="s">
        <v>2380</v>
      </c>
      <c r="SV224" t="s">
        <v>2380</v>
      </c>
      <c r="SW224" t="s">
        <v>2251</v>
      </c>
      <c r="SY224" t="s">
        <v>3026</v>
      </c>
      <c r="SZ224" t="s">
        <v>2440</v>
      </c>
      <c r="TA224" t="s">
        <v>3245</v>
      </c>
      <c r="TB224" t="s">
        <v>2948</v>
      </c>
      <c r="TC224" t="s">
        <v>2855</v>
      </c>
      <c r="TD224" t="s">
        <v>2611</v>
      </c>
      <c r="TE224" t="s">
        <v>2878</v>
      </c>
      <c r="TF224" t="s">
        <v>2687</v>
      </c>
      <c r="TG224" t="s">
        <v>2993</v>
      </c>
      <c r="TH224" t="s">
        <v>2649</v>
      </c>
      <c r="TI224" t="s">
        <v>2974</v>
      </c>
      <c r="TK224" t="s">
        <v>2450</v>
      </c>
      <c r="TL224" t="s">
        <v>2764</v>
      </c>
      <c r="TM224" t="s">
        <v>2261</v>
      </c>
      <c r="TN224" t="s">
        <v>2622</v>
      </c>
      <c r="TO224" t="s">
        <v>3039</v>
      </c>
      <c r="TP224" t="s">
        <v>2771</v>
      </c>
      <c r="TQ224" t="s">
        <v>2602</v>
      </c>
      <c r="TR224" t="s">
        <v>2708</v>
      </c>
      <c r="TS224" t="s">
        <v>2778</v>
      </c>
      <c r="TT224" t="s">
        <v>2770</v>
      </c>
      <c r="TU224" t="s">
        <v>2598</v>
      </c>
      <c r="VM224" t="s">
        <v>2952</v>
      </c>
      <c r="VN224" t="s">
        <v>3245</v>
      </c>
      <c r="VO224" t="s">
        <v>2913</v>
      </c>
      <c r="VP224" t="s">
        <v>2943</v>
      </c>
      <c r="VY224" t="s">
        <v>2350</v>
      </c>
      <c r="VZ224" t="s">
        <v>2686</v>
      </c>
      <c r="WA224" t="s">
        <v>2433</v>
      </c>
      <c r="WB224" t="s">
        <v>2593</v>
      </c>
      <c r="WK224" t="s">
        <v>2479</v>
      </c>
      <c r="WL224" t="s">
        <v>2479</v>
      </c>
      <c r="WM224" t="s">
        <v>2479</v>
      </c>
      <c r="WN224" t="s">
        <v>2479</v>
      </c>
      <c r="WW224" t="s">
        <v>2344</v>
      </c>
      <c r="WX224" t="s">
        <v>2298</v>
      </c>
      <c r="WY224" t="s">
        <v>2294</v>
      </c>
      <c r="WZ224" t="s">
        <v>2543</v>
      </c>
      <c r="XI224" t="s">
        <v>2667</v>
      </c>
      <c r="XJ224" t="s">
        <v>2905</v>
      </c>
      <c r="XK224" t="s">
        <v>3116</v>
      </c>
      <c r="XL224" t="s">
        <v>3016</v>
      </c>
      <c r="XU224" t="s">
        <v>2810</v>
      </c>
      <c r="XV224" t="s">
        <v>2623</v>
      </c>
      <c r="XW224" t="s">
        <v>2265</v>
      </c>
      <c r="XX224" t="s">
        <v>2817</v>
      </c>
      <c r="YC224" t="s">
        <v>2894</v>
      </c>
      <c r="YD224" t="s">
        <v>2707</v>
      </c>
      <c r="YF224" t="s">
        <v>2879</v>
      </c>
      <c r="YG224" t="s">
        <v>3028</v>
      </c>
      <c r="YH224" t="s">
        <v>3041</v>
      </c>
      <c r="YI224" t="s">
        <v>3032</v>
      </c>
      <c r="YJ224" t="s">
        <v>3075</v>
      </c>
      <c r="YO224" t="s">
        <v>2696</v>
      </c>
      <c r="YP224" t="s">
        <v>2703</v>
      </c>
      <c r="YR224" t="s">
        <v>2402</v>
      </c>
      <c r="YS224" t="s">
        <v>2659</v>
      </c>
      <c r="YT224" t="s">
        <v>2538</v>
      </c>
      <c r="YU224" t="s">
        <v>2493</v>
      </c>
      <c r="YV224" t="s">
        <v>2494</v>
      </c>
      <c r="ZA224" t="s">
        <v>2600</v>
      </c>
      <c r="ZB224" t="s">
        <v>2790</v>
      </c>
      <c r="ZD224" t="s">
        <v>2414</v>
      </c>
      <c r="ZE224" t="s">
        <v>2479</v>
      </c>
      <c r="ZF224" t="s">
        <v>2479</v>
      </c>
      <c r="ZG224" t="s">
        <v>2479</v>
      </c>
      <c r="ZH224" t="s">
        <v>2479</v>
      </c>
      <c r="ZM224" t="s">
        <v>2346</v>
      </c>
      <c r="ZN224" t="s">
        <v>2290</v>
      </c>
      <c r="ZP224" t="s">
        <v>2168</v>
      </c>
      <c r="ZQ224" t="s">
        <v>2156</v>
      </c>
      <c r="ZR224" t="s">
        <v>2364</v>
      </c>
      <c r="ZS224" t="s">
        <v>2319</v>
      </c>
      <c r="ZT224" t="s">
        <v>2154</v>
      </c>
      <c r="ZY224" t="s">
        <v>2873</v>
      </c>
      <c r="ZZ224" t="s">
        <v>2564</v>
      </c>
      <c r="AAB224" t="s">
        <v>2266</v>
      </c>
      <c r="AAC224" t="s">
        <v>2778</v>
      </c>
      <c r="AAD224" t="s">
        <v>2687</v>
      </c>
      <c r="AAE224" t="s">
        <v>2887</v>
      </c>
      <c r="AAF224" t="s">
        <v>2450</v>
      </c>
      <c r="AAK224" t="s">
        <v>2819</v>
      </c>
      <c r="AAL224" t="s">
        <v>2812</v>
      </c>
      <c r="AAN224" t="s">
        <v>2552</v>
      </c>
      <c r="AAO224" t="s">
        <v>2790</v>
      </c>
      <c r="AAP224" t="s">
        <v>2826</v>
      </c>
      <c r="AAQ224" t="s">
        <v>2751</v>
      </c>
      <c r="AAR224" t="s">
        <v>2643</v>
      </c>
      <c r="ADU224" t="s">
        <v>2936</v>
      </c>
      <c r="ADV224" t="s">
        <v>2963</v>
      </c>
      <c r="ADW224" t="s">
        <v>2954</v>
      </c>
      <c r="ADX224" t="s">
        <v>2936</v>
      </c>
      <c r="AEG224" t="s">
        <v>2545</v>
      </c>
      <c r="AEH224" t="s">
        <v>2350</v>
      </c>
      <c r="AEI224" t="s">
        <v>2851</v>
      </c>
      <c r="AEJ224" t="s">
        <v>2727</v>
      </c>
      <c r="AES224" t="s">
        <v>2479</v>
      </c>
      <c r="AET224" t="s">
        <v>2479</v>
      </c>
      <c r="AEU224" t="s">
        <v>2479</v>
      </c>
      <c r="AEV224" t="s">
        <v>2479</v>
      </c>
      <c r="AFE224" t="s">
        <v>2164</v>
      </c>
      <c r="AFF224" t="s">
        <v>2276</v>
      </c>
      <c r="AFG224" t="s">
        <v>2157</v>
      </c>
      <c r="AFH224" t="s">
        <v>2478</v>
      </c>
      <c r="AFQ224" t="s">
        <v>3075</v>
      </c>
      <c r="AFR224" t="s">
        <v>2448</v>
      </c>
      <c r="AFS224" t="s">
        <v>2687</v>
      </c>
      <c r="AFT224" t="s">
        <v>3093</v>
      </c>
      <c r="AGC224" t="s">
        <v>2226</v>
      </c>
      <c r="AGD224" t="s">
        <v>2763</v>
      </c>
      <c r="AGE224" t="s">
        <v>2824</v>
      </c>
      <c r="AGF224" t="s">
        <v>2261</v>
      </c>
      <c r="AGO224" t="s">
        <v>2913</v>
      </c>
      <c r="AGP224" t="s">
        <v>2902</v>
      </c>
      <c r="AGQ224" t="s">
        <v>2907</v>
      </c>
      <c r="AGR224" t="s">
        <v>3061</v>
      </c>
      <c r="AHA224" t="s">
        <v>2652</v>
      </c>
      <c r="AHB224" t="s">
        <v>2703</v>
      </c>
      <c r="AHC224" t="s">
        <v>2349</v>
      </c>
      <c r="AHD224" t="s">
        <v>2325</v>
      </c>
      <c r="AHM224" t="s">
        <v>2479</v>
      </c>
      <c r="AHN224" t="s">
        <v>2479</v>
      </c>
      <c r="AHO224" t="s">
        <v>2479</v>
      </c>
      <c r="AHP224" t="s">
        <v>2479</v>
      </c>
      <c r="AHY224" t="s">
        <v>2165</v>
      </c>
      <c r="AHZ224" t="s">
        <v>2255</v>
      </c>
      <c r="AIA224" t="s">
        <v>2291</v>
      </c>
      <c r="AIB224" t="s">
        <v>2340</v>
      </c>
      <c r="AIK224" t="s">
        <v>2459</v>
      </c>
      <c r="AIL224" t="s">
        <v>2906</v>
      </c>
      <c r="AIM224" t="s">
        <v>3026</v>
      </c>
      <c r="AIN224" t="s">
        <v>2957</v>
      </c>
      <c r="AIW224" t="s">
        <v>2643</v>
      </c>
      <c r="AIX224" t="s">
        <v>2530</v>
      </c>
      <c r="AIY224" t="s">
        <v>2990</v>
      </c>
      <c r="AIZ224" t="s">
        <v>2808</v>
      </c>
      <c r="AJI224" t="s">
        <v>2453</v>
      </c>
      <c r="AJJ224" t="s">
        <v>3022</v>
      </c>
      <c r="AJK224" t="s">
        <v>2610</v>
      </c>
      <c r="AJL224" t="s">
        <v>2921</v>
      </c>
      <c r="AJU224" t="s">
        <v>2592</v>
      </c>
      <c r="AJV224" t="s">
        <v>2591</v>
      </c>
      <c r="AJW224" t="s">
        <v>2653</v>
      </c>
      <c r="AJX224" t="s">
        <v>2697</v>
      </c>
      <c r="AKG224" t="s">
        <v>2479</v>
      </c>
      <c r="AKH224" t="s">
        <v>2479</v>
      </c>
      <c r="AKI224" t="s">
        <v>2479</v>
      </c>
      <c r="AKJ224" t="s">
        <v>2479</v>
      </c>
      <c r="AKS224" t="s">
        <v>2234</v>
      </c>
      <c r="AKT224" t="s">
        <v>2760</v>
      </c>
      <c r="AKU224" t="s">
        <v>2544</v>
      </c>
      <c r="AKV224" t="s">
        <v>2580</v>
      </c>
      <c r="ALE224" t="s">
        <v>2517</v>
      </c>
      <c r="ALF224" t="s">
        <v>2719</v>
      </c>
      <c r="ALG224" t="s">
        <v>2555</v>
      </c>
      <c r="ALH224" t="s">
        <v>2804</v>
      </c>
      <c r="ALQ224" t="s">
        <v>2875</v>
      </c>
      <c r="ALR224" t="s">
        <v>2853</v>
      </c>
      <c r="ALS224" t="s">
        <v>2947</v>
      </c>
      <c r="ALT224" t="s">
        <v>2806</v>
      </c>
      <c r="AMD224" t="s">
        <v>2462</v>
      </c>
      <c r="AME224" t="s">
        <v>2933</v>
      </c>
      <c r="AMF224" t="s">
        <v>2636</v>
      </c>
      <c r="AMP224" t="s">
        <v>2871</v>
      </c>
      <c r="AMQ224" t="s">
        <v>2302</v>
      </c>
      <c r="AMR224" t="s">
        <v>2789</v>
      </c>
      <c r="ANB224" t="s">
        <v>2479</v>
      </c>
      <c r="ANC224" t="s">
        <v>2479</v>
      </c>
      <c r="AND224" t="s">
        <v>2479</v>
      </c>
      <c r="ANN224" t="s">
        <v>2757</v>
      </c>
      <c r="ANO224" t="s">
        <v>2754</v>
      </c>
      <c r="ANP224" t="s">
        <v>2784</v>
      </c>
      <c r="ANZ224" t="s">
        <v>2956</v>
      </c>
      <c r="AOA224" t="s">
        <v>2932</v>
      </c>
      <c r="AOB224" t="s">
        <v>2945</v>
      </c>
      <c r="AOL224" t="s">
        <v>2621</v>
      </c>
      <c r="AOM224" t="s">
        <v>2441</v>
      </c>
      <c r="AON224" t="s">
        <v>2809</v>
      </c>
      <c r="AOX224" t="s">
        <v>2988</v>
      </c>
      <c r="AOY224" t="s">
        <v>3087</v>
      </c>
      <c r="AOZ224" t="s">
        <v>3024</v>
      </c>
      <c r="APJ224" t="s">
        <v>2610</v>
      </c>
      <c r="APK224" t="s">
        <v>2886</v>
      </c>
      <c r="APL224" t="s">
        <v>2750</v>
      </c>
      <c r="APV224" t="s">
        <v>2479</v>
      </c>
      <c r="APW224" t="s">
        <v>2479</v>
      </c>
      <c r="APX224" t="s">
        <v>2479</v>
      </c>
      <c r="AQH224" t="s">
        <v>2625</v>
      </c>
      <c r="AQI224" t="s">
        <v>2507</v>
      </c>
      <c r="AQJ224" t="s">
        <v>2581</v>
      </c>
      <c r="AQT224" t="s">
        <v>2927</v>
      </c>
      <c r="AQU224" t="s">
        <v>2942</v>
      </c>
      <c r="AQV224" t="s">
        <v>2949</v>
      </c>
      <c r="ARF224" t="s">
        <v>2615</v>
      </c>
      <c r="ARG224" t="s">
        <v>2578</v>
      </c>
      <c r="ARH224" t="s">
        <v>2392</v>
      </c>
      <c r="ART224" t="s">
        <v>2810</v>
      </c>
      <c r="ASF224" t="s">
        <v>2393</v>
      </c>
      <c r="ASR224" t="s">
        <v>2479</v>
      </c>
      <c r="ATD224" t="s">
        <v>2652</v>
      </c>
      <c r="ATP224" t="s">
        <v>3153</v>
      </c>
      <c r="AUB224" t="s">
        <v>2623</v>
      </c>
      <c r="AUL224" t="s">
        <v>2778</v>
      </c>
      <c r="AUM224" t="s">
        <v>2460</v>
      </c>
      <c r="AUN224" t="s">
        <v>2855</v>
      </c>
      <c r="AUX224" t="s">
        <v>2628</v>
      </c>
      <c r="AUY224" t="s">
        <v>2653</v>
      </c>
      <c r="AUZ224" t="s">
        <v>2433</v>
      </c>
      <c r="AVJ224" t="s">
        <v>2479</v>
      </c>
      <c r="AVK224" t="s">
        <v>2479</v>
      </c>
      <c r="AVL224" t="s">
        <v>2479</v>
      </c>
      <c r="AVV224" t="s">
        <v>2188</v>
      </c>
      <c r="AVW224" t="s">
        <v>2203</v>
      </c>
      <c r="AVX224" t="s">
        <v>2195</v>
      </c>
      <c r="AWH224" t="s">
        <v>2518</v>
      </c>
      <c r="AWI224" t="s">
        <v>3244</v>
      </c>
      <c r="AWJ224" t="s">
        <v>2976</v>
      </c>
      <c r="AWT224" t="s">
        <v>2530</v>
      </c>
      <c r="AWU224" t="s">
        <v>2771</v>
      </c>
      <c r="AWV224" t="s">
        <v>2752</v>
      </c>
      <c r="BBV224" t="s">
        <v>3059</v>
      </c>
      <c r="BBW224" t="s">
        <v>3150</v>
      </c>
      <c r="BBX224" t="s">
        <v>2874</v>
      </c>
      <c r="BCH224" t="s">
        <v>2617</v>
      </c>
      <c r="BCI224" t="s">
        <v>2547</v>
      </c>
      <c r="BCJ224" t="s">
        <v>2843</v>
      </c>
      <c r="BCT224" t="s">
        <v>2479</v>
      </c>
      <c r="BCU224" t="s">
        <v>2479</v>
      </c>
      <c r="BCV224" t="s">
        <v>2479</v>
      </c>
      <c r="BDF224" t="s">
        <v>2235</v>
      </c>
      <c r="BDG224" t="s">
        <v>2240</v>
      </c>
      <c r="BDH224" t="s">
        <v>2613</v>
      </c>
      <c r="BDR224" t="s">
        <v>2535</v>
      </c>
      <c r="BDS224" t="s">
        <v>2751</v>
      </c>
      <c r="BDT224" t="s">
        <v>2517</v>
      </c>
      <c r="BED224" t="s">
        <v>2511</v>
      </c>
      <c r="BEE224" t="s">
        <v>2602</v>
      </c>
      <c r="BEF224" t="s">
        <v>2771</v>
      </c>
      <c r="BEQ224" t="s">
        <v>2389</v>
      </c>
      <c r="BER224" t="s">
        <v>2491</v>
      </c>
      <c r="BFC224" t="s">
        <v>2227</v>
      </c>
      <c r="BFD224" t="s">
        <v>2579</v>
      </c>
      <c r="BFO224" t="s">
        <v>2278</v>
      </c>
      <c r="BFP224" t="s">
        <v>2241</v>
      </c>
      <c r="BGB224" t="s">
        <v>2221</v>
      </c>
      <c r="BGM224" t="s">
        <v>2479</v>
      </c>
      <c r="BGN224" t="s">
        <v>2479</v>
      </c>
      <c r="BGY224" t="s">
        <v>2360</v>
      </c>
      <c r="BGZ224" t="s">
        <v>2593</v>
      </c>
      <c r="BHL224" t="s">
        <v>2680</v>
      </c>
      <c r="BHX224" t="s">
        <v>2548</v>
      </c>
      <c r="BII224" t="s">
        <v>2316</v>
      </c>
      <c r="BIJ224" t="s">
        <v>2345</v>
      </c>
      <c r="BIU224" t="s">
        <v>2239</v>
      </c>
      <c r="BIV224" t="s">
        <v>2681</v>
      </c>
      <c r="BOU224" t="s">
        <v>2365</v>
      </c>
      <c r="BOV224" t="s">
        <v>2231</v>
      </c>
      <c r="BPH224" t="s">
        <v>2733</v>
      </c>
      <c r="BPS224" t="s">
        <v>2479</v>
      </c>
      <c r="BPT224" t="s">
        <v>2479</v>
      </c>
      <c r="BQE224" t="s">
        <v>2479</v>
      </c>
      <c r="BQF224" t="s">
        <v>2479</v>
      </c>
      <c r="BQR224" t="s">
        <v>2479</v>
      </c>
      <c r="BRD224" t="s">
        <v>2479</v>
      </c>
      <c r="BRP224" t="s">
        <v>2210</v>
      </c>
      <c r="BSB224" t="s">
        <v>2694</v>
      </c>
    </row>
    <row r="225" spans="1:1020 1028:2052" x14ac:dyDescent="0.15">
      <c r="A225" t="s">
        <v>3503</v>
      </c>
      <c r="U225" t="s">
        <v>3167</v>
      </c>
      <c r="V225" t="s">
        <v>3168</v>
      </c>
      <c r="W225" t="s">
        <v>3110</v>
      </c>
      <c r="X225" t="s">
        <v>3110</v>
      </c>
      <c r="AH225">
        <f>49</f>
        <v>49</v>
      </c>
      <c r="AI225" t="s">
        <v>2777</v>
      </c>
      <c r="AJ225">
        <f>75</f>
        <v>75</v>
      </c>
      <c r="AU225">
        <f>74</f>
        <v>74</v>
      </c>
      <c r="AV225">
        <f>47</f>
        <v>47</v>
      </c>
      <c r="BR225" t="s">
        <v>3084</v>
      </c>
      <c r="BS225" t="s">
        <v>3084</v>
      </c>
      <c r="BT225" t="s">
        <v>3084</v>
      </c>
      <c r="DA225" t="s">
        <v>3167</v>
      </c>
      <c r="DB225" t="s">
        <v>3167</v>
      </c>
      <c r="DC225" t="s">
        <v>3167</v>
      </c>
      <c r="DD225" t="s">
        <v>3085</v>
      </c>
      <c r="DN225" t="s">
        <v>3110</v>
      </c>
      <c r="DO225" t="s">
        <v>3110</v>
      </c>
      <c r="DP225" t="s">
        <v>3131</v>
      </c>
      <c r="DY225" t="s">
        <v>3167</v>
      </c>
      <c r="DZ225" t="s">
        <v>3168</v>
      </c>
      <c r="EA225" t="s">
        <v>3167</v>
      </c>
      <c r="EB225" t="s">
        <v>3167</v>
      </c>
      <c r="EL225" t="s">
        <v>3085</v>
      </c>
      <c r="EM225" t="s">
        <v>3085</v>
      </c>
      <c r="EN225" t="s">
        <v>3167</v>
      </c>
      <c r="EY225" t="s">
        <v>2424</v>
      </c>
      <c r="EZ225" t="s">
        <v>2926</v>
      </c>
      <c r="FJ225" t="s">
        <v>2127</v>
      </c>
      <c r="FK225" t="s">
        <v>2777</v>
      </c>
      <c r="FL225" t="s">
        <v>2835</v>
      </c>
      <c r="GI225" t="s">
        <v>2777</v>
      </c>
      <c r="GJ225" t="s">
        <v>2777</v>
      </c>
      <c r="IO225" t="s">
        <v>3167</v>
      </c>
      <c r="IP225" t="s">
        <v>3167</v>
      </c>
      <c r="IQ225" t="s">
        <v>3085</v>
      </c>
      <c r="IR225" t="s">
        <v>3085</v>
      </c>
      <c r="JB225" t="s">
        <v>3065</v>
      </c>
      <c r="JC225" t="s">
        <v>2192</v>
      </c>
      <c r="JD225" t="s">
        <v>2545</v>
      </c>
      <c r="JG225" t="s">
        <v>3187</v>
      </c>
      <c r="JH225" t="s">
        <v>3225</v>
      </c>
      <c r="JI225" t="s">
        <v>3225</v>
      </c>
      <c r="JJ225" t="s">
        <v>3225</v>
      </c>
      <c r="JK225" t="s">
        <v>3225</v>
      </c>
      <c r="JL225" t="s">
        <v>3225</v>
      </c>
      <c r="JM225" t="s">
        <v>3410</v>
      </c>
      <c r="JN225" t="s">
        <v>3167</v>
      </c>
      <c r="JO225" t="s">
        <v>3167</v>
      </c>
      <c r="JP225" t="s">
        <v>3085</v>
      </c>
      <c r="JQ225" t="s">
        <v>3167</v>
      </c>
      <c r="KL225">
        <f>13</f>
        <v>13</v>
      </c>
      <c r="KM225">
        <f>89</f>
        <v>89</v>
      </c>
      <c r="KN225" t="s">
        <v>2727</v>
      </c>
      <c r="MG225" t="s">
        <v>2586</v>
      </c>
      <c r="MH225" t="s">
        <v>3158</v>
      </c>
      <c r="MT225" t="s">
        <v>2898</v>
      </c>
      <c r="MU225" t="s">
        <v>2777</v>
      </c>
      <c r="MV225" t="s">
        <v>2777</v>
      </c>
      <c r="OD225">
        <f>16</f>
        <v>16</v>
      </c>
      <c r="OE225" t="s">
        <v>2777</v>
      </c>
      <c r="OF225">
        <f>99</f>
        <v>99</v>
      </c>
      <c r="PA225" t="s">
        <v>3167</v>
      </c>
      <c r="PB225" t="s">
        <v>3168</v>
      </c>
      <c r="PC225" t="s">
        <v>3167</v>
      </c>
      <c r="PD225" t="s">
        <v>3167</v>
      </c>
      <c r="PM225" t="s">
        <v>3085</v>
      </c>
      <c r="PN225" t="s">
        <v>3085</v>
      </c>
      <c r="PO225" t="s">
        <v>3085</v>
      </c>
      <c r="PP225" t="s">
        <v>3085</v>
      </c>
      <c r="PZ225" t="s">
        <v>2778</v>
      </c>
      <c r="QA225" t="s">
        <v>2779</v>
      </c>
      <c r="QB225" t="s">
        <v>2369</v>
      </c>
      <c r="QY225" t="s">
        <v>3199</v>
      </c>
      <c r="QZ225" t="s">
        <v>3168</v>
      </c>
      <c r="RC225" t="s">
        <v>2445</v>
      </c>
      <c r="RD225" t="s">
        <v>2936</v>
      </c>
      <c r="RE225" t="s">
        <v>2864</v>
      </c>
      <c r="RF225" t="s">
        <v>2956</v>
      </c>
      <c r="RG225" t="s">
        <v>2900</v>
      </c>
      <c r="RH225" t="s">
        <v>3179</v>
      </c>
      <c r="RI225" t="s">
        <v>2892</v>
      </c>
      <c r="RJ225" t="s">
        <v>3027</v>
      </c>
      <c r="RK225" t="s">
        <v>2439</v>
      </c>
      <c r="RL225" t="s">
        <v>2873</v>
      </c>
      <c r="RM225" t="s">
        <v>2876</v>
      </c>
      <c r="RO225" t="s">
        <v>2871</v>
      </c>
      <c r="RP225" t="s">
        <v>2381</v>
      </c>
      <c r="RQ225" t="s">
        <v>2669</v>
      </c>
      <c r="RR225" t="s">
        <v>2593</v>
      </c>
      <c r="RS225" t="s">
        <v>2791</v>
      </c>
      <c r="RT225" t="s">
        <v>2661</v>
      </c>
      <c r="RU225" t="s">
        <v>2217</v>
      </c>
      <c r="RV225" t="s">
        <v>2366</v>
      </c>
      <c r="RW225" t="s">
        <v>2755</v>
      </c>
      <c r="RX225" t="s">
        <v>2741</v>
      </c>
      <c r="RY225" t="s">
        <v>2576</v>
      </c>
      <c r="SA225" t="s">
        <v>2479</v>
      </c>
      <c r="SB225" t="s">
        <v>2479</v>
      </c>
      <c r="SC225" t="s">
        <v>2479</v>
      </c>
      <c r="SD225" t="s">
        <v>2479</v>
      </c>
      <c r="SE225" t="s">
        <v>2479</v>
      </c>
      <c r="SF225" t="s">
        <v>2479</v>
      </c>
      <c r="SG225" t="s">
        <v>2479</v>
      </c>
      <c r="SH225" t="s">
        <v>2479</v>
      </c>
      <c r="SI225" t="s">
        <v>2479</v>
      </c>
      <c r="SJ225" t="s">
        <v>2479</v>
      </c>
      <c r="SK225" t="s">
        <v>2479</v>
      </c>
      <c r="SM225" t="s">
        <v>2766</v>
      </c>
      <c r="SN225" t="s">
        <v>2778</v>
      </c>
      <c r="SO225" t="s">
        <v>2410</v>
      </c>
      <c r="SP225" t="s">
        <v>2597</v>
      </c>
      <c r="SQ225" t="s">
        <v>2808</v>
      </c>
      <c r="SR225" t="s">
        <v>2712</v>
      </c>
      <c r="SS225" t="s">
        <v>2577</v>
      </c>
      <c r="ST225" t="s">
        <v>2260</v>
      </c>
      <c r="SU225" t="s">
        <v>2602</v>
      </c>
      <c r="SV225" t="s">
        <v>2417</v>
      </c>
      <c r="SW225" t="s">
        <v>2485</v>
      </c>
      <c r="SY225" t="s">
        <v>2886</v>
      </c>
      <c r="SZ225" t="s">
        <v>2457</v>
      </c>
      <c r="TA225" t="s">
        <v>3016</v>
      </c>
      <c r="TB225" t="s">
        <v>2935</v>
      </c>
      <c r="TC225" t="s">
        <v>2459</v>
      </c>
      <c r="TD225" t="s">
        <v>3026</v>
      </c>
      <c r="TE225" t="s">
        <v>3173</v>
      </c>
      <c r="TF225" t="s">
        <v>2263</v>
      </c>
      <c r="TG225" t="s">
        <v>2627</v>
      </c>
      <c r="TH225" t="s">
        <v>2551</v>
      </c>
      <c r="TI225" t="s">
        <v>2744</v>
      </c>
      <c r="TK225" t="s">
        <v>2824</v>
      </c>
      <c r="TL225" t="s">
        <v>3031</v>
      </c>
      <c r="TM225" t="s">
        <v>2767</v>
      </c>
      <c r="TN225" t="s">
        <v>2877</v>
      </c>
      <c r="TO225" t="s">
        <v>2608</v>
      </c>
      <c r="TP225" t="s">
        <v>2411</v>
      </c>
      <c r="TQ225" t="s">
        <v>2266</v>
      </c>
      <c r="TR225" t="s">
        <v>2804</v>
      </c>
      <c r="TS225" t="s">
        <v>2812</v>
      </c>
      <c r="TT225" t="s">
        <v>2922</v>
      </c>
      <c r="TU225" t="s">
        <v>2859</v>
      </c>
      <c r="VM225" t="s">
        <v>3001</v>
      </c>
      <c r="VN225" t="s">
        <v>2898</v>
      </c>
      <c r="VO225" t="s">
        <v>2921</v>
      </c>
      <c r="VP225" t="s">
        <v>2266</v>
      </c>
      <c r="VY225" t="s">
        <v>2352</v>
      </c>
      <c r="VZ225" t="s">
        <v>2356</v>
      </c>
      <c r="WA225" t="s">
        <v>2414</v>
      </c>
      <c r="WB225" t="s">
        <v>2692</v>
      </c>
      <c r="WK225" t="s">
        <v>2479</v>
      </c>
      <c r="WL225" t="s">
        <v>2479</v>
      </c>
      <c r="WM225" t="s">
        <v>2479</v>
      </c>
      <c r="WN225" t="s">
        <v>2479</v>
      </c>
      <c r="WW225" t="s">
        <v>2410</v>
      </c>
      <c r="WX225" t="s">
        <v>2260</v>
      </c>
      <c r="WY225" t="s">
        <v>2975</v>
      </c>
      <c r="WZ225" t="s">
        <v>2417</v>
      </c>
      <c r="XI225" t="s">
        <v>2649</v>
      </c>
      <c r="XJ225" t="s">
        <v>2768</v>
      </c>
      <c r="XK225" t="s">
        <v>2821</v>
      </c>
      <c r="XL225" t="s">
        <v>2807</v>
      </c>
      <c r="XU225" t="s">
        <v>2598</v>
      </c>
      <c r="XV225" t="s">
        <v>2806</v>
      </c>
      <c r="XW225" t="s">
        <v>2265</v>
      </c>
      <c r="XX225" t="s">
        <v>2266</v>
      </c>
      <c r="YG225" t="s">
        <v>2464</v>
      </c>
      <c r="YH225" t="s">
        <v>2687</v>
      </c>
      <c r="YI225" t="s">
        <v>3245</v>
      </c>
      <c r="YJ225" t="s">
        <v>2837</v>
      </c>
      <c r="YS225" t="s">
        <v>2376</v>
      </c>
      <c r="YT225" t="s">
        <v>2525</v>
      </c>
      <c r="YU225" t="s">
        <v>2692</v>
      </c>
      <c r="YV225" t="s">
        <v>2325</v>
      </c>
      <c r="ZE225" t="s">
        <v>2479</v>
      </c>
      <c r="ZF225" t="s">
        <v>2479</v>
      </c>
      <c r="ZG225" t="s">
        <v>2479</v>
      </c>
      <c r="ZH225" t="s">
        <v>2479</v>
      </c>
      <c r="ZQ225" t="s">
        <v>2512</v>
      </c>
      <c r="ZR225" t="s">
        <v>2393</v>
      </c>
      <c r="ZS225" t="s">
        <v>2599</v>
      </c>
      <c r="ZT225" t="s">
        <v>2631</v>
      </c>
      <c r="AAC225" t="s">
        <v>2890</v>
      </c>
      <c r="AAD225" t="s">
        <v>3039</v>
      </c>
      <c r="AAE225" t="s">
        <v>3144</v>
      </c>
      <c r="AAF225" t="s">
        <v>2716</v>
      </c>
      <c r="AAO225" t="s">
        <v>2859</v>
      </c>
      <c r="AAP225" t="s">
        <v>2584</v>
      </c>
      <c r="AAQ225" t="s">
        <v>3062</v>
      </c>
      <c r="AAR225" t="s">
        <v>3062</v>
      </c>
      <c r="ABA225" t="s">
        <v>2838</v>
      </c>
      <c r="ABB225" t="s">
        <v>2445</v>
      </c>
      <c r="ABC225" t="s">
        <v>2719</v>
      </c>
      <c r="ABD225" t="s">
        <v>2460</v>
      </c>
      <c r="ABM225" t="s">
        <v>2178</v>
      </c>
      <c r="ABN225" t="s">
        <v>2234</v>
      </c>
      <c r="ABO225" t="s">
        <v>2217</v>
      </c>
      <c r="ABP225" t="s">
        <v>2660</v>
      </c>
      <c r="ABY225" t="s">
        <v>2479</v>
      </c>
      <c r="ABZ225" t="s">
        <v>2479</v>
      </c>
      <c r="ACA225" t="s">
        <v>2479</v>
      </c>
      <c r="ACB225" t="s">
        <v>2479</v>
      </c>
      <c r="ACK225" t="s">
        <v>2598</v>
      </c>
      <c r="ACL225" t="s">
        <v>2888</v>
      </c>
      <c r="ACM225" t="s">
        <v>2577</v>
      </c>
      <c r="ACN225" t="s">
        <v>2923</v>
      </c>
      <c r="ACW225" t="s">
        <v>2939</v>
      </c>
      <c r="ACX225" t="s">
        <v>2908</v>
      </c>
      <c r="ACY225" t="s">
        <v>2456</v>
      </c>
      <c r="ACZ225" t="s">
        <v>2904</v>
      </c>
      <c r="ADI225" t="s">
        <v>2712</v>
      </c>
      <c r="ADJ225" t="s">
        <v>2769</v>
      </c>
      <c r="ADK225" t="s">
        <v>2782</v>
      </c>
      <c r="ADL225" t="s">
        <v>2857</v>
      </c>
      <c r="ADU225" t="s">
        <v>2796</v>
      </c>
      <c r="ADV225" t="s">
        <v>2896</v>
      </c>
      <c r="ADW225" t="s">
        <v>2438</v>
      </c>
      <c r="ADX225" t="s">
        <v>2926</v>
      </c>
      <c r="AEG225" t="s">
        <v>2418</v>
      </c>
      <c r="AEH225" t="s">
        <v>2343</v>
      </c>
      <c r="AEI225" t="s">
        <v>2558</v>
      </c>
      <c r="AEJ225" t="s">
        <v>2613</v>
      </c>
      <c r="AES225" t="s">
        <v>2479</v>
      </c>
      <c r="AET225" t="s">
        <v>2479</v>
      </c>
      <c r="AEU225" t="s">
        <v>2479</v>
      </c>
      <c r="AEV225" t="s">
        <v>2479</v>
      </c>
      <c r="AFE225" t="s">
        <v>2894</v>
      </c>
      <c r="AFF225" t="s">
        <v>2411</v>
      </c>
      <c r="AFG225" t="s">
        <v>2511</v>
      </c>
      <c r="AFH225" t="s">
        <v>2857</v>
      </c>
      <c r="AFQ225" t="s">
        <v>2897</v>
      </c>
      <c r="AFR225" t="s">
        <v>2810</v>
      </c>
      <c r="AFS225" t="s">
        <v>2446</v>
      </c>
      <c r="AFT225" t="s">
        <v>3082</v>
      </c>
      <c r="AGC225" t="s">
        <v>2858</v>
      </c>
      <c r="AGD225" t="s">
        <v>2977</v>
      </c>
      <c r="AGE225" t="s">
        <v>2517</v>
      </c>
      <c r="AGF225" t="s">
        <v>2976</v>
      </c>
      <c r="AGO225" t="s">
        <v>2442</v>
      </c>
      <c r="AGP225" t="s">
        <v>2462</v>
      </c>
      <c r="AGQ225" t="s">
        <v>2461</v>
      </c>
      <c r="AGR225" t="s">
        <v>2937</v>
      </c>
      <c r="AHA225" t="s">
        <v>2283</v>
      </c>
      <c r="AHB225" t="s">
        <v>2237</v>
      </c>
      <c r="AHC225" t="s">
        <v>2363</v>
      </c>
      <c r="AHD225" t="s">
        <v>2662</v>
      </c>
      <c r="AHM225" t="s">
        <v>2479</v>
      </c>
      <c r="AHN225" t="s">
        <v>2479</v>
      </c>
      <c r="AHO225" t="s">
        <v>2479</v>
      </c>
      <c r="AHP225" t="s">
        <v>2479</v>
      </c>
      <c r="AHY225" t="s">
        <v>2923</v>
      </c>
      <c r="AHZ225" t="s">
        <v>2603</v>
      </c>
      <c r="AIA225" t="s">
        <v>2884</v>
      </c>
      <c r="AIB225" t="s">
        <v>2645</v>
      </c>
      <c r="AIK225" t="s">
        <v>2452</v>
      </c>
      <c r="AIL225" t="s">
        <v>2450</v>
      </c>
      <c r="AIM225" t="s">
        <v>2610</v>
      </c>
      <c r="AIN225" t="s">
        <v>2456</v>
      </c>
      <c r="AIW225" t="s">
        <v>2877</v>
      </c>
      <c r="AIX225" t="s">
        <v>2921</v>
      </c>
      <c r="AIY225" t="s">
        <v>2858</v>
      </c>
      <c r="AIZ225" t="s">
        <v>2708</v>
      </c>
      <c r="AJJ225" t="s">
        <v>3057</v>
      </c>
      <c r="AJK225" t="s">
        <v>2912</v>
      </c>
      <c r="AJL225" t="s">
        <v>2949</v>
      </c>
      <c r="AJV225" t="s">
        <v>2207</v>
      </c>
      <c r="AJW225" t="s">
        <v>2185</v>
      </c>
      <c r="AJX225" t="s">
        <v>2506</v>
      </c>
      <c r="AKH225" t="s">
        <v>2479</v>
      </c>
      <c r="AKI225" t="s">
        <v>2479</v>
      </c>
      <c r="AKJ225" t="s">
        <v>2479</v>
      </c>
      <c r="AKT225" t="s">
        <v>2888</v>
      </c>
      <c r="AKU225" t="s">
        <v>2774</v>
      </c>
      <c r="AKV225" t="s">
        <v>2408</v>
      </c>
      <c r="ALF225" t="s">
        <v>2722</v>
      </c>
      <c r="ALG225" t="s">
        <v>2940</v>
      </c>
      <c r="ALH225" t="s">
        <v>3022</v>
      </c>
      <c r="ALR225" t="s">
        <v>2990</v>
      </c>
      <c r="ALS225" t="s">
        <v>2766</v>
      </c>
      <c r="ALT225" t="s">
        <v>2879</v>
      </c>
      <c r="AMD225" t="s">
        <v>2445</v>
      </c>
      <c r="AME225" t="s">
        <v>2887</v>
      </c>
      <c r="AMF225" t="s">
        <v>2890</v>
      </c>
      <c r="AMP225" t="s">
        <v>2193</v>
      </c>
      <c r="AMQ225" t="s">
        <v>2582</v>
      </c>
      <c r="AMR225" t="s">
        <v>2216</v>
      </c>
      <c r="ANB225" t="s">
        <v>2479</v>
      </c>
      <c r="ANC225" t="s">
        <v>2479</v>
      </c>
      <c r="AND225" t="s">
        <v>2479</v>
      </c>
      <c r="ANN225" t="s">
        <v>2451</v>
      </c>
      <c r="ANO225" t="s">
        <v>3089</v>
      </c>
      <c r="ANP225" t="s">
        <v>2266</v>
      </c>
      <c r="ANZ225" t="s">
        <v>2864</v>
      </c>
      <c r="AOA225" t="s">
        <v>2961</v>
      </c>
      <c r="AOB225" t="s">
        <v>2890</v>
      </c>
      <c r="AOL225" t="s">
        <v>2879</v>
      </c>
      <c r="AOM225" t="s">
        <v>2767</v>
      </c>
      <c r="AON225" t="s">
        <v>2596</v>
      </c>
      <c r="AOW225" t="s">
        <v>3063</v>
      </c>
      <c r="AOX225" t="s">
        <v>3054</v>
      </c>
      <c r="AOY225" t="s">
        <v>2829</v>
      </c>
      <c r="AOZ225" t="s">
        <v>2457</v>
      </c>
      <c r="API225" t="s">
        <v>2435</v>
      </c>
      <c r="APJ225" t="s">
        <v>2412</v>
      </c>
      <c r="APK225" t="s">
        <v>2343</v>
      </c>
      <c r="APL225" t="s">
        <v>2660</v>
      </c>
      <c r="APU225" t="s">
        <v>2479</v>
      </c>
      <c r="APV225" t="s">
        <v>2479</v>
      </c>
      <c r="APW225" t="s">
        <v>2479</v>
      </c>
      <c r="APX225" t="s">
        <v>2479</v>
      </c>
      <c r="AQG225" t="s">
        <v>2596</v>
      </c>
      <c r="AQH225" t="s">
        <v>2821</v>
      </c>
      <c r="AQI225" t="s">
        <v>2761</v>
      </c>
      <c r="AQJ225" t="s">
        <v>2551</v>
      </c>
      <c r="AQS225" t="s">
        <v>2722</v>
      </c>
      <c r="AQT225" t="s">
        <v>2927</v>
      </c>
      <c r="AQU225" t="s">
        <v>3179</v>
      </c>
      <c r="AQV225" t="s">
        <v>2955</v>
      </c>
      <c r="ARE225" t="s">
        <v>2551</v>
      </c>
      <c r="ARF225" t="s">
        <v>2601</v>
      </c>
      <c r="ARG225" t="s">
        <v>2859</v>
      </c>
      <c r="ARH225" t="s">
        <v>2745</v>
      </c>
      <c r="ARS225" t="s">
        <v>2515</v>
      </c>
      <c r="ART225" t="s">
        <v>2127</v>
      </c>
      <c r="ASE225" t="s">
        <v>2498</v>
      </c>
      <c r="ASF225" t="s">
        <v>2384</v>
      </c>
      <c r="ASQ225" t="s">
        <v>2479</v>
      </c>
      <c r="ASR225" t="s">
        <v>2479</v>
      </c>
      <c r="ATC225" t="s">
        <v>2847</v>
      </c>
      <c r="ATD225" t="s">
        <v>2897</v>
      </c>
      <c r="ATO225" t="s">
        <v>2445</v>
      </c>
      <c r="ATP225" t="s">
        <v>2939</v>
      </c>
      <c r="AUA225" t="s">
        <v>2778</v>
      </c>
      <c r="AUB225" t="s">
        <v>2411</v>
      </c>
      <c r="AUL225" t="s">
        <v>2948</v>
      </c>
      <c r="AUM225" t="s">
        <v>3074</v>
      </c>
      <c r="AUN225" t="s">
        <v>2908</v>
      </c>
      <c r="AUX225" t="s">
        <v>2252</v>
      </c>
      <c r="AUY225" t="s">
        <v>2301</v>
      </c>
      <c r="AUZ225" t="s">
        <v>2323</v>
      </c>
      <c r="AVJ225" t="s">
        <v>2479</v>
      </c>
      <c r="AVK225" t="s">
        <v>2479</v>
      </c>
      <c r="AVL225" t="s">
        <v>2479</v>
      </c>
      <c r="AVV225" t="s">
        <v>2512</v>
      </c>
      <c r="AVW225" t="s">
        <v>2626</v>
      </c>
      <c r="AVX225" t="s">
        <v>2745</v>
      </c>
      <c r="AWH225" t="s">
        <v>2987</v>
      </c>
      <c r="AWI225" t="s">
        <v>3093</v>
      </c>
      <c r="AWJ225" t="s">
        <v>2992</v>
      </c>
      <c r="AWT225" t="s">
        <v>2752</v>
      </c>
      <c r="AWU225" t="s">
        <v>2264</v>
      </c>
      <c r="AWV225" t="s">
        <v>2564</v>
      </c>
      <c r="AXE225" t="s">
        <v>2341</v>
      </c>
      <c r="AXF225" t="s">
        <v>2625</v>
      </c>
      <c r="AXQ225" t="s">
        <v>2247</v>
      </c>
      <c r="AXR225" t="s">
        <v>2479</v>
      </c>
      <c r="AYC225" t="s">
        <v>2661</v>
      </c>
      <c r="AYD225" t="s">
        <v>2603</v>
      </c>
      <c r="AYO225" t="s">
        <v>2748</v>
      </c>
      <c r="AYP225" t="s">
        <v>2676</v>
      </c>
      <c r="AZA225" t="s">
        <v>2545</v>
      </c>
      <c r="AZB225" t="s">
        <v>2212</v>
      </c>
      <c r="BBV225" t="s">
        <v>3040</v>
      </c>
      <c r="BBW225" t="s">
        <v>3062</v>
      </c>
      <c r="BBX225" t="s">
        <v>2647</v>
      </c>
      <c r="BCH225" t="s">
        <v>2654</v>
      </c>
      <c r="BCI225" t="s">
        <v>2680</v>
      </c>
      <c r="BCJ225" t="s">
        <v>2612</v>
      </c>
      <c r="BCT225" t="s">
        <v>2479</v>
      </c>
      <c r="BCU225" t="s">
        <v>2587</v>
      </c>
      <c r="BCV225" t="s">
        <v>2651</v>
      </c>
      <c r="BDF225" t="s">
        <v>3031</v>
      </c>
      <c r="BDG225" t="s">
        <v>2264</v>
      </c>
      <c r="BDH225" t="s">
        <v>2744</v>
      </c>
      <c r="BDR225" t="s">
        <v>2330</v>
      </c>
      <c r="BDS225" t="s">
        <v>2198</v>
      </c>
      <c r="BDT225" t="s">
        <v>2664</v>
      </c>
      <c r="BED225" t="s">
        <v>2261</v>
      </c>
      <c r="BEE225" t="s">
        <v>2265</v>
      </c>
      <c r="BEF225" t="s">
        <v>2875</v>
      </c>
      <c r="BEP225" t="s">
        <v>2178</v>
      </c>
      <c r="BEQ225" t="s">
        <v>2479</v>
      </c>
      <c r="BER225" t="s">
        <v>2479</v>
      </c>
      <c r="BFO225" t="s">
        <v>2561</v>
      </c>
      <c r="BFP225" t="s">
        <v>2583</v>
      </c>
      <c r="BGL225" t="s">
        <v>2492</v>
      </c>
      <c r="BGM225" t="s">
        <v>2479</v>
      </c>
      <c r="BGN225" t="s">
        <v>2172</v>
      </c>
      <c r="BHV225" t="s">
        <v>2220</v>
      </c>
      <c r="BHW225" t="s">
        <v>2191</v>
      </c>
      <c r="BHX225" t="s">
        <v>2232</v>
      </c>
      <c r="BIH225" t="s">
        <v>2222</v>
      </c>
      <c r="BII225" t="s">
        <v>2479</v>
      </c>
      <c r="BIJ225" t="s">
        <v>2285</v>
      </c>
      <c r="BIT225" t="s">
        <v>2701</v>
      </c>
      <c r="BIU225" t="s">
        <v>2479</v>
      </c>
      <c r="BIV225" t="s">
        <v>2233</v>
      </c>
      <c r="BOU225" t="s">
        <v>2479</v>
      </c>
      <c r="BOV225" t="s">
        <v>2479</v>
      </c>
      <c r="BPS225" t="s">
        <v>2365</v>
      </c>
      <c r="BPT225" t="s">
        <v>2757</v>
      </c>
      <c r="BQD225" t="s">
        <v>2754</v>
      </c>
      <c r="BQE225" t="s">
        <v>2479</v>
      </c>
      <c r="BQF225" t="s">
        <v>2311</v>
      </c>
    </row>
    <row r="226" spans="1:1020 1028:2052" x14ac:dyDescent="0.15">
      <c r="A226" t="s">
        <v>3504</v>
      </c>
      <c r="U226" t="s">
        <v>3131</v>
      </c>
      <c r="V226" t="s">
        <v>3131</v>
      </c>
      <c r="W226" t="s">
        <v>3131</v>
      </c>
      <c r="X226" t="s">
        <v>3131</v>
      </c>
      <c r="AU226">
        <f>37</f>
        <v>37</v>
      </c>
      <c r="AV226" t="s">
        <v>2577</v>
      </c>
      <c r="BG226" t="s">
        <v>2403</v>
      </c>
      <c r="BQ226" t="s">
        <v>3085</v>
      </c>
      <c r="BR226" t="s">
        <v>3085</v>
      </c>
      <c r="BS226" t="s">
        <v>3085</v>
      </c>
      <c r="BT226" t="s">
        <v>3085</v>
      </c>
      <c r="CE226" t="s">
        <v>2722</v>
      </c>
      <c r="CF226" t="s">
        <v>2128</v>
      </c>
      <c r="DA226" t="s">
        <v>3167</v>
      </c>
      <c r="DB226" t="s">
        <v>3167</v>
      </c>
      <c r="DC226" t="s">
        <v>3085</v>
      </c>
      <c r="DD226" t="s">
        <v>3085</v>
      </c>
      <c r="DN226" t="s">
        <v>3167</v>
      </c>
      <c r="DO226" t="s">
        <v>3167</v>
      </c>
      <c r="DP226" t="s">
        <v>3168</v>
      </c>
      <c r="DY226" t="s">
        <v>3131</v>
      </c>
      <c r="DZ226" t="s">
        <v>3110</v>
      </c>
      <c r="EA226" t="s">
        <v>3110</v>
      </c>
      <c r="EB226" t="s">
        <v>3110</v>
      </c>
      <c r="EL226" t="s">
        <v>3167</v>
      </c>
      <c r="EM226" t="s">
        <v>3168</v>
      </c>
      <c r="EN226" t="s">
        <v>3167</v>
      </c>
      <c r="EY226" t="s">
        <v>2532</v>
      </c>
      <c r="EZ226" t="s">
        <v>2497</v>
      </c>
      <c r="GI226" t="s">
        <v>2425</v>
      </c>
      <c r="GJ226">
        <f>79</f>
        <v>79</v>
      </c>
      <c r="HG226">
        <f>85</f>
        <v>85</v>
      </c>
      <c r="IE226" t="s">
        <v>2134</v>
      </c>
      <c r="IF226" t="s">
        <v>2135</v>
      </c>
      <c r="IO226" t="s">
        <v>3131</v>
      </c>
      <c r="IP226" t="s">
        <v>3110</v>
      </c>
      <c r="IQ226" t="s">
        <v>3131</v>
      </c>
      <c r="IR226" t="s">
        <v>3131</v>
      </c>
      <c r="JB226" t="s">
        <v>3167</v>
      </c>
      <c r="JC226" t="s">
        <v>3167</v>
      </c>
      <c r="JD226" t="s">
        <v>3167</v>
      </c>
      <c r="JG226" t="s">
        <v>3269</v>
      </c>
      <c r="JH226" t="s">
        <v>3251</v>
      </c>
      <c r="JI226" t="s">
        <v>3269</v>
      </c>
      <c r="JJ226" t="s">
        <v>3269</v>
      </c>
      <c r="JK226" t="s">
        <v>3491</v>
      </c>
      <c r="JL226" t="s">
        <v>3190</v>
      </c>
      <c r="JM226" t="s">
        <v>3167</v>
      </c>
      <c r="JN226" t="s">
        <v>3167</v>
      </c>
      <c r="JO226" t="s">
        <v>3167</v>
      </c>
      <c r="JP226">
        <f>200</f>
        <v>200</v>
      </c>
      <c r="JQ226" t="s">
        <v>3167</v>
      </c>
      <c r="LK226">
        <f>36</f>
        <v>36</v>
      </c>
      <c r="LL226">
        <f>63</f>
        <v>63</v>
      </c>
      <c r="MG226" t="s">
        <v>3486</v>
      </c>
      <c r="MH226" t="s">
        <v>3100</v>
      </c>
      <c r="MU226" t="s">
        <v>2779</v>
      </c>
      <c r="MV226" t="s">
        <v>2775</v>
      </c>
      <c r="NS226" t="s">
        <v>2740</v>
      </c>
      <c r="OE226">
        <f>87</f>
        <v>87</v>
      </c>
      <c r="OF226">
        <f>43</f>
        <v>43</v>
      </c>
      <c r="PA226" t="s">
        <v>3168</v>
      </c>
      <c r="PB226" t="s">
        <v>3168</v>
      </c>
      <c r="PC226" t="s">
        <v>3065</v>
      </c>
      <c r="PD226" t="s">
        <v>3065</v>
      </c>
      <c r="PM226" t="s">
        <v>3131</v>
      </c>
      <c r="PN226" t="s">
        <v>3110</v>
      </c>
      <c r="PO226" t="s">
        <v>3131</v>
      </c>
      <c r="PP226" t="s">
        <v>3110</v>
      </c>
      <c r="QA226">
        <f>68</f>
        <v>68</v>
      </c>
      <c r="QX226" t="s">
        <v>3065</v>
      </c>
      <c r="QY226" t="s">
        <v>2293</v>
      </c>
      <c r="QZ226" t="s">
        <v>3065</v>
      </c>
      <c r="RC226" t="s">
        <v>2906</v>
      </c>
      <c r="RD226" t="s">
        <v>3082</v>
      </c>
      <c r="RE226" t="s">
        <v>3117</v>
      </c>
      <c r="RF226" t="s">
        <v>2938</v>
      </c>
      <c r="RG226" t="s">
        <v>2990</v>
      </c>
      <c r="RH226" t="s">
        <v>2622</v>
      </c>
      <c r="RI226" t="s">
        <v>2675</v>
      </c>
      <c r="RJ226" t="s">
        <v>2608</v>
      </c>
      <c r="RK226" t="s">
        <v>2411</v>
      </c>
      <c r="RL226" t="s">
        <v>2811</v>
      </c>
      <c r="RM226" t="s">
        <v>2850</v>
      </c>
      <c r="RO226" t="s">
        <v>2870</v>
      </c>
      <c r="RP226" t="s">
        <v>2915</v>
      </c>
      <c r="RQ226" t="s">
        <v>2678</v>
      </c>
      <c r="RR226" t="s">
        <v>2915</v>
      </c>
      <c r="RS226" t="s">
        <v>2970</v>
      </c>
      <c r="RT226" t="s">
        <v>2365</v>
      </c>
      <c r="RU226" t="s">
        <v>2234</v>
      </c>
      <c r="RV226" t="s">
        <v>2241</v>
      </c>
      <c r="RW226" t="s">
        <v>2366</v>
      </c>
      <c r="RX226" t="s">
        <v>2369</v>
      </c>
      <c r="RY226" t="s">
        <v>2576</v>
      </c>
      <c r="SA226" t="s">
        <v>2479</v>
      </c>
      <c r="SB226" t="s">
        <v>2479</v>
      </c>
      <c r="SC226" t="s">
        <v>2479</v>
      </c>
      <c r="SD226" t="s">
        <v>2479</v>
      </c>
      <c r="SE226" t="s">
        <v>2417</v>
      </c>
      <c r="SF226" t="s">
        <v>2479</v>
      </c>
      <c r="SG226" t="s">
        <v>2479</v>
      </c>
      <c r="SH226" t="s">
        <v>2479</v>
      </c>
      <c r="SI226" t="s">
        <v>2479</v>
      </c>
      <c r="SJ226" t="s">
        <v>2415</v>
      </c>
      <c r="SK226" t="s">
        <v>2479</v>
      </c>
      <c r="SM226" t="s">
        <v>2173</v>
      </c>
      <c r="SN226" t="s">
        <v>2342</v>
      </c>
      <c r="SO226" t="s">
        <v>2243</v>
      </c>
      <c r="SP226" t="s">
        <v>2176</v>
      </c>
      <c r="SQ226" t="s">
        <v>2364</v>
      </c>
      <c r="SR226" t="s">
        <v>2160</v>
      </c>
      <c r="SS226" t="s">
        <v>2279</v>
      </c>
      <c r="ST226" t="s">
        <v>2170</v>
      </c>
      <c r="SU226" t="s">
        <v>2171</v>
      </c>
      <c r="SV226" t="s">
        <v>2377</v>
      </c>
      <c r="SW226" t="s">
        <v>2427</v>
      </c>
      <c r="SY226" t="s">
        <v>3040</v>
      </c>
      <c r="SZ226" t="s">
        <v>2827</v>
      </c>
      <c r="TA226" t="s">
        <v>2458</v>
      </c>
      <c r="TB226" t="s">
        <v>2447</v>
      </c>
      <c r="TC226" t="s">
        <v>2894</v>
      </c>
      <c r="TD226" t="s">
        <v>2878</v>
      </c>
      <c r="TE226" t="s">
        <v>2443</v>
      </c>
      <c r="TF226" t="s">
        <v>2444</v>
      </c>
      <c r="TG226" t="s">
        <v>2878</v>
      </c>
      <c r="TH226" t="s">
        <v>3039</v>
      </c>
      <c r="TI226" t="s">
        <v>2667</v>
      </c>
      <c r="TK226" t="s">
        <v>2819</v>
      </c>
      <c r="TL226" t="s">
        <v>2384</v>
      </c>
      <c r="TM226" t="s">
        <v>2644</v>
      </c>
      <c r="TN226" t="s">
        <v>2950</v>
      </c>
      <c r="TO226" t="s">
        <v>2806</v>
      </c>
      <c r="TP226" t="s">
        <v>2770</v>
      </c>
      <c r="TQ226" t="s">
        <v>2806</v>
      </c>
      <c r="TR226" t="s">
        <v>2807</v>
      </c>
      <c r="TS226" t="s">
        <v>2807</v>
      </c>
      <c r="TT226" t="s">
        <v>2812</v>
      </c>
      <c r="TU226" t="s">
        <v>2744</v>
      </c>
      <c r="VM226" t="s">
        <v>2992</v>
      </c>
      <c r="VN226" t="s">
        <v>2954</v>
      </c>
      <c r="VO226" t="s">
        <v>2957</v>
      </c>
      <c r="VP226" t="s">
        <v>2767</v>
      </c>
      <c r="VY226" t="s">
        <v>2775</v>
      </c>
      <c r="VZ226" t="s">
        <v>2491</v>
      </c>
      <c r="WA226" t="s">
        <v>2397</v>
      </c>
      <c r="WB226" t="s">
        <v>2725</v>
      </c>
      <c r="WK226" t="s">
        <v>2479</v>
      </c>
      <c r="WL226" t="s">
        <v>2479</v>
      </c>
      <c r="WM226" t="s">
        <v>2479</v>
      </c>
      <c r="WN226" t="s">
        <v>2479</v>
      </c>
      <c r="WW226" t="s">
        <v>2301</v>
      </c>
      <c r="WX226" t="s">
        <v>2254</v>
      </c>
      <c r="WY226" t="s">
        <v>2681</v>
      </c>
      <c r="WZ226" t="s">
        <v>2239</v>
      </c>
      <c r="XI226" t="s">
        <v>3026</v>
      </c>
      <c r="XJ226" t="s">
        <v>2454</v>
      </c>
      <c r="XK226" t="s">
        <v>2856</v>
      </c>
      <c r="XL226" t="s">
        <v>2904</v>
      </c>
      <c r="XU226" t="s">
        <v>2555</v>
      </c>
      <c r="XV226" t="s">
        <v>2875</v>
      </c>
      <c r="XW226" t="s">
        <v>2753</v>
      </c>
      <c r="XX226" t="s">
        <v>2261</v>
      </c>
      <c r="YG226" t="s">
        <v>3179</v>
      </c>
      <c r="YH226" t="s">
        <v>2837</v>
      </c>
      <c r="YI226" t="s">
        <v>2459</v>
      </c>
      <c r="YJ226" t="s">
        <v>2456</v>
      </c>
      <c r="YS226" t="s">
        <v>2387</v>
      </c>
      <c r="YT226" t="s">
        <v>2741</v>
      </c>
      <c r="YU226" t="s">
        <v>2653</v>
      </c>
      <c r="YV226" t="s">
        <v>2785</v>
      </c>
      <c r="ZE226" t="s">
        <v>2479</v>
      </c>
      <c r="ZF226" t="s">
        <v>2479</v>
      </c>
      <c r="ZG226" t="s">
        <v>2479</v>
      </c>
      <c r="ZH226" t="s">
        <v>2479</v>
      </c>
      <c r="ZQ226" t="s">
        <v>2252</v>
      </c>
      <c r="ZR226" t="s">
        <v>2304</v>
      </c>
      <c r="ZS226" t="s">
        <v>2279</v>
      </c>
      <c r="ZT226" t="s">
        <v>2320</v>
      </c>
      <c r="AAC226" t="s">
        <v>2907</v>
      </c>
      <c r="AAD226" t="s">
        <v>2900</v>
      </c>
      <c r="AAE226" t="s">
        <v>2900</v>
      </c>
      <c r="AAF226" t="s">
        <v>2448</v>
      </c>
      <c r="AAO226" t="s">
        <v>2262</v>
      </c>
      <c r="AAP226" t="s">
        <v>2532</v>
      </c>
      <c r="AAQ226" t="s">
        <v>3062</v>
      </c>
      <c r="AAR226" t="s">
        <v>2826</v>
      </c>
      <c r="ABA226" t="s">
        <v>3081</v>
      </c>
      <c r="ABB226" t="s">
        <v>2937</v>
      </c>
      <c r="ABC226" t="s">
        <v>2516</v>
      </c>
      <c r="ABD226" t="s">
        <v>2518</v>
      </c>
      <c r="ABM226" t="s">
        <v>2772</v>
      </c>
      <c r="ABN226" t="s">
        <v>2282</v>
      </c>
      <c r="ABO226" t="s">
        <v>2380</v>
      </c>
      <c r="ABP226" t="s">
        <v>2319</v>
      </c>
      <c r="ABY226" t="s">
        <v>2479</v>
      </c>
      <c r="ABZ226" t="s">
        <v>2479</v>
      </c>
      <c r="ACA226" t="s">
        <v>2479</v>
      </c>
      <c r="ACB226" t="s">
        <v>2479</v>
      </c>
      <c r="ACK226" t="s">
        <v>2223</v>
      </c>
      <c r="ACL226" t="s">
        <v>2147</v>
      </c>
      <c r="ACM226" t="s">
        <v>2161</v>
      </c>
      <c r="ACN226" t="s">
        <v>2275</v>
      </c>
      <c r="ACW226" t="s">
        <v>3244</v>
      </c>
      <c r="ACX226" t="s">
        <v>2461</v>
      </c>
      <c r="ACY226" t="s">
        <v>2445</v>
      </c>
      <c r="ACZ226" t="s">
        <v>3173</v>
      </c>
      <c r="ADI226" t="s">
        <v>2815</v>
      </c>
      <c r="ADJ226" t="s">
        <v>2814</v>
      </c>
      <c r="ADK226" t="s">
        <v>2597</v>
      </c>
      <c r="ADL226" t="s">
        <v>2646</v>
      </c>
      <c r="ADU226" t="s">
        <v>2952</v>
      </c>
      <c r="ADV226" t="s">
        <v>2901</v>
      </c>
      <c r="ADW226" t="s">
        <v>2443</v>
      </c>
      <c r="ADX226" t="s">
        <v>2716</v>
      </c>
      <c r="AEG226" t="s">
        <v>2236</v>
      </c>
      <c r="AEH226" t="s">
        <v>2478</v>
      </c>
      <c r="AEI226" t="s">
        <v>2336</v>
      </c>
      <c r="AEJ226" t="s">
        <v>2173</v>
      </c>
      <c r="AES226" t="s">
        <v>2479</v>
      </c>
      <c r="AET226" t="s">
        <v>2479</v>
      </c>
      <c r="AEU226" t="s">
        <v>2479</v>
      </c>
      <c r="AEV226" t="s">
        <v>2479</v>
      </c>
      <c r="AFE226" t="s">
        <v>2155</v>
      </c>
      <c r="AFF226" t="s">
        <v>2147</v>
      </c>
      <c r="AFG226" t="s">
        <v>2224</v>
      </c>
      <c r="AFH226" t="s">
        <v>2477</v>
      </c>
      <c r="AFQ226" t="s">
        <v>2954</v>
      </c>
      <c r="AFR226" t="s">
        <v>2867</v>
      </c>
      <c r="AFS226" t="s">
        <v>2901</v>
      </c>
      <c r="AFT226" t="s">
        <v>2718</v>
      </c>
      <c r="AGC226" t="s">
        <v>2529</v>
      </c>
      <c r="AGD226" t="s">
        <v>2875</v>
      </c>
      <c r="AGE226" t="s">
        <v>2977</v>
      </c>
      <c r="AGF226" t="s">
        <v>2707</v>
      </c>
      <c r="AGO226" t="s">
        <v>2455</v>
      </c>
      <c r="AGP226" t="s">
        <v>2438</v>
      </c>
      <c r="AGQ226" t="s">
        <v>2938</v>
      </c>
      <c r="AGR226" t="s">
        <v>3038</v>
      </c>
      <c r="AHA226" t="s">
        <v>2195</v>
      </c>
      <c r="AHB226" t="s">
        <v>2288</v>
      </c>
      <c r="AHC226" t="s">
        <v>2205</v>
      </c>
      <c r="AHD226" t="s">
        <v>2589</v>
      </c>
      <c r="AHM226" t="s">
        <v>2479</v>
      </c>
      <c r="AHN226" t="s">
        <v>2479</v>
      </c>
      <c r="AHO226" t="s">
        <v>2479</v>
      </c>
      <c r="AHP226" t="s">
        <v>2479</v>
      </c>
      <c r="AHY226" t="s">
        <v>2268</v>
      </c>
      <c r="AHZ226" t="s">
        <v>2321</v>
      </c>
      <c r="AIA226" t="s">
        <v>2337</v>
      </c>
      <c r="AIB226" t="s">
        <v>2317</v>
      </c>
      <c r="AIK226" t="s">
        <v>2932</v>
      </c>
      <c r="AIL226" t="s">
        <v>2981</v>
      </c>
      <c r="AIM226" t="s">
        <v>2939</v>
      </c>
      <c r="AIN226" t="s">
        <v>3245</v>
      </c>
      <c r="AIW226" t="s">
        <v>2585</v>
      </c>
      <c r="AIX226" t="s">
        <v>2644</v>
      </c>
      <c r="AIY226" t="s">
        <v>2647</v>
      </c>
      <c r="AIZ226" t="s">
        <v>2833</v>
      </c>
      <c r="AJI226" t="s">
        <v>2932</v>
      </c>
      <c r="AJJ226" t="s">
        <v>3082</v>
      </c>
      <c r="AJK226" t="s">
        <v>3027</v>
      </c>
      <c r="AJL226" t="s">
        <v>2636</v>
      </c>
      <c r="AJU226" t="s">
        <v>2600</v>
      </c>
      <c r="AJV226" t="s">
        <v>2840</v>
      </c>
      <c r="AJW226" t="s">
        <v>2644</v>
      </c>
      <c r="AJX226" t="s">
        <v>2500</v>
      </c>
      <c r="AKG226" t="s">
        <v>2479</v>
      </c>
      <c r="AKH226" t="s">
        <v>2479</v>
      </c>
      <c r="AKI226" t="s">
        <v>2479</v>
      </c>
      <c r="AKJ226" t="s">
        <v>2479</v>
      </c>
      <c r="AKS226" t="s">
        <v>2754</v>
      </c>
      <c r="AKT226" t="s">
        <v>2787</v>
      </c>
      <c r="AKU226" t="s">
        <v>2539</v>
      </c>
      <c r="AKV226" t="s">
        <v>2403</v>
      </c>
      <c r="ALE226" t="s">
        <v>3081</v>
      </c>
      <c r="ALF226" t="s">
        <v>2462</v>
      </c>
      <c r="ALG226" t="s">
        <v>3245</v>
      </c>
      <c r="ALH226" t="s">
        <v>2920</v>
      </c>
      <c r="ALQ226" t="s">
        <v>2809</v>
      </c>
      <c r="ALR226" t="s">
        <v>2762</v>
      </c>
      <c r="ALS226" t="s">
        <v>2609</v>
      </c>
      <c r="ALT226" t="s">
        <v>2707</v>
      </c>
      <c r="AMD226" t="s">
        <v>2828</v>
      </c>
      <c r="AME226" t="s">
        <v>2839</v>
      </c>
      <c r="AMF226" t="s">
        <v>2461</v>
      </c>
      <c r="AMP226" t="s">
        <v>2545</v>
      </c>
      <c r="AMQ226" t="s">
        <v>2237</v>
      </c>
      <c r="AMR226" t="s">
        <v>2661</v>
      </c>
      <c r="ANB226" t="s">
        <v>2479</v>
      </c>
      <c r="ANC226" t="s">
        <v>2479</v>
      </c>
      <c r="AND226" t="s">
        <v>2479</v>
      </c>
      <c r="ANN226" t="s">
        <v>2390</v>
      </c>
      <c r="ANO226" t="s">
        <v>2154</v>
      </c>
      <c r="ANP226" t="s">
        <v>2322</v>
      </c>
      <c r="ANZ226" t="s">
        <v>2910</v>
      </c>
      <c r="AOA226" t="s">
        <v>2865</v>
      </c>
      <c r="AOB226" t="s">
        <v>2521</v>
      </c>
      <c r="AOL226" t="s">
        <v>2824</v>
      </c>
      <c r="AOM226" t="s">
        <v>2856</v>
      </c>
      <c r="AON226" t="s">
        <v>2411</v>
      </c>
      <c r="AOW226" t="s">
        <v>2460</v>
      </c>
      <c r="AOX226" t="s">
        <v>2452</v>
      </c>
      <c r="AOY226" t="s">
        <v>2893</v>
      </c>
      <c r="AOZ226" t="s">
        <v>2899</v>
      </c>
      <c r="API226" t="s">
        <v>2300</v>
      </c>
      <c r="APJ226" t="s">
        <v>2436</v>
      </c>
      <c r="APK226" t="s">
        <v>2223</v>
      </c>
      <c r="APL226" t="s">
        <v>2280</v>
      </c>
      <c r="APU226" t="s">
        <v>2479</v>
      </c>
      <c r="APV226" t="s">
        <v>2479</v>
      </c>
      <c r="APW226" t="s">
        <v>2479</v>
      </c>
      <c r="APX226" t="s">
        <v>2479</v>
      </c>
      <c r="AQG226" t="s">
        <v>2576</v>
      </c>
      <c r="AQH226" t="s">
        <v>2503</v>
      </c>
      <c r="AQI226" t="s">
        <v>2343</v>
      </c>
      <c r="AQJ226" t="s">
        <v>2413</v>
      </c>
      <c r="AQS226" t="s">
        <v>3179</v>
      </c>
      <c r="AQT226" t="s">
        <v>2868</v>
      </c>
      <c r="AQU226" t="s">
        <v>2958</v>
      </c>
      <c r="AQV226" t="s">
        <v>2455</v>
      </c>
      <c r="ARE226" t="s">
        <v>2807</v>
      </c>
      <c r="ARF226" t="s">
        <v>2601</v>
      </c>
      <c r="ARG226" t="s">
        <v>2712</v>
      </c>
      <c r="ARH226" t="s">
        <v>2782</v>
      </c>
      <c r="ARR226" t="s">
        <v>3060</v>
      </c>
      <c r="ARS226" t="s">
        <v>2814</v>
      </c>
      <c r="ART226" t="s">
        <v>3075</v>
      </c>
      <c r="ASD226" t="s">
        <v>2975</v>
      </c>
      <c r="ASE226" t="s">
        <v>2430</v>
      </c>
      <c r="ASF226" t="s">
        <v>2730</v>
      </c>
      <c r="ASP226" t="s">
        <v>2479</v>
      </c>
      <c r="ASQ226" t="s">
        <v>2570</v>
      </c>
      <c r="ASR226" t="s">
        <v>2479</v>
      </c>
      <c r="ATB226" t="s">
        <v>2539</v>
      </c>
      <c r="ATC226" t="s">
        <v>2583</v>
      </c>
      <c r="ATD226" t="s">
        <v>2300</v>
      </c>
      <c r="ATN226" t="s">
        <v>2875</v>
      </c>
      <c r="ATO226" t="s">
        <v>2877</v>
      </c>
      <c r="ATP226" t="s">
        <v>2903</v>
      </c>
      <c r="ATZ226" t="s">
        <v>2712</v>
      </c>
      <c r="AUA226" t="s">
        <v>2264</v>
      </c>
      <c r="AUB226" t="s">
        <v>2623</v>
      </c>
      <c r="AUL226" t="s">
        <v>2438</v>
      </c>
      <c r="AUM226" t="s">
        <v>2952</v>
      </c>
      <c r="AUN226" t="s">
        <v>2920</v>
      </c>
      <c r="AUX226" t="s">
        <v>2876</v>
      </c>
      <c r="AUY226" t="s">
        <v>2577</v>
      </c>
      <c r="AUZ226" t="s">
        <v>2534</v>
      </c>
      <c r="AVJ226" t="s">
        <v>2479</v>
      </c>
      <c r="AVK226" t="s">
        <v>2479</v>
      </c>
      <c r="AVL226" t="s">
        <v>2479</v>
      </c>
      <c r="AVV226" t="s">
        <v>2340</v>
      </c>
      <c r="AVW226" t="s">
        <v>2251</v>
      </c>
      <c r="AVX226" t="s">
        <v>2268</v>
      </c>
      <c r="AWH226" t="s">
        <v>3150</v>
      </c>
      <c r="AWI226" t="s">
        <v>2611</v>
      </c>
      <c r="AWJ226" t="s">
        <v>3027</v>
      </c>
      <c r="AWT226" t="s">
        <v>2530</v>
      </c>
      <c r="AWU226" t="s">
        <v>2771</v>
      </c>
      <c r="AWV226" t="s">
        <v>2752</v>
      </c>
      <c r="AXE226" t="s">
        <v>2946</v>
      </c>
      <c r="AXF226" t="s">
        <v>2193</v>
      </c>
      <c r="AXQ226" t="s">
        <v>2479</v>
      </c>
      <c r="AXR226" t="s">
        <v>2479</v>
      </c>
      <c r="AYC226" t="s">
        <v>2435</v>
      </c>
      <c r="AYD226" t="s">
        <v>2700</v>
      </c>
      <c r="AYO226" t="s">
        <v>2341</v>
      </c>
      <c r="AYP226" t="s">
        <v>2589</v>
      </c>
      <c r="AZA226" t="s">
        <v>2825</v>
      </c>
      <c r="AZB226" t="s">
        <v>2331</v>
      </c>
      <c r="BBV226" t="s">
        <v>3061</v>
      </c>
      <c r="BBW226" t="s">
        <v>2955</v>
      </c>
      <c r="BBX226" t="s">
        <v>2906</v>
      </c>
      <c r="BCH226" t="s">
        <v>2747</v>
      </c>
      <c r="BCI226" t="s">
        <v>2679</v>
      </c>
      <c r="BCJ226" t="s">
        <v>2469</v>
      </c>
      <c r="BCT226" t="s">
        <v>2479</v>
      </c>
      <c r="BCU226" t="s">
        <v>2479</v>
      </c>
      <c r="BCV226" t="s">
        <v>2479</v>
      </c>
      <c r="BDF226" t="s">
        <v>2294</v>
      </c>
      <c r="BDG226" t="s">
        <v>2543</v>
      </c>
      <c r="BDH226" t="s">
        <v>2176</v>
      </c>
      <c r="BDR226" t="s">
        <v>2936</v>
      </c>
      <c r="BDS226" t="s">
        <v>2887</v>
      </c>
      <c r="BDT226" t="s">
        <v>2926</v>
      </c>
      <c r="BED226" t="s">
        <v>2792</v>
      </c>
      <c r="BEE226" t="s">
        <v>2804</v>
      </c>
      <c r="BEF226" t="s">
        <v>2812</v>
      </c>
      <c r="BEQ226" t="s">
        <v>2479</v>
      </c>
      <c r="BER226" t="s">
        <v>2179</v>
      </c>
      <c r="BFO226" t="s">
        <v>2466</v>
      </c>
      <c r="BFP226" t="s">
        <v>2466</v>
      </c>
      <c r="BGA226" t="s">
        <v>2480</v>
      </c>
      <c r="BGB226" t="s">
        <v>2659</v>
      </c>
      <c r="BGY226" t="s">
        <v>2501</v>
      </c>
      <c r="BHK226" t="s">
        <v>2678</v>
      </c>
      <c r="BII226" t="s">
        <v>2236</v>
      </c>
      <c r="BIJ226" t="s">
        <v>2166</v>
      </c>
      <c r="BIU226" t="s">
        <v>2365</v>
      </c>
      <c r="BOU226" t="s">
        <v>2580</v>
      </c>
      <c r="BOV226" t="s">
        <v>2773</v>
      </c>
      <c r="BPS226" t="s">
        <v>2205</v>
      </c>
      <c r="BPT226" t="s">
        <v>2206</v>
      </c>
      <c r="BQQ226" t="s">
        <v>2209</v>
      </c>
      <c r="BRO226" t="s">
        <v>2336</v>
      </c>
      <c r="BRP226" t="s">
        <v>2241</v>
      </c>
      <c r="BSA226" t="s">
        <v>2544</v>
      </c>
      <c r="BSB226" t="s">
        <v>2251</v>
      </c>
    </row>
    <row r="227" spans="1:1020 1028:2052" x14ac:dyDescent="0.15">
      <c r="A227" t="s">
        <v>3505</v>
      </c>
      <c r="AU227" t="s">
        <v>2777</v>
      </c>
      <c r="AV227" t="s">
        <v>2777</v>
      </c>
      <c r="BG227" t="s">
        <v>2779</v>
      </c>
      <c r="BH227" t="s">
        <v>3084</v>
      </c>
      <c r="EY227">
        <f>62</f>
        <v>62</v>
      </c>
      <c r="EZ227" t="s">
        <v>2777</v>
      </c>
      <c r="HS227" t="s">
        <v>2777</v>
      </c>
      <c r="HT227" t="s">
        <v>2777</v>
      </c>
      <c r="IO227" t="s">
        <v>3131</v>
      </c>
      <c r="IP227" t="s">
        <v>3167</v>
      </c>
      <c r="IQ227" t="s">
        <v>3167</v>
      </c>
      <c r="IR227" t="s">
        <v>3085</v>
      </c>
      <c r="IS227" t="s">
        <v>3168</v>
      </c>
      <c r="JJ227" t="s">
        <v>3387</v>
      </c>
      <c r="JK227" t="s">
        <v>3226</v>
      </c>
      <c r="JL227" t="s">
        <v>3190</v>
      </c>
      <c r="JM227" t="s">
        <v>3167</v>
      </c>
      <c r="JN227" t="s">
        <v>3167</v>
      </c>
      <c r="JO227" t="s">
        <v>3167</v>
      </c>
      <c r="JP227" t="s">
        <v>3167</v>
      </c>
      <c r="JQ227" t="s">
        <v>3167</v>
      </c>
      <c r="MU227" t="s">
        <v>2777</v>
      </c>
      <c r="MV227" t="s">
        <v>2779</v>
      </c>
      <c r="OE227" t="s">
        <v>2777</v>
      </c>
      <c r="OF227" t="s">
        <v>2777</v>
      </c>
      <c r="QA227" t="s">
        <v>2132</v>
      </c>
      <c r="QB227">
        <f>2</f>
        <v>2</v>
      </c>
      <c r="RF227" t="s">
        <v>3008</v>
      </c>
      <c r="RG227" t="s">
        <v>2463</v>
      </c>
      <c r="RH227" t="s">
        <v>2863</v>
      </c>
      <c r="RI227" t="s">
        <v>3088</v>
      </c>
      <c r="RJ227" t="s">
        <v>3026</v>
      </c>
      <c r="RK227" t="s">
        <v>2458</v>
      </c>
      <c r="RL227" t="s">
        <v>2990</v>
      </c>
      <c r="RM227" t="s">
        <v>2623</v>
      </c>
      <c r="RR227" t="s">
        <v>2584</v>
      </c>
      <c r="RS227" t="s">
        <v>2785</v>
      </c>
      <c r="RT227" t="s">
        <v>2406</v>
      </c>
      <c r="RU227" t="s">
        <v>2337</v>
      </c>
      <c r="RV227" t="s">
        <v>2182</v>
      </c>
      <c r="RW227" t="s">
        <v>2340</v>
      </c>
      <c r="RX227" t="s">
        <v>2541</v>
      </c>
      <c r="RY227" t="s">
        <v>2369</v>
      </c>
      <c r="SD227" t="s">
        <v>2479</v>
      </c>
      <c r="SE227" t="s">
        <v>2479</v>
      </c>
      <c r="SF227" t="s">
        <v>2479</v>
      </c>
      <c r="SG227" t="s">
        <v>2479</v>
      </c>
      <c r="SH227" t="s">
        <v>2479</v>
      </c>
      <c r="SI227" t="s">
        <v>2479</v>
      </c>
      <c r="SJ227" t="s">
        <v>2479</v>
      </c>
      <c r="SK227" t="s">
        <v>2479</v>
      </c>
      <c r="SP227" t="s">
        <v>2466</v>
      </c>
      <c r="SQ227" t="s">
        <v>2251</v>
      </c>
      <c r="SR227" t="s">
        <v>2173</v>
      </c>
      <c r="SS227" t="s">
        <v>2176</v>
      </c>
      <c r="ST227" t="s">
        <v>2367</v>
      </c>
      <c r="SU227" t="s">
        <v>2156</v>
      </c>
      <c r="SV227" t="s">
        <v>2320</v>
      </c>
      <c r="SW227" t="s">
        <v>2361</v>
      </c>
      <c r="TB227" t="s">
        <v>3059</v>
      </c>
      <c r="TC227" t="s">
        <v>2518</v>
      </c>
      <c r="TD227" t="s">
        <v>2411</v>
      </c>
      <c r="TE227" t="s">
        <v>2622</v>
      </c>
      <c r="TF227" t="s">
        <v>2855</v>
      </c>
      <c r="TG227" t="s">
        <v>2447</v>
      </c>
      <c r="TH227" t="s">
        <v>2439</v>
      </c>
      <c r="TI227" t="s">
        <v>2451</v>
      </c>
      <c r="TN227" t="s">
        <v>2903</v>
      </c>
      <c r="TO227" t="s">
        <v>2768</v>
      </c>
      <c r="TP227" t="s">
        <v>2770</v>
      </c>
      <c r="TQ227" t="s">
        <v>2761</v>
      </c>
      <c r="TR227" t="s">
        <v>2944</v>
      </c>
      <c r="TS227" t="s">
        <v>2614</v>
      </c>
      <c r="TT227" t="s">
        <v>2685</v>
      </c>
      <c r="TU227" t="s">
        <v>2488</v>
      </c>
      <c r="YG227" t="s">
        <v>2933</v>
      </c>
      <c r="YH227" t="s">
        <v>3170</v>
      </c>
      <c r="YI227" t="s">
        <v>3117</v>
      </c>
      <c r="YJ227" t="s">
        <v>2932</v>
      </c>
      <c r="YK227" t="s">
        <v>2974</v>
      </c>
      <c r="YS227" t="s">
        <v>2231</v>
      </c>
      <c r="YT227" t="s">
        <v>2191</v>
      </c>
      <c r="YU227" t="s">
        <v>2822</v>
      </c>
      <c r="YV227" t="s">
        <v>2257</v>
      </c>
      <c r="YW227" t="s">
        <v>2228</v>
      </c>
      <c r="ZE227" t="s">
        <v>2479</v>
      </c>
      <c r="ZF227" t="s">
        <v>2479</v>
      </c>
      <c r="ZG227" t="s">
        <v>2479</v>
      </c>
      <c r="ZH227" t="s">
        <v>2479</v>
      </c>
      <c r="ZI227" t="s">
        <v>2479</v>
      </c>
      <c r="ZQ227" t="s">
        <v>2345</v>
      </c>
      <c r="ZR227" t="s">
        <v>2281</v>
      </c>
      <c r="ZS227" t="s">
        <v>2136</v>
      </c>
      <c r="ZT227" t="s">
        <v>2436</v>
      </c>
      <c r="ZU227" t="s">
        <v>2317</v>
      </c>
      <c r="AAC227" t="s">
        <v>2948</v>
      </c>
      <c r="AAD227" t="s">
        <v>3022</v>
      </c>
      <c r="AAE227" t="s">
        <v>3117</v>
      </c>
      <c r="AAF227" t="s">
        <v>3060</v>
      </c>
      <c r="AAG227" t="s">
        <v>2450</v>
      </c>
      <c r="AAO227" t="s">
        <v>2761</v>
      </c>
      <c r="AAP227" t="s">
        <v>2258</v>
      </c>
      <c r="AAQ227" t="s">
        <v>2578</v>
      </c>
      <c r="AAR227" t="s">
        <v>2396</v>
      </c>
      <c r="AAS227" t="s">
        <v>2382</v>
      </c>
      <c r="BEQ227" t="s">
        <v>2479</v>
      </c>
      <c r="BER227" t="s">
        <v>2479</v>
      </c>
      <c r="BFO227" t="s">
        <v>2479</v>
      </c>
      <c r="BFP227" t="s">
        <v>2479</v>
      </c>
      <c r="BGY227" t="s">
        <v>2479</v>
      </c>
      <c r="BGZ227" t="s">
        <v>2479</v>
      </c>
      <c r="BII227" t="s">
        <v>2479</v>
      </c>
      <c r="BIJ227" t="s">
        <v>2479</v>
      </c>
      <c r="BIU227" t="s">
        <v>2267</v>
      </c>
      <c r="BIV227" t="s">
        <v>2478</v>
      </c>
      <c r="BPG227" t="s">
        <v>2479</v>
      </c>
      <c r="BPH227" t="s">
        <v>2479</v>
      </c>
      <c r="BPS227" t="s">
        <v>2711</v>
      </c>
      <c r="BPT227" t="s">
        <v>2479</v>
      </c>
    </row>
    <row r="228" spans="1:1020 1028:2052" x14ac:dyDescent="0.15">
      <c r="A228" t="s">
        <v>3506</v>
      </c>
      <c r="L228" t="s">
        <v>2183</v>
      </c>
      <c r="Q228" t="s">
        <v>2681</v>
      </c>
      <c r="S228" t="s">
        <v>2159</v>
      </c>
      <c r="U228" t="s">
        <v>3168</v>
      </c>
      <c r="V228" t="s">
        <v>3110</v>
      </c>
      <c r="W228" t="s">
        <v>3131</v>
      </c>
      <c r="X228" t="s">
        <v>3110</v>
      </c>
      <c r="AJ228" t="s">
        <v>3084</v>
      </c>
      <c r="AV228" t="s">
        <v>2777</v>
      </c>
      <c r="BH228" t="s">
        <v>2779</v>
      </c>
      <c r="BQ228" t="s">
        <v>3131</v>
      </c>
      <c r="CF228" t="s">
        <v>2777</v>
      </c>
      <c r="DA228" t="s">
        <v>2159</v>
      </c>
      <c r="DB228" t="s">
        <v>3065</v>
      </c>
      <c r="DC228" t="s">
        <v>3110</v>
      </c>
      <c r="DD228" t="s">
        <v>3110</v>
      </c>
      <c r="DN228" t="s">
        <v>3110</v>
      </c>
      <c r="DO228" t="s">
        <v>3110</v>
      </c>
      <c r="DP228" t="s">
        <v>3065</v>
      </c>
      <c r="DU228" t="s">
        <v>2293</v>
      </c>
      <c r="DV228" t="s">
        <v>2407</v>
      </c>
      <c r="DW228" t="s">
        <v>2192</v>
      </c>
      <c r="DX228">
        <f>93</f>
        <v>93</v>
      </c>
      <c r="DY228" t="s">
        <v>3110</v>
      </c>
      <c r="DZ228" t="s">
        <v>3110</v>
      </c>
      <c r="EA228" t="s">
        <v>3131</v>
      </c>
      <c r="EB228" t="s">
        <v>3131</v>
      </c>
      <c r="EK228" t="s">
        <v>3110</v>
      </c>
      <c r="EL228" t="s">
        <v>3168</v>
      </c>
      <c r="EM228" t="s">
        <v>3131</v>
      </c>
      <c r="EN228" t="s">
        <v>3065</v>
      </c>
      <c r="EZ228" t="s">
        <v>2457</v>
      </c>
      <c r="FL228" t="s">
        <v>2779</v>
      </c>
      <c r="GJ228" t="s">
        <v>2779</v>
      </c>
      <c r="HH228" t="s">
        <v>2779</v>
      </c>
      <c r="HT228">
        <f>13</f>
        <v>13</v>
      </c>
      <c r="IF228" t="s">
        <v>2214</v>
      </c>
      <c r="JB228" t="s">
        <v>3110</v>
      </c>
      <c r="JC228" t="s">
        <v>3131</v>
      </c>
      <c r="JD228" t="s">
        <v>3131</v>
      </c>
      <c r="JG228" t="s">
        <v>3326</v>
      </c>
      <c r="JH228" t="s">
        <v>3325</v>
      </c>
      <c r="JI228" t="s">
        <v>3419</v>
      </c>
      <c r="JJ228" t="s">
        <v>3188</v>
      </c>
      <c r="JK228" t="s">
        <v>3405</v>
      </c>
      <c r="JL228">
        <f>192</f>
        <v>192</v>
      </c>
      <c r="JM228" t="s">
        <v>3167</v>
      </c>
      <c r="JN228" t="s">
        <v>3167</v>
      </c>
      <c r="JO228" t="s">
        <v>3167</v>
      </c>
      <c r="JP228" t="s">
        <v>3167</v>
      </c>
      <c r="JQ228" t="s">
        <v>3167</v>
      </c>
      <c r="KN228" t="s">
        <v>2777</v>
      </c>
      <c r="LL228">
        <f>28</f>
        <v>28</v>
      </c>
      <c r="MG228" t="s">
        <v>2921</v>
      </c>
      <c r="MH228" t="s">
        <v>2870</v>
      </c>
      <c r="MV228" t="s">
        <v>2779</v>
      </c>
      <c r="NT228">
        <f>34</f>
        <v>34</v>
      </c>
      <c r="OF228" t="s">
        <v>2777</v>
      </c>
      <c r="OR228" t="s">
        <v>2777</v>
      </c>
      <c r="PN228" t="s">
        <v>3354</v>
      </c>
      <c r="PO228" t="s">
        <v>3354</v>
      </c>
      <c r="PP228" t="s">
        <v>3354</v>
      </c>
      <c r="QB228" t="s">
        <v>3084</v>
      </c>
      <c r="RC228" t="s">
        <v>2805</v>
      </c>
      <c r="RD228" t="s">
        <v>2566</v>
      </c>
      <c r="RE228" t="s">
        <v>2894</v>
      </c>
      <c r="RF228" t="s">
        <v>2815</v>
      </c>
      <c r="RG228" t="s">
        <v>2753</v>
      </c>
      <c r="RH228" t="s">
        <v>2804</v>
      </c>
      <c r="RI228" t="s">
        <v>2814</v>
      </c>
      <c r="RJ228" t="s">
        <v>2766</v>
      </c>
      <c r="RK228" t="s">
        <v>2265</v>
      </c>
      <c r="RL228" t="s">
        <v>2411</v>
      </c>
      <c r="RM228" t="s">
        <v>2763</v>
      </c>
      <c r="RO228" t="s">
        <v>2352</v>
      </c>
      <c r="RP228" t="s">
        <v>2654</v>
      </c>
      <c r="RQ228" t="s">
        <v>2629</v>
      </c>
      <c r="RR228" t="s">
        <v>2327</v>
      </c>
      <c r="RS228" t="s">
        <v>2703</v>
      </c>
      <c r="RT228" t="s">
        <v>2559</v>
      </c>
      <c r="RU228" t="s">
        <v>2476</v>
      </c>
      <c r="RV228" t="s">
        <v>2215</v>
      </c>
      <c r="RW228" t="s">
        <v>2401</v>
      </c>
      <c r="RX228" t="s">
        <v>2419</v>
      </c>
      <c r="RY228" t="s">
        <v>2660</v>
      </c>
      <c r="SA228" t="s">
        <v>2944</v>
      </c>
      <c r="SB228" t="s">
        <v>2417</v>
      </c>
      <c r="SC228" t="s">
        <v>2585</v>
      </c>
      <c r="SD228" t="s">
        <v>2479</v>
      </c>
      <c r="SE228" t="s">
        <v>2474</v>
      </c>
      <c r="SF228" t="s">
        <v>2474</v>
      </c>
      <c r="SG228" t="s">
        <v>2479</v>
      </c>
      <c r="SH228" t="s">
        <v>2479</v>
      </c>
      <c r="SI228" t="s">
        <v>2479</v>
      </c>
      <c r="SJ228" t="s">
        <v>2479</v>
      </c>
      <c r="SK228" t="s">
        <v>2479</v>
      </c>
      <c r="SM228" t="s">
        <v>2220</v>
      </c>
      <c r="SN228" t="s">
        <v>2247</v>
      </c>
      <c r="SO228" t="s">
        <v>2357</v>
      </c>
      <c r="SP228" t="s">
        <v>2214</v>
      </c>
      <c r="SQ228" t="s">
        <v>2760</v>
      </c>
      <c r="SR228" t="s">
        <v>2235</v>
      </c>
      <c r="SS228" t="s">
        <v>2239</v>
      </c>
      <c r="ST228" t="s">
        <v>2154</v>
      </c>
      <c r="SU228" t="s">
        <v>2164</v>
      </c>
      <c r="SV228" t="s">
        <v>2164</v>
      </c>
      <c r="SW228" t="s">
        <v>2316</v>
      </c>
      <c r="SY228" t="s">
        <v>2264</v>
      </c>
      <c r="SZ228" t="s">
        <v>2512</v>
      </c>
      <c r="TA228" t="s">
        <v>2555</v>
      </c>
      <c r="TB228" t="s">
        <v>2873</v>
      </c>
      <c r="TC228" t="s">
        <v>2512</v>
      </c>
      <c r="TD228" t="s">
        <v>2765</v>
      </c>
      <c r="TE228" t="s">
        <v>2762</v>
      </c>
      <c r="TF228" t="s">
        <v>2766</v>
      </c>
      <c r="TG228" t="s">
        <v>2977</v>
      </c>
      <c r="TH228" t="s">
        <v>2766</v>
      </c>
      <c r="TI228" t="s">
        <v>2530</v>
      </c>
      <c r="TK228" t="s">
        <v>3089</v>
      </c>
      <c r="TL228" t="s">
        <v>2265</v>
      </c>
      <c r="TM228" t="s">
        <v>3042</v>
      </c>
      <c r="TN228" t="s">
        <v>2814</v>
      </c>
      <c r="TO228" t="s">
        <v>2609</v>
      </c>
      <c r="TP228" t="s">
        <v>2706</v>
      </c>
      <c r="TQ228" t="s">
        <v>2264</v>
      </c>
      <c r="TR228" t="s">
        <v>2712</v>
      </c>
      <c r="TS228" t="s">
        <v>2821</v>
      </c>
      <c r="TT228" t="s">
        <v>2792</v>
      </c>
      <c r="TU228" t="s">
        <v>2597</v>
      </c>
      <c r="VI228" t="s">
        <v>2752</v>
      </c>
      <c r="VK228" t="s">
        <v>2846</v>
      </c>
      <c r="VM228" t="s">
        <v>2896</v>
      </c>
      <c r="VN228" t="s">
        <v>2456</v>
      </c>
      <c r="VO228" t="s">
        <v>2455</v>
      </c>
      <c r="VP228" t="s">
        <v>2447</v>
      </c>
      <c r="VU228" t="s">
        <v>2783</v>
      </c>
      <c r="VW228" t="s">
        <v>2832</v>
      </c>
      <c r="VY228" t="s">
        <v>2573</v>
      </c>
      <c r="VZ228" t="s">
        <v>2652</v>
      </c>
      <c r="WA228" t="s">
        <v>2572</v>
      </c>
      <c r="WB228" t="s">
        <v>2205</v>
      </c>
      <c r="WG228" t="s">
        <v>2764</v>
      </c>
      <c r="WI228" t="s">
        <v>2820</v>
      </c>
      <c r="WK228" t="s">
        <v>2479</v>
      </c>
      <c r="WL228" t="s">
        <v>2479</v>
      </c>
      <c r="WM228" t="s">
        <v>2479</v>
      </c>
      <c r="WN228" t="s">
        <v>2479</v>
      </c>
      <c r="WS228" t="s">
        <v>2472</v>
      </c>
      <c r="WU228" t="s">
        <v>2738</v>
      </c>
      <c r="WW228" t="s">
        <v>2803</v>
      </c>
      <c r="WX228" t="s">
        <v>2841</v>
      </c>
      <c r="WY228" t="s">
        <v>2674</v>
      </c>
      <c r="WZ228" t="s">
        <v>2192</v>
      </c>
      <c r="XE228" t="s">
        <v>2518</v>
      </c>
      <c r="XG228" t="s">
        <v>2923</v>
      </c>
      <c r="XI228" t="s">
        <v>2516</v>
      </c>
      <c r="XJ228" t="s">
        <v>2897</v>
      </c>
      <c r="XK228" t="s">
        <v>3115</v>
      </c>
      <c r="XL228" t="s">
        <v>2945</v>
      </c>
      <c r="XQ228" t="s">
        <v>2769</v>
      </c>
      <c r="XS228" t="s">
        <v>2632</v>
      </c>
      <c r="XU228" t="s">
        <v>2804</v>
      </c>
      <c r="XV228" t="s">
        <v>2565</v>
      </c>
      <c r="XW228" t="s">
        <v>2763</v>
      </c>
      <c r="XX228" t="s">
        <v>2597</v>
      </c>
      <c r="ADQ228" t="s">
        <v>2707</v>
      </c>
      <c r="ADR228" t="s">
        <v>2565</v>
      </c>
      <c r="ADS228" t="s">
        <v>2645</v>
      </c>
      <c r="ADT228" t="s">
        <v>2765</v>
      </c>
      <c r="ADU228" t="s">
        <v>2443</v>
      </c>
      <c r="ADV228" t="s">
        <v>2611</v>
      </c>
      <c r="ADW228" t="s">
        <v>2908</v>
      </c>
      <c r="ADX228" t="s">
        <v>2837</v>
      </c>
      <c r="AEC228" t="s">
        <v>2882</v>
      </c>
      <c r="AED228" t="s">
        <v>2433</v>
      </c>
      <c r="AEE228" t="s">
        <v>2582</v>
      </c>
      <c r="AEF228" t="s">
        <v>2757</v>
      </c>
      <c r="AEG228" t="s">
        <v>2694</v>
      </c>
      <c r="AEH228" t="s">
        <v>2660</v>
      </c>
      <c r="AEI228" t="s">
        <v>2402</v>
      </c>
      <c r="AEJ228" t="s">
        <v>2230</v>
      </c>
      <c r="AEO228" t="s">
        <v>2880</v>
      </c>
      <c r="AEP228" t="s">
        <v>2488</v>
      </c>
      <c r="AEQ228" t="s">
        <v>2391</v>
      </c>
      <c r="AER228" t="s">
        <v>2506</v>
      </c>
      <c r="AES228" t="s">
        <v>2479</v>
      </c>
      <c r="AET228" t="s">
        <v>2479</v>
      </c>
      <c r="AEU228" t="s">
        <v>2479</v>
      </c>
      <c r="AEV228" t="s">
        <v>2479</v>
      </c>
      <c r="AFA228" t="s">
        <v>2657</v>
      </c>
      <c r="AFB228" t="s">
        <v>2245</v>
      </c>
      <c r="AFC228" t="s">
        <v>2405</v>
      </c>
      <c r="AFD228" t="s">
        <v>2507</v>
      </c>
      <c r="AFE228" t="s">
        <v>2300</v>
      </c>
      <c r="AFF228" t="s">
        <v>2543</v>
      </c>
      <c r="AFG228" t="s">
        <v>2165</v>
      </c>
      <c r="AFH228" t="s">
        <v>2305</v>
      </c>
      <c r="AFM228" t="s">
        <v>2348</v>
      </c>
      <c r="AFN228" t="s">
        <v>2509</v>
      </c>
      <c r="AFO228" t="s">
        <v>2789</v>
      </c>
      <c r="AFP228" t="s">
        <v>2614</v>
      </c>
      <c r="AFQ228" t="s">
        <v>2712</v>
      </c>
      <c r="AFR228" t="s">
        <v>2550</v>
      </c>
      <c r="AFS228" t="s">
        <v>2920</v>
      </c>
      <c r="AFT228" t="s">
        <v>2815</v>
      </c>
      <c r="AFY228" t="s">
        <v>2484</v>
      </c>
      <c r="AFZ228" t="s">
        <v>2628</v>
      </c>
      <c r="AGA228" t="s">
        <v>2871</v>
      </c>
      <c r="AGB228" t="s">
        <v>2756</v>
      </c>
      <c r="AGC228" t="s">
        <v>2553</v>
      </c>
      <c r="AGD228" t="s">
        <v>2790</v>
      </c>
      <c r="AGE228" t="s">
        <v>2731</v>
      </c>
      <c r="AGF228" t="s">
        <v>2690</v>
      </c>
      <c r="AGO228" t="s">
        <v>2409</v>
      </c>
      <c r="AGP228" t="s">
        <v>2875</v>
      </c>
      <c r="AGQ228" t="s">
        <v>2765</v>
      </c>
      <c r="AGR228" t="s">
        <v>2810</v>
      </c>
      <c r="AHA228" t="s">
        <v>2437</v>
      </c>
      <c r="AHB228" t="s">
        <v>2379</v>
      </c>
      <c r="AHC228" t="s">
        <v>2240</v>
      </c>
      <c r="AHD228" t="s">
        <v>2282</v>
      </c>
      <c r="AHM228" t="s">
        <v>2789</v>
      </c>
      <c r="AHN228" t="s">
        <v>2479</v>
      </c>
      <c r="AHO228" t="s">
        <v>2479</v>
      </c>
      <c r="AHP228" t="s">
        <v>2479</v>
      </c>
      <c r="AHY228" t="s">
        <v>2559</v>
      </c>
      <c r="AHZ228" t="s">
        <v>2666</v>
      </c>
      <c r="AIA228" t="s">
        <v>2734</v>
      </c>
      <c r="AIB228" t="s">
        <v>2619</v>
      </c>
      <c r="AIK228" t="s">
        <v>2752</v>
      </c>
      <c r="AIL228" t="s">
        <v>2611</v>
      </c>
      <c r="AIM228" t="s">
        <v>2855</v>
      </c>
      <c r="AIN228" t="s">
        <v>2440</v>
      </c>
      <c r="AIW228" t="s">
        <v>2348</v>
      </c>
      <c r="AIX228" t="s">
        <v>2569</v>
      </c>
      <c r="AIY228" t="s">
        <v>2330</v>
      </c>
      <c r="AIZ228" t="s">
        <v>2497</v>
      </c>
      <c r="AJI228" t="s">
        <v>2461</v>
      </c>
      <c r="AJU228" t="s">
        <v>2285</v>
      </c>
      <c r="AKG228" t="s">
        <v>2479</v>
      </c>
      <c r="AKS228" t="s">
        <v>2561</v>
      </c>
      <c r="ALE228" t="s">
        <v>3116</v>
      </c>
      <c r="ALQ228" t="s">
        <v>2771</v>
      </c>
      <c r="AMC228" t="s">
        <v>2439</v>
      </c>
      <c r="AMD228" t="s">
        <v>3115</v>
      </c>
      <c r="AME228" t="s">
        <v>2926</v>
      </c>
      <c r="AMF228" t="s">
        <v>3075</v>
      </c>
      <c r="AMO228" t="s">
        <v>2629</v>
      </c>
      <c r="AMP228" t="s">
        <v>2740</v>
      </c>
      <c r="AMQ228" t="s">
        <v>2202</v>
      </c>
      <c r="AMR228" t="s">
        <v>2163</v>
      </c>
      <c r="ANA228" t="s">
        <v>2479</v>
      </c>
      <c r="ANB228" t="s">
        <v>2479</v>
      </c>
      <c r="ANC228" t="s">
        <v>2479</v>
      </c>
      <c r="AND228" t="s">
        <v>2479</v>
      </c>
      <c r="ANM228" t="s">
        <v>2418</v>
      </c>
      <c r="ANN228" t="s">
        <v>2298</v>
      </c>
      <c r="ANO228" t="s">
        <v>2437</v>
      </c>
      <c r="ANP228" t="s">
        <v>2256</v>
      </c>
      <c r="ANY228" t="s">
        <v>2621</v>
      </c>
      <c r="ANZ228" t="s">
        <v>3245</v>
      </c>
      <c r="AOA228" t="s">
        <v>2926</v>
      </c>
      <c r="AOB228" t="s">
        <v>2767</v>
      </c>
      <c r="AOK228" t="s">
        <v>2847</v>
      </c>
      <c r="AOL228" t="s">
        <v>2894</v>
      </c>
      <c r="AOM228" t="s">
        <v>2530</v>
      </c>
      <c r="AON228" t="s">
        <v>2765</v>
      </c>
      <c r="AOX228" t="s">
        <v>2955</v>
      </c>
      <c r="AOY228" t="s">
        <v>2940</v>
      </c>
      <c r="AOZ228" t="s">
        <v>2520</v>
      </c>
      <c r="APJ228" t="s">
        <v>2610</v>
      </c>
      <c r="APK228" t="s">
        <v>2922</v>
      </c>
      <c r="APL228" t="s">
        <v>2870</v>
      </c>
      <c r="APV228" t="s">
        <v>2479</v>
      </c>
      <c r="APW228" t="s">
        <v>2479</v>
      </c>
      <c r="APX228" t="s">
        <v>2479</v>
      </c>
      <c r="AQH228" t="s">
        <v>2527</v>
      </c>
      <c r="AQI228" t="s">
        <v>2480</v>
      </c>
      <c r="AQJ228" t="s">
        <v>2755</v>
      </c>
      <c r="AQT228" t="s">
        <v>2425</v>
      </c>
      <c r="AQU228" t="s">
        <v>3059</v>
      </c>
      <c r="AQV228" t="s">
        <v>2939</v>
      </c>
      <c r="ARF228" t="s">
        <v>2615</v>
      </c>
      <c r="ARG228" t="s">
        <v>2922</v>
      </c>
      <c r="ARH228" t="s">
        <v>2884</v>
      </c>
      <c r="AUL228" t="s">
        <v>3054</v>
      </c>
      <c r="AUM228" t="s">
        <v>2935</v>
      </c>
      <c r="AUN228" t="s">
        <v>2899</v>
      </c>
      <c r="AUX228" t="s">
        <v>2695</v>
      </c>
      <c r="AUY228" t="s">
        <v>2239</v>
      </c>
      <c r="AUZ228" t="s">
        <v>2255</v>
      </c>
      <c r="AVJ228" t="s">
        <v>2479</v>
      </c>
      <c r="AVK228" t="s">
        <v>2479</v>
      </c>
      <c r="AVL228" t="s">
        <v>2479</v>
      </c>
      <c r="AVV228" t="s">
        <v>2702</v>
      </c>
      <c r="AVW228" t="s">
        <v>2575</v>
      </c>
      <c r="AVX228" t="s">
        <v>2560</v>
      </c>
      <c r="AWH228" t="s">
        <v>2766</v>
      </c>
      <c r="AWI228" t="s">
        <v>2956</v>
      </c>
      <c r="AWJ228" t="s">
        <v>3028</v>
      </c>
      <c r="AWT228" t="s">
        <v>2763</v>
      </c>
      <c r="AWU228" t="s">
        <v>2771</v>
      </c>
      <c r="AWV228" t="s">
        <v>2752</v>
      </c>
      <c r="AXE228" t="s">
        <v>2189</v>
      </c>
      <c r="AXF228" t="s">
        <v>2538</v>
      </c>
      <c r="AXQ228" t="s">
        <v>2475</v>
      </c>
      <c r="AXR228" t="s">
        <v>2216</v>
      </c>
      <c r="AYC228" t="s">
        <v>2251</v>
      </c>
      <c r="AYD228" t="s">
        <v>2916</v>
      </c>
      <c r="AYO228" t="s">
        <v>2189</v>
      </c>
      <c r="AYP228" t="s">
        <v>2702</v>
      </c>
      <c r="AZA228" t="s">
        <v>2360</v>
      </c>
      <c r="AZB228" t="s">
        <v>2482</v>
      </c>
      <c r="BBV228" t="s">
        <v>2932</v>
      </c>
      <c r="BBW228" t="s">
        <v>2964</v>
      </c>
      <c r="BBX228" t="s">
        <v>2865</v>
      </c>
      <c r="BCH228" t="s">
        <v>2560</v>
      </c>
      <c r="BCI228" t="s">
        <v>2202</v>
      </c>
      <c r="BCJ228" t="s">
        <v>2244</v>
      </c>
      <c r="BCT228" t="s">
        <v>2479</v>
      </c>
      <c r="BCU228" t="s">
        <v>2479</v>
      </c>
      <c r="BCV228" t="s">
        <v>2479</v>
      </c>
      <c r="BDF228" t="s">
        <v>2401</v>
      </c>
      <c r="BDG228" t="s">
        <v>2781</v>
      </c>
      <c r="BDH228" t="s">
        <v>2666</v>
      </c>
      <c r="BDR228" t="s">
        <v>3093</v>
      </c>
      <c r="BDS228" t="s">
        <v>2718</v>
      </c>
      <c r="BDT228" t="s">
        <v>3075</v>
      </c>
      <c r="BED228" t="s">
        <v>2880</v>
      </c>
      <c r="BEE228" t="s">
        <v>2699</v>
      </c>
      <c r="BEF228" t="s">
        <v>2393</v>
      </c>
      <c r="BER228" t="s">
        <v>2479</v>
      </c>
      <c r="BFD228" t="s">
        <v>2628</v>
      </c>
      <c r="BFP228" t="s">
        <v>2479</v>
      </c>
      <c r="BGB228" t="s">
        <v>2407</v>
      </c>
      <c r="BGN228" t="s">
        <v>2479</v>
      </c>
      <c r="BGZ228" t="s">
        <v>2479</v>
      </c>
      <c r="BHL228" t="s">
        <v>2479</v>
      </c>
      <c r="BHX228" t="s">
        <v>2479</v>
      </c>
      <c r="BIJ228" t="s">
        <v>2479</v>
      </c>
      <c r="BIV228" t="s">
        <v>2479</v>
      </c>
      <c r="BOV228" t="s">
        <v>2479</v>
      </c>
      <c r="BPH228" t="s">
        <v>2760</v>
      </c>
      <c r="BPT228" t="s">
        <v>2562</v>
      </c>
      <c r="BQF228" t="s">
        <v>2479</v>
      </c>
      <c r="BQR228" t="s">
        <v>2244</v>
      </c>
      <c r="BRD228" t="s">
        <v>2479</v>
      </c>
      <c r="BRP228" t="s">
        <v>2674</v>
      </c>
      <c r="BSB228" t="s">
        <v>2479</v>
      </c>
    </row>
    <row r="229" spans="1:1020 1028:2052" x14ac:dyDescent="0.15">
      <c r="A229" t="s">
        <v>3507</v>
      </c>
      <c r="IM229">
        <f>94</f>
        <v>94</v>
      </c>
      <c r="IO229" t="s">
        <v>3065</v>
      </c>
      <c r="IP229" t="s">
        <v>3110</v>
      </c>
      <c r="IQ229" t="s">
        <v>3110</v>
      </c>
      <c r="IR229" t="s">
        <v>3065</v>
      </c>
      <c r="JH229" t="s">
        <v>3188</v>
      </c>
      <c r="JI229" t="s">
        <v>3188</v>
      </c>
      <c r="JJ229" t="s">
        <v>3388</v>
      </c>
      <c r="JK229" t="s">
        <v>3393</v>
      </c>
      <c r="JL229" t="s">
        <v>3190</v>
      </c>
      <c r="JM229" t="s">
        <v>3167</v>
      </c>
      <c r="JN229" t="s">
        <v>3085</v>
      </c>
      <c r="JO229" t="s">
        <v>3167</v>
      </c>
      <c r="JP229" t="s">
        <v>3167</v>
      </c>
      <c r="JQ229" t="s">
        <v>3167</v>
      </c>
      <c r="RD229" t="s">
        <v>2900</v>
      </c>
      <c r="RE229" t="s">
        <v>2943</v>
      </c>
      <c r="RF229" t="s">
        <v>2716</v>
      </c>
      <c r="RG229" t="s">
        <v>2862</v>
      </c>
      <c r="RH229" t="s">
        <v>2935</v>
      </c>
      <c r="RI229" t="s">
        <v>2939</v>
      </c>
      <c r="RJ229" t="s">
        <v>2906</v>
      </c>
      <c r="RK229" t="s">
        <v>2898</v>
      </c>
      <c r="RL229" t="s">
        <v>2458</v>
      </c>
      <c r="RM229" t="s">
        <v>2780</v>
      </c>
      <c r="RP229" t="s">
        <v>2174</v>
      </c>
      <c r="RQ229" t="s">
        <v>2315</v>
      </c>
      <c r="RR229" t="s">
        <v>2242</v>
      </c>
      <c r="RS229" t="s">
        <v>2269</v>
      </c>
      <c r="RT229" t="s">
        <v>2269</v>
      </c>
      <c r="RU229" t="s">
        <v>2269</v>
      </c>
      <c r="RV229" t="s">
        <v>2142</v>
      </c>
      <c r="RW229" t="s">
        <v>2426</v>
      </c>
      <c r="RX229" t="s">
        <v>2467</v>
      </c>
      <c r="RY229" t="s">
        <v>2142</v>
      </c>
      <c r="SB229" t="s">
        <v>2479</v>
      </c>
      <c r="SC229" t="s">
        <v>2479</v>
      </c>
      <c r="SD229" t="s">
        <v>2586</v>
      </c>
      <c r="SE229" t="s">
        <v>2468</v>
      </c>
      <c r="SF229" t="s">
        <v>2479</v>
      </c>
      <c r="SG229" t="s">
        <v>2479</v>
      </c>
      <c r="SH229" t="s">
        <v>2479</v>
      </c>
      <c r="SI229" t="s">
        <v>2479</v>
      </c>
      <c r="SJ229" t="s">
        <v>2479</v>
      </c>
      <c r="SK229" t="s">
        <v>2479</v>
      </c>
      <c r="SN229" t="s">
        <v>2229</v>
      </c>
      <c r="SO229" t="s">
        <v>2506</v>
      </c>
      <c r="SP229" t="s">
        <v>2885</v>
      </c>
      <c r="SQ229" t="s">
        <v>2825</v>
      </c>
      <c r="SR229" t="s">
        <v>2371</v>
      </c>
      <c r="SS229" t="s">
        <v>2703</v>
      </c>
      <c r="ST229" t="s">
        <v>2249</v>
      </c>
      <c r="SU229" t="s">
        <v>2233</v>
      </c>
      <c r="SV229" t="s">
        <v>2735</v>
      </c>
      <c r="SW229" t="s">
        <v>2563</v>
      </c>
      <c r="SZ229" t="s">
        <v>2867</v>
      </c>
      <c r="TA229" t="s">
        <v>2954</v>
      </c>
      <c r="TB229" t="s">
        <v>2901</v>
      </c>
      <c r="TC229" t="s">
        <v>3038</v>
      </c>
      <c r="TD229" t="s">
        <v>2906</v>
      </c>
      <c r="TE229" t="s">
        <v>2936</v>
      </c>
      <c r="TF229" t="s">
        <v>2937</v>
      </c>
      <c r="TG229" t="s">
        <v>2837</v>
      </c>
      <c r="TH229" t="s">
        <v>3244</v>
      </c>
      <c r="TI229" t="s">
        <v>3088</v>
      </c>
      <c r="TL229" t="s">
        <v>3049</v>
      </c>
      <c r="TM229" t="s">
        <v>2856</v>
      </c>
      <c r="TN229" t="s">
        <v>2858</v>
      </c>
      <c r="TO229" t="s">
        <v>2564</v>
      </c>
      <c r="TP229" t="s">
        <v>2411</v>
      </c>
      <c r="TQ229" t="s">
        <v>2623</v>
      </c>
      <c r="TR229" t="s">
        <v>2752</v>
      </c>
      <c r="TS229" t="s">
        <v>2264</v>
      </c>
      <c r="TT229" t="s">
        <v>2875</v>
      </c>
      <c r="TU229" t="s">
        <v>2568</v>
      </c>
      <c r="YE229" t="s">
        <v>2640</v>
      </c>
      <c r="YG229" t="s">
        <v>2926</v>
      </c>
      <c r="YH229" t="s">
        <v>3143</v>
      </c>
      <c r="YI229" t="s">
        <v>3081</v>
      </c>
      <c r="YJ229" t="s">
        <v>2920</v>
      </c>
      <c r="YQ229" t="s">
        <v>2334</v>
      </c>
      <c r="YS229" t="s">
        <v>2313</v>
      </c>
      <c r="YT229" t="s">
        <v>2544</v>
      </c>
      <c r="YU229" t="s">
        <v>2843</v>
      </c>
      <c r="YV229" t="s">
        <v>2825</v>
      </c>
      <c r="ZC229" t="s">
        <v>2849</v>
      </c>
      <c r="ZE229" t="s">
        <v>2479</v>
      </c>
      <c r="ZF229" t="s">
        <v>2479</v>
      </c>
      <c r="ZG229" t="s">
        <v>2479</v>
      </c>
      <c r="ZH229" t="s">
        <v>2479</v>
      </c>
      <c r="ZO229" t="s">
        <v>2594</v>
      </c>
      <c r="ZQ229" t="s">
        <v>2214</v>
      </c>
      <c r="ZR229" t="s">
        <v>2694</v>
      </c>
      <c r="ZS229" t="s">
        <v>2237</v>
      </c>
      <c r="ZT229" t="s">
        <v>2660</v>
      </c>
      <c r="AAA229" t="s">
        <v>2752</v>
      </c>
      <c r="AAC229" t="s">
        <v>2463</v>
      </c>
      <c r="AAD229" t="s">
        <v>2464</v>
      </c>
      <c r="AAE229" t="s">
        <v>2855</v>
      </c>
      <c r="AAF229" t="s">
        <v>2816</v>
      </c>
      <c r="AAM229" t="s">
        <v>2888</v>
      </c>
      <c r="AAO229" t="s">
        <v>2811</v>
      </c>
      <c r="AAP229" t="s">
        <v>2846</v>
      </c>
      <c r="AAQ229" t="s">
        <v>2881</v>
      </c>
      <c r="AAR229" t="s">
        <v>2408</v>
      </c>
    </row>
    <row r="230" spans="1:1020 1028:2052" x14ac:dyDescent="0.15">
      <c r="A230" t="s">
        <v>3508</v>
      </c>
      <c r="AH230" t="s">
        <v>2457</v>
      </c>
      <c r="AJ230">
        <f>37</f>
        <v>37</v>
      </c>
      <c r="BR230" t="s">
        <v>3168</v>
      </c>
      <c r="BS230" t="s">
        <v>3167</v>
      </c>
      <c r="BT230" t="s">
        <v>3167</v>
      </c>
      <c r="DY230" t="s">
        <v>3131</v>
      </c>
      <c r="DZ230" t="s">
        <v>3131</v>
      </c>
      <c r="EA230" t="s">
        <v>3065</v>
      </c>
      <c r="EB230" t="s">
        <v>3110</v>
      </c>
      <c r="EC230" t="s">
        <v>3131</v>
      </c>
      <c r="EK230" t="s">
        <v>3110</v>
      </c>
      <c r="EL230" t="s">
        <v>3065</v>
      </c>
      <c r="EM230" t="s">
        <v>2318</v>
      </c>
      <c r="EN230" t="s">
        <v>2175</v>
      </c>
      <c r="GH230">
        <f>80</f>
        <v>80</v>
      </c>
      <c r="GJ230" t="s">
        <v>2369</v>
      </c>
      <c r="HT230" t="s">
        <v>2779</v>
      </c>
      <c r="IO230" t="s">
        <v>3167</v>
      </c>
      <c r="IQ230" t="s">
        <v>3084</v>
      </c>
      <c r="IR230" t="s">
        <v>3084</v>
      </c>
      <c r="JK230" t="s">
        <v>3452</v>
      </c>
      <c r="JL230">
        <f>190</f>
        <v>190</v>
      </c>
      <c r="JM230">
        <f>155</f>
        <v>155</v>
      </c>
      <c r="JN230">
        <f>153</f>
        <v>153</v>
      </c>
      <c r="JO230">
        <f>149</f>
        <v>149</v>
      </c>
      <c r="JP230">
        <f>170</f>
        <v>170</v>
      </c>
      <c r="JQ230" t="s">
        <v>3167</v>
      </c>
      <c r="MT230" t="s">
        <v>3295</v>
      </c>
      <c r="MV230" t="s">
        <v>3111</v>
      </c>
      <c r="OD230" t="s">
        <v>2779</v>
      </c>
      <c r="OF230" t="s">
        <v>2779</v>
      </c>
      <c r="PA230" t="s">
        <v>3065</v>
      </c>
      <c r="PB230" t="s">
        <v>3065</v>
      </c>
      <c r="PC230" t="s">
        <v>3065</v>
      </c>
      <c r="PD230" t="s">
        <v>3110</v>
      </c>
      <c r="PL230" t="s">
        <v>2268</v>
      </c>
      <c r="PM230" t="s">
        <v>3110</v>
      </c>
      <c r="PN230" t="s">
        <v>3110</v>
      </c>
      <c r="PO230" t="s">
        <v>3065</v>
      </c>
      <c r="PP230" t="s">
        <v>3110</v>
      </c>
      <c r="PZ230" t="s">
        <v>3295</v>
      </c>
      <c r="QI230" t="s">
        <v>2133</v>
      </c>
      <c r="QJ230">
        <f>9</f>
        <v>9</v>
      </c>
      <c r="QK230" t="s">
        <v>2423</v>
      </c>
      <c r="QL230" t="s">
        <v>2127</v>
      </c>
      <c r="QM230" t="s">
        <v>2130</v>
      </c>
      <c r="QN230" t="s">
        <v>2127</v>
      </c>
      <c r="RG230" t="s">
        <v>2464</v>
      </c>
      <c r="RH230" t="s">
        <v>2768</v>
      </c>
      <c r="RI230" t="s">
        <v>2555</v>
      </c>
      <c r="RJ230" t="s">
        <v>2859</v>
      </c>
      <c r="RK230" t="s">
        <v>2881</v>
      </c>
      <c r="RL230" t="s">
        <v>2598</v>
      </c>
      <c r="RM230" t="s">
        <v>2531</v>
      </c>
      <c r="RS230" t="s">
        <v>2312</v>
      </c>
      <c r="RT230" t="s">
        <v>2619</v>
      </c>
      <c r="RU230" t="s">
        <v>2437</v>
      </c>
      <c r="RV230" t="s">
        <v>2580</v>
      </c>
      <c r="RW230" t="s">
        <v>2435</v>
      </c>
      <c r="RX230" t="s">
        <v>2787</v>
      </c>
      <c r="RY230" t="s">
        <v>2482</v>
      </c>
      <c r="SE230" t="s">
        <v>2880</v>
      </c>
      <c r="SF230" t="s">
        <v>2486</v>
      </c>
      <c r="SG230" t="s">
        <v>2728</v>
      </c>
      <c r="SH230" t="s">
        <v>2651</v>
      </c>
      <c r="SI230" t="s">
        <v>2506</v>
      </c>
      <c r="SJ230" t="s">
        <v>2430</v>
      </c>
      <c r="SK230" t="s">
        <v>2479</v>
      </c>
      <c r="SQ230" t="s">
        <v>2533</v>
      </c>
      <c r="SR230" t="s">
        <v>2258</v>
      </c>
      <c r="SS230" t="s">
        <v>2416</v>
      </c>
      <c r="ST230" t="s">
        <v>2498</v>
      </c>
      <c r="SU230" t="s">
        <v>2430</v>
      </c>
      <c r="SV230" t="s">
        <v>2650</v>
      </c>
      <c r="SW230" t="s">
        <v>2845</v>
      </c>
      <c r="TC230" t="s">
        <v>2627</v>
      </c>
      <c r="TD230" t="s">
        <v>2500</v>
      </c>
      <c r="TE230" t="s">
        <v>2947</v>
      </c>
      <c r="TF230" t="s">
        <v>2745</v>
      </c>
      <c r="TG230" t="s">
        <v>2930</v>
      </c>
      <c r="TH230" t="s">
        <v>2396</v>
      </c>
      <c r="TI230" t="s">
        <v>2535</v>
      </c>
      <c r="TO230" t="s">
        <v>2205</v>
      </c>
      <c r="TP230" t="s">
        <v>2235</v>
      </c>
      <c r="TQ230" t="s">
        <v>2541</v>
      </c>
      <c r="TR230" t="s">
        <v>2230</v>
      </c>
      <c r="TS230" t="s">
        <v>2282</v>
      </c>
      <c r="TT230" t="s">
        <v>2314</v>
      </c>
      <c r="TU230" t="s">
        <v>2345</v>
      </c>
      <c r="YG230" t="s">
        <v>2900</v>
      </c>
      <c r="YI230" t="s">
        <v>3244</v>
      </c>
      <c r="YJ230" t="s">
        <v>2438</v>
      </c>
      <c r="YS230" t="s">
        <v>2202</v>
      </c>
      <c r="YU230" t="s">
        <v>2354</v>
      </c>
      <c r="YV230" t="s">
        <v>2486</v>
      </c>
      <c r="ZE230" t="s">
        <v>2479</v>
      </c>
      <c r="ZG230" t="s">
        <v>2479</v>
      </c>
      <c r="ZH230" t="s">
        <v>2479</v>
      </c>
      <c r="ZQ230" t="s">
        <v>2500</v>
      </c>
      <c r="ZS230" t="s">
        <v>2616</v>
      </c>
      <c r="ZT230" t="s">
        <v>2508</v>
      </c>
      <c r="AAC230" t="s">
        <v>3060</v>
      </c>
      <c r="AAE230" t="s">
        <v>2935</v>
      </c>
      <c r="AAF230" t="s">
        <v>3026</v>
      </c>
      <c r="AAO230" t="s">
        <v>2645</v>
      </c>
      <c r="AAQ230" t="s">
        <v>2840</v>
      </c>
      <c r="AAR230" t="s">
        <v>2730</v>
      </c>
      <c r="ABA230" t="s">
        <v>2687</v>
      </c>
      <c r="ABB230" t="s">
        <v>2439</v>
      </c>
      <c r="ABC230" t="s">
        <v>2816</v>
      </c>
      <c r="ABD230" t="s">
        <v>2904</v>
      </c>
      <c r="ABM230" t="s">
        <v>2292</v>
      </c>
      <c r="ABN230" t="s">
        <v>2300</v>
      </c>
      <c r="ABO230" t="s">
        <v>2172</v>
      </c>
      <c r="ABP230" t="s">
        <v>2641</v>
      </c>
      <c r="ABY230" t="s">
        <v>2479</v>
      </c>
      <c r="ABZ230" t="s">
        <v>2479</v>
      </c>
      <c r="ACA230" t="s">
        <v>2479</v>
      </c>
      <c r="ACB230" t="s">
        <v>2479</v>
      </c>
      <c r="ACK230" t="s">
        <v>2500</v>
      </c>
      <c r="ACL230" t="s">
        <v>2353</v>
      </c>
      <c r="ACM230" t="s">
        <v>2355</v>
      </c>
      <c r="ACN230" t="s">
        <v>2630</v>
      </c>
      <c r="ACW230" t="s">
        <v>2762</v>
      </c>
      <c r="ACX230" t="s">
        <v>3042</v>
      </c>
      <c r="ACY230" t="s">
        <v>2762</v>
      </c>
      <c r="ACZ230" t="s">
        <v>2767</v>
      </c>
      <c r="ADI230" t="s">
        <v>2346</v>
      </c>
      <c r="ADJ230" t="s">
        <v>2143</v>
      </c>
      <c r="ADK230" t="s">
        <v>2136</v>
      </c>
      <c r="ADL230" t="s">
        <v>2166</v>
      </c>
      <c r="ADU230" t="s">
        <v>2863</v>
      </c>
      <c r="ADV230" t="s">
        <v>2463</v>
      </c>
      <c r="ADW230" t="s">
        <v>2438</v>
      </c>
      <c r="ADX230" t="s">
        <v>3081</v>
      </c>
      <c r="ADY230" t="s">
        <v>2455</v>
      </c>
      <c r="AEG230" t="s">
        <v>2238</v>
      </c>
      <c r="AEH230" t="s">
        <v>2222</v>
      </c>
      <c r="AEI230" t="s">
        <v>2308</v>
      </c>
      <c r="AEJ230" t="s">
        <v>2280</v>
      </c>
      <c r="AEK230" t="s">
        <v>2289</v>
      </c>
      <c r="AES230" t="s">
        <v>2479</v>
      </c>
      <c r="AET230" t="s">
        <v>2479</v>
      </c>
      <c r="AEU230" t="s">
        <v>2479</v>
      </c>
      <c r="AEV230" t="s">
        <v>2479</v>
      </c>
      <c r="AEW230" t="s">
        <v>2479</v>
      </c>
      <c r="AFE230" t="s">
        <v>2606</v>
      </c>
      <c r="AFF230" t="s">
        <v>2506</v>
      </c>
      <c r="AFG230" t="s">
        <v>2399</v>
      </c>
      <c r="AFH230" t="s">
        <v>2590</v>
      </c>
      <c r="AFI230" t="s">
        <v>2355</v>
      </c>
      <c r="AFQ230" t="s">
        <v>3032</v>
      </c>
      <c r="AFR230" t="s">
        <v>2440</v>
      </c>
      <c r="AFS230" t="s">
        <v>3031</v>
      </c>
      <c r="AFT230" t="s">
        <v>2439</v>
      </c>
      <c r="AFU230" t="s">
        <v>3031</v>
      </c>
      <c r="AGC230" t="s">
        <v>2418</v>
      </c>
      <c r="AGD230" t="s">
        <v>2512</v>
      </c>
      <c r="AGE230" t="s">
        <v>2773</v>
      </c>
      <c r="AGF230" t="s">
        <v>2217</v>
      </c>
      <c r="AGG230" t="s">
        <v>2165</v>
      </c>
      <c r="AJJ230" t="s">
        <v>2462</v>
      </c>
      <c r="AJK230" t="s">
        <v>2457</v>
      </c>
      <c r="AJL230" t="s">
        <v>2448</v>
      </c>
      <c r="AJV230" t="s">
        <v>2231</v>
      </c>
      <c r="AJW230" t="s">
        <v>2574</v>
      </c>
      <c r="AJX230" t="s">
        <v>2663</v>
      </c>
      <c r="AKH230" t="s">
        <v>2479</v>
      </c>
      <c r="AKI230" t="s">
        <v>2479</v>
      </c>
      <c r="AKJ230" t="s">
        <v>2479</v>
      </c>
      <c r="AKT230" t="s">
        <v>2843</v>
      </c>
      <c r="AKU230" t="s">
        <v>2843</v>
      </c>
      <c r="AKV230" t="s">
        <v>2654</v>
      </c>
      <c r="ALF230" t="s">
        <v>2610</v>
      </c>
      <c r="ALG230" t="s">
        <v>2456</v>
      </c>
      <c r="ALH230" t="s">
        <v>3038</v>
      </c>
      <c r="ALR230" t="s">
        <v>2814</v>
      </c>
      <c r="ALS230" t="s">
        <v>2511</v>
      </c>
      <c r="ALT230" t="s">
        <v>2990</v>
      </c>
      <c r="AMC230" t="s">
        <v>2909</v>
      </c>
      <c r="AMD230" t="s">
        <v>2974</v>
      </c>
      <c r="AME230" t="s">
        <v>2646</v>
      </c>
      <c r="AMF230" t="s">
        <v>2813</v>
      </c>
      <c r="AMO230" t="s">
        <v>2219</v>
      </c>
      <c r="AMP230" t="s">
        <v>2295</v>
      </c>
      <c r="AMQ230" t="s">
        <v>2158</v>
      </c>
      <c r="AMR230" t="s">
        <v>2377</v>
      </c>
      <c r="ANA230" t="s">
        <v>2479</v>
      </c>
      <c r="ANB230" t="s">
        <v>2479</v>
      </c>
      <c r="ANC230" t="s">
        <v>2567</v>
      </c>
      <c r="AND230" t="s">
        <v>2725</v>
      </c>
      <c r="ANM230" t="s">
        <v>2817</v>
      </c>
      <c r="ANN230" t="s">
        <v>2555</v>
      </c>
      <c r="ANO230" t="s">
        <v>3042</v>
      </c>
      <c r="ANP230" t="s">
        <v>2706</v>
      </c>
      <c r="ANY230" t="s">
        <v>2708</v>
      </c>
      <c r="ANZ230" t="s">
        <v>2261</v>
      </c>
      <c r="AOA230" t="s">
        <v>2564</v>
      </c>
      <c r="AOB230" t="s">
        <v>2859</v>
      </c>
      <c r="AOK230" t="s">
        <v>2273</v>
      </c>
      <c r="AOL230" t="s">
        <v>2182</v>
      </c>
      <c r="AOM230" t="s">
        <v>2334</v>
      </c>
      <c r="AON230" t="s">
        <v>2238</v>
      </c>
      <c r="AOV230" t="s">
        <v>2762</v>
      </c>
      <c r="AOW230" t="s">
        <v>2948</v>
      </c>
      <c r="AOX230" t="s">
        <v>2438</v>
      </c>
      <c r="AOY230" t="s">
        <v>3082</v>
      </c>
      <c r="AOZ230" t="s">
        <v>2464</v>
      </c>
      <c r="APH230" t="s">
        <v>2248</v>
      </c>
      <c r="API230" t="s">
        <v>2294</v>
      </c>
      <c r="APJ230" t="s">
        <v>2290</v>
      </c>
      <c r="APK230" t="s">
        <v>2281</v>
      </c>
      <c r="APL230" t="s">
        <v>2253</v>
      </c>
      <c r="APT230" t="s">
        <v>2742</v>
      </c>
      <c r="APU230" t="s">
        <v>2479</v>
      </c>
      <c r="APV230" t="s">
        <v>2479</v>
      </c>
      <c r="APW230" t="s">
        <v>2479</v>
      </c>
      <c r="APX230" t="s">
        <v>2479</v>
      </c>
      <c r="AQF230" t="s">
        <v>2736</v>
      </c>
      <c r="AQG230" t="s">
        <v>2846</v>
      </c>
      <c r="AQH230" t="s">
        <v>2807</v>
      </c>
      <c r="AQI230" t="s">
        <v>2568</v>
      </c>
      <c r="AQJ230" t="s">
        <v>2599</v>
      </c>
      <c r="AQR230" t="s">
        <v>2876</v>
      </c>
      <c r="AQS230" t="s">
        <v>2608</v>
      </c>
      <c r="AQT230" t="s">
        <v>2765</v>
      </c>
      <c r="AQU230" t="s">
        <v>2265</v>
      </c>
      <c r="AQV230" t="s">
        <v>2766</v>
      </c>
      <c r="ARD230" t="s">
        <v>2427</v>
      </c>
      <c r="ARE230" t="s">
        <v>2387</v>
      </c>
      <c r="ARF230" t="s">
        <v>2498</v>
      </c>
      <c r="ARG230" t="s">
        <v>2290</v>
      </c>
      <c r="ARH230" t="s">
        <v>2844</v>
      </c>
      <c r="BEP230" t="s">
        <v>2479</v>
      </c>
      <c r="BER230" t="s">
        <v>2479</v>
      </c>
      <c r="BGL230" t="s">
        <v>2661</v>
      </c>
      <c r="BGN230" t="s">
        <v>2556</v>
      </c>
      <c r="BIH230" t="s">
        <v>2479</v>
      </c>
      <c r="BIJ230" t="s">
        <v>2479</v>
      </c>
      <c r="BIT230" t="s">
        <v>2479</v>
      </c>
      <c r="BOT230" t="s">
        <v>2546</v>
      </c>
      <c r="BOV230" t="s">
        <v>2195</v>
      </c>
      <c r="BPH230" t="s">
        <v>2479</v>
      </c>
      <c r="BUQ230" t="s">
        <v>2816</v>
      </c>
      <c r="BUR230" t="s">
        <v>2537</v>
      </c>
      <c r="BUS230" t="s">
        <v>2738</v>
      </c>
      <c r="BUT230" t="s">
        <v>2374</v>
      </c>
      <c r="BUU230" t="s">
        <v>2399</v>
      </c>
      <c r="BUV230" t="s">
        <v>2731</v>
      </c>
      <c r="BVC230" t="s">
        <v>2312</v>
      </c>
      <c r="BVD230" t="s">
        <v>2619</v>
      </c>
      <c r="BVE230" t="s">
        <v>2437</v>
      </c>
      <c r="BVF230" t="s">
        <v>2580</v>
      </c>
      <c r="BVG230" t="s">
        <v>2435</v>
      </c>
      <c r="BVH230" t="s">
        <v>2787</v>
      </c>
      <c r="BVO230" t="s">
        <v>2506</v>
      </c>
      <c r="BVP230" t="s">
        <v>2590</v>
      </c>
      <c r="BVQ230" t="s">
        <v>2919</v>
      </c>
      <c r="BVR230" t="s">
        <v>2560</v>
      </c>
      <c r="BVS230" t="s">
        <v>2844</v>
      </c>
      <c r="BVT230" t="s">
        <v>2672</v>
      </c>
      <c r="BWA230" t="s">
        <v>2533</v>
      </c>
      <c r="BWB230" t="s">
        <v>2258</v>
      </c>
      <c r="BWC230" t="s">
        <v>2416</v>
      </c>
      <c r="BWD230" t="s">
        <v>2498</v>
      </c>
      <c r="BWE230" t="s">
        <v>2430</v>
      </c>
      <c r="BWF230" t="s">
        <v>2650</v>
      </c>
      <c r="BWM230" t="s">
        <v>2693</v>
      </c>
      <c r="BWN230" t="s">
        <v>2618</v>
      </c>
      <c r="BWO230" t="s">
        <v>2373</v>
      </c>
      <c r="BWP230" t="s">
        <v>2676</v>
      </c>
      <c r="BWQ230" t="s">
        <v>2330</v>
      </c>
      <c r="BWR230" t="s">
        <v>2374</v>
      </c>
      <c r="BWY230" t="s">
        <v>2205</v>
      </c>
      <c r="BWZ230" t="s">
        <v>2235</v>
      </c>
      <c r="BXA230" t="s">
        <v>2541</v>
      </c>
      <c r="BXB230" t="s">
        <v>2230</v>
      </c>
      <c r="BXC230" t="s">
        <v>2282</v>
      </c>
      <c r="BXD230" t="s">
        <v>2314</v>
      </c>
    </row>
    <row r="231" spans="1:1020 1028:2052" x14ac:dyDescent="0.15">
      <c r="A231" t="s">
        <v>3509</v>
      </c>
      <c r="K231">
        <f>48</f>
        <v>48</v>
      </c>
      <c r="L231" t="s">
        <v>2577</v>
      </c>
      <c r="U231" t="s">
        <v>3110</v>
      </c>
      <c r="V231" t="s">
        <v>3131</v>
      </c>
      <c r="W231" t="s">
        <v>3131</v>
      </c>
      <c r="X231" t="s">
        <v>3131</v>
      </c>
      <c r="AI231">
        <f>92</f>
        <v>92</v>
      </c>
      <c r="AJ231" t="s">
        <v>2360</v>
      </c>
      <c r="AU231">
        <f>77</f>
        <v>77</v>
      </c>
      <c r="AV231">
        <f>79</f>
        <v>79</v>
      </c>
      <c r="BG231" t="s">
        <v>2129</v>
      </c>
      <c r="BH231" t="s">
        <v>2127</v>
      </c>
      <c r="BQ231" t="s">
        <v>3167</v>
      </c>
      <c r="BR231" t="s">
        <v>3085</v>
      </c>
      <c r="BS231" t="s">
        <v>3167</v>
      </c>
      <c r="BT231" t="s">
        <v>3110</v>
      </c>
      <c r="CE231" t="s">
        <v>2836</v>
      </c>
      <c r="CF231" t="s">
        <v>2457</v>
      </c>
      <c r="DA231" t="s">
        <v>3084</v>
      </c>
      <c r="DB231" t="s">
        <v>3354</v>
      </c>
      <c r="DC231" t="s">
        <v>3354</v>
      </c>
      <c r="DD231" t="s">
        <v>3403</v>
      </c>
      <c r="DN231" t="s">
        <v>3131</v>
      </c>
      <c r="DO231" t="s">
        <v>3065</v>
      </c>
      <c r="DP231" t="s">
        <v>2437</v>
      </c>
      <c r="DT231" t="s">
        <v>2747</v>
      </c>
      <c r="DU231" t="s">
        <v>2304</v>
      </c>
      <c r="DV231" t="s">
        <v>2268</v>
      </c>
      <c r="DY231" t="s">
        <v>3110</v>
      </c>
      <c r="DZ231" t="s">
        <v>3131</v>
      </c>
      <c r="EA231" t="s">
        <v>3168</v>
      </c>
      <c r="EB231" t="s">
        <v>3168</v>
      </c>
      <c r="EL231" t="s">
        <v>3085</v>
      </c>
      <c r="EM231" t="s">
        <v>3167</v>
      </c>
      <c r="EN231" t="s">
        <v>3168</v>
      </c>
      <c r="EY231">
        <f>83</f>
        <v>83</v>
      </c>
      <c r="EZ231" t="s">
        <v>2777</v>
      </c>
      <c r="FK231" t="s">
        <v>2777</v>
      </c>
      <c r="FL231" t="s">
        <v>2777</v>
      </c>
      <c r="GI231">
        <f>86</f>
        <v>86</v>
      </c>
      <c r="GJ231" t="s">
        <v>2490</v>
      </c>
      <c r="GM231" t="s">
        <v>3112</v>
      </c>
      <c r="GN231" t="s">
        <v>3112</v>
      </c>
      <c r="GO231" t="s">
        <v>3133</v>
      </c>
      <c r="GP231" t="s">
        <v>3077</v>
      </c>
      <c r="GQ231" t="s">
        <v>3146</v>
      </c>
      <c r="GR231" t="s">
        <v>3157</v>
      </c>
      <c r="GT231" t="s">
        <v>3147</v>
      </c>
      <c r="GU231" t="s">
        <v>3146</v>
      </c>
      <c r="HG231" t="s">
        <v>2712</v>
      </c>
      <c r="HH231" t="s">
        <v>2777</v>
      </c>
      <c r="HS231" t="s">
        <v>2369</v>
      </c>
      <c r="HT231" t="s">
        <v>2777</v>
      </c>
      <c r="IE231" t="s">
        <v>2133</v>
      </c>
      <c r="IF231" t="s">
        <v>2921</v>
      </c>
      <c r="IL231" t="s">
        <v>2403</v>
      </c>
      <c r="IO231" t="s">
        <v>3110</v>
      </c>
      <c r="IP231" t="s">
        <v>3065</v>
      </c>
      <c r="IQ231" t="s">
        <v>2507</v>
      </c>
      <c r="IR231" t="s">
        <v>2212</v>
      </c>
      <c r="JB231" t="s">
        <v>3065</v>
      </c>
      <c r="JC231" t="s">
        <v>3065</v>
      </c>
      <c r="JD231" t="s">
        <v>3167</v>
      </c>
      <c r="JG231" t="s">
        <v>3181</v>
      </c>
      <c r="JH231" t="s">
        <v>3310</v>
      </c>
      <c r="JI231" t="s">
        <v>3187</v>
      </c>
      <c r="JJ231" t="s">
        <v>3188</v>
      </c>
      <c r="JK231" t="s">
        <v>3190</v>
      </c>
      <c r="JL231" t="s">
        <v>3226</v>
      </c>
      <c r="JM231" t="s">
        <v>3085</v>
      </c>
      <c r="JN231" t="s">
        <v>3085</v>
      </c>
      <c r="JO231" t="s">
        <v>3085</v>
      </c>
      <c r="JP231" t="s">
        <v>3167</v>
      </c>
      <c r="JQ231" t="s">
        <v>3167</v>
      </c>
      <c r="JW231" t="s">
        <v>2132</v>
      </c>
      <c r="JX231" t="s">
        <v>2131</v>
      </c>
      <c r="JY231" t="s">
        <v>2131</v>
      </c>
      <c r="JZ231" t="s">
        <v>2131</v>
      </c>
      <c r="KA231" t="s">
        <v>2131</v>
      </c>
      <c r="KB231" t="s">
        <v>2131</v>
      </c>
      <c r="KM231" t="s">
        <v>2777</v>
      </c>
      <c r="KN231" t="s">
        <v>2777</v>
      </c>
      <c r="KS231" t="s">
        <v>2135</v>
      </c>
      <c r="KT231" t="s">
        <v>2133</v>
      </c>
      <c r="KU231" t="s">
        <v>2423</v>
      </c>
      <c r="KV231" t="s">
        <v>2524</v>
      </c>
      <c r="KW231" t="s">
        <v>2835</v>
      </c>
      <c r="KX231" t="s">
        <v>2838</v>
      </c>
      <c r="KY231" t="s">
        <v>2835</v>
      </c>
      <c r="KZ231" t="s">
        <v>2524</v>
      </c>
      <c r="LK231" t="s">
        <v>2777</v>
      </c>
      <c r="LL231" t="s">
        <v>2777</v>
      </c>
      <c r="MU231">
        <f>55</f>
        <v>55</v>
      </c>
      <c r="MV231" t="s">
        <v>2777</v>
      </c>
      <c r="NS231" t="s">
        <v>2838</v>
      </c>
      <c r="NT231" t="s">
        <v>2126</v>
      </c>
      <c r="OE231">
        <f>14</f>
        <v>14</v>
      </c>
      <c r="OF231" t="s">
        <v>2931</v>
      </c>
      <c r="OQ231" t="s">
        <v>2129</v>
      </c>
      <c r="OR231">
        <f>8</f>
        <v>8</v>
      </c>
      <c r="PA231" t="s">
        <v>3085</v>
      </c>
      <c r="PB231" t="s">
        <v>3354</v>
      </c>
      <c r="PC231" t="s">
        <v>3354</v>
      </c>
      <c r="PD231" t="s">
        <v>3354</v>
      </c>
      <c r="PN231" t="s">
        <v>3084</v>
      </c>
      <c r="PO231" t="s">
        <v>3084</v>
      </c>
      <c r="PP231" t="s">
        <v>3084</v>
      </c>
      <c r="QA231">
        <f>38</f>
        <v>38</v>
      </c>
      <c r="QB231">
        <f>80</f>
        <v>80</v>
      </c>
      <c r="QX231" t="s">
        <v>3110</v>
      </c>
      <c r="QY231">
        <f>73</f>
        <v>73</v>
      </c>
      <c r="QZ231" t="s">
        <v>3065</v>
      </c>
      <c r="RC231" t="s">
        <v>2803</v>
      </c>
      <c r="RD231" t="s">
        <v>2852</v>
      </c>
      <c r="RE231" t="s">
        <v>2928</v>
      </c>
      <c r="RF231" t="s">
        <v>2790</v>
      </c>
      <c r="RG231" t="s">
        <v>2204</v>
      </c>
      <c r="RH231" t="s">
        <v>2914</v>
      </c>
      <c r="RI231" t="s">
        <v>2728</v>
      </c>
      <c r="RJ231" t="s">
        <v>2831</v>
      </c>
      <c r="RK231" t="s">
        <v>2756</v>
      </c>
      <c r="RL231" t="s">
        <v>2676</v>
      </c>
      <c r="RM231" t="s">
        <v>2676</v>
      </c>
      <c r="RO231" t="s">
        <v>2981</v>
      </c>
      <c r="RP231" t="s">
        <v>2993</v>
      </c>
      <c r="RQ231" t="s">
        <v>2516</v>
      </c>
      <c r="RR231" t="s">
        <v>2675</v>
      </c>
      <c r="RS231" t="s">
        <v>3179</v>
      </c>
      <c r="RT231" t="s">
        <v>2459</v>
      </c>
      <c r="RU231" t="s">
        <v>3039</v>
      </c>
      <c r="RV231" t="s">
        <v>2778</v>
      </c>
      <c r="RW231" t="s">
        <v>2531</v>
      </c>
      <c r="RX231" t="s">
        <v>2599</v>
      </c>
      <c r="RY231" t="s">
        <v>2603</v>
      </c>
      <c r="SA231" t="s">
        <v>3049</v>
      </c>
      <c r="SB231" t="s">
        <v>2743</v>
      </c>
      <c r="SC231" t="s">
        <v>2479</v>
      </c>
      <c r="SD231" t="s">
        <v>2479</v>
      </c>
      <c r="SE231" t="s">
        <v>2479</v>
      </c>
      <c r="SF231" t="s">
        <v>2479</v>
      </c>
      <c r="SG231" t="s">
        <v>2479</v>
      </c>
      <c r="SH231" t="s">
        <v>2479</v>
      </c>
      <c r="SI231" t="s">
        <v>2479</v>
      </c>
      <c r="SJ231" t="s">
        <v>2479</v>
      </c>
      <c r="SK231" t="s">
        <v>2479</v>
      </c>
      <c r="SM231" t="s">
        <v>2943</v>
      </c>
      <c r="SN231" t="s">
        <v>3026</v>
      </c>
      <c r="SO231" t="s">
        <v>3196</v>
      </c>
      <c r="SP231" t="s">
        <v>3093</v>
      </c>
      <c r="SQ231" t="s">
        <v>3093</v>
      </c>
      <c r="SR231" t="s">
        <v>2443</v>
      </c>
      <c r="SS231" t="s">
        <v>2439</v>
      </c>
      <c r="ST231" t="s">
        <v>2620</v>
      </c>
      <c r="SU231" t="s">
        <v>2768</v>
      </c>
      <c r="SV231" t="s">
        <v>2265</v>
      </c>
      <c r="SW231" t="s">
        <v>2530</v>
      </c>
      <c r="SY231" t="s">
        <v>2391</v>
      </c>
      <c r="SZ231" t="s">
        <v>2592</v>
      </c>
      <c r="TA231" t="s">
        <v>2647</v>
      </c>
      <c r="TB231" t="s">
        <v>2790</v>
      </c>
      <c r="TC231" t="s">
        <v>2399</v>
      </c>
      <c r="TD231" t="s">
        <v>2650</v>
      </c>
      <c r="TE231" t="s">
        <v>2498</v>
      </c>
      <c r="TF231" t="s">
        <v>2693</v>
      </c>
      <c r="TG231" t="s">
        <v>2329</v>
      </c>
      <c r="TH231" t="s">
        <v>2651</v>
      </c>
      <c r="TI231" t="s">
        <v>2885</v>
      </c>
      <c r="TK231" t="s">
        <v>2990</v>
      </c>
      <c r="TL231" t="s">
        <v>2551</v>
      </c>
      <c r="TM231" t="s">
        <v>2626</v>
      </c>
      <c r="TN231" t="s">
        <v>2626</v>
      </c>
      <c r="TO231" t="s">
        <v>2821</v>
      </c>
      <c r="TP231" t="s">
        <v>2598</v>
      </c>
      <c r="TQ231" t="s">
        <v>2811</v>
      </c>
      <c r="TR231" t="s">
        <v>2632</v>
      </c>
      <c r="TS231" t="s">
        <v>2263</v>
      </c>
      <c r="TT231" t="s">
        <v>2395</v>
      </c>
      <c r="TU231" t="s">
        <v>2881</v>
      </c>
      <c r="TW231" t="s">
        <v>2479</v>
      </c>
      <c r="TX231" t="s">
        <v>2479</v>
      </c>
      <c r="TY231" t="s">
        <v>2479</v>
      </c>
      <c r="TZ231" t="s">
        <v>2479</v>
      </c>
      <c r="UA231" t="s">
        <v>2479</v>
      </c>
      <c r="UB231" t="s">
        <v>2479</v>
      </c>
      <c r="UD231" t="s">
        <v>2479</v>
      </c>
      <c r="UE231" t="s">
        <v>2479</v>
      </c>
      <c r="UI231" t="s">
        <v>2479</v>
      </c>
      <c r="UJ231" t="s">
        <v>2479</v>
      </c>
      <c r="UK231" t="s">
        <v>2479</v>
      </c>
      <c r="UL231" t="s">
        <v>2479</v>
      </c>
      <c r="UM231" t="s">
        <v>2479</v>
      </c>
      <c r="UN231" t="s">
        <v>2479</v>
      </c>
      <c r="UP231" t="s">
        <v>2479</v>
      </c>
      <c r="UQ231" t="s">
        <v>2479</v>
      </c>
      <c r="UU231" t="s">
        <v>2479</v>
      </c>
      <c r="UV231" t="s">
        <v>2479</v>
      </c>
      <c r="UW231" t="s">
        <v>2479</v>
      </c>
      <c r="UX231" t="s">
        <v>2479</v>
      </c>
      <c r="UY231" t="s">
        <v>2479</v>
      </c>
      <c r="UZ231" t="s">
        <v>2479</v>
      </c>
      <c r="VB231" t="s">
        <v>2479</v>
      </c>
      <c r="VC231" t="s">
        <v>2479</v>
      </c>
      <c r="VM231" t="s">
        <v>2529</v>
      </c>
      <c r="VN231" t="s">
        <v>2611</v>
      </c>
      <c r="VO231" t="s">
        <v>3074</v>
      </c>
      <c r="VP231" t="s">
        <v>2813</v>
      </c>
      <c r="VY231" t="s">
        <v>2813</v>
      </c>
      <c r="VZ231" t="s">
        <v>2922</v>
      </c>
      <c r="WA231" t="s">
        <v>2410</v>
      </c>
      <c r="WB231" t="s">
        <v>2555</v>
      </c>
      <c r="WK231" t="s">
        <v>2479</v>
      </c>
      <c r="WL231" t="s">
        <v>2479</v>
      </c>
      <c r="WM231" t="s">
        <v>2479</v>
      </c>
      <c r="WN231" t="s">
        <v>2479</v>
      </c>
      <c r="WW231" t="s">
        <v>2813</v>
      </c>
      <c r="WX231" t="s">
        <v>3032</v>
      </c>
      <c r="WY231" t="s">
        <v>3150</v>
      </c>
      <c r="WZ231" t="s">
        <v>2938</v>
      </c>
      <c r="XI231" t="s">
        <v>2627</v>
      </c>
      <c r="XJ231" t="s">
        <v>2551</v>
      </c>
      <c r="XK231" t="s">
        <v>2550</v>
      </c>
      <c r="XL231" t="s">
        <v>2819</v>
      </c>
      <c r="XU231" t="s">
        <v>2947</v>
      </c>
      <c r="XV231" t="s">
        <v>2631</v>
      </c>
      <c r="XW231" t="s">
        <v>2917</v>
      </c>
      <c r="XX231" t="s">
        <v>2831</v>
      </c>
      <c r="YD231" t="s">
        <v>2841</v>
      </c>
      <c r="YG231" t="s">
        <v>2749</v>
      </c>
      <c r="YH231" t="s">
        <v>2399</v>
      </c>
      <c r="YI231" t="s">
        <v>2472</v>
      </c>
      <c r="YJ231" t="s">
        <v>2375</v>
      </c>
      <c r="YP231" t="s">
        <v>2596</v>
      </c>
      <c r="YS231" t="s">
        <v>2609</v>
      </c>
      <c r="YT231" t="s">
        <v>2500</v>
      </c>
      <c r="YU231" t="s">
        <v>2691</v>
      </c>
      <c r="YV231" t="s">
        <v>2468</v>
      </c>
      <c r="ZB231" t="s">
        <v>2725</v>
      </c>
      <c r="ZE231" t="s">
        <v>2479</v>
      </c>
      <c r="ZF231" t="s">
        <v>2479</v>
      </c>
      <c r="ZG231" t="s">
        <v>2972</v>
      </c>
      <c r="ZH231" t="s">
        <v>2699</v>
      </c>
      <c r="ZN231" t="s">
        <v>2890</v>
      </c>
      <c r="ZQ231" t="s">
        <v>2890</v>
      </c>
      <c r="ZR231" t="s">
        <v>2447</v>
      </c>
      <c r="ZS231" t="s">
        <v>2858</v>
      </c>
      <c r="ZT231" t="s">
        <v>3042</v>
      </c>
      <c r="ZZ231" t="s">
        <v>2232</v>
      </c>
      <c r="AAC231" t="s">
        <v>2432</v>
      </c>
      <c r="AAD231" t="s">
        <v>2490</v>
      </c>
      <c r="AAE231" t="s">
        <v>2375</v>
      </c>
      <c r="AAF231" t="s">
        <v>2579</v>
      </c>
      <c r="AAL231" t="s">
        <v>2643</v>
      </c>
      <c r="AAO231" t="s">
        <v>2554</v>
      </c>
      <c r="AAP231" t="s">
        <v>2918</v>
      </c>
      <c r="AAQ231" t="s">
        <v>2584</v>
      </c>
      <c r="AAR231" t="s">
        <v>2409</v>
      </c>
      <c r="ABA231" t="s">
        <v>2554</v>
      </c>
      <c r="ABB231" t="s">
        <v>2974</v>
      </c>
      <c r="ABC231" t="s">
        <v>2675</v>
      </c>
      <c r="ABD231" t="s">
        <v>2875</v>
      </c>
      <c r="ABM231" t="s">
        <v>2909</v>
      </c>
      <c r="ABN231" t="s">
        <v>2460</v>
      </c>
      <c r="ABO231" t="s">
        <v>2948</v>
      </c>
      <c r="ABP231" t="s">
        <v>3032</v>
      </c>
      <c r="ABY231" t="s">
        <v>2479</v>
      </c>
      <c r="ABZ231" t="s">
        <v>2479</v>
      </c>
      <c r="ACA231" t="s">
        <v>2479</v>
      </c>
      <c r="ACB231" t="s">
        <v>2479</v>
      </c>
      <c r="ACK231" t="s">
        <v>2762</v>
      </c>
      <c r="ACL231" t="s">
        <v>2894</v>
      </c>
      <c r="ACM231" t="s">
        <v>3042</v>
      </c>
      <c r="ACN231" t="s">
        <v>2815</v>
      </c>
      <c r="ACW231" t="s">
        <v>2260</v>
      </c>
      <c r="ACX231" t="s">
        <v>2261</v>
      </c>
      <c r="ACY231" t="s">
        <v>2706</v>
      </c>
      <c r="ACZ231" t="s">
        <v>2808</v>
      </c>
      <c r="ADI231" t="s">
        <v>2569</v>
      </c>
      <c r="ADJ231" t="s">
        <v>3028</v>
      </c>
      <c r="ADK231" t="s">
        <v>2894</v>
      </c>
      <c r="ADL231" t="s">
        <v>2529</v>
      </c>
      <c r="ADP231" t="s">
        <v>2558</v>
      </c>
      <c r="ADQ231" t="s">
        <v>2612</v>
      </c>
      <c r="ADR231" t="s">
        <v>2630</v>
      </c>
      <c r="ADU231" t="s">
        <v>2193</v>
      </c>
      <c r="ADV231" t="s">
        <v>2630</v>
      </c>
      <c r="ADW231" t="s">
        <v>2692</v>
      </c>
      <c r="ADX231" t="s">
        <v>2590</v>
      </c>
      <c r="AEB231" t="s">
        <v>2745</v>
      </c>
      <c r="AEC231" t="s">
        <v>2804</v>
      </c>
      <c r="AED231" t="s">
        <v>2712</v>
      </c>
      <c r="AEG231" t="s">
        <v>2771</v>
      </c>
      <c r="AEH231" t="s">
        <v>2763</v>
      </c>
      <c r="AEI231" t="s">
        <v>2511</v>
      </c>
      <c r="AEJ231" t="s">
        <v>2395</v>
      </c>
      <c r="AEN231" t="s">
        <v>2800</v>
      </c>
      <c r="AEO231" t="s">
        <v>2644</v>
      </c>
      <c r="AEP231" t="s">
        <v>2742</v>
      </c>
      <c r="AES231" t="s">
        <v>2479</v>
      </c>
      <c r="AET231" t="s">
        <v>2479</v>
      </c>
      <c r="AEU231" t="s">
        <v>2479</v>
      </c>
      <c r="AEV231" t="s">
        <v>2479</v>
      </c>
      <c r="AEZ231" t="s">
        <v>2948</v>
      </c>
      <c r="AFA231" t="s">
        <v>2897</v>
      </c>
      <c r="AFB231" t="s">
        <v>3089</v>
      </c>
      <c r="AFE231" t="s">
        <v>2456</v>
      </c>
      <c r="AFF231" t="s">
        <v>2993</v>
      </c>
      <c r="AFG231" t="s">
        <v>2824</v>
      </c>
      <c r="AFH231" t="s">
        <v>3074</v>
      </c>
      <c r="AFL231" t="s">
        <v>2221</v>
      </c>
      <c r="AFM231" t="s">
        <v>2605</v>
      </c>
      <c r="AFN231" t="s">
        <v>2494</v>
      </c>
      <c r="AFQ231" t="s">
        <v>2664</v>
      </c>
      <c r="AFR231" t="s">
        <v>2844</v>
      </c>
      <c r="AFS231" t="s">
        <v>2800</v>
      </c>
      <c r="AFT231" t="s">
        <v>2869</v>
      </c>
      <c r="AFX231" t="s">
        <v>2855</v>
      </c>
      <c r="AFY231" t="s">
        <v>2479</v>
      </c>
      <c r="AFZ231" t="s">
        <v>3075</v>
      </c>
      <c r="AGC231" t="s">
        <v>2766</v>
      </c>
      <c r="AGD231" t="s">
        <v>2872</v>
      </c>
      <c r="AGE231" t="s">
        <v>2621</v>
      </c>
      <c r="AGF231" t="s">
        <v>3033</v>
      </c>
      <c r="AGO231" t="s">
        <v>2922</v>
      </c>
      <c r="AGP231" t="s">
        <v>2263</v>
      </c>
      <c r="AGQ231" t="s">
        <v>2770</v>
      </c>
      <c r="AGR231" t="s">
        <v>3032</v>
      </c>
      <c r="AHA231" t="s">
        <v>2897</v>
      </c>
      <c r="AHB231" t="s">
        <v>2621</v>
      </c>
      <c r="AHC231" t="s">
        <v>2815</v>
      </c>
      <c r="AHD231" t="s">
        <v>2623</v>
      </c>
      <c r="AHM231" t="s">
        <v>2479</v>
      </c>
      <c r="AHN231" t="s">
        <v>2479</v>
      </c>
      <c r="AHO231" t="s">
        <v>2479</v>
      </c>
      <c r="AHP231" t="s">
        <v>2479</v>
      </c>
      <c r="AHY231" t="s">
        <v>2764</v>
      </c>
      <c r="AHZ231" t="s">
        <v>2262</v>
      </c>
      <c r="AIA231" t="s">
        <v>2531</v>
      </c>
      <c r="AIB231" t="s">
        <v>2947</v>
      </c>
      <c r="AIK231" t="s">
        <v>2764</v>
      </c>
      <c r="AIL231" t="s">
        <v>2810</v>
      </c>
      <c r="AIM231" t="s">
        <v>2706</v>
      </c>
      <c r="AIN231" t="s">
        <v>2706</v>
      </c>
      <c r="AIW231" t="s">
        <v>2817</v>
      </c>
      <c r="AIX231" t="s">
        <v>2627</v>
      </c>
      <c r="AIY231" t="s">
        <v>2923</v>
      </c>
      <c r="AIZ231" t="s">
        <v>2568</v>
      </c>
      <c r="AJI231" t="s">
        <v>2643</v>
      </c>
      <c r="AJJ231" t="s">
        <v>2873</v>
      </c>
      <c r="AJK231" t="s">
        <v>2383</v>
      </c>
      <c r="AJL231" t="s">
        <v>2374</v>
      </c>
      <c r="AJU231" t="s">
        <v>3059</v>
      </c>
      <c r="AJV231" t="s">
        <v>2943</v>
      </c>
      <c r="AJW231" t="s">
        <v>3009</v>
      </c>
      <c r="AJX231" t="s">
        <v>3015</v>
      </c>
      <c r="AKG231" t="s">
        <v>2479</v>
      </c>
      <c r="AKH231" t="s">
        <v>2479</v>
      </c>
      <c r="AKI231" t="s">
        <v>2479</v>
      </c>
      <c r="AKJ231" t="s">
        <v>2479</v>
      </c>
      <c r="AKS231" t="s">
        <v>2448</v>
      </c>
      <c r="AKT231" t="s">
        <v>2886</v>
      </c>
      <c r="AKU231" t="s">
        <v>2464</v>
      </c>
      <c r="AKV231" t="s">
        <v>2442</v>
      </c>
      <c r="ALE231" t="s">
        <v>2566</v>
      </c>
      <c r="ALF231" t="s">
        <v>2500</v>
      </c>
      <c r="ALG231" t="s">
        <v>2353</v>
      </c>
      <c r="ALH231" t="s">
        <v>2885</v>
      </c>
      <c r="ALQ231" t="s">
        <v>2258</v>
      </c>
      <c r="ALR231" t="s">
        <v>2530</v>
      </c>
      <c r="ALS231" t="s">
        <v>2706</v>
      </c>
      <c r="ALT231" t="s">
        <v>2656</v>
      </c>
      <c r="AMD231" t="s">
        <v>2817</v>
      </c>
      <c r="AME231" t="s">
        <v>2602</v>
      </c>
      <c r="AMF231" t="s">
        <v>2736</v>
      </c>
      <c r="AMP231" t="s">
        <v>2990</v>
      </c>
      <c r="AMQ231" t="s">
        <v>2905</v>
      </c>
      <c r="AMR231" t="s">
        <v>2926</v>
      </c>
      <c r="ANB231" t="s">
        <v>2479</v>
      </c>
      <c r="ANC231" t="s">
        <v>2479</v>
      </c>
      <c r="AND231" t="s">
        <v>2479</v>
      </c>
      <c r="ANN231" t="s">
        <v>2965</v>
      </c>
      <c r="ANO231" t="s">
        <v>2520</v>
      </c>
      <c r="ANP231" t="s">
        <v>2891</v>
      </c>
      <c r="ANZ231" t="s">
        <v>2568</v>
      </c>
      <c r="AOA231" t="s">
        <v>2884</v>
      </c>
      <c r="AOB231" t="s">
        <v>2600</v>
      </c>
      <c r="AOL231" t="s">
        <v>2808</v>
      </c>
      <c r="AOM231" t="s">
        <v>2792</v>
      </c>
      <c r="AON231" t="s">
        <v>2751</v>
      </c>
      <c r="AOX231" t="s">
        <v>3173</v>
      </c>
      <c r="AOY231" t="s">
        <v>2609</v>
      </c>
      <c r="AOZ231" t="s">
        <v>2449</v>
      </c>
      <c r="APJ231" t="s">
        <v>3074</v>
      </c>
      <c r="APK231" t="s">
        <v>2894</v>
      </c>
      <c r="APL231" t="s">
        <v>2752</v>
      </c>
      <c r="APV231" t="s">
        <v>2479</v>
      </c>
      <c r="APW231" t="s">
        <v>2479</v>
      </c>
      <c r="APX231" t="s">
        <v>2479</v>
      </c>
      <c r="AQH231" t="s">
        <v>3173</v>
      </c>
      <c r="AQI231" t="s">
        <v>2440</v>
      </c>
      <c r="AQJ231" t="s">
        <v>2780</v>
      </c>
      <c r="AQT231" t="s">
        <v>3042</v>
      </c>
      <c r="AQU231" t="s">
        <v>2812</v>
      </c>
      <c r="AQV231" t="s">
        <v>2623</v>
      </c>
      <c r="ARF231" t="s">
        <v>2586</v>
      </c>
      <c r="ARG231" t="s">
        <v>2410</v>
      </c>
      <c r="ARH231" t="s">
        <v>2500</v>
      </c>
      <c r="ARR231" t="s">
        <v>2907</v>
      </c>
      <c r="ARS231" t="s">
        <v>2408</v>
      </c>
      <c r="ART231" t="s">
        <v>2923</v>
      </c>
      <c r="ASD231" t="s">
        <v>2516</v>
      </c>
      <c r="ASE231" t="s">
        <v>2817</v>
      </c>
      <c r="ASF231" t="s">
        <v>3150</v>
      </c>
      <c r="ASP231" t="s">
        <v>2479</v>
      </c>
      <c r="ASQ231" t="s">
        <v>2930</v>
      </c>
      <c r="ASR231" t="s">
        <v>2479</v>
      </c>
      <c r="ATB231" t="s">
        <v>2265</v>
      </c>
      <c r="ATC231" t="s">
        <v>2441</v>
      </c>
      <c r="ATD231" t="s">
        <v>2458</v>
      </c>
      <c r="ATN231" t="s">
        <v>2578</v>
      </c>
      <c r="ATO231" t="s">
        <v>2740</v>
      </c>
      <c r="ATP231" t="s">
        <v>2354</v>
      </c>
      <c r="ATZ231" t="s">
        <v>2383</v>
      </c>
      <c r="AUA231" t="s">
        <v>2409</v>
      </c>
      <c r="AUB231" t="s">
        <v>2537</v>
      </c>
      <c r="AUL231" t="s">
        <v>2676</v>
      </c>
      <c r="AUM231" t="s">
        <v>2376</v>
      </c>
      <c r="AUN231" t="s">
        <v>2190</v>
      </c>
      <c r="AUX231" t="s">
        <v>2867</v>
      </c>
      <c r="AUY231" t="s">
        <v>2935</v>
      </c>
      <c r="AUZ231" t="s">
        <v>3026</v>
      </c>
      <c r="AVJ231" t="s">
        <v>2479</v>
      </c>
      <c r="AVK231" t="s">
        <v>2479</v>
      </c>
      <c r="AVL231" t="s">
        <v>2729</v>
      </c>
      <c r="AVV231" t="s">
        <v>2933</v>
      </c>
      <c r="AVW231" t="s">
        <v>2936</v>
      </c>
      <c r="AVX231" t="s">
        <v>2896</v>
      </c>
      <c r="AWH231" t="s">
        <v>3049</v>
      </c>
      <c r="AWI231" t="s">
        <v>2350</v>
      </c>
      <c r="AWJ231" t="s">
        <v>2700</v>
      </c>
      <c r="AWT231" t="s">
        <v>2884</v>
      </c>
      <c r="AWU231" t="s">
        <v>2950</v>
      </c>
      <c r="AWV231" t="s">
        <v>2569</v>
      </c>
      <c r="BBV231" t="s">
        <v>2537</v>
      </c>
      <c r="BBW231" t="s">
        <v>2488</v>
      </c>
      <c r="BBX231" t="s">
        <v>2751</v>
      </c>
      <c r="BCH231" t="s">
        <v>2596</v>
      </c>
      <c r="BCI231" t="s">
        <v>2805</v>
      </c>
      <c r="BCJ231" t="s">
        <v>2752</v>
      </c>
      <c r="BCT231" t="s">
        <v>2479</v>
      </c>
      <c r="BCU231" t="s">
        <v>2479</v>
      </c>
      <c r="BCV231" t="s">
        <v>2479</v>
      </c>
      <c r="BDF231" t="s">
        <v>3032</v>
      </c>
      <c r="BDG231" t="s">
        <v>2440</v>
      </c>
      <c r="BDH231" t="s">
        <v>2824</v>
      </c>
      <c r="BDR231" t="s">
        <v>2471</v>
      </c>
      <c r="BDS231" t="s">
        <v>2727</v>
      </c>
      <c r="BDT231" t="s">
        <v>2600</v>
      </c>
      <c r="BED231" t="s">
        <v>2234</v>
      </c>
      <c r="BEE231" t="s">
        <v>2370</v>
      </c>
      <c r="BEF231" t="s">
        <v>2599</v>
      </c>
      <c r="BEQ231" t="s">
        <v>2760</v>
      </c>
      <c r="BER231" t="s">
        <v>2479</v>
      </c>
      <c r="BFC231" t="s">
        <v>2630</v>
      </c>
      <c r="BFD231" t="s">
        <v>2420</v>
      </c>
      <c r="BFO231" t="s">
        <v>2772</v>
      </c>
      <c r="BFP231" t="s">
        <v>2215</v>
      </c>
      <c r="BGA231" t="s">
        <v>2479</v>
      </c>
      <c r="BGB231" t="s">
        <v>2479</v>
      </c>
      <c r="BGM231" t="s">
        <v>2916</v>
      </c>
      <c r="BGN231" t="s">
        <v>2345</v>
      </c>
      <c r="BGY231" t="s">
        <v>2495</v>
      </c>
      <c r="BGZ231" t="s">
        <v>2248</v>
      </c>
      <c r="BHK231" t="s">
        <v>2349</v>
      </c>
      <c r="BHL231" t="s">
        <v>2479</v>
      </c>
      <c r="BHW231" t="s">
        <v>2479</v>
      </c>
      <c r="BHX231" t="s">
        <v>2479</v>
      </c>
      <c r="BII231" t="s">
        <v>2136</v>
      </c>
      <c r="BIJ231" t="s">
        <v>2340</v>
      </c>
      <c r="BIU231" t="s">
        <v>2286</v>
      </c>
      <c r="BIV231" t="s">
        <v>2186</v>
      </c>
      <c r="BLU231" t="s">
        <v>2928</v>
      </c>
      <c r="BLV231" t="s">
        <v>2790</v>
      </c>
      <c r="BLW231" t="s">
        <v>2571</v>
      </c>
      <c r="BLX231" t="s">
        <v>2914</v>
      </c>
      <c r="BLY231" t="s">
        <v>2728</v>
      </c>
      <c r="BLZ231" t="s">
        <v>2831</v>
      </c>
      <c r="BMA231" t="s">
        <v>2756</v>
      </c>
      <c r="BMB231" t="s">
        <v>2676</v>
      </c>
      <c r="BMG231" t="s">
        <v>2516</v>
      </c>
      <c r="BMH231" t="s">
        <v>2675</v>
      </c>
      <c r="BMI231" t="s">
        <v>3179</v>
      </c>
      <c r="BMJ231" t="s">
        <v>2459</v>
      </c>
      <c r="BMK231" t="s">
        <v>3039</v>
      </c>
      <c r="BML231" t="s">
        <v>2778</v>
      </c>
      <c r="BMM231" t="s">
        <v>2531</v>
      </c>
      <c r="BMN231" t="s">
        <v>2599</v>
      </c>
      <c r="BMS231" t="s">
        <v>2566</v>
      </c>
      <c r="BMT231" t="s">
        <v>2532</v>
      </c>
      <c r="BMU231" t="s">
        <v>2383</v>
      </c>
      <c r="BMV231" t="s">
        <v>2647</v>
      </c>
      <c r="BMW231" t="s">
        <v>2944</v>
      </c>
      <c r="BMX231" t="s">
        <v>2691</v>
      </c>
      <c r="BMY231" t="s">
        <v>2553</v>
      </c>
      <c r="BMZ231" t="s">
        <v>2474</v>
      </c>
      <c r="BNE231" t="s">
        <v>3196</v>
      </c>
      <c r="BNF231" t="s">
        <v>3093</v>
      </c>
      <c r="BNG231" t="s">
        <v>3093</v>
      </c>
      <c r="BNH231" t="s">
        <v>2443</v>
      </c>
      <c r="BNI231" t="s">
        <v>2439</v>
      </c>
      <c r="BNJ231" t="s">
        <v>2620</v>
      </c>
      <c r="BNK231" t="s">
        <v>2815</v>
      </c>
      <c r="BNL231" t="s">
        <v>2623</v>
      </c>
      <c r="BNQ231" t="s">
        <v>2647</v>
      </c>
      <c r="BNR231" t="s">
        <v>2790</v>
      </c>
      <c r="BNS231" t="s">
        <v>2504</v>
      </c>
      <c r="BNT231" t="s">
        <v>2650</v>
      </c>
      <c r="BNU231" t="s">
        <v>2498</v>
      </c>
      <c r="BNV231" t="s">
        <v>2693</v>
      </c>
      <c r="BNW231" t="s">
        <v>2329</v>
      </c>
      <c r="BNX231" t="s">
        <v>2651</v>
      </c>
      <c r="BOC231" t="s">
        <v>2626</v>
      </c>
      <c r="BOD231" t="s">
        <v>2626</v>
      </c>
      <c r="BOE231" t="s">
        <v>2611</v>
      </c>
      <c r="BOF231" t="s">
        <v>2598</v>
      </c>
      <c r="BOG231" t="s">
        <v>2811</v>
      </c>
      <c r="BOH231" t="s">
        <v>2632</v>
      </c>
      <c r="BOI231" t="s">
        <v>2263</v>
      </c>
      <c r="BOJ231" t="s">
        <v>2395</v>
      </c>
      <c r="BOU231" t="s">
        <v>2658</v>
      </c>
      <c r="BOV231" t="s">
        <v>2401</v>
      </c>
      <c r="BPG231" t="s">
        <v>2595</v>
      </c>
      <c r="BPH231" t="s">
        <v>2479</v>
      </c>
      <c r="BPS231" t="s">
        <v>2227</v>
      </c>
      <c r="BPT231" t="s">
        <v>2479</v>
      </c>
      <c r="BQE231" t="s">
        <v>2479</v>
      </c>
      <c r="BQF231" t="s">
        <v>2479</v>
      </c>
      <c r="BQQ231" t="s">
        <v>2311</v>
      </c>
      <c r="BQR231" t="s">
        <v>2343</v>
      </c>
      <c r="BRC231" t="s">
        <v>2235</v>
      </c>
      <c r="BRD231" t="s">
        <v>2388</v>
      </c>
      <c r="BRO231" t="s">
        <v>2380</v>
      </c>
      <c r="BRP231" t="s">
        <v>2661</v>
      </c>
      <c r="BSA231" t="s">
        <v>2289</v>
      </c>
      <c r="BSB231" t="s">
        <v>2495</v>
      </c>
      <c r="BXK231" t="s">
        <v>2334</v>
      </c>
      <c r="BXL231" t="s">
        <v>2269</v>
      </c>
      <c r="BXM231" t="s">
        <v>2269</v>
      </c>
      <c r="BXN231" t="s">
        <v>2269</v>
      </c>
      <c r="BXO231" t="s">
        <v>2269</v>
      </c>
      <c r="BXP231" t="s">
        <v>2269</v>
      </c>
      <c r="BXW231" t="s">
        <v>2590</v>
      </c>
      <c r="BXX231" t="s">
        <v>2482</v>
      </c>
      <c r="BXY231" t="s">
        <v>2539</v>
      </c>
      <c r="BXZ231" t="s">
        <v>2341</v>
      </c>
      <c r="BYA231" t="s">
        <v>2188</v>
      </c>
      <c r="BYB231" t="s">
        <v>2188</v>
      </c>
      <c r="BYI231" t="s">
        <v>2613</v>
      </c>
      <c r="BYJ231" t="s">
        <v>2243</v>
      </c>
      <c r="BYK231" t="s">
        <v>2318</v>
      </c>
      <c r="BYL231" t="s">
        <v>2437</v>
      </c>
      <c r="BYM231" t="s">
        <v>2241</v>
      </c>
      <c r="BYN231" t="s">
        <v>2241</v>
      </c>
      <c r="BYU231" t="s">
        <v>2506</v>
      </c>
      <c r="BYV231" t="s">
        <v>2472</v>
      </c>
      <c r="BYW231" t="s">
        <v>2434</v>
      </c>
      <c r="BYX231" t="s">
        <v>2590</v>
      </c>
      <c r="BYY231" t="s">
        <v>2329</v>
      </c>
      <c r="BYZ231" t="s">
        <v>2676</v>
      </c>
      <c r="BZG231" t="s">
        <v>2358</v>
      </c>
      <c r="BZH231" t="s">
        <v>2321</v>
      </c>
      <c r="BZI231" t="s">
        <v>2236</v>
      </c>
      <c r="BZJ231" t="s">
        <v>2332</v>
      </c>
      <c r="BZK231" t="s">
        <v>2252</v>
      </c>
      <c r="BZL231" t="s">
        <v>2164</v>
      </c>
      <c r="BZS231" t="s">
        <v>2383</v>
      </c>
      <c r="BZT231" t="s">
        <v>2880</v>
      </c>
      <c r="BZU231" t="s">
        <v>2727</v>
      </c>
      <c r="BZV231" t="s">
        <v>2430</v>
      </c>
      <c r="BZW231" t="s">
        <v>2592</v>
      </c>
      <c r="BZX231" t="s">
        <v>2504</v>
      </c>
    </row>
    <row r="232" spans="1:1020 1028:2052" x14ac:dyDescent="0.15">
      <c r="A232" t="s">
        <v>3510</v>
      </c>
      <c r="K232" t="s">
        <v>2423</v>
      </c>
      <c r="L232">
        <f>7</f>
        <v>7</v>
      </c>
      <c r="U232" t="s">
        <v>3168</v>
      </c>
      <c r="V232" t="s">
        <v>3168</v>
      </c>
      <c r="W232" t="s">
        <v>3168</v>
      </c>
      <c r="X232" t="s">
        <v>3131</v>
      </c>
      <c r="AI232">
        <f>98</f>
        <v>98</v>
      </c>
      <c r="AJ232" t="s">
        <v>2777</v>
      </c>
      <c r="AU232" t="s">
        <v>2132</v>
      </c>
      <c r="AV232">
        <f>6</f>
        <v>6</v>
      </c>
      <c r="BG232" t="s">
        <v>2507</v>
      </c>
      <c r="BH232" t="s">
        <v>2214</v>
      </c>
      <c r="BQ232" t="s">
        <v>3065</v>
      </c>
      <c r="BR232" t="s">
        <v>3110</v>
      </c>
      <c r="BS232" t="s">
        <v>3110</v>
      </c>
      <c r="BT232" t="s">
        <v>3110</v>
      </c>
      <c r="CE232" t="s">
        <v>2127</v>
      </c>
      <c r="CF232">
        <f>24</f>
        <v>24</v>
      </c>
      <c r="DA232" t="s">
        <v>3084</v>
      </c>
      <c r="DB232" t="s">
        <v>3354</v>
      </c>
      <c r="DC232" t="s">
        <v>3354</v>
      </c>
      <c r="DD232" t="s">
        <v>3084</v>
      </c>
      <c r="DM232" t="s">
        <v>2153</v>
      </c>
      <c r="DN232" t="s">
        <v>3065</v>
      </c>
      <c r="DO232" t="s">
        <v>3168</v>
      </c>
      <c r="DP232" t="s">
        <v>3167</v>
      </c>
      <c r="DY232" t="s">
        <v>3167</v>
      </c>
      <c r="DZ232" t="s">
        <v>3167</v>
      </c>
      <c r="EA232" t="s">
        <v>3167</v>
      </c>
      <c r="EB232" t="s">
        <v>3167</v>
      </c>
      <c r="EK232" t="s">
        <v>3110</v>
      </c>
      <c r="EL232" t="s">
        <v>3110</v>
      </c>
      <c r="EM232" t="s">
        <v>3110</v>
      </c>
      <c r="EN232" t="s">
        <v>3131</v>
      </c>
      <c r="EY232" t="s">
        <v>2779</v>
      </c>
      <c r="EZ232" t="s">
        <v>3084</v>
      </c>
      <c r="FK232" t="s">
        <v>2321</v>
      </c>
      <c r="FL232" t="s">
        <v>2777</v>
      </c>
      <c r="GI232" t="s">
        <v>2130</v>
      </c>
      <c r="GJ232" t="s">
        <v>2126</v>
      </c>
      <c r="HG232" t="s">
        <v>2777</v>
      </c>
      <c r="HH232" t="s">
        <v>2777</v>
      </c>
      <c r="HS232">
        <f>55</f>
        <v>55</v>
      </c>
      <c r="HT232">
        <f>36</f>
        <v>36</v>
      </c>
      <c r="IE232" t="s">
        <v>2756</v>
      </c>
      <c r="IF232" t="s">
        <v>2777</v>
      </c>
      <c r="JA232">
        <f>69</f>
        <v>69</v>
      </c>
      <c r="JB232" t="s">
        <v>3065</v>
      </c>
      <c r="JC232" t="s">
        <v>3131</v>
      </c>
      <c r="JD232" t="s">
        <v>3131</v>
      </c>
      <c r="JF232" t="s">
        <v>3454</v>
      </c>
      <c r="JG232" t="s">
        <v>3187</v>
      </c>
      <c r="JH232" t="s">
        <v>3187</v>
      </c>
      <c r="JI232" t="s">
        <v>3187</v>
      </c>
      <c r="JJ232" t="s">
        <v>3187</v>
      </c>
      <c r="JK232" t="s">
        <v>3226</v>
      </c>
      <c r="JL232" t="s">
        <v>3190</v>
      </c>
      <c r="JM232" t="s">
        <v>3085</v>
      </c>
      <c r="JN232" t="s">
        <v>3085</v>
      </c>
      <c r="JO232" t="s">
        <v>3085</v>
      </c>
      <c r="JP232" t="s">
        <v>3085</v>
      </c>
      <c r="JQ232" t="s">
        <v>3167</v>
      </c>
      <c r="KM232">
        <f>83</f>
        <v>83</v>
      </c>
      <c r="KN232">
        <f>89</f>
        <v>89</v>
      </c>
      <c r="LK232" t="s">
        <v>2779</v>
      </c>
      <c r="LL232" t="s">
        <v>2777</v>
      </c>
      <c r="MU232" t="s">
        <v>2777</v>
      </c>
      <c r="MV232" t="s">
        <v>2777</v>
      </c>
      <c r="NS232" t="s">
        <v>2175</v>
      </c>
      <c r="NT232" t="s">
        <v>2592</v>
      </c>
      <c r="OE232" t="s">
        <v>2839</v>
      </c>
      <c r="OF232">
        <f>46</f>
        <v>46</v>
      </c>
      <c r="OQ232">
        <f>50</f>
        <v>50</v>
      </c>
      <c r="OR232">
        <f>74</f>
        <v>74</v>
      </c>
      <c r="PA232" t="s">
        <v>3168</v>
      </c>
      <c r="PB232" t="s">
        <v>3167</v>
      </c>
      <c r="PC232" t="s">
        <v>3084</v>
      </c>
      <c r="PD232" t="s">
        <v>3084</v>
      </c>
      <c r="PM232" t="s">
        <v>3168</v>
      </c>
      <c r="PN232" t="s">
        <v>3168</v>
      </c>
      <c r="PO232" t="s">
        <v>3167</v>
      </c>
      <c r="PP232" t="s">
        <v>3131</v>
      </c>
      <c r="QA232" t="s">
        <v>2777</v>
      </c>
      <c r="QB232" t="s">
        <v>2777</v>
      </c>
      <c r="QE232" t="s">
        <v>2517</v>
      </c>
      <c r="QF232" t="s">
        <v>2445</v>
      </c>
      <c r="QG232" t="s">
        <v>2837</v>
      </c>
      <c r="QH232" t="s">
        <v>2926</v>
      </c>
      <c r="RB232" t="s">
        <v>2599</v>
      </c>
      <c r="RC232" t="s">
        <v>2517</v>
      </c>
      <c r="RD232" t="s">
        <v>2623</v>
      </c>
      <c r="RE232" t="s">
        <v>2687</v>
      </c>
      <c r="RF232" t="s">
        <v>2667</v>
      </c>
      <c r="RG232" t="s">
        <v>2451</v>
      </c>
      <c r="RH232" t="s">
        <v>2622</v>
      </c>
      <c r="RI232" t="s">
        <v>2707</v>
      </c>
      <c r="RJ232" t="s">
        <v>2707</v>
      </c>
      <c r="RK232" t="s">
        <v>2411</v>
      </c>
      <c r="RL232" t="s">
        <v>2766</v>
      </c>
      <c r="RM232" t="s">
        <v>2810</v>
      </c>
      <c r="RN232" t="s">
        <v>2914</v>
      </c>
      <c r="RO232" t="s">
        <v>2497</v>
      </c>
      <c r="RP232" t="s">
        <v>2490</v>
      </c>
      <c r="RQ232" t="s">
        <v>2227</v>
      </c>
      <c r="RR232" t="s">
        <v>2209</v>
      </c>
      <c r="RS232" t="s">
        <v>2705</v>
      </c>
      <c r="RT232" t="s">
        <v>2421</v>
      </c>
      <c r="RU232" t="s">
        <v>2475</v>
      </c>
      <c r="RV232" t="s">
        <v>2250</v>
      </c>
      <c r="RW232" t="s">
        <v>2772</v>
      </c>
      <c r="RX232" t="s">
        <v>2248</v>
      </c>
      <c r="RY232" t="s">
        <v>2286</v>
      </c>
      <c r="RZ232" t="s">
        <v>2601</v>
      </c>
      <c r="SA232" t="s">
        <v>2479</v>
      </c>
      <c r="SB232" t="s">
        <v>2479</v>
      </c>
      <c r="SC232" t="s">
        <v>2479</v>
      </c>
      <c r="SD232" t="s">
        <v>2479</v>
      </c>
      <c r="SE232" t="s">
        <v>2479</v>
      </c>
      <c r="SF232" t="s">
        <v>2479</v>
      </c>
      <c r="SG232" t="s">
        <v>2479</v>
      </c>
      <c r="SH232" t="s">
        <v>2479</v>
      </c>
      <c r="SI232" t="s">
        <v>2479</v>
      </c>
      <c r="SJ232" t="s">
        <v>2479</v>
      </c>
      <c r="SK232" t="s">
        <v>2479</v>
      </c>
      <c r="SL232" t="s">
        <v>2469</v>
      </c>
      <c r="SM232" t="s">
        <v>2325</v>
      </c>
      <c r="SN232" t="s">
        <v>2692</v>
      </c>
      <c r="SO232" t="s">
        <v>2330</v>
      </c>
      <c r="SP232" t="s">
        <v>2372</v>
      </c>
      <c r="SQ232" t="s">
        <v>2372</v>
      </c>
      <c r="SR232" t="s">
        <v>2256</v>
      </c>
      <c r="SS232" t="s">
        <v>2368</v>
      </c>
      <c r="ST232" t="s">
        <v>2154</v>
      </c>
      <c r="SU232" t="s">
        <v>2346</v>
      </c>
      <c r="SV232" t="s">
        <v>2164</v>
      </c>
      <c r="SW232" t="s">
        <v>2332</v>
      </c>
      <c r="SX232" t="s">
        <v>2877</v>
      </c>
      <c r="SY232" t="s">
        <v>2941</v>
      </c>
      <c r="SZ232" t="s">
        <v>2837</v>
      </c>
      <c r="TA232" t="s">
        <v>2898</v>
      </c>
      <c r="TB232" t="s">
        <v>3245</v>
      </c>
      <c r="TC232" t="s">
        <v>2464</v>
      </c>
      <c r="TD232" t="s">
        <v>3082</v>
      </c>
      <c r="TE232" t="s">
        <v>3038</v>
      </c>
      <c r="TF232" t="s">
        <v>3245</v>
      </c>
      <c r="TG232" t="s">
        <v>2452</v>
      </c>
      <c r="TH232" t="s">
        <v>2938</v>
      </c>
      <c r="TI232" t="s">
        <v>3027</v>
      </c>
      <c r="TJ232" t="s">
        <v>2808</v>
      </c>
      <c r="TK232" t="s">
        <v>2261</v>
      </c>
      <c r="TL232" t="s">
        <v>2947</v>
      </c>
      <c r="TM232" t="s">
        <v>2818</v>
      </c>
      <c r="TN232" t="s">
        <v>2818</v>
      </c>
      <c r="TO232" t="s">
        <v>2881</v>
      </c>
      <c r="TP232" t="s">
        <v>2614</v>
      </c>
      <c r="TQ232" t="s">
        <v>2584</v>
      </c>
      <c r="TR232" t="s">
        <v>2991</v>
      </c>
      <c r="TS232" t="s">
        <v>2991</v>
      </c>
      <c r="TT232" t="s">
        <v>2534</v>
      </c>
      <c r="TU232" t="s">
        <v>2723</v>
      </c>
      <c r="VM232" t="s">
        <v>2913</v>
      </c>
      <c r="VN232" t="s">
        <v>3038</v>
      </c>
      <c r="VO232" t="s">
        <v>2900</v>
      </c>
      <c r="VP232" t="s">
        <v>2936</v>
      </c>
      <c r="VY232" t="s">
        <v>2184</v>
      </c>
      <c r="VZ232" t="s">
        <v>2791</v>
      </c>
      <c r="WA232" t="s">
        <v>2195</v>
      </c>
      <c r="WB232" t="s">
        <v>2295</v>
      </c>
      <c r="WK232" t="s">
        <v>2479</v>
      </c>
      <c r="WL232" t="s">
        <v>2479</v>
      </c>
      <c r="WM232" t="s">
        <v>2479</v>
      </c>
      <c r="WN232" t="s">
        <v>2479</v>
      </c>
      <c r="WW232" t="s">
        <v>2366</v>
      </c>
      <c r="WX232" t="s">
        <v>2318</v>
      </c>
      <c r="WY232" t="s">
        <v>2285</v>
      </c>
      <c r="WZ232" t="s">
        <v>2301</v>
      </c>
      <c r="XI232" t="s">
        <v>2956</v>
      </c>
      <c r="XJ232" t="s">
        <v>2912</v>
      </c>
      <c r="XK232" t="s">
        <v>2965</v>
      </c>
      <c r="XL232" t="s">
        <v>2957</v>
      </c>
      <c r="XU232" t="s">
        <v>2394</v>
      </c>
      <c r="XV232" t="s">
        <v>2569</v>
      </c>
      <c r="XW232" t="s">
        <v>2500</v>
      </c>
      <c r="XX232" t="s">
        <v>2258</v>
      </c>
      <c r="ABA232" t="s">
        <v>3116</v>
      </c>
      <c r="ABB232" t="s">
        <v>3196</v>
      </c>
      <c r="ABC232" t="s">
        <v>3026</v>
      </c>
      <c r="ABD232" t="s">
        <v>2459</v>
      </c>
      <c r="ABM232" t="s">
        <v>2791</v>
      </c>
      <c r="ABN232" t="s">
        <v>2672</v>
      </c>
      <c r="ABO232" t="s">
        <v>2226</v>
      </c>
      <c r="ABP232" t="s">
        <v>2606</v>
      </c>
      <c r="ABY232" t="s">
        <v>2479</v>
      </c>
      <c r="ABZ232" t="s">
        <v>2479</v>
      </c>
      <c r="ACA232" t="s">
        <v>2479</v>
      </c>
      <c r="ACB232" t="s">
        <v>2479</v>
      </c>
      <c r="ACK232" t="s">
        <v>2238</v>
      </c>
      <c r="ACL232" t="s">
        <v>2290</v>
      </c>
      <c r="ACM232" t="s">
        <v>2255</v>
      </c>
      <c r="ACN232" t="s">
        <v>2175</v>
      </c>
      <c r="ACW232" t="s">
        <v>2940</v>
      </c>
      <c r="ACX232" t="s">
        <v>2932</v>
      </c>
      <c r="ACY232" t="s">
        <v>2901</v>
      </c>
      <c r="ACZ232" t="s">
        <v>2942</v>
      </c>
      <c r="ADI232" t="s">
        <v>2685</v>
      </c>
      <c r="ADJ232" t="s">
        <v>2693</v>
      </c>
      <c r="ADK232" t="s">
        <v>2691</v>
      </c>
      <c r="ADL232" t="s">
        <v>2631</v>
      </c>
      <c r="ADU232" t="s">
        <v>2961</v>
      </c>
      <c r="ADV232" t="s">
        <v>2828</v>
      </c>
      <c r="ADW232" t="s">
        <v>2940</v>
      </c>
      <c r="ADX232" t="s">
        <v>2639</v>
      </c>
      <c r="AEG232" t="s">
        <v>2194</v>
      </c>
      <c r="AEH232" t="s">
        <v>2311</v>
      </c>
      <c r="AEI232" t="s">
        <v>2318</v>
      </c>
      <c r="AEJ232" t="s">
        <v>2251</v>
      </c>
      <c r="AES232" t="s">
        <v>2479</v>
      </c>
      <c r="AET232" t="s">
        <v>2479</v>
      </c>
      <c r="AEU232" t="s">
        <v>2479</v>
      </c>
      <c r="AEV232" t="s">
        <v>2479</v>
      </c>
      <c r="AFE232" t="s">
        <v>2701</v>
      </c>
      <c r="AFF232" t="s">
        <v>2418</v>
      </c>
      <c r="AFG232" t="s">
        <v>2406</v>
      </c>
      <c r="AFH232" t="s">
        <v>2503</v>
      </c>
      <c r="AFQ232" t="s">
        <v>3082</v>
      </c>
      <c r="AFR232" t="s">
        <v>2941</v>
      </c>
      <c r="AFS232" t="s">
        <v>2965</v>
      </c>
      <c r="AFT232" t="s">
        <v>3035</v>
      </c>
      <c r="AGC232" t="s">
        <v>2225</v>
      </c>
      <c r="AGD232" t="s">
        <v>2693</v>
      </c>
      <c r="AGE232" t="s">
        <v>2385</v>
      </c>
      <c r="AGF232" t="s">
        <v>2488</v>
      </c>
      <c r="AGO232" t="s">
        <v>2935</v>
      </c>
      <c r="AGP232" t="s">
        <v>2637</v>
      </c>
      <c r="AGQ232" t="s">
        <v>2901</v>
      </c>
      <c r="AGR232" t="s">
        <v>2442</v>
      </c>
      <c r="AHA232" t="s">
        <v>2490</v>
      </c>
      <c r="AHB232" t="s">
        <v>2692</v>
      </c>
      <c r="AHC232" t="s">
        <v>2742</v>
      </c>
      <c r="AHD232" t="s">
        <v>2587</v>
      </c>
      <c r="AHM232" t="s">
        <v>2479</v>
      </c>
      <c r="AHN232" t="s">
        <v>2479</v>
      </c>
      <c r="AHO232" t="s">
        <v>2479</v>
      </c>
      <c r="AHP232" t="s">
        <v>2479</v>
      </c>
      <c r="AHY232" t="s">
        <v>2342</v>
      </c>
      <c r="AHZ232" t="s">
        <v>2241</v>
      </c>
      <c r="AIA232" t="s">
        <v>2404</v>
      </c>
      <c r="AIB232" t="s">
        <v>2437</v>
      </c>
      <c r="AIK232" t="s">
        <v>2862</v>
      </c>
      <c r="AIL232" t="s">
        <v>2981</v>
      </c>
      <c r="AIM232" t="s">
        <v>2864</v>
      </c>
      <c r="AIN232" t="s">
        <v>2463</v>
      </c>
      <c r="AIW232" t="s">
        <v>2228</v>
      </c>
      <c r="AIX232" t="s">
        <v>2185</v>
      </c>
      <c r="AIY232" t="s">
        <v>2287</v>
      </c>
      <c r="AIZ232" t="s">
        <v>2688</v>
      </c>
      <c r="AJI232" t="s">
        <v>2439</v>
      </c>
      <c r="AJJ232" t="s">
        <v>2766</v>
      </c>
      <c r="AJK232" t="s">
        <v>2768</v>
      </c>
      <c r="AJL232" t="s">
        <v>3150</v>
      </c>
      <c r="AJU232" t="s">
        <v>2403</v>
      </c>
      <c r="AJV232" t="s">
        <v>2583</v>
      </c>
      <c r="AJW232" t="s">
        <v>2369</v>
      </c>
      <c r="AJX232" t="s">
        <v>2315</v>
      </c>
      <c r="AKG232" t="s">
        <v>2479</v>
      </c>
      <c r="AKH232" t="s">
        <v>2479</v>
      </c>
      <c r="AKI232" t="s">
        <v>2479</v>
      </c>
      <c r="AKJ232" t="s">
        <v>2479</v>
      </c>
      <c r="AKS232" t="s">
        <v>2741</v>
      </c>
      <c r="AKT232" t="s">
        <v>2583</v>
      </c>
      <c r="AKU232" t="s">
        <v>2787</v>
      </c>
      <c r="AKV232" t="s">
        <v>2583</v>
      </c>
      <c r="ALE232" t="s">
        <v>3074</v>
      </c>
      <c r="ALF232" t="s">
        <v>2460</v>
      </c>
      <c r="ALG232" t="s">
        <v>2948</v>
      </c>
      <c r="ALH232" t="s">
        <v>2920</v>
      </c>
      <c r="ALQ232" t="s">
        <v>2918</v>
      </c>
      <c r="ALR232" t="s">
        <v>2859</v>
      </c>
      <c r="ALS232" t="s">
        <v>2577</v>
      </c>
      <c r="ALT232" t="s">
        <v>2393</v>
      </c>
      <c r="AMC232" t="s">
        <v>2667</v>
      </c>
      <c r="AMD232" t="s">
        <v>2516</v>
      </c>
      <c r="AME232" t="s">
        <v>2827</v>
      </c>
      <c r="AMF232" t="s">
        <v>3059</v>
      </c>
      <c r="AMO232" t="s">
        <v>2220</v>
      </c>
      <c r="AMP232" t="s">
        <v>2854</v>
      </c>
      <c r="AMQ232" t="s">
        <v>2661</v>
      </c>
      <c r="AMR232" t="s">
        <v>2558</v>
      </c>
      <c r="ANA232" t="s">
        <v>2479</v>
      </c>
      <c r="ANB232" t="s">
        <v>2479</v>
      </c>
      <c r="ANC232" t="s">
        <v>2479</v>
      </c>
      <c r="AND232" t="s">
        <v>2479</v>
      </c>
      <c r="ANM232" t="s">
        <v>2380</v>
      </c>
      <c r="ANN232" t="s">
        <v>2174</v>
      </c>
      <c r="ANO232" t="s">
        <v>2336</v>
      </c>
      <c r="ANP232" t="s">
        <v>2222</v>
      </c>
      <c r="ANY232" t="s">
        <v>2955</v>
      </c>
      <c r="ANZ232" t="s">
        <v>2902</v>
      </c>
      <c r="AOA232" t="s">
        <v>2463</v>
      </c>
      <c r="AOB232" t="s">
        <v>2997</v>
      </c>
      <c r="AOK232" t="s">
        <v>2564</v>
      </c>
      <c r="AOL232" t="s">
        <v>2774</v>
      </c>
      <c r="AOM232" t="s">
        <v>2530</v>
      </c>
      <c r="AON232" t="s">
        <v>2712</v>
      </c>
      <c r="AOW232" t="s">
        <v>3022</v>
      </c>
      <c r="AOX232" t="s">
        <v>2936</v>
      </c>
      <c r="AOY232" t="s">
        <v>3082</v>
      </c>
      <c r="AOZ232" t="s">
        <v>2908</v>
      </c>
      <c r="API232" t="s">
        <v>2249</v>
      </c>
      <c r="APJ232" t="s">
        <v>2194</v>
      </c>
      <c r="APK232" t="s">
        <v>2653</v>
      </c>
      <c r="APL232" t="s">
        <v>2466</v>
      </c>
      <c r="APU232" t="s">
        <v>2479</v>
      </c>
      <c r="APV232" t="s">
        <v>2479</v>
      </c>
      <c r="APW232" t="s">
        <v>2479</v>
      </c>
      <c r="APX232" t="s">
        <v>2479</v>
      </c>
      <c r="AQG232" t="s">
        <v>2254</v>
      </c>
      <c r="AQH232" t="s">
        <v>2174</v>
      </c>
      <c r="AQI232" t="s">
        <v>2172</v>
      </c>
      <c r="AQJ232" t="s">
        <v>2174</v>
      </c>
      <c r="AQS232" t="s">
        <v>2902</v>
      </c>
      <c r="AQT232" t="s">
        <v>2886</v>
      </c>
      <c r="AQU232" t="s">
        <v>3059</v>
      </c>
      <c r="AQV232" t="s">
        <v>2455</v>
      </c>
      <c r="ARE232" t="s">
        <v>2643</v>
      </c>
      <c r="ARF232" t="s">
        <v>2647</v>
      </c>
      <c r="ARG232" t="s">
        <v>2826</v>
      </c>
      <c r="ARH232" t="s">
        <v>2840</v>
      </c>
      <c r="AUK232" t="s">
        <v>2531</v>
      </c>
      <c r="AUL232" t="s">
        <v>2517</v>
      </c>
      <c r="AUM232" t="s">
        <v>2457</v>
      </c>
      <c r="AUN232" t="s">
        <v>2933</v>
      </c>
      <c r="AUW232" t="s">
        <v>2470</v>
      </c>
      <c r="AUX232" t="s">
        <v>2785</v>
      </c>
      <c r="AUY232" t="s">
        <v>2970</v>
      </c>
      <c r="AUZ232" t="s">
        <v>2800</v>
      </c>
      <c r="AVI232" t="s">
        <v>2509</v>
      </c>
      <c r="AVJ232" t="s">
        <v>2479</v>
      </c>
      <c r="AVK232" t="s">
        <v>2479</v>
      </c>
      <c r="AVL232" t="s">
        <v>2479</v>
      </c>
      <c r="AVU232" t="s">
        <v>2755</v>
      </c>
      <c r="AVV232" t="s">
        <v>2788</v>
      </c>
      <c r="AVW232" t="s">
        <v>2641</v>
      </c>
      <c r="AVX232" t="s">
        <v>2405</v>
      </c>
      <c r="AWG232" t="s">
        <v>3116</v>
      </c>
      <c r="AWH232" t="s">
        <v>2993</v>
      </c>
      <c r="AWI232" t="s">
        <v>2913</v>
      </c>
      <c r="AWJ232" t="s">
        <v>2992</v>
      </c>
      <c r="AWS232" t="s">
        <v>2396</v>
      </c>
      <c r="AWT232" t="s">
        <v>2782</v>
      </c>
      <c r="AWU232" t="s">
        <v>2947</v>
      </c>
      <c r="AWV232" t="s">
        <v>2408</v>
      </c>
      <c r="BBU232" t="s">
        <v>2691</v>
      </c>
      <c r="BBV232" t="s">
        <v>2810</v>
      </c>
      <c r="BBW232" t="s">
        <v>3033</v>
      </c>
      <c r="BBX232" t="s">
        <v>2858</v>
      </c>
      <c r="BCG232" t="s">
        <v>2737</v>
      </c>
      <c r="BCH232" t="s">
        <v>2845</v>
      </c>
      <c r="BCI232" t="s">
        <v>2190</v>
      </c>
      <c r="BCJ232" t="s">
        <v>2349</v>
      </c>
      <c r="BCS232" t="s">
        <v>2822</v>
      </c>
      <c r="BCT232" t="s">
        <v>2479</v>
      </c>
      <c r="BCU232" t="s">
        <v>2479</v>
      </c>
      <c r="BCV232" t="s">
        <v>2479</v>
      </c>
      <c r="BDE232" t="s">
        <v>2244</v>
      </c>
      <c r="BDF232" t="s">
        <v>2205</v>
      </c>
      <c r="BDG232" t="s">
        <v>2246</v>
      </c>
      <c r="BDH232" t="s">
        <v>2249</v>
      </c>
      <c r="BDQ232" t="s">
        <v>2885</v>
      </c>
      <c r="BDR232" t="s">
        <v>2261</v>
      </c>
      <c r="BDS232" t="s">
        <v>3115</v>
      </c>
      <c r="BDT232" t="s">
        <v>2516</v>
      </c>
      <c r="BEC232" t="s">
        <v>2536</v>
      </c>
      <c r="BED232" t="s">
        <v>2549</v>
      </c>
      <c r="BEE232" t="s">
        <v>2468</v>
      </c>
      <c r="BEF232" t="s">
        <v>2473</v>
      </c>
      <c r="BEQ232" t="s">
        <v>2479</v>
      </c>
      <c r="BER232" t="s">
        <v>2479</v>
      </c>
      <c r="BFC232" t="s">
        <v>2250</v>
      </c>
      <c r="BFD232" t="s">
        <v>2661</v>
      </c>
      <c r="BFO232" t="s">
        <v>2306</v>
      </c>
      <c r="BFP232" t="s">
        <v>2174</v>
      </c>
      <c r="BGA232" t="s">
        <v>2479</v>
      </c>
      <c r="BGB232" t="s">
        <v>2479</v>
      </c>
      <c r="BGM232" t="s">
        <v>2341</v>
      </c>
      <c r="BGN232" t="s">
        <v>2479</v>
      </c>
      <c r="BGY232" t="s">
        <v>2924</v>
      </c>
      <c r="BGZ232" t="s">
        <v>2356</v>
      </c>
      <c r="BHK232" t="s">
        <v>2479</v>
      </c>
      <c r="BHL232" t="s">
        <v>2479</v>
      </c>
      <c r="BHW232" t="s">
        <v>2758</v>
      </c>
      <c r="BHX232" t="s">
        <v>2501</v>
      </c>
      <c r="BII232" t="s">
        <v>2364</v>
      </c>
      <c r="BIJ232" t="s">
        <v>2251</v>
      </c>
      <c r="BIU232" t="s">
        <v>2479</v>
      </c>
      <c r="BIV232" t="s">
        <v>2479</v>
      </c>
      <c r="BOU232" t="s">
        <v>2370</v>
      </c>
      <c r="BOV232" t="s">
        <v>2238</v>
      </c>
      <c r="BPG232" t="s">
        <v>2773</v>
      </c>
      <c r="BPH232" t="s">
        <v>2407</v>
      </c>
      <c r="BPS232" t="s">
        <v>2479</v>
      </c>
      <c r="BPT232" t="s">
        <v>2479</v>
      </c>
      <c r="BQE232" t="s">
        <v>2548</v>
      </c>
      <c r="BQF232" t="s">
        <v>2479</v>
      </c>
      <c r="BQQ232" t="s">
        <v>2490</v>
      </c>
      <c r="BQR232" t="s">
        <v>2560</v>
      </c>
      <c r="BRC232" t="s">
        <v>2540</v>
      </c>
      <c r="BRD232" t="s">
        <v>2192</v>
      </c>
      <c r="BRO232" t="s">
        <v>2825</v>
      </c>
      <c r="BRP232" t="s">
        <v>2479</v>
      </c>
      <c r="BSA232" t="s">
        <v>2164</v>
      </c>
      <c r="BSB232" t="s">
        <v>2704</v>
      </c>
      <c r="BUM232" t="s">
        <v>2566</v>
      </c>
      <c r="BUN232" t="s">
        <v>2840</v>
      </c>
      <c r="BUO232" t="s">
        <v>2564</v>
      </c>
      <c r="BUP232" t="s">
        <v>2598</v>
      </c>
      <c r="BUY232" t="s">
        <v>2497</v>
      </c>
      <c r="BUZ232" t="s">
        <v>2490</v>
      </c>
      <c r="BVA232" t="s">
        <v>2227</v>
      </c>
      <c r="BVB232" t="s">
        <v>2209</v>
      </c>
      <c r="BVK232" t="s">
        <v>2551</v>
      </c>
      <c r="BVL232" t="s">
        <v>2782</v>
      </c>
      <c r="BVM232" t="s">
        <v>2857</v>
      </c>
      <c r="BVN232" t="s">
        <v>2382</v>
      </c>
      <c r="BVW232" t="s">
        <v>2325</v>
      </c>
      <c r="BVX232" t="s">
        <v>2692</v>
      </c>
      <c r="BVY232" t="s">
        <v>2330</v>
      </c>
      <c r="BVZ232" t="s">
        <v>2372</v>
      </c>
      <c r="BWI232" t="s">
        <v>2898</v>
      </c>
      <c r="BWJ232" t="s">
        <v>3173</v>
      </c>
      <c r="BWK232" t="s">
        <v>2718</v>
      </c>
      <c r="BWL232" t="s">
        <v>2667</v>
      </c>
      <c r="BWU232" t="s">
        <v>2261</v>
      </c>
      <c r="BWV232" t="s">
        <v>2947</v>
      </c>
      <c r="BWW232" t="s">
        <v>2818</v>
      </c>
      <c r="BWX232" t="s">
        <v>2818</v>
      </c>
    </row>
    <row r="233" spans="1:1020 1028:2052" x14ac:dyDescent="0.15">
      <c r="A233" t="s">
        <v>3511</v>
      </c>
      <c r="N233" t="s">
        <v>2867</v>
      </c>
      <c r="O233" t="s">
        <v>2837</v>
      </c>
      <c r="P233" t="s">
        <v>2815</v>
      </c>
      <c r="Q233" t="s">
        <v>2778</v>
      </c>
      <c r="R233" t="s">
        <v>2921</v>
      </c>
      <c r="S233">
        <f>50</f>
        <v>50</v>
      </c>
      <c r="T233">
        <f>36</f>
        <v>36</v>
      </c>
      <c r="U233" t="s">
        <v>2532</v>
      </c>
      <c r="V233">
        <f>54</f>
        <v>54</v>
      </c>
      <c r="W233" t="s">
        <v>2991</v>
      </c>
      <c r="X233" t="s">
        <v>2712</v>
      </c>
      <c r="BO233" t="s">
        <v>2586</v>
      </c>
      <c r="BP233">
        <f>87</f>
        <v>87</v>
      </c>
      <c r="BQ233" t="s">
        <v>3065</v>
      </c>
      <c r="BR233" t="s">
        <v>3065</v>
      </c>
      <c r="BS233" t="s">
        <v>3110</v>
      </c>
      <c r="BT233" t="s">
        <v>3131</v>
      </c>
      <c r="CZ233" t="s">
        <v>2272</v>
      </c>
      <c r="DA233" t="s">
        <v>3065</v>
      </c>
      <c r="DB233" t="s">
        <v>3110</v>
      </c>
      <c r="DC233" t="s">
        <v>3131</v>
      </c>
      <c r="DD233" t="s">
        <v>3131</v>
      </c>
      <c r="DW233" t="s">
        <v>2212</v>
      </c>
      <c r="DX233" t="s">
        <v>2775</v>
      </c>
      <c r="DY233" t="s">
        <v>2545</v>
      </c>
      <c r="DZ233" t="s">
        <v>3065</v>
      </c>
      <c r="EA233" t="s">
        <v>3065</v>
      </c>
      <c r="EB233" t="s">
        <v>3065</v>
      </c>
      <c r="EJ233">
        <f>94</f>
        <v>94</v>
      </c>
      <c r="EK233" t="s">
        <v>3065</v>
      </c>
      <c r="EL233" t="s">
        <v>3065</v>
      </c>
      <c r="EM233" t="s">
        <v>3065</v>
      </c>
      <c r="EN233" t="s">
        <v>3131</v>
      </c>
      <c r="GU233" t="s">
        <v>3215</v>
      </c>
      <c r="IO233" t="s">
        <v>3168</v>
      </c>
      <c r="IP233" t="s">
        <v>3131</v>
      </c>
      <c r="IQ233" t="s">
        <v>3085</v>
      </c>
      <c r="IR233" t="s">
        <v>3084</v>
      </c>
      <c r="JA233">
        <f>52</f>
        <v>52</v>
      </c>
      <c r="JB233" t="s">
        <v>3065</v>
      </c>
      <c r="JC233" t="s">
        <v>3065</v>
      </c>
      <c r="JD233" t="s">
        <v>3065</v>
      </c>
      <c r="JF233" t="s">
        <v>3229</v>
      </c>
      <c r="JG233" t="s">
        <v>2293</v>
      </c>
      <c r="JH233" t="s">
        <v>3262</v>
      </c>
      <c r="JI233" t="s">
        <v>3182</v>
      </c>
      <c r="JJ233" t="s">
        <v>3301</v>
      </c>
      <c r="JK233" t="s">
        <v>2318</v>
      </c>
      <c r="JL233">
        <f>110</f>
        <v>110</v>
      </c>
      <c r="JM233">
        <f>143</f>
        <v>143</v>
      </c>
      <c r="JN233" t="s">
        <v>3202</v>
      </c>
      <c r="JO233">
        <f>198</f>
        <v>198</v>
      </c>
      <c r="JP233" t="s">
        <v>3167</v>
      </c>
      <c r="JQ233" t="s">
        <v>3167</v>
      </c>
      <c r="MG233" t="s">
        <v>2838</v>
      </c>
      <c r="MH233" t="s">
        <v>2126</v>
      </c>
      <c r="PM233" t="s">
        <v>3167</v>
      </c>
      <c r="PN233" t="s">
        <v>3084</v>
      </c>
      <c r="PO233" t="s">
        <v>3354</v>
      </c>
      <c r="PP233" t="s">
        <v>3403</v>
      </c>
      <c r="RB233" t="s">
        <v>2975</v>
      </c>
      <c r="RC233" t="s">
        <v>2769</v>
      </c>
      <c r="RD233" t="s">
        <v>2570</v>
      </c>
      <c r="RE233" t="s">
        <v>2976</v>
      </c>
      <c r="RF233" t="s">
        <v>2530</v>
      </c>
      <c r="RG233" t="s">
        <v>2534</v>
      </c>
      <c r="RH233" t="s">
        <v>2392</v>
      </c>
      <c r="RI233" t="s">
        <v>2627</v>
      </c>
      <c r="RJ233" t="s">
        <v>2769</v>
      </c>
      <c r="RK233" t="s">
        <v>2818</v>
      </c>
      <c r="RL233" t="s">
        <v>2532</v>
      </c>
      <c r="RM233" t="s">
        <v>2570</v>
      </c>
      <c r="RN233" t="s">
        <v>2188</v>
      </c>
      <c r="RO233" t="s">
        <v>2300</v>
      </c>
      <c r="RP233" t="s">
        <v>2735</v>
      </c>
      <c r="RQ233" t="s">
        <v>2221</v>
      </c>
      <c r="RR233" t="s">
        <v>2830</v>
      </c>
      <c r="RS233" t="s">
        <v>2660</v>
      </c>
      <c r="RT233" t="s">
        <v>2576</v>
      </c>
      <c r="RU233" t="s">
        <v>2735</v>
      </c>
      <c r="RV233" t="s">
        <v>2754</v>
      </c>
      <c r="RW233" t="s">
        <v>2207</v>
      </c>
      <c r="RX233" t="s">
        <v>2692</v>
      </c>
      <c r="RY233" t="s">
        <v>2914</v>
      </c>
      <c r="RZ233" t="s">
        <v>2489</v>
      </c>
      <c r="SA233" t="s">
        <v>2228</v>
      </c>
      <c r="SB233" t="s">
        <v>2489</v>
      </c>
      <c r="SC233" t="s">
        <v>2790</v>
      </c>
      <c r="SD233" t="s">
        <v>2725</v>
      </c>
      <c r="SE233" t="s">
        <v>2668</v>
      </c>
      <c r="SF233" t="s">
        <v>2676</v>
      </c>
      <c r="SG233" t="s">
        <v>2651</v>
      </c>
      <c r="SH233" t="s">
        <v>2885</v>
      </c>
      <c r="SI233" t="s">
        <v>2678</v>
      </c>
      <c r="SJ233" t="s">
        <v>2479</v>
      </c>
      <c r="SK233" t="s">
        <v>2479</v>
      </c>
      <c r="SL233" t="s">
        <v>2543</v>
      </c>
      <c r="SM233" t="s">
        <v>2253</v>
      </c>
      <c r="SN233" t="s">
        <v>2301</v>
      </c>
      <c r="SO233" t="s">
        <v>2239</v>
      </c>
      <c r="SP233" t="s">
        <v>2181</v>
      </c>
      <c r="SQ233" t="s">
        <v>2252</v>
      </c>
      <c r="SR233" t="s">
        <v>2160</v>
      </c>
      <c r="SS233" t="s">
        <v>2149</v>
      </c>
      <c r="ST233" t="s">
        <v>2170</v>
      </c>
      <c r="SU233" t="s">
        <v>2137</v>
      </c>
      <c r="SV233" t="s">
        <v>2148</v>
      </c>
      <c r="SW233" t="s">
        <v>2149</v>
      </c>
      <c r="SX233" t="s">
        <v>2585</v>
      </c>
      <c r="SY233" t="s">
        <v>2770</v>
      </c>
      <c r="SZ233" t="s">
        <v>2826</v>
      </c>
      <c r="TA233" t="s">
        <v>2264</v>
      </c>
      <c r="TB233" t="s">
        <v>2806</v>
      </c>
      <c r="TC233" t="s">
        <v>2600</v>
      </c>
      <c r="TD233" t="s">
        <v>2533</v>
      </c>
      <c r="TE233" t="s">
        <v>2643</v>
      </c>
      <c r="TF233" t="s">
        <v>2881</v>
      </c>
      <c r="TG233" t="s">
        <v>2846</v>
      </c>
      <c r="TH233" t="s">
        <v>2603</v>
      </c>
      <c r="TI233" t="s">
        <v>2533</v>
      </c>
      <c r="TJ233" t="s">
        <v>2608</v>
      </c>
      <c r="TK233" t="s">
        <v>2894</v>
      </c>
      <c r="TL233" t="s">
        <v>2410</v>
      </c>
      <c r="TM233" t="s">
        <v>2821</v>
      </c>
      <c r="TN233" t="s">
        <v>2568</v>
      </c>
      <c r="TO233" t="s">
        <v>2856</v>
      </c>
      <c r="TP233" t="s">
        <v>2872</v>
      </c>
      <c r="TQ233" t="s">
        <v>3033</v>
      </c>
      <c r="TR233" t="s">
        <v>2875</v>
      </c>
      <c r="TS233" t="s">
        <v>2261</v>
      </c>
      <c r="TT233" t="s">
        <v>2763</v>
      </c>
      <c r="TU233" t="s">
        <v>2564</v>
      </c>
      <c r="UE233" t="s">
        <v>2479</v>
      </c>
      <c r="UQ233" t="s">
        <v>2479</v>
      </c>
      <c r="VC233" t="s">
        <v>2479</v>
      </c>
      <c r="VF233" t="s">
        <v>2470</v>
      </c>
      <c r="VG233" t="s">
        <v>2419</v>
      </c>
      <c r="VH233" t="s">
        <v>2734</v>
      </c>
      <c r="VI233" t="s">
        <v>2959</v>
      </c>
      <c r="VJ233" t="s">
        <v>2432</v>
      </c>
      <c r="VK233" t="s">
        <v>2434</v>
      </c>
      <c r="VL233" t="s">
        <v>2842</v>
      </c>
      <c r="VM233" t="s">
        <v>2284</v>
      </c>
      <c r="VN233" t="s">
        <v>2693</v>
      </c>
      <c r="VO233" t="s">
        <v>2325</v>
      </c>
      <c r="VP233" t="s">
        <v>2209</v>
      </c>
      <c r="VR233" t="s">
        <v>2578</v>
      </c>
      <c r="VS233" t="s">
        <v>2597</v>
      </c>
      <c r="VT233" t="s">
        <v>2677</v>
      </c>
      <c r="VU233" t="s">
        <v>2881</v>
      </c>
      <c r="VV233" t="s">
        <v>2409</v>
      </c>
      <c r="VW233" t="s">
        <v>2745</v>
      </c>
      <c r="VX233" t="s">
        <v>2994</v>
      </c>
      <c r="VY233" t="s">
        <v>2373</v>
      </c>
      <c r="VZ233" t="s">
        <v>2822</v>
      </c>
      <c r="WA233" t="s">
        <v>2994</v>
      </c>
      <c r="WB233" t="s">
        <v>2833</v>
      </c>
      <c r="WD233" t="s">
        <v>2540</v>
      </c>
      <c r="WE233" t="s">
        <v>2371</v>
      </c>
      <c r="WF233" t="s">
        <v>2594</v>
      </c>
      <c r="WG233" t="s">
        <v>2471</v>
      </c>
      <c r="WH233" t="s">
        <v>2668</v>
      </c>
      <c r="WI233" t="s">
        <v>2740</v>
      </c>
      <c r="WJ233" t="s">
        <v>2710</v>
      </c>
      <c r="WK233" t="s">
        <v>2284</v>
      </c>
      <c r="WL233" t="s">
        <v>2330</v>
      </c>
      <c r="WM233" t="s">
        <v>2740</v>
      </c>
      <c r="WN233" t="s">
        <v>2710</v>
      </c>
      <c r="WP233" t="s">
        <v>2624</v>
      </c>
      <c r="WQ233" t="s">
        <v>2287</v>
      </c>
      <c r="WR233" t="s">
        <v>2665</v>
      </c>
      <c r="WS233" t="s">
        <v>2788</v>
      </c>
      <c r="WT233" t="s">
        <v>2663</v>
      </c>
      <c r="WU233" t="s">
        <v>2658</v>
      </c>
      <c r="WV233" t="s">
        <v>2734</v>
      </c>
      <c r="WW233" t="s">
        <v>2705</v>
      </c>
      <c r="WX233" t="s">
        <v>2220</v>
      </c>
      <c r="WY233" t="s">
        <v>2688</v>
      </c>
      <c r="WZ233" t="s">
        <v>2734</v>
      </c>
      <c r="XB233" t="s">
        <v>2331</v>
      </c>
      <c r="XC233" t="s">
        <v>2360</v>
      </c>
      <c r="XD233" t="s">
        <v>2214</v>
      </c>
      <c r="XE233" t="s">
        <v>2882</v>
      </c>
      <c r="XF233" t="s">
        <v>2654</v>
      </c>
      <c r="XG233" t="s">
        <v>2697</v>
      </c>
      <c r="XH233" t="s">
        <v>2593</v>
      </c>
      <c r="XI233" t="s">
        <v>2612</v>
      </c>
      <c r="XJ233" t="s">
        <v>2680</v>
      </c>
      <c r="XK233" t="s">
        <v>2375</v>
      </c>
      <c r="XL233" t="s">
        <v>2617</v>
      </c>
      <c r="XN233" t="s">
        <v>2761</v>
      </c>
      <c r="XO233" t="s">
        <v>2708</v>
      </c>
      <c r="XP233" t="s">
        <v>2596</v>
      </c>
      <c r="XQ233" t="s">
        <v>2811</v>
      </c>
      <c r="XR233" t="s">
        <v>2804</v>
      </c>
      <c r="XS233" t="s">
        <v>2805</v>
      </c>
      <c r="XT233" t="s">
        <v>2805</v>
      </c>
      <c r="XU233" t="s">
        <v>2810</v>
      </c>
      <c r="XV233" t="s">
        <v>2411</v>
      </c>
      <c r="XW233" t="s">
        <v>2810</v>
      </c>
      <c r="XX233" t="s">
        <v>2555</v>
      </c>
      <c r="YG233" t="s">
        <v>2461</v>
      </c>
      <c r="YH233" t="s">
        <v>2464</v>
      </c>
      <c r="YI233" t="s">
        <v>3088</v>
      </c>
      <c r="YJ233" t="s">
        <v>2941</v>
      </c>
      <c r="YS233" t="s">
        <v>2310</v>
      </c>
      <c r="YT233" t="s">
        <v>2220</v>
      </c>
      <c r="YU233" t="s">
        <v>2472</v>
      </c>
      <c r="YV233" t="s">
        <v>2607</v>
      </c>
      <c r="ZE233" t="s">
        <v>2479</v>
      </c>
      <c r="ZF233" t="s">
        <v>2479</v>
      </c>
      <c r="ZG233" t="s">
        <v>2479</v>
      </c>
      <c r="ZH233" t="s">
        <v>2479</v>
      </c>
      <c r="ZQ233" t="s">
        <v>2387</v>
      </c>
      <c r="ZR233" t="s">
        <v>2388</v>
      </c>
      <c r="ZS233" t="s">
        <v>2389</v>
      </c>
      <c r="ZT233" t="s">
        <v>2242</v>
      </c>
      <c r="AAC233" t="s">
        <v>2953</v>
      </c>
      <c r="AAD233" t="s">
        <v>2932</v>
      </c>
      <c r="AAE233" t="s">
        <v>2638</v>
      </c>
      <c r="AAF233" t="s">
        <v>2907</v>
      </c>
      <c r="AAO233" t="s">
        <v>2706</v>
      </c>
      <c r="AAP233" t="s">
        <v>2870</v>
      </c>
      <c r="AAQ233" t="s">
        <v>2751</v>
      </c>
      <c r="AAR233" t="s">
        <v>2826</v>
      </c>
      <c r="ADS233" t="s">
        <v>2603</v>
      </c>
      <c r="ADT233" t="s">
        <v>2535</v>
      </c>
      <c r="ADU233" t="s">
        <v>2533</v>
      </c>
      <c r="ADV233" t="s">
        <v>2263</v>
      </c>
      <c r="ADW233" t="s">
        <v>2888</v>
      </c>
      <c r="ADX233" t="s">
        <v>2846</v>
      </c>
      <c r="AEE233" t="s">
        <v>2541</v>
      </c>
      <c r="AEF233" t="s">
        <v>2787</v>
      </c>
      <c r="AEG233" t="s">
        <v>2363</v>
      </c>
      <c r="AEH233" t="s">
        <v>2543</v>
      </c>
      <c r="AEI233" t="s">
        <v>2369</v>
      </c>
      <c r="AEJ233" t="s">
        <v>2528</v>
      </c>
      <c r="AEQ233" t="s">
        <v>2434</v>
      </c>
      <c r="AER233" t="s">
        <v>2628</v>
      </c>
      <c r="AES233" t="s">
        <v>2630</v>
      </c>
      <c r="AET233" t="s">
        <v>2479</v>
      </c>
      <c r="AEU233" t="s">
        <v>2479</v>
      </c>
      <c r="AEV233" t="s">
        <v>2479</v>
      </c>
      <c r="AFC233" t="s">
        <v>2379</v>
      </c>
      <c r="AFD233" t="s">
        <v>2346</v>
      </c>
      <c r="AFE233" t="s">
        <v>2157</v>
      </c>
      <c r="AFF233" t="s">
        <v>2158</v>
      </c>
      <c r="AFG233" t="s">
        <v>2169</v>
      </c>
      <c r="AFH233" t="s">
        <v>2321</v>
      </c>
      <c r="AFO233" t="s">
        <v>2810</v>
      </c>
      <c r="AFP233" t="s">
        <v>2821</v>
      </c>
      <c r="AFQ233" t="s">
        <v>2769</v>
      </c>
      <c r="AFR233" t="s">
        <v>2974</v>
      </c>
      <c r="AFS233" t="s">
        <v>2649</v>
      </c>
      <c r="AFT233" t="s">
        <v>2609</v>
      </c>
      <c r="AGA233" t="s">
        <v>2265</v>
      </c>
      <c r="AGB233" t="s">
        <v>2879</v>
      </c>
      <c r="AGC233" t="s">
        <v>2609</v>
      </c>
      <c r="AGD233" t="s">
        <v>2382</v>
      </c>
      <c r="AGE233" t="s">
        <v>2330</v>
      </c>
      <c r="AGF233" t="s">
        <v>2415</v>
      </c>
      <c r="AGN233" t="s">
        <v>2411</v>
      </c>
      <c r="AGO233" t="s">
        <v>2808</v>
      </c>
      <c r="AGP233" t="s">
        <v>2439</v>
      </c>
      <c r="AGQ233" t="s">
        <v>2447</v>
      </c>
      <c r="AGR233" t="s">
        <v>2675</v>
      </c>
      <c r="AGZ233" t="s">
        <v>2318</v>
      </c>
      <c r="AHA233" t="s">
        <v>2507</v>
      </c>
      <c r="AHB233" t="s">
        <v>2233</v>
      </c>
      <c r="AHC233" t="s">
        <v>2163</v>
      </c>
      <c r="AHD233" t="s">
        <v>2487</v>
      </c>
      <c r="AHL233" t="s">
        <v>2803</v>
      </c>
      <c r="AHM233" t="s">
        <v>2479</v>
      </c>
      <c r="AHN233" t="s">
        <v>2479</v>
      </c>
      <c r="AHO233" t="s">
        <v>2479</v>
      </c>
      <c r="AHP233" t="s">
        <v>2479</v>
      </c>
      <c r="AHX233" t="s">
        <v>2187</v>
      </c>
      <c r="AHY233" t="s">
        <v>2164</v>
      </c>
      <c r="AHZ233" t="s">
        <v>2268</v>
      </c>
      <c r="AIA233" t="s">
        <v>2252</v>
      </c>
      <c r="AIB233" t="s">
        <v>2322</v>
      </c>
      <c r="AIJ233" t="s">
        <v>2808</v>
      </c>
      <c r="AIK233" t="s">
        <v>2778</v>
      </c>
      <c r="AIL233" t="s">
        <v>2766</v>
      </c>
      <c r="AIM233" t="s">
        <v>2815</v>
      </c>
      <c r="AIN233" t="s">
        <v>2763</v>
      </c>
      <c r="AIV233" t="s">
        <v>2850</v>
      </c>
      <c r="AIW233" t="s">
        <v>2811</v>
      </c>
      <c r="AIX233" t="s">
        <v>2646</v>
      </c>
      <c r="AIY233" t="s">
        <v>2632</v>
      </c>
      <c r="AIZ233" t="s">
        <v>2626</v>
      </c>
      <c r="AJG233" t="s">
        <v>2257</v>
      </c>
      <c r="AJH233" t="s">
        <v>2598</v>
      </c>
      <c r="AJI233" t="s">
        <v>2853</v>
      </c>
      <c r="AJJ233" t="s">
        <v>2814</v>
      </c>
      <c r="AJK233" t="s">
        <v>2555</v>
      </c>
      <c r="AJL233" t="s">
        <v>2806</v>
      </c>
      <c r="AJS233" t="s">
        <v>2476</v>
      </c>
      <c r="AJT233" t="s">
        <v>2298</v>
      </c>
      <c r="AJU233" t="s">
        <v>2674</v>
      </c>
      <c r="AJV233" t="s">
        <v>2593</v>
      </c>
      <c r="AJW233" t="s">
        <v>2592</v>
      </c>
      <c r="AJX233" t="s">
        <v>2488</v>
      </c>
      <c r="AKE233" t="s">
        <v>2193</v>
      </c>
      <c r="AKF233" t="s">
        <v>2728</v>
      </c>
      <c r="AKG233" t="s">
        <v>2479</v>
      </c>
      <c r="AKH233" t="s">
        <v>2479</v>
      </c>
      <c r="AKI233" t="s">
        <v>2479</v>
      </c>
      <c r="AKJ233" t="s">
        <v>2479</v>
      </c>
      <c r="AKQ233" t="s">
        <v>2346</v>
      </c>
      <c r="AKR233" t="s">
        <v>2187</v>
      </c>
      <c r="AKS233" t="s">
        <v>2237</v>
      </c>
      <c r="AKT233" t="s">
        <v>2295</v>
      </c>
      <c r="AKU233" t="s">
        <v>2581</v>
      </c>
      <c r="AKV233" t="s">
        <v>2186</v>
      </c>
      <c r="ALC233" t="s">
        <v>2672</v>
      </c>
      <c r="ALD233" t="s">
        <v>2818</v>
      </c>
      <c r="ALE233" t="s">
        <v>2643</v>
      </c>
      <c r="ALF233" t="s">
        <v>2552</v>
      </c>
      <c r="ALG233" t="s">
        <v>2821</v>
      </c>
      <c r="ALH233" t="s">
        <v>2769</v>
      </c>
      <c r="ALO233" t="s">
        <v>2770</v>
      </c>
      <c r="ALP233" t="s">
        <v>2877</v>
      </c>
      <c r="ALQ233" t="s">
        <v>2411</v>
      </c>
      <c r="ALR233" t="s">
        <v>2816</v>
      </c>
      <c r="ALS233" t="s">
        <v>2894</v>
      </c>
      <c r="ALT233" t="s">
        <v>2990</v>
      </c>
      <c r="AMB233" t="s">
        <v>2517</v>
      </c>
      <c r="AMC233" t="s">
        <v>2948</v>
      </c>
      <c r="AMD233" t="s">
        <v>3173</v>
      </c>
      <c r="AME233" t="s">
        <v>2938</v>
      </c>
      <c r="AMF233" t="s">
        <v>2452</v>
      </c>
      <c r="AMN233" t="s">
        <v>2545</v>
      </c>
      <c r="AMO233" t="s">
        <v>2594</v>
      </c>
      <c r="AMP233" t="s">
        <v>2195</v>
      </c>
      <c r="AMQ233" t="s">
        <v>2342</v>
      </c>
      <c r="AMR233" t="s">
        <v>2662</v>
      </c>
      <c r="AMZ233" t="s">
        <v>2931</v>
      </c>
      <c r="ANA233" t="s">
        <v>2479</v>
      </c>
      <c r="ANB233" t="s">
        <v>2479</v>
      </c>
      <c r="ANC233" t="s">
        <v>2479</v>
      </c>
      <c r="AND233" t="s">
        <v>2479</v>
      </c>
      <c r="ANL233" t="s">
        <v>2581</v>
      </c>
      <c r="ANM233" t="s">
        <v>2240</v>
      </c>
      <c r="ANN233" t="s">
        <v>2278</v>
      </c>
      <c r="ANO233" t="s">
        <v>2277</v>
      </c>
      <c r="ANP233" t="s">
        <v>2317</v>
      </c>
      <c r="ANX233" t="s">
        <v>2626</v>
      </c>
      <c r="ANY233" t="s">
        <v>2876</v>
      </c>
      <c r="ANZ233" t="s">
        <v>2622</v>
      </c>
      <c r="AOA233" t="s">
        <v>2636</v>
      </c>
      <c r="AOB233" t="s">
        <v>2445</v>
      </c>
      <c r="AOJ233" t="s">
        <v>2529</v>
      </c>
      <c r="AOK233" t="s">
        <v>2921</v>
      </c>
      <c r="AOL233" t="s">
        <v>2611</v>
      </c>
      <c r="AOM233" t="s">
        <v>2611</v>
      </c>
      <c r="AON233" t="s">
        <v>2847</v>
      </c>
      <c r="AOW233" t="s">
        <v>3179</v>
      </c>
      <c r="AOX233" t="s">
        <v>3061</v>
      </c>
      <c r="AOY233" t="s">
        <v>2519</v>
      </c>
      <c r="AOZ233" t="s">
        <v>2522</v>
      </c>
      <c r="API233" t="s">
        <v>2656</v>
      </c>
      <c r="APJ233" t="s">
        <v>2885</v>
      </c>
      <c r="APK233" t="s">
        <v>2616</v>
      </c>
      <c r="APL233" t="s">
        <v>2809</v>
      </c>
      <c r="APU233" t="s">
        <v>2479</v>
      </c>
      <c r="APV233" t="s">
        <v>2479</v>
      </c>
      <c r="APW233" t="s">
        <v>2479</v>
      </c>
      <c r="APX233" t="s">
        <v>2479</v>
      </c>
      <c r="AQG233" t="s">
        <v>2624</v>
      </c>
      <c r="AQH233" t="s">
        <v>2388</v>
      </c>
      <c r="AQI233" t="s">
        <v>2296</v>
      </c>
      <c r="AQJ233" t="s">
        <v>2418</v>
      </c>
      <c r="AQS233" t="s">
        <v>2905</v>
      </c>
      <c r="AQT233" t="s">
        <v>2913</v>
      </c>
      <c r="AQU233" t="s">
        <v>2899</v>
      </c>
      <c r="AQV233" t="s">
        <v>3179</v>
      </c>
      <c r="ARE233" t="s">
        <v>2264</v>
      </c>
      <c r="ARF233" t="s">
        <v>2396</v>
      </c>
      <c r="ARG233" t="s">
        <v>2812</v>
      </c>
      <c r="ARH233" t="s">
        <v>2500</v>
      </c>
      <c r="AXE233" t="s">
        <v>2830</v>
      </c>
      <c r="AXF233" t="s">
        <v>2172</v>
      </c>
      <c r="AXQ233" t="s">
        <v>2402</v>
      </c>
      <c r="AXR233" t="s">
        <v>2641</v>
      </c>
      <c r="AYC233" t="s">
        <v>2405</v>
      </c>
      <c r="AYD233" t="s">
        <v>2971</v>
      </c>
      <c r="AYO233" t="s">
        <v>2293</v>
      </c>
      <c r="AYP233" t="s">
        <v>2543</v>
      </c>
      <c r="AZA233" t="s">
        <v>2212</v>
      </c>
      <c r="AZB233" t="s">
        <v>2781</v>
      </c>
      <c r="BBU233" t="s">
        <v>2643</v>
      </c>
      <c r="BBV233" t="s">
        <v>2799</v>
      </c>
      <c r="BBW233" t="s">
        <v>3116</v>
      </c>
      <c r="BBX233" t="s">
        <v>2440</v>
      </c>
      <c r="BCG233" t="s">
        <v>2700</v>
      </c>
      <c r="BCH233" t="s">
        <v>2492</v>
      </c>
      <c r="BCI233" t="s">
        <v>2433</v>
      </c>
      <c r="BCJ233" t="s">
        <v>2190</v>
      </c>
      <c r="BCS233" t="s">
        <v>2490</v>
      </c>
      <c r="BCT233" t="s">
        <v>2479</v>
      </c>
      <c r="BCU233" t="s">
        <v>2479</v>
      </c>
      <c r="BCV233" t="s">
        <v>2479</v>
      </c>
      <c r="BDE233" t="s">
        <v>2161</v>
      </c>
      <c r="BDF233" t="s">
        <v>2303</v>
      </c>
      <c r="BDG233" t="s">
        <v>2146</v>
      </c>
      <c r="BDH233" t="s">
        <v>2339</v>
      </c>
      <c r="BDQ233" t="s">
        <v>2668</v>
      </c>
      <c r="BDR233" t="s">
        <v>2790</v>
      </c>
      <c r="BDS233" t="s">
        <v>2782</v>
      </c>
      <c r="BDT233" t="s">
        <v>2568</v>
      </c>
      <c r="BEC233" t="s">
        <v>2564</v>
      </c>
      <c r="BED233" t="s">
        <v>2565</v>
      </c>
      <c r="BEE233" t="s">
        <v>2894</v>
      </c>
      <c r="BEF233" t="s">
        <v>2808</v>
      </c>
    </row>
    <row r="234" spans="1:1020 1028:2052" x14ac:dyDescent="0.15">
      <c r="A234" t="s">
        <v>3512</v>
      </c>
      <c r="L234" t="s">
        <v>2803</v>
      </c>
      <c r="U234" t="s">
        <v>3167</v>
      </c>
      <c r="V234" t="s">
        <v>3167</v>
      </c>
      <c r="W234" t="s">
        <v>3167</v>
      </c>
      <c r="X234" t="s">
        <v>3167</v>
      </c>
      <c r="AH234">
        <f>75</f>
        <v>75</v>
      </c>
      <c r="AI234">
        <f>88</f>
        <v>88</v>
      </c>
      <c r="AJ234" t="s">
        <v>2183</v>
      </c>
      <c r="AU234" t="s">
        <v>2192</v>
      </c>
      <c r="AV234">
        <f>50</f>
        <v>50</v>
      </c>
      <c r="BG234">
        <f>69</f>
        <v>69</v>
      </c>
      <c r="BH234" t="s">
        <v>2778</v>
      </c>
      <c r="BQ234" t="s">
        <v>2269</v>
      </c>
      <c r="BR234" t="s">
        <v>3065</v>
      </c>
      <c r="DA234" t="s">
        <v>3085</v>
      </c>
      <c r="DB234" t="s">
        <v>3084</v>
      </c>
      <c r="DC234" t="s">
        <v>3084</v>
      </c>
      <c r="DD234" t="s">
        <v>3085</v>
      </c>
      <c r="DY234" t="s">
        <v>3084</v>
      </c>
      <c r="DZ234" t="s">
        <v>3085</v>
      </c>
      <c r="EA234" t="s">
        <v>3084</v>
      </c>
      <c r="EB234" t="s">
        <v>3084</v>
      </c>
      <c r="EJ234" t="s">
        <v>2293</v>
      </c>
      <c r="EK234" t="s">
        <v>2340</v>
      </c>
      <c r="EL234" t="s">
        <v>3065</v>
      </c>
      <c r="EM234">
        <f>83</f>
        <v>83</v>
      </c>
      <c r="EN234" t="s">
        <v>2490</v>
      </c>
      <c r="EX234">
        <f>66</f>
        <v>66</v>
      </c>
      <c r="EY234" t="s">
        <v>2423</v>
      </c>
      <c r="EZ234" t="s">
        <v>2130</v>
      </c>
      <c r="GI234" t="s">
        <v>2551</v>
      </c>
      <c r="GJ234">
        <f>70</f>
        <v>70</v>
      </c>
      <c r="HG234" t="s">
        <v>2777</v>
      </c>
      <c r="HH234" t="s">
        <v>2555</v>
      </c>
      <c r="HT234" t="s">
        <v>2921</v>
      </c>
      <c r="IO234" t="s">
        <v>3085</v>
      </c>
      <c r="IP234" t="s">
        <v>3085</v>
      </c>
      <c r="IQ234" t="s">
        <v>3084</v>
      </c>
      <c r="IR234" t="s">
        <v>3084</v>
      </c>
      <c r="JB234" t="s">
        <v>3110</v>
      </c>
      <c r="JC234" t="s">
        <v>3131</v>
      </c>
      <c r="JD234" t="s">
        <v>3131</v>
      </c>
      <c r="JG234" t="s">
        <v>3225</v>
      </c>
      <c r="JH234" t="s">
        <v>3387</v>
      </c>
      <c r="JI234" t="s">
        <v>3387</v>
      </c>
      <c r="JK234" t="s">
        <v>3226</v>
      </c>
      <c r="JL234" t="s">
        <v>3226</v>
      </c>
      <c r="JM234" t="s">
        <v>3085</v>
      </c>
      <c r="JN234" t="s">
        <v>3085</v>
      </c>
      <c r="JO234" t="s">
        <v>3085</v>
      </c>
      <c r="JP234" t="s">
        <v>3085</v>
      </c>
      <c r="JQ234" t="s">
        <v>3167</v>
      </c>
      <c r="KN234" t="s">
        <v>2779</v>
      </c>
      <c r="LL234" t="s">
        <v>2778</v>
      </c>
      <c r="MG234" t="s">
        <v>2930</v>
      </c>
      <c r="MH234" t="s">
        <v>3100</v>
      </c>
      <c r="MT234" t="s">
        <v>2532</v>
      </c>
      <c r="MU234" t="s">
        <v>2777</v>
      </c>
      <c r="MV234">
        <f>68</f>
        <v>68</v>
      </c>
      <c r="OD234" t="s">
        <v>2269</v>
      </c>
      <c r="OE234" t="s">
        <v>2740</v>
      </c>
      <c r="OF234" t="s">
        <v>2490</v>
      </c>
      <c r="OR234">
        <f>70</f>
        <v>70</v>
      </c>
      <c r="PA234" t="s">
        <v>3110</v>
      </c>
      <c r="PB234" t="s">
        <v>3110</v>
      </c>
      <c r="PC234" t="s">
        <v>3110</v>
      </c>
      <c r="PD234" t="s">
        <v>3110</v>
      </c>
      <c r="PM234" t="s">
        <v>3168</v>
      </c>
      <c r="PN234" t="s">
        <v>3110</v>
      </c>
      <c r="PO234" t="s">
        <v>3065</v>
      </c>
      <c r="PP234" t="s">
        <v>3065</v>
      </c>
      <c r="PZ234" t="s">
        <v>2423</v>
      </c>
      <c r="QA234">
        <f>40</f>
        <v>40</v>
      </c>
      <c r="QB234" t="s">
        <v>2777</v>
      </c>
      <c r="QE234" t="s">
        <v>2430</v>
      </c>
      <c r="QF234" t="s">
        <v>2360</v>
      </c>
      <c r="QG234" t="s">
        <v>2592</v>
      </c>
      <c r="QH234" t="s">
        <v>2843</v>
      </c>
      <c r="QI234">
        <f>43</f>
        <v>43</v>
      </c>
      <c r="QX234" t="s">
        <v>3199</v>
      </c>
      <c r="QY234" t="s">
        <v>3199</v>
      </c>
      <c r="QZ234" t="s">
        <v>3065</v>
      </c>
      <c r="RC234" t="s">
        <v>2455</v>
      </c>
      <c r="RD234" t="s">
        <v>2425</v>
      </c>
      <c r="RE234" t="s">
        <v>2932</v>
      </c>
      <c r="RG234" t="s">
        <v>3144</v>
      </c>
      <c r="RH234" t="s">
        <v>2608</v>
      </c>
      <c r="RI234" t="s">
        <v>2874</v>
      </c>
      <c r="RJ234" t="s">
        <v>2608</v>
      </c>
      <c r="RK234" t="s">
        <v>2766</v>
      </c>
      <c r="RL234" t="s">
        <v>2529</v>
      </c>
      <c r="RM234" t="s">
        <v>2853</v>
      </c>
      <c r="RO234" t="s">
        <v>3068</v>
      </c>
      <c r="RP234" t="s">
        <v>2937</v>
      </c>
      <c r="RQ234" t="s">
        <v>2459</v>
      </c>
      <c r="RS234" t="s">
        <v>2474</v>
      </c>
      <c r="RT234" t="s">
        <v>2399</v>
      </c>
      <c r="RU234" t="s">
        <v>2381</v>
      </c>
      <c r="RV234" t="s">
        <v>2734</v>
      </c>
      <c r="RW234" t="s">
        <v>2733</v>
      </c>
      <c r="RX234" t="s">
        <v>2212</v>
      </c>
      <c r="RY234" t="s">
        <v>2214</v>
      </c>
      <c r="SA234" t="s">
        <v>2479</v>
      </c>
      <c r="SB234" t="s">
        <v>2479</v>
      </c>
      <c r="SC234" t="s">
        <v>2479</v>
      </c>
      <c r="SE234" t="s">
        <v>2479</v>
      </c>
      <c r="SF234" t="s">
        <v>2479</v>
      </c>
      <c r="SG234" t="s">
        <v>2479</v>
      </c>
      <c r="SH234" t="s">
        <v>2479</v>
      </c>
      <c r="SI234" t="s">
        <v>2479</v>
      </c>
      <c r="SJ234" t="s">
        <v>2479</v>
      </c>
      <c r="SK234" t="s">
        <v>2479</v>
      </c>
      <c r="SM234" t="s">
        <v>2286</v>
      </c>
      <c r="SN234" t="s">
        <v>2208</v>
      </c>
      <c r="SO234" t="s">
        <v>2695</v>
      </c>
      <c r="SQ234" t="s">
        <v>2368</v>
      </c>
      <c r="SR234" t="s">
        <v>2180</v>
      </c>
      <c r="SS234" t="s">
        <v>2276</v>
      </c>
      <c r="ST234" t="s">
        <v>2157</v>
      </c>
      <c r="SU234" t="s">
        <v>2156</v>
      </c>
      <c r="SV234" t="s">
        <v>2169</v>
      </c>
      <c r="SW234" t="s">
        <v>2279</v>
      </c>
      <c r="SY234" t="s">
        <v>2608</v>
      </c>
      <c r="SZ234" t="s">
        <v>2824</v>
      </c>
      <c r="TA234" t="s">
        <v>2824</v>
      </c>
      <c r="TC234" t="s">
        <v>3031</v>
      </c>
      <c r="TD234" t="s">
        <v>2517</v>
      </c>
      <c r="TE234" t="s">
        <v>3075</v>
      </c>
      <c r="TF234" t="s">
        <v>2767</v>
      </c>
      <c r="TG234" t="s">
        <v>2993</v>
      </c>
      <c r="TH234" t="s">
        <v>2441</v>
      </c>
      <c r="TI234" t="s">
        <v>3039</v>
      </c>
      <c r="TK234" t="s">
        <v>2607</v>
      </c>
      <c r="TL234" t="s">
        <v>2578</v>
      </c>
      <c r="TM234" t="s">
        <v>2821</v>
      </c>
      <c r="TO234" t="s">
        <v>2814</v>
      </c>
      <c r="TP234" t="s">
        <v>2261</v>
      </c>
      <c r="TQ234" t="s">
        <v>2783</v>
      </c>
      <c r="TR234" t="s">
        <v>2975</v>
      </c>
      <c r="TS234" t="s">
        <v>2394</v>
      </c>
      <c r="TT234" t="s">
        <v>3062</v>
      </c>
      <c r="TU234" t="s">
        <v>2883</v>
      </c>
      <c r="VM234" t="s">
        <v>2862</v>
      </c>
      <c r="VN234" t="s">
        <v>2640</v>
      </c>
      <c r="VO234" t="s">
        <v>2639</v>
      </c>
      <c r="VP234" t="s">
        <v>2958</v>
      </c>
      <c r="VY234" t="s">
        <v>2669</v>
      </c>
      <c r="VZ234" t="s">
        <v>2312</v>
      </c>
      <c r="WA234" t="s">
        <v>2386</v>
      </c>
      <c r="WB234" t="s">
        <v>2282</v>
      </c>
      <c r="WK234" t="s">
        <v>2479</v>
      </c>
      <c r="WL234" t="s">
        <v>2479</v>
      </c>
      <c r="WM234" t="s">
        <v>2479</v>
      </c>
      <c r="WN234" t="s">
        <v>2479</v>
      </c>
      <c r="WW234" t="s">
        <v>2540</v>
      </c>
      <c r="WX234" t="s">
        <v>2216</v>
      </c>
      <c r="WY234" t="s">
        <v>2201</v>
      </c>
      <c r="WZ234" t="s">
        <v>2204</v>
      </c>
      <c r="XI234" t="s">
        <v>2978</v>
      </c>
      <c r="XJ234" t="s">
        <v>2828</v>
      </c>
      <c r="XK234" t="s">
        <v>2639</v>
      </c>
      <c r="XL234" t="s">
        <v>2828</v>
      </c>
      <c r="XU234" t="s">
        <v>2810</v>
      </c>
      <c r="XV234" t="s">
        <v>2623</v>
      </c>
      <c r="XW234" t="s">
        <v>2853</v>
      </c>
      <c r="XX234" t="s">
        <v>2623</v>
      </c>
      <c r="YG234" t="s">
        <v>3117</v>
      </c>
      <c r="YH234" t="s">
        <v>2935</v>
      </c>
      <c r="YI234" t="s">
        <v>3025</v>
      </c>
      <c r="YJ234" t="s">
        <v>2937</v>
      </c>
      <c r="YS234" t="s">
        <v>2693</v>
      </c>
      <c r="YT234" t="s">
        <v>2680</v>
      </c>
      <c r="YU234" t="s">
        <v>2994</v>
      </c>
      <c r="YV234" t="s">
        <v>2790</v>
      </c>
      <c r="ZE234" t="s">
        <v>2479</v>
      </c>
      <c r="ZF234" t="s">
        <v>2479</v>
      </c>
      <c r="ZG234" t="s">
        <v>2479</v>
      </c>
      <c r="ZH234" t="s">
        <v>2479</v>
      </c>
      <c r="ZQ234" t="s">
        <v>2696</v>
      </c>
      <c r="ZR234" t="s">
        <v>2970</v>
      </c>
      <c r="ZS234" t="s">
        <v>2970</v>
      </c>
      <c r="ZT234" t="s">
        <v>2199</v>
      </c>
      <c r="AAC234" t="s">
        <v>2521</v>
      </c>
      <c r="AAD234" t="s">
        <v>3170</v>
      </c>
      <c r="AAE234" t="s">
        <v>2721</v>
      </c>
      <c r="AAF234" t="s">
        <v>2862</v>
      </c>
      <c r="AAO234" t="s">
        <v>2763</v>
      </c>
      <c r="AAP234" t="s">
        <v>2554</v>
      </c>
      <c r="AAQ234" t="s">
        <v>2818</v>
      </c>
      <c r="AAR234" t="s">
        <v>2393</v>
      </c>
      <c r="ABA234" t="s">
        <v>2874</v>
      </c>
      <c r="ABB234" t="s">
        <v>2780</v>
      </c>
      <c r="ABC234" t="s">
        <v>3027</v>
      </c>
      <c r="ABD234" t="s">
        <v>2454</v>
      </c>
      <c r="ABM234" t="s">
        <v>2786</v>
      </c>
      <c r="ABN234" t="s">
        <v>2248</v>
      </c>
      <c r="ABO234" t="s">
        <v>2784</v>
      </c>
      <c r="ABP234" t="s">
        <v>2544</v>
      </c>
      <c r="ABY234" t="s">
        <v>2479</v>
      </c>
      <c r="ABZ234" t="s">
        <v>2479</v>
      </c>
      <c r="ACA234" t="s">
        <v>2479</v>
      </c>
      <c r="ACB234" t="s">
        <v>2479</v>
      </c>
      <c r="ACK234" t="s">
        <v>2156</v>
      </c>
      <c r="ACL234" t="s">
        <v>2321</v>
      </c>
      <c r="ACM234" t="s">
        <v>2317</v>
      </c>
      <c r="ACN234" t="s">
        <v>2279</v>
      </c>
      <c r="ACW234" t="s">
        <v>2425</v>
      </c>
      <c r="ACX234" t="s">
        <v>2636</v>
      </c>
      <c r="ACY234" t="s">
        <v>2993</v>
      </c>
      <c r="ACZ234" t="s">
        <v>3027</v>
      </c>
      <c r="ADI234" t="s">
        <v>2525</v>
      </c>
      <c r="ADJ234" t="s">
        <v>2218</v>
      </c>
      <c r="ADK234" t="s">
        <v>2588</v>
      </c>
      <c r="ADL234" t="s">
        <v>2489</v>
      </c>
      <c r="ADU234" t="s">
        <v>3055</v>
      </c>
      <c r="ADV234" t="s">
        <v>2982</v>
      </c>
      <c r="ADW234" t="s">
        <v>2980</v>
      </c>
      <c r="ADX234" t="s">
        <v>3152</v>
      </c>
      <c r="AEG234" t="s">
        <v>2683</v>
      </c>
      <c r="AEH234" t="s">
        <v>2232</v>
      </c>
      <c r="AEI234" t="s">
        <v>2786</v>
      </c>
      <c r="AEJ234" t="s">
        <v>2232</v>
      </c>
      <c r="AES234" t="s">
        <v>2479</v>
      </c>
      <c r="AET234" t="s">
        <v>2479</v>
      </c>
      <c r="AEU234" t="s">
        <v>2479</v>
      </c>
      <c r="AEV234" t="s">
        <v>2479</v>
      </c>
      <c r="AFE234" t="s">
        <v>2239</v>
      </c>
      <c r="AFF234" t="s">
        <v>2165</v>
      </c>
      <c r="AFG234" t="s">
        <v>2413</v>
      </c>
      <c r="AFH234" t="s">
        <v>2293</v>
      </c>
      <c r="AFQ234" t="s">
        <v>2949</v>
      </c>
      <c r="AFR234" t="s">
        <v>2902</v>
      </c>
      <c r="AFS234" t="s">
        <v>2891</v>
      </c>
      <c r="AFT234" t="s">
        <v>2968</v>
      </c>
      <c r="AGC234" t="s">
        <v>2817</v>
      </c>
      <c r="AGD234" t="s">
        <v>2409</v>
      </c>
      <c r="AGE234" t="s">
        <v>2531</v>
      </c>
      <c r="AGF234" t="s">
        <v>2533</v>
      </c>
      <c r="AGO234" t="s">
        <v>2458</v>
      </c>
      <c r="AGP234" t="s">
        <v>3245</v>
      </c>
      <c r="AGQ234" t="s">
        <v>2837</v>
      </c>
      <c r="AGR234" t="s">
        <v>3059</v>
      </c>
      <c r="AHA234" t="s">
        <v>2851</v>
      </c>
      <c r="AHB234" t="s">
        <v>2573</v>
      </c>
      <c r="AHC234" t="s">
        <v>2431</v>
      </c>
      <c r="AHD234" t="s">
        <v>2220</v>
      </c>
      <c r="AHM234" t="s">
        <v>2479</v>
      </c>
      <c r="AHN234" t="s">
        <v>2479</v>
      </c>
      <c r="AHO234" t="s">
        <v>2479</v>
      </c>
      <c r="AHP234" t="s">
        <v>2479</v>
      </c>
      <c r="AHY234" t="s">
        <v>2583</v>
      </c>
      <c r="AHZ234" t="s">
        <v>2287</v>
      </c>
      <c r="AIA234" t="s">
        <v>2406</v>
      </c>
      <c r="AIB234" t="s">
        <v>2344</v>
      </c>
      <c r="AIK234" t="s">
        <v>2900</v>
      </c>
      <c r="AIL234" t="s">
        <v>2896</v>
      </c>
      <c r="AIM234" t="s">
        <v>2937</v>
      </c>
      <c r="AIN234" t="s">
        <v>3081</v>
      </c>
      <c r="AIW234" t="s">
        <v>2820</v>
      </c>
      <c r="AIX234" t="s">
        <v>2808</v>
      </c>
      <c r="AIY234" t="s">
        <v>2922</v>
      </c>
      <c r="AIZ234" t="s">
        <v>2552</v>
      </c>
      <c r="AJI234" t="s">
        <v>2810</v>
      </c>
      <c r="AJJ234" t="s">
        <v>2847</v>
      </c>
      <c r="AJU234" t="s">
        <v>2305</v>
      </c>
      <c r="AJV234" t="s">
        <v>2160</v>
      </c>
      <c r="AKG234" t="s">
        <v>2474</v>
      </c>
      <c r="AKH234" t="s">
        <v>2479</v>
      </c>
      <c r="AKS234" t="s">
        <v>2175</v>
      </c>
      <c r="AKT234" t="s">
        <v>2788</v>
      </c>
      <c r="ALE234" t="s">
        <v>3031</v>
      </c>
      <c r="ALF234" t="s">
        <v>2948</v>
      </c>
      <c r="ALQ234" t="s">
        <v>2817</v>
      </c>
      <c r="ALR234" t="s">
        <v>2817</v>
      </c>
      <c r="AMB234" t="s">
        <v>2765</v>
      </c>
      <c r="AMC234" t="s">
        <v>2264</v>
      </c>
      <c r="AMD234" t="s">
        <v>2611</v>
      </c>
      <c r="AME234" t="s">
        <v>2261</v>
      </c>
      <c r="AMF234" t="s">
        <v>3049</v>
      </c>
      <c r="AMN234" t="s">
        <v>2421</v>
      </c>
      <c r="AMO234" t="s">
        <v>2344</v>
      </c>
      <c r="AMP234" t="s">
        <v>2387</v>
      </c>
      <c r="AMQ234" t="s">
        <v>2390</v>
      </c>
      <c r="AMR234" t="s">
        <v>2149</v>
      </c>
      <c r="AMZ234" t="s">
        <v>2616</v>
      </c>
      <c r="ANA234" t="s">
        <v>3002</v>
      </c>
      <c r="ANB234" t="s">
        <v>2479</v>
      </c>
      <c r="ANC234" t="s">
        <v>2756</v>
      </c>
      <c r="AND234" t="s">
        <v>2374</v>
      </c>
      <c r="ANL234" t="s">
        <v>2276</v>
      </c>
      <c r="ANM234" t="s">
        <v>2436</v>
      </c>
      <c r="ANN234" t="s">
        <v>2157</v>
      </c>
      <c r="ANO234" t="s">
        <v>2478</v>
      </c>
      <c r="ANP234" t="s">
        <v>2136</v>
      </c>
      <c r="ANX234" t="s">
        <v>2874</v>
      </c>
      <c r="ANY234" t="s">
        <v>2780</v>
      </c>
      <c r="ANZ234" t="s">
        <v>3115</v>
      </c>
      <c r="AOA234" t="s">
        <v>2620</v>
      </c>
      <c r="AOB234" t="s">
        <v>2632</v>
      </c>
      <c r="AOJ234" t="s">
        <v>2921</v>
      </c>
      <c r="AOK234" t="s">
        <v>2894</v>
      </c>
      <c r="AOL234" t="s">
        <v>2855</v>
      </c>
      <c r="AOM234" t="s">
        <v>2977</v>
      </c>
      <c r="AON234" t="s">
        <v>2550</v>
      </c>
      <c r="AOW234" t="s">
        <v>2932</v>
      </c>
      <c r="AOX234" t="s">
        <v>2926</v>
      </c>
      <c r="AOY234" t="s">
        <v>2444</v>
      </c>
      <c r="AOZ234" t="s">
        <v>2667</v>
      </c>
      <c r="API234" t="s">
        <v>2665</v>
      </c>
      <c r="APJ234" t="s">
        <v>2784</v>
      </c>
      <c r="APK234" t="s">
        <v>2167</v>
      </c>
      <c r="APL234" t="s">
        <v>2319</v>
      </c>
      <c r="APU234" t="s">
        <v>2479</v>
      </c>
      <c r="APV234" t="s">
        <v>2479</v>
      </c>
      <c r="APW234" t="s">
        <v>2479</v>
      </c>
      <c r="APX234" t="s">
        <v>2479</v>
      </c>
      <c r="AQG234" t="s">
        <v>2319</v>
      </c>
      <c r="AQH234" t="s">
        <v>2367</v>
      </c>
      <c r="AQI234" t="s">
        <v>2278</v>
      </c>
      <c r="AQJ234" t="s">
        <v>2332</v>
      </c>
      <c r="AQS234" t="s">
        <v>2450</v>
      </c>
      <c r="AQT234" t="s">
        <v>2909</v>
      </c>
      <c r="AQU234" t="s">
        <v>3060</v>
      </c>
      <c r="AQV234" t="s">
        <v>2932</v>
      </c>
      <c r="ARE234" t="s">
        <v>2565</v>
      </c>
      <c r="ARF234" t="s">
        <v>2783</v>
      </c>
      <c r="ARG234" t="s">
        <v>2552</v>
      </c>
      <c r="ARH234" t="s">
        <v>2258</v>
      </c>
      <c r="ARR234" t="s">
        <v>2639</v>
      </c>
      <c r="ARS234" t="s">
        <v>2722</v>
      </c>
      <c r="ART234" t="s">
        <v>3144</v>
      </c>
      <c r="ASD234" t="s">
        <v>2577</v>
      </c>
      <c r="ASE234" t="s">
        <v>2614</v>
      </c>
      <c r="ASF234" t="s">
        <v>2628</v>
      </c>
      <c r="ASP234" t="s">
        <v>2479</v>
      </c>
      <c r="ASQ234" t="s">
        <v>2479</v>
      </c>
      <c r="ASR234" t="s">
        <v>2479</v>
      </c>
      <c r="ATB234" t="s">
        <v>2669</v>
      </c>
      <c r="ATC234" t="s">
        <v>2406</v>
      </c>
      <c r="ATD234" t="s">
        <v>2165</v>
      </c>
      <c r="ATN234" t="s">
        <v>3086</v>
      </c>
      <c r="ATO234" t="s">
        <v>3005</v>
      </c>
      <c r="ATP234" t="s">
        <v>2446</v>
      </c>
      <c r="ATZ234" t="s">
        <v>2712</v>
      </c>
      <c r="AUA234" t="s">
        <v>2264</v>
      </c>
      <c r="AUB234" t="s">
        <v>2623</v>
      </c>
      <c r="AXE234" t="s">
        <v>2685</v>
      </c>
      <c r="AXF234" t="s">
        <v>2575</v>
      </c>
      <c r="AXQ234" t="s">
        <v>2331</v>
      </c>
      <c r="AXR234" t="s">
        <v>2479</v>
      </c>
      <c r="AYC234" t="s">
        <v>2254</v>
      </c>
      <c r="AYD234" t="s">
        <v>2591</v>
      </c>
      <c r="AYO234" t="s">
        <v>2310</v>
      </c>
      <c r="AYP234" t="s">
        <v>2216</v>
      </c>
      <c r="AZA234" t="s">
        <v>2206</v>
      </c>
      <c r="AZB234" t="s">
        <v>2184</v>
      </c>
      <c r="BBV234" t="s">
        <v>2863</v>
      </c>
      <c r="BBW234" t="s">
        <v>2933</v>
      </c>
      <c r="BBX234" t="s">
        <v>3025</v>
      </c>
      <c r="BCH234" t="s">
        <v>2749</v>
      </c>
      <c r="BCI234" t="s">
        <v>2199</v>
      </c>
      <c r="BCJ234" t="s">
        <v>2199</v>
      </c>
      <c r="BCT234" t="s">
        <v>2479</v>
      </c>
      <c r="BCU234" t="s">
        <v>2479</v>
      </c>
      <c r="BCV234" t="s">
        <v>2479</v>
      </c>
      <c r="BDF234" t="s">
        <v>2420</v>
      </c>
      <c r="BDG234" t="s">
        <v>2575</v>
      </c>
      <c r="BDH234" t="s">
        <v>2193</v>
      </c>
      <c r="BDR234" t="s">
        <v>2990</v>
      </c>
      <c r="BDS234" t="s">
        <v>2976</v>
      </c>
      <c r="BDT234" t="s">
        <v>2875</v>
      </c>
      <c r="BED234" t="s">
        <v>2646</v>
      </c>
      <c r="BEE234" t="s">
        <v>2766</v>
      </c>
      <c r="BEF234" t="s">
        <v>2555</v>
      </c>
      <c r="BEP234" t="s">
        <v>2663</v>
      </c>
      <c r="BEQ234" t="s">
        <v>2479</v>
      </c>
      <c r="BER234" t="s">
        <v>2295</v>
      </c>
      <c r="BFD234" t="s">
        <v>2657</v>
      </c>
      <c r="BFO234" t="s">
        <v>2163</v>
      </c>
      <c r="BFP234" t="s">
        <v>2662</v>
      </c>
      <c r="BGB234" t="s">
        <v>2186</v>
      </c>
      <c r="BGL234" t="s">
        <v>2849</v>
      </c>
      <c r="BGM234" t="s">
        <v>2848</v>
      </c>
      <c r="BGN234" t="s">
        <v>2293</v>
      </c>
      <c r="BGY234" t="s">
        <v>2196</v>
      </c>
      <c r="BGZ234" t="s">
        <v>2205</v>
      </c>
      <c r="BHK234" t="s">
        <v>2479</v>
      </c>
      <c r="BHL234" t="s">
        <v>2198</v>
      </c>
      <c r="BHX234" t="s">
        <v>2479</v>
      </c>
      <c r="BIH234" t="s">
        <v>2688</v>
      </c>
      <c r="BII234" t="s">
        <v>2243</v>
      </c>
      <c r="BIJ234" t="s">
        <v>2175</v>
      </c>
      <c r="BIT234" t="s">
        <v>2312</v>
      </c>
      <c r="BIU234" t="s">
        <v>2830</v>
      </c>
      <c r="BIV234" t="s">
        <v>2479</v>
      </c>
      <c r="BOU234" t="s">
        <v>2732</v>
      </c>
      <c r="BOV234" t="s">
        <v>2848</v>
      </c>
      <c r="BPH234" t="s">
        <v>2286</v>
      </c>
      <c r="BPR234" t="s">
        <v>2656</v>
      </c>
      <c r="BPS234" t="s">
        <v>2641</v>
      </c>
      <c r="BPT234" t="s">
        <v>2583</v>
      </c>
      <c r="BRD234" t="s">
        <v>2207</v>
      </c>
      <c r="BUM234" t="s">
        <v>2894</v>
      </c>
      <c r="BUN234" t="s">
        <v>2879</v>
      </c>
      <c r="BUO234" t="s">
        <v>2675</v>
      </c>
      <c r="BUP234" t="s">
        <v>2878</v>
      </c>
      <c r="BUQ234" t="s">
        <v>2808</v>
      </c>
      <c r="BUY234" t="s">
        <v>3068</v>
      </c>
      <c r="BUZ234" t="s">
        <v>2937</v>
      </c>
      <c r="BVA234" t="s">
        <v>2459</v>
      </c>
      <c r="BVB234" t="s">
        <v>2872</v>
      </c>
      <c r="BVC234" t="s">
        <v>2474</v>
      </c>
      <c r="BVK234" t="s">
        <v>2707</v>
      </c>
      <c r="BVL234" t="s">
        <v>2411</v>
      </c>
      <c r="BVM234" t="s">
        <v>2763</v>
      </c>
      <c r="BVN234" t="s">
        <v>2261</v>
      </c>
      <c r="BVO234" t="s">
        <v>2840</v>
      </c>
      <c r="BVW234" t="s">
        <v>2286</v>
      </c>
      <c r="BVX234" t="s">
        <v>2208</v>
      </c>
      <c r="BVY234" t="s">
        <v>2695</v>
      </c>
      <c r="BVZ234" t="s">
        <v>2613</v>
      </c>
      <c r="BWA234" t="s">
        <v>2368</v>
      </c>
      <c r="BWI234" t="s">
        <v>2324</v>
      </c>
      <c r="BWJ234" t="s">
        <v>2552</v>
      </c>
      <c r="BWK234" t="s">
        <v>2626</v>
      </c>
      <c r="BWL234" t="s">
        <v>2809</v>
      </c>
      <c r="BWM234" t="s">
        <v>2712</v>
      </c>
      <c r="BWU234" t="s">
        <v>2607</v>
      </c>
      <c r="BWV234" t="s">
        <v>2578</v>
      </c>
      <c r="BWW234" t="s">
        <v>2821</v>
      </c>
      <c r="BWX234" t="s">
        <v>2817</v>
      </c>
      <c r="BWY234" t="s">
        <v>2814</v>
      </c>
    </row>
    <row r="235" spans="1:1020 1028:2052" x14ac:dyDescent="0.15">
      <c r="A235" t="s">
        <v>3513</v>
      </c>
      <c r="AI235" t="s">
        <v>2777</v>
      </c>
      <c r="AJ235" t="s">
        <v>2777</v>
      </c>
      <c r="AU235" t="s">
        <v>2779</v>
      </c>
      <c r="AV235" t="s">
        <v>2779</v>
      </c>
      <c r="BH235" t="s">
        <v>3336</v>
      </c>
      <c r="CM235" t="s">
        <v>3514</v>
      </c>
      <c r="CN235" t="s">
        <v>2183</v>
      </c>
      <c r="CO235">
        <f>83</f>
        <v>83</v>
      </c>
      <c r="CP235" t="s">
        <v>2432</v>
      </c>
      <c r="CQ235" t="s">
        <v>2810</v>
      </c>
      <c r="CR235" t="s">
        <v>2517</v>
      </c>
      <c r="EY235" t="s">
        <v>2779</v>
      </c>
      <c r="EZ235" t="s">
        <v>2779</v>
      </c>
      <c r="FL235" t="s">
        <v>2777</v>
      </c>
      <c r="HS235" t="s">
        <v>2779</v>
      </c>
      <c r="IO235" t="s">
        <v>3084</v>
      </c>
      <c r="IP235" t="s">
        <v>3167</v>
      </c>
      <c r="IQ235" t="s">
        <v>3131</v>
      </c>
      <c r="IR235" t="s">
        <v>3110</v>
      </c>
      <c r="IS235" t="s">
        <v>3110</v>
      </c>
      <c r="JK235" t="s">
        <v>3476</v>
      </c>
      <c r="JL235" t="s">
        <v>3476</v>
      </c>
      <c r="JM235" t="s">
        <v>3350</v>
      </c>
      <c r="JN235" t="s">
        <v>3403</v>
      </c>
      <c r="JO235" t="s">
        <v>3410</v>
      </c>
      <c r="JP235" t="s">
        <v>3409</v>
      </c>
      <c r="JQ235" t="s">
        <v>3167</v>
      </c>
      <c r="KM235" t="s">
        <v>2779</v>
      </c>
      <c r="KN235" t="s">
        <v>3084</v>
      </c>
      <c r="KS235" t="s">
        <v>2360</v>
      </c>
      <c r="KT235" t="s">
        <v>2214</v>
      </c>
      <c r="KU235">
        <f>99</f>
        <v>99</v>
      </c>
      <c r="KV235">
        <f>60</f>
        <v>60</v>
      </c>
      <c r="KW235">
        <f>51</f>
        <v>51</v>
      </c>
      <c r="KX235">
        <f>37</f>
        <v>37</v>
      </c>
      <c r="KY235" t="s">
        <v>2827</v>
      </c>
      <c r="KZ235">
        <f>20</f>
        <v>20</v>
      </c>
      <c r="MU235" t="s">
        <v>3111</v>
      </c>
      <c r="MV235" t="s">
        <v>3111</v>
      </c>
      <c r="OE235" t="s">
        <v>3084</v>
      </c>
      <c r="OF235" t="s">
        <v>2779</v>
      </c>
      <c r="QA235" t="s">
        <v>2836</v>
      </c>
      <c r="QB235">
        <f>37</f>
        <v>37</v>
      </c>
      <c r="RG235" t="s">
        <v>2913</v>
      </c>
      <c r="RH235" t="s">
        <v>2952</v>
      </c>
      <c r="RI235" t="s">
        <v>2719</v>
      </c>
      <c r="RJ235" t="s">
        <v>2451</v>
      </c>
      <c r="RK235" t="s">
        <v>3074</v>
      </c>
      <c r="RL235" t="s">
        <v>2816</v>
      </c>
      <c r="RM235" t="s">
        <v>2921</v>
      </c>
      <c r="RS235" t="s">
        <v>2839</v>
      </c>
      <c r="RT235" t="s">
        <v>2716</v>
      </c>
      <c r="RU235" t="s">
        <v>2977</v>
      </c>
      <c r="RV235" t="s">
        <v>2384</v>
      </c>
      <c r="RW235" t="s">
        <v>2200</v>
      </c>
      <c r="RX235" t="s">
        <v>2781</v>
      </c>
      <c r="RY235" t="s">
        <v>2665</v>
      </c>
      <c r="SE235" t="s">
        <v>2479</v>
      </c>
      <c r="SF235" t="s">
        <v>2479</v>
      </c>
      <c r="SG235" t="s">
        <v>2479</v>
      </c>
      <c r="SH235" t="s">
        <v>2479</v>
      </c>
      <c r="SI235" t="s">
        <v>2479</v>
      </c>
      <c r="SJ235" t="s">
        <v>2479</v>
      </c>
      <c r="SK235" t="s">
        <v>2479</v>
      </c>
      <c r="SQ235" t="s">
        <v>3040</v>
      </c>
      <c r="SR235" t="s">
        <v>2903</v>
      </c>
      <c r="SS235" t="s">
        <v>2621</v>
      </c>
      <c r="ST235" t="s">
        <v>2847</v>
      </c>
      <c r="SU235" t="s">
        <v>2646</v>
      </c>
      <c r="SV235" t="s">
        <v>2821</v>
      </c>
      <c r="SW235" t="s">
        <v>2643</v>
      </c>
      <c r="TC235" t="s">
        <v>2459</v>
      </c>
      <c r="TD235" t="s">
        <v>2719</v>
      </c>
      <c r="TE235" t="s">
        <v>2455</v>
      </c>
      <c r="TF235" t="s">
        <v>2458</v>
      </c>
      <c r="TG235" t="s">
        <v>2945</v>
      </c>
      <c r="TH235" t="s">
        <v>3075</v>
      </c>
      <c r="TI235" t="s">
        <v>2607</v>
      </c>
      <c r="TO235" t="s">
        <v>2846</v>
      </c>
      <c r="TP235" t="s">
        <v>2146</v>
      </c>
      <c r="TQ235" t="s">
        <v>2144</v>
      </c>
      <c r="TR235" t="s">
        <v>2171</v>
      </c>
      <c r="TS235" t="s">
        <v>2361</v>
      </c>
      <c r="TT235" t="s">
        <v>2161</v>
      </c>
      <c r="TU235" t="s">
        <v>2303</v>
      </c>
      <c r="YG235" t="s">
        <v>2813</v>
      </c>
      <c r="YH235" t="s">
        <v>2761</v>
      </c>
      <c r="YI235" t="s">
        <v>2764</v>
      </c>
      <c r="YJ235" t="s">
        <v>2765</v>
      </c>
      <c r="YK235" t="s">
        <v>2609</v>
      </c>
      <c r="YS235" t="s">
        <v>2974</v>
      </c>
      <c r="YT235" t="s">
        <v>2394</v>
      </c>
      <c r="YU235" t="s">
        <v>2353</v>
      </c>
      <c r="YV235" t="s">
        <v>2849</v>
      </c>
      <c r="YW235" t="s">
        <v>2587</v>
      </c>
      <c r="ZE235" t="s">
        <v>2479</v>
      </c>
      <c r="ZF235" t="s">
        <v>2479</v>
      </c>
      <c r="ZG235" t="s">
        <v>2479</v>
      </c>
      <c r="ZH235" t="s">
        <v>2479</v>
      </c>
      <c r="ZI235" t="s">
        <v>2479</v>
      </c>
      <c r="ZQ235" t="s">
        <v>2810</v>
      </c>
      <c r="ZR235" t="s">
        <v>2805</v>
      </c>
      <c r="ZS235" t="s">
        <v>2750</v>
      </c>
      <c r="ZT235" t="s">
        <v>3062</v>
      </c>
      <c r="ZU235" t="s">
        <v>2578</v>
      </c>
      <c r="AAC235" t="s">
        <v>2636</v>
      </c>
      <c r="AAD235" t="s">
        <v>2565</v>
      </c>
      <c r="AAE235" t="s">
        <v>2821</v>
      </c>
      <c r="AAF235" t="s">
        <v>2533</v>
      </c>
      <c r="AAG235" t="s">
        <v>2601</v>
      </c>
      <c r="AAO235" t="s">
        <v>2254</v>
      </c>
      <c r="AAP235" t="s">
        <v>2560</v>
      </c>
      <c r="AAQ235" t="s">
        <v>2194</v>
      </c>
      <c r="AAR235" t="s">
        <v>2844</v>
      </c>
      <c r="AAS235" t="s">
        <v>2202</v>
      </c>
      <c r="BEQ235" t="s">
        <v>2479</v>
      </c>
      <c r="BER235" t="s">
        <v>2479</v>
      </c>
      <c r="BFO235" t="s">
        <v>2479</v>
      </c>
      <c r="BFP235" t="s">
        <v>2479</v>
      </c>
      <c r="BGM235" t="s">
        <v>2479</v>
      </c>
      <c r="BGN235" t="s">
        <v>2479</v>
      </c>
      <c r="BGZ235" t="s">
        <v>2479</v>
      </c>
      <c r="BHW235" t="s">
        <v>2479</v>
      </c>
      <c r="BHX235" t="s">
        <v>2479</v>
      </c>
      <c r="BII235" t="s">
        <v>2479</v>
      </c>
      <c r="BIJ235" t="s">
        <v>2479</v>
      </c>
      <c r="BIU235" t="s">
        <v>2237</v>
      </c>
      <c r="BIV235" t="s">
        <v>2236</v>
      </c>
      <c r="BJC235" t="s">
        <v>2446</v>
      </c>
      <c r="BJD235" t="s">
        <v>2459</v>
      </c>
      <c r="BJE235" t="s">
        <v>2977</v>
      </c>
      <c r="BJF235" t="s">
        <v>2623</v>
      </c>
      <c r="BJG235" t="s">
        <v>2812</v>
      </c>
      <c r="BJH235" t="s">
        <v>2263</v>
      </c>
      <c r="BJO235" t="s">
        <v>2839</v>
      </c>
      <c r="BJP235" t="s">
        <v>2716</v>
      </c>
      <c r="BJQ235" t="s">
        <v>2977</v>
      </c>
      <c r="BJR235" t="s">
        <v>2384</v>
      </c>
      <c r="BJS235" t="s">
        <v>2200</v>
      </c>
      <c r="BJT235" t="s">
        <v>2781</v>
      </c>
      <c r="BKA235" t="s">
        <v>2479</v>
      </c>
      <c r="BKB235" t="s">
        <v>2921</v>
      </c>
      <c r="BKC235" t="s">
        <v>2875</v>
      </c>
      <c r="BKD235" t="s">
        <v>2751</v>
      </c>
      <c r="BKE235" t="s">
        <v>2747</v>
      </c>
      <c r="BKF235" t="s">
        <v>2605</v>
      </c>
      <c r="BKM235" t="s">
        <v>3040</v>
      </c>
      <c r="BKN235" t="s">
        <v>2903</v>
      </c>
      <c r="BKO235" t="s">
        <v>2621</v>
      </c>
      <c r="BKP235" t="s">
        <v>2847</v>
      </c>
      <c r="BKQ235" t="s">
        <v>2646</v>
      </c>
      <c r="BKR235" t="s">
        <v>2821</v>
      </c>
      <c r="BKY235" t="s">
        <v>2636</v>
      </c>
      <c r="BKZ235" t="s">
        <v>2441</v>
      </c>
      <c r="BLA235" t="s">
        <v>2667</v>
      </c>
      <c r="BLB235" t="s">
        <v>2441</v>
      </c>
      <c r="BLC235" t="s">
        <v>2620</v>
      </c>
      <c r="BLD235" t="s">
        <v>3042</v>
      </c>
      <c r="BLK235" t="s">
        <v>2846</v>
      </c>
      <c r="BLL235" t="s">
        <v>2146</v>
      </c>
      <c r="BLM235" t="s">
        <v>2144</v>
      </c>
      <c r="BLN235" t="s">
        <v>2171</v>
      </c>
      <c r="BLO235" t="s">
        <v>2361</v>
      </c>
      <c r="BLP235" t="s">
        <v>2161</v>
      </c>
      <c r="BLU235" t="s">
        <v>3116</v>
      </c>
      <c r="BLV235" t="s">
        <v>3060</v>
      </c>
      <c r="BLW235" t="s">
        <v>2913</v>
      </c>
      <c r="BLX235" t="s">
        <v>2952</v>
      </c>
      <c r="BLY235" t="s">
        <v>2719</v>
      </c>
      <c r="BLZ235" t="s">
        <v>2451</v>
      </c>
      <c r="BMA235" t="s">
        <v>3074</v>
      </c>
      <c r="BMB235" t="s">
        <v>2816</v>
      </c>
      <c r="BMG235" t="s">
        <v>2963</v>
      </c>
      <c r="BMH235" t="s">
        <v>3022</v>
      </c>
      <c r="BMI235" t="s">
        <v>2839</v>
      </c>
      <c r="BMJ235" t="s">
        <v>2716</v>
      </c>
      <c r="BMK235" t="s">
        <v>2977</v>
      </c>
      <c r="BML235" t="s">
        <v>2384</v>
      </c>
      <c r="BMM235" t="s">
        <v>2200</v>
      </c>
      <c r="BMN235" t="s">
        <v>2781</v>
      </c>
      <c r="BMS235" t="s">
        <v>2896</v>
      </c>
      <c r="BMT235" t="s">
        <v>2459</v>
      </c>
      <c r="BMU235" t="s">
        <v>3196</v>
      </c>
      <c r="BMV235" t="s">
        <v>2675</v>
      </c>
      <c r="BMW235" t="s">
        <v>2810</v>
      </c>
      <c r="BMX235" t="s">
        <v>2598</v>
      </c>
      <c r="BMY235" t="s">
        <v>2930</v>
      </c>
      <c r="BMZ235" t="s">
        <v>2645</v>
      </c>
      <c r="BNE235" t="s">
        <v>3115</v>
      </c>
      <c r="BNF235" t="s">
        <v>2938</v>
      </c>
      <c r="BNG235" t="s">
        <v>3040</v>
      </c>
      <c r="BNH235" t="s">
        <v>2443</v>
      </c>
      <c r="BNI235" t="s">
        <v>2878</v>
      </c>
      <c r="BNJ235" t="s">
        <v>2814</v>
      </c>
      <c r="BNK235" t="s">
        <v>2808</v>
      </c>
      <c r="BNL235" t="s">
        <v>2769</v>
      </c>
      <c r="BNQ235" t="s">
        <v>2463</v>
      </c>
      <c r="BNR235" t="s">
        <v>2943</v>
      </c>
      <c r="BNS235" t="s">
        <v>2459</v>
      </c>
      <c r="BNT235" t="s">
        <v>2719</v>
      </c>
      <c r="BNU235" t="s">
        <v>2455</v>
      </c>
      <c r="BNV235" t="s">
        <v>2458</v>
      </c>
      <c r="BNW235" t="s">
        <v>2945</v>
      </c>
      <c r="BNX235" t="s">
        <v>3075</v>
      </c>
      <c r="BOC235" t="s">
        <v>2190</v>
      </c>
      <c r="BOD235" t="s">
        <v>2409</v>
      </c>
      <c r="BOE235" t="s">
        <v>2846</v>
      </c>
      <c r="BOF235" t="s">
        <v>2146</v>
      </c>
      <c r="BOG235" t="s">
        <v>2144</v>
      </c>
      <c r="BOH235" t="s">
        <v>2171</v>
      </c>
      <c r="BOI235" t="s">
        <v>2361</v>
      </c>
      <c r="BOJ235" t="s">
        <v>2161</v>
      </c>
      <c r="BPG235" t="s">
        <v>2479</v>
      </c>
      <c r="BPS235" t="s">
        <v>2479</v>
      </c>
      <c r="BPT235" t="s">
        <v>2479</v>
      </c>
      <c r="BQF235" t="s">
        <v>2479</v>
      </c>
    </row>
    <row r="236" spans="1:1020 1028:2052" x14ac:dyDescent="0.15">
      <c r="A236" t="s">
        <v>3515</v>
      </c>
      <c r="R236" t="s">
        <v>2161</v>
      </c>
      <c r="U236" t="s">
        <v>3065</v>
      </c>
      <c r="V236" t="s">
        <v>3065</v>
      </c>
      <c r="W236" t="s">
        <v>3110</v>
      </c>
      <c r="X236" t="s">
        <v>3065</v>
      </c>
      <c r="BQ236" t="s">
        <v>3168</v>
      </c>
      <c r="BR236" t="s">
        <v>3168</v>
      </c>
      <c r="BS236" t="s">
        <v>3168</v>
      </c>
      <c r="BT236" t="s">
        <v>3168</v>
      </c>
      <c r="CJ236" t="s">
        <v>2836</v>
      </c>
      <c r="CK236" t="s">
        <v>2839</v>
      </c>
      <c r="CL236" t="s">
        <v>2898</v>
      </c>
      <c r="CM236" t="s">
        <v>2867</v>
      </c>
      <c r="CN236" t="s">
        <v>2898</v>
      </c>
      <c r="CO236" t="s">
        <v>2425</v>
      </c>
      <c r="CP236" t="s">
        <v>2445</v>
      </c>
      <c r="CQ236" t="s">
        <v>2425</v>
      </c>
      <c r="CR236" t="s">
        <v>2425</v>
      </c>
      <c r="DA236" t="s">
        <v>3131</v>
      </c>
      <c r="DB236" t="s">
        <v>3131</v>
      </c>
      <c r="DC236" t="s">
        <v>3168</v>
      </c>
      <c r="DD236" t="s">
        <v>3168</v>
      </c>
      <c r="DN236" t="s">
        <v>3168</v>
      </c>
      <c r="DO236" t="s">
        <v>3167</v>
      </c>
      <c r="DP236" t="s">
        <v>3167</v>
      </c>
      <c r="DY236" t="s">
        <v>3167</v>
      </c>
      <c r="DZ236" t="s">
        <v>3167</v>
      </c>
      <c r="EA236" t="s">
        <v>3167</v>
      </c>
      <c r="EB236" t="s">
        <v>3167</v>
      </c>
      <c r="EK236" t="s">
        <v>3110</v>
      </c>
      <c r="EL236" t="s">
        <v>3110</v>
      </c>
      <c r="EM236" t="s">
        <v>3110</v>
      </c>
      <c r="EN236" t="s">
        <v>3167</v>
      </c>
      <c r="GM236" t="s">
        <v>3133</v>
      </c>
      <c r="GU236" t="s">
        <v>3215</v>
      </c>
      <c r="IO236" t="s">
        <v>3167</v>
      </c>
      <c r="IP236" t="s">
        <v>3167</v>
      </c>
      <c r="IQ236" t="s">
        <v>3167</v>
      </c>
      <c r="IR236" t="s">
        <v>3167</v>
      </c>
      <c r="JB236" t="s">
        <v>3110</v>
      </c>
      <c r="JC236" t="s">
        <v>3110</v>
      </c>
      <c r="JD236">
        <f>96</f>
        <v>96</v>
      </c>
      <c r="JG236" t="s">
        <v>3335</v>
      </c>
      <c r="JH236" t="s">
        <v>3310</v>
      </c>
      <c r="JI236" t="s">
        <v>3454</v>
      </c>
      <c r="JJ236" t="s">
        <v>3412</v>
      </c>
      <c r="JK236" t="s">
        <v>3190</v>
      </c>
      <c r="JL236" t="s">
        <v>3190</v>
      </c>
      <c r="JM236" t="s">
        <v>3167</v>
      </c>
      <c r="JN236" t="s">
        <v>3167</v>
      </c>
      <c r="JO236">
        <f>189</f>
        <v>189</v>
      </c>
      <c r="JP236">
        <f>191</f>
        <v>191</v>
      </c>
      <c r="JQ236" t="s">
        <v>3167</v>
      </c>
      <c r="PA236" t="s">
        <v>3085</v>
      </c>
      <c r="PB236" t="s">
        <v>3084</v>
      </c>
      <c r="PC236" t="s">
        <v>3085</v>
      </c>
      <c r="PD236" t="s">
        <v>3084</v>
      </c>
      <c r="PL236" t="s">
        <v>2670</v>
      </c>
      <c r="PM236">
        <f>88</f>
        <v>88</v>
      </c>
      <c r="PN236">
        <f>81</f>
        <v>81</v>
      </c>
      <c r="PO236" t="s">
        <v>3065</v>
      </c>
      <c r="PP236" t="s">
        <v>3110</v>
      </c>
      <c r="QW236" t="s">
        <v>2321</v>
      </c>
      <c r="QX236" t="s">
        <v>3110</v>
      </c>
      <c r="QY236" t="s">
        <v>2723</v>
      </c>
      <c r="QZ236" t="s">
        <v>2756</v>
      </c>
      <c r="RC236" t="s">
        <v>2973</v>
      </c>
      <c r="RD236" t="s">
        <v>2374</v>
      </c>
      <c r="RE236" t="s">
        <v>2416</v>
      </c>
      <c r="RF236" t="s">
        <v>2729</v>
      </c>
      <c r="RG236" t="s">
        <v>2743</v>
      </c>
      <c r="RH236" t="s">
        <v>2729</v>
      </c>
      <c r="RI236" t="s">
        <v>2730</v>
      </c>
      <c r="RJ236" t="s">
        <v>2994</v>
      </c>
      <c r="RK236" t="s">
        <v>2486</v>
      </c>
      <c r="RL236" t="s">
        <v>2994</v>
      </c>
      <c r="RM236" t="s">
        <v>2673</v>
      </c>
      <c r="RO236" t="s">
        <v>2921</v>
      </c>
      <c r="RP236" t="s">
        <v>2950</v>
      </c>
      <c r="RQ236" t="s">
        <v>2585</v>
      </c>
      <c r="RR236" t="s">
        <v>2782</v>
      </c>
      <c r="RS236" t="s">
        <v>2468</v>
      </c>
      <c r="RT236" t="s">
        <v>2822</v>
      </c>
      <c r="RU236" t="s">
        <v>2851</v>
      </c>
      <c r="RV236" t="s">
        <v>2924</v>
      </c>
      <c r="RW236" t="s">
        <v>2205</v>
      </c>
      <c r="RX236" t="s">
        <v>2206</v>
      </c>
      <c r="RY236" t="s">
        <v>2711</v>
      </c>
      <c r="SA236" t="s">
        <v>2578</v>
      </c>
      <c r="SB236" t="s">
        <v>2743</v>
      </c>
      <c r="SC236" t="s">
        <v>2392</v>
      </c>
      <c r="SD236" t="s">
        <v>2382</v>
      </c>
      <c r="SE236" t="s">
        <v>2479</v>
      </c>
      <c r="SF236" t="s">
        <v>2479</v>
      </c>
      <c r="SG236" t="s">
        <v>2479</v>
      </c>
      <c r="SH236" t="s">
        <v>2479</v>
      </c>
      <c r="SI236" t="s">
        <v>2415</v>
      </c>
      <c r="SJ236" t="s">
        <v>2414</v>
      </c>
      <c r="SK236" t="s">
        <v>2479</v>
      </c>
      <c r="SM236" t="s">
        <v>2447</v>
      </c>
      <c r="SN236" t="s">
        <v>2632</v>
      </c>
      <c r="SO236" t="s">
        <v>2603</v>
      </c>
      <c r="SP236" t="s">
        <v>2840</v>
      </c>
      <c r="SQ236" t="s">
        <v>2614</v>
      </c>
      <c r="SR236" t="s">
        <v>2833</v>
      </c>
      <c r="SS236" t="s">
        <v>2351</v>
      </c>
      <c r="ST236" t="s">
        <v>2474</v>
      </c>
      <c r="SU236" t="s">
        <v>2414</v>
      </c>
      <c r="SV236" t="s">
        <v>2871</v>
      </c>
      <c r="SW236" t="s">
        <v>2329</v>
      </c>
      <c r="SY236" t="s">
        <v>2534</v>
      </c>
      <c r="SZ236" t="s">
        <v>2959</v>
      </c>
      <c r="TA236" t="s">
        <v>2263</v>
      </c>
      <c r="TB236" t="s">
        <v>2584</v>
      </c>
      <c r="TC236" t="s">
        <v>2577</v>
      </c>
      <c r="TD236" t="s">
        <v>2577</v>
      </c>
      <c r="TE236" t="s">
        <v>2554</v>
      </c>
      <c r="TF236" t="s">
        <v>2603</v>
      </c>
      <c r="TG236" t="s">
        <v>2744</v>
      </c>
      <c r="TH236" t="s">
        <v>2626</v>
      </c>
      <c r="TI236" t="s">
        <v>2531</v>
      </c>
      <c r="TK236" t="s">
        <v>2810</v>
      </c>
      <c r="TL236" t="s">
        <v>2468</v>
      </c>
      <c r="TM236" t="s">
        <v>2500</v>
      </c>
      <c r="TN236" t="s">
        <v>2751</v>
      </c>
      <c r="TO236" t="s">
        <v>2643</v>
      </c>
      <c r="TP236" t="s">
        <v>2745</v>
      </c>
      <c r="TQ236" t="s">
        <v>2923</v>
      </c>
      <c r="TR236" t="s">
        <v>2584</v>
      </c>
      <c r="TS236" t="s">
        <v>2818</v>
      </c>
      <c r="TT236" t="s">
        <v>2566</v>
      </c>
      <c r="TU236" t="s">
        <v>3062</v>
      </c>
      <c r="TW236" t="s">
        <v>2479</v>
      </c>
      <c r="UE236" t="s">
        <v>2479</v>
      </c>
      <c r="UI236" t="s">
        <v>2479</v>
      </c>
      <c r="UQ236" t="s">
        <v>2479</v>
      </c>
      <c r="UU236" t="s">
        <v>2479</v>
      </c>
      <c r="VC236" t="s">
        <v>2479</v>
      </c>
      <c r="VJ236" t="s">
        <v>2876</v>
      </c>
      <c r="VM236" t="s">
        <v>2883</v>
      </c>
      <c r="VN236" t="s">
        <v>2409</v>
      </c>
      <c r="VO236" t="s">
        <v>2568</v>
      </c>
      <c r="VP236" t="s">
        <v>2553</v>
      </c>
      <c r="VV236" t="s">
        <v>2534</v>
      </c>
      <c r="VY236" t="s">
        <v>2725</v>
      </c>
      <c r="VZ236" t="s">
        <v>2822</v>
      </c>
      <c r="WA236" t="s">
        <v>2747</v>
      </c>
      <c r="WB236" t="s">
        <v>3002</v>
      </c>
      <c r="WH236" t="s">
        <v>2261</v>
      </c>
      <c r="WK236" t="s">
        <v>2479</v>
      </c>
      <c r="WL236" t="s">
        <v>2479</v>
      </c>
      <c r="WM236" t="s">
        <v>2479</v>
      </c>
      <c r="WN236" t="s">
        <v>2479</v>
      </c>
      <c r="WT236" t="s">
        <v>2396</v>
      </c>
      <c r="WW236" t="s">
        <v>2530</v>
      </c>
      <c r="WX236" t="s">
        <v>2411</v>
      </c>
      <c r="WY236" t="s">
        <v>2529</v>
      </c>
      <c r="WZ236" t="s">
        <v>2266</v>
      </c>
      <c r="XF236" t="s">
        <v>2266</v>
      </c>
      <c r="XI236" t="s">
        <v>2261</v>
      </c>
      <c r="XJ236" t="s">
        <v>2771</v>
      </c>
      <c r="XK236" t="s">
        <v>2649</v>
      </c>
      <c r="XL236" t="s">
        <v>2265</v>
      </c>
      <c r="XR236" t="s">
        <v>2565</v>
      </c>
      <c r="XU236" t="s">
        <v>2817</v>
      </c>
      <c r="XV236" t="s">
        <v>2817</v>
      </c>
      <c r="XW236" t="s">
        <v>2853</v>
      </c>
      <c r="XX236" t="s">
        <v>2817</v>
      </c>
      <c r="YG236" t="s">
        <v>2812</v>
      </c>
      <c r="YH236" t="s">
        <v>2771</v>
      </c>
      <c r="YI236" t="s">
        <v>2897</v>
      </c>
      <c r="YJ236" t="s">
        <v>3031</v>
      </c>
      <c r="YS236" t="s">
        <v>2930</v>
      </c>
      <c r="YT236" t="s">
        <v>2742</v>
      </c>
      <c r="YU236" t="s">
        <v>2385</v>
      </c>
      <c r="YV236" t="s">
        <v>2415</v>
      </c>
      <c r="ZE236" t="s">
        <v>2479</v>
      </c>
      <c r="ZF236" t="s">
        <v>2479</v>
      </c>
      <c r="ZG236" t="s">
        <v>2479</v>
      </c>
      <c r="ZH236" t="s">
        <v>2479</v>
      </c>
      <c r="ZQ236" t="s">
        <v>2975</v>
      </c>
      <c r="ZR236" t="s">
        <v>2351</v>
      </c>
      <c r="ZS236" t="s">
        <v>2605</v>
      </c>
      <c r="ZT236" t="s">
        <v>2604</v>
      </c>
      <c r="AAC236" t="s">
        <v>2824</v>
      </c>
      <c r="AAD236" t="s">
        <v>2877</v>
      </c>
      <c r="AAE236" t="s">
        <v>2622</v>
      </c>
      <c r="AAF236" t="s">
        <v>2620</v>
      </c>
      <c r="AAO236" t="s">
        <v>2750</v>
      </c>
      <c r="AAP236" t="s">
        <v>2578</v>
      </c>
      <c r="AAQ236" t="s">
        <v>2383</v>
      </c>
      <c r="AAR236" t="s">
        <v>2950</v>
      </c>
      <c r="ABA236" t="s">
        <v>2874</v>
      </c>
      <c r="ABB236" t="s">
        <v>2990</v>
      </c>
      <c r="ABC236" t="s">
        <v>2858</v>
      </c>
      <c r="ABD236" t="s">
        <v>2636</v>
      </c>
      <c r="ABM236" t="s">
        <v>2790</v>
      </c>
      <c r="ABN236" t="s">
        <v>2673</v>
      </c>
      <c r="ABO236" t="s">
        <v>2490</v>
      </c>
      <c r="ABP236" t="s">
        <v>2567</v>
      </c>
      <c r="ABY236" t="s">
        <v>2479</v>
      </c>
      <c r="ABZ236" t="s">
        <v>2479</v>
      </c>
      <c r="ACA236" t="s">
        <v>2479</v>
      </c>
      <c r="ACB236" t="s">
        <v>2479</v>
      </c>
      <c r="ACK236" t="s">
        <v>2644</v>
      </c>
      <c r="ACL236" t="s">
        <v>2536</v>
      </c>
      <c r="ACM236" t="s">
        <v>2471</v>
      </c>
      <c r="ACN236" t="s">
        <v>2430</v>
      </c>
      <c r="ACW236" t="s">
        <v>2941</v>
      </c>
      <c r="ACX236" t="s">
        <v>3081</v>
      </c>
      <c r="ACY236" t="s">
        <v>2896</v>
      </c>
      <c r="ACZ236" t="s">
        <v>2887</v>
      </c>
      <c r="ADI236" t="s">
        <v>2397</v>
      </c>
      <c r="ADJ236" t="s">
        <v>2409</v>
      </c>
      <c r="ADK236" t="s">
        <v>2647</v>
      </c>
      <c r="ADL236" t="s">
        <v>2991</v>
      </c>
      <c r="ADU236" t="s">
        <v>2261</v>
      </c>
      <c r="ADV236" t="s">
        <v>2859</v>
      </c>
      <c r="ADW236" t="s">
        <v>2577</v>
      </c>
      <c r="ADX236" t="s">
        <v>2753</v>
      </c>
      <c r="AEG236" t="s">
        <v>2699</v>
      </c>
      <c r="AEH236" t="s">
        <v>2284</v>
      </c>
      <c r="AEI236" t="s">
        <v>2492</v>
      </c>
      <c r="AEJ236" t="s">
        <v>2711</v>
      </c>
      <c r="AES236" t="s">
        <v>2479</v>
      </c>
      <c r="AET236" t="s">
        <v>2479</v>
      </c>
      <c r="AEU236" t="s">
        <v>2479</v>
      </c>
      <c r="AEV236" t="s">
        <v>2479</v>
      </c>
      <c r="AFE236" t="s">
        <v>2226</v>
      </c>
      <c r="AFF236" t="s">
        <v>2604</v>
      </c>
      <c r="AFG236" t="s">
        <v>2284</v>
      </c>
      <c r="AFH236" t="s">
        <v>2842</v>
      </c>
      <c r="AFQ236" t="s">
        <v>2265</v>
      </c>
      <c r="AFR236" t="s">
        <v>2877</v>
      </c>
      <c r="AFS236" t="s">
        <v>2908</v>
      </c>
      <c r="AFT236" t="s">
        <v>2716</v>
      </c>
      <c r="AGC236" t="s">
        <v>2698</v>
      </c>
      <c r="AGD236" t="s">
        <v>2728</v>
      </c>
      <c r="AGE236" t="s">
        <v>2656</v>
      </c>
      <c r="AGF236" t="s">
        <v>2397</v>
      </c>
      <c r="AGO236" t="s">
        <v>2535</v>
      </c>
      <c r="AGP236" t="s">
        <v>2751</v>
      </c>
      <c r="AGQ236" t="s">
        <v>2393</v>
      </c>
      <c r="AGR236" t="s">
        <v>2551</v>
      </c>
      <c r="AHA236" t="s">
        <v>2674</v>
      </c>
      <c r="AHB236" t="s">
        <v>2483</v>
      </c>
      <c r="AHC236" t="s">
        <v>2659</v>
      </c>
      <c r="AHD236" t="s">
        <v>2189</v>
      </c>
      <c r="AHM236" t="s">
        <v>2479</v>
      </c>
      <c r="AHN236" t="s">
        <v>2479</v>
      </c>
      <c r="AHO236" t="s">
        <v>2479</v>
      </c>
      <c r="AHP236" t="s">
        <v>2479</v>
      </c>
      <c r="AHY236" t="s">
        <v>2485</v>
      </c>
      <c r="AHZ236" t="s">
        <v>2747</v>
      </c>
      <c r="AIA236" t="s">
        <v>2673</v>
      </c>
      <c r="AIB236" t="s">
        <v>2354</v>
      </c>
      <c r="AIK236" t="s">
        <v>2511</v>
      </c>
      <c r="AIL236" t="s">
        <v>2764</v>
      </c>
      <c r="AIM236" t="s">
        <v>2816</v>
      </c>
      <c r="AIN236" t="s">
        <v>3039</v>
      </c>
      <c r="AIW236" t="s">
        <v>2923</v>
      </c>
      <c r="AIX236" t="s">
        <v>2494</v>
      </c>
      <c r="AIY236" t="s">
        <v>2840</v>
      </c>
      <c r="AIZ236" t="s">
        <v>2601</v>
      </c>
      <c r="AJI236" t="s">
        <v>2409</v>
      </c>
      <c r="AJJ236" t="s">
        <v>2584</v>
      </c>
      <c r="AJK236" t="s">
        <v>2950</v>
      </c>
      <c r="AJL236" t="s">
        <v>2820</v>
      </c>
      <c r="AJU236" t="s">
        <v>2399</v>
      </c>
      <c r="AJV236" t="s">
        <v>2257</v>
      </c>
      <c r="AJW236" t="s">
        <v>2329</v>
      </c>
      <c r="AJX236" t="s">
        <v>2885</v>
      </c>
      <c r="AKG236" t="s">
        <v>2479</v>
      </c>
      <c r="AKH236" t="s">
        <v>2479</v>
      </c>
      <c r="AKI236" t="s">
        <v>2479</v>
      </c>
      <c r="AKJ236" t="s">
        <v>2479</v>
      </c>
      <c r="AKS236" t="s">
        <v>2609</v>
      </c>
      <c r="AKT236" t="s">
        <v>2817</v>
      </c>
      <c r="AKU236" t="s">
        <v>2814</v>
      </c>
      <c r="AKV236" t="s">
        <v>2813</v>
      </c>
      <c r="ALE236" t="s">
        <v>3059</v>
      </c>
      <c r="ALF236" t="s">
        <v>2443</v>
      </c>
      <c r="ALG236" t="s">
        <v>2824</v>
      </c>
      <c r="ALH236" t="s">
        <v>2675</v>
      </c>
      <c r="ALQ236" t="s">
        <v>2850</v>
      </c>
      <c r="ALR236" t="s">
        <v>2815</v>
      </c>
      <c r="ALS236" t="s">
        <v>2550</v>
      </c>
      <c r="ALT236" t="s">
        <v>2771</v>
      </c>
      <c r="AMC236" t="s">
        <v>2569</v>
      </c>
      <c r="AMD236" t="s">
        <v>2644</v>
      </c>
      <c r="AME236" t="s">
        <v>2603</v>
      </c>
      <c r="AMF236" t="s">
        <v>2814</v>
      </c>
      <c r="AMO236" t="s">
        <v>2851</v>
      </c>
      <c r="AMP236" t="s">
        <v>2415</v>
      </c>
      <c r="AMQ236" t="s">
        <v>2672</v>
      </c>
      <c r="AMR236" t="s">
        <v>2591</v>
      </c>
      <c r="ANA236" t="s">
        <v>2479</v>
      </c>
      <c r="ANB236" t="s">
        <v>2479</v>
      </c>
      <c r="ANC236" t="s">
        <v>2479</v>
      </c>
      <c r="AND236" t="s">
        <v>2479</v>
      </c>
      <c r="ANM236" t="s">
        <v>2840</v>
      </c>
      <c r="ANN236" t="s">
        <v>2553</v>
      </c>
      <c r="ANO236" t="s">
        <v>2614</v>
      </c>
      <c r="ANP236" t="s">
        <v>2384</v>
      </c>
      <c r="ANY236" t="s">
        <v>2948</v>
      </c>
      <c r="ANZ236" t="s">
        <v>2456</v>
      </c>
      <c r="AOA236" t="s">
        <v>2903</v>
      </c>
      <c r="AOB236" t="s">
        <v>2445</v>
      </c>
      <c r="AOK236" t="s">
        <v>2874</v>
      </c>
      <c r="AOL236" t="s">
        <v>2620</v>
      </c>
      <c r="AOM236" t="s">
        <v>2897</v>
      </c>
      <c r="AON236" t="s">
        <v>2623</v>
      </c>
      <c r="AOV236" t="s">
        <v>2650</v>
      </c>
      <c r="AOW236" t="s">
        <v>2616</v>
      </c>
      <c r="AOX236" t="s">
        <v>2644</v>
      </c>
      <c r="AOY236" t="s">
        <v>2384</v>
      </c>
      <c r="AOZ236" t="s">
        <v>2602</v>
      </c>
      <c r="APH236" t="s">
        <v>2175</v>
      </c>
      <c r="API236" t="s">
        <v>2755</v>
      </c>
      <c r="APJ236" t="s">
        <v>2285</v>
      </c>
      <c r="APK236" t="s">
        <v>2186</v>
      </c>
      <c r="APL236" t="s">
        <v>2666</v>
      </c>
      <c r="APT236" t="s">
        <v>2650</v>
      </c>
      <c r="APU236" t="s">
        <v>2683</v>
      </c>
      <c r="APV236" t="s">
        <v>2606</v>
      </c>
      <c r="APW236" t="s">
        <v>2479</v>
      </c>
      <c r="APX236" t="s">
        <v>2479</v>
      </c>
      <c r="AQF236" t="s">
        <v>2745</v>
      </c>
      <c r="AQG236" t="s">
        <v>2826</v>
      </c>
      <c r="AQH236" t="s">
        <v>2818</v>
      </c>
      <c r="AQI236" t="s">
        <v>2259</v>
      </c>
      <c r="AQJ236" t="s">
        <v>2393</v>
      </c>
      <c r="AQR236" t="s">
        <v>2894</v>
      </c>
      <c r="AQS236" t="s">
        <v>2751</v>
      </c>
      <c r="AQT236" t="s">
        <v>2411</v>
      </c>
      <c r="AQU236" t="s">
        <v>3039</v>
      </c>
      <c r="AQV236" t="s">
        <v>2903</v>
      </c>
      <c r="ARD236" t="s">
        <v>2805</v>
      </c>
      <c r="ARE236" t="s">
        <v>2805</v>
      </c>
      <c r="ARF236" t="s">
        <v>2569</v>
      </c>
      <c r="ARG236" t="s">
        <v>2632</v>
      </c>
      <c r="ARH236" t="s">
        <v>2585</v>
      </c>
      <c r="ARQ236" t="s">
        <v>2778</v>
      </c>
      <c r="ARR236" t="s">
        <v>2457</v>
      </c>
      <c r="ARS236" t="s">
        <v>2433</v>
      </c>
      <c r="ART236" t="s">
        <v>2572</v>
      </c>
      <c r="ASC236" t="s">
        <v>2888</v>
      </c>
      <c r="ASD236" t="s">
        <v>2857</v>
      </c>
      <c r="ASE236" t="s">
        <v>2643</v>
      </c>
      <c r="ASF236" t="s">
        <v>2259</v>
      </c>
      <c r="ASO236" t="s">
        <v>2792</v>
      </c>
      <c r="ASP236" t="s">
        <v>2479</v>
      </c>
      <c r="ASQ236" t="s">
        <v>2724</v>
      </c>
      <c r="ASR236" t="s">
        <v>2567</v>
      </c>
      <c r="ATA236" t="s">
        <v>3062</v>
      </c>
      <c r="ATB236" t="s">
        <v>2761</v>
      </c>
      <c r="ATC236" t="s">
        <v>2553</v>
      </c>
      <c r="ATD236" t="s">
        <v>2348</v>
      </c>
      <c r="ATM236" t="s">
        <v>2763</v>
      </c>
      <c r="ATN236" t="s">
        <v>2636</v>
      </c>
      <c r="ATO236" t="s">
        <v>2644</v>
      </c>
      <c r="ATP236" t="s">
        <v>2384</v>
      </c>
      <c r="ATY236" t="s">
        <v>2598</v>
      </c>
      <c r="ATZ236" t="s">
        <v>2712</v>
      </c>
      <c r="AUA236" t="s">
        <v>2778</v>
      </c>
      <c r="AUB236" t="s">
        <v>2817</v>
      </c>
      <c r="AUL236" t="s">
        <v>2626</v>
      </c>
      <c r="AUM236" t="s">
        <v>3116</v>
      </c>
      <c r="AUN236" t="s">
        <v>2623</v>
      </c>
      <c r="AUX236" t="s">
        <v>2352</v>
      </c>
      <c r="AUY236" t="s">
        <v>2653</v>
      </c>
      <c r="AUZ236" t="s">
        <v>2686</v>
      </c>
      <c r="AVJ236" t="s">
        <v>2479</v>
      </c>
      <c r="AVK236" t="s">
        <v>2479</v>
      </c>
      <c r="AVL236" t="s">
        <v>2479</v>
      </c>
      <c r="AVV236" t="s">
        <v>2762</v>
      </c>
      <c r="AVW236" t="s">
        <v>2768</v>
      </c>
      <c r="AVX236" t="s">
        <v>2262</v>
      </c>
      <c r="AWH236" t="s">
        <v>3082</v>
      </c>
      <c r="AWI236" t="s">
        <v>2456</v>
      </c>
      <c r="AWJ236" t="s">
        <v>2896</v>
      </c>
      <c r="AWT236" t="s">
        <v>2530</v>
      </c>
      <c r="AWU236" t="s">
        <v>2771</v>
      </c>
      <c r="AWV236" t="s">
        <v>2752</v>
      </c>
      <c r="BBV236" t="s">
        <v>2975</v>
      </c>
      <c r="BBW236" t="s">
        <v>2647</v>
      </c>
      <c r="BBX236" t="s">
        <v>2381</v>
      </c>
      <c r="BCH236" t="s">
        <v>2915</v>
      </c>
      <c r="BCI236" t="s">
        <v>2699</v>
      </c>
      <c r="BCJ236" t="s">
        <v>2728</v>
      </c>
      <c r="BCT236" t="s">
        <v>2479</v>
      </c>
      <c r="BCU236" t="s">
        <v>2479</v>
      </c>
      <c r="BCV236" t="s">
        <v>2682</v>
      </c>
      <c r="BDF236" t="s">
        <v>2259</v>
      </c>
      <c r="BDG236" t="s">
        <v>2260</v>
      </c>
      <c r="BDH236" t="s">
        <v>2820</v>
      </c>
      <c r="BDR236" t="s">
        <v>2761</v>
      </c>
      <c r="BDS236" t="s">
        <v>2706</v>
      </c>
      <c r="BDT236" t="s">
        <v>2753</v>
      </c>
      <c r="BED236" t="s">
        <v>2753</v>
      </c>
      <c r="BEE236" t="s">
        <v>2894</v>
      </c>
      <c r="BEF236" t="s">
        <v>2771</v>
      </c>
      <c r="BIZ236" t="s">
        <v>2374</v>
      </c>
      <c r="BJA236" t="s">
        <v>2416</v>
      </c>
      <c r="BJB236" t="s">
        <v>2729</v>
      </c>
      <c r="BJC236" t="s">
        <v>2571</v>
      </c>
      <c r="BJD236" t="s">
        <v>2803</v>
      </c>
      <c r="BJE236" t="s">
        <v>2504</v>
      </c>
      <c r="BJF236" t="s">
        <v>2676</v>
      </c>
      <c r="BJG236" t="s">
        <v>2591</v>
      </c>
      <c r="BJH236" t="s">
        <v>2676</v>
      </c>
      <c r="BJL236" t="s">
        <v>2950</v>
      </c>
      <c r="BJM236" t="s">
        <v>2585</v>
      </c>
      <c r="BJN236" t="s">
        <v>2782</v>
      </c>
      <c r="BJO236" t="s">
        <v>2468</v>
      </c>
      <c r="BJP236" t="s">
        <v>2822</v>
      </c>
      <c r="BJQ236" t="s">
        <v>2851</v>
      </c>
      <c r="BJR236" t="s">
        <v>2924</v>
      </c>
      <c r="BJS236" t="s">
        <v>2205</v>
      </c>
      <c r="BJT236" t="s">
        <v>2206</v>
      </c>
      <c r="BJX236" t="s">
        <v>2743</v>
      </c>
      <c r="BJY236" t="s">
        <v>2392</v>
      </c>
      <c r="BJZ236" t="s">
        <v>2382</v>
      </c>
      <c r="BKA236" t="s">
        <v>2225</v>
      </c>
      <c r="BKB236" t="s">
        <v>2738</v>
      </c>
      <c r="BKC236" t="s">
        <v>2373</v>
      </c>
      <c r="BKD236" t="s">
        <v>2693</v>
      </c>
      <c r="BKE236" t="s">
        <v>2698</v>
      </c>
      <c r="BKF236" t="s">
        <v>2229</v>
      </c>
      <c r="BKJ236" t="s">
        <v>2632</v>
      </c>
      <c r="BKK236" t="s">
        <v>2603</v>
      </c>
      <c r="BKL236" t="s">
        <v>2840</v>
      </c>
      <c r="BKM236" t="s">
        <v>2614</v>
      </c>
      <c r="BKN236" t="s">
        <v>2833</v>
      </c>
      <c r="BKO236" t="s">
        <v>2351</v>
      </c>
      <c r="BKP236" t="s">
        <v>2474</v>
      </c>
      <c r="BKQ236" t="s">
        <v>2414</v>
      </c>
      <c r="BKR236" t="s">
        <v>2871</v>
      </c>
      <c r="BKV236" t="s">
        <v>2959</v>
      </c>
      <c r="BKW236" t="s">
        <v>2263</v>
      </c>
      <c r="BKX236" t="s">
        <v>2584</v>
      </c>
      <c r="BKY236" t="s">
        <v>2258</v>
      </c>
      <c r="BKZ236" t="s">
        <v>2745</v>
      </c>
      <c r="BLA236" t="s">
        <v>2615</v>
      </c>
      <c r="BLB236" t="s">
        <v>2534</v>
      </c>
      <c r="BLC236" t="s">
        <v>2782</v>
      </c>
      <c r="BLD236" t="s">
        <v>3049</v>
      </c>
      <c r="BLH236" t="s">
        <v>2468</v>
      </c>
      <c r="BLI236" t="s">
        <v>2500</v>
      </c>
      <c r="BLJ236" t="s">
        <v>2751</v>
      </c>
      <c r="BLK236" t="s">
        <v>2643</v>
      </c>
      <c r="BLL236" t="s">
        <v>2745</v>
      </c>
      <c r="BLM236" t="s">
        <v>2923</v>
      </c>
      <c r="BLN236" t="s">
        <v>2584</v>
      </c>
      <c r="BLO236" t="s">
        <v>2818</v>
      </c>
      <c r="BLP236" t="s">
        <v>2566</v>
      </c>
    </row>
    <row r="237" spans="1:1020 1028:2052" x14ac:dyDescent="0.15">
      <c r="A237" t="s">
        <v>3516</v>
      </c>
      <c r="K237" t="s">
        <v>2779</v>
      </c>
      <c r="L237" t="s">
        <v>2779</v>
      </c>
      <c r="N237" t="s">
        <v>2931</v>
      </c>
      <c r="U237" t="s">
        <v>3110</v>
      </c>
      <c r="V237" t="s">
        <v>3110</v>
      </c>
      <c r="W237" t="s">
        <v>3065</v>
      </c>
      <c r="X237" t="s">
        <v>3065</v>
      </c>
      <c r="AU237" t="s">
        <v>2777</v>
      </c>
      <c r="AV237" t="s">
        <v>3084</v>
      </c>
      <c r="BG237" t="s">
        <v>2779</v>
      </c>
      <c r="BH237" t="s">
        <v>3084</v>
      </c>
      <c r="BM237" t="s">
        <v>2593</v>
      </c>
      <c r="BN237" t="s">
        <v>2592</v>
      </c>
      <c r="BO237">
        <f>65</f>
        <v>65</v>
      </c>
      <c r="BQ237" t="s">
        <v>3065</v>
      </c>
      <c r="BR237" t="s">
        <v>3065</v>
      </c>
      <c r="BS237" t="s">
        <v>3110</v>
      </c>
      <c r="BT237" t="s">
        <v>3065</v>
      </c>
      <c r="CE237" t="s">
        <v>2777</v>
      </c>
      <c r="DN237" t="s">
        <v>3168</v>
      </c>
      <c r="DO237" t="s">
        <v>3131</v>
      </c>
      <c r="DP237" t="s">
        <v>3167</v>
      </c>
      <c r="EJ237" t="s">
        <v>2135</v>
      </c>
      <c r="EK237" t="s">
        <v>2457</v>
      </c>
      <c r="EL237">
        <f>28</f>
        <v>28</v>
      </c>
      <c r="EM237" t="s">
        <v>2921</v>
      </c>
      <c r="EN237" t="s">
        <v>2778</v>
      </c>
      <c r="EY237" t="s">
        <v>2777</v>
      </c>
      <c r="EZ237" t="s">
        <v>2779</v>
      </c>
      <c r="FK237" t="s">
        <v>3111</v>
      </c>
      <c r="FL237" t="s">
        <v>3350</v>
      </c>
      <c r="GI237" t="s">
        <v>2423</v>
      </c>
      <c r="GJ237" t="s">
        <v>2777</v>
      </c>
      <c r="GU237" t="s">
        <v>3359</v>
      </c>
      <c r="HG237">
        <f>63</f>
        <v>63</v>
      </c>
      <c r="HH237" t="s">
        <v>3084</v>
      </c>
      <c r="HS237" t="s">
        <v>2551</v>
      </c>
      <c r="HT237" t="s">
        <v>2183</v>
      </c>
      <c r="IE237" t="s">
        <v>2545</v>
      </c>
      <c r="IF237" t="s">
        <v>2777</v>
      </c>
      <c r="IO237" t="s">
        <v>3354</v>
      </c>
      <c r="IP237" t="s">
        <v>3403</v>
      </c>
      <c r="IQ237" t="s">
        <v>3403</v>
      </c>
      <c r="JA237" t="s">
        <v>2756</v>
      </c>
      <c r="JB237" t="s">
        <v>2532</v>
      </c>
      <c r="JC237" t="s">
        <v>3002</v>
      </c>
      <c r="JD237" t="s">
        <v>2747</v>
      </c>
      <c r="JG237" t="s">
        <v>3269</v>
      </c>
      <c r="JH237" t="s">
        <v>3188</v>
      </c>
      <c r="JI237" t="s">
        <v>3187</v>
      </c>
      <c r="JJ237" t="s">
        <v>3251</v>
      </c>
      <c r="JK237" t="s">
        <v>3190</v>
      </c>
      <c r="JL237">
        <f>198</f>
        <v>198</v>
      </c>
      <c r="JM237" t="s">
        <v>3219</v>
      </c>
      <c r="JN237" t="s">
        <v>3167</v>
      </c>
      <c r="JO237" t="s">
        <v>3167</v>
      </c>
      <c r="JP237" t="s">
        <v>3167</v>
      </c>
      <c r="JQ237" t="s">
        <v>3167</v>
      </c>
      <c r="KM237" t="s">
        <v>2779</v>
      </c>
      <c r="KN237" t="s">
        <v>3111</v>
      </c>
      <c r="LK237" t="s">
        <v>2777</v>
      </c>
      <c r="LL237" t="s">
        <v>3084</v>
      </c>
      <c r="MH237" t="s">
        <v>3100</v>
      </c>
      <c r="MU237" t="s">
        <v>2779</v>
      </c>
      <c r="MV237" t="s">
        <v>3111</v>
      </c>
      <c r="NS237" t="s">
        <v>2777</v>
      </c>
      <c r="NT237" t="s">
        <v>3084</v>
      </c>
      <c r="OE237" t="s">
        <v>2777</v>
      </c>
      <c r="OF237" t="s">
        <v>3084</v>
      </c>
      <c r="OQ237" t="s">
        <v>2777</v>
      </c>
      <c r="OR237" t="s">
        <v>3336</v>
      </c>
      <c r="PO237" t="s">
        <v>3403</v>
      </c>
      <c r="PP237" t="s">
        <v>3354</v>
      </c>
      <c r="QA237" t="s">
        <v>2779</v>
      </c>
      <c r="QB237" t="s">
        <v>3111</v>
      </c>
      <c r="QW237" t="s">
        <v>2555</v>
      </c>
      <c r="QX237" t="s">
        <v>2883</v>
      </c>
      <c r="QY237" t="s">
        <v>2994</v>
      </c>
      <c r="QZ237" t="s">
        <v>2827</v>
      </c>
      <c r="RC237" t="s">
        <v>2485</v>
      </c>
      <c r="RD237" t="s">
        <v>2802</v>
      </c>
      <c r="RE237" t="s">
        <v>2944</v>
      </c>
      <c r="RF237" t="s">
        <v>2602</v>
      </c>
      <c r="RG237" t="s">
        <v>2569</v>
      </c>
      <c r="RH237" t="s">
        <v>2880</v>
      </c>
      <c r="RI237" t="s">
        <v>2684</v>
      </c>
      <c r="RJ237" t="s">
        <v>2384</v>
      </c>
      <c r="RK237" t="s">
        <v>2417</v>
      </c>
      <c r="RL237" t="s">
        <v>2880</v>
      </c>
      <c r="RM237" t="s">
        <v>2485</v>
      </c>
      <c r="RO237" t="s">
        <v>3022</v>
      </c>
      <c r="RP237" t="s">
        <v>2872</v>
      </c>
      <c r="RQ237" t="s">
        <v>2712</v>
      </c>
      <c r="RR237" t="s">
        <v>2814</v>
      </c>
      <c r="RS237" t="s">
        <v>2354</v>
      </c>
      <c r="RT237" t="s">
        <v>2727</v>
      </c>
      <c r="RU237" t="s">
        <v>2654</v>
      </c>
      <c r="RV237" t="s">
        <v>2525</v>
      </c>
      <c r="RW237" t="s">
        <v>2185</v>
      </c>
      <c r="RX237" t="s">
        <v>2697</v>
      </c>
      <c r="RY237" t="s">
        <v>2655</v>
      </c>
      <c r="SA237" t="s">
        <v>2479</v>
      </c>
      <c r="SB237" t="s">
        <v>2479</v>
      </c>
      <c r="SC237" t="s">
        <v>2479</v>
      </c>
      <c r="SD237" t="s">
        <v>2479</v>
      </c>
      <c r="SE237" t="s">
        <v>2479</v>
      </c>
      <c r="SF237" t="s">
        <v>2928</v>
      </c>
      <c r="SG237" t="s">
        <v>2730</v>
      </c>
      <c r="SH237" t="s">
        <v>2479</v>
      </c>
      <c r="SI237" t="s">
        <v>2479</v>
      </c>
      <c r="SJ237" t="s">
        <v>2479</v>
      </c>
      <c r="SK237" t="s">
        <v>2479</v>
      </c>
      <c r="SM237" t="s">
        <v>2210</v>
      </c>
      <c r="SN237" t="s">
        <v>2651</v>
      </c>
      <c r="SO237" t="s">
        <v>2737</v>
      </c>
      <c r="SP237" t="s">
        <v>2709</v>
      </c>
      <c r="SQ237" t="s">
        <v>2559</v>
      </c>
      <c r="SR237" t="s">
        <v>2480</v>
      </c>
      <c r="SS237" t="s">
        <v>2215</v>
      </c>
      <c r="ST237" t="s">
        <v>2735</v>
      </c>
      <c r="SU237" t="s">
        <v>2405</v>
      </c>
      <c r="SV237" t="s">
        <v>2186</v>
      </c>
      <c r="SW237" t="s">
        <v>2217</v>
      </c>
      <c r="SY237" t="s">
        <v>2900</v>
      </c>
      <c r="SZ237" t="s">
        <v>2792</v>
      </c>
      <c r="TA237" t="s">
        <v>2767</v>
      </c>
      <c r="TB237" t="s">
        <v>2921</v>
      </c>
      <c r="TC237" t="s">
        <v>2894</v>
      </c>
      <c r="TD237" t="s">
        <v>2511</v>
      </c>
      <c r="TE237" t="s">
        <v>2812</v>
      </c>
      <c r="TF237" t="s">
        <v>2807</v>
      </c>
      <c r="TG237" t="s">
        <v>2765</v>
      </c>
      <c r="TH237" t="s">
        <v>2752</v>
      </c>
      <c r="TI237" t="s">
        <v>2555</v>
      </c>
      <c r="TK237" t="s">
        <v>2555</v>
      </c>
      <c r="TL237" t="s">
        <v>2471</v>
      </c>
      <c r="TM237" t="s">
        <v>2728</v>
      </c>
      <c r="TN237" t="s">
        <v>2822</v>
      </c>
      <c r="TO237" t="s">
        <v>2698</v>
      </c>
      <c r="TP237" t="s">
        <v>2803</v>
      </c>
      <c r="TQ237" t="s">
        <v>2740</v>
      </c>
      <c r="TR237" t="s">
        <v>2415</v>
      </c>
      <c r="TS237" t="s">
        <v>2693</v>
      </c>
      <c r="TT237" t="s">
        <v>2474</v>
      </c>
      <c r="TU237" t="s">
        <v>3002</v>
      </c>
      <c r="UE237" t="s">
        <v>2479</v>
      </c>
      <c r="UQ237" t="s">
        <v>2479</v>
      </c>
      <c r="VC237" t="s">
        <v>2479</v>
      </c>
      <c r="VF237" t="s">
        <v>2535</v>
      </c>
      <c r="VM237" t="s">
        <v>2921</v>
      </c>
      <c r="VN237" t="s">
        <v>2442</v>
      </c>
      <c r="VO237" t="s">
        <v>2667</v>
      </c>
      <c r="VP237" t="s">
        <v>2768</v>
      </c>
      <c r="VR237" t="s">
        <v>2413</v>
      </c>
      <c r="VY237" t="s">
        <v>2725</v>
      </c>
      <c r="VZ237" t="s">
        <v>2216</v>
      </c>
      <c r="WA237" t="s">
        <v>2559</v>
      </c>
      <c r="WB237" t="s">
        <v>2186</v>
      </c>
      <c r="WD237" t="s">
        <v>2373</v>
      </c>
      <c r="WK237" t="s">
        <v>2479</v>
      </c>
      <c r="WL237" t="s">
        <v>2479</v>
      </c>
      <c r="WM237" t="s">
        <v>2479</v>
      </c>
      <c r="WN237" t="s">
        <v>2479</v>
      </c>
      <c r="WP237" t="s">
        <v>2944</v>
      </c>
      <c r="WW237" t="s">
        <v>2757</v>
      </c>
      <c r="WX237" t="s">
        <v>2403</v>
      </c>
      <c r="WY237" t="s">
        <v>2221</v>
      </c>
      <c r="WZ237" t="s">
        <v>2669</v>
      </c>
      <c r="XB237" t="s">
        <v>2537</v>
      </c>
      <c r="XI237" t="s">
        <v>2456</v>
      </c>
      <c r="XJ237" t="s">
        <v>2926</v>
      </c>
      <c r="XK237" t="s">
        <v>2518</v>
      </c>
      <c r="XL237" t="s">
        <v>2894</v>
      </c>
      <c r="XN237" t="s">
        <v>2922</v>
      </c>
      <c r="XU237" t="s">
        <v>2144</v>
      </c>
      <c r="XV237" t="s">
        <v>2334</v>
      </c>
      <c r="XW237" t="s">
        <v>2269</v>
      </c>
      <c r="XX237" t="s">
        <v>2759</v>
      </c>
      <c r="YG237" t="s">
        <v>2987</v>
      </c>
      <c r="YH237" t="s">
        <v>3008</v>
      </c>
      <c r="YI237" t="s">
        <v>2937</v>
      </c>
      <c r="YS237" t="s">
        <v>2745</v>
      </c>
      <c r="YT237" t="s">
        <v>2744</v>
      </c>
      <c r="YU237" t="s">
        <v>2950</v>
      </c>
      <c r="ZE237" t="s">
        <v>2479</v>
      </c>
      <c r="ZF237" t="s">
        <v>2479</v>
      </c>
      <c r="ZG237" t="s">
        <v>2479</v>
      </c>
      <c r="ZQ237" t="s">
        <v>2824</v>
      </c>
      <c r="ZR237" t="s">
        <v>2976</v>
      </c>
      <c r="ZS237" t="s">
        <v>3028</v>
      </c>
      <c r="AAC237" t="s">
        <v>2639</v>
      </c>
      <c r="AAD237" t="s">
        <v>2969</v>
      </c>
      <c r="AAE237" t="s">
        <v>3036</v>
      </c>
      <c r="AAO237" t="s">
        <v>2850</v>
      </c>
      <c r="AAP237" t="s">
        <v>2554</v>
      </c>
      <c r="AAQ237" t="s">
        <v>2947</v>
      </c>
      <c r="AJE237" t="s">
        <v>2373</v>
      </c>
      <c r="AJF237" t="s">
        <v>2353</v>
      </c>
      <c r="AJG237" t="s">
        <v>2728</v>
      </c>
      <c r="AJI237" t="s">
        <v>2259</v>
      </c>
      <c r="AJJ237" t="s">
        <v>2763</v>
      </c>
      <c r="AJK237" t="s">
        <v>2774</v>
      </c>
      <c r="AJL237" t="s">
        <v>2263</v>
      </c>
      <c r="AJQ237" t="s">
        <v>2502</v>
      </c>
      <c r="AJR237" t="s">
        <v>2851</v>
      </c>
      <c r="AJS237" t="s">
        <v>2733</v>
      </c>
      <c r="AJU237" t="s">
        <v>2231</v>
      </c>
      <c r="AJV237" t="s">
        <v>2295</v>
      </c>
      <c r="AJW237" t="s">
        <v>2369</v>
      </c>
      <c r="AJX237" t="s">
        <v>2689</v>
      </c>
      <c r="AKC237" t="s">
        <v>2880</v>
      </c>
      <c r="AKD237" t="s">
        <v>2677</v>
      </c>
      <c r="AKE237" t="s">
        <v>2590</v>
      </c>
      <c r="AKG237" t="s">
        <v>2479</v>
      </c>
      <c r="AKH237" t="s">
        <v>2479</v>
      </c>
      <c r="AKI237" t="s">
        <v>2479</v>
      </c>
      <c r="AKJ237" t="s">
        <v>2479</v>
      </c>
      <c r="AKO237" t="s">
        <v>2399</v>
      </c>
      <c r="AKP237" t="s">
        <v>2201</v>
      </c>
      <c r="AKQ237" t="s">
        <v>2476</v>
      </c>
      <c r="AKS237" t="s">
        <v>2483</v>
      </c>
      <c r="AKT237" t="s">
        <v>2201</v>
      </c>
      <c r="AKU237" t="s">
        <v>2492</v>
      </c>
      <c r="AKV237" t="s">
        <v>2786</v>
      </c>
      <c r="ALA237" t="s">
        <v>2767</v>
      </c>
      <c r="ALB237" t="s">
        <v>2626</v>
      </c>
      <c r="ALC237" t="s">
        <v>2351</v>
      </c>
      <c r="ALE237" t="s">
        <v>2451</v>
      </c>
      <c r="ALF237" t="s">
        <v>2446</v>
      </c>
      <c r="ALG237" t="s">
        <v>2837</v>
      </c>
      <c r="ALH237" t="s">
        <v>2909</v>
      </c>
      <c r="ALM237" t="s">
        <v>2316</v>
      </c>
      <c r="ALN237" t="s">
        <v>2378</v>
      </c>
      <c r="ALO237" t="s">
        <v>2541</v>
      </c>
      <c r="ALQ237" t="s">
        <v>2365</v>
      </c>
      <c r="ALR237" t="s">
        <v>2487</v>
      </c>
      <c r="ALS237" t="s">
        <v>2306</v>
      </c>
      <c r="ALT237" t="s">
        <v>2296</v>
      </c>
      <c r="AMB237" t="s">
        <v>2256</v>
      </c>
      <c r="AMC237" t="s">
        <v>2387</v>
      </c>
      <c r="AMD237" t="s">
        <v>2658</v>
      </c>
      <c r="AME237" t="s">
        <v>2670</v>
      </c>
      <c r="AMF237" t="s">
        <v>2572</v>
      </c>
      <c r="AMN237" t="s">
        <v>2201</v>
      </c>
      <c r="AMO237" t="s">
        <v>2830</v>
      </c>
      <c r="AMP237" t="s">
        <v>2386</v>
      </c>
      <c r="AMQ237" t="s">
        <v>2221</v>
      </c>
      <c r="AMR237" t="s">
        <v>2219</v>
      </c>
      <c r="AMZ237" t="s">
        <v>2660</v>
      </c>
      <c r="ANA237" t="s">
        <v>2421</v>
      </c>
      <c r="ANB237" t="s">
        <v>2545</v>
      </c>
      <c r="ANC237" t="s">
        <v>2540</v>
      </c>
      <c r="AND237" t="s">
        <v>2749</v>
      </c>
      <c r="ANL237" t="s">
        <v>2619</v>
      </c>
      <c r="ANM237" t="s">
        <v>2854</v>
      </c>
      <c r="ANN237" t="s">
        <v>2660</v>
      </c>
      <c r="ANO237" t="s">
        <v>2641</v>
      </c>
      <c r="ANP237" t="s">
        <v>2246</v>
      </c>
      <c r="ANX237" t="s">
        <v>2480</v>
      </c>
      <c r="ANY237" t="s">
        <v>2924</v>
      </c>
      <c r="ANZ237" t="s">
        <v>2823</v>
      </c>
      <c r="AOA237" t="s">
        <v>2606</v>
      </c>
      <c r="AOB237" t="s">
        <v>2257</v>
      </c>
      <c r="AOJ237" t="s">
        <v>2273</v>
      </c>
      <c r="AOK237" t="s">
        <v>2335</v>
      </c>
      <c r="AOL237" t="s">
        <v>2144</v>
      </c>
      <c r="AOM237" t="s">
        <v>2169</v>
      </c>
      <c r="AON237" t="s">
        <v>2175</v>
      </c>
      <c r="AOY237" t="s">
        <v>2967</v>
      </c>
      <c r="AOZ237" t="s">
        <v>2828</v>
      </c>
      <c r="APK237" t="s">
        <v>2645</v>
      </c>
      <c r="APL237" t="s">
        <v>2228</v>
      </c>
      <c r="APW237" t="s">
        <v>2479</v>
      </c>
      <c r="APX237" t="s">
        <v>2479</v>
      </c>
      <c r="AQI237" t="s">
        <v>2764</v>
      </c>
      <c r="AQJ237" t="s">
        <v>2204</v>
      </c>
      <c r="AQU237" t="s">
        <v>2797</v>
      </c>
      <c r="AQV237" t="s">
        <v>2907</v>
      </c>
      <c r="ARG237" t="s">
        <v>2646</v>
      </c>
      <c r="ARH237" t="s">
        <v>2782</v>
      </c>
      <c r="ARQ237" t="s">
        <v>2495</v>
      </c>
      <c r="ARR237" t="s">
        <v>2662</v>
      </c>
      <c r="ARS237" t="s">
        <v>2476</v>
      </c>
      <c r="ART237" t="s">
        <v>2370</v>
      </c>
      <c r="ASC237" t="s">
        <v>2259</v>
      </c>
      <c r="ASD237" t="s">
        <v>2859</v>
      </c>
      <c r="ASE237" t="s">
        <v>2383</v>
      </c>
      <c r="ASF237" t="s">
        <v>2416</v>
      </c>
      <c r="ASO237" t="s">
        <v>2841</v>
      </c>
      <c r="ASP237" t="s">
        <v>2849</v>
      </c>
      <c r="ASQ237" t="s">
        <v>2959</v>
      </c>
      <c r="ASR237" t="s">
        <v>2199</v>
      </c>
      <c r="ATA237" t="s">
        <v>2973</v>
      </c>
      <c r="ATB237" t="s">
        <v>2628</v>
      </c>
      <c r="ATC237" t="s">
        <v>2592</v>
      </c>
      <c r="ATD237" t="s">
        <v>2546</v>
      </c>
      <c r="ATM237" t="s">
        <v>2748</v>
      </c>
      <c r="ATN237" t="s">
        <v>2818</v>
      </c>
      <c r="ATO237" t="s">
        <v>2453</v>
      </c>
      <c r="ATP237" t="s">
        <v>2849</v>
      </c>
      <c r="ATY237" t="s">
        <v>2332</v>
      </c>
      <c r="ATZ237" t="s">
        <v>2741</v>
      </c>
      <c r="AUA237" t="s">
        <v>2169</v>
      </c>
      <c r="AUB237" t="s">
        <v>2496</v>
      </c>
      <c r="AUL237" t="s">
        <v>2952</v>
      </c>
      <c r="AUM237" t="s">
        <v>2890</v>
      </c>
      <c r="AUN237" t="s">
        <v>2445</v>
      </c>
      <c r="AUX237" t="s">
        <v>2220</v>
      </c>
      <c r="AUY237" t="s">
        <v>2545</v>
      </c>
      <c r="AUZ237" t="s">
        <v>2803</v>
      </c>
      <c r="AVJ237" t="s">
        <v>2479</v>
      </c>
      <c r="AVK237" t="s">
        <v>2479</v>
      </c>
      <c r="AVL237" t="s">
        <v>2479</v>
      </c>
      <c r="AVV237" t="s">
        <v>2578</v>
      </c>
      <c r="AVW237" t="s">
        <v>2884</v>
      </c>
      <c r="AVX237" t="s">
        <v>2473</v>
      </c>
      <c r="AWH237" t="s">
        <v>2978</v>
      </c>
      <c r="AWI237" t="s">
        <v>3196</v>
      </c>
      <c r="AWJ237" t="s">
        <v>3115</v>
      </c>
      <c r="AWT237" t="s">
        <v>2530</v>
      </c>
      <c r="AWU237" t="s">
        <v>2771</v>
      </c>
      <c r="AWV237" t="s">
        <v>2774</v>
      </c>
      <c r="AXF237" t="s">
        <v>2192</v>
      </c>
      <c r="AXR237" t="s">
        <v>2479</v>
      </c>
      <c r="AYD237" t="s">
        <v>2480</v>
      </c>
      <c r="AYP237" t="s">
        <v>2655</v>
      </c>
      <c r="AZB237" t="s">
        <v>2184</v>
      </c>
      <c r="BBU237" t="s">
        <v>2785</v>
      </c>
      <c r="BBV237" t="s">
        <v>2472</v>
      </c>
      <c r="BBW237" t="s">
        <v>2472</v>
      </c>
      <c r="BBX237" t="s">
        <v>2653</v>
      </c>
      <c r="BCG237" t="s">
        <v>2357</v>
      </c>
      <c r="BCH237" t="s">
        <v>2203</v>
      </c>
      <c r="BCI237" t="s">
        <v>2341</v>
      </c>
      <c r="BCJ237" t="s">
        <v>2527</v>
      </c>
      <c r="BCS237" t="s">
        <v>2374</v>
      </c>
      <c r="BCT237" t="s">
        <v>2284</v>
      </c>
      <c r="BCU237" t="s">
        <v>2656</v>
      </c>
      <c r="BCV237" t="s">
        <v>2326</v>
      </c>
      <c r="BDE237" t="s">
        <v>2184</v>
      </c>
      <c r="BDF237" t="s">
        <v>2480</v>
      </c>
      <c r="BDG237" t="s">
        <v>2219</v>
      </c>
      <c r="BDH237" t="s">
        <v>2503</v>
      </c>
      <c r="BDQ237" t="s">
        <v>2872</v>
      </c>
      <c r="BDR237" t="s">
        <v>2870</v>
      </c>
      <c r="BDS237" t="s">
        <v>2262</v>
      </c>
      <c r="BDT237" t="s">
        <v>2550</v>
      </c>
      <c r="BEC237" t="s">
        <v>2367</v>
      </c>
      <c r="BED237" t="s">
        <v>2367</v>
      </c>
      <c r="BEE237" t="s">
        <v>2173</v>
      </c>
      <c r="BEF237" t="s">
        <v>2391</v>
      </c>
      <c r="BEQ237" t="s">
        <v>2479</v>
      </c>
      <c r="BER237" t="s">
        <v>2479</v>
      </c>
      <c r="BFC237" t="s">
        <v>2479</v>
      </c>
      <c r="BFD237" t="s">
        <v>2479</v>
      </c>
      <c r="BFO237" t="s">
        <v>2479</v>
      </c>
      <c r="BFP237" t="s">
        <v>2479</v>
      </c>
      <c r="BGA237" t="s">
        <v>2479</v>
      </c>
      <c r="BGB237" t="s">
        <v>2479</v>
      </c>
      <c r="BGY237" t="s">
        <v>2479</v>
      </c>
      <c r="BGZ237" t="s">
        <v>2479</v>
      </c>
      <c r="BHK237" t="s">
        <v>2803</v>
      </c>
      <c r="BHL237" t="s">
        <v>2479</v>
      </c>
      <c r="BHW237" t="s">
        <v>2479</v>
      </c>
      <c r="BHX237" t="s">
        <v>2479</v>
      </c>
      <c r="BII237" t="s">
        <v>2479</v>
      </c>
      <c r="BIJ237" t="s">
        <v>2479</v>
      </c>
      <c r="BIU237" t="s">
        <v>2479</v>
      </c>
      <c r="BIV237" t="s">
        <v>2479</v>
      </c>
      <c r="BOU237" t="s">
        <v>2240</v>
      </c>
      <c r="BOV237" t="s">
        <v>2479</v>
      </c>
      <c r="BPG237" t="s">
        <v>2663</v>
      </c>
      <c r="BPH237" t="s">
        <v>2559</v>
      </c>
      <c r="BPS237" t="s">
        <v>2479</v>
      </c>
      <c r="BPT237" t="s">
        <v>2479</v>
      </c>
      <c r="BQE237" t="s">
        <v>2479</v>
      </c>
      <c r="BQF237" t="s">
        <v>2479</v>
      </c>
      <c r="BQQ237" t="s">
        <v>2479</v>
      </c>
      <c r="BQR237" t="s">
        <v>2479</v>
      </c>
      <c r="BRC237" t="s">
        <v>2479</v>
      </c>
      <c r="BRD237" t="s">
        <v>2479</v>
      </c>
      <c r="BRO237" t="s">
        <v>2432</v>
      </c>
      <c r="BRP237" t="s">
        <v>2479</v>
      </c>
      <c r="BSA237" t="s">
        <v>2479</v>
      </c>
    </row>
    <row r="238" spans="1:1020 1028:2052" x14ac:dyDescent="0.15">
      <c r="A238" t="s">
        <v>3517</v>
      </c>
      <c r="K238" t="s">
        <v>2432</v>
      </c>
      <c r="L238" t="s">
        <v>2767</v>
      </c>
      <c r="AH238">
        <f>17</f>
        <v>17</v>
      </c>
      <c r="AI238" t="s">
        <v>2423</v>
      </c>
      <c r="AJ238">
        <f>9</f>
        <v>9</v>
      </c>
      <c r="BH238" t="s">
        <v>2777</v>
      </c>
      <c r="BR238" t="s">
        <v>3168</v>
      </c>
      <c r="BS238" t="s">
        <v>3167</v>
      </c>
      <c r="CJ238" t="s">
        <v>2838</v>
      </c>
      <c r="CK238" t="s">
        <v>2868</v>
      </c>
      <c r="CL238" t="s">
        <v>2839</v>
      </c>
      <c r="CM238" t="s">
        <v>2896</v>
      </c>
      <c r="CN238" t="s">
        <v>2445</v>
      </c>
      <c r="CO238" t="s">
        <v>2517</v>
      </c>
      <c r="CP238">
        <f>31</f>
        <v>31</v>
      </c>
      <c r="CQ238" t="s">
        <v>2517</v>
      </c>
      <c r="CR238" t="s">
        <v>2926</v>
      </c>
      <c r="DA238" t="s">
        <v>3110</v>
      </c>
      <c r="DB238" t="s">
        <v>3110</v>
      </c>
      <c r="DC238" t="s">
        <v>3065</v>
      </c>
      <c r="DD238" t="s">
        <v>3110</v>
      </c>
      <c r="DY238" t="s">
        <v>3131</v>
      </c>
      <c r="DZ238" t="s">
        <v>3168</v>
      </c>
      <c r="EA238" t="s">
        <v>3168</v>
      </c>
      <c r="EB238" t="s">
        <v>3168</v>
      </c>
      <c r="EY238" t="s">
        <v>2304</v>
      </c>
      <c r="EZ238" t="s">
        <v>2777</v>
      </c>
      <c r="FT238" t="s">
        <v>2131</v>
      </c>
      <c r="FU238" t="s">
        <v>2129</v>
      </c>
      <c r="FV238" t="s">
        <v>2129</v>
      </c>
      <c r="FW238" t="s">
        <v>2132</v>
      </c>
      <c r="FX238" t="s">
        <v>2132</v>
      </c>
      <c r="GI238" t="s">
        <v>2779</v>
      </c>
      <c r="GJ238" t="s">
        <v>2779</v>
      </c>
      <c r="GL238" t="s">
        <v>3077</v>
      </c>
      <c r="GM238" t="s">
        <v>3077</v>
      </c>
      <c r="GN238" t="s">
        <v>3112</v>
      </c>
      <c r="GO238" t="s">
        <v>3112</v>
      </c>
      <c r="GQ238" t="s">
        <v>3112</v>
      </c>
      <c r="GR238" t="s">
        <v>3120</v>
      </c>
      <c r="GS238" t="s">
        <v>3133</v>
      </c>
      <c r="GT238" t="s">
        <v>3120</v>
      </c>
      <c r="GU238" t="s">
        <v>3127</v>
      </c>
      <c r="HH238">
        <f>91</f>
        <v>91</v>
      </c>
      <c r="HS238" t="s">
        <v>2994</v>
      </c>
      <c r="HT238" t="s">
        <v>2321</v>
      </c>
      <c r="IO238" t="s">
        <v>3167</v>
      </c>
      <c r="IP238" t="s">
        <v>3167</v>
      </c>
      <c r="IQ238" t="s">
        <v>3131</v>
      </c>
      <c r="IR238" t="s">
        <v>3065</v>
      </c>
      <c r="JF238" t="s">
        <v>3265</v>
      </c>
      <c r="JG238" t="s">
        <v>3282</v>
      </c>
      <c r="JH238" t="s">
        <v>3322</v>
      </c>
      <c r="JI238" t="s">
        <v>3280</v>
      </c>
      <c r="JJ238" t="s">
        <v>3202</v>
      </c>
      <c r="JK238" t="s">
        <v>3190</v>
      </c>
      <c r="JL238" t="s">
        <v>3190</v>
      </c>
      <c r="JM238" t="s">
        <v>3167</v>
      </c>
      <c r="JN238" t="s">
        <v>3085</v>
      </c>
      <c r="JO238" t="s">
        <v>3085</v>
      </c>
      <c r="JP238" t="s">
        <v>3167</v>
      </c>
      <c r="JQ238" t="s">
        <v>3167</v>
      </c>
      <c r="MU238" t="s">
        <v>2777</v>
      </c>
      <c r="MV238" t="s">
        <v>2777</v>
      </c>
      <c r="OE238" t="s">
        <v>2313</v>
      </c>
      <c r="OF238" t="s">
        <v>2777</v>
      </c>
      <c r="OW238" t="s">
        <v>2432</v>
      </c>
      <c r="OX238" t="s">
        <v>2670</v>
      </c>
      <c r="OY238" t="s">
        <v>2994</v>
      </c>
      <c r="OZ238" t="s">
        <v>2683</v>
      </c>
      <c r="PA238" t="s">
        <v>2490</v>
      </c>
      <c r="PB238" t="s">
        <v>2212</v>
      </c>
      <c r="PC238" t="s">
        <v>2340</v>
      </c>
      <c r="PD238">
        <f>75</f>
        <v>75</v>
      </c>
      <c r="PM238" t="s">
        <v>3085</v>
      </c>
      <c r="PN238" t="s">
        <v>3085</v>
      </c>
      <c r="PO238" t="s">
        <v>3084</v>
      </c>
      <c r="PP238" t="s">
        <v>3168</v>
      </c>
      <c r="QA238" t="s">
        <v>2777</v>
      </c>
      <c r="QB238" t="s">
        <v>2779</v>
      </c>
      <c r="RB238" t="s">
        <v>2190</v>
      </c>
      <c r="RC238" t="s">
        <v>2228</v>
      </c>
      <c r="RD238" t="s">
        <v>2692</v>
      </c>
      <c r="RE238" t="s">
        <v>2384</v>
      </c>
      <c r="RF238" t="s">
        <v>2534</v>
      </c>
      <c r="RG238" t="s">
        <v>2923</v>
      </c>
      <c r="RH238" t="s">
        <v>2534</v>
      </c>
      <c r="RI238" t="s">
        <v>2348</v>
      </c>
      <c r="RJ238" t="s">
        <v>2975</v>
      </c>
      <c r="RK238" t="s">
        <v>2736</v>
      </c>
      <c r="RL238" t="s">
        <v>2490</v>
      </c>
      <c r="RM238" t="s">
        <v>2629</v>
      </c>
      <c r="RN238" t="s">
        <v>2393</v>
      </c>
      <c r="RO238" t="s">
        <v>2643</v>
      </c>
      <c r="RP238" t="s">
        <v>2537</v>
      </c>
      <c r="RQ238" t="s">
        <v>2534</v>
      </c>
      <c r="RR238" t="s">
        <v>2690</v>
      </c>
      <c r="RS238" t="s">
        <v>2485</v>
      </c>
      <c r="RT238" t="s">
        <v>2484</v>
      </c>
      <c r="RU238" t="s">
        <v>2746</v>
      </c>
      <c r="RV238" t="s">
        <v>2840</v>
      </c>
      <c r="RW238" t="s">
        <v>2568</v>
      </c>
      <c r="RX238" t="s">
        <v>2811</v>
      </c>
      <c r="RY238" t="s">
        <v>2565</v>
      </c>
      <c r="RZ238" t="s">
        <v>2505</v>
      </c>
      <c r="SA238" t="s">
        <v>2928</v>
      </c>
      <c r="SB238" t="s">
        <v>2972</v>
      </c>
      <c r="SC238" t="s">
        <v>2644</v>
      </c>
      <c r="SD238" t="s">
        <v>2384</v>
      </c>
      <c r="SE238" t="s">
        <v>2479</v>
      </c>
      <c r="SF238" t="s">
        <v>2479</v>
      </c>
      <c r="SG238" t="s">
        <v>2479</v>
      </c>
      <c r="SH238" t="s">
        <v>2479</v>
      </c>
      <c r="SI238" t="s">
        <v>2479</v>
      </c>
      <c r="SJ238" t="s">
        <v>2479</v>
      </c>
      <c r="SK238" t="s">
        <v>2479</v>
      </c>
      <c r="SL238" t="s">
        <v>2463</v>
      </c>
      <c r="SM238" t="s">
        <v>3038</v>
      </c>
      <c r="SN238" t="s">
        <v>2767</v>
      </c>
      <c r="SO238" t="s">
        <v>2667</v>
      </c>
      <c r="SP238" t="s">
        <v>3032</v>
      </c>
      <c r="SQ238" t="s">
        <v>2667</v>
      </c>
      <c r="SR238" t="s">
        <v>2858</v>
      </c>
      <c r="SS238" t="s">
        <v>2853</v>
      </c>
      <c r="ST238" t="s">
        <v>2778</v>
      </c>
      <c r="SU238" t="s">
        <v>2811</v>
      </c>
      <c r="SV238" t="s">
        <v>2508</v>
      </c>
      <c r="SW238" t="s">
        <v>2351</v>
      </c>
      <c r="SX238" t="s">
        <v>2680</v>
      </c>
      <c r="SY238" t="s">
        <v>2686</v>
      </c>
      <c r="SZ238" t="s">
        <v>2686</v>
      </c>
      <c r="TA238" t="s">
        <v>2682</v>
      </c>
      <c r="TB238" t="s">
        <v>2600</v>
      </c>
      <c r="TC238" t="s">
        <v>2745</v>
      </c>
      <c r="TD238" t="s">
        <v>2553</v>
      </c>
      <c r="TE238" t="s">
        <v>2690</v>
      </c>
      <c r="TF238" t="s">
        <v>2497</v>
      </c>
      <c r="TG238" t="s">
        <v>2677</v>
      </c>
      <c r="TH238" t="s">
        <v>2686</v>
      </c>
      <c r="TI238" t="s">
        <v>2651</v>
      </c>
      <c r="TJ238" t="s">
        <v>2496</v>
      </c>
      <c r="TK238" t="s">
        <v>2625</v>
      </c>
      <c r="TL238" t="s">
        <v>2662</v>
      </c>
      <c r="TM238" t="s">
        <v>2314</v>
      </c>
      <c r="TN238" t="s">
        <v>2854</v>
      </c>
      <c r="TO238" t="s">
        <v>2419</v>
      </c>
      <c r="TP238" t="s">
        <v>2825</v>
      </c>
      <c r="TQ238" t="s">
        <v>2540</v>
      </c>
      <c r="TR238" t="s">
        <v>2733</v>
      </c>
      <c r="TS238" t="s">
        <v>2242</v>
      </c>
      <c r="TT238" t="s">
        <v>2339</v>
      </c>
      <c r="TU238" t="s">
        <v>2427</v>
      </c>
      <c r="TV238" t="s">
        <v>2479</v>
      </c>
      <c r="TW238" t="s">
        <v>2479</v>
      </c>
      <c r="TX238" t="s">
        <v>2479</v>
      </c>
      <c r="TY238" t="s">
        <v>2479</v>
      </c>
      <c r="UA238" t="s">
        <v>2479</v>
      </c>
      <c r="UB238" t="s">
        <v>2479</v>
      </c>
      <c r="UC238" t="s">
        <v>2479</v>
      </c>
      <c r="UD238" t="s">
        <v>2479</v>
      </c>
      <c r="UE238" t="s">
        <v>2479</v>
      </c>
      <c r="UH238" t="s">
        <v>2479</v>
      </c>
      <c r="UI238" t="s">
        <v>2479</v>
      </c>
      <c r="UJ238" t="s">
        <v>2479</v>
      </c>
      <c r="UK238" t="s">
        <v>2479</v>
      </c>
      <c r="UM238" t="s">
        <v>2479</v>
      </c>
      <c r="UN238" t="s">
        <v>2479</v>
      </c>
      <c r="UO238" t="s">
        <v>2479</v>
      </c>
      <c r="UP238" t="s">
        <v>2479</v>
      </c>
      <c r="UQ238" t="s">
        <v>2479</v>
      </c>
      <c r="UT238" t="s">
        <v>2479</v>
      </c>
      <c r="UU238" t="s">
        <v>2479</v>
      </c>
      <c r="UV238" t="s">
        <v>2479</v>
      </c>
      <c r="UW238" t="s">
        <v>2479</v>
      </c>
      <c r="UY238" t="s">
        <v>2479</v>
      </c>
      <c r="UZ238" t="s">
        <v>2479</v>
      </c>
      <c r="VA238" t="s">
        <v>2479</v>
      </c>
      <c r="VB238" t="s">
        <v>2479</v>
      </c>
      <c r="VC238" t="s">
        <v>2479</v>
      </c>
      <c r="YG238" t="s">
        <v>2585</v>
      </c>
      <c r="YH238" t="s">
        <v>2259</v>
      </c>
      <c r="YI238" t="s">
        <v>2959</v>
      </c>
      <c r="YJ238" t="s">
        <v>2822</v>
      </c>
      <c r="YS238" t="s">
        <v>2750</v>
      </c>
      <c r="YT238" t="s">
        <v>2416</v>
      </c>
      <c r="YU238" t="s">
        <v>2500</v>
      </c>
      <c r="YV238" t="s">
        <v>2884</v>
      </c>
      <c r="ZE238" t="s">
        <v>2479</v>
      </c>
      <c r="ZF238" t="s">
        <v>2479</v>
      </c>
      <c r="ZG238" t="s">
        <v>2479</v>
      </c>
      <c r="ZH238" t="s">
        <v>2479</v>
      </c>
      <c r="ZQ238" t="s">
        <v>2943</v>
      </c>
      <c r="ZR238" t="s">
        <v>2837</v>
      </c>
      <c r="ZS238" t="s">
        <v>2719</v>
      </c>
      <c r="ZT238" t="s">
        <v>3032</v>
      </c>
      <c r="AAC238" t="s">
        <v>2763</v>
      </c>
      <c r="AAD238" t="s">
        <v>2512</v>
      </c>
      <c r="AAE238" t="s">
        <v>2324</v>
      </c>
      <c r="AAF238" t="s">
        <v>2354</v>
      </c>
      <c r="AAO238" t="s">
        <v>2677</v>
      </c>
      <c r="AAP238" t="s">
        <v>2605</v>
      </c>
      <c r="AAQ238" t="s">
        <v>2371</v>
      </c>
      <c r="AAR238" t="s">
        <v>2289</v>
      </c>
      <c r="AAW238" t="s">
        <v>2472</v>
      </c>
      <c r="AAX238" t="s">
        <v>2728</v>
      </c>
      <c r="AAY238" t="s">
        <v>2659</v>
      </c>
      <c r="AAZ238" t="s">
        <v>2538</v>
      </c>
      <c r="ABA238" t="s">
        <v>2773</v>
      </c>
      <c r="ABB238" t="s">
        <v>2575</v>
      </c>
      <c r="ABC238" t="s">
        <v>2350</v>
      </c>
      <c r="ABD238" t="s">
        <v>2212</v>
      </c>
      <c r="ABI238" t="s">
        <v>2744</v>
      </c>
      <c r="ABJ238" t="s">
        <v>2820</v>
      </c>
      <c r="ABK238" t="s">
        <v>2783</v>
      </c>
      <c r="ABL238" t="s">
        <v>2756</v>
      </c>
      <c r="ABM238" t="s">
        <v>2416</v>
      </c>
      <c r="ABN238" t="s">
        <v>2382</v>
      </c>
      <c r="ABO238" t="s">
        <v>2751</v>
      </c>
      <c r="ABP238" t="s">
        <v>2551</v>
      </c>
      <c r="ABU238" t="s">
        <v>2724</v>
      </c>
      <c r="ABV238" t="s">
        <v>2474</v>
      </c>
      <c r="ABW238" t="s">
        <v>2190</v>
      </c>
      <c r="ABX238" t="s">
        <v>2842</v>
      </c>
      <c r="ABY238" t="s">
        <v>2842</v>
      </c>
      <c r="ABZ238" t="s">
        <v>2973</v>
      </c>
      <c r="ACA238" t="s">
        <v>2587</v>
      </c>
      <c r="ACB238" t="s">
        <v>2680</v>
      </c>
      <c r="ACG238" t="s">
        <v>2858</v>
      </c>
      <c r="ACH238" t="s">
        <v>2766</v>
      </c>
      <c r="ACI238" t="s">
        <v>2813</v>
      </c>
      <c r="ACJ238" t="s">
        <v>2262</v>
      </c>
      <c r="ACK238" t="s">
        <v>2769</v>
      </c>
      <c r="ACL238" t="s">
        <v>2324</v>
      </c>
      <c r="ACM238" t="s">
        <v>2812</v>
      </c>
      <c r="ACN238" t="s">
        <v>2742</v>
      </c>
      <c r="ACS238" t="s">
        <v>2972</v>
      </c>
      <c r="ACT238" t="s">
        <v>2724</v>
      </c>
      <c r="ACU238" t="s">
        <v>2244</v>
      </c>
      <c r="ACV238" t="s">
        <v>2209</v>
      </c>
      <c r="ACW238" t="s">
        <v>2205</v>
      </c>
      <c r="ACX238" t="s">
        <v>2420</v>
      </c>
      <c r="ACY238" t="s">
        <v>2229</v>
      </c>
      <c r="ACZ238" t="s">
        <v>2709</v>
      </c>
      <c r="ADE238" t="s">
        <v>2390</v>
      </c>
      <c r="ADF238" t="s">
        <v>2576</v>
      </c>
      <c r="ADG238" t="s">
        <v>2749</v>
      </c>
      <c r="ADH238" t="s">
        <v>2592</v>
      </c>
      <c r="ADI238" t="s">
        <v>2399</v>
      </c>
      <c r="ADJ238" t="s">
        <v>2759</v>
      </c>
      <c r="ADK238" t="s">
        <v>2466</v>
      </c>
      <c r="ADL238" t="s">
        <v>2317</v>
      </c>
      <c r="ADU238" t="s">
        <v>2882</v>
      </c>
      <c r="ADV238" t="s">
        <v>2506</v>
      </c>
      <c r="ADW238" t="s">
        <v>2737</v>
      </c>
      <c r="ADX238" t="s">
        <v>2919</v>
      </c>
      <c r="AEG238" t="s">
        <v>2870</v>
      </c>
      <c r="AEH238" t="s">
        <v>2258</v>
      </c>
      <c r="AEI238" t="s">
        <v>2751</v>
      </c>
      <c r="AEJ238" t="s">
        <v>2708</v>
      </c>
      <c r="AES238" t="s">
        <v>2479</v>
      </c>
      <c r="AET238" t="s">
        <v>2479</v>
      </c>
      <c r="AEU238" t="s">
        <v>2479</v>
      </c>
      <c r="AEV238" t="s">
        <v>2479</v>
      </c>
      <c r="AFE238" t="s">
        <v>2926</v>
      </c>
      <c r="AFF238" t="s">
        <v>3153</v>
      </c>
      <c r="AFG238" t="s">
        <v>2636</v>
      </c>
      <c r="AFH238" t="s">
        <v>2976</v>
      </c>
      <c r="AFQ238" t="s">
        <v>2683</v>
      </c>
      <c r="AFR238" t="s">
        <v>2849</v>
      </c>
      <c r="AFS238" t="s">
        <v>2329</v>
      </c>
      <c r="AFT238" t="s">
        <v>2832</v>
      </c>
      <c r="AGC238" t="s">
        <v>2730</v>
      </c>
      <c r="AGD238" t="s">
        <v>2537</v>
      </c>
      <c r="AGE238" t="s">
        <v>2800</v>
      </c>
      <c r="AGF238" t="s">
        <v>2595</v>
      </c>
      <c r="AGO238" t="s">
        <v>2674</v>
      </c>
      <c r="AGP238" t="s">
        <v>2209</v>
      </c>
      <c r="AGQ238" t="s">
        <v>2216</v>
      </c>
      <c r="AGR238" t="s">
        <v>2356</v>
      </c>
      <c r="AHA238" t="s">
        <v>2682</v>
      </c>
      <c r="AHB238" t="s">
        <v>2631</v>
      </c>
      <c r="AHC238" t="s">
        <v>2944</v>
      </c>
      <c r="AHD238" t="s">
        <v>2570</v>
      </c>
      <c r="AHM238" t="s">
        <v>2479</v>
      </c>
      <c r="AHN238" t="s">
        <v>2479</v>
      </c>
      <c r="AHO238" t="s">
        <v>2479</v>
      </c>
      <c r="AHP238" t="s">
        <v>2479</v>
      </c>
      <c r="AHY238" t="s">
        <v>3039</v>
      </c>
      <c r="AHZ238" t="s">
        <v>2897</v>
      </c>
      <c r="AIA238" t="s">
        <v>2874</v>
      </c>
      <c r="AIB238" t="s">
        <v>2752</v>
      </c>
      <c r="AIK238" t="s">
        <v>2831</v>
      </c>
      <c r="AIL238" t="s">
        <v>2885</v>
      </c>
      <c r="AIM238" t="s">
        <v>2432</v>
      </c>
      <c r="AIN238" t="s">
        <v>2592</v>
      </c>
      <c r="AIW238" t="s">
        <v>2554</v>
      </c>
      <c r="AIX238" t="s">
        <v>2857</v>
      </c>
      <c r="AIY238" t="s">
        <v>2508</v>
      </c>
      <c r="AIZ238" t="s">
        <v>2724</v>
      </c>
      <c r="AJJ238" t="s">
        <v>2936</v>
      </c>
      <c r="AJK238" t="s">
        <v>2460</v>
      </c>
      <c r="AJV238" t="s">
        <v>2545</v>
      </c>
      <c r="AJW238" t="s">
        <v>2284</v>
      </c>
      <c r="AKH238" t="s">
        <v>2479</v>
      </c>
      <c r="AKI238" t="s">
        <v>2479</v>
      </c>
      <c r="AKT238" t="s">
        <v>2624</v>
      </c>
      <c r="AKU238" t="s">
        <v>2482</v>
      </c>
      <c r="ALF238" t="s">
        <v>3022</v>
      </c>
      <c r="ALG238" t="s">
        <v>3173</v>
      </c>
      <c r="ALR238" t="s">
        <v>2547</v>
      </c>
      <c r="ALS238" t="s">
        <v>2369</v>
      </c>
      <c r="AOW238" t="s">
        <v>2853</v>
      </c>
      <c r="AOX238" t="s">
        <v>3031</v>
      </c>
      <c r="AOY238" t="s">
        <v>3150</v>
      </c>
      <c r="AOZ238" t="s">
        <v>2712</v>
      </c>
      <c r="API238" t="s">
        <v>2771</v>
      </c>
      <c r="APJ238" t="s">
        <v>2566</v>
      </c>
      <c r="APK238" t="s">
        <v>2551</v>
      </c>
      <c r="APL238" t="s">
        <v>2930</v>
      </c>
      <c r="APU238" t="s">
        <v>2479</v>
      </c>
      <c r="APV238" t="s">
        <v>2479</v>
      </c>
      <c r="APW238" t="s">
        <v>2479</v>
      </c>
      <c r="APX238" t="s">
        <v>2479</v>
      </c>
      <c r="AQG238" t="s">
        <v>2806</v>
      </c>
      <c r="AQH238" t="s">
        <v>2410</v>
      </c>
      <c r="AQI238" t="s">
        <v>2883</v>
      </c>
      <c r="AQJ238" t="s">
        <v>2392</v>
      </c>
      <c r="AQS238" t="s">
        <v>2765</v>
      </c>
      <c r="AQT238" t="s">
        <v>2766</v>
      </c>
      <c r="AQU238" t="s">
        <v>2897</v>
      </c>
      <c r="AQV238" t="s">
        <v>2857</v>
      </c>
      <c r="ARE238" t="s">
        <v>2747</v>
      </c>
      <c r="ARF238" t="s">
        <v>2536</v>
      </c>
      <c r="ARG238" t="s">
        <v>2756</v>
      </c>
      <c r="ARH238" t="s">
        <v>2471</v>
      </c>
      <c r="BEQ238" t="s">
        <v>2479</v>
      </c>
      <c r="BER238" t="s">
        <v>2479</v>
      </c>
      <c r="BFC238" t="s">
        <v>2676</v>
      </c>
      <c r="BFD238" t="s">
        <v>2201</v>
      </c>
      <c r="BGL238" t="s">
        <v>2288</v>
      </c>
      <c r="BGM238" t="s">
        <v>2150</v>
      </c>
      <c r="BGN238" t="s">
        <v>2335</v>
      </c>
      <c r="BGZ238" t="s">
        <v>2479</v>
      </c>
      <c r="BHL238" t="s">
        <v>2823</v>
      </c>
      <c r="BII238" t="s">
        <v>2366</v>
      </c>
      <c r="BIJ238" t="s">
        <v>2479</v>
      </c>
      <c r="BIU238" t="s">
        <v>2479</v>
      </c>
      <c r="BIV238" t="s">
        <v>2479</v>
      </c>
      <c r="BIZ238" t="s">
        <v>2692</v>
      </c>
      <c r="BJA238" t="s">
        <v>2384</v>
      </c>
      <c r="BJB238" t="s">
        <v>2534</v>
      </c>
      <c r="BJC238" t="s">
        <v>2500</v>
      </c>
      <c r="BJD238" t="s">
        <v>2416</v>
      </c>
      <c r="BJE238" t="s">
        <v>2928</v>
      </c>
      <c r="BJF238" t="s">
        <v>2416</v>
      </c>
      <c r="BJG238" t="s">
        <v>2489</v>
      </c>
      <c r="BJH238" t="s">
        <v>2924</v>
      </c>
      <c r="BJL238" t="s">
        <v>2537</v>
      </c>
      <c r="BJM238" t="s">
        <v>2534</v>
      </c>
      <c r="BJN238" t="s">
        <v>2690</v>
      </c>
      <c r="BJO238" t="s">
        <v>2485</v>
      </c>
      <c r="BJP238" t="s">
        <v>2484</v>
      </c>
      <c r="BJQ238" t="s">
        <v>2746</v>
      </c>
      <c r="BJR238" t="s">
        <v>2840</v>
      </c>
      <c r="BJS238" t="s">
        <v>2568</v>
      </c>
      <c r="BJT238" t="s">
        <v>2811</v>
      </c>
      <c r="BJX238" t="s">
        <v>2972</v>
      </c>
      <c r="BJY238" t="s">
        <v>2644</v>
      </c>
      <c r="BJZ238" t="s">
        <v>2384</v>
      </c>
      <c r="BKA238" t="s">
        <v>2931</v>
      </c>
      <c r="BKB238" t="s">
        <v>2225</v>
      </c>
      <c r="BKC238" t="s">
        <v>2690</v>
      </c>
      <c r="BKD238" t="s">
        <v>2684</v>
      </c>
      <c r="BKE238" t="s">
        <v>2682</v>
      </c>
      <c r="BKF238" t="s">
        <v>2489</v>
      </c>
      <c r="BKJ238" t="s">
        <v>2767</v>
      </c>
      <c r="BKK238" t="s">
        <v>2667</v>
      </c>
      <c r="BKL238" t="s">
        <v>3032</v>
      </c>
      <c r="BKM238" t="s">
        <v>2667</v>
      </c>
      <c r="BKN238" t="s">
        <v>2858</v>
      </c>
      <c r="BKO238" t="s">
        <v>2853</v>
      </c>
      <c r="BKP238" t="s">
        <v>2778</v>
      </c>
      <c r="BKQ238" t="s">
        <v>2811</v>
      </c>
      <c r="BKR238" t="s">
        <v>2508</v>
      </c>
      <c r="BKV238" t="s">
        <v>2686</v>
      </c>
      <c r="BKW238" t="s">
        <v>2682</v>
      </c>
      <c r="BKX238" t="s">
        <v>2600</v>
      </c>
      <c r="BKY238" t="s">
        <v>2975</v>
      </c>
      <c r="BKZ238" t="s">
        <v>2348</v>
      </c>
      <c r="BLA238" t="s">
        <v>2959</v>
      </c>
      <c r="BLB238" t="s">
        <v>2802</v>
      </c>
      <c r="BLC238" t="s">
        <v>2736</v>
      </c>
      <c r="BLD238" t="s">
        <v>2347</v>
      </c>
      <c r="BLH238" t="s">
        <v>2662</v>
      </c>
      <c r="BLI238" t="s">
        <v>2314</v>
      </c>
      <c r="BLJ238" t="s">
        <v>2854</v>
      </c>
      <c r="BLK238" t="s">
        <v>2419</v>
      </c>
      <c r="BLL238" t="s">
        <v>2825</v>
      </c>
      <c r="BLM238" t="s">
        <v>2540</v>
      </c>
      <c r="BLN238" t="s">
        <v>2733</v>
      </c>
      <c r="BLO238" t="s">
        <v>2242</v>
      </c>
      <c r="BLP238" t="s">
        <v>2339</v>
      </c>
      <c r="BOU238" t="s">
        <v>2479</v>
      </c>
      <c r="BOV238" t="s">
        <v>2479</v>
      </c>
      <c r="BPG238" t="s">
        <v>2561</v>
      </c>
      <c r="BPH238" t="s">
        <v>2574</v>
      </c>
      <c r="BPS238" t="s">
        <v>2671</v>
      </c>
      <c r="BPT238" t="s">
        <v>2479</v>
      </c>
      <c r="BSJ238" t="s">
        <v>2275</v>
      </c>
      <c r="BSK238" t="s">
        <v>2147</v>
      </c>
      <c r="BSL238" t="s">
        <v>2147</v>
      </c>
      <c r="BSM238" t="s">
        <v>2137</v>
      </c>
      <c r="BSN238" t="s">
        <v>2152</v>
      </c>
      <c r="BSV238" t="s">
        <v>2295</v>
      </c>
      <c r="BSW238" t="s">
        <v>2301</v>
      </c>
      <c r="BSX238" t="s">
        <v>2755</v>
      </c>
      <c r="BSY238" t="s">
        <v>2300</v>
      </c>
      <c r="BSZ238" t="s">
        <v>2312</v>
      </c>
      <c r="BTH238" t="s">
        <v>2501</v>
      </c>
      <c r="BTI238" t="s">
        <v>2657</v>
      </c>
      <c r="BTJ238" t="s">
        <v>2842</v>
      </c>
      <c r="BTK238" t="s">
        <v>2476</v>
      </c>
      <c r="BTL238" t="s">
        <v>2294</v>
      </c>
      <c r="BTT238" t="s">
        <v>2412</v>
      </c>
      <c r="BTU238" t="s">
        <v>2581</v>
      </c>
      <c r="BTV238" t="s">
        <v>2435</v>
      </c>
      <c r="BTW238" t="s">
        <v>2315</v>
      </c>
      <c r="BTX238" t="s">
        <v>2539</v>
      </c>
      <c r="BUF238" t="s">
        <v>2335</v>
      </c>
      <c r="BUG238" t="s">
        <v>2144</v>
      </c>
      <c r="BUH238" t="s">
        <v>2418</v>
      </c>
      <c r="BUI238" t="s">
        <v>2661</v>
      </c>
      <c r="BUJ238" t="s">
        <v>2580</v>
      </c>
    </row>
    <row r="239" spans="1:1020 1028:2052" x14ac:dyDescent="0.15">
      <c r="A239" t="s">
        <v>3518</v>
      </c>
      <c r="AJ239">
        <f>11</f>
        <v>11</v>
      </c>
      <c r="BP239" t="s">
        <v>2775</v>
      </c>
      <c r="BQ239" t="s">
        <v>2318</v>
      </c>
      <c r="BR239" t="s">
        <v>2214</v>
      </c>
      <c r="BS239">
        <f>93</f>
        <v>93</v>
      </c>
      <c r="BT239" t="s">
        <v>3065</v>
      </c>
      <c r="DA239" t="s">
        <v>3168</v>
      </c>
      <c r="DB239" t="s">
        <v>3167</v>
      </c>
      <c r="DC239" t="s">
        <v>3085</v>
      </c>
      <c r="DD239" t="s">
        <v>3167</v>
      </c>
      <c r="DP239" t="s">
        <v>2646</v>
      </c>
      <c r="EK239" t="s">
        <v>3110</v>
      </c>
      <c r="EL239" t="s">
        <v>3065</v>
      </c>
      <c r="EM239" t="s">
        <v>3065</v>
      </c>
      <c r="EN239">
        <f>99</f>
        <v>99</v>
      </c>
      <c r="IP239" t="s">
        <v>3085</v>
      </c>
      <c r="JB239" t="s">
        <v>3110</v>
      </c>
      <c r="JC239" t="s">
        <v>3110</v>
      </c>
      <c r="JD239" t="s">
        <v>3065</v>
      </c>
      <c r="JF239" t="s">
        <v>3343</v>
      </c>
      <c r="JG239" t="s">
        <v>3491</v>
      </c>
      <c r="JH239" t="s">
        <v>3235</v>
      </c>
      <c r="JI239" t="s">
        <v>3240</v>
      </c>
      <c r="JJ239" t="s">
        <v>3188</v>
      </c>
      <c r="JK239" t="s">
        <v>3327</v>
      </c>
      <c r="JL239">
        <f>153</f>
        <v>153</v>
      </c>
      <c r="JM239">
        <f>179</f>
        <v>179</v>
      </c>
      <c r="JN239">
        <f>184</f>
        <v>184</v>
      </c>
      <c r="JO239" t="s">
        <v>3167</v>
      </c>
      <c r="JP239" t="s">
        <v>3167</v>
      </c>
      <c r="JQ239" t="s">
        <v>3167</v>
      </c>
      <c r="OW239" t="s">
        <v>2206</v>
      </c>
      <c r="OX239" t="s">
        <v>2318</v>
      </c>
      <c r="OY239">
        <f>82</f>
        <v>82</v>
      </c>
      <c r="PA239" t="s">
        <v>3065</v>
      </c>
      <c r="PB239" t="s">
        <v>3110</v>
      </c>
      <c r="PC239" t="s">
        <v>3168</v>
      </c>
      <c r="PD239" t="s">
        <v>3131</v>
      </c>
      <c r="PL239" t="s">
        <v>2490</v>
      </c>
      <c r="PM239">
        <f>74</f>
        <v>74</v>
      </c>
      <c r="PN239" t="s">
        <v>2293</v>
      </c>
      <c r="PO239" t="s">
        <v>3131</v>
      </c>
      <c r="PP239" t="s">
        <v>3168</v>
      </c>
      <c r="RB239" t="s">
        <v>2416</v>
      </c>
      <c r="RC239" t="s">
        <v>2610</v>
      </c>
      <c r="RD239" t="s">
        <v>2535</v>
      </c>
      <c r="RE239" t="s">
        <v>2570</v>
      </c>
      <c r="RF239" t="s">
        <v>2745</v>
      </c>
      <c r="RG239" t="s">
        <v>2820</v>
      </c>
      <c r="RH239" t="s">
        <v>2508</v>
      </c>
      <c r="RI239" t="s">
        <v>2991</v>
      </c>
      <c r="RJ239" t="s">
        <v>2991</v>
      </c>
      <c r="RK239" t="s">
        <v>2394</v>
      </c>
      <c r="RL239" t="s">
        <v>2382</v>
      </c>
      <c r="RM239" t="s">
        <v>2394</v>
      </c>
      <c r="RN239" t="s">
        <v>2870</v>
      </c>
      <c r="RO239" t="s">
        <v>2736</v>
      </c>
      <c r="RP239" t="s">
        <v>2692</v>
      </c>
      <c r="RQ239" t="s">
        <v>2415</v>
      </c>
      <c r="RR239" t="s">
        <v>2485</v>
      </c>
      <c r="RS239" t="s">
        <v>2557</v>
      </c>
      <c r="RT239" t="s">
        <v>2589</v>
      </c>
      <c r="RU239" t="s">
        <v>2674</v>
      </c>
      <c r="RV239" t="s">
        <v>2381</v>
      </c>
      <c r="RW239" t="s">
        <v>2692</v>
      </c>
      <c r="RX239" t="s">
        <v>2414</v>
      </c>
      <c r="RY239" t="s">
        <v>2727</v>
      </c>
      <c r="RZ239" t="s">
        <v>2614</v>
      </c>
      <c r="SA239" t="s">
        <v>2259</v>
      </c>
      <c r="SB239" t="s">
        <v>2631</v>
      </c>
      <c r="SC239" t="s">
        <v>2601</v>
      </c>
      <c r="SD239" t="s">
        <v>2479</v>
      </c>
      <c r="SE239" t="s">
        <v>2498</v>
      </c>
      <c r="SF239" t="s">
        <v>2414</v>
      </c>
      <c r="SG239" t="s">
        <v>2678</v>
      </c>
      <c r="SH239" t="s">
        <v>2736</v>
      </c>
      <c r="SI239" t="s">
        <v>2479</v>
      </c>
      <c r="SJ239" t="s">
        <v>2479</v>
      </c>
      <c r="SK239" t="s">
        <v>2479</v>
      </c>
      <c r="SL239" t="s">
        <v>2612</v>
      </c>
      <c r="SM239" t="s">
        <v>2871</v>
      </c>
      <c r="SN239" t="s">
        <v>2579</v>
      </c>
      <c r="SO239" t="s">
        <v>2193</v>
      </c>
      <c r="SP239" t="s">
        <v>2749</v>
      </c>
      <c r="SQ239" t="s">
        <v>2732</v>
      </c>
      <c r="SR239" t="s">
        <v>2412</v>
      </c>
      <c r="SS239" t="s">
        <v>2296</v>
      </c>
      <c r="ST239" t="s">
        <v>2256</v>
      </c>
      <c r="SU239" t="s">
        <v>2267</v>
      </c>
      <c r="SV239" t="s">
        <v>2319</v>
      </c>
      <c r="SW239" t="s">
        <v>2280</v>
      </c>
      <c r="SX239" t="s">
        <v>2225</v>
      </c>
      <c r="SY239" t="s">
        <v>2877</v>
      </c>
      <c r="SZ239" t="s">
        <v>2266</v>
      </c>
      <c r="TA239" t="s">
        <v>2620</v>
      </c>
      <c r="TB239" t="s">
        <v>2675</v>
      </c>
      <c r="TC239" t="s">
        <v>2894</v>
      </c>
      <c r="TD239" t="s">
        <v>2765</v>
      </c>
      <c r="TE239" t="s">
        <v>2411</v>
      </c>
      <c r="TF239" t="s">
        <v>2596</v>
      </c>
      <c r="TG239" t="s">
        <v>2265</v>
      </c>
      <c r="TH239" t="s">
        <v>2261</v>
      </c>
      <c r="TI239" t="s">
        <v>2808</v>
      </c>
      <c r="TJ239" t="s">
        <v>2616</v>
      </c>
      <c r="TK239" t="s">
        <v>2854</v>
      </c>
      <c r="TL239" t="s">
        <v>2527</v>
      </c>
      <c r="TM239" t="s">
        <v>2288</v>
      </c>
      <c r="TN239" t="s">
        <v>2345</v>
      </c>
      <c r="TO239" t="s">
        <v>2154</v>
      </c>
      <c r="TP239" t="s">
        <v>2613</v>
      </c>
      <c r="TQ239" t="s">
        <v>2412</v>
      </c>
      <c r="TR239" t="s">
        <v>2311</v>
      </c>
      <c r="TS239" t="s">
        <v>2293</v>
      </c>
      <c r="TT239" t="s">
        <v>2179</v>
      </c>
      <c r="TU239" t="s">
        <v>2404</v>
      </c>
      <c r="YH239" t="s">
        <v>2456</v>
      </c>
      <c r="YT239" t="s">
        <v>2229</v>
      </c>
      <c r="ZF239" t="s">
        <v>2479</v>
      </c>
      <c r="ZR239" t="s">
        <v>2543</v>
      </c>
      <c r="AAD239" t="s">
        <v>2799</v>
      </c>
      <c r="AAP239" t="s">
        <v>2849</v>
      </c>
      <c r="AAW239" t="s">
        <v>2821</v>
      </c>
      <c r="AAX239" t="s">
        <v>2577</v>
      </c>
      <c r="AAY239" t="s">
        <v>2553</v>
      </c>
      <c r="ABA239" t="s">
        <v>2923</v>
      </c>
      <c r="ABB239" t="s">
        <v>2947</v>
      </c>
      <c r="ABC239" t="s">
        <v>2770</v>
      </c>
      <c r="ABD239" t="s">
        <v>2598</v>
      </c>
      <c r="ABI239" t="s">
        <v>2697</v>
      </c>
      <c r="ABJ239" t="s">
        <v>2758</v>
      </c>
      <c r="ABK239" t="s">
        <v>2854</v>
      </c>
      <c r="ABM239" t="s">
        <v>2842</v>
      </c>
      <c r="ABN239" t="s">
        <v>2629</v>
      </c>
      <c r="ABO239" t="s">
        <v>2468</v>
      </c>
      <c r="ABP239" t="s">
        <v>2742</v>
      </c>
      <c r="ABU239" t="s">
        <v>2226</v>
      </c>
      <c r="ABV239" t="s">
        <v>2975</v>
      </c>
      <c r="ABW239" t="s">
        <v>2415</v>
      </c>
      <c r="ABY239" t="s">
        <v>2479</v>
      </c>
      <c r="ABZ239" t="s">
        <v>2479</v>
      </c>
      <c r="ACA239" t="s">
        <v>2479</v>
      </c>
      <c r="ACB239" t="s">
        <v>2479</v>
      </c>
      <c r="ACG239" t="s">
        <v>2190</v>
      </c>
      <c r="ACH239" t="s">
        <v>2502</v>
      </c>
      <c r="ACI239" t="s">
        <v>2670</v>
      </c>
      <c r="ACK239" t="s">
        <v>2233</v>
      </c>
      <c r="ACL239" t="s">
        <v>2234</v>
      </c>
      <c r="ACM239" t="s">
        <v>2298</v>
      </c>
      <c r="ACN239" t="s">
        <v>2370</v>
      </c>
      <c r="ACS239" t="s">
        <v>2771</v>
      </c>
      <c r="ACT239" t="s">
        <v>3089</v>
      </c>
      <c r="ACU239" t="s">
        <v>2990</v>
      </c>
      <c r="ACW239" t="s">
        <v>2817</v>
      </c>
      <c r="ACX239" t="s">
        <v>2564</v>
      </c>
      <c r="ACY239" t="s">
        <v>2555</v>
      </c>
      <c r="ACZ239" t="s">
        <v>2875</v>
      </c>
      <c r="ADE239" t="s">
        <v>2433</v>
      </c>
      <c r="ADF239" t="s">
        <v>2331</v>
      </c>
      <c r="ADG239" t="s">
        <v>2192</v>
      </c>
      <c r="ADI239" t="s">
        <v>2587</v>
      </c>
      <c r="ADJ239" t="s">
        <v>2823</v>
      </c>
      <c r="ADK239" t="s">
        <v>2191</v>
      </c>
      <c r="ADL239" t="s">
        <v>2381</v>
      </c>
      <c r="AGO239" t="s">
        <v>2550</v>
      </c>
      <c r="AGP239" t="s">
        <v>2622</v>
      </c>
      <c r="AGQ239" t="s">
        <v>2856</v>
      </c>
      <c r="AGR239" t="s">
        <v>2816</v>
      </c>
      <c r="AHA239" t="s">
        <v>2612</v>
      </c>
      <c r="AHB239" t="s">
        <v>2502</v>
      </c>
      <c r="AHC239" t="s">
        <v>2728</v>
      </c>
      <c r="AHD239" t="s">
        <v>2504</v>
      </c>
      <c r="AHM239" t="s">
        <v>2479</v>
      </c>
      <c r="AHN239" t="s">
        <v>2479</v>
      </c>
      <c r="AHO239" t="s">
        <v>2479</v>
      </c>
      <c r="AHP239" t="s">
        <v>2479</v>
      </c>
      <c r="AHY239" t="s">
        <v>2365</v>
      </c>
      <c r="AHZ239" t="s">
        <v>2496</v>
      </c>
      <c r="AIA239" t="s">
        <v>2544</v>
      </c>
      <c r="AIB239" t="s">
        <v>2291</v>
      </c>
      <c r="AIK239" t="s">
        <v>2767</v>
      </c>
      <c r="AIL239" t="s">
        <v>2771</v>
      </c>
      <c r="AIM239" t="s">
        <v>2675</v>
      </c>
      <c r="AIN239" t="s">
        <v>2611</v>
      </c>
      <c r="AIW239" t="s">
        <v>2332</v>
      </c>
      <c r="AIX239" t="s">
        <v>2162</v>
      </c>
      <c r="AIY239" t="s">
        <v>2153</v>
      </c>
      <c r="AIZ239" t="s">
        <v>2136</v>
      </c>
      <c r="AJH239" t="s">
        <v>2846</v>
      </c>
      <c r="AJI239" t="s">
        <v>2858</v>
      </c>
      <c r="AJJ239" t="s">
        <v>2565</v>
      </c>
      <c r="AJK239" t="s">
        <v>2763</v>
      </c>
      <c r="AJL239" t="s">
        <v>2976</v>
      </c>
      <c r="AJT239" t="s">
        <v>2224</v>
      </c>
      <c r="AJU239" t="s">
        <v>2280</v>
      </c>
      <c r="AJV239" t="s">
        <v>2316</v>
      </c>
      <c r="AJW239" t="s">
        <v>2292</v>
      </c>
      <c r="AJX239" t="s">
        <v>2344</v>
      </c>
      <c r="AKF239" t="s">
        <v>2737</v>
      </c>
      <c r="AKG239" t="s">
        <v>2736</v>
      </c>
      <c r="AKH239" t="s">
        <v>2698</v>
      </c>
      <c r="AKI239" t="s">
        <v>2679</v>
      </c>
      <c r="AKJ239" t="s">
        <v>2479</v>
      </c>
      <c r="AKR239" t="s">
        <v>2172</v>
      </c>
      <c r="AKS239" t="s">
        <v>2285</v>
      </c>
      <c r="AKT239" t="s">
        <v>2167</v>
      </c>
      <c r="AKU239" t="s">
        <v>2281</v>
      </c>
      <c r="AKV239" t="s">
        <v>2280</v>
      </c>
      <c r="ALD239" t="s">
        <v>2990</v>
      </c>
      <c r="ALE239" t="s">
        <v>2817</v>
      </c>
      <c r="ALF239" t="s">
        <v>2410</v>
      </c>
      <c r="ALG239" t="s">
        <v>3031</v>
      </c>
      <c r="ALH239" t="s">
        <v>2875</v>
      </c>
      <c r="ALP239" t="s">
        <v>2269</v>
      </c>
      <c r="ALQ239" t="s">
        <v>2465</v>
      </c>
      <c r="ALR239" t="s">
        <v>2333</v>
      </c>
      <c r="ALS239" t="s">
        <v>2144</v>
      </c>
      <c r="ALT239" t="s">
        <v>2334</v>
      </c>
      <c r="AMC239" t="s">
        <v>2816</v>
      </c>
      <c r="AMD239" t="s">
        <v>3042</v>
      </c>
      <c r="AME239" t="s">
        <v>2774</v>
      </c>
      <c r="AMF239" t="s">
        <v>2752</v>
      </c>
      <c r="AMO239" t="s">
        <v>2788</v>
      </c>
      <c r="AMP239" t="s">
        <v>2661</v>
      </c>
      <c r="AMQ239" t="s">
        <v>2239</v>
      </c>
      <c r="AMR239" t="s">
        <v>2187</v>
      </c>
      <c r="ANA239" t="s">
        <v>2479</v>
      </c>
      <c r="ANB239" t="s">
        <v>2479</v>
      </c>
      <c r="ANC239" t="s">
        <v>2479</v>
      </c>
      <c r="AND239" t="s">
        <v>2474</v>
      </c>
      <c r="ANM239" t="s">
        <v>2654</v>
      </c>
      <c r="ANN239" t="s">
        <v>2700</v>
      </c>
      <c r="ANO239" t="s">
        <v>2665</v>
      </c>
      <c r="ANP239" t="s">
        <v>2386</v>
      </c>
      <c r="ANY239" t="s">
        <v>2936</v>
      </c>
      <c r="ANZ239" t="s">
        <v>2935</v>
      </c>
      <c r="AOA239" t="s">
        <v>2963</v>
      </c>
      <c r="AOB239" t="s">
        <v>2939</v>
      </c>
      <c r="AOK239" t="s">
        <v>2273</v>
      </c>
      <c r="AOL239" t="s">
        <v>2269</v>
      </c>
      <c r="AOM239" t="s">
        <v>2269</v>
      </c>
      <c r="AON239" t="s">
        <v>2151</v>
      </c>
      <c r="AOV239" t="s">
        <v>2353</v>
      </c>
      <c r="AOW239" t="s">
        <v>2747</v>
      </c>
      <c r="AOX239" t="s">
        <v>2846</v>
      </c>
      <c r="AOY239" t="s">
        <v>2976</v>
      </c>
      <c r="AOZ239" t="s">
        <v>3144</v>
      </c>
      <c r="APH239" t="s">
        <v>2681</v>
      </c>
      <c r="API239" t="s">
        <v>2437</v>
      </c>
      <c r="APJ239" t="s">
        <v>2704</v>
      </c>
      <c r="APK239" t="s">
        <v>2672</v>
      </c>
      <c r="APL239" t="s">
        <v>2501</v>
      </c>
      <c r="APT239" t="s">
        <v>2851</v>
      </c>
      <c r="APU239" t="s">
        <v>2506</v>
      </c>
      <c r="APV239" t="s">
        <v>2679</v>
      </c>
      <c r="APW239" t="s">
        <v>2479</v>
      </c>
      <c r="APX239" t="s">
        <v>2479</v>
      </c>
      <c r="AQF239" t="s">
        <v>2652</v>
      </c>
      <c r="AQG239" t="s">
        <v>2670</v>
      </c>
      <c r="AQH239" t="s">
        <v>2213</v>
      </c>
      <c r="AQI239" t="s">
        <v>2481</v>
      </c>
      <c r="AQJ239" t="s">
        <v>2407</v>
      </c>
      <c r="AQR239" t="s">
        <v>2792</v>
      </c>
      <c r="AQS239" t="s">
        <v>2620</v>
      </c>
      <c r="AQT239" t="s">
        <v>2530</v>
      </c>
      <c r="AQU239" t="s">
        <v>2908</v>
      </c>
      <c r="AQV239" t="s">
        <v>2879</v>
      </c>
      <c r="ARD239" t="s">
        <v>2347</v>
      </c>
      <c r="ARE239" t="s">
        <v>2434</v>
      </c>
      <c r="ARF239" t="s">
        <v>2616</v>
      </c>
      <c r="ARG239" t="s">
        <v>2851</v>
      </c>
      <c r="ARH239" t="s">
        <v>2994</v>
      </c>
      <c r="AUN239" t="s">
        <v>2630</v>
      </c>
      <c r="AUZ239" t="s">
        <v>2184</v>
      </c>
      <c r="AVL239" t="s">
        <v>2657</v>
      </c>
      <c r="AVX239" t="s">
        <v>2156</v>
      </c>
      <c r="AWJ239" t="s">
        <v>2928</v>
      </c>
      <c r="AWV239" t="s">
        <v>2271</v>
      </c>
      <c r="BBV239" t="s">
        <v>3039</v>
      </c>
      <c r="BBW239" t="s">
        <v>2897</v>
      </c>
      <c r="BBX239" t="s">
        <v>2855</v>
      </c>
      <c r="BCH239" t="s">
        <v>2588</v>
      </c>
      <c r="BCI239" t="s">
        <v>2184</v>
      </c>
      <c r="BCJ239" t="s">
        <v>2365</v>
      </c>
      <c r="BCT239" t="s">
        <v>2479</v>
      </c>
      <c r="BCU239" t="s">
        <v>2479</v>
      </c>
      <c r="BCV239" t="s">
        <v>2479</v>
      </c>
      <c r="BDF239" t="s">
        <v>2755</v>
      </c>
      <c r="BDG239" t="s">
        <v>2663</v>
      </c>
      <c r="BDH239" t="s">
        <v>2362</v>
      </c>
      <c r="BDR239" t="s">
        <v>3035</v>
      </c>
      <c r="BDS239" t="s">
        <v>2910</v>
      </c>
      <c r="BDT239" t="s">
        <v>2965</v>
      </c>
      <c r="BED239" t="s">
        <v>2339</v>
      </c>
      <c r="BEE239" t="s">
        <v>2334</v>
      </c>
      <c r="BEF239" t="s">
        <v>2144</v>
      </c>
      <c r="BGN239" t="s">
        <v>2333</v>
      </c>
    </row>
    <row r="240" spans="1:1020 1028:2052" x14ac:dyDescent="0.15">
      <c r="A240" t="s">
        <v>3519</v>
      </c>
      <c r="K240" t="s">
        <v>2779</v>
      </c>
      <c r="L240" t="s">
        <v>2777</v>
      </c>
      <c r="U240" t="s">
        <v>3131</v>
      </c>
      <c r="V240" t="s">
        <v>3168</v>
      </c>
      <c r="W240" t="s">
        <v>3131</v>
      </c>
      <c r="X240" t="s">
        <v>3131</v>
      </c>
      <c r="AH240" t="s">
        <v>2926</v>
      </c>
      <c r="AI240" t="s">
        <v>2425</v>
      </c>
      <c r="AJ240">
        <f>32</f>
        <v>32</v>
      </c>
      <c r="AT240" t="s">
        <v>2898</v>
      </c>
      <c r="AU240" t="s">
        <v>2407</v>
      </c>
      <c r="AV240">
        <f>16</f>
        <v>16</v>
      </c>
      <c r="BQ240" t="s">
        <v>3168</v>
      </c>
      <c r="BR240" t="s">
        <v>3168</v>
      </c>
      <c r="BS240" t="s">
        <v>3168</v>
      </c>
      <c r="BT240" t="s">
        <v>3131</v>
      </c>
      <c r="DA240" t="s">
        <v>3168</v>
      </c>
      <c r="DB240" t="s">
        <v>3168</v>
      </c>
      <c r="DC240" t="s">
        <v>3131</v>
      </c>
      <c r="DD240" t="s">
        <v>3168</v>
      </c>
      <c r="DN240" t="s">
        <v>3110</v>
      </c>
      <c r="DO240" t="s">
        <v>3110</v>
      </c>
      <c r="DP240" t="s">
        <v>3110</v>
      </c>
      <c r="DY240" t="s">
        <v>3168</v>
      </c>
      <c r="DZ240" t="s">
        <v>3131</v>
      </c>
      <c r="EA240" t="s">
        <v>3168</v>
      </c>
      <c r="EB240" t="s">
        <v>3167</v>
      </c>
      <c r="EK240" t="s">
        <v>3131</v>
      </c>
      <c r="EL240" t="s">
        <v>3168</v>
      </c>
      <c r="EM240" t="s">
        <v>3167</v>
      </c>
      <c r="EN240" t="s">
        <v>3168</v>
      </c>
      <c r="EX240" t="s">
        <v>2424</v>
      </c>
      <c r="EY240" t="s">
        <v>2896</v>
      </c>
      <c r="EZ240">
        <f>41</f>
        <v>41</v>
      </c>
      <c r="FJ240" t="s">
        <v>2779</v>
      </c>
      <c r="GH240" t="s">
        <v>2747</v>
      </c>
      <c r="GI240" t="s">
        <v>2777</v>
      </c>
      <c r="GJ240" t="s">
        <v>2779</v>
      </c>
      <c r="HT240" t="s">
        <v>2777</v>
      </c>
      <c r="IM240" t="s">
        <v>2272</v>
      </c>
      <c r="IO240" t="s">
        <v>3167</v>
      </c>
      <c r="IP240" t="s">
        <v>3167</v>
      </c>
      <c r="IQ240" t="s">
        <v>3167</v>
      </c>
      <c r="IR240" t="s">
        <v>3085</v>
      </c>
      <c r="JB240" t="s">
        <v>3084</v>
      </c>
      <c r="JC240" t="s">
        <v>3085</v>
      </c>
      <c r="JD240" t="s">
        <v>3085</v>
      </c>
      <c r="JF240" t="s">
        <v>2321</v>
      </c>
      <c r="JG240" t="s">
        <v>3216</v>
      </c>
      <c r="JH240" t="s">
        <v>3235</v>
      </c>
      <c r="JI240" t="s">
        <v>3364</v>
      </c>
      <c r="JJ240" t="s">
        <v>3187</v>
      </c>
      <c r="JK240" t="s">
        <v>3488</v>
      </c>
      <c r="JL240" t="s">
        <v>3190</v>
      </c>
      <c r="JM240" t="s">
        <v>3167</v>
      </c>
      <c r="JN240" t="s">
        <v>3167</v>
      </c>
      <c r="JO240" t="s">
        <v>3167</v>
      </c>
      <c r="JP240" t="s">
        <v>3085</v>
      </c>
      <c r="JQ240" t="s">
        <v>3167</v>
      </c>
      <c r="KL240" t="s">
        <v>2183</v>
      </c>
      <c r="KM240" t="s">
        <v>2777</v>
      </c>
      <c r="KN240" t="s">
        <v>2777</v>
      </c>
      <c r="LK240" t="s">
        <v>2777</v>
      </c>
      <c r="LL240" t="s">
        <v>3084</v>
      </c>
      <c r="MT240">
        <f>95</f>
        <v>95</v>
      </c>
      <c r="MU240">
        <f>18</f>
        <v>18</v>
      </c>
      <c r="MV240" t="s">
        <v>2517</v>
      </c>
      <c r="OD240">
        <f>58</f>
        <v>58</v>
      </c>
      <c r="OE240" t="s">
        <v>2815</v>
      </c>
      <c r="OF240" t="s">
        <v>2898</v>
      </c>
      <c r="PA240" t="s">
        <v>3131</v>
      </c>
      <c r="PB240" t="s">
        <v>3131</v>
      </c>
      <c r="PC240" t="s">
        <v>3131</v>
      </c>
      <c r="PD240" t="s">
        <v>3168</v>
      </c>
      <c r="PM240" t="s">
        <v>3168</v>
      </c>
      <c r="PN240" t="s">
        <v>3167</v>
      </c>
      <c r="PO240" t="s">
        <v>3085</v>
      </c>
      <c r="PP240" t="s">
        <v>3167</v>
      </c>
      <c r="PZ240" t="s">
        <v>2777</v>
      </c>
      <c r="QA240" t="s">
        <v>2701</v>
      </c>
      <c r="QB240">
        <f>62</f>
        <v>62</v>
      </c>
      <c r="QX240" t="s">
        <v>2991</v>
      </c>
      <c r="QZ240" t="s">
        <v>2369</v>
      </c>
      <c r="RB240" t="s">
        <v>2706</v>
      </c>
      <c r="RC240" t="s">
        <v>3143</v>
      </c>
      <c r="RD240" t="s">
        <v>3074</v>
      </c>
      <c r="RE240" t="s">
        <v>2780</v>
      </c>
      <c r="RF240" t="s">
        <v>2456</v>
      </c>
      <c r="RG240" t="s">
        <v>2774</v>
      </c>
      <c r="RH240" t="s">
        <v>2565</v>
      </c>
      <c r="RI240" t="s">
        <v>2804</v>
      </c>
      <c r="RJ240" t="s">
        <v>2706</v>
      </c>
      <c r="RK240" t="s">
        <v>2752</v>
      </c>
      <c r="RL240" t="s">
        <v>2565</v>
      </c>
      <c r="RM240" t="s">
        <v>2712</v>
      </c>
      <c r="RN240" t="s">
        <v>2301</v>
      </c>
      <c r="RO240" t="s">
        <v>2323</v>
      </c>
      <c r="RP240" t="s">
        <v>2341</v>
      </c>
      <c r="RQ240" t="s">
        <v>2421</v>
      </c>
      <c r="RR240" t="s">
        <v>2391</v>
      </c>
      <c r="RS240" t="s">
        <v>2589</v>
      </c>
      <c r="RT240" t="s">
        <v>2331</v>
      </c>
      <c r="RU240" t="s">
        <v>2212</v>
      </c>
      <c r="RV240" t="s">
        <v>2754</v>
      </c>
      <c r="RW240" t="s">
        <v>2213</v>
      </c>
      <c r="RX240" t="s">
        <v>2538</v>
      </c>
      <c r="RY240" t="s">
        <v>2483</v>
      </c>
      <c r="RZ240" t="s">
        <v>2472</v>
      </c>
      <c r="SA240" t="s">
        <v>2615</v>
      </c>
      <c r="SB240" t="s">
        <v>2631</v>
      </c>
      <c r="SC240" t="s">
        <v>2508</v>
      </c>
      <c r="SD240" t="s">
        <v>2479</v>
      </c>
      <c r="SE240" t="s">
        <v>2348</v>
      </c>
      <c r="SF240" t="s">
        <v>2479</v>
      </c>
      <c r="SG240" t="s">
        <v>2479</v>
      </c>
      <c r="SH240" t="s">
        <v>2479</v>
      </c>
      <c r="SI240" t="s">
        <v>2479</v>
      </c>
      <c r="SJ240" t="s">
        <v>2479</v>
      </c>
      <c r="SK240" t="s">
        <v>2479</v>
      </c>
      <c r="SL240" t="s">
        <v>2681</v>
      </c>
      <c r="SM240" t="s">
        <v>2289</v>
      </c>
      <c r="SN240" t="s">
        <v>2562</v>
      </c>
      <c r="SO240" t="s">
        <v>2233</v>
      </c>
      <c r="SP240" t="s">
        <v>2788</v>
      </c>
      <c r="SQ240" t="s">
        <v>2301</v>
      </c>
      <c r="SR240" t="s">
        <v>2291</v>
      </c>
      <c r="SS240" t="s">
        <v>2256</v>
      </c>
      <c r="ST240" t="s">
        <v>2182</v>
      </c>
      <c r="SU240" t="s">
        <v>2436</v>
      </c>
      <c r="SV240" t="s">
        <v>2478</v>
      </c>
      <c r="SW240" t="s">
        <v>2155</v>
      </c>
      <c r="SX240" t="s">
        <v>2260</v>
      </c>
      <c r="SY240" t="s">
        <v>2455</v>
      </c>
      <c r="SZ240" t="s">
        <v>2824</v>
      </c>
      <c r="TA240" t="s">
        <v>2948</v>
      </c>
      <c r="TB240" t="s">
        <v>3031</v>
      </c>
      <c r="TC240" t="s">
        <v>2810</v>
      </c>
      <c r="TD240" t="s">
        <v>3039</v>
      </c>
      <c r="TE240" t="s">
        <v>2451</v>
      </c>
      <c r="TF240" t="s">
        <v>2855</v>
      </c>
      <c r="TG240" t="s">
        <v>2441</v>
      </c>
      <c r="TH240" t="s">
        <v>2780</v>
      </c>
      <c r="TI240" t="s">
        <v>2976</v>
      </c>
      <c r="TJ240" t="s">
        <v>2479</v>
      </c>
      <c r="TK240" t="s">
        <v>2675</v>
      </c>
      <c r="TL240" t="s">
        <v>2623</v>
      </c>
      <c r="TM240" t="s">
        <v>2874</v>
      </c>
      <c r="TN240" t="s">
        <v>2876</v>
      </c>
      <c r="TO240" t="s">
        <v>2879</v>
      </c>
      <c r="TP240" t="s">
        <v>2708</v>
      </c>
      <c r="TQ240" t="s">
        <v>2811</v>
      </c>
      <c r="TR240" t="s">
        <v>2531</v>
      </c>
      <c r="TS240" t="s">
        <v>2409</v>
      </c>
      <c r="TT240" t="s">
        <v>2532</v>
      </c>
      <c r="TU240" t="s">
        <v>2536</v>
      </c>
      <c r="VM240" t="s">
        <v>2449</v>
      </c>
      <c r="VN240" t="s">
        <v>2610</v>
      </c>
      <c r="VO240" t="s">
        <v>2716</v>
      </c>
      <c r="VP240" t="s">
        <v>2441</v>
      </c>
      <c r="VY240" t="s">
        <v>2840</v>
      </c>
      <c r="VZ240" t="s">
        <v>2631</v>
      </c>
      <c r="WA240" t="s">
        <v>2415</v>
      </c>
      <c r="WB240" t="s">
        <v>2351</v>
      </c>
      <c r="WK240" t="s">
        <v>2479</v>
      </c>
      <c r="WL240" t="s">
        <v>2479</v>
      </c>
      <c r="WM240" t="s">
        <v>2479</v>
      </c>
      <c r="WN240" t="s">
        <v>2479</v>
      </c>
      <c r="WW240" t="s">
        <v>2659</v>
      </c>
      <c r="WX240" t="s">
        <v>2781</v>
      </c>
      <c r="WY240" t="s">
        <v>2526</v>
      </c>
      <c r="WZ240" t="s">
        <v>2701</v>
      </c>
      <c r="XI240" t="s">
        <v>2440</v>
      </c>
      <c r="XJ240" t="s">
        <v>3038</v>
      </c>
      <c r="XK240" t="s">
        <v>2718</v>
      </c>
      <c r="XL240" t="s">
        <v>3027</v>
      </c>
      <c r="XU240" t="s">
        <v>2262</v>
      </c>
      <c r="XV240" t="s">
        <v>2598</v>
      </c>
      <c r="XW240" t="s">
        <v>2744</v>
      </c>
      <c r="XX240" t="s">
        <v>2947</v>
      </c>
      <c r="YE240" t="s">
        <v>2894</v>
      </c>
      <c r="YG240" t="s">
        <v>3026</v>
      </c>
      <c r="YH240" t="s">
        <v>3022</v>
      </c>
      <c r="YI240" t="s">
        <v>3245</v>
      </c>
      <c r="YJ240" t="s">
        <v>3059</v>
      </c>
      <c r="YQ240" t="s">
        <v>2208</v>
      </c>
      <c r="YS240" t="s">
        <v>2399</v>
      </c>
      <c r="YT240" t="s">
        <v>2727</v>
      </c>
      <c r="YU240" t="s">
        <v>2486</v>
      </c>
      <c r="YV240" t="s">
        <v>2677</v>
      </c>
      <c r="ZC240" t="s">
        <v>2885</v>
      </c>
      <c r="ZE240" t="s">
        <v>2479</v>
      </c>
      <c r="ZF240" t="s">
        <v>2479</v>
      </c>
      <c r="ZG240" t="s">
        <v>2479</v>
      </c>
      <c r="ZH240" t="s">
        <v>2479</v>
      </c>
      <c r="ZO240" t="s">
        <v>2581</v>
      </c>
      <c r="ZQ240" t="s">
        <v>2760</v>
      </c>
      <c r="ZR240" t="s">
        <v>2314</v>
      </c>
      <c r="ZS240" t="s">
        <v>2542</v>
      </c>
      <c r="ZT240" t="s">
        <v>2413</v>
      </c>
      <c r="AAA240" t="s">
        <v>2263</v>
      </c>
      <c r="AAC240" t="s">
        <v>2454</v>
      </c>
      <c r="AAD240" t="s">
        <v>2516</v>
      </c>
      <c r="AAE240" t="s">
        <v>3041</v>
      </c>
      <c r="AAF240" t="s">
        <v>2932</v>
      </c>
      <c r="AAM240" t="s">
        <v>2859</v>
      </c>
      <c r="AAO240" t="s">
        <v>2819</v>
      </c>
      <c r="AAP240" t="s">
        <v>2782</v>
      </c>
      <c r="AAQ240" t="s">
        <v>2917</v>
      </c>
      <c r="AAR240" t="s">
        <v>2226</v>
      </c>
      <c r="ABA240" t="s">
        <v>2938</v>
      </c>
      <c r="ABB240" t="s">
        <v>3026</v>
      </c>
      <c r="ABC240" t="s">
        <v>2920</v>
      </c>
      <c r="ABD240" t="s">
        <v>2903</v>
      </c>
      <c r="ABM240" t="s">
        <v>2387</v>
      </c>
      <c r="ABN240" t="s">
        <v>2311</v>
      </c>
      <c r="ABO240" t="s">
        <v>2215</v>
      </c>
      <c r="ABP240" t="s">
        <v>2470</v>
      </c>
      <c r="ABY240" t="s">
        <v>2479</v>
      </c>
      <c r="ABZ240" t="s">
        <v>2479</v>
      </c>
      <c r="ACA240" t="s">
        <v>2479</v>
      </c>
      <c r="ACB240" t="s">
        <v>2479</v>
      </c>
      <c r="ACK240" t="s">
        <v>2344</v>
      </c>
      <c r="ACL240" t="s">
        <v>2413</v>
      </c>
      <c r="ACM240" t="s">
        <v>2342</v>
      </c>
      <c r="ACN240" t="s">
        <v>2292</v>
      </c>
      <c r="ACW240" t="s">
        <v>2957</v>
      </c>
      <c r="ACX240" t="s">
        <v>2448</v>
      </c>
      <c r="ACY240" t="s">
        <v>2900</v>
      </c>
      <c r="ACZ240" t="s">
        <v>2463</v>
      </c>
      <c r="ADI240" t="s">
        <v>2743</v>
      </c>
      <c r="ADJ240" t="s">
        <v>2673</v>
      </c>
      <c r="ADK240" t="s">
        <v>2924</v>
      </c>
      <c r="ADL240" t="s">
        <v>2547</v>
      </c>
      <c r="ADU240" t="s">
        <v>2265</v>
      </c>
      <c r="ADV240" t="s">
        <v>2622</v>
      </c>
      <c r="ADW240" t="s">
        <v>2837</v>
      </c>
      <c r="ADX240" t="s">
        <v>3179</v>
      </c>
      <c r="AEG240" t="s">
        <v>2188</v>
      </c>
      <c r="AEH240" t="s">
        <v>2286</v>
      </c>
      <c r="AEI240" t="s">
        <v>2788</v>
      </c>
      <c r="AEJ240" t="s">
        <v>2754</v>
      </c>
      <c r="AES240" t="s">
        <v>2479</v>
      </c>
      <c r="AET240" t="s">
        <v>2479</v>
      </c>
      <c r="AEU240" t="s">
        <v>2479</v>
      </c>
      <c r="AEV240" t="s">
        <v>2479</v>
      </c>
      <c r="AFE240" t="s">
        <v>2496</v>
      </c>
      <c r="AFF240" t="s">
        <v>2760</v>
      </c>
      <c r="AFG240" t="s">
        <v>2689</v>
      </c>
      <c r="AFH240" t="s">
        <v>2542</v>
      </c>
      <c r="AFQ240" t="s">
        <v>2901</v>
      </c>
      <c r="AFR240" t="s">
        <v>2458</v>
      </c>
      <c r="AFS240" t="s">
        <v>2451</v>
      </c>
      <c r="AFT240" t="s">
        <v>2444</v>
      </c>
      <c r="AGC240" t="s">
        <v>2853</v>
      </c>
      <c r="AGD240" t="s">
        <v>2847</v>
      </c>
      <c r="AGE240" t="s">
        <v>2810</v>
      </c>
      <c r="AGF240" t="s">
        <v>2809</v>
      </c>
      <c r="AGO240" t="s">
        <v>2438</v>
      </c>
      <c r="AGP240" t="s">
        <v>2887</v>
      </c>
      <c r="AGQ240" t="s">
        <v>2932</v>
      </c>
      <c r="AGR240" t="s">
        <v>2837</v>
      </c>
      <c r="AHA240" t="s">
        <v>2344</v>
      </c>
      <c r="AHB240" t="s">
        <v>2294</v>
      </c>
      <c r="AHC240" t="s">
        <v>2166</v>
      </c>
      <c r="AHD240" t="s">
        <v>2243</v>
      </c>
      <c r="AHM240" t="s">
        <v>2479</v>
      </c>
      <c r="AHN240" t="s">
        <v>2479</v>
      </c>
      <c r="AHO240" t="s">
        <v>2479</v>
      </c>
      <c r="AHP240" t="s">
        <v>2479</v>
      </c>
      <c r="AHY240" t="s">
        <v>2276</v>
      </c>
      <c r="AHZ240" t="s">
        <v>2319</v>
      </c>
      <c r="AIA240" t="s">
        <v>2317</v>
      </c>
      <c r="AIB240" t="s">
        <v>2155</v>
      </c>
      <c r="AIK240" t="s">
        <v>2898</v>
      </c>
      <c r="AIL240" t="s">
        <v>3015</v>
      </c>
      <c r="AIM240" t="s">
        <v>2461</v>
      </c>
      <c r="AIN240" t="s">
        <v>2457</v>
      </c>
      <c r="AIW240" t="s">
        <v>2632</v>
      </c>
      <c r="AIX240" t="s">
        <v>2821</v>
      </c>
      <c r="AIY240" t="s">
        <v>2950</v>
      </c>
      <c r="AIZ240" t="s">
        <v>2258</v>
      </c>
      <c r="AJI240" t="s">
        <v>2877</v>
      </c>
      <c r="AJJ240" t="s">
        <v>2611</v>
      </c>
      <c r="AJK240" t="s">
        <v>2458</v>
      </c>
      <c r="AJL240" t="s">
        <v>3039</v>
      </c>
      <c r="AJU240" t="s">
        <v>2869</v>
      </c>
      <c r="AJV240" t="s">
        <v>2617</v>
      </c>
      <c r="AJW240" t="s">
        <v>2592</v>
      </c>
      <c r="AJX240" t="s">
        <v>2711</v>
      </c>
      <c r="AKG240" t="s">
        <v>2479</v>
      </c>
      <c r="AKH240" t="s">
        <v>2479</v>
      </c>
      <c r="AKI240" t="s">
        <v>2479</v>
      </c>
      <c r="AKJ240" t="s">
        <v>2479</v>
      </c>
      <c r="AKS240" t="s">
        <v>2379</v>
      </c>
      <c r="AKT240" t="s">
        <v>2390</v>
      </c>
      <c r="AKU240" t="s">
        <v>2164</v>
      </c>
      <c r="AKV240" t="s">
        <v>2337</v>
      </c>
      <c r="ALE240" t="s">
        <v>2446</v>
      </c>
      <c r="ALF240" t="s">
        <v>2455</v>
      </c>
      <c r="ALG240" t="s">
        <v>2948</v>
      </c>
      <c r="ALH240" t="s">
        <v>2516</v>
      </c>
      <c r="ALQ240" t="s">
        <v>2846</v>
      </c>
      <c r="ALR240" t="s">
        <v>2259</v>
      </c>
      <c r="ALS240" t="s">
        <v>2820</v>
      </c>
      <c r="ALT240" t="s">
        <v>2723</v>
      </c>
      <c r="AMC240" t="s">
        <v>2926</v>
      </c>
      <c r="AMD240" t="s">
        <v>2907</v>
      </c>
      <c r="AME240" t="s">
        <v>2942</v>
      </c>
      <c r="AMF240" t="s">
        <v>2453</v>
      </c>
      <c r="AMO240" t="s">
        <v>2215</v>
      </c>
      <c r="AMP240" t="s">
        <v>2184</v>
      </c>
      <c r="AMQ240" t="s">
        <v>2659</v>
      </c>
      <c r="AMR240" t="s">
        <v>2412</v>
      </c>
      <c r="ANA240" t="s">
        <v>2479</v>
      </c>
      <c r="ANB240" t="s">
        <v>2479</v>
      </c>
      <c r="ANC240" t="s">
        <v>2479</v>
      </c>
      <c r="AND240" t="s">
        <v>2479</v>
      </c>
      <c r="ANM240" t="s">
        <v>2741</v>
      </c>
      <c r="ANN240" t="s">
        <v>2311</v>
      </c>
      <c r="ANO240" t="s">
        <v>2388</v>
      </c>
      <c r="ANP240" t="s">
        <v>2544</v>
      </c>
      <c r="ANY240" t="s">
        <v>3016</v>
      </c>
      <c r="ANZ240" t="s">
        <v>3179</v>
      </c>
      <c r="AOA240" t="s">
        <v>2952</v>
      </c>
      <c r="AOB240" t="s">
        <v>2640</v>
      </c>
      <c r="AOK240" t="s">
        <v>2804</v>
      </c>
      <c r="AOL240" t="s">
        <v>2550</v>
      </c>
      <c r="AOM240" t="s">
        <v>2565</v>
      </c>
      <c r="AON240" t="s">
        <v>2324</v>
      </c>
      <c r="AOW240" t="s">
        <v>2865</v>
      </c>
      <c r="AOX240" t="s">
        <v>2949</v>
      </c>
      <c r="AOY240" t="s">
        <v>2962</v>
      </c>
      <c r="AOZ240" t="s">
        <v>2935</v>
      </c>
      <c r="API240" t="s">
        <v>2470</v>
      </c>
      <c r="APJ240" t="s">
        <v>2696</v>
      </c>
      <c r="APK240" t="s">
        <v>2546</v>
      </c>
      <c r="APL240" t="s">
        <v>2658</v>
      </c>
      <c r="APU240" t="s">
        <v>2479</v>
      </c>
      <c r="APV240" t="s">
        <v>2479</v>
      </c>
      <c r="APW240" t="s">
        <v>2479</v>
      </c>
      <c r="APX240" t="s">
        <v>2479</v>
      </c>
      <c r="AQG240" t="s">
        <v>2294</v>
      </c>
      <c r="AQH240" t="s">
        <v>2541</v>
      </c>
      <c r="AQI240" t="s">
        <v>2301</v>
      </c>
      <c r="AQJ240" t="s">
        <v>2301</v>
      </c>
      <c r="AQS240" t="s">
        <v>2667</v>
      </c>
      <c r="AQT240" t="s">
        <v>2459</v>
      </c>
      <c r="AQU240" t="s">
        <v>2941</v>
      </c>
      <c r="AQV240" t="s">
        <v>2722</v>
      </c>
      <c r="ARE240" t="s">
        <v>2260</v>
      </c>
      <c r="ARF240" t="s">
        <v>2614</v>
      </c>
      <c r="ARG240" t="s">
        <v>2930</v>
      </c>
      <c r="ARH240" t="s">
        <v>2917</v>
      </c>
      <c r="ARR240" t="s">
        <v>2991</v>
      </c>
      <c r="ART240" t="s">
        <v>2764</v>
      </c>
      <c r="ASD240" t="s">
        <v>2228</v>
      </c>
      <c r="ASF240" t="s">
        <v>2506</v>
      </c>
      <c r="ASP240" t="s">
        <v>2414</v>
      </c>
      <c r="ASR240" t="s">
        <v>2585</v>
      </c>
      <c r="ATB240" t="s">
        <v>2470</v>
      </c>
      <c r="ATD240" t="s">
        <v>2773</v>
      </c>
      <c r="ATN240" t="s">
        <v>2329</v>
      </c>
      <c r="ATP240" t="s">
        <v>2815</v>
      </c>
      <c r="ATZ240" t="s">
        <v>2950</v>
      </c>
      <c r="AUB240" t="s">
        <v>2569</v>
      </c>
      <c r="AUL240" t="s">
        <v>2450</v>
      </c>
      <c r="AUM240" t="s">
        <v>2920</v>
      </c>
      <c r="AUN240" t="s">
        <v>2904</v>
      </c>
      <c r="AUX240" t="s">
        <v>2559</v>
      </c>
      <c r="AUY240" t="s">
        <v>2388</v>
      </c>
      <c r="AUZ240" t="s">
        <v>2581</v>
      </c>
      <c r="AVJ240" t="s">
        <v>2479</v>
      </c>
      <c r="AVK240" t="s">
        <v>2479</v>
      </c>
      <c r="AVL240" t="s">
        <v>2479</v>
      </c>
      <c r="AVV240" t="s">
        <v>2607</v>
      </c>
      <c r="AVW240" t="s">
        <v>2822</v>
      </c>
      <c r="AVX240" t="s">
        <v>2651</v>
      </c>
      <c r="AWH240" t="s">
        <v>2827</v>
      </c>
      <c r="AWI240" t="s">
        <v>3022</v>
      </c>
      <c r="AWJ240" t="s">
        <v>3026</v>
      </c>
      <c r="AWT240" t="s">
        <v>2692</v>
      </c>
      <c r="AWU240" t="s">
        <v>2758</v>
      </c>
      <c r="AWV240" t="s">
        <v>2789</v>
      </c>
      <c r="BBV240" t="s">
        <v>2639</v>
      </c>
      <c r="BBW240" t="s">
        <v>3143</v>
      </c>
      <c r="BBX240" t="s">
        <v>2455</v>
      </c>
      <c r="BCH240" t="s">
        <v>2578</v>
      </c>
      <c r="BCI240" t="s">
        <v>2826</v>
      </c>
      <c r="BCJ240" t="s">
        <v>2627</v>
      </c>
      <c r="BCT240" t="s">
        <v>2479</v>
      </c>
      <c r="BCU240" t="s">
        <v>2479</v>
      </c>
      <c r="BCV240" t="s">
        <v>2479</v>
      </c>
      <c r="BDF240" t="s">
        <v>2783</v>
      </c>
      <c r="BDG240" t="s">
        <v>2348</v>
      </c>
      <c r="BDH240" t="s">
        <v>2604</v>
      </c>
      <c r="BDR240" t="s">
        <v>2896</v>
      </c>
      <c r="BDS240" t="s">
        <v>2806</v>
      </c>
      <c r="BDT240" t="s">
        <v>2872</v>
      </c>
      <c r="BED240" t="s">
        <v>3062</v>
      </c>
      <c r="BEE240" t="s">
        <v>2600</v>
      </c>
      <c r="BEF240" t="s">
        <v>2509</v>
      </c>
      <c r="BEP240" t="s">
        <v>2557</v>
      </c>
      <c r="BEQ240" t="s">
        <v>2155</v>
      </c>
      <c r="BER240" t="s">
        <v>2436</v>
      </c>
      <c r="BFC240" t="s">
        <v>2479</v>
      </c>
      <c r="BFD240" t="s">
        <v>2479</v>
      </c>
      <c r="BFN240" t="s">
        <v>2781</v>
      </c>
      <c r="BFO240" t="s">
        <v>2791</v>
      </c>
      <c r="BFP240" t="s">
        <v>2379</v>
      </c>
      <c r="BGA240" t="s">
        <v>2479</v>
      </c>
      <c r="BGB240" t="s">
        <v>2479</v>
      </c>
      <c r="BGL240" t="s">
        <v>2365</v>
      </c>
      <c r="BGM240" t="s">
        <v>2168</v>
      </c>
      <c r="BGN240" t="s">
        <v>2427</v>
      </c>
      <c r="BHV240" t="s">
        <v>2591</v>
      </c>
      <c r="BHW240" t="s">
        <v>2479</v>
      </c>
      <c r="BHX240" t="s">
        <v>2479</v>
      </c>
      <c r="BIH240" t="s">
        <v>2288</v>
      </c>
      <c r="BII240" t="s">
        <v>2368</v>
      </c>
      <c r="BIJ240" t="s">
        <v>2316</v>
      </c>
      <c r="BIT240" t="s">
        <v>2479</v>
      </c>
      <c r="BIU240" t="s">
        <v>2386</v>
      </c>
      <c r="BIV240" t="s">
        <v>2406</v>
      </c>
      <c r="BOT240" t="s">
        <v>2594</v>
      </c>
      <c r="BOU240" t="s">
        <v>2479</v>
      </c>
      <c r="BOV240" t="s">
        <v>2479</v>
      </c>
      <c r="BPH240" t="s">
        <v>2479</v>
      </c>
      <c r="BPR240" t="s">
        <v>2220</v>
      </c>
      <c r="BPS240" t="s">
        <v>2220</v>
      </c>
      <c r="BPT240" t="s">
        <v>2480</v>
      </c>
      <c r="BQD240" t="s">
        <v>2479</v>
      </c>
    </row>
    <row r="241" spans="1:1020 1028:1980" x14ac:dyDescent="0.15">
      <c r="A241" t="s">
        <v>3520</v>
      </c>
      <c r="IO241" t="s">
        <v>3131</v>
      </c>
      <c r="IP241" t="s">
        <v>3131</v>
      </c>
      <c r="IQ241" t="s">
        <v>3167</v>
      </c>
      <c r="IR241" t="s">
        <v>3085</v>
      </c>
      <c r="IS241" t="s">
        <v>3167</v>
      </c>
      <c r="JB241" t="s">
        <v>3167</v>
      </c>
      <c r="JC241" t="s">
        <v>3336</v>
      </c>
      <c r="JD241" t="s">
        <v>3354</v>
      </c>
      <c r="JE241" t="s">
        <v>3402</v>
      </c>
      <c r="JM241" t="s">
        <v>3167</v>
      </c>
      <c r="JN241" t="s">
        <v>3167</v>
      </c>
      <c r="JO241" t="s">
        <v>3167</v>
      </c>
      <c r="JP241" t="s">
        <v>3085</v>
      </c>
      <c r="JQ241" t="s">
        <v>3167</v>
      </c>
      <c r="QK241" t="s">
        <v>2896</v>
      </c>
      <c r="QL241" t="s">
        <v>2896</v>
      </c>
      <c r="QM241" t="s">
        <v>2457</v>
      </c>
      <c r="QN241">
        <f>30</f>
        <v>30</v>
      </c>
      <c r="RI241" t="s">
        <v>2901</v>
      </c>
      <c r="RJ241" t="s">
        <v>3082</v>
      </c>
      <c r="RK241" t="s">
        <v>2887</v>
      </c>
      <c r="RL241" t="s">
        <v>3170</v>
      </c>
      <c r="RM241" t="s">
        <v>3244</v>
      </c>
      <c r="RU241" t="s">
        <v>2170</v>
      </c>
      <c r="RV241" t="s">
        <v>2308</v>
      </c>
      <c r="RW241" t="s">
        <v>2274</v>
      </c>
      <c r="RX241" t="s">
        <v>2338</v>
      </c>
      <c r="RY241" t="s">
        <v>2465</v>
      </c>
      <c r="SG241" t="s">
        <v>2479</v>
      </c>
      <c r="SH241" t="s">
        <v>2479</v>
      </c>
      <c r="SI241" t="s">
        <v>2479</v>
      </c>
      <c r="SJ241" t="s">
        <v>2479</v>
      </c>
      <c r="SK241" t="s">
        <v>2479</v>
      </c>
      <c r="SS241" t="s">
        <v>2944</v>
      </c>
      <c r="ST241" t="s">
        <v>2586</v>
      </c>
      <c r="SU241" t="s">
        <v>3062</v>
      </c>
      <c r="SV241" t="s">
        <v>3062</v>
      </c>
      <c r="SW241" t="s">
        <v>2750</v>
      </c>
      <c r="TE241" t="s">
        <v>2815</v>
      </c>
      <c r="TF241" t="s">
        <v>2752</v>
      </c>
      <c r="TG241" t="s">
        <v>2807</v>
      </c>
      <c r="TH241" t="s">
        <v>2809</v>
      </c>
      <c r="TI241" t="s">
        <v>2261</v>
      </c>
      <c r="TQ241" t="s">
        <v>2873</v>
      </c>
      <c r="TR241" t="s">
        <v>2847</v>
      </c>
      <c r="TS241" t="s">
        <v>2530</v>
      </c>
      <c r="TT241" t="s">
        <v>2766</v>
      </c>
      <c r="TU241" t="s">
        <v>2555</v>
      </c>
      <c r="YG241" t="s">
        <v>2425</v>
      </c>
      <c r="YH241" t="s">
        <v>2452</v>
      </c>
      <c r="YI241" t="s">
        <v>2898</v>
      </c>
      <c r="YJ241" t="s">
        <v>2906</v>
      </c>
      <c r="YK241" t="s">
        <v>2936</v>
      </c>
      <c r="YS241" t="s">
        <v>2289</v>
      </c>
      <c r="YT241" t="s">
        <v>2662</v>
      </c>
      <c r="YU241" t="s">
        <v>2672</v>
      </c>
      <c r="YV241" t="s">
        <v>2710</v>
      </c>
      <c r="YW241" t="s">
        <v>2244</v>
      </c>
      <c r="ZE241" t="s">
        <v>2479</v>
      </c>
      <c r="ZF241" t="s">
        <v>2479</v>
      </c>
      <c r="ZG241" t="s">
        <v>2479</v>
      </c>
      <c r="ZH241" t="s">
        <v>2479</v>
      </c>
      <c r="ZI241" t="s">
        <v>2479</v>
      </c>
      <c r="ZQ241" t="s">
        <v>2509</v>
      </c>
      <c r="ZR241" t="s">
        <v>2417</v>
      </c>
      <c r="ZS241" t="s">
        <v>2857</v>
      </c>
      <c r="ZT241" t="s">
        <v>2392</v>
      </c>
      <c r="ZU241" t="s">
        <v>2884</v>
      </c>
      <c r="AAC241" t="s">
        <v>3116</v>
      </c>
      <c r="AAD241" t="s">
        <v>3026</v>
      </c>
      <c r="AAE241" t="s">
        <v>2898</v>
      </c>
      <c r="AAF241" t="s">
        <v>2939</v>
      </c>
      <c r="AAG241" t="s">
        <v>2649</v>
      </c>
      <c r="AAO241" t="s">
        <v>2706</v>
      </c>
      <c r="AAP241" t="s">
        <v>2947</v>
      </c>
      <c r="AAQ241" t="s">
        <v>2818</v>
      </c>
      <c r="AAR241" t="s">
        <v>2554</v>
      </c>
      <c r="AAS241" t="s">
        <v>2819</v>
      </c>
      <c r="BBV241" t="s">
        <v>2998</v>
      </c>
      <c r="BBW241" t="s">
        <v>3092</v>
      </c>
      <c r="BBX241" t="s">
        <v>2715</v>
      </c>
      <c r="BBY241" t="s">
        <v>3092</v>
      </c>
      <c r="BCH241" t="s">
        <v>2672</v>
      </c>
      <c r="BCI241" t="s">
        <v>2684</v>
      </c>
      <c r="BCJ241" t="s">
        <v>2991</v>
      </c>
      <c r="BCK241" t="s">
        <v>2596</v>
      </c>
      <c r="BCT241" t="s">
        <v>2479</v>
      </c>
      <c r="BCU241" t="s">
        <v>2479</v>
      </c>
      <c r="BCV241" t="s">
        <v>2479</v>
      </c>
      <c r="BCW241" t="s">
        <v>2479</v>
      </c>
      <c r="BDF241" t="s">
        <v>2627</v>
      </c>
      <c r="BDG241" t="s">
        <v>2614</v>
      </c>
      <c r="BDH241" t="s">
        <v>2881</v>
      </c>
      <c r="BDI241" t="s">
        <v>2597</v>
      </c>
      <c r="BDR241" t="s">
        <v>3008</v>
      </c>
      <c r="BDS241" t="s">
        <v>3018</v>
      </c>
      <c r="BDT241" t="s">
        <v>3012</v>
      </c>
      <c r="BDU241" t="s">
        <v>2135</v>
      </c>
      <c r="BED241" t="s">
        <v>2261</v>
      </c>
      <c r="BEE241" t="s">
        <v>3042</v>
      </c>
      <c r="BEF241" t="s">
        <v>2626</v>
      </c>
      <c r="BEG241" t="s">
        <v>2821</v>
      </c>
      <c r="BUS241" t="s">
        <v>2990</v>
      </c>
      <c r="BUT241" t="s">
        <v>2813</v>
      </c>
      <c r="BUU241" t="s">
        <v>2877</v>
      </c>
      <c r="BUV241" t="s">
        <v>2621</v>
      </c>
      <c r="BVE241" t="s">
        <v>2170</v>
      </c>
      <c r="BVF241" t="s">
        <v>2308</v>
      </c>
      <c r="BVG241" t="s">
        <v>2274</v>
      </c>
      <c r="BVH241" t="s">
        <v>2338</v>
      </c>
      <c r="BVQ241" t="s">
        <v>2489</v>
      </c>
      <c r="BVR241" t="s">
        <v>2618</v>
      </c>
      <c r="BVS241" t="s">
        <v>2629</v>
      </c>
      <c r="BVT241" t="s">
        <v>2731</v>
      </c>
      <c r="BWC241" t="s">
        <v>2944</v>
      </c>
      <c r="BWD241" t="s">
        <v>2586</v>
      </c>
      <c r="BWE241" t="s">
        <v>3062</v>
      </c>
      <c r="BWF241" t="s">
        <v>3062</v>
      </c>
      <c r="BWO241" t="s">
        <v>2857</v>
      </c>
      <c r="BWP241" t="s">
        <v>2631</v>
      </c>
      <c r="BWQ241" t="s">
        <v>2474</v>
      </c>
      <c r="BWR241" t="s">
        <v>2631</v>
      </c>
      <c r="BXA241" t="s">
        <v>2873</v>
      </c>
      <c r="BXB241" t="s">
        <v>2847</v>
      </c>
      <c r="BXC241" t="s">
        <v>2530</v>
      </c>
      <c r="BXD241" t="s">
        <v>2766</v>
      </c>
    </row>
    <row r="242" spans="1:1020 1028:1980" x14ac:dyDescent="0.15">
      <c r="A242" t="s">
        <v>3521</v>
      </c>
      <c r="J242" t="s">
        <v>2126</v>
      </c>
      <c r="K242">
        <f>88</f>
        <v>88</v>
      </c>
      <c r="L242" t="s">
        <v>2347</v>
      </c>
      <c r="U242" t="s">
        <v>3167</v>
      </c>
      <c r="V242" t="s">
        <v>3085</v>
      </c>
      <c r="W242" t="s">
        <v>3084</v>
      </c>
      <c r="X242" t="s">
        <v>3084</v>
      </c>
      <c r="AH242" t="s">
        <v>2839</v>
      </c>
      <c r="AI242">
        <f>22</f>
        <v>22</v>
      </c>
      <c r="AJ242" t="s">
        <v>2777</v>
      </c>
      <c r="AT242" t="s">
        <v>2423</v>
      </c>
      <c r="AU242">
        <f>22</f>
        <v>22</v>
      </c>
      <c r="AV242">
        <f>39</f>
        <v>39</v>
      </c>
      <c r="BG242">
        <f>93</f>
        <v>93</v>
      </c>
      <c r="BH242" t="s">
        <v>2777</v>
      </c>
      <c r="BQ242" t="s">
        <v>3065</v>
      </c>
      <c r="BR242" t="s">
        <v>3131</v>
      </c>
      <c r="BS242" t="s">
        <v>3131</v>
      </c>
      <c r="BT242" t="s">
        <v>3168</v>
      </c>
      <c r="CE242" t="s">
        <v>2126</v>
      </c>
      <c r="CF242" t="s">
        <v>2712</v>
      </c>
      <c r="CY242" t="s">
        <v>2593</v>
      </c>
      <c r="CZ242" t="s">
        <v>2161</v>
      </c>
      <c r="DA242" t="s">
        <v>3110</v>
      </c>
      <c r="DB242" t="s">
        <v>3110</v>
      </c>
      <c r="DC242" t="s">
        <v>3065</v>
      </c>
      <c r="DD242" t="s">
        <v>3065</v>
      </c>
      <c r="DZ242" t="s">
        <v>3085</v>
      </c>
      <c r="EA242" t="s">
        <v>3085</v>
      </c>
      <c r="EB242" t="s">
        <v>3084</v>
      </c>
      <c r="EK242" t="s">
        <v>3131</v>
      </c>
      <c r="EL242" t="s">
        <v>3167</v>
      </c>
      <c r="EM242" t="s">
        <v>3131</v>
      </c>
      <c r="EN242" t="s">
        <v>3168</v>
      </c>
      <c r="EX242" t="s">
        <v>2723</v>
      </c>
      <c r="EY242" t="s">
        <v>2838</v>
      </c>
      <c r="EZ242">
        <f>57</f>
        <v>57</v>
      </c>
      <c r="FJ242" t="s">
        <v>2777</v>
      </c>
      <c r="FK242" t="s">
        <v>2779</v>
      </c>
      <c r="FL242" t="s">
        <v>3111</v>
      </c>
      <c r="GH242" t="s">
        <v>2756</v>
      </c>
      <c r="GI242">
        <f>71</f>
        <v>71</v>
      </c>
      <c r="GJ242" t="s">
        <v>2777</v>
      </c>
      <c r="GL242" t="s">
        <v>3146</v>
      </c>
      <c r="GU242" t="s">
        <v>3215</v>
      </c>
      <c r="HG242">
        <f>51</f>
        <v>51</v>
      </c>
      <c r="HH242" t="s">
        <v>2931</v>
      </c>
      <c r="HR242">
        <f>25</f>
        <v>25</v>
      </c>
      <c r="HS242">
        <f>69</f>
        <v>69</v>
      </c>
      <c r="HT242" t="s">
        <v>2586</v>
      </c>
      <c r="IE242" t="s">
        <v>2868</v>
      </c>
      <c r="IF242">
        <f>86</f>
        <v>86</v>
      </c>
      <c r="IO242" t="s">
        <v>3084</v>
      </c>
      <c r="IP242" t="s">
        <v>3084</v>
      </c>
      <c r="IQ242" t="s">
        <v>3084</v>
      </c>
      <c r="IR242" t="s">
        <v>3167</v>
      </c>
      <c r="JB242" t="s">
        <v>3065</v>
      </c>
      <c r="JC242" t="s">
        <v>3065</v>
      </c>
      <c r="JD242" t="s">
        <v>2775</v>
      </c>
      <c r="JG242" t="s">
        <v>3188</v>
      </c>
      <c r="JH242" t="s">
        <v>3187</v>
      </c>
      <c r="JI242" t="s">
        <v>3187</v>
      </c>
      <c r="JJ242" t="s">
        <v>3269</v>
      </c>
      <c r="JK242" t="s">
        <v>3522</v>
      </c>
      <c r="JL242">
        <f>173</f>
        <v>173</v>
      </c>
      <c r="JM242" t="s">
        <v>3167</v>
      </c>
      <c r="JN242" t="s">
        <v>3167</v>
      </c>
      <c r="JO242" t="s">
        <v>3167</v>
      </c>
      <c r="JP242" t="s">
        <v>3167</v>
      </c>
      <c r="JQ242" t="s">
        <v>3167</v>
      </c>
      <c r="KL242">
        <f>99</f>
        <v>99</v>
      </c>
      <c r="KM242" t="s">
        <v>2777</v>
      </c>
      <c r="KN242" t="s">
        <v>2779</v>
      </c>
      <c r="LJ242">
        <f>16</f>
        <v>16</v>
      </c>
      <c r="LK242" t="s">
        <v>2839</v>
      </c>
      <c r="LL242" t="s">
        <v>2360</v>
      </c>
      <c r="MT242" t="s">
        <v>2135</v>
      </c>
      <c r="MU242" t="s">
        <v>2493</v>
      </c>
      <c r="MV242" t="s">
        <v>2777</v>
      </c>
      <c r="NS242" t="s">
        <v>2129</v>
      </c>
      <c r="NT242" t="s">
        <v>2835</v>
      </c>
      <c r="OD242">
        <f>13</f>
        <v>13</v>
      </c>
      <c r="OE242" t="s">
        <v>2868</v>
      </c>
      <c r="OF242">
        <f>99</f>
        <v>99</v>
      </c>
      <c r="OQ242" t="s">
        <v>2131</v>
      </c>
      <c r="OR242">
        <f>24</f>
        <v>24</v>
      </c>
      <c r="OU242" t="s">
        <v>2931</v>
      </c>
      <c r="OW242" t="s">
        <v>2192</v>
      </c>
      <c r="OX242" t="s">
        <v>2593</v>
      </c>
      <c r="OY242" t="s">
        <v>2490</v>
      </c>
      <c r="OZ242" t="s">
        <v>2775</v>
      </c>
      <c r="PA242" t="s">
        <v>2300</v>
      </c>
      <c r="PB242" t="s">
        <v>3065</v>
      </c>
      <c r="PC242" t="s">
        <v>2175</v>
      </c>
      <c r="PD242" t="s">
        <v>2507</v>
      </c>
      <c r="PL242" t="s">
        <v>2896</v>
      </c>
      <c r="PM242" t="s">
        <v>2921</v>
      </c>
      <c r="PN242" t="s">
        <v>2577</v>
      </c>
      <c r="PO242" t="s">
        <v>2551</v>
      </c>
      <c r="PP242">
        <f>45</f>
        <v>45</v>
      </c>
      <c r="PZ242">
        <f>72</f>
        <v>72</v>
      </c>
      <c r="QA242" t="s">
        <v>2777</v>
      </c>
      <c r="QB242" t="s">
        <v>2779</v>
      </c>
      <c r="RC242" t="s">
        <v>2599</v>
      </c>
      <c r="RD242" t="s">
        <v>2408</v>
      </c>
      <c r="RE242" t="s">
        <v>2708</v>
      </c>
      <c r="RF242" t="s">
        <v>2597</v>
      </c>
      <c r="RG242" t="s">
        <v>2409</v>
      </c>
      <c r="RH242" t="s">
        <v>2258</v>
      </c>
      <c r="RI242" t="s">
        <v>2395</v>
      </c>
      <c r="RJ242" t="s">
        <v>2888</v>
      </c>
      <c r="RK242" t="s">
        <v>2408</v>
      </c>
      <c r="RL242" t="s">
        <v>2603</v>
      </c>
      <c r="RM242" t="s">
        <v>2826</v>
      </c>
      <c r="RO242" t="s">
        <v>3028</v>
      </c>
      <c r="RP242" t="s">
        <v>2818</v>
      </c>
      <c r="RQ242" t="s">
        <v>2975</v>
      </c>
      <c r="RR242" t="s">
        <v>2991</v>
      </c>
      <c r="RS242" t="s">
        <v>2595</v>
      </c>
      <c r="RT242" t="s">
        <v>2589</v>
      </c>
      <c r="RU242" t="s">
        <v>2202</v>
      </c>
      <c r="RV242" t="s">
        <v>2197</v>
      </c>
      <c r="RW242" t="s">
        <v>2560</v>
      </c>
      <c r="RX242" t="s">
        <v>2971</v>
      </c>
      <c r="RY242" t="s">
        <v>2371</v>
      </c>
      <c r="SA242" t="s">
        <v>2479</v>
      </c>
      <c r="SB242" t="s">
        <v>2479</v>
      </c>
      <c r="SC242" t="s">
        <v>2479</v>
      </c>
      <c r="SD242" t="s">
        <v>2479</v>
      </c>
      <c r="SE242" t="s">
        <v>2685</v>
      </c>
      <c r="SF242" t="s">
        <v>2498</v>
      </c>
      <c r="SG242" t="s">
        <v>2479</v>
      </c>
      <c r="SH242" t="s">
        <v>2479</v>
      </c>
      <c r="SI242" t="s">
        <v>2479</v>
      </c>
      <c r="SJ242" t="s">
        <v>2479</v>
      </c>
      <c r="SK242" t="s">
        <v>2479</v>
      </c>
      <c r="SM242" t="s">
        <v>2185</v>
      </c>
      <c r="SN242" t="s">
        <v>2618</v>
      </c>
      <c r="SO242" t="s">
        <v>2493</v>
      </c>
      <c r="SP242" t="s">
        <v>2326</v>
      </c>
      <c r="SQ242" t="s">
        <v>2195</v>
      </c>
      <c r="SR242" t="s">
        <v>2781</v>
      </c>
      <c r="SS242" t="s">
        <v>2701</v>
      </c>
      <c r="ST242" t="s">
        <v>2580</v>
      </c>
      <c r="SU242" t="s">
        <v>2315</v>
      </c>
      <c r="SV242" t="s">
        <v>2318</v>
      </c>
      <c r="SW242" t="s">
        <v>2342</v>
      </c>
      <c r="SY242" t="s">
        <v>2266</v>
      </c>
      <c r="SZ242" t="s">
        <v>2853</v>
      </c>
      <c r="TA242" t="s">
        <v>3144</v>
      </c>
      <c r="TB242" t="s">
        <v>2439</v>
      </c>
      <c r="TC242" t="s">
        <v>2817</v>
      </c>
      <c r="TD242" t="s">
        <v>2565</v>
      </c>
      <c r="TE242" t="s">
        <v>2806</v>
      </c>
      <c r="TF242" t="s">
        <v>2976</v>
      </c>
      <c r="TG242" t="s">
        <v>2810</v>
      </c>
      <c r="TH242" t="s">
        <v>2266</v>
      </c>
      <c r="TI242" t="s">
        <v>2771</v>
      </c>
      <c r="TK242" t="s">
        <v>2620</v>
      </c>
      <c r="TL242" t="s">
        <v>2552</v>
      </c>
      <c r="TM242" t="s">
        <v>2774</v>
      </c>
      <c r="TN242" t="s">
        <v>2395</v>
      </c>
      <c r="TO242" t="s">
        <v>2632</v>
      </c>
      <c r="TP242" t="s">
        <v>2577</v>
      </c>
      <c r="TQ242" t="s">
        <v>2751</v>
      </c>
      <c r="TR242" t="s">
        <v>2603</v>
      </c>
      <c r="TS242" t="s">
        <v>2602</v>
      </c>
      <c r="TT242" t="s">
        <v>2532</v>
      </c>
      <c r="TU242" t="s">
        <v>2569</v>
      </c>
      <c r="TV242" t="s">
        <v>2479</v>
      </c>
      <c r="UE242" t="s">
        <v>2479</v>
      </c>
      <c r="UH242" t="s">
        <v>2479</v>
      </c>
      <c r="UQ242" t="s">
        <v>2479</v>
      </c>
      <c r="UT242" t="s">
        <v>2479</v>
      </c>
      <c r="VC242" t="s">
        <v>2479</v>
      </c>
      <c r="VM242" t="s">
        <v>3082</v>
      </c>
      <c r="VN242" t="s">
        <v>3015</v>
      </c>
      <c r="VO242" t="s">
        <v>3012</v>
      </c>
      <c r="VP242" t="s">
        <v>3055</v>
      </c>
      <c r="VY242" t="s">
        <v>2430</v>
      </c>
      <c r="VZ242" t="s">
        <v>2612</v>
      </c>
      <c r="WA242" t="s">
        <v>2588</v>
      </c>
      <c r="WB242" t="s">
        <v>2245</v>
      </c>
      <c r="WK242" t="s">
        <v>2479</v>
      </c>
      <c r="WL242" t="s">
        <v>2479</v>
      </c>
      <c r="WM242" t="s">
        <v>2479</v>
      </c>
      <c r="WN242" t="s">
        <v>2479</v>
      </c>
      <c r="WW242" t="s">
        <v>2373</v>
      </c>
      <c r="WX242" t="s">
        <v>2651</v>
      </c>
      <c r="WY242" t="s">
        <v>2699</v>
      </c>
      <c r="WZ242" t="s">
        <v>2871</v>
      </c>
      <c r="XI242" t="s">
        <v>3016</v>
      </c>
      <c r="XJ242" t="s">
        <v>2722</v>
      </c>
      <c r="XK242" t="s">
        <v>2798</v>
      </c>
      <c r="XL242" t="s">
        <v>3061</v>
      </c>
      <c r="XU242" t="s">
        <v>2408</v>
      </c>
      <c r="XV242" t="s">
        <v>2409</v>
      </c>
      <c r="XW242" t="s">
        <v>2769</v>
      </c>
      <c r="XX242" t="s">
        <v>2565</v>
      </c>
      <c r="YG242" t="s">
        <v>2948</v>
      </c>
      <c r="YH242" t="s">
        <v>3173</v>
      </c>
      <c r="YI242" t="s">
        <v>2455</v>
      </c>
      <c r="YJ242" t="s">
        <v>2819</v>
      </c>
      <c r="YS242" t="s">
        <v>2509</v>
      </c>
      <c r="YT242" t="s">
        <v>2959</v>
      </c>
      <c r="YU242" t="s">
        <v>2991</v>
      </c>
      <c r="YV242" t="s">
        <v>2691</v>
      </c>
      <c r="ZE242" t="s">
        <v>2479</v>
      </c>
      <c r="ZF242" t="s">
        <v>2479</v>
      </c>
      <c r="ZG242" t="s">
        <v>2479</v>
      </c>
      <c r="ZH242" t="s">
        <v>2479</v>
      </c>
      <c r="ZQ242" t="s">
        <v>2849</v>
      </c>
      <c r="ZR242" t="s">
        <v>2803</v>
      </c>
      <c r="ZS242" t="s">
        <v>2914</v>
      </c>
      <c r="ZT242" t="s">
        <v>2630</v>
      </c>
      <c r="AAC242" t="s">
        <v>2839</v>
      </c>
      <c r="AAD242" t="s">
        <v>2863</v>
      </c>
      <c r="AAE242" t="s">
        <v>2868</v>
      </c>
      <c r="AAF242" t="s">
        <v>2824</v>
      </c>
      <c r="AAO242" t="s">
        <v>2533</v>
      </c>
      <c r="AAP242" t="s">
        <v>2723</v>
      </c>
      <c r="AAQ242" t="s">
        <v>2991</v>
      </c>
      <c r="AAR242" t="s">
        <v>2607</v>
      </c>
      <c r="AAU242" t="s">
        <v>2391</v>
      </c>
      <c r="AAW242" t="s">
        <v>2383</v>
      </c>
      <c r="AAX242" t="s">
        <v>2535</v>
      </c>
      <c r="AAY242" t="s">
        <v>2730</v>
      </c>
      <c r="AAZ242" t="s">
        <v>2782</v>
      </c>
      <c r="ABA242" t="s">
        <v>2511</v>
      </c>
      <c r="ABB242" t="s">
        <v>2879</v>
      </c>
      <c r="ABC242" t="s">
        <v>2577</v>
      </c>
      <c r="ABD242" t="s">
        <v>2603</v>
      </c>
      <c r="ABG242" t="s">
        <v>2880</v>
      </c>
      <c r="ABI242" t="s">
        <v>2191</v>
      </c>
      <c r="ABJ242" t="s">
        <v>2758</v>
      </c>
      <c r="ABK242" t="s">
        <v>2234</v>
      </c>
      <c r="ABL242" t="s">
        <v>2421</v>
      </c>
      <c r="ABM242" t="s">
        <v>2701</v>
      </c>
      <c r="ABN242" t="s">
        <v>2233</v>
      </c>
      <c r="ABO242" t="s">
        <v>2312</v>
      </c>
      <c r="ABP242" t="s">
        <v>2176</v>
      </c>
      <c r="ABS242" t="s">
        <v>2651</v>
      </c>
      <c r="ABU242" t="s">
        <v>2747</v>
      </c>
      <c r="ABV242" t="s">
        <v>2469</v>
      </c>
      <c r="ABW242" t="s">
        <v>2680</v>
      </c>
      <c r="ABX242" t="s">
        <v>2832</v>
      </c>
      <c r="ABY242" t="s">
        <v>2849</v>
      </c>
      <c r="ABZ242" t="s">
        <v>2479</v>
      </c>
      <c r="ACA242" t="s">
        <v>2489</v>
      </c>
      <c r="ACB242" t="s">
        <v>2740</v>
      </c>
      <c r="ACE242" t="s">
        <v>2591</v>
      </c>
      <c r="ACG242" t="s">
        <v>2347</v>
      </c>
      <c r="ACH242" t="s">
        <v>2376</v>
      </c>
      <c r="ACI242" t="s">
        <v>2207</v>
      </c>
      <c r="ACJ242" t="s">
        <v>2188</v>
      </c>
      <c r="ACK242" t="s">
        <v>2475</v>
      </c>
      <c r="ACL242" t="s">
        <v>2561</v>
      </c>
      <c r="ACM242" t="s">
        <v>2386</v>
      </c>
      <c r="ACN242" t="s">
        <v>2403</v>
      </c>
      <c r="ACQ242" t="s">
        <v>2490</v>
      </c>
      <c r="ACS242" t="s">
        <v>2260</v>
      </c>
      <c r="ACT242" t="s">
        <v>2930</v>
      </c>
      <c r="ACU242" t="s">
        <v>2537</v>
      </c>
      <c r="ACV242" t="s">
        <v>2736</v>
      </c>
      <c r="ACW242" t="s">
        <v>2833</v>
      </c>
      <c r="ACX242" t="s">
        <v>2819</v>
      </c>
      <c r="ACY242" t="s">
        <v>2923</v>
      </c>
      <c r="ACZ242" t="s">
        <v>2392</v>
      </c>
      <c r="ADC242" t="s">
        <v>2621</v>
      </c>
      <c r="ADE242" t="s">
        <v>2410</v>
      </c>
      <c r="ADF242" t="s">
        <v>2751</v>
      </c>
      <c r="ADG242" t="s">
        <v>2263</v>
      </c>
      <c r="ADH242" t="s">
        <v>2811</v>
      </c>
      <c r="ADI242" t="s">
        <v>2577</v>
      </c>
      <c r="ADJ242" t="s">
        <v>2947</v>
      </c>
      <c r="ADK242" t="s">
        <v>2607</v>
      </c>
      <c r="ADL242" t="s">
        <v>2645</v>
      </c>
      <c r="ADV242" t="s">
        <v>2906</v>
      </c>
      <c r="ADW242" t="s">
        <v>2945</v>
      </c>
      <c r="ADX242" t="s">
        <v>2444</v>
      </c>
      <c r="AEH242" t="s">
        <v>2201</v>
      </c>
      <c r="AEI242" t="s">
        <v>2711</v>
      </c>
      <c r="AEJ242" t="s">
        <v>2655</v>
      </c>
      <c r="AET242" t="s">
        <v>2479</v>
      </c>
      <c r="AEU242" t="s">
        <v>2479</v>
      </c>
      <c r="AEV242" t="s">
        <v>2479</v>
      </c>
      <c r="AFF242" t="s">
        <v>2630</v>
      </c>
      <c r="AFG242" t="s">
        <v>2381</v>
      </c>
      <c r="AFH242" t="s">
        <v>2696</v>
      </c>
      <c r="AFR242" t="s">
        <v>2957</v>
      </c>
      <c r="AFS242" t="s">
        <v>2907</v>
      </c>
      <c r="AFT242" t="s">
        <v>3021</v>
      </c>
      <c r="AGD242" t="s">
        <v>2626</v>
      </c>
      <c r="AGE242" t="s">
        <v>2497</v>
      </c>
      <c r="AGF242" t="s">
        <v>2411</v>
      </c>
      <c r="AGM242" t="s">
        <v>2329</v>
      </c>
      <c r="AGN242" t="s">
        <v>2745</v>
      </c>
      <c r="AGO242" t="s">
        <v>2533</v>
      </c>
      <c r="AGP242" t="s">
        <v>2846</v>
      </c>
      <c r="AGQ242" t="s">
        <v>2536</v>
      </c>
      <c r="AGR242" t="s">
        <v>2820</v>
      </c>
      <c r="AGY242" t="s">
        <v>2232</v>
      </c>
      <c r="AGZ242" t="s">
        <v>2401</v>
      </c>
      <c r="AHA242" t="s">
        <v>2703</v>
      </c>
      <c r="AHB242" t="s">
        <v>2245</v>
      </c>
      <c r="AHC242" t="s">
        <v>2201</v>
      </c>
      <c r="AHD242" t="s">
        <v>2213</v>
      </c>
      <c r="AHK242" t="s">
        <v>2284</v>
      </c>
      <c r="AHL242" t="s">
        <v>2832</v>
      </c>
      <c r="AHM242" t="s">
        <v>2479</v>
      </c>
      <c r="AHN242" t="s">
        <v>2479</v>
      </c>
      <c r="AHO242" t="s">
        <v>2479</v>
      </c>
      <c r="AHP242" t="s">
        <v>2479</v>
      </c>
      <c r="AHW242" t="s">
        <v>2606</v>
      </c>
      <c r="AHX242" t="s">
        <v>2662</v>
      </c>
      <c r="AHY242" t="s">
        <v>2435</v>
      </c>
      <c r="AHZ242" t="s">
        <v>2234</v>
      </c>
      <c r="AIA242" t="s">
        <v>2695</v>
      </c>
      <c r="AIB242" t="s">
        <v>2236</v>
      </c>
      <c r="AII242" t="s">
        <v>2328</v>
      </c>
      <c r="AIJ242" t="s">
        <v>2918</v>
      </c>
      <c r="AIK242" t="s">
        <v>2821</v>
      </c>
      <c r="AIL242" t="s">
        <v>2763</v>
      </c>
      <c r="AIM242" t="s">
        <v>2950</v>
      </c>
      <c r="AIN242" t="s">
        <v>2566</v>
      </c>
      <c r="AIU242" t="s">
        <v>2259</v>
      </c>
      <c r="AIV242" t="s">
        <v>2408</v>
      </c>
      <c r="AIW242" t="s">
        <v>2597</v>
      </c>
      <c r="AIX242" t="s">
        <v>2510</v>
      </c>
      <c r="AIY242" t="s">
        <v>2532</v>
      </c>
      <c r="AIZ242" t="s">
        <v>2510</v>
      </c>
      <c r="AJI242" t="s">
        <v>2806</v>
      </c>
      <c r="AJJ242" t="s">
        <v>3033</v>
      </c>
      <c r="AJK242" t="s">
        <v>2872</v>
      </c>
      <c r="AJL242" t="s">
        <v>2921</v>
      </c>
      <c r="AJU242" t="s">
        <v>2561</v>
      </c>
      <c r="AJV242" t="s">
        <v>2198</v>
      </c>
      <c r="AJW242" t="s">
        <v>2538</v>
      </c>
      <c r="AJX242" t="s">
        <v>2419</v>
      </c>
      <c r="AKG242" t="s">
        <v>2479</v>
      </c>
      <c r="AKH242" t="s">
        <v>2479</v>
      </c>
      <c r="AKI242" t="s">
        <v>2479</v>
      </c>
      <c r="AKJ242" t="s">
        <v>2479</v>
      </c>
      <c r="AKS242" t="s">
        <v>2193</v>
      </c>
      <c r="AKT242" t="s">
        <v>2227</v>
      </c>
      <c r="AKU242" t="s">
        <v>2501</v>
      </c>
      <c r="AKV242" t="s">
        <v>2749</v>
      </c>
      <c r="ALE242" t="s">
        <v>2512</v>
      </c>
      <c r="ALF242" t="s">
        <v>2444</v>
      </c>
      <c r="ALG242" t="s">
        <v>3041</v>
      </c>
      <c r="ALH242" t="s">
        <v>2464</v>
      </c>
      <c r="ALQ242" t="s">
        <v>2751</v>
      </c>
      <c r="ALR242" t="s">
        <v>2632</v>
      </c>
      <c r="ALS242" t="s">
        <v>2819</v>
      </c>
      <c r="ALT242" t="s">
        <v>2765</v>
      </c>
      <c r="AMC242" t="s">
        <v>2441</v>
      </c>
      <c r="AMD242" t="s">
        <v>3244</v>
      </c>
      <c r="AME242" t="s">
        <v>2974</v>
      </c>
      <c r="AMF242" t="s">
        <v>2977</v>
      </c>
      <c r="AMO242" t="s">
        <v>2356</v>
      </c>
      <c r="AMP242" t="s">
        <v>2789</v>
      </c>
      <c r="AMQ242" t="s">
        <v>2664</v>
      </c>
      <c r="AMR242" t="s">
        <v>2357</v>
      </c>
      <c r="ANA242" t="s">
        <v>2479</v>
      </c>
      <c r="ANB242" t="s">
        <v>2479</v>
      </c>
      <c r="ANC242" t="s">
        <v>2479</v>
      </c>
      <c r="AND242" t="s">
        <v>2479</v>
      </c>
      <c r="ANM242" t="s">
        <v>2664</v>
      </c>
      <c r="ANN242" t="s">
        <v>2199</v>
      </c>
      <c r="ANO242" t="s">
        <v>2204</v>
      </c>
      <c r="ANP242" t="s">
        <v>2703</v>
      </c>
      <c r="ANY242" t="s">
        <v>2896</v>
      </c>
      <c r="ANZ242" t="s">
        <v>3040</v>
      </c>
      <c r="AOA242" t="s">
        <v>2897</v>
      </c>
      <c r="AOB242" t="s">
        <v>2837</v>
      </c>
      <c r="AOK242" t="s">
        <v>2879</v>
      </c>
      <c r="AOL242" t="s">
        <v>2621</v>
      </c>
      <c r="AOM242" t="s">
        <v>2974</v>
      </c>
      <c r="AON242" t="s">
        <v>2881</v>
      </c>
      <c r="AOV242" t="s">
        <v>2466</v>
      </c>
      <c r="AOW242" t="s">
        <v>2219</v>
      </c>
      <c r="AOX242" t="s">
        <v>2574</v>
      </c>
      <c r="AOY242" t="s">
        <v>2540</v>
      </c>
      <c r="AOZ242" t="s">
        <v>2924</v>
      </c>
      <c r="APH242" t="s">
        <v>2182</v>
      </c>
      <c r="API242" t="s">
        <v>2251</v>
      </c>
      <c r="APJ242" t="s">
        <v>2388</v>
      </c>
      <c r="APK242" t="s">
        <v>2387</v>
      </c>
      <c r="APL242" t="s">
        <v>2830</v>
      </c>
      <c r="APT242" t="s">
        <v>2701</v>
      </c>
      <c r="APU242" t="s">
        <v>2246</v>
      </c>
      <c r="APV242" t="s">
        <v>2711</v>
      </c>
      <c r="APW242" t="s">
        <v>2545</v>
      </c>
      <c r="APX242" t="s">
        <v>2572</v>
      </c>
      <c r="AQF242" t="s">
        <v>2188</v>
      </c>
      <c r="AQG242" t="s">
        <v>2754</v>
      </c>
      <c r="AQH242" t="s">
        <v>2539</v>
      </c>
      <c r="AQI242" t="s">
        <v>2788</v>
      </c>
      <c r="AQJ242" t="s">
        <v>2186</v>
      </c>
      <c r="AQR242" t="s">
        <v>2772</v>
      </c>
      <c r="AQS242" t="s">
        <v>2504</v>
      </c>
      <c r="AQT242" t="s">
        <v>2677</v>
      </c>
      <c r="AQU242" t="s">
        <v>2593</v>
      </c>
      <c r="AQV242" t="s">
        <v>2207</v>
      </c>
      <c r="ARD242" t="s">
        <v>2554</v>
      </c>
      <c r="ARE242" t="s">
        <v>2602</v>
      </c>
      <c r="ARF242" t="s">
        <v>2607</v>
      </c>
      <c r="ARG242" t="s">
        <v>2744</v>
      </c>
      <c r="ARH242" t="s">
        <v>2840</v>
      </c>
      <c r="BBV242" t="s">
        <v>3027</v>
      </c>
      <c r="BBW242" t="s">
        <v>2610</v>
      </c>
      <c r="BBX242" t="s">
        <v>2707</v>
      </c>
      <c r="BCH242" t="s">
        <v>2212</v>
      </c>
      <c r="BCI242" t="s">
        <v>2231</v>
      </c>
      <c r="BCJ242" t="s">
        <v>2775</v>
      </c>
      <c r="BCT242" t="s">
        <v>2479</v>
      </c>
      <c r="BCU242" t="s">
        <v>2479</v>
      </c>
      <c r="BCV242" t="s">
        <v>2352</v>
      </c>
      <c r="BDF242" t="s">
        <v>2699</v>
      </c>
      <c r="BDG242" t="s">
        <v>2505</v>
      </c>
      <c r="BDH242" t="s">
        <v>2606</v>
      </c>
      <c r="BDR242" t="s">
        <v>2897</v>
      </c>
      <c r="BDS242" t="s">
        <v>2855</v>
      </c>
      <c r="BDT242" t="s">
        <v>2348</v>
      </c>
      <c r="BED242" t="s">
        <v>2930</v>
      </c>
      <c r="BEE242" t="s">
        <v>2850</v>
      </c>
      <c r="BEF242" t="s">
        <v>2765</v>
      </c>
      <c r="BEP242" t="s">
        <v>2364</v>
      </c>
      <c r="BEQ242" t="s">
        <v>2282</v>
      </c>
      <c r="BER242" t="s">
        <v>2479</v>
      </c>
      <c r="BFB242" t="s">
        <v>2180</v>
      </c>
      <c r="BFC242" t="s">
        <v>2505</v>
      </c>
      <c r="BFD242" t="s">
        <v>2546</v>
      </c>
      <c r="BFN242" t="s">
        <v>2613</v>
      </c>
      <c r="BFO242" t="s">
        <v>2283</v>
      </c>
      <c r="BFP242" t="s">
        <v>2300</v>
      </c>
      <c r="BFZ242" t="s">
        <v>2973</v>
      </c>
      <c r="BGA242" t="s">
        <v>2248</v>
      </c>
      <c r="BGB242" t="s">
        <v>2213</v>
      </c>
      <c r="BGL242" t="s">
        <v>2406</v>
      </c>
      <c r="BGM242" t="s">
        <v>2361</v>
      </c>
      <c r="BGN242" t="s">
        <v>2479</v>
      </c>
      <c r="BGY242" t="s">
        <v>2326</v>
      </c>
      <c r="BGZ242" t="s">
        <v>2479</v>
      </c>
      <c r="BHK242" t="s">
        <v>2504</v>
      </c>
      <c r="BHL242" t="s">
        <v>2204</v>
      </c>
      <c r="BHV242" t="s">
        <v>2571</v>
      </c>
      <c r="BHW242" t="s">
        <v>2479</v>
      </c>
      <c r="BHX242" t="s">
        <v>2479</v>
      </c>
      <c r="BIH242" t="s">
        <v>2316</v>
      </c>
      <c r="BII242" t="s">
        <v>2280</v>
      </c>
      <c r="BIJ242" t="s">
        <v>2285</v>
      </c>
      <c r="BIT242" t="s">
        <v>2480</v>
      </c>
      <c r="BIU242" t="s">
        <v>2479</v>
      </c>
      <c r="BIV242" t="s">
        <v>2479</v>
      </c>
      <c r="BOT242" t="s">
        <v>2194</v>
      </c>
      <c r="BOU242" t="s">
        <v>2215</v>
      </c>
      <c r="BOV242" t="s">
        <v>2479</v>
      </c>
      <c r="BPF242" t="s">
        <v>2658</v>
      </c>
      <c r="BPG242" t="s">
        <v>2575</v>
      </c>
      <c r="BPH242" t="s">
        <v>2701</v>
      </c>
      <c r="BPR242" t="s">
        <v>2748</v>
      </c>
      <c r="BPS242" t="s">
        <v>2231</v>
      </c>
      <c r="BPT242" t="s">
        <v>2331</v>
      </c>
      <c r="BQD242" t="s">
        <v>2479</v>
      </c>
      <c r="BQE242" t="s">
        <v>2479</v>
      </c>
      <c r="BQF242" t="s">
        <v>2479</v>
      </c>
      <c r="BQQ242" t="s">
        <v>2541</v>
      </c>
      <c r="BQR242" t="s">
        <v>2784</v>
      </c>
      <c r="BRC242" t="s">
        <v>2437</v>
      </c>
      <c r="BRD242" t="s">
        <v>2163</v>
      </c>
      <c r="BRO242" t="s">
        <v>2581</v>
      </c>
      <c r="BRP242" t="s">
        <v>2398</v>
      </c>
      <c r="BSA242" t="s">
        <v>2316</v>
      </c>
      <c r="BSB242" t="s">
        <v>2475</v>
      </c>
    </row>
    <row r="243" spans="1:1020 1028:1980" x14ac:dyDescent="0.15">
      <c r="A243" t="s">
        <v>3523</v>
      </c>
      <c r="K243" t="s">
        <v>2777</v>
      </c>
      <c r="L243" t="s">
        <v>2779</v>
      </c>
      <c r="U243" t="s">
        <v>3167</v>
      </c>
      <c r="V243" t="s">
        <v>3167</v>
      </c>
      <c r="W243" t="s">
        <v>3167</v>
      </c>
      <c r="X243" t="s">
        <v>3168</v>
      </c>
      <c r="AI243">
        <f>33</f>
        <v>33</v>
      </c>
      <c r="AJ243">
        <f>34</f>
        <v>34</v>
      </c>
      <c r="AU243" t="s">
        <v>2991</v>
      </c>
      <c r="AV243">
        <f>39</f>
        <v>39</v>
      </c>
      <c r="BG243">
        <f>84</f>
        <v>84</v>
      </c>
      <c r="BH243" t="s">
        <v>2777</v>
      </c>
      <c r="BQ243" t="s">
        <v>3167</v>
      </c>
      <c r="BR243" t="s">
        <v>3167</v>
      </c>
      <c r="BS243" t="s">
        <v>3085</v>
      </c>
      <c r="BT243" t="s">
        <v>3085</v>
      </c>
      <c r="CE243" t="s">
        <v>2777</v>
      </c>
      <c r="CF243" t="s">
        <v>2159</v>
      </c>
      <c r="DA243" t="s">
        <v>3354</v>
      </c>
      <c r="DB243" t="s">
        <v>3354</v>
      </c>
      <c r="DC243" t="s">
        <v>3354</v>
      </c>
      <c r="DD243" t="s">
        <v>3354</v>
      </c>
      <c r="DO243" t="s">
        <v>3131</v>
      </c>
      <c r="DP243" t="s">
        <v>3065</v>
      </c>
      <c r="DY243" t="s">
        <v>3084</v>
      </c>
      <c r="DZ243" t="s">
        <v>3084</v>
      </c>
      <c r="EA243" t="s">
        <v>3084</v>
      </c>
      <c r="EB243" t="s">
        <v>3084</v>
      </c>
      <c r="EJ243" t="s">
        <v>2192</v>
      </c>
      <c r="EK243" t="s">
        <v>2497</v>
      </c>
      <c r="EL243">
        <f>84</f>
        <v>84</v>
      </c>
      <c r="EM243" t="s">
        <v>3110</v>
      </c>
      <c r="EN243" t="s">
        <v>3110</v>
      </c>
      <c r="EY243">
        <f>28</f>
        <v>28</v>
      </c>
      <c r="EZ243">
        <f>62</f>
        <v>62</v>
      </c>
      <c r="FK243" t="s">
        <v>2779</v>
      </c>
      <c r="FL243" t="s">
        <v>3084</v>
      </c>
      <c r="GI243" t="s">
        <v>2836</v>
      </c>
      <c r="GJ243">
        <f>30</f>
        <v>30</v>
      </c>
      <c r="HG243" t="s">
        <v>2493</v>
      </c>
      <c r="HH243">
        <f>52</f>
        <v>52</v>
      </c>
      <c r="HS243">
        <f>35</f>
        <v>35</v>
      </c>
      <c r="HT243">
        <f>23</f>
        <v>23</v>
      </c>
      <c r="IE243" t="s">
        <v>2897</v>
      </c>
      <c r="IF243" t="s">
        <v>2192</v>
      </c>
      <c r="IN243">
        <f>99</f>
        <v>99</v>
      </c>
      <c r="IO243" t="s">
        <v>3065</v>
      </c>
      <c r="IP243" t="s">
        <v>3065</v>
      </c>
      <c r="IQ243" t="s">
        <v>3110</v>
      </c>
      <c r="IR243" t="s">
        <v>3110</v>
      </c>
      <c r="JC243" t="s">
        <v>3131</v>
      </c>
      <c r="JD243" t="s">
        <v>3168</v>
      </c>
      <c r="JG243" t="s">
        <v>3188</v>
      </c>
      <c r="JH243" t="s">
        <v>3187</v>
      </c>
      <c r="JI243" t="s">
        <v>3187</v>
      </c>
      <c r="JJ243" t="s">
        <v>3187</v>
      </c>
      <c r="JK243" t="s">
        <v>3190</v>
      </c>
      <c r="JL243" t="s">
        <v>3190</v>
      </c>
      <c r="JM243" t="s">
        <v>3167</v>
      </c>
      <c r="JN243">
        <f>190</f>
        <v>190</v>
      </c>
      <c r="JO243" t="s">
        <v>3167</v>
      </c>
      <c r="JP243" t="s">
        <v>3167</v>
      </c>
      <c r="JQ243" t="s">
        <v>3167</v>
      </c>
      <c r="KM243" t="s">
        <v>2777</v>
      </c>
      <c r="KN243" t="s">
        <v>2777</v>
      </c>
      <c r="LK243">
        <f>43</f>
        <v>43</v>
      </c>
      <c r="LL243" t="s">
        <v>2777</v>
      </c>
      <c r="MU243">
        <f>12</f>
        <v>12</v>
      </c>
      <c r="MV243" t="s">
        <v>2779</v>
      </c>
      <c r="NS243" t="s">
        <v>2127</v>
      </c>
      <c r="NT243" t="s">
        <v>2423</v>
      </c>
      <c r="OE243" t="s">
        <v>2445</v>
      </c>
      <c r="OF243" t="s">
        <v>2994</v>
      </c>
      <c r="OQ243" t="s">
        <v>2133</v>
      </c>
      <c r="OR243">
        <f>8</f>
        <v>8</v>
      </c>
      <c r="PA243" t="s">
        <v>3085</v>
      </c>
      <c r="PB243" t="s">
        <v>3084</v>
      </c>
      <c r="PC243" t="s">
        <v>3084</v>
      </c>
      <c r="PD243" t="s">
        <v>3085</v>
      </c>
      <c r="PO243" t="s">
        <v>3084</v>
      </c>
      <c r="PP243" t="s">
        <v>3085</v>
      </c>
      <c r="QA243" t="s">
        <v>2780</v>
      </c>
      <c r="QB243" t="s">
        <v>2835</v>
      </c>
      <c r="QZ243" t="s">
        <v>3110</v>
      </c>
      <c r="RC243" t="s">
        <v>2766</v>
      </c>
      <c r="RD243" t="s">
        <v>2764</v>
      </c>
      <c r="RE243" t="s">
        <v>2872</v>
      </c>
      <c r="RF243" t="s">
        <v>2806</v>
      </c>
      <c r="RG243" t="s">
        <v>2858</v>
      </c>
      <c r="RH243" t="s">
        <v>2814</v>
      </c>
      <c r="RI243" t="s">
        <v>2550</v>
      </c>
      <c r="RJ243" t="s">
        <v>2550</v>
      </c>
      <c r="RK243" t="s">
        <v>2806</v>
      </c>
      <c r="RL243" t="s">
        <v>2266</v>
      </c>
      <c r="RM243" t="s">
        <v>2712</v>
      </c>
      <c r="RO243" t="s">
        <v>2774</v>
      </c>
      <c r="RP243" t="s">
        <v>2585</v>
      </c>
      <c r="RQ243" t="s">
        <v>2602</v>
      </c>
      <c r="RR243" t="s">
        <v>2991</v>
      </c>
      <c r="RS243" t="s">
        <v>2740</v>
      </c>
      <c r="RT243" t="s">
        <v>2197</v>
      </c>
      <c r="RU243" t="s">
        <v>2557</v>
      </c>
      <c r="RV243" t="s">
        <v>2775</v>
      </c>
      <c r="RW243" t="s">
        <v>2754</v>
      </c>
      <c r="RX243" t="s">
        <v>2624</v>
      </c>
      <c r="RY243" t="s">
        <v>2246</v>
      </c>
      <c r="SA243" t="s">
        <v>2479</v>
      </c>
      <c r="SB243" t="s">
        <v>2479</v>
      </c>
      <c r="SC243" t="s">
        <v>2479</v>
      </c>
      <c r="SD243" t="s">
        <v>2479</v>
      </c>
      <c r="SE243" t="s">
        <v>2479</v>
      </c>
      <c r="SF243" t="s">
        <v>2479</v>
      </c>
      <c r="SG243" t="s">
        <v>2479</v>
      </c>
      <c r="SH243" t="s">
        <v>2756</v>
      </c>
      <c r="SI243" t="s">
        <v>2479</v>
      </c>
      <c r="SJ243" t="s">
        <v>2479</v>
      </c>
      <c r="SK243" t="s">
        <v>2479</v>
      </c>
      <c r="SM243" t="s">
        <v>2228</v>
      </c>
      <c r="SN243" t="s">
        <v>2486</v>
      </c>
      <c r="SO243" t="s">
        <v>2800</v>
      </c>
      <c r="SP243" t="s">
        <v>2191</v>
      </c>
      <c r="SQ243" t="s">
        <v>2213</v>
      </c>
      <c r="SR243" t="s">
        <v>2213</v>
      </c>
      <c r="SS243" t="s">
        <v>2470</v>
      </c>
      <c r="ST243" t="s">
        <v>2386</v>
      </c>
      <c r="SU243" t="s">
        <v>2701</v>
      </c>
      <c r="SV243" t="s">
        <v>2662</v>
      </c>
      <c r="SW243" t="s">
        <v>2285</v>
      </c>
      <c r="SY243" t="s">
        <v>2511</v>
      </c>
      <c r="SZ243" t="s">
        <v>2552</v>
      </c>
      <c r="TA243" t="s">
        <v>2753</v>
      </c>
      <c r="TB243" t="s">
        <v>2922</v>
      </c>
      <c r="TC243" t="s">
        <v>2805</v>
      </c>
      <c r="TD243" t="s">
        <v>2626</v>
      </c>
      <c r="TE243" t="s">
        <v>2818</v>
      </c>
      <c r="TF243" t="s">
        <v>2554</v>
      </c>
      <c r="TG243" t="s">
        <v>2769</v>
      </c>
      <c r="TH243" t="s">
        <v>2888</v>
      </c>
      <c r="TI243" t="s">
        <v>2263</v>
      </c>
      <c r="TK243" t="s">
        <v>2819</v>
      </c>
      <c r="TL243" t="s">
        <v>2857</v>
      </c>
      <c r="TM243" t="s">
        <v>2738</v>
      </c>
      <c r="TN243" t="s">
        <v>2959</v>
      </c>
      <c r="TO243" t="s">
        <v>2434</v>
      </c>
      <c r="TP243" t="s">
        <v>2822</v>
      </c>
      <c r="TQ243" t="s">
        <v>2228</v>
      </c>
      <c r="TR243" t="s">
        <v>2374</v>
      </c>
      <c r="TS243" t="s">
        <v>2504</v>
      </c>
      <c r="TT243" t="s">
        <v>2758</v>
      </c>
      <c r="TU243" t="s">
        <v>2755</v>
      </c>
      <c r="VM243" t="s">
        <v>2906</v>
      </c>
      <c r="VN243" t="s">
        <v>2957</v>
      </c>
      <c r="VO243" t="s">
        <v>2640</v>
      </c>
      <c r="VP243" t="s">
        <v>2997</v>
      </c>
      <c r="VY243" t="s">
        <v>2284</v>
      </c>
      <c r="VZ243" t="s">
        <v>2328</v>
      </c>
      <c r="WA243" t="s">
        <v>2914</v>
      </c>
      <c r="WB243" t="s">
        <v>2702</v>
      </c>
      <c r="WK243" t="s">
        <v>2479</v>
      </c>
      <c r="WL243" t="s">
        <v>2479</v>
      </c>
      <c r="WM243" t="s">
        <v>2479</v>
      </c>
      <c r="WN243" t="s">
        <v>2479</v>
      </c>
      <c r="WW243" t="s">
        <v>2710</v>
      </c>
      <c r="WX243" t="s">
        <v>2432</v>
      </c>
      <c r="WY243" t="s">
        <v>2595</v>
      </c>
      <c r="WZ243" t="s">
        <v>2540</v>
      </c>
      <c r="XI243" t="s">
        <v>2932</v>
      </c>
      <c r="XJ243" t="s">
        <v>2457</v>
      </c>
      <c r="XK243" t="s">
        <v>2837</v>
      </c>
      <c r="XL243" t="s">
        <v>2458</v>
      </c>
      <c r="XU243" t="s">
        <v>2810</v>
      </c>
      <c r="XV243" t="s">
        <v>2623</v>
      </c>
      <c r="XW243" t="s">
        <v>2853</v>
      </c>
      <c r="XX243" t="s">
        <v>2486</v>
      </c>
      <c r="YF243" t="s">
        <v>2745</v>
      </c>
      <c r="YG243" t="s">
        <v>2396</v>
      </c>
      <c r="YH243" t="s">
        <v>2769</v>
      </c>
      <c r="YI243" t="s">
        <v>2792</v>
      </c>
      <c r="YJ243" t="s">
        <v>2805</v>
      </c>
      <c r="YR243" t="s">
        <v>2198</v>
      </c>
      <c r="YS243" t="s">
        <v>2657</v>
      </c>
      <c r="YT243" t="s">
        <v>2589</v>
      </c>
      <c r="YU243" t="s">
        <v>2328</v>
      </c>
      <c r="YV243" t="s">
        <v>2789</v>
      </c>
      <c r="ZD243" t="s">
        <v>2429</v>
      </c>
      <c r="ZE243" t="s">
        <v>2479</v>
      </c>
      <c r="ZF243" t="s">
        <v>2479</v>
      </c>
      <c r="ZG243" t="s">
        <v>2479</v>
      </c>
      <c r="ZH243" t="s">
        <v>2479</v>
      </c>
      <c r="ZP243" t="s">
        <v>2489</v>
      </c>
      <c r="ZQ243" t="s">
        <v>2739</v>
      </c>
      <c r="ZR243" t="s">
        <v>2680</v>
      </c>
      <c r="ZS243" t="s">
        <v>2494</v>
      </c>
      <c r="ZT243" t="s">
        <v>2190</v>
      </c>
      <c r="AAB243" t="s">
        <v>2805</v>
      </c>
      <c r="AAC243" t="s">
        <v>2552</v>
      </c>
      <c r="AAD243" t="s">
        <v>2555</v>
      </c>
      <c r="AAE243" t="s">
        <v>3075</v>
      </c>
      <c r="AAF243" t="s">
        <v>2675</v>
      </c>
      <c r="AAN243" t="s">
        <v>2292</v>
      </c>
      <c r="AAO243" t="s">
        <v>2379</v>
      </c>
      <c r="AAP243" t="s">
        <v>2386</v>
      </c>
      <c r="AAQ243" t="s">
        <v>2401</v>
      </c>
      <c r="AAR243" t="s">
        <v>2202</v>
      </c>
      <c r="ABA243" t="s">
        <v>2943</v>
      </c>
      <c r="ABB243" t="s">
        <v>2992</v>
      </c>
      <c r="ABC243" t="s">
        <v>3081</v>
      </c>
      <c r="ABD243" t="s">
        <v>2837</v>
      </c>
      <c r="ABM243" t="s">
        <v>2746</v>
      </c>
      <c r="ABN243" t="s">
        <v>2673</v>
      </c>
      <c r="ABO243" t="s">
        <v>2692</v>
      </c>
      <c r="ABP243" t="s">
        <v>2612</v>
      </c>
      <c r="ABY243" t="s">
        <v>2479</v>
      </c>
      <c r="ABZ243" t="s">
        <v>2479</v>
      </c>
      <c r="ACA243" t="s">
        <v>2479</v>
      </c>
      <c r="ACB243" t="s">
        <v>2479</v>
      </c>
      <c r="ACK243" t="s">
        <v>2755</v>
      </c>
      <c r="ACL243" t="s">
        <v>2495</v>
      </c>
      <c r="ACM243" t="s">
        <v>2581</v>
      </c>
      <c r="ACN243" t="s">
        <v>2318</v>
      </c>
      <c r="ACW243" t="s">
        <v>2926</v>
      </c>
      <c r="ACX243" t="s">
        <v>3093</v>
      </c>
      <c r="ACY243" t="s">
        <v>3245</v>
      </c>
      <c r="ACZ243" t="s">
        <v>3082</v>
      </c>
      <c r="ADI243" t="s">
        <v>2259</v>
      </c>
      <c r="ADJ243" t="s">
        <v>2509</v>
      </c>
      <c r="ADK243" t="s">
        <v>2743</v>
      </c>
      <c r="ADL243" t="s">
        <v>2654</v>
      </c>
      <c r="ADU243" t="s">
        <v>2464</v>
      </c>
      <c r="ADV243" t="s">
        <v>3015</v>
      </c>
      <c r="ADW243" t="s">
        <v>2640</v>
      </c>
      <c r="ADX243" t="s">
        <v>2997</v>
      </c>
      <c r="AEG243" t="s">
        <v>3002</v>
      </c>
      <c r="AEH243" t="s">
        <v>2257</v>
      </c>
      <c r="AEI243" t="s">
        <v>2472</v>
      </c>
      <c r="AEJ243" t="s">
        <v>2504</v>
      </c>
      <c r="AES243" t="s">
        <v>2479</v>
      </c>
      <c r="AET243" t="s">
        <v>2479</v>
      </c>
      <c r="AEU243" t="s">
        <v>2479</v>
      </c>
      <c r="AEV243" t="s">
        <v>2479</v>
      </c>
      <c r="AFE243" t="s">
        <v>2664</v>
      </c>
      <c r="AFF243" t="s">
        <v>2209</v>
      </c>
      <c r="AFG243" t="s">
        <v>2572</v>
      </c>
      <c r="AFH243" t="s">
        <v>2210</v>
      </c>
      <c r="AFQ243" t="s">
        <v>3022</v>
      </c>
      <c r="AFR243" t="s">
        <v>2961</v>
      </c>
      <c r="AFS243" t="s">
        <v>2862</v>
      </c>
      <c r="AFT243" t="s">
        <v>2867</v>
      </c>
      <c r="AGC243" t="s">
        <v>2853</v>
      </c>
      <c r="AGD243" t="s">
        <v>2708</v>
      </c>
      <c r="AGE243" t="s">
        <v>2817</v>
      </c>
      <c r="AGF243" t="s">
        <v>2488</v>
      </c>
      <c r="AGO243" t="s">
        <v>2955</v>
      </c>
      <c r="AGP243" t="s">
        <v>3021</v>
      </c>
      <c r="AGQ243" t="s">
        <v>2940</v>
      </c>
      <c r="AGR243" t="s">
        <v>2952</v>
      </c>
      <c r="AHA243" t="s">
        <v>2946</v>
      </c>
      <c r="AHB243" t="s">
        <v>2600</v>
      </c>
      <c r="AHC243" t="s">
        <v>2535</v>
      </c>
      <c r="AHD243" t="s">
        <v>2756</v>
      </c>
      <c r="AHM243" t="s">
        <v>2479</v>
      </c>
      <c r="AHN243" t="s">
        <v>2479</v>
      </c>
      <c r="AHO243" t="s">
        <v>2479</v>
      </c>
      <c r="AHP243" t="s">
        <v>2479</v>
      </c>
      <c r="AHY243" t="s">
        <v>2660</v>
      </c>
      <c r="AHZ243" t="s">
        <v>2287</v>
      </c>
      <c r="AIA243" t="s">
        <v>2362</v>
      </c>
      <c r="AIB243" t="s">
        <v>2298</v>
      </c>
      <c r="AIK243" t="s">
        <v>2886</v>
      </c>
      <c r="AIL243" t="s">
        <v>2459</v>
      </c>
      <c r="AIM243" t="s">
        <v>3081</v>
      </c>
      <c r="AIN243" t="s">
        <v>2461</v>
      </c>
      <c r="AIW243" t="s">
        <v>2615</v>
      </c>
      <c r="AIX243" t="s">
        <v>2931</v>
      </c>
      <c r="AIY243" t="s">
        <v>2226</v>
      </c>
      <c r="AIZ243" t="s">
        <v>2651</v>
      </c>
      <c r="AJI243" t="s">
        <v>2961</v>
      </c>
      <c r="AJJ243" t="s">
        <v>2838</v>
      </c>
      <c r="AJK243" t="s">
        <v>2953</v>
      </c>
      <c r="AJL243" t="s">
        <v>2900</v>
      </c>
      <c r="AJU243" t="s">
        <v>2802</v>
      </c>
      <c r="AJV243" t="s">
        <v>2374</v>
      </c>
      <c r="AJW243" t="s">
        <v>2472</v>
      </c>
      <c r="AJX243" t="s">
        <v>2629</v>
      </c>
      <c r="AKG243" t="s">
        <v>2479</v>
      </c>
      <c r="AKH243" t="s">
        <v>2479</v>
      </c>
      <c r="AKI243" t="s">
        <v>2479</v>
      </c>
      <c r="AKJ243" t="s">
        <v>2479</v>
      </c>
      <c r="AKS243" t="s">
        <v>2244</v>
      </c>
      <c r="AKT243" t="s">
        <v>2214</v>
      </c>
      <c r="AKU243" t="s">
        <v>2344</v>
      </c>
      <c r="AKV243" t="s">
        <v>2199</v>
      </c>
      <c r="ALE243" t="s">
        <v>2621</v>
      </c>
      <c r="ALF243" t="s">
        <v>2876</v>
      </c>
      <c r="ALG243" t="s">
        <v>2906</v>
      </c>
      <c r="ALH243" t="s">
        <v>2837</v>
      </c>
      <c r="ALQ243" t="s">
        <v>2771</v>
      </c>
      <c r="ALR243" t="s">
        <v>2707</v>
      </c>
      <c r="ALS243" t="s">
        <v>2814</v>
      </c>
      <c r="ALT243" t="s">
        <v>2532</v>
      </c>
      <c r="AMB243" t="s">
        <v>2792</v>
      </c>
      <c r="AMC243" t="s">
        <v>2746</v>
      </c>
      <c r="AMD243" t="s">
        <v>2598</v>
      </c>
      <c r="AME243" t="s">
        <v>2458</v>
      </c>
      <c r="AMF243" t="s">
        <v>2898</v>
      </c>
      <c r="AMN243" t="s">
        <v>2194</v>
      </c>
      <c r="AMO243" t="s">
        <v>2528</v>
      </c>
      <c r="AMP243" t="s">
        <v>2786</v>
      </c>
      <c r="AMQ243" t="s">
        <v>2696</v>
      </c>
      <c r="AMR243" t="s">
        <v>2665</v>
      </c>
      <c r="AMZ243" t="s">
        <v>2352</v>
      </c>
      <c r="ANA243" t="s">
        <v>2391</v>
      </c>
      <c r="ANB243" t="s">
        <v>2738</v>
      </c>
      <c r="ANC243" t="s">
        <v>2479</v>
      </c>
      <c r="AND243" t="s">
        <v>2479</v>
      </c>
      <c r="ANL243" t="s">
        <v>2202</v>
      </c>
      <c r="ANM243" t="s">
        <v>2216</v>
      </c>
      <c r="ANN243" t="s">
        <v>2249</v>
      </c>
      <c r="ANO243" t="s">
        <v>2331</v>
      </c>
      <c r="ANP243" t="s">
        <v>2435</v>
      </c>
      <c r="ANX243" t="s">
        <v>2914</v>
      </c>
      <c r="ANY243" t="s">
        <v>2432</v>
      </c>
      <c r="ANZ243" t="s">
        <v>2644</v>
      </c>
      <c r="AOA243" t="s">
        <v>2930</v>
      </c>
      <c r="AOB243" t="s">
        <v>2597</v>
      </c>
      <c r="AOJ243" t="s">
        <v>2807</v>
      </c>
      <c r="AOK243" t="s">
        <v>2879</v>
      </c>
      <c r="AOL243" t="s">
        <v>3074</v>
      </c>
      <c r="AOM243" t="s">
        <v>2439</v>
      </c>
      <c r="AON243" t="s">
        <v>2533</v>
      </c>
      <c r="AOY243" t="s">
        <v>2907</v>
      </c>
      <c r="AOZ243" t="s">
        <v>2464</v>
      </c>
      <c r="APK243" t="s">
        <v>2326</v>
      </c>
      <c r="APL243" t="s">
        <v>2785</v>
      </c>
      <c r="APW243" t="s">
        <v>2479</v>
      </c>
      <c r="APX243" t="s">
        <v>2479</v>
      </c>
      <c r="AQI243" t="s">
        <v>2386</v>
      </c>
      <c r="AQJ243" t="s">
        <v>2788</v>
      </c>
      <c r="AQU243" t="s">
        <v>2962</v>
      </c>
      <c r="AQV243" t="s">
        <v>3021</v>
      </c>
      <c r="ARG243" t="s">
        <v>2888</v>
      </c>
      <c r="ARH243" t="s">
        <v>2647</v>
      </c>
      <c r="ART243" t="s">
        <v>3046</v>
      </c>
      <c r="ASF243" t="s">
        <v>2490</v>
      </c>
      <c r="ASR243" t="s">
        <v>2479</v>
      </c>
      <c r="ATD243" t="s">
        <v>2486</v>
      </c>
      <c r="ATP243" t="s">
        <v>2446</v>
      </c>
      <c r="AUB243" t="s">
        <v>2532</v>
      </c>
      <c r="AUM243" t="s">
        <v>2957</v>
      </c>
      <c r="AUN243" t="s">
        <v>3038</v>
      </c>
      <c r="AUY243" t="s">
        <v>2341</v>
      </c>
      <c r="AUZ243" t="s">
        <v>2619</v>
      </c>
      <c r="AVK243" t="s">
        <v>2479</v>
      </c>
      <c r="AVL243" t="s">
        <v>2479</v>
      </c>
      <c r="AVW243" t="s">
        <v>2754</v>
      </c>
      <c r="AVX243" t="s">
        <v>2563</v>
      </c>
      <c r="AWI243" t="s">
        <v>2460</v>
      </c>
      <c r="AWJ243" t="s">
        <v>2874</v>
      </c>
      <c r="AWU243" t="s">
        <v>2771</v>
      </c>
      <c r="AWV243" t="s">
        <v>2737</v>
      </c>
      <c r="BBW243" t="s">
        <v>2516</v>
      </c>
      <c r="BBX243" t="s">
        <v>3026</v>
      </c>
      <c r="BCI243" t="s">
        <v>2785</v>
      </c>
      <c r="BCJ243" t="s">
        <v>2696</v>
      </c>
      <c r="BCU243" t="s">
        <v>2479</v>
      </c>
      <c r="BCV243" t="s">
        <v>2479</v>
      </c>
      <c r="BDG243" t="s">
        <v>2595</v>
      </c>
      <c r="BDH243" t="s">
        <v>2665</v>
      </c>
      <c r="BDS243" t="s">
        <v>2449</v>
      </c>
      <c r="BDT243" t="s">
        <v>3196</v>
      </c>
      <c r="BEE243" t="s">
        <v>2894</v>
      </c>
      <c r="BEF243" t="s">
        <v>2832</v>
      </c>
      <c r="BEQ243" t="s">
        <v>2279</v>
      </c>
      <c r="BER243" t="s">
        <v>2479</v>
      </c>
      <c r="BFC243" t="s">
        <v>2479</v>
      </c>
      <c r="BFD243" t="s">
        <v>2479</v>
      </c>
      <c r="BFO243" t="s">
        <v>2755</v>
      </c>
      <c r="BFP243" t="s">
        <v>2300</v>
      </c>
      <c r="BGA243" t="s">
        <v>2705</v>
      </c>
      <c r="BGB243" t="s">
        <v>2479</v>
      </c>
      <c r="BGM243" t="s">
        <v>2316</v>
      </c>
      <c r="BGN243" t="s">
        <v>2313</v>
      </c>
      <c r="BGY243" t="s">
        <v>2919</v>
      </c>
      <c r="BGZ243" t="s">
        <v>2479</v>
      </c>
      <c r="BHK243" t="s">
        <v>2327</v>
      </c>
      <c r="BHL243" t="s">
        <v>2200</v>
      </c>
      <c r="BHW243" t="s">
        <v>2479</v>
      </c>
      <c r="BHX243" t="s">
        <v>2479</v>
      </c>
      <c r="BII243" t="s">
        <v>2436</v>
      </c>
      <c r="BIJ243" t="s">
        <v>2173</v>
      </c>
      <c r="BIU243" t="s">
        <v>2299</v>
      </c>
      <c r="BIV243" t="s">
        <v>2176</v>
      </c>
      <c r="BOU243" t="s">
        <v>2315</v>
      </c>
      <c r="BOV243" t="s">
        <v>2661</v>
      </c>
      <c r="BPG243" t="s">
        <v>2230</v>
      </c>
      <c r="BPH243" t="s">
        <v>2344</v>
      </c>
      <c r="BPS243" t="s">
        <v>2476</v>
      </c>
      <c r="BPT243" t="s">
        <v>2545</v>
      </c>
      <c r="BQE243" t="s">
        <v>2479</v>
      </c>
      <c r="BQF243" t="s">
        <v>2479</v>
      </c>
      <c r="BQQ243" t="s">
        <v>2301</v>
      </c>
      <c r="BQR243" t="s">
        <v>2755</v>
      </c>
      <c r="BRC243" t="s">
        <v>2787</v>
      </c>
      <c r="BRD243" t="s">
        <v>2388</v>
      </c>
      <c r="BRO243" t="s">
        <v>2528</v>
      </c>
      <c r="BRP243" t="s">
        <v>2245</v>
      </c>
      <c r="BSA243" t="s">
        <v>2479</v>
      </c>
      <c r="BSB243" t="s">
        <v>2656</v>
      </c>
    </row>
    <row r="244" spans="1:1020 1028:1980" x14ac:dyDescent="0.15">
      <c r="A244" t="s">
        <v>3524</v>
      </c>
      <c r="J244" t="s">
        <v>2777</v>
      </c>
      <c r="K244" t="s">
        <v>2777</v>
      </c>
      <c r="L244" t="s">
        <v>2722</v>
      </c>
      <c r="U244" t="s">
        <v>3167</v>
      </c>
      <c r="V244" t="s">
        <v>3167</v>
      </c>
      <c r="W244" t="s">
        <v>3131</v>
      </c>
      <c r="X244" t="s">
        <v>3131</v>
      </c>
      <c r="AH244" t="s">
        <v>2779</v>
      </c>
      <c r="AI244" t="s">
        <v>3084</v>
      </c>
      <c r="AJ244" t="s">
        <v>3084</v>
      </c>
      <c r="AT244" t="s">
        <v>2777</v>
      </c>
      <c r="AU244">
        <f>43</f>
        <v>43</v>
      </c>
      <c r="AV244" t="s">
        <v>2430</v>
      </c>
      <c r="BG244" t="s">
        <v>2896</v>
      </c>
      <c r="BH244" t="s">
        <v>2723</v>
      </c>
      <c r="BQ244" t="s">
        <v>3084</v>
      </c>
      <c r="BR244" t="s">
        <v>3085</v>
      </c>
      <c r="BS244" t="s">
        <v>3085</v>
      </c>
      <c r="BT244" t="s">
        <v>3167</v>
      </c>
      <c r="CE244" t="s">
        <v>2130</v>
      </c>
      <c r="CF244" t="s">
        <v>2931</v>
      </c>
      <c r="DN244" t="s">
        <v>3167</v>
      </c>
      <c r="DO244" t="s">
        <v>3085</v>
      </c>
      <c r="DP244" t="s">
        <v>3085</v>
      </c>
      <c r="DY244" t="s">
        <v>3085</v>
      </c>
      <c r="DZ244" t="s">
        <v>3085</v>
      </c>
      <c r="EA244" t="s">
        <v>3167</v>
      </c>
      <c r="EB244" t="s">
        <v>3167</v>
      </c>
      <c r="EL244" t="s">
        <v>3084</v>
      </c>
      <c r="EM244" t="s">
        <v>3084</v>
      </c>
      <c r="EN244" t="s">
        <v>3354</v>
      </c>
      <c r="EX244" t="s">
        <v>2430</v>
      </c>
      <c r="EY244" t="s">
        <v>2777</v>
      </c>
      <c r="EZ244">
        <f>77</f>
        <v>77</v>
      </c>
      <c r="FJ244" t="s">
        <v>2524</v>
      </c>
      <c r="FK244" t="s">
        <v>2868</v>
      </c>
      <c r="FL244" t="s">
        <v>2926</v>
      </c>
      <c r="GH244">
        <f>41</f>
        <v>41</v>
      </c>
      <c r="GI244" t="s">
        <v>2839</v>
      </c>
      <c r="GJ244" t="s">
        <v>2445</v>
      </c>
      <c r="HG244" t="s">
        <v>2129</v>
      </c>
      <c r="HH244">
        <f>18</f>
        <v>18</v>
      </c>
      <c r="HR244" t="s">
        <v>2778</v>
      </c>
      <c r="HS244" t="s">
        <v>2126</v>
      </c>
      <c r="HT244">
        <f>10</f>
        <v>10</v>
      </c>
      <c r="IE244" t="s">
        <v>2131</v>
      </c>
      <c r="IF244" t="s">
        <v>2837</v>
      </c>
      <c r="IO244" t="s">
        <v>3084</v>
      </c>
      <c r="IP244" t="s">
        <v>3085</v>
      </c>
      <c r="IQ244" t="s">
        <v>3167</v>
      </c>
      <c r="IR244" t="s">
        <v>3168</v>
      </c>
      <c r="JB244" t="s">
        <v>3085</v>
      </c>
      <c r="JC244" t="s">
        <v>3167</v>
      </c>
      <c r="JD244" t="s">
        <v>3131</v>
      </c>
      <c r="JJ244" t="s">
        <v>3387</v>
      </c>
      <c r="JK244" t="s">
        <v>3408</v>
      </c>
      <c r="JL244" t="s">
        <v>3408</v>
      </c>
      <c r="JM244" t="s">
        <v>3354</v>
      </c>
      <c r="JN244" t="s">
        <v>3410</v>
      </c>
      <c r="JO244" t="s">
        <v>3085</v>
      </c>
      <c r="JP244" t="s">
        <v>3085</v>
      </c>
      <c r="JQ244" t="s">
        <v>3167</v>
      </c>
      <c r="KL244" t="s">
        <v>2132</v>
      </c>
      <c r="KM244" t="s">
        <v>2131</v>
      </c>
      <c r="KN244" t="s">
        <v>2129</v>
      </c>
      <c r="LJ244" t="s">
        <v>2131</v>
      </c>
      <c r="LK244" t="s">
        <v>2129</v>
      </c>
      <c r="LL244" t="s">
        <v>2130</v>
      </c>
      <c r="MT244" t="s">
        <v>2815</v>
      </c>
      <c r="MU244">
        <f>6</f>
        <v>6</v>
      </c>
      <c r="MV244">
        <f>5</f>
        <v>5</v>
      </c>
      <c r="NS244" t="s">
        <v>2883</v>
      </c>
      <c r="NT244">
        <f>69</f>
        <v>69</v>
      </c>
      <c r="OD244" t="s">
        <v>2135</v>
      </c>
      <c r="OE244" t="s">
        <v>2129</v>
      </c>
      <c r="OF244" t="s">
        <v>2722</v>
      </c>
      <c r="OQ244">
        <f>38</f>
        <v>38</v>
      </c>
      <c r="OR244">
        <f>93</f>
        <v>93</v>
      </c>
      <c r="PA244" t="s">
        <v>3354</v>
      </c>
      <c r="PB244" t="s">
        <v>3354</v>
      </c>
      <c r="PC244" t="s">
        <v>3354</v>
      </c>
      <c r="PD244" t="s">
        <v>3084</v>
      </c>
      <c r="PN244" t="s">
        <v>3354</v>
      </c>
      <c r="PO244" t="s">
        <v>3354</v>
      </c>
      <c r="PP244" t="s">
        <v>3084</v>
      </c>
      <c r="PZ244" t="s">
        <v>2777</v>
      </c>
      <c r="QA244">
        <f>21</f>
        <v>21</v>
      </c>
      <c r="QB244">
        <f>56</f>
        <v>56</v>
      </c>
      <c r="QG244" t="s">
        <v>2681</v>
      </c>
      <c r="QH244" t="s">
        <v>2430</v>
      </c>
      <c r="QI244">
        <f>86</f>
        <v>86</v>
      </c>
      <c r="QJ244">
        <f>79</f>
        <v>79</v>
      </c>
      <c r="QK244" t="s">
        <v>2360</v>
      </c>
      <c r="QL244" t="s">
        <v>2803</v>
      </c>
      <c r="QM244">
        <f>36</f>
        <v>36</v>
      </c>
      <c r="QN244" t="s">
        <v>2815</v>
      </c>
      <c r="QX244" t="s">
        <v>3199</v>
      </c>
      <c r="QZ244" t="s">
        <v>3138</v>
      </c>
      <c r="RF244" t="s">
        <v>2887</v>
      </c>
      <c r="RG244" t="s">
        <v>3245</v>
      </c>
      <c r="RH244" t="s">
        <v>3115</v>
      </c>
      <c r="RI244" t="s">
        <v>2445</v>
      </c>
      <c r="RJ244" t="s">
        <v>2926</v>
      </c>
      <c r="RK244" t="s">
        <v>2920</v>
      </c>
      <c r="RL244" t="s">
        <v>2439</v>
      </c>
      <c r="RM244" t="s">
        <v>2611</v>
      </c>
      <c r="RR244" t="s">
        <v>2629</v>
      </c>
      <c r="RS244" t="s">
        <v>2738</v>
      </c>
      <c r="RT244" t="s">
        <v>2229</v>
      </c>
      <c r="RU244" t="s">
        <v>2375</v>
      </c>
      <c r="RV244" t="s">
        <v>2754</v>
      </c>
      <c r="RW244" t="s">
        <v>2343</v>
      </c>
      <c r="RX244" t="s">
        <v>2437</v>
      </c>
      <c r="RY244" t="s">
        <v>2165</v>
      </c>
      <c r="SD244" t="s">
        <v>2479</v>
      </c>
      <c r="SE244" t="s">
        <v>2479</v>
      </c>
      <c r="SF244" t="s">
        <v>2479</v>
      </c>
      <c r="SG244" t="s">
        <v>2479</v>
      </c>
      <c r="SH244" t="s">
        <v>2479</v>
      </c>
      <c r="SI244" t="s">
        <v>2479</v>
      </c>
      <c r="SJ244" t="s">
        <v>2479</v>
      </c>
      <c r="SK244" t="s">
        <v>2479</v>
      </c>
      <c r="SP244" t="s">
        <v>2684</v>
      </c>
      <c r="SQ244" t="s">
        <v>2756</v>
      </c>
      <c r="SR244" t="s">
        <v>2781</v>
      </c>
      <c r="SS244" t="s">
        <v>2248</v>
      </c>
      <c r="ST244" t="s">
        <v>2186</v>
      </c>
      <c r="SU244" t="s">
        <v>2366</v>
      </c>
      <c r="SV244" t="s">
        <v>2179</v>
      </c>
      <c r="SW244" t="s">
        <v>2238</v>
      </c>
      <c r="TB244" t="s">
        <v>2640</v>
      </c>
      <c r="TC244" t="s">
        <v>2463</v>
      </c>
      <c r="TD244" t="s">
        <v>2911</v>
      </c>
      <c r="TE244" t="s">
        <v>2997</v>
      </c>
      <c r="TF244" t="s">
        <v>2639</v>
      </c>
      <c r="TG244" t="s">
        <v>2448</v>
      </c>
      <c r="TH244" t="s">
        <v>3115</v>
      </c>
      <c r="TI244" t="s">
        <v>2717</v>
      </c>
      <c r="TN244" t="s">
        <v>2610</v>
      </c>
      <c r="TO244" t="s">
        <v>2855</v>
      </c>
      <c r="TP244" t="s">
        <v>2771</v>
      </c>
      <c r="TQ244" t="s">
        <v>2770</v>
      </c>
      <c r="TR244" t="s">
        <v>2888</v>
      </c>
      <c r="TS244" t="s">
        <v>2597</v>
      </c>
      <c r="TT244" t="s">
        <v>2947</v>
      </c>
      <c r="TU244" t="s">
        <v>2260</v>
      </c>
      <c r="VM244" t="s">
        <v>2457</v>
      </c>
      <c r="VN244" t="s">
        <v>2902</v>
      </c>
      <c r="VO244" t="s">
        <v>2460</v>
      </c>
      <c r="VP244" t="s">
        <v>2446</v>
      </c>
      <c r="VY244" t="s">
        <v>2630</v>
      </c>
      <c r="VZ244" t="s">
        <v>2785</v>
      </c>
      <c r="WA244" t="s">
        <v>2845</v>
      </c>
      <c r="WB244" t="s">
        <v>2419</v>
      </c>
      <c r="WK244" t="s">
        <v>2479</v>
      </c>
      <c r="WL244" t="s">
        <v>2479</v>
      </c>
      <c r="WM244" t="s">
        <v>2479</v>
      </c>
      <c r="WN244" t="s">
        <v>2479</v>
      </c>
      <c r="WW244" t="s">
        <v>2589</v>
      </c>
      <c r="WX244" t="s">
        <v>2705</v>
      </c>
      <c r="WY244" t="s">
        <v>2665</v>
      </c>
      <c r="WZ244" t="s">
        <v>2401</v>
      </c>
      <c r="XI244" t="s">
        <v>3025</v>
      </c>
      <c r="XJ244" t="s">
        <v>2519</v>
      </c>
      <c r="XK244" t="s">
        <v>2455</v>
      </c>
      <c r="XL244" t="s">
        <v>2938</v>
      </c>
      <c r="XU244" t="s">
        <v>2572</v>
      </c>
      <c r="XV244" t="s">
        <v>2226</v>
      </c>
      <c r="XW244" t="s">
        <v>2749</v>
      </c>
      <c r="XX244" t="s">
        <v>2525</v>
      </c>
      <c r="YG244" t="s">
        <v>2795</v>
      </c>
      <c r="YH244" t="s">
        <v>2978</v>
      </c>
      <c r="YI244" t="s">
        <v>3008</v>
      </c>
      <c r="YJ244" t="s">
        <v>3117</v>
      </c>
      <c r="YS244" t="s">
        <v>2756</v>
      </c>
      <c r="YT244" t="s">
        <v>2672</v>
      </c>
      <c r="YU244" t="s">
        <v>2492</v>
      </c>
      <c r="YV244" t="s">
        <v>2540</v>
      </c>
      <c r="ZE244" t="s">
        <v>2479</v>
      </c>
      <c r="ZF244" t="s">
        <v>2479</v>
      </c>
      <c r="ZG244" t="s">
        <v>2479</v>
      </c>
      <c r="ZH244" t="s">
        <v>2479</v>
      </c>
      <c r="ZQ244" t="s">
        <v>2297</v>
      </c>
      <c r="ZR244" t="s">
        <v>2312</v>
      </c>
      <c r="ZS244" t="s">
        <v>2179</v>
      </c>
      <c r="ZT244" t="s">
        <v>2242</v>
      </c>
      <c r="AAC244" t="s">
        <v>3046</v>
      </c>
      <c r="AAD244" t="s">
        <v>2639</v>
      </c>
      <c r="AAE244" t="s">
        <v>2987</v>
      </c>
      <c r="AAF244" t="s">
        <v>2902</v>
      </c>
      <c r="AAO244" t="s">
        <v>2712</v>
      </c>
      <c r="AAP244" t="s">
        <v>2570</v>
      </c>
      <c r="AAQ244" t="s">
        <v>2500</v>
      </c>
      <c r="AAR244" t="s">
        <v>2396</v>
      </c>
      <c r="ABA244" t="s">
        <v>2638</v>
      </c>
      <c r="ABB244" t="s">
        <v>2829</v>
      </c>
      <c r="ABC244" t="s">
        <v>2720</v>
      </c>
      <c r="ABD244" t="s">
        <v>2953</v>
      </c>
      <c r="ABM244" t="s">
        <v>2632</v>
      </c>
      <c r="ABN244" t="s">
        <v>2228</v>
      </c>
      <c r="ABO244" t="s">
        <v>2693</v>
      </c>
      <c r="ABP244" t="s">
        <v>2882</v>
      </c>
      <c r="ABY244" t="s">
        <v>2479</v>
      </c>
      <c r="ABZ244" t="s">
        <v>2479</v>
      </c>
      <c r="ACA244" t="s">
        <v>2479</v>
      </c>
      <c r="ACB244" t="s">
        <v>2479</v>
      </c>
      <c r="ACK244" t="s">
        <v>2230</v>
      </c>
      <c r="ACL244" t="s">
        <v>2580</v>
      </c>
      <c r="ACM244" t="s">
        <v>2681</v>
      </c>
      <c r="ACN244" t="s">
        <v>2346</v>
      </c>
      <c r="ACW244" t="s">
        <v>3046</v>
      </c>
      <c r="ACX244" t="s">
        <v>3036</v>
      </c>
      <c r="ACY244" t="s">
        <v>3000</v>
      </c>
      <c r="ACZ244" t="s">
        <v>2962</v>
      </c>
      <c r="ADI244" t="s">
        <v>2858</v>
      </c>
      <c r="ADJ244" t="s">
        <v>2768</v>
      </c>
      <c r="ADK244" t="s">
        <v>2752</v>
      </c>
      <c r="ADL244" t="s">
        <v>2765</v>
      </c>
      <c r="ADU244" t="s">
        <v>2835</v>
      </c>
      <c r="ADV244" t="s">
        <v>2968</v>
      </c>
      <c r="ADW244" t="s">
        <v>2941</v>
      </c>
      <c r="ADX244" t="s">
        <v>2463</v>
      </c>
      <c r="AEG244" t="s">
        <v>2788</v>
      </c>
      <c r="AEH244" t="s">
        <v>2240</v>
      </c>
      <c r="AEI244" t="s">
        <v>2164</v>
      </c>
      <c r="AEJ244" t="s">
        <v>2252</v>
      </c>
      <c r="AES244" t="s">
        <v>2479</v>
      </c>
      <c r="AET244" t="s">
        <v>2479</v>
      </c>
      <c r="AEU244" t="s">
        <v>2479</v>
      </c>
      <c r="AEV244" t="s">
        <v>2479</v>
      </c>
      <c r="AFE244" t="s">
        <v>2249</v>
      </c>
      <c r="AFF244" t="s">
        <v>2250</v>
      </c>
      <c r="AFG244" t="s">
        <v>2419</v>
      </c>
      <c r="AFH244" t="s">
        <v>2421</v>
      </c>
      <c r="AFQ244" t="s">
        <v>3036</v>
      </c>
      <c r="AFR244" t="s">
        <v>2999</v>
      </c>
      <c r="AFS244" t="s">
        <v>3053</v>
      </c>
      <c r="AFT244" t="s">
        <v>3071</v>
      </c>
      <c r="AGC244" t="s">
        <v>2597</v>
      </c>
      <c r="AGD244" t="s">
        <v>2769</v>
      </c>
      <c r="AGE244" t="s">
        <v>2552</v>
      </c>
      <c r="AGF244" t="s">
        <v>2324</v>
      </c>
      <c r="AJI244" t="s">
        <v>2865</v>
      </c>
      <c r="AJJ244" t="s">
        <v>2949</v>
      </c>
      <c r="AJK244" t="s">
        <v>2940</v>
      </c>
      <c r="AJL244" t="s">
        <v>3041</v>
      </c>
      <c r="AJU244" t="s">
        <v>2244</v>
      </c>
      <c r="AJV244" t="s">
        <v>2230</v>
      </c>
      <c r="AJW244" t="s">
        <v>2843</v>
      </c>
      <c r="AJX244" t="s">
        <v>2711</v>
      </c>
      <c r="AKG244" t="s">
        <v>2479</v>
      </c>
      <c r="AKH244" t="s">
        <v>2479</v>
      </c>
      <c r="AKI244" t="s">
        <v>2479</v>
      </c>
      <c r="AKJ244" t="s">
        <v>2479</v>
      </c>
      <c r="AKS244" t="s">
        <v>2353</v>
      </c>
      <c r="AKT244" t="s">
        <v>2605</v>
      </c>
      <c r="AKU244" t="s">
        <v>2698</v>
      </c>
      <c r="AKV244" t="s">
        <v>2502</v>
      </c>
      <c r="ALE244" t="s">
        <v>3056</v>
      </c>
      <c r="ALF244" t="s">
        <v>2996</v>
      </c>
      <c r="ALG244" t="s">
        <v>2887</v>
      </c>
      <c r="ALH244" t="s">
        <v>3116</v>
      </c>
      <c r="ALQ244" t="s">
        <v>2627</v>
      </c>
      <c r="ALR244" t="s">
        <v>2532</v>
      </c>
      <c r="ALS244" t="s">
        <v>2598</v>
      </c>
      <c r="ALT244" t="s">
        <v>2551</v>
      </c>
      <c r="AMD244" t="s">
        <v>3087</v>
      </c>
      <c r="AME244" t="s">
        <v>2949</v>
      </c>
      <c r="AMF244" t="s">
        <v>2964</v>
      </c>
      <c r="AMP244" t="s">
        <v>2628</v>
      </c>
      <c r="AMQ244" t="s">
        <v>2430</v>
      </c>
      <c r="AMR244" t="s">
        <v>2348</v>
      </c>
      <c r="ANB244" t="s">
        <v>2479</v>
      </c>
      <c r="ANC244" t="s">
        <v>2479</v>
      </c>
      <c r="AND244" t="s">
        <v>2479</v>
      </c>
      <c r="ANN244" t="s">
        <v>2749</v>
      </c>
      <c r="ANO244" t="s">
        <v>2757</v>
      </c>
      <c r="ANP244" t="s">
        <v>2642</v>
      </c>
      <c r="ANZ244" t="s">
        <v>3001</v>
      </c>
      <c r="AOA244" t="s">
        <v>3018</v>
      </c>
      <c r="AOB244" t="s">
        <v>2927</v>
      </c>
      <c r="AOL244" t="s">
        <v>2812</v>
      </c>
      <c r="AOM244" t="s">
        <v>2646</v>
      </c>
      <c r="AON244" t="s">
        <v>2568</v>
      </c>
      <c r="AOX244" t="s">
        <v>3056</v>
      </c>
      <c r="AOY244" t="s">
        <v>3054</v>
      </c>
      <c r="AOZ244" t="s">
        <v>2520</v>
      </c>
      <c r="APJ244" t="s">
        <v>2570</v>
      </c>
      <c r="APK244" t="s">
        <v>2396</v>
      </c>
      <c r="APL244" t="s">
        <v>2683</v>
      </c>
      <c r="APV244" t="s">
        <v>2479</v>
      </c>
      <c r="APW244" t="s">
        <v>2479</v>
      </c>
      <c r="APX244" t="s">
        <v>2479</v>
      </c>
      <c r="AQH244" t="s">
        <v>2236</v>
      </c>
      <c r="AQI244" t="s">
        <v>2240</v>
      </c>
      <c r="AQJ244" t="s">
        <v>2336</v>
      </c>
      <c r="AQT244" t="s">
        <v>2968</v>
      </c>
      <c r="AQU244" t="s">
        <v>2452</v>
      </c>
      <c r="AQV244" t="s">
        <v>2719</v>
      </c>
      <c r="ARF244" t="s">
        <v>2601</v>
      </c>
      <c r="ARG244" t="s">
        <v>2552</v>
      </c>
      <c r="ARH244" t="s">
        <v>2585</v>
      </c>
      <c r="ARR244" t="s">
        <v>3057</v>
      </c>
      <c r="ART244" t="s">
        <v>3152</v>
      </c>
      <c r="ASD244" t="s">
        <v>2263</v>
      </c>
      <c r="ASF244" t="s">
        <v>2816</v>
      </c>
      <c r="ASP244" t="s">
        <v>2479</v>
      </c>
      <c r="ASR244" t="s">
        <v>2479</v>
      </c>
      <c r="ATB244" t="s">
        <v>2196</v>
      </c>
      <c r="ATD244" t="s">
        <v>2540</v>
      </c>
      <c r="ATN244" t="s">
        <v>2424</v>
      </c>
      <c r="ATP244" t="s">
        <v>2127</v>
      </c>
      <c r="ATZ244" t="s">
        <v>2930</v>
      </c>
      <c r="AUB244" t="s">
        <v>2918</v>
      </c>
      <c r="AUL244" t="s">
        <v>3082</v>
      </c>
      <c r="AUM244" t="s">
        <v>3155</v>
      </c>
      <c r="AUN244" t="s">
        <v>2796</v>
      </c>
      <c r="AUX244" t="s">
        <v>2494</v>
      </c>
      <c r="AUY244" t="s">
        <v>2758</v>
      </c>
      <c r="AUZ244" t="s">
        <v>2573</v>
      </c>
      <c r="AVJ244" t="s">
        <v>2479</v>
      </c>
      <c r="AVK244" t="s">
        <v>2479</v>
      </c>
      <c r="AVL244" t="s">
        <v>2479</v>
      </c>
      <c r="AVV244" t="s">
        <v>2659</v>
      </c>
      <c r="AVW244" t="s">
        <v>2658</v>
      </c>
      <c r="AVX244" t="s">
        <v>2562</v>
      </c>
      <c r="AWH244" t="s">
        <v>3152</v>
      </c>
      <c r="AWI244" t="s">
        <v>3152</v>
      </c>
      <c r="AWJ244" t="s">
        <v>2981</v>
      </c>
      <c r="AWT244" t="s">
        <v>2537</v>
      </c>
      <c r="AWU244" t="s">
        <v>2566</v>
      </c>
      <c r="AWV244" t="s">
        <v>2531</v>
      </c>
      <c r="BBV244" t="s">
        <v>3036</v>
      </c>
      <c r="BBW244" t="s">
        <v>3000</v>
      </c>
      <c r="BBX244" t="s">
        <v>2903</v>
      </c>
      <c r="BCH244" t="s">
        <v>2710</v>
      </c>
      <c r="BCI244" t="s">
        <v>2869</v>
      </c>
      <c r="BCJ244" t="s">
        <v>2630</v>
      </c>
      <c r="BCT244" t="s">
        <v>2479</v>
      </c>
      <c r="BCU244" t="s">
        <v>2479</v>
      </c>
      <c r="BCV244" t="s">
        <v>2479</v>
      </c>
      <c r="BDF244" t="s">
        <v>2582</v>
      </c>
      <c r="BDG244" t="s">
        <v>2670</v>
      </c>
      <c r="BDH244" t="s">
        <v>2357</v>
      </c>
      <c r="BDR244" t="s">
        <v>2985</v>
      </c>
      <c r="BDS244" t="s">
        <v>2939</v>
      </c>
      <c r="BDT244" t="s">
        <v>2609</v>
      </c>
      <c r="BED244" t="s">
        <v>2508</v>
      </c>
      <c r="BEE244" t="s">
        <v>2382</v>
      </c>
      <c r="BEF244" t="s">
        <v>2258</v>
      </c>
      <c r="BEP244" t="s">
        <v>2300</v>
      </c>
      <c r="BEQ244" t="s">
        <v>2313</v>
      </c>
      <c r="BER244" t="s">
        <v>2138</v>
      </c>
      <c r="BFB244" t="s">
        <v>2479</v>
      </c>
      <c r="BFC244" t="s">
        <v>2479</v>
      </c>
      <c r="BFD244" t="s">
        <v>2212</v>
      </c>
      <c r="BFN244" t="s">
        <v>2479</v>
      </c>
      <c r="BFO244" t="s">
        <v>2418</v>
      </c>
      <c r="BFP244" t="s">
        <v>2787</v>
      </c>
      <c r="BFZ244" t="s">
        <v>2582</v>
      </c>
      <c r="BGA244" t="s">
        <v>2345</v>
      </c>
      <c r="BGB244" t="s">
        <v>2340</v>
      </c>
      <c r="BGL244" t="s">
        <v>2479</v>
      </c>
      <c r="BGM244" t="s">
        <v>2479</v>
      </c>
      <c r="BGN244" t="s">
        <v>2479</v>
      </c>
      <c r="BGY244" t="s">
        <v>2619</v>
      </c>
      <c r="BGZ244" t="s">
        <v>2548</v>
      </c>
      <c r="BHK244" t="s">
        <v>2666</v>
      </c>
      <c r="BHL244" t="s">
        <v>2562</v>
      </c>
      <c r="BHV244" t="s">
        <v>2418</v>
      </c>
      <c r="BHW244" t="s">
        <v>2583</v>
      </c>
      <c r="BHX244" t="s">
        <v>2576</v>
      </c>
      <c r="BIH244" t="s">
        <v>2321</v>
      </c>
      <c r="BII244" t="s">
        <v>2146</v>
      </c>
      <c r="BIJ244" t="s">
        <v>2160</v>
      </c>
      <c r="BIT244" t="s">
        <v>2479</v>
      </c>
      <c r="BIU244" t="s">
        <v>2387</v>
      </c>
      <c r="BIV244" t="s">
        <v>2496</v>
      </c>
      <c r="BOT244" t="s">
        <v>2216</v>
      </c>
      <c r="BOU244" t="s">
        <v>2366</v>
      </c>
      <c r="BOV244" t="s">
        <v>2286</v>
      </c>
      <c r="BPF244" t="s">
        <v>2557</v>
      </c>
      <c r="BPG244" t="s">
        <v>2174</v>
      </c>
      <c r="BPH244" t="s">
        <v>2294</v>
      </c>
      <c r="BPR244" t="s">
        <v>2579</v>
      </c>
      <c r="BPS244" t="s">
        <v>2479</v>
      </c>
      <c r="BPT244" t="s">
        <v>2669</v>
      </c>
      <c r="BQD244" t="s">
        <v>2705</v>
      </c>
      <c r="BQE244" t="s">
        <v>2362</v>
      </c>
      <c r="BQF244" t="s">
        <v>2788</v>
      </c>
      <c r="BQQ244" t="s">
        <v>2572</v>
      </c>
      <c r="BQR244" t="s">
        <v>2664</v>
      </c>
      <c r="BRC244" t="s">
        <v>2575</v>
      </c>
      <c r="BRD244" t="s">
        <v>2710</v>
      </c>
      <c r="BRO244" t="s">
        <v>2224</v>
      </c>
      <c r="BRP244" t="s">
        <v>2369</v>
      </c>
      <c r="BSA244" t="s">
        <v>2319</v>
      </c>
      <c r="BSB244" t="s">
        <v>2665</v>
      </c>
      <c r="BUO244" t="s">
        <v>3089</v>
      </c>
      <c r="BUP244" t="s">
        <v>2976</v>
      </c>
      <c r="BUQ244" t="s">
        <v>2707</v>
      </c>
      <c r="BUR244" t="s">
        <v>3042</v>
      </c>
      <c r="BUS244" t="s">
        <v>2261</v>
      </c>
      <c r="BUT244" t="s">
        <v>2510</v>
      </c>
      <c r="BUU244" t="s">
        <v>2259</v>
      </c>
      <c r="BUV244" t="s">
        <v>2750</v>
      </c>
      <c r="BVA244" t="s">
        <v>2259</v>
      </c>
      <c r="BVB244" t="s">
        <v>2629</v>
      </c>
      <c r="BVC244" t="s">
        <v>2604</v>
      </c>
      <c r="BVD244" t="s">
        <v>2229</v>
      </c>
      <c r="BVE244" t="s">
        <v>2375</v>
      </c>
      <c r="BVF244" t="s">
        <v>2754</v>
      </c>
      <c r="BVG244" t="s">
        <v>2343</v>
      </c>
      <c r="BVH244" t="s">
        <v>2437</v>
      </c>
      <c r="BVM244" t="s">
        <v>3031</v>
      </c>
      <c r="BVN244" t="s">
        <v>2807</v>
      </c>
      <c r="BVO244" t="s">
        <v>2646</v>
      </c>
      <c r="BVP244" t="s">
        <v>2566</v>
      </c>
      <c r="BVQ244" t="s">
        <v>3049</v>
      </c>
      <c r="BVR244" t="s">
        <v>2644</v>
      </c>
      <c r="BVS244" t="s">
        <v>2831</v>
      </c>
      <c r="BVT244" t="s">
        <v>2885</v>
      </c>
      <c r="BVY244" t="s">
        <v>2614</v>
      </c>
      <c r="BVZ244" t="s">
        <v>2684</v>
      </c>
      <c r="BWA244" t="s">
        <v>2756</v>
      </c>
      <c r="BWB244" t="s">
        <v>2781</v>
      </c>
      <c r="BWC244" t="s">
        <v>2248</v>
      </c>
      <c r="BWD244" t="s">
        <v>2186</v>
      </c>
      <c r="BWE244" t="s">
        <v>2366</v>
      </c>
      <c r="BWF244" t="s">
        <v>2179</v>
      </c>
      <c r="BWK244" t="s">
        <v>2987</v>
      </c>
      <c r="BWL244" t="s">
        <v>2943</v>
      </c>
      <c r="BWM244" t="s">
        <v>3059</v>
      </c>
      <c r="BWN244" t="s">
        <v>2992</v>
      </c>
      <c r="BWO244" t="s">
        <v>3245</v>
      </c>
      <c r="BWP244" t="s">
        <v>2943</v>
      </c>
      <c r="BWQ244" t="s">
        <v>2636</v>
      </c>
      <c r="BWR244" t="s">
        <v>2447</v>
      </c>
      <c r="BWW244" t="s">
        <v>2855</v>
      </c>
      <c r="BWX244" t="s">
        <v>2610</v>
      </c>
      <c r="BWY244" t="s">
        <v>2855</v>
      </c>
      <c r="BWZ244" t="s">
        <v>2771</v>
      </c>
      <c r="BXA244" t="s">
        <v>2770</v>
      </c>
      <c r="BXB244" t="s">
        <v>2888</v>
      </c>
      <c r="BXC244" t="s">
        <v>2597</v>
      </c>
      <c r="BXD244" t="s">
        <v>2947</v>
      </c>
    </row>
    <row r="245" spans="1:1020 1028:1980" x14ac:dyDescent="0.15">
      <c r="A245" t="s">
        <v>3525</v>
      </c>
      <c r="K245" t="s">
        <v>2777</v>
      </c>
      <c r="L245" t="s">
        <v>2777</v>
      </c>
      <c r="U245" t="s">
        <v>3168</v>
      </c>
      <c r="V245" t="s">
        <v>3168</v>
      </c>
      <c r="W245" t="s">
        <v>3168</v>
      </c>
      <c r="X245" t="s">
        <v>3110</v>
      </c>
      <c r="AH245" t="s">
        <v>2777</v>
      </c>
      <c r="AI245">
        <f>33</f>
        <v>33</v>
      </c>
      <c r="AJ245" t="s">
        <v>2457</v>
      </c>
      <c r="AT245" t="s">
        <v>2524</v>
      </c>
      <c r="AU245">
        <f>22</f>
        <v>22</v>
      </c>
      <c r="AV245" t="s">
        <v>2898</v>
      </c>
      <c r="BG245" t="s">
        <v>2425</v>
      </c>
      <c r="BH245">
        <f>9</f>
        <v>9</v>
      </c>
      <c r="BQ245" t="s">
        <v>3167</v>
      </c>
      <c r="BR245" t="s">
        <v>3085</v>
      </c>
      <c r="BS245" t="s">
        <v>3167</v>
      </c>
      <c r="BT245" t="s">
        <v>3085</v>
      </c>
      <c r="CE245">
        <f>22</f>
        <v>22</v>
      </c>
      <c r="CF245" t="s">
        <v>2424</v>
      </c>
      <c r="DA245" t="s">
        <v>3167</v>
      </c>
      <c r="DB245" t="s">
        <v>3131</v>
      </c>
      <c r="DC245" t="s">
        <v>3131</v>
      </c>
      <c r="DD245" t="s">
        <v>3110</v>
      </c>
      <c r="DN245" t="s">
        <v>3110</v>
      </c>
      <c r="DO245" t="s">
        <v>3065</v>
      </c>
      <c r="DP245" t="s">
        <v>3131</v>
      </c>
      <c r="DY245" t="s">
        <v>3085</v>
      </c>
      <c r="DZ245" t="s">
        <v>3167</v>
      </c>
      <c r="EA245" t="s">
        <v>3167</v>
      </c>
      <c r="EB245" t="s">
        <v>3167</v>
      </c>
      <c r="EL245" t="s">
        <v>3168</v>
      </c>
      <c r="EM245" t="s">
        <v>3167</v>
      </c>
      <c r="EN245" t="s">
        <v>3167</v>
      </c>
      <c r="EX245" t="s">
        <v>2843</v>
      </c>
      <c r="EY245">
        <f>10</f>
        <v>10</v>
      </c>
      <c r="EZ245" t="s">
        <v>2129</v>
      </c>
      <c r="FJ245" t="s">
        <v>2836</v>
      </c>
      <c r="FK245" t="s">
        <v>2827</v>
      </c>
      <c r="FL245" t="s">
        <v>2777</v>
      </c>
      <c r="GH245" t="s">
        <v>2135</v>
      </c>
      <c r="GI245">
        <f>50</f>
        <v>50</v>
      </c>
      <c r="GJ245">
        <f>18</f>
        <v>18</v>
      </c>
      <c r="HG245" t="s">
        <v>2868</v>
      </c>
      <c r="HH245" t="s">
        <v>2129</v>
      </c>
      <c r="HS245" t="s">
        <v>2898</v>
      </c>
      <c r="HT245" t="s">
        <v>2423</v>
      </c>
      <c r="IE245" t="s">
        <v>2767</v>
      </c>
      <c r="IF245">
        <f>8</f>
        <v>8</v>
      </c>
      <c r="IO245" t="s">
        <v>3084</v>
      </c>
      <c r="IP245" t="s">
        <v>3084</v>
      </c>
      <c r="IQ245" t="s">
        <v>3084</v>
      </c>
      <c r="IR245" t="s">
        <v>3084</v>
      </c>
      <c r="JB245" t="s">
        <v>3084</v>
      </c>
      <c r="JC245" t="s">
        <v>3085</v>
      </c>
      <c r="JD245" t="s">
        <v>3085</v>
      </c>
      <c r="JG245" t="s">
        <v>3269</v>
      </c>
      <c r="JH245" t="s">
        <v>3225</v>
      </c>
      <c r="JI245" t="s">
        <v>3251</v>
      </c>
      <c r="JJ245" t="s">
        <v>3251</v>
      </c>
      <c r="JK245" t="s">
        <v>3226</v>
      </c>
      <c r="JL245" t="s">
        <v>3226</v>
      </c>
      <c r="JM245" t="s">
        <v>3085</v>
      </c>
      <c r="JN245" t="s">
        <v>3167</v>
      </c>
      <c r="JO245" t="s">
        <v>3167</v>
      </c>
      <c r="JP245" t="s">
        <v>3167</v>
      </c>
      <c r="JQ245" t="s">
        <v>3167</v>
      </c>
      <c r="KL245" t="s">
        <v>2837</v>
      </c>
      <c r="KM245" t="s">
        <v>2827</v>
      </c>
      <c r="KN245" t="s">
        <v>2430</v>
      </c>
      <c r="LJ245" t="s">
        <v>2128</v>
      </c>
      <c r="LK245" t="s">
        <v>2126</v>
      </c>
      <c r="LL245">
        <f>7</f>
        <v>7</v>
      </c>
      <c r="MT245" t="s">
        <v>2524</v>
      </c>
      <c r="MU245" t="s">
        <v>2897</v>
      </c>
      <c r="MV245" t="s">
        <v>2836</v>
      </c>
      <c r="NS245" t="s">
        <v>2777</v>
      </c>
      <c r="OD245">
        <f>13</f>
        <v>13</v>
      </c>
      <c r="OE245" t="s">
        <v>2897</v>
      </c>
      <c r="OF245">
        <f>6</f>
        <v>6</v>
      </c>
      <c r="OQ245" t="s">
        <v>2835</v>
      </c>
      <c r="OR245">
        <f>13</f>
        <v>13</v>
      </c>
      <c r="PA245">
        <f>96</f>
        <v>96</v>
      </c>
      <c r="PB245" t="s">
        <v>2681</v>
      </c>
      <c r="PC245" t="s">
        <v>2183</v>
      </c>
      <c r="PD245" t="s">
        <v>2268</v>
      </c>
      <c r="PM245" t="s">
        <v>3085</v>
      </c>
      <c r="PN245" t="s">
        <v>3167</v>
      </c>
      <c r="PO245" t="s">
        <v>3167</v>
      </c>
      <c r="PP245" t="s">
        <v>3167</v>
      </c>
      <c r="PZ245">
        <f>78</f>
        <v>78</v>
      </c>
      <c r="QA245" t="s">
        <v>2777</v>
      </c>
      <c r="QB245">
        <f>94</f>
        <v>94</v>
      </c>
      <c r="QE245" t="s">
        <v>2921</v>
      </c>
      <c r="QF245" t="s">
        <v>2883</v>
      </c>
      <c r="QG245" t="s">
        <v>2921</v>
      </c>
      <c r="QH245" t="s">
        <v>2897</v>
      </c>
      <c r="QI245" t="s">
        <v>2778</v>
      </c>
      <c r="QJ245" t="s">
        <v>2517</v>
      </c>
      <c r="QK245" t="s">
        <v>2767</v>
      </c>
      <c r="QL245" t="s">
        <v>2780</v>
      </c>
      <c r="QM245" t="s">
        <v>2445</v>
      </c>
      <c r="QN245" t="s">
        <v>2896</v>
      </c>
      <c r="QW245" t="s">
        <v>2293</v>
      </c>
      <c r="QX245" t="s">
        <v>2340</v>
      </c>
      <c r="QY245" t="s">
        <v>2775</v>
      </c>
      <c r="QZ245">
        <f>74</f>
        <v>74</v>
      </c>
      <c r="RC245" t="s">
        <v>2896</v>
      </c>
      <c r="RD245" t="s">
        <v>2716</v>
      </c>
      <c r="RE245" t="s">
        <v>2455</v>
      </c>
      <c r="RF245" t="s">
        <v>2450</v>
      </c>
      <c r="RG245" t="s">
        <v>2903</v>
      </c>
      <c r="RH245" t="s">
        <v>2977</v>
      </c>
      <c r="RI245" t="s">
        <v>2816</v>
      </c>
      <c r="RJ245" t="s">
        <v>2879</v>
      </c>
      <c r="RK245" t="s">
        <v>2810</v>
      </c>
      <c r="RL245" t="s">
        <v>2550</v>
      </c>
      <c r="RM245" t="s">
        <v>2261</v>
      </c>
      <c r="RO245" t="s">
        <v>2584</v>
      </c>
      <c r="RP245" t="s">
        <v>2691</v>
      </c>
      <c r="RQ245" t="s">
        <v>2833</v>
      </c>
      <c r="RR245" t="s">
        <v>2822</v>
      </c>
      <c r="RS245" t="s">
        <v>2302</v>
      </c>
      <c r="RT245" t="s">
        <v>2919</v>
      </c>
      <c r="RU245" t="s">
        <v>2971</v>
      </c>
      <c r="RV245" t="s">
        <v>2688</v>
      </c>
      <c r="RW245" t="s">
        <v>2916</v>
      </c>
      <c r="RX245" t="s">
        <v>2663</v>
      </c>
      <c r="RY245" t="s">
        <v>2221</v>
      </c>
      <c r="SA245" t="s">
        <v>2479</v>
      </c>
      <c r="SB245" t="s">
        <v>2479</v>
      </c>
      <c r="SC245" t="s">
        <v>2479</v>
      </c>
      <c r="SD245" t="s">
        <v>2479</v>
      </c>
      <c r="SE245" t="s">
        <v>2479</v>
      </c>
      <c r="SF245" t="s">
        <v>2479</v>
      </c>
      <c r="SG245" t="s">
        <v>2479</v>
      </c>
      <c r="SH245" t="s">
        <v>2479</v>
      </c>
      <c r="SI245" t="s">
        <v>2479</v>
      </c>
      <c r="SJ245" t="s">
        <v>2479</v>
      </c>
      <c r="SK245" t="s">
        <v>2479</v>
      </c>
      <c r="SM245" t="s">
        <v>2165</v>
      </c>
      <c r="SN245" t="s">
        <v>2366</v>
      </c>
      <c r="SO245" t="s">
        <v>2388</v>
      </c>
      <c r="SP245" t="s">
        <v>2208</v>
      </c>
      <c r="SQ245" t="s">
        <v>2294</v>
      </c>
      <c r="SR245" t="s">
        <v>2681</v>
      </c>
      <c r="SS245" t="s">
        <v>2291</v>
      </c>
      <c r="ST245" t="s">
        <v>2336</v>
      </c>
      <c r="SU245" t="s">
        <v>2364</v>
      </c>
      <c r="SV245" t="s">
        <v>2160</v>
      </c>
      <c r="SW245" t="s">
        <v>2477</v>
      </c>
      <c r="SY245" t="s">
        <v>2936</v>
      </c>
      <c r="SZ245" t="s">
        <v>3244</v>
      </c>
      <c r="TA245" t="s">
        <v>3117</v>
      </c>
      <c r="TB245" t="s">
        <v>2455</v>
      </c>
      <c r="TC245" t="s">
        <v>3116</v>
      </c>
      <c r="TD245" t="s">
        <v>2443</v>
      </c>
      <c r="TE245" t="s">
        <v>2516</v>
      </c>
      <c r="TF245" t="s">
        <v>3075</v>
      </c>
      <c r="TG245" t="s">
        <v>2518</v>
      </c>
      <c r="TH245" t="s">
        <v>2451</v>
      </c>
      <c r="TI245" t="s">
        <v>2441</v>
      </c>
      <c r="TK245" t="s">
        <v>2597</v>
      </c>
      <c r="TL245" t="s">
        <v>2756</v>
      </c>
      <c r="TM245" t="s">
        <v>2789</v>
      </c>
      <c r="TN245" t="s">
        <v>2500</v>
      </c>
      <c r="TO245" t="s">
        <v>2229</v>
      </c>
      <c r="TP245" t="s">
        <v>2468</v>
      </c>
      <c r="TQ245" t="s">
        <v>2975</v>
      </c>
      <c r="TR245" t="s">
        <v>2353</v>
      </c>
      <c r="TS245" t="s">
        <v>2228</v>
      </c>
      <c r="TT245" t="s">
        <v>2397</v>
      </c>
      <c r="TU245" t="s">
        <v>2885</v>
      </c>
      <c r="VM245" t="s">
        <v>3016</v>
      </c>
      <c r="VN245" t="s">
        <v>2721</v>
      </c>
      <c r="VO245" t="s">
        <v>2899</v>
      </c>
      <c r="VP245" t="s">
        <v>3170</v>
      </c>
      <c r="VY245" t="s">
        <v>2243</v>
      </c>
      <c r="VZ245" t="s">
        <v>2318</v>
      </c>
      <c r="WA245" t="s">
        <v>2405</v>
      </c>
      <c r="WB245" t="s">
        <v>2171</v>
      </c>
      <c r="WK245" t="s">
        <v>2479</v>
      </c>
      <c r="WL245" t="s">
        <v>2479</v>
      </c>
      <c r="WM245" t="s">
        <v>2479</v>
      </c>
      <c r="WN245" t="s">
        <v>2479</v>
      </c>
      <c r="WW245" t="s">
        <v>2696</v>
      </c>
      <c r="WX245" t="s">
        <v>2652</v>
      </c>
      <c r="WY245" t="s">
        <v>2244</v>
      </c>
      <c r="WZ245" t="s">
        <v>2331</v>
      </c>
      <c r="XI245" t="s">
        <v>2954</v>
      </c>
      <c r="XJ245" t="s">
        <v>2901</v>
      </c>
      <c r="XK245" t="s">
        <v>2957</v>
      </c>
      <c r="XL245" t="s">
        <v>3093</v>
      </c>
      <c r="XU245" t="s">
        <v>2564</v>
      </c>
      <c r="XV245" t="s">
        <v>2531</v>
      </c>
      <c r="XW245" t="s">
        <v>2833</v>
      </c>
      <c r="XX245" t="s">
        <v>2643</v>
      </c>
      <c r="YG245" t="s">
        <v>3244</v>
      </c>
      <c r="YH245" t="s">
        <v>2462</v>
      </c>
      <c r="YI245" t="s">
        <v>2992</v>
      </c>
      <c r="YJ245" t="s">
        <v>2943</v>
      </c>
      <c r="YS245" t="s">
        <v>2532</v>
      </c>
      <c r="YT245" t="s">
        <v>3049</v>
      </c>
      <c r="YU245" t="s">
        <v>2917</v>
      </c>
      <c r="YV245" t="s">
        <v>2384</v>
      </c>
      <c r="ZE245" t="s">
        <v>2479</v>
      </c>
      <c r="ZF245" t="s">
        <v>2479</v>
      </c>
      <c r="ZG245" t="s">
        <v>2479</v>
      </c>
      <c r="ZH245" t="s">
        <v>2479</v>
      </c>
      <c r="ZQ245" t="s">
        <v>2735</v>
      </c>
      <c r="ZR245" t="s">
        <v>2704</v>
      </c>
      <c r="ZS245" t="s">
        <v>2369</v>
      </c>
      <c r="ZT245" t="s">
        <v>2387</v>
      </c>
      <c r="AAC245" t="s">
        <v>2720</v>
      </c>
      <c r="AAD245" t="s">
        <v>2892</v>
      </c>
      <c r="AAE245" t="s">
        <v>3068</v>
      </c>
      <c r="AAF245" t="s">
        <v>2519</v>
      </c>
      <c r="AAO245" t="s">
        <v>2396</v>
      </c>
      <c r="AAP245" t="s">
        <v>3049</v>
      </c>
      <c r="AAQ245" t="s">
        <v>2383</v>
      </c>
      <c r="AAR245" t="s">
        <v>2396</v>
      </c>
      <c r="ABA245" t="s">
        <v>3074</v>
      </c>
      <c r="ABB245" t="s">
        <v>2813</v>
      </c>
      <c r="ABC245" t="s">
        <v>2921</v>
      </c>
      <c r="ABD245" t="s">
        <v>2879</v>
      </c>
      <c r="ABM245" t="s">
        <v>2298</v>
      </c>
      <c r="ABN245" t="s">
        <v>2156</v>
      </c>
      <c r="ABO245" t="s">
        <v>2556</v>
      </c>
      <c r="ABP245" t="s">
        <v>2426</v>
      </c>
      <c r="ABY245" t="s">
        <v>2497</v>
      </c>
      <c r="ABZ245" t="s">
        <v>2325</v>
      </c>
      <c r="ACA245" t="s">
        <v>2871</v>
      </c>
      <c r="ACB245" t="s">
        <v>2489</v>
      </c>
      <c r="ACK245" t="s">
        <v>2275</v>
      </c>
      <c r="ACL245" t="s">
        <v>2140</v>
      </c>
      <c r="ACM245" t="s">
        <v>2465</v>
      </c>
      <c r="ACN245" t="s">
        <v>2272</v>
      </c>
      <c r="ACW245" t="s">
        <v>2622</v>
      </c>
      <c r="ACX245" t="s">
        <v>2767</v>
      </c>
      <c r="ACY245" t="s">
        <v>2687</v>
      </c>
      <c r="ACZ245" t="s">
        <v>2948</v>
      </c>
      <c r="ADI245" t="s">
        <v>2655</v>
      </c>
      <c r="ADJ245" t="s">
        <v>2538</v>
      </c>
      <c r="ADK245" t="s">
        <v>2576</v>
      </c>
      <c r="ADL245" t="s">
        <v>2781</v>
      </c>
      <c r="ADU245" t="s">
        <v>2640</v>
      </c>
      <c r="ADV245" t="s">
        <v>2963</v>
      </c>
      <c r="ADW245" t="s">
        <v>2461</v>
      </c>
      <c r="ADX245" t="s">
        <v>2460</v>
      </c>
      <c r="AEG245" t="s">
        <v>2786</v>
      </c>
      <c r="AEH245" t="s">
        <v>2694</v>
      </c>
      <c r="AEI245" t="s">
        <v>2230</v>
      </c>
      <c r="AEJ245" t="s">
        <v>2481</v>
      </c>
      <c r="AES245" t="s">
        <v>2479</v>
      </c>
      <c r="AET245" t="s">
        <v>2479</v>
      </c>
      <c r="AEU245" t="s">
        <v>2479</v>
      </c>
      <c r="AEV245" t="s">
        <v>2479</v>
      </c>
      <c r="AFE245" t="s">
        <v>2400</v>
      </c>
      <c r="AFF245" t="s">
        <v>2674</v>
      </c>
      <c r="AFG245" t="s">
        <v>2244</v>
      </c>
      <c r="AFH245" t="s">
        <v>2773</v>
      </c>
      <c r="AFQ245" t="s">
        <v>2799</v>
      </c>
      <c r="AFR245" t="s">
        <v>2464</v>
      </c>
      <c r="AFS245" t="s">
        <v>3082</v>
      </c>
      <c r="AFT245" t="s">
        <v>2933</v>
      </c>
      <c r="AGC245" t="s">
        <v>2510</v>
      </c>
      <c r="AGD245" t="s">
        <v>2743</v>
      </c>
      <c r="AGE245" t="s">
        <v>2488</v>
      </c>
      <c r="AGF245" t="s">
        <v>2400</v>
      </c>
      <c r="AGO245" t="s">
        <v>2908</v>
      </c>
      <c r="AGP245" t="s">
        <v>2455</v>
      </c>
      <c r="AGQ245" t="s">
        <v>3116</v>
      </c>
      <c r="AGR245" t="s">
        <v>3116</v>
      </c>
      <c r="AHA245" t="s">
        <v>2184</v>
      </c>
      <c r="AHB245" t="s">
        <v>2576</v>
      </c>
      <c r="AHC245" t="s">
        <v>2387</v>
      </c>
      <c r="AHD245" t="s">
        <v>2346</v>
      </c>
      <c r="AHM245" t="s">
        <v>2479</v>
      </c>
      <c r="AHN245" t="s">
        <v>2479</v>
      </c>
      <c r="AHO245" t="s">
        <v>2479</v>
      </c>
      <c r="AHP245" t="s">
        <v>2479</v>
      </c>
      <c r="AHY245" t="s">
        <v>2238</v>
      </c>
      <c r="AHZ245" t="s">
        <v>2239</v>
      </c>
      <c r="AIA245" t="s">
        <v>2281</v>
      </c>
      <c r="AIB245" t="s">
        <v>2322</v>
      </c>
      <c r="AIK245" t="s">
        <v>2908</v>
      </c>
      <c r="AIL245" t="s">
        <v>2443</v>
      </c>
      <c r="AIM245" t="s">
        <v>3116</v>
      </c>
      <c r="AIN245" t="s">
        <v>2926</v>
      </c>
      <c r="AIW245" t="s">
        <v>2474</v>
      </c>
      <c r="AIX245" t="s">
        <v>2825</v>
      </c>
      <c r="AIY245" t="s">
        <v>2483</v>
      </c>
      <c r="AIZ245" t="s">
        <v>2192</v>
      </c>
      <c r="AJI245" t="s">
        <v>2450</v>
      </c>
      <c r="AJJ245" t="s">
        <v>3022</v>
      </c>
      <c r="AJK245" t="s">
        <v>2933</v>
      </c>
      <c r="AJL245" t="s">
        <v>2943</v>
      </c>
      <c r="AJU245" t="s">
        <v>2232</v>
      </c>
      <c r="AJV245" t="s">
        <v>2360</v>
      </c>
      <c r="AJW245" t="s">
        <v>2661</v>
      </c>
      <c r="AJX245" t="s">
        <v>2663</v>
      </c>
      <c r="AKG245" t="s">
        <v>2479</v>
      </c>
      <c r="AKH245" t="s">
        <v>2479</v>
      </c>
      <c r="AKI245" t="s">
        <v>2479</v>
      </c>
      <c r="AKJ245" t="s">
        <v>2479</v>
      </c>
      <c r="AKS245" t="s">
        <v>2472</v>
      </c>
      <c r="AKT245" t="s">
        <v>2668</v>
      </c>
      <c r="AKU245" t="s">
        <v>2434</v>
      </c>
      <c r="AKV245" t="s">
        <v>2391</v>
      </c>
      <c r="ALE245" t="s">
        <v>2720</v>
      </c>
      <c r="ALF245" t="s">
        <v>2637</v>
      </c>
      <c r="ALG245" t="s">
        <v>2520</v>
      </c>
      <c r="ALH245" t="s">
        <v>2519</v>
      </c>
      <c r="ALQ245" t="s">
        <v>3049</v>
      </c>
      <c r="ALR245" t="s">
        <v>2596</v>
      </c>
      <c r="ALS245" t="s">
        <v>2884</v>
      </c>
      <c r="ALT245" t="s">
        <v>2745</v>
      </c>
      <c r="AMD245" t="s">
        <v>2461</v>
      </c>
      <c r="AME245" t="s">
        <v>2943</v>
      </c>
      <c r="AMF245" t="s">
        <v>2446</v>
      </c>
      <c r="AMP245" t="s">
        <v>2210</v>
      </c>
      <c r="AMQ245" t="s">
        <v>2557</v>
      </c>
      <c r="AMR245" t="s">
        <v>2971</v>
      </c>
      <c r="ANB245" t="s">
        <v>2479</v>
      </c>
      <c r="ANC245" t="s">
        <v>2479</v>
      </c>
      <c r="AND245" t="s">
        <v>2479</v>
      </c>
      <c r="ANN245" t="s">
        <v>2386</v>
      </c>
      <c r="ANO245" t="s">
        <v>2402</v>
      </c>
      <c r="ANP245" t="s">
        <v>2755</v>
      </c>
      <c r="ANZ245" t="s">
        <v>2902</v>
      </c>
      <c r="AOA245" t="s">
        <v>2952</v>
      </c>
      <c r="AOB245" t="s">
        <v>2942</v>
      </c>
      <c r="AOL245" t="s">
        <v>2823</v>
      </c>
      <c r="AOM245" t="s">
        <v>2592</v>
      </c>
      <c r="AON245" t="s">
        <v>2573</v>
      </c>
      <c r="AOW245" t="s">
        <v>2958</v>
      </c>
      <c r="AOX245" t="s">
        <v>2797</v>
      </c>
      <c r="AOY245" t="s">
        <v>2911</v>
      </c>
      <c r="AOZ245" t="s">
        <v>3025</v>
      </c>
      <c r="API245" t="s">
        <v>2832</v>
      </c>
      <c r="APJ245" t="s">
        <v>2402</v>
      </c>
      <c r="APK245" t="s">
        <v>2734</v>
      </c>
      <c r="APL245" t="s">
        <v>2357</v>
      </c>
      <c r="APU245" t="s">
        <v>2479</v>
      </c>
      <c r="APV245" t="s">
        <v>2479</v>
      </c>
      <c r="APW245" t="s">
        <v>2479</v>
      </c>
      <c r="APX245" t="s">
        <v>2479</v>
      </c>
      <c r="AQG245" t="s">
        <v>2478</v>
      </c>
      <c r="AQH245" t="s">
        <v>2279</v>
      </c>
      <c r="AQI245" t="s">
        <v>2171</v>
      </c>
      <c r="AQJ245" t="s">
        <v>2303</v>
      </c>
      <c r="AQS245" t="s">
        <v>2901</v>
      </c>
      <c r="AQT245" t="s">
        <v>2969</v>
      </c>
      <c r="AQU245" t="s">
        <v>3025</v>
      </c>
      <c r="AQV245" t="s">
        <v>2937</v>
      </c>
      <c r="ARE245" t="s">
        <v>2774</v>
      </c>
      <c r="ARF245" t="s">
        <v>2615</v>
      </c>
      <c r="ARG245" t="s">
        <v>2552</v>
      </c>
      <c r="ARH245" t="s">
        <v>2258</v>
      </c>
      <c r="ARQ245" t="s">
        <v>2764</v>
      </c>
      <c r="ARR245" t="s">
        <v>2810</v>
      </c>
      <c r="ARS245" t="s">
        <v>2872</v>
      </c>
      <c r="ART245" t="s">
        <v>2805</v>
      </c>
      <c r="ASC245" t="s">
        <v>2931</v>
      </c>
      <c r="ASD245" t="s">
        <v>2789</v>
      </c>
      <c r="ASE245" t="s">
        <v>2493</v>
      </c>
      <c r="ASF245" t="s">
        <v>2559</v>
      </c>
      <c r="ASO245" t="s">
        <v>2870</v>
      </c>
      <c r="ASP245" t="s">
        <v>2260</v>
      </c>
      <c r="ASQ245" t="s">
        <v>2857</v>
      </c>
      <c r="ASR245" t="s">
        <v>2975</v>
      </c>
      <c r="ATA245" t="s">
        <v>2617</v>
      </c>
      <c r="ATB245" t="s">
        <v>2592</v>
      </c>
      <c r="ATC245" t="s">
        <v>2400</v>
      </c>
      <c r="ATD245" t="s">
        <v>2674</v>
      </c>
      <c r="ATM245" t="s">
        <v>2609</v>
      </c>
      <c r="ATN245" t="s">
        <v>2443</v>
      </c>
      <c r="ATO245" t="s">
        <v>2879</v>
      </c>
      <c r="ATP245" t="s">
        <v>3144</v>
      </c>
      <c r="ATY245" t="s">
        <v>2914</v>
      </c>
      <c r="ATZ245" t="s">
        <v>2582</v>
      </c>
      <c r="AUA245" t="s">
        <v>2781</v>
      </c>
      <c r="AUB245" t="s">
        <v>2167</v>
      </c>
      <c r="AUL245" t="s">
        <v>3115</v>
      </c>
      <c r="AUM245" t="s">
        <v>2990</v>
      </c>
      <c r="AUN245" t="s">
        <v>2920</v>
      </c>
      <c r="AUX245" t="s">
        <v>2754</v>
      </c>
      <c r="AUY245" t="s">
        <v>2658</v>
      </c>
      <c r="AUZ245" t="s">
        <v>2973</v>
      </c>
      <c r="AVJ245" t="s">
        <v>2479</v>
      </c>
      <c r="AVK245" t="s">
        <v>2479</v>
      </c>
      <c r="AVL245" t="s">
        <v>2479</v>
      </c>
      <c r="AVV245" t="s">
        <v>2557</v>
      </c>
      <c r="AVW245" t="s">
        <v>2594</v>
      </c>
      <c r="AVX245" t="s">
        <v>2204</v>
      </c>
      <c r="AWH245" t="s">
        <v>3143</v>
      </c>
      <c r="AWI245" t="s">
        <v>2530</v>
      </c>
      <c r="AWJ245" t="s">
        <v>3074</v>
      </c>
      <c r="AWT245" t="s">
        <v>2669</v>
      </c>
      <c r="AWU245" t="s">
        <v>2382</v>
      </c>
      <c r="AWV245" t="s">
        <v>2569</v>
      </c>
      <c r="BBV245" t="s">
        <v>3030</v>
      </c>
      <c r="BBW245" t="s">
        <v>2863</v>
      </c>
      <c r="BBX245" t="s">
        <v>2867</v>
      </c>
      <c r="BCH245" t="s">
        <v>2586</v>
      </c>
      <c r="BCI245" t="s">
        <v>2677</v>
      </c>
      <c r="BCJ245" t="s">
        <v>2831</v>
      </c>
      <c r="BCT245" t="s">
        <v>2479</v>
      </c>
      <c r="BCU245" t="s">
        <v>2479</v>
      </c>
      <c r="BCV245" t="s">
        <v>2479</v>
      </c>
      <c r="BDF245" t="s">
        <v>2739</v>
      </c>
      <c r="BDG245" t="s">
        <v>2740</v>
      </c>
      <c r="BDH245" t="s">
        <v>2489</v>
      </c>
      <c r="BDR245" t="s">
        <v>2911</v>
      </c>
      <c r="BDS245" t="s">
        <v>3170</v>
      </c>
      <c r="BDT245" t="s">
        <v>2638</v>
      </c>
      <c r="BED245" t="s">
        <v>2742</v>
      </c>
      <c r="BEE245" t="s">
        <v>2503</v>
      </c>
      <c r="BEF245" t="s">
        <v>2365</v>
      </c>
      <c r="BEP245" t="s">
        <v>2337</v>
      </c>
      <c r="BEQ245" t="s">
        <v>2390</v>
      </c>
      <c r="BER245" t="s">
        <v>2477</v>
      </c>
      <c r="BFC245" t="s">
        <v>2479</v>
      </c>
      <c r="BFD245" t="s">
        <v>2479</v>
      </c>
      <c r="BFN245" t="s">
        <v>2299</v>
      </c>
      <c r="BFO245" t="s">
        <v>2283</v>
      </c>
      <c r="BFP245" t="s">
        <v>2285</v>
      </c>
      <c r="BFZ245" t="s">
        <v>2350</v>
      </c>
      <c r="BGA245" t="s">
        <v>2369</v>
      </c>
      <c r="BGB245" t="s">
        <v>2237</v>
      </c>
      <c r="BGL245" t="s">
        <v>2479</v>
      </c>
      <c r="BGM245" t="s">
        <v>2316</v>
      </c>
      <c r="BGN245" t="s">
        <v>2150</v>
      </c>
      <c r="BGY245" t="s">
        <v>2665</v>
      </c>
      <c r="BGZ245" t="s">
        <v>2562</v>
      </c>
      <c r="BHK245" t="s">
        <v>2227</v>
      </c>
      <c r="BHL245" t="s">
        <v>2581</v>
      </c>
      <c r="BHV245" t="s">
        <v>2572</v>
      </c>
      <c r="BHW245" t="s">
        <v>2247</v>
      </c>
      <c r="BHX245" t="s">
        <v>2786</v>
      </c>
      <c r="BIH245" t="s">
        <v>2316</v>
      </c>
      <c r="BII245" t="s">
        <v>2278</v>
      </c>
      <c r="BIJ245" t="s">
        <v>2338</v>
      </c>
      <c r="BIT245" t="s">
        <v>2665</v>
      </c>
      <c r="BIU245" t="s">
        <v>2479</v>
      </c>
      <c r="BIV245" t="s">
        <v>2365</v>
      </c>
      <c r="BOT245" t="s">
        <v>2233</v>
      </c>
      <c r="BOU245" t="s">
        <v>2365</v>
      </c>
      <c r="BOV245" t="s">
        <v>2343</v>
      </c>
      <c r="BPG245" t="s">
        <v>2299</v>
      </c>
      <c r="BPH245" t="s">
        <v>2241</v>
      </c>
      <c r="BPR245" t="s">
        <v>2284</v>
      </c>
      <c r="BPS245" t="s">
        <v>2539</v>
      </c>
      <c r="BPT245" t="s">
        <v>2288</v>
      </c>
      <c r="BQD245" t="s">
        <v>2483</v>
      </c>
      <c r="BQE245" t="s">
        <v>2527</v>
      </c>
      <c r="BQF245" t="s">
        <v>2479</v>
      </c>
      <c r="BQQ245" t="s">
        <v>2479</v>
      </c>
      <c r="BRC245" t="s">
        <v>2475</v>
      </c>
      <c r="BRD245" t="s">
        <v>2217</v>
      </c>
      <c r="BRO245" t="s">
        <v>2781</v>
      </c>
      <c r="BRP245" t="s">
        <v>2255</v>
      </c>
      <c r="BSA245" t="s">
        <v>2701</v>
      </c>
      <c r="BSB245" t="s">
        <v>2177</v>
      </c>
      <c r="BUM245" t="s">
        <v>2976</v>
      </c>
      <c r="BUN245" t="s">
        <v>2778</v>
      </c>
      <c r="BUO245" t="s">
        <v>2264</v>
      </c>
      <c r="BUP245" t="s">
        <v>2769</v>
      </c>
      <c r="BUQ245" t="s">
        <v>2596</v>
      </c>
      <c r="BUR245" t="s">
        <v>2930</v>
      </c>
      <c r="BUS245" t="s">
        <v>2535</v>
      </c>
      <c r="BUT245" t="s">
        <v>2631</v>
      </c>
      <c r="BUU245" t="s">
        <v>2225</v>
      </c>
      <c r="BUV245" t="s">
        <v>2959</v>
      </c>
      <c r="BUY245" t="s">
        <v>2584</v>
      </c>
      <c r="BUZ245" t="s">
        <v>2691</v>
      </c>
      <c r="BVA245" t="s">
        <v>2833</v>
      </c>
      <c r="BVB245" t="s">
        <v>2822</v>
      </c>
      <c r="BVC245" t="s">
        <v>2302</v>
      </c>
      <c r="BVD245" t="s">
        <v>2919</v>
      </c>
      <c r="BVE245" t="s">
        <v>2971</v>
      </c>
      <c r="BVF245" t="s">
        <v>2688</v>
      </c>
      <c r="BVG245" t="s">
        <v>2916</v>
      </c>
      <c r="BVH245" t="s">
        <v>2663</v>
      </c>
      <c r="BVK245" t="s">
        <v>2774</v>
      </c>
      <c r="BVL245" t="s">
        <v>2259</v>
      </c>
      <c r="BVM245" t="s">
        <v>2751</v>
      </c>
      <c r="BVN245" t="s">
        <v>2782</v>
      </c>
      <c r="BVO245" t="s">
        <v>2975</v>
      </c>
      <c r="BVP245" t="s">
        <v>2486</v>
      </c>
      <c r="BVQ245" t="s">
        <v>2497</v>
      </c>
      <c r="BVR245" t="s">
        <v>2651</v>
      </c>
      <c r="BVS245" t="s">
        <v>2506</v>
      </c>
      <c r="BVT245" t="s">
        <v>2591</v>
      </c>
      <c r="BVW245" t="s">
        <v>2165</v>
      </c>
      <c r="BVX245" t="s">
        <v>2366</v>
      </c>
      <c r="BVY245" t="s">
        <v>2388</v>
      </c>
      <c r="BVZ245" t="s">
        <v>2208</v>
      </c>
      <c r="BWA245" t="s">
        <v>2294</v>
      </c>
      <c r="BWB245" t="s">
        <v>2681</v>
      </c>
      <c r="BWC245" t="s">
        <v>2291</v>
      </c>
      <c r="BWD245" t="s">
        <v>2336</v>
      </c>
      <c r="BWE245" t="s">
        <v>2364</v>
      </c>
      <c r="BWF245" t="s">
        <v>2160</v>
      </c>
      <c r="BWI245" t="s">
        <v>2458</v>
      </c>
      <c r="BWJ245" t="s">
        <v>3153</v>
      </c>
      <c r="BWK245" t="s">
        <v>2517</v>
      </c>
      <c r="BWL245" t="s">
        <v>2858</v>
      </c>
      <c r="BWM245" t="s">
        <v>3028</v>
      </c>
      <c r="BWN245" t="s">
        <v>2530</v>
      </c>
      <c r="BWO245" t="s">
        <v>2778</v>
      </c>
      <c r="BWP245" t="s">
        <v>2646</v>
      </c>
      <c r="BWQ245" t="s">
        <v>2565</v>
      </c>
      <c r="BWR245" t="s">
        <v>2765</v>
      </c>
      <c r="BWU245" t="s">
        <v>2597</v>
      </c>
      <c r="BWV245" t="s">
        <v>2756</v>
      </c>
      <c r="BWW245" t="s">
        <v>2789</v>
      </c>
      <c r="BWX245" t="s">
        <v>2500</v>
      </c>
      <c r="BWY245" t="s">
        <v>2229</v>
      </c>
      <c r="BWZ245" t="s">
        <v>2468</v>
      </c>
      <c r="BXA245" t="s">
        <v>2975</v>
      </c>
      <c r="BXB245" t="s">
        <v>2353</v>
      </c>
      <c r="BXC245" t="s">
        <v>2228</v>
      </c>
      <c r="BXD245" t="s">
        <v>2397</v>
      </c>
    </row>
    <row r="246" spans="1:1020 1028:1980" x14ac:dyDescent="0.15">
      <c r="A246" t="s">
        <v>3526</v>
      </c>
      <c r="U246" t="s">
        <v>3084</v>
      </c>
      <c r="V246" t="s">
        <v>3085</v>
      </c>
      <c r="W246" t="s">
        <v>3167</v>
      </c>
      <c r="X246" t="s">
        <v>3167</v>
      </c>
      <c r="AH246" t="s">
        <v>3295</v>
      </c>
      <c r="AI246" t="s">
        <v>3336</v>
      </c>
      <c r="AJ246" t="s">
        <v>3111</v>
      </c>
      <c r="DN246" t="s">
        <v>3167</v>
      </c>
      <c r="DO246" t="s">
        <v>3168</v>
      </c>
      <c r="DP246" t="s">
        <v>3167</v>
      </c>
      <c r="DZ246" t="s">
        <v>3167</v>
      </c>
      <c r="EA246" t="s">
        <v>3085</v>
      </c>
      <c r="EB246" t="s">
        <v>3085</v>
      </c>
      <c r="EC246" t="s">
        <v>3167</v>
      </c>
      <c r="EX246">
        <f>58</f>
        <v>58</v>
      </c>
      <c r="EY246" t="s">
        <v>2777</v>
      </c>
      <c r="EZ246" t="s">
        <v>2722</v>
      </c>
      <c r="FJ246" t="s">
        <v>2551</v>
      </c>
      <c r="FK246" t="s">
        <v>2318</v>
      </c>
      <c r="FL246" t="s">
        <v>2206</v>
      </c>
      <c r="GH246" t="s">
        <v>2777</v>
      </c>
      <c r="GI246" t="s">
        <v>2586</v>
      </c>
      <c r="GJ246">
        <f>67</f>
        <v>67</v>
      </c>
      <c r="HG246" t="s">
        <v>3295</v>
      </c>
      <c r="HH246" t="s">
        <v>2779</v>
      </c>
      <c r="IO246" t="s">
        <v>3084</v>
      </c>
      <c r="IP246" t="s">
        <v>3084</v>
      </c>
      <c r="IQ246" t="s">
        <v>3084</v>
      </c>
      <c r="IR246" t="s">
        <v>3085</v>
      </c>
      <c r="IS246" t="s">
        <v>3085</v>
      </c>
      <c r="JB246" t="s">
        <v>3167</v>
      </c>
      <c r="JC246" t="s">
        <v>3168</v>
      </c>
      <c r="JD246" t="s">
        <v>3168</v>
      </c>
      <c r="JE246" t="s">
        <v>3110</v>
      </c>
      <c r="JL246" t="s">
        <v>3476</v>
      </c>
      <c r="JM246" t="s">
        <v>3403</v>
      </c>
      <c r="JN246" t="s">
        <v>3354</v>
      </c>
      <c r="JO246" t="s">
        <v>3410</v>
      </c>
      <c r="JP246" t="s">
        <v>3085</v>
      </c>
      <c r="JQ246" t="s">
        <v>3085</v>
      </c>
      <c r="KL246">
        <f>55</f>
        <v>55</v>
      </c>
      <c r="KM246" t="s">
        <v>2896</v>
      </c>
      <c r="KN246" t="s">
        <v>2445</v>
      </c>
      <c r="LJ246" t="s">
        <v>2777</v>
      </c>
      <c r="LK246" t="s">
        <v>2777</v>
      </c>
      <c r="LL246" t="s">
        <v>2779</v>
      </c>
      <c r="MT246" t="s">
        <v>3295</v>
      </c>
      <c r="MU246" t="s">
        <v>3111</v>
      </c>
      <c r="MV246" t="s">
        <v>2777</v>
      </c>
      <c r="OD246" t="s">
        <v>2777</v>
      </c>
      <c r="OE246" t="s">
        <v>2777</v>
      </c>
      <c r="OF246">
        <f>54</f>
        <v>54</v>
      </c>
      <c r="PZ246" t="s">
        <v>2425</v>
      </c>
      <c r="QA246" t="s">
        <v>2134</v>
      </c>
      <c r="QB246">
        <f>2</f>
        <v>2</v>
      </c>
      <c r="QJ246" t="s">
        <v>3435</v>
      </c>
      <c r="QK246" t="s">
        <v>3477</v>
      </c>
      <c r="QL246" t="s">
        <v>2159</v>
      </c>
      <c r="QM246" t="s">
        <v>2670</v>
      </c>
      <c r="QN246" t="s">
        <v>2870</v>
      </c>
      <c r="RH246" t="s">
        <v>2961</v>
      </c>
      <c r="RI246" t="s">
        <v>3025</v>
      </c>
      <c r="RJ246" t="s">
        <v>2458</v>
      </c>
      <c r="RK246" t="s">
        <v>2444</v>
      </c>
      <c r="RL246" t="s">
        <v>2905</v>
      </c>
      <c r="RM246" t="s">
        <v>2444</v>
      </c>
      <c r="RT246" t="s">
        <v>2599</v>
      </c>
      <c r="RU246" t="s">
        <v>2628</v>
      </c>
      <c r="RV246" t="s">
        <v>2493</v>
      </c>
      <c r="RW246" t="s">
        <v>2665</v>
      </c>
      <c r="RX246" t="s">
        <v>2253</v>
      </c>
      <c r="RY246" t="s">
        <v>2378</v>
      </c>
      <c r="SF246" t="s">
        <v>2479</v>
      </c>
      <c r="SG246" t="s">
        <v>2479</v>
      </c>
      <c r="SH246" t="s">
        <v>2479</v>
      </c>
      <c r="SI246" t="s">
        <v>2479</v>
      </c>
      <c r="SJ246" t="s">
        <v>2479</v>
      </c>
      <c r="SK246" t="s">
        <v>2479</v>
      </c>
      <c r="SR246" t="s">
        <v>2821</v>
      </c>
      <c r="SS246" t="s">
        <v>2930</v>
      </c>
      <c r="ST246" t="s">
        <v>2198</v>
      </c>
      <c r="SU246" t="s">
        <v>2480</v>
      </c>
      <c r="SV246" t="s">
        <v>2221</v>
      </c>
      <c r="SW246" t="s">
        <v>2755</v>
      </c>
      <c r="TD246" t="s">
        <v>2965</v>
      </c>
      <c r="TE246" t="s">
        <v>2865</v>
      </c>
      <c r="TF246" t="s">
        <v>2962</v>
      </c>
      <c r="TG246" t="s">
        <v>3009</v>
      </c>
      <c r="TH246" t="s">
        <v>3170</v>
      </c>
      <c r="TI246" t="s">
        <v>2942</v>
      </c>
      <c r="TP246" t="s">
        <v>2817</v>
      </c>
      <c r="TQ246" t="s">
        <v>2623</v>
      </c>
      <c r="TR246" t="s">
        <v>2552</v>
      </c>
      <c r="TS246" t="s">
        <v>2552</v>
      </c>
      <c r="TT246" t="s">
        <v>2565</v>
      </c>
      <c r="TU246" t="s">
        <v>2706</v>
      </c>
      <c r="VM246" t="s">
        <v>2996</v>
      </c>
      <c r="VN246" t="s">
        <v>3025</v>
      </c>
      <c r="VO246" t="s">
        <v>2720</v>
      </c>
      <c r="VP246" t="s">
        <v>3021</v>
      </c>
      <c r="VY246" t="s">
        <v>2603</v>
      </c>
      <c r="VZ246" t="s">
        <v>2569</v>
      </c>
      <c r="WA246" t="s">
        <v>2723</v>
      </c>
      <c r="WB246" t="s">
        <v>2228</v>
      </c>
      <c r="WK246" t="s">
        <v>2479</v>
      </c>
      <c r="WL246" t="s">
        <v>2479</v>
      </c>
      <c r="WM246" t="s">
        <v>2479</v>
      </c>
      <c r="WN246" t="s">
        <v>2479</v>
      </c>
      <c r="WW246" t="s">
        <v>3022</v>
      </c>
      <c r="WX246" t="s">
        <v>2729</v>
      </c>
      <c r="WY246" t="s">
        <v>2397</v>
      </c>
      <c r="WZ246" t="s">
        <v>2885</v>
      </c>
      <c r="XI246" t="s">
        <v>3009</v>
      </c>
      <c r="XJ246" t="s">
        <v>2902</v>
      </c>
      <c r="XK246" t="s">
        <v>3026</v>
      </c>
      <c r="XL246" t="s">
        <v>2667</v>
      </c>
      <c r="XU246" t="s">
        <v>2725</v>
      </c>
      <c r="XV246" t="s">
        <v>2400</v>
      </c>
      <c r="XW246" t="s">
        <v>2475</v>
      </c>
      <c r="XX246" t="s">
        <v>2614</v>
      </c>
      <c r="YG246" t="s">
        <v>2934</v>
      </c>
      <c r="YH246" t="s">
        <v>2638</v>
      </c>
      <c r="YI246" t="s">
        <v>2892</v>
      </c>
      <c r="YJ246" t="s">
        <v>2892</v>
      </c>
      <c r="YK246" t="s">
        <v>2982</v>
      </c>
      <c r="YS246" t="s">
        <v>2330</v>
      </c>
      <c r="YT246" t="s">
        <v>2851</v>
      </c>
      <c r="YU246" t="s">
        <v>2414</v>
      </c>
      <c r="YV246" t="s">
        <v>2190</v>
      </c>
      <c r="YW246" t="s">
        <v>2360</v>
      </c>
      <c r="ZE246" t="s">
        <v>2479</v>
      </c>
      <c r="ZF246" t="s">
        <v>2479</v>
      </c>
      <c r="ZG246" t="s">
        <v>2479</v>
      </c>
      <c r="ZH246" t="s">
        <v>2479</v>
      </c>
      <c r="ZI246" t="s">
        <v>2479</v>
      </c>
      <c r="ZQ246" t="s">
        <v>2355</v>
      </c>
      <c r="ZR246" t="s">
        <v>2435</v>
      </c>
      <c r="ZS246" t="s">
        <v>2544</v>
      </c>
      <c r="ZT246" t="s">
        <v>2613</v>
      </c>
      <c r="ZU246" t="s">
        <v>2290</v>
      </c>
      <c r="AAC246" t="s">
        <v>3056</v>
      </c>
      <c r="AAD246" t="s">
        <v>2964</v>
      </c>
      <c r="AAE246" t="s">
        <v>2524</v>
      </c>
      <c r="AAF246" t="s">
        <v>2961</v>
      </c>
      <c r="AAG246" t="s">
        <v>2798</v>
      </c>
      <c r="AAO246" t="s">
        <v>2410</v>
      </c>
      <c r="AAP246" t="s">
        <v>2946</v>
      </c>
      <c r="AAQ246" t="s">
        <v>2946</v>
      </c>
      <c r="AAR246" t="s">
        <v>2918</v>
      </c>
      <c r="AAS246" t="s">
        <v>2846</v>
      </c>
      <c r="ADV246" t="s">
        <v>3018</v>
      </c>
      <c r="ADW246" t="s">
        <v>3023</v>
      </c>
      <c r="ADX246" t="s">
        <v>2135</v>
      </c>
      <c r="ADY246" t="s">
        <v>2911</v>
      </c>
      <c r="AEH246" t="s">
        <v>2162</v>
      </c>
      <c r="AEI246" t="s">
        <v>2339</v>
      </c>
      <c r="AEJ246" t="s">
        <v>2143</v>
      </c>
      <c r="AEK246" t="s">
        <v>2151</v>
      </c>
      <c r="AET246" t="s">
        <v>2479</v>
      </c>
      <c r="AEU246" t="s">
        <v>2479</v>
      </c>
      <c r="AEV246" t="s">
        <v>2479</v>
      </c>
      <c r="AEW246" t="s">
        <v>2479</v>
      </c>
      <c r="AFF246" t="s">
        <v>2656</v>
      </c>
      <c r="AFG246" t="s">
        <v>2748</v>
      </c>
      <c r="AFH246" t="s">
        <v>2655</v>
      </c>
      <c r="AFI246" t="s">
        <v>2593</v>
      </c>
      <c r="AFR246" t="s">
        <v>2423</v>
      </c>
      <c r="AFS246" t="s">
        <v>3020</v>
      </c>
      <c r="AFT246" t="s">
        <v>3012</v>
      </c>
      <c r="AFU246" t="s">
        <v>3056</v>
      </c>
      <c r="AGD246" t="s">
        <v>2261</v>
      </c>
      <c r="AGE246" t="s">
        <v>2974</v>
      </c>
      <c r="AGF246" t="s">
        <v>2824</v>
      </c>
      <c r="AGG246" t="s">
        <v>2897</v>
      </c>
      <c r="AUL246" t="s">
        <v>2721</v>
      </c>
      <c r="AUM246" t="s">
        <v>2901</v>
      </c>
      <c r="AUN246" t="s">
        <v>2997</v>
      </c>
      <c r="AUX246" t="s">
        <v>2731</v>
      </c>
      <c r="AUY246" t="s">
        <v>2244</v>
      </c>
      <c r="AUZ246" t="s">
        <v>2202</v>
      </c>
      <c r="AVJ246" t="s">
        <v>2479</v>
      </c>
      <c r="AVK246" t="s">
        <v>2479</v>
      </c>
      <c r="AVL246" t="s">
        <v>2479</v>
      </c>
      <c r="AVV246" t="s">
        <v>2698</v>
      </c>
      <c r="AVW246" t="s">
        <v>2347</v>
      </c>
      <c r="AVX246" t="s">
        <v>2711</v>
      </c>
      <c r="AWH246" t="s">
        <v>2963</v>
      </c>
      <c r="AWI246" t="s">
        <v>3009</v>
      </c>
      <c r="AWJ246" t="s">
        <v>2887</v>
      </c>
      <c r="AWT246" t="s">
        <v>2819</v>
      </c>
      <c r="AWU246" t="s">
        <v>2859</v>
      </c>
      <c r="AWV246" t="s">
        <v>2568</v>
      </c>
      <c r="BBV246" t="s">
        <v>2952</v>
      </c>
      <c r="BBW246" t="s">
        <v>3082</v>
      </c>
      <c r="BBX246" t="s">
        <v>2981</v>
      </c>
      <c r="BBY246" t="s">
        <v>2464</v>
      </c>
      <c r="BCH246" t="s">
        <v>2493</v>
      </c>
      <c r="BCI246" t="s">
        <v>2559</v>
      </c>
      <c r="BCJ246" t="s">
        <v>2344</v>
      </c>
      <c r="BCK246" t="s">
        <v>2243</v>
      </c>
      <c r="BCT246" t="s">
        <v>2479</v>
      </c>
      <c r="BCU246" t="s">
        <v>2479</v>
      </c>
      <c r="BCV246" t="s">
        <v>2479</v>
      </c>
      <c r="BCW246" t="s">
        <v>2479</v>
      </c>
      <c r="BDF246" t="s">
        <v>2711</v>
      </c>
      <c r="BDG246" t="s">
        <v>2582</v>
      </c>
      <c r="BDH246" t="s">
        <v>2211</v>
      </c>
      <c r="BDI246" t="s">
        <v>2212</v>
      </c>
      <c r="BDR246" t="s">
        <v>2861</v>
      </c>
      <c r="BDS246" t="s">
        <v>3005</v>
      </c>
      <c r="BDT246" t="s">
        <v>3079</v>
      </c>
      <c r="BDU246" t="s">
        <v>3069</v>
      </c>
      <c r="BED246" t="s">
        <v>2408</v>
      </c>
      <c r="BEE246" t="s">
        <v>2818</v>
      </c>
      <c r="BEF246" t="s">
        <v>2944</v>
      </c>
      <c r="BEG246" t="s">
        <v>2585</v>
      </c>
      <c r="BEP246" t="s">
        <v>2479</v>
      </c>
      <c r="BEQ246" t="s">
        <v>2479</v>
      </c>
      <c r="BER246" t="s">
        <v>2479</v>
      </c>
      <c r="BFZ246" t="s">
        <v>2479</v>
      </c>
      <c r="BGA246" t="s">
        <v>2479</v>
      </c>
      <c r="BGB246" t="s">
        <v>2479</v>
      </c>
      <c r="BGL246" t="s">
        <v>2479</v>
      </c>
      <c r="BGM246" t="s">
        <v>2479</v>
      </c>
      <c r="BGN246" t="s">
        <v>2479</v>
      </c>
      <c r="BHK246" t="s">
        <v>2479</v>
      </c>
      <c r="BHL246" t="s">
        <v>2479</v>
      </c>
      <c r="BHV246" t="s">
        <v>2501</v>
      </c>
      <c r="BHW246" t="s">
        <v>2249</v>
      </c>
      <c r="BHX246" t="s">
        <v>2216</v>
      </c>
      <c r="BIH246" t="s">
        <v>2479</v>
      </c>
      <c r="BII246" t="s">
        <v>2479</v>
      </c>
      <c r="BIJ246" t="s">
        <v>2256</v>
      </c>
      <c r="BIT246" t="s">
        <v>2217</v>
      </c>
      <c r="BIU246" t="s">
        <v>2305</v>
      </c>
      <c r="BIV246" t="s">
        <v>2478</v>
      </c>
      <c r="BOT246" t="s">
        <v>2479</v>
      </c>
      <c r="BOU246" t="s">
        <v>2642</v>
      </c>
      <c r="BOV246" t="s">
        <v>2310</v>
      </c>
      <c r="BPR246" t="s">
        <v>2573</v>
      </c>
      <c r="BPS246" t="s">
        <v>2479</v>
      </c>
      <c r="BPT246" t="s">
        <v>2221</v>
      </c>
      <c r="BQD246" t="s">
        <v>2844</v>
      </c>
      <c r="BQE246" t="s">
        <v>2669</v>
      </c>
      <c r="BQF246" t="s">
        <v>2249</v>
      </c>
      <c r="BUR246" t="s">
        <v>3093</v>
      </c>
      <c r="BUS246" t="s">
        <v>2945</v>
      </c>
      <c r="BUT246" t="s">
        <v>2262</v>
      </c>
      <c r="BUU246" t="s">
        <v>2263</v>
      </c>
      <c r="BUV246" t="s">
        <v>2551</v>
      </c>
      <c r="BVD246" t="s">
        <v>2599</v>
      </c>
      <c r="BVE246" t="s">
        <v>2628</v>
      </c>
      <c r="BVF246" t="s">
        <v>2493</v>
      </c>
      <c r="BVG246" t="s">
        <v>2665</v>
      </c>
      <c r="BVH246" t="s">
        <v>2253</v>
      </c>
      <c r="BVP246" t="s">
        <v>2479</v>
      </c>
      <c r="BVQ246" t="s">
        <v>2479</v>
      </c>
      <c r="BVR246" t="s">
        <v>2950</v>
      </c>
      <c r="BVS246" t="s">
        <v>2644</v>
      </c>
      <c r="BVT246" t="s">
        <v>2678</v>
      </c>
      <c r="BWB246" t="s">
        <v>2821</v>
      </c>
      <c r="BWC246" t="s">
        <v>2930</v>
      </c>
      <c r="BWD246" t="s">
        <v>2198</v>
      </c>
      <c r="BWE246" t="s">
        <v>2480</v>
      </c>
      <c r="BWF246" t="s">
        <v>2221</v>
      </c>
      <c r="BWN246" t="s">
        <v>3008</v>
      </c>
      <c r="BWO246" t="s">
        <v>2937</v>
      </c>
      <c r="BWP246" t="s">
        <v>2448</v>
      </c>
      <c r="BWQ246" t="s">
        <v>2909</v>
      </c>
      <c r="BWR246" t="s">
        <v>2450</v>
      </c>
      <c r="BWZ246" t="s">
        <v>2817</v>
      </c>
      <c r="BXA246" t="s">
        <v>2623</v>
      </c>
      <c r="BXB246" t="s">
        <v>2552</v>
      </c>
      <c r="BXC246" t="s">
        <v>2552</v>
      </c>
      <c r="BXD246" t="s">
        <v>2565</v>
      </c>
    </row>
    <row r="247" spans="1:1020 1028:1980" x14ac:dyDescent="0.15">
      <c r="A247" t="s">
        <v>3527</v>
      </c>
      <c r="U247" t="s">
        <v>3168</v>
      </c>
      <c r="V247" t="s">
        <v>3131</v>
      </c>
      <c r="W247" t="s">
        <v>3131</v>
      </c>
      <c r="X247" t="s">
        <v>3168</v>
      </c>
      <c r="BO247" t="s">
        <v>2268</v>
      </c>
      <c r="BQ247" t="s">
        <v>3085</v>
      </c>
      <c r="BR247" t="s">
        <v>3084</v>
      </c>
      <c r="BS247" t="s">
        <v>3167</v>
      </c>
      <c r="BT247" t="s">
        <v>3168</v>
      </c>
      <c r="DA247" t="s">
        <v>3167</v>
      </c>
      <c r="DB247" t="s">
        <v>3167</v>
      </c>
      <c r="DC247" t="s">
        <v>3085</v>
      </c>
      <c r="DD247" t="s">
        <v>3084</v>
      </c>
      <c r="DM247" t="s">
        <v>2712</v>
      </c>
      <c r="DN247" t="s">
        <v>2756</v>
      </c>
      <c r="DO247">
        <f>36</f>
        <v>36</v>
      </c>
      <c r="DP247" t="s">
        <v>2712</v>
      </c>
      <c r="DY247" t="s">
        <v>3085</v>
      </c>
      <c r="DZ247" t="s">
        <v>3084</v>
      </c>
      <c r="EJ247">
        <f>43</f>
        <v>43</v>
      </c>
      <c r="EK247" t="s">
        <v>2727</v>
      </c>
      <c r="EL247" t="s">
        <v>2592</v>
      </c>
      <c r="EM247" t="s">
        <v>2593</v>
      </c>
      <c r="EN247" t="s">
        <v>2775</v>
      </c>
      <c r="IO247" t="s">
        <v>3085</v>
      </c>
      <c r="IP247" t="s">
        <v>3084</v>
      </c>
      <c r="IQ247" t="s">
        <v>3084</v>
      </c>
      <c r="IR247" t="s">
        <v>3084</v>
      </c>
      <c r="JB247" t="s">
        <v>3131</v>
      </c>
      <c r="JC247" t="s">
        <v>3110</v>
      </c>
      <c r="JD247" t="s">
        <v>3168</v>
      </c>
      <c r="JF247" t="s">
        <v>3364</v>
      </c>
      <c r="JG247" t="s">
        <v>3219</v>
      </c>
      <c r="JH247" t="s">
        <v>3280</v>
      </c>
      <c r="JI247" t="s">
        <v>3278</v>
      </c>
      <c r="JJ247" t="s">
        <v>3292</v>
      </c>
      <c r="JK247" t="s">
        <v>3383</v>
      </c>
      <c r="JL247" t="s">
        <v>3190</v>
      </c>
      <c r="JM247" t="s">
        <v>3409</v>
      </c>
      <c r="JN247" t="s">
        <v>3409</v>
      </c>
      <c r="JO247" t="s">
        <v>3409</v>
      </c>
      <c r="JP247" t="s">
        <v>3409</v>
      </c>
      <c r="JQ247" t="s">
        <v>3085</v>
      </c>
      <c r="ND247">
        <f>68</f>
        <v>68</v>
      </c>
      <c r="NE247" t="s">
        <v>2347</v>
      </c>
      <c r="NF247">
        <f>67</f>
        <v>67</v>
      </c>
      <c r="NG247">
        <f>59</f>
        <v>59</v>
      </c>
      <c r="NH247" t="s">
        <v>2683</v>
      </c>
      <c r="QX247" t="s">
        <v>3199</v>
      </c>
      <c r="QY247" t="s">
        <v>3110</v>
      </c>
      <c r="QZ247" t="s">
        <v>3065</v>
      </c>
      <c r="RB247" t="s">
        <v>3033</v>
      </c>
      <c r="RC247" t="s">
        <v>3008</v>
      </c>
      <c r="RD247" t="s">
        <v>2816</v>
      </c>
      <c r="RE247" t="s">
        <v>2719</v>
      </c>
      <c r="RF247" t="s">
        <v>2920</v>
      </c>
      <c r="RG247" t="s">
        <v>2667</v>
      </c>
      <c r="RH247" t="s">
        <v>3016</v>
      </c>
      <c r="RI247" t="s">
        <v>2867</v>
      </c>
      <c r="RJ247" t="s">
        <v>3093</v>
      </c>
      <c r="RK247" t="s">
        <v>2872</v>
      </c>
      <c r="RL247" t="s">
        <v>2990</v>
      </c>
      <c r="RM247" t="s">
        <v>2762</v>
      </c>
      <c r="RN247" t="s">
        <v>2775</v>
      </c>
      <c r="RO247" t="s">
        <v>2695</v>
      </c>
      <c r="RP247" t="s">
        <v>2165</v>
      </c>
      <c r="RQ247" t="s">
        <v>2307</v>
      </c>
      <c r="RR247" t="s">
        <v>2378</v>
      </c>
      <c r="RS247" t="s">
        <v>2344</v>
      </c>
      <c r="RT247" t="s">
        <v>2787</v>
      </c>
      <c r="RU247" t="s">
        <v>2619</v>
      </c>
      <c r="RV247" t="s">
        <v>2216</v>
      </c>
      <c r="RW247" t="s">
        <v>2548</v>
      </c>
      <c r="RX247" t="s">
        <v>2381</v>
      </c>
      <c r="RY247" t="s">
        <v>2924</v>
      </c>
      <c r="RZ247" t="s">
        <v>2685</v>
      </c>
      <c r="SA247" t="s">
        <v>2260</v>
      </c>
      <c r="SB247" t="s">
        <v>2790</v>
      </c>
      <c r="SC247" t="s">
        <v>2747</v>
      </c>
      <c r="SD247" t="s">
        <v>2385</v>
      </c>
      <c r="SE247" t="s">
        <v>2690</v>
      </c>
      <c r="SF247" t="s">
        <v>2479</v>
      </c>
      <c r="SG247" t="s">
        <v>2479</v>
      </c>
      <c r="SH247" t="s">
        <v>2479</v>
      </c>
      <c r="SI247" t="s">
        <v>2479</v>
      </c>
      <c r="SJ247" t="s">
        <v>2479</v>
      </c>
      <c r="SK247" t="s">
        <v>2479</v>
      </c>
      <c r="SL247" t="s">
        <v>3089</v>
      </c>
      <c r="SM247" t="s">
        <v>2259</v>
      </c>
      <c r="SN247" t="s">
        <v>2604</v>
      </c>
      <c r="SO247" t="s">
        <v>2736</v>
      </c>
      <c r="SP247" t="s">
        <v>2429</v>
      </c>
      <c r="SQ247" t="s">
        <v>2347</v>
      </c>
      <c r="SR247" t="s">
        <v>2914</v>
      </c>
      <c r="SS247" t="s">
        <v>2678</v>
      </c>
      <c r="ST247" t="s">
        <v>2737</v>
      </c>
      <c r="SU247" t="s">
        <v>2881</v>
      </c>
      <c r="SV247" t="s">
        <v>2532</v>
      </c>
      <c r="SW247" t="s">
        <v>2535</v>
      </c>
      <c r="SX247" t="s">
        <v>2626</v>
      </c>
      <c r="SY247" t="s">
        <v>3040</v>
      </c>
      <c r="SZ247" t="s">
        <v>2529</v>
      </c>
      <c r="TA247" t="s">
        <v>2446</v>
      </c>
      <c r="TB247" t="s">
        <v>2858</v>
      </c>
      <c r="TC247" t="s">
        <v>2894</v>
      </c>
      <c r="TD247" t="s">
        <v>2534</v>
      </c>
      <c r="TE247" t="s">
        <v>2778</v>
      </c>
      <c r="TF247" t="s">
        <v>2550</v>
      </c>
      <c r="TG247" t="s">
        <v>2763</v>
      </c>
      <c r="TH247" t="s">
        <v>2645</v>
      </c>
      <c r="TI247" t="s">
        <v>2614</v>
      </c>
      <c r="TJ247" t="s">
        <v>2479</v>
      </c>
      <c r="TK247" t="s">
        <v>2886</v>
      </c>
      <c r="TL247" t="s">
        <v>2479</v>
      </c>
      <c r="TM247" t="s">
        <v>2485</v>
      </c>
      <c r="TN247" t="s">
        <v>2746</v>
      </c>
      <c r="TO247" t="s">
        <v>2394</v>
      </c>
      <c r="TP247" t="s">
        <v>2570</v>
      </c>
      <c r="TQ247" t="s">
        <v>2570</v>
      </c>
      <c r="TR247" t="s">
        <v>2533</v>
      </c>
      <c r="TS247" t="s">
        <v>3042</v>
      </c>
      <c r="TT247" t="s">
        <v>2879</v>
      </c>
      <c r="TU247" t="s">
        <v>2847</v>
      </c>
      <c r="VM247" t="s">
        <v>2936</v>
      </c>
      <c r="VN247" t="s">
        <v>2458</v>
      </c>
      <c r="VO247" t="s">
        <v>3082</v>
      </c>
      <c r="VP247" t="s">
        <v>3196</v>
      </c>
      <c r="VY247" t="s">
        <v>2533</v>
      </c>
      <c r="VZ247" t="s">
        <v>2372</v>
      </c>
      <c r="WA247" t="s">
        <v>2605</v>
      </c>
      <c r="WB247" t="s">
        <v>2385</v>
      </c>
      <c r="WK247" t="s">
        <v>2479</v>
      </c>
      <c r="WL247" t="s">
        <v>2479</v>
      </c>
      <c r="WM247" t="s">
        <v>2479</v>
      </c>
      <c r="WN247" t="s">
        <v>2479</v>
      </c>
      <c r="WW247" t="s">
        <v>2923</v>
      </c>
      <c r="WX247" t="s">
        <v>2745</v>
      </c>
      <c r="WY247" t="s">
        <v>2938</v>
      </c>
      <c r="WZ247" t="s">
        <v>3117</v>
      </c>
      <c r="XI247" t="s">
        <v>2596</v>
      </c>
      <c r="XJ247" t="s">
        <v>2812</v>
      </c>
      <c r="XK247" t="s">
        <v>2888</v>
      </c>
      <c r="XL247" t="s">
        <v>2566</v>
      </c>
      <c r="XU247" t="s">
        <v>2750</v>
      </c>
      <c r="XV247" t="s">
        <v>2627</v>
      </c>
      <c r="XW247" t="s">
        <v>2768</v>
      </c>
      <c r="XX247" t="s">
        <v>2623</v>
      </c>
      <c r="YG247" t="s">
        <v>2985</v>
      </c>
      <c r="YH247" t="s">
        <v>2714</v>
      </c>
      <c r="YI247" t="s">
        <v>2957</v>
      </c>
      <c r="YJ247" t="s">
        <v>2718</v>
      </c>
      <c r="YS247" t="s">
        <v>2832</v>
      </c>
      <c r="YT247" t="s">
        <v>2738</v>
      </c>
      <c r="YU247" t="s">
        <v>2469</v>
      </c>
      <c r="YV247" t="s">
        <v>2468</v>
      </c>
      <c r="ZE247" t="s">
        <v>2479</v>
      </c>
      <c r="ZF247" t="s">
        <v>2479</v>
      </c>
      <c r="ZG247" t="s">
        <v>2479</v>
      </c>
      <c r="ZH247" t="s">
        <v>2479</v>
      </c>
      <c r="ZQ247" t="s">
        <v>2473</v>
      </c>
      <c r="ZR247" t="s">
        <v>2685</v>
      </c>
      <c r="ZS247" t="s">
        <v>2454</v>
      </c>
      <c r="ZT247" t="s">
        <v>2455</v>
      </c>
      <c r="AAC247" t="s">
        <v>3153</v>
      </c>
      <c r="AAD247" t="s">
        <v>2717</v>
      </c>
      <c r="AAE247" t="s">
        <v>2920</v>
      </c>
      <c r="AAF247" t="s">
        <v>2824</v>
      </c>
      <c r="AAO247" t="s">
        <v>2570</v>
      </c>
      <c r="AAP247" t="s">
        <v>2782</v>
      </c>
      <c r="AAQ247" t="s">
        <v>2947</v>
      </c>
      <c r="AAR247" t="s">
        <v>2393</v>
      </c>
      <c r="ADU247" t="s">
        <v>3018</v>
      </c>
      <c r="ADV247" t="s">
        <v>3053</v>
      </c>
      <c r="AEG247" t="s">
        <v>2203</v>
      </c>
      <c r="AEH247" t="s">
        <v>2528</v>
      </c>
      <c r="AES247" t="s">
        <v>2479</v>
      </c>
      <c r="AET247" t="s">
        <v>2479</v>
      </c>
      <c r="AFE247" t="s">
        <v>2730</v>
      </c>
      <c r="AFF247" t="s">
        <v>2725</v>
      </c>
      <c r="AFQ247" t="s">
        <v>2933</v>
      </c>
      <c r="AFR247" t="s">
        <v>3179</v>
      </c>
      <c r="AGC247" t="s">
        <v>2744</v>
      </c>
      <c r="AGD247" t="s">
        <v>2846</v>
      </c>
      <c r="AGO247" t="s">
        <v>3068</v>
      </c>
      <c r="AGP247" t="s">
        <v>2797</v>
      </c>
      <c r="AGQ247" t="s">
        <v>3087</v>
      </c>
      <c r="AGR247" t="s">
        <v>3035</v>
      </c>
      <c r="AHA247" t="s">
        <v>2166</v>
      </c>
      <c r="AHB247" t="s">
        <v>2165</v>
      </c>
      <c r="AHC247" t="s">
        <v>2314</v>
      </c>
      <c r="AHD247" t="s">
        <v>2688</v>
      </c>
      <c r="AHM247" t="s">
        <v>2479</v>
      </c>
      <c r="AHN247" t="s">
        <v>2479</v>
      </c>
      <c r="AHO247" t="s">
        <v>2479</v>
      </c>
      <c r="AHP247" t="s">
        <v>2479</v>
      </c>
      <c r="AHY247" t="s">
        <v>2612</v>
      </c>
      <c r="AHZ247" t="s">
        <v>2302</v>
      </c>
      <c r="AIA247" t="s">
        <v>2493</v>
      </c>
      <c r="AIB247" t="s">
        <v>2398</v>
      </c>
      <c r="AIK247" t="s">
        <v>3245</v>
      </c>
      <c r="AIL247" t="s">
        <v>2438</v>
      </c>
      <c r="AIM247" t="s">
        <v>3244</v>
      </c>
      <c r="AIN247" t="s">
        <v>2908</v>
      </c>
      <c r="AIW247" t="s">
        <v>2750</v>
      </c>
      <c r="AIX247" t="s">
        <v>2288</v>
      </c>
      <c r="AIY247" t="s">
        <v>3075</v>
      </c>
      <c r="AIZ247" t="s">
        <v>2529</v>
      </c>
      <c r="AJG247" t="s">
        <v>2615</v>
      </c>
      <c r="AJI247" t="s">
        <v>2934</v>
      </c>
      <c r="AJJ247" t="s">
        <v>2998</v>
      </c>
      <c r="AJK247" t="s">
        <v>2890</v>
      </c>
      <c r="AJL247" t="s">
        <v>2976</v>
      </c>
      <c r="AJS247" t="s">
        <v>2754</v>
      </c>
      <c r="AJU247" t="s">
        <v>2692</v>
      </c>
      <c r="AJV247" t="s">
        <v>2302</v>
      </c>
      <c r="AJW247" t="s">
        <v>2196</v>
      </c>
      <c r="AJX247" t="s">
        <v>2360</v>
      </c>
      <c r="AKE247" t="s">
        <v>2606</v>
      </c>
      <c r="AKG247" t="s">
        <v>2479</v>
      </c>
      <c r="AKH247" t="s">
        <v>2479</v>
      </c>
      <c r="AKI247" t="s">
        <v>2479</v>
      </c>
      <c r="AKJ247" t="s">
        <v>2479</v>
      </c>
      <c r="AKQ247" t="s">
        <v>2409</v>
      </c>
      <c r="AKS247" t="s">
        <v>2751</v>
      </c>
      <c r="AKT247" t="s">
        <v>2569</v>
      </c>
      <c r="AKU247" t="s">
        <v>3173</v>
      </c>
      <c r="AKV247" t="s">
        <v>3150</v>
      </c>
      <c r="ALC247" t="s">
        <v>2586</v>
      </c>
      <c r="ALE247" t="s">
        <v>2752</v>
      </c>
      <c r="ALF247" t="s">
        <v>2717</v>
      </c>
      <c r="ALG247" t="s">
        <v>2897</v>
      </c>
      <c r="ALH247" t="s">
        <v>2814</v>
      </c>
      <c r="ALO247" t="s">
        <v>2694</v>
      </c>
      <c r="ALQ247" t="s">
        <v>2946</v>
      </c>
      <c r="ALR247" t="s">
        <v>2918</v>
      </c>
      <c r="ALS247" t="s">
        <v>2824</v>
      </c>
      <c r="ALT247" t="s">
        <v>3042</v>
      </c>
      <c r="AMB247" t="s">
        <v>2851</v>
      </c>
      <c r="AMC247" t="s">
        <v>2930</v>
      </c>
      <c r="AMD247" t="s">
        <v>2565</v>
      </c>
      <c r="AME247" t="s">
        <v>2818</v>
      </c>
      <c r="AMF247" t="s">
        <v>2511</v>
      </c>
      <c r="AMN247" t="s">
        <v>2217</v>
      </c>
      <c r="AMO247" t="s">
        <v>2173</v>
      </c>
      <c r="AMP247" t="s">
        <v>2317</v>
      </c>
      <c r="AMQ247" t="s">
        <v>2157</v>
      </c>
      <c r="AMR247" t="s">
        <v>2170</v>
      </c>
      <c r="AMZ247" t="s">
        <v>2653</v>
      </c>
      <c r="ANA247" t="s">
        <v>2823</v>
      </c>
      <c r="ANB247" t="s">
        <v>2327</v>
      </c>
      <c r="ANC247" t="s">
        <v>2737</v>
      </c>
      <c r="AND247" t="s">
        <v>2489</v>
      </c>
      <c r="ANL247" t="s">
        <v>2397</v>
      </c>
      <c r="ANM247" t="s">
        <v>2730</v>
      </c>
      <c r="ANN247" t="s">
        <v>2329</v>
      </c>
      <c r="ANO247" t="s">
        <v>2846</v>
      </c>
      <c r="ANP247" t="s">
        <v>2783</v>
      </c>
      <c r="ANX247" t="s">
        <v>2698</v>
      </c>
      <c r="ANY247" t="s">
        <v>2330</v>
      </c>
      <c r="ANZ247" t="s">
        <v>2488</v>
      </c>
      <c r="AOA247" t="s">
        <v>2738</v>
      </c>
      <c r="AOB247" t="s">
        <v>2975</v>
      </c>
      <c r="AOJ247" t="s">
        <v>2950</v>
      </c>
      <c r="AOK247" t="s">
        <v>2846</v>
      </c>
      <c r="AOL247" t="s">
        <v>2870</v>
      </c>
      <c r="AOM247" t="s">
        <v>2611</v>
      </c>
      <c r="AON247" t="s">
        <v>2810</v>
      </c>
      <c r="ARR247" t="s">
        <v>3067</v>
      </c>
      <c r="ARS247" t="s">
        <v>3170</v>
      </c>
      <c r="ART247" t="s">
        <v>3245</v>
      </c>
      <c r="ASD247" t="s">
        <v>2551</v>
      </c>
      <c r="ASE247" t="s">
        <v>2604</v>
      </c>
      <c r="ASF247" t="s">
        <v>2486</v>
      </c>
      <c r="ASP247" t="s">
        <v>2479</v>
      </c>
      <c r="ASQ247" t="s">
        <v>2479</v>
      </c>
      <c r="ASR247" t="s">
        <v>2479</v>
      </c>
      <c r="ATB247" t="s">
        <v>2874</v>
      </c>
      <c r="ATC247" t="s">
        <v>2438</v>
      </c>
      <c r="ATD247" t="s">
        <v>3082</v>
      </c>
      <c r="ATN247" t="s">
        <v>2675</v>
      </c>
      <c r="ATO247" t="s">
        <v>2623</v>
      </c>
      <c r="ATP247" t="s">
        <v>2348</v>
      </c>
      <c r="ATZ247" t="s">
        <v>2533</v>
      </c>
      <c r="AUA247" t="s">
        <v>2264</v>
      </c>
      <c r="AUB247" t="s">
        <v>2623</v>
      </c>
      <c r="AUK247" t="s">
        <v>2851</v>
      </c>
      <c r="AUL247" t="s">
        <v>2302</v>
      </c>
      <c r="AUM247" t="s">
        <v>2733</v>
      </c>
      <c r="AUN247" t="s">
        <v>2560</v>
      </c>
      <c r="AUW247" t="s">
        <v>2830</v>
      </c>
      <c r="AUX247" t="s">
        <v>2594</v>
      </c>
      <c r="AUY247" t="s">
        <v>2207</v>
      </c>
      <c r="AUZ247" t="s">
        <v>2185</v>
      </c>
      <c r="AVI247" t="s">
        <v>2398</v>
      </c>
      <c r="AVJ247" t="s">
        <v>2680</v>
      </c>
      <c r="AVK247" t="s">
        <v>2371</v>
      </c>
      <c r="AVL247" t="s">
        <v>2381</v>
      </c>
      <c r="AVU247" t="s">
        <v>2857</v>
      </c>
      <c r="AVV247" t="s">
        <v>2746</v>
      </c>
      <c r="AVW247" t="s">
        <v>2850</v>
      </c>
      <c r="AVX247" t="s">
        <v>2577</v>
      </c>
      <c r="AWG247" t="s">
        <v>2193</v>
      </c>
      <c r="AWH247" t="s">
        <v>2229</v>
      </c>
      <c r="AWI247" t="s">
        <v>2665</v>
      </c>
      <c r="AWJ247" t="s">
        <v>2331</v>
      </c>
      <c r="AWS247" t="s">
        <v>2532</v>
      </c>
      <c r="AWT247" t="s">
        <v>2392</v>
      </c>
      <c r="AWU247" t="s">
        <v>2771</v>
      </c>
      <c r="AWV247" t="s">
        <v>2752</v>
      </c>
      <c r="AZL247" t="s">
        <v>2874</v>
      </c>
      <c r="AZM247" t="s">
        <v>2813</v>
      </c>
      <c r="AZN247" t="s">
        <v>2894</v>
      </c>
      <c r="AZO247" t="s">
        <v>2990</v>
      </c>
      <c r="AZP247" t="s">
        <v>2768</v>
      </c>
      <c r="AZX247" t="s">
        <v>2244</v>
      </c>
      <c r="AZY247" t="s">
        <v>2189</v>
      </c>
      <c r="AZZ247" t="s">
        <v>2246</v>
      </c>
      <c r="BAA247" t="s">
        <v>2705</v>
      </c>
      <c r="BAB247" t="s">
        <v>2213</v>
      </c>
      <c r="BAJ247" t="s">
        <v>3142</v>
      </c>
      <c r="BAK247" t="s">
        <v>3378</v>
      </c>
      <c r="BAL247" t="s">
        <v>3378</v>
      </c>
      <c r="BAM247" t="s">
        <v>2126</v>
      </c>
      <c r="BAN247" t="s">
        <v>3172</v>
      </c>
      <c r="BAV247" t="s">
        <v>2639</v>
      </c>
      <c r="BAW247" t="s">
        <v>2836</v>
      </c>
      <c r="BAX247" t="s">
        <v>3061</v>
      </c>
      <c r="BAY247" t="s">
        <v>2981</v>
      </c>
      <c r="BAZ247" t="s">
        <v>2839</v>
      </c>
      <c r="BBH247" t="s">
        <v>2796</v>
      </c>
      <c r="BBI247" t="s">
        <v>2795</v>
      </c>
      <c r="BBJ247" t="s">
        <v>2829</v>
      </c>
      <c r="BBK247" t="s">
        <v>2795</v>
      </c>
      <c r="BBL247" t="s">
        <v>2795</v>
      </c>
      <c r="BBV247" t="s">
        <v>2903</v>
      </c>
      <c r="BBW247" t="s">
        <v>2921</v>
      </c>
      <c r="BBX247" t="s">
        <v>2938</v>
      </c>
      <c r="BCH247" t="s">
        <v>2302</v>
      </c>
      <c r="BCI247" t="s">
        <v>2350</v>
      </c>
      <c r="BCJ247" t="s">
        <v>2540</v>
      </c>
      <c r="BCT247" t="s">
        <v>2479</v>
      </c>
      <c r="BCU247" t="s">
        <v>2479</v>
      </c>
      <c r="BCV247" t="s">
        <v>2479</v>
      </c>
      <c r="BDF247" t="s">
        <v>2259</v>
      </c>
      <c r="BDG247" t="s">
        <v>2926</v>
      </c>
      <c r="BDH247" t="s">
        <v>2667</v>
      </c>
      <c r="BDR247" t="s">
        <v>3074</v>
      </c>
      <c r="BDS247" t="s">
        <v>2764</v>
      </c>
      <c r="BDT247" t="s">
        <v>3074</v>
      </c>
      <c r="BED247" t="s">
        <v>2409</v>
      </c>
      <c r="BEE247" t="s">
        <v>2872</v>
      </c>
      <c r="BEF247" t="s">
        <v>2771</v>
      </c>
    </row>
    <row r="248" spans="1:1020 1028:1980" x14ac:dyDescent="0.15">
      <c r="A248" t="s">
        <v>3528</v>
      </c>
      <c r="U248" t="s">
        <v>3084</v>
      </c>
      <c r="V248" t="s">
        <v>3084</v>
      </c>
      <c r="W248" t="s">
        <v>3084</v>
      </c>
      <c r="X248" t="s">
        <v>3084</v>
      </c>
      <c r="BQ248" t="s">
        <v>3084</v>
      </c>
      <c r="BR248" t="s">
        <v>3084</v>
      </c>
      <c r="BS248" t="s">
        <v>3084</v>
      </c>
      <c r="BT248" t="s">
        <v>3403</v>
      </c>
      <c r="DA248" t="s">
        <v>3168</v>
      </c>
      <c r="DB248" t="s">
        <v>3167</v>
      </c>
      <c r="DC248" t="s">
        <v>3167</v>
      </c>
      <c r="DD248" t="s">
        <v>3168</v>
      </c>
      <c r="DE248" t="s">
        <v>3168</v>
      </c>
      <c r="DY248" t="s">
        <v>3167</v>
      </c>
      <c r="DZ248" t="s">
        <v>3167</v>
      </c>
      <c r="EA248" t="s">
        <v>3167</v>
      </c>
      <c r="EB248" t="s">
        <v>3084</v>
      </c>
      <c r="EC248" t="s">
        <v>3085</v>
      </c>
      <c r="JB248" t="s">
        <v>3085</v>
      </c>
      <c r="JC248" t="s">
        <v>3085</v>
      </c>
      <c r="JD248" t="s">
        <v>3167</v>
      </c>
      <c r="JE248" t="s">
        <v>3084</v>
      </c>
      <c r="JG248" t="s">
        <v>3280</v>
      </c>
      <c r="JH248" t="s">
        <v>3188</v>
      </c>
      <c r="JI248" t="s">
        <v>3326</v>
      </c>
      <c r="JJ248" t="s">
        <v>3361</v>
      </c>
      <c r="JK248" t="s">
        <v>3425</v>
      </c>
      <c r="JL248">
        <f>198</f>
        <v>198</v>
      </c>
      <c r="JM248" t="s">
        <v>3167</v>
      </c>
      <c r="JN248" t="s">
        <v>3167</v>
      </c>
      <c r="JO248" t="s">
        <v>3167</v>
      </c>
      <c r="JP248" t="s">
        <v>3167</v>
      </c>
      <c r="JQ248" t="s">
        <v>3085</v>
      </c>
      <c r="ND248" t="s">
        <v>2369</v>
      </c>
      <c r="NE248">
        <f>87</f>
        <v>87</v>
      </c>
      <c r="NF248" t="s">
        <v>2775</v>
      </c>
      <c r="NG248" t="s">
        <v>3161</v>
      </c>
      <c r="NH248">
        <f>114</f>
        <v>114</v>
      </c>
      <c r="RC248" t="s">
        <v>2716</v>
      </c>
      <c r="RD248" t="s">
        <v>2687</v>
      </c>
      <c r="RE248" t="s">
        <v>2454</v>
      </c>
      <c r="RF248" t="s">
        <v>2920</v>
      </c>
      <c r="RG248" t="s">
        <v>2459</v>
      </c>
      <c r="RH248" t="s">
        <v>3245</v>
      </c>
      <c r="RI248" t="s">
        <v>2454</v>
      </c>
      <c r="RJ248" t="s">
        <v>3022</v>
      </c>
      <c r="RK248" t="s">
        <v>2943</v>
      </c>
      <c r="RL248" t="s">
        <v>3115</v>
      </c>
      <c r="RM248" t="s">
        <v>2913</v>
      </c>
      <c r="RO248" t="s">
        <v>2166</v>
      </c>
      <c r="RP248" t="s">
        <v>2234</v>
      </c>
      <c r="RQ248" t="s">
        <v>2177</v>
      </c>
      <c r="RR248" t="s">
        <v>2224</v>
      </c>
      <c r="RS248" t="s">
        <v>2499</v>
      </c>
      <c r="RT248" t="s">
        <v>2335</v>
      </c>
      <c r="RU248" t="s">
        <v>2335</v>
      </c>
      <c r="RV248" t="s">
        <v>2273</v>
      </c>
      <c r="RW248" t="s">
        <v>2269</v>
      </c>
      <c r="RX248" t="s">
        <v>2273</v>
      </c>
      <c r="RY248" t="s">
        <v>2272</v>
      </c>
      <c r="SA248" t="s">
        <v>2508</v>
      </c>
      <c r="SB248" t="s">
        <v>2479</v>
      </c>
      <c r="SC248" t="s">
        <v>2382</v>
      </c>
      <c r="SD248" t="s">
        <v>2685</v>
      </c>
      <c r="SE248" t="s">
        <v>2225</v>
      </c>
      <c r="SF248" t="s">
        <v>2928</v>
      </c>
      <c r="SG248" t="s">
        <v>2479</v>
      </c>
      <c r="SH248" t="s">
        <v>2479</v>
      </c>
      <c r="SI248" t="s">
        <v>2479</v>
      </c>
      <c r="SJ248" t="s">
        <v>2479</v>
      </c>
      <c r="SK248" t="s">
        <v>2479</v>
      </c>
      <c r="SM248" t="s">
        <v>2821</v>
      </c>
      <c r="SN248" t="s">
        <v>2745</v>
      </c>
      <c r="SO248" t="s">
        <v>2348</v>
      </c>
      <c r="SP248" t="s">
        <v>2414</v>
      </c>
      <c r="SQ248" t="s">
        <v>2991</v>
      </c>
      <c r="SR248" t="s">
        <v>2468</v>
      </c>
      <c r="SS248" t="s">
        <v>2616</v>
      </c>
      <c r="ST248" t="s">
        <v>2604</v>
      </c>
      <c r="SU248" t="s">
        <v>2549</v>
      </c>
      <c r="SV248" t="s">
        <v>2885</v>
      </c>
      <c r="SW248" t="s">
        <v>2472</v>
      </c>
      <c r="SY248" t="s">
        <v>3093</v>
      </c>
      <c r="SZ248" t="s">
        <v>2716</v>
      </c>
      <c r="TA248" t="s">
        <v>2440</v>
      </c>
      <c r="TB248" t="s">
        <v>3116</v>
      </c>
      <c r="TC248" t="s">
        <v>2443</v>
      </c>
      <c r="TD248" t="s">
        <v>2636</v>
      </c>
      <c r="TE248" t="s">
        <v>3144</v>
      </c>
      <c r="TF248" t="s">
        <v>2904</v>
      </c>
      <c r="TG248" t="s">
        <v>2904</v>
      </c>
      <c r="TH248" t="s">
        <v>2456</v>
      </c>
      <c r="TI248" t="s">
        <v>3153</v>
      </c>
      <c r="TK248" t="s">
        <v>2872</v>
      </c>
      <c r="TL248" t="s">
        <v>2708</v>
      </c>
      <c r="TM248" t="s">
        <v>2765</v>
      </c>
      <c r="TN248" t="s">
        <v>2409</v>
      </c>
      <c r="TO248" t="s">
        <v>2805</v>
      </c>
      <c r="TP248" t="s">
        <v>2876</v>
      </c>
      <c r="TQ248" t="s">
        <v>2872</v>
      </c>
      <c r="TR248" t="s">
        <v>2762</v>
      </c>
      <c r="TS248" t="s">
        <v>2771</v>
      </c>
      <c r="TT248" t="s">
        <v>2853</v>
      </c>
      <c r="TU248" t="s">
        <v>2771</v>
      </c>
      <c r="VM248" t="s">
        <v>2958</v>
      </c>
      <c r="VN248" t="s">
        <v>2798</v>
      </c>
      <c r="VO248" t="s">
        <v>2799</v>
      </c>
      <c r="VP248" t="s">
        <v>2978</v>
      </c>
      <c r="VY248" t="s">
        <v>2620</v>
      </c>
      <c r="VZ248" t="s">
        <v>2577</v>
      </c>
      <c r="WA248" t="s">
        <v>2571</v>
      </c>
      <c r="WB248" t="s">
        <v>2351</v>
      </c>
      <c r="WK248" t="s">
        <v>2479</v>
      </c>
      <c r="WL248" t="s">
        <v>2479</v>
      </c>
      <c r="WM248" t="s">
        <v>2479</v>
      </c>
      <c r="WN248" t="s">
        <v>2479</v>
      </c>
      <c r="WW248" t="s">
        <v>3245</v>
      </c>
      <c r="WX248" t="s">
        <v>2611</v>
      </c>
      <c r="WY248" t="s">
        <v>3244</v>
      </c>
      <c r="WZ248" t="s">
        <v>2442</v>
      </c>
      <c r="XI248" t="s">
        <v>3170</v>
      </c>
      <c r="XJ248" t="s">
        <v>2936</v>
      </c>
      <c r="XK248" t="s">
        <v>3117</v>
      </c>
      <c r="XL248" t="s">
        <v>2992</v>
      </c>
      <c r="XU248" t="s">
        <v>2810</v>
      </c>
      <c r="XV248" t="s">
        <v>2623</v>
      </c>
      <c r="XW248" t="s">
        <v>2853</v>
      </c>
      <c r="XX248" t="s">
        <v>2623</v>
      </c>
      <c r="ADU248" t="s">
        <v>2901</v>
      </c>
      <c r="ADV248" t="s">
        <v>2464</v>
      </c>
      <c r="ADW248" t="s">
        <v>2718</v>
      </c>
      <c r="ADX248" t="s">
        <v>2939</v>
      </c>
      <c r="ADY248" t="s">
        <v>3025</v>
      </c>
      <c r="AEG248" t="s">
        <v>2830</v>
      </c>
      <c r="AEH248" t="s">
        <v>2237</v>
      </c>
      <c r="AEI248" t="s">
        <v>2660</v>
      </c>
      <c r="AEJ248" t="s">
        <v>2749</v>
      </c>
      <c r="AEK248" t="s">
        <v>2781</v>
      </c>
      <c r="AES248" t="s">
        <v>2479</v>
      </c>
      <c r="AET248" t="s">
        <v>2479</v>
      </c>
      <c r="AEU248" t="s">
        <v>2479</v>
      </c>
      <c r="AEV248" t="s">
        <v>2479</v>
      </c>
      <c r="AEW248" t="s">
        <v>2479</v>
      </c>
      <c r="AFE248" t="s">
        <v>2888</v>
      </c>
      <c r="AFF248" t="s">
        <v>2859</v>
      </c>
      <c r="AFG248" t="s">
        <v>3062</v>
      </c>
      <c r="AFH248" t="s">
        <v>2599</v>
      </c>
      <c r="AFI248" t="s">
        <v>2857</v>
      </c>
      <c r="AFQ248" t="s">
        <v>2718</v>
      </c>
      <c r="AFR248" t="s">
        <v>2444</v>
      </c>
      <c r="AFS248" t="s">
        <v>2926</v>
      </c>
      <c r="AFT248" t="s">
        <v>2909</v>
      </c>
      <c r="AFU248" t="s">
        <v>2948</v>
      </c>
      <c r="AGC248" t="s">
        <v>2578</v>
      </c>
      <c r="AGD248" t="s">
        <v>2894</v>
      </c>
      <c r="AGE248" t="s">
        <v>2706</v>
      </c>
      <c r="AGF248" t="s">
        <v>2708</v>
      </c>
      <c r="AGG248" t="s">
        <v>2611</v>
      </c>
      <c r="AGO248" t="s">
        <v>2722</v>
      </c>
      <c r="AGP248" t="s">
        <v>3008</v>
      </c>
      <c r="AGQ248" t="s">
        <v>2911</v>
      </c>
      <c r="AGR248" t="s">
        <v>2836</v>
      </c>
      <c r="AGS248" t="s">
        <v>2722</v>
      </c>
      <c r="AHA248" t="s">
        <v>2277</v>
      </c>
      <c r="AHB248" t="s">
        <v>2276</v>
      </c>
      <c r="AHC248" t="s">
        <v>2390</v>
      </c>
      <c r="AHD248" t="s">
        <v>2153</v>
      </c>
      <c r="AHE248" t="s">
        <v>2307</v>
      </c>
      <c r="AHM248" t="s">
        <v>2479</v>
      </c>
      <c r="AHN248" t="s">
        <v>2479</v>
      </c>
      <c r="AHO248" t="s">
        <v>2479</v>
      </c>
      <c r="AHP248" t="s">
        <v>2479</v>
      </c>
      <c r="AHQ248" t="s">
        <v>2479</v>
      </c>
      <c r="AHY248" t="s">
        <v>2587</v>
      </c>
      <c r="AHZ248" t="s">
        <v>2869</v>
      </c>
      <c r="AIA248" t="s">
        <v>2630</v>
      </c>
      <c r="AIB248" t="s">
        <v>2197</v>
      </c>
      <c r="AIC248" t="s">
        <v>2574</v>
      </c>
      <c r="AIK248" t="s">
        <v>2939</v>
      </c>
      <c r="AIL248" t="s">
        <v>2932</v>
      </c>
      <c r="AIM248" t="s">
        <v>2902</v>
      </c>
      <c r="AIN248" t="s">
        <v>2933</v>
      </c>
      <c r="AIO248" t="s">
        <v>2462</v>
      </c>
      <c r="AIW248" t="s">
        <v>2621</v>
      </c>
      <c r="AIX248" t="s">
        <v>2610</v>
      </c>
      <c r="AIY248" t="s">
        <v>3075</v>
      </c>
      <c r="AIZ248" t="s">
        <v>3042</v>
      </c>
      <c r="AJA248" t="s">
        <v>2762</v>
      </c>
      <c r="AJI248" t="s">
        <v>3009</v>
      </c>
      <c r="AJJ248" t="s">
        <v>2899</v>
      </c>
      <c r="AJK248" t="s">
        <v>2964</v>
      </c>
      <c r="AJL248" t="s">
        <v>2891</v>
      </c>
      <c r="AJU248" t="s">
        <v>2819</v>
      </c>
      <c r="AJV248" t="s">
        <v>2529</v>
      </c>
      <c r="AJW248" t="s">
        <v>2931</v>
      </c>
      <c r="AJX248" t="s">
        <v>2706</v>
      </c>
      <c r="AKG248" t="s">
        <v>2479</v>
      </c>
      <c r="AKH248" t="s">
        <v>2479</v>
      </c>
      <c r="AKI248" t="s">
        <v>2479</v>
      </c>
      <c r="AKJ248" t="s">
        <v>2479</v>
      </c>
      <c r="AKS248" t="s">
        <v>2529</v>
      </c>
      <c r="AKT248" t="s">
        <v>2706</v>
      </c>
      <c r="AKU248" t="s">
        <v>2261</v>
      </c>
      <c r="AKV248" t="s">
        <v>2550</v>
      </c>
      <c r="ALE248" t="s">
        <v>2890</v>
      </c>
      <c r="ALF248" t="s">
        <v>2824</v>
      </c>
      <c r="ALG248" t="s">
        <v>2945</v>
      </c>
      <c r="ALH248" t="s">
        <v>2926</v>
      </c>
      <c r="ALQ248" t="s">
        <v>2763</v>
      </c>
      <c r="ALR248" t="s">
        <v>2814</v>
      </c>
      <c r="ALS248" t="s">
        <v>2765</v>
      </c>
      <c r="ALT248" t="s">
        <v>2550</v>
      </c>
      <c r="AZL248" t="s">
        <v>2719</v>
      </c>
      <c r="AZM248" t="s">
        <v>2719</v>
      </c>
      <c r="AZN248" t="s">
        <v>3040</v>
      </c>
      <c r="AZO248" t="s">
        <v>2898</v>
      </c>
      <c r="AZP248" t="s">
        <v>2887</v>
      </c>
      <c r="AZX248" t="s">
        <v>2825</v>
      </c>
      <c r="AZY248" t="s">
        <v>2703</v>
      </c>
      <c r="AZZ248" t="s">
        <v>2482</v>
      </c>
      <c r="BAA248" t="s">
        <v>2852</v>
      </c>
      <c r="BAB248" t="s">
        <v>2617</v>
      </c>
      <c r="BAJ248" t="s">
        <v>3063</v>
      </c>
      <c r="BAK248" t="s">
        <v>3063</v>
      </c>
      <c r="BAL248" t="s">
        <v>2128</v>
      </c>
      <c r="BAM248" t="s">
        <v>2514</v>
      </c>
      <c r="BAN248" t="s">
        <v>2515</v>
      </c>
      <c r="BAV248" t="s">
        <v>3088</v>
      </c>
      <c r="BAW248" t="s">
        <v>3088</v>
      </c>
      <c r="BAX248" t="s">
        <v>2900</v>
      </c>
      <c r="BAY248" t="s">
        <v>2902</v>
      </c>
      <c r="BAZ248" t="s">
        <v>2952</v>
      </c>
      <c r="BBH248" t="s">
        <v>2828</v>
      </c>
      <c r="BBI248" t="s">
        <v>2795</v>
      </c>
      <c r="BBJ248" t="s">
        <v>2828</v>
      </c>
      <c r="BBK248" t="s">
        <v>2637</v>
      </c>
      <c r="BBL248" t="s">
        <v>2828</v>
      </c>
      <c r="BBV248" t="s">
        <v>2955</v>
      </c>
      <c r="BBW248" t="s">
        <v>2962</v>
      </c>
      <c r="BBX248" t="s">
        <v>3074</v>
      </c>
      <c r="BBY248" t="s">
        <v>2453</v>
      </c>
      <c r="BCH248" t="s">
        <v>2959</v>
      </c>
      <c r="BCI248" t="s">
        <v>2928</v>
      </c>
      <c r="BCJ248" t="s">
        <v>2724</v>
      </c>
      <c r="BCK248" t="s">
        <v>2601</v>
      </c>
      <c r="BCT248" t="s">
        <v>2479</v>
      </c>
      <c r="BCU248" t="s">
        <v>2479</v>
      </c>
      <c r="BCV248" t="s">
        <v>2479</v>
      </c>
      <c r="BCW248" t="s">
        <v>2479</v>
      </c>
      <c r="BDF248" t="s">
        <v>2473</v>
      </c>
      <c r="BDG248" t="s">
        <v>2348</v>
      </c>
      <c r="BDH248" t="s">
        <v>2685</v>
      </c>
      <c r="BDI248" t="s">
        <v>2685</v>
      </c>
      <c r="BDR248" t="s">
        <v>2460</v>
      </c>
      <c r="BDS248" t="s">
        <v>2444</v>
      </c>
      <c r="BDT248" t="s">
        <v>2897</v>
      </c>
      <c r="BDU248" t="s">
        <v>2952</v>
      </c>
      <c r="BED248" t="s">
        <v>2753</v>
      </c>
      <c r="BEE248" t="s">
        <v>2894</v>
      </c>
      <c r="BEF248" t="s">
        <v>2771</v>
      </c>
      <c r="BEG248" t="s">
        <v>2813</v>
      </c>
    </row>
    <row r="249" spans="1:1020 1028:1980" x14ac:dyDescent="0.15">
      <c r="A249" t="s">
        <v>3529</v>
      </c>
      <c r="J249" t="s">
        <v>2129</v>
      </c>
      <c r="K249" t="s">
        <v>2127</v>
      </c>
      <c r="L249" t="s">
        <v>2132</v>
      </c>
      <c r="U249" t="s">
        <v>3084</v>
      </c>
      <c r="V249" t="s">
        <v>3167</v>
      </c>
      <c r="W249" t="s">
        <v>3084</v>
      </c>
      <c r="X249" t="s">
        <v>3084</v>
      </c>
      <c r="AH249" t="s">
        <v>2490</v>
      </c>
      <c r="AI249">
        <f>77</f>
        <v>77</v>
      </c>
      <c r="AJ249">
        <f>55</f>
        <v>55</v>
      </c>
      <c r="AT249">
        <f>66</f>
        <v>66</v>
      </c>
      <c r="AU249" t="s">
        <v>2815</v>
      </c>
      <c r="AV249" t="s">
        <v>2421</v>
      </c>
      <c r="BH249" t="s">
        <v>2131</v>
      </c>
      <c r="BQ249" t="s">
        <v>3085</v>
      </c>
      <c r="BR249" t="s">
        <v>3084</v>
      </c>
      <c r="BS249" t="s">
        <v>3084</v>
      </c>
      <c r="BT249" t="s">
        <v>3084</v>
      </c>
      <c r="DA249" t="s">
        <v>3085</v>
      </c>
      <c r="DB249" t="s">
        <v>3085</v>
      </c>
      <c r="DC249" t="s">
        <v>3084</v>
      </c>
      <c r="DD249" t="s">
        <v>3084</v>
      </c>
      <c r="DN249" t="s">
        <v>3110</v>
      </c>
      <c r="DO249" t="s">
        <v>3168</v>
      </c>
      <c r="DP249" t="s">
        <v>3167</v>
      </c>
      <c r="DY249" t="s">
        <v>3084</v>
      </c>
      <c r="DZ249" t="s">
        <v>3084</v>
      </c>
      <c r="EA249" t="s">
        <v>3354</v>
      </c>
      <c r="EB249" t="s">
        <v>3354</v>
      </c>
      <c r="EL249" t="s">
        <v>3167</v>
      </c>
      <c r="EM249" t="s">
        <v>3084</v>
      </c>
      <c r="EN249" t="s">
        <v>3084</v>
      </c>
      <c r="FL249" t="s">
        <v>3084</v>
      </c>
      <c r="IO249" t="s">
        <v>3168</v>
      </c>
      <c r="IP249" t="s">
        <v>3168</v>
      </c>
      <c r="IQ249" t="s">
        <v>3168</v>
      </c>
      <c r="IR249" t="s">
        <v>3167</v>
      </c>
      <c r="JB249" t="s">
        <v>3167</v>
      </c>
      <c r="JC249" t="s">
        <v>3085</v>
      </c>
      <c r="JD249" t="s">
        <v>3085</v>
      </c>
      <c r="JG249" t="s">
        <v>3188</v>
      </c>
      <c r="JH249" t="s">
        <v>3392</v>
      </c>
      <c r="JI249" t="s">
        <v>3325</v>
      </c>
      <c r="JJ249" t="s">
        <v>3480</v>
      </c>
      <c r="JK249" t="s">
        <v>3190</v>
      </c>
      <c r="JL249" t="s">
        <v>3226</v>
      </c>
      <c r="JM249" t="s">
        <v>3085</v>
      </c>
      <c r="JN249" t="s">
        <v>3167</v>
      </c>
      <c r="JO249" t="s">
        <v>3085</v>
      </c>
      <c r="JP249" t="s">
        <v>3085</v>
      </c>
      <c r="JQ249" t="s">
        <v>3085</v>
      </c>
      <c r="LK249" t="s">
        <v>2777</v>
      </c>
      <c r="LL249" t="s">
        <v>2777</v>
      </c>
      <c r="MT249" t="s">
        <v>2779</v>
      </c>
      <c r="MU249" t="s">
        <v>3084</v>
      </c>
      <c r="MV249" t="s">
        <v>3084</v>
      </c>
      <c r="ND249">
        <f>147</f>
        <v>147</v>
      </c>
      <c r="NE249">
        <f>117</f>
        <v>117</v>
      </c>
      <c r="NF249">
        <f>120</f>
        <v>120</v>
      </c>
      <c r="NG249" t="s">
        <v>3323</v>
      </c>
      <c r="NH249">
        <f>121</f>
        <v>121</v>
      </c>
      <c r="NT249" t="s">
        <v>2490</v>
      </c>
      <c r="OD249" t="s">
        <v>2777</v>
      </c>
      <c r="OE249" t="s">
        <v>2777</v>
      </c>
      <c r="OF249">
        <f>70</f>
        <v>70</v>
      </c>
      <c r="OQ249" t="s">
        <v>2551</v>
      </c>
      <c r="OR249" t="s">
        <v>2300</v>
      </c>
      <c r="PA249" t="s">
        <v>3168</v>
      </c>
      <c r="PB249" t="s">
        <v>3131</v>
      </c>
      <c r="PC249" t="s">
        <v>3131</v>
      </c>
      <c r="PD249" t="s">
        <v>3168</v>
      </c>
      <c r="PM249" t="s">
        <v>3110</v>
      </c>
      <c r="PN249" t="s">
        <v>3065</v>
      </c>
      <c r="PO249" t="s">
        <v>3168</v>
      </c>
      <c r="PP249" t="s">
        <v>3167</v>
      </c>
      <c r="PZ249" t="s">
        <v>2756</v>
      </c>
      <c r="QA249">
        <f>90</f>
        <v>90</v>
      </c>
      <c r="QB249">
        <f>53</f>
        <v>53</v>
      </c>
      <c r="QZ249" t="s">
        <v>3168</v>
      </c>
      <c r="RC249" t="s">
        <v>2771</v>
      </c>
      <c r="RD249" t="s">
        <v>2531</v>
      </c>
      <c r="RE249" t="s">
        <v>2512</v>
      </c>
      <c r="RF249" t="s">
        <v>2568</v>
      </c>
      <c r="RG249" t="s">
        <v>2808</v>
      </c>
      <c r="RH249" t="s">
        <v>2780</v>
      </c>
      <c r="RI249" t="s">
        <v>2904</v>
      </c>
      <c r="RJ249" t="s">
        <v>2762</v>
      </c>
      <c r="RK249" t="s">
        <v>2620</v>
      </c>
      <c r="RL249" t="s">
        <v>2815</v>
      </c>
      <c r="RM249" t="s">
        <v>2707</v>
      </c>
      <c r="RO249" t="s">
        <v>2870</v>
      </c>
      <c r="RP249" t="s">
        <v>2730</v>
      </c>
      <c r="RQ249" t="s">
        <v>2871</v>
      </c>
      <c r="RR249" t="s">
        <v>2472</v>
      </c>
      <c r="RS249" t="s">
        <v>2493</v>
      </c>
      <c r="RT249" t="s">
        <v>2196</v>
      </c>
      <c r="RU249" t="s">
        <v>2202</v>
      </c>
      <c r="RV249" t="s">
        <v>2189</v>
      </c>
      <c r="RW249" t="s">
        <v>2219</v>
      </c>
      <c r="RX249" t="s">
        <v>2189</v>
      </c>
      <c r="RY249" t="s">
        <v>2244</v>
      </c>
      <c r="SA249" t="s">
        <v>2479</v>
      </c>
      <c r="SB249" t="s">
        <v>2382</v>
      </c>
      <c r="SC249" t="s">
        <v>2615</v>
      </c>
      <c r="SD249" t="s">
        <v>2746</v>
      </c>
      <c r="SE249" t="s">
        <v>2479</v>
      </c>
      <c r="SF249" t="s">
        <v>2479</v>
      </c>
      <c r="SG249" t="s">
        <v>2479</v>
      </c>
      <c r="SH249" t="s">
        <v>2479</v>
      </c>
      <c r="SI249" t="s">
        <v>2479</v>
      </c>
      <c r="SJ249" t="s">
        <v>2479</v>
      </c>
      <c r="SK249" t="s">
        <v>2479</v>
      </c>
      <c r="SM249" t="s">
        <v>2468</v>
      </c>
      <c r="SN249" t="s">
        <v>2959</v>
      </c>
      <c r="SO249" t="s">
        <v>2352</v>
      </c>
      <c r="SP249" t="s">
        <v>2727</v>
      </c>
      <c r="SQ249" t="s">
        <v>2284</v>
      </c>
      <c r="SR249" t="s">
        <v>2657</v>
      </c>
      <c r="SS249" t="s">
        <v>2190</v>
      </c>
      <c r="ST249" t="s">
        <v>2653</v>
      </c>
      <c r="SU249" t="s">
        <v>2664</v>
      </c>
      <c r="SV249" t="s">
        <v>2657</v>
      </c>
      <c r="SW249" t="s">
        <v>2501</v>
      </c>
      <c r="SY249" t="s">
        <v>2392</v>
      </c>
      <c r="SZ249" t="s">
        <v>2783</v>
      </c>
      <c r="TA249" t="s">
        <v>2769</v>
      </c>
      <c r="TB249" t="s">
        <v>2626</v>
      </c>
      <c r="TC249" t="s">
        <v>2752</v>
      </c>
      <c r="TD249" t="s">
        <v>2646</v>
      </c>
      <c r="TE249" t="s">
        <v>2511</v>
      </c>
      <c r="TF249" t="s">
        <v>2761</v>
      </c>
      <c r="TG249" t="s">
        <v>2764</v>
      </c>
      <c r="TH249" t="s">
        <v>2765</v>
      </c>
      <c r="TI249" t="s">
        <v>2808</v>
      </c>
      <c r="TK249" t="s">
        <v>2859</v>
      </c>
      <c r="TL249" t="s">
        <v>2260</v>
      </c>
      <c r="TM249" t="s">
        <v>2552</v>
      </c>
      <c r="TN249" t="s">
        <v>2598</v>
      </c>
      <c r="TO249" t="s">
        <v>2570</v>
      </c>
      <c r="TP249" t="s">
        <v>2750</v>
      </c>
      <c r="TQ249" t="s">
        <v>2500</v>
      </c>
      <c r="TR249" t="s">
        <v>2603</v>
      </c>
      <c r="TS249" t="s">
        <v>2408</v>
      </c>
      <c r="TT249" t="s">
        <v>2500</v>
      </c>
      <c r="TU249" t="s">
        <v>2691</v>
      </c>
      <c r="VM249" t="s">
        <v>3068</v>
      </c>
      <c r="VN249" t="s">
        <v>2957</v>
      </c>
      <c r="VO249" t="s">
        <v>2520</v>
      </c>
      <c r="VP249" t="s">
        <v>2985</v>
      </c>
      <c r="VY249" t="s">
        <v>2914</v>
      </c>
      <c r="VZ249" t="s">
        <v>2919</v>
      </c>
      <c r="WA249" t="s">
        <v>2374</v>
      </c>
      <c r="WB249" t="s">
        <v>2557</v>
      </c>
      <c r="WK249" t="s">
        <v>2479</v>
      </c>
      <c r="WL249" t="s">
        <v>2479</v>
      </c>
      <c r="WM249" t="s">
        <v>2479</v>
      </c>
      <c r="WN249" t="s">
        <v>2479</v>
      </c>
      <c r="WW249" t="s">
        <v>2805</v>
      </c>
      <c r="WX249" t="s">
        <v>2626</v>
      </c>
      <c r="WY249" t="s">
        <v>2922</v>
      </c>
      <c r="WZ249" t="s">
        <v>2770</v>
      </c>
      <c r="XI249" t="s">
        <v>3008</v>
      </c>
      <c r="XJ249" t="s">
        <v>3117</v>
      </c>
      <c r="XK249" t="s">
        <v>2721</v>
      </c>
      <c r="XL249" t="s">
        <v>2722</v>
      </c>
      <c r="XU249" t="s">
        <v>2847</v>
      </c>
      <c r="XV249" t="s">
        <v>2411</v>
      </c>
      <c r="XW249" t="s">
        <v>2847</v>
      </c>
      <c r="XX249" t="s">
        <v>2266</v>
      </c>
      <c r="YG249" t="s">
        <v>2824</v>
      </c>
      <c r="YH249" t="s">
        <v>3031</v>
      </c>
      <c r="YI249" t="s">
        <v>2516</v>
      </c>
      <c r="YJ249" t="s">
        <v>2977</v>
      </c>
      <c r="YS249" t="s">
        <v>2686</v>
      </c>
      <c r="YT249" t="s">
        <v>2654</v>
      </c>
      <c r="YU249" t="s">
        <v>2329</v>
      </c>
      <c r="YV249" t="s">
        <v>2329</v>
      </c>
      <c r="ZE249" t="s">
        <v>2479</v>
      </c>
      <c r="ZF249" t="s">
        <v>2479</v>
      </c>
      <c r="ZG249" t="s">
        <v>2479</v>
      </c>
      <c r="ZH249" t="s">
        <v>2479</v>
      </c>
      <c r="ZQ249" t="s">
        <v>2840</v>
      </c>
      <c r="ZR249" t="s">
        <v>2647</v>
      </c>
      <c r="ZS249" t="s">
        <v>2690</v>
      </c>
      <c r="ZT249" t="s">
        <v>2351</v>
      </c>
      <c r="AAC249" t="s">
        <v>2552</v>
      </c>
      <c r="AAD249" t="s">
        <v>2706</v>
      </c>
      <c r="AAE249" t="s">
        <v>2921</v>
      </c>
      <c r="AAF249" t="s">
        <v>2611</v>
      </c>
      <c r="AAO249" t="s">
        <v>2959</v>
      </c>
      <c r="AAP249" t="s">
        <v>2600</v>
      </c>
      <c r="AAQ249" t="s">
        <v>2536</v>
      </c>
      <c r="AAR249" t="s">
        <v>2994</v>
      </c>
      <c r="ABA249" t="s">
        <v>2687</v>
      </c>
      <c r="ABB249" t="s">
        <v>2518</v>
      </c>
      <c r="ABC249" t="s">
        <v>2974</v>
      </c>
      <c r="ABD249" t="s">
        <v>3150</v>
      </c>
      <c r="ABM249" t="s">
        <v>2970</v>
      </c>
      <c r="ABN249" t="s">
        <v>2405</v>
      </c>
      <c r="ABO249" t="s">
        <v>2496</v>
      </c>
      <c r="ABP249" t="s">
        <v>2580</v>
      </c>
      <c r="ABY249" t="s">
        <v>2479</v>
      </c>
      <c r="ABZ249" t="s">
        <v>2479</v>
      </c>
      <c r="ACA249" t="s">
        <v>2479</v>
      </c>
      <c r="ACB249" t="s">
        <v>2479</v>
      </c>
      <c r="ACK249" t="s">
        <v>2527</v>
      </c>
      <c r="ACL249" t="s">
        <v>2221</v>
      </c>
      <c r="ACM249" t="s">
        <v>2386</v>
      </c>
      <c r="ACN249" t="s">
        <v>2231</v>
      </c>
      <c r="ACW249" t="s">
        <v>2455</v>
      </c>
      <c r="ACX249" t="s">
        <v>2900</v>
      </c>
      <c r="ACY249" t="s">
        <v>3088</v>
      </c>
      <c r="ACZ249" t="s">
        <v>2943</v>
      </c>
      <c r="ADI249" t="s">
        <v>2645</v>
      </c>
      <c r="ADJ249" t="s">
        <v>3049</v>
      </c>
      <c r="ADK249" t="s">
        <v>2554</v>
      </c>
      <c r="ADL249" t="s">
        <v>2918</v>
      </c>
      <c r="ADU249" t="s">
        <v>2935</v>
      </c>
      <c r="ADV249" t="s">
        <v>2901</v>
      </c>
      <c r="ADW249" t="s">
        <v>2942</v>
      </c>
      <c r="ADX249" t="s">
        <v>2461</v>
      </c>
      <c r="AEG249" t="s">
        <v>2351</v>
      </c>
      <c r="AEH249" t="s">
        <v>2871</v>
      </c>
      <c r="AEI249" t="s">
        <v>2650</v>
      </c>
      <c r="AEJ249" t="s">
        <v>2490</v>
      </c>
      <c r="AES249" t="s">
        <v>2479</v>
      </c>
      <c r="AET249" t="s">
        <v>2479</v>
      </c>
      <c r="AEU249" t="s">
        <v>2479</v>
      </c>
      <c r="AEV249" t="s">
        <v>2479</v>
      </c>
      <c r="AFE249" t="s">
        <v>2959</v>
      </c>
      <c r="AFF249" t="s">
        <v>2730</v>
      </c>
      <c r="AFG249" t="s">
        <v>2486</v>
      </c>
      <c r="AFH249" t="s">
        <v>2831</v>
      </c>
      <c r="AFQ249" t="s">
        <v>2867</v>
      </c>
      <c r="AFR249" t="s">
        <v>2906</v>
      </c>
      <c r="AFS249" t="s">
        <v>3008</v>
      </c>
      <c r="AFT249" t="s">
        <v>2891</v>
      </c>
      <c r="AGC249" t="s">
        <v>2823</v>
      </c>
      <c r="AGD249" t="s">
        <v>2509</v>
      </c>
      <c r="AGE249" t="s">
        <v>2535</v>
      </c>
      <c r="AGF249" t="s">
        <v>2802</v>
      </c>
      <c r="AGO249" t="s">
        <v>2935</v>
      </c>
      <c r="AGP249" t="s">
        <v>2900</v>
      </c>
      <c r="AGQ249" t="s">
        <v>2892</v>
      </c>
      <c r="AGR249" t="s">
        <v>2911</v>
      </c>
      <c r="AHA249" t="s">
        <v>2700</v>
      </c>
      <c r="AHB249" t="s">
        <v>2557</v>
      </c>
      <c r="AHC249" t="s">
        <v>2711</v>
      </c>
      <c r="AHD249" t="s">
        <v>2540</v>
      </c>
      <c r="AHM249" t="s">
        <v>2479</v>
      </c>
      <c r="AHN249" t="s">
        <v>2479</v>
      </c>
      <c r="AHO249" t="s">
        <v>2479</v>
      </c>
      <c r="AHP249" t="s">
        <v>2479</v>
      </c>
      <c r="AHY249" t="s">
        <v>2244</v>
      </c>
      <c r="AHZ249" t="s">
        <v>2545</v>
      </c>
      <c r="AIA249" t="s">
        <v>2538</v>
      </c>
      <c r="AIB249" t="s">
        <v>2212</v>
      </c>
      <c r="AIK249" t="s">
        <v>2461</v>
      </c>
      <c r="AIL249" t="s">
        <v>2943</v>
      </c>
      <c r="AIM249" t="s">
        <v>2640</v>
      </c>
      <c r="AIN249" t="s">
        <v>3016</v>
      </c>
      <c r="AIW249" t="s">
        <v>2918</v>
      </c>
      <c r="AIX249" t="s">
        <v>2807</v>
      </c>
      <c r="AIY249" t="s">
        <v>2261</v>
      </c>
      <c r="AIZ249" t="s">
        <v>2395</v>
      </c>
      <c r="AJI249" t="s">
        <v>2637</v>
      </c>
      <c r="AJJ249" t="s">
        <v>2835</v>
      </c>
      <c r="AJK249" t="s">
        <v>3036</v>
      </c>
      <c r="AJL249" t="s">
        <v>2927</v>
      </c>
      <c r="AJU249" t="s">
        <v>2360</v>
      </c>
      <c r="AJV249" t="s">
        <v>2560</v>
      </c>
      <c r="AJW249" t="s">
        <v>2711</v>
      </c>
      <c r="AJX249" t="s">
        <v>2711</v>
      </c>
      <c r="AKG249" t="s">
        <v>2479</v>
      </c>
      <c r="AKH249" t="s">
        <v>2479</v>
      </c>
      <c r="AKI249" t="s">
        <v>2479</v>
      </c>
      <c r="AKJ249" t="s">
        <v>2479</v>
      </c>
      <c r="AKS249" t="s">
        <v>2511</v>
      </c>
      <c r="AKT249" t="s">
        <v>2531</v>
      </c>
      <c r="AKU249" t="s">
        <v>2769</v>
      </c>
      <c r="AKV249" t="s">
        <v>2888</v>
      </c>
      <c r="ALE249" t="s">
        <v>2908</v>
      </c>
      <c r="ALF249" t="s">
        <v>2438</v>
      </c>
      <c r="ALG249" t="s">
        <v>2863</v>
      </c>
      <c r="ALH249" t="s">
        <v>2867</v>
      </c>
      <c r="ALQ249" t="s">
        <v>2770</v>
      </c>
      <c r="ALR249" t="s">
        <v>2264</v>
      </c>
      <c r="ALS249" t="s">
        <v>2706</v>
      </c>
      <c r="ALT249" t="s">
        <v>2753</v>
      </c>
      <c r="AMD249" t="s">
        <v>3155</v>
      </c>
      <c r="AME249" t="s">
        <v>3020</v>
      </c>
      <c r="AMF249" t="s">
        <v>2910</v>
      </c>
      <c r="AMP249" t="s">
        <v>2916</v>
      </c>
      <c r="AMQ249" t="s">
        <v>2211</v>
      </c>
      <c r="AMR249" t="s">
        <v>2213</v>
      </c>
      <c r="ANB249" t="s">
        <v>2479</v>
      </c>
      <c r="ANC249" t="s">
        <v>2479</v>
      </c>
      <c r="AND249" t="s">
        <v>2479</v>
      </c>
      <c r="ANN249" t="s">
        <v>2657</v>
      </c>
      <c r="ANO249" t="s">
        <v>2841</v>
      </c>
      <c r="ANP249" t="s">
        <v>2372</v>
      </c>
      <c r="ANZ249" t="s">
        <v>2863</v>
      </c>
      <c r="AOA249" t="s">
        <v>2835</v>
      </c>
      <c r="AOB249" t="s">
        <v>2640</v>
      </c>
      <c r="AOL249" t="s">
        <v>2621</v>
      </c>
      <c r="AOM249" t="s">
        <v>2897</v>
      </c>
      <c r="AON249" t="s">
        <v>2752</v>
      </c>
      <c r="AOW249" t="s">
        <v>3038</v>
      </c>
      <c r="AOX249" t="s">
        <v>2945</v>
      </c>
      <c r="AOY249" t="s">
        <v>3196</v>
      </c>
      <c r="AOZ249" t="s">
        <v>2887</v>
      </c>
      <c r="API249" t="s">
        <v>2340</v>
      </c>
      <c r="APJ249" t="s">
        <v>2241</v>
      </c>
      <c r="APK249" t="s">
        <v>2186</v>
      </c>
      <c r="APL249" t="s">
        <v>2233</v>
      </c>
      <c r="APU249" t="s">
        <v>2479</v>
      </c>
      <c r="APV249" t="s">
        <v>2479</v>
      </c>
      <c r="APW249" t="s">
        <v>2479</v>
      </c>
      <c r="APX249" t="s">
        <v>2479</v>
      </c>
      <c r="AQG249" t="s">
        <v>2418</v>
      </c>
      <c r="AQH249" t="s">
        <v>2641</v>
      </c>
      <c r="AQI249" t="s">
        <v>2481</v>
      </c>
      <c r="AQJ249" t="s">
        <v>2561</v>
      </c>
      <c r="AQS249" t="s">
        <v>3060</v>
      </c>
      <c r="AQT249" t="s">
        <v>2455</v>
      </c>
      <c r="AQU249" t="s">
        <v>2913</v>
      </c>
      <c r="AQV249" t="s">
        <v>2638</v>
      </c>
      <c r="ARE249" t="s">
        <v>2578</v>
      </c>
      <c r="ARF249" t="s">
        <v>2991</v>
      </c>
      <c r="ARG249" t="s">
        <v>2883</v>
      </c>
      <c r="ARH249" t="s">
        <v>2382</v>
      </c>
      <c r="ART249" t="s">
        <v>2860</v>
      </c>
      <c r="ASF249" t="s">
        <v>2822</v>
      </c>
      <c r="ASR249" t="s">
        <v>2479</v>
      </c>
      <c r="ATD249" t="s">
        <v>3025</v>
      </c>
      <c r="ATP249" t="s">
        <v>3173</v>
      </c>
      <c r="AUB249" t="s">
        <v>2266</v>
      </c>
      <c r="AUL249" t="s">
        <v>2993</v>
      </c>
      <c r="AUM249" t="s">
        <v>2438</v>
      </c>
      <c r="AUN249" t="s">
        <v>3115</v>
      </c>
      <c r="AUX249" t="s">
        <v>2692</v>
      </c>
      <c r="AUY249" t="s">
        <v>2676</v>
      </c>
      <c r="AUZ249" t="s">
        <v>2504</v>
      </c>
      <c r="AVJ249" t="s">
        <v>2479</v>
      </c>
      <c r="AVK249" t="s">
        <v>2479</v>
      </c>
      <c r="AVL249" t="s">
        <v>2479</v>
      </c>
      <c r="AVV249" t="s">
        <v>2684</v>
      </c>
      <c r="AVW249" t="s">
        <v>2414</v>
      </c>
      <c r="AVX249" t="s">
        <v>2685</v>
      </c>
      <c r="AWH249" t="s">
        <v>2627</v>
      </c>
      <c r="AWI249" t="s">
        <v>2675</v>
      </c>
      <c r="AWJ249" t="s">
        <v>2518</v>
      </c>
      <c r="AWT249" t="s">
        <v>2647</v>
      </c>
      <c r="AWU249" t="s">
        <v>3049</v>
      </c>
      <c r="AWV249" t="s">
        <v>2931</v>
      </c>
      <c r="AZL249" t="s">
        <v>2461</v>
      </c>
      <c r="AZM249" t="s">
        <v>2448</v>
      </c>
      <c r="AZN249" t="s">
        <v>3022</v>
      </c>
      <c r="AZO249" t="s">
        <v>2900</v>
      </c>
      <c r="AZP249" t="s">
        <v>2992</v>
      </c>
      <c r="AZX249" t="s">
        <v>2842</v>
      </c>
      <c r="AZY249" t="s">
        <v>2356</v>
      </c>
      <c r="AZZ249" t="s">
        <v>2588</v>
      </c>
      <c r="BAA249" t="s">
        <v>2193</v>
      </c>
      <c r="BAB249" t="s">
        <v>2758</v>
      </c>
      <c r="BAJ249" t="s">
        <v>2889</v>
      </c>
      <c r="BAK249" t="s">
        <v>2889</v>
      </c>
      <c r="BAL249" t="s">
        <v>3080</v>
      </c>
      <c r="BAM249" t="s">
        <v>2794</v>
      </c>
      <c r="BAN249" t="s">
        <v>2793</v>
      </c>
      <c r="BAV249" t="s">
        <v>2963</v>
      </c>
      <c r="BAW249" t="s">
        <v>3025</v>
      </c>
      <c r="BAX249" t="s">
        <v>3016</v>
      </c>
      <c r="BAY249" t="s">
        <v>2997</v>
      </c>
      <c r="BAZ249" t="s">
        <v>2862</v>
      </c>
      <c r="BBH249" t="s">
        <v>2637</v>
      </c>
      <c r="BBI249" t="s">
        <v>2796</v>
      </c>
      <c r="BBJ249" t="s">
        <v>2978</v>
      </c>
      <c r="BBK249" t="s">
        <v>2798</v>
      </c>
      <c r="BBL249" t="s">
        <v>2799</v>
      </c>
      <c r="BBV249" t="s">
        <v>2894</v>
      </c>
      <c r="BBW249" t="s">
        <v>2952</v>
      </c>
      <c r="BBX249" t="s">
        <v>2932</v>
      </c>
      <c r="BCH249" t="s">
        <v>2628</v>
      </c>
      <c r="BCI249" t="s">
        <v>2973</v>
      </c>
      <c r="BCJ249" t="s">
        <v>2191</v>
      </c>
      <c r="BCT249" t="s">
        <v>2479</v>
      </c>
      <c r="BCU249" t="s">
        <v>2479</v>
      </c>
      <c r="BCV249" t="s">
        <v>2479</v>
      </c>
      <c r="BDF249" t="s">
        <v>2458</v>
      </c>
      <c r="BDG249" t="s">
        <v>2667</v>
      </c>
      <c r="BDH249" t="s">
        <v>2897</v>
      </c>
      <c r="BDR249" t="s">
        <v>2868</v>
      </c>
      <c r="BDS249" t="s">
        <v>2997</v>
      </c>
      <c r="BDT249" t="s">
        <v>3087</v>
      </c>
      <c r="BED249" t="s">
        <v>2578</v>
      </c>
      <c r="BEE249" t="s">
        <v>2259</v>
      </c>
      <c r="BEF249" t="s">
        <v>2647</v>
      </c>
      <c r="BEP249" t="s">
        <v>2479</v>
      </c>
      <c r="BEQ249" t="s">
        <v>2479</v>
      </c>
      <c r="BER249" t="s">
        <v>2479</v>
      </c>
      <c r="BFB249" t="s">
        <v>2320</v>
      </c>
      <c r="BFC249" t="s">
        <v>2528</v>
      </c>
      <c r="BFD249" t="s">
        <v>2541</v>
      </c>
      <c r="BFN249" t="s">
        <v>2199</v>
      </c>
      <c r="BFO249" t="s">
        <v>2299</v>
      </c>
      <c r="BFP249" t="s">
        <v>2561</v>
      </c>
      <c r="BGA249" t="s">
        <v>2479</v>
      </c>
      <c r="BGB249" t="s">
        <v>2479</v>
      </c>
      <c r="BGL249" t="s">
        <v>2347</v>
      </c>
      <c r="BGM249" t="s">
        <v>2405</v>
      </c>
      <c r="BGN249" t="s">
        <v>2157</v>
      </c>
      <c r="BGZ249" t="s">
        <v>2507</v>
      </c>
      <c r="BIH249" t="s">
        <v>2479</v>
      </c>
      <c r="BII249" t="s">
        <v>2479</v>
      </c>
      <c r="BIJ249" t="s">
        <v>2238</v>
      </c>
      <c r="BIT249" t="s">
        <v>2231</v>
      </c>
      <c r="BIU249" t="s">
        <v>2848</v>
      </c>
      <c r="BIV249" t="s">
        <v>2580</v>
      </c>
      <c r="BQF249" t="s">
        <v>2479</v>
      </c>
      <c r="BQR249" t="s">
        <v>2588</v>
      </c>
      <c r="BRC249" t="s">
        <v>2482</v>
      </c>
      <c r="BRD249" t="s">
        <v>2852</v>
      </c>
    </row>
    <row r="250" spans="1:1020 1028:1980" x14ac:dyDescent="0.15">
      <c r="A250" t="s">
        <v>3530</v>
      </c>
      <c r="DA250" t="s">
        <v>3168</v>
      </c>
      <c r="DB250" t="s">
        <v>3167</v>
      </c>
      <c r="DC250" t="s">
        <v>3168</v>
      </c>
      <c r="DD250" t="s">
        <v>3168</v>
      </c>
      <c r="EK250" t="s">
        <v>3131</v>
      </c>
      <c r="EL250" t="s">
        <v>3131</v>
      </c>
      <c r="EM250" t="s">
        <v>3131</v>
      </c>
      <c r="EN250" t="s">
        <v>3065</v>
      </c>
      <c r="JG250" t="s">
        <v>3187</v>
      </c>
      <c r="JH250" t="s">
        <v>3187</v>
      </c>
      <c r="JI250" t="s">
        <v>3251</v>
      </c>
      <c r="JJ250" t="s">
        <v>3251</v>
      </c>
      <c r="JK250" t="s">
        <v>3190</v>
      </c>
      <c r="JL250" t="s">
        <v>3226</v>
      </c>
      <c r="JM250" t="s">
        <v>3167</v>
      </c>
      <c r="JN250" t="s">
        <v>3167</v>
      </c>
      <c r="JO250" t="s">
        <v>3085</v>
      </c>
      <c r="JP250" t="s">
        <v>3167</v>
      </c>
      <c r="JQ250" t="s">
        <v>3085</v>
      </c>
      <c r="OX250" t="s">
        <v>2321</v>
      </c>
      <c r="OY250" t="s">
        <v>2403</v>
      </c>
      <c r="OZ250" t="s">
        <v>2561</v>
      </c>
      <c r="PA250" t="s">
        <v>2403</v>
      </c>
      <c r="PB250">
        <f>82</f>
        <v>82</v>
      </c>
      <c r="PC250">
        <f>71</f>
        <v>71</v>
      </c>
      <c r="PD250" t="s">
        <v>2593</v>
      </c>
      <c r="PM250" t="s">
        <v>3065</v>
      </c>
      <c r="PN250" t="s">
        <v>3065</v>
      </c>
      <c r="PO250">
        <f>92</f>
        <v>92</v>
      </c>
      <c r="PP250" t="s">
        <v>3065</v>
      </c>
      <c r="RC250" t="s">
        <v>2764</v>
      </c>
      <c r="RD250" t="s">
        <v>2554</v>
      </c>
      <c r="RE250" t="s">
        <v>2813</v>
      </c>
      <c r="RF250" t="s">
        <v>2873</v>
      </c>
      <c r="RG250" t="s">
        <v>2623</v>
      </c>
      <c r="RH250" t="s">
        <v>2904</v>
      </c>
      <c r="RI250" t="s">
        <v>2598</v>
      </c>
      <c r="RJ250" t="s">
        <v>2761</v>
      </c>
      <c r="RK250" t="s">
        <v>2408</v>
      </c>
      <c r="RL250" t="s">
        <v>2751</v>
      </c>
      <c r="RM250" t="s">
        <v>2750</v>
      </c>
      <c r="RO250" t="s">
        <v>2850</v>
      </c>
      <c r="RP250" t="s">
        <v>2975</v>
      </c>
      <c r="RQ250" t="s">
        <v>2392</v>
      </c>
      <c r="RR250" t="s">
        <v>2596</v>
      </c>
      <c r="RS250" t="s">
        <v>2915</v>
      </c>
      <c r="RT250" t="s">
        <v>2697</v>
      </c>
      <c r="RU250" t="s">
        <v>2375</v>
      </c>
      <c r="RV250" t="s">
        <v>2973</v>
      </c>
      <c r="RW250" t="s">
        <v>2347</v>
      </c>
      <c r="RX250" t="s">
        <v>2502</v>
      </c>
      <c r="RY250" t="s">
        <v>2655</v>
      </c>
      <c r="SA250" t="s">
        <v>2479</v>
      </c>
      <c r="SB250" t="s">
        <v>2479</v>
      </c>
      <c r="SC250" t="s">
        <v>2479</v>
      </c>
      <c r="SD250" t="s">
        <v>2479</v>
      </c>
      <c r="SE250" t="s">
        <v>2479</v>
      </c>
      <c r="SF250" t="s">
        <v>2479</v>
      </c>
      <c r="SG250" t="s">
        <v>2479</v>
      </c>
      <c r="SH250" t="s">
        <v>2479</v>
      </c>
      <c r="SI250" t="s">
        <v>2479</v>
      </c>
      <c r="SJ250" t="s">
        <v>2479</v>
      </c>
      <c r="SK250" t="s">
        <v>2479</v>
      </c>
      <c r="SM250" t="s">
        <v>2671</v>
      </c>
      <c r="SN250" t="s">
        <v>2785</v>
      </c>
      <c r="SO250" t="s">
        <v>2579</v>
      </c>
      <c r="SP250" t="s">
        <v>2190</v>
      </c>
      <c r="SQ250" t="s">
        <v>2386</v>
      </c>
      <c r="SR250" t="s">
        <v>2215</v>
      </c>
      <c r="SS250" t="s">
        <v>2365</v>
      </c>
      <c r="ST250" t="s">
        <v>2286</v>
      </c>
      <c r="SU250" t="s">
        <v>2299</v>
      </c>
      <c r="SV250" t="s">
        <v>2369</v>
      </c>
      <c r="SW250" t="s">
        <v>2781</v>
      </c>
      <c r="SY250" t="s">
        <v>2460</v>
      </c>
      <c r="SZ250" t="s">
        <v>2518</v>
      </c>
      <c r="TA250" t="s">
        <v>2717</v>
      </c>
      <c r="TB250" t="s">
        <v>2806</v>
      </c>
      <c r="TC250" t="s">
        <v>2706</v>
      </c>
      <c r="TD250" t="s">
        <v>2511</v>
      </c>
      <c r="TE250" t="s">
        <v>2847</v>
      </c>
      <c r="TF250" t="s">
        <v>2566</v>
      </c>
      <c r="TG250" t="s">
        <v>2550</v>
      </c>
      <c r="TH250" t="s">
        <v>2511</v>
      </c>
      <c r="TI250" t="s">
        <v>3074</v>
      </c>
      <c r="TK250" t="s">
        <v>2624</v>
      </c>
      <c r="TL250" t="s">
        <v>2741</v>
      </c>
      <c r="TM250" t="s">
        <v>2221</v>
      </c>
      <c r="TN250" t="s">
        <v>2215</v>
      </c>
      <c r="TO250" t="s">
        <v>2230</v>
      </c>
      <c r="TP250" t="s">
        <v>2589</v>
      </c>
      <c r="TQ250" t="s">
        <v>2702</v>
      </c>
      <c r="TR250" t="s">
        <v>2360</v>
      </c>
      <c r="TS250" t="s">
        <v>2619</v>
      </c>
      <c r="TT250" t="s">
        <v>2625</v>
      </c>
      <c r="TU250" t="s">
        <v>2193</v>
      </c>
      <c r="AAX250" t="s">
        <v>2632</v>
      </c>
      <c r="AAY250" t="s">
        <v>2408</v>
      </c>
      <c r="AAZ250" t="s">
        <v>2833</v>
      </c>
      <c r="ABA250" t="s">
        <v>2747</v>
      </c>
      <c r="ABB250" t="s">
        <v>2417</v>
      </c>
      <c r="ABC250" t="s">
        <v>2416</v>
      </c>
      <c r="ABD250" t="s">
        <v>2505</v>
      </c>
      <c r="ABJ250" t="s">
        <v>2730</v>
      </c>
      <c r="ABK250" t="s">
        <v>2593</v>
      </c>
      <c r="ABL250" t="s">
        <v>2487</v>
      </c>
      <c r="ABM250" t="s">
        <v>2214</v>
      </c>
      <c r="ABN250" t="s">
        <v>2916</v>
      </c>
      <c r="ABO250" t="s">
        <v>2539</v>
      </c>
      <c r="ABP250" t="s">
        <v>2775</v>
      </c>
      <c r="ABV250" t="s">
        <v>2840</v>
      </c>
      <c r="ABW250" t="s">
        <v>2683</v>
      </c>
      <c r="ABX250" t="s">
        <v>2504</v>
      </c>
      <c r="ABY250" t="s">
        <v>2845</v>
      </c>
      <c r="ABZ250" t="s">
        <v>2676</v>
      </c>
      <c r="ACA250" t="s">
        <v>2882</v>
      </c>
      <c r="ACB250" t="s">
        <v>2372</v>
      </c>
      <c r="ACH250" t="s">
        <v>2607</v>
      </c>
      <c r="ACI250" t="s">
        <v>2703</v>
      </c>
      <c r="ACJ250" t="s">
        <v>2197</v>
      </c>
      <c r="ACK250" t="s">
        <v>2545</v>
      </c>
      <c r="ACL250" t="s">
        <v>2349</v>
      </c>
      <c r="ACM250" t="s">
        <v>2757</v>
      </c>
      <c r="ACN250" t="s">
        <v>2421</v>
      </c>
      <c r="ACT250" t="s">
        <v>2383</v>
      </c>
      <c r="ACU250" t="s">
        <v>2682</v>
      </c>
      <c r="ACV250" t="s">
        <v>2397</v>
      </c>
      <c r="ACW250" t="s">
        <v>2645</v>
      </c>
      <c r="ACX250" t="s">
        <v>2415</v>
      </c>
      <c r="ACY250" t="s">
        <v>2790</v>
      </c>
      <c r="ACZ250" t="s">
        <v>2616</v>
      </c>
      <c r="ADF250" t="s">
        <v>2973</v>
      </c>
      <c r="ADG250" t="s">
        <v>2327</v>
      </c>
      <c r="ADH250" t="s">
        <v>2600</v>
      </c>
      <c r="ADI250" t="s">
        <v>2614</v>
      </c>
      <c r="ADJ250" t="s">
        <v>2684</v>
      </c>
      <c r="ADK250" t="s">
        <v>2618</v>
      </c>
      <c r="ADL250" t="s">
        <v>2400</v>
      </c>
      <c r="AGO250" t="s">
        <v>2262</v>
      </c>
      <c r="AGP250" t="s">
        <v>2771</v>
      </c>
      <c r="AGQ250" t="s">
        <v>2324</v>
      </c>
      <c r="AGR250" t="s">
        <v>2510</v>
      </c>
      <c r="AHA250" t="s">
        <v>2191</v>
      </c>
      <c r="AHB250" t="s">
        <v>2326</v>
      </c>
      <c r="AHC250" t="s">
        <v>2376</v>
      </c>
      <c r="AHD250" t="s">
        <v>2749</v>
      </c>
      <c r="AHM250" t="s">
        <v>2479</v>
      </c>
      <c r="AHN250" t="s">
        <v>2479</v>
      </c>
      <c r="AHO250" t="s">
        <v>2479</v>
      </c>
      <c r="AHP250" t="s">
        <v>2479</v>
      </c>
      <c r="AHY250" t="s">
        <v>2757</v>
      </c>
      <c r="AHZ250" t="s">
        <v>2195</v>
      </c>
      <c r="AIA250" t="s">
        <v>2741</v>
      </c>
      <c r="AIB250" t="s">
        <v>2788</v>
      </c>
      <c r="AIK250" t="s">
        <v>2771</v>
      </c>
      <c r="AIL250" t="s">
        <v>2809</v>
      </c>
      <c r="AIM250" t="s">
        <v>2767</v>
      </c>
      <c r="AIN250" t="s">
        <v>2816</v>
      </c>
      <c r="AIW250" t="s">
        <v>2737</v>
      </c>
      <c r="AIX250" t="s">
        <v>2591</v>
      </c>
      <c r="AIY250" t="s">
        <v>2276</v>
      </c>
      <c r="AIZ250" t="s">
        <v>2491</v>
      </c>
      <c r="AMC250" t="s">
        <v>2762</v>
      </c>
      <c r="AMD250" t="s">
        <v>2608</v>
      </c>
      <c r="AME250" t="s">
        <v>2948</v>
      </c>
      <c r="AMF250" t="s">
        <v>2856</v>
      </c>
      <c r="AMO250" t="s">
        <v>2733</v>
      </c>
      <c r="AMP250" t="s">
        <v>2249</v>
      </c>
      <c r="AMQ250" t="s">
        <v>2496</v>
      </c>
      <c r="AMR250" t="s">
        <v>2290</v>
      </c>
      <c r="ANA250" t="s">
        <v>2479</v>
      </c>
      <c r="ANB250" t="s">
        <v>2479</v>
      </c>
      <c r="ANC250" t="s">
        <v>2479</v>
      </c>
      <c r="AND250" t="s">
        <v>2479</v>
      </c>
      <c r="ANM250" t="s">
        <v>2950</v>
      </c>
      <c r="ANN250" t="s">
        <v>2430</v>
      </c>
      <c r="ANO250" t="s">
        <v>2724</v>
      </c>
      <c r="ANP250" t="s">
        <v>2573</v>
      </c>
      <c r="ANY250" t="s">
        <v>3009</v>
      </c>
      <c r="ANZ250" t="s">
        <v>2932</v>
      </c>
      <c r="AOA250" t="s">
        <v>3170</v>
      </c>
      <c r="AOB250" t="s">
        <v>2921</v>
      </c>
      <c r="AOK250" t="s">
        <v>2848</v>
      </c>
      <c r="AOL250" t="s">
        <v>2214</v>
      </c>
      <c r="AOM250" t="s">
        <v>2499</v>
      </c>
      <c r="AON250" t="s">
        <v>2208</v>
      </c>
      <c r="AOW250" t="s">
        <v>2817</v>
      </c>
      <c r="AOX250" t="s">
        <v>3042</v>
      </c>
      <c r="AOY250" t="s">
        <v>2510</v>
      </c>
      <c r="AOZ250" t="s">
        <v>2552</v>
      </c>
      <c r="API250" t="s">
        <v>2208</v>
      </c>
      <c r="APJ250" t="s">
        <v>2754</v>
      </c>
      <c r="APK250" t="s">
        <v>2781</v>
      </c>
      <c r="APL250" t="s">
        <v>2198</v>
      </c>
      <c r="APU250" t="s">
        <v>2479</v>
      </c>
      <c r="APV250" t="s">
        <v>2479</v>
      </c>
      <c r="APW250" t="s">
        <v>2736</v>
      </c>
      <c r="APX250" t="s">
        <v>2479</v>
      </c>
      <c r="AQG250" t="s">
        <v>2700</v>
      </c>
      <c r="AQH250" t="s">
        <v>2326</v>
      </c>
      <c r="AQI250" t="s">
        <v>2219</v>
      </c>
      <c r="AQJ250" t="s">
        <v>2791</v>
      </c>
      <c r="AQS250" t="s">
        <v>2875</v>
      </c>
      <c r="AQT250" t="s">
        <v>2807</v>
      </c>
      <c r="AQU250" t="s">
        <v>2918</v>
      </c>
      <c r="AQV250" t="s">
        <v>2857</v>
      </c>
      <c r="ARE250" t="s">
        <v>2690</v>
      </c>
      <c r="ARF250" t="s">
        <v>2684</v>
      </c>
      <c r="ARG250" t="s">
        <v>2352</v>
      </c>
      <c r="ARH250" t="s">
        <v>2225</v>
      </c>
    </row>
    <row r="251" spans="1:1020 1028:1980" x14ac:dyDescent="0.15">
      <c r="A251" t="s">
        <v>3531</v>
      </c>
      <c r="U251" t="s">
        <v>3084</v>
      </c>
      <c r="V251" t="s">
        <v>3336</v>
      </c>
      <c r="X251" t="s">
        <v>3354</v>
      </c>
      <c r="BR251" t="s">
        <v>3354</v>
      </c>
      <c r="BT251" t="s">
        <v>3085</v>
      </c>
      <c r="DB251" t="s">
        <v>3403</v>
      </c>
      <c r="DD251" t="s">
        <v>3350</v>
      </c>
      <c r="DE251" t="s">
        <v>3350</v>
      </c>
      <c r="DN251" t="s">
        <v>3085</v>
      </c>
      <c r="DP251" t="s">
        <v>3084</v>
      </c>
      <c r="EL251" t="s">
        <v>3354</v>
      </c>
      <c r="EN251" t="s">
        <v>3403</v>
      </c>
      <c r="IO251" t="s">
        <v>3131</v>
      </c>
      <c r="IP251" t="s">
        <v>3167</v>
      </c>
      <c r="IR251" t="s">
        <v>3167</v>
      </c>
      <c r="IS251" t="s">
        <v>3085</v>
      </c>
      <c r="JB251" t="s">
        <v>3084</v>
      </c>
      <c r="JD251" t="s">
        <v>3084</v>
      </c>
      <c r="JE251" t="s">
        <v>3084</v>
      </c>
      <c r="JM251" t="s">
        <v>3085</v>
      </c>
      <c r="JN251" t="s">
        <v>3409</v>
      </c>
      <c r="JP251" t="s">
        <v>3409</v>
      </c>
      <c r="JQ251" t="s">
        <v>3085</v>
      </c>
      <c r="ND251">
        <f>266</f>
        <v>266</v>
      </c>
      <c r="NE251">
        <f>241</f>
        <v>241</v>
      </c>
      <c r="NF251">
        <f>248</f>
        <v>248</v>
      </c>
      <c r="NG251" t="s">
        <v>3443</v>
      </c>
      <c r="NH251">
        <f>198</f>
        <v>198</v>
      </c>
      <c r="PB251" t="s">
        <v>3350</v>
      </c>
      <c r="PD251" t="s">
        <v>3350</v>
      </c>
      <c r="PP251" t="s">
        <v>3350</v>
      </c>
      <c r="RI251" t="s">
        <v>2836</v>
      </c>
      <c r="RJ251" t="s">
        <v>3046</v>
      </c>
      <c r="RL251" t="s">
        <v>2997</v>
      </c>
      <c r="RM251" t="s">
        <v>2963</v>
      </c>
      <c r="RU251" t="s">
        <v>2145</v>
      </c>
      <c r="RV251" t="s">
        <v>2338</v>
      </c>
      <c r="RX251" t="s">
        <v>2158</v>
      </c>
      <c r="RY251" t="s">
        <v>2306</v>
      </c>
      <c r="SG251" t="s">
        <v>2479</v>
      </c>
      <c r="SH251" t="s">
        <v>2479</v>
      </c>
      <c r="SJ251" t="s">
        <v>2479</v>
      </c>
      <c r="SK251" t="s">
        <v>2479</v>
      </c>
      <c r="SS251" t="s">
        <v>2780</v>
      </c>
      <c r="ST251" t="s">
        <v>2440</v>
      </c>
      <c r="SV251" t="s">
        <v>2518</v>
      </c>
      <c r="SW251" t="s">
        <v>2897</v>
      </c>
      <c r="TE251" t="s">
        <v>2993</v>
      </c>
      <c r="TF251" t="s">
        <v>3033</v>
      </c>
      <c r="TH251" t="s">
        <v>2620</v>
      </c>
      <c r="TI251" t="s">
        <v>2847</v>
      </c>
      <c r="TQ251" t="s">
        <v>2870</v>
      </c>
      <c r="TR251" t="s">
        <v>2815</v>
      </c>
      <c r="TT251" t="s">
        <v>2577</v>
      </c>
      <c r="TU251" t="s">
        <v>2870</v>
      </c>
      <c r="VM251" t="s">
        <v>2514</v>
      </c>
      <c r="VN251" t="s">
        <v>3105</v>
      </c>
      <c r="VP251" t="s">
        <v>3023</v>
      </c>
      <c r="VY251" t="s">
        <v>2503</v>
      </c>
      <c r="VZ251" t="s">
        <v>2502</v>
      </c>
      <c r="WB251" t="s">
        <v>2666</v>
      </c>
      <c r="WK251" t="s">
        <v>2479</v>
      </c>
      <c r="WL251" t="s">
        <v>2479</v>
      </c>
      <c r="WN251" t="s">
        <v>2479</v>
      </c>
      <c r="WW251" t="s">
        <v>2911</v>
      </c>
      <c r="WX251" t="s">
        <v>3035</v>
      </c>
      <c r="WZ251" t="s">
        <v>3053</v>
      </c>
      <c r="XI251" t="s">
        <v>3018</v>
      </c>
      <c r="XJ251" t="s">
        <v>3043</v>
      </c>
      <c r="XL251" t="s">
        <v>3091</v>
      </c>
      <c r="XU251" t="s">
        <v>2847</v>
      </c>
      <c r="XV251" t="s">
        <v>2623</v>
      </c>
      <c r="XX251" t="s">
        <v>2770</v>
      </c>
      <c r="YG251" t="s">
        <v>2954</v>
      </c>
      <c r="YH251" t="s">
        <v>3025</v>
      </c>
      <c r="YJ251" t="s">
        <v>3059</v>
      </c>
      <c r="YK251" t="s">
        <v>2953</v>
      </c>
      <c r="YS251" t="s">
        <v>2491</v>
      </c>
      <c r="YT251" t="s">
        <v>2289</v>
      </c>
      <c r="YV251" t="s">
        <v>2657</v>
      </c>
      <c r="YW251" t="s">
        <v>2200</v>
      </c>
      <c r="ZE251" t="s">
        <v>2479</v>
      </c>
      <c r="ZF251" t="s">
        <v>2479</v>
      </c>
      <c r="ZH251" t="s">
        <v>2479</v>
      </c>
      <c r="ZI251" t="s">
        <v>2479</v>
      </c>
      <c r="ZQ251" t="s">
        <v>2887</v>
      </c>
      <c r="ZR251" t="s">
        <v>2896</v>
      </c>
      <c r="ZT251" t="s">
        <v>3093</v>
      </c>
      <c r="ZU251" t="s">
        <v>2948</v>
      </c>
      <c r="AAC251" t="s">
        <v>2904</v>
      </c>
      <c r="AAD251" t="s">
        <v>3060</v>
      </c>
      <c r="AAF251" t="s">
        <v>3028</v>
      </c>
      <c r="AAG251" t="s">
        <v>3028</v>
      </c>
      <c r="AAO251" t="s">
        <v>2881</v>
      </c>
      <c r="AAP251" t="s">
        <v>2259</v>
      </c>
      <c r="AAR251" t="s">
        <v>2950</v>
      </c>
      <c r="AAS251" t="s">
        <v>2532</v>
      </c>
      <c r="ABB251" t="s">
        <v>2986</v>
      </c>
      <c r="ABD251" t="s">
        <v>2961</v>
      </c>
      <c r="ABN251" t="s">
        <v>2446</v>
      </c>
      <c r="ABP251" t="s">
        <v>3041</v>
      </c>
      <c r="ABZ251" t="s">
        <v>2479</v>
      </c>
      <c r="ACB251" t="s">
        <v>2479</v>
      </c>
      <c r="ACL251" t="s">
        <v>2764</v>
      </c>
      <c r="ACN251" t="s">
        <v>2810</v>
      </c>
      <c r="ACX251" t="s">
        <v>3052</v>
      </c>
      <c r="ACZ251" t="s">
        <v>2829</v>
      </c>
      <c r="ADJ251" t="s">
        <v>2518</v>
      </c>
      <c r="ADL251" t="s">
        <v>2877</v>
      </c>
      <c r="AGP251" t="s">
        <v>2799</v>
      </c>
      <c r="AGR251" t="s">
        <v>2967</v>
      </c>
      <c r="AGS251" t="s">
        <v>2519</v>
      </c>
      <c r="AHB251" t="s">
        <v>2650</v>
      </c>
      <c r="AHD251" t="s">
        <v>2972</v>
      </c>
      <c r="AHE251" t="s">
        <v>2789</v>
      </c>
      <c r="AHN251" t="s">
        <v>2479</v>
      </c>
      <c r="AHP251" t="s">
        <v>2479</v>
      </c>
      <c r="AHQ251" t="s">
        <v>2479</v>
      </c>
      <c r="AHZ251" t="s">
        <v>2636</v>
      </c>
      <c r="AIB251" t="s">
        <v>2878</v>
      </c>
      <c r="AIC251" t="s">
        <v>2441</v>
      </c>
      <c r="AIL251" t="s">
        <v>3000</v>
      </c>
      <c r="AIN251" t="s">
        <v>2965</v>
      </c>
      <c r="AIO251" t="s">
        <v>2912</v>
      </c>
      <c r="AIX251" t="s">
        <v>2610</v>
      </c>
      <c r="AIZ251" t="s">
        <v>2872</v>
      </c>
      <c r="AJA251" t="s">
        <v>2768</v>
      </c>
      <c r="AJJ251" t="s">
        <v>3053</v>
      </c>
      <c r="AJL251" t="s">
        <v>2865</v>
      </c>
      <c r="AJV251" t="s">
        <v>2487</v>
      </c>
      <c r="AJX251" t="s">
        <v>2234</v>
      </c>
      <c r="AKH251" t="s">
        <v>2479</v>
      </c>
      <c r="AKJ251" t="s">
        <v>2479</v>
      </c>
      <c r="AKT251" t="s">
        <v>2939</v>
      </c>
      <c r="AKV251" t="s">
        <v>3144</v>
      </c>
      <c r="ALF251" t="s">
        <v>3000</v>
      </c>
      <c r="ALH251" t="s">
        <v>3061</v>
      </c>
      <c r="ALR251" t="s">
        <v>2873</v>
      </c>
      <c r="ALT251" t="s">
        <v>2609</v>
      </c>
      <c r="AMD251" t="s">
        <v>2998</v>
      </c>
      <c r="AMF251" t="s">
        <v>3036</v>
      </c>
      <c r="AMP251" t="s">
        <v>2845</v>
      </c>
      <c r="AMR251" t="s">
        <v>2739</v>
      </c>
      <c r="ANB251" t="s">
        <v>2479</v>
      </c>
      <c r="AND251" t="s">
        <v>2479</v>
      </c>
      <c r="ANN251" t="s">
        <v>3093</v>
      </c>
      <c r="ANP251" t="s">
        <v>2620</v>
      </c>
      <c r="ANZ251" t="s">
        <v>3024</v>
      </c>
      <c r="AOB251" t="s">
        <v>2134</v>
      </c>
      <c r="AOL251" t="s">
        <v>2610</v>
      </c>
      <c r="AON251" t="s">
        <v>2810</v>
      </c>
      <c r="AOZ251" t="s">
        <v>2999</v>
      </c>
      <c r="APL251" t="s">
        <v>2448</v>
      </c>
      <c r="APX251" t="s">
        <v>2479</v>
      </c>
      <c r="AQJ251" t="s">
        <v>2383</v>
      </c>
      <c r="AQV251" t="s">
        <v>2937</v>
      </c>
      <c r="ARH251" t="s">
        <v>2599</v>
      </c>
      <c r="AUL251" t="s">
        <v>2967</v>
      </c>
      <c r="AUN251" t="s">
        <v>2463</v>
      </c>
      <c r="AUX251" t="s">
        <v>2595</v>
      </c>
      <c r="AUZ251" t="s">
        <v>2822</v>
      </c>
      <c r="AVJ251" t="s">
        <v>2479</v>
      </c>
      <c r="AVL251" t="s">
        <v>2479</v>
      </c>
      <c r="AVV251" t="s">
        <v>2457</v>
      </c>
      <c r="AVX251" t="s">
        <v>2963</v>
      </c>
      <c r="AWH251" t="s">
        <v>2457</v>
      </c>
      <c r="AWJ251" t="s">
        <v>3143</v>
      </c>
      <c r="AWT251" t="s">
        <v>2806</v>
      </c>
      <c r="AWV251" t="s">
        <v>2565</v>
      </c>
      <c r="AZL251" t="s">
        <v>2961</v>
      </c>
      <c r="AZM251" t="s">
        <v>3015</v>
      </c>
      <c r="AZN251" t="s">
        <v>2953</v>
      </c>
      <c r="AZO251" t="s">
        <v>2954</v>
      </c>
      <c r="AZP251" t="s">
        <v>3009</v>
      </c>
      <c r="AZX251" t="s">
        <v>2871</v>
      </c>
      <c r="AZY251" t="s">
        <v>2328</v>
      </c>
      <c r="AZZ251" t="s">
        <v>2229</v>
      </c>
      <c r="BAA251" t="s">
        <v>2869</v>
      </c>
      <c r="BAB251" t="s">
        <v>2591</v>
      </c>
      <c r="BAJ251" t="s">
        <v>3050</v>
      </c>
      <c r="BAK251" t="s">
        <v>2513</v>
      </c>
      <c r="BAL251" t="s">
        <v>2514</v>
      </c>
      <c r="BAM251" t="s">
        <v>3067</v>
      </c>
      <c r="BAN251" t="s">
        <v>3070</v>
      </c>
      <c r="BAV251" t="s">
        <v>2893</v>
      </c>
      <c r="BAW251" t="s">
        <v>2864</v>
      </c>
      <c r="BAX251" t="s">
        <v>2961</v>
      </c>
      <c r="BAY251" t="s">
        <v>2720</v>
      </c>
      <c r="BAZ251" t="s">
        <v>2865</v>
      </c>
      <c r="BBH251" t="s">
        <v>2520</v>
      </c>
      <c r="BBI251" t="s">
        <v>2912</v>
      </c>
      <c r="BBJ251" t="s">
        <v>2522</v>
      </c>
      <c r="BBK251" t="s">
        <v>3030</v>
      </c>
      <c r="BBL251" t="s">
        <v>3030</v>
      </c>
      <c r="BBV251" t="s">
        <v>2898</v>
      </c>
      <c r="BBX251" t="s">
        <v>2463</v>
      </c>
      <c r="BBY251" t="s">
        <v>3059</v>
      </c>
      <c r="BCH251" t="s">
        <v>2616</v>
      </c>
      <c r="BCJ251" t="s">
        <v>2885</v>
      </c>
      <c r="BCK251" t="s">
        <v>2742</v>
      </c>
      <c r="BCT251" t="s">
        <v>2479</v>
      </c>
      <c r="BCV251" t="s">
        <v>2479</v>
      </c>
      <c r="BCW251" t="s">
        <v>2479</v>
      </c>
      <c r="BDF251" t="s">
        <v>2965</v>
      </c>
      <c r="BDH251" t="s">
        <v>3000</v>
      </c>
      <c r="BDI251" t="s">
        <v>3035</v>
      </c>
      <c r="BDR251" t="s">
        <v>2829</v>
      </c>
      <c r="BDT251" t="s">
        <v>2911</v>
      </c>
      <c r="BDU251" t="s">
        <v>3016</v>
      </c>
      <c r="BED251" t="s">
        <v>2753</v>
      </c>
      <c r="BEF251" t="s">
        <v>2771</v>
      </c>
      <c r="BEG251" t="s">
        <v>2813</v>
      </c>
    </row>
    <row r="252" spans="1:1020 1028:1980" x14ac:dyDescent="0.15">
      <c r="A252" t="s">
        <v>3532</v>
      </c>
      <c r="U252" t="s">
        <v>3085</v>
      </c>
      <c r="V252" t="s">
        <v>3085</v>
      </c>
      <c r="W252" t="s">
        <v>3167</v>
      </c>
      <c r="X252" t="s">
        <v>3168</v>
      </c>
      <c r="BQ252" t="s">
        <v>3085</v>
      </c>
      <c r="BR252" t="s">
        <v>3167</v>
      </c>
      <c r="BS252" t="s">
        <v>3167</v>
      </c>
      <c r="BT252" t="s">
        <v>3131</v>
      </c>
      <c r="DA252" t="s">
        <v>3167</v>
      </c>
      <c r="DB252" t="s">
        <v>3167</v>
      </c>
      <c r="DC252" t="s">
        <v>3168</v>
      </c>
      <c r="DD252" t="s">
        <v>3131</v>
      </c>
      <c r="DN252" t="s">
        <v>3065</v>
      </c>
      <c r="DO252">
        <f>98</f>
        <v>98</v>
      </c>
      <c r="DP252" t="s">
        <v>3110</v>
      </c>
      <c r="DZ252" t="s">
        <v>3085</v>
      </c>
      <c r="EA252" t="s">
        <v>3167</v>
      </c>
      <c r="EB252" t="s">
        <v>3167</v>
      </c>
      <c r="EL252" t="s">
        <v>3084</v>
      </c>
      <c r="EM252" t="s">
        <v>3085</v>
      </c>
      <c r="EN252" t="s">
        <v>3167</v>
      </c>
      <c r="IO252" t="s">
        <v>3085</v>
      </c>
      <c r="IP252" t="s">
        <v>3167</v>
      </c>
      <c r="IQ252" t="s">
        <v>3167</v>
      </c>
      <c r="IR252" t="s">
        <v>3167</v>
      </c>
      <c r="JB252" t="s">
        <v>3167</v>
      </c>
      <c r="JC252" t="s">
        <v>3167</v>
      </c>
      <c r="JD252" t="s">
        <v>3131</v>
      </c>
      <c r="JG252" t="s">
        <v>3407</v>
      </c>
      <c r="JJ252" t="s">
        <v>3387</v>
      </c>
      <c r="JK252" t="s">
        <v>3408</v>
      </c>
      <c r="JL252" t="s">
        <v>3408</v>
      </c>
      <c r="JM252" t="s">
        <v>3410</v>
      </c>
      <c r="JN252" t="s">
        <v>3409</v>
      </c>
      <c r="JO252" t="s">
        <v>3085</v>
      </c>
      <c r="JP252" t="s">
        <v>3167</v>
      </c>
      <c r="JQ252" t="s">
        <v>3085</v>
      </c>
      <c r="PA252" t="s">
        <v>3167</v>
      </c>
      <c r="PB252" t="s">
        <v>3167</v>
      </c>
      <c r="PC252" t="s">
        <v>3131</v>
      </c>
      <c r="PD252" t="s">
        <v>3131</v>
      </c>
      <c r="PN252" t="s">
        <v>3084</v>
      </c>
      <c r="PO252" t="s">
        <v>3084</v>
      </c>
      <c r="PP252" t="s">
        <v>3354</v>
      </c>
      <c r="QE252" t="s">
        <v>2214</v>
      </c>
      <c r="QF252" t="s">
        <v>2681</v>
      </c>
      <c r="QG252" t="s">
        <v>2507</v>
      </c>
      <c r="QH252" t="s">
        <v>2407</v>
      </c>
      <c r="QI252">
        <f>92</f>
        <v>92</v>
      </c>
      <c r="QJ252" t="s">
        <v>2369</v>
      </c>
      <c r="QK252" t="s">
        <v>2593</v>
      </c>
      <c r="QL252">
        <f>55</f>
        <v>55</v>
      </c>
      <c r="QM252">
        <f>34</f>
        <v>34</v>
      </c>
      <c r="QN252" t="s">
        <v>2810</v>
      </c>
      <c r="QX252" t="s">
        <v>3110</v>
      </c>
      <c r="QY252" t="s">
        <v>3110</v>
      </c>
      <c r="QZ252" t="s">
        <v>3110</v>
      </c>
      <c r="RC252" t="s">
        <v>2998</v>
      </c>
      <c r="RF252" t="s">
        <v>2892</v>
      </c>
      <c r="RG252" t="s">
        <v>3015</v>
      </c>
      <c r="RH252" t="s">
        <v>2448</v>
      </c>
      <c r="RI252" t="s">
        <v>3143</v>
      </c>
      <c r="RJ252" t="s">
        <v>2459</v>
      </c>
      <c r="RK252" t="s">
        <v>2610</v>
      </c>
      <c r="RL252" t="s">
        <v>2611</v>
      </c>
      <c r="RM252" t="s">
        <v>2608</v>
      </c>
      <c r="RO252" t="s">
        <v>2945</v>
      </c>
      <c r="RR252" t="s">
        <v>2745</v>
      </c>
      <c r="RS252" t="s">
        <v>2857</v>
      </c>
      <c r="RT252" t="s">
        <v>2730</v>
      </c>
      <c r="RU252" t="s">
        <v>2284</v>
      </c>
      <c r="RV252" t="s">
        <v>2773</v>
      </c>
      <c r="RW252" t="s">
        <v>2289</v>
      </c>
      <c r="RX252" t="s">
        <v>2404</v>
      </c>
      <c r="RY252" t="s">
        <v>2435</v>
      </c>
      <c r="SA252" t="s">
        <v>2479</v>
      </c>
      <c r="SD252" t="s">
        <v>2479</v>
      </c>
      <c r="SE252" t="s">
        <v>2479</v>
      </c>
      <c r="SF252" t="s">
        <v>2479</v>
      </c>
      <c r="SG252" t="s">
        <v>2479</v>
      </c>
      <c r="SH252" t="s">
        <v>2479</v>
      </c>
      <c r="SI252" t="s">
        <v>2479</v>
      </c>
      <c r="SJ252" t="s">
        <v>2479</v>
      </c>
      <c r="SK252" t="s">
        <v>2479</v>
      </c>
      <c r="SM252" t="s">
        <v>2281</v>
      </c>
      <c r="SP252" t="s">
        <v>2182</v>
      </c>
      <c r="SQ252" t="s">
        <v>2478</v>
      </c>
      <c r="SR252" t="s">
        <v>2280</v>
      </c>
      <c r="SS252" t="s">
        <v>2168</v>
      </c>
      <c r="ST252" t="s">
        <v>2361</v>
      </c>
      <c r="SU252" t="s">
        <v>2158</v>
      </c>
      <c r="SV252" t="s">
        <v>2159</v>
      </c>
      <c r="SW252" t="s">
        <v>2149</v>
      </c>
      <c r="SY252" t="s">
        <v>2892</v>
      </c>
      <c r="TB252" t="s">
        <v>2463</v>
      </c>
      <c r="TC252" t="s">
        <v>2463</v>
      </c>
      <c r="TD252" t="s">
        <v>2457</v>
      </c>
      <c r="TE252" t="s">
        <v>2900</v>
      </c>
      <c r="TF252" t="s">
        <v>3009</v>
      </c>
      <c r="TG252" t="s">
        <v>2939</v>
      </c>
      <c r="TH252" t="s">
        <v>2452</v>
      </c>
      <c r="TI252" t="s">
        <v>2455</v>
      </c>
      <c r="TK252" t="s">
        <v>2974</v>
      </c>
      <c r="TN252" t="s">
        <v>2550</v>
      </c>
      <c r="TO252" t="s">
        <v>2565</v>
      </c>
      <c r="TP252" t="s">
        <v>2632</v>
      </c>
      <c r="TQ252" t="s">
        <v>2632</v>
      </c>
      <c r="TR252" t="s">
        <v>2947</v>
      </c>
      <c r="TS252" t="s">
        <v>2585</v>
      </c>
      <c r="TT252" t="s">
        <v>2408</v>
      </c>
      <c r="TU252" t="s">
        <v>2584</v>
      </c>
      <c r="VM252" t="s">
        <v>2713</v>
      </c>
      <c r="VN252" t="s">
        <v>3047</v>
      </c>
      <c r="VO252" t="s">
        <v>2967</v>
      </c>
      <c r="VP252" t="s">
        <v>3030</v>
      </c>
      <c r="VY252" t="s">
        <v>2832</v>
      </c>
      <c r="VZ252" t="s">
        <v>2375</v>
      </c>
      <c r="WA252" t="s">
        <v>2200</v>
      </c>
      <c r="WB252" t="s">
        <v>2283</v>
      </c>
      <c r="WK252" t="s">
        <v>2479</v>
      </c>
      <c r="WL252" t="s">
        <v>2479</v>
      </c>
      <c r="WM252" t="s">
        <v>2479</v>
      </c>
      <c r="WN252" t="s">
        <v>2479</v>
      </c>
      <c r="WW252" t="s">
        <v>2149</v>
      </c>
      <c r="WX252" t="s">
        <v>2170</v>
      </c>
      <c r="WY252" t="s">
        <v>2157</v>
      </c>
      <c r="WZ252" t="s">
        <v>2367</v>
      </c>
      <c r="XI252" t="s">
        <v>2912</v>
      </c>
      <c r="XJ252" t="s">
        <v>3061</v>
      </c>
      <c r="XK252" t="s">
        <v>2640</v>
      </c>
      <c r="XL252" t="s">
        <v>2997</v>
      </c>
      <c r="XU252" t="s">
        <v>3049</v>
      </c>
      <c r="XV252" t="s">
        <v>2627</v>
      </c>
      <c r="XW252" t="s">
        <v>2596</v>
      </c>
      <c r="XX252" t="s">
        <v>2410</v>
      </c>
      <c r="YG252" t="s">
        <v>2940</v>
      </c>
      <c r="YH252" t="s">
        <v>2836</v>
      </c>
      <c r="YI252" t="s">
        <v>2997</v>
      </c>
      <c r="YJ252" t="s">
        <v>3061</v>
      </c>
      <c r="YS252" t="s">
        <v>2330</v>
      </c>
      <c r="YT252" t="s">
        <v>2483</v>
      </c>
      <c r="YU252" t="s">
        <v>2398</v>
      </c>
      <c r="YV252" t="s">
        <v>2548</v>
      </c>
      <c r="ZE252" t="s">
        <v>2479</v>
      </c>
      <c r="ZF252" t="s">
        <v>2479</v>
      </c>
      <c r="ZG252" t="s">
        <v>2479</v>
      </c>
      <c r="ZH252" t="s">
        <v>2479</v>
      </c>
      <c r="ZQ252" t="s">
        <v>2613</v>
      </c>
      <c r="ZR252" t="s">
        <v>2282</v>
      </c>
      <c r="ZS252" t="s">
        <v>2312</v>
      </c>
      <c r="ZT252" t="s">
        <v>2299</v>
      </c>
      <c r="AAC252" t="s">
        <v>2863</v>
      </c>
      <c r="AAD252" t="s">
        <v>2958</v>
      </c>
      <c r="AAE252" t="s">
        <v>2949</v>
      </c>
      <c r="AAF252" t="s">
        <v>2987</v>
      </c>
      <c r="AAO252" t="s">
        <v>2807</v>
      </c>
      <c r="AAP252" t="s">
        <v>2826</v>
      </c>
      <c r="AAQ252" t="s">
        <v>2532</v>
      </c>
      <c r="AAR252" t="s">
        <v>2946</v>
      </c>
      <c r="ABA252" t="s">
        <v>2640</v>
      </c>
      <c r="ABB252" t="s">
        <v>2936</v>
      </c>
      <c r="ABC252" t="s">
        <v>2518</v>
      </c>
      <c r="ABD252" t="s">
        <v>2909</v>
      </c>
      <c r="ABM252" t="s">
        <v>2560</v>
      </c>
      <c r="ABN252" t="s">
        <v>2188</v>
      </c>
      <c r="ABO252" t="s">
        <v>2642</v>
      </c>
      <c r="ABP252" t="s">
        <v>2580</v>
      </c>
      <c r="ABY252" t="s">
        <v>2479</v>
      </c>
      <c r="ABZ252" t="s">
        <v>2479</v>
      </c>
      <c r="ACA252" t="s">
        <v>2479</v>
      </c>
      <c r="ACB252" t="s">
        <v>2479</v>
      </c>
      <c r="ACK252" t="s">
        <v>2162</v>
      </c>
      <c r="ACL252" t="s">
        <v>2307</v>
      </c>
      <c r="ACM252" t="s">
        <v>2137</v>
      </c>
      <c r="ACN252" t="s">
        <v>2275</v>
      </c>
      <c r="ACW252" t="s">
        <v>2932</v>
      </c>
      <c r="ACX252" t="s">
        <v>2464</v>
      </c>
      <c r="ACY252" t="s">
        <v>2943</v>
      </c>
      <c r="ACZ252" t="s">
        <v>3038</v>
      </c>
      <c r="ADI252" t="s">
        <v>2564</v>
      </c>
      <c r="ADJ252" t="s">
        <v>2894</v>
      </c>
      <c r="ADK252" t="s">
        <v>2946</v>
      </c>
      <c r="ADL252" t="s">
        <v>2806</v>
      </c>
      <c r="ADV252" t="s">
        <v>2796</v>
      </c>
      <c r="ADW252" t="s">
        <v>3016</v>
      </c>
      <c r="ADX252" t="s">
        <v>2933</v>
      </c>
      <c r="AEH252" t="s">
        <v>2669</v>
      </c>
      <c r="AEI252" t="s">
        <v>2233</v>
      </c>
      <c r="AEJ252" t="s">
        <v>2435</v>
      </c>
      <c r="AET252" t="s">
        <v>2479</v>
      </c>
      <c r="AEU252" t="s">
        <v>2479</v>
      </c>
      <c r="AEV252" t="s">
        <v>2479</v>
      </c>
      <c r="AFF252" t="s">
        <v>2236</v>
      </c>
      <c r="AFG252" t="s">
        <v>2237</v>
      </c>
      <c r="AFH252" t="s">
        <v>2289</v>
      </c>
      <c r="AFR252" t="s">
        <v>2797</v>
      </c>
      <c r="AFS252" t="s">
        <v>2862</v>
      </c>
      <c r="AFT252" t="s">
        <v>2640</v>
      </c>
      <c r="AGD252" t="s">
        <v>2493</v>
      </c>
      <c r="AGE252" t="s">
        <v>2504</v>
      </c>
      <c r="AGF252" t="s">
        <v>2501</v>
      </c>
      <c r="AGO252" t="s">
        <v>2444</v>
      </c>
      <c r="AGP252" t="s">
        <v>2460</v>
      </c>
      <c r="AGQ252" t="s">
        <v>2460</v>
      </c>
      <c r="AGR252" t="s">
        <v>2459</v>
      </c>
      <c r="AHA252" t="s">
        <v>2749</v>
      </c>
      <c r="AHB252" t="s">
        <v>2216</v>
      </c>
      <c r="AHC252" t="s">
        <v>2755</v>
      </c>
      <c r="AHD252" t="s">
        <v>2413</v>
      </c>
      <c r="AHM252" t="s">
        <v>2479</v>
      </c>
      <c r="AHN252" t="s">
        <v>2479</v>
      </c>
      <c r="AHO252" t="s">
        <v>2479</v>
      </c>
      <c r="AHP252" t="s">
        <v>2479</v>
      </c>
      <c r="AHY252" t="s">
        <v>2158</v>
      </c>
      <c r="AHZ252" t="s">
        <v>2158</v>
      </c>
      <c r="AIA252" t="s">
        <v>2222</v>
      </c>
      <c r="AIB252" t="s">
        <v>2164</v>
      </c>
      <c r="AIK252" t="s">
        <v>2887</v>
      </c>
      <c r="AIL252" t="s">
        <v>2906</v>
      </c>
      <c r="AIM252" t="s">
        <v>3116</v>
      </c>
      <c r="AIN252" t="s">
        <v>3115</v>
      </c>
      <c r="AIW252" t="s">
        <v>2199</v>
      </c>
      <c r="AIX252" t="s">
        <v>2527</v>
      </c>
      <c r="AIY252" t="s">
        <v>2201</v>
      </c>
      <c r="AIZ252" t="s">
        <v>2244</v>
      </c>
      <c r="AJI252" t="s">
        <v>2637</v>
      </c>
      <c r="AJJ252" t="s">
        <v>2961</v>
      </c>
      <c r="AJK252" t="s">
        <v>2954</v>
      </c>
      <c r="AJL252" t="s">
        <v>3022</v>
      </c>
      <c r="AJU252" t="s">
        <v>2680</v>
      </c>
      <c r="AJV252" t="s">
        <v>2362</v>
      </c>
      <c r="AJW252" t="s">
        <v>2663</v>
      </c>
      <c r="AJX252" t="s">
        <v>2237</v>
      </c>
      <c r="AKG252" t="s">
        <v>2479</v>
      </c>
      <c r="AKH252" t="s">
        <v>2479</v>
      </c>
      <c r="AKI252" t="s">
        <v>2479</v>
      </c>
      <c r="AKJ252" t="s">
        <v>2479</v>
      </c>
      <c r="AKS252" t="s">
        <v>2401</v>
      </c>
      <c r="AKT252" t="s">
        <v>2625</v>
      </c>
      <c r="AKU252" t="s">
        <v>2218</v>
      </c>
      <c r="AKV252" t="s">
        <v>2661</v>
      </c>
      <c r="ALE252" t="s">
        <v>2867</v>
      </c>
      <c r="ALF252" t="s">
        <v>2521</v>
      </c>
      <c r="ALG252" t="s">
        <v>2940</v>
      </c>
      <c r="ALH252" t="s">
        <v>2460</v>
      </c>
      <c r="ALQ252" t="s">
        <v>2533</v>
      </c>
      <c r="ALR252" t="s">
        <v>2950</v>
      </c>
      <c r="ALS252" t="s">
        <v>2485</v>
      </c>
      <c r="ALT252" t="s">
        <v>2537</v>
      </c>
      <c r="AMD252" t="s">
        <v>3068</v>
      </c>
      <c r="AME252" t="s">
        <v>3061</v>
      </c>
      <c r="AMF252" t="s">
        <v>2957</v>
      </c>
      <c r="AMP252" t="s">
        <v>2553</v>
      </c>
      <c r="AMQ252" t="s">
        <v>2686</v>
      </c>
      <c r="AMR252" t="s">
        <v>2844</v>
      </c>
      <c r="ANB252" t="s">
        <v>2479</v>
      </c>
      <c r="ANC252" t="s">
        <v>2479</v>
      </c>
      <c r="AND252" t="s">
        <v>2479</v>
      </c>
      <c r="ANN252" t="s">
        <v>2278</v>
      </c>
      <c r="ANO252" t="s">
        <v>2181</v>
      </c>
      <c r="ANP252" t="s">
        <v>2277</v>
      </c>
      <c r="ANZ252" t="s">
        <v>3046</v>
      </c>
      <c r="AOA252" t="s">
        <v>2640</v>
      </c>
      <c r="AOB252" t="s">
        <v>2941</v>
      </c>
      <c r="AOL252" t="s">
        <v>2881</v>
      </c>
      <c r="AOM252" t="s">
        <v>2473</v>
      </c>
      <c r="AON252" t="s">
        <v>2259</v>
      </c>
      <c r="AOX252" t="s">
        <v>2835</v>
      </c>
      <c r="AOY252" t="s">
        <v>2797</v>
      </c>
      <c r="AOZ252" t="s">
        <v>2838</v>
      </c>
      <c r="APJ252" t="s">
        <v>2394</v>
      </c>
      <c r="APK252" t="s">
        <v>2944</v>
      </c>
      <c r="APL252" t="s">
        <v>2409</v>
      </c>
      <c r="APV252" t="s">
        <v>2479</v>
      </c>
      <c r="APW252" t="s">
        <v>2479</v>
      </c>
      <c r="APX252" t="s">
        <v>2479</v>
      </c>
      <c r="AQH252" t="s">
        <v>2306</v>
      </c>
      <c r="AQI252" t="s">
        <v>2158</v>
      </c>
      <c r="AQJ252" t="s">
        <v>2321</v>
      </c>
      <c r="AQT252" t="s">
        <v>2936</v>
      </c>
      <c r="AQU252" t="s">
        <v>2718</v>
      </c>
      <c r="AQV252" t="s">
        <v>2455</v>
      </c>
      <c r="ARF252" t="s">
        <v>2840</v>
      </c>
      <c r="ARG252" t="s">
        <v>2632</v>
      </c>
      <c r="ARH252" t="s">
        <v>2500</v>
      </c>
      <c r="ARR252" t="s">
        <v>3017</v>
      </c>
      <c r="ARS252" t="s">
        <v>2999</v>
      </c>
      <c r="ART252" t="s">
        <v>3018</v>
      </c>
      <c r="ASD252" t="s">
        <v>2589</v>
      </c>
      <c r="ASE252" t="s">
        <v>2740</v>
      </c>
      <c r="ASF252" t="s">
        <v>2487</v>
      </c>
      <c r="ASP252" t="s">
        <v>2479</v>
      </c>
      <c r="ASQ252" t="s">
        <v>2479</v>
      </c>
      <c r="ASR252" t="s">
        <v>2479</v>
      </c>
      <c r="ATB252" t="s">
        <v>2357</v>
      </c>
      <c r="ATC252" t="s">
        <v>2734</v>
      </c>
      <c r="ATD252" t="s">
        <v>2574</v>
      </c>
      <c r="ATN252" t="s">
        <v>2984</v>
      </c>
      <c r="ATO252" t="s">
        <v>3025</v>
      </c>
      <c r="ATP252" t="s">
        <v>3025</v>
      </c>
      <c r="ATZ252" t="s">
        <v>2947</v>
      </c>
      <c r="AUA252" t="s">
        <v>2708</v>
      </c>
      <c r="AUB252" t="s">
        <v>2264</v>
      </c>
      <c r="AUL252" t="s">
        <v>2950</v>
      </c>
      <c r="AUM252" t="s">
        <v>2947</v>
      </c>
      <c r="AUN252" t="s">
        <v>2636</v>
      </c>
      <c r="AUX252" t="s">
        <v>2924</v>
      </c>
      <c r="AUY252" t="s">
        <v>2916</v>
      </c>
      <c r="AUZ252" t="s">
        <v>2197</v>
      </c>
      <c r="AVJ252" t="s">
        <v>2479</v>
      </c>
      <c r="AVK252" t="s">
        <v>2600</v>
      </c>
      <c r="AVL252" t="s">
        <v>2479</v>
      </c>
      <c r="AVV252" t="s">
        <v>2331</v>
      </c>
      <c r="AVW252" t="s">
        <v>2666</v>
      </c>
      <c r="AVX252" t="s">
        <v>2195</v>
      </c>
      <c r="AWH252" t="s">
        <v>2516</v>
      </c>
      <c r="AWI252" t="s">
        <v>2856</v>
      </c>
      <c r="AWJ252" t="s">
        <v>2824</v>
      </c>
      <c r="AWT252" t="s">
        <v>2744</v>
      </c>
      <c r="AWU252" t="s">
        <v>2818</v>
      </c>
      <c r="AWV252" t="s">
        <v>2632</v>
      </c>
      <c r="BBV252" t="s">
        <v>2899</v>
      </c>
      <c r="BBW252" t="s">
        <v>2865</v>
      </c>
      <c r="BBX252" t="s">
        <v>3179</v>
      </c>
      <c r="BCH252" t="s">
        <v>2302</v>
      </c>
      <c r="BCI252" t="s">
        <v>2204</v>
      </c>
      <c r="BCJ252" t="s">
        <v>2248</v>
      </c>
      <c r="BCT252" t="s">
        <v>2479</v>
      </c>
      <c r="BCU252" t="s">
        <v>2479</v>
      </c>
      <c r="BCV252" t="s">
        <v>2479</v>
      </c>
      <c r="BDF252" t="s">
        <v>2595</v>
      </c>
      <c r="BDG252" t="s">
        <v>2844</v>
      </c>
      <c r="BDH252" t="s">
        <v>2593</v>
      </c>
      <c r="BDR252" t="s">
        <v>3155</v>
      </c>
      <c r="BDS252" t="s">
        <v>3071</v>
      </c>
      <c r="BDT252" t="s">
        <v>2911</v>
      </c>
      <c r="BED252" t="s">
        <v>2569</v>
      </c>
      <c r="BEE252" t="s">
        <v>2972</v>
      </c>
      <c r="BEF252" t="s">
        <v>2600</v>
      </c>
      <c r="BUM252" t="s">
        <v>2522</v>
      </c>
      <c r="BUN252" t="s">
        <v>2913</v>
      </c>
      <c r="BUO252" t="s">
        <v>2457</v>
      </c>
      <c r="BUP252" t="s">
        <v>2448</v>
      </c>
      <c r="BUQ252" t="s">
        <v>2446</v>
      </c>
      <c r="BUR252" t="s">
        <v>2974</v>
      </c>
      <c r="BUS252" t="s">
        <v>2858</v>
      </c>
      <c r="BUT252" t="s">
        <v>2810</v>
      </c>
      <c r="BUU252" t="s">
        <v>2566</v>
      </c>
      <c r="BUV252" t="s">
        <v>2554</v>
      </c>
      <c r="BUY252" t="s">
        <v>2945</v>
      </c>
      <c r="BUZ252" t="s">
        <v>2764</v>
      </c>
      <c r="BVA252" t="s">
        <v>2410</v>
      </c>
      <c r="BVB252" t="s">
        <v>2745</v>
      </c>
      <c r="BVC252" t="s">
        <v>2857</v>
      </c>
      <c r="BVD252" t="s">
        <v>2730</v>
      </c>
      <c r="BVE252" t="s">
        <v>2284</v>
      </c>
      <c r="BVF252" t="s">
        <v>2773</v>
      </c>
      <c r="BVG252" t="s">
        <v>2289</v>
      </c>
      <c r="BVH252" t="s">
        <v>2404</v>
      </c>
      <c r="BVK252" t="s">
        <v>2909</v>
      </c>
      <c r="BVL252" t="s">
        <v>2974</v>
      </c>
      <c r="BVM252" t="s">
        <v>2675</v>
      </c>
      <c r="BVN252" t="s">
        <v>2530</v>
      </c>
      <c r="BVO252" t="s">
        <v>2765</v>
      </c>
      <c r="BVP252" t="s">
        <v>2761</v>
      </c>
      <c r="BVQ252" t="s">
        <v>2392</v>
      </c>
      <c r="BVR252" t="s">
        <v>2536</v>
      </c>
      <c r="BVS252" t="s">
        <v>2605</v>
      </c>
      <c r="BVT252" t="s">
        <v>2352</v>
      </c>
      <c r="BVW252" t="s">
        <v>2281</v>
      </c>
      <c r="BVX252" t="s">
        <v>2389</v>
      </c>
      <c r="BVY252" t="s">
        <v>2346</v>
      </c>
      <c r="BVZ252" t="s">
        <v>2182</v>
      </c>
      <c r="BWA252" t="s">
        <v>2478</v>
      </c>
      <c r="BWB252" t="s">
        <v>2280</v>
      </c>
      <c r="BWC252" t="s">
        <v>2168</v>
      </c>
      <c r="BWD252" t="s">
        <v>2361</v>
      </c>
      <c r="BWE252" t="s">
        <v>2158</v>
      </c>
      <c r="BWF252" t="s">
        <v>2159</v>
      </c>
      <c r="BWI252" t="s">
        <v>3025</v>
      </c>
      <c r="BWJ252" t="s">
        <v>2463</v>
      </c>
      <c r="BWK252" t="s">
        <v>2887</v>
      </c>
      <c r="BWL252" t="s">
        <v>2425</v>
      </c>
      <c r="BWM252" t="s">
        <v>2442</v>
      </c>
      <c r="BWN252" t="s">
        <v>3038</v>
      </c>
      <c r="BWO252" t="s">
        <v>3027</v>
      </c>
      <c r="BWP252" t="s">
        <v>2442</v>
      </c>
      <c r="BWQ252" t="s">
        <v>3144</v>
      </c>
      <c r="BWR252" t="s">
        <v>2920</v>
      </c>
      <c r="BWU252" t="s">
        <v>2974</v>
      </c>
      <c r="BWV252" t="s">
        <v>2877</v>
      </c>
      <c r="BWW252" t="s">
        <v>2977</v>
      </c>
      <c r="BWX252" t="s">
        <v>2550</v>
      </c>
      <c r="BWY252" t="s">
        <v>2565</v>
      </c>
      <c r="BWZ252" t="s">
        <v>2632</v>
      </c>
      <c r="BXA252" t="s">
        <v>2632</v>
      </c>
      <c r="BXB252" t="s">
        <v>2947</v>
      </c>
      <c r="BXC252" t="s">
        <v>2585</v>
      </c>
      <c r="BXD252" t="s">
        <v>2408</v>
      </c>
    </row>
    <row r="253" spans="1:1020 1028:1980" x14ac:dyDescent="0.15">
      <c r="A253" t="s">
        <v>3533</v>
      </c>
      <c r="U253" t="s">
        <v>3084</v>
      </c>
      <c r="V253" t="s">
        <v>3084</v>
      </c>
      <c r="W253" t="s">
        <v>3084</v>
      </c>
      <c r="X253" t="s">
        <v>3084</v>
      </c>
      <c r="AI253" t="s">
        <v>2777</v>
      </c>
      <c r="AJ253" t="s">
        <v>2777</v>
      </c>
      <c r="BQ253" t="s">
        <v>3085</v>
      </c>
      <c r="BR253" t="s">
        <v>3084</v>
      </c>
      <c r="BS253" t="s">
        <v>3354</v>
      </c>
      <c r="BT253" t="s">
        <v>3354</v>
      </c>
      <c r="CE253" t="s">
        <v>2838</v>
      </c>
      <c r="CF253" t="s">
        <v>2646</v>
      </c>
      <c r="DA253" t="s">
        <v>3085</v>
      </c>
      <c r="DB253" t="s">
        <v>3085</v>
      </c>
      <c r="DC253" t="s">
        <v>3085</v>
      </c>
      <c r="DD253" t="s">
        <v>3085</v>
      </c>
      <c r="DY253" t="s">
        <v>3085</v>
      </c>
      <c r="DZ253" t="s">
        <v>3085</v>
      </c>
      <c r="EA253" t="s">
        <v>3167</v>
      </c>
      <c r="EB253" t="s">
        <v>3085</v>
      </c>
      <c r="EL253" t="s">
        <v>3084</v>
      </c>
      <c r="EM253" t="s">
        <v>3354</v>
      </c>
      <c r="EN253" t="s">
        <v>3354</v>
      </c>
      <c r="GI253" t="s">
        <v>2777</v>
      </c>
      <c r="GJ253" t="s">
        <v>2777</v>
      </c>
      <c r="HG253">
        <f>97</f>
        <v>97</v>
      </c>
      <c r="HH253" t="s">
        <v>2868</v>
      </c>
      <c r="HT253">
        <f>53</f>
        <v>53</v>
      </c>
      <c r="IF253" t="s">
        <v>2777</v>
      </c>
      <c r="IO253" t="s">
        <v>3168</v>
      </c>
      <c r="IP253" t="s">
        <v>3167</v>
      </c>
      <c r="IQ253" t="s">
        <v>3167</v>
      </c>
      <c r="IR253" t="s">
        <v>3167</v>
      </c>
      <c r="JB253" t="s">
        <v>3131</v>
      </c>
      <c r="JC253" t="s">
        <v>3110</v>
      </c>
      <c r="JD253" t="s">
        <v>3110</v>
      </c>
      <c r="JF253" t="s">
        <v>3189</v>
      </c>
      <c r="JG253" t="s">
        <v>3187</v>
      </c>
      <c r="JH253" t="s">
        <v>3269</v>
      </c>
      <c r="JI253" t="s">
        <v>3269</v>
      </c>
      <c r="JJ253" t="s">
        <v>3187</v>
      </c>
      <c r="JK253" t="s">
        <v>3190</v>
      </c>
      <c r="JL253" t="s">
        <v>3226</v>
      </c>
      <c r="JM253" t="s">
        <v>3085</v>
      </c>
      <c r="JN253" t="s">
        <v>3085</v>
      </c>
      <c r="JO253" t="s">
        <v>3085</v>
      </c>
      <c r="JP253" t="s">
        <v>3085</v>
      </c>
      <c r="JQ253" t="s">
        <v>3085</v>
      </c>
      <c r="KN253" t="s">
        <v>2777</v>
      </c>
      <c r="LK253">
        <f>95</f>
        <v>95</v>
      </c>
      <c r="LL253" t="s">
        <v>2777</v>
      </c>
      <c r="MU253" t="s">
        <v>2930</v>
      </c>
      <c r="MV253" t="s">
        <v>2779</v>
      </c>
      <c r="OE253">
        <f>85</f>
        <v>85</v>
      </c>
      <c r="OF253" t="s">
        <v>2777</v>
      </c>
      <c r="PA253" t="s">
        <v>3085</v>
      </c>
      <c r="PB253" t="s">
        <v>3084</v>
      </c>
      <c r="PC253" t="s">
        <v>3084</v>
      </c>
      <c r="PD253" t="s">
        <v>3354</v>
      </c>
      <c r="PN253" t="s">
        <v>3354</v>
      </c>
      <c r="PO253" t="s">
        <v>3084</v>
      </c>
      <c r="PP253" t="s">
        <v>3084</v>
      </c>
      <c r="QA253" t="s">
        <v>2747</v>
      </c>
      <c r="QB253" t="s">
        <v>2898</v>
      </c>
      <c r="QW253" t="s">
        <v>2212</v>
      </c>
      <c r="QX253">
        <f>65</f>
        <v>65</v>
      </c>
      <c r="QZ253" t="s">
        <v>3065</v>
      </c>
      <c r="RB253" t="s">
        <v>2880</v>
      </c>
      <c r="RC253" t="s">
        <v>2855</v>
      </c>
      <c r="RD253" t="s">
        <v>2636</v>
      </c>
      <c r="RE253" t="s">
        <v>2440</v>
      </c>
      <c r="RF253" t="s">
        <v>2517</v>
      </c>
      <c r="RG253" t="s">
        <v>2516</v>
      </c>
      <c r="RH253" t="s">
        <v>2449</v>
      </c>
      <c r="RI253" t="s">
        <v>2443</v>
      </c>
      <c r="RJ253" t="s">
        <v>2780</v>
      </c>
      <c r="RK253" t="s">
        <v>2449</v>
      </c>
      <c r="RL253" t="s">
        <v>2451</v>
      </c>
      <c r="RM253" t="s">
        <v>3032</v>
      </c>
      <c r="RN253" t="s">
        <v>2417</v>
      </c>
      <c r="RO253" t="s">
        <v>2883</v>
      </c>
      <c r="RP253" t="s">
        <v>2415</v>
      </c>
      <c r="RQ253" t="s">
        <v>2685</v>
      </c>
      <c r="RR253" t="s">
        <v>2736</v>
      </c>
      <c r="RS253" t="s">
        <v>2617</v>
      </c>
      <c r="RT253" t="s">
        <v>2582</v>
      </c>
      <c r="RU253" t="s">
        <v>2480</v>
      </c>
      <c r="RV253" t="s">
        <v>2403</v>
      </c>
      <c r="RW253" t="s">
        <v>2230</v>
      </c>
      <c r="RX253" t="s">
        <v>2539</v>
      </c>
      <c r="RY253" t="s">
        <v>2781</v>
      </c>
      <c r="RZ253" t="s">
        <v>2394</v>
      </c>
      <c r="SA253" t="s">
        <v>2479</v>
      </c>
      <c r="SB253" t="s">
        <v>2479</v>
      </c>
      <c r="SC253" t="s">
        <v>2479</v>
      </c>
      <c r="SD253" t="s">
        <v>2479</v>
      </c>
      <c r="SE253" t="s">
        <v>2479</v>
      </c>
      <c r="SF253" t="s">
        <v>2479</v>
      </c>
      <c r="SG253" t="s">
        <v>2479</v>
      </c>
      <c r="SH253" t="s">
        <v>2479</v>
      </c>
      <c r="SI253" t="s">
        <v>2479</v>
      </c>
      <c r="SJ253" t="s">
        <v>2479</v>
      </c>
      <c r="SK253" t="s">
        <v>2479</v>
      </c>
      <c r="SL253" t="s">
        <v>2258</v>
      </c>
      <c r="SM253" t="s">
        <v>2501</v>
      </c>
      <c r="SN253" t="s">
        <v>2504</v>
      </c>
      <c r="SO253" t="s">
        <v>2504</v>
      </c>
      <c r="SP253" t="s">
        <v>2559</v>
      </c>
      <c r="SQ253" t="s">
        <v>2365</v>
      </c>
      <c r="SR253" t="s">
        <v>2732</v>
      </c>
      <c r="SS253" t="s">
        <v>2580</v>
      </c>
      <c r="ST253" t="s">
        <v>2366</v>
      </c>
      <c r="SU253" t="s">
        <v>2298</v>
      </c>
      <c r="SV253" t="s">
        <v>2305</v>
      </c>
      <c r="SW253" t="s">
        <v>2175</v>
      </c>
      <c r="SX253" t="s">
        <v>2947</v>
      </c>
      <c r="SY253" t="s">
        <v>3041</v>
      </c>
      <c r="SZ253" t="s">
        <v>2993</v>
      </c>
      <c r="TA253" t="s">
        <v>2608</v>
      </c>
      <c r="TB253" t="s">
        <v>3033</v>
      </c>
      <c r="TC253" t="s">
        <v>2610</v>
      </c>
      <c r="TD253" t="s">
        <v>2920</v>
      </c>
      <c r="TE253" t="s">
        <v>2909</v>
      </c>
      <c r="TF253" t="s">
        <v>3041</v>
      </c>
      <c r="TG253" t="s">
        <v>3027</v>
      </c>
      <c r="TH253" t="s">
        <v>3027</v>
      </c>
      <c r="TI253" t="s">
        <v>2905</v>
      </c>
      <c r="TJ253" t="s">
        <v>2479</v>
      </c>
      <c r="TK253" t="s">
        <v>2331</v>
      </c>
      <c r="TL253" t="s">
        <v>2843</v>
      </c>
      <c r="TM253" t="s">
        <v>2971</v>
      </c>
      <c r="TN253" t="s">
        <v>2970</v>
      </c>
      <c r="TO253" t="s">
        <v>2685</v>
      </c>
      <c r="TP253" t="s">
        <v>2226</v>
      </c>
      <c r="TQ253" t="s">
        <v>2554</v>
      </c>
      <c r="TR253" t="s">
        <v>2820</v>
      </c>
      <c r="TS253" t="s">
        <v>2884</v>
      </c>
      <c r="TT253" t="s">
        <v>2260</v>
      </c>
      <c r="TU253" t="s">
        <v>2603</v>
      </c>
      <c r="VM253" t="s">
        <v>3000</v>
      </c>
      <c r="VN253" t="s">
        <v>3018</v>
      </c>
      <c r="VO253" t="s">
        <v>3078</v>
      </c>
      <c r="VP253" t="s">
        <v>2998</v>
      </c>
      <c r="VY253" t="s">
        <v>2486</v>
      </c>
      <c r="VZ253" t="s">
        <v>2567</v>
      </c>
      <c r="WA253" t="s">
        <v>2975</v>
      </c>
      <c r="WB253" t="s">
        <v>2417</v>
      </c>
      <c r="WK253" t="s">
        <v>2479</v>
      </c>
      <c r="WL253" t="s">
        <v>2479</v>
      </c>
      <c r="WM253" t="s">
        <v>2479</v>
      </c>
      <c r="WN253" t="s">
        <v>2479</v>
      </c>
      <c r="WW253" t="s">
        <v>2844</v>
      </c>
      <c r="WX253" t="s">
        <v>2490</v>
      </c>
      <c r="WY253" t="s">
        <v>2664</v>
      </c>
      <c r="WZ253" t="s">
        <v>2545</v>
      </c>
      <c r="XI253" t="s">
        <v>2985</v>
      </c>
      <c r="XJ253" t="s">
        <v>2988</v>
      </c>
      <c r="XK253" t="s">
        <v>2967</v>
      </c>
      <c r="XL253" t="s">
        <v>2519</v>
      </c>
      <c r="XU253" t="s">
        <v>2765</v>
      </c>
      <c r="XV253" t="s">
        <v>2623</v>
      </c>
      <c r="XW253" t="s">
        <v>2853</v>
      </c>
      <c r="XX253" t="s">
        <v>2771</v>
      </c>
      <c r="YG253" t="s">
        <v>2906</v>
      </c>
      <c r="YH253" t="s">
        <v>2839</v>
      </c>
      <c r="YI253" t="s">
        <v>2902</v>
      </c>
      <c r="YJ253" t="s">
        <v>3117</v>
      </c>
      <c r="YS253" t="s">
        <v>2705</v>
      </c>
      <c r="YT253" t="s">
        <v>2665</v>
      </c>
      <c r="YU253" t="s">
        <v>2668</v>
      </c>
      <c r="YV253" t="s">
        <v>2590</v>
      </c>
      <c r="ZE253" t="s">
        <v>2479</v>
      </c>
      <c r="ZF253" t="s">
        <v>2479</v>
      </c>
      <c r="ZG253" t="s">
        <v>2479</v>
      </c>
      <c r="ZH253" t="s">
        <v>2479</v>
      </c>
      <c r="ZQ253" t="s">
        <v>2594</v>
      </c>
      <c r="ZR253" t="s">
        <v>2574</v>
      </c>
      <c r="ZS253" t="s">
        <v>2184</v>
      </c>
      <c r="ZT253" t="s">
        <v>2733</v>
      </c>
      <c r="AAC253" t="s">
        <v>2902</v>
      </c>
      <c r="AAD253" t="s">
        <v>3009</v>
      </c>
      <c r="AAE253" t="s">
        <v>2446</v>
      </c>
      <c r="AAF253" t="s">
        <v>2456</v>
      </c>
      <c r="AAO253" t="s">
        <v>2607</v>
      </c>
      <c r="AAP253" t="s">
        <v>2685</v>
      </c>
      <c r="AAQ253" t="s">
        <v>2833</v>
      </c>
      <c r="AAR253" t="s">
        <v>2975</v>
      </c>
      <c r="ABA253" t="s">
        <v>3061</v>
      </c>
      <c r="ABB253" t="s">
        <v>3008</v>
      </c>
      <c r="ABC253" t="s">
        <v>2956</v>
      </c>
      <c r="ABD253" t="s">
        <v>2865</v>
      </c>
      <c r="ABM253" t="s">
        <v>2803</v>
      </c>
      <c r="ABN253" t="s">
        <v>2199</v>
      </c>
      <c r="ABO253" t="s">
        <v>2433</v>
      </c>
      <c r="ABP253" t="s">
        <v>2651</v>
      </c>
      <c r="ABY253" t="s">
        <v>2479</v>
      </c>
      <c r="ABZ253" t="s">
        <v>2479</v>
      </c>
      <c r="ACA253" t="s">
        <v>2479</v>
      </c>
      <c r="ACB253" t="s">
        <v>2479</v>
      </c>
      <c r="ACK253" t="s">
        <v>2164</v>
      </c>
      <c r="ACL253" t="s">
        <v>2322</v>
      </c>
      <c r="ACM253" t="s">
        <v>2367</v>
      </c>
      <c r="ACN253" t="s">
        <v>2174</v>
      </c>
      <c r="ACW253" t="s">
        <v>2720</v>
      </c>
      <c r="ACX253" t="s">
        <v>2965</v>
      </c>
      <c r="ACY253" t="s">
        <v>2956</v>
      </c>
      <c r="ACZ253" t="s">
        <v>2797</v>
      </c>
      <c r="ADI253" t="s">
        <v>2765</v>
      </c>
      <c r="ADJ253" t="s">
        <v>2565</v>
      </c>
      <c r="ADK253" t="s">
        <v>2875</v>
      </c>
      <c r="ADL253" t="s">
        <v>3033</v>
      </c>
      <c r="ADU253" t="s">
        <v>2963</v>
      </c>
      <c r="ADV253" t="s">
        <v>2939</v>
      </c>
      <c r="ADW253" t="s">
        <v>2943</v>
      </c>
      <c r="ADX253" t="s">
        <v>2457</v>
      </c>
      <c r="AEG253" t="s">
        <v>2786</v>
      </c>
      <c r="AEH253" t="s">
        <v>2557</v>
      </c>
      <c r="AEI253" t="s">
        <v>2561</v>
      </c>
      <c r="AEJ253" t="s">
        <v>2401</v>
      </c>
      <c r="AES253" t="s">
        <v>2479</v>
      </c>
      <c r="AET253" t="s">
        <v>2479</v>
      </c>
      <c r="AEU253" t="s">
        <v>2479</v>
      </c>
      <c r="AEV253" t="s">
        <v>2479</v>
      </c>
      <c r="AFE253" t="s">
        <v>2231</v>
      </c>
      <c r="AFF253" t="s">
        <v>2854</v>
      </c>
      <c r="AFG253" t="s">
        <v>2624</v>
      </c>
      <c r="AFH253" t="s">
        <v>2362</v>
      </c>
      <c r="AFQ253" t="s">
        <v>2839</v>
      </c>
      <c r="AFR253" t="s">
        <v>3082</v>
      </c>
      <c r="AFS253" t="s">
        <v>2448</v>
      </c>
      <c r="AFT253" t="s">
        <v>2935</v>
      </c>
      <c r="AGC253" t="s">
        <v>2878</v>
      </c>
      <c r="AGD253" t="s">
        <v>2675</v>
      </c>
      <c r="AGE253" t="s">
        <v>2977</v>
      </c>
      <c r="AGF253" t="s">
        <v>2894</v>
      </c>
      <c r="AGO253" t="s">
        <v>2938</v>
      </c>
      <c r="AGP253" t="s">
        <v>2464</v>
      </c>
      <c r="AGQ253" t="s">
        <v>2933</v>
      </c>
      <c r="AGR253" t="s">
        <v>3117</v>
      </c>
      <c r="AHA253" t="s">
        <v>2200</v>
      </c>
      <c r="AHB253" t="s">
        <v>2700</v>
      </c>
      <c r="AHC253" t="s">
        <v>2669</v>
      </c>
      <c r="AHD253" t="s">
        <v>2188</v>
      </c>
      <c r="AHM253" t="s">
        <v>2479</v>
      </c>
      <c r="AHN253" t="s">
        <v>2479</v>
      </c>
      <c r="AHO253" t="s">
        <v>2479</v>
      </c>
      <c r="AHP253" t="s">
        <v>2479</v>
      </c>
      <c r="AHY253" t="s">
        <v>2495</v>
      </c>
      <c r="AHZ253" t="s">
        <v>2288</v>
      </c>
      <c r="AIA253" t="s">
        <v>2695</v>
      </c>
      <c r="AIB253" t="s">
        <v>2404</v>
      </c>
      <c r="AIK253" t="s">
        <v>2981</v>
      </c>
      <c r="AIL253" t="s">
        <v>2981</v>
      </c>
      <c r="AIM253" t="s">
        <v>3117</v>
      </c>
      <c r="AIN253" t="s">
        <v>2887</v>
      </c>
      <c r="AIW253" t="s">
        <v>2917</v>
      </c>
      <c r="AIX253" t="s">
        <v>2536</v>
      </c>
      <c r="AIY253" t="s">
        <v>3049</v>
      </c>
      <c r="AIZ253" t="s">
        <v>2511</v>
      </c>
      <c r="AJI253" t="s">
        <v>2837</v>
      </c>
      <c r="AJJ253" t="s">
        <v>3170</v>
      </c>
      <c r="AJK253" t="s">
        <v>2941</v>
      </c>
      <c r="AJL253" t="s">
        <v>2907</v>
      </c>
      <c r="AJU253" t="s">
        <v>2685</v>
      </c>
      <c r="AJV253" t="s">
        <v>2730</v>
      </c>
      <c r="AJW253" t="s">
        <v>2468</v>
      </c>
      <c r="AJX253" t="s">
        <v>2931</v>
      </c>
      <c r="AKG253" t="s">
        <v>2479</v>
      </c>
      <c r="AKH253" t="s">
        <v>2479</v>
      </c>
      <c r="AKI253" t="s">
        <v>2479</v>
      </c>
      <c r="AKJ253" t="s">
        <v>2479</v>
      </c>
      <c r="AKS253" t="s">
        <v>2973</v>
      </c>
      <c r="AKT253" t="s">
        <v>2740</v>
      </c>
      <c r="AKU253" t="s">
        <v>2728</v>
      </c>
      <c r="AKV253" t="s">
        <v>2680</v>
      </c>
      <c r="ALE253" t="s">
        <v>2913</v>
      </c>
      <c r="ALF253" t="s">
        <v>2956</v>
      </c>
      <c r="ALG253" t="s">
        <v>2797</v>
      </c>
      <c r="ALH253" t="s">
        <v>2864</v>
      </c>
      <c r="ALQ253" t="s">
        <v>2922</v>
      </c>
      <c r="ALR253" t="s">
        <v>2816</v>
      </c>
      <c r="ALS253" t="s">
        <v>2894</v>
      </c>
      <c r="ALT253" t="s">
        <v>2876</v>
      </c>
      <c r="AMD253" t="s">
        <v>2949</v>
      </c>
      <c r="AME253" t="s">
        <v>2987</v>
      </c>
      <c r="AMF253" t="s">
        <v>3008</v>
      </c>
      <c r="AMP253" t="s">
        <v>2991</v>
      </c>
      <c r="AMQ253" t="s">
        <v>2578</v>
      </c>
      <c r="AMR253" t="s">
        <v>2586</v>
      </c>
      <c r="ANB253" t="s">
        <v>2479</v>
      </c>
      <c r="ANC253" t="s">
        <v>2479</v>
      </c>
      <c r="AND253" t="s">
        <v>2479</v>
      </c>
      <c r="ANN253" t="s">
        <v>2421</v>
      </c>
      <c r="ANO253" t="s">
        <v>2624</v>
      </c>
      <c r="ANP253" t="s">
        <v>2558</v>
      </c>
      <c r="ANZ253" t="s">
        <v>2998</v>
      </c>
      <c r="AOA253" t="s">
        <v>2986</v>
      </c>
      <c r="AOB253" t="s">
        <v>3030</v>
      </c>
      <c r="AOL253" t="s">
        <v>2621</v>
      </c>
      <c r="AOM253" t="s">
        <v>3089</v>
      </c>
      <c r="AON253" t="s">
        <v>2266</v>
      </c>
      <c r="AOX253" t="s">
        <v>2868</v>
      </c>
      <c r="AOY253" t="s">
        <v>2448</v>
      </c>
      <c r="AOZ253" t="s">
        <v>3022</v>
      </c>
      <c r="APJ253" t="s">
        <v>2599</v>
      </c>
      <c r="APK253" t="s">
        <v>2508</v>
      </c>
      <c r="APL253" t="s">
        <v>2551</v>
      </c>
      <c r="APV253" t="s">
        <v>2479</v>
      </c>
      <c r="APW253" t="s">
        <v>2479</v>
      </c>
      <c r="APX253" t="s">
        <v>2479</v>
      </c>
      <c r="AQH253" t="s">
        <v>2222</v>
      </c>
      <c r="AQI253" t="s">
        <v>2346</v>
      </c>
      <c r="AQJ253" t="s">
        <v>2267</v>
      </c>
      <c r="AQT253" t="s">
        <v>2524</v>
      </c>
      <c r="AQU253" t="s">
        <v>2862</v>
      </c>
      <c r="AQV253" t="s">
        <v>3115</v>
      </c>
      <c r="ARF253" t="s">
        <v>2396</v>
      </c>
      <c r="ARG253" t="s">
        <v>2598</v>
      </c>
      <c r="ARH253" t="s">
        <v>2602</v>
      </c>
      <c r="ARQ253" t="s">
        <v>2904</v>
      </c>
      <c r="ARR253" t="s">
        <v>2756</v>
      </c>
      <c r="ART253" t="s">
        <v>2936</v>
      </c>
      <c r="ASC253" t="s">
        <v>2547</v>
      </c>
      <c r="ASD253" t="s">
        <v>2525</v>
      </c>
      <c r="ASF253" t="s">
        <v>2789</v>
      </c>
      <c r="ASO253" t="s">
        <v>2930</v>
      </c>
      <c r="ASP253" t="s">
        <v>2833</v>
      </c>
      <c r="ASR253" t="s">
        <v>2479</v>
      </c>
      <c r="ATA253" t="s">
        <v>2557</v>
      </c>
      <c r="ATB253" t="s">
        <v>2749</v>
      </c>
      <c r="ATD253" t="s">
        <v>2592</v>
      </c>
      <c r="ATM253" t="s">
        <v>2512</v>
      </c>
      <c r="ATN253" t="s">
        <v>2908</v>
      </c>
      <c r="ATP253" t="s">
        <v>2611</v>
      </c>
      <c r="ATY253" t="s">
        <v>2512</v>
      </c>
      <c r="ATZ253" t="s">
        <v>2712</v>
      </c>
      <c r="AUB253" t="s">
        <v>2623</v>
      </c>
      <c r="BBV253" t="s">
        <v>3115</v>
      </c>
      <c r="BBW253" t="s">
        <v>2454</v>
      </c>
      <c r="BBX253" t="s">
        <v>2455</v>
      </c>
      <c r="BCH253" t="s">
        <v>2371</v>
      </c>
      <c r="BCI253" t="s">
        <v>2189</v>
      </c>
      <c r="BCJ253" t="s">
        <v>2480</v>
      </c>
      <c r="BCT253" t="s">
        <v>2479</v>
      </c>
      <c r="BCU253" t="s">
        <v>2479</v>
      </c>
      <c r="BCV253" t="s">
        <v>2479</v>
      </c>
      <c r="BDF253" t="s">
        <v>2702</v>
      </c>
      <c r="BDG253" t="s">
        <v>2360</v>
      </c>
      <c r="BDH253" t="s">
        <v>2665</v>
      </c>
      <c r="BDR253" t="s">
        <v>2796</v>
      </c>
      <c r="BDS253" t="s">
        <v>2446</v>
      </c>
      <c r="BDT253" t="s">
        <v>2905</v>
      </c>
      <c r="BED253" t="s">
        <v>2753</v>
      </c>
      <c r="BEE253" t="s">
        <v>2894</v>
      </c>
      <c r="BEF253" t="s">
        <v>2569</v>
      </c>
      <c r="BEQ253" t="s">
        <v>2342</v>
      </c>
      <c r="BER253" t="s">
        <v>2479</v>
      </c>
      <c r="BGA253" t="s">
        <v>2494</v>
      </c>
      <c r="BGB253" t="s">
        <v>2479</v>
      </c>
      <c r="BGM253" t="s">
        <v>2479</v>
      </c>
      <c r="BGN253" t="s">
        <v>2479</v>
      </c>
      <c r="BHK253" t="s">
        <v>2385</v>
      </c>
      <c r="BHL253" t="s">
        <v>2854</v>
      </c>
      <c r="BHX253" t="s">
        <v>2479</v>
      </c>
      <c r="BII253" t="s">
        <v>2312</v>
      </c>
      <c r="BIJ253" t="s">
        <v>2479</v>
      </c>
      <c r="BIU253" t="s">
        <v>2576</v>
      </c>
      <c r="BIV253" t="s">
        <v>2235</v>
      </c>
      <c r="BOU253" t="s">
        <v>2479</v>
      </c>
      <c r="BOV253" t="s">
        <v>2479</v>
      </c>
      <c r="BPH253" t="s">
        <v>2365</v>
      </c>
      <c r="BRP253" t="s">
        <v>2479</v>
      </c>
      <c r="BSA253" t="s">
        <v>2296</v>
      </c>
      <c r="BSB253" t="s">
        <v>2561</v>
      </c>
    </row>
    <row r="254" spans="1:1020 1028:1980" x14ac:dyDescent="0.15">
      <c r="A254" t="s">
        <v>3534</v>
      </c>
      <c r="U254" t="s">
        <v>3084</v>
      </c>
      <c r="V254" t="s">
        <v>3084</v>
      </c>
      <c r="W254" t="s">
        <v>3084</v>
      </c>
      <c r="X254" t="s">
        <v>3085</v>
      </c>
      <c r="BG254" t="s">
        <v>2835</v>
      </c>
      <c r="BH254" t="s">
        <v>2897</v>
      </c>
      <c r="BQ254" t="s">
        <v>3084</v>
      </c>
      <c r="BR254" t="s">
        <v>3084</v>
      </c>
      <c r="BS254" t="s">
        <v>3084</v>
      </c>
      <c r="BT254" t="s">
        <v>3085</v>
      </c>
      <c r="DN254" t="s">
        <v>3065</v>
      </c>
      <c r="DO254">
        <f>57</f>
        <v>57</v>
      </c>
      <c r="DP254" t="s">
        <v>2897</v>
      </c>
      <c r="DY254" t="s">
        <v>3085</v>
      </c>
      <c r="DZ254" t="s">
        <v>3084</v>
      </c>
      <c r="EA254" t="s">
        <v>3085</v>
      </c>
      <c r="EB254" t="s">
        <v>3085</v>
      </c>
      <c r="EL254" t="s">
        <v>3167</v>
      </c>
      <c r="EM254" t="s">
        <v>3167</v>
      </c>
      <c r="EN254" t="s">
        <v>3167</v>
      </c>
      <c r="FK254" t="s">
        <v>2347</v>
      </c>
      <c r="FL254" t="s">
        <v>2777</v>
      </c>
      <c r="IO254" t="s">
        <v>3167</v>
      </c>
      <c r="IP254" t="s">
        <v>3085</v>
      </c>
      <c r="IQ254" t="s">
        <v>3085</v>
      </c>
      <c r="IR254" t="s">
        <v>3085</v>
      </c>
      <c r="JB254" t="s">
        <v>3085</v>
      </c>
      <c r="JC254" t="s">
        <v>3084</v>
      </c>
      <c r="JD254" t="s">
        <v>3167</v>
      </c>
      <c r="JG254" t="s">
        <v>3407</v>
      </c>
      <c r="JH254" t="s">
        <v>3387</v>
      </c>
      <c r="JI254" t="s">
        <v>3225</v>
      </c>
      <c r="JJ254" t="s">
        <v>3225</v>
      </c>
      <c r="JK254" t="s">
        <v>3225</v>
      </c>
      <c r="JL254" t="s">
        <v>3226</v>
      </c>
      <c r="JM254" t="s">
        <v>3409</v>
      </c>
      <c r="JN254" t="s">
        <v>3410</v>
      </c>
      <c r="JO254" t="s">
        <v>3409</v>
      </c>
      <c r="JP254" t="s">
        <v>3085</v>
      </c>
      <c r="JQ254" t="s">
        <v>3085</v>
      </c>
      <c r="KM254" t="s">
        <v>2810</v>
      </c>
      <c r="KN254">
        <f>19</f>
        <v>19</v>
      </c>
      <c r="LL254" t="s">
        <v>2272</v>
      </c>
      <c r="MU254" t="s">
        <v>2313</v>
      </c>
      <c r="MV254">
        <f>66</f>
        <v>66</v>
      </c>
      <c r="OE254">
        <f>55</f>
        <v>55</v>
      </c>
      <c r="OF254">
        <f>79</f>
        <v>79</v>
      </c>
      <c r="PB254" t="s">
        <v>3131</v>
      </c>
      <c r="PC254" t="s">
        <v>3168</v>
      </c>
      <c r="PD254" t="s">
        <v>3131</v>
      </c>
      <c r="PM254" t="s">
        <v>3085</v>
      </c>
      <c r="PN254" t="s">
        <v>3167</v>
      </c>
      <c r="PO254" t="s">
        <v>3085</v>
      </c>
      <c r="PP254" t="s">
        <v>3167</v>
      </c>
      <c r="QA254" t="s">
        <v>2839</v>
      </c>
      <c r="QB254" t="s">
        <v>2868</v>
      </c>
      <c r="QE254" t="s">
        <v>2775</v>
      </c>
      <c r="QF254" t="s">
        <v>2671</v>
      </c>
      <c r="QG254" t="s">
        <v>2740</v>
      </c>
      <c r="QH254" t="s">
        <v>2930</v>
      </c>
      <c r="QI254" t="s">
        <v>2747</v>
      </c>
      <c r="QJ254" t="s">
        <v>2883</v>
      </c>
      <c r="QK254" t="s">
        <v>2747</v>
      </c>
      <c r="QL254">
        <f>63</f>
        <v>63</v>
      </c>
      <c r="QM254" t="s">
        <v>2683</v>
      </c>
      <c r="QN254" t="s">
        <v>2723</v>
      </c>
      <c r="QX254" t="s">
        <v>3199</v>
      </c>
      <c r="QY254" t="s">
        <v>3199</v>
      </c>
      <c r="QZ254" t="s">
        <v>3168</v>
      </c>
      <c r="RC254" t="s">
        <v>2865</v>
      </c>
      <c r="RD254" t="s">
        <v>2898</v>
      </c>
      <c r="RE254" t="s">
        <v>2940</v>
      </c>
      <c r="RF254" t="s">
        <v>3009</v>
      </c>
      <c r="RG254" t="s">
        <v>2902</v>
      </c>
      <c r="RH254" t="s">
        <v>3026</v>
      </c>
      <c r="RI254" t="s">
        <v>2909</v>
      </c>
      <c r="RJ254" t="s">
        <v>2440</v>
      </c>
      <c r="RK254" t="s">
        <v>2449</v>
      </c>
      <c r="RL254" t="s">
        <v>2621</v>
      </c>
      <c r="RM254" t="s">
        <v>2675</v>
      </c>
      <c r="RO254" t="s">
        <v>2717</v>
      </c>
      <c r="RP254" t="s">
        <v>2569</v>
      </c>
      <c r="RQ254" t="s">
        <v>2606</v>
      </c>
      <c r="RR254" t="s">
        <v>2472</v>
      </c>
      <c r="RS254" t="s">
        <v>2696</v>
      </c>
      <c r="RT254" t="s">
        <v>2916</v>
      </c>
      <c r="RU254" t="s">
        <v>2545</v>
      </c>
      <c r="RV254" t="s">
        <v>2200</v>
      </c>
      <c r="RW254" t="s">
        <v>2184</v>
      </c>
      <c r="RX254" t="s">
        <v>2365</v>
      </c>
      <c r="RY254" t="s">
        <v>2624</v>
      </c>
      <c r="SA254" t="s">
        <v>2479</v>
      </c>
      <c r="SB254" t="s">
        <v>2479</v>
      </c>
      <c r="SC254" t="s">
        <v>2479</v>
      </c>
      <c r="SD254" t="s">
        <v>2479</v>
      </c>
      <c r="SE254" t="s">
        <v>2479</v>
      </c>
      <c r="SF254" t="s">
        <v>2479</v>
      </c>
      <c r="SG254" t="s">
        <v>2479</v>
      </c>
      <c r="SH254" t="s">
        <v>2479</v>
      </c>
      <c r="SI254" t="s">
        <v>2479</v>
      </c>
      <c r="SJ254" t="s">
        <v>2479</v>
      </c>
      <c r="SK254" t="s">
        <v>2479</v>
      </c>
      <c r="SM254" t="s">
        <v>2587</v>
      </c>
      <c r="SN254" t="s">
        <v>2711</v>
      </c>
      <c r="SO254" t="s">
        <v>2665</v>
      </c>
      <c r="SP254" t="s">
        <v>2483</v>
      </c>
      <c r="SQ254" t="s">
        <v>2401</v>
      </c>
      <c r="SR254" t="s">
        <v>2854</v>
      </c>
      <c r="SS254" t="s">
        <v>2528</v>
      </c>
      <c r="ST254" t="s">
        <v>2287</v>
      </c>
      <c r="SU254" t="s">
        <v>2413</v>
      </c>
      <c r="SV254" t="s">
        <v>2342</v>
      </c>
      <c r="SW254" t="s">
        <v>2345</v>
      </c>
      <c r="SY254" t="s">
        <v>2961</v>
      </c>
      <c r="SZ254" t="s">
        <v>2867</v>
      </c>
      <c r="TA254" t="s">
        <v>2799</v>
      </c>
      <c r="TB254" t="s">
        <v>2463</v>
      </c>
      <c r="TC254" t="s">
        <v>2887</v>
      </c>
      <c r="TD254" t="s">
        <v>2896</v>
      </c>
      <c r="TE254" t="s">
        <v>3081</v>
      </c>
      <c r="TF254" t="s">
        <v>3081</v>
      </c>
      <c r="TG254" t="s">
        <v>3082</v>
      </c>
      <c r="TH254" t="s">
        <v>2938</v>
      </c>
      <c r="TI254" t="s">
        <v>3040</v>
      </c>
      <c r="TK254" t="s">
        <v>2687</v>
      </c>
      <c r="TL254" t="s">
        <v>2447</v>
      </c>
      <c r="TM254" t="s">
        <v>2824</v>
      </c>
      <c r="TN254" t="s">
        <v>2856</v>
      </c>
      <c r="TO254" t="s">
        <v>2517</v>
      </c>
      <c r="TP254" t="s">
        <v>2894</v>
      </c>
      <c r="TQ254" t="s">
        <v>2809</v>
      </c>
      <c r="TR254" t="s">
        <v>2922</v>
      </c>
      <c r="TS254" t="s">
        <v>2531</v>
      </c>
      <c r="TT254" t="s">
        <v>2769</v>
      </c>
      <c r="TU254" t="s">
        <v>2750</v>
      </c>
      <c r="VM254" t="s">
        <v>3068</v>
      </c>
      <c r="VN254" t="s">
        <v>2522</v>
      </c>
      <c r="VO254" t="s">
        <v>3046</v>
      </c>
      <c r="VP254" t="s">
        <v>2964</v>
      </c>
      <c r="VY254" t="s">
        <v>2915</v>
      </c>
      <c r="VZ254" t="s">
        <v>2832</v>
      </c>
      <c r="WA254" t="s">
        <v>2257</v>
      </c>
      <c r="WB254" t="s">
        <v>2693</v>
      </c>
      <c r="WK254" t="s">
        <v>2479</v>
      </c>
      <c r="WL254" t="s">
        <v>2479</v>
      </c>
      <c r="WM254" t="s">
        <v>2479</v>
      </c>
      <c r="WN254" t="s">
        <v>2479</v>
      </c>
      <c r="WW254" t="s">
        <v>2355</v>
      </c>
      <c r="WX254" t="s">
        <v>2885</v>
      </c>
      <c r="WY254" t="s">
        <v>2785</v>
      </c>
      <c r="WZ254" t="s">
        <v>2432</v>
      </c>
      <c r="XI254" t="s">
        <v>2980</v>
      </c>
      <c r="XJ254" t="s">
        <v>2980</v>
      </c>
      <c r="XK254" t="s">
        <v>2864</v>
      </c>
      <c r="XL254" t="s">
        <v>3008</v>
      </c>
      <c r="XU254" t="s">
        <v>2753</v>
      </c>
      <c r="XV254" t="s">
        <v>2812</v>
      </c>
      <c r="XW254" t="s">
        <v>2778</v>
      </c>
      <c r="XX254" t="s">
        <v>2812</v>
      </c>
      <c r="YG254" t="s">
        <v>2837</v>
      </c>
      <c r="YH254" t="s">
        <v>3038</v>
      </c>
      <c r="YI254" t="s">
        <v>2900</v>
      </c>
      <c r="YJ254" t="s">
        <v>2939</v>
      </c>
      <c r="YS254" t="s">
        <v>2331</v>
      </c>
      <c r="YT254" t="s">
        <v>2374</v>
      </c>
      <c r="YU254" t="s">
        <v>2397</v>
      </c>
      <c r="YV254" t="s">
        <v>2851</v>
      </c>
      <c r="ZE254" t="s">
        <v>2479</v>
      </c>
      <c r="ZF254" t="s">
        <v>2479</v>
      </c>
      <c r="ZG254" t="s">
        <v>2479</v>
      </c>
      <c r="ZH254" t="s">
        <v>2479</v>
      </c>
      <c r="ZQ254" t="s">
        <v>2210</v>
      </c>
      <c r="ZR254" t="s">
        <v>2247</v>
      </c>
      <c r="ZS254" t="s">
        <v>2310</v>
      </c>
      <c r="ZT254" t="s">
        <v>2249</v>
      </c>
      <c r="AAC254" t="s">
        <v>2942</v>
      </c>
      <c r="AAD254" t="s">
        <v>2868</v>
      </c>
      <c r="AAE254" t="s">
        <v>2865</v>
      </c>
      <c r="AAF254" t="s">
        <v>2942</v>
      </c>
      <c r="AAO254" t="s">
        <v>2262</v>
      </c>
      <c r="AAP254" t="s">
        <v>2751</v>
      </c>
      <c r="AAQ254" t="s">
        <v>3062</v>
      </c>
      <c r="AAR254" t="s">
        <v>2751</v>
      </c>
      <c r="ABB254" t="s">
        <v>3059</v>
      </c>
      <c r="ABC254" t="s">
        <v>2940</v>
      </c>
      <c r="ABD254" t="s">
        <v>2937</v>
      </c>
      <c r="ABN254" t="s">
        <v>2221</v>
      </c>
      <c r="ABO254" t="s">
        <v>2286</v>
      </c>
      <c r="ABP254" t="s">
        <v>2613</v>
      </c>
      <c r="ABZ254" t="s">
        <v>2479</v>
      </c>
      <c r="ACA254" t="s">
        <v>2479</v>
      </c>
      <c r="ACB254" t="s">
        <v>2479</v>
      </c>
      <c r="ACL254" t="s">
        <v>2149</v>
      </c>
      <c r="ACM254" t="s">
        <v>2137</v>
      </c>
      <c r="ACN254" t="s">
        <v>2171</v>
      </c>
      <c r="ACX254" t="s">
        <v>2649</v>
      </c>
      <c r="ACY254" t="s">
        <v>2938</v>
      </c>
      <c r="ACZ254" t="s">
        <v>2448</v>
      </c>
      <c r="ADJ254" t="s">
        <v>2684</v>
      </c>
      <c r="ADK254" t="s">
        <v>2840</v>
      </c>
      <c r="ADL254" t="s">
        <v>2584</v>
      </c>
      <c r="ADU254" t="s">
        <v>2797</v>
      </c>
      <c r="ADV254" t="s">
        <v>2721</v>
      </c>
      <c r="ADW254" t="s">
        <v>3015</v>
      </c>
      <c r="ADX254" t="s">
        <v>2837</v>
      </c>
      <c r="AEG254" t="s">
        <v>2594</v>
      </c>
      <c r="AEH254" t="s">
        <v>2916</v>
      </c>
      <c r="AEI254" t="s">
        <v>2214</v>
      </c>
      <c r="AEJ254" t="s">
        <v>2572</v>
      </c>
      <c r="AES254" t="s">
        <v>2479</v>
      </c>
      <c r="AET254" t="s">
        <v>2479</v>
      </c>
      <c r="AEU254" t="s">
        <v>2479</v>
      </c>
      <c r="AEV254" t="s">
        <v>2479</v>
      </c>
      <c r="AFE254" t="s">
        <v>2193</v>
      </c>
      <c r="AFF254" t="s">
        <v>2582</v>
      </c>
      <c r="AFG254" t="s">
        <v>2214</v>
      </c>
      <c r="AFH254" t="s">
        <v>2365</v>
      </c>
      <c r="AFQ254" t="s">
        <v>3030</v>
      </c>
      <c r="AFR254" t="s">
        <v>3068</v>
      </c>
      <c r="AFS254" t="s">
        <v>3035</v>
      </c>
      <c r="AFT254" t="s">
        <v>3244</v>
      </c>
      <c r="AGC254" t="s">
        <v>2552</v>
      </c>
      <c r="AGD254" t="s">
        <v>2262</v>
      </c>
      <c r="AGE254" t="s">
        <v>2809</v>
      </c>
      <c r="AGF254" t="s">
        <v>2585</v>
      </c>
      <c r="AJI254" t="s">
        <v>2829</v>
      </c>
      <c r="AJJ254" t="s">
        <v>2958</v>
      </c>
      <c r="AJK254" t="s">
        <v>2911</v>
      </c>
      <c r="AJL254" t="s">
        <v>2896</v>
      </c>
      <c r="AJU254" t="s">
        <v>2628</v>
      </c>
      <c r="AJV254" t="s">
        <v>2567</v>
      </c>
      <c r="AJW254" t="s">
        <v>2823</v>
      </c>
      <c r="AJX254" t="s">
        <v>2582</v>
      </c>
      <c r="AKG254" t="s">
        <v>2479</v>
      </c>
      <c r="AKH254" t="s">
        <v>2479</v>
      </c>
      <c r="AKI254" t="s">
        <v>2479</v>
      </c>
      <c r="AKJ254" t="s">
        <v>2479</v>
      </c>
      <c r="AKS254" t="s">
        <v>2602</v>
      </c>
      <c r="AKT254" t="s">
        <v>2578</v>
      </c>
      <c r="AKU254" t="s">
        <v>2536</v>
      </c>
      <c r="AKV254" t="s">
        <v>2607</v>
      </c>
      <c r="ALE254" t="s">
        <v>2837</v>
      </c>
      <c r="ALF254" t="s">
        <v>2867</v>
      </c>
      <c r="ALG254" t="s">
        <v>2958</v>
      </c>
      <c r="ALH254" t="s">
        <v>2956</v>
      </c>
      <c r="ALQ254" t="s">
        <v>2808</v>
      </c>
      <c r="ALR254" t="s">
        <v>2609</v>
      </c>
      <c r="ALS254" t="s">
        <v>2753</v>
      </c>
      <c r="ALT254" t="s">
        <v>2930</v>
      </c>
      <c r="AMD254" t="s">
        <v>3041</v>
      </c>
      <c r="AME254" t="s">
        <v>2719</v>
      </c>
      <c r="AMF254" t="s">
        <v>2932</v>
      </c>
      <c r="AMP254" t="s">
        <v>2725</v>
      </c>
      <c r="AMQ254" t="s">
        <v>2869</v>
      </c>
      <c r="AMR254" t="s">
        <v>2200</v>
      </c>
      <c r="ANB254" t="s">
        <v>2479</v>
      </c>
      <c r="ANC254" t="s">
        <v>2479</v>
      </c>
      <c r="AND254" t="s">
        <v>2479</v>
      </c>
      <c r="ANN254" t="s">
        <v>2419</v>
      </c>
      <c r="ANO254" t="s">
        <v>2233</v>
      </c>
      <c r="ANP254" t="s">
        <v>2237</v>
      </c>
      <c r="ANZ254" t="s">
        <v>2717</v>
      </c>
      <c r="AOA254" t="s">
        <v>2890</v>
      </c>
      <c r="AOB254" t="s">
        <v>2954</v>
      </c>
      <c r="AOL254" t="s">
        <v>2847</v>
      </c>
      <c r="AOM254" t="s">
        <v>2565</v>
      </c>
      <c r="AON254" t="s">
        <v>2870</v>
      </c>
      <c r="AOW254" t="s">
        <v>3056</v>
      </c>
      <c r="AOX254" t="s">
        <v>2934</v>
      </c>
      <c r="AOY254" t="s">
        <v>3086</v>
      </c>
      <c r="AOZ254" t="s">
        <v>2968</v>
      </c>
      <c r="API254" t="s">
        <v>2199</v>
      </c>
      <c r="APJ254" t="s">
        <v>2401</v>
      </c>
      <c r="APK254" t="s">
        <v>2214</v>
      </c>
      <c r="APL254" t="s">
        <v>2406</v>
      </c>
      <c r="APU254" t="s">
        <v>2479</v>
      </c>
      <c r="APV254" t="s">
        <v>2479</v>
      </c>
      <c r="APW254" t="s">
        <v>2479</v>
      </c>
      <c r="APX254" t="s">
        <v>2479</v>
      </c>
      <c r="AQG254" t="s">
        <v>2251</v>
      </c>
      <c r="AQH254" t="s">
        <v>2317</v>
      </c>
      <c r="AQI254" t="s">
        <v>2477</v>
      </c>
      <c r="AQJ254" t="s">
        <v>2316</v>
      </c>
      <c r="AQS254" t="s">
        <v>3015</v>
      </c>
      <c r="AQT254" t="s">
        <v>2721</v>
      </c>
      <c r="AQU254" t="s">
        <v>2829</v>
      </c>
      <c r="AQV254" t="s">
        <v>2964</v>
      </c>
      <c r="ARE254" t="s">
        <v>2712</v>
      </c>
      <c r="ARF254" t="s">
        <v>2382</v>
      </c>
      <c r="ARG254" t="s">
        <v>2840</v>
      </c>
      <c r="ARH254" t="s">
        <v>2601</v>
      </c>
      <c r="ARR254" t="s">
        <v>3035</v>
      </c>
      <c r="ARS254" t="s">
        <v>2799</v>
      </c>
      <c r="ART254" t="s">
        <v>2639</v>
      </c>
      <c r="ASD254" t="s">
        <v>2614</v>
      </c>
      <c r="ASE254" t="s">
        <v>2607</v>
      </c>
      <c r="ASF254" t="s">
        <v>2991</v>
      </c>
      <c r="ASP254" t="s">
        <v>2479</v>
      </c>
      <c r="ASQ254" t="s">
        <v>2479</v>
      </c>
      <c r="ASR254" t="s">
        <v>2479</v>
      </c>
      <c r="ATB254" t="s">
        <v>2756</v>
      </c>
      <c r="ATC254" t="s">
        <v>2731</v>
      </c>
      <c r="ATD254" t="s">
        <v>2742</v>
      </c>
      <c r="ATN254" t="s">
        <v>3068</v>
      </c>
      <c r="ATO254" t="s">
        <v>2423</v>
      </c>
      <c r="ATP254" t="s">
        <v>3019</v>
      </c>
      <c r="ATZ254" t="s">
        <v>2551</v>
      </c>
      <c r="AUA254" t="s">
        <v>2805</v>
      </c>
      <c r="AUB254" t="s">
        <v>2817</v>
      </c>
      <c r="AUL254" t="s">
        <v>2627</v>
      </c>
      <c r="AUM254" t="s">
        <v>2469</v>
      </c>
      <c r="AUN254" t="s">
        <v>2590</v>
      </c>
      <c r="AUX254" t="s">
        <v>2209</v>
      </c>
      <c r="AUY254" t="s">
        <v>2741</v>
      </c>
      <c r="AUZ254" t="s">
        <v>2407</v>
      </c>
      <c r="AVJ254" t="s">
        <v>2479</v>
      </c>
      <c r="AVK254" t="s">
        <v>2676</v>
      </c>
      <c r="AVL254" t="s">
        <v>2398</v>
      </c>
      <c r="AVV254" t="s">
        <v>2790</v>
      </c>
      <c r="AVW254" t="s">
        <v>2727</v>
      </c>
      <c r="AVX254" t="s">
        <v>2330</v>
      </c>
      <c r="AWH254" t="s">
        <v>2780</v>
      </c>
      <c r="AWI254" t="s">
        <v>2928</v>
      </c>
      <c r="AWJ254" t="s">
        <v>2612</v>
      </c>
      <c r="AWT254" t="s">
        <v>2778</v>
      </c>
      <c r="AWU254" t="s">
        <v>2888</v>
      </c>
      <c r="AWV254" t="s">
        <v>2577</v>
      </c>
      <c r="BBV254" t="s">
        <v>2968</v>
      </c>
      <c r="BBW254" t="s">
        <v>2969</v>
      </c>
      <c r="BBX254" t="s">
        <v>2954</v>
      </c>
      <c r="BCH254" t="s">
        <v>2994</v>
      </c>
      <c r="BCI254" t="s">
        <v>2849</v>
      </c>
      <c r="BCJ254" t="s">
        <v>2686</v>
      </c>
      <c r="BCT254" t="s">
        <v>2479</v>
      </c>
      <c r="BCU254" t="s">
        <v>2479</v>
      </c>
      <c r="BCV254" t="s">
        <v>2479</v>
      </c>
      <c r="BDF254" t="s">
        <v>2818</v>
      </c>
      <c r="BDG254" t="s">
        <v>2782</v>
      </c>
      <c r="BDH254" t="s">
        <v>3062</v>
      </c>
      <c r="BDR254" t="s">
        <v>3117</v>
      </c>
      <c r="BDS254" t="s">
        <v>2942</v>
      </c>
      <c r="BDT254" t="s">
        <v>2516</v>
      </c>
      <c r="BED254" t="s">
        <v>2616</v>
      </c>
      <c r="BEE254" t="s">
        <v>2803</v>
      </c>
      <c r="BEF254" t="s">
        <v>2415</v>
      </c>
      <c r="BEQ254" t="s">
        <v>2418</v>
      </c>
      <c r="BER254" t="s">
        <v>2541</v>
      </c>
      <c r="BGB254" t="s">
        <v>2210</v>
      </c>
      <c r="BGY254" t="s">
        <v>2163</v>
      </c>
      <c r="BGZ254" t="s">
        <v>2331</v>
      </c>
      <c r="BHW254" t="s">
        <v>2360</v>
      </c>
      <c r="BHX254" t="s">
        <v>2213</v>
      </c>
      <c r="BII254" t="s">
        <v>2437</v>
      </c>
      <c r="BIJ254" t="s">
        <v>2243</v>
      </c>
      <c r="BIU254" t="s">
        <v>2315</v>
      </c>
      <c r="BIV254" t="s">
        <v>2437</v>
      </c>
      <c r="BQE254" t="s">
        <v>2249</v>
      </c>
      <c r="BQF254" t="s">
        <v>2479</v>
      </c>
      <c r="BUM254" t="s">
        <v>3117</v>
      </c>
      <c r="BUN254" t="s">
        <v>2993</v>
      </c>
      <c r="BUO254" t="s">
        <v>2926</v>
      </c>
      <c r="BUP254" t="s">
        <v>2516</v>
      </c>
      <c r="BUQ254" t="s">
        <v>2611</v>
      </c>
      <c r="BUR254" t="s">
        <v>2762</v>
      </c>
      <c r="BUS254" t="s">
        <v>2753</v>
      </c>
      <c r="BUT254" t="s">
        <v>2568</v>
      </c>
      <c r="BUU254" t="s">
        <v>2761</v>
      </c>
      <c r="BUV254" t="s">
        <v>3062</v>
      </c>
      <c r="BUY254" t="s">
        <v>2717</v>
      </c>
      <c r="BUZ254" t="s">
        <v>2569</v>
      </c>
      <c r="BVA254" t="s">
        <v>2606</v>
      </c>
      <c r="BVB254" t="s">
        <v>2472</v>
      </c>
      <c r="BVC254" t="s">
        <v>2696</v>
      </c>
      <c r="BVD254" t="s">
        <v>2916</v>
      </c>
      <c r="BVE254" t="s">
        <v>2545</v>
      </c>
      <c r="BVF254" t="s">
        <v>2200</v>
      </c>
      <c r="BVG254" t="s">
        <v>2184</v>
      </c>
      <c r="BVH254" t="s">
        <v>2365</v>
      </c>
      <c r="BVK254" t="s">
        <v>2718</v>
      </c>
      <c r="BVL254" t="s">
        <v>2850</v>
      </c>
      <c r="BVM254" t="s">
        <v>2778</v>
      </c>
      <c r="BVN254" t="s">
        <v>2551</v>
      </c>
      <c r="BVO254" t="s">
        <v>2570</v>
      </c>
      <c r="BVP254" t="s">
        <v>2645</v>
      </c>
      <c r="BVQ254" t="s">
        <v>2416</v>
      </c>
      <c r="BVR254" t="s">
        <v>2917</v>
      </c>
      <c r="BVS254" t="s">
        <v>2684</v>
      </c>
      <c r="BVT254" t="s">
        <v>2677</v>
      </c>
      <c r="BVW254" t="s">
        <v>2587</v>
      </c>
      <c r="BVX254" t="s">
        <v>2711</v>
      </c>
      <c r="BVY254" t="s">
        <v>2665</v>
      </c>
      <c r="BVZ254" t="s">
        <v>2483</v>
      </c>
      <c r="BWA254" t="s">
        <v>2401</v>
      </c>
      <c r="BWB254" t="s">
        <v>2854</v>
      </c>
      <c r="BWC254" t="s">
        <v>2528</v>
      </c>
      <c r="BWD254" t="s">
        <v>2287</v>
      </c>
      <c r="BWE254" t="s">
        <v>2413</v>
      </c>
      <c r="BWF254" t="s">
        <v>2342</v>
      </c>
      <c r="BWI254" t="s">
        <v>2913</v>
      </c>
      <c r="BWJ254" t="s">
        <v>2837</v>
      </c>
      <c r="BWK254" t="s">
        <v>2457</v>
      </c>
      <c r="BWL254" t="s">
        <v>2460</v>
      </c>
      <c r="BWM254" t="s">
        <v>2948</v>
      </c>
      <c r="BWN254" t="s">
        <v>2904</v>
      </c>
      <c r="BWO254" t="s">
        <v>2920</v>
      </c>
      <c r="BWP254" t="s">
        <v>2443</v>
      </c>
      <c r="BWQ254" t="s">
        <v>2827</v>
      </c>
      <c r="BWR254" t="s">
        <v>2667</v>
      </c>
      <c r="BWU254" t="s">
        <v>2687</v>
      </c>
      <c r="BWV254" t="s">
        <v>2447</v>
      </c>
      <c r="BWW254" t="s">
        <v>2824</v>
      </c>
      <c r="BWX254" t="s">
        <v>2856</v>
      </c>
      <c r="BWY254" t="s">
        <v>2517</v>
      </c>
      <c r="BWZ254" t="s">
        <v>2894</v>
      </c>
      <c r="BXA254" t="s">
        <v>2809</v>
      </c>
      <c r="BXB254" t="s">
        <v>2922</v>
      </c>
      <c r="BXC254" t="s">
        <v>2531</v>
      </c>
      <c r="BXD254" t="s">
        <v>2769</v>
      </c>
    </row>
    <row r="255" spans="1:1020 1028:1980" x14ac:dyDescent="0.15">
      <c r="A255" t="s">
        <v>3535</v>
      </c>
      <c r="W255" t="s">
        <v>3085</v>
      </c>
      <c r="X255" t="s">
        <v>3084</v>
      </c>
      <c r="BQ255" t="s">
        <v>3084</v>
      </c>
      <c r="BR255" t="s">
        <v>3084</v>
      </c>
      <c r="BT255" t="s">
        <v>3085</v>
      </c>
      <c r="DA255" t="s">
        <v>3084</v>
      </c>
      <c r="DB255" t="s">
        <v>3084</v>
      </c>
      <c r="DC255" t="s">
        <v>3354</v>
      </c>
      <c r="DD255" t="s">
        <v>3354</v>
      </c>
      <c r="DN255" t="s">
        <v>3168</v>
      </c>
      <c r="DO255" t="s">
        <v>3167</v>
      </c>
      <c r="DP255" t="s">
        <v>3085</v>
      </c>
      <c r="EL255" t="s">
        <v>3084</v>
      </c>
      <c r="EM255" t="s">
        <v>3084</v>
      </c>
      <c r="IO255" t="s">
        <v>3131</v>
      </c>
      <c r="IP255" t="s">
        <v>3131</v>
      </c>
      <c r="IQ255" t="s">
        <v>3168</v>
      </c>
      <c r="IR255" t="s">
        <v>3167</v>
      </c>
      <c r="JH255" t="s">
        <v>3387</v>
      </c>
      <c r="JI255" t="s">
        <v>3387</v>
      </c>
      <c r="JJ255" t="s">
        <v>3225</v>
      </c>
      <c r="JK255" t="s">
        <v>3190</v>
      </c>
      <c r="JL255" t="s">
        <v>3224</v>
      </c>
      <c r="JM255" t="s">
        <v>3167</v>
      </c>
      <c r="JN255">
        <f>190</f>
        <v>190</v>
      </c>
      <c r="JO255">
        <f>194</f>
        <v>194</v>
      </c>
      <c r="JP255" t="s">
        <v>3167</v>
      </c>
      <c r="JQ255" t="s">
        <v>3085</v>
      </c>
      <c r="PA255" t="s">
        <v>3168</v>
      </c>
      <c r="PB255" t="s">
        <v>3168</v>
      </c>
      <c r="PC255" t="s">
        <v>3131</v>
      </c>
      <c r="PD255" t="s">
        <v>3167</v>
      </c>
      <c r="PM255" t="s">
        <v>3168</v>
      </c>
      <c r="PN255" t="s">
        <v>3085</v>
      </c>
      <c r="PO255" t="s">
        <v>3084</v>
      </c>
      <c r="PP255" t="s">
        <v>3354</v>
      </c>
      <c r="QF255" t="s">
        <v>2652</v>
      </c>
      <c r="QG255" t="s">
        <v>2192</v>
      </c>
      <c r="QH255" t="s">
        <v>2740</v>
      </c>
      <c r="QI255" t="s">
        <v>2722</v>
      </c>
      <c r="QJ255">
        <f>13</f>
        <v>13</v>
      </c>
      <c r="QK255" t="s">
        <v>2839</v>
      </c>
      <c r="QL255" t="s">
        <v>2835</v>
      </c>
      <c r="QM255" t="s">
        <v>2868</v>
      </c>
      <c r="QN255" t="s">
        <v>2836</v>
      </c>
      <c r="RD255" t="s">
        <v>2912</v>
      </c>
      <c r="RE255" t="s">
        <v>2424</v>
      </c>
      <c r="RF255" t="s">
        <v>2982</v>
      </c>
      <c r="RG255" t="s">
        <v>2926</v>
      </c>
      <c r="RH255" t="s">
        <v>2945</v>
      </c>
      <c r="RI255" t="s">
        <v>2518</v>
      </c>
      <c r="RJ255" t="s">
        <v>2976</v>
      </c>
      <c r="RK255" t="s">
        <v>2873</v>
      </c>
      <c r="RL255" t="s">
        <v>3033</v>
      </c>
      <c r="RM255" t="s">
        <v>2879</v>
      </c>
      <c r="RP255" t="s">
        <v>2414</v>
      </c>
      <c r="RQ255" t="s">
        <v>2590</v>
      </c>
      <c r="RR255" t="s">
        <v>2919</v>
      </c>
      <c r="RS255" t="s">
        <v>2287</v>
      </c>
      <c r="RT255" t="s">
        <v>2243</v>
      </c>
      <c r="RU255" t="s">
        <v>2239</v>
      </c>
      <c r="RV255" t="s">
        <v>2164</v>
      </c>
      <c r="RW255" t="s">
        <v>2180</v>
      </c>
      <c r="RX255" t="s">
        <v>2367</v>
      </c>
      <c r="RY255" t="s">
        <v>2576</v>
      </c>
      <c r="SB255" t="s">
        <v>2479</v>
      </c>
      <c r="SC255" t="s">
        <v>2479</v>
      </c>
      <c r="SD255" t="s">
        <v>2479</v>
      </c>
      <c r="SE255" t="s">
        <v>2479</v>
      </c>
      <c r="SF255" t="s">
        <v>2742</v>
      </c>
      <c r="SG255" t="s">
        <v>2479</v>
      </c>
      <c r="SH255" t="s">
        <v>2756</v>
      </c>
      <c r="SI255" t="s">
        <v>2756</v>
      </c>
      <c r="SJ255" t="s">
        <v>2479</v>
      </c>
      <c r="SK255" t="s">
        <v>2479</v>
      </c>
      <c r="SN255" t="s">
        <v>2880</v>
      </c>
      <c r="SO255" t="s">
        <v>2975</v>
      </c>
      <c r="SP255" t="s">
        <v>2468</v>
      </c>
      <c r="SQ255" t="s">
        <v>2644</v>
      </c>
      <c r="SR255" t="s">
        <v>2348</v>
      </c>
      <c r="SS255" t="s">
        <v>2677</v>
      </c>
      <c r="ST255" t="s">
        <v>2676</v>
      </c>
      <c r="SU255" t="s">
        <v>2347</v>
      </c>
      <c r="SV255" t="s">
        <v>2668</v>
      </c>
      <c r="SW255" t="s">
        <v>2573</v>
      </c>
      <c r="SZ255" t="s">
        <v>3115</v>
      </c>
      <c r="TA255" t="s">
        <v>3179</v>
      </c>
      <c r="TB255" t="s">
        <v>2902</v>
      </c>
      <c r="TC255" t="s">
        <v>2675</v>
      </c>
      <c r="TD255" t="s">
        <v>2894</v>
      </c>
      <c r="TE255" t="s">
        <v>2873</v>
      </c>
      <c r="TF255" t="s">
        <v>2623</v>
      </c>
      <c r="TG255" t="s">
        <v>3042</v>
      </c>
      <c r="TH255" t="s">
        <v>3074</v>
      </c>
      <c r="TI255" t="s">
        <v>2877</v>
      </c>
      <c r="TL255" t="s">
        <v>2566</v>
      </c>
      <c r="TM255" t="s">
        <v>2395</v>
      </c>
      <c r="TN255" t="s">
        <v>2599</v>
      </c>
      <c r="TO255" t="s">
        <v>2496</v>
      </c>
      <c r="TP255" t="s">
        <v>2248</v>
      </c>
      <c r="TQ255" t="s">
        <v>2219</v>
      </c>
      <c r="TR255" t="s">
        <v>2205</v>
      </c>
      <c r="TS255" t="s">
        <v>2559</v>
      </c>
      <c r="TT255" t="s">
        <v>2669</v>
      </c>
      <c r="TU255" t="s">
        <v>2749</v>
      </c>
      <c r="VO255" t="s">
        <v>2892</v>
      </c>
      <c r="VP255" t="s">
        <v>2722</v>
      </c>
      <c r="WA255" t="s">
        <v>2991</v>
      </c>
      <c r="WB255" t="s">
        <v>2535</v>
      </c>
      <c r="WM255" t="s">
        <v>2479</v>
      </c>
      <c r="WN255" t="s">
        <v>2479</v>
      </c>
      <c r="WY255" t="s">
        <v>2707</v>
      </c>
      <c r="WZ255" t="s">
        <v>2816</v>
      </c>
      <c r="XK255" t="s">
        <v>2717</v>
      </c>
      <c r="XL255" t="s">
        <v>3059</v>
      </c>
      <c r="XW255" t="s">
        <v>2359</v>
      </c>
      <c r="XX255" t="s">
        <v>2287</v>
      </c>
      <c r="YG255" t="s">
        <v>2640</v>
      </c>
      <c r="YH255" t="s">
        <v>2463</v>
      </c>
      <c r="YI255" t="s">
        <v>3021</v>
      </c>
      <c r="YJ255" t="s">
        <v>3016</v>
      </c>
      <c r="YS255" t="s">
        <v>2175</v>
      </c>
      <c r="YT255" t="s">
        <v>2345</v>
      </c>
      <c r="YU255" t="s">
        <v>2545</v>
      </c>
      <c r="YV255" t="s">
        <v>2538</v>
      </c>
      <c r="ZE255" t="s">
        <v>2479</v>
      </c>
      <c r="ZF255" t="s">
        <v>2479</v>
      </c>
      <c r="ZG255" t="s">
        <v>2479</v>
      </c>
      <c r="ZH255" t="s">
        <v>2479</v>
      </c>
      <c r="ZQ255" t="s">
        <v>2348</v>
      </c>
      <c r="ZR255" t="s">
        <v>2679</v>
      </c>
      <c r="ZS255" t="s">
        <v>2430</v>
      </c>
      <c r="ZT255" t="s">
        <v>2651</v>
      </c>
      <c r="AAC255" t="s">
        <v>2942</v>
      </c>
      <c r="AAD255" t="s">
        <v>2899</v>
      </c>
      <c r="AAE255" t="s">
        <v>2901</v>
      </c>
      <c r="AAF255" t="s">
        <v>2463</v>
      </c>
      <c r="AAO255" t="s">
        <v>2489</v>
      </c>
      <c r="AAP255" t="s">
        <v>2673</v>
      </c>
      <c r="AAQ255" t="s">
        <v>2725</v>
      </c>
      <c r="AAR255" t="s">
        <v>2354</v>
      </c>
      <c r="ABA255" t="s">
        <v>3026</v>
      </c>
      <c r="ABB255" t="s">
        <v>2438</v>
      </c>
      <c r="ABC255" t="s">
        <v>2518</v>
      </c>
      <c r="ABD255" t="s">
        <v>2890</v>
      </c>
      <c r="ABM255" t="s">
        <v>2703</v>
      </c>
      <c r="ABN255" t="s">
        <v>2705</v>
      </c>
      <c r="ABO255" t="s">
        <v>2916</v>
      </c>
      <c r="ABP255" t="s">
        <v>2199</v>
      </c>
      <c r="ABY255" t="s">
        <v>2479</v>
      </c>
      <c r="ABZ255" t="s">
        <v>2479</v>
      </c>
      <c r="ACA255" t="s">
        <v>2479</v>
      </c>
      <c r="ACB255" t="s">
        <v>2479</v>
      </c>
      <c r="ACK255" t="s">
        <v>2185</v>
      </c>
      <c r="ACL255" t="s">
        <v>2398</v>
      </c>
      <c r="ACM255" t="s">
        <v>2398</v>
      </c>
      <c r="ACN255" t="s">
        <v>2193</v>
      </c>
      <c r="ACW255" t="s">
        <v>3093</v>
      </c>
      <c r="ACX255" t="s">
        <v>3027</v>
      </c>
      <c r="ACY255" t="s">
        <v>2948</v>
      </c>
      <c r="ACZ255" t="s">
        <v>2442</v>
      </c>
      <c r="ADI255" t="s">
        <v>2759</v>
      </c>
      <c r="ADJ255" t="s">
        <v>2420</v>
      </c>
      <c r="ADK255" t="s">
        <v>2360</v>
      </c>
      <c r="ADL255" t="s">
        <v>2356</v>
      </c>
      <c r="AGO255" t="s">
        <v>2942</v>
      </c>
      <c r="AGP255" t="s">
        <v>3016</v>
      </c>
      <c r="AGQ255" t="s">
        <v>2457</v>
      </c>
      <c r="AGR255" t="s">
        <v>2939</v>
      </c>
      <c r="AHA255" t="s">
        <v>2606</v>
      </c>
      <c r="AHB255" t="s">
        <v>2229</v>
      </c>
      <c r="AHC255" t="s">
        <v>2678</v>
      </c>
      <c r="AHD255" t="s">
        <v>2743</v>
      </c>
      <c r="AHM255" t="s">
        <v>2479</v>
      </c>
      <c r="AHN255" t="s">
        <v>2479</v>
      </c>
      <c r="AHO255" t="s">
        <v>2479</v>
      </c>
      <c r="AHP255" t="s">
        <v>2479</v>
      </c>
      <c r="AHY255" t="s">
        <v>2782</v>
      </c>
      <c r="AHZ255" t="s">
        <v>2723</v>
      </c>
      <c r="AIA255" t="s">
        <v>2743</v>
      </c>
      <c r="AIB255" t="s">
        <v>2469</v>
      </c>
      <c r="AIK255" t="s">
        <v>3022</v>
      </c>
      <c r="AIL255" t="s">
        <v>2455</v>
      </c>
      <c r="AIM255" t="s">
        <v>2908</v>
      </c>
      <c r="AIN255" t="s">
        <v>2444</v>
      </c>
      <c r="AIW255" t="s">
        <v>2843</v>
      </c>
      <c r="AIX255" t="s">
        <v>2341</v>
      </c>
      <c r="AIY255" t="s">
        <v>2630</v>
      </c>
      <c r="AIZ255" t="s">
        <v>2970</v>
      </c>
      <c r="AJI255" t="s">
        <v>2937</v>
      </c>
      <c r="AJJ255" t="s">
        <v>2425</v>
      </c>
      <c r="AJL255" t="s">
        <v>3179</v>
      </c>
      <c r="AJU255" t="s">
        <v>2516</v>
      </c>
      <c r="AJV255" t="s">
        <v>2262</v>
      </c>
      <c r="AJX255" t="s">
        <v>2659</v>
      </c>
      <c r="AKG255" t="s">
        <v>2479</v>
      </c>
      <c r="AKH255" t="s">
        <v>2479</v>
      </c>
      <c r="AKJ255" t="s">
        <v>2479</v>
      </c>
      <c r="AKS255" t="s">
        <v>2565</v>
      </c>
      <c r="AKT255" t="s">
        <v>2819</v>
      </c>
      <c r="AKV255" t="s">
        <v>2566</v>
      </c>
      <c r="ALE255" t="s">
        <v>3196</v>
      </c>
      <c r="ALF255" t="s">
        <v>3040</v>
      </c>
      <c r="ALH255" t="s">
        <v>2899</v>
      </c>
      <c r="ALQ255" t="s">
        <v>2494</v>
      </c>
      <c r="ALR255" t="s">
        <v>2732</v>
      </c>
      <c r="ALT255" t="s">
        <v>2641</v>
      </c>
      <c r="AMD255" t="s">
        <v>2716</v>
      </c>
      <c r="AME255" t="s">
        <v>3032</v>
      </c>
      <c r="AMP255" t="s">
        <v>2879</v>
      </c>
      <c r="AMQ255" t="s">
        <v>2551</v>
      </c>
      <c r="ANB255" t="s">
        <v>2479</v>
      </c>
      <c r="ANC255" t="s">
        <v>2479</v>
      </c>
      <c r="ANN255" t="s">
        <v>2444</v>
      </c>
      <c r="ANO255" t="s">
        <v>2516</v>
      </c>
      <c r="ANZ255" t="s">
        <v>3027</v>
      </c>
      <c r="AOA255" t="s">
        <v>2948</v>
      </c>
      <c r="AOL255" t="s">
        <v>2273</v>
      </c>
      <c r="AOM255" t="s">
        <v>2269</v>
      </c>
      <c r="AOW255" t="s">
        <v>2932</v>
      </c>
      <c r="AOX255" t="s">
        <v>2720</v>
      </c>
      <c r="AOY255" t="s">
        <v>2639</v>
      </c>
      <c r="AOZ255" t="s">
        <v>2953</v>
      </c>
      <c r="API255" t="s">
        <v>2581</v>
      </c>
      <c r="APJ255" t="s">
        <v>2574</v>
      </c>
      <c r="APK255" t="s">
        <v>2842</v>
      </c>
      <c r="APL255" t="s">
        <v>2729</v>
      </c>
      <c r="APU255" t="s">
        <v>2479</v>
      </c>
      <c r="APV255" t="s">
        <v>2479</v>
      </c>
      <c r="APW255" t="s">
        <v>2479</v>
      </c>
      <c r="APX255" t="s">
        <v>2479</v>
      </c>
      <c r="AQG255" t="s">
        <v>2811</v>
      </c>
      <c r="AQH255" t="s">
        <v>2761</v>
      </c>
      <c r="AQI255" t="s">
        <v>2566</v>
      </c>
      <c r="AQJ255" t="s">
        <v>2393</v>
      </c>
      <c r="AQS255" t="s">
        <v>2911</v>
      </c>
      <c r="AQT255" t="s">
        <v>2913</v>
      </c>
      <c r="AQU255" t="s">
        <v>2953</v>
      </c>
      <c r="AQV255" t="s">
        <v>2933</v>
      </c>
      <c r="ARE255" t="s">
        <v>2267</v>
      </c>
      <c r="ARF255" t="s">
        <v>2727</v>
      </c>
      <c r="ARG255" t="s">
        <v>2709</v>
      </c>
      <c r="ARH255" t="s">
        <v>2474</v>
      </c>
      <c r="AUL255" t="s">
        <v>2453</v>
      </c>
      <c r="AUM255" t="s">
        <v>2886</v>
      </c>
      <c r="AUN255" t="s">
        <v>2464</v>
      </c>
      <c r="AUX255" t="s">
        <v>2549</v>
      </c>
      <c r="AUY255" t="s">
        <v>2488</v>
      </c>
      <c r="AUZ255" t="s">
        <v>2747</v>
      </c>
      <c r="AVJ255" t="s">
        <v>2479</v>
      </c>
      <c r="AVK255" t="s">
        <v>2479</v>
      </c>
      <c r="AVL255" t="s">
        <v>2479</v>
      </c>
      <c r="AVV255" t="s">
        <v>2614</v>
      </c>
      <c r="AVW255" t="s">
        <v>2931</v>
      </c>
      <c r="AVX255" t="s">
        <v>2259</v>
      </c>
      <c r="AWH255" t="s">
        <v>2903</v>
      </c>
      <c r="AWI255" t="s">
        <v>3173</v>
      </c>
      <c r="AWJ255" t="s">
        <v>3179</v>
      </c>
      <c r="AWT255" t="s">
        <v>2312</v>
      </c>
      <c r="AWU255" t="s">
        <v>2368</v>
      </c>
      <c r="AWV255" t="s">
        <v>2312</v>
      </c>
      <c r="BUN255" t="s">
        <v>2981</v>
      </c>
      <c r="BUO255" t="s">
        <v>2864</v>
      </c>
      <c r="BUP255" t="s">
        <v>2942</v>
      </c>
      <c r="BUQ255" t="s">
        <v>2812</v>
      </c>
      <c r="BUR255" t="s">
        <v>2393</v>
      </c>
      <c r="BUS255" t="s">
        <v>2643</v>
      </c>
      <c r="BUT255" t="s">
        <v>2782</v>
      </c>
      <c r="BUU255" t="s">
        <v>2382</v>
      </c>
      <c r="BUV255" t="s">
        <v>2645</v>
      </c>
      <c r="BUZ255" t="s">
        <v>2414</v>
      </c>
      <c r="BVA255" t="s">
        <v>2590</v>
      </c>
      <c r="BVB255" t="s">
        <v>2919</v>
      </c>
      <c r="BVC255" t="s">
        <v>2287</v>
      </c>
      <c r="BVD255" t="s">
        <v>2243</v>
      </c>
      <c r="BVE255" t="s">
        <v>2239</v>
      </c>
      <c r="BVF255" t="s">
        <v>2164</v>
      </c>
      <c r="BVG255" t="s">
        <v>2180</v>
      </c>
      <c r="BVH255" t="s">
        <v>2367</v>
      </c>
      <c r="BVL255" t="s">
        <v>2550</v>
      </c>
      <c r="BVM255" t="s">
        <v>2266</v>
      </c>
      <c r="BVN255" t="s">
        <v>2774</v>
      </c>
      <c r="BVO255" t="s">
        <v>2605</v>
      </c>
      <c r="BVP255" t="s">
        <v>2737</v>
      </c>
      <c r="BVQ255" t="s">
        <v>2803</v>
      </c>
      <c r="BVR255" t="s">
        <v>2490</v>
      </c>
      <c r="BVS255" t="s">
        <v>2490</v>
      </c>
      <c r="BVT255" t="s">
        <v>2284</v>
      </c>
      <c r="BVX255" t="s">
        <v>2880</v>
      </c>
      <c r="BVY255" t="s">
        <v>2975</v>
      </c>
      <c r="BVZ255" t="s">
        <v>2468</v>
      </c>
      <c r="BWA255" t="s">
        <v>2644</v>
      </c>
      <c r="BWB255" t="s">
        <v>2348</v>
      </c>
      <c r="BWC255" t="s">
        <v>2677</v>
      </c>
      <c r="BWD255" t="s">
        <v>2676</v>
      </c>
      <c r="BWE255" t="s">
        <v>2347</v>
      </c>
      <c r="BWF255" t="s">
        <v>2668</v>
      </c>
      <c r="BWJ255" t="s">
        <v>2441</v>
      </c>
      <c r="BWK255" t="s">
        <v>2453</v>
      </c>
      <c r="BWL255" t="s">
        <v>3150</v>
      </c>
      <c r="BWM255" t="s">
        <v>2395</v>
      </c>
      <c r="BWN255" t="s">
        <v>3049</v>
      </c>
      <c r="BWO255" t="s">
        <v>2627</v>
      </c>
      <c r="BWP255" t="s">
        <v>2745</v>
      </c>
      <c r="BWQ255" t="s">
        <v>2409</v>
      </c>
      <c r="BWR255" t="s">
        <v>2393</v>
      </c>
      <c r="BWV255" t="s">
        <v>2566</v>
      </c>
      <c r="BWW255" t="s">
        <v>2395</v>
      </c>
      <c r="BWX255" t="s">
        <v>2599</v>
      </c>
      <c r="BWY255" t="s">
        <v>2496</v>
      </c>
      <c r="BWZ255" t="s">
        <v>2248</v>
      </c>
      <c r="BXA255" t="s">
        <v>2219</v>
      </c>
      <c r="BXB255" t="s">
        <v>2205</v>
      </c>
      <c r="BXC255" t="s">
        <v>2559</v>
      </c>
      <c r="BXD255" t="s">
        <v>2669</v>
      </c>
    </row>
    <row r="256" spans="1:1020 1028:1980" x14ac:dyDescent="0.15">
      <c r="A256" t="s">
        <v>3536</v>
      </c>
      <c r="JQ256" t="s">
        <v>3085</v>
      </c>
      <c r="MG256" t="s">
        <v>3138</v>
      </c>
      <c r="RM256" t="s">
        <v>2767</v>
      </c>
      <c r="RY256" t="s">
        <v>2402</v>
      </c>
      <c r="SK256" t="s">
        <v>2479</v>
      </c>
      <c r="SW256" t="s">
        <v>2789</v>
      </c>
      <c r="TI256" t="s">
        <v>2814</v>
      </c>
      <c r="TU256" t="s">
        <v>2950</v>
      </c>
      <c r="AXE256" t="s">
        <v>3062</v>
      </c>
      <c r="AXQ256" t="s">
        <v>2479</v>
      </c>
      <c r="AYC256" t="s">
        <v>2841</v>
      </c>
      <c r="AYO256" t="s">
        <v>2471</v>
      </c>
      <c r="AZA256" t="s">
        <v>2192</v>
      </c>
    </row>
    <row r="257" spans="1:1020 1029:1980" x14ac:dyDescent="0.15">
      <c r="A257" t="s">
        <v>3537</v>
      </c>
      <c r="BR257" t="s">
        <v>3110</v>
      </c>
      <c r="BS257" t="s">
        <v>3168</v>
      </c>
      <c r="BT257" t="s">
        <v>3168</v>
      </c>
      <c r="DC257" t="s">
        <v>3110</v>
      </c>
      <c r="DD257" t="s">
        <v>3110</v>
      </c>
      <c r="DE257" t="s">
        <v>3065</v>
      </c>
      <c r="JL257" t="s">
        <v>3387</v>
      </c>
      <c r="JM257" t="s">
        <v>3085</v>
      </c>
      <c r="JN257" t="s">
        <v>3167</v>
      </c>
      <c r="JO257" t="s">
        <v>3085</v>
      </c>
      <c r="JP257" t="s">
        <v>3085</v>
      </c>
      <c r="JQ257" t="s">
        <v>3085</v>
      </c>
      <c r="PA257" t="s">
        <v>3167</v>
      </c>
      <c r="PB257" t="s">
        <v>3085</v>
      </c>
      <c r="PC257" t="s">
        <v>3084</v>
      </c>
      <c r="PD257" t="s">
        <v>3084</v>
      </c>
      <c r="PO257" t="s">
        <v>3167</v>
      </c>
      <c r="PP257" t="s">
        <v>3131</v>
      </c>
      <c r="RH257" t="s">
        <v>3000</v>
      </c>
      <c r="RI257" t="s">
        <v>2891</v>
      </c>
      <c r="RJ257" t="s">
        <v>3038</v>
      </c>
      <c r="RK257" t="s">
        <v>3026</v>
      </c>
      <c r="RL257" t="s">
        <v>3082</v>
      </c>
      <c r="RM257" t="s">
        <v>2462</v>
      </c>
      <c r="RT257" t="s">
        <v>2630</v>
      </c>
      <c r="RU257" t="s">
        <v>2341</v>
      </c>
      <c r="RV257" t="s">
        <v>2854</v>
      </c>
      <c r="RW257" t="s">
        <v>2189</v>
      </c>
      <c r="RX257" t="s">
        <v>2642</v>
      </c>
      <c r="RY257" t="s">
        <v>2295</v>
      </c>
      <c r="SF257" t="s">
        <v>2479</v>
      </c>
      <c r="SG257" t="s">
        <v>2479</v>
      </c>
      <c r="SH257" t="s">
        <v>2479</v>
      </c>
      <c r="SI257" t="s">
        <v>2479</v>
      </c>
      <c r="SJ257" t="s">
        <v>2479</v>
      </c>
      <c r="SK257" t="s">
        <v>2479</v>
      </c>
      <c r="SR257" t="s">
        <v>2398</v>
      </c>
      <c r="SS257" t="s">
        <v>2788</v>
      </c>
      <c r="ST257" t="s">
        <v>2558</v>
      </c>
      <c r="SU257" t="s">
        <v>2496</v>
      </c>
      <c r="SV257" t="s">
        <v>2234</v>
      </c>
      <c r="SW257" t="s">
        <v>2387</v>
      </c>
      <c r="TD257" t="s">
        <v>2877</v>
      </c>
      <c r="TE257" t="s">
        <v>2811</v>
      </c>
      <c r="TF257" t="s">
        <v>2626</v>
      </c>
      <c r="TG257" t="s">
        <v>2263</v>
      </c>
      <c r="TH257" t="s">
        <v>2806</v>
      </c>
      <c r="TI257" t="s">
        <v>2622</v>
      </c>
      <c r="TP257" t="s">
        <v>2700</v>
      </c>
      <c r="TQ257" t="s">
        <v>2655</v>
      </c>
      <c r="TR257" t="s">
        <v>2374</v>
      </c>
      <c r="TS257" t="s">
        <v>2472</v>
      </c>
      <c r="TT257" t="s">
        <v>2629</v>
      </c>
      <c r="TU257" t="s">
        <v>2789</v>
      </c>
      <c r="ABA257" t="s">
        <v>3021</v>
      </c>
      <c r="ABB257" t="s">
        <v>3016</v>
      </c>
      <c r="ABC257" t="s">
        <v>2829</v>
      </c>
      <c r="ABD257" t="s">
        <v>2868</v>
      </c>
      <c r="ABM257" t="s">
        <v>2686</v>
      </c>
      <c r="ABN257" t="s">
        <v>2653</v>
      </c>
      <c r="ABO257" t="s">
        <v>2590</v>
      </c>
      <c r="ABP257" t="s">
        <v>2589</v>
      </c>
      <c r="ABY257" t="s">
        <v>2479</v>
      </c>
      <c r="ABZ257" t="s">
        <v>2479</v>
      </c>
      <c r="ACA257" t="s">
        <v>2479</v>
      </c>
      <c r="ACB257" t="s">
        <v>2479</v>
      </c>
      <c r="ACK257" t="s">
        <v>2375</v>
      </c>
      <c r="ACL257" t="s">
        <v>2658</v>
      </c>
      <c r="ACM257" t="s">
        <v>2193</v>
      </c>
      <c r="ACN257" t="s">
        <v>2546</v>
      </c>
      <c r="ACW257" t="s">
        <v>2764</v>
      </c>
      <c r="ACX257" t="s">
        <v>2516</v>
      </c>
      <c r="ACY257" t="s">
        <v>2948</v>
      </c>
      <c r="ACZ257" t="s">
        <v>3026</v>
      </c>
      <c r="ADI257" t="s">
        <v>2647</v>
      </c>
      <c r="ADJ257" t="s">
        <v>2810</v>
      </c>
      <c r="ADK257" t="s">
        <v>2763</v>
      </c>
      <c r="ADL257" t="s">
        <v>2817</v>
      </c>
      <c r="AGQ257" t="s">
        <v>2716</v>
      </c>
      <c r="AGR257" t="s">
        <v>2442</v>
      </c>
      <c r="AGS257" t="s">
        <v>3093</v>
      </c>
      <c r="AHC257" t="s">
        <v>2366</v>
      </c>
      <c r="AHD257" t="s">
        <v>2174</v>
      </c>
      <c r="AHE257" t="s">
        <v>2161</v>
      </c>
      <c r="AHO257" t="s">
        <v>2479</v>
      </c>
      <c r="AHP257" t="s">
        <v>2479</v>
      </c>
      <c r="AHQ257" t="s">
        <v>2479</v>
      </c>
      <c r="AIA257" t="s">
        <v>2244</v>
      </c>
      <c r="AIB257" t="s">
        <v>2205</v>
      </c>
      <c r="AIC257" t="s">
        <v>2357</v>
      </c>
      <c r="AIM257" t="s">
        <v>2530</v>
      </c>
      <c r="AIN257" t="s">
        <v>2768</v>
      </c>
      <c r="AIO257" t="s">
        <v>2824</v>
      </c>
      <c r="AIY257" t="s">
        <v>2269</v>
      </c>
      <c r="AIZ257" t="s">
        <v>2269</v>
      </c>
      <c r="AJA257" t="s">
        <v>2273</v>
      </c>
      <c r="AJJ257" t="s">
        <v>2943</v>
      </c>
      <c r="AJK257" t="s">
        <v>2907</v>
      </c>
      <c r="AJL257" t="s">
        <v>2867</v>
      </c>
      <c r="AJV257" t="s">
        <v>2180</v>
      </c>
      <c r="AJW257" t="s">
        <v>2214</v>
      </c>
      <c r="AJX257" t="s">
        <v>2301</v>
      </c>
      <c r="AKH257" t="s">
        <v>2479</v>
      </c>
      <c r="AKI257" t="s">
        <v>2479</v>
      </c>
      <c r="AKJ257" t="s">
        <v>2479</v>
      </c>
      <c r="AKT257" t="s">
        <v>2583</v>
      </c>
      <c r="AKU257" t="s">
        <v>2330</v>
      </c>
      <c r="AKV257" t="s">
        <v>2548</v>
      </c>
      <c r="ALF257" t="s">
        <v>3116</v>
      </c>
      <c r="ALG257" t="s">
        <v>2945</v>
      </c>
      <c r="ALH257" t="s">
        <v>2442</v>
      </c>
      <c r="ALR257" t="s">
        <v>2272</v>
      </c>
      <c r="ALS257" t="s">
        <v>2363</v>
      </c>
      <c r="ALT257" t="s">
        <v>2292</v>
      </c>
      <c r="AOY257" t="s">
        <v>2455</v>
      </c>
      <c r="AOZ257" t="s">
        <v>3143</v>
      </c>
      <c r="APK257" t="s">
        <v>2700</v>
      </c>
      <c r="APL257" t="s">
        <v>2390</v>
      </c>
      <c r="APW257" t="s">
        <v>2479</v>
      </c>
      <c r="APX257" t="s">
        <v>2479</v>
      </c>
      <c r="AQI257" t="s">
        <v>2347</v>
      </c>
      <c r="AQJ257" t="s">
        <v>2800</v>
      </c>
      <c r="AQU257" t="s">
        <v>2451</v>
      </c>
      <c r="AQV257" t="s">
        <v>2716</v>
      </c>
      <c r="ARG257" t="s">
        <v>2566</v>
      </c>
      <c r="ARH257" t="s">
        <v>2991</v>
      </c>
    </row>
    <row r="258" spans="1:1020 1029:1980" x14ac:dyDescent="0.15">
      <c r="A258" t="s">
        <v>3538</v>
      </c>
      <c r="U258" t="s">
        <v>3085</v>
      </c>
      <c r="V258" t="s">
        <v>3085</v>
      </c>
      <c r="W258" t="s">
        <v>3167</v>
      </c>
      <c r="X258" t="s">
        <v>3167</v>
      </c>
      <c r="BQ258" t="s">
        <v>3085</v>
      </c>
      <c r="BR258" t="s">
        <v>3354</v>
      </c>
      <c r="BS258" t="s">
        <v>3084</v>
      </c>
      <c r="BT258" t="s">
        <v>3354</v>
      </c>
      <c r="DA258" t="s">
        <v>3084</v>
      </c>
      <c r="DB258" t="s">
        <v>3084</v>
      </c>
      <c r="DC258" t="s">
        <v>3354</v>
      </c>
      <c r="DD258" t="s">
        <v>3403</v>
      </c>
      <c r="DN258" t="s">
        <v>3131</v>
      </c>
      <c r="DO258" t="s">
        <v>3168</v>
      </c>
      <c r="DP258" t="s">
        <v>3167</v>
      </c>
      <c r="DZ258" t="s">
        <v>3084</v>
      </c>
      <c r="EA258" t="s">
        <v>3084</v>
      </c>
      <c r="EB258" t="s">
        <v>3354</v>
      </c>
      <c r="IO258" t="s">
        <v>3168</v>
      </c>
      <c r="IP258" t="s">
        <v>3167</v>
      </c>
      <c r="IQ258" t="s">
        <v>3167</v>
      </c>
      <c r="IR258" t="s">
        <v>3167</v>
      </c>
      <c r="JB258" t="s">
        <v>3168</v>
      </c>
      <c r="JC258" t="s">
        <v>3167</v>
      </c>
      <c r="JD258" t="s">
        <v>3167</v>
      </c>
      <c r="JG258" t="s">
        <v>3407</v>
      </c>
      <c r="JH258" t="s">
        <v>3387</v>
      </c>
      <c r="JK258" t="s">
        <v>3226</v>
      </c>
      <c r="JL258" t="s">
        <v>3387</v>
      </c>
      <c r="JM258" t="s">
        <v>3409</v>
      </c>
      <c r="JN258" t="s">
        <v>3085</v>
      </c>
      <c r="JO258" t="s">
        <v>3085</v>
      </c>
      <c r="JP258" t="s">
        <v>3085</v>
      </c>
      <c r="JQ258" t="s">
        <v>3085</v>
      </c>
      <c r="PA258" t="s">
        <v>3167</v>
      </c>
      <c r="PD258" t="s">
        <v>3084</v>
      </c>
      <c r="QE258" t="s">
        <v>2775</v>
      </c>
      <c r="QF258" t="s">
        <v>2360</v>
      </c>
      <c r="QG258" t="s">
        <v>2507</v>
      </c>
      <c r="QH258" t="s">
        <v>2421</v>
      </c>
      <c r="QI258" t="s">
        <v>2586</v>
      </c>
      <c r="QZ258" t="s">
        <v>3168</v>
      </c>
      <c r="RC258" t="s">
        <v>2997</v>
      </c>
      <c r="RD258" t="s">
        <v>2886</v>
      </c>
      <c r="RG258" t="s">
        <v>2459</v>
      </c>
      <c r="RH258" t="s">
        <v>3057</v>
      </c>
      <c r="RI258" t="s">
        <v>2905</v>
      </c>
      <c r="RJ258" t="s">
        <v>2449</v>
      </c>
      <c r="RK258" t="s">
        <v>2518</v>
      </c>
      <c r="RL258" t="s">
        <v>2636</v>
      </c>
      <c r="RM258" t="s">
        <v>2897</v>
      </c>
      <c r="RO258" t="s">
        <v>3021</v>
      </c>
      <c r="RP258" t="s">
        <v>2812</v>
      </c>
      <c r="RS258" t="s">
        <v>2825</v>
      </c>
      <c r="RT258" t="s">
        <v>2341</v>
      </c>
      <c r="RU258" t="s">
        <v>2526</v>
      </c>
      <c r="RV258" t="s">
        <v>2641</v>
      </c>
      <c r="RW258" t="s">
        <v>2236</v>
      </c>
      <c r="RX258" t="s">
        <v>2285</v>
      </c>
      <c r="RY258" t="s">
        <v>2344</v>
      </c>
      <c r="SA258" t="s">
        <v>2479</v>
      </c>
      <c r="SB258" t="s">
        <v>2479</v>
      </c>
      <c r="SE258" t="s">
        <v>2479</v>
      </c>
      <c r="SF258" t="s">
        <v>2479</v>
      </c>
      <c r="SG258" t="s">
        <v>2479</v>
      </c>
      <c r="SH258" t="s">
        <v>2479</v>
      </c>
      <c r="SI258" t="s">
        <v>2479</v>
      </c>
      <c r="SJ258" t="s">
        <v>2479</v>
      </c>
      <c r="SK258" t="s">
        <v>2479</v>
      </c>
      <c r="SM258" t="s">
        <v>2590</v>
      </c>
      <c r="SN258" t="s">
        <v>2374</v>
      </c>
      <c r="SQ258" t="s">
        <v>2664</v>
      </c>
      <c r="SR258" t="s">
        <v>2196</v>
      </c>
      <c r="SS258" t="s">
        <v>2711</v>
      </c>
      <c r="ST258" t="s">
        <v>2179</v>
      </c>
      <c r="SU258" t="s">
        <v>2437</v>
      </c>
      <c r="SV258" t="s">
        <v>2345</v>
      </c>
      <c r="SW258" t="s">
        <v>2390</v>
      </c>
      <c r="SY258" t="s">
        <v>2956</v>
      </c>
      <c r="SZ258" t="s">
        <v>2887</v>
      </c>
      <c r="TC258" t="s">
        <v>2936</v>
      </c>
      <c r="TD258" t="s">
        <v>2992</v>
      </c>
      <c r="TE258" t="s">
        <v>2943</v>
      </c>
      <c r="TF258" t="s">
        <v>2459</v>
      </c>
      <c r="TG258" t="s">
        <v>3244</v>
      </c>
      <c r="TH258" t="s">
        <v>2902</v>
      </c>
      <c r="TI258" t="s">
        <v>3041</v>
      </c>
      <c r="TK258" t="s">
        <v>2809</v>
      </c>
      <c r="TL258" t="s">
        <v>2262</v>
      </c>
      <c r="TO258" t="s">
        <v>2395</v>
      </c>
      <c r="TP258" t="s">
        <v>2752</v>
      </c>
      <c r="TQ258" t="s">
        <v>2552</v>
      </c>
      <c r="TR258" t="s">
        <v>2261</v>
      </c>
      <c r="TS258" t="s">
        <v>2564</v>
      </c>
      <c r="TT258" t="s">
        <v>2565</v>
      </c>
      <c r="TU258" t="s">
        <v>2761</v>
      </c>
      <c r="VM258" t="s">
        <v>2891</v>
      </c>
      <c r="VN258" t="s">
        <v>2796</v>
      </c>
      <c r="VO258" t="s">
        <v>2796</v>
      </c>
      <c r="VP258" t="s">
        <v>2640</v>
      </c>
      <c r="VY258" t="s">
        <v>2725</v>
      </c>
      <c r="VZ258" t="s">
        <v>2605</v>
      </c>
      <c r="WA258" t="s">
        <v>2822</v>
      </c>
      <c r="WB258" t="s">
        <v>2329</v>
      </c>
      <c r="WK258" t="s">
        <v>2479</v>
      </c>
      <c r="WL258" t="s">
        <v>2479</v>
      </c>
      <c r="WM258" t="s">
        <v>2479</v>
      </c>
      <c r="WN258" t="s">
        <v>2479</v>
      </c>
      <c r="WW258" t="s">
        <v>2206</v>
      </c>
      <c r="WX258" t="s">
        <v>2471</v>
      </c>
      <c r="WY258" t="s">
        <v>2694</v>
      </c>
      <c r="WZ258" t="s">
        <v>2418</v>
      </c>
      <c r="XI258" t="s">
        <v>2638</v>
      </c>
      <c r="XJ258" t="s">
        <v>3022</v>
      </c>
      <c r="XK258" t="s">
        <v>3026</v>
      </c>
      <c r="XL258" t="s">
        <v>2938</v>
      </c>
      <c r="XU258" t="s">
        <v>2570</v>
      </c>
      <c r="XV258" t="s">
        <v>2807</v>
      </c>
      <c r="XW258" t="s">
        <v>2850</v>
      </c>
      <c r="XX258" t="s">
        <v>2411</v>
      </c>
      <c r="YG258" t="s">
        <v>2962</v>
      </c>
      <c r="YH258" t="s">
        <v>2640</v>
      </c>
      <c r="YI258" t="s">
        <v>2949</v>
      </c>
      <c r="YJ258" t="s">
        <v>2836</v>
      </c>
      <c r="YS258" t="s">
        <v>2386</v>
      </c>
      <c r="YT258" t="s">
        <v>2476</v>
      </c>
      <c r="YU258" t="s">
        <v>2924</v>
      </c>
      <c r="YV258" t="s">
        <v>2560</v>
      </c>
      <c r="ZE258" t="s">
        <v>2479</v>
      </c>
      <c r="ZF258" t="s">
        <v>2479</v>
      </c>
      <c r="ZG258" t="s">
        <v>2479</v>
      </c>
      <c r="ZH258" t="s">
        <v>2479</v>
      </c>
      <c r="ZQ258" t="s">
        <v>2399</v>
      </c>
      <c r="ZR258" t="s">
        <v>2619</v>
      </c>
      <c r="ZS258" t="s">
        <v>2583</v>
      </c>
      <c r="ZT258" t="s">
        <v>2542</v>
      </c>
      <c r="AAC258" t="s">
        <v>3244</v>
      </c>
      <c r="AAD258" t="s">
        <v>2953</v>
      </c>
      <c r="AAE258" t="s">
        <v>2864</v>
      </c>
      <c r="AAF258" t="s">
        <v>2867</v>
      </c>
      <c r="AAO258" t="s">
        <v>2568</v>
      </c>
      <c r="AAP258" t="s">
        <v>2643</v>
      </c>
      <c r="AAQ258" t="s">
        <v>2750</v>
      </c>
      <c r="AAR258" t="s">
        <v>2883</v>
      </c>
      <c r="ABA258" t="s">
        <v>3046</v>
      </c>
      <c r="ABD258" t="s">
        <v>2956</v>
      </c>
      <c r="ABM258" t="s">
        <v>2310</v>
      </c>
      <c r="ABP258" t="s">
        <v>2914</v>
      </c>
      <c r="ABY258" t="s">
        <v>2479</v>
      </c>
      <c r="ACB258" t="s">
        <v>2479</v>
      </c>
      <c r="ACK258" t="s">
        <v>2583</v>
      </c>
      <c r="ACN258" t="s">
        <v>2317</v>
      </c>
      <c r="ACW258" t="s">
        <v>3054</v>
      </c>
      <c r="ACZ258" t="s">
        <v>2978</v>
      </c>
      <c r="ADI258" t="s">
        <v>2547</v>
      </c>
      <c r="ADL258" t="s">
        <v>2897</v>
      </c>
      <c r="ADV258" t="s">
        <v>2909</v>
      </c>
      <c r="ADW258" t="s">
        <v>2939</v>
      </c>
      <c r="ADX258" t="s">
        <v>3088</v>
      </c>
      <c r="AEH258" t="s">
        <v>2724</v>
      </c>
      <c r="AEI258" t="s">
        <v>2728</v>
      </c>
      <c r="AEJ258" t="s">
        <v>2497</v>
      </c>
      <c r="AET258" t="s">
        <v>2479</v>
      </c>
      <c r="AEU258" t="s">
        <v>2479</v>
      </c>
      <c r="AEV258" t="s">
        <v>2479</v>
      </c>
      <c r="AFF258" t="s">
        <v>2343</v>
      </c>
      <c r="AFG258" t="s">
        <v>2695</v>
      </c>
      <c r="AFH258" t="s">
        <v>2291</v>
      </c>
      <c r="AFR258" t="s">
        <v>2936</v>
      </c>
      <c r="AFS258" t="s">
        <v>2942</v>
      </c>
      <c r="AFT258" t="s">
        <v>2863</v>
      </c>
      <c r="AGD258" t="s">
        <v>2808</v>
      </c>
      <c r="AGE258" t="s">
        <v>2808</v>
      </c>
      <c r="AGF258" t="s">
        <v>2743</v>
      </c>
      <c r="AGO258" t="s">
        <v>2865</v>
      </c>
      <c r="AGP258" t="s">
        <v>3025</v>
      </c>
      <c r="AGQ258" t="s">
        <v>2887</v>
      </c>
      <c r="AGR258" t="s">
        <v>2863</v>
      </c>
      <c r="AHA258" t="s">
        <v>2725</v>
      </c>
      <c r="AHB258" t="s">
        <v>2832</v>
      </c>
      <c r="AHC258" t="s">
        <v>2690</v>
      </c>
      <c r="AHD258" t="s">
        <v>2474</v>
      </c>
      <c r="AHM258" t="s">
        <v>2479</v>
      </c>
      <c r="AHN258" t="s">
        <v>2479</v>
      </c>
      <c r="AHO258" t="s">
        <v>2479</v>
      </c>
      <c r="AHP258" t="s">
        <v>2479</v>
      </c>
      <c r="AHY258" t="s">
        <v>2286</v>
      </c>
      <c r="AHZ258" t="s">
        <v>2372</v>
      </c>
      <c r="AIA258" t="s">
        <v>2181</v>
      </c>
      <c r="AIB258" t="s">
        <v>2176</v>
      </c>
      <c r="AIK258" t="s">
        <v>2953</v>
      </c>
      <c r="AIL258" t="s">
        <v>3059</v>
      </c>
      <c r="AIM258" t="s">
        <v>2961</v>
      </c>
      <c r="AIN258" t="s">
        <v>2958</v>
      </c>
      <c r="AIW258" t="s">
        <v>2509</v>
      </c>
      <c r="AIX258" t="s">
        <v>2551</v>
      </c>
      <c r="AIY258" t="s">
        <v>2534</v>
      </c>
      <c r="AIZ258" t="s">
        <v>2646</v>
      </c>
      <c r="AJI258" t="s">
        <v>2452</v>
      </c>
      <c r="AJJ258" t="s">
        <v>2954</v>
      </c>
      <c r="AJK258" t="s">
        <v>2955</v>
      </c>
      <c r="AJL258" t="s">
        <v>2901</v>
      </c>
      <c r="AJU258" t="s">
        <v>2677</v>
      </c>
      <c r="AJV258" t="s">
        <v>2570</v>
      </c>
      <c r="AJW258" t="s">
        <v>2347</v>
      </c>
      <c r="AJX258" t="s">
        <v>2394</v>
      </c>
      <c r="AKG258" t="s">
        <v>2479</v>
      </c>
      <c r="AKH258" t="s">
        <v>2479</v>
      </c>
      <c r="AKI258" t="s">
        <v>2479</v>
      </c>
      <c r="AKJ258" t="s">
        <v>2479</v>
      </c>
      <c r="AKS258" t="s">
        <v>2831</v>
      </c>
      <c r="AKT258" t="s">
        <v>2207</v>
      </c>
      <c r="AKU258" t="s">
        <v>2583</v>
      </c>
      <c r="AKV258" t="s">
        <v>2365</v>
      </c>
      <c r="ALE258" t="s">
        <v>2992</v>
      </c>
      <c r="ALF258" t="s">
        <v>3018</v>
      </c>
      <c r="ALG258" t="s">
        <v>2135</v>
      </c>
      <c r="ALH258" t="s">
        <v>2524</v>
      </c>
      <c r="ALQ258" t="s">
        <v>2818</v>
      </c>
      <c r="ALR258" t="s">
        <v>2764</v>
      </c>
      <c r="ALS258" t="s">
        <v>2550</v>
      </c>
      <c r="ALT258" t="s">
        <v>2550</v>
      </c>
      <c r="ART258" t="s">
        <v>2988</v>
      </c>
      <c r="ASF258" t="s">
        <v>2486</v>
      </c>
      <c r="ASR258" t="s">
        <v>2479</v>
      </c>
      <c r="ATD258" t="s">
        <v>2831</v>
      </c>
      <c r="ATP258" t="s">
        <v>2522</v>
      </c>
      <c r="AUB258" t="s">
        <v>2850</v>
      </c>
      <c r="AUL258" t="s">
        <v>2837</v>
      </c>
      <c r="AUM258" t="s">
        <v>2438</v>
      </c>
      <c r="AUN258" t="s">
        <v>3143</v>
      </c>
      <c r="AUX258" t="s">
        <v>2604</v>
      </c>
      <c r="AUY258" t="s">
        <v>2825</v>
      </c>
      <c r="AUZ258" t="s">
        <v>2497</v>
      </c>
      <c r="AVJ258" t="s">
        <v>2479</v>
      </c>
      <c r="AVK258" t="s">
        <v>2479</v>
      </c>
      <c r="AVL258" t="s">
        <v>2479</v>
      </c>
      <c r="AVV258" t="s">
        <v>2666</v>
      </c>
      <c r="AVW258" t="s">
        <v>2558</v>
      </c>
      <c r="AVX258" t="s">
        <v>2681</v>
      </c>
      <c r="AWH258" t="s">
        <v>2814</v>
      </c>
      <c r="AWI258" t="s">
        <v>2795</v>
      </c>
      <c r="AWJ258" t="s">
        <v>2722</v>
      </c>
      <c r="AWT258" t="s">
        <v>2774</v>
      </c>
      <c r="AWU258" t="s">
        <v>2266</v>
      </c>
      <c r="AWV258" t="s">
        <v>2807</v>
      </c>
      <c r="BBV258" t="s">
        <v>2780</v>
      </c>
      <c r="BBW258" t="s">
        <v>3021</v>
      </c>
      <c r="BBX258" t="s">
        <v>3061</v>
      </c>
      <c r="BCH258" t="s">
        <v>2748</v>
      </c>
      <c r="BCI258" t="s">
        <v>2676</v>
      </c>
      <c r="BCJ258" t="s">
        <v>2651</v>
      </c>
      <c r="BCT258" t="s">
        <v>2479</v>
      </c>
      <c r="BCU258" t="s">
        <v>2479</v>
      </c>
      <c r="BCV258" t="s">
        <v>2479</v>
      </c>
      <c r="BDF258" t="s">
        <v>2564</v>
      </c>
      <c r="BDG258" t="s">
        <v>2684</v>
      </c>
      <c r="BDH258" t="s">
        <v>2420</v>
      </c>
      <c r="BDR258" t="s">
        <v>2464</v>
      </c>
      <c r="BDS258" t="s">
        <v>2440</v>
      </c>
      <c r="BDT258" t="s">
        <v>2905</v>
      </c>
      <c r="BED258" t="s">
        <v>2811</v>
      </c>
      <c r="BEE258" t="s">
        <v>3042</v>
      </c>
      <c r="BEF258" t="s">
        <v>2806</v>
      </c>
      <c r="BUM258" t="s">
        <v>2890</v>
      </c>
      <c r="BUN258" t="s">
        <v>2768</v>
      </c>
      <c r="BUO258" t="s">
        <v>2855</v>
      </c>
      <c r="BUP258" t="s">
        <v>3042</v>
      </c>
      <c r="BUQ258" t="s">
        <v>2809</v>
      </c>
      <c r="BUY258" t="s">
        <v>3021</v>
      </c>
      <c r="BUZ258" t="s">
        <v>2812</v>
      </c>
      <c r="BVA258" t="s">
        <v>2894</v>
      </c>
      <c r="BVB258" t="s">
        <v>2395</v>
      </c>
      <c r="BVC258" t="s">
        <v>2825</v>
      </c>
      <c r="BVK258" t="s">
        <v>2718</v>
      </c>
      <c r="BVL258" t="s">
        <v>2411</v>
      </c>
      <c r="BVM258" t="s">
        <v>2675</v>
      </c>
      <c r="BVN258" t="s">
        <v>2875</v>
      </c>
      <c r="BVO258" t="s">
        <v>2782</v>
      </c>
      <c r="BVW258" t="s">
        <v>2590</v>
      </c>
      <c r="BVX258" t="s">
        <v>2374</v>
      </c>
      <c r="BVY258" t="s">
        <v>2803</v>
      </c>
      <c r="BVZ258" t="s">
        <v>2352</v>
      </c>
      <c r="BWA258" t="s">
        <v>2664</v>
      </c>
      <c r="BWI258" t="s">
        <v>2902</v>
      </c>
      <c r="BWJ258" t="s">
        <v>2905</v>
      </c>
      <c r="BWK258" t="s">
        <v>3196</v>
      </c>
      <c r="BWL258" t="s">
        <v>3153</v>
      </c>
      <c r="BWM258" t="s">
        <v>2719</v>
      </c>
      <c r="BWU258" t="s">
        <v>2809</v>
      </c>
      <c r="BWV258" t="s">
        <v>2262</v>
      </c>
      <c r="BWW258" t="s">
        <v>2598</v>
      </c>
      <c r="BWX258" t="s">
        <v>2552</v>
      </c>
      <c r="BWY258" t="s">
        <v>2395</v>
      </c>
    </row>
    <row r="259" spans="1:1020 1029:1980" x14ac:dyDescent="0.15">
      <c r="A259" t="s">
        <v>3539</v>
      </c>
      <c r="U259" t="s">
        <v>3168</v>
      </c>
      <c r="V259" t="s">
        <v>3167</v>
      </c>
      <c r="W259" t="s">
        <v>3085</v>
      </c>
      <c r="X259" t="s">
        <v>3085</v>
      </c>
      <c r="BQ259" t="s">
        <v>3131</v>
      </c>
      <c r="BR259" t="s">
        <v>3168</v>
      </c>
      <c r="BS259" t="s">
        <v>3168</v>
      </c>
      <c r="BT259" t="s">
        <v>3131</v>
      </c>
      <c r="DA259" t="s">
        <v>3168</v>
      </c>
      <c r="DB259" t="s">
        <v>3168</v>
      </c>
      <c r="DC259" t="s">
        <v>3131</v>
      </c>
      <c r="DD259" t="s">
        <v>3131</v>
      </c>
      <c r="DM259" t="s">
        <v>2815</v>
      </c>
      <c r="DN259" t="s">
        <v>2683</v>
      </c>
      <c r="DO259" t="s">
        <v>2683</v>
      </c>
      <c r="DP259">
        <f>69</f>
        <v>69</v>
      </c>
      <c r="DZ259" t="s">
        <v>3167</v>
      </c>
      <c r="EA259" t="s">
        <v>3167</v>
      </c>
      <c r="EB259" t="s">
        <v>3131</v>
      </c>
      <c r="EL259" t="s">
        <v>3085</v>
      </c>
      <c r="EM259" t="s">
        <v>3084</v>
      </c>
      <c r="EN259" t="s">
        <v>3084</v>
      </c>
      <c r="IO259" t="s">
        <v>3084</v>
      </c>
      <c r="IP259" t="s">
        <v>3354</v>
      </c>
      <c r="IQ259" t="s">
        <v>3354</v>
      </c>
      <c r="IR259" t="s">
        <v>3354</v>
      </c>
      <c r="JA259" t="s">
        <v>2727</v>
      </c>
      <c r="JB259">
        <f>65</f>
        <v>65</v>
      </c>
      <c r="JC259" t="s">
        <v>3065</v>
      </c>
      <c r="JD259" t="s">
        <v>3131</v>
      </c>
      <c r="JK259" t="s">
        <v>3190</v>
      </c>
      <c r="JL259" t="s">
        <v>3190</v>
      </c>
      <c r="JM259" t="s">
        <v>3167</v>
      </c>
      <c r="JN259" t="s">
        <v>3085</v>
      </c>
      <c r="JO259" t="s">
        <v>3085</v>
      </c>
      <c r="JP259" t="s">
        <v>3085</v>
      </c>
      <c r="JQ259" t="s">
        <v>3085</v>
      </c>
      <c r="ND259" t="s">
        <v>3540</v>
      </c>
      <c r="NE259">
        <f>255</f>
        <v>255</v>
      </c>
      <c r="NF259">
        <f>266</f>
        <v>266</v>
      </c>
      <c r="NG259">
        <f>208</f>
        <v>208</v>
      </c>
      <c r="NH259">
        <f>187</f>
        <v>187</v>
      </c>
      <c r="PA259" t="s">
        <v>3131</v>
      </c>
      <c r="PB259" t="s">
        <v>3167</v>
      </c>
      <c r="PC259" t="s">
        <v>3085</v>
      </c>
      <c r="PD259" t="s">
        <v>3085</v>
      </c>
      <c r="PN259" t="s">
        <v>3354</v>
      </c>
      <c r="PO259" t="s">
        <v>3354</v>
      </c>
      <c r="PP259" t="s">
        <v>3354</v>
      </c>
      <c r="QX259" t="s">
        <v>3065</v>
      </c>
      <c r="QY259">
        <f>55</f>
        <v>55</v>
      </c>
      <c r="QZ259" t="s">
        <v>2747</v>
      </c>
      <c r="RG259" t="s">
        <v>2626</v>
      </c>
      <c r="RH259" t="s">
        <v>2632</v>
      </c>
      <c r="RI259" t="s">
        <v>2870</v>
      </c>
      <c r="RJ259" t="s">
        <v>2551</v>
      </c>
      <c r="RK259" t="s">
        <v>2626</v>
      </c>
      <c r="RL259" t="s">
        <v>2626</v>
      </c>
      <c r="RM259" t="s">
        <v>2646</v>
      </c>
      <c r="RS259" t="s">
        <v>2664</v>
      </c>
      <c r="RT259" t="s">
        <v>2971</v>
      </c>
      <c r="RU259" t="s">
        <v>2538</v>
      </c>
      <c r="RV259" t="s">
        <v>2575</v>
      </c>
      <c r="RW259" t="s">
        <v>2548</v>
      </c>
      <c r="RX259" t="s">
        <v>2825</v>
      </c>
      <c r="RY259" t="s">
        <v>2201</v>
      </c>
      <c r="SE259" t="s">
        <v>2479</v>
      </c>
      <c r="SF259" t="s">
        <v>2479</v>
      </c>
      <c r="SG259" t="s">
        <v>2479</v>
      </c>
      <c r="SH259" t="s">
        <v>2479</v>
      </c>
      <c r="SI259" t="s">
        <v>2479</v>
      </c>
      <c r="SJ259" t="s">
        <v>2479</v>
      </c>
      <c r="SK259" t="s">
        <v>2479</v>
      </c>
      <c r="SQ259" t="s">
        <v>2947</v>
      </c>
      <c r="SR259" t="s">
        <v>2944</v>
      </c>
      <c r="SS259" t="s">
        <v>2534</v>
      </c>
      <c r="ST259" t="s">
        <v>2883</v>
      </c>
      <c r="SU259" t="s">
        <v>2584</v>
      </c>
      <c r="SV259" t="s">
        <v>2615</v>
      </c>
      <c r="SW259" t="s">
        <v>2534</v>
      </c>
      <c r="TC259" t="s">
        <v>2774</v>
      </c>
      <c r="TD259" t="s">
        <v>2596</v>
      </c>
      <c r="TE259" t="s">
        <v>2744</v>
      </c>
      <c r="TF259" t="s">
        <v>2812</v>
      </c>
      <c r="TG259" t="s">
        <v>2646</v>
      </c>
      <c r="TH259" t="s">
        <v>2808</v>
      </c>
      <c r="TI259" t="s">
        <v>2712</v>
      </c>
      <c r="TO259" t="s">
        <v>2767</v>
      </c>
      <c r="TP259" t="s">
        <v>2609</v>
      </c>
      <c r="TQ259" t="s">
        <v>2764</v>
      </c>
      <c r="TR259" t="s">
        <v>2632</v>
      </c>
      <c r="TS259" t="s">
        <v>2552</v>
      </c>
      <c r="TT259" t="s">
        <v>2807</v>
      </c>
      <c r="TU259" t="s">
        <v>2596</v>
      </c>
      <c r="VM259" t="s">
        <v>3117</v>
      </c>
      <c r="VN259" t="s">
        <v>2939</v>
      </c>
      <c r="VO259" t="s">
        <v>3025</v>
      </c>
      <c r="VP259" t="s">
        <v>2978</v>
      </c>
      <c r="VY259" t="s">
        <v>2852</v>
      </c>
      <c r="VZ259" t="s">
        <v>2851</v>
      </c>
      <c r="WA259" t="s">
        <v>2229</v>
      </c>
      <c r="WB259" t="s">
        <v>2190</v>
      </c>
      <c r="WK259" t="s">
        <v>2479</v>
      </c>
      <c r="WL259" t="s">
        <v>2479</v>
      </c>
      <c r="WM259" t="s">
        <v>2479</v>
      </c>
      <c r="WN259" t="s">
        <v>2479</v>
      </c>
      <c r="WW259" t="s">
        <v>2961</v>
      </c>
      <c r="WX259" t="s">
        <v>2865</v>
      </c>
      <c r="WY259" t="s">
        <v>2836</v>
      </c>
      <c r="WZ259" t="s">
        <v>2906</v>
      </c>
      <c r="XI259" t="s">
        <v>2858</v>
      </c>
      <c r="XJ259" t="s">
        <v>2718</v>
      </c>
      <c r="XK259" t="s">
        <v>3143</v>
      </c>
      <c r="XL259" t="s">
        <v>3093</v>
      </c>
      <c r="XU259" t="s">
        <v>2266</v>
      </c>
      <c r="XV259" t="s">
        <v>2549</v>
      </c>
      <c r="XW259" t="s">
        <v>2756</v>
      </c>
      <c r="XX259" t="s">
        <v>2975</v>
      </c>
      <c r="YG259" t="s">
        <v>3009</v>
      </c>
      <c r="YH259" t="s">
        <v>2863</v>
      </c>
      <c r="YI259" t="s">
        <v>2893</v>
      </c>
      <c r="YJ259" t="s">
        <v>2722</v>
      </c>
      <c r="YS259" t="s">
        <v>2505</v>
      </c>
      <c r="YT259" t="s">
        <v>2509</v>
      </c>
      <c r="YU259" t="s">
        <v>2917</v>
      </c>
      <c r="YV259" t="s">
        <v>2931</v>
      </c>
      <c r="ZE259" t="s">
        <v>2479</v>
      </c>
      <c r="ZF259" t="s">
        <v>2479</v>
      </c>
      <c r="ZG259" t="s">
        <v>2479</v>
      </c>
      <c r="ZH259" t="s">
        <v>2479</v>
      </c>
      <c r="ZQ259" t="s">
        <v>2769</v>
      </c>
      <c r="ZR259" t="s">
        <v>2847</v>
      </c>
      <c r="ZS259" t="s">
        <v>2847</v>
      </c>
      <c r="ZT259" t="s">
        <v>2872</v>
      </c>
      <c r="AAC259" t="s">
        <v>2460</v>
      </c>
      <c r="AAD259" t="s">
        <v>2938</v>
      </c>
      <c r="AAE259" t="s">
        <v>2939</v>
      </c>
      <c r="AAF259" t="s">
        <v>2901</v>
      </c>
      <c r="AAO259" t="s">
        <v>2564</v>
      </c>
      <c r="AAP259" t="s">
        <v>2627</v>
      </c>
      <c r="AAQ259" t="s">
        <v>2846</v>
      </c>
      <c r="AAR259" t="s">
        <v>2408</v>
      </c>
      <c r="ABA259" t="s">
        <v>2565</v>
      </c>
      <c r="ABB259" t="s">
        <v>2443</v>
      </c>
      <c r="ABC259" t="s">
        <v>2920</v>
      </c>
      <c r="ABD259" t="s">
        <v>2621</v>
      </c>
      <c r="ABM259" t="s">
        <v>2501</v>
      </c>
      <c r="ABN259" t="s">
        <v>2669</v>
      </c>
      <c r="ABO259" t="s">
        <v>2375</v>
      </c>
      <c r="ABP259" t="s">
        <v>2664</v>
      </c>
      <c r="ABY259" t="s">
        <v>2479</v>
      </c>
      <c r="ABZ259" t="s">
        <v>2479</v>
      </c>
      <c r="ACA259" t="s">
        <v>2479</v>
      </c>
      <c r="ACB259" t="s">
        <v>2479</v>
      </c>
      <c r="ACK259" t="s">
        <v>2482</v>
      </c>
      <c r="ACL259" t="s">
        <v>2207</v>
      </c>
      <c r="ACM259" t="s">
        <v>2227</v>
      </c>
      <c r="ACN259" t="s">
        <v>2420</v>
      </c>
      <c r="ACW259" t="s">
        <v>2938</v>
      </c>
      <c r="ACX259" t="s">
        <v>2936</v>
      </c>
      <c r="ACY259" t="s">
        <v>2937</v>
      </c>
      <c r="ACZ259" t="s">
        <v>2932</v>
      </c>
      <c r="ADI259" t="s">
        <v>2646</v>
      </c>
      <c r="ADJ259" t="s">
        <v>2814</v>
      </c>
      <c r="ADK259" t="s">
        <v>2264</v>
      </c>
      <c r="ADL259" t="s">
        <v>2623</v>
      </c>
      <c r="ADV259" t="s">
        <v>2622</v>
      </c>
      <c r="ADW259" t="s">
        <v>3089</v>
      </c>
      <c r="ADX259" t="s">
        <v>2813</v>
      </c>
      <c r="AEH259" t="s">
        <v>2495</v>
      </c>
      <c r="AEI259" t="s">
        <v>2363</v>
      </c>
      <c r="AEJ259" t="s">
        <v>2305</v>
      </c>
      <c r="AET259" t="s">
        <v>2479</v>
      </c>
      <c r="AEU259" t="s">
        <v>2479</v>
      </c>
      <c r="AEV259" t="s">
        <v>2479</v>
      </c>
      <c r="AFF259" t="s">
        <v>2706</v>
      </c>
      <c r="AFG259" t="s">
        <v>2769</v>
      </c>
      <c r="AFH259" t="s">
        <v>2262</v>
      </c>
      <c r="AFR259" t="s">
        <v>2886</v>
      </c>
      <c r="AFS259" t="s">
        <v>2932</v>
      </c>
      <c r="AFT259" t="s">
        <v>2440</v>
      </c>
      <c r="AGD259" t="s">
        <v>2813</v>
      </c>
      <c r="AGE259" t="s">
        <v>2778</v>
      </c>
      <c r="AGF259" t="s">
        <v>2769</v>
      </c>
      <c r="AGO259" t="s">
        <v>2425</v>
      </c>
      <c r="AGP259" t="s">
        <v>2856</v>
      </c>
      <c r="AGQ259" t="s">
        <v>2977</v>
      </c>
      <c r="AGR259" t="s">
        <v>2636</v>
      </c>
      <c r="AHA259" t="s">
        <v>2735</v>
      </c>
      <c r="AHB259" t="s">
        <v>2563</v>
      </c>
      <c r="AHC259" t="s">
        <v>2784</v>
      </c>
      <c r="AHD259" t="s">
        <v>2299</v>
      </c>
      <c r="AHM259" t="s">
        <v>2479</v>
      </c>
      <c r="AHN259" t="s">
        <v>2479</v>
      </c>
      <c r="AHO259" t="s">
        <v>2479</v>
      </c>
      <c r="AHP259" t="s">
        <v>2479</v>
      </c>
      <c r="AHY259" t="s">
        <v>2421</v>
      </c>
      <c r="AHZ259" t="s">
        <v>2357</v>
      </c>
      <c r="AIA259" t="s">
        <v>2205</v>
      </c>
      <c r="AIB259" t="s">
        <v>2559</v>
      </c>
      <c r="AIK259" t="s">
        <v>2608</v>
      </c>
      <c r="AIL259" t="s">
        <v>2610</v>
      </c>
      <c r="AIM259" t="s">
        <v>2609</v>
      </c>
      <c r="AIN259" t="s">
        <v>2879</v>
      </c>
      <c r="AIW259" t="s">
        <v>2441</v>
      </c>
      <c r="AIX259" t="s">
        <v>2585</v>
      </c>
      <c r="AIY259" t="s">
        <v>2596</v>
      </c>
      <c r="AIZ259" t="s">
        <v>3049</v>
      </c>
      <c r="AJI259" t="s">
        <v>2620</v>
      </c>
      <c r="AJJ259" t="s">
        <v>2609</v>
      </c>
      <c r="AJK259" t="s">
        <v>2808</v>
      </c>
      <c r="AJL259" t="s">
        <v>2597</v>
      </c>
      <c r="AJU259" t="s">
        <v>2666</v>
      </c>
      <c r="AJV259" t="s">
        <v>2326</v>
      </c>
      <c r="AJW259" t="s">
        <v>2376</v>
      </c>
      <c r="AJX259" t="s">
        <v>2919</v>
      </c>
      <c r="AKG259" t="s">
        <v>2479</v>
      </c>
      <c r="AKH259" t="s">
        <v>2479</v>
      </c>
      <c r="AKI259" t="s">
        <v>2479</v>
      </c>
      <c r="AKJ259" t="s">
        <v>2479</v>
      </c>
      <c r="AKS259" t="s">
        <v>2455</v>
      </c>
      <c r="AKT259" t="s">
        <v>2452</v>
      </c>
      <c r="AKU259" t="s">
        <v>2442</v>
      </c>
      <c r="AKV259" t="s">
        <v>3153</v>
      </c>
      <c r="ALE259" t="s">
        <v>2764</v>
      </c>
      <c r="ALF259" t="s">
        <v>2894</v>
      </c>
      <c r="ALG259" t="s">
        <v>2636</v>
      </c>
      <c r="ALH259" t="s">
        <v>2753</v>
      </c>
      <c r="ALQ259" t="s">
        <v>2553</v>
      </c>
      <c r="ALR259" t="s">
        <v>2849</v>
      </c>
      <c r="ALS259" t="s">
        <v>2725</v>
      </c>
      <c r="ALT259" t="s">
        <v>2739</v>
      </c>
      <c r="AMD259" t="s">
        <v>2890</v>
      </c>
      <c r="AME259" t="s">
        <v>2938</v>
      </c>
      <c r="AMF259" t="s">
        <v>2442</v>
      </c>
      <c r="AMP259" t="s">
        <v>2547</v>
      </c>
      <c r="AMQ259" t="s">
        <v>2696</v>
      </c>
      <c r="AMR259" t="s">
        <v>2247</v>
      </c>
      <c r="ANB259" t="s">
        <v>2479</v>
      </c>
      <c r="ANC259" t="s">
        <v>2479</v>
      </c>
      <c r="AND259" t="s">
        <v>2479</v>
      </c>
      <c r="ANN259" t="s">
        <v>2909</v>
      </c>
      <c r="ANO259" t="s">
        <v>2455</v>
      </c>
      <c r="ANP259" t="s">
        <v>2856</v>
      </c>
      <c r="ANZ259" t="s">
        <v>2907</v>
      </c>
      <c r="AOA259" t="s">
        <v>2961</v>
      </c>
      <c r="AOB259" t="s">
        <v>3068</v>
      </c>
      <c r="AOL259" t="s">
        <v>2611</v>
      </c>
      <c r="AOM259" t="s">
        <v>2611</v>
      </c>
      <c r="AON259" t="s">
        <v>2817</v>
      </c>
      <c r="AOX259" t="s">
        <v>3056</v>
      </c>
      <c r="AOY259" t="s">
        <v>3087</v>
      </c>
      <c r="AOZ259" t="s">
        <v>2524</v>
      </c>
      <c r="APJ259" t="s">
        <v>2628</v>
      </c>
      <c r="APK259" t="s">
        <v>2919</v>
      </c>
      <c r="APL259" t="s">
        <v>2628</v>
      </c>
      <c r="APV259" t="s">
        <v>2479</v>
      </c>
      <c r="APW259" t="s">
        <v>2479</v>
      </c>
      <c r="APX259" t="s">
        <v>2479</v>
      </c>
      <c r="AQH259" t="s">
        <v>2614</v>
      </c>
      <c r="AQI259" t="s">
        <v>2631</v>
      </c>
      <c r="AQJ259" t="s">
        <v>2673</v>
      </c>
      <c r="AQT259" t="s">
        <v>2519</v>
      </c>
      <c r="AQU259" t="s">
        <v>2795</v>
      </c>
      <c r="AQV259" t="s">
        <v>2912</v>
      </c>
      <c r="ARF259" t="s">
        <v>2615</v>
      </c>
      <c r="ARG259" t="s">
        <v>2812</v>
      </c>
      <c r="ARH259" t="s">
        <v>2884</v>
      </c>
      <c r="ARR259" t="s">
        <v>3009</v>
      </c>
      <c r="ARS259" t="s">
        <v>2894</v>
      </c>
      <c r="ART259" t="s">
        <v>2857</v>
      </c>
      <c r="ASD259" t="s">
        <v>2196</v>
      </c>
      <c r="ASE259" t="s">
        <v>2218</v>
      </c>
      <c r="ASF259" t="s">
        <v>2561</v>
      </c>
      <c r="ASP259" t="s">
        <v>2479</v>
      </c>
      <c r="ASQ259" t="s">
        <v>2747</v>
      </c>
      <c r="ASR259" t="s">
        <v>2605</v>
      </c>
      <c r="ATB259" t="s">
        <v>3173</v>
      </c>
      <c r="ATC259" t="s">
        <v>3173</v>
      </c>
      <c r="ATD259" t="s">
        <v>3038</v>
      </c>
      <c r="ATN259" t="s">
        <v>2445</v>
      </c>
      <c r="ATO259" t="s">
        <v>2471</v>
      </c>
      <c r="ATP259" t="s">
        <v>2699</v>
      </c>
      <c r="ATZ259" t="s">
        <v>2603</v>
      </c>
      <c r="AUA259" t="s">
        <v>2532</v>
      </c>
      <c r="AUB259" t="s">
        <v>2627</v>
      </c>
      <c r="AUK259" t="s">
        <v>2658</v>
      </c>
      <c r="AUL259" t="s">
        <v>2618</v>
      </c>
      <c r="AUM259" t="s">
        <v>2399</v>
      </c>
      <c r="AUN259" t="s">
        <v>2680</v>
      </c>
      <c r="AUW259" t="s">
        <v>2688</v>
      </c>
      <c r="AUX259" t="s">
        <v>2970</v>
      </c>
      <c r="AUY259" t="s">
        <v>2575</v>
      </c>
      <c r="AUZ259" t="s">
        <v>2595</v>
      </c>
      <c r="AVI259" t="s">
        <v>2356</v>
      </c>
      <c r="AVJ259" t="s">
        <v>2347</v>
      </c>
      <c r="AVK259" t="s">
        <v>2789</v>
      </c>
      <c r="AVL259" t="s">
        <v>2683</v>
      </c>
      <c r="AVU259" t="s">
        <v>2596</v>
      </c>
      <c r="AVV259" t="s">
        <v>2608</v>
      </c>
      <c r="AVW259" t="s">
        <v>2766</v>
      </c>
      <c r="AVX259" t="s">
        <v>2570</v>
      </c>
      <c r="AWG259" t="s">
        <v>2330</v>
      </c>
      <c r="AWH259" t="s">
        <v>2573</v>
      </c>
      <c r="AWI259" t="s">
        <v>2885</v>
      </c>
      <c r="AWJ259" t="s">
        <v>2950</v>
      </c>
      <c r="AWS259" t="s">
        <v>2729</v>
      </c>
      <c r="AWT259" t="s">
        <v>2485</v>
      </c>
      <c r="AWU259" t="s">
        <v>2614</v>
      </c>
      <c r="AWV259" t="s">
        <v>2536</v>
      </c>
      <c r="AZL259" t="s">
        <v>2446</v>
      </c>
      <c r="AZM259" t="s">
        <v>3116</v>
      </c>
      <c r="AZN259" t="s">
        <v>3245</v>
      </c>
      <c r="AZO259" t="s">
        <v>3196</v>
      </c>
      <c r="AZP259" t="s">
        <v>3196</v>
      </c>
      <c r="AZX259" t="s">
        <v>2845</v>
      </c>
      <c r="AZY259" t="s">
        <v>2686</v>
      </c>
      <c r="AZZ259" t="s">
        <v>2571</v>
      </c>
      <c r="BAA259" t="s">
        <v>2737</v>
      </c>
      <c r="BAB259" t="s">
        <v>2676</v>
      </c>
      <c r="BAJ259" t="s">
        <v>3113</v>
      </c>
      <c r="BAK259" t="s">
        <v>3070</v>
      </c>
      <c r="BAL259" t="s">
        <v>3102</v>
      </c>
      <c r="BAM259" t="s">
        <v>3070</v>
      </c>
      <c r="BAN259" t="s">
        <v>3113</v>
      </c>
      <c r="BAV259" t="s">
        <v>3005</v>
      </c>
      <c r="BAW259" t="s">
        <v>3055</v>
      </c>
      <c r="BAX259" t="s">
        <v>3019</v>
      </c>
      <c r="BAY259" t="s">
        <v>2989</v>
      </c>
      <c r="BAZ259" t="s">
        <v>2135</v>
      </c>
      <c r="BBH259" t="s">
        <v>2638</v>
      </c>
      <c r="BBI259" t="s">
        <v>2865</v>
      </c>
      <c r="BBJ259" t="s">
        <v>2721</v>
      </c>
      <c r="BBK259" t="s">
        <v>2864</v>
      </c>
      <c r="BBL259" t="s">
        <v>2721</v>
      </c>
      <c r="BBU259" t="s">
        <v>2545</v>
      </c>
      <c r="BBV259" t="s">
        <v>2579</v>
      </c>
      <c r="BBW259" t="s">
        <v>2818</v>
      </c>
      <c r="BBX259" t="s">
        <v>2608</v>
      </c>
      <c r="BCG259" t="s">
        <v>2733</v>
      </c>
      <c r="BCH259" t="s">
        <v>2227</v>
      </c>
      <c r="BCI259" t="s">
        <v>2652</v>
      </c>
      <c r="BCJ259" t="s">
        <v>2218</v>
      </c>
      <c r="BCS259" t="s">
        <v>2832</v>
      </c>
      <c r="BCT259" t="s">
        <v>2871</v>
      </c>
      <c r="BCU259" t="s">
        <v>2479</v>
      </c>
      <c r="BCV259" t="s">
        <v>2479</v>
      </c>
      <c r="BDE259" t="s">
        <v>2767</v>
      </c>
      <c r="BDF259" t="s">
        <v>2608</v>
      </c>
      <c r="BDG259" t="s">
        <v>3075</v>
      </c>
      <c r="BDH259" t="s">
        <v>3089</v>
      </c>
      <c r="BDQ259" t="s">
        <v>2850</v>
      </c>
      <c r="BDR259" t="s">
        <v>2782</v>
      </c>
      <c r="BDS259" t="s">
        <v>2411</v>
      </c>
      <c r="BDT259" t="s">
        <v>3115</v>
      </c>
      <c r="BEC259" t="s">
        <v>2394</v>
      </c>
      <c r="BED259" t="s">
        <v>2744</v>
      </c>
      <c r="BEE259" t="s">
        <v>2597</v>
      </c>
      <c r="BEF259" t="s">
        <v>2410</v>
      </c>
    </row>
    <row r="260" spans="1:1020 1029:1980" x14ac:dyDescent="0.15">
      <c r="A260" t="s">
        <v>3541</v>
      </c>
      <c r="U260" t="s">
        <v>3084</v>
      </c>
      <c r="V260" t="s">
        <v>3084</v>
      </c>
      <c r="W260" t="s">
        <v>3084</v>
      </c>
      <c r="X260" t="s">
        <v>3354</v>
      </c>
      <c r="BQ260" t="s">
        <v>3168</v>
      </c>
      <c r="BR260" t="s">
        <v>3085</v>
      </c>
      <c r="BS260" t="s">
        <v>3167</v>
      </c>
      <c r="BT260" t="s">
        <v>3168</v>
      </c>
      <c r="DA260" t="s">
        <v>3084</v>
      </c>
      <c r="DB260" t="s">
        <v>3084</v>
      </c>
      <c r="DC260" t="s">
        <v>3354</v>
      </c>
      <c r="DD260" t="s">
        <v>3084</v>
      </c>
      <c r="DN260" t="s">
        <v>3167</v>
      </c>
      <c r="DO260" t="s">
        <v>3131</v>
      </c>
      <c r="DP260" t="s">
        <v>3167</v>
      </c>
      <c r="DY260" t="s">
        <v>3084</v>
      </c>
      <c r="DZ260" t="s">
        <v>3354</v>
      </c>
      <c r="EA260" t="s">
        <v>3354</v>
      </c>
      <c r="EB260" t="s">
        <v>3084</v>
      </c>
      <c r="EL260" t="s">
        <v>3084</v>
      </c>
      <c r="EM260" t="s">
        <v>3085</v>
      </c>
      <c r="EN260" t="s">
        <v>3084</v>
      </c>
      <c r="IO260" t="s">
        <v>3168</v>
      </c>
      <c r="IP260" t="s">
        <v>3168</v>
      </c>
      <c r="IQ260" t="s">
        <v>3168</v>
      </c>
      <c r="IR260" t="s">
        <v>3168</v>
      </c>
      <c r="JB260" t="s">
        <v>3167</v>
      </c>
      <c r="JC260" t="s">
        <v>3085</v>
      </c>
      <c r="JD260" t="s">
        <v>3110</v>
      </c>
      <c r="JG260" t="s">
        <v>3225</v>
      </c>
      <c r="JH260" t="s">
        <v>3387</v>
      </c>
      <c r="JI260" t="s">
        <v>3387</v>
      </c>
      <c r="JJ260" t="s">
        <v>3387</v>
      </c>
      <c r="JK260" t="s">
        <v>3225</v>
      </c>
      <c r="JL260" t="s">
        <v>3225</v>
      </c>
      <c r="JM260" t="s">
        <v>3409</v>
      </c>
      <c r="JN260" t="s">
        <v>3409</v>
      </c>
      <c r="JO260" t="s">
        <v>3085</v>
      </c>
      <c r="JP260" t="s">
        <v>3085</v>
      </c>
      <c r="JQ260" t="s">
        <v>3085</v>
      </c>
      <c r="ND260" t="s">
        <v>3542</v>
      </c>
      <c r="NE260">
        <f>274</f>
        <v>274</v>
      </c>
      <c r="NF260">
        <f>231</f>
        <v>231</v>
      </c>
      <c r="NG260" t="s">
        <v>3385</v>
      </c>
      <c r="NH260">
        <f>178</f>
        <v>178</v>
      </c>
      <c r="PA260" t="s">
        <v>3084</v>
      </c>
      <c r="PB260" t="s">
        <v>3354</v>
      </c>
      <c r="PC260" t="s">
        <v>3354</v>
      </c>
      <c r="PD260" t="s">
        <v>3084</v>
      </c>
      <c r="PN260" t="s">
        <v>3084</v>
      </c>
      <c r="PO260" t="s">
        <v>3084</v>
      </c>
      <c r="PP260" t="s">
        <v>3354</v>
      </c>
      <c r="QE260" t="s">
        <v>2727</v>
      </c>
      <c r="QF260" t="s">
        <v>2740</v>
      </c>
      <c r="QG260" t="s">
        <v>2727</v>
      </c>
      <c r="QH260" t="s">
        <v>2740</v>
      </c>
      <c r="QI260">
        <f>59</f>
        <v>59</v>
      </c>
      <c r="QJ260">
        <f>47</f>
        <v>47</v>
      </c>
      <c r="QK260">
        <f>51</f>
        <v>51</v>
      </c>
      <c r="QL260" t="s">
        <v>2991</v>
      </c>
      <c r="QM260" t="s">
        <v>2712</v>
      </c>
      <c r="QN260" t="s">
        <v>2577</v>
      </c>
      <c r="QW260" t="s">
        <v>2407</v>
      </c>
      <c r="QX260">
        <f>65</f>
        <v>65</v>
      </c>
      <c r="QY260" t="s">
        <v>2532</v>
      </c>
      <c r="QZ260" t="s">
        <v>2490</v>
      </c>
      <c r="RC260" t="s">
        <v>2961</v>
      </c>
      <c r="RD260" t="s">
        <v>3025</v>
      </c>
      <c r="RE260" t="s">
        <v>2836</v>
      </c>
      <c r="RF260" t="s">
        <v>3021</v>
      </c>
      <c r="RG260" t="s">
        <v>2957</v>
      </c>
      <c r="RH260" t="s">
        <v>3245</v>
      </c>
      <c r="RI260" t="s">
        <v>2719</v>
      </c>
      <c r="RJ260" t="s">
        <v>3116</v>
      </c>
      <c r="RK260" t="s">
        <v>2446</v>
      </c>
      <c r="RL260" t="s">
        <v>3144</v>
      </c>
      <c r="RM260" t="s">
        <v>2904</v>
      </c>
      <c r="RO260" t="s">
        <v>2751</v>
      </c>
      <c r="RP260" t="s">
        <v>2497</v>
      </c>
      <c r="RQ260" t="s">
        <v>2699</v>
      </c>
      <c r="RR260" t="s">
        <v>2373</v>
      </c>
      <c r="RS260" t="s">
        <v>2547</v>
      </c>
      <c r="RT260" t="s">
        <v>2665</v>
      </c>
      <c r="RU260" t="s">
        <v>2561</v>
      </c>
      <c r="RV260" t="s">
        <v>2624</v>
      </c>
      <c r="RW260" t="s">
        <v>2173</v>
      </c>
      <c r="RX260" t="s">
        <v>2390</v>
      </c>
      <c r="RY260" t="s">
        <v>2297</v>
      </c>
      <c r="SA260" t="s">
        <v>2479</v>
      </c>
      <c r="SB260" t="s">
        <v>2479</v>
      </c>
      <c r="SC260" t="s">
        <v>2479</v>
      </c>
      <c r="SD260" t="s">
        <v>2479</v>
      </c>
      <c r="SE260" t="s">
        <v>2479</v>
      </c>
      <c r="SF260" t="s">
        <v>2479</v>
      </c>
      <c r="SG260" t="s">
        <v>2479</v>
      </c>
      <c r="SH260" t="s">
        <v>2479</v>
      </c>
      <c r="SI260" t="s">
        <v>2479</v>
      </c>
      <c r="SJ260" t="s">
        <v>2479</v>
      </c>
      <c r="SK260" t="s">
        <v>2479</v>
      </c>
      <c r="SM260" t="s">
        <v>3082</v>
      </c>
      <c r="SN260" t="s">
        <v>2814</v>
      </c>
      <c r="SO260" t="s">
        <v>2753</v>
      </c>
      <c r="SP260" t="s">
        <v>2266</v>
      </c>
      <c r="SQ260" t="s">
        <v>2264</v>
      </c>
      <c r="SR260" t="s">
        <v>2807</v>
      </c>
      <c r="SS260" t="s">
        <v>2596</v>
      </c>
      <c r="ST260" t="s">
        <v>3049</v>
      </c>
      <c r="SU260" t="s">
        <v>2601</v>
      </c>
      <c r="SV260" t="s">
        <v>2917</v>
      </c>
      <c r="SW260" t="s">
        <v>2644</v>
      </c>
      <c r="SY260" t="s">
        <v>2667</v>
      </c>
      <c r="SZ260" t="s">
        <v>2908</v>
      </c>
      <c r="TA260" t="s">
        <v>3026</v>
      </c>
      <c r="TB260" t="s">
        <v>2446</v>
      </c>
      <c r="TC260" t="s">
        <v>2449</v>
      </c>
      <c r="TD260" t="s">
        <v>2456</v>
      </c>
      <c r="TE260" t="s">
        <v>2904</v>
      </c>
      <c r="TF260" t="s">
        <v>2780</v>
      </c>
      <c r="TG260" t="s">
        <v>2518</v>
      </c>
      <c r="TH260" t="s">
        <v>2897</v>
      </c>
      <c r="TI260" t="s">
        <v>2767</v>
      </c>
      <c r="TK260" t="s">
        <v>2938</v>
      </c>
      <c r="TL260" t="s">
        <v>3153</v>
      </c>
      <c r="TM260" t="s">
        <v>2440</v>
      </c>
      <c r="TN260" t="s">
        <v>2945</v>
      </c>
      <c r="TO260" t="s">
        <v>2920</v>
      </c>
      <c r="TP260" t="s">
        <v>2707</v>
      </c>
      <c r="TQ260" t="s">
        <v>2816</v>
      </c>
      <c r="TR260" t="s">
        <v>2623</v>
      </c>
      <c r="TS260" t="s">
        <v>2266</v>
      </c>
      <c r="TT260" t="s">
        <v>2810</v>
      </c>
      <c r="TU260" t="s">
        <v>2555</v>
      </c>
      <c r="VM260" t="s">
        <v>2127</v>
      </c>
      <c r="VN260" t="s">
        <v>2515</v>
      </c>
      <c r="VO260" t="s">
        <v>2127</v>
      </c>
      <c r="VP260" t="s">
        <v>3005</v>
      </c>
      <c r="VY260" t="s">
        <v>2490</v>
      </c>
      <c r="VZ260" t="s">
        <v>2209</v>
      </c>
      <c r="WA260" t="s">
        <v>2230</v>
      </c>
      <c r="WB260" t="s">
        <v>2676</v>
      </c>
      <c r="WK260" t="s">
        <v>2479</v>
      </c>
      <c r="WL260" t="s">
        <v>2479</v>
      </c>
      <c r="WM260" t="s">
        <v>2479</v>
      </c>
      <c r="WN260" t="s">
        <v>2479</v>
      </c>
      <c r="WW260" t="s">
        <v>2906</v>
      </c>
      <c r="WX260" t="s">
        <v>2901</v>
      </c>
      <c r="WY260" t="s">
        <v>2452</v>
      </c>
      <c r="WZ260" t="s">
        <v>2954</v>
      </c>
      <c r="XI260" t="s">
        <v>2520</v>
      </c>
      <c r="XJ260" t="s">
        <v>2893</v>
      </c>
      <c r="XK260" t="s">
        <v>2797</v>
      </c>
      <c r="XL260" t="s">
        <v>3061</v>
      </c>
      <c r="XU260" t="s">
        <v>2770</v>
      </c>
      <c r="XV260" t="s">
        <v>2922</v>
      </c>
      <c r="XW260" t="s">
        <v>2568</v>
      </c>
      <c r="XX260" t="s">
        <v>2552</v>
      </c>
      <c r="YG260" t="s">
        <v>2969</v>
      </c>
      <c r="YH260" t="s">
        <v>2796</v>
      </c>
      <c r="YI260" t="s">
        <v>2981</v>
      </c>
      <c r="YJ260" t="s">
        <v>2911</v>
      </c>
      <c r="YS260" t="s">
        <v>2156</v>
      </c>
      <c r="YT260" t="s">
        <v>2317</v>
      </c>
      <c r="YU260" t="s">
        <v>2312</v>
      </c>
      <c r="YV260" t="s">
        <v>2295</v>
      </c>
      <c r="ZE260" t="s">
        <v>2479</v>
      </c>
      <c r="ZF260" t="s">
        <v>2479</v>
      </c>
      <c r="ZG260" t="s">
        <v>2479</v>
      </c>
      <c r="ZH260" t="s">
        <v>2479</v>
      </c>
      <c r="ZQ260" t="s">
        <v>2763</v>
      </c>
      <c r="ZR260" t="s">
        <v>2568</v>
      </c>
      <c r="ZS260" t="s">
        <v>2324</v>
      </c>
      <c r="ZT260" t="s">
        <v>2922</v>
      </c>
      <c r="AAC260" t="s">
        <v>2522</v>
      </c>
      <c r="AAD260" t="s">
        <v>2829</v>
      </c>
      <c r="AAE260" t="s">
        <v>3035</v>
      </c>
      <c r="AAF260" t="s">
        <v>2521</v>
      </c>
      <c r="AAO260" t="s">
        <v>2263</v>
      </c>
      <c r="AAP260" t="s">
        <v>3062</v>
      </c>
      <c r="AAQ260" t="s">
        <v>2751</v>
      </c>
      <c r="AAR260" t="s">
        <v>2750</v>
      </c>
      <c r="ABA260" t="s">
        <v>2862</v>
      </c>
      <c r="ABB260" t="s">
        <v>2949</v>
      </c>
      <c r="ABC260" t="s">
        <v>2521</v>
      </c>
      <c r="ABD260" t="s">
        <v>2795</v>
      </c>
      <c r="ABM260" t="s">
        <v>2505</v>
      </c>
      <c r="ABN260" t="s">
        <v>2727</v>
      </c>
      <c r="ABO260" t="s">
        <v>2209</v>
      </c>
      <c r="ABP260" t="s">
        <v>2219</v>
      </c>
      <c r="ABY260" t="s">
        <v>2479</v>
      </c>
      <c r="ABZ260" t="s">
        <v>2479</v>
      </c>
      <c r="ACA260" t="s">
        <v>2479</v>
      </c>
      <c r="ACB260" t="s">
        <v>2479</v>
      </c>
      <c r="ACK260" t="s">
        <v>2679</v>
      </c>
      <c r="ACL260" t="s">
        <v>2505</v>
      </c>
      <c r="ACM260" t="s">
        <v>2679</v>
      </c>
      <c r="ACN260" t="s">
        <v>2228</v>
      </c>
      <c r="ACW260" t="s">
        <v>2954</v>
      </c>
      <c r="ACX260" t="s">
        <v>2952</v>
      </c>
      <c r="ACY260" t="s">
        <v>2927</v>
      </c>
      <c r="ACZ260" t="s">
        <v>2637</v>
      </c>
      <c r="ADI260" t="s">
        <v>2610</v>
      </c>
      <c r="ADJ260" t="s">
        <v>2611</v>
      </c>
      <c r="ADK260" t="s">
        <v>3028</v>
      </c>
      <c r="ADL260" t="s">
        <v>2974</v>
      </c>
      <c r="ADU260" t="s">
        <v>3007</v>
      </c>
      <c r="ADV260" t="s">
        <v>2999</v>
      </c>
      <c r="ADW260" t="s">
        <v>3071</v>
      </c>
      <c r="ADX260" t="s">
        <v>3052</v>
      </c>
      <c r="AEG260" t="s">
        <v>2591</v>
      </c>
      <c r="AEH260" t="s">
        <v>2325</v>
      </c>
      <c r="AEI260" t="s">
        <v>2758</v>
      </c>
      <c r="AEJ260" t="s">
        <v>2215</v>
      </c>
      <c r="AES260" t="s">
        <v>2479</v>
      </c>
      <c r="AET260" t="s">
        <v>2479</v>
      </c>
      <c r="AEU260" t="s">
        <v>2479</v>
      </c>
      <c r="AEV260" t="s">
        <v>2479</v>
      </c>
      <c r="AFE260" t="s">
        <v>2614</v>
      </c>
      <c r="AFF260" t="s">
        <v>2975</v>
      </c>
      <c r="AFG260" t="s">
        <v>2578</v>
      </c>
      <c r="AFH260" t="s">
        <v>2226</v>
      </c>
      <c r="AFQ260" t="s">
        <v>2968</v>
      </c>
      <c r="AFR260" t="s">
        <v>2797</v>
      </c>
      <c r="AFS260" t="s">
        <v>2797</v>
      </c>
      <c r="AFT260" t="s">
        <v>2720</v>
      </c>
      <c r="AGC260" t="s">
        <v>2872</v>
      </c>
      <c r="AGD260" t="s">
        <v>2768</v>
      </c>
      <c r="AGE260" t="s">
        <v>3089</v>
      </c>
      <c r="AGF260" t="s">
        <v>2707</v>
      </c>
      <c r="AGO260" t="s">
        <v>2967</v>
      </c>
      <c r="AGP260" t="s">
        <v>2795</v>
      </c>
      <c r="AGQ260" t="s">
        <v>2969</v>
      </c>
      <c r="AGR260" t="s">
        <v>2637</v>
      </c>
      <c r="AHA260" t="s">
        <v>2710</v>
      </c>
      <c r="AHB260" t="s">
        <v>2197</v>
      </c>
      <c r="AHC260" t="s">
        <v>2201</v>
      </c>
      <c r="AHD260" t="s">
        <v>2663</v>
      </c>
      <c r="AHM260" t="s">
        <v>2479</v>
      </c>
      <c r="AHN260" t="s">
        <v>2479</v>
      </c>
      <c r="AHO260" t="s">
        <v>2479</v>
      </c>
      <c r="AHP260" t="s">
        <v>2479</v>
      </c>
      <c r="AHY260" t="s">
        <v>2394</v>
      </c>
      <c r="AHZ260" t="s">
        <v>2684</v>
      </c>
      <c r="AIA260" t="s">
        <v>2790</v>
      </c>
      <c r="AIB260" t="s">
        <v>2725</v>
      </c>
      <c r="AIK260" t="s">
        <v>2863</v>
      </c>
      <c r="AIL260" t="s">
        <v>2863</v>
      </c>
      <c r="AIM260" t="s">
        <v>2865</v>
      </c>
      <c r="AIN260" t="s">
        <v>3021</v>
      </c>
      <c r="AIW260" t="s">
        <v>2976</v>
      </c>
      <c r="AIX260" t="s">
        <v>2815</v>
      </c>
      <c r="AIY260" t="s">
        <v>2853</v>
      </c>
      <c r="AIZ260" t="s">
        <v>2564</v>
      </c>
      <c r="AJI260" t="s">
        <v>2449</v>
      </c>
      <c r="AJJ260" t="s">
        <v>3245</v>
      </c>
      <c r="AJK260" t="s">
        <v>2890</v>
      </c>
      <c r="AJL260" t="s">
        <v>2706</v>
      </c>
      <c r="AJU260" t="s">
        <v>2360</v>
      </c>
      <c r="AJV260" t="s">
        <v>2193</v>
      </c>
      <c r="AJW260" t="s">
        <v>2665</v>
      </c>
      <c r="AJX260" t="s">
        <v>2209</v>
      </c>
      <c r="AKG260" t="s">
        <v>2479</v>
      </c>
      <c r="AKH260" t="s">
        <v>2479</v>
      </c>
      <c r="AKI260" t="s">
        <v>2479</v>
      </c>
      <c r="AKJ260" t="s">
        <v>2479</v>
      </c>
      <c r="AKS260" t="s">
        <v>2460</v>
      </c>
      <c r="AKT260" t="s">
        <v>3144</v>
      </c>
      <c r="AKU260" t="s">
        <v>2451</v>
      </c>
      <c r="AKV260" t="s">
        <v>3089</v>
      </c>
      <c r="ALE260" t="s">
        <v>2636</v>
      </c>
      <c r="ALF260" t="s">
        <v>3021</v>
      </c>
      <c r="ALG260" t="s">
        <v>2909</v>
      </c>
      <c r="ALH260" t="s">
        <v>2894</v>
      </c>
      <c r="ALQ260" t="s">
        <v>2564</v>
      </c>
      <c r="ALR260" t="s">
        <v>2814</v>
      </c>
      <c r="ALS260" t="s">
        <v>2261</v>
      </c>
      <c r="ALT260" t="s">
        <v>2555</v>
      </c>
      <c r="AMD260" t="s">
        <v>2455</v>
      </c>
      <c r="AME260" t="s">
        <v>2425</v>
      </c>
      <c r="AMF260" t="s">
        <v>2440</v>
      </c>
      <c r="AMP260" t="s">
        <v>2351</v>
      </c>
      <c r="AMQ260" t="s">
        <v>2972</v>
      </c>
      <c r="AMR260" t="s">
        <v>2603</v>
      </c>
      <c r="ANB260" t="s">
        <v>2479</v>
      </c>
      <c r="ANC260" t="s">
        <v>2479</v>
      </c>
      <c r="AND260" t="s">
        <v>2479</v>
      </c>
      <c r="ANN260" t="s">
        <v>2622</v>
      </c>
      <c r="ANO260" t="s">
        <v>2853</v>
      </c>
      <c r="ANP260" t="s">
        <v>2530</v>
      </c>
      <c r="ANZ260" t="s">
        <v>3026</v>
      </c>
      <c r="AOA260" t="s">
        <v>3028</v>
      </c>
      <c r="AOB260" t="s">
        <v>2806</v>
      </c>
      <c r="AOL260" t="s">
        <v>2611</v>
      </c>
      <c r="AOM260" t="s">
        <v>2611</v>
      </c>
      <c r="AON260" t="s">
        <v>2810</v>
      </c>
      <c r="AOX260" t="s">
        <v>2862</v>
      </c>
      <c r="AOY260" t="s">
        <v>2798</v>
      </c>
      <c r="AOZ260" t="s">
        <v>3030</v>
      </c>
      <c r="APJ260" t="s">
        <v>2385</v>
      </c>
      <c r="APK260" t="s">
        <v>2376</v>
      </c>
      <c r="APL260" t="s">
        <v>2374</v>
      </c>
      <c r="APV260" t="s">
        <v>2479</v>
      </c>
      <c r="APW260" t="s">
        <v>2479</v>
      </c>
      <c r="APX260" t="s">
        <v>2479</v>
      </c>
      <c r="AQH260" t="s">
        <v>2645</v>
      </c>
      <c r="AQI260" t="s">
        <v>2468</v>
      </c>
      <c r="AQJ260" t="s">
        <v>2880</v>
      </c>
      <c r="AQT260" t="s">
        <v>2867</v>
      </c>
      <c r="AQU260" t="s">
        <v>2893</v>
      </c>
      <c r="AQV260" t="s">
        <v>2954</v>
      </c>
      <c r="ARF260" t="s">
        <v>2396</v>
      </c>
      <c r="ARG260" t="s">
        <v>2812</v>
      </c>
      <c r="ARH260" t="s">
        <v>2392</v>
      </c>
      <c r="ARQ260" t="s">
        <v>2935</v>
      </c>
      <c r="ARR260" t="s">
        <v>2817</v>
      </c>
      <c r="ARS260" t="s">
        <v>2944</v>
      </c>
      <c r="ART260" t="s">
        <v>2821</v>
      </c>
      <c r="ASC260" t="s">
        <v>2228</v>
      </c>
      <c r="ASD260" t="s">
        <v>2209</v>
      </c>
      <c r="ASE260" t="s">
        <v>2703</v>
      </c>
      <c r="ASF260" t="s">
        <v>2386</v>
      </c>
      <c r="ASO260" t="s">
        <v>3062</v>
      </c>
      <c r="ASP260" t="s">
        <v>2833</v>
      </c>
      <c r="ASQ260" t="s">
        <v>2228</v>
      </c>
      <c r="ASR260" t="s">
        <v>2928</v>
      </c>
      <c r="ATA260" t="s">
        <v>2974</v>
      </c>
      <c r="ATB260" t="s">
        <v>2855</v>
      </c>
      <c r="ATC260" t="s">
        <v>2447</v>
      </c>
      <c r="ATD260" t="s">
        <v>3032</v>
      </c>
      <c r="ATM260" t="s">
        <v>2737</v>
      </c>
      <c r="ATN260" t="s">
        <v>2679</v>
      </c>
      <c r="ATO260" t="s">
        <v>2800</v>
      </c>
      <c r="ATP260" t="s">
        <v>2991</v>
      </c>
      <c r="ATY260" t="s">
        <v>2535</v>
      </c>
      <c r="ATZ260" t="s">
        <v>2598</v>
      </c>
      <c r="AUA260" t="s">
        <v>2264</v>
      </c>
      <c r="AUB260" t="s">
        <v>2623</v>
      </c>
      <c r="AUL260" t="s">
        <v>3179</v>
      </c>
      <c r="AUM260" t="s">
        <v>2452</v>
      </c>
      <c r="AUN260" t="s">
        <v>2937</v>
      </c>
      <c r="AUX260" t="s">
        <v>2414</v>
      </c>
      <c r="AUY260" t="s">
        <v>2698</v>
      </c>
      <c r="AUZ260" t="s">
        <v>2833</v>
      </c>
      <c r="AVJ260" t="s">
        <v>2479</v>
      </c>
      <c r="AVK260" t="s">
        <v>2479</v>
      </c>
      <c r="AVL260" t="s">
        <v>2479</v>
      </c>
      <c r="AVV260" t="s">
        <v>3244</v>
      </c>
      <c r="AVW260" t="s">
        <v>2896</v>
      </c>
      <c r="AVX260" t="s">
        <v>2455</v>
      </c>
      <c r="AWH260" t="s">
        <v>2806</v>
      </c>
      <c r="AWI260" t="s">
        <v>2533</v>
      </c>
      <c r="AWJ260" t="s">
        <v>2946</v>
      </c>
      <c r="AWT260" t="s">
        <v>2530</v>
      </c>
      <c r="AWU260" t="s">
        <v>2771</v>
      </c>
      <c r="AWV260" t="s">
        <v>2706</v>
      </c>
      <c r="AZL260" t="s">
        <v>3081</v>
      </c>
      <c r="AZM260" t="s">
        <v>3143</v>
      </c>
      <c r="AZN260" t="s">
        <v>3093</v>
      </c>
      <c r="AZO260" t="s">
        <v>3116</v>
      </c>
      <c r="AZP260" t="s">
        <v>2909</v>
      </c>
      <c r="AZX260" t="s">
        <v>2489</v>
      </c>
      <c r="AZY260" t="s">
        <v>2731</v>
      </c>
      <c r="AZZ260" t="s">
        <v>2328</v>
      </c>
      <c r="BAA260" t="s">
        <v>2504</v>
      </c>
      <c r="BAB260" t="s">
        <v>2434</v>
      </c>
      <c r="BAJ260" t="s">
        <v>2514</v>
      </c>
      <c r="BAK260" t="s">
        <v>2513</v>
      </c>
      <c r="BAL260" t="s">
        <v>2633</v>
      </c>
      <c r="BAM260" t="s">
        <v>2925</v>
      </c>
      <c r="BAN260" t="s">
        <v>2925</v>
      </c>
      <c r="BAV260" t="s">
        <v>2986</v>
      </c>
      <c r="BAW260" t="s">
        <v>2135</v>
      </c>
      <c r="BAX260" t="s">
        <v>3078</v>
      </c>
      <c r="BAY260" t="s">
        <v>3018</v>
      </c>
      <c r="BAZ260" t="s">
        <v>3078</v>
      </c>
      <c r="BBH260" t="s">
        <v>2796</v>
      </c>
      <c r="BBI260" t="s">
        <v>2795</v>
      </c>
      <c r="BBJ260" t="s">
        <v>2796</v>
      </c>
      <c r="BBK260" t="s">
        <v>2828</v>
      </c>
      <c r="BBL260" t="s">
        <v>2828</v>
      </c>
      <c r="BBV260" t="s">
        <v>3170</v>
      </c>
      <c r="BBW260" t="s">
        <v>2443</v>
      </c>
      <c r="BBX260" t="s">
        <v>2820</v>
      </c>
      <c r="BCH260" t="s">
        <v>2737</v>
      </c>
      <c r="BCI260" t="s">
        <v>2472</v>
      </c>
      <c r="BCJ260" t="s">
        <v>2683</v>
      </c>
      <c r="BCT260" t="s">
        <v>2479</v>
      </c>
      <c r="BCU260" t="s">
        <v>2479</v>
      </c>
      <c r="BCV260" t="s">
        <v>2479</v>
      </c>
      <c r="BDF260" t="s">
        <v>2905</v>
      </c>
      <c r="BDG260" t="s">
        <v>2459</v>
      </c>
      <c r="BDH260" t="s">
        <v>3040</v>
      </c>
      <c r="BDR260" t="s">
        <v>2610</v>
      </c>
      <c r="BDS260" t="s">
        <v>3015</v>
      </c>
      <c r="BDT260" t="s">
        <v>2821</v>
      </c>
      <c r="BED260" t="s">
        <v>2262</v>
      </c>
      <c r="BEE260" t="s">
        <v>2529</v>
      </c>
      <c r="BEF260" t="s">
        <v>2599</v>
      </c>
      <c r="BUM260" t="s">
        <v>3081</v>
      </c>
      <c r="BUN260" t="s">
        <v>2890</v>
      </c>
      <c r="BUO260" t="s">
        <v>2459</v>
      </c>
      <c r="BUP260" t="s">
        <v>3144</v>
      </c>
      <c r="BUQ260" t="s">
        <v>2904</v>
      </c>
      <c r="BUR260" t="s">
        <v>2816</v>
      </c>
      <c r="BUS260" t="s">
        <v>2555</v>
      </c>
      <c r="BUT260" t="s">
        <v>2266</v>
      </c>
      <c r="BUU260" t="s">
        <v>2817</v>
      </c>
      <c r="BUV260" t="s">
        <v>2565</v>
      </c>
      <c r="BUY260" t="s">
        <v>2751</v>
      </c>
      <c r="BUZ260" t="s">
        <v>2497</v>
      </c>
      <c r="BVA260" t="s">
        <v>2699</v>
      </c>
      <c r="BVB260" t="s">
        <v>2373</v>
      </c>
      <c r="BVC260" t="s">
        <v>2547</v>
      </c>
      <c r="BVD260" t="s">
        <v>2665</v>
      </c>
      <c r="BVE260" t="s">
        <v>2561</v>
      </c>
      <c r="BVF260" t="s">
        <v>2624</v>
      </c>
      <c r="BVG260" t="s">
        <v>2173</v>
      </c>
      <c r="BVH260" t="s">
        <v>2390</v>
      </c>
      <c r="BVK260" t="s">
        <v>2921</v>
      </c>
      <c r="BVL260" t="s">
        <v>2564</v>
      </c>
      <c r="BVM260" t="s">
        <v>2753</v>
      </c>
      <c r="BVN260" t="s">
        <v>2774</v>
      </c>
      <c r="BVO260" t="s">
        <v>2627</v>
      </c>
      <c r="BVP260" t="s">
        <v>2586</v>
      </c>
      <c r="BVQ260" t="s">
        <v>2931</v>
      </c>
      <c r="BVR260" t="s">
        <v>2351</v>
      </c>
      <c r="BVS260" t="s">
        <v>2353</v>
      </c>
      <c r="BVT260" t="s">
        <v>2373</v>
      </c>
      <c r="BVW260" t="s">
        <v>3082</v>
      </c>
      <c r="BVX260" t="s">
        <v>2814</v>
      </c>
      <c r="BVY260" t="s">
        <v>2753</v>
      </c>
      <c r="BVZ260" t="s">
        <v>2266</v>
      </c>
      <c r="BWA260" t="s">
        <v>2264</v>
      </c>
      <c r="BWB260" t="s">
        <v>2807</v>
      </c>
      <c r="BWC260" t="s">
        <v>2596</v>
      </c>
      <c r="BWD260" t="s">
        <v>3049</v>
      </c>
      <c r="BWE260" t="s">
        <v>2601</v>
      </c>
      <c r="BWF260" t="s">
        <v>2917</v>
      </c>
      <c r="BWI260" t="s">
        <v>2555</v>
      </c>
      <c r="BWJ260" t="s">
        <v>2814</v>
      </c>
      <c r="BWK260" t="s">
        <v>2767</v>
      </c>
      <c r="BWL260" t="s">
        <v>2609</v>
      </c>
      <c r="BWM260" t="s">
        <v>2763</v>
      </c>
      <c r="BWN260" t="s">
        <v>3042</v>
      </c>
      <c r="BWO260" t="s">
        <v>2847</v>
      </c>
      <c r="BWP260" t="s">
        <v>2266</v>
      </c>
      <c r="BWQ260" t="s">
        <v>2706</v>
      </c>
      <c r="BWR260" t="s">
        <v>2778</v>
      </c>
      <c r="BWU260" t="s">
        <v>2938</v>
      </c>
      <c r="BWV260" t="s">
        <v>3153</v>
      </c>
      <c r="BWW260" t="s">
        <v>2440</v>
      </c>
      <c r="BWX260" t="s">
        <v>2945</v>
      </c>
      <c r="BWY260" t="s">
        <v>2920</v>
      </c>
      <c r="BWZ260" t="s">
        <v>2707</v>
      </c>
      <c r="BXA260" t="s">
        <v>2816</v>
      </c>
      <c r="BXB260" t="s">
        <v>2623</v>
      </c>
      <c r="BXC260" t="s">
        <v>2266</v>
      </c>
      <c r="BXD260" t="s">
        <v>2810</v>
      </c>
    </row>
    <row r="261" spans="1:1020 1029:1980" x14ac:dyDescent="0.15">
      <c r="A261" t="s">
        <v>3543</v>
      </c>
      <c r="BS261" t="s">
        <v>3544</v>
      </c>
      <c r="BT261" t="s">
        <v>3544</v>
      </c>
      <c r="DC261" t="s">
        <v>3350</v>
      </c>
      <c r="DD261" t="s">
        <v>3350</v>
      </c>
      <c r="DE261" t="s">
        <v>3350</v>
      </c>
      <c r="DP261" t="s">
        <v>3084</v>
      </c>
      <c r="EA261" t="s">
        <v>3403</v>
      </c>
      <c r="EB261" t="s">
        <v>3403</v>
      </c>
      <c r="EC261" t="s">
        <v>3403</v>
      </c>
      <c r="IO261" t="s">
        <v>3131</v>
      </c>
      <c r="IQ261" t="s">
        <v>2369</v>
      </c>
      <c r="IR261">
        <f>90</f>
        <v>90</v>
      </c>
      <c r="IS261" t="s">
        <v>3065</v>
      </c>
      <c r="JK261" t="s">
        <v>3408</v>
      </c>
      <c r="JO261" t="s">
        <v>3167</v>
      </c>
      <c r="JP261" t="s">
        <v>3167</v>
      </c>
      <c r="JQ261" t="s">
        <v>3085</v>
      </c>
      <c r="ND261">
        <f>107</f>
        <v>107</v>
      </c>
      <c r="NE261" t="s">
        <v>3193</v>
      </c>
      <c r="NF261" t="s">
        <v>3284</v>
      </c>
      <c r="NG261">
        <f>117</f>
        <v>117</v>
      </c>
      <c r="NH261">
        <f>127</f>
        <v>127</v>
      </c>
      <c r="PC261" t="s">
        <v>3350</v>
      </c>
      <c r="RG261" t="s">
        <v>2135</v>
      </c>
      <c r="RK261" t="s">
        <v>2927</v>
      </c>
      <c r="RL261" t="s">
        <v>2722</v>
      </c>
      <c r="RM261" t="s">
        <v>2797</v>
      </c>
      <c r="RS261" t="s">
        <v>2383</v>
      </c>
      <c r="RW261" t="s">
        <v>2272</v>
      </c>
      <c r="RX261" t="s">
        <v>2143</v>
      </c>
      <c r="RY261" t="s">
        <v>2162</v>
      </c>
      <c r="SE261" t="s">
        <v>2479</v>
      </c>
      <c r="SI261" t="s">
        <v>2479</v>
      </c>
      <c r="SJ261" t="s">
        <v>2479</v>
      </c>
      <c r="SK261" t="s">
        <v>2479</v>
      </c>
      <c r="SQ261" t="s">
        <v>3075</v>
      </c>
      <c r="SU261" t="s">
        <v>2815</v>
      </c>
      <c r="SV261" t="s">
        <v>2810</v>
      </c>
      <c r="SW261" t="s">
        <v>2817</v>
      </c>
      <c r="TC261" t="s">
        <v>2511</v>
      </c>
      <c r="TG261" t="s">
        <v>2750</v>
      </c>
      <c r="TH261" t="s">
        <v>2409</v>
      </c>
      <c r="TI261" t="s">
        <v>2409</v>
      </c>
      <c r="TO261" t="s">
        <v>2479</v>
      </c>
      <c r="TS261" t="s">
        <v>3042</v>
      </c>
      <c r="TT261" t="s">
        <v>2990</v>
      </c>
      <c r="TU261" t="s">
        <v>2813</v>
      </c>
      <c r="YG261" t="s">
        <v>2796</v>
      </c>
      <c r="YI261" t="s">
        <v>2962</v>
      </c>
      <c r="YJ261" t="s">
        <v>2638</v>
      </c>
      <c r="YK261" t="s">
        <v>2941</v>
      </c>
      <c r="YS261" t="s">
        <v>2307</v>
      </c>
      <c r="YU261" t="s">
        <v>2156</v>
      </c>
      <c r="YV261" t="s">
        <v>2338</v>
      </c>
      <c r="YW261" t="s">
        <v>2155</v>
      </c>
      <c r="ZE261" t="s">
        <v>2479</v>
      </c>
      <c r="ZG261" t="s">
        <v>2498</v>
      </c>
      <c r="ZH261" t="s">
        <v>2790</v>
      </c>
      <c r="ZI261" t="s">
        <v>2479</v>
      </c>
      <c r="ZQ261" t="s">
        <v>3025</v>
      </c>
      <c r="ZS261" t="s">
        <v>3173</v>
      </c>
      <c r="ZT261" t="s">
        <v>3144</v>
      </c>
      <c r="ZU261" t="s">
        <v>2447</v>
      </c>
      <c r="AAC261" t="s">
        <v>2447</v>
      </c>
      <c r="AAE261" t="s">
        <v>2584</v>
      </c>
      <c r="AAF261" t="s">
        <v>2764</v>
      </c>
      <c r="AAG261" t="s">
        <v>3074</v>
      </c>
      <c r="AAO261" t="s">
        <v>2967</v>
      </c>
      <c r="AAQ261" t="s">
        <v>2947</v>
      </c>
      <c r="AAR261" t="s">
        <v>2393</v>
      </c>
      <c r="AAS261" t="s">
        <v>2947</v>
      </c>
      <c r="ABC261" t="s">
        <v>2941</v>
      </c>
      <c r="ABO261" t="s">
        <v>2780</v>
      </c>
      <c r="ACA261" t="s">
        <v>2479</v>
      </c>
      <c r="ACM261" t="s">
        <v>2664</v>
      </c>
      <c r="ACY261" t="s">
        <v>2906</v>
      </c>
      <c r="ADK261" t="s">
        <v>3089</v>
      </c>
      <c r="ADW261" t="s">
        <v>2521</v>
      </c>
      <c r="ADX261" t="s">
        <v>2637</v>
      </c>
      <c r="ADY261" t="s">
        <v>2984</v>
      </c>
      <c r="AEI261" t="s">
        <v>2510</v>
      </c>
      <c r="AEJ261" t="s">
        <v>2616</v>
      </c>
      <c r="AEK261" t="s">
        <v>2944</v>
      </c>
      <c r="AEU261" t="s">
        <v>2479</v>
      </c>
      <c r="AEV261" t="s">
        <v>2479</v>
      </c>
      <c r="AEW261" t="s">
        <v>2479</v>
      </c>
      <c r="AFG261" t="s">
        <v>2804</v>
      </c>
      <c r="AFH261" t="s">
        <v>2596</v>
      </c>
      <c r="AFI261" t="s">
        <v>2626</v>
      </c>
      <c r="AFS261" t="s">
        <v>2839</v>
      </c>
      <c r="AFT261" t="s">
        <v>2941</v>
      </c>
      <c r="AFU261" t="s">
        <v>2953</v>
      </c>
      <c r="AGE261" t="s">
        <v>2450</v>
      </c>
      <c r="AGF261" t="s">
        <v>2903</v>
      </c>
      <c r="AGG261" t="s">
        <v>2450</v>
      </c>
      <c r="AGQ261" t="s">
        <v>2998</v>
      </c>
      <c r="AGR261" t="s">
        <v>2424</v>
      </c>
      <c r="AGS261" t="s">
        <v>3087</v>
      </c>
      <c r="AHC261" t="s">
        <v>2460</v>
      </c>
      <c r="AHD261" t="s">
        <v>2555</v>
      </c>
      <c r="AHE261" t="s">
        <v>2511</v>
      </c>
      <c r="AHO261" t="s">
        <v>2479</v>
      </c>
      <c r="AHP261" t="s">
        <v>2479</v>
      </c>
      <c r="AHQ261" t="s">
        <v>2479</v>
      </c>
      <c r="AIA261" t="s">
        <v>2727</v>
      </c>
      <c r="AIB261" t="s">
        <v>2651</v>
      </c>
      <c r="AIC261" t="s">
        <v>2229</v>
      </c>
      <c r="AIM261" t="s">
        <v>2900</v>
      </c>
      <c r="AIN261" t="s">
        <v>2952</v>
      </c>
      <c r="AIO261" t="s">
        <v>3038</v>
      </c>
      <c r="AIY261" t="s">
        <v>3075</v>
      </c>
      <c r="AIZ261" t="s">
        <v>2872</v>
      </c>
      <c r="AJA261" t="s">
        <v>3033</v>
      </c>
      <c r="AJK261" t="s">
        <v>3054</v>
      </c>
      <c r="AJL261" t="s">
        <v>3155</v>
      </c>
      <c r="AJW261" t="s">
        <v>2838</v>
      </c>
      <c r="AJX261" t="s">
        <v>3052</v>
      </c>
      <c r="AKI261" t="s">
        <v>2479</v>
      </c>
      <c r="AKJ261" t="s">
        <v>2479</v>
      </c>
      <c r="AKU261" t="s">
        <v>2519</v>
      </c>
      <c r="AKV261" t="s">
        <v>2520</v>
      </c>
      <c r="ALG261" t="s">
        <v>2901</v>
      </c>
      <c r="ALH261" t="s">
        <v>3179</v>
      </c>
      <c r="ALS261" t="s">
        <v>2824</v>
      </c>
      <c r="ALT261" t="s">
        <v>2874</v>
      </c>
      <c r="AUN261" t="s">
        <v>3030</v>
      </c>
      <c r="AUZ261" t="s">
        <v>2623</v>
      </c>
      <c r="AVL261" t="s">
        <v>2479</v>
      </c>
      <c r="AVX261" t="s">
        <v>2719</v>
      </c>
      <c r="AWJ261" t="s">
        <v>2778</v>
      </c>
      <c r="AWV261" t="s">
        <v>2752</v>
      </c>
      <c r="AZL261" t="s">
        <v>2952</v>
      </c>
      <c r="AZM261" t="s">
        <v>3082</v>
      </c>
      <c r="AZN261" t="s">
        <v>3060</v>
      </c>
      <c r="AZO261" t="s">
        <v>2867</v>
      </c>
      <c r="AZP261" t="s">
        <v>3015</v>
      </c>
      <c r="AZX261" t="s">
        <v>2192</v>
      </c>
      <c r="AZY261" t="s">
        <v>2420</v>
      </c>
      <c r="AZZ261" t="s">
        <v>2844</v>
      </c>
      <c r="BAA261" t="s">
        <v>2547</v>
      </c>
      <c r="BAB261" t="s">
        <v>2432</v>
      </c>
      <c r="BAJ261" t="s">
        <v>3067</v>
      </c>
      <c r="BAK261" t="s">
        <v>2515</v>
      </c>
      <c r="BAL261" t="s">
        <v>3050</v>
      </c>
      <c r="BAM261" t="s">
        <v>2513</v>
      </c>
      <c r="BAN261" t="s">
        <v>2634</v>
      </c>
      <c r="BAV261" t="s">
        <v>3081</v>
      </c>
      <c r="BAW261" t="s">
        <v>3170</v>
      </c>
      <c r="BAX261" t="s">
        <v>2957</v>
      </c>
      <c r="BAY261" t="s">
        <v>2464</v>
      </c>
      <c r="BAZ261" t="s">
        <v>2957</v>
      </c>
      <c r="BBH261" t="s">
        <v>2964</v>
      </c>
      <c r="BBI261" t="s">
        <v>2978</v>
      </c>
      <c r="BBJ261" t="s">
        <v>2927</v>
      </c>
      <c r="BBK261" t="s">
        <v>2927</v>
      </c>
      <c r="BBL261" t="s">
        <v>2828</v>
      </c>
    </row>
    <row r="262" spans="1:1020 1029:1980" x14ac:dyDescent="0.15">
      <c r="A262" t="s">
        <v>3545</v>
      </c>
      <c r="U262" t="s">
        <v>3167</v>
      </c>
      <c r="V262" t="s">
        <v>3167</v>
      </c>
      <c r="W262" t="s">
        <v>3085</v>
      </c>
      <c r="X262" t="s">
        <v>3084</v>
      </c>
      <c r="BQ262" t="s">
        <v>3085</v>
      </c>
      <c r="BR262" t="s">
        <v>3167</v>
      </c>
      <c r="BS262" t="s">
        <v>3085</v>
      </c>
      <c r="BT262" t="s">
        <v>3084</v>
      </c>
      <c r="DA262" t="s">
        <v>3085</v>
      </c>
      <c r="DB262" t="s">
        <v>3167</v>
      </c>
      <c r="DC262" t="s">
        <v>3167</v>
      </c>
      <c r="DD262" t="s">
        <v>3085</v>
      </c>
      <c r="DE262" t="s">
        <v>3085</v>
      </c>
      <c r="DN262" t="s">
        <v>2701</v>
      </c>
      <c r="DO262" t="s">
        <v>2593</v>
      </c>
      <c r="DP262" t="s">
        <v>2272</v>
      </c>
      <c r="DY262" t="s">
        <v>3167</v>
      </c>
      <c r="DZ262" t="s">
        <v>3167</v>
      </c>
      <c r="EA262" t="s">
        <v>3085</v>
      </c>
      <c r="EB262" t="s">
        <v>3085</v>
      </c>
      <c r="EC262" t="s">
        <v>3084</v>
      </c>
      <c r="EL262" t="s">
        <v>3167</v>
      </c>
      <c r="EM262" t="s">
        <v>3167</v>
      </c>
      <c r="EN262" t="s">
        <v>3085</v>
      </c>
      <c r="IK262" t="s">
        <v>2493</v>
      </c>
      <c r="IL262" t="s">
        <v>2592</v>
      </c>
      <c r="IM262" t="s">
        <v>2268</v>
      </c>
      <c r="IO262" t="s">
        <v>3065</v>
      </c>
      <c r="IP262" t="s">
        <v>3110</v>
      </c>
      <c r="IQ262" t="s">
        <v>3065</v>
      </c>
      <c r="IR262" t="s">
        <v>3065</v>
      </c>
      <c r="IS262" t="s">
        <v>3110</v>
      </c>
      <c r="JA262" t="s">
        <v>2212</v>
      </c>
      <c r="JB262">
        <f>98</f>
        <v>98</v>
      </c>
      <c r="JC262" t="s">
        <v>3131</v>
      </c>
      <c r="JD262" t="s">
        <v>3168</v>
      </c>
      <c r="JE262" t="s">
        <v>3131</v>
      </c>
      <c r="JF262" t="s">
        <v>3265</v>
      </c>
      <c r="JG262" t="s">
        <v>3238</v>
      </c>
      <c r="JH262" t="s">
        <v>3149</v>
      </c>
      <c r="JI262" t="s">
        <v>3364</v>
      </c>
      <c r="JJ262" t="s">
        <v>3372</v>
      </c>
      <c r="JK262" t="s">
        <v>3190</v>
      </c>
      <c r="JL262" t="s">
        <v>3190</v>
      </c>
      <c r="JM262" t="s">
        <v>3167</v>
      </c>
      <c r="JN262" t="s">
        <v>3167</v>
      </c>
      <c r="JO262" t="s">
        <v>3167</v>
      </c>
      <c r="JP262" t="s">
        <v>3167</v>
      </c>
      <c r="JQ262" t="s">
        <v>3085</v>
      </c>
      <c r="ND262" t="s">
        <v>3238</v>
      </c>
      <c r="NE262">
        <f>145</f>
        <v>145</v>
      </c>
      <c r="NF262" t="s">
        <v>3191</v>
      </c>
      <c r="NG262">
        <f>150</f>
        <v>150</v>
      </c>
      <c r="NH262">
        <f>162</f>
        <v>162</v>
      </c>
      <c r="PA262" t="s">
        <v>3085</v>
      </c>
      <c r="PB262" t="s">
        <v>3084</v>
      </c>
      <c r="PC262" t="s">
        <v>3084</v>
      </c>
      <c r="PD262" t="s">
        <v>3084</v>
      </c>
      <c r="PO262" t="s">
        <v>3167</v>
      </c>
      <c r="PP262" t="s">
        <v>3167</v>
      </c>
      <c r="QX262" t="s">
        <v>3110</v>
      </c>
      <c r="QY262" t="s">
        <v>3199</v>
      </c>
      <c r="QZ262" t="s">
        <v>3168</v>
      </c>
      <c r="RB262" t="s">
        <v>2374</v>
      </c>
      <c r="RC262" t="s">
        <v>2408</v>
      </c>
      <c r="RD262" t="s">
        <v>2859</v>
      </c>
      <c r="RE262" t="s">
        <v>3089</v>
      </c>
      <c r="RF262" t="s">
        <v>2879</v>
      </c>
      <c r="RG262" t="s">
        <v>2453</v>
      </c>
      <c r="RH262" t="s">
        <v>2948</v>
      </c>
      <c r="RI262" t="s">
        <v>2815</v>
      </c>
      <c r="RJ262" t="s">
        <v>2876</v>
      </c>
      <c r="RK262" t="s">
        <v>2649</v>
      </c>
      <c r="RL262" t="s">
        <v>2993</v>
      </c>
      <c r="RM262" t="s">
        <v>2449</v>
      </c>
      <c r="RN262" t="s">
        <v>2471</v>
      </c>
      <c r="RO262" t="s">
        <v>2654</v>
      </c>
      <c r="RP262" t="s">
        <v>2852</v>
      </c>
      <c r="RQ262" t="s">
        <v>2669</v>
      </c>
      <c r="RR262" t="s">
        <v>2360</v>
      </c>
      <c r="RS262" t="s">
        <v>2184</v>
      </c>
      <c r="RT262" t="s">
        <v>2341</v>
      </c>
      <c r="RU262" t="s">
        <v>2405</v>
      </c>
      <c r="RV262" t="s">
        <v>2287</v>
      </c>
      <c r="RW262" t="s">
        <v>2496</v>
      </c>
      <c r="RX262" t="s">
        <v>2661</v>
      </c>
      <c r="RY262" t="s">
        <v>2386</v>
      </c>
      <c r="RZ262" t="s">
        <v>2505</v>
      </c>
      <c r="SA262" t="s">
        <v>2226</v>
      </c>
      <c r="SB262" t="s">
        <v>2473</v>
      </c>
      <c r="SC262" t="s">
        <v>2508</v>
      </c>
      <c r="SD262" t="s">
        <v>2614</v>
      </c>
      <c r="SE262" t="s">
        <v>2479</v>
      </c>
      <c r="SF262" t="s">
        <v>2479</v>
      </c>
      <c r="SG262" t="s">
        <v>2479</v>
      </c>
      <c r="SH262" t="s">
        <v>2479</v>
      </c>
      <c r="SI262" t="s">
        <v>2479</v>
      </c>
      <c r="SJ262" t="s">
        <v>2479</v>
      </c>
      <c r="SK262" t="s">
        <v>2479</v>
      </c>
      <c r="SL262" t="s">
        <v>3031</v>
      </c>
      <c r="SM262" t="s">
        <v>2902</v>
      </c>
      <c r="SN262" t="s">
        <v>2719</v>
      </c>
      <c r="SO262" t="s">
        <v>2667</v>
      </c>
      <c r="SP262" t="s">
        <v>3031</v>
      </c>
      <c r="SQ262" t="s">
        <v>2675</v>
      </c>
      <c r="SR262" t="s">
        <v>2762</v>
      </c>
      <c r="SS262" t="s">
        <v>2817</v>
      </c>
      <c r="ST262" t="s">
        <v>2770</v>
      </c>
      <c r="SU262" t="s">
        <v>2746</v>
      </c>
      <c r="SV262" t="s">
        <v>2840</v>
      </c>
      <c r="SW262" t="s">
        <v>2691</v>
      </c>
      <c r="SX262" t="s">
        <v>2553</v>
      </c>
      <c r="SY262" t="s">
        <v>2975</v>
      </c>
      <c r="SZ262" t="s">
        <v>2723</v>
      </c>
      <c r="TA262" t="s">
        <v>2599</v>
      </c>
      <c r="TB262" t="s">
        <v>2819</v>
      </c>
      <c r="TC262" t="s">
        <v>2577</v>
      </c>
      <c r="TD262" t="s">
        <v>2859</v>
      </c>
      <c r="TE262" t="s">
        <v>2870</v>
      </c>
      <c r="TF262" t="s">
        <v>2643</v>
      </c>
      <c r="TG262" t="s">
        <v>3062</v>
      </c>
      <c r="TH262" t="s">
        <v>2881</v>
      </c>
      <c r="TI262" t="s">
        <v>2531</v>
      </c>
      <c r="TJ262" t="s">
        <v>2479</v>
      </c>
      <c r="TK262" t="s">
        <v>2479</v>
      </c>
      <c r="TL262" t="s">
        <v>2479</v>
      </c>
      <c r="TM262" t="s">
        <v>2479</v>
      </c>
      <c r="TN262" t="s">
        <v>2473</v>
      </c>
      <c r="TO262" t="s">
        <v>2605</v>
      </c>
      <c r="TP262" t="s">
        <v>2678</v>
      </c>
      <c r="TQ262" t="s">
        <v>2284</v>
      </c>
      <c r="TR262" t="s">
        <v>2429</v>
      </c>
      <c r="TS262" t="s">
        <v>2756</v>
      </c>
      <c r="TT262" t="s">
        <v>2348</v>
      </c>
      <c r="TU262" t="s">
        <v>2553</v>
      </c>
      <c r="VM262" t="s">
        <v>2997</v>
      </c>
      <c r="VN262" t="s">
        <v>2829</v>
      </c>
      <c r="VO262" t="s">
        <v>3012</v>
      </c>
      <c r="VP262" t="s">
        <v>3052</v>
      </c>
      <c r="VY262" t="s">
        <v>2326</v>
      </c>
      <c r="VZ262" t="s">
        <v>2420</v>
      </c>
      <c r="WA262" t="s">
        <v>2375</v>
      </c>
      <c r="WB262" t="s">
        <v>2697</v>
      </c>
      <c r="WK262" t="s">
        <v>2479</v>
      </c>
      <c r="WL262" t="s">
        <v>2479</v>
      </c>
      <c r="WM262" t="s">
        <v>2479</v>
      </c>
      <c r="WN262" t="s">
        <v>2479</v>
      </c>
      <c r="WW262" t="s">
        <v>3009</v>
      </c>
      <c r="WX262" t="s">
        <v>2987</v>
      </c>
      <c r="WY262" t="s">
        <v>2896</v>
      </c>
      <c r="WZ262" t="s">
        <v>2457</v>
      </c>
      <c r="XI262" t="s">
        <v>2767</v>
      </c>
      <c r="XJ262" t="s">
        <v>3074</v>
      </c>
      <c r="XK262" t="s">
        <v>2827</v>
      </c>
      <c r="XL262" t="s">
        <v>3093</v>
      </c>
      <c r="XU262" t="s">
        <v>2810</v>
      </c>
      <c r="XV262" t="s">
        <v>2623</v>
      </c>
      <c r="XW262" t="s">
        <v>2623</v>
      </c>
      <c r="XX262" t="s">
        <v>2530</v>
      </c>
      <c r="YC262" t="s">
        <v>2578</v>
      </c>
      <c r="YD262" t="s">
        <v>2600</v>
      </c>
      <c r="YE262" t="s">
        <v>2566</v>
      </c>
      <c r="YG262" t="s">
        <v>2647</v>
      </c>
      <c r="YH262" t="s">
        <v>2261</v>
      </c>
      <c r="YI262" t="s">
        <v>2646</v>
      </c>
      <c r="YJ262" t="s">
        <v>2812</v>
      </c>
      <c r="YK262" t="s">
        <v>2858</v>
      </c>
      <c r="YO262" t="s">
        <v>2642</v>
      </c>
      <c r="YP262" t="s">
        <v>2563</v>
      </c>
      <c r="YQ262" t="s">
        <v>2583</v>
      </c>
      <c r="YS262" t="s">
        <v>2194</v>
      </c>
      <c r="YT262" t="s">
        <v>2227</v>
      </c>
      <c r="YU262" t="s">
        <v>2845</v>
      </c>
      <c r="YV262" t="s">
        <v>2472</v>
      </c>
      <c r="YW262" t="s">
        <v>2327</v>
      </c>
      <c r="ZA262" t="s">
        <v>2229</v>
      </c>
      <c r="ZB262" t="s">
        <v>2832</v>
      </c>
      <c r="ZC262" t="s">
        <v>2329</v>
      </c>
      <c r="ZE262" t="s">
        <v>2479</v>
      </c>
      <c r="ZF262" t="s">
        <v>2479</v>
      </c>
      <c r="ZG262" t="s">
        <v>2479</v>
      </c>
      <c r="ZH262" t="s">
        <v>2479</v>
      </c>
      <c r="ZI262" t="s">
        <v>2479</v>
      </c>
      <c r="ZM262" t="s">
        <v>2909</v>
      </c>
      <c r="ZN262" t="s">
        <v>2908</v>
      </c>
      <c r="ZO262" t="s">
        <v>2827</v>
      </c>
      <c r="ZQ262" t="s">
        <v>3041</v>
      </c>
      <c r="ZR262" t="s">
        <v>2450</v>
      </c>
      <c r="ZS262" t="s">
        <v>2263</v>
      </c>
      <c r="ZT262" t="s">
        <v>2259</v>
      </c>
      <c r="ZU262" t="s">
        <v>2409</v>
      </c>
      <c r="ZY262" t="s">
        <v>2678</v>
      </c>
      <c r="ZZ262" t="s">
        <v>2604</v>
      </c>
      <c r="AAA262" t="s">
        <v>2931</v>
      </c>
      <c r="AAC262" t="s">
        <v>2614</v>
      </c>
      <c r="AAD262" t="s">
        <v>2859</v>
      </c>
      <c r="AAE262" t="s">
        <v>2930</v>
      </c>
      <c r="AAF262" t="s">
        <v>2416</v>
      </c>
      <c r="AAG262" t="s">
        <v>2917</v>
      </c>
      <c r="AAK262" t="s">
        <v>2479</v>
      </c>
      <c r="AAL262" t="s">
        <v>2790</v>
      </c>
      <c r="AAM262" t="s">
        <v>2683</v>
      </c>
      <c r="AAO262" t="s">
        <v>2328</v>
      </c>
      <c r="AAP262" t="s">
        <v>2915</v>
      </c>
      <c r="AAQ262" t="s">
        <v>2790</v>
      </c>
      <c r="AAR262" t="s">
        <v>2509</v>
      </c>
      <c r="AAS262" t="s">
        <v>2226</v>
      </c>
      <c r="ABA262" t="s">
        <v>2827</v>
      </c>
      <c r="ABB262" t="s">
        <v>2438</v>
      </c>
      <c r="ABC262" t="s">
        <v>2955</v>
      </c>
      <c r="ABD262" t="s">
        <v>2936</v>
      </c>
      <c r="ABM262" t="s">
        <v>2849</v>
      </c>
      <c r="ABN262" t="s">
        <v>2355</v>
      </c>
      <c r="ABO262" t="s">
        <v>2656</v>
      </c>
      <c r="ABP262" t="s">
        <v>2758</v>
      </c>
      <c r="ABY262" t="s">
        <v>2479</v>
      </c>
      <c r="ABZ262" t="s">
        <v>2479</v>
      </c>
      <c r="ACA262" t="s">
        <v>2479</v>
      </c>
      <c r="ACB262" t="s">
        <v>2479</v>
      </c>
      <c r="ACK262" t="s">
        <v>2751</v>
      </c>
      <c r="ACL262" t="s">
        <v>2615</v>
      </c>
      <c r="ACM262" t="s">
        <v>2728</v>
      </c>
      <c r="ACN262" t="s">
        <v>2497</v>
      </c>
      <c r="ACW262" t="s">
        <v>2459</v>
      </c>
      <c r="ACX262" t="s">
        <v>2896</v>
      </c>
      <c r="ACY262" t="s">
        <v>2438</v>
      </c>
      <c r="ACZ262" t="s">
        <v>2448</v>
      </c>
      <c r="ADI262" t="s">
        <v>2409</v>
      </c>
      <c r="ADJ262" t="s">
        <v>2474</v>
      </c>
      <c r="ADK262" t="s">
        <v>2959</v>
      </c>
      <c r="ADL262" t="s">
        <v>2677</v>
      </c>
      <c r="ADU262" t="s">
        <v>2810</v>
      </c>
      <c r="ADV262" t="s">
        <v>2878</v>
      </c>
      <c r="ADW262" t="s">
        <v>2459</v>
      </c>
      <c r="ADX262" t="s">
        <v>2459</v>
      </c>
      <c r="ADY262" t="s">
        <v>2448</v>
      </c>
      <c r="AEG262" t="s">
        <v>2703</v>
      </c>
      <c r="AEH262" t="s">
        <v>2188</v>
      </c>
      <c r="AEI262" t="s">
        <v>2310</v>
      </c>
      <c r="AEJ262" t="s">
        <v>2694</v>
      </c>
      <c r="AEK262" t="s">
        <v>2402</v>
      </c>
      <c r="AES262" t="s">
        <v>2479</v>
      </c>
      <c r="AET262" t="s">
        <v>2479</v>
      </c>
      <c r="AEU262" t="s">
        <v>2479</v>
      </c>
      <c r="AEV262" t="s">
        <v>2479</v>
      </c>
      <c r="AEW262" t="s">
        <v>2479</v>
      </c>
      <c r="AFE262" t="s">
        <v>2453</v>
      </c>
      <c r="AFF262" t="s">
        <v>2446</v>
      </c>
      <c r="AFG262" t="s">
        <v>2767</v>
      </c>
      <c r="AFH262" t="s">
        <v>2879</v>
      </c>
      <c r="AFI262" t="s">
        <v>2609</v>
      </c>
      <c r="AFQ262" t="s">
        <v>2455</v>
      </c>
      <c r="AFR262" t="s">
        <v>2456</v>
      </c>
      <c r="AFS262" t="s">
        <v>2920</v>
      </c>
      <c r="AFT262" t="s">
        <v>2920</v>
      </c>
      <c r="AFU262" t="s">
        <v>2913</v>
      </c>
      <c r="AGC262" t="s">
        <v>2595</v>
      </c>
      <c r="AGD262" t="s">
        <v>2818</v>
      </c>
      <c r="AGE262" t="s">
        <v>2411</v>
      </c>
      <c r="AGF262" t="s">
        <v>2745</v>
      </c>
      <c r="AGG262" t="s">
        <v>2763</v>
      </c>
      <c r="AGO262" t="s">
        <v>2890</v>
      </c>
      <c r="AGP262" t="s">
        <v>2827</v>
      </c>
      <c r="AGQ262" t="s">
        <v>3196</v>
      </c>
      <c r="AGR262" t="s">
        <v>3059</v>
      </c>
      <c r="AGS262" t="s">
        <v>2438</v>
      </c>
      <c r="AHA262" t="s">
        <v>2431</v>
      </c>
      <c r="AHB262" t="s">
        <v>2791</v>
      </c>
      <c r="AHC262" t="s">
        <v>2214</v>
      </c>
      <c r="AHD262" t="s">
        <v>2735</v>
      </c>
      <c r="AHE262" t="s">
        <v>2357</v>
      </c>
      <c r="AHM262" t="s">
        <v>2479</v>
      </c>
      <c r="AHN262" t="s">
        <v>2479</v>
      </c>
      <c r="AHO262" t="s">
        <v>2479</v>
      </c>
      <c r="AHP262" t="s">
        <v>2479</v>
      </c>
      <c r="AHQ262" t="s">
        <v>2479</v>
      </c>
      <c r="AHY262" t="s">
        <v>2257</v>
      </c>
      <c r="AHZ262" t="s">
        <v>2693</v>
      </c>
      <c r="AIA262" t="s">
        <v>2572</v>
      </c>
      <c r="AIB262" t="s">
        <v>2548</v>
      </c>
      <c r="AIC262" t="s">
        <v>2652</v>
      </c>
      <c r="AIK262" t="s">
        <v>2920</v>
      </c>
      <c r="AIL262" t="s">
        <v>2620</v>
      </c>
      <c r="AIM262" t="s">
        <v>2977</v>
      </c>
      <c r="AIN262" t="s">
        <v>2909</v>
      </c>
      <c r="AIO262" t="s">
        <v>2516</v>
      </c>
      <c r="AIW262" t="s">
        <v>2552</v>
      </c>
      <c r="AIX262" t="s">
        <v>2411</v>
      </c>
      <c r="AIY262" t="s">
        <v>2815</v>
      </c>
      <c r="AIZ262" t="s">
        <v>2264</v>
      </c>
      <c r="AJA262" t="s">
        <v>2411</v>
      </c>
      <c r="AJI262" t="s">
        <v>2780</v>
      </c>
      <c r="AJJ262" t="s">
        <v>3153</v>
      </c>
      <c r="AJK262" t="s">
        <v>3173</v>
      </c>
      <c r="AJL262" t="s">
        <v>2459</v>
      </c>
      <c r="AJU262" t="s">
        <v>2924</v>
      </c>
      <c r="AJV262" t="s">
        <v>2674</v>
      </c>
      <c r="AJW262" t="s">
        <v>2356</v>
      </c>
      <c r="AJX262" t="s">
        <v>2651</v>
      </c>
      <c r="AKG262" t="s">
        <v>2479</v>
      </c>
      <c r="AKH262" t="s">
        <v>2479</v>
      </c>
      <c r="AKI262" t="s">
        <v>2479</v>
      </c>
      <c r="AKJ262" t="s">
        <v>2479</v>
      </c>
      <c r="AKS262" t="s">
        <v>2956</v>
      </c>
      <c r="AKT262" t="s">
        <v>2981</v>
      </c>
      <c r="AKU262" t="s">
        <v>2898</v>
      </c>
      <c r="AKV262" t="s">
        <v>2837</v>
      </c>
      <c r="ALE262" t="s">
        <v>2452</v>
      </c>
      <c r="ALF262" t="s">
        <v>2837</v>
      </c>
      <c r="ALG262" t="s">
        <v>2425</v>
      </c>
      <c r="ALH262" t="s">
        <v>2636</v>
      </c>
      <c r="ALQ262" t="s">
        <v>2817</v>
      </c>
      <c r="ALR262" t="s">
        <v>2816</v>
      </c>
      <c r="ALS262" t="s">
        <v>2894</v>
      </c>
      <c r="ALT262" t="s">
        <v>2990</v>
      </c>
      <c r="AMD262" t="s">
        <v>2896</v>
      </c>
      <c r="AME262" t="s">
        <v>2997</v>
      </c>
      <c r="AMF262" t="s">
        <v>2862</v>
      </c>
      <c r="AMP262" t="s">
        <v>2773</v>
      </c>
      <c r="AMQ262" t="s">
        <v>2297</v>
      </c>
      <c r="AMR262" t="s">
        <v>2435</v>
      </c>
      <c r="ANB262" t="s">
        <v>2479</v>
      </c>
      <c r="ANC262" t="s">
        <v>2479</v>
      </c>
      <c r="AND262" t="s">
        <v>2479</v>
      </c>
      <c r="ANN262" t="s">
        <v>2511</v>
      </c>
      <c r="ANO262" t="s">
        <v>2258</v>
      </c>
      <c r="ANP262" t="s">
        <v>2408</v>
      </c>
      <c r="ANZ262" t="s">
        <v>2520</v>
      </c>
      <c r="AOA262" t="s">
        <v>2721</v>
      </c>
      <c r="AOB262" t="s">
        <v>2965</v>
      </c>
      <c r="AOL262" t="s">
        <v>2441</v>
      </c>
      <c r="AOM262" t="s">
        <v>2768</v>
      </c>
      <c r="AON262" t="s">
        <v>2770</v>
      </c>
      <c r="AOY262" t="s">
        <v>2899</v>
      </c>
      <c r="AOZ262" t="s">
        <v>2937</v>
      </c>
      <c r="APK262" t="s">
        <v>2562</v>
      </c>
      <c r="APL262" t="s">
        <v>2662</v>
      </c>
      <c r="APW262" t="s">
        <v>2479</v>
      </c>
      <c r="APX262" t="s">
        <v>2479</v>
      </c>
      <c r="AQI262" t="s">
        <v>2209</v>
      </c>
      <c r="AQJ262" t="s">
        <v>2582</v>
      </c>
      <c r="AQU262" t="s">
        <v>2937</v>
      </c>
      <c r="AQV262" t="s">
        <v>2639</v>
      </c>
      <c r="ARG262" t="s">
        <v>2761</v>
      </c>
      <c r="ARH262" t="s">
        <v>2691</v>
      </c>
      <c r="ARR262" t="s">
        <v>2941</v>
      </c>
      <c r="ARS262" t="s">
        <v>3061</v>
      </c>
      <c r="ART262" t="s">
        <v>2957</v>
      </c>
      <c r="ASD262" t="s">
        <v>3039</v>
      </c>
      <c r="ASE262" t="s">
        <v>2623</v>
      </c>
      <c r="ASF262" t="s">
        <v>2874</v>
      </c>
      <c r="ASP262" t="s">
        <v>2479</v>
      </c>
      <c r="ASQ262" t="s">
        <v>2479</v>
      </c>
      <c r="ASR262" t="s">
        <v>2479</v>
      </c>
      <c r="ATB262" t="s">
        <v>2891</v>
      </c>
      <c r="ATC262" t="s">
        <v>2868</v>
      </c>
      <c r="ATD262" t="s">
        <v>3035</v>
      </c>
      <c r="ATN262" t="s">
        <v>2792</v>
      </c>
      <c r="ATO262" t="s">
        <v>3245</v>
      </c>
      <c r="ATP262" t="s">
        <v>2945</v>
      </c>
      <c r="ATZ262" t="s">
        <v>2584</v>
      </c>
      <c r="AUA262" t="s">
        <v>2512</v>
      </c>
      <c r="AUB262" t="s">
        <v>2393</v>
      </c>
      <c r="AUL262" t="s">
        <v>2747</v>
      </c>
      <c r="AUM262" t="s">
        <v>2673</v>
      </c>
      <c r="AUN262" t="s">
        <v>2602</v>
      </c>
      <c r="AUX262" t="s">
        <v>2326</v>
      </c>
      <c r="AUY262" t="s">
        <v>2492</v>
      </c>
      <c r="AUZ262" t="s">
        <v>2505</v>
      </c>
      <c r="AVJ262" t="s">
        <v>2673</v>
      </c>
      <c r="AVK262" t="s">
        <v>2355</v>
      </c>
      <c r="AVL262" t="s">
        <v>2351</v>
      </c>
      <c r="AVV262" t="s">
        <v>2446</v>
      </c>
      <c r="AVW262" t="s">
        <v>2439</v>
      </c>
      <c r="AVX262" t="s">
        <v>2458</v>
      </c>
      <c r="AWH262" t="s">
        <v>2684</v>
      </c>
      <c r="AWI262" t="s">
        <v>2693</v>
      </c>
      <c r="AWJ262" t="s">
        <v>2679</v>
      </c>
      <c r="AWT262" t="s">
        <v>2643</v>
      </c>
      <c r="AWU262" t="s">
        <v>2592</v>
      </c>
      <c r="AWV262" t="s">
        <v>2331</v>
      </c>
      <c r="AZL262" t="s">
        <v>2717</v>
      </c>
      <c r="AZM262" t="s">
        <v>3040</v>
      </c>
      <c r="AZN262" t="s">
        <v>2718</v>
      </c>
      <c r="AZO262" t="s">
        <v>2438</v>
      </c>
      <c r="AZP262" t="s">
        <v>3059</v>
      </c>
      <c r="AZX262" t="s">
        <v>2492</v>
      </c>
      <c r="AZY262" t="s">
        <v>2758</v>
      </c>
      <c r="AZZ262" t="s">
        <v>2841</v>
      </c>
      <c r="BAA262" t="s">
        <v>2391</v>
      </c>
      <c r="BAB262" t="s">
        <v>2399</v>
      </c>
      <c r="BAJ262" t="s">
        <v>3128</v>
      </c>
      <c r="BAK262" t="s">
        <v>3142</v>
      </c>
      <c r="BAL262" t="s">
        <v>2126</v>
      </c>
      <c r="BAM262" t="s">
        <v>3142</v>
      </c>
      <c r="BAN262" t="s">
        <v>3378</v>
      </c>
      <c r="BAV262" t="s">
        <v>2796</v>
      </c>
      <c r="BAW262" t="s">
        <v>2958</v>
      </c>
      <c r="BAX262" t="s">
        <v>2637</v>
      </c>
      <c r="BAY262" t="s">
        <v>2521</v>
      </c>
      <c r="BAZ262" t="s">
        <v>2520</v>
      </c>
      <c r="BBH262" t="s">
        <v>2892</v>
      </c>
      <c r="BBI262" t="s">
        <v>2891</v>
      </c>
      <c r="BBJ262" t="s">
        <v>2891</v>
      </c>
      <c r="BBK262" t="s">
        <v>2865</v>
      </c>
      <c r="BBL262" t="s">
        <v>2865</v>
      </c>
      <c r="BBU262" t="s">
        <v>2959</v>
      </c>
      <c r="BBV262" t="s">
        <v>2383</v>
      </c>
      <c r="BBW262" t="s">
        <v>2990</v>
      </c>
      <c r="BBX262" t="s">
        <v>2408</v>
      </c>
      <c r="BBY262" t="s">
        <v>2226</v>
      </c>
      <c r="BCG262" t="s">
        <v>2398</v>
      </c>
      <c r="BCH262" t="s">
        <v>2350</v>
      </c>
      <c r="BCI262" t="s">
        <v>2493</v>
      </c>
      <c r="BCJ262" t="s">
        <v>2823</v>
      </c>
      <c r="BCK262" t="s">
        <v>2880</v>
      </c>
      <c r="BCS262" t="s">
        <v>2471</v>
      </c>
      <c r="BCT262" t="s">
        <v>2484</v>
      </c>
      <c r="BCU262" t="s">
        <v>2479</v>
      </c>
      <c r="BCV262" t="s">
        <v>2479</v>
      </c>
      <c r="BCW262" t="s">
        <v>2479</v>
      </c>
      <c r="BDE262" t="s">
        <v>2649</v>
      </c>
      <c r="BDF262" t="s">
        <v>2622</v>
      </c>
      <c r="BDG262" t="s">
        <v>3075</v>
      </c>
      <c r="BDH262" t="s">
        <v>2440</v>
      </c>
      <c r="BDI262" t="s">
        <v>2872</v>
      </c>
      <c r="BDQ262" t="s">
        <v>2486</v>
      </c>
      <c r="BDR262" t="s">
        <v>2566</v>
      </c>
      <c r="BDS262" t="s">
        <v>2753</v>
      </c>
      <c r="BDT262" t="s">
        <v>3150</v>
      </c>
      <c r="BDU262" t="s">
        <v>3028</v>
      </c>
      <c r="BEC262" t="s">
        <v>2698</v>
      </c>
      <c r="BED262" t="s">
        <v>2753</v>
      </c>
      <c r="BEE262" t="s">
        <v>2814</v>
      </c>
      <c r="BEF262" t="s">
        <v>2259</v>
      </c>
      <c r="BEG262" t="s">
        <v>2409</v>
      </c>
    </row>
    <row r="263" spans="1:1020 1029:1980" x14ac:dyDescent="0.15">
      <c r="A263" t="s">
        <v>3546</v>
      </c>
      <c r="J263" t="s">
        <v>2407</v>
      </c>
      <c r="AH263" t="s">
        <v>2777</v>
      </c>
      <c r="AT263" t="s">
        <v>2777</v>
      </c>
      <c r="BQ263" t="s">
        <v>3168</v>
      </c>
      <c r="BR263" t="s">
        <v>3168</v>
      </c>
      <c r="BS263" t="s">
        <v>3168</v>
      </c>
      <c r="BT263" t="s">
        <v>3167</v>
      </c>
      <c r="CF263">
        <f>42</f>
        <v>42</v>
      </c>
      <c r="DA263" t="s">
        <v>3131</v>
      </c>
      <c r="DB263" t="s">
        <v>3167</v>
      </c>
      <c r="DC263" t="s">
        <v>3167</v>
      </c>
      <c r="DD263" t="s">
        <v>3167</v>
      </c>
      <c r="DN263" t="s">
        <v>3084</v>
      </c>
      <c r="DO263" t="s">
        <v>3084</v>
      </c>
      <c r="DP263" t="s">
        <v>3085</v>
      </c>
      <c r="DW263" t="s">
        <v>2272</v>
      </c>
      <c r="DX263" t="s">
        <v>2159</v>
      </c>
      <c r="DY263" t="s">
        <v>3065</v>
      </c>
      <c r="DZ263" t="s">
        <v>3065</v>
      </c>
      <c r="EA263" t="s">
        <v>3110</v>
      </c>
      <c r="EB263" t="s">
        <v>3065</v>
      </c>
      <c r="EL263" t="s">
        <v>3085</v>
      </c>
      <c r="EM263" t="s">
        <v>3085</v>
      </c>
      <c r="EN263" t="s">
        <v>3084</v>
      </c>
      <c r="EX263">
        <f>26</f>
        <v>26</v>
      </c>
      <c r="FJ263" t="s">
        <v>2133</v>
      </c>
      <c r="GH263">
        <f>22</f>
        <v>22</v>
      </c>
      <c r="HR263" t="s">
        <v>2777</v>
      </c>
      <c r="IF263">
        <f>28</f>
        <v>28</v>
      </c>
      <c r="IO263" t="s">
        <v>3167</v>
      </c>
      <c r="IP263" t="s">
        <v>3167</v>
      </c>
      <c r="IQ263" t="s">
        <v>3085</v>
      </c>
      <c r="IR263" t="s">
        <v>3085</v>
      </c>
      <c r="JB263" t="s">
        <v>3336</v>
      </c>
      <c r="JC263" t="s">
        <v>3336</v>
      </c>
      <c r="JD263" t="s">
        <v>3354</v>
      </c>
      <c r="JK263" t="s">
        <v>3226</v>
      </c>
      <c r="JL263" t="s">
        <v>3226</v>
      </c>
      <c r="JM263" t="s">
        <v>3167</v>
      </c>
      <c r="JN263" t="s">
        <v>3167</v>
      </c>
      <c r="JO263" t="s">
        <v>3167</v>
      </c>
      <c r="JP263" t="s">
        <v>3167</v>
      </c>
      <c r="JQ263" t="s">
        <v>3085</v>
      </c>
      <c r="KL263" t="s">
        <v>2712</v>
      </c>
      <c r="LJ263" t="s">
        <v>2132</v>
      </c>
      <c r="LK263">
        <f>70</f>
        <v>70</v>
      </c>
      <c r="MT263" t="s">
        <v>2777</v>
      </c>
      <c r="MU263" t="s">
        <v>2132</v>
      </c>
      <c r="MV263" t="s">
        <v>2293</v>
      </c>
      <c r="OD263" t="s">
        <v>2712</v>
      </c>
      <c r="OF263" t="s">
        <v>2183</v>
      </c>
      <c r="PA263" t="s">
        <v>3085</v>
      </c>
      <c r="PB263" t="s">
        <v>3084</v>
      </c>
      <c r="PC263" t="s">
        <v>3354</v>
      </c>
      <c r="PD263" t="s">
        <v>3084</v>
      </c>
      <c r="PZ263" t="s">
        <v>2490</v>
      </c>
      <c r="QB263" t="s">
        <v>2423</v>
      </c>
      <c r="QI263" t="s">
        <v>2646</v>
      </c>
      <c r="QJ263" t="s">
        <v>2646</v>
      </c>
      <c r="QK263" t="s">
        <v>2827</v>
      </c>
      <c r="QL263" t="s">
        <v>2921</v>
      </c>
      <c r="QM263" t="s">
        <v>2780</v>
      </c>
      <c r="RG263" t="s">
        <v>3117</v>
      </c>
      <c r="RH263" t="s">
        <v>2992</v>
      </c>
      <c r="RI263" t="s">
        <v>3027</v>
      </c>
      <c r="RJ263" t="s">
        <v>2908</v>
      </c>
      <c r="RK263" t="s">
        <v>2903</v>
      </c>
      <c r="RL263" t="s">
        <v>3144</v>
      </c>
      <c r="RM263" t="s">
        <v>2518</v>
      </c>
      <c r="RS263" t="s">
        <v>2830</v>
      </c>
      <c r="RT263" t="s">
        <v>2237</v>
      </c>
      <c r="RU263" t="s">
        <v>2253</v>
      </c>
      <c r="RV263" t="s">
        <v>2164</v>
      </c>
      <c r="RW263" t="s">
        <v>2277</v>
      </c>
      <c r="RX263" t="s">
        <v>2158</v>
      </c>
      <c r="RY263" t="s">
        <v>2176</v>
      </c>
      <c r="SE263" t="s">
        <v>2479</v>
      </c>
      <c r="SF263" t="s">
        <v>2479</v>
      </c>
      <c r="SG263" t="s">
        <v>2479</v>
      </c>
      <c r="SH263" t="s">
        <v>2479</v>
      </c>
      <c r="SI263" t="s">
        <v>2479</v>
      </c>
      <c r="SJ263" t="s">
        <v>2479</v>
      </c>
      <c r="SK263" t="s">
        <v>2479</v>
      </c>
      <c r="SQ263" t="s">
        <v>2669</v>
      </c>
      <c r="SR263" t="s">
        <v>2619</v>
      </c>
      <c r="SS263" t="s">
        <v>2476</v>
      </c>
      <c r="ST263" t="s">
        <v>2250</v>
      </c>
      <c r="SU263" t="s">
        <v>2688</v>
      </c>
      <c r="SV263" t="s">
        <v>2754</v>
      </c>
      <c r="SW263" t="s">
        <v>2641</v>
      </c>
      <c r="TC263" t="s">
        <v>2839</v>
      </c>
      <c r="TD263" t="s">
        <v>2913</v>
      </c>
      <c r="TE263" t="s">
        <v>2939</v>
      </c>
      <c r="TF263" t="s">
        <v>2448</v>
      </c>
      <c r="TG263" t="s">
        <v>3081</v>
      </c>
      <c r="TH263" t="s">
        <v>2932</v>
      </c>
      <c r="TI263" t="s">
        <v>2442</v>
      </c>
      <c r="TO263" t="s">
        <v>2761</v>
      </c>
      <c r="TP263" t="s">
        <v>2826</v>
      </c>
      <c r="TQ263" t="s">
        <v>2643</v>
      </c>
      <c r="TR263" t="s">
        <v>2819</v>
      </c>
      <c r="TS263" t="s">
        <v>2615</v>
      </c>
      <c r="TT263" t="s">
        <v>2745</v>
      </c>
      <c r="TU263" t="s">
        <v>2782</v>
      </c>
      <c r="YG263" t="s">
        <v>3087</v>
      </c>
      <c r="YH263" t="s">
        <v>2424</v>
      </c>
      <c r="YI263" t="s">
        <v>3071</v>
      </c>
      <c r="YJ263" t="s">
        <v>3071</v>
      </c>
      <c r="YS263" t="s">
        <v>2413</v>
      </c>
      <c r="YT263" t="s">
        <v>2363</v>
      </c>
      <c r="YU263" t="s">
        <v>2189</v>
      </c>
      <c r="YV263" t="s">
        <v>2250</v>
      </c>
      <c r="ZE263" t="s">
        <v>2479</v>
      </c>
      <c r="ZF263" t="s">
        <v>2479</v>
      </c>
      <c r="ZG263" t="s">
        <v>2479</v>
      </c>
      <c r="ZH263" t="s">
        <v>2479</v>
      </c>
      <c r="ZQ263" t="s">
        <v>2357</v>
      </c>
      <c r="ZR263" t="s">
        <v>2245</v>
      </c>
      <c r="ZS263" t="s">
        <v>2357</v>
      </c>
      <c r="ZT263" t="s">
        <v>2202</v>
      </c>
      <c r="AAC263" t="s">
        <v>2424</v>
      </c>
      <c r="AAD263" t="s">
        <v>2984</v>
      </c>
      <c r="AAE263" t="s">
        <v>2966</v>
      </c>
      <c r="AAF263" t="s">
        <v>2519</v>
      </c>
      <c r="AAO263" t="s">
        <v>2761</v>
      </c>
      <c r="AAP263" t="s">
        <v>2260</v>
      </c>
      <c r="AAQ263" t="s">
        <v>2570</v>
      </c>
      <c r="AAR263" t="s">
        <v>2918</v>
      </c>
      <c r="ABA263" t="s">
        <v>2795</v>
      </c>
      <c r="ABB263" t="s">
        <v>2978</v>
      </c>
      <c r="ABC263" t="s">
        <v>2639</v>
      </c>
      <c r="ABD263" t="s">
        <v>3016</v>
      </c>
      <c r="ABM263" t="s">
        <v>2785</v>
      </c>
      <c r="ABN263" t="s">
        <v>2494</v>
      </c>
      <c r="ABO263" t="s">
        <v>2415</v>
      </c>
      <c r="ABP263" t="s">
        <v>2841</v>
      </c>
      <c r="ABY263" t="s">
        <v>2479</v>
      </c>
      <c r="ABZ263" t="s">
        <v>2479</v>
      </c>
      <c r="ACA263" t="s">
        <v>2479</v>
      </c>
      <c r="ACB263" t="s">
        <v>2479</v>
      </c>
      <c r="ACK263" t="s">
        <v>2582</v>
      </c>
      <c r="ACL263" t="s">
        <v>2203</v>
      </c>
      <c r="ACM263" t="s">
        <v>2733</v>
      </c>
      <c r="ACN263" t="s">
        <v>2757</v>
      </c>
      <c r="ACW263" t="s">
        <v>2640</v>
      </c>
      <c r="ACX263" t="s">
        <v>2899</v>
      </c>
      <c r="ACY263" t="s">
        <v>2868</v>
      </c>
      <c r="ACZ263" t="s">
        <v>2886</v>
      </c>
      <c r="ADI263" t="s">
        <v>2809</v>
      </c>
      <c r="ADJ263" t="s">
        <v>2873</v>
      </c>
      <c r="ADK263" t="s">
        <v>2814</v>
      </c>
      <c r="ADL263" t="s">
        <v>2265</v>
      </c>
      <c r="ADS263" t="s">
        <v>2621</v>
      </c>
      <c r="ADT263" t="s">
        <v>2872</v>
      </c>
      <c r="ADU263" t="s">
        <v>3033</v>
      </c>
      <c r="ADV263" t="s">
        <v>3173</v>
      </c>
      <c r="ADW263" t="s">
        <v>2926</v>
      </c>
      <c r="ADX263" t="s">
        <v>2921</v>
      </c>
      <c r="AEE263" t="s">
        <v>2340</v>
      </c>
      <c r="AEF263" t="s">
        <v>2336</v>
      </c>
      <c r="AEG263" t="s">
        <v>2404</v>
      </c>
      <c r="AEH263" t="s">
        <v>2322</v>
      </c>
      <c r="AEI263" t="s">
        <v>2277</v>
      </c>
      <c r="AEJ263" t="s">
        <v>2156</v>
      </c>
      <c r="AEQ263" t="s">
        <v>2429</v>
      </c>
      <c r="AER263" t="s">
        <v>2650</v>
      </c>
      <c r="AES263" t="s">
        <v>2479</v>
      </c>
      <c r="AET263" t="s">
        <v>2479</v>
      </c>
      <c r="AEU263" t="s">
        <v>2479</v>
      </c>
      <c r="AEV263" t="s">
        <v>2479</v>
      </c>
      <c r="AFC263" t="s">
        <v>2282</v>
      </c>
      <c r="AFD263" t="s">
        <v>2681</v>
      </c>
      <c r="AFE263" t="s">
        <v>2613</v>
      </c>
      <c r="AFF263" t="s">
        <v>2541</v>
      </c>
      <c r="AFG263" t="s">
        <v>2256</v>
      </c>
      <c r="AFH263" t="s">
        <v>2380</v>
      </c>
      <c r="AFO263" t="s">
        <v>2898</v>
      </c>
      <c r="AFP263" t="s">
        <v>2905</v>
      </c>
      <c r="AFQ263" t="s">
        <v>2856</v>
      </c>
      <c r="AFR263" t="s">
        <v>2974</v>
      </c>
      <c r="AFS263" t="s">
        <v>3059</v>
      </c>
      <c r="AFT263" t="s">
        <v>2905</v>
      </c>
      <c r="AGA263" t="s">
        <v>2407</v>
      </c>
      <c r="AGB263" t="s">
        <v>2755</v>
      </c>
      <c r="AGC263" t="s">
        <v>2391</v>
      </c>
      <c r="AGD263" t="s">
        <v>2823</v>
      </c>
      <c r="AGE263" t="s">
        <v>2538</v>
      </c>
      <c r="AGF263" t="s">
        <v>2212</v>
      </c>
      <c r="AGO263" t="s">
        <v>3059</v>
      </c>
      <c r="AGP263" t="s">
        <v>2939</v>
      </c>
      <c r="AGQ263" t="s">
        <v>3170</v>
      </c>
      <c r="AGR263" t="s">
        <v>3009</v>
      </c>
      <c r="AHA263" t="s">
        <v>2346</v>
      </c>
      <c r="AHB263" t="s">
        <v>2165</v>
      </c>
      <c r="AHC263" t="s">
        <v>2298</v>
      </c>
      <c r="AHD263" t="s">
        <v>2235</v>
      </c>
      <c r="AHM263" t="s">
        <v>2479</v>
      </c>
      <c r="AHN263" t="s">
        <v>2479</v>
      </c>
      <c r="AHO263" t="s">
        <v>2479</v>
      </c>
      <c r="AHP263" t="s">
        <v>2479</v>
      </c>
      <c r="AHY263" t="s">
        <v>2619</v>
      </c>
      <c r="AHZ263" t="s">
        <v>2249</v>
      </c>
      <c r="AIA263" t="s">
        <v>2538</v>
      </c>
      <c r="AIB263" t="s">
        <v>2212</v>
      </c>
      <c r="AIK263" t="s">
        <v>2942</v>
      </c>
      <c r="AIL263" t="s">
        <v>3025</v>
      </c>
      <c r="AIM263" t="s">
        <v>2987</v>
      </c>
      <c r="AIN263" t="s">
        <v>2836</v>
      </c>
      <c r="AIW263" t="s">
        <v>2947</v>
      </c>
      <c r="AIX263" t="s">
        <v>2260</v>
      </c>
      <c r="AIY263" t="s">
        <v>2577</v>
      </c>
      <c r="AIZ263" t="s">
        <v>2821</v>
      </c>
      <c r="AJI263" t="s">
        <v>2940</v>
      </c>
      <c r="AJJ263" t="s">
        <v>3088</v>
      </c>
      <c r="AJK263" t="s">
        <v>3116</v>
      </c>
      <c r="AJL263" t="s">
        <v>2901</v>
      </c>
      <c r="AJU263" t="s">
        <v>2363</v>
      </c>
      <c r="AJV263" t="s">
        <v>2251</v>
      </c>
      <c r="AJW263" t="s">
        <v>2681</v>
      </c>
      <c r="AJX263" t="s">
        <v>2412</v>
      </c>
      <c r="AKG263" t="s">
        <v>2479</v>
      </c>
      <c r="AKH263" t="s">
        <v>2479</v>
      </c>
      <c r="AKI263" t="s">
        <v>2479</v>
      </c>
      <c r="AKJ263" t="s">
        <v>2479</v>
      </c>
      <c r="AKS263" t="s">
        <v>2245</v>
      </c>
      <c r="AKT263" t="s">
        <v>2483</v>
      </c>
      <c r="AKU263" t="s">
        <v>2198</v>
      </c>
      <c r="AKV263" t="s">
        <v>2331</v>
      </c>
      <c r="ALE263" t="s">
        <v>2900</v>
      </c>
      <c r="ALF263" t="s">
        <v>2640</v>
      </c>
      <c r="ALG263" t="s">
        <v>3016</v>
      </c>
      <c r="ALH263" t="s">
        <v>2639</v>
      </c>
      <c r="ALQ263" t="s">
        <v>2922</v>
      </c>
      <c r="ALR263" t="s">
        <v>2808</v>
      </c>
      <c r="ALS263" t="s">
        <v>2570</v>
      </c>
      <c r="ALT263" t="s">
        <v>2392</v>
      </c>
      <c r="AMD263" t="s">
        <v>2937</v>
      </c>
      <c r="AME263" t="s">
        <v>2933</v>
      </c>
      <c r="AMF263" t="s">
        <v>2887</v>
      </c>
      <c r="AMP263" t="s">
        <v>2677</v>
      </c>
      <c r="AMQ263" t="s">
        <v>2352</v>
      </c>
      <c r="AMR263" t="s">
        <v>2994</v>
      </c>
      <c r="ANB263" t="s">
        <v>2479</v>
      </c>
      <c r="ANC263" t="s">
        <v>2479</v>
      </c>
      <c r="AND263" t="s">
        <v>2479</v>
      </c>
      <c r="ANN263" t="s">
        <v>2671</v>
      </c>
      <c r="ANO263" t="s">
        <v>2924</v>
      </c>
      <c r="ANP263" t="s">
        <v>2540</v>
      </c>
      <c r="ANZ263" t="s">
        <v>2911</v>
      </c>
      <c r="AOA263" t="s">
        <v>2907</v>
      </c>
      <c r="AOB263" t="s">
        <v>2892</v>
      </c>
      <c r="AOL263" t="s">
        <v>2814</v>
      </c>
      <c r="AOM263" t="s">
        <v>2976</v>
      </c>
      <c r="AON263" t="s">
        <v>2778</v>
      </c>
      <c r="AUL263" t="s">
        <v>3179</v>
      </c>
      <c r="AUM263" t="s">
        <v>3009</v>
      </c>
      <c r="AUN263" t="s">
        <v>3170</v>
      </c>
      <c r="AUX263" t="s">
        <v>2396</v>
      </c>
      <c r="AUY263" t="s">
        <v>2603</v>
      </c>
      <c r="AUZ263" t="s">
        <v>2394</v>
      </c>
      <c r="AVJ263" t="s">
        <v>2479</v>
      </c>
      <c r="AVK263" t="s">
        <v>2479</v>
      </c>
      <c r="AVL263" t="s">
        <v>2479</v>
      </c>
      <c r="AVV263" t="s">
        <v>2845</v>
      </c>
      <c r="AVW263" t="s">
        <v>2692</v>
      </c>
      <c r="AVX263" t="s">
        <v>2740</v>
      </c>
      <c r="AWH263" t="s">
        <v>2982</v>
      </c>
      <c r="AWI263" t="s">
        <v>2987</v>
      </c>
      <c r="AWJ263" t="s">
        <v>2827</v>
      </c>
      <c r="AWT263" t="s">
        <v>2598</v>
      </c>
      <c r="AWU263" t="s">
        <v>2922</v>
      </c>
      <c r="AWV263" t="s">
        <v>2826</v>
      </c>
      <c r="BBV263" t="s">
        <v>2986</v>
      </c>
      <c r="BBW263" t="s">
        <v>3056</v>
      </c>
      <c r="BBX263" t="s">
        <v>2967</v>
      </c>
      <c r="BCH263" t="s">
        <v>2894</v>
      </c>
      <c r="BCI263" t="s">
        <v>2990</v>
      </c>
      <c r="BCJ263" t="s">
        <v>2449</v>
      </c>
      <c r="BCT263" t="s">
        <v>2479</v>
      </c>
      <c r="BCU263" t="s">
        <v>2479</v>
      </c>
      <c r="BCV263" t="s">
        <v>2479</v>
      </c>
      <c r="BDF263" t="s">
        <v>2727</v>
      </c>
      <c r="BDG263" t="s">
        <v>2302</v>
      </c>
      <c r="BDH263" t="s">
        <v>2973</v>
      </c>
      <c r="BDR263" t="s">
        <v>2933</v>
      </c>
      <c r="BDS263" t="s">
        <v>2722</v>
      </c>
      <c r="BDT263" t="s">
        <v>3007</v>
      </c>
      <c r="BED263" t="s">
        <v>2512</v>
      </c>
      <c r="BEE263" t="s">
        <v>2265</v>
      </c>
      <c r="BEF263" t="s">
        <v>2712</v>
      </c>
      <c r="BEP263" t="s">
        <v>2479</v>
      </c>
      <c r="BEQ263" t="s">
        <v>2151</v>
      </c>
      <c r="BER263" t="s">
        <v>2314</v>
      </c>
      <c r="BFB263" t="s">
        <v>2327</v>
      </c>
      <c r="BFN263" t="s">
        <v>2479</v>
      </c>
      <c r="BFZ263" t="s">
        <v>2589</v>
      </c>
      <c r="BGA263" t="s">
        <v>2759</v>
      </c>
      <c r="BGL263" t="s">
        <v>2479</v>
      </c>
      <c r="BHV263" t="s">
        <v>2209</v>
      </c>
      <c r="BIH263" t="s">
        <v>2235</v>
      </c>
      <c r="BIJ263" t="s">
        <v>2235</v>
      </c>
      <c r="BIT263" t="s">
        <v>2481</v>
      </c>
      <c r="BIV263" t="s">
        <v>2251</v>
      </c>
      <c r="BOT263" t="s">
        <v>2735</v>
      </c>
      <c r="BPF263" t="s">
        <v>2479</v>
      </c>
      <c r="BPR263" t="s">
        <v>2207</v>
      </c>
      <c r="BQD263" t="s">
        <v>2659</v>
      </c>
      <c r="BRP263" t="s">
        <v>2503</v>
      </c>
      <c r="BSB263" t="s">
        <v>2195</v>
      </c>
      <c r="BUQ263" t="s">
        <v>3031</v>
      </c>
      <c r="BUR263" t="s">
        <v>2993</v>
      </c>
      <c r="BUS263" t="s">
        <v>2410</v>
      </c>
      <c r="BUT263" t="s">
        <v>2410</v>
      </c>
      <c r="BUU263" t="s">
        <v>2597</v>
      </c>
      <c r="BVC263" t="s">
        <v>2830</v>
      </c>
      <c r="BVD263" t="s">
        <v>2237</v>
      </c>
      <c r="BVE263" t="s">
        <v>2253</v>
      </c>
      <c r="BVF263" t="s">
        <v>2164</v>
      </c>
      <c r="BVG263" t="s">
        <v>2277</v>
      </c>
      <c r="BVO263" t="s">
        <v>2226</v>
      </c>
      <c r="BVP263" t="s">
        <v>2468</v>
      </c>
      <c r="BVQ263" t="s">
        <v>2373</v>
      </c>
      <c r="BVR263" t="s">
        <v>2683</v>
      </c>
      <c r="BVS263" t="s">
        <v>2693</v>
      </c>
      <c r="BWA263" t="s">
        <v>2669</v>
      </c>
      <c r="BWB263" t="s">
        <v>2619</v>
      </c>
      <c r="BWC263" t="s">
        <v>2476</v>
      </c>
      <c r="BWD263" t="s">
        <v>2250</v>
      </c>
      <c r="BWE263" t="s">
        <v>2688</v>
      </c>
      <c r="BWM263" t="s">
        <v>3059</v>
      </c>
      <c r="BWN263" t="s">
        <v>2716</v>
      </c>
      <c r="BWO263" t="s">
        <v>2649</v>
      </c>
      <c r="BWP263" t="s">
        <v>2517</v>
      </c>
      <c r="BWQ263" t="s">
        <v>2518</v>
      </c>
      <c r="BWY263" t="s">
        <v>2761</v>
      </c>
      <c r="BWZ263" t="s">
        <v>2826</v>
      </c>
      <c r="BXA263" t="s">
        <v>2643</v>
      </c>
      <c r="BXB263" t="s">
        <v>2819</v>
      </c>
      <c r="BXC263" t="s">
        <v>2615</v>
      </c>
    </row>
    <row r="264" spans="1:1020 1029:1980" x14ac:dyDescent="0.15">
      <c r="A264" t="s">
        <v>3547</v>
      </c>
      <c r="U264" t="s">
        <v>3131</v>
      </c>
      <c r="V264" t="s">
        <v>3168</v>
      </c>
      <c r="W264" t="s">
        <v>3085</v>
      </c>
      <c r="X264" t="s">
        <v>3167</v>
      </c>
      <c r="BQ264" t="s">
        <v>3131</v>
      </c>
      <c r="BR264" t="s">
        <v>3167</v>
      </c>
      <c r="BS264" t="s">
        <v>3167</v>
      </c>
      <c r="BT264" t="s">
        <v>3167</v>
      </c>
      <c r="DA264" t="s">
        <v>3084</v>
      </c>
      <c r="DB264" t="s">
        <v>3084</v>
      </c>
      <c r="DC264" t="s">
        <v>3084</v>
      </c>
      <c r="DD264" t="s">
        <v>3084</v>
      </c>
      <c r="DN264" t="s">
        <v>3167</v>
      </c>
      <c r="DO264" t="s">
        <v>3168</v>
      </c>
      <c r="DP264" t="s">
        <v>3085</v>
      </c>
      <c r="DY264" t="s">
        <v>3167</v>
      </c>
      <c r="DZ264" t="s">
        <v>3167</v>
      </c>
      <c r="EA264" t="s">
        <v>3085</v>
      </c>
      <c r="EB264" t="s">
        <v>3085</v>
      </c>
      <c r="EL264" t="s">
        <v>3085</v>
      </c>
      <c r="EM264" t="s">
        <v>3084</v>
      </c>
      <c r="EN264" t="s">
        <v>3354</v>
      </c>
      <c r="IO264" t="s">
        <v>2269</v>
      </c>
      <c r="IP264" t="s">
        <v>3065</v>
      </c>
      <c r="IQ264" t="s">
        <v>3131</v>
      </c>
      <c r="IR264" t="s">
        <v>3167</v>
      </c>
      <c r="JB264" t="s">
        <v>3084</v>
      </c>
      <c r="JC264" t="s">
        <v>3336</v>
      </c>
      <c r="JD264" t="s">
        <v>3084</v>
      </c>
      <c r="JG264" t="s">
        <v>3269</v>
      </c>
      <c r="JH264" t="s">
        <v>3269</v>
      </c>
      <c r="JI264" t="s">
        <v>3187</v>
      </c>
      <c r="JJ264" t="s">
        <v>3187</v>
      </c>
      <c r="JK264" t="s">
        <v>3190</v>
      </c>
      <c r="JL264" t="s">
        <v>3190</v>
      </c>
      <c r="JM264" t="s">
        <v>3167</v>
      </c>
      <c r="JN264" t="s">
        <v>3167</v>
      </c>
      <c r="JO264" t="s">
        <v>3085</v>
      </c>
      <c r="JP264" t="s">
        <v>3085</v>
      </c>
      <c r="JQ264" t="s">
        <v>3085</v>
      </c>
      <c r="PA264" t="s">
        <v>3085</v>
      </c>
      <c r="PB264" t="s">
        <v>3085</v>
      </c>
      <c r="PC264" t="s">
        <v>3085</v>
      </c>
      <c r="PD264" t="s">
        <v>3085</v>
      </c>
      <c r="PN264" t="s">
        <v>3403</v>
      </c>
      <c r="PO264" t="s">
        <v>3544</v>
      </c>
      <c r="PP264" t="s">
        <v>3350</v>
      </c>
      <c r="RC264" t="s">
        <v>2955</v>
      </c>
      <c r="RD264" t="s">
        <v>2926</v>
      </c>
      <c r="RE264" t="s">
        <v>2932</v>
      </c>
      <c r="RF264" t="s">
        <v>2454</v>
      </c>
      <c r="RG264" t="s">
        <v>2954</v>
      </c>
      <c r="RH264" t="s">
        <v>2908</v>
      </c>
      <c r="RI264" t="s">
        <v>2456</v>
      </c>
      <c r="RJ264" t="s">
        <v>2926</v>
      </c>
      <c r="RK264" t="s">
        <v>2444</v>
      </c>
      <c r="RL264" t="s">
        <v>3075</v>
      </c>
      <c r="RM264" t="s">
        <v>2824</v>
      </c>
      <c r="RO264" t="s">
        <v>2730</v>
      </c>
      <c r="RP264" t="s">
        <v>2190</v>
      </c>
      <c r="RQ264" t="s">
        <v>2825</v>
      </c>
      <c r="RR264" t="s">
        <v>2589</v>
      </c>
      <c r="RS264" t="s">
        <v>2173</v>
      </c>
      <c r="RT264" t="s">
        <v>2267</v>
      </c>
      <c r="RU264" t="s">
        <v>2168</v>
      </c>
      <c r="RV264" t="s">
        <v>2337</v>
      </c>
      <c r="RW264" t="s">
        <v>2294</v>
      </c>
      <c r="RX264" t="s">
        <v>2314</v>
      </c>
      <c r="RY264" t="s">
        <v>2293</v>
      </c>
      <c r="SA264" t="s">
        <v>2479</v>
      </c>
      <c r="SB264" t="s">
        <v>2479</v>
      </c>
      <c r="SC264" t="s">
        <v>2479</v>
      </c>
      <c r="SD264" t="s">
        <v>2479</v>
      </c>
      <c r="SE264" t="s">
        <v>2479</v>
      </c>
      <c r="SF264" t="s">
        <v>2479</v>
      </c>
      <c r="SG264" t="s">
        <v>2479</v>
      </c>
      <c r="SH264" t="s">
        <v>2479</v>
      </c>
      <c r="SI264" t="s">
        <v>2479</v>
      </c>
      <c r="SJ264" t="s">
        <v>2479</v>
      </c>
      <c r="SK264" t="s">
        <v>2479</v>
      </c>
      <c r="SM264" t="s">
        <v>2534</v>
      </c>
      <c r="SN264" t="s">
        <v>2857</v>
      </c>
      <c r="SO264" t="s">
        <v>2599</v>
      </c>
      <c r="SP264" t="s">
        <v>2599</v>
      </c>
      <c r="SQ264" t="s">
        <v>2485</v>
      </c>
      <c r="SR264" t="s">
        <v>2474</v>
      </c>
      <c r="SS264" t="s">
        <v>2604</v>
      </c>
      <c r="ST264" t="s">
        <v>2605</v>
      </c>
      <c r="SU264" t="s">
        <v>2699</v>
      </c>
      <c r="SV264" t="s">
        <v>2329</v>
      </c>
      <c r="SW264" t="s">
        <v>2686</v>
      </c>
      <c r="SY264" t="s">
        <v>2667</v>
      </c>
      <c r="SZ264" t="s">
        <v>2977</v>
      </c>
      <c r="TA264" t="s">
        <v>3032</v>
      </c>
      <c r="TB264" t="s">
        <v>2824</v>
      </c>
      <c r="TC264" t="s">
        <v>2675</v>
      </c>
      <c r="TD264" t="s">
        <v>3089</v>
      </c>
      <c r="TE264" t="s">
        <v>3039</v>
      </c>
      <c r="TF264" t="s">
        <v>2439</v>
      </c>
      <c r="TG264" t="s">
        <v>2856</v>
      </c>
      <c r="TH264" t="s">
        <v>2993</v>
      </c>
      <c r="TI264" t="s">
        <v>3075</v>
      </c>
      <c r="TK264" t="s">
        <v>3033</v>
      </c>
      <c r="TL264" t="s">
        <v>2771</v>
      </c>
      <c r="TM264" t="s">
        <v>2568</v>
      </c>
      <c r="TN264" t="s">
        <v>2870</v>
      </c>
      <c r="TO264" t="s">
        <v>2479</v>
      </c>
      <c r="TP264" t="s">
        <v>2879</v>
      </c>
      <c r="TQ264" t="s">
        <v>3091</v>
      </c>
      <c r="TR264" t="s">
        <v>2815</v>
      </c>
      <c r="TS264" t="s">
        <v>3042</v>
      </c>
      <c r="TT264" t="s">
        <v>2990</v>
      </c>
      <c r="TU264" t="s">
        <v>2813</v>
      </c>
      <c r="VM264" t="s">
        <v>2839</v>
      </c>
      <c r="VN264" t="s">
        <v>2865</v>
      </c>
      <c r="VO264" t="s">
        <v>2949</v>
      </c>
      <c r="VP264" t="s">
        <v>2867</v>
      </c>
      <c r="VY264" t="s">
        <v>2269</v>
      </c>
      <c r="VZ264" t="s">
        <v>2334</v>
      </c>
      <c r="WA264" t="s">
        <v>2575</v>
      </c>
      <c r="WB264" t="s">
        <v>2503</v>
      </c>
      <c r="WK264" t="s">
        <v>2479</v>
      </c>
      <c r="WL264" t="s">
        <v>2479</v>
      </c>
      <c r="WM264" t="s">
        <v>2479</v>
      </c>
      <c r="WN264" t="s">
        <v>2479</v>
      </c>
      <c r="WW264" t="s">
        <v>2790</v>
      </c>
      <c r="WX264" t="s">
        <v>2729</v>
      </c>
      <c r="WY264" t="s">
        <v>2353</v>
      </c>
      <c r="WZ264" t="s">
        <v>2682</v>
      </c>
      <c r="XI264" t="s">
        <v>2837</v>
      </c>
      <c r="XJ264" t="s">
        <v>2956</v>
      </c>
      <c r="XK264" t="s">
        <v>3030</v>
      </c>
      <c r="XL264" t="s">
        <v>2933</v>
      </c>
      <c r="XU264" t="s">
        <v>2961</v>
      </c>
      <c r="XV264" t="s">
        <v>2623</v>
      </c>
      <c r="XW264" t="s">
        <v>2768</v>
      </c>
      <c r="XX264" t="s">
        <v>2265</v>
      </c>
      <c r="YG264" t="s">
        <v>2766</v>
      </c>
      <c r="YH264" t="s">
        <v>2516</v>
      </c>
      <c r="YI264" t="s">
        <v>2451</v>
      </c>
      <c r="YJ264" t="s">
        <v>3032</v>
      </c>
      <c r="YS264" t="s">
        <v>2180</v>
      </c>
      <c r="YT264" t="s">
        <v>2283</v>
      </c>
      <c r="YU264" t="s">
        <v>2525</v>
      </c>
      <c r="YV264" t="s">
        <v>2376</v>
      </c>
      <c r="ZE264" t="s">
        <v>2605</v>
      </c>
      <c r="ZF264" t="s">
        <v>2479</v>
      </c>
      <c r="ZG264" t="s">
        <v>2479</v>
      </c>
      <c r="ZH264" t="s">
        <v>2479</v>
      </c>
      <c r="ZQ264" t="s">
        <v>2228</v>
      </c>
      <c r="ZR264" t="s">
        <v>2430</v>
      </c>
      <c r="ZS264" t="s">
        <v>2325</v>
      </c>
      <c r="ZT264" t="s">
        <v>2430</v>
      </c>
      <c r="AAC264" t="s">
        <v>2649</v>
      </c>
      <c r="AAD264" t="s">
        <v>2518</v>
      </c>
      <c r="AAE264" t="s">
        <v>2438</v>
      </c>
      <c r="AAF264" t="s">
        <v>2442</v>
      </c>
      <c r="AAO264" t="s">
        <v>3055</v>
      </c>
      <c r="AAP264" t="s">
        <v>2259</v>
      </c>
      <c r="AAQ264" t="s">
        <v>2947</v>
      </c>
      <c r="AAR264" t="s">
        <v>2393</v>
      </c>
      <c r="ABA264" t="s">
        <v>2887</v>
      </c>
      <c r="ABB264" t="s">
        <v>2464</v>
      </c>
      <c r="ABC264" t="s">
        <v>3143</v>
      </c>
      <c r="ABD264" t="s">
        <v>3082</v>
      </c>
      <c r="ABM264" t="s">
        <v>2800</v>
      </c>
      <c r="ABN264" t="s">
        <v>2201</v>
      </c>
      <c r="ABO264" t="s">
        <v>2705</v>
      </c>
      <c r="ABP264" t="s">
        <v>2247</v>
      </c>
      <c r="ABY264" t="s">
        <v>2479</v>
      </c>
      <c r="ABZ264" t="s">
        <v>2479</v>
      </c>
      <c r="ACA264" t="s">
        <v>2479</v>
      </c>
      <c r="ACB264" t="s">
        <v>2479</v>
      </c>
      <c r="ACK264" t="s">
        <v>2493</v>
      </c>
      <c r="ACL264" t="s">
        <v>2546</v>
      </c>
      <c r="ACM264" t="s">
        <v>2973</v>
      </c>
      <c r="ACN264" t="s">
        <v>2914</v>
      </c>
      <c r="ACW264" t="s">
        <v>2935</v>
      </c>
      <c r="ACX264" t="s">
        <v>3179</v>
      </c>
      <c r="ACY264" t="s">
        <v>3022</v>
      </c>
      <c r="ACZ264" t="s">
        <v>3115</v>
      </c>
      <c r="ADI264" t="s">
        <v>3548</v>
      </c>
      <c r="ADJ264" t="s">
        <v>2518</v>
      </c>
      <c r="ADK264" t="s">
        <v>3089</v>
      </c>
      <c r="ADL264" t="s">
        <v>2856</v>
      </c>
      <c r="ADU264" t="s">
        <v>2901</v>
      </c>
      <c r="ADV264" t="s">
        <v>2828</v>
      </c>
      <c r="ADW264" t="s">
        <v>2934</v>
      </c>
      <c r="ADX264" t="s">
        <v>3035</v>
      </c>
      <c r="AEG264" t="s">
        <v>2581</v>
      </c>
      <c r="AEH264" t="s">
        <v>2388</v>
      </c>
      <c r="AEI264" t="s">
        <v>2233</v>
      </c>
      <c r="AEJ264" t="s">
        <v>2542</v>
      </c>
      <c r="AES264" t="s">
        <v>2479</v>
      </c>
      <c r="AET264" t="s">
        <v>2479</v>
      </c>
      <c r="AEU264" t="s">
        <v>2479</v>
      </c>
      <c r="AEV264" t="s">
        <v>2479</v>
      </c>
      <c r="AFE264" t="s">
        <v>2678</v>
      </c>
      <c r="AFF264" t="s">
        <v>2725</v>
      </c>
      <c r="AFG264" t="s">
        <v>2397</v>
      </c>
      <c r="AFH264" t="s">
        <v>2490</v>
      </c>
      <c r="AFQ264" t="s">
        <v>3117</v>
      </c>
      <c r="AFR264" t="s">
        <v>2440</v>
      </c>
      <c r="AFS264" t="s">
        <v>2909</v>
      </c>
      <c r="AFT264" t="s">
        <v>2906</v>
      </c>
      <c r="AGC264" t="s">
        <v>3078</v>
      </c>
      <c r="AGD264" t="s">
        <v>2856</v>
      </c>
      <c r="AGE264" t="s">
        <v>2450</v>
      </c>
      <c r="AGF264" t="s">
        <v>2903</v>
      </c>
      <c r="AGO264" t="s">
        <v>2902</v>
      </c>
      <c r="AGP264" t="s">
        <v>2901</v>
      </c>
      <c r="AGQ264" t="s">
        <v>3088</v>
      </c>
      <c r="AGR264" t="s">
        <v>2839</v>
      </c>
      <c r="AHA264" t="s">
        <v>2357</v>
      </c>
      <c r="AHB264" t="s">
        <v>2575</v>
      </c>
      <c r="AHC264" t="s">
        <v>2869</v>
      </c>
      <c r="AHD264" t="s">
        <v>2476</v>
      </c>
      <c r="AHM264" t="s">
        <v>2479</v>
      </c>
      <c r="AHN264" t="s">
        <v>2479</v>
      </c>
      <c r="AHO264" t="s">
        <v>2479</v>
      </c>
      <c r="AHP264" t="s">
        <v>2479</v>
      </c>
      <c r="AHY264" t="s">
        <v>2396</v>
      </c>
      <c r="AHZ264" t="s">
        <v>2833</v>
      </c>
      <c r="AIA264" t="s">
        <v>2473</v>
      </c>
      <c r="AIB264" t="s">
        <v>2725</v>
      </c>
      <c r="AIK264" t="s">
        <v>3082</v>
      </c>
      <c r="AIL264" t="s">
        <v>2445</v>
      </c>
      <c r="AIM264" t="s">
        <v>2451</v>
      </c>
      <c r="AIN264" t="s">
        <v>3245</v>
      </c>
      <c r="AIW264" t="s">
        <v>2965</v>
      </c>
      <c r="AIX264" t="s">
        <v>2610</v>
      </c>
      <c r="AIY264" t="s">
        <v>3075</v>
      </c>
      <c r="AIZ264" t="s">
        <v>2872</v>
      </c>
      <c r="AJI264" t="s">
        <v>2942</v>
      </c>
      <c r="AJJ264" t="s">
        <v>2958</v>
      </c>
      <c r="AJK264" t="s">
        <v>2961</v>
      </c>
      <c r="AJL264" t="s">
        <v>2836</v>
      </c>
      <c r="AJU264" t="s">
        <v>2269</v>
      </c>
      <c r="AJV264" t="s">
        <v>2140</v>
      </c>
      <c r="AJW264" t="s">
        <v>2322</v>
      </c>
      <c r="AJX264" t="s">
        <v>2279</v>
      </c>
      <c r="AKG264" t="s">
        <v>2479</v>
      </c>
      <c r="AKH264" t="s">
        <v>2479</v>
      </c>
      <c r="AKI264" t="s">
        <v>2479</v>
      </c>
      <c r="AKJ264" t="s">
        <v>2479</v>
      </c>
      <c r="AKS264" t="s">
        <v>2607</v>
      </c>
      <c r="AKT264" t="s">
        <v>2474</v>
      </c>
      <c r="AKU264" t="s">
        <v>2385</v>
      </c>
      <c r="AKV264" t="s">
        <v>2880</v>
      </c>
      <c r="ALE264" t="s">
        <v>3088</v>
      </c>
      <c r="ALF264" t="s">
        <v>2796</v>
      </c>
      <c r="ALG264" t="s">
        <v>2998</v>
      </c>
      <c r="ALH264" t="s">
        <v>3030</v>
      </c>
      <c r="ALQ264" t="s">
        <v>3125</v>
      </c>
      <c r="ALR264" t="s">
        <v>2873</v>
      </c>
      <c r="ALS264" t="s">
        <v>2824</v>
      </c>
      <c r="ALT264" t="s">
        <v>2874</v>
      </c>
      <c r="AMD264" t="s">
        <v>3015</v>
      </c>
      <c r="AME264" t="s">
        <v>3061</v>
      </c>
      <c r="AMF264" t="s">
        <v>2720</v>
      </c>
      <c r="AMP264" t="s">
        <v>2432</v>
      </c>
      <c r="AMQ264" t="s">
        <v>2196</v>
      </c>
      <c r="AMR264" t="s">
        <v>2302</v>
      </c>
      <c r="ANB264" t="s">
        <v>2479</v>
      </c>
      <c r="ANC264" t="s">
        <v>2479</v>
      </c>
      <c r="AND264" t="s">
        <v>2479</v>
      </c>
      <c r="ANN264" t="s">
        <v>2846</v>
      </c>
      <c r="ANO264" t="s">
        <v>2626</v>
      </c>
      <c r="ANP264" t="s">
        <v>2584</v>
      </c>
      <c r="ANZ264" t="s">
        <v>2863</v>
      </c>
      <c r="AOA264" t="s">
        <v>2941</v>
      </c>
      <c r="AOB264" t="s">
        <v>2958</v>
      </c>
      <c r="AOL264" t="s">
        <v>2610</v>
      </c>
      <c r="AOM264" t="s">
        <v>2611</v>
      </c>
      <c r="AON264" t="s">
        <v>2810</v>
      </c>
      <c r="AOX264" t="s">
        <v>2967</v>
      </c>
      <c r="AOY264" t="s">
        <v>2999</v>
      </c>
      <c r="AOZ264" t="s">
        <v>3078</v>
      </c>
      <c r="APJ264" t="s">
        <v>2881</v>
      </c>
      <c r="APK264" t="s">
        <v>3039</v>
      </c>
      <c r="APL264" t="s">
        <v>2409</v>
      </c>
      <c r="APV264" t="s">
        <v>2479</v>
      </c>
      <c r="APW264" t="s">
        <v>2479</v>
      </c>
      <c r="APX264" t="s">
        <v>2479</v>
      </c>
      <c r="AQH264" t="s">
        <v>3042</v>
      </c>
      <c r="AQI264" t="s">
        <v>2894</v>
      </c>
      <c r="AQJ264" t="s">
        <v>2817</v>
      </c>
      <c r="AQT264" t="s">
        <v>3152</v>
      </c>
      <c r="AQU264" t="s">
        <v>3001</v>
      </c>
      <c r="AQV264" t="s">
        <v>2983</v>
      </c>
      <c r="ARF264" t="s">
        <v>2820</v>
      </c>
      <c r="ARG264" t="s">
        <v>2646</v>
      </c>
      <c r="ARH264" t="s">
        <v>2599</v>
      </c>
      <c r="AUL264" t="s">
        <v>2868</v>
      </c>
      <c r="AUM264" t="s">
        <v>2952</v>
      </c>
      <c r="AUN264" t="s">
        <v>3244</v>
      </c>
      <c r="AUX264" t="s">
        <v>2732</v>
      </c>
      <c r="AUY264" t="s">
        <v>2503</v>
      </c>
      <c r="AUZ264" t="s">
        <v>2734</v>
      </c>
      <c r="AVJ264" t="s">
        <v>2479</v>
      </c>
      <c r="AVK264" t="s">
        <v>2479</v>
      </c>
      <c r="AVL264" t="s">
        <v>2479</v>
      </c>
      <c r="AVV264" t="s">
        <v>2850</v>
      </c>
      <c r="AVW264" t="s">
        <v>2812</v>
      </c>
      <c r="AVX264" t="s">
        <v>2551</v>
      </c>
      <c r="AWH264" t="s">
        <v>2893</v>
      </c>
      <c r="AWI264" t="s">
        <v>3061</v>
      </c>
      <c r="AWJ264" t="s">
        <v>2424</v>
      </c>
      <c r="AWT264" t="s">
        <v>2806</v>
      </c>
      <c r="AWU264" t="s">
        <v>2771</v>
      </c>
      <c r="AWV264" t="s">
        <v>2752</v>
      </c>
      <c r="BBV264" t="s">
        <v>3091</v>
      </c>
      <c r="BBW264" t="s">
        <v>2423</v>
      </c>
      <c r="BBX264" t="s">
        <v>3012</v>
      </c>
      <c r="BCH264" t="s">
        <v>2692</v>
      </c>
      <c r="BCI264" t="s">
        <v>2928</v>
      </c>
      <c r="BCJ264" t="s">
        <v>2229</v>
      </c>
      <c r="BCT264" t="s">
        <v>2479</v>
      </c>
      <c r="BCU264" t="s">
        <v>2479</v>
      </c>
      <c r="BCV264" t="s">
        <v>2479</v>
      </c>
      <c r="BDF264" t="s">
        <v>2450</v>
      </c>
      <c r="BDG264" t="s">
        <v>3144</v>
      </c>
      <c r="BDH264" t="s">
        <v>2687</v>
      </c>
      <c r="BDR264" t="s">
        <v>2958</v>
      </c>
      <c r="BDS264" t="s">
        <v>3035</v>
      </c>
      <c r="BDT264" t="s">
        <v>2967</v>
      </c>
      <c r="BED264" t="s">
        <v>2753</v>
      </c>
      <c r="BEE264" t="s">
        <v>2872</v>
      </c>
      <c r="BEF264" t="s">
        <v>2771</v>
      </c>
    </row>
    <row r="265" spans="1:1020 1029:1980" x14ac:dyDescent="0.15">
      <c r="A265" t="s">
        <v>3549</v>
      </c>
      <c r="J265">
        <f>100</f>
        <v>100</v>
      </c>
      <c r="K265" t="s">
        <v>2777</v>
      </c>
      <c r="L265" t="s">
        <v>2779</v>
      </c>
      <c r="AH265">
        <f>8</f>
        <v>8</v>
      </c>
      <c r="AI265" t="s">
        <v>2777</v>
      </c>
      <c r="AJ265">
        <f>19</f>
        <v>19</v>
      </c>
      <c r="AT265" t="s">
        <v>2132</v>
      </c>
      <c r="AU265" t="s">
        <v>2777</v>
      </c>
      <c r="AV265" t="s">
        <v>2777</v>
      </c>
      <c r="BG265" t="s">
        <v>2777</v>
      </c>
      <c r="BH265" t="s">
        <v>3084</v>
      </c>
      <c r="BQ265" t="s">
        <v>3167</v>
      </c>
      <c r="BR265" t="s">
        <v>3167</v>
      </c>
      <c r="BS265" t="s">
        <v>3167</v>
      </c>
      <c r="BT265" t="s">
        <v>3167</v>
      </c>
      <c r="CE265" t="s">
        <v>2777</v>
      </c>
      <c r="CF265" t="s">
        <v>2777</v>
      </c>
      <c r="CJ265" t="s">
        <v>2432</v>
      </c>
      <c r="CK265" t="s">
        <v>2432</v>
      </c>
      <c r="CL265" t="s">
        <v>2192</v>
      </c>
      <c r="CM265" t="s">
        <v>2870</v>
      </c>
      <c r="CN265" t="s">
        <v>2555</v>
      </c>
      <c r="CO265" t="s">
        <v>2551</v>
      </c>
      <c r="CP265">
        <f>31</f>
        <v>31</v>
      </c>
      <c r="CQ265" t="s">
        <v>2780</v>
      </c>
      <c r="CR265" t="s">
        <v>2780</v>
      </c>
      <c r="DA265" t="s">
        <v>3354</v>
      </c>
      <c r="DB265" t="s">
        <v>3403</v>
      </c>
      <c r="DC265" t="s">
        <v>3403</v>
      </c>
      <c r="DD265" t="s">
        <v>3354</v>
      </c>
      <c r="DY265" t="s">
        <v>3354</v>
      </c>
      <c r="DZ265" t="s">
        <v>3354</v>
      </c>
      <c r="EA265" t="s">
        <v>3403</v>
      </c>
      <c r="EK265" t="s">
        <v>3168</v>
      </c>
      <c r="EL265" t="s">
        <v>3065</v>
      </c>
      <c r="EM265" t="s">
        <v>3131</v>
      </c>
      <c r="EN265" t="s">
        <v>3168</v>
      </c>
      <c r="EX265" t="s">
        <v>2897</v>
      </c>
      <c r="EY265">
        <f>41</f>
        <v>41</v>
      </c>
      <c r="EZ265">
        <f>46</f>
        <v>46</v>
      </c>
      <c r="FJ265">
        <f>56</f>
        <v>56</v>
      </c>
      <c r="FK265" t="s">
        <v>2777</v>
      </c>
      <c r="FL265" t="s">
        <v>3084</v>
      </c>
      <c r="GH265" t="s">
        <v>2445</v>
      </c>
      <c r="GI265" t="s">
        <v>2779</v>
      </c>
      <c r="GJ265" t="s">
        <v>2779</v>
      </c>
      <c r="HG265" t="s">
        <v>2898</v>
      </c>
      <c r="HH265" t="s">
        <v>2779</v>
      </c>
      <c r="HR265" t="s">
        <v>2777</v>
      </c>
      <c r="HS265" t="s">
        <v>2777</v>
      </c>
      <c r="HT265" t="s">
        <v>2779</v>
      </c>
      <c r="IE265">
        <f>91</f>
        <v>91</v>
      </c>
      <c r="IF265" t="s">
        <v>2777</v>
      </c>
      <c r="IO265" t="s">
        <v>3354</v>
      </c>
      <c r="IP265" t="s">
        <v>3084</v>
      </c>
      <c r="IQ265" t="s">
        <v>3167</v>
      </c>
      <c r="IR265" t="s">
        <v>3168</v>
      </c>
      <c r="JG265" t="s">
        <v>3407</v>
      </c>
      <c r="JK265" t="s">
        <v>3408</v>
      </c>
      <c r="JL265" t="s">
        <v>3387</v>
      </c>
      <c r="JM265" t="s">
        <v>3354</v>
      </c>
      <c r="JN265" t="s">
        <v>3410</v>
      </c>
      <c r="JO265" t="s">
        <v>3409</v>
      </c>
      <c r="JP265" t="s">
        <v>3085</v>
      </c>
      <c r="JQ265" t="s">
        <v>3085</v>
      </c>
      <c r="KL265" t="s">
        <v>2212</v>
      </c>
      <c r="KM265" t="s">
        <v>2779</v>
      </c>
      <c r="KN265" t="s">
        <v>3084</v>
      </c>
      <c r="LJ265">
        <f>47</f>
        <v>47</v>
      </c>
      <c r="LK265" t="s">
        <v>2779</v>
      </c>
      <c r="LL265">
        <f>97</f>
        <v>97</v>
      </c>
      <c r="MT265" t="s">
        <v>2497</v>
      </c>
      <c r="MU265">
        <f>98</f>
        <v>98</v>
      </c>
      <c r="MV265" t="s">
        <v>3350</v>
      </c>
      <c r="NS265" t="s">
        <v>2586</v>
      </c>
      <c r="NT265" t="s">
        <v>2777</v>
      </c>
      <c r="OD265" t="s">
        <v>2926</v>
      </c>
      <c r="OE265" t="s">
        <v>2777</v>
      </c>
      <c r="OF265" t="s">
        <v>2779</v>
      </c>
      <c r="OQ265" t="s">
        <v>2683</v>
      </c>
      <c r="OR265" t="s">
        <v>2777</v>
      </c>
      <c r="PA265" t="s">
        <v>3168</v>
      </c>
      <c r="PB265" t="s">
        <v>3085</v>
      </c>
      <c r="PC265" t="s">
        <v>3167</v>
      </c>
      <c r="PD265" t="s">
        <v>3168</v>
      </c>
      <c r="PN265" t="s">
        <v>3085</v>
      </c>
      <c r="PO265" t="s">
        <v>3167</v>
      </c>
      <c r="PP265" t="s">
        <v>3167</v>
      </c>
      <c r="PZ265" t="s">
        <v>2777</v>
      </c>
      <c r="QA265" t="s">
        <v>2777</v>
      </c>
      <c r="QB265" t="s">
        <v>2779</v>
      </c>
      <c r="RC265" t="s">
        <v>2911</v>
      </c>
      <c r="RG265" t="s">
        <v>2905</v>
      </c>
      <c r="RH265" t="s">
        <v>2411</v>
      </c>
      <c r="RI265" t="s">
        <v>2778</v>
      </c>
      <c r="RJ265" t="s">
        <v>2922</v>
      </c>
      <c r="RK265" t="s">
        <v>2324</v>
      </c>
      <c r="RL265" t="s">
        <v>2259</v>
      </c>
      <c r="RM265" t="s">
        <v>2324</v>
      </c>
      <c r="RO265" t="s">
        <v>3004</v>
      </c>
      <c r="RS265" t="s">
        <v>2510</v>
      </c>
      <c r="RT265" t="s">
        <v>2644</v>
      </c>
      <c r="RU265" t="s">
        <v>2586</v>
      </c>
      <c r="RV265" t="s">
        <v>2685</v>
      </c>
      <c r="RW265" t="s">
        <v>2329</v>
      </c>
      <c r="RX265" t="s">
        <v>2492</v>
      </c>
      <c r="RY265" t="s">
        <v>2657</v>
      </c>
      <c r="SA265" t="s">
        <v>2479</v>
      </c>
      <c r="SE265" t="s">
        <v>2479</v>
      </c>
      <c r="SF265" t="s">
        <v>2479</v>
      </c>
      <c r="SG265" t="s">
        <v>2479</v>
      </c>
      <c r="SH265" t="s">
        <v>2479</v>
      </c>
      <c r="SI265" t="s">
        <v>2479</v>
      </c>
      <c r="SJ265" t="s">
        <v>2479</v>
      </c>
      <c r="SK265" t="s">
        <v>2479</v>
      </c>
      <c r="SM265" t="s">
        <v>2621</v>
      </c>
      <c r="SQ265" t="s">
        <v>2535</v>
      </c>
      <c r="SR265" t="s">
        <v>2354</v>
      </c>
      <c r="SS265" t="s">
        <v>2415</v>
      </c>
      <c r="ST265" t="s">
        <v>2664</v>
      </c>
      <c r="SU265" t="s">
        <v>2748</v>
      </c>
      <c r="SV265" t="s">
        <v>2710</v>
      </c>
      <c r="SW265" t="s">
        <v>2191</v>
      </c>
      <c r="SY265" t="s">
        <v>2770</v>
      </c>
      <c r="TC265" t="s">
        <v>2718</v>
      </c>
      <c r="TD265" t="s">
        <v>2904</v>
      </c>
      <c r="TE265" t="s">
        <v>2780</v>
      </c>
      <c r="TF265" t="s">
        <v>2768</v>
      </c>
      <c r="TG265" t="s">
        <v>2876</v>
      </c>
      <c r="TH265" t="s">
        <v>2778</v>
      </c>
      <c r="TI265" t="s">
        <v>2411</v>
      </c>
      <c r="TK265" t="s">
        <v>2787</v>
      </c>
      <c r="TO265" t="s">
        <v>2254</v>
      </c>
      <c r="TP265" t="s">
        <v>2624</v>
      </c>
      <c r="TQ265" t="s">
        <v>2362</v>
      </c>
      <c r="TR265" t="s">
        <v>2404</v>
      </c>
      <c r="TS265" t="s">
        <v>2297</v>
      </c>
      <c r="TT265" t="s">
        <v>2296</v>
      </c>
      <c r="TU265" t="s">
        <v>2174</v>
      </c>
      <c r="YG265" t="s">
        <v>2936</v>
      </c>
      <c r="YH265" t="s">
        <v>2837</v>
      </c>
      <c r="YI265" t="s">
        <v>2858</v>
      </c>
      <c r="YJ265" t="s">
        <v>2555</v>
      </c>
      <c r="YS265" t="s">
        <v>2804</v>
      </c>
      <c r="YT265" t="s">
        <v>2820</v>
      </c>
      <c r="YU265" t="s">
        <v>2685</v>
      </c>
      <c r="YV265" t="s">
        <v>2567</v>
      </c>
      <c r="ZE265" t="s">
        <v>2479</v>
      </c>
      <c r="ZF265" t="s">
        <v>2479</v>
      </c>
      <c r="ZG265" t="s">
        <v>2479</v>
      </c>
      <c r="ZH265" t="s">
        <v>2479</v>
      </c>
      <c r="ZQ265" t="s">
        <v>2981</v>
      </c>
      <c r="ZR265" t="s">
        <v>2899</v>
      </c>
      <c r="ZS265" t="s">
        <v>2263</v>
      </c>
      <c r="ZT265" t="s">
        <v>2564</v>
      </c>
      <c r="AAC265" t="s">
        <v>2896</v>
      </c>
      <c r="AAD265" t="s">
        <v>2459</v>
      </c>
      <c r="AAE265" t="s">
        <v>3039</v>
      </c>
      <c r="AAF265" t="s">
        <v>2809</v>
      </c>
      <c r="AAO265" t="s">
        <v>2300</v>
      </c>
      <c r="AAP265" t="s">
        <v>2688</v>
      </c>
      <c r="AAQ265" t="s">
        <v>2732</v>
      </c>
      <c r="AAR265" t="s">
        <v>2694</v>
      </c>
      <c r="ABA265" t="s">
        <v>2608</v>
      </c>
      <c r="ABB265" t="s">
        <v>2945</v>
      </c>
      <c r="ABC265" t="s">
        <v>2447</v>
      </c>
      <c r="ABD265" t="s">
        <v>3075</v>
      </c>
      <c r="ABM265" t="s">
        <v>2250</v>
      </c>
      <c r="ABN265" t="s">
        <v>2754</v>
      </c>
      <c r="ABO265" t="s">
        <v>2619</v>
      </c>
      <c r="ABP265" t="s">
        <v>2624</v>
      </c>
      <c r="ABY265" t="s">
        <v>2479</v>
      </c>
      <c r="ABZ265" t="s">
        <v>2479</v>
      </c>
      <c r="ACA265" t="s">
        <v>2479</v>
      </c>
      <c r="ACB265" t="s">
        <v>2479</v>
      </c>
      <c r="ACK265" t="s">
        <v>2550</v>
      </c>
      <c r="ACL265" t="s">
        <v>2708</v>
      </c>
      <c r="ACM265" t="s">
        <v>2484</v>
      </c>
      <c r="ACN265" t="s">
        <v>2351</v>
      </c>
      <c r="ACW265" t="s">
        <v>2913</v>
      </c>
      <c r="ACX265" t="s">
        <v>2799</v>
      </c>
      <c r="ACY265" t="s">
        <v>2896</v>
      </c>
      <c r="ACZ265" t="s">
        <v>2827</v>
      </c>
      <c r="ADI265" t="s">
        <v>2946</v>
      </c>
      <c r="ADJ265" t="s">
        <v>2348</v>
      </c>
      <c r="ADK265" t="s">
        <v>2833</v>
      </c>
      <c r="ADL265" t="s">
        <v>2684</v>
      </c>
      <c r="ADU265" t="s">
        <v>2464</v>
      </c>
      <c r="ADV265" t="s">
        <v>2906</v>
      </c>
      <c r="ADW265" t="s">
        <v>3060</v>
      </c>
      <c r="AEG265" t="s">
        <v>2847</v>
      </c>
      <c r="AEH265" t="s">
        <v>2816</v>
      </c>
      <c r="AEI265" t="s">
        <v>2439</v>
      </c>
      <c r="AES265" t="s">
        <v>2479</v>
      </c>
      <c r="AET265" t="s">
        <v>2479</v>
      </c>
      <c r="AEU265" t="s">
        <v>2479</v>
      </c>
      <c r="AFE265" t="s">
        <v>2623</v>
      </c>
      <c r="AFF265" t="s">
        <v>2568</v>
      </c>
      <c r="AFG265" t="s">
        <v>2225</v>
      </c>
      <c r="AFQ265" t="s">
        <v>3117</v>
      </c>
      <c r="AFR265" t="s">
        <v>2899</v>
      </c>
      <c r="AFS265" t="s">
        <v>2955</v>
      </c>
      <c r="AGC265" t="s">
        <v>2327</v>
      </c>
      <c r="AGD265" t="s">
        <v>2199</v>
      </c>
      <c r="AGE265" t="s">
        <v>2196</v>
      </c>
      <c r="AGO265" t="s">
        <v>2718</v>
      </c>
      <c r="AGP265" t="s">
        <v>3040</v>
      </c>
      <c r="AGQ265" t="s">
        <v>2905</v>
      </c>
      <c r="AGR265" t="s">
        <v>2909</v>
      </c>
      <c r="AHA265" t="s">
        <v>2408</v>
      </c>
      <c r="AHB265" t="s">
        <v>2884</v>
      </c>
      <c r="AHC265" t="s">
        <v>2602</v>
      </c>
      <c r="AHD265" t="s">
        <v>2994</v>
      </c>
      <c r="AHM265" t="s">
        <v>2479</v>
      </c>
      <c r="AHN265" t="s">
        <v>2479</v>
      </c>
      <c r="AHO265" t="s">
        <v>2479</v>
      </c>
      <c r="AHP265" t="s">
        <v>2479</v>
      </c>
      <c r="AHY265" t="s">
        <v>2766</v>
      </c>
      <c r="AHZ265" t="s">
        <v>2870</v>
      </c>
      <c r="AIA265" t="s">
        <v>2509</v>
      </c>
      <c r="AIB265" t="s">
        <v>2742</v>
      </c>
      <c r="AIK265" t="s">
        <v>2911</v>
      </c>
      <c r="AIL265" t="s">
        <v>2868</v>
      </c>
      <c r="AIM265" t="s">
        <v>2940</v>
      </c>
      <c r="AIN265" t="s">
        <v>2956</v>
      </c>
      <c r="AIW265" t="s">
        <v>2501</v>
      </c>
      <c r="AIX265" t="s">
        <v>2403</v>
      </c>
      <c r="AIY265" t="s">
        <v>2481</v>
      </c>
      <c r="AIZ265" t="s">
        <v>2545</v>
      </c>
      <c r="AJI265" t="s">
        <v>3015</v>
      </c>
      <c r="AJJ265" t="s">
        <v>2457</v>
      </c>
      <c r="AJK265" t="s">
        <v>2457</v>
      </c>
      <c r="AJL265" t="s">
        <v>2900</v>
      </c>
      <c r="AJU265" t="s">
        <v>2330</v>
      </c>
      <c r="AJV265" t="s">
        <v>2429</v>
      </c>
      <c r="AJW265" t="s">
        <v>2803</v>
      </c>
      <c r="AJX265" t="s">
        <v>2549</v>
      </c>
      <c r="AKG265" t="s">
        <v>2479</v>
      </c>
      <c r="AKH265" t="s">
        <v>2479</v>
      </c>
      <c r="AKI265" t="s">
        <v>2479</v>
      </c>
      <c r="AKJ265" t="s">
        <v>2479</v>
      </c>
      <c r="AKS265" t="s">
        <v>2389</v>
      </c>
      <c r="AKT265" t="s">
        <v>2162</v>
      </c>
      <c r="AKU265" t="s">
        <v>2291</v>
      </c>
      <c r="AKV265" t="s">
        <v>2301</v>
      </c>
      <c r="ALE265" t="s">
        <v>2952</v>
      </c>
      <c r="ALF265" t="s">
        <v>2719</v>
      </c>
      <c r="ALG265" t="s">
        <v>2460</v>
      </c>
      <c r="ALH265" t="s">
        <v>2450</v>
      </c>
      <c r="ALQ265" t="s">
        <v>2217</v>
      </c>
      <c r="ALR265" t="s">
        <v>2358</v>
      </c>
      <c r="ALS265" t="s">
        <v>2241</v>
      </c>
      <c r="ALT265" t="s">
        <v>2268</v>
      </c>
      <c r="AMC265" t="s">
        <v>2516</v>
      </c>
      <c r="AMD265" t="s">
        <v>3028</v>
      </c>
      <c r="AME265" t="s">
        <v>3031</v>
      </c>
      <c r="AMF265" t="s">
        <v>2667</v>
      </c>
      <c r="AMO265" t="s">
        <v>2567</v>
      </c>
      <c r="AMP265" t="s">
        <v>2199</v>
      </c>
      <c r="AMQ265" t="s">
        <v>2971</v>
      </c>
      <c r="AMR265" t="s">
        <v>2671</v>
      </c>
      <c r="ANA265" t="s">
        <v>2479</v>
      </c>
      <c r="ANB265" t="s">
        <v>2479</v>
      </c>
      <c r="ANC265" t="s">
        <v>2479</v>
      </c>
      <c r="AND265" t="s">
        <v>2479</v>
      </c>
      <c r="ANM265" t="s">
        <v>2709</v>
      </c>
      <c r="ANN265" t="s">
        <v>2212</v>
      </c>
      <c r="ANO265" t="s">
        <v>2357</v>
      </c>
      <c r="ANP265" t="s">
        <v>2210</v>
      </c>
      <c r="ANY265" t="s">
        <v>2459</v>
      </c>
      <c r="ANZ265" t="s">
        <v>2622</v>
      </c>
      <c r="AOA265" t="s">
        <v>2455</v>
      </c>
      <c r="AOB265" t="s">
        <v>3060</v>
      </c>
      <c r="AOK265" t="s">
        <v>2178</v>
      </c>
      <c r="AOL265" t="s">
        <v>2426</v>
      </c>
      <c r="AOM265" t="s">
        <v>2224</v>
      </c>
      <c r="AON265" t="s">
        <v>2379</v>
      </c>
      <c r="AOX265" t="s">
        <v>2867</v>
      </c>
      <c r="AOY265" t="s">
        <v>2901</v>
      </c>
      <c r="AOZ265" t="s">
        <v>2721</v>
      </c>
      <c r="APJ265" t="s">
        <v>2206</v>
      </c>
      <c r="APK265" t="s">
        <v>2403</v>
      </c>
      <c r="APL265" t="s">
        <v>2312</v>
      </c>
      <c r="APV265" t="s">
        <v>2479</v>
      </c>
      <c r="APW265" t="s">
        <v>2479</v>
      </c>
      <c r="APX265" t="s">
        <v>2479</v>
      </c>
      <c r="AQH265" t="s">
        <v>2631</v>
      </c>
      <c r="AQI265" t="s">
        <v>2653</v>
      </c>
      <c r="AQJ265" t="s">
        <v>2494</v>
      </c>
      <c r="AQT265" t="s">
        <v>2962</v>
      </c>
      <c r="AQU265" t="s">
        <v>2932</v>
      </c>
      <c r="AQV265" t="s">
        <v>2455</v>
      </c>
      <c r="ARF265" t="s">
        <v>2537</v>
      </c>
      <c r="ARG265" t="s">
        <v>2474</v>
      </c>
      <c r="ARH265" t="s">
        <v>2473</v>
      </c>
      <c r="BEP265" t="s">
        <v>2735</v>
      </c>
      <c r="BEQ265" t="s">
        <v>2662</v>
      </c>
      <c r="BER265" t="s">
        <v>2479</v>
      </c>
      <c r="BFB265" t="s">
        <v>2822</v>
      </c>
      <c r="BFC265" t="s">
        <v>2479</v>
      </c>
      <c r="BFD265" t="s">
        <v>2479</v>
      </c>
      <c r="BFN265" t="s">
        <v>2380</v>
      </c>
      <c r="BFO265" t="s">
        <v>2479</v>
      </c>
      <c r="BFP265" t="s">
        <v>2479</v>
      </c>
      <c r="BFZ265" t="s">
        <v>2257</v>
      </c>
      <c r="BGA265" t="s">
        <v>2479</v>
      </c>
      <c r="BGB265" t="s">
        <v>2548</v>
      </c>
      <c r="BGL265" t="s">
        <v>2180</v>
      </c>
      <c r="BGM265" t="s">
        <v>2479</v>
      </c>
      <c r="BGN265" t="s">
        <v>2272</v>
      </c>
      <c r="BGY265" t="s">
        <v>2479</v>
      </c>
      <c r="BGZ265" t="s">
        <v>2479</v>
      </c>
      <c r="BHK265" t="s">
        <v>2433</v>
      </c>
      <c r="BHL265" t="s">
        <v>2479</v>
      </c>
      <c r="BHV265" t="s">
        <v>2973</v>
      </c>
      <c r="BHW265" t="s">
        <v>2479</v>
      </c>
      <c r="BHX265" t="s">
        <v>2479</v>
      </c>
      <c r="BIH265" t="s">
        <v>2345</v>
      </c>
      <c r="BII265" t="s">
        <v>2479</v>
      </c>
      <c r="BIJ265" t="s">
        <v>2479</v>
      </c>
      <c r="BIT265" t="s">
        <v>2479</v>
      </c>
      <c r="BIU265" t="s">
        <v>2479</v>
      </c>
      <c r="BIV265" t="s">
        <v>2479</v>
      </c>
      <c r="BIZ265" t="s">
        <v>2717</v>
      </c>
      <c r="BJA265" t="s">
        <v>2905</v>
      </c>
      <c r="BJB265" t="s">
        <v>2948</v>
      </c>
      <c r="BJC265" t="s">
        <v>2766</v>
      </c>
      <c r="BJD265" t="s">
        <v>2603</v>
      </c>
      <c r="BJE265" t="s">
        <v>2857</v>
      </c>
      <c r="BJF265" t="s">
        <v>2535</v>
      </c>
      <c r="BJG265" t="s">
        <v>2417</v>
      </c>
      <c r="BJH265" t="s">
        <v>2747</v>
      </c>
      <c r="BJL265" t="s">
        <v>3016</v>
      </c>
      <c r="BJM265" t="s">
        <v>3115</v>
      </c>
      <c r="BJN265" t="s">
        <v>3075</v>
      </c>
      <c r="BJO265" t="s">
        <v>2510</v>
      </c>
      <c r="BJP265" t="s">
        <v>2644</v>
      </c>
      <c r="BJQ265" t="s">
        <v>2586</v>
      </c>
      <c r="BJR265" t="s">
        <v>2685</v>
      </c>
      <c r="BJS265" t="s">
        <v>2329</v>
      </c>
      <c r="BJT265" t="s">
        <v>2492</v>
      </c>
      <c r="BJX265" t="s">
        <v>2450</v>
      </c>
      <c r="BJY265" t="s">
        <v>2516</v>
      </c>
      <c r="BJZ265" t="s">
        <v>2897</v>
      </c>
      <c r="BKA265" t="s">
        <v>2263</v>
      </c>
      <c r="BKB265" t="s">
        <v>2944</v>
      </c>
      <c r="BKC265" t="s">
        <v>2396</v>
      </c>
      <c r="BKD265" t="s">
        <v>2684</v>
      </c>
      <c r="BKE265" t="s">
        <v>2738</v>
      </c>
      <c r="BKF265" t="s">
        <v>2430</v>
      </c>
      <c r="BKJ265" t="s">
        <v>2411</v>
      </c>
      <c r="BKK265" t="s">
        <v>2859</v>
      </c>
      <c r="BKL265" t="s">
        <v>2554</v>
      </c>
      <c r="BKM265" t="s">
        <v>2535</v>
      </c>
      <c r="BKN265" t="s">
        <v>2354</v>
      </c>
      <c r="BKO265" t="s">
        <v>2415</v>
      </c>
      <c r="BKP265" t="s">
        <v>2664</v>
      </c>
      <c r="BKQ265" t="s">
        <v>2748</v>
      </c>
      <c r="BKR265" t="s">
        <v>2710</v>
      </c>
      <c r="BKV265" t="s">
        <v>2621</v>
      </c>
      <c r="BKW265" t="s">
        <v>2904</v>
      </c>
      <c r="BKX265" t="s">
        <v>2443</v>
      </c>
      <c r="BKY265" t="s">
        <v>2855</v>
      </c>
      <c r="BKZ265" t="s">
        <v>2816</v>
      </c>
      <c r="BLA265" t="s">
        <v>2879</v>
      </c>
      <c r="BLB265" t="s">
        <v>2712</v>
      </c>
      <c r="BLC265" t="s">
        <v>2807</v>
      </c>
      <c r="BLD265" t="s">
        <v>2923</v>
      </c>
      <c r="BLH265" t="s">
        <v>2208</v>
      </c>
      <c r="BLI265" t="s">
        <v>2242</v>
      </c>
      <c r="BLJ265" t="s">
        <v>2541</v>
      </c>
      <c r="BLK265" t="s">
        <v>2254</v>
      </c>
      <c r="BLL265" t="s">
        <v>2624</v>
      </c>
      <c r="BLM265" t="s">
        <v>2362</v>
      </c>
      <c r="BLN265" t="s">
        <v>2404</v>
      </c>
      <c r="BLO265" t="s">
        <v>2297</v>
      </c>
      <c r="BLP265" t="s">
        <v>2296</v>
      </c>
      <c r="BOT265" t="s">
        <v>2848</v>
      </c>
      <c r="BOU265" t="s">
        <v>2479</v>
      </c>
      <c r="BOV265" t="s">
        <v>2479</v>
      </c>
      <c r="BPF265" t="s">
        <v>2479</v>
      </c>
      <c r="BPG265" t="s">
        <v>2479</v>
      </c>
      <c r="BPH265" t="s">
        <v>2479</v>
      </c>
      <c r="BPR265" t="s">
        <v>2227</v>
      </c>
      <c r="BPS265" t="s">
        <v>2198</v>
      </c>
      <c r="BPT265" t="s">
        <v>2184</v>
      </c>
      <c r="BQD265" t="s">
        <v>2381</v>
      </c>
      <c r="BQE265" t="s">
        <v>2479</v>
      </c>
      <c r="BQF265" t="s">
        <v>2479</v>
      </c>
      <c r="BQQ265" t="s">
        <v>2703</v>
      </c>
      <c r="BQR265" t="s">
        <v>2479</v>
      </c>
      <c r="BRC265" t="s">
        <v>2227</v>
      </c>
      <c r="BRD265" t="s">
        <v>2479</v>
      </c>
      <c r="BRO265" t="s">
        <v>2591</v>
      </c>
      <c r="BRP265" t="s">
        <v>2479</v>
      </c>
      <c r="BSA265" t="s">
        <v>2479</v>
      </c>
      <c r="BSB265" t="s">
        <v>2479</v>
      </c>
    </row>
    <row r="266" spans="1:1020 1029:1980" x14ac:dyDescent="0.15">
      <c r="A266" t="s">
        <v>3550</v>
      </c>
      <c r="J266" t="s">
        <v>2777</v>
      </c>
      <c r="K266">
        <f>34</f>
        <v>34</v>
      </c>
      <c r="L266" t="s">
        <v>2133</v>
      </c>
      <c r="AI266" t="s">
        <v>2777</v>
      </c>
      <c r="AJ266" t="s">
        <v>2777</v>
      </c>
      <c r="AT266" t="s">
        <v>2777</v>
      </c>
      <c r="BG266">
        <f>88</f>
        <v>88</v>
      </c>
      <c r="BH266" t="s">
        <v>2777</v>
      </c>
      <c r="DA266" t="s">
        <v>3354</v>
      </c>
      <c r="DB266" t="s">
        <v>3354</v>
      </c>
      <c r="DC266" t="s">
        <v>3084</v>
      </c>
      <c r="DD266" t="s">
        <v>3131</v>
      </c>
      <c r="DE266" t="s">
        <v>3131</v>
      </c>
      <c r="EL266" t="s">
        <v>3084</v>
      </c>
      <c r="EM266" t="s">
        <v>3168</v>
      </c>
      <c r="EN266" t="s">
        <v>3168</v>
      </c>
      <c r="EX266" t="s">
        <v>2777</v>
      </c>
      <c r="EZ266" t="s">
        <v>2779</v>
      </c>
      <c r="FJ266" t="s">
        <v>2779</v>
      </c>
      <c r="HG266">
        <f>40</f>
        <v>40</v>
      </c>
      <c r="HH266" t="s">
        <v>2779</v>
      </c>
      <c r="HR266" t="s">
        <v>2777</v>
      </c>
      <c r="HS266" t="s">
        <v>2128</v>
      </c>
      <c r="HT266" t="s">
        <v>2777</v>
      </c>
      <c r="JJ266" t="s">
        <v>3251</v>
      </c>
      <c r="JK266" t="s">
        <v>3434</v>
      </c>
      <c r="JL266" t="s">
        <v>3434</v>
      </c>
      <c r="JM266" t="s">
        <v>3403</v>
      </c>
      <c r="JN266" t="s">
        <v>3403</v>
      </c>
      <c r="JO266" t="s">
        <v>3403</v>
      </c>
      <c r="JP266" t="s">
        <v>3410</v>
      </c>
      <c r="JQ266" t="s">
        <v>3085</v>
      </c>
      <c r="KL266" t="s">
        <v>2779</v>
      </c>
      <c r="MT266" t="s">
        <v>3295</v>
      </c>
      <c r="MU266" t="s">
        <v>2777</v>
      </c>
      <c r="MV266" t="s">
        <v>2779</v>
      </c>
      <c r="OD266" t="s">
        <v>3295</v>
      </c>
      <c r="OE266" t="s">
        <v>2777</v>
      </c>
      <c r="OF266" t="s">
        <v>2779</v>
      </c>
      <c r="PA266" t="s">
        <v>3084</v>
      </c>
      <c r="PB266" t="s">
        <v>3354</v>
      </c>
      <c r="PC266" t="s">
        <v>3354</v>
      </c>
      <c r="PD266" t="s">
        <v>3354</v>
      </c>
      <c r="PZ266" t="s">
        <v>3295</v>
      </c>
      <c r="QH266" t="s">
        <v>2897</v>
      </c>
      <c r="QI266" t="s">
        <v>3435</v>
      </c>
      <c r="QJ266" t="s">
        <v>3435</v>
      </c>
      <c r="QK266" t="s">
        <v>3477</v>
      </c>
      <c r="QL266" t="s">
        <v>3477</v>
      </c>
      <c r="RF266" t="s">
        <v>3041</v>
      </c>
      <c r="RG266" t="s">
        <v>2444</v>
      </c>
      <c r="RH266" t="s">
        <v>2446</v>
      </c>
      <c r="RI266" t="s">
        <v>3040</v>
      </c>
      <c r="RJ266" t="s">
        <v>2518</v>
      </c>
      <c r="RK266" t="s">
        <v>2447</v>
      </c>
      <c r="RL266" t="s">
        <v>3089</v>
      </c>
      <c r="RM266" t="s">
        <v>2974</v>
      </c>
      <c r="RR266" t="s">
        <v>2590</v>
      </c>
      <c r="RS266" t="s">
        <v>2461</v>
      </c>
      <c r="RT266" t="s">
        <v>2945</v>
      </c>
      <c r="RU266" t="s">
        <v>2608</v>
      </c>
      <c r="RV266" t="s">
        <v>2530</v>
      </c>
      <c r="RW266" t="s">
        <v>3062</v>
      </c>
      <c r="RX266" t="s">
        <v>2232</v>
      </c>
      <c r="RY266" t="s">
        <v>2315</v>
      </c>
      <c r="SD266" t="s">
        <v>2479</v>
      </c>
      <c r="SE266" t="s">
        <v>2479</v>
      </c>
      <c r="SF266" t="s">
        <v>2479</v>
      </c>
      <c r="SG266" t="s">
        <v>2479</v>
      </c>
      <c r="SH266" t="s">
        <v>2479</v>
      </c>
      <c r="SI266" t="s">
        <v>2479</v>
      </c>
      <c r="SJ266" t="s">
        <v>2479</v>
      </c>
      <c r="SK266" t="s">
        <v>2479</v>
      </c>
      <c r="SP266" t="s">
        <v>2504</v>
      </c>
      <c r="SQ266" t="s">
        <v>2497</v>
      </c>
      <c r="SR266" t="s">
        <v>2693</v>
      </c>
      <c r="SS266" t="s">
        <v>2629</v>
      </c>
      <c r="ST266" t="s">
        <v>2668</v>
      </c>
      <c r="SU266" t="s">
        <v>2579</v>
      </c>
      <c r="SV266" t="s">
        <v>2185</v>
      </c>
      <c r="SW266" t="s">
        <v>2630</v>
      </c>
      <c r="TB266" t="s">
        <v>2455</v>
      </c>
      <c r="TC266" t="s">
        <v>2948</v>
      </c>
      <c r="TD266" t="s">
        <v>2903</v>
      </c>
      <c r="TE266" t="s">
        <v>2453</v>
      </c>
      <c r="TF266" t="s">
        <v>2719</v>
      </c>
      <c r="TG266" t="s">
        <v>2443</v>
      </c>
      <c r="TH266" t="s">
        <v>2908</v>
      </c>
      <c r="TI266" t="s">
        <v>2450</v>
      </c>
      <c r="TN266" t="s">
        <v>2219</v>
      </c>
      <c r="TO266" t="s">
        <v>2576</v>
      </c>
      <c r="TP266" t="s">
        <v>2579</v>
      </c>
      <c r="TQ266" t="s">
        <v>2885</v>
      </c>
      <c r="TR266" t="s">
        <v>2488</v>
      </c>
      <c r="TS266" t="s">
        <v>2678</v>
      </c>
      <c r="TT266" t="s">
        <v>2699</v>
      </c>
      <c r="TU266" t="s">
        <v>2699</v>
      </c>
      <c r="ABA266" t="s">
        <v>2720</v>
      </c>
      <c r="ABB266" t="s">
        <v>2942</v>
      </c>
      <c r="ABC266" t="s">
        <v>2868</v>
      </c>
      <c r="ABD266" t="s">
        <v>2978</v>
      </c>
      <c r="ABM266" t="s">
        <v>2393</v>
      </c>
      <c r="ABN266" t="s">
        <v>2409</v>
      </c>
      <c r="ABO266" t="s">
        <v>2723</v>
      </c>
      <c r="ABP266" t="s">
        <v>2686</v>
      </c>
      <c r="ABY266" t="s">
        <v>2479</v>
      </c>
      <c r="ABZ266" t="s">
        <v>2479</v>
      </c>
      <c r="ACA266" t="s">
        <v>2479</v>
      </c>
      <c r="ACB266" t="s">
        <v>2479</v>
      </c>
      <c r="ACK266" t="s">
        <v>2845</v>
      </c>
      <c r="ACL266" t="s">
        <v>2629</v>
      </c>
      <c r="ACM266" t="s">
        <v>2869</v>
      </c>
      <c r="ACN266" t="s">
        <v>2397</v>
      </c>
      <c r="ACW266" t="s">
        <v>2933</v>
      </c>
      <c r="ACX266" t="s">
        <v>2933</v>
      </c>
      <c r="ACY266" t="s">
        <v>2957</v>
      </c>
      <c r="ACZ266" t="s">
        <v>2955</v>
      </c>
      <c r="ADI266" t="s">
        <v>2508</v>
      </c>
      <c r="ADJ266" t="s">
        <v>2553</v>
      </c>
      <c r="ADK266" t="s">
        <v>2746</v>
      </c>
      <c r="ADL266" t="s">
        <v>2600</v>
      </c>
      <c r="AGO266" t="s">
        <v>2936</v>
      </c>
      <c r="AGP266" t="s">
        <v>2943</v>
      </c>
      <c r="AGQ266" t="s">
        <v>2939</v>
      </c>
      <c r="AGR266" t="s">
        <v>2452</v>
      </c>
      <c r="AGS266" t="s">
        <v>3082</v>
      </c>
      <c r="AHA266" t="s">
        <v>3028</v>
      </c>
      <c r="AHB266" t="s">
        <v>2408</v>
      </c>
      <c r="AHC266" t="s">
        <v>2352</v>
      </c>
      <c r="AHD266" t="s">
        <v>2252</v>
      </c>
      <c r="AHE266" t="s">
        <v>2308</v>
      </c>
      <c r="AHM266" t="s">
        <v>2479</v>
      </c>
      <c r="AHN266" t="s">
        <v>2479</v>
      </c>
      <c r="AHO266" t="s">
        <v>2479</v>
      </c>
      <c r="AHP266" t="s">
        <v>2479</v>
      </c>
      <c r="AHQ266" t="s">
        <v>2479</v>
      </c>
      <c r="AHY266" t="s">
        <v>2595</v>
      </c>
      <c r="AHZ266" t="s">
        <v>2749</v>
      </c>
      <c r="AIA266" t="s">
        <v>2232</v>
      </c>
      <c r="AIB266" t="s">
        <v>2854</v>
      </c>
      <c r="AIC266" t="s">
        <v>2791</v>
      </c>
      <c r="AIK266" t="s">
        <v>2932</v>
      </c>
      <c r="AIL266" t="s">
        <v>2461</v>
      </c>
      <c r="AIM266" t="s">
        <v>2837</v>
      </c>
      <c r="AIN266" t="s">
        <v>3143</v>
      </c>
      <c r="AIO266" t="s">
        <v>2943</v>
      </c>
      <c r="AIW266" t="s">
        <v>2697</v>
      </c>
      <c r="AIX266" t="s">
        <v>2207</v>
      </c>
      <c r="AIY266" t="s">
        <v>2844</v>
      </c>
      <c r="AIZ266" t="s">
        <v>2264</v>
      </c>
      <c r="AJA266" t="s">
        <v>2598</v>
      </c>
      <c r="AMD266" t="s">
        <v>2909</v>
      </c>
      <c r="AME266" t="s">
        <v>2875</v>
      </c>
      <c r="AMF266" t="s">
        <v>2762</v>
      </c>
      <c r="AMP266" t="s">
        <v>2869</v>
      </c>
      <c r="AMQ266" t="s">
        <v>2201</v>
      </c>
      <c r="AMR266" t="s">
        <v>2563</v>
      </c>
      <c r="ANB266" t="s">
        <v>2479</v>
      </c>
      <c r="ANC266" t="s">
        <v>2479</v>
      </c>
      <c r="AND266" t="s">
        <v>2479</v>
      </c>
      <c r="ANN266" t="s">
        <v>2780</v>
      </c>
      <c r="ANO266" t="s">
        <v>2441</v>
      </c>
      <c r="ANP266" t="s">
        <v>2530</v>
      </c>
      <c r="ANZ266" t="s">
        <v>2927</v>
      </c>
      <c r="AOA266" t="s">
        <v>3038</v>
      </c>
      <c r="AOB266" t="s">
        <v>2454</v>
      </c>
      <c r="AOL266" t="s">
        <v>2771</v>
      </c>
      <c r="AOM266" t="s">
        <v>2876</v>
      </c>
      <c r="AON266" t="s">
        <v>2753</v>
      </c>
      <c r="BEP266" t="s">
        <v>2479</v>
      </c>
      <c r="BEQ266" t="s">
        <v>2479</v>
      </c>
      <c r="BER266" t="s">
        <v>2479</v>
      </c>
      <c r="BFB266" t="s">
        <v>2479</v>
      </c>
      <c r="BFC266" t="s">
        <v>2432</v>
      </c>
      <c r="BFD266" t="s">
        <v>2732</v>
      </c>
      <c r="BFN266" t="s">
        <v>2479</v>
      </c>
      <c r="BGM266" t="s">
        <v>2479</v>
      </c>
      <c r="BGN266" t="s">
        <v>2479</v>
      </c>
      <c r="BGY266" t="s">
        <v>2653</v>
      </c>
      <c r="BGZ266" t="s">
        <v>2479</v>
      </c>
      <c r="BHK266" t="s">
        <v>2502</v>
      </c>
      <c r="BHL266" t="s">
        <v>2479</v>
      </c>
      <c r="BHV266" t="s">
        <v>2479</v>
      </c>
      <c r="BIH266" t="s">
        <v>2479</v>
      </c>
      <c r="BII266" t="s">
        <v>2479</v>
      </c>
      <c r="BIJ266" t="s">
        <v>2479</v>
      </c>
      <c r="BIT266" t="s">
        <v>2479</v>
      </c>
      <c r="BPF266" t="s">
        <v>2479</v>
      </c>
      <c r="BPG266" t="s">
        <v>2541</v>
      </c>
      <c r="BPH266" t="s">
        <v>2479</v>
      </c>
      <c r="BPR266" t="s">
        <v>2479</v>
      </c>
      <c r="BPT266" t="s">
        <v>2479</v>
      </c>
      <c r="BQD266" t="s">
        <v>2479</v>
      </c>
      <c r="BUP266" t="s">
        <v>2261</v>
      </c>
      <c r="BUQ266" t="s">
        <v>2712</v>
      </c>
      <c r="BUR266" t="s">
        <v>2646</v>
      </c>
      <c r="BUS266" t="s">
        <v>2712</v>
      </c>
      <c r="BUT266" t="s">
        <v>3049</v>
      </c>
      <c r="BVB266" t="s">
        <v>2590</v>
      </c>
      <c r="BVC266" t="s">
        <v>2461</v>
      </c>
      <c r="BVD266" t="s">
        <v>2945</v>
      </c>
      <c r="BVE266" t="s">
        <v>2608</v>
      </c>
      <c r="BVF266" t="s">
        <v>2530</v>
      </c>
      <c r="BVN266" t="s">
        <v>2782</v>
      </c>
      <c r="BVO266" t="s">
        <v>2479</v>
      </c>
      <c r="BVP266" t="s">
        <v>2479</v>
      </c>
      <c r="BVQ266" t="s">
        <v>2479</v>
      </c>
      <c r="BVR266" t="s">
        <v>2479</v>
      </c>
      <c r="BVZ266" t="s">
        <v>2504</v>
      </c>
      <c r="BWA266" t="s">
        <v>2497</v>
      </c>
      <c r="BWB266" t="s">
        <v>2693</v>
      </c>
      <c r="BWC266" t="s">
        <v>2629</v>
      </c>
      <c r="BWD266" t="s">
        <v>2668</v>
      </c>
      <c r="BWL266" t="s">
        <v>2990</v>
      </c>
      <c r="BWM266" t="s">
        <v>2810</v>
      </c>
      <c r="BWN266" t="s">
        <v>2264</v>
      </c>
      <c r="BWO266" t="s">
        <v>2810</v>
      </c>
      <c r="BWP266" t="s">
        <v>2529</v>
      </c>
      <c r="BWX266" t="s">
        <v>2219</v>
      </c>
      <c r="BWY266" t="s">
        <v>2576</v>
      </c>
      <c r="BWZ266" t="s">
        <v>2579</v>
      </c>
      <c r="BXA266" t="s">
        <v>2885</v>
      </c>
      <c r="BXB266" t="s">
        <v>2488</v>
      </c>
    </row>
    <row r="267" spans="1:1020 1029:1980" x14ac:dyDescent="0.15">
      <c r="A267" t="s">
        <v>3551</v>
      </c>
      <c r="J267" t="s">
        <v>2130</v>
      </c>
      <c r="K267" t="s">
        <v>2134</v>
      </c>
      <c r="L267" t="s">
        <v>2135</v>
      </c>
      <c r="U267" t="s">
        <v>3084</v>
      </c>
      <c r="V267" t="s">
        <v>3084</v>
      </c>
      <c r="W267" t="s">
        <v>3084</v>
      </c>
      <c r="X267" t="s">
        <v>3084</v>
      </c>
      <c r="BQ267" t="s">
        <v>3084</v>
      </c>
      <c r="BR267" t="s">
        <v>3354</v>
      </c>
      <c r="BS267" t="s">
        <v>3354</v>
      </c>
      <c r="BT267" t="s">
        <v>3354</v>
      </c>
      <c r="DA267" t="s">
        <v>3085</v>
      </c>
      <c r="DB267" t="s">
        <v>3084</v>
      </c>
      <c r="DC267" t="s">
        <v>3354</v>
      </c>
      <c r="DD267" t="s">
        <v>3403</v>
      </c>
      <c r="DN267" t="s">
        <v>3084</v>
      </c>
      <c r="DO267" t="s">
        <v>3336</v>
      </c>
      <c r="DP267" t="s">
        <v>3354</v>
      </c>
      <c r="DY267" t="s">
        <v>3167</v>
      </c>
      <c r="DZ267" t="s">
        <v>3085</v>
      </c>
      <c r="EA267" t="s">
        <v>3167</v>
      </c>
      <c r="EB267" t="s">
        <v>3167</v>
      </c>
      <c r="EL267" t="s">
        <v>3084</v>
      </c>
      <c r="EM267" t="s">
        <v>3084</v>
      </c>
      <c r="EN267" t="s">
        <v>3354</v>
      </c>
      <c r="EY267" t="s">
        <v>2897</v>
      </c>
      <c r="EZ267" t="s">
        <v>2777</v>
      </c>
      <c r="HR267" t="s">
        <v>2836</v>
      </c>
      <c r="HS267" t="s">
        <v>2836</v>
      </c>
      <c r="HT267">
        <f>31</f>
        <v>31</v>
      </c>
      <c r="IO267" t="s">
        <v>3131</v>
      </c>
      <c r="IP267" t="s">
        <v>3168</v>
      </c>
      <c r="IQ267" t="s">
        <v>3110</v>
      </c>
      <c r="IR267" t="s">
        <v>3131</v>
      </c>
      <c r="JB267" t="s">
        <v>3085</v>
      </c>
      <c r="JC267" t="s">
        <v>3084</v>
      </c>
      <c r="JD267" t="s">
        <v>3084</v>
      </c>
      <c r="JH267" t="s">
        <v>3187</v>
      </c>
      <c r="JI267" t="s">
        <v>3188</v>
      </c>
      <c r="JJ267" t="s">
        <v>3187</v>
      </c>
      <c r="JK267" t="s">
        <v>3190</v>
      </c>
      <c r="JL267" t="s">
        <v>3226</v>
      </c>
      <c r="JM267" t="s">
        <v>3085</v>
      </c>
      <c r="JN267" t="s">
        <v>3085</v>
      </c>
      <c r="JO267" t="s">
        <v>3085</v>
      </c>
      <c r="JP267" t="s">
        <v>3085</v>
      </c>
      <c r="JQ267" t="s">
        <v>3085</v>
      </c>
      <c r="KL267" t="s">
        <v>2369</v>
      </c>
      <c r="KM267">
        <f>61</f>
        <v>61</v>
      </c>
      <c r="KN267" t="s">
        <v>2777</v>
      </c>
      <c r="MT267" t="s">
        <v>2779</v>
      </c>
      <c r="MU267">
        <f>60</f>
        <v>60</v>
      </c>
      <c r="MV267">
        <f>55</f>
        <v>55</v>
      </c>
      <c r="NS267">
        <f>21</f>
        <v>21</v>
      </c>
      <c r="NT267">
        <f>25</f>
        <v>25</v>
      </c>
      <c r="OD267" t="s">
        <v>2671</v>
      </c>
      <c r="OE267">
        <f>41</f>
        <v>41</v>
      </c>
      <c r="OF267">
        <f>70</f>
        <v>70</v>
      </c>
      <c r="PA267" t="s">
        <v>3084</v>
      </c>
      <c r="PB267" t="s">
        <v>3084</v>
      </c>
      <c r="PC267" t="s">
        <v>3354</v>
      </c>
      <c r="PD267" t="s">
        <v>3084</v>
      </c>
      <c r="PN267" t="s">
        <v>3084</v>
      </c>
      <c r="PO267" t="s">
        <v>3354</v>
      </c>
      <c r="PP267" t="s">
        <v>3354</v>
      </c>
      <c r="PZ267">
        <f>58</f>
        <v>58</v>
      </c>
      <c r="QA267">
        <f>35</f>
        <v>35</v>
      </c>
      <c r="QB267">
        <f>56</f>
        <v>56</v>
      </c>
      <c r="QW267">
        <f>79</f>
        <v>79</v>
      </c>
      <c r="QX267" t="s">
        <v>2153</v>
      </c>
      <c r="QY267" t="s">
        <v>3065</v>
      </c>
      <c r="QZ267" t="s">
        <v>3110</v>
      </c>
      <c r="RD267" t="s">
        <v>2716</v>
      </c>
      <c r="RE267" t="s">
        <v>2920</v>
      </c>
      <c r="RF267" t="s">
        <v>2518</v>
      </c>
      <c r="RG267" t="s">
        <v>3031</v>
      </c>
      <c r="RH267" t="s">
        <v>2716</v>
      </c>
      <c r="RI267" t="s">
        <v>2945</v>
      </c>
      <c r="RJ267" t="s">
        <v>2649</v>
      </c>
      <c r="RK267" t="s">
        <v>3074</v>
      </c>
      <c r="RL267" t="s">
        <v>2879</v>
      </c>
      <c r="RM267" t="s">
        <v>2813</v>
      </c>
      <c r="RP267" t="s">
        <v>2472</v>
      </c>
      <c r="RQ267" t="s">
        <v>2302</v>
      </c>
      <c r="RR267" t="s">
        <v>2327</v>
      </c>
      <c r="RS267" t="s">
        <v>2709</v>
      </c>
      <c r="RT267" t="s">
        <v>2749</v>
      </c>
      <c r="RU267" t="s">
        <v>2572</v>
      </c>
      <c r="RV267" t="s">
        <v>2703</v>
      </c>
      <c r="RW267" t="s">
        <v>2209</v>
      </c>
      <c r="RX267" t="s">
        <v>2244</v>
      </c>
      <c r="RY267" t="s">
        <v>2371</v>
      </c>
      <c r="SB267" t="s">
        <v>2479</v>
      </c>
      <c r="SC267" t="s">
        <v>2479</v>
      </c>
      <c r="SD267" t="s">
        <v>2479</v>
      </c>
      <c r="SE267" t="s">
        <v>2479</v>
      </c>
      <c r="SF267" t="s">
        <v>2479</v>
      </c>
      <c r="SG267" t="s">
        <v>2479</v>
      </c>
      <c r="SH267" t="s">
        <v>2479</v>
      </c>
      <c r="SI267" t="s">
        <v>2479</v>
      </c>
      <c r="SJ267" t="s">
        <v>2479</v>
      </c>
      <c r="SK267" t="s">
        <v>2479</v>
      </c>
      <c r="SN267" t="s">
        <v>2736</v>
      </c>
      <c r="SO267" t="s">
        <v>2756</v>
      </c>
      <c r="SP267" t="s">
        <v>2228</v>
      </c>
      <c r="SQ267" t="s">
        <v>2653</v>
      </c>
      <c r="SR267" t="s">
        <v>2193</v>
      </c>
      <c r="SS267" t="s">
        <v>2696</v>
      </c>
      <c r="ST267" t="s">
        <v>2194</v>
      </c>
      <c r="SU267" t="s">
        <v>2548</v>
      </c>
      <c r="SV267" t="s">
        <v>2202</v>
      </c>
      <c r="SW267" t="s">
        <v>2360</v>
      </c>
      <c r="SZ267" t="s">
        <v>2875</v>
      </c>
      <c r="TA267" t="s">
        <v>2564</v>
      </c>
      <c r="TB267" t="s">
        <v>2266</v>
      </c>
      <c r="TC267" t="s">
        <v>2804</v>
      </c>
      <c r="TD267" t="s">
        <v>2778</v>
      </c>
      <c r="TE267" t="s">
        <v>2564</v>
      </c>
      <c r="TF267" t="s">
        <v>2807</v>
      </c>
      <c r="TG267" t="s">
        <v>2626</v>
      </c>
      <c r="TH267" t="s">
        <v>2552</v>
      </c>
      <c r="TI267" t="s">
        <v>2410</v>
      </c>
      <c r="TL267" t="s">
        <v>2651</v>
      </c>
      <c r="TM267" t="s">
        <v>2674</v>
      </c>
      <c r="TN267" t="s">
        <v>2800</v>
      </c>
      <c r="TO267" t="s">
        <v>2472</v>
      </c>
      <c r="TP267" t="s">
        <v>2414</v>
      </c>
      <c r="TQ267" t="s">
        <v>2414</v>
      </c>
      <c r="TR267" t="s">
        <v>2739</v>
      </c>
      <c r="TS267" t="s">
        <v>2789</v>
      </c>
      <c r="TT267" t="s">
        <v>2492</v>
      </c>
      <c r="TU267" t="s">
        <v>2356</v>
      </c>
      <c r="VM267" t="s">
        <v>2135</v>
      </c>
      <c r="VN267" t="s">
        <v>3023</v>
      </c>
      <c r="VO267" t="s">
        <v>3057</v>
      </c>
      <c r="VP267" t="s">
        <v>2986</v>
      </c>
      <c r="VY267" t="s">
        <v>2645</v>
      </c>
      <c r="VZ267" t="s">
        <v>2585</v>
      </c>
      <c r="WA267" t="s">
        <v>2685</v>
      </c>
      <c r="WB267" t="s">
        <v>2601</v>
      </c>
      <c r="WK267" t="s">
        <v>2479</v>
      </c>
      <c r="WL267" t="s">
        <v>2479</v>
      </c>
      <c r="WM267" t="s">
        <v>2479</v>
      </c>
      <c r="WN267" t="s">
        <v>2479</v>
      </c>
      <c r="WW267" t="s">
        <v>2349</v>
      </c>
      <c r="WX267" t="s">
        <v>2375</v>
      </c>
      <c r="WY267" t="s">
        <v>2391</v>
      </c>
      <c r="WZ267" t="s">
        <v>2630</v>
      </c>
      <c r="XI267" t="s">
        <v>2721</v>
      </c>
      <c r="XJ267" t="s">
        <v>2865</v>
      </c>
      <c r="XK267" t="s">
        <v>3030</v>
      </c>
      <c r="XL267" t="s">
        <v>2864</v>
      </c>
      <c r="XU267" t="s">
        <v>2805</v>
      </c>
      <c r="XV267" t="s">
        <v>2811</v>
      </c>
      <c r="XW267" t="s">
        <v>2603</v>
      </c>
      <c r="XX267" t="s">
        <v>2805</v>
      </c>
      <c r="YG267" t="s">
        <v>2458</v>
      </c>
      <c r="YH267" t="s">
        <v>2462</v>
      </c>
      <c r="YI267" t="s">
        <v>2459</v>
      </c>
      <c r="YJ267" t="s">
        <v>2460</v>
      </c>
      <c r="YS267" t="s">
        <v>2702</v>
      </c>
      <c r="YT267" t="s">
        <v>2703</v>
      </c>
      <c r="YU267" t="s">
        <v>2832</v>
      </c>
      <c r="YV267" t="s">
        <v>2630</v>
      </c>
      <c r="ZE267" t="s">
        <v>2479</v>
      </c>
      <c r="ZF267" t="s">
        <v>2479</v>
      </c>
      <c r="ZG267" t="s">
        <v>2479</v>
      </c>
      <c r="ZH267" t="s">
        <v>2479</v>
      </c>
      <c r="ZQ267" t="s">
        <v>2192</v>
      </c>
      <c r="ZR267" t="s">
        <v>2420</v>
      </c>
      <c r="ZS267" t="s">
        <v>2197</v>
      </c>
      <c r="ZT267" t="s">
        <v>2540</v>
      </c>
      <c r="AAC267" t="s">
        <v>3039</v>
      </c>
      <c r="AAD267" t="s">
        <v>2976</v>
      </c>
      <c r="AAE267" t="s">
        <v>2510</v>
      </c>
      <c r="AAF267" t="s">
        <v>2623</v>
      </c>
      <c r="AAO267" t="s">
        <v>2434</v>
      </c>
      <c r="AAP267" t="s">
        <v>2228</v>
      </c>
      <c r="AAQ267" t="s">
        <v>2430</v>
      </c>
      <c r="AAR267" t="s">
        <v>2472</v>
      </c>
      <c r="ABA267" t="s">
        <v>2454</v>
      </c>
      <c r="ABB267" t="s">
        <v>2932</v>
      </c>
      <c r="ABC267" t="s">
        <v>2455</v>
      </c>
      <c r="ABD267" t="s">
        <v>2439</v>
      </c>
      <c r="ABM267" t="s">
        <v>2599</v>
      </c>
      <c r="ABN267" t="s">
        <v>2568</v>
      </c>
      <c r="ABO267" t="s">
        <v>2923</v>
      </c>
      <c r="ABP267" t="s">
        <v>3049</v>
      </c>
      <c r="ABY267" t="s">
        <v>2479</v>
      </c>
      <c r="ABZ267" t="s">
        <v>2479</v>
      </c>
      <c r="ACA267" t="s">
        <v>2479</v>
      </c>
      <c r="ACB267" t="s">
        <v>2479</v>
      </c>
      <c r="ACK267" t="s">
        <v>2186</v>
      </c>
      <c r="ACL267" t="s">
        <v>2784</v>
      </c>
      <c r="ACM267" t="s">
        <v>2741</v>
      </c>
      <c r="ACN267" t="s">
        <v>2642</v>
      </c>
      <c r="ACW267" t="s">
        <v>3082</v>
      </c>
      <c r="ACX267" t="s">
        <v>2943</v>
      </c>
      <c r="ACY267" t="s">
        <v>2896</v>
      </c>
      <c r="ACZ267" t="s">
        <v>2455</v>
      </c>
      <c r="ADI267" t="s">
        <v>2883</v>
      </c>
      <c r="ADJ267" t="s">
        <v>2468</v>
      </c>
      <c r="ADK267" t="s">
        <v>2225</v>
      </c>
      <c r="ADL267" t="s">
        <v>2429</v>
      </c>
      <c r="ADU267" t="s">
        <v>2448</v>
      </c>
      <c r="ADV267" t="s">
        <v>2716</v>
      </c>
      <c r="ADW267" t="s">
        <v>2816</v>
      </c>
      <c r="ADX267" t="s">
        <v>2806</v>
      </c>
      <c r="AEG267" t="s">
        <v>2200</v>
      </c>
      <c r="AEH267" t="s">
        <v>2501</v>
      </c>
      <c r="AEI267" t="s">
        <v>2823</v>
      </c>
      <c r="AEJ267" t="s">
        <v>2710</v>
      </c>
      <c r="AES267" t="s">
        <v>2479</v>
      </c>
      <c r="AET267" t="s">
        <v>2479</v>
      </c>
      <c r="AEU267" t="s">
        <v>2479</v>
      </c>
      <c r="AEV267" t="s">
        <v>2479</v>
      </c>
      <c r="AFE267" t="s">
        <v>2653</v>
      </c>
      <c r="AFF267" t="s">
        <v>2547</v>
      </c>
      <c r="AFG267" t="s">
        <v>2492</v>
      </c>
      <c r="AFH267" t="s">
        <v>2432</v>
      </c>
      <c r="AFQ267" t="s">
        <v>2943</v>
      </c>
      <c r="AFR267" t="s">
        <v>2464</v>
      </c>
      <c r="AFS267" t="s">
        <v>2449</v>
      </c>
      <c r="AFT267" t="s">
        <v>2897</v>
      </c>
      <c r="AGC267" t="s">
        <v>2758</v>
      </c>
      <c r="AGD267" t="s">
        <v>2701</v>
      </c>
      <c r="AGE267" t="s">
        <v>2380</v>
      </c>
      <c r="AGF267" t="s">
        <v>2340</v>
      </c>
      <c r="AGO267" t="s">
        <v>2890</v>
      </c>
      <c r="AGP267" t="s">
        <v>2449</v>
      </c>
      <c r="AGQ267" t="s">
        <v>2451</v>
      </c>
      <c r="AGR267" t="s">
        <v>2443</v>
      </c>
      <c r="AHA267" t="s">
        <v>2654</v>
      </c>
      <c r="AHB267" t="s">
        <v>2682</v>
      </c>
      <c r="AHC267" t="s">
        <v>2570</v>
      </c>
      <c r="AHD267" t="s">
        <v>2393</v>
      </c>
      <c r="AHM267" t="s">
        <v>2479</v>
      </c>
      <c r="AHN267" t="s">
        <v>2479</v>
      </c>
      <c r="AHO267" t="s">
        <v>2479</v>
      </c>
      <c r="AHP267" t="s">
        <v>2479</v>
      </c>
      <c r="AHY267" t="s">
        <v>2697</v>
      </c>
      <c r="AHZ267" t="s">
        <v>2653</v>
      </c>
      <c r="AIA267" t="s">
        <v>2612</v>
      </c>
      <c r="AIB267" t="s">
        <v>2664</v>
      </c>
      <c r="AIK267" t="s">
        <v>3022</v>
      </c>
      <c r="AIL267" t="s">
        <v>3081</v>
      </c>
      <c r="AIM267" t="s">
        <v>2898</v>
      </c>
      <c r="AIN267" t="s">
        <v>2438</v>
      </c>
      <c r="AIW267" t="s">
        <v>2803</v>
      </c>
      <c r="AIX267" t="s">
        <v>2233</v>
      </c>
      <c r="AIY267" t="s">
        <v>2284</v>
      </c>
      <c r="AIZ267" t="s">
        <v>2330</v>
      </c>
      <c r="AJI267" t="s">
        <v>2864</v>
      </c>
      <c r="AJJ267" t="s">
        <v>2911</v>
      </c>
      <c r="AJK267" t="s">
        <v>2721</v>
      </c>
      <c r="AJL267" t="s">
        <v>3025</v>
      </c>
      <c r="AJU267" t="s">
        <v>2554</v>
      </c>
      <c r="AJV267" t="s">
        <v>2324</v>
      </c>
      <c r="AJW267" t="s">
        <v>2888</v>
      </c>
      <c r="AJX267" t="s">
        <v>2850</v>
      </c>
      <c r="AKG267" t="s">
        <v>2479</v>
      </c>
      <c r="AKH267" t="s">
        <v>2479</v>
      </c>
      <c r="AKI267" t="s">
        <v>2479</v>
      </c>
      <c r="AKJ267" t="s">
        <v>2479</v>
      </c>
      <c r="AKS267" t="s">
        <v>2590</v>
      </c>
      <c r="AKT267" t="s">
        <v>2579</v>
      </c>
      <c r="AKU267" t="s">
        <v>2654</v>
      </c>
      <c r="AKV267" t="s">
        <v>2869</v>
      </c>
      <c r="ALE267" t="s">
        <v>2913</v>
      </c>
      <c r="ALF267" t="s">
        <v>3030</v>
      </c>
      <c r="ALG267" t="s">
        <v>3021</v>
      </c>
      <c r="ALH267" t="s">
        <v>2896</v>
      </c>
      <c r="ALQ267" t="s">
        <v>2918</v>
      </c>
      <c r="ALR267" t="s">
        <v>2396</v>
      </c>
      <c r="ALS267" t="s">
        <v>2750</v>
      </c>
      <c r="ALT267" t="s">
        <v>2417</v>
      </c>
      <c r="AMD267" t="s">
        <v>2968</v>
      </c>
      <c r="AME267" t="s">
        <v>3035</v>
      </c>
      <c r="AMF267" t="s">
        <v>2828</v>
      </c>
      <c r="AMP267" t="s">
        <v>2679</v>
      </c>
      <c r="AMQ267" t="s">
        <v>2679</v>
      </c>
      <c r="AMR267" t="s">
        <v>2569</v>
      </c>
      <c r="ANB267" t="s">
        <v>2479</v>
      </c>
      <c r="ANC267" t="s">
        <v>2479</v>
      </c>
      <c r="AND267" t="s">
        <v>2479</v>
      </c>
      <c r="ANN267" t="s">
        <v>2709</v>
      </c>
      <c r="ANO267" t="s">
        <v>2493</v>
      </c>
      <c r="ANP267" t="s">
        <v>2326</v>
      </c>
      <c r="ANZ267" t="s">
        <v>2981</v>
      </c>
      <c r="AOA267" t="s">
        <v>3009</v>
      </c>
      <c r="AOB267" t="s">
        <v>2721</v>
      </c>
      <c r="AOL267" t="s">
        <v>2601</v>
      </c>
      <c r="AOM267" t="s">
        <v>2923</v>
      </c>
      <c r="AON267" t="s">
        <v>2923</v>
      </c>
      <c r="AOX267" t="s">
        <v>2887</v>
      </c>
      <c r="AOY267" t="s">
        <v>2639</v>
      </c>
      <c r="AOZ267" t="s">
        <v>2640</v>
      </c>
      <c r="APJ267" t="s">
        <v>2645</v>
      </c>
      <c r="APK267" t="s">
        <v>2743</v>
      </c>
      <c r="APL267" t="s">
        <v>2673</v>
      </c>
      <c r="APV267" t="s">
        <v>2479</v>
      </c>
      <c r="APW267" t="s">
        <v>2479</v>
      </c>
      <c r="APX267" t="s">
        <v>2479</v>
      </c>
      <c r="AQH267" t="s">
        <v>2192</v>
      </c>
      <c r="AQI267" t="s">
        <v>2710</v>
      </c>
      <c r="AQJ267" t="s">
        <v>2841</v>
      </c>
      <c r="AQT267" t="s">
        <v>2955</v>
      </c>
      <c r="AQU267" t="s">
        <v>3009</v>
      </c>
      <c r="AQV267" t="s">
        <v>3061</v>
      </c>
      <c r="ARF267" t="s">
        <v>2746</v>
      </c>
      <c r="ARG267" t="s">
        <v>2820</v>
      </c>
      <c r="ARH267" t="s">
        <v>2607</v>
      </c>
      <c r="ARQ267" t="s">
        <v>3153</v>
      </c>
      <c r="ARR267" t="s">
        <v>3245</v>
      </c>
      <c r="ARS267" t="s">
        <v>3053</v>
      </c>
      <c r="ART267" t="s">
        <v>3152</v>
      </c>
      <c r="ASC267" t="s">
        <v>2599</v>
      </c>
      <c r="ASD267" t="s">
        <v>2692</v>
      </c>
      <c r="ASE267" t="s">
        <v>2398</v>
      </c>
      <c r="ASF267" t="s">
        <v>2191</v>
      </c>
      <c r="ASO267" t="s">
        <v>2409</v>
      </c>
      <c r="ASP267" t="s">
        <v>2531</v>
      </c>
      <c r="ASQ267" t="s">
        <v>2479</v>
      </c>
      <c r="ASR267" t="s">
        <v>2479</v>
      </c>
      <c r="ATA267" t="s">
        <v>2842</v>
      </c>
      <c r="ATB267" t="s">
        <v>2493</v>
      </c>
      <c r="ATC267" t="s">
        <v>2193</v>
      </c>
      <c r="ATD267" t="s">
        <v>2193</v>
      </c>
      <c r="ATM267" t="s">
        <v>2353</v>
      </c>
      <c r="ATN267" t="s">
        <v>2261</v>
      </c>
      <c r="ATO267" t="s">
        <v>2768</v>
      </c>
      <c r="ATP267" t="s">
        <v>2462</v>
      </c>
      <c r="ATY267" t="s">
        <v>2508</v>
      </c>
      <c r="ATZ267" t="s">
        <v>2959</v>
      </c>
      <c r="AUA267" t="s">
        <v>2474</v>
      </c>
      <c r="AUB267" t="s">
        <v>2849</v>
      </c>
      <c r="AUL267" t="s">
        <v>2463</v>
      </c>
      <c r="AUM267" t="s">
        <v>3086</v>
      </c>
      <c r="AUN267" t="s">
        <v>3018</v>
      </c>
      <c r="AUX267" t="s">
        <v>2806</v>
      </c>
      <c r="AUY267" t="s">
        <v>2708</v>
      </c>
      <c r="AUZ267" t="s">
        <v>2808</v>
      </c>
      <c r="AVJ267" t="s">
        <v>2479</v>
      </c>
      <c r="AVK267" t="s">
        <v>2479</v>
      </c>
      <c r="AVL267" t="s">
        <v>2479</v>
      </c>
      <c r="AVV267" t="s">
        <v>2374</v>
      </c>
      <c r="AVW267" t="s">
        <v>2579</v>
      </c>
      <c r="AVX267" t="s">
        <v>2376</v>
      </c>
      <c r="AWH267" t="s">
        <v>2798</v>
      </c>
      <c r="AWI267" t="s">
        <v>3071</v>
      </c>
      <c r="AWJ267" t="s">
        <v>3008</v>
      </c>
      <c r="AWT267" t="s">
        <v>2811</v>
      </c>
      <c r="AWU267" t="s">
        <v>2764</v>
      </c>
      <c r="AWV267" t="s">
        <v>2565</v>
      </c>
      <c r="BBV267" t="s">
        <v>2964</v>
      </c>
      <c r="BBW267" t="s">
        <v>2867</v>
      </c>
      <c r="BBX267" t="s">
        <v>2463</v>
      </c>
      <c r="BCH267" t="s">
        <v>2536</v>
      </c>
      <c r="BCI267" t="s">
        <v>2614</v>
      </c>
      <c r="BCJ267" t="s">
        <v>2569</v>
      </c>
      <c r="BCT267" t="s">
        <v>2479</v>
      </c>
      <c r="BCU267" t="s">
        <v>2479</v>
      </c>
      <c r="BCV267" t="s">
        <v>2479</v>
      </c>
      <c r="BDF267" t="s">
        <v>2818</v>
      </c>
      <c r="BDG267" t="s">
        <v>2792</v>
      </c>
      <c r="BDH267" t="s">
        <v>2552</v>
      </c>
      <c r="BDR267" t="s">
        <v>3031</v>
      </c>
      <c r="BDS267" t="s">
        <v>2455</v>
      </c>
      <c r="BDT267" t="s">
        <v>2455</v>
      </c>
      <c r="BED267" t="s">
        <v>2882</v>
      </c>
      <c r="BEE267" t="s">
        <v>2832</v>
      </c>
      <c r="BEF267" t="s">
        <v>2193</v>
      </c>
      <c r="BEP267" t="s">
        <v>2479</v>
      </c>
      <c r="BEQ267" t="s">
        <v>2689</v>
      </c>
      <c r="BER267" t="s">
        <v>2370</v>
      </c>
      <c r="BFB267" t="s">
        <v>2157</v>
      </c>
      <c r="BFC267" t="s">
        <v>2781</v>
      </c>
      <c r="BFD267" t="s">
        <v>2405</v>
      </c>
      <c r="BHV267" t="s">
        <v>2740</v>
      </c>
      <c r="BHW267" t="s">
        <v>2525</v>
      </c>
      <c r="BHX267" t="s">
        <v>2479</v>
      </c>
      <c r="BIH267" t="s">
        <v>2704</v>
      </c>
      <c r="BII267" t="s">
        <v>2178</v>
      </c>
      <c r="BIJ267" t="s">
        <v>2238</v>
      </c>
      <c r="BIT267" t="s">
        <v>2754</v>
      </c>
      <c r="BIU267" t="s">
        <v>2288</v>
      </c>
      <c r="BIV267" t="s">
        <v>2496</v>
      </c>
      <c r="BPF267" t="s">
        <v>2405</v>
      </c>
      <c r="BPG267" t="s">
        <v>2282</v>
      </c>
      <c r="BPH267" t="s">
        <v>2311</v>
      </c>
      <c r="BPS267" t="s">
        <v>2249</v>
      </c>
      <c r="BPT267" t="s">
        <v>2479</v>
      </c>
      <c r="BQQ267" t="s">
        <v>2526</v>
      </c>
      <c r="BQR267" t="s">
        <v>2666</v>
      </c>
    </row>
    <row r="268" spans="1:1020 1029:1980" x14ac:dyDescent="0.15">
      <c r="A268" t="s">
        <v>3552</v>
      </c>
      <c r="U268" t="s">
        <v>3167</v>
      </c>
      <c r="V268" t="s">
        <v>3084</v>
      </c>
      <c r="X268" t="s">
        <v>3084</v>
      </c>
      <c r="BQ268" t="s">
        <v>3084</v>
      </c>
      <c r="BR268" t="s">
        <v>3085</v>
      </c>
      <c r="BS268" t="s">
        <v>3085</v>
      </c>
      <c r="BT268" t="s">
        <v>3085</v>
      </c>
      <c r="DB268" t="s">
        <v>3084</v>
      </c>
      <c r="DC268" t="s">
        <v>3084</v>
      </c>
      <c r="DD268" t="s">
        <v>3085</v>
      </c>
      <c r="DN268" t="s">
        <v>3085</v>
      </c>
      <c r="DO268" t="s">
        <v>3085</v>
      </c>
      <c r="DP268" t="s">
        <v>3084</v>
      </c>
      <c r="DZ268" t="s">
        <v>3084</v>
      </c>
      <c r="EA268" t="s">
        <v>3084</v>
      </c>
      <c r="EB268" t="s">
        <v>3084</v>
      </c>
      <c r="EL268" t="s">
        <v>3167</v>
      </c>
      <c r="EM268" t="s">
        <v>3085</v>
      </c>
      <c r="EN268" t="s">
        <v>3168</v>
      </c>
      <c r="IO268" t="s">
        <v>3085</v>
      </c>
      <c r="IP268" t="s">
        <v>3084</v>
      </c>
      <c r="IQ268" t="s">
        <v>3084</v>
      </c>
      <c r="IR268" t="s">
        <v>3084</v>
      </c>
      <c r="JB268" t="s">
        <v>3085</v>
      </c>
      <c r="JC268" t="s">
        <v>3085</v>
      </c>
      <c r="JD268" t="s">
        <v>3167</v>
      </c>
      <c r="JG268" t="s">
        <v>3225</v>
      </c>
      <c r="JH268" t="s">
        <v>3225</v>
      </c>
      <c r="JI268" t="s">
        <v>3225</v>
      </c>
      <c r="JJ268" t="s">
        <v>3387</v>
      </c>
      <c r="JK268" t="s">
        <v>3226</v>
      </c>
      <c r="JL268" t="s">
        <v>3225</v>
      </c>
      <c r="JM268" t="s">
        <v>3410</v>
      </c>
      <c r="JN268" t="s">
        <v>3410</v>
      </c>
      <c r="JO268" t="s">
        <v>3354</v>
      </c>
      <c r="JP268" t="s">
        <v>3354</v>
      </c>
      <c r="JQ268" t="s">
        <v>3085</v>
      </c>
      <c r="PA268" t="s">
        <v>3110</v>
      </c>
      <c r="PB268" t="s">
        <v>3110</v>
      </c>
      <c r="PC268" t="s">
        <v>3110</v>
      </c>
      <c r="PD268" t="s">
        <v>3168</v>
      </c>
      <c r="PM268" t="s">
        <v>3168</v>
      </c>
      <c r="PN268" t="s">
        <v>3168</v>
      </c>
      <c r="PO268" t="s">
        <v>3168</v>
      </c>
      <c r="PP268" t="s">
        <v>3168</v>
      </c>
      <c r="QE268" t="s">
        <v>2740</v>
      </c>
      <c r="QF268" t="s">
        <v>3002</v>
      </c>
      <c r="QG268" t="s">
        <v>2586</v>
      </c>
      <c r="QH268" t="s">
        <v>2740</v>
      </c>
      <c r="QI268" t="s">
        <v>2991</v>
      </c>
      <c r="QJ268" t="s">
        <v>2347</v>
      </c>
      <c r="QK268">
        <f>73</f>
        <v>73</v>
      </c>
      <c r="QL268" t="s">
        <v>2206</v>
      </c>
      <c r="QM268" t="s">
        <v>2407</v>
      </c>
      <c r="QN268">
        <f>83</f>
        <v>83</v>
      </c>
      <c r="RC268" t="s">
        <v>3008</v>
      </c>
      <c r="RD268" t="s">
        <v>2926</v>
      </c>
      <c r="RE268" t="s">
        <v>2445</v>
      </c>
      <c r="RF268" t="s">
        <v>2905</v>
      </c>
      <c r="RG268" t="s">
        <v>3008</v>
      </c>
      <c r="RH268" t="s">
        <v>2927</v>
      </c>
      <c r="RI268" t="s">
        <v>2965</v>
      </c>
      <c r="RJ268" t="s">
        <v>2953</v>
      </c>
      <c r="RK268" t="s">
        <v>3022</v>
      </c>
      <c r="RL268" t="s">
        <v>3245</v>
      </c>
      <c r="RM268" t="s">
        <v>2812</v>
      </c>
      <c r="RO268" t="s">
        <v>2750</v>
      </c>
      <c r="RP268" t="s">
        <v>2505</v>
      </c>
      <c r="RQ268" t="s">
        <v>2692</v>
      </c>
      <c r="RR268" t="s">
        <v>2354</v>
      </c>
      <c r="RS268" t="s">
        <v>2854</v>
      </c>
      <c r="RT268" t="s">
        <v>2233</v>
      </c>
      <c r="RU268" t="s">
        <v>2539</v>
      </c>
      <c r="RV268" t="s">
        <v>2784</v>
      </c>
      <c r="RW268" t="s">
        <v>2250</v>
      </c>
      <c r="RX268" t="s">
        <v>2475</v>
      </c>
      <c r="RY268" t="s">
        <v>2526</v>
      </c>
      <c r="SA268" t="s">
        <v>2479</v>
      </c>
      <c r="SB268" t="s">
        <v>2479</v>
      </c>
      <c r="SC268" t="s">
        <v>2479</v>
      </c>
      <c r="SD268" t="s">
        <v>2479</v>
      </c>
      <c r="SE268" t="s">
        <v>2479</v>
      </c>
      <c r="SF268" t="s">
        <v>2479</v>
      </c>
      <c r="SG268" t="s">
        <v>2479</v>
      </c>
      <c r="SH268" t="s">
        <v>2479</v>
      </c>
      <c r="SI268" t="s">
        <v>2479</v>
      </c>
      <c r="SJ268" t="s">
        <v>2479</v>
      </c>
      <c r="SK268" t="s">
        <v>2479</v>
      </c>
      <c r="SM268" t="s">
        <v>2553</v>
      </c>
      <c r="SN268" t="s">
        <v>2975</v>
      </c>
      <c r="SO268" t="s">
        <v>2880</v>
      </c>
      <c r="SP268" t="s">
        <v>2742</v>
      </c>
      <c r="SQ268" t="s">
        <v>2686</v>
      </c>
      <c r="SR268" t="s">
        <v>2185</v>
      </c>
      <c r="SS268" t="s">
        <v>2326</v>
      </c>
      <c r="ST268" t="s">
        <v>2432</v>
      </c>
      <c r="SU268" t="s">
        <v>2302</v>
      </c>
      <c r="SV268" t="s">
        <v>2326</v>
      </c>
      <c r="SW268" t="s">
        <v>2652</v>
      </c>
      <c r="SY268" t="s">
        <v>2941</v>
      </c>
      <c r="SZ268" t="s">
        <v>2952</v>
      </c>
      <c r="TA268" t="s">
        <v>3009</v>
      </c>
      <c r="TB268" t="s">
        <v>3015</v>
      </c>
      <c r="TC268" t="s">
        <v>2886</v>
      </c>
      <c r="TD268" t="s">
        <v>3060</v>
      </c>
      <c r="TE268" t="s">
        <v>2939</v>
      </c>
      <c r="TF268" t="s">
        <v>2452</v>
      </c>
      <c r="TG268" t="s">
        <v>2932</v>
      </c>
      <c r="TH268" t="s">
        <v>3117</v>
      </c>
      <c r="TI268" t="s">
        <v>2438</v>
      </c>
      <c r="TK268" t="s">
        <v>3074</v>
      </c>
      <c r="TL268" t="s">
        <v>2646</v>
      </c>
      <c r="TM268" t="s">
        <v>2479</v>
      </c>
      <c r="TN268" t="s">
        <v>2479</v>
      </c>
      <c r="TO268" t="s">
        <v>2408</v>
      </c>
      <c r="TP268" t="s">
        <v>2395</v>
      </c>
      <c r="TQ268" t="s">
        <v>2819</v>
      </c>
      <c r="TR268" t="s">
        <v>2570</v>
      </c>
      <c r="TS268" t="s">
        <v>2384</v>
      </c>
      <c r="TT268" t="s">
        <v>2684</v>
      </c>
      <c r="TU268" t="s">
        <v>2973</v>
      </c>
      <c r="VM268" t="s">
        <v>2515</v>
      </c>
      <c r="VN268" t="s">
        <v>3055</v>
      </c>
      <c r="VP268" t="s">
        <v>3019</v>
      </c>
      <c r="VY268" t="s">
        <v>2151</v>
      </c>
      <c r="VZ268" t="s">
        <v>2741</v>
      </c>
      <c r="WB268" t="s">
        <v>2576</v>
      </c>
      <c r="WK268" t="s">
        <v>2479</v>
      </c>
      <c r="WL268" t="s">
        <v>2479</v>
      </c>
      <c r="WN268" t="s">
        <v>2479</v>
      </c>
      <c r="WW268" t="s">
        <v>2885</v>
      </c>
      <c r="WX268" t="s">
        <v>2690</v>
      </c>
      <c r="WZ268" t="s">
        <v>2673</v>
      </c>
      <c r="XI268" t="s">
        <v>3030</v>
      </c>
      <c r="XJ268" t="s">
        <v>3019</v>
      </c>
      <c r="XL268" t="s">
        <v>2984</v>
      </c>
      <c r="XU268" t="s">
        <v>2947</v>
      </c>
      <c r="XV268" t="s">
        <v>2685</v>
      </c>
      <c r="XX268" t="s">
        <v>2650</v>
      </c>
      <c r="YG268" t="s">
        <v>3030</v>
      </c>
      <c r="YH268" t="s">
        <v>2982</v>
      </c>
      <c r="YI268" t="s">
        <v>2521</v>
      </c>
      <c r="YJ268" t="s">
        <v>2799</v>
      </c>
      <c r="YS268" t="s">
        <v>2823</v>
      </c>
      <c r="YT268" t="s">
        <v>2490</v>
      </c>
      <c r="YU268" t="s">
        <v>2486</v>
      </c>
      <c r="YV268" t="s">
        <v>3002</v>
      </c>
      <c r="ZE268" t="s">
        <v>2479</v>
      </c>
      <c r="ZF268" t="s">
        <v>2479</v>
      </c>
      <c r="ZG268" t="s">
        <v>2479</v>
      </c>
      <c r="ZH268" t="s">
        <v>2479</v>
      </c>
      <c r="ZQ268" t="s">
        <v>2590</v>
      </c>
      <c r="ZR268" t="s">
        <v>2727</v>
      </c>
      <c r="ZS268" t="s">
        <v>2399</v>
      </c>
      <c r="ZT268" t="s">
        <v>2190</v>
      </c>
      <c r="AAC268" t="s">
        <v>2935</v>
      </c>
      <c r="AAD268" t="s">
        <v>2454</v>
      </c>
      <c r="AAE268" t="s">
        <v>2932</v>
      </c>
      <c r="AAF268" t="s">
        <v>2952</v>
      </c>
      <c r="AAO268" t="s">
        <v>2751</v>
      </c>
      <c r="AAP268" t="s">
        <v>2782</v>
      </c>
      <c r="AAQ268" t="s">
        <v>2382</v>
      </c>
      <c r="AAR268" t="s">
        <v>2417</v>
      </c>
      <c r="ABA268" t="s">
        <v>3016</v>
      </c>
      <c r="ABB268" t="s">
        <v>2902</v>
      </c>
      <c r="ABC268" t="s">
        <v>3026</v>
      </c>
      <c r="ABD268" t="s">
        <v>2981</v>
      </c>
      <c r="ABM268" t="s">
        <v>2149</v>
      </c>
      <c r="ABN268" t="s">
        <v>2556</v>
      </c>
      <c r="ABO268" t="s">
        <v>2556</v>
      </c>
      <c r="ABP268" t="s">
        <v>2556</v>
      </c>
      <c r="ABY268" t="s">
        <v>2479</v>
      </c>
      <c r="ABZ268" t="s">
        <v>2479</v>
      </c>
      <c r="ACA268" t="s">
        <v>2479</v>
      </c>
      <c r="ACB268" t="s">
        <v>2479</v>
      </c>
      <c r="ACK268" t="s">
        <v>2284</v>
      </c>
      <c r="ACL268" t="s">
        <v>2773</v>
      </c>
      <c r="ACM268" t="s">
        <v>2472</v>
      </c>
      <c r="ACN268" t="s">
        <v>2375</v>
      </c>
      <c r="ACW268" t="s">
        <v>3196</v>
      </c>
      <c r="ACX268" t="s">
        <v>2458</v>
      </c>
      <c r="ACY268" t="s">
        <v>3196</v>
      </c>
      <c r="ACZ268" t="s">
        <v>2955</v>
      </c>
      <c r="ADI268" t="s">
        <v>2947</v>
      </c>
      <c r="ADJ268" t="s">
        <v>2752</v>
      </c>
      <c r="ADK268" t="s">
        <v>2260</v>
      </c>
      <c r="ADL268" t="s">
        <v>2566</v>
      </c>
      <c r="ADV268" t="s">
        <v>3005</v>
      </c>
      <c r="ADW268" t="s">
        <v>2911</v>
      </c>
      <c r="ADX268" t="s">
        <v>2637</v>
      </c>
      <c r="AEH268" t="s">
        <v>2218</v>
      </c>
      <c r="AEI268" t="s">
        <v>2672</v>
      </c>
      <c r="AEJ268" t="s">
        <v>2246</v>
      </c>
      <c r="AET268" t="s">
        <v>2479</v>
      </c>
      <c r="AEU268" t="s">
        <v>2479</v>
      </c>
      <c r="AEV268" t="s">
        <v>2479</v>
      </c>
      <c r="AFF268" t="s">
        <v>2502</v>
      </c>
      <c r="AFG268" t="s">
        <v>2740</v>
      </c>
      <c r="AFH268" t="s">
        <v>2376</v>
      </c>
      <c r="AFR268" t="s">
        <v>2795</v>
      </c>
      <c r="AFS268" t="s">
        <v>2966</v>
      </c>
      <c r="AFT268" t="s">
        <v>2958</v>
      </c>
      <c r="AGD268" t="s">
        <v>2763</v>
      </c>
      <c r="AGE268" t="s">
        <v>2737</v>
      </c>
      <c r="AGF268" t="s">
        <v>2946</v>
      </c>
      <c r="AGP268" t="s">
        <v>3057</v>
      </c>
      <c r="AGQ268" t="s">
        <v>2927</v>
      </c>
      <c r="AGR268" t="s">
        <v>2927</v>
      </c>
      <c r="AHB268" t="s">
        <v>2186</v>
      </c>
      <c r="AHC268" t="s">
        <v>2233</v>
      </c>
      <c r="AHD268" t="s">
        <v>2290</v>
      </c>
      <c r="AHN268" t="s">
        <v>2479</v>
      </c>
      <c r="AHO268" t="s">
        <v>2479</v>
      </c>
      <c r="AHP268" t="s">
        <v>2479</v>
      </c>
      <c r="AHZ268" t="s">
        <v>2724</v>
      </c>
      <c r="AIA268" t="s">
        <v>2849</v>
      </c>
      <c r="AIB268" t="s">
        <v>2973</v>
      </c>
      <c r="AIL268" t="s">
        <v>2865</v>
      </c>
      <c r="AIM268" t="s">
        <v>2911</v>
      </c>
      <c r="AIN268" t="s">
        <v>2862</v>
      </c>
      <c r="AIX268" t="s">
        <v>2417</v>
      </c>
      <c r="AIY268" t="s">
        <v>2228</v>
      </c>
      <c r="AIZ268" t="s">
        <v>2725</v>
      </c>
      <c r="AJI268" t="s">
        <v>2983</v>
      </c>
      <c r="AJJ268" t="s">
        <v>2987</v>
      </c>
      <c r="AJK268" t="s">
        <v>2864</v>
      </c>
      <c r="AJL268" t="s">
        <v>2865</v>
      </c>
      <c r="AJU268" t="s">
        <v>2559</v>
      </c>
      <c r="AJV268" t="s">
        <v>2680</v>
      </c>
      <c r="AJW268" t="s">
        <v>2421</v>
      </c>
      <c r="AJX268" t="s">
        <v>2475</v>
      </c>
      <c r="AKG268" t="s">
        <v>2479</v>
      </c>
      <c r="AKH268" t="s">
        <v>2479</v>
      </c>
      <c r="AKI268" t="s">
        <v>2479</v>
      </c>
      <c r="AKJ268" t="s">
        <v>2479</v>
      </c>
      <c r="AKS268" t="s">
        <v>2534</v>
      </c>
      <c r="AKT268" t="s">
        <v>2612</v>
      </c>
      <c r="AKU268" t="s">
        <v>2745</v>
      </c>
      <c r="AKV268" t="s">
        <v>2473</v>
      </c>
      <c r="ALE268" t="s">
        <v>2795</v>
      </c>
      <c r="ALF268" t="s">
        <v>3025</v>
      </c>
      <c r="ALG268" t="s">
        <v>2957</v>
      </c>
      <c r="ALH268" t="s">
        <v>3015</v>
      </c>
      <c r="ALQ268" t="s">
        <v>2881</v>
      </c>
      <c r="ALR268" t="s">
        <v>2693</v>
      </c>
      <c r="ALS268" t="s">
        <v>2471</v>
      </c>
      <c r="ALT268" t="s">
        <v>2842</v>
      </c>
      <c r="AMD268" t="s">
        <v>2953</v>
      </c>
      <c r="AME268" t="s">
        <v>2836</v>
      </c>
      <c r="AMF268" t="s">
        <v>3153</v>
      </c>
      <c r="AMP268" t="s">
        <v>2167</v>
      </c>
      <c r="AMQ268" t="s">
        <v>2187</v>
      </c>
      <c r="AMR268" t="s">
        <v>2178</v>
      </c>
      <c r="ANB268" t="s">
        <v>2479</v>
      </c>
      <c r="ANC268" t="s">
        <v>2479</v>
      </c>
      <c r="AND268" t="s">
        <v>2479</v>
      </c>
      <c r="ANN268" t="s">
        <v>2944</v>
      </c>
      <c r="ANO268" t="s">
        <v>2846</v>
      </c>
      <c r="ANP268" t="s">
        <v>2578</v>
      </c>
      <c r="ANZ268" t="s">
        <v>3152</v>
      </c>
      <c r="AOA268" t="s">
        <v>3024</v>
      </c>
      <c r="AOB268" t="s">
        <v>2891</v>
      </c>
      <c r="AOL268" t="s">
        <v>2618</v>
      </c>
      <c r="AOM268" t="s">
        <v>2802</v>
      </c>
      <c r="AON268" t="s">
        <v>2549</v>
      </c>
      <c r="AOW268" t="s">
        <v>3030</v>
      </c>
      <c r="AOX268" t="s">
        <v>3054</v>
      </c>
      <c r="AOY268" t="s">
        <v>3030</v>
      </c>
      <c r="AOZ268" t="s">
        <v>2980</v>
      </c>
      <c r="API268" t="s">
        <v>2339</v>
      </c>
      <c r="APJ268" t="s">
        <v>2428</v>
      </c>
      <c r="APK268" t="s">
        <v>2140</v>
      </c>
      <c r="APL268" t="s">
        <v>2137</v>
      </c>
      <c r="APU268" t="s">
        <v>2479</v>
      </c>
      <c r="APV268" t="s">
        <v>2479</v>
      </c>
      <c r="APW268" t="s">
        <v>2479</v>
      </c>
      <c r="APX268" t="s">
        <v>2479</v>
      </c>
      <c r="AQG268" t="s">
        <v>2678</v>
      </c>
      <c r="AQH268" t="s">
        <v>2690</v>
      </c>
      <c r="AQI268" t="s">
        <v>2553</v>
      </c>
      <c r="AQJ268" t="s">
        <v>2498</v>
      </c>
      <c r="AQS268" t="s">
        <v>2906</v>
      </c>
      <c r="AQT268" t="s">
        <v>2936</v>
      </c>
      <c r="AQU268" t="s">
        <v>2939</v>
      </c>
      <c r="AQV268" t="s">
        <v>2952</v>
      </c>
      <c r="ARE268" t="s">
        <v>2409</v>
      </c>
      <c r="ARF268" t="s">
        <v>2508</v>
      </c>
      <c r="ARG268" t="s">
        <v>2881</v>
      </c>
      <c r="ARH268" t="s">
        <v>2509</v>
      </c>
      <c r="AUL268" t="s">
        <v>3179</v>
      </c>
      <c r="AUM268" t="s">
        <v>2828</v>
      </c>
      <c r="AUN268" t="s">
        <v>3016</v>
      </c>
      <c r="AUX268" t="s">
        <v>2474</v>
      </c>
      <c r="AUY268" t="s">
        <v>2845</v>
      </c>
      <c r="AUZ268" t="s">
        <v>2604</v>
      </c>
      <c r="AVJ268" t="s">
        <v>2479</v>
      </c>
      <c r="AVK268" t="s">
        <v>2479</v>
      </c>
      <c r="AVL268" t="s">
        <v>2479</v>
      </c>
      <c r="AVV268" t="s">
        <v>2414</v>
      </c>
      <c r="AVW268" t="s">
        <v>2831</v>
      </c>
      <c r="AVX268" t="s">
        <v>2651</v>
      </c>
      <c r="AWH268" t="s">
        <v>2941</v>
      </c>
      <c r="AWI268" t="s">
        <v>2936</v>
      </c>
      <c r="AWJ268" t="s">
        <v>2911</v>
      </c>
      <c r="AWT268" t="s">
        <v>2647</v>
      </c>
      <c r="AWU268" t="s">
        <v>2691</v>
      </c>
      <c r="AWV268" t="s">
        <v>2486</v>
      </c>
      <c r="BBV268" t="s">
        <v>2983</v>
      </c>
      <c r="BBW268" t="s">
        <v>2828</v>
      </c>
      <c r="BBX268" t="s">
        <v>2519</v>
      </c>
      <c r="BCH268" t="s">
        <v>2191</v>
      </c>
      <c r="BCI268" t="s">
        <v>2398</v>
      </c>
      <c r="BCJ268" t="s">
        <v>2195</v>
      </c>
      <c r="BCT268" t="s">
        <v>2479</v>
      </c>
      <c r="BCU268" t="s">
        <v>2479</v>
      </c>
      <c r="BCV268" t="s">
        <v>2479</v>
      </c>
      <c r="BDF268" t="s">
        <v>2600</v>
      </c>
      <c r="BDG268" t="s">
        <v>2678</v>
      </c>
      <c r="BDH268" t="s">
        <v>2686</v>
      </c>
      <c r="BDR268" t="s">
        <v>2828</v>
      </c>
      <c r="BDS268" t="s">
        <v>2984</v>
      </c>
      <c r="BDT268" t="s">
        <v>2969</v>
      </c>
      <c r="BED268" t="s">
        <v>2685</v>
      </c>
      <c r="BEE268" t="s">
        <v>2994</v>
      </c>
      <c r="BEF268" t="s">
        <v>2394</v>
      </c>
      <c r="BUM268" t="s">
        <v>2446</v>
      </c>
      <c r="BUN268" t="s">
        <v>2809</v>
      </c>
      <c r="BUO268" t="s">
        <v>2555</v>
      </c>
      <c r="BUP268" t="s">
        <v>2770</v>
      </c>
      <c r="BUQ268" t="s">
        <v>2718</v>
      </c>
      <c r="BUR268" t="s">
        <v>2981</v>
      </c>
      <c r="BUS268" t="s">
        <v>2940</v>
      </c>
      <c r="BUT268" t="s">
        <v>2719</v>
      </c>
      <c r="BUU268" t="s">
        <v>2620</v>
      </c>
      <c r="BUV268" t="s">
        <v>2894</v>
      </c>
      <c r="BUY268" t="s">
        <v>2750</v>
      </c>
      <c r="BUZ268" t="s">
        <v>2505</v>
      </c>
      <c r="BVA268" t="s">
        <v>2692</v>
      </c>
      <c r="BVB268" t="s">
        <v>2354</v>
      </c>
      <c r="BVC268" t="s">
        <v>2854</v>
      </c>
      <c r="BVD268" t="s">
        <v>2233</v>
      </c>
      <c r="BVE268" t="s">
        <v>2539</v>
      </c>
      <c r="BVF268" t="s">
        <v>2784</v>
      </c>
      <c r="BVG268" t="s">
        <v>2250</v>
      </c>
      <c r="BVH268" t="s">
        <v>2475</v>
      </c>
      <c r="BVK268" t="s">
        <v>2675</v>
      </c>
      <c r="BVL268" t="s">
        <v>2410</v>
      </c>
      <c r="BVM268" t="s">
        <v>2552</v>
      </c>
      <c r="BVN268" t="s">
        <v>2774</v>
      </c>
      <c r="BVO268" t="s">
        <v>2578</v>
      </c>
      <c r="BVP268" t="s">
        <v>2599</v>
      </c>
      <c r="BVQ268" t="s">
        <v>2570</v>
      </c>
      <c r="BVR268" t="s">
        <v>2746</v>
      </c>
      <c r="BVS268" t="s">
        <v>2746</v>
      </c>
      <c r="BVT268" t="s">
        <v>2534</v>
      </c>
      <c r="BVW268" t="s">
        <v>2553</v>
      </c>
      <c r="BVX268" t="s">
        <v>2975</v>
      </c>
      <c r="BVY268" t="s">
        <v>2880</v>
      </c>
      <c r="BVZ268" t="s">
        <v>2742</v>
      </c>
      <c r="BWA268" t="s">
        <v>2686</v>
      </c>
      <c r="BWB268" t="s">
        <v>2185</v>
      </c>
      <c r="BWC268" t="s">
        <v>2326</v>
      </c>
      <c r="BWD268" t="s">
        <v>2432</v>
      </c>
      <c r="BWE268" t="s">
        <v>2302</v>
      </c>
      <c r="BWF268" t="s">
        <v>2326</v>
      </c>
      <c r="BWI268" t="s">
        <v>3082</v>
      </c>
      <c r="BWJ268" t="s">
        <v>2455</v>
      </c>
      <c r="BWK268" t="s">
        <v>2455</v>
      </c>
      <c r="BWL268" t="s">
        <v>2438</v>
      </c>
      <c r="BWM268" t="s">
        <v>2610</v>
      </c>
      <c r="BWN268" t="s">
        <v>2518</v>
      </c>
      <c r="BWO268" t="s">
        <v>2516</v>
      </c>
      <c r="BWP268" t="s">
        <v>2518</v>
      </c>
      <c r="BWQ268" t="s">
        <v>2827</v>
      </c>
      <c r="BWR268" t="s">
        <v>2456</v>
      </c>
      <c r="BWU268" t="s">
        <v>3074</v>
      </c>
      <c r="BWV268" t="s">
        <v>2646</v>
      </c>
      <c r="BWW268" t="s">
        <v>2479</v>
      </c>
      <c r="BWX268" t="s">
        <v>2479</v>
      </c>
      <c r="BWY268" t="s">
        <v>2408</v>
      </c>
      <c r="BWZ268" t="s">
        <v>2395</v>
      </c>
      <c r="BXA268" t="s">
        <v>2819</v>
      </c>
      <c r="BXB268" t="s">
        <v>2570</v>
      </c>
      <c r="BXC268" t="s">
        <v>2384</v>
      </c>
      <c r="BXD268" t="s">
        <v>2684</v>
      </c>
    </row>
    <row r="269" spans="1:1020 1029:1980" x14ac:dyDescent="0.15">
      <c r="A269" t="s">
        <v>3553</v>
      </c>
      <c r="X269" t="s">
        <v>3167</v>
      </c>
      <c r="BQ269" t="s">
        <v>3065</v>
      </c>
      <c r="BR269" t="s">
        <v>3110</v>
      </c>
      <c r="BS269" t="s">
        <v>3110</v>
      </c>
      <c r="BT269" t="s">
        <v>3167</v>
      </c>
      <c r="DA269" t="s">
        <v>3131</v>
      </c>
      <c r="DB269" t="s">
        <v>3168</v>
      </c>
      <c r="DC269" t="s">
        <v>3168</v>
      </c>
      <c r="DD269" t="s">
        <v>3131</v>
      </c>
      <c r="DN269" t="s">
        <v>3167</v>
      </c>
      <c r="DO269" t="s">
        <v>3168</v>
      </c>
      <c r="DP269" t="s">
        <v>3167</v>
      </c>
      <c r="EB269" t="s">
        <v>3065</v>
      </c>
      <c r="EL269" t="s">
        <v>3085</v>
      </c>
      <c r="EM269" t="s">
        <v>3167</v>
      </c>
      <c r="EN269" t="s">
        <v>3167</v>
      </c>
      <c r="IR269" t="s">
        <v>3084</v>
      </c>
      <c r="JB269" t="s">
        <v>3110</v>
      </c>
      <c r="JC269" t="s">
        <v>3168</v>
      </c>
      <c r="JD269" t="s">
        <v>3131</v>
      </c>
      <c r="JK269" t="s">
        <v>3466</v>
      </c>
      <c r="JL269" t="s">
        <v>3181</v>
      </c>
      <c r="JM269">
        <f>179</f>
        <v>179</v>
      </c>
      <c r="JN269" t="s">
        <v>3167</v>
      </c>
      <c r="JO269" t="s">
        <v>3167</v>
      </c>
      <c r="JP269" t="s">
        <v>3167</v>
      </c>
      <c r="JQ269" t="s">
        <v>3085</v>
      </c>
      <c r="PA269" t="s">
        <v>3110</v>
      </c>
      <c r="PB269" t="s">
        <v>3110</v>
      </c>
      <c r="PC269" t="s">
        <v>3110</v>
      </c>
      <c r="PD269" t="s">
        <v>3065</v>
      </c>
      <c r="PL269">
        <f>58</f>
        <v>58</v>
      </c>
      <c r="PM269" t="s">
        <v>2775</v>
      </c>
      <c r="PN269" t="s">
        <v>2340</v>
      </c>
      <c r="PO269" t="s">
        <v>2340</v>
      </c>
      <c r="PP269" t="s">
        <v>2175</v>
      </c>
      <c r="QI269" t="s">
        <v>2835</v>
      </c>
      <c r="QJ269" t="s">
        <v>2135</v>
      </c>
      <c r="QK269" t="s">
        <v>2424</v>
      </c>
      <c r="QL269" t="s">
        <v>2722</v>
      </c>
      <c r="QM269" t="s">
        <v>2424</v>
      </c>
      <c r="QN269" t="s">
        <v>2867</v>
      </c>
      <c r="RG269" t="s">
        <v>2453</v>
      </c>
      <c r="RH269" t="s">
        <v>2517</v>
      </c>
      <c r="RI269" t="s">
        <v>2858</v>
      </c>
      <c r="RJ269" t="s">
        <v>2856</v>
      </c>
      <c r="RK269" t="s">
        <v>2752</v>
      </c>
      <c r="RL269" t="s">
        <v>2810</v>
      </c>
      <c r="RM269" t="s">
        <v>2510</v>
      </c>
      <c r="RS269" t="s">
        <v>2689</v>
      </c>
      <c r="RT269" t="s">
        <v>2283</v>
      </c>
      <c r="RU269" t="s">
        <v>2164</v>
      </c>
      <c r="RV269" t="s">
        <v>2305</v>
      </c>
      <c r="RW269" t="s">
        <v>2215</v>
      </c>
      <c r="RX269" t="s">
        <v>2249</v>
      </c>
      <c r="RY269" t="s">
        <v>2852</v>
      </c>
      <c r="SE269" t="s">
        <v>2485</v>
      </c>
      <c r="SF269" t="s">
        <v>2915</v>
      </c>
      <c r="SG269" t="s">
        <v>2678</v>
      </c>
      <c r="SH269" t="s">
        <v>2479</v>
      </c>
      <c r="SI269" t="s">
        <v>2479</v>
      </c>
      <c r="SJ269" t="s">
        <v>2479</v>
      </c>
      <c r="SK269" t="s">
        <v>2479</v>
      </c>
      <c r="SQ269" t="s">
        <v>2334</v>
      </c>
      <c r="SR269" t="s">
        <v>2273</v>
      </c>
      <c r="SS269" t="s">
        <v>2334</v>
      </c>
      <c r="ST269" t="s">
        <v>2335</v>
      </c>
      <c r="SU269" t="s">
        <v>2335</v>
      </c>
      <c r="SV269" t="s">
        <v>2144</v>
      </c>
      <c r="SW269" t="s">
        <v>2143</v>
      </c>
      <c r="TC269" t="s">
        <v>2425</v>
      </c>
      <c r="TD269" t="s">
        <v>3032</v>
      </c>
      <c r="TE269" t="s">
        <v>2890</v>
      </c>
      <c r="TF269" t="s">
        <v>2649</v>
      </c>
      <c r="TG269" t="s">
        <v>2808</v>
      </c>
      <c r="TH269" t="s">
        <v>2806</v>
      </c>
      <c r="TI269" t="s">
        <v>2921</v>
      </c>
      <c r="TO269" t="s">
        <v>2811</v>
      </c>
      <c r="TP269" t="s">
        <v>2531</v>
      </c>
      <c r="TQ269" t="s">
        <v>2598</v>
      </c>
      <c r="TR269" t="s">
        <v>2750</v>
      </c>
      <c r="TS269" t="s">
        <v>2533</v>
      </c>
      <c r="TT269" t="s">
        <v>2533</v>
      </c>
      <c r="TU269" t="s">
        <v>2534</v>
      </c>
      <c r="VP269" t="s">
        <v>2958</v>
      </c>
      <c r="WB269" t="s">
        <v>2698</v>
      </c>
      <c r="WN269" t="s">
        <v>2479</v>
      </c>
      <c r="WZ269" t="s">
        <v>2171</v>
      </c>
      <c r="XL269" t="s">
        <v>2943</v>
      </c>
      <c r="XX269" t="s">
        <v>2650</v>
      </c>
      <c r="YJ269" t="s">
        <v>2889</v>
      </c>
      <c r="YV269" t="s">
        <v>2571</v>
      </c>
      <c r="ZH269" t="s">
        <v>2479</v>
      </c>
      <c r="ZT269" t="s">
        <v>2273</v>
      </c>
      <c r="AAF269" t="s">
        <v>3016</v>
      </c>
      <c r="AAR269" t="s">
        <v>2393</v>
      </c>
      <c r="ABA269" t="s">
        <v>2891</v>
      </c>
      <c r="ABB269" t="s">
        <v>2911</v>
      </c>
      <c r="ABC269" t="s">
        <v>3170</v>
      </c>
      <c r="ABD269" t="s">
        <v>3245</v>
      </c>
      <c r="ABM269" t="s">
        <v>2334</v>
      </c>
      <c r="ABN269" t="s">
        <v>2334</v>
      </c>
      <c r="ABO269" t="s">
        <v>2465</v>
      </c>
      <c r="ABP269" t="s">
        <v>2271</v>
      </c>
      <c r="ABY269" t="s">
        <v>2479</v>
      </c>
      <c r="ABZ269" t="s">
        <v>2479</v>
      </c>
      <c r="ACA269" t="s">
        <v>2479</v>
      </c>
      <c r="ACB269" t="s">
        <v>2479</v>
      </c>
      <c r="ACK269" t="s">
        <v>2467</v>
      </c>
      <c r="ACL269" t="s">
        <v>2142</v>
      </c>
      <c r="ACM269" t="s">
        <v>2467</v>
      </c>
      <c r="ACN269" t="s">
        <v>2151</v>
      </c>
      <c r="ACW269" t="s">
        <v>3015</v>
      </c>
      <c r="ACX269" t="s">
        <v>2937</v>
      </c>
      <c r="ACY269" t="s">
        <v>2837</v>
      </c>
      <c r="ACZ269" t="s">
        <v>2446</v>
      </c>
      <c r="ADI269" t="s">
        <v>2977</v>
      </c>
      <c r="ADJ269" t="s">
        <v>2806</v>
      </c>
      <c r="ADK269" t="s">
        <v>2812</v>
      </c>
      <c r="ADL269" t="s">
        <v>2260</v>
      </c>
      <c r="ADX269" t="s">
        <v>2867</v>
      </c>
      <c r="AEJ269" t="s">
        <v>2333</v>
      </c>
      <c r="AEV269" t="s">
        <v>2479</v>
      </c>
      <c r="AFH269" t="s">
        <v>2144</v>
      </c>
      <c r="AFT269" t="s">
        <v>2610</v>
      </c>
      <c r="AGF269" t="s">
        <v>2916</v>
      </c>
      <c r="AGO269" t="s">
        <v>2898</v>
      </c>
      <c r="AGP269" t="s">
        <v>2862</v>
      </c>
      <c r="AGQ269" t="s">
        <v>2438</v>
      </c>
      <c r="AGR269" t="s">
        <v>3026</v>
      </c>
      <c r="AHA269" t="s">
        <v>2294</v>
      </c>
      <c r="AHB269" t="s">
        <v>2296</v>
      </c>
      <c r="AHC269" t="s">
        <v>2787</v>
      </c>
      <c r="AHD269" t="s">
        <v>2289</v>
      </c>
      <c r="AHM269" t="s">
        <v>2479</v>
      </c>
      <c r="AHN269" t="s">
        <v>2479</v>
      </c>
      <c r="AHO269" t="s">
        <v>2479</v>
      </c>
      <c r="AHP269" t="s">
        <v>2479</v>
      </c>
      <c r="AHY269" t="s">
        <v>2271</v>
      </c>
      <c r="AHZ269" t="s">
        <v>2138</v>
      </c>
      <c r="AIA269" t="s">
        <v>2138</v>
      </c>
      <c r="AIB269" t="s">
        <v>2146</v>
      </c>
      <c r="AIK269" t="s">
        <v>2955</v>
      </c>
      <c r="AIL269" t="s">
        <v>2452</v>
      </c>
      <c r="AIM269" t="s">
        <v>3041</v>
      </c>
      <c r="AIN269" t="s">
        <v>3144</v>
      </c>
      <c r="AIW269" t="s">
        <v>2608</v>
      </c>
      <c r="AIX269" t="s">
        <v>2622</v>
      </c>
      <c r="AIY269" t="s">
        <v>2620</v>
      </c>
      <c r="AIZ269" t="s">
        <v>2847</v>
      </c>
      <c r="AJI269" t="s">
        <v>2855</v>
      </c>
      <c r="AJJ269" t="s">
        <v>2649</v>
      </c>
      <c r="AJK269" t="s">
        <v>2780</v>
      </c>
      <c r="AJL269" t="s">
        <v>2458</v>
      </c>
      <c r="AJU269" t="s">
        <v>2303</v>
      </c>
      <c r="AJV269" t="s">
        <v>2158</v>
      </c>
      <c r="AJW269" t="s">
        <v>2370</v>
      </c>
      <c r="AJX269" t="s">
        <v>2193</v>
      </c>
      <c r="AKG269" t="s">
        <v>2479</v>
      </c>
      <c r="AKH269" t="s">
        <v>2479</v>
      </c>
      <c r="AKI269" t="s">
        <v>2479</v>
      </c>
      <c r="AKJ269" t="s">
        <v>2479</v>
      </c>
      <c r="AKS269" t="s">
        <v>2157</v>
      </c>
      <c r="AKT269" t="s">
        <v>2364</v>
      </c>
      <c r="AKU269" t="s">
        <v>2273</v>
      </c>
      <c r="AKV269" t="s">
        <v>2335</v>
      </c>
      <c r="ALE269" t="s">
        <v>2954</v>
      </c>
      <c r="ALF269" t="s">
        <v>2907</v>
      </c>
      <c r="ALG269" t="s">
        <v>2936</v>
      </c>
      <c r="ALH269" t="s">
        <v>2795</v>
      </c>
      <c r="ALQ269" t="s">
        <v>2395</v>
      </c>
      <c r="ALR269" t="s">
        <v>2752</v>
      </c>
      <c r="ALS269" t="s">
        <v>2870</v>
      </c>
      <c r="ALT269" t="s">
        <v>2850</v>
      </c>
      <c r="AMD269" t="s">
        <v>2520</v>
      </c>
      <c r="AME269" t="s">
        <v>2836</v>
      </c>
      <c r="AMF269" t="s">
        <v>2905</v>
      </c>
      <c r="AMP269" t="s">
        <v>2849</v>
      </c>
      <c r="AMQ269" t="s">
        <v>2592</v>
      </c>
      <c r="AMR269" t="s">
        <v>2330</v>
      </c>
      <c r="ANB269" t="s">
        <v>2479</v>
      </c>
      <c r="ANC269" t="s">
        <v>2479</v>
      </c>
      <c r="AND269" t="s">
        <v>2479</v>
      </c>
      <c r="ANN269" t="s">
        <v>2144</v>
      </c>
      <c r="ANO269" t="s">
        <v>2139</v>
      </c>
      <c r="ANP269" t="s">
        <v>2138</v>
      </c>
      <c r="ANZ269" t="s">
        <v>2835</v>
      </c>
      <c r="AOA269" t="s">
        <v>2463</v>
      </c>
      <c r="AOB269" t="s">
        <v>2936</v>
      </c>
      <c r="AOL269" t="s">
        <v>2400</v>
      </c>
      <c r="AOM269" t="s">
        <v>2990</v>
      </c>
      <c r="AON269" t="s">
        <v>2806</v>
      </c>
      <c r="AOV269" t="s">
        <v>2599</v>
      </c>
      <c r="AOW269" t="s">
        <v>2610</v>
      </c>
      <c r="AOX269" t="s">
        <v>2954</v>
      </c>
      <c r="AOY269" t="s">
        <v>2908</v>
      </c>
      <c r="AOZ269" t="s">
        <v>3031</v>
      </c>
      <c r="APH269" t="s">
        <v>2295</v>
      </c>
      <c r="API269" t="s">
        <v>2160</v>
      </c>
      <c r="APJ269" t="s">
        <v>2279</v>
      </c>
      <c r="APK269" t="s">
        <v>2316</v>
      </c>
      <c r="APL269" t="s">
        <v>2182</v>
      </c>
      <c r="APT269" t="s">
        <v>2914</v>
      </c>
      <c r="APU269" t="s">
        <v>2329</v>
      </c>
      <c r="APV269" t="s">
        <v>2677</v>
      </c>
      <c r="APW269" t="s">
        <v>2471</v>
      </c>
      <c r="APX269" t="s">
        <v>2352</v>
      </c>
      <c r="AQF269" t="s">
        <v>2335</v>
      </c>
      <c r="AQG269" t="s">
        <v>2143</v>
      </c>
      <c r="AQH269" t="s">
        <v>2467</v>
      </c>
      <c r="AQI269" t="s">
        <v>2272</v>
      </c>
      <c r="AQJ269" t="s">
        <v>2270</v>
      </c>
      <c r="AQR269" t="s">
        <v>2260</v>
      </c>
      <c r="AQS269" t="s">
        <v>2765</v>
      </c>
      <c r="AQT269" t="s">
        <v>2623</v>
      </c>
      <c r="AQU269" t="s">
        <v>2810</v>
      </c>
      <c r="AQV269" t="s">
        <v>2550</v>
      </c>
      <c r="ARD269" t="s">
        <v>2605</v>
      </c>
      <c r="ARE269" t="s">
        <v>2430</v>
      </c>
      <c r="ARF269" t="s">
        <v>2537</v>
      </c>
      <c r="ARG269" t="s">
        <v>2785</v>
      </c>
      <c r="ARH269" t="s">
        <v>2348</v>
      </c>
      <c r="AUL269" t="s">
        <v>2998</v>
      </c>
      <c r="AUM269" t="s">
        <v>2964</v>
      </c>
      <c r="AUN269" t="s">
        <v>2457</v>
      </c>
      <c r="AUX269" t="s">
        <v>2204</v>
      </c>
      <c r="AUY269" t="s">
        <v>2244</v>
      </c>
      <c r="AUZ269" t="s">
        <v>2381</v>
      </c>
      <c r="AVJ269" t="s">
        <v>2479</v>
      </c>
      <c r="AVK269" t="s">
        <v>2479</v>
      </c>
      <c r="AVL269" t="s">
        <v>2479</v>
      </c>
      <c r="AVV269" t="s">
        <v>2144</v>
      </c>
      <c r="AVW269" t="s">
        <v>2558</v>
      </c>
      <c r="AVX269" t="s">
        <v>2362</v>
      </c>
      <c r="AWH269" t="s">
        <v>2958</v>
      </c>
      <c r="AWI269" t="s">
        <v>3088</v>
      </c>
      <c r="AWJ269" t="s">
        <v>2958</v>
      </c>
      <c r="AWT269" t="s">
        <v>2530</v>
      </c>
      <c r="AWU269" t="s">
        <v>2712</v>
      </c>
      <c r="AWV269" t="s">
        <v>2752</v>
      </c>
      <c r="BBV269" t="s">
        <v>2798</v>
      </c>
      <c r="BBW269" t="s">
        <v>2639</v>
      </c>
      <c r="BBX269" t="s">
        <v>2940</v>
      </c>
      <c r="BCH269" t="s">
        <v>2284</v>
      </c>
      <c r="BCI269" t="s">
        <v>2330</v>
      </c>
      <c r="BCJ269" t="s">
        <v>2711</v>
      </c>
      <c r="BCT269" t="s">
        <v>2479</v>
      </c>
      <c r="BCU269" t="s">
        <v>2479</v>
      </c>
      <c r="BCV269" t="s">
        <v>2479</v>
      </c>
      <c r="BDF269" t="s">
        <v>2151</v>
      </c>
      <c r="BDG269" t="s">
        <v>2224</v>
      </c>
      <c r="BDH269" t="s">
        <v>2428</v>
      </c>
      <c r="BDR269" t="s">
        <v>2675</v>
      </c>
      <c r="BDS269" t="s">
        <v>2610</v>
      </c>
      <c r="BDT269" t="s">
        <v>3027</v>
      </c>
      <c r="BED269" t="s">
        <v>2753</v>
      </c>
      <c r="BEE269" t="s">
        <v>2623</v>
      </c>
      <c r="BEF269" t="s">
        <v>2771</v>
      </c>
      <c r="BUQ269" t="s">
        <v>2807</v>
      </c>
      <c r="BUR269" t="s">
        <v>2584</v>
      </c>
      <c r="BUS269" t="s">
        <v>2607</v>
      </c>
      <c r="BUT269" t="s">
        <v>2383</v>
      </c>
      <c r="BUU269" t="s">
        <v>2972</v>
      </c>
      <c r="BUV269" t="s">
        <v>2928</v>
      </c>
      <c r="BVC269" t="s">
        <v>2689</v>
      </c>
      <c r="BVD269" t="s">
        <v>2283</v>
      </c>
      <c r="BVE269" t="s">
        <v>2164</v>
      </c>
      <c r="BVF269" t="s">
        <v>2305</v>
      </c>
      <c r="BVG269" t="s">
        <v>2215</v>
      </c>
      <c r="BVH269" t="s">
        <v>2249</v>
      </c>
      <c r="BVO269" t="s">
        <v>2257</v>
      </c>
      <c r="BVP269" t="s">
        <v>2676</v>
      </c>
      <c r="BVQ269" t="s">
        <v>2284</v>
      </c>
      <c r="BVR269" t="s">
        <v>2374</v>
      </c>
      <c r="BVS269" t="s">
        <v>2709</v>
      </c>
      <c r="BVT269" t="s">
        <v>2374</v>
      </c>
      <c r="BWA269" t="s">
        <v>2334</v>
      </c>
      <c r="BWB269" t="s">
        <v>2273</v>
      </c>
      <c r="BWC269" t="s">
        <v>2334</v>
      </c>
      <c r="BWD269" t="s">
        <v>2335</v>
      </c>
      <c r="BWE269" t="s">
        <v>2335</v>
      </c>
      <c r="BWF269" t="s">
        <v>2144</v>
      </c>
      <c r="BWM269" t="s">
        <v>2608</v>
      </c>
      <c r="BWN269" t="s">
        <v>2410</v>
      </c>
      <c r="BWO269" t="s">
        <v>2814</v>
      </c>
      <c r="BWP269" t="s">
        <v>2807</v>
      </c>
      <c r="BWQ269" t="s">
        <v>2616</v>
      </c>
      <c r="BWR269" t="s">
        <v>2394</v>
      </c>
      <c r="BWY269" t="s">
        <v>2811</v>
      </c>
      <c r="BWZ269" t="s">
        <v>2531</v>
      </c>
      <c r="BXA269" t="s">
        <v>2598</v>
      </c>
      <c r="BXB269" t="s">
        <v>2750</v>
      </c>
      <c r="BXC269" t="s">
        <v>2533</v>
      </c>
      <c r="BXD269" t="s">
        <v>2533</v>
      </c>
    </row>
    <row r="270" spans="1:1020 1029:1980" x14ac:dyDescent="0.15">
      <c r="A270" t="s">
        <v>3554</v>
      </c>
      <c r="U270" t="s">
        <v>3084</v>
      </c>
      <c r="V270" t="s">
        <v>3167</v>
      </c>
      <c r="W270" t="s">
        <v>3167</v>
      </c>
      <c r="X270" t="s">
        <v>3167</v>
      </c>
      <c r="AI270" t="s">
        <v>2777</v>
      </c>
      <c r="AJ270">
        <f>99</f>
        <v>99</v>
      </c>
      <c r="AT270" t="s">
        <v>2777</v>
      </c>
      <c r="AU270" t="s">
        <v>2777</v>
      </c>
      <c r="AV270" t="s">
        <v>2214</v>
      </c>
      <c r="BQ270" t="s">
        <v>3084</v>
      </c>
      <c r="BR270" t="s">
        <v>3084</v>
      </c>
      <c r="BS270" t="s">
        <v>3354</v>
      </c>
      <c r="BT270" t="s">
        <v>3354</v>
      </c>
      <c r="CE270" t="s">
        <v>2777</v>
      </c>
      <c r="CF270" t="s">
        <v>2777</v>
      </c>
      <c r="EA270" t="s">
        <v>3084</v>
      </c>
      <c r="EB270" t="s">
        <v>3084</v>
      </c>
      <c r="EK270" t="s">
        <v>3065</v>
      </c>
      <c r="EL270" t="s">
        <v>3131</v>
      </c>
      <c r="EM270" t="s">
        <v>3131</v>
      </c>
      <c r="EN270" t="s">
        <v>3131</v>
      </c>
      <c r="EZ270">
        <f>48</f>
        <v>48</v>
      </c>
      <c r="FJ270" t="s">
        <v>2779</v>
      </c>
      <c r="FK270" t="s">
        <v>2779</v>
      </c>
      <c r="FL270" t="s">
        <v>3111</v>
      </c>
      <c r="GI270" t="s">
        <v>2777</v>
      </c>
      <c r="GJ270" t="s">
        <v>2777</v>
      </c>
      <c r="IE270" t="s">
        <v>2777</v>
      </c>
      <c r="IF270">
        <f>48</f>
        <v>48</v>
      </c>
      <c r="IO270" t="s">
        <v>3167</v>
      </c>
      <c r="IP270" t="s">
        <v>3168</v>
      </c>
      <c r="IQ270" t="s">
        <v>3085</v>
      </c>
      <c r="IR270" t="s">
        <v>3167</v>
      </c>
      <c r="JI270" t="s">
        <v>3387</v>
      </c>
      <c r="JJ270" t="s">
        <v>3387</v>
      </c>
      <c r="JK270" t="s">
        <v>3225</v>
      </c>
      <c r="JL270" t="s">
        <v>3225</v>
      </c>
      <c r="JM270" t="s">
        <v>3409</v>
      </c>
      <c r="JN270" t="s">
        <v>3085</v>
      </c>
      <c r="JO270" t="s">
        <v>3085</v>
      </c>
      <c r="JP270" t="s">
        <v>3085</v>
      </c>
      <c r="JQ270" t="s">
        <v>3085</v>
      </c>
      <c r="LK270" t="s">
        <v>2779</v>
      </c>
      <c r="LL270" t="s">
        <v>3084</v>
      </c>
      <c r="MG270" t="s">
        <v>2134</v>
      </c>
      <c r="MH270" t="s">
        <v>2129</v>
      </c>
      <c r="MT270" t="s">
        <v>2777</v>
      </c>
      <c r="MU270" t="s">
        <v>2777</v>
      </c>
      <c r="MV270" t="s">
        <v>3350</v>
      </c>
      <c r="NS270" t="s">
        <v>3002</v>
      </c>
      <c r="NT270" t="s">
        <v>2321</v>
      </c>
      <c r="OD270" t="s">
        <v>2779</v>
      </c>
      <c r="OE270" t="s">
        <v>2777</v>
      </c>
      <c r="OF270" t="s">
        <v>2779</v>
      </c>
      <c r="OQ270" t="s">
        <v>2268</v>
      </c>
      <c r="OR270" t="s">
        <v>2777</v>
      </c>
      <c r="PB270" t="s">
        <v>3350</v>
      </c>
      <c r="PC270" t="s">
        <v>3350</v>
      </c>
      <c r="PD270" t="s">
        <v>3350</v>
      </c>
      <c r="PZ270" t="s">
        <v>2777</v>
      </c>
      <c r="QA270" t="s">
        <v>2777</v>
      </c>
      <c r="QB270" t="s">
        <v>2777</v>
      </c>
      <c r="QZ270" t="s">
        <v>2532</v>
      </c>
      <c r="RE270" t="s">
        <v>2939</v>
      </c>
      <c r="RF270" t="s">
        <v>2992</v>
      </c>
      <c r="RG270" t="s">
        <v>2461</v>
      </c>
      <c r="RH270" t="s">
        <v>3060</v>
      </c>
      <c r="RI270" t="s">
        <v>3026</v>
      </c>
      <c r="RJ270" t="s">
        <v>2886</v>
      </c>
      <c r="RK270" t="s">
        <v>2687</v>
      </c>
      <c r="RL270" t="s">
        <v>2687</v>
      </c>
      <c r="RM270" t="s">
        <v>2667</v>
      </c>
      <c r="RQ270" t="s">
        <v>2872</v>
      </c>
      <c r="RR270" t="s">
        <v>2395</v>
      </c>
      <c r="RS270" t="s">
        <v>2472</v>
      </c>
      <c r="RT270" t="s">
        <v>2785</v>
      </c>
      <c r="RU270" t="s">
        <v>2791</v>
      </c>
      <c r="RV270" t="s">
        <v>2507</v>
      </c>
      <c r="RW270" t="s">
        <v>2576</v>
      </c>
      <c r="RX270" t="s">
        <v>2344</v>
      </c>
      <c r="RY270" t="s">
        <v>2760</v>
      </c>
      <c r="SC270" t="s">
        <v>2479</v>
      </c>
      <c r="SD270" t="s">
        <v>2479</v>
      </c>
      <c r="SE270" t="s">
        <v>2479</v>
      </c>
      <c r="SF270" t="s">
        <v>2479</v>
      </c>
      <c r="SG270" t="s">
        <v>2479</v>
      </c>
      <c r="SH270" t="s">
        <v>2479</v>
      </c>
      <c r="SI270" t="s">
        <v>2479</v>
      </c>
      <c r="SJ270" t="s">
        <v>2479</v>
      </c>
      <c r="SK270" t="s">
        <v>2479</v>
      </c>
      <c r="SO270" t="s">
        <v>2944</v>
      </c>
      <c r="SP270" t="s">
        <v>2601</v>
      </c>
      <c r="SQ270" t="s">
        <v>2488</v>
      </c>
      <c r="SR270" t="s">
        <v>2692</v>
      </c>
      <c r="SS270" t="s">
        <v>2434</v>
      </c>
      <c r="ST270" t="s">
        <v>2842</v>
      </c>
      <c r="SU270" t="s">
        <v>2400</v>
      </c>
      <c r="SV270" t="s">
        <v>2825</v>
      </c>
      <c r="SW270" t="s">
        <v>2198</v>
      </c>
      <c r="TA270" t="s">
        <v>2716</v>
      </c>
      <c r="TB270" t="s">
        <v>2649</v>
      </c>
      <c r="TC270" t="s">
        <v>2622</v>
      </c>
      <c r="TD270" t="s">
        <v>3032</v>
      </c>
      <c r="TE270" t="s">
        <v>2687</v>
      </c>
      <c r="TF270" t="s">
        <v>2894</v>
      </c>
      <c r="TG270" t="s">
        <v>2610</v>
      </c>
      <c r="TH270" t="s">
        <v>2780</v>
      </c>
      <c r="TI270" t="s">
        <v>2945</v>
      </c>
      <c r="TM270" t="s">
        <v>2491</v>
      </c>
      <c r="TN270" t="s">
        <v>2166</v>
      </c>
      <c r="TO270" t="s">
        <v>2710</v>
      </c>
      <c r="TP270" t="s">
        <v>2692</v>
      </c>
      <c r="TQ270" t="s">
        <v>2492</v>
      </c>
      <c r="TR270" t="s">
        <v>2588</v>
      </c>
      <c r="TS270" t="s">
        <v>2363</v>
      </c>
      <c r="TT270" t="s">
        <v>2433</v>
      </c>
      <c r="TU270" t="s">
        <v>2398</v>
      </c>
      <c r="VM270" t="s">
        <v>2910</v>
      </c>
      <c r="VN270" t="s">
        <v>2963</v>
      </c>
      <c r="VO270" t="s">
        <v>3016</v>
      </c>
      <c r="VP270" t="s">
        <v>2992</v>
      </c>
      <c r="VY270" t="s">
        <v>2445</v>
      </c>
      <c r="VZ270" t="s">
        <v>2752</v>
      </c>
      <c r="WA270" t="s">
        <v>2646</v>
      </c>
      <c r="WB270" t="s">
        <v>2810</v>
      </c>
      <c r="WK270" t="s">
        <v>2479</v>
      </c>
      <c r="WL270" t="s">
        <v>2479</v>
      </c>
      <c r="WM270" t="s">
        <v>2479</v>
      </c>
      <c r="WN270" t="s">
        <v>2479</v>
      </c>
      <c r="WW270" t="s">
        <v>2264</v>
      </c>
      <c r="WX270" t="s">
        <v>2585</v>
      </c>
      <c r="WY270" t="s">
        <v>2393</v>
      </c>
      <c r="WZ270" t="s">
        <v>2382</v>
      </c>
      <c r="XI270" t="s">
        <v>2926</v>
      </c>
      <c r="XJ270" t="s">
        <v>2623</v>
      </c>
      <c r="XK270" t="s">
        <v>2816</v>
      </c>
      <c r="XL270" t="s">
        <v>3042</v>
      </c>
      <c r="XU270" t="s">
        <v>2550</v>
      </c>
      <c r="XV270" t="s">
        <v>2555</v>
      </c>
      <c r="XW270" t="s">
        <v>2850</v>
      </c>
      <c r="XX270" t="s">
        <v>2805</v>
      </c>
      <c r="YG270" t="s">
        <v>2461</v>
      </c>
      <c r="YH270" t="s">
        <v>3009</v>
      </c>
      <c r="YI270" t="s">
        <v>2863</v>
      </c>
      <c r="YJ270" t="s">
        <v>2462</v>
      </c>
      <c r="YS270" t="s">
        <v>2848</v>
      </c>
      <c r="YT270" t="s">
        <v>2311</v>
      </c>
      <c r="YU270" t="s">
        <v>2710</v>
      </c>
      <c r="YV270" t="s">
        <v>2547</v>
      </c>
      <c r="ZE270" t="s">
        <v>2479</v>
      </c>
      <c r="ZF270" t="s">
        <v>2479</v>
      </c>
      <c r="ZG270" t="s">
        <v>2479</v>
      </c>
      <c r="ZH270" t="s">
        <v>2479</v>
      </c>
      <c r="ZQ270" t="s">
        <v>2512</v>
      </c>
      <c r="ZR270" t="s">
        <v>2627</v>
      </c>
      <c r="ZS270" t="s">
        <v>2533</v>
      </c>
      <c r="ZT270" t="s">
        <v>2783</v>
      </c>
      <c r="AAC270" t="s">
        <v>2957</v>
      </c>
      <c r="AAD270" t="s">
        <v>2464</v>
      </c>
      <c r="AAE270" t="s">
        <v>2961</v>
      </c>
      <c r="AAF270" t="s">
        <v>2939</v>
      </c>
      <c r="AAO270" t="s">
        <v>2570</v>
      </c>
      <c r="AAP270" t="s">
        <v>2535</v>
      </c>
      <c r="AAQ270" t="s">
        <v>2924</v>
      </c>
      <c r="AAR270" t="s">
        <v>2192</v>
      </c>
      <c r="ABB270" t="s">
        <v>2860</v>
      </c>
      <c r="ABC270" t="s">
        <v>2997</v>
      </c>
      <c r="ABD270" t="s">
        <v>2722</v>
      </c>
      <c r="ABN270" t="s">
        <v>2911</v>
      </c>
      <c r="ABO270" t="s">
        <v>2997</v>
      </c>
      <c r="ABP270" t="s">
        <v>2937</v>
      </c>
      <c r="ABZ270" t="s">
        <v>2479</v>
      </c>
      <c r="ACA270" t="s">
        <v>2479</v>
      </c>
      <c r="ACB270" t="s">
        <v>2479</v>
      </c>
      <c r="ACL270" t="s">
        <v>3049</v>
      </c>
      <c r="ACM270" t="s">
        <v>2944</v>
      </c>
      <c r="ACN270" t="s">
        <v>2500</v>
      </c>
      <c r="ACX270" t="s">
        <v>2457</v>
      </c>
      <c r="ACY270" t="s">
        <v>3009</v>
      </c>
      <c r="ACZ270" t="s">
        <v>2961</v>
      </c>
      <c r="ADJ270" t="s">
        <v>2620</v>
      </c>
      <c r="ADK270" t="s">
        <v>2332</v>
      </c>
      <c r="ADL270" t="s">
        <v>2278</v>
      </c>
      <c r="ADW270" t="s">
        <v>3056</v>
      </c>
      <c r="ADX270" t="s">
        <v>3001</v>
      </c>
      <c r="AEI270" t="s">
        <v>2775</v>
      </c>
      <c r="AEJ270" t="s">
        <v>2296</v>
      </c>
      <c r="AEU270" t="s">
        <v>2479</v>
      </c>
      <c r="AEV270" t="s">
        <v>2479</v>
      </c>
      <c r="AFG270" t="s">
        <v>2769</v>
      </c>
      <c r="AFH270" t="s">
        <v>2691</v>
      </c>
      <c r="AFS270" t="s">
        <v>2796</v>
      </c>
      <c r="AFT270" t="s">
        <v>3035</v>
      </c>
      <c r="AGE270" t="s">
        <v>2530</v>
      </c>
      <c r="AGF270" t="s">
        <v>2815</v>
      </c>
      <c r="AJI270" t="s">
        <v>2910</v>
      </c>
      <c r="AJJ270" t="s">
        <v>3035</v>
      </c>
      <c r="AJK270" t="s">
        <v>2864</v>
      </c>
      <c r="AJL270" t="s">
        <v>3061</v>
      </c>
      <c r="AJU270" t="s">
        <v>2851</v>
      </c>
      <c r="AJV270" t="s">
        <v>2994</v>
      </c>
      <c r="AJW270" t="s">
        <v>2818</v>
      </c>
      <c r="AJX270" t="s">
        <v>2601</v>
      </c>
      <c r="AKG270" t="s">
        <v>2479</v>
      </c>
      <c r="AKH270" t="s">
        <v>2479</v>
      </c>
      <c r="AKI270" t="s">
        <v>2479</v>
      </c>
      <c r="AKJ270" t="s">
        <v>2479</v>
      </c>
      <c r="AKS270" t="s">
        <v>2790</v>
      </c>
      <c r="AKT270" t="s">
        <v>2729</v>
      </c>
      <c r="AKU270" t="s">
        <v>2831</v>
      </c>
      <c r="AKV270" t="s">
        <v>2725</v>
      </c>
      <c r="ALE270" t="s">
        <v>2836</v>
      </c>
      <c r="ALF270" t="s">
        <v>2954</v>
      </c>
      <c r="ALG270" t="s">
        <v>2901</v>
      </c>
      <c r="ALH270" t="s">
        <v>2957</v>
      </c>
      <c r="ALQ270" t="s">
        <v>2809</v>
      </c>
      <c r="ALR270" t="s">
        <v>2879</v>
      </c>
      <c r="ALS270" t="s">
        <v>2762</v>
      </c>
      <c r="ALT270" t="s">
        <v>2587</v>
      </c>
      <c r="AMC270" t="s">
        <v>2780</v>
      </c>
      <c r="AMD270" t="s">
        <v>3117</v>
      </c>
      <c r="AME270" t="s">
        <v>3008</v>
      </c>
      <c r="AMF270" t="s">
        <v>2981</v>
      </c>
      <c r="AMO270" t="s">
        <v>2482</v>
      </c>
      <c r="AMP270" t="s">
        <v>2919</v>
      </c>
      <c r="AMQ270" t="s">
        <v>2470</v>
      </c>
      <c r="AMR270" t="s">
        <v>2854</v>
      </c>
      <c r="ANA270" t="s">
        <v>2479</v>
      </c>
      <c r="ANB270" t="s">
        <v>2479</v>
      </c>
      <c r="ANC270" t="s">
        <v>2479</v>
      </c>
      <c r="AND270" t="s">
        <v>2479</v>
      </c>
      <c r="ANM270" t="s">
        <v>2563</v>
      </c>
      <c r="ANN270" t="s">
        <v>2300</v>
      </c>
      <c r="ANO270" t="s">
        <v>2298</v>
      </c>
      <c r="ANP270" t="s">
        <v>2172</v>
      </c>
      <c r="ANY270" t="s">
        <v>2551</v>
      </c>
      <c r="ANZ270" t="s">
        <v>3028</v>
      </c>
      <c r="AOA270" t="s">
        <v>3031</v>
      </c>
      <c r="AOB270" t="s">
        <v>2608</v>
      </c>
      <c r="AOK270" t="s">
        <v>2947</v>
      </c>
      <c r="AOL270" t="s">
        <v>2753</v>
      </c>
      <c r="AOM270" t="s">
        <v>2566</v>
      </c>
      <c r="AON270" t="s">
        <v>2763</v>
      </c>
      <c r="ART270" t="s">
        <v>2409</v>
      </c>
      <c r="ASF270" t="s">
        <v>2844</v>
      </c>
      <c r="ASR270" t="s">
        <v>2822</v>
      </c>
      <c r="ATD270" t="s">
        <v>2723</v>
      </c>
      <c r="ATP270" t="s">
        <v>2628</v>
      </c>
      <c r="AUB270" t="s">
        <v>2888</v>
      </c>
      <c r="AXE270" t="s">
        <v>2733</v>
      </c>
      <c r="AXF270" t="s">
        <v>2755</v>
      </c>
      <c r="AXQ270" t="s">
        <v>2732</v>
      </c>
      <c r="AXR270" t="s">
        <v>2701</v>
      </c>
      <c r="AYC270" t="s">
        <v>2315</v>
      </c>
      <c r="AYD270" t="s">
        <v>2735</v>
      </c>
      <c r="AYO270" t="s">
        <v>2247</v>
      </c>
      <c r="AYP270" t="s">
        <v>2791</v>
      </c>
      <c r="AZA270" t="s">
        <v>2318</v>
      </c>
      <c r="AZB270" t="s">
        <v>2363</v>
      </c>
      <c r="BEP270" t="s">
        <v>2479</v>
      </c>
      <c r="BEQ270" t="s">
        <v>2479</v>
      </c>
      <c r="BER270" t="s">
        <v>2479</v>
      </c>
      <c r="BFN270" t="s">
        <v>2479</v>
      </c>
      <c r="BFO270" t="s">
        <v>2479</v>
      </c>
      <c r="BFP270" t="s">
        <v>2310</v>
      </c>
      <c r="BGA270" t="s">
        <v>2479</v>
      </c>
      <c r="BGB270" t="s">
        <v>2479</v>
      </c>
      <c r="BGM270" t="s">
        <v>2479</v>
      </c>
      <c r="BGN270" t="s">
        <v>2388</v>
      </c>
      <c r="BIH270" t="s">
        <v>2479</v>
      </c>
      <c r="BII270" t="s">
        <v>2479</v>
      </c>
      <c r="BIJ270" t="s">
        <v>2479</v>
      </c>
      <c r="BIT270" t="s">
        <v>2479</v>
      </c>
      <c r="BIU270" t="s">
        <v>2479</v>
      </c>
      <c r="BIV270" t="s">
        <v>2479</v>
      </c>
      <c r="BOU270" t="s">
        <v>2479</v>
      </c>
      <c r="BOV270" t="s">
        <v>2479</v>
      </c>
      <c r="BPT270" t="s">
        <v>2665</v>
      </c>
      <c r="BQD270" t="s">
        <v>2479</v>
      </c>
      <c r="BQE270" t="s">
        <v>2479</v>
      </c>
      <c r="BQF270" t="s">
        <v>2479</v>
      </c>
      <c r="BQQ270" t="s">
        <v>2197</v>
      </c>
      <c r="BQR270" t="s">
        <v>2668</v>
      </c>
      <c r="BRC270" t="s">
        <v>2823</v>
      </c>
      <c r="BRD270" t="s">
        <v>2479</v>
      </c>
      <c r="BRO270" t="s">
        <v>2479</v>
      </c>
      <c r="BRP270" t="s">
        <v>2791</v>
      </c>
      <c r="BSA270" t="s">
        <v>2479</v>
      </c>
      <c r="BSB270" t="s">
        <v>2479</v>
      </c>
    </row>
    <row r="271" spans="1:1020 1029:1980" x14ac:dyDescent="0.15">
      <c r="A271" t="s">
        <v>3555</v>
      </c>
      <c r="K271" t="s">
        <v>2561</v>
      </c>
      <c r="L271" t="s">
        <v>2727</v>
      </c>
      <c r="U271" t="s">
        <v>3084</v>
      </c>
      <c r="V271" t="s">
        <v>3084</v>
      </c>
      <c r="W271" t="s">
        <v>3084</v>
      </c>
      <c r="X271" t="s">
        <v>3167</v>
      </c>
      <c r="AU271">
        <f>68</f>
        <v>68</v>
      </c>
      <c r="AV271" t="s">
        <v>2683</v>
      </c>
      <c r="BG271" t="s">
        <v>2423</v>
      </c>
      <c r="BH271" t="s">
        <v>2129</v>
      </c>
      <c r="BQ271" t="s">
        <v>3085</v>
      </c>
      <c r="BR271" t="s">
        <v>3084</v>
      </c>
      <c r="BS271" t="s">
        <v>3084</v>
      </c>
      <c r="BT271" t="s">
        <v>3085</v>
      </c>
      <c r="DA271" t="s">
        <v>3354</v>
      </c>
      <c r="DB271" t="s">
        <v>3403</v>
      </c>
      <c r="DC271" t="s">
        <v>3354</v>
      </c>
      <c r="DD271" t="s">
        <v>3354</v>
      </c>
      <c r="DE271" t="s">
        <v>3354</v>
      </c>
      <c r="DN271" t="s">
        <v>3131</v>
      </c>
      <c r="DO271" t="s">
        <v>3131</v>
      </c>
      <c r="DP271" t="s">
        <v>3167</v>
      </c>
      <c r="DY271" t="s">
        <v>3084</v>
      </c>
      <c r="DZ271" t="s">
        <v>3084</v>
      </c>
      <c r="EA271" t="s">
        <v>3084</v>
      </c>
      <c r="EB271" t="s">
        <v>3084</v>
      </c>
      <c r="EC271" t="s">
        <v>3084</v>
      </c>
      <c r="EK271" t="s">
        <v>3110</v>
      </c>
      <c r="EL271" t="s">
        <v>3168</v>
      </c>
      <c r="EM271" t="s">
        <v>3131</v>
      </c>
      <c r="EN271" t="s">
        <v>3131</v>
      </c>
      <c r="FJ271">
        <f>37</f>
        <v>37</v>
      </c>
      <c r="FK271" t="s">
        <v>2646</v>
      </c>
      <c r="FL271">
        <f>67</f>
        <v>67</v>
      </c>
      <c r="IF271">
        <f>17</f>
        <v>17</v>
      </c>
      <c r="IO271" t="s">
        <v>3167</v>
      </c>
      <c r="IP271" t="s">
        <v>3167</v>
      </c>
      <c r="IQ271" t="s">
        <v>3167</v>
      </c>
      <c r="IR271" t="s">
        <v>3168</v>
      </c>
      <c r="IS271" t="s">
        <v>3167</v>
      </c>
      <c r="JB271" t="s">
        <v>3085</v>
      </c>
      <c r="JC271" t="s">
        <v>3085</v>
      </c>
      <c r="JD271" t="s">
        <v>3167</v>
      </c>
      <c r="JE271" t="s">
        <v>3085</v>
      </c>
      <c r="JG271" t="s">
        <v>3251</v>
      </c>
      <c r="JH271" t="s">
        <v>3251</v>
      </c>
      <c r="JI271" t="s">
        <v>3269</v>
      </c>
      <c r="JJ271" t="s">
        <v>3269</v>
      </c>
      <c r="JK271" t="s">
        <v>3226</v>
      </c>
      <c r="JL271" t="s">
        <v>3190</v>
      </c>
      <c r="JM271" t="s">
        <v>3085</v>
      </c>
      <c r="JN271" t="s">
        <v>3409</v>
      </c>
      <c r="JO271" t="s">
        <v>3409</v>
      </c>
      <c r="JP271" t="s">
        <v>3085</v>
      </c>
      <c r="JQ271" t="s">
        <v>3085</v>
      </c>
      <c r="KL271">
        <f>31</f>
        <v>31</v>
      </c>
      <c r="KM271" t="s">
        <v>2930</v>
      </c>
      <c r="KN271" t="s">
        <v>2555</v>
      </c>
      <c r="LJ271" t="s">
        <v>2646</v>
      </c>
      <c r="LK271" t="s">
        <v>2586</v>
      </c>
      <c r="LL271" t="s">
        <v>2593</v>
      </c>
      <c r="MU271">
        <f>82</f>
        <v>82</v>
      </c>
      <c r="MV271" t="s">
        <v>2132</v>
      </c>
      <c r="OE271">
        <f>45</f>
        <v>45</v>
      </c>
      <c r="OF271" t="s">
        <v>2424</v>
      </c>
      <c r="PA271" t="s">
        <v>3110</v>
      </c>
      <c r="PB271" t="s">
        <v>3167</v>
      </c>
      <c r="PC271" t="s">
        <v>3084</v>
      </c>
      <c r="PD271" t="s">
        <v>3085</v>
      </c>
      <c r="PM271" t="s">
        <v>3085</v>
      </c>
      <c r="PN271" t="s">
        <v>3167</v>
      </c>
      <c r="PO271" t="s">
        <v>3085</v>
      </c>
      <c r="PP271" t="s">
        <v>3167</v>
      </c>
      <c r="QA271" t="s">
        <v>2524</v>
      </c>
      <c r="QB271" t="s">
        <v>2424</v>
      </c>
      <c r="QE271" t="s">
        <v>2930</v>
      </c>
      <c r="QF271" t="s">
        <v>2551</v>
      </c>
      <c r="QG271" t="s">
        <v>2827</v>
      </c>
      <c r="QH271" t="s">
        <v>2517</v>
      </c>
      <c r="RC271" t="s">
        <v>2948</v>
      </c>
      <c r="RD271" t="s">
        <v>2780</v>
      </c>
      <c r="RE271" t="s">
        <v>3153</v>
      </c>
      <c r="RF271" t="s">
        <v>2518</v>
      </c>
      <c r="RG271" t="s">
        <v>3040</v>
      </c>
      <c r="RH271" t="s">
        <v>2904</v>
      </c>
      <c r="RI271" t="s">
        <v>2458</v>
      </c>
      <c r="RJ271" t="s">
        <v>2458</v>
      </c>
      <c r="RK271" t="s">
        <v>2443</v>
      </c>
      <c r="RL271" t="s">
        <v>2611</v>
      </c>
      <c r="RM271" t="s">
        <v>2816</v>
      </c>
      <c r="RO271" t="s">
        <v>2266</v>
      </c>
      <c r="RP271" t="s">
        <v>2616</v>
      </c>
      <c r="RQ271" t="s">
        <v>2803</v>
      </c>
      <c r="RR271" t="s">
        <v>2472</v>
      </c>
      <c r="RS271" t="s">
        <v>2749</v>
      </c>
      <c r="RT271" t="s">
        <v>2184</v>
      </c>
      <c r="RU271" t="s">
        <v>2206</v>
      </c>
      <c r="RV271" t="s">
        <v>2619</v>
      </c>
      <c r="RW271" t="s">
        <v>2735</v>
      </c>
      <c r="RX271" t="s">
        <v>2662</v>
      </c>
      <c r="RY271" t="s">
        <v>2625</v>
      </c>
      <c r="SA271" t="s">
        <v>2479</v>
      </c>
      <c r="SB271" t="s">
        <v>2479</v>
      </c>
      <c r="SC271" t="s">
        <v>2479</v>
      </c>
      <c r="SD271" t="s">
        <v>2479</v>
      </c>
      <c r="SE271" t="s">
        <v>2479</v>
      </c>
      <c r="SF271" t="s">
        <v>2479</v>
      </c>
      <c r="SG271" t="s">
        <v>2479</v>
      </c>
      <c r="SH271" t="s">
        <v>2479</v>
      </c>
      <c r="SI271" t="s">
        <v>2479</v>
      </c>
      <c r="SJ271" t="s">
        <v>2479</v>
      </c>
      <c r="SK271" t="s">
        <v>2479</v>
      </c>
      <c r="SM271" t="s">
        <v>2310</v>
      </c>
      <c r="SN271" t="s">
        <v>2482</v>
      </c>
      <c r="SO271" t="s">
        <v>2482</v>
      </c>
      <c r="SP271" t="s">
        <v>2357</v>
      </c>
      <c r="SQ271" t="s">
        <v>2757</v>
      </c>
      <c r="SR271" t="s">
        <v>2186</v>
      </c>
      <c r="SS271" t="s">
        <v>2787</v>
      </c>
      <c r="ST271" t="s">
        <v>2496</v>
      </c>
      <c r="SU271" t="s">
        <v>2234</v>
      </c>
      <c r="SV271" t="s">
        <v>2237</v>
      </c>
      <c r="SW271" t="s">
        <v>2285</v>
      </c>
      <c r="SY271" t="s">
        <v>2956</v>
      </c>
      <c r="SZ271" t="s">
        <v>2952</v>
      </c>
      <c r="TA271" t="s">
        <v>2957</v>
      </c>
      <c r="TB271" t="s">
        <v>3040</v>
      </c>
      <c r="TC271" t="s">
        <v>3173</v>
      </c>
      <c r="TD271" t="s">
        <v>2667</v>
      </c>
      <c r="TE271" t="s">
        <v>2827</v>
      </c>
      <c r="TF271" t="s">
        <v>3082</v>
      </c>
      <c r="TG271" t="s">
        <v>3026</v>
      </c>
      <c r="TH271" t="s">
        <v>2717</v>
      </c>
      <c r="TI271" t="s">
        <v>2948</v>
      </c>
      <c r="TK271" t="s">
        <v>2501</v>
      </c>
      <c r="TL271" t="s">
        <v>2188</v>
      </c>
      <c r="TM271" t="s">
        <v>2658</v>
      </c>
      <c r="TN271" t="s">
        <v>2475</v>
      </c>
      <c r="TO271" t="s">
        <v>2924</v>
      </c>
      <c r="TP271" t="s">
        <v>2191</v>
      </c>
      <c r="TQ271" t="s">
        <v>2494</v>
      </c>
      <c r="TR271" t="s">
        <v>2727</v>
      </c>
      <c r="TS271" t="s">
        <v>2225</v>
      </c>
      <c r="TT271" t="s">
        <v>2497</v>
      </c>
      <c r="TU271" t="s">
        <v>2372</v>
      </c>
      <c r="VM271" t="s">
        <v>2986</v>
      </c>
      <c r="VN271" t="s">
        <v>3087</v>
      </c>
      <c r="VO271" t="s">
        <v>2521</v>
      </c>
      <c r="VP271" t="s">
        <v>2961</v>
      </c>
      <c r="VY271" t="s">
        <v>2263</v>
      </c>
      <c r="VZ271" t="s">
        <v>2746</v>
      </c>
      <c r="WA271" t="s">
        <v>2497</v>
      </c>
      <c r="WB271" t="s">
        <v>2652</v>
      </c>
      <c r="WK271" t="s">
        <v>2479</v>
      </c>
      <c r="WL271" t="s">
        <v>2479</v>
      </c>
      <c r="WM271" t="s">
        <v>2479</v>
      </c>
      <c r="WN271" t="s">
        <v>2479</v>
      </c>
      <c r="WW271" t="s">
        <v>2630</v>
      </c>
      <c r="WX271" t="s">
        <v>2668</v>
      </c>
      <c r="WY271" t="s">
        <v>2490</v>
      </c>
      <c r="WZ271" t="s">
        <v>2199</v>
      </c>
      <c r="XI271" t="s">
        <v>2963</v>
      </c>
      <c r="XJ271" t="s">
        <v>3087</v>
      </c>
      <c r="XK271" t="s">
        <v>2864</v>
      </c>
      <c r="XL271" t="s">
        <v>2462</v>
      </c>
      <c r="XU271" t="s">
        <v>2598</v>
      </c>
      <c r="XV271" t="s">
        <v>2500</v>
      </c>
      <c r="XW271" t="s">
        <v>2881</v>
      </c>
      <c r="XX271" t="s">
        <v>2712</v>
      </c>
      <c r="YG271" t="s">
        <v>2457</v>
      </c>
      <c r="YH271" t="s">
        <v>2907</v>
      </c>
      <c r="YI271" t="s">
        <v>3116</v>
      </c>
      <c r="YJ271" t="s">
        <v>2824</v>
      </c>
      <c r="YK271" t="s">
        <v>2517</v>
      </c>
      <c r="YS271" t="s">
        <v>2200</v>
      </c>
      <c r="YT271" t="s">
        <v>2210</v>
      </c>
      <c r="YU271" t="s">
        <v>2229</v>
      </c>
      <c r="YV271" t="s">
        <v>2882</v>
      </c>
      <c r="YW271" t="s">
        <v>2656</v>
      </c>
      <c r="ZE271" t="s">
        <v>2479</v>
      </c>
      <c r="ZF271" t="s">
        <v>2479</v>
      </c>
      <c r="ZG271" t="s">
        <v>2479</v>
      </c>
      <c r="ZH271" t="s">
        <v>2479</v>
      </c>
      <c r="ZI271" t="s">
        <v>2479</v>
      </c>
      <c r="ZQ271" t="s">
        <v>2247</v>
      </c>
      <c r="ZR271" t="s">
        <v>2538</v>
      </c>
      <c r="ZS271" t="s">
        <v>2195</v>
      </c>
      <c r="ZT271" t="s">
        <v>2419</v>
      </c>
      <c r="ZU271" t="s">
        <v>2848</v>
      </c>
      <c r="AAC271" t="s">
        <v>2911</v>
      </c>
      <c r="AAD271" t="s">
        <v>2799</v>
      </c>
      <c r="AAE271" t="s">
        <v>2462</v>
      </c>
      <c r="AAF271" t="s">
        <v>3196</v>
      </c>
      <c r="AAG271" t="s">
        <v>2898</v>
      </c>
      <c r="AAO271" t="s">
        <v>2349</v>
      </c>
      <c r="AAP271" t="s">
        <v>2790</v>
      </c>
      <c r="AAQ271" t="s">
        <v>2614</v>
      </c>
      <c r="AAR271" t="s">
        <v>2509</v>
      </c>
      <c r="AAS271" t="s">
        <v>2729</v>
      </c>
      <c r="ABA271" t="s">
        <v>2894</v>
      </c>
      <c r="ABB271" t="s">
        <v>2610</v>
      </c>
      <c r="ABC271" t="s">
        <v>2898</v>
      </c>
      <c r="ABD271" t="s">
        <v>3015</v>
      </c>
      <c r="ABM271" t="s">
        <v>2592</v>
      </c>
      <c r="ABN271" t="s">
        <v>2486</v>
      </c>
      <c r="ABO271" t="s">
        <v>2330</v>
      </c>
      <c r="ABP271" t="s">
        <v>2758</v>
      </c>
      <c r="ABY271" t="s">
        <v>2479</v>
      </c>
      <c r="ABZ271" t="s">
        <v>2479</v>
      </c>
      <c r="ACA271" t="s">
        <v>2479</v>
      </c>
      <c r="ACB271" t="s">
        <v>2479</v>
      </c>
      <c r="ACK271" t="s">
        <v>2235</v>
      </c>
      <c r="ACL271" t="s">
        <v>2404</v>
      </c>
      <c r="ACM271" t="s">
        <v>2175</v>
      </c>
      <c r="ACN271" t="s">
        <v>2345</v>
      </c>
      <c r="ACW271" t="s">
        <v>2449</v>
      </c>
      <c r="ACX271" t="s">
        <v>3116</v>
      </c>
      <c r="ACY271" t="s">
        <v>2935</v>
      </c>
      <c r="ACZ271" t="s">
        <v>2937</v>
      </c>
      <c r="ADI271" t="s">
        <v>2165</v>
      </c>
      <c r="ADJ271" t="s">
        <v>2760</v>
      </c>
      <c r="ADK271" t="s">
        <v>2710</v>
      </c>
      <c r="ADL271" t="s">
        <v>2302</v>
      </c>
      <c r="ADU271" t="s">
        <v>3025</v>
      </c>
      <c r="ADV271" t="s">
        <v>2637</v>
      </c>
      <c r="ADW271" t="s">
        <v>2927</v>
      </c>
      <c r="ADX271" t="s">
        <v>2640</v>
      </c>
      <c r="ADY271" t="s">
        <v>2899</v>
      </c>
      <c r="AEG271" t="s">
        <v>2740</v>
      </c>
      <c r="AEH271" t="s">
        <v>2432</v>
      </c>
      <c r="AEI271" t="s">
        <v>2674</v>
      </c>
      <c r="AEJ271" t="s">
        <v>2198</v>
      </c>
      <c r="AEK271" t="s">
        <v>2202</v>
      </c>
      <c r="AES271" t="s">
        <v>2479</v>
      </c>
      <c r="AET271" t="s">
        <v>2479</v>
      </c>
      <c r="AEU271" t="s">
        <v>2479</v>
      </c>
      <c r="AEV271" t="s">
        <v>2479</v>
      </c>
      <c r="AEW271" t="s">
        <v>2479</v>
      </c>
      <c r="AFE271" t="s">
        <v>2331</v>
      </c>
      <c r="AFF271" t="s">
        <v>2625</v>
      </c>
      <c r="AFG271" t="s">
        <v>2787</v>
      </c>
      <c r="AFH271" t="s">
        <v>2407</v>
      </c>
      <c r="AFI271" t="s">
        <v>2576</v>
      </c>
      <c r="AFQ271" t="s">
        <v>2956</v>
      </c>
      <c r="AFR271" t="s">
        <v>3088</v>
      </c>
      <c r="AFS271" t="s">
        <v>3021</v>
      </c>
      <c r="AFT271" t="s">
        <v>2956</v>
      </c>
      <c r="AFU271" t="s">
        <v>2963</v>
      </c>
      <c r="AGC271" t="s">
        <v>2924</v>
      </c>
      <c r="AGD271" t="s">
        <v>2571</v>
      </c>
      <c r="AGE271" t="s">
        <v>2668</v>
      </c>
      <c r="AGF271" t="s">
        <v>2582</v>
      </c>
      <c r="AGG271" t="s">
        <v>2174</v>
      </c>
      <c r="AGO271" t="s">
        <v>2906</v>
      </c>
      <c r="AGP271" t="s">
        <v>2899</v>
      </c>
      <c r="AGQ271" t="s">
        <v>3009</v>
      </c>
      <c r="AGR271" t="s">
        <v>2954</v>
      </c>
      <c r="AGS271" t="s">
        <v>3081</v>
      </c>
      <c r="AHA271" t="s">
        <v>2880</v>
      </c>
      <c r="AHB271" t="s">
        <v>2382</v>
      </c>
      <c r="AHC271" t="s">
        <v>2738</v>
      </c>
      <c r="AHD271" t="s">
        <v>2590</v>
      </c>
      <c r="AHE271" t="s">
        <v>2914</v>
      </c>
      <c r="AHM271" t="s">
        <v>2479</v>
      </c>
      <c r="AHN271" t="s">
        <v>2479</v>
      </c>
      <c r="AHO271" t="s">
        <v>2479</v>
      </c>
      <c r="AHP271" t="s">
        <v>2479</v>
      </c>
      <c r="AHQ271" t="s">
        <v>2479</v>
      </c>
      <c r="AHY271" t="s">
        <v>2202</v>
      </c>
      <c r="AHZ271" t="s">
        <v>2702</v>
      </c>
      <c r="AIA271" t="s">
        <v>2188</v>
      </c>
      <c r="AIB271" t="s">
        <v>2545</v>
      </c>
      <c r="AIC271" t="s">
        <v>2188</v>
      </c>
      <c r="AIK271" t="s">
        <v>2865</v>
      </c>
      <c r="AIL271" t="s">
        <v>3071</v>
      </c>
      <c r="AIM271" t="s">
        <v>2795</v>
      </c>
      <c r="AIN271" t="s">
        <v>2721</v>
      </c>
      <c r="AIO271" t="s">
        <v>2721</v>
      </c>
      <c r="AIW271" t="s">
        <v>2354</v>
      </c>
      <c r="AIX271" t="s">
        <v>2683</v>
      </c>
      <c r="AIY271" t="s">
        <v>2843</v>
      </c>
      <c r="AIZ271" t="s">
        <v>2845</v>
      </c>
      <c r="AJA271" t="s">
        <v>2474</v>
      </c>
      <c r="AJI271" t="s">
        <v>2797</v>
      </c>
      <c r="AJJ271" t="s">
        <v>2962</v>
      </c>
      <c r="AJK271" t="s">
        <v>2867</v>
      </c>
      <c r="AJL271" t="s">
        <v>3009</v>
      </c>
      <c r="AJU271" t="s">
        <v>2573</v>
      </c>
      <c r="AJV271" t="s">
        <v>2591</v>
      </c>
      <c r="AJW271" t="s">
        <v>2196</v>
      </c>
      <c r="AJX271" t="s">
        <v>2201</v>
      </c>
      <c r="AKG271" t="s">
        <v>2479</v>
      </c>
      <c r="AKH271" t="s">
        <v>2479</v>
      </c>
      <c r="AKI271" t="s">
        <v>2479</v>
      </c>
      <c r="AKJ271" t="s">
        <v>2479</v>
      </c>
      <c r="AKS271" t="s">
        <v>2432</v>
      </c>
      <c r="AKT271" t="s">
        <v>2356</v>
      </c>
      <c r="AKU271" t="s">
        <v>2502</v>
      </c>
      <c r="AKV271" t="s">
        <v>2612</v>
      </c>
      <c r="ALE271" t="s">
        <v>2941</v>
      </c>
      <c r="ALF271" t="s">
        <v>2638</v>
      </c>
      <c r="ALG271" t="s">
        <v>2798</v>
      </c>
      <c r="ALH271" t="s">
        <v>3088</v>
      </c>
      <c r="ALQ271" t="s">
        <v>2510</v>
      </c>
      <c r="ALR271" t="s">
        <v>2922</v>
      </c>
      <c r="ALS271" t="s">
        <v>2812</v>
      </c>
      <c r="ALT271" t="s">
        <v>2261</v>
      </c>
      <c r="AMC271" t="s">
        <v>2828</v>
      </c>
      <c r="AMD271" t="s">
        <v>2985</v>
      </c>
      <c r="AME271" t="s">
        <v>2835</v>
      </c>
      <c r="AMF271" t="s">
        <v>2829</v>
      </c>
      <c r="AMO271" t="s">
        <v>2137</v>
      </c>
      <c r="AMP271" t="s">
        <v>2296</v>
      </c>
      <c r="AMQ271" t="s">
        <v>2338</v>
      </c>
      <c r="AMR271" t="s">
        <v>2276</v>
      </c>
      <c r="ANA271" t="s">
        <v>2479</v>
      </c>
      <c r="ANB271" t="s">
        <v>2479</v>
      </c>
      <c r="ANC271" t="s">
        <v>2479</v>
      </c>
      <c r="AND271" t="s">
        <v>2479</v>
      </c>
      <c r="ANM271" t="s">
        <v>2301</v>
      </c>
      <c r="ANN271" t="s">
        <v>2336</v>
      </c>
      <c r="ANO271" t="s">
        <v>2380</v>
      </c>
      <c r="ANP271" t="s">
        <v>2187</v>
      </c>
      <c r="ANY271" t="s">
        <v>3244</v>
      </c>
      <c r="ANZ271" t="s">
        <v>2940</v>
      </c>
      <c r="AOA271" t="s">
        <v>2913</v>
      </c>
      <c r="AOB271" t="s">
        <v>2462</v>
      </c>
      <c r="AOK271" t="s">
        <v>2768</v>
      </c>
      <c r="AOL271" t="s">
        <v>2974</v>
      </c>
      <c r="AOM271" t="s">
        <v>2608</v>
      </c>
      <c r="AON271" t="s">
        <v>2809</v>
      </c>
      <c r="AOW271" t="s">
        <v>2983</v>
      </c>
      <c r="AOX271" t="s">
        <v>2639</v>
      </c>
      <c r="AOY271" t="s">
        <v>3030</v>
      </c>
      <c r="AOZ271" t="s">
        <v>2838</v>
      </c>
      <c r="API271" t="s">
        <v>2247</v>
      </c>
      <c r="APJ271" t="s">
        <v>2825</v>
      </c>
      <c r="APK271" t="s">
        <v>2775</v>
      </c>
      <c r="APL271" t="s">
        <v>2286</v>
      </c>
      <c r="APU271" t="s">
        <v>2479</v>
      </c>
      <c r="APV271" t="s">
        <v>2479</v>
      </c>
      <c r="APW271" t="s">
        <v>2479</v>
      </c>
      <c r="APX271" t="s">
        <v>2479</v>
      </c>
      <c r="AQG271" t="s">
        <v>2345</v>
      </c>
      <c r="AQH271" t="s">
        <v>2305</v>
      </c>
      <c r="AQI271" t="s">
        <v>2291</v>
      </c>
      <c r="AQJ271" t="s">
        <v>2174</v>
      </c>
      <c r="AQS271" t="s">
        <v>2135</v>
      </c>
      <c r="AQT271" t="s">
        <v>2720</v>
      </c>
      <c r="AQU271" t="s">
        <v>2865</v>
      </c>
      <c r="AQV271" t="s">
        <v>2981</v>
      </c>
      <c r="ARE271" t="s">
        <v>2805</v>
      </c>
      <c r="ARF271" t="s">
        <v>2840</v>
      </c>
      <c r="ARG271" t="s">
        <v>2566</v>
      </c>
      <c r="ARH271" t="s">
        <v>2258</v>
      </c>
      <c r="AUL271" t="s">
        <v>2799</v>
      </c>
      <c r="AUM271" t="s">
        <v>3022</v>
      </c>
      <c r="AUN271" t="s">
        <v>3009</v>
      </c>
      <c r="AUX271" t="s">
        <v>2432</v>
      </c>
      <c r="AUY271" t="s">
        <v>2483</v>
      </c>
      <c r="AUZ271" t="s">
        <v>2674</v>
      </c>
      <c r="AVJ271" t="s">
        <v>2479</v>
      </c>
      <c r="AVK271" t="s">
        <v>2479</v>
      </c>
      <c r="AVL271" t="s">
        <v>2479</v>
      </c>
      <c r="AVV271" t="s">
        <v>2591</v>
      </c>
      <c r="AVW271" t="s">
        <v>2190</v>
      </c>
      <c r="AVX271" t="s">
        <v>2672</v>
      </c>
      <c r="AWH271" t="s">
        <v>2609</v>
      </c>
      <c r="AWI271" t="s">
        <v>3245</v>
      </c>
      <c r="AWJ271" t="s">
        <v>2867</v>
      </c>
      <c r="AWT271" t="s">
        <v>2928</v>
      </c>
      <c r="AWU271" t="s">
        <v>2684</v>
      </c>
      <c r="AWV271" t="s">
        <v>2217</v>
      </c>
      <c r="BBV271" t="s">
        <v>3244</v>
      </c>
      <c r="BBW271" t="s">
        <v>2956</v>
      </c>
      <c r="BBX271" t="s">
        <v>2640</v>
      </c>
      <c r="BBY271" t="s">
        <v>3008</v>
      </c>
      <c r="BCH271" t="s">
        <v>2831</v>
      </c>
      <c r="BCI271" t="s">
        <v>2353</v>
      </c>
      <c r="BCJ271" t="s">
        <v>2924</v>
      </c>
      <c r="BCK271" t="s">
        <v>2869</v>
      </c>
      <c r="BCT271" t="s">
        <v>2479</v>
      </c>
      <c r="BCU271" t="s">
        <v>2479</v>
      </c>
      <c r="BCV271" t="s">
        <v>2479</v>
      </c>
      <c r="BCW271" t="s">
        <v>2479</v>
      </c>
      <c r="BDF271" t="s">
        <v>2591</v>
      </c>
      <c r="BDG271" t="s">
        <v>2327</v>
      </c>
      <c r="BDH271" t="s">
        <v>2628</v>
      </c>
      <c r="BDI271" t="s">
        <v>2493</v>
      </c>
      <c r="BDR271" t="s">
        <v>2956</v>
      </c>
      <c r="BDS271" t="s">
        <v>2957</v>
      </c>
      <c r="BDT271" t="s">
        <v>3117</v>
      </c>
      <c r="BDU271" t="s">
        <v>2867</v>
      </c>
      <c r="BED271" t="s">
        <v>2417</v>
      </c>
      <c r="BEE271" t="s">
        <v>2259</v>
      </c>
      <c r="BEF271" t="s">
        <v>2826</v>
      </c>
      <c r="BEG271" t="s">
        <v>2643</v>
      </c>
      <c r="BEQ271" t="s">
        <v>2466</v>
      </c>
      <c r="BER271" t="s">
        <v>2143</v>
      </c>
      <c r="BFC271" t="s">
        <v>2352</v>
      </c>
      <c r="BFD271" t="s">
        <v>2400</v>
      </c>
      <c r="BFO271" t="s">
        <v>2694</v>
      </c>
      <c r="BFP271" t="s">
        <v>2732</v>
      </c>
      <c r="BFZ271" t="s">
        <v>2849</v>
      </c>
      <c r="BGA271" t="s">
        <v>2216</v>
      </c>
      <c r="BGB271" t="s">
        <v>2476</v>
      </c>
      <c r="BGY271" t="s">
        <v>2403</v>
      </c>
      <c r="BGZ271" t="s">
        <v>2701</v>
      </c>
      <c r="BHV271" t="s">
        <v>2711</v>
      </c>
      <c r="BHW271" t="s">
        <v>2557</v>
      </c>
      <c r="BHX271" t="s">
        <v>2360</v>
      </c>
      <c r="BII271" t="s">
        <v>2165</v>
      </c>
      <c r="BIJ271" t="s">
        <v>2223</v>
      </c>
      <c r="BIU271" t="s">
        <v>2314</v>
      </c>
      <c r="BIV271" t="s">
        <v>2254</v>
      </c>
      <c r="BQD271" t="s">
        <v>2192</v>
      </c>
      <c r="BQE271" t="s">
        <v>2401</v>
      </c>
      <c r="BQF271" t="s">
        <v>2666</v>
      </c>
      <c r="BRP271" t="s">
        <v>2543</v>
      </c>
      <c r="BUM271" t="s">
        <v>2765</v>
      </c>
      <c r="BUN271" t="s">
        <v>2769</v>
      </c>
      <c r="BUO271" t="s">
        <v>2774</v>
      </c>
      <c r="BUP271" t="s">
        <v>2263</v>
      </c>
      <c r="BUY271" t="s">
        <v>2266</v>
      </c>
      <c r="BUZ271" t="s">
        <v>2616</v>
      </c>
      <c r="BVA271" t="s">
        <v>2803</v>
      </c>
      <c r="BVB271" t="s">
        <v>2472</v>
      </c>
      <c r="BVK271" t="s">
        <v>2266</v>
      </c>
      <c r="BVL271" t="s">
        <v>2395</v>
      </c>
      <c r="BVM271" t="s">
        <v>2946</v>
      </c>
      <c r="BVN271" t="s">
        <v>2944</v>
      </c>
      <c r="BVW271" t="s">
        <v>2310</v>
      </c>
      <c r="BVX271" t="s">
        <v>2482</v>
      </c>
      <c r="BVY271" t="s">
        <v>2482</v>
      </c>
      <c r="BVZ271" t="s">
        <v>2357</v>
      </c>
      <c r="BWI271" t="s">
        <v>2462</v>
      </c>
      <c r="BWJ271" t="s">
        <v>3093</v>
      </c>
      <c r="BWK271" t="s">
        <v>2938</v>
      </c>
      <c r="BWL271" t="s">
        <v>2439</v>
      </c>
      <c r="BWU271" t="s">
        <v>2501</v>
      </c>
      <c r="BWV271" t="s">
        <v>2188</v>
      </c>
      <c r="BWW271" t="s">
        <v>2658</v>
      </c>
      <c r="BWX271" t="s">
        <v>2475</v>
      </c>
    </row>
    <row r="272" spans="1:1020 1029:1980" x14ac:dyDescent="0.15">
      <c r="A272" t="s">
        <v>3556</v>
      </c>
      <c r="DP272" t="s">
        <v>3084</v>
      </c>
      <c r="EM272" t="s">
        <v>3402</v>
      </c>
      <c r="EN272" t="s">
        <v>3544</v>
      </c>
      <c r="JJ272" t="s">
        <v>3269</v>
      </c>
      <c r="JK272" t="s">
        <v>3387</v>
      </c>
      <c r="JN272" t="s">
        <v>3409</v>
      </c>
      <c r="JO272" t="s">
        <v>3409</v>
      </c>
      <c r="JP272" t="s">
        <v>3085</v>
      </c>
      <c r="JQ272" t="s">
        <v>3085</v>
      </c>
      <c r="ND272">
        <f>493</f>
        <v>493</v>
      </c>
      <c r="NE272">
        <f>458</f>
        <v>458</v>
      </c>
      <c r="NF272" t="s">
        <v>3476</v>
      </c>
      <c r="NG272" t="s">
        <v>3408</v>
      </c>
      <c r="NH272">
        <f>399</f>
        <v>399</v>
      </c>
      <c r="PB272" t="s">
        <v>3084</v>
      </c>
      <c r="PC272" t="s">
        <v>3354</v>
      </c>
      <c r="PD272" t="s">
        <v>3354</v>
      </c>
      <c r="RF272" t="s">
        <v>2939</v>
      </c>
      <c r="RG272" t="s">
        <v>2829</v>
      </c>
      <c r="RJ272" t="s">
        <v>2767</v>
      </c>
      <c r="RK272" t="s">
        <v>3074</v>
      </c>
      <c r="RL272" t="s">
        <v>2993</v>
      </c>
      <c r="RM272" t="s">
        <v>2920</v>
      </c>
      <c r="RR272" t="s">
        <v>2189</v>
      </c>
      <c r="RS272" t="s">
        <v>2659</v>
      </c>
      <c r="RV272" t="s">
        <v>2641</v>
      </c>
      <c r="RW272" t="s">
        <v>2412</v>
      </c>
      <c r="RX272" t="s">
        <v>2496</v>
      </c>
      <c r="RY272" t="s">
        <v>2732</v>
      </c>
      <c r="SD272" t="s">
        <v>2479</v>
      </c>
      <c r="SE272" t="s">
        <v>2479</v>
      </c>
      <c r="SH272" t="s">
        <v>2479</v>
      </c>
      <c r="SI272" t="s">
        <v>2479</v>
      </c>
      <c r="SJ272" t="s">
        <v>2479</v>
      </c>
      <c r="SK272" t="s">
        <v>2479</v>
      </c>
      <c r="SP272" t="s">
        <v>2976</v>
      </c>
      <c r="SQ272" t="s">
        <v>3150</v>
      </c>
      <c r="ST272" t="s">
        <v>2767</v>
      </c>
      <c r="SU272" t="s">
        <v>2816</v>
      </c>
      <c r="SV272" t="s">
        <v>2879</v>
      </c>
      <c r="SW272" t="s">
        <v>2894</v>
      </c>
      <c r="TB272" t="s">
        <v>2449</v>
      </c>
      <c r="TC272" t="s">
        <v>3038</v>
      </c>
      <c r="TF272" t="s">
        <v>2450</v>
      </c>
      <c r="TG272" t="s">
        <v>2451</v>
      </c>
      <c r="TH272" t="s">
        <v>2568</v>
      </c>
      <c r="TI272" t="s">
        <v>2552</v>
      </c>
      <c r="TN272" t="s">
        <v>2383</v>
      </c>
      <c r="TO272" t="s">
        <v>2778</v>
      </c>
      <c r="TR272" t="s">
        <v>2753</v>
      </c>
      <c r="TS272" t="s">
        <v>2708</v>
      </c>
      <c r="TT272" t="s">
        <v>2881</v>
      </c>
      <c r="TU272" t="s">
        <v>2750</v>
      </c>
      <c r="ABB272" t="s">
        <v>3117</v>
      </c>
      <c r="ABC272" t="s">
        <v>3081</v>
      </c>
      <c r="ABD272" t="s">
        <v>2442</v>
      </c>
      <c r="ABN272" t="s">
        <v>2656</v>
      </c>
      <c r="ABO272" t="s">
        <v>2683</v>
      </c>
      <c r="ABP272" t="s">
        <v>2509</v>
      </c>
      <c r="ABZ272" t="s">
        <v>2479</v>
      </c>
      <c r="ACA272" t="s">
        <v>2479</v>
      </c>
      <c r="ACB272" t="s">
        <v>2479</v>
      </c>
      <c r="ACL272" t="s">
        <v>2857</v>
      </c>
      <c r="ACM272" t="s">
        <v>2918</v>
      </c>
      <c r="ACN272" t="s">
        <v>2930</v>
      </c>
      <c r="ACX272" t="s">
        <v>2893</v>
      </c>
      <c r="ACY272" t="s">
        <v>3015</v>
      </c>
      <c r="ACZ272" t="s">
        <v>2448</v>
      </c>
      <c r="ADJ272" t="s">
        <v>2598</v>
      </c>
      <c r="ADK272" t="s">
        <v>2675</v>
      </c>
      <c r="ADL272" t="s">
        <v>2879</v>
      </c>
      <c r="AME272" t="s">
        <v>2997</v>
      </c>
      <c r="AMF272" t="s">
        <v>2964</v>
      </c>
      <c r="AMQ272" t="s">
        <v>2807</v>
      </c>
      <c r="AMR272" t="s">
        <v>2712</v>
      </c>
      <c r="ANC272" t="s">
        <v>2479</v>
      </c>
      <c r="AND272" t="s">
        <v>2479</v>
      </c>
      <c r="ANO272" t="s">
        <v>2933</v>
      </c>
      <c r="ANP272" t="s">
        <v>2902</v>
      </c>
      <c r="AOA272" t="s">
        <v>2794</v>
      </c>
      <c r="AOB272" t="s">
        <v>3080</v>
      </c>
      <c r="AOM272" t="s">
        <v>2611</v>
      </c>
      <c r="AON272" t="s">
        <v>2810</v>
      </c>
      <c r="AUN272" t="s">
        <v>2985</v>
      </c>
      <c r="AUZ272" t="s">
        <v>2228</v>
      </c>
      <c r="AVL272" t="s">
        <v>2479</v>
      </c>
      <c r="AVX272" t="s">
        <v>2974</v>
      </c>
      <c r="AWJ272" t="s">
        <v>2462</v>
      </c>
      <c r="AWV272" t="s">
        <v>2804</v>
      </c>
      <c r="AZL272" t="s">
        <v>2135</v>
      </c>
      <c r="AZM272" t="s">
        <v>2835</v>
      </c>
      <c r="AZN272" t="s">
        <v>2479</v>
      </c>
      <c r="AZO272" t="s">
        <v>2479</v>
      </c>
      <c r="AZP272" t="s">
        <v>3071</v>
      </c>
      <c r="AZX272" t="s">
        <v>2840</v>
      </c>
      <c r="AZY272" t="s">
        <v>2351</v>
      </c>
      <c r="AZZ272" t="s">
        <v>2479</v>
      </c>
      <c r="BAA272" t="s">
        <v>2479</v>
      </c>
      <c r="BAB272" t="s">
        <v>2747</v>
      </c>
      <c r="BAJ272" t="s">
        <v>3073</v>
      </c>
      <c r="BAK272" t="s">
        <v>3073</v>
      </c>
      <c r="BAL272" t="s">
        <v>3073</v>
      </c>
      <c r="BAM272" t="s">
        <v>3080</v>
      </c>
      <c r="BAN272" t="s">
        <v>2127</v>
      </c>
      <c r="BAV272" t="s">
        <v>3095</v>
      </c>
      <c r="BAW272" t="s">
        <v>2998</v>
      </c>
      <c r="BAX272" t="s">
        <v>3056</v>
      </c>
      <c r="BAY272" t="s">
        <v>2479</v>
      </c>
      <c r="BAZ272" t="s">
        <v>2927</v>
      </c>
      <c r="BBH272" t="s">
        <v>2637</v>
      </c>
      <c r="BBI272" t="s">
        <v>2637</v>
      </c>
      <c r="BBJ272" t="s">
        <v>2797</v>
      </c>
      <c r="BBK272" t="s">
        <v>2797</v>
      </c>
      <c r="BBL272" t="s">
        <v>2797</v>
      </c>
    </row>
    <row r="273" spans="1:1020 1029:1980" x14ac:dyDescent="0.15">
      <c r="A273" t="s">
        <v>3557</v>
      </c>
      <c r="U273" t="s">
        <v>3131</v>
      </c>
      <c r="V273" t="s">
        <v>3110</v>
      </c>
      <c r="W273" t="s">
        <v>3110</v>
      </c>
      <c r="X273" t="s">
        <v>3110</v>
      </c>
      <c r="BQ273" t="s">
        <v>3131</v>
      </c>
      <c r="BR273" t="s">
        <v>3168</v>
      </c>
      <c r="DA273" t="s">
        <v>3131</v>
      </c>
      <c r="DB273" t="s">
        <v>3168</v>
      </c>
      <c r="DC273" t="s">
        <v>3085</v>
      </c>
      <c r="DD273" t="s">
        <v>3085</v>
      </c>
      <c r="DE273" t="s">
        <v>3167</v>
      </c>
      <c r="DN273" t="s">
        <v>3085</v>
      </c>
      <c r="DO273" t="s">
        <v>3167</v>
      </c>
      <c r="DP273" t="s">
        <v>3167</v>
      </c>
      <c r="DY273" t="s">
        <v>3168</v>
      </c>
      <c r="DZ273" t="s">
        <v>3168</v>
      </c>
      <c r="EA273" t="s">
        <v>3168</v>
      </c>
      <c r="EB273" t="s">
        <v>3167</v>
      </c>
      <c r="EC273" t="s">
        <v>3167</v>
      </c>
      <c r="JB273" t="s">
        <v>3065</v>
      </c>
      <c r="JC273" t="s">
        <v>3065</v>
      </c>
      <c r="JD273" t="s">
        <v>2175</v>
      </c>
      <c r="JE273">
        <f>93</f>
        <v>93</v>
      </c>
      <c r="JM273" t="s">
        <v>3167</v>
      </c>
      <c r="JN273" t="s">
        <v>3167</v>
      </c>
      <c r="JO273" t="s">
        <v>3085</v>
      </c>
      <c r="JP273" t="s">
        <v>3085</v>
      </c>
      <c r="JQ273" t="s">
        <v>3085</v>
      </c>
      <c r="PM273" t="s">
        <v>3110</v>
      </c>
      <c r="PN273" t="s">
        <v>3131</v>
      </c>
      <c r="PO273" t="s">
        <v>3168</v>
      </c>
      <c r="PP273" t="s">
        <v>3167</v>
      </c>
      <c r="QK273" t="s">
        <v>2722</v>
      </c>
      <c r="QL273">
        <f>24</f>
        <v>24</v>
      </c>
      <c r="QM273" t="s">
        <v>2827</v>
      </c>
      <c r="QN273">
        <f>30</f>
        <v>30</v>
      </c>
      <c r="RI273" t="s">
        <v>2259</v>
      </c>
      <c r="RJ273" t="s">
        <v>2510</v>
      </c>
      <c r="RK273" t="s">
        <v>2596</v>
      </c>
      <c r="RL273" t="s">
        <v>2821</v>
      </c>
      <c r="RM273" t="s">
        <v>2883</v>
      </c>
      <c r="RU273" t="s">
        <v>2480</v>
      </c>
      <c r="RV273" t="s">
        <v>2480</v>
      </c>
      <c r="RW273" t="s">
        <v>2617</v>
      </c>
      <c r="RX273" t="s">
        <v>2588</v>
      </c>
      <c r="RY273" t="s">
        <v>2843</v>
      </c>
      <c r="SG273" t="s">
        <v>2479</v>
      </c>
      <c r="SH273" t="s">
        <v>2479</v>
      </c>
      <c r="SI273" t="s">
        <v>2479</v>
      </c>
      <c r="SJ273" t="s">
        <v>2479</v>
      </c>
      <c r="SK273" t="s">
        <v>2479</v>
      </c>
      <c r="SS273" t="s">
        <v>2683</v>
      </c>
      <c r="ST273" t="s">
        <v>2257</v>
      </c>
      <c r="SU273" t="s">
        <v>2698</v>
      </c>
      <c r="SV273" t="s">
        <v>2651</v>
      </c>
      <c r="SW273" t="s">
        <v>2302</v>
      </c>
      <c r="TE273" t="s">
        <v>2771</v>
      </c>
      <c r="TF273" t="s">
        <v>2764</v>
      </c>
      <c r="TG273" t="s">
        <v>2765</v>
      </c>
      <c r="TH273" t="s">
        <v>2875</v>
      </c>
      <c r="TI273" t="s">
        <v>2812</v>
      </c>
      <c r="TQ273" t="s">
        <v>2846</v>
      </c>
      <c r="TR273" t="s">
        <v>3062</v>
      </c>
      <c r="TS273" t="s">
        <v>2871</v>
      </c>
      <c r="TT273" t="s">
        <v>2785</v>
      </c>
      <c r="TU273" t="s">
        <v>2671</v>
      </c>
      <c r="VM273" t="s">
        <v>2879</v>
      </c>
      <c r="VN273" t="s">
        <v>3039</v>
      </c>
      <c r="VO273" t="s">
        <v>2976</v>
      </c>
      <c r="VP273" t="s">
        <v>2874</v>
      </c>
      <c r="VY273" t="s">
        <v>2549</v>
      </c>
      <c r="VZ273" t="s">
        <v>2590</v>
      </c>
      <c r="WA273" t="s">
        <v>2574</v>
      </c>
      <c r="WB273" t="s">
        <v>2495</v>
      </c>
      <c r="WK273" t="s">
        <v>2479</v>
      </c>
      <c r="WL273" t="s">
        <v>2479</v>
      </c>
      <c r="WM273" t="s">
        <v>2479</v>
      </c>
      <c r="WN273" t="s">
        <v>2479</v>
      </c>
      <c r="WW273" t="s">
        <v>2845</v>
      </c>
      <c r="WX273" t="s">
        <v>2885</v>
      </c>
      <c r="WY273" t="s">
        <v>2328</v>
      </c>
      <c r="WZ273" t="s">
        <v>2506</v>
      </c>
      <c r="XI273" t="s">
        <v>2920</v>
      </c>
      <c r="XJ273" t="s">
        <v>2874</v>
      </c>
      <c r="XK273" t="s">
        <v>2780</v>
      </c>
      <c r="XL273" t="s">
        <v>3059</v>
      </c>
      <c r="XU273" t="s">
        <v>2769</v>
      </c>
      <c r="XV273" t="s">
        <v>2259</v>
      </c>
      <c r="XW273" t="s">
        <v>2530</v>
      </c>
      <c r="XX273" t="s">
        <v>2565</v>
      </c>
      <c r="ADU273" t="s">
        <v>3173</v>
      </c>
      <c r="ADV273" t="s">
        <v>2460</v>
      </c>
      <c r="ADW273" t="s">
        <v>2890</v>
      </c>
      <c r="ADX273" t="s">
        <v>2452</v>
      </c>
      <c r="ADY273" t="s">
        <v>2455</v>
      </c>
      <c r="AEG273" t="s">
        <v>2315</v>
      </c>
      <c r="AEH273" t="s">
        <v>2387</v>
      </c>
      <c r="AEI273" t="s">
        <v>2311</v>
      </c>
      <c r="AEJ273" t="s">
        <v>2704</v>
      </c>
      <c r="AEK273" t="s">
        <v>2475</v>
      </c>
      <c r="AES273" t="s">
        <v>2479</v>
      </c>
      <c r="AET273" t="s">
        <v>2479</v>
      </c>
      <c r="AEU273" t="s">
        <v>2479</v>
      </c>
      <c r="AEV273" t="s">
        <v>2479</v>
      </c>
      <c r="AEW273" t="s">
        <v>2479</v>
      </c>
      <c r="AFE273" t="s">
        <v>2678</v>
      </c>
      <c r="AFF273" t="s">
        <v>2650</v>
      </c>
      <c r="AFG273" t="s">
        <v>2374</v>
      </c>
      <c r="AFH273" t="s">
        <v>2668</v>
      </c>
      <c r="AFI273" t="s">
        <v>2657</v>
      </c>
      <c r="AFQ273" t="s">
        <v>2892</v>
      </c>
      <c r="AFR273" t="s">
        <v>3038</v>
      </c>
      <c r="AFS273" t="s">
        <v>2444</v>
      </c>
      <c r="AFT273" t="s">
        <v>2446</v>
      </c>
      <c r="AFU273" t="s">
        <v>2687</v>
      </c>
      <c r="AGC273" t="s">
        <v>2284</v>
      </c>
      <c r="AGD273" t="s">
        <v>2472</v>
      </c>
      <c r="AGE273" t="s">
        <v>2199</v>
      </c>
      <c r="AGF273" t="s">
        <v>2247</v>
      </c>
      <c r="AGG273" t="s">
        <v>2548</v>
      </c>
      <c r="AGO273" t="s">
        <v>2855</v>
      </c>
      <c r="AGP273" t="s">
        <v>2458</v>
      </c>
      <c r="AGQ273" t="s">
        <v>2455</v>
      </c>
      <c r="AGR273" t="s">
        <v>2452</v>
      </c>
      <c r="AGS273" t="s">
        <v>3075</v>
      </c>
      <c r="AHA273" t="s">
        <v>2503</v>
      </c>
      <c r="AHB273" t="s">
        <v>2496</v>
      </c>
      <c r="AHC273" t="s">
        <v>2205</v>
      </c>
      <c r="AHD273" t="s">
        <v>2211</v>
      </c>
      <c r="AHE273" t="s">
        <v>2211</v>
      </c>
      <c r="AHM273" t="s">
        <v>2479</v>
      </c>
      <c r="AHN273" t="s">
        <v>2479</v>
      </c>
      <c r="AHO273" t="s">
        <v>2479</v>
      </c>
      <c r="AHP273" t="s">
        <v>2479</v>
      </c>
      <c r="AHQ273" t="s">
        <v>2479</v>
      </c>
      <c r="AHY273" t="s">
        <v>2727</v>
      </c>
      <c r="AHZ273" t="s">
        <v>2591</v>
      </c>
      <c r="AIA273" t="s">
        <v>2629</v>
      </c>
      <c r="AIB273" t="s">
        <v>2494</v>
      </c>
      <c r="AIC273" t="s">
        <v>2196</v>
      </c>
      <c r="AIK273" t="s">
        <v>2856</v>
      </c>
      <c r="AIL273" t="s">
        <v>2856</v>
      </c>
      <c r="AIM273" t="s">
        <v>2780</v>
      </c>
      <c r="AIN273" t="s">
        <v>2824</v>
      </c>
      <c r="AIO273" t="s">
        <v>2774</v>
      </c>
      <c r="AIW273" t="s">
        <v>2765</v>
      </c>
      <c r="AIX273" t="s">
        <v>2753</v>
      </c>
      <c r="AIY273" t="s">
        <v>2512</v>
      </c>
      <c r="AIZ273" t="s">
        <v>2265</v>
      </c>
      <c r="AJA273" t="s">
        <v>2805</v>
      </c>
      <c r="AJI273" t="s">
        <v>2993</v>
      </c>
      <c r="AJJ273" t="s">
        <v>2441</v>
      </c>
      <c r="AJU273" t="s">
        <v>2481</v>
      </c>
      <c r="AJV273" t="s">
        <v>2200</v>
      </c>
      <c r="AKG273" t="s">
        <v>2479</v>
      </c>
      <c r="AKH273" t="s">
        <v>2479</v>
      </c>
      <c r="AKS273" t="s">
        <v>2508</v>
      </c>
      <c r="AKT273" t="s">
        <v>2684</v>
      </c>
      <c r="ALE273" t="s">
        <v>2516</v>
      </c>
      <c r="ALF273" t="s">
        <v>3144</v>
      </c>
      <c r="ALQ273" t="s">
        <v>2599</v>
      </c>
      <c r="ALR273" t="s">
        <v>2853</v>
      </c>
      <c r="AOW273" t="s">
        <v>2761</v>
      </c>
      <c r="AOX273" t="s">
        <v>2990</v>
      </c>
      <c r="AOY273" t="s">
        <v>2878</v>
      </c>
      <c r="AOZ273" t="s">
        <v>3173</v>
      </c>
      <c r="API273" t="s">
        <v>2242</v>
      </c>
      <c r="APJ273" t="s">
        <v>2344</v>
      </c>
      <c r="APK273" t="s">
        <v>2775</v>
      </c>
      <c r="APL273" t="s">
        <v>2666</v>
      </c>
      <c r="APU273" t="s">
        <v>2479</v>
      </c>
      <c r="APV273" t="s">
        <v>2479</v>
      </c>
      <c r="APW273" t="s">
        <v>2479</v>
      </c>
      <c r="APX273" t="s">
        <v>2479</v>
      </c>
      <c r="AQG273" t="s">
        <v>3089</v>
      </c>
      <c r="AQH273" t="s">
        <v>2687</v>
      </c>
      <c r="AQI273" t="s">
        <v>2945</v>
      </c>
      <c r="AQJ273" t="s">
        <v>2976</v>
      </c>
      <c r="AQS273" t="s">
        <v>2890</v>
      </c>
      <c r="AQT273" t="s">
        <v>3041</v>
      </c>
      <c r="AQU273" t="s">
        <v>3150</v>
      </c>
      <c r="AQV273" t="s">
        <v>2902</v>
      </c>
      <c r="ARE273" t="s">
        <v>2923</v>
      </c>
      <c r="ARF273" t="s">
        <v>2508</v>
      </c>
      <c r="ARG273" t="s">
        <v>2744</v>
      </c>
      <c r="ARH273" t="s">
        <v>2421</v>
      </c>
      <c r="AUL273" t="s">
        <v>2940</v>
      </c>
      <c r="AUM273" t="s">
        <v>2911</v>
      </c>
      <c r="AUN273" t="s">
        <v>2954</v>
      </c>
      <c r="AUX273" t="s">
        <v>2842</v>
      </c>
      <c r="AUY273" t="s">
        <v>2539</v>
      </c>
      <c r="AUZ273" t="s">
        <v>2475</v>
      </c>
      <c r="AVJ273" t="s">
        <v>2479</v>
      </c>
      <c r="AVK273" t="s">
        <v>2479</v>
      </c>
      <c r="AVL273" t="s">
        <v>2479</v>
      </c>
      <c r="AVV273" t="s">
        <v>2597</v>
      </c>
      <c r="AVW273" t="s">
        <v>2643</v>
      </c>
      <c r="AVX273" t="s">
        <v>2761</v>
      </c>
      <c r="AWH273" t="s">
        <v>3057</v>
      </c>
      <c r="AWI273" t="s">
        <v>2985</v>
      </c>
      <c r="AWJ273" t="s">
        <v>2988</v>
      </c>
      <c r="AWT273" t="s">
        <v>2782</v>
      </c>
      <c r="AWU273" t="s">
        <v>2603</v>
      </c>
      <c r="AWV273" t="s">
        <v>2705</v>
      </c>
      <c r="BBV273" t="s">
        <v>2262</v>
      </c>
      <c r="BBW273" t="s">
        <v>2261</v>
      </c>
      <c r="BBX273" t="s">
        <v>2262</v>
      </c>
      <c r="BBY273" t="s">
        <v>2627</v>
      </c>
      <c r="BCH273" t="s">
        <v>2702</v>
      </c>
      <c r="BCI273" t="s">
        <v>2250</v>
      </c>
      <c r="BCJ273" t="s">
        <v>2624</v>
      </c>
      <c r="BCK273" t="s">
        <v>2852</v>
      </c>
      <c r="BCT273" t="s">
        <v>2479</v>
      </c>
      <c r="BCU273" t="s">
        <v>2479</v>
      </c>
      <c r="BCV273" t="s">
        <v>2505</v>
      </c>
      <c r="BCW273" t="s">
        <v>2673</v>
      </c>
      <c r="BDF273" t="s">
        <v>2586</v>
      </c>
      <c r="BDG273" t="s">
        <v>2394</v>
      </c>
      <c r="BDH273" t="s">
        <v>2226</v>
      </c>
      <c r="BDI273" t="s">
        <v>2790</v>
      </c>
      <c r="BDR273" t="s">
        <v>2440</v>
      </c>
      <c r="BDS273" t="s">
        <v>2719</v>
      </c>
      <c r="BDT273" t="s">
        <v>3028</v>
      </c>
      <c r="BDU273" t="s">
        <v>2888</v>
      </c>
      <c r="BED273" t="s">
        <v>2501</v>
      </c>
      <c r="BEE273" t="s">
        <v>2283</v>
      </c>
      <c r="BEF273" t="s">
        <v>2340</v>
      </c>
      <c r="BEG273" t="s">
        <v>2380</v>
      </c>
      <c r="BUS273" t="s">
        <v>2618</v>
      </c>
      <c r="BUT273" t="s">
        <v>2822</v>
      </c>
      <c r="BUU273" t="s">
        <v>2506</v>
      </c>
      <c r="BUV273" t="s">
        <v>2325</v>
      </c>
      <c r="BVE273" t="s">
        <v>2480</v>
      </c>
      <c r="BVF273" t="s">
        <v>2480</v>
      </c>
      <c r="BVG273" t="s">
        <v>2617</v>
      </c>
      <c r="BVH273" t="s">
        <v>2588</v>
      </c>
      <c r="BVQ273" t="s">
        <v>2330</v>
      </c>
      <c r="BVR273" t="s">
        <v>2327</v>
      </c>
      <c r="BVS273" t="s">
        <v>2489</v>
      </c>
      <c r="BVT273" t="s">
        <v>2731</v>
      </c>
      <c r="BWC273" t="s">
        <v>2683</v>
      </c>
      <c r="BWD273" t="s">
        <v>2257</v>
      </c>
      <c r="BWE273" t="s">
        <v>2698</v>
      </c>
      <c r="BWF273" t="s">
        <v>2651</v>
      </c>
      <c r="BWO273" t="s">
        <v>2258</v>
      </c>
      <c r="BWP273" t="s">
        <v>2394</v>
      </c>
      <c r="BWQ273" t="s">
        <v>2394</v>
      </c>
      <c r="BWR273" t="s">
        <v>2840</v>
      </c>
      <c r="BXA273" t="s">
        <v>2846</v>
      </c>
      <c r="BXB273" t="s">
        <v>3062</v>
      </c>
      <c r="BXC273" t="s">
        <v>2871</v>
      </c>
      <c r="BXD273" t="s">
        <v>2785</v>
      </c>
    </row>
    <row r="274" spans="1:1020 1029:1980" x14ac:dyDescent="0.15">
      <c r="A274" t="s">
        <v>3558</v>
      </c>
      <c r="L274">
        <f>74</f>
        <v>74</v>
      </c>
      <c r="U274" t="s">
        <v>3085</v>
      </c>
      <c r="V274" t="s">
        <v>3084</v>
      </c>
      <c r="W274" t="s">
        <v>3084</v>
      </c>
      <c r="X274" t="s">
        <v>3085</v>
      </c>
      <c r="AJ274" t="s">
        <v>2926</v>
      </c>
      <c r="AV274" t="s">
        <v>2134</v>
      </c>
      <c r="BH274" t="s">
        <v>2777</v>
      </c>
      <c r="BQ274" t="s">
        <v>3085</v>
      </c>
      <c r="BR274" t="s">
        <v>3167</v>
      </c>
      <c r="BS274" t="s">
        <v>3085</v>
      </c>
      <c r="BT274" t="s">
        <v>3084</v>
      </c>
      <c r="CF274" t="s">
        <v>2723</v>
      </c>
      <c r="DA274" t="s">
        <v>3084</v>
      </c>
      <c r="DB274" t="s">
        <v>3354</v>
      </c>
      <c r="DC274" t="s">
        <v>3354</v>
      </c>
      <c r="DD274" t="s">
        <v>3403</v>
      </c>
      <c r="DN274" t="s">
        <v>3167</v>
      </c>
      <c r="DO274" t="s">
        <v>3167</v>
      </c>
      <c r="DP274" t="s">
        <v>3131</v>
      </c>
      <c r="DY274" t="s">
        <v>3084</v>
      </c>
      <c r="DZ274" t="s">
        <v>3354</v>
      </c>
      <c r="EA274" t="s">
        <v>3354</v>
      </c>
      <c r="EB274" t="s">
        <v>3354</v>
      </c>
      <c r="EK274" t="s">
        <v>3065</v>
      </c>
      <c r="EL274" t="s">
        <v>3168</v>
      </c>
      <c r="EM274" t="s">
        <v>3167</v>
      </c>
      <c r="EN274" t="s">
        <v>3168</v>
      </c>
      <c r="EZ274" t="s">
        <v>2300</v>
      </c>
      <c r="FL274" t="s">
        <v>2779</v>
      </c>
      <c r="GJ274" t="s">
        <v>2132</v>
      </c>
      <c r="HH274" t="s">
        <v>2991</v>
      </c>
      <c r="HT274">
        <f>39</f>
        <v>39</v>
      </c>
      <c r="IF274" t="s">
        <v>2128</v>
      </c>
      <c r="IK274" t="s">
        <v>2304</v>
      </c>
      <c r="IO274" t="s">
        <v>3131</v>
      </c>
      <c r="IP274" t="s">
        <v>3168</v>
      </c>
      <c r="IQ274" t="s">
        <v>3131</v>
      </c>
      <c r="IR274" t="s">
        <v>3131</v>
      </c>
      <c r="JB274" t="s">
        <v>2437</v>
      </c>
      <c r="JC274">
        <f>79</f>
        <v>79</v>
      </c>
      <c r="JD274" t="s">
        <v>2437</v>
      </c>
      <c r="JG274" t="s">
        <v>3211</v>
      </c>
      <c r="JH274" t="s">
        <v>3188</v>
      </c>
      <c r="JI274" t="s">
        <v>3187</v>
      </c>
      <c r="JJ274" t="s">
        <v>3269</v>
      </c>
      <c r="JK274" t="s">
        <v>3226</v>
      </c>
      <c r="JL274" t="s">
        <v>3190</v>
      </c>
      <c r="JM274" t="s">
        <v>3085</v>
      </c>
      <c r="JN274" t="s">
        <v>3085</v>
      </c>
      <c r="JO274" t="s">
        <v>3085</v>
      </c>
      <c r="JP274" t="s">
        <v>3085</v>
      </c>
      <c r="JQ274" t="s">
        <v>3085</v>
      </c>
      <c r="KN274">
        <f>97</f>
        <v>97</v>
      </c>
      <c r="LL274" t="s">
        <v>2369</v>
      </c>
      <c r="MV274">
        <f>70</f>
        <v>70</v>
      </c>
      <c r="NT274" t="s">
        <v>2131</v>
      </c>
      <c r="OF274" t="s">
        <v>2126</v>
      </c>
      <c r="OR274" t="s">
        <v>2132</v>
      </c>
      <c r="PA274" t="s">
        <v>3168</v>
      </c>
      <c r="PB274" t="s">
        <v>3084</v>
      </c>
      <c r="PC274" t="s">
        <v>3084</v>
      </c>
      <c r="PD274" t="s">
        <v>3084</v>
      </c>
      <c r="PM274" t="s">
        <v>3085</v>
      </c>
      <c r="PN274" t="s">
        <v>3084</v>
      </c>
      <c r="PO274" t="s">
        <v>3085</v>
      </c>
      <c r="PP274" t="s">
        <v>3354</v>
      </c>
      <c r="QB274" t="s">
        <v>2777</v>
      </c>
      <c r="QX274" t="s">
        <v>3065</v>
      </c>
      <c r="QY274" t="s">
        <v>3110</v>
      </c>
      <c r="QZ274" t="s">
        <v>3110</v>
      </c>
      <c r="RC274" t="s">
        <v>2550</v>
      </c>
      <c r="RD274" t="s">
        <v>2817</v>
      </c>
      <c r="RE274" t="s">
        <v>2649</v>
      </c>
      <c r="RF274" t="s">
        <v>2707</v>
      </c>
      <c r="RG274" t="s">
        <v>2266</v>
      </c>
      <c r="RH274" t="s">
        <v>2813</v>
      </c>
      <c r="RI274" t="s">
        <v>2530</v>
      </c>
      <c r="RJ274" t="s">
        <v>3042</v>
      </c>
      <c r="RK274" t="s">
        <v>2565</v>
      </c>
      <c r="RL274" t="s">
        <v>2264</v>
      </c>
      <c r="RM274" t="s">
        <v>2646</v>
      </c>
      <c r="RO274" t="s">
        <v>2473</v>
      </c>
      <c r="RP274" t="s">
        <v>2474</v>
      </c>
      <c r="RQ274" t="s">
        <v>2790</v>
      </c>
      <c r="RR274" t="s">
        <v>2645</v>
      </c>
      <c r="RS274" t="s">
        <v>2736</v>
      </c>
      <c r="RT274" t="s">
        <v>2399</v>
      </c>
      <c r="RU274" t="s">
        <v>2391</v>
      </c>
      <c r="RV274" t="s">
        <v>2193</v>
      </c>
      <c r="RW274" t="s">
        <v>2748</v>
      </c>
      <c r="RX274" t="s">
        <v>2501</v>
      </c>
      <c r="RY274" t="s">
        <v>2914</v>
      </c>
      <c r="SA274" t="s">
        <v>2857</v>
      </c>
      <c r="SB274" t="s">
        <v>2479</v>
      </c>
      <c r="SC274" t="s">
        <v>2479</v>
      </c>
      <c r="SD274" t="s">
        <v>2479</v>
      </c>
      <c r="SE274" t="s">
        <v>2479</v>
      </c>
      <c r="SF274" t="s">
        <v>2479</v>
      </c>
      <c r="SG274" t="s">
        <v>2479</v>
      </c>
      <c r="SH274" t="s">
        <v>2479</v>
      </c>
      <c r="SI274" t="s">
        <v>2479</v>
      </c>
      <c r="SJ274" t="s">
        <v>2479</v>
      </c>
      <c r="SK274" t="s">
        <v>2479</v>
      </c>
      <c r="SM274" t="s">
        <v>2843</v>
      </c>
      <c r="SN274" t="s">
        <v>2803</v>
      </c>
      <c r="SO274" t="s">
        <v>2374</v>
      </c>
      <c r="SP274" t="s">
        <v>2352</v>
      </c>
      <c r="SQ274" t="s">
        <v>2502</v>
      </c>
      <c r="SR274" t="s">
        <v>2664</v>
      </c>
      <c r="SS274" t="s">
        <v>2560</v>
      </c>
      <c r="ST274" t="s">
        <v>2785</v>
      </c>
      <c r="SU274" t="s">
        <v>2560</v>
      </c>
      <c r="SV274" t="s">
        <v>2970</v>
      </c>
      <c r="SW274" t="s">
        <v>2574</v>
      </c>
      <c r="SY274" t="s">
        <v>2888</v>
      </c>
      <c r="SZ274" t="s">
        <v>2632</v>
      </c>
      <c r="TA274" t="s">
        <v>2809</v>
      </c>
      <c r="TB274" t="s">
        <v>2753</v>
      </c>
      <c r="TC274" t="s">
        <v>2266</v>
      </c>
      <c r="TD274" t="s">
        <v>2410</v>
      </c>
      <c r="TE274" t="s">
        <v>2551</v>
      </c>
      <c r="TF274" t="s">
        <v>2512</v>
      </c>
      <c r="TG274" t="s">
        <v>2554</v>
      </c>
      <c r="TH274" t="s">
        <v>2551</v>
      </c>
      <c r="TI274" t="s">
        <v>2551</v>
      </c>
      <c r="TK274" t="s">
        <v>2243</v>
      </c>
      <c r="TL274" t="s">
        <v>2221</v>
      </c>
      <c r="TM274" t="s">
        <v>2710</v>
      </c>
      <c r="TN274" t="s">
        <v>2740</v>
      </c>
      <c r="TO274" t="s">
        <v>2606</v>
      </c>
      <c r="TP274" t="s">
        <v>2395</v>
      </c>
      <c r="TQ274" t="s">
        <v>3002</v>
      </c>
      <c r="TR274" t="s">
        <v>2500</v>
      </c>
      <c r="TS274" t="s">
        <v>2852</v>
      </c>
      <c r="TT274" t="s">
        <v>2739</v>
      </c>
      <c r="TU274" t="s">
        <v>2784</v>
      </c>
      <c r="VM274" t="s">
        <v>2980</v>
      </c>
      <c r="VN274" t="s">
        <v>3023</v>
      </c>
      <c r="VO274" t="s">
        <v>3046</v>
      </c>
      <c r="VP274" t="s">
        <v>2639</v>
      </c>
      <c r="VY274" t="s">
        <v>2225</v>
      </c>
      <c r="VZ274" t="s">
        <v>2347</v>
      </c>
      <c r="WA274" t="s">
        <v>2736</v>
      </c>
      <c r="WB274" t="s">
        <v>2832</v>
      </c>
      <c r="WK274" t="s">
        <v>2479</v>
      </c>
      <c r="WL274" t="s">
        <v>2479</v>
      </c>
      <c r="WM274" t="s">
        <v>2479</v>
      </c>
      <c r="WN274" t="s">
        <v>2479</v>
      </c>
      <c r="WW274" t="s">
        <v>2782</v>
      </c>
      <c r="WX274" t="s">
        <v>2260</v>
      </c>
      <c r="WY274" t="s">
        <v>2584</v>
      </c>
      <c r="WZ274" t="s">
        <v>2509</v>
      </c>
      <c r="XI274" t="s">
        <v>2948</v>
      </c>
      <c r="XJ274" t="s">
        <v>2640</v>
      </c>
      <c r="XK274" t="s">
        <v>2907</v>
      </c>
      <c r="XL274" t="s">
        <v>2462</v>
      </c>
      <c r="XU274" t="s">
        <v>2888</v>
      </c>
      <c r="XV274" t="s">
        <v>2808</v>
      </c>
      <c r="XW274" t="s">
        <v>2584</v>
      </c>
      <c r="XX274" t="s">
        <v>2744</v>
      </c>
      <c r="YC274" t="s">
        <v>2444</v>
      </c>
      <c r="YG274" t="s">
        <v>2706</v>
      </c>
      <c r="YH274" t="s">
        <v>2894</v>
      </c>
      <c r="YI274" t="s">
        <v>2770</v>
      </c>
      <c r="YJ274" t="s">
        <v>2771</v>
      </c>
      <c r="YO274" t="s">
        <v>2594</v>
      </c>
      <c r="YS274" t="s">
        <v>2397</v>
      </c>
      <c r="YT274" t="s">
        <v>2914</v>
      </c>
      <c r="YU274" t="s">
        <v>2679</v>
      </c>
      <c r="YV274" t="s">
        <v>2683</v>
      </c>
      <c r="ZA274" t="s">
        <v>2351</v>
      </c>
      <c r="ZE274" t="s">
        <v>2479</v>
      </c>
      <c r="ZF274" t="s">
        <v>2479</v>
      </c>
      <c r="ZG274" t="s">
        <v>2479</v>
      </c>
      <c r="ZH274" t="s">
        <v>2479</v>
      </c>
      <c r="ZM274" t="s">
        <v>2474</v>
      </c>
      <c r="ZQ274" t="s">
        <v>2739</v>
      </c>
      <c r="ZR274" t="s">
        <v>2803</v>
      </c>
      <c r="ZS274" t="s">
        <v>2347</v>
      </c>
      <c r="ZT274" t="s">
        <v>2434</v>
      </c>
      <c r="ZY274" t="s">
        <v>2408</v>
      </c>
      <c r="AAC274" t="s">
        <v>2875</v>
      </c>
      <c r="AAD274" t="s">
        <v>2853</v>
      </c>
      <c r="AAE274" t="s">
        <v>3028</v>
      </c>
      <c r="AAF274" t="s">
        <v>2847</v>
      </c>
      <c r="AAK274" t="s">
        <v>2318</v>
      </c>
      <c r="AAO274" t="s">
        <v>2784</v>
      </c>
      <c r="AAP274" t="s">
        <v>2325</v>
      </c>
      <c r="AAQ274" t="s">
        <v>2661</v>
      </c>
      <c r="AAR274" t="s">
        <v>2218</v>
      </c>
      <c r="ABA274" t="s">
        <v>2816</v>
      </c>
      <c r="ABB274" t="s">
        <v>2874</v>
      </c>
      <c r="ABC274" t="s">
        <v>2609</v>
      </c>
      <c r="ABD274" t="s">
        <v>2649</v>
      </c>
      <c r="ABM274" t="s">
        <v>2802</v>
      </c>
      <c r="ABN274" t="s">
        <v>2884</v>
      </c>
      <c r="ABO274" t="s">
        <v>2859</v>
      </c>
      <c r="ABP274" t="s">
        <v>2565</v>
      </c>
      <c r="ABY274" t="s">
        <v>2479</v>
      </c>
      <c r="ABZ274" t="s">
        <v>2479</v>
      </c>
      <c r="ACA274" t="s">
        <v>2479</v>
      </c>
      <c r="ACB274" t="s">
        <v>2479</v>
      </c>
      <c r="ACK274" t="s">
        <v>2501</v>
      </c>
      <c r="ACL274" t="s">
        <v>2185</v>
      </c>
      <c r="ACM274" t="s">
        <v>2376</v>
      </c>
      <c r="ACN274" t="s">
        <v>2501</v>
      </c>
      <c r="ACW274" t="s">
        <v>2620</v>
      </c>
      <c r="ACX274" t="s">
        <v>2908</v>
      </c>
      <c r="ACY274" t="s">
        <v>2903</v>
      </c>
      <c r="ACZ274" t="s">
        <v>3153</v>
      </c>
      <c r="ADI274" t="s">
        <v>2745</v>
      </c>
      <c r="ADJ274" t="s">
        <v>2859</v>
      </c>
      <c r="ADK274" t="s">
        <v>2494</v>
      </c>
      <c r="ADL274" t="s">
        <v>2429</v>
      </c>
      <c r="ADU274" t="s">
        <v>2521</v>
      </c>
      <c r="ADV274" t="s">
        <v>2910</v>
      </c>
      <c r="ADW274" t="s">
        <v>2934</v>
      </c>
      <c r="ADX274" t="s">
        <v>2912</v>
      </c>
      <c r="AEG274" t="s">
        <v>2537</v>
      </c>
      <c r="AEH274" t="s">
        <v>2972</v>
      </c>
      <c r="AEI274" t="s">
        <v>2680</v>
      </c>
      <c r="AEJ274" t="s">
        <v>2326</v>
      </c>
      <c r="AES274" t="s">
        <v>2479</v>
      </c>
      <c r="AET274" t="s">
        <v>2479</v>
      </c>
      <c r="AEU274" t="s">
        <v>2479</v>
      </c>
      <c r="AEV274" t="s">
        <v>2479</v>
      </c>
      <c r="AFE274" t="s">
        <v>2823</v>
      </c>
      <c r="AFF274" t="s">
        <v>2590</v>
      </c>
      <c r="AFG274" t="s">
        <v>2869</v>
      </c>
      <c r="AFH274" t="s">
        <v>2391</v>
      </c>
      <c r="AFQ274" t="s">
        <v>2867</v>
      </c>
      <c r="AFR274" t="s">
        <v>2639</v>
      </c>
      <c r="AFS274" t="s">
        <v>2956</v>
      </c>
      <c r="AFT274" t="s">
        <v>2956</v>
      </c>
      <c r="AGC274" t="s">
        <v>2609</v>
      </c>
      <c r="AGD274" t="s">
        <v>2707</v>
      </c>
      <c r="AGE274" t="s">
        <v>2646</v>
      </c>
      <c r="AGF274" t="s">
        <v>2809</v>
      </c>
      <c r="AGO274" t="s">
        <v>3027</v>
      </c>
      <c r="AGP274" t="s">
        <v>2909</v>
      </c>
      <c r="AGQ274" t="s">
        <v>2453</v>
      </c>
      <c r="AGR274" t="s">
        <v>2445</v>
      </c>
      <c r="AHA274" t="s">
        <v>2690</v>
      </c>
      <c r="AHB274" t="s">
        <v>2743</v>
      </c>
      <c r="AHC274" t="s">
        <v>2603</v>
      </c>
      <c r="AHD274" t="s">
        <v>2826</v>
      </c>
      <c r="AHM274" t="s">
        <v>2479</v>
      </c>
      <c r="AHN274" t="s">
        <v>2479</v>
      </c>
      <c r="AHO274" t="s">
        <v>2479</v>
      </c>
      <c r="AHP274" t="s">
        <v>2479</v>
      </c>
      <c r="AHY274" t="s">
        <v>2185</v>
      </c>
      <c r="AHZ274" t="s">
        <v>2748</v>
      </c>
      <c r="AIA274" t="s">
        <v>2376</v>
      </c>
      <c r="AIB274" t="s">
        <v>2200</v>
      </c>
      <c r="AIK274" t="s">
        <v>2955</v>
      </c>
      <c r="AIL274" t="s">
        <v>2937</v>
      </c>
      <c r="AIM274" t="s">
        <v>2935</v>
      </c>
      <c r="AIN274" t="s">
        <v>2981</v>
      </c>
      <c r="AIW274" t="s">
        <v>2287</v>
      </c>
      <c r="AIX274" t="s">
        <v>2201</v>
      </c>
      <c r="AIY274" t="s">
        <v>2144</v>
      </c>
      <c r="AIZ274" t="s">
        <v>2281</v>
      </c>
      <c r="AJI274" t="s">
        <v>2687</v>
      </c>
      <c r="AJJ274" t="s">
        <v>2909</v>
      </c>
      <c r="AJK274" t="s">
        <v>3143</v>
      </c>
      <c r="AJL274" t="s">
        <v>2901</v>
      </c>
      <c r="AJU274" t="s">
        <v>2429</v>
      </c>
      <c r="AJV274" t="s">
        <v>2696</v>
      </c>
      <c r="AJW274" t="s">
        <v>2650</v>
      </c>
      <c r="AJX274" t="s">
        <v>2730</v>
      </c>
      <c r="AKG274" t="s">
        <v>2479</v>
      </c>
      <c r="AKH274" t="s">
        <v>2479</v>
      </c>
      <c r="AKI274" t="s">
        <v>2479</v>
      </c>
      <c r="AKJ274" t="s">
        <v>2479</v>
      </c>
      <c r="AKS274" t="s">
        <v>2959</v>
      </c>
      <c r="AKT274" t="s">
        <v>2840</v>
      </c>
      <c r="AKU274" t="s">
        <v>2782</v>
      </c>
      <c r="AKV274" t="s">
        <v>2645</v>
      </c>
      <c r="ALE274" t="s">
        <v>2722</v>
      </c>
      <c r="ALF274" t="s">
        <v>2902</v>
      </c>
      <c r="ALG274" t="s">
        <v>3116</v>
      </c>
      <c r="ALH274" t="s">
        <v>3244</v>
      </c>
      <c r="ALQ274" t="s">
        <v>2684</v>
      </c>
      <c r="ALR274" t="s">
        <v>2826</v>
      </c>
      <c r="ALS274" t="s">
        <v>2579</v>
      </c>
      <c r="ALT274" t="s">
        <v>2871</v>
      </c>
      <c r="AMC274" t="s">
        <v>2443</v>
      </c>
      <c r="AMD274" t="s">
        <v>3170</v>
      </c>
      <c r="AME274" t="s">
        <v>2456</v>
      </c>
      <c r="AMF274" t="s">
        <v>2441</v>
      </c>
      <c r="AMO274" t="s">
        <v>2733</v>
      </c>
      <c r="AMP274" t="s">
        <v>2703</v>
      </c>
      <c r="AMQ274" t="s">
        <v>2684</v>
      </c>
      <c r="AMR274" t="s">
        <v>2628</v>
      </c>
      <c r="ANA274" t="s">
        <v>2479</v>
      </c>
      <c r="ANB274" t="s">
        <v>2479</v>
      </c>
      <c r="ANC274" t="s">
        <v>2479</v>
      </c>
      <c r="AND274" t="s">
        <v>2479</v>
      </c>
      <c r="ANM274" t="s">
        <v>2698</v>
      </c>
      <c r="ANN274" t="s">
        <v>2571</v>
      </c>
      <c r="ANO274" t="s">
        <v>2845</v>
      </c>
      <c r="ANP274" t="s">
        <v>2490</v>
      </c>
      <c r="ANY274" t="s">
        <v>2769</v>
      </c>
      <c r="ANZ274" t="s">
        <v>2768</v>
      </c>
      <c r="AOA274" t="s">
        <v>2765</v>
      </c>
      <c r="AOB274" t="s">
        <v>2555</v>
      </c>
      <c r="AOK274" t="s">
        <v>2814</v>
      </c>
      <c r="AOL274" t="s">
        <v>2767</v>
      </c>
      <c r="AOM274" t="s">
        <v>2813</v>
      </c>
      <c r="AON274" t="s">
        <v>2753</v>
      </c>
      <c r="AOW274" t="s">
        <v>2937</v>
      </c>
      <c r="AOX274" t="s">
        <v>2457</v>
      </c>
      <c r="AOY274" t="s">
        <v>3116</v>
      </c>
      <c r="AOZ274" t="s">
        <v>2954</v>
      </c>
      <c r="API274" t="s">
        <v>2737</v>
      </c>
      <c r="APJ274" t="s">
        <v>2994</v>
      </c>
      <c r="APK274" t="s">
        <v>2373</v>
      </c>
      <c r="APL274" t="s">
        <v>2645</v>
      </c>
      <c r="APU274" t="s">
        <v>2479</v>
      </c>
      <c r="APV274" t="s">
        <v>2479</v>
      </c>
      <c r="APW274" t="s">
        <v>2479</v>
      </c>
      <c r="APX274" t="s">
        <v>2479</v>
      </c>
      <c r="AQG274" t="s">
        <v>2227</v>
      </c>
      <c r="AQH274" t="s">
        <v>2592</v>
      </c>
      <c r="AQI274" t="s">
        <v>2347</v>
      </c>
      <c r="AQJ274" t="s">
        <v>2657</v>
      </c>
      <c r="AQS274" t="s">
        <v>2933</v>
      </c>
      <c r="AQT274" t="s">
        <v>2957</v>
      </c>
      <c r="AQU274" t="s">
        <v>3173</v>
      </c>
      <c r="AQV274" t="s">
        <v>2902</v>
      </c>
      <c r="ARE274" t="s">
        <v>2533</v>
      </c>
      <c r="ARF274" t="s">
        <v>2394</v>
      </c>
      <c r="ARG274" t="s">
        <v>2831</v>
      </c>
      <c r="ARH274" t="s">
        <v>2631</v>
      </c>
      <c r="ARR274" t="s">
        <v>2908</v>
      </c>
      <c r="ARS274" t="s">
        <v>2717</v>
      </c>
      <c r="ART274" t="s">
        <v>2943</v>
      </c>
      <c r="ASD274" t="s">
        <v>2880</v>
      </c>
      <c r="ASE274" t="s">
        <v>2691</v>
      </c>
      <c r="ASF274" t="s">
        <v>2643</v>
      </c>
      <c r="ASP274" t="s">
        <v>2479</v>
      </c>
      <c r="ASQ274" t="s">
        <v>2479</v>
      </c>
      <c r="ASR274" t="s">
        <v>2479</v>
      </c>
      <c r="ATB274" t="s">
        <v>2474</v>
      </c>
      <c r="ATC274" t="s">
        <v>2690</v>
      </c>
      <c r="ATD274" t="s">
        <v>2394</v>
      </c>
      <c r="ATN274" t="s">
        <v>3115</v>
      </c>
      <c r="ATO274" t="s">
        <v>2687</v>
      </c>
      <c r="ATP274" t="s">
        <v>2766</v>
      </c>
      <c r="ATZ274" t="s">
        <v>2597</v>
      </c>
      <c r="AUA274" t="s">
        <v>2408</v>
      </c>
      <c r="AUB274" t="s">
        <v>2596</v>
      </c>
      <c r="AUL274" t="s">
        <v>2445</v>
      </c>
      <c r="AUM274" t="s">
        <v>2442</v>
      </c>
      <c r="AUN274" t="s">
        <v>2687</v>
      </c>
      <c r="AUX274" t="s">
        <v>2678</v>
      </c>
      <c r="AUY274" t="s">
        <v>2709</v>
      </c>
      <c r="AUZ274" t="s">
        <v>2560</v>
      </c>
      <c r="AVJ274" t="s">
        <v>2479</v>
      </c>
      <c r="AVK274" t="s">
        <v>2479</v>
      </c>
      <c r="AVL274" t="s">
        <v>2479</v>
      </c>
      <c r="AVV274" t="s">
        <v>2682</v>
      </c>
      <c r="AVW274" t="s">
        <v>2994</v>
      </c>
      <c r="AVX274" t="s">
        <v>2373</v>
      </c>
      <c r="AWH274" t="s">
        <v>2425</v>
      </c>
      <c r="AWI274" t="s">
        <v>3093</v>
      </c>
      <c r="AWJ274" t="s">
        <v>2876</v>
      </c>
      <c r="AWT274" t="s">
        <v>2263</v>
      </c>
      <c r="AWU274" t="s">
        <v>2382</v>
      </c>
      <c r="AWV274" t="s">
        <v>2570</v>
      </c>
      <c r="BBV274" t="s">
        <v>2529</v>
      </c>
      <c r="BBW274" t="s">
        <v>2872</v>
      </c>
      <c r="BBX274" t="s">
        <v>2451</v>
      </c>
      <c r="BCH274" t="s">
        <v>2476</v>
      </c>
      <c r="BCI274" t="s">
        <v>2189</v>
      </c>
      <c r="BCJ274" t="s">
        <v>2208</v>
      </c>
      <c r="BCT274" t="s">
        <v>2790</v>
      </c>
      <c r="BCU274" t="s">
        <v>2567</v>
      </c>
      <c r="BCV274" t="s">
        <v>2549</v>
      </c>
      <c r="BDF274" t="s">
        <v>2728</v>
      </c>
      <c r="BDG274" t="s">
        <v>2698</v>
      </c>
      <c r="BDH274" t="s">
        <v>2327</v>
      </c>
      <c r="BDR274" t="s">
        <v>2262</v>
      </c>
      <c r="BDS274" t="s">
        <v>2603</v>
      </c>
      <c r="BDT274" t="s">
        <v>2551</v>
      </c>
      <c r="BED274" t="s">
        <v>2486</v>
      </c>
      <c r="BEE274" t="s">
        <v>2363</v>
      </c>
      <c r="BEF274" t="s">
        <v>2331</v>
      </c>
      <c r="BER274" t="s">
        <v>2240</v>
      </c>
      <c r="BFD274" t="s">
        <v>2391</v>
      </c>
      <c r="BFP274" t="s">
        <v>2178</v>
      </c>
      <c r="BGB274" t="s">
        <v>2244</v>
      </c>
      <c r="BGN274" t="s">
        <v>2274</v>
      </c>
      <c r="BGZ274" t="s">
        <v>2479</v>
      </c>
      <c r="BHL274" t="s">
        <v>2194</v>
      </c>
      <c r="BHX274" t="s">
        <v>2758</v>
      </c>
      <c r="BIJ274" t="s">
        <v>2313</v>
      </c>
      <c r="BIV274" t="s">
        <v>2479</v>
      </c>
      <c r="BOV274" t="s">
        <v>2187</v>
      </c>
      <c r="BPH274" t="s">
        <v>2662</v>
      </c>
      <c r="BPT274" t="s">
        <v>2825</v>
      </c>
      <c r="BQF274" t="s">
        <v>2479</v>
      </c>
      <c r="BQR274" t="s">
        <v>2240</v>
      </c>
      <c r="BRD274" t="s">
        <v>2251</v>
      </c>
      <c r="BRP274" t="s">
        <v>2380</v>
      </c>
      <c r="BSB274" t="s">
        <v>2705</v>
      </c>
    </row>
    <row r="275" spans="1:1020 1029:1980" x14ac:dyDescent="0.15">
      <c r="A275" t="s">
        <v>3559</v>
      </c>
      <c r="AV275" t="s">
        <v>2779</v>
      </c>
      <c r="BT275" t="s">
        <v>3168</v>
      </c>
      <c r="CM275" t="s">
        <v>3514</v>
      </c>
      <c r="CN275">
        <f>99</f>
        <v>99</v>
      </c>
      <c r="CO275">
        <f>100</f>
        <v>100</v>
      </c>
      <c r="CP275">
        <f>102</f>
        <v>102</v>
      </c>
      <c r="CQ275" t="s">
        <v>2775</v>
      </c>
      <c r="CR275" t="s">
        <v>2586</v>
      </c>
      <c r="DA275" t="s">
        <v>3354</v>
      </c>
      <c r="DB275" t="s">
        <v>3354</v>
      </c>
      <c r="DC275" t="s">
        <v>3084</v>
      </c>
      <c r="DD275" t="s">
        <v>3167</v>
      </c>
      <c r="DZ275" t="s">
        <v>3403</v>
      </c>
      <c r="EA275" t="s">
        <v>3354</v>
      </c>
      <c r="EB275" t="s">
        <v>3085</v>
      </c>
      <c r="EL275" t="s">
        <v>3131</v>
      </c>
      <c r="EM275" t="s">
        <v>3110</v>
      </c>
      <c r="EN275" t="s">
        <v>3110</v>
      </c>
      <c r="HH275" t="s">
        <v>2779</v>
      </c>
      <c r="IF275" t="s">
        <v>2779</v>
      </c>
      <c r="JK275" t="s">
        <v>3476</v>
      </c>
      <c r="JL275" t="s">
        <v>3434</v>
      </c>
      <c r="JM275" t="s">
        <v>3403</v>
      </c>
      <c r="JN275" t="s">
        <v>3403</v>
      </c>
      <c r="JO275" t="s">
        <v>3354</v>
      </c>
      <c r="JP275" t="s">
        <v>3409</v>
      </c>
      <c r="JQ275" t="s">
        <v>3085</v>
      </c>
      <c r="MV275" t="s">
        <v>3350</v>
      </c>
      <c r="OF275" t="s">
        <v>3560</v>
      </c>
      <c r="PA275" t="s">
        <v>3084</v>
      </c>
      <c r="PB275" t="s">
        <v>3085</v>
      </c>
      <c r="PC275" t="s">
        <v>3085</v>
      </c>
      <c r="PD275" t="s">
        <v>3168</v>
      </c>
      <c r="PM275" t="s">
        <v>3167</v>
      </c>
      <c r="PN275" t="s">
        <v>3167</v>
      </c>
      <c r="PO275" t="s">
        <v>3110</v>
      </c>
      <c r="PP275" t="s">
        <v>3131</v>
      </c>
      <c r="RG275" t="s">
        <v>3152</v>
      </c>
      <c r="RH275" t="s">
        <v>2795</v>
      </c>
      <c r="RI275" t="s">
        <v>3061</v>
      </c>
      <c r="RJ275" t="s">
        <v>3025</v>
      </c>
      <c r="RK275" t="s">
        <v>2461</v>
      </c>
      <c r="RL275" t="s">
        <v>3093</v>
      </c>
      <c r="RM275" t="s">
        <v>2450</v>
      </c>
      <c r="RS275" t="s">
        <v>2807</v>
      </c>
      <c r="RT275" t="s">
        <v>2691</v>
      </c>
      <c r="RU275" t="s">
        <v>2880</v>
      </c>
      <c r="RV275" t="s">
        <v>2347</v>
      </c>
      <c r="RW275" t="s">
        <v>2250</v>
      </c>
      <c r="RX275" t="s">
        <v>2404</v>
      </c>
      <c r="RY275" t="s">
        <v>2166</v>
      </c>
      <c r="SE275" t="s">
        <v>2479</v>
      </c>
      <c r="SF275" t="s">
        <v>2479</v>
      </c>
      <c r="SG275" t="s">
        <v>2479</v>
      </c>
      <c r="SH275" t="s">
        <v>2479</v>
      </c>
      <c r="SI275" t="s">
        <v>2479</v>
      </c>
      <c r="SJ275" t="s">
        <v>2479</v>
      </c>
      <c r="SK275" t="s">
        <v>2479</v>
      </c>
      <c r="SQ275" t="s">
        <v>2455</v>
      </c>
      <c r="SR275" t="s">
        <v>2636</v>
      </c>
      <c r="SS275" t="s">
        <v>2816</v>
      </c>
      <c r="ST275" t="s">
        <v>2812</v>
      </c>
      <c r="SU275" t="s">
        <v>2751</v>
      </c>
      <c r="SV275" t="s">
        <v>2534</v>
      </c>
      <c r="SW275" t="s">
        <v>2567</v>
      </c>
      <c r="TC275" t="s">
        <v>3008</v>
      </c>
      <c r="TD275" t="s">
        <v>3170</v>
      </c>
      <c r="TE275" t="s">
        <v>3041</v>
      </c>
      <c r="TF275" t="s">
        <v>3245</v>
      </c>
      <c r="TG275" t="s">
        <v>2939</v>
      </c>
      <c r="TH275" t="s">
        <v>2890</v>
      </c>
      <c r="TI275" t="s">
        <v>2445</v>
      </c>
      <c r="TO275" t="s">
        <v>2817</v>
      </c>
      <c r="TP275" t="s">
        <v>2771</v>
      </c>
      <c r="TQ275" t="s">
        <v>2810</v>
      </c>
      <c r="TR275" t="s">
        <v>2811</v>
      </c>
      <c r="TS275" t="s">
        <v>2551</v>
      </c>
      <c r="TT275" t="s">
        <v>2392</v>
      </c>
      <c r="TU275" t="s">
        <v>2931</v>
      </c>
      <c r="ABA275" t="s">
        <v>2453</v>
      </c>
      <c r="ABB275" t="s">
        <v>2858</v>
      </c>
      <c r="ABC275" t="s">
        <v>2992</v>
      </c>
      <c r="ABD275" t="s">
        <v>2636</v>
      </c>
      <c r="ABM275" t="s">
        <v>2870</v>
      </c>
      <c r="ABN275" t="s">
        <v>2680</v>
      </c>
      <c r="ABO275" t="s">
        <v>2830</v>
      </c>
      <c r="ABP275" t="s">
        <v>2175</v>
      </c>
      <c r="ABY275" t="s">
        <v>2479</v>
      </c>
      <c r="ABZ275" t="s">
        <v>2479</v>
      </c>
      <c r="ACA275" t="s">
        <v>2479</v>
      </c>
      <c r="ACB275" t="s">
        <v>2479</v>
      </c>
      <c r="ACK275" t="s">
        <v>3060</v>
      </c>
      <c r="ACL275" t="s">
        <v>2445</v>
      </c>
      <c r="ACM275" t="s">
        <v>3032</v>
      </c>
      <c r="ACN275" t="s">
        <v>2877</v>
      </c>
      <c r="ACW275" t="s">
        <v>2945</v>
      </c>
      <c r="ACX275" t="s">
        <v>2444</v>
      </c>
      <c r="ACY275" t="s">
        <v>2463</v>
      </c>
      <c r="ACZ275" t="s">
        <v>2886</v>
      </c>
      <c r="ADI275" t="s">
        <v>2675</v>
      </c>
      <c r="ADJ275" t="s">
        <v>2792</v>
      </c>
      <c r="ADK275" t="s">
        <v>2808</v>
      </c>
      <c r="ADL275" t="s">
        <v>2417</v>
      </c>
      <c r="ADV275" t="s">
        <v>3093</v>
      </c>
      <c r="ADW275" t="s">
        <v>3041</v>
      </c>
      <c r="ADX275" t="s">
        <v>2451</v>
      </c>
      <c r="AEH275" t="s">
        <v>2464</v>
      </c>
      <c r="AEI275" t="s">
        <v>2324</v>
      </c>
      <c r="AEJ275" t="s">
        <v>2539</v>
      </c>
      <c r="AET275" t="s">
        <v>2479</v>
      </c>
      <c r="AEU275" t="s">
        <v>2479</v>
      </c>
      <c r="AEV275" t="s">
        <v>2479</v>
      </c>
      <c r="AFF275" t="s">
        <v>2933</v>
      </c>
      <c r="AFG275" t="s">
        <v>3040</v>
      </c>
      <c r="AFH275" t="s">
        <v>2458</v>
      </c>
      <c r="AFR275" t="s">
        <v>2717</v>
      </c>
      <c r="AFS275" t="s">
        <v>3082</v>
      </c>
      <c r="AFT275" t="s">
        <v>2900</v>
      </c>
      <c r="AGD275" t="s">
        <v>2765</v>
      </c>
      <c r="AGE275" t="s">
        <v>2922</v>
      </c>
      <c r="AGF275" t="s">
        <v>2330</v>
      </c>
      <c r="AGO275" t="s">
        <v>2997</v>
      </c>
      <c r="AGP275" t="s">
        <v>2899</v>
      </c>
      <c r="AGQ275" t="s">
        <v>3021</v>
      </c>
      <c r="AGR275" t="s">
        <v>3081</v>
      </c>
      <c r="AHA275" t="s">
        <v>2843</v>
      </c>
      <c r="AHB275" t="s">
        <v>2575</v>
      </c>
      <c r="AHC275" t="s">
        <v>2418</v>
      </c>
      <c r="AHD275" t="s">
        <v>2477</v>
      </c>
      <c r="AHM275" t="s">
        <v>2479</v>
      </c>
      <c r="AHN275" t="s">
        <v>2479</v>
      </c>
      <c r="AHO275" t="s">
        <v>2479</v>
      </c>
      <c r="AHP275" t="s">
        <v>2479</v>
      </c>
      <c r="AHY275" t="s">
        <v>2459</v>
      </c>
      <c r="AHZ275" t="s">
        <v>2904</v>
      </c>
      <c r="AIA275" t="s">
        <v>2621</v>
      </c>
      <c r="AIB275" t="s">
        <v>2879</v>
      </c>
      <c r="AIK275" t="s">
        <v>2958</v>
      </c>
      <c r="AIL275" t="s">
        <v>2967</v>
      </c>
      <c r="AIM275" t="s">
        <v>3086</v>
      </c>
      <c r="AIN275" t="s">
        <v>2838</v>
      </c>
      <c r="AIW275" t="s">
        <v>2621</v>
      </c>
      <c r="AIX275" t="s">
        <v>2707</v>
      </c>
      <c r="AIY275" t="s">
        <v>2814</v>
      </c>
      <c r="AIZ275" t="s">
        <v>2812</v>
      </c>
      <c r="AJL275" t="s">
        <v>3056</v>
      </c>
      <c r="AJX275" t="s">
        <v>2427</v>
      </c>
      <c r="AKJ275" t="s">
        <v>2479</v>
      </c>
      <c r="AKV275" t="s">
        <v>2371</v>
      </c>
      <c r="ALH275" t="s">
        <v>2716</v>
      </c>
      <c r="ALT275" t="s">
        <v>2792</v>
      </c>
      <c r="AMD275" t="s">
        <v>2425</v>
      </c>
      <c r="AME275" t="s">
        <v>3245</v>
      </c>
      <c r="AMF275" t="s">
        <v>3039</v>
      </c>
      <c r="AMP275" t="s">
        <v>2642</v>
      </c>
      <c r="AMQ275" t="s">
        <v>2136</v>
      </c>
      <c r="AMR275" t="s">
        <v>2171</v>
      </c>
      <c r="ANB275" t="s">
        <v>2479</v>
      </c>
      <c r="ANC275" t="s">
        <v>2479</v>
      </c>
      <c r="AND275" t="s">
        <v>2479</v>
      </c>
      <c r="ANN275" t="s">
        <v>2373</v>
      </c>
      <c r="ANO275" t="s">
        <v>2606</v>
      </c>
      <c r="ANP275" t="s">
        <v>2354</v>
      </c>
      <c r="ANZ275" t="s">
        <v>3245</v>
      </c>
      <c r="AOA275" t="s">
        <v>2460</v>
      </c>
      <c r="AOB275" t="s">
        <v>3196</v>
      </c>
      <c r="AOL275" t="s">
        <v>2816</v>
      </c>
      <c r="AOM275" t="s">
        <v>2441</v>
      </c>
      <c r="AON275" t="s">
        <v>2266</v>
      </c>
      <c r="AOW275" t="s">
        <v>3082</v>
      </c>
      <c r="AOX275" t="s">
        <v>2942</v>
      </c>
      <c r="AOY275" t="s">
        <v>2716</v>
      </c>
      <c r="AOZ275" t="s">
        <v>2937</v>
      </c>
      <c r="API275" t="s">
        <v>2670</v>
      </c>
      <c r="APJ275" t="s">
        <v>2576</v>
      </c>
      <c r="APK275" t="s">
        <v>2153</v>
      </c>
      <c r="APL275" t="s">
        <v>2377</v>
      </c>
      <c r="APU275" t="s">
        <v>2479</v>
      </c>
      <c r="APV275" t="s">
        <v>2479</v>
      </c>
      <c r="APW275" t="s">
        <v>2479</v>
      </c>
      <c r="APX275" t="s">
        <v>2479</v>
      </c>
      <c r="AQG275" t="s">
        <v>2640</v>
      </c>
      <c r="AQH275" t="s">
        <v>2938</v>
      </c>
      <c r="AQI275" t="s">
        <v>2564</v>
      </c>
      <c r="AQJ275" t="s">
        <v>2761</v>
      </c>
      <c r="AQS275" t="s">
        <v>2945</v>
      </c>
      <c r="AQT275" t="s">
        <v>2649</v>
      </c>
      <c r="AQU275" t="s">
        <v>3021</v>
      </c>
      <c r="AQV275" t="s">
        <v>2448</v>
      </c>
      <c r="ARE275" t="s">
        <v>2408</v>
      </c>
      <c r="ARF275" t="s">
        <v>2396</v>
      </c>
      <c r="ARG275" t="s">
        <v>2789</v>
      </c>
      <c r="ARH275" t="s">
        <v>2746</v>
      </c>
      <c r="BER275" t="s">
        <v>2479</v>
      </c>
      <c r="BFP275" t="s">
        <v>2479</v>
      </c>
      <c r="BHL275" t="s">
        <v>2479</v>
      </c>
      <c r="BIJ275" t="s">
        <v>2479</v>
      </c>
      <c r="BJC275" t="s">
        <v>2965</v>
      </c>
      <c r="BJD275" t="s">
        <v>2863</v>
      </c>
      <c r="BJE275" t="s">
        <v>2952</v>
      </c>
      <c r="BJF275" t="s">
        <v>2900</v>
      </c>
      <c r="BJG275" t="s">
        <v>3115</v>
      </c>
      <c r="BJH275" t="s">
        <v>2636</v>
      </c>
      <c r="BJO275" t="s">
        <v>2807</v>
      </c>
      <c r="BJP275" t="s">
        <v>2691</v>
      </c>
      <c r="BJQ275" t="s">
        <v>2880</v>
      </c>
      <c r="BJR275" t="s">
        <v>2347</v>
      </c>
      <c r="BJS275" t="s">
        <v>2250</v>
      </c>
      <c r="BJT275" t="s">
        <v>2404</v>
      </c>
      <c r="BKA275" t="s">
        <v>2479</v>
      </c>
      <c r="BKB275" t="s">
        <v>2441</v>
      </c>
      <c r="BKC275" t="s">
        <v>2879</v>
      </c>
      <c r="BKD275" t="s">
        <v>2753</v>
      </c>
      <c r="BKE275" t="s">
        <v>2750</v>
      </c>
      <c r="BKF275" t="s">
        <v>2351</v>
      </c>
      <c r="BKM275" t="s">
        <v>2455</v>
      </c>
      <c r="BKN275" t="s">
        <v>2636</v>
      </c>
      <c r="BKO275" t="s">
        <v>2816</v>
      </c>
      <c r="BKP275" t="s">
        <v>2812</v>
      </c>
      <c r="BKQ275" t="s">
        <v>2751</v>
      </c>
      <c r="BKR275" t="s">
        <v>2534</v>
      </c>
      <c r="BKY275" t="s">
        <v>2887</v>
      </c>
      <c r="BKZ275" t="s">
        <v>3026</v>
      </c>
      <c r="BLA275" t="s">
        <v>3153</v>
      </c>
      <c r="BLB275" t="s">
        <v>2716</v>
      </c>
      <c r="BLC275" t="s">
        <v>2909</v>
      </c>
      <c r="BLD275" t="s">
        <v>2856</v>
      </c>
      <c r="BLK275" t="s">
        <v>2817</v>
      </c>
      <c r="BLL275" t="s">
        <v>2771</v>
      </c>
      <c r="BLM275" t="s">
        <v>2810</v>
      </c>
      <c r="BLN275" t="s">
        <v>2811</v>
      </c>
      <c r="BLO275" t="s">
        <v>2551</v>
      </c>
      <c r="BLP275" t="s">
        <v>2392</v>
      </c>
      <c r="BRP275" t="s">
        <v>2479</v>
      </c>
    </row>
    <row r="276" spans="1:1020 1029:1980" x14ac:dyDescent="0.15">
      <c r="A276" t="s">
        <v>3561</v>
      </c>
      <c r="J276" t="s">
        <v>3138</v>
      </c>
      <c r="K276" t="s">
        <v>2779</v>
      </c>
      <c r="L276" t="s">
        <v>3336</v>
      </c>
      <c r="AH276">
        <f>59</f>
        <v>59</v>
      </c>
      <c r="AI276" t="s">
        <v>2777</v>
      </c>
      <c r="AJ276" t="s">
        <v>2779</v>
      </c>
      <c r="AT276" t="s">
        <v>2777</v>
      </c>
      <c r="AU276" t="s">
        <v>3084</v>
      </c>
      <c r="BG276" t="s">
        <v>3295</v>
      </c>
      <c r="CE276" t="s">
        <v>3138</v>
      </c>
      <c r="DY276" t="s">
        <v>3084</v>
      </c>
      <c r="DZ276" t="s">
        <v>3084</v>
      </c>
      <c r="EA276" t="s">
        <v>3084</v>
      </c>
      <c r="EB276" t="s">
        <v>3084</v>
      </c>
      <c r="EX276" t="s">
        <v>2777</v>
      </c>
      <c r="EY276" t="s">
        <v>3336</v>
      </c>
      <c r="FJ276" t="s">
        <v>2779</v>
      </c>
      <c r="FK276" t="s">
        <v>3111</v>
      </c>
      <c r="GH276" t="s">
        <v>3138</v>
      </c>
      <c r="GI276" t="s">
        <v>3084</v>
      </c>
      <c r="HG276" t="s">
        <v>3295</v>
      </c>
      <c r="HR276" t="s">
        <v>2777</v>
      </c>
      <c r="HS276" t="s">
        <v>2779</v>
      </c>
      <c r="HT276" t="s">
        <v>3084</v>
      </c>
      <c r="IE276" t="s">
        <v>3138</v>
      </c>
      <c r="IO276" t="s">
        <v>3084</v>
      </c>
      <c r="IP276" t="s">
        <v>3084</v>
      </c>
      <c r="IQ276" t="s">
        <v>3084</v>
      </c>
      <c r="IR276" t="s">
        <v>3167</v>
      </c>
      <c r="JK276" t="s">
        <v>3434</v>
      </c>
      <c r="JL276" t="s">
        <v>3434</v>
      </c>
      <c r="JM276" t="s">
        <v>3354</v>
      </c>
      <c r="JN276" t="s">
        <v>3354</v>
      </c>
      <c r="JO276" t="s">
        <v>3354</v>
      </c>
      <c r="JP276" t="s">
        <v>3354</v>
      </c>
      <c r="JQ276" t="s">
        <v>3085</v>
      </c>
      <c r="KL276" t="s">
        <v>2777</v>
      </c>
      <c r="KM276" t="s">
        <v>2779</v>
      </c>
      <c r="KN276" t="s">
        <v>3111</v>
      </c>
      <c r="KS276" t="s">
        <v>2347</v>
      </c>
      <c r="KT276" t="s">
        <v>2683</v>
      </c>
      <c r="KU276">
        <f>64</f>
        <v>64</v>
      </c>
      <c r="KV276" t="s">
        <v>2843</v>
      </c>
      <c r="KW276">
        <f>61</f>
        <v>61</v>
      </c>
      <c r="KX276" t="s">
        <v>2192</v>
      </c>
      <c r="KY276">
        <f>70</f>
        <v>70</v>
      </c>
      <c r="KZ276">
        <f>64</f>
        <v>64</v>
      </c>
      <c r="LJ276" t="s">
        <v>3138</v>
      </c>
      <c r="LK276" t="s">
        <v>3084</v>
      </c>
      <c r="MH276" t="s">
        <v>2577</v>
      </c>
      <c r="MT276" t="s">
        <v>2347</v>
      </c>
      <c r="MU276" t="s">
        <v>3111</v>
      </c>
      <c r="MV276" t="s">
        <v>3560</v>
      </c>
      <c r="NS276" t="s">
        <v>3138</v>
      </c>
      <c r="OD276" t="s">
        <v>2777</v>
      </c>
      <c r="OE276" t="s">
        <v>3111</v>
      </c>
      <c r="OF276" t="s">
        <v>3111</v>
      </c>
      <c r="OQ276" t="s">
        <v>3295</v>
      </c>
      <c r="PZ276" t="s">
        <v>2127</v>
      </c>
      <c r="QA276" t="s">
        <v>2683</v>
      </c>
      <c r="QB276">
        <f>10</f>
        <v>10</v>
      </c>
      <c r="RG276" t="s">
        <v>3047</v>
      </c>
      <c r="RH276" t="s">
        <v>2985</v>
      </c>
      <c r="RI276" t="s">
        <v>3095</v>
      </c>
      <c r="RJ276" t="s">
        <v>2424</v>
      </c>
      <c r="RK276" t="s">
        <v>2998</v>
      </c>
      <c r="RL276" t="s">
        <v>2996</v>
      </c>
      <c r="RM276" t="s">
        <v>2637</v>
      </c>
      <c r="RS276" t="s">
        <v>2554</v>
      </c>
      <c r="RT276" t="s">
        <v>2880</v>
      </c>
      <c r="RU276" t="s">
        <v>2579</v>
      </c>
      <c r="RV276" t="s">
        <v>2356</v>
      </c>
      <c r="RW276" t="s">
        <v>2212</v>
      </c>
      <c r="RX276" t="s">
        <v>2624</v>
      </c>
      <c r="RY276" t="s">
        <v>2407</v>
      </c>
      <c r="SE276" t="s">
        <v>2479</v>
      </c>
      <c r="SF276" t="s">
        <v>2479</v>
      </c>
      <c r="SG276" t="s">
        <v>2479</v>
      </c>
      <c r="SH276" t="s">
        <v>2479</v>
      </c>
      <c r="SI276" t="s">
        <v>2479</v>
      </c>
      <c r="SJ276" t="s">
        <v>2479</v>
      </c>
      <c r="SK276" t="s">
        <v>2479</v>
      </c>
      <c r="SQ276" t="s">
        <v>2406</v>
      </c>
      <c r="SR276" t="s">
        <v>2211</v>
      </c>
      <c r="SS276" t="s">
        <v>2219</v>
      </c>
      <c r="ST276" t="s">
        <v>2526</v>
      </c>
      <c r="SU276" t="s">
        <v>2214</v>
      </c>
      <c r="SV276" t="s">
        <v>2215</v>
      </c>
      <c r="SW276" t="s">
        <v>2248</v>
      </c>
      <c r="TC276" t="s">
        <v>2941</v>
      </c>
      <c r="TD276" t="s">
        <v>2837</v>
      </c>
      <c r="TE276" t="s">
        <v>2900</v>
      </c>
      <c r="TF276" t="s">
        <v>2886</v>
      </c>
      <c r="TG276" t="s">
        <v>2717</v>
      </c>
      <c r="TH276" t="s">
        <v>2460</v>
      </c>
      <c r="TI276" t="s">
        <v>2383</v>
      </c>
      <c r="TO276" t="s">
        <v>2855</v>
      </c>
      <c r="TP276" t="s">
        <v>2529</v>
      </c>
      <c r="TQ276" t="s">
        <v>3042</v>
      </c>
      <c r="TR276" t="s">
        <v>2555</v>
      </c>
      <c r="TS276" t="s">
        <v>2809</v>
      </c>
      <c r="TT276" t="s">
        <v>2847</v>
      </c>
      <c r="TU276" t="s">
        <v>2259</v>
      </c>
      <c r="YG276" t="s">
        <v>2912</v>
      </c>
      <c r="YH276" t="s">
        <v>3012</v>
      </c>
      <c r="YI276" t="s">
        <v>2722</v>
      </c>
      <c r="YJ276" t="s">
        <v>2716</v>
      </c>
      <c r="YS276" t="s">
        <v>2607</v>
      </c>
      <c r="YT276" t="s">
        <v>2959</v>
      </c>
      <c r="YU276" t="s">
        <v>2729</v>
      </c>
      <c r="YV276" t="s">
        <v>2498</v>
      </c>
      <c r="ZE276" t="s">
        <v>2479</v>
      </c>
      <c r="ZF276" t="s">
        <v>2479</v>
      </c>
      <c r="ZG276" t="s">
        <v>2479</v>
      </c>
      <c r="ZH276" t="s">
        <v>2479</v>
      </c>
      <c r="ZQ276" t="s">
        <v>2781</v>
      </c>
      <c r="ZR276" t="s">
        <v>2732</v>
      </c>
      <c r="ZS276" t="s">
        <v>2775</v>
      </c>
      <c r="ZT276" t="s">
        <v>2405</v>
      </c>
      <c r="AAC276" t="s">
        <v>2440</v>
      </c>
      <c r="AAD276" t="s">
        <v>2955</v>
      </c>
      <c r="AAE276" t="s">
        <v>2937</v>
      </c>
      <c r="AAF276" t="s">
        <v>2447</v>
      </c>
      <c r="AAO276" t="s">
        <v>2564</v>
      </c>
      <c r="AAP276" t="s">
        <v>2408</v>
      </c>
      <c r="AAQ276" t="s">
        <v>2846</v>
      </c>
      <c r="AAR276" t="s">
        <v>2818</v>
      </c>
      <c r="ADU276" t="s">
        <v>2722</v>
      </c>
      <c r="ADV276" t="s">
        <v>2722</v>
      </c>
      <c r="ADW276" t="s">
        <v>2798</v>
      </c>
      <c r="ADX276" t="s">
        <v>2958</v>
      </c>
      <c r="AEG276" t="s">
        <v>2549</v>
      </c>
      <c r="AEH276" t="s">
        <v>2703</v>
      </c>
      <c r="AEI276" t="s">
        <v>2199</v>
      </c>
      <c r="AEJ276" t="s">
        <v>2642</v>
      </c>
      <c r="AES276" t="s">
        <v>2479</v>
      </c>
      <c r="AET276" t="s">
        <v>2479</v>
      </c>
      <c r="AEU276" t="s">
        <v>2479</v>
      </c>
      <c r="AEV276" t="s">
        <v>2479</v>
      </c>
      <c r="AFE276" t="s">
        <v>2185</v>
      </c>
      <c r="AFF276" t="s">
        <v>2197</v>
      </c>
      <c r="AFG276" t="s">
        <v>2825</v>
      </c>
      <c r="AFH276" t="s">
        <v>2232</v>
      </c>
      <c r="AFQ276" t="s">
        <v>2949</v>
      </c>
      <c r="AFR276" t="s">
        <v>2966</v>
      </c>
      <c r="AFS276" t="s">
        <v>2796</v>
      </c>
      <c r="AFT276" t="s">
        <v>2949</v>
      </c>
      <c r="AGC276" t="s">
        <v>3075</v>
      </c>
      <c r="AGD276" t="s">
        <v>3089</v>
      </c>
      <c r="AGE276" t="s">
        <v>2945</v>
      </c>
      <c r="AGF276" t="s">
        <v>2780</v>
      </c>
      <c r="AXF276" t="s">
        <v>2723</v>
      </c>
      <c r="AXR276" t="s">
        <v>2331</v>
      </c>
      <c r="AYD276" t="s">
        <v>2625</v>
      </c>
      <c r="AYP276" t="s">
        <v>2791</v>
      </c>
      <c r="AZB276" t="s">
        <v>2701</v>
      </c>
      <c r="BEP276" t="s">
        <v>2772</v>
      </c>
      <c r="BEQ276" t="s">
        <v>2479</v>
      </c>
      <c r="BER276" t="s">
        <v>2479</v>
      </c>
      <c r="BFB276" t="s">
        <v>2479</v>
      </c>
      <c r="BFC276" t="s">
        <v>2479</v>
      </c>
      <c r="BFD276" t="s">
        <v>2479</v>
      </c>
      <c r="BFN276" t="s">
        <v>2479</v>
      </c>
      <c r="BFO276" t="s">
        <v>2479</v>
      </c>
      <c r="BFZ276" t="s">
        <v>2479</v>
      </c>
      <c r="BGA276" t="s">
        <v>2479</v>
      </c>
      <c r="BGL276" t="s">
        <v>2579</v>
      </c>
      <c r="BGM276" t="s">
        <v>2479</v>
      </c>
      <c r="BGN276" t="s">
        <v>2479</v>
      </c>
      <c r="BGY276" t="s">
        <v>2479</v>
      </c>
      <c r="BHK276" t="s">
        <v>2479</v>
      </c>
      <c r="BHV276" t="s">
        <v>2479</v>
      </c>
      <c r="BHW276" t="s">
        <v>2479</v>
      </c>
      <c r="BHX276" t="s">
        <v>2479</v>
      </c>
      <c r="BIH276" t="s">
        <v>2479</v>
      </c>
      <c r="BII276" t="s">
        <v>2479</v>
      </c>
      <c r="BIJ276" t="s">
        <v>2479</v>
      </c>
      <c r="BIT276" t="s">
        <v>2296</v>
      </c>
      <c r="BIU276" t="s">
        <v>2788</v>
      </c>
      <c r="BIV276" t="s">
        <v>2174</v>
      </c>
      <c r="BLU276" t="s">
        <v>2998</v>
      </c>
      <c r="BLV276" t="s">
        <v>3018</v>
      </c>
      <c r="BLW276" t="s">
        <v>3047</v>
      </c>
      <c r="BLX276" t="s">
        <v>2985</v>
      </c>
      <c r="BLY276" t="s">
        <v>3095</v>
      </c>
      <c r="BLZ276" t="s">
        <v>2424</v>
      </c>
      <c r="BMA276" t="s">
        <v>2998</v>
      </c>
      <c r="BMB276" t="s">
        <v>2982</v>
      </c>
      <c r="BMG276" t="s">
        <v>2847</v>
      </c>
      <c r="BMH276" t="s">
        <v>2859</v>
      </c>
      <c r="BMI276" t="s">
        <v>2554</v>
      </c>
      <c r="BMJ276" t="s">
        <v>2880</v>
      </c>
      <c r="BMK276" t="s">
        <v>2579</v>
      </c>
      <c r="BML276" t="s">
        <v>2356</v>
      </c>
      <c r="BMM276" t="s">
        <v>2212</v>
      </c>
      <c r="BMN276" t="s">
        <v>2624</v>
      </c>
      <c r="BMS276" t="s">
        <v>2438</v>
      </c>
      <c r="BMT276" t="s">
        <v>2920</v>
      </c>
      <c r="BMU276" t="s">
        <v>3150</v>
      </c>
      <c r="BMV276" t="s">
        <v>3031</v>
      </c>
      <c r="BMW276" t="s">
        <v>2879</v>
      </c>
      <c r="BMX276" t="s">
        <v>2411</v>
      </c>
      <c r="BMY276" t="s">
        <v>2804</v>
      </c>
      <c r="BMZ276" t="s">
        <v>2511</v>
      </c>
      <c r="BNE276" t="s">
        <v>2789</v>
      </c>
      <c r="BNF276" t="s">
        <v>2163</v>
      </c>
      <c r="BNG276" t="s">
        <v>2406</v>
      </c>
      <c r="BNH276" t="s">
        <v>2211</v>
      </c>
      <c r="BNI276" t="s">
        <v>2476</v>
      </c>
      <c r="BNJ276" t="s">
        <v>2526</v>
      </c>
      <c r="BNK276" t="s">
        <v>2220</v>
      </c>
      <c r="BNL276" t="s">
        <v>2561</v>
      </c>
      <c r="BNQ276" t="s">
        <v>2981</v>
      </c>
      <c r="BNR276" t="s">
        <v>3117</v>
      </c>
      <c r="BNS276" t="s">
        <v>2941</v>
      </c>
      <c r="BNT276" t="s">
        <v>2837</v>
      </c>
      <c r="BNU276" t="s">
        <v>2900</v>
      </c>
      <c r="BNV276" t="s">
        <v>2886</v>
      </c>
      <c r="BNW276" t="s">
        <v>2717</v>
      </c>
      <c r="BNX276" t="s">
        <v>2460</v>
      </c>
      <c r="BOC276" t="s">
        <v>2479</v>
      </c>
      <c r="BOD276" t="s">
        <v>2856</v>
      </c>
      <c r="BOE276" t="s">
        <v>2855</v>
      </c>
      <c r="BOF276" t="s">
        <v>2529</v>
      </c>
      <c r="BOG276" t="s">
        <v>3042</v>
      </c>
      <c r="BOH276" t="s">
        <v>2555</v>
      </c>
      <c r="BOI276" t="s">
        <v>2809</v>
      </c>
      <c r="BOJ276" t="s">
        <v>2847</v>
      </c>
      <c r="BOT276" t="s">
        <v>2479</v>
      </c>
      <c r="BOU276" t="s">
        <v>2479</v>
      </c>
      <c r="BPF276" t="s">
        <v>2479</v>
      </c>
      <c r="BPG276" t="s">
        <v>2479</v>
      </c>
      <c r="BPH276" t="s">
        <v>2479</v>
      </c>
      <c r="BPR276" t="s">
        <v>2479</v>
      </c>
      <c r="BPS276" t="s">
        <v>2479</v>
      </c>
      <c r="BQD276" t="s">
        <v>2479</v>
      </c>
      <c r="BQE276" t="s">
        <v>2479</v>
      </c>
      <c r="BQQ276" t="s">
        <v>2479</v>
      </c>
      <c r="BRC276" t="s">
        <v>2479</v>
      </c>
      <c r="BRO276" t="s">
        <v>2479</v>
      </c>
      <c r="BSA276" t="s">
        <v>2479</v>
      </c>
    </row>
    <row r="277" spans="1:1020 1029:1980" x14ac:dyDescent="0.15">
      <c r="A277" t="s">
        <v>3562</v>
      </c>
      <c r="J277" t="s">
        <v>2777</v>
      </c>
      <c r="K277" t="s">
        <v>2779</v>
      </c>
      <c r="L277" t="s">
        <v>2777</v>
      </c>
      <c r="U277" t="s">
        <v>3167</v>
      </c>
      <c r="V277" t="s">
        <v>3085</v>
      </c>
      <c r="W277" t="s">
        <v>3085</v>
      </c>
      <c r="X277" t="s">
        <v>3085</v>
      </c>
      <c r="AH277" t="s">
        <v>2777</v>
      </c>
      <c r="AI277" t="s">
        <v>2779</v>
      </c>
      <c r="AJ277">
        <f>93</f>
        <v>93</v>
      </c>
      <c r="AT277" t="s">
        <v>3138</v>
      </c>
      <c r="AU277" t="s">
        <v>2779</v>
      </c>
      <c r="AV277" t="s">
        <v>2777</v>
      </c>
      <c r="BG277" t="s">
        <v>2777</v>
      </c>
      <c r="BH277" t="s">
        <v>2777</v>
      </c>
      <c r="BQ277" t="s">
        <v>3085</v>
      </c>
      <c r="BR277" t="s">
        <v>3167</v>
      </c>
      <c r="BS277" t="s">
        <v>3085</v>
      </c>
      <c r="BT277" t="s">
        <v>3167</v>
      </c>
      <c r="CE277" t="s">
        <v>2777</v>
      </c>
      <c r="CF277" t="s">
        <v>2896</v>
      </c>
      <c r="DB277" t="s">
        <v>3167</v>
      </c>
      <c r="DC277" t="s">
        <v>3167</v>
      </c>
      <c r="DO277" t="s">
        <v>3085</v>
      </c>
      <c r="DP277" t="s">
        <v>3085</v>
      </c>
      <c r="DY277" t="s">
        <v>3167</v>
      </c>
      <c r="DZ277" t="s">
        <v>3085</v>
      </c>
      <c r="EA277" t="s">
        <v>3167</v>
      </c>
      <c r="EB277" t="s">
        <v>3085</v>
      </c>
      <c r="EK277" t="s">
        <v>3110</v>
      </c>
      <c r="EL277" t="s">
        <v>3168</v>
      </c>
      <c r="EM277" t="s">
        <v>3110</v>
      </c>
      <c r="EX277" t="s">
        <v>2777</v>
      </c>
      <c r="EY277" t="s">
        <v>2756</v>
      </c>
      <c r="EZ277">
        <f>11</f>
        <v>11</v>
      </c>
      <c r="FJ277" t="s">
        <v>2777</v>
      </c>
      <c r="FK277">
        <f>65</f>
        <v>65</v>
      </c>
      <c r="FL277">
        <f>85</f>
        <v>85</v>
      </c>
      <c r="GH277" t="s">
        <v>2777</v>
      </c>
      <c r="GI277" t="s">
        <v>2779</v>
      </c>
      <c r="GJ277" t="s">
        <v>2780</v>
      </c>
      <c r="HG277" t="s">
        <v>2779</v>
      </c>
      <c r="HH277">
        <f>70</f>
        <v>70</v>
      </c>
      <c r="HS277" t="s">
        <v>2777</v>
      </c>
      <c r="HT277" t="s">
        <v>2777</v>
      </c>
      <c r="IE277" t="s">
        <v>2777</v>
      </c>
      <c r="IF277">
        <f>64</f>
        <v>64</v>
      </c>
      <c r="IO277" t="s">
        <v>3167</v>
      </c>
      <c r="IP277" t="s">
        <v>3167</v>
      </c>
      <c r="IQ277" t="s">
        <v>3085</v>
      </c>
      <c r="IR277" t="s">
        <v>3085</v>
      </c>
      <c r="JB277" t="s">
        <v>3167</v>
      </c>
      <c r="JC277" t="s">
        <v>3167</v>
      </c>
      <c r="JD277" t="s">
        <v>3167</v>
      </c>
      <c r="JG277" t="s">
        <v>3269</v>
      </c>
      <c r="JH277" t="s">
        <v>3251</v>
      </c>
      <c r="JI277" t="s">
        <v>3251</v>
      </c>
      <c r="JJ277" t="s">
        <v>3225</v>
      </c>
      <c r="JK277" t="s">
        <v>3225</v>
      </c>
      <c r="JL277" t="s">
        <v>3226</v>
      </c>
      <c r="JM277" t="s">
        <v>3085</v>
      </c>
      <c r="JN277" t="s">
        <v>3085</v>
      </c>
      <c r="JO277" t="s">
        <v>3085</v>
      </c>
      <c r="JP277" t="s">
        <v>3085</v>
      </c>
      <c r="JQ277" t="s">
        <v>3085</v>
      </c>
      <c r="KL277" t="s">
        <v>2421</v>
      </c>
      <c r="KM277" t="s">
        <v>2777</v>
      </c>
      <c r="KN277">
        <f>66</f>
        <v>66</v>
      </c>
      <c r="LJ277" t="s">
        <v>2153</v>
      </c>
      <c r="LK277" t="s">
        <v>2507</v>
      </c>
      <c r="LL277" t="s">
        <v>2128</v>
      </c>
      <c r="MH277" t="s">
        <v>2827</v>
      </c>
      <c r="MT277" t="s">
        <v>2779</v>
      </c>
      <c r="MU277" t="s">
        <v>3111</v>
      </c>
      <c r="MV277" t="s">
        <v>2135</v>
      </c>
      <c r="NS277" t="s">
        <v>3138</v>
      </c>
      <c r="NT277" t="s">
        <v>2767</v>
      </c>
      <c r="OD277" t="s">
        <v>2777</v>
      </c>
      <c r="OE277" t="s">
        <v>2779</v>
      </c>
      <c r="OF277">
        <f>23</f>
        <v>23</v>
      </c>
      <c r="OQ277" t="s">
        <v>2777</v>
      </c>
      <c r="OR277" t="s">
        <v>2803</v>
      </c>
      <c r="PA277" t="s">
        <v>3167</v>
      </c>
      <c r="PB277" t="s">
        <v>3085</v>
      </c>
      <c r="PC277" t="s">
        <v>3167</v>
      </c>
      <c r="PD277" t="s">
        <v>3085</v>
      </c>
      <c r="PM277" t="s">
        <v>3167</v>
      </c>
      <c r="PN277" t="s">
        <v>3167</v>
      </c>
      <c r="PO277" t="s">
        <v>3167</v>
      </c>
      <c r="PP277" t="s">
        <v>3085</v>
      </c>
      <c r="PZ277" t="s">
        <v>2779</v>
      </c>
      <c r="QA277" t="s">
        <v>2777</v>
      </c>
      <c r="QB277">
        <f>60</f>
        <v>60</v>
      </c>
      <c r="QE277" t="s">
        <v>2555</v>
      </c>
      <c r="QF277" t="s">
        <v>2646</v>
      </c>
      <c r="QG277" t="s">
        <v>2778</v>
      </c>
      <c r="QH277" t="s">
        <v>2532</v>
      </c>
      <c r="QI277">
        <f>52</f>
        <v>52</v>
      </c>
      <c r="RC277" t="s">
        <v>3068</v>
      </c>
      <c r="RD277" t="s">
        <v>2941</v>
      </c>
      <c r="RE277" t="s">
        <v>2962</v>
      </c>
      <c r="RF277" t="s">
        <v>2954</v>
      </c>
      <c r="RG277" t="s">
        <v>2912</v>
      </c>
      <c r="RH277" t="s">
        <v>3022</v>
      </c>
      <c r="RI277" t="s">
        <v>3093</v>
      </c>
      <c r="RJ277" t="s">
        <v>2718</v>
      </c>
      <c r="RK277" t="s">
        <v>2456</v>
      </c>
      <c r="RL277" t="s">
        <v>2993</v>
      </c>
      <c r="RM277" t="s">
        <v>2993</v>
      </c>
      <c r="RO277" t="s">
        <v>2803</v>
      </c>
      <c r="RP277" t="s">
        <v>2350</v>
      </c>
      <c r="RQ277" t="s">
        <v>2664</v>
      </c>
      <c r="RR277" t="s">
        <v>2630</v>
      </c>
      <c r="RS277" t="s">
        <v>2527</v>
      </c>
      <c r="RT277" t="s">
        <v>2311</v>
      </c>
      <c r="RU277" t="s">
        <v>2581</v>
      </c>
      <c r="RV277" t="s">
        <v>2177</v>
      </c>
      <c r="RW277" t="s">
        <v>2760</v>
      </c>
      <c r="RX277" t="s">
        <v>2413</v>
      </c>
      <c r="RY277" t="s">
        <v>2755</v>
      </c>
      <c r="SA277" t="s">
        <v>2479</v>
      </c>
      <c r="SB277" t="s">
        <v>2479</v>
      </c>
      <c r="SC277" t="s">
        <v>2479</v>
      </c>
      <c r="SD277" t="s">
        <v>2479</v>
      </c>
      <c r="SE277" t="s">
        <v>2479</v>
      </c>
      <c r="SF277" t="s">
        <v>2479</v>
      </c>
      <c r="SG277" t="s">
        <v>2479</v>
      </c>
      <c r="SH277" t="s">
        <v>2479</v>
      </c>
      <c r="SI277" t="s">
        <v>2479</v>
      </c>
      <c r="SJ277" t="s">
        <v>2479</v>
      </c>
      <c r="SK277" t="s">
        <v>2479</v>
      </c>
      <c r="SM277" t="s">
        <v>2666</v>
      </c>
      <c r="SN277" t="s">
        <v>2350</v>
      </c>
      <c r="SO277" t="s">
        <v>2356</v>
      </c>
      <c r="SP277" t="s">
        <v>2971</v>
      </c>
      <c r="SQ277" t="s">
        <v>2483</v>
      </c>
      <c r="SR277" t="s">
        <v>2401</v>
      </c>
      <c r="SS277" t="s">
        <v>2663</v>
      </c>
      <c r="ST277" t="s">
        <v>2784</v>
      </c>
      <c r="SU277" t="s">
        <v>2418</v>
      </c>
      <c r="SV277" t="s">
        <v>2539</v>
      </c>
      <c r="SW277" t="s">
        <v>2583</v>
      </c>
      <c r="SY277" t="s">
        <v>3025</v>
      </c>
      <c r="SZ277" t="s">
        <v>2863</v>
      </c>
      <c r="TA277" t="s">
        <v>3061</v>
      </c>
      <c r="TB277" t="s">
        <v>2942</v>
      </c>
      <c r="TC277" t="s">
        <v>2953</v>
      </c>
      <c r="TD277" t="s">
        <v>2936</v>
      </c>
      <c r="TE277" t="s">
        <v>2936</v>
      </c>
      <c r="TF277" t="s">
        <v>2941</v>
      </c>
      <c r="TG277" t="s">
        <v>2936</v>
      </c>
      <c r="TH277" t="s">
        <v>2952</v>
      </c>
      <c r="TI277" t="s">
        <v>2452</v>
      </c>
      <c r="TK277" t="s">
        <v>2200</v>
      </c>
      <c r="TL277" t="s">
        <v>2916</v>
      </c>
      <c r="TM277" t="s">
        <v>2575</v>
      </c>
      <c r="TN277" t="s">
        <v>2246</v>
      </c>
      <c r="TO277" t="s">
        <v>2827</v>
      </c>
      <c r="TP277" t="s">
        <v>2703</v>
      </c>
      <c r="TQ277" t="s">
        <v>2557</v>
      </c>
      <c r="TR277" t="s">
        <v>2232</v>
      </c>
      <c r="TS277" t="s">
        <v>2700</v>
      </c>
      <c r="TT277" t="s">
        <v>2574</v>
      </c>
      <c r="TU277" t="s">
        <v>2476</v>
      </c>
      <c r="VM277" t="s">
        <v>2987</v>
      </c>
      <c r="VN277" t="s">
        <v>2865</v>
      </c>
      <c r="VO277" t="s">
        <v>2519</v>
      </c>
      <c r="VP277" t="s">
        <v>2838</v>
      </c>
      <c r="VY277" t="s">
        <v>2347</v>
      </c>
      <c r="VZ277" t="s">
        <v>2501</v>
      </c>
      <c r="WA277" t="s">
        <v>2350</v>
      </c>
      <c r="WB277" t="s">
        <v>2406</v>
      </c>
      <c r="WK277" t="s">
        <v>2479</v>
      </c>
      <c r="WL277" t="s">
        <v>2479</v>
      </c>
      <c r="WM277" t="s">
        <v>2479</v>
      </c>
      <c r="WN277" t="s">
        <v>2479</v>
      </c>
      <c r="WW277" t="s">
        <v>2228</v>
      </c>
      <c r="WX277" t="s">
        <v>2373</v>
      </c>
      <c r="WY277" t="s">
        <v>2549</v>
      </c>
      <c r="WZ277" t="s">
        <v>2730</v>
      </c>
      <c r="XI277" t="s">
        <v>2940</v>
      </c>
      <c r="XJ277" t="s">
        <v>2637</v>
      </c>
      <c r="XK277" t="s">
        <v>2978</v>
      </c>
      <c r="XL277" t="s">
        <v>2519</v>
      </c>
      <c r="XU277" t="s">
        <v>2477</v>
      </c>
      <c r="XV277" t="s">
        <v>2267</v>
      </c>
      <c r="XW277" t="s">
        <v>2187</v>
      </c>
      <c r="XX277" t="s">
        <v>2322</v>
      </c>
      <c r="YG277" t="s">
        <v>2963</v>
      </c>
      <c r="YH277" t="s">
        <v>2956</v>
      </c>
      <c r="YI277" t="s">
        <v>2796</v>
      </c>
      <c r="YJ277" t="s">
        <v>2936</v>
      </c>
      <c r="YS277" t="s">
        <v>2202</v>
      </c>
      <c r="YT277" t="s">
        <v>2211</v>
      </c>
      <c r="YU277" t="s">
        <v>2591</v>
      </c>
      <c r="YV277" t="s">
        <v>2740</v>
      </c>
      <c r="ZE277" t="s">
        <v>2479</v>
      </c>
      <c r="ZF277" t="s">
        <v>2479</v>
      </c>
      <c r="ZG277" t="s">
        <v>2479</v>
      </c>
      <c r="ZH277" t="s">
        <v>2479</v>
      </c>
      <c r="ZQ277" t="s">
        <v>2694</v>
      </c>
      <c r="ZR277" t="s">
        <v>2421</v>
      </c>
      <c r="ZS277" t="s">
        <v>2403</v>
      </c>
      <c r="ZT277" t="s">
        <v>2206</v>
      </c>
      <c r="AAC277" t="s">
        <v>2519</v>
      </c>
      <c r="AAD277" t="s">
        <v>2522</v>
      </c>
      <c r="AAE277" t="s">
        <v>2949</v>
      </c>
      <c r="AAF277" t="s">
        <v>2981</v>
      </c>
      <c r="AAO277" t="s">
        <v>2432</v>
      </c>
      <c r="AAP277" t="s">
        <v>2871</v>
      </c>
      <c r="AAQ277" t="s">
        <v>2591</v>
      </c>
      <c r="AAR277" t="s">
        <v>2727</v>
      </c>
      <c r="ABA277" t="s">
        <v>3019</v>
      </c>
      <c r="ABB277" t="s">
        <v>3014</v>
      </c>
      <c r="ABC277" t="s">
        <v>2983</v>
      </c>
      <c r="ABD277" t="s">
        <v>3018</v>
      </c>
      <c r="ABM277" t="s">
        <v>2318</v>
      </c>
      <c r="ABN277" t="s">
        <v>2346</v>
      </c>
      <c r="ABO277" t="s">
        <v>2358</v>
      </c>
      <c r="ABP277" t="s">
        <v>2363</v>
      </c>
      <c r="ABY277" t="s">
        <v>2479</v>
      </c>
      <c r="ABZ277" t="s">
        <v>2479</v>
      </c>
      <c r="ACA277" t="s">
        <v>2479</v>
      </c>
      <c r="ACB277" t="s">
        <v>2479</v>
      </c>
      <c r="ACK277" t="s">
        <v>2701</v>
      </c>
      <c r="ACL277" t="s">
        <v>2624</v>
      </c>
      <c r="ACM277" t="s">
        <v>2286</v>
      </c>
      <c r="ACN277" t="s">
        <v>2421</v>
      </c>
      <c r="ACW277" t="s">
        <v>2639</v>
      </c>
      <c r="ACX277" t="s">
        <v>3000</v>
      </c>
      <c r="ACY277" t="s">
        <v>2522</v>
      </c>
      <c r="ACZ277" t="s">
        <v>2968</v>
      </c>
      <c r="ADI277" t="s">
        <v>2533</v>
      </c>
      <c r="ADJ277" t="s">
        <v>2917</v>
      </c>
      <c r="ADK277" t="s">
        <v>2682</v>
      </c>
      <c r="ADL277" t="s">
        <v>2972</v>
      </c>
      <c r="ADU277" t="s">
        <v>2722</v>
      </c>
      <c r="ADV277" t="s">
        <v>2796</v>
      </c>
      <c r="ADW277" t="s">
        <v>2839</v>
      </c>
      <c r="ADX277" t="s">
        <v>2941</v>
      </c>
      <c r="AEG277" t="s">
        <v>2208</v>
      </c>
      <c r="AEH277" t="s">
        <v>2754</v>
      </c>
      <c r="AEI277" t="s">
        <v>2217</v>
      </c>
      <c r="AEJ277" t="s">
        <v>2386</v>
      </c>
      <c r="AES277" t="s">
        <v>2479</v>
      </c>
      <c r="AET277" t="s">
        <v>2479</v>
      </c>
      <c r="AEU277" t="s">
        <v>2479</v>
      </c>
      <c r="AEV277" t="s">
        <v>2479</v>
      </c>
      <c r="AFE277" t="s">
        <v>2734</v>
      </c>
      <c r="AFF277" t="s">
        <v>2487</v>
      </c>
      <c r="AFG277" t="s">
        <v>2233</v>
      </c>
      <c r="AFH277" t="s">
        <v>2403</v>
      </c>
      <c r="AFQ277" t="s">
        <v>2637</v>
      </c>
      <c r="AFR277" t="s">
        <v>2798</v>
      </c>
      <c r="AFS277" t="s">
        <v>2795</v>
      </c>
      <c r="AFT277" t="s">
        <v>2838</v>
      </c>
      <c r="AGC277" t="s">
        <v>2305</v>
      </c>
      <c r="AGD277" t="s">
        <v>2176</v>
      </c>
      <c r="AGE277" t="s">
        <v>2428</v>
      </c>
      <c r="AGF277" t="s">
        <v>2322</v>
      </c>
      <c r="AGP277" t="s">
        <v>3060</v>
      </c>
      <c r="AGQ277" t="s">
        <v>2457</v>
      </c>
      <c r="AHB277" t="s">
        <v>2491</v>
      </c>
      <c r="AHC277" t="s">
        <v>2288</v>
      </c>
      <c r="AHN277" t="s">
        <v>2479</v>
      </c>
      <c r="AHO277" t="s">
        <v>2479</v>
      </c>
      <c r="AHZ277" t="s">
        <v>2310</v>
      </c>
      <c r="AIA277" t="s">
        <v>2688</v>
      </c>
      <c r="AIL277" t="s">
        <v>2927</v>
      </c>
      <c r="AIM277" t="s">
        <v>2949</v>
      </c>
      <c r="AIX277" t="s">
        <v>2467</v>
      </c>
      <c r="AIY277" t="s">
        <v>2507</v>
      </c>
      <c r="AJI277" t="s">
        <v>2949</v>
      </c>
      <c r="AJJ277" t="s">
        <v>3008</v>
      </c>
      <c r="AJK277" t="s">
        <v>3001</v>
      </c>
      <c r="AJL277" t="s">
        <v>2720</v>
      </c>
      <c r="AJU277" t="s">
        <v>2705</v>
      </c>
      <c r="AJV277" t="s">
        <v>2362</v>
      </c>
      <c r="AJW277" t="s">
        <v>2660</v>
      </c>
      <c r="AJX277" t="s">
        <v>2311</v>
      </c>
      <c r="AKG277" t="s">
        <v>2479</v>
      </c>
      <c r="AKH277" t="s">
        <v>2479</v>
      </c>
      <c r="AKI277" t="s">
        <v>2479</v>
      </c>
      <c r="AKJ277" t="s">
        <v>2479</v>
      </c>
      <c r="AKS277" t="s">
        <v>2701</v>
      </c>
      <c r="AKT277" t="s">
        <v>2576</v>
      </c>
      <c r="AKU277" t="s">
        <v>2403</v>
      </c>
      <c r="AKV277" t="s">
        <v>2624</v>
      </c>
      <c r="ALE277" t="s">
        <v>3155</v>
      </c>
      <c r="ALF277" t="s">
        <v>2910</v>
      </c>
      <c r="ALG277" t="s">
        <v>2965</v>
      </c>
      <c r="ALH277" t="s">
        <v>2984</v>
      </c>
      <c r="ALQ277" t="s">
        <v>2557</v>
      </c>
      <c r="ALR277" t="s">
        <v>2696</v>
      </c>
      <c r="ALS277" t="s">
        <v>2677</v>
      </c>
      <c r="ALT277" t="s">
        <v>2349</v>
      </c>
      <c r="AMC277" t="s">
        <v>2455</v>
      </c>
      <c r="AMD277" t="s">
        <v>2639</v>
      </c>
      <c r="AME277" t="s">
        <v>2608</v>
      </c>
      <c r="AMO277" t="s">
        <v>2340</v>
      </c>
      <c r="AMP277" t="s">
        <v>2173</v>
      </c>
      <c r="AMQ277" t="s">
        <v>2156</v>
      </c>
      <c r="ANA277" t="s">
        <v>2479</v>
      </c>
      <c r="ANB277" t="s">
        <v>2479</v>
      </c>
      <c r="ANC277" t="s">
        <v>2479</v>
      </c>
      <c r="ANM277" t="s">
        <v>2560</v>
      </c>
      <c r="ANN277" t="s">
        <v>2970</v>
      </c>
      <c r="ANO277" t="s">
        <v>2594</v>
      </c>
      <c r="ANY277" t="s">
        <v>3081</v>
      </c>
      <c r="ANZ277" t="s">
        <v>2969</v>
      </c>
      <c r="AOA277" t="s">
        <v>2868</v>
      </c>
      <c r="AOK277" t="s">
        <v>2229</v>
      </c>
      <c r="AOL277" t="s">
        <v>2970</v>
      </c>
      <c r="AOM277" t="s">
        <v>2490</v>
      </c>
      <c r="AOW277" t="s">
        <v>2934</v>
      </c>
      <c r="AOX277" t="s">
        <v>3035</v>
      </c>
      <c r="AOY277" t="s">
        <v>2799</v>
      </c>
      <c r="AOZ277" t="s">
        <v>2940</v>
      </c>
      <c r="API277" t="s">
        <v>2589</v>
      </c>
      <c r="APJ277" t="s">
        <v>2250</v>
      </c>
      <c r="APK277" t="s">
        <v>2163</v>
      </c>
      <c r="APL277" t="s">
        <v>2669</v>
      </c>
      <c r="APU277" t="s">
        <v>2479</v>
      </c>
      <c r="APV277" t="s">
        <v>2479</v>
      </c>
      <c r="APW277" t="s">
        <v>2479</v>
      </c>
      <c r="APX277" t="s">
        <v>2479</v>
      </c>
      <c r="AQG277" t="s">
        <v>2749</v>
      </c>
      <c r="AQH277" t="s">
        <v>2420</v>
      </c>
      <c r="AQI277" t="s">
        <v>2727</v>
      </c>
      <c r="AQJ277" t="s">
        <v>2420</v>
      </c>
      <c r="AQS277" t="s">
        <v>2913</v>
      </c>
      <c r="AQT277" t="s">
        <v>2936</v>
      </c>
      <c r="AQU277" t="s">
        <v>3082</v>
      </c>
      <c r="AQV277" t="s">
        <v>2461</v>
      </c>
      <c r="ARE277" t="s">
        <v>2670</v>
      </c>
      <c r="ARF277" t="s">
        <v>2498</v>
      </c>
      <c r="ARG277" t="s">
        <v>2549</v>
      </c>
      <c r="ARH277" t="s">
        <v>2756</v>
      </c>
      <c r="AUM277" t="s">
        <v>2969</v>
      </c>
      <c r="AUN277" t="s">
        <v>2968</v>
      </c>
      <c r="AUY277" t="s">
        <v>2606</v>
      </c>
      <c r="AUZ277" t="s">
        <v>2628</v>
      </c>
      <c r="AVK277" t="s">
        <v>2479</v>
      </c>
      <c r="AVL277" t="s">
        <v>2479</v>
      </c>
      <c r="AVW277" t="s">
        <v>2651</v>
      </c>
      <c r="AVX277" t="s">
        <v>2686</v>
      </c>
      <c r="AWI277" t="s">
        <v>2940</v>
      </c>
      <c r="AWJ277" t="s">
        <v>3008</v>
      </c>
      <c r="AWU277" t="s">
        <v>2350</v>
      </c>
      <c r="AWV277" t="s">
        <v>2970</v>
      </c>
      <c r="AXF277" t="s">
        <v>2709</v>
      </c>
      <c r="AXR277" t="s">
        <v>2666</v>
      </c>
      <c r="AYD277" t="s">
        <v>2482</v>
      </c>
      <c r="AYP277" t="s">
        <v>2402</v>
      </c>
      <c r="AZB277" t="s">
        <v>2701</v>
      </c>
      <c r="BBV277" t="s">
        <v>2967</v>
      </c>
      <c r="BBW277" t="s">
        <v>2982</v>
      </c>
      <c r="BBX277" t="s">
        <v>2967</v>
      </c>
      <c r="BCH277" t="s">
        <v>2525</v>
      </c>
      <c r="BCI277" t="s">
        <v>2398</v>
      </c>
      <c r="BCJ277" t="s">
        <v>2249</v>
      </c>
      <c r="BCT277" t="s">
        <v>2479</v>
      </c>
      <c r="BCU277" t="s">
        <v>2479</v>
      </c>
      <c r="BCV277" t="s">
        <v>2479</v>
      </c>
      <c r="BDF277" t="s">
        <v>2229</v>
      </c>
      <c r="BDG277" t="s">
        <v>2672</v>
      </c>
      <c r="BDH277" t="s">
        <v>2482</v>
      </c>
      <c r="BDR277" t="s">
        <v>3007</v>
      </c>
      <c r="BDS277" t="s">
        <v>3066</v>
      </c>
      <c r="BDT277" t="s">
        <v>2999</v>
      </c>
      <c r="BED277" t="s">
        <v>2252</v>
      </c>
      <c r="BEE277" t="s">
        <v>2271</v>
      </c>
      <c r="BEF277" t="s">
        <v>2332</v>
      </c>
      <c r="BEP277" t="s">
        <v>2479</v>
      </c>
      <c r="BEQ277" t="s">
        <v>2479</v>
      </c>
      <c r="BER277" t="s">
        <v>2162</v>
      </c>
      <c r="BFB277" t="s">
        <v>2479</v>
      </c>
      <c r="BFC277" t="s">
        <v>2479</v>
      </c>
      <c r="BFD277" t="s">
        <v>2479</v>
      </c>
      <c r="BFN277" t="s">
        <v>2479</v>
      </c>
      <c r="BFO277" t="s">
        <v>2479</v>
      </c>
      <c r="BFP277" t="s">
        <v>2479</v>
      </c>
      <c r="BFZ277" t="s">
        <v>2782</v>
      </c>
      <c r="BGA277" t="s">
        <v>2785</v>
      </c>
      <c r="BGB277" t="s">
        <v>2544</v>
      </c>
      <c r="BGL277" t="s">
        <v>2479</v>
      </c>
      <c r="BGM277" t="s">
        <v>2479</v>
      </c>
      <c r="BGN277" t="s">
        <v>2689</v>
      </c>
      <c r="BGY277" t="s">
        <v>2479</v>
      </c>
      <c r="BGZ277" t="s">
        <v>2479</v>
      </c>
      <c r="BHK277" t="s">
        <v>2479</v>
      </c>
      <c r="BHL277" t="s">
        <v>2501</v>
      </c>
      <c r="BHV277" t="s">
        <v>2914</v>
      </c>
      <c r="BHW277" t="s">
        <v>2479</v>
      </c>
      <c r="BHX277" t="s">
        <v>2696</v>
      </c>
      <c r="BIH277" t="s">
        <v>2479</v>
      </c>
      <c r="BII277" t="s">
        <v>2479</v>
      </c>
      <c r="BIJ277" t="s">
        <v>2358</v>
      </c>
      <c r="BIT277" t="s">
        <v>2479</v>
      </c>
      <c r="BIU277" t="s">
        <v>2479</v>
      </c>
      <c r="BIV277" t="s">
        <v>2362</v>
      </c>
      <c r="BOT277" t="s">
        <v>2479</v>
      </c>
      <c r="BOU277" t="s">
        <v>2479</v>
      </c>
      <c r="BOV277" t="s">
        <v>2495</v>
      </c>
      <c r="BPG277" t="s">
        <v>2479</v>
      </c>
      <c r="BPH277" t="s">
        <v>2479</v>
      </c>
      <c r="BPR277" t="s">
        <v>2479</v>
      </c>
      <c r="BPS277" t="s">
        <v>2202</v>
      </c>
      <c r="BPT277" t="s">
        <v>2403</v>
      </c>
      <c r="BQD277" t="s">
        <v>2479</v>
      </c>
      <c r="BQE277" t="s">
        <v>2247</v>
      </c>
      <c r="BQF277" t="s">
        <v>2483</v>
      </c>
      <c r="BQQ277" t="s">
        <v>2479</v>
      </c>
      <c r="BQR277" t="s">
        <v>2198</v>
      </c>
      <c r="BRC277" t="s">
        <v>2479</v>
      </c>
      <c r="BRD277" t="s">
        <v>2245</v>
      </c>
      <c r="BRO277" t="s">
        <v>2479</v>
      </c>
      <c r="BRP277" t="s">
        <v>2825</v>
      </c>
      <c r="BSA277" t="s">
        <v>2479</v>
      </c>
      <c r="BSB277" t="s">
        <v>2407</v>
      </c>
      <c r="BUM277" t="s">
        <v>2639</v>
      </c>
      <c r="BUN277" t="s">
        <v>2444</v>
      </c>
      <c r="BUO277" t="s">
        <v>2717</v>
      </c>
      <c r="BUP277" t="s">
        <v>2440</v>
      </c>
      <c r="BUQ277" t="s">
        <v>3021</v>
      </c>
      <c r="BUY277" t="s">
        <v>2803</v>
      </c>
      <c r="BUZ277" t="s">
        <v>2350</v>
      </c>
      <c r="BVA277" t="s">
        <v>2664</v>
      </c>
      <c r="BVB277" t="s">
        <v>2630</v>
      </c>
      <c r="BVC277" t="s">
        <v>2527</v>
      </c>
      <c r="BVK277" t="s">
        <v>2565</v>
      </c>
      <c r="BVL277" t="s">
        <v>2627</v>
      </c>
      <c r="BVM277" t="s">
        <v>2566</v>
      </c>
      <c r="BVN277" t="s">
        <v>2744</v>
      </c>
      <c r="BVO277" t="s">
        <v>2584</v>
      </c>
      <c r="BVW277" t="s">
        <v>2666</v>
      </c>
      <c r="BVX277" t="s">
        <v>2350</v>
      </c>
      <c r="BVY277" t="s">
        <v>2356</v>
      </c>
      <c r="BVZ277" t="s">
        <v>2971</v>
      </c>
      <c r="BWA277" t="s">
        <v>2483</v>
      </c>
      <c r="BWI277" t="s">
        <v>2717</v>
      </c>
      <c r="BWJ277" t="s">
        <v>3060</v>
      </c>
      <c r="BWK277" t="s">
        <v>3082</v>
      </c>
      <c r="BWL277" t="s">
        <v>2438</v>
      </c>
      <c r="BWM277" t="s">
        <v>3245</v>
      </c>
      <c r="BWU277" t="s">
        <v>2200</v>
      </c>
      <c r="BWV277" t="s">
        <v>2916</v>
      </c>
      <c r="BWW277" t="s">
        <v>2575</v>
      </c>
      <c r="BWX277" t="s">
        <v>2246</v>
      </c>
      <c r="BWY277" t="s">
        <v>2827</v>
      </c>
    </row>
    <row r="278" spans="1:1020 1029:1980" x14ac:dyDescent="0.15">
      <c r="A278" t="s">
        <v>3563</v>
      </c>
      <c r="U278" t="s">
        <v>3085</v>
      </c>
      <c r="V278" t="s">
        <v>3085</v>
      </c>
      <c r="W278" t="s">
        <v>3084</v>
      </c>
      <c r="X278" t="s">
        <v>3084</v>
      </c>
      <c r="BQ278" t="s">
        <v>3167</v>
      </c>
      <c r="BR278" t="s">
        <v>3085</v>
      </c>
      <c r="BS278" t="s">
        <v>3084</v>
      </c>
      <c r="BT278" t="s">
        <v>3085</v>
      </c>
      <c r="DA278" t="s">
        <v>3354</v>
      </c>
      <c r="DB278" t="s">
        <v>3403</v>
      </c>
      <c r="DC278" t="s">
        <v>3403</v>
      </c>
      <c r="DD278" t="s">
        <v>3403</v>
      </c>
      <c r="DE278" t="s">
        <v>3354</v>
      </c>
      <c r="DN278" t="s">
        <v>3131</v>
      </c>
      <c r="DO278" t="s">
        <v>3168</v>
      </c>
      <c r="DP278" t="s">
        <v>3168</v>
      </c>
      <c r="DY278" t="s">
        <v>3167</v>
      </c>
      <c r="DZ278" t="s">
        <v>3084</v>
      </c>
      <c r="EA278" t="s">
        <v>3084</v>
      </c>
      <c r="EB278" t="s">
        <v>3084</v>
      </c>
      <c r="EC278" t="s">
        <v>3085</v>
      </c>
      <c r="EL278" t="s">
        <v>3354</v>
      </c>
      <c r="EM278" t="s">
        <v>3354</v>
      </c>
      <c r="EN278" t="s">
        <v>3403</v>
      </c>
      <c r="IO278" t="s">
        <v>3167</v>
      </c>
      <c r="IP278" t="s">
        <v>3131</v>
      </c>
      <c r="IQ278" t="s">
        <v>3110</v>
      </c>
      <c r="IR278" t="s">
        <v>3110</v>
      </c>
      <c r="IS278" t="s">
        <v>3131</v>
      </c>
      <c r="JB278" t="s">
        <v>3167</v>
      </c>
      <c r="JC278" t="s">
        <v>3085</v>
      </c>
      <c r="JD278" t="s">
        <v>3084</v>
      </c>
      <c r="JE278" t="s">
        <v>3084</v>
      </c>
      <c r="JG278" t="s">
        <v>3269</v>
      </c>
      <c r="JH278" t="s">
        <v>3269</v>
      </c>
      <c r="JI278" t="s">
        <v>3225</v>
      </c>
      <c r="JJ278" t="s">
        <v>3251</v>
      </c>
      <c r="JK278" t="s">
        <v>3225</v>
      </c>
      <c r="JL278" t="s">
        <v>3408</v>
      </c>
      <c r="JM278" t="s">
        <v>3410</v>
      </c>
      <c r="JN278" t="s">
        <v>3409</v>
      </c>
      <c r="JO278" t="s">
        <v>3085</v>
      </c>
      <c r="JP278" t="s">
        <v>3085</v>
      </c>
      <c r="JQ278" t="s">
        <v>3085</v>
      </c>
      <c r="KS278" t="s">
        <v>2457</v>
      </c>
      <c r="KT278" t="s">
        <v>2722</v>
      </c>
      <c r="KU278" t="s">
        <v>2135</v>
      </c>
      <c r="KV278" t="s">
        <v>2870</v>
      </c>
      <c r="KW278" t="s">
        <v>2646</v>
      </c>
      <c r="KX278" t="s">
        <v>2837</v>
      </c>
      <c r="KY278">
        <f>24</f>
        <v>24</v>
      </c>
      <c r="KZ278" t="s">
        <v>2896</v>
      </c>
      <c r="PA278" t="s">
        <v>3354</v>
      </c>
      <c r="PB278" t="s">
        <v>3403</v>
      </c>
      <c r="PC278" t="s">
        <v>3403</v>
      </c>
      <c r="PD278" t="s">
        <v>3350</v>
      </c>
      <c r="PN278" t="s">
        <v>3354</v>
      </c>
      <c r="PO278" t="s">
        <v>3403</v>
      </c>
      <c r="PP278" t="s">
        <v>3403</v>
      </c>
      <c r="RC278" t="s">
        <v>2517</v>
      </c>
      <c r="RD278" t="s">
        <v>2810</v>
      </c>
      <c r="RE278" t="s">
        <v>2667</v>
      </c>
      <c r="RF278" t="s">
        <v>2878</v>
      </c>
      <c r="RG278" t="s">
        <v>2810</v>
      </c>
      <c r="RH278" t="s">
        <v>2438</v>
      </c>
      <c r="RI278" t="s">
        <v>2550</v>
      </c>
      <c r="RJ278" t="s">
        <v>2894</v>
      </c>
      <c r="RK278" t="s">
        <v>2762</v>
      </c>
      <c r="RL278" t="s">
        <v>2806</v>
      </c>
      <c r="RM278" t="s">
        <v>2806</v>
      </c>
      <c r="RO278" t="s">
        <v>2706</v>
      </c>
      <c r="RP278" t="s">
        <v>2537</v>
      </c>
      <c r="RQ278" t="s">
        <v>2569</v>
      </c>
      <c r="RR278" t="s">
        <v>2820</v>
      </c>
      <c r="RS278" t="s">
        <v>2607</v>
      </c>
      <c r="RT278" t="s">
        <v>2497</v>
      </c>
      <c r="RU278" t="s">
        <v>2347</v>
      </c>
      <c r="RV278" t="s">
        <v>2431</v>
      </c>
      <c r="RW278" t="s">
        <v>2195</v>
      </c>
      <c r="RX278" t="s">
        <v>2526</v>
      </c>
      <c r="RY278" t="s">
        <v>2641</v>
      </c>
      <c r="SA278" t="s">
        <v>2479</v>
      </c>
      <c r="SB278" t="s">
        <v>2479</v>
      </c>
      <c r="SC278" t="s">
        <v>2479</v>
      </c>
      <c r="SD278" t="s">
        <v>2479</v>
      </c>
      <c r="SE278" t="s">
        <v>2479</v>
      </c>
      <c r="SF278" t="s">
        <v>2479</v>
      </c>
      <c r="SG278" t="s">
        <v>2479</v>
      </c>
      <c r="SH278" t="s">
        <v>2479</v>
      </c>
      <c r="SI278" t="s">
        <v>2479</v>
      </c>
      <c r="SJ278" t="s">
        <v>2479</v>
      </c>
      <c r="SK278" t="s">
        <v>2479</v>
      </c>
      <c r="SM278" t="s">
        <v>2884</v>
      </c>
      <c r="SN278" t="s">
        <v>2917</v>
      </c>
      <c r="SO278" t="s">
        <v>2508</v>
      </c>
      <c r="SP278" t="s">
        <v>2917</v>
      </c>
      <c r="SQ278" t="s">
        <v>2616</v>
      </c>
      <c r="SR278" t="s">
        <v>2685</v>
      </c>
      <c r="SS278" t="s">
        <v>2488</v>
      </c>
      <c r="ST278" t="s">
        <v>2756</v>
      </c>
      <c r="SU278" t="s">
        <v>2471</v>
      </c>
      <c r="SV278" t="s">
        <v>2605</v>
      </c>
      <c r="SW278" t="s">
        <v>2415</v>
      </c>
      <c r="SY278" t="s">
        <v>2442</v>
      </c>
      <c r="SZ278" t="s">
        <v>3039</v>
      </c>
      <c r="TA278" t="s">
        <v>3059</v>
      </c>
      <c r="TB278" t="s">
        <v>2517</v>
      </c>
      <c r="TC278" t="s">
        <v>3153</v>
      </c>
      <c r="TD278" t="s">
        <v>3150</v>
      </c>
      <c r="TE278" t="s">
        <v>2443</v>
      </c>
      <c r="TF278" t="s">
        <v>2904</v>
      </c>
      <c r="TG278" t="s">
        <v>2649</v>
      </c>
      <c r="TH278" t="s">
        <v>2945</v>
      </c>
      <c r="TI278" t="s">
        <v>3075</v>
      </c>
      <c r="TK278" t="s">
        <v>2144</v>
      </c>
      <c r="TL278" t="s">
        <v>2137</v>
      </c>
      <c r="TM278" t="s">
        <v>2378</v>
      </c>
      <c r="TN278" t="s">
        <v>2477</v>
      </c>
      <c r="TO278" t="s">
        <v>2269</v>
      </c>
      <c r="TP278" t="s">
        <v>2977</v>
      </c>
      <c r="TQ278" t="s">
        <v>2794</v>
      </c>
      <c r="TR278" t="s">
        <v>2668</v>
      </c>
      <c r="TS278" t="s">
        <v>2504</v>
      </c>
      <c r="TT278" t="s">
        <v>2189</v>
      </c>
      <c r="TU278" t="s">
        <v>2230</v>
      </c>
      <c r="VM278" t="s">
        <v>2464</v>
      </c>
      <c r="VN278" t="s">
        <v>2987</v>
      </c>
      <c r="VO278" t="s">
        <v>3046</v>
      </c>
      <c r="VP278" t="s">
        <v>2911</v>
      </c>
      <c r="VY278" t="s">
        <v>2820</v>
      </c>
      <c r="VZ278" t="s">
        <v>2553</v>
      </c>
      <c r="WA278" t="s">
        <v>2607</v>
      </c>
      <c r="WB278" t="s">
        <v>2584</v>
      </c>
      <c r="WK278" t="s">
        <v>2479</v>
      </c>
      <c r="WL278" t="s">
        <v>2479</v>
      </c>
      <c r="WM278" t="s">
        <v>2479</v>
      </c>
      <c r="WN278" t="s">
        <v>2479</v>
      </c>
      <c r="WW278" t="s">
        <v>2445</v>
      </c>
      <c r="WX278" t="s">
        <v>2453</v>
      </c>
      <c r="WY278" t="s">
        <v>3089</v>
      </c>
      <c r="WZ278" t="s">
        <v>2824</v>
      </c>
      <c r="XI278" t="s">
        <v>3038</v>
      </c>
      <c r="XJ278" t="s">
        <v>3116</v>
      </c>
      <c r="XK278" t="s">
        <v>2462</v>
      </c>
      <c r="XL278" t="s">
        <v>2887</v>
      </c>
      <c r="XU278" t="s">
        <v>2986</v>
      </c>
      <c r="XV278" t="s">
        <v>2227</v>
      </c>
      <c r="XW278" t="s">
        <v>2392</v>
      </c>
      <c r="XX278" t="s">
        <v>2699</v>
      </c>
      <c r="YG278" t="s">
        <v>2804</v>
      </c>
      <c r="YH278" t="s">
        <v>2812</v>
      </c>
      <c r="YI278" t="s">
        <v>2261</v>
      </c>
      <c r="YJ278" t="s">
        <v>2265</v>
      </c>
      <c r="YK278" t="s">
        <v>3032</v>
      </c>
      <c r="YS278" t="s">
        <v>2882</v>
      </c>
      <c r="YT278" t="s">
        <v>2209</v>
      </c>
      <c r="YU278" t="s">
        <v>2617</v>
      </c>
      <c r="YV278" t="s">
        <v>2700</v>
      </c>
      <c r="YW278" t="s">
        <v>2574</v>
      </c>
      <c r="ZE278" t="s">
        <v>2479</v>
      </c>
      <c r="ZF278" t="s">
        <v>2479</v>
      </c>
      <c r="ZG278" t="s">
        <v>2479</v>
      </c>
      <c r="ZH278" t="s">
        <v>2479</v>
      </c>
      <c r="ZI278" t="s">
        <v>2479</v>
      </c>
      <c r="ZQ278" t="s">
        <v>2756</v>
      </c>
      <c r="ZR278" t="s">
        <v>2505</v>
      </c>
      <c r="ZS278" t="s">
        <v>2415</v>
      </c>
      <c r="ZT278" t="s">
        <v>2567</v>
      </c>
      <c r="ZU278" t="s">
        <v>2605</v>
      </c>
      <c r="AAC278" t="s">
        <v>2887</v>
      </c>
      <c r="AAD278" t="s">
        <v>3041</v>
      </c>
      <c r="AAE278" t="s">
        <v>3116</v>
      </c>
      <c r="AAF278" t="s">
        <v>3060</v>
      </c>
      <c r="AAG278" t="s">
        <v>2901</v>
      </c>
      <c r="AAO278" t="s">
        <v>2986</v>
      </c>
      <c r="AAP278" t="s">
        <v>2671</v>
      </c>
      <c r="AAQ278" t="s">
        <v>2697</v>
      </c>
      <c r="AAR278" t="s">
        <v>2234</v>
      </c>
      <c r="AAS278" t="s">
        <v>2420</v>
      </c>
      <c r="ABA278" t="s">
        <v>3117</v>
      </c>
      <c r="ABB278" t="s">
        <v>2958</v>
      </c>
      <c r="ABC278" t="s">
        <v>2638</v>
      </c>
      <c r="ABD278" t="s">
        <v>2864</v>
      </c>
      <c r="ABM278" t="s">
        <v>2626</v>
      </c>
      <c r="ABN278" t="s">
        <v>2894</v>
      </c>
      <c r="ABO278" t="s">
        <v>2258</v>
      </c>
      <c r="ABP278" t="s">
        <v>2804</v>
      </c>
      <c r="ABY278" t="s">
        <v>2479</v>
      </c>
      <c r="ABZ278" t="s">
        <v>2479</v>
      </c>
      <c r="ACA278" t="s">
        <v>2479</v>
      </c>
      <c r="ACB278" t="s">
        <v>2479</v>
      </c>
      <c r="ACK278" t="s">
        <v>2826</v>
      </c>
      <c r="ACL278" t="s">
        <v>2857</v>
      </c>
      <c r="ACM278" t="s">
        <v>2615</v>
      </c>
      <c r="ACN278" t="s">
        <v>2533</v>
      </c>
      <c r="ACW278" t="s">
        <v>2962</v>
      </c>
      <c r="ACX278" t="s">
        <v>3025</v>
      </c>
      <c r="ACY278" t="s">
        <v>2992</v>
      </c>
      <c r="ACZ278" t="s">
        <v>3009</v>
      </c>
      <c r="ADI278" t="s">
        <v>3564</v>
      </c>
      <c r="ADJ278" t="s">
        <v>2783</v>
      </c>
      <c r="ADK278" t="s">
        <v>2871</v>
      </c>
      <c r="ADL278" t="s">
        <v>2430</v>
      </c>
      <c r="ADU278" t="s">
        <v>3150</v>
      </c>
      <c r="ADV278" t="s">
        <v>2942</v>
      </c>
      <c r="ADW278" t="s">
        <v>2799</v>
      </c>
      <c r="ADX278" t="s">
        <v>2948</v>
      </c>
      <c r="ADY278" t="s">
        <v>2611</v>
      </c>
      <c r="AEG278" t="s">
        <v>2924</v>
      </c>
      <c r="AEH278" t="s">
        <v>2919</v>
      </c>
      <c r="AEI278" t="s">
        <v>2710</v>
      </c>
      <c r="AEJ278" t="s">
        <v>2924</v>
      </c>
      <c r="AEK278" t="s">
        <v>2710</v>
      </c>
      <c r="AES278" t="s">
        <v>2479</v>
      </c>
      <c r="AET278" t="s">
        <v>2479</v>
      </c>
      <c r="AEU278" t="s">
        <v>2479</v>
      </c>
      <c r="AEV278" t="s">
        <v>2479</v>
      </c>
      <c r="AEW278" t="s">
        <v>2479</v>
      </c>
      <c r="AFE278" t="s">
        <v>2567</v>
      </c>
      <c r="AFF278" t="s">
        <v>2606</v>
      </c>
      <c r="AFG278" t="s">
        <v>2567</v>
      </c>
      <c r="AFH278" t="s">
        <v>2736</v>
      </c>
      <c r="AFI278" t="s">
        <v>2498</v>
      </c>
      <c r="AFQ278" t="s">
        <v>2780</v>
      </c>
      <c r="AFR278" t="s">
        <v>2901</v>
      </c>
      <c r="AFS278" t="s">
        <v>2952</v>
      </c>
      <c r="AFT278" t="s">
        <v>2459</v>
      </c>
      <c r="AFU278" t="s">
        <v>3153</v>
      </c>
      <c r="AGC278" t="s">
        <v>2911</v>
      </c>
      <c r="AGD278" t="s">
        <v>2331</v>
      </c>
      <c r="AGE278" t="s">
        <v>2784</v>
      </c>
      <c r="AGF278" t="s">
        <v>2301</v>
      </c>
      <c r="AGG278" t="s">
        <v>2150</v>
      </c>
      <c r="AGO278" t="s">
        <v>3030</v>
      </c>
      <c r="AGP278" t="s">
        <v>3071</v>
      </c>
      <c r="AGQ278" t="s">
        <v>2424</v>
      </c>
      <c r="AGR278" t="s">
        <v>2798</v>
      </c>
      <c r="AGS278" t="s">
        <v>2799</v>
      </c>
      <c r="AHA278" t="s">
        <v>2885</v>
      </c>
      <c r="AHB278" t="s">
        <v>2587</v>
      </c>
      <c r="AHC278" t="s">
        <v>2676</v>
      </c>
      <c r="AHD278" t="s">
        <v>2698</v>
      </c>
      <c r="AHE278" t="s">
        <v>2204</v>
      </c>
      <c r="AHM278" t="s">
        <v>2479</v>
      </c>
      <c r="AHN278" t="s">
        <v>2479</v>
      </c>
      <c r="AHO278" t="s">
        <v>2479</v>
      </c>
      <c r="AHP278" t="s">
        <v>2479</v>
      </c>
      <c r="AHQ278" t="s">
        <v>2479</v>
      </c>
      <c r="AHY278" t="s">
        <v>2739</v>
      </c>
      <c r="AHZ278" t="s">
        <v>2493</v>
      </c>
      <c r="AIA278" t="s">
        <v>2630</v>
      </c>
      <c r="AIB278" t="s">
        <v>2434</v>
      </c>
      <c r="AIC278" t="s">
        <v>2330</v>
      </c>
      <c r="AIK278" t="s">
        <v>3046</v>
      </c>
      <c r="AIL278" t="s">
        <v>3068</v>
      </c>
      <c r="AIM278" t="s">
        <v>2964</v>
      </c>
      <c r="AIN278" t="s">
        <v>2799</v>
      </c>
      <c r="AIO278" t="s">
        <v>2987</v>
      </c>
      <c r="AIW278" t="s">
        <v>3565</v>
      </c>
      <c r="AIX278" t="s">
        <v>2610</v>
      </c>
      <c r="AIY278" t="s">
        <v>2947</v>
      </c>
      <c r="AIZ278" t="s">
        <v>2567</v>
      </c>
      <c r="AJA278" t="s">
        <v>2542</v>
      </c>
      <c r="AJI278" t="s">
        <v>2810</v>
      </c>
      <c r="AJJ278" t="s">
        <v>2904</v>
      </c>
      <c r="AJK278" t="s">
        <v>2945</v>
      </c>
      <c r="AJL278" t="s">
        <v>3144</v>
      </c>
      <c r="AJU278" t="s">
        <v>2699</v>
      </c>
      <c r="AJV278" t="s">
        <v>2497</v>
      </c>
      <c r="AJW278" t="s">
        <v>2944</v>
      </c>
      <c r="AJX278" t="s">
        <v>2647</v>
      </c>
      <c r="AKG278" t="s">
        <v>2479</v>
      </c>
      <c r="AKH278" t="s">
        <v>2479</v>
      </c>
      <c r="AKI278" t="s">
        <v>2479</v>
      </c>
      <c r="AKJ278" t="s">
        <v>2479</v>
      </c>
      <c r="AKS278" t="s">
        <v>2820</v>
      </c>
      <c r="AKT278" t="s">
        <v>2258</v>
      </c>
      <c r="AKU278" t="s">
        <v>2394</v>
      </c>
      <c r="AKV278" t="s">
        <v>2468</v>
      </c>
      <c r="ALE278" t="s">
        <v>2442</v>
      </c>
      <c r="ALF278" t="s">
        <v>2992</v>
      </c>
      <c r="ALG278" t="s">
        <v>3040</v>
      </c>
      <c r="ALH278" t="s">
        <v>2440</v>
      </c>
      <c r="ALQ278" t="s">
        <v>2989</v>
      </c>
      <c r="ALR278" t="s">
        <v>2182</v>
      </c>
      <c r="ALS278" t="s">
        <v>2691</v>
      </c>
      <c r="ALT278" t="s">
        <v>2971</v>
      </c>
      <c r="AMD278" t="s">
        <v>3030</v>
      </c>
      <c r="AME278" t="s">
        <v>2906</v>
      </c>
      <c r="AMF278" t="s">
        <v>2955</v>
      </c>
      <c r="AMP278" t="s">
        <v>2534</v>
      </c>
      <c r="AMQ278" t="s">
        <v>2411</v>
      </c>
      <c r="AMR278" t="s">
        <v>2717</v>
      </c>
      <c r="ANB278" t="s">
        <v>2479</v>
      </c>
      <c r="ANC278" t="s">
        <v>2479</v>
      </c>
      <c r="AND278" t="s">
        <v>2479</v>
      </c>
      <c r="ANN278" t="s">
        <v>2827</v>
      </c>
      <c r="ANO278" t="s">
        <v>2667</v>
      </c>
      <c r="ANP278" t="s">
        <v>2636</v>
      </c>
      <c r="ANZ278" t="s">
        <v>2981</v>
      </c>
      <c r="AOA278" t="s">
        <v>2836</v>
      </c>
      <c r="AOB278" t="s">
        <v>2638</v>
      </c>
      <c r="AOL278" t="s">
        <v>2175</v>
      </c>
      <c r="AOM278" t="s">
        <v>2181</v>
      </c>
      <c r="AON278" t="s">
        <v>2495</v>
      </c>
      <c r="AOX278" t="s">
        <v>2962</v>
      </c>
      <c r="AOY278" t="s">
        <v>2962</v>
      </c>
      <c r="AOZ278" t="s">
        <v>2638</v>
      </c>
      <c r="APJ278" t="s">
        <v>2434</v>
      </c>
      <c r="APK278" t="s">
        <v>2393</v>
      </c>
      <c r="APL278" t="s">
        <v>2930</v>
      </c>
      <c r="APV278" t="s">
        <v>2479</v>
      </c>
      <c r="APW278" t="s">
        <v>2479</v>
      </c>
      <c r="APX278" t="s">
        <v>2479</v>
      </c>
      <c r="AQH278" t="s">
        <v>2531</v>
      </c>
      <c r="AQI278" t="s">
        <v>2259</v>
      </c>
      <c r="AQJ278" t="s">
        <v>2792</v>
      </c>
      <c r="AQT278" t="s">
        <v>3057</v>
      </c>
      <c r="AQU278" t="s">
        <v>2927</v>
      </c>
      <c r="AQV278" t="s">
        <v>3030</v>
      </c>
      <c r="ARF278" t="s">
        <v>2644</v>
      </c>
      <c r="ARG278" t="s">
        <v>2260</v>
      </c>
      <c r="ARH278" t="s">
        <v>2820</v>
      </c>
      <c r="AUL278" t="s">
        <v>2976</v>
      </c>
      <c r="AUM278" t="s">
        <v>3060</v>
      </c>
      <c r="AUN278" t="s">
        <v>2900</v>
      </c>
      <c r="AUX278" t="s">
        <v>2616</v>
      </c>
      <c r="AUY278" t="s">
        <v>2384</v>
      </c>
      <c r="AUZ278" t="s">
        <v>2647</v>
      </c>
      <c r="AVJ278" t="s">
        <v>2479</v>
      </c>
      <c r="AVK278" t="s">
        <v>2479</v>
      </c>
      <c r="AVL278" t="s">
        <v>2479</v>
      </c>
      <c r="AVV278" t="s">
        <v>2947</v>
      </c>
      <c r="AVW278" t="s">
        <v>2566</v>
      </c>
      <c r="AVX278" t="s">
        <v>2263</v>
      </c>
      <c r="AWH278" t="s">
        <v>2265</v>
      </c>
      <c r="AWI278" t="s">
        <v>2744</v>
      </c>
      <c r="AWJ278" t="s">
        <v>2570</v>
      </c>
      <c r="AWT278" t="s">
        <v>2811</v>
      </c>
      <c r="AWU278" t="s">
        <v>2243</v>
      </c>
      <c r="AWV278" t="s">
        <v>2337</v>
      </c>
      <c r="BBV278" t="s">
        <v>3041</v>
      </c>
      <c r="BBW278" t="s">
        <v>3081</v>
      </c>
      <c r="BBX278" t="s">
        <v>3030</v>
      </c>
      <c r="BBY278" t="s">
        <v>2839</v>
      </c>
      <c r="BCH278" t="s">
        <v>2833</v>
      </c>
      <c r="BCI278" t="s">
        <v>2677</v>
      </c>
      <c r="BCJ278" t="s">
        <v>2691</v>
      </c>
      <c r="BCK278" t="s">
        <v>2693</v>
      </c>
      <c r="BCT278" t="s">
        <v>2479</v>
      </c>
      <c r="BCU278" t="s">
        <v>2479</v>
      </c>
      <c r="BCV278" t="s">
        <v>2479</v>
      </c>
      <c r="BCW278" t="s">
        <v>2479</v>
      </c>
      <c r="BDF278" t="s">
        <v>2691</v>
      </c>
      <c r="BDG278" t="s">
        <v>2417</v>
      </c>
      <c r="BDH278" t="s">
        <v>2631</v>
      </c>
      <c r="BDI278" t="s">
        <v>2485</v>
      </c>
      <c r="BDR278" t="s">
        <v>2448</v>
      </c>
      <c r="BDS278" t="s">
        <v>2939</v>
      </c>
      <c r="BDT278" t="s">
        <v>2962</v>
      </c>
      <c r="BDU278" t="s">
        <v>3179</v>
      </c>
      <c r="BED278" t="s">
        <v>2271</v>
      </c>
      <c r="BEE278" t="s">
        <v>3042</v>
      </c>
      <c r="BEF278" t="s">
        <v>2597</v>
      </c>
      <c r="BEG278" t="s">
        <v>2596</v>
      </c>
      <c r="BLU278" t="s">
        <v>2667</v>
      </c>
      <c r="BLV278" t="s">
        <v>2878</v>
      </c>
      <c r="BLW278" t="s">
        <v>2810</v>
      </c>
      <c r="BLX278" t="s">
        <v>2438</v>
      </c>
      <c r="BLY278" t="s">
        <v>2550</v>
      </c>
      <c r="BLZ278" t="s">
        <v>2894</v>
      </c>
      <c r="BMA278" t="s">
        <v>2762</v>
      </c>
      <c r="BMB278" t="s">
        <v>2806</v>
      </c>
      <c r="BMG278" t="s">
        <v>2569</v>
      </c>
      <c r="BMH278" t="s">
        <v>2820</v>
      </c>
      <c r="BMI278" t="s">
        <v>2607</v>
      </c>
      <c r="BMJ278" t="s">
        <v>2497</v>
      </c>
      <c r="BMK278" t="s">
        <v>2347</v>
      </c>
      <c r="BML278" t="s">
        <v>2431</v>
      </c>
      <c r="BMM278" t="s">
        <v>2195</v>
      </c>
      <c r="BMN278" t="s">
        <v>2526</v>
      </c>
      <c r="BMS278" t="s">
        <v>2809</v>
      </c>
      <c r="BMT278" t="s">
        <v>2395</v>
      </c>
      <c r="BMU278" t="s">
        <v>2603</v>
      </c>
      <c r="BMV278" t="s">
        <v>2814</v>
      </c>
      <c r="BMW278" t="s">
        <v>2753</v>
      </c>
      <c r="BMX278" t="s">
        <v>2918</v>
      </c>
      <c r="BMY278" t="s">
        <v>2782</v>
      </c>
      <c r="BMZ278" t="s">
        <v>2226</v>
      </c>
      <c r="BNE278" t="s">
        <v>2508</v>
      </c>
      <c r="BNF278" t="s">
        <v>2917</v>
      </c>
      <c r="BNG278" t="s">
        <v>2616</v>
      </c>
      <c r="BNH278" t="s">
        <v>2685</v>
      </c>
      <c r="BNI278" t="s">
        <v>2498</v>
      </c>
      <c r="BNJ278" t="s">
        <v>2415</v>
      </c>
      <c r="BNK278" t="s">
        <v>2683</v>
      </c>
      <c r="BNL278" t="s">
        <v>2736</v>
      </c>
      <c r="BNQ278" t="s">
        <v>3059</v>
      </c>
      <c r="BNR278" t="s">
        <v>2517</v>
      </c>
      <c r="BNS278" t="s">
        <v>3153</v>
      </c>
      <c r="BNT278" t="s">
        <v>3150</v>
      </c>
      <c r="BNU278" t="s">
        <v>2443</v>
      </c>
      <c r="BNV278" t="s">
        <v>2904</v>
      </c>
      <c r="BNW278" t="s">
        <v>2649</v>
      </c>
      <c r="BNX278" t="s">
        <v>2945</v>
      </c>
      <c r="BOC278" t="s">
        <v>2378</v>
      </c>
      <c r="BOD278" t="s">
        <v>2477</v>
      </c>
      <c r="BOE278" t="s">
        <v>2269</v>
      </c>
      <c r="BOF278" t="s">
        <v>2977</v>
      </c>
      <c r="BOG278" t="s">
        <v>2794</v>
      </c>
      <c r="BOH278" t="s">
        <v>2668</v>
      </c>
      <c r="BOI278" t="s">
        <v>2504</v>
      </c>
      <c r="BOJ278" t="s">
        <v>2189</v>
      </c>
    </row>
    <row r="279" spans="1:1020 1029:1980" x14ac:dyDescent="0.15">
      <c r="A279" t="s">
        <v>3566</v>
      </c>
      <c r="V279" t="s">
        <v>3110</v>
      </c>
      <c r="W279" t="s">
        <v>3110</v>
      </c>
      <c r="X279" t="s">
        <v>3167</v>
      </c>
      <c r="BQ279" t="s">
        <v>3167</v>
      </c>
      <c r="BR279" t="s">
        <v>3167</v>
      </c>
      <c r="BS279" t="s">
        <v>3167</v>
      </c>
      <c r="BT279" t="s">
        <v>3167</v>
      </c>
      <c r="CJ279" t="s">
        <v>3002</v>
      </c>
      <c r="CK279" t="s">
        <v>2430</v>
      </c>
      <c r="CL279" t="s">
        <v>2870</v>
      </c>
      <c r="CM279" t="s">
        <v>2551</v>
      </c>
      <c r="CN279">
        <f>47</f>
        <v>47</v>
      </c>
      <c r="CO279" t="s">
        <v>2883</v>
      </c>
      <c r="CP279">
        <f>38</f>
        <v>38</v>
      </c>
      <c r="CQ279">
        <f>38</f>
        <v>38</v>
      </c>
      <c r="CR279">
        <f>39</f>
        <v>39</v>
      </c>
      <c r="DA279" t="s">
        <v>3085</v>
      </c>
      <c r="DB279" t="s">
        <v>3084</v>
      </c>
      <c r="DC279" t="s">
        <v>3085</v>
      </c>
      <c r="DD279" t="s">
        <v>3167</v>
      </c>
      <c r="DE279" t="s">
        <v>3167</v>
      </c>
      <c r="DY279" t="s">
        <v>3084</v>
      </c>
      <c r="DZ279" t="s">
        <v>3084</v>
      </c>
      <c r="EA279" t="s">
        <v>3084</v>
      </c>
      <c r="EB279" t="s">
        <v>3084</v>
      </c>
      <c r="EC279" t="s">
        <v>3084</v>
      </c>
      <c r="EK279" t="s">
        <v>3110</v>
      </c>
      <c r="EL279" t="s">
        <v>3110</v>
      </c>
      <c r="EM279" t="s">
        <v>2269</v>
      </c>
      <c r="EN279" t="s">
        <v>3065</v>
      </c>
      <c r="GU279" t="s">
        <v>3359</v>
      </c>
      <c r="IO279" t="s">
        <v>3167</v>
      </c>
      <c r="IP279" t="s">
        <v>3131</v>
      </c>
      <c r="IQ279" t="s">
        <v>3110</v>
      </c>
      <c r="IR279" t="s">
        <v>3065</v>
      </c>
      <c r="IS279" t="s">
        <v>3110</v>
      </c>
      <c r="JB279" t="s">
        <v>3084</v>
      </c>
      <c r="JC279" t="s">
        <v>3336</v>
      </c>
      <c r="JD279" t="s">
        <v>3354</v>
      </c>
      <c r="JE279" t="s">
        <v>3354</v>
      </c>
      <c r="JF279" t="s">
        <v>3270</v>
      </c>
      <c r="JG279" t="s">
        <v>3251</v>
      </c>
      <c r="JH279" t="s">
        <v>3225</v>
      </c>
      <c r="JI279" t="s">
        <v>3387</v>
      </c>
      <c r="JJ279" t="s">
        <v>3225</v>
      </c>
      <c r="JK279" t="s">
        <v>3387</v>
      </c>
      <c r="JL279" t="s">
        <v>3408</v>
      </c>
      <c r="JM279" t="s">
        <v>3410</v>
      </c>
      <c r="JN279" t="s">
        <v>3409</v>
      </c>
      <c r="JO279" t="s">
        <v>3085</v>
      </c>
      <c r="JP279" t="s">
        <v>3085</v>
      </c>
      <c r="JQ279" t="s">
        <v>3085</v>
      </c>
      <c r="KS279" t="s">
        <v>2810</v>
      </c>
      <c r="KT279" t="s">
        <v>2837</v>
      </c>
      <c r="KU279">
        <f>24</f>
        <v>24</v>
      </c>
      <c r="KV279" t="s">
        <v>2897</v>
      </c>
      <c r="KW279" t="s">
        <v>2425</v>
      </c>
      <c r="KX279" t="s">
        <v>2457</v>
      </c>
      <c r="KY279" t="s">
        <v>2896</v>
      </c>
      <c r="KZ279">
        <f>24</f>
        <v>24</v>
      </c>
      <c r="PA279" t="s">
        <v>3167</v>
      </c>
      <c r="PB279" t="s">
        <v>3167</v>
      </c>
      <c r="PC279" t="s">
        <v>3168</v>
      </c>
      <c r="PD279" t="s">
        <v>3167</v>
      </c>
      <c r="PN279" t="s">
        <v>3084</v>
      </c>
      <c r="PO279" t="s">
        <v>3085</v>
      </c>
      <c r="PP279" t="s">
        <v>3085</v>
      </c>
      <c r="RB279" t="s">
        <v>2853</v>
      </c>
      <c r="RC279" t="s">
        <v>2980</v>
      </c>
      <c r="RD279" t="s">
        <v>2640</v>
      </c>
      <c r="RE279" t="s">
        <v>2956</v>
      </c>
      <c r="RF279" t="s">
        <v>2455</v>
      </c>
      <c r="RG279" t="s">
        <v>3245</v>
      </c>
      <c r="RH279" t="s">
        <v>2446</v>
      </c>
      <c r="RI279" t="s">
        <v>2675</v>
      </c>
      <c r="RJ279" t="s">
        <v>3033</v>
      </c>
      <c r="RK279" t="s">
        <v>2266</v>
      </c>
      <c r="RL279" t="s">
        <v>2814</v>
      </c>
      <c r="RM279" t="s">
        <v>2608</v>
      </c>
      <c r="RN279" t="s">
        <v>2702</v>
      </c>
      <c r="RO279" t="s">
        <v>2743</v>
      </c>
      <c r="RP279" t="s">
        <v>2915</v>
      </c>
      <c r="RQ279" t="s">
        <v>2384</v>
      </c>
      <c r="RR279" t="s">
        <v>2605</v>
      </c>
      <c r="RS279" t="s">
        <v>2944</v>
      </c>
      <c r="RT279" t="s">
        <v>2747</v>
      </c>
      <c r="RU279" t="s">
        <v>2693</v>
      </c>
      <c r="RV279" t="s">
        <v>2823</v>
      </c>
      <c r="RW279" t="s">
        <v>2710</v>
      </c>
      <c r="RX279" t="s">
        <v>2700</v>
      </c>
      <c r="RY279" t="s">
        <v>2528</v>
      </c>
      <c r="RZ279" t="s">
        <v>2690</v>
      </c>
      <c r="SA279" t="s">
        <v>2479</v>
      </c>
      <c r="SB279" t="s">
        <v>2479</v>
      </c>
      <c r="SC279" t="s">
        <v>2479</v>
      </c>
      <c r="SD279" t="s">
        <v>2479</v>
      </c>
      <c r="SE279" t="s">
        <v>2479</v>
      </c>
      <c r="SF279" t="s">
        <v>2479</v>
      </c>
      <c r="SG279" t="s">
        <v>2479</v>
      </c>
      <c r="SH279" t="s">
        <v>2479</v>
      </c>
      <c r="SI279" t="s">
        <v>2479</v>
      </c>
      <c r="SJ279" t="s">
        <v>2479</v>
      </c>
      <c r="SK279" t="s">
        <v>2479</v>
      </c>
      <c r="SL279" t="s">
        <v>2667</v>
      </c>
      <c r="SM279" t="s">
        <v>2935</v>
      </c>
      <c r="SN279" t="s">
        <v>2886</v>
      </c>
      <c r="SO279" t="s">
        <v>3041</v>
      </c>
      <c r="SP279" t="s">
        <v>2778</v>
      </c>
      <c r="SQ279" t="s">
        <v>2778</v>
      </c>
      <c r="SR279" t="s">
        <v>2449</v>
      </c>
      <c r="SS279" t="s">
        <v>2873</v>
      </c>
      <c r="ST279" t="s">
        <v>2766</v>
      </c>
      <c r="SU279" t="s">
        <v>2814</v>
      </c>
      <c r="SV279" t="s">
        <v>2771</v>
      </c>
      <c r="SW279" t="s">
        <v>2879</v>
      </c>
      <c r="SX279" t="s">
        <v>2601</v>
      </c>
      <c r="SY279" t="s">
        <v>2990</v>
      </c>
      <c r="SZ279" t="s">
        <v>2874</v>
      </c>
      <c r="TA279" t="s">
        <v>2516</v>
      </c>
      <c r="TB279" t="s">
        <v>3028</v>
      </c>
      <c r="TC279" t="s">
        <v>2622</v>
      </c>
      <c r="TD279" t="s">
        <v>2623</v>
      </c>
      <c r="TE279" t="s">
        <v>2263</v>
      </c>
      <c r="TF279" t="s">
        <v>2751</v>
      </c>
      <c r="TG279" t="s">
        <v>2946</v>
      </c>
      <c r="TH279" t="s">
        <v>2395</v>
      </c>
      <c r="TI279" t="s">
        <v>2761</v>
      </c>
      <c r="TJ279" t="s">
        <v>2393</v>
      </c>
      <c r="TK279" t="s">
        <v>2408</v>
      </c>
      <c r="TL279" t="s">
        <v>2584</v>
      </c>
      <c r="TM279" t="s">
        <v>2918</v>
      </c>
      <c r="TN279" t="s">
        <v>2676</v>
      </c>
      <c r="TO279" t="s">
        <v>2788</v>
      </c>
      <c r="TP279" t="s">
        <v>2605</v>
      </c>
      <c r="TQ279" t="s">
        <v>2994</v>
      </c>
      <c r="TR279" t="s">
        <v>2885</v>
      </c>
      <c r="TS279" t="s">
        <v>2329</v>
      </c>
      <c r="TT279" t="s">
        <v>2375</v>
      </c>
      <c r="TU279" t="s">
        <v>2284</v>
      </c>
      <c r="UE279" t="s">
        <v>2479</v>
      </c>
      <c r="UQ279" t="s">
        <v>2479</v>
      </c>
      <c r="VC279" t="s">
        <v>2479</v>
      </c>
      <c r="VN279" t="s">
        <v>2896</v>
      </c>
      <c r="VO279" t="s">
        <v>2992</v>
      </c>
      <c r="VP279" t="s">
        <v>2520</v>
      </c>
      <c r="VZ279" t="s">
        <v>2525</v>
      </c>
      <c r="WA279" t="s">
        <v>2973</v>
      </c>
      <c r="WB279" t="s">
        <v>2501</v>
      </c>
      <c r="WL279" t="s">
        <v>2479</v>
      </c>
      <c r="WM279" t="s">
        <v>2479</v>
      </c>
      <c r="WN279" t="s">
        <v>2479</v>
      </c>
      <c r="WX279" t="s">
        <v>2852</v>
      </c>
      <c r="WY279" t="s">
        <v>2432</v>
      </c>
      <c r="WZ279" t="s">
        <v>2629</v>
      </c>
      <c r="XJ279" t="s">
        <v>2712</v>
      </c>
      <c r="XK279" t="s">
        <v>2875</v>
      </c>
      <c r="XL279" t="s">
        <v>2890</v>
      </c>
      <c r="XV279" t="s">
        <v>2381</v>
      </c>
      <c r="XW279" t="s">
        <v>2349</v>
      </c>
      <c r="XX279" t="s">
        <v>2471</v>
      </c>
      <c r="YG279" t="s">
        <v>2394</v>
      </c>
      <c r="YH279" t="s">
        <v>2644</v>
      </c>
      <c r="YI279" t="s">
        <v>2782</v>
      </c>
      <c r="YJ279" t="s">
        <v>2258</v>
      </c>
      <c r="YK279" t="s">
        <v>2805</v>
      </c>
      <c r="YS279" t="s">
        <v>2769</v>
      </c>
      <c r="YT279" t="s">
        <v>2394</v>
      </c>
      <c r="YU279" t="s">
        <v>2416</v>
      </c>
      <c r="YV279" t="s">
        <v>2724</v>
      </c>
      <c r="YW279" t="s">
        <v>2327</v>
      </c>
      <c r="ZE279" t="s">
        <v>2479</v>
      </c>
      <c r="ZF279" t="s">
        <v>2479</v>
      </c>
      <c r="ZG279" t="s">
        <v>2479</v>
      </c>
      <c r="ZH279" t="s">
        <v>2479</v>
      </c>
      <c r="ZI279" t="s">
        <v>2479</v>
      </c>
      <c r="ZQ279" t="s">
        <v>2516</v>
      </c>
      <c r="ZR279" t="s">
        <v>2873</v>
      </c>
      <c r="ZS279" t="s">
        <v>2815</v>
      </c>
      <c r="ZT279" t="s">
        <v>2768</v>
      </c>
      <c r="ZU279" t="s">
        <v>2621</v>
      </c>
      <c r="AAC279" t="s">
        <v>2950</v>
      </c>
      <c r="AAD279" t="s">
        <v>2394</v>
      </c>
      <c r="AAE279" t="s">
        <v>2508</v>
      </c>
      <c r="AAF279" t="s">
        <v>2915</v>
      </c>
      <c r="AAG279" t="s">
        <v>2745</v>
      </c>
      <c r="AAO279" t="s">
        <v>2751</v>
      </c>
      <c r="AAP279" t="s">
        <v>2258</v>
      </c>
      <c r="AAQ279" t="s">
        <v>2614</v>
      </c>
      <c r="AAR279" t="s">
        <v>2486</v>
      </c>
      <c r="AAS279" t="s">
        <v>2488</v>
      </c>
      <c r="ABA279" t="s">
        <v>2718</v>
      </c>
      <c r="ABB279" t="s">
        <v>3116</v>
      </c>
      <c r="ABC279" t="s">
        <v>2443</v>
      </c>
      <c r="ABD279" t="s">
        <v>2448</v>
      </c>
      <c r="ABM279" t="s">
        <v>2563</v>
      </c>
      <c r="ABN279" t="s">
        <v>2300</v>
      </c>
      <c r="ABO279" t="s">
        <v>2238</v>
      </c>
      <c r="ABP279" t="s">
        <v>2254</v>
      </c>
      <c r="ABY279" t="s">
        <v>2479</v>
      </c>
      <c r="ABZ279" t="s">
        <v>2479</v>
      </c>
      <c r="ACA279" t="s">
        <v>2479</v>
      </c>
      <c r="ACB279" t="s">
        <v>2479</v>
      </c>
      <c r="ACK279" t="s">
        <v>3039</v>
      </c>
      <c r="ACL279" t="s">
        <v>2667</v>
      </c>
      <c r="ACM279" t="s">
        <v>2780</v>
      </c>
      <c r="ACN279" t="s">
        <v>2993</v>
      </c>
      <c r="ACW279" t="s">
        <v>3082</v>
      </c>
      <c r="ACX279" t="s">
        <v>2455</v>
      </c>
      <c r="ACY279" t="s">
        <v>2719</v>
      </c>
      <c r="ACZ279" t="s">
        <v>3026</v>
      </c>
      <c r="ADI279" t="s">
        <v>2849</v>
      </c>
      <c r="ADJ279" t="s">
        <v>2698</v>
      </c>
      <c r="ADK279" t="s">
        <v>2724</v>
      </c>
      <c r="ADL279" t="s">
        <v>2645</v>
      </c>
      <c r="ADU279" t="s">
        <v>2687</v>
      </c>
      <c r="ADV279" t="s">
        <v>2441</v>
      </c>
      <c r="ADW279" t="s">
        <v>2974</v>
      </c>
      <c r="ADX279" t="s">
        <v>2990</v>
      </c>
      <c r="ADY279" t="s">
        <v>2449</v>
      </c>
      <c r="AEG279" t="s">
        <v>2729</v>
      </c>
      <c r="AEH279" t="s">
        <v>2747</v>
      </c>
      <c r="AEI279" t="s">
        <v>2549</v>
      </c>
      <c r="AEJ279" t="s">
        <v>2851</v>
      </c>
      <c r="AEK279" t="s">
        <v>2919</v>
      </c>
      <c r="AES279" t="s">
        <v>2479</v>
      </c>
      <c r="AET279" t="s">
        <v>2479</v>
      </c>
      <c r="AEU279" t="s">
        <v>2479</v>
      </c>
      <c r="AEV279" t="s">
        <v>2479</v>
      </c>
      <c r="AEW279" t="s">
        <v>2479</v>
      </c>
      <c r="AFE279" t="s">
        <v>2456</v>
      </c>
      <c r="AFF279" t="s">
        <v>2897</v>
      </c>
      <c r="AFG279" t="s">
        <v>3039</v>
      </c>
      <c r="AFH279" t="s">
        <v>3074</v>
      </c>
      <c r="AFI279" t="s">
        <v>3032</v>
      </c>
      <c r="AFQ279" t="s">
        <v>2873</v>
      </c>
      <c r="AFR279" t="s">
        <v>2853</v>
      </c>
      <c r="AFS279" t="s">
        <v>2636</v>
      </c>
      <c r="AFT279" t="s">
        <v>2948</v>
      </c>
      <c r="AFU279" t="s">
        <v>2443</v>
      </c>
      <c r="AGC279" t="s">
        <v>2857</v>
      </c>
      <c r="AGD279" t="s">
        <v>2761</v>
      </c>
      <c r="AGE279" t="s">
        <v>2551</v>
      </c>
      <c r="AGF279" t="s">
        <v>2604</v>
      </c>
      <c r="AGG279" t="s">
        <v>2395</v>
      </c>
      <c r="AGO279" t="s">
        <v>2718</v>
      </c>
      <c r="AGP279" t="s">
        <v>3060</v>
      </c>
      <c r="AGQ279" t="s">
        <v>2455</v>
      </c>
      <c r="AGR279" t="s">
        <v>2717</v>
      </c>
      <c r="AGS279" t="s">
        <v>2454</v>
      </c>
      <c r="AHA279" t="s">
        <v>2669</v>
      </c>
      <c r="AHB279" t="s">
        <v>2483</v>
      </c>
      <c r="AHC279" t="s">
        <v>2791</v>
      </c>
      <c r="AHD279" t="s">
        <v>2701</v>
      </c>
      <c r="AHE279" t="s">
        <v>2563</v>
      </c>
      <c r="AHM279" t="s">
        <v>2479</v>
      </c>
      <c r="AHN279" t="s">
        <v>2479</v>
      </c>
      <c r="AHO279" t="s">
        <v>2479</v>
      </c>
      <c r="AHP279" t="s">
        <v>2479</v>
      </c>
      <c r="AHQ279" t="s">
        <v>2479</v>
      </c>
      <c r="AHY279" t="s">
        <v>2981</v>
      </c>
      <c r="AHZ279" t="s">
        <v>2462</v>
      </c>
      <c r="AIA279" t="s">
        <v>3082</v>
      </c>
      <c r="AIB279" t="s">
        <v>2719</v>
      </c>
      <c r="AIC279" t="s">
        <v>2719</v>
      </c>
      <c r="AIK279" t="s">
        <v>2438</v>
      </c>
      <c r="AIL279" t="s">
        <v>2890</v>
      </c>
      <c r="AIM279" t="s">
        <v>2767</v>
      </c>
      <c r="AIN279" t="s">
        <v>2806</v>
      </c>
      <c r="AIO279" t="s">
        <v>2265</v>
      </c>
      <c r="AIW279" t="s">
        <v>2204</v>
      </c>
      <c r="AIX279" t="s">
        <v>2341</v>
      </c>
      <c r="AIY279" t="s">
        <v>2432</v>
      </c>
      <c r="AIZ279" t="s">
        <v>2871</v>
      </c>
      <c r="AJA279" t="s">
        <v>2468</v>
      </c>
      <c r="AJI279" t="s">
        <v>2992</v>
      </c>
      <c r="AJJ279" t="s">
        <v>2901</v>
      </c>
      <c r="AJK279" t="s">
        <v>2455</v>
      </c>
      <c r="AJL279" t="s">
        <v>2906</v>
      </c>
      <c r="AJU279" t="s">
        <v>2683</v>
      </c>
      <c r="AJV279" t="s">
        <v>2589</v>
      </c>
      <c r="AJW279" t="s">
        <v>2749</v>
      </c>
      <c r="AJX279" t="s">
        <v>2245</v>
      </c>
      <c r="AKG279" t="s">
        <v>2479</v>
      </c>
      <c r="AKH279" t="s">
        <v>2479</v>
      </c>
      <c r="AKI279" t="s">
        <v>2479</v>
      </c>
      <c r="AKJ279" t="s">
        <v>2479</v>
      </c>
      <c r="AKS279" t="s">
        <v>2535</v>
      </c>
      <c r="AKT279" t="s">
        <v>2394</v>
      </c>
      <c r="AKU279" t="s">
        <v>2553</v>
      </c>
      <c r="AKV279" t="s">
        <v>2486</v>
      </c>
      <c r="ALE279" t="s">
        <v>2903</v>
      </c>
      <c r="ALF279" t="s">
        <v>3196</v>
      </c>
      <c r="ALG279" t="s">
        <v>2454</v>
      </c>
      <c r="ALH279" t="s">
        <v>2890</v>
      </c>
      <c r="ALQ279" t="s">
        <v>2426</v>
      </c>
      <c r="ALR279" t="s">
        <v>2149</v>
      </c>
      <c r="ALS279" t="s">
        <v>2317</v>
      </c>
      <c r="ALT279" t="s">
        <v>2282</v>
      </c>
      <c r="AMC279" t="s">
        <v>2879</v>
      </c>
      <c r="AMD279" t="s">
        <v>2945</v>
      </c>
      <c r="AME279" t="s">
        <v>2555</v>
      </c>
      <c r="AMF279" t="s">
        <v>2596</v>
      </c>
      <c r="AMO279" t="s">
        <v>2357</v>
      </c>
      <c r="AMP279" t="s">
        <v>2199</v>
      </c>
      <c r="AMQ279" t="s">
        <v>2576</v>
      </c>
      <c r="AMR279" t="s">
        <v>2310</v>
      </c>
      <c r="ANA279" t="s">
        <v>2479</v>
      </c>
      <c r="ANB279" t="s">
        <v>2479</v>
      </c>
      <c r="ANC279" t="s">
        <v>2484</v>
      </c>
      <c r="AND279" t="s">
        <v>2479</v>
      </c>
      <c r="ANM279" t="s">
        <v>2917</v>
      </c>
      <c r="ANN279" t="s">
        <v>2485</v>
      </c>
      <c r="ANO279" t="s">
        <v>2348</v>
      </c>
      <c r="ANP279" t="s">
        <v>2743</v>
      </c>
      <c r="ANY279" t="s">
        <v>2894</v>
      </c>
      <c r="ANZ279" t="s">
        <v>2395</v>
      </c>
      <c r="AOA279" t="s">
        <v>2551</v>
      </c>
      <c r="AOB279" t="s">
        <v>2262</v>
      </c>
      <c r="AOK279" t="s">
        <v>2209</v>
      </c>
      <c r="AOL279" t="s">
        <v>2288</v>
      </c>
      <c r="AOM279" t="s">
        <v>2786</v>
      </c>
      <c r="AON279" t="s">
        <v>2742</v>
      </c>
      <c r="AOX279" t="s">
        <v>2837</v>
      </c>
      <c r="AOY279" t="s">
        <v>2464</v>
      </c>
      <c r="AOZ279" t="s">
        <v>2935</v>
      </c>
      <c r="APJ279" t="s">
        <v>2711</v>
      </c>
      <c r="APK279" t="s">
        <v>2665</v>
      </c>
      <c r="APL279" t="s">
        <v>2787</v>
      </c>
      <c r="APV279" t="s">
        <v>2479</v>
      </c>
      <c r="APW279" t="s">
        <v>2479</v>
      </c>
      <c r="APX279" t="s">
        <v>2479</v>
      </c>
      <c r="AQH279" t="s">
        <v>2920</v>
      </c>
      <c r="AQI279" t="s">
        <v>2716</v>
      </c>
      <c r="AQJ279" t="s">
        <v>2827</v>
      </c>
      <c r="AQT279" t="s">
        <v>2796</v>
      </c>
      <c r="AQU279" t="s">
        <v>3022</v>
      </c>
      <c r="AQV279" t="s">
        <v>2902</v>
      </c>
      <c r="ARF279" t="s">
        <v>2678</v>
      </c>
      <c r="ARG279" t="s">
        <v>2483</v>
      </c>
      <c r="ARH279" t="s">
        <v>2590</v>
      </c>
      <c r="BBV279" t="s">
        <v>3005</v>
      </c>
      <c r="BBW279" t="s">
        <v>3007</v>
      </c>
      <c r="BBX279" t="s">
        <v>3014</v>
      </c>
      <c r="BBY279" t="s">
        <v>3024</v>
      </c>
      <c r="BCH279" t="s">
        <v>2975</v>
      </c>
      <c r="BCI279" t="s">
        <v>2585</v>
      </c>
      <c r="BCJ279" t="s">
        <v>2551</v>
      </c>
      <c r="BCK279" t="s">
        <v>2324</v>
      </c>
      <c r="BCT279" t="s">
        <v>2479</v>
      </c>
      <c r="BCU279" t="s">
        <v>2479</v>
      </c>
      <c r="BCV279" t="s">
        <v>2479</v>
      </c>
      <c r="BCW279" t="s">
        <v>2479</v>
      </c>
      <c r="BDF279" t="s">
        <v>2994</v>
      </c>
      <c r="BDG279" t="s">
        <v>2790</v>
      </c>
      <c r="BDH279" t="s">
        <v>2497</v>
      </c>
      <c r="BDI279" t="s">
        <v>2417</v>
      </c>
      <c r="BDR279" t="s">
        <v>2980</v>
      </c>
      <c r="BDS279" t="s">
        <v>3071</v>
      </c>
      <c r="BDT279" t="s">
        <v>2839</v>
      </c>
      <c r="BDU279" t="s">
        <v>2949</v>
      </c>
      <c r="BED279" t="s">
        <v>2811</v>
      </c>
      <c r="BEE279" t="s">
        <v>2774</v>
      </c>
      <c r="BEF279" t="s">
        <v>2763</v>
      </c>
      <c r="BEG279" t="s">
        <v>2752</v>
      </c>
      <c r="BIZ279" t="s">
        <v>2640</v>
      </c>
      <c r="BJA279" t="s">
        <v>2956</v>
      </c>
      <c r="BJB279" t="s">
        <v>2455</v>
      </c>
      <c r="BJC279" t="s">
        <v>2449</v>
      </c>
      <c r="BJD279" t="s">
        <v>2636</v>
      </c>
      <c r="BJE279" t="s">
        <v>2555</v>
      </c>
      <c r="BJF279" t="s">
        <v>2770</v>
      </c>
      <c r="BJG279" t="s">
        <v>2552</v>
      </c>
      <c r="BJH279" t="s">
        <v>2410</v>
      </c>
      <c r="BJL279" t="s">
        <v>2915</v>
      </c>
      <c r="BJM279" t="s">
        <v>2384</v>
      </c>
      <c r="BJN279" t="s">
        <v>2605</v>
      </c>
      <c r="BJO279" t="s">
        <v>2944</v>
      </c>
      <c r="BJP279" t="s">
        <v>2747</v>
      </c>
      <c r="BJQ279" t="s">
        <v>2693</v>
      </c>
      <c r="BJR279" t="s">
        <v>2823</v>
      </c>
      <c r="BJS279" t="s">
        <v>2710</v>
      </c>
      <c r="BJT279" t="s">
        <v>2700</v>
      </c>
      <c r="BJX279" t="s">
        <v>2876</v>
      </c>
      <c r="BJY279" t="s">
        <v>3031</v>
      </c>
      <c r="BJZ279" t="s">
        <v>2565</v>
      </c>
      <c r="BKA279" t="s">
        <v>2324</v>
      </c>
      <c r="BKB279" t="s">
        <v>2597</v>
      </c>
      <c r="BKC279" t="s">
        <v>2602</v>
      </c>
      <c r="BKD279" t="s">
        <v>2975</v>
      </c>
      <c r="BKE279" t="s">
        <v>2690</v>
      </c>
      <c r="BKF279" t="s">
        <v>2486</v>
      </c>
      <c r="BKJ279" t="s">
        <v>2886</v>
      </c>
      <c r="BKK279" t="s">
        <v>3041</v>
      </c>
      <c r="BKL279" t="s">
        <v>2778</v>
      </c>
      <c r="BKM279" t="s">
        <v>2778</v>
      </c>
      <c r="BKN279" t="s">
        <v>2449</v>
      </c>
      <c r="BKO279" t="s">
        <v>2873</v>
      </c>
      <c r="BKP279" t="s">
        <v>2766</v>
      </c>
      <c r="BKQ279" t="s">
        <v>2814</v>
      </c>
      <c r="BKR279" t="s">
        <v>2771</v>
      </c>
      <c r="BKV279" t="s">
        <v>2874</v>
      </c>
      <c r="BKW279" t="s">
        <v>2516</v>
      </c>
      <c r="BKX279" t="s">
        <v>3028</v>
      </c>
      <c r="BKY279" t="s">
        <v>2264</v>
      </c>
      <c r="BKZ279" t="s">
        <v>2531</v>
      </c>
      <c r="BLA279" t="s">
        <v>2383</v>
      </c>
      <c r="BLB279" t="s">
        <v>2601</v>
      </c>
      <c r="BLC279" t="s">
        <v>2691</v>
      </c>
      <c r="BLD279" t="s">
        <v>2782</v>
      </c>
      <c r="BLH279" t="s">
        <v>2584</v>
      </c>
      <c r="BLI279" t="s">
        <v>2918</v>
      </c>
      <c r="BLJ279" t="s">
        <v>2676</v>
      </c>
      <c r="BLK279" t="s">
        <v>2788</v>
      </c>
      <c r="BLL279" t="s">
        <v>2605</v>
      </c>
      <c r="BLM279" t="s">
        <v>2994</v>
      </c>
      <c r="BLN279" t="s">
        <v>2885</v>
      </c>
      <c r="BLO279" t="s">
        <v>2329</v>
      </c>
      <c r="BLP279" t="s">
        <v>2375</v>
      </c>
      <c r="BLU279" t="s">
        <v>2956</v>
      </c>
      <c r="BLV279" t="s">
        <v>2455</v>
      </c>
      <c r="BLW279" t="s">
        <v>3245</v>
      </c>
      <c r="BLX279" t="s">
        <v>2446</v>
      </c>
      <c r="BLY279" t="s">
        <v>2675</v>
      </c>
      <c r="BLZ279" t="s">
        <v>3033</v>
      </c>
      <c r="BMA279" t="s">
        <v>2266</v>
      </c>
      <c r="BMB279" t="s">
        <v>2814</v>
      </c>
      <c r="BMG279" t="s">
        <v>2384</v>
      </c>
      <c r="BMH279" t="s">
        <v>2605</v>
      </c>
      <c r="BMI279" t="s">
        <v>2944</v>
      </c>
      <c r="BMJ279" t="s">
        <v>2747</v>
      </c>
      <c r="BMK279" t="s">
        <v>2693</v>
      </c>
      <c r="BML279" t="s">
        <v>2823</v>
      </c>
      <c r="BMM279" t="s">
        <v>2710</v>
      </c>
      <c r="BMN279" t="s">
        <v>2700</v>
      </c>
      <c r="BMS279" t="s">
        <v>3031</v>
      </c>
      <c r="BMT279" t="s">
        <v>2564</v>
      </c>
      <c r="BMU279" t="s">
        <v>2564</v>
      </c>
      <c r="BMV279" t="s">
        <v>2264</v>
      </c>
      <c r="BMW279" t="s">
        <v>2744</v>
      </c>
      <c r="BMX279" t="s">
        <v>2532</v>
      </c>
      <c r="BMY279" t="s">
        <v>2820</v>
      </c>
      <c r="BMZ279" t="s">
        <v>2508</v>
      </c>
      <c r="BNE279" t="s">
        <v>3041</v>
      </c>
      <c r="BNF279" t="s">
        <v>2778</v>
      </c>
      <c r="BNG279" t="s">
        <v>2778</v>
      </c>
      <c r="BNH279" t="s">
        <v>2449</v>
      </c>
      <c r="BNI279" t="s">
        <v>2608</v>
      </c>
      <c r="BNJ279" t="s">
        <v>2766</v>
      </c>
      <c r="BNK279" t="s">
        <v>2813</v>
      </c>
      <c r="BNL279" t="s">
        <v>2771</v>
      </c>
      <c r="BNQ279" t="s">
        <v>2516</v>
      </c>
      <c r="BNR279" t="s">
        <v>3028</v>
      </c>
      <c r="BNS279" t="s">
        <v>2622</v>
      </c>
      <c r="BNT279" t="s">
        <v>2623</v>
      </c>
      <c r="BNU279" t="s">
        <v>2263</v>
      </c>
      <c r="BNV279" t="s">
        <v>2751</v>
      </c>
      <c r="BNW279" t="s">
        <v>2946</v>
      </c>
      <c r="BNX279" t="s">
        <v>2395</v>
      </c>
      <c r="BOC279" t="s">
        <v>2918</v>
      </c>
      <c r="BOD279" t="s">
        <v>2676</v>
      </c>
      <c r="BOE279" t="s">
        <v>2788</v>
      </c>
      <c r="BOF279" t="s">
        <v>2605</v>
      </c>
      <c r="BOG279" t="s">
        <v>2994</v>
      </c>
      <c r="BOH279" t="s">
        <v>2885</v>
      </c>
      <c r="BOI279" t="s">
        <v>2329</v>
      </c>
      <c r="BOJ279" t="s">
        <v>2375</v>
      </c>
    </row>
    <row r="280" spans="1:1020 1029:1980" x14ac:dyDescent="0.15">
      <c r="A280" t="s">
        <v>3567</v>
      </c>
      <c r="U280" t="s">
        <v>3084</v>
      </c>
      <c r="V280" t="s">
        <v>3084</v>
      </c>
      <c r="W280" t="s">
        <v>3084</v>
      </c>
      <c r="X280" t="s">
        <v>3354</v>
      </c>
      <c r="BQ280" t="s">
        <v>3084</v>
      </c>
      <c r="BR280" t="s">
        <v>3084</v>
      </c>
      <c r="BS280" t="s">
        <v>3085</v>
      </c>
      <c r="BT280" t="s">
        <v>3084</v>
      </c>
      <c r="DA280" t="s">
        <v>3085</v>
      </c>
      <c r="DB280" t="s">
        <v>3085</v>
      </c>
      <c r="DC280" t="s">
        <v>3084</v>
      </c>
      <c r="DD280" t="s">
        <v>3084</v>
      </c>
      <c r="EL280" t="s">
        <v>3084</v>
      </c>
      <c r="EM280" t="s">
        <v>3167</v>
      </c>
      <c r="EN280" t="s">
        <v>3085</v>
      </c>
      <c r="IO280" t="s">
        <v>3167</v>
      </c>
      <c r="IP280" t="s">
        <v>3168</v>
      </c>
      <c r="IQ280" t="s">
        <v>3167</v>
      </c>
      <c r="IR280" t="s">
        <v>3168</v>
      </c>
      <c r="JB280" t="s">
        <v>3084</v>
      </c>
      <c r="JC280" t="s">
        <v>3084</v>
      </c>
      <c r="JD280" t="s">
        <v>3354</v>
      </c>
      <c r="JG280" t="s">
        <v>3407</v>
      </c>
      <c r="JK280" t="s">
        <v>3387</v>
      </c>
      <c r="JL280" t="s">
        <v>3225</v>
      </c>
      <c r="JM280" t="s">
        <v>3085</v>
      </c>
      <c r="JN280" t="s">
        <v>3085</v>
      </c>
      <c r="JO280" t="s">
        <v>3085</v>
      </c>
      <c r="JP280" t="s">
        <v>3085</v>
      </c>
      <c r="JQ280" t="s">
        <v>3085</v>
      </c>
      <c r="MG280" t="s">
        <v>3158</v>
      </c>
      <c r="MH280" t="s">
        <v>3486</v>
      </c>
      <c r="PA280" t="s">
        <v>3167</v>
      </c>
      <c r="PB280" t="s">
        <v>3167</v>
      </c>
      <c r="PC280" t="s">
        <v>3084</v>
      </c>
      <c r="PD280" t="s">
        <v>3084</v>
      </c>
      <c r="PN280" t="s">
        <v>3167</v>
      </c>
      <c r="PO280" t="s">
        <v>3085</v>
      </c>
      <c r="PP280" t="s">
        <v>3167</v>
      </c>
      <c r="RC280" t="s">
        <v>2862</v>
      </c>
      <c r="RG280" t="s">
        <v>3082</v>
      </c>
      <c r="RH280" t="s">
        <v>2718</v>
      </c>
      <c r="RI280" t="s">
        <v>3038</v>
      </c>
      <c r="RJ280" t="s">
        <v>2438</v>
      </c>
      <c r="RK280" t="s">
        <v>2452</v>
      </c>
      <c r="RL280" t="s">
        <v>2937</v>
      </c>
      <c r="RM280" t="s">
        <v>2890</v>
      </c>
      <c r="RO280" t="s">
        <v>3038</v>
      </c>
      <c r="RS280" t="s">
        <v>2591</v>
      </c>
      <c r="RT280" t="s">
        <v>2483</v>
      </c>
      <c r="RU280" t="s">
        <v>2208</v>
      </c>
      <c r="RV280" t="s">
        <v>2346</v>
      </c>
      <c r="RW280" t="s">
        <v>2277</v>
      </c>
      <c r="RX280" t="s">
        <v>2162</v>
      </c>
      <c r="RY280" t="s">
        <v>2280</v>
      </c>
      <c r="SA280" t="s">
        <v>2479</v>
      </c>
      <c r="SE280" t="s">
        <v>2479</v>
      </c>
      <c r="SF280" t="s">
        <v>2479</v>
      </c>
      <c r="SG280" t="s">
        <v>2479</v>
      </c>
      <c r="SH280" t="s">
        <v>2479</v>
      </c>
      <c r="SI280" t="s">
        <v>2479</v>
      </c>
      <c r="SJ280" t="s">
        <v>2479</v>
      </c>
      <c r="SK280" t="s">
        <v>2479</v>
      </c>
      <c r="SM280" t="s">
        <v>2655</v>
      </c>
      <c r="SQ280" t="s">
        <v>2247</v>
      </c>
      <c r="SR280" t="s">
        <v>2215</v>
      </c>
      <c r="SS280" t="s">
        <v>2787</v>
      </c>
      <c r="ST280" t="s">
        <v>2507</v>
      </c>
      <c r="SU280" t="s">
        <v>2289</v>
      </c>
      <c r="SV280" t="s">
        <v>2344</v>
      </c>
      <c r="SW280" t="s">
        <v>2300</v>
      </c>
      <c r="SY280" t="s">
        <v>2639</v>
      </c>
      <c r="TC280" t="s">
        <v>2462</v>
      </c>
      <c r="TD280" t="s">
        <v>2457</v>
      </c>
      <c r="TE280" t="s">
        <v>2933</v>
      </c>
      <c r="TF280" t="s">
        <v>2933</v>
      </c>
      <c r="TG280" t="s">
        <v>2906</v>
      </c>
      <c r="TH280" t="s">
        <v>2935</v>
      </c>
      <c r="TI280" t="s">
        <v>2462</v>
      </c>
      <c r="TK280" t="s">
        <v>2440</v>
      </c>
      <c r="TO280" t="s">
        <v>2620</v>
      </c>
      <c r="TP280" t="s">
        <v>2806</v>
      </c>
      <c r="TQ280" t="s">
        <v>2814</v>
      </c>
      <c r="TR280" t="s">
        <v>2809</v>
      </c>
      <c r="TS280" t="s">
        <v>2765</v>
      </c>
      <c r="TT280" t="s">
        <v>2555</v>
      </c>
      <c r="TU280" t="s">
        <v>2712</v>
      </c>
      <c r="VM280" t="s">
        <v>3047</v>
      </c>
      <c r="VN280" t="s">
        <v>3054</v>
      </c>
      <c r="VO280" t="s">
        <v>2984</v>
      </c>
      <c r="VP280" t="s">
        <v>3087</v>
      </c>
      <c r="VY280" t="s">
        <v>2975</v>
      </c>
      <c r="VZ280" t="s">
        <v>2656</v>
      </c>
      <c r="WA280" t="s">
        <v>2505</v>
      </c>
      <c r="WB280" t="s">
        <v>2746</v>
      </c>
      <c r="WK280" t="s">
        <v>2479</v>
      </c>
      <c r="WL280" t="s">
        <v>2479</v>
      </c>
      <c r="WM280" t="s">
        <v>2479</v>
      </c>
      <c r="WN280" t="s">
        <v>2479</v>
      </c>
      <c r="WW280" t="s">
        <v>2284</v>
      </c>
      <c r="WX280" t="s">
        <v>2800</v>
      </c>
      <c r="WY280" t="s">
        <v>2629</v>
      </c>
      <c r="WZ280" t="s">
        <v>2803</v>
      </c>
      <c r="XI280" t="s">
        <v>3066</v>
      </c>
      <c r="XJ280" t="s">
        <v>2982</v>
      </c>
      <c r="XK280" t="s">
        <v>2799</v>
      </c>
      <c r="XL280" t="s">
        <v>2927</v>
      </c>
      <c r="XU280" t="s">
        <v>2810</v>
      </c>
      <c r="XV280" t="s">
        <v>2623</v>
      </c>
      <c r="XW280" t="s">
        <v>2814</v>
      </c>
      <c r="XX280" t="s">
        <v>2623</v>
      </c>
      <c r="YG280" t="s">
        <v>2983</v>
      </c>
      <c r="YH280" t="s">
        <v>3087</v>
      </c>
      <c r="YI280" t="s">
        <v>3000</v>
      </c>
      <c r="YJ280" t="s">
        <v>2985</v>
      </c>
      <c r="YS280" t="s">
        <v>2241</v>
      </c>
      <c r="YT280" t="s">
        <v>2279</v>
      </c>
      <c r="YU280" t="s">
        <v>2311</v>
      </c>
      <c r="YV280" t="s">
        <v>2314</v>
      </c>
      <c r="ZE280" t="s">
        <v>2479</v>
      </c>
      <c r="ZF280" t="s">
        <v>2479</v>
      </c>
      <c r="ZG280" t="s">
        <v>2479</v>
      </c>
      <c r="ZH280" t="s">
        <v>2479</v>
      </c>
      <c r="ZQ280" t="s">
        <v>2473</v>
      </c>
      <c r="ZR280" t="s">
        <v>2497</v>
      </c>
      <c r="ZS280" t="s">
        <v>2355</v>
      </c>
      <c r="ZT280" t="s">
        <v>2497</v>
      </c>
      <c r="AAC280" t="s">
        <v>3053</v>
      </c>
      <c r="AAD280" t="s">
        <v>3087</v>
      </c>
      <c r="AAE280" t="s">
        <v>2520</v>
      </c>
      <c r="AAF280" t="s">
        <v>2829</v>
      </c>
      <c r="AAO280" t="s">
        <v>2708</v>
      </c>
      <c r="AAP280" t="s">
        <v>2870</v>
      </c>
      <c r="AAQ280" t="s">
        <v>2408</v>
      </c>
      <c r="AAR280" t="s">
        <v>2870</v>
      </c>
      <c r="ABA280" t="s">
        <v>2900</v>
      </c>
      <c r="ABB280" t="s">
        <v>3060</v>
      </c>
      <c r="ABC280" t="s">
        <v>3008</v>
      </c>
      <c r="ABD280" t="s">
        <v>2891</v>
      </c>
      <c r="ABM280" t="s">
        <v>2547</v>
      </c>
      <c r="ABN280" t="s">
        <v>2476</v>
      </c>
      <c r="ABO280" t="s">
        <v>2711</v>
      </c>
      <c r="ABP280" t="s">
        <v>2575</v>
      </c>
      <c r="ABY280" t="s">
        <v>2479</v>
      </c>
      <c r="ABZ280" t="s">
        <v>2479</v>
      </c>
      <c r="ACA280" t="s">
        <v>2479</v>
      </c>
      <c r="ACB280" t="s">
        <v>2479</v>
      </c>
      <c r="ACK280" t="s">
        <v>2312</v>
      </c>
      <c r="ACL280" t="s">
        <v>2760</v>
      </c>
      <c r="ACM280" t="s">
        <v>2294</v>
      </c>
      <c r="ACN280" t="s">
        <v>2318</v>
      </c>
      <c r="ACW280" t="s">
        <v>2992</v>
      </c>
      <c r="ACX280" t="s">
        <v>2442</v>
      </c>
      <c r="ACY280" t="s">
        <v>2721</v>
      </c>
      <c r="ACZ280" t="s">
        <v>2891</v>
      </c>
      <c r="ADI280" t="s">
        <v>2765</v>
      </c>
      <c r="ADJ280" t="s">
        <v>2266</v>
      </c>
      <c r="ADK280" t="s">
        <v>2811</v>
      </c>
      <c r="ADL280" t="s">
        <v>2763</v>
      </c>
      <c r="AGO280" t="s">
        <v>2936</v>
      </c>
      <c r="AGP280" t="s">
        <v>2940</v>
      </c>
      <c r="AGQ280" t="s">
        <v>2956</v>
      </c>
      <c r="AGR280" t="s">
        <v>3061</v>
      </c>
      <c r="AHA280" t="s">
        <v>2741</v>
      </c>
      <c r="AHB280" t="s">
        <v>2248</v>
      </c>
      <c r="AHC280" t="s">
        <v>2331</v>
      </c>
      <c r="AHD280" t="s">
        <v>2208</v>
      </c>
      <c r="AHM280" t="s">
        <v>2479</v>
      </c>
      <c r="AHN280" t="s">
        <v>2479</v>
      </c>
      <c r="AHO280" t="s">
        <v>2479</v>
      </c>
      <c r="AHP280" t="s">
        <v>2479</v>
      </c>
      <c r="AHY280" t="s">
        <v>2211</v>
      </c>
      <c r="AHZ280" t="s">
        <v>2483</v>
      </c>
      <c r="AIA280" t="s">
        <v>2574</v>
      </c>
      <c r="AIB280" t="s">
        <v>2195</v>
      </c>
      <c r="AIK280" t="s">
        <v>2998</v>
      </c>
      <c r="AIL280" t="s">
        <v>2978</v>
      </c>
      <c r="AIM280" t="s">
        <v>2967</v>
      </c>
      <c r="AIN280" t="s">
        <v>2969</v>
      </c>
      <c r="AIW280" t="s">
        <v>2447</v>
      </c>
      <c r="AIX280" t="s">
        <v>2610</v>
      </c>
      <c r="AIY280" t="s">
        <v>3075</v>
      </c>
      <c r="AIZ280" t="s">
        <v>2872</v>
      </c>
      <c r="AJI280" t="s">
        <v>2721</v>
      </c>
      <c r="AJJ280" t="s">
        <v>3001</v>
      </c>
      <c r="AJK280" t="s">
        <v>3057</v>
      </c>
      <c r="AJL280" t="s">
        <v>3047</v>
      </c>
      <c r="AJU280" t="s">
        <v>2651</v>
      </c>
      <c r="AJV280" t="s">
        <v>2699</v>
      </c>
      <c r="AJW280" t="s">
        <v>2642</v>
      </c>
      <c r="AJX280" t="s">
        <v>2543</v>
      </c>
      <c r="AKG280" t="s">
        <v>2479</v>
      </c>
      <c r="AKH280" t="s">
        <v>2479</v>
      </c>
      <c r="AKI280" t="s">
        <v>2479</v>
      </c>
      <c r="AKJ280" t="s">
        <v>2479</v>
      </c>
      <c r="AKS280" t="s">
        <v>2785</v>
      </c>
      <c r="AKT280" t="s">
        <v>2758</v>
      </c>
      <c r="AKU280" t="s">
        <v>2785</v>
      </c>
      <c r="AKV280" t="s">
        <v>2326</v>
      </c>
      <c r="ALE280" t="s">
        <v>3052</v>
      </c>
      <c r="ALF280" t="s">
        <v>2798</v>
      </c>
      <c r="ALG280" t="s">
        <v>2865</v>
      </c>
      <c r="ALH280" t="s">
        <v>2519</v>
      </c>
      <c r="ALQ280" t="s">
        <v>2550</v>
      </c>
      <c r="ALR280" t="s">
        <v>2879</v>
      </c>
      <c r="ALS280" t="s">
        <v>2853</v>
      </c>
      <c r="ALT280" t="s">
        <v>2609</v>
      </c>
      <c r="AMD280" t="s">
        <v>3023</v>
      </c>
      <c r="AME280" t="s">
        <v>3053</v>
      </c>
      <c r="AMF280" t="s">
        <v>2135</v>
      </c>
      <c r="AMP280" t="s">
        <v>2590</v>
      </c>
      <c r="AMQ280" t="s">
        <v>2285</v>
      </c>
      <c r="AMR280" t="s">
        <v>2362</v>
      </c>
      <c r="ANB280" t="s">
        <v>2479</v>
      </c>
      <c r="ANC280" t="s">
        <v>2479</v>
      </c>
      <c r="AND280" t="s">
        <v>2479</v>
      </c>
      <c r="ANN280" t="s">
        <v>2642</v>
      </c>
      <c r="ANO280" t="s">
        <v>2732</v>
      </c>
      <c r="ANP280" t="s">
        <v>2787</v>
      </c>
      <c r="ANZ280" t="s">
        <v>2934</v>
      </c>
      <c r="AOA280" t="s">
        <v>3046</v>
      </c>
      <c r="AOB280" t="s">
        <v>3035</v>
      </c>
      <c r="AOL280" t="s">
        <v>2610</v>
      </c>
      <c r="AOM280" t="s">
        <v>2611</v>
      </c>
      <c r="AON280" t="s">
        <v>2810</v>
      </c>
      <c r="AOX280" t="s">
        <v>2520</v>
      </c>
      <c r="AOY280" t="s">
        <v>2522</v>
      </c>
      <c r="AOZ280" t="s">
        <v>3087</v>
      </c>
      <c r="APJ280" t="s">
        <v>2830</v>
      </c>
      <c r="APK280" t="s">
        <v>2314</v>
      </c>
      <c r="APL280" t="s">
        <v>2168</v>
      </c>
      <c r="APV280" t="s">
        <v>2479</v>
      </c>
      <c r="APW280" t="s">
        <v>2479</v>
      </c>
      <c r="APX280" t="s">
        <v>2479</v>
      </c>
      <c r="AQH280" t="s">
        <v>2660</v>
      </c>
      <c r="AQI280" t="s">
        <v>2343</v>
      </c>
      <c r="AQJ280" t="s">
        <v>2413</v>
      </c>
      <c r="AQT280" t="s">
        <v>3000</v>
      </c>
      <c r="AQU280" t="s">
        <v>3071</v>
      </c>
      <c r="AQV280" t="s">
        <v>3152</v>
      </c>
      <c r="ARF280" t="s">
        <v>2396</v>
      </c>
      <c r="ARG280" t="s">
        <v>2811</v>
      </c>
      <c r="ARH280" t="s">
        <v>2884</v>
      </c>
      <c r="AXE280" t="s">
        <v>2808</v>
      </c>
      <c r="AXF280" t="s">
        <v>2330</v>
      </c>
      <c r="AXQ280" t="s">
        <v>2479</v>
      </c>
      <c r="AXR280" t="s">
        <v>2479</v>
      </c>
      <c r="AYC280" t="s">
        <v>2366</v>
      </c>
      <c r="AYD280" t="s">
        <v>2789</v>
      </c>
      <c r="AYO280" t="s">
        <v>2232</v>
      </c>
      <c r="AYP280" t="s">
        <v>2919</v>
      </c>
      <c r="AZA280" t="s">
        <v>2331</v>
      </c>
      <c r="AZB280" t="s">
        <v>2331</v>
      </c>
      <c r="BBV280" t="s">
        <v>2865</v>
      </c>
      <c r="BBW280" t="s">
        <v>2999</v>
      </c>
      <c r="BBX280" t="s">
        <v>3092</v>
      </c>
      <c r="BCH280" t="s">
        <v>2553</v>
      </c>
      <c r="BCI280" t="s">
        <v>2730</v>
      </c>
      <c r="BCJ280" t="s">
        <v>2822</v>
      </c>
      <c r="BCT280" t="s">
        <v>2479</v>
      </c>
      <c r="BCU280" t="s">
        <v>2479</v>
      </c>
      <c r="BCV280" t="s">
        <v>2479</v>
      </c>
      <c r="BDF280" t="s">
        <v>2800</v>
      </c>
      <c r="BDG280" t="s">
        <v>2375</v>
      </c>
      <c r="BDH280" t="s">
        <v>2823</v>
      </c>
      <c r="BDR280" t="s">
        <v>3018</v>
      </c>
      <c r="BDS280" t="s">
        <v>3045</v>
      </c>
      <c r="BDT280" t="s">
        <v>3069</v>
      </c>
      <c r="BED280" t="s">
        <v>2774</v>
      </c>
      <c r="BEE280" t="s">
        <v>2872</v>
      </c>
      <c r="BEF280" t="s">
        <v>2778</v>
      </c>
    </row>
    <row r="281" spans="1:1020 1029:1980" x14ac:dyDescent="0.15">
      <c r="A281" t="s">
        <v>3568</v>
      </c>
      <c r="U281" t="s">
        <v>3084</v>
      </c>
      <c r="V281" t="s">
        <v>3085</v>
      </c>
      <c r="W281" t="s">
        <v>3085</v>
      </c>
      <c r="X281" t="s">
        <v>3084</v>
      </c>
      <c r="BQ281" t="s">
        <v>3084</v>
      </c>
      <c r="BR281" t="s">
        <v>3085</v>
      </c>
      <c r="BS281" t="s">
        <v>3084</v>
      </c>
      <c r="BT281" t="s">
        <v>3084</v>
      </c>
      <c r="DA281" t="s">
        <v>3084</v>
      </c>
      <c r="DB281" t="s">
        <v>3354</v>
      </c>
      <c r="DC281" t="s">
        <v>3084</v>
      </c>
      <c r="DD281" t="s">
        <v>3084</v>
      </c>
      <c r="DN281" t="s">
        <v>3084</v>
      </c>
      <c r="DO281" t="s">
        <v>3084</v>
      </c>
      <c r="DP281" t="s">
        <v>3084</v>
      </c>
      <c r="DY281" t="s">
        <v>3110</v>
      </c>
      <c r="DZ281" t="s">
        <v>3110</v>
      </c>
      <c r="EA281" t="s">
        <v>3168</v>
      </c>
      <c r="EB281" t="s">
        <v>3131</v>
      </c>
      <c r="EL281" t="s">
        <v>3085</v>
      </c>
      <c r="EM281" t="s">
        <v>3167</v>
      </c>
      <c r="EN281" t="s">
        <v>3167</v>
      </c>
      <c r="IO281" t="s">
        <v>3167</v>
      </c>
      <c r="IP281" t="s">
        <v>3084</v>
      </c>
      <c r="IQ281" t="s">
        <v>3084</v>
      </c>
      <c r="IR281" t="s">
        <v>3085</v>
      </c>
      <c r="JB281" t="s">
        <v>3084</v>
      </c>
      <c r="JC281" t="s">
        <v>3167</v>
      </c>
      <c r="JD281" t="s">
        <v>3167</v>
      </c>
      <c r="JG281" t="s">
        <v>3407</v>
      </c>
      <c r="JH281" t="s">
        <v>3387</v>
      </c>
      <c r="JI281" t="s">
        <v>3387</v>
      </c>
      <c r="JK281" t="s">
        <v>3387</v>
      </c>
      <c r="JL281" t="s">
        <v>3225</v>
      </c>
      <c r="JM281" t="s">
        <v>3409</v>
      </c>
      <c r="JN281" t="s">
        <v>3409</v>
      </c>
      <c r="JO281" t="s">
        <v>3409</v>
      </c>
      <c r="JP281" t="s">
        <v>3085</v>
      </c>
      <c r="JQ281" t="s">
        <v>3085</v>
      </c>
      <c r="KU281">
        <f>31</f>
        <v>31</v>
      </c>
      <c r="KV281">
        <f>24</f>
        <v>24</v>
      </c>
      <c r="KW281" t="s">
        <v>2827</v>
      </c>
      <c r="KX281">
        <f>30</f>
        <v>30</v>
      </c>
      <c r="KY281">
        <f>36</f>
        <v>36</v>
      </c>
      <c r="KZ281" t="s">
        <v>2778</v>
      </c>
      <c r="PM281" t="s">
        <v>3167</v>
      </c>
      <c r="PN281" t="s">
        <v>3085</v>
      </c>
      <c r="PO281" t="s">
        <v>3167</v>
      </c>
      <c r="PP281" t="s">
        <v>3168</v>
      </c>
      <c r="RC281" t="s">
        <v>2640</v>
      </c>
      <c r="RD281" t="s">
        <v>3173</v>
      </c>
      <c r="RE281" t="s">
        <v>2957</v>
      </c>
      <c r="RG281" t="s">
        <v>3117</v>
      </c>
      <c r="RH281" t="s">
        <v>2901</v>
      </c>
      <c r="RI281" t="s">
        <v>3093</v>
      </c>
      <c r="RJ281" t="s">
        <v>2719</v>
      </c>
      <c r="RK281" t="s">
        <v>2948</v>
      </c>
      <c r="RL281" t="s">
        <v>2443</v>
      </c>
      <c r="RM281" t="s">
        <v>2897</v>
      </c>
      <c r="RO281" t="s">
        <v>3042</v>
      </c>
      <c r="RP281" t="s">
        <v>2604</v>
      </c>
      <c r="RQ281" t="s">
        <v>2601</v>
      </c>
      <c r="RS281" t="s">
        <v>2758</v>
      </c>
      <c r="RT281" t="s">
        <v>2418</v>
      </c>
      <c r="RU281" t="s">
        <v>2412</v>
      </c>
      <c r="RV281" t="s">
        <v>2583</v>
      </c>
      <c r="RW281" t="s">
        <v>2580</v>
      </c>
      <c r="RX281" t="s">
        <v>2541</v>
      </c>
      <c r="RY281" t="s">
        <v>2256</v>
      </c>
      <c r="SA281" t="s">
        <v>2479</v>
      </c>
      <c r="SB281" t="s">
        <v>2479</v>
      </c>
      <c r="SC281" t="s">
        <v>2479</v>
      </c>
      <c r="SE281" t="s">
        <v>2479</v>
      </c>
      <c r="SF281" t="s">
        <v>2479</v>
      </c>
      <c r="SG281" t="s">
        <v>2479</v>
      </c>
      <c r="SH281" t="s">
        <v>2479</v>
      </c>
      <c r="SI281" t="s">
        <v>2479</v>
      </c>
      <c r="SJ281" t="s">
        <v>2479</v>
      </c>
      <c r="SK281" t="s">
        <v>2479</v>
      </c>
      <c r="SM281" t="s">
        <v>2870</v>
      </c>
      <c r="SN281" t="s">
        <v>2260</v>
      </c>
      <c r="SO281" t="s">
        <v>2950</v>
      </c>
      <c r="SQ281" t="s">
        <v>2840</v>
      </c>
      <c r="SR281" t="s">
        <v>2509</v>
      </c>
      <c r="SS281" t="s">
        <v>2484</v>
      </c>
      <c r="ST281" t="s">
        <v>2469</v>
      </c>
      <c r="SU281" t="s">
        <v>2352</v>
      </c>
      <c r="SV281" t="s">
        <v>2302</v>
      </c>
      <c r="SW281" t="s">
        <v>2748</v>
      </c>
      <c r="SY281" t="s">
        <v>2640</v>
      </c>
      <c r="SZ281" t="s">
        <v>2863</v>
      </c>
      <c r="TA281" t="s">
        <v>3021</v>
      </c>
      <c r="TC281" t="s">
        <v>3082</v>
      </c>
      <c r="TD281" t="s">
        <v>3022</v>
      </c>
      <c r="TE281" t="s">
        <v>3026</v>
      </c>
      <c r="TF281" t="s">
        <v>2938</v>
      </c>
      <c r="TG281" t="s">
        <v>2890</v>
      </c>
      <c r="TH281" t="s">
        <v>3038</v>
      </c>
      <c r="TI281" t="s">
        <v>2460</v>
      </c>
      <c r="TK281" t="s">
        <v>2446</v>
      </c>
      <c r="TL281" t="s">
        <v>2447</v>
      </c>
      <c r="TM281" t="s">
        <v>3075</v>
      </c>
      <c r="TO281" t="s">
        <v>3039</v>
      </c>
      <c r="TP281" t="s">
        <v>2529</v>
      </c>
      <c r="TQ281" t="s">
        <v>2879</v>
      </c>
      <c r="TR281" t="s">
        <v>2765</v>
      </c>
      <c r="TS281" t="s">
        <v>2804</v>
      </c>
      <c r="TT281" t="s">
        <v>2395</v>
      </c>
      <c r="TU281" t="s">
        <v>2603</v>
      </c>
      <c r="VM281" t="s">
        <v>2795</v>
      </c>
      <c r="VN281" t="s">
        <v>2462</v>
      </c>
      <c r="VO281" t="s">
        <v>2952</v>
      </c>
      <c r="VP281" t="s">
        <v>2836</v>
      </c>
      <c r="VY281" t="s">
        <v>2529</v>
      </c>
      <c r="VZ281" t="s">
        <v>2627</v>
      </c>
      <c r="WA281" t="s">
        <v>2947</v>
      </c>
      <c r="WB281" t="s">
        <v>2763</v>
      </c>
      <c r="WK281" t="s">
        <v>2479</v>
      </c>
      <c r="WL281" t="s">
        <v>2479</v>
      </c>
      <c r="WM281" t="s">
        <v>2479</v>
      </c>
      <c r="WN281" t="s">
        <v>2479</v>
      </c>
      <c r="WW281" t="s">
        <v>2444</v>
      </c>
      <c r="WX281" t="s">
        <v>2938</v>
      </c>
      <c r="WY281" t="s">
        <v>2905</v>
      </c>
      <c r="WZ281" t="s">
        <v>2878</v>
      </c>
      <c r="XI281" t="s">
        <v>2716</v>
      </c>
      <c r="XJ281" t="s">
        <v>2717</v>
      </c>
      <c r="XK281" t="s">
        <v>3143</v>
      </c>
      <c r="XL281" t="s">
        <v>3059</v>
      </c>
      <c r="XU281" t="s">
        <v>2810</v>
      </c>
      <c r="XV281" t="s">
        <v>2623</v>
      </c>
      <c r="XW281" t="s">
        <v>2813</v>
      </c>
      <c r="XX281" t="s">
        <v>2809</v>
      </c>
      <c r="YG281" t="s">
        <v>3155</v>
      </c>
      <c r="YH281" t="s">
        <v>3071</v>
      </c>
      <c r="YI281" t="s">
        <v>3054</v>
      </c>
      <c r="YJ281" t="s">
        <v>2996</v>
      </c>
      <c r="YS281" t="s">
        <v>2755</v>
      </c>
      <c r="YT281" t="s">
        <v>2204</v>
      </c>
      <c r="YU281" t="s">
        <v>2400</v>
      </c>
      <c r="YV281" t="s">
        <v>2545</v>
      </c>
      <c r="ZE281" t="s">
        <v>2479</v>
      </c>
      <c r="ZF281" t="s">
        <v>2479</v>
      </c>
      <c r="ZG281" t="s">
        <v>2479</v>
      </c>
      <c r="ZH281" t="s">
        <v>2479</v>
      </c>
      <c r="ZQ281" t="s">
        <v>2571</v>
      </c>
      <c r="ZR281" t="s">
        <v>2728</v>
      </c>
      <c r="ZS281" t="s">
        <v>2329</v>
      </c>
      <c r="ZT281" t="s">
        <v>2698</v>
      </c>
      <c r="AAC281" t="s">
        <v>2968</v>
      </c>
      <c r="AAD281" t="s">
        <v>2835</v>
      </c>
      <c r="AAE281" t="s">
        <v>2835</v>
      </c>
      <c r="AAF281" t="s">
        <v>2835</v>
      </c>
      <c r="AAO281" t="s">
        <v>2763</v>
      </c>
      <c r="AAP281" t="s">
        <v>2554</v>
      </c>
      <c r="AAQ281" t="s">
        <v>2818</v>
      </c>
      <c r="AAR281" t="s">
        <v>2260</v>
      </c>
      <c r="ADU281" t="s">
        <v>2993</v>
      </c>
      <c r="ADV281" t="s">
        <v>2446</v>
      </c>
      <c r="ADW281" t="s">
        <v>2955</v>
      </c>
      <c r="ADX281" t="s">
        <v>2454</v>
      </c>
      <c r="AEG281" t="s">
        <v>2136</v>
      </c>
      <c r="AEH281" t="s">
        <v>2313</v>
      </c>
      <c r="AEI281" t="s">
        <v>2140</v>
      </c>
      <c r="AEJ281" t="s">
        <v>2309</v>
      </c>
      <c r="AES281" t="s">
        <v>2479</v>
      </c>
      <c r="AET281" t="s">
        <v>2479</v>
      </c>
      <c r="AEU281" t="s">
        <v>2479</v>
      </c>
      <c r="AEV281" t="s">
        <v>2479</v>
      </c>
      <c r="AFE281" t="s">
        <v>2615</v>
      </c>
      <c r="AFF281" t="s">
        <v>2534</v>
      </c>
      <c r="AFG281" t="s">
        <v>2614</v>
      </c>
      <c r="AFH281" t="s">
        <v>2833</v>
      </c>
      <c r="AFQ281" t="s">
        <v>2443</v>
      </c>
      <c r="AFR281" t="s">
        <v>2904</v>
      </c>
      <c r="AFS281" t="s">
        <v>2901</v>
      </c>
      <c r="AFT281" t="s">
        <v>3041</v>
      </c>
      <c r="AGC281" t="s">
        <v>3075</v>
      </c>
      <c r="AGD281" t="s">
        <v>2599</v>
      </c>
      <c r="AGE281" t="s">
        <v>2767</v>
      </c>
      <c r="AGF281" t="s">
        <v>2598</v>
      </c>
      <c r="AGO281" t="s">
        <v>3009</v>
      </c>
      <c r="AGP281" t="s">
        <v>3015</v>
      </c>
      <c r="AGQ281" t="s">
        <v>2997</v>
      </c>
      <c r="AGR281" t="s">
        <v>2981</v>
      </c>
      <c r="AHA281" t="s">
        <v>2326</v>
      </c>
      <c r="AHB281" t="s">
        <v>2654</v>
      </c>
      <c r="AHC281" t="s">
        <v>2372</v>
      </c>
      <c r="AHD281" t="s">
        <v>2209</v>
      </c>
      <c r="AHM281" t="s">
        <v>2479</v>
      </c>
      <c r="AHN281" t="s">
        <v>2479</v>
      </c>
      <c r="AHO281" t="s">
        <v>2479</v>
      </c>
      <c r="AHP281" t="s">
        <v>2479</v>
      </c>
      <c r="AHY281" t="s">
        <v>2596</v>
      </c>
      <c r="AHZ281" t="s">
        <v>2408</v>
      </c>
      <c r="AIA281" t="s">
        <v>2473</v>
      </c>
      <c r="AIB281" t="s">
        <v>2683</v>
      </c>
      <c r="AIK281" t="s">
        <v>2887</v>
      </c>
      <c r="AIL281" t="s">
        <v>2901</v>
      </c>
      <c r="AIM281" t="s">
        <v>3041</v>
      </c>
      <c r="AIN281" t="s">
        <v>2906</v>
      </c>
      <c r="AIW281" t="s">
        <v>2810</v>
      </c>
      <c r="AIX281" t="s">
        <v>2807</v>
      </c>
      <c r="AIY281" t="s">
        <v>2474</v>
      </c>
      <c r="AIZ281" t="s">
        <v>2843</v>
      </c>
      <c r="AJI281" t="s">
        <v>2900</v>
      </c>
      <c r="AJJ281" t="s">
        <v>2948</v>
      </c>
      <c r="AJK281" t="s">
        <v>3027</v>
      </c>
      <c r="AJL281" t="s">
        <v>3150</v>
      </c>
      <c r="AJU281" t="s">
        <v>2606</v>
      </c>
      <c r="AJV281" t="s">
        <v>2612</v>
      </c>
      <c r="AJW281" t="s">
        <v>2915</v>
      </c>
      <c r="AJX281" t="s">
        <v>2975</v>
      </c>
      <c r="AKG281" t="s">
        <v>2479</v>
      </c>
      <c r="AKH281" t="s">
        <v>2479</v>
      </c>
      <c r="AKI281" t="s">
        <v>2479</v>
      </c>
      <c r="AKJ281" t="s">
        <v>2479</v>
      </c>
      <c r="AKS281" t="s">
        <v>2393</v>
      </c>
      <c r="AKT281" t="s">
        <v>2552</v>
      </c>
      <c r="AKU281" t="s">
        <v>2750</v>
      </c>
      <c r="AKV281" t="s">
        <v>2586</v>
      </c>
      <c r="ALE281" t="s">
        <v>2798</v>
      </c>
      <c r="ALF281" t="s">
        <v>2937</v>
      </c>
      <c r="ALG281" t="s">
        <v>2455</v>
      </c>
      <c r="ALH281" t="s">
        <v>3196</v>
      </c>
      <c r="ALQ281" t="s">
        <v>2511</v>
      </c>
      <c r="ALR281" t="s">
        <v>2816</v>
      </c>
      <c r="ALS281" t="s">
        <v>2708</v>
      </c>
      <c r="ALT281" t="s">
        <v>2511</v>
      </c>
      <c r="AMD281" t="s">
        <v>2521</v>
      </c>
      <c r="AME281" t="s">
        <v>2982</v>
      </c>
      <c r="AMF281" t="s">
        <v>2988</v>
      </c>
      <c r="AMP281" t="s">
        <v>2754</v>
      </c>
      <c r="AMQ281" t="s">
        <v>2306</v>
      </c>
      <c r="AMR281" t="s">
        <v>2320</v>
      </c>
      <c r="ANB281" t="s">
        <v>2479</v>
      </c>
      <c r="ANC281" t="s">
        <v>2479</v>
      </c>
      <c r="AND281" t="s">
        <v>2479</v>
      </c>
      <c r="ANN281" t="s">
        <v>2707</v>
      </c>
      <c r="ANO281" t="s">
        <v>2586</v>
      </c>
      <c r="ANP281" t="s">
        <v>2225</v>
      </c>
      <c r="ANZ281" t="s">
        <v>2722</v>
      </c>
      <c r="AOA281" t="s">
        <v>3008</v>
      </c>
      <c r="AOB281" t="s">
        <v>2863</v>
      </c>
      <c r="AOL281" t="s">
        <v>3042</v>
      </c>
      <c r="AOM281" t="s">
        <v>2761</v>
      </c>
      <c r="AON281" t="s">
        <v>2763</v>
      </c>
      <c r="AOW281" t="s">
        <v>3012</v>
      </c>
      <c r="AOX281" t="s">
        <v>3095</v>
      </c>
      <c r="AOY281" t="s">
        <v>3030</v>
      </c>
      <c r="AOZ281" t="s">
        <v>2949</v>
      </c>
      <c r="API281" t="s">
        <v>2389</v>
      </c>
      <c r="APJ281" t="s">
        <v>2435</v>
      </c>
      <c r="APK281" t="s">
        <v>2179</v>
      </c>
      <c r="APL281" t="s">
        <v>2187</v>
      </c>
      <c r="APU281" t="s">
        <v>2479</v>
      </c>
      <c r="APV281" t="s">
        <v>2479</v>
      </c>
      <c r="APW281" t="s">
        <v>2479</v>
      </c>
      <c r="APX281" t="s">
        <v>2479</v>
      </c>
      <c r="AQG281" t="s">
        <v>2546</v>
      </c>
      <c r="AQH281" t="s">
        <v>2199</v>
      </c>
      <c r="AQI281" t="s">
        <v>2482</v>
      </c>
      <c r="AQJ281" t="s">
        <v>2195</v>
      </c>
      <c r="AQS281" t="s">
        <v>2799</v>
      </c>
      <c r="AQT281" t="s">
        <v>2927</v>
      </c>
      <c r="AQU281" t="s">
        <v>2448</v>
      </c>
      <c r="AQV281" t="s">
        <v>2463</v>
      </c>
      <c r="ARE281" t="s">
        <v>2706</v>
      </c>
      <c r="ARF281" t="s">
        <v>2396</v>
      </c>
      <c r="ARG281" t="s">
        <v>2393</v>
      </c>
      <c r="ARH281" t="s">
        <v>2746</v>
      </c>
      <c r="AUL281" t="s">
        <v>3047</v>
      </c>
      <c r="AUM281" t="s">
        <v>2964</v>
      </c>
      <c r="AUN281" t="s">
        <v>2927</v>
      </c>
      <c r="AUX281" t="s">
        <v>2532</v>
      </c>
      <c r="AUY281" t="s">
        <v>2488</v>
      </c>
      <c r="AUZ281" t="s">
        <v>2699</v>
      </c>
      <c r="AVJ281" t="s">
        <v>2479</v>
      </c>
      <c r="AVK281" t="s">
        <v>2479</v>
      </c>
      <c r="AVL281" t="s">
        <v>2479</v>
      </c>
      <c r="AVV281" t="s">
        <v>2609</v>
      </c>
      <c r="AVW281" t="s">
        <v>2753</v>
      </c>
      <c r="AVX281" t="s">
        <v>2883</v>
      </c>
      <c r="AWH281" t="s">
        <v>2135</v>
      </c>
      <c r="AWI281" t="s">
        <v>2986</v>
      </c>
      <c r="AWJ281" t="s">
        <v>2988</v>
      </c>
      <c r="AWT281" t="s">
        <v>2530</v>
      </c>
      <c r="AWU281" t="s">
        <v>2771</v>
      </c>
      <c r="AWV281" t="s">
        <v>2706</v>
      </c>
      <c r="BBV281" t="s">
        <v>2828</v>
      </c>
      <c r="BBW281" t="s">
        <v>3015</v>
      </c>
      <c r="BBX281" t="s">
        <v>2997</v>
      </c>
      <c r="BCH281" t="s">
        <v>2650</v>
      </c>
      <c r="BCI281" t="s">
        <v>2190</v>
      </c>
      <c r="BCJ281" t="s">
        <v>2702</v>
      </c>
      <c r="BCT281" t="s">
        <v>2479</v>
      </c>
      <c r="BCU281" t="s">
        <v>2479</v>
      </c>
      <c r="BCV281" t="s">
        <v>2479</v>
      </c>
      <c r="BDF281" t="s">
        <v>2930</v>
      </c>
      <c r="BDG281" t="s">
        <v>3049</v>
      </c>
      <c r="BDH281" t="s">
        <v>2585</v>
      </c>
      <c r="BDR281" t="s">
        <v>2984</v>
      </c>
      <c r="BDS281" t="s">
        <v>2886</v>
      </c>
      <c r="BDT281" t="s">
        <v>2455</v>
      </c>
      <c r="BED281" t="s">
        <v>2753</v>
      </c>
      <c r="BEE281" t="s">
        <v>2894</v>
      </c>
      <c r="BEF281" t="s">
        <v>2530</v>
      </c>
      <c r="BLW281" t="s">
        <v>3117</v>
      </c>
      <c r="BLX281" t="s">
        <v>2901</v>
      </c>
      <c r="BLY281" t="s">
        <v>3093</v>
      </c>
      <c r="BLZ281" t="s">
        <v>2719</v>
      </c>
      <c r="BMA281" t="s">
        <v>2948</v>
      </c>
      <c r="BMB281" t="s">
        <v>2443</v>
      </c>
      <c r="BMI281" t="s">
        <v>2758</v>
      </c>
      <c r="BMJ281" t="s">
        <v>2418</v>
      </c>
      <c r="BMK281" t="s">
        <v>2412</v>
      </c>
      <c r="BML281" t="s">
        <v>2583</v>
      </c>
      <c r="BMM281" t="s">
        <v>2580</v>
      </c>
      <c r="BMN281" t="s">
        <v>2541</v>
      </c>
      <c r="BMU281" t="s">
        <v>2762</v>
      </c>
      <c r="BMV281" t="s">
        <v>2774</v>
      </c>
      <c r="BMW281" t="s">
        <v>2626</v>
      </c>
      <c r="BMX281" t="s">
        <v>2531</v>
      </c>
      <c r="BMY281" t="s">
        <v>2870</v>
      </c>
      <c r="BMZ281" t="s">
        <v>2570</v>
      </c>
      <c r="BNG281" t="s">
        <v>2840</v>
      </c>
      <c r="BNH281" t="s">
        <v>2644</v>
      </c>
      <c r="BNI281" t="s">
        <v>2928</v>
      </c>
      <c r="BNJ281" t="s">
        <v>2738</v>
      </c>
      <c r="BNK281" t="s">
        <v>2885</v>
      </c>
      <c r="BNL281" t="s">
        <v>2789</v>
      </c>
      <c r="BNS281" t="s">
        <v>3082</v>
      </c>
      <c r="BNT281" t="s">
        <v>3022</v>
      </c>
      <c r="BNU281" t="s">
        <v>3026</v>
      </c>
      <c r="BNV281" t="s">
        <v>2938</v>
      </c>
      <c r="BNW281" t="s">
        <v>2890</v>
      </c>
      <c r="BNX281" t="s">
        <v>3038</v>
      </c>
      <c r="BOE281" t="s">
        <v>3039</v>
      </c>
      <c r="BOF281" t="s">
        <v>2529</v>
      </c>
      <c r="BOG281" t="s">
        <v>2879</v>
      </c>
      <c r="BOH281" t="s">
        <v>2765</v>
      </c>
      <c r="BOI281" t="s">
        <v>2804</v>
      </c>
      <c r="BOJ281" t="s">
        <v>2395</v>
      </c>
    </row>
    <row r="282" spans="1:1020 1029:1980" x14ac:dyDescent="0.15">
      <c r="A282" t="s">
        <v>3569</v>
      </c>
      <c r="J282" t="s">
        <v>2153</v>
      </c>
      <c r="K282" t="s">
        <v>2777</v>
      </c>
      <c r="L282">
        <f>98</f>
        <v>98</v>
      </c>
      <c r="U282" t="s">
        <v>3167</v>
      </c>
      <c r="V282" t="s">
        <v>3084</v>
      </c>
      <c r="W282" t="s">
        <v>3084</v>
      </c>
      <c r="X282" t="s">
        <v>3084</v>
      </c>
      <c r="AH282" t="s">
        <v>2777</v>
      </c>
      <c r="AI282" t="s">
        <v>2777</v>
      </c>
      <c r="AJ282">
        <f>60</f>
        <v>60</v>
      </c>
      <c r="AT282" t="s">
        <v>2883</v>
      </c>
      <c r="AU282" t="s">
        <v>2740</v>
      </c>
      <c r="AV282">
        <f>13</f>
        <v>13</v>
      </c>
      <c r="BG282" t="s">
        <v>2532</v>
      </c>
      <c r="BH282" t="s">
        <v>2896</v>
      </c>
      <c r="BQ282" t="s">
        <v>3084</v>
      </c>
      <c r="BR282" t="s">
        <v>3354</v>
      </c>
      <c r="BS282" t="s">
        <v>3403</v>
      </c>
      <c r="BT282" t="s">
        <v>3403</v>
      </c>
      <c r="CE282" t="s">
        <v>2134</v>
      </c>
      <c r="CF282" t="s">
        <v>2130</v>
      </c>
      <c r="DA282" t="s">
        <v>3084</v>
      </c>
      <c r="DB282" t="s">
        <v>3354</v>
      </c>
      <c r="DC282" t="s">
        <v>3354</v>
      </c>
      <c r="DD282" t="s">
        <v>3354</v>
      </c>
      <c r="DE282" t="s">
        <v>3403</v>
      </c>
      <c r="DN282" t="s">
        <v>3085</v>
      </c>
      <c r="DO282" t="s">
        <v>3084</v>
      </c>
      <c r="DP282" t="s">
        <v>3085</v>
      </c>
      <c r="DY282" t="s">
        <v>3131</v>
      </c>
      <c r="DZ282" t="s">
        <v>3168</v>
      </c>
      <c r="EA282" t="s">
        <v>3168</v>
      </c>
      <c r="EB282" t="s">
        <v>3168</v>
      </c>
      <c r="EC282" t="s">
        <v>3168</v>
      </c>
      <c r="EL282" t="s">
        <v>3402</v>
      </c>
      <c r="EM282" t="s">
        <v>3402</v>
      </c>
      <c r="EN282" t="s">
        <v>3354</v>
      </c>
      <c r="EX282" t="s">
        <v>3138</v>
      </c>
      <c r="EZ282" t="s">
        <v>2430</v>
      </c>
      <c r="FK282" t="s">
        <v>3084</v>
      </c>
      <c r="FL282" t="s">
        <v>3111</v>
      </c>
      <c r="GH282">
        <f>12</f>
        <v>12</v>
      </c>
      <c r="GI282" t="s">
        <v>2206</v>
      </c>
      <c r="GJ282" t="s">
        <v>2425</v>
      </c>
      <c r="HG282" t="s">
        <v>2206</v>
      </c>
      <c r="HH282" t="s">
        <v>2128</v>
      </c>
      <c r="HR282" t="s">
        <v>2132</v>
      </c>
      <c r="HS282">
        <f>16</f>
        <v>16</v>
      </c>
      <c r="HT282" t="s">
        <v>2129</v>
      </c>
      <c r="IE282">
        <f>17</f>
        <v>17</v>
      </c>
      <c r="IF282" t="s">
        <v>2129</v>
      </c>
      <c r="IO282" t="s">
        <v>3085</v>
      </c>
      <c r="IP282" t="s">
        <v>3168</v>
      </c>
      <c r="IQ282" t="s">
        <v>3131</v>
      </c>
      <c r="IR282" t="s">
        <v>3168</v>
      </c>
      <c r="IS282" t="s">
        <v>3131</v>
      </c>
      <c r="JB282" t="s">
        <v>3167</v>
      </c>
      <c r="JC282" t="s">
        <v>3167</v>
      </c>
      <c r="JD282" t="s">
        <v>3085</v>
      </c>
      <c r="JE282" t="s">
        <v>3085</v>
      </c>
      <c r="JG282" t="s">
        <v>3225</v>
      </c>
      <c r="JH282" t="s">
        <v>3225</v>
      </c>
      <c r="JI282" t="s">
        <v>3251</v>
      </c>
      <c r="JJ282" t="s">
        <v>3251</v>
      </c>
      <c r="JK282" t="s">
        <v>3387</v>
      </c>
      <c r="JL282" t="s">
        <v>3387</v>
      </c>
      <c r="JM282" t="s">
        <v>3410</v>
      </c>
      <c r="JN282" t="s">
        <v>3409</v>
      </c>
      <c r="JO282" t="s">
        <v>3409</v>
      </c>
      <c r="JP282" t="s">
        <v>3409</v>
      </c>
      <c r="JQ282" t="s">
        <v>3085</v>
      </c>
      <c r="MG282">
        <f>47</f>
        <v>47</v>
      </c>
      <c r="MH282">
        <f>48</f>
        <v>48</v>
      </c>
      <c r="MT282" t="s">
        <v>2712</v>
      </c>
      <c r="MU282" t="s">
        <v>2586</v>
      </c>
      <c r="MV282" t="s">
        <v>2722</v>
      </c>
      <c r="NS282" t="s">
        <v>2424</v>
      </c>
      <c r="NT282">
        <f>12</f>
        <v>12</v>
      </c>
      <c r="OD282" t="s">
        <v>2457</v>
      </c>
      <c r="OE282" t="s">
        <v>2767</v>
      </c>
      <c r="OF282" t="s">
        <v>2134</v>
      </c>
      <c r="OQ282" t="s">
        <v>2126</v>
      </c>
      <c r="OR282" t="s">
        <v>2810</v>
      </c>
      <c r="PA282" t="s">
        <v>3167</v>
      </c>
      <c r="PC282" t="s">
        <v>3354</v>
      </c>
      <c r="PN282" t="s">
        <v>3354</v>
      </c>
      <c r="PO282" t="s">
        <v>3403</v>
      </c>
      <c r="PP282" t="s">
        <v>3354</v>
      </c>
      <c r="PZ282" t="s">
        <v>2457</v>
      </c>
      <c r="QA282">
        <f>57</f>
        <v>57</v>
      </c>
      <c r="QB282">
        <f>99</f>
        <v>99</v>
      </c>
      <c r="RC282" t="s">
        <v>2953</v>
      </c>
      <c r="RD282" t="s">
        <v>2942</v>
      </c>
      <c r="RE282" t="s">
        <v>2463</v>
      </c>
      <c r="RF282" t="s">
        <v>2462</v>
      </c>
      <c r="RG282" t="s">
        <v>3082</v>
      </c>
      <c r="RH282" t="s">
        <v>2459</v>
      </c>
      <c r="RI282" t="s">
        <v>2458</v>
      </c>
      <c r="RJ282" t="s">
        <v>2903</v>
      </c>
      <c r="RK282" t="s">
        <v>2901</v>
      </c>
      <c r="RL282" t="s">
        <v>2448</v>
      </c>
      <c r="RM282" t="s">
        <v>2905</v>
      </c>
      <c r="RO282" t="s">
        <v>2516</v>
      </c>
      <c r="RP282" t="s">
        <v>2691</v>
      </c>
      <c r="RQ282" t="s">
        <v>2325</v>
      </c>
      <c r="RR282" t="s">
        <v>2397</v>
      </c>
      <c r="RS282" t="s">
        <v>2509</v>
      </c>
      <c r="RT282" t="s">
        <v>2605</v>
      </c>
      <c r="RU282" t="s">
        <v>2490</v>
      </c>
      <c r="RV282" t="s">
        <v>2970</v>
      </c>
      <c r="RW282" t="s">
        <v>2781</v>
      </c>
      <c r="RX282" t="s">
        <v>2299</v>
      </c>
      <c r="RY282" t="s">
        <v>2291</v>
      </c>
      <c r="SA282" t="s">
        <v>2479</v>
      </c>
      <c r="SB282" t="s">
        <v>2479</v>
      </c>
      <c r="SC282" t="s">
        <v>2479</v>
      </c>
      <c r="SD282" t="s">
        <v>2479</v>
      </c>
      <c r="SE282" t="s">
        <v>2479</v>
      </c>
      <c r="SF282" t="s">
        <v>2479</v>
      </c>
      <c r="SG282" t="s">
        <v>2479</v>
      </c>
      <c r="SH282" t="s">
        <v>2479</v>
      </c>
      <c r="SI282" t="s">
        <v>2479</v>
      </c>
      <c r="SJ282" t="s">
        <v>2479</v>
      </c>
      <c r="SK282" t="s">
        <v>2479</v>
      </c>
      <c r="SM282" t="s">
        <v>2421</v>
      </c>
      <c r="SN282" t="s">
        <v>2487</v>
      </c>
      <c r="SO282" t="s">
        <v>2971</v>
      </c>
      <c r="SP282" t="s">
        <v>2589</v>
      </c>
      <c r="SQ282" t="s">
        <v>2916</v>
      </c>
      <c r="SR282" t="s">
        <v>2561</v>
      </c>
      <c r="SS282" t="s">
        <v>2741</v>
      </c>
      <c r="ST282" t="s">
        <v>2732</v>
      </c>
      <c r="SU282" t="s">
        <v>2287</v>
      </c>
      <c r="SV282" t="s">
        <v>2435</v>
      </c>
      <c r="SW282" t="s">
        <v>2366</v>
      </c>
      <c r="SY282" t="s">
        <v>3009</v>
      </c>
      <c r="SZ282" t="s">
        <v>3093</v>
      </c>
      <c r="TA282" t="s">
        <v>2908</v>
      </c>
      <c r="TB282" t="s">
        <v>2453</v>
      </c>
      <c r="TC282" t="s">
        <v>3150</v>
      </c>
      <c r="TD282" t="s">
        <v>3027</v>
      </c>
      <c r="TE282" t="s">
        <v>2827</v>
      </c>
      <c r="TF282" t="s">
        <v>3116</v>
      </c>
      <c r="TG282" t="s">
        <v>3196</v>
      </c>
      <c r="TH282" t="s">
        <v>3143</v>
      </c>
      <c r="TI282" t="s">
        <v>2717</v>
      </c>
      <c r="TK282" t="s">
        <v>2765</v>
      </c>
      <c r="TL282" t="s">
        <v>2511</v>
      </c>
      <c r="TM282" t="s">
        <v>2747</v>
      </c>
      <c r="TN282" t="s">
        <v>2615</v>
      </c>
      <c r="TO282" t="s">
        <v>2569</v>
      </c>
      <c r="TP282" t="s">
        <v>2348</v>
      </c>
      <c r="TQ282" t="s">
        <v>2615</v>
      </c>
      <c r="TR282" t="s">
        <v>2225</v>
      </c>
      <c r="TS282" t="s">
        <v>2383</v>
      </c>
      <c r="TT282" t="s">
        <v>2585</v>
      </c>
      <c r="TU282" t="s">
        <v>2468</v>
      </c>
      <c r="VM282" t="s">
        <v>2637</v>
      </c>
      <c r="VN282" t="s">
        <v>2982</v>
      </c>
      <c r="VO282" t="s">
        <v>2966</v>
      </c>
      <c r="VP282" t="s">
        <v>2968</v>
      </c>
      <c r="VY282" t="s">
        <v>2742</v>
      </c>
      <c r="VZ282" t="s">
        <v>2615</v>
      </c>
      <c r="WA282" t="s">
        <v>2603</v>
      </c>
      <c r="WB282" t="s">
        <v>2324</v>
      </c>
      <c r="WK282" t="s">
        <v>2479</v>
      </c>
      <c r="WL282" t="s">
        <v>2479</v>
      </c>
      <c r="WM282" t="s">
        <v>2479</v>
      </c>
      <c r="WN282" t="s">
        <v>2479</v>
      </c>
      <c r="WW282" t="s">
        <v>2538</v>
      </c>
      <c r="WX282" t="s">
        <v>2582</v>
      </c>
      <c r="WY282" t="s">
        <v>2219</v>
      </c>
      <c r="WZ282" t="s">
        <v>2701</v>
      </c>
      <c r="XI282" t="s">
        <v>3081</v>
      </c>
      <c r="XJ282" t="s">
        <v>3015</v>
      </c>
      <c r="XK282" t="s">
        <v>2907</v>
      </c>
      <c r="XL282" t="s">
        <v>3015</v>
      </c>
      <c r="XU282" t="s">
        <v>2806</v>
      </c>
      <c r="XV282" t="s">
        <v>2708</v>
      </c>
      <c r="XW282" t="s">
        <v>2853</v>
      </c>
      <c r="XX282" t="s">
        <v>2623</v>
      </c>
      <c r="YG282" t="s">
        <v>2722</v>
      </c>
      <c r="YH282" t="s">
        <v>2936</v>
      </c>
      <c r="YI282" t="s">
        <v>2952</v>
      </c>
      <c r="YJ282" t="s">
        <v>2891</v>
      </c>
      <c r="YK282" t="s">
        <v>3016</v>
      </c>
      <c r="YS282" t="s">
        <v>2655</v>
      </c>
      <c r="YT282" t="s">
        <v>2476</v>
      </c>
      <c r="YU282" t="s">
        <v>2593</v>
      </c>
      <c r="YV282" t="s">
        <v>2545</v>
      </c>
      <c r="YW282" t="s">
        <v>2642</v>
      </c>
      <c r="ZE282" t="s">
        <v>2479</v>
      </c>
      <c r="ZF282" t="s">
        <v>2479</v>
      </c>
      <c r="ZG282" t="s">
        <v>2479</v>
      </c>
      <c r="ZH282" t="s">
        <v>2479</v>
      </c>
      <c r="ZI282" t="s">
        <v>2479</v>
      </c>
      <c r="ZQ282" t="s">
        <v>2435</v>
      </c>
      <c r="ZR282" t="s">
        <v>2581</v>
      </c>
      <c r="ZS282" t="s">
        <v>2237</v>
      </c>
      <c r="ZT282" t="s">
        <v>2300</v>
      </c>
      <c r="ZU282" t="s">
        <v>2234</v>
      </c>
      <c r="AAC282" t="s">
        <v>3061</v>
      </c>
      <c r="AAD282" t="s">
        <v>2939</v>
      </c>
      <c r="AAE282" t="s">
        <v>2837</v>
      </c>
      <c r="AAF282" t="s">
        <v>3179</v>
      </c>
      <c r="AAG282" t="s">
        <v>2720</v>
      </c>
      <c r="AAO282" t="s">
        <v>2509</v>
      </c>
      <c r="AAP282" t="s">
        <v>2484</v>
      </c>
      <c r="AAQ282" t="s">
        <v>2614</v>
      </c>
      <c r="AAR282" t="s">
        <v>2537</v>
      </c>
      <c r="AAS282" t="s">
        <v>2743</v>
      </c>
      <c r="ABA282" t="s">
        <v>3041</v>
      </c>
      <c r="ABC282" t="s">
        <v>3008</v>
      </c>
      <c r="ABM282" t="s">
        <v>2414</v>
      </c>
      <c r="ABO282" t="s">
        <v>2944</v>
      </c>
      <c r="ABY282" t="s">
        <v>2479</v>
      </c>
      <c r="ACA282" t="s">
        <v>2479</v>
      </c>
      <c r="ACK282" t="s">
        <v>2379</v>
      </c>
      <c r="ACM282" t="s">
        <v>2293</v>
      </c>
      <c r="ACW282" t="s">
        <v>3027</v>
      </c>
      <c r="ACY282" t="s">
        <v>3027</v>
      </c>
      <c r="ADI282" t="s">
        <v>2623</v>
      </c>
      <c r="ADK282" t="s">
        <v>2872</v>
      </c>
      <c r="ADU282" t="s">
        <v>2939</v>
      </c>
      <c r="ADV282" t="s">
        <v>2887</v>
      </c>
      <c r="ADW282" t="s">
        <v>2455</v>
      </c>
      <c r="ADX282" t="s">
        <v>3173</v>
      </c>
      <c r="ADY282" t="s">
        <v>3115</v>
      </c>
      <c r="AEG282" t="s">
        <v>2301</v>
      </c>
      <c r="AEH282" t="s">
        <v>2542</v>
      </c>
      <c r="AEI282" t="s">
        <v>2175</v>
      </c>
      <c r="AEJ282" t="s">
        <v>2681</v>
      </c>
      <c r="AEK282" t="s">
        <v>2437</v>
      </c>
      <c r="AES282" t="s">
        <v>2479</v>
      </c>
      <c r="AET282" t="s">
        <v>2479</v>
      </c>
      <c r="AEU282" t="s">
        <v>2479</v>
      </c>
      <c r="AEV282" t="s">
        <v>2479</v>
      </c>
      <c r="AEW282" t="s">
        <v>2479</v>
      </c>
      <c r="AFE282" t="s">
        <v>2562</v>
      </c>
      <c r="AFF282" t="s">
        <v>2754</v>
      </c>
      <c r="AFG282" t="s">
        <v>2688</v>
      </c>
      <c r="AFH282" t="s">
        <v>2741</v>
      </c>
      <c r="AFI282" t="s">
        <v>2403</v>
      </c>
      <c r="AFQ282" t="s">
        <v>2452</v>
      </c>
      <c r="AFR282" t="s">
        <v>2933</v>
      </c>
      <c r="AFS282" t="s">
        <v>2906</v>
      </c>
      <c r="AFT282" t="s">
        <v>3170</v>
      </c>
      <c r="AFU282" t="s">
        <v>2955</v>
      </c>
      <c r="AGC282" t="s">
        <v>2415</v>
      </c>
      <c r="AGD282" t="s">
        <v>2397</v>
      </c>
      <c r="AGE282" t="s">
        <v>2601</v>
      </c>
      <c r="AGF282" t="s">
        <v>2596</v>
      </c>
      <c r="AGG282" t="s">
        <v>2602</v>
      </c>
      <c r="AGO282" t="s">
        <v>2887</v>
      </c>
      <c r="AGP282" t="s">
        <v>3117</v>
      </c>
      <c r="AGQ282" t="s">
        <v>2867</v>
      </c>
      <c r="AGR282" t="s">
        <v>2940</v>
      </c>
      <c r="AGS282" t="s">
        <v>2955</v>
      </c>
      <c r="AHA282" t="s">
        <v>2673</v>
      </c>
      <c r="AHB282" t="s">
        <v>2645</v>
      </c>
      <c r="AHC282" t="s">
        <v>2409</v>
      </c>
      <c r="AHD282" t="s">
        <v>2915</v>
      </c>
      <c r="AHE282" t="s">
        <v>2258</v>
      </c>
      <c r="AHM282" t="s">
        <v>2479</v>
      </c>
      <c r="AHN282" t="s">
        <v>2479</v>
      </c>
      <c r="AHO282" t="s">
        <v>2479</v>
      </c>
      <c r="AHP282" t="s">
        <v>2479</v>
      </c>
      <c r="AHQ282" t="s">
        <v>2479</v>
      </c>
      <c r="AHY282" t="s">
        <v>2365</v>
      </c>
      <c r="AHZ282" t="s">
        <v>2386</v>
      </c>
      <c r="AIA282" t="s">
        <v>2403</v>
      </c>
      <c r="AIB282" t="s">
        <v>2704</v>
      </c>
      <c r="AIC282" t="s">
        <v>2503</v>
      </c>
      <c r="AIK282" t="s">
        <v>2453</v>
      </c>
      <c r="AIL282" t="s">
        <v>3088</v>
      </c>
      <c r="AIM282" t="s">
        <v>2463</v>
      </c>
      <c r="AIN282" t="s">
        <v>2446</v>
      </c>
      <c r="AIO282" t="s">
        <v>2461</v>
      </c>
      <c r="AIW282" t="s">
        <v>2179</v>
      </c>
      <c r="AIX282" t="s">
        <v>2499</v>
      </c>
      <c r="AIY282" t="s">
        <v>2157</v>
      </c>
      <c r="AIZ282" t="s">
        <v>2854</v>
      </c>
      <c r="AJA282" t="s">
        <v>2277</v>
      </c>
      <c r="AJI282" t="s">
        <v>2799</v>
      </c>
      <c r="AJJ282" t="s">
        <v>2521</v>
      </c>
      <c r="AJK282" t="s">
        <v>3155</v>
      </c>
      <c r="AJL282" t="s">
        <v>2996</v>
      </c>
      <c r="AJU282" t="s">
        <v>2812</v>
      </c>
      <c r="AJV282" t="s">
        <v>2812</v>
      </c>
      <c r="AJW282" t="s">
        <v>2263</v>
      </c>
      <c r="AJX282" t="s">
        <v>2409</v>
      </c>
      <c r="AKG282" t="s">
        <v>2479</v>
      </c>
      <c r="AKH282" t="s">
        <v>2479</v>
      </c>
      <c r="AKI282" t="s">
        <v>2479</v>
      </c>
      <c r="AKJ282" t="s">
        <v>2479</v>
      </c>
      <c r="AKS282" t="s">
        <v>2686</v>
      </c>
      <c r="AKT282" t="s">
        <v>2329</v>
      </c>
      <c r="AKU282" t="s">
        <v>2845</v>
      </c>
      <c r="AKV282" t="s">
        <v>2372</v>
      </c>
      <c r="ALE282" t="s">
        <v>3021</v>
      </c>
      <c r="ALF282" t="s">
        <v>2835</v>
      </c>
      <c r="ALG282" t="s">
        <v>2838</v>
      </c>
      <c r="ALH282" t="s">
        <v>2892</v>
      </c>
      <c r="ALQ282" t="s">
        <v>2807</v>
      </c>
      <c r="ALR282" t="s">
        <v>2764</v>
      </c>
      <c r="ALS282" t="s">
        <v>2530</v>
      </c>
      <c r="ALT282" t="s">
        <v>2266</v>
      </c>
      <c r="AMD282" t="s">
        <v>3152</v>
      </c>
      <c r="AME282" t="s">
        <v>3078</v>
      </c>
      <c r="AMF282" t="s">
        <v>3055</v>
      </c>
      <c r="AMP282" t="s">
        <v>2265</v>
      </c>
      <c r="AMQ282" t="s">
        <v>2774</v>
      </c>
      <c r="AMR282" t="s">
        <v>2668</v>
      </c>
      <c r="ANB282" t="s">
        <v>2479</v>
      </c>
      <c r="ANC282" t="s">
        <v>2479</v>
      </c>
      <c r="AND282" t="s">
        <v>2479</v>
      </c>
      <c r="ANN282" t="s">
        <v>2876</v>
      </c>
      <c r="ANO282" t="s">
        <v>2763</v>
      </c>
      <c r="ANP282" t="s">
        <v>2745</v>
      </c>
      <c r="ANZ282" t="s">
        <v>2967</v>
      </c>
      <c r="AOA282" t="s">
        <v>2984</v>
      </c>
      <c r="AOB282" t="s">
        <v>2912</v>
      </c>
      <c r="AOL282" t="s">
        <v>2598</v>
      </c>
      <c r="AOM282" t="s">
        <v>2708</v>
      </c>
      <c r="AON282" t="s">
        <v>2812</v>
      </c>
      <c r="AOX282" t="s">
        <v>2829</v>
      </c>
      <c r="AOY282" t="s">
        <v>3035</v>
      </c>
      <c r="AOZ282" t="s">
        <v>2795</v>
      </c>
      <c r="APJ282" t="s">
        <v>2850</v>
      </c>
      <c r="APK282" t="s">
        <v>2948</v>
      </c>
      <c r="APL282" t="s">
        <v>2690</v>
      </c>
      <c r="APV282" t="s">
        <v>2479</v>
      </c>
      <c r="APW282" t="s">
        <v>2479</v>
      </c>
      <c r="APX282" t="s">
        <v>2479</v>
      </c>
      <c r="AQH282" t="s">
        <v>2357</v>
      </c>
      <c r="AQI282" t="s">
        <v>2247</v>
      </c>
      <c r="AQJ282" t="s">
        <v>2772</v>
      </c>
      <c r="AQT282" t="s">
        <v>2910</v>
      </c>
      <c r="AQU282" t="s">
        <v>2892</v>
      </c>
      <c r="AQV282" t="s">
        <v>2969</v>
      </c>
      <c r="ARF282" t="s">
        <v>2783</v>
      </c>
      <c r="ARG282" t="s">
        <v>2259</v>
      </c>
      <c r="ARH282" t="s">
        <v>2602</v>
      </c>
      <c r="AUL282" t="s">
        <v>2982</v>
      </c>
      <c r="AUM282" t="s">
        <v>2966</v>
      </c>
      <c r="AUN282" t="s">
        <v>2639</v>
      </c>
      <c r="AUX282" t="s">
        <v>2831</v>
      </c>
      <c r="AUY282" t="s">
        <v>2471</v>
      </c>
      <c r="AUZ282" t="s">
        <v>2823</v>
      </c>
      <c r="AVJ282" t="s">
        <v>2479</v>
      </c>
      <c r="AVK282" t="s">
        <v>2479</v>
      </c>
      <c r="AVL282" t="s">
        <v>2479</v>
      </c>
      <c r="AVV282" t="s">
        <v>2553</v>
      </c>
      <c r="AVW282" t="s">
        <v>2802</v>
      </c>
      <c r="AVX282" t="s">
        <v>2657</v>
      </c>
      <c r="AWH282" t="s">
        <v>2932</v>
      </c>
      <c r="AWI282" t="s">
        <v>2135</v>
      </c>
      <c r="AWJ282" t="s">
        <v>2720</v>
      </c>
      <c r="AWT282" t="s">
        <v>2922</v>
      </c>
      <c r="AWU282" t="s">
        <v>2804</v>
      </c>
      <c r="AWV282" t="s">
        <v>2811</v>
      </c>
      <c r="AXE282" t="s">
        <v>2525</v>
      </c>
      <c r="AXF282" t="s">
        <v>2483</v>
      </c>
      <c r="AXQ282" t="s">
        <v>2216</v>
      </c>
      <c r="AXR282" t="s">
        <v>2559</v>
      </c>
      <c r="AYC282" t="s">
        <v>2235</v>
      </c>
      <c r="AYD282" t="s">
        <v>2208</v>
      </c>
      <c r="AYO282" t="s">
        <v>2374</v>
      </c>
      <c r="AYP282" t="s">
        <v>2871</v>
      </c>
      <c r="AZA282" t="s">
        <v>2659</v>
      </c>
      <c r="AZB282" t="s">
        <v>2212</v>
      </c>
      <c r="BBV282" t="s">
        <v>3020</v>
      </c>
      <c r="BBW282" t="s">
        <v>2134</v>
      </c>
      <c r="BBX282" t="s">
        <v>2714</v>
      </c>
      <c r="BBY282" t="s">
        <v>3055</v>
      </c>
      <c r="BCH282" t="s">
        <v>2785</v>
      </c>
      <c r="BCI282" t="s">
        <v>2232</v>
      </c>
      <c r="BCJ282" t="s">
        <v>2420</v>
      </c>
      <c r="BCK282" t="s">
        <v>2882</v>
      </c>
      <c r="BCT282" t="s">
        <v>2479</v>
      </c>
      <c r="BCU282" t="s">
        <v>2479</v>
      </c>
      <c r="BCV282" t="s">
        <v>2479</v>
      </c>
      <c r="BCW282" t="s">
        <v>2479</v>
      </c>
      <c r="BDF282" t="s">
        <v>2705</v>
      </c>
      <c r="BDG282" t="s">
        <v>2619</v>
      </c>
      <c r="BDH282" t="s">
        <v>2221</v>
      </c>
      <c r="BDI282" t="s">
        <v>2563</v>
      </c>
      <c r="BDR282" t="s">
        <v>2868</v>
      </c>
      <c r="BDS282" t="s">
        <v>2868</v>
      </c>
      <c r="BDT282" t="s">
        <v>3053</v>
      </c>
      <c r="BDU282" t="s">
        <v>2953</v>
      </c>
      <c r="BED282" t="s">
        <v>2804</v>
      </c>
      <c r="BEE282" t="s">
        <v>2817</v>
      </c>
      <c r="BEF282" t="s">
        <v>2706</v>
      </c>
      <c r="BEG282" t="s">
        <v>2771</v>
      </c>
      <c r="BEP282" t="s">
        <v>2830</v>
      </c>
      <c r="BEQ282" t="s">
        <v>2177</v>
      </c>
      <c r="BER282" t="s">
        <v>2306</v>
      </c>
      <c r="BFB282" t="s">
        <v>2692</v>
      </c>
      <c r="BFC282" t="s">
        <v>2479</v>
      </c>
      <c r="BFD282" t="s">
        <v>2328</v>
      </c>
      <c r="BFN282" t="s">
        <v>2483</v>
      </c>
      <c r="BFO282" t="s">
        <v>2402</v>
      </c>
      <c r="BFP282" t="s">
        <v>2172</v>
      </c>
      <c r="BGL282" t="s">
        <v>2479</v>
      </c>
      <c r="BGM282" t="s">
        <v>2479</v>
      </c>
      <c r="BGN282" t="s">
        <v>2332</v>
      </c>
      <c r="BGY282" t="s">
        <v>2594</v>
      </c>
      <c r="BGZ282" t="s">
        <v>2538</v>
      </c>
      <c r="BHK282" t="s">
        <v>2849</v>
      </c>
      <c r="BHL282" t="s">
        <v>2755</v>
      </c>
      <c r="BIH282" t="s">
        <v>2346</v>
      </c>
      <c r="BII282" t="s">
        <v>2322</v>
      </c>
      <c r="BIJ282" t="s">
        <v>2161</v>
      </c>
      <c r="BIT282" t="s">
        <v>2496</v>
      </c>
      <c r="BIU282" t="s">
        <v>2784</v>
      </c>
      <c r="BIV282" t="s">
        <v>2528</v>
      </c>
      <c r="BOT282" t="s">
        <v>2230</v>
      </c>
      <c r="BOU282" t="s">
        <v>2916</v>
      </c>
      <c r="BOV282" t="s">
        <v>2406</v>
      </c>
      <c r="BPF282" t="s">
        <v>2235</v>
      </c>
      <c r="BPG282" t="s">
        <v>2689</v>
      </c>
      <c r="BPH282" t="s">
        <v>2187</v>
      </c>
      <c r="BPR282" t="s">
        <v>2479</v>
      </c>
      <c r="BPT282" t="s">
        <v>2246</v>
      </c>
      <c r="BQE282" t="s">
        <v>2479</v>
      </c>
      <c r="BQF282" t="s">
        <v>2479</v>
      </c>
      <c r="BQQ282" t="s">
        <v>2344</v>
      </c>
      <c r="BQR282" t="s">
        <v>2642</v>
      </c>
      <c r="BRC282" t="s">
        <v>2689</v>
      </c>
      <c r="BRD282" t="s">
        <v>2791</v>
      </c>
      <c r="BRO282" t="s">
        <v>2300</v>
      </c>
      <c r="BRP282" t="s">
        <v>2319</v>
      </c>
      <c r="BSA282" t="s">
        <v>2173</v>
      </c>
      <c r="BSB282" t="s">
        <v>2222</v>
      </c>
    </row>
    <row r="283" spans="1:1020 1029:1980" x14ac:dyDescent="0.15">
      <c r="A283" t="s">
        <v>3570</v>
      </c>
      <c r="U283" t="s">
        <v>3084</v>
      </c>
      <c r="V283" t="s">
        <v>3084</v>
      </c>
      <c r="W283" t="s">
        <v>3084</v>
      </c>
      <c r="X283" t="s">
        <v>3084</v>
      </c>
      <c r="BQ283" t="s">
        <v>3167</v>
      </c>
      <c r="BR283" t="s">
        <v>3085</v>
      </c>
      <c r="BS283" t="s">
        <v>3085</v>
      </c>
      <c r="BT283" t="s">
        <v>3085</v>
      </c>
      <c r="DA283" t="s">
        <v>3131</v>
      </c>
      <c r="DB283" t="s">
        <v>3167</v>
      </c>
      <c r="DC283" t="s">
        <v>3085</v>
      </c>
      <c r="DD283" t="s">
        <v>3085</v>
      </c>
      <c r="DN283" t="s">
        <v>3085</v>
      </c>
      <c r="DO283" t="s">
        <v>3085</v>
      </c>
      <c r="DP283" t="s">
        <v>3084</v>
      </c>
      <c r="DU283" t="s">
        <v>2153</v>
      </c>
      <c r="DV283" t="s">
        <v>2153</v>
      </c>
      <c r="DY283" t="s">
        <v>3131</v>
      </c>
      <c r="DZ283" t="s">
        <v>3131</v>
      </c>
      <c r="EA283" t="s">
        <v>3168</v>
      </c>
      <c r="EB283" t="s">
        <v>3167</v>
      </c>
      <c r="EK283" t="s">
        <v>3131</v>
      </c>
      <c r="EL283" t="s">
        <v>3085</v>
      </c>
      <c r="EM283" t="s">
        <v>3085</v>
      </c>
      <c r="EN283" t="s">
        <v>3167</v>
      </c>
      <c r="IK283" t="s">
        <v>2175</v>
      </c>
      <c r="IL283" t="s">
        <v>2304</v>
      </c>
      <c r="IO283" t="s">
        <v>3110</v>
      </c>
      <c r="IP283" t="s">
        <v>3131</v>
      </c>
      <c r="IQ283" t="s">
        <v>3131</v>
      </c>
      <c r="IR283" t="s">
        <v>3167</v>
      </c>
      <c r="JB283" t="s">
        <v>3085</v>
      </c>
      <c r="JC283" t="s">
        <v>3167</v>
      </c>
      <c r="JD283" t="s">
        <v>3167</v>
      </c>
      <c r="JF283" t="s">
        <v>2300</v>
      </c>
      <c r="JG283" t="s">
        <v>3236</v>
      </c>
      <c r="JH283" t="s">
        <v>3241</v>
      </c>
      <c r="JI283" t="s">
        <v>3208</v>
      </c>
      <c r="JJ283" t="s">
        <v>3375</v>
      </c>
      <c r="JK283" t="s">
        <v>3458</v>
      </c>
      <c r="JL283" t="s">
        <v>3190</v>
      </c>
      <c r="JM283" t="s">
        <v>3167</v>
      </c>
      <c r="JN283" t="s">
        <v>3167</v>
      </c>
      <c r="JO283" t="s">
        <v>3167</v>
      </c>
      <c r="JP283" t="s">
        <v>3167</v>
      </c>
      <c r="JQ283" t="s">
        <v>3085</v>
      </c>
      <c r="ND283">
        <f>276</f>
        <v>276</v>
      </c>
      <c r="NE283">
        <f>312</f>
        <v>312</v>
      </c>
      <c r="NF283">
        <f>189</f>
        <v>189</v>
      </c>
      <c r="NG283" t="s">
        <v>3292</v>
      </c>
      <c r="NH283">
        <f>133</f>
        <v>133</v>
      </c>
      <c r="OW283" t="s">
        <v>2175</v>
      </c>
      <c r="PA283" t="s">
        <v>3167</v>
      </c>
      <c r="PB283" t="s">
        <v>3167</v>
      </c>
      <c r="PC283" t="s">
        <v>3085</v>
      </c>
      <c r="PD283" t="s">
        <v>3167</v>
      </c>
      <c r="PM283" t="s">
        <v>3065</v>
      </c>
      <c r="PN283" t="s">
        <v>3131</v>
      </c>
      <c r="PO283" t="s">
        <v>3167</v>
      </c>
      <c r="PP283" t="s">
        <v>3167</v>
      </c>
      <c r="QZ283" t="s">
        <v>3131</v>
      </c>
      <c r="RB283" t="s">
        <v>2606</v>
      </c>
      <c r="RC283" t="s">
        <v>2577</v>
      </c>
      <c r="RD283" t="s">
        <v>2744</v>
      </c>
      <c r="RE283" t="s">
        <v>2550</v>
      </c>
      <c r="RF283" t="s">
        <v>2752</v>
      </c>
      <c r="RG283" t="s">
        <v>2623</v>
      </c>
      <c r="RH283" t="s">
        <v>2611</v>
      </c>
      <c r="RI283" t="s">
        <v>2894</v>
      </c>
      <c r="RJ283" t="s">
        <v>2872</v>
      </c>
      <c r="RK283" t="s">
        <v>2853</v>
      </c>
      <c r="RL283" t="s">
        <v>3074</v>
      </c>
      <c r="RM283" t="s">
        <v>2855</v>
      </c>
      <c r="RN283" t="s">
        <v>2545</v>
      </c>
      <c r="RO283" t="s">
        <v>2496</v>
      </c>
      <c r="RP283" t="s">
        <v>2407</v>
      </c>
      <c r="RQ283" t="s">
        <v>2735</v>
      </c>
      <c r="RR283" t="s">
        <v>2214</v>
      </c>
      <c r="RS283" t="s">
        <v>2366</v>
      </c>
      <c r="RT283" t="s">
        <v>2179</v>
      </c>
      <c r="RU283" t="s">
        <v>2290</v>
      </c>
      <c r="RV283" t="s">
        <v>2370</v>
      </c>
      <c r="RW283" t="s">
        <v>2242</v>
      </c>
      <c r="RX283" t="s">
        <v>2235</v>
      </c>
      <c r="RY283" t="s">
        <v>2288</v>
      </c>
      <c r="RZ283" t="s">
        <v>2740</v>
      </c>
      <c r="SA283" t="s">
        <v>2469</v>
      </c>
      <c r="SB283" t="s">
        <v>2567</v>
      </c>
      <c r="SC283" t="s">
        <v>2833</v>
      </c>
      <c r="SD283" t="s">
        <v>2553</v>
      </c>
      <c r="SE283" t="s">
        <v>2684</v>
      </c>
      <c r="SF283" t="s">
        <v>2479</v>
      </c>
      <c r="SG283" t="s">
        <v>2479</v>
      </c>
      <c r="SH283" t="s">
        <v>2479</v>
      </c>
      <c r="SI283" t="s">
        <v>2479</v>
      </c>
      <c r="SJ283" t="s">
        <v>2479</v>
      </c>
      <c r="SK283" t="s">
        <v>2479</v>
      </c>
      <c r="SL283" t="s">
        <v>3244</v>
      </c>
      <c r="SM283" t="s">
        <v>3081</v>
      </c>
      <c r="SN283" t="s">
        <v>2455</v>
      </c>
      <c r="SO283" t="s">
        <v>3041</v>
      </c>
      <c r="SP283" t="s">
        <v>2444</v>
      </c>
      <c r="SQ283" t="s">
        <v>2447</v>
      </c>
      <c r="SR283" t="s">
        <v>3028</v>
      </c>
      <c r="SS283" t="s">
        <v>2921</v>
      </c>
      <c r="ST283" t="s">
        <v>2707</v>
      </c>
      <c r="SU283" t="s">
        <v>2921</v>
      </c>
      <c r="SV283" t="s">
        <v>2873</v>
      </c>
      <c r="SW283" t="s">
        <v>2874</v>
      </c>
      <c r="SX283" t="s">
        <v>2885</v>
      </c>
      <c r="SY283" t="s">
        <v>2408</v>
      </c>
      <c r="SZ283" t="s">
        <v>2603</v>
      </c>
      <c r="TA283" t="s">
        <v>2552</v>
      </c>
      <c r="TB283" t="s">
        <v>2511</v>
      </c>
      <c r="TC283" t="s">
        <v>2771</v>
      </c>
      <c r="TD283" t="s">
        <v>2808</v>
      </c>
      <c r="TE283" t="s">
        <v>2764</v>
      </c>
      <c r="TF283" t="s">
        <v>2752</v>
      </c>
      <c r="TG283" t="s">
        <v>2712</v>
      </c>
      <c r="TH283" t="s">
        <v>2922</v>
      </c>
      <c r="TI283" t="s">
        <v>2764</v>
      </c>
      <c r="TJ283" t="s">
        <v>2479</v>
      </c>
      <c r="TK283" t="s">
        <v>2479</v>
      </c>
      <c r="TL283" t="s">
        <v>2655</v>
      </c>
      <c r="TM283" t="s">
        <v>2654</v>
      </c>
      <c r="TN283" t="s">
        <v>2327</v>
      </c>
      <c r="TO283" t="s">
        <v>2698</v>
      </c>
      <c r="TP283" t="s">
        <v>2917</v>
      </c>
      <c r="TQ283" t="s">
        <v>2840</v>
      </c>
      <c r="TR283" t="s">
        <v>2761</v>
      </c>
      <c r="TS283" t="s">
        <v>2416</v>
      </c>
      <c r="TT283" t="s">
        <v>2329</v>
      </c>
      <c r="TU283" t="s">
        <v>2474</v>
      </c>
      <c r="VM283" t="s">
        <v>3036</v>
      </c>
      <c r="VN283" t="s">
        <v>2835</v>
      </c>
      <c r="VO283" t="s">
        <v>2980</v>
      </c>
      <c r="VP283" t="s">
        <v>2968</v>
      </c>
      <c r="VY283" t="s">
        <v>2233</v>
      </c>
      <c r="VZ283" t="s">
        <v>2703</v>
      </c>
      <c r="WA283" t="s">
        <v>2697</v>
      </c>
      <c r="WB283" t="s">
        <v>2540</v>
      </c>
      <c r="WK283" t="s">
        <v>2479</v>
      </c>
      <c r="WL283" t="s">
        <v>2479</v>
      </c>
      <c r="WM283" t="s">
        <v>2479</v>
      </c>
      <c r="WN283" t="s">
        <v>2479</v>
      </c>
      <c r="WW283" t="s">
        <v>2639</v>
      </c>
      <c r="WX283" t="s">
        <v>2796</v>
      </c>
      <c r="WY283" t="s">
        <v>2799</v>
      </c>
      <c r="WZ283" t="s">
        <v>2892</v>
      </c>
      <c r="XI283" t="s">
        <v>2795</v>
      </c>
      <c r="XJ283" t="s">
        <v>3036</v>
      </c>
      <c r="XK283" t="s">
        <v>2968</v>
      </c>
      <c r="XL283" t="s">
        <v>2958</v>
      </c>
      <c r="XU283" t="s">
        <v>2804</v>
      </c>
      <c r="XV283" t="s">
        <v>2261</v>
      </c>
      <c r="XW283" t="s">
        <v>2623</v>
      </c>
      <c r="XX283" t="s">
        <v>2870</v>
      </c>
      <c r="YC283" t="s">
        <v>2620</v>
      </c>
      <c r="YD283" t="s">
        <v>2529</v>
      </c>
      <c r="YG283" t="s">
        <v>2411</v>
      </c>
      <c r="YH283" t="s">
        <v>2948</v>
      </c>
      <c r="YI283" t="s">
        <v>2990</v>
      </c>
      <c r="YJ283" t="s">
        <v>3173</v>
      </c>
      <c r="YO283" t="s">
        <v>2642</v>
      </c>
      <c r="YP283" t="s">
        <v>2527</v>
      </c>
      <c r="YS283" t="s">
        <v>2641</v>
      </c>
      <c r="YT283" t="s">
        <v>2791</v>
      </c>
      <c r="YU283" t="s">
        <v>2590</v>
      </c>
      <c r="YV283" t="s">
        <v>2668</v>
      </c>
      <c r="ZA283" t="s">
        <v>2685</v>
      </c>
      <c r="ZB283" t="s">
        <v>2724</v>
      </c>
      <c r="ZE283" t="s">
        <v>2479</v>
      </c>
      <c r="ZF283" t="s">
        <v>2479</v>
      </c>
      <c r="ZG283" t="s">
        <v>2479</v>
      </c>
      <c r="ZH283" t="s">
        <v>2479</v>
      </c>
      <c r="ZM283" t="s">
        <v>2908</v>
      </c>
      <c r="ZN283" t="s">
        <v>2897</v>
      </c>
      <c r="ZQ283" t="s">
        <v>2948</v>
      </c>
      <c r="ZR283" t="s">
        <v>3173</v>
      </c>
      <c r="ZS283" t="s">
        <v>2908</v>
      </c>
      <c r="ZT283" t="s">
        <v>2948</v>
      </c>
      <c r="ZY283" t="s">
        <v>2809</v>
      </c>
      <c r="ZZ283" t="s">
        <v>2764</v>
      </c>
      <c r="AAC283" t="s">
        <v>2706</v>
      </c>
      <c r="AAD283" t="s">
        <v>2850</v>
      </c>
      <c r="AAE283" t="s">
        <v>2764</v>
      </c>
      <c r="AAF283" t="s">
        <v>2990</v>
      </c>
      <c r="AAK283" t="s">
        <v>2841</v>
      </c>
      <c r="AAL283" t="s">
        <v>2727</v>
      </c>
      <c r="AAO283" t="s">
        <v>3062</v>
      </c>
      <c r="AAP283" t="s">
        <v>2602</v>
      </c>
      <c r="AAQ283" t="s">
        <v>2647</v>
      </c>
      <c r="AAR283" t="s">
        <v>2485</v>
      </c>
      <c r="AAW283" t="s">
        <v>2265</v>
      </c>
      <c r="ABA283" t="s">
        <v>2875</v>
      </c>
      <c r="ABB283" t="s">
        <v>2771</v>
      </c>
      <c r="ABC283" t="s">
        <v>2876</v>
      </c>
      <c r="ABD283" t="s">
        <v>2623</v>
      </c>
      <c r="ABI283" t="s">
        <v>2374</v>
      </c>
      <c r="ABM283" t="s">
        <v>2651</v>
      </c>
      <c r="ABN283" t="s">
        <v>2375</v>
      </c>
      <c r="ABO283" t="s">
        <v>2914</v>
      </c>
      <c r="ABP283" t="s">
        <v>2349</v>
      </c>
      <c r="ABU283" t="s">
        <v>2532</v>
      </c>
      <c r="ABY283" t="s">
        <v>2479</v>
      </c>
      <c r="ABZ283" t="s">
        <v>2479</v>
      </c>
      <c r="ACA283" t="s">
        <v>2479</v>
      </c>
      <c r="ACB283" t="s">
        <v>2479</v>
      </c>
      <c r="ACG283" t="s">
        <v>2811</v>
      </c>
      <c r="ACK283" t="s">
        <v>2551</v>
      </c>
      <c r="ACL283" t="s">
        <v>2626</v>
      </c>
      <c r="ACM283" t="s">
        <v>2324</v>
      </c>
      <c r="ACN283" t="s">
        <v>2744</v>
      </c>
      <c r="ACS283" t="s">
        <v>2976</v>
      </c>
      <c r="ACW283" t="s">
        <v>2974</v>
      </c>
      <c r="ACX283" t="s">
        <v>3032</v>
      </c>
      <c r="ACY283" t="s">
        <v>2716</v>
      </c>
      <c r="ACZ283" t="s">
        <v>2621</v>
      </c>
      <c r="ADE283" t="s">
        <v>2346</v>
      </c>
      <c r="ADI283" t="s">
        <v>2991</v>
      </c>
      <c r="ADJ283" t="s">
        <v>2616</v>
      </c>
      <c r="ADK283" t="s">
        <v>2826</v>
      </c>
      <c r="ADL283" t="s">
        <v>2394</v>
      </c>
      <c r="ADQ283" t="s">
        <v>2762</v>
      </c>
      <c r="ADR283" t="s">
        <v>2632</v>
      </c>
      <c r="ADU283" t="s">
        <v>2778</v>
      </c>
      <c r="ADV283" t="s">
        <v>2811</v>
      </c>
      <c r="ADW283" t="s">
        <v>2813</v>
      </c>
      <c r="ADX283" t="s">
        <v>3173</v>
      </c>
      <c r="AEC283" t="s">
        <v>2561</v>
      </c>
      <c r="AED283" t="s">
        <v>2563</v>
      </c>
      <c r="AEG283" t="s">
        <v>2366</v>
      </c>
      <c r="AEH283" t="s">
        <v>2298</v>
      </c>
      <c r="AEI283" t="s">
        <v>2238</v>
      </c>
      <c r="AEJ283" t="s">
        <v>2292</v>
      </c>
      <c r="AEO283" t="s">
        <v>2534</v>
      </c>
      <c r="AEP283" t="s">
        <v>2616</v>
      </c>
      <c r="AES283" t="s">
        <v>2479</v>
      </c>
      <c r="AET283" t="s">
        <v>2479</v>
      </c>
      <c r="AEU283" t="s">
        <v>2479</v>
      </c>
      <c r="AEV283" t="s">
        <v>2479</v>
      </c>
      <c r="AFA283" t="s">
        <v>2873</v>
      </c>
      <c r="AFB283" t="s">
        <v>2853</v>
      </c>
      <c r="AFE283" t="s">
        <v>2993</v>
      </c>
      <c r="AFF283" t="s">
        <v>2636</v>
      </c>
      <c r="AFG283" t="s">
        <v>2856</v>
      </c>
      <c r="AFH283" t="s">
        <v>2516</v>
      </c>
      <c r="AFM283" t="s">
        <v>2780</v>
      </c>
      <c r="AFN283" t="s">
        <v>2441</v>
      </c>
      <c r="AFQ283" t="s">
        <v>3022</v>
      </c>
      <c r="AFR283" t="s">
        <v>2780</v>
      </c>
      <c r="AFS283" t="s">
        <v>2453</v>
      </c>
      <c r="AFT283" t="s">
        <v>3196</v>
      </c>
      <c r="AFY283" t="s">
        <v>2451</v>
      </c>
      <c r="AFZ283" t="s">
        <v>3075</v>
      </c>
      <c r="AGC283" t="s">
        <v>3031</v>
      </c>
      <c r="AGD283" t="s">
        <v>2620</v>
      </c>
      <c r="AGE283" t="s">
        <v>3150</v>
      </c>
      <c r="AGF283" t="s">
        <v>2873</v>
      </c>
      <c r="AGO283" t="s">
        <v>2770</v>
      </c>
      <c r="AGP283" t="s">
        <v>2610</v>
      </c>
      <c r="AGQ283" t="s">
        <v>2945</v>
      </c>
      <c r="AGR283" t="s">
        <v>2909</v>
      </c>
      <c r="AHA283" t="s">
        <v>2583</v>
      </c>
      <c r="AHB283" t="s">
        <v>2704</v>
      </c>
      <c r="AHC283" t="s">
        <v>2848</v>
      </c>
      <c r="AHD283" t="s">
        <v>2214</v>
      </c>
      <c r="AHM283" t="s">
        <v>2479</v>
      </c>
      <c r="AHN283" t="s">
        <v>2479</v>
      </c>
      <c r="AHO283" t="s">
        <v>2479</v>
      </c>
      <c r="AHP283" t="s">
        <v>2479</v>
      </c>
      <c r="AHY283" t="s">
        <v>2396</v>
      </c>
      <c r="AHZ283" t="s">
        <v>2585</v>
      </c>
      <c r="AIA283" t="s">
        <v>2627</v>
      </c>
      <c r="AIB283" t="s">
        <v>2554</v>
      </c>
      <c r="AIK283" t="s">
        <v>3032</v>
      </c>
      <c r="AIL283" t="s">
        <v>2938</v>
      </c>
      <c r="AIM283" t="s">
        <v>3116</v>
      </c>
      <c r="AIN283" t="s">
        <v>3059</v>
      </c>
      <c r="AIW283" t="s">
        <v>2609</v>
      </c>
      <c r="AIX283" t="s">
        <v>2810</v>
      </c>
      <c r="AIY283" t="s">
        <v>2550</v>
      </c>
      <c r="AIZ283" t="s">
        <v>2585</v>
      </c>
      <c r="AJI283" t="s">
        <v>2899</v>
      </c>
      <c r="AJJ283" t="s">
        <v>2953</v>
      </c>
      <c r="AJK283" t="s">
        <v>3021</v>
      </c>
      <c r="AJL283" t="s">
        <v>2798</v>
      </c>
      <c r="AJU283" t="s">
        <v>2526</v>
      </c>
      <c r="AJV283" t="s">
        <v>2299</v>
      </c>
      <c r="AJW283" t="s">
        <v>2288</v>
      </c>
      <c r="AJX283" t="s">
        <v>2544</v>
      </c>
      <c r="AKG283" t="s">
        <v>2479</v>
      </c>
      <c r="AKH283" t="s">
        <v>2479</v>
      </c>
      <c r="AKI283" t="s">
        <v>2479</v>
      </c>
      <c r="AKJ283" t="s">
        <v>2479</v>
      </c>
      <c r="AKS283" t="s">
        <v>2942</v>
      </c>
      <c r="AKT283" t="s">
        <v>3021</v>
      </c>
      <c r="AKU283" t="s">
        <v>3009</v>
      </c>
      <c r="AKV283" t="s">
        <v>2952</v>
      </c>
      <c r="ALE283" t="s">
        <v>3115</v>
      </c>
      <c r="ALF283" t="s">
        <v>3179</v>
      </c>
      <c r="ALG283" t="s">
        <v>2463</v>
      </c>
      <c r="ALH283" t="s">
        <v>2457</v>
      </c>
      <c r="ALQ283" t="s">
        <v>2555</v>
      </c>
      <c r="ALR283" t="s">
        <v>2876</v>
      </c>
      <c r="ALS283" t="s">
        <v>2411</v>
      </c>
      <c r="ALT283" t="s">
        <v>2565</v>
      </c>
      <c r="AMC283" t="s">
        <v>3150</v>
      </c>
      <c r="AMD283" t="s">
        <v>2455</v>
      </c>
      <c r="AME283" t="s">
        <v>2963</v>
      </c>
      <c r="AMF283" t="s">
        <v>2992</v>
      </c>
      <c r="AMO283" t="s">
        <v>2388</v>
      </c>
      <c r="AMP283" t="s">
        <v>2419</v>
      </c>
      <c r="AMQ283" t="s">
        <v>2293</v>
      </c>
      <c r="AMR283" t="s">
        <v>2319</v>
      </c>
      <c r="ANA283" t="s">
        <v>2479</v>
      </c>
      <c r="ANB283" t="s">
        <v>2479</v>
      </c>
      <c r="ANC283" t="s">
        <v>2479</v>
      </c>
      <c r="AND283" t="s">
        <v>2479</v>
      </c>
      <c r="ANM283" t="s">
        <v>2441</v>
      </c>
      <c r="ANN283" t="s">
        <v>3027</v>
      </c>
      <c r="ANO283" t="s">
        <v>2444</v>
      </c>
      <c r="ANP283" t="s">
        <v>2957</v>
      </c>
      <c r="ANY283" t="s">
        <v>2939</v>
      </c>
      <c r="ANZ283" t="s">
        <v>2969</v>
      </c>
      <c r="AOA283" t="s">
        <v>2969</v>
      </c>
      <c r="AOB283" t="s">
        <v>3021</v>
      </c>
      <c r="AOK283" t="s">
        <v>2608</v>
      </c>
      <c r="AOL283" t="s">
        <v>2610</v>
      </c>
      <c r="AOM283" t="s">
        <v>2611</v>
      </c>
      <c r="AON283" t="s">
        <v>2810</v>
      </c>
      <c r="AOW283" t="s">
        <v>2261</v>
      </c>
      <c r="AOX283" t="s">
        <v>2764</v>
      </c>
      <c r="AOY283" t="s">
        <v>2815</v>
      </c>
      <c r="AOZ283" t="s">
        <v>2762</v>
      </c>
      <c r="API283" t="s">
        <v>2558</v>
      </c>
      <c r="APJ283" t="s">
        <v>2735</v>
      </c>
      <c r="APK283" t="s">
        <v>2655</v>
      </c>
      <c r="APL283" t="s">
        <v>2656</v>
      </c>
      <c r="APU283" t="s">
        <v>2479</v>
      </c>
      <c r="APV283" t="s">
        <v>2479</v>
      </c>
      <c r="APW283" t="s">
        <v>2479</v>
      </c>
      <c r="APX283" t="s">
        <v>2479</v>
      </c>
      <c r="AQG283" t="s">
        <v>2763</v>
      </c>
      <c r="AQH283" t="s">
        <v>2266</v>
      </c>
      <c r="AQI283" t="s">
        <v>2511</v>
      </c>
      <c r="AQJ283" t="s">
        <v>2259</v>
      </c>
      <c r="AQS283" t="s">
        <v>2810</v>
      </c>
      <c r="AQT283" t="s">
        <v>3026</v>
      </c>
      <c r="AQU283" t="s">
        <v>2445</v>
      </c>
      <c r="AQV283" t="s">
        <v>2443</v>
      </c>
      <c r="ARE283" t="s">
        <v>2410</v>
      </c>
      <c r="ARF283" t="s">
        <v>2601</v>
      </c>
      <c r="ARG283" t="s">
        <v>2807</v>
      </c>
      <c r="ARH283" t="s">
        <v>2783</v>
      </c>
      <c r="ART283" t="s">
        <v>2707</v>
      </c>
      <c r="ASF283" t="s">
        <v>2566</v>
      </c>
      <c r="ASR283" t="s">
        <v>2479</v>
      </c>
      <c r="ATD283" t="s">
        <v>2982</v>
      </c>
      <c r="ATP283" t="s">
        <v>2877</v>
      </c>
      <c r="AUB283" t="s">
        <v>2623</v>
      </c>
      <c r="AUL283" t="s">
        <v>2936</v>
      </c>
      <c r="AUM283" t="s">
        <v>2720</v>
      </c>
      <c r="AUN283" t="s">
        <v>3026</v>
      </c>
      <c r="AUX283" t="s">
        <v>2573</v>
      </c>
      <c r="AUY283" t="s">
        <v>2431</v>
      </c>
      <c r="AUZ283" t="s">
        <v>2606</v>
      </c>
      <c r="AVJ283" t="s">
        <v>2479</v>
      </c>
      <c r="AVK283" t="s">
        <v>2479</v>
      </c>
      <c r="AVL283" t="s">
        <v>2479</v>
      </c>
      <c r="AVV283" t="s">
        <v>2954</v>
      </c>
      <c r="AVW283" t="s">
        <v>3016</v>
      </c>
      <c r="AVX283" t="s">
        <v>2963</v>
      </c>
      <c r="AWH283" t="s">
        <v>2963</v>
      </c>
      <c r="AWI283" t="s">
        <v>3060</v>
      </c>
      <c r="AWJ283" t="s">
        <v>2954</v>
      </c>
      <c r="AWT283" t="s">
        <v>2763</v>
      </c>
      <c r="AWU283" t="s">
        <v>2261</v>
      </c>
      <c r="AWV283" t="s">
        <v>2408</v>
      </c>
      <c r="AZL283" t="s">
        <v>2867</v>
      </c>
      <c r="AZM283" t="s">
        <v>2839</v>
      </c>
      <c r="AZN283" t="s">
        <v>2425</v>
      </c>
      <c r="AZO283" t="s">
        <v>2948</v>
      </c>
      <c r="AZP283" t="s">
        <v>2458</v>
      </c>
      <c r="AZX283" t="s">
        <v>2822</v>
      </c>
      <c r="AZY283" t="s">
        <v>2429</v>
      </c>
      <c r="AZZ283" t="s">
        <v>2654</v>
      </c>
      <c r="BAA283" t="s">
        <v>2919</v>
      </c>
      <c r="BAB283" t="s">
        <v>2841</v>
      </c>
      <c r="BAJ283" t="s">
        <v>3172</v>
      </c>
      <c r="BAK283" t="s">
        <v>3142</v>
      </c>
      <c r="BAL283" t="s">
        <v>3128</v>
      </c>
      <c r="BAM283" t="s">
        <v>3128</v>
      </c>
      <c r="BAN283" t="s">
        <v>3378</v>
      </c>
      <c r="BAV283" t="s">
        <v>2985</v>
      </c>
      <c r="BAW283" t="s">
        <v>2910</v>
      </c>
      <c r="BAX283" t="s">
        <v>3035</v>
      </c>
      <c r="BAY283" t="s">
        <v>2838</v>
      </c>
      <c r="BAZ283" t="s">
        <v>2912</v>
      </c>
      <c r="BBH283" t="s">
        <v>2892</v>
      </c>
      <c r="BBI283" t="s">
        <v>2892</v>
      </c>
      <c r="BBJ283" t="s">
        <v>2864</v>
      </c>
      <c r="BBK283" t="s">
        <v>2864</v>
      </c>
      <c r="BBL283" t="s">
        <v>2864</v>
      </c>
      <c r="BBV283" t="s">
        <v>2955</v>
      </c>
      <c r="BBW283" t="s">
        <v>2926</v>
      </c>
      <c r="BBX283" t="s">
        <v>2455</v>
      </c>
      <c r="BCH283" t="s">
        <v>2501</v>
      </c>
      <c r="BCI283" t="s">
        <v>2232</v>
      </c>
      <c r="BCJ283" t="s">
        <v>2202</v>
      </c>
      <c r="BCT283" t="s">
        <v>2479</v>
      </c>
      <c r="BCU283" t="s">
        <v>2479</v>
      </c>
      <c r="BCV283" t="s">
        <v>2479</v>
      </c>
      <c r="BDF283" t="s">
        <v>2913</v>
      </c>
      <c r="BDG283" t="s">
        <v>3117</v>
      </c>
      <c r="BDH283" t="s">
        <v>2898</v>
      </c>
      <c r="BDR283" t="s">
        <v>3046</v>
      </c>
      <c r="BDS283" t="s">
        <v>2937</v>
      </c>
      <c r="BDT283" t="s">
        <v>3009</v>
      </c>
      <c r="BED283" t="s">
        <v>2258</v>
      </c>
      <c r="BEE283" t="s">
        <v>2564</v>
      </c>
      <c r="BEF283" t="s">
        <v>2884</v>
      </c>
    </row>
    <row r="284" spans="1:1020 1029:1980" x14ac:dyDescent="0.15">
      <c r="A284" t="s">
        <v>3571</v>
      </c>
      <c r="V284" t="s">
        <v>3084</v>
      </c>
      <c r="W284" t="s">
        <v>3084</v>
      </c>
      <c r="X284" t="s">
        <v>3084</v>
      </c>
      <c r="AV284" t="s">
        <v>2777</v>
      </c>
      <c r="BQ284" t="s">
        <v>3167</v>
      </c>
      <c r="BR284" t="s">
        <v>3085</v>
      </c>
      <c r="BS284" t="s">
        <v>3085</v>
      </c>
      <c r="BT284" t="s">
        <v>3084</v>
      </c>
      <c r="DA284" t="s">
        <v>3084</v>
      </c>
      <c r="DB284" t="s">
        <v>3354</v>
      </c>
      <c r="DC284" t="s">
        <v>3084</v>
      </c>
      <c r="DD284" t="s">
        <v>3085</v>
      </c>
      <c r="DO284">
        <f>61</f>
        <v>61</v>
      </c>
      <c r="DP284">
        <f>90</f>
        <v>90</v>
      </c>
      <c r="DY284" t="s">
        <v>3084</v>
      </c>
      <c r="DZ284" t="s">
        <v>3084</v>
      </c>
      <c r="EA284" t="s">
        <v>3084</v>
      </c>
      <c r="EB284" t="s">
        <v>3084</v>
      </c>
      <c r="EK284" t="s">
        <v>3168</v>
      </c>
      <c r="EL284" t="s">
        <v>3167</v>
      </c>
      <c r="EM284" t="s">
        <v>3167</v>
      </c>
      <c r="EN284" t="s">
        <v>3167</v>
      </c>
      <c r="EZ284" t="s">
        <v>2779</v>
      </c>
      <c r="FL284" t="s">
        <v>3084</v>
      </c>
      <c r="GU284" t="s">
        <v>3291</v>
      </c>
      <c r="HH284" t="s">
        <v>2777</v>
      </c>
      <c r="HT284">
        <f>23</f>
        <v>23</v>
      </c>
      <c r="JB284" t="s">
        <v>3084</v>
      </c>
      <c r="JC284" t="s">
        <v>3167</v>
      </c>
      <c r="JD284" t="s">
        <v>3168</v>
      </c>
      <c r="JG284" t="s">
        <v>3269</v>
      </c>
      <c r="JH284" t="s">
        <v>3251</v>
      </c>
      <c r="JI284" t="s">
        <v>3251</v>
      </c>
      <c r="JJ284" t="s">
        <v>3251</v>
      </c>
      <c r="JK284" t="s">
        <v>3226</v>
      </c>
      <c r="JL284" t="s">
        <v>3226</v>
      </c>
      <c r="JM284" t="s">
        <v>3409</v>
      </c>
      <c r="JN284" t="s">
        <v>3085</v>
      </c>
      <c r="JO284" t="s">
        <v>3167</v>
      </c>
      <c r="JP284" t="s">
        <v>3167</v>
      </c>
      <c r="JQ284" t="s">
        <v>3085</v>
      </c>
      <c r="KN284" t="s">
        <v>2779</v>
      </c>
      <c r="LL284" t="s">
        <v>2430</v>
      </c>
      <c r="ND284" t="s">
        <v>3241</v>
      </c>
      <c r="NE284">
        <f>123</f>
        <v>123</v>
      </c>
      <c r="NF284">
        <f>106</f>
        <v>106</v>
      </c>
      <c r="NG284">
        <f>105</f>
        <v>105</v>
      </c>
      <c r="NH284">
        <f>109</f>
        <v>109</v>
      </c>
      <c r="OW284" t="s">
        <v>2175</v>
      </c>
      <c r="OX284" t="s">
        <v>2775</v>
      </c>
      <c r="OZ284" t="s">
        <v>2407</v>
      </c>
      <c r="PA284" t="s">
        <v>2775</v>
      </c>
      <c r="PB284">
        <f>72</f>
        <v>72</v>
      </c>
      <c r="PC284">
        <f>71</f>
        <v>71</v>
      </c>
      <c r="PD284" t="s">
        <v>2206</v>
      </c>
      <c r="PL284">
        <f>94</f>
        <v>94</v>
      </c>
      <c r="PM284" t="s">
        <v>3110</v>
      </c>
      <c r="PN284" t="s">
        <v>3110</v>
      </c>
      <c r="PO284" t="s">
        <v>2175</v>
      </c>
      <c r="PP284">
        <f>74</f>
        <v>74</v>
      </c>
      <c r="QB284" t="s">
        <v>2779</v>
      </c>
      <c r="RC284" t="s">
        <v>2597</v>
      </c>
      <c r="RD284" t="s">
        <v>2884</v>
      </c>
      <c r="RE284" t="s">
        <v>2597</v>
      </c>
      <c r="RF284" t="s">
        <v>2551</v>
      </c>
      <c r="RG284" t="s">
        <v>2792</v>
      </c>
      <c r="RH284" t="s">
        <v>2263</v>
      </c>
      <c r="RI284" t="s">
        <v>2598</v>
      </c>
      <c r="RJ284" t="s">
        <v>2568</v>
      </c>
      <c r="RK284" t="s">
        <v>2881</v>
      </c>
      <c r="RL284" t="s">
        <v>2260</v>
      </c>
      <c r="RM284" t="s">
        <v>2752</v>
      </c>
      <c r="RO284" t="s">
        <v>3075</v>
      </c>
      <c r="RP284" t="s">
        <v>2764</v>
      </c>
      <c r="RQ284" t="s">
        <v>2807</v>
      </c>
      <c r="RR284" t="s">
        <v>2761</v>
      </c>
      <c r="RS284" t="s">
        <v>2606</v>
      </c>
      <c r="RT284" t="s">
        <v>2185</v>
      </c>
      <c r="RU284" t="s">
        <v>2400</v>
      </c>
      <c r="RV284" t="s">
        <v>2702</v>
      </c>
      <c r="RW284" t="s">
        <v>2575</v>
      </c>
      <c r="RX284" t="s">
        <v>2331</v>
      </c>
      <c r="RY284" t="s">
        <v>2480</v>
      </c>
      <c r="SA284" t="s">
        <v>2479</v>
      </c>
      <c r="SB284" t="s">
        <v>2479</v>
      </c>
      <c r="SC284" t="s">
        <v>2479</v>
      </c>
      <c r="SD284" t="s">
        <v>2479</v>
      </c>
      <c r="SE284" t="s">
        <v>2479</v>
      </c>
      <c r="SF284" t="s">
        <v>2479</v>
      </c>
      <c r="SG284" t="s">
        <v>2479</v>
      </c>
      <c r="SH284" t="s">
        <v>2479</v>
      </c>
      <c r="SI284" t="s">
        <v>2479</v>
      </c>
      <c r="SJ284" t="s">
        <v>2479</v>
      </c>
      <c r="SK284" t="s">
        <v>2479</v>
      </c>
      <c r="SM284" t="s">
        <v>2938</v>
      </c>
      <c r="SN284" t="s">
        <v>2450</v>
      </c>
      <c r="SO284" t="s">
        <v>2444</v>
      </c>
      <c r="SP284" t="s">
        <v>3144</v>
      </c>
      <c r="SQ284" t="s">
        <v>2649</v>
      </c>
      <c r="SR284" t="s">
        <v>2621</v>
      </c>
      <c r="SS284" t="s">
        <v>2879</v>
      </c>
      <c r="ST284" t="s">
        <v>2604</v>
      </c>
      <c r="SU284" t="s">
        <v>2756</v>
      </c>
      <c r="SV284" t="s">
        <v>2692</v>
      </c>
      <c r="SW284" t="s">
        <v>2329</v>
      </c>
      <c r="SY284" t="s">
        <v>2264</v>
      </c>
      <c r="SZ284" t="s">
        <v>2774</v>
      </c>
      <c r="TA284" t="s">
        <v>2872</v>
      </c>
      <c r="TB284" t="s">
        <v>2626</v>
      </c>
      <c r="TC284" t="s">
        <v>2814</v>
      </c>
      <c r="TD284" t="s">
        <v>2814</v>
      </c>
      <c r="TE284" t="s">
        <v>2879</v>
      </c>
      <c r="TF284" t="s">
        <v>2813</v>
      </c>
      <c r="TG284" t="s">
        <v>2804</v>
      </c>
      <c r="TH284" t="s">
        <v>2809</v>
      </c>
      <c r="TI284" t="s">
        <v>2266</v>
      </c>
      <c r="TK284" t="s">
        <v>2886</v>
      </c>
      <c r="TL284" t="s">
        <v>2687</v>
      </c>
      <c r="TM284" t="s">
        <v>2870</v>
      </c>
      <c r="TN284" t="s">
        <v>2751</v>
      </c>
      <c r="TO284" t="s">
        <v>2603</v>
      </c>
      <c r="TP284" t="s">
        <v>3049</v>
      </c>
      <c r="TQ284" t="s">
        <v>2570</v>
      </c>
      <c r="TR284" t="s">
        <v>2645</v>
      </c>
      <c r="TS284" t="s">
        <v>2614</v>
      </c>
      <c r="TT284" t="s">
        <v>2917</v>
      </c>
      <c r="TU284" t="s">
        <v>2509</v>
      </c>
      <c r="UE284" t="s">
        <v>2479</v>
      </c>
      <c r="UQ284" t="s">
        <v>2479</v>
      </c>
      <c r="VC284" t="s">
        <v>2479</v>
      </c>
      <c r="VN284" t="s">
        <v>2133</v>
      </c>
      <c r="VO284" t="s">
        <v>3086</v>
      </c>
      <c r="VP284" t="s">
        <v>3036</v>
      </c>
      <c r="VZ284" t="s">
        <v>2429</v>
      </c>
      <c r="WA284" t="s">
        <v>2739</v>
      </c>
      <c r="WB284" t="s">
        <v>2492</v>
      </c>
      <c r="WL284" t="s">
        <v>2479</v>
      </c>
      <c r="WM284" t="s">
        <v>2479</v>
      </c>
      <c r="WN284" t="s">
        <v>2479</v>
      </c>
      <c r="WX284" t="s">
        <v>2622</v>
      </c>
      <c r="WY284" t="s">
        <v>2874</v>
      </c>
      <c r="WZ284" t="s">
        <v>2816</v>
      </c>
      <c r="XJ284" t="s">
        <v>2891</v>
      </c>
      <c r="XK284" t="s">
        <v>3025</v>
      </c>
      <c r="XL284" t="s">
        <v>2913</v>
      </c>
      <c r="XV284" t="s">
        <v>2266</v>
      </c>
      <c r="XW284" t="s">
        <v>2814</v>
      </c>
      <c r="XX284" t="s">
        <v>2411</v>
      </c>
      <c r="AAW284" t="s">
        <v>2750</v>
      </c>
      <c r="AAX284" t="s">
        <v>2396</v>
      </c>
      <c r="AAZ284" t="s">
        <v>2327</v>
      </c>
      <c r="ABA284" t="s">
        <v>2328</v>
      </c>
      <c r="ABB284" t="s">
        <v>2851</v>
      </c>
      <c r="ABC284" t="s">
        <v>2683</v>
      </c>
      <c r="ABD284" t="s">
        <v>2414</v>
      </c>
      <c r="ABI284" t="s">
        <v>2930</v>
      </c>
      <c r="ABJ284" t="s">
        <v>2484</v>
      </c>
      <c r="ABL284" t="s">
        <v>2702</v>
      </c>
      <c r="ABM284" t="s">
        <v>2419</v>
      </c>
      <c r="ABN284" t="s">
        <v>2757</v>
      </c>
      <c r="ABO284" t="s">
        <v>2735</v>
      </c>
      <c r="ABP284" t="s">
        <v>2704</v>
      </c>
      <c r="ABU284" t="s">
        <v>2532</v>
      </c>
      <c r="ABV284" t="s">
        <v>2644</v>
      </c>
      <c r="ABX284" t="s">
        <v>2650</v>
      </c>
      <c r="ABY284" t="s">
        <v>2629</v>
      </c>
      <c r="ABZ284" t="s">
        <v>2823</v>
      </c>
      <c r="ACA284" t="s">
        <v>2882</v>
      </c>
      <c r="ACB284" t="s">
        <v>2656</v>
      </c>
      <c r="ACG284" t="s">
        <v>2646</v>
      </c>
      <c r="ACH284" t="s">
        <v>2870</v>
      </c>
      <c r="ACJ284" t="s">
        <v>2812</v>
      </c>
      <c r="ACK284" t="s">
        <v>2531</v>
      </c>
      <c r="ACL284" t="s">
        <v>2504</v>
      </c>
      <c r="ACM284" t="s">
        <v>2654</v>
      </c>
      <c r="ACN284" t="s">
        <v>2842</v>
      </c>
      <c r="ACS284" t="s">
        <v>2944</v>
      </c>
      <c r="ACT284" t="s">
        <v>2928</v>
      </c>
      <c r="ACV284" t="s">
        <v>2685</v>
      </c>
      <c r="ACW284" t="s">
        <v>2880</v>
      </c>
      <c r="ACX284" t="s">
        <v>2473</v>
      </c>
      <c r="ACY284" t="s">
        <v>2484</v>
      </c>
      <c r="ACZ284" t="s">
        <v>2647</v>
      </c>
      <c r="ADE284" t="s">
        <v>2479</v>
      </c>
      <c r="ADF284" t="s">
        <v>2479</v>
      </c>
      <c r="ADH284" t="s">
        <v>2468</v>
      </c>
      <c r="ADI284" t="s">
        <v>2351</v>
      </c>
      <c r="ADJ284" t="s">
        <v>2506</v>
      </c>
      <c r="ADK284" t="s">
        <v>2698</v>
      </c>
      <c r="ADL284" t="s">
        <v>2434</v>
      </c>
      <c r="ADU284" t="s">
        <v>2938</v>
      </c>
      <c r="ADV284" t="s">
        <v>2450</v>
      </c>
      <c r="ADW284" t="s">
        <v>2815</v>
      </c>
      <c r="ADX284" t="s">
        <v>2874</v>
      </c>
      <c r="AEG284" t="s">
        <v>2738</v>
      </c>
      <c r="AEH284" t="s">
        <v>2725</v>
      </c>
      <c r="AEI284" t="s">
        <v>2497</v>
      </c>
      <c r="AEJ284" t="s">
        <v>2756</v>
      </c>
      <c r="AES284" t="s">
        <v>2479</v>
      </c>
      <c r="AET284" t="s">
        <v>2479</v>
      </c>
      <c r="AEU284" t="s">
        <v>2479</v>
      </c>
      <c r="AEV284" t="s">
        <v>2479</v>
      </c>
      <c r="AFE284" t="s">
        <v>2938</v>
      </c>
      <c r="AFF284" t="s">
        <v>2812</v>
      </c>
      <c r="AFG284" t="s">
        <v>2568</v>
      </c>
      <c r="AFH284" t="s">
        <v>2393</v>
      </c>
      <c r="AFQ284" t="s">
        <v>3038</v>
      </c>
      <c r="AFR284" t="s">
        <v>3173</v>
      </c>
      <c r="AFS284" t="s">
        <v>2824</v>
      </c>
      <c r="AFT284" t="s">
        <v>2649</v>
      </c>
      <c r="AGC284" t="s">
        <v>2819</v>
      </c>
      <c r="AGD284" t="s">
        <v>2537</v>
      </c>
      <c r="AGE284" t="s">
        <v>2922</v>
      </c>
      <c r="AGF284" t="s">
        <v>2870</v>
      </c>
      <c r="AGO284" t="s">
        <v>3081</v>
      </c>
      <c r="AGP284" t="s">
        <v>2957</v>
      </c>
      <c r="AGQ284" t="s">
        <v>2904</v>
      </c>
      <c r="AGR284" t="s">
        <v>2903</v>
      </c>
      <c r="AHA284" t="s">
        <v>2399</v>
      </c>
      <c r="AHB284" t="s">
        <v>2851</v>
      </c>
      <c r="AHC284" t="s">
        <v>2432</v>
      </c>
      <c r="AHD284" t="s">
        <v>2371</v>
      </c>
      <c r="AHM284" t="s">
        <v>2479</v>
      </c>
      <c r="AHN284" t="s">
        <v>2479</v>
      </c>
      <c r="AHO284" t="s">
        <v>2479</v>
      </c>
      <c r="AHP284" t="s">
        <v>2479</v>
      </c>
      <c r="AHY284" t="s">
        <v>2596</v>
      </c>
      <c r="AHZ284" t="s">
        <v>2590</v>
      </c>
      <c r="AIA284" t="s">
        <v>2823</v>
      </c>
      <c r="AIB284" t="s">
        <v>2748</v>
      </c>
      <c r="AIK284" t="s">
        <v>2913</v>
      </c>
      <c r="AIL284" t="s">
        <v>2987</v>
      </c>
      <c r="AIM284" t="s">
        <v>3081</v>
      </c>
      <c r="AIN284" t="s">
        <v>3041</v>
      </c>
      <c r="AIW284" t="s">
        <v>2765</v>
      </c>
      <c r="AIX284" t="s">
        <v>2850</v>
      </c>
      <c r="AIY284" t="s">
        <v>2763</v>
      </c>
      <c r="AIZ284" t="s">
        <v>2510</v>
      </c>
      <c r="AJI284" t="s">
        <v>2425</v>
      </c>
      <c r="AJJ284" t="s">
        <v>2913</v>
      </c>
      <c r="AJK284" t="s">
        <v>3245</v>
      </c>
      <c r="AJL284" t="s">
        <v>3081</v>
      </c>
      <c r="AJU284" t="s">
        <v>2356</v>
      </c>
      <c r="AJV284" t="s">
        <v>2842</v>
      </c>
      <c r="AJW284" t="s">
        <v>2841</v>
      </c>
      <c r="AJX284" t="s">
        <v>2493</v>
      </c>
      <c r="AKG284" t="s">
        <v>2479</v>
      </c>
      <c r="AKH284" t="s">
        <v>2479</v>
      </c>
      <c r="AKI284" t="s">
        <v>2479</v>
      </c>
      <c r="AKJ284" t="s">
        <v>2479</v>
      </c>
      <c r="AKS284" t="s">
        <v>3015</v>
      </c>
      <c r="AKT284" t="s">
        <v>2856</v>
      </c>
      <c r="AKU284" t="s">
        <v>2873</v>
      </c>
      <c r="AKV284" t="s">
        <v>2817</v>
      </c>
      <c r="ALE284" t="s">
        <v>3040</v>
      </c>
      <c r="ALF284" t="s">
        <v>2460</v>
      </c>
      <c r="ALG284" t="s">
        <v>2425</v>
      </c>
      <c r="ALH284" t="s">
        <v>3081</v>
      </c>
      <c r="ALQ284" t="s">
        <v>2555</v>
      </c>
      <c r="ALR284" t="s">
        <v>2623</v>
      </c>
      <c r="ALS284" t="s">
        <v>2853</v>
      </c>
      <c r="ALT284" t="s">
        <v>2763</v>
      </c>
      <c r="AMC284" t="s">
        <v>2530</v>
      </c>
      <c r="AMD284" t="s">
        <v>2447</v>
      </c>
      <c r="AME284" t="s">
        <v>2990</v>
      </c>
      <c r="AMF284" t="s">
        <v>2264</v>
      </c>
      <c r="AMO284" t="s">
        <v>2212</v>
      </c>
      <c r="AMP284" t="s">
        <v>2540</v>
      </c>
      <c r="AMQ284" t="s">
        <v>2207</v>
      </c>
      <c r="AMR284" t="s">
        <v>2710</v>
      </c>
      <c r="ANA284" t="s">
        <v>2479</v>
      </c>
      <c r="ANB284" t="s">
        <v>2479</v>
      </c>
      <c r="ANC284" t="s">
        <v>2479</v>
      </c>
      <c r="AND284" t="s">
        <v>2479</v>
      </c>
      <c r="ANM284" t="s">
        <v>2906</v>
      </c>
      <c r="ANN284" t="s">
        <v>2707</v>
      </c>
      <c r="ANO284" t="s">
        <v>2877</v>
      </c>
      <c r="ANP284" t="s">
        <v>2872</v>
      </c>
      <c r="ANY284" t="s">
        <v>2461</v>
      </c>
      <c r="ANZ284" t="s">
        <v>3061</v>
      </c>
      <c r="AOA284" t="s">
        <v>3040</v>
      </c>
      <c r="AOB284" t="s">
        <v>2453</v>
      </c>
      <c r="AOK284" t="s">
        <v>2396</v>
      </c>
      <c r="AOL284" t="s">
        <v>2611</v>
      </c>
      <c r="AOM284" t="s">
        <v>2533</v>
      </c>
      <c r="AON284" t="s">
        <v>2810</v>
      </c>
      <c r="AOV284" t="s">
        <v>2354</v>
      </c>
      <c r="AOW284" t="s">
        <v>2888</v>
      </c>
      <c r="AOX284" t="s">
        <v>2877</v>
      </c>
      <c r="AOY284" t="s">
        <v>2930</v>
      </c>
      <c r="AOZ284" t="s">
        <v>2354</v>
      </c>
      <c r="APH284" t="s">
        <v>2754</v>
      </c>
      <c r="API284" t="s">
        <v>2406</v>
      </c>
      <c r="APJ284" t="s">
        <v>2613</v>
      </c>
      <c r="APK284" t="s">
        <v>2179</v>
      </c>
      <c r="APL284" t="s">
        <v>2254</v>
      </c>
      <c r="APT284" t="s">
        <v>2348</v>
      </c>
      <c r="APU284" t="s">
        <v>2479</v>
      </c>
      <c r="APV284" t="s">
        <v>2479</v>
      </c>
      <c r="APW284" t="s">
        <v>2822</v>
      </c>
      <c r="APX284" t="s">
        <v>2330</v>
      </c>
      <c r="AQF284" t="s">
        <v>2712</v>
      </c>
      <c r="AQG284" t="s">
        <v>2262</v>
      </c>
      <c r="AQH284" t="s">
        <v>2302</v>
      </c>
      <c r="AQI284" t="s">
        <v>2573</v>
      </c>
      <c r="AQJ284" t="s">
        <v>2709</v>
      </c>
      <c r="AQR284" t="s">
        <v>2856</v>
      </c>
      <c r="AQS284" t="s">
        <v>2453</v>
      </c>
      <c r="AQT284" t="s">
        <v>2453</v>
      </c>
      <c r="AQU284" t="s">
        <v>2762</v>
      </c>
      <c r="AQV284" t="s">
        <v>2811</v>
      </c>
      <c r="ARD284" t="s">
        <v>2324</v>
      </c>
      <c r="ARE284" t="s">
        <v>2510</v>
      </c>
      <c r="ARF284" t="s">
        <v>2746</v>
      </c>
      <c r="ARG284" t="s">
        <v>2325</v>
      </c>
      <c r="ARH284" t="s">
        <v>2533</v>
      </c>
      <c r="AUM284" t="s">
        <v>2571</v>
      </c>
      <c r="AUN284" t="s">
        <v>2745</v>
      </c>
      <c r="AUY284" t="s">
        <v>2748</v>
      </c>
      <c r="AUZ284" t="s">
        <v>2822</v>
      </c>
      <c r="AVK284" t="s">
        <v>2849</v>
      </c>
      <c r="AVL284" t="s">
        <v>2348</v>
      </c>
      <c r="AVW284" t="s">
        <v>2879</v>
      </c>
      <c r="AVX284" t="s">
        <v>2875</v>
      </c>
      <c r="AWI284" t="s">
        <v>2699</v>
      </c>
      <c r="AWJ284" t="s">
        <v>2736</v>
      </c>
      <c r="AWU284" t="s">
        <v>2683</v>
      </c>
      <c r="AWV284" t="s">
        <v>2699</v>
      </c>
      <c r="AZL284" t="s">
        <v>2518</v>
      </c>
      <c r="AZM284" t="s">
        <v>2518</v>
      </c>
      <c r="AZN284" t="s">
        <v>3039</v>
      </c>
      <c r="AZO284" t="s">
        <v>3144</v>
      </c>
      <c r="AZP284" t="s">
        <v>2780</v>
      </c>
      <c r="AZX284" t="s">
        <v>2546</v>
      </c>
      <c r="AZY284" t="s">
        <v>2431</v>
      </c>
      <c r="AZZ284" t="s">
        <v>2593</v>
      </c>
      <c r="BAA284" t="s">
        <v>2398</v>
      </c>
      <c r="BAB284" t="s">
        <v>2431</v>
      </c>
      <c r="BAJ284" t="s">
        <v>3108</v>
      </c>
      <c r="BAK284" t="s">
        <v>3072</v>
      </c>
      <c r="BAL284" t="s">
        <v>3378</v>
      </c>
      <c r="BAM284" t="s">
        <v>3142</v>
      </c>
      <c r="BAN284" t="s">
        <v>3142</v>
      </c>
      <c r="BAV284" t="s">
        <v>3087</v>
      </c>
      <c r="BAW284" t="s">
        <v>2835</v>
      </c>
      <c r="BAX284" t="s">
        <v>2968</v>
      </c>
      <c r="BAY284" t="s">
        <v>2838</v>
      </c>
      <c r="BAZ284" t="s">
        <v>2522</v>
      </c>
      <c r="BBH284" t="s">
        <v>2722</v>
      </c>
      <c r="BBI284" t="s">
        <v>2864</v>
      </c>
      <c r="BBJ284" t="s">
        <v>2864</v>
      </c>
      <c r="BBK284" t="s">
        <v>2721</v>
      </c>
      <c r="BBL284" t="s">
        <v>2892</v>
      </c>
      <c r="BBV284" t="s">
        <v>2933</v>
      </c>
      <c r="BBW284" t="s">
        <v>2920</v>
      </c>
      <c r="BBX284" t="s">
        <v>2707</v>
      </c>
      <c r="BCH284" t="s">
        <v>2802</v>
      </c>
      <c r="BCI284" t="s">
        <v>2325</v>
      </c>
      <c r="BCJ284" t="s">
        <v>2656</v>
      </c>
      <c r="BCT284" t="s">
        <v>2479</v>
      </c>
      <c r="BCU284" t="s">
        <v>2479</v>
      </c>
      <c r="BCV284" t="s">
        <v>2479</v>
      </c>
      <c r="BDF284" t="s">
        <v>2913</v>
      </c>
      <c r="BDG284" t="s">
        <v>2463</v>
      </c>
      <c r="BDH284" t="s">
        <v>2935</v>
      </c>
      <c r="BDR284" t="s">
        <v>2958</v>
      </c>
      <c r="BDS284" t="s">
        <v>2855</v>
      </c>
      <c r="BDT284" t="s">
        <v>2817</v>
      </c>
      <c r="BED284" t="s">
        <v>2324</v>
      </c>
      <c r="BEE284" t="s">
        <v>2804</v>
      </c>
      <c r="BEF284" t="s">
        <v>2511</v>
      </c>
      <c r="BFP284" t="s">
        <v>2479</v>
      </c>
      <c r="BGB284" t="s">
        <v>2475</v>
      </c>
      <c r="BHL284" t="s">
        <v>2479</v>
      </c>
      <c r="BHX284" t="s">
        <v>2479</v>
      </c>
      <c r="BIV284" t="s">
        <v>2479</v>
      </c>
      <c r="BPH284" t="s">
        <v>2344</v>
      </c>
      <c r="BPT284" t="s">
        <v>2479</v>
      </c>
      <c r="BQF284" t="s">
        <v>2479</v>
      </c>
    </row>
    <row r="285" spans="1:1020 1029:1980" x14ac:dyDescent="0.15">
      <c r="A285" t="s">
        <v>3572</v>
      </c>
      <c r="U285" t="s">
        <v>3085</v>
      </c>
      <c r="V285" t="s">
        <v>3085</v>
      </c>
      <c r="W285" t="s">
        <v>3085</v>
      </c>
      <c r="X285" t="s">
        <v>3167</v>
      </c>
      <c r="BQ285" t="s">
        <v>3085</v>
      </c>
      <c r="BR285" t="s">
        <v>3110</v>
      </c>
      <c r="BS285" t="s">
        <v>3110</v>
      </c>
      <c r="BT285" t="s">
        <v>3110</v>
      </c>
      <c r="DA285" t="s">
        <v>3084</v>
      </c>
      <c r="DB285" t="s">
        <v>3084</v>
      </c>
      <c r="DC285" t="s">
        <v>3084</v>
      </c>
      <c r="DD285" t="s">
        <v>3084</v>
      </c>
      <c r="DN285" t="s">
        <v>3110</v>
      </c>
      <c r="DO285" t="s">
        <v>3065</v>
      </c>
      <c r="DP285" t="s">
        <v>2159</v>
      </c>
      <c r="DY285" t="s">
        <v>3085</v>
      </c>
      <c r="DZ285" t="s">
        <v>3085</v>
      </c>
      <c r="EA285" t="s">
        <v>3167</v>
      </c>
      <c r="EB285" t="s">
        <v>3168</v>
      </c>
      <c r="EL285" t="s">
        <v>3085</v>
      </c>
      <c r="EM285" t="s">
        <v>3167</v>
      </c>
      <c r="EN285" t="s">
        <v>3167</v>
      </c>
      <c r="IO285" t="s">
        <v>3167</v>
      </c>
      <c r="IP285" t="s">
        <v>3085</v>
      </c>
      <c r="IQ285" t="s">
        <v>3167</v>
      </c>
      <c r="IR285" t="s">
        <v>3085</v>
      </c>
      <c r="JB285" t="s">
        <v>3084</v>
      </c>
      <c r="JC285" t="s">
        <v>3085</v>
      </c>
      <c r="JD285" t="s">
        <v>3085</v>
      </c>
      <c r="JG285" t="s">
        <v>3225</v>
      </c>
      <c r="JH285" t="s">
        <v>3225</v>
      </c>
      <c r="JI285" t="s">
        <v>3269</v>
      </c>
      <c r="JJ285" t="s">
        <v>3387</v>
      </c>
      <c r="JK285" t="s">
        <v>3225</v>
      </c>
      <c r="JL285" t="s">
        <v>3225</v>
      </c>
      <c r="JM285" t="s">
        <v>3409</v>
      </c>
      <c r="JN285" t="s">
        <v>3085</v>
      </c>
      <c r="JO285" t="s">
        <v>3167</v>
      </c>
      <c r="JP285" t="s">
        <v>3085</v>
      </c>
      <c r="JQ285" t="s">
        <v>3085</v>
      </c>
      <c r="PA285" t="s">
        <v>3085</v>
      </c>
      <c r="PB285" t="s">
        <v>3085</v>
      </c>
      <c r="PC285" t="s">
        <v>3167</v>
      </c>
      <c r="PD285" t="s">
        <v>3085</v>
      </c>
      <c r="PN285" t="s">
        <v>3084</v>
      </c>
      <c r="PO285" t="s">
        <v>3084</v>
      </c>
      <c r="PP285" t="s">
        <v>3084</v>
      </c>
      <c r="QX285" t="s">
        <v>3110</v>
      </c>
      <c r="QY285" t="s">
        <v>3110</v>
      </c>
      <c r="QZ285" t="s">
        <v>3065</v>
      </c>
      <c r="RC285" t="s">
        <v>2952</v>
      </c>
      <c r="RD285" t="s">
        <v>2890</v>
      </c>
      <c r="RE285" t="s">
        <v>3196</v>
      </c>
      <c r="RF285" t="s">
        <v>2911</v>
      </c>
      <c r="RG285" t="s">
        <v>3026</v>
      </c>
      <c r="RH285" t="s">
        <v>3143</v>
      </c>
      <c r="RI285" t="s">
        <v>3038</v>
      </c>
      <c r="RJ285" t="s">
        <v>2550</v>
      </c>
      <c r="RK285" t="s">
        <v>2881</v>
      </c>
      <c r="RL285" t="s">
        <v>2883</v>
      </c>
      <c r="RM285" t="s">
        <v>2751</v>
      </c>
      <c r="RO285" t="s">
        <v>2763</v>
      </c>
      <c r="RP285" t="s">
        <v>2678</v>
      </c>
      <c r="RQ285" t="s">
        <v>2302</v>
      </c>
      <c r="RR285" t="s">
        <v>2384</v>
      </c>
      <c r="RS285" t="s">
        <v>2325</v>
      </c>
      <c r="RT285" t="s">
        <v>2227</v>
      </c>
      <c r="RU285" t="s">
        <v>2194</v>
      </c>
      <c r="RV285" t="s">
        <v>2356</v>
      </c>
      <c r="RW285" t="s">
        <v>2800</v>
      </c>
      <c r="RX285" t="s">
        <v>2655</v>
      </c>
      <c r="RY285" t="s">
        <v>2492</v>
      </c>
      <c r="SA285" t="s">
        <v>2479</v>
      </c>
      <c r="SB285" t="s">
        <v>2479</v>
      </c>
      <c r="SC285" t="s">
        <v>2479</v>
      </c>
      <c r="SD285" t="s">
        <v>2479</v>
      </c>
      <c r="SE285" t="s">
        <v>2479</v>
      </c>
      <c r="SF285" t="s">
        <v>2479</v>
      </c>
      <c r="SG285" t="s">
        <v>2479</v>
      </c>
      <c r="SH285" t="s">
        <v>2479</v>
      </c>
      <c r="SI285" t="s">
        <v>2479</v>
      </c>
      <c r="SJ285" t="s">
        <v>2479</v>
      </c>
      <c r="SK285" t="s">
        <v>2479</v>
      </c>
      <c r="SM285" t="s">
        <v>2485</v>
      </c>
      <c r="SN285" t="s">
        <v>2509</v>
      </c>
      <c r="SO285" t="s">
        <v>2736</v>
      </c>
      <c r="SP285" t="s">
        <v>2802</v>
      </c>
      <c r="SQ285" t="s">
        <v>2381</v>
      </c>
      <c r="SR285" t="s">
        <v>2670</v>
      </c>
      <c r="SS285" t="s">
        <v>2559</v>
      </c>
      <c r="ST285" t="s">
        <v>2619</v>
      </c>
      <c r="SU285" t="s">
        <v>2250</v>
      </c>
      <c r="SV285" t="s">
        <v>2310</v>
      </c>
      <c r="SW285" t="s">
        <v>2231</v>
      </c>
      <c r="SY285" t="s">
        <v>2939</v>
      </c>
      <c r="SZ285" t="s">
        <v>2453</v>
      </c>
      <c r="TA285" t="s">
        <v>2517</v>
      </c>
      <c r="TB285" t="s">
        <v>2878</v>
      </c>
      <c r="TC285" t="s">
        <v>2945</v>
      </c>
      <c r="TD285" t="s">
        <v>2716</v>
      </c>
      <c r="TE285" t="s">
        <v>2856</v>
      </c>
      <c r="TF285" t="s">
        <v>2817</v>
      </c>
      <c r="TG285" t="s">
        <v>2708</v>
      </c>
      <c r="TH285" t="s">
        <v>2706</v>
      </c>
      <c r="TI285" t="s">
        <v>2411</v>
      </c>
      <c r="TK285" t="s">
        <v>2525</v>
      </c>
      <c r="TL285" t="s">
        <v>2804</v>
      </c>
      <c r="TM285" t="s">
        <v>2500</v>
      </c>
      <c r="TN285" t="s">
        <v>2585</v>
      </c>
      <c r="TO285" t="s">
        <v>2694</v>
      </c>
      <c r="TP285" t="s">
        <v>2416</v>
      </c>
      <c r="TQ285" t="s">
        <v>2673</v>
      </c>
      <c r="TR285" t="s">
        <v>2229</v>
      </c>
      <c r="TS285" t="s">
        <v>2681</v>
      </c>
      <c r="TT285" t="s">
        <v>2471</v>
      </c>
      <c r="TU285" t="s">
        <v>2823</v>
      </c>
      <c r="VM285" t="s">
        <v>2966</v>
      </c>
      <c r="VN285" t="s">
        <v>2949</v>
      </c>
      <c r="VO285" t="s">
        <v>3016</v>
      </c>
      <c r="VP285" t="s">
        <v>2454</v>
      </c>
      <c r="VY285" t="s">
        <v>2849</v>
      </c>
      <c r="VZ285" t="s">
        <v>2590</v>
      </c>
      <c r="WA285" t="s">
        <v>2727</v>
      </c>
      <c r="WB285" t="s">
        <v>2502</v>
      </c>
      <c r="WK285" t="s">
        <v>2479</v>
      </c>
      <c r="WL285" t="s">
        <v>2479</v>
      </c>
      <c r="WM285" t="s">
        <v>2479</v>
      </c>
      <c r="WN285" t="s">
        <v>2479</v>
      </c>
      <c r="WW285" t="s">
        <v>2348</v>
      </c>
      <c r="WX285" t="s">
        <v>2429</v>
      </c>
      <c r="WY285" t="s">
        <v>2683</v>
      </c>
      <c r="WZ285" t="s">
        <v>2429</v>
      </c>
      <c r="XI285" t="s">
        <v>2864</v>
      </c>
      <c r="XJ285" t="s">
        <v>2899</v>
      </c>
      <c r="XK285" t="s">
        <v>2899</v>
      </c>
      <c r="XL285" t="s">
        <v>2837</v>
      </c>
      <c r="XU285" t="s">
        <v>2972</v>
      </c>
      <c r="XV285" t="s">
        <v>2266</v>
      </c>
      <c r="XW285" t="s">
        <v>2530</v>
      </c>
      <c r="XX285" t="s">
        <v>2569</v>
      </c>
      <c r="YG285" t="s">
        <v>3179</v>
      </c>
      <c r="YH285" t="s">
        <v>2933</v>
      </c>
      <c r="YI285" t="s">
        <v>2921</v>
      </c>
      <c r="YJ285" t="s">
        <v>2816</v>
      </c>
      <c r="YS285" t="s">
        <v>2594</v>
      </c>
      <c r="YT285" t="s">
        <v>2229</v>
      </c>
      <c r="YU285" t="s">
        <v>2469</v>
      </c>
      <c r="YV285" t="s">
        <v>2474</v>
      </c>
      <c r="ZE285" t="s">
        <v>2479</v>
      </c>
      <c r="ZF285" t="s">
        <v>2479</v>
      </c>
      <c r="ZG285" t="s">
        <v>2479</v>
      </c>
      <c r="ZH285" t="s">
        <v>2479</v>
      </c>
      <c r="ZQ285" t="s">
        <v>2659</v>
      </c>
      <c r="ZR285" t="s">
        <v>2548</v>
      </c>
      <c r="ZS285" t="s">
        <v>2194</v>
      </c>
      <c r="ZT285" t="s">
        <v>2560</v>
      </c>
      <c r="AAC285" t="s">
        <v>2962</v>
      </c>
      <c r="AAD285" t="s">
        <v>2457</v>
      </c>
      <c r="AAE285" t="s">
        <v>3115</v>
      </c>
      <c r="AAF285" t="s">
        <v>2461</v>
      </c>
      <c r="AAO285" t="s">
        <v>2225</v>
      </c>
      <c r="AAP285" t="s">
        <v>2738</v>
      </c>
      <c r="AAQ285" t="s">
        <v>2915</v>
      </c>
      <c r="AAR285" t="s">
        <v>2684</v>
      </c>
      <c r="ABA285" t="s">
        <v>2867</v>
      </c>
      <c r="ABB285" t="s">
        <v>3117</v>
      </c>
      <c r="ABC285" t="s">
        <v>2610</v>
      </c>
      <c r="ABD285" t="s">
        <v>2767</v>
      </c>
      <c r="ABM285" t="s">
        <v>2928</v>
      </c>
      <c r="ABN285" t="s">
        <v>2972</v>
      </c>
      <c r="ABO285" t="s">
        <v>2915</v>
      </c>
      <c r="ABP285" t="s">
        <v>2509</v>
      </c>
      <c r="ABY285" t="s">
        <v>2479</v>
      </c>
      <c r="ABZ285" t="s">
        <v>2479</v>
      </c>
      <c r="ACA285" t="s">
        <v>2479</v>
      </c>
      <c r="ACB285" t="s">
        <v>2479</v>
      </c>
      <c r="ACK285" t="s">
        <v>2709</v>
      </c>
      <c r="ACL285" t="s">
        <v>2482</v>
      </c>
      <c r="ACM285" t="s">
        <v>2206</v>
      </c>
      <c r="ACN285" t="s">
        <v>2658</v>
      </c>
      <c r="ACW285" t="s">
        <v>2453</v>
      </c>
      <c r="ACX285" t="s">
        <v>2440</v>
      </c>
      <c r="ACY285" t="s">
        <v>2767</v>
      </c>
      <c r="ACZ285" t="s">
        <v>2877</v>
      </c>
      <c r="ADI285" t="s">
        <v>2644</v>
      </c>
      <c r="ADJ285" t="s">
        <v>2193</v>
      </c>
      <c r="ADK285" t="s">
        <v>2420</v>
      </c>
      <c r="ADL285" t="s">
        <v>2381</v>
      </c>
      <c r="ADU285" t="s">
        <v>2969</v>
      </c>
      <c r="ADV285" t="s">
        <v>2943</v>
      </c>
      <c r="ADW285" t="s">
        <v>3150</v>
      </c>
      <c r="ADX285" t="s">
        <v>2443</v>
      </c>
      <c r="AEG285" t="s">
        <v>2525</v>
      </c>
      <c r="AEH285" t="s">
        <v>2619</v>
      </c>
      <c r="AEI285" t="s">
        <v>2286</v>
      </c>
      <c r="AEJ285" t="s">
        <v>2340</v>
      </c>
      <c r="AES285" t="s">
        <v>2479</v>
      </c>
      <c r="AET285" t="s">
        <v>2479</v>
      </c>
      <c r="AEU285" t="s">
        <v>2479</v>
      </c>
      <c r="AEV285" t="s">
        <v>2479</v>
      </c>
      <c r="AFE285" t="s">
        <v>2663</v>
      </c>
      <c r="AFF285" t="s">
        <v>2311</v>
      </c>
      <c r="AFG285" t="s">
        <v>2300</v>
      </c>
      <c r="AFH285" t="s">
        <v>2581</v>
      </c>
      <c r="AFQ285" t="s">
        <v>3061</v>
      </c>
      <c r="AFR285" t="s">
        <v>2965</v>
      </c>
      <c r="AFS285" t="s">
        <v>2835</v>
      </c>
      <c r="AFT285" t="s">
        <v>2980</v>
      </c>
      <c r="AGC285" t="s">
        <v>2782</v>
      </c>
      <c r="AGD285" t="s">
        <v>2355</v>
      </c>
      <c r="AGE285" t="s">
        <v>2587</v>
      </c>
      <c r="AGF285" t="s">
        <v>2228</v>
      </c>
      <c r="AGO285" t="s">
        <v>2935</v>
      </c>
      <c r="AGP285" t="s">
        <v>2913</v>
      </c>
      <c r="AGQ285" t="s">
        <v>2943</v>
      </c>
      <c r="AGR285" t="s">
        <v>2438</v>
      </c>
      <c r="AHA285" t="s">
        <v>2699</v>
      </c>
      <c r="AHB285" t="s">
        <v>2493</v>
      </c>
      <c r="AHC285" t="s">
        <v>2869</v>
      </c>
      <c r="AHD285" t="s">
        <v>2372</v>
      </c>
      <c r="AHM285" t="s">
        <v>2479</v>
      </c>
      <c r="AHN285" t="s">
        <v>2479</v>
      </c>
      <c r="AHO285" t="s">
        <v>2479</v>
      </c>
      <c r="AHP285" t="s">
        <v>2479</v>
      </c>
      <c r="AHY285" t="s">
        <v>2237</v>
      </c>
      <c r="AHZ285" t="s">
        <v>2289</v>
      </c>
      <c r="AIA285" t="s">
        <v>2366</v>
      </c>
      <c r="AIB285" t="s">
        <v>2177</v>
      </c>
      <c r="AIK285" t="s">
        <v>2902</v>
      </c>
      <c r="AIL285" t="s">
        <v>2443</v>
      </c>
      <c r="AIM285" t="s">
        <v>2904</v>
      </c>
      <c r="AIN285" t="s">
        <v>2945</v>
      </c>
      <c r="AIW285" t="s">
        <v>2708</v>
      </c>
      <c r="AIX285" t="s">
        <v>2627</v>
      </c>
      <c r="AIY285" t="s">
        <v>2620</v>
      </c>
      <c r="AIZ285" t="s">
        <v>2805</v>
      </c>
      <c r="AJI285" t="s">
        <v>2799</v>
      </c>
      <c r="AJJ285" t="s">
        <v>2872</v>
      </c>
      <c r="AJK285" t="s">
        <v>2853</v>
      </c>
      <c r="AJL285" t="s">
        <v>2814</v>
      </c>
      <c r="AJU285" t="s">
        <v>2924</v>
      </c>
      <c r="AJV285" t="s">
        <v>2781</v>
      </c>
      <c r="AJW285" t="s">
        <v>2195</v>
      </c>
      <c r="AJX285" t="s">
        <v>2198</v>
      </c>
      <c r="AKG285" t="s">
        <v>2479</v>
      </c>
      <c r="AKH285" t="s">
        <v>2479</v>
      </c>
      <c r="AKI285" t="s">
        <v>2479</v>
      </c>
      <c r="AKJ285" t="s">
        <v>2479</v>
      </c>
      <c r="AKS285" t="s">
        <v>2195</v>
      </c>
      <c r="AKT285" t="s">
        <v>2582</v>
      </c>
      <c r="AKU285" t="s">
        <v>2198</v>
      </c>
      <c r="AKV285" t="s">
        <v>2245</v>
      </c>
      <c r="ALE285" t="s">
        <v>2936</v>
      </c>
      <c r="ALF285" t="s">
        <v>2716</v>
      </c>
      <c r="ALG285" t="s">
        <v>2453</v>
      </c>
      <c r="ALH285" t="s">
        <v>2827</v>
      </c>
      <c r="ALQ285" t="s">
        <v>2599</v>
      </c>
      <c r="ALR285" t="s">
        <v>2179</v>
      </c>
      <c r="ALS285" t="s">
        <v>2269</v>
      </c>
      <c r="ALT285" t="s">
        <v>2273</v>
      </c>
      <c r="AMD285" t="s">
        <v>2902</v>
      </c>
      <c r="AME285" t="s">
        <v>2447</v>
      </c>
      <c r="AMF285" t="s">
        <v>2877</v>
      </c>
      <c r="AMP285" t="s">
        <v>2612</v>
      </c>
      <c r="AMQ285" t="s">
        <v>2420</v>
      </c>
      <c r="AMR285" t="s">
        <v>2381</v>
      </c>
      <c r="ANB285" t="s">
        <v>2479</v>
      </c>
      <c r="ANC285" t="s">
        <v>2479</v>
      </c>
      <c r="AND285" t="s">
        <v>2479</v>
      </c>
      <c r="ANN285" t="s">
        <v>2604</v>
      </c>
      <c r="ANO285" t="s">
        <v>2994</v>
      </c>
      <c r="ANP285" t="s">
        <v>2414</v>
      </c>
      <c r="ANZ285" t="s">
        <v>3018</v>
      </c>
      <c r="AOA285" t="s">
        <v>2891</v>
      </c>
      <c r="AOB285" t="s">
        <v>2955</v>
      </c>
      <c r="AOL285" t="s">
        <v>2617</v>
      </c>
      <c r="AOM285" t="s">
        <v>2785</v>
      </c>
      <c r="AON285" t="s">
        <v>2677</v>
      </c>
      <c r="AOX285" t="s">
        <v>2954</v>
      </c>
      <c r="AOY285" t="s">
        <v>2780</v>
      </c>
      <c r="AOZ285" t="s">
        <v>2444</v>
      </c>
      <c r="APJ285" t="s">
        <v>2725</v>
      </c>
      <c r="APK285" t="s">
        <v>2485</v>
      </c>
      <c r="APL285" t="s">
        <v>2567</v>
      </c>
      <c r="APV285" t="s">
        <v>2479</v>
      </c>
      <c r="APW285" t="s">
        <v>2479</v>
      </c>
      <c r="APX285" t="s">
        <v>2479</v>
      </c>
      <c r="AQH285" t="s">
        <v>2310</v>
      </c>
      <c r="AQI285" t="s">
        <v>2234</v>
      </c>
      <c r="AQJ285" t="s">
        <v>2419</v>
      </c>
      <c r="AQT285" t="s">
        <v>2835</v>
      </c>
      <c r="AQU285" t="s">
        <v>2519</v>
      </c>
      <c r="AQV285" t="s">
        <v>3086</v>
      </c>
      <c r="ARF285" t="s">
        <v>2783</v>
      </c>
      <c r="ARG285" t="s">
        <v>2551</v>
      </c>
      <c r="ARH285" t="s">
        <v>2944</v>
      </c>
      <c r="ARR285" t="s">
        <v>2864</v>
      </c>
      <c r="ARS285" t="s">
        <v>2906</v>
      </c>
      <c r="ART285" t="s">
        <v>2993</v>
      </c>
      <c r="ASD285" t="s">
        <v>2709</v>
      </c>
      <c r="ASE285" t="s">
        <v>2680</v>
      </c>
      <c r="ASF285" t="s">
        <v>2592</v>
      </c>
      <c r="ASP285" t="s">
        <v>2479</v>
      </c>
      <c r="ASQ285" t="s">
        <v>2479</v>
      </c>
      <c r="ASR285" t="s">
        <v>2479</v>
      </c>
      <c r="ATB285" t="s">
        <v>2571</v>
      </c>
      <c r="ATC285" t="s">
        <v>2686</v>
      </c>
      <c r="ATD285" t="s">
        <v>2851</v>
      </c>
      <c r="ATN285" t="s">
        <v>2985</v>
      </c>
      <c r="ATO285" t="s">
        <v>3043</v>
      </c>
      <c r="ATP285" t="s">
        <v>2953</v>
      </c>
      <c r="ATZ285" t="s">
        <v>2568</v>
      </c>
      <c r="AUA285" t="s">
        <v>2600</v>
      </c>
      <c r="AUB285" t="s">
        <v>2489</v>
      </c>
      <c r="AUL285" t="s">
        <v>2887</v>
      </c>
      <c r="AUM285" t="s">
        <v>2517</v>
      </c>
      <c r="AUN285" t="s">
        <v>2855</v>
      </c>
      <c r="AUX285" t="s">
        <v>2298</v>
      </c>
      <c r="AUY285" t="s">
        <v>2784</v>
      </c>
      <c r="AUZ285" t="s">
        <v>2541</v>
      </c>
      <c r="AVJ285" t="s">
        <v>2479</v>
      </c>
      <c r="AVK285" t="s">
        <v>2479</v>
      </c>
      <c r="AVL285" t="s">
        <v>2747</v>
      </c>
      <c r="AVV285" t="s">
        <v>2669</v>
      </c>
      <c r="AVW285" t="s">
        <v>2211</v>
      </c>
      <c r="AVX285" t="s">
        <v>2732</v>
      </c>
      <c r="AWH285" t="s">
        <v>2912</v>
      </c>
      <c r="AWI285" t="s">
        <v>3027</v>
      </c>
      <c r="AWJ285" t="s">
        <v>3153</v>
      </c>
      <c r="AWT285" t="s">
        <v>2162</v>
      </c>
      <c r="AWU285" t="s">
        <v>2269</v>
      </c>
      <c r="AWV285" t="s">
        <v>2284</v>
      </c>
      <c r="BBV285" t="s">
        <v>2838</v>
      </c>
      <c r="BBW285" t="s">
        <v>2908</v>
      </c>
      <c r="BBX285" t="s">
        <v>3075</v>
      </c>
      <c r="BCH285" t="s">
        <v>2738</v>
      </c>
      <c r="BCI285" t="s">
        <v>2348</v>
      </c>
      <c r="BCJ285" t="s">
        <v>2673</v>
      </c>
      <c r="BCT285" t="s">
        <v>2479</v>
      </c>
      <c r="BCU285" t="s">
        <v>2479</v>
      </c>
      <c r="BCV285" t="s">
        <v>2479</v>
      </c>
      <c r="BDF285" t="s">
        <v>2869</v>
      </c>
      <c r="BDG285" t="s">
        <v>2849</v>
      </c>
      <c r="BDH285" t="s">
        <v>2498</v>
      </c>
      <c r="BDR285" t="s">
        <v>2795</v>
      </c>
      <c r="BDS285" t="s">
        <v>2524</v>
      </c>
      <c r="BDT285" t="s">
        <v>3025</v>
      </c>
      <c r="BED285" t="s">
        <v>2569</v>
      </c>
      <c r="BEE285" t="s">
        <v>3002</v>
      </c>
      <c r="BEF285" t="s">
        <v>2950</v>
      </c>
    </row>
    <row r="286" spans="1:1020 1029:1980" x14ac:dyDescent="0.15">
      <c r="A286" t="s">
        <v>3573</v>
      </c>
      <c r="U286" t="s">
        <v>3168</v>
      </c>
      <c r="V286" t="s">
        <v>3131</v>
      </c>
      <c r="W286" t="s">
        <v>3131</v>
      </c>
      <c r="X286" t="s">
        <v>3110</v>
      </c>
      <c r="BQ286" t="s">
        <v>3167</v>
      </c>
      <c r="BR286" t="s">
        <v>3110</v>
      </c>
      <c r="BS286" t="s">
        <v>3131</v>
      </c>
      <c r="BT286" t="s">
        <v>3110</v>
      </c>
      <c r="DB286" t="s">
        <v>3403</v>
      </c>
      <c r="DC286" t="s">
        <v>3350</v>
      </c>
      <c r="DD286" t="s">
        <v>3350</v>
      </c>
      <c r="DN286" t="s">
        <v>3085</v>
      </c>
      <c r="DO286" t="s">
        <v>3167</v>
      </c>
      <c r="DP286" t="s">
        <v>3085</v>
      </c>
      <c r="DZ286" t="s">
        <v>3085</v>
      </c>
      <c r="EA286" t="s">
        <v>3084</v>
      </c>
      <c r="EB286" t="s">
        <v>3084</v>
      </c>
      <c r="EL286" t="s">
        <v>3084</v>
      </c>
      <c r="EM286" t="s">
        <v>3084</v>
      </c>
      <c r="EN286" t="s">
        <v>3354</v>
      </c>
      <c r="IN286" t="s">
        <v>2421</v>
      </c>
      <c r="IO286" t="s">
        <v>3065</v>
      </c>
      <c r="IP286" t="s">
        <v>2300</v>
      </c>
      <c r="IQ286">
        <f>85</f>
        <v>85</v>
      </c>
      <c r="IR286">
        <f>94</f>
        <v>94</v>
      </c>
      <c r="JB286" t="s">
        <v>3084</v>
      </c>
      <c r="JC286" t="s">
        <v>3084</v>
      </c>
      <c r="JD286" t="s">
        <v>3354</v>
      </c>
      <c r="JG286" t="s">
        <v>3269</v>
      </c>
      <c r="JH286" t="s">
        <v>3187</v>
      </c>
      <c r="JI286" t="s">
        <v>3187</v>
      </c>
      <c r="JJ286" t="s">
        <v>3269</v>
      </c>
      <c r="JK286" t="s">
        <v>3190</v>
      </c>
      <c r="JL286">
        <f>182</f>
        <v>182</v>
      </c>
      <c r="JM286" t="s">
        <v>3085</v>
      </c>
      <c r="JN286" t="s">
        <v>3167</v>
      </c>
      <c r="JO286">
        <f>194</f>
        <v>194</v>
      </c>
      <c r="JP286" t="s">
        <v>3167</v>
      </c>
      <c r="JQ286" t="s">
        <v>3085</v>
      </c>
      <c r="KS286" t="s">
        <v>2838</v>
      </c>
      <c r="KT286" t="s">
        <v>2835</v>
      </c>
      <c r="KU286" t="s">
        <v>2128</v>
      </c>
      <c r="KV286" t="s">
        <v>2134</v>
      </c>
      <c r="KW286" t="s">
        <v>2424</v>
      </c>
      <c r="KX286" t="s">
        <v>2135</v>
      </c>
      <c r="KY286" t="s">
        <v>2135</v>
      </c>
      <c r="KZ286" t="s">
        <v>2424</v>
      </c>
      <c r="PA286" t="s">
        <v>3354</v>
      </c>
      <c r="PB286" t="s">
        <v>3403</v>
      </c>
      <c r="PC286" t="s">
        <v>3350</v>
      </c>
      <c r="PD286" t="s">
        <v>3350</v>
      </c>
      <c r="PN286" t="s">
        <v>3403</v>
      </c>
      <c r="PO286" t="s">
        <v>3354</v>
      </c>
      <c r="PP286" t="s">
        <v>3350</v>
      </c>
      <c r="QX286" t="s">
        <v>3199</v>
      </c>
      <c r="QY286" t="s">
        <v>3110</v>
      </c>
      <c r="QZ286" t="s">
        <v>3110</v>
      </c>
      <c r="RC286" t="s">
        <v>2858</v>
      </c>
      <c r="RD286" t="s">
        <v>2922</v>
      </c>
      <c r="RE286" t="s">
        <v>2667</v>
      </c>
      <c r="RF286" t="s">
        <v>2913</v>
      </c>
      <c r="RG286" t="s">
        <v>3039</v>
      </c>
      <c r="RH286" t="s">
        <v>2753</v>
      </c>
      <c r="RI286" t="s">
        <v>2464</v>
      </c>
      <c r="RJ286" t="s">
        <v>2596</v>
      </c>
      <c r="RK286" t="s">
        <v>2826</v>
      </c>
      <c r="RL286" t="s">
        <v>2409</v>
      </c>
      <c r="RM286" t="s">
        <v>2570</v>
      </c>
      <c r="RO286" t="s">
        <v>2620</v>
      </c>
      <c r="RP286" t="s">
        <v>2616</v>
      </c>
      <c r="RQ286" t="s">
        <v>2885</v>
      </c>
      <c r="RR286" t="s">
        <v>2350</v>
      </c>
      <c r="RS286" t="s">
        <v>2561</v>
      </c>
      <c r="RT286" t="s">
        <v>2299</v>
      </c>
      <c r="RU286" t="s">
        <v>2562</v>
      </c>
      <c r="RV286" t="s">
        <v>2407</v>
      </c>
      <c r="RW286" t="s">
        <v>2660</v>
      </c>
      <c r="RX286" t="s">
        <v>2248</v>
      </c>
      <c r="RY286" t="s">
        <v>2525</v>
      </c>
      <c r="SA286" t="s">
        <v>2479</v>
      </c>
      <c r="SB286" t="s">
        <v>2479</v>
      </c>
      <c r="SC286" t="s">
        <v>2479</v>
      </c>
      <c r="SD286" t="s">
        <v>2479</v>
      </c>
      <c r="SE286" t="s">
        <v>2479</v>
      </c>
      <c r="SF286" t="s">
        <v>2673</v>
      </c>
      <c r="SG286" t="s">
        <v>2479</v>
      </c>
      <c r="SH286" t="s">
        <v>2479</v>
      </c>
      <c r="SI286" t="s">
        <v>2756</v>
      </c>
      <c r="SJ286" t="s">
        <v>2479</v>
      </c>
      <c r="SK286" t="s">
        <v>2479</v>
      </c>
      <c r="SM286" t="s">
        <v>2198</v>
      </c>
      <c r="SN286" t="s">
        <v>2400</v>
      </c>
      <c r="SO286" t="s">
        <v>2786</v>
      </c>
      <c r="SP286" t="s">
        <v>2560</v>
      </c>
      <c r="SQ286" t="s">
        <v>2711</v>
      </c>
      <c r="SR286" t="s">
        <v>2245</v>
      </c>
      <c r="SS286" t="s">
        <v>2202</v>
      </c>
      <c r="ST286" t="s">
        <v>2658</v>
      </c>
      <c r="SU286" t="s">
        <v>2666</v>
      </c>
      <c r="SV286" t="s">
        <v>2705</v>
      </c>
      <c r="SW286" t="s">
        <v>2665</v>
      </c>
      <c r="SY286" t="s">
        <v>3038</v>
      </c>
      <c r="SZ286" t="s">
        <v>3150</v>
      </c>
      <c r="TA286" t="s">
        <v>2887</v>
      </c>
      <c r="TB286" t="s">
        <v>2992</v>
      </c>
      <c r="TC286" t="s">
        <v>2717</v>
      </c>
      <c r="TD286" t="s">
        <v>2719</v>
      </c>
      <c r="TE286" t="s">
        <v>2909</v>
      </c>
      <c r="TF286" t="s">
        <v>3027</v>
      </c>
      <c r="TG286" t="s">
        <v>2878</v>
      </c>
      <c r="TH286" t="s">
        <v>2855</v>
      </c>
      <c r="TI286" t="s">
        <v>2439</v>
      </c>
      <c r="TK286" t="s">
        <v>2269</v>
      </c>
      <c r="TL286" t="s">
        <v>2152</v>
      </c>
      <c r="TM286" t="s">
        <v>2272</v>
      </c>
      <c r="TN286" t="s">
        <v>2306</v>
      </c>
      <c r="TO286" t="s">
        <v>2335</v>
      </c>
      <c r="TP286" t="s">
        <v>2269</v>
      </c>
      <c r="TQ286" t="s">
        <v>2273</v>
      </c>
      <c r="TR286" t="s">
        <v>2269</v>
      </c>
      <c r="TS286" t="s">
        <v>2269</v>
      </c>
      <c r="TT286" t="s">
        <v>2269</v>
      </c>
      <c r="TU286" t="s">
        <v>2269</v>
      </c>
      <c r="VM286" t="s">
        <v>2720</v>
      </c>
      <c r="VN286" t="s">
        <v>2667</v>
      </c>
      <c r="VO286" t="s">
        <v>2636</v>
      </c>
      <c r="VP286" t="s">
        <v>2449</v>
      </c>
      <c r="VY286" t="s">
        <v>2299</v>
      </c>
      <c r="VZ286" t="s">
        <v>2163</v>
      </c>
      <c r="WA286" t="s">
        <v>2560</v>
      </c>
      <c r="WB286" t="s">
        <v>2286</v>
      </c>
      <c r="WK286" t="s">
        <v>2479</v>
      </c>
      <c r="WL286" t="s">
        <v>2479</v>
      </c>
      <c r="WM286" t="s">
        <v>2479</v>
      </c>
      <c r="WN286" t="s">
        <v>2479</v>
      </c>
      <c r="WW286" t="s">
        <v>2375</v>
      </c>
      <c r="WX286" t="s">
        <v>2759</v>
      </c>
      <c r="WY286" t="s">
        <v>2420</v>
      </c>
      <c r="WZ286" t="s">
        <v>2400</v>
      </c>
      <c r="XI286" t="s">
        <v>2836</v>
      </c>
      <c r="XJ286" t="s">
        <v>2461</v>
      </c>
      <c r="XK286" t="s">
        <v>2867</v>
      </c>
      <c r="XL286" t="s">
        <v>2901</v>
      </c>
      <c r="XU286" t="s">
        <v>2309</v>
      </c>
      <c r="XV286" t="s">
        <v>2269</v>
      </c>
      <c r="XW286" t="s">
        <v>2269</v>
      </c>
      <c r="XX286" t="s">
        <v>2269</v>
      </c>
      <c r="YF286" t="s">
        <v>2811</v>
      </c>
      <c r="YG286" t="s">
        <v>3027</v>
      </c>
      <c r="YH286" t="s">
        <v>2266</v>
      </c>
      <c r="YI286" t="s">
        <v>2259</v>
      </c>
      <c r="YJ286" t="s">
        <v>2552</v>
      </c>
      <c r="YR286" t="s">
        <v>2148</v>
      </c>
      <c r="YS286" t="s">
        <v>2299</v>
      </c>
      <c r="YT286" t="s">
        <v>2312</v>
      </c>
      <c r="YU286" t="s">
        <v>2227</v>
      </c>
      <c r="YV286" t="s">
        <v>2588</v>
      </c>
      <c r="ZD286" t="s">
        <v>2629</v>
      </c>
      <c r="ZE286" t="s">
        <v>2479</v>
      </c>
      <c r="ZF286" t="s">
        <v>2693</v>
      </c>
      <c r="ZG286" t="s">
        <v>2677</v>
      </c>
      <c r="ZH286" t="s">
        <v>2474</v>
      </c>
      <c r="ZP286" t="s">
        <v>2487</v>
      </c>
      <c r="ZQ286" t="s">
        <v>2665</v>
      </c>
      <c r="ZR286" t="s">
        <v>2217</v>
      </c>
      <c r="ZS286" t="s">
        <v>2576</v>
      </c>
      <c r="ZT286" t="s">
        <v>2403</v>
      </c>
      <c r="AAB286" t="s">
        <v>2455</v>
      </c>
      <c r="AAC286" t="s">
        <v>3059</v>
      </c>
      <c r="AAD286" t="s">
        <v>3150</v>
      </c>
      <c r="AAE286" t="s">
        <v>2766</v>
      </c>
      <c r="AAF286" t="s">
        <v>2878</v>
      </c>
      <c r="AAN286" t="s">
        <v>2269</v>
      </c>
      <c r="AAO286" t="s">
        <v>2269</v>
      </c>
      <c r="AAP286" t="s">
        <v>2269</v>
      </c>
      <c r="AAQ286" t="s">
        <v>2269</v>
      </c>
      <c r="AAR286" t="s">
        <v>2269</v>
      </c>
      <c r="ABA286" t="s">
        <v>2799</v>
      </c>
      <c r="ABB286" t="s">
        <v>3035</v>
      </c>
      <c r="ABC286" t="s">
        <v>2522</v>
      </c>
      <c r="ABD286" t="s">
        <v>3030</v>
      </c>
      <c r="ABM286" t="s">
        <v>2896</v>
      </c>
      <c r="ABN286" t="s">
        <v>2855</v>
      </c>
      <c r="ABO286" t="s">
        <v>2905</v>
      </c>
      <c r="ABP286" t="s">
        <v>2457</v>
      </c>
      <c r="ABY286" t="s">
        <v>2479</v>
      </c>
      <c r="ABZ286" t="s">
        <v>2479</v>
      </c>
      <c r="ACA286" t="s">
        <v>2479</v>
      </c>
      <c r="ACB286" t="s">
        <v>2479</v>
      </c>
      <c r="ACK286" t="s">
        <v>2664</v>
      </c>
      <c r="ACL286" t="s">
        <v>2560</v>
      </c>
      <c r="ACM286" t="s">
        <v>2672</v>
      </c>
      <c r="ACN286" t="s">
        <v>2492</v>
      </c>
      <c r="ACW286" t="s">
        <v>2639</v>
      </c>
      <c r="ACX286" t="s">
        <v>2978</v>
      </c>
      <c r="ACY286" t="s">
        <v>2907</v>
      </c>
      <c r="ACZ286" t="s">
        <v>2722</v>
      </c>
      <c r="ADI286" t="s">
        <v>2269</v>
      </c>
      <c r="ADJ286" t="s">
        <v>2728</v>
      </c>
      <c r="ADK286" t="s">
        <v>2692</v>
      </c>
      <c r="ADL286" t="s">
        <v>2394</v>
      </c>
      <c r="ADV286" t="s">
        <v>2798</v>
      </c>
      <c r="ADW286" t="s">
        <v>2963</v>
      </c>
      <c r="ADX286" t="s">
        <v>2461</v>
      </c>
      <c r="AEH286" t="s">
        <v>2400</v>
      </c>
      <c r="AEI286" t="s">
        <v>2185</v>
      </c>
      <c r="AEJ286" t="s">
        <v>2698</v>
      </c>
      <c r="AET286" t="s">
        <v>2479</v>
      </c>
      <c r="AEU286" t="s">
        <v>2479</v>
      </c>
      <c r="AEV286" t="s">
        <v>2479</v>
      </c>
      <c r="AFF286" t="s">
        <v>2184</v>
      </c>
      <c r="AFG286" t="s">
        <v>2203</v>
      </c>
      <c r="AFH286" t="s">
        <v>2189</v>
      </c>
      <c r="AFR286" t="s">
        <v>3244</v>
      </c>
      <c r="AFS286" t="s">
        <v>2460</v>
      </c>
      <c r="AFT286" t="s">
        <v>2445</v>
      </c>
      <c r="AGD286" t="s">
        <v>2658</v>
      </c>
      <c r="AGE286" t="s">
        <v>2174</v>
      </c>
      <c r="AGF286" t="s">
        <v>2594</v>
      </c>
      <c r="AGP286" t="s">
        <v>2522</v>
      </c>
      <c r="AGQ286" t="s">
        <v>2796</v>
      </c>
      <c r="AGR286" t="s">
        <v>2958</v>
      </c>
      <c r="AHB286" t="s">
        <v>2809</v>
      </c>
      <c r="AHC286" t="s">
        <v>2529</v>
      </c>
      <c r="AHD286" t="s">
        <v>2608</v>
      </c>
      <c r="AHN286" t="s">
        <v>2479</v>
      </c>
      <c r="AHO286" t="s">
        <v>2479</v>
      </c>
      <c r="AHP286" t="s">
        <v>2479</v>
      </c>
      <c r="AHZ286" t="s">
        <v>2232</v>
      </c>
      <c r="AIA286" t="s">
        <v>2209</v>
      </c>
      <c r="AIB286" t="s">
        <v>2971</v>
      </c>
      <c r="AIL286" t="s">
        <v>2639</v>
      </c>
      <c r="AIM286" t="s">
        <v>3021</v>
      </c>
      <c r="AIN286" t="s">
        <v>2900</v>
      </c>
      <c r="AIX286" t="s">
        <v>2154</v>
      </c>
      <c r="AIY286" t="s">
        <v>2136</v>
      </c>
      <c r="AIZ286" t="s">
        <v>2545</v>
      </c>
      <c r="AJI286" t="s">
        <v>2902</v>
      </c>
      <c r="AJJ286" t="s">
        <v>2763</v>
      </c>
      <c r="AJK286" t="s">
        <v>2875</v>
      </c>
      <c r="AJL286" t="s">
        <v>2875</v>
      </c>
      <c r="AJU286" t="s">
        <v>2592</v>
      </c>
      <c r="AJV286" t="s">
        <v>2785</v>
      </c>
      <c r="AJW286" t="s">
        <v>2748</v>
      </c>
      <c r="AJX286" t="s">
        <v>2612</v>
      </c>
      <c r="AKG286" t="s">
        <v>2479</v>
      </c>
      <c r="AKH286" t="s">
        <v>2479</v>
      </c>
      <c r="AKI286" t="s">
        <v>2479</v>
      </c>
      <c r="AKJ286" t="s">
        <v>2479</v>
      </c>
      <c r="AKS286" t="s">
        <v>2727</v>
      </c>
      <c r="AKT286" t="s">
        <v>2482</v>
      </c>
      <c r="AKU286" t="s">
        <v>2670</v>
      </c>
      <c r="AKV286" t="s">
        <v>2786</v>
      </c>
      <c r="ALE286" t="s">
        <v>2448</v>
      </c>
      <c r="ALF286" t="s">
        <v>2687</v>
      </c>
      <c r="ALG286" t="s">
        <v>2517</v>
      </c>
      <c r="ALH286" t="s">
        <v>2817</v>
      </c>
      <c r="ALQ286" t="s">
        <v>2146</v>
      </c>
      <c r="ALR286" t="s">
        <v>2151</v>
      </c>
      <c r="ALS286" t="s">
        <v>2139</v>
      </c>
      <c r="ALT286" t="s">
        <v>2436</v>
      </c>
      <c r="AMD286" t="s">
        <v>2957</v>
      </c>
      <c r="AME286" t="s">
        <v>2900</v>
      </c>
      <c r="AMF286" t="s">
        <v>2943</v>
      </c>
      <c r="AMP286" t="s">
        <v>2883</v>
      </c>
      <c r="AMQ286" t="s">
        <v>2382</v>
      </c>
      <c r="AMR286" t="s">
        <v>2411</v>
      </c>
      <c r="ANB286" t="s">
        <v>2479</v>
      </c>
      <c r="ANC286" t="s">
        <v>2479</v>
      </c>
      <c r="AND286" t="s">
        <v>2479</v>
      </c>
      <c r="ANN286" t="s">
        <v>2923</v>
      </c>
      <c r="ANO286" t="s">
        <v>2923</v>
      </c>
      <c r="ANP286" t="s">
        <v>2947</v>
      </c>
      <c r="ANZ286" t="s">
        <v>3026</v>
      </c>
      <c r="AOA286" t="s">
        <v>2937</v>
      </c>
      <c r="AOB286" t="s">
        <v>2902</v>
      </c>
      <c r="AOL286" t="s">
        <v>2335</v>
      </c>
      <c r="AOM286" t="s">
        <v>2269</v>
      </c>
      <c r="AON286" t="s">
        <v>2256</v>
      </c>
      <c r="AOX286" t="s">
        <v>2639</v>
      </c>
      <c r="AOY286" t="s">
        <v>2637</v>
      </c>
      <c r="AOZ286" t="s">
        <v>2996</v>
      </c>
      <c r="APJ286" t="s">
        <v>2908</v>
      </c>
      <c r="APK286" t="s">
        <v>2552</v>
      </c>
      <c r="APL286" t="s">
        <v>2905</v>
      </c>
      <c r="APV286" t="s">
        <v>2479</v>
      </c>
      <c r="APW286" t="s">
        <v>2479</v>
      </c>
      <c r="APX286" t="s">
        <v>2479</v>
      </c>
      <c r="AQH286" t="s">
        <v>2869</v>
      </c>
      <c r="AQI286" t="s">
        <v>2347</v>
      </c>
      <c r="AQJ286" t="s">
        <v>2628</v>
      </c>
      <c r="AQT286" t="s">
        <v>2958</v>
      </c>
      <c r="AQU286" t="s">
        <v>2997</v>
      </c>
      <c r="AQV286" t="s">
        <v>2864</v>
      </c>
      <c r="ARF286" t="s">
        <v>2469</v>
      </c>
      <c r="ARG286" t="s">
        <v>2869</v>
      </c>
      <c r="ARH286" t="s">
        <v>2723</v>
      </c>
      <c r="ARR286" t="s">
        <v>2639</v>
      </c>
      <c r="ARS286" t="s">
        <v>2874</v>
      </c>
      <c r="ART286" t="s">
        <v>2552</v>
      </c>
      <c r="ASD286" t="s">
        <v>2780</v>
      </c>
      <c r="ASE286" t="s">
        <v>2451</v>
      </c>
      <c r="ASF286" t="s">
        <v>2445</v>
      </c>
      <c r="ASP286" t="s">
        <v>2479</v>
      </c>
      <c r="ASQ286" t="s">
        <v>2479</v>
      </c>
      <c r="ASR286" t="s">
        <v>2479</v>
      </c>
      <c r="ATB286" t="s">
        <v>2564</v>
      </c>
      <c r="ATC286" t="s">
        <v>2853</v>
      </c>
      <c r="ATD286" t="s">
        <v>2921</v>
      </c>
      <c r="ATN286" t="s">
        <v>2522</v>
      </c>
      <c r="ATO286" t="s">
        <v>2443</v>
      </c>
      <c r="ATP286" t="s">
        <v>2447</v>
      </c>
      <c r="ATZ286" t="s">
        <v>2171</v>
      </c>
      <c r="AUA286" t="s">
        <v>2144</v>
      </c>
      <c r="AUB286" t="s">
        <v>2153</v>
      </c>
      <c r="AUL286" t="s">
        <v>3095</v>
      </c>
      <c r="AUM286" t="s">
        <v>2899</v>
      </c>
      <c r="AUN286" t="s">
        <v>2867</v>
      </c>
      <c r="AUX286" t="s">
        <v>2918</v>
      </c>
      <c r="AUY286" t="s">
        <v>2607</v>
      </c>
      <c r="AUZ286" t="s">
        <v>2743</v>
      </c>
      <c r="AVJ286" t="s">
        <v>2479</v>
      </c>
      <c r="AVK286" t="s">
        <v>2479</v>
      </c>
      <c r="AVL286" t="s">
        <v>2479</v>
      </c>
      <c r="AVV286" t="s">
        <v>2914</v>
      </c>
      <c r="AVW286" t="s">
        <v>2737</v>
      </c>
      <c r="AVX286" t="s">
        <v>2845</v>
      </c>
      <c r="AWH286" t="s">
        <v>2909</v>
      </c>
      <c r="AWI286" t="s">
        <v>2441</v>
      </c>
      <c r="AWJ286" t="s">
        <v>3117</v>
      </c>
      <c r="AWT286" t="s">
        <v>2701</v>
      </c>
      <c r="AWU286" t="s">
        <v>2222</v>
      </c>
      <c r="AWV286" t="s">
        <v>2205</v>
      </c>
      <c r="BBV286" t="s">
        <v>2829</v>
      </c>
      <c r="BBW286" t="s">
        <v>3035</v>
      </c>
      <c r="BBX286" t="s">
        <v>2964</v>
      </c>
      <c r="BCH286" t="s">
        <v>2884</v>
      </c>
      <c r="BCI286" t="s">
        <v>2324</v>
      </c>
      <c r="BCJ286" t="s">
        <v>2706</v>
      </c>
      <c r="BCT286" t="s">
        <v>2479</v>
      </c>
      <c r="BCU286" t="s">
        <v>2479</v>
      </c>
      <c r="BCV286" t="s">
        <v>2479</v>
      </c>
      <c r="BDF286" t="s">
        <v>2185</v>
      </c>
      <c r="BDG286" t="s">
        <v>2785</v>
      </c>
      <c r="BDH286" t="s">
        <v>2546</v>
      </c>
      <c r="BDR286" t="s">
        <v>2997</v>
      </c>
      <c r="BDS286" t="s">
        <v>2943</v>
      </c>
      <c r="BDT286" t="s">
        <v>3025</v>
      </c>
      <c r="BED286" t="s">
        <v>2238</v>
      </c>
      <c r="BEE286" t="s">
        <v>2499</v>
      </c>
      <c r="BEF286" t="s">
        <v>2217</v>
      </c>
      <c r="BLU286" t="s">
        <v>2667</v>
      </c>
      <c r="BLV286" t="s">
        <v>2913</v>
      </c>
      <c r="BLW286" t="s">
        <v>3039</v>
      </c>
      <c r="BLX286" t="s">
        <v>2753</v>
      </c>
      <c r="BLY286" t="s">
        <v>2464</v>
      </c>
      <c r="BLZ286" t="s">
        <v>2596</v>
      </c>
      <c r="BMA286" t="s">
        <v>2826</v>
      </c>
      <c r="BMB286" t="s">
        <v>2409</v>
      </c>
      <c r="BMG286" t="s">
        <v>2885</v>
      </c>
      <c r="BMH286" t="s">
        <v>2350</v>
      </c>
      <c r="BMI286" t="s">
        <v>2561</v>
      </c>
      <c r="BMJ286" t="s">
        <v>2299</v>
      </c>
      <c r="BMK286" t="s">
        <v>2562</v>
      </c>
      <c r="BML286" t="s">
        <v>2407</v>
      </c>
      <c r="BMM286" t="s">
        <v>2660</v>
      </c>
      <c r="BMN286" t="s">
        <v>2248</v>
      </c>
      <c r="BMS286" t="s">
        <v>2568</v>
      </c>
      <c r="BMT286" t="s">
        <v>2750</v>
      </c>
      <c r="BMU286" t="s">
        <v>2473</v>
      </c>
      <c r="BMV286" t="s">
        <v>2488</v>
      </c>
      <c r="BMW286" t="s">
        <v>2647</v>
      </c>
      <c r="BMX286" t="s">
        <v>2606</v>
      </c>
      <c r="BMY286" t="s">
        <v>2728</v>
      </c>
      <c r="BMZ286" t="s">
        <v>2355</v>
      </c>
      <c r="BNE286" t="s">
        <v>2786</v>
      </c>
      <c r="BNF286" t="s">
        <v>2560</v>
      </c>
      <c r="BNG286" t="s">
        <v>2711</v>
      </c>
      <c r="BNH286" t="s">
        <v>2245</v>
      </c>
      <c r="BNI286" t="s">
        <v>2670</v>
      </c>
      <c r="BNJ286" t="s">
        <v>2195</v>
      </c>
      <c r="BNK286" t="s">
        <v>2476</v>
      </c>
      <c r="BNL286" t="s">
        <v>2188</v>
      </c>
      <c r="BNQ286" t="s">
        <v>2887</v>
      </c>
      <c r="BNR286" t="s">
        <v>2992</v>
      </c>
      <c r="BNS286" t="s">
        <v>2717</v>
      </c>
      <c r="BNT286" t="s">
        <v>2719</v>
      </c>
      <c r="BNU286" t="s">
        <v>2909</v>
      </c>
      <c r="BNV286" t="s">
        <v>3027</v>
      </c>
      <c r="BNW286" t="s">
        <v>2878</v>
      </c>
      <c r="BNX286" t="s">
        <v>2855</v>
      </c>
      <c r="BOC286" t="s">
        <v>2272</v>
      </c>
      <c r="BOD286" t="s">
        <v>2306</v>
      </c>
      <c r="BOE286" t="s">
        <v>2335</v>
      </c>
      <c r="BOF286" t="s">
        <v>2269</v>
      </c>
      <c r="BOG286" t="s">
        <v>2273</v>
      </c>
      <c r="BOH286" t="s">
        <v>2269</v>
      </c>
      <c r="BOI286" t="s">
        <v>2269</v>
      </c>
      <c r="BOJ286" t="s">
        <v>2269</v>
      </c>
    </row>
    <row r="287" spans="1:1020 1029:1980" x14ac:dyDescent="0.15">
      <c r="A287" t="s">
        <v>3574</v>
      </c>
      <c r="JQ287" t="s">
        <v>3409</v>
      </c>
      <c r="RM287" t="s">
        <v>2463</v>
      </c>
      <c r="RY287" t="s">
        <v>2269</v>
      </c>
      <c r="SK287" t="s">
        <v>2479</v>
      </c>
      <c r="SW287" t="s">
        <v>2500</v>
      </c>
      <c r="TI287" t="s">
        <v>2864</v>
      </c>
      <c r="TU287" t="s">
        <v>2525</v>
      </c>
    </row>
    <row r="288" spans="1:1020 1029:1980" x14ac:dyDescent="0.15">
      <c r="A288" t="s">
        <v>3575</v>
      </c>
      <c r="J288" t="s">
        <v>2868</v>
      </c>
      <c r="K288" t="s">
        <v>2360</v>
      </c>
      <c r="L288">
        <f>52</f>
        <v>52</v>
      </c>
      <c r="U288" t="s">
        <v>3131</v>
      </c>
      <c r="V288" t="s">
        <v>3167</v>
      </c>
      <c r="W288" t="s">
        <v>3167</v>
      </c>
      <c r="X288" t="s">
        <v>3167</v>
      </c>
      <c r="AH288" t="s">
        <v>2777</v>
      </c>
      <c r="AI288">
        <f>92</f>
        <v>92</v>
      </c>
      <c r="AJ288" t="s">
        <v>2777</v>
      </c>
      <c r="AT288" t="s">
        <v>2836</v>
      </c>
      <c r="AU288">
        <f>37</f>
        <v>37</v>
      </c>
      <c r="AV288" t="s">
        <v>2777</v>
      </c>
      <c r="BG288" t="s">
        <v>2424</v>
      </c>
      <c r="BH288" t="s">
        <v>2777</v>
      </c>
      <c r="BR288" t="s">
        <v>3084</v>
      </c>
      <c r="BS288" t="s">
        <v>3085</v>
      </c>
      <c r="BT288" t="s">
        <v>3084</v>
      </c>
      <c r="CE288" t="s">
        <v>2837</v>
      </c>
      <c r="CF288" t="s">
        <v>2777</v>
      </c>
      <c r="DA288" t="s">
        <v>3167</v>
      </c>
      <c r="DB288" t="s">
        <v>3084</v>
      </c>
      <c r="DC288" t="s">
        <v>3084</v>
      </c>
      <c r="DD288" t="s">
        <v>3084</v>
      </c>
      <c r="DE288" t="s">
        <v>3084</v>
      </c>
      <c r="DN288" t="s">
        <v>3167</v>
      </c>
      <c r="DO288" t="s">
        <v>3167</v>
      </c>
      <c r="DP288" t="s">
        <v>3167</v>
      </c>
      <c r="DY288" t="s">
        <v>3167</v>
      </c>
      <c r="DZ288" t="s">
        <v>3085</v>
      </c>
      <c r="EA288" t="s">
        <v>3085</v>
      </c>
      <c r="EB288" t="s">
        <v>3084</v>
      </c>
      <c r="EC288" t="s">
        <v>3167</v>
      </c>
      <c r="EL288" t="s">
        <v>3354</v>
      </c>
      <c r="EM288" t="s">
        <v>3402</v>
      </c>
      <c r="EN288" t="s">
        <v>3544</v>
      </c>
      <c r="EX288" t="s">
        <v>2300</v>
      </c>
      <c r="EY288">
        <f>17</f>
        <v>17</v>
      </c>
      <c r="EZ288" t="s">
        <v>2701</v>
      </c>
      <c r="FJ288" t="s">
        <v>2192</v>
      </c>
      <c r="FK288">
        <f>80</f>
        <v>80</v>
      </c>
      <c r="FL288" t="s">
        <v>2779</v>
      </c>
      <c r="GH288">
        <f>74</f>
        <v>74</v>
      </c>
      <c r="GI288" t="s">
        <v>2777</v>
      </c>
      <c r="GJ288" t="s">
        <v>2777</v>
      </c>
      <c r="HG288" t="s">
        <v>2128</v>
      </c>
      <c r="HH288" t="s">
        <v>2779</v>
      </c>
      <c r="HR288">
        <f>94</f>
        <v>94</v>
      </c>
      <c r="HS288" t="s">
        <v>2777</v>
      </c>
      <c r="HT288" t="s">
        <v>2779</v>
      </c>
      <c r="IE288">
        <f>43</f>
        <v>43</v>
      </c>
      <c r="IF288" t="s">
        <v>2777</v>
      </c>
      <c r="IO288" t="s">
        <v>3167</v>
      </c>
      <c r="IP288" t="s">
        <v>3167</v>
      </c>
      <c r="IQ288" t="s">
        <v>3167</v>
      </c>
      <c r="IR288" t="s">
        <v>3085</v>
      </c>
      <c r="IS288" t="s">
        <v>3167</v>
      </c>
      <c r="JB288" t="s">
        <v>3085</v>
      </c>
      <c r="JC288" t="s">
        <v>3085</v>
      </c>
      <c r="JD288" t="s">
        <v>3084</v>
      </c>
      <c r="JE288" t="s">
        <v>3084</v>
      </c>
      <c r="JK288" t="s">
        <v>3226</v>
      </c>
      <c r="JL288" t="s">
        <v>3225</v>
      </c>
      <c r="JM288" t="s">
        <v>3085</v>
      </c>
      <c r="JN288" t="s">
        <v>3409</v>
      </c>
      <c r="JO288" t="s">
        <v>3409</v>
      </c>
      <c r="JP288" t="s">
        <v>3410</v>
      </c>
      <c r="JQ288" t="s">
        <v>3409</v>
      </c>
      <c r="KL288" t="s">
        <v>2778</v>
      </c>
      <c r="KM288">
        <f>97</f>
        <v>97</v>
      </c>
      <c r="KN288" t="s">
        <v>2779</v>
      </c>
      <c r="LJ288">
        <f>64</f>
        <v>64</v>
      </c>
      <c r="LK288" t="s">
        <v>2777</v>
      </c>
      <c r="LL288" t="s">
        <v>3084</v>
      </c>
      <c r="MG288" t="s">
        <v>3100</v>
      </c>
      <c r="MH288" t="s">
        <v>3486</v>
      </c>
      <c r="MT288" t="s">
        <v>2780</v>
      </c>
      <c r="MU288">
        <f>6</f>
        <v>6</v>
      </c>
      <c r="MV288" t="s">
        <v>2779</v>
      </c>
      <c r="NS288" t="s">
        <v>2592</v>
      </c>
      <c r="NT288" t="s">
        <v>2777</v>
      </c>
      <c r="OD288" t="s">
        <v>2883</v>
      </c>
      <c r="OE288" t="s">
        <v>2867</v>
      </c>
      <c r="OF288" t="s">
        <v>2779</v>
      </c>
      <c r="OQ288" t="s">
        <v>2128</v>
      </c>
      <c r="OR288" t="s">
        <v>2437</v>
      </c>
      <c r="PA288" t="s">
        <v>3084</v>
      </c>
      <c r="PB288" t="s">
        <v>3354</v>
      </c>
      <c r="PC288" t="s">
        <v>3354</v>
      </c>
      <c r="PD288" t="s">
        <v>3350</v>
      </c>
      <c r="PN288" t="s">
        <v>3403</v>
      </c>
      <c r="PO288" t="s">
        <v>3354</v>
      </c>
      <c r="PP288" t="s">
        <v>3403</v>
      </c>
      <c r="PZ288">
        <f>86</f>
        <v>86</v>
      </c>
      <c r="QA288" t="s">
        <v>2777</v>
      </c>
      <c r="QB288" t="s">
        <v>2777</v>
      </c>
      <c r="QI288" t="s">
        <v>2551</v>
      </c>
      <c r="QJ288" t="s">
        <v>2747</v>
      </c>
      <c r="QK288">
        <f>47</f>
        <v>47</v>
      </c>
      <c r="QL288">
        <f>55</f>
        <v>55</v>
      </c>
      <c r="QM288">
        <f>59</f>
        <v>59</v>
      </c>
      <c r="QN288">
        <f>70</f>
        <v>70</v>
      </c>
      <c r="RG288" t="s">
        <v>2933</v>
      </c>
      <c r="RH288" t="s">
        <v>2957</v>
      </c>
      <c r="RI288" t="s">
        <v>2887</v>
      </c>
      <c r="RJ288" t="s">
        <v>2887</v>
      </c>
      <c r="RK288" t="s">
        <v>3093</v>
      </c>
      <c r="RL288" t="s">
        <v>2442</v>
      </c>
      <c r="RM288" t="s">
        <v>2886</v>
      </c>
      <c r="RS288" t="s">
        <v>2547</v>
      </c>
      <c r="RT288" t="s">
        <v>2825</v>
      </c>
      <c r="RU288" t="s">
        <v>2670</v>
      </c>
      <c r="RV288" t="s">
        <v>2711</v>
      </c>
      <c r="RW288" t="s">
        <v>2971</v>
      </c>
      <c r="RX288" t="s">
        <v>2560</v>
      </c>
      <c r="RY288" t="s">
        <v>2195</v>
      </c>
      <c r="SE288" t="s">
        <v>2479</v>
      </c>
      <c r="SF288" t="s">
        <v>2479</v>
      </c>
      <c r="SG288" t="s">
        <v>2479</v>
      </c>
      <c r="SH288" t="s">
        <v>2479</v>
      </c>
      <c r="SI288" t="s">
        <v>2479</v>
      </c>
      <c r="SJ288" t="s">
        <v>2479</v>
      </c>
      <c r="SK288" t="s">
        <v>2479</v>
      </c>
      <c r="SQ288" t="s">
        <v>2592</v>
      </c>
      <c r="SR288" t="s">
        <v>2650</v>
      </c>
      <c r="SS288" t="s">
        <v>2973</v>
      </c>
      <c r="ST288" t="s">
        <v>2629</v>
      </c>
      <c r="SU288" t="s">
        <v>2656</v>
      </c>
      <c r="SV288" t="s">
        <v>2882</v>
      </c>
      <c r="SW288" t="s">
        <v>2399</v>
      </c>
      <c r="TC288" t="s">
        <v>2763</v>
      </c>
      <c r="TD288" t="s">
        <v>2529</v>
      </c>
      <c r="TE288" t="s">
        <v>2769</v>
      </c>
      <c r="TF288" t="s">
        <v>2531</v>
      </c>
      <c r="TG288" t="s">
        <v>2744</v>
      </c>
      <c r="TH288" t="s">
        <v>2531</v>
      </c>
      <c r="TI288" t="s">
        <v>2568</v>
      </c>
      <c r="TO288" t="s">
        <v>2874</v>
      </c>
      <c r="TP288" t="s">
        <v>2847</v>
      </c>
      <c r="TQ288" t="s">
        <v>3042</v>
      </c>
      <c r="TR288" t="s">
        <v>2708</v>
      </c>
      <c r="TS288" t="s">
        <v>2765</v>
      </c>
      <c r="TT288" t="s">
        <v>2778</v>
      </c>
      <c r="TU288" t="s">
        <v>2888</v>
      </c>
      <c r="VM288" t="s">
        <v>2902</v>
      </c>
      <c r="VN288" t="s">
        <v>2955</v>
      </c>
      <c r="VO288" t="s">
        <v>2935</v>
      </c>
      <c r="VP288" t="s">
        <v>2454</v>
      </c>
      <c r="VY288" t="s">
        <v>2788</v>
      </c>
      <c r="VZ288" t="s">
        <v>2216</v>
      </c>
      <c r="WA288" t="s">
        <v>2685</v>
      </c>
      <c r="WB288" t="s">
        <v>2645</v>
      </c>
      <c r="WK288" t="s">
        <v>2479</v>
      </c>
      <c r="WL288" t="s">
        <v>2479</v>
      </c>
      <c r="WM288" t="s">
        <v>2479</v>
      </c>
      <c r="WN288" t="s">
        <v>2479</v>
      </c>
      <c r="WW288" t="s">
        <v>2843</v>
      </c>
      <c r="WX288" t="s">
        <v>2739</v>
      </c>
      <c r="WY288" t="s">
        <v>2347</v>
      </c>
      <c r="WZ288" t="s">
        <v>2504</v>
      </c>
      <c r="XI288" t="s">
        <v>3150</v>
      </c>
      <c r="XJ288" t="s">
        <v>2939</v>
      </c>
      <c r="XK288" t="s">
        <v>3143</v>
      </c>
      <c r="XL288" t="s">
        <v>2455</v>
      </c>
      <c r="XU288" t="s">
        <v>2265</v>
      </c>
      <c r="XV288" t="s">
        <v>2411</v>
      </c>
      <c r="XW288" t="s">
        <v>2411</v>
      </c>
      <c r="XX288" t="s">
        <v>2875</v>
      </c>
      <c r="YG288" t="s">
        <v>3008</v>
      </c>
      <c r="YH288" t="s">
        <v>2463</v>
      </c>
      <c r="YI288" t="s">
        <v>3038</v>
      </c>
      <c r="YJ288" t="s">
        <v>3093</v>
      </c>
      <c r="YK288" t="s">
        <v>2901</v>
      </c>
      <c r="YS288" t="s">
        <v>2592</v>
      </c>
      <c r="YT288" t="s">
        <v>2630</v>
      </c>
      <c r="YU288" t="s">
        <v>2606</v>
      </c>
      <c r="YV288" t="s">
        <v>2699</v>
      </c>
      <c r="YW288" t="s">
        <v>2630</v>
      </c>
      <c r="ZE288" t="s">
        <v>2479</v>
      </c>
      <c r="ZF288" t="s">
        <v>2479</v>
      </c>
      <c r="ZG288" t="s">
        <v>2479</v>
      </c>
      <c r="ZH288" t="s">
        <v>2479</v>
      </c>
      <c r="ZI288" t="s">
        <v>2479</v>
      </c>
      <c r="ZQ288" t="s">
        <v>2505</v>
      </c>
      <c r="ZR288" t="s">
        <v>2685</v>
      </c>
      <c r="ZS288" t="s">
        <v>2833</v>
      </c>
      <c r="ZT288" t="s">
        <v>2508</v>
      </c>
      <c r="ZU288" t="s">
        <v>2601</v>
      </c>
      <c r="AAC288" t="s">
        <v>2707</v>
      </c>
      <c r="AAD288" t="s">
        <v>2858</v>
      </c>
      <c r="AAE288" t="s">
        <v>2649</v>
      </c>
      <c r="AAF288" t="s">
        <v>2780</v>
      </c>
      <c r="AAG288" t="s">
        <v>2816</v>
      </c>
      <c r="AAO288" t="s">
        <v>2811</v>
      </c>
      <c r="AAP288" t="s">
        <v>2643</v>
      </c>
      <c r="AAQ288" t="s">
        <v>2750</v>
      </c>
      <c r="AAR288" t="s">
        <v>2826</v>
      </c>
      <c r="AAS288" t="s">
        <v>2392</v>
      </c>
      <c r="ABA288" t="s">
        <v>2865</v>
      </c>
      <c r="ABB288" t="s">
        <v>2839</v>
      </c>
      <c r="ABC288" t="s">
        <v>2797</v>
      </c>
      <c r="ABD288" t="s">
        <v>3057</v>
      </c>
      <c r="ABM288" t="s">
        <v>2415</v>
      </c>
      <c r="ABN288" t="s">
        <v>2691</v>
      </c>
      <c r="ABO288" t="s">
        <v>2351</v>
      </c>
      <c r="ABP288" t="s">
        <v>2643</v>
      </c>
      <c r="ABY288" t="s">
        <v>2479</v>
      </c>
      <c r="ABZ288" t="s">
        <v>2479</v>
      </c>
      <c r="ACA288" t="s">
        <v>2479</v>
      </c>
      <c r="ACB288" t="s">
        <v>2479</v>
      </c>
      <c r="ACK288" t="s">
        <v>2432</v>
      </c>
      <c r="ACL288" t="s">
        <v>2328</v>
      </c>
      <c r="ACM288" t="s">
        <v>2703</v>
      </c>
      <c r="ACN288" t="s">
        <v>2200</v>
      </c>
      <c r="ACW288" t="s">
        <v>3025</v>
      </c>
      <c r="ACX288" t="s">
        <v>2941</v>
      </c>
      <c r="ACY288" t="s">
        <v>2940</v>
      </c>
      <c r="ACZ288" t="s">
        <v>2721</v>
      </c>
      <c r="ADI288" t="s">
        <v>2855</v>
      </c>
      <c r="ADJ288" t="s">
        <v>2858</v>
      </c>
      <c r="ADK288" t="s">
        <v>2921</v>
      </c>
      <c r="ADL288" t="s">
        <v>2877</v>
      </c>
      <c r="ADU288" t="s">
        <v>2453</v>
      </c>
      <c r="ADV288" t="s">
        <v>2903</v>
      </c>
      <c r="ADW288" t="s">
        <v>2926</v>
      </c>
      <c r="ADX288" t="s">
        <v>2890</v>
      </c>
      <c r="ADY288" t="s">
        <v>3027</v>
      </c>
      <c r="AEG288" t="s">
        <v>2202</v>
      </c>
      <c r="AEH288" t="s">
        <v>2593</v>
      </c>
      <c r="AEI288" t="s">
        <v>2199</v>
      </c>
      <c r="AEJ288" t="s">
        <v>2431</v>
      </c>
      <c r="AEK288" t="s">
        <v>2405</v>
      </c>
      <c r="AES288" t="s">
        <v>2479</v>
      </c>
      <c r="AET288" t="s">
        <v>2479</v>
      </c>
      <c r="AEU288" t="s">
        <v>2479</v>
      </c>
      <c r="AEV288" t="s">
        <v>2479</v>
      </c>
      <c r="AEW288" t="s">
        <v>2479</v>
      </c>
      <c r="AFE288" t="s">
        <v>2505</v>
      </c>
      <c r="AFF288" t="s">
        <v>2747</v>
      </c>
      <c r="AFG288" t="s">
        <v>2497</v>
      </c>
      <c r="AFH288" t="s">
        <v>2606</v>
      </c>
      <c r="AFI288" t="s">
        <v>2549</v>
      </c>
      <c r="AFQ288" t="s">
        <v>2938</v>
      </c>
      <c r="AFR288" t="s">
        <v>2909</v>
      </c>
      <c r="AFS288" t="s">
        <v>3026</v>
      </c>
      <c r="AFT288" t="s">
        <v>2454</v>
      </c>
      <c r="AFU288" t="s">
        <v>2837</v>
      </c>
      <c r="AGC288" t="s">
        <v>2809</v>
      </c>
      <c r="AGD288" t="s">
        <v>2888</v>
      </c>
      <c r="AGE288" t="s">
        <v>2778</v>
      </c>
      <c r="AGF288" t="s">
        <v>2807</v>
      </c>
      <c r="AGG288" t="s">
        <v>2621</v>
      </c>
      <c r="AGO288" t="s">
        <v>2452</v>
      </c>
      <c r="AGP288" t="s">
        <v>2941</v>
      </c>
      <c r="AGQ288" t="s">
        <v>3026</v>
      </c>
      <c r="AGR288" t="s">
        <v>3026</v>
      </c>
      <c r="AGS288" t="s">
        <v>2913</v>
      </c>
      <c r="AHA288" t="s">
        <v>2705</v>
      </c>
      <c r="AHB288" t="s">
        <v>2204</v>
      </c>
      <c r="AHC288" t="s">
        <v>2670</v>
      </c>
      <c r="AHD288" t="s">
        <v>2672</v>
      </c>
      <c r="AHE288" t="s">
        <v>2696</v>
      </c>
      <c r="AHM288" t="s">
        <v>2479</v>
      </c>
      <c r="AHN288" t="s">
        <v>2479</v>
      </c>
      <c r="AHO288" t="s">
        <v>2479</v>
      </c>
      <c r="AHP288" t="s">
        <v>2479</v>
      </c>
      <c r="AHQ288" t="s">
        <v>2479</v>
      </c>
      <c r="AHY288" t="s">
        <v>2574</v>
      </c>
      <c r="AHZ288" t="s">
        <v>2844</v>
      </c>
      <c r="AIA288" t="s">
        <v>2540</v>
      </c>
      <c r="AIB288" t="s">
        <v>2540</v>
      </c>
      <c r="AIC288" t="s">
        <v>2575</v>
      </c>
      <c r="AIK288" t="s">
        <v>2518</v>
      </c>
      <c r="AIL288" t="s">
        <v>3115</v>
      </c>
      <c r="AIM288" t="s">
        <v>2939</v>
      </c>
      <c r="AIN288" t="s">
        <v>2718</v>
      </c>
      <c r="AIO288" t="s">
        <v>2718</v>
      </c>
      <c r="AIW288" t="s">
        <v>2817</v>
      </c>
      <c r="AIX288" t="s">
        <v>2771</v>
      </c>
      <c r="AIY288" t="s">
        <v>3042</v>
      </c>
      <c r="AIZ288" t="s">
        <v>2888</v>
      </c>
      <c r="AJA288" t="s">
        <v>2931</v>
      </c>
      <c r="AJJ288" t="s">
        <v>2718</v>
      </c>
      <c r="AJK288" t="s">
        <v>2827</v>
      </c>
      <c r="AJL288" t="s">
        <v>3173</v>
      </c>
      <c r="AJV288" t="s">
        <v>2853</v>
      </c>
      <c r="AJW288" t="s">
        <v>2568</v>
      </c>
      <c r="AJX288" t="s">
        <v>2774</v>
      </c>
      <c r="AKH288" t="s">
        <v>2479</v>
      </c>
      <c r="AKI288" t="s">
        <v>2479</v>
      </c>
      <c r="AKJ288" t="s">
        <v>2479</v>
      </c>
      <c r="AKT288" t="s">
        <v>2975</v>
      </c>
      <c r="AKU288" t="s">
        <v>2931</v>
      </c>
      <c r="AKV288" t="s">
        <v>2536</v>
      </c>
      <c r="ALF288" t="s">
        <v>2936</v>
      </c>
      <c r="ALG288" t="s">
        <v>2875</v>
      </c>
      <c r="ALH288" t="s">
        <v>2806</v>
      </c>
      <c r="ALR288" t="s">
        <v>2712</v>
      </c>
      <c r="ALS288" t="s">
        <v>2550</v>
      </c>
      <c r="ALT288" t="s">
        <v>2888</v>
      </c>
      <c r="AMD288" t="s">
        <v>3155</v>
      </c>
      <c r="AME288" t="s">
        <v>3071</v>
      </c>
      <c r="AMF288" t="s">
        <v>2424</v>
      </c>
      <c r="AMP288" t="s">
        <v>2529</v>
      </c>
      <c r="AMQ288" t="s">
        <v>3173</v>
      </c>
      <c r="AMR288" t="s">
        <v>2902</v>
      </c>
      <c r="ANB288" t="s">
        <v>2479</v>
      </c>
      <c r="ANC288" t="s">
        <v>2479</v>
      </c>
      <c r="AND288" t="s">
        <v>2479</v>
      </c>
      <c r="ANN288" t="s">
        <v>2859</v>
      </c>
      <c r="ANO288" t="s">
        <v>2804</v>
      </c>
      <c r="ANP288" t="s">
        <v>2410</v>
      </c>
      <c r="ANZ288" t="s">
        <v>2937</v>
      </c>
      <c r="AOA288" t="s">
        <v>2962</v>
      </c>
      <c r="AOB288" t="s">
        <v>2839</v>
      </c>
      <c r="AOL288" t="s">
        <v>2824</v>
      </c>
      <c r="AOM288" t="s">
        <v>2621</v>
      </c>
      <c r="AON288" t="s">
        <v>2411</v>
      </c>
      <c r="AOX288" t="s">
        <v>3066</v>
      </c>
      <c r="AOY288" t="s">
        <v>2829</v>
      </c>
      <c r="AOZ288" t="s">
        <v>2798</v>
      </c>
      <c r="APJ288" t="s">
        <v>2894</v>
      </c>
      <c r="APK288" t="s">
        <v>2888</v>
      </c>
      <c r="APL288" t="s">
        <v>2555</v>
      </c>
      <c r="APV288" t="s">
        <v>2479</v>
      </c>
      <c r="APW288" t="s">
        <v>2479</v>
      </c>
      <c r="APX288" t="s">
        <v>2479</v>
      </c>
      <c r="AQH288" t="s">
        <v>2800</v>
      </c>
      <c r="AQI288" t="s">
        <v>2710</v>
      </c>
      <c r="AQJ288" t="s">
        <v>2919</v>
      </c>
      <c r="AQT288" t="s">
        <v>2864</v>
      </c>
      <c r="AQU288" t="s">
        <v>2455</v>
      </c>
      <c r="AQV288" t="s">
        <v>3143</v>
      </c>
      <c r="ARF288" t="s">
        <v>2615</v>
      </c>
      <c r="ARG288" t="s">
        <v>2805</v>
      </c>
      <c r="ARH288" t="s">
        <v>2383</v>
      </c>
      <c r="AUL288" t="s">
        <v>2953</v>
      </c>
      <c r="AUM288" t="s">
        <v>2956</v>
      </c>
      <c r="AUN288" t="s">
        <v>3115</v>
      </c>
      <c r="AUX288" t="s">
        <v>2196</v>
      </c>
      <c r="AUY288" t="s">
        <v>2670</v>
      </c>
      <c r="AUZ288" t="s">
        <v>2728</v>
      </c>
      <c r="AVJ288" t="s">
        <v>2479</v>
      </c>
      <c r="AVK288" t="s">
        <v>2479</v>
      </c>
      <c r="AVL288" t="s">
        <v>2479</v>
      </c>
      <c r="AVV288" t="s">
        <v>2328</v>
      </c>
      <c r="AVW288" t="s">
        <v>2229</v>
      </c>
      <c r="AVX288" t="s">
        <v>2739</v>
      </c>
      <c r="AWH288" t="s">
        <v>2935</v>
      </c>
      <c r="AWI288" t="s">
        <v>2863</v>
      </c>
      <c r="AWJ288" t="s">
        <v>3153</v>
      </c>
      <c r="AWT288" t="s">
        <v>2530</v>
      </c>
      <c r="AWU288" t="s">
        <v>2763</v>
      </c>
      <c r="AWV288" t="s">
        <v>2774</v>
      </c>
      <c r="AXE288" t="s">
        <v>2349</v>
      </c>
      <c r="AXF288" t="s">
        <v>2572</v>
      </c>
      <c r="AXQ288" t="s">
        <v>2479</v>
      </c>
      <c r="AXR288" t="s">
        <v>2479</v>
      </c>
      <c r="AYC288" t="s">
        <v>2217</v>
      </c>
      <c r="AYD288" t="s">
        <v>2353</v>
      </c>
      <c r="AYO288" t="s">
        <v>2502</v>
      </c>
      <c r="AYP288" t="s">
        <v>2502</v>
      </c>
      <c r="AZA288" t="s">
        <v>2545</v>
      </c>
      <c r="AZB288" t="s">
        <v>2545</v>
      </c>
      <c r="BBV288" t="s">
        <v>2425</v>
      </c>
      <c r="BBW288" t="s">
        <v>2439</v>
      </c>
      <c r="BBX288" t="s">
        <v>3116</v>
      </c>
      <c r="BBY288" t="s">
        <v>3245</v>
      </c>
      <c r="BCH288" t="s">
        <v>2534</v>
      </c>
      <c r="BCI288" t="s">
        <v>2607</v>
      </c>
      <c r="BCJ288" t="s">
        <v>2884</v>
      </c>
      <c r="BCK288" t="s">
        <v>2565</v>
      </c>
      <c r="BCT288" t="s">
        <v>2479</v>
      </c>
      <c r="BCU288" t="s">
        <v>2479</v>
      </c>
      <c r="BCV288" t="s">
        <v>2479</v>
      </c>
      <c r="BCW288" t="s">
        <v>2479</v>
      </c>
      <c r="BDF288" t="s">
        <v>2632</v>
      </c>
      <c r="BDG288" t="s">
        <v>2763</v>
      </c>
      <c r="BDH288" t="s">
        <v>2410</v>
      </c>
      <c r="BDI288" t="s">
        <v>2804</v>
      </c>
      <c r="BDR288" t="s">
        <v>2898</v>
      </c>
      <c r="BDS288" t="s">
        <v>2460</v>
      </c>
      <c r="BDT288" t="s">
        <v>3016</v>
      </c>
      <c r="BDU288" t="s">
        <v>3060</v>
      </c>
      <c r="BED288" t="s">
        <v>2818</v>
      </c>
      <c r="BEE288" t="s">
        <v>2813</v>
      </c>
      <c r="BEF288" t="s">
        <v>2778</v>
      </c>
      <c r="BEG288" t="s">
        <v>2623</v>
      </c>
      <c r="BEP288" t="s">
        <v>2293</v>
      </c>
      <c r="BEQ288" t="s">
        <v>2313</v>
      </c>
      <c r="BER288" t="s">
        <v>2479</v>
      </c>
      <c r="BFB288" t="s">
        <v>2402</v>
      </c>
      <c r="BFC288" t="s">
        <v>2727</v>
      </c>
      <c r="BFD288" t="s">
        <v>2199</v>
      </c>
      <c r="BFN288" t="s">
        <v>2787</v>
      </c>
      <c r="BFO288" t="s">
        <v>2466</v>
      </c>
      <c r="BFP288" t="s">
        <v>2479</v>
      </c>
      <c r="BFZ288" t="s">
        <v>2729</v>
      </c>
      <c r="BGA288" t="s">
        <v>2479</v>
      </c>
      <c r="BGB288" t="s">
        <v>2479</v>
      </c>
      <c r="BGL288" t="s">
        <v>2479</v>
      </c>
      <c r="BGM288" t="s">
        <v>2916</v>
      </c>
      <c r="BGN288" t="s">
        <v>2479</v>
      </c>
      <c r="BGY288" t="s">
        <v>2365</v>
      </c>
      <c r="BGZ288" t="s">
        <v>2479</v>
      </c>
      <c r="BHK288" t="s">
        <v>2669</v>
      </c>
      <c r="BHL288" t="s">
        <v>2479</v>
      </c>
      <c r="BHV288" t="s">
        <v>2207</v>
      </c>
      <c r="BHW288" t="s">
        <v>2592</v>
      </c>
      <c r="BHX288" t="s">
        <v>2479</v>
      </c>
      <c r="BIH288" t="s">
        <v>2296</v>
      </c>
      <c r="BII288" t="s">
        <v>2277</v>
      </c>
      <c r="BIJ288" t="s">
        <v>2479</v>
      </c>
      <c r="BIT288" t="s">
        <v>2247</v>
      </c>
      <c r="BIU288" t="s">
        <v>2479</v>
      </c>
      <c r="BIV288" t="s">
        <v>2479</v>
      </c>
      <c r="BOT288" t="s">
        <v>2843</v>
      </c>
      <c r="BOU288" t="s">
        <v>2479</v>
      </c>
      <c r="BOV288" t="s">
        <v>2479</v>
      </c>
      <c r="BPF288" t="s">
        <v>2537</v>
      </c>
      <c r="BPG288" t="s">
        <v>2479</v>
      </c>
      <c r="BPH288" t="s">
        <v>2479</v>
      </c>
      <c r="BPR288" t="s">
        <v>2506</v>
      </c>
      <c r="BPS288" t="s">
        <v>2310</v>
      </c>
      <c r="BPT288" t="s">
        <v>2201</v>
      </c>
      <c r="BQD288" t="s">
        <v>2326</v>
      </c>
      <c r="BQE288" t="s">
        <v>2589</v>
      </c>
      <c r="BQF288" t="s">
        <v>2479</v>
      </c>
      <c r="BQQ288" t="s">
        <v>2696</v>
      </c>
      <c r="BQR288" t="s">
        <v>2479</v>
      </c>
      <c r="BRC288" t="s">
        <v>2286</v>
      </c>
      <c r="BRD288" t="s">
        <v>2432</v>
      </c>
      <c r="BRO288" t="s">
        <v>2203</v>
      </c>
      <c r="BRP288" t="s">
        <v>2479</v>
      </c>
      <c r="BSA288" t="s">
        <v>2527</v>
      </c>
      <c r="BSB288" t="s">
        <v>2479</v>
      </c>
      <c r="BUQ288" t="s">
        <v>2453</v>
      </c>
      <c r="BUR288" t="s">
        <v>3026</v>
      </c>
      <c r="BUS288" t="s">
        <v>3038</v>
      </c>
      <c r="BUT288" t="s">
        <v>2926</v>
      </c>
      <c r="BUU288" t="s">
        <v>2636</v>
      </c>
      <c r="BUV288" t="s">
        <v>2636</v>
      </c>
      <c r="BVC288" t="s">
        <v>2547</v>
      </c>
      <c r="BVD288" t="s">
        <v>2825</v>
      </c>
      <c r="BVE288" t="s">
        <v>2670</v>
      </c>
      <c r="BVF288" t="s">
        <v>2711</v>
      </c>
      <c r="BVG288" t="s">
        <v>2971</v>
      </c>
      <c r="BVH288" t="s">
        <v>2560</v>
      </c>
      <c r="BVO288" t="s">
        <v>2746</v>
      </c>
      <c r="BVP288" t="s">
        <v>2944</v>
      </c>
      <c r="BVQ288" t="s">
        <v>2553</v>
      </c>
      <c r="BVR288" t="s">
        <v>2536</v>
      </c>
      <c r="BVS288" t="s">
        <v>2690</v>
      </c>
      <c r="BVT288" t="s">
        <v>2833</v>
      </c>
      <c r="BWA288" t="s">
        <v>2592</v>
      </c>
      <c r="BWB288" t="s">
        <v>2650</v>
      </c>
      <c r="BWC288" t="s">
        <v>2973</v>
      </c>
      <c r="BWD288" t="s">
        <v>2629</v>
      </c>
      <c r="BWE288" t="s">
        <v>2656</v>
      </c>
      <c r="BWF288" t="s">
        <v>2882</v>
      </c>
      <c r="BWM288" t="s">
        <v>2585</v>
      </c>
      <c r="BWN288" t="s">
        <v>2393</v>
      </c>
      <c r="BWO288" t="s">
        <v>2553</v>
      </c>
      <c r="BWP288" t="s">
        <v>2468</v>
      </c>
      <c r="BWQ288" t="s">
        <v>2684</v>
      </c>
      <c r="BWR288" t="s">
        <v>2485</v>
      </c>
      <c r="BWY288" t="s">
        <v>2874</v>
      </c>
      <c r="BWZ288" t="s">
        <v>2847</v>
      </c>
      <c r="BXA288" t="s">
        <v>3042</v>
      </c>
      <c r="BXB288" t="s">
        <v>2708</v>
      </c>
      <c r="BXC288" t="s">
        <v>2765</v>
      </c>
      <c r="BXD288" t="s">
        <v>2778</v>
      </c>
    </row>
    <row r="289" spans="1:1020 1028:1980 2064:2124" x14ac:dyDescent="0.15">
      <c r="A289" t="s">
        <v>3576</v>
      </c>
      <c r="W289" t="s">
        <v>3084</v>
      </c>
      <c r="X289" t="s">
        <v>3085</v>
      </c>
      <c r="AT289" t="s">
        <v>2777</v>
      </c>
      <c r="AU289" t="s">
        <v>2777</v>
      </c>
      <c r="AV289" t="s">
        <v>2497</v>
      </c>
      <c r="BG289" t="s">
        <v>2777</v>
      </c>
      <c r="BH289" t="s">
        <v>2777</v>
      </c>
      <c r="BQ289" t="s">
        <v>3167</v>
      </c>
      <c r="BS289" t="s">
        <v>3084</v>
      </c>
      <c r="BT289" t="s">
        <v>3084</v>
      </c>
      <c r="CJ289" t="s">
        <v>2681</v>
      </c>
      <c r="CK289" t="s">
        <v>2318</v>
      </c>
      <c r="CL289" t="s">
        <v>2437</v>
      </c>
      <c r="CM289">
        <f>84</f>
        <v>84</v>
      </c>
      <c r="CN289" t="s">
        <v>2293</v>
      </c>
      <c r="CO289">
        <f>75</f>
        <v>75</v>
      </c>
      <c r="CP289">
        <f>62</f>
        <v>62</v>
      </c>
      <c r="CQ289">
        <f>60</f>
        <v>60</v>
      </c>
      <c r="CR289">
        <f>50</f>
        <v>50</v>
      </c>
      <c r="DB289" t="s">
        <v>3403</v>
      </c>
      <c r="DC289" t="s">
        <v>3350</v>
      </c>
      <c r="DD289" t="s">
        <v>3350</v>
      </c>
      <c r="DE289" t="s">
        <v>3350</v>
      </c>
      <c r="DO289" t="s">
        <v>3085</v>
      </c>
      <c r="DP289" t="s">
        <v>3085</v>
      </c>
      <c r="DY289" t="s">
        <v>3354</v>
      </c>
      <c r="DZ289" t="s">
        <v>3354</v>
      </c>
      <c r="EA289" t="s">
        <v>3403</v>
      </c>
      <c r="EB289" t="s">
        <v>3403</v>
      </c>
      <c r="EC289" t="s">
        <v>3403</v>
      </c>
      <c r="EL289" t="s">
        <v>3084</v>
      </c>
      <c r="EM289" t="s">
        <v>3084</v>
      </c>
      <c r="EN289" t="s">
        <v>3354</v>
      </c>
      <c r="FJ289" t="s">
        <v>2779</v>
      </c>
      <c r="FK289" t="s">
        <v>3084</v>
      </c>
      <c r="FL289" t="s">
        <v>3084</v>
      </c>
      <c r="GH289">
        <f>77</f>
        <v>77</v>
      </c>
      <c r="GI289" t="s">
        <v>2777</v>
      </c>
      <c r="GJ289" t="s">
        <v>2777</v>
      </c>
      <c r="HG289">
        <f>74</f>
        <v>74</v>
      </c>
      <c r="HH289">
        <f>72</f>
        <v>72</v>
      </c>
      <c r="IO289" t="s">
        <v>3085</v>
      </c>
      <c r="IP289" t="s">
        <v>3167</v>
      </c>
      <c r="IQ289" t="s">
        <v>3167</v>
      </c>
      <c r="IR289" t="s">
        <v>3167</v>
      </c>
      <c r="IS289" t="s">
        <v>3168</v>
      </c>
      <c r="JK289" t="s">
        <v>3434</v>
      </c>
      <c r="JL289" t="s">
        <v>3434</v>
      </c>
      <c r="JM289" t="s">
        <v>3403</v>
      </c>
      <c r="JN289" t="s">
        <v>3354</v>
      </c>
      <c r="JO289" t="s">
        <v>3410</v>
      </c>
      <c r="JP289" t="s">
        <v>3409</v>
      </c>
      <c r="JQ289" t="s">
        <v>3409</v>
      </c>
      <c r="KL289" t="s">
        <v>2777</v>
      </c>
      <c r="KM289" t="s">
        <v>2779</v>
      </c>
      <c r="KN289" t="s">
        <v>2777</v>
      </c>
      <c r="LX289" t="s">
        <v>2423</v>
      </c>
      <c r="MT289" t="s">
        <v>2779</v>
      </c>
      <c r="MU289" t="s">
        <v>2779</v>
      </c>
      <c r="MV289" t="s">
        <v>2130</v>
      </c>
      <c r="OD289" t="s">
        <v>2779</v>
      </c>
      <c r="OE289" t="s">
        <v>2779</v>
      </c>
      <c r="OF289">
        <f>87</f>
        <v>87</v>
      </c>
      <c r="PA289" t="s">
        <v>3354</v>
      </c>
      <c r="PB289" t="s">
        <v>3354</v>
      </c>
      <c r="PC289" t="s">
        <v>3403</v>
      </c>
      <c r="PD289" t="s">
        <v>3350</v>
      </c>
      <c r="PN289" t="s">
        <v>3084</v>
      </c>
      <c r="PO289" t="s">
        <v>3354</v>
      </c>
      <c r="PP289" t="s">
        <v>3354</v>
      </c>
      <c r="PZ289" t="s">
        <v>2777</v>
      </c>
      <c r="QA289" t="s">
        <v>2777</v>
      </c>
      <c r="QB289" t="s">
        <v>2671</v>
      </c>
      <c r="RG289" t="s">
        <v>2986</v>
      </c>
      <c r="RH289" t="s">
        <v>2985</v>
      </c>
      <c r="RI289" t="s">
        <v>3152</v>
      </c>
      <c r="RJ289" t="s">
        <v>2520</v>
      </c>
      <c r="RK289" t="s">
        <v>2965</v>
      </c>
      <c r="RL289" t="s">
        <v>2927</v>
      </c>
      <c r="RM289" t="s">
        <v>2964</v>
      </c>
      <c r="RS289" t="s">
        <v>2622</v>
      </c>
      <c r="RT289" t="s">
        <v>2812</v>
      </c>
      <c r="RU289" t="s">
        <v>2498</v>
      </c>
      <c r="RV289" t="s">
        <v>2525</v>
      </c>
      <c r="RW289" t="s">
        <v>2694</v>
      </c>
      <c r="RX289" t="s">
        <v>2238</v>
      </c>
      <c r="RY289" t="s">
        <v>2345</v>
      </c>
      <c r="SE289" t="s">
        <v>2479</v>
      </c>
      <c r="SF289" t="s">
        <v>2479</v>
      </c>
      <c r="SG289" t="s">
        <v>2479</v>
      </c>
      <c r="SH289" t="s">
        <v>2479</v>
      </c>
      <c r="SI289" t="s">
        <v>2479</v>
      </c>
      <c r="SJ289" t="s">
        <v>2479</v>
      </c>
      <c r="SK289" t="s">
        <v>2479</v>
      </c>
      <c r="SQ289" t="s">
        <v>2304</v>
      </c>
      <c r="SR289" t="s">
        <v>2291</v>
      </c>
      <c r="SS289" t="s">
        <v>2243</v>
      </c>
      <c r="ST289" t="s">
        <v>2255</v>
      </c>
      <c r="SU289" t="s">
        <v>2405</v>
      </c>
      <c r="SV289" t="s">
        <v>2625</v>
      </c>
      <c r="SW289" t="s">
        <v>2781</v>
      </c>
      <c r="TC289" t="s">
        <v>3027</v>
      </c>
      <c r="TD289" t="s">
        <v>2904</v>
      </c>
      <c r="TE289" t="s">
        <v>2459</v>
      </c>
      <c r="TF289" t="s">
        <v>2687</v>
      </c>
      <c r="TG289" t="s">
        <v>2945</v>
      </c>
      <c r="TH289" t="s">
        <v>2667</v>
      </c>
      <c r="TI289" t="s">
        <v>2458</v>
      </c>
      <c r="TO289" t="s">
        <v>2479</v>
      </c>
      <c r="TP289" t="s">
        <v>2774</v>
      </c>
      <c r="TQ289" t="s">
        <v>2922</v>
      </c>
      <c r="TR289" t="s">
        <v>2512</v>
      </c>
      <c r="TS289" t="s">
        <v>2763</v>
      </c>
      <c r="TT289" t="s">
        <v>2817</v>
      </c>
      <c r="TU289" t="s">
        <v>2600</v>
      </c>
      <c r="VO289" t="s">
        <v>3071</v>
      </c>
      <c r="VP289" t="s">
        <v>2998</v>
      </c>
      <c r="WA289" t="s">
        <v>2881</v>
      </c>
      <c r="WB289" t="s">
        <v>2631</v>
      </c>
      <c r="WM289" t="s">
        <v>2479</v>
      </c>
      <c r="WN289" t="s">
        <v>2479</v>
      </c>
      <c r="WY289" t="s">
        <v>2318</v>
      </c>
      <c r="WZ289" t="s">
        <v>2541</v>
      </c>
      <c r="XK289" t="s">
        <v>2899</v>
      </c>
      <c r="XL289" t="s">
        <v>3244</v>
      </c>
      <c r="XW289" t="s">
        <v>3049</v>
      </c>
      <c r="XX289" t="s">
        <v>2846</v>
      </c>
      <c r="YG289" t="s">
        <v>3046</v>
      </c>
      <c r="YH289" t="s">
        <v>2835</v>
      </c>
      <c r="YI289" t="s">
        <v>3036</v>
      </c>
      <c r="YJ289" t="s">
        <v>3001</v>
      </c>
      <c r="YK289" t="s">
        <v>2521</v>
      </c>
      <c r="YS289" t="s">
        <v>2536</v>
      </c>
      <c r="YT289" t="s">
        <v>2842</v>
      </c>
      <c r="YU289" t="s">
        <v>2697</v>
      </c>
      <c r="YV289" t="s">
        <v>2197</v>
      </c>
      <c r="YW289" t="s">
        <v>2665</v>
      </c>
      <c r="ZE289" t="s">
        <v>2479</v>
      </c>
      <c r="ZF289" t="s">
        <v>2479</v>
      </c>
      <c r="ZG289" t="s">
        <v>2479</v>
      </c>
      <c r="ZH289" t="s">
        <v>2479</v>
      </c>
      <c r="ZI289" t="s">
        <v>2479</v>
      </c>
      <c r="ZQ289" t="s">
        <v>2681</v>
      </c>
      <c r="ZR289" t="s">
        <v>2491</v>
      </c>
      <c r="ZS289" t="s">
        <v>2476</v>
      </c>
      <c r="ZT289" t="s">
        <v>2206</v>
      </c>
      <c r="ZU289" t="s">
        <v>2582</v>
      </c>
      <c r="AAC289" t="s">
        <v>2926</v>
      </c>
      <c r="AAD289" t="s">
        <v>2456</v>
      </c>
      <c r="AAE289" t="s">
        <v>2948</v>
      </c>
      <c r="AAF289" t="s">
        <v>2837</v>
      </c>
      <c r="AAG289" t="s">
        <v>2446</v>
      </c>
      <c r="AAO289" t="s">
        <v>2626</v>
      </c>
      <c r="AAP289" t="s">
        <v>2826</v>
      </c>
      <c r="AAQ289" t="s">
        <v>2819</v>
      </c>
      <c r="AAR289" t="s">
        <v>2554</v>
      </c>
      <c r="AAS289" t="s">
        <v>2615</v>
      </c>
      <c r="ABA289" t="s">
        <v>2134</v>
      </c>
      <c r="ABB289" t="s">
        <v>3020</v>
      </c>
      <c r="ABC289" t="s">
        <v>3018</v>
      </c>
      <c r="ABD289" t="s">
        <v>3013</v>
      </c>
      <c r="ABM289" t="s">
        <v>2488</v>
      </c>
      <c r="ABN289" t="s">
        <v>2604</v>
      </c>
      <c r="ABO289" t="s">
        <v>2820</v>
      </c>
      <c r="ABP289" t="s">
        <v>2746</v>
      </c>
      <c r="ABY289" t="s">
        <v>2479</v>
      </c>
      <c r="ABZ289" t="s">
        <v>2479</v>
      </c>
      <c r="ACA289" t="s">
        <v>2479</v>
      </c>
      <c r="ACB289" t="s">
        <v>2479</v>
      </c>
      <c r="ACK289" t="s">
        <v>2356</v>
      </c>
      <c r="ACL289" t="s">
        <v>2232</v>
      </c>
      <c r="ACM289" t="s">
        <v>2683</v>
      </c>
      <c r="ACN289" t="s">
        <v>2699</v>
      </c>
      <c r="ACW289" t="s">
        <v>2987</v>
      </c>
      <c r="ACX289" t="s">
        <v>3008</v>
      </c>
      <c r="ACY289" t="s">
        <v>2640</v>
      </c>
      <c r="ACZ289" t="s">
        <v>2862</v>
      </c>
      <c r="ADI289" t="s">
        <v>2603</v>
      </c>
      <c r="ADJ289" t="s">
        <v>2744</v>
      </c>
      <c r="ADK289" t="s">
        <v>3089</v>
      </c>
      <c r="ADL289" t="s">
        <v>2855</v>
      </c>
      <c r="ADU289" t="s">
        <v>3069</v>
      </c>
      <c r="ADV289" t="s">
        <v>3079</v>
      </c>
      <c r="ADW289" t="s">
        <v>3043</v>
      </c>
      <c r="ADX289" t="s">
        <v>3043</v>
      </c>
      <c r="ADY289" t="s">
        <v>3045</v>
      </c>
      <c r="AEG289" t="s">
        <v>2950</v>
      </c>
      <c r="AEH289" t="s">
        <v>2351</v>
      </c>
      <c r="AEI289" t="s">
        <v>2578</v>
      </c>
      <c r="AEJ289" t="s">
        <v>2820</v>
      </c>
      <c r="AEK289" t="s">
        <v>2603</v>
      </c>
      <c r="AES289" t="s">
        <v>2479</v>
      </c>
      <c r="AET289" t="s">
        <v>2479</v>
      </c>
      <c r="AEU289" t="s">
        <v>2479</v>
      </c>
      <c r="AEV289" t="s">
        <v>2479</v>
      </c>
      <c r="AEW289" t="s">
        <v>2479</v>
      </c>
      <c r="AFE289" t="s">
        <v>2689</v>
      </c>
      <c r="AFF289" t="s">
        <v>2681</v>
      </c>
      <c r="AFG289" t="s">
        <v>2562</v>
      </c>
      <c r="AFH289" t="s">
        <v>2249</v>
      </c>
      <c r="AFI289" t="s">
        <v>2733</v>
      </c>
      <c r="AFQ289" t="s">
        <v>2982</v>
      </c>
      <c r="AFR289" t="s">
        <v>3001</v>
      </c>
      <c r="AFS289" t="s">
        <v>2910</v>
      </c>
      <c r="AFT289" t="s">
        <v>2961</v>
      </c>
      <c r="AFU289" t="s">
        <v>2865</v>
      </c>
      <c r="AGC289" t="s">
        <v>2324</v>
      </c>
      <c r="AGD289" t="s">
        <v>2511</v>
      </c>
      <c r="AGE289" t="s">
        <v>2554</v>
      </c>
      <c r="AGF289" t="s">
        <v>2990</v>
      </c>
      <c r="AGG289" t="s">
        <v>2735</v>
      </c>
      <c r="AGP289" t="s">
        <v>2134</v>
      </c>
      <c r="AGQ289" t="s">
        <v>3080</v>
      </c>
      <c r="AGR289" t="s">
        <v>2134</v>
      </c>
      <c r="AGS289" t="s">
        <v>2423</v>
      </c>
      <c r="AHB289" t="s">
        <v>2569</v>
      </c>
      <c r="AHC289" t="s">
        <v>2259</v>
      </c>
      <c r="AHD289" t="s">
        <v>2818</v>
      </c>
      <c r="AHE289" t="s">
        <v>2708</v>
      </c>
      <c r="AHN289" t="s">
        <v>2479</v>
      </c>
      <c r="AHO289" t="s">
        <v>2479</v>
      </c>
      <c r="AHP289" t="s">
        <v>2479</v>
      </c>
      <c r="AHQ289" t="s">
        <v>2479</v>
      </c>
      <c r="AHZ289" t="s">
        <v>2205</v>
      </c>
      <c r="AIA289" t="s">
        <v>2399</v>
      </c>
      <c r="AIB289" t="s">
        <v>2350</v>
      </c>
      <c r="AIC289" t="s">
        <v>2595</v>
      </c>
      <c r="AIL289" t="s">
        <v>2910</v>
      </c>
      <c r="AIM289" t="s">
        <v>3012</v>
      </c>
      <c r="AIN289" t="s">
        <v>3071</v>
      </c>
      <c r="AIO289" t="s">
        <v>2967</v>
      </c>
      <c r="AIX289" t="s">
        <v>2821</v>
      </c>
      <c r="AIY289" t="s">
        <v>2610</v>
      </c>
      <c r="AIZ289" t="s">
        <v>2872</v>
      </c>
      <c r="AJA289" t="s">
        <v>3042</v>
      </c>
      <c r="AJI289" t="s">
        <v>2135</v>
      </c>
      <c r="AJK289" t="s">
        <v>3087</v>
      </c>
      <c r="AJL289" t="s">
        <v>2838</v>
      </c>
      <c r="AJU289" t="s">
        <v>2491</v>
      </c>
      <c r="AJW289" t="s">
        <v>2352</v>
      </c>
      <c r="AJX289" t="s">
        <v>2605</v>
      </c>
      <c r="AKG289" t="s">
        <v>2479</v>
      </c>
      <c r="AKI289" t="s">
        <v>2479</v>
      </c>
      <c r="AKJ289" t="s">
        <v>2479</v>
      </c>
      <c r="AKS289" t="s">
        <v>2309</v>
      </c>
      <c r="AKU289" t="s">
        <v>2251</v>
      </c>
      <c r="AKV289" t="s">
        <v>2367</v>
      </c>
      <c r="ALE289" t="s">
        <v>2836</v>
      </c>
      <c r="ALG289" t="s">
        <v>2639</v>
      </c>
      <c r="ALH289" t="s">
        <v>2796</v>
      </c>
      <c r="ALQ289" t="s">
        <v>2614</v>
      </c>
      <c r="ALS289" t="s">
        <v>2498</v>
      </c>
      <c r="ALT289" t="s">
        <v>2350</v>
      </c>
      <c r="AMD289" t="s">
        <v>3005</v>
      </c>
      <c r="AME289" t="s">
        <v>3019</v>
      </c>
      <c r="AMF289" t="s">
        <v>3018</v>
      </c>
      <c r="AMP289" t="s">
        <v>2284</v>
      </c>
      <c r="AMQ289" t="s">
        <v>2480</v>
      </c>
      <c r="AMR289" t="s">
        <v>2851</v>
      </c>
      <c r="ANB289" t="s">
        <v>2479</v>
      </c>
      <c r="ANC289" t="s">
        <v>2479</v>
      </c>
      <c r="AND289" t="s">
        <v>2479</v>
      </c>
      <c r="ANN289" t="s">
        <v>2703</v>
      </c>
      <c r="ANO289" t="s">
        <v>2571</v>
      </c>
      <c r="ANP289" t="s">
        <v>2573</v>
      </c>
      <c r="ANZ289" t="s">
        <v>2799</v>
      </c>
      <c r="AOA289" t="s">
        <v>2966</v>
      </c>
      <c r="AOB289" t="s">
        <v>2949</v>
      </c>
      <c r="AOL289" t="s">
        <v>2765</v>
      </c>
      <c r="AOM289" t="s">
        <v>2611</v>
      </c>
      <c r="AON289" t="s">
        <v>2810</v>
      </c>
      <c r="AOX289" t="s">
        <v>2796</v>
      </c>
      <c r="AOY289" t="s">
        <v>2720</v>
      </c>
      <c r="AOZ289" t="s">
        <v>2639</v>
      </c>
      <c r="APJ289" t="s">
        <v>2573</v>
      </c>
      <c r="APK289" t="s">
        <v>2549</v>
      </c>
      <c r="APL289" t="s">
        <v>2629</v>
      </c>
      <c r="APV289" t="s">
        <v>2479</v>
      </c>
      <c r="APW289" t="s">
        <v>2479</v>
      </c>
      <c r="APX289" t="s">
        <v>2479</v>
      </c>
      <c r="AQH289" t="s">
        <v>2593</v>
      </c>
      <c r="AQI289" t="s">
        <v>2417</v>
      </c>
      <c r="AQJ289" t="s">
        <v>2553</v>
      </c>
      <c r="AQT289" t="s">
        <v>2969</v>
      </c>
      <c r="AQU289" t="s">
        <v>3152</v>
      </c>
      <c r="AQV289" t="s">
        <v>3024</v>
      </c>
      <c r="ARF289" t="s">
        <v>2537</v>
      </c>
      <c r="ARG289" t="s">
        <v>2646</v>
      </c>
      <c r="ARH289" t="s">
        <v>2599</v>
      </c>
      <c r="AUM289" t="s">
        <v>2891</v>
      </c>
      <c r="AUN289" t="s">
        <v>2934</v>
      </c>
      <c r="AUY289" t="s">
        <v>2553</v>
      </c>
      <c r="AUZ289" t="s">
        <v>2698</v>
      </c>
      <c r="AVK289" t="s">
        <v>2479</v>
      </c>
      <c r="AVL289" t="s">
        <v>2479</v>
      </c>
      <c r="AVW289" t="s">
        <v>2538</v>
      </c>
      <c r="AVX289" t="s">
        <v>2435</v>
      </c>
      <c r="AWI289" t="s">
        <v>3196</v>
      </c>
      <c r="AWJ289" t="s">
        <v>2797</v>
      </c>
      <c r="AWU289" t="s">
        <v>2245</v>
      </c>
      <c r="AWV289" t="s">
        <v>2702</v>
      </c>
      <c r="BEP289" t="s">
        <v>2479</v>
      </c>
      <c r="BEQ289" t="s">
        <v>2479</v>
      </c>
      <c r="BER289" t="s">
        <v>2426</v>
      </c>
      <c r="BFN289" t="s">
        <v>2479</v>
      </c>
      <c r="BFO289" t="s">
        <v>2479</v>
      </c>
      <c r="BFP289" t="s">
        <v>2576</v>
      </c>
      <c r="BGY289" t="s">
        <v>2479</v>
      </c>
      <c r="BGZ289" t="s">
        <v>2479</v>
      </c>
      <c r="BHK289" t="s">
        <v>2430</v>
      </c>
      <c r="BHL289" t="s">
        <v>2381</v>
      </c>
      <c r="BHV289" t="s">
        <v>2479</v>
      </c>
      <c r="BHW289" t="s">
        <v>2479</v>
      </c>
      <c r="BHX289" t="s">
        <v>2479</v>
      </c>
      <c r="BIH289" t="s">
        <v>2479</v>
      </c>
      <c r="BII289" t="s">
        <v>2479</v>
      </c>
      <c r="BIJ289" t="s">
        <v>2404</v>
      </c>
      <c r="BIT289" t="s">
        <v>2479</v>
      </c>
      <c r="BIU289" t="s">
        <v>2479</v>
      </c>
      <c r="BIV289" t="s">
        <v>2286</v>
      </c>
      <c r="BIZ289" t="s">
        <v>3054</v>
      </c>
      <c r="BJA289" t="s">
        <v>2934</v>
      </c>
      <c r="BJB289" t="s">
        <v>2966</v>
      </c>
      <c r="BJC289" t="s">
        <v>2967</v>
      </c>
      <c r="BJD289" t="s">
        <v>2828</v>
      </c>
      <c r="BJE289" t="s">
        <v>2912</v>
      </c>
      <c r="BJF289" t="s">
        <v>2893</v>
      </c>
      <c r="BJG289" t="s">
        <v>2911</v>
      </c>
      <c r="BJH289" t="s">
        <v>2956</v>
      </c>
      <c r="BJL289" t="s">
        <v>2448</v>
      </c>
      <c r="BJM289" t="s">
        <v>3153</v>
      </c>
      <c r="BJN289" t="s">
        <v>2439</v>
      </c>
      <c r="BJO289" t="s">
        <v>2622</v>
      </c>
      <c r="BJP289" t="s">
        <v>2812</v>
      </c>
      <c r="BJQ289" t="s">
        <v>2498</v>
      </c>
      <c r="BJR289" t="s">
        <v>2525</v>
      </c>
      <c r="BJS289" t="s">
        <v>2694</v>
      </c>
      <c r="BJT289" t="s">
        <v>2238</v>
      </c>
      <c r="BJX289" t="s">
        <v>3022</v>
      </c>
      <c r="BJY289" t="s">
        <v>3116</v>
      </c>
      <c r="BJZ289" t="s">
        <v>3173</v>
      </c>
      <c r="BKA289" t="s">
        <v>2855</v>
      </c>
      <c r="BKB289" t="s">
        <v>2815</v>
      </c>
      <c r="BKC289" t="s">
        <v>2764</v>
      </c>
      <c r="BKD289" t="s">
        <v>2923</v>
      </c>
      <c r="BKE289" t="s">
        <v>2578</v>
      </c>
      <c r="BKF289" t="s">
        <v>2537</v>
      </c>
      <c r="BKJ289" t="s">
        <v>2572</v>
      </c>
      <c r="BKK289" t="s">
        <v>2480</v>
      </c>
      <c r="BKL289" t="s">
        <v>2542</v>
      </c>
      <c r="BKM289" t="s">
        <v>2304</v>
      </c>
      <c r="BKN289" t="s">
        <v>2291</v>
      </c>
      <c r="BKO289" t="s">
        <v>2243</v>
      </c>
      <c r="BKP289" t="s">
        <v>2255</v>
      </c>
      <c r="BKQ289" t="s">
        <v>2405</v>
      </c>
      <c r="BKR289" t="s">
        <v>2625</v>
      </c>
      <c r="BKV289" t="s">
        <v>3022</v>
      </c>
      <c r="BKW289" t="s">
        <v>3081</v>
      </c>
      <c r="BKX289" t="s">
        <v>3143</v>
      </c>
      <c r="BKY289" t="s">
        <v>2675</v>
      </c>
      <c r="BKZ289" t="s">
        <v>2707</v>
      </c>
      <c r="BLA289" t="s">
        <v>2517</v>
      </c>
      <c r="BLB289" t="s">
        <v>2976</v>
      </c>
      <c r="BLC289" t="s">
        <v>2816</v>
      </c>
      <c r="BLD289" t="s">
        <v>2894</v>
      </c>
      <c r="BLH289" t="s">
        <v>2518</v>
      </c>
      <c r="BLI289" t="s">
        <v>2518</v>
      </c>
      <c r="BLJ289" t="s">
        <v>2855</v>
      </c>
      <c r="BLK289" t="s">
        <v>2479</v>
      </c>
      <c r="BLL289" t="s">
        <v>2774</v>
      </c>
      <c r="BLM289" t="s">
        <v>2922</v>
      </c>
      <c r="BLN289" t="s">
        <v>2512</v>
      </c>
      <c r="BLO289" t="s">
        <v>2763</v>
      </c>
      <c r="BLP289" t="s">
        <v>2817</v>
      </c>
      <c r="BOT289" t="s">
        <v>2547</v>
      </c>
      <c r="BOU289" t="s">
        <v>2479</v>
      </c>
      <c r="BOV289" t="s">
        <v>2479</v>
      </c>
      <c r="BQD289" t="s">
        <v>2479</v>
      </c>
      <c r="BQE289" t="s">
        <v>2479</v>
      </c>
      <c r="BQF289" t="s">
        <v>2479</v>
      </c>
      <c r="CAJ289" t="s">
        <v>2334</v>
      </c>
      <c r="CAV289" t="s">
        <v>2147</v>
      </c>
      <c r="CBH289" t="s">
        <v>2472</v>
      </c>
      <c r="CBT289" t="s">
        <v>2342</v>
      </c>
      <c r="CCF289" t="s">
        <v>2671</v>
      </c>
      <c r="CCR289" t="s">
        <v>2378</v>
      </c>
    </row>
    <row r="290" spans="1:1020 1028:1980 2064:2124" x14ac:dyDescent="0.15">
      <c r="A290" t="s">
        <v>3577</v>
      </c>
      <c r="L290" t="s">
        <v>2779</v>
      </c>
      <c r="X290" t="s">
        <v>3084</v>
      </c>
      <c r="AV290" t="s">
        <v>2779</v>
      </c>
      <c r="BH290" t="s">
        <v>3336</v>
      </c>
      <c r="BQ290" t="s">
        <v>3085</v>
      </c>
      <c r="BR290" t="s">
        <v>3354</v>
      </c>
      <c r="BS290" t="s">
        <v>3354</v>
      </c>
      <c r="BT290" t="s">
        <v>3084</v>
      </c>
      <c r="EM290" t="s">
        <v>3167</v>
      </c>
      <c r="EN290" t="s">
        <v>3085</v>
      </c>
      <c r="HH290" t="s">
        <v>2779</v>
      </c>
      <c r="IO290" t="s">
        <v>3131</v>
      </c>
      <c r="IP290" t="s">
        <v>3110</v>
      </c>
      <c r="IQ290" t="s">
        <v>3110</v>
      </c>
      <c r="IR290" t="s">
        <v>3110</v>
      </c>
      <c r="JB290" t="s">
        <v>3084</v>
      </c>
      <c r="JC290" t="s">
        <v>3084</v>
      </c>
      <c r="JD290" t="s">
        <v>3085</v>
      </c>
      <c r="JL290" t="s">
        <v>3225</v>
      </c>
      <c r="JM290" t="s">
        <v>3409</v>
      </c>
      <c r="JN290" t="s">
        <v>3409</v>
      </c>
      <c r="JO290" t="s">
        <v>3409</v>
      </c>
      <c r="JP290" t="s">
        <v>3409</v>
      </c>
      <c r="JQ290" t="s">
        <v>3409</v>
      </c>
      <c r="LL290" t="s">
        <v>2777</v>
      </c>
      <c r="MG290" t="s">
        <v>3138</v>
      </c>
      <c r="MH290" t="s">
        <v>3138</v>
      </c>
      <c r="MV290" t="s">
        <v>3084</v>
      </c>
      <c r="OF290" t="s">
        <v>2779</v>
      </c>
      <c r="QB290" t="s">
        <v>2555</v>
      </c>
      <c r="RH290" t="s">
        <v>3012</v>
      </c>
      <c r="RI290" t="s">
        <v>2986</v>
      </c>
      <c r="RJ290" t="s">
        <v>2985</v>
      </c>
      <c r="RK290" t="s">
        <v>2969</v>
      </c>
      <c r="RL290" t="s">
        <v>2829</v>
      </c>
      <c r="RM290" t="s">
        <v>2637</v>
      </c>
      <c r="RT290" t="s">
        <v>2151</v>
      </c>
      <c r="RU290" t="s">
        <v>2333</v>
      </c>
      <c r="RV290" t="s">
        <v>2270</v>
      </c>
      <c r="RW290" t="s">
        <v>2273</v>
      </c>
      <c r="RX290" t="s">
        <v>2269</v>
      </c>
      <c r="RY290" t="s">
        <v>2335</v>
      </c>
      <c r="SF290" t="s">
        <v>2479</v>
      </c>
      <c r="SG290" t="s">
        <v>2479</v>
      </c>
      <c r="SH290" t="s">
        <v>2479</v>
      </c>
      <c r="SI290" t="s">
        <v>2479</v>
      </c>
      <c r="SJ290" t="s">
        <v>2479</v>
      </c>
      <c r="SK290" t="s">
        <v>2479</v>
      </c>
      <c r="SR290" t="s">
        <v>2192</v>
      </c>
      <c r="SS290" t="s">
        <v>2574</v>
      </c>
      <c r="ST290" t="s">
        <v>2403</v>
      </c>
      <c r="SU290" t="s">
        <v>2366</v>
      </c>
      <c r="SV290" t="s">
        <v>2241</v>
      </c>
      <c r="SW290" t="s">
        <v>2390</v>
      </c>
      <c r="TD290" t="s">
        <v>2912</v>
      </c>
      <c r="TE290" t="s">
        <v>2638</v>
      </c>
      <c r="TF290" t="s">
        <v>2927</v>
      </c>
      <c r="TG290" t="s">
        <v>2911</v>
      </c>
      <c r="TH290" t="s">
        <v>2640</v>
      </c>
      <c r="TI290" t="s">
        <v>2891</v>
      </c>
      <c r="TP290" t="s">
        <v>2873</v>
      </c>
      <c r="TQ290" t="s">
        <v>2608</v>
      </c>
      <c r="TR290" t="s">
        <v>2853</v>
      </c>
      <c r="TS290" t="s">
        <v>2847</v>
      </c>
      <c r="TT290" t="s">
        <v>2894</v>
      </c>
      <c r="TU290" t="s">
        <v>2847</v>
      </c>
      <c r="VP290" t="s">
        <v>3045</v>
      </c>
      <c r="WB290" t="s">
        <v>2579</v>
      </c>
      <c r="WN290" t="s">
        <v>2479</v>
      </c>
      <c r="WZ290" t="s">
        <v>2659</v>
      </c>
      <c r="XL290" t="s">
        <v>2835</v>
      </c>
      <c r="XX290" t="s">
        <v>2623</v>
      </c>
      <c r="YG290" t="s">
        <v>3036</v>
      </c>
      <c r="YH290" t="s">
        <v>3095</v>
      </c>
      <c r="YI290" t="s">
        <v>3071</v>
      </c>
      <c r="YJ290" t="s">
        <v>2982</v>
      </c>
      <c r="YS290" t="s">
        <v>2269</v>
      </c>
      <c r="YT290" t="s">
        <v>2142</v>
      </c>
      <c r="YU290" t="s">
        <v>2181</v>
      </c>
      <c r="YV290" t="s">
        <v>2276</v>
      </c>
      <c r="ZE290" t="s">
        <v>2479</v>
      </c>
      <c r="ZF290" t="s">
        <v>2479</v>
      </c>
      <c r="ZG290" t="s">
        <v>2479</v>
      </c>
      <c r="ZH290" t="s">
        <v>2479</v>
      </c>
      <c r="ZQ290" t="s">
        <v>2825</v>
      </c>
      <c r="ZR290" t="s">
        <v>2214</v>
      </c>
      <c r="ZS290" t="s">
        <v>2365</v>
      </c>
      <c r="ZT290" t="s">
        <v>2344</v>
      </c>
      <c r="AAC290" t="s">
        <v>3007</v>
      </c>
      <c r="AAD290" t="s">
        <v>3001</v>
      </c>
      <c r="AAE290" t="s">
        <v>3001</v>
      </c>
      <c r="AAF290" t="s">
        <v>2838</v>
      </c>
      <c r="AAO290" t="s">
        <v>2706</v>
      </c>
      <c r="AAP290" t="s">
        <v>2819</v>
      </c>
      <c r="AAQ290" t="s">
        <v>2408</v>
      </c>
      <c r="AAR290" t="s">
        <v>2947</v>
      </c>
      <c r="AJI290" t="s">
        <v>3005</v>
      </c>
      <c r="AJJ290" t="s">
        <v>2714</v>
      </c>
      <c r="AJK290" t="s">
        <v>2835</v>
      </c>
      <c r="AJL290" t="s">
        <v>2949</v>
      </c>
      <c r="AJU290" t="s">
        <v>2254</v>
      </c>
      <c r="AJV290" t="s">
        <v>2245</v>
      </c>
      <c r="AJW290" t="s">
        <v>2193</v>
      </c>
      <c r="AJX290" t="s">
        <v>2786</v>
      </c>
      <c r="AKG290" t="s">
        <v>2479</v>
      </c>
      <c r="AKH290" t="s">
        <v>2479</v>
      </c>
      <c r="AKI290" t="s">
        <v>2479</v>
      </c>
      <c r="AKJ290" t="s">
        <v>2479</v>
      </c>
      <c r="AKS290" t="s">
        <v>2567</v>
      </c>
      <c r="AKT290" t="s">
        <v>2650</v>
      </c>
      <c r="AKU290" t="s">
        <v>2398</v>
      </c>
      <c r="AKV290" t="s">
        <v>2201</v>
      </c>
      <c r="ALE290" t="s">
        <v>2713</v>
      </c>
      <c r="ALF290" t="s">
        <v>3005</v>
      </c>
      <c r="ALG290" t="s">
        <v>3019</v>
      </c>
      <c r="ALH290" t="s">
        <v>2424</v>
      </c>
      <c r="ALQ290" t="s">
        <v>2259</v>
      </c>
      <c r="ALR290" t="s">
        <v>2873</v>
      </c>
      <c r="ALS290" t="s">
        <v>2609</v>
      </c>
      <c r="ALT290" t="s">
        <v>2879</v>
      </c>
      <c r="AME290" t="s">
        <v>3043</v>
      </c>
      <c r="AMF290" t="s">
        <v>2714</v>
      </c>
      <c r="AMQ290" t="s">
        <v>2252</v>
      </c>
      <c r="AMR290" t="s">
        <v>2252</v>
      </c>
      <c r="ANC290" t="s">
        <v>2479</v>
      </c>
      <c r="AND290" t="s">
        <v>2479</v>
      </c>
      <c r="ANO290" t="s">
        <v>2246</v>
      </c>
      <c r="ANP290" t="s">
        <v>2791</v>
      </c>
      <c r="AOA290" t="s">
        <v>2967</v>
      </c>
      <c r="AOB290" t="s">
        <v>3045</v>
      </c>
      <c r="AOM290" t="s">
        <v>2675</v>
      </c>
      <c r="AON290" t="s">
        <v>2550</v>
      </c>
      <c r="AXE290" t="s">
        <v>2717</v>
      </c>
      <c r="AXF290" t="s">
        <v>2782</v>
      </c>
      <c r="AXQ290" t="s">
        <v>2479</v>
      </c>
      <c r="AXR290" t="s">
        <v>2479</v>
      </c>
      <c r="AYC290" t="s">
        <v>2542</v>
      </c>
      <c r="AYD290" t="s">
        <v>2972</v>
      </c>
      <c r="AYO290" t="s">
        <v>2632</v>
      </c>
      <c r="AYP290" t="s">
        <v>2813</v>
      </c>
      <c r="AZA290" t="s">
        <v>2545</v>
      </c>
      <c r="AZB290" t="s">
        <v>2487</v>
      </c>
      <c r="BBV290" t="s">
        <v>2713</v>
      </c>
      <c r="BBW290" t="s">
        <v>2860</v>
      </c>
      <c r="BBX290" t="s">
        <v>3055</v>
      </c>
      <c r="BCH290" t="s">
        <v>2880</v>
      </c>
      <c r="BCI290" t="s">
        <v>2604</v>
      </c>
      <c r="BCJ290" t="s">
        <v>2800</v>
      </c>
      <c r="BCT290" t="s">
        <v>2479</v>
      </c>
      <c r="BCU290" t="s">
        <v>2479</v>
      </c>
      <c r="BCV290" t="s">
        <v>2479</v>
      </c>
      <c r="BDF290" t="s">
        <v>2197</v>
      </c>
      <c r="BDG290" t="s">
        <v>2772</v>
      </c>
      <c r="BDH290" t="s">
        <v>2558</v>
      </c>
      <c r="BDR290" t="s">
        <v>3091</v>
      </c>
      <c r="BDS290" t="s">
        <v>2522</v>
      </c>
      <c r="BDT290" t="s">
        <v>2982</v>
      </c>
      <c r="BED290" t="s">
        <v>2805</v>
      </c>
      <c r="BEE290" t="s">
        <v>2894</v>
      </c>
      <c r="BEF290" t="s">
        <v>2771</v>
      </c>
      <c r="BER290" t="s">
        <v>2479</v>
      </c>
      <c r="BFD290" t="s">
        <v>2479</v>
      </c>
      <c r="BFP290" t="s">
        <v>2479</v>
      </c>
      <c r="BGB290" t="s">
        <v>2479</v>
      </c>
      <c r="BGZ290" t="s">
        <v>2479</v>
      </c>
      <c r="BHL290" t="s">
        <v>2479</v>
      </c>
      <c r="BIJ290" t="s">
        <v>2479</v>
      </c>
      <c r="BIV290" t="s">
        <v>2613</v>
      </c>
    </row>
    <row r="291" spans="1:1020 1028:1980 2064:2124" x14ac:dyDescent="0.15">
      <c r="A291" t="s">
        <v>3578</v>
      </c>
      <c r="J291" t="s">
        <v>3138</v>
      </c>
      <c r="U291" t="s">
        <v>3168</v>
      </c>
      <c r="V291" t="s">
        <v>3168</v>
      </c>
      <c r="W291" t="s">
        <v>3167</v>
      </c>
      <c r="X291" t="s">
        <v>3167</v>
      </c>
      <c r="AH291" t="s">
        <v>2777</v>
      </c>
      <c r="AT291" t="s">
        <v>3138</v>
      </c>
      <c r="BQ291" t="s">
        <v>3167</v>
      </c>
      <c r="BR291" t="s">
        <v>3167</v>
      </c>
      <c r="BS291" t="s">
        <v>3167</v>
      </c>
      <c r="BT291" t="s">
        <v>3085</v>
      </c>
      <c r="DA291" t="s">
        <v>3167</v>
      </c>
      <c r="DB291" t="s">
        <v>3085</v>
      </c>
      <c r="DC291" t="s">
        <v>3085</v>
      </c>
      <c r="DD291" t="s">
        <v>3084</v>
      </c>
      <c r="DN291" t="s">
        <v>3167</v>
      </c>
      <c r="DO291" t="s">
        <v>3065</v>
      </c>
      <c r="DP291" t="s">
        <v>3168</v>
      </c>
      <c r="DY291" t="s">
        <v>3167</v>
      </c>
      <c r="DZ291" t="s">
        <v>3085</v>
      </c>
      <c r="EA291" t="s">
        <v>3085</v>
      </c>
      <c r="EB291" t="s">
        <v>3084</v>
      </c>
      <c r="EL291" t="s">
        <v>3084</v>
      </c>
      <c r="EM291" t="s">
        <v>3084</v>
      </c>
      <c r="EN291" t="s">
        <v>3354</v>
      </c>
      <c r="EX291" t="s">
        <v>2777</v>
      </c>
      <c r="FJ291" t="s">
        <v>2777</v>
      </c>
      <c r="GH291">
        <f>58</f>
        <v>58</v>
      </c>
      <c r="HR291" t="s">
        <v>2777</v>
      </c>
      <c r="IO291" t="s">
        <v>3167</v>
      </c>
      <c r="IP291" t="s">
        <v>3167</v>
      </c>
      <c r="IQ291" t="s">
        <v>3131</v>
      </c>
      <c r="IR291" t="s">
        <v>3167</v>
      </c>
      <c r="JB291" t="s">
        <v>3168</v>
      </c>
      <c r="JC291" t="s">
        <v>3167</v>
      </c>
      <c r="JD291" t="s">
        <v>3110</v>
      </c>
      <c r="JG291" t="s">
        <v>3251</v>
      </c>
      <c r="JH291" t="s">
        <v>3225</v>
      </c>
      <c r="JI291" t="s">
        <v>3225</v>
      </c>
      <c r="JJ291" t="s">
        <v>3225</v>
      </c>
      <c r="JK291" t="s">
        <v>3225</v>
      </c>
      <c r="JL291" t="s">
        <v>3387</v>
      </c>
      <c r="JM291" t="s">
        <v>3410</v>
      </c>
      <c r="JN291" t="s">
        <v>3410</v>
      </c>
      <c r="JO291" t="s">
        <v>3085</v>
      </c>
      <c r="JP291" t="s">
        <v>3409</v>
      </c>
      <c r="JQ291" t="s">
        <v>3409</v>
      </c>
      <c r="KL291">
        <f>52</f>
        <v>52</v>
      </c>
      <c r="LJ291" t="s">
        <v>2777</v>
      </c>
      <c r="MG291">
        <f>22</f>
        <v>22</v>
      </c>
      <c r="MH291">
        <f>18</f>
        <v>18</v>
      </c>
      <c r="PA291" t="s">
        <v>3084</v>
      </c>
      <c r="PB291" t="s">
        <v>3354</v>
      </c>
      <c r="PC291" t="s">
        <v>3354</v>
      </c>
      <c r="PD291" t="s">
        <v>3354</v>
      </c>
      <c r="PN291" t="s">
        <v>3084</v>
      </c>
      <c r="PO291" t="s">
        <v>3354</v>
      </c>
      <c r="PP291" t="s">
        <v>3403</v>
      </c>
      <c r="PZ291" t="s">
        <v>2779</v>
      </c>
      <c r="QE291" t="s">
        <v>2723</v>
      </c>
      <c r="QF291" t="s">
        <v>2994</v>
      </c>
      <c r="QG291" t="s">
        <v>2803</v>
      </c>
      <c r="QH291" t="s">
        <v>2586</v>
      </c>
      <c r="QI291" t="s">
        <v>2360</v>
      </c>
      <c r="QJ291" t="s">
        <v>2671</v>
      </c>
      <c r="QK291">
        <f>73</f>
        <v>73</v>
      </c>
      <c r="QW291" t="s">
        <v>2592</v>
      </c>
      <c r="QX291" t="s">
        <v>3065</v>
      </c>
      <c r="QY291" t="s">
        <v>3199</v>
      </c>
      <c r="QZ291" t="s">
        <v>3168</v>
      </c>
      <c r="RC291" t="s">
        <v>2936</v>
      </c>
      <c r="RD291" t="s">
        <v>2837</v>
      </c>
      <c r="RE291" t="s">
        <v>2963</v>
      </c>
      <c r="RF291" t="s">
        <v>3016</v>
      </c>
      <c r="RG291" t="s">
        <v>2439</v>
      </c>
      <c r="RH291" t="s">
        <v>2443</v>
      </c>
      <c r="RI291" t="s">
        <v>2456</v>
      </c>
      <c r="RJ291" t="s">
        <v>2903</v>
      </c>
      <c r="RK291" t="s">
        <v>2945</v>
      </c>
      <c r="RL291" t="s">
        <v>2780</v>
      </c>
      <c r="RM291" t="s">
        <v>3027</v>
      </c>
      <c r="RO291" t="s">
        <v>2614</v>
      </c>
      <c r="RP291" t="s">
        <v>2469</v>
      </c>
      <c r="RQ291" t="s">
        <v>2683</v>
      </c>
      <c r="RR291" t="s">
        <v>2434</v>
      </c>
      <c r="RS291" t="s">
        <v>2607</v>
      </c>
      <c r="RT291" t="s">
        <v>2698</v>
      </c>
      <c r="RU291" t="s">
        <v>2330</v>
      </c>
      <c r="RV291" t="s">
        <v>2501</v>
      </c>
      <c r="RW291" t="s">
        <v>2659</v>
      </c>
      <c r="RX291" t="s">
        <v>2250</v>
      </c>
      <c r="RY291" t="s">
        <v>2387</v>
      </c>
      <c r="SA291" t="s">
        <v>2479</v>
      </c>
      <c r="SB291" t="s">
        <v>2479</v>
      </c>
      <c r="SC291" t="s">
        <v>2479</v>
      </c>
      <c r="SD291" t="s">
        <v>2479</v>
      </c>
      <c r="SE291" t="s">
        <v>2479</v>
      </c>
      <c r="SF291" t="s">
        <v>2479</v>
      </c>
      <c r="SG291" t="s">
        <v>2479</v>
      </c>
      <c r="SH291" t="s">
        <v>2479</v>
      </c>
      <c r="SI291" t="s">
        <v>2479</v>
      </c>
      <c r="SJ291" t="s">
        <v>2479</v>
      </c>
      <c r="SK291" t="s">
        <v>2479</v>
      </c>
      <c r="SM291" t="s">
        <v>2888</v>
      </c>
      <c r="SN291" t="s">
        <v>2944</v>
      </c>
      <c r="SO291" t="s">
        <v>2586</v>
      </c>
      <c r="SP291" t="s">
        <v>2417</v>
      </c>
      <c r="SQ291" t="s">
        <v>2553</v>
      </c>
      <c r="SR291" t="s">
        <v>2790</v>
      </c>
      <c r="SS291" t="s">
        <v>2723</v>
      </c>
      <c r="ST291" t="s">
        <v>2729</v>
      </c>
      <c r="SU291" t="s">
        <v>2354</v>
      </c>
      <c r="SV291" t="s">
        <v>2505</v>
      </c>
      <c r="SW291" t="s">
        <v>2822</v>
      </c>
      <c r="SY291" t="s">
        <v>2440</v>
      </c>
      <c r="SZ291" t="s">
        <v>2767</v>
      </c>
      <c r="TA291" t="s">
        <v>3026</v>
      </c>
      <c r="TB291" t="s">
        <v>3150</v>
      </c>
      <c r="TC291" t="s">
        <v>2771</v>
      </c>
      <c r="TD291" t="s">
        <v>2675</v>
      </c>
      <c r="TE291" t="s">
        <v>2921</v>
      </c>
      <c r="TF291" t="s">
        <v>2768</v>
      </c>
      <c r="TG291" t="s">
        <v>2626</v>
      </c>
      <c r="TH291" t="s">
        <v>2620</v>
      </c>
      <c r="TI291" t="s">
        <v>3089</v>
      </c>
      <c r="TK291" t="s">
        <v>3028</v>
      </c>
      <c r="TL291" t="s">
        <v>2853</v>
      </c>
      <c r="TM291" t="s">
        <v>2707</v>
      </c>
      <c r="TN291" t="s">
        <v>2976</v>
      </c>
      <c r="TO291" t="s">
        <v>2921</v>
      </c>
      <c r="TP291" t="s">
        <v>2266</v>
      </c>
      <c r="TQ291" t="s">
        <v>2814</v>
      </c>
      <c r="TR291" t="s">
        <v>2565</v>
      </c>
      <c r="TS291" t="s">
        <v>2805</v>
      </c>
      <c r="TT291" t="s">
        <v>2550</v>
      </c>
      <c r="TU291" t="s">
        <v>2922</v>
      </c>
      <c r="VM291" t="s">
        <v>2855</v>
      </c>
      <c r="VN291" t="s">
        <v>2439</v>
      </c>
      <c r="VO291" t="s">
        <v>2901</v>
      </c>
      <c r="VP291" t="s">
        <v>3026</v>
      </c>
      <c r="VY291" t="s">
        <v>2620</v>
      </c>
      <c r="VZ291" t="s">
        <v>3033</v>
      </c>
      <c r="WA291" t="s">
        <v>2764</v>
      </c>
      <c r="WB291" t="s">
        <v>2974</v>
      </c>
      <c r="WK291" t="s">
        <v>2479</v>
      </c>
      <c r="WL291" t="s">
        <v>2479</v>
      </c>
      <c r="WM291" t="s">
        <v>2479</v>
      </c>
      <c r="WN291" t="s">
        <v>2479</v>
      </c>
      <c r="WW291" t="s">
        <v>2584</v>
      </c>
      <c r="WX291" t="s">
        <v>2769</v>
      </c>
      <c r="WY291" t="s">
        <v>2259</v>
      </c>
      <c r="WZ291" t="s">
        <v>2262</v>
      </c>
      <c r="XI291" t="s">
        <v>2811</v>
      </c>
      <c r="XJ291" t="s">
        <v>2753</v>
      </c>
      <c r="XK291" t="s">
        <v>2817</v>
      </c>
      <c r="XL291" t="s">
        <v>2805</v>
      </c>
      <c r="XU291" t="s">
        <v>2531</v>
      </c>
      <c r="XV291" t="s">
        <v>2601</v>
      </c>
      <c r="XW291" t="s">
        <v>2881</v>
      </c>
      <c r="XX291" t="s">
        <v>2770</v>
      </c>
      <c r="YG291" t="s">
        <v>3173</v>
      </c>
      <c r="YH291" t="s">
        <v>2890</v>
      </c>
      <c r="YI291" t="s">
        <v>2611</v>
      </c>
      <c r="YJ291" t="s">
        <v>2903</v>
      </c>
      <c r="YS291" t="s">
        <v>2484</v>
      </c>
      <c r="YT291" t="s">
        <v>2325</v>
      </c>
      <c r="YU291" t="s">
        <v>2472</v>
      </c>
      <c r="YV291" t="s">
        <v>2882</v>
      </c>
      <c r="ZE291" t="s">
        <v>2479</v>
      </c>
      <c r="ZF291" t="s">
        <v>2479</v>
      </c>
      <c r="ZG291" t="s">
        <v>2479</v>
      </c>
      <c r="ZH291" t="s">
        <v>2479</v>
      </c>
      <c r="ZQ291" t="s">
        <v>2888</v>
      </c>
      <c r="ZR291" t="s">
        <v>2826</v>
      </c>
      <c r="ZS291" t="s">
        <v>2746</v>
      </c>
      <c r="ZT291" t="s">
        <v>2536</v>
      </c>
      <c r="AAC291" t="s">
        <v>2812</v>
      </c>
      <c r="AAD291" t="s">
        <v>2922</v>
      </c>
      <c r="AAE291" t="s">
        <v>2261</v>
      </c>
      <c r="AAF291" t="s">
        <v>3075</v>
      </c>
      <c r="AAO291" t="s">
        <v>2552</v>
      </c>
      <c r="AAP291" t="s">
        <v>2532</v>
      </c>
      <c r="AAQ291" t="s">
        <v>2930</v>
      </c>
      <c r="AAR291" t="s">
        <v>2751</v>
      </c>
      <c r="ABA291" t="s">
        <v>2941</v>
      </c>
      <c r="ABB291" t="s">
        <v>2935</v>
      </c>
      <c r="ABC291" t="s">
        <v>2461</v>
      </c>
      <c r="ABD291" t="s">
        <v>2954</v>
      </c>
      <c r="ABM291" t="s">
        <v>2845</v>
      </c>
      <c r="ABN291" t="s">
        <v>2587</v>
      </c>
      <c r="ABO291" t="s">
        <v>2656</v>
      </c>
      <c r="ABP291" t="s">
        <v>2571</v>
      </c>
      <c r="ABY291" t="s">
        <v>2479</v>
      </c>
      <c r="ABZ291" t="s">
        <v>2479</v>
      </c>
      <c r="ACA291" t="s">
        <v>2479</v>
      </c>
      <c r="ACB291" t="s">
        <v>2479</v>
      </c>
      <c r="ACK291" t="s">
        <v>2746</v>
      </c>
      <c r="ACL291" t="s">
        <v>2820</v>
      </c>
      <c r="ACM291" t="s">
        <v>2473</v>
      </c>
      <c r="ACN291" t="s">
        <v>2684</v>
      </c>
      <c r="ACW291" t="s">
        <v>2981</v>
      </c>
      <c r="ACX291" t="s">
        <v>2797</v>
      </c>
      <c r="ACY291" t="s">
        <v>2640</v>
      </c>
      <c r="ACZ291" t="s">
        <v>2637</v>
      </c>
      <c r="ADI291" t="s">
        <v>2872</v>
      </c>
      <c r="ADJ291" t="s">
        <v>2770</v>
      </c>
      <c r="ADK291" t="s">
        <v>2646</v>
      </c>
      <c r="ADL291" t="s">
        <v>2815</v>
      </c>
      <c r="ADU291" t="s">
        <v>2455</v>
      </c>
      <c r="ADV291" t="s">
        <v>2937</v>
      </c>
      <c r="ADW291" t="s">
        <v>2893</v>
      </c>
      <c r="ADX291" t="s">
        <v>2638</v>
      </c>
      <c r="AEG291" t="s">
        <v>2671</v>
      </c>
      <c r="AEH291" t="s">
        <v>2672</v>
      </c>
      <c r="AEI291" t="s">
        <v>2400</v>
      </c>
      <c r="AEJ291" t="s">
        <v>2560</v>
      </c>
      <c r="AES291" t="s">
        <v>2479</v>
      </c>
      <c r="AET291" t="s">
        <v>2479</v>
      </c>
      <c r="AEU291" t="s">
        <v>2479</v>
      </c>
      <c r="AEV291" t="s">
        <v>2479</v>
      </c>
      <c r="AFE291" t="s">
        <v>2533</v>
      </c>
      <c r="AFF291" t="s">
        <v>2416</v>
      </c>
      <c r="AFG291" t="s">
        <v>2416</v>
      </c>
      <c r="AFH291" t="s">
        <v>2537</v>
      </c>
      <c r="AFQ291" t="s">
        <v>3032</v>
      </c>
      <c r="AFR291" t="s">
        <v>2976</v>
      </c>
      <c r="AFS291" t="s">
        <v>2850</v>
      </c>
      <c r="AFT291" t="s">
        <v>2444</v>
      </c>
      <c r="AGC291" t="s">
        <v>2439</v>
      </c>
      <c r="AGD291" t="s">
        <v>2675</v>
      </c>
      <c r="AGE291" t="s">
        <v>2993</v>
      </c>
      <c r="AGF291" t="s">
        <v>2447</v>
      </c>
      <c r="AGO291" t="s">
        <v>3027</v>
      </c>
      <c r="AGP291" t="s">
        <v>2896</v>
      </c>
      <c r="AGQ291" t="s">
        <v>2932</v>
      </c>
      <c r="AGR291" t="s">
        <v>2720</v>
      </c>
      <c r="AHA291" t="s">
        <v>2540</v>
      </c>
      <c r="AHB291" t="s">
        <v>2357</v>
      </c>
      <c r="AHC291" t="s">
        <v>2212</v>
      </c>
      <c r="AHD291" t="s">
        <v>2357</v>
      </c>
      <c r="AHM291" t="s">
        <v>2479</v>
      </c>
      <c r="AHN291" t="s">
        <v>2479</v>
      </c>
      <c r="AHO291" t="s">
        <v>2479</v>
      </c>
      <c r="AHP291" t="s">
        <v>2479</v>
      </c>
      <c r="AHY291" t="s">
        <v>2790</v>
      </c>
      <c r="AHZ291" t="s">
        <v>2959</v>
      </c>
      <c r="AIA291" t="s">
        <v>2729</v>
      </c>
      <c r="AIB291" t="s">
        <v>2497</v>
      </c>
      <c r="AIK291" t="s">
        <v>2847</v>
      </c>
      <c r="AIL291" t="s">
        <v>2856</v>
      </c>
      <c r="AIM291" t="s">
        <v>2853</v>
      </c>
      <c r="AIN291" t="s">
        <v>2649</v>
      </c>
      <c r="AIW291" t="s">
        <v>2977</v>
      </c>
      <c r="AIX291" t="s">
        <v>2762</v>
      </c>
      <c r="AIY291" t="s">
        <v>2815</v>
      </c>
      <c r="AIZ291" t="s">
        <v>2752</v>
      </c>
      <c r="AJI291" t="s">
        <v>3008</v>
      </c>
      <c r="AJJ291" t="s">
        <v>2639</v>
      </c>
      <c r="AJK291" t="s">
        <v>2913</v>
      </c>
      <c r="AJL291" t="s">
        <v>3245</v>
      </c>
      <c r="AJU291" t="s">
        <v>2694</v>
      </c>
      <c r="AJV291" t="s">
        <v>2703</v>
      </c>
      <c r="AJW291" t="s">
        <v>2205</v>
      </c>
      <c r="AJX291" t="s">
        <v>2740</v>
      </c>
      <c r="AKG291" t="s">
        <v>2479</v>
      </c>
      <c r="AKH291" t="s">
        <v>2479</v>
      </c>
      <c r="AKI291" t="s">
        <v>2479</v>
      </c>
      <c r="AKJ291" t="s">
        <v>2479</v>
      </c>
      <c r="AKS291" t="s">
        <v>2685</v>
      </c>
      <c r="AKT291" t="s">
        <v>2678</v>
      </c>
      <c r="AKU291" t="s">
        <v>2692</v>
      </c>
      <c r="AKV291" t="s">
        <v>2673</v>
      </c>
      <c r="ALE291" t="s">
        <v>2992</v>
      </c>
      <c r="ALF291" t="s">
        <v>3040</v>
      </c>
      <c r="ALG291" t="s">
        <v>2456</v>
      </c>
      <c r="ALH291" t="s">
        <v>3026</v>
      </c>
      <c r="ALQ291" t="s">
        <v>2915</v>
      </c>
      <c r="ALR291" t="s">
        <v>3002</v>
      </c>
      <c r="ALS291" t="s">
        <v>2616</v>
      </c>
      <c r="ALT291" t="s">
        <v>2606</v>
      </c>
      <c r="AMD291" t="s">
        <v>2829</v>
      </c>
      <c r="AME291" t="s">
        <v>2637</v>
      </c>
      <c r="AMF291" t="s">
        <v>2519</v>
      </c>
      <c r="AMP291" t="s">
        <v>2684</v>
      </c>
      <c r="AMQ291" t="s">
        <v>2699</v>
      </c>
      <c r="AMR291" t="s">
        <v>2724</v>
      </c>
      <c r="ANB291" t="s">
        <v>2479</v>
      </c>
      <c r="ANC291" t="s">
        <v>2479</v>
      </c>
      <c r="AND291" t="s">
        <v>2479</v>
      </c>
      <c r="ANN291" t="s">
        <v>2816</v>
      </c>
      <c r="ANO291" t="s">
        <v>2610</v>
      </c>
      <c r="ANP291" t="s">
        <v>3039</v>
      </c>
      <c r="ANZ291" t="s">
        <v>2906</v>
      </c>
      <c r="AOA291" t="s">
        <v>2920</v>
      </c>
      <c r="AOB291" t="s">
        <v>3081</v>
      </c>
      <c r="AOL291" t="s">
        <v>2512</v>
      </c>
      <c r="AOM291" t="s">
        <v>2819</v>
      </c>
      <c r="AON291" t="s">
        <v>2807</v>
      </c>
      <c r="AOX291" t="s">
        <v>2980</v>
      </c>
      <c r="AOY291" t="s">
        <v>2968</v>
      </c>
      <c r="AOZ291" t="s">
        <v>2522</v>
      </c>
      <c r="APJ291" t="s">
        <v>2656</v>
      </c>
      <c r="APK291" t="s">
        <v>2630</v>
      </c>
      <c r="APL291" t="s">
        <v>2328</v>
      </c>
      <c r="APV291" t="s">
        <v>2479</v>
      </c>
      <c r="APW291" t="s">
        <v>2479</v>
      </c>
      <c r="APX291" t="s">
        <v>2479</v>
      </c>
      <c r="AQH291" t="s">
        <v>2804</v>
      </c>
      <c r="AQI291" t="s">
        <v>2261</v>
      </c>
      <c r="AQJ291" t="s">
        <v>2552</v>
      </c>
      <c r="AQT291" t="s">
        <v>2953</v>
      </c>
      <c r="AQU291" t="s">
        <v>2838</v>
      </c>
      <c r="AQV291" t="s">
        <v>2967</v>
      </c>
      <c r="ARF291" t="s">
        <v>2840</v>
      </c>
      <c r="ARG291" t="s">
        <v>2744</v>
      </c>
      <c r="ARH291" t="s">
        <v>2533</v>
      </c>
      <c r="ARQ291" t="s">
        <v>2302</v>
      </c>
      <c r="ARR291" t="s">
        <v>2598</v>
      </c>
      <c r="ARS291" t="s">
        <v>2956</v>
      </c>
      <c r="ART291" t="s">
        <v>2459</v>
      </c>
      <c r="ASC291" t="s">
        <v>2441</v>
      </c>
      <c r="ASD291" t="s">
        <v>3031</v>
      </c>
      <c r="ASE291" t="s">
        <v>2459</v>
      </c>
      <c r="ASF291" t="s">
        <v>3170</v>
      </c>
      <c r="ASO291" t="s">
        <v>2616</v>
      </c>
      <c r="ASP291" t="s">
        <v>2479</v>
      </c>
      <c r="ASQ291" t="s">
        <v>2479</v>
      </c>
      <c r="ASR291" t="s">
        <v>2479</v>
      </c>
      <c r="ATA291" t="s">
        <v>2529</v>
      </c>
      <c r="ATB291" t="s">
        <v>2877</v>
      </c>
      <c r="ATC291" t="s">
        <v>3040</v>
      </c>
      <c r="ATD291" t="s">
        <v>3038</v>
      </c>
      <c r="ATM291" t="s">
        <v>2434</v>
      </c>
      <c r="ATN291" t="s">
        <v>2856</v>
      </c>
      <c r="ATO291" t="s">
        <v>2938</v>
      </c>
      <c r="ATP291" t="s">
        <v>3041</v>
      </c>
      <c r="ATY291" t="s">
        <v>2616</v>
      </c>
      <c r="ATZ291" t="s">
        <v>2724</v>
      </c>
      <c r="AUA291" t="s">
        <v>2497</v>
      </c>
      <c r="AUB291" t="s">
        <v>2591</v>
      </c>
      <c r="AUL291" t="s">
        <v>2458</v>
      </c>
      <c r="AUM291" t="s">
        <v>2532</v>
      </c>
      <c r="AUN291" t="s">
        <v>2708</v>
      </c>
      <c r="AUX291" t="s">
        <v>2468</v>
      </c>
      <c r="AUY291" t="s">
        <v>2729</v>
      </c>
      <c r="AUZ291" t="s">
        <v>2616</v>
      </c>
      <c r="AVJ291" t="s">
        <v>2479</v>
      </c>
      <c r="AVK291" t="s">
        <v>2479</v>
      </c>
      <c r="AVL291" t="s">
        <v>2479</v>
      </c>
      <c r="AVV291" t="s">
        <v>2616</v>
      </c>
      <c r="AVW291" t="s">
        <v>2324</v>
      </c>
      <c r="AVX291" t="s">
        <v>2769</v>
      </c>
      <c r="AWH291" t="s">
        <v>2945</v>
      </c>
      <c r="AWI291" t="s">
        <v>2607</v>
      </c>
      <c r="AWJ291" t="s">
        <v>2622</v>
      </c>
      <c r="AWT291" t="s">
        <v>2875</v>
      </c>
      <c r="AWU291" t="s">
        <v>2809</v>
      </c>
      <c r="AWV291" t="s">
        <v>2778</v>
      </c>
      <c r="AXE291" t="s">
        <v>2669</v>
      </c>
      <c r="AXF291" t="s">
        <v>2496</v>
      </c>
      <c r="AXQ291" t="s">
        <v>2694</v>
      </c>
      <c r="AXR291" t="s">
        <v>2250</v>
      </c>
      <c r="AYC291" t="s">
        <v>2387</v>
      </c>
      <c r="AYD291" t="s">
        <v>2192</v>
      </c>
      <c r="AYO291" t="s">
        <v>2286</v>
      </c>
      <c r="AYP291" t="s">
        <v>2576</v>
      </c>
      <c r="AZA291" t="s">
        <v>2214</v>
      </c>
      <c r="AZB291" t="s">
        <v>2659</v>
      </c>
      <c r="BBV291" t="s">
        <v>2940</v>
      </c>
      <c r="BBW291" t="s">
        <v>2941</v>
      </c>
      <c r="BBX291" t="s">
        <v>2847</v>
      </c>
      <c r="BCH291" t="s">
        <v>2549</v>
      </c>
      <c r="BCI291" t="s">
        <v>2497</v>
      </c>
      <c r="BCJ291" t="s">
        <v>2485</v>
      </c>
      <c r="BCT291" t="s">
        <v>2479</v>
      </c>
      <c r="BCU291" t="s">
        <v>2479</v>
      </c>
      <c r="BCV291" t="s">
        <v>2479</v>
      </c>
      <c r="BDF291" t="s">
        <v>2596</v>
      </c>
      <c r="BDG291" t="s">
        <v>2263</v>
      </c>
      <c r="BDH291" t="s">
        <v>2859</v>
      </c>
      <c r="BDR291" t="s">
        <v>2950</v>
      </c>
      <c r="BDS291" t="s">
        <v>2884</v>
      </c>
      <c r="BDT291" t="s">
        <v>2693</v>
      </c>
      <c r="BED291" t="s">
        <v>2324</v>
      </c>
      <c r="BEE291" t="s">
        <v>2568</v>
      </c>
      <c r="BEF291" t="s">
        <v>2792</v>
      </c>
      <c r="BFB291" t="s">
        <v>2479</v>
      </c>
      <c r="BFN291" t="s">
        <v>2479</v>
      </c>
      <c r="BFZ291" t="s">
        <v>2479</v>
      </c>
      <c r="BGL291" t="s">
        <v>2479</v>
      </c>
      <c r="BHV291" t="s">
        <v>2843</v>
      </c>
      <c r="BIT291" t="s">
        <v>2479</v>
      </c>
      <c r="BOT291" t="s">
        <v>2593</v>
      </c>
      <c r="BPF291" t="s">
        <v>2479</v>
      </c>
      <c r="BPR291" t="s">
        <v>2479</v>
      </c>
      <c r="BQD291" t="s">
        <v>2479</v>
      </c>
      <c r="BUM291" t="s">
        <v>3060</v>
      </c>
      <c r="BUN291" t="s">
        <v>2890</v>
      </c>
      <c r="BUO291" t="s">
        <v>3245</v>
      </c>
      <c r="BUP291" t="s">
        <v>2837</v>
      </c>
      <c r="BUQ291" t="s">
        <v>2810</v>
      </c>
      <c r="BUR291" t="s">
        <v>2879</v>
      </c>
      <c r="BUS291" t="s">
        <v>2813</v>
      </c>
      <c r="BUY291" t="s">
        <v>2614</v>
      </c>
      <c r="BUZ291" t="s">
        <v>2469</v>
      </c>
      <c r="BVA291" t="s">
        <v>2683</v>
      </c>
      <c r="BVB291" t="s">
        <v>2434</v>
      </c>
      <c r="BVC291" t="s">
        <v>2607</v>
      </c>
      <c r="BVD291" t="s">
        <v>2698</v>
      </c>
      <c r="BVE291" t="s">
        <v>2330</v>
      </c>
      <c r="BVK291" t="s">
        <v>2814</v>
      </c>
      <c r="BVL291" t="s">
        <v>2807</v>
      </c>
      <c r="BVM291" t="s">
        <v>2770</v>
      </c>
      <c r="BVN291" t="s">
        <v>2263</v>
      </c>
      <c r="BVO291" t="s">
        <v>2596</v>
      </c>
      <c r="BVP291" t="s">
        <v>2643</v>
      </c>
      <c r="BVQ291" t="s">
        <v>2570</v>
      </c>
      <c r="BVW291" t="s">
        <v>2888</v>
      </c>
      <c r="BVX291" t="s">
        <v>2944</v>
      </c>
      <c r="BVY291" t="s">
        <v>2586</v>
      </c>
      <c r="BVZ291" t="s">
        <v>2417</v>
      </c>
      <c r="BWA291" t="s">
        <v>2553</v>
      </c>
      <c r="BWB291" t="s">
        <v>2790</v>
      </c>
      <c r="BWC291" t="s">
        <v>2723</v>
      </c>
      <c r="BWI291" t="s">
        <v>2976</v>
      </c>
      <c r="BWJ291" t="s">
        <v>2555</v>
      </c>
      <c r="BWK291" t="s">
        <v>2517</v>
      </c>
      <c r="BWL291" t="s">
        <v>2529</v>
      </c>
      <c r="BWM291" t="s">
        <v>2510</v>
      </c>
      <c r="BWN291" t="s">
        <v>2550</v>
      </c>
      <c r="BWO291" t="s">
        <v>2564</v>
      </c>
      <c r="BWU291" t="s">
        <v>3028</v>
      </c>
      <c r="BWV291" t="s">
        <v>2853</v>
      </c>
      <c r="BWW291" t="s">
        <v>2707</v>
      </c>
      <c r="BWX291" t="s">
        <v>2976</v>
      </c>
      <c r="BWY291" t="s">
        <v>2921</v>
      </c>
      <c r="BWZ291" t="s">
        <v>2266</v>
      </c>
      <c r="BXA291" t="s">
        <v>2814</v>
      </c>
    </row>
    <row r="292" spans="1:1020 1028:1980 2064:2124" x14ac:dyDescent="0.15">
      <c r="A292" t="s">
        <v>3579</v>
      </c>
      <c r="K292" t="s">
        <v>2318</v>
      </c>
      <c r="L292">
        <f>81</f>
        <v>81</v>
      </c>
      <c r="U292" t="s">
        <v>3168</v>
      </c>
      <c r="V292" t="s">
        <v>3131</v>
      </c>
      <c r="W292" t="s">
        <v>3168</v>
      </c>
      <c r="X292" t="s">
        <v>3168</v>
      </c>
      <c r="AI292" t="s">
        <v>2777</v>
      </c>
      <c r="AJ292" t="s">
        <v>2777</v>
      </c>
      <c r="AU292">
        <f>55</f>
        <v>55</v>
      </c>
      <c r="AV292" t="s">
        <v>2777</v>
      </c>
      <c r="BR292" t="s">
        <v>3354</v>
      </c>
      <c r="BS292" t="s">
        <v>3084</v>
      </c>
      <c r="BT292" t="s">
        <v>3084</v>
      </c>
      <c r="CE292" t="s">
        <v>2683</v>
      </c>
      <c r="CF292" t="s">
        <v>2777</v>
      </c>
      <c r="DA292" t="s">
        <v>3084</v>
      </c>
      <c r="DB292" t="s">
        <v>3354</v>
      </c>
      <c r="DC292" t="s">
        <v>3084</v>
      </c>
      <c r="DD292" t="s">
        <v>3354</v>
      </c>
      <c r="DP292" t="s">
        <v>3354</v>
      </c>
      <c r="DY292" t="s">
        <v>3168</v>
      </c>
      <c r="DZ292" t="s">
        <v>3167</v>
      </c>
      <c r="EA292" t="s">
        <v>3085</v>
      </c>
      <c r="EB292" t="s">
        <v>3085</v>
      </c>
      <c r="EL292" t="s">
        <v>3402</v>
      </c>
      <c r="EM292" t="s">
        <v>3402</v>
      </c>
      <c r="EN292" t="s">
        <v>3544</v>
      </c>
      <c r="FK292" t="s">
        <v>2777</v>
      </c>
      <c r="FL292" t="s">
        <v>2777</v>
      </c>
      <c r="HH292" t="s">
        <v>2779</v>
      </c>
      <c r="HT292" t="s">
        <v>3084</v>
      </c>
      <c r="IO292" t="s">
        <v>3131</v>
      </c>
      <c r="IP292" t="s">
        <v>3167</v>
      </c>
      <c r="IQ292" t="s">
        <v>3085</v>
      </c>
      <c r="IR292" t="s">
        <v>3085</v>
      </c>
      <c r="JB292" t="s">
        <v>3084</v>
      </c>
      <c r="JC292" t="s">
        <v>3336</v>
      </c>
      <c r="JD292" t="s">
        <v>3354</v>
      </c>
      <c r="JK292" t="s">
        <v>3226</v>
      </c>
      <c r="JL292" t="s">
        <v>3225</v>
      </c>
      <c r="JM292" t="s">
        <v>3409</v>
      </c>
      <c r="JN292" t="s">
        <v>3354</v>
      </c>
      <c r="JO292" t="s">
        <v>3354</v>
      </c>
      <c r="JP292" t="s">
        <v>3354</v>
      </c>
      <c r="JQ292" t="s">
        <v>3409</v>
      </c>
      <c r="KM292" t="s">
        <v>2780</v>
      </c>
      <c r="KN292" t="s">
        <v>2777</v>
      </c>
      <c r="LK292" t="s">
        <v>2135</v>
      </c>
      <c r="LL292" t="s">
        <v>2931</v>
      </c>
      <c r="MG292" t="s">
        <v>3158</v>
      </c>
      <c r="MH292" t="s">
        <v>3215</v>
      </c>
      <c r="MU292" t="s">
        <v>2779</v>
      </c>
      <c r="MV292" t="s">
        <v>2779</v>
      </c>
      <c r="OE292" t="s">
        <v>2777</v>
      </c>
      <c r="OF292" t="s">
        <v>2779</v>
      </c>
      <c r="PA292" t="s">
        <v>3354</v>
      </c>
      <c r="PB292" t="s">
        <v>3354</v>
      </c>
      <c r="PC292" t="s">
        <v>3403</v>
      </c>
      <c r="PD292" t="s">
        <v>3350</v>
      </c>
      <c r="PN292" t="s">
        <v>3354</v>
      </c>
      <c r="PO292" t="s">
        <v>3403</v>
      </c>
      <c r="PP292" t="s">
        <v>3403</v>
      </c>
      <c r="QA292">
        <f>38</f>
        <v>38</v>
      </c>
      <c r="QB292" t="s">
        <v>2777</v>
      </c>
      <c r="QI292">
        <f>55</f>
        <v>55</v>
      </c>
      <c r="QJ292">
        <f>47</f>
        <v>47</v>
      </c>
      <c r="QK292" t="s">
        <v>2430</v>
      </c>
      <c r="QL292">
        <f>87</f>
        <v>87</v>
      </c>
      <c r="QM292">
        <f>86</f>
        <v>86</v>
      </c>
      <c r="QN292">
        <f>90</f>
        <v>90</v>
      </c>
      <c r="RG292" t="s">
        <v>2898</v>
      </c>
      <c r="RH292" t="s">
        <v>2941</v>
      </c>
      <c r="RI292" t="s">
        <v>2898</v>
      </c>
      <c r="RJ292" t="s">
        <v>2937</v>
      </c>
      <c r="RK292" t="s">
        <v>2932</v>
      </c>
      <c r="RL292" t="s">
        <v>2992</v>
      </c>
      <c r="RM292" t="s">
        <v>3093</v>
      </c>
      <c r="RS292" t="s">
        <v>2198</v>
      </c>
      <c r="RT292" t="s">
        <v>2735</v>
      </c>
      <c r="RU292" t="s">
        <v>2470</v>
      </c>
      <c r="RV292" t="s">
        <v>2696</v>
      </c>
      <c r="RW292" t="s">
        <v>2696</v>
      </c>
      <c r="RX292" t="s">
        <v>2204</v>
      </c>
      <c r="RY292" t="s">
        <v>2784</v>
      </c>
      <c r="SE292" t="s">
        <v>2479</v>
      </c>
      <c r="SF292" t="s">
        <v>2479</v>
      </c>
      <c r="SG292" t="s">
        <v>2479</v>
      </c>
      <c r="SH292" t="s">
        <v>2479</v>
      </c>
      <c r="SI292" t="s">
        <v>2479</v>
      </c>
      <c r="SJ292" t="s">
        <v>2479</v>
      </c>
      <c r="SK292" t="s">
        <v>2479</v>
      </c>
      <c r="SQ292" t="s">
        <v>2429</v>
      </c>
      <c r="SR292" t="s">
        <v>2736</v>
      </c>
      <c r="SS292" t="s">
        <v>2415</v>
      </c>
      <c r="ST292" t="s">
        <v>2397</v>
      </c>
      <c r="SU292" t="s">
        <v>2330</v>
      </c>
      <c r="SV292" t="s">
        <v>2590</v>
      </c>
      <c r="SW292" t="s">
        <v>2882</v>
      </c>
      <c r="TC292" t="s">
        <v>3093</v>
      </c>
      <c r="TD292" t="s">
        <v>2636</v>
      </c>
      <c r="TE292" t="s">
        <v>2897</v>
      </c>
      <c r="TF292" t="s">
        <v>2824</v>
      </c>
      <c r="TG292" t="s">
        <v>2517</v>
      </c>
      <c r="TH292" t="s">
        <v>2974</v>
      </c>
      <c r="TI292" t="s">
        <v>2874</v>
      </c>
      <c r="TO292" t="s">
        <v>2856</v>
      </c>
      <c r="TP292" t="s">
        <v>2762</v>
      </c>
      <c r="TQ292" t="s">
        <v>2813</v>
      </c>
      <c r="TR292" t="s">
        <v>2752</v>
      </c>
      <c r="TS292" t="s">
        <v>2875</v>
      </c>
      <c r="TT292" t="s">
        <v>2778</v>
      </c>
      <c r="TU292" t="s">
        <v>2712</v>
      </c>
      <c r="VM292" t="s">
        <v>2987</v>
      </c>
      <c r="VN292" t="s">
        <v>3143</v>
      </c>
      <c r="VO292" t="s">
        <v>2932</v>
      </c>
      <c r="VP292" t="s">
        <v>2640</v>
      </c>
      <c r="VY292" t="s">
        <v>2235</v>
      </c>
      <c r="VZ292" t="s">
        <v>2775</v>
      </c>
      <c r="WA292" t="s">
        <v>2375</v>
      </c>
      <c r="WB292" t="s">
        <v>2315</v>
      </c>
      <c r="WK292" t="s">
        <v>2479</v>
      </c>
      <c r="WL292" t="s">
        <v>2479</v>
      </c>
      <c r="WM292" t="s">
        <v>2479</v>
      </c>
      <c r="WN292" t="s">
        <v>2479</v>
      </c>
      <c r="WW292" t="s">
        <v>2749</v>
      </c>
      <c r="WX292" t="s">
        <v>2197</v>
      </c>
      <c r="WY292" t="s">
        <v>2196</v>
      </c>
      <c r="WZ292" t="s">
        <v>2221</v>
      </c>
      <c r="XI292" t="s">
        <v>2462</v>
      </c>
      <c r="XJ292" t="s">
        <v>2448</v>
      </c>
      <c r="XK292" t="s">
        <v>3059</v>
      </c>
      <c r="XL292" t="s">
        <v>3245</v>
      </c>
      <c r="XU292" t="s">
        <v>2771</v>
      </c>
      <c r="XV292" t="s">
        <v>2765</v>
      </c>
      <c r="XW292" t="s">
        <v>2817</v>
      </c>
      <c r="XX292" t="s">
        <v>2706</v>
      </c>
      <c r="YG292" t="s">
        <v>3088</v>
      </c>
      <c r="YH292" t="s">
        <v>2862</v>
      </c>
      <c r="YI292" t="s">
        <v>2638</v>
      </c>
      <c r="YJ292" t="s">
        <v>2957</v>
      </c>
      <c r="YS292" t="s">
        <v>2784</v>
      </c>
      <c r="YT292" t="s">
        <v>2593</v>
      </c>
      <c r="YU292" t="s">
        <v>2803</v>
      </c>
      <c r="YV292" t="s">
        <v>2504</v>
      </c>
      <c r="ZE292" t="s">
        <v>2479</v>
      </c>
      <c r="ZF292" t="s">
        <v>2479</v>
      </c>
      <c r="ZG292" t="s">
        <v>2479</v>
      </c>
      <c r="ZH292" t="s">
        <v>2479</v>
      </c>
      <c r="ZQ292" t="s">
        <v>2684</v>
      </c>
      <c r="ZR292" t="s">
        <v>2497</v>
      </c>
      <c r="ZS292" t="s">
        <v>2802</v>
      </c>
      <c r="ZT292" t="s">
        <v>2604</v>
      </c>
      <c r="AAC292" t="s">
        <v>2649</v>
      </c>
      <c r="AAD292" t="s">
        <v>2649</v>
      </c>
      <c r="AAE292" t="s">
        <v>2456</v>
      </c>
      <c r="AAF292" t="s">
        <v>2897</v>
      </c>
      <c r="AAO292" t="s">
        <v>2888</v>
      </c>
      <c r="AAP292" t="s">
        <v>3062</v>
      </c>
      <c r="AAQ292" t="s">
        <v>2751</v>
      </c>
      <c r="AAR292" t="s">
        <v>2826</v>
      </c>
      <c r="ABA292" t="s">
        <v>2839</v>
      </c>
      <c r="ABB292" t="s">
        <v>2952</v>
      </c>
      <c r="ABC292" t="s">
        <v>2961</v>
      </c>
      <c r="ABD292" t="s">
        <v>2893</v>
      </c>
      <c r="ABM292" t="s">
        <v>2615</v>
      </c>
      <c r="ABN292" t="s">
        <v>2500</v>
      </c>
      <c r="ABO292" t="s">
        <v>2857</v>
      </c>
      <c r="ABP292" t="s">
        <v>2510</v>
      </c>
      <c r="ABY292" t="s">
        <v>2479</v>
      </c>
      <c r="ABZ292" t="s">
        <v>2479</v>
      </c>
      <c r="ACA292" t="s">
        <v>2479</v>
      </c>
      <c r="ACB292" t="s">
        <v>2479</v>
      </c>
      <c r="ACK292" t="s">
        <v>2430</v>
      </c>
      <c r="ACL292" t="s">
        <v>2397</v>
      </c>
      <c r="ACM292" t="s">
        <v>2229</v>
      </c>
      <c r="ACN292" t="s">
        <v>2822</v>
      </c>
      <c r="ACW292" t="s">
        <v>2862</v>
      </c>
      <c r="ACX292" t="s">
        <v>2893</v>
      </c>
      <c r="ACY292" t="s">
        <v>2720</v>
      </c>
      <c r="ACZ292" t="s">
        <v>3021</v>
      </c>
      <c r="ADI292" t="s">
        <v>2610</v>
      </c>
      <c r="ADJ292" t="s">
        <v>2610</v>
      </c>
      <c r="ADK292" t="s">
        <v>3028</v>
      </c>
      <c r="ADL292" t="s">
        <v>2675</v>
      </c>
      <c r="ADU292" t="s">
        <v>2939</v>
      </c>
      <c r="ADV292" t="s">
        <v>2452</v>
      </c>
      <c r="ADW292" t="s">
        <v>2933</v>
      </c>
      <c r="ADX292" t="s">
        <v>3196</v>
      </c>
      <c r="AEG292" t="s">
        <v>2299</v>
      </c>
      <c r="AEH292" t="s">
        <v>2386</v>
      </c>
      <c r="AEI292" t="s">
        <v>2186</v>
      </c>
      <c r="AEJ292" t="s">
        <v>2661</v>
      </c>
      <c r="AES292" t="s">
        <v>2479</v>
      </c>
      <c r="AET292" t="s">
        <v>2479</v>
      </c>
      <c r="AEU292" t="s">
        <v>2479</v>
      </c>
      <c r="AEV292" t="s">
        <v>2479</v>
      </c>
      <c r="AFE292" t="s">
        <v>2994</v>
      </c>
      <c r="AFF292" t="s">
        <v>2567</v>
      </c>
      <c r="AFG292" t="s">
        <v>2591</v>
      </c>
      <c r="AFH292" t="s">
        <v>2434</v>
      </c>
      <c r="AFQ292" t="s">
        <v>2459</v>
      </c>
      <c r="AFR292" t="s">
        <v>2904</v>
      </c>
      <c r="AFS292" t="s">
        <v>2954</v>
      </c>
      <c r="AFT292" t="s">
        <v>2457</v>
      </c>
      <c r="AGC292" t="s">
        <v>2265</v>
      </c>
      <c r="AGD292" t="s">
        <v>2265</v>
      </c>
      <c r="AGE292" t="s">
        <v>2878</v>
      </c>
      <c r="AGF292" t="s">
        <v>2877</v>
      </c>
      <c r="AGO292" t="s">
        <v>3244</v>
      </c>
      <c r="AGP292" t="s">
        <v>3008</v>
      </c>
      <c r="AGQ292" t="s">
        <v>2952</v>
      </c>
      <c r="AGR292" t="s">
        <v>2935</v>
      </c>
      <c r="AHA292" t="s">
        <v>2355</v>
      </c>
      <c r="AHB292" t="s">
        <v>2327</v>
      </c>
      <c r="AHC292" t="s">
        <v>2347</v>
      </c>
      <c r="AHD292" t="s">
        <v>2374</v>
      </c>
      <c r="AHM292" t="s">
        <v>2479</v>
      </c>
      <c r="AHN292" t="s">
        <v>2479</v>
      </c>
      <c r="AHO292" t="s">
        <v>2479</v>
      </c>
      <c r="AHP292" t="s">
        <v>2479</v>
      </c>
      <c r="AHY292" t="s">
        <v>2789</v>
      </c>
      <c r="AHZ292" t="s">
        <v>2832</v>
      </c>
      <c r="AIA292" t="s">
        <v>2376</v>
      </c>
      <c r="AIB292" t="s">
        <v>2671</v>
      </c>
      <c r="AIK292" t="s">
        <v>2687</v>
      </c>
      <c r="AIL292" t="s">
        <v>3082</v>
      </c>
      <c r="AIM292" t="s">
        <v>2926</v>
      </c>
      <c r="AIN292" t="s">
        <v>2716</v>
      </c>
      <c r="AIW292" t="s">
        <v>2872</v>
      </c>
      <c r="AIX292" t="s">
        <v>2813</v>
      </c>
      <c r="AIY292" t="s">
        <v>2974</v>
      </c>
      <c r="AIZ292" t="s">
        <v>2765</v>
      </c>
      <c r="AJJ292" t="s">
        <v>2638</v>
      </c>
      <c r="AJK292" t="s">
        <v>3060</v>
      </c>
      <c r="AJL292" t="s">
        <v>2899</v>
      </c>
      <c r="AJV292" t="s">
        <v>2745</v>
      </c>
      <c r="AJW292" t="s">
        <v>2416</v>
      </c>
      <c r="AJX292" t="s">
        <v>2372</v>
      </c>
      <c r="AKH292" t="s">
        <v>2479</v>
      </c>
      <c r="AKI292" t="s">
        <v>2479</v>
      </c>
      <c r="AKJ292" t="s">
        <v>2479</v>
      </c>
      <c r="AKT292" t="s">
        <v>2532</v>
      </c>
      <c r="AKU292" t="s">
        <v>2492</v>
      </c>
      <c r="AKV292" t="s">
        <v>2483</v>
      </c>
      <c r="ALF292" t="s">
        <v>2927</v>
      </c>
      <c r="ALG292" t="s">
        <v>2865</v>
      </c>
      <c r="ALH292" t="s">
        <v>2891</v>
      </c>
      <c r="ALR292" t="s">
        <v>2261</v>
      </c>
      <c r="ALS292" t="s">
        <v>2875</v>
      </c>
      <c r="ALT292" t="s">
        <v>2806</v>
      </c>
      <c r="AMD292" t="s">
        <v>3004</v>
      </c>
      <c r="AME292" t="s">
        <v>3017</v>
      </c>
      <c r="AMF292" t="s">
        <v>2861</v>
      </c>
      <c r="AMP292" t="s">
        <v>2453</v>
      </c>
      <c r="AMQ292" t="s">
        <v>2891</v>
      </c>
      <c r="AMR292" t="s">
        <v>2963</v>
      </c>
      <c r="ANB292" t="s">
        <v>2479</v>
      </c>
      <c r="ANC292" t="s">
        <v>2479</v>
      </c>
      <c r="AND292" t="s">
        <v>2479</v>
      </c>
      <c r="ANN292" t="s">
        <v>2876</v>
      </c>
      <c r="ANO292" t="s">
        <v>2608</v>
      </c>
      <c r="ANP292" t="s">
        <v>2806</v>
      </c>
      <c r="ANZ292" t="s">
        <v>2998</v>
      </c>
      <c r="AOA292" t="s">
        <v>3091</v>
      </c>
      <c r="AOB292" t="s">
        <v>2135</v>
      </c>
      <c r="AOL292" t="s">
        <v>3039</v>
      </c>
      <c r="AOM292" t="s">
        <v>3031</v>
      </c>
      <c r="AON292" t="s">
        <v>2763</v>
      </c>
      <c r="AOX292" t="s">
        <v>2964</v>
      </c>
      <c r="AOY292" t="s">
        <v>3000</v>
      </c>
      <c r="AOZ292" t="s">
        <v>2984</v>
      </c>
      <c r="APJ292" t="s">
        <v>2598</v>
      </c>
      <c r="APK292" t="s">
        <v>2778</v>
      </c>
      <c r="APL292" t="s">
        <v>2762</v>
      </c>
      <c r="APV292" t="s">
        <v>2479</v>
      </c>
      <c r="APW292" t="s">
        <v>2479</v>
      </c>
      <c r="APX292" t="s">
        <v>2479</v>
      </c>
      <c r="AQH292" t="s">
        <v>2352</v>
      </c>
      <c r="AQI292" t="s">
        <v>2471</v>
      </c>
      <c r="AQJ292" t="s">
        <v>2434</v>
      </c>
      <c r="AQT292" t="s">
        <v>2997</v>
      </c>
      <c r="AQU292" t="s">
        <v>2720</v>
      </c>
      <c r="AQV292" t="s">
        <v>2937</v>
      </c>
      <c r="ARF292" t="s">
        <v>2615</v>
      </c>
      <c r="ARG292" t="s">
        <v>2811</v>
      </c>
      <c r="ARH292" t="s">
        <v>2884</v>
      </c>
      <c r="AUN292" t="s">
        <v>2715</v>
      </c>
      <c r="AUZ292" t="s">
        <v>2763</v>
      </c>
      <c r="AVL292" t="s">
        <v>2479</v>
      </c>
      <c r="AVX292" t="s">
        <v>2534</v>
      </c>
      <c r="AWJ292" t="s">
        <v>2954</v>
      </c>
      <c r="AWV292" t="s">
        <v>2778</v>
      </c>
      <c r="AXE292" t="s">
        <v>2398</v>
      </c>
      <c r="AXF292" t="s">
        <v>2184</v>
      </c>
      <c r="AXQ292" t="s">
        <v>2479</v>
      </c>
      <c r="AXR292" t="s">
        <v>2479</v>
      </c>
      <c r="AYC292" t="s">
        <v>2689</v>
      </c>
      <c r="AYD292" t="s">
        <v>2497</v>
      </c>
      <c r="AYO292" t="s">
        <v>2871</v>
      </c>
      <c r="AYP292" t="s">
        <v>2679</v>
      </c>
      <c r="AZA292" t="s">
        <v>2592</v>
      </c>
      <c r="AZB292" t="s">
        <v>2825</v>
      </c>
      <c r="BBV292" t="s">
        <v>2715</v>
      </c>
      <c r="BBW292" t="s">
        <v>3079</v>
      </c>
      <c r="BBX292" t="s">
        <v>2794</v>
      </c>
      <c r="BCH292" t="s">
        <v>2947</v>
      </c>
      <c r="BCI292" t="s">
        <v>2751</v>
      </c>
      <c r="BCJ292" t="s">
        <v>2729</v>
      </c>
      <c r="BCT292" t="s">
        <v>2479</v>
      </c>
      <c r="BCU292" t="s">
        <v>2479</v>
      </c>
      <c r="BCV292" t="s">
        <v>2479</v>
      </c>
      <c r="BDF292" t="s">
        <v>2853</v>
      </c>
      <c r="BDG292" t="s">
        <v>2812</v>
      </c>
      <c r="BDH292" t="s">
        <v>2394</v>
      </c>
      <c r="BDR292" t="s">
        <v>3059</v>
      </c>
      <c r="BDS292" t="s">
        <v>2936</v>
      </c>
      <c r="BDT292" t="s">
        <v>2796</v>
      </c>
      <c r="BED292" t="s">
        <v>2626</v>
      </c>
      <c r="BEE292" t="s">
        <v>2623</v>
      </c>
      <c r="BEF292" t="s">
        <v>2564</v>
      </c>
      <c r="BEQ292" t="s">
        <v>2479</v>
      </c>
      <c r="BER292" t="s">
        <v>2479</v>
      </c>
      <c r="BFC292" t="s">
        <v>2679</v>
      </c>
      <c r="BFD292" t="s">
        <v>2399</v>
      </c>
      <c r="BFO292" t="s">
        <v>2660</v>
      </c>
      <c r="BFP292" t="s">
        <v>2479</v>
      </c>
      <c r="BGA292" t="s">
        <v>2661</v>
      </c>
      <c r="BGB292" t="s">
        <v>2421</v>
      </c>
      <c r="BGM292" t="s">
        <v>2479</v>
      </c>
      <c r="BGN292" t="s">
        <v>2479</v>
      </c>
      <c r="BHL292" t="s">
        <v>2479</v>
      </c>
      <c r="BHW292" t="s">
        <v>2733</v>
      </c>
      <c r="BHX292" t="s">
        <v>2479</v>
      </c>
      <c r="BII292" t="s">
        <v>2479</v>
      </c>
      <c r="BIJ292" t="s">
        <v>2479</v>
      </c>
      <c r="BIU292" t="s">
        <v>2286</v>
      </c>
      <c r="BIV292" t="s">
        <v>2479</v>
      </c>
      <c r="BPH292" t="s">
        <v>2479</v>
      </c>
      <c r="BQE292" t="s">
        <v>2479</v>
      </c>
      <c r="BQF292" t="s">
        <v>2479</v>
      </c>
      <c r="BSA292" t="s">
        <v>2371</v>
      </c>
      <c r="BSB292" t="s">
        <v>2479</v>
      </c>
      <c r="BUQ292" t="s">
        <v>2909</v>
      </c>
      <c r="BUR292" t="s">
        <v>2886</v>
      </c>
      <c r="BUS292" t="s">
        <v>3153</v>
      </c>
      <c r="BUT292" t="s">
        <v>3027</v>
      </c>
      <c r="BUU292" t="s">
        <v>2667</v>
      </c>
      <c r="BUV292" t="s">
        <v>2440</v>
      </c>
      <c r="BVC292" t="s">
        <v>2198</v>
      </c>
      <c r="BVD292" t="s">
        <v>2735</v>
      </c>
      <c r="BVE292" t="s">
        <v>2470</v>
      </c>
      <c r="BVF292" t="s">
        <v>2696</v>
      </c>
      <c r="BVG292" t="s">
        <v>2696</v>
      </c>
      <c r="BVH292" t="s">
        <v>2204</v>
      </c>
      <c r="BVO292" t="s">
        <v>2643</v>
      </c>
      <c r="BVP292" t="s">
        <v>2586</v>
      </c>
      <c r="BVQ292" t="s">
        <v>2614</v>
      </c>
      <c r="BVR292" t="s">
        <v>2258</v>
      </c>
      <c r="BVS292" t="s">
        <v>2533</v>
      </c>
      <c r="BVT292" t="s">
        <v>2601</v>
      </c>
      <c r="BWA292" t="s">
        <v>2429</v>
      </c>
      <c r="BWB292" t="s">
        <v>2736</v>
      </c>
      <c r="BWC292" t="s">
        <v>2415</v>
      </c>
      <c r="BWD292" t="s">
        <v>2397</v>
      </c>
      <c r="BWE292" t="s">
        <v>2330</v>
      </c>
      <c r="BWF292" t="s">
        <v>2590</v>
      </c>
      <c r="BWM292" t="s">
        <v>3150</v>
      </c>
      <c r="BWN292" t="s">
        <v>2550</v>
      </c>
      <c r="BWO292" t="s">
        <v>2812</v>
      </c>
      <c r="BWP292" t="s">
        <v>2808</v>
      </c>
      <c r="BWQ292" t="s">
        <v>2765</v>
      </c>
      <c r="BWR292" t="s">
        <v>2774</v>
      </c>
      <c r="BWY292" t="s">
        <v>2856</v>
      </c>
      <c r="BWZ292" t="s">
        <v>2762</v>
      </c>
      <c r="BXA292" t="s">
        <v>2813</v>
      </c>
      <c r="BXB292" t="s">
        <v>2752</v>
      </c>
      <c r="BXC292" t="s">
        <v>2875</v>
      </c>
      <c r="BXD292" t="s">
        <v>2778</v>
      </c>
    </row>
    <row r="293" spans="1:1020 1028:1980 2064:2124" x14ac:dyDescent="0.15">
      <c r="A293" t="s">
        <v>3580</v>
      </c>
      <c r="BR293" t="s">
        <v>3085</v>
      </c>
      <c r="BS293" t="s">
        <v>3085</v>
      </c>
      <c r="BT293" t="s">
        <v>3085</v>
      </c>
      <c r="DB293" t="s">
        <v>3084</v>
      </c>
      <c r="DC293" t="s">
        <v>3084</v>
      </c>
      <c r="DD293" t="s">
        <v>3084</v>
      </c>
      <c r="DZ293" t="s">
        <v>3085</v>
      </c>
      <c r="EA293" t="s">
        <v>3085</v>
      </c>
      <c r="EB293" t="s">
        <v>3085</v>
      </c>
      <c r="JB293" t="s">
        <v>3167</v>
      </c>
      <c r="JC293" t="s">
        <v>3167</v>
      </c>
      <c r="JD293" t="s">
        <v>3167</v>
      </c>
      <c r="JN293" t="s">
        <v>3410</v>
      </c>
      <c r="JO293" t="s">
        <v>3410</v>
      </c>
      <c r="JP293" t="s">
        <v>3409</v>
      </c>
      <c r="JQ293" t="s">
        <v>3409</v>
      </c>
      <c r="PB293" t="s">
        <v>3403</v>
      </c>
      <c r="PC293" t="s">
        <v>3403</v>
      </c>
      <c r="PD293" t="s">
        <v>3403</v>
      </c>
      <c r="QL293">
        <f>60</f>
        <v>60</v>
      </c>
      <c r="QM293">
        <f>65</f>
        <v>65</v>
      </c>
      <c r="QN293">
        <f>57</f>
        <v>57</v>
      </c>
      <c r="RJ293" t="s">
        <v>2954</v>
      </c>
      <c r="RK293" t="s">
        <v>2937</v>
      </c>
      <c r="RL293" t="s">
        <v>2896</v>
      </c>
      <c r="RM293" t="s">
        <v>3060</v>
      </c>
      <c r="RV293" t="s">
        <v>2171</v>
      </c>
      <c r="RW293" t="s">
        <v>2224</v>
      </c>
      <c r="RX293" t="s">
        <v>2223</v>
      </c>
      <c r="RY293" t="s">
        <v>2361</v>
      </c>
      <c r="SH293" t="s">
        <v>2479</v>
      </c>
      <c r="SI293" t="s">
        <v>2479</v>
      </c>
      <c r="SJ293" t="s">
        <v>2479</v>
      </c>
      <c r="SK293" t="s">
        <v>2479</v>
      </c>
      <c r="ST293" t="s">
        <v>2626</v>
      </c>
      <c r="SU293" t="s">
        <v>2260</v>
      </c>
      <c r="SV293" t="s">
        <v>2409</v>
      </c>
      <c r="SW293" t="s">
        <v>2532</v>
      </c>
      <c r="TF293" t="s">
        <v>2978</v>
      </c>
      <c r="TG293" t="s">
        <v>2892</v>
      </c>
      <c r="TH293" t="s">
        <v>2937</v>
      </c>
      <c r="TI293" t="s">
        <v>2932</v>
      </c>
      <c r="TR293" t="s">
        <v>2565</v>
      </c>
      <c r="TS293" t="s">
        <v>2646</v>
      </c>
      <c r="TT293" t="s">
        <v>2511</v>
      </c>
      <c r="TU293" t="s">
        <v>2859</v>
      </c>
      <c r="ABB293" t="s">
        <v>3046</v>
      </c>
      <c r="ABC293" t="s">
        <v>2892</v>
      </c>
      <c r="ABD293" t="s">
        <v>2958</v>
      </c>
      <c r="ABN293" t="s">
        <v>2567</v>
      </c>
      <c r="ABO293" t="s">
        <v>2567</v>
      </c>
      <c r="ABP293" t="s">
        <v>2618</v>
      </c>
      <c r="ABZ293" t="s">
        <v>2479</v>
      </c>
      <c r="ACA293" t="s">
        <v>2479</v>
      </c>
      <c r="ACB293" t="s">
        <v>2479</v>
      </c>
      <c r="ACL293" t="s">
        <v>2602</v>
      </c>
      <c r="ACM293" t="s">
        <v>2607</v>
      </c>
      <c r="ACN293" t="s">
        <v>2747</v>
      </c>
      <c r="ACX293" t="s">
        <v>3068</v>
      </c>
      <c r="ACY293" t="s">
        <v>2969</v>
      </c>
      <c r="ACZ293" t="s">
        <v>2638</v>
      </c>
      <c r="ADJ293" t="s">
        <v>2551</v>
      </c>
      <c r="ADK293" t="s">
        <v>2744</v>
      </c>
      <c r="ADL293" t="s">
        <v>2769</v>
      </c>
      <c r="ADV293" t="s">
        <v>2968</v>
      </c>
      <c r="ADW293" t="s">
        <v>2958</v>
      </c>
      <c r="ADX293" t="s">
        <v>2961</v>
      </c>
      <c r="AEH293" t="s">
        <v>2296</v>
      </c>
      <c r="AEI293" t="s">
        <v>2268</v>
      </c>
      <c r="AEJ293" t="s">
        <v>2267</v>
      </c>
      <c r="AET293" t="s">
        <v>2479</v>
      </c>
      <c r="AEU293" t="s">
        <v>2479</v>
      </c>
      <c r="AEV293" t="s">
        <v>2479</v>
      </c>
      <c r="AFF293" t="s">
        <v>3089</v>
      </c>
      <c r="AFG293" t="s">
        <v>2872</v>
      </c>
      <c r="AFH293" t="s">
        <v>2706</v>
      </c>
      <c r="AFR293" t="s">
        <v>2968</v>
      </c>
      <c r="AFS293" t="s">
        <v>3008</v>
      </c>
      <c r="AFT293" t="s">
        <v>3061</v>
      </c>
      <c r="AGD293" t="s">
        <v>2809</v>
      </c>
      <c r="AGE293" t="s">
        <v>2876</v>
      </c>
      <c r="AGF293" t="s">
        <v>2712</v>
      </c>
      <c r="AGP293" t="s">
        <v>3045</v>
      </c>
      <c r="AGQ293" t="s">
        <v>3054</v>
      </c>
      <c r="AGR293" t="s">
        <v>3057</v>
      </c>
      <c r="AHB293" t="s">
        <v>2315</v>
      </c>
      <c r="AHC293" t="s">
        <v>2298</v>
      </c>
      <c r="AHD293" t="s">
        <v>2243</v>
      </c>
      <c r="AHN293" t="s">
        <v>2479</v>
      </c>
      <c r="AHO293" t="s">
        <v>2479</v>
      </c>
      <c r="AHP293" t="s">
        <v>2479</v>
      </c>
      <c r="AHZ293" t="s">
        <v>2512</v>
      </c>
      <c r="AIA293" t="s">
        <v>2930</v>
      </c>
      <c r="AIB293" t="s">
        <v>2930</v>
      </c>
      <c r="AIL293" t="s">
        <v>2927</v>
      </c>
      <c r="AIM293" t="s">
        <v>2524</v>
      </c>
      <c r="AIN293" t="s">
        <v>2522</v>
      </c>
      <c r="AIX293" t="s">
        <v>2620</v>
      </c>
      <c r="AIY293" t="s">
        <v>3028</v>
      </c>
      <c r="AIZ293" t="s">
        <v>2763</v>
      </c>
      <c r="AJJ293" t="s">
        <v>2521</v>
      </c>
      <c r="AJK293" t="s">
        <v>3087</v>
      </c>
      <c r="AJL293" t="s">
        <v>2910</v>
      </c>
      <c r="AJV293" t="s">
        <v>2292</v>
      </c>
      <c r="AJW293" t="s">
        <v>2426</v>
      </c>
      <c r="AJX293" t="s">
        <v>2427</v>
      </c>
      <c r="AKH293" t="s">
        <v>2479</v>
      </c>
      <c r="AKI293" t="s">
        <v>2479</v>
      </c>
      <c r="AKJ293" t="s">
        <v>2479</v>
      </c>
      <c r="AKT293" t="s">
        <v>2898</v>
      </c>
      <c r="AKU293" t="s">
        <v>2837</v>
      </c>
      <c r="AKV293" t="s">
        <v>2886</v>
      </c>
      <c r="ALF293" t="s">
        <v>2891</v>
      </c>
      <c r="ALG293" t="s">
        <v>2835</v>
      </c>
      <c r="ALH293" t="s">
        <v>2941</v>
      </c>
      <c r="ALR293" t="s">
        <v>2512</v>
      </c>
      <c r="ALS293" t="s">
        <v>2888</v>
      </c>
      <c r="ALT293" t="s">
        <v>2763</v>
      </c>
      <c r="BBV293" t="s">
        <v>3143</v>
      </c>
      <c r="BBW293" t="s">
        <v>2981</v>
      </c>
      <c r="BBX293" t="s">
        <v>2459</v>
      </c>
      <c r="BCH293" t="s">
        <v>2711</v>
      </c>
      <c r="BCI293" t="s">
        <v>2420</v>
      </c>
      <c r="BCJ293" t="s">
        <v>2664</v>
      </c>
      <c r="BCT293" t="s">
        <v>2479</v>
      </c>
      <c r="BCU293" t="s">
        <v>2479</v>
      </c>
      <c r="BCV293" t="s">
        <v>2479</v>
      </c>
      <c r="BDF293" t="s">
        <v>2439</v>
      </c>
      <c r="BDG293" t="s">
        <v>3028</v>
      </c>
      <c r="BDH293" t="s">
        <v>2945</v>
      </c>
      <c r="BDR293" t="s">
        <v>2989</v>
      </c>
      <c r="BDS293" t="s">
        <v>2463</v>
      </c>
      <c r="BDT293" t="s">
        <v>2455</v>
      </c>
      <c r="BED293" t="s">
        <v>2753</v>
      </c>
      <c r="BEE293" t="s">
        <v>2894</v>
      </c>
      <c r="BEF293" t="s">
        <v>2708</v>
      </c>
      <c r="BUT293" t="s">
        <v>2518</v>
      </c>
      <c r="BUU293" t="s">
        <v>3031</v>
      </c>
      <c r="BUV293" t="s">
        <v>2990</v>
      </c>
      <c r="BVF293" t="s">
        <v>2171</v>
      </c>
      <c r="BVG293" t="s">
        <v>2224</v>
      </c>
      <c r="BVH293" t="s">
        <v>2223</v>
      </c>
      <c r="BVR293" t="s">
        <v>2384</v>
      </c>
      <c r="BVS293" t="s">
        <v>2537</v>
      </c>
      <c r="BVT293" t="s">
        <v>2474</v>
      </c>
      <c r="BWD293" t="s">
        <v>2626</v>
      </c>
      <c r="BWE293" t="s">
        <v>2260</v>
      </c>
      <c r="BWF293" t="s">
        <v>2409</v>
      </c>
      <c r="BWP293" t="s">
        <v>2457</v>
      </c>
      <c r="BWQ293" t="s">
        <v>2992</v>
      </c>
      <c r="BWR293" t="s">
        <v>2827</v>
      </c>
      <c r="BXB293" t="s">
        <v>2565</v>
      </c>
      <c r="BXC293" t="s">
        <v>2646</v>
      </c>
      <c r="BXD293" t="s">
        <v>2511</v>
      </c>
    </row>
    <row r="294" spans="1:1020 1028:1980 2064:2124" x14ac:dyDescent="0.15">
      <c r="A294" t="s">
        <v>3581</v>
      </c>
      <c r="BR294" t="s">
        <v>3084</v>
      </c>
      <c r="BS294" t="s">
        <v>3084</v>
      </c>
      <c r="BT294" t="s">
        <v>3084</v>
      </c>
      <c r="CN294" t="s">
        <v>3190</v>
      </c>
      <c r="CO294">
        <f>135</f>
        <v>135</v>
      </c>
      <c r="CP294" t="s">
        <v>2293</v>
      </c>
      <c r="CQ294" t="s">
        <v>2756</v>
      </c>
      <c r="CR294" t="s">
        <v>2532</v>
      </c>
      <c r="DB294" t="s">
        <v>3403</v>
      </c>
      <c r="DC294" t="s">
        <v>3084</v>
      </c>
      <c r="DD294" t="s">
        <v>3085</v>
      </c>
      <c r="DZ294" t="s">
        <v>3084</v>
      </c>
      <c r="EA294" t="s">
        <v>3084</v>
      </c>
      <c r="EB294" t="s">
        <v>3084</v>
      </c>
      <c r="EL294" t="s">
        <v>3167</v>
      </c>
      <c r="EM294" t="s">
        <v>3131</v>
      </c>
      <c r="EN294" t="s">
        <v>3110</v>
      </c>
      <c r="IO294" t="s">
        <v>3354</v>
      </c>
      <c r="IP294" t="s">
        <v>3084</v>
      </c>
      <c r="IQ294" t="s">
        <v>3167</v>
      </c>
      <c r="IR294" t="s">
        <v>3167</v>
      </c>
      <c r="JL294" t="s">
        <v>3582</v>
      </c>
      <c r="JM294" t="s">
        <v>3350</v>
      </c>
      <c r="JN294" t="s">
        <v>3350</v>
      </c>
      <c r="JO294" t="s">
        <v>3354</v>
      </c>
      <c r="JP294" t="s">
        <v>3410</v>
      </c>
      <c r="JQ294" t="s">
        <v>3409</v>
      </c>
      <c r="KV294">
        <f>189</f>
        <v>189</v>
      </c>
      <c r="KW294">
        <f>110</f>
        <v>110</v>
      </c>
      <c r="KX294" t="s">
        <v>2430</v>
      </c>
      <c r="KY294">
        <f>36</f>
        <v>36</v>
      </c>
      <c r="KZ294">
        <f>28</f>
        <v>28</v>
      </c>
      <c r="PA294" t="s">
        <v>3354</v>
      </c>
      <c r="PB294" t="s">
        <v>3084</v>
      </c>
      <c r="PC294" t="s">
        <v>3167</v>
      </c>
      <c r="PD294" t="s">
        <v>3065</v>
      </c>
      <c r="PN294" t="s">
        <v>3084</v>
      </c>
      <c r="PO294" t="s">
        <v>3131</v>
      </c>
      <c r="PP294" t="s">
        <v>3110</v>
      </c>
      <c r="RH294" t="s">
        <v>3057</v>
      </c>
      <c r="RI294" t="s">
        <v>3143</v>
      </c>
      <c r="RJ294" t="s">
        <v>2443</v>
      </c>
      <c r="RK294" t="s">
        <v>2768</v>
      </c>
      <c r="RL294" t="s">
        <v>2770</v>
      </c>
      <c r="RM294" t="s">
        <v>2947</v>
      </c>
      <c r="RT294" t="s">
        <v>3061</v>
      </c>
      <c r="RU294" t="s">
        <v>2890</v>
      </c>
      <c r="RV294" t="s">
        <v>2395</v>
      </c>
      <c r="RW294" t="s">
        <v>2430</v>
      </c>
      <c r="RX294" t="s">
        <v>2525</v>
      </c>
      <c r="RY294" t="s">
        <v>2199</v>
      </c>
      <c r="SF294" t="s">
        <v>2479</v>
      </c>
      <c r="SG294" t="s">
        <v>2479</v>
      </c>
      <c r="SH294" t="s">
        <v>2479</v>
      </c>
      <c r="SI294" t="s">
        <v>2479</v>
      </c>
      <c r="SJ294" t="s">
        <v>2479</v>
      </c>
      <c r="SK294" t="s">
        <v>2479</v>
      </c>
      <c r="SR294" t="s">
        <v>2520</v>
      </c>
      <c r="SS294" t="s">
        <v>2799</v>
      </c>
      <c r="ST294" t="s">
        <v>2939</v>
      </c>
      <c r="SU294" t="s">
        <v>2445</v>
      </c>
      <c r="SV294" t="s">
        <v>2454</v>
      </c>
      <c r="SW294" t="s">
        <v>2425</v>
      </c>
      <c r="TD294" t="s">
        <v>3143</v>
      </c>
      <c r="TE294" t="s">
        <v>3022</v>
      </c>
      <c r="TF294" t="s">
        <v>2687</v>
      </c>
      <c r="TG294" t="s">
        <v>2767</v>
      </c>
      <c r="TH294" t="s">
        <v>2608</v>
      </c>
      <c r="TI294" t="s">
        <v>2813</v>
      </c>
      <c r="TP294" t="s">
        <v>2536</v>
      </c>
      <c r="TQ294" t="s">
        <v>2711</v>
      </c>
      <c r="TR294" t="s">
        <v>2276</v>
      </c>
      <c r="TS294" t="s">
        <v>2315</v>
      </c>
      <c r="TT294" t="s">
        <v>2377</v>
      </c>
      <c r="TU294" t="s">
        <v>2161</v>
      </c>
      <c r="YG294" t="s">
        <v>2908</v>
      </c>
      <c r="YH294" t="s">
        <v>2810</v>
      </c>
      <c r="YI294" t="s">
        <v>2815</v>
      </c>
      <c r="YJ294" t="s">
        <v>2877</v>
      </c>
      <c r="YS294" t="s">
        <v>2920</v>
      </c>
      <c r="YT294" t="s">
        <v>2577</v>
      </c>
      <c r="YU294" t="s">
        <v>2931</v>
      </c>
      <c r="YV294" t="s">
        <v>2880</v>
      </c>
      <c r="ZE294" t="s">
        <v>2479</v>
      </c>
      <c r="ZF294" t="s">
        <v>2479</v>
      </c>
      <c r="ZG294" t="s">
        <v>2479</v>
      </c>
      <c r="ZH294" t="s">
        <v>2479</v>
      </c>
      <c r="ZQ294" t="s">
        <v>3143</v>
      </c>
      <c r="ZR294" t="s">
        <v>2977</v>
      </c>
      <c r="ZS294" t="s">
        <v>2627</v>
      </c>
      <c r="ZT294" t="s">
        <v>2566</v>
      </c>
      <c r="AAC294" t="s">
        <v>2459</v>
      </c>
      <c r="AAD294" t="s">
        <v>3028</v>
      </c>
      <c r="AAE294" t="s">
        <v>3042</v>
      </c>
      <c r="AAF294" t="s">
        <v>2764</v>
      </c>
      <c r="AAO294" t="s">
        <v>2493</v>
      </c>
      <c r="AAP294" t="s">
        <v>2218</v>
      </c>
      <c r="AAQ294" t="s">
        <v>2296</v>
      </c>
      <c r="AAR294" t="s">
        <v>2180</v>
      </c>
      <c r="ABA294" t="s">
        <v>2620</v>
      </c>
      <c r="ABB294" t="s">
        <v>2411</v>
      </c>
      <c r="ABC294" t="s">
        <v>2815</v>
      </c>
      <c r="ABD294" t="s">
        <v>2846</v>
      </c>
      <c r="ABM294" t="s">
        <v>2453</v>
      </c>
      <c r="ABN294" t="s">
        <v>2598</v>
      </c>
      <c r="ABO294" t="s">
        <v>2851</v>
      </c>
      <c r="ABP294" t="s">
        <v>2470</v>
      </c>
      <c r="ABY294" t="s">
        <v>2479</v>
      </c>
      <c r="ABZ294" t="s">
        <v>2479</v>
      </c>
      <c r="ACA294" t="s">
        <v>2479</v>
      </c>
      <c r="ACB294" t="s">
        <v>2479</v>
      </c>
      <c r="ACK294" t="s">
        <v>2978</v>
      </c>
      <c r="ACL294" t="s">
        <v>2943</v>
      </c>
      <c r="ACM294" t="s">
        <v>2448</v>
      </c>
      <c r="ACN294" t="s">
        <v>2992</v>
      </c>
      <c r="ACW294" t="s">
        <v>2904</v>
      </c>
      <c r="ACX294" t="s">
        <v>2855</v>
      </c>
      <c r="ACY294" t="s">
        <v>2872</v>
      </c>
      <c r="ACZ294" t="s">
        <v>2881</v>
      </c>
      <c r="ADI294" t="s">
        <v>2915</v>
      </c>
      <c r="ADJ294" t="s">
        <v>2291</v>
      </c>
      <c r="ADK294" t="s">
        <v>2579</v>
      </c>
      <c r="ADL294" t="s">
        <v>2583</v>
      </c>
      <c r="ADV294" t="s">
        <v>2920</v>
      </c>
      <c r="ADW294" t="s">
        <v>2824</v>
      </c>
      <c r="ADX294" t="s">
        <v>2439</v>
      </c>
      <c r="AEH294" t="s">
        <v>2870</v>
      </c>
      <c r="AEI294" t="s">
        <v>2549</v>
      </c>
      <c r="AEJ294" t="s">
        <v>2882</v>
      </c>
      <c r="AET294" t="s">
        <v>2479</v>
      </c>
      <c r="AEU294" t="s">
        <v>2479</v>
      </c>
      <c r="AEV294" t="s">
        <v>2479</v>
      </c>
      <c r="AFF294" t="s">
        <v>2926</v>
      </c>
      <c r="AFG294" t="s">
        <v>2623</v>
      </c>
      <c r="AFH294" t="s">
        <v>3059</v>
      </c>
      <c r="AFR294" t="s">
        <v>3153</v>
      </c>
      <c r="AFS294" t="s">
        <v>2926</v>
      </c>
      <c r="AFT294" t="s">
        <v>2862</v>
      </c>
      <c r="AGD294" t="s">
        <v>2378</v>
      </c>
      <c r="AGE294" t="s">
        <v>2162</v>
      </c>
      <c r="AGF294" t="s">
        <v>2152</v>
      </c>
      <c r="AGP294" t="s">
        <v>3179</v>
      </c>
      <c r="AGQ294" t="s">
        <v>2890</v>
      </c>
      <c r="AGR294" t="s">
        <v>2974</v>
      </c>
      <c r="AHB294" t="s">
        <v>2394</v>
      </c>
      <c r="AHC294" t="s">
        <v>2842</v>
      </c>
      <c r="AHD294" t="s">
        <v>2231</v>
      </c>
      <c r="AHN294" t="s">
        <v>2479</v>
      </c>
      <c r="AHO294" t="s">
        <v>2479</v>
      </c>
      <c r="AHP294" t="s">
        <v>2479</v>
      </c>
      <c r="AHZ294" t="s">
        <v>2720</v>
      </c>
      <c r="AIA294" t="s">
        <v>2941</v>
      </c>
      <c r="AIB294" t="s">
        <v>2956</v>
      </c>
      <c r="AIL294" t="s">
        <v>3046</v>
      </c>
      <c r="AIM294" t="s">
        <v>2936</v>
      </c>
      <c r="AIN294" t="s">
        <v>3170</v>
      </c>
      <c r="AIX294" t="s">
        <v>2581</v>
      </c>
      <c r="AIY294" t="s">
        <v>2681</v>
      </c>
      <c r="AIZ294" t="s">
        <v>2161</v>
      </c>
      <c r="AJJ294" t="s">
        <v>2861</v>
      </c>
      <c r="AJK294" t="s">
        <v>3023</v>
      </c>
      <c r="AJL294" t="s">
        <v>3053</v>
      </c>
      <c r="AJV294" t="s">
        <v>2613</v>
      </c>
      <c r="AJW294" t="s">
        <v>2388</v>
      </c>
      <c r="AJX294" t="s">
        <v>2345</v>
      </c>
      <c r="AKH294" t="s">
        <v>2479</v>
      </c>
      <c r="AKI294" t="s">
        <v>2479</v>
      </c>
      <c r="AKJ294" t="s">
        <v>2479</v>
      </c>
      <c r="AKT294" t="s">
        <v>2451</v>
      </c>
      <c r="AKU294" t="s">
        <v>3074</v>
      </c>
      <c r="AKV294" t="s">
        <v>3028</v>
      </c>
      <c r="ALF294" t="s">
        <v>2865</v>
      </c>
      <c r="ALG294" t="s">
        <v>2828</v>
      </c>
      <c r="ALH294" t="s">
        <v>2968</v>
      </c>
      <c r="ALR294" t="s">
        <v>2484</v>
      </c>
      <c r="ALS294" t="s">
        <v>2614</v>
      </c>
      <c r="ALT294" t="s">
        <v>2351</v>
      </c>
      <c r="AMD294" t="s">
        <v>2633</v>
      </c>
      <c r="AME294" t="s">
        <v>2911</v>
      </c>
      <c r="AMF294" t="s">
        <v>3117</v>
      </c>
      <c r="AMP294" t="s">
        <v>2428</v>
      </c>
      <c r="AMQ294" t="s">
        <v>2269</v>
      </c>
      <c r="AMR294" t="s">
        <v>2334</v>
      </c>
      <c r="ANB294" t="s">
        <v>2479</v>
      </c>
      <c r="ANC294" t="s">
        <v>2479</v>
      </c>
      <c r="AND294" t="s">
        <v>2479</v>
      </c>
      <c r="ANN294" t="s">
        <v>2667</v>
      </c>
      <c r="ANO294" t="s">
        <v>3173</v>
      </c>
      <c r="ANP294" t="s">
        <v>2887</v>
      </c>
      <c r="ANZ294" t="s">
        <v>2963</v>
      </c>
      <c r="AOA294" t="s">
        <v>2459</v>
      </c>
      <c r="AOB294" t="s">
        <v>2443</v>
      </c>
      <c r="AOL294" t="s">
        <v>2415</v>
      </c>
      <c r="AOM294" t="s">
        <v>2158</v>
      </c>
      <c r="AON294" t="s">
        <v>2273</v>
      </c>
      <c r="AOX294" t="s">
        <v>3081</v>
      </c>
      <c r="AOY294" t="s">
        <v>2890</v>
      </c>
      <c r="AOZ294" t="s">
        <v>2608</v>
      </c>
      <c r="APJ294" t="s">
        <v>2703</v>
      </c>
      <c r="APK294" t="s">
        <v>2305</v>
      </c>
      <c r="APL294" t="s">
        <v>2437</v>
      </c>
      <c r="APV294" t="s">
        <v>2479</v>
      </c>
      <c r="APW294" t="s">
        <v>2479</v>
      </c>
      <c r="APX294" t="s">
        <v>2479</v>
      </c>
      <c r="AQH294" t="s">
        <v>2909</v>
      </c>
      <c r="AQI294" t="s">
        <v>2810</v>
      </c>
      <c r="AQJ294" t="s">
        <v>2622</v>
      </c>
      <c r="AQT294" t="s">
        <v>3035</v>
      </c>
      <c r="AQU294" t="s">
        <v>3082</v>
      </c>
      <c r="AQV294" t="s">
        <v>3116</v>
      </c>
      <c r="ARF294" t="s">
        <v>2605</v>
      </c>
      <c r="ARG294" t="s">
        <v>2321</v>
      </c>
      <c r="ARH294" t="s">
        <v>2212</v>
      </c>
      <c r="BJD294" t="s">
        <v>2524</v>
      </c>
      <c r="BJE294" t="s">
        <v>2444</v>
      </c>
      <c r="BJF294" t="s">
        <v>2990</v>
      </c>
      <c r="BJG294" t="s">
        <v>2531</v>
      </c>
      <c r="BJH294" t="s">
        <v>2918</v>
      </c>
      <c r="BJP294" t="s">
        <v>3061</v>
      </c>
      <c r="BJQ294" t="s">
        <v>2890</v>
      </c>
      <c r="BJR294" t="s">
        <v>2395</v>
      </c>
      <c r="BJS294" t="s">
        <v>2430</v>
      </c>
      <c r="BJT294" t="s">
        <v>2525</v>
      </c>
      <c r="BKB294" t="s">
        <v>2479</v>
      </c>
      <c r="BKC294" t="s">
        <v>2649</v>
      </c>
      <c r="BKD294" t="s">
        <v>2510</v>
      </c>
      <c r="BKE294" t="s">
        <v>2783</v>
      </c>
      <c r="BKF294" t="s">
        <v>3002</v>
      </c>
      <c r="BKN294" t="s">
        <v>2520</v>
      </c>
      <c r="BKO294" t="s">
        <v>2799</v>
      </c>
      <c r="BKP294" t="s">
        <v>2939</v>
      </c>
      <c r="BKQ294" t="s">
        <v>2445</v>
      </c>
      <c r="BKR294" t="s">
        <v>2454</v>
      </c>
      <c r="BKZ294" t="s">
        <v>2450</v>
      </c>
      <c r="BLA294" t="s">
        <v>2716</v>
      </c>
      <c r="BLB294" t="s">
        <v>2622</v>
      </c>
      <c r="BLC294" t="s">
        <v>2809</v>
      </c>
      <c r="BLD294" t="s">
        <v>2809</v>
      </c>
      <c r="BLL294" t="s">
        <v>2536</v>
      </c>
      <c r="BLM294" t="s">
        <v>2711</v>
      </c>
      <c r="BLN294" t="s">
        <v>2276</v>
      </c>
      <c r="BLO294" t="s">
        <v>2315</v>
      </c>
      <c r="BLP294" t="s">
        <v>2377</v>
      </c>
      <c r="BLX294" t="s">
        <v>3057</v>
      </c>
      <c r="BLY294" t="s">
        <v>3143</v>
      </c>
      <c r="BLZ294" t="s">
        <v>2443</v>
      </c>
      <c r="BMA294" t="s">
        <v>2768</v>
      </c>
      <c r="BMB294" t="s">
        <v>2770</v>
      </c>
      <c r="BMJ294" t="s">
        <v>3061</v>
      </c>
      <c r="BMK294" t="s">
        <v>2890</v>
      </c>
      <c r="BML294" t="s">
        <v>2395</v>
      </c>
      <c r="BMM294" t="s">
        <v>2430</v>
      </c>
      <c r="BMN294" t="s">
        <v>2525</v>
      </c>
      <c r="BMV294" t="s">
        <v>3009</v>
      </c>
      <c r="BMW294" t="s">
        <v>2827</v>
      </c>
      <c r="BMX294" t="s">
        <v>2765</v>
      </c>
      <c r="BMY294" t="s">
        <v>2870</v>
      </c>
      <c r="BMZ294" t="s">
        <v>2601</v>
      </c>
      <c r="BNH294" t="s">
        <v>2968</v>
      </c>
      <c r="BNI294" t="s">
        <v>2798</v>
      </c>
      <c r="BNJ294" t="s">
        <v>3081</v>
      </c>
      <c r="BNK294" t="s">
        <v>2460</v>
      </c>
      <c r="BNL294" t="s">
        <v>2886</v>
      </c>
      <c r="BNT294" t="s">
        <v>3143</v>
      </c>
      <c r="BNU294" t="s">
        <v>3022</v>
      </c>
      <c r="BNV294" t="s">
        <v>2687</v>
      </c>
      <c r="BNW294" t="s">
        <v>2767</v>
      </c>
      <c r="BNX294" t="s">
        <v>2608</v>
      </c>
      <c r="BOF294" t="s">
        <v>2536</v>
      </c>
      <c r="BOG294" t="s">
        <v>2711</v>
      </c>
      <c r="BOH294" t="s">
        <v>2276</v>
      </c>
      <c r="BOI294" t="s">
        <v>2315</v>
      </c>
      <c r="BOJ294" t="s">
        <v>2377</v>
      </c>
    </row>
    <row r="295" spans="1:1020 1028:1980 2064:2124" x14ac:dyDescent="0.15">
      <c r="A295" t="s">
        <v>3583</v>
      </c>
      <c r="U295" t="s">
        <v>3084</v>
      </c>
      <c r="V295" t="s">
        <v>3084</v>
      </c>
      <c r="W295" t="s">
        <v>3084</v>
      </c>
      <c r="X295" t="s">
        <v>3084</v>
      </c>
      <c r="BQ295" t="s">
        <v>3168</v>
      </c>
      <c r="BR295" t="s">
        <v>3085</v>
      </c>
      <c r="BS295" t="s">
        <v>3085</v>
      </c>
      <c r="BT295" t="s">
        <v>3084</v>
      </c>
      <c r="DA295" t="s">
        <v>3131</v>
      </c>
      <c r="DB295" t="s">
        <v>3131</v>
      </c>
      <c r="DC295" t="s">
        <v>3168</v>
      </c>
      <c r="DD295" t="s">
        <v>3168</v>
      </c>
      <c r="DN295" t="s">
        <v>3131</v>
      </c>
      <c r="DO295" t="s">
        <v>3065</v>
      </c>
      <c r="DP295" t="s">
        <v>2321</v>
      </c>
      <c r="DY295" t="s">
        <v>3131</v>
      </c>
      <c r="DZ295" t="s">
        <v>3131</v>
      </c>
      <c r="EA295" t="s">
        <v>3167</v>
      </c>
      <c r="EB295" t="s">
        <v>3131</v>
      </c>
      <c r="EL295" t="s">
        <v>3085</v>
      </c>
      <c r="EM295" t="s">
        <v>3085</v>
      </c>
      <c r="EN295" t="s">
        <v>3354</v>
      </c>
      <c r="IP295" t="s">
        <v>3085</v>
      </c>
      <c r="IQ295" t="s">
        <v>3085</v>
      </c>
      <c r="IR295" t="s">
        <v>3084</v>
      </c>
      <c r="JB295" t="s">
        <v>3167</v>
      </c>
      <c r="JC295" t="s">
        <v>3131</v>
      </c>
      <c r="JD295" t="s">
        <v>3110</v>
      </c>
      <c r="JF295" t="s">
        <v>3216</v>
      </c>
      <c r="JG295" t="s">
        <v>3391</v>
      </c>
      <c r="JH295" t="s">
        <v>3202</v>
      </c>
      <c r="JI295" t="s">
        <v>3148</v>
      </c>
      <c r="JJ295" t="s">
        <v>3391</v>
      </c>
      <c r="JK295" t="s">
        <v>3226</v>
      </c>
      <c r="JL295" t="s">
        <v>3190</v>
      </c>
      <c r="JM295" t="s">
        <v>3167</v>
      </c>
      <c r="JN295" t="s">
        <v>3085</v>
      </c>
      <c r="JO295" t="s">
        <v>3085</v>
      </c>
      <c r="JP295" t="s">
        <v>3409</v>
      </c>
      <c r="JQ295" t="s">
        <v>3409</v>
      </c>
      <c r="ND295">
        <f>147</f>
        <v>147</v>
      </c>
      <c r="NE295" t="s">
        <v>3268</v>
      </c>
      <c r="NF295">
        <f>145</f>
        <v>145</v>
      </c>
      <c r="NG295">
        <f>148</f>
        <v>148</v>
      </c>
      <c r="NH295">
        <f>151</f>
        <v>151</v>
      </c>
      <c r="OW295" t="s">
        <v>2545</v>
      </c>
      <c r="OX295" t="s">
        <v>2407</v>
      </c>
      <c r="OZ295" t="s">
        <v>2304</v>
      </c>
      <c r="PA295">
        <f>99</f>
        <v>99</v>
      </c>
      <c r="PB295" t="s">
        <v>3065</v>
      </c>
      <c r="PC295" t="s">
        <v>3131</v>
      </c>
      <c r="PD295" t="s">
        <v>3110</v>
      </c>
      <c r="PM295" t="s">
        <v>3131</v>
      </c>
      <c r="PN295" t="s">
        <v>3167</v>
      </c>
      <c r="PO295" t="s">
        <v>3084</v>
      </c>
      <c r="PP295" t="s">
        <v>3167</v>
      </c>
      <c r="RB295" t="s">
        <v>2469</v>
      </c>
      <c r="RC295" t="s">
        <v>2764</v>
      </c>
      <c r="RD295" t="s">
        <v>2947</v>
      </c>
      <c r="RE295" t="s">
        <v>2411</v>
      </c>
      <c r="RF295" t="s">
        <v>2850</v>
      </c>
      <c r="RG295" t="s">
        <v>2815</v>
      </c>
      <c r="RH295" t="s">
        <v>2765</v>
      </c>
      <c r="RI295" t="s">
        <v>2804</v>
      </c>
      <c r="RJ295" t="s">
        <v>2708</v>
      </c>
      <c r="RK295" t="s">
        <v>2792</v>
      </c>
      <c r="RL295" t="s">
        <v>2888</v>
      </c>
      <c r="RM295" t="s">
        <v>2812</v>
      </c>
      <c r="RN295" t="s">
        <v>2654</v>
      </c>
      <c r="RO295" t="s">
        <v>2227</v>
      </c>
      <c r="RP295" t="s">
        <v>2735</v>
      </c>
      <c r="RQ295" t="s">
        <v>2213</v>
      </c>
      <c r="RR295" t="s">
        <v>2189</v>
      </c>
      <c r="RS295" t="s">
        <v>2670</v>
      </c>
      <c r="RT295" t="s">
        <v>2663</v>
      </c>
      <c r="RU295" t="s">
        <v>2230</v>
      </c>
      <c r="RV295" t="s">
        <v>2563</v>
      </c>
      <c r="RW295" t="s">
        <v>2487</v>
      </c>
      <c r="RX295" t="s">
        <v>2210</v>
      </c>
      <c r="RY295" t="s">
        <v>2557</v>
      </c>
      <c r="RZ295" t="s">
        <v>2484</v>
      </c>
      <c r="SA295" t="s">
        <v>2570</v>
      </c>
      <c r="SB295" t="s">
        <v>2600</v>
      </c>
      <c r="SC295" t="s">
        <v>2586</v>
      </c>
      <c r="SD295" t="s">
        <v>2991</v>
      </c>
      <c r="SE295" t="s">
        <v>2479</v>
      </c>
      <c r="SF295" t="s">
        <v>2479</v>
      </c>
      <c r="SG295" t="s">
        <v>2479</v>
      </c>
      <c r="SH295" t="s">
        <v>2479</v>
      </c>
      <c r="SI295" t="s">
        <v>2479</v>
      </c>
      <c r="SJ295" t="s">
        <v>2479</v>
      </c>
      <c r="SK295" t="s">
        <v>2479</v>
      </c>
      <c r="SL295" t="s">
        <v>2865</v>
      </c>
      <c r="SM295" t="s">
        <v>2636</v>
      </c>
      <c r="SN295" t="s">
        <v>2753</v>
      </c>
      <c r="SO295" t="s">
        <v>2770</v>
      </c>
      <c r="SP295" t="s">
        <v>2531</v>
      </c>
      <c r="SQ295" t="s">
        <v>2947</v>
      </c>
      <c r="SR295" t="s">
        <v>2532</v>
      </c>
      <c r="SS295" t="s">
        <v>2578</v>
      </c>
      <c r="ST295" t="s">
        <v>2601</v>
      </c>
      <c r="SU295" t="s">
        <v>2647</v>
      </c>
      <c r="SV295" t="s">
        <v>2537</v>
      </c>
      <c r="SW295" t="s">
        <v>2485</v>
      </c>
      <c r="SX295" t="s">
        <v>2812</v>
      </c>
      <c r="SY295" t="s">
        <v>2719</v>
      </c>
      <c r="SZ295" t="s">
        <v>2517</v>
      </c>
      <c r="TA295" t="s">
        <v>2926</v>
      </c>
      <c r="TB295" t="s">
        <v>2780</v>
      </c>
      <c r="TC295" t="s">
        <v>3143</v>
      </c>
      <c r="TD295" t="s">
        <v>2458</v>
      </c>
      <c r="TE295" t="s">
        <v>2450</v>
      </c>
      <c r="TF295" t="s">
        <v>2904</v>
      </c>
      <c r="TG295" t="s">
        <v>2904</v>
      </c>
      <c r="TH295" t="s">
        <v>2687</v>
      </c>
      <c r="TI295" t="s">
        <v>3144</v>
      </c>
      <c r="TJ295" t="s">
        <v>2269</v>
      </c>
      <c r="TK295" t="s">
        <v>2153</v>
      </c>
      <c r="TL295" t="s">
        <v>2140</v>
      </c>
      <c r="TM295" t="s">
        <v>2138</v>
      </c>
      <c r="TN295" t="s">
        <v>2467</v>
      </c>
      <c r="TO295" t="s">
        <v>2270</v>
      </c>
      <c r="TP295" t="s">
        <v>2436</v>
      </c>
      <c r="TQ295" t="s">
        <v>2183</v>
      </c>
      <c r="TR295" t="s">
        <v>2367</v>
      </c>
      <c r="TS295" t="s">
        <v>2389</v>
      </c>
      <c r="TT295" t="s">
        <v>2145</v>
      </c>
      <c r="TU295" t="s">
        <v>2279</v>
      </c>
      <c r="VM295" t="s">
        <v>3018</v>
      </c>
      <c r="VN295" t="s">
        <v>2969</v>
      </c>
      <c r="VO295" t="s">
        <v>2910</v>
      </c>
      <c r="VP295" t="s">
        <v>2982</v>
      </c>
      <c r="VY295" t="s">
        <v>2405</v>
      </c>
      <c r="VZ295" t="s">
        <v>2494</v>
      </c>
      <c r="WA295" t="s">
        <v>2651</v>
      </c>
      <c r="WB295" t="s">
        <v>2844</v>
      </c>
      <c r="WK295" t="s">
        <v>2479</v>
      </c>
      <c r="WL295" t="s">
        <v>2479</v>
      </c>
      <c r="WM295" t="s">
        <v>2479</v>
      </c>
      <c r="WN295" t="s">
        <v>2479</v>
      </c>
      <c r="WW295" t="s">
        <v>2954</v>
      </c>
      <c r="WX295" t="s">
        <v>2839</v>
      </c>
      <c r="WY295" t="s">
        <v>2839</v>
      </c>
      <c r="WZ295" t="s">
        <v>2936</v>
      </c>
      <c r="XI295" t="s">
        <v>2949</v>
      </c>
      <c r="XJ295" t="s">
        <v>2799</v>
      </c>
      <c r="XK295" t="s">
        <v>2796</v>
      </c>
      <c r="XL295" t="s">
        <v>2891</v>
      </c>
      <c r="XU295" t="s">
        <v>2875</v>
      </c>
      <c r="XV295" t="s">
        <v>2261</v>
      </c>
      <c r="XW295" t="s">
        <v>2811</v>
      </c>
      <c r="XX295" t="s">
        <v>2348</v>
      </c>
      <c r="YH295" t="s">
        <v>2855</v>
      </c>
      <c r="YI295" t="s">
        <v>2878</v>
      </c>
      <c r="YJ295" t="s">
        <v>2909</v>
      </c>
      <c r="YT295" t="s">
        <v>2692</v>
      </c>
      <c r="YU295" t="s">
        <v>2880</v>
      </c>
      <c r="YV295" t="s">
        <v>2723</v>
      </c>
      <c r="ZF295" t="s">
        <v>2479</v>
      </c>
      <c r="ZG295" t="s">
        <v>2479</v>
      </c>
      <c r="ZH295" t="s">
        <v>2479</v>
      </c>
      <c r="ZR295" t="s">
        <v>2932</v>
      </c>
      <c r="ZS295" t="s">
        <v>3115</v>
      </c>
      <c r="ZT295" t="s">
        <v>2908</v>
      </c>
      <c r="AAD295" t="s">
        <v>2448</v>
      </c>
      <c r="AAE295" t="s">
        <v>3116</v>
      </c>
      <c r="AAF295" t="s">
        <v>3015</v>
      </c>
      <c r="AAP295" t="s">
        <v>2758</v>
      </c>
      <c r="AAQ295" t="s">
        <v>2399</v>
      </c>
      <c r="AAR295" t="s">
        <v>2372</v>
      </c>
      <c r="AAW295" t="s">
        <v>2804</v>
      </c>
      <c r="AAX295" t="s">
        <v>2894</v>
      </c>
      <c r="AAZ295" t="s">
        <v>2554</v>
      </c>
      <c r="ABA295" t="s">
        <v>3049</v>
      </c>
      <c r="ABB295" t="s">
        <v>2512</v>
      </c>
      <c r="ABC295" t="s">
        <v>2974</v>
      </c>
      <c r="ABD295" t="s">
        <v>3039</v>
      </c>
      <c r="ABI295" t="s">
        <v>2540</v>
      </c>
      <c r="ABJ295" t="s">
        <v>2191</v>
      </c>
      <c r="ABL295" t="s">
        <v>2781</v>
      </c>
      <c r="ABM295" t="s">
        <v>2538</v>
      </c>
      <c r="ABN295" t="s">
        <v>2705</v>
      </c>
      <c r="ABO295" t="s">
        <v>2825</v>
      </c>
      <c r="ABP295" t="s">
        <v>2246</v>
      </c>
      <c r="ABU295" t="s">
        <v>2917</v>
      </c>
      <c r="ABV295" t="s">
        <v>2931</v>
      </c>
      <c r="ABX295" t="s">
        <v>2725</v>
      </c>
      <c r="ABY295" t="s">
        <v>2353</v>
      </c>
      <c r="ABZ295" t="s">
        <v>2479</v>
      </c>
      <c r="ACA295" t="s">
        <v>2479</v>
      </c>
      <c r="ACB295" t="s">
        <v>2479</v>
      </c>
      <c r="ACG295" t="s">
        <v>2743</v>
      </c>
      <c r="ACH295" t="s">
        <v>2629</v>
      </c>
      <c r="ACJ295" t="s">
        <v>2628</v>
      </c>
      <c r="ACK295" t="s">
        <v>2739</v>
      </c>
      <c r="ACL295" t="s">
        <v>2832</v>
      </c>
      <c r="ACM295" t="s">
        <v>2680</v>
      </c>
      <c r="ACN295" t="s">
        <v>2914</v>
      </c>
      <c r="ACS295" t="s">
        <v>2518</v>
      </c>
      <c r="ACT295" t="s">
        <v>2550</v>
      </c>
      <c r="ACV295" t="s">
        <v>2813</v>
      </c>
      <c r="ACW295" t="s">
        <v>2879</v>
      </c>
      <c r="ACX295" t="s">
        <v>3075</v>
      </c>
      <c r="ACY295" t="s">
        <v>2611</v>
      </c>
      <c r="ACZ295" t="s">
        <v>2622</v>
      </c>
      <c r="ADE295" t="s">
        <v>2269</v>
      </c>
      <c r="ADF295" t="s">
        <v>2269</v>
      </c>
      <c r="ADH295" t="s">
        <v>2269</v>
      </c>
      <c r="ADI295" t="s">
        <v>2269</v>
      </c>
      <c r="ADJ295" t="s">
        <v>2269</v>
      </c>
      <c r="ADK295" t="s">
        <v>2269</v>
      </c>
      <c r="ADL295" t="s">
        <v>2269</v>
      </c>
      <c r="ADU295" t="s">
        <v>3040</v>
      </c>
      <c r="ADV295" t="s">
        <v>2446</v>
      </c>
      <c r="ADW295" t="s">
        <v>3244</v>
      </c>
      <c r="ADX295" t="s">
        <v>3150</v>
      </c>
      <c r="AEG295" t="s">
        <v>2380</v>
      </c>
      <c r="AEH295" t="s">
        <v>2136</v>
      </c>
      <c r="AEI295" t="s">
        <v>2168</v>
      </c>
      <c r="AEJ295" t="s">
        <v>2162</v>
      </c>
      <c r="AES295" t="s">
        <v>2479</v>
      </c>
      <c r="AET295" t="s">
        <v>2479</v>
      </c>
      <c r="AEU295" t="s">
        <v>2479</v>
      </c>
      <c r="AEV295" t="s">
        <v>2479</v>
      </c>
      <c r="AFE295" t="s">
        <v>2550</v>
      </c>
      <c r="AFF295" t="s">
        <v>2411</v>
      </c>
      <c r="AFG295" t="s">
        <v>2850</v>
      </c>
      <c r="AFH295" t="s">
        <v>2778</v>
      </c>
      <c r="AFQ295" t="s">
        <v>2901</v>
      </c>
      <c r="AFR295" t="s">
        <v>2936</v>
      </c>
      <c r="AFS295" t="s">
        <v>2980</v>
      </c>
      <c r="AFT295" t="s">
        <v>2640</v>
      </c>
      <c r="AGC295" t="s">
        <v>2465</v>
      </c>
      <c r="AGD295" t="s">
        <v>2309</v>
      </c>
      <c r="AGE295" t="s">
        <v>2465</v>
      </c>
      <c r="AGF295" t="s">
        <v>2141</v>
      </c>
      <c r="AGO295" t="s">
        <v>2516</v>
      </c>
      <c r="AGP295" t="s">
        <v>2450</v>
      </c>
      <c r="AGQ295" t="s">
        <v>2636</v>
      </c>
      <c r="AGR295" t="s">
        <v>2858</v>
      </c>
      <c r="AHA295" t="s">
        <v>2344</v>
      </c>
      <c r="AHB295" t="s">
        <v>2300</v>
      </c>
      <c r="AHC295" t="s">
        <v>2583</v>
      </c>
      <c r="AHD295" t="s">
        <v>2212</v>
      </c>
      <c r="AHM295" t="s">
        <v>2479</v>
      </c>
      <c r="AHN295" t="s">
        <v>2479</v>
      </c>
      <c r="AHO295" t="s">
        <v>2479</v>
      </c>
      <c r="AHP295" t="s">
        <v>2479</v>
      </c>
      <c r="AHY295" t="s">
        <v>2711</v>
      </c>
      <c r="AHZ295" t="s">
        <v>2674</v>
      </c>
      <c r="AIA295" t="s">
        <v>2594</v>
      </c>
      <c r="AIB295" t="s">
        <v>2246</v>
      </c>
      <c r="AIK295" t="s">
        <v>3059</v>
      </c>
      <c r="AIL295" t="s">
        <v>3196</v>
      </c>
      <c r="AIM295" t="s">
        <v>3116</v>
      </c>
      <c r="AIN295" t="s">
        <v>2516</v>
      </c>
      <c r="AIW295" t="s">
        <v>2269</v>
      </c>
      <c r="AIX295" t="s">
        <v>2269</v>
      </c>
      <c r="AIY295" t="s">
        <v>2269</v>
      </c>
      <c r="AIZ295" t="s">
        <v>2273</v>
      </c>
      <c r="AJI295" t="s">
        <v>3025</v>
      </c>
      <c r="AJJ295" t="s">
        <v>2839</v>
      </c>
      <c r="AJK295" t="s">
        <v>2939</v>
      </c>
      <c r="AJL295" t="s">
        <v>2900</v>
      </c>
      <c r="AJU295" t="s">
        <v>2156</v>
      </c>
      <c r="AJV295" t="s">
        <v>2246</v>
      </c>
      <c r="AJW295" t="s">
        <v>2759</v>
      </c>
      <c r="AJX295" t="s">
        <v>2589</v>
      </c>
      <c r="AKG295" t="s">
        <v>2479</v>
      </c>
      <c r="AKH295" t="s">
        <v>2479</v>
      </c>
      <c r="AKI295" t="s">
        <v>2479</v>
      </c>
      <c r="AKJ295" t="s">
        <v>2479</v>
      </c>
      <c r="AKS295" t="s">
        <v>2452</v>
      </c>
      <c r="AKT295" t="s">
        <v>3093</v>
      </c>
      <c r="AKU295" t="s">
        <v>2425</v>
      </c>
      <c r="AKV295" t="s">
        <v>2938</v>
      </c>
      <c r="ALE295" t="s">
        <v>3244</v>
      </c>
      <c r="ALF295" t="s">
        <v>2963</v>
      </c>
      <c r="ALG295" t="s">
        <v>3008</v>
      </c>
      <c r="ALH295" t="s">
        <v>2927</v>
      </c>
      <c r="ALQ295" t="s">
        <v>2481</v>
      </c>
      <c r="ALR295" t="s">
        <v>2164</v>
      </c>
      <c r="ALS295" t="s">
        <v>2165</v>
      </c>
      <c r="ALT295" t="s">
        <v>2281</v>
      </c>
      <c r="AMD295" t="s">
        <v>3047</v>
      </c>
      <c r="AME295" t="s">
        <v>2984</v>
      </c>
      <c r="AMF295" t="s">
        <v>2967</v>
      </c>
      <c r="AMP295" t="s">
        <v>2665</v>
      </c>
      <c r="AMQ295" t="s">
        <v>2526</v>
      </c>
      <c r="AMR295" t="s">
        <v>2592</v>
      </c>
      <c r="ANB295" t="s">
        <v>2479</v>
      </c>
      <c r="ANC295" t="s">
        <v>2479</v>
      </c>
      <c r="AND295" t="s">
        <v>2479</v>
      </c>
      <c r="ANN295" t="s">
        <v>2872</v>
      </c>
      <c r="ANO295" t="s">
        <v>2809</v>
      </c>
      <c r="ANP295" t="s">
        <v>2812</v>
      </c>
      <c r="ANZ295" t="s">
        <v>2461</v>
      </c>
      <c r="AOA295" t="s">
        <v>2839</v>
      </c>
      <c r="AOB295" t="s">
        <v>2835</v>
      </c>
      <c r="AOL295" t="s">
        <v>2821</v>
      </c>
      <c r="AOM295" t="s">
        <v>2596</v>
      </c>
      <c r="AON295" t="s">
        <v>2706</v>
      </c>
      <c r="AOW295" t="s">
        <v>2441</v>
      </c>
      <c r="AOX295" t="s">
        <v>2445</v>
      </c>
      <c r="AOY295" t="s">
        <v>2886</v>
      </c>
      <c r="AOZ295" t="s">
        <v>2926</v>
      </c>
      <c r="API295" t="s">
        <v>2757</v>
      </c>
      <c r="APJ295" t="s">
        <v>2852</v>
      </c>
      <c r="APK295" t="s">
        <v>2352</v>
      </c>
      <c r="APL295" t="s">
        <v>2185</v>
      </c>
      <c r="APU295" t="s">
        <v>2479</v>
      </c>
      <c r="APV295" t="s">
        <v>2479</v>
      </c>
      <c r="APW295" t="s">
        <v>2479</v>
      </c>
      <c r="APX295" t="s">
        <v>2479</v>
      </c>
      <c r="AQG295" t="s">
        <v>2494</v>
      </c>
      <c r="AQH295" t="s">
        <v>2326</v>
      </c>
      <c r="AQI295" t="s">
        <v>2374</v>
      </c>
      <c r="AQJ295" t="s">
        <v>2914</v>
      </c>
      <c r="AQS295" t="s">
        <v>2932</v>
      </c>
      <c r="AQT295" t="s">
        <v>2937</v>
      </c>
      <c r="AQU295" t="s">
        <v>2902</v>
      </c>
      <c r="AQV295" t="s">
        <v>2886</v>
      </c>
      <c r="ARE295" t="s">
        <v>2219</v>
      </c>
      <c r="ARF295" t="s">
        <v>2994</v>
      </c>
      <c r="ARG295" t="s">
        <v>2218</v>
      </c>
      <c r="ARH295" t="s">
        <v>2842</v>
      </c>
      <c r="AUL295" t="s">
        <v>2440</v>
      </c>
      <c r="AUM295" t="s">
        <v>2258</v>
      </c>
      <c r="AUN295" t="s">
        <v>2917</v>
      </c>
      <c r="AUX295" t="s">
        <v>2666</v>
      </c>
      <c r="AUY295" t="s">
        <v>2559</v>
      </c>
      <c r="AUZ295" t="s">
        <v>2250</v>
      </c>
      <c r="AVJ295" t="s">
        <v>2479</v>
      </c>
      <c r="AVK295" t="s">
        <v>2479</v>
      </c>
      <c r="AVL295" t="s">
        <v>2684</v>
      </c>
      <c r="AVV295" t="s">
        <v>3041</v>
      </c>
      <c r="AVW295" t="s">
        <v>2948</v>
      </c>
      <c r="AVX295" t="s">
        <v>2687</v>
      </c>
      <c r="AWH295" t="s">
        <v>2943</v>
      </c>
      <c r="AWI295" t="s">
        <v>2879</v>
      </c>
      <c r="AWJ295" t="s">
        <v>2879</v>
      </c>
      <c r="AWT295" t="s">
        <v>2642</v>
      </c>
      <c r="AWU295" t="s">
        <v>2848</v>
      </c>
      <c r="AWV295" t="s">
        <v>2406</v>
      </c>
      <c r="AZL295" t="s">
        <v>3041</v>
      </c>
      <c r="AZM295" t="s">
        <v>2948</v>
      </c>
      <c r="AZN295" t="s">
        <v>3173</v>
      </c>
      <c r="AZO295" t="s">
        <v>3082</v>
      </c>
      <c r="AZP295" t="s">
        <v>3081</v>
      </c>
      <c r="AZX295" t="s">
        <v>2842</v>
      </c>
      <c r="AZY295" t="s">
        <v>2432</v>
      </c>
      <c r="AZZ295" t="s">
        <v>2664</v>
      </c>
      <c r="BAA295" t="s">
        <v>2349</v>
      </c>
      <c r="BAB295" t="s">
        <v>2579</v>
      </c>
      <c r="BAJ295" t="s">
        <v>3108</v>
      </c>
      <c r="BAK295" t="s">
        <v>3416</v>
      </c>
      <c r="BAL295" t="s">
        <v>3129</v>
      </c>
      <c r="BAM295" t="s">
        <v>3416</v>
      </c>
      <c r="BAN295" t="s">
        <v>3108</v>
      </c>
      <c r="BAV295" t="s">
        <v>2638</v>
      </c>
      <c r="BAW295" t="s">
        <v>2796</v>
      </c>
      <c r="BAX295" t="s">
        <v>2868</v>
      </c>
      <c r="BAY295" t="s">
        <v>2638</v>
      </c>
      <c r="BAZ295" t="s">
        <v>2865</v>
      </c>
      <c r="BBH295" t="s">
        <v>2799</v>
      </c>
      <c r="BBI295" t="s">
        <v>2638</v>
      </c>
      <c r="BBJ295" t="s">
        <v>2722</v>
      </c>
      <c r="BBK295" t="s">
        <v>2891</v>
      </c>
      <c r="BBL295" t="s">
        <v>2891</v>
      </c>
      <c r="BBV295" t="s">
        <v>3143</v>
      </c>
      <c r="BBW295" t="s">
        <v>2872</v>
      </c>
      <c r="BBX295" t="s">
        <v>2643</v>
      </c>
      <c r="BCH295" t="s">
        <v>2657</v>
      </c>
      <c r="BCI295" t="s">
        <v>2617</v>
      </c>
      <c r="BCJ295" t="s">
        <v>2589</v>
      </c>
      <c r="BCT295" t="s">
        <v>2479</v>
      </c>
      <c r="BCU295" t="s">
        <v>2479</v>
      </c>
      <c r="BCV295" t="s">
        <v>2479</v>
      </c>
      <c r="BDF295" t="s">
        <v>2458</v>
      </c>
      <c r="BDG295" t="s">
        <v>3060</v>
      </c>
      <c r="BDH295" t="s">
        <v>2462</v>
      </c>
      <c r="BDR295" t="s">
        <v>2799</v>
      </c>
      <c r="BDS295" t="s">
        <v>2902</v>
      </c>
      <c r="BDT295" t="s">
        <v>2963</v>
      </c>
      <c r="BED295" t="s">
        <v>2335</v>
      </c>
      <c r="BEE295" t="s">
        <v>2335</v>
      </c>
      <c r="BEF295" t="s">
        <v>2269</v>
      </c>
    </row>
    <row r="296" spans="1:1020 1028:1980 2064:2124" x14ac:dyDescent="0.15">
      <c r="A296" t="s">
        <v>3584</v>
      </c>
      <c r="W296" t="s">
        <v>3084</v>
      </c>
      <c r="X296" t="s">
        <v>3354</v>
      </c>
      <c r="BQ296" t="s">
        <v>3084</v>
      </c>
      <c r="BR296" t="s">
        <v>3084</v>
      </c>
      <c r="BS296" t="s">
        <v>3354</v>
      </c>
      <c r="BT296" t="s">
        <v>3354</v>
      </c>
      <c r="CK296" t="s">
        <v>2192</v>
      </c>
      <c r="CL296" t="s">
        <v>2701</v>
      </c>
      <c r="CM296" t="s">
        <v>2300</v>
      </c>
      <c r="CN296">
        <f>79</f>
        <v>79</v>
      </c>
      <c r="CO296" t="s">
        <v>2175</v>
      </c>
      <c r="CP296">
        <f>99</f>
        <v>99</v>
      </c>
      <c r="CQ296">
        <f>98</f>
        <v>98</v>
      </c>
      <c r="CR296" t="s">
        <v>2490</v>
      </c>
      <c r="DA296" t="s">
        <v>3084</v>
      </c>
      <c r="DB296" t="s">
        <v>3354</v>
      </c>
      <c r="DC296" t="s">
        <v>3354</v>
      </c>
      <c r="DD296" t="s">
        <v>3168</v>
      </c>
      <c r="DE296" t="s">
        <v>3110</v>
      </c>
      <c r="DN296" t="s">
        <v>3065</v>
      </c>
      <c r="DO296" t="s">
        <v>2269</v>
      </c>
      <c r="DP296" t="s">
        <v>2740</v>
      </c>
      <c r="DY296" t="s">
        <v>3084</v>
      </c>
      <c r="DZ296" t="s">
        <v>3354</v>
      </c>
      <c r="EA296" t="s">
        <v>3084</v>
      </c>
      <c r="EB296" t="s">
        <v>3110</v>
      </c>
      <c r="EM296" t="s">
        <v>3354</v>
      </c>
      <c r="EN296" t="s">
        <v>3354</v>
      </c>
      <c r="GU296" t="s">
        <v>3291</v>
      </c>
      <c r="JB296" t="s">
        <v>3336</v>
      </c>
      <c r="JC296" t="s">
        <v>3336</v>
      </c>
      <c r="JD296" t="s">
        <v>3085</v>
      </c>
      <c r="JE296" t="s">
        <v>3065</v>
      </c>
      <c r="JK296" t="s">
        <v>3434</v>
      </c>
      <c r="JL296" t="s">
        <v>3434</v>
      </c>
      <c r="JM296" t="s">
        <v>3403</v>
      </c>
      <c r="JN296" t="s">
        <v>3403</v>
      </c>
      <c r="JO296" t="s">
        <v>3403</v>
      </c>
      <c r="JP296" t="s">
        <v>3410</v>
      </c>
      <c r="JQ296" t="s">
        <v>3409</v>
      </c>
      <c r="KS296" t="s">
        <v>2870</v>
      </c>
      <c r="KT296" t="s">
        <v>2347</v>
      </c>
      <c r="KU296">
        <f>75</f>
        <v>75</v>
      </c>
      <c r="KV296">
        <f>62</f>
        <v>62</v>
      </c>
      <c r="KW296">
        <f>73</f>
        <v>73</v>
      </c>
      <c r="KX296">
        <f>75</f>
        <v>75</v>
      </c>
      <c r="KY296">
        <f>75</f>
        <v>75</v>
      </c>
      <c r="KZ296" t="s">
        <v>2555</v>
      </c>
      <c r="PA296" t="s">
        <v>3085</v>
      </c>
      <c r="PB296" t="s">
        <v>3084</v>
      </c>
      <c r="PC296" t="s">
        <v>3167</v>
      </c>
      <c r="PD296" t="s">
        <v>3110</v>
      </c>
      <c r="PN296" t="s">
        <v>3354</v>
      </c>
      <c r="PO296" t="s">
        <v>3403</v>
      </c>
      <c r="PP296" t="s">
        <v>3354</v>
      </c>
      <c r="RG296" t="s">
        <v>2912</v>
      </c>
      <c r="RH296" t="s">
        <v>2940</v>
      </c>
      <c r="RI296" t="s">
        <v>2463</v>
      </c>
      <c r="RJ296" t="s">
        <v>2457</v>
      </c>
      <c r="RK296" t="s">
        <v>2448</v>
      </c>
      <c r="RL296" t="s">
        <v>2990</v>
      </c>
      <c r="RM296" t="s">
        <v>2764</v>
      </c>
      <c r="RS296" t="s">
        <v>2603</v>
      </c>
      <c r="RT296" t="s">
        <v>2508</v>
      </c>
      <c r="RU296" t="s">
        <v>2607</v>
      </c>
      <c r="RV296" t="s">
        <v>2509</v>
      </c>
      <c r="RW296" t="s">
        <v>2743</v>
      </c>
      <c r="RX296" t="s">
        <v>2489</v>
      </c>
      <c r="RY296" t="s">
        <v>2740</v>
      </c>
      <c r="SE296" t="s">
        <v>2479</v>
      </c>
      <c r="SF296" t="s">
        <v>2479</v>
      </c>
      <c r="SG296" t="s">
        <v>2479</v>
      </c>
      <c r="SH296" t="s">
        <v>2479</v>
      </c>
      <c r="SI296" t="s">
        <v>2479</v>
      </c>
      <c r="SJ296" t="s">
        <v>2479</v>
      </c>
      <c r="SK296" t="s">
        <v>2479</v>
      </c>
      <c r="SQ296" t="s">
        <v>2856</v>
      </c>
      <c r="SR296" t="s">
        <v>2947</v>
      </c>
      <c r="SS296" t="s">
        <v>2647</v>
      </c>
      <c r="ST296" t="s">
        <v>2257</v>
      </c>
      <c r="SU296" t="s">
        <v>2330</v>
      </c>
      <c r="SV296" t="s">
        <v>2579</v>
      </c>
      <c r="SW296" t="s">
        <v>2376</v>
      </c>
      <c r="TC296" t="s">
        <v>3245</v>
      </c>
      <c r="TD296" t="s">
        <v>3173</v>
      </c>
      <c r="TE296" t="s">
        <v>2442</v>
      </c>
      <c r="TF296" t="s">
        <v>3116</v>
      </c>
      <c r="TG296" t="s">
        <v>2611</v>
      </c>
      <c r="TH296" t="s">
        <v>2763</v>
      </c>
      <c r="TI296" t="s">
        <v>2568</v>
      </c>
      <c r="TO296" t="s">
        <v>2870</v>
      </c>
      <c r="TP296" t="s">
        <v>2602</v>
      </c>
      <c r="TQ296" t="s">
        <v>2586</v>
      </c>
      <c r="TR296" t="s">
        <v>2616</v>
      </c>
      <c r="TS296" t="s">
        <v>2348</v>
      </c>
      <c r="TT296" t="s">
        <v>2414</v>
      </c>
      <c r="TU296" t="s">
        <v>2650</v>
      </c>
      <c r="UE296" t="s">
        <v>2479</v>
      </c>
      <c r="UQ296" t="s">
        <v>2479</v>
      </c>
      <c r="VC296" t="s">
        <v>2479</v>
      </c>
      <c r="VO296" t="s">
        <v>2925</v>
      </c>
      <c r="VP296" t="s">
        <v>2134</v>
      </c>
      <c r="WA296" t="s">
        <v>2532</v>
      </c>
      <c r="WB296" t="s">
        <v>2610</v>
      </c>
      <c r="WM296" t="s">
        <v>2479</v>
      </c>
      <c r="WN296" t="s">
        <v>2479</v>
      </c>
      <c r="WY296" t="s">
        <v>2230</v>
      </c>
      <c r="WZ296" t="s">
        <v>2402</v>
      </c>
      <c r="XK296" t="s">
        <v>2955</v>
      </c>
      <c r="XL296" t="s">
        <v>2463</v>
      </c>
      <c r="XW296" t="s">
        <v>2606</v>
      </c>
      <c r="XX296" t="s">
        <v>2567</v>
      </c>
      <c r="ABA296" t="s">
        <v>2720</v>
      </c>
      <c r="ABB296" t="s">
        <v>2836</v>
      </c>
      <c r="ABC296" t="s">
        <v>2904</v>
      </c>
      <c r="ABD296" t="s">
        <v>2529</v>
      </c>
      <c r="ABM296" t="s">
        <v>2216</v>
      </c>
      <c r="ABN296" t="s">
        <v>2214</v>
      </c>
      <c r="ABO296" t="s">
        <v>2403</v>
      </c>
      <c r="ABP296" t="s">
        <v>2314</v>
      </c>
      <c r="ABY296" t="s">
        <v>2479</v>
      </c>
      <c r="ABZ296" t="s">
        <v>2479</v>
      </c>
      <c r="ACA296" t="s">
        <v>2479</v>
      </c>
      <c r="ACB296" t="s">
        <v>2479</v>
      </c>
      <c r="ACK296" t="s">
        <v>2261</v>
      </c>
      <c r="ACL296" t="s">
        <v>2873</v>
      </c>
      <c r="ACM296" t="s">
        <v>2903</v>
      </c>
      <c r="ACN296" t="s">
        <v>3040</v>
      </c>
      <c r="ACW296" t="s">
        <v>2862</v>
      </c>
      <c r="ACX296" t="s">
        <v>2797</v>
      </c>
      <c r="ACY296" t="s">
        <v>2448</v>
      </c>
      <c r="ACZ296" t="s">
        <v>2903</v>
      </c>
      <c r="ADI296" t="s">
        <v>2875</v>
      </c>
      <c r="ADJ296" t="s">
        <v>2817</v>
      </c>
      <c r="ADK296" t="s">
        <v>2849</v>
      </c>
      <c r="ADL296" t="s">
        <v>2316</v>
      </c>
      <c r="ADU296" t="s">
        <v>3091</v>
      </c>
      <c r="ADV296" t="s">
        <v>2988</v>
      </c>
      <c r="ADW296" t="s">
        <v>2911</v>
      </c>
      <c r="ADX296" t="s">
        <v>2263</v>
      </c>
      <c r="AEG296" t="s">
        <v>2347</v>
      </c>
      <c r="AEH296" t="s">
        <v>2823</v>
      </c>
      <c r="AEI296" t="s">
        <v>2705</v>
      </c>
      <c r="AEJ296" t="s">
        <v>2366</v>
      </c>
      <c r="AES296" t="s">
        <v>2479</v>
      </c>
      <c r="AET296" t="s">
        <v>2479</v>
      </c>
      <c r="AEU296" t="s">
        <v>2479</v>
      </c>
      <c r="AEV296" t="s">
        <v>2479</v>
      </c>
      <c r="AFE296" t="s">
        <v>2778</v>
      </c>
      <c r="AFF296" t="s">
        <v>2774</v>
      </c>
      <c r="AFG296" t="s">
        <v>2566</v>
      </c>
      <c r="AFH296" t="s">
        <v>2761</v>
      </c>
      <c r="AFQ296" t="s">
        <v>2965</v>
      </c>
      <c r="AFR296" t="s">
        <v>2980</v>
      </c>
      <c r="AFS296" t="s">
        <v>2953</v>
      </c>
      <c r="AFT296" t="s">
        <v>2510</v>
      </c>
      <c r="AGC296" t="s">
        <v>2570</v>
      </c>
      <c r="AGD296" t="s">
        <v>2417</v>
      </c>
      <c r="AGE296" t="s">
        <v>2727</v>
      </c>
      <c r="AGF296" t="s">
        <v>2919</v>
      </c>
      <c r="AGO296" t="s">
        <v>2941</v>
      </c>
      <c r="AGP296" t="s">
        <v>2836</v>
      </c>
      <c r="AGQ296" t="s">
        <v>2827</v>
      </c>
      <c r="AGR296" t="s">
        <v>2260</v>
      </c>
      <c r="AGS296" t="s">
        <v>2743</v>
      </c>
      <c r="AHA296" t="s">
        <v>3002</v>
      </c>
      <c r="AHB296" t="s">
        <v>2724</v>
      </c>
      <c r="AHC296" t="s">
        <v>2698</v>
      </c>
      <c r="AHD296" t="s">
        <v>2657</v>
      </c>
      <c r="AHE296" t="s">
        <v>2560</v>
      </c>
      <c r="AHM296" t="s">
        <v>2479</v>
      </c>
      <c r="AHN296" t="s">
        <v>2479</v>
      </c>
      <c r="AHO296" t="s">
        <v>2479</v>
      </c>
      <c r="AHP296" t="s">
        <v>2479</v>
      </c>
      <c r="AHQ296" t="s">
        <v>2479</v>
      </c>
      <c r="AHY296" t="s">
        <v>2621</v>
      </c>
      <c r="AHZ296" t="s">
        <v>2993</v>
      </c>
      <c r="AIA296" t="s">
        <v>2609</v>
      </c>
      <c r="AIB296" t="s">
        <v>2578</v>
      </c>
      <c r="AIC296" t="s">
        <v>2392</v>
      </c>
      <c r="AIK296" t="s">
        <v>2441</v>
      </c>
      <c r="AIL296" t="s">
        <v>2943</v>
      </c>
      <c r="AIM296" t="s">
        <v>3093</v>
      </c>
      <c r="AIN296" t="s">
        <v>2881</v>
      </c>
      <c r="AIO296" t="s">
        <v>2736</v>
      </c>
      <c r="AIW296" t="s">
        <v>2500</v>
      </c>
      <c r="AIX296" t="s">
        <v>2532</v>
      </c>
      <c r="AIY296" t="s">
        <v>2469</v>
      </c>
      <c r="AIZ296" t="s">
        <v>2434</v>
      </c>
      <c r="AJA296" t="s">
        <v>2504</v>
      </c>
      <c r="AJI296" t="s">
        <v>3046</v>
      </c>
      <c r="AJJ296" t="s">
        <v>2967</v>
      </c>
      <c r="AJK296" t="s">
        <v>3054</v>
      </c>
      <c r="AJL296" t="s">
        <v>3036</v>
      </c>
      <c r="AJU296" t="s">
        <v>2774</v>
      </c>
      <c r="AJV296" t="s">
        <v>2950</v>
      </c>
      <c r="AJW296" t="s">
        <v>2384</v>
      </c>
      <c r="AJX296" t="s">
        <v>2959</v>
      </c>
      <c r="AKG296" t="s">
        <v>2479</v>
      </c>
      <c r="AKH296" t="s">
        <v>2479</v>
      </c>
      <c r="AKI296" t="s">
        <v>2479</v>
      </c>
      <c r="AKJ296" t="s">
        <v>2479</v>
      </c>
      <c r="AKS296" t="s">
        <v>2832</v>
      </c>
      <c r="AKT296" t="s">
        <v>2703</v>
      </c>
      <c r="AKU296" t="s">
        <v>2434</v>
      </c>
      <c r="AKV296" t="s">
        <v>2711</v>
      </c>
      <c r="ALE296" t="s">
        <v>2855</v>
      </c>
      <c r="ALF296" t="s">
        <v>2909</v>
      </c>
      <c r="ALG296" t="s">
        <v>3115</v>
      </c>
      <c r="ALH296" t="s">
        <v>2464</v>
      </c>
      <c r="ALQ296" t="s">
        <v>2196</v>
      </c>
      <c r="ALR296" t="s">
        <v>2553</v>
      </c>
      <c r="ALS296" t="s">
        <v>2535</v>
      </c>
      <c r="ALT296" t="s">
        <v>2606</v>
      </c>
      <c r="AME296" t="s">
        <v>3001</v>
      </c>
      <c r="AMF296" t="s">
        <v>2828</v>
      </c>
      <c r="AMQ296" t="s">
        <v>2645</v>
      </c>
      <c r="AMR296" t="s">
        <v>2586</v>
      </c>
      <c r="ANC296" t="s">
        <v>2479</v>
      </c>
      <c r="AND296" t="s">
        <v>2479</v>
      </c>
      <c r="ANO296" t="s">
        <v>2842</v>
      </c>
      <c r="ANP296" t="s">
        <v>2680</v>
      </c>
      <c r="AOA296" t="s">
        <v>2722</v>
      </c>
      <c r="AOB296" t="s">
        <v>3179</v>
      </c>
      <c r="AOM296" t="s">
        <v>2421</v>
      </c>
      <c r="AON296" t="s">
        <v>2505</v>
      </c>
      <c r="AOX296" t="s">
        <v>3068</v>
      </c>
      <c r="AOY296" t="s">
        <v>2835</v>
      </c>
      <c r="AOZ296" t="s">
        <v>3022</v>
      </c>
      <c r="APJ296" t="s">
        <v>2991</v>
      </c>
      <c r="APK296" t="s">
        <v>2585</v>
      </c>
      <c r="APL296" t="s">
        <v>2790</v>
      </c>
      <c r="APV296" t="s">
        <v>2479</v>
      </c>
      <c r="APW296" t="s">
        <v>2479</v>
      </c>
      <c r="APX296" t="s">
        <v>2479</v>
      </c>
      <c r="AQH296" t="s">
        <v>2813</v>
      </c>
      <c r="AQI296" t="s">
        <v>2894</v>
      </c>
      <c r="AQJ296" t="s">
        <v>2565</v>
      </c>
      <c r="AQT296" t="s">
        <v>2965</v>
      </c>
      <c r="AQU296" t="s">
        <v>2836</v>
      </c>
      <c r="AQV296" t="s">
        <v>2837</v>
      </c>
      <c r="ARF296" t="s">
        <v>3002</v>
      </c>
      <c r="ARG296" t="s">
        <v>2644</v>
      </c>
      <c r="ARH296" t="s">
        <v>2484</v>
      </c>
      <c r="AUL296" t="s">
        <v>3074</v>
      </c>
      <c r="AUM296" t="s">
        <v>2766</v>
      </c>
      <c r="AUN296" t="s">
        <v>2693</v>
      </c>
      <c r="AUX296" t="s">
        <v>2416</v>
      </c>
      <c r="AUY296" t="s">
        <v>2888</v>
      </c>
      <c r="AUZ296" t="s">
        <v>2723</v>
      </c>
      <c r="AVJ296" t="s">
        <v>2479</v>
      </c>
      <c r="AVK296" t="s">
        <v>2690</v>
      </c>
      <c r="AVL296" t="s">
        <v>2851</v>
      </c>
      <c r="AVV296" t="s">
        <v>2784</v>
      </c>
      <c r="AVW296" t="s">
        <v>2220</v>
      </c>
      <c r="AVX296" t="s">
        <v>2658</v>
      </c>
      <c r="AWH296" t="s">
        <v>2744</v>
      </c>
      <c r="AWI296" t="s">
        <v>2190</v>
      </c>
      <c r="AWJ296" t="s">
        <v>2785</v>
      </c>
      <c r="AWT296" t="s">
        <v>2272</v>
      </c>
      <c r="AWU296" t="s">
        <v>2170</v>
      </c>
      <c r="AWV296" t="s">
        <v>2161</v>
      </c>
      <c r="BBV296" t="s">
        <v>2133</v>
      </c>
      <c r="BBW296" t="s">
        <v>3019</v>
      </c>
      <c r="BBX296" t="s">
        <v>2893</v>
      </c>
      <c r="BBY296" t="s">
        <v>2744</v>
      </c>
      <c r="BCH296" t="s">
        <v>2876</v>
      </c>
      <c r="BCI296" t="s">
        <v>2819</v>
      </c>
      <c r="BCJ296" t="s">
        <v>2597</v>
      </c>
      <c r="BCK296" t="s">
        <v>2751</v>
      </c>
      <c r="BCT296" t="s">
        <v>2479</v>
      </c>
      <c r="BCU296" t="s">
        <v>2479</v>
      </c>
      <c r="BCV296" t="s">
        <v>2479</v>
      </c>
      <c r="BCW296" t="s">
        <v>2479</v>
      </c>
      <c r="BDF296" t="s">
        <v>2731</v>
      </c>
      <c r="BDG296" t="s">
        <v>2680</v>
      </c>
      <c r="BDH296" t="s">
        <v>2582</v>
      </c>
      <c r="BDI296" t="s">
        <v>2700</v>
      </c>
      <c r="BDR296" t="s">
        <v>2521</v>
      </c>
      <c r="BDS296" t="s">
        <v>3061</v>
      </c>
      <c r="BDT296" t="s">
        <v>2812</v>
      </c>
      <c r="BDU296" t="s">
        <v>2833</v>
      </c>
      <c r="BED296" t="s">
        <v>2654</v>
      </c>
      <c r="BEE296" t="s">
        <v>2469</v>
      </c>
      <c r="BEF296" t="s">
        <v>2416</v>
      </c>
      <c r="BEG296" t="s">
        <v>2323</v>
      </c>
      <c r="BJA296" t="s">
        <v>2996</v>
      </c>
      <c r="BJB296" t="s">
        <v>2424</v>
      </c>
      <c r="BJC296" t="s">
        <v>2720</v>
      </c>
      <c r="BJD296" t="s">
        <v>2898</v>
      </c>
      <c r="BJE296" t="s">
        <v>3082</v>
      </c>
      <c r="BJF296" t="s">
        <v>3041</v>
      </c>
      <c r="BJG296" t="s">
        <v>2456</v>
      </c>
      <c r="BJH296" t="s">
        <v>2922</v>
      </c>
      <c r="BJM296" t="s">
        <v>2382</v>
      </c>
      <c r="BJN296" t="s">
        <v>2644</v>
      </c>
      <c r="BJO296" t="s">
        <v>2603</v>
      </c>
      <c r="BJP296" t="s">
        <v>2508</v>
      </c>
      <c r="BJQ296" t="s">
        <v>2607</v>
      </c>
      <c r="BJR296" t="s">
        <v>2509</v>
      </c>
      <c r="BJS296" t="s">
        <v>2743</v>
      </c>
      <c r="BJT296" t="s">
        <v>2489</v>
      </c>
      <c r="BJY296" t="s">
        <v>2904</v>
      </c>
      <c r="BJZ296" t="s">
        <v>2440</v>
      </c>
      <c r="BKA296" t="s">
        <v>2441</v>
      </c>
      <c r="BKB296" t="s">
        <v>2813</v>
      </c>
      <c r="BKC296" t="s">
        <v>2623</v>
      </c>
      <c r="BKD296" t="s">
        <v>2804</v>
      </c>
      <c r="BKE296" t="s">
        <v>2597</v>
      </c>
      <c r="BKF296" t="s">
        <v>2647</v>
      </c>
      <c r="BKK296" t="s">
        <v>2948</v>
      </c>
      <c r="BKL296" t="s">
        <v>2856</v>
      </c>
      <c r="BKM296" t="s">
        <v>2856</v>
      </c>
      <c r="BKN296" t="s">
        <v>2947</v>
      </c>
      <c r="BKO296" t="s">
        <v>2647</v>
      </c>
      <c r="BKP296" t="s">
        <v>2257</v>
      </c>
      <c r="BKQ296" t="s">
        <v>2330</v>
      </c>
      <c r="BKR296" t="s">
        <v>2579</v>
      </c>
      <c r="BKW296" t="s">
        <v>3245</v>
      </c>
      <c r="BKX296" t="s">
        <v>2886</v>
      </c>
      <c r="BKY296" t="s">
        <v>3150</v>
      </c>
      <c r="BKZ296" t="s">
        <v>2441</v>
      </c>
      <c r="BLA296" t="s">
        <v>3150</v>
      </c>
      <c r="BLB296" t="s">
        <v>2518</v>
      </c>
      <c r="BLC296" t="s">
        <v>2813</v>
      </c>
      <c r="BLD296" t="s">
        <v>2821</v>
      </c>
      <c r="BLI296" t="s">
        <v>2568</v>
      </c>
      <c r="BLJ296" t="s">
        <v>2782</v>
      </c>
      <c r="BLK296" t="s">
        <v>2870</v>
      </c>
      <c r="BLL296" t="s">
        <v>2602</v>
      </c>
      <c r="BLM296" t="s">
        <v>2586</v>
      </c>
      <c r="BLN296" t="s">
        <v>2616</v>
      </c>
      <c r="BLO296" t="s">
        <v>2348</v>
      </c>
      <c r="BLP296" t="s">
        <v>2414</v>
      </c>
      <c r="BLU296" t="s">
        <v>2996</v>
      </c>
      <c r="BLV296" t="s">
        <v>2424</v>
      </c>
      <c r="BLW296" t="s">
        <v>2912</v>
      </c>
      <c r="BLX296" t="s">
        <v>2940</v>
      </c>
      <c r="BLY296" t="s">
        <v>2463</v>
      </c>
      <c r="BLZ296" t="s">
        <v>2457</v>
      </c>
      <c r="BMA296" t="s">
        <v>2448</v>
      </c>
      <c r="BMB296" t="s">
        <v>2990</v>
      </c>
      <c r="BMG296" t="s">
        <v>2382</v>
      </c>
      <c r="BMH296" t="s">
        <v>2644</v>
      </c>
      <c r="BMI296" t="s">
        <v>2603</v>
      </c>
      <c r="BMJ296" t="s">
        <v>2508</v>
      </c>
      <c r="BMK296" t="s">
        <v>2607</v>
      </c>
      <c r="BML296" t="s">
        <v>2509</v>
      </c>
      <c r="BMM296" t="s">
        <v>2743</v>
      </c>
      <c r="BMN296" t="s">
        <v>2489</v>
      </c>
      <c r="BMS296" t="s">
        <v>2904</v>
      </c>
      <c r="BMT296" t="s">
        <v>3153</v>
      </c>
      <c r="BMU296" t="s">
        <v>3027</v>
      </c>
      <c r="BMV296" t="s">
        <v>3074</v>
      </c>
      <c r="BMW296" t="s">
        <v>2675</v>
      </c>
      <c r="BMX296" t="s">
        <v>2609</v>
      </c>
      <c r="BMY296" t="s">
        <v>2764</v>
      </c>
      <c r="BMZ296" t="s">
        <v>2409</v>
      </c>
      <c r="BNE296" t="s">
        <v>2948</v>
      </c>
      <c r="BNF296" t="s">
        <v>2856</v>
      </c>
      <c r="BNG296" t="s">
        <v>2856</v>
      </c>
      <c r="BNH296" t="s">
        <v>2947</v>
      </c>
      <c r="BNI296" t="s">
        <v>2569</v>
      </c>
      <c r="BNJ296" t="s">
        <v>2355</v>
      </c>
      <c r="BNK296" t="s">
        <v>2591</v>
      </c>
      <c r="BNL296" t="s">
        <v>2654</v>
      </c>
      <c r="BNQ296" t="s">
        <v>3245</v>
      </c>
      <c r="BNR296" t="s">
        <v>2886</v>
      </c>
      <c r="BNS296" t="s">
        <v>3245</v>
      </c>
      <c r="BNT296" t="s">
        <v>3173</v>
      </c>
      <c r="BNU296" t="s">
        <v>2442</v>
      </c>
      <c r="BNV296" t="s">
        <v>3116</v>
      </c>
      <c r="BNW296" t="s">
        <v>2611</v>
      </c>
      <c r="BNX296" t="s">
        <v>2763</v>
      </c>
      <c r="BOC296" t="s">
        <v>2568</v>
      </c>
      <c r="BOD296" t="s">
        <v>2782</v>
      </c>
      <c r="BOE296" t="s">
        <v>2870</v>
      </c>
      <c r="BOF296" t="s">
        <v>2602</v>
      </c>
      <c r="BOG296" t="s">
        <v>2586</v>
      </c>
      <c r="BOH296" t="s">
        <v>2616</v>
      </c>
      <c r="BOI296" t="s">
        <v>2348</v>
      </c>
      <c r="BOJ296" t="s">
        <v>2414</v>
      </c>
    </row>
    <row r="297" spans="1:1020 1028:1980 2064:2124" x14ac:dyDescent="0.15">
      <c r="A297" t="s">
        <v>3585</v>
      </c>
      <c r="U297" t="s">
        <v>3167</v>
      </c>
      <c r="V297" t="s">
        <v>3085</v>
      </c>
      <c r="W297" t="s">
        <v>3167</v>
      </c>
      <c r="X297" t="s">
        <v>3167</v>
      </c>
      <c r="BM297" t="s">
        <v>2183</v>
      </c>
      <c r="BO297" t="s">
        <v>2293</v>
      </c>
      <c r="BP297" t="s">
        <v>2300</v>
      </c>
      <c r="BQ297" t="s">
        <v>2586</v>
      </c>
      <c r="BR297" t="s">
        <v>2991</v>
      </c>
      <c r="BS297" t="s">
        <v>2931</v>
      </c>
      <c r="BT297">
        <f>52</f>
        <v>52</v>
      </c>
      <c r="DY297" t="s">
        <v>3084</v>
      </c>
      <c r="DZ297" t="s">
        <v>3167</v>
      </c>
      <c r="EA297" t="s">
        <v>3085</v>
      </c>
      <c r="EB297" t="s">
        <v>3167</v>
      </c>
      <c r="EK297" t="s">
        <v>3110</v>
      </c>
      <c r="EL297" t="s">
        <v>3131</v>
      </c>
      <c r="EM297" t="s">
        <v>3065</v>
      </c>
      <c r="EN297" t="s">
        <v>3110</v>
      </c>
      <c r="IO297" t="s">
        <v>3084</v>
      </c>
      <c r="IP297" t="s">
        <v>3354</v>
      </c>
      <c r="IQ297" t="s">
        <v>3354</v>
      </c>
      <c r="IR297" t="s">
        <v>3354</v>
      </c>
      <c r="JB297" t="s">
        <v>3167</v>
      </c>
      <c r="JC297" t="s">
        <v>3085</v>
      </c>
      <c r="JD297" t="s">
        <v>3085</v>
      </c>
      <c r="JG297" t="s">
        <v>3188</v>
      </c>
      <c r="JH297" t="s">
        <v>3269</v>
      </c>
      <c r="JI297" t="s">
        <v>3269</v>
      </c>
      <c r="JJ297" t="s">
        <v>3225</v>
      </c>
      <c r="JK297" t="s">
        <v>3225</v>
      </c>
      <c r="JL297" t="s">
        <v>3225</v>
      </c>
      <c r="JM297" t="s">
        <v>3085</v>
      </c>
      <c r="JN297" t="s">
        <v>3085</v>
      </c>
      <c r="JO297" t="s">
        <v>3085</v>
      </c>
      <c r="JP297" t="s">
        <v>3409</v>
      </c>
      <c r="JQ297" t="s">
        <v>3409</v>
      </c>
      <c r="MG297" t="s">
        <v>2551</v>
      </c>
      <c r="MH297">
        <f>39</f>
        <v>39</v>
      </c>
      <c r="PM297" t="s">
        <v>3167</v>
      </c>
      <c r="PN297" t="s">
        <v>3168</v>
      </c>
      <c r="PO297" t="s">
        <v>3168</v>
      </c>
      <c r="PP297" t="s">
        <v>3167</v>
      </c>
      <c r="QE297" t="s">
        <v>2867</v>
      </c>
      <c r="QF297" t="s">
        <v>2780</v>
      </c>
      <c r="QG297" t="s">
        <v>2898</v>
      </c>
      <c r="QW297" t="s">
        <v>2991</v>
      </c>
      <c r="QX297" t="s">
        <v>3002</v>
      </c>
      <c r="QY297">
        <f>76</f>
        <v>76</v>
      </c>
      <c r="QZ297" t="s">
        <v>3002</v>
      </c>
      <c r="RC297" t="s">
        <v>2530</v>
      </c>
      <c r="RD297" t="s">
        <v>2762</v>
      </c>
      <c r="RE297" t="s">
        <v>2611</v>
      </c>
      <c r="RF297" t="s">
        <v>2780</v>
      </c>
      <c r="RG297" t="s">
        <v>2990</v>
      </c>
      <c r="RH297" t="s">
        <v>2555</v>
      </c>
      <c r="RI297" t="s">
        <v>2767</v>
      </c>
      <c r="RJ297" t="s">
        <v>3031</v>
      </c>
      <c r="RK297" t="s">
        <v>2766</v>
      </c>
      <c r="RL297" t="s">
        <v>2813</v>
      </c>
      <c r="RM297" t="s">
        <v>2814</v>
      </c>
      <c r="RO297" t="s">
        <v>2778</v>
      </c>
      <c r="RP297" t="s">
        <v>2598</v>
      </c>
      <c r="RQ297" t="s">
        <v>2226</v>
      </c>
      <c r="RR297" t="s">
        <v>2512</v>
      </c>
      <c r="RS297" t="s">
        <v>2805</v>
      </c>
      <c r="RT297" t="s">
        <v>2975</v>
      </c>
      <c r="RU297" t="s">
        <v>2376</v>
      </c>
      <c r="RV297" t="s">
        <v>2540</v>
      </c>
      <c r="RW297" t="s">
        <v>2204</v>
      </c>
      <c r="RX297" t="s">
        <v>2749</v>
      </c>
      <c r="RY297" t="s">
        <v>2710</v>
      </c>
      <c r="SA297" t="s">
        <v>2479</v>
      </c>
      <c r="SB297" t="s">
        <v>2479</v>
      </c>
      <c r="SC297" t="s">
        <v>2479</v>
      </c>
      <c r="SD297" t="s">
        <v>2479</v>
      </c>
      <c r="SE297" t="s">
        <v>2479</v>
      </c>
      <c r="SF297" t="s">
        <v>2479</v>
      </c>
      <c r="SG297" t="s">
        <v>2479</v>
      </c>
      <c r="SH297" t="s">
        <v>2479</v>
      </c>
      <c r="SI297" t="s">
        <v>2479</v>
      </c>
      <c r="SJ297" t="s">
        <v>2479</v>
      </c>
      <c r="SK297" t="s">
        <v>2479</v>
      </c>
      <c r="SM297" t="s">
        <v>2251</v>
      </c>
      <c r="SN297" t="s">
        <v>2242</v>
      </c>
      <c r="SO297" t="s">
        <v>2580</v>
      </c>
      <c r="SP297" t="s">
        <v>2179</v>
      </c>
      <c r="SQ297" t="s">
        <v>2156</v>
      </c>
      <c r="SR297" t="s">
        <v>2223</v>
      </c>
      <c r="SS297" t="s">
        <v>2359</v>
      </c>
      <c r="ST297" t="s">
        <v>2137</v>
      </c>
      <c r="SU297" t="s">
        <v>2556</v>
      </c>
      <c r="SV297" t="s">
        <v>2556</v>
      </c>
      <c r="SW297" t="s">
        <v>2170</v>
      </c>
      <c r="SY297" t="s">
        <v>3031</v>
      </c>
      <c r="SZ297" t="s">
        <v>2872</v>
      </c>
      <c r="TA297" t="s">
        <v>2856</v>
      </c>
      <c r="TB297" t="s">
        <v>3089</v>
      </c>
      <c r="TC297" t="s">
        <v>2768</v>
      </c>
      <c r="TD297" t="s">
        <v>2675</v>
      </c>
      <c r="TE297" t="s">
        <v>2707</v>
      </c>
      <c r="TF297" t="s">
        <v>3074</v>
      </c>
      <c r="TG297" t="s">
        <v>3089</v>
      </c>
      <c r="TH297" t="s">
        <v>2441</v>
      </c>
      <c r="TI297" t="s">
        <v>2993</v>
      </c>
      <c r="TK297" t="s">
        <v>2443</v>
      </c>
      <c r="TL297" t="s">
        <v>2897</v>
      </c>
      <c r="TM297" t="s">
        <v>2620</v>
      </c>
      <c r="TN297" t="s">
        <v>2920</v>
      </c>
      <c r="TO297" t="s">
        <v>3144</v>
      </c>
      <c r="TP297" t="s">
        <v>2873</v>
      </c>
      <c r="TQ297" t="s">
        <v>3028</v>
      </c>
      <c r="TR297" t="s">
        <v>2813</v>
      </c>
      <c r="TS297" t="s">
        <v>2810</v>
      </c>
      <c r="TT297" t="s">
        <v>3042</v>
      </c>
      <c r="TU297" t="s">
        <v>2530</v>
      </c>
      <c r="VM297" t="s">
        <v>2934</v>
      </c>
      <c r="VN297" t="s">
        <v>3007</v>
      </c>
      <c r="VO297" t="s">
        <v>3068</v>
      </c>
      <c r="VP297" t="s">
        <v>2987</v>
      </c>
      <c r="VY297" t="s">
        <v>2376</v>
      </c>
      <c r="VZ297" t="s">
        <v>2218</v>
      </c>
      <c r="WA297" t="s">
        <v>2192</v>
      </c>
      <c r="WB297" t="s">
        <v>2184</v>
      </c>
      <c r="WK297" t="s">
        <v>2479</v>
      </c>
      <c r="WL297" t="s">
        <v>2479</v>
      </c>
      <c r="WM297" t="s">
        <v>2479</v>
      </c>
      <c r="WN297" t="s">
        <v>2479</v>
      </c>
      <c r="WW297" t="s">
        <v>2387</v>
      </c>
      <c r="WX297" t="s">
        <v>2291</v>
      </c>
      <c r="WY297" t="s">
        <v>2173</v>
      </c>
      <c r="WZ297" t="s">
        <v>2176</v>
      </c>
      <c r="XI297" t="s">
        <v>3060</v>
      </c>
      <c r="XJ297" t="s">
        <v>2962</v>
      </c>
      <c r="XK297" t="s">
        <v>2906</v>
      </c>
      <c r="XL297" t="s">
        <v>2461</v>
      </c>
      <c r="XU297" t="s">
        <v>2810</v>
      </c>
      <c r="XV297" t="s">
        <v>2623</v>
      </c>
      <c r="XW297" t="s">
        <v>2853</v>
      </c>
      <c r="XX297" t="s">
        <v>2623</v>
      </c>
      <c r="YG297" t="s">
        <v>2135</v>
      </c>
      <c r="YH297" t="s">
        <v>2424</v>
      </c>
      <c r="YI297" t="s">
        <v>3046</v>
      </c>
      <c r="YJ297" t="s">
        <v>2796</v>
      </c>
      <c r="YS297" t="s">
        <v>2497</v>
      </c>
      <c r="YT297" t="s">
        <v>2820</v>
      </c>
      <c r="YU297" t="s">
        <v>2569</v>
      </c>
      <c r="YV297" t="s">
        <v>2991</v>
      </c>
      <c r="ZE297" t="s">
        <v>2479</v>
      </c>
      <c r="ZF297" t="s">
        <v>2479</v>
      </c>
      <c r="ZG297" t="s">
        <v>2479</v>
      </c>
      <c r="ZH297" t="s">
        <v>2479</v>
      </c>
      <c r="ZQ297" t="s">
        <v>2697</v>
      </c>
      <c r="ZR297" t="s">
        <v>2470</v>
      </c>
      <c r="ZS297" t="s">
        <v>2163</v>
      </c>
      <c r="ZT297" t="s">
        <v>2475</v>
      </c>
      <c r="AAC297" t="s">
        <v>3030</v>
      </c>
      <c r="AAD297" t="s">
        <v>3035</v>
      </c>
      <c r="AAE297" t="s">
        <v>2983</v>
      </c>
      <c r="AAF297" t="s">
        <v>2519</v>
      </c>
      <c r="AAO297" t="s">
        <v>2850</v>
      </c>
      <c r="AAP297" t="s">
        <v>2554</v>
      </c>
      <c r="AAQ297" t="s">
        <v>2947</v>
      </c>
      <c r="AAR297" t="s">
        <v>2744</v>
      </c>
      <c r="ADU297" t="s">
        <v>2967</v>
      </c>
      <c r="ADV297" t="s">
        <v>2524</v>
      </c>
      <c r="ADW297" t="s">
        <v>3046</v>
      </c>
      <c r="ADX297" t="s">
        <v>2962</v>
      </c>
      <c r="AEG297" t="s">
        <v>2841</v>
      </c>
      <c r="AEH297" t="s">
        <v>2437</v>
      </c>
      <c r="AEI297" t="s">
        <v>2435</v>
      </c>
      <c r="AEJ297" t="s">
        <v>2283</v>
      </c>
      <c r="AES297" t="s">
        <v>2479</v>
      </c>
      <c r="AET297" t="s">
        <v>2479</v>
      </c>
      <c r="AEU297" t="s">
        <v>2479</v>
      </c>
      <c r="AEV297" t="s">
        <v>2479</v>
      </c>
      <c r="AFE297" t="s">
        <v>2293</v>
      </c>
      <c r="AFF297" t="s">
        <v>2305</v>
      </c>
      <c r="AFG297" t="s">
        <v>2243</v>
      </c>
      <c r="AFH297" t="s">
        <v>2491</v>
      </c>
      <c r="AFQ297" t="s">
        <v>2942</v>
      </c>
      <c r="AFR297" t="s">
        <v>2956</v>
      </c>
      <c r="AFS297" t="s">
        <v>2863</v>
      </c>
      <c r="AFT297" t="s">
        <v>2981</v>
      </c>
      <c r="AGC297" t="s">
        <v>2636</v>
      </c>
      <c r="AGD297" t="s">
        <v>2675</v>
      </c>
      <c r="AGE297" t="s">
        <v>2904</v>
      </c>
      <c r="AGF297" t="s">
        <v>2516</v>
      </c>
      <c r="AJE297" t="s">
        <v>2264</v>
      </c>
      <c r="AJG297" t="s">
        <v>2354</v>
      </c>
      <c r="AJH297" t="s">
        <v>2473</v>
      </c>
      <c r="AJI297" t="s">
        <v>2725</v>
      </c>
      <c r="AJJ297" t="s">
        <v>2698</v>
      </c>
      <c r="AJK297" t="s">
        <v>2329</v>
      </c>
      <c r="AJL297" t="s">
        <v>2736</v>
      </c>
      <c r="AJQ297" t="s">
        <v>2740</v>
      </c>
      <c r="AJS297" t="s">
        <v>2559</v>
      </c>
      <c r="AJT297" t="s">
        <v>2666</v>
      </c>
      <c r="AJU297" t="s">
        <v>2369</v>
      </c>
      <c r="AJV297" t="s">
        <v>2230</v>
      </c>
      <c r="AJW297" t="s">
        <v>2238</v>
      </c>
      <c r="AJX297" t="s">
        <v>2243</v>
      </c>
      <c r="AKC297" t="s">
        <v>2396</v>
      </c>
      <c r="AKE297" t="s">
        <v>2871</v>
      </c>
      <c r="AKF297" t="s">
        <v>2430</v>
      </c>
      <c r="AKG297" t="s">
        <v>2710</v>
      </c>
      <c r="AKH297" t="s">
        <v>2433</v>
      </c>
      <c r="AKI297" t="s">
        <v>2547</v>
      </c>
      <c r="AKJ297" t="s">
        <v>2758</v>
      </c>
      <c r="AKO297" t="s">
        <v>2294</v>
      </c>
      <c r="AKQ297" t="s">
        <v>2171</v>
      </c>
      <c r="AKR297" t="s">
        <v>2436</v>
      </c>
      <c r="AKS297" t="s">
        <v>2155</v>
      </c>
      <c r="AKT297" t="s">
        <v>2168</v>
      </c>
      <c r="AKU297" t="s">
        <v>2358</v>
      </c>
      <c r="AKV297" t="s">
        <v>2268</v>
      </c>
      <c r="ALA297" t="s">
        <v>2530</v>
      </c>
      <c r="ALC297" t="s">
        <v>2577</v>
      </c>
      <c r="ALD297" t="s">
        <v>2846</v>
      </c>
      <c r="ALE297" t="s">
        <v>2498</v>
      </c>
      <c r="ALF297" t="s">
        <v>2730</v>
      </c>
      <c r="ALG297" t="s">
        <v>2673</v>
      </c>
      <c r="ALH297" t="s">
        <v>2730</v>
      </c>
      <c r="ALM297" t="s">
        <v>2264</v>
      </c>
      <c r="ALO297" t="s">
        <v>2753</v>
      </c>
      <c r="ALP297" t="s">
        <v>2707</v>
      </c>
      <c r="ALQ297" t="s">
        <v>2850</v>
      </c>
      <c r="ALR297" t="s">
        <v>2876</v>
      </c>
      <c r="ALS297" t="s">
        <v>2609</v>
      </c>
      <c r="ALT297" t="s">
        <v>2707</v>
      </c>
      <c r="AMC297" t="s">
        <v>3173</v>
      </c>
      <c r="AMD297" t="s">
        <v>2945</v>
      </c>
      <c r="AME297" t="s">
        <v>2707</v>
      </c>
      <c r="AMF297" t="s">
        <v>3089</v>
      </c>
      <c r="AMO297" t="s">
        <v>2628</v>
      </c>
      <c r="AMP297" t="s">
        <v>2472</v>
      </c>
      <c r="AMQ297" t="s">
        <v>2492</v>
      </c>
      <c r="AMR297" t="s">
        <v>2711</v>
      </c>
      <c r="ANA297" t="s">
        <v>2479</v>
      </c>
      <c r="ANB297" t="s">
        <v>2479</v>
      </c>
      <c r="ANC297" t="s">
        <v>2479</v>
      </c>
      <c r="AND297" t="s">
        <v>2479</v>
      </c>
      <c r="ANM297" t="s">
        <v>2145</v>
      </c>
      <c r="ANN297" t="s">
        <v>2147</v>
      </c>
      <c r="ANO297" t="s">
        <v>2477</v>
      </c>
      <c r="ANP297" t="s">
        <v>2320</v>
      </c>
      <c r="ANY297" t="s">
        <v>2706</v>
      </c>
      <c r="ANZ297" t="s">
        <v>2974</v>
      </c>
      <c r="AOA297" t="s">
        <v>2411</v>
      </c>
      <c r="AOB297" t="s">
        <v>2762</v>
      </c>
      <c r="AOK297" t="s">
        <v>2768</v>
      </c>
      <c r="AOL297" t="s">
        <v>2855</v>
      </c>
      <c r="AOM297" t="s">
        <v>2856</v>
      </c>
      <c r="AON297" t="s">
        <v>2847</v>
      </c>
      <c r="AOW297" t="s">
        <v>2934</v>
      </c>
      <c r="AOX297" t="s">
        <v>2865</v>
      </c>
      <c r="AOY297" t="s">
        <v>2956</v>
      </c>
      <c r="AOZ297" t="s">
        <v>2912</v>
      </c>
      <c r="API297" t="s">
        <v>2207</v>
      </c>
      <c r="APJ297" t="s">
        <v>2624</v>
      </c>
      <c r="APK297" t="s">
        <v>2242</v>
      </c>
      <c r="APL297" t="s">
        <v>2217</v>
      </c>
      <c r="APU297" t="s">
        <v>2479</v>
      </c>
      <c r="APV297" t="s">
        <v>2479</v>
      </c>
      <c r="APW297" t="s">
        <v>2479</v>
      </c>
      <c r="APX297" t="s">
        <v>2479</v>
      </c>
      <c r="AQG297" t="s">
        <v>2477</v>
      </c>
      <c r="AQH297" t="s">
        <v>2321</v>
      </c>
      <c r="AQI297" t="s">
        <v>2304</v>
      </c>
      <c r="AQJ297" t="s">
        <v>2168</v>
      </c>
      <c r="AQS297" t="s">
        <v>2939</v>
      </c>
      <c r="AQT297" t="s">
        <v>2937</v>
      </c>
      <c r="AQU297" t="s">
        <v>2961</v>
      </c>
      <c r="AQV297" t="s">
        <v>2940</v>
      </c>
      <c r="ARE297" t="s">
        <v>2774</v>
      </c>
      <c r="ARF297" t="s">
        <v>2991</v>
      </c>
      <c r="ARG297" t="s">
        <v>2584</v>
      </c>
      <c r="ARH297" t="s">
        <v>2820</v>
      </c>
      <c r="ARQ297" t="s">
        <v>2599</v>
      </c>
      <c r="ARR297" t="s">
        <v>2609</v>
      </c>
      <c r="ARS297" t="s">
        <v>3196</v>
      </c>
      <c r="ART297" t="s">
        <v>2410</v>
      </c>
      <c r="ASC297" t="s">
        <v>2756</v>
      </c>
      <c r="ASD297" t="s">
        <v>2754</v>
      </c>
      <c r="ASE297" t="s">
        <v>2494</v>
      </c>
      <c r="ASF297" t="s">
        <v>2669</v>
      </c>
      <c r="ASO297" t="s">
        <v>2686</v>
      </c>
      <c r="ASP297" t="s">
        <v>2677</v>
      </c>
      <c r="ASQ297" t="s">
        <v>2500</v>
      </c>
      <c r="ASR297" t="s">
        <v>2756</v>
      </c>
      <c r="ATA297" t="s">
        <v>2346</v>
      </c>
      <c r="ATB297" t="s">
        <v>2169</v>
      </c>
      <c r="ATC297" t="s">
        <v>2156</v>
      </c>
      <c r="ATD297" t="s">
        <v>2277</v>
      </c>
      <c r="ATM297" t="s">
        <v>2199</v>
      </c>
      <c r="ATN297" t="s">
        <v>2554</v>
      </c>
      <c r="ATO297" t="s">
        <v>2752</v>
      </c>
      <c r="ATP297" t="s">
        <v>2840</v>
      </c>
      <c r="ATY297" t="s">
        <v>2512</v>
      </c>
      <c r="ATZ297" t="s">
        <v>2262</v>
      </c>
      <c r="AUA297" t="s">
        <v>2264</v>
      </c>
      <c r="AUB297" t="s">
        <v>2811</v>
      </c>
      <c r="AXE297" t="s">
        <v>2711</v>
      </c>
      <c r="AXF297" t="s">
        <v>2659</v>
      </c>
      <c r="AXQ297" t="s">
        <v>2666</v>
      </c>
      <c r="AXR297" t="s">
        <v>2188</v>
      </c>
      <c r="AYC297" t="s">
        <v>2285</v>
      </c>
      <c r="AYD297" t="s">
        <v>2405</v>
      </c>
      <c r="AYO297" t="s">
        <v>2971</v>
      </c>
      <c r="AYP297" t="s">
        <v>2655</v>
      </c>
      <c r="AZA297" t="s">
        <v>2212</v>
      </c>
      <c r="AZB297" t="s">
        <v>2184</v>
      </c>
      <c r="BBV297" t="s">
        <v>3047</v>
      </c>
      <c r="BBW297" t="s">
        <v>2968</v>
      </c>
      <c r="BBX297" t="s">
        <v>2638</v>
      </c>
      <c r="BCH297" t="s">
        <v>2742</v>
      </c>
      <c r="BCI297" t="s">
        <v>2846</v>
      </c>
      <c r="BCJ297" t="s">
        <v>2826</v>
      </c>
      <c r="BCT297" t="s">
        <v>2479</v>
      </c>
      <c r="BCU297" t="s">
        <v>2479</v>
      </c>
      <c r="BCV297" t="s">
        <v>2479</v>
      </c>
      <c r="BDF297" t="s">
        <v>2542</v>
      </c>
      <c r="BDG297" t="s">
        <v>2387</v>
      </c>
      <c r="BDH297" t="s">
        <v>2412</v>
      </c>
      <c r="BDR297" t="s">
        <v>2623</v>
      </c>
      <c r="BDS297" t="s">
        <v>2812</v>
      </c>
      <c r="BDT297" t="s">
        <v>2921</v>
      </c>
      <c r="BED297" t="s">
        <v>2804</v>
      </c>
      <c r="BEE297" t="s">
        <v>2529</v>
      </c>
      <c r="BEF297" t="s">
        <v>2565</v>
      </c>
      <c r="BUM297" t="s">
        <v>2553</v>
      </c>
      <c r="BUN297" t="s">
        <v>2585</v>
      </c>
      <c r="BUO297" t="s">
        <v>2751</v>
      </c>
      <c r="BUY297" t="s">
        <v>2778</v>
      </c>
      <c r="BUZ297" t="s">
        <v>2598</v>
      </c>
      <c r="BVA297" t="s">
        <v>2226</v>
      </c>
      <c r="BVK297" t="s">
        <v>2500</v>
      </c>
      <c r="BVL297" t="s">
        <v>2585</v>
      </c>
      <c r="BVM297" t="s">
        <v>2782</v>
      </c>
      <c r="BVW297" t="s">
        <v>2251</v>
      </c>
      <c r="BVX297" t="s">
        <v>2242</v>
      </c>
      <c r="BVY297" t="s">
        <v>2580</v>
      </c>
      <c r="BWI297" t="s">
        <v>2774</v>
      </c>
      <c r="BWJ297" t="s">
        <v>2531</v>
      </c>
      <c r="BWK297" t="s">
        <v>2811</v>
      </c>
      <c r="BWU297" t="s">
        <v>2443</v>
      </c>
      <c r="BWV297" t="s">
        <v>2897</v>
      </c>
      <c r="BWW297" t="s">
        <v>2620</v>
      </c>
    </row>
    <row r="298" spans="1:1020 1028:1980 2064:2124" x14ac:dyDescent="0.15">
      <c r="A298" t="s">
        <v>3586</v>
      </c>
      <c r="R298" t="s">
        <v>2269</v>
      </c>
      <c r="S298" t="s">
        <v>2775</v>
      </c>
      <c r="U298" t="s">
        <v>3131</v>
      </c>
      <c r="V298" t="s">
        <v>3168</v>
      </c>
      <c r="W298" t="s">
        <v>3131</v>
      </c>
      <c r="X298" t="s">
        <v>3110</v>
      </c>
      <c r="BQ298" t="s">
        <v>3131</v>
      </c>
      <c r="BR298" t="s">
        <v>3167</v>
      </c>
      <c r="BS298" t="s">
        <v>3085</v>
      </c>
      <c r="BT298" t="s">
        <v>3167</v>
      </c>
      <c r="DA298" t="s">
        <v>3084</v>
      </c>
      <c r="DB298" t="s">
        <v>3085</v>
      </c>
      <c r="DC298" t="s">
        <v>3085</v>
      </c>
      <c r="DD298" t="s">
        <v>3167</v>
      </c>
      <c r="DN298" t="s">
        <v>3085</v>
      </c>
      <c r="DO298" t="s">
        <v>3085</v>
      </c>
      <c r="DP298" t="s">
        <v>3084</v>
      </c>
      <c r="DY298" t="s">
        <v>3131</v>
      </c>
      <c r="DZ298" t="s">
        <v>3168</v>
      </c>
      <c r="EA298" t="s">
        <v>3167</v>
      </c>
      <c r="EB298" t="s">
        <v>3168</v>
      </c>
      <c r="EK298" t="s">
        <v>3131</v>
      </c>
      <c r="EL298" t="s">
        <v>3167</v>
      </c>
      <c r="EM298" t="s">
        <v>3085</v>
      </c>
      <c r="EN298" t="s">
        <v>3084</v>
      </c>
      <c r="GU298" t="s">
        <v>3359</v>
      </c>
      <c r="IK298" t="s">
        <v>2161</v>
      </c>
      <c r="IO298" t="s">
        <v>3168</v>
      </c>
      <c r="IP298" t="s">
        <v>3167</v>
      </c>
      <c r="IQ298" t="s">
        <v>3085</v>
      </c>
      <c r="IR298" t="s">
        <v>3084</v>
      </c>
      <c r="JB298" t="s">
        <v>3168</v>
      </c>
      <c r="JC298" t="s">
        <v>3167</v>
      </c>
      <c r="JD298" t="s">
        <v>3167</v>
      </c>
      <c r="JF298" t="s">
        <v>3421</v>
      </c>
      <c r="JG298" t="s">
        <v>3329</v>
      </c>
      <c r="JH298" t="s">
        <v>3454</v>
      </c>
      <c r="JI298" t="s">
        <v>3188</v>
      </c>
      <c r="JJ298" t="s">
        <v>3188</v>
      </c>
      <c r="JK298" t="s">
        <v>3190</v>
      </c>
      <c r="JL298" t="s">
        <v>3190</v>
      </c>
      <c r="JM298" t="s">
        <v>3085</v>
      </c>
      <c r="JN298" t="s">
        <v>3085</v>
      </c>
      <c r="JO298" t="s">
        <v>3409</v>
      </c>
      <c r="JP298" t="s">
        <v>3085</v>
      </c>
      <c r="JQ298" t="s">
        <v>3409</v>
      </c>
      <c r="PN298" t="s">
        <v>3354</v>
      </c>
      <c r="PO298" t="s">
        <v>3403</v>
      </c>
      <c r="PP298" t="s">
        <v>3350</v>
      </c>
      <c r="QX298" t="s">
        <v>2778</v>
      </c>
      <c r="QY298" t="s">
        <v>2883</v>
      </c>
      <c r="QZ298" t="s">
        <v>2347</v>
      </c>
      <c r="RB298" t="s">
        <v>2753</v>
      </c>
      <c r="RC298" t="s">
        <v>2913</v>
      </c>
      <c r="RD298" t="s">
        <v>3032</v>
      </c>
      <c r="RE298" t="s">
        <v>3179</v>
      </c>
      <c r="RF298" t="s">
        <v>2887</v>
      </c>
      <c r="RG298" t="s">
        <v>3150</v>
      </c>
      <c r="RH298" t="s">
        <v>2444</v>
      </c>
      <c r="RI298" t="s">
        <v>2450</v>
      </c>
      <c r="RJ298" t="s">
        <v>2449</v>
      </c>
      <c r="RK298" t="s">
        <v>2649</v>
      </c>
      <c r="RL298" t="s">
        <v>2824</v>
      </c>
      <c r="RM298" t="s">
        <v>2990</v>
      </c>
      <c r="RN298" t="s">
        <v>2825</v>
      </c>
      <c r="RO298" t="s">
        <v>2220</v>
      </c>
      <c r="RP298" t="s">
        <v>2476</v>
      </c>
      <c r="RQ298" t="s">
        <v>2662</v>
      </c>
      <c r="RR298" t="s">
        <v>2660</v>
      </c>
      <c r="RS298" t="s">
        <v>2624</v>
      </c>
      <c r="RT298" t="s">
        <v>2527</v>
      </c>
      <c r="RU298" t="s">
        <v>2665</v>
      </c>
      <c r="RV298" t="s">
        <v>2562</v>
      </c>
      <c r="RW298" t="s">
        <v>2475</v>
      </c>
      <c r="RX298" t="s">
        <v>2526</v>
      </c>
      <c r="RY298" t="s">
        <v>2666</v>
      </c>
      <c r="RZ298" t="s">
        <v>2485</v>
      </c>
      <c r="SA298" t="s">
        <v>2946</v>
      </c>
      <c r="SB298" t="s">
        <v>2535</v>
      </c>
      <c r="SC298" t="s">
        <v>2479</v>
      </c>
      <c r="SD298" t="s">
        <v>2479</v>
      </c>
      <c r="SE298" t="s">
        <v>2479</v>
      </c>
      <c r="SF298" t="s">
        <v>2479</v>
      </c>
      <c r="SG298" t="s">
        <v>2479</v>
      </c>
      <c r="SH298" t="s">
        <v>2479</v>
      </c>
      <c r="SI298" t="s">
        <v>2479</v>
      </c>
      <c r="SJ298" t="s">
        <v>2479</v>
      </c>
      <c r="SK298" t="s">
        <v>2479</v>
      </c>
      <c r="SL298" t="s">
        <v>2849</v>
      </c>
      <c r="SM298" t="s">
        <v>2737</v>
      </c>
      <c r="SN298" t="s">
        <v>2737</v>
      </c>
      <c r="SO298" t="s">
        <v>2329</v>
      </c>
      <c r="SP298" t="s">
        <v>2692</v>
      </c>
      <c r="SQ298" t="s">
        <v>2914</v>
      </c>
      <c r="SR298" t="s">
        <v>2851</v>
      </c>
      <c r="SS298" t="s">
        <v>2973</v>
      </c>
      <c r="ST298" t="s">
        <v>2504</v>
      </c>
      <c r="SU298" t="s">
        <v>2590</v>
      </c>
      <c r="SV298" t="s">
        <v>2490</v>
      </c>
      <c r="SW298" t="s">
        <v>2490</v>
      </c>
      <c r="SX298" t="s">
        <v>2510</v>
      </c>
      <c r="SY298" t="s">
        <v>2611</v>
      </c>
      <c r="SZ298" t="s">
        <v>2990</v>
      </c>
      <c r="TA298" t="s">
        <v>3144</v>
      </c>
      <c r="TB298" t="s">
        <v>2456</v>
      </c>
      <c r="TC298" t="s">
        <v>2266</v>
      </c>
      <c r="TD298" t="s">
        <v>2858</v>
      </c>
      <c r="TE298" t="s">
        <v>3028</v>
      </c>
      <c r="TF298" t="s">
        <v>2815</v>
      </c>
      <c r="TG298" t="s">
        <v>3031</v>
      </c>
      <c r="TH298" t="s">
        <v>2874</v>
      </c>
      <c r="TI298" t="s">
        <v>2622</v>
      </c>
      <c r="TJ298" t="s">
        <v>2947</v>
      </c>
      <c r="TK298" t="s">
        <v>2260</v>
      </c>
      <c r="TL298" t="s">
        <v>2259</v>
      </c>
      <c r="TM298" t="s">
        <v>2568</v>
      </c>
      <c r="TN298" t="s">
        <v>2511</v>
      </c>
      <c r="TO298" t="s">
        <v>2811</v>
      </c>
      <c r="TP298" t="s">
        <v>2792</v>
      </c>
      <c r="TQ298" t="s">
        <v>2805</v>
      </c>
      <c r="TR298" t="s">
        <v>2570</v>
      </c>
      <c r="TS298" t="s">
        <v>2826</v>
      </c>
      <c r="TT298" t="s">
        <v>2947</v>
      </c>
      <c r="TU298" t="s">
        <v>2584</v>
      </c>
      <c r="UE298" t="s">
        <v>2479</v>
      </c>
      <c r="UQ298" t="s">
        <v>2479</v>
      </c>
      <c r="VC298" t="s">
        <v>2479</v>
      </c>
      <c r="VJ298" t="s">
        <v>2636</v>
      </c>
      <c r="VK298" t="s">
        <v>2348</v>
      </c>
      <c r="VM298" t="s">
        <v>2814</v>
      </c>
      <c r="VN298" t="s">
        <v>2262</v>
      </c>
      <c r="VO298" t="s">
        <v>2765</v>
      </c>
      <c r="VP298" t="s">
        <v>2626</v>
      </c>
      <c r="VV298" t="s">
        <v>2578</v>
      </c>
      <c r="VW298" t="s">
        <v>2352</v>
      </c>
      <c r="VY298" t="s">
        <v>2535</v>
      </c>
      <c r="VZ298" t="s">
        <v>2258</v>
      </c>
      <c r="WA298" t="s">
        <v>2537</v>
      </c>
      <c r="WB298" t="s">
        <v>2534</v>
      </c>
      <c r="WH298" t="s">
        <v>2850</v>
      </c>
      <c r="WI298" t="s">
        <v>2553</v>
      </c>
      <c r="WK298" t="s">
        <v>2479</v>
      </c>
      <c r="WL298" t="s">
        <v>2479</v>
      </c>
      <c r="WM298" t="s">
        <v>2479</v>
      </c>
      <c r="WN298" t="s">
        <v>2479</v>
      </c>
      <c r="WT298" t="s">
        <v>2885</v>
      </c>
      <c r="WU298" t="s">
        <v>2505</v>
      </c>
      <c r="WW298" t="s">
        <v>2416</v>
      </c>
      <c r="WX298" t="s">
        <v>2534</v>
      </c>
      <c r="WY298" t="s">
        <v>2644</v>
      </c>
      <c r="WZ298" t="s">
        <v>2600</v>
      </c>
      <c r="XF298" t="s">
        <v>2810</v>
      </c>
      <c r="XG298" t="s">
        <v>2826</v>
      </c>
      <c r="XI298" t="s">
        <v>2518</v>
      </c>
      <c r="XJ298" t="s">
        <v>2455</v>
      </c>
      <c r="XK298" t="s">
        <v>2890</v>
      </c>
      <c r="XL298" t="s">
        <v>2897</v>
      </c>
      <c r="XR298" t="s">
        <v>2511</v>
      </c>
      <c r="XS298" t="s">
        <v>2597</v>
      </c>
      <c r="XU298" t="s">
        <v>2646</v>
      </c>
      <c r="XV298" t="s">
        <v>2859</v>
      </c>
      <c r="XW298" t="s">
        <v>2807</v>
      </c>
      <c r="XX298" t="s">
        <v>2712</v>
      </c>
      <c r="YC298" t="s">
        <v>2957</v>
      </c>
      <c r="YG298" t="s">
        <v>2957</v>
      </c>
      <c r="YH298" t="s">
        <v>2940</v>
      </c>
      <c r="YI298" t="s">
        <v>2963</v>
      </c>
      <c r="YJ298" t="s">
        <v>2864</v>
      </c>
      <c r="YO298" t="s">
        <v>2358</v>
      </c>
      <c r="YS298" t="s">
        <v>2360</v>
      </c>
      <c r="YT298" t="s">
        <v>2572</v>
      </c>
      <c r="YU298" t="s">
        <v>2327</v>
      </c>
      <c r="YV298" t="s">
        <v>2327</v>
      </c>
      <c r="ZA298" t="s">
        <v>2723</v>
      </c>
      <c r="ZE298" t="s">
        <v>2479</v>
      </c>
      <c r="ZF298" t="s">
        <v>2479</v>
      </c>
      <c r="ZG298" t="s">
        <v>2479</v>
      </c>
      <c r="ZH298" t="s">
        <v>2479</v>
      </c>
      <c r="ZM298" t="s">
        <v>2473</v>
      </c>
      <c r="ZQ298" t="s">
        <v>2882</v>
      </c>
      <c r="ZR298" t="s">
        <v>2328</v>
      </c>
      <c r="ZS298" t="s">
        <v>2656</v>
      </c>
      <c r="ZT298" t="s">
        <v>2327</v>
      </c>
      <c r="ZY298" t="s">
        <v>2898</v>
      </c>
      <c r="AAC298" t="s">
        <v>3039</v>
      </c>
      <c r="AAD298" t="s">
        <v>3032</v>
      </c>
      <c r="AAE298" t="s">
        <v>2932</v>
      </c>
      <c r="AAF298" t="s">
        <v>2887</v>
      </c>
      <c r="AAK298" t="s">
        <v>2585</v>
      </c>
      <c r="AAO298" t="s">
        <v>2744</v>
      </c>
      <c r="AAP298" t="s">
        <v>2578</v>
      </c>
      <c r="AAQ298" t="s">
        <v>2500</v>
      </c>
      <c r="AAR298" t="s">
        <v>2532</v>
      </c>
      <c r="ADU298" t="s">
        <v>2610</v>
      </c>
      <c r="ADV298" t="s">
        <v>2610</v>
      </c>
      <c r="ADW298" t="s">
        <v>2952</v>
      </c>
      <c r="ADX298" t="s">
        <v>2890</v>
      </c>
      <c r="AEG298" t="s">
        <v>2406</v>
      </c>
      <c r="AEH298" t="s">
        <v>2563</v>
      </c>
      <c r="AEI298" t="s">
        <v>2694</v>
      </c>
      <c r="AEJ298" t="s">
        <v>2388</v>
      </c>
      <c r="AES298" t="s">
        <v>2479</v>
      </c>
      <c r="AET298" t="s">
        <v>2479</v>
      </c>
      <c r="AEU298" t="s">
        <v>2479</v>
      </c>
      <c r="AEV298" t="s">
        <v>2479</v>
      </c>
      <c r="AFE298" t="s">
        <v>2490</v>
      </c>
      <c r="AFF298" t="s">
        <v>2739</v>
      </c>
      <c r="AFG298" t="s">
        <v>2914</v>
      </c>
      <c r="AFH298" t="s">
        <v>2493</v>
      </c>
      <c r="AFQ298" t="s">
        <v>3059</v>
      </c>
      <c r="AFR298" t="s">
        <v>3074</v>
      </c>
      <c r="AFS298" t="s">
        <v>3144</v>
      </c>
      <c r="AFT298" t="s">
        <v>2903</v>
      </c>
      <c r="AGC298" t="s">
        <v>2766</v>
      </c>
      <c r="AGD298" t="s">
        <v>2814</v>
      </c>
      <c r="AGE298" t="s">
        <v>2609</v>
      </c>
      <c r="AGF298" t="s">
        <v>2262</v>
      </c>
      <c r="AGO298" t="s">
        <v>3059</v>
      </c>
      <c r="AGP298" t="s">
        <v>2457</v>
      </c>
      <c r="AGQ298" t="s">
        <v>3115</v>
      </c>
      <c r="AGR298" t="s">
        <v>2456</v>
      </c>
      <c r="AHA298" t="s">
        <v>2397</v>
      </c>
      <c r="AHB298" t="s">
        <v>2400</v>
      </c>
      <c r="AHC298" t="s">
        <v>2200</v>
      </c>
      <c r="AHD298" t="s">
        <v>2163</v>
      </c>
      <c r="AHM298" t="s">
        <v>2479</v>
      </c>
      <c r="AHN298" t="s">
        <v>2479</v>
      </c>
      <c r="AHO298" t="s">
        <v>2479</v>
      </c>
      <c r="AHP298" t="s">
        <v>2479</v>
      </c>
      <c r="AHY298" t="s">
        <v>2547</v>
      </c>
      <c r="AHZ298" t="s">
        <v>2191</v>
      </c>
      <c r="AIA298" t="s">
        <v>2501</v>
      </c>
      <c r="AIB298" t="s">
        <v>2547</v>
      </c>
      <c r="AIK298" t="s">
        <v>2977</v>
      </c>
      <c r="AIL298" t="s">
        <v>2620</v>
      </c>
      <c r="AIM298" t="s">
        <v>3032</v>
      </c>
      <c r="AIN298" t="s">
        <v>2766</v>
      </c>
      <c r="AIW298" t="s">
        <v>2990</v>
      </c>
      <c r="AIX298" t="s">
        <v>2555</v>
      </c>
      <c r="AIY298" t="s">
        <v>2623</v>
      </c>
      <c r="AIZ298" t="s">
        <v>2262</v>
      </c>
      <c r="AJI298" t="s">
        <v>2706</v>
      </c>
      <c r="AJJ298" t="s">
        <v>2875</v>
      </c>
      <c r="AJK298" t="s">
        <v>2817</v>
      </c>
      <c r="AJL298" t="s">
        <v>3089</v>
      </c>
      <c r="AJU298" t="s">
        <v>2729</v>
      </c>
      <c r="AJV298" t="s">
        <v>2351</v>
      </c>
      <c r="AJW298" t="s">
        <v>2536</v>
      </c>
      <c r="AJX298" t="s">
        <v>2852</v>
      </c>
      <c r="AKG298" t="s">
        <v>2479</v>
      </c>
      <c r="AKH298" t="s">
        <v>2479</v>
      </c>
      <c r="AKI298" t="s">
        <v>2479</v>
      </c>
      <c r="AKJ298" t="s">
        <v>2479</v>
      </c>
      <c r="AKS298" t="s">
        <v>2643</v>
      </c>
      <c r="AKT298" t="s">
        <v>2632</v>
      </c>
      <c r="AKU298" t="s">
        <v>2410</v>
      </c>
      <c r="AKV298" t="s">
        <v>2751</v>
      </c>
      <c r="ALE298" t="s">
        <v>2566</v>
      </c>
      <c r="ALF298" t="s">
        <v>2824</v>
      </c>
      <c r="ALG298" t="s">
        <v>2904</v>
      </c>
      <c r="ALH298" t="s">
        <v>3074</v>
      </c>
      <c r="ALQ298" t="s">
        <v>2351</v>
      </c>
      <c r="ALR298" t="s">
        <v>2555</v>
      </c>
      <c r="ALS298" t="s">
        <v>2778</v>
      </c>
      <c r="ALT298" t="s">
        <v>2550</v>
      </c>
      <c r="AMC298" t="s">
        <v>2752</v>
      </c>
      <c r="AMD298" t="s">
        <v>2446</v>
      </c>
      <c r="AME298" t="s">
        <v>2939</v>
      </c>
      <c r="AMF298" t="s">
        <v>2687</v>
      </c>
      <c r="AMO298" t="s">
        <v>2682</v>
      </c>
      <c r="AMP298" t="s">
        <v>2738</v>
      </c>
      <c r="AMQ298" t="s">
        <v>2484</v>
      </c>
      <c r="AMR298" t="s">
        <v>2511</v>
      </c>
      <c r="ANA298" t="s">
        <v>2479</v>
      </c>
      <c r="ANB298" t="s">
        <v>2479</v>
      </c>
      <c r="ANC298" t="s">
        <v>2479</v>
      </c>
      <c r="AND298" t="s">
        <v>2479</v>
      </c>
      <c r="ANM298" t="s">
        <v>2618</v>
      </c>
      <c r="ANN298" t="s">
        <v>2549</v>
      </c>
      <c r="ANO298" t="s">
        <v>2690</v>
      </c>
      <c r="ANP298" t="s">
        <v>2604</v>
      </c>
      <c r="ANY298" t="s">
        <v>2876</v>
      </c>
      <c r="ANZ298" t="s">
        <v>2904</v>
      </c>
      <c r="AOA298" t="s">
        <v>2719</v>
      </c>
      <c r="AOB298" t="s">
        <v>2976</v>
      </c>
      <c r="AOK298" t="s">
        <v>2554</v>
      </c>
      <c r="AOL298" t="s">
        <v>2500</v>
      </c>
      <c r="AOM298" t="s">
        <v>2859</v>
      </c>
      <c r="AON298" t="s">
        <v>2751</v>
      </c>
      <c r="AOX298" t="s">
        <v>2980</v>
      </c>
      <c r="AOY298" t="s">
        <v>2988</v>
      </c>
      <c r="AOZ298" t="s">
        <v>3007</v>
      </c>
      <c r="APJ298" t="s">
        <v>2627</v>
      </c>
      <c r="APK298" t="s">
        <v>2931</v>
      </c>
      <c r="APL298" t="s">
        <v>2259</v>
      </c>
      <c r="APV298" t="s">
        <v>2479</v>
      </c>
      <c r="APW298" t="s">
        <v>2479</v>
      </c>
      <c r="APX298" t="s">
        <v>2479</v>
      </c>
      <c r="AQH298" t="s">
        <v>2831</v>
      </c>
      <c r="AQI298" t="s">
        <v>2489</v>
      </c>
      <c r="AQJ298" t="s">
        <v>2822</v>
      </c>
      <c r="AQT298" t="s">
        <v>2927</v>
      </c>
      <c r="AQU298" t="s">
        <v>2978</v>
      </c>
      <c r="AQV298" t="s">
        <v>2988</v>
      </c>
      <c r="ARF298" t="s">
        <v>2607</v>
      </c>
      <c r="ARG298" t="s">
        <v>2597</v>
      </c>
      <c r="ARH298" t="s">
        <v>2533</v>
      </c>
      <c r="ARR298" t="s">
        <v>2210</v>
      </c>
      <c r="ARS298" t="s">
        <v>2546</v>
      </c>
      <c r="ART298" t="s">
        <v>2651</v>
      </c>
      <c r="ASD298" t="s">
        <v>2373</v>
      </c>
      <c r="ASE298" t="s">
        <v>2782</v>
      </c>
      <c r="ASF298" t="s">
        <v>2512</v>
      </c>
      <c r="ASP298" t="s">
        <v>2327</v>
      </c>
      <c r="ASQ298" t="s">
        <v>2885</v>
      </c>
      <c r="ASR298" t="s">
        <v>2474</v>
      </c>
      <c r="ATB298" t="s">
        <v>2259</v>
      </c>
      <c r="ATC298" t="s">
        <v>3033</v>
      </c>
      <c r="ATD298" t="s">
        <v>2817</v>
      </c>
      <c r="ATN298" t="s">
        <v>2651</v>
      </c>
      <c r="ATO298" t="s">
        <v>2376</v>
      </c>
      <c r="ATP298" t="s">
        <v>2851</v>
      </c>
      <c r="ATZ298" t="s">
        <v>2751</v>
      </c>
      <c r="AUA298" t="s">
        <v>2946</v>
      </c>
      <c r="AUB298" t="s">
        <v>2790</v>
      </c>
      <c r="AUL298" t="s">
        <v>2933</v>
      </c>
      <c r="AUM298" t="s">
        <v>2892</v>
      </c>
      <c r="AUN298" t="s">
        <v>2978</v>
      </c>
      <c r="AUX298" t="s">
        <v>2604</v>
      </c>
      <c r="AUY298" t="s">
        <v>2352</v>
      </c>
      <c r="AUZ298" t="s">
        <v>2409</v>
      </c>
      <c r="AVJ298" t="s">
        <v>2479</v>
      </c>
      <c r="AVK298" t="s">
        <v>2479</v>
      </c>
      <c r="AVL298" t="s">
        <v>2479</v>
      </c>
      <c r="AVV298" t="s">
        <v>2500</v>
      </c>
      <c r="AVW298" t="s">
        <v>2396</v>
      </c>
      <c r="AVX298" t="s">
        <v>2602</v>
      </c>
      <c r="AWH298" t="s">
        <v>2982</v>
      </c>
      <c r="AWI298" t="s">
        <v>2940</v>
      </c>
      <c r="AWJ298" t="s">
        <v>2892</v>
      </c>
      <c r="AWT298" t="s">
        <v>2259</v>
      </c>
      <c r="AWU298" t="s">
        <v>2915</v>
      </c>
      <c r="AWV298" t="s">
        <v>2782</v>
      </c>
      <c r="BBV298" t="s">
        <v>2719</v>
      </c>
      <c r="BBW298" t="s">
        <v>3244</v>
      </c>
      <c r="BBX298" t="s">
        <v>2939</v>
      </c>
      <c r="BCH298" t="s">
        <v>2534</v>
      </c>
      <c r="BCI298" t="s">
        <v>2880</v>
      </c>
      <c r="BCJ298" t="s">
        <v>2833</v>
      </c>
      <c r="BCT298" t="s">
        <v>2479</v>
      </c>
      <c r="BCU298" t="s">
        <v>2479</v>
      </c>
      <c r="BCV298" t="s">
        <v>2479</v>
      </c>
      <c r="BDF298" t="s">
        <v>2265</v>
      </c>
      <c r="BDG298" t="s">
        <v>2847</v>
      </c>
      <c r="BDH298" t="s">
        <v>2408</v>
      </c>
      <c r="BDR298" t="s">
        <v>2626</v>
      </c>
      <c r="BDS298" t="s">
        <v>2812</v>
      </c>
      <c r="BDT298" t="s">
        <v>2814</v>
      </c>
      <c r="BED298" t="s">
        <v>2170</v>
      </c>
      <c r="BEE298" t="s">
        <v>2332</v>
      </c>
      <c r="BEF298" t="s">
        <v>2157</v>
      </c>
    </row>
    <row r="299" spans="1:1020 1028:1980 2064:2124" x14ac:dyDescent="0.15">
      <c r="A299" t="s">
        <v>3587</v>
      </c>
      <c r="Q299" t="s">
        <v>2318</v>
      </c>
      <c r="R299" t="s">
        <v>2321</v>
      </c>
      <c r="S299" t="s">
        <v>2206</v>
      </c>
      <c r="T299" t="s">
        <v>2340</v>
      </c>
      <c r="U299" t="s">
        <v>3065</v>
      </c>
      <c r="V299" t="s">
        <v>2407</v>
      </c>
      <c r="W299">
        <f>67</f>
        <v>67</v>
      </c>
      <c r="X299" t="s">
        <v>2432</v>
      </c>
      <c r="BQ299" t="s">
        <v>3110</v>
      </c>
      <c r="BR299" t="s">
        <v>3065</v>
      </c>
      <c r="BS299">
        <f>99</f>
        <v>99</v>
      </c>
      <c r="BT299" t="s">
        <v>3110</v>
      </c>
      <c r="CJ299" t="s">
        <v>2838</v>
      </c>
      <c r="CK299" t="s">
        <v>2836</v>
      </c>
      <c r="CL299" t="s">
        <v>2425</v>
      </c>
      <c r="CM299">
        <f>17</f>
        <v>17</v>
      </c>
      <c r="CN299" t="s">
        <v>2457</v>
      </c>
      <c r="CO299" t="s">
        <v>2926</v>
      </c>
      <c r="CP299" t="s">
        <v>2926</v>
      </c>
      <c r="CQ299" t="s">
        <v>2926</v>
      </c>
      <c r="CR299" t="s">
        <v>2921</v>
      </c>
      <c r="DA299" t="s">
        <v>3168</v>
      </c>
      <c r="DB299" t="s">
        <v>3168</v>
      </c>
      <c r="DC299" t="s">
        <v>3131</v>
      </c>
      <c r="DD299" t="s">
        <v>3167</v>
      </c>
      <c r="DN299" t="s">
        <v>3085</v>
      </c>
      <c r="DO299" t="s">
        <v>3084</v>
      </c>
      <c r="DP299" t="s">
        <v>3085</v>
      </c>
      <c r="DY299" t="s">
        <v>3110</v>
      </c>
      <c r="DZ299" t="s">
        <v>3131</v>
      </c>
      <c r="EA299" t="s">
        <v>3168</v>
      </c>
      <c r="EB299" t="s">
        <v>3167</v>
      </c>
      <c r="EL299" t="s">
        <v>2183</v>
      </c>
      <c r="EM299" t="s">
        <v>3065</v>
      </c>
      <c r="EN299" t="s">
        <v>3131</v>
      </c>
      <c r="GM299" t="s">
        <v>3112</v>
      </c>
      <c r="GN299" t="s">
        <v>3127</v>
      </c>
      <c r="GS299" t="s">
        <v>3146</v>
      </c>
      <c r="GU299" t="s">
        <v>3158</v>
      </c>
      <c r="IO299" t="s">
        <v>3168</v>
      </c>
      <c r="IP299" t="s">
        <v>3085</v>
      </c>
      <c r="IQ299" t="s">
        <v>3085</v>
      </c>
      <c r="IR299" t="s">
        <v>3084</v>
      </c>
      <c r="JA299">
        <f>76</f>
        <v>76</v>
      </c>
      <c r="JB299" t="s">
        <v>2300</v>
      </c>
      <c r="JC299">
        <f>58</f>
        <v>58</v>
      </c>
      <c r="JD299">
        <f>65</f>
        <v>65</v>
      </c>
      <c r="JG299" t="s">
        <v>3228</v>
      </c>
      <c r="JH299" t="s">
        <v>3322</v>
      </c>
      <c r="JI299" t="s">
        <v>3480</v>
      </c>
      <c r="JJ299" t="s">
        <v>3188</v>
      </c>
      <c r="JK299" t="s">
        <v>3181</v>
      </c>
      <c r="JL299">
        <f>186</f>
        <v>186</v>
      </c>
      <c r="JM299" t="s">
        <v>3167</v>
      </c>
      <c r="JN299" t="s">
        <v>3167</v>
      </c>
      <c r="JO299" t="s">
        <v>3167</v>
      </c>
      <c r="JP299" t="s">
        <v>3167</v>
      </c>
      <c r="JQ299" t="s">
        <v>3409</v>
      </c>
      <c r="PM299" t="s">
        <v>3065</v>
      </c>
      <c r="PN299" t="s">
        <v>3065</v>
      </c>
      <c r="PO299" t="s">
        <v>3110</v>
      </c>
      <c r="PP299" t="s">
        <v>3110</v>
      </c>
      <c r="QW299" t="s">
        <v>2740</v>
      </c>
      <c r="QX299" t="s">
        <v>2827</v>
      </c>
      <c r="QY299" t="s">
        <v>2778</v>
      </c>
      <c r="QZ299" t="s">
        <v>2991</v>
      </c>
      <c r="RC299" t="s">
        <v>2329</v>
      </c>
      <c r="RD299" t="s">
        <v>2885</v>
      </c>
      <c r="RE299" t="s">
        <v>2778</v>
      </c>
      <c r="RF299" t="s">
        <v>2850</v>
      </c>
      <c r="RG299" t="s">
        <v>2259</v>
      </c>
      <c r="RH299" t="s">
        <v>2598</v>
      </c>
      <c r="RI299" t="s">
        <v>2395</v>
      </c>
      <c r="RJ299" t="s">
        <v>2532</v>
      </c>
      <c r="RK299" t="s">
        <v>2602</v>
      </c>
      <c r="RL299" t="s">
        <v>2930</v>
      </c>
      <c r="RM299" t="s">
        <v>2750</v>
      </c>
      <c r="RO299" t="s">
        <v>2509</v>
      </c>
      <c r="RP299" t="s">
        <v>2727</v>
      </c>
      <c r="RQ299" t="s">
        <v>2415</v>
      </c>
      <c r="RR299" t="s">
        <v>2650</v>
      </c>
      <c r="RS299" t="s">
        <v>2657</v>
      </c>
      <c r="RT299" t="s">
        <v>2574</v>
      </c>
      <c r="RU299" t="s">
        <v>2483</v>
      </c>
      <c r="RV299" t="s">
        <v>2547</v>
      </c>
      <c r="RW299" t="s">
        <v>2375</v>
      </c>
      <c r="RX299" t="s">
        <v>2654</v>
      </c>
      <c r="RY299" t="s">
        <v>2682</v>
      </c>
      <c r="SA299" t="s">
        <v>2484</v>
      </c>
      <c r="SB299" t="s">
        <v>2972</v>
      </c>
      <c r="SC299" t="s">
        <v>2930</v>
      </c>
      <c r="SD299" t="s">
        <v>2479</v>
      </c>
      <c r="SE299" t="s">
        <v>2743</v>
      </c>
      <c r="SF299" t="s">
        <v>2790</v>
      </c>
      <c r="SG299" t="s">
        <v>2479</v>
      </c>
      <c r="SH299" t="s">
        <v>2479</v>
      </c>
      <c r="SI299" t="s">
        <v>2479</v>
      </c>
      <c r="SJ299" t="s">
        <v>2479</v>
      </c>
      <c r="SK299" t="s">
        <v>2479</v>
      </c>
      <c r="SM299" t="s">
        <v>2497</v>
      </c>
      <c r="SN299" t="s">
        <v>2685</v>
      </c>
      <c r="SO299" t="s">
        <v>2498</v>
      </c>
      <c r="SP299" t="s">
        <v>2505</v>
      </c>
      <c r="SQ299" t="s">
        <v>2692</v>
      </c>
      <c r="SR299" t="s">
        <v>2849</v>
      </c>
      <c r="SS299" t="s">
        <v>2591</v>
      </c>
      <c r="ST299" t="s">
        <v>2851</v>
      </c>
      <c r="SU299" t="s">
        <v>2680</v>
      </c>
      <c r="SV299" t="s">
        <v>2656</v>
      </c>
      <c r="SW299" t="s">
        <v>2789</v>
      </c>
      <c r="SY299" t="s">
        <v>2975</v>
      </c>
      <c r="SZ299" t="s">
        <v>2417</v>
      </c>
      <c r="TA299" t="s">
        <v>2750</v>
      </c>
      <c r="TB299" t="s">
        <v>2554</v>
      </c>
      <c r="TC299" t="s">
        <v>2396</v>
      </c>
      <c r="TD299" t="s">
        <v>2392</v>
      </c>
      <c r="TE299" t="s">
        <v>2263</v>
      </c>
      <c r="TF299" t="s">
        <v>2930</v>
      </c>
      <c r="TG299" t="s">
        <v>2645</v>
      </c>
      <c r="TH299" t="s">
        <v>2820</v>
      </c>
      <c r="TI299" t="s">
        <v>2918</v>
      </c>
      <c r="TK299" t="s">
        <v>2425</v>
      </c>
      <c r="TL299" t="s">
        <v>3033</v>
      </c>
      <c r="TM299" t="s">
        <v>2990</v>
      </c>
      <c r="TN299" t="s">
        <v>3039</v>
      </c>
      <c r="TO299" t="s">
        <v>2622</v>
      </c>
      <c r="TP299" t="s">
        <v>2817</v>
      </c>
      <c r="TQ299" t="s">
        <v>2850</v>
      </c>
      <c r="TR299" t="s">
        <v>2531</v>
      </c>
      <c r="TS299" t="s">
        <v>2259</v>
      </c>
      <c r="TT299" t="s">
        <v>2751</v>
      </c>
      <c r="TU299" t="s">
        <v>2751</v>
      </c>
      <c r="TW299" t="s">
        <v>2479</v>
      </c>
      <c r="TX299" t="s">
        <v>2479</v>
      </c>
      <c r="UC299" t="s">
        <v>2479</v>
      </c>
      <c r="UE299" t="s">
        <v>2479</v>
      </c>
      <c r="UI299" t="s">
        <v>2479</v>
      </c>
      <c r="UJ299" t="s">
        <v>2479</v>
      </c>
      <c r="UO299" t="s">
        <v>2479</v>
      </c>
      <c r="UQ299" t="s">
        <v>2479</v>
      </c>
      <c r="UU299" t="s">
        <v>2479</v>
      </c>
      <c r="UV299" t="s">
        <v>2479</v>
      </c>
      <c r="VA299" t="s">
        <v>2479</v>
      </c>
      <c r="VC299" t="s">
        <v>2479</v>
      </c>
      <c r="VI299" t="s">
        <v>2804</v>
      </c>
      <c r="VJ299" t="s">
        <v>3042</v>
      </c>
      <c r="VK299" t="s">
        <v>2284</v>
      </c>
      <c r="VL299" t="s">
        <v>2497</v>
      </c>
      <c r="VM299" t="s">
        <v>2782</v>
      </c>
      <c r="VN299" t="s">
        <v>2790</v>
      </c>
      <c r="VO299" t="s">
        <v>2605</v>
      </c>
      <c r="VP299" t="s">
        <v>2869</v>
      </c>
      <c r="VU299" t="s">
        <v>2751</v>
      </c>
      <c r="VV299" t="s">
        <v>2923</v>
      </c>
      <c r="VW299" t="s">
        <v>2745</v>
      </c>
      <c r="VX299" t="s">
        <v>2603</v>
      </c>
      <c r="VY299" t="s">
        <v>2645</v>
      </c>
      <c r="VZ299" t="s">
        <v>2536</v>
      </c>
      <c r="WA299" t="s">
        <v>2567</v>
      </c>
      <c r="WB299" t="s">
        <v>2820</v>
      </c>
      <c r="WG299" t="s">
        <v>2708</v>
      </c>
      <c r="WH299" t="s">
        <v>2792</v>
      </c>
      <c r="WI299" t="s">
        <v>2225</v>
      </c>
      <c r="WJ299" t="s">
        <v>2601</v>
      </c>
      <c r="WK299" t="s">
        <v>2479</v>
      </c>
      <c r="WL299" t="s">
        <v>2351</v>
      </c>
      <c r="WM299" t="s">
        <v>2972</v>
      </c>
      <c r="WN299" t="s">
        <v>2471</v>
      </c>
      <c r="WS299" t="s">
        <v>2602</v>
      </c>
      <c r="WT299" t="s">
        <v>2915</v>
      </c>
      <c r="WU299" t="s">
        <v>2729</v>
      </c>
      <c r="WV299" t="s">
        <v>2473</v>
      </c>
      <c r="WW299" t="s">
        <v>2506</v>
      </c>
      <c r="WX299" t="s">
        <v>2325</v>
      </c>
      <c r="WY299" t="s">
        <v>2284</v>
      </c>
      <c r="WZ299" t="s">
        <v>2697</v>
      </c>
      <c r="XE299" t="s">
        <v>2872</v>
      </c>
      <c r="XF299" t="s">
        <v>2770</v>
      </c>
      <c r="XG299" t="s">
        <v>2566</v>
      </c>
      <c r="XH299" t="s">
        <v>2821</v>
      </c>
      <c r="XI299" t="s">
        <v>2410</v>
      </c>
      <c r="XJ299" t="s">
        <v>2647</v>
      </c>
      <c r="XK299" t="s">
        <v>2673</v>
      </c>
      <c r="XL299" t="s">
        <v>2679</v>
      </c>
      <c r="XQ299" t="s">
        <v>2261</v>
      </c>
      <c r="XR299" t="s">
        <v>2479</v>
      </c>
      <c r="XS299" t="s">
        <v>2821</v>
      </c>
      <c r="XT299" t="s">
        <v>2805</v>
      </c>
      <c r="XU299" t="s">
        <v>2847</v>
      </c>
      <c r="XV299" t="s">
        <v>2806</v>
      </c>
      <c r="XW299" t="s">
        <v>2847</v>
      </c>
      <c r="XX299" t="s">
        <v>2708</v>
      </c>
      <c r="YG299" t="s">
        <v>2459</v>
      </c>
      <c r="YH299" t="s">
        <v>2920</v>
      </c>
      <c r="YI299" t="s">
        <v>2458</v>
      </c>
      <c r="YJ299" t="s">
        <v>3040</v>
      </c>
      <c r="YS299" t="s">
        <v>2588</v>
      </c>
      <c r="YT299" t="s">
        <v>2468</v>
      </c>
      <c r="YU299" t="s">
        <v>2553</v>
      </c>
      <c r="YV299" t="s">
        <v>2928</v>
      </c>
      <c r="ZE299" t="s">
        <v>2479</v>
      </c>
      <c r="ZF299" t="s">
        <v>2479</v>
      </c>
      <c r="ZG299" t="s">
        <v>2479</v>
      </c>
      <c r="ZH299" t="s">
        <v>2479</v>
      </c>
      <c r="ZQ299" t="s">
        <v>2677</v>
      </c>
      <c r="ZR299" t="s">
        <v>2488</v>
      </c>
      <c r="ZS299" t="s">
        <v>2567</v>
      </c>
      <c r="ZT299" t="s">
        <v>2549</v>
      </c>
      <c r="AAC299" t="s">
        <v>2921</v>
      </c>
      <c r="AAD299" t="s">
        <v>2872</v>
      </c>
      <c r="AAE299" t="s">
        <v>2990</v>
      </c>
      <c r="AAF299" t="s">
        <v>3153</v>
      </c>
      <c r="AAO299" t="s">
        <v>2811</v>
      </c>
      <c r="AAP299" t="s">
        <v>2883</v>
      </c>
      <c r="AAQ299" t="s">
        <v>2750</v>
      </c>
      <c r="AAR299" t="s">
        <v>2599</v>
      </c>
      <c r="ADU299" t="s">
        <v>2569</v>
      </c>
      <c r="ADV299" t="s">
        <v>2778</v>
      </c>
      <c r="ADW299" t="s">
        <v>2636</v>
      </c>
      <c r="ADX299" t="s">
        <v>2610</v>
      </c>
      <c r="AEG299" t="s">
        <v>2700</v>
      </c>
      <c r="AEH299" t="s">
        <v>2575</v>
      </c>
      <c r="AEI299" t="s">
        <v>2219</v>
      </c>
      <c r="AEJ299" t="s">
        <v>2210</v>
      </c>
      <c r="AES299" t="s">
        <v>2479</v>
      </c>
      <c r="AET299" t="s">
        <v>2479</v>
      </c>
      <c r="AEU299" t="s">
        <v>2479</v>
      </c>
      <c r="AEV299" t="s">
        <v>2479</v>
      </c>
      <c r="AFE299" t="s">
        <v>2882</v>
      </c>
      <c r="AFF299" t="s">
        <v>2845</v>
      </c>
      <c r="AFG299" t="s">
        <v>2845</v>
      </c>
      <c r="AFH299" t="s">
        <v>2347</v>
      </c>
      <c r="AFQ299" t="s">
        <v>2555</v>
      </c>
      <c r="AFR299" t="s">
        <v>2708</v>
      </c>
      <c r="AFS299" t="s">
        <v>2761</v>
      </c>
      <c r="AFT299" t="s">
        <v>2555</v>
      </c>
      <c r="AGC299" t="s">
        <v>2566</v>
      </c>
      <c r="AGD299" t="s">
        <v>2414</v>
      </c>
      <c r="AGE299" t="s">
        <v>2724</v>
      </c>
      <c r="AGF299" t="s">
        <v>2699</v>
      </c>
      <c r="AGO299" t="s">
        <v>2883</v>
      </c>
      <c r="AGP299" t="s">
        <v>2761</v>
      </c>
      <c r="AGQ299" t="s">
        <v>2500</v>
      </c>
      <c r="AGR299" t="s">
        <v>2875</v>
      </c>
      <c r="AHA299" t="s">
        <v>2372</v>
      </c>
      <c r="AHB299" t="s">
        <v>2971</v>
      </c>
      <c r="AHC299" t="s">
        <v>2785</v>
      </c>
      <c r="AHD299" t="s">
        <v>2671</v>
      </c>
      <c r="AHM299" t="s">
        <v>2479</v>
      </c>
      <c r="AHN299" t="s">
        <v>2479</v>
      </c>
      <c r="AHO299" t="s">
        <v>2479</v>
      </c>
      <c r="AHP299" t="s">
        <v>2479</v>
      </c>
      <c r="AHY299" t="s">
        <v>2399</v>
      </c>
      <c r="AHZ299" t="s">
        <v>2914</v>
      </c>
      <c r="AIA299" t="s">
        <v>2668</v>
      </c>
      <c r="AIB299" t="s">
        <v>2502</v>
      </c>
      <c r="AIK299" t="s">
        <v>2805</v>
      </c>
      <c r="AIL299" t="s">
        <v>2814</v>
      </c>
      <c r="AIM299" t="s">
        <v>2881</v>
      </c>
      <c r="AIN299" t="s">
        <v>2807</v>
      </c>
      <c r="AIW299" t="s">
        <v>2615</v>
      </c>
      <c r="AIX299" t="s">
        <v>2599</v>
      </c>
      <c r="AIY299" t="s">
        <v>2743</v>
      </c>
      <c r="AIZ299" t="s">
        <v>2606</v>
      </c>
      <c r="AJI299" t="s">
        <v>2765</v>
      </c>
      <c r="AJJ299" t="s">
        <v>2532</v>
      </c>
      <c r="AJK299" t="s">
        <v>2408</v>
      </c>
      <c r="AJL299" t="s">
        <v>2643</v>
      </c>
      <c r="AJU299" t="s">
        <v>2480</v>
      </c>
      <c r="AJV299" t="s">
        <v>2200</v>
      </c>
      <c r="AJW299" t="s">
        <v>2401</v>
      </c>
      <c r="AJX299" t="s">
        <v>2869</v>
      </c>
      <c r="AKG299" t="s">
        <v>2479</v>
      </c>
      <c r="AKH299" t="s">
        <v>2479</v>
      </c>
      <c r="AKI299" t="s">
        <v>2488</v>
      </c>
      <c r="AKJ299" t="s">
        <v>2479</v>
      </c>
      <c r="AKS299" t="s">
        <v>2602</v>
      </c>
      <c r="AKT299" t="s">
        <v>2826</v>
      </c>
      <c r="AKU299" t="s">
        <v>2923</v>
      </c>
      <c r="AKV299" t="s">
        <v>2512</v>
      </c>
      <c r="ALE299" t="s">
        <v>2768</v>
      </c>
      <c r="ALF299" t="s">
        <v>2821</v>
      </c>
      <c r="ALG299" t="s">
        <v>2931</v>
      </c>
      <c r="ALH299" t="s">
        <v>2508</v>
      </c>
      <c r="ALQ299" t="s">
        <v>2511</v>
      </c>
      <c r="ALR299" t="s">
        <v>2792</v>
      </c>
      <c r="ALS299" t="s">
        <v>2764</v>
      </c>
      <c r="ALT299" t="s">
        <v>2706</v>
      </c>
      <c r="AMD299" t="s">
        <v>2353</v>
      </c>
      <c r="AME299" t="s">
        <v>2601</v>
      </c>
      <c r="AMF299" t="s">
        <v>2706</v>
      </c>
      <c r="AMP299" t="s">
        <v>2205</v>
      </c>
      <c r="AMQ299" t="s">
        <v>2919</v>
      </c>
      <c r="AMR299" t="s">
        <v>2434</v>
      </c>
      <c r="ANB299" t="s">
        <v>2790</v>
      </c>
      <c r="ANC299" t="s">
        <v>2479</v>
      </c>
      <c r="AND299" t="s">
        <v>2479</v>
      </c>
      <c r="ANN299" t="s">
        <v>2571</v>
      </c>
      <c r="ANO299" t="s">
        <v>2618</v>
      </c>
      <c r="ANP299" t="s">
        <v>2591</v>
      </c>
      <c r="ANZ299" t="s">
        <v>2609</v>
      </c>
      <c r="AOA299" t="s">
        <v>2821</v>
      </c>
      <c r="AOB299" t="s">
        <v>2411</v>
      </c>
      <c r="AOL299" t="s">
        <v>2816</v>
      </c>
      <c r="AOM299" t="s">
        <v>2564</v>
      </c>
      <c r="AON299" t="s">
        <v>2778</v>
      </c>
      <c r="AOW299" t="s">
        <v>2818</v>
      </c>
      <c r="AOX299" t="s">
        <v>2410</v>
      </c>
      <c r="AOY299" t="s">
        <v>2877</v>
      </c>
      <c r="AOZ299" t="s">
        <v>2810</v>
      </c>
      <c r="API299" t="s">
        <v>2299</v>
      </c>
      <c r="APJ299" t="s">
        <v>2283</v>
      </c>
      <c r="APK299" t="s">
        <v>2757</v>
      </c>
      <c r="APL299" t="s">
        <v>2362</v>
      </c>
      <c r="APU299" t="s">
        <v>2479</v>
      </c>
      <c r="APV299" t="s">
        <v>2479</v>
      </c>
      <c r="APW299" t="s">
        <v>2479</v>
      </c>
      <c r="APX299" t="s">
        <v>2479</v>
      </c>
      <c r="AQG299" t="s">
        <v>2347</v>
      </c>
      <c r="AQH299" t="s">
        <v>2434</v>
      </c>
      <c r="AQI299" t="s">
        <v>2869</v>
      </c>
      <c r="AQJ299" t="s">
        <v>2391</v>
      </c>
      <c r="AQS299" t="s">
        <v>2611</v>
      </c>
      <c r="AQT299" t="s">
        <v>2649</v>
      </c>
      <c r="AQU299" t="s">
        <v>3032</v>
      </c>
      <c r="AQV299" t="s">
        <v>2447</v>
      </c>
      <c r="ARE299" t="s">
        <v>2532</v>
      </c>
      <c r="ARF299" t="s">
        <v>2537</v>
      </c>
      <c r="ARG299" t="s">
        <v>2789</v>
      </c>
      <c r="ARH299" t="s">
        <v>2647</v>
      </c>
      <c r="ARQ299" t="s">
        <v>2501</v>
      </c>
      <c r="ARR299" t="s">
        <v>2916</v>
      </c>
      <c r="ARS299" t="s">
        <v>2190</v>
      </c>
      <c r="ART299" t="s">
        <v>2972</v>
      </c>
      <c r="ASC299" t="s">
        <v>2676</v>
      </c>
      <c r="ASD299" t="s">
        <v>2561</v>
      </c>
      <c r="ASE299" t="s">
        <v>2641</v>
      </c>
      <c r="ASF299" t="s">
        <v>2558</v>
      </c>
      <c r="ASO299" t="s">
        <v>2738</v>
      </c>
      <c r="ASP299" t="s">
        <v>2227</v>
      </c>
      <c r="ASQ299" t="s">
        <v>2851</v>
      </c>
      <c r="ASR299" t="s">
        <v>2736</v>
      </c>
      <c r="ATA299" t="s">
        <v>2385</v>
      </c>
      <c r="ATB299" t="s">
        <v>2567</v>
      </c>
      <c r="ATC299" t="s">
        <v>2802</v>
      </c>
      <c r="ATD299" t="s">
        <v>2471</v>
      </c>
      <c r="ATM299" t="s">
        <v>2875</v>
      </c>
      <c r="ATN299" t="s">
        <v>2727</v>
      </c>
      <c r="ATO299" t="s">
        <v>2500</v>
      </c>
      <c r="ATP299" t="s">
        <v>2847</v>
      </c>
      <c r="ATY299" t="s">
        <v>2598</v>
      </c>
      <c r="ATZ299" t="s">
        <v>2626</v>
      </c>
      <c r="AUA299" t="s">
        <v>2922</v>
      </c>
      <c r="AUB299" t="s">
        <v>2708</v>
      </c>
      <c r="AUL299" t="s">
        <v>2966</v>
      </c>
      <c r="AUM299" t="s">
        <v>2797</v>
      </c>
      <c r="AUN299" t="s">
        <v>3081</v>
      </c>
      <c r="AUX299" t="s">
        <v>2382</v>
      </c>
      <c r="AUY299" t="s">
        <v>2833</v>
      </c>
      <c r="AUZ299" t="s">
        <v>2485</v>
      </c>
      <c r="AVJ299" t="s">
        <v>2479</v>
      </c>
      <c r="AVK299" t="s">
        <v>2479</v>
      </c>
      <c r="AVL299" t="s">
        <v>2479</v>
      </c>
      <c r="AVV299" t="s">
        <v>2355</v>
      </c>
      <c r="AVW299" t="s">
        <v>2729</v>
      </c>
      <c r="AVX299" t="s">
        <v>2644</v>
      </c>
      <c r="AWH299" t="s">
        <v>2900</v>
      </c>
      <c r="AWI299" t="s">
        <v>2862</v>
      </c>
      <c r="AWJ299" t="s">
        <v>2939</v>
      </c>
      <c r="AWT299" t="s">
        <v>2690</v>
      </c>
      <c r="AWU299" t="s">
        <v>2504</v>
      </c>
      <c r="AWV299" t="s">
        <v>2944</v>
      </c>
      <c r="BBU299" t="s">
        <v>2740</v>
      </c>
      <c r="BBV299" t="s">
        <v>2885</v>
      </c>
      <c r="BBW299" t="s">
        <v>2326</v>
      </c>
      <c r="BBX299" t="s">
        <v>2372</v>
      </c>
      <c r="BCG299" t="s">
        <v>2653</v>
      </c>
      <c r="BCH299" t="s">
        <v>2374</v>
      </c>
      <c r="BCI299" t="s">
        <v>2191</v>
      </c>
      <c r="BCJ299" t="s">
        <v>2710</v>
      </c>
      <c r="BCS299" t="s">
        <v>2415</v>
      </c>
      <c r="BCT299" t="s">
        <v>2972</v>
      </c>
      <c r="BCU299" t="s">
        <v>2629</v>
      </c>
      <c r="BCV299" t="s">
        <v>2328</v>
      </c>
      <c r="BDE299" t="s">
        <v>2803</v>
      </c>
      <c r="BDF299" t="s">
        <v>2885</v>
      </c>
      <c r="BDG299" t="s">
        <v>2692</v>
      </c>
      <c r="BDH299" t="s">
        <v>2355</v>
      </c>
      <c r="BDQ299" t="s">
        <v>2564</v>
      </c>
      <c r="BDR299" t="s">
        <v>2260</v>
      </c>
      <c r="BDS299" t="s">
        <v>2959</v>
      </c>
      <c r="BDT299" t="s">
        <v>2604</v>
      </c>
      <c r="BEC299" t="s">
        <v>2750</v>
      </c>
      <c r="BED299" t="s">
        <v>2627</v>
      </c>
      <c r="BEE299" t="s">
        <v>2263</v>
      </c>
      <c r="BEF299" t="s">
        <v>2752</v>
      </c>
      <c r="BIZ299" t="s">
        <v>2885</v>
      </c>
      <c r="BJA299" t="s">
        <v>2778</v>
      </c>
      <c r="BJB299" t="s">
        <v>2850</v>
      </c>
      <c r="BJC299" t="s">
        <v>2627</v>
      </c>
      <c r="BJD299" t="s">
        <v>2259</v>
      </c>
      <c r="BJE299" t="s">
        <v>2532</v>
      </c>
      <c r="BJF299" t="s">
        <v>2535</v>
      </c>
      <c r="BJG299" t="s">
        <v>2931</v>
      </c>
      <c r="BJH299" t="s">
        <v>2644</v>
      </c>
      <c r="BJL299" t="s">
        <v>2727</v>
      </c>
      <c r="BJM299" t="s">
        <v>2415</v>
      </c>
      <c r="BJN299" t="s">
        <v>2650</v>
      </c>
      <c r="BJO299" t="s">
        <v>2657</v>
      </c>
      <c r="BJP299" t="s">
        <v>2574</v>
      </c>
      <c r="BJQ299" t="s">
        <v>2483</v>
      </c>
      <c r="BJR299" t="s">
        <v>2501</v>
      </c>
      <c r="BJS299" t="s">
        <v>2375</v>
      </c>
      <c r="BJT299" t="s">
        <v>2654</v>
      </c>
      <c r="BJX299" t="s">
        <v>2972</v>
      </c>
      <c r="BJY299" t="s">
        <v>2930</v>
      </c>
      <c r="BJZ299" t="s">
        <v>2745</v>
      </c>
      <c r="BKA299" t="s">
        <v>2742</v>
      </c>
      <c r="BKB299" t="s">
        <v>2604</v>
      </c>
      <c r="BKC299" t="s">
        <v>2488</v>
      </c>
      <c r="BKD299" t="s">
        <v>2497</v>
      </c>
      <c r="BKE299" t="s">
        <v>2831</v>
      </c>
      <c r="BKF299" t="s">
        <v>2353</v>
      </c>
      <c r="BKJ299" t="s">
        <v>2685</v>
      </c>
      <c r="BKK299" t="s">
        <v>2498</v>
      </c>
      <c r="BKL299" t="s">
        <v>2505</v>
      </c>
      <c r="BKM299" t="s">
        <v>2692</v>
      </c>
      <c r="BKN299" t="s">
        <v>2849</v>
      </c>
      <c r="BKO299" t="s">
        <v>2591</v>
      </c>
      <c r="BKP299" t="s">
        <v>2851</v>
      </c>
      <c r="BKQ299" t="s">
        <v>2680</v>
      </c>
      <c r="BKR299" t="s">
        <v>2656</v>
      </c>
      <c r="BKV299" t="s">
        <v>2417</v>
      </c>
      <c r="BKW299" t="s">
        <v>2750</v>
      </c>
      <c r="BKX299" t="s">
        <v>2554</v>
      </c>
      <c r="BKY299" t="s">
        <v>2537</v>
      </c>
      <c r="BKZ299" t="s">
        <v>2691</v>
      </c>
      <c r="BLA299" t="s">
        <v>2826</v>
      </c>
      <c r="BLB299" t="s">
        <v>2644</v>
      </c>
      <c r="BLC299" t="s">
        <v>2474</v>
      </c>
      <c r="BLD299" t="s">
        <v>2417</v>
      </c>
      <c r="BLH299" t="s">
        <v>3033</v>
      </c>
      <c r="BLI299" t="s">
        <v>2990</v>
      </c>
      <c r="BLJ299" t="s">
        <v>3039</v>
      </c>
      <c r="BLK299" t="s">
        <v>2622</v>
      </c>
      <c r="BLL299" t="s">
        <v>2817</v>
      </c>
      <c r="BLM299" t="s">
        <v>2850</v>
      </c>
      <c r="BLN299" t="s">
        <v>2531</v>
      </c>
      <c r="BLO299" t="s">
        <v>2259</v>
      </c>
      <c r="BLP299" t="s">
        <v>2751</v>
      </c>
    </row>
    <row r="300" spans="1:1020 1028:1980 2064:2124" x14ac:dyDescent="0.15">
      <c r="A300" t="s">
        <v>3588</v>
      </c>
      <c r="BR300" t="s">
        <v>3544</v>
      </c>
      <c r="BS300" t="s">
        <v>3544</v>
      </c>
      <c r="BT300" t="s">
        <v>3544</v>
      </c>
      <c r="DO300" t="s">
        <v>3085</v>
      </c>
      <c r="DP300" t="s">
        <v>3084</v>
      </c>
      <c r="EX300" t="s">
        <v>3138</v>
      </c>
      <c r="FJ300" t="s">
        <v>2777</v>
      </c>
      <c r="IO300" t="s">
        <v>3085</v>
      </c>
      <c r="IP300" t="s">
        <v>3167</v>
      </c>
      <c r="IQ300" t="s">
        <v>3084</v>
      </c>
      <c r="IR300" t="s">
        <v>3354</v>
      </c>
      <c r="JB300" t="s">
        <v>3084</v>
      </c>
      <c r="JC300" t="s">
        <v>3084</v>
      </c>
      <c r="JD300" t="s">
        <v>3084</v>
      </c>
      <c r="JL300" t="s">
        <v>3476</v>
      </c>
      <c r="JM300" t="s">
        <v>3354</v>
      </c>
      <c r="JN300" t="s">
        <v>3410</v>
      </c>
      <c r="JO300" t="s">
        <v>3410</v>
      </c>
      <c r="JP300" t="s">
        <v>3403</v>
      </c>
      <c r="JQ300" t="s">
        <v>3409</v>
      </c>
      <c r="KL300">
        <f>64</f>
        <v>64</v>
      </c>
      <c r="MT300" t="s">
        <v>3295</v>
      </c>
      <c r="ND300">
        <f>276</f>
        <v>276</v>
      </c>
      <c r="NE300">
        <f>257</f>
        <v>257</v>
      </c>
      <c r="NF300">
        <f>231</f>
        <v>231</v>
      </c>
      <c r="NG300" t="s">
        <v>3415</v>
      </c>
      <c r="NH300">
        <f>220</f>
        <v>220</v>
      </c>
      <c r="OD300" t="s">
        <v>2779</v>
      </c>
      <c r="PZ300" t="s">
        <v>2777</v>
      </c>
      <c r="RH300" t="s">
        <v>3128</v>
      </c>
      <c r="RI300" t="s">
        <v>3128</v>
      </c>
      <c r="RJ300" t="s">
        <v>3155</v>
      </c>
      <c r="RK300" t="s">
        <v>3001</v>
      </c>
      <c r="RL300" t="s">
        <v>3030</v>
      </c>
      <c r="RM300" t="s">
        <v>2949</v>
      </c>
      <c r="RT300" t="s">
        <v>3008</v>
      </c>
      <c r="RU300" t="s">
        <v>2341</v>
      </c>
      <c r="RV300" t="s">
        <v>2282</v>
      </c>
      <c r="RW300" t="s">
        <v>2624</v>
      </c>
      <c r="RX300" t="s">
        <v>2527</v>
      </c>
      <c r="RY300" t="s">
        <v>2279</v>
      </c>
      <c r="SF300" t="s">
        <v>2479</v>
      </c>
      <c r="SG300" t="s">
        <v>2479</v>
      </c>
      <c r="SH300" t="s">
        <v>2479</v>
      </c>
      <c r="SI300" t="s">
        <v>2479</v>
      </c>
      <c r="SJ300" t="s">
        <v>2479</v>
      </c>
      <c r="SK300" t="s">
        <v>2479</v>
      </c>
      <c r="SR300" t="s">
        <v>2909</v>
      </c>
      <c r="SS300" t="s">
        <v>2904</v>
      </c>
      <c r="ST300" t="s">
        <v>2516</v>
      </c>
      <c r="SU300" t="s">
        <v>2636</v>
      </c>
      <c r="SV300" t="s">
        <v>2439</v>
      </c>
      <c r="SW300" t="s">
        <v>2993</v>
      </c>
      <c r="TD300" t="s">
        <v>2266</v>
      </c>
      <c r="TE300" t="s">
        <v>2877</v>
      </c>
      <c r="TF300" t="s">
        <v>2808</v>
      </c>
      <c r="TG300" t="s">
        <v>2812</v>
      </c>
      <c r="TH300" t="s">
        <v>2909</v>
      </c>
      <c r="TI300" t="s">
        <v>2770</v>
      </c>
      <c r="TP300" t="s">
        <v>2977</v>
      </c>
      <c r="TQ300" t="s">
        <v>3031</v>
      </c>
      <c r="TR300" t="s">
        <v>2815</v>
      </c>
      <c r="TS300" t="s">
        <v>3042</v>
      </c>
      <c r="TT300" t="s">
        <v>2990</v>
      </c>
      <c r="TU300" t="s">
        <v>2813</v>
      </c>
      <c r="YG300" t="s">
        <v>2794</v>
      </c>
      <c r="YH300" t="s">
        <v>2911</v>
      </c>
      <c r="YI300" t="s">
        <v>2893</v>
      </c>
      <c r="YJ300" t="s">
        <v>2907</v>
      </c>
      <c r="YS300" t="s">
        <v>2701</v>
      </c>
      <c r="YT300" t="s">
        <v>2661</v>
      </c>
      <c r="YU300" t="s">
        <v>2680</v>
      </c>
      <c r="YV300" t="s">
        <v>2330</v>
      </c>
      <c r="ZE300" t="s">
        <v>2479</v>
      </c>
      <c r="ZF300" t="s">
        <v>2479</v>
      </c>
      <c r="ZG300" t="s">
        <v>2479</v>
      </c>
      <c r="ZH300" t="s">
        <v>2479</v>
      </c>
      <c r="ZQ300" t="s">
        <v>2856</v>
      </c>
      <c r="ZR300" t="s">
        <v>2939</v>
      </c>
      <c r="ZS300" t="s">
        <v>2886</v>
      </c>
      <c r="ZT300" t="s">
        <v>2455</v>
      </c>
      <c r="AAC300" t="s">
        <v>2954</v>
      </c>
      <c r="AAD300" t="s">
        <v>2457</v>
      </c>
      <c r="AAE300" t="s">
        <v>3060</v>
      </c>
      <c r="AAF300" t="s">
        <v>2978</v>
      </c>
      <c r="AAO300" t="s">
        <v>2850</v>
      </c>
      <c r="AAP300" t="s">
        <v>2259</v>
      </c>
      <c r="AAQ300" t="s">
        <v>2947</v>
      </c>
      <c r="AAR300" t="s">
        <v>2393</v>
      </c>
      <c r="AJJ300" t="s">
        <v>2925</v>
      </c>
      <c r="AJK300" t="s">
        <v>2713</v>
      </c>
      <c r="AJL300" t="s">
        <v>3005</v>
      </c>
      <c r="AJV300" t="s">
        <v>2609</v>
      </c>
      <c r="AJW300" t="s">
        <v>2850</v>
      </c>
      <c r="AJX300" t="s">
        <v>2510</v>
      </c>
      <c r="AKH300" t="s">
        <v>2479</v>
      </c>
      <c r="AKI300" t="s">
        <v>2479</v>
      </c>
      <c r="AKJ300" t="s">
        <v>2479</v>
      </c>
      <c r="AKT300" t="s">
        <v>2795</v>
      </c>
      <c r="AKU300" t="s">
        <v>3030</v>
      </c>
      <c r="AKV300" t="s">
        <v>2797</v>
      </c>
      <c r="ALF300" t="s">
        <v>3053</v>
      </c>
      <c r="ALG300" t="s">
        <v>2985</v>
      </c>
      <c r="ALH300" t="s">
        <v>2934</v>
      </c>
      <c r="ALR300" t="s">
        <v>2873</v>
      </c>
      <c r="ALS300" t="s">
        <v>2824</v>
      </c>
      <c r="ALT300" t="s">
        <v>2874</v>
      </c>
      <c r="AUM300" t="s">
        <v>3043</v>
      </c>
      <c r="AUN300" t="s">
        <v>2999</v>
      </c>
      <c r="AUY300" t="s">
        <v>2540</v>
      </c>
      <c r="AUZ300" t="s">
        <v>2505</v>
      </c>
      <c r="AVK300" t="s">
        <v>2479</v>
      </c>
      <c r="AVL300" t="s">
        <v>2479</v>
      </c>
      <c r="AVW300" t="s">
        <v>2632</v>
      </c>
      <c r="AVX300" t="s">
        <v>2753</v>
      </c>
      <c r="AWI300" t="s">
        <v>3082</v>
      </c>
      <c r="AWJ300" t="s">
        <v>2913</v>
      </c>
      <c r="AWU300" t="s">
        <v>2771</v>
      </c>
      <c r="AWV300" t="s">
        <v>2752</v>
      </c>
      <c r="AZL300" t="s">
        <v>2892</v>
      </c>
      <c r="AZM300" t="s">
        <v>2911</v>
      </c>
      <c r="AZN300" t="s">
        <v>2953</v>
      </c>
      <c r="AZO300" t="s">
        <v>2961</v>
      </c>
      <c r="AZP300" t="s">
        <v>2893</v>
      </c>
      <c r="AZX300" t="s">
        <v>2822</v>
      </c>
      <c r="AZY300" t="s">
        <v>2472</v>
      </c>
      <c r="AZZ300" t="s">
        <v>2328</v>
      </c>
      <c r="BAA300" t="s">
        <v>2397</v>
      </c>
      <c r="BAB300" t="s">
        <v>2571</v>
      </c>
      <c r="BAJ300" t="s">
        <v>3140</v>
      </c>
      <c r="BAK300" t="s">
        <v>3070</v>
      </c>
      <c r="BAL300" t="s">
        <v>3070</v>
      </c>
      <c r="BAM300" t="s">
        <v>3070</v>
      </c>
      <c r="BAN300" t="s">
        <v>3102</v>
      </c>
      <c r="BAV300" t="s">
        <v>2795</v>
      </c>
      <c r="BAW300" t="s">
        <v>2721</v>
      </c>
      <c r="BAX300" t="s">
        <v>2864</v>
      </c>
      <c r="BAY300" t="s">
        <v>2721</v>
      </c>
      <c r="BAZ300" t="s">
        <v>2639</v>
      </c>
      <c r="BBH300" t="s">
        <v>2891</v>
      </c>
      <c r="BBI300" t="s">
        <v>2638</v>
      </c>
      <c r="BBJ300" t="s">
        <v>2964</v>
      </c>
      <c r="BBK300" t="s">
        <v>2949</v>
      </c>
      <c r="BBL300" t="s">
        <v>2949</v>
      </c>
      <c r="BBV300" t="s">
        <v>3050</v>
      </c>
      <c r="BBW300" t="s">
        <v>3050</v>
      </c>
      <c r="BBX300" t="s">
        <v>3067</v>
      </c>
      <c r="BCH300" t="s">
        <v>2747</v>
      </c>
      <c r="BCI300" t="s">
        <v>2471</v>
      </c>
      <c r="BCJ300" t="s">
        <v>2606</v>
      </c>
      <c r="BCT300" t="s">
        <v>2479</v>
      </c>
      <c r="BCU300" t="s">
        <v>2479</v>
      </c>
      <c r="BCV300" t="s">
        <v>2479</v>
      </c>
      <c r="BDF300" t="s">
        <v>3196</v>
      </c>
      <c r="BDG300" t="s">
        <v>2452</v>
      </c>
      <c r="BDH300" t="s">
        <v>3060</v>
      </c>
      <c r="BDR300" t="s">
        <v>2623</v>
      </c>
      <c r="BDS300" t="s">
        <v>3032</v>
      </c>
      <c r="BDT300" t="s">
        <v>2446</v>
      </c>
      <c r="BED300" t="s">
        <v>2753</v>
      </c>
      <c r="BEE300" t="s">
        <v>2872</v>
      </c>
      <c r="BEF300" t="s">
        <v>2771</v>
      </c>
      <c r="BEP300" t="s">
        <v>2479</v>
      </c>
      <c r="BHV300" t="s">
        <v>2800</v>
      </c>
      <c r="BIH300" t="s">
        <v>2479</v>
      </c>
      <c r="BIT300" t="s">
        <v>2479</v>
      </c>
      <c r="BPR300" t="s">
        <v>2479</v>
      </c>
      <c r="BQD300" t="s">
        <v>2479</v>
      </c>
    </row>
    <row r="301" spans="1:1020 1028:1980 2064:2124" x14ac:dyDescent="0.15">
      <c r="A301" t="s">
        <v>3589</v>
      </c>
      <c r="U301" t="s">
        <v>3168</v>
      </c>
      <c r="V301" t="s">
        <v>3167</v>
      </c>
      <c r="W301" t="s">
        <v>3168</v>
      </c>
      <c r="X301" t="s">
        <v>3167</v>
      </c>
      <c r="BQ301" t="s">
        <v>3168</v>
      </c>
      <c r="BR301" t="s">
        <v>3110</v>
      </c>
      <c r="BS301" t="s">
        <v>3131</v>
      </c>
      <c r="BT301" t="s">
        <v>3168</v>
      </c>
      <c r="DA301" t="s">
        <v>3354</v>
      </c>
      <c r="DB301" t="s">
        <v>3354</v>
      </c>
      <c r="DC301" t="s">
        <v>3354</v>
      </c>
      <c r="DD301" t="s">
        <v>3403</v>
      </c>
      <c r="DE301" t="s">
        <v>3350</v>
      </c>
      <c r="EJ301">
        <f>83</f>
        <v>83</v>
      </c>
      <c r="EK301" t="s">
        <v>3065</v>
      </c>
      <c r="EL301" t="s">
        <v>3065</v>
      </c>
      <c r="EM301">
        <f>94</f>
        <v>94</v>
      </c>
      <c r="EN301" t="s">
        <v>3110</v>
      </c>
      <c r="GU301" t="s">
        <v>3291</v>
      </c>
      <c r="JB301" t="s">
        <v>3131</v>
      </c>
      <c r="JC301" t="s">
        <v>3131</v>
      </c>
      <c r="JD301" t="s">
        <v>3168</v>
      </c>
      <c r="JE301" t="s">
        <v>3065</v>
      </c>
      <c r="JL301" t="s">
        <v>3408</v>
      </c>
      <c r="JM301" t="s">
        <v>3410</v>
      </c>
      <c r="JN301" t="s">
        <v>3409</v>
      </c>
      <c r="JO301" t="s">
        <v>3085</v>
      </c>
      <c r="JP301" t="s">
        <v>3085</v>
      </c>
      <c r="JQ301" t="s">
        <v>3409</v>
      </c>
      <c r="KV301" t="s">
        <v>2931</v>
      </c>
      <c r="KW301" t="s">
        <v>2767</v>
      </c>
      <c r="KX301">
        <f>22</f>
        <v>22</v>
      </c>
      <c r="KY301" t="s">
        <v>2836</v>
      </c>
      <c r="KZ301">
        <f>24</f>
        <v>24</v>
      </c>
      <c r="PB301" t="s">
        <v>3350</v>
      </c>
      <c r="PC301" t="s">
        <v>3350</v>
      </c>
      <c r="PD301" t="s">
        <v>3560</v>
      </c>
      <c r="PN301" t="s">
        <v>3084</v>
      </c>
      <c r="PO301" t="s">
        <v>3084</v>
      </c>
      <c r="PP301" t="s">
        <v>3354</v>
      </c>
      <c r="QJ301" t="s">
        <v>2161</v>
      </c>
      <c r="QK301">
        <f>84</f>
        <v>84</v>
      </c>
      <c r="QL301">
        <f>60</f>
        <v>60</v>
      </c>
      <c r="QM301" t="s">
        <v>2577</v>
      </c>
      <c r="QN301">
        <f>57</f>
        <v>57</v>
      </c>
      <c r="QY301" t="s">
        <v>3199</v>
      </c>
      <c r="QZ301" t="s">
        <v>3110</v>
      </c>
      <c r="RH301" t="s">
        <v>2909</v>
      </c>
      <c r="RI301" t="s">
        <v>2945</v>
      </c>
      <c r="RJ301" t="s">
        <v>2620</v>
      </c>
      <c r="RK301" t="s">
        <v>2753</v>
      </c>
      <c r="RL301" t="s">
        <v>2259</v>
      </c>
      <c r="RM301" t="s">
        <v>2930</v>
      </c>
      <c r="RT301" t="s">
        <v>2382</v>
      </c>
      <c r="RU301" t="s">
        <v>2502</v>
      </c>
      <c r="RV301" t="s">
        <v>2203</v>
      </c>
      <c r="RW301" t="s">
        <v>2663</v>
      </c>
      <c r="RX301" t="s">
        <v>2711</v>
      </c>
      <c r="RY301" t="s">
        <v>2573</v>
      </c>
      <c r="SF301" t="s">
        <v>2479</v>
      </c>
      <c r="SG301" t="s">
        <v>2479</v>
      </c>
      <c r="SH301" t="s">
        <v>2479</v>
      </c>
      <c r="SI301" t="s">
        <v>2479</v>
      </c>
      <c r="SJ301" t="s">
        <v>2479</v>
      </c>
      <c r="SK301" t="s">
        <v>2479</v>
      </c>
      <c r="SR301" t="s">
        <v>2976</v>
      </c>
      <c r="SS301" t="s">
        <v>2324</v>
      </c>
      <c r="ST301" t="s">
        <v>2324</v>
      </c>
      <c r="SU301" t="s">
        <v>2870</v>
      </c>
      <c r="SV301" t="s">
        <v>2383</v>
      </c>
      <c r="SW301" t="s">
        <v>2930</v>
      </c>
      <c r="TD301" t="s">
        <v>2621</v>
      </c>
      <c r="TE301" t="s">
        <v>2873</v>
      </c>
      <c r="TF301" t="s">
        <v>2873</v>
      </c>
      <c r="TG301" t="s">
        <v>2530</v>
      </c>
      <c r="TH301" t="s">
        <v>2894</v>
      </c>
      <c r="TI301" t="s">
        <v>2814</v>
      </c>
      <c r="TP301" t="s">
        <v>2821</v>
      </c>
      <c r="TQ301" t="s">
        <v>2552</v>
      </c>
      <c r="TR301" t="s">
        <v>2651</v>
      </c>
      <c r="TS301" t="s">
        <v>2489</v>
      </c>
      <c r="TT301" t="s">
        <v>2628</v>
      </c>
      <c r="TU301" t="s">
        <v>2501</v>
      </c>
      <c r="UE301" t="s">
        <v>2479</v>
      </c>
      <c r="UQ301" t="s">
        <v>2479</v>
      </c>
      <c r="VC301" t="s">
        <v>2479</v>
      </c>
      <c r="VM301" t="s">
        <v>2451</v>
      </c>
      <c r="VN301" t="s">
        <v>2957</v>
      </c>
      <c r="VO301" t="s">
        <v>2718</v>
      </c>
      <c r="VP301" t="s">
        <v>2824</v>
      </c>
      <c r="VY301" t="s">
        <v>2530</v>
      </c>
      <c r="VZ301" t="s">
        <v>2811</v>
      </c>
      <c r="WA301" t="s">
        <v>2947</v>
      </c>
      <c r="WB301" t="s">
        <v>2441</v>
      </c>
      <c r="WK301" t="s">
        <v>2479</v>
      </c>
      <c r="WL301" t="s">
        <v>2479</v>
      </c>
      <c r="WM301" t="s">
        <v>2479</v>
      </c>
      <c r="WN301" t="s">
        <v>2479</v>
      </c>
      <c r="WW301" t="s">
        <v>2858</v>
      </c>
      <c r="WX301" t="s">
        <v>2456</v>
      </c>
      <c r="WY301" t="s">
        <v>2926</v>
      </c>
      <c r="WZ301" t="s">
        <v>2458</v>
      </c>
      <c r="XI301" t="s">
        <v>2859</v>
      </c>
      <c r="XJ301" t="s">
        <v>2608</v>
      </c>
      <c r="XK301" t="s">
        <v>2564</v>
      </c>
      <c r="XL301" t="s">
        <v>2809</v>
      </c>
      <c r="XU301" t="s">
        <v>2778</v>
      </c>
      <c r="XV301" t="s">
        <v>2324</v>
      </c>
      <c r="XW301" t="s">
        <v>2551</v>
      </c>
      <c r="XX301" t="s">
        <v>2626</v>
      </c>
      <c r="ABB301" t="s">
        <v>3055</v>
      </c>
      <c r="ABC301" t="s">
        <v>2986</v>
      </c>
      <c r="ABD301" t="s">
        <v>2424</v>
      </c>
      <c r="ABN301" t="s">
        <v>2913</v>
      </c>
      <c r="ABO301" t="s">
        <v>2827</v>
      </c>
      <c r="ABP301" t="s">
        <v>2717</v>
      </c>
      <c r="ABZ301" t="s">
        <v>2479</v>
      </c>
      <c r="ACA301" t="s">
        <v>2479</v>
      </c>
      <c r="ACB301" t="s">
        <v>2479</v>
      </c>
      <c r="ACL301" t="s">
        <v>2926</v>
      </c>
      <c r="ACM301" t="s">
        <v>2452</v>
      </c>
      <c r="ACN301" t="s">
        <v>2920</v>
      </c>
      <c r="ACX301" t="s">
        <v>3001</v>
      </c>
      <c r="ACY301" t="s">
        <v>2520</v>
      </c>
      <c r="ACZ301" t="s">
        <v>2949</v>
      </c>
      <c r="ADJ301" t="s">
        <v>2427</v>
      </c>
      <c r="ADK301" t="s">
        <v>2275</v>
      </c>
      <c r="ADL301" t="s">
        <v>2921</v>
      </c>
      <c r="AGO301" t="s">
        <v>3179</v>
      </c>
      <c r="AGP301" t="s">
        <v>2716</v>
      </c>
      <c r="AGQ301" t="s">
        <v>2530</v>
      </c>
      <c r="AGR301" t="s">
        <v>2620</v>
      </c>
      <c r="AGS301" t="s">
        <v>3038</v>
      </c>
      <c r="AHA301" t="s">
        <v>2395</v>
      </c>
      <c r="AHB301" t="s">
        <v>2877</v>
      </c>
      <c r="AHC301" t="s">
        <v>3143</v>
      </c>
      <c r="AHD301" t="s">
        <v>2898</v>
      </c>
      <c r="AHE301" t="s">
        <v>2987</v>
      </c>
      <c r="AHM301" t="s">
        <v>2479</v>
      </c>
      <c r="AHN301" t="s">
        <v>2479</v>
      </c>
      <c r="AHO301" t="s">
        <v>2479</v>
      </c>
      <c r="AHP301" t="s">
        <v>2479</v>
      </c>
      <c r="AHQ301" t="s">
        <v>2479</v>
      </c>
      <c r="AHY301" t="s">
        <v>3040</v>
      </c>
      <c r="AHZ301" t="s">
        <v>3033</v>
      </c>
      <c r="AIA301" t="s">
        <v>2564</v>
      </c>
      <c r="AIB301" t="s">
        <v>2846</v>
      </c>
      <c r="AIC301" t="s">
        <v>2946</v>
      </c>
      <c r="AIK301" t="s">
        <v>2530</v>
      </c>
      <c r="AIL301" t="s">
        <v>2597</v>
      </c>
      <c r="AIM301" t="s">
        <v>2537</v>
      </c>
      <c r="AIN301" t="s">
        <v>2603</v>
      </c>
      <c r="AIO301" t="s">
        <v>2610</v>
      </c>
      <c r="AIW301" t="s">
        <v>2682</v>
      </c>
      <c r="AIX301" t="s">
        <v>2647</v>
      </c>
      <c r="AIY301" t="s">
        <v>2604</v>
      </c>
      <c r="AIZ301" t="s">
        <v>2725</v>
      </c>
      <c r="AJA301" t="s">
        <v>2265</v>
      </c>
      <c r="AJI301" t="s">
        <v>2850</v>
      </c>
      <c r="AJJ301" t="s">
        <v>2409</v>
      </c>
      <c r="AJK301" t="s">
        <v>2826</v>
      </c>
      <c r="AJL301" t="s">
        <v>2578</v>
      </c>
      <c r="AJU301" t="s">
        <v>2392</v>
      </c>
      <c r="AJV301" t="s">
        <v>2408</v>
      </c>
      <c r="AJW301" t="s">
        <v>2751</v>
      </c>
      <c r="AJX301" t="s">
        <v>2877</v>
      </c>
      <c r="AKG301" t="s">
        <v>2479</v>
      </c>
      <c r="AKH301" t="s">
        <v>2479</v>
      </c>
      <c r="AKI301" t="s">
        <v>2479</v>
      </c>
      <c r="AKJ301" t="s">
        <v>2479</v>
      </c>
      <c r="AKS301" t="s">
        <v>2551</v>
      </c>
      <c r="AKT301" t="s">
        <v>2944</v>
      </c>
      <c r="AKU301" t="s">
        <v>2258</v>
      </c>
      <c r="AKV301" t="s">
        <v>2566</v>
      </c>
      <c r="ALE301" t="s">
        <v>2632</v>
      </c>
      <c r="ALF301" t="s">
        <v>2991</v>
      </c>
      <c r="ALG301" t="s">
        <v>2857</v>
      </c>
      <c r="ALH301" t="s">
        <v>2260</v>
      </c>
      <c r="ALQ301" t="s">
        <v>2615</v>
      </c>
      <c r="ALR301" t="s">
        <v>2143</v>
      </c>
      <c r="ALS301" t="s">
        <v>2144</v>
      </c>
      <c r="ALT301" t="s">
        <v>2274</v>
      </c>
      <c r="AMB301" t="s">
        <v>2534</v>
      </c>
      <c r="AMC301" t="s">
        <v>2685</v>
      </c>
      <c r="AMD301" t="s">
        <v>2353</v>
      </c>
      <c r="AME301" t="s">
        <v>2352</v>
      </c>
      <c r="AMF301" t="s">
        <v>2738</v>
      </c>
      <c r="AMN301" t="s">
        <v>2415</v>
      </c>
      <c r="AMO301" t="s">
        <v>2874</v>
      </c>
      <c r="AMP301" t="s">
        <v>2792</v>
      </c>
      <c r="AMQ301" t="s">
        <v>2947</v>
      </c>
      <c r="AMR301" t="s">
        <v>3041</v>
      </c>
      <c r="AMZ301" t="s">
        <v>2225</v>
      </c>
      <c r="ANA301" t="s">
        <v>2479</v>
      </c>
      <c r="ANB301" t="s">
        <v>2479</v>
      </c>
      <c r="ANC301" t="s">
        <v>2354</v>
      </c>
      <c r="AND301" t="s">
        <v>2479</v>
      </c>
      <c r="ANL301" t="s">
        <v>2610</v>
      </c>
      <c r="ANM301" t="s">
        <v>3074</v>
      </c>
      <c r="ANN301" t="s">
        <v>3153</v>
      </c>
      <c r="ANO301" t="s">
        <v>2667</v>
      </c>
      <c r="ANP301" t="s">
        <v>2517</v>
      </c>
      <c r="ANX301" t="s">
        <v>2685</v>
      </c>
      <c r="ANY301" t="s">
        <v>2472</v>
      </c>
      <c r="ANZ301" t="s">
        <v>2471</v>
      </c>
      <c r="AOA301" t="s">
        <v>2327</v>
      </c>
      <c r="AOB301" t="s">
        <v>2802</v>
      </c>
      <c r="AOJ301" t="s">
        <v>2187</v>
      </c>
      <c r="AOK301" t="s">
        <v>2315</v>
      </c>
      <c r="AOL301" t="s">
        <v>2269</v>
      </c>
      <c r="AOM301" t="s">
        <v>2273</v>
      </c>
      <c r="AON301" t="s">
        <v>2142</v>
      </c>
      <c r="AOX301" t="s">
        <v>2932</v>
      </c>
      <c r="AOY301" t="s">
        <v>2460</v>
      </c>
      <c r="AOZ301" t="s">
        <v>2447</v>
      </c>
      <c r="APJ301" t="s">
        <v>2354</v>
      </c>
      <c r="APK301" t="s">
        <v>2813</v>
      </c>
      <c r="APL301" t="s">
        <v>3173</v>
      </c>
      <c r="APV301" t="s">
        <v>2479</v>
      </c>
      <c r="APW301" t="s">
        <v>2479</v>
      </c>
      <c r="APX301" t="s">
        <v>2479</v>
      </c>
      <c r="AQH301" t="s">
        <v>2440</v>
      </c>
      <c r="AQI301" t="s">
        <v>2827</v>
      </c>
      <c r="AQJ301" t="s">
        <v>2460</v>
      </c>
      <c r="AQT301" t="s">
        <v>2447</v>
      </c>
      <c r="AQU301" t="s">
        <v>2859</v>
      </c>
      <c r="AQV301" t="s">
        <v>2568</v>
      </c>
      <c r="ARF301" t="s">
        <v>2783</v>
      </c>
      <c r="ARG301" t="s">
        <v>2950</v>
      </c>
      <c r="ARH301" t="s">
        <v>2384</v>
      </c>
      <c r="ARS301" t="s">
        <v>2637</v>
      </c>
      <c r="ART301" t="s">
        <v>2948</v>
      </c>
      <c r="ASE301" t="s">
        <v>2623</v>
      </c>
      <c r="ASF301" t="s">
        <v>2884</v>
      </c>
      <c r="ASQ301" t="s">
        <v>2479</v>
      </c>
      <c r="ASR301" t="s">
        <v>2479</v>
      </c>
      <c r="ATC301" t="s">
        <v>2886</v>
      </c>
      <c r="ATD301" t="s">
        <v>2620</v>
      </c>
      <c r="ATO301" t="s">
        <v>2808</v>
      </c>
      <c r="ATP301" t="s">
        <v>2531</v>
      </c>
      <c r="AUA301" t="s">
        <v>2944</v>
      </c>
      <c r="AUB301" t="s">
        <v>2758</v>
      </c>
      <c r="BBV301" t="s">
        <v>3150</v>
      </c>
      <c r="BBW301" t="s">
        <v>2957</v>
      </c>
      <c r="BBX301" t="s">
        <v>2455</v>
      </c>
      <c r="BBY301" t="s">
        <v>2626</v>
      </c>
      <c r="BCH301" t="s">
        <v>2399</v>
      </c>
      <c r="BCI301" t="s">
        <v>2671</v>
      </c>
      <c r="BCJ301" t="s">
        <v>2434</v>
      </c>
      <c r="BCK301" t="s">
        <v>2629</v>
      </c>
      <c r="BCT301" t="s">
        <v>2479</v>
      </c>
      <c r="BCU301" t="s">
        <v>2479</v>
      </c>
      <c r="BCV301" t="s">
        <v>2479</v>
      </c>
      <c r="BCW301" t="s">
        <v>2479</v>
      </c>
      <c r="BDF301" t="s">
        <v>2392</v>
      </c>
      <c r="BDG301" t="s">
        <v>2738</v>
      </c>
      <c r="BDH301" t="s">
        <v>2545</v>
      </c>
      <c r="BDI301" t="s">
        <v>2245</v>
      </c>
      <c r="BDR301" t="s">
        <v>2824</v>
      </c>
      <c r="BDS301" t="s">
        <v>3028</v>
      </c>
      <c r="BDT301" t="s">
        <v>2439</v>
      </c>
      <c r="BDU301" t="s">
        <v>2646</v>
      </c>
      <c r="BED301" t="s">
        <v>2614</v>
      </c>
      <c r="BEE301" t="s">
        <v>2353</v>
      </c>
      <c r="BEF301" t="s">
        <v>2541</v>
      </c>
      <c r="BEG301" t="s">
        <v>2311</v>
      </c>
      <c r="BLX301" t="s">
        <v>2909</v>
      </c>
      <c r="BLY301" t="s">
        <v>2945</v>
      </c>
      <c r="BLZ301" t="s">
        <v>2620</v>
      </c>
      <c r="BMA301" t="s">
        <v>2753</v>
      </c>
      <c r="BMB301" t="s">
        <v>2259</v>
      </c>
      <c r="BMJ301" t="s">
        <v>2382</v>
      </c>
      <c r="BMK301" t="s">
        <v>2502</v>
      </c>
      <c r="BML301" t="s">
        <v>2203</v>
      </c>
      <c r="BMM301" t="s">
        <v>2663</v>
      </c>
      <c r="BMN301" t="s">
        <v>2711</v>
      </c>
      <c r="BMV301" t="s">
        <v>2815</v>
      </c>
      <c r="BMW301" t="s">
        <v>2807</v>
      </c>
      <c r="BMX301" t="s">
        <v>2409</v>
      </c>
      <c r="BMY301" t="s">
        <v>2691</v>
      </c>
      <c r="BMZ301" t="s">
        <v>2508</v>
      </c>
      <c r="BNH301" t="s">
        <v>2976</v>
      </c>
      <c r="BNI301" t="s">
        <v>2531</v>
      </c>
      <c r="BNJ301" t="s">
        <v>2324</v>
      </c>
      <c r="BNK301" t="s">
        <v>2819</v>
      </c>
      <c r="BNL301" t="s">
        <v>2884</v>
      </c>
      <c r="BNT301" t="s">
        <v>2621</v>
      </c>
      <c r="BNU301" t="s">
        <v>2873</v>
      </c>
      <c r="BNV301" t="s">
        <v>2873</v>
      </c>
      <c r="BNW301" t="s">
        <v>2530</v>
      </c>
      <c r="BNX301" t="s">
        <v>2894</v>
      </c>
      <c r="BOF301" t="s">
        <v>2821</v>
      </c>
      <c r="BOG301" t="s">
        <v>2552</v>
      </c>
      <c r="BOH301" t="s">
        <v>2651</v>
      </c>
      <c r="BOI301" t="s">
        <v>2489</v>
      </c>
      <c r="BOJ301" t="s">
        <v>2628</v>
      </c>
      <c r="BUR301" t="s">
        <v>2921</v>
      </c>
      <c r="BUS301" t="s">
        <v>2815</v>
      </c>
      <c r="BUT301" t="s">
        <v>2510</v>
      </c>
      <c r="BUU301" t="s">
        <v>2857</v>
      </c>
      <c r="BUV301" t="s">
        <v>2474</v>
      </c>
      <c r="BVD301" t="s">
        <v>2382</v>
      </c>
      <c r="BVE301" t="s">
        <v>2502</v>
      </c>
      <c r="BVF301" t="s">
        <v>2203</v>
      </c>
      <c r="BVG301" t="s">
        <v>2663</v>
      </c>
      <c r="BVH301" t="s">
        <v>2711</v>
      </c>
      <c r="BVP301" t="s">
        <v>2564</v>
      </c>
      <c r="BVQ301" t="s">
        <v>3062</v>
      </c>
      <c r="BVR301" t="s">
        <v>2384</v>
      </c>
      <c r="BVS301" t="s">
        <v>2385</v>
      </c>
      <c r="BVT301" t="s">
        <v>2474</v>
      </c>
      <c r="BWB301" t="s">
        <v>2976</v>
      </c>
      <c r="BWC301" t="s">
        <v>2324</v>
      </c>
      <c r="BWD301" t="s">
        <v>2324</v>
      </c>
      <c r="BWE301" t="s">
        <v>2870</v>
      </c>
      <c r="BWF301" t="s">
        <v>2383</v>
      </c>
      <c r="BWN301" t="s">
        <v>2762</v>
      </c>
      <c r="BWO301" t="s">
        <v>2813</v>
      </c>
      <c r="BWP301" t="s">
        <v>2876</v>
      </c>
      <c r="BWQ301" t="s">
        <v>2778</v>
      </c>
      <c r="BWR301" t="s">
        <v>2810</v>
      </c>
      <c r="BWZ301" t="s">
        <v>2821</v>
      </c>
      <c r="BXA301" t="s">
        <v>2552</v>
      </c>
      <c r="BXB301" t="s">
        <v>2651</v>
      </c>
      <c r="BXC301" t="s">
        <v>2489</v>
      </c>
      <c r="BXD301" t="s">
        <v>2628</v>
      </c>
    </row>
    <row r="302" spans="1:1020 1028:1980 2064:2124" x14ac:dyDescent="0.15">
      <c r="A302" t="s">
        <v>3590</v>
      </c>
      <c r="U302" t="s">
        <v>3085</v>
      </c>
      <c r="V302" t="s">
        <v>3084</v>
      </c>
      <c r="W302" t="s">
        <v>3085</v>
      </c>
      <c r="X302" t="s">
        <v>3084</v>
      </c>
      <c r="BQ302" t="s">
        <v>3065</v>
      </c>
      <c r="BR302" t="s">
        <v>3110</v>
      </c>
      <c r="BS302" t="s">
        <v>3110</v>
      </c>
      <c r="BT302" t="s">
        <v>3131</v>
      </c>
      <c r="DA302" t="s">
        <v>3085</v>
      </c>
      <c r="DB302" t="s">
        <v>3084</v>
      </c>
      <c r="DC302" t="s">
        <v>3084</v>
      </c>
      <c r="DD302" t="s">
        <v>3084</v>
      </c>
      <c r="DE302" t="s">
        <v>3084</v>
      </c>
      <c r="DN302" t="s">
        <v>3065</v>
      </c>
      <c r="DO302" t="s">
        <v>3110</v>
      </c>
      <c r="DP302" t="s">
        <v>3168</v>
      </c>
      <c r="DY302" t="s">
        <v>3085</v>
      </c>
      <c r="DZ302" t="s">
        <v>3084</v>
      </c>
      <c r="EA302" t="s">
        <v>3084</v>
      </c>
      <c r="EB302" t="s">
        <v>3084</v>
      </c>
      <c r="EC302" t="s">
        <v>3084</v>
      </c>
      <c r="EK302" t="s">
        <v>3131</v>
      </c>
      <c r="EL302" t="s">
        <v>3168</v>
      </c>
      <c r="EM302" t="s">
        <v>3168</v>
      </c>
      <c r="EN302" t="s">
        <v>3167</v>
      </c>
      <c r="IO302" t="s">
        <v>3131</v>
      </c>
      <c r="IP302" t="s">
        <v>3168</v>
      </c>
      <c r="IQ302" t="s">
        <v>3065</v>
      </c>
      <c r="IR302" t="s">
        <v>3065</v>
      </c>
      <c r="IS302" t="s">
        <v>3131</v>
      </c>
      <c r="JA302" t="s">
        <v>2300</v>
      </c>
      <c r="JB302" t="s">
        <v>2407</v>
      </c>
      <c r="JC302" t="s">
        <v>3065</v>
      </c>
      <c r="JD302" t="s">
        <v>3110</v>
      </c>
      <c r="JE302" t="s">
        <v>3110</v>
      </c>
      <c r="JF302" t="s">
        <v>3224</v>
      </c>
      <c r="JG302" t="s">
        <v>3304</v>
      </c>
      <c r="JH302" t="s">
        <v>3385</v>
      </c>
      <c r="JI302" t="s">
        <v>3480</v>
      </c>
      <c r="JJ302" t="s">
        <v>3188</v>
      </c>
      <c r="JK302" t="s">
        <v>3190</v>
      </c>
      <c r="JL302" t="s">
        <v>3491</v>
      </c>
      <c r="JM302" t="s">
        <v>3085</v>
      </c>
      <c r="JN302" t="s">
        <v>3085</v>
      </c>
      <c r="JO302" t="s">
        <v>3085</v>
      </c>
      <c r="JP302" t="s">
        <v>3085</v>
      </c>
      <c r="JQ302" t="s">
        <v>3409</v>
      </c>
      <c r="ND302">
        <f>127</f>
        <v>127</v>
      </c>
      <c r="NE302">
        <f>111</f>
        <v>111</v>
      </c>
      <c r="NF302">
        <f>132</f>
        <v>132</v>
      </c>
      <c r="NG302">
        <f>81</f>
        <v>81</v>
      </c>
      <c r="NH302">
        <f>89</f>
        <v>89</v>
      </c>
      <c r="PA302" t="s">
        <v>3167</v>
      </c>
      <c r="PB302" t="s">
        <v>3167</v>
      </c>
      <c r="PC302" t="s">
        <v>3085</v>
      </c>
      <c r="PD302" t="s">
        <v>3085</v>
      </c>
      <c r="PM302" t="s">
        <v>3168</v>
      </c>
      <c r="PN302" t="s">
        <v>3168</v>
      </c>
      <c r="PO302" t="s">
        <v>3167</v>
      </c>
      <c r="PP302" t="s">
        <v>3167</v>
      </c>
      <c r="QE302" t="s">
        <v>2135</v>
      </c>
      <c r="QF302" t="s">
        <v>2839</v>
      </c>
      <c r="QG302" t="s">
        <v>2524</v>
      </c>
      <c r="QH302" t="s">
        <v>2836</v>
      </c>
      <c r="RB302" t="s">
        <v>2394</v>
      </c>
      <c r="RC302" t="s">
        <v>2409</v>
      </c>
      <c r="RD302" t="s">
        <v>2751</v>
      </c>
      <c r="RE302" t="s">
        <v>2814</v>
      </c>
      <c r="RF302" t="s">
        <v>2894</v>
      </c>
      <c r="RG302" t="s">
        <v>2451</v>
      </c>
      <c r="RH302" t="s">
        <v>2623</v>
      </c>
      <c r="RI302" t="s">
        <v>3089</v>
      </c>
      <c r="RJ302" t="s">
        <v>2441</v>
      </c>
      <c r="RK302" t="s">
        <v>2707</v>
      </c>
      <c r="RL302" t="s">
        <v>2921</v>
      </c>
      <c r="RM302" t="s">
        <v>2622</v>
      </c>
      <c r="RN302" t="s">
        <v>2853</v>
      </c>
      <c r="RO302" t="s">
        <v>2603</v>
      </c>
      <c r="RP302" t="s">
        <v>2498</v>
      </c>
      <c r="RQ302" t="s">
        <v>2871</v>
      </c>
      <c r="RR302" t="s">
        <v>2822</v>
      </c>
      <c r="RS302" t="s">
        <v>2842</v>
      </c>
      <c r="RT302" t="s">
        <v>2594</v>
      </c>
      <c r="RU302" t="s">
        <v>2786</v>
      </c>
      <c r="RV302" t="s">
        <v>2244</v>
      </c>
      <c r="RW302" t="s">
        <v>2700</v>
      </c>
      <c r="RX302" t="s">
        <v>2970</v>
      </c>
      <c r="RY302" t="s">
        <v>2710</v>
      </c>
      <c r="RZ302" t="s">
        <v>2535</v>
      </c>
      <c r="SA302" t="s">
        <v>2533</v>
      </c>
      <c r="SB302" t="s">
        <v>2931</v>
      </c>
      <c r="SC302" t="s">
        <v>2930</v>
      </c>
      <c r="SD302" t="s">
        <v>2479</v>
      </c>
      <c r="SE302" t="s">
        <v>2479</v>
      </c>
      <c r="SF302" t="s">
        <v>2348</v>
      </c>
      <c r="SG302" t="s">
        <v>2479</v>
      </c>
      <c r="SH302" t="s">
        <v>2479</v>
      </c>
      <c r="SI302" t="s">
        <v>2479</v>
      </c>
      <c r="SJ302" t="s">
        <v>2479</v>
      </c>
      <c r="SK302" t="s">
        <v>2479</v>
      </c>
      <c r="SL302" t="s">
        <v>2682</v>
      </c>
      <c r="SM302" t="s">
        <v>2908</v>
      </c>
      <c r="SN302" t="s">
        <v>2920</v>
      </c>
      <c r="SO302" t="s">
        <v>2603</v>
      </c>
      <c r="SP302" t="s">
        <v>2549</v>
      </c>
      <c r="SQ302" t="s">
        <v>2327</v>
      </c>
      <c r="SR302" t="s">
        <v>2571</v>
      </c>
      <c r="SS302" t="s">
        <v>2871</v>
      </c>
      <c r="ST302" t="s">
        <v>2257</v>
      </c>
      <c r="SU302" t="s">
        <v>2699</v>
      </c>
      <c r="SV302" t="s">
        <v>2228</v>
      </c>
      <c r="SW302" t="s">
        <v>2673</v>
      </c>
      <c r="SX302" t="s">
        <v>2845</v>
      </c>
      <c r="SY302" t="s">
        <v>2505</v>
      </c>
      <c r="SZ302" t="s">
        <v>2373</v>
      </c>
      <c r="TA302" t="s">
        <v>2782</v>
      </c>
      <c r="TB302" t="s">
        <v>2883</v>
      </c>
      <c r="TC302" t="s">
        <v>2859</v>
      </c>
      <c r="TD302" t="s">
        <v>2586</v>
      </c>
      <c r="TE302" t="s">
        <v>2408</v>
      </c>
      <c r="TF302" t="s">
        <v>2857</v>
      </c>
      <c r="TG302" t="s">
        <v>2930</v>
      </c>
      <c r="TH302" t="s">
        <v>2950</v>
      </c>
      <c r="TI302" t="s">
        <v>2947</v>
      </c>
      <c r="TJ302" t="s">
        <v>2479</v>
      </c>
      <c r="TK302" t="s">
        <v>2805</v>
      </c>
      <c r="TL302" t="s">
        <v>2597</v>
      </c>
      <c r="TM302" t="s">
        <v>2824</v>
      </c>
      <c r="TN302" t="s">
        <v>2761</v>
      </c>
      <c r="TO302" t="s">
        <v>2646</v>
      </c>
      <c r="TP302" t="s">
        <v>2947</v>
      </c>
      <c r="TQ302" t="s">
        <v>2408</v>
      </c>
      <c r="TR302" t="s">
        <v>2923</v>
      </c>
      <c r="TS302" t="s">
        <v>2826</v>
      </c>
      <c r="TT302" t="s">
        <v>2751</v>
      </c>
      <c r="TU302" t="s">
        <v>2392</v>
      </c>
      <c r="VM302" t="s">
        <v>2864</v>
      </c>
      <c r="VN302" t="s">
        <v>2934</v>
      </c>
      <c r="VO302" t="s">
        <v>2996</v>
      </c>
      <c r="VP302" t="s">
        <v>2967</v>
      </c>
      <c r="VY302" t="s">
        <v>2341</v>
      </c>
      <c r="VZ302" t="s">
        <v>2209</v>
      </c>
      <c r="WA302" t="s">
        <v>2431</v>
      </c>
      <c r="WB302" t="s">
        <v>2593</v>
      </c>
      <c r="WK302" t="s">
        <v>2479</v>
      </c>
      <c r="WL302" t="s">
        <v>2479</v>
      </c>
      <c r="WM302" t="s">
        <v>2479</v>
      </c>
      <c r="WN302" t="s">
        <v>2479</v>
      </c>
      <c r="WW302" t="s">
        <v>2447</v>
      </c>
      <c r="WX302" t="s">
        <v>2449</v>
      </c>
      <c r="WY302" t="s">
        <v>2453</v>
      </c>
      <c r="WZ302" t="s">
        <v>3038</v>
      </c>
      <c r="XI302" t="s">
        <v>2865</v>
      </c>
      <c r="XJ302" t="s">
        <v>2862</v>
      </c>
      <c r="XK302" t="s">
        <v>2933</v>
      </c>
      <c r="XL302" t="s">
        <v>2963</v>
      </c>
      <c r="XU302" t="s">
        <v>2568</v>
      </c>
      <c r="XV302" t="s">
        <v>2947</v>
      </c>
      <c r="XW302" t="s">
        <v>2782</v>
      </c>
      <c r="XX302" t="s">
        <v>2602</v>
      </c>
      <c r="YG302" t="s">
        <v>2632</v>
      </c>
      <c r="YH302" t="s">
        <v>2813</v>
      </c>
      <c r="YI302" t="s">
        <v>2846</v>
      </c>
      <c r="YJ302" t="s">
        <v>2923</v>
      </c>
      <c r="YK302" t="s">
        <v>2551</v>
      </c>
      <c r="YS302" t="s">
        <v>2385</v>
      </c>
      <c r="YT302" t="s">
        <v>2831</v>
      </c>
      <c r="YU302" t="s">
        <v>2225</v>
      </c>
      <c r="YV302" t="s">
        <v>2742</v>
      </c>
      <c r="YW302" t="s">
        <v>2931</v>
      </c>
      <c r="ZE302" t="s">
        <v>2479</v>
      </c>
      <c r="ZF302" t="s">
        <v>2479</v>
      </c>
      <c r="ZG302" t="s">
        <v>2479</v>
      </c>
      <c r="ZH302" t="s">
        <v>2479</v>
      </c>
      <c r="ZI302" t="s">
        <v>2479</v>
      </c>
      <c r="ZQ302" t="s">
        <v>2928</v>
      </c>
      <c r="ZR302" t="s">
        <v>2468</v>
      </c>
      <c r="ZS302" t="s">
        <v>2723</v>
      </c>
      <c r="ZT302" t="s">
        <v>2645</v>
      </c>
      <c r="ZU302" t="s">
        <v>2535</v>
      </c>
      <c r="AAC302" t="s">
        <v>2745</v>
      </c>
      <c r="AAD302" t="s">
        <v>2383</v>
      </c>
      <c r="AAE302" t="s">
        <v>2725</v>
      </c>
      <c r="AAF302" t="s">
        <v>2743</v>
      </c>
      <c r="AAG302" t="s">
        <v>2534</v>
      </c>
      <c r="AAO302" t="s">
        <v>2883</v>
      </c>
      <c r="AAP302" t="s">
        <v>2258</v>
      </c>
      <c r="AAQ302" t="s">
        <v>2585</v>
      </c>
      <c r="AAR302" t="s">
        <v>2884</v>
      </c>
      <c r="AAS302" t="s">
        <v>2930</v>
      </c>
      <c r="ABA302" t="s">
        <v>3144</v>
      </c>
      <c r="ABB302" t="s">
        <v>3082</v>
      </c>
      <c r="ABC302" t="s">
        <v>2902</v>
      </c>
      <c r="ABD302" t="s">
        <v>3093</v>
      </c>
      <c r="ABM302" t="s">
        <v>2823</v>
      </c>
      <c r="ABN302" t="s">
        <v>2470</v>
      </c>
      <c r="ABO302" t="s">
        <v>2350</v>
      </c>
      <c r="ABP302" t="s">
        <v>2347</v>
      </c>
      <c r="ABY302" t="s">
        <v>2479</v>
      </c>
      <c r="ABZ302" t="s">
        <v>2479</v>
      </c>
      <c r="ACA302" t="s">
        <v>2479</v>
      </c>
      <c r="ACB302" t="s">
        <v>2479</v>
      </c>
      <c r="ACK302" t="s">
        <v>2310</v>
      </c>
      <c r="ACL302" t="s">
        <v>2331</v>
      </c>
      <c r="ACM302" t="s">
        <v>2482</v>
      </c>
      <c r="ACN302" t="s">
        <v>2483</v>
      </c>
      <c r="ACW302" t="s">
        <v>2909</v>
      </c>
      <c r="ACX302" t="s">
        <v>2936</v>
      </c>
      <c r="ACY302" t="s">
        <v>3143</v>
      </c>
      <c r="ACZ302" t="s">
        <v>2425</v>
      </c>
      <c r="ADI302" t="s">
        <v>2813</v>
      </c>
      <c r="ADJ302" t="s">
        <v>2261</v>
      </c>
      <c r="ADK302" t="s">
        <v>2585</v>
      </c>
      <c r="ADL302" t="s">
        <v>2383</v>
      </c>
      <c r="ADU302" t="s">
        <v>2458</v>
      </c>
      <c r="ADV302" t="s">
        <v>3144</v>
      </c>
      <c r="ADW302" t="s">
        <v>2897</v>
      </c>
      <c r="ADX302" t="s">
        <v>2719</v>
      </c>
      <c r="ADY302" t="s">
        <v>3116</v>
      </c>
      <c r="AEG302" t="s">
        <v>2257</v>
      </c>
      <c r="AEH302" t="s">
        <v>2727</v>
      </c>
      <c r="AEI302" t="s">
        <v>2571</v>
      </c>
      <c r="AEJ302" t="s">
        <v>2506</v>
      </c>
      <c r="AEK302" t="s">
        <v>2655</v>
      </c>
      <c r="AES302" t="s">
        <v>2479</v>
      </c>
      <c r="AET302" t="s">
        <v>2479</v>
      </c>
      <c r="AEU302" t="s">
        <v>2479</v>
      </c>
      <c r="AEV302" t="s">
        <v>2479</v>
      </c>
      <c r="AEW302" t="s">
        <v>2479</v>
      </c>
      <c r="AFE302" t="s">
        <v>2605</v>
      </c>
      <c r="AFF302" t="s">
        <v>2678</v>
      </c>
      <c r="AFG302" t="s">
        <v>2567</v>
      </c>
      <c r="AFH302" t="s">
        <v>2725</v>
      </c>
      <c r="AFI302" t="s">
        <v>2677</v>
      </c>
      <c r="AFQ302" t="s">
        <v>2886</v>
      </c>
      <c r="AFR302" t="s">
        <v>2902</v>
      </c>
      <c r="AFS302" t="s">
        <v>2464</v>
      </c>
      <c r="AFT302" t="s">
        <v>2464</v>
      </c>
      <c r="AFU302" t="s">
        <v>3015</v>
      </c>
      <c r="AGC302" t="s">
        <v>2818</v>
      </c>
      <c r="AGD302" t="s">
        <v>2923</v>
      </c>
      <c r="AGE302" t="s">
        <v>2603</v>
      </c>
      <c r="AGF302" t="s">
        <v>2603</v>
      </c>
      <c r="AGG302" t="s">
        <v>2510</v>
      </c>
      <c r="AGO302" t="s">
        <v>2963</v>
      </c>
      <c r="AGP302" t="s">
        <v>2937</v>
      </c>
      <c r="AGQ302" t="s">
        <v>2438</v>
      </c>
      <c r="AGR302" t="s">
        <v>3196</v>
      </c>
      <c r="AGS302" t="s">
        <v>2943</v>
      </c>
      <c r="AHA302" t="s">
        <v>2209</v>
      </c>
      <c r="AHB302" t="s">
        <v>2216</v>
      </c>
      <c r="AHC302" t="s">
        <v>2572</v>
      </c>
      <c r="AHD302" t="s">
        <v>2843</v>
      </c>
      <c r="AHE302" t="s">
        <v>2671</v>
      </c>
      <c r="AHM302" t="s">
        <v>2479</v>
      </c>
      <c r="AHN302" t="s">
        <v>2479</v>
      </c>
      <c r="AHO302" t="s">
        <v>2479</v>
      </c>
      <c r="AHP302" t="s">
        <v>2479</v>
      </c>
      <c r="AHQ302" t="s">
        <v>2479</v>
      </c>
      <c r="AHY302" t="s">
        <v>2702</v>
      </c>
      <c r="AHZ302" t="s">
        <v>2595</v>
      </c>
      <c r="AIA302" t="s">
        <v>2852</v>
      </c>
      <c r="AIB302" t="s">
        <v>2749</v>
      </c>
      <c r="AIC302" t="s">
        <v>2653</v>
      </c>
      <c r="AIK302" t="s">
        <v>2920</v>
      </c>
      <c r="AIL302" t="s">
        <v>2907</v>
      </c>
      <c r="AIM302" t="s">
        <v>3082</v>
      </c>
      <c r="AIN302" t="s">
        <v>2890</v>
      </c>
      <c r="AIO302" t="s">
        <v>2718</v>
      </c>
      <c r="AIW302" t="s">
        <v>2620</v>
      </c>
      <c r="AIX302" t="s">
        <v>2609</v>
      </c>
      <c r="AIY302" t="s">
        <v>2768</v>
      </c>
      <c r="AIZ302" t="s">
        <v>2752</v>
      </c>
      <c r="AJA302" t="s">
        <v>2850</v>
      </c>
      <c r="AJI302" t="s">
        <v>2778</v>
      </c>
      <c r="AJJ302" t="s">
        <v>2976</v>
      </c>
      <c r="AJK302" t="s">
        <v>2765</v>
      </c>
      <c r="AJL302" t="s">
        <v>2921</v>
      </c>
      <c r="AJU302" t="s">
        <v>2732</v>
      </c>
      <c r="AJV302" t="s">
        <v>2287</v>
      </c>
      <c r="AJW302" t="s">
        <v>2421</v>
      </c>
      <c r="AJX302" t="s">
        <v>2705</v>
      </c>
      <c r="AKG302" t="s">
        <v>2479</v>
      </c>
      <c r="AKH302" t="s">
        <v>2479</v>
      </c>
      <c r="AKI302" t="s">
        <v>2479</v>
      </c>
      <c r="AKJ302" t="s">
        <v>2479</v>
      </c>
      <c r="AKS302" t="s">
        <v>2816</v>
      </c>
      <c r="AKT302" t="s">
        <v>2517</v>
      </c>
      <c r="AKU302" t="s">
        <v>2443</v>
      </c>
      <c r="AKV302" t="s">
        <v>2443</v>
      </c>
      <c r="ALE302" t="s">
        <v>2598</v>
      </c>
      <c r="ALF302" t="s">
        <v>2263</v>
      </c>
      <c r="ALG302" t="s">
        <v>2265</v>
      </c>
      <c r="ALH302" t="s">
        <v>2809</v>
      </c>
      <c r="ALQ302" t="s">
        <v>2191</v>
      </c>
      <c r="ALR302" t="s">
        <v>2692</v>
      </c>
      <c r="ALS302" t="s">
        <v>2352</v>
      </c>
      <c r="ALT302" t="s">
        <v>2325</v>
      </c>
      <c r="AMC302" t="s">
        <v>2899</v>
      </c>
      <c r="AMD302" t="s">
        <v>2932</v>
      </c>
      <c r="AME302" t="s">
        <v>2458</v>
      </c>
      <c r="AMF302" t="s">
        <v>2425</v>
      </c>
      <c r="AMO302" t="s">
        <v>2283</v>
      </c>
      <c r="AMP302" t="s">
        <v>2539</v>
      </c>
      <c r="AMQ302" t="s">
        <v>2689</v>
      </c>
      <c r="AMR302" t="s">
        <v>2562</v>
      </c>
      <c r="ANA302" t="s">
        <v>2479</v>
      </c>
      <c r="ANB302" t="s">
        <v>2479</v>
      </c>
      <c r="ANC302" t="s">
        <v>2479</v>
      </c>
      <c r="AND302" t="s">
        <v>2479</v>
      </c>
      <c r="ANM302" t="s">
        <v>2917</v>
      </c>
      <c r="ANN302" t="s">
        <v>2931</v>
      </c>
      <c r="ANO302" t="s">
        <v>2396</v>
      </c>
      <c r="ANP302" t="s">
        <v>2647</v>
      </c>
      <c r="ANY302" t="s">
        <v>3038</v>
      </c>
      <c r="ANZ302" t="s">
        <v>2837</v>
      </c>
      <c r="AOA302" t="s">
        <v>2464</v>
      </c>
      <c r="AOB302" t="s">
        <v>2896</v>
      </c>
      <c r="AOK302" t="s">
        <v>2768</v>
      </c>
      <c r="AOL302" t="s">
        <v>3074</v>
      </c>
      <c r="AOM302" t="s">
        <v>2974</v>
      </c>
      <c r="AON302" t="s">
        <v>2411</v>
      </c>
      <c r="AOW302" t="s">
        <v>2873</v>
      </c>
      <c r="AOX302" t="s">
        <v>2445</v>
      </c>
      <c r="AOY302" t="s">
        <v>2886</v>
      </c>
      <c r="AOZ302" t="s">
        <v>2939</v>
      </c>
      <c r="API302" t="s">
        <v>2561</v>
      </c>
      <c r="APJ302" t="s">
        <v>2357</v>
      </c>
      <c r="APK302" t="s">
        <v>2331</v>
      </c>
      <c r="APL302" t="s">
        <v>2220</v>
      </c>
      <c r="APU302" t="s">
        <v>2479</v>
      </c>
      <c r="APV302" t="s">
        <v>2479</v>
      </c>
      <c r="APW302" t="s">
        <v>2479</v>
      </c>
      <c r="APX302" t="s">
        <v>2479</v>
      </c>
      <c r="AQG302" t="s">
        <v>2205</v>
      </c>
      <c r="AQH302" t="s">
        <v>2540</v>
      </c>
      <c r="AQI302" t="s">
        <v>2593</v>
      </c>
      <c r="AQJ302" t="s">
        <v>2204</v>
      </c>
      <c r="AQS302" t="s">
        <v>3021</v>
      </c>
      <c r="AQT302" t="s">
        <v>2886</v>
      </c>
      <c r="AQU302" t="s">
        <v>2887</v>
      </c>
      <c r="AQV302" t="s">
        <v>3082</v>
      </c>
      <c r="ARE302" t="s">
        <v>2807</v>
      </c>
      <c r="ARF302" t="s">
        <v>2840</v>
      </c>
      <c r="ARG302" t="s">
        <v>2510</v>
      </c>
      <c r="ARH302" t="s">
        <v>2500</v>
      </c>
      <c r="AUL302" t="s">
        <v>2897</v>
      </c>
      <c r="AUM302" t="s">
        <v>3027</v>
      </c>
      <c r="AUN302" t="s">
        <v>2856</v>
      </c>
      <c r="AUX302" t="s">
        <v>2369</v>
      </c>
      <c r="AUY302" t="s">
        <v>2362</v>
      </c>
      <c r="AUZ302" t="s">
        <v>2924</v>
      </c>
      <c r="AVJ302" t="s">
        <v>2479</v>
      </c>
      <c r="AVK302" t="s">
        <v>2479</v>
      </c>
      <c r="AVL302" t="s">
        <v>2479</v>
      </c>
      <c r="AVV302" t="s">
        <v>2872</v>
      </c>
      <c r="AVW302" t="s">
        <v>2675</v>
      </c>
      <c r="AVX302" t="s">
        <v>2858</v>
      </c>
      <c r="AWH302" t="s">
        <v>3074</v>
      </c>
      <c r="AWI302" t="s">
        <v>2814</v>
      </c>
      <c r="AWJ302" t="s">
        <v>2904</v>
      </c>
      <c r="AWT302" t="s">
        <v>2812</v>
      </c>
      <c r="AWU302" t="s">
        <v>2555</v>
      </c>
      <c r="AWV302" t="s">
        <v>2264</v>
      </c>
      <c r="AZL302" t="s">
        <v>3082</v>
      </c>
      <c r="AZM302" t="s">
        <v>2438</v>
      </c>
      <c r="AZN302" t="s">
        <v>2448</v>
      </c>
      <c r="AZO302" t="s">
        <v>2719</v>
      </c>
      <c r="AZP302" t="s">
        <v>2717</v>
      </c>
      <c r="AZX302" t="s">
        <v>2199</v>
      </c>
      <c r="AZY302" t="s">
        <v>2227</v>
      </c>
      <c r="AZZ302" t="s">
        <v>2199</v>
      </c>
      <c r="BAA302" t="s">
        <v>2786</v>
      </c>
      <c r="BAB302" t="s">
        <v>2232</v>
      </c>
      <c r="BAJ302" t="s">
        <v>2714</v>
      </c>
      <c r="BAK302" t="s">
        <v>2714</v>
      </c>
      <c r="BAL302" t="s">
        <v>3069</v>
      </c>
      <c r="BAM302" t="s">
        <v>3069</v>
      </c>
      <c r="BAN302" t="s">
        <v>2861</v>
      </c>
      <c r="BAV302" t="s">
        <v>2862</v>
      </c>
      <c r="BAW302" t="s">
        <v>2961</v>
      </c>
      <c r="BAX302" t="s">
        <v>2961</v>
      </c>
      <c r="BAY302" t="s">
        <v>2893</v>
      </c>
      <c r="BAZ302" t="s">
        <v>2893</v>
      </c>
      <c r="BBH302" t="s">
        <v>2637</v>
      </c>
      <c r="BBI302" t="s">
        <v>2868</v>
      </c>
      <c r="BBJ302" t="s">
        <v>2797</v>
      </c>
      <c r="BBK302" t="s">
        <v>2958</v>
      </c>
      <c r="BBL302" t="s">
        <v>2958</v>
      </c>
      <c r="BBU302" t="s">
        <v>2484</v>
      </c>
      <c r="BBV302" t="s">
        <v>2509</v>
      </c>
      <c r="BBW302" t="s">
        <v>2930</v>
      </c>
      <c r="BBX302" t="s">
        <v>2531</v>
      </c>
      <c r="BBY302" t="s">
        <v>2409</v>
      </c>
      <c r="BCG302" t="s">
        <v>2557</v>
      </c>
      <c r="BCH302" t="s">
        <v>2195</v>
      </c>
      <c r="BCI302" t="s">
        <v>2791</v>
      </c>
      <c r="BCJ302" t="s">
        <v>2735</v>
      </c>
      <c r="BCK302" t="s">
        <v>2594</v>
      </c>
      <c r="BCS302" t="s">
        <v>2505</v>
      </c>
      <c r="BCT302" t="s">
        <v>2549</v>
      </c>
      <c r="BCU302" t="s">
        <v>2479</v>
      </c>
      <c r="BCV302" t="s">
        <v>2479</v>
      </c>
      <c r="BCW302" t="s">
        <v>2479</v>
      </c>
      <c r="BDE302" t="s">
        <v>3027</v>
      </c>
      <c r="BDF302" t="s">
        <v>3153</v>
      </c>
      <c r="BDG302" t="s">
        <v>2855</v>
      </c>
      <c r="BDH302" t="s">
        <v>2824</v>
      </c>
      <c r="BDI302" t="s">
        <v>3028</v>
      </c>
      <c r="BDQ302" t="s">
        <v>2570</v>
      </c>
      <c r="BDR302" t="s">
        <v>2410</v>
      </c>
      <c r="BDS302" t="s">
        <v>3026</v>
      </c>
      <c r="BDT302" t="s">
        <v>2899</v>
      </c>
      <c r="BDU302" t="s">
        <v>2902</v>
      </c>
      <c r="BEC302" t="s">
        <v>2473</v>
      </c>
      <c r="BED302" t="s">
        <v>2880</v>
      </c>
      <c r="BEE302" t="s">
        <v>2682</v>
      </c>
      <c r="BEF302" t="s">
        <v>3002</v>
      </c>
      <c r="BEG302" t="s">
        <v>2946</v>
      </c>
      <c r="BUM302" t="s">
        <v>2833</v>
      </c>
      <c r="BUN302" t="s">
        <v>2394</v>
      </c>
      <c r="BUO302" t="s">
        <v>2578</v>
      </c>
      <c r="BUP302" t="s">
        <v>2751</v>
      </c>
      <c r="BUY302" t="s">
        <v>2603</v>
      </c>
      <c r="BUZ302" t="s">
        <v>2498</v>
      </c>
      <c r="BVA302" t="s">
        <v>2871</v>
      </c>
      <c r="BVB302" t="s">
        <v>2822</v>
      </c>
      <c r="BVK302" t="s">
        <v>2536</v>
      </c>
      <c r="BVL302" t="s">
        <v>2673</v>
      </c>
      <c r="BVM302" t="s">
        <v>2474</v>
      </c>
      <c r="BVN302" t="s">
        <v>2225</v>
      </c>
      <c r="BVW302" t="s">
        <v>2908</v>
      </c>
      <c r="BVX302" t="s">
        <v>2920</v>
      </c>
      <c r="BVY302" t="s">
        <v>2603</v>
      </c>
      <c r="BVZ302" t="s">
        <v>2549</v>
      </c>
      <c r="BWI302" t="s">
        <v>2590</v>
      </c>
      <c r="BWJ302" t="s">
        <v>2185</v>
      </c>
      <c r="BWK302" t="s">
        <v>2692</v>
      </c>
      <c r="BWL302" t="s">
        <v>2469</v>
      </c>
      <c r="BWU302" t="s">
        <v>2805</v>
      </c>
      <c r="BWV302" t="s">
        <v>2597</v>
      </c>
      <c r="BWW302" t="s">
        <v>2824</v>
      </c>
      <c r="BWX302" t="s">
        <v>2761</v>
      </c>
    </row>
    <row r="303" spans="1:1020 1028:1980 2064:2124" x14ac:dyDescent="0.15">
      <c r="A303" t="s">
        <v>3591</v>
      </c>
      <c r="CL303" t="s">
        <v>2778</v>
      </c>
      <c r="CM303" t="s">
        <v>2926</v>
      </c>
      <c r="CN303">
        <f>27</f>
        <v>27</v>
      </c>
      <c r="CO303" t="s">
        <v>2780</v>
      </c>
      <c r="CP303" t="s">
        <v>2780</v>
      </c>
      <c r="CQ303" t="s">
        <v>2555</v>
      </c>
      <c r="CR303" t="s">
        <v>2778</v>
      </c>
      <c r="DA303" t="s">
        <v>3085</v>
      </c>
      <c r="DB303" t="s">
        <v>3085</v>
      </c>
      <c r="DC303" t="s">
        <v>3085</v>
      </c>
      <c r="DD303" t="s">
        <v>3084</v>
      </c>
      <c r="DE303" t="s">
        <v>3085</v>
      </c>
      <c r="DY303" t="s">
        <v>3167</v>
      </c>
      <c r="DZ303" t="s">
        <v>3085</v>
      </c>
      <c r="EA303" t="s">
        <v>3167</v>
      </c>
      <c r="EB303" t="s">
        <v>3085</v>
      </c>
      <c r="EC303" t="s">
        <v>3168</v>
      </c>
      <c r="GL303" t="s">
        <v>3146</v>
      </c>
      <c r="GS303" t="s">
        <v>3146</v>
      </c>
      <c r="GU303" t="s">
        <v>3215</v>
      </c>
      <c r="JJ303" t="s">
        <v>3251</v>
      </c>
      <c r="JK303" t="s">
        <v>3226</v>
      </c>
      <c r="JL303" t="s">
        <v>3190</v>
      </c>
      <c r="JM303" t="s">
        <v>3085</v>
      </c>
      <c r="JN303" t="s">
        <v>3085</v>
      </c>
      <c r="JO303" t="s">
        <v>3409</v>
      </c>
      <c r="JP303" t="s">
        <v>3409</v>
      </c>
      <c r="JQ303" t="s">
        <v>3409</v>
      </c>
      <c r="KT303" t="s">
        <v>2425</v>
      </c>
      <c r="KU303" t="s">
        <v>2868</v>
      </c>
      <c r="KV303" t="s">
        <v>2835</v>
      </c>
      <c r="KW303" t="s">
        <v>2524</v>
      </c>
      <c r="KX303" t="s">
        <v>2835</v>
      </c>
      <c r="KY303" t="s">
        <v>2868</v>
      </c>
      <c r="KZ303">
        <f>14</f>
        <v>14</v>
      </c>
      <c r="OY303" t="s">
        <v>2272</v>
      </c>
      <c r="PA303">
        <f>89</f>
        <v>89</v>
      </c>
      <c r="PB303">
        <f>95</f>
        <v>95</v>
      </c>
      <c r="PC303" t="s">
        <v>2272</v>
      </c>
      <c r="PD303">
        <f>94</f>
        <v>94</v>
      </c>
      <c r="PL303" t="s">
        <v>2360</v>
      </c>
      <c r="PM303" t="s">
        <v>3065</v>
      </c>
      <c r="PN303" t="s">
        <v>3168</v>
      </c>
      <c r="PO303" t="s">
        <v>3110</v>
      </c>
      <c r="PP303">
        <f>96</f>
        <v>96</v>
      </c>
      <c r="RF303" t="s">
        <v>2632</v>
      </c>
      <c r="RG303" t="s">
        <v>2647</v>
      </c>
      <c r="RH303" t="s">
        <v>2468</v>
      </c>
      <c r="RI303" t="s">
        <v>2553</v>
      </c>
      <c r="RJ303" t="s">
        <v>2724</v>
      </c>
      <c r="RK303" t="s">
        <v>2257</v>
      </c>
      <c r="RL303" t="s">
        <v>2972</v>
      </c>
      <c r="RM303" t="s">
        <v>2429</v>
      </c>
      <c r="RR303" t="s">
        <v>2790</v>
      </c>
      <c r="RS303" t="s">
        <v>2260</v>
      </c>
      <c r="RT303" t="s">
        <v>2534</v>
      </c>
      <c r="RU303" t="s">
        <v>2884</v>
      </c>
      <c r="RV303" t="s">
        <v>2395</v>
      </c>
      <c r="RW303" t="s">
        <v>2858</v>
      </c>
      <c r="RX303" t="s">
        <v>2622</v>
      </c>
      <c r="RY303" t="s">
        <v>3039</v>
      </c>
      <c r="SD303" t="s">
        <v>2479</v>
      </c>
      <c r="SE303" t="s">
        <v>2479</v>
      </c>
      <c r="SF303" t="s">
        <v>2479</v>
      </c>
      <c r="SG303" t="s">
        <v>2479</v>
      </c>
      <c r="SH303" t="s">
        <v>2479</v>
      </c>
      <c r="SI303" t="s">
        <v>2479</v>
      </c>
      <c r="SJ303" t="s">
        <v>2479</v>
      </c>
      <c r="SK303" t="s">
        <v>2479</v>
      </c>
      <c r="SP303" t="s">
        <v>2956</v>
      </c>
      <c r="SQ303" t="s">
        <v>2949</v>
      </c>
      <c r="SR303" t="s">
        <v>2862</v>
      </c>
      <c r="SS303" t="s">
        <v>2942</v>
      </c>
      <c r="ST303" t="s">
        <v>3015</v>
      </c>
      <c r="SU303" t="s">
        <v>3015</v>
      </c>
      <c r="SV303" t="s">
        <v>2933</v>
      </c>
      <c r="SW303" t="s">
        <v>2452</v>
      </c>
      <c r="TB303" t="s">
        <v>2608</v>
      </c>
      <c r="TC303" t="s">
        <v>2923</v>
      </c>
      <c r="TD303" t="s">
        <v>2684</v>
      </c>
      <c r="TE303" t="s">
        <v>2678</v>
      </c>
      <c r="TF303" t="s">
        <v>2731</v>
      </c>
      <c r="TG303" t="s">
        <v>2328</v>
      </c>
      <c r="TH303" t="s">
        <v>2327</v>
      </c>
      <c r="TI303" t="s">
        <v>2504</v>
      </c>
      <c r="TN303" t="s">
        <v>2808</v>
      </c>
      <c r="TO303" t="s">
        <v>2604</v>
      </c>
      <c r="TP303" t="s">
        <v>2931</v>
      </c>
      <c r="TQ303" t="s">
        <v>2351</v>
      </c>
      <c r="TR303" t="s">
        <v>2959</v>
      </c>
      <c r="TS303" t="s">
        <v>2571</v>
      </c>
      <c r="TT303" t="s">
        <v>2241</v>
      </c>
      <c r="TU303" t="s">
        <v>2291</v>
      </c>
      <c r="TV303" t="s">
        <v>2479</v>
      </c>
      <c r="UC303" t="s">
        <v>2479</v>
      </c>
      <c r="UE303" t="s">
        <v>2479</v>
      </c>
      <c r="UH303" t="s">
        <v>2479</v>
      </c>
      <c r="UO303" t="s">
        <v>2479</v>
      </c>
      <c r="UQ303" t="s">
        <v>2479</v>
      </c>
      <c r="UT303" t="s">
        <v>2479</v>
      </c>
      <c r="VA303" t="s">
        <v>2479</v>
      </c>
      <c r="VC303" t="s">
        <v>2479</v>
      </c>
      <c r="AAY303" t="s">
        <v>2508</v>
      </c>
      <c r="ABA303" t="s">
        <v>2871</v>
      </c>
      <c r="ABB303" t="s">
        <v>2709</v>
      </c>
      <c r="ABC303" t="s">
        <v>2919</v>
      </c>
      <c r="ABD303" t="s">
        <v>2501</v>
      </c>
      <c r="ABK303" t="s">
        <v>2226</v>
      </c>
      <c r="ABM303" t="s">
        <v>2604</v>
      </c>
      <c r="ABN303" t="s">
        <v>2644</v>
      </c>
      <c r="ABO303" t="s">
        <v>2632</v>
      </c>
      <c r="ABP303" t="s">
        <v>2774</v>
      </c>
      <c r="ABW303" t="s">
        <v>2473</v>
      </c>
      <c r="ABY303" t="s">
        <v>2678</v>
      </c>
      <c r="ABZ303" t="s">
        <v>2355</v>
      </c>
      <c r="ACA303" t="s">
        <v>2736</v>
      </c>
      <c r="ACB303" t="s">
        <v>2885</v>
      </c>
      <c r="ACI303" t="s">
        <v>2957</v>
      </c>
      <c r="ACK303" t="s">
        <v>3170</v>
      </c>
      <c r="ACL303" t="s">
        <v>2936</v>
      </c>
      <c r="ACM303" t="s">
        <v>2952</v>
      </c>
      <c r="ACN303" t="s">
        <v>2448</v>
      </c>
      <c r="ACU303" t="s">
        <v>2973</v>
      </c>
      <c r="ACW303" t="s">
        <v>2592</v>
      </c>
      <c r="ACX303" t="s">
        <v>2191</v>
      </c>
      <c r="ACY303" t="s">
        <v>2196</v>
      </c>
      <c r="ACZ303" t="s">
        <v>2843</v>
      </c>
      <c r="ADG303" t="s">
        <v>2417</v>
      </c>
      <c r="ADI303" t="s">
        <v>2568</v>
      </c>
      <c r="ADJ303" t="s">
        <v>3002</v>
      </c>
      <c r="ADK303" t="s">
        <v>2591</v>
      </c>
      <c r="ADL303" t="s">
        <v>2178</v>
      </c>
      <c r="ADU303" t="s">
        <v>2673</v>
      </c>
      <c r="ADV303" t="s">
        <v>2725</v>
      </c>
      <c r="ADW303" t="s">
        <v>2430</v>
      </c>
      <c r="ADX303" t="s">
        <v>2959</v>
      </c>
      <c r="ADY303" t="s">
        <v>2871</v>
      </c>
      <c r="AEG303" t="s">
        <v>2770</v>
      </c>
      <c r="AEH303" t="s">
        <v>2550</v>
      </c>
      <c r="AEI303" t="s">
        <v>2555</v>
      </c>
      <c r="AEJ303" t="s">
        <v>2532</v>
      </c>
      <c r="AEK303" t="s">
        <v>2584</v>
      </c>
      <c r="AES303" t="s">
        <v>2479</v>
      </c>
      <c r="AET303" t="s">
        <v>2479</v>
      </c>
      <c r="AEU303" t="s">
        <v>2479</v>
      </c>
      <c r="AEV303" t="s">
        <v>2479</v>
      </c>
      <c r="AEW303" t="s">
        <v>2479</v>
      </c>
      <c r="AFE303" t="s">
        <v>2463</v>
      </c>
      <c r="AFF303" t="s">
        <v>2957</v>
      </c>
      <c r="AFG303" t="s">
        <v>2936</v>
      </c>
      <c r="AFH303" t="s">
        <v>2462</v>
      </c>
      <c r="AFI303" t="s">
        <v>3093</v>
      </c>
      <c r="AFQ303" t="s">
        <v>2537</v>
      </c>
      <c r="AFR303" t="s">
        <v>2880</v>
      </c>
      <c r="AFS303" t="s">
        <v>2849</v>
      </c>
      <c r="AFT303" t="s">
        <v>2348</v>
      </c>
      <c r="AFU303" t="s">
        <v>2571</v>
      </c>
      <c r="AGC303" t="s">
        <v>2417</v>
      </c>
      <c r="AGD303" t="s">
        <v>2767</v>
      </c>
      <c r="AGE303" t="s">
        <v>2447</v>
      </c>
      <c r="AGF303" t="s">
        <v>2804</v>
      </c>
      <c r="AGG303" t="s">
        <v>2398</v>
      </c>
      <c r="AGO303" t="s">
        <v>2394</v>
      </c>
      <c r="AGP303" t="s">
        <v>2474</v>
      </c>
      <c r="AGQ303" t="s">
        <v>2549</v>
      </c>
      <c r="AGR303" t="s">
        <v>2578</v>
      </c>
      <c r="AGS303" t="s">
        <v>2354</v>
      </c>
      <c r="AHA303" t="s">
        <v>2859</v>
      </c>
      <c r="AHB303" t="s">
        <v>2750</v>
      </c>
      <c r="AHC303" t="s">
        <v>2771</v>
      </c>
      <c r="AHD303" t="s">
        <v>2922</v>
      </c>
      <c r="AHE303" t="s">
        <v>2266</v>
      </c>
      <c r="AHM303" t="s">
        <v>2479</v>
      </c>
      <c r="AHN303" t="s">
        <v>2479</v>
      </c>
      <c r="AHO303" t="s">
        <v>2479</v>
      </c>
      <c r="AHP303" t="s">
        <v>2479</v>
      </c>
      <c r="AHQ303" t="s">
        <v>2479</v>
      </c>
      <c r="AHY303" t="s">
        <v>2864</v>
      </c>
      <c r="AHZ303" t="s">
        <v>2956</v>
      </c>
      <c r="AIA303" t="s">
        <v>2981</v>
      </c>
      <c r="AIB303" t="s">
        <v>2997</v>
      </c>
      <c r="AIC303" t="s">
        <v>2942</v>
      </c>
      <c r="AIK303" t="s">
        <v>2485</v>
      </c>
      <c r="AIL303" t="s">
        <v>2567</v>
      </c>
      <c r="AIM303" t="s">
        <v>2686</v>
      </c>
      <c r="AIN303" t="s">
        <v>2549</v>
      </c>
      <c r="AIO303" t="s">
        <v>2415</v>
      </c>
      <c r="AIW303" t="s">
        <v>2991</v>
      </c>
      <c r="AIX303" t="s">
        <v>2261</v>
      </c>
      <c r="AIY303" t="s">
        <v>2859</v>
      </c>
      <c r="AIZ303" t="s">
        <v>2578</v>
      </c>
      <c r="AJA303" t="s">
        <v>2582</v>
      </c>
      <c r="AOV303" t="s">
        <v>2848</v>
      </c>
      <c r="AOW303" t="s">
        <v>2677</v>
      </c>
      <c r="AOX303" t="s">
        <v>2409</v>
      </c>
      <c r="AOY303" t="s">
        <v>2618</v>
      </c>
      <c r="AOZ303" t="s">
        <v>2758</v>
      </c>
      <c r="APH303" t="s">
        <v>2473</v>
      </c>
      <c r="API303" t="s">
        <v>2683</v>
      </c>
      <c r="APJ303" t="s">
        <v>2782</v>
      </c>
      <c r="APK303" t="s">
        <v>2806</v>
      </c>
      <c r="APL303" t="s">
        <v>2922</v>
      </c>
      <c r="APT303" t="s">
        <v>2727</v>
      </c>
      <c r="APU303" t="s">
        <v>2479</v>
      </c>
      <c r="APV303" t="s">
        <v>2479</v>
      </c>
      <c r="APW303" t="s">
        <v>2479</v>
      </c>
      <c r="APX303" t="s">
        <v>2373</v>
      </c>
      <c r="AQF303" t="s">
        <v>2463</v>
      </c>
      <c r="AQG303" t="s">
        <v>2863</v>
      </c>
      <c r="AQH303" t="s">
        <v>2911</v>
      </c>
      <c r="AQI303" t="s">
        <v>2799</v>
      </c>
      <c r="AQJ303" t="s">
        <v>2638</v>
      </c>
      <c r="AQR303" t="s">
        <v>2397</v>
      </c>
      <c r="AQS303" t="s">
        <v>2225</v>
      </c>
      <c r="AQT303" t="s">
        <v>2745</v>
      </c>
      <c r="AQU303" t="s">
        <v>2434</v>
      </c>
      <c r="AQV303" t="s">
        <v>2971</v>
      </c>
      <c r="ARD303" t="s">
        <v>2554</v>
      </c>
      <c r="ARE303" t="s">
        <v>3049</v>
      </c>
      <c r="ARF303" t="s">
        <v>2535</v>
      </c>
      <c r="ARG303" t="s">
        <v>2870</v>
      </c>
      <c r="ARH303" t="s">
        <v>2429</v>
      </c>
      <c r="BJB303" t="s">
        <v>2632</v>
      </c>
      <c r="BJC303" t="s">
        <v>2415</v>
      </c>
      <c r="BJD303" t="s">
        <v>2885</v>
      </c>
      <c r="BJE303" t="s">
        <v>2429</v>
      </c>
      <c r="BJF303" t="s">
        <v>2506</v>
      </c>
      <c r="BJG303" t="s">
        <v>2502</v>
      </c>
      <c r="BJH303" t="s">
        <v>2374</v>
      </c>
      <c r="BJN303" t="s">
        <v>2790</v>
      </c>
      <c r="BJO303" t="s">
        <v>2260</v>
      </c>
      <c r="BJP303" t="s">
        <v>2534</v>
      </c>
      <c r="BJQ303" t="s">
        <v>2884</v>
      </c>
      <c r="BJR303" t="s">
        <v>2947</v>
      </c>
      <c r="BJS303" t="s">
        <v>2858</v>
      </c>
      <c r="BJT303" t="s">
        <v>2622</v>
      </c>
      <c r="BJZ303" t="s">
        <v>2552</v>
      </c>
      <c r="BKA303" t="s">
        <v>2615</v>
      </c>
      <c r="BKB303" t="s">
        <v>2351</v>
      </c>
      <c r="BKC303" t="s">
        <v>2600</v>
      </c>
      <c r="BKD303" t="s">
        <v>2348</v>
      </c>
      <c r="BKE303" t="s">
        <v>2225</v>
      </c>
      <c r="BKF303" t="s">
        <v>2790</v>
      </c>
      <c r="BKL303" t="s">
        <v>2956</v>
      </c>
      <c r="BKM303" t="s">
        <v>2949</v>
      </c>
      <c r="BKN303" t="s">
        <v>2862</v>
      </c>
      <c r="BKO303" t="s">
        <v>2942</v>
      </c>
      <c r="BKP303" t="s">
        <v>3015</v>
      </c>
      <c r="BKQ303" t="s">
        <v>3015</v>
      </c>
      <c r="BKR303" t="s">
        <v>2933</v>
      </c>
      <c r="BKX303" t="s">
        <v>2608</v>
      </c>
      <c r="BKY303" t="s">
        <v>2607</v>
      </c>
      <c r="BKZ303" t="s">
        <v>2414</v>
      </c>
      <c r="BLA303" t="s">
        <v>2504</v>
      </c>
      <c r="BLB303" t="s">
        <v>2709</v>
      </c>
      <c r="BLC303" t="s">
        <v>2653</v>
      </c>
      <c r="BLD303" t="s">
        <v>2841</v>
      </c>
      <c r="BLJ303" t="s">
        <v>2808</v>
      </c>
      <c r="BLK303" t="s">
        <v>2604</v>
      </c>
      <c r="BLL303" t="s">
        <v>2931</v>
      </c>
      <c r="BLM303" t="s">
        <v>2351</v>
      </c>
      <c r="BLN303" t="s">
        <v>2959</v>
      </c>
      <c r="BLO303" t="s">
        <v>2571</v>
      </c>
      <c r="BLP303" t="s">
        <v>2241</v>
      </c>
      <c r="BLV303" t="s">
        <v>2632</v>
      </c>
      <c r="BLW303" t="s">
        <v>2647</v>
      </c>
      <c r="BLX303" t="s">
        <v>2468</v>
      </c>
      <c r="BLY303" t="s">
        <v>2553</v>
      </c>
      <c r="BLZ303" t="s">
        <v>2724</v>
      </c>
      <c r="BMA303" t="s">
        <v>2257</v>
      </c>
      <c r="BMB303" t="s">
        <v>2972</v>
      </c>
      <c r="BMH303" t="s">
        <v>2790</v>
      </c>
      <c r="BMI303" t="s">
        <v>2260</v>
      </c>
      <c r="BMJ303" t="s">
        <v>2534</v>
      </c>
      <c r="BMK303" t="s">
        <v>2884</v>
      </c>
      <c r="BML303" t="s">
        <v>2395</v>
      </c>
      <c r="BMM303" t="s">
        <v>2858</v>
      </c>
      <c r="BMN303" t="s">
        <v>2622</v>
      </c>
      <c r="BMT303" t="s">
        <v>2261</v>
      </c>
      <c r="BMU303" t="s">
        <v>2881</v>
      </c>
      <c r="BMV303" t="s">
        <v>2396</v>
      </c>
      <c r="BMW303" t="s">
        <v>2746</v>
      </c>
      <c r="BMX303" t="s">
        <v>2631</v>
      </c>
      <c r="BMY303" t="s">
        <v>2509</v>
      </c>
      <c r="BMZ303" t="s">
        <v>2959</v>
      </c>
      <c r="BNF303" t="s">
        <v>2956</v>
      </c>
      <c r="BNG303" t="s">
        <v>2949</v>
      </c>
      <c r="BNH303" t="s">
        <v>2862</v>
      </c>
      <c r="BNI303" t="s">
        <v>2942</v>
      </c>
      <c r="BNJ303" t="s">
        <v>3015</v>
      </c>
      <c r="BNK303" t="s">
        <v>3015</v>
      </c>
      <c r="BNL303" t="s">
        <v>2933</v>
      </c>
      <c r="BNR303" t="s">
        <v>2608</v>
      </c>
      <c r="BNS303" t="s">
        <v>2923</v>
      </c>
      <c r="BNT303" t="s">
        <v>2684</v>
      </c>
      <c r="BNU303" t="s">
        <v>2678</v>
      </c>
      <c r="BNV303" t="s">
        <v>2731</v>
      </c>
      <c r="BNW303" t="s">
        <v>2328</v>
      </c>
      <c r="BNX303" t="s">
        <v>2327</v>
      </c>
      <c r="BOD303" t="s">
        <v>2808</v>
      </c>
      <c r="BOE303" t="s">
        <v>2604</v>
      </c>
      <c r="BOF303" t="s">
        <v>2931</v>
      </c>
      <c r="BOG303" t="s">
        <v>2351</v>
      </c>
      <c r="BOH303" t="s">
        <v>2959</v>
      </c>
      <c r="BOI303" t="s">
        <v>2571</v>
      </c>
      <c r="BOJ303" t="s">
        <v>2241</v>
      </c>
    </row>
    <row r="304" spans="1:1020 1028:1980 2064:2124" x14ac:dyDescent="0.15">
      <c r="A304" t="s">
        <v>3592</v>
      </c>
      <c r="U304" t="s">
        <v>3110</v>
      </c>
      <c r="V304" t="s">
        <v>3167</v>
      </c>
      <c r="W304" t="s">
        <v>3085</v>
      </c>
      <c r="X304" t="s">
        <v>3168</v>
      </c>
      <c r="BR304" t="s">
        <v>3085</v>
      </c>
      <c r="BS304" t="s">
        <v>3084</v>
      </c>
      <c r="BT304" t="s">
        <v>3085</v>
      </c>
      <c r="DA304" t="s">
        <v>3110</v>
      </c>
      <c r="DB304" t="s">
        <v>3110</v>
      </c>
      <c r="DC304" t="s">
        <v>3110</v>
      </c>
      <c r="DD304" t="s">
        <v>3131</v>
      </c>
      <c r="DP304" t="s">
        <v>3084</v>
      </c>
      <c r="DY304" t="s">
        <v>3167</v>
      </c>
      <c r="DZ304" t="s">
        <v>3085</v>
      </c>
      <c r="EA304" t="s">
        <v>3085</v>
      </c>
      <c r="EB304" t="s">
        <v>3085</v>
      </c>
      <c r="IO304" t="s">
        <v>3167</v>
      </c>
      <c r="IP304" t="s">
        <v>3085</v>
      </c>
      <c r="IQ304" t="s">
        <v>3354</v>
      </c>
      <c r="IR304" t="s">
        <v>3084</v>
      </c>
      <c r="JB304" t="s">
        <v>3167</v>
      </c>
      <c r="JC304" t="s">
        <v>3085</v>
      </c>
      <c r="JD304" t="s">
        <v>3084</v>
      </c>
      <c r="JH304" t="s">
        <v>3188</v>
      </c>
      <c r="JK304" t="s">
        <v>3190</v>
      </c>
      <c r="JL304" t="s">
        <v>3226</v>
      </c>
      <c r="JM304" t="s">
        <v>3085</v>
      </c>
      <c r="JN304" t="s">
        <v>3085</v>
      </c>
      <c r="JO304" t="s">
        <v>3409</v>
      </c>
      <c r="JP304" t="s">
        <v>3409</v>
      </c>
      <c r="JQ304" t="s">
        <v>3409</v>
      </c>
      <c r="MG304" t="s">
        <v>3427</v>
      </c>
      <c r="MH304" t="s">
        <v>3427</v>
      </c>
      <c r="RD304" t="s">
        <v>2987</v>
      </c>
      <c r="RG304" t="s">
        <v>2913</v>
      </c>
      <c r="RH304" t="s">
        <v>2898</v>
      </c>
      <c r="RI304" t="s">
        <v>3022</v>
      </c>
      <c r="RJ304" t="s">
        <v>2896</v>
      </c>
      <c r="RK304" t="s">
        <v>2900</v>
      </c>
      <c r="RL304" t="s">
        <v>2460</v>
      </c>
      <c r="RM304" t="s">
        <v>2719</v>
      </c>
      <c r="RP304" t="s">
        <v>2413</v>
      </c>
      <c r="RS304" t="s">
        <v>2246</v>
      </c>
      <c r="RT304" t="s">
        <v>2310</v>
      </c>
      <c r="RU304" t="s">
        <v>2186</v>
      </c>
      <c r="RV304" t="s">
        <v>2576</v>
      </c>
      <c r="RW304" t="s">
        <v>2563</v>
      </c>
      <c r="RX304" t="s">
        <v>2781</v>
      </c>
      <c r="RY304" t="s">
        <v>2405</v>
      </c>
      <c r="SB304" t="s">
        <v>2479</v>
      </c>
      <c r="SE304" t="s">
        <v>2479</v>
      </c>
      <c r="SF304" t="s">
        <v>2479</v>
      </c>
      <c r="SG304" t="s">
        <v>2479</v>
      </c>
      <c r="SH304" t="s">
        <v>2479</v>
      </c>
      <c r="SI304" t="s">
        <v>2479</v>
      </c>
      <c r="SJ304" t="s">
        <v>2479</v>
      </c>
      <c r="SK304" t="s">
        <v>2479</v>
      </c>
      <c r="SN304" t="s">
        <v>2727</v>
      </c>
      <c r="SQ304" t="s">
        <v>2505</v>
      </c>
      <c r="SR304" t="s">
        <v>2802</v>
      </c>
      <c r="SS304" t="s">
        <v>2355</v>
      </c>
      <c r="ST304" t="s">
        <v>2885</v>
      </c>
      <c r="SU304" t="s">
        <v>2731</v>
      </c>
      <c r="SV304" t="s">
        <v>2698</v>
      </c>
      <c r="SW304" t="s">
        <v>2328</v>
      </c>
      <c r="SZ304" t="s">
        <v>2879</v>
      </c>
      <c r="TC304" t="s">
        <v>2814</v>
      </c>
      <c r="TD304" t="s">
        <v>2266</v>
      </c>
      <c r="TE304" t="s">
        <v>2875</v>
      </c>
      <c r="TF304" t="s">
        <v>2763</v>
      </c>
      <c r="TG304" t="s">
        <v>2265</v>
      </c>
      <c r="TH304" t="s">
        <v>2766</v>
      </c>
      <c r="TI304" t="s">
        <v>2411</v>
      </c>
      <c r="TL304" t="s">
        <v>2479</v>
      </c>
      <c r="TO304" t="s">
        <v>2582</v>
      </c>
      <c r="TP304" t="s">
        <v>2845</v>
      </c>
      <c r="TQ304" t="s">
        <v>2472</v>
      </c>
      <c r="TR304" t="s">
        <v>2432</v>
      </c>
      <c r="TS304" t="s">
        <v>2970</v>
      </c>
      <c r="TT304" t="s">
        <v>2924</v>
      </c>
      <c r="TU304" t="s">
        <v>2587</v>
      </c>
      <c r="VM304" t="s">
        <v>3040</v>
      </c>
      <c r="VN304" t="s">
        <v>2962</v>
      </c>
      <c r="VO304" t="s">
        <v>3030</v>
      </c>
      <c r="VP304" t="s">
        <v>2943</v>
      </c>
      <c r="VY304" t="s">
        <v>2200</v>
      </c>
      <c r="VZ304" t="s">
        <v>2589</v>
      </c>
      <c r="WA304" t="s">
        <v>2849</v>
      </c>
      <c r="WB304" t="s">
        <v>2302</v>
      </c>
      <c r="WK304" t="s">
        <v>2479</v>
      </c>
      <c r="WL304" t="s">
        <v>2479</v>
      </c>
      <c r="WM304" t="s">
        <v>2479</v>
      </c>
      <c r="WN304" t="s">
        <v>2479</v>
      </c>
      <c r="WW304" t="s">
        <v>2396</v>
      </c>
      <c r="WX304" t="s">
        <v>2746</v>
      </c>
      <c r="WY304" t="s">
        <v>2645</v>
      </c>
      <c r="WZ304" t="s">
        <v>2537</v>
      </c>
      <c r="XI304" t="s">
        <v>2768</v>
      </c>
      <c r="XJ304" t="s">
        <v>2952</v>
      </c>
      <c r="XK304" t="s">
        <v>2926</v>
      </c>
      <c r="XL304" t="s">
        <v>2858</v>
      </c>
      <c r="XU304" t="s">
        <v>2599</v>
      </c>
      <c r="XV304" t="s">
        <v>2686</v>
      </c>
      <c r="XW304" t="s">
        <v>2408</v>
      </c>
      <c r="XX304" t="s">
        <v>2599</v>
      </c>
      <c r="YG304" t="s">
        <v>2893</v>
      </c>
      <c r="YH304" t="s">
        <v>3030</v>
      </c>
      <c r="YI304" t="s">
        <v>2966</v>
      </c>
      <c r="YJ304" t="s">
        <v>2795</v>
      </c>
      <c r="YS304" t="s">
        <v>2326</v>
      </c>
      <c r="YT304" t="s">
        <v>2190</v>
      </c>
      <c r="YU304" t="s">
        <v>2353</v>
      </c>
      <c r="YV304" t="s">
        <v>2414</v>
      </c>
      <c r="ZE304" t="s">
        <v>2479</v>
      </c>
      <c r="ZF304" t="s">
        <v>2479</v>
      </c>
      <c r="ZG304" t="s">
        <v>2479</v>
      </c>
      <c r="ZH304" t="s">
        <v>2479</v>
      </c>
      <c r="ZQ304" t="s">
        <v>2725</v>
      </c>
      <c r="ZR304" t="s">
        <v>2683</v>
      </c>
      <c r="ZS304" t="s">
        <v>2352</v>
      </c>
      <c r="ZT304" t="s">
        <v>2606</v>
      </c>
      <c r="AAC304" t="s">
        <v>2445</v>
      </c>
      <c r="AAD304" t="s">
        <v>2448</v>
      </c>
      <c r="AAE304" t="s">
        <v>2940</v>
      </c>
      <c r="AAF304" t="s">
        <v>2953</v>
      </c>
      <c r="AAO304" t="s">
        <v>2504</v>
      </c>
      <c r="AAP304" t="s">
        <v>2928</v>
      </c>
      <c r="AAQ304" t="s">
        <v>2819</v>
      </c>
      <c r="AAR304" t="s">
        <v>2498</v>
      </c>
      <c r="ADU304" t="s">
        <v>3021</v>
      </c>
      <c r="ADV304" t="s">
        <v>2981</v>
      </c>
      <c r="ADW304" t="s">
        <v>2637</v>
      </c>
      <c r="ADX304" t="s">
        <v>2953</v>
      </c>
      <c r="AEG304" t="s">
        <v>2666</v>
      </c>
      <c r="AEH304" t="s">
        <v>2310</v>
      </c>
      <c r="AEI304" t="s">
        <v>2704</v>
      </c>
      <c r="AEJ304" t="s">
        <v>2230</v>
      </c>
      <c r="AES304" t="s">
        <v>2479</v>
      </c>
      <c r="AET304" t="s">
        <v>2479</v>
      </c>
      <c r="AEU304" t="s">
        <v>2479</v>
      </c>
      <c r="AEV304" t="s">
        <v>2479</v>
      </c>
      <c r="AFE304" t="s">
        <v>2225</v>
      </c>
      <c r="AFF304" t="s">
        <v>2743</v>
      </c>
      <c r="AFG304" t="s">
        <v>2684</v>
      </c>
      <c r="AFH304" t="s">
        <v>2747</v>
      </c>
      <c r="AFQ304" t="s">
        <v>2462</v>
      </c>
      <c r="AFR304" t="s">
        <v>2837</v>
      </c>
      <c r="AFS304" t="s">
        <v>2837</v>
      </c>
      <c r="AFT304" t="s">
        <v>2939</v>
      </c>
      <c r="AGC304" t="s">
        <v>2762</v>
      </c>
      <c r="AGD304" t="s">
        <v>2500</v>
      </c>
      <c r="AGE304" t="s">
        <v>2600</v>
      </c>
      <c r="AGF304" t="s">
        <v>2841</v>
      </c>
      <c r="AGO304" t="s">
        <v>2876</v>
      </c>
      <c r="AGP304" t="s">
        <v>2877</v>
      </c>
      <c r="AGQ304" t="s">
        <v>3074</v>
      </c>
      <c r="AGR304" t="s">
        <v>2517</v>
      </c>
      <c r="AHA304" t="s">
        <v>2689</v>
      </c>
      <c r="AHB304" t="s">
        <v>2293</v>
      </c>
      <c r="AHC304" t="s">
        <v>2235</v>
      </c>
      <c r="AHD304" t="s">
        <v>2237</v>
      </c>
      <c r="AHM304" t="s">
        <v>2479</v>
      </c>
      <c r="AHN304" t="s">
        <v>2479</v>
      </c>
      <c r="AHO304" t="s">
        <v>2479</v>
      </c>
      <c r="AHP304" t="s">
        <v>2479</v>
      </c>
      <c r="AHY304" t="s">
        <v>2606</v>
      </c>
      <c r="AHZ304" t="s">
        <v>2849</v>
      </c>
      <c r="AIA304" t="s">
        <v>2698</v>
      </c>
      <c r="AIB304" t="s">
        <v>2740</v>
      </c>
      <c r="AIK304" t="s">
        <v>2792</v>
      </c>
      <c r="AIL304" t="s">
        <v>2552</v>
      </c>
      <c r="AIM304" t="s">
        <v>2623</v>
      </c>
      <c r="AIN304" t="s">
        <v>2620</v>
      </c>
      <c r="AIW304" t="s">
        <v>2602</v>
      </c>
      <c r="AIX304" t="s">
        <v>2416</v>
      </c>
      <c r="AIY304" t="s">
        <v>2399</v>
      </c>
      <c r="AIZ304" t="s">
        <v>2604</v>
      </c>
      <c r="AJJ304" t="s">
        <v>2892</v>
      </c>
      <c r="AJK304" t="s">
        <v>2978</v>
      </c>
      <c r="AJL304" t="s">
        <v>2798</v>
      </c>
      <c r="AJV304" t="s">
        <v>2185</v>
      </c>
      <c r="AJW304" t="s">
        <v>2247</v>
      </c>
      <c r="AJX304" t="s">
        <v>2741</v>
      </c>
      <c r="AKH304" t="s">
        <v>2479</v>
      </c>
      <c r="AKI304" t="s">
        <v>2479</v>
      </c>
      <c r="AKJ304" t="s">
        <v>2479</v>
      </c>
      <c r="AKT304" t="s">
        <v>3173</v>
      </c>
      <c r="AKU304" t="s">
        <v>3027</v>
      </c>
      <c r="AKV304" t="s">
        <v>2856</v>
      </c>
      <c r="ALF304" t="s">
        <v>2687</v>
      </c>
      <c r="ALG304" t="s">
        <v>2901</v>
      </c>
      <c r="ALH304" t="s">
        <v>2461</v>
      </c>
      <c r="ALR304" t="s">
        <v>2397</v>
      </c>
      <c r="ALS304" t="s">
        <v>2349</v>
      </c>
      <c r="ALT304" t="s">
        <v>2595</v>
      </c>
      <c r="AUN304" t="s">
        <v>2638</v>
      </c>
      <c r="AUZ304" t="s">
        <v>2750</v>
      </c>
      <c r="AVL304" t="s">
        <v>2479</v>
      </c>
      <c r="AVX304" t="s">
        <v>2918</v>
      </c>
      <c r="AWJ304" t="s">
        <v>2839</v>
      </c>
      <c r="AWV304" t="s">
        <v>2632</v>
      </c>
      <c r="AXE304" t="s">
        <v>2782</v>
      </c>
      <c r="AXF304" t="s">
        <v>2567</v>
      </c>
      <c r="AXQ304" t="s">
        <v>2479</v>
      </c>
      <c r="AXR304" t="s">
        <v>2479</v>
      </c>
      <c r="AYC304" t="s">
        <v>2189</v>
      </c>
      <c r="AYD304" t="s">
        <v>2415</v>
      </c>
      <c r="AYO304" t="s">
        <v>2585</v>
      </c>
      <c r="AYP304" t="s">
        <v>2260</v>
      </c>
      <c r="AZA304" t="s">
        <v>2206</v>
      </c>
      <c r="AZB304" t="s">
        <v>2487</v>
      </c>
      <c r="BBV304" t="s">
        <v>2997</v>
      </c>
      <c r="BBW304" t="s">
        <v>2987</v>
      </c>
      <c r="BBX304" t="s">
        <v>2865</v>
      </c>
      <c r="BCH304" t="s">
        <v>2686</v>
      </c>
      <c r="BCI304" t="s">
        <v>2686</v>
      </c>
      <c r="BCJ304" t="s">
        <v>2832</v>
      </c>
      <c r="BCT304" t="s">
        <v>2479</v>
      </c>
      <c r="BCU304" t="s">
        <v>2479</v>
      </c>
      <c r="BCV304" t="s">
        <v>2479</v>
      </c>
      <c r="BDF304" t="s">
        <v>2262</v>
      </c>
      <c r="BDG304" t="s">
        <v>2609</v>
      </c>
      <c r="BDH304" t="s">
        <v>2707</v>
      </c>
      <c r="BDR304" t="s">
        <v>3153</v>
      </c>
      <c r="BDS304" t="s">
        <v>2438</v>
      </c>
      <c r="BDT304" t="s">
        <v>2862</v>
      </c>
      <c r="BED304" t="s">
        <v>2644</v>
      </c>
      <c r="BEE304" t="s">
        <v>2686</v>
      </c>
      <c r="BEF304" t="s">
        <v>2594</v>
      </c>
    </row>
    <row r="305" spans="1:1020 1028:1980 2064:2124" x14ac:dyDescent="0.15">
      <c r="A305" t="s">
        <v>3593</v>
      </c>
      <c r="J305" t="s">
        <v>2670</v>
      </c>
      <c r="K305">
        <f>27</f>
        <v>27</v>
      </c>
      <c r="L305" t="s">
        <v>2493</v>
      </c>
      <c r="U305" t="s">
        <v>3084</v>
      </c>
      <c r="V305" t="s">
        <v>3167</v>
      </c>
      <c r="W305" t="s">
        <v>3085</v>
      </c>
      <c r="X305" t="s">
        <v>3084</v>
      </c>
      <c r="AH305" t="s">
        <v>2153</v>
      </c>
      <c r="AI305" t="s">
        <v>2777</v>
      </c>
      <c r="AJ305" t="s">
        <v>2777</v>
      </c>
      <c r="AT305" t="s">
        <v>2777</v>
      </c>
      <c r="AU305" t="s">
        <v>2586</v>
      </c>
      <c r="AV305">
        <f>58</f>
        <v>58</v>
      </c>
      <c r="BG305" t="s">
        <v>2777</v>
      </c>
      <c r="BH305">
        <f>62</f>
        <v>62</v>
      </c>
      <c r="BR305" t="s">
        <v>3085</v>
      </c>
      <c r="BS305" t="s">
        <v>3084</v>
      </c>
      <c r="BT305" t="s">
        <v>3084</v>
      </c>
      <c r="CE305" t="s">
        <v>2268</v>
      </c>
      <c r="CF305" t="s">
        <v>2268</v>
      </c>
      <c r="CN305" t="s">
        <v>2740</v>
      </c>
      <c r="CO305" t="s">
        <v>2586</v>
      </c>
      <c r="CP305">
        <f>38</f>
        <v>38</v>
      </c>
      <c r="CQ305" t="s">
        <v>2883</v>
      </c>
      <c r="CR305" t="s">
        <v>2723</v>
      </c>
      <c r="DA305" t="s">
        <v>3084</v>
      </c>
      <c r="DB305" t="s">
        <v>3354</v>
      </c>
      <c r="DC305" t="s">
        <v>3084</v>
      </c>
      <c r="DD305" t="s">
        <v>3084</v>
      </c>
      <c r="DN305" t="s">
        <v>3110</v>
      </c>
      <c r="DO305" t="s">
        <v>3168</v>
      </c>
      <c r="DP305">
        <f>97</f>
        <v>97</v>
      </c>
      <c r="DY305" t="s">
        <v>3084</v>
      </c>
      <c r="DZ305" t="s">
        <v>3354</v>
      </c>
      <c r="EA305" t="s">
        <v>3354</v>
      </c>
      <c r="EB305" t="s">
        <v>3354</v>
      </c>
      <c r="EK305" t="s">
        <v>3168</v>
      </c>
      <c r="EL305" t="s">
        <v>3131</v>
      </c>
      <c r="EM305" t="s">
        <v>3131</v>
      </c>
      <c r="EN305" t="s">
        <v>3110</v>
      </c>
      <c r="EY305" t="s">
        <v>2779</v>
      </c>
      <c r="EZ305" t="s">
        <v>3111</v>
      </c>
      <c r="FJ305" t="s">
        <v>2777</v>
      </c>
      <c r="FK305" t="s">
        <v>2867</v>
      </c>
      <c r="FL305" t="s">
        <v>2777</v>
      </c>
      <c r="GI305" t="s">
        <v>2777</v>
      </c>
      <c r="GJ305" t="s">
        <v>2777</v>
      </c>
      <c r="HG305" t="s">
        <v>2777</v>
      </c>
      <c r="HH305" t="s">
        <v>2779</v>
      </c>
      <c r="HR305" t="s">
        <v>2490</v>
      </c>
      <c r="HS305" t="s">
        <v>2214</v>
      </c>
      <c r="HT305" t="s">
        <v>2681</v>
      </c>
      <c r="IE305">
        <f>27</f>
        <v>27</v>
      </c>
      <c r="IF305" t="s">
        <v>2493</v>
      </c>
      <c r="IO305" t="s">
        <v>3084</v>
      </c>
      <c r="IP305" t="s">
        <v>3085</v>
      </c>
      <c r="IQ305" t="s">
        <v>3168</v>
      </c>
      <c r="IR305" t="s">
        <v>3168</v>
      </c>
      <c r="JB305" t="s">
        <v>3167</v>
      </c>
      <c r="JC305" t="s">
        <v>3167</v>
      </c>
      <c r="JD305" t="s">
        <v>3085</v>
      </c>
      <c r="JM305" t="s">
        <v>3410</v>
      </c>
      <c r="JN305" t="s">
        <v>3409</v>
      </c>
      <c r="JO305" t="s">
        <v>3409</v>
      </c>
      <c r="JP305" t="s">
        <v>3409</v>
      </c>
      <c r="JQ305" t="s">
        <v>3409</v>
      </c>
      <c r="KL305" t="s">
        <v>2777</v>
      </c>
      <c r="KM305">
        <f>92</f>
        <v>92</v>
      </c>
      <c r="KN305" t="s">
        <v>2592</v>
      </c>
      <c r="KW305" t="s">
        <v>2926</v>
      </c>
      <c r="KX305">
        <f>18</f>
        <v>18</v>
      </c>
      <c r="KY305" t="s">
        <v>2898</v>
      </c>
      <c r="KZ305" t="s">
        <v>2897</v>
      </c>
      <c r="LK305" t="s">
        <v>2870</v>
      </c>
      <c r="LL305">
        <f>88</f>
        <v>88</v>
      </c>
      <c r="MT305" t="s">
        <v>2994</v>
      </c>
      <c r="MU305">
        <f>29</f>
        <v>29</v>
      </c>
      <c r="MV305" t="s">
        <v>2777</v>
      </c>
      <c r="NS305" t="s">
        <v>2777</v>
      </c>
      <c r="NT305">
        <f>59</f>
        <v>59</v>
      </c>
      <c r="OD305" t="s">
        <v>2777</v>
      </c>
      <c r="OE305">
        <f>80</f>
        <v>80</v>
      </c>
      <c r="OF305" t="s">
        <v>2777</v>
      </c>
      <c r="OQ305" t="s">
        <v>2777</v>
      </c>
      <c r="OR305" t="s">
        <v>2777</v>
      </c>
      <c r="PA305" t="s">
        <v>3168</v>
      </c>
      <c r="PB305" t="s">
        <v>3131</v>
      </c>
      <c r="PC305" t="s">
        <v>3110</v>
      </c>
      <c r="PD305" t="s">
        <v>3131</v>
      </c>
      <c r="PM305" t="s">
        <v>3110</v>
      </c>
      <c r="PN305" t="s">
        <v>3065</v>
      </c>
      <c r="PO305" t="s">
        <v>3110</v>
      </c>
      <c r="PP305" t="s">
        <v>3110</v>
      </c>
      <c r="PZ305">
        <f>55</f>
        <v>55</v>
      </c>
      <c r="QA305" t="s">
        <v>2777</v>
      </c>
      <c r="QB305" t="s">
        <v>2777</v>
      </c>
      <c r="RI305" t="s">
        <v>2909</v>
      </c>
      <c r="RJ305" t="s">
        <v>2948</v>
      </c>
      <c r="RK305" t="s">
        <v>2611</v>
      </c>
      <c r="RL305" t="s">
        <v>3039</v>
      </c>
      <c r="RM305" t="s">
        <v>2441</v>
      </c>
      <c r="RU305" t="s">
        <v>2736</v>
      </c>
      <c r="RV305" t="s">
        <v>2504</v>
      </c>
      <c r="RW305" t="s">
        <v>2651</v>
      </c>
      <c r="RX305" t="s">
        <v>2347</v>
      </c>
      <c r="RY305" t="s">
        <v>2697</v>
      </c>
      <c r="SG305" t="s">
        <v>2479</v>
      </c>
      <c r="SH305" t="s">
        <v>2479</v>
      </c>
      <c r="SI305" t="s">
        <v>2479</v>
      </c>
      <c r="SJ305" t="s">
        <v>2479</v>
      </c>
      <c r="SK305" t="s">
        <v>2479</v>
      </c>
      <c r="SS305" t="s">
        <v>2421</v>
      </c>
      <c r="ST305" t="s">
        <v>2293</v>
      </c>
      <c r="SU305" t="s">
        <v>2311</v>
      </c>
      <c r="SV305" t="s">
        <v>2366</v>
      </c>
      <c r="SW305" t="s">
        <v>2369</v>
      </c>
      <c r="TE305" t="s">
        <v>2878</v>
      </c>
      <c r="TF305" t="s">
        <v>2778</v>
      </c>
      <c r="TG305" t="s">
        <v>2947</v>
      </c>
      <c r="TH305" t="s">
        <v>2512</v>
      </c>
      <c r="TI305" t="s">
        <v>2804</v>
      </c>
      <c r="TQ305" t="s">
        <v>2351</v>
      </c>
      <c r="TR305" t="s">
        <v>2738</v>
      </c>
      <c r="TS305" t="s">
        <v>2384</v>
      </c>
      <c r="TT305" t="s">
        <v>2884</v>
      </c>
      <c r="TU305" t="s">
        <v>2569</v>
      </c>
      <c r="VM305" t="s">
        <v>2998</v>
      </c>
      <c r="VN305" t="s">
        <v>2961</v>
      </c>
      <c r="VO305" t="s">
        <v>2998</v>
      </c>
      <c r="VP305" t="s">
        <v>3052</v>
      </c>
      <c r="VY305" t="s">
        <v>2610</v>
      </c>
      <c r="VZ305" t="s">
        <v>2944</v>
      </c>
      <c r="WA305" t="s">
        <v>2859</v>
      </c>
      <c r="WB305" t="s">
        <v>2392</v>
      </c>
      <c r="WK305" t="s">
        <v>2479</v>
      </c>
      <c r="WL305" t="s">
        <v>2479</v>
      </c>
      <c r="WM305" t="s">
        <v>2479</v>
      </c>
      <c r="WN305" t="s">
        <v>2479</v>
      </c>
      <c r="WW305" t="s">
        <v>2391</v>
      </c>
      <c r="WX305" t="s">
        <v>2590</v>
      </c>
      <c r="WY305" t="s">
        <v>2748</v>
      </c>
      <c r="WZ305" t="s">
        <v>2579</v>
      </c>
      <c r="XI305" t="s">
        <v>3060</v>
      </c>
      <c r="XJ305" t="s">
        <v>2908</v>
      </c>
      <c r="XK305" t="s">
        <v>2718</v>
      </c>
      <c r="XL305" t="s">
        <v>3022</v>
      </c>
      <c r="XU305" t="s">
        <v>2821</v>
      </c>
      <c r="XV305" t="s">
        <v>2946</v>
      </c>
      <c r="XW305" t="s">
        <v>2498</v>
      </c>
      <c r="XX305" t="s">
        <v>2880</v>
      </c>
      <c r="YG305" t="s">
        <v>2640</v>
      </c>
      <c r="YH305" t="s">
        <v>2452</v>
      </c>
      <c r="YI305" t="s">
        <v>2762</v>
      </c>
      <c r="YJ305" t="s">
        <v>2810</v>
      </c>
      <c r="YS305" t="s">
        <v>2706</v>
      </c>
      <c r="YT305" t="s">
        <v>2846</v>
      </c>
      <c r="YU305" t="s">
        <v>2508</v>
      </c>
      <c r="YV305" t="s">
        <v>2473</v>
      </c>
      <c r="ZE305" t="s">
        <v>2479</v>
      </c>
      <c r="ZF305" t="s">
        <v>2479</v>
      </c>
      <c r="ZG305" t="s">
        <v>2479</v>
      </c>
      <c r="ZH305" t="s">
        <v>2479</v>
      </c>
      <c r="ZQ305" t="s">
        <v>2759</v>
      </c>
      <c r="ZR305" t="s">
        <v>2220</v>
      </c>
      <c r="ZS305" t="s">
        <v>2526</v>
      </c>
      <c r="ZT305" t="s">
        <v>2475</v>
      </c>
      <c r="AAC305" t="s">
        <v>2945</v>
      </c>
      <c r="AAD305" t="s">
        <v>2814</v>
      </c>
      <c r="AAE305" t="s">
        <v>2847</v>
      </c>
      <c r="AAF305" t="s">
        <v>2813</v>
      </c>
      <c r="AAO305" t="s">
        <v>2870</v>
      </c>
      <c r="AAP305" t="s">
        <v>2631</v>
      </c>
      <c r="AAQ305" t="s">
        <v>2944</v>
      </c>
      <c r="AAR305" t="s">
        <v>2383</v>
      </c>
      <c r="ABA305" t="s">
        <v>2459</v>
      </c>
      <c r="ABB305" t="s">
        <v>2719</v>
      </c>
      <c r="ABC305" t="s">
        <v>2873</v>
      </c>
      <c r="ABD305" t="s">
        <v>2449</v>
      </c>
      <c r="ABM305" t="s">
        <v>2703</v>
      </c>
      <c r="ABN305" t="s">
        <v>2694</v>
      </c>
      <c r="ABO305" t="s">
        <v>2221</v>
      </c>
      <c r="ABP305" t="s">
        <v>2916</v>
      </c>
      <c r="ABY305" t="s">
        <v>2479</v>
      </c>
      <c r="ABZ305" t="s">
        <v>2479</v>
      </c>
      <c r="ACA305" t="s">
        <v>2479</v>
      </c>
      <c r="ACB305" t="s">
        <v>2479</v>
      </c>
      <c r="ACK305" t="s">
        <v>2312</v>
      </c>
      <c r="ACL305" t="s">
        <v>2613</v>
      </c>
      <c r="ACM305" t="s">
        <v>2563</v>
      </c>
      <c r="ACN305" t="s">
        <v>2830</v>
      </c>
      <c r="ACW305" t="s">
        <v>2450</v>
      </c>
      <c r="ACX305" t="s">
        <v>2878</v>
      </c>
      <c r="ACY305" t="s">
        <v>2753</v>
      </c>
      <c r="ACZ305" t="s">
        <v>2876</v>
      </c>
      <c r="ADI305" t="s">
        <v>2804</v>
      </c>
      <c r="ADJ305" t="s">
        <v>2512</v>
      </c>
      <c r="ADK305" t="s">
        <v>2533</v>
      </c>
      <c r="ADL305" t="s">
        <v>2531</v>
      </c>
      <c r="ADU305" t="s">
        <v>3060</v>
      </c>
      <c r="ADV305" t="s">
        <v>3025</v>
      </c>
      <c r="ADW305" t="s">
        <v>2899</v>
      </c>
      <c r="ADX305" t="s">
        <v>2901</v>
      </c>
      <c r="AEG305" t="s">
        <v>2577</v>
      </c>
      <c r="AEH305" t="s">
        <v>2712</v>
      </c>
      <c r="AEI305" t="s">
        <v>2947</v>
      </c>
      <c r="AEJ305" t="s">
        <v>2646</v>
      </c>
      <c r="AES305" t="s">
        <v>2479</v>
      </c>
      <c r="AET305" t="s">
        <v>2479</v>
      </c>
      <c r="AEU305" t="s">
        <v>2479</v>
      </c>
      <c r="AEV305" t="s">
        <v>2479</v>
      </c>
      <c r="AFE305" t="s">
        <v>2735</v>
      </c>
      <c r="AFF305" t="s">
        <v>2232</v>
      </c>
      <c r="AFG305" t="s">
        <v>2710</v>
      </c>
      <c r="AFH305" t="s">
        <v>2582</v>
      </c>
      <c r="AFQ305" t="s">
        <v>2987</v>
      </c>
      <c r="AFR305" t="s">
        <v>2896</v>
      </c>
      <c r="AFS305" t="s">
        <v>2456</v>
      </c>
      <c r="AFT305" t="s">
        <v>2445</v>
      </c>
      <c r="AGC305" t="s">
        <v>2449</v>
      </c>
      <c r="AGD305" t="s">
        <v>2691</v>
      </c>
      <c r="AGE305" t="s">
        <v>2512</v>
      </c>
      <c r="AGF305" t="s">
        <v>2872</v>
      </c>
      <c r="AGO305" t="s">
        <v>2953</v>
      </c>
      <c r="AGP305" t="s">
        <v>2982</v>
      </c>
      <c r="AGQ305" t="s">
        <v>2965</v>
      </c>
      <c r="AGR305" t="s">
        <v>2953</v>
      </c>
      <c r="AHA305" t="s">
        <v>2738</v>
      </c>
      <c r="AHB305" t="s">
        <v>2349</v>
      </c>
      <c r="AHC305" t="s">
        <v>2573</v>
      </c>
      <c r="AHD305" t="s">
        <v>2696</v>
      </c>
      <c r="AHM305" t="s">
        <v>2479</v>
      </c>
      <c r="AHN305" t="s">
        <v>2479</v>
      </c>
      <c r="AHO305" t="s">
        <v>2479</v>
      </c>
      <c r="AHP305" t="s">
        <v>2479</v>
      </c>
      <c r="AHY305" t="s">
        <v>2246</v>
      </c>
      <c r="AHZ305" t="s">
        <v>2773</v>
      </c>
      <c r="AIA305" t="s">
        <v>2754</v>
      </c>
      <c r="AIB305" t="s">
        <v>2772</v>
      </c>
      <c r="AIK305" t="s">
        <v>2962</v>
      </c>
      <c r="AIL305" t="s">
        <v>3016</v>
      </c>
      <c r="AIM305" t="s">
        <v>2913</v>
      </c>
      <c r="AIN305" t="s">
        <v>2886</v>
      </c>
      <c r="AIW305" t="s">
        <v>2885</v>
      </c>
      <c r="AIX305" t="s">
        <v>2706</v>
      </c>
      <c r="AIY305" t="s">
        <v>2694</v>
      </c>
      <c r="AIZ305" t="s">
        <v>2851</v>
      </c>
      <c r="AJJ305" t="s">
        <v>2867</v>
      </c>
      <c r="AJK305" t="s">
        <v>2716</v>
      </c>
      <c r="AJL305" t="s">
        <v>3075</v>
      </c>
      <c r="AJV305" t="s">
        <v>2647</v>
      </c>
      <c r="AJW305" t="s">
        <v>2609</v>
      </c>
      <c r="AJX305" t="s">
        <v>2266</v>
      </c>
      <c r="AKH305" t="s">
        <v>2479</v>
      </c>
      <c r="AKI305" t="s">
        <v>2479</v>
      </c>
      <c r="AKJ305" t="s">
        <v>2479</v>
      </c>
      <c r="AKT305" t="s">
        <v>2844</v>
      </c>
      <c r="AKU305" t="s">
        <v>2398</v>
      </c>
      <c r="AKV305" t="s">
        <v>2507</v>
      </c>
      <c r="ALF305" t="s">
        <v>2517</v>
      </c>
      <c r="ALG305" t="s">
        <v>2620</v>
      </c>
      <c r="ALH305" t="s">
        <v>2909</v>
      </c>
      <c r="ALR305" t="s">
        <v>2472</v>
      </c>
      <c r="ALS305" t="s">
        <v>2859</v>
      </c>
      <c r="ALT305" t="s">
        <v>2763</v>
      </c>
      <c r="AMC305" t="s">
        <v>2778</v>
      </c>
      <c r="AMD305" t="s">
        <v>2753</v>
      </c>
      <c r="AME305" t="s">
        <v>2762</v>
      </c>
      <c r="AMF305" t="s">
        <v>2875</v>
      </c>
      <c r="AMO305" t="s">
        <v>2746</v>
      </c>
      <c r="AMP305" t="s">
        <v>2328</v>
      </c>
      <c r="AMQ305" t="s">
        <v>2549</v>
      </c>
      <c r="AMR305" t="s">
        <v>2471</v>
      </c>
      <c r="ANA305" t="s">
        <v>2479</v>
      </c>
      <c r="ANB305" t="s">
        <v>2479</v>
      </c>
      <c r="ANC305" t="s">
        <v>2479</v>
      </c>
      <c r="AND305" t="s">
        <v>2479</v>
      </c>
      <c r="ANM305" t="s">
        <v>2806</v>
      </c>
      <c r="ANN305" t="s">
        <v>2922</v>
      </c>
      <c r="ANO305" t="s">
        <v>2712</v>
      </c>
      <c r="ANP305" t="s">
        <v>2944</v>
      </c>
      <c r="ANY305" t="s">
        <v>3153</v>
      </c>
      <c r="ANZ305" t="s">
        <v>2926</v>
      </c>
      <c r="AOA305" t="s">
        <v>3062</v>
      </c>
      <c r="AOB305" t="s">
        <v>2931</v>
      </c>
      <c r="AOK305" t="s">
        <v>2269</v>
      </c>
      <c r="AOL305" t="s">
        <v>2467</v>
      </c>
      <c r="AOM305" t="s">
        <v>2944</v>
      </c>
      <c r="AON305" t="s">
        <v>2349</v>
      </c>
      <c r="AOW305" t="s">
        <v>3025</v>
      </c>
      <c r="AOX305" t="s">
        <v>2720</v>
      </c>
      <c r="AOY305" t="s">
        <v>2987</v>
      </c>
      <c r="AOZ305" t="s">
        <v>2639</v>
      </c>
      <c r="API305" t="s">
        <v>2760</v>
      </c>
      <c r="APJ305" t="s">
        <v>2157</v>
      </c>
      <c r="APK305" t="s">
        <v>2280</v>
      </c>
      <c r="APL305" t="s">
        <v>2161</v>
      </c>
      <c r="APU305" t="s">
        <v>2479</v>
      </c>
      <c r="APV305" t="s">
        <v>2479</v>
      </c>
      <c r="APW305" t="s">
        <v>2479</v>
      </c>
      <c r="APX305" t="s">
        <v>2479</v>
      </c>
      <c r="AQG305" t="s">
        <v>2848</v>
      </c>
      <c r="AQH305" t="s">
        <v>2732</v>
      </c>
      <c r="AQI305" t="s">
        <v>2619</v>
      </c>
      <c r="AQJ305" t="s">
        <v>2403</v>
      </c>
      <c r="AQS305" t="s">
        <v>2753</v>
      </c>
      <c r="AQT305" t="s">
        <v>2824</v>
      </c>
      <c r="AQU305" t="s">
        <v>2897</v>
      </c>
      <c r="AQV305" t="s">
        <v>2926</v>
      </c>
      <c r="ARE305" t="s">
        <v>2261</v>
      </c>
      <c r="ARF305" t="s">
        <v>2615</v>
      </c>
      <c r="ARG305" t="s">
        <v>2712</v>
      </c>
      <c r="ARH305" t="s">
        <v>2820</v>
      </c>
      <c r="AUL305" t="s">
        <v>2442</v>
      </c>
      <c r="AUM305" t="s">
        <v>3036</v>
      </c>
      <c r="AUN305" t="s">
        <v>3075</v>
      </c>
      <c r="AUX305" t="s">
        <v>2842</v>
      </c>
      <c r="AUY305" t="s">
        <v>2629</v>
      </c>
      <c r="AUZ305" t="s">
        <v>2493</v>
      </c>
      <c r="AVJ305" t="s">
        <v>2479</v>
      </c>
      <c r="AVK305" t="s">
        <v>2479</v>
      </c>
      <c r="AVL305" t="s">
        <v>2690</v>
      </c>
      <c r="AVV305" t="s">
        <v>2582</v>
      </c>
      <c r="AVW305" t="s">
        <v>2215</v>
      </c>
      <c r="AVX305" t="s">
        <v>2507</v>
      </c>
      <c r="AWH305" t="s">
        <v>2411</v>
      </c>
      <c r="AWI305" t="s">
        <v>2263</v>
      </c>
      <c r="AWJ305" t="s">
        <v>2685</v>
      </c>
      <c r="AWT305" t="s">
        <v>2646</v>
      </c>
      <c r="AWU305" t="s">
        <v>2783</v>
      </c>
      <c r="AWV305" t="s">
        <v>2888</v>
      </c>
      <c r="BBV305" t="s">
        <v>3152</v>
      </c>
      <c r="BBW305" t="s">
        <v>3068</v>
      </c>
      <c r="BBX305" t="s">
        <v>2127</v>
      </c>
      <c r="BCH305" t="s">
        <v>2686</v>
      </c>
      <c r="BCI305" t="s">
        <v>2845</v>
      </c>
      <c r="BCJ305" t="s">
        <v>2199</v>
      </c>
      <c r="BCT305" t="s">
        <v>2479</v>
      </c>
      <c r="BCU305" t="s">
        <v>2479</v>
      </c>
      <c r="BCV305" t="s">
        <v>2479</v>
      </c>
      <c r="BDF305" t="s">
        <v>2257</v>
      </c>
      <c r="BDG305" t="s">
        <v>2227</v>
      </c>
      <c r="BDH305" t="s">
        <v>2397</v>
      </c>
      <c r="BDR305" t="s">
        <v>2855</v>
      </c>
      <c r="BDS305" t="s">
        <v>2945</v>
      </c>
      <c r="BDT305" t="s">
        <v>2457</v>
      </c>
      <c r="BED305" t="s">
        <v>2747</v>
      </c>
      <c r="BEE305" t="s">
        <v>2869</v>
      </c>
      <c r="BEF305" t="s">
        <v>2737</v>
      </c>
      <c r="BEP305" t="s">
        <v>2401</v>
      </c>
      <c r="BEQ305" t="s">
        <v>2251</v>
      </c>
      <c r="BER305" t="s">
        <v>2479</v>
      </c>
      <c r="BFB305" t="s">
        <v>2573</v>
      </c>
      <c r="BFC305" t="s">
        <v>2696</v>
      </c>
      <c r="BFD305" t="s">
        <v>2653</v>
      </c>
      <c r="BFN305" t="s">
        <v>2479</v>
      </c>
      <c r="BFO305" t="s">
        <v>2662</v>
      </c>
      <c r="BFP305" t="s">
        <v>2230</v>
      </c>
      <c r="BGA305" t="s">
        <v>2249</v>
      </c>
      <c r="BGB305" t="s">
        <v>2582</v>
      </c>
      <c r="BGL305" t="s">
        <v>2742</v>
      </c>
      <c r="BGM305" t="s">
        <v>2479</v>
      </c>
      <c r="BGN305" t="s">
        <v>2479</v>
      </c>
      <c r="BGY305" t="s">
        <v>2479</v>
      </c>
      <c r="BGZ305" t="s">
        <v>2420</v>
      </c>
      <c r="BHK305" t="s">
        <v>2479</v>
      </c>
      <c r="BHL305" t="s">
        <v>2479</v>
      </c>
      <c r="BHV305" t="s">
        <v>2479</v>
      </c>
      <c r="BHW305" t="s">
        <v>2710</v>
      </c>
      <c r="BHX305" t="s">
        <v>2749</v>
      </c>
      <c r="BIH305" t="s">
        <v>2479</v>
      </c>
      <c r="BII305" t="s">
        <v>2293</v>
      </c>
      <c r="BIJ305" t="s">
        <v>2479</v>
      </c>
      <c r="BIT305" t="s">
        <v>2735</v>
      </c>
      <c r="BIU305" t="s">
        <v>2479</v>
      </c>
      <c r="BIV305" t="s">
        <v>2479</v>
      </c>
      <c r="BJD305" t="s">
        <v>2459</v>
      </c>
      <c r="BJE305" t="s">
        <v>2824</v>
      </c>
      <c r="BJF305" t="s">
        <v>2897</v>
      </c>
      <c r="BJG305" t="s">
        <v>2529</v>
      </c>
      <c r="BJH305" t="s">
        <v>2623</v>
      </c>
      <c r="BJP305" t="s">
        <v>2535</v>
      </c>
      <c r="BJQ305" t="s">
        <v>2736</v>
      </c>
      <c r="BJR305" t="s">
        <v>2504</v>
      </c>
      <c r="BJS305" t="s">
        <v>2651</v>
      </c>
      <c r="BJT305" t="s">
        <v>2347</v>
      </c>
      <c r="BKB305" t="s">
        <v>2805</v>
      </c>
      <c r="BKC305" t="s">
        <v>2532</v>
      </c>
      <c r="BKD305" t="s">
        <v>2975</v>
      </c>
      <c r="BKE305" t="s">
        <v>2536</v>
      </c>
      <c r="BKF305" t="s">
        <v>2833</v>
      </c>
      <c r="BKN305" t="s">
        <v>2670</v>
      </c>
      <c r="BKO305" t="s">
        <v>2421</v>
      </c>
      <c r="BKP305" t="s">
        <v>2293</v>
      </c>
      <c r="BKQ305" t="s">
        <v>2311</v>
      </c>
      <c r="BKR305" t="s">
        <v>2366</v>
      </c>
      <c r="BKZ305" t="s">
        <v>2921</v>
      </c>
      <c r="BLA305" t="s">
        <v>2623</v>
      </c>
      <c r="BLB305" t="s">
        <v>2947</v>
      </c>
      <c r="BLC305" t="s">
        <v>2508</v>
      </c>
      <c r="BLD305" t="s">
        <v>2950</v>
      </c>
      <c r="BLL305" t="s">
        <v>2607</v>
      </c>
      <c r="BLM305" t="s">
        <v>2351</v>
      </c>
      <c r="BLN305" t="s">
        <v>2738</v>
      </c>
      <c r="BLO305" t="s">
        <v>2384</v>
      </c>
      <c r="BLP305" t="s">
        <v>2884</v>
      </c>
      <c r="BLY305" t="s">
        <v>2909</v>
      </c>
      <c r="BLZ305" t="s">
        <v>2948</v>
      </c>
      <c r="BMA305" t="s">
        <v>2611</v>
      </c>
      <c r="BMB305" t="s">
        <v>3039</v>
      </c>
      <c r="BMK305" t="s">
        <v>2736</v>
      </c>
      <c r="BML305" t="s">
        <v>2504</v>
      </c>
      <c r="BMM305" t="s">
        <v>2651</v>
      </c>
      <c r="BMN305" t="s">
        <v>2347</v>
      </c>
      <c r="BMW305" t="s">
        <v>2859</v>
      </c>
      <c r="BMX305" t="s">
        <v>2585</v>
      </c>
      <c r="BMY305" t="s">
        <v>2615</v>
      </c>
      <c r="BMZ305" t="s">
        <v>2840</v>
      </c>
      <c r="BNI305" t="s">
        <v>2421</v>
      </c>
      <c r="BNJ305" t="s">
        <v>2293</v>
      </c>
      <c r="BNK305" t="s">
        <v>2311</v>
      </c>
      <c r="BNL305" t="s">
        <v>2366</v>
      </c>
      <c r="BNU305" t="s">
        <v>2878</v>
      </c>
      <c r="BNV305" t="s">
        <v>2778</v>
      </c>
      <c r="BNW305" t="s">
        <v>2947</v>
      </c>
      <c r="BNX305" t="s">
        <v>2512</v>
      </c>
      <c r="BOG305" t="s">
        <v>2351</v>
      </c>
      <c r="BOH305" t="s">
        <v>2738</v>
      </c>
      <c r="BOI305" t="s">
        <v>2384</v>
      </c>
      <c r="BOJ305" t="s">
        <v>2884</v>
      </c>
      <c r="BOU305" t="s">
        <v>2479</v>
      </c>
      <c r="BOV305" t="s">
        <v>2479</v>
      </c>
      <c r="BPF305" t="s">
        <v>2347</v>
      </c>
      <c r="BPG305" t="s">
        <v>2594</v>
      </c>
      <c r="BPH305" t="s">
        <v>2218</v>
      </c>
      <c r="BPS305" t="s">
        <v>2479</v>
      </c>
      <c r="BPT305" t="s">
        <v>2479</v>
      </c>
      <c r="BQD305" t="s">
        <v>2479</v>
      </c>
      <c r="BQE305" t="s">
        <v>2418</v>
      </c>
      <c r="BQF305" t="s">
        <v>2479</v>
      </c>
      <c r="BQQ305" t="s">
        <v>2479</v>
      </c>
      <c r="BQR305" t="s">
        <v>2227</v>
      </c>
      <c r="BRC305" t="s">
        <v>2479</v>
      </c>
      <c r="BRD305" t="s">
        <v>2479</v>
      </c>
      <c r="BRO305" t="s">
        <v>2660</v>
      </c>
      <c r="BRP305" t="s">
        <v>2202</v>
      </c>
      <c r="BSA305" t="s">
        <v>2430</v>
      </c>
      <c r="BSB305" t="s">
        <v>2490</v>
      </c>
    </row>
    <row r="306" spans="1:1020 1028:1980 2064:2124" x14ac:dyDescent="0.15">
      <c r="A306" t="s">
        <v>3594</v>
      </c>
      <c r="V306" t="s">
        <v>3336</v>
      </c>
      <c r="W306" t="s">
        <v>3336</v>
      </c>
      <c r="X306" t="s">
        <v>3354</v>
      </c>
      <c r="BR306" t="s">
        <v>3354</v>
      </c>
      <c r="BS306" t="s">
        <v>3354</v>
      </c>
      <c r="BT306" t="s">
        <v>3403</v>
      </c>
      <c r="DA306" t="s">
        <v>3354</v>
      </c>
      <c r="DB306" t="s">
        <v>3403</v>
      </c>
      <c r="DC306" t="s">
        <v>3350</v>
      </c>
      <c r="DD306" t="s">
        <v>3350</v>
      </c>
      <c r="DN306" t="s">
        <v>3085</v>
      </c>
      <c r="DO306" t="s">
        <v>3084</v>
      </c>
      <c r="DP306" t="s">
        <v>3084</v>
      </c>
      <c r="DY306" t="s">
        <v>3084</v>
      </c>
      <c r="DZ306" t="s">
        <v>3354</v>
      </c>
      <c r="EA306" t="s">
        <v>3354</v>
      </c>
      <c r="EB306" t="s">
        <v>3354</v>
      </c>
      <c r="EL306" t="s">
        <v>3354</v>
      </c>
      <c r="EM306" t="s">
        <v>3084</v>
      </c>
      <c r="EN306" t="s">
        <v>3354</v>
      </c>
      <c r="IO306" t="s">
        <v>3085</v>
      </c>
      <c r="IP306" t="s">
        <v>3167</v>
      </c>
      <c r="IQ306" t="s">
        <v>3167</v>
      </c>
      <c r="IR306" t="s">
        <v>3167</v>
      </c>
      <c r="JG306" t="s">
        <v>3225</v>
      </c>
      <c r="JH306" t="s">
        <v>3225</v>
      </c>
      <c r="JI306" t="s">
        <v>3225</v>
      </c>
      <c r="JJ306" t="s">
        <v>3225</v>
      </c>
      <c r="JK306" t="s">
        <v>3387</v>
      </c>
      <c r="JL306" t="s">
        <v>3408</v>
      </c>
      <c r="JM306" t="s">
        <v>3354</v>
      </c>
      <c r="JN306" t="s">
        <v>3354</v>
      </c>
      <c r="JO306" t="s">
        <v>3410</v>
      </c>
      <c r="JP306" t="s">
        <v>3410</v>
      </c>
      <c r="JQ306" t="s">
        <v>3409</v>
      </c>
      <c r="PA306" t="s">
        <v>3084</v>
      </c>
      <c r="PB306" t="s">
        <v>3084</v>
      </c>
      <c r="PC306" t="s">
        <v>3084</v>
      </c>
      <c r="PD306" t="s">
        <v>3354</v>
      </c>
      <c r="RC306" t="s">
        <v>3031</v>
      </c>
      <c r="RD306" t="s">
        <v>2858</v>
      </c>
      <c r="RE306" t="s">
        <v>2667</v>
      </c>
      <c r="RF306" t="s">
        <v>2516</v>
      </c>
      <c r="RG306" t="s">
        <v>2458</v>
      </c>
      <c r="RH306" t="s">
        <v>2446</v>
      </c>
      <c r="RI306" t="s">
        <v>2908</v>
      </c>
      <c r="RJ306" t="s">
        <v>2897</v>
      </c>
      <c r="RK306" t="s">
        <v>2441</v>
      </c>
      <c r="RL306" t="s">
        <v>2622</v>
      </c>
      <c r="RM306" t="s">
        <v>2855</v>
      </c>
      <c r="RO306" t="s">
        <v>3027</v>
      </c>
      <c r="RP306" t="s">
        <v>2884</v>
      </c>
      <c r="RQ306" t="s">
        <v>2602</v>
      </c>
      <c r="RR306" t="s">
        <v>2645</v>
      </c>
      <c r="RS306" t="s">
        <v>2600</v>
      </c>
      <c r="RT306" t="s">
        <v>2549</v>
      </c>
      <c r="RU306" t="s">
        <v>2397</v>
      </c>
      <c r="RV306" t="s">
        <v>2653</v>
      </c>
      <c r="RW306" t="s">
        <v>2703</v>
      </c>
      <c r="RX306" t="s">
        <v>2211</v>
      </c>
      <c r="RY306" t="s">
        <v>2195</v>
      </c>
      <c r="SA306" t="s">
        <v>2479</v>
      </c>
      <c r="SB306" t="s">
        <v>2479</v>
      </c>
      <c r="SC306" t="s">
        <v>2479</v>
      </c>
      <c r="SD306" t="s">
        <v>2479</v>
      </c>
      <c r="SE306" t="s">
        <v>2479</v>
      </c>
      <c r="SF306" t="s">
        <v>2479</v>
      </c>
      <c r="SG306" t="s">
        <v>2479</v>
      </c>
      <c r="SH306" t="s">
        <v>2479</v>
      </c>
      <c r="SI306" t="s">
        <v>2479</v>
      </c>
      <c r="SJ306" t="s">
        <v>2479</v>
      </c>
      <c r="SK306" t="s">
        <v>2479</v>
      </c>
      <c r="SM306" t="s">
        <v>2769</v>
      </c>
      <c r="SN306" t="s">
        <v>2805</v>
      </c>
      <c r="SO306" t="s">
        <v>2551</v>
      </c>
      <c r="SP306" t="s">
        <v>2918</v>
      </c>
      <c r="SQ306" t="s">
        <v>2845</v>
      </c>
      <c r="SR306" t="s">
        <v>2846</v>
      </c>
      <c r="SS306" t="s">
        <v>2578</v>
      </c>
      <c r="ST306" t="s">
        <v>2497</v>
      </c>
      <c r="SU306" t="s">
        <v>2549</v>
      </c>
      <c r="SV306" t="s">
        <v>2802</v>
      </c>
      <c r="SW306" t="s">
        <v>2693</v>
      </c>
      <c r="SY306" t="s">
        <v>2649</v>
      </c>
      <c r="SZ306" t="s">
        <v>3089</v>
      </c>
      <c r="TA306" t="s">
        <v>2441</v>
      </c>
      <c r="TB306" t="s">
        <v>3089</v>
      </c>
      <c r="TC306" t="s">
        <v>2948</v>
      </c>
      <c r="TD306" t="s">
        <v>2945</v>
      </c>
      <c r="TE306" t="s">
        <v>2926</v>
      </c>
      <c r="TF306" t="s">
        <v>2909</v>
      </c>
      <c r="TG306" t="s">
        <v>2827</v>
      </c>
      <c r="TH306" t="s">
        <v>2622</v>
      </c>
      <c r="TI306" t="s">
        <v>2767</v>
      </c>
      <c r="TK306" t="s">
        <v>2761</v>
      </c>
      <c r="TL306" t="s">
        <v>2584</v>
      </c>
      <c r="TM306" t="s">
        <v>2353</v>
      </c>
      <c r="TN306" t="s">
        <v>2584</v>
      </c>
      <c r="TO306" t="s">
        <v>2818</v>
      </c>
      <c r="TP306" t="s">
        <v>2531</v>
      </c>
      <c r="TQ306" t="s">
        <v>2769</v>
      </c>
      <c r="TR306" t="s">
        <v>2947</v>
      </c>
      <c r="TS306" t="s">
        <v>2752</v>
      </c>
      <c r="TT306" t="s">
        <v>2853</v>
      </c>
      <c r="TU306" t="s">
        <v>2771</v>
      </c>
      <c r="VN306" t="s">
        <v>3066</v>
      </c>
      <c r="VO306" t="s">
        <v>2134</v>
      </c>
      <c r="VP306" t="s">
        <v>3053</v>
      </c>
      <c r="VZ306" t="s">
        <v>2374</v>
      </c>
      <c r="WA306" t="s">
        <v>2616</v>
      </c>
      <c r="WB306" t="s">
        <v>2535</v>
      </c>
      <c r="WL306" t="s">
        <v>2479</v>
      </c>
      <c r="WM306" t="s">
        <v>2479</v>
      </c>
      <c r="WN306" t="s">
        <v>2479</v>
      </c>
      <c r="WX306" t="s">
        <v>2858</v>
      </c>
      <c r="WY306" t="s">
        <v>2815</v>
      </c>
      <c r="WZ306" t="s">
        <v>2609</v>
      </c>
      <c r="XJ306" t="s">
        <v>3080</v>
      </c>
      <c r="XK306" t="s">
        <v>2794</v>
      </c>
      <c r="XL306" t="s">
        <v>3017</v>
      </c>
      <c r="XV306" t="s">
        <v>2752</v>
      </c>
      <c r="XW306" t="s">
        <v>2853</v>
      </c>
      <c r="XX306" t="s">
        <v>2623</v>
      </c>
      <c r="YG306" t="s">
        <v>2954</v>
      </c>
      <c r="YH306" t="s">
        <v>3088</v>
      </c>
      <c r="YI306" t="s">
        <v>3170</v>
      </c>
      <c r="YJ306" t="s">
        <v>2460</v>
      </c>
      <c r="YS306" t="s">
        <v>2505</v>
      </c>
      <c r="YT306" t="s">
        <v>2191</v>
      </c>
      <c r="YU306" t="s">
        <v>2374</v>
      </c>
      <c r="YV306" t="s">
        <v>2823</v>
      </c>
      <c r="ZE306" t="s">
        <v>2479</v>
      </c>
      <c r="ZF306" t="s">
        <v>2479</v>
      </c>
      <c r="ZG306" t="s">
        <v>2479</v>
      </c>
      <c r="ZH306" t="s">
        <v>2479</v>
      </c>
      <c r="ZQ306" t="s">
        <v>2397</v>
      </c>
      <c r="ZR306" t="s">
        <v>2433</v>
      </c>
      <c r="ZS306" t="s">
        <v>2655</v>
      </c>
      <c r="ZT306" t="s">
        <v>2326</v>
      </c>
      <c r="AAC306" t="s">
        <v>2425</v>
      </c>
      <c r="AAD306" t="s">
        <v>2442</v>
      </c>
      <c r="AAE306" t="s">
        <v>3040</v>
      </c>
      <c r="AAF306" t="s">
        <v>2450</v>
      </c>
      <c r="AAO306" t="s">
        <v>2706</v>
      </c>
      <c r="AAP306" t="s">
        <v>2846</v>
      </c>
      <c r="AAQ306" t="s">
        <v>2818</v>
      </c>
      <c r="AAR306" t="s">
        <v>2554</v>
      </c>
      <c r="ABA306" t="s">
        <v>2953</v>
      </c>
      <c r="ABB306" t="s">
        <v>2932</v>
      </c>
      <c r="ABC306" t="s">
        <v>2933</v>
      </c>
      <c r="ABD306" t="s">
        <v>2943</v>
      </c>
      <c r="ABM306" t="s">
        <v>2349</v>
      </c>
      <c r="ABN306" t="s">
        <v>2374</v>
      </c>
      <c r="ABO306" t="s">
        <v>2433</v>
      </c>
      <c r="ABP306" t="s">
        <v>2228</v>
      </c>
      <c r="ABY306" t="s">
        <v>2479</v>
      </c>
      <c r="ABZ306" t="s">
        <v>2479</v>
      </c>
      <c r="ACA306" t="s">
        <v>2479</v>
      </c>
      <c r="ACB306" t="s">
        <v>2479</v>
      </c>
      <c r="ACK306" t="s">
        <v>2605</v>
      </c>
      <c r="ACL306" t="s">
        <v>2914</v>
      </c>
      <c r="ACM306" t="s">
        <v>2914</v>
      </c>
      <c r="ACN306" t="s">
        <v>2502</v>
      </c>
      <c r="ACW306" t="s">
        <v>2987</v>
      </c>
      <c r="ACX306" t="s">
        <v>3059</v>
      </c>
      <c r="ACY306" t="s">
        <v>2460</v>
      </c>
      <c r="ACZ306" t="s">
        <v>2902</v>
      </c>
      <c r="ADI306" t="s">
        <v>2675</v>
      </c>
      <c r="ADJ306" t="s">
        <v>2877</v>
      </c>
      <c r="ADK306" t="s">
        <v>2815</v>
      </c>
      <c r="ADL306" t="s">
        <v>2976</v>
      </c>
      <c r="ADU306" t="s">
        <v>2463</v>
      </c>
      <c r="ADV306" t="s">
        <v>2943</v>
      </c>
      <c r="ADW306" t="s">
        <v>2908</v>
      </c>
      <c r="ADX306" t="s">
        <v>2909</v>
      </c>
      <c r="AEG306" t="s">
        <v>2871</v>
      </c>
      <c r="AEH306" t="s">
        <v>2485</v>
      </c>
      <c r="AEI306" t="s">
        <v>2226</v>
      </c>
      <c r="AEJ306" t="s">
        <v>2351</v>
      </c>
      <c r="AES306" t="s">
        <v>2479</v>
      </c>
      <c r="AET306" t="s">
        <v>2479</v>
      </c>
      <c r="AEU306" t="s">
        <v>2479</v>
      </c>
      <c r="AEV306" t="s">
        <v>2479</v>
      </c>
      <c r="AFE306" t="s">
        <v>2645</v>
      </c>
      <c r="AFF306" t="s">
        <v>2385</v>
      </c>
      <c r="AFG306" t="s">
        <v>2994</v>
      </c>
      <c r="AFH306" t="s">
        <v>2505</v>
      </c>
      <c r="AFQ306" t="s">
        <v>2893</v>
      </c>
      <c r="AFR306" t="s">
        <v>2980</v>
      </c>
      <c r="AFS306" t="s">
        <v>2978</v>
      </c>
      <c r="AFT306" t="s">
        <v>3082</v>
      </c>
      <c r="AGC306" t="s">
        <v>2568</v>
      </c>
      <c r="AGD306" t="s">
        <v>2805</v>
      </c>
      <c r="AGE306" t="s">
        <v>2262</v>
      </c>
      <c r="AGF306" t="s">
        <v>2762</v>
      </c>
      <c r="AGO306" t="s">
        <v>2899</v>
      </c>
      <c r="AGP306" t="s">
        <v>2638</v>
      </c>
      <c r="AGQ306" t="s">
        <v>2956</v>
      </c>
      <c r="AGR306" t="s">
        <v>2956</v>
      </c>
      <c r="AHA306" t="s">
        <v>2396</v>
      </c>
      <c r="AHB306" t="s">
        <v>2750</v>
      </c>
      <c r="AHC306" t="s">
        <v>2265</v>
      </c>
      <c r="AHD306" t="s">
        <v>2564</v>
      </c>
      <c r="AHM306" t="s">
        <v>2479</v>
      </c>
      <c r="AHN306" t="s">
        <v>2479</v>
      </c>
      <c r="AHO306" t="s">
        <v>2479</v>
      </c>
      <c r="AHP306" t="s">
        <v>2479</v>
      </c>
      <c r="AHY306" t="s">
        <v>2506</v>
      </c>
      <c r="AHZ306" t="s">
        <v>2710</v>
      </c>
      <c r="AIA306" t="s">
        <v>2433</v>
      </c>
      <c r="AIB306" t="s">
        <v>2710</v>
      </c>
      <c r="AIK306" t="s">
        <v>2955</v>
      </c>
      <c r="AIL306" t="s">
        <v>2997</v>
      </c>
      <c r="AIM306" t="s">
        <v>2949</v>
      </c>
      <c r="AIN306" t="s">
        <v>2949</v>
      </c>
      <c r="AIW306" t="s">
        <v>2767</v>
      </c>
      <c r="AIX306" t="s">
        <v>3028</v>
      </c>
      <c r="AIY306" t="s">
        <v>2707</v>
      </c>
      <c r="AIZ306" t="s">
        <v>2529</v>
      </c>
      <c r="AJJ306" t="s">
        <v>3021</v>
      </c>
      <c r="AJK306" t="s">
        <v>2461</v>
      </c>
      <c r="AJL306" t="s">
        <v>2839</v>
      </c>
      <c r="AJV306" t="s">
        <v>2645</v>
      </c>
      <c r="AJW306" t="s">
        <v>2394</v>
      </c>
      <c r="AJX306" t="s">
        <v>2551</v>
      </c>
      <c r="AKH306" t="s">
        <v>2479</v>
      </c>
      <c r="AKI306" t="s">
        <v>2479</v>
      </c>
      <c r="AKJ306" t="s">
        <v>2479</v>
      </c>
      <c r="AKT306" t="s">
        <v>2529</v>
      </c>
      <c r="AKU306" t="s">
        <v>2875</v>
      </c>
      <c r="AKV306" t="s">
        <v>2706</v>
      </c>
      <c r="ALF306" t="s">
        <v>2797</v>
      </c>
      <c r="ALG306" t="s">
        <v>2892</v>
      </c>
      <c r="ALH306" t="s">
        <v>2961</v>
      </c>
      <c r="ALR306" t="s">
        <v>2265</v>
      </c>
      <c r="ALS306" t="s">
        <v>2847</v>
      </c>
      <c r="ALT306" t="s">
        <v>2813</v>
      </c>
      <c r="AMD306" t="s">
        <v>2940</v>
      </c>
      <c r="AME306" t="s">
        <v>2957</v>
      </c>
      <c r="AMF306" t="s">
        <v>2898</v>
      </c>
      <c r="AMP306" t="s">
        <v>2554</v>
      </c>
      <c r="AMQ306" t="s">
        <v>2536</v>
      </c>
      <c r="AMR306" t="s">
        <v>2770</v>
      </c>
      <c r="ANB306" t="s">
        <v>2479</v>
      </c>
      <c r="ANC306" t="s">
        <v>2479</v>
      </c>
      <c r="AND306" t="s">
        <v>2479</v>
      </c>
      <c r="ANN306" t="s">
        <v>2185</v>
      </c>
      <c r="ANO306" t="s">
        <v>2924</v>
      </c>
      <c r="ANP306" t="s">
        <v>2653</v>
      </c>
      <c r="ANZ306" t="s">
        <v>3030</v>
      </c>
      <c r="AOA306" t="s">
        <v>2891</v>
      </c>
      <c r="AOB306" t="s">
        <v>2828</v>
      </c>
      <c r="AOL306" t="s">
        <v>2610</v>
      </c>
      <c r="AOM306" t="s">
        <v>2611</v>
      </c>
      <c r="AON306" t="s">
        <v>2850</v>
      </c>
      <c r="AUL306" t="s">
        <v>2939</v>
      </c>
      <c r="AUM306" t="s">
        <v>2981</v>
      </c>
      <c r="AUN306" t="s">
        <v>2519</v>
      </c>
      <c r="AUX306" t="s">
        <v>2352</v>
      </c>
      <c r="AUY306" t="s">
        <v>2673</v>
      </c>
      <c r="AUZ306" t="s">
        <v>2604</v>
      </c>
      <c r="AVJ306" t="s">
        <v>2479</v>
      </c>
      <c r="AVK306" t="s">
        <v>2479</v>
      </c>
      <c r="AVL306" t="s">
        <v>2479</v>
      </c>
      <c r="AVV306" t="s">
        <v>2414</v>
      </c>
      <c r="AVW306" t="s">
        <v>2994</v>
      </c>
      <c r="AVX306" t="s">
        <v>2385</v>
      </c>
      <c r="AWH306" t="s">
        <v>3000</v>
      </c>
      <c r="AWI306" t="s">
        <v>2799</v>
      </c>
      <c r="AWJ306" t="s">
        <v>2867</v>
      </c>
      <c r="AWT306" t="s">
        <v>2530</v>
      </c>
      <c r="AWU306" t="s">
        <v>2771</v>
      </c>
      <c r="AWV306" t="s">
        <v>2752</v>
      </c>
    </row>
    <row r="307" spans="1:1020 1028:1980 2064:2124" x14ac:dyDescent="0.15">
      <c r="A307" t="s">
        <v>3595</v>
      </c>
      <c r="U307" t="s">
        <v>3084</v>
      </c>
      <c r="V307" t="s">
        <v>3084</v>
      </c>
      <c r="W307" t="s">
        <v>3085</v>
      </c>
      <c r="X307" t="s">
        <v>3085</v>
      </c>
      <c r="BQ307" t="s">
        <v>3084</v>
      </c>
      <c r="BR307" t="s">
        <v>3084</v>
      </c>
      <c r="BS307" t="s">
        <v>3354</v>
      </c>
      <c r="BT307" t="s">
        <v>3403</v>
      </c>
      <c r="DA307" t="s">
        <v>3085</v>
      </c>
      <c r="DB307" t="s">
        <v>3084</v>
      </c>
      <c r="DC307" t="s">
        <v>3084</v>
      </c>
      <c r="DD307" t="s">
        <v>3084</v>
      </c>
      <c r="DE307" t="s">
        <v>3354</v>
      </c>
      <c r="DY307" t="s">
        <v>3085</v>
      </c>
      <c r="DZ307" t="s">
        <v>3084</v>
      </c>
      <c r="EA307" t="s">
        <v>3354</v>
      </c>
      <c r="EB307" t="s">
        <v>3354</v>
      </c>
      <c r="EC307" t="s">
        <v>3084</v>
      </c>
      <c r="EL307" t="s">
        <v>3084</v>
      </c>
      <c r="EN307" t="s">
        <v>3084</v>
      </c>
      <c r="IL307" t="s">
        <v>2161</v>
      </c>
      <c r="IO307" t="s">
        <v>3168</v>
      </c>
      <c r="IP307" t="s">
        <v>3131</v>
      </c>
      <c r="IQ307" t="s">
        <v>3110</v>
      </c>
      <c r="IR307" t="s">
        <v>3131</v>
      </c>
      <c r="IS307" t="s">
        <v>3168</v>
      </c>
      <c r="JG307" t="s">
        <v>3187</v>
      </c>
      <c r="JH307" t="s">
        <v>3269</v>
      </c>
      <c r="JI307" t="s">
        <v>3251</v>
      </c>
      <c r="JJ307" t="s">
        <v>3251</v>
      </c>
      <c r="JK307" t="s">
        <v>3225</v>
      </c>
      <c r="JL307" t="s">
        <v>3225</v>
      </c>
      <c r="JM307" t="s">
        <v>3409</v>
      </c>
      <c r="JN307" t="s">
        <v>3409</v>
      </c>
      <c r="JO307" t="s">
        <v>3409</v>
      </c>
      <c r="JP307" t="s">
        <v>3410</v>
      </c>
      <c r="JQ307" t="s">
        <v>3409</v>
      </c>
      <c r="MG307" t="s">
        <v>3158</v>
      </c>
      <c r="MH307" t="s">
        <v>3158</v>
      </c>
      <c r="PN307" t="s">
        <v>3354</v>
      </c>
      <c r="PO307" t="s">
        <v>3403</v>
      </c>
      <c r="PP307" t="s">
        <v>3403</v>
      </c>
      <c r="QX307" t="s">
        <v>3199</v>
      </c>
      <c r="QY307" t="s">
        <v>3110</v>
      </c>
      <c r="QZ307" t="s">
        <v>3131</v>
      </c>
      <c r="RC307" t="s">
        <v>2454</v>
      </c>
      <c r="RD307" t="s">
        <v>2886</v>
      </c>
      <c r="RE307" t="s">
        <v>2907</v>
      </c>
      <c r="RF307" t="s">
        <v>2943</v>
      </c>
      <c r="RG307" t="s">
        <v>2886</v>
      </c>
      <c r="RH307" t="s">
        <v>3026</v>
      </c>
      <c r="RI307" t="s">
        <v>2460</v>
      </c>
      <c r="RJ307" t="s">
        <v>2926</v>
      </c>
      <c r="RK307" t="s">
        <v>3144</v>
      </c>
      <c r="RL307" t="s">
        <v>2780</v>
      </c>
      <c r="RM307" t="s">
        <v>3032</v>
      </c>
      <c r="RO307" t="s">
        <v>2486</v>
      </c>
      <c r="RP307" t="s">
        <v>2490</v>
      </c>
      <c r="RQ307" t="s">
        <v>2193</v>
      </c>
      <c r="RR307" t="s">
        <v>2844</v>
      </c>
      <c r="RS307" t="s">
        <v>2501</v>
      </c>
      <c r="RT307" t="s">
        <v>2703</v>
      </c>
      <c r="RU307" t="s">
        <v>2666</v>
      </c>
      <c r="RV307" t="s">
        <v>2562</v>
      </c>
      <c r="RW307" t="s">
        <v>2734</v>
      </c>
      <c r="RX307" t="s">
        <v>2705</v>
      </c>
      <c r="RY307" t="s">
        <v>2466</v>
      </c>
      <c r="SA307" t="s">
        <v>2479</v>
      </c>
      <c r="SB307" t="s">
        <v>2479</v>
      </c>
      <c r="SC307" t="s">
        <v>2479</v>
      </c>
      <c r="SD307" t="s">
        <v>2479</v>
      </c>
      <c r="SE307" t="s">
        <v>2479</v>
      </c>
      <c r="SF307" t="s">
        <v>2479</v>
      </c>
      <c r="SG307" t="s">
        <v>2479</v>
      </c>
      <c r="SH307" t="s">
        <v>2479</v>
      </c>
      <c r="SI307" t="s">
        <v>2479</v>
      </c>
      <c r="SJ307" t="s">
        <v>2479</v>
      </c>
      <c r="SK307" t="s">
        <v>2479</v>
      </c>
      <c r="SM307" t="s">
        <v>2766</v>
      </c>
      <c r="SN307" t="s">
        <v>2806</v>
      </c>
      <c r="SO307" t="s">
        <v>2771</v>
      </c>
      <c r="SP307" t="s">
        <v>2708</v>
      </c>
      <c r="SQ307" t="s">
        <v>2564</v>
      </c>
      <c r="SR307" t="s">
        <v>2552</v>
      </c>
      <c r="SS307" t="s">
        <v>2259</v>
      </c>
      <c r="ST307" t="s">
        <v>2408</v>
      </c>
      <c r="SU307" t="s">
        <v>2751</v>
      </c>
      <c r="SV307" t="s">
        <v>3062</v>
      </c>
      <c r="SW307" t="s">
        <v>2584</v>
      </c>
      <c r="SY307" t="s">
        <v>2770</v>
      </c>
      <c r="SZ307" t="s">
        <v>2850</v>
      </c>
      <c r="TA307" t="s">
        <v>2459</v>
      </c>
      <c r="TB307" t="s">
        <v>3093</v>
      </c>
      <c r="TC307" t="s">
        <v>2611</v>
      </c>
      <c r="TD307" t="s">
        <v>2873</v>
      </c>
      <c r="TE307" t="s">
        <v>2894</v>
      </c>
      <c r="TF307" t="s">
        <v>2707</v>
      </c>
      <c r="TG307" t="s">
        <v>2530</v>
      </c>
      <c r="TH307" t="s">
        <v>2874</v>
      </c>
      <c r="TI307" t="s">
        <v>2620</v>
      </c>
      <c r="TK307" t="s">
        <v>2810</v>
      </c>
      <c r="TL307" t="s">
        <v>2792</v>
      </c>
      <c r="TM307" t="s">
        <v>2712</v>
      </c>
      <c r="TN307" t="s">
        <v>2626</v>
      </c>
      <c r="TO307" t="s">
        <v>2859</v>
      </c>
      <c r="TP307" t="s">
        <v>2643</v>
      </c>
      <c r="TQ307" t="s">
        <v>2643</v>
      </c>
      <c r="TR307" t="s">
        <v>2532</v>
      </c>
      <c r="TS307" t="s">
        <v>2564</v>
      </c>
      <c r="TT307" t="s">
        <v>2804</v>
      </c>
      <c r="TU307" t="s">
        <v>2568</v>
      </c>
      <c r="VM307" t="s">
        <v>2461</v>
      </c>
      <c r="VN307" t="s">
        <v>3115</v>
      </c>
      <c r="VO307" t="s">
        <v>2992</v>
      </c>
      <c r="VP307" t="s">
        <v>2687</v>
      </c>
      <c r="VY307" t="s">
        <v>3074</v>
      </c>
      <c r="VZ307" t="s">
        <v>2265</v>
      </c>
      <c r="WA307" t="s">
        <v>2626</v>
      </c>
      <c r="WB307" t="s">
        <v>2456</v>
      </c>
      <c r="WK307" t="s">
        <v>2479</v>
      </c>
      <c r="WL307" t="s">
        <v>2479</v>
      </c>
      <c r="WM307" t="s">
        <v>2479</v>
      </c>
      <c r="WN307" t="s">
        <v>2479</v>
      </c>
      <c r="WW307" t="s">
        <v>2609</v>
      </c>
      <c r="WX307" t="s">
        <v>2780</v>
      </c>
      <c r="WY307" t="s">
        <v>3173</v>
      </c>
      <c r="WZ307" t="s">
        <v>2454</v>
      </c>
      <c r="XI307" t="s">
        <v>2836</v>
      </c>
      <c r="XJ307" t="s">
        <v>2956</v>
      </c>
      <c r="XK307" t="s">
        <v>3093</v>
      </c>
      <c r="XL307" t="s">
        <v>2443</v>
      </c>
      <c r="XU307" t="s">
        <v>2811</v>
      </c>
      <c r="XV307" t="s">
        <v>2922</v>
      </c>
      <c r="XW307" t="s">
        <v>2411</v>
      </c>
      <c r="XX307" t="s">
        <v>2266</v>
      </c>
      <c r="YD307" t="s">
        <v>2510</v>
      </c>
      <c r="YG307" t="s">
        <v>2812</v>
      </c>
      <c r="YH307" t="s">
        <v>2792</v>
      </c>
      <c r="YI307" t="s">
        <v>2533</v>
      </c>
      <c r="YJ307" t="s">
        <v>2770</v>
      </c>
      <c r="YK307" t="s">
        <v>2816</v>
      </c>
      <c r="YP307" t="s">
        <v>2470</v>
      </c>
      <c r="YS307" t="s">
        <v>2376</v>
      </c>
      <c r="YT307" t="s">
        <v>2785</v>
      </c>
      <c r="YU307" t="s">
        <v>2699</v>
      </c>
      <c r="YV307" t="s">
        <v>2728</v>
      </c>
      <c r="YW307" t="s">
        <v>2493</v>
      </c>
      <c r="ZB307" t="s">
        <v>2474</v>
      </c>
      <c r="ZE307" t="s">
        <v>2479</v>
      </c>
      <c r="ZF307" t="s">
        <v>2479</v>
      </c>
      <c r="ZG307" t="s">
        <v>2479</v>
      </c>
      <c r="ZH307" t="s">
        <v>2479</v>
      </c>
      <c r="ZI307" t="s">
        <v>2479</v>
      </c>
      <c r="ZN307" t="s">
        <v>2805</v>
      </c>
      <c r="ZQ307" t="s">
        <v>2821</v>
      </c>
      <c r="ZR307" t="s">
        <v>2818</v>
      </c>
      <c r="ZS307" t="s">
        <v>2603</v>
      </c>
      <c r="ZT307" t="s">
        <v>2950</v>
      </c>
      <c r="ZU307" t="s">
        <v>2884</v>
      </c>
      <c r="ZZ307" t="s">
        <v>2765</v>
      </c>
      <c r="AAC307" t="s">
        <v>2878</v>
      </c>
      <c r="AAD307" t="s">
        <v>2439</v>
      </c>
      <c r="AAE307" t="s">
        <v>2264</v>
      </c>
      <c r="AAF307" t="s">
        <v>2812</v>
      </c>
      <c r="AAG307" t="s">
        <v>2529</v>
      </c>
      <c r="AAL307" t="s">
        <v>2750</v>
      </c>
      <c r="AAO307" t="s">
        <v>2950</v>
      </c>
      <c r="AAP307" t="s">
        <v>2586</v>
      </c>
      <c r="AAQ307" t="s">
        <v>2883</v>
      </c>
      <c r="AAR307" t="s">
        <v>3062</v>
      </c>
      <c r="AAS307" t="s">
        <v>2584</v>
      </c>
      <c r="ADU307" t="s">
        <v>2462</v>
      </c>
      <c r="ADV307" t="s">
        <v>2940</v>
      </c>
      <c r="ADW307" t="s">
        <v>2863</v>
      </c>
      <c r="ADX307" t="s">
        <v>2864</v>
      </c>
      <c r="ADY307" t="s">
        <v>2463</v>
      </c>
      <c r="AEG307" t="s">
        <v>2672</v>
      </c>
      <c r="AEH307" t="s">
        <v>2844</v>
      </c>
      <c r="AEI307" t="s">
        <v>2803</v>
      </c>
      <c r="AEJ307" t="s">
        <v>2347</v>
      </c>
      <c r="AEK307" t="s">
        <v>2582</v>
      </c>
      <c r="AES307" t="s">
        <v>2479</v>
      </c>
      <c r="AET307" t="s">
        <v>2479</v>
      </c>
      <c r="AEU307" t="s">
        <v>2479</v>
      </c>
      <c r="AEV307" t="s">
        <v>2479</v>
      </c>
      <c r="AEW307" t="s">
        <v>2479</v>
      </c>
      <c r="AFE307" t="s">
        <v>2977</v>
      </c>
      <c r="AFF307" t="s">
        <v>2873</v>
      </c>
      <c r="AFG307" t="s">
        <v>2707</v>
      </c>
      <c r="AFH307" t="s">
        <v>2815</v>
      </c>
      <c r="AFI307" t="s">
        <v>2813</v>
      </c>
      <c r="AFQ307" t="s">
        <v>3115</v>
      </c>
      <c r="AFR307" t="s">
        <v>3081</v>
      </c>
      <c r="AFS307" t="s">
        <v>3244</v>
      </c>
      <c r="AFT307" t="s">
        <v>2955</v>
      </c>
      <c r="AFU307" t="s">
        <v>3059</v>
      </c>
      <c r="AGC307" t="s">
        <v>2373</v>
      </c>
      <c r="AGD307" t="s">
        <v>2616</v>
      </c>
      <c r="AGE307" t="s">
        <v>2809</v>
      </c>
      <c r="AGF307" t="s">
        <v>2792</v>
      </c>
      <c r="AGG307" t="s">
        <v>2819</v>
      </c>
      <c r="AGO307" t="s">
        <v>2913</v>
      </c>
      <c r="AGP307" t="s">
        <v>2863</v>
      </c>
      <c r="AGQ307" t="s">
        <v>3025</v>
      </c>
      <c r="AGR307" t="s">
        <v>3025</v>
      </c>
      <c r="AGS307" t="s">
        <v>3061</v>
      </c>
      <c r="AHA307" t="s">
        <v>2575</v>
      </c>
      <c r="AHB307" t="s">
        <v>2198</v>
      </c>
      <c r="AHC307" t="s">
        <v>2419</v>
      </c>
      <c r="AHD307" t="s">
        <v>2711</v>
      </c>
      <c r="AHE307" t="s">
        <v>2232</v>
      </c>
      <c r="AHM307" t="s">
        <v>2479</v>
      </c>
      <c r="AHN307" t="s">
        <v>2479</v>
      </c>
      <c r="AHO307" t="s">
        <v>2479</v>
      </c>
      <c r="AHP307" t="s">
        <v>2479</v>
      </c>
      <c r="AHQ307" t="s">
        <v>2479</v>
      </c>
      <c r="AHY307" t="s">
        <v>2410</v>
      </c>
      <c r="AHZ307" t="s">
        <v>2597</v>
      </c>
      <c r="AIA307" t="s">
        <v>2818</v>
      </c>
      <c r="AIB307" t="s">
        <v>2395</v>
      </c>
      <c r="AIC307" t="s">
        <v>2408</v>
      </c>
      <c r="AIK307" t="s">
        <v>2459</v>
      </c>
      <c r="AIL307" t="s">
        <v>2899</v>
      </c>
      <c r="AIM307" t="s">
        <v>3093</v>
      </c>
      <c r="AIN307" t="s">
        <v>2445</v>
      </c>
      <c r="AIO307" t="s">
        <v>2887</v>
      </c>
      <c r="AIW307" t="s">
        <v>2765</v>
      </c>
      <c r="AIX307" t="s">
        <v>2530</v>
      </c>
      <c r="AIY307" t="s">
        <v>2707</v>
      </c>
      <c r="AIZ307" t="s">
        <v>2850</v>
      </c>
      <c r="AJA307" t="s">
        <v>2550</v>
      </c>
      <c r="AJI307" t="s">
        <v>2839</v>
      </c>
      <c r="AJJ307" t="s">
        <v>3179</v>
      </c>
      <c r="AJK307" t="s">
        <v>2962</v>
      </c>
      <c r="AJL307" t="s">
        <v>3061</v>
      </c>
      <c r="AJU307" t="s">
        <v>2587</v>
      </c>
      <c r="AJV307" t="s">
        <v>2882</v>
      </c>
      <c r="AJW307" t="s">
        <v>2534</v>
      </c>
      <c r="AJX307" t="s">
        <v>2769</v>
      </c>
      <c r="AKG307" t="s">
        <v>2479</v>
      </c>
      <c r="AKH307" t="s">
        <v>2479</v>
      </c>
      <c r="AKI307" t="s">
        <v>2479</v>
      </c>
      <c r="AKJ307" t="s">
        <v>2479</v>
      </c>
      <c r="AKS307" t="s">
        <v>2266</v>
      </c>
      <c r="AKT307" t="s">
        <v>2903</v>
      </c>
      <c r="AKU307" t="s">
        <v>2425</v>
      </c>
      <c r="AKV307" t="s">
        <v>2438</v>
      </c>
      <c r="ALE307" t="s">
        <v>2953</v>
      </c>
      <c r="ALF307" t="s">
        <v>2949</v>
      </c>
      <c r="ALG307" t="s">
        <v>3143</v>
      </c>
      <c r="ALH307" t="s">
        <v>3093</v>
      </c>
      <c r="ALQ307" t="s">
        <v>2859</v>
      </c>
      <c r="ALR307" t="s">
        <v>2512</v>
      </c>
      <c r="ALS307" t="s">
        <v>2623</v>
      </c>
      <c r="ALT307" t="s">
        <v>3042</v>
      </c>
      <c r="AMD307" t="s">
        <v>3061</v>
      </c>
      <c r="AMF307" t="s">
        <v>2462</v>
      </c>
      <c r="AMP307" t="s">
        <v>2504</v>
      </c>
      <c r="AMR307" t="s">
        <v>2525</v>
      </c>
      <c r="ANB307" t="s">
        <v>2479</v>
      </c>
      <c r="AND307" t="s">
        <v>2479</v>
      </c>
      <c r="ANN307" t="s">
        <v>2814</v>
      </c>
      <c r="ANP307" t="s">
        <v>2770</v>
      </c>
      <c r="ANZ307" t="s">
        <v>3061</v>
      </c>
      <c r="AOB307" t="s">
        <v>2867</v>
      </c>
      <c r="AOL307" t="s">
        <v>2947</v>
      </c>
      <c r="AON307" t="s">
        <v>2774</v>
      </c>
      <c r="AOX307" t="s">
        <v>2998</v>
      </c>
      <c r="AOY307" t="s">
        <v>2522</v>
      </c>
      <c r="AOZ307" t="s">
        <v>2797</v>
      </c>
      <c r="APJ307" t="s">
        <v>2605</v>
      </c>
      <c r="APK307" t="s">
        <v>2408</v>
      </c>
      <c r="APL307" t="s">
        <v>2259</v>
      </c>
      <c r="APV307" t="s">
        <v>2479</v>
      </c>
      <c r="APW307" t="s">
        <v>2479</v>
      </c>
      <c r="APX307" t="s">
        <v>2479</v>
      </c>
      <c r="AQH307" t="s">
        <v>2879</v>
      </c>
      <c r="AQI307" t="s">
        <v>2529</v>
      </c>
      <c r="AQJ307" t="s">
        <v>2261</v>
      </c>
      <c r="AQT307" t="s">
        <v>3056</v>
      </c>
      <c r="AQU307" t="s">
        <v>2829</v>
      </c>
      <c r="AQV307" t="s">
        <v>2961</v>
      </c>
      <c r="ARF307" t="s">
        <v>2783</v>
      </c>
      <c r="ARG307" t="s">
        <v>2922</v>
      </c>
      <c r="ARH307" t="s">
        <v>2884</v>
      </c>
      <c r="ARR307" t="s">
        <v>2867</v>
      </c>
      <c r="ARS307" t="s">
        <v>2598</v>
      </c>
      <c r="ART307" t="s">
        <v>2763</v>
      </c>
      <c r="ASD307" t="s">
        <v>3032</v>
      </c>
      <c r="ASE307" t="s">
        <v>2261</v>
      </c>
      <c r="ASF307" t="s">
        <v>2608</v>
      </c>
      <c r="ASP307" t="s">
        <v>2479</v>
      </c>
      <c r="ASQ307" t="s">
        <v>2479</v>
      </c>
      <c r="ASR307" t="s">
        <v>2479</v>
      </c>
      <c r="ATB307" t="s">
        <v>2987</v>
      </c>
      <c r="ATC307" t="s">
        <v>2864</v>
      </c>
      <c r="ATD307" t="s">
        <v>2978</v>
      </c>
      <c r="ATN307" t="s">
        <v>2934</v>
      </c>
      <c r="ATO307" t="s">
        <v>3026</v>
      </c>
      <c r="ATP307" t="s">
        <v>2945</v>
      </c>
      <c r="ATZ307" t="s">
        <v>2888</v>
      </c>
      <c r="AUA307" t="s">
        <v>2564</v>
      </c>
      <c r="AUB307" t="s">
        <v>2875</v>
      </c>
      <c r="AXE307" t="s">
        <v>2871</v>
      </c>
      <c r="AXF307" t="s">
        <v>2592</v>
      </c>
      <c r="AXQ307" t="s">
        <v>2479</v>
      </c>
      <c r="AXR307" t="s">
        <v>2479</v>
      </c>
      <c r="AYC307" t="s">
        <v>2234</v>
      </c>
      <c r="AYD307" t="s">
        <v>2618</v>
      </c>
      <c r="AYO307" t="s">
        <v>2914</v>
      </c>
      <c r="AYP307" t="s">
        <v>2740</v>
      </c>
      <c r="AZA307" t="s">
        <v>2595</v>
      </c>
      <c r="AZB307" t="s">
        <v>2670</v>
      </c>
    </row>
    <row r="308" spans="1:1020 1028:1980 2064:2124" x14ac:dyDescent="0.15">
      <c r="A308" t="s">
        <v>3596</v>
      </c>
      <c r="BQ308" t="s">
        <v>3084</v>
      </c>
      <c r="BR308" t="s">
        <v>3354</v>
      </c>
      <c r="BS308" t="s">
        <v>3403</v>
      </c>
      <c r="BT308" t="s">
        <v>3403</v>
      </c>
      <c r="DA308" t="s">
        <v>3084</v>
      </c>
      <c r="DB308" t="s">
        <v>3084</v>
      </c>
      <c r="DC308" t="s">
        <v>3084</v>
      </c>
      <c r="DD308" t="s">
        <v>3084</v>
      </c>
      <c r="DE308" t="s">
        <v>3084</v>
      </c>
      <c r="DP308" t="s">
        <v>3084</v>
      </c>
      <c r="DY308" t="s">
        <v>3085</v>
      </c>
      <c r="DZ308" t="s">
        <v>3085</v>
      </c>
      <c r="EA308" t="s">
        <v>3354</v>
      </c>
      <c r="EB308" t="s">
        <v>3354</v>
      </c>
      <c r="EC308" t="s">
        <v>3354</v>
      </c>
      <c r="EL308" t="s">
        <v>3402</v>
      </c>
      <c r="EM308" t="s">
        <v>3402</v>
      </c>
      <c r="EN308" t="s">
        <v>3544</v>
      </c>
      <c r="IO308" t="s">
        <v>3085</v>
      </c>
      <c r="IP308" t="s">
        <v>3085</v>
      </c>
      <c r="IQ308" t="s">
        <v>3085</v>
      </c>
      <c r="IR308" t="s">
        <v>3085</v>
      </c>
      <c r="IS308" t="s">
        <v>3168</v>
      </c>
      <c r="JB308" t="s">
        <v>3167</v>
      </c>
      <c r="JC308" t="s">
        <v>3085</v>
      </c>
      <c r="JD308" t="s">
        <v>3167</v>
      </c>
      <c r="JE308" t="s">
        <v>3085</v>
      </c>
      <c r="JG308" t="s">
        <v>3187</v>
      </c>
      <c r="JH308" t="s">
        <v>3269</v>
      </c>
      <c r="JI308" t="s">
        <v>3187</v>
      </c>
      <c r="JJ308" t="s">
        <v>3187</v>
      </c>
      <c r="JK308" t="s">
        <v>3225</v>
      </c>
      <c r="JL308" t="s">
        <v>3387</v>
      </c>
      <c r="JM308" t="s">
        <v>3354</v>
      </c>
      <c r="JN308" t="s">
        <v>3354</v>
      </c>
      <c r="JO308" t="s">
        <v>3354</v>
      </c>
      <c r="JP308" t="s">
        <v>3410</v>
      </c>
      <c r="JQ308" t="s">
        <v>3409</v>
      </c>
      <c r="PA308" t="s">
        <v>3085</v>
      </c>
      <c r="PB308" t="s">
        <v>3084</v>
      </c>
      <c r="PC308" t="s">
        <v>3084</v>
      </c>
      <c r="PD308" t="s">
        <v>3084</v>
      </c>
      <c r="PN308" t="s">
        <v>3084</v>
      </c>
      <c r="PO308" t="s">
        <v>3084</v>
      </c>
      <c r="PP308" t="s">
        <v>3084</v>
      </c>
      <c r="QE308" t="s">
        <v>2425</v>
      </c>
      <c r="QF308" t="s">
        <v>2896</v>
      </c>
      <c r="QG308" t="s">
        <v>2457</v>
      </c>
      <c r="QH308" t="s">
        <v>2837</v>
      </c>
      <c r="QI308" t="s">
        <v>3002</v>
      </c>
      <c r="QJ308" t="s">
        <v>2683</v>
      </c>
      <c r="QK308">
        <f>69</f>
        <v>69</v>
      </c>
      <c r="QL308" t="s">
        <v>2507</v>
      </c>
      <c r="QM308" t="s">
        <v>2300</v>
      </c>
      <c r="QN308" t="s">
        <v>2212</v>
      </c>
      <c r="RC308" t="s">
        <v>2998</v>
      </c>
      <c r="RD308" t="s">
        <v>2952</v>
      </c>
      <c r="RE308" t="s">
        <v>3081</v>
      </c>
      <c r="RF308" t="s">
        <v>2896</v>
      </c>
      <c r="RG308" t="s">
        <v>3041</v>
      </c>
      <c r="RH308" t="s">
        <v>2932</v>
      </c>
      <c r="RI308" t="s">
        <v>2798</v>
      </c>
      <c r="RJ308" t="s">
        <v>2907</v>
      </c>
      <c r="RK308" t="s">
        <v>3015</v>
      </c>
      <c r="RL308" t="s">
        <v>3170</v>
      </c>
      <c r="RM308" t="s">
        <v>2886</v>
      </c>
      <c r="RO308" t="s">
        <v>2365</v>
      </c>
      <c r="RP308" t="s">
        <v>2561</v>
      </c>
      <c r="RQ308" t="s">
        <v>2561</v>
      </c>
      <c r="RR308" t="s">
        <v>2735</v>
      </c>
      <c r="RS308" t="s">
        <v>2431</v>
      </c>
      <c r="RT308" t="s">
        <v>2589</v>
      </c>
      <c r="RU308" t="s">
        <v>2538</v>
      </c>
      <c r="RV308" t="s">
        <v>2403</v>
      </c>
      <c r="RW308" t="s">
        <v>2662</v>
      </c>
      <c r="RX308" t="s">
        <v>2299</v>
      </c>
      <c r="RY308" t="s">
        <v>2180</v>
      </c>
      <c r="SA308" t="s">
        <v>2479</v>
      </c>
      <c r="SB308" t="s">
        <v>2479</v>
      </c>
      <c r="SC308" t="s">
        <v>2479</v>
      </c>
      <c r="SD308" t="s">
        <v>2479</v>
      </c>
      <c r="SE308" t="s">
        <v>2479</v>
      </c>
      <c r="SF308" t="s">
        <v>2479</v>
      </c>
      <c r="SG308" t="s">
        <v>2479</v>
      </c>
      <c r="SH308" t="s">
        <v>2479</v>
      </c>
      <c r="SI308" t="s">
        <v>2479</v>
      </c>
      <c r="SJ308" t="s">
        <v>2479</v>
      </c>
      <c r="SK308" t="s">
        <v>2479</v>
      </c>
      <c r="SM308" t="s">
        <v>2816</v>
      </c>
      <c r="SN308" t="s">
        <v>2809</v>
      </c>
      <c r="SO308" t="s">
        <v>2750</v>
      </c>
      <c r="SP308" t="s">
        <v>2531</v>
      </c>
      <c r="SQ308" t="s">
        <v>2766</v>
      </c>
      <c r="SR308" t="s">
        <v>2846</v>
      </c>
      <c r="SS308" t="s">
        <v>2946</v>
      </c>
      <c r="ST308" t="s">
        <v>2584</v>
      </c>
      <c r="SU308" t="s">
        <v>2392</v>
      </c>
      <c r="SV308" t="s">
        <v>2258</v>
      </c>
      <c r="SW308" t="s">
        <v>2578</v>
      </c>
      <c r="SY308" t="s">
        <v>3244</v>
      </c>
      <c r="SZ308" t="s">
        <v>2718</v>
      </c>
      <c r="TA308" t="s">
        <v>2455</v>
      </c>
      <c r="TB308" t="s">
        <v>2948</v>
      </c>
      <c r="TC308" t="s">
        <v>2454</v>
      </c>
      <c r="TD308" t="s">
        <v>3041</v>
      </c>
      <c r="TE308" t="s">
        <v>2903</v>
      </c>
      <c r="TF308" t="s">
        <v>3081</v>
      </c>
      <c r="TG308" t="s">
        <v>3143</v>
      </c>
      <c r="TH308" t="s">
        <v>2458</v>
      </c>
      <c r="TI308" t="s">
        <v>2444</v>
      </c>
      <c r="TK308" t="s">
        <v>2771</v>
      </c>
      <c r="TL308" t="s">
        <v>2712</v>
      </c>
      <c r="TM308" t="s">
        <v>2623</v>
      </c>
      <c r="TN308" t="s">
        <v>2930</v>
      </c>
      <c r="TO308" t="s">
        <v>2382</v>
      </c>
      <c r="TP308" t="s">
        <v>2409</v>
      </c>
      <c r="TQ308" t="s">
        <v>3062</v>
      </c>
      <c r="TR308" t="s">
        <v>2811</v>
      </c>
      <c r="TS308" t="s">
        <v>2262</v>
      </c>
      <c r="TT308" t="s">
        <v>2712</v>
      </c>
      <c r="TU308" t="s">
        <v>2510</v>
      </c>
      <c r="YG308" t="s">
        <v>2721</v>
      </c>
      <c r="YH308" t="s">
        <v>2457</v>
      </c>
      <c r="YI308" t="s">
        <v>2438</v>
      </c>
      <c r="YJ308" t="s">
        <v>2461</v>
      </c>
      <c r="YK308" t="s">
        <v>3170</v>
      </c>
      <c r="YS308" t="s">
        <v>2193</v>
      </c>
      <c r="YT308" t="s">
        <v>2588</v>
      </c>
      <c r="YU308" t="s">
        <v>2656</v>
      </c>
      <c r="YV308" t="s">
        <v>2349</v>
      </c>
      <c r="YW308" t="s">
        <v>2528</v>
      </c>
      <c r="ZE308" t="s">
        <v>2479</v>
      </c>
      <c r="ZF308" t="s">
        <v>2479</v>
      </c>
      <c r="ZG308" t="s">
        <v>2479</v>
      </c>
      <c r="ZH308" t="s">
        <v>2479</v>
      </c>
      <c r="ZI308" t="s">
        <v>2479</v>
      </c>
      <c r="ZQ308" t="s">
        <v>2627</v>
      </c>
      <c r="ZR308" t="s">
        <v>2585</v>
      </c>
      <c r="ZS308" t="s">
        <v>2783</v>
      </c>
      <c r="ZT308" t="s">
        <v>2382</v>
      </c>
      <c r="ZU308" t="s">
        <v>2746</v>
      </c>
      <c r="AAC308" t="s">
        <v>2455</v>
      </c>
      <c r="AAD308" t="s">
        <v>2461</v>
      </c>
      <c r="AAE308" t="s">
        <v>2900</v>
      </c>
      <c r="AAF308" t="s">
        <v>2886</v>
      </c>
      <c r="AAG308" t="s">
        <v>3082</v>
      </c>
      <c r="AAO308" t="s">
        <v>2750</v>
      </c>
      <c r="AAP308" t="s">
        <v>3062</v>
      </c>
      <c r="AAQ308" t="s">
        <v>2826</v>
      </c>
      <c r="AAR308" t="s">
        <v>2643</v>
      </c>
      <c r="AAS308" t="s">
        <v>2643</v>
      </c>
      <c r="ABA308" t="s">
        <v>2868</v>
      </c>
      <c r="ABB308" t="s">
        <v>2953</v>
      </c>
      <c r="ABC308" t="s">
        <v>2720</v>
      </c>
      <c r="ABD308" t="s">
        <v>2864</v>
      </c>
      <c r="ABM308" t="s">
        <v>2582</v>
      </c>
      <c r="ABN308" t="s">
        <v>2203</v>
      </c>
      <c r="ABO308" t="s">
        <v>2331</v>
      </c>
      <c r="ABP308" t="s">
        <v>2214</v>
      </c>
      <c r="ABY308" t="s">
        <v>2479</v>
      </c>
      <c r="ABZ308" t="s">
        <v>2479</v>
      </c>
      <c r="ACA308" t="s">
        <v>2479</v>
      </c>
      <c r="ACB308" t="s">
        <v>2479</v>
      </c>
      <c r="ACK308" t="s">
        <v>2745</v>
      </c>
      <c r="ACL308" t="s">
        <v>2599</v>
      </c>
      <c r="ACM308" t="s">
        <v>2991</v>
      </c>
      <c r="ACN308" t="s">
        <v>2536</v>
      </c>
      <c r="ACW308" t="s">
        <v>2862</v>
      </c>
      <c r="ACX308" t="s">
        <v>2953</v>
      </c>
      <c r="ACY308" t="s">
        <v>2942</v>
      </c>
      <c r="ACZ308" t="s">
        <v>3015</v>
      </c>
      <c r="ADI308" t="s">
        <v>2761</v>
      </c>
      <c r="ADJ308" t="s">
        <v>2921</v>
      </c>
      <c r="ADK308" t="s">
        <v>2266</v>
      </c>
      <c r="ADL308" t="s">
        <v>2808</v>
      </c>
      <c r="ADU308" t="s">
        <v>2521</v>
      </c>
      <c r="ADV308" t="s">
        <v>2797</v>
      </c>
      <c r="ADW308" t="s">
        <v>3016</v>
      </c>
      <c r="ADX308" t="s">
        <v>2891</v>
      </c>
      <c r="ADY308" t="s">
        <v>3009</v>
      </c>
      <c r="AEG308" t="s">
        <v>2205</v>
      </c>
      <c r="AEH308" t="s">
        <v>2732</v>
      </c>
      <c r="AEI308" t="s">
        <v>2372</v>
      </c>
      <c r="AEJ308" t="s">
        <v>2758</v>
      </c>
      <c r="AEK308" t="s">
        <v>2657</v>
      </c>
      <c r="AES308" t="s">
        <v>2479</v>
      </c>
      <c r="AET308" t="s">
        <v>2479</v>
      </c>
      <c r="AEU308" t="s">
        <v>2479</v>
      </c>
      <c r="AEV308" t="s">
        <v>2479</v>
      </c>
      <c r="AEW308" t="s">
        <v>2479</v>
      </c>
      <c r="AFE308" t="s">
        <v>2596</v>
      </c>
      <c r="AFF308" t="s">
        <v>2807</v>
      </c>
      <c r="AFG308" t="s">
        <v>2566</v>
      </c>
      <c r="AFH308" t="s">
        <v>2598</v>
      </c>
      <c r="AFI308" t="s">
        <v>2632</v>
      </c>
      <c r="AFQ308" t="s">
        <v>3170</v>
      </c>
      <c r="AFR308" t="s">
        <v>2836</v>
      </c>
      <c r="AFS308" t="s">
        <v>2865</v>
      </c>
      <c r="AFT308" t="s">
        <v>2949</v>
      </c>
      <c r="AFU308" t="s">
        <v>2987</v>
      </c>
      <c r="AGC308" t="s">
        <v>2200</v>
      </c>
      <c r="AGD308" t="s">
        <v>2752</v>
      </c>
      <c r="AGE308" t="s">
        <v>2620</v>
      </c>
      <c r="AGF308" t="s">
        <v>2622</v>
      </c>
      <c r="AGG308" t="s">
        <v>2879</v>
      </c>
      <c r="AGO308" t="s">
        <v>2520</v>
      </c>
      <c r="AGP308" t="s">
        <v>2795</v>
      </c>
      <c r="AGQ308" t="s">
        <v>2910</v>
      </c>
      <c r="AGR308" t="s">
        <v>2985</v>
      </c>
      <c r="AGS308" t="s">
        <v>2867</v>
      </c>
      <c r="AHA308" t="s">
        <v>2163</v>
      </c>
      <c r="AHB308" t="s">
        <v>2503</v>
      </c>
      <c r="AHC308" t="s">
        <v>2297</v>
      </c>
      <c r="AHD308" t="s">
        <v>2283</v>
      </c>
      <c r="AHE308" t="s">
        <v>2230</v>
      </c>
      <c r="AHM308" t="s">
        <v>2479</v>
      </c>
      <c r="AHN308" t="s">
        <v>2479</v>
      </c>
      <c r="AHO308" t="s">
        <v>2479</v>
      </c>
      <c r="AHP308" t="s">
        <v>2479</v>
      </c>
      <c r="AHQ308" t="s">
        <v>2479</v>
      </c>
      <c r="AHY308" t="s">
        <v>2819</v>
      </c>
      <c r="AHZ308" t="s">
        <v>2947</v>
      </c>
      <c r="AIA308" t="s">
        <v>2883</v>
      </c>
      <c r="AIB308" t="s">
        <v>2857</v>
      </c>
      <c r="AIC308" t="s">
        <v>2750</v>
      </c>
      <c r="AIK308" t="s">
        <v>3016</v>
      </c>
      <c r="AIL308" t="s">
        <v>2978</v>
      </c>
      <c r="AIM308" t="s">
        <v>2798</v>
      </c>
      <c r="AIN308" t="s">
        <v>2978</v>
      </c>
      <c r="AIO308" t="s">
        <v>2461</v>
      </c>
      <c r="AIW308" t="s">
        <v>2833</v>
      </c>
      <c r="AIX308" t="s">
        <v>2597</v>
      </c>
      <c r="AIY308" t="s">
        <v>2564</v>
      </c>
      <c r="AIZ308" t="s">
        <v>2744</v>
      </c>
      <c r="AJA308" t="s">
        <v>2626</v>
      </c>
      <c r="AJI308" t="s">
        <v>2982</v>
      </c>
      <c r="AJJ308" t="s">
        <v>2983</v>
      </c>
      <c r="AJK308" t="s">
        <v>3001</v>
      </c>
      <c r="AJL308" t="s">
        <v>2799</v>
      </c>
      <c r="AJU308" t="s">
        <v>2196</v>
      </c>
      <c r="AJV308" t="s">
        <v>2699</v>
      </c>
      <c r="AJW308" t="s">
        <v>2468</v>
      </c>
      <c r="AJX308" t="s">
        <v>2944</v>
      </c>
      <c r="AKG308" t="s">
        <v>2479</v>
      </c>
      <c r="AKH308" t="s">
        <v>2479</v>
      </c>
      <c r="AKI308" t="s">
        <v>2479</v>
      </c>
      <c r="AKJ308" t="s">
        <v>2479</v>
      </c>
      <c r="AKS308" t="s">
        <v>2623</v>
      </c>
      <c r="AKT308" t="s">
        <v>2815</v>
      </c>
      <c r="AKU308" t="s">
        <v>2621</v>
      </c>
      <c r="AKV308" t="s">
        <v>2977</v>
      </c>
      <c r="ALE308" t="s">
        <v>2963</v>
      </c>
      <c r="ALF308" t="s">
        <v>2980</v>
      </c>
      <c r="ALG308" t="s">
        <v>2927</v>
      </c>
      <c r="ALH308" t="s">
        <v>2997</v>
      </c>
      <c r="ALQ308" t="s">
        <v>2598</v>
      </c>
      <c r="ALR308" t="s">
        <v>2555</v>
      </c>
      <c r="ALS308" t="s">
        <v>2564</v>
      </c>
      <c r="ALT308" t="s">
        <v>2815</v>
      </c>
      <c r="AMD308" t="s">
        <v>3066</v>
      </c>
      <c r="AME308" t="s">
        <v>3017</v>
      </c>
      <c r="AMF308" t="s">
        <v>3086</v>
      </c>
      <c r="AMP308" t="s">
        <v>2950</v>
      </c>
      <c r="AMQ308" t="s">
        <v>3049</v>
      </c>
      <c r="AMR308" t="s">
        <v>2815</v>
      </c>
      <c r="ANB308" t="s">
        <v>2479</v>
      </c>
      <c r="ANC308" t="s">
        <v>2479</v>
      </c>
      <c r="AND308" t="s">
        <v>2479</v>
      </c>
      <c r="ANN308" t="s">
        <v>2438</v>
      </c>
      <c r="ANO308" t="s">
        <v>3009</v>
      </c>
      <c r="ANP308" t="s">
        <v>2939</v>
      </c>
      <c r="ANZ308" t="s">
        <v>3086</v>
      </c>
      <c r="AOA308" t="s">
        <v>3023</v>
      </c>
      <c r="AOB308" t="s">
        <v>2966</v>
      </c>
      <c r="AOL308" t="s">
        <v>2602</v>
      </c>
      <c r="AOM308" t="s">
        <v>2497</v>
      </c>
      <c r="AON308" t="s">
        <v>2928</v>
      </c>
      <c r="AOX308" t="s">
        <v>2891</v>
      </c>
      <c r="AOY308" t="s">
        <v>2978</v>
      </c>
      <c r="AOZ308" t="s">
        <v>3035</v>
      </c>
      <c r="APJ308" t="s">
        <v>2204</v>
      </c>
      <c r="APK308" t="s">
        <v>2617</v>
      </c>
      <c r="APL308" t="s">
        <v>2398</v>
      </c>
      <c r="APV308" t="s">
        <v>2479</v>
      </c>
      <c r="APW308" t="s">
        <v>2479</v>
      </c>
      <c r="APX308" t="s">
        <v>2479</v>
      </c>
      <c r="AQH308" t="s">
        <v>2621</v>
      </c>
      <c r="AQI308" t="s">
        <v>2266</v>
      </c>
      <c r="AQJ308" t="s">
        <v>2765</v>
      </c>
      <c r="AQT308" t="s">
        <v>3016</v>
      </c>
      <c r="AQU308" t="s">
        <v>2867</v>
      </c>
      <c r="AQV308" t="s">
        <v>2462</v>
      </c>
      <c r="ARF308" t="s">
        <v>2746</v>
      </c>
      <c r="ARG308" t="s">
        <v>2627</v>
      </c>
      <c r="ARH308" t="s">
        <v>2535</v>
      </c>
      <c r="AUN308" t="s">
        <v>2985</v>
      </c>
      <c r="AUZ308" t="s">
        <v>2736</v>
      </c>
      <c r="AVL308" t="s">
        <v>2479</v>
      </c>
      <c r="AVX308" t="s">
        <v>2392</v>
      </c>
      <c r="AWJ308" t="s">
        <v>3056</v>
      </c>
      <c r="AWV308" t="s">
        <v>2577</v>
      </c>
      <c r="BBV308" t="s">
        <v>2715</v>
      </c>
      <c r="BBW308" t="s">
        <v>3080</v>
      </c>
      <c r="BBX308" t="s">
        <v>2829</v>
      </c>
      <c r="BBY308" t="s">
        <v>2955</v>
      </c>
      <c r="BCH308" t="s">
        <v>2582</v>
      </c>
      <c r="BCI308" t="s">
        <v>2560</v>
      </c>
      <c r="BCJ308" t="s">
        <v>2574</v>
      </c>
      <c r="BCK308" t="s">
        <v>2612</v>
      </c>
      <c r="BCT308" t="s">
        <v>2479</v>
      </c>
      <c r="BCU308" t="s">
        <v>2479</v>
      </c>
      <c r="BCV308" t="s">
        <v>2479</v>
      </c>
      <c r="BCW308" t="s">
        <v>2479</v>
      </c>
      <c r="BDF308" t="s">
        <v>2762</v>
      </c>
      <c r="BDG308" t="s">
        <v>2530</v>
      </c>
      <c r="BDH308" t="s">
        <v>2411</v>
      </c>
      <c r="BDI308" t="s">
        <v>2792</v>
      </c>
      <c r="BDR308" t="s">
        <v>2937</v>
      </c>
      <c r="BDS308" t="s">
        <v>2827</v>
      </c>
      <c r="BDT308" t="s">
        <v>2920</v>
      </c>
      <c r="BDU308" t="s">
        <v>2927</v>
      </c>
      <c r="BED308" t="s">
        <v>2510</v>
      </c>
      <c r="BEE308" t="s">
        <v>2266</v>
      </c>
      <c r="BEF308" t="s">
        <v>2626</v>
      </c>
      <c r="BEG308" t="s">
        <v>2626</v>
      </c>
      <c r="BUM308" t="s">
        <v>2639</v>
      </c>
      <c r="BUN308" t="s">
        <v>2856</v>
      </c>
      <c r="BUO308" t="s">
        <v>2768</v>
      </c>
      <c r="BUP308" t="s">
        <v>2707</v>
      </c>
      <c r="BUQ308" t="s">
        <v>2809</v>
      </c>
      <c r="BUR308" t="s">
        <v>2675</v>
      </c>
      <c r="BUS308" t="s">
        <v>2939</v>
      </c>
      <c r="BUT308" t="s">
        <v>2903</v>
      </c>
      <c r="BUU308" t="s">
        <v>2945</v>
      </c>
      <c r="BUV308" t="s">
        <v>2855</v>
      </c>
      <c r="BUY308" t="s">
        <v>2365</v>
      </c>
      <c r="BUZ308" t="s">
        <v>2561</v>
      </c>
      <c r="BVA308" t="s">
        <v>2561</v>
      </c>
      <c r="BVB308" t="s">
        <v>2735</v>
      </c>
      <c r="BVC308" t="s">
        <v>2431</v>
      </c>
      <c r="BVD308" t="s">
        <v>2589</v>
      </c>
      <c r="BVE308" t="s">
        <v>2538</v>
      </c>
      <c r="BVF308" t="s">
        <v>2403</v>
      </c>
      <c r="BVG308" t="s">
        <v>2662</v>
      </c>
      <c r="BVH308" t="s">
        <v>2299</v>
      </c>
      <c r="BVK308" t="s">
        <v>2566</v>
      </c>
      <c r="BVL308" t="s">
        <v>2586</v>
      </c>
      <c r="BVM308" t="s">
        <v>2991</v>
      </c>
      <c r="BVN308" t="s">
        <v>2631</v>
      </c>
      <c r="BVO308" t="s">
        <v>2950</v>
      </c>
      <c r="BVP308" t="s">
        <v>2258</v>
      </c>
      <c r="BVQ308" t="s">
        <v>2599</v>
      </c>
      <c r="BVR308" t="s">
        <v>2745</v>
      </c>
      <c r="BVS308" t="s">
        <v>2601</v>
      </c>
      <c r="BVT308" t="s">
        <v>2417</v>
      </c>
      <c r="BVW308" t="s">
        <v>2816</v>
      </c>
      <c r="BVX308" t="s">
        <v>2809</v>
      </c>
      <c r="BVY308" t="s">
        <v>2750</v>
      </c>
      <c r="BVZ308" t="s">
        <v>2531</v>
      </c>
      <c r="BWA308" t="s">
        <v>2766</v>
      </c>
      <c r="BWB308" t="s">
        <v>2846</v>
      </c>
      <c r="BWC308" t="s">
        <v>2946</v>
      </c>
      <c r="BWD308" t="s">
        <v>2584</v>
      </c>
      <c r="BWE308" t="s">
        <v>2392</v>
      </c>
      <c r="BWF308" t="s">
        <v>2258</v>
      </c>
      <c r="BWI308" t="s">
        <v>2518</v>
      </c>
      <c r="BWJ308" t="s">
        <v>3042</v>
      </c>
      <c r="BWK308" t="s">
        <v>2874</v>
      </c>
      <c r="BWL308" t="s">
        <v>2266</v>
      </c>
      <c r="BWM308" t="s">
        <v>2878</v>
      </c>
      <c r="BWN308" t="s">
        <v>2675</v>
      </c>
      <c r="BWO308" t="s">
        <v>2850</v>
      </c>
      <c r="BWP308" t="s">
        <v>2449</v>
      </c>
      <c r="BWQ308" t="s">
        <v>2993</v>
      </c>
      <c r="BWR308" t="s">
        <v>2853</v>
      </c>
      <c r="BWU308" t="s">
        <v>2771</v>
      </c>
      <c r="BWV308" t="s">
        <v>2712</v>
      </c>
      <c r="BWW308" t="s">
        <v>2623</v>
      </c>
      <c r="BWX308" t="s">
        <v>2930</v>
      </c>
      <c r="BWY308" t="s">
        <v>2382</v>
      </c>
      <c r="BWZ308" t="s">
        <v>2409</v>
      </c>
      <c r="BXA308" t="s">
        <v>3062</v>
      </c>
      <c r="BXB308" t="s">
        <v>2811</v>
      </c>
      <c r="BXC308" t="s">
        <v>2262</v>
      </c>
      <c r="BXD308" t="s">
        <v>2712</v>
      </c>
    </row>
    <row r="309" spans="1:1020 1028:1980 2064:2124" x14ac:dyDescent="0.15">
      <c r="A309" t="s">
        <v>3597</v>
      </c>
      <c r="DE309" t="s">
        <v>3403</v>
      </c>
      <c r="EC309" t="s">
        <v>3354</v>
      </c>
      <c r="IS309" t="s">
        <v>3131</v>
      </c>
      <c r="JQ309" t="s">
        <v>3409</v>
      </c>
      <c r="RM309" t="s">
        <v>2394</v>
      </c>
      <c r="RY309" t="s">
        <v>2747</v>
      </c>
      <c r="SK309" t="s">
        <v>2479</v>
      </c>
      <c r="SW309" t="s">
        <v>2551</v>
      </c>
      <c r="TI309" t="s">
        <v>2615</v>
      </c>
      <c r="TU309" t="s">
        <v>2705</v>
      </c>
      <c r="YK309" t="s">
        <v>2564</v>
      </c>
      <c r="YW309" t="s">
        <v>2693</v>
      </c>
      <c r="ZI309" t="s">
        <v>2479</v>
      </c>
      <c r="ZU309" t="s">
        <v>3032</v>
      </c>
      <c r="AAG309" t="s">
        <v>2643</v>
      </c>
      <c r="AAS309" t="s">
        <v>2950</v>
      </c>
      <c r="ADY309" t="s">
        <v>2817</v>
      </c>
      <c r="AEK309" t="s">
        <v>2768</v>
      </c>
      <c r="AEW309" t="s">
        <v>2479</v>
      </c>
      <c r="AFI309" t="s">
        <v>2530</v>
      </c>
      <c r="AFU309" t="s">
        <v>2707</v>
      </c>
      <c r="AGG309" t="s">
        <v>2536</v>
      </c>
      <c r="AGS309" t="s">
        <v>2819</v>
      </c>
      <c r="AHE309" t="s">
        <v>2425</v>
      </c>
      <c r="AHQ309" t="s">
        <v>2479</v>
      </c>
      <c r="AIC309" t="s">
        <v>2566</v>
      </c>
      <c r="AIO309" t="s">
        <v>2878</v>
      </c>
      <c r="AJA309" t="s">
        <v>2569</v>
      </c>
    </row>
    <row r="310" spans="1:1020 1028:1980 2064:2124" x14ac:dyDescent="0.15">
      <c r="A310" t="s">
        <v>3598</v>
      </c>
      <c r="U310" t="s">
        <v>3084</v>
      </c>
      <c r="V310" t="s">
        <v>3084</v>
      </c>
      <c r="W310" t="s">
        <v>3084</v>
      </c>
      <c r="X310" t="s">
        <v>3354</v>
      </c>
      <c r="AJ310">
        <f>6</f>
        <v>6</v>
      </c>
      <c r="BH310" t="s">
        <v>2777</v>
      </c>
      <c r="BQ310" t="s">
        <v>3084</v>
      </c>
      <c r="BR310" t="s">
        <v>3084</v>
      </c>
      <c r="BS310" t="s">
        <v>3084</v>
      </c>
      <c r="BT310" t="s">
        <v>3084</v>
      </c>
      <c r="DA310" t="s">
        <v>3167</v>
      </c>
      <c r="DB310" t="s">
        <v>3085</v>
      </c>
      <c r="DC310" t="s">
        <v>3085</v>
      </c>
      <c r="DD310" t="s">
        <v>3085</v>
      </c>
      <c r="DN310">
        <f>92</f>
        <v>92</v>
      </c>
      <c r="DO310" t="s">
        <v>2369</v>
      </c>
      <c r="DP310" t="s">
        <v>3065</v>
      </c>
      <c r="DY310" t="s">
        <v>3168</v>
      </c>
      <c r="DZ310" t="s">
        <v>3168</v>
      </c>
      <c r="EA310" t="s">
        <v>3110</v>
      </c>
      <c r="EB310" t="s">
        <v>3110</v>
      </c>
      <c r="EL310" t="s">
        <v>3085</v>
      </c>
      <c r="EM310" t="s">
        <v>3084</v>
      </c>
      <c r="EN310" t="s">
        <v>3085</v>
      </c>
      <c r="GU310" t="s">
        <v>3291</v>
      </c>
      <c r="HH310" t="s">
        <v>2577</v>
      </c>
      <c r="IO310" t="s">
        <v>3168</v>
      </c>
      <c r="IP310" t="s">
        <v>3167</v>
      </c>
      <c r="IQ310" t="s">
        <v>3084</v>
      </c>
      <c r="JB310" t="s">
        <v>3110</v>
      </c>
      <c r="JC310" t="s">
        <v>3168</v>
      </c>
      <c r="JD310" t="s">
        <v>3167</v>
      </c>
      <c r="JH310" t="s">
        <v>3225</v>
      </c>
      <c r="JK310" t="s">
        <v>3226</v>
      </c>
      <c r="JL310" t="s">
        <v>3190</v>
      </c>
      <c r="JM310" t="s">
        <v>3085</v>
      </c>
      <c r="JN310" t="s">
        <v>3085</v>
      </c>
      <c r="JO310" t="s">
        <v>3409</v>
      </c>
      <c r="JP310" t="s">
        <v>3409</v>
      </c>
      <c r="JQ310" t="s">
        <v>3409</v>
      </c>
      <c r="MV310" t="s">
        <v>3350</v>
      </c>
      <c r="ND310">
        <f>159</f>
        <v>159</v>
      </c>
      <c r="NE310" t="s">
        <v>3322</v>
      </c>
      <c r="NF310">
        <f>135</f>
        <v>135</v>
      </c>
      <c r="NG310" t="s">
        <v>3193</v>
      </c>
      <c r="NH310" t="s">
        <v>3297</v>
      </c>
      <c r="NT310" t="s">
        <v>2432</v>
      </c>
      <c r="OF310" t="s">
        <v>2779</v>
      </c>
      <c r="OZ310" t="s">
        <v>2321</v>
      </c>
      <c r="PA310">
        <f>93</f>
        <v>93</v>
      </c>
      <c r="PB310" t="s">
        <v>3065</v>
      </c>
      <c r="PC310" t="s">
        <v>3065</v>
      </c>
      <c r="PD310" t="s">
        <v>3110</v>
      </c>
      <c r="PL310" t="s">
        <v>2369</v>
      </c>
      <c r="PM310" t="s">
        <v>3110</v>
      </c>
      <c r="PN310" t="s">
        <v>3131</v>
      </c>
      <c r="PO310" t="s">
        <v>3131</v>
      </c>
      <c r="PP310" t="s">
        <v>3168</v>
      </c>
      <c r="RD310" t="s">
        <v>2440</v>
      </c>
      <c r="RG310" t="s">
        <v>2611</v>
      </c>
      <c r="RH310" t="s">
        <v>2620</v>
      </c>
      <c r="RI310" t="s">
        <v>2529</v>
      </c>
      <c r="RJ310" t="s">
        <v>2766</v>
      </c>
      <c r="RK310" t="s">
        <v>2623</v>
      </c>
      <c r="RL310" t="s">
        <v>2850</v>
      </c>
      <c r="RM310" t="s">
        <v>2778</v>
      </c>
      <c r="RP310" t="s">
        <v>2226</v>
      </c>
      <c r="RS310" t="s">
        <v>2347</v>
      </c>
      <c r="RT310" t="s">
        <v>2711</v>
      </c>
      <c r="RU310" t="s">
        <v>2711</v>
      </c>
      <c r="RV310" t="s">
        <v>2202</v>
      </c>
      <c r="RW310" t="s">
        <v>2664</v>
      </c>
      <c r="RX310" t="s">
        <v>2375</v>
      </c>
      <c r="RY310" t="s">
        <v>2656</v>
      </c>
      <c r="SB310" t="s">
        <v>2479</v>
      </c>
      <c r="SE310" t="s">
        <v>2479</v>
      </c>
      <c r="SF310" t="s">
        <v>2479</v>
      </c>
      <c r="SG310" t="s">
        <v>2479</v>
      </c>
      <c r="SH310" t="s">
        <v>2479</v>
      </c>
      <c r="SI310" t="s">
        <v>2479</v>
      </c>
      <c r="SJ310" t="s">
        <v>2479</v>
      </c>
      <c r="SK310" t="s">
        <v>2479</v>
      </c>
      <c r="SN310" t="s">
        <v>2451</v>
      </c>
      <c r="SQ310" t="s">
        <v>2723</v>
      </c>
      <c r="SR310" t="s">
        <v>2880</v>
      </c>
      <c r="SS310" t="s">
        <v>2353</v>
      </c>
      <c r="ST310" t="s">
        <v>2693</v>
      </c>
      <c r="SU310" t="s">
        <v>2845</v>
      </c>
      <c r="SV310" t="s">
        <v>2740</v>
      </c>
      <c r="SW310" t="s">
        <v>2725</v>
      </c>
      <c r="SZ310" t="s">
        <v>2813</v>
      </c>
      <c r="TC310" t="s">
        <v>2550</v>
      </c>
      <c r="TD310" t="s">
        <v>2804</v>
      </c>
      <c r="TE310" t="s">
        <v>2771</v>
      </c>
      <c r="TF310" t="s">
        <v>2753</v>
      </c>
      <c r="TG310" t="s">
        <v>2763</v>
      </c>
      <c r="TH310" t="s">
        <v>2706</v>
      </c>
      <c r="TI310" t="s">
        <v>2512</v>
      </c>
      <c r="TL310" t="s">
        <v>2806</v>
      </c>
      <c r="TO310" t="s">
        <v>2761</v>
      </c>
      <c r="TP310" t="s">
        <v>2870</v>
      </c>
      <c r="TQ310" t="s">
        <v>2627</v>
      </c>
      <c r="TR310" t="s">
        <v>2918</v>
      </c>
      <c r="TS310" t="s">
        <v>2826</v>
      </c>
      <c r="TT310" t="s">
        <v>2751</v>
      </c>
      <c r="TU310" t="s">
        <v>2601</v>
      </c>
      <c r="UE310" t="s">
        <v>2479</v>
      </c>
      <c r="UQ310" t="s">
        <v>2479</v>
      </c>
      <c r="VC310" t="s">
        <v>2479</v>
      </c>
      <c r="VM310" t="s">
        <v>2996</v>
      </c>
      <c r="VN310" t="s">
        <v>3155</v>
      </c>
      <c r="VO310" t="s">
        <v>3007</v>
      </c>
      <c r="VP310" t="s">
        <v>3069</v>
      </c>
      <c r="VY310" t="s">
        <v>2485</v>
      </c>
      <c r="VZ310" t="s">
        <v>2692</v>
      </c>
      <c r="WA310" t="s">
        <v>2709</v>
      </c>
      <c r="WB310" t="s">
        <v>2786</v>
      </c>
      <c r="WK310" t="s">
        <v>2479</v>
      </c>
      <c r="WL310" t="s">
        <v>2479</v>
      </c>
      <c r="WM310" t="s">
        <v>2479</v>
      </c>
      <c r="WN310" t="s">
        <v>2479</v>
      </c>
      <c r="WW310" t="s">
        <v>2886</v>
      </c>
      <c r="WX310" t="s">
        <v>3041</v>
      </c>
      <c r="WY310" t="s">
        <v>2458</v>
      </c>
      <c r="WZ310" t="s">
        <v>3040</v>
      </c>
      <c r="XI310" t="s">
        <v>3244</v>
      </c>
      <c r="XJ310" t="s">
        <v>2997</v>
      </c>
      <c r="XK310" t="s">
        <v>2868</v>
      </c>
      <c r="XL310" t="s">
        <v>3035</v>
      </c>
      <c r="XU310" t="s">
        <v>2550</v>
      </c>
      <c r="XV310" t="s">
        <v>2875</v>
      </c>
      <c r="XW310" t="s">
        <v>2564</v>
      </c>
      <c r="XX310" t="s">
        <v>2646</v>
      </c>
      <c r="YG310" t="s">
        <v>2909</v>
      </c>
      <c r="YH310" t="s">
        <v>2837</v>
      </c>
      <c r="YI310" t="s">
        <v>2639</v>
      </c>
      <c r="YS310" t="s">
        <v>2655</v>
      </c>
      <c r="YT310" t="s">
        <v>2590</v>
      </c>
      <c r="YU310" t="s">
        <v>2416</v>
      </c>
      <c r="ZE310" t="s">
        <v>2479</v>
      </c>
      <c r="ZF310" t="s">
        <v>2479</v>
      </c>
      <c r="ZG310" t="s">
        <v>2479</v>
      </c>
      <c r="ZQ310" t="s">
        <v>2615</v>
      </c>
      <c r="ZR310" t="s">
        <v>2383</v>
      </c>
      <c r="ZS310" t="s">
        <v>2691</v>
      </c>
      <c r="AAC310" t="s">
        <v>2765</v>
      </c>
      <c r="AAD310" t="s">
        <v>2264</v>
      </c>
      <c r="AAE310" t="s">
        <v>2768</v>
      </c>
      <c r="AAO310" t="s">
        <v>2263</v>
      </c>
      <c r="AAP310" t="s">
        <v>2950</v>
      </c>
      <c r="AAQ310" t="s">
        <v>2918</v>
      </c>
      <c r="AAZ310" t="s">
        <v>2761</v>
      </c>
      <c r="ABA310" t="s">
        <v>2744</v>
      </c>
      <c r="ABB310" t="s">
        <v>2411</v>
      </c>
      <c r="ABC310" t="s">
        <v>2768</v>
      </c>
      <c r="ABD310" t="s">
        <v>2706</v>
      </c>
      <c r="ABL310" t="s">
        <v>2784</v>
      </c>
      <c r="ABM310" t="s">
        <v>2854</v>
      </c>
      <c r="ABN310" t="s">
        <v>2695</v>
      </c>
      <c r="ABO310" t="s">
        <v>2289</v>
      </c>
      <c r="ABP310" t="s">
        <v>2662</v>
      </c>
      <c r="ABX310" t="s">
        <v>2972</v>
      </c>
      <c r="ABY310" t="s">
        <v>2831</v>
      </c>
      <c r="ABZ310" t="s">
        <v>2479</v>
      </c>
      <c r="ACA310" t="s">
        <v>2479</v>
      </c>
      <c r="ACB310" t="s">
        <v>2479</v>
      </c>
      <c r="ACJ310" t="s">
        <v>2628</v>
      </c>
      <c r="ACK310" t="s">
        <v>2190</v>
      </c>
      <c r="ACL310" t="s">
        <v>2657</v>
      </c>
      <c r="ACM310" t="s">
        <v>2971</v>
      </c>
      <c r="ACN310" t="s">
        <v>2207</v>
      </c>
      <c r="ACV310" t="s">
        <v>2395</v>
      </c>
      <c r="ACW310" t="s">
        <v>3062</v>
      </c>
      <c r="ACX310" t="s">
        <v>2598</v>
      </c>
      <c r="ACY310" t="s">
        <v>2817</v>
      </c>
      <c r="ACZ310" t="s">
        <v>2813</v>
      </c>
      <c r="ADH310" t="s">
        <v>2599</v>
      </c>
      <c r="ADI310" t="s">
        <v>2631</v>
      </c>
      <c r="ADJ310" t="s">
        <v>2417</v>
      </c>
      <c r="ADK310" t="s">
        <v>2351</v>
      </c>
      <c r="ADL310" t="s">
        <v>2644</v>
      </c>
      <c r="ADU310" t="s">
        <v>2603</v>
      </c>
      <c r="ADV310" t="s">
        <v>2857</v>
      </c>
      <c r="ADW310" t="s">
        <v>2486</v>
      </c>
      <c r="ADX310" t="s">
        <v>2783</v>
      </c>
      <c r="AEG310" t="s">
        <v>2841</v>
      </c>
      <c r="AEH310" t="s">
        <v>2194</v>
      </c>
      <c r="AEI310" t="s">
        <v>2476</v>
      </c>
      <c r="AEJ310" t="s">
        <v>2688</v>
      </c>
      <c r="AES310" t="s">
        <v>2479</v>
      </c>
      <c r="AET310" t="s">
        <v>2479</v>
      </c>
      <c r="AEU310" t="s">
        <v>2479</v>
      </c>
      <c r="AEV310" t="s">
        <v>2479</v>
      </c>
      <c r="AFE310" t="s">
        <v>2570</v>
      </c>
      <c r="AFF310" t="s">
        <v>2930</v>
      </c>
      <c r="AFG310" t="s">
        <v>2601</v>
      </c>
      <c r="AFH310" t="s">
        <v>2586</v>
      </c>
      <c r="AFQ310" t="s">
        <v>2804</v>
      </c>
      <c r="AFR310" t="s">
        <v>2853</v>
      </c>
      <c r="AFS310" t="s">
        <v>2761</v>
      </c>
      <c r="AFT310" t="s">
        <v>2750</v>
      </c>
      <c r="AGC310" t="s">
        <v>2816</v>
      </c>
      <c r="AGD310" t="s">
        <v>2265</v>
      </c>
      <c r="AGE310" t="s">
        <v>2610</v>
      </c>
      <c r="AGF310" t="s">
        <v>2977</v>
      </c>
      <c r="AGO310" t="s">
        <v>2264</v>
      </c>
      <c r="AGP310" t="s">
        <v>3033</v>
      </c>
      <c r="AGQ310" t="s">
        <v>2976</v>
      </c>
      <c r="AGR310" t="s">
        <v>2876</v>
      </c>
      <c r="AHA310" t="s">
        <v>2851</v>
      </c>
      <c r="AHB310" t="s">
        <v>2823</v>
      </c>
      <c r="AHC310" t="s">
        <v>2391</v>
      </c>
      <c r="AHD310" t="s">
        <v>2493</v>
      </c>
      <c r="AHM310" t="s">
        <v>2479</v>
      </c>
      <c r="AHN310" t="s">
        <v>2479</v>
      </c>
      <c r="AHO310" t="s">
        <v>2479</v>
      </c>
      <c r="AHP310" t="s">
        <v>2479</v>
      </c>
      <c r="AHY310" t="s">
        <v>2630</v>
      </c>
      <c r="AHZ310" t="s">
        <v>2492</v>
      </c>
      <c r="AIA310" t="s">
        <v>2381</v>
      </c>
      <c r="AIB310" t="s">
        <v>2595</v>
      </c>
      <c r="AIK310" t="s">
        <v>2894</v>
      </c>
      <c r="AIL310" t="s">
        <v>2976</v>
      </c>
      <c r="AIM310" t="s">
        <v>2874</v>
      </c>
      <c r="AIN310" t="s">
        <v>3031</v>
      </c>
      <c r="AIW310" t="s">
        <v>2753</v>
      </c>
      <c r="AIX310" t="s">
        <v>2262</v>
      </c>
      <c r="AIY310" t="s">
        <v>2819</v>
      </c>
      <c r="AIZ310" t="s">
        <v>2918</v>
      </c>
      <c r="AJI310" t="s">
        <v>3061</v>
      </c>
      <c r="AJJ310" t="s">
        <v>2448</v>
      </c>
      <c r="AJK310" t="s">
        <v>2939</v>
      </c>
      <c r="AJL310" t="s">
        <v>2933</v>
      </c>
      <c r="AJU310" t="s">
        <v>2698</v>
      </c>
      <c r="AJV310" t="s">
        <v>2653</v>
      </c>
      <c r="AJW310" t="s">
        <v>2192</v>
      </c>
      <c r="AJX310" t="s">
        <v>2593</v>
      </c>
      <c r="AKG310" t="s">
        <v>2479</v>
      </c>
      <c r="AKH310" t="s">
        <v>2479</v>
      </c>
      <c r="AKI310" t="s">
        <v>2479</v>
      </c>
      <c r="AKJ310" t="s">
        <v>2479</v>
      </c>
      <c r="AKS310" t="s">
        <v>2837</v>
      </c>
      <c r="AKT310" t="s">
        <v>2425</v>
      </c>
      <c r="AKU310" t="s">
        <v>2445</v>
      </c>
      <c r="AKV310" t="s">
        <v>3075</v>
      </c>
      <c r="ALE310" t="s">
        <v>2865</v>
      </c>
      <c r="ALF310" t="s">
        <v>2865</v>
      </c>
      <c r="ALG310" t="s">
        <v>2795</v>
      </c>
      <c r="ALH310" t="s">
        <v>3244</v>
      </c>
      <c r="ALQ310" t="s">
        <v>2533</v>
      </c>
      <c r="ALR310" t="s">
        <v>2511</v>
      </c>
      <c r="ALS310" t="s">
        <v>2570</v>
      </c>
      <c r="ALT310" t="s">
        <v>2410</v>
      </c>
      <c r="AMD310" t="s">
        <v>2926</v>
      </c>
      <c r="AME310" t="s">
        <v>3196</v>
      </c>
      <c r="AMF310" t="s">
        <v>2264</v>
      </c>
      <c r="AMP310" t="s">
        <v>2725</v>
      </c>
      <c r="AMQ310" t="s">
        <v>2668</v>
      </c>
      <c r="AMR310" t="s">
        <v>2668</v>
      </c>
      <c r="ANB310" t="s">
        <v>2479</v>
      </c>
      <c r="ANC310" t="s">
        <v>2479</v>
      </c>
      <c r="AND310" t="s">
        <v>2479</v>
      </c>
      <c r="ANN310" t="s">
        <v>2938</v>
      </c>
      <c r="ANO310" t="s">
        <v>3059</v>
      </c>
      <c r="ANP310" t="s">
        <v>3150</v>
      </c>
      <c r="ANZ310" t="s">
        <v>2442</v>
      </c>
      <c r="AOA310" t="s">
        <v>2900</v>
      </c>
      <c r="AOB310" t="s">
        <v>3179</v>
      </c>
      <c r="AOL310" t="s">
        <v>2778</v>
      </c>
      <c r="AOM310" t="s">
        <v>2627</v>
      </c>
      <c r="AON310" t="s">
        <v>2931</v>
      </c>
      <c r="AOV310" t="s">
        <v>2804</v>
      </c>
      <c r="AOW310" t="s">
        <v>2873</v>
      </c>
      <c r="AOX310" t="s">
        <v>2441</v>
      </c>
      <c r="AOY310" t="s">
        <v>2771</v>
      </c>
      <c r="AOZ310" t="s">
        <v>2765</v>
      </c>
      <c r="APH310" t="s">
        <v>2166</v>
      </c>
      <c r="API310" t="s">
        <v>2300</v>
      </c>
      <c r="APJ310" t="s">
        <v>2575</v>
      </c>
      <c r="APK310" t="s">
        <v>2785</v>
      </c>
      <c r="APL310" t="s">
        <v>2676</v>
      </c>
      <c r="APT310" t="s">
        <v>2469</v>
      </c>
      <c r="APU310" t="s">
        <v>2479</v>
      </c>
      <c r="APV310" t="s">
        <v>2479</v>
      </c>
      <c r="APW310" t="s">
        <v>2479</v>
      </c>
      <c r="APX310" t="s">
        <v>2479</v>
      </c>
      <c r="AQF310" t="s">
        <v>2587</v>
      </c>
      <c r="AQG310" t="s">
        <v>2629</v>
      </c>
      <c r="AQH310" t="s">
        <v>2375</v>
      </c>
      <c r="AQI310" t="s">
        <v>2914</v>
      </c>
      <c r="AQJ310" t="s">
        <v>2800</v>
      </c>
      <c r="AQR310" t="s">
        <v>2622</v>
      </c>
      <c r="AQS310" t="s">
        <v>2904</v>
      </c>
      <c r="AQT310" t="s">
        <v>2667</v>
      </c>
      <c r="AQU310" t="s">
        <v>2878</v>
      </c>
      <c r="AQV310" t="s">
        <v>2806</v>
      </c>
      <c r="ARD310" t="s">
        <v>2819</v>
      </c>
      <c r="ARE310" t="s">
        <v>2383</v>
      </c>
      <c r="ARF310" t="s">
        <v>2647</v>
      </c>
      <c r="ARG310" t="s">
        <v>2751</v>
      </c>
      <c r="ARH310" t="s">
        <v>2615</v>
      </c>
      <c r="AUL310" t="s">
        <v>2693</v>
      </c>
      <c r="AUM310" t="s">
        <v>2849</v>
      </c>
      <c r="AUN310" t="s">
        <v>2395</v>
      </c>
      <c r="AUX310" t="s">
        <v>2683</v>
      </c>
      <c r="AUY310" t="s">
        <v>2432</v>
      </c>
      <c r="AUZ310" t="s">
        <v>2502</v>
      </c>
      <c r="AVJ310" t="s">
        <v>2833</v>
      </c>
      <c r="AVK310" t="s">
        <v>2738</v>
      </c>
      <c r="AVL310" t="s">
        <v>2479</v>
      </c>
      <c r="AVV310" t="s">
        <v>2718</v>
      </c>
      <c r="AVW310" t="s">
        <v>3026</v>
      </c>
      <c r="AVX310" t="s">
        <v>2909</v>
      </c>
      <c r="AWH310" t="s">
        <v>2627</v>
      </c>
      <c r="AWI310" t="s">
        <v>2586</v>
      </c>
      <c r="AWJ310" t="s">
        <v>2930</v>
      </c>
      <c r="AWT310" t="s">
        <v>2397</v>
      </c>
      <c r="AWU310" t="s">
        <v>2602</v>
      </c>
      <c r="AWV310" t="s">
        <v>2723</v>
      </c>
      <c r="AZL310" t="s">
        <v>3116</v>
      </c>
      <c r="AZM310" t="s">
        <v>2827</v>
      </c>
      <c r="AZN310" t="s">
        <v>2719</v>
      </c>
      <c r="AZO310" t="s">
        <v>2459</v>
      </c>
      <c r="AZP310" t="s">
        <v>2460</v>
      </c>
      <c r="AZX310" t="s">
        <v>2375</v>
      </c>
      <c r="AZY310" t="s">
        <v>2843</v>
      </c>
      <c r="AZZ310" t="s">
        <v>2785</v>
      </c>
      <c r="BAA310" t="s">
        <v>2196</v>
      </c>
      <c r="BAB310" t="s">
        <v>2672</v>
      </c>
      <c r="BAJ310" t="s">
        <v>3416</v>
      </c>
      <c r="BAK310" t="s">
        <v>3416</v>
      </c>
      <c r="BAL310" t="s">
        <v>3416</v>
      </c>
      <c r="BAM310" t="s">
        <v>3108</v>
      </c>
      <c r="BAN310" t="s">
        <v>3378</v>
      </c>
      <c r="BAV310" t="s">
        <v>2838</v>
      </c>
      <c r="BAW310" t="s">
        <v>2637</v>
      </c>
      <c r="BAX310" t="s">
        <v>2892</v>
      </c>
      <c r="BAY310" t="s">
        <v>2987</v>
      </c>
      <c r="BAZ310" t="s">
        <v>2864</v>
      </c>
      <c r="BBH310" t="s">
        <v>2892</v>
      </c>
      <c r="BBI310" t="s">
        <v>2722</v>
      </c>
      <c r="BBJ310" t="s">
        <v>2864</v>
      </c>
      <c r="BBK310" t="s">
        <v>2893</v>
      </c>
      <c r="BBL310" t="s">
        <v>2893</v>
      </c>
      <c r="BBV310" t="s">
        <v>2462</v>
      </c>
      <c r="BBW310" t="s">
        <v>2639</v>
      </c>
      <c r="BBX310" t="s">
        <v>2638</v>
      </c>
      <c r="BCH310" t="s">
        <v>2785</v>
      </c>
      <c r="BCI310" t="s">
        <v>2202</v>
      </c>
      <c r="BCJ310" t="s">
        <v>2562</v>
      </c>
      <c r="BCT310" t="s">
        <v>2479</v>
      </c>
      <c r="BCU310" t="s">
        <v>2479</v>
      </c>
      <c r="BCV310" t="s">
        <v>2479</v>
      </c>
      <c r="BDF310" t="s">
        <v>2936</v>
      </c>
      <c r="BDG310" t="s">
        <v>3117</v>
      </c>
      <c r="BDH310" t="s">
        <v>2827</v>
      </c>
      <c r="BDR310" t="s">
        <v>2627</v>
      </c>
      <c r="BDS310" t="s">
        <v>2990</v>
      </c>
      <c r="BDT310" t="s">
        <v>3081</v>
      </c>
      <c r="BED310" t="s">
        <v>2537</v>
      </c>
      <c r="BEE310" t="s">
        <v>2930</v>
      </c>
      <c r="BEF310" t="s">
        <v>2566</v>
      </c>
      <c r="BER310" t="s">
        <v>2479</v>
      </c>
      <c r="BGN310" t="s">
        <v>2334</v>
      </c>
      <c r="BGZ310" t="s">
        <v>2479</v>
      </c>
      <c r="BHL310" t="s">
        <v>2482</v>
      </c>
      <c r="BIJ310" t="s">
        <v>2479</v>
      </c>
      <c r="BQR310" t="s">
        <v>2398</v>
      </c>
    </row>
    <row r="311" spans="1:1020 1028:1980 2064:2124" x14ac:dyDescent="0.15">
      <c r="A311" t="s">
        <v>3599</v>
      </c>
      <c r="J311" t="s">
        <v>2777</v>
      </c>
      <c r="K311" t="s">
        <v>3295</v>
      </c>
      <c r="AH311" t="s">
        <v>2777</v>
      </c>
      <c r="AI311" t="s">
        <v>2777</v>
      </c>
      <c r="AJ311">
        <f>34</f>
        <v>34</v>
      </c>
      <c r="AT311" t="s">
        <v>2161</v>
      </c>
      <c r="AU311" t="s">
        <v>2777</v>
      </c>
      <c r="AV311" t="s">
        <v>2777</v>
      </c>
      <c r="BG311" t="s">
        <v>2779</v>
      </c>
      <c r="BH311" t="s">
        <v>3084</v>
      </c>
      <c r="BR311" t="s">
        <v>3085</v>
      </c>
      <c r="BS311" t="s">
        <v>3085</v>
      </c>
      <c r="BT311" t="s">
        <v>3085</v>
      </c>
      <c r="CJ311" t="s">
        <v>2722</v>
      </c>
      <c r="CK311" t="s">
        <v>2838</v>
      </c>
      <c r="CL311" t="s">
        <v>2836</v>
      </c>
      <c r="CM311" t="s">
        <v>2517</v>
      </c>
      <c r="CN311" t="s">
        <v>2767</v>
      </c>
      <c r="CO311" t="s">
        <v>2827</v>
      </c>
      <c r="CP311" t="s">
        <v>2551</v>
      </c>
      <c r="CQ311">
        <f>55</f>
        <v>55</v>
      </c>
      <c r="CR311" t="s">
        <v>2592</v>
      </c>
      <c r="DA311" t="s">
        <v>3168</v>
      </c>
      <c r="DB311" t="s">
        <v>3167</v>
      </c>
      <c r="DC311" t="s">
        <v>3167</v>
      </c>
      <c r="DD311" t="s">
        <v>3085</v>
      </c>
      <c r="DO311" t="s">
        <v>3084</v>
      </c>
      <c r="DS311" t="s">
        <v>2931</v>
      </c>
      <c r="DU311" t="s">
        <v>2577</v>
      </c>
      <c r="DV311" t="s">
        <v>2723</v>
      </c>
      <c r="DW311">
        <f>91</f>
        <v>91</v>
      </c>
      <c r="DX311" t="s">
        <v>2214</v>
      </c>
      <c r="DY311" t="s">
        <v>2803</v>
      </c>
      <c r="DZ311" t="s">
        <v>2561</v>
      </c>
      <c r="EA311">
        <f>92</f>
        <v>92</v>
      </c>
      <c r="EB311">
        <f>89</f>
        <v>89</v>
      </c>
      <c r="EL311" t="s">
        <v>3131</v>
      </c>
      <c r="EM311" t="s">
        <v>3167</v>
      </c>
      <c r="EN311" t="s">
        <v>3167</v>
      </c>
      <c r="EX311" t="s">
        <v>2269</v>
      </c>
      <c r="EY311" t="s">
        <v>2777</v>
      </c>
      <c r="EZ311" t="s">
        <v>2779</v>
      </c>
      <c r="FJ311" t="s">
        <v>2779</v>
      </c>
      <c r="FK311" t="s">
        <v>3084</v>
      </c>
      <c r="FL311" t="s">
        <v>3111</v>
      </c>
      <c r="FT311" t="s">
        <v>2128</v>
      </c>
      <c r="FU311" t="s">
        <v>2134</v>
      </c>
      <c r="FV311" t="s">
        <v>2134</v>
      </c>
      <c r="FW311" t="s">
        <v>2134</v>
      </c>
      <c r="FX311" t="s">
        <v>2126</v>
      </c>
      <c r="GH311" t="s">
        <v>2777</v>
      </c>
      <c r="GI311" t="s">
        <v>2779</v>
      </c>
      <c r="GJ311" t="s">
        <v>2777</v>
      </c>
      <c r="GL311" t="s">
        <v>2747</v>
      </c>
      <c r="GM311" t="s">
        <v>3077</v>
      </c>
      <c r="GN311" t="s">
        <v>3077</v>
      </c>
      <c r="GO311" t="s">
        <v>2747</v>
      </c>
      <c r="GQ311" t="s">
        <v>3077</v>
      </c>
      <c r="GR311" t="s">
        <v>3121</v>
      </c>
      <c r="GS311" t="s">
        <v>3133</v>
      </c>
      <c r="GT311" t="s">
        <v>3135</v>
      </c>
      <c r="GU311" t="s">
        <v>3112</v>
      </c>
      <c r="HG311" t="s">
        <v>2779</v>
      </c>
      <c r="HR311">
        <f>81</f>
        <v>81</v>
      </c>
      <c r="HS311" t="s">
        <v>2268</v>
      </c>
      <c r="HT311" t="s">
        <v>2777</v>
      </c>
      <c r="IK311" t="s">
        <v>2153</v>
      </c>
      <c r="IO311" t="s">
        <v>2268</v>
      </c>
      <c r="IP311" t="s">
        <v>3110</v>
      </c>
      <c r="IQ311" t="s">
        <v>3065</v>
      </c>
      <c r="IR311" t="s">
        <v>3065</v>
      </c>
      <c r="JB311" t="s">
        <v>3084</v>
      </c>
      <c r="JC311" t="s">
        <v>3084</v>
      </c>
      <c r="JD311" t="s">
        <v>3354</v>
      </c>
      <c r="JF311" t="s">
        <v>3279</v>
      </c>
      <c r="JG311" t="s">
        <v>3136</v>
      </c>
      <c r="JH311" t="s">
        <v>3361</v>
      </c>
      <c r="JI311" t="s">
        <v>3175</v>
      </c>
      <c r="JJ311" t="s">
        <v>3217</v>
      </c>
      <c r="JK311" t="s">
        <v>3226</v>
      </c>
      <c r="JL311" t="s">
        <v>3226</v>
      </c>
      <c r="JM311" t="s">
        <v>3167</v>
      </c>
      <c r="JN311" t="s">
        <v>3085</v>
      </c>
      <c r="JO311" t="s">
        <v>3409</v>
      </c>
      <c r="JP311" t="s">
        <v>3410</v>
      </c>
      <c r="JQ311" t="s">
        <v>3409</v>
      </c>
      <c r="KL311" t="s">
        <v>2779</v>
      </c>
      <c r="KM311" t="s">
        <v>3336</v>
      </c>
      <c r="KN311" t="s">
        <v>3111</v>
      </c>
      <c r="LJ311" t="s">
        <v>2777</v>
      </c>
      <c r="LK311" t="s">
        <v>2779</v>
      </c>
      <c r="LL311" t="s">
        <v>3111</v>
      </c>
      <c r="MT311" t="s">
        <v>2293</v>
      </c>
      <c r="MU311" t="s">
        <v>3111</v>
      </c>
      <c r="MV311" t="s">
        <v>3084</v>
      </c>
      <c r="OD311" t="s">
        <v>2777</v>
      </c>
      <c r="OE311" t="s">
        <v>3111</v>
      </c>
      <c r="OF311" t="s">
        <v>2779</v>
      </c>
      <c r="OY311" t="s">
        <v>2153</v>
      </c>
      <c r="PA311" t="s">
        <v>2153</v>
      </c>
      <c r="PB311" t="s">
        <v>3131</v>
      </c>
      <c r="PC311" t="s">
        <v>3167</v>
      </c>
      <c r="PD311" t="s">
        <v>3168</v>
      </c>
      <c r="PM311" t="s">
        <v>3065</v>
      </c>
      <c r="PN311" t="s">
        <v>3110</v>
      </c>
      <c r="PO311" t="s">
        <v>3085</v>
      </c>
      <c r="PP311" t="s">
        <v>3167</v>
      </c>
      <c r="PZ311" t="s">
        <v>2777</v>
      </c>
      <c r="QA311" t="s">
        <v>3084</v>
      </c>
      <c r="QB311" t="s">
        <v>2777</v>
      </c>
      <c r="RB311" t="s">
        <v>2433</v>
      </c>
      <c r="RC311" t="s">
        <v>2489</v>
      </c>
      <c r="RD311" t="s">
        <v>2228</v>
      </c>
      <c r="RE311" t="s">
        <v>2226</v>
      </c>
      <c r="RF311" t="s">
        <v>2931</v>
      </c>
      <c r="RG311" t="s">
        <v>2533</v>
      </c>
      <c r="RH311" t="s">
        <v>2690</v>
      </c>
      <c r="RI311" t="s">
        <v>2737</v>
      </c>
      <c r="RJ311" t="s">
        <v>2474</v>
      </c>
      <c r="RK311" t="s">
        <v>2723</v>
      </c>
      <c r="RL311" t="s">
        <v>2348</v>
      </c>
      <c r="RM311" t="s">
        <v>2730</v>
      </c>
      <c r="RN311" t="s">
        <v>2551</v>
      </c>
      <c r="RO311" t="s">
        <v>2551</v>
      </c>
      <c r="RP311" t="s">
        <v>2535</v>
      </c>
      <c r="RQ311" t="s">
        <v>2484</v>
      </c>
      <c r="RR311" t="s">
        <v>2729</v>
      </c>
      <c r="RS311" t="s">
        <v>2708</v>
      </c>
      <c r="RT311" t="s">
        <v>2792</v>
      </c>
      <c r="RU311" t="s">
        <v>2807</v>
      </c>
      <c r="RV311" t="s">
        <v>2806</v>
      </c>
      <c r="RW311" t="s">
        <v>2762</v>
      </c>
      <c r="RX311" t="s">
        <v>2815</v>
      </c>
      <c r="RY311" t="s">
        <v>2768</v>
      </c>
      <c r="RZ311" t="s">
        <v>2549</v>
      </c>
      <c r="SA311" t="s">
        <v>3002</v>
      </c>
      <c r="SB311" t="s">
        <v>2994</v>
      </c>
      <c r="SC311" t="s">
        <v>2723</v>
      </c>
      <c r="SD311" t="s">
        <v>2833</v>
      </c>
      <c r="SE311" t="s">
        <v>2479</v>
      </c>
      <c r="SF311" t="s">
        <v>2479</v>
      </c>
      <c r="SG311" t="s">
        <v>2479</v>
      </c>
      <c r="SH311" t="s">
        <v>2479</v>
      </c>
      <c r="SI311" t="s">
        <v>2479</v>
      </c>
      <c r="SJ311" t="s">
        <v>2479</v>
      </c>
      <c r="SK311" t="s">
        <v>2479</v>
      </c>
      <c r="SL311" t="s">
        <v>2463</v>
      </c>
      <c r="SM311" t="s">
        <v>2952</v>
      </c>
      <c r="SN311" t="s">
        <v>3022</v>
      </c>
      <c r="SO311" t="s">
        <v>2905</v>
      </c>
      <c r="SP311" t="s">
        <v>2920</v>
      </c>
      <c r="SQ311" t="s">
        <v>2909</v>
      </c>
      <c r="SR311" t="s">
        <v>2440</v>
      </c>
      <c r="SS311" t="s">
        <v>2879</v>
      </c>
      <c r="ST311" t="s">
        <v>2707</v>
      </c>
      <c r="SU311" t="s">
        <v>2555</v>
      </c>
      <c r="SV311" t="s">
        <v>2805</v>
      </c>
      <c r="SW311" t="s">
        <v>2812</v>
      </c>
      <c r="SX311" t="s">
        <v>2391</v>
      </c>
      <c r="SY311" t="s">
        <v>2349</v>
      </c>
      <c r="SZ311" t="s">
        <v>2628</v>
      </c>
      <c r="TA311" t="s">
        <v>2385</v>
      </c>
      <c r="TB311" t="s">
        <v>2486</v>
      </c>
      <c r="TC311" t="s">
        <v>2394</v>
      </c>
      <c r="TD311" t="s">
        <v>2488</v>
      </c>
      <c r="TE311" t="s">
        <v>2679</v>
      </c>
      <c r="TF311" t="s">
        <v>2414</v>
      </c>
      <c r="TG311" t="s">
        <v>2354</v>
      </c>
      <c r="TH311" t="s">
        <v>2994</v>
      </c>
      <c r="TI311" t="s">
        <v>2469</v>
      </c>
      <c r="TJ311" t="s">
        <v>2665</v>
      </c>
      <c r="TK311" t="s">
        <v>2214</v>
      </c>
      <c r="TL311" t="s">
        <v>2594</v>
      </c>
      <c r="TM311" t="s">
        <v>2205</v>
      </c>
      <c r="TN311" t="s">
        <v>2213</v>
      </c>
      <c r="TO311" t="s">
        <v>2848</v>
      </c>
      <c r="TP311" t="s">
        <v>2476</v>
      </c>
      <c r="TQ311" t="s">
        <v>2287</v>
      </c>
      <c r="TR311" t="s">
        <v>2330</v>
      </c>
      <c r="TS311" t="s">
        <v>2592</v>
      </c>
      <c r="TT311" t="s">
        <v>2432</v>
      </c>
      <c r="TU311" t="s">
        <v>2166</v>
      </c>
      <c r="TV311" t="s">
        <v>3050</v>
      </c>
      <c r="TW311" t="s">
        <v>2479</v>
      </c>
      <c r="TX311" t="s">
        <v>2479</v>
      </c>
      <c r="TY311" t="s">
        <v>3063</v>
      </c>
      <c r="UA311" t="s">
        <v>2479</v>
      </c>
      <c r="UB311" t="s">
        <v>2479</v>
      </c>
      <c r="UC311" t="s">
        <v>2479</v>
      </c>
      <c r="UD311" t="s">
        <v>2479</v>
      </c>
      <c r="UE311" t="s">
        <v>2479</v>
      </c>
      <c r="UH311" t="s">
        <v>3063</v>
      </c>
      <c r="UI311" t="s">
        <v>2479</v>
      </c>
      <c r="UJ311" t="s">
        <v>2479</v>
      </c>
      <c r="UK311" t="s">
        <v>3070</v>
      </c>
      <c r="UM311" t="s">
        <v>2479</v>
      </c>
      <c r="UN311" t="s">
        <v>2479</v>
      </c>
      <c r="UO311" t="s">
        <v>2479</v>
      </c>
      <c r="UP311" t="s">
        <v>2479</v>
      </c>
      <c r="UQ311" t="s">
        <v>2479</v>
      </c>
      <c r="UT311" t="s">
        <v>3128</v>
      </c>
      <c r="UU311" t="s">
        <v>2479</v>
      </c>
      <c r="UV311" t="s">
        <v>2479</v>
      </c>
      <c r="UW311" t="s">
        <v>3172</v>
      </c>
      <c r="UY311" t="s">
        <v>2479</v>
      </c>
      <c r="UZ311" t="s">
        <v>2479</v>
      </c>
      <c r="VA311" t="s">
        <v>2479</v>
      </c>
      <c r="VB311" t="s">
        <v>2479</v>
      </c>
      <c r="VC311" t="s">
        <v>2479</v>
      </c>
      <c r="YC311" t="s">
        <v>2596</v>
      </c>
      <c r="YG311" t="s">
        <v>2206</v>
      </c>
      <c r="YH311" t="s">
        <v>2347</v>
      </c>
      <c r="YI311" t="s">
        <v>2737</v>
      </c>
      <c r="YJ311" t="s">
        <v>2832</v>
      </c>
      <c r="YO311" t="s">
        <v>2432</v>
      </c>
      <c r="YS311" t="s">
        <v>2923</v>
      </c>
      <c r="YT311" t="s">
        <v>2859</v>
      </c>
      <c r="YU311" t="s">
        <v>2584</v>
      </c>
      <c r="YV311" t="s">
        <v>2946</v>
      </c>
      <c r="ZA311" t="s">
        <v>2537</v>
      </c>
      <c r="ZE311" t="s">
        <v>2802</v>
      </c>
      <c r="ZF311" t="s">
        <v>2479</v>
      </c>
      <c r="ZG311" t="s">
        <v>2479</v>
      </c>
      <c r="ZH311" t="s">
        <v>2479</v>
      </c>
      <c r="ZM311" t="s">
        <v>3038</v>
      </c>
      <c r="ZQ311" t="s">
        <v>2886</v>
      </c>
      <c r="ZR311" t="s">
        <v>2886</v>
      </c>
      <c r="ZS311" t="s">
        <v>2444</v>
      </c>
      <c r="ZT311" t="s">
        <v>2451</v>
      </c>
      <c r="ZY311" t="s">
        <v>2918</v>
      </c>
      <c r="AAC311" t="s">
        <v>2325</v>
      </c>
      <c r="AAD311" t="s">
        <v>2678</v>
      </c>
      <c r="AAE311" t="s">
        <v>2385</v>
      </c>
      <c r="AAF311" t="s">
        <v>2373</v>
      </c>
      <c r="AAK311" t="s">
        <v>2849</v>
      </c>
      <c r="AAO311" t="s">
        <v>2286</v>
      </c>
      <c r="AAP311" t="s">
        <v>2352</v>
      </c>
      <c r="AAQ311" t="s">
        <v>2699</v>
      </c>
      <c r="AAR311" t="s">
        <v>2736</v>
      </c>
      <c r="AAY311" t="s">
        <v>2692</v>
      </c>
      <c r="ABA311" t="s">
        <v>2852</v>
      </c>
      <c r="ABB311" t="s">
        <v>2832</v>
      </c>
      <c r="ABC311" t="s">
        <v>2738</v>
      </c>
      <c r="ABD311" t="s">
        <v>2731</v>
      </c>
      <c r="ABK311" t="s">
        <v>2752</v>
      </c>
      <c r="ABM311" t="s">
        <v>2894</v>
      </c>
      <c r="ABN311" t="s">
        <v>3039</v>
      </c>
      <c r="ABO311" t="s">
        <v>2675</v>
      </c>
      <c r="ABP311" t="s">
        <v>2827</v>
      </c>
      <c r="ABW311" t="s">
        <v>2351</v>
      </c>
      <c r="ABY311" t="s">
        <v>2498</v>
      </c>
      <c r="ABZ311" t="s">
        <v>2479</v>
      </c>
      <c r="ACA311" t="s">
        <v>2479</v>
      </c>
      <c r="ACB311" t="s">
        <v>2479</v>
      </c>
      <c r="ACI311" t="s">
        <v>3082</v>
      </c>
      <c r="ACK311" t="s">
        <v>2920</v>
      </c>
      <c r="ACL311" t="s">
        <v>2904</v>
      </c>
      <c r="ACM311" t="s">
        <v>2856</v>
      </c>
      <c r="ACN311" t="s">
        <v>2816</v>
      </c>
      <c r="ACU311" t="s">
        <v>2330</v>
      </c>
      <c r="ACW311" t="s">
        <v>2375</v>
      </c>
      <c r="ACX311" t="s">
        <v>2228</v>
      </c>
      <c r="ACY311" t="s">
        <v>2959</v>
      </c>
      <c r="ACZ311" t="s">
        <v>2683</v>
      </c>
      <c r="ADG311" t="s">
        <v>2482</v>
      </c>
      <c r="ADI311" t="s">
        <v>2851</v>
      </c>
      <c r="ADJ311" t="s">
        <v>2578</v>
      </c>
      <c r="ADK311" t="s">
        <v>2585</v>
      </c>
      <c r="ADL311" t="s">
        <v>2840</v>
      </c>
      <c r="ADO311" t="s">
        <v>2506</v>
      </c>
      <c r="ADQ311" t="s">
        <v>2710</v>
      </c>
      <c r="ADR311" t="s">
        <v>2434</v>
      </c>
      <c r="ADS311" t="s">
        <v>2372</v>
      </c>
      <c r="ADT311" t="s">
        <v>2525</v>
      </c>
      <c r="ADU311" t="s">
        <v>2163</v>
      </c>
      <c r="ADV311" t="s">
        <v>2197</v>
      </c>
      <c r="ADW311" t="s">
        <v>2207</v>
      </c>
      <c r="ADX311" t="s">
        <v>2970</v>
      </c>
      <c r="AEA311" t="s">
        <v>2193</v>
      </c>
      <c r="AEC311" t="s">
        <v>2199</v>
      </c>
      <c r="AED311" t="s">
        <v>2204</v>
      </c>
      <c r="AEE311" t="s">
        <v>2680</v>
      </c>
      <c r="AEF311" t="s">
        <v>2748</v>
      </c>
      <c r="AEG311" t="s">
        <v>2502</v>
      </c>
      <c r="AEH311" t="s">
        <v>2573</v>
      </c>
      <c r="AEI311" t="s">
        <v>2683</v>
      </c>
      <c r="AEJ311" t="s">
        <v>2871</v>
      </c>
      <c r="AEM311" t="s">
        <v>2330</v>
      </c>
      <c r="AEO311" t="s">
        <v>2656</v>
      </c>
      <c r="AEP311" t="s">
        <v>2434</v>
      </c>
      <c r="AEQ311" t="s">
        <v>2355</v>
      </c>
      <c r="AER311" t="s">
        <v>2656</v>
      </c>
      <c r="AES311" t="s">
        <v>2546</v>
      </c>
      <c r="AET311" t="s">
        <v>2372</v>
      </c>
      <c r="AEU311" t="s">
        <v>2504</v>
      </c>
      <c r="AEV311" t="s">
        <v>2851</v>
      </c>
      <c r="AEY311" t="s">
        <v>2461</v>
      </c>
      <c r="AFA311" t="s">
        <v>2442</v>
      </c>
      <c r="AFB311" t="s">
        <v>3027</v>
      </c>
      <c r="AFC311" t="s">
        <v>2460</v>
      </c>
      <c r="AFD311" t="s">
        <v>2948</v>
      </c>
      <c r="AFE311" t="s">
        <v>2611</v>
      </c>
      <c r="AFF311" t="s">
        <v>2974</v>
      </c>
      <c r="AFG311" t="s">
        <v>2817</v>
      </c>
      <c r="AFH311" t="s">
        <v>2764</v>
      </c>
      <c r="AFK311" t="s">
        <v>2698</v>
      </c>
      <c r="AFM311" t="s">
        <v>2330</v>
      </c>
      <c r="AFN311" t="s">
        <v>2822</v>
      </c>
      <c r="AFO311" t="s">
        <v>2975</v>
      </c>
      <c r="AFP311" t="s">
        <v>2740</v>
      </c>
      <c r="AFQ311" t="s">
        <v>2490</v>
      </c>
      <c r="AFR311" t="s">
        <v>2190</v>
      </c>
      <c r="AFS311" t="s">
        <v>2629</v>
      </c>
      <c r="AFT311" t="s">
        <v>2650</v>
      </c>
      <c r="AFW311" t="s">
        <v>2478</v>
      </c>
      <c r="AFY311" t="s">
        <v>2296</v>
      </c>
      <c r="AFZ311" t="s">
        <v>2830</v>
      </c>
      <c r="AGA311" t="s">
        <v>2297</v>
      </c>
      <c r="AGB311" t="s">
        <v>2661</v>
      </c>
      <c r="AGC311" t="s">
        <v>2313</v>
      </c>
      <c r="AGD311" t="s">
        <v>2686</v>
      </c>
      <c r="AGE311" t="s">
        <v>2309</v>
      </c>
      <c r="AGF311" t="s">
        <v>2167</v>
      </c>
      <c r="AGO311" t="s">
        <v>2595</v>
      </c>
      <c r="AGP311" t="s">
        <v>2919</v>
      </c>
      <c r="AGQ311" t="s">
        <v>2493</v>
      </c>
      <c r="AGR311" t="s">
        <v>2849</v>
      </c>
      <c r="AHA311" t="s">
        <v>2530</v>
      </c>
      <c r="AHB311" t="s">
        <v>2879</v>
      </c>
      <c r="AHC311" t="s">
        <v>2766</v>
      </c>
      <c r="AHD311" t="s">
        <v>3074</v>
      </c>
      <c r="AHM311" t="s">
        <v>2479</v>
      </c>
      <c r="AHN311" t="s">
        <v>2479</v>
      </c>
      <c r="AHO311" t="s">
        <v>2479</v>
      </c>
      <c r="AHP311" t="s">
        <v>2479</v>
      </c>
      <c r="AHY311" t="s">
        <v>2903</v>
      </c>
      <c r="AHZ311" t="s">
        <v>2904</v>
      </c>
      <c r="AIA311" t="s">
        <v>3031</v>
      </c>
      <c r="AIB311" t="s">
        <v>2815</v>
      </c>
      <c r="AIK311" t="s">
        <v>2871</v>
      </c>
      <c r="AIL311" t="s">
        <v>2728</v>
      </c>
      <c r="AIM311" t="s">
        <v>2725</v>
      </c>
      <c r="AIN311" t="s">
        <v>2549</v>
      </c>
      <c r="AIW311" t="s">
        <v>2468</v>
      </c>
      <c r="AIX311" t="s">
        <v>2818</v>
      </c>
      <c r="AIY311" t="s">
        <v>2261</v>
      </c>
      <c r="AIZ311" t="s">
        <v>2750</v>
      </c>
      <c r="AJJ311" t="s">
        <v>2934</v>
      </c>
      <c r="AJK311" t="s">
        <v>2987</v>
      </c>
      <c r="AJL311" t="s">
        <v>2457</v>
      </c>
      <c r="AJV311" t="s">
        <v>2677</v>
      </c>
      <c r="AJW311" t="s">
        <v>2736</v>
      </c>
      <c r="AJX311" t="s">
        <v>2384</v>
      </c>
      <c r="AKH311" t="s">
        <v>2479</v>
      </c>
      <c r="AKI311" t="s">
        <v>2479</v>
      </c>
      <c r="AKJ311" t="s">
        <v>2479</v>
      </c>
      <c r="AKT311" t="s">
        <v>2192</v>
      </c>
      <c r="AKU311" t="s">
        <v>2588</v>
      </c>
      <c r="AKV311" t="s">
        <v>2668</v>
      </c>
      <c r="ALF311" t="s">
        <v>2518</v>
      </c>
      <c r="ALG311" t="s">
        <v>2847</v>
      </c>
      <c r="ALH311" t="s">
        <v>2552</v>
      </c>
      <c r="ALR311" t="s">
        <v>2554</v>
      </c>
      <c r="ALS311" t="s">
        <v>2753</v>
      </c>
      <c r="ALT311" t="s">
        <v>2804</v>
      </c>
      <c r="AMD311" t="s">
        <v>2537</v>
      </c>
      <c r="AME311" t="s">
        <v>2819</v>
      </c>
      <c r="AMF311" t="s">
        <v>2484</v>
      </c>
      <c r="AMP311" t="s">
        <v>2450</v>
      </c>
      <c r="AMQ311" t="s">
        <v>2890</v>
      </c>
      <c r="AMR311" t="s">
        <v>3016</v>
      </c>
      <c r="ANB311" t="s">
        <v>2479</v>
      </c>
      <c r="ANC311" t="s">
        <v>2479</v>
      </c>
      <c r="AND311" t="s">
        <v>2479</v>
      </c>
      <c r="ANN311" t="s">
        <v>3027</v>
      </c>
      <c r="ANO311" t="s">
        <v>2976</v>
      </c>
      <c r="ANP311" t="s">
        <v>2813</v>
      </c>
      <c r="ANZ311" t="s">
        <v>2790</v>
      </c>
      <c r="AOA311" t="s">
        <v>2473</v>
      </c>
      <c r="AOB311" t="s">
        <v>2553</v>
      </c>
      <c r="AOL311" t="s">
        <v>2598</v>
      </c>
      <c r="AOM311" t="s">
        <v>2411</v>
      </c>
      <c r="AON311" t="s">
        <v>2847</v>
      </c>
      <c r="AOW311" t="s">
        <v>2758</v>
      </c>
      <c r="AOX311" t="s">
        <v>2737</v>
      </c>
      <c r="AOY311" t="s">
        <v>2944</v>
      </c>
      <c r="AOZ311" t="s">
        <v>2537</v>
      </c>
      <c r="API311" t="s">
        <v>2876</v>
      </c>
      <c r="APJ311" t="s">
        <v>2876</v>
      </c>
      <c r="APK311" t="s">
        <v>2875</v>
      </c>
      <c r="APL311" t="s">
        <v>2529</v>
      </c>
      <c r="APU311" t="s">
        <v>2479</v>
      </c>
      <c r="APV311" t="s">
        <v>2479</v>
      </c>
      <c r="APW311" t="s">
        <v>2479</v>
      </c>
      <c r="APX311" t="s">
        <v>2479</v>
      </c>
      <c r="AQG311" t="s">
        <v>2886</v>
      </c>
      <c r="AQH311" t="s">
        <v>3022</v>
      </c>
      <c r="AQI311" t="s">
        <v>3245</v>
      </c>
      <c r="AQJ311" t="s">
        <v>2450</v>
      </c>
      <c r="AQS311" t="s">
        <v>2664</v>
      </c>
      <c r="AQT311" t="s">
        <v>2257</v>
      </c>
      <c r="AQU311" t="s">
        <v>2510</v>
      </c>
      <c r="AQV311" t="s">
        <v>2821</v>
      </c>
      <c r="ARE311" t="s">
        <v>2644</v>
      </c>
      <c r="ARF311" t="s">
        <v>2991</v>
      </c>
      <c r="ARG311" t="s">
        <v>2570</v>
      </c>
      <c r="ARH311" t="s">
        <v>2607</v>
      </c>
      <c r="AUM311" t="s">
        <v>2718</v>
      </c>
      <c r="AUY311" t="s">
        <v>2764</v>
      </c>
      <c r="AVK311" t="s">
        <v>2479</v>
      </c>
      <c r="AVW311" t="s">
        <v>2894</v>
      </c>
      <c r="AWI311" t="s">
        <v>3040</v>
      </c>
      <c r="AWU311" t="s">
        <v>2774</v>
      </c>
      <c r="BBV311" t="s">
        <v>2943</v>
      </c>
      <c r="BBW311" t="s">
        <v>2957</v>
      </c>
      <c r="BBX311" t="s">
        <v>3001</v>
      </c>
      <c r="BCH311" t="s">
        <v>2778</v>
      </c>
      <c r="BCI311" t="s">
        <v>2792</v>
      </c>
      <c r="BCJ311" t="s">
        <v>2620</v>
      </c>
      <c r="BCT311" t="s">
        <v>2479</v>
      </c>
      <c r="BCU311" t="s">
        <v>2479</v>
      </c>
      <c r="BCV311" t="s">
        <v>2479</v>
      </c>
      <c r="BDF311" t="s">
        <v>2511</v>
      </c>
      <c r="BDG311" t="s">
        <v>2827</v>
      </c>
      <c r="BDH311" t="s">
        <v>2622</v>
      </c>
      <c r="BDR311" t="s">
        <v>2457</v>
      </c>
      <c r="BDS311" t="s">
        <v>2438</v>
      </c>
      <c r="BDT311" t="s">
        <v>3026</v>
      </c>
      <c r="BED311" t="s">
        <v>2262</v>
      </c>
      <c r="BEE311" t="s">
        <v>2763</v>
      </c>
      <c r="BEF311" t="s">
        <v>2565</v>
      </c>
      <c r="BEP311" t="s">
        <v>2201</v>
      </c>
      <c r="BEQ311" t="s">
        <v>2479</v>
      </c>
      <c r="BER311" t="s">
        <v>2479</v>
      </c>
      <c r="BFB311" t="s">
        <v>2479</v>
      </c>
      <c r="BFC311" t="s">
        <v>2479</v>
      </c>
      <c r="BFN311" t="s">
        <v>2668</v>
      </c>
      <c r="BFO311" t="s">
        <v>2479</v>
      </c>
      <c r="BFP311" t="s">
        <v>2479</v>
      </c>
      <c r="BFZ311" t="s">
        <v>2479</v>
      </c>
      <c r="BGA311" t="s">
        <v>2479</v>
      </c>
      <c r="BGB311" t="s">
        <v>2479</v>
      </c>
      <c r="BGL311" t="s">
        <v>2479</v>
      </c>
      <c r="BGM311" t="s">
        <v>2479</v>
      </c>
      <c r="BGN311" t="s">
        <v>2313</v>
      </c>
      <c r="BGY311" t="s">
        <v>2479</v>
      </c>
      <c r="BGZ311" t="s">
        <v>2479</v>
      </c>
      <c r="BHK311" t="s">
        <v>2479</v>
      </c>
      <c r="BHV311" t="s">
        <v>2479</v>
      </c>
      <c r="BHW311" t="s">
        <v>2479</v>
      </c>
      <c r="BHX311" t="s">
        <v>2479</v>
      </c>
      <c r="BIH311" t="s">
        <v>2479</v>
      </c>
      <c r="BII311" t="s">
        <v>2479</v>
      </c>
      <c r="BIJ311" t="s">
        <v>2479</v>
      </c>
      <c r="BIT311" t="s">
        <v>2479</v>
      </c>
      <c r="BIU311" t="s">
        <v>2479</v>
      </c>
      <c r="BIV311" t="s">
        <v>2479</v>
      </c>
      <c r="BIZ311" t="s">
        <v>2228</v>
      </c>
      <c r="BJA311" t="s">
        <v>2226</v>
      </c>
      <c r="BJB311" t="s">
        <v>2931</v>
      </c>
      <c r="BJC311" t="s">
        <v>2991</v>
      </c>
      <c r="BJD311" t="s">
        <v>2747</v>
      </c>
      <c r="BJE311" t="s">
        <v>2328</v>
      </c>
      <c r="BJF311" t="s">
        <v>2604</v>
      </c>
      <c r="BJG311" t="s">
        <v>2684</v>
      </c>
      <c r="BJH311" t="s">
        <v>2724</v>
      </c>
      <c r="BJL311" t="s">
        <v>2535</v>
      </c>
      <c r="BJM311" t="s">
        <v>2484</v>
      </c>
      <c r="BJN311" t="s">
        <v>2729</v>
      </c>
      <c r="BJO311" t="s">
        <v>2708</v>
      </c>
      <c r="BJP311" t="s">
        <v>2792</v>
      </c>
      <c r="BJQ311" t="s">
        <v>2807</v>
      </c>
      <c r="BJR311" t="s">
        <v>2806</v>
      </c>
      <c r="BJS311" t="s">
        <v>2762</v>
      </c>
      <c r="BJT311" t="s">
        <v>2815</v>
      </c>
      <c r="BJX311" t="s">
        <v>2994</v>
      </c>
      <c r="BJY311" t="s">
        <v>2723</v>
      </c>
      <c r="BJZ311" t="s">
        <v>2833</v>
      </c>
      <c r="BKA311" t="s">
        <v>2745</v>
      </c>
      <c r="BKB311" t="s">
        <v>2975</v>
      </c>
      <c r="BKC311" t="s">
        <v>2724</v>
      </c>
      <c r="BKD311" t="s">
        <v>2534</v>
      </c>
      <c r="BKE311" t="s">
        <v>2840</v>
      </c>
      <c r="BKF311" t="s">
        <v>2508</v>
      </c>
      <c r="BKJ311" t="s">
        <v>3022</v>
      </c>
      <c r="BKK311" t="s">
        <v>2905</v>
      </c>
      <c r="BKL311" t="s">
        <v>2920</v>
      </c>
      <c r="BKM311" t="s">
        <v>2909</v>
      </c>
      <c r="BKN311" t="s">
        <v>2440</v>
      </c>
      <c r="BKO311" t="s">
        <v>2879</v>
      </c>
      <c r="BKP311" t="s">
        <v>2707</v>
      </c>
      <c r="BKQ311" t="s">
        <v>2555</v>
      </c>
      <c r="BKR311" t="s">
        <v>2805</v>
      </c>
      <c r="BKV311" t="s">
        <v>2628</v>
      </c>
      <c r="BKW311" t="s">
        <v>2385</v>
      </c>
      <c r="BKX311" t="s">
        <v>2486</v>
      </c>
      <c r="BKY311" t="s">
        <v>2723</v>
      </c>
      <c r="BKZ311" t="s">
        <v>2606</v>
      </c>
      <c r="BLA311" t="s">
        <v>2736</v>
      </c>
      <c r="BLB311" t="s">
        <v>2693</v>
      </c>
      <c r="BLC311" t="s">
        <v>2972</v>
      </c>
      <c r="BLD311" t="s">
        <v>2549</v>
      </c>
      <c r="BLH311" t="s">
        <v>2594</v>
      </c>
      <c r="BLI311" t="s">
        <v>2205</v>
      </c>
      <c r="BLJ311" t="s">
        <v>2213</v>
      </c>
      <c r="BLK311" t="s">
        <v>2848</v>
      </c>
      <c r="BLL311" t="s">
        <v>2476</v>
      </c>
      <c r="BLM311" t="s">
        <v>2287</v>
      </c>
      <c r="BLN311" t="s">
        <v>2330</v>
      </c>
      <c r="BLO311" t="s">
        <v>2592</v>
      </c>
      <c r="BLP311" t="s">
        <v>2432</v>
      </c>
      <c r="BOT311" t="s">
        <v>2479</v>
      </c>
      <c r="BOU311" t="s">
        <v>2479</v>
      </c>
      <c r="BOV311" t="s">
        <v>2479</v>
      </c>
      <c r="BPF311" t="s">
        <v>2831</v>
      </c>
      <c r="BPG311" t="s">
        <v>2199</v>
      </c>
      <c r="BPH311" t="s">
        <v>2479</v>
      </c>
      <c r="BPR311" t="s">
        <v>2373</v>
      </c>
      <c r="BPS311" t="s">
        <v>2479</v>
      </c>
      <c r="BPT311" t="s">
        <v>2479</v>
      </c>
      <c r="BQD311" t="s">
        <v>2479</v>
      </c>
      <c r="BQE311" t="s">
        <v>2479</v>
      </c>
      <c r="BQF311" t="s">
        <v>2479</v>
      </c>
      <c r="BSJ311" t="s">
        <v>2313</v>
      </c>
      <c r="BSK311" t="s">
        <v>2148</v>
      </c>
      <c r="BSL311" t="s">
        <v>2137</v>
      </c>
      <c r="BSM311" t="s">
        <v>2146</v>
      </c>
      <c r="BSN311" t="s">
        <v>2339</v>
      </c>
      <c r="BSV311" t="s">
        <v>2542</v>
      </c>
      <c r="BSW311" t="s">
        <v>2583</v>
      </c>
      <c r="BSX311" t="s">
        <v>2526</v>
      </c>
      <c r="BSY311" t="s">
        <v>2625</v>
      </c>
      <c r="BSZ311" t="s">
        <v>2233</v>
      </c>
      <c r="BTH311" t="s">
        <v>2547</v>
      </c>
      <c r="BTI311" t="s">
        <v>2616</v>
      </c>
      <c r="BTJ311" t="s">
        <v>2612</v>
      </c>
      <c r="BTK311" t="s">
        <v>2232</v>
      </c>
      <c r="BTL311" t="s">
        <v>2663</v>
      </c>
      <c r="BTT311" t="s">
        <v>2208</v>
      </c>
      <c r="BTU311" t="s">
        <v>2526</v>
      </c>
      <c r="BTV311" t="s">
        <v>2660</v>
      </c>
      <c r="BTW311" t="s">
        <v>2775</v>
      </c>
      <c r="BTX311" t="s">
        <v>2360</v>
      </c>
      <c r="BUF311" t="s">
        <v>2272</v>
      </c>
      <c r="BUG311" t="s">
        <v>2139</v>
      </c>
      <c r="BUH311" t="s">
        <v>2694</v>
      </c>
      <c r="BUI311" t="s">
        <v>2163</v>
      </c>
      <c r="BUJ311" t="s">
        <v>2704</v>
      </c>
    </row>
    <row r="312" spans="1:1020 1028:1980 2064:2124" x14ac:dyDescent="0.15">
      <c r="A312" t="s">
        <v>3600</v>
      </c>
      <c r="J312" t="s">
        <v>2837</v>
      </c>
      <c r="K312" t="s">
        <v>2126</v>
      </c>
      <c r="L312">
        <f>45</f>
        <v>45</v>
      </c>
      <c r="AH312" t="s">
        <v>2777</v>
      </c>
      <c r="AI312" t="s">
        <v>2777</v>
      </c>
      <c r="AJ312" t="s">
        <v>2777</v>
      </c>
      <c r="AT312">
        <f>40</f>
        <v>40</v>
      </c>
      <c r="AU312" t="s">
        <v>2517</v>
      </c>
      <c r="AV312" t="s">
        <v>2777</v>
      </c>
      <c r="BG312">
        <f>5</f>
        <v>5</v>
      </c>
      <c r="BH312" t="s">
        <v>2777</v>
      </c>
      <c r="CE312" t="s">
        <v>2457</v>
      </c>
      <c r="CF312" t="s">
        <v>2777</v>
      </c>
      <c r="DA312" t="s">
        <v>3084</v>
      </c>
      <c r="DB312" t="s">
        <v>3084</v>
      </c>
      <c r="DC312" t="s">
        <v>3167</v>
      </c>
      <c r="DD312" t="s">
        <v>3065</v>
      </c>
      <c r="DO312" t="s">
        <v>3084</v>
      </c>
      <c r="DP312" t="s">
        <v>3167</v>
      </c>
      <c r="EB312" t="s">
        <v>3354</v>
      </c>
      <c r="EM312" t="s">
        <v>3085</v>
      </c>
      <c r="EN312" t="s">
        <v>3085</v>
      </c>
      <c r="EX312">
        <f>66</f>
        <v>66</v>
      </c>
      <c r="EY312">
        <f>28</f>
        <v>28</v>
      </c>
      <c r="EZ312">
        <f>88</f>
        <v>88</v>
      </c>
      <c r="FJ312" t="s">
        <v>3295</v>
      </c>
      <c r="FK312" t="s">
        <v>3084</v>
      </c>
      <c r="FL312" t="s">
        <v>3111</v>
      </c>
      <c r="GH312" t="s">
        <v>2777</v>
      </c>
      <c r="GI312" t="s">
        <v>2777</v>
      </c>
      <c r="GJ312" t="s">
        <v>3084</v>
      </c>
      <c r="HG312">
        <f>51</f>
        <v>51</v>
      </c>
      <c r="HH312" t="s">
        <v>2779</v>
      </c>
      <c r="HR312" t="s">
        <v>2681</v>
      </c>
      <c r="HS312">
        <f>49</f>
        <v>49</v>
      </c>
      <c r="HT312" t="s">
        <v>2777</v>
      </c>
      <c r="IE312" t="s">
        <v>2646</v>
      </c>
      <c r="IF312" t="s">
        <v>2779</v>
      </c>
      <c r="JK312" t="s">
        <v>3190</v>
      </c>
      <c r="JL312" t="s">
        <v>3476</v>
      </c>
      <c r="JM312" t="s">
        <v>3350</v>
      </c>
      <c r="JN312" t="s">
        <v>3350</v>
      </c>
      <c r="JO312" t="s">
        <v>3403</v>
      </c>
      <c r="JP312" t="s">
        <v>3409</v>
      </c>
      <c r="JQ312" t="s">
        <v>3409</v>
      </c>
      <c r="KL312" t="s">
        <v>2779</v>
      </c>
      <c r="KM312" t="s">
        <v>2777</v>
      </c>
      <c r="KN312" t="s">
        <v>2779</v>
      </c>
      <c r="KU312" t="s">
        <v>2836</v>
      </c>
      <c r="KV312">
        <f>107</f>
        <v>107</v>
      </c>
      <c r="KW312" t="s">
        <v>3123</v>
      </c>
      <c r="KX312">
        <f>87</f>
        <v>87</v>
      </c>
      <c r="KY312" t="s">
        <v>2545</v>
      </c>
      <c r="KZ312" t="s">
        <v>2810</v>
      </c>
      <c r="LJ312">
        <f>88</f>
        <v>88</v>
      </c>
      <c r="LK312" t="s">
        <v>2777</v>
      </c>
      <c r="LL312" t="s">
        <v>2779</v>
      </c>
      <c r="MT312" t="s">
        <v>2577</v>
      </c>
      <c r="MU312">
        <f>89</f>
        <v>89</v>
      </c>
      <c r="MV312" t="s">
        <v>3084</v>
      </c>
      <c r="NS312" t="s">
        <v>2810</v>
      </c>
      <c r="NT312" t="s">
        <v>2161</v>
      </c>
      <c r="OD312" t="s">
        <v>2293</v>
      </c>
      <c r="OE312" t="s">
        <v>2778</v>
      </c>
      <c r="OF312" t="s">
        <v>2779</v>
      </c>
      <c r="OQ312" t="s">
        <v>2727</v>
      </c>
      <c r="OR312" t="s">
        <v>2777</v>
      </c>
      <c r="PA312" t="s">
        <v>3354</v>
      </c>
      <c r="PB312" t="s">
        <v>3354</v>
      </c>
      <c r="PC312" t="s">
        <v>3167</v>
      </c>
      <c r="PD312" t="s">
        <v>3110</v>
      </c>
      <c r="PN312" t="s">
        <v>3084</v>
      </c>
      <c r="PO312" t="s">
        <v>3131</v>
      </c>
      <c r="PP312" t="s">
        <v>3131</v>
      </c>
      <c r="PZ312" t="s">
        <v>3295</v>
      </c>
      <c r="QA312" t="s">
        <v>3084</v>
      </c>
      <c r="QB312" t="s">
        <v>3111</v>
      </c>
      <c r="RG312" t="s">
        <v>2640</v>
      </c>
      <c r="RH312" t="s">
        <v>2958</v>
      </c>
      <c r="RI312" t="s">
        <v>2522</v>
      </c>
      <c r="RJ312" t="s">
        <v>2868</v>
      </c>
      <c r="RK312" t="s">
        <v>2958</v>
      </c>
      <c r="RL312" t="s">
        <v>2891</v>
      </c>
      <c r="RM312" t="s">
        <v>2987</v>
      </c>
      <c r="RS312" t="s">
        <v>2339</v>
      </c>
      <c r="RT312" t="s">
        <v>2892</v>
      </c>
      <c r="RU312" t="s">
        <v>2716</v>
      </c>
      <c r="RV312" t="s">
        <v>2811</v>
      </c>
      <c r="RW312" t="s">
        <v>2349</v>
      </c>
      <c r="RX312" t="s">
        <v>2340</v>
      </c>
      <c r="RY312" t="s">
        <v>2342</v>
      </c>
      <c r="SE312" t="s">
        <v>2479</v>
      </c>
      <c r="SF312" t="s">
        <v>2479</v>
      </c>
      <c r="SG312" t="s">
        <v>2479</v>
      </c>
      <c r="SH312" t="s">
        <v>2479</v>
      </c>
      <c r="SI312" t="s">
        <v>2479</v>
      </c>
      <c r="SJ312" t="s">
        <v>2479</v>
      </c>
      <c r="SK312" t="s">
        <v>2479</v>
      </c>
      <c r="SQ312" t="s">
        <v>2449</v>
      </c>
      <c r="SR312" t="s">
        <v>2626</v>
      </c>
      <c r="SS312" t="s">
        <v>2417</v>
      </c>
      <c r="ST312" t="s">
        <v>2604</v>
      </c>
      <c r="SU312" t="s">
        <v>2488</v>
      </c>
      <c r="SV312" t="s">
        <v>2849</v>
      </c>
      <c r="SW312" t="s">
        <v>2397</v>
      </c>
      <c r="TC312" t="s">
        <v>2441</v>
      </c>
      <c r="TD312" t="s">
        <v>2439</v>
      </c>
      <c r="TE312" t="s">
        <v>2904</v>
      </c>
      <c r="TF312" t="s">
        <v>2718</v>
      </c>
      <c r="TG312" t="s">
        <v>2717</v>
      </c>
      <c r="TH312" t="s">
        <v>2948</v>
      </c>
      <c r="TI312" t="s">
        <v>2450</v>
      </c>
      <c r="TO312" t="s">
        <v>2627</v>
      </c>
      <c r="TP312" t="s">
        <v>2417</v>
      </c>
      <c r="TQ312" t="s">
        <v>2497</v>
      </c>
      <c r="TR312" t="s">
        <v>2665</v>
      </c>
      <c r="TS312" t="s">
        <v>2205</v>
      </c>
      <c r="TT312" t="s">
        <v>2773</v>
      </c>
      <c r="TU312" t="s">
        <v>2528</v>
      </c>
      <c r="ABA312" t="s">
        <v>3012</v>
      </c>
      <c r="ABB312" t="s">
        <v>2521</v>
      </c>
      <c r="ABC312" t="s">
        <v>2839</v>
      </c>
      <c r="ABD312" t="s">
        <v>3025</v>
      </c>
      <c r="ABM312" t="s">
        <v>2762</v>
      </c>
      <c r="ABN312" t="s">
        <v>2615</v>
      </c>
      <c r="ABO312" t="s">
        <v>2733</v>
      </c>
      <c r="ABP312" t="s">
        <v>2320</v>
      </c>
      <c r="ABY312" t="s">
        <v>2479</v>
      </c>
      <c r="ABZ312" t="s">
        <v>2479</v>
      </c>
      <c r="ACA312" t="s">
        <v>2479</v>
      </c>
      <c r="ACB312" t="s">
        <v>2479</v>
      </c>
      <c r="ACK312" t="s">
        <v>2408</v>
      </c>
      <c r="ACL312" t="s">
        <v>2991</v>
      </c>
      <c r="ACM312" t="s">
        <v>2730</v>
      </c>
      <c r="ACN312" t="s">
        <v>2736</v>
      </c>
      <c r="ACW312" t="s">
        <v>3196</v>
      </c>
      <c r="ACX312" t="s">
        <v>2667</v>
      </c>
      <c r="ACY312" t="s">
        <v>2878</v>
      </c>
      <c r="ACZ312" t="s">
        <v>2993</v>
      </c>
      <c r="ADI312" t="s">
        <v>2770</v>
      </c>
      <c r="ADJ312" t="s">
        <v>2723</v>
      </c>
      <c r="ADK312" t="s">
        <v>2672</v>
      </c>
      <c r="ADL312" t="s">
        <v>2194</v>
      </c>
      <c r="ADX312" t="s">
        <v>3066</v>
      </c>
      <c r="AEJ312" t="s">
        <v>2604</v>
      </c>
      <c r="AEV312" t="s">
        <v>2479</v>
      </c>
      <c r="AFH312" t="s">
        <v>2924</v>
      </c>
      <c r="AFT312" t="s">
        <v>3009</v>
      </c>
      <c r="AGF312" t="s">
        <v>2577</v>
      </c>
      <c r="AGO312" t="s">
        <v>2259</v>
      </c>
      <c r="AGP312" t="s">
        <v>2804</v>
      </c>
      <c r="AGQ312" t="s">
        <v>2450</v>
      </c>
      <c r="AGR312" t="s">
        <v>2718</v>
      </c>
      <c r="AHA312" t="s">
        <v>3041</v>
      </c>
      <c r="AHB312" t="s">
        <v>2810</v>
      </c>
      <c r="AHC312" t="s">
        <v>2494</v>
      </c>
      <c r="AHD312" t="s">
        <v>2170</v>
      </c>
      <c r="AHM312" t="s">
        <v>2479</v>
      </c>
      <c r="AHN312" t="s">
        <v>2479</v>
      </c>
      <c r="AHO312" t="s">
        <v>2479</v>
      </c>
      <c r="AHP312" t="s">
        <v>2479</v>
      </c>
      <c r="AHY312" t="s">
        <v>2670</v>
      </c>
      <c r="AHZ312" t="s">
        <v>2325</v>
      </c>
      <c r="AIA312" t="s">
        <v>2471</v>
      </c>
      <c r="AIB312" t="s">
        <v>2330</v>
      </c>
      <c r="AIK312" t="s">
        <v>2585</v>
      </c>
      <c r="AIL312" t="s">
        <v>2819</v>
      </c>
      <c r="AIM312" t="s">
        <v>2626</v>
      </c>
      <c r="AIN312" t="s">
        <v>2888</v>
      </c>
      <c r="AIW312" t="s">
        <v>2269</v>
      </c>
      <c r="AIX312" t="s">
        <v>2269</v>
      </c>
      <c r="AIY312" t="s">
        <v>2162</v>
      </c>
      <c r="AIZ312" t="s">
        <v>2155</v>
      </c>
      <c r="AME312" t="s">
        <v>3013</v>
      </c>
      <c r="AMF312" t="s">
        <v>2861</v>
      </c>
      <c r="AMQ312" t="s">
        <v>2269</v>
      </c>
      <c r="AMR312" t="s">
        <v>2153</v>
      </c>
      <c r="ANC312" t="s">
        <v>2479</v>
      </c>
      <c r="AND312" t="s">
        <v>2479</v>
      </c>
      <c r="ANO312" t="s">
        <v>3031</v>
      </c>
      <c r="ANP312" t="s">
        <v>2821</v>
      </c>
      <c r="AOA312" t="s">
        <v>2795</v>
      </c>
      <c r="AOB312" t="s">
        <v>2836</v>
      </c>
      <c r="AOM312" t="s">
        <v>2873</v>
      </c>
      <c r="AON312" t="s">
        <v>2765</v>
      </c>
      <c r="AOX312" t="s">
        <v>2639</v>
      </c>
      <c r="AOY312" t="s">
        <v>2927</v>
      </c>
      <c r="AOZ312" t="s">
        <v>2720</v>
      </c>
      <c r="APJ312" t="s">
        <v>2679</v>
      </c>
      <c r="APK312" t="s">
        <v>2364</v>
      </c>
      <c r="APL312" t="s">
        <v>2153</v>
      </c>
      <c r="APV312" t="s">
        <v>2479</v>
      </c>
      <c r="APW312" t="s">
        <v>2479</v>
      </c>
      <c r="APX312" t="s">
        <v>2479</v>
      </c>
      <c r="AQH312" t="s">
        <v>2226</v>
      </c>
      <c r="AQI312" t="s">
        <v>2884</v>
      </c>
      <c r="AQJ312" t="s">
        <v>2569</v>
      </c>
      <c r="AQT312" t="s">
        <v>3089</v>
      </c>
      <c r="AQU312" t="s">
        <v>3041</v>
      </c>
      <c r="AQV312" t="s">
        <v>3022</v>
      </c>
      <c r="ARF312" t="s">
        <v>2505</v>
      </c>
      <c r="ARG312" t="s">
        <v>2786</v>
      </c>
      <c r="ARH312" t="s">
        <v>2489</v>
      </c>
      <c r="AUM312" t="s">
        <v>2981</v>
      </c>
      <c r="AUN312" t="s">
        <v>2836</v>
      </c>
      <c r="AUY312" t="s">
        <v>2505</v>
      </c>
      <c r="AUZ312" t="s">
        <v>2681</v>
      </c>
      <c r="AVK312" t="s">
        <v>2479</v>
      </c>
      <c r="AVL312" t="s">
        <v>2479</v>
      </c>
      <c r="AVW312" t="s">
        <v>2927</v>
      </c>
      <c r="AVX312" t="s">
        <v>2933</v>
      </c>
      <c r="AWI312" t="s">
        <v>2836</v>
      </c>
      <c r="AWJ312" t="s">
        <v>2863</v>
      </c>
      <c r="AWU312" t="s">
        <v>2564</v>
      </c>
      <c r="AWV312" t="s">
        <v>2566</v>
      </c>
      <c r="BEP312" t="s">
        <v>2323</v>
      </c>
      <c r="BEQ312" t="s">
        <v>2830</v>
      </c>
      <c r="BER312" t="s">
        <v>2479</v>
      </c>
      <c r="BFB312" t="s">
        <v>2212</v>
      </c>
      <c r="BFC312" t="s">
        <v>2186</v>
      </c>
      <c r="BFD312" t="s">
        <v>2844</v>
      </c>
      <c r="BFN312" t="s">
        <v>2734</v>
      </c>
      <c r="BFO312" t="s">
        <v>2387</v>
      </c>
      <c r="BFP312" t="s">
        <v>2479</v>
      </c>
      <c r="BFZ312" t="s">
        <v>2647</v>
      </c>
      <c r="BGA312" t="s">
        <v>2479</v>
      </c>
      <c r="BGB312" t="s">
        <v>2479</v>
      </c>
      <c r="BGL312" t="s">
        <v>2479</v>
      </c>
      <c r="BGM312" t="s">
        <v>2479</v>
      </c>
      <c r="BGN312" t="s">
        <v>2479</v>
      </c>
      <c r="BGY312" t="s">
        <v>2732</v>
      </c>
      <c r="BGZ312" t="s">
        <v>2479</v>
      </c>
      <c r="BHK312" t="s">
        <v>2504</v>
      </c>
      <c r="BHL312" t="s">
        <v>2479</v>
      </c>
      <c r="BHV312" t="s">
        <v>2479</v>
      </c>
      <c r="BHW312" t="s">
        <v>2479</v>
      </c>
      <c r="BHX312" t="s">
        <v>2479</v>
      </c>
      <c r="BIH312" t="s">
        <v>2386</v>
      </c>
      <c r="BII312" t="s">
        <v>2251</v>
      </c>
      <c r="BIJ312" t="s">
        <v>2479</v>
      </c>
      <c r="BIT312" t="s">
        <v>2479</v>
      </c>
      <c r="BIU312" t="s">
        <v>2479</v>
      </c>
      <c r="BIV312" t="s">
        <v>2479</v>
      </c>
      <c r="BLW312" t="s">
        <v>2640</v>
      </c>
      <c r="BLX312" t="s">
        <v>2958</v>
      </c>
      <c r="BLY312" t="s">
        <v>2522</v>
      </c>
      <c r="BLZ312" t="s">
        <v>2868</v>
      </c>
      <c r="BMA312" t="s">
        <v>2958</v>
      </c>
      <c r="BMB312" t="s">
        <v>2891</v>
      </c>
      <c r="BMI312" t="s">
        <v>2339</v>
      </c>
      <c r="BMJ312" t="s">
        <v>2892</v>
      </c>
      <c r="BMK312" t="s">
        <v>2716</v>
      </c>
      <c r="BML312" t="s">
        <v>2811</v>
      </c>
      <c r="BMM312" t="s">
        <v>2349</v>
      </c>
      <c r="BMN312" t="s">
        <v>2340</v>
      </c>
      <c r="BMU312" t="s">
        <v>2744</v>
      </c>
      <c r="BMV312" t="s">
        <v>2446</v>
      </c>
      <c r="BMW312" t="s">
        <v>3150</v>
      </c>
      <c r="BMX312" t="s">
        <v>2873</v>
      </c>
      <c r="BMY312" t="s">
        <v>2708</v>
      </c>
      <c r="BMZ312" t="s">
        <v>2392</v>
      </c>
      <c r="BNG312" t="s">
        <v>2449</v>
      </c>
      <c r="BNH312" t="s">
        <v>2626</v>
      </c>
      <c r="BNI312" t="s">
        <v>2553</v>
      </c>
      <c r="BNJ312" t="s">
        <v>2730</v>
      </c>
      <c r="BNK312" t="s">
        <v>2738</v>
      </c>
      <c r="BNL312" t="s">
        <v>2228</v>
      </c>
      <c r="BNS312" t="s">
        <v>2441</v>
      </c>
      <c r="BNT312" t="s">
        <v>2439</v>
      </c>
      <c r="BNU312" t="s">
        <v>2904</v>
      </c>
      <c r="BNV312" t="s">
        <v>2718</v>
      </c>
      <c r="BNW312" t="s">
        <v>2717</v>
      </c>
      <c r="BNX312" t="s">
        <v>2948</v>
      </c>
      <c r="BOE312" t="s">
        <v>2627</v>
      </c>
      <c r="BOF312" t="s">
        <v>2417</v>
      </c>
      <c r="BOG312" t="s">
        <v>2497</v>
      </c>
      <c r="BOH312" t="s">
        <v>2665</v>
      </c>
      <c r="BOI312" t="s">
        <v>2205</v>
      </c>
      <c r="BOJ312" t="s">
        <v>2773</v>
      </c>
      <c r="BOT312" t="s">
        <v>2479</v>
      </c>
      <c r="BOU312" t="s">
        <v>2479</v>
      </c>
      <c r="BOV312" t="s">
        <v>2479</v>
      </c>
      <c r="BPF312" t="s">
        <v>2677</v>
      </c>
      <c r="BPG312" t="s">
        <v>2481</v>
      </c>
      <c r="BPH312" t="s">
        <v>2479</v>
      </c>
      <c r="BPR312" t="s">
        <v>2656</v>
      </c>
      <c r="BPS312" t="s">
        <v>2476</v>
      </c>
      <c r="BPT312" t="s">
        <v>2652</v>
      </c>
      <c r="BQD312" t="s">
        <v>2479</v>
      </c>
      <c r="BQE312" t="s">
        <v>2479</v>
      </c>
      <c r="BQF312" t="s">
        <v>2479</v>
      </c>
      <c r="BQQ312" t="s">
        <v>2619</v>
      </c>
      <c r="BQR312" t="s">
        <v>2882</v>
      </c>
      <c r="BRC312" t="s">
        <v>2525</v>
      </c>
      <c r="BRD312" t="s">
        <v>2479</v>
      </c>
      <c r="BRO312" t="s">
        <v>2195</v>
      </c>
      <c r="BRP312" t="s">
        <v>2479</v>
      </c>
      <c r="BSA312" t="s">
        <v>2576</v>
      </c>
      <c r="BSB312" t="s">
        <v>2479</v>
      </c>
    </row>
    <row r="313" spans="1:1020 1028:1980 2064:2124" x14ac:dyDescent="0.15">
      <c r="A313" t="s">
        <v>3601</v>
      </c>
      <c r="K313" t="s">
        <v>2868</v>
      </c>
      <c r="L313" t="s">
        <v>2779</v>
      </c>
      <c r="AV313" t="s">
        <v>2161</v>
      </c>
      <c r="BG313" t="s">
        <v>2777</v>
      </c>
      <c r="BH313" t="s">
        <v>2777</v>
      </c>
      <c r="BQ313" t="s">
        <v>3084</v>
      </c>
      <c r="BR313" t="s">
        <v>3354</v>
      </c>
      <c r="BS313" t="s">
        <v>3354</v>
      </c>
      <c r="BT313" t="s">
        <v>3084</v>
      </c>
      <c r="CF313" t="s">
        <v>2497</v>
      </c>
      <c r="CM313" t="s">
        <v>3602</v>
      </c>
      <c r="CN313">
        <f>77</f>
        <v>77</v>
      </c>
      <c r="CO313" t="s">
        <v>2994</v>
      </c>
      <c r="CP313" t="s">
        <v>2994</v>
      </c>
      <c r="CQ313">
        <f>52</f>
        <v>52</v>
      </c>
      <c r="CR313" t="s">
        <v>2810</v>
      </c>
      <c r="DA313" t="s">
        <v>3084</v>
      </c>
      <c r="DB313" t="s">
        <v>3354</v>
      </c>
      <c r="DC313" t="s">
        <v>3354</v>
      </c>
      <c r="DD313" t="s">
        <v>3085</v>
      </c>
      <c r="DN313" t="s">
        <v>3085</v>
      </c>
      <c r="DO313" t="s">
        <v>3084</v>
      </c>
      <c r="DP313" t="s">
        <v>3084</v>
      </c>
      <c r="EL313" t="s">
        <v>3084</v>
      </c>
      <c r="EM313" t="s">
        <v>3354</v>
      </c>
      <c r="EN313" t="s">
        <v>3084</v>
      </c>
      <c r="EY313" t="s">
        <v>2777</v>
      </c>
      <c r="EZ313" t="s">
        <v>2777</v>
      </c>
      <c r="FJ313" t="s">
        <v>2779</v>
      </c>
      <c r="FK313" t="s">
        <v>2490</v>
      </c>
      <c r="FL313" t="s">
        <v>2777</v>
      </c>
      <c r="GI313" t="s">
        <v>2777</v>
      </c>
      <c r="GJ313" t="s">
        <v>2777</v>
      </c>
      <c r="HH313" t="s">
        <v>3002</v>
      </c>
      <c r="IF313" t="s">
        <v>2756</v>
      </c>
      <c r="IR313" t="s">
        <v>3168</v>
      </c>
      <c r="JK313" t="s">
        <v>3476</v>
      </c>
      <c r="JL313" t="s">
        <v>3434</v>
      </c>
      <c r="JM313" t="s">
        <v>3354</v>
      </c>
      <c r="JN313" t="s">
        <v>3354</v>
      </c>
      <c r="JO313" t="s">
        <v>3354</v>
      </c>
      <c r="JP313" t="s">
        <v>3409</v>
      </c>
      <c r="JQ313" t="s">
        <v>3409</v>
      </c>
      <c r="KL313" t="s">
        <v>2779</v>
      </c>
      <c r="KU313">
        <f>90</f>
        <v>90</v>
      </c>
      <c r="KV313" t="s">
        <v>2214</v>
      </c>
      <c r="KW313" t="s">
        <v>2810</v>
      </c>
      <c r="KX313" t="s">
        <v>2767</v>
      </c>
      <c r="KY313">
        <f>38</f>
        <v>38</v>
      </c>
      <c r="KZ313" t="s">
        <v>2445</v>
      </c>
      <c r="LL313" t="s">
        <v>2777</v>
      </c>
      <c r="LX313" t="s">
        <v>2131</v>
      </c>
      <c r="MT313" t="s">
        <v>2777</v>
      </c>
      <c r="MU313" t="s">
        <v>2777</v>
      </c>
      <c r="MV313" t="s">
        <v>2994</v>
      </c>
      <c r="NT313" t="s">
        <v>2369</v>
      </c>
      <c r="OD313" t="s">
        <v>2779</v>
      </c>
      <c r="OE313" t="s">
        <v>2779</v>
      </c>
      <c r="OF313" t="s">
        <v>2777</v>
      </c>
      <c r="PA313" t="s">
        <v>3168</v>
      </c>
      <c r="PB313" t="s">
        <v>3168</v>
      </c>
      <c r="PC313" t="s">
        <v>3168</v>
      </c>
      <c r="PD313" t="s">
        <v>3110</v>
      </c>
      <c r="PM313" t="s">
        <v>3085</v>
      </c>
      <c r="PN313" t="s">
        <v>3167</v>
      </c>
      <c r="PO313" t="s">
        <v>3167</v>
      </c>
      <c r="PP313" t="s">
        <v>3065</v>
      </c>
      <c r="PZ313" t="s">
        <v>2777</v>
      </c>
      <c r="QA313" t="s">
        <v>3084</v>
      </c>
      <c r="QB313" t="s">
        <v>3111</v>
      </c>
      <c r="QJ313" t="s">
        <v>3435</v>
      </c>
      <c r="QK313" t="s">
        <v>2681</v>
      </c>
      <c r="QL313">
        <f>79</f>
        <v>79</v>
      </c>
      <c r="QM313" t="s">
        <v>2206</v>
      </c>
      <c r="QN313" t="s">
        <v>2883</v>
      </c>
      <c r="RG313" t="s">
        <v>3066</v>
      </c>
      <c r="RH313" t="s">
        <v>2964</v>
      </c>
      <c r="RI313" t="s">
        <v>2962</v>
      </c>
      <c r="RJ313" t="s">
        <v>2452</v>
      </c>
      <c r="RK313" t="s">
        <v>2908</v>
      </c>
      <c r="RL313" t="s">
        <v>2855</v>
      </c>
      <c r="RM313" t="s">
        <v>3031</v>
      </c>
      <c r="RS313" t="s">
        <v>2992</v>
      </c>
      <c r="RT313" t="s">
        <v>2533</v>
      </c>
      <c r="RU313" t="s">
        <v>2973</v>
      </c>
      <c r="RV313" t="s">
        <v>2190</v>
      </c>
      <c r="RW313" t="s">
        <v>2664</v>
      </c>
      <c r="RX313" t="s">
        <v>2198</v>
      </c>
      <c r="RY313" t="s">
        <v>2652</v>
      </c>
      <c r="SE313" t="s">
        <v>2479</v>
      </c>
      <c r="SF313" t="s">
        <v>2479</v>
      </c>
      <c r="SG313" t="s">
        <v>2479</v>
      </c>
      <c r="SH313" t="s">
        <v>2479</v>
      </c>
      <c r="SI313" t="s">
        <v>2479</v>
      </c>
      <c r="SJ313" t="s">
        <v>2479</v>
      </c>
      <c r="SK313" t="s">
        <v>2479</v>
      </c>
      <c r="SQ313" t="s">
        <v>2273</v>
      </c>
      <c r="SR313" t="s">
        <v>2273</v>
      </c>
      <c r="SS313" t="s">
        <v>2334</v>
      </c>
      <c r="ST313" t="s">
        <v>2334</v>
      </c>
      <c r="SU313" t="s">
        <v>2144</v>
      </c>
      <c r="SV313" t="s">
        <v>2333</v>
      </c>
      <c r="SW313" t="s">
        <v>2142</v>
      </c>
      <c r="TC313" t="s">
        <v>3007</v>
      </c>
      <c r="TD313" t="s">
        <v>2978</v>
      </c>
      <c r="TE313" t="s">
        <v>2907</v>
      </c>
      <c r="TF313" t="s">
        <v>2987</v>
      </c>
      <c r="TG313" t="s">
        <v>2941</v>
      </c>
      <c r="TH313" t="s">
        <v>2425</v>
      </c>
      <c r="TI313" t="s">
        <v>2445</v>
      </c>
      <c r="TO313" t="s">
        <v>2355</v>
      </c>
      <c r="TP313" t="s">
        <v>2818</v>
      </c>
      <c r="TQ313" t="s">
        <v>2840</v>
      </c>
      <c r="TR313" t="s">
        <v>2972</v>
      </c>
      <c r="TS313" t="s">
        <v>2473</v>
      </c>
      <c r="TT313" t="s">
        <v>2756</v>
      </c>
      <c r="TU313" t="s">
        <v>2959</v>
      </c>
      <c r="YJ313" t="s">
        <v>2887</v>
      </c>
      <c r="YV313" t="s">
        <v>2204</v>
      </c>
      <c r="ZH313" t="s">
        <v>2479</v>
      </c>
      <c r="ZT313" t="s">
        <v>2273</v>
      </c>
      <c r="AAF313" t="s">
        <v>3000</v>
      </c>
      <c r="AAR313" t="s">
        <v>2884</v>
      </c>
      <c r="ABA313" t="s">
        <v>2992</v>
      </c>
      <c r="ABB313" t="s">
        <v>2901</v>
      </c>
      <c r="ABC313" t="s">
        <v>2716</v>
      </c>
      <c r="ABD313" t="s">
        <v>3153</v>
      </c>
      <c r="ABM313" t="s">
        <v>2419</v>
      </c>
      <c r="ABN313" t="s">
        <v>2659</v>
      </c>
      <c r="ABO313" t="s">
        <v>2233</v>
      </c>
      <c r="ABP313" t="s">
        <v>2165</v>
      </c>
      <c r="ABY313" t="s">
        <v>2479</v>
      </c>
      <c r="ABZ313" t="s">
        <v>2479</v>
      </c>
      <c r="ACA313" t="s">
        <v>2479</v>
      </c>
      <c r="ACB313" t="s">
        <v>2479</v>
      </c>
      <c r="ACK313" t="s">
        <v>2269</v>
      </c>
      <c r="ACL313" t="s">
        <v>2269</v>
      </c>
      <c r="ACM313" t="s">
        <v>2273</v>
      </c>
      <c r="ACN313" t="s">
        <v>2273</v>
      </c>
      <c r="ACW313" t="s">
        <v>2519</v>
      </c>
      <c r="ACX313" t="s">
        <v>2996</v>
      </c>
      <c r="ACY313" t="s">
        <v>2996</v>
      </c>
      <c r="ACZ313" t="s">
        <v>2892</v>
      </c>
      <c r="ADI313" t="s">
        <v>2843</v>
      </c>
      <c r="ADJ313" t="s">
        <v>2222</v>
      </c>
      <c r="ADK313" t="s">
        <v>2230</v>
      </c>
      <c r="ADL313" t="s">
        <v>2215</v>
      </c>
      <c r="AGO313" t="s">
        <v>2519</v>
      </c>
      <c r="AGP313" t="s">
        <v>2868</v>
      </c>
      <c r="AGQ313" t="s">
        <v>2721</v>
      </c>
      <c r="AGR313" t="s">
        <v>2939</v>
      </c>
      <c r="AHA313" t="s">
        <v>2915</v>
      </c>
      <c r="AHB313" t="s">
        <v>2549</v>
      </c>
      <c r="AHC313" t="s">
        <v>2469</v>
      </c>
      <c r="AHD313" t="s">
        <v>2749</v>
      </c>
      <c r="AHM313" t="s">
        <v>2479</v>
      </c>
      <c r="AHN313" t="s">
        <v>2479</v>
      </c>
      <c r="AHO313" t="s">
        <v>2479</v>
      </c>
      <c r="AHP313" t="s">
        <v>2479</v>
      </c>
      <c r="AHY313" t="s">
        <v>2334</v>
      </c>
      <c r="AHZ313" t="s">
        <v>2334</v>
      </c>
      <c r="AIA313" t="s">
        <v>2144</v>
      </c>
      <c r="AIB313" t="s">
        <v>2333</v>
      </c>
      <c r="AIK313" t="s">
        <v>2962</v>
      </c>
      <c r="AIL313" t="s">
        <v>2640</v>
      </c>
      <c r="AIM313" t="s">
        <v>2640</v>
      </c>
      <c r="AIN313" t="s">
        <v>2899</v>
      </c>
      <c r="AIW313" t="s">
        <v>2174</v>
      </c>
      <c r="AIX313" t="s">
        <v>2686</v>
      </c>
      <c r="AIY313" t="s">
        <v>2875</v>
      </c>
      <c r="AIZ313" t="s">
        <v>2233</v>
      </c>
      <c r="AJI313" t="s">
        <v>2133</v>
      </c>
      <c r="AJJ313" t="s">
        <v>2966</v>
      </c>
      <c r="AJK313" t="s">
        <v>2956</v>
      </c>
      <c r="AJL313" t="s">
        <v>2962</v>
      </c>
      <c r="AJU313" t="s">
        <v>2950</v>
      </c>
      <c r="AJV313" t="s">
        <v>2921</v>
      </c>
      <c r="AJW313" t="s">
        <v>2764</v>
      </c>
      <c r="AJX313" t="s">
        <v>2601</v>
      </c>
      <c r="AKG313" t="s">
        <v>2479</v>
      </c>
      <c r="AKH313" t="s">
        <v>2479</v>
      </c>
      <c r="AKI313" t="s">
        <v>2479</v>
      </c>
      <c r="AKJ313" t="s">
        <v>2479</v>
      </c>
      <c r="AKS313" t="s">
        <v>2271</v>
      </c>
      <c r="AKT313" t="s">
        <v>2274</v>
      </c>
      <c r="AKU313" t="s">
        <v>2321</v>
      </c>
      <c r="AKV313" t="s">
        <v>2268</v>
      </c>
      <c r="ALE313" t="s">
        <v>3068</v>
      </c>
      <c r="ALF313" t="s">
        <v>3068</v>
      </c>
      <c r="ALG313" t="s">
        <v>3152</v>
      </c>
      <c r="ALH313" t="s">
        <v>2637</v>
      </c>
      <c r="ALQ313" t="s">
        <v>2647</v>
      </c>
      <c r="ALR313" t="s">
        <v>2684</v>
      </c>
      <c r="ALS313" t="s">
        <v>2915</v>
      </c>
      <c r="ALT313" t="s">
        <v>2216</v>
      </c>
      <c r="AMD313" t="s">
        <v>3056</v>
      </c>
      <c r="AME313" t="s">
        <v>2984</v>
      </c>
      <c r="AMF313" t="s">
        <v>2865</v>
      </c>
      <c r="AMP313" t="s">
        <v>2959</v>
      </c>
      <c r="AMQ313" t="s">
        <v>2485</v>
      </c>
      <c r="AMR313" t="s">
        <v>2604</v>
      </c>
      <c r="ANB313" t="s">
        <v>2479</v>
      </c>
      <c r="ANC313" t="s">
        <v>2479</v>
      </c>
      <c r="AND313" t="s">
        <v>2479</v>
      </c>
      <c r="ANN313" t="s">
        <v>2179</v>
      </c>
      <c r="ANO313" t="s">
        <v>2413</v>
      </c>
      <c r="ANP313" t="s">
        <v>2283</v>
      </c>
      <c r="ANZ313" t="s">
        <v>2988</v>
      </c>
      <c r="AOA313" t="s">
        <v>3053</v>
      </c>
      <c r="AOB313" t="s">
        <v>2962</v>
      </c>
      <c r="AOL313" t="s">
        <v>2382</v>
      </c>
      <c r="AOM313" t="s">
        <v>3002</v>
      </c>
      <c r="AON313" t="s">
        <v>2764</v>
      </c>
      <c r="AOW313" t="s">
        <v>2454</v>
      </c>
      <c r="AOX313" t="s">
        <v>2438</v>
      </c>
      <c r="AOY313" t="s">
        <v>2890</v>
      </c>
      <c r="AOZ313" t="s">
        <v>2764</v>
      </c>
      <c r="API313" t="s">
        <v>2571</v>
      </c>
      <c r="APJ313" t="s">
        <v>2573</v>
      </c>
      <c r="APK313" t="s">
        <v>2400</v>
      </c>
      <c r="APL313" t="s">
        <v>2357</v>
      </c>
      <c r="APU313" t="s">
        <v>2479</v>
      </c>
      <c r="APV313" t="s">
        <v>2479</v>
      </c>
      <c r="APW313" t="s">
        <v>2479</v>
      </c>
      <c r="APX313" t="s">
        <v>2479</v>
      </c>
      <c r="AQG313" t="s">
        <v>2334</v>
      </c>
      <c r="AQH313" t="s">
        <v>2335</v>
      </c>
      <c r="AQI313" t="s">
        <v>2335</v>
      </c>
      <c r="AQJ313" t="s">
        <v>2335</v>
      </c>
      <c r="AQS313" t="s">
        <v>2958</v>
      </c>
      <c r="AQT313" t="s">
        <v>2912</v>
      </c>
      <c r="AQU313" t="s">
        <v>2949</v>
      </c>
      <c r="AQV313" t="s">
        <v>3144</v>
      </c>
      <c r="ARE313" t="s">
        <v>2857</v>
      </c>
      <c r="ARF313" t="s">
        <v>2351</v>
      </c>
      <c r="ARG313" t="s">
        <v>2757</v>
      </c>
      <c r="ARH313" t="s">
        <v>2619</v>
      </c>
      <c r="AUL313" t="s">
        <v>2969</v>
      </c>
      <c r="AUM313" t="s">
        <v>2424</v>
      </c>
      <c r="AUN313" t="s">
        <v>3035</v>
      </c>
      <c r="AUX313" t="s">
        <v>2531</v>
      </c>
      <c r="AUY313" t="s">
        <v>2261</v>
      </c>
      <c r="AUZ313" t="s">
        <v>2511</v>
      </c>
      <c r="AVJ313" t="s">
        <v>2479</v>
      </c>
      <c r="AVK313" t="s">
        <v>2479</v>
      </c>
      <c r="AVL313" t="s">
        <v>2479</v>
      </c>
      <c r="AVV313" t="s">
        <v>2273</v>
      </c>
      <c r="AVW313" t="s">
        <v>2335</v>
      </c>
      <c r="AVX313" t="s">
        <v>2142</v>
      </c>
      <c r="AWH313" t="s">
        <v>3001</v>
      </c>
      <c r="AWI313" t="s">
        <v>2934</v>
      </c>
      <c r="AWJ313" t="s">
        <v>2637</v>
      </c>
      <c r="AWT313" t="s">
        <v>2355</v>
      </c>
      <c r="AWU313" t="s">
        <v>2857</v>
      </c>
      <c r="AWV313" t="s">
        <v>2563</v>
      </c>
      <c r="BEP313" t="s">
        <v>2479</v>
      </c>
      <c r="BEQ313" t="s">
        <v>2479</v>
      </c>
      <c r="BER313" t="s">
        <v>2345</v>
      </c>
      <c r="BFC313" t="s">
        <v>2482</v>
      </c>
      <c r="BFD313" t="s">
        <v>2479</v>
      </c>
      <c r="BFP313" t="s">
        <v>2249</v>
      </c>
      <c r="BGB313" t="s">
        <v>2479</v>
      </c>
      <c r="BGY313" t="s">
        <v>2479</v>
      </c>
      <c r="BGZ313" t="s">
        <v>2479</v>
      </c>
      <c r="BHL313" t="s">
        <v>2232</v>
      </c>
      <c r="BHV313" t="s">
        <v>2479</v>
      </c>
      <c r="BIH313" t="s">
        <v>2479</v>
      </c>
      <c r="BII313" t="s">
        <v>2479</v>
      </c>
      <c r="BIJ313" t="s">
        <v>2479</v>
      </c>
      <c r="BIT313" t="s">
        <v>2479</v>
      </c>
      <c r="BIU313" t="s">
        <v>2479</v>
      </c>
      <c r="BIV313" t="s">
        <v>2479</v>
      </c>
      <c r="BJC313" t="s">
        <v>3155</v>
      </c>
      <c r="BJD313" t="s">
        <v>2463</v>
      </c>
      <c r="BJE313" t="s">
        <v>2900</v>
      </c>
      <c r="BJF313" t="s">
        <v>2518</v>
      </c>
      <c r="BJG313" t="s">
        <v>2876</v>
      </c>
      <c r="BJH313" t="s">
        <v>2811</v>
      </c>
      <c r="BJO313" t="s">
        <v>2992</v>
      </c>
      <c r="BJP313" t="s">
        <v>2533</v>
      </c>
      <c r="BJQ313" t="s">
        <v>2973</v>
      </c>
      <c r="BJR313" t="s">
        <v>2190</v>
      </c>
      <c r="BJS313" t="s">
        <v>2664</v>
      </c>
      <c r="BJT313" t="s">
        <v>2198</v>
      </c>
      <c r="BKA313" t="s">
        <v>2479</v>
      </c>
      <c r="BKB313" t="s">
        <v>2810</v>
      </c>
      <c r="BKC313" t="s">
        <v>2818</v>
      </c>
      <c r="BKD313" t="s">
        <v>2500</v>
      </c>
      <c r="BKE313" t="s">
        <v>2746</v>
      </c>
      <c r="BKF313" t="s">
        <v>2682</v>
      </c>
      <c r="BKM313" t="s">
        <v>2273</v>
      </c>
      <c r="BKN313" t="s">
        <v>2273</v>
      </c>
      <c r="BKO313" t="s">
        <v>2334</v>
      </c>
      <c r="BKP313" t="s">
        <v>2334</v>
      </c>
      <c r="BKQ313" t="s">
        <v>2144</v>
      </c>
      <c r="BKR313" t="s">
        <v>2333</v>
      </c>
      <c r="BKY313" t="s">
        <v>3036</v>
      </c>
      <c r="BKZ313" t="s">
        <v>2953</v>
      </c>
      <c r="BLA313" t="s">
        <v>3022</v>
      </c>
      <c r="BLB313" t="s">
        <v>2902</v>
      </c>
      <c r="BLC313" t="s">
        <v>2464</v>
      </c>
      <c r="BLD313" t="s">
        <v>2649</v>
      </c>
      <c r="BLK313" t="s">
        <v>2355</v>
      </c>
      <c r="BLL313" t="s">
        <v>2818</v>
      </c>
      <c r="BLM313" t="s">
        <v>2840</v>
      </c>
      <c r="BLN313" t="s">
        <v>2972</v>
      </c>
      <c r="BLO313" t="s">
        <v>2473</v>
      </c>
      <c r="BLP313" t="s">
        <v>2756</v>
      </c>
      <c r="BLW313" t="s">
        <v>3066</v>
      </c>
      <c r="BLX313" t="s">
        <v>2985</v>
      </c>
      <c r="BLY313" t="s">
        <v>2962</v>
      </c>
      <c r="BLZ313" t="s">
        <v>2452</v>
      </c>
      <c r="BMA313" t="s">
        <v>2908</v>
      </c>
      <c r="BMB313" t="s">
        <v>2855</v>
      </c>
      <c r="BMI313" t="s">
        <v>2992</v>
      </c>
      <c r="BMJ313" t="s">
        <v>2533</v>
      </c>
      <c r="BMK313" t="s">
        <v>2973</v>
      </c>
      <c r="BML313" t="s">
        <v>2190</v>
      </c>
      <c r="BMM313" t="s">
        <v>2664</v>
      </c>
      <c r="BMN313" t="s">
        <v>2198</v>
      </c>
      <c r="BMU313" t="s">
        <v>2445</v>
      </c>
      <c r="BMV313" t="s">
        <v>2636</v>
      </c>
      <c r="BMW313" t="s">
        <v>2811</v>
      </c>
      <c r="BMX313" t="s">
        <v>2324</v>
      </c>
      <c r="BMY313" t="s">
        <v>2819</v>
      </c>
      <c r="BMZ313" t="s">
        <v>2535</v>
      </c>
      <c r="BNG313" t="s">
        <v>2273</v>
      </c>
      <c r="BNH313" t="s">
        <v>2273</v>
      </c>
      <c r="BNI313" t="s">
        <v>2334</v>
      </c>
      <c r="BNJ313" t="s">
        <v>2334</v>
      </c>
      <c r="BNK313" t="s">
        <v>2144</v>
      </c>
      <c r="BNL313" t="s">
        <v>2333</v>
      </c>
      <c r="BNS313" t="s">
        <v>3007</v>
      </c>
      <c r="BNT313" t="s">
        <v>3071</v>
      </c>
      <c r="BNU313" t="s">
        <v>2907</v>
      </c>
      <c r="BNV313" t="s">
        <v>2987</v>
      </c>
      <c r="BNW313" t="s">
        <v>2941</v>
      </c>
      <c r="BNX313" t="s">
        <v>2425</v>
      </c>
      <c r="BOE313" t="s">
        <v>2355</v>
      </c>
      <c r="BOF313" t="s">
        <v>2853</v>
      </c>
      <c r="BOG313" t="s">
        <v>2840</v>
      </c>
      <c r="BOH313" t="s">
        <v>2972</v>
      </c>
      <c r="BOI313" t="s">
        <v>2473</v>
      </c>
      <c r="BOJ313" t="s">
        <v>2756</v>
      </c>
      <c r="BOU313" t="s">
        <v>2479</v>
      </c>
      <c r="BOV313" t="s">
        <v>2479</v>
      </c>
      <c r="BPS313" t="s">
        <v>2479</v>
      </c>
      <c r="BPT313" t="s">
        <v>2479</v>
      </c>
      <c r="BQD313" t="s">
        <v>2479</v>
      </c>
      <c r="BQE313" t="s">
        <v>2206</v>
      </c>
      <c r="BQF313" t="s">
        <v>2479</v>
      </c>
      <c r="BQR313" t="s">
        <v>2190</v>
      </c>
      <c r="BRP313" t="s">
        <v>2246</v>
      </c>
      <c r="BSB313" t="s">
        <v>2482</v>
      </c>
      <c r="BUR313" t="s">
        <v>2837</v>
      </c>
      <c r="BUS313" t="s">
        <v>2458</v>
      </c>
      <c r="BUT313" t="s">
        <v>2266</v>
      </c>
      <c r="BUU313" t="s">
        <v>2597</v>
      </c>
      <c r="BUV313" t="s">
        <v>2782</v>
      </c>
      <c r="BVD313" t="s">
        <v>2533</v>
      </c>
      <c r="BVE313" t="s">
        <v>2973</v>
      </c>
      <c r="BVF313" t="s">
        <v>2190</v>
      </c>
      <c r="BVG313" t="s">
        <v>2664</v>
      </c>
      <c r="BVH313" t="s">
        <v>2198</v>
      </c>
      <c r="BVP313" t="s">
        <v>2479</v>
      </c>
      <c r="BVQ313" t="s">
        <v>2923</v>
      </c>
      <c r="BVR313" t="s">
        <v>2820</v>
      </c>
      <c r="BVS313" t="s">
        <v>2631</v>
      </c>
      <c r="BVT313" t="s">
        <v>2679</v>
      </c>
      <c r="BWB313" t="s">
        <v>2273</v>
      </c>
      <c r="BWC313" t="s">
        <v>2334</v>
      </c>
      <c r="BWD313" t="s">
        <v>2334</v>
      </c>
      <c r="BWE313" t="s">
        <v>2144</v>
      </c>
      <c r="BWF313" t="s">
        <v>2333</v>
      </c>
      <c r="BWN313" t="s">
        <v>2952</v>
      </c>
      <c r="BWO313" t="s">
        <v>2718</v>
      </c>
      <c r="BWP313" t="s">
        <v>2454</v>
      </c>
      <c r="BWQ313" t="s">
        <v>3038</v>
      </c>
      <c r="BWR313" t="s">
        <v>2608</v>
      </c>
      <c r="BWZ313" t="s">
        <v>2818</v>
      </c>
      <c r="BXA313" t="s">
        <v>2840</v>
      </c>
      <c r="BXB313" t="s">
        <v>2972</v>
      </c>
      <c r="BXC313" t="s">
        <v>2473</v>
      </c>
      <c r="BXD313" t="s">
        <v>2756</v>
      </c>
      <c r="CAJ313" t="s">
        <v>2269</v>
      </c>
      <c r="CAV313" t="s">
        <v>2317</v>
      </c>
      <c r="CBH313" t="s">
        <v>2279</v>
      </c>
      <c r="CBT313" t="s">
        <v>2337</v>
      </c>
      <c r="CCF313" t="s">
        <v>2176</v>
      </c>
      <c r="CCR313" t="s">
        <v>2298</v>
      </c>
    </row>
    <row r="314" spans="1:1020 1028:1980 2064:2124" x14ac:dyDescent="0.15">
      <c r="A314" t="s">
        <v>3603</v>
      </c>
      <c r="J314" t="s">
        <v>2777</v>
      </c>
      <c r="K314" t="s">
        <v>2777</v>
      </c>
      <c r="L314" t="s">
        <v>2340</v>
      </c>
      <c r="U314" t="s">
        <v>3085</v>
      </c>
      <c r="V314" t="s">
        <v>3167</v>
      </c>
      <c r="W314" t="s">
        <v>3167</v>
      </c>
      <c r="X314" t="s">
        <v>3168</v>
      </c>
      <c r="AH314" t="s">
        <v>2777</v>
      </c>
      <c r="AI314" t="s">
        <v>2803</v>
      </c>
      <c r="AJ314" t="s">
        <v>2551</v>
      </c>
      <c r="AT314" t="s">
        <v>2777</v>
      </c>
      <c r="AU314" t="s">
        <v>2457</v>
      </c>
      <c r="AV314">
        <f>13</f>
        <v>13</v>
      </c>
      <c r="BQ314" t="s">
        <v>3085</v>
      </c>
      <c r="BR314" t="s">
        <v>3084</v>
      </c>
      <c r="BS314" t="s">
        <v>3084</v>
      </c>
      <c r="BT314" t="s">
        <v>3085</v>
      </c>
      <c r="DA314" t="s">
        <v>3084</v>
      </c>
      <c r="DB314" t="s">
        <v>3085</v>
      </c>
      <c r="DC314" t="s">
        <v>3084</v>
      </c>
      <c r="DD314" t="s">
        <v>3085</v>
      </c>
      <c r="DN314" t="s">
        <v>3167</v>
      </c>
      <c r="DO314" t="s">
        <v>3167</v>
      </c>
      <c r="DP314" t="s">
        <v>3131</v>
      </c>
      <c r="DZ314" t="s">
        <v>3084</v>
      </c>
      <c r="EA314" t="s">
        <v>3084</v>
      </c>
      <c r="EB314" t="s">
        <v>3167</v>
      </c>
      <c r="EL314" t="s">
        <v>3167</v>
      </c>
      <c r="EM314" t="s">
        <v>3167</v>
      </c>
      <c r="EN314" t="s">
        <v>3085</v>
      </c>
      <c r="EX314">
        <f>53</f>
        <v>53</v>
      </c>
      <c r="EY314">
        <f>5</f>
        <v>5</v>
      </c>
      <c r="EZ314" t="s">
        <v>2126</v>
      </c>
      <c r="FJ314" t="s">
        <v>2777</v>
      </c>
      <c r="GH314" t="s">
        <v>2777</v>
      </c>
      <c r="HG314" t="s">
        <v>2424</v>
      </c>
      <c r="HH314" t="s">
        <v>2896</v>
      </c>
      <c r="HR314" t="s">
        <v>2930</v>
      </c>
      <c r="HS314" t="s">
        <v>2497</v>
      </c>
      <c r="HT314" t="s">
        <v>2369</v>
      </c>
      <c r="IO314" t="s">
        <v>3354</v>
      </c>
      <c r="IP314" t="s">
        <v>3084</v>
      </c>
      <c r="IQ314" t="s">
        <v>3085</v>
      </c>
      <c r="IR314" t="s">
        <v>3085</v>
      </c>
      <c r="JB314" t="s">
        <v>3084</v>
      </c>
      <c r="JC314" t="s">
        <v>3084</v>
      </c>
      <c r="JD314" t="s">
        <v>3084</v>
      </c>
      <c r="JK314" t="s">
        <v>3408</v>
      </c>
      <c r="JL314" t="s">
        <v>3408</v>
      </c>
      <c r="JM314" t="s">
        <v>3354</v>
      </c>
      <c r="JN314" t="s">
        <v>3354</v>
      </c>
      <c r="JO314" t="s">
        <v>3410</v>
      </c>
      <c r="JP314" t="s">
        <v>3409</v>
      </c>
      <c r="JQ314" t="s">
        <v>3409</v>
      </c>
      <c r="KL314" t="s">
        <v>2777</v>
      </c>
      <c r="LJ314" t="s">
        <v>2524</v>
      </c>
      <c r="LK314" t="s">
        <v>2132</v>
      </c>
      <c r="LL314" t="s">
        <v>2131</v>
      </c>
      <c r="MT314">
        <f>67</f>
        <v>67</v>
      </c>
      <c r="MU314">
        <f>15</f>
        <v>15</v>
      </c>
      <c r="MV314" t="s">
        <v>2129</v>
      </c>
      <c r="OD314" t="s">
        <v>2507</v>
      </c>
      <c r="OE314" t="s">
        <v>2133</v>
      </c>
      <c r="OF314" t="s">
        <v>2129</v>
      </c>
      <c r="PA314" t="s">
        <v>3168</v>
      </c>
      <c r="PB314" t="s">
        <v>3168</v>
      </c>
      <c r="PC314" t="s">
        <v>3168</v>
      </c>
      <c r="PD314" t="s">
        <v>3168</v>
      </c>
      <c r="PM314" t="s">
        <v>3085</v>
      </c>
      <c r="PN314" t="s">
        <v>3085</v>
      </c>
      <c r="PO314" t="s">
        <v>3085</v>
      </c>
      <c r="PP314" t="s">
        <v>3167</v>
      </c>
      <c r="PZ314" t="s">
        <v>2779</v>
      </c>
      <c r="QE314" t="s">
        <v>2304</v>
      </c>
      <c r="QH314" t="s">
        <v>2313</v>
      </c>
      <c r="QI314" t="s">
        <v>2153</v>
      </c>
      <c r="QJ314" t="s">
        <v>2681</v>
      </c>
      <c r="QK314" t="s">
        <v>2269</v>
      </c>
      <c r="QL314">
        <f>98</f>
        <v>98</v>
      </c>
      <c r="QM314">
        <f>76</f>
        <v>76</v>
      </c>
      <c r="QN314">
        <f>57</f>
        <v>57</v>
      </c>
      <c r="RG314" t="s">
        <v>2961</v>
      </c>
      <c r="RH314" t="s">
        <v>2935</v>
      </c>
      <c r="RI314" t="s">
        <v>2954</v>
      </c>
      <c r="RJ314" t="s">
        <v>2448</v>
      </c>
      <c r="RK314" t="s">
        <v>2718</v>
      </c>
      <c r="RL314" t="s">
        <v>2993</v>
      </c>
      <c r="RM314" t="s">
        <v>2977</v>
      </c>
      <c r="RS314" t="s">
        <v>2857</v>
      </c>
      <c r="RT314" t="s">
        <v>2725</v>
      </c>
      <c r="RU314" t="s">
        <v>2505</v>
      </c>
      <c r="RV314" t="s">
        <v>2832</v>
      </c>
      <c r="RW314" t="s">
        <v>2381</v>
      </c>
      <c r="RX314" t="s">
        <v>2482</v>
      </c>
      <c r="RY314" t="s">
        <v>2202</v>
      </c>
      <c r="SE314" t="s">
        <v>2479</v>
      </c>
      <c r="SF314" t="s">
        <v>2479</v>
      </c>
      <c r="SG314" t="s">
        <v>2479</v>
      </c>
      <c r="SH314" t="s">
        <v>2479</v>
      </c>
      <c r="SI314" t="s">
        <v>2479</v>
      </c>
      <c r="SJ314" t="s">
        <v>2479</v>
      </c>
      <c r="SK314" t="s">
        <v>2479</v>
      </c>
      <c r="SQ314" t="s">
        <v>2503</v>
      </c>
      <c r="SR314" t="s">
        <v>2285</v>
      </c>
      <c r="SS314" t="s">
        <v>2342</v>
      </c>
      <c r="ST314" t="s">
        <v>2178</v>
      </c>
      <c r="SU314" t="s">
        <v>2180</v>
      </c>
      <c r="SV314" t="s">
        <v>2317</v>
      </c>
      <c r="SW314" t="s">
        <v>2136</v>
      </c>
      <c r="TC314" t="s">
        <v>3059</v>
      </c>
      <c r="TD314" t="s">
        <v>2896</v>
      </c>
      <c r="TE314" t="s">
        <v>2886</v>
      </c>
      <c r="TF314" t="s">
        <v>2448</v>
      </c>
      <c r="TG314" t="s">
        <v>2459</v>
      </c>
      <c r="TH314" t="s">
        <v>3116</v>
      </c>
      <c r="TI314" t="s">
        <v>2905</v>
      </c>
      <c r="TO314" t="s">
        <v>2778</v>
      </c>
      <c r="TP314" t="s">
        <v>2551</v>
      </c>
      <c r="TQ314" t="s">
        <v>2812</v>
      </c>
      <c r="TR314" t="s">
        <v>2859</v>
      </c>
      <c r="TS314" t="s">
        <v>2627</v>
      </c>
      <c r="TT314" t="s">
        <v>2599</v>
      </c>
      <c r="TU314" t="s">
        <v>2586</v>
      </c>
      <c r="VM314" t="s">
        <v>3054</v>
      </c>
      <c r="VN314" t="s">
        <v>2424</v>
      </c>
      <c r="VO314" t="s">
        <v>2998</v>
      </c>
      <c r="VP314" t="s">
        <v>2887</v>
      </c>
      <c r="VY314" t="s">
        <v>2587</v>
      </c>
      <c r="VZ314" t="s">
        <v>2198</v>
      </c>
      <c r="WA314" t="s">
        <v>2191</v>
      </c>
      <c r="WB314" t="s">
        <v>2207</v>
      </c>
      <c r="WK314" t="s">
        <v>2479</v>
      </c>
      <c r="WL314" t="s">
        <v>2479</v>
      </c>
      <c r="WM314" t="s">
        <v>2479</v>
      </c>
      <c r="WN314" t="s">
        <v>2479</v>
      </c>
      <c r="WW314" t="s">
        <v>2526</v>
      </c>
      <c r="WX314" t="s">
        <v>2503</v>
      </c>
      <c r="WY314" t="s">
        <v>2283</v>
      </c>
      <c r="WZ314" t="s">
        <v>2243</v>
      </c>
      <c r="XI314" t="s">
        <v>2906</v>
      </c>
      <c r="XJ314" t="s">
        <v>2981</v>
      </c>
      <c r="XK314" t="s">
        <v>2952</v>
      </c>
      <c r="XL314" t="s">
        <v>2448</v>
      </c>
      <c r="XU314" t="s">
        <v>2840</v>
      </c>
      <c r="XV314" t="s">
        <v>2739</v>
      </c>
      <c r="XW314" t="s">
        <v>2257</v>
      </c>
      <c r="XX314" t="s">
        <v>2433</v>
      </c>
      <c r="YG314" t="s">
        <v>3078</v>
      </c>
      <c r="YH314" t="s">
        <v>3152</v>
      </c>
      <c r="YI314" t="s">
        <v>2982</v>
      </c>
      <c r="YJ314" t="s">
        <v>2968</v>
      </c>
      <c r="YS314" t="s">
        <v>2410</v>
      </c>
      <c r="YT314" t="s">
        <v>2677</v>
      </c>
      <c r="YU314" t="s">
        <v>2748</v>
      </c>
      <c r="YV314" t="s">
        <v>2350</v>
      </c>
      <c r="ZE314" t="s">
        <v>2479</v>
      </c>
      <c r="ZF314" t="s">
        <v>2479</v>
      </c>
      <c r="ZG314" t="s">
        <v>2479</v>
      </c>
      <c r="ZH314" t="s">
        <v>2479</v>
      </c>
      <c r="ZQ314" t="s">
        <v>2386</v>
      </c>
      <c r="ZR314" t="s">
        <v>2230</v>
      </c>
      <c r="ZS314" t="s">
        <v>2234</v>
      </c>
      <c r="ZT314" t="s">
        <v>2503</v>
      </c>
      <c r="AAC314" t="s">
        <v>2958</v>
      </c>
      <c r="AAD314" t="s">
        <v>3035</v>
      </c>
      <c r="AAE314" t="s">
        <v>2796</v>
      </c>
      <c r="AAF314" t="s">
        <v>2637</v>
      </c>
      <c r="AAO314" t="s">
        <v>2922</v>
      </c>
      <c r="AAP314" t="s">
        <v>2826</v>
      </c>
      <c r="AAQ314" t="s">
        <v>2584</v>
      </c>
      <c r="AAR314" t="s">
        <v>2826</v>
      </c>
      <c r="ABA314" t="s">
        <v>2941</v>
      </c>
      <c r="ABB314" t="s">
        <v>3196</v>
      </c>
      <c r="ABC314" t="s">
        <v>3093</v>
      </c>
      <c r="ABD314" t="s">
        <v>3196</v>
      </c>
      <c r="ABM314" t="s">
        <v>2476</v>
      </c>
      <c r="ABN314" t="s">
        <v>2219</v>
      </c>
      <c r="ABO314" t="s">
        <v>2475</v>
      </c>
      <c r="ABP314" t="s">
        <v>2405</v>
      </c>
      <c r="ABY314" t="s">
        <v>2479</v>
      </c>
      <c r="ABZ314" t="s">
        <v>2479</v>
      </c>
      <c r="ACA314" t="s">
        <v>2479</v>
      </c>
      <c r="ACB314" t="s">
        <v>2479</v>
      </c>
      <c r="ACK314" t="s">
        <v>2239</v>
      </c>
      <c r="ACL314" t="s">
        <v>2340</v>
      </c>
      <c r="ACM314" t="s">
        <v>2337</v>
      </c>
      <c r="ACN314" t="s">
        <v>2136</v>
      </c>
      <c r="ACW314" t="s">
        <v>2938</v>
      </c>
      <c r="ACX314" t="s">
        <v>2444</v>
      </c>
      <c r="ACY314" t="s">
        <v>2460</v>
      </c>
      <c r="ACZ314" t="s">
        <v>3143</v>
      </c>
      <c r="ADI314" t="s">
        <v>2765</v>
      </c>
      <c r="ADJ314" t="s">
        <v>2751</v>
      </c>
      <c r="ADK314" t="s">
        <v>2930</v>
      </c>
      <c r="ADL314" t="s">
        <v>2537</v>
      </c>
      <c r="ADV314" t="s">
        <v>3036</v>
      </c>
      <c r="ADW314" t="s">
        <v>2967</v>
      </c>
      <c r="ADX314" t="s">
        <v>2640</v>
      </c>
      <c r="AEH314" t="s">
        <v>2789</v>
      </c>
      <c r="AEI314" t="s">
        <v>2843</v>
      </c>
      <c r="AEJ314" t="s">
        <v>2237</v>
      </c>
      <c r="AET314" t="s">
        <v>2479</v>
      </c>
      <c r="AEU314" t="s">
        <v>2479</v>
      </c>
      <c r="AEV314" t="s">
        <v>2479</v>
      </c>
      <c r="AFF314" t="s">
        <v>2404</v>
      </c>
      <c r="AFG314" t="s">
        <v>2256</v>
      </c>
      <c r="AFH314" t="s">
        <v>2278</v>
      </c>
      <c r="AFR314" t="s">
        <v>2828</v>
      </c>
      <c r="AFS314" t="s">
        <v>3015</v>
      </c>
      <c r="AFT314" t="s">
        <v>2899</v>
      </c>
      <c r="AGD314" t="s">
        <v>2816</v>
      </c>
      <c r="AGE314" t="s">
        <v>2877</v>
      </c>
      <c r="AGF314" t="s">
        <v>2646</v>
      </c>
      <c r="AGO314" t="s">
        <v>2962</v>
      </c>
      <c r="AGP314" t="s">
        <v>3245</v>
      </c>
      <c r="AGQ314" t="s">
        <v>3244</v>
      </c>
      <c r="AGR314" t="s">
        <v>3143</v>
      </c>
      <c r="AHA314" t="s">
        <v>2845</v>
      </c>
      <c r="AHB314" t="s">
        <v>2330</v>
      </c>
      <c r="AHC314" t="s">
        <v>2347</v>
      </c>
      <c r="AHD314" t="s">
        <v>2203</v>
      </c>
      <c r="AHM314" t="s">
        <v>2479</v>
      </c>
      <c r="AHN314" t="s">
        <v>2479</v>
      </c>
      <c r="AHO314" t="s">
        <v>2479</v>
      </c>
      <c r="AHP314" t="s">
        <v>2479</v>
      </c>
      <c r="AHY314" t="s">
        <v>2527</v>
      </c>
      <c r="AHZ314" t="s">
        <v>2781</v>
      </c>
      <c r="AIA314" t="s">
        <v>2466</v>
      </c>
      <c r="AIB314" t="s">
        <v>2243</v>
      </c>
      <c r="AIK314" t="s">
        <v>2981</v>
      </c>
      <c r="AIL314" t="s">
        <v>2449</v>
      </c>
      <c r="AIM314" t="s">
        <v>3117</v>
      </c>
      <c r="AIN314" t="s">
        <v>2887</v>
      </c>
      <c r="AIW314" t="s">
        <v>2395</v>
      </c>
      <c r="AIX314" t="s">
        <v>2791</v>
      </c>
      <c r="AIY314" t="s">
        <v>2606</v>
      </c>
      <c r="AIZ314" t="s">
        <v>2433</v>
      </c>
      <c r="AJI314" t="s">
        <v>2961</v>
      </c>
      <c r="AJJ314" t="s">
        <v>2835</v>
      </c>
      <c r="AJK314" t="s">
        <v>3001</v>
      </c>
      <c r="AJL314" t="s">
        <v>2862</v>
      </c>
      <c r="AJU314" t="s">
        <v>2629</v>
      </c>
      <c r="AJV314" t="s">
        <v>2851</v>
      </c>
      <c r="AJW314" t="s">
        <v>2400</v>
      </c>
      <c r="AJX314" t="s">
        <v>2711</v>
      </c>
      <c r="AKG314" t="s">
        <v>2479</v>
      </c>
      <c r="AKH314" t="s">
        <v>2479</v>
      </c>
      <c r="AKI314" t="s">
        <v>2479</v>
      </c>
      <c r="AKJ314" t="s">
        <v>2479</v>
      </c>
      <c r="AKS314" t="s">
        <v>2540</v>
      </c>
      <c r="AKT314" t="s">
        <v>2204</v>
      </c>
      <c r="AKU314" t="s">
        <v>2204</v>
      </c>
      <c r="AKV314" t="s">
        <v>2184</v>
      </c>
      <c r="ALE314" t="s">
        <v>2906</v>
      </c>
      <c r="ALF314" t="s">
        <v>2939</v>
      </c>
      <c r="ALG314" t="s">
        <v>2461</v>
      </c>
      <c r="ALH314" t="s">
        <v>2933</v>
      </c>
      <c r="ALQ314" t="s">
        <v>2870</v>
      </c>
      <c r="ALR314" t="s">
        <v>2922</v>
      </c>
      <c r="ALS314" t="s">
        <v>2632</v>
      </c>
      <c r="ALT314" t="s">
        <v>2811</v>
      </c>
      <c r="AMD314" t="s">
        <v>3179</v>
      </c>
      <c r="AME314" t="s">
        <v>3245</v>
      </c>
      <c r="AMF314" t="s">
        <v>3196</v>
      </c>
      <c r="AMP314" t="s">
        <v>2673</v>
      </c>
      <c r="AMQ314" t="s">
        <v>2725</v>
      </c>
      <c r="AMR314" t="s">
        <v>2693</v>
      </c>
      <c r="ANB314" t="s">
        <v>2479</v>
      </c>
      <c r="ANC314" t="s">
        <v>2479</v>
      </c>
      <c r="AND314" t="s">
        <v>2479</v>
      </c>
      <c r="ANN314" t="s">
        <v>2421</v>
      </c>
      <c r="ANO314" t="s">
        <v>2208</v>
      </c>
      <c r="ANP314" t="s">
        <v>2286</v>
      </c>
      <c r="ANZ314" t="s">
        <v>3143</v>
      </c>
      <c r="AOA314" t="s">
        <v>2938</v>
      </c>
      <c r="AOB314" t="s">
        <v>2457</v>
      </c>
      <c r="AOL314" t="s">
        <v>3049</v>
      </c>
      <c r="AOM314" t="s">
        <v>2469</v>
      </c>
      <c r="AON314" t="s">
        <v>3002</v>
      </c>
      <c r="AOW314" t="s">
        <v>2860</v>
      </c>
      <c r="AOX314" t="s">
        <v>2838</v>
      </c>
      <c r="AOY314" t="s">
        <v>2968</v>
      </c>
      <c r="AOZ314" t="s">
        <v>2454</v>
      </c>
      <c r="API314" t="s">
        <v>2196</v>
      </c>
      <c r="APJ314" t="s">
        <v>2501</v>
      </c>
      <c r="APK314" t="s">
        <v>2192</v>
      </c>
      <c r="APL314" t="s">
        <v>2376</v>
      </c>
      <c r="APU314" t="s">
        <v>2479</v>
      </c>
      <c r="APV314" t="s">
        <v>2479</v>
      </c>
      <c r="APW314" t="s">
        <v>2479</v>
      </c>
      <c r="APX314" t="s">
        <v>2479</v>
      </c>
      <c r="AQG314" t="s">
        <v>2379</v>
      </c>
      <c r="AQH314" t="s">
        <v>2154</v>
      </c>
      <c r="AQI314" t="s">
        <v>2157</v>
      </c>
      <c r="AQJ314" t="s">
        <v>2321</v>
      </c>
      <c r="AQS314" t="s">
        <v>3082</v>
      </c>
      <c r="AQT314" t="s">
        <v>2868</v>
      </c>
      <c r="AQU314" t="s">
        <v>2953</v>
      </c>
      <c r="AQV314" t="s">
        <v>2462</v>
      </c>
      <c r="ARE314" t="s">
        <v>2947</v>
      </c>
      <c r="ARF314" t="s">
        <v>2746</v>
      </c>
      <c r="ARG314" t="s">
        <v>2884</v>
      </c>
      <c r="ARH314" t="s">
        <v>2394</v>
      </c>
      <c r="AUL314" t="s">
        <v>2954</v>
      </c>
      <c r="AUM314" t="s">
        <v>2687</v>
      </c>
      <c r="AUN314" t="s">
        <v>2675</v>
      </c>
      <c r="AUX314" t="s">
        <v>2327</v>
      </c>
      <c r="AUY314" t="s">
        <v>2650</v>
      </c>
      <c r="AUZ314" t="s">
        <v>2683</v>
      </c>
      <c r="AVJ314" t="s">
        <v>2479</v>
      </c>
      <c r="AVK314" t="s">
        <v>2479</v>
      </c>
      <c r="AVL314" t="s">
        <v>2479</v>
      </c>
      <c r="AVV314" t="s">
        <v>2680</v>
      </c>
      <c r="AVW314" t="s">
        <v>2592</v>
      </c>
      <c r="AVX314" t="s">
        <v>2970</v>
      </c>
      <c r="AWH314" t="s">
        <v>3117</v>
      </c>
      <c r="AWI314" t="s">
        <v>3040</v>
      </c>
      <c r="AWJ314" t="s">
        <v>2855</v>
      </c>
      <c r="AWT314" t="s">
        <v>2679</v>
      </c>
      <c r="AWU314" t="s">
        <v>2706</v>
      </c>
      <c r="AWV314" t="s">
        <v>2532</v>
      </c>
      <c r="BBV314" t="s">
        <v>3004</v>
      </c>
      <c r="BBW314" t="s">
        <v>3023</v>
      </c>
      <c r="BBX314" t="s">
        <v>3019</v>
      </c>
      <c r="BCH314" t="s">
        <v>2228</v>
      </c>
      <c r="BCI314" t="s">
        <v>2832</v>
      </c>
      <c r="BCJ314" t="s">
        <v>2430</v>
      </c>
      <c r="BCT314" t="s">
        <v>2479</v>
      </c>
      <c r="BCU314" t="s">
        <v>2479</v>
      </c>
      <c r="BCV314" t="s">
        <v>2479</v>
      </c>
      <c r="BDF314" t="s">
        <v>2471</v>
      </c>
      <c r="BDG314" t="s">
        <v>2803</v>
      </c>
      <c r="BDH314" t="s">
        <v>2851</v>
      </c>
      <c r="BDR314" t="s">
        <v>3155</v>
      </c>
      <c r="BDS314" t="s">
        <v>2966</v>
      </c>
      <c r="BDT314" t="s">
        <v>2864</v>
      </c>
      <c r="BED314" t="s">
        <v>2804</v>
      </c>
      <c r="BEE314" t="s">
        <v>2261</v>
      </c>
      <c r="BEF314" t="s">
        <v>2922</v>
      </c>
      <c r="BEP314" t="s">
        <v>2206</v>
      </c>
      <c r="BEQ314" t="s">
        <v>2158</v>
      </c>
      <c r="BER314" t="s">
        <v>2141</v>
      </c>
      <c r="BFB314" t="s">
        <v>2479</v>
      </c>
      <c r="BFC314" t="s">
        <v>2479</v>
      </c>
      <c r="BFD314" t="s">
        <v>2590</v>
      </c>
      <c r="BFN314" t="s">
        <v>2479</v>
      </c>
      <c r="BFO314" t="s">
        <v>2314</v>
      </c>
      <c r="BFP314" t="s">
        <v>2172</v>
      </c>
      <c r="BFZ314" t="s">
        <v>2349</v>
      </c>
      <c r="BGA314" t="s">
        <v>2180</v>
      </c>
      <c r="BGB314" t="s">
        <v>2281</v>
      </c>
      <c r="BGL314" t="s">
        <v>2479</v>
      </c>
      <c r="BGM314" t="s">
        <v>2236</v>
      </c>
      <c r="BGN314" t="s">
        <v>2171</v>
      </c>
      <c r="BHK314" t="s">
        <v>2749</v>
      </c>
      <c r="BHL314" t="s">
        <v>2341</v>
      </c>
      <c r="BHV314" t="s">
        <v>2479</v>
      </c>
      <c r="BIH314" t="s">
        <v>2526</v>
      </c>
      <c r="BII314" t="s">
        <v>2361</v>
      </c>
      <c r="BIJ314" t="s">
        <v>2428</v>
      </c>
      <c r="BIT314" t="s">
        <v>2479</v>
      </c>
      <c r="BOT314" t="s">
        <v>2479</v>
      </c>
      <c r="BPF314" t="s">
        <v>2672</v>
      </c>
      <c r="BPG314" t="s">
        <v>2772</v>
      </c>
      <c r="BPH314" t="s">
        <v>2705</v>
      </c>
      <c r="BPR314" t="s">
        <v>2502</v>
      </c>
      <c r="BPS314" t="s">
        <v>2787</v>
      </c>
      <c r="BPT314" t="s">
        <v>2418</v>
      </c>
      <c r="BQD314" t="s">
        <v>2479</v>
      </c>
      <c r="BUM314" t="s">
        <v>2828</v>
      </c>
      <c r="BUP314" t="s">
        <v>2867</v>
      </c>
      <c r="BUQ314" t="s">
        <v>2887</v>
      </c>
      <c r="BUR314" t="s">
        <v>3173</v>
      </c>
      <c r="BUS314" t="s">
        <v>2444</v>
      </c>
      <c r="BUT314" t="s">
        <v>2858</v>
      </c>
      <c r="BUU314" t="s">
        <v>2550</v>
      </c>
      <c r="BUV314" t="s">
        <v>2393</v>
      </c>
      <c r="BUY314" t="s">
        <v>2998</v>
      </c>
      <c r="BVB314" t="s">
        <v>3033</v>
      </c>
      <c r="BVC314" t="s">
        <v>2857</v>
      </c>
      <c r="BVD314" t="s">
        <v>2725</v>
      </c>
      <c r="BVE314" t="s">
        <v>2505</v>
      </c>
      <c r="BVF314" t="s">
        <v>2832</v>
      </c>
      <c r="BVG314" t="s">
        <v>2381</v>
      </c>
      <c r="BVH314" t="s">
        <v>2482</v>
      </c>
      <c r="BVK314" t="s">
        <v>2933</v>
      </c>
      <c r="BVN314" t="s">
        <v>2824</v>
      </c>
      <c r="BVO314" t="s">
        <v>2266</v>
      </c>
      <c r="BVP314" t="s">
        <v>2263</v>
      </c>
      <c r="BVQ314" t="s">
        <v>2597</v>
      </c>
      <c r="BVR314" t="s">
        <v>2603</v>
      </c>
      <c r="BVS314" t="s">
        <v>2691</v>
      </c>
      <c r="BVT314" t="s">
        <v>2474</v>
      </c>
      <c r="BVW314" t="s">
        <v>2295</v>
      </c>
      <c r="BVZ314" t="s">
        <v>2528</v>
      </c>
      <c r="BWA314" t="s">
        <v>2503</v>
      </c>
      <c r="BWB314" t="s">
        <v>2285</v>
      </c>
      <c r="BWC314" t="s">
        <v>2342</v>
      </c>
      <c r="BWD314" t="s">
        <v>2178</v>
      </c>
      <c r="BWE314" t="s">
        <v>2180</v>
      </c>
      <c r="BWF314" t="s">
        <v>2317</v>
      </c>
      <c r="BWI314" t="s">
        <v>2936</v>
      </c>
      <c r="BWL314" t="s">
        <v>3027</v>
      </c>
      <c r="BWM314" t="s">
        <v>2440</v>
      </c>
      <c r="BWN314" t="s">
        <v>2716</v>
      </c>
      <c r="BWO314" t="s">
        <v>2920</v>
      </c>
      <c r="BWP314" t="s">
        <v>3027</v>
      </c>
      <c r="BWQ314" t="s">
        <v>2897</v>
      </c>
      <c r="BWR314" t="s">
        <v>3074</v>
      </c>
      <c r="BWU314" t="s">
        <v>3089</v>
      </c>
      <c r="BWX314" t="s">
        <v>2809</v>
      </c>
      <c r="BWY314" t="s">
        <v>2778</v>
      </c>
      <c r="BWZ314" t="s">
        <v>2551</v>
      </c>
      <c r="BXA314" t="s">
        <v>2812</v>
      </c>
      <c r="BXB314" t="s">
        <v>2859</v>
      </c>
      <c r="BXC314" t="s">
        <v>2627</v>
      </c>
      <c r="BXD314" t="s">
        <v>2599</v>
      </c>
    </row>
    <row r="315" spans="1:1020 1028:1980 2064:2124" x14ac:dyDescent="0.15">
      <c r="A315" t="s">
        <v>3604</v>
      </c>
      <c r="W315" t="s">
        <v>3336</v>
      </c>
      <c r="X315" t="s">
        <v>3354</v>
      </c>
      <c r="DA315" t="s">
        <v>3167</v>
      </c>
      <c r="DB315" t="s">
        <v>3167</v>
      </c>
      <c r="DC315" t="s">
        <v>3167</v>
      </c>
      <c r="DD315" t="s">
        <v>3167</v>
      </c>
      <c r="DY315" t="s">
        <v>3084</v>
      </c>
      <c r="DZ315" t="s">
        <v>3354</v>
      </c>
      <c r="EA315" t="s">
        <v>3354</v>
      </c>
      <c r="EB315" t="s">
        <v>3354</v>
      </c>
      <c r="EL315" t="s">
        <v>3354</v>
      </c>
      <c r="EM315" t="s">
        <v>3354</v>
      </c>
      <c r="EN315" t="s">
        <v>3084</v>
      </c>
      <c r="IO315" t="s">
        <v>3354</v>
      </c>
      <c r="IP315" t="s">
        <v>3354</v>
      </c>
      <c r="IQ315" t="s">
        <v>3354</v>
      </c>
      <c r="IR315" t="s">
        <v>3354</v>
      </c>
      <c r="JK315" t="s">
        <v>3408</v>
      </c>
      <c r="JL315" t="s">
        <v>3408</v>
      </c>
      <c r="JM315" t="s">
        <v>3354</v>
      </c>
      <c r="JN315" t="s">
        <v>3354</v>
      </c>
      <c r="JO315" t="s">
        <v>3403</v>
      </c>
      <c r="JP315" t="s">
        <v>3354</v>
      </c>
      <c r="JQ315" t="s">
        <v>3409</v>
      </c>
      <c r="PA315" t="s">
        <v>3084</v>
      </c>
      <c r="PB315" t="s">
        <v>3354</v>
      </c>
      <c r="PC315" t="s">
        <v>3354</v>
      </c>
      <c r="PD315" t="s">
        <v>3084</v>
      </c>
      <c r="QI315" t="s">
        <v>2407</v>
      </c>
      <c r="QJ315">
        <f>92</f>
        <v>92</v>
      </c>
      <c r="QK315" t="s">
        <v>2268</v>
      </c>
      <c r="QL315" t="s">
        <v>3477</v>
      </c>
      <c r="QM315" t="s">
        <v>3477</v>
      </c>
      <c r="QN315" t="s">
        <v>2593</v>
      </c>
      <c r="RG315" t="s">
        <v>2721</v>
      </c>
      <c r="RH315" t="s">
        <v>2927</v>
      </c>
      <c r="RI315" t="s">
        <v>2829</v>
      </c>
      <c r="RJ315" t="s">
        <v>2799</v>
      </c>
      <c r="RK315" t="s">
        <v>2640</v>
      </c>
      <c r="RL315" t="s">
        <v>2942</v>
      </c>
      <c r="RM315" t="s">
        <v>3173</v>
      </c>
      <c r="RS315" t="s">
        <v>2381</v>
      </c>
      <c r="RT315" t="s">
        <v>2758</v>
      </c>
      <c r="RU315" t="s">
        <v>2733</v>
      </c>
      <c r="RV315" t="s">
        <v>2791</v>
      </c>
      <c r="RW315" t="s">
        <v>2971</v>
      </c>
      <c r="RX315" t="s">
        <v>2672</v>
      </c>
      <c r="RY315" t="s">
        <v>2674</v>
      </c>
      <c r="SE315" t="s">
        <v>2479</v>
      </c>
      <c r="SF315" t="s">
        <v>2479</v>
      </c>
      <c r="SG315" t="s">
        <v>2479</v>
      </c>
      <c r="SH315" t="s">
        <v>2479</v>
      </c>
      <c r="SI315" t="s">
        <v>2479</v>
      </c>
      <c r="SJ315" t="s">
        <v>2479</v>
      </c>
      <c r="SK315" t="s">
        <v>2479</v>
      </c>
      <c r="SQ315" t="s">
        <v>2752</v>
      </c>
      <c r="SR315" t="s">
        <v>2808</v>
      </c>
      <c r="SS315" t="s">
        <v>2603</v>
      </c>
      <c r="ST315" t="s">
        <v>2745</v>
      </c>
      <c r="SU315" t="s">
        <v>2486</v>
      </c>
      <c r="SV315" t="s">
        <v>2849</v>
      </c>
      <c r="SW315" t="s">
        <v>2185</v>
      </c>
      <c r="TC315" t="s">
        <v>2448</v>
      </c>
      <c r="TD315" t="s">
        <v>3041</v>
      </c>
      <c r="TE315" t="s">
        <v>2455</v>
      </c>
      <c r="TF315" t="s">
        <v>2900</v>
      </c>
      <c r="TG315" t="s">
        <v>2464</v>
      </c>
      <c r="TH315" t="s">
        <v>2643</v>
      </c>
      <c r="TI315" t="s">
        <v>2792</v>
      </c>
      <c r="TO315" t="s">
        <v>2853</v>
      </c>
      <c r="TP315" t="s">
        <v>2410</v>
      </c>
      <c r="TQ315" t="s">
        <v>2774</v>
      </c>
      <c r="TR315" t="s">
        <v>2850</v>
      </c>
      <c r="TS315" t="s">
        <v>2764</v>
      </c>
      <c r="TT315" t="s">
        <v>2805</v>
      </c>
      <c r="TU315" t="s">
        <v>2509</v>
      </c>
      <c r="VO315" t="s">
        <v>3020</v>
      </c>
      <c r="VP315" t="s">
        <v>2965</v>
      </c>
      <c r="WA315" t="s">
        <v>2888</v>
      </c>
      <c r="WB315" t="s">
        <v>2460</v>
      </c>
      <c r="WM315" t="s">
        <v>2479</v>
      </c>
      <c r="WN315" t="s">
        <v>2479</v>
      </c>
      <c r="WY315" t="s">
        <v>2992</v>
      </c>
      <c r="WZ315" t="s">
        <v>3196</v>
      </c>
      <c r="XK315" t="s">
        <v>2720</v>
      </c>
      <c r="XL315" t="s">
        <v>3088</v>
      </c>
      <c r="XW315" t="s">
        <v>2623</v>
      </c>
      <c r="XX315" t="s">
        <v>2850</v>
      </c>
      <c r="YG315" t="s">
        <v>2966</v>
      </c>
      <c r="YH315" t="s">
        <v>3071</v>
      </c>
      <c r="YI315" t="s">
        <v>3030</v>
      </c>
      <c r="YJ315" t="s">
        <v>2835</v>
      </c>
      <c r="YS315" t="s">
        <v>2409</v>
      </c>
      <c r="YT315" t="s">
        <v>2647</v>
      </c>
      <c r="YU315" t="s">
        <v>2392</v>
      </c>
      <c r="YV315" t="s">
        <v>2930</v>
      </c>
      <c r="ZE315" t="s">
        <v>2479</v>
      </c>
      <c r="ZF315" t="s">
        <v>2479</v>
      </c>
      <c r="ZG315" t="s">
        <v>2479</v>
      </c>
      <c r="ZH315" t="s">
        <v>2479</v>
      </c>
      <c r="ZQ315" t="s">
        <v>2324</v>
      </c>
      <c r="ZR315" t="s">
        <v>2761</v>
      </c>
      <c r="ZS315" t="s">
        <v>2686</v>
      </c>
      <c r="ZT315" t="s">
        <v>2374</v>
      </c>
      <c r="AAC315" t="s">
        <v>2722</v>
      </c>
      <c r="AAD315" t="s">
        <v>2912</v>
      </c>
      <c r="AAE315" t="s">
        <v>2829</v>
      </c>
      <c r="AAF315" t="s">
        <v>2932</v>
      </c>
      <c r="AAO315" t="s">
        <v>2597</v>
      </c>
      <c r="AAP315" t="s">
        <v>2881</v>
      </c>
      <c r="AAQ315" t="s">
        <v>2751</v>
      </c>
      <c r="AAR315" t="s">
        <v>2883</v>
      </c>
      <c r="ABA315" t="s">
        <v>3023</v>
      </c>
      <c r="ABB315" t="s">
        <v>2988</v>
      </c>
      <c r="ABC315" t="s">
        <v>2424</v>
      </c>
      <c r="ABD315" t="s">
        <v>3066</v>
      </c>
      <c r="ABM315" t="s">
        <v>2619</v>
      </c>
      <c r="ABN315" t="s">
        <v>2202</v>
      </c>
      <c r="ABO315" t="s">
        <v>2371</v>
      </c>
      <c r="ABP315" t="s">
        <v>2219</v>
      </c>
      <c r="ABY315" t="s">
        <v>2479</v>
      </c>
      <c r="ABZ315" t="s">
        <v>2479</v>
      </c>
      <c r="ACA315" t="s">
        <v>2479</v>
      </c>
      <c r="ACB315" t="s">
        <v>2479</v>
      </c>
      <c r="ACK315" t="s">
        <v>2946</v>
      </c>
      <c r="ACL315" t="s">
        <v>2950</v>
      </c>
      <c r="ACM315" t="s">
        <v>2745</v>
      </c>
      <c r="ACN315" t="s">
        <v>2743</v>
      </c>
      <c r="ACW315" t="s">
        <v>2964</v>
      </c>
      <c r="ACX315" t="s">
        <v>2968</v>
      </c>
      <c r="ACY315" t="s">
        <v>2927</v>
      </c>
      <c r="ACZ315" t="s">
        <v>2906</v>
      </c>
      <c r="ADI315" t="s">
        <v>2809</v>
      </c>
      <c r="ADJ315" t="s">
        <v>2876</v>
      </c>
      <c r="ADK315" t="s">
        <v>2809</v>
      </c>
      <c r="ADL315" t="s">
        <v>2598</v>
      </c>
      <c r="ADU315" t="s">
        <v>2796</v>
      </c>
      <c r="ADV315" t="s">
        <v>2795</v>
      </c>
      <c r="ADW315" t="s">
        <v>2829</v>
      </c>
      <c r="ADX315" t="s">
        <v>2135</v>
      </c>
      <c r="AEG315" t="s">
        <v>2728</v>
      </c>
      <c r="AEH315" t="s">
        <v>2656</v>
      </c>
      <c r="AEI315" t="s">
        <v>2679</v>
      </c>
      <c r="AEJ315" t="s">
        <v>2739</v>
      </c>
      <c r="AES315" t="s">
        <v>2479</v>
      </c>
      <c r="AET315" t="s">
        <v>2479</v>
      </c>
      <c r="AEU315" t="s">
        <v>2479</v>
      </c>
      <c r="AEV315" t="s">
        <v>2479</v>
      </c>
      <c r="AFE315" t="s">
        <v>2262</v>
      </c>
      <c r="AFF315" t="s">
        <v>2259</v>
      </c>
      <c r="AFG315" t="s">
        <v>2383</v>
      </c>
      <c r="AFH315" t="s">
        <v>2820</v>
      </c>
      <c r="AFQ315" t="s">
        <v>2828</v>
      </c>
      <c r="AFR315" t="s">
        <v>2720</v>
      </c>
      <c r="AFS315" t="s">
        <v>2638</v>
      </c>
      <c r="AFT315" t="s">
        <v>3021</v>
      </c>
      <c r="AGC315" t="s">
        <v>2396</v>
      </c>
      <c r="AGD315" t="s">
        <v>3039</v>
      </c>
      <c r="AGE315" t="s">
        <v>2920</v>
      </c>
      <c r="AGF315" t="s">
        <v>3075</v>
      </c>
      <c r="AGO315" t="s">
        <v>2955</v>
      </c>
      <c r="AGP315" t="s">
        <v>2955</v>
      </c>
      <c r="AGQ315" t="s">
        <v>2957</v>
      </c>
      <c r="AGR315" t="s">
        <v>2963</v>
      </c>
      <c r="AHA315" t="s">
        <v>2222</v>
      </c>
      <c r="AHB315" t="s">
        <v>2279</v>
      </c>
      <c r="AHC315" t="s">
        <v>2277</v>
      </c>
      <c r="AHD315" t="s">
        <v>2389</v>
      </c>
      <c r="AHM315" t="s">
        <v>2479</v>
      </c>
      <c r="AHN315" t="s">
        <v>2479</v>
      </c>
      <c r="AHO315" t="s">
        <v>2479</v>
      </c>
      <c r="AHP315" t="s">
        <v>2479</v>
      </c>
      <c r="AHY315" t="s">
        <v>2631</v>
      </c>
      <c r="AHZ315" t="s">
        <v>2885</v>
      </c>
      <c r="AIA315" t="s">
        <v>2917</v>
      </c>
      <c r="AIB315" t="s">
        <v>2973</v>
      </c>
      <c r="AIK315" t="s">
        <v>3015</v>
      </c>
      <c r="AIL315" t="s">
        <v>3061</v>
      </c>
      <c r="AIM315" t="s">
        <v>2981</v>
      </c>
      <c r="AIN315" t="s">
        <v>2459</v>
      </c>
      <c r="AIW315" t="s">
        <v>3033</v>
      </c>
      <c r="AIX315" t="s">
        <v>2675</v>
      </c>
      <c r="AIY315" t="s">
        <v>2620</v>
      </c>
      <c r="AIZ315" t="s">
        <v>2706</v>
      </c>
      <c r="AMD315" t="s">
        <v>3155</v>
      </c>
      <c r="AME315" t="s">
        <v>3155</v>
      </c>
      <c r="AMF315" t="s">
        <v>2865</v>
      </c>
      <c r="AMP315" t="s">
        <v>2614</v>
      </c>
      <c r="AMQ315" t="s">
        <v>2631</v>
      </c>
      <c r="AMR315" t="s">
        <v>2225</v>
      </c>
      <c r="ANB315" t="s">
        <v>2479</v>
      </c>
      <c r="ANC315" t="s">
        <v>2479</v>
      </c>
      <c r="AND315" t="s">
        <v>2479</v>
      </c>
      <c r="ANN315" t="s">
        <v>2444</v>
      </c>
      <c r="ANO315" t="s">
        <v>2873</v>
      </c>
      <c r="ANP315" t="s">
        <v>2410</v>
      </c>
      <c r="ANZ315" t="s">
        <v>2438</v>
      </c>
      <c r="AOA315" t="s">
        <v>3170</v>
      </c>
      <c r="AOB315" t="s">
        <v>2856</v>
      </c>
      <c r="AOL315" t="s">
        <v>2921</v>
      </c>
      <c r="AOM315" t="s">
        <v>3033</v>
      </c>
      <c r="AON315" t="s">
        <v>2512</v>
      </c>
      <c r="BUQ315" t="s">
        <v>2896</v>
      </c>
      <c r="BUR315" t="s">
        <v>3021</v>
      </c>
      <c r="BUS315" t="s">
        <v>2954</v>
      </c>
      <c r="BUT315" t="s">
        <v>2900</v>
      </c>
      <c r="BUU315" t="s">
        <v>2452</v>
      </c>
      <c r="BUV315" t="s">
        <v>2719</v>
      </c>
      <c r="BVC315" t="s">
        <v>2381</v>
      </c>
      <c r="BVD315" t="s">
        <v>2758</v>
      </c>
      <c r="BVE315" t="s">
        <v>2733</v>
      </c>
      <c r="BVF315" t="s">
        <v>2791</v>
      </c>
      <c r="BVG315" t="s">
        <v>2971</v>
      </c>
      <c r="BVH315" t="s">
        <v>2672</v>
      </c>
      <c r="BVO315" t="s">
        <v>2410</v>
      </c>
      <c r="BVP315" t="s">
        <v>2410</v>
      </c>
      <c r="BVQ315" t="s">
        <v>2554</v>
      </c>
      <c r="BVR315" t="s">
        <v>2479</v>
      </c>
      <c r="BVS315" t="s">
        <v>2479</v>
      </c>
      <c r="BVT315" t="s">
        <v>2485</v>
      </c>
      <c r="BWA315" t="s">
        <v>2752</v>
      </c>
      <c r="BWB315" t="s">
        <v>2808</v>
      </c>
      <c r="BWC315" t="s">
        <v>2603</v>
      </c>
      <c r="BWD315" t="s">
        <v>2745</v>
      </c>
      <c r="BWE315" t="s">
        <v>2486</v>
      </c>
      <c r="BWF315" t="s">
        <v>2849</v>
      </c>
      <c r="BWM315" t="s">
        <v>2993</v>
      </c>
      <c r="BWN315" t="s">
        <v>2858</v>
      </c>
      <c r="BWO315" t="s">
        <v>2767</v>
      </c>
      <c r="BWP315" t="s">
        <v>2440</v>
      </c>
      <c r="BWQ315" t="s">
        <v>2516</v>
      </c>
      <c r="BWR315" t="s">
        <v>2728</v>
      </c>
      <c r="BWY315" t="s">
        <v>2853</v>
      </c>
      <c r="BWZ315" t="s">
        <v>2410</v>
      </c>
      <c r="BXA315" t="s">
        <v>2774</v>
      </c>
      <c r="BXB315" t="s">
        <v>2850</v>
      </c>
      <c r="BXC315" t="s">
        <v>2764</v>
      </c>
      <c r="BXD315" t="s">
        <v>2805</v>
      </c>
    </row>
    <row r="316" spans="1:1020 1028:1980 2064:2124" x14ac:dyDescent="0.15">
      <c r="A316" t="s">
        <v>3605</v>
      </c>
      <c r="BQ316" t="s">
        <v>3167</v>
      </c>
      <c r="BR316" t="s">
        <v>3085</v>
      </c>
      <c r="BS316" t="s">
        <v>3084</v>
      </c>
      <c r="BT316" t="s">
        <v>3084</v>
      </c>
      <c r="EJ316" t="s">
        <v>2360</v>
      </c>
      <c r="EK316" t="s">
        <v>2592</v>
      </c>
      <c r="EL316">
        <f>73</f>
        <v>73</v>
      </c>
      <c r="EM316" t="s">
        <v>2403</v>
      </c>
      <c r="EN316" t="s">
        <v>2671</v>
      </c>
      <c r="JK316" t="s">
        <v>3387</v>
      </c>
      <c r="JL316" t="s">
        <v>3408</v>
      </c>
      <c r="JM316" t="s">
        <v>3354</v>
      </c>
      <c r="JN316" t="s">
        <v>3354</v>
      </c>
      <c r="JO316" t="s">
        <v>3354</v>
      </c>
      <c r="JP316" t="s">
        <v>3354</v>
      </c>
      <c r="JQ316" t="s">
        <v>3409</v>
      </c>
      <c r="RG316" t="s">
        <v>2986</v>
      </c>
      <c r="RH316" t="s">
        <v>2522</v>
      </c>
      <c r="RI316" t="s">
        <v>2942</v>
      </c>
      <c r="RJ316" t="s">
        <v>2942</v>
      </c>
      <c r="RK316" t="s">
        <v>2941</v>
      </c>
      <c r="RL316" t="s">
        <v>2997</v>
      </c>
      <c r="RM316" t="s">
        <v>2954</v>
      </c>
      <c r="RS316" t="s">
        <v>2831</v>
      </c>
      <c r="RT316" t="s">
        <v>2742</v>
      </c>
      <c r="RU316" t="s">
        <v>2994</v>
      </c>
      <c r="RV316" t="s">
        <v>2737</v>
      </c>
      <c r="RW316" t="s">
        <v>2740</v>
      </c>
      <c r="RX316" t="s">
        <v>2209</v>
      </c>
      <c r="RY316" t="s">
        <v>2539</v>
      </c>
      <c r="SE316" t="s">
        <v>2479</v>
      </c>
      <c r="SF316" t="s">
        <v>2479</v>
      </c>
      <c r="SG316" t="s">
        <v>2479</v>
      </c>
      <c r="SH316" t="s">
        <v>2479</v>
      </c>
      <c r="SI316" t="s">
        <v>2479</v>
      </c>
      <c r="SJ316" t="s">
        <v>2479</v>
      </c>
      <c r="SK316" t="s">
        <v>2479</v>
      </c>
      <c r="SQ316" t="s">
        <v>2274</v>
      </c>
      <c r="SR316" t="s">
        <v>2556</v>
      </c>
      <c r="SS316" t="s">
        <v>2161</v>
      </c>
      <c r="ST316" t="s">
        <v>2170</v>
      </c>
      <c r="SU316" t="s">
        <v>2162</v>
      </c>
      <c r="SV316" t="s">
        <v>2145</v>
      </c>
      <c r="SW316" t="s">
        <v>2147</v>
      </c>
      <c r="TC316" t="s">
        <v>3116</v>
      </c>
      <c r="TD316" t="s">
        <v>2908</v>
      </c>
      <c r="TE316" t="s">
        <v>2447</v>
      </c>
      <c r="TF316" t="s">
        <v>2767</v>
      </c>
      <c r="TG316" t="s">
        <v>2856</v>
      </c>
      <c r="TH316" t="s">
        <v>2451</v>
      </c>
      <c r="TI316" t="s">
        <v>2440</v>
      </c>
      <c r="TO316" t="s">
        <v>2818</v>
      </c>
      <c r="TP316" t="s">
        <v>2750</v>
      </c>
      <c r="TQ316" t="s">
        <v>2950</v>
      </c>
      <c r="TR316" t="s">
        <v>2883</v>
      </c>
      <c r="TS316" t="s">
        <v>2918</v>
      </c>
      <c r="TT316" t="s">
        <v>2946</v>
      </c>
      <c r="TU316" t="s">
        <v>2833</v>
      </c>
      <c r="AJI316" t="s">
        <v>3043</v>
      </c>
      <c r="AJJ316" t="s">
        <v>2861</v>
      </c>
      <c r="AJK316" t="s">
        <v>2423</v>
      </c>
      <c r="AJL316" t="s">
        <v>3024</v>
      </c>
      <c r="AJU316" t="s">
        <v>2398</v>
      </c>
      <c r="AJV316" t="s">
        <v>2758</v>
      </c>
      <c r="AJW316" t="s">
        <v>2851</v>
      </c>
      <c r="AJX316" t="s">
        <v>2493</v>
      </c>
      <c r="AKG316" t="s">
        <v>2479</v>
      </c>
      <c r="AKH316" t="s">
        <v>2479</v>
      </c>
      <c r="AKI316" t="s">
        <v>2479</v>
      </c>
      <c r="AKJ316" t="s">
        <v>2479</v>
      </c>
      <c r="AKS316" t="s">
        <v>2170</v>
      </c>
      <c r="AKT316" t="s">
        <v>2308</v>
      </c>
      <c r="AKU316" t="s">
        <v>2279</v>
      </c>
      <c r="AKV316" t="s">
        <v>2136</v>
      </c>
      <c r="ALE316" t="s">
        <v>2460</v>
      </c>
      <c r="ALF316" t="s">
        <v>2717</v>
      </c>
      <c r="ALG316" t="s">
        <v>3143</v>
      </c>
      <c r="ALH316" t="s">
        <v>2943</v>
      </c>
      <c r="ALQ316" t="s">
        <v>2677</v>
      </c>
      <c r="ALR316" t="s">
        <v>2677</v>
      </c>
      <c r="ALS316" t="s">
        <v>2498</v>
      </c>
      <c r="ALT316" t="s">
        <v>2355</v>
      </c>
      <c r="AMB316" t="s">
        <v>2859</v>
      </c>
      <c r="AMC316" t="s">
        <v>2585</v>
      </c>
      <c r="AMD316" t="s">
        <v>2769</v>
      </c>
      <c r="AME316" t="s">
        <v>2813</v>
      </c>
      <c r="AMF316" t="s">
        <v>2529</v>
      </c>
      <c r="AMN316" t="s">
        <v>2548</v>
      </c>
      <c r="AMO316" t="s">
        <v>2749</v>
      </c>
      <c r="AMP316" t="s">
        <v>2432</v>
      </c>
      <c r="AMQ316" t="s">
        <v>2619</v>
      </c>
      <c r="AMR316" t="s">
        <v>2288</v>
      </c>
      <c r="AMZ316" t="s">
        <v>2725</v>
      </c>
      <c r="ANA316" t="s">
        <v>2618</v>
      </c>
      <c r="ANB316" t="s">
        <v>2471</v>
      </c>
      <c r="ANC316" t="s">
        <v>2822</v>
      </c>
      <c r="AND316" t="s">
        <v>2591</v>
      </c>
      <c r="ANL316" t="s">
        <v>2239</v>
      </c>
      <c r="ANM316" t="s">
        <v>2172</v>
      </c>
      <c r="ANN316" t="s">
        <v>2175</v>
      </c>
      <c r="ANO316" t="s">
        <v>2256</v>
      </c>
      <c r="ANP316" t="s">
        <v>2253</v>
      </c>
      <c r="ANX316" t="s">
        <v>2578</v>
      </c>
      <c r="ANY316" t="s">
        <v>2587</v>
      </c>
      <c r="ANZ316" t="s">
        <v>2738</v>
      </c>
      <c r="AOA316" t="s">
        <v>2959</v>
      </c>
      <c r="AOB316" t="s">
        <v>2352</v>
      </c>
      <c r="AOJ316" t="s">
        <v>2494</v>
      </c>
      <c r="AOK316" t="s">
        <v>2653</v>
      </c>
      <c r="AOL316" t="s">
        <v>2680</v>
      </c>
      <c r="AOM316" t="s">
        <v>2739</v>
      </c>
      <c r="AON316" t="s">
        <v>2355</v>
      </c>
    </row>
    <row r="317" spans="1:1020 1028:1980 2064:2124" x14ac:dyDescent="0.15">
      <c r="A317" t="s">
        <v>3606</v>
      </c>
      <c r="U317" t="s">
        <v>3167</v>
      </c>
      <c r="V317" t="s">
        <v>3168</v>
      </c>
      <c r="W317" t="s">
        <v>3167</v>
      </c>
      <c r="X317" t="s">
        <v>3167</v>
      </c>
      <c r="AT317">
        <f>31</f>
        <v>31</v>
      </c>
      <c r="AU317">
        <f>70</f>
        <v>70</v>
      </c>
      <c r="AV317" t="s">
        <v>2777</v>
      </c>
      <c r="BQ317" t="s">
        <v>3084</v>
      </c>
      <c r="BT317" t="s">
        <v>3084</v>
      </c>
      <c r="DA317" t="s">
        <v>3084</v>
      </c>
      <c r="DB317" t="s">
        <v>3084</v>
      </c>
      <c r="DC317" t="s">
        <v>3354</v>
      </c>
      <c r="DD317" t="s">
        <v>3354</v>
      </c>
      <c r="DN317" t="s">
        <v>3065</v>
      </c>
      <c r="DO317">
        <f>74</f>
        <v>74</v>
      </c>
      <c r="DP317" t="s">
        <v>3110</v>
      </c>
      <c r="EK317" t="s">
        <v>3168</v>
      </c>
      <c r="EL317" t="s">
        <v>3110</v>
      </c>
      <c r="EM317" t="s">
        <v>3110</v>
      </c>
      <c r="EN317" t="s">
        <v>3110</v>
      </c>
      <c r="EX317" t="s">
        <v>2777</v>
      </c>
      <c r="EY317" t="s">
        <v>2777</v>
      </c>
      <c r="EZ317" t="s">
        <v>2779</v>
      </c>
      <c r="FJ317" t="s">
        <v>2134</v>
      </c>
      <c r="FK317">
        <f>6</f>
        <v>6</v>
      </c>
      <c r="FL317" t="s">
        <v>2839</v>
      </c>
      <c r="GH317" t="s">
        <v>2727</v>
      </c>
      <c r="GI317" t="s">
        <v>2507</v>
      </c>
      <c r="GJ317" t="s">
        <v>2777</v>
      </c>
      <c r="IO317" t="s">
        <v>3167</v>
      </c>
      <c r="IP317" t="s">
        <v>3085</v>
      </c>
      <c r="IQ317" t="s">
        <v>3085</v>
      </c>
      <c r="IR317" t="s">
        <v>3085</v>
      </c>
      <c r="JB317" t="s">
        <v>3168</v>
      </c>
      <c r="JC317" t="s">
        <v>3085</v>
      </c>
      <c r="JD317" t="s">
        <v>3084</v>
      </c>
      <c r="JG317" t="s">
        <v>3407</v>
      </c>
      <c r="JH317" t="s">
        <v>3225</v>
      </c>
      <c r="JI317" t="s">
        <v>3225</v>
      </c>
      <c r="JJ317" t="s">
        <v>3251</v>
      </c>
      <c r="JK317" t="s">
        <v>3387</v>
      </c>
      <c r="JL317" t="s">
        <v>3226</v>
      </c>
      <c r="JM317" t="s">
        <v>3167</v>
      </c>
      <c r="JN317" t="s">
        <v>3167</v>
      </c>
      <c r="JO317" t="s">
        <v>3085</v>
      </c>
      <c r="JP317" t="s">
        <v>3409</v>
      </c>
      <c r="JQ317" t="s">
        <v>3409</v>
      </c>
      <c r="LJ317" t="s">
        <v>2129</v>
      </c>
      <c r="LK317" t="s">
        <v>2838</v>
      </c>
      <c r="LL317">
        <f>66</f>
        <v>66</v>
      </c>
      <c r="MT317" t="s">
        <v>2493</v>
      </c>
      <c r="MU317" t="s">
        <v>2779</v>
      </c>
      <c r="MV317" t="s">
        <v>2779</v>
      </c>
      <c r="OD317" t="s">
        <v>2898</v>
      </c>
      <c r="OE317">
        <f>87</f>
        <v>87</v>
      </c>
      <c r="OF317" t="s">
        <v>2777</v>
      </c>
      <c r="OW317" t="s">
        <v>2272</v>
      </c>
      <c r="OX317" t="s">
        <v>2652</v>
      </c>
      <c r="PA317" t="s">
        <v>3131</v>
      </c>
      <c r="PB317" t="s">
        <v>3110</v>
      </c>
      <c r="PC317" t="s">
        <v>3131</v>
      </c>
      <c r="PD317" t="s">
        <v>3167</v>
      </c>
      <c r="PM317" t="s">
        <v>3168</v>
      </c>
      <c r="PN317" t="s">
        <v>3110</v>
      </c>
      <c r="PO317" t="s">
        <v>3065</v>
      </c>
      <c r="PP317" t="s">
        <v>3110</v>
      </c>
      <c r="PZ317" t="s">
        <v>2524</v>
      </c>
      <c r="QA317" t="s">
        <v>2926</v>
      </c>
      <c r="QB317">
        <f>32</f>
        <v>32</v>
      </c>
      <c r="QE317" t="s">
        <v>2843</v>
      </c>
      <c r="QF317" t="s">
        <v>2931</v>
      </c>
      <c r="QG317" t="s">
        <v>2723</v>
      </c>
      <c r="QH317" t="s">
        <v>2810</v>
      </c>
      <c r="QI317" t="s">
        <v>2727</v>
      </c>
      <c r="QJ317" t="s">
        <v>2767</v>
      </c>
      <c r="QK317" t="s">
        <v>2445</v>
      </c>
      <c r="QL317">
        <f>26</f>
        <v>26</v>
      </c>
      <c r="QM317" t="s">
        <v>2425</v>
      </c>
      <c r="QN317">
        <f>45</f>
        <v>45</v>
      </c>
      <c r="QW317" t="s">
        <v>2437</v>
      </c>
      <c r="QX317">
        <f>81</f>
        <v>81</v>
      </c>
      <c r="QY317">
        <f>100</f>
        <v>100</v>
      </c>
      <c r="QZ317" t="s">
        <v>3065</v>
      </c>
      <c r="RC317" t="s">
        <v>2836</v>
      </c>
      <c r="RD317" t="s">
        <v>2425</v>
      </c>
      <c r="RE317" t="s">
        <v>3088</v>
      </c>
      <c r="RF317" t="s">
        <v>2837</v>
      </c>
      <c r="RG317" t="s">
        <v>2453</v>
      </c>
      <c r="RH317" t="s">
        <v>2518</v>
      </c>
      <c r="RI317" t="s">
        <v>2850</v>
      </c>
      <c r="RJ317" t="s">
        <v>2770</v>
      </c>
      <c r="RK317" t="s">
        <v>2552</v>
      </c>
      <c r="RL317" t="s">
        <v>2550</v>
      </c>
      <c r="RM317" t="s">
        <v>2706</v>
      </c>
      <c r="RO317" t="s">
        <v>2963</v>
      </c>
      <c r="RP317" t="s">
        <v>2894</v>
      </c>
      <c r="RQ317" t="s">
        <v>2769</v>
      </c>
      <c r="RR317" t="s">
        <v>2677</v>
      </c>
      <c r="RS317" t="s">
        <v>2393</v>
      </c>
      <c r="RT317" t="s">
        <v>2330</v>
      </c>
      <c r="RU317" t="s">
        <v>2655</v>
      </c>
      <c r="RV317" t="s">
        <v>2232</v>
      </c>
      <c r="RW317" t="s">
        <v>2431</v>
      </c>
      <c r="RX317" t="s">
        <v>2749</v>
      </c>
      <c r="RY317" t="s">
        <v>2232</v>
      </c>
      <c r="SA317" t="s">
        <v>2479</v>
      </c>
      <c r="SB317" t="s">
        <v>2479</v>
      </c>
      <c r="SC317" t="s">
        <v>2479</v>
      </c>
      <c r="SD317" t="s">
        <v>2479</v>
      </c>
      <c r="SE317" t="s">
        <v>2479</v>
      </c>
      <c r="SF317" t="s">
        <v>2479</v>
      </c>
      <c r="SG317" t="s">
        <v>2479</v>
      </c>
      <c r="SH317" t="s">
        <v>2479</v>
      </c>
      <c r="SI317" t="s">
        <v>2479</v>
      </c>
      <c r="SJ317" t="s">
        <v>2479</v>
      </c>
      <c r="SK317" t="s">
        <v>2479</v>
      </c>
      <c r="SM317" t="s">
        <v>2288</v>
      </c>
      <c r="SN317" t="s">
        <v>2407</v>
      </c>
      <c r="SO317" t="s">
        <v>2701</v>
      </c>
      <c r="SP317" t="s">
        <v>2704</v>
      </c>
      <c r="SQ317" t="s">
        <v>2175</v>
      </c>
      <c r="SR317" t="s">
        <v>2251</v>
      </c>
      <c r="SS317" t="s">
        <v>2180</v>
      </c>
      <c r="ST317" t="s">
        <v>2319</v>
      </c>
      <c r="SU317" t="s">
        <v>2256</v>
      </c>
      <c r="SV317" t="s">
        <v>2491</v>
      </c>
      <c r="SW317" t="s">
        <v>2292</v>
      </c>
      <c r="SY317" t="s">
        <v>3009</v>
      </c>
      <c r="SZ317" t="s">
        <v>2903</v>
      </c>
      <c r="TA317" t="s">
        <v>3244</v>
      </c>
      <c r="TB317" t="s">
        <v>2459</v>
      </c>
      <c r="TC317" t="s">
        <v>2719</v>
      </c>
      <c r="TD317" t="s">
        <v>2518</v>
      </c>
      <c r="TE317" t="s">
        <v>3039</v>
      </c>
      <c r="TF317" t="s">
        <v>2611</v>
      </c>
      <c r="TG317" t="s">
        <v>3039</v>
      </c>
      <c r="TH317" t="s">
        <v>3026</v>
      </c>
      <c r="TI317" t="s">
        <v>2448</v>
      </c>
      <c r="TK317" t="s">
        <v>2305</v>
      </c>
      <c r="TL317" t="s">
        <v>2366</v>
      </c>
      <c r="TM317" t="s">
        <v>2289</v>
      </c>
      <c r="TN317" t="s">
        <v>2388</v>
      </c>
      <c r="TO317" t="s">
        <v>2314</v>
      </c>
      <c r="TP317" t="s">
        <v>2299</v>
      </c>
      <c r="TQ317" t="s">
        <v>2311</v>
      </c>
      <c r="TR317" t="s">
        <v>2527</v>
      </c>
      <c r="TS317" t="s">
        <v>2435</v>
      </c>
      <c r="TT317" t="s">
        <v>2404</v>
      </c>
      <c r="TU317" t="s">
        <v>2544</v>
      </c>
      <c r="VM317" t="s">
        <v>2942</v>
      </c>
      <c r="VN317" t="s">
        <v>2957</v>
      </c>
      <c r="VO317" t="s">
        <v>2892</v>
      </c>
      <c r="VP317" t="s">
        <v>2522</v>
      </c>
      <c r="VY317" t="s">
        <v>2630</v>
      </c>
      <c r="VZ317" t="s">
        <v>2204</v>
      </c>
      <c r="WA317" t="s">
        <v>2548</v>
      </c>
      <c r="WB317" t="s">
        <v>2289</v>
      </c>
      <c r="WK317" t="s">
        <v>2479</v>
      </c>
      <c r="WL317" t="s">
        <v>2479</v>
      </c>
      <c r="WM317" t="s">
        <v>2479</v>
      </c>
      <c r="WN317" t="s">
        <v>2479</v>
      </c>
      <c r="WW317" t="s">
        <v>2362</v>
      </c>
      <c r="WX317" t="s">
        <v>2177</v>
      </c>
      <c r="WY317" t="s">
        <v>2701</v>
      </c>
      <c r="WZ317" t="s">
        <v>2212</v>
      </c>
      <c r="XI317" t="s">
        <v>2962</v>
      </c>
      <c r="XJ317" t="s">
        <v>2964</v>
      </c>
      <c r="XK317" t="s">
        <v>2796</v>
      </c>
      <c r="XL317" t="s">
        <v>3179</v>
      </c>
      <c r="XU317" t="s">
        <v>2182</v>
      </c>
      <c r="XV317" t="s">
        <v>2254</v>
      </c>
      <c r="XW317" t="s">
        <v>2466</v>
      </c>
      <c r="XX317" t="s">
        <v>2671</v>
      </c>
      <c r="YG317" t="s">
        <v>3040</v>
      </c>
      <c r="YH317" t="s">
        <v>2461</v>
      </c>
      <c r="YI317" t="s">
        <v>2936</v>
      </c>
      <c r="YJ317" t="s">
        <v>2718</v>
      </c>
      <c r="YS317" t="s">
        <v>2352</v>
      </c>
      <c r="YT317" t="s">
        <v>2693</v>
      </c>
      <c r="YU317" t="s">
        <v>2498</v>
      </c>
      <c r="YV317" t="s">
        <v>2604</v>
      </c>
      <c r="ZE317" t="s">
        <v>2479</v>
      </c>
      <c r="ZF317" t="s">
        <v>2479</v>
      </c>
      <c r="ZG317" t="s">
        <v>2479</v>
      </c>
      <c r="ZH317" t="s">
        <v>2479</v>
      </c>
      <c r="ZQ317" t="s">
        <v>2290</v>
      </c>
      <c r="ZR317" t="s">
        <v>2291</v>
      </c>
      <c r="ZS317" t="s">
        <v>2830</v>
      </c>
      <c r="ZT317" t="s">
        <v>2341</v>
      </c>
      <c r="AAC317" t="s">
        <v>2940</v>
      </c>
      <c r="AAD317" t="s">
        <v>2640</v>
      </c>
      <c r="AAE317" t="s">
        <v>2927</v>
      </c>
      <c r="AAF317" t="s">
        <v>2902</v>
      </c>
      <c r="AAO317" t="s">
        <v>2576</v>
      </c>
      <c r="AAP317" t="s">
        <v>2595</v>
      </c>
      <c r="AAQ317" t="s">
        <v>2852</v>
      </c>
      <c r="AAR317" t="s">
        <v>2287</v>
      </c>
      <c r="AAW317" t="s">
        <v>2720</v>
      </c>
      <c r="AAX317" t="s">
        <v>3025</v>
      </c>
      <c r="ABA317" t="s">
        <v>2867</v>
      </c>
      <c r="ABB317" t="s">
        <v>3060</v>
      </c>
      <c r="ABC317" t="s">
        <v>2443</v>
      </c>
      <c r="ABD317" t="s">
        <v>2464</v>
      </c>
      <c r="ABI317" t="s">
        <v>2786</v>
      </c>
      <c r="ABJ317" t="s">
        <v>2304</v>
      </c>
      <c r="ABM317" t="s">
        <v>2589</v>
      </c>
      <c r="ABN317" t="s">
        <v>2791</v>
      </c>
      <c r="ABO317" t="s">
        <v>2710</v>
      </c>
      <c r="ABP317" t="s">
        <v>2547</v>
      </c>
      <c r="ABU317" t="s">
        <v>2260</v>
      </c>
      <c r="ABV317" t="s">
        <v>2354</v>
      </c>
      <c r="ABY317" t="s">
        <v>2479</v>
      </c>
      <c r="ABZ317" t="s">
        <v>2479</v>
      </c>
      <c r="ACA317" t="s">
        <v>2479</v>
      </c>
      <c r="ACB317" t="s">
        <v>2479</v>
      </c>
      <c r="ACG317" t="s">
        <v>2337</v>
      </c>
      <c r="ACH317" t="s">
        <v>2289</v>
      </c>
      <c r="ACK317" t="s">
        <v>2160</v>
      </c>
      <c r="ACL317" t="s">
        <v>2162</v>
      </c>
      <c r="ACM317" t="s">
        <v>2147</v>
      </c>
      <c r="ACN317" t="s">
        <v>2361</v>
      </c>
      <c r="ACS317" t="s">
        <v>2939</v>
      </c>
      <c r="ACT317" t="s">
        <v>3075</v>
      </c>
      <c r="ACW317" t="s">
        <v>2518</v>
      </c>
      <c r="ACX317" t="s">
        <v>2858</v>
      </c>
      <c r="ACY317" t="s">
        <v>2905</v>
      </c>
      <c r="ACZ317" t="s">
        <v>2943</v>
      </c>
      <c r="ADE317" t="s">
        <v>2174</v>
      </c>
      <c r="ADF317" t="s">
        <v>2361</v>
      </c>
      <c r="ADI317" t="s">
        <v>2293</v>
      </c>
      <c r="ADJ317" t="s">
        <v>2166</v>
      </c>
      <c r="ADK317" t="s">
        <v>2428</v>
      </c>
      <c r="ADL317" t="s">
        <v>2581</v>
      </c>
      <c r="AGO317" t="s">
        <v>2989</v>
      </c>
      <c r="AGP317" t="s">
        <v>3057</v>
      </c>
      <c r="AGQ317" t="s">
        <v>2934</v>
      </c>
      <c r="AGR317" t="s">
        <v>3078</v>
      </c>
      <c r="AHA317" t="s">
        <v>2198</v>
      </c>
      <c r="AHB317" t="s">
        <v>2594</v>
      </c>
      <c r="AHC317" t="s">
        <v>2843</v>
      </c>
      <c r="AHD317" t="s">
        <v>2327</v>
      </c>
      <c r="AHM317" t="s">
        <v>2479</v>
      </c>
      <c r="AHN317" t="s">
        <v>2479</v>
      </c>
      <c r="AHO317" t="s">
        <v>2479</v>
      </c>
      <c r="AHP317" t="s">
        <v>2479</v>
      </c>
      <c r="AHY317" t="s">
        <v>2236</v>
      </c>
      <c r="AHZ317" t="s">
        <v>2404</v>
      </c>
      <c r="AIA317" t="s">
        <v>2343</v>
      </c>
      <c r="AIB317" t="s">
        <v>2787</v>
      </c>
      <c r="AIK317" t="s">
        <v>2868</v>
      </c>
      <c r="AIL317" t="s">
        <v>2978</v>
      </c>
      <c r="AIM317" t="s">
        <v>2865</v>
      </c>
      <c r="AIN317" t="s">
        <v>2940</v>
      </c>
      <c r="AIW317" t="s">
        <v>2778</v>
      </c>
      <c r="AIX317" t="s">
        <v>2812</v>
      </c>
      <c r="AIY317" t="s">
        <v>2923</v>
      </c>
      <c r="AIZ317" t="s">
        <v>2219</v>
      </c>
      <c r="AJI317" t="s">
        <v>2969</v>
      </c>
      <c r="AJL317" t="s">
        <v>2462</v>
      </c>
      <c r="AJU317" t="s">
        <v>2535</v>
      </c>
      <c r="AJX317" t="s">
        <v>2373</v>
      </c>
      <c r="AKG317" t="s">
        <v>2479</v>
      </c>
      <c r="AKJ317" t="s">
        <v>2479</v>
      </c>
      <c r="AKS317" t="s">
        <v>2389</v>
      </c>
      <c r="AKV317" t="s">
        <v>2538</v>
      </c>
      <c r="ALE317" t="s">
        <v>3057</v>
      </c>
      <c r="ALH317" t="s">
        <v>2956</v>
      </c>
      <c r="ALQ317" t="s">
        <v>2748</v>
      </c>
      <c r="ALT317" t="s">
        <v>2352</v>
      </c>
      <c r="AMC317" t="s">
        <v>3116</v>
      </c>
      <c r="AMD317" t="s">
        <v>2780</v>
      </c>
      <c r="AME317" t="s">
        <v>2623</v>
      </c>
      <c r="AMF317" t="s">
        <v>2263</v>
      </c>
      <c r="AMO317" t="s">
        <v>2472</v>
      </c>
      <c r="AMP317" t="s">
        <v>2710</v>
      </c>
      <c r="AMQ317" t="s">
        <v>2654</v>
      </c>
      <c r="AMR317" t="s">
        <v>2472</v>
      </c>
      <c r="ANA317" t="s">
        <v>2479</v>
      </c>
      <c r="ANB317" t="s">
        <v>2479</v>
      </c>
      <c r="ANC317" t="s">
        <v>2479</v>
      </c>
      <c r="AND317" t="s">
        <v>2479</v>
      </c>
      <c r="ANM317" t="s">
        <v>2368</v>
      </c>
      <c r="ANN317" t="s">
        <v>2332</v>
      </c>
      <c r="ANO317" t="s">
        <v>2363</v>
      </c>
      <c r="ANP317" t="s">
        <v>2496</v>
      </c>
      <c r="ANY317" t="s">
        <v>3016</v>
      </c>
      <c r="ANZ317" t="s">
        <v>2425</v>
      </c>
      <c r="AOA317" t="s">
        <v>2856</v>
      </c>
      <c r="AOB317" t="s">
        <v>2926</v>
      </c>
      <c r="AOK317" t="s">
        <v>2673</v>
      </c>
      <c r="AOL317" t="s">
        <v>2212</v>
      </c>
      <c r="AOM317" t="s">
        <v>2146</v>
      </c>
      <c r="AON317" t="s">
        <v>2269</v>
      </c>
      <c r="AOW317" t="s">
        <v>2638</v>
      </c>
      <c r="AOX317" t="s">
        <v>2638</v>
      </c>
      <c r="AOY317" t="s">
        <v>2935</v>
      </c>
      <c r="AOZ317" t="s">
        <v>3244</v>
      </c>
      <c r="API317" t="s">
        <v>2301</v>
      </c>
      <c r="APJ317" t="s">
        <v>2390</v>
      </c>
      <c r="APK317" t="s">
        <v>2267</v>
      </c>
      <c r="APL317" t="s">
        <v>2168</v>
      </c>
      <c r="APU317" t="s">
        <v>2479</v>
      </c>
      <c r="APV317" t="s">
        <v>2479</v>
      </c>
      <c r="APW317" t="s">
        <v>2479</v>
      </c>
      <c r="APX317" t="s">
        <v>2479</v>
      </c>
      <c r="AQG317" t="s">
        <v>2288</v>
      </c>
      <c r="AQH317" t="s">
        <v>2242</v>
      </c>
      <c r="AQI317" t="s">
        <v>2364</v>
      </c>
      <c r="AQJ317" t="s">
        <v>2336</v>
      </c>
      <c r="AQS317" t="s">
        <v>2891</v>
      </c>
      <c r="AQT317" t="s">
        <v>2516</v>
      </c>
      <c r="AQU317" t="s">
        <v>2453</v>
      </c>
      <c r="AQV317" t="s">
        <v>2886</v>
      </c>
      <c r="ARE317" t="s">
        <v>2606</v>
      </c>
      <c r="ARF317" t="s">
        <v>2684</v>
      </c>
      <c r="ARG317" t="s">
        <v>2185</v>
      </c>
      <c r="ARH317" t="s">
        <v>2656</v>
      </c>
      <c r="ARQ317" t="s">
        <v>3173</v>
      </c>
      <c r="ARR317" t="s">
        <v>3173</v>
      </c>
      <c r="ARS317" t="s">
        <v>2903</v>
      </c>
      <c r="ART317" t="s">
        <v>2952</v>
      </c>
      <c r="ASC317" t="s">
        <v>2244</v>
      </c>
      <c r="ASD317" t="s">
        <v>2362</v>
      </c>
      <c r="ASE317" t="s">
        <v>2540</v>
      </c>
      <c r="ASF317" t="s">
        <v>2401</v>
      </c>
      <c r="ASO317" t="s">
        <v>2626</v>
      </c>
      <c r="ASP317" t="s">
        <v>2585</v>
      </c>
      <c r="ASQ317" t="s">
        <v>2598</v>
      </c>
      <c r="ASR317" t="s">
        <v>2479</v>
      </c>
      <c r="ATA317" t="s">
        <v>2848</v>
      </c>
      <c r="ATB317" t="s">
        <v>2495</v>
      </c>
      <c r="ATC317" t="s">
        <v>2356</v>
      </c>
      <c r="ATD317" t="s">
        <v>2196</v>
      </c>
      <c r="ATM317" t="s">
        <v>2982</v>
      </c>
      <c r="ATN317" t="s">
        <v>2987</v>
      </c>
      <c r="ATO317" t="s">
        <v>2978</v>
      </c>
      <c r="ATP317" t="s">
        <v>2981</v>
      </c>
      <c r="ATY317" t="s">
        <v>2269</v>
      </c>
      <c r="ATZ317" t="s">
        <v>2269</v>
      </c>
      <c r="AUA317" t="s">
        <v>2269</v>
      </c>
      <c r="AUB317" t="s">
        <v>2269</v>
      </c>
      <c r="AUL317" t="s">
        <v>2873</v>
      </c>
      <c r="AUM317" t="s">
        <v>2408</v>
      </c>
      <c r="AUN317" t="s">
        <v>2903</v>
      </c>
      <c r="AUX317" t="s">
        <v>2590</v>
      </c>
      <c r="AUY317" t="s">
        <v>2844</v>
      </c>
      <c r="AUZ317" t="s">
        <v>2734</v>
      </c>
      <c r="AVJ317" t="s">
        <v>2479</v>
      </c>
      <c r="AVK317" t="s">
        <v>2972</v>
      </c>
      <c r="AVL317" t="s">
        <v>2479</v>
      </c>
      <c r="AVV317" t="s">
        <v>2175</v>
      </c>
      <c r="AVW317" t="s">
        <v>2401</v>
      </c>
      <c r="AVX317" t="s">
        <v>2482</v>
      </c>
      <c r="AWH317" t="s">
        <v>2945</v>
      </c>
      <c r="AWI317" t="s">
        <v>2751</v>
      </c>
      <c r="AWJ317" t="s">
        <v>2440</v>
      </c>
      <c r="AWT317" t="s">
        <v>2335</v>
      </c>
      <c r="AWU317" t="s">
        <v>2334</v>
      </c>
      <c r="AWV317" t="s">
        <v>2480</v>
      </c>
      <c r="BBV317" t="s">
        <v>2981</v>
      </c>
      <c r="BBW317" t="s">
        <v>2639</v>
      </c>
      <c r="BBX317" t="s">
        <v>3055</v>
      </c>
      <c r="BCH317" t="s">
        <v>2355</v>
      </c>
      <c r="BCI317" t="s">
        <v>2723</v>
      </c>
      <c r="BCJ317" t="s">
        <v>2725</v>
      </c>
      <c r="BCT317" t="s">
        <v>2479</v>
      </c>
      <c r="BCU317" t="s">
        <v>2479</v>
      </c>
      <c r="BCV317" t="s">
        <v>2479</v>
      </c>
      <c r="BDF317" t="s">
        <v>2241</v>
      </c>
      <c r="BDG317" t="s">
        <v>2419</v>
      </c>
      <c r="BDH317" t="s">
        <v>2200</v>
      </c>
      <c r="BDR317" t="s">
        <v>2957</v>
      </c>
      <c r="BDS317" t="s">
        <v>2899</v>
      </c>
      <c r="BDT317" t="s">
        <v>2965</v>
      </c>
      <c r="BED317" t="s">
        <v>2269</v>
      </c>
      <c r="BEE317" t="s">
        <v>2269</v>
      </c>
      <c r="BEF317" t="s">
        <v>2416</v>
      </c>
      <c r="BEP317" t="s">
        <v>2214</v>
      </c>
      <c r="BEQ317" t="s">
        <v>2479</v>
      </c>
      <c r="BER317" t="s">
        <v>2479</v>
      </c>
      <c r="BFN317" t="s">
        <v>2773</v>
      </c>
      <c r="BFO317" t="s">
        <v>2231</v>
      </c>
      <c r="BFP317" t="s">
        <v>2479</v>
      </c>
      <c r="BFZ317" t="s">
        <v>2825</v>
      </c>
      <c r="BGA317" t="s">
        <v>2784</v>
      </c>
      <c r="BGB317" t="s">
        <v>2212</v>
      </c>
      <c r="BIH317" t="s">
        <v>2336</v>
      </c>
      <c r="BII317" t="s">
        <v>2236</v>
      </c>
      <c r="BIJ317" t="s">
        <v>2479</v>
      </c>
      <c r="BIT317" t="s">
        <v>2388</v>
      </c>
      <c r="BIU317" t="s">
        <v>2234</v>
      </c>
      <c r="BIV317" t="s">
        <v>2760</v>
      </c>
      <c r="BOT317" t="s">
        <v>2232</v>
      </c>
      <c r="BOU317" t="s">
        <v>2659</v>
      </c>
      <c r="BOV317" t="s">
        <v>2479</v>
      </c>
      <c r="BPR317" t="s">
        <v>2479</v>
      </c>
      <c r="BPS317" t="s">
        <v>2479</v>
      </c>
      <c r="BPT317" t="s">
        <v>2479</v>
      </c>
      <c r="BQD317" t="s">
        <v>2214</v>
      </c>
      <c r="BQE317" t="s">
        <v>2298</v>
      </c>
      <c r="BQF317" t="s">
        <v>2323</v>
      </c>
      <c r="BUM317" t="s">
        <v>3038</v>
      </c>
      <c r="BUN317" t="s">
        <v>2894</v>
      </c>
      <c r="BUO317" t="s">
        <v>3039</v>
      </c>
      <c r="BUP317" t="s">
        <v>2814</v>
      </c>
      <c r="BUQ317" t="s">
        <v>2792</v>
      </c>
      <c r="BUR317" t="s">
        <v>2603</v>
      </c>
      <c r="BUS317" t="s">
        <v>2497</v>
      </c>
      <c r="BUT317" t="s">
        <v>2725</v>
      </c>
      <c r="BUU317" t="s">
        <v>2489</v>
      </c>
      <c r="BUV317" t="s">
        <v>2486</v>
      </c>
      <c r="BUY317" t="s">
        <v>2963</v>
      </c>
      <c r="BUZ317" t="s">
        <v>2894</v>
      </c>
      <c r="BVA317" t="s">
        <v>2769</v>
      </c>
      <c r="BVB317" t="s">
        <v>2677</v>
      </c>
      <c r="BVC317" t="s">
        <v>2393</v>
      </c>
      <c r="BVD317" t="s">
        <v>2330</v>
      </c>
      <c r="BVE317" t="s">
        <v>2655</v>
      </c>
      <c r="BVF317" t="s">
        <v>2232</v>
      </c>
      <c r="BVG317" t="s">
        <v>2431</v>
      </c>
      <c r="BVH317" t="s">
        <v>2749</v>
      </c>
      <c r="BVK317" t="s">
        <v>2518</v>
      </c>
      <c r="BVL317" t="s">
        <v>2598</v>
      </c>
      <c r="BVM317" t="s">
        <v>2812</v>
      </c>
      <c r="BVN317" t="s">
        <v>2383</v>
      </c>
      <c r="BVO317" t="s">
        <v>2923</v>
      </c>
      <c r="BVP317" t="s">
        <v>2742</v>
      </c>
      <c r="BVQ317" t="s">
        <v>2871</v>
      </c>
      <c r="BVR317" t="s">
        <v>2506</v>
      </c>
      <c r="BVS317" t="s">
        <v>2698</v>
      </c>
      <c r="BVT317" t="s">
        <v>2505</v>
      </c>
      <c r="BVW317" t="s">
        <v>2288</v>
      </c>
      <c r="BVX317" t="s">
        <v>2407</v>
      </c>
      <c r="BVY317" t="s">
        <v>2701</v>
      </c>
      <c r="BVZ317" t="s">
        <v>2704</v>
      </c>
      <c r="BWA317" t="s">
        <v>2175</v>
      </c>
      <c r="BWB317" t="s">
        <v>2251</v>
      </c>
      <c r="BWC317" t="s">
        <v>2180</v>
      </c>
      <c r="BWD317" t="s">
        <v>2319</v>
      </c>
      <c r="BWE317" t="s">
        <v>2256</v>
      </c>
      <c r="BWF317" t="s">
        <v>2491</v>
      </c>
      <c r="BWI317" t="s">
        <v>2890</v>
      </c>
      <c r="BWJ317" t="s">
        <v>2763</v>
      </c>
      <c r="BWK317" t="s">
        <v>2667</v>
      </c>
      <c r="BWL317" t="s">
        <v>2872</v>
      </c>
      <c r="BWM317" t="s">
        <v>2879</v>
      </c>
      <c r="BWN317" t="s">
        <v>2805</v>
      </c>
      <c r="BWO317" t="s">
        <v>2259</v>
      </c>
      <c r="BWP317" t="s">
        <v>2598</v>
      </c>
      <c r="BWQ317" t="s">
        <v>2551</v>
      </c>
      <c r="BWR317" t="s">
        <v>2993</v>
      </c>
      <c r="BWU317" t="s">
        <v>2305</v>
      </c>
      <c r="BWV317" t="s">
        <v>2366</v>
      </c>
      <c r="BWW317" t="s">
        <v>2289</v>
      </c>
      <c r="BWX317" t="s">
        <v>2388</v>
      </c>
      <c r="BWY317" t="s">
        <v>2314</v>
      </c>
      <c r="BWZ317" t="s">
        <v>2299</v>
      </c>
      <c r="BXA317" t="s">
        <v>2311</v>
      </c>
      <c r="BXB317" t="s">
        <v>2527</v>
      </c>
      <c r="BXC317" t="s">
        <v>2435</v>
      </c>
      <c r="BXD317" t="s">
        <v>2404</v>
      </c>
    </row>
    <row r="318" spans="1:1020 1028:1980 2064:2124" x14ac:dyDescent="0.15">
      <c r="A318" t="s">
        <v>3607</v>
      </c>
      <c r="J318">
        <f>93</f>
        <v>93</v>
      </c>
      <c r="K318" t="s">
        <v>2272</v>
      </c>
      <c r="L318" t="s">
        <v>2777</v>
      </c>
      <c r="U318" t="s">
        <v>3168</v>
      </c>
      <c r="V318" t="s">
        <v>3167</v>
      </c>
      <c r="W318" t="s">
        <v>3167</v>
      </c>
      <c r="X318" t="s">
        <v>3085</v>
      </c>
      <c r="AH318" t="s">
        <v>2683</v>
      </c>
      <c r="AI318" t="s">
        <v>2740</v>
      </c>
      <c r="AJ318" t="s">
        <v>2777</v>
      </c>
      <c r="BQ318" t="s">
        <v>3168</v>
      </c>
      <c r="BR318" t="s">
        <v>3167</v>
      </c>
      <c r="BS318" t="s">
        <v>3167</v>
      </c>
      <c r="BT318" t="s">
        <v>3085</v>
      </c>
      <c r="CW318" t="s">
        <v>2407</v>
      </c>
      <c r="CX318" t="s">
        <v>2407</v>
      </c>
      <c r="CY318" t="s">
        <v>2360</v>
      </c>
      <c r="CZ318">
        <f>92</f>
        <v>92</v>
      </c>
      <c r="DA318" t="s">
        <v>3110</v>
      </c>
      <c r="DB318" t="s">
        <v>3065</v>
      </c>
      <c r="DC318" t="s">
        <v>3065</v>
      </c>
      <c r="DD318" t="s">
        <v>2153</v>
      </c>
      <c r="DO318" t="s">
        <v>3084</v>
      </c>
      <c r="DU318" t="s">
        <v>2313</v>
      </c>
      <c r="DY318" t="s">
        <v>3110</v>
      </c>
      <c r="DZ318" t="s">
        <v>3131</v>
      </c>
      <c r="EA318" t="s">
        <v>3131</v>
      </c>
      <c r="EB318" t="s">
        <v>3131</v>
      </c>
      <c r="EL318" t="s">
        <v>3167</v>
      </c>
      <c r="EM318" t="s">
        <v>3167</v>
      </c>
      <c r="EN318" t="s">
        <v>3085</v>
      </c>
      <c r="FJ318">
        <f>69</f>
        <v>69</v>
      </c>
      <c r="FK318" t="s">
        <v>2159</v>
      </c>
      <c r="FL318" t="s">
        <v>2779</v>
      </c>
      <c r="GH318" t="s">
        <v>2777</v>
      </c>
      <c r="HR318" t="s">
        <v>2777</v>
      </c>
      <c r="IO318" t="s">
        <v>3085</v>
      </c>
      <c r="IP318" t="s">
        <v>3084</v>
      </c>
      <c r="IQ318" t="s">
        <v>3354</v>
      </c>
      <c r="IR318" t="s">
        <v>3354</v>
      </c>
      <c r="JB318" t="s">
        <v>3110</v>
      </c>
      <c r="JC318" t="s">
        <v>3065</v>
      </c>
      <c r="JD318" t="s">
        <v>3131</v>
      </c>
      <c r="JF318" t="s">
        <v>2775</v>
      </c>
      <c r="JG318" t="s">
        <v>3206</v>
      </c>
      <c r="JH318" t="s">
        <v>3375</v>
      </c>
      <c r="JI318" t="s">
        <v>3181</v>
      </c>
      <c r="JJ318" t="s">
        <v>3412</v>
      </c>
      <c r="JK318" t="s">
        <v>3190</v>
      </c>
      <c r="JL318" t="s">
        <v>3190</v>
      </c>
      <c r="JM318" t="s">
        <v>3085</v>
      </c>
      <c r="JN318" t="s">
        <v>3085</v>
      </c>
      <c r="JO318" t="s">
        <v>3409</v>
      </c>
      <c r="JP318" t="s">
        <v>3409</v>
      </c>
      <c r="JQ318" t="s">
        <v>3409</v>
      </c>
      <c r="KL318" t="s">
        <v>2532</v>
      </c>
      <c r="KM318" t="s">
        <v>2777</v>
      </c>
      <c r="KN318" t="s">
        <v>2777</v>
      </c>
      <c r="LJ318" t="s">
        <v>2134</v>
      </c>
      <c r="LK318">
        <f>27</f>
        <v>27</v>
      </c>
      <c r="LL318" t="s">
        <v>2777</v>
      </c>
      <c r="MT318" t="s">
        <v>2777</v>
      </c>
      <c r="MU318" t="s">
        <v>2777</v>
      </c>
      <c r="MV318" t="s">
        <v>3350</v>
      </c>
      <c r="ND318">
        <f>144</f>
        <v>144</v>
      </c>
      <c r="NE318">
        <f>147</f>
        <v>147</v>
      </c>
      <c r="NF318">
        <f>135</f>
        <v>135</v>
      </c>
      <c r="NG318">
        <f>105</f>
        <v>105</v>
      </c>
      <c r="NH318">
        <f>124</f>
        <v>124</v>
      </c>
      <c r="OD318">
        <f>78</f>
        <v>78</v>
      </c>
      <c r="OE318" t="s">
        <v>2777</v>
      </c>
      <c r="OF318" t="s">
        <v>3084</v>
      </c>
      <c r="PA318" t="s">
        <v>3167</v>
      </c>
      <c r="PB318" t="s">
        <v>3167</v>
      </c>
      <c r="PC318" t="s">
        <v>3167</v>
      </c>
      <c r="PD318" t="s">
        <v>3167</v>
      </c>
      <c r="PL318" t="s">
        <v>2421</v>
      </c>
      <c r="PM318" t="s">
        <v>2321</v>
      </c>
      <c r="PN318" t="s">
        <v>3065</v>
      </c>
      <c r="PO318" t="s">
        <v>3131</v>
      </c>
      <c r="PP318" t="s">
        <v>3110</v>
      </c>
      <c r="QB318" t="s">
        <v>2777</v>
      </c>
      <c r="RB318" t="s">
        <v>2946</v>
      </c>
      <c r="RC318" t="s">
        <v>2945</v>
      </c>
      <c r="RD318" t="s">
        <v>2518</v>
      </c>
      <c r="RE318" t="s">
        <v>2943</v>
      </c>
      <c r="RF318" t="s">
        <v>3115</v>
      </c>
      <c r="RG318" t="s">
        <v>2898</v>
      </c>
      <c r="RH318" t="s">
        <v>3026</v>
      </c>
      <c r="RI318" t="s">
        <v>3082</v>
      </c>
      <c r="RJ318" t="s">
        <v>2887</v>
      </c>
      <c r="RK318" t="s">
        <v>2448</v>
      </c>
      <c r="RL318" t="s">
        <v>3026</v>
      </c>
      <c r="RM318" t="s">
        <v>3093</v>
      </c>
      <c r="RN318" t="s">
        <v>2283</v>
      </c>
      <c r="RO318" t="s">
        <v>2255</v>
      </c>
      <c r="RP318" t="s">
        <v>2299</v>
      </c>
      <c r="RQ318" t="s">
        <v>2576</v>
      </c>
      <c r="RR318" t="s">
        <v>2208</v>
      </c>
      <c r="RS318" t="s">
        <v>2300</v>
      </c>
      <c r="RT318" t="s">
        <v>2294</v>
      </c>
      <c r="RU318" t="s">
        <v>2236</v>
      </c>
      <c r="RV318" t="s">
        <v>2387</v>
      </c>
      <c r="RW318" t="s">
        <v>2421</v>
      </c>
      <c r="RX318" t="s">
        <v>2539</v>
      </c>
      <c r="RY318" t="s">
        <v>2163</v>
      </c>
      <c r="RZ318" t="s">
        <v>2789</v>
      </c>
      <c r="SA318" t="s">
        <v>2724</v>
      </c>
      <c r="SB318" t="s">
        <v>2880</v>
      </c>
      <c r="SC318" t="s">
        <v>2396</v>
      </c>
      <c r="SD318" t="s">
        <v>2382</v>
      </c>
      <c r="SE318" t="s">
        <v>2479</v>
      </c>
      <c r="SF318" t="s">
        <v>2479</v>
      </c>
      <c r="SG318" t="s">
        <v>2479</v>
      </c>
      <c r="SH318" t="s">
        <v>2479</v>
      </c>
      <c r="SI318" t="s">
        <v>2479</v>
      </c>
      <c r="SJ318" t="s">
        <v>2479</v>
      </c>
      <c r="SK318" t="s">
        <v>2479</v>
      </c>
      <c r="SL318" t="s">
        <v>2915</v>
      </c>
      <c r="SM318" t="s">
        <v>2489</v>
      </c>
      <c r="SN318" t="s">
        <v>2353</v>
      </c>
      <c r="SO318" t="s">
        <v>2845</v>
      </c>
      <c r="SP318" t="s">
        <v>2656</v>
      </c>
      <c r="SQ318" t="s">
        <v>2567</v>
      </c>
      <c r="SR318" t="s">
        <v>2692</v>
      </c>
      <c r="SS318" t="s">
        <v>2629</v>
      </c>
      <c r="ST318" t="s">
        <v>2702</v>
      </c>
      <c r="SU318" t="s">
        <v>2487</v>
      </c>
      <c r="SV318" t="s">
        <v>2483</v>
      </c>
      <c r="SW318" t="s">
        <v>2702</v>
      </c>
      <c r="SX318" t="s">
        <v>2644</v>
      </c>
      <c r="SY318" t="s">
        <v>2564</v>
      </c>
      <c r="SZ318" t="s">
        <v>2511</v>
      </c>
      <c r="TA318" t="s">
        <v>3028</v>
      </c>
      <c r="TB318" t="s">
        <v>2873</v>
      </c>
      <c r="TC318" t="s">
        <v>2608</v>
      </c>
      <c r="TD318" t="s">
        <v>2853</v>
      </c>
      <c r="TE318" t="s">
        <v>2921</v>
      </c>
      <c r="TF318" t="s">
        <v>2609</v>
      </c>
      <c r="TG318" t="s">
        <v>3042</v>
      </c>
      <c r="TH318" t="s">
        <v>2990</v>
      </c>
      <c r="TI318" t="s">
        <v>2762</v>
      </c>
      <c r="TJ318" t="s">
        <v>2479</v>
      </c>
      <c r="TK318" t="s">
        <v>2451</v>
      </c>
      <c r="TL318" t="s">
        <v>3089</v>
      </c>
      <c r="TM318" t="s">
        <v>2675</v>
      </c>
      <c r="TN318" t="s">
        <v>2974</v>
      </c>
      <c r="TO318" t="s">
        <v>2707</v>
      </c>
      <c r="TP318" t="s">
        <v>2771</v>
      </c>
      <c r="TQ318" t="s">
        <v>2707</v>
      </c>
      <c r="TR318" t="s">
        <v>2806</v>
      </c>
      <c r="TS318" t="s">
        <v>2550</v>
      </c>
      <c r="TT318" t="s">
        <v>2853</v>
      </c>
      <c r="TU318" t="s">
        <v>2809</v>
      </c>
      <c r="VM318" t="s">
        <v>2949</v>
      </c>
      <c r="VN318" t="s">
        <v>3052</v>
      </c>
      <c r="VO318" t="s">
        <v>3095</v>
      </c>
      <c r="VP318" t="s">
        <v>3035</v>
      </c>
      <c r="VY318" t="s">
        <v>2177</v>
      </c>
      <c r="VZ318" t="s">
        <v>2924</v>
      </c>
      <c r="WA318" t="s">
        <v>2740</v>
      </c>
      <c r="WB318" t="s">
        <v>2381</v>
      </c>
      <c r="WK318" t="s">
        <v>2479</v>
      </c>
      <c r="WL318" t="s">
        <v>2479</v>
      </c>
      <c r="WM318" t="s">
        <v>2479</v>
      </c>
      <c r="WN318" t="s">
        <v>2479</v>
      </c>
      <c r="WW318" t="s">
        <v>2643</v>
      </c>
      <c r="WX318" t="s">
        <v>2673</v>
      </c>
      <c r="WY318" t="s">
        <v>2994</v>
      </c>
      <c r="WZ318" t="s">
        <v>2474</v>
      </c>
      <c r="XI318" t="s">
        <v>2622</v>
      </c>
      <c r="XJ318" t="s">
        <v>3074</v>
      </c>
      <c r="XK318" t="s">
        <v>2621</v>
      </c>
      <c r="XL318" t="s">
        <v>3027</v>
      </c>
      <c r="XU318" t="s">
        <v>2810</v>
      </c>
      <c r="XV318" t="s">
        <v>2623</v>
      </c>
      <c r="XW318" t="s">
        <v>2853</v>
      </c>
      <c r="XX318" t="s">
        <v>2623</v>
      </c>
      <c r="YG318" t="s">
        <v>2998</v>
      </c>
      <c r="YH318" t="s">
        <v>3052</v>
      </c>
      <c r="YI318" t="s">
        <v>3087</v>
      </c>
      <c r="YJ318" t="s">
        <v>3056</v>
      </c>
      <c r="YS318" t="s">
        <v>2785</v>
      </c>
      <c r="YT318" t="s">
        <v>2737</v>
      </c>
      <c r="YU318" t="s">
        <v>2747</v>
      </c>
      <c r="YV318" t="s">
        <v>2880</v>
      </c>
      <c r="ZE318" t="s">
        <v>2479</v>
      </c>
      <c r="ZF318" t="s">
        <v>2479</v>
      </c>
      <c r="ZG318" t="s">
        <v>2479</v>
      </c>
      <c r="ZH318" t="s">
        <v>2479</v>
      </c>
      <c r="ZQ318" t="s">
        <v>2818</v>
      </c>
      <c r="ZR318" t="s">
        <v>2585</v>
      </c>
      <c r="ZS318" t="s">
        <v>2602</v>
      </c>
      <c r="ZT318" t="s">
        <v>2820</v>
      </c>
      <c r="AAC318" t="s">
        <v>2937</v>
      </c>
      <c r="AAD318" t="s">
        <v>2839</v>
      </c>
      <c r="AAE318" t="s">
        <v>2939</v>
      </c>
      <c r="AAF318" t="s">
        <v>3041</v>
      </c>
      <c r="AAO318" t="s">
        <v>2764</v>
      </c>
      <c r="AAP318" t="s">
        <v>2870</v>
      </c>
      <c r="AAQ318" t="s">
        <v>2846</v>
      </c>
      <c r="AAR318" t="s">
        <v>2395</v>
      </c>
      <c r="ABA318" t="s">
        <v>2902</v>
      </c>
      <c r="ABB318" t="s">
        <v>2981</v>
      </c>
      <c r="ABC318" t="s">
        <v>2865</v>
      </c>
      <c r="ABD318" t="s">
        <v>2900</v>
      </c>
      <c r="ABM318" t="s">
        <v>2331</v>
      </c>
      <c r="ABN318" t="s">
        <v>2362</v>
      </c>
      <c r="ABO318" t="s">
        <v>2704</v>
      </c>
      <c r="ABP318" t="s">
        <v>2301</v>
      </c>
      <c r="ABY318" t="s">
        <v>2479</v>
      </c>
      <c r="ABZ318" t="s">
        <v>2479</v>
      </c>
      <c r="ACA318" t="s">
        <v>2479</v>
      </c>
      <c r="ACB318" t="s">
        <v>2479</v>
      </c>
      <c r="ACK318" t="s">
        <v>2734</v>
      </c>
      <c r="ACL318" t="s">
        <v>2388</v>
      </c>
      <c r="ACM318" t="s">
        <v>2282</v>
      </c>
      <c r="ACN318" t="s">
        <v>2237</v>
      </c>
      <c r="ACW318" t="s">
        <v>2900</v>
      </c>
      <c r="ACX318" t="s">
        <v>3060</v>
      </c>
      <c r="ACY318" t="s">
        <v>2899</v>
      </c>
      <c r="ACZ318" t="s">
        <v>2941</v>
      </c>
      <c r="ADI318" t="s">
        <v>2816</v>
      </c>
      <c r="ADJ318" t="s">
        <v>2872</v>
      </c>
      <c r="ADK318" t="s">
        <v>2762</v>
      </c>
      <c r="ADL318" t="s">
        <v>2877</v>
      </c>
      <c r="ADQ318" t="s">
        <v>2977</v>
      </c>
      <c r="ADU318" t="s">
        <v>2815</v>
      </c>
      <c r="ADV318" t="s">
        <v>3173</v>
      </c>
      <c r="ADW318" t="s">
        <v>2517</v>
      </c>
      <c r="ADX318" t="s">
        <v>2449</v>
      </c>
      <c r="AEC318" t="s">
        <v>2470</v>
      </c>
      <c r="AEG318" t="s">
        <v>2583</v>
      </c>
      <c r="AEH318" t="s">
        <v>2237</v>
      </c>
      <c r="AEI318" t="s">
        <v>2298</v>
      </c>
      <c r="AEJ318" t="s">
        <v>2282</v>
      </c>
      <c r="AEO318" t="s">
        <v>2226</v>
      </c>
      <c r="AES318" t="s">
        <v>2479</v>
      </c>
      <c r="AET318" t="s">
        <v>2479</v>
      </c>
      <c r="AEU318" t="s">
        <v>2479</v>
      </c>
      <c r="AEV318" t="s">
        <v>2479</v>
      </c>
      <c r="AFA318" t="s">
        <v>2928</v>
      </c>
      <c r="AFE318" t="s">
        <v>3002</v>
      </c>
      <c r="AFF318" t="s">
        <v>2697</v>
      </c>
      <c r="AFG318" t="s">
        <v>2433</v>
      </c>
      <c r="AFH318" t="s">
        <v>2326</v>
      </c>
      <c r="AFM318" t="s">
        <v>2945</v>
      </c>
      <c r="AFQ318" t="s">
        <v>2447</v>
      </c>
      <c r="AFR318" t="s">
        <v>2920</v>
      </c>
      <c r="AFS318" t="s">
        <v>2990</v>
      </c>
      <c r="AFT318" t="s">
        <v>2921</v>
      </c>
      <c r="AFY318" t="s">
        <v>2993</v>
      </c>
      <c r="AGC318" t="s">
        <v>3075</v>
      </c>
      <c r="AGD318" t="s">
        <v>2620</v>
      </c>
      <c r="AGE318" t="s">
        <v>3075</v>
      </c>
      <c r="AGF318" t="s">
        <v>2447</v>
      </c>
      <c r="AGK318" t="s">
        <v>2265</v>
      </c>
      <c r="AGL318" t="s">
        <v>2922</v>
      </c>
      <c r="AGM318" t="s">
        <v>2631</v>
      </c>
      <c r="AGN318" t="s">
        <v>2626</v>
      </c>
      <c r="AGO318" t="s">
        <v>2261</v>
      </c>
      <c r="AGP318" t="s">
        <v>2265</v>
      </c>
      <c r="AGQ318" t="s">
        <v>2511</v>
      </c>
      <c r="AGR318" t="s">
        <v>2626</v>
      </c>
      <c r="AGW318" t="s">
        <v>2213</v>
      </c>
      <c r="AGX318" t="s">
        <v>2401</v>
      </c>
      <c r="AGY318" t="s">
        <v>2298</v>
      </c>
      <c r="AGZ318" t="s">
        <v>2437</v>
      </c>
      <c r="AHA318" t="s">
        <v>2344</v>
      </c>
      <c r="AHB318" t="s">
        <v>2292</v>
      </c>
      <c r="AHC318" t="s">
        <v>2689</v>
      </c>
      <c r="AHD318" t="s">
        <v>2291</v>
      </c>
      <c r="AHI318" t="s">
        <v>2742</v>
      </c>
      <c r="AHJ318" t="s">
        <v>2725</v>
      </c>
      <c r="AHK318" t="s">
        <v>2869</v>
      </c>
      <c r="AHL318" t="s">
        <v>2676</v>
      </c>
      <c r="AHM318" t="s">
        <v>2479</v>
      </c>
      <c r="AHN318" t="s">
        <v>2479</v>
      </c>
      <c r="AHO318" t="s">
        <v>2479</v>
      </c>
      <c r="AHP318" t="s">
        <v>2434</v>
      </c>
      <c r="AHU318" t="s">
        <v>2503</v>
      </c>
      <c r="AHV318" t="s">
        <v>2286</v>
      </c>
      <c r="AHW318" t="s">
        <v>2573</v>
      </c>
      <c r="AHX318" t="s">
        <v>2670</v>
      </c>
      <c r="AHY318" t="s">
        <v>2538</v>
      </c>
      <c r="AHZ318" t="s">
        <v>2283</v>
      </c>
      <c r="AIA318" t="s">
        <v>2314</v>
      </c>
      <c r="AIB318" t="s">
        <v>2542</v>
      </c>
      <c r="AIG318" t="s">
        <v>3075</v>
      </c>
      <c r="AIH318" t="s">
        <v>2990</v>
      </c>
      <c r="AII318" t="s">
        <v>2805</v>
      </c>
      <c r="AIJ318" t="s">
        <v>2598</v>
      </c>
      <c r="AIK318" t="s">
        <v>2813</v>
      </c>
      <c r="AIL318" t="s">
        <v>2768</v>
      </c>
      <c r="AIM318" t="s">
        <v>2761</v>
      </c>
      <c r="AIN318" t="s">
        <v>2792</v>
      </c>
      <c r="AIS318" t="s">
        <v>2632</v>
      </c>
      <c r="AIT318" t="s">
        <v>2990</v>
      </c>
      <c r="AIU318" t="s">
        <v>2778</v>
      </c>
      <c r="AIV318" t="s">
        <v>2529</v>
      </c>
      <c r="AIW318" t="s">
        <v>2767</v>
      </c>
      <c r="AIX318" t="s">
        <v>2707</v>
      </c>
      <c r="AIY318" t="s">
        <v>2873</v>
      </c>
      <c r="AIZ318" t="s">
        <v>2810</v>
      </c>
      <c r="AJI318" t="s">
        <v>2954</v>
      </c>
      <c r="AJJ318" t="s">
        <v>3016</v>
      </c>
      <c r="AJK318" t="s">
        <v>2639</v>
      </c>
      <c r="AJL318" t="s">
        <v>2829</v>
      </c>
      <c r="AJU318" t="s">
        <v>2436</v>
      </c>
      <c r="AJV318" t="s">
        <v>2760</v>
      </c>
      <c r="AJW318" t="s">
        <v>2466</v>
      </c>
      <c r="AJX318" t="s">
        <v>2405</v>
      </c>
      <c r="AKG318" t="s">
        <v>2479</v>
      </c>
      <c r="AKH318" t="s">
        <v>2479</v>
      </c>
      <c r="AKI318" t="s">
        <v>2479</v>
      </c>
      <c r="AKJ318" t="s">
        <v>2479</v>
      </c>
      <c r="AKS318" t="s">
        <v>3039</v>
      </c>
      <c r="AKT318" t="s">
        <v>2750</v>
      </c>
      <c r="AKU318" t="s">
        <v>2819</v>
      </c>
      <c r="AKV318" t="s">
        <v>2708</v>
      </c>
      <c r="ALE318" t="s">
        <v>3143</v>
      </c>
      <c r="ALF318" t="s">
        <v>3088</v>
      </c>
      <c r="ALG318" t="s">
        <v>2913</v>
      </c>
      <c r="ALH318" t="s">
        <v>3143</v>
      </c>
      <c r="ALQ318" t="s">
        <v>2817</v>
      </c>
      <c r="ALR318" t="s">
        <v>2816</v>
      </c>
      <c r="ALS318" t="s">
        <v>2894</v>
      </c>
      <c r="ALT318" t="s">
        <v>2990</v>
      </c>
      <c r="AMD318" t="s">
        <v>2519</v>
      </c>
      <c r="AME318" t="s">
        <v>2521</v>
      </c>
      <c r="AMF318" t="s">
        <v>2958</v>
      </c>
      <c r="AMP318" t="s">
        <v>2775</v>
      </c>
      <c r="AMQ318" t="s">
        <v>2496</v>
      </c>
      <c r="AMR318" t="s">
        <v>2526</v>
      </c>
      <c r="ANB318" t="s">
        <v>2479</v>
      </c>
      <c r="ANC318" t="s">
        <v>2479</v>
      </c>
      <c r="AND318" t="s">
        <v>2479</v>
      </c>
      <c r="ANN318" t="s">
        <v>2545</v>
      </c>
      <c r="ANO318" t="s">
        <v>2589</v>
      </c>
      <c r="ANP318" t="s">
        <v>2193</v>
      </c>
      <c r="ANZ318" t="s">
        <v>3008</v>
      </c>
      <c r="AOA318" t="s">
        <v>2462</v>
      </c>
      <c r="AOB318" t="s">
        <v>2457</v>
      </c>
      <c r="AOL318" t="s">
        <v>2610</v>
      </c>
      <c r="AOM318" t="s">
        <v>2611</v>
      </c>
      <c r="AON318" t="s">
        <v>2554</v>
      </c>
      <c r="AOV318" t="s">
        <v>3062</v>
      </c>
      <c r="AOW318" t="s">
        <v>2410</v>
      </c>
      <c r="AOX318" t="s">
        <v>3153</v>
      </c>
      <c r="AOY318" t="s">
        <v>3040</v>
      </c>
      <c r="AOZ318" t="s">
        <v>2890</v>
      </c>
      <c r="APH318" t="s">
        <v>2281</v>
      </c>
      <c r="API318" t="s">
        <v>2181</v>
      </c>
      <c r="APJ318" t="s">
        <v>2346</v>
      </c>
      <c r="APK318" t="s">
        <v>2288</v>
      </c>
      <c r="APL318" t="s">
        <v>2544</v>
      </c>
      <c r="APT318" t="s">
        <v>2373</v>
      </c>
      <c r="APU318" t="s">
        <v>2725</v>
      </c>
      <c r="APV318" t="s">
        <v>2479</v>
      </c>
      <c r="APW318" t="s">
        <v>2479</v>
      </c>
      <c r="APX318" t="s">
        <v>2479</v>
      </c>
      <c r="AQF318" t="s">
        <v>2593</v>
      </c>
      <c r="AQG318" t="s">
        <v>2212</v>
      </c>
      <c r="AQH318" t="s">
        <v>2613</v>
      </c>
      <c r="AQI318" t="s">
        <v>2282</v>
      </c>
      <c r="AQJ318" t="s">
        <v>2689</v>
      </c>
      <c r="AQR318" t="s">
        <v>2908</v>
      </c>
      <c r="AQS318" t="s">
        <v>3039</v>
      </c>
      <c r="AQT318" t="s">
        <v>2904</v>
      </c>
      <c r="AQU318" t="s">
        <v>2955</v>
      </c>
      <c r="AQV318" t="s">
        <v>2905</v>
      </c>
      <c r="ARD318" t="s">
        <v>2474</v>
      </c>
      <c r="ARE318" t="s">
        <v>2947</v>
      </c>
      <c r="ARF318" t="s">
        <v>2382</v>
      </c>
      <c r="ARG318" t="s">
        <v>2744</v>
      </c>
      <c r="ARH318" t="s">
        <v>2383</v>
      </c>
      <c r="AUM318" t="s">
        <v>2457</v>
      </c>
      <c r="AUY318" t="s">
        <v>2803</v>
      </c>
      <c r="AVK318" t="s">
        <v>2479</v>
      </c>
      <c r="AVW318" t="s">
        <v>2447</v>
      </c>
      <c r="AWI318" t="s">
        <v>2982</v>
      </c>
      <c r="AWU318" t="s">
        <v>2771</v>
      </c>
      <c r="AZL318" t="s">
        <v>2438</v>
      </c>
      <c r="AZM318" t="s">
        <v>3245</v>
      </c>
      <c r="AZN318" t="s">
        <v>3041</v>
      </c>
      <c r="AZO318" t="s">
        <v>2717</v>
      </c>
      <c r="AZP318" t="s">
        <v>2445</v>
      </c>
      <c r="AZX318" t="s">
        <v>2710</v>
      </c>
      <c r="AZY318" t="s">
        <v>2919</v>
      </c>
      <c r="AZZ318" t="s">
        <v>2785</v>
      </c>
      <c r="BAA318" t="s">
        <v>2398</v>
      </c>
      <c r="BAB318" t="s">
        <v>2919</v>
      </c>
      <c r="BAJ318" t="s">
        <v>2889</v>
      </c>
      <c r="BAK318" t="s">
        <v>2714</v>
      </c>
      <c r="BAL318" t="s">
        <v>3069</v>
      </c>
      <c r="BAM318" t="s">
        <v>3069</v>
      </c>
      <c r="BAN318" t="s">
        <v>2714</v>
      </c>
      <c r="BAV318" t="s">
        <v>2949</v>
      </c>
      <c r="BAW318" t="s">
        <v>2978</v>
      </c>
      <c r="BAX318" t="s">
        <v>2796</v>
      </c>
      <c r="BAY318" t="s">
        <v>2796</v>
      </c>
      <c r="BAZ318" t="s">
        <v>2968</v>
      </c>
      <c r="BBH318" t="s">
        <v>2965</v>
      </c>
      <c r="BBI318" t="s">
        <v>2927</v>
      </c>
      <c r="BBJ318" t="s">
        <v>2637</v>
      </c>
      <c r="BBK318" t="s">
        <v>2828</v>
      </c>
      <c r="BBL318" t="s">
        <v>2828</v>
      </c>
      <c r="BBV318" t="s">
        <v>2764</v>
      </c>
      <c r="BBW318" t="s">
        <v>2532</v>
      </c>
      <c r="BBX318" t="s">
        <v>2879</v>
      </c>
      <c r="BCH318" t="s">
        <v>2198</v>
      </c>
      <c r="BCI318" t="s">
        <v>2791</v>
      </c>
      <c r="BCJ318" t="s">
        <v>2421</v>
      </c>
      <c r="BCT318" t="s">
        <v>2479</v>
      </c>
      <c r="BCU318" t="s">
        <v>2479</v>
      </c>
      <c r="BCV318" t="s">
        <v>2479</v>
      </c>
      <c r="BDF318" t="s">
        <v>2530</v>
      </c>
      <c r="BDG318" t="s">
        <v>2265</v>
      </c>
      <c r="BDH318" t="s">
        <v>2565</v>
      </c>
      <c r="BDR318" t="s">
        <v>2443</v>
      </c>
      <c r="BDS318" t="s">
        <v>2858</v>
      </c>
      <c r="BDT318" t="s">
        <v>2865</v>
      </c>
      <c r="BED318" t="s">
        <v>2819</v>
      </c>
      <c r="BEE318" t="s">
        <v>3042</v>
      </c>
      <c r="BEF318" t="s">
        <v>2763</v>
      </c>
      <c r="BEP318" t="s">
        <v>2479</v>
      </c>
      <c r="BEQ318" t="s">
        <v>2479</v>
      </c>
      <c r="BER318" t="s">
        <v>2479</v>
      </c>
      <c r="BFB318" t="s">
        <v>2849</v>
      </c>
      <c r="BFC318" t="s">
        <v>2673</v>
      </c>
      <c r="BFD318" t="s">
        <v>2479</v>
      </c>
      <c r="BFZ318" t="s">
        <v>2492</v>
      </c>
      <c r="BGA318" t="s">
        <v>2310</v>
      </c>
      <c r="BGB318" t="s">
        <v>2479</v>
      </c>
      <c r="BGL318" t="s">
        <v>2185</v>
      </c>
      <c r="BGM318" t="s">
        <v>2544</v>
      </c>
      <c r="BGN318" t="s">
        <v>2479</v>
      </c>
      <c r="BHV318" t="s">
        <v>2227</v>
      </c>
      <c r="BHW318" t="s">
        <v>2479</v>
      </c>
      <c r="BHX318" t="s">
        <v>2479</v>
      </c>
      <c r="BIH318" t="s">
        <v>2663</v>
      </c>
      <c r="BII318" t="s">
        <v>2479</v>
      </c>
      <c r="BIJ318" t="s">
        <v>2479</v>
      </c>
      <c r="BIV318" t="s">
        <v>2479</v>
      </c>
      <c r="BOT318" t="s">
        <v>2479</v>
      </c>
      <c r="BPF318" t="s">
        <v>2479</v>
      </c>
      <c r="BQD318" t="s">
        <v>2190</v>
      </c>
      <c r="BQE318" t="s">
        <v>2557</v>
      </c>
      <c r="BQF318" t="s">
        <v>2479</v>
      </c>
    </row>
    <row r="319" spans="1:1020 1028:1980 2064:2124" x14ac:dyDescent="0.15">
      <c r="A319" t="s">
        <v>3608</v>
      </c>
      <c r="V319" t="s">
        <v>3085</v>
      </c>
      <c r="W319" t="s">
        <v>3167</v>
      </c>
      <c r="X319" t="s">
        <v>3085</v>
      </c>
      <c r="DA319" t="s">
        <v>3167</v>
      </c>
      <c r="DB319" t="s">
        <v>3167</v>
      </c>
      <c r="DC319" t="s">
        <v>3167</v>
      </c>
      <c r="DD319" t="s">
        <v>3085</v>
      </c>
      <c r="DE319" t="s">
        <v>3084</v>
      </c>
      <c r="DY319" t="s">
        <v>3084</v>
      </c>
      <c r="DZ319" t="s">
        <v>3084</v>
      </c>
      <c r="EA319" t="s">
        <v>3084</v>
      </c>
      <c r="EB319" t="s">
        <v>3354</v>
      </c>
      <c r="EC319" t="s">
        <v>3131</v>
      </c>
      <c r="JJ319" t="s">
        <v>3225</v>
      </c>
      <c r="JK319" t="s">
        <v>3190</v>
      </c>
      <c r="JL319" t="s">
        <v>3190</v>
      </c>
      <c r="JM319" t="s">
        <v>3167</v>
      </c>
      <c r="JN319" t="s">
        <v>3085</v>
      </c>
      <c r="JO319" t="s">
        <v>3085</v>
      </c>
      <c r="JP319" t="s">
        <v>3410</v>
      </c>
      <c r="JQ319" t="s">
        <v>3409</v>
      </c>
      <c r="OY319" t="s">
        <v>2437</v>
      </c>
      <c r="OZ319">
        <f>87</f>
        <v>87</v>
      </c>
      <c r="PA319" t="s">
        <v>2421</v>
      </c>
      <c r="PB319" t="s">
        <v>2321</v>
      </c>
      <c r="PC319" t="s">
        <v>3065</v>
      </c>
      <c r="PD319" t="s">
        <v>3110</v>
      </c>
      <c r="PL319" t="s">
        <v>2493</v>
      </c>
      <c r="PM319">
        <f>81</f>
        <v>81</v>
      </c>
      <c r="PN319" t="s">
        <v>3131</v>
      </c>
      <c r="PO319" t="s">
        <v>3110</v>
      </c>
      <c r="PP319" t="s">
        <v>3131</v>
      </c>
      <c r="RF319" t="s">
        <v>2864</v>
      </c>
      <c r="RG319" t="s">
        <v>2383</v>
      </c>
      <c r="RH319" t="s">
        <v>2383</v>
      </c>
      <c r="RI319" t="s">
        <v>2417</v>
      </c>
      <c r="RJ319" t="s">
        <v>2614</v>
      </c>
      <c r="RK319" t="s">
        <v>2578</v>
      </c>
      <c r="RL319" t="s">
        <v>2584</v>
      </c>
      <c r="RM319" t="s">
        <v>2884</v>
      </c>
      <c r="RR319" t="s">
        <v>2397</v>
      </c>
      <c r="RS319" t="s">
        <v>2228</v>
      </c>
      <c r="RT319" t="s">
        <v>2549</v>
      </c>
      <c r="RU319" t="s">
        <v>2347</v>
      </c>
      <c r="RV319" t="s">
        <v>2849</v>
      </c>
      <c r="RW319" t="s">
        <v>2604</v>
      </c>
      <c r="RX319" t="s">
        <v>2691</v>
      </c>
      <c r="RY319" t="s">
        <v>2616</v>
      </c>
      <c r="SD319" t="s">
        <v>2479</v>
      </c>
      <c r="SE319" t="s">
        <v>2479</v>
      </c>
      <c r="SF319" t="s">
        <v>2479</v>
      </c>
      <c r="SG319" t="s">
        <v>2479</v>
      </c>
      <c r="SH319" t="s">
        <v>2479</v>
      </c>
      <c r="SI319" t="s">
        <v>2479</v>
      </c>
      <c r="SJ319" t="s">
        <v>2479</v>
      </c>
      <c r="SK319" t="s">
        <v>2479</v>
      </c>
      <c r="SP319" t="s">
        <v>2302</v>
      </c>
      <c r="SQ319" t="s">
        <v>2677</v>
      </c>
      <c r="SR319" t="s">
        <v>2647</v>
      </c>
      <c r="SS319" t="s">
        <v>2488</v>
      </c>
      <c r="ST319" t="s">
        <v>2972</v>
      </c>
      <c r="SU319" t="s">
        <v>2972</v>
      </c>
      <c r="SV319" t="s">
        <v>2353</v>
      </c>
      <c r="SW319" t="s">
        <v>2972</v>
      </c>
      <c r="TB319" t="s">
        <v>2856</v>
      </c>
      <c r="TC319" t="s">
        <v>2551</v>
      </c>
      <c r="TD319" t="s">
        <v>2881</v>
      </c>
      <c r="TE319" t="s">
        <v>2566</v>
      </c>
      <c r="TF319" t="s">
        <v>2870</v>
      </c>
      <c r="TG319" t="s">
        <v>2818</v>
      </c>
      <c r="TH319" t="s">
        <v>2512</v>
      </c>
      <c r="TI319" t="s">
        <v>2859</v>
      </c>
      <c r="TN319" t="s">
        <v>2645</v>
      </c>
      <c r="TO319" t="s">
        <v>2334</v>
      </c>
      <c r="TP319" t="s">
        <v>2269</v>
      </c>
      <c r="TQ319" t="s">
        <v>2557</v>
      </c>
      <c r="TR319" t="s">
        <v>2748</v>
      </c>
      <c r="TS319" t="s">
        <v>2573</v>
      </c>
      <c r="TT319" t="s">
        <v>2307</v>
      </c>
      <c r="TU319" t="s">
        <v>2280</v>
      </c>
      <c r="VN319" t="s">
        <v>3115</v>
      </c>
      <c r="VO319" t="s">
        <v>2954</v>
      </c>
      <c r="VP319" t="s">
        <v>2907</v>
      </c>
      <c r="VZ319" t="s">
        <v>2904</v>
      </c>
      <c r="WA319" t="s">
        <v>2690</v>
      </c>
      <c r="WB319" t="s">
        <v>3002</v>
      </c>
      <c r="WL319" t="s">
        <v>2479</v>
      </c>
      <c r="WM319" t="s">
        <v>2479</v>
      </c>
      <c r="WN319" t="s">
        <v>2479</v>
      </c>
      <c r="WX319" t="s">
        <v>2750</v>
      </c>
      <c r="WY319" t="s">
        <v>2870</v>
      </c>
      <c r="WZ319" t="s">
        <v>2811</v>
      </c>
      <c r="XJ319" t="s">
        <v>3153</v>
      </c>
      <c r="XK319" t="s">
        <v>2450</v>
      </c>
      <c r="XL319" t="s">
        <v>2886</v>
      </c>
      <c r="XV319" t="s">
        <v>2601</v>
      </c>
      <c r="XW319" t="s">
        <v>2833</v>
      </c>
      <c r="XX319" t="s">
        <v>2316</v>
      </c>
      <c r="AAY319" t="s">
        <v>2888</v>
      </c>
      <c r="AAZ319" t="s">
        <v>2738</v>
      </c>
      <c r="ABA319" t="s">
        <v>2502</v>
      </c>
      <c r="ABB319" t="s">
        <v>2845</v>
      </c>
      <c r="ABC319" t="s">
        <v>2569</v>
      </c>
      <c r="ABD319" t="s">
        <v>2746</v>
      </c>
      <c r="ABK319" t="s">
        <v>2664</v>
      </c>
      <c r="ABL319" t="s">
        <v>2869</v>
      </c>
      <c r="ABM319" t="s">
        <v>2592</v>
      </c>
      <c r="ABN319" t="s">
        <v>2472</v>
      </c>
      <c r="ABO319" t="s">
        <v>2731</v>
      </c>
      <c r="ABP319" t="s">
        <v>2351</v>
      </c>
      <c r="ABW319" t="s">
        <v>2730</v>
      </c>
      <c r="ABX319" t="s">
        <v>2355</v>
      </c>
      <c r="ABY319" t="s">
        <v>2739</v>
      </c>
      <c r="ABZ319" t="s">
        <v>2728</v>
      </c>
      <c r="ACA319" t="s">
        <v>2479</v>
      </c>
      <c r="ACB319" t="s">
        <v>2479</v>
      </c>
      <c r="ACI319" t="s">
        <v>2614</v>
      </c>
      <c r="ACJ319" t="s">
        <v>2631</v>
      </c>
      <c r="ACK319" t="s">
        <v>2972</v>
      </c>
      <c r="ACL319" t="s">
        <v>2790</v>
      </c>
      <c r="ACM319" t="s">
        <v>2484</v>
      </c>
      <c r="ACN319" t="s">
        <v>2959</v>
      </c>
      <c r="ACU319" t="s">
        <v>2647</v>
      </c>
      <c r="ACV319" t="s">
        <v>2723</v>
      </c>
      <c r="ACW319" t="s">
        <v>2730</v>
      </c>
      <c r="ACX319" t="s">
        <v>3002</v>
      </c>
      <c r="ACY319" t="s">
        <v>2508</v>
      </c>
      <c r="ACZ319" t="s">
        <v>2260</v>
      </c>
      <c r="ADG319" t="s">
        <v>2160</v>
      </c>
      <c r="ADH319" t="s">
        <v>2333</v>
      </c>
      <c r="ADI319" t="s">
        <v>2209</v>
      </c>
      <c r="ADJ319" t="s">
        <v>2492</v>
      </c>
      <c r="ADK319" t="s">
        <v>2372</v>
      </c>
      <c r="ADL319" t="s">
        <v>2146</v>
      </c>
      <c r="ADU319" t="s">
        <v>2444</v>
      </c>
      <c r="ADV319" t="s">
        <v>2438</v>
      </c>
      <c r="ADW319" t="s">
        <v>2425</v>
      </c>
      <c r="ADX319" t="s">
        <v>2902</v>
      </c>
      <c r="ADY319" t="s">
        <v>2932</v>
      </c>
      <c r="AEG319" t="s">
        <v>2699</v>
      </c>
      <c r="AEH319" t="s">
        <v>2325</v>
      </c>
      <c r="AEI319" t="s">
        <v>2493</v>
      </c>
      <c r="AEJ319" t="s">
        <v>2506</v>
      </c>
      <c r="AEK319" t="s">
        <v>2308</v>
      </c>
      <c r="AES319" t="s">
        <v>2479</v>
      </c>
      <c r="AET319" t="s">
        <v>2479</v>
      </c>
      <c r="AEU319" t="s">
        <v>2479</v>
      </c>
      <c r="AEV319" t="s">
        <v>2479</v>
      </c>
      <c r="AEW319" t="s">
        <v>2479</v>
      </c>
      <c r="AFE319" t="s">
        <v>2611</v>
      </c>
      <c r="AFF319" t="s">
        <v>2771</v>
      </c>
      <c r="AFG319" t="s">
        <v>2766</v>
      </c>
      <c r="AFH319" t="s">
        <v>2872</v>
      </c>
      <c r="AFI319" t="s">
        <v>2550</v>
      </c>
      <c r="AFQ319" t="s">
        <v>2836</v>
      </c>
      <c r="AFR319" t="s">
        <v>2949</v>
      </c>
      <c r="AFS319" t="s">
        <v>2962</v>
      </c>
      <c r="AFT319" t="s">
        <v>2721</v>
      </c>
      <c r="AFU319" t="s">
        <v>2896</v>
      </c>
      <c r="AGC319" t="s">
        <v>2554</v>
      </c>
      <c r="AGD319" t="s">
        <v>2930</v>
      </c>
      <c r="AGE319" t="s">
        <v>2822</v>
      </c>
      <c r="AGF319" t="s">
        <v>2657</v>
      </c>
      <c r="AGG319" t="s">
        <v>2641</v>
      </c>
      <c r="AGO319" t="s">
        <v>2260</v>
      </c>
      <c r="AGP319" t="s">
        <v>2570</v>
      </c>
      <c r="AGQ319" t="s">
        <v>2818</v>
      </c>
      <c r="AGR319" t="s">
        <v>2874</v>
      </c>
      <c r="AGS319" t="s">
        <v>2620</v>
      </c>
      <c r="AHA319" t="s">
        <v>2547</v>
      </c>
      <c r="AHB319" t="s">
        <v>2630</v>
      </c>
      <c r="AHC319" t="s">
        <v>2590</v>
      </c>
      <c r="AHD319" t="s">
        <v>2629</v>
      </c>
      <c r="AHE319" t="s">
        <v>2498</v>
      </c>
      <c r="AHM319" t="s">
        <v>2479</v>
      </c>
      <c r="AHN319" t="s">
        <v>2479</v>
      </c>
      <c r="AHO319" t="s">
        <v>2479</v>
      </c>
      <c r="AHP319" t="s">
        <v>2479</v>
      </c>
      <c r="AHQ319" t="s">
        <v>2479</v>
      </c>
      <c r="AHY319" t="s">
        <v>2570</v>
      </c>
      <c r="AHZ319" t="s">
        <v>2500</v>
      </c>
      <c r="AIA319" t="s">
        <v>2601</v>
      </c>
      <c r="AIB319" t="s">
        <v>2396</v>
      </c>
      <c r="AIC319" t="s">
        <v>2602</v>
      </c>
      <c r="AIK319" t="s">
        <v>2517</v>
      </c>
      <c r="AIL319" t="s">
        <v>2815</v>
      </c>
      <c r="AIM319" t="s">
        <v>2262</v>
      </c>
      <c r="AIN319" t="s">
        <v>2817</v>
      </c>
      <c r="AIO319" t="s">
        <v>2855</v>
      </c>
      <c r="AIW319" t="s">
        <v>2792</v>
      </c>
      <c r="AIX319" t="s">
        <v>2769</v>
      </c>
      <c r="AIY319" t="s">
        <v>2769</v>
      </c>
      <c r="AIZ319" t="s">
        <v>2629</v>
      </c>
      <c r="AJA319" t="s">
        <v>2400</v>
      </c>
      <c r="AOV319" t="s">
        <v>2284</v>
      </c>
      <c r="AOW319" t="s">
        <v>2692</v>
      </c>
      <c r="AOX319" t="s">
        <v>2811</v>
      </c>
      <c r="AOY319" t="s">
        <v>2923</v>
      </c>
      <c r="AOZ319" t="s">
        <v>2259</v>
      </c>
      <c r="APH319" t="s">
        <v>2573</v>
      </c>
      <c r="API319" t="s">
        <v>2741</v>
      </c>
      <c r="APJ319" t="s">
        <v>2214</v>
      </c>
      <c r="APK319" t="s">
        <v>2247</v>
      </c>
      <c r="APL319" t="s">
        <v>2547</v>
      </c>
      <c r="APT319" t="s">
        <v>2739</v>
      </c>
      <c r="APU319" t="s">
        <v>2885</v>
      </c>
      <c r="APV319" t="s">
        <v>2479</v>
      </c>
      <c r="APW319" t="s">
        <v>2479</v>
      </c>
      <c r="APX319" t="s">
        <v>2479</v>
      </c>
      <c r="AQF319" t="s">
        <v>2850</v>
      </c>
      <c r="AQG319" t="s">
        <v>2762</v>
      </c>
      <c r="AQH319" t="s">
        <v>2609</v>
      </c>
      <c r="AQI319" t="s">
        <v>3031</v>
      </c>
      <c r="AQJ319" t="s">
        <v>2976</v>
      </c>
      <c r="AQR319" t="s">
        <v>2606</v>
      </c>
      <c r="AQS319" t="s">
        <v>2946</v>
      </c>
      <c r="AQT319" t="s">
        <v>2909</v>
      </c>
      <c r="AQU319" t="s">
        <v>2874</v>
      </c>
      <c r="AQV319" t="s">
        <v>2922</v>
      </c>
      <c r="ARD319" t="s">
        <v>2428</v>
      </c>
      <c r="ARE319" t="s">
        <v>2778</v>
      </c>
      <c r="ARF319" t="s">
        <v>2615</v>
      </c>
      <c r="ARG319" t="s">
        <v>2393</v>
      </c>
      <c r="ARH319" t="s">
        <v>2534</v>
      </c>
    </row>
    <row r="320" spans="1:1020 1028:1980 2064:2124" x14ac:dyDescent="0.15">
      <c r="A320" t="s">
        <v>3609</v>
      </c>
      <c r="U320" t="s">
        <v>3084</v>
      </c>
      <c r="V320" t="s">
        <v>3084</v>
      </c>
      <c r="W320" t="s">
        <v>3084</v>
      </c>
      <c r="X320" t="s">
        <v>3084</v>
      </c>
      <c r="BQ320" t="s">
        <v>3084</v>
      </c>
      <c r="BR320" t="s">
        <v>3354</v>
      </c>
      <c r="BS320" t="s">
        <v>3354</v>
      </c>
      <c r="BT320" t="s">
        <v>3084</v>
      </c>
      <c r="DA320" t="s">
        <v>3085</v>
      </c>
      <c r="DB320" t="s">
        <v>3085</v>
      </c>
      <c r="DC320" t="s">
        <v>3167</v>
      </c>
      <c r="DD320" t="s">
        <v>3167</v>
      </c>
      <c r="DN320" t="s">
        <v>3168</v>
      </c>
      <c r="DO320" t="s">
        <v>3084</v>
      </c>
      <c r="DP320" t="s">
        <v>3354</v>
      </c>
      <c r="EL320" t="s">
        <v>3354</v>
      </c>
      <c r="EM320" t="s">
        <v>3084</v>
      </c>
      <c r="EN320" t="s">
        <v>3354</v>
      </c>
      <c r="IP320" t="s">
        <v>3354</v>
      </c>
      <c r="IQ320" t="s">
        <v>3354</v>
      </c>
      <c r="IR320" t="s">
        <v>3403</v>
      </c>
      <c r="JB320" t="s">
        <v>3085</v>
      </c>
      <c r="JC320" t="s">
        <v>3084</v>
      </c>
      <c r="JD320" t="s">
        <v>3084</v>
      </c>
      <c r="JG320" t="s">
        <v>3407</v>
      </c>
      <c r="JI320" t="s">
        <v>3387</v>
      </c>
      <c r="JJ320" t="s">
        <v>3387</v>
      </c>
      <c r="JK320" t="s">
        <v>3387</v>
      </c>
      <c r="JL320" t="s">
        <v>3387</v>
      </c>
      <c r="JM320" t="s">
        <v>3354</v>
      </c>
      <c r="JN320" t="s">
        <v>3354</v>
      </c>
      <c r="JO320" t="s">
        <v>3410</v>
      </c>
      <c r="JP320" t="s">
        <v>3410</v>
      </c>
      <c r="JQ320" t="s">
        <v>3409</v>
      </c>
      <c r="PA320" t="s">
        <v>3167</v>
      </c>
      <c r="PB320" t="s">
        <v>3167</v>
      </c>
      <c r="PC320" t="s">
        <v>3168</v>
      </c>
      <c r="PD320" t="s">
        <v>3168</v>
      </c>
      <c r="PN320" t="s">
        <v>3084</v>
      </c>
      <c r="PO320" t="s">
        <v>3085</v>
      </c>
      <c r="PP320" t="s">
        <v>3167</v>
      </c>
      <c r="QH320" t="s">
        <v>2843</v>
      </c>
      <c r="QI320" t="s">
        <v>2212</v>
      </c>
      <c r="QJ320" t="s">
        <v>2490</v>
      </c>
      <c r="QK320">
        <f>65</f>
        <v>65</v>
      </c>
      <c r="QL320" t="s">
        <v>2407</v>
      </c>
      <c r="QM320">
        <f>62</f>
        <v>62</v>
      </c>
      <c r="QN320" t="s">
        <v>2493</v>
      </c>
      <c r="QZ320" t="s">
        <v>3065</v>
      </c>
      <c r="RC320" t="s">
        <v>3057</v>
      </c>
      <c r="RE320" t="s">
        <v>2963</v>
      </c>
      <c r="RF320" t="s">
        <v>2964</v>
      </c>
      <c r="RG320" t="s">
        <v>3015</v>
      </c>
      <c r="RH320" t="s">
        <v>2837</v>
      </c>
      <c r="RI320" t="s">
        <v>2454</v>
      </c>
      <c r="RJ320" t="s">
        <v>2453</v>
      </c>
      <c r="RK320" t="s">
        <v>3144</v>
      </c>
      <c r="RL320" t="s">
        <v>3153</v>
      </c>
      <c r="RM320" t="s">
        <v>2667</v>
      </c>
      <c r="RO320" t="s">
        <v>2771</v>
      </c>
      <c r="RQ320" t="s">
        <v>2833</v>
      </c>
      <c r="RR320" t="s">
        <v>2880</v>
      </c>
      <c r="RS320" t="s">
        <v>2549</v>
      </c>
      <c r="RT320" t="s">
        <v>2680</v>
      </c>
      <c r="RU320" t="s">
        <v>2740</v>
      </c>
      <c r="RV320" t="s">
        <v>2302</v>
      </c>
      <c r="RW320" t="s">
        <v>2595</v>
      </c>
      <c r="RX320" t="s">
        <v>2669</v>
      </c>
      <c r="RY320" t="s">
        <v>2231</v>
      </c>
      <c r="SA320" t="s">
        <v>2479</v>
      </c>
      <c r="SC320" t="s">
        <v>2479</v>
      </c>
      <c r="SD320" t="s">
        <v>2479</v>
      </c>
      <c r="SE320" t="s">
        <v>2479</v>
      </c>
      <c r="SF320" t="s">
        <v>2479</v>
      </c>
      <c r="SG320" t="s">
        <v>2479</v>
      </c>
      <c r="SH320" t="s">
        <v>2479</v>
      </c>
      <c r="SI320" t="s">
        <v>2479</v>
      </c>
      <c r="SJ320" t="s">
        <v>2479</v>
      </c>
      <c r="SK320" t="s">
        <v>2479</v>
      </c>
      <c r="SM320" t="s">
        <v>2657</v>
      </c>
      <c r="SO320" t="s">
        <v>2674</v>
      </c>
      <c r="SP320" t="s">
        <v>2404</v>
      </c>
      <c r="SQ320" t="s">
        <v>2689</v>
      </c>
      <c r="SR320" t="s">
        <v>2659</v>
      </c>
      <c r="SS320" t="s">
        <v>2658</v>
      </c>
      <c r="ST320" t="s">
        <v>2163</v>
      </c>
      <c r="SU320" t="s">
        <v>2624</v>
      </c>
      <c r="SV320" t="s">
        <v>2583</v>
      </c>
      <c r="SW320" t="s">
        <v>2288</v>
      </c>
      <c r="SY320" t="s">
        <v>2828</v>
      </c>
      <c r="TA320" t="s">
        <v>2722</v>
      </c>
      <c r="TB320" t="s">
        <v>3015</v>
      </c>
      <c r="TC320" t="s">
        <v>3170</v>
      </c>
      <c r="TD320" t="s">
        <v>2943</v>
      </c>
      <c r="TE320" t="s">
        <v>3038</v>
      </c>
      <c r="TF320" t="s">
        <v>2837</v>
      </c>
      <c r="TG320" t="s">
        <v>3026</v>
      </c>
      <c r="TH320" t="s">
        <v>3245</v>
      </c>
      <c r="TI320" t="s">
        <v>2438</v>
      </c>
      <c r="TK320" t="s">
        <v>2821</v>
      </c>
      <c r="TM320" t="s">
        <v>2508</v>
      </c>
      <c r="TN320" t="s">
        <v>2511</v>
      </c>
      <c r="TO320" t="s">
        <v>2976</v>
      </c>
      <c r="TP320" t="s">
        <v>2411</v>
      </c>
      <c r="TQ320" t="s">
        <v>2550</v>
      </c>
      <c r="TR320" t="s">
        <v>2807</v>
      </c>
      <c r="TS320" t="s">
        <v>2577</v>
      </c>
      <c r="TT320" t="s">
        <v>2947</v>
      </c>
      <c r="TU320" t="s">
        <v>2846</v>
      </c>
      <c r="VM320" t="s">
        <v>2999</v>
      </c>
      <c r="VN320" t="s">
        <v>3024</v>
      </c>
      <c r="VO320" t="s">
        <v>3018</v>
      </c>
      <c r="VP320" t="s">
        <v>2135</v>
      </c>
      <c r="VY320" t="s">
        <v>2740</v>
      </c>
      <c r="VZ320" t="s">
        <v>2800</v>
      </c>
      <c r="WA320" t="s">
        <v>2590</v>
      </c>
      <c r="WB320" t="s">
        <v>2617</v>
      </c>
      <c r="WK320" t="s">
        <v>2479</v>
      </c>
      <c r="WL320" t="s">
        <v>2479</v>
      </c>
      <c r="WM320" t="s">
        <v>2479</v>
      </c>
      <c r="WN320" t="s">
        <v>2479</v>
      </c>
      <c r="WW320" t="s">
        <v>2383</v>
      </c>
      <c r="WX320" t="s">
        <v>2473</v>
      </c>
      <c r="WY320" t="s">
        <v>2429</v>
      </c>
      <c r="WZ320" t="s">
        <v>2677</v>
      </c>
      <c r="XI320" t="s">
        <v>2958</v>
      </c>
      <c r="XJ320" t="s">
        <v>2980</v>
      </c>
      <c r="XK320" t="s">
        <v>2796</v>
      </c>
      <c r="XL320" t="s">
        <v>2835</v>
      </c>
      <c r="XU320" t="s">
        <v>2947</v>
      </c>
      <c r="XV320" t="s">
        <v>2534</v>
      </c>
      <c r="XW320" t="s">
        <v>2852</v>
      </c>
      <c r="XX320" t="s">
        <v>2670</v>
      </c>
      <c r="YH320" t="s">
        <v>2962</v>
      </c>
      <c r="YI320" t="s">
        <v>2981</v>
      </c>
      <c r="YJ320" t="s">
        <v>2962</v>
      </c>
      <c r="YT320" t="s">
        <v>2600</v>
      </c>
      <c r="YU320" t="s">
        <v>2645</v>
      </c>
      <c r="YV320" t="s">
        <v>2615</v>
      </c>
      <c r="ZF320" t="s">
        <v>2479</v>
      </c>
      <c r="ZG320" t="s">
        <v>2479</v>
      </c>
      <c r="ZH320" t="s">
        <v>2479</v>
      </c>
      <c r="ZR320" t="s">
        <v>2727</v>
      </c>
      <c r="ZS320" t="s">
        <v>2756</v>
      </c>
      <c r="ZT320" t="s">
        <v>2606</v>
      </c>
      <c r="AAD320" t="s">
        <v>3155</v>
      </c>
      <c r="AAE320" t="s">
        <v>3071</v>
      </c>
      <c r="AAF320" t="s">
        <v>3000</v>
      </c>
      <c r="AAP320" t="s">
        <v>2750</v>
      </c>
      <c r="AAQ320" t="s">
        <v>2508</v>
      </c>
      <c r="AAR320" t="s">
        <v>2258</v>
      </c>
      <c r="ABA320" t="s">
        <v>2640</v>
      </c>
      <c r="ABB320" t="s">
        <v>2963</v>
      </c>
      <c r="ABC320" t="s">
        <v>2900</v>
      </c>
      <c r="ABD320" t="s">
        <v>2898</v>
      </c>
      <c r="ABM320" t="s">
        <v>2204</v>
      </c>
      <c r="ABN320" t="s">
        <v>2214</v>
      </c>
      <c r="ABO320" t="s">
        <v>2613</v>
      </c>
      <c r="ABP320" t="s">
        <v>2165</v>
      </c>
      <c r="ABY320" t="s">
        <v>2479</v>
      </c>
      <c r="ABZ320" t="s">
        <v>2479</v>
      </c>
      <c r="ACA320" t="s">
        <v>2479</v>
      </c>
      <c r="ACB320" t="s">
        <v>2479</v>
      </c>
      <c r="ACK320" t="s">
        <v>2195</v>
      </c>
      <c r="ACL320" t="s">
        <v>2562</v>
      </c>
      <c r="ACM320" t="s">
        <v>2233</v>
      </c>
      <c r="ACN320" t="s">
        <v>2287</v>
      </c>
      <c r="ACW320" t="s">
        <v>2886</v>
      </c>
      <c r="ACX320" t="s">
        <v>3081</v>
      </c>
      <c r="ACY320" t="s">
        <v>3115</v>
      </c>
      <c r="ACZ320" t="s">
        <v>2952</v>
      </c>
      <c r="ADI320" t="s">
        <v>2817</v>
      </c>
      <c r="ADJ320" t="s">
        <v>3042</v>
      </c>
      <c r="ADK320" t="s">
        <v>2808</v>
      </c>
      <c r="ADL320" t="s">
        <v>2850</v>
      </c>
      <c r="AGO320" t="s">
        <v>2933</v>
      </c>
      <c r="AGP320" t="s">
        <v>2938</v>
      </c>
      <c r="AGQ320" t="s">
        <v>3060</v>
      </c>
      <c r="AGR320" t="s">
        <v>2902</v>
      </c>
      <c r="AHA320" t="s">
        <v>2670</v>
      </c>
      <c r="AHB320" t="s">
        <v>2350</v>
      </c>
      <c r="AHC320" t="s">
        <v>2788</v>
      </c>
      <c r="AHD320" t="s">
        <v>2294</v>
      </c>
      <c r="AHM320" t="s">
        <v>2479</v>
      </c>
      <c r="AHN320" t="s">
        <v>2479</v>
      </c>
      <c r="AHO320" t="s">
        <v>2479</v>
      </c>
      <c r="AHP320" t="s">
        <v>2479</v>
      </c>
      <c r="AHY320" t="s">
        <v>2203</v>
      </c>
      <c r="AHZ320" t="s">
        <v>2474</v>
      </c>
      <c r="AIA320" t="s">
        <v>2692</v>
      </c>
      <c r="AIB320" t="s">
        <v>2355</v>
      </c>
      <c r="AIK320" t="s">
        <v>2908</v>
      </c>
      <c r="AIL320" t="s">
        <v>2636</v>
      </c>
      <c r="AIM320" t="s">
        <v>2827</v>
      </c>
      <c r="AIN320" t="s">
        <v>3153</v>
      </c>
      <c r="AIW320" t="s">
        <v>2990</v>
      </c>
      <c r="AIX320" t="s">
        <v>2612</v>
      </c>
      <c r="AIY320" t="s">
        <v>2959</v>
      </c>
      <c r="AIZ320" t="s">
        <v>2691</v>
      </c>
      <c r="AJI320" t="s">
        <v>2520</v>
      </c>
      <c r="AJJ320" t="s">
        <v>2978</v>
      </c>
      <c r="AJK320" t="s">
        <v>2961</v>
      </c>
      <c r="AJL320" t="s">
        <v>3015</v>
      </c>
      <c r="AJU320" t="s">
        <v>2229</v>
      </c>
      <c r="AJV320" t="s">
        <v>2384</v>
      </c>
      <c r="AJW320" t="s">
        <v>2604</v>
      </c>
      <c r="AJX320" t="s">
        <v>2785</v>
      </c>
      <c r="AKG320" t="s">
        <v>2479</v>
      </c>
      <c r="AKH320" t="s">
        <v>2479</v>
      </c>
      <c r="AKI320" t="s">
        <v>2479</v>
      </c>
      <c r="AKJ320" t="s">
        <v>2479</v>
      </c>
      <c r="AKS320" t="s">
        <v>2804</v>
      </c>
      <c r="AKT320" t="s">
        <v>2769</v>
      </c>
      <c r="AKU320" t="s">
        <v>2950</v>
      </c>
      <c r="AKV320" t="s">
        <v>2691</v>
      </c>
      <c r="ALE320" t="s">
        <v>2997</v>
      </c>
      <c r="ALF320" t="s">
        <v>2864</v>
      </c>
      <c r="ALG320" t="s">
        <v>2640</v>
      </c>
      <c r="ALH320" t="s">
        <v>2836</v>
      </c>
      <c r="ALQ320" t="s">
        <v>2826</v>
      </c>
      <c r="ALR320" t="s">
        <v>2535</v>
      </c>
      <c r="ALS320" t="s">
        <v>2769</v>
      </c>
      <c r="ALT320" t="s">
        <v>2535</v>
      </c>
      <c r="AMD320" t="s">
        <v>3056</v>
      </c>
      <c r="AME320" t="s">
        <v>2912</v>
      </c>
      <c r="AMF320" t="s">
        <v>2983</v>
      </c>
      <c r="AMP320" t="s">
        <v>2643</v>
      </c>
      <c r="AMQ320" t="s">
        <v>2488</v>
      </c>
      <c r="AMR320" t="s">
        <v>2325</v>
      </c>
      <c r="ANB320" t="s">
        <v>2479</v>
      </c>
      <c r="ANC320" t="s">
        <v>2479</v>
      </c>
      <c r="AND320" t="s">
        <v>2479</v>
      </c>
      <c r="ANN320" t="s">
        <v>2486</v>
      </c>
      <c r="ANO320" t="s">
        <v>2730</v>
      </c>
      <c r="ANP320" t="s">
        <v>2489</v>
      </c>
      <c r="ANZ320" t="s">
        <v>2639</v>
      </c>
      <c r="AOA320" t="s">
        <v>2953</v>
      </c>
      <c r="AOB320" t="s">
        <v>2962</v>
      </c>
      <c r="AOL320" t="s">
        <v>2879</v>
      </c>
      <c r="AOM320" t="s">
        <v>2751</v>
      </c>
      <c r="AON320" t="s">
        <v>2258</v>
      </c>
      <c r="AOX320" t="s">
        <v>3030</v>
      </c>
      <c r="AOY320" t="s">
        <v>2893</v>
      </c>
      <c r="AOZ320" t="s">
        <v>2911</v>
      </c>
      <c r="APJ320" t="s">
        <v>2871</v>
      </c>
      <c r="APK320" t="s">
        <v>2233</v>
      </c>
      <c r="APL320" t="s">
        <v>2435</v>
      </c>
      <c r="APV320" t="s">
        <v>2479</v>
      </c>
      <c r="APW320" t="s">
        <v>2479</v>
      </c>
      <c r="APX320" t="s">
        <v>2479</v>
      </c>
      <c r="AQH320" t="s">
        <v>2398</v>
      </c>
      <c r="AQI320" t="s">
        <v>2593</v>
      </c>
      <c r="AQJ320" t="s">
        <v>2575</v>
      </c>
      <c r="AQT320" t="s">
        <v>2829</v>
      </c>
      <c r="AQU320" t="s">
        <v>2891</v>
      </c>
      <c r="AQV320" t="s">
        <v>3016</v>
      </c>
      <c r="ARF320" t="s">
        <v>2601</v>
      </c>
      <c r="ARG320" t="s">
        <v>2393</v>
      </c>
      <c r="ARH320" t="s">
        <v>2569</v>
      </c>
      <c r="ART320" t="s">
        <v>2461</v>
      </c>
      <c r="ASF320" t="s">
        <v>2681</v>
      </c>
      <c r="ASR320" t="s">
        <v>2479</v>
      </c>
      <c r="ATD320" t="s">
        <v>2747</v>
      </c>
      <c r="ATP320" t="s">
        <v>2829</v>
      </c>
      <c r="AUB320" t="s">
        <v>2623</v>
      </c>
      <c r="AUL320" t="s">
        <v>2943</v>
      </c>
      <c r="AUM320" t="s">
        <v>2637</v>
      </c>
      <c r="AUN320" t="s">
        <v>3015</v>
      </c>
      <c r="AUX320" t="s">
        <v>2348</v>
      </c>
      <c r="AUY320" t="s">
        <v>2744</v>
      </c>
      <c r="AUZ320" t="s">
        <v>2874</v>
      </c>
      <c r="AVJ320" t="s">
        <v>2479</v>
      </c>
      <c r="AVK320" t="s">
        <v>2479</v>
      </c>
      <c r="AVL320" t="s">
        <v>2479</v>
      </c>
      <c r="AVV320" t="s">
        <v>2699</v>
      </c>
      <c r="AVW320" t="s">
        <v>2591</v>
      </c>
      <c r="AVX320" t="s">
        <v>2328</v>
      </c>
      <c r="AWH320" t="s">
        <v>2646</v>
      </c>
      <c r="AWI320" t="s">
        <v>2967</v>
      </c>
      <c r="AWJ320" t="s">
        <v>3068</v>
      </c>
      <c r="AWT320" t="s">
        <v>2263</v>
      </c>
      <c r="AWU320" t="s">
        <v>2771</v>
      </c>
      <c r="AWV320" t="s">
        <v>2808</v>
      </c>
      <c r="BBV320" t="s">
        <v>2984</v>
      </c>
      <c r="BBW320" t="s">
        <v>3023</v>
      </c>
      <c r="BBX320" t="s">
        <v>2912</v>
      </c>
      <c r="BCH320" t="s">
        <v>2742</v>
      </c>
      <c r="BCI320" t="s">
        <v>2417</v>
      </c>
      <c r="BCJ320" t="s">
        <v>2354</v>
      </c>
      <c r="BCT320" t="s">
        <v>2479</v>
      </c>
      <c r="BCU320" t="s">
        <v>2479</v>
      </c>
      <c r="BCV320" t="s">
        <v>2479</v>
      </c>
      <c r="BDF320" t="s">
        <v>2751</v>
      </c>
      <c r="BDG320" t="s">
        <v>2923</v>
      </c>
      <c r="BDH320" t="s">
        <v>2819</v>
      </c>
      <c r="BDR320" t="s">
        <v>2517</v>
      </c>
      <c r="BDS320" t="s">
        <v>2955</v>
      </c>
      <c r="BDT320" t="s">
        <v>2439</v>
      </c>
      <c r="BED320" t="s">
        <v>2396</v>
      </c>
      <c r="BEE320" t="s">
        <v>2510</v>
      </c>
      <c r="BEF320" t="s">
        <v>2392</v>
      </c>
      <c r="BUP320" t="s">
        <v>3143</v>
      </c>
      <c r="BUQ320" t="s">
        <v>2920</v>
      </c>
      <c r="BUR320" t="s">
        <v>2847</v>
      </c>
      <c r="BUS320" t="s">
        <v>2806</v>
      </c>
      <c r="BUT320" t="s">
        <v>2552</v>
      </c>
      <c r="BUU320" t="s">
        <v>2751</v>
      </c>
      <c r="BUV320" t="s">
        <v>2554</v>
      </c>
      <c r="BVB320" t="s">
        <v>2880</v>
      </c>
      <c r="BVC320" t="s">
        <v>2549</v>
      </c>
      <c r="BVD320" t="s">
        <v>2680</v>
      </c>
      <c r="BVE320" t="s">
        <v>2740</v>
      </c>
      <c r="BVF320" t="s">
        <v>2302</v>
      </c>
      <c r="BVG320" t="s">
        <v>2595</v>
      </c>
      <c r="BVH320" t="s">
        <v>2669</v>
      </c>
      <c r="BVN320" t="s">
        <v>2261</v>
      </c>
      <c r="BVO320" t="s">
        <v>2551</v>
      </c>
      <c r="BVP320" t="s">
        <v>2532</v>
      </c>
      <c r="BVQ320" t="s">
        <v>2585</v>
      </c>
      <c r="BVR320" t="s">
        <v>2782</v>
      </c>
      <c r="BVS320" t="s">
        <v>2468</v>
      </c>
      <c r="BVT320" t="s">
        <v>2685</v>
      </c>
      <c r="BVZ320" t="s">
        <v>2404</v>
      </c>
      <c r="BWA320" t="s">
        <v>2689</v>
      </c>
      <c r="BWB320" t="s">
        <v>2659</v>
      </c>
      <c r="BWC320" t="s">
        <v>2658</v>
      </c>
      <c r="BWD320" t="s">
        <v>2163</v>
      </c>
      <c r="BWE320" t="s">
        <v>2624</v>
      </c>
      <c r="BWF320" t="s">
        <v>2583</v>
      </c>
      <c r="BWL320" t="s">
        <v>2909</v>
      </c>
      <c r="BWM320" t="s">
        <v>2948</v>
      </c>
      <c r="BWN320" t="s">
        <v>2649</v>
      </c>
      <c r="BWO320" t="s">
        <v>2877</v>
      </c>
      <c r="BWP320" t="s">
        <v>2856</v>
      </c>
      <c r="BWQ320" t="s">
        <v>3074</v>
      </c>
      <c r="BWR320" t="s">
        <v>2977</v>
      </c>
      <c r="BWX320" t="s">
        <v>2511</v>
      </c>
      <c r="BWY320" t="s">
        <v>2976</v>
      </c>
      <c r="BWZ320" t="s">
        <v>2411</v>
      </c>
      <c r="BXA320" t="s">
        <v>2550</v>
      </c>
      <c r="BXB320" t="s">
        <v>2807</v>
      </c>
      <c r="BXC320" t="s">
        <v>2577</v>
      </c>
      <c r="BXD320" t="s">
        <v>2947</v>
      </c>
    </row>
    <row r="321" spans="1:1020 1028:1980" x14ac:dyDescent="0.15">
      <c r="A321" t="s">
        <v>3610</v>
      </c>
      <c r="J321" t="s">
        <v>2836</v>
      </c>
      <c r="K321" t="s">
        <v>2129</v>
      </c>
      <c r="L321" t="s">
        <v>2423</v>
      </c>
      <c r="U321" t="s">
        <v>3084</v>
      </c>
      <c r="V321" t="s">
        <v>3084</v>
      </c>
      <c r="W321" t="s">
        <v>3084</v>
      </c>
      <c r="X321" t="s">
        <v>3084</v>
      </c>
      <c r="AJ321" t="s">
        <v>2777</v>
      </c>
      <c r="AU321" t="s">
        <v>2835</v>
      </c>
      <c r="AV321" t="s">
        <v>2777</v>
      </c>
      <c r="BG321" t="s">
        <v>2777</v>
      </c>
      <c r="BH321">
        <f>92</f>
        <v>92</v>
      </c>
      <c r="BQ321" t="s">
        <v>3084</v>
      </c>
      <c r="BR321" t="s">
        <v>3084</v>
      </c>
      <c r="BS321" t="s">
        <v>3084</v>
      </c>
      <c r="BT321" t="s">
        <v>3084</v>
      </c>
      <c r="CE321" t="s">
        <v>2135</v>
      </c>
      <c r="CF321" t="s">
        <v>2756</v>
      </c>
      <c r="DA321" t="s">
        <v>3167</v>
      </c>
      <c r="DB321" t="s">
        <v>3167</v>
      </c>
      <c r="DC321" t="s">
        <v>3131</v>
      </c>
      <c r="DD321" t="s">
        <v>3168</v>
      </c>
      <c r="DN321" t="s">
        <v>3084</v>
      </c>
      <c r="DO321" t="s">
        <v>3167</v>
      </c>
      <c r="DP321" t="s">
        <v>3110</v>
      </c>
      <c r="DY321" t="s">
        <v>3110</v>
      </c>
      <c r="DZ321" t="s">
        <v>3131</v>
      </c>
      <c r="EA321" t="s">
        <v>3110</v>
      </c>
      <c r="EB321" t="s">
        <v>3131</v>
      </c>
      <c r="EL321" t="s">
        <v>3085</v>
      </c>
      <c r="EM321" t="s">
        <v>3084</v>
      </c>
      <c r="EN321" t="s">
        <v>3354</v>
      </c>
      <c r="EZ321" t="s">
        <v>2779</v>
      </c>
      <c r="FJ321">
        <f>35</f>
        <v>35</v>
      </c>
      <c r="FK321">
        <f>54</f>
        <v>54</v>
      </c>
      <c r="FL321" t="s">
        <v>2777</v>
      </c>
      <c r="GH321" t="s">
        <v>2592</v>
      </c>
      <c r="GI321" t="s">
        <v>2777</v>
      </c>
      <c r="GJ321" t="s">
        <v>2777</v>
      </c>
      <c r="HG321" t="s">
        <v>2445</v>
      </c>
      <c r="HH321">
        <f>58</f>
        <v>58</v>
      </c>
      <c r="HS321">
        <f>65</f>
        <v>65</v>
      </c>
      <c r="HT321" t="s">
        <v>2777</v>
      </c>
      <c r="IF321">
        <f>89</f>
        <v>89</v>
      </c>
      <c r="IO321" t="s">
        <v>3084</v>
      </c>
      <c r="IP321" t="s">
        <v>3354</v>
      </c>
      <c r="IQ321" t="s">
        <v>3084</v>
      </c>
      <c r="IR321" t="s">
        <v>3084</v>
      </c>
      <c r="JB321" t="s">
        <v>3084</v>
      </c>
      <c r="JC321" t="s">
        <v>3084</v>
      </c>
      <c r="JD321" t="s">
        <v>3084</v>
      </c>
      <c r="JG321" t="s">
        <v>3225</v>
      </c>
      <c r="JH321" t="s">
        <v>3387</v>
      </c>
      <c r="JI321" t="s">
        <v>3387</v>
      </c>
      <c r="JK321" t="s">
        <v>3226</v>
      </c>
      <c r="JL321" t="s">
        <v>3225</v>
      </c>
      <c r="JM321" t="s">
        <v>3409</v>
      </c>
      <c r="JN321" t="s">
        <v>3410</v>
      </c>
      <c r="JO321" t="s">
        <v>3409</v>
      </c>
      <c r="JP321" t="s">
        <v>3410</v>
      </c>
      <c r="JQ321" t="s">
        <v>3409</v>
      </c>
      <c r="KM321" t="s">
        <v>2777</v>
      </c>
      <c r="KN321" t="s">
        <v>2670</v>
      </c>
      <c r="LJ321" t="s">
        <v>2867</v>
      </c>
      <c r="LK321">
        <f>36</f>
        <v>36</v>
      </c>
      <c r="LL321">
        <f>57</f>
        <v>57</v>
      </c>
      <c r="MT321" t="s">
        <v>2777</v>
      </c>
      <c r="MU321" t="s">
        <v>2777</v>
      </c>
      <c r="MV321" t="s">
        <v>2586</v>
      </c>
      <c r="NS321" t="s">
        <v>2837</v>
      </c>
      <c r="NT321" t="s">
        <v>2777</v>
      </c>
      <c r="OD321" t="s">
        <v>2161</v>
      </c>
      <c r="OE321">
        <f>47</f>
        <v>47</v>
      </c>
      <c r="OF321">
        <f>76</f>
        <v>76</v>
      </c>
      <c r="OR321" t="s">
        <v>2897</v>
      </c>
      <c r="PB321" t="s">
        <v>3084</v>
      </c>
      <c r="PC321" t="s">
        <v>3354</v>
      </c>
      <c r="PD321" t="s">
        <v>3354</v>
      </c>
      <c r="PO321" t="s">
        <v>3354</v>
      </c>
      <c r="PP321" t="s">
        <v>3354</v>
      </c>
      <c r="QA321">
        <f>90</f>
        <v>90</v>
      </c>
      <c r="QB321" t="s">
        <v>2403</v>
      </c>
      <c r="QW321">
        <f>61</f>
        <v>61</v>
      </c>
      <c r="QX321" t="s">
        <v>2293</v>
      </c>
      <c r="QY321" t="s">
        <v>3065</v>
      </c>
      <c r="QZ321" t="s">
        <v>2269</v>
      </c>
      <c r="RC321" t="s">
        <v>2838</v>
      </c>
      <c r="RD321" t="s">
        <v>2893</v>
      </c>
      <c r="RE321" t="s">
        <v>2638</v>
      </c>
      <c r="RG321" t="s">
        <v>2459</v>
      </c>
      <c r="RH321" t="s">
        <v>2449</v>
      </c>
      <c r="RI321" t="s">
        <v>2441</v>
      </c>
      <c r="RJ321" t="s">
        <v>2974</v>
      </c>
      <c r="RK321" t="s">
        <v>2872</v>
      </c>
      <c r="RL321" t="s">
        <v>2877</v>
      </c>
      <c r="RM321" t="s">
        <v>2675</v>
      </c>
      <c r="RO321" t="s">
        <v>2814</v>
      </c>
      <c r="RP321" t="s">
        <v>2647</v>
      </c>
      <c r="RQ321" t="s">
        <v>2833</v>
      </c>
      <c r="RS321" t="s">
        <v>2593</v>
      </c>
      <c r="RT321" t="s">
        <v>2560</v>
      </c>
      <c r="RU321" t="s">
        <v>2672</v>
      </c>
      <c r="RV321" t="s">
        <v>2914</v>
      </c>
      <c r="RW321" t="s">
        <v>2592</v>
      </c>
      <c r="RX321" t="s">
        <v>2655</v>
      </c>
      <c r="RY321" t="s">
        <v>2572</v>
      </c>
      <c r="SA321" t="s">
        <v>2479</v>
      </c>
      <c r="SB321" t="s">
        <v>2479</v>
      </c>
      <c r="SC321" t="s">
        <v>2479</v>
      </c>
      <c r="SE321" t="s">
        <v>2479</v>
      </c>
      <c r="SF321" t="s">
        <v>2479</v>
      </c>
      <c r="SG321" t="s">
        <v>2479</v>
      </c>
      <c r="SH321" t="s">
        <v>2479</v>
      </c>
      <c r="SI321" t="s">
        <v>2479</v>
      </c>
      <c r="SJ321" t="s">
        <v>2479</v>
      </c>
      <c r="SK321" t="s">
        <v>2479</v>
      </c>
      <c r="SM321" t="s">
        <v>2482</v>
      </c>
      <c r="SN321" t="s">
        <v>2711</v>
      </c>
      <c r="SO321" t="s">
        <v>2703</v>
      </c>
      <c r="SQ321" t="s">
        <v>2784</v>
      </c>
      <c r="SR321" t="s">
        <v>2221</v>
      </c>
      <c r="SS321" t="s">
        <v>2362</v>
      </c>
      <c r="ST321" t="s">
        <v>2491</v>
      </c>
      <c r="SU321" t="s">
        <v>2172</v>
      </c>
      <c r="SV321" t="s">
        <v>2251</v>
      </c>
      <c r="SW321" t="s">
        <v>2182</v>
      </c>
      <c r="SY321" t="s">
        <v>3061</v>
      </c>
      <c r="SZ321" t="s">
        <v>2942</v>
      </c>
      <c r="TA321" t="s">
        <v>2940</v>
      </c>
      <c r="TC321" t="s">
        <v>3088</v>
      </c>
      <c r="TD321" t="s">
        <v>2992</v>
      </c>
      <c r="TE321" t="s">
        <v>2452</v>
      </c>
      <c r="TF321" t="s">
        <v>3245</v>
      </c>
      <c r="TG321" t="s">
        <v>2445</v>
      </c>
      <c r="TH321" t="s">
        <v>2442</v>
      </c>
      <c r="TI321" t="s">
        <v>2905</v>
      </c>
      <c r="TK321" t="s">
        <v>2408</v>
      </c>
      <c r="TL321" t="s">
        <v>2585</v>
      </c>
      <c r="TM321" t="s">
        <v>2264</v>
      </c>
      <c r="TO321" t="s">
        <v>2923</v>
      </c>
      <c r="TP321" t="s">
        <v>2673</v>
      </c>
      <c r="TQ321" t="s">
        <v>2354</v>
      </c>
      <c r="TR321" t="s">
        <v>2348</v>
      </c>
      <c r="TS321" t="s">
        <v>2684</v>
      </c>
      <c r="TT321" t="s">
        <v>2601</v>
      </c>
      <c r="TU321" t="s">
        <v>2991</v>
      </c>
      <c r="VM321" t="s">
        <v>3018</v>
      </c>
      <c r="VN321" t="s">
        <v>3095</v>
      </c>
      <c r="VO321" t="s">
        <v>3036</v>
      </c>
      <c r="VP321" t="s">
        <v>3066</v>
      </c>
      <c r="VY321" t="s">
        <v>2566</v>
      </c>
      <c r="VZ321" t="s">
        <v>2820</v>
      </c>
      <c r="WA321" t="s">
        <v>2857</v>
      </c>
      <c r="WB321" t="s">
        <v>2392</v>
      </c>
      <c r="WK321" t="s">
        <v>2479</v>
      </c>
      <c r="WL321" t="s">
        <v>2479</v>
      </c>
      <c r="WM321" t="s">
        <v>2479</v>
      </c>
      <c r="WN321" t="s">
        <v>2479</v>
      </c>
      <c r="WW321" t="s">
        <v>2682</v>
      </c>
      <c r="WX321" t="s">
        <v>2587</v>
      </c>
      <c r="WY321" t="s">
        <v>2430</v>
      </c>
      <c r="WZ321" t="s">
        <v>2372</v>
      </c>
      <c r="XI321" t="s">
        <v>2964</v>
      </c>
      <c r="XJ321" t="s">
        <v>2965</v>
      </c>
      <c r="XK321" t="s">
        <v>2907</v>
      </c>
      <c r="XL321" t="s">
        <v>2997</v>
      </c>
      <c r="XU321" t="s">
        <v>2846</v>
      </c>
      <c r="XV321" t="s">
        <v>2508</v>
      </c>
      <c r="XW321" t="s">
        <v>2324</v>
      </c>
      <c r="XX321" t="s">
        <v>2774</v>
      </c>
      <c r="YG321" t="s">
        <v>3087</v>
      </c>
      <c r="YH321" t="s">
        <v>3155</v>
      </c>
      <c r="YI321" t="s">
        <v>2637</v>
      </c>
      <c r="YJ321" t="s">
        <v>2838</v>
      </c>
      <c r="YS321" t="s">
        <v>2740</v>
      </c>
      <c r="YT321" t="s">
        <v>2915</v>
      </c>
      <c r="YU321" t="s">
        <v>2724</v>
      </c>
      <c r="YV321" t="s">
        <v>2385</v>
      </c>
      <c r="ZE321" t="s">
        <v>2479</v>
      </c>
      <c r="ZF321" t="s">
        <v>2479</v>
      </c>
      <c r="ZG321" t="s">
        <v>2479</v>
      </c>
      <c r="ZH321" t="s">
        <v>2479</v>
      </c>
      <c r="ZQ321" t="s">
        <v>2204</v>
      </c>
      <c r="ZR321" t="s">
        <v>2211</v>
      </c>
      <c r="ZS321" t="s">
        <v>2365</v>
      </c>
      <c r="ZT321" t="s">
        <v>2248</v>
      </c>
      <c r="AAC321" t="s">
        <v>2969</v>
      </c>
      <c r="AAD321" t="s">
        <v>2828</v>
      </c>
      <c r="AAE321" t="s">
        <v>2521</v>
      </c>
      <c r="AAF321" t="s">
        <v>2968</v>
      </c>
      <c r="AAO321" t="s">
        <v>2975</v>
      </c>
      <c r="AAP321" t="s">
        <v>2614</v>
      </c>
      <c r="AAQ321" t="s">
        <v>2723</v>
      </c>
      <c r="AAR321" t="s">
        <v>2534</v>
      </c>
      <c r="ABB321" t="s">
        <v>2992</v>
      </c>
      <c r="ABC321" t="s">
        <v>3088</v>
      </c>
      <c r="ABD321" t="s">
        <v>2898</v>
      </c>
      <c r="ABN321" t="s">
        <v>2409</v>
      </c>
      <c r="ABO321" t="s">
        <v>2258</v>
      </c>
      <c r="ABP321" t="s">
        <v>2818</v>
      </c>
      <c r="ABZ321" t="s">
        <v>2479</v>
      </c>
      <c r="ACA321" t="s">
        <v>2479</v>
      </c>
      <c r="ACB321" t="s">
        <v>2479</v>
      </c>
      <c r="ACL321" t="s">
        <v>2136</v>
      </c>
      <c r="ACM321" t="s">
        <v>2478</v>
      </c>
      <c r="ACN321" t="s">
        <v>2147</v>
      </c>
      <c r="ACX321" t="s">
        <v>3245</v>
      </c>
      <c r="ACY321" t="s">
        <v>3016</v>
      </c>
      <c r="ACZ321" t="s">
        <v>3059</v>
      </c>
      <c r="ADJ321" t="s">
        <v>2931</v>
      </c>
      <c r="ADK321" t="s">
        <v>2395</v>
      </c>
      <c r="ADL321" t="s">
        <v>2805</v>
      </c>
      <c r="ADU321" t="s">
        <v>2611</v>
      </c>
      <c r="ADV321" t="s">
        <v>2456</v>
      </c>
      <c r="ADW321" t="s">
        <v>2878</v>
      </c>
      <c r="ADX321" t="s">
        <v>2608</v>
      </c>
      <c r="AEG321" t="s">
        <v>2701</v>
      </c>
      <c r="AEH321" t="s">
        <v>2562</v>
      </c>
      <c r="AEI321" t="s">
        <v>2208</v>
      </c>
      <c r="AEJ321" t="s">
        <v>2688</v>
      </c>
      <c r="AES321" t="s">
        <v>2479</v>
      </c>
      <c r="AET321" t="s">
        <v>2479</v>
      </c>
      <c r="AEU321" t="s">
        <v>2479</v>
      </c>
      <c r="AEV321" t="s">
        <v>2479</v>
      </c>
      <c r="AFE321" t="s">
        <v>2370</v>
      </c>
      <c r="AFF321" t="s">
        <v>2176</v>
      </c>
      <c r="AFG321" t="s">
        <v>2178</v>
      </c>
      <c r="AFH321" t="s">
        <v>2389</v>
      </c>
      <c r="AFQ321" t="s">
        <v>2905</v>
      </c>
      <c r="AFR321" t="s">
        <v>3039</v>
      </c>
      <c r="AFS321" t="s">
        <v>2608</v>
      </c>
      <c r="AFT321" t="s">
        <v>2675</v>
      </c>
      <c r="AGC321" t="s">
        <v>2619</v>
      </c>
      <c r="AGD321" t="s">
        <v>2192</v>
      </c>
      <c r="AGE321" t="s">
        <v>2670</v>
      </c>
      <c r="AGF321" t="s">
        <v>2229</v>
      </c>
      <c r="AGO321" t="s">
        <v>2816</v>
      </c>
      <c r="AGP321" t="s">
        <v>2809</v>
      </c>
      <c r="AGQ321" t="s">
        <v>2811</v>
      </c>
      <c r="AGR321" t="s">
        <v>2877</v>
      </c>
      <c r="AHA321" t="s">
        <v>2218</v>
      </c>
      <c r="AHB321" t="s">
        <v>2652</v>
      </c>
      <c r="AHC321" t="s">
        <v>2483</v>
      </c>
      <c r="AHD321" t="s">
        <v>2212</v>
      </c>
      <c r="AHM321" t="s">
        <v>2479</v>
      </c>
      <c r="AHN321" t="s">
        <v>2479</v>
      </c>
      <c r="AHO321" t="s">
        <v>2479</v>
      </c>
      <c r="AHP321" t="s">
        <v>2479</v>
      </c>
      <c r="AHY321" t="s">
        <v>2167</v>
      </c>
      <c r="AHZ321" t="s">
        <v>2156</v>
      </c>
      <c r="AIA321" t="s">
        <v>2321</v>
      </c>
      <c r="AIB321" t="s">
        <v>2321</v>
      </c>
      <c r="AIK321" t="s">
        <v>2941</v>
      </c>
      <c r="AIL321" t="s">
        <v>2461</v>
      </c>
      <c r="AIM321" t="s">
        <v>3093</v>
      </c>
      <c r="AIN321" t="s">
        <v>2459</v>
      </c>
      <c r="AIW321" t="s">
        <v>2694</v>
      </c>
      <c r="AIX321" t="s">
        <v>2732</v>
      </c>
      <c r="AIY321" t="s">
        <v>2580</v>
      </c>
      <c r="AIZ321" t="s">
        <v>2594</v>
      </c>
      <c r="AJI321" t="s">
        <v>3143</v>
      </c>
      <c r="AJJ321" t="s">
        <v>2932</v>
      </c>
      <c r="AJK321" t="s">
        <v>2448</v>
      </c>
      <c r="AJL321" t="s">
        <v>3245</v>
      </c>
      <c r="AJU321" t="s">
        <v>2430</v>
      </c>
      <c r="AJV321" t="s">
        <v>2756</v>
      </c>
      <c r="AJW321" t="s">
        <v>2740</v>
      </c>
      <c r="AJX321" t="s">
        <v>2375</v>
      </c>
      <c r="AKG321" t="s">
        <v>2479</v>
      </c>
      <c r="AKH321" t="s">
        <v>2479</v>
      </c>
      <c r="AKI321" t="s">
        <v>2479</v>
      </c>
      <c r="AKJ321" t="s">
        <v>2479</v>
      </c>
      <c r="AKS321" t="s">
        <v>2627</v>
      </c>
      <c r="AKT321" t="s">
        <v>2373</v>
      </c>
      <c r="AKU321" t="s">
        <v>2284</v>
      </c>
      <c r="AKV321" t="s">
        <v>2844</v>
      </c>
      <c r="ALE321" t="s">
        <v>2893</v>
      </c>
      <c r="ALF321" t="s">
        <v>2640</v>
      </c>
      <c r="ALG321" t="s">
        <v>3056</v>
      </c>
      <c r="ALH321" t="s">
        <v>2967</v>
      </c>
      <c r="ALQ321" t="s">
        <v>2644</v>
      </c>
      <c r="ALR321" t="s">
        <v>2606</v>
      </c>
      <c r="ALS321" t="s">
        <v>2586</v>
      </c>
      <c r="ALT321" t="s">
        <v>2601</v>
      </c>
      <c r="AMD321" t="s">
        <v>2893</v>
      </c>
      <c r="AME321" t="s">
        <v>2963</v>
      </c>
      <c r="AMF321" t="s">
        <v>2864</v>
      </c>
      <c r="AMP321" t="s">
        <v>2683</v>
      </c>
      <c r="AMQ321" t="s">
        <v>2673</v>
      </c>
      <c r="AMR321" t="s">
        <v>2944</v>
      </c>
      <c r="ANB321" t="s">
        <v>2479</v>
      </c>
      <c r="ANC321" t="s">
        <v>2479</v>
      </c>
      <c r="AND321" t="s">
        <v>2479</v>
      </c>
      <c r="ANN321" t="s">
        <v>2666</v>
      </c>
      <c r="ANO321" t="s">
        <v>2219</v>
      </c>
      <c r="ANP321" t="s">
        <v>2220</v>
      </c>
      <c r="ANZ321" t="s">
        <v>2797</v>
      </c>
      <c r="AOA321" t="s">
        <v>3009</v>
      </c>
      <c r="AOB321" t="s">
        <v>2519</v>
      </c>
      <c r="AOL321" t="s">
        <v>2833</v>
      </c>
      <c r="AOM321" t="s">
        <v>2767</v>
      </c>
      <c r="AON321" t="s">
        <v>2744</v>
      </c>
      <c r="AOY321" t="s">
        <v>2835</v>
      </c>
      <c r="AOZ321" t="s">
        <v>2969</v>
      </c>
      <c r="APK321" t="s">
        <v>2383</v>
      </c>
      <c r="APL321" t="s">
        <v>2857</v>
      </c>
      <c r="APW321" t="s">
        <v>2479</v>
      </c>
      <c r="APX321" t="s">
        <v>2479</v>
      </c>
      <c r="AQI321" t="s">
        <v>2169</v>
      </c>
      <c r="AQJ321" t="s">
        <v>2361</v>
      </c>
      <c r="AQU321" t="s">
        <v>2966</v>
      </c>
      <c r="AQV321" t="s">
        <v>2981</v>
      </c>
      <c r="ARG321" t="s">
        <v>2738</v>
      </c>
      <c r="ARH321" t="s">
        <v>2991</v>
      </c>
      <c r="ARQ321" t="s">
        <v>2831</v>
      </c>
      <c r="ARR321" t="s">
        <v>2533</v>
      </c>
      <c r="ARS321" t="s">
        <v>3244</v>
      </c>
      <c r="ART321" t="s">
        <v>2770</v>
      </c>
      <c r="ASC321" t="s">
        <v>2678</v>
      </c>
      <c r="ASD321" t="s">
        <v>2959</v>
      </c>
      <c r="ASE321" t="s">
        <v>3002</v>
      </c>
      <c r="ASF321" t="s">
        <v>2384</v>
      </c>
      <c r="ASO321" t="s">
        <v>2743</v>
      </c>
      <c r="ASP321" t="s">
        <v>2946</v>
      </c>
      <c r="ASQ321" t="s">
        <v>2479</v>
      </c>
      <c r="ASR321" t="s">
        <v>2819</v>
      </c>
      <c r="ATA321" t="s">
        <v>2387</v>
      </c>
      <c r="ATB321" t="s">
        <v>2402</v>
      </c>
      <c r="ATC321" t="s">
        <v>2705</v>
      </c>
      <c r="ATD321" t="s">
        <v>2562</v>
      </c>
      <c r="ATM321" t="s">
        <v>2752</v>
      </c>
      <c r="ATN321" t="s">
        <v>2948</v>
      </c>
      <c r="ATO321" t="s">
        <v>2901</v>
      </c>
      <c r="ATP321" t="s">
        <v>3028</v>
      </c>
      <c r="ATY321" t="s">
        <v>2826</v>
      </c>
      <c r="ATZ321" t="s">
        <v>2599</v>
      </c>
      <c r="AUA321" t="s">
        <v>2577</v>
      </c>
      <c r="AUB321" t="s">
        <v>2646</v>
      </c>
      <c r="AUL321" t="s">
        <v>2980</v>
      </c>
      <c r="AUM321" t="s">
        <v>2627</v>
      </c>
      <c r="AUN321" t="s">
        <v>2565</v>
      </c>
      <c r="AUX321" t="s">
        <v>2746</v>
      </c>
      <c r="AUY321" t="s">
        <v>2822</v>
      </c>
      <c r="AUZ321" t="s">
        <v>2959</v>
      </c>
      <c r="AVJ321" t="s">
        <v>2479</v>
      </c>
      <c r="AVK321" t="s">
        <v>2479</v>
      </c>
      <c r="AVL321" t="s">
        <v>2479</v>
      </c>
      <c r="AVV321" t="s">
        <v>2590</v>
      </c>
      <c r="AVW321" t="s">
        <v>2686</v>
      </c>
      <c r="AVX321" t="s">
        <v>2591</v>
      </c>
      <c r="AWH321" t="s">
        <v>2868</v>
      </c>
      <c r="AWI321" t="s">
        <v>2912</v>
      </c>
      <c r="AWJ321" t="s">
        <v>2840</v>
      </c>
      <c r="AWT321" t="s">
        <v>2607</v>
      </c>
      <c r="AWU321" t="s">
        <v>2632</v>
      </c>
      <c r="AWV321" t="s">
        <v>2708</v>
      </c>
      <c r="BBV321" t="s">
        <v>2828</v>
      </c>
      <c r="BBW321" t="s">
        <v>2522</v>
      </c>
      <c r="BBX321" t="s">
        <v>2829</v>
      </c>
      <c r="BCH321" t="s">
        <v>2474</v>
      </c>
      <c r="BCI321" t="s">
        <v>2692</v>
      </c>
      <c r="BCJ321" t="s">
        <v>2851</v>
      </c>
      <c r="BCT321" t="s">
        <v>2479</v>
      </c>
      <c r="BCU321" t="s">
        <v>2479</v>
      </c>
      <c r="BCV321" t="s">
        <v>2479</v>
      </c>
      <c r="BDF321" t="s">
        <v>2605</v>
      </c>
      <c r="BDG321" t="s">
        <v>2677</v>
      </c>
      <c r="BDH321" t="s">
        <v>2330</v>
      </c>
      <c r="BDR321" t="s">
        <v>2998</v>
      </c>
      <c r="BDS321" t="s">
        <v>2967</v>
      </c>
      <c r="BDT321" t="s">
        <v>2135</v>
      </c>
      <c r="BED321" t="s">
        <v>2826</v>
      </c>
      <c r="BEE321" t="s">
        <v>2771</v>
      </c>
      <c r="BEF321" t="s">
        <v>2850</v>
      </c>
      <c r="BEP321" t="s">
        <v>2479</v>
      </c>
      <c r="BEQ321" t="s">
        <v>2479</v>
      </c>
      <c r="BER321" t="s">
        <v>2380</v>
      </c>
      <c r="BFB321" t="s">
        <v>2775</v>
      </c>
      <c r="BFC321" t="s">
        <v>2217</v>
      </c>
      <c r="BFD321" t="s">
        <v>2323</v>
      </c>
      <c r="BFO321" t="s">
        <v>2292</v>
      </c>
      <c r="BFP321" t="s">
        <v>2479</v>
      </c>
      <c r="BFZ321" t="s">
        <v>2347</v>
      </c>
      <c r="BGA321" t="s">
        <v>2480</v>
      </c>
      <c r="BGB321" t="s">
        <v>2470</v>
      </c>
      <c r="BGN321" t="s">
        <v>2479</v>
      </c>
      <c r="BGY321" t="s">
        <v>2479</v>
      </c>
      <c r="BGZ321" t="s">
        <v>2657</v>
      </c>
      <c r="BHK321" t="s">
        <v>2592</v>
      </c>
      <c r="BHL321" t="s">
        <v>2696</v>
      </c>
      <c r="BHW321" t="s">
        <v>2479</v>
      </c>
      <c r="BHX321" t="s">
        <v>2227</v>
      </c>
      <c r="BIH321" t="s">
        <v>2310</v>
      </c>
      <c r="BII321" t="s">
        <v>2290</v>
      </c>
      <c r="BIJ321" t="s">
        <v>2241</v>
      </c>
      <c r="BIU321" t="s">
        <v>2848</v>
      </c>
      <c r="BIV321" t="s">
        <v>2787</v>
      </c>
      <c r="BOT321" t="s">
        <v>2971</v>
      </c>
      <c r="BOU321" t="s">
        <v>2479</v>
      </c>
      <c r="BOV321" t="s">
        <v>2479</v>
      </c>
      <c r="BPG321" t="s">
        <v>2733</v>
      </c>
      <c r="BPH321" t="s">
        <v>2479</v>
      </c>
      <c r="BPT321" t="s">
        <v>2479</v>
      </c>
      <c r="BQD321" t="s">
        <v>2786</v>
      </c>
      <c r="BQE321" t="s">
        <v>2666</v>
      </c>
      <c r="BQF321" t="s">
        <v>2479</v>
      </c>
      <c r="BQQ321" t="s">
        <v>2563</v>
      </c>
      <c r="BQR321" t="s">
        <v>2479</v>
      </c>
      <c r="BRD321" t="s">
        <v>2310</v>
      </c>
      <c r="BRP321" t="s">
        <v>2785</v>
      </c>
      <c r="BSA321" t="s">
        <v>2305</v>
      </c>
      <c r="BSB321" t="s">
        <v>2703</v>
      </c>
    </row>
    <row r="322" spans="1:1020 1028:1980" x14ac:dyDescent="0.15">
      <c r="A322" t="s">
        <v>3611</v>
      </c>
      <c r="DA322" t="s">
        <v>3167</v>
      </c>
      <c r="DB322" t="s">
        <v>3167</v>
      </c>
      <c r="DC322" t="s">
        <v>3084</v>
      </c>
      <c r="DD322" t="s">
        <v>3085</v>
      </c>
      <c r="DY322" t="s">
        <v>3084</v>
      </c>
      <c r="DZ322" t="s">
        <v>3084</v>
      </c>
      <c r="EA322" t="s">
        <v>3084</v>
      </c>
      <c r="EB322" t="s">
        <v>3085</v>
      </c>
      <c r="JG322" t="s">
        <v>3251</v>
      </c>
      <c r="JH322" t="s">
        <v>3187</v>
      </c>
      <c r="JI322" t="s">
        <v>3187</v>
      </c>
      <c r="JJ322" t="s">
        <v>3269</v>
      </c>
      <c r="JK322" t="s">
        <v>3190</v>
      </c>
      <c r="JL322" t="s">
        <v>3190</v>
      </c>
      <c r="JM322" t="s">
        <v>3167</v>
      </c>
      <c r="JN322" t="s">
        <v>3085</v>
      </c>
      <c r="JO322" t="s">
        <v>3085</v>
      </c>
      <c r="JP322" t="s">
        <v>3409</v>
      </c>
      <c r="JQ322" t="s">
        <v>3409</v>
      </c>
      <c r="MG322" t="s">
        <v>3427</v>
      </c>
      <c r="OW322" t="s">
        <v>2304</v>
      </c>
      <c r="OX322" t="s">
        <v>2313</v>
      </c>
      <c r="OY322" t="s">
        <v>2269</v>
      </c>
      <c r="PA322" t="s">
        <v>3065</v>
      </c>
      <c r="PB322" t="s">
        <v>3065</v>
      </c>
      <c r="PC322" t="s">
        <v>3065</v>
      </c>
      <c r="PD322" t="s">
        <v>3065</v>
      </c>
      <c r="PL322" t="s">
        <v>2432</v>
      </c>
      <c r="PM322">
        <f>72</f>
        <v>72</v>
      </c>
      <c r="PN322" t="s">
        <v>2192</v>
      </c>
      <c r="PO322" t="s">
        <v>2593</v>
      </c>
      <c r="PP322" t="s">
        <v>2490</v>
      </c>
      <c r="RC322" t="s">
        <v>2828</v>
      </c>
      <c r="RD322" t="s">
        <v>3074</v>
      </c>
      <c r="RE322" t="s">
        <v>2855</v>
      </c>
      <c r="RF322" t="s">
        <v>2872</v>
      </c>
      <c r="RG322" t="s">
        <v>2826</v>
      </c>
      <c r="RH322" t="s">
        <v>2883</v>
      </c>
      <c r="RI322" t="s">
        <v>2950</v>
      </c>
      <c r="RJ322" t="s">
        <v>2946</v>
      </c>
      <c r="RK322" t="s">
        <v>2599</v>
      </c>
      <c r="RL322" t="s">
        <v>2857</v>
      </c>
      <c r="RM322" t="s">
        <v>2930</v>
      </c>
      <c r="RO322" t="s">
        <v>2510</v>
      </c>
      <c r="RP322" t="s">
        <v>2884</v>
      </c>
      <c r="RQ322" t="s">
        <v>2603</v>
      </c>
      <c r="RR322" t="s">
        <v>2870</v>
      </c>
      <c r="RS322" t="s">
        <v>2729</v>
      </c>
      <c r="RT322" t="s">
        <v>2385</v>
      </c>
      <c r="RU322" t="s">
        <v>2650</v>
      </c>
      <c r="RV322" t="s">
        <v>2803</v>
      </c>
      <c r="RW322" t="s">
        <v>2484</v>
      </c>
      <c r="RX322" t="s">
        <v>2384</v>
      </c>
      <c r="RY322" t="s">
        <v>2394</v>
      </c>
      <c r="SA322" t="s">
        <v>2479</v>
      </c>
      <c r="SB322" t="s">
        <v>2479</v>
      </c>
      <c r="SC322" t="s">
        <v>2479</v>
      </c>
      <c r="SD322" t="s">
        <v>2479</v>
      </c>
      <c r="SE322" t="s">
        <v>2479</v>
      </c>
      <c r="SF322" t="s">
        <v>2479</v>
      </c>
      <c r="SG322" t="s">
        <v>2479</v>
      </c>
      <c r="SH322" t="s">
        <v>2479</v>
      </c>
      <c r="SI322" t="s">
        <v>2479</v>
      </c>
      <c r="SJ322" t="s">
        <v>2479</v>
      </c>
      <c r="SK322" t="s">
        <v>2479</v>
      </c>
      <c r="SM322" t="s">
        <v>2360</v>
      </c>
      <c r="SN322" t="s">
        <v>2924</v>
      </c>
      <c r="SO322" t="s">
        <v>2560</v>
      </c>
      <c r="SP322" t="s">
        <v>2789</v>
      </c>
      <c r="SQ322" t="s">
        <v>2736</v>
      </c>
      <c r="SR322" t="s">
        <v>2414</v>
      </c>
      <c r="SS322" t="s">
        <v>2415</v>
      </c>
      <c r="ST322" t="s">
        <v>2329</v>
      </c>
      <c r="SU322" t="s">
        <v>2650</v>
      </c>
      <c r="SV322" t="s">
        <v>2591</v>
      </c>
      <c r="SW322" t="s">
        <v>2832</v>
      </c>
      <c r="SY322" t="s">
        <v>2827</v>
      </c>
      <c r="SZ322" t="s">
        <v>2565</v>
      </c>
      <c r="TA322" t="s">
        <v>2261</v>
      </c>
      <c r="TB322" t="s">
        <v>2264</v>
      </c>
      <c r="TC322" t="s">
        <v>2770</v>
      </c>
      <c r="TD322" t="s">
        <v>2792</v>
      </c>
      <c r="TE322" t="s">
        <v>2510</v>
      </c>
      <c r="TF322" t="s">
        <v>2744</v>
      </c>
      <c r="TG322" t="s">
        <v>2260</v>
      </c>
      <c r="TH322" t="s">
        <v>2392</v>
      </c>
      <c r="TI322" t="s">
        <v>2950</v>
      </c>
      <c r="TK322" t="s">
        <v>2602</v>
      </c>
      <c r="TL322" t="s">
        <v>2236</v>
      </c>
      <c r="TM322" t="s">
        <v>2437</v>
      </c>
      <c r="TN322" t="s">
        <v>2370</v>
      </c>
      <c r="TO322" t="s">
        <v>2142</v>
      </c>
      <c r="TP322" t="s">
        <v>2145</v>
      </c>
      <c r="TQ322" t="s">
        <v>2378</v>
      </c>
      <c r="TR322" t="s">
        <v>2238</v>
      </c>
      <c r="TS322" t="s">
        <v>2173</v>
      </c>
      <c r="TT322" t="s">
        <v>2295</v>
      </c>
      <c r="TU322" t="s">
        <v>2292</v>
      </c>
      <c r="AAW322" t="s">
        <v>3033</v>
      </c>
      <c r="AAX322" t="s">
        <v>2804</v>
      </c>
      <c r="AAY322" t="s">
        <v>2917</v>
      </c>
      <c r="ABA322" t="s">
        <v>2750</v>
      </c>
      <c r="ABB322" t="s">
        <v>2975</v>
      </c>
      <c r="ABC322" t="s">
        <v>2931</v>
      </c>
      <c r="ABD322" t="s">
        <v>2508</v>
      </c>
      <c r="ABI322" t="s">
        <v>2682</v>
      </c>
      <c r="ABJ322" t="s">
        <v>2414</v>
      </c>
      <c r="ABK322" t="s">
        <v>2680</v>
      </c>
      <c r="ABM322" t="s">
        <v>2696</v>
      </c>
      <c r="ABN322" t="s">
        <v>2433</v>
      </c>
      <c r="ABO322" t="s">
        <v>2490</v>
      </c>
      <c r="ABP322" t="s">
        <v>2803</v>
      </c>
      <c r="ABU322" t="s">
        <v>2570</v>
      </c>
      <c r="ABV322" t="s">
        <v>2944</v>
      </c>
      <c r="ABW322" t="s">
        <v>2468</v>
      </c>
      <c r="ABY322" t="s">
        <v>2479</v>
      </c>
      <c r="ABZ322" t="s">
        <v>2479</v>
      </c>
      <c r="ACA322" t="s">
        <v>2479</v>
      </c>
      <c r="ACB322" t="s">
        <v>2479</v>
      </c>
      <c r="ACG322" t="s">
        <v>2416</v>
      </c>
      <c r="ACH322" t="s">
        <v>2915</v>
      </c>
      <c r="ACI322" t="s">
        <v>2743</v>
      </c>
      <c r="ACK322" t="s">
        <v>2747</v>
      </c>
      <c r="ACL322" t="s">
        <v>2690</v>
      </c>
      <c r="ACM322" t="s">
        <v>2474</v>
      </c>
      <c r="ACN322" t="s">
        <v>2604</v>
      </c>
      <c r="ACS322" t="s">
        <v>2706</v>
      </c>
      <c r="ACT322" t="s">
        <v>2265</v>
      </c>
      <c r="ACU322" t="s">
        <v>3074</v>
      </c>
      <c r="ACW322" t="s">
        <v>2264</v>
      </c>
      <c r="ACX322" t="s">
        <v>2564</v>
      </c>
      <c r="ACY322" t="s">
        <v>2826</v>
      </c>
      <c r="ACZ322" t="s">
        <v>2533</v>
      </c>
      <c r="ADE322" t="s">
        <v>2275</v>
      </c>
      <c r="ADF322" t="s">
        <v>2426</v>
      </c>
      <c r="ADG322" t="s">
        <v>2138</v>
      </c>
      <c r="ADI322" t="s">
        <v>2276</v>
      </c>
      <c r="ADJ322" t="s">
        <v>2168</v>
      </c>
      <c r="ADK322" t="s">
        <v>2358</v>
      </c>
      <c r="ADL322" t="s">
        <v>2158</v>
      </c>
      <c r="ADU322" t="s">
        <v>2721</v>
      </c>
      <c r="ADV322" t="s">
        <v>2891</v>
      </c>
      <c r="ADW322" t="s">
        <v>2461</v>
      </c>
      <c r="ADX322" t="s">
        <v>3117</v>
      </c>
      <c r="AEG322" t="s">
        <v>2502</v>
      </c>
      <c r="AEH322" t="s">
        <v>2433</v>
      </c>
      <c r="AEI322" t="s">
        <v>2844</v>
      </c>
      <c r="AEJ322" t="s">
        <v>2562</v>
      </c>
      <c r="AES322" t="s">
        <v>2479</v>
      </c>
      <c r="AET322" t="s">
        <v>2479</v>
      </c>
      <c r="AEU322" t="s">
        <v>2479</v>
      </c>
      <c r="AEV322" t="s">
        <v>2479</v>
      </c>
      <c r="AFE322" t="s">
        <v>2782</v>
      </c>
      <c r="AFF322" t="s">
        <v>2508</v>
      </c>
      <c r="AFG322" t="s">
        <v>2351</v>
      </c>
      <c r="AFH322" t="s">
        <v>2536</v>
      </c>
      <c r="AFQ322" t="s">
        <v>3022</v>
      </c>
      <c r="AFR322" t="s">
        <v>2836</v>
      </c>
      <c r="AFS322" t="s">
        <v>3196</v>
      </c>
      <c r="AFT322" t="s">
        <v>2444</v>
      </c>
      <c r="AGC322" t="s">
        <v>2598</v>
      </c>
      <c r="AGD322" t="s">
        <v>2261</v>
      </c>
      <c r="AGE322" t="s">
        <v>2258</v>
      </c>
      <c r="AGF322" t="s">
        <v>2258</v>
      </c>
      <c r="AGO322" t="s">
        <v>2930</v>
      </c>
      <c r="AGP322" t="s">
        <v>2881</v>
      </c>
      <c r="AGQ322" t="s">
        <v>2530</v>
      </c>
      <c r="AGR322" t="s">
        <v>2813</v>
      </c>
      <c r="AHA322" t="s">
        <v>2802</v>
      </c>
      <c r="AHB322" t="s">
        <v>2397</v>
      </c>
      <c r="AHC322" t="s">
        <v>2644</v>
      </c>
      <c r="AHD322" t="s">
        <v>2644</v>
      </c>
      <c r="AHM322" t="s">
        <v>2479</v>
      </c>
      <c r="AHN322" t="s">
        <v>2479</v>
      </c>
      <c r="AHO322" t="s">
        <v>2479</v>
      </c>
      <c r="AHP322" t="s">
        <v>2479</v>
      </c>
      <c r="AHY322" t="s">
        <v>2880</v>
      </c>
      <c r="AHZ322" t="s">
        <v>2743</v>
      </c>
      <c r="AIA322" t="s">
        <v>2730</v>
      </c>
      <c r="AIB322" t="s">
        <v>2831</v>
      </c>
      <c r="AIK322" t="s">
        <v>2608</v>
      </c>
      <c r="AIL322" t="s">
        <v>3042</v>
      </c>
      <c r="AIM322" t="s">
        <v>2555</v>
      </c>
      <c r="AIN322" t="s">
        <v>2616</v>
      </c>
      <c r="AIW322" t="s">
        <v>2525</v>
      </c>
      <c r="AIX322" t="s">
        <v>2360</v>
      </c>
      <c r="AIY322" t="s">
        <v>2200</v>
      </c>
      <c r="AIZ322" t="s">
        <v>2227</v>
      </c>
      <c r="AOV322" t="s">
        <v>2725</v>
      </c>
      <c r="AOW322" t="s">
        <v>2880</v>
      </c>
      <c r="AOX322" t="s">
        <v>2747</v>
      </c>
      <c r="AOY322" t="s">
        <v>2831</v>
      </c>
      <c r="AOZ322" t="s">
        <v>2851</v>
      </c>
      <c r="APH322" t="s">
        <v>2757</v>
      </c>
      <c r="API322" t="s">
        <v>2406</v>
      </c>
      <c r="APJ322" t="s">
        <v>2613</v>
      </c>
      <c r="APK322" t="s">
        <v>2661</v>
      </c>
      <c r="APL322" t="s">
        <v>2208</v>
      </c>
      <c r="APT322" t="s">
        <v>2618</v>
      </c>
      <c r="APU322" t="s">
        <v>2698</v>
      </c>
      <c r="APV322" t="s">
        <v>2618</v>
      </c>
      <c r="APW322" t="s">
        <v>2676</v>
      </c>
      <c r="APX322" t="s">
        <v>2579</v>
      </c>
      <c r="AQF322" t="s">
        <v>2679</v>
      </c>
      <c r="AQG322" t="s">
        <v>2228</v>
      </c>
      <c r="AQH322" t="s">
        <v>2349</v>
      </c>
      <c r="AQI322" t="s">
        <v>2736</v>
      </c>
      <c r="AQJ322" t="s">
        <v>2354</v>
      </c>
      <c r="AQR322" t="s">
        <v>2382</v>
      </c>
      <c r="AQS322" t="s">
        <v>2531</v>
      </c>
      <c r="AQT322" t="s">
        <v>2883</v>
      </c>
      <c r="AQU322" t="s">
        <v>2394</v>
      </c>
      <c r="AQV322" t="s">
        <v>2474</v>
      </c>
      <c r="ARD322" t="s">
        <v>2595</v>
      </c>
      <c r="ARE322" t="s">
        <v>2548</v>
      </c>
      <c r="ARF322" t="s">
        <v>2225</v>
      </c>
      <c r="ARG322" t="s">
        <v>2354</v>
      </c>
      <c r="ARH322" t="s">
        <v>2534</v>
      </c>
      <c r="AXE322" t="s">
        <v>2472</v>
      </c>
      <c r="AXQ322" t="s">
        <v>2479</v>
      </c>
      <c r="AYC322" t="s">
        <v>2396</v>
      </c>
      <c r="AYO322" t="s">
        <v>2618</v>
      </c>
      <c r="AZA322" t="s">
        <v>2487</v>
      </c>
    </row>
    <row r="323" spans="1:1020 1028:1980" x14ac:dyDescent="0.15">
      <c r="A323" t="s">
        <v>3612</v>
      </c>
      <c r="U323" t="s">
        <v>3084</v>
      </c>
      <c r="V323" t="s">
        <v>3336</v>
      </c>
      <c r="W323" t="s">
        <v>3336</v>
      </c>
      <c r="X323" t="s">
        <v>3084</v>
      </c>
      <c r="BQ323" t="s">
        <v>3167</v>
      </c>
      <c r="BR323" t="s">
        <v>3085</v>
      </c>
      <c r="BS323" t="s">
        <v>3167</v>
      </c>
      <c r="BT323" t="s">
        <v>3168</v>
      </c>
      <c r="DA323" t="s">
        <v>3354</v>
      </c>
      <c r="DB323" t="s">
        <v>3354</v>
      </c>
      <c r="DC323" t="s">
        <v>3084</v>
      </c>
      <c r="DD323" t="s">
        <v>3084</v>
      </c>
      <c r="DO323" t="s">
        <v>3167</v>
      </c>
      <c r="DP323" t="s">
        <v>3110</v>
      </c>
      <c r="DZ323" t="s">
        <v>3085</v>
      </c>
      <c r="EA323" t="s">
        <v>3084</v>
      </c>
      <c r="EB323" t="s">
        <v>3085</v>
      </c>
      <c r="EJ323" t="s">
        <v>2421</v>
      </c>
      <c r="EK323">
        <f>87</f>
        <v>87</v>
      </c>
      <c r="EL323" t="s">
        <v>3110</v>
      </c>
      <c r="EM323" t="s">
        <v>3110</v>
      </c>
      <c r="EN323" t="s">
        <v>3131</v>
      </c>
      <c r="IO323" t="s">
        <v>3085</v>
      </c>
      <c r="IP323" t="s">
        <v>3085</v>
      </c>
      <c r="IQ323" t="s">
        <v>3084</v>
      </c>
      <c r="IR323" t="s">
        <v>3084</v>
      </c>
      <c r="JC323" t="s">
        <v>3110</v>
      </c>
      <c r="JD323" t="s">
        <v>3168</v>
      </c>
      <c r="JH323" t="s">
        <v>3387</v>
      </c>
      <c r="JI323" t="s">
        <v>3387</v>
      </c>
      <c r="JK323" t="s">
        <v>3387</v>
      </c>
      <c r="JL323" t="s">
        <v>3225</v>
      </c>
      <c r="JM323" t="s">
        <v>3410</v>
      </c>
      <c r="JN323" t="s">
        <v>3410</v>
      </c>
      <c r="JO323" t="s">
        <v>3409</v>
      </c>
      <c r="JP323" t="s">
        <v>3409</v>
      </c>
      <c r="JQ323" t="s">
        <v>3409</v>
      </c>
      <c r="ND323">
        <f>217</f>
        <v>217</v>
      </c>
      <c r="NE323">
        <f>160</f>
        <v>160</v>
      </c>
      <c r="NF323">
        <f>168</f>
        <v>168</v>
      </c>
      <c r="NG323">
        <f>185</f>
        <v>185</v>
      </c>
      <c r="NH323">
        <f>175</f>
        <v>175</v>
      </c>
      <c r="PB323" t="s">
        <v>3084</v>
      </c>
      <c r="PC323" t="s">
        <v>3085</v>
      </c>
      <c r="PD323" t="s">
        <v>3085</v>
      </c>
      <c r="PM323" t="s">
        <v>3168</v>
      </c>
      <c r="PN323" t="s">
        <v>3168</v>
      </c>
      <c r="PO323" t="s">
        <v>3168</v>
      </c>
      <c r="PP323" t="s">
        <v>3167</v>
      </c>
      <c r="QY323">
        <f>80</f>
        <v>80</v>
      </c>
      <c r="QZ323">
        <f>74</f>
        <v>74</v>
      </c>
      <c r="RD323" t="s">
        <v>2981</v>
      </c>
      <c r="RE323" t="s">
        <v>2838</v>
      </c>
      <c r="RG323" t="s">
        <v>2956</v>
      </c>
      <c r="RH323" t="s">
        <v>2937</v>
      </c>
      <c r="RI323" t="s">
        <v>2997</v>
      </c>
      <c r="RJ323" t="s">
        <v>2964</v>
      </c>
      <c r="RK323" t="s">
        <v>2448</v>
      </c>
      <c r="RL323" t="s">
        <v>3093</v>
      </c>
      <c r="RM323" t="s">
        <v>3245</v>
      </c>
      <c r="RP323" t="s">
        <v>2603</v>
      </c>
      <c r="RQ323" t="s">
        <v>2260</v>
      </c>
      <c r="RS323" t="s">
        <v>2618</v>
      </c>
      <c r="RT323" t="s">
        <v>2711</v>
      </c>
      <c r="RU323" t="s">
        <v>2791</v>
      </c>
      <c r="RV323" t="s">
        <v>2289</v>
      </c>
      <c r="RW323" t="s">
        <v>2624</v>
      </c>
      <c r="RX323" t="s">
        <v>2287</v>
      </c>
      <c r="RY323" t="s">
        <v>2788</v>
      </c>
      <c r="SB323" t="s">
        <v>2479</v>
      </c>
      <c r="SC323" t="s">
        <v>2479</v>
      </c>
      <c r="SE323" t="s">
        <v>2479</v>
      </c>
      <c r="SF323" t="s">
        <v>2479</v>
      </c>
      <c r="SG323" t="s">
        <v>2479</v>
      </c>
      <c r="SH323" t="s">
        <v>2479</v>
      </c>
      <c r="SI323" t="s">
        <v>2479</v>
      </c>
      <c r="SJ323" t="s">
        <v>2479</v>
      </c>
      <c r="SK323" t="s">
        <v>2479</v>
      </c>
      <c r="SN323" t="s">
        <v>2463</v>
      </c>
      <c r="SO323" t="s">
        <v>2887</v>
      </c>
      <c r="SQ323" t="s">
        <v>3150</v>
      </c>
      <c r="SR323" t="s">
        <v>2824</v>
      </c>
      <c r="SS323" t="s">
        <v>2766</v>
      </c>
      <c r="ST323" t="s">
        <v>2804</v>
      </c>
      <c r="SU323" t="s">
        <v>2564</v>
      </c>
      <c r="SV323" t="s">
        <v>2510</v>
      </c>
      <c r="SW323" t="s">
        <v>2410</v>
      </c>
      <c r="SZ323" t="s">
        <v>2764</v>
      </c>
      <c r="TA323" t="s">
        <v>2817</v>
      </c>
      <c r="TC323" t="s">
        <v>2815</v>
      </c>
      <c r="TD323" t="s">
        <v>2764</v>
      </c>
      <c r="TE323" t="s">
        <v>2609</v>
      </c>
      <c r="TF323" t="s">
        <v>2815</v>
      </c>
      <c r="TG323" t="s">
        <v>2512</v>
      </c>
      <c r="TH323" t="s">
        <v>2511</v>
      </c>
      <c r="TI323" t="s">
        <v>2812</v>
      </c>
      <c r="TL323" t="s">
        <v>2479</v>
      </c>
      <c r="TM323" t="s">
        <v>2479</v>
      </c>
      <c r="TO323" t="s">
        <v>2947</v>
      </c>
      <c r="TP323" t="s">
        <v>2708</v>
      </c>
      <c r="TQ323" t="s">
        <v>2550</v>
      </c>
      <c r="TR323" t="s">
        <v>2770</v>
      </c>
      <c r="TS323" t="s">
        <v>3042</v>
      </c>
      <c r="TT323" t="s">
        <v>2990</v>
      </c>
      <c r="TU323" t="s">
        <v>2813</v>
      </c>
      <c r="VM323" t="s">
        <v>3047</v>
      </c>
      <c r="VN323" t="s">
        <v>3024</v>
      </c>
      <c r="VO323" t="s">
        <v>3014</v>
      </c>
      <c r="VP323" t="s">
        <v>3056</v>
      </c>
      <c r="VY323" t="s">
        <v>2587</v>
      </c>
      <c r="VZ323" t="s">
        <v>2571</v>
      </c>
      <c r="WA323" t="s">
        <v>2354</v>
      </c>
      <c r="WB323" t="s">
        <v>2736</v>
      </c>
      <c r="WK323" t="s">
        <v>2479</v>
      </c>
      <c r="WL323" t="s">
        <v>2479</v>
      </c>
      <c r="WM323" t="s">
        <v>2479</v>
      </c>
      <c r="WN323" t="s">
        <v>2479</v>
      </c>
      <c r="WW323" t="s">
        <v>2981</v>
      </c>
      <c r="WX323" t="s">
        <v>2940</v>
      </c>
      <c r="WY323" t="s">
        <v>2799</v>
      </c>
      <c r="WZ323" t="s">
        <v>2836</v>
      </c>
      <c r="XI323" t="s">
        <v>2795</v>
      </c>
      <c r="XJ323" t="s">
        <v>2868</v>
      </c>
      <c r="XK323" t="s">
        <v>2957</v>
      </c>
      <c r="XL323" t="s">
        <v>2939</v>
      </c>
      <c r="XU323" t="s">
        <v>2623</v>
      </c>
      <c r="XV323" t="s">
        <v>2771</v>
      </c>
      <c r="XW323" t="s">
        <v>2768</v>
      </c>
      <c r="XX323" t="s">
        <v>2265</v>
      </c>
      <c r="YG323" t="s">
        <v>2893</v>
      </c>
      <c r="YH323" t="s">
        <v>2912</v>
      </c>
      <c r="YI323" t="s">
        <v>2912</v>
      </c>
      <c r="YJ323" t="s">
        <v>2863</v>
      </c>
      <c r="YS323" t="s">
        <v>2973</v>
      </c>
      <c r="YT323" t="s">
        <v>2759</v>
      </c>
      <c r="YU323" t="s">
        <v>2567</v>
      </c>
      <c r="YV323" t="s">
        <v>2567</v>
      </c>
      <c r="ZE323" t="s">
        <v>2479</v>
      </c>
      <c r="ZF323" t="s">
        <v>2479</v>
      </c>
      <c r="ZG323" t="s">
        <v>2479</v>
      </c>
      <c r="ZH323" t="s">
        <v>2479</v>
      </c>
      <c r="ZQ323" t="s">
        <v>2456</v>
      </c>
      <c r="ZR323" t="s">
        <v>2874</v>
      </c>
      <c r="ZS323" t="s">
        <v>2945</v>
      </c>
      <c r="ZT323" t="s">
        <v>2904</v>
      </c>
      <c r="AAC323" t="s">
        <v>3075</v>
      </c>
      <c r="AAD323" t="s">
        <v>2687</v>
      </c>
      <c r="AAE323" t="s">
        <v>2824</v>
      </c>
      <c r="AAF323" t="s">
        <v>2518</v>
      </c>
      <c r="AAO323" t="s">
        <v>2531</v>
      </c>
      <c r="AAP323" t="s">
        <v>2643</v>
      </c>
      <c r="AAQ323" t="s">
        <v>2947</v>
      </c>
      <c r="AAR323" t="s">
        <v>2393</v>
      </c>
      <c r="ABB323" t="s">
        <v>2988</v>
      </c>
      <c r="ABC323" t="s">
        <v>2796</v>
      </c>
      <c r="ABD323" t="s">
        <v>2829</v>
      </c>
      <c r="ABN323" t="s">
        <v>2681</v>
      </c>
      <c r="ABO323" t="s">
        <v>2313</v>
      </c>
      <c r="ABP323" t="s">
        <v>2377</v>
      </c>
      <c r="ABZ323" t="s">
        <v>2479</v>
      </c>
      <c r="ACA323" t="s">
        <v>2479</v>
      </c>
      <c r="ACB323" t="s">
        <v>2479</v>
      </c>
      <c r="ACL323" t="s">
        <v>2742</v>
      </c>
      <c r="ACM323" t="s">
        <v>2468</v>
      </c>
      <c r="ACN323" t="s">
        <v>2498</v>
      </c>
      <c r="ACX323" t="s">
        <v>2910</v>
      </c>
      <c r="ACY323" t="s">
        <v>2969</v>
      </c>
      <c r="ACZ323" t="s">
        <v>2868</v>
      </c>
      <c r="ADJ323" t="s">
        <v>2876</v>
      </c>
      <c r="ADK323" t="s">
        <v>3089</v>
      </c>
      <c r="ADL323" t="s">
        <v>2856</v>
      </c>
      <c r="ADV323" t="s">
        <v>3057</v>
      </c>
      <c r="ADW323" t="s">
        <v>2936</v>
      </c>
      <c r="ADX323" t="s">
        <v>2936</v>
      </c>
      <c r="AEH323" t="s">
        <v>2332</v>
      </c>
      <c r="AEI323" t="s">
        <v>2526</v>
      </c>
      <c r="AEJ323" t="s">
        <v>2237</v>
      </c>
      <c r="AET323" t="s">
        <v>2479</v>
      </c>
      <c r="AEU323" t="s">
        <v>2479</v>
      </c>
      <c r="AEV323" t="s">
        <v>2479</v>
      </c>
      <c r="AFF323" t="s">
        <v>3074</v>
      </c>
      <c r="AFG323" t="s">
        <v>2813</v>
      </c>
      <c r="AFH323" t="s">
        <v>2810</v>
      </c>
      <c r="AFR323" t="s">
        <v>3155</v>
      </c>
      <c r="AFS323" t="s">
        <v>2985</v>
      </c>
      <c r="AFT323" t="s">
        <v>2864</v>
      </c>
      <c r="AGD323" t="s">
        <v>2675</v>
      </c>
      <c r="AGE323" t="s">
        <v>2450</v>
      </c>
      <c r="AGF323" t="s">
        <v>2903</v>
      </c>
      <c r="AGO323" t="s">
        <v>2861</v>
      </c>
      <c r="AGP323" t="s">
        <v>2889</v>
      </c>
      <c r="AGQ323" t="s">
        <v>2949</v>
      </c>
      <c r="AGR323" t="s">
        <v>2892</v>
      </c>
      <c r="AHA323" t="s">
        <v>2653</v>
      </c>
      <c r="AHB323" t="s">
        <v>2203</v>
      </c>
      <c r="AHC323" t="s">
        <v>2539</v>
      </c>
      <c r="AHD323" t="s">
        <v>2406</v>
      </c>
      <c r="AHM323" t="s">
        <v>2479</v>
      </c>
      <c r="AHN323" t="s">
        <v>2479</v>
      </c>
      <c r="AHO323" t="s">
        <v>2479</v>
      </c>
      <c r="AHP323" t="s">
        <v>2479</v>
      </c>
      <c r="AHY323" t="s">
        <v>2826</v>
      </c>
      <c r="AHZ323" t="s">
        <v>2820</v>
      </c>
      <c r="AIA323" t="s">
        <v>2353</v>
      </c>
      <c r="AIB323" t="s">
        <v>2391</v>
      </c>
      <c r="AIK323" t="s">
        <v>2978</v>
      </c>
      <c r="AIL323" t="s">
        <v>3030</v>
      </c>
      <c r="AIM323" t="s">
        <v>2961</v>
      </c>
      <c r="AIN323" t="s">
        <v>2639</v>
      </c>
      <c r="AIW323" t="s">
        <v>2706</v>
      </c>
      <c r="AIX323" t="s">
        <v>2264</v>
      </c>
      <c r="AIY323" t="s">
        <v>3075</v>
      </c>
      <c r="AIZ323" t="s">
        <v>2872</v>
      </c>
      <c r="AJI323" t="s">
        <v>2521</v>
      </c>
      <c r="AJJ323" t="s">
        <v>2521</v>
      </c>
      <c r="AJK323" t="s">
        <v>2901</v>
      </c>
      <c r="AJL323" t="s">
        <v>3196</v>
      </c>
      <c r="AJU323" t="s">
        <v>2663</v>
      </c>
      <c r="AJV323" t="s">
        <v>2214</v>
      </c>
      <c r="AJW323" t="s">
        <v>2830</v>
      </c>
      <c r="AJX323" t="s">
        <v>2282</v>
      </c>
      <c r="AKG323" t="s">
        <v>2479</v>
      </c>
      <c r="AKH323" t="s">
        <v>2479</v>
      </c>
      <c r="AKI323" t="s">
        <v>2479</v>
      </c>
      <c r="AKJ323" t="s">
        <v>2479</v>
      </c>
      <c r="AKS323" t="s">
        <v>3025</v>
      </c>
      <c r="AKT323" t="s">
        <v>2957</v>
      </c>
      <c r="AKU323" t="s">
        <v>2900</v>
      </c>
      <c r="AKV323" t="s">
        <v>2933</v>
      </c>
      <c r="ALE323" t="s">
        <v>2441</v>
      </c>
      <c r="ALF323" t="s">
        <v>2780</v>
      </c>
      <c r="ALG323" t="s">
        <v>2440</v>
      </c>
      <c r="ALH323" t="s">
        <v>2894</v>
      </c>
      <c r="ALQ323" t="s">
        <v>2551</v>
      </c>
      <c r="ALR323" t="s">
        <v>2804</v>
      </c>
      <c r="ALS323" t="s">
        <v>2824</v>
      </c>
      <c r="ALT323" t="s">
        <v>2874</v>
      </c>
      <c r="AMB323" t="s">
        <v>2509</v>
      </c>
      <c r="AMC323" t="s">
        <v>2383</v>
      </c>
      <c r="AMD323" t="s">
        <v>3040</v>
      </c>
      <c r="AME323" t="s">
        <v>2444</v>
      </c>
      <c r="AMF323" t="s">
        <v>2611</v>
      </c>
      <c r="AMN323" t="s">
        <v>2418</v>
      </c>
      <c r="AMO323" t="s">
        <v>2316</v>
      </c>
      <c r="AMP323" t="s">
        <v>2177</v>
      </c>
      <c r="AMQ323" t="s">
        <v>2541</v>
      </c>
      <c r="AMR323" t="s">
        <v>2343</v>
      </c>
      <c r="AMZ323" t="s">
        <v>2742</v>
      </c>
      <c r="ANA323" t="s">
        <v>2354</v>
      </c>
      <c r="ANB323" t="s">
        <v>2479</v>
      </c>
      <c r="ANC323" t="s">
        <v>2479</v>
      </c>
      <c r="AND323" t="s">
        <v>2479</v>
      </c>
      <c r="ANL323" t="s">
        <v>2873</v>
      </c>
      <c r="ANM323" t="s">
        <v>2809</v>
      </c>
      <c r="ANN323" t="s">
        <v>2632</v>
      </c>
      <c r="ANO323" t="s">
        <v>2769</v>
      </c>
      <c r="ANP323" t="s">
        <v>2603</v>
      </c>
      <c r="ANX323" t="s">
        <v>2265</v>
      </c>
      <c r="ANY323" t="s">
        <v>2621</v>
      </c>
      <c r="ANZ323" t="s">
        <v>2855</v>
      </c>
      <c r="AOA323" t="s">
        <v>2439</v>
      </c>
      <c r="AOB323" t="s">
        <v>2905</v>
      </c>
      <c r="AOJ323" t="s">
        <v>2792</v>
      </c>
      <c r="AOK323" t="s">
        <v>2706</v>
      </c>
      <c r="AOL323" t="s">
        <v>2609</v>
      </c>
      <c r="AOM323" t="s">
        <v>2611</v>
      </c>
      <c r="AON323" t="s">
        <v>2810</v>
      </c>
      <c r="AOW323" t="s">
        <v>2799</v>
      </c>
      <c r="AOX323" t="s">
        <v>2969</v>
      </c>
      <c r="AOY323" t="s">
        <v>2799</v>
      </c>
      <c r="AOZ323" t="s">
        <v>2865</v>
      </c>
      <c r="API323" t="s">
        <v>2378</v>
      </c>
      <c r="APJ323" t="s">
        <v>2183</v>
      </c>
      <c r="APK323" t="s">
        <v>2154</v>
      </c>
      <c r="APL323" t="s">
        <v>2279</v>
      </c>
      <c r="APU323" t="s">
        <v>2479</v>
      </c>
      <c r="APV323" t="s">
        <v>2479</v>
      </c>
      <c r="APW323" t="s">
        <v>2479</v>
      </c>
      <c r="APX323" t="s">
        <v>2479</v>
      </c>
      <c r="AQG323" t="s">
        <v>2651</v>
      </c>
      <c r="AQH323" t="s">
        <v>2724</v>
      </c>
      <c r="AQI323" t="s">
        <v>2329</v>
      </c>
      <c r="AQJ323" t="s">
        <v>2429</v>
      </c>
      <c r="AQS323" t="s">
        <v>2964</v>
      </c>
      <c r="AQT323" t="s">
        <v>2906</v>
      </c>
      <c r="AQU323" t="s">
        <v>2460</v>
      </c>
      <c r="AQV323" t="s">
        <v>3008</v>
      </c>
      <c r="ARE323" t="s">
        <v>2393</v>
      </c>
      <c r="ARF323" t="s">
        <v>2746</v>
      </c>
      <c r="ARG323" t="s">
        <v>2646</v>
      </c>
      <c r="ARH323" t="s">
        <v>2599</v>
      </c>
      <c r="ARS323" t="s">
        <v>2438</v>
      </c>
      <c r="ART323" t="s">
        <v>2993</v>
      </c>
      <c r="ASE323" t="s">
        <v>2193</v>
      </c>
      <c r="ASF323" t="s">
        <v>2487</v>
      </c>
      <c r="ASQ323" t="s">
        <v>2392</v>
      </c>
      <c r="ASR323" t="s">
        <v>2975</v>
      </c>
      <c r="ATC323" t="s">
        <v>3244</v>
      </c>
      <c r="ATD323" t="s">
        <v>2943</v>
      </c>
      <c r="ATO323" t="s">
        <v>2567</v>
      </c>
      <c r="ATP323" t="s">
        <v>2678</v>
      </c>
      <c r="AUA323" t="s">
        <v>2264</v>
      </c>
      <c r="AUB323" t="s">
        <v>2623</v>
      </c>
      <c r="AUM323" t="s">
        <v>2952</v>
      </c>
      <c r="AUN323" t="s">
        <v>2872</v>
      </c>
      <c r="AUY323" t="s">
        <v>2773</v>
      </c>
      <c r="AUZ323" t="s">
        <v>2207</v>
      </c>
      <c r="AVK323" t="s">
        <v>2479</v>
      </c>
      <c r="AVL323" t="s">
        <v>2479</v>
      </c>
      <c r="AVW323" t="s">
        <v>2898</v>
      </c>
      <c r="AVX323" t="s">
        <v>2896</v>
      </c>
      <c r="AWI323" t="s">
        <v>2716</v>
      </c>
      <c r="AWJ323" t="s">
        <v>2264</v>
      </c>
      <c r="AWU323" t="s">
        <v>2771</v>
      </c>
      <c r="AWV323" t="s">
        <v>2752</v>
      </c>
      <c r="AZL323" t="s">
        <v>3015</v>
      </c>
      <c r="AZM323" t="s">
        <v>2448</v>
      </c>
      <c r="AZN323" t="s">
        <v>2901</v>
      </c>
      <c r="AZO323" t="s">
        <v>2867</v>
      </c>
      <c r="AZP323" t="s">
        <v>2935</v>
      </c>
      <c r="AZX323" t="s">
        <v>2302</v>
      </c>
      <c r="AZY323" t="s">
        <v>2326</v>
      </c>
      <c r="AZZ323" t="s">
        <v>2612</v>
      </c>
      <c r="BAA323" t="s">
        <v>2740</v>
      </c>
      <c r="BAB323" t="s">
        <v>2374</v>
      </c>
      <c r="BAJ323" t="s">
        <v>2635</v>
      </c>
      <c r="BAK323" t="s">
        <v>2127</v>
      </c>
      <c r="BAL323" t="s">
        <v>2793</v>
      </c>
      <c r="BAM323" t="s">
        <v>2793</v>
      </c>
      <c r="BAN323" t="s">
        <v>2127</v>
      </c>
      <c r="BAV323" t="s">
        <v>2829</v>
      </c>
      <c r="BAW323" t="s">
        <v>2829</v>
      </c>
      <c r="BAX323" t="s">
        <v>2965</v>
      </c>
      <c r="BAY323" t="s">
        <v>2520</v>
      </c>
      <c r="BAZ323" t="s">
        <v>2838</v>
      </c>
      <c r="BBH323" t="s">
        <v>2722</v>
      </c>
      <c r="BBI323" t="s">
        <v>2892</v>
      </c>
      <c r="BBJ323" t="s">
        <v>2721</v>
      </c>
      <c r="BBK323" t="s">
        <v>2721</v>
      </c>
      <c r="BBL323" t="s">
        <v>2721</v>
      </c>
      <c r="BBW323" t="s">
        <v>2622</v>
      </c>
      <c r="BBX323" t="s">
        <v>2909</v>
      </c>
      <c r="BCI323" t="s">
        <v>2825</v>
      </c>
      <c r="BCJ323" t="s">
        <v>2192</v>
      </c>
      <c r="BCU323" t="s">
        <v>2479</v>
      </c>
      <c r="BCV323" t="s">
        <v>2479</v>
      </c>
      <c r="BDG323" t="s">
        <v>2940</v>
      </c>
      <c r="BDH323" t="s">
        <v>2981</v>
      </c>
      <c r="BDS323" t="s">
        <v>2565</v>
      </c>
      <c r="BDT323" t="s">
        <v>2771</v>
      </c>
      <c r="BEE323" t="s">
        <v>2872</v>
      </c>
      <c r="BEF323" t="s">
        <v>2771</v>
      </c>
    </row>
    <row r="324" spans="1:1020 1028:1980" x14ac:dyDescent="0.15">
      <c r="A324" t="s">
        <v>3613</v>
      </c>
      <c r="U324" t="s">
        <v>3084</v>
      </c>
      <c r="V324" t="s">
        <v>3336</v>
      </c>
      <c r="W324" t="s">
        <v>3336</v>
      </c>
      <c r="X324" t="s">
        <v>3354</v>
      </c>
      <c r="BQ324" t="s">
        <v>3085</v>
      </c>
      <c r="BR324" t="s">
        <v>3085</v>
      </c>
      <c r="BS324" t="s">
        <v>3354</v>
      </c>
      <c r="BT324" t="s">
        <v>3084</v>
      </c>
      <c r="DA324" t="s">
        <v>3168</v>
      </c>
      <c r="DB324" t="s">
        <v>3131</v>
      </c>
      <c r="DC324" t="s">
        <v>3131</v>
      </c>
      <c r="DD324" t="s">
        <v>3131</v>
      </c>
      <c r="DN324" t="s">
        <v>3084</v>
      </c>
      <c r="DO324" t="s">
        <v>3084</v>
      </c>
      <c r="DP324" t="s">
        <v>3084</v>
      </c>
      <c r="DY324" t="s">
        <v>3085</v>
      </c>
      <c r="DZ324" t="s">
        <v>3084</v>
      </c>
      <c r="EA324" t="s">
        <v>3354</v>
      </c>
      <c r="EB324" t="s">
        <v>3354</v>
      </c>
      <c r="EK324" t="s">
        <v>3131</v>
      </c>
      <c r="EL324" t="s">
        <v>3167</v>
      </c>
      <c r="EM324" t="s">
        <v>3085</v>
      </c>
      <c r="EN324" t="s">
        <v>3085</v>
      </c>
      <c r="FK324" t="s">
        <v>2777</v>
      </c>
      <c r="FL324" t="s">
        <v>2779</v>
      </c>
      <c r="IF324" t="s">
        <v>2767</v>
      </c>
      <c r="IO324" t="s">
        <v>3084</v>
      </c>
      <c r="IP324" t="s">
        <v>3403</v>
      </c>
      <c r="IQ324" t="s">
        <v>3403</v>
      </c>
      <c r="IR324" t="s">
        <v>3403</v>
      </c>
      <c r="JB324" t="s">
        <v>3084</v>
      </c>
      <c r="JC324" t="s">
        <v>3084</v>
      </c>
      <c r="JD324" t="s">
        <v>3354</v>
      </c>
      <c r="JK324" t="s">
        <v>3226</v>
      </c>
      <c r="JL324" t="s">
        <v>3226</v>
      </c>
      <c r="JM324" t="s">
        <v>3409</v>
      </c>
      <c r="JN324" t="s">
        <v>3409</v>
      </c>
      <c r="JO324" t="s">
        <v>3409</v>
      </c>
      <c r="JP324" t="s">
        <v>3409</v>
      </c>
      <c r="JQ324" t="s">
        <v>3409</v>
      </c>
      <c r="KN324" t="s">
        <v>2779</v>
      </c>
      <c r="LK324" t="s">
        <v>2779</v>
      </c>
      <c r="LL324" t="s">
        <v>2779</v>
      </c>
      <c r="MU324" t="s">
        <v>3544</v>
      </c>
      <c r="MV324" t="s">
        <v>2777</v>
      </c>
      <c r="ND324">
        <f>244</f>
        <v>244</v>
      </c>
      <c r="NE324">
        <f>312</f>
        <v>312</v>
      </c>
      <c r="NF324">
        <f>313</f>
        <v>313</v>
      </c>
      <c r="NG324">
        <f>270</f>
        <v>270</v>
      </c>
      <c r="NH324">
        <f>291</f>
        <v>291</v>
      </c>
      <c r="OE324" t="s">
        <v>3111</v>
      </c>
      <c r="OF324" t="s">
        <v>2779</v>
      </c>
      <c r="OR324" t="s">
        <v>2175</v>
      </c>
      <c r="PA324" t="s">
        <v>3131</v>
      </c>
      <c r="PB324" t="s">
        <v>3110</v>
      </c>
      <c r="PC324" t="s">
        <v>3065</v>
      </c>
      <c r="PD324" t="s">
        <v>3065</v>
      </c>
      <c r="QA324" t="s">
        <v>2777</v>
      </c>
      <c r="QB324" t="s">
        <v>2777</v>
      </c>
      <c r="RG324" t="s">
        <v>2464</v>
      </c>
      <c r="RH324" t="s">
        <v>3170</v>
      </c>
      <c r="RI324" t="s">
        <v>2913</v>
      </c>
      <c r="RJ324" t="s">
        <v>2464</v>
      </c>
      <c r="RK324" t="s">
        <v>2939</v>
      </c>
      <c r="RL324" t="s">
        <v>2886</v>
      </c>
      <c r="RM324" t="s">
        <v>2444</v>
      </c>
      <c r="RS324" t="s">
        <v>2830</v>
      </c>
      <c r="RT324" t="s">
        <v>2300</v>
      </c>
      <c r="RU324" t="s">
        <v>2642</v>
      </c>
      <c r="RV324" t="s">
        <v>2362</v>
      </c>
      <c r="RW324" t="s">
        <v>2576</v>
      </c>
      <c r="RX324" t="s">
        <v>2287</v>
      </c>
      <c r="RY324" t="s">
        <v>2663</v>
      </c>
      <c r="SE324" t="s">
        <v>2479</v>
      </c>
      <c r="SF324" t="s">
        <v>2479</v>
      </c>
      <c r="SG324" t="s">
        <v>2479</v>
      </c>
      <c r="SH324" t="s">
        <v>2479</v>
      </c>
      <c r="SI324" t="s">
        <v>2479</v>
      </c>
      <c r="SJ324" t="s">
        <v>2479</v>
      </c>
      <c r="SK324" t="s">
        <v>2479</v>
      </c>
      <c r="SQ324" t="s">
        <v>2512</v>
      </c>
      <c r="SR324" t="s">
        <v>2632</v>
      </c>
      <c r="SS324" t="s">
        <v>2923</v>
      </c>
      <c r="ST324" t="s">
        <v>2500</v>
      </c>
      <c r="SU324" t="s">
        <v>2944</v>
      </c>
      <c r="SV324" t="s">
        <v>2508</v>
      </c>
      <c r="SW324" t="s">
        <v>2394</v>
      </c>
      <c r="TC324" t="s">
        <v>2649</v>
      </c>
      <c r="TD324" t="s">
        <v>2611</v>
      </c>
      <c r="TE324" t="s">
        <v>2858</v>
      </c>
      <c r="TF324" t="s">
        <v>2872</v>
      </c>
      <c r="TG324" t="s">
        <v>2877</v>
      </c>
      <c r="TH324" t="s">
        <v>2874</v>
      </c>
      <c r="TI324" t="s">
        <v>2873</v>
      </c>
      <c r="TO324" t="s">
        <v>2744</v>
      </c>
      <c r="TP324" t="s">
        <v>2408</v>
      </c>
      <c r="TQ324" t="s">
        <v>2744</v>
      </c>
      <c r="TR324" t="s">
        <v>2744</v>
      </c>
      <c r="TS324" t="s">
        <v>2409</v>
      </c>
      <c r="TT324" t="s">
        <v>2950</v>
      </c>
      <c r="TU324" t="s">
        <v>2751</v>
      </c>
      <c r="VM324" t="s">
        <v>2925</v>
      </c>
      <c r="VN324" t="s">
        <v>2889</v>
      </c>
      <c r="VO324" t="s">
        <v>3067</v>
      </c>
      <c r="VP324" t="s">
        <v>3142</v>
      </c>
      <c r="VY324" t="s">
        <v>2758</v>
      </c>
      <c r="VZ324" t="s">
        <v>2671</v>
      </c>
      <c r="WA324" t="s">
        <v>2832</v>
      </c>
      <c r="WB324" t="s">
        <v>2504</v>
      </c>
      <c r="WK324" t="s">
        <v>2479</v>
      </c>
      <c r="WL324" t="s">
        <v>2479</v>
      </c>
      <c r="WM324" t="s">
        <v>2479</v>
      </c>
      <c r="WN324" t="s">
        <v>2479</v>
      </c>
      <c r="WW324" t="s">
        <v>3179</v>
      </c>
      <c r="WX324" t="s">
        <v>2462</v>
      </c>
      <c r="WY324" t="s">
        <v>3244</v>
      </c>
      <c r="WZ324" t="s">
        <v>2952</v>
      </c>
      <c r="XI324" t="s">
        <v>2984</v>
      </c>
      <c r="XJ324" t="s">
        <v>2524</v>
      </c>
      <c r="XK324" t="s">
        <v>2796</v>
      </c>
      <c r="XL324" t="s">
        <v>2639</v>
      </c>
      <c r="XU324" t="s">
        <v>2809</v>
      </c>
      <c r="XV324" t="s">
        <v>2817</v>
      </c>
      <c r="XW324" t="s">
        <v>2810</v>
      </c>
      <c r="XX324" t="s">
        <v>2806</v>
      </c>
      <c r="YG324" t="s">
        <v>2863</v>
      </c>
      <c r="YH324" t="s">
        <v>2981</v>
      </c>
      <c r="YI324" t="s">
        <v>2640</v>
      </c>
      <c r="YJ324" t="s">
        <v>2981</v>
      </c>
      <c r="YS324" t="s">
        <v>2505</v>
      </c>
      <c r="YT324" t="s">
        <v>2552</v>
      </c>
      <c r="YU324" t="s">
        <v>2946</v>
      </c>
      <c r="YV324" t="s">
        <v>2508</v>
      </c>
      <c r="ZE324" t="s">
        <v>2479</v>
      </c>
      <c r="ZF324" t="s">
        <v>2479</v>
      </c>
      <c r="ZG324" t="s">
        <v>2479</v>
      </c>
      <c r="ZH324" t="s">
        <v>2479</v>
      </c>
      <c r="ZQ324" t="s">
        <v>2939</v>
      </c>
      <c r="ZR324" t="s">
        <v>3196</v>
      </c>
      <c r="ZS324" t="s">
        <v>3245</v>
      </c>
      <c r="ZT324" t="s">
        <v>2444</v>
      </c>
      <c r="AAC324" t="s">
        <v>2835</v>
      </c>
      <c r="AAD324" t="s">
        <v>3152</v>
      </c>
      <c r="AAE324" t="s">
        <v>2934</v>
      </c>
      <c r="AAF324" t="s">
        <v>2980</v>
      </c>
      <c r="AAO324" t="s">
        <v>2811</v>
      </c>
      <c r="AAP324" t="s">
        <v>2818</v>
      </c>
      <c r="AAQ324" t="s">
        <v>2819</v>
      </c>
      <c r="AAR324" t="s">
        <v>2947</v>
      </c>
      <c r="ABA324" t="s">
        <v>3179</v>
      </c>
      <c r="ABB324" t="s">
        <v>2939</v>
      </c>
      <c r="ABC324" t="s">
        <v>2459</v>
      </c>
      <c r="ABD324" t="s">
        <v>2453</v>
      </c>
      <c r="ABM324" t="s">
        <v>2305</v>
      </c>
      <c r="ABN324" t="s">
        <v>2137</v>
      </c>
      <c r="ABO324" t="s">
        <v>2272</v>
      </c>
      <c r="ABP324" t="s">
        <v>2467</v>
      </c>
      <c r="ABY324" t="s">
        <v>2479</v>
      </c>
      <c r="ABZ324" t="s">
        <v>2479</v>
      </c>
      <c r="ACA324" t="s">
        <v>2479</v>
      </c>
      <c r="ACB324" t="s">
        <v>2479</v>
      </c>
      <c r="ACK324" t="s">
        <v>2330</v>
      </c>
      <c r="ACL324" t="s">
        <v>2327</v>
      </c>
      <c r="ACM324" t="s">
        <v>2618</v>
      </c>
      <c r="ACN324" t="s">
        <v>2571</v>
      </c>
      <c r="ACW324" t="s">
        <v>3116</v>
      </c>
      <c r="ACX324" t="s">
        <v>3196</v>
      </c>
      <c r="ACY324" t="s">
        <v>3150</v>
      </c>
      <c r="ACZ324" t="s">
        <v>2649</v>
      </c>
      <c r="ADI324" t="s">
        <v>2534</v>
      </c>
      <c r="ADJ324" t="s">
        <v>2533</v>
      </c>
      <c r="ADK324" t="s">
        <v>2973</v>
      </c>
      <c r="ADL324" t="s">
        <v>2671</v>
      </c>
      <c r="ADU324" t="s">
        <v>2949</v>
      </c>
      <c r="ADV324" t="s">
        <v>2961</v>
      </c>
      <c r="ADW324" t="s">
        <v>2927</v>
      </c>
      <c r="ADX324" t="s">
        <v>2638</v>
      </c>
      <c r="AEG324" t="s">
        <v>2480</v>
      </c>
      <c r="AEH324" t="s">
        <v>2671</v>
      </c>
      <c r="AEI324" t="s">
        <v>2573</v>
      </c>
      <c r="AEJ324" t="s">
        <v>2919</v>
      </c>
      <c r="AES324" t="s">
        <v>2479</v>
      </c>
      <c r="AET324" t="s">
        <v>2479</v>
      </c>
      <c r="AEU324" t="s">
        <v>2479</v>
      </c>
      <c r="AEV324" t="s">
        <v>2479</v>
      </c>
      <c r="AFE324" t="s">
        <v>2263</v>
      </c>
      <c r="AFF324" t="s">
        <v>2577</v>
      </c>
      <c r="AFG324" t="s">
        <v>2566</v>
      </c>
      <c r="AFH324" t="s">
        <v>2408</v>
      </c>
      <c r="AFQ324" t="s">
        <v>2452</v>
      </c>
      <c r="AFR324" t="s">
        <v>3196</v>
      </c>
      <c r="AFS324" t="s">
        <v>2954</v>
      </c>
      <c r="AFT324" t="s">
        <v>2906</v>
      </c>
      <c r="AGC324" t="s">
        <v>2723</v>
      </c>
      <c r="AGD324" t="s">
        <v>2383</v>
      </c>
      <c r="AGE324" t="s">
        <v>2751</v>
      </c>
      <c r="AGF324" t="s">
        <v>2568</v>
      </c>
      <c r="AGO324" t="s">
        <v>3081</v>
      </c>
      <c r="AGP324" t="s">
        <v>3196</v>
      </c>
      <c r="AGQ324" t="s">
        <v>2717</v>
      </c>
      <c r="AGR324" t="s">
        <v>3082</v>
      </c>
      <c r="AHA324" t="s">
        <v>2175</v>
      </c>
      <c r="AHB324" t="s">
        <v>2338</v>
      </c>
      <c r="AHC324" t="s">
        <v>2275</v>
      </c>
      <c r="AHD324" t="s">
        <v>2137</v>
      </c>
      <c r="AHM324" t="s">
        <v>2479</v>
      </c>
      <c r="AHN324" t="s">
        <v>2479</v>
      </c>
      <c r="AHO324" t="s">
        <v>2479</v>
      </c>
      <c r="AHP324" t="s">
        <v>2479</v>
      </c>
      <c r="AHY324" t="s">
        <v>2571</v>
      </c>
      <c r="AHZ324" t="s">
        <v>2504</v>
      </c>
      <c r="AIA324" t="s">
        <v>2590</v>
      </c>
      <c r="AIB324" t="s">
        <v>2375</v>
      </c>
      <c r="AIK324" t="s">
        <v>3143</v>
      </c>
      <c r="AIL324" t="s">
        <v>2448</v>
      </c>
      <c r="AIM324" t="s">
        <v>3116</v>
      </c>
      <c r="AIN324" t="s">
        <v>3116</v>
      </c>
      <c r="AIW324" t="s">
        <v>2810</v>
      </c>
      <c r="AIX324" t="s">
        <v>2265</v>
      </c>
      <c r="AIY324" t="s">
        <v>2261</v>
      </c>
      <c r="AIZ324" t="s">
        <v>2262</v>
      </c>
      <c r="AJI324" t="s">
        <v>2863</v>
      </c>
      <c r="AJJ324" t="s">
        <v>2722</v>
      </c>
      <c r="AJK324" t="s">
        <v>2984</v>
      </c>
      <c r="AJL324" t="s">
        <v>2795</v>
      </c>
      <c r="AJU324" t="s">
        <v>2227</v>
      </c>
      <c r="AJV324" t="s">
        <v>2733</v>
      </c>
      <c r="AJW324" t="s">
        <v>2654</v>
      </c>
      <c r="AJX324" t="s">
        <v>2671</v>
      </c>
      <c r="AKG324" t="s">
        <v>2479</v>
      </c>
      <c r="AKH324" t="s">
        <v>2479</v>
      </c>
      <c r="AKI324" t="s">
        <v>2479</v>
      </c>
      <c r="AKJ324" t="s">
        <v>2479</v>
      </c>
      <c r="AKS324" t="s">
        <v>2454</v>
      </c>
      <c r="AKT324" t="s">
        <v>2719</v>
      </c>
      <c r="AKU324" t="s">
        <v>2451</v>
      </c>
      <c r="AKV324" t="s">
        <v>2517</v>
      </c>
      <c r="ALE324" t="s">
        <v>2440</v>
      </c>
      <c r="ALF324" t="s">
        <v>2938</v>
      </c>
      <c r="ALG324" t="s">
        <v>2956</v>
      </c>
      <c r="ALH324" t="s">
        <v>3015</v>
      </c>
      <c r="ALQ324" t="s">
        <v>2918</v>
      </c>
      <c r="ALR324" t="s">
        <v>2859</v>
      </c>
      <c r="ALS324" t="s">
        <v>2408</v>
      </c>
      <c r="ALT324" t="s">
        <v>2761</v>
      </c>
      <c r="AMC324" t="s">
        <v>2992</v>
      </c>
      <c r="AMD324" t="s">
        <v>2902</v>
      </c>
      <c r="AME324" t="s">
        <v>3025</v>
      </c>
      <c r="AMF324" t="s">
        <v>2942</v>
      </c>
      <c r="AMO324" t="s">
        <v>2358</v>
      </c>
      <c r="AMP324" t="s">
        <v>2318</v>
      </c>
      <c r="AMQ324" t="s">
        <v>2503</v>
      </c>
      <c r="AMR324" t="s">
        <v>2296</v>
      </c>
      <c r="ANA324" t="s">
        <v>2479</v>
      </c>
      <c r="ANB324" t="s">
        <v>2479</v>
      </c>
      <c r="ANC324" t="s">
        <v>2479</v>
      </c>
      <c r="AND324" t="s">
        <v>2479</v>
      </c>
      <c r="ANM324" t="s">
        <v>3059</v>
      </c>
      <c r="ANN324" t="s">
        <v>2904</v>
      </c>
      <c r="ANO324" t="s">
        <v>2649</v>
      </c>
      <c r="ANP324" t="s">
        <v>2447</v>
      </c>
      <c r="ANY324" t="s">
        <v>2901</v>
      </c>
      <c r="ANZ324" t="s">
        <v>2639</v>
      </c>
      <c r="AOA324" t="s">
        <v>3021</v>
      </c>
      <c r="AOB324" t="s">
        <v>2892</v>
      </c>
      <c r="AOK324" t="s">
        <v>2550</v>
      </c>
      <c r="AOL324" t="s">
        <v>2824</v>
      </c>
      <c r="AOM324" t="s">
        <v>2878</v>
      </c>
      <c r="AON324" t="s">
        <v>2817</v>
      </c>
      <c r="AUL324" t="s">
        <v>2718</v>
      </c>
      <c r="AUM324" t="s">
        <v>2936</v>
      </c>
      <c r="AUN324" t="s">
        <v>2901</v>
      </c>
      <c r="AUX324" t="s">
        <v>2511</v>
      </c>
      <c r="AUY324" t="s">
        <v>2512</v>
      </c>
      <c r="AUZ324" t="s">
        <v>2599</v>
      </c>
      <c r="AVJ324" t="s">
        <v>2479</v>
      </c>
      <c r="AVK324" t="s">
        <v>2479</v>
      </c>
      <c r="AVL324" t="s">
        <v>2479</v>
      </c>
      <c r="AVV324" t="s">
        <v>2913</v>
      </c>
      <c r="AVW324" t="s">
        <v>2936</v>
      </c>
      <c r="AVX324" t="s">
        <v>3170</v>
      </c>
      <c r="AWH324" t="s">
        <v>2913</v>
      </c>
      <c r="AWI324" t="s">
        <v>2639</v>
      </c>
      <c r="AWJ324" t="s">
        <v>2992</v>
      </c>
      <c r="AWT324" t="s">
        <v>2769</v>
      </c>
      <c r="AWU324" t="s">
        <v>2811</v>
      </c>
      <c r="AWV324" t="s">
        <v>2947</v>
      </c>
      <c r="AZL324" t="s">
        <v>2463</v>
      </c>
      <c r="AZM324" t="s">
        <v>3015</v>
      </c>
      <c r="AZN324" t="s">
        <v>2941</v>
      </c>
      <c r="AZO324" t="s">
        <v>2461</v>
      </c>
      <c r="AZP324" t="s">
        <v>2935</v>
      </c>
      <c r="AZX324" t="s">
        <v>2472</v>
      </c>
      <c r="AZY324" t="s">
        <v>2429</v>
      </c>
      <c r="AZZ324" t="s">
        <v>2415</v>
      </c>
      <c r="BAA324" t="s">
        <v>2414</v>
      </c>
      <c r="BAB324" t="s">
        <v>2725</v>
      </c>
      <c r="BAJ324" t="s">
        <v>2130</v>
      </c>
      <c r="BAK324" t="s">
        <v>3125</v>
      </c>
      <c r="BAL324" t="s">
        <v>3614</v>
      </c>
      <c r="BAM324" t="s">
        <v>3615</v>
      </c>
      <c r="BAN324" t="s">
        <v>3616</v>
      </c>
      <c r="BAV324" t="s">
        <v>2722</v>
      </c>
      <c r="BAW324" t="s">
        <v>2835</v>
      </c>
      <c r="BAX324" t="s">
        <v>2522</v>
      </c>
      <c r="BAY324" t="s">
        <v>2965</v>
      </c>
      <c r="BAZ324" t="s">
        <v>2519</v>
      </c>
      <c r="BBH324" t="s">
        <v>2949</v>
      </c>
      <c r="BBI324" t="s">
        <v>2799</v>
      </c>
      <c r="BBJ324" t="s">
        <v>2964</v>
      </c>
      <c r="BBK324" t="s">
        <v>2828</v>
      </c>
      <c r="BBL324" t="s">
        <v>2828</v>
      </c>
      <c r="BBV324" t="s">
        <v>3017</v>
      </c>
      <c r="BBW324" t="s">
        <v>3152</v>
      </c>
      <c r="BBX324" t="s">
        <v>2424</v>
      </c>
      <c r="BCH324" t="s">
        <v>2819</v>
      </c>
      <c r="BCI324" t="s">
        <v>2584</v>
      </c>
      <c r="BCJ324" t="s">
        <v>2260</v>
      </c>
      <c r="BCT324" t="s">
        <v>2479</v>
      </c>
      <c r="BCU324" t="s">
        <v>2479</v>
      </c>
      <c r="BCV324" t="s">
        <v>2479</v>
      </c>
      <c r="BDF324" t="s">
        <v>2868</v>
      </c>
      <c r="BDG324" t="s">
        <v>2722</v>
      </c>
      <c r="BDH324" t="s">
        <v>2962</v>
      </c>
      <c r="BDR324" t="s">
        <v>2620</v>
      </c>
      <c r="BDS324" t="s">
        <v>2411</v>
      </c>
      <c r="BDT324" t="s">
        <v>2887</v>
      </c>
      <c r="BED324" t="s">
        <v>2259</v>
      </c>
      <c r="BEE324" t="s">
        <v>2565</v>
      </c>
      <c r="BEF324" t="s">
        <v>2632</v>
      </c>
      <c r="BEQ324" t="s">
        <v>2479</v>
      </c>
      <c r="BER324" t="s">
        <v>2479</v>
      </c>
      <c r="BGA324" t="s">
        <v>2479</v>
      </c>
      <c r="BGB324" t="s">
        <v>2479</v>
      </c>
      <c r="BHX324" t="s">
        <v>2479</v>
      </c>
      <c r="BII324" t="s">
        <v>2479</v>
      </c>
      <c r="BIJ324" t="s">
        <v>2479</v>
      </c>
      <c r="BIU324" t="s">
        <v>2479</v>
      </c>
      <c r="BIV324" t="s">
        <v>2479</v>
      </c>
      <c r="BQE324" t="s">
        <v>2479</v>
      </c>
      <c r="BQF324" t="s">
        <v>2479</v>
      </c>
      <c r="BRD324" t="s">
        <v>2492</v>
      </c>
      <c r="BRP324" t="s">
        <v>2662</v>
      </c>
    </row>
    <row r="325" spans="1:1020 1028:1980" x14ac:dyDescent="0.15">
      <c r="A325" t="s">
        <v>3617</v>
      </c>
      <c r="V325" t="s">
        <v>3336</v>
      </c>
      <c r="W325" t="s">
        <v>3336</v>
      </c>
      <c r="AH325" t="s">
        <v>2424</v>
      </c>
      <c r="AT325" t="s">
        <v>2777</v>
      </c>
      <c r="BQ325" t="s">
        <v>3167</v>
      </c>
      <c r="BR325" t="s">
        <v>3084</v>
      </c>
      <c r="BS325" t="s">
        <v>3084</v>
      </c>
      <c r="BT325" t="s">
        <v>3084</v>
      </c>
      <c r="CJ325" t="s">
        <v>2524</v>
      </c>
      <c r="CK325" t="s">
        <v>2524</v>
      </c>
      <c r="CL325" t="s">
        <v>2838</v>
      </c>
      <c r="CM325" t="s">
        <v>2837</v>
      </c>
      <c r="CN325" t="s">
        <v>2517</v>
      </c>
      <c r="CO325" t="s">
        <v>2921</v>
      </c>
      <c r="CP325" t="s">
        <v>2517</v>
      </c>
      <c r="CQ325" t="s">
        <v>2870</v>
      </c>
      <c r="CR325" t="s">
        <v>2931</v>
      </c>
      <c r="CW325" t="s">
        <v>2300</v>
      </c>
      <c r="DA325" t="s">
        <v>3131</v>
      </c>
      <c r="DB325" t="s">
        <v>3168</v>
      </c>
      <c r="DC325" t="s">
        <v>3131</v>
      </c>
      <c r="DD325" t="s">
        <v>3168</v>
      </c>
      <c r="DY325" t="s">
        <v>3167</v>
      </c>
      <c r="DZ325" t="s">
        <v>3167</v>
      </c>
      <c r="EA325" t="s">
        <v>3167</v>
      </c>
      <c r="EB325" t="s">
        <v>3167</v>
      </c>
      <c r="FJ325" t="s">
        <v>2779</v>
      </c>
      <c r="FT325">
        <f>4</f>
        <v>4</v>
      </c>
      <c r="FU325" t="s">
        <v>2130</v>
      </c>
      <c r="FV325" t="s">
        <v>2127</v>
      </c>
      <c r="FW325">
        <f>3</f>
        <v>3</v>
      </c>
      <c r="FX325" t="s">
        <v>2131</v>
      </c>
      <c r="GL325" t="s">
        <v>3077</v>
      </c>
      <c r="GM325" t="s">
        <v>3077</v>
      </c>
      <c r="GN325" t="s">
        <v>3112</v>
      </c>
      <c r="GO325" t="s">
        <v>3077</v>
      </c>
      <c r="GQ325" t="s">
        <v>3133</v>
      </c>
      <c r="GR325" t="s">
        <v>3135</v>
      </c>
      <c r="GS325" t="s">
        <v>3127</v>
      </c>
      <c r="GT325" t="s">
        <v>3147</v>
      </c>
      <c r="GU325" t="s">
        <v>3133</v>
      </c>
      <c r="JF325" t="s">
        <v>3297</v>
      </c>
      <c r="JG325" t="s">
        <v>3262</v>
      </c>
      <c r="JH325" t="s">
        <v>3249</v>
      </c>
      <c r="JI325" t="s">
        <v>3305</v>
      </c>
      <c r="JJ325" t="s">
        <v>3238</v>
      </c>
      <c r="JK325" t="s">
        <v>3190</v>
      </c>
      <c r="JL325" t="s">
        <v>3226</v>
      </c>
      <c r="JM325" t="s">
        <v>3085</v>
      </c>
      <c r="JN325" t="s">
        <v>3085</v>
      </c>
      <c r="JO325" t="s">
        <v>3085</v>
      </c>
      <c r="JP325" t="s">
        <v>3409</v>
      </c>
      <c r="JQ325" t="s">
        <v>3409</v>
      </c>
      <c r="MT325" t="s">
        <v>2779</v>
      </c>
      <c r="OD325" t="s">
        <v>2777</v>
      </c>
      <c r="OV325" t="s">
        <v>2747</v>
      </c>
      <c r="OW325" t="s">
        <v>2803</v>
      </c>
      <c r="OX325" t="s">
        <v>2740</v>
      </c>
      <c r="OY325">
        <f>57</f>
        <v>57</v>
      </c>
      <c r="OZ325" t="s">
        <v>2493</v>
      </c>
      <c r="PA325" t="s">
        <v>2843</v>
      </c>
      <c r="PB325" t="s">
        <v>2740</v>
      </c>
      <c r="PC325" t="s">
        <v>2432</v>
      </c>
      <c r="PD325">
        <f>71</f>
        <v>71</v>
      </c>
      <c r="PP325">
        <f>96</f>
        <v>96</v>
      </c>
      <c r="RB325" t="s">
        <v>2433</v>
      </c>
      <c r="RC325" t="s">
        <v>2676</v>
      </c>
      <c r="RD325" t="s">
        <v>2849</v>
      </c>
      <c r="RE325" t="s">
        <v>2724</v>
      </c>
      <c r="RF325" t="s">
        <v>2498</v>
      </c>
      <c r="RG325" t="s">
        <v>2226</v>
      </c>
      <c r="RH325" t="s">
        <v>2743</v>
      </c>
      <c r="RI325" t="s">
        <v>2498</v>
      </c>
      <c r="RJ325" t="s">
        <v>2677</v>
      </c>
      <c r="RK325" t="s">
        <v>2682</v>
      </c>
      <c r="RL325" t="s">
        <v>2606</v>
      </c>
      <c r="RM325" t="s">
        <v>2871</v>
      </c>
      <c r="RN325" t="s">
        <v>2782</v>
      </c>
      <c r="RO325" t="s">
        <v>2351</v>
      </c>
      <c r="RP325" t="s">
        <v>2994</v>
      </c>
      <c r="RQ325" t="s">
        <v>2994</v>
      </c>
      <c r="RR325" t="s">
        <v>2384</v>
      </c>
      <c r="RS325" t="s">
        <v>2846</v>
      </c>
      <c r="RT325" t="s">
        <v>2395</v>
      </c>
      <c r="RU325" t="s">
        <v>2568</v>
      </c>
      <c r="RV325" t="s">
        <v>2263</v>
      </c>
      <c r="RW325" t="s">
        <v>2708</v>
      </c>
      <c r="RX325" t="s">
        <v>2853</v>
      </c>
      <c r="RY325" t="s">
        <v>2816</v>
      </c>
      <c r="RZ325" t="s">
        <v>2352</v>
      </c>
      <c r="SA325" t="s">
        <v>2353</v>
      </c>
      <c r="SB325" t="s">
        <v>2679</v>
      </c>
      <c r="SC325" t="s">
        <v>2928</v>
      </c>
      <c r="SD325" t="s">
        <v>2742</v>
      </c>
      <c r="SE325" t="s">
        <v>2479</v>
      </c>
      <c r="SF325" t="s">
        <v>2479</v>
      </c>
      <c r="SG325" t="s">
        <v>2479</v>
      </c>
      <c r="SH325" t="s">
        <v>2479</v>
      </c>
      <c r="SI325" t="s">
        <v>2479</v>
      </c>
      <c r="SJ325" t="s">
        <v>2479</v>
      </c>
      <c r="SK325" t="s">
        <v>2479</v>
      </c>
      <c r="SL325" t="s">
        <v>2438</v>
      </c>
      <c r="SM325" t="s">
        <v>3196</v>
      </c>
      <c r="SN325" t="s">
        <v>2449</v>
      </c>
      <c r="SO325" t="s">
        <v>2977</v>
      </c>
      <c r="SP325" t="s">
        <v>2778</v>
      </c>
      <c r="SQ325" t="s">
        <v>2622</v>
      </c>
      <c r="SR325" t="s">
        <v>2877</v>
      </c>
      <c r="SS325" t="s">
        <v>2266</v>
      </c>
      <c r="ST325" t="s">
        <v>2552</v>
      </c>
      <c r="SU325" t="s">
        <v>2324</v>
      </c>
      <c r="SV325" t="s">
        <v>2566</v>
      </c>
      <c r="SW325" t="s">
        <v>2601</v>
      </c>
      <c r="SX325" t="s">
        <v>2494</v>
      </c>
      <c r="SY325" t="s">
        <v>2430</v>
      </c>
      <c r="SZ325" t="s">
        <v>2803</v>
      </c>
      <c r="TA325" t="s">
        <v>2604</v>
      </c>
      <c r="TB325" t="s">
        <v>2831</v>
      </c>
      <c r="TC325" t="s">
        <v>2820</v>
      </c>
      <c r="TD325" t="s">
        <v>2509</v>
      </c>
      <c r="TE325" t="s">
        <v>2351</v>
      </c>
      <c r="TF325" t="s">
        <v>2415</v>
      </c>
      <c r="TG325" t="s">
        <v>2474</v>
      </c>
      <c r="TH325" t="s">
        <v>2682</v>
      </c>
      <c r="TI325" t="s">
        <v>2600</v>
      </c>
      <c r="TJ325" t="s">
        <v>2656</v>
      </c>
      <c r="TK325" t="s">
        <v>2560</v>
      </c>
      <c r="TL325" t="s">
        <v>2785</v>
      </c>
      <c r="TM325" t="s">
        <v>2420</v>
      </c>
      <c r="TN325" t="s">
        <v>2245</v>
      </c>
      <c r="TO325" t="s">
        <v>2575</v>
      </c>
      <c r="TP325" t="s">
        <v>2919</v>
      </c>
      <c r="TQ325" t="s">
        <v>2207</v>
      </c>
      <c r="TR325" t="s">
        <v>2232</v>
      </c>
      <c r="TS325" t="s">
        <v>2197</v>
      </c>
      <c r="TT325" t="s">
        <v>2483</v>
      </c>
      <c r="TU325" t="s">
        <v>2662</v>
      </c>
      <c r="TV325" t="s">
        <v>2479</v>
      </c>
      <c r="TW325" t="s">
        <v>2479</v>
      </c>
      <c r="TX325" t="s">
        <v>2479</v>
      </c>
      <c r="TY325" t="s">
        <v>2479</v>
      </c>
      <c r="UA325" t="s">
        <v>2479</v>
      </c>
      <c r="UB325" t="s">
        <v>2479</v>
      </c>
      <c r="UC325" t="s">
        <v>2479</v>
      </c>
      <c r="UD325" t="s">
        <v>2479</v>
      </c>
      <c r="UE325" t="s">
        <v>2479</v>
      </c>
      <c r="UH325" t="s">
        <v>2479</v>
      </c>
      <c r="UI325" t="s">
        <v>2479</v>
      </c>
      <c r="UJ325" t="s">
        <v>2479</v>
      </c>
      <c r="UK325" t="s">
        <v>2479</v>
      </c>
      <c r="UM325" t="s">
        <v>2479</v>
      </c>
      <c r="UN325" t="s">
        <v>2479</v>
      </c>
      <c r="UO325" t="s">
        <v>2479</v>
      </c>
      <c r="UP325" t="s">
        <v>2479</v>
      </c>
      <c r="UQ325" t="s">
        <v>2479</v>
      </c>
      <c r="UT325" t="s">
        <v>2479</v>
      </c>
      <c r="UU325" t="s">
        <v>2479</v>
      </c>
      <c r="UV325" t="s">
        <v>2479</v>
      </c>
      <c r="UW325" t="s">
        <v>2479</v>
      </c>
      <c r="UY325" t="s">
        <v>2479</v>
      </c>
      <c r="UZ325" t="s">
        <v>2479</v>
      </c>
      <c r="VA325" t="s">
        <v>2479</v>
      </c>
      <c r="VB325" t="s">
        <v>2479</v>
      </c>
      <c r="VC325" t="s">
        <v>2479</v>
      </c>
      <c r="VN325" t="s">
        <v>2455</v>
      </c>
      <c r="VO325" t="s">
        <v>3082</v>
      </c>
      <c r="VZ325" t="s">
        <v>3030</v>
      </c>
      <c r="WA325" t="s">
        <v>2886</v>
      </c>
      <c r="WL325" t="s">
        <v>2479</v>
      </c>
      <c r="WM325" t="s">
        <v>2479</v>
      </c>
      <c r="WX325" t="s">
        <v>2868</v>
      </c>
      <c r="WY325" t="s">
        <v>2969</v>
      </c>
      <c r="XJ325" t="s">
        <v>3017</v>
      </c>
      <c r="XK325" t="s">
        <v>2999</v>
      </c>
      <c r="XV325" t="s">
        <v>2262</v>
      </c>
      <c r="XW325" t="s">
        <v>2506</v>
      </c>
      <c r="AAV325" t="s">
        <v>2669</v>
      </c>
      <c r="AAW325" t="s">
        <v>2400</v>
      </c>
      <c r="AAX325" t="s">
        <v>2593</v>
      </c>
      <c r="AAY325" t="s">
        <v>2854</v>
      </c>
      <c r="AAZ325" t="s">
        <v>2219</v>
      </c>
      <c r="ABA325" t="s">
        <v>2470</v>
      </c>
      <c r="ABB325" t="s">
        <v>2735</v>
      </c>
      <c r="ABC325" t="s">
        <v>2211</v>
      </c>
      <c r="ABD325" t="s">
        <v>2733</v>
      </c>
      <c r="ABH325" t="s">
        <v>2915</v>
      </c>
      <c r="ABI325" t="s">
        <v>2762</v>
      </c>
      <c r="ABJ325" t="s">
        <v>3150</v>
      </c>
      <c r="ABK325" t="s">
        <v>2752</v>
      </c>
      <c r="ABL325" t="s">
        <v>2578</v>
      </c>
      <c r="ABM325" t="s">
        <v>2818</v>
      </c>
      <c r="ABN325" t="s">
        <v>2930</v>
      </c>
      <c r="ABO325" t="s">
        <v>2991</v>
      </c>
      <c r="ABP325" t="s">
        <v>2597</v>
      </c>
      <c r="ABT325" t="s">
        <v>2592</v>
      </c>
      <c r="ABU325" t="s">
        <v>2736</v>
      </c>
      <c r="ABV325" t="s">
        <v>2430</v>
      </c>
      <c r="ABW325" t="s">
        <v>2630</v>
      </c>
      <c r="ABX325" t="s">
        <v>2579</v>
      </c>
      <c r="ABY325" t="s">
        <v>2709</v>
      </c>
      <c r="ABZ325" t="s">
        <v>2924</v>
      </c>
      <c r="ACA325" t="s">
        <v>2709</v>
      </c>
      <c r="ACB325" t="s">
        <v>2823</v>
      </c>
      <c r="ACF325" t="s">
        <v>2905</v>
      </c>
      <c r="ACG325" t="s">
        <v>3075</v>
      </c>
      <c r="ACH325" t="s">
        <v>3033</v>
      </c>
      <c r="ACI325" t="s">
        <v>2855</v>
      </c>
      <c r="ACJ325" t="s">
        <v>2675</v>
      </c>
      <c r="ACK325" t="s">
        <v>2814</v>
      </c>
      <c r="ACL325" t="s">
        <v>2706</v>
      </c>
      <c r="ACM325" t="s">
        <v>2565</v>
      </c>
      <c r="ACN325" t="s">
        <v>2632</v>
      </c>
      <c r="ACR325" t="s">
        <v>2341</v>
      </c>
      <c r="ACS325" t="s">
        <v>2696</v>
      </c>
      <c r="ACT325" t="s">
        <v>2189</v>
      </c>
      <c r="ACU325" t="s">
        <v>2562</v>
      </c>
      <c r="ACV325" t="s">
        <v>2206</v>
      </c>
      <c r="ACW325" t="s">
        <v>2757</v>
      </c>
      <c r="ACX325" t="s">
        <v>2221</v>
      </c>
      <c r="ACY325" t="s">
        <v>2538</v>
      </c>
      <c r="ACZ325" t="s">
        <v>2666</v>
      </c>
      <c r="ADD325" t="s">
        <v>2330</v>
      </c>
      <c r="ADE325" t="s">
        <v>2399</v>
      </c>
      <c r="ADF325" t="s">
        <v>2381</v>
      </c>
      <c r="ADG325" t="s">
        <v>2587</v>
      </c>
      <c r="ADH325" t="s">
        <v>2348</v>
      </c>
      <c r="ADI325" t="s">
        <v>2415</v>
      </c>
      <c r="ADJ325" t="s">
        <v>2190</v>
      </c>
      <c r="ADK325" t="s">
        <v>2630</v>
      </c>
      <c r="ADL325" t="s">
        <v>2656</v>
      </c>
      <c r="ADU325" t="s">
        <v>2975</v>
      </c>
      <c r="ADV325" t="s">
        <v>2409</v>
      </c>
      <c r="ADW325" t="s">
        <v>2745</v>
      </c>
      <c r="ADX325" t="s">
        <v>2383</v>
      </c>
      <c r="AEG325" t="s">
        <v>2691</v>
      </c>
      <c r="AEH325" t="s">
        <v>2414</v>
      </c>
      <c r="AEI325" t="s">
        <v>2429</v>
      </c>
      <c r="AEJ325" t="s">
        <v>2683</v>
      </c>
      <c r="AES325" t="s">
        <v>2479</v>
      </c>
      <c r="AET325" t="s">
        <v>2479</v>
      </c>
      <c r="AEU325" t="s">
        <v>2479</v>
      </c>
      <c r="AEV325" t="s">
        <v>2479</v>
      </c>
      <c r="AFE325" t="s">
        <v>2938</v>
      </c>
      <c r="AFF325" t="s">
        <v>2687</v>
      </c>
      <c r="AFG325" t="s">
        <v>2456</v>
      </c>
      <c r="AFH325" t="s">
        <v>2610</v>
      </c>
      <c r="AFQ325" t="s">
        <v>2535</v>
      </c>
      <c r="AFR325" t="s">
        <v>2615</v>
      </c>
      <c r="AFS325" t="s">
        <v>2552</v>
      </c>
      <c r="AFT325" t="s">
        <v>2826</v>
      </c>
      <c r="AGC325" t="s">
        <v>2728</v>
      </c>
      <c r="AGD325" t="s">
        <v>2680</v>
      </c>
      <c r="AGE325" t="s">
        <v>2198</v>
      </c>
      <c r="AGF325" t="s">
        <v>2365</v>
      </c>
      <c r="AGK325" t="s">
        <v>2789</v>
      </c>
      <c r="AGO325" t="s">
        <v>2207</v>
      </c>
      <c r="AGP325" t="s">
        <v>2381</v>
      </c>
      <c r="AGQ325" t="s">
        <v>2664</v>
      </c>
      <c r="AGR325" t="s">
        <v>2546</v>
      </c>
      <c r="AGW325" t="s">
        <v>2257</v>
      </c>
      <c r="AHA325" t="s">
        <v>2826</v>
      </c>
      <c r="AHB325" t="s">
        <v>2930</v>
      </c>
      <c r="AHC325" t="s">
        <v>2533</v>
      </c>
      <c r="AHD325" t="s">
        <v>2259</v>
      </c>
      <c r="AHI325" t="s">
        <v>2348</v>
      </c>
      <c r="AHM325" t="s">
        <v>2479</v>
      </c>
      <c r="AHN325" t="s">
        <v>2479</v>
      </c>
      <c r="AHO325" t="s">
        <v>2479</v>
      </c>
      <c r="AHP325" t="s">
        <v>2479</v>
      </c>
      <c r="AHU325" t="s">
        <v>3016</v>
      </c>
      <c r="AHY325" t="s">
        <v>2905</v>
      </c>
      <c r="AHZ325" t="s">
        <v>3075</v>
      </c>
      <c r="AIA325" t="s">
        <v>2441</v>
      </c>
      <c r="AIB325" t="s">
        <v>2824</v>
      </c>
      <c r="AIG325" t="s">
        <v>2946</v>
      </c>
      <c r="AIK325" t="s">
        <v>2486</v>
      </c>
      <c r="AIL325" t="s">
        <v>2351</v>
      </c>
      <c r="AIM325" t="s">
        <v>2429</v>
      </c>
      <c r="AIN325" t="s">
        <v>2489</v>
      </c>
      <c r="AIS325" t="s">
        <v>2329</v>
      </c>
      <c r="AIW325" t="s">
        <v>2328</v>
      </c>
      <c r="AIX325" t="s">
        <v>2566</v>
      </c>
      <c r="AIY325" t="s">
        <v>2536</v>
      </c>
      <c r="AIZ325" t="s">
        <v>2644</v>
      </c>
      <c r="AJI325" t="s">
        <v>2953</v>
      </c>
      <c r="AJJ325" t="s">
        <v>2799</v>
      </c>
      <c r="AJK325" t="s">
        <v>2949</v>
      </c>
      <c r="AJL325" t="s">
        <v>2464</v>
      </c>
      <c r="AJU325" t="s">
        <v>2205</v>
      </c>
      <c r="AJV325" t="s">
        <v>2737</v>
      </c>
      <c r="AJW325" t="s">
        <v>2745</v>
      </c>
      <c r="AJX325" t="s">
        <v>2712</v>
      </c>
      <c r="AKG325" t="s">
        <v>2479</v>
      </c>
      <c r="AKH325" t="s">
        <v>2479</v>
      </c>
      <c r="AKI325" t="s">
        <v>2479</v>
      </c>
      <c r="AKJ325" t="s">
        <v>2479</v>
      </c>
      <c r="AKS325" t="s">
        <v>2430</v>
      </c>
      <c r="AKT325" t="s">
        <v>2832</v>
      </c>
      <c r="AKU325" t="s">
        <v>2629</v>
      </c>
      <c r="AKV325" t="s">
        <v>2588</v>
      </c>
      <c r="ALE325" t="s">
        <v>3116</v>
      </c>
      <c r="ALF325" t="s">
        <v>2913</v>
      </c>
      <c r="ALG325" t="s">
        <v>2901</v>
      </c>
      <c r="ALH325" t="s">
        <v>2716</v>
      </c>
      <c r="ALQ325" t="s">
        <v>2577</v>
      </c>
      <c r="ALR325" t="s">
        <v>2802</v>
      </c>
      <c r="ALS325" t="s">
        <v>2207</v>
      </c>
      <c r="ALT325" t="s">
        <v>2244</v>
      </c>
      <c r="AOZ325" t="s">
        <v>2800</v>
      </c>
      <c r="APL325" t="s">
        <v>2712</v>
      </c>
      <c r="APX325" t="s">
        <v>2373</v>
      </c>
      <c r="AQJ325" t="s">
        <v>3028</v>
      </c>
      <c r="AQV325" t="s">
        <v>2501</v>
      </c>
      <c r="ARH325" t="s">
        <v>2743</v>
      </c>
      <c r="BEP325" t="s">
        <v>2479</v>
      </c>
      <c r="BFN325" t="s">
        <v>2479</v>
      </c>
      <c r="BGL325" t="s">
        <v>2345</v>
      </c>
      <c r="BIH325" t="s">
        <v>2479</v>
      </c>
      <c r="BIZ325" t="s">
        <v>2849</v>
      </c>
      <c r="BJA325" t="s">
        <v>2724</v>
      </c>
      <c r="BJB325" t="s">
        <v>2498</v>
      </c>
      <c r="BJC325" t="s">
        <v>2959</v>
      </c>
      <c r="BJD325" t="s">
        <v>2497</v>
      </c>
      <c r="BJE325" t="s">
        <v>2414</v>
      </c>
      <c r="BJF325" t="s">
        <v>2471</v>
      </c>
      <c r="BJG325" t="s">
        <v>2606</v>
      </c>
      <c r="BJH325" t="s">
        <v>2506</v>
      </c>
      <c r="BJL325" t="s">
        <v>2994</v>
      </c>
      <c r="BJM325" t="s">
        <v>2994</v>
      </c>
      <c r="BJN325" t="s">
        <v>2384</v>
      </c>
      <c r="BJO325" t="s">
        <v>2846</v>
      </c>
      <c r="BJP325" t="s">
        <v>2395</v>
      </c>
      <c r="BJQ325" t="s">
        <v>2568</v>
      </c>
      <c r="BJR325" t="s">
        <v>2263</v>
      </c>
      <c r="BJS325" t="s">
        <v>2708</v>
      </c>
      <c r="BJT325" t="s">
        <v>2853</v>
      </c>
      <c r="BJX325" t="s">
        <v>2679</v>
      </c>
      <c r="BJY325" t="s">
        <v>2928</v>
      </c>
      <c r="BJZ325" t="s">
        <v>2742</v>
      </c>
      <c r="BKA325" t="s">
        <v>2975</v>
      </c>
      <c r="BKB325" t="s">
        <v>2416</v>
      </c>
      <c r="BKC325" t="s">
        <v>2536</v>
      </c>
      <c r="BKD325" t="s">
        <v>2743</v>
      </c>
      <c r="BKE325" t="s">
        <v>2537</v>
      </c>
      <c r="BKF325" t="s">
        <v>2473</v>
      </c>
      <c r="BKJ325" t="s">
        <v>2449</v>
      </c>
      <c r="BKK325" t="s">
        <v>2977</v>
      </c>
      <c r="BKL325" t="s">
        <v>2778</v>
      </c>
      <c r="BKM325" t="s">
        <v>2622</v>
      </c>
      <c r="BKN325" t="s">
        <v>2877</v>
      </c>
      <c r="BKO325" t="s">
        <v>2266</v>
      </c>
      <c r="BKP325" t="s">
        <v>2552</v>
      </c>
      <c r="BKQ325" t="s">
        <v>2324</v>
      </c>
      <c r="BKR325" t="s">
        <v>2566</v>
      </c>
      <c r="BKV325" t="s">
        <v>2803</v>
      </c>
      <c r="BKW325" t="s">
        <v>2604</v>
      </c>
      <c r="BKX325" t="s">
        <v>2831</v>
      </c>
      <c r="BKY325" t="s">
        <v>2644</v>
      </c>
      <c r="BKZ325" t="s">
        <v>2959</v>
      </c>
      <c r="BLA325" t="s">
        <v>2484</v>
      </c>
      <c r="BLB325" t="s">
        <v>2430</v>
      </c>
      <c r="BLC325" t="s">
        <v>2353</v>
      </c>
      <c r="BLD325" t="s">
        <v>2567</v>
      </c>
      <c r="BLH325" t="s">
        <v>2785</v>
      </c>
      <c r="BLI325" t="s">
        <v>2420</v>
      </c>
      <c r="BLJ325" t="s">
        <v>2245</v>
      </c>
      <c r="BLK325" t="s">
        <v>2575</v>
      </c>
      <c r="BLL325" t="s">
        <v>2919</v>
      </c>
      <c r="BLM325" t="s">
        <v>2207</v>
      </c>
      <c r="BLN325" t="s">
        <v>2232</v>
      </c>
      <c r="BLO325" t="s">
        <v>2197</v>
      </c>
      <c r="BLP325" t="s">
        <v>2483</v>
      </c>
      <c r="BQD325" t="s">
        <v>2479</v>
      </c>
      <c r="BSJ325" t="s">
        <v>2161</v>
      </c>
      <c r="BSK325" t="s">
        <v>2477</v>
      </c>
      <c r="BSL325" t="s">
        <v>2317</v>
      </c>
      <c r="BSM325" t="s">
        <v>2337</v>
      </c>
      <c r="BSN325" t="s">
        <v>2378</v>
      </c>
      <c r="BSV325" t="s">
        <v>2301</v>
      </c>
      <c r="BSW325" t="s">
        <v>2285</v>
      </c>
      <c r="BSX325" t="s">
        <v>2403</v>
      </c>
      <c r="BSY325" t="s">
        <v>2495</v>
      </c>
      <c r="BSZ325" t="s">
        <v>2287</v>
      </c>
      <c r="BTH325" t="s">
        <v>2191</v>
      </c>
      <c r="BTI325" t="s">
        <v>2619</v>
      </c>
      <c r="BTJ325" t="s">
        <v>2665</v>
      </c>
      <c r="BTK325" t="s">
        <v>2659</v>
      </c>
      <c r="BTL325" t="s">
        <v>2186</v>
      </c>
      <c r="BTT325" t="s">
        <v>2362</v>
      </c>
      <c r="BTU325" t="s">
        <v>2386</v>
      </c>
      <c r="BTV325" t="s">
        <v>2781</v>
      </c>
      <c r="BTW325" t="s">
        <v>2732</v>
      </c>
      <c r="BTX325" t="s">
        <v>2189</v>
      </c>
      <c r="BUF325" t="s">
        <v>2150</v>
      </c>
      <c r="BUG325" t="s">
        <v>2138</v>
      </c>
      <c r="BUH325" t="s">
        <v>2231</v>
      </c>
      <c r="BUI325" t="s">
        <v>2704</v>
      </c>
      <c r="BUJ325" t="s">
        <v>2388</v>
      </c>
    </row>
    <row r="326" spans="1:1020 1028:1980" x14ac:dyDescent="0.15">
      <c r="A326" t="s">
        <v>3618</v>
      </c>
      <c r="K326" t="s">
        <v>2130</v>
      </c>
      <c r="L326" t="s">
        <v>2868</v>
      </c>
      <c r="U326" t="s">
        <v>3084</v>
      </c>
      <c r="V326" t="s">
        <v>3085</v>
      </c>
      <c r="W326" t="s">
        <v>3085</v>
      </c>
      <c r="X326" t="s">
        <v>3085</v>
      </c>
      <c r="AI326">
        <f>61</f>
        <v>61</v>
      </c>
      <c r="AJ326" t="s">
        <v>2593</v>
      </c>
      <c r="AU326" t="s">
        <v>2756</v>
      </c>
      <c r="AV326" t="s">
        <v>2586</v>
      </c>
      <c r="BH326" t="s">
        <v>2777</v>
      </c>
      <c r="BQ326" t="s">
        <v>3167</v>
      </c>
      <c r="BR326" t="s">
        <v>3167</v>
      </c>
      <c r="BS326" t="s">
        <v>3085</v>
      </c>
      <c r="BT326" t="s">
        <v>3084</v>
      </c>
      <c r="CF326" t="s">
        <v>2300</v>
      </c>
      <c r="CW326" t="s">
        <v>2340</v>
      </c>
      <c r="CX326" t="s">
        <v>2161</v>
      </c>
      <c r="DA326" t="s">
        <v>3131</v>
      </c>
      <c r="DB326" t="s">
        <v>3131</v>
      </c>
      <c r="DC326" t="s">
        <v>3168</v>
      </c>
      <c r="DD326" t="s">
        <v>3131</v>
      </c>
      <c r="DN326" t="s">
        <v>3131</v>
      </c>
      <c r="DO326" t="s">
        <v>3084</v>
      </c>
      <c r="DP326" t="s">
        <v>3084</v>
      </c>
      <c r="DY326" t="s">
        <v>3167</v>
      </c>
      <c r="DZ326" t="s">
        <v>3085</v>
      </c>
      <c r="EA326" t="s">
        <v>3084</v>
      </c>
      <c r="EB326" t="s">
        <v>3084</v>
      </c>
      <c r="EL326" t="s">
        <v>3167</v>
      </c>
      <c r="EM326" t="s">
        <v>3084</v>
      </c>
      <c r="EN326" t="s">
        <v>3084</v>
      </c>
      <c r="EZ326" t="s">
        <v>3111</v>
      </c>
      <c r="FK326" t="s">
        <v>2779</v>
      </c>
      <c r="FL326" t="s">
        <v>3111</v>
      </c>
      <c r="GI326" t="s">
        <v>2321</v>
      </c>
      <c r="GJ326">
        <f>89</f>
        <v>89</v>
      </c>
      <c r="HH326" t="s">
        <v>2747</v>
      </c>
      <c r="HS326" t="s">
        <v>2425</v>
      </c>
      <c r="HT326" t="s">
        <v>2652</v>
      </c>
      <c r="IO326" t="s">
        <v>3354</v>
      </c>
      <c r="IP326" t="s">
        <v>3354</v>
      </c>
      <c r="IQ326" t="s">
        <v>3354</v>
      </c>
      <c r="IR326" t="s">
        <v>3084</v>
      </c>
      <c r="JB326" t="s">
        <v>3168</v>
      </c>
      <c r="JC326" t="s">
        <v>3110</v>
      </c>
      <c r="JD326" t="s">
        <v>3065</v>
      </c>
      <c r="JF326" t="s">
        <v>3279</v>
      </c>
      <c r="JG326" t="s">
        <v>3277</v>
      </c>
      <c r="JH326" t="s">
        <v>3388</v>
      </c>
      <c r="JI326" t="s">
        <v>3188</v>
      </c>
      <c r="JJ326" t="s">
        <v>3211</v>
      </c>
      <c r="JK326" t="s">
        <v>3190</v>
      </c>
      <c r="JL326" t="s">
        <v>3225</v>
      </c>
      <c r="JM326" t="s">
        <v>3409</v>
      </c>
      <c r="JN326" t="s">
        <v>3409</v>
      </c>
      <c r="JO326" t="s">
        <v>3354</v>
      </c>
      <c r="JP326" t="s">
        <v>3410</v>
      </c>
      <c r="JQ326" t="s">
        <v>3409</v>
      </c>
      <c r="LL326">
        <f>63</f>
        <v>63</v>
      </c>
      <c r="MU326" t="s">
        <v>2777</v>
      </c>
      <c r="MV326" t="s">
        <v>2777</v>
      </c>
      <c r="NT326" t="s">
        <v>2313</v>
      </c>
      <c r="OE326" t="s">
        <v>2507</v>
      </c>
      <c r="OF326" t="s">
        <v>2777</v>
      </c>
      <c r="PA326" t="s">
        <v>3167</v>
      </c>
      <c r="PB326" t="s">
        <v>3167</v>
      </c>
      <c r="PC326" t="s">
        <v>3167</v>
      </c>
      <c r="PD326" t="s">
        <v>3085</v>
      </c>
      <c r="PN326" t="s">
        <v>3085</v>
      </c>
      <c r="PO326" t="s">
        <v>3085</v>
      </c>
      <c r="PP326" t="s">
        <v>3085</v>
      </c>
      <c r="QA326" t="s">
        <v>2779</v>
      </c>
      <c r="QB326" t="s">
        <v>2777</v>
      </c>
      <c r="QF326" t="s">
        <v>2867</v>
      </c>
      <c r="RB326" t="s">
        <v>2416</v>
      </c>
      <c r="RC326" t="s">
        <v>3039</v>
      </c>
      <c r="RD326" t="s">
        <v>2872</v>
      </c>
      <c r="RE326" t="s">
        <v>2904</v>
      </c>
      <c r="RF326" t="s">
        <v>2856</v>
      </c>
      <c r="RG326" t="s">
        <v>2517</v>
      </c>
      <c r="RH326" t="s">
        <v>3244</v>
      </c>
      <c r="RI326" t="s">
        <v>2902</v>
      </c>
      <c r="RJ326" t="s">
        <v>2827</v>
      </c>
      <c r="RK326" t="s">
        <v>2958</v>
      </c>
      <c r="RL326" t="s">
        <v>3031</v>
      </c>
      <c r="RM326" t="s">
        <v>2879</v>
      </c>
      <c r="RN326" t="s">
        <v>2784</v>
      </c>
      <c r="RO326" t="s">
        <v>2642</v>
      </c>
      <c r="RP326" t="s">
        <v>2558</v>
      </c>
      <c r="RQ326" t="s">
        <v>2916</v>
      </c>
      <c r="RR326" t="s">
        <v>2179</v>
      </c>
      <c r="RS326" t="s">
        <v>2403</v>
      </c>
      <c r="RT326" t="s">
        <v>2526</v>
      </c>
      <c r="RU326" t="s">
        <v>2734</v>
      </c>
      <c r="RV326" t="s">
        <v>2559</v>
      </c>
      <c r="RW326" t="s">
        <v>2201</v>
      </c>
      <c r="RX326" t="s">
        <v>2400</v>
      </c>
      <c r="RY326" t="s">
        <v>2666</v>
      </c>
      <c r="RZ326" t="s">
        <v>2549</v>
      </c>
      <c r="SA326" t="s">
        <v>2599</v>
      </c>
      <c r="SB326" t="s">
        <v>2508</v>
      </c>
      <c r="SC326" t="s">
        <v>2479</v>
      </c>
      <c r="SD326" t="s">
        <v>2975</v>
      </c>
      <c r="SE326" t="s">
        <v>2479</v>
      </c>
      <c r="SF326" t="s">
        <v>2479</v>
      </c>
      <c r="SG326" t="s">
        <v>2479</v>
      </c>
      <c r="SH326" t="s">
        <v>2479</v>
      </c>
      <c r="SI326" t="s">
        <v>2479</v>
      </c>
      <c r="SJ326" t="s">
        <v>2479</v>
      </c>
      <c r="SK326" t="s">
        <v>2479</v>
      </c>
      <c r="SL326" t="s">
        <v>2479</v>
      </c>
      <c r="SM326" t="s">
        <v>2482</v>
      </c>
      <c r="SN326" t="s">
        <v>2398</v>
      </c>
      <c r="SO326" t="s">
        <v>2192</v>
      </c>
      <c r="SP326" t="s">
        <v>2201</v>
      </c>
      <c r="SQ326" t="s">
        <v>2702</v>
      </c>
      <c r="SR326" t="s">
        <v>2666</v>
      </c>
      <c r="SS326" t="s">
        <v>2231</v>
      </c>
      <c r="ST326" t="s">
        <v>2177</v>
      </c>
      <c r="SU326" t="s">
        <v>2379</v>
      </c>
      <c r="SV326" t="s">
        <v>2541</v>
      </c>
      <c r="SW326" t="s">
        <v>2176</v>
      </c>
      <c r="SX326" t="s">
        <v>2877</v>
      </c>
      <c r="SY326" t="s">
        <v>2865</v>
      </c>
      <c r="SZ326" t="s">
        <v>3015</v>
      </c>
      <c r="TA326" t="s">
        <v>2862</v>
      </c>
      <c r="TB326" t="s">
        <v>2937</v>
      </c>
      <c r="TC326" t="s">
        <v>3009</v>
      </c>
      <c r="TD326" t="s">
        <v>2933</v>
      </c>
      <c r="TE326" t="s">
        <v>2438</v>
      </c>
      <c r="TF326" t="s">
        <v>2902</v>
      </c>
      <c r="TG326" t="s">
        <v>3022</v>
      </c>
      <c r="TH326" t="s">
        <v>3022</v>
      </c>
      <c r="TI326" t="s">
        <v>3117</v>
      </c>
      <c r="TJ326" t="s">
        <v>3173</v>
      </c>
      <c r="TK326" t="s">
        <v>2890</v>
      </c>
      <c r="TL326" t="s">
        <v>2856</v>
      </c>
      <c r="TM326" t="s">
        <v>2447</v>
      </c>
      <c r="TN326" t="s">
        <v>3089</v>
      </c>
      <c r="TO326" t="s">
        <v>2706</v>
      </c>
      <c r="TP326" t="s">
        <v>2808</v>
      </c>
      <c r="TQ326" t="s">
        <v>2259</v>
      </c>
      <c r="TR326" t="s">
        <v>2883</v>
      </c>
      <c r="TS326" t="s">
        <v>2258</v>
      </c>
      <c r="TT326" t="s">
        <v>2884</v>
      </c>
      <c r="TU326" t="s">
        <v>2533</v>
      </c>
      <c r="VM326" t="s">
        <v>2912</v>
      </c>
      <c r="VN326" t="s">
        <v>2865</v>
      </c>
      <c r="VO326" t="s">
        <v>3155</v>
      </c>
      <c r="VP326" t="s">
        <v>2522</v>
      </c>
      <c r="VY326" t="s">
        <v>2474</v>
      </c>
      <c r="VZ326" t="s">
        <v>2973</v>
      </c>
      <c r="WA326" t="s">
        <v>2592</v>
      </c>
      <c r="WB326" t="s">
        <v>2882</v>
      </c>
      <c r="WK326" t="s">
        <v>2479</v>
      </c>
      <c r="WL326" t="s">
        <v>2479</v>
      </c>
      <c r="WM326" t="s">
        <v>2479</v>
      </c>
      <c r="WN326" t="s">
        <v>2479</v>
      </c>
      <c r="WW326" t="s">
        <v>2686</v>
      </c>
      <c r="WX326" t="s">
        <v>2696</v>
      </c>
      <c r="WY326" t="s">
        <v>2381</v>
      </c>
      <c r="WZ326" t="s">
        <v>2501</v>
      </c>
      <c r="XI326" t="s">
        <v>2521</v>
      </c>
      <c r="XJ326" t="s">
        <v>2987</v>
      </c>
      <c r="XK326" t="s">
        <v>2640</v>
      </c>
      <c r="XL326" t="s">
        <v>2962</v>
      </c>
      <c r="XU326" t="s">
        <v>2810</v>
      </c>
      <c r="XV326" t="s">
        <v>2632</v>
      </c>
      <c r="XW326" t="s">
        <v>2769</v>
      </c>
      <c r="XX326" t="s">
        <v>2551</v>
      </c>
      <c r="YG326" t="s">
        <v>2463</v>
      </c>
      <c r="YH326" t="s">
        <v>3015</v>
      </c>
      <c r="YI326" t="s">
        <v>2911</v>
      </c>
      <c r="YJ326" t="s">
        <v>2456</v>
      </c>
      <c r="YS326" t="s">
        <v>2408</v>
      </c>
      <c r="YT326" t="s">
        <v>2551</v>
      </c>
      <c r="YU326" t="s">
        <v>2392</v>
      </c>
      <c r="YV326" t="s">
        <v>2570</v>
      </c>
      <c r="ZE326" t="s">
        <v>2479</v>
      </c>
      <c r="ZF326" t="s">
        <v>2479</v>
      </c>
      <c r="ZG326" t="s">
        <v>2479</v>
      </c>
      <c r="ZH326" t="s">
        <v>2479</v>
      </c>
      <c r="ZQ326" t="s">
        <v>2750</v>
      </c>
      <c r="ZR326" t="s">
        <v>2739</v>
      </c>
      <c r="ZS326" t="s">
        <v>2803</v>
      </c>
      <c r="ZT326" t="s">
        <v>2973</v>
      </c>
      <c r="AAC326" t="s">
        <v>2967</v>
      </c>
      <c r="AAD326" t="s">
        <v>3061</v>
      </c>
      <c r="AAE326" t="s">
        <v>2639</v>
      </c>
      <c r="AAF326" t="s">
        <v>2640</v>
      </c>
      <c r="AAO326" t="s">
        <v>2850</v>
      </c>
      <c r="AAP326" t="s">
        <v>2729</v>
      </c>
      <c r="AAQ326" t="s">
        <v>2354</v>
      </c>
      <c r="AAR326" t="s">
        <v>2742</v>
      </c>
      <c r="ABA326" t="s">
        <v>2722</v>
      </c>
      <c r="ABB326" t="s">
        <v>3115</v>
      </c>
      <c r="ABC326" t="s">
        <v>2965</v>
      </c>
      <c r="ABD326" t="s">
        <v>3115</v>
      </c>
      <c r="ABM326" t="s">
        <v>2916</v>
      </c>
      <c r="ABN326" t="s">
        <v>2189</v>
      </c>
      <c r="ABO326" t="s">
        <v>2248</v>
      </c>
      <c r="ABP326" t="s">
        <v>2579</v>
      </c>
      <c r="ABY326" t="s">
        <v>2479</v>
      </c>
      <c r="ABZ326" t="s">
        <v>2479</v>
      </c>
      <c r="ACA326" t="s">
        <v>2479</v>
      </c>
      <c r="ACB326" t="s">
        <v>2479</v>
      </c>
      <c r="ACK326" t="s">
        <v>2294</v>
      </c>
      <c r="ACL326" t="s">
        <v>2182</v>
      </c>
      <c r="ACM326" t="s">
        <v>2252</v>
      </c>
      <c r="ACN326" t="s">
        <v>2336</v>
      </c>
      <c r="ACW326" t="s">
        <v>2896</v>
      </c>
      <c r="ACX326" t="s">
        <v>2898</v>
      </c>
      <c r="ACY326" t="s">
        <v>2425</v>
      </c>
      <c r="ACZ326" t="s">
        <v>2935</v>
      </c>
      <c r="ADI326" t="s">
        <v>2517</v>
      </c>
      <c r="ADJ326" t="s">
        <v>2792</v>
      </c>
      <c r="ADK326" t="s">
        <v>2821</v>
      </c>
      <c r="ADL326" t="s">
        <v>2510</v>
      </c>
      <c r="ADU326" t="s">
        <v>2997</v>
      </c>
      <c r="ADV326" t="s">
        <v>2521</v>
      </c>
      <c r="ADW326" t="s">
        <v>3012</v>
      </c>
      <c r="ADX326" t="s">
        <v>2997</v>
      </c>
      <c r="AEG326" t="s">
        <v>2755</v>
      </c>
      <c r="AEH326" t="s">
        <v>2732</v>
      </c>
      <c r="AEI326" t="s">
        <v>2788</v>
      </c>
      <c r="AEJ326" t="s">
        <v>2481</v>
      </c>
      <c r="AES326" t="s">
        <v>2479</v>
      </c>
      <c r="AET326" t="s">
        <v>2479</v>
      </c>
      <c r="AEU326" t="s">
        <v>2479</v>
      </c>
      <c r="AEV326" t="s">
        <v>2479</v>
      </c>
      <c r="AFE326" t="s">
        <v>2709</v>
      </c>
      <c r="AFF326" t="s">
        <v>2360</v>
      </c>
      <c r="AFG326" t="s">
        <v>2773</v>
      </c>
      <c r="AFH326" t="s">
        <v>2772</v>
      </c>
      <c r="AFQ326" t="s">
        <v>2996</v>
      </c>
      <c r="AFR326" t="s">
        <v>3056</v>
      </c>
      <c r="AFS326" t="s">
        <v>3071</v>
      </c>
      <c r="AFT326" t="s">
        <v>3035</v>
      </c>
      <c r="AGC326" t="s">
        <v>2516</v>
      </c>
      <c r="AGD326" t="s">
        <v>2944</v>
      </c>
      <c r="AGE326" t="s">
        <v>2790</v>
      </c>
      <c r="AGF326" t="s">
        <v>2354</v>
      </c>
      <c r="AGK326" t="s">
        <v>2956</v>
      </c>
      <c r="AGL326" t="s">
        <v>2463</v>
      </c>
      <c r="AGO326" t="s">
        <v>2896</v>
      </c>
      <c r="AGP326" t="s">
        <v>2462</v>
      </c>
      <c r="AGQ326" t="s">
        <v>2964</v>
      </c>
      <c r="AGR326" t="s">
        <v>2687</v>
      </c>
      <c r="AGW326" t="s">
        <v>2147</v>
      </c>
      <c r="AGX326" t="s">
        <v>2465</v>
      </c>
      <c r="AHA326" t="s">
        <v>2336</v>
      </c>
      <c r="AHB326" t="s">
        <v>2181</v>
      </c>
      <c r="AHC326" t="s">
        <v>2167</v>
      </c>
      <c r="AHD326" t="s">
        <v>2165</v>
      </c>
      <c r="AHI326" t="s">
        <v>2616</v>
      </c>
      <c r="AHJ326" t="s">
        <v>2469</v>
      </c>
      <c r="AHM326" t="s">
        <v>2479</v>
      </c>
      <c r="AHN326" t="s">
        <v>2479</v>
      </c>
      <c r="AHO326" t="s">
        <v>2479</v>
      </c>
      <c r="AHP326" t="s">
        <v>2479</v>
      </c>
      <c r="AHU326" t="s">
        <v>2245</v>
      </c>
      <c r="AHV326" t="s">
        <v>2188</v>
      </c>
      <c r="AHY326" t="s">
        <v>2624</v>
      </c>
      <c r="AHZ326" t="s">
        <v>2342</v>
      </c>
      <c r="AIA326" t="s">
        <v>2240</v>
      </c>
      <c r="AIB326" t="s">
        <v>2136</v>
      </c>
      <c r="AIG326" t="s">
        <v>3016</v>
      </c>
      <c r="AIH326" t="s">
        <v>3021</v>
      </c>
      <c r="AIK326" t="s">
        <v>2900</v>
      </c>
      <c r="AIL326" t="s">
        <v>3021</v>
      </c>
      <c r="AIM326" t="s">
        <v>2900</v>
      </c>
      <c r="AIN326" t="s">
        <v>2464</v>
      </c>
      <c r="AIS326" t="s">
        <v>2479</v>
      </c>
      <c r="AIT326" t="s">
        <v>2479</v>
      </c>
      <c r="AIW326" t="s">
        <v>2447</v>
      </c>
      <c r="AIX326" t="s">
        <v>2594</v>
      </c>
      <c r="AIY326" t="s">
        <v>2735</v>
      </c>
      <c r="AIZ326" t="s">
        <v>2700</v>
      </c>
      <c r="AJI326" t="s">
        <v>2519</v>
      </c>
      <c r="AJJ326" t="s">
        <v>2940</v>
      </c>
      <c r="AJK326" t="s">
        <v>2998</v>
      </c>
      <c r="AJL326" t="s">
        <v>2637</v>
      </c>
      <c r="AJU326" t="s">
        <v>2526</v>
      </c>
      <c r="AJV326" t="s">
        <v>2658</v>
      </c>
      <c r="AJW326" t="s">
        <v>2658</v>
      </c>
      <c r="AJX326" t="s">
        <v>2216</v>
      </c>
      <c r="AKG326" t="s">
        <v>2479</v>
      </c>
      <c r="AKH326" t="s">
        <v>2479</v>
      </c>
      <c r="AKI326" t="s">
        <v>2479</v>
      </c>
      <c r="AKJ326" t="s">
        <v>2479</v>
      </c>
      <c r="AKS326" t="s">
        <v>2592</v>
      </c>
      <c r="AKT326" t="s">
        <v>2326</v>
      </c>
      <c r="AKU326" t="s">
        <v>2199</v>
      </c>
      <c r="AKV326" t="s">
        <v>2664</v>
      </c>
      <c r="ALE326" t="s">
        <v>2901</v>
      </c>
      <c r="ALF326" t="s">
        <v>3041</v>
      </c>
      <c r="ALG326" t="s">
        <v>3143</v>
      </c>
      <c r="ALH326" t="s">
        <v>2640</v>
      </c>
      <c r="ALQ326" t="s">
        <v>2817</v>
      </c>
      <c r="ALR326" t="s">
        <v>2599</v>
      </c>
      <c r="ALS326" t="s">
        <v>2586</v>
      </c>
      <c r="ALT326" t="s">
        <v>2226</v>
      </c>
      <c r="AMD326" t="s">
        <v>2934</v>
      </c>
      <c r="AME326" t="s">
        <v>3079</v>
      </c>
      <c r="AMF326" t="s">
        <v>2521</v>
      </c>
      <c r="AMP326" t="s">
        <v>2188</v>
      </c>
      <c r="AMQ326" t="s">
        <v>2670</v>
      </c>
      <c r="AMR326" t="s">
        <v>2371</v>
      </c>
      <c r="ANB326" t="s">
        <v>2479</v>
      </c>
      <c r="ANC326" t="s">
        <v>2479</v>
      </c>
      <c r="AND326" t="s">
        <v>2479</v>
      </c>
      <c r="ANN326" t="s">
        <v>2180</v>
      </c>
      <c r="ANO326" t="s">
        <v>2180</v>
      </c>
      <c r="ANP326" t="s">
        <v>2164</v>
      </c>
      <c r="ANZ326" t="s">
        <v>3054</v>
      </c>
      <c r="AOA326" t="s">
        <v>2988</v>
      </c>
      <c r="AOB326" t="s">
        <v>3001</v>
      </c>
      <c r="AOL326" t="s">
        <v>2816</v>
      </c>
      <c r="AOM326" t="s">
        <v>2990</v>
      </c>
      <c r="AON326" t="s">
        <v>2765</v>
      </c>
      <c r="AOX326" t="s">
        <v>2638</v>
      </c>
      <c r="AOY326" t="s">
        <v>2828</v>
      </c>
      <c r="AOZ326" t="s">
        <v>3032</v>
      </c>
      <c r="APJ326" t="s">
        <v>2207</v>
      </c>
      <c r="APK326" t="s">
        <v>2200</v>
      </c>
      <c r="APL326" t="s">
        <v>2693</v>
      </c>
      <c r="APV326" t="s">
        <v>2479</v>
      </c>
      <c r="APW326" t="s">
        <v>2479</v>
      </c>
      <c r="APX326" t="s">
        <v>2479</v>
      </c>
      <c r="AQH326" t="s">
        <v>2477</v>
      </c>
      <c r="AQI326" t="s">
        <v>2160</v>
      </c>
      <c r="AQJ326" t="s">
        <v>2321</v>
      </c>
      <c r="AQT326" t="s">
        <v>2797</v>
      </c>
      <c r="AQU326" t="s">
        <v>2933</v>
      </c>
      <c r="AQV326" t="s">
        <v>3179</v>
      </c>
      <c r="ARF326" t="s">
        <v>2991</v>
      </c>
      <c r="ARG326" t="s">
        <v>2258</v>
      </c>
      <c r="ARH326" t="s">
        <v>2783</v>
      </c>
      <c r="AUL326" t="s">
        <v>2993</v>
      </c>
      <c r="AUM326" t="s">
        <v>3092</v>
      </c>
      <c r="AUN326" t="s">
        <v>2913</v>
      </c>
      <c r="AUX326" t="s">
        <v>2693</v>
      </c>
      <c r="AUY326" t="s">
        <v>2682</v>
      </c>
      <c r="AUZ326" t="s">
        <v>2627</v>
      </c>
      <c r="AVJ326" t="s">
        <v>2479</v>
      </c>
      <c r="AVK326" t="s">
        <v>2479</v>
      </c>
      <c r="AVL326" t="s">
        <v>2479</v>
      </c>
      <c r="AVV326" t="s">
        <v>2494</v>
      </c>
      <c r="AVW326" t="s">
        <v>2214</v>
      </c>
      <c r="AVX326" t="s">
        <v>2916</v>
      </c>
      <c r="AWH326" t="s">
        <v>2516</v>
      </c>
      <c r="AWI326" t="s">
        <v>2969</v>
      </c>
      <c r="AWJ326" t="s">
        <v>2867</v>
      </c>
      <c r="AWT326" t="s">
        <v>2750</v>
      </c>
      <c r="AWU326" t="s">
        <v>2918</v>
      </c>
      <c r="AWV326" t="s">
        <v>2570</v>
      </c>
      <c r="BBV326" t="s">
        <v>3095</v>
      </c>
      <c r="BBW326" t="s">
        <v>2940</v>
      </c>
      <c r="BBX326" t="s">
        <v>3038</v>
      </c>
      <c r="BCH326" t="s">
        <v>2651</v>
      </c>
      <c r="BCI326" t="s">
        <v>2785</v>
      </c>
      <c r="BCJ326" t="s">
        <v>2970</v>
      </c>
      <c r="BCT326" t="s">
        <v>2479</v>
      </c>
      <c r="BCU326" t="s">
        <v>2479</v>
      </c>
      <c r="BCV326" t="s">
        <v>2479</v>
      </c>
      <c r="BDF326" t="s">
        <v>2216</v>
      </c>
      <c r="BDG326" t="s">
        <v>2773</v>
      </c>
      <c r="BDH326" t="s">
        <v>2735</v>
      </c>
      <c r="BDR326" t="s">
        <v>2675</v>
      </c>
      <c r="BDS326" t="s">
        <v>2923</v>
      </c>
      <c r="BDT326" t="s">
        <v>2578</v>
      </c>
      <c r="BED326" t="s">
        <v>2820</v>
      </c>
      <c r="BEE326" t="s">
        <v>2508</v>
      </c>
      <c r="BEF326" t="s">
        <v>2647</v>
      </c>
      <c r="BEQ326" t="s">
        <v>2479</v>
      </c>
      <c r="BER326" t="s">
        <v>2479</v>
      </c>
      <c r="BFC326" t="s">
        <v>2704</v>
      </c>
      <c r="BFD326" t="s">
        <v>2658</v>
      </c>
      <c r="BFO326" t="s">
        <v>2403</v>
      </c>
      <c r="BFP326" t="s">
        <v>2495</v>
      </c>
      <c r="BGB326" t="s">
        <v>2659</v>
      </c>
      <c r="BGM326" t="s">
        <v>2315</v>
      </c>
      <c r="BGN326" t="s">
        <v>2340</v>
      </c>
      <c r="BGZ326" t="s">
        <v>2479</v>
      </c>
      <c r="BHL326" t="s">
        <v>2786</v>
      </c>
      <c r="BII326" t="s">
        <v>2297</v>
      </c>
      <c r="BIJ326" t="s">
        <v>2479</v>
      </c>
      <c r="BIU326" t="s">
        <v>2479</v>
      </c>
      <c r="BIV326" t="s">
        <v>2479</v>
      </c>
      <c r="BOU326" t="s">
        <v>2665</v>
      </c>
      <c r="BOV326" t="s">
        <v>2666</v>
      </c>
      <c r="BPG326" t="s">
        <v>2286</v>
      </c>
      <c r="BPH326" t="s">
        <v>2215</v>
      </c>
      <c r="BPT326" t="s">
        <v>2479</v>
      </c>
      <c r="BQE326" t="s">
        <v>2479</v>
      </c>
      <c r="BQF326" t="s">
        <v>2479</v>
      </c>
      <c r="BQR326" t="s">
        <v>2590</v>
      </c>
      <c r="BSB326" t="s">
        <v>2376</v>
      </c>
      <c r="BUN326" t="s">
        <v>2840</v>
      </c>
      <c r="BUZ326" t="s">
        <v>2558</v>
      </c>
      <c r="BVL326" t="s">
        <v>2790</v>
      </c>
      <c r="BVX326" t="s">
        <v>2398</v>
      </c>
      <c r="BWJ326" t="s">
        <v>2886</v>
      </c>
      <c r="BWV326" t="s">
        <v>2856</v>
      </c>
    </row>
    <row r="327" spans="1:1020 1028:1980" x14ac:dyDescent="0.15">
      <c r="A327" t="s">
        <v>3619</v>
      </c>
      <c r="V327" t="s">
        <v>3336</v>
      </c>
      <c r="W327" t="s">
        <v>3336</v>
      </c>
      <c r="X327" t="s">
        <v>3402</v>
      </c>
      <c r="BR327" t="s">
        <v>3354</v>
      </c>
      <c r="BS327" t="s">
        <v>3354</v>
      </c>
      <c r="BT327" t="s">
        <v>3354</v>
      </c>
      <c r="DB327" t="s">
        <v>3354</v>
      </c>
      <c r="DC327" t="s">
        <v>3354</v>
      </c>
      <c r="DD327" t="s">
        <v>3354</v>
      </c>
      <c r="DE327" t="s">
        <v>3354</v>
      </c>
      <c r="DN327" t="s">
        <v>3085</v>
      </c>
      <c r="DO327" t="s">
        <v>3085</v>
      </c>
      <c r="DP327" t="s">
        <v>3085</v>
      </c>
      <c r="DY327" t="s">
        <v>3167</v>
      </c>
      <c r="DZ327" t="s">
        <v>3085</v>
      </c>
      <c r="EA327" t="s">
        <v>3085</v>
      </c>
      <c r="EB327" t="s">
        <v>3084</v>
      </c>
      <c r="EC327" t="s">
        <v>3084</v>
      </c>
      <c r="EL327" t="s">
        <v>3402</v>
      </c>
      <c r="EN327" t="s">
        <v>3084</v>
      </c>
      <c r="IO327" t="s">
        <v>3168</v>
      </c>
      <c r="IP327" t="s">
        <v>3167</v>
      </c>
      <c r="IQ327" t="s">
        <v>3085</v>
      </c>
      <c r="IR327" t="s">
        <v>3084</v>
      </c>
      <c r="IS327" t="s">
        <v>3084</v>
      </c>
      <c r="JB327" t="s">
        <v>3065</v>
      </c>
      <c r="JC327" t="s">
        <v>2321</v>
      </c>
      <c r="JD327" t="s">
        <v>3110</v>
      </c>
      <c r="JE327" t="s">
        <v>3084</v>
      </c>
      <c r="JF327" t="s">
        <v>2340</v>
      </c>
      <c r="JG327" t="s">
        <v>3375</v>
      </c>
      <c r="JH327" t="s">
        <v>3369</v>
      </c>
      <c r="JI327" t="s">
        <v>3391</v>
      </c>
      <c r="JJ327" t="s">
        <v>3188</v>
      </c>
      <c r="JK327" t="s">
        <v>3190</v>
      </c>
      <c r="JL327" t="s">
        <v>3190</v>
      </c>
      <c r="JM327" t="s">
        <v>3085</v>
      </c>
      <c r="JN327" t="s">
        <v>3085</v>
      </c>
      <c r="JO327" t="s">
        <v>3167</v>
      </c>
      <c r="JP327" t="s">
        <v>3085</v>
      </c>
      <c r="JQ327" t="s">
        <v>3409</v>
      </c>
      <c r="ND327" t="s">
        <v>2683</v>
      </c>
      <c r="NE327" t="s">
        <v>2994</v>
      </c>
      <c r="NF327">
        <f>62</f>
        <v>62</v>
      </c>
      <c r="NG327">
        <f>68</f>
        <v>68</v>
      </c>
      <c r="NH327" t="s">
        <v>2432</v>
      </c>
      <c r="PA327" t="s">
        <v>3085</v>
      </c>
      <c r="PB327" t="s">
        <v>3167</v>
      </c>
      <c r="PC327" t="s">
        <v>3085</v>
      </c>
      <c r="PD327" t="s">
        <v>3084</v>
      </c>
      <c r="RB327" t="s">
        <v>2643</v>
      </c>
      <c r="RC327" t="s">
        <v>2937</v>
      </c>
      <c r="RD327" t="s">
        <v>2887</v>
      </c>
      <c r="RE327" t="s">
        <v>3088</v>
      </c>
      <c r="RF327" t="s">
        <v>2448</v>
      </c>
      <c r="RG327" t="s">
        <v>2942</v>
      </c>
      <c r="RH327" t="s">
        <v>3021</v>
      </c>
      <c r="RI327" t="s">
        <v>2987</v>
      </c>
      <c r="RJ327" t="s">
        <v>2987</v>
      </c>
      <c r="RK327" t="s">
        <v>2981</v>
      </c>
      <c r="RL327" t="s">
        <v>2954</v>
      </c>
      <c r="RM327" t="s">
        <v>3008</v>
      </c>
      <c r="RN327" t="s">
        <v>2642</v>
      </c>
      <c r="RO327" t="s">
        <v>2542</v>
      </c>
      <c r="RP327" t="s">
        <v>2253</v>
      </c>
      <c r="RQ327" t="s">
        <v>2760</v>
      </c>
      <c r="RR327" t="s">
        <v>2287</v>
      </c>
      <c r="RS327" t="s">
        <v>2306</v>
      </c>
      <c r="RT327" t="s">
        <v>2316</v>
      </c>
      <c r="RU327" t="s">
        <v>2281</v>
      </c>
      <c r="RV327" t="s">
        <v>2541</v>
      </c>
      <c r="RW327" t="s">
        <v>2320</v>
      </c>
      <c r="RX327" t="s">
        <v>2253</v>
      </c>
      <c r="RY327" t="s">
        <v>2285</v>
      </c>
      <c r="RZ327" t="s">
        <v>2686</v>
      </c>
      <c r="SA327" t="s">
        <v>2396</v>
      </c>
      <c r="SB327" t="s">
        <v>2534</v>
      </c>
      <c r="SC327" t="s">
        <v>2944</v>
      </c>
      <c r="SD327" t="s">
        <v>2479</v>
      </c>
      <c r="SE327" t="s">
        <v>2479</v>
      </c>
      <c r="SF327" t="s">
        <v>2479</v>
      </c>
      <c r="SG327" t="s">
        <v>2479</v>
      </c>
      <c r="SH327" t="s">
        <v>2479</v>
      </c>
      <c r="SI327" t="s">
        <v>2479</v>
      </c>
      <c r="SJ327" t="s">
        <v>2479</v>
      </c>
      <c r="SK327" t="s">
        <v>2479</v>
      </c>
      <c r="SL327" t="s">
        <v>3115</v>
      </c>
      <c r="SM327" t="s">
        <v>2721</v>
      </c>
      <c r="SN327" t="s">
        <v>2839</v>
      </c>
      <c r="SO327" t="s">
        <v>3143</v>
      </c>
      <c r="SP327" t="s">
        <v>2445</v>
      </c>
      <c r="SQ327" t="s">
        <v>2886</v>
      </c>
      <c r="SR327" t="s">
        <v>2718</v>
      </c>
      <c r="SS327" t="s">
        <v>3153</v>
      </c>
      <c r="ST327" t="s">
        <v>2667</v>
      </c>
      <c r="SU327" t="s">
        <v>2878</v>
      </c>
      <c r="SV327" t="s">
        <v>2608</v>
      </c>
      <c r="SW327" t="s">
        <v>2872</v>
      </c>
      <c r="SX327" t="s">
        <v>2429</v>
      </c>
      <c r="SY327" t="s">
        <v>2875</v>
      </c>
      <c r="SZ327" t="s">
        <v>2804</v>
      </c>
      <c r="TA327" t="s">
        <v>2550</v>
      </c>
      <c r="TB327" t="s">
        <v>2990</v>
      </c>
      <c r="TC327" t="s">
        <v>2762</v>
      </c>
      <c r="TD327" t="s">
        <v>2565</v>
      </c>
      <c r="TE327" t="s">
        <v>2813</v>
      </c>
      <c r="TF327" t="s">
        <v>2744</v>
      </c>
      <c r="TG327" t="s">
        <v>2750</v>
      </c>
      <c r="TH327" t="s">
        <v>2262</v>
      </c>
      <c r="TI327" t="s">
        <v>2262</v>
      </c>
      <c r="TJ327" t="s">
        <v>2479</v>
      </c>
      <c r="TK327" t="s">
        <v>2833</v>
      </c>
      <c r="TL327" t="s">
        <v>2931</v>
      </c>
      <c r="TM327" t="s">
        <v>2511</v>
      </c>
      <c r="TN327" t="s">
        <v>2792</v>
      </c>
      <c r="TO327" t="s">
        <v>2627</v>
      </c>
      <c r="TP327" t="s">
        <v>2744</v>
      </c>
      <c r="TQ327" t="s">
        <v>2812</v>
      </c>
      <c r="TR327" t="s">
        <v>3049</v>
      </c>
      <c r="TS327" t="s">
        <v>2946</v>
      </c>
      <c r="TT327" t="s">
        <v>2846</v>
      </c>
      <c r="TU327" t="s">
        <v>2578</v>
      </c>
      <c r="VN327" t="s">
        <v>3104</v>
      </c>
      <c r="VO327" t="s">
        <v>3067</v>
      </c>
      <c r="VP327" t="s">
        <v>3063</v>
      </c>
      <c r="VZ327" t="s">
        <v>2623</v>
      </c>
      <c r="WA327" t="s">
        <v>2870</v>
      </c>
      <c r="WB327" t="s">
        <v>2623</v>
      </c>
      <c r="WL327" t="s">
        <v>2479</v>
      </c>
      <c r="WM327" t="s">
        <v>2479</v>
      </c>
      <c r="WN327" t="s">
        <v>2479</v>
      </c>
      <c r="WX327" t="s">
        <v>2958</v>
      </c>
      <c r="WY327" t="s">
        <v>2639</v>
      </c>
      <c r="WZ327" t="s">
        <v>2956</v>
      </c>
      <c r="XJ327" t="s">
        <v>2868</v>
      </c>
      <c r="XK327" t="s">
        <v>2520</v>
      </c>
      <c r="XL327" t="s">
        <v>2985</v>
      </c>
      <c r="XV327" t="s">
        <v>2817</v>
      </c>
      <c r="XW327" t="s">
        <v>2817</v>
      </c>
      <c r="XX327" t="s">
        <v>2266</v>
      </c>
      <c r="YG327" t="s">
        <v>2898</v>
      </c>
      <c r="YH327" t="s">
        <v>2862</v>
      </c>
      <c r="YI327" t="s">
        <v>2949</v>
      </c>
      <c r="YJ327" t="s">
        <v>2953</v>
      </c>
      <c r="YK327" t="s">
        <v>2900</v>
      </c>
      <c r="YS327" t="s">
        <v>2662</v>
      </c>
      <c r="YT327" t="s">
        <v>2702</v>
      </c>
      <c r="YU327" t="s">
        <v>2433</v>
      </c>
      <c r="YV327" t="s">
        <v>2628</v>
      </c>
      <c r="YW327" t="s">
        <v>2676</v>
      </c>
      <c r="ZE327" t="s">
        <v>2479</v>
      </c>
      <c r="ZF327" t="s">
        <v>2479</v>
      </c>
      <c r="ZG327" t="s">
        <v>2479</v>
      </c>
      <c r="ZH327" t="s">
        <v>2479</v>
      </c>
      <c r="ZI327" t="s">
        <v>2479</v>
      </c>
      <c r="ZQ327" t="s">
        <v>2913</v>
      </c>
      <c r="ZR327" t="s">
        <v>2913</v>
      </c>
      <c r="ZS327" t="s">
        <v>2900</v>
      </c>
      <c r="ZT327" t="s">
        <v>2886</v>
      </c>
      <c r="ZU327" t="s">
        <v>2460</v>
      </c>
      <c r="AAC327" t="s">
        <v>3153</v>
      </c>
      <c r="AAD327" t="s">
        <v>2974</v>
      </c>
      <c r="AAE327" t="s">
        <v>3153</v>
      </c>
      <c r="AAF327" t="s">
        <v>2649</v>
      </c>
      <c r="AAG327" t="s">
        <v>2897</v>
      </c>
      <c r="AAO327" t="s">
        <v>2859</v>
      </c>
      <c r="AAP327" t="s">
        <v>2782</v>
      </c>
      <c r="AAQ327" t="s">
        <v>2745</v>
      </c>
      <c r="AAR327" t="s">
        <v>2857</v>
      </c>
      <c r="AAS327" t="s">
        <v>2396</v>
      </c>
      <c r="ABA327" t="s">
        <v>2986</v>
      </c>
      <c r="ABB327" t="s">
        <v>3053</v>
      </c>
      <c r="ABC327" t="s">
        <v>2135</v>
      </c>
      <c r="ABD327" t="s">
        <v>3047</v>
      </c>
      <c r="ABM327" t="s">
        <v>2688</v>
      </c>
      <c r="ABN327" t="s">
        <v>2179</v>
      </c>
      <c r="ABO327" t="s">
        <v>2235</v>
      </c>
      <c r="ABP327" t="s">
        <v>2289</v>
      </c>
      <c r="ABY327" t="s">
        <v>2479</v>
      </c>
      <c r="ABZ327" t="s">
        <v>2479</v>
      </c>
      <c r="ACA327" t="s">
        <v>2479</v>
      </c>
      <c r="ACB327" t="s">
        <v>2479</v>
      </c>
      <c r="ACK327" t="s">
        <v>2474</v>
      </c>
      <c r="ACL327" t="s">
        <v>2374</v>
      </c>
      <c r="ACM327" t="s">
        <v>2506</v>
      </c>
      <c r="ACN327" t="s">
        <v>2686</v>
      </c>
      <c r="ACW327" t="s">
        <v>2887</v>
      </c>
      <c r="ACX327" t="s">
        <v>2438</v>
      </c>
      <c r="ACY327" t="s">
        <v>3245</v>
      </c>
      <c r="ACZ327" t="s">
        <v>2463</v>
      </c>
      <c r="ADI327" t="s">
        <v>3075</v>
      </c>
      <c r="ADJ327" t="s">
        <v>3075</v>
      </c>
      <c r="ADK327" t="s">
        <v>3031</v>
      </c>
      <c r="ADL327" t="s">
        <v>2439</v>
      </c>
      <c r="ADU327" t="s">
        <v>2892</v>
      </c>
      <c r="ADV327" t="s">
        <v>2522</v>
      </c>
      <c r="ADW327" t="s">
        <v>2940</v>
      </c>
      <c r="ADX327" t="s">
        <v>2987</v>
      </c>
      <c r="ADY327" t="s">
        <v>3030</v>
      </c>
      <c r="AEG327" t="s">
        <v>2283</v>
      </c>
      <c r="AEH327" t="s">
        <v>2406</v>
      </c>
      <c r="AEI327" t="s">
        <v>2299</v>
      </c>
      <c r="AEJ327" t="s">
        <v>2663</v>
      </c>
      <c r="AEK327" t="s">
        <v>2312</v>
      </c>
      <c r="AES327" t="s">
        <v>2479</v>
      </c>
      <c r="AET327" t="s">
        <v>2479</v>
      </c>
      <c r="AEU327" t="s">
        <v>2479</v>
      </c>
      <c r="AEV327" t="s">
        <v>2479</v>
      </c>
      <c r="AEW327" t="s">
        <v>2479</v>
      </c>
      <c r="AFE327" t="s">
        <v>3153</v>
      </c>
      <c r="AFF327" t="s">
        <v>3032</v>
      </c>
      <c r="AFG327" t="s">
        <v>2855</v>
      </c>
      <c r="AFH327" t="s">
        <v>2447</v>
      </c>
      <c r="AFI327" t="s">
        <v>3075</v>
      </c>
      <c r="AFQ327" t="s">
        <v>2448</v>
      </c>
      <c r="AFR327" t="s">
        <v>2896</v>
      </c>
      <c r="AFS327" t="s">
        <v>2450</v>
      </c>
      <c r="AFT327" t="s">
        <v>3059</v>
      </c>
      <c r="AFU327" t="s">
        <v>2937</v>
      </c>
      <c r="AGC327" t="s">
        <v>2409</v>
      </c>
      <c r="AGD327" t="s">
        <v>2994</v>
      </c>
      <c r="AGE327" t="s">
        <v>2994</v>
      </c>
      <c r="AGF327" t="s">
        <v>2468</v>
      </c>
      <c r="AGG327" t="s">
        <v>2587</v>
      </c>
      <c r="AGP327" t="s">
        <v>3087</v>
      </c>
      <c r="AGQ327" t="s">
        <v>3013</v>
      </c>
      <c r="AGR327" t="s">
        <v>2860</v>
      </c>
      <c r="AGS327" t="s">
        <v>2713</v>
      </c>
      <c r="AHB327" t="s">
        <v>2399</v>
      </c>
      <c r="AHC327" t="s">
        <v>2671</v>
      </c>
      <c r="AHD327" t="s">
        <v>2206</v>
      </c>
      <c r="AHE327" t="s">
        <v>2574</v>
      </c>
      <c r="AHN327" t="s">
        <v>2479</v>
      </c>
      <c r="AHO327" t="s">
        <v>2479</v>
      </c>
      <c r="AHP327" t="s">
        <v>2479</v>
      </c>
      <c r="AHQ327" t="s">
        <v>2479</v>
      </c>
      <c r="AHZ327" t="s">
        <v>2578</v>
      </c>
      <c r="AIA327" t="s">
        <v>2723</v>
      </c>
      <c r="AIB327" t="s">
        <v>2736</v>
      </c>
      <c r="AIC327" t="s">
        <v>2506</v>
      </c>
      <c r="AIL327" t="s">
        <v>2455</v>
      </c>
      <c r="AIM327" t="s">
        <v>2938</v>
      </c>
      <c r="AIN327" t="s">
        <v>2955</v>
      </c>
      <c r="AIO327" t="s">
        <v>2907</v>
      </c>
      <c r="AIX327" t="s">
        <v>2410</v>
      </c>
      <c r="AIY327" t="s">
        <v>2411</v>
      </c>
      <c r="AIZ327" t="s">
        <v>2778</v>
      </c>
      <c r="AJA327" t="s">
        <v>2264</v>
      </c>
      <c r="AJJ327" t="s">
        <v>2996</v>
      </c>
      <c r="AJK327" t="s">
        <v>3045</v>
      </c>
      <c r="AJL327" t="s">
        <v>2988</v>
      </c>
      <c r="AJV327" t="s">
        <v>2683</v>
      </c>
      <c r="AJW327" t="s">
        <v>2869</v>
      </c>
      <c r="AJX327" t="s">
        <v>2730</v>
      </c>
      <c r="AKH327" t="s">
        <v>2479</v>
      </c>
      <c r="AKI327" t="s">
        <v>2479</v>
      </c>
      <c r="AKJ327" t="s">
        <v>2479</v>
      </c>
      <c r="AKT327" t="s">
        <v>2638</v>
      </c>
      <c r="AKU327" t="s">
        <v>2639</v>
      </c>
      <c r="AKV327" t="s">
        <v>3021</v>
      </c>
      <c r="ALF327" t="s">
        <v>3143</v>
      </c>
      <c r="ALG327" t="s">
        <v>2438</v>
      </c>
      <c r="ALH327" t="s">
        <v>2425</v>
      </c>
      <c r="ALR327" t="s">
        <v>2392</v>
      </c>
      <c r="ALS327" t="s">
        <v>2813</v>
      </c>
      <c r="ALT327" t="s">
        <v>2815</v>
      </c>
      <c r="AMD327" t="s">
        <v>2925</v>
      </c>
      <c r="AMF327" t="s">
        <v>2984</v>
      </c>
      <c r="AMP327" t="s">
        <v>2819</v>
      </c>
      <c r="AMR327" t="s">
        <v>2676</v>
      </c>
      <c r="ANB327" t="s">
        <v>2479</v>
      </c>
      <c r="AND327" t="s">
        <v>2479</v>
      </c>
      <c r="ANN327" t="s">
        <v>2987</v>
      </c>
      <c r="ANP327" t="s">
        <v>2837</v>
      </c>
      <c r="ANZ327" t="s">
        <v>2867</v>
      </c>
      <c r="AOB327" t="s">
        <v>2667</v>
      </c>
      <c r="AOL327" t="s">
        <v>2611</v>
      </c>
      <c r="AON327" t="s">
        <v>2783</v>
      </c>
      <c r="AUL327" t="s">
        <v>2958</v>
      </c>
      <c r="AUM327" t="s">
        <v>2135</v>
      </c>
      <c r="AUN327" t="s">
        <v>2721</v>
      </c>
      <c r="AUX327" t="s">
        <v>2604</v>
      </c>
      <c r="AUY327" t="s">
        <v>2742</v>
      </c>
      <c r="AUZ327" t="s">
        <v>2578</v>
      </c>
      <c r="AVJ327" t="s">
        <v>2479</v>
      </c>
      <c r="AVK327" t="s">
        <v>2479</v>
      </c>
      <c r="AVL327" t="s">
        <v>2479</v>
      </c>
      <c r="AVV327" t="s">
        <v>3179</v>
      </c>
      <c r="AVW327" t="s">
        <v>3015</v>
      </c>
      <c r="AVX327" t="s">
        <v>2902</v>
      </c>
      <c r="AWH327" t="s">
        <v>2453</v>
      </c>
      <c r="AWI327" t="s">
        <v>2792</v>
      </c>
      <c r="AWJ327" t="s">
        <v>2410</v>
      </c>
      <c r="AWT327" t="s">
        <v>2530</v>
      </c>
      <c r="AWU327" t="s">
        <v>2771</v>
      </c>
      <c r="AWV327" t="s">
        <v>2553</v>
      </c>
      <c r="AZL327" t="s">
        <v>2856</v>
      </c>
      <c r="AZM327" t="s">
        <v>2441</v>
      </c>
      <c r="AZN327" t="s">
        <v>2518</v>
      </c>
      <c r="AZO327" t="s">
        <v>2908</v>
      </c>
      <c r="AZP327" t="s">
        <v>3144</v>
      </c>
      <c r="AZX327" t="s">
        <v>2619</v>
      </c>
      <c r="AZY327" t="s">
        <v>2659</v>
      </c>
      <c r="AZZ327" t="s">
        <v>2476</v>
      </c>
      <c r="BAA327" t="s">
        <v>2575</v>
      </c>
      <c r="BAB327" t="s">
        <v>2216</v>
      </c>
      <c r="BAJ327" t="s">
        <v>3185</v>
      </c>
      <c r="BAK327" t="s">
        <v>3108</v>
      </c>
      <c r="BAL327" t="s">
        <v>3378</v>
      </c>
      <c r="BAM327" t="s">
        <v>3128</v>
      </c>
      <c r="BAN327" t="s">
        <v>3128</v>
      </c>
      <c r="BAV327" t="s">
        <v>2896</v>
      </c>
      <c r="BAW327" t="s">
        <v>2896</v>
      </c>
      <c r="BAX327" t="s">
        <v>2448</v>
      </c>
      <c r="BAY327" t="s">
        <v>2932</v>
      </c>
      <c r="BAZ327" t="s">
        <v>2887</v>
      </c>
      <c r="BBH327" t="s">
        <v>2978</v>
      </c>
      <c r="BBI327" t="s">
        <v>2797</v>
      </c>
      <c r="BBJ327" t="s">
        <v>2958</v>
      </c>
      <c r="BBK327" t="s">
        <v>2797</v>
      </c>
      <c r="BBL327" t="s">
        <v>2797</v>
      </c>
      <c r="BBV327" t="s">
        <v>2768</v>
      </c>
      <c r="BBW327" t="s">
        <v>2894</v>
      </c>
      <c r="BBX327" t="s">
        <v>3041</v>
      </c>
      <c r="BBY327" t="s">
        <v>2982</v>
      </c>
      <c r="BCH327" t="s">
        <v>2825</v>
      </c>
      <c r="BCI327" t="s">
        <v>2663</v>
      </c>
      <c r="BCJ327" t="s">
        <v>2435</v>
      </c>
      <c r="BCK327" t="s">
        <v>2849</v>
      </c>
      <c r="BCT327" t="s">
        <v>2479</v>
      </c>
      <c r="BCU327" t="s">
        <v>2469</v>
      </c>
      <c r="BCV327" t="s">
        <v>2479</v>
      </c>
      <c r="BCW327" t="s">
        <v>2479</v>
      </c>
      <c r="BDF327" t="s">
        <v>2863</v>
      </c>
      <c r="BDG327" t="s">
        <v>2935</v>
      </c>
      <c r="BDH327" t="s">
        <v>2901</v>
      </c>
      <c r="BDI327" t="s">
        <v>2442</v>
      </c>
      <c r="BDR327" t="s">
        <v>2569</v>
      </c>
      <c r="BDS327" t="s">
        <v>2601</v>
      </c>
      <c r="BDT327" t="s">
        <v>2610</v>
      </c>
      <c r="BDU327" t="s">
        <v>2438</v>
      </c>
      <c r="BED327" t="s">
        <v>2659</v>
      </c>
      <c r="BEE327" t="s">
        <v>2810</v>
      </c>
      <c r="BEF327" t="s">
        <v>2264</v>
      </c>
      <c r="BEG327" t="s">
        <v>2763</v>
      </c>
    </row>
    <row r="328" spans="1:1020 1028:1980" x14ac:dyDescent="0.15">
      <c r="A328" t="s">
        <v>3620</v>
      </c>
      <c r="IS328" t="s">
        <v>3084</v>
      </c>
      <c r="JQ328" t="s">
        <v>3410</v>
      </c>
      <c r="RM328" t="s">
        <v>3016</v>
      </c>
      <c r="RY328" t="s">
        <v>2170</v>
      </c>
      <c r="SK328" t="s">
        <v>2479</v>
      </c>
      <c r="SW328" t="s">
        <v>2533</v>
      </c>
      <c r="TI328" t="s">
        <v>2987</v>
      </c>
      <c r="TU328" t="s">
        <v>2753</v>
      </c>
      <c r="YK328" t="s">
        <v>2968</v>
      </c>
      <c r="YW328" t="s">
        <v>2198</v>
      </c>
      <c r="ZI328" t="s">
        <v>2479</v>
      </c>
      <c r="ZU328" t="s">
        <v>2429</v>
      </c>
      <c r="AAG328" t="s">
        <v>2982</v>
      </c>
      <c r="AAS328" t="s">
        <v>2750</v>
      </c>
    </row>
    <row r="329" spans="1:1020 1028:1980" x14ac:dyDescent="0.15">
      <c r="A329" t="s">
        <v>3621</v>
      </c>
      <c r="J329" t="s">
        <v>2777</v>
      </c>
      <c r="K329" t="s">
        <v>3295</v>
      </c>
      <c r="L329" t="s">
        <v>3336</v>
      </c>
      <c r="AH329" t="s">
        <v>2779</v>
      </c>
      <c r="AI329" t="s">
        <v>3084</v>
      </c>
      <c r="AJ329" t="s">
        <v>3084</v>
      </c>
      <c r="AT329" t="s">
        <v>2777</v>
      </c>
      <c r="AU329" t="s">
        <v>2779</v>
      </c>
      <c r="AV329" t="s">
        <v>3111</v>
      </c>
      <c r="BG329" t="s">
        <v>2777</v>
      </c>
      <c r="BH329" t="s">
        <v>2777</v>
      </c>
      <c r="CE329" t="s">
        <v>2777</v>
      </c>
      <c r="CF329" t="s">
        <v>3295</v>
      </c>
      <c r="CO329" t="s">
        <v>2778</v>
      </c>
      <c r="CP329" t="s">
        <v>2883</v>
      </c>
      <c r="CQ329">
        <f>48</f>
        <v>48</v>
      </c>
      <c r="CR329" t="s">
        <v>2740</v>
      </c>
      <c r="DA329" t="s">
        <v>3167</v>
      </c>
      <c r="DB329" t="s">
        <v>3085</v>
      </c>
      <c r="DC329" t="s">
        <v>3085</v>
      </c>
      <c r="DD329" t="s">
        <v>3085</v>
      </c>
      <c r="EX329" t="s">
        <v>2777</v>
      </c>
      <c r="EY329" t="s">
        <v>3084</v>
      </c>
      <c r="EZ329" t="s">
        <v>2779</v>
      </c>
      <c r="FJ329" t="s">
        <v>3295</v>
      </c>
      <c r="FK329" t="s">
        <v>3544</v>
      </c>
      <c r="FL329" t="s">
        <v>3111</v>
      </c>
      <c r="GH329" t="s">
        <v>3138</v>
      </c>
      <c r="GI329" t="s">
        <v>3336</v>
      </c>
      <c r="GJ329" t="s">
        <v>3544</v>
      </c>
      <c r="HG329" t="s">
        <v>2779</v>
      </c>
      <c r="HH329" t="s">
        <v>3084</v>
      </c>
      <c r="HR329">
        <f>88</f>
        <v>88</v>
      </c>
      <c r="HS329" t="s">
        <v>2777</v>
      </c>
      <c r="HT329" t="s">
        <v>3336</v>
      </c>
      <c r="IE329" t="s">
        <v>2777</v>
      </c>
      <c r="IF329" t="s">
        <v>2779</v>
      </c>
      <c r="JM329" t="s">
        <v>3409</v>
      </c>
      <c r="JN329" t="s">
        <v>3410</v>
      </c>
      <c r="JO329" t="s">
        <v>3410</v>
      </c>
      <c r="JP329" t="s">
        <v>3410</v>
      </c>
      <c r="JQ329" t="s">
        <v>3410</v>
      </c>
      <c r="KL329" t="s">
        <v>3295</v>
      </c>
      <c r="KM329" t="s">
        <v>3336</v>
      </c>
      <c r="KN329" t="s">
        <v>3544</v>
      </c>
      <c r="LJ329" t="s">
        <v>3138</v>
      </c>
      <c r="LK329" t="s">
        <v>3336</v>
      </c>
      <c r="LL329" t="s">
        <v>3544</v>
      </c>
      <c r="MT329" t="s">
        <v>3295</v>
      </c>
      <c r="MU329" t="s">
        <v>3544</v>
      </c>
      <c r="MV329" t="s">
        <v>3560</v>
      </c>
      <c r="NS329" t="s">
        <v>3138</v>
      </c>
      <c r="NT329" t="s">
        <v>2779</v>
      </c>
      <c r="OD329" t="s">
        <v>3295</v>
      </c>
      <c r="OE329" t="s">
        <v>3111</v>
      </c>
      <c r="OF329" t="s">
        <v>3350</v>
      </c>
      <c r="OQ329" t="s">
        <v>2779</v>
      </c>
      <c r="OR329" t="s">
        <v>3336</v>
      </c>
      <c r="PA329" t="s">
        <v>3167</v>
      </c>
      <c r="PB329" t="s">
        <v>3085</v>
      </c>
      <c r="PC329" t="s">
        <v>3085</v>
      </c>
      <c r="PD329" t="s">
        <v>3085</v>
      </c>
      <c r="PZ329" t="s">
        <v>3295</v>
      </c>
      <c r="QA329" t="s">
        <v>3111</v>
      </c>
      <c r="QB329" t="s">
        <v>3350</v>
      </c>
      <c r="QK329" t="s">
        <v>2683</v>
      </c>
      <c r="QL329" t="s">
        <v>2671</v>
      </c>
      <c r="QM329" t="s">
        <v>2212</v>
      </c>
      <c r="RI329" t="s">
        <v>3152</v>
      </c>
      <c r="RJ329" t="s">
        <v>2906</v>
      </c>
      <c r="RK329" t="s">
        <v>2957</v>
      </c>
      <c r="RL329" t="s">
        <v>3021</v>
      </c>
      <c r="RM329" t="s">
        <v>2957</v>
      </c>
      <c r="RU329" t="s">
        <v>2142</v>
      </c>
      <c r="RV329" t="s">
        <v>2269</v>
      </c>
      <c r="RW329" t="s">
        <v>2334</v>
      </c>
      <c r="RX329" t="s">
        <v>2269</v>
      </c>
      <c r="RY329" t="s">
        <v>2333</v>
      </c>
      <c r="SG329" t="s">
        <v>2479</v>
      </c>
      <c r="SH329" t="s">
        <v>2479</v>
      </c>
      <c r="SI329" t="s">
        <v>2479</v>
      </c>
      <c r="SJ329" t="s">
        <v>2479</v>
      </c>
      <c r="SK329" t="s">
        <v>2479</v>
      </c>
      <c r="SS329" t="s">
        <v>2828</v>
      </c>
      <c r="ST329" t="s">
        <v>2868</v>
      </c>
      <c r="SU329" t="s">
        <v>2892</v>
      </c>
      <c r="SV329" t="s">
        <v>2940</v>
      </c>
      <c r="SW329" t="s">
        <v>2935</v>
      </c>
      <c r="TE329" t="s">
        <v>2438</v>
      </c>
      <c r="TF329" t="s">
        <v>2996</v>
      </c>
      <c r="TG329" t="s">
        <v>2927</v>
      </c>
      <c r="TH329" t="s">
        <v>2981</v>
      </c>
      <c r="TI329" t="s">
        <v>3081</v>
      </c>
      <c r="TQ329" t="s">
        <v>2849</v>
      </c>
      <c r="TR329" t="s">
        <v>2917</v>
      </c>
      <c r="TS329" t="s">
        <v>2846</v>
      </c>
      <c r="TT329" t="s">
        <v>2922</v>
      </c>
      <c r="TU329" t="s">
        <v>2764</v>
      </c>
      <c r="ABA329" t="s">
        <v>3079</v>
      </c>
      <c r="ABB329" t="s">
        <v>3000</v>
      </c>
      <c r="ABC329" t="s">
        <v>2521</v>
      </c>
      <c r="ABD329" t="s">
        <v>2521</v>
      </c>
      <c r="ABM329" t="s">
        <v>2273</v>
      </c>
      <c r="ABN329" t="s">
        <v>2269</v>
      </c>
      <c r="ABO329" t="s">
        <v>2269</v>
      </c>
      <c r="ABP329" t="s">
        <v>2269</v>
      </c>
      <c r="ABY329" t="s">
        <v>2479</v>
      </c>
      <c r="ABZ329" t="s">
        <v>2479</v>
      </c>
      <c r="ACA329" t="s">
        <v>2479</v>
      </c>
      <c r="ACB329" t="s">
        <v>2479</v>
      </c>
      <c r="ACK329" t="s">
        <v>2639</v>
      </c>
      <c r="ACL329" t="s">
        <v>2639</v>
      </c>
      <c r="ACM329" t="s">
        <v>3061</v>
      </c>
      <c r="ACN329" t="s">
        <v>3016</v>
      </c>
      <c r="ACW329" t="s">
        <v>2893</v>
      </c>
      <c r="ACX329" t="s">
        <v>3054</v>
      </c>
      <c r="ACY329" t="s">
        <v>2967</v>
      </c>
      <c r="ACZ329" t="s">
        <v>2721</v>
      </c>
      <c r="ADI329" t="s">
        <v>2577</v>
      </c>
      <c r="ADJ329" t="s">
        <v>2410</v>
      </c>
      <c r="ADK329" t="s">
        <v>2752</v>
      </c>
      <c r="ADL329" t="s">
        <v>2876</v>
      </c>
      <c r="AGO329" t="s">
        <v>3052</v>
      </c>
      <c r="AGP329" t="s">
        <v>3061</v>
      </c>
      <c r="AGQ329" t="s">
        <v>2956</v>
      </c>
      <c r="AGR329" t="s">
        <v>2956</v>
      </c>
      <c r="AHA329" t="s">
        <v>2269</v>
      </c>
      <c r="AHB329" t="s">
        <v>2269</v>
      </c>
      <c r="AHC329" t="s">
        <v>2269</v>
      </c>
      <c r="AHD329" t="s">
        <v>2269</v>
      </c>
      <c r="AHM329" t="s">
        <v>2479</v>
      </c>
      <c r="AHN329" t="s">
        <v>2479</v>
      </c>
      <c r="AHO329" t="s">
        <v>2479</v>
      </c>
      <c r="AHP329" t="s">
        <v>2479</v>
      </c>
      <c r="AHY329" t="s">
        <v>2980</v>
      </c>
      <c r="AHZ329" t="s">
        <v>2828</v>
      </c>
      <c r="AIA329" t="s">
        <v>2799</v>
      </c>
      <c r="AIB329" t="s">
        <v>2962</v>
      </c>
      <c r="AIK329" t="s">
        <v>2829</v>
      </c>
      <c r="AIL329" t="s">
        <v>2135</v>
      </c>
      <c r="AIM329" t="s">
        <v>3012</v>
      </c>
      <c r="AIN329" t="s">
        <v>3012</v>
      </c>
      <c r="AIW329" t="s">
        <v>2219</v>
      </c>
      <c r="AIX329" t="s">
        <v>2778</v>
      </c>
      <c r="AIY329" t="s">
        <v>2894</v>
      </c>
      <c r="AIZ329" t="s">
        <v>2411</v>
      </c>
      <c r="BEP329" t="s">
        <v>2479</v>
      </c>
      <c r="BEQ329" t="s">
        <v>2479</v>
      </c>
      <c r="BER329" t="s">
        <v>2479</v>
      </c>
      <c r="BFB329" t="s">
        <v>2479</v>
      </c>
      <c r="BFC329" t="s">
        <v>2479</v>
      </c>
      <c r="BFD329" t="s">
        <v>2479</v>
      </c>
      <c r="BFN329" t="s">
        <v>2479</v>
      </c>
      <c r="BFO329" t="s">
        <v>2479</v>
      </c>
      <c r="BFP329" t="s">
        <v>2479</v>
      </c>
      <c r="BFZ329" t="s">
        <v>2479</v>
      </c>
      <c r="BGA329" t="s">
        <v>2479</v>
      </c>
      <c r="BGB329" t="s">
        <v>2479</v>
      </c>
      <c r="BGL329" t="s">
        <v>2479</v>
      </c>
      <c r="BGM329" t="s">
        <v>2479</v>
      </c>
      <c r="BGN329" t="s">
        <v>2479</v>
      </c>
      <c r="BGY329" t="s">
        <v>2479</v>
      </c>
      <c r="BGZ329" t="s">
        <v>2479</v>
      </c>
      <c r="BHK329" t="s">
        <v>2479</v>
      </c>
      <c r="BHL329" t="s">
        <v>2479</v>
      </c>
      <c r="BHV329" t="s">
        <v>2479</v>
      </c>
      <c r="BHW329" t="s">
        <v>2479</v>
      </c>
      <c r="BHX329" t="s">
        <v>2479</v>
      </c>
      <c r="BIH329" t="s">
        <v>2479</v>
      </c>
      <c r="BII329" t="s">
        <v>2479</v>
      </c>
      <c r="BIJ329" t="s">
        <v>2479</v>
      </c>
      <c r="BIT329" t="s">
        <v>2479</v>
      </c>
      <c r="BIU329" t="s">
        <v>2479</v>
      </c>
      <c r="BIV329" t="s">
        <v>2479</v>
      </c>
      <c r="BJE329" t="s">
        <v>2927</v>
      </c>
      <c r="BJF329" t="s">
        <v>3040</v>
      </c>
      <c r="BJG329" t="s">
        <v>2446</v>
      </c>
      <c r="BJH329" t="s">
        <v>2455</v>
      </c>
      <c r="BJQ329" t="s">
        <v>2142</v>
      </c>
      <c r="BJR329" t="s">
        <v>2269</v>
      </c>
      <c r="BJS329" t="s">
        <v>2334</v>
      </c>
      <c r="BJT329" t="s">
        <v>2269</v>
      </c>
      <c r="BKC329" t="s">
        <v>2569</v>
      </c>
      <c r="BKD329" t="s">
        <v>2394</v>
      </c>
      <c r="BKE329" t="s">
        <v>2394</v>
      </c>
      <c r="BKF329" t="s">
        <v>2691</v>
      </c>
      <c r="BKO329" t="s">
        <v>2828</v>
      </c>
      <c r="BKP329" t="s">
        <v>2868</v>
      </c>
      <c r="BKQ329" t="s">
        <v>2892</v>
      </c>
      <c r="BKR329" t="s">
        <v>2940</v>
      </c>
      <c r="BLA329" t="s">
        <v>2636</v>
      </c>
      <c r="BLB329" t="s">
        <v>2978</v>
      </c>
      <c r="BLC329" t="s">
        <v>2956</v>
      </c>
      <c r="BLD329" t="s">
        <v>2992</v>
      </c>
      <c r="BLM329" t="s">
        <v>2849</v>
      </c>
      <c r="BLN329" t="s">
        <v>2917</v>
      </c>
      <c r="BLO329" t="s">
        <v>2846</v>
      </c>
      <c r="BLP329" t="s">
        <v>2922</v>
      </c>
      <c r="BOT329" t="s">
        <v>2479</v>
      </c>
      <c r="BOU329" t="s">
        <v>2479</v>
      </c>
      <c r="BOV329" t="s">
        <v>2479</v>
      </c>
      <c r="BPF329" t="s">
        <v>2994</v>
      </c>
      <c r="BPG329" t="s">
        <v>2479</v>
      </c>
      <c r="BPH329" t="s">
        <v>2479</v>
      </c>
      <c r="BPR329" t="s">
        <v>2479</v>
      </c>
      <c r="BPS329" t="s">
        <v>2479</v>
      </c>
      <c r="BPT329" t="s">
        <v>2479</v>
      </c>
      <c r="BQD329" t="s">
        <v>2479</v>
      </c>
      <c r="BQE329" t="s">
        <v>2479</v>
      </c>
      <c r="BQF329" t="s">
        <v>2479</v>
      </c>
      <c r="BQQ329" t="s">
        <v>2479</v>
      </c>
      <c r="BQR329" t="s">
        <v>2479</v>
      </c>
      <c r="BRC329" t="s">
        <v>2479</v>
      </c>
      <c r="BRD329" t="s">
        <v>2479</v>
      </c>
      <c r="BRO329" t="s">
        <v>2479</v>
      </c>
      <c r="BRP329" t="s">
        <v>2479</v>
      </c>
      <c r="BSA329" t="s">
        <v>2479</v>
      </c>
      <c r="BSB329" t="s">
        <v>2479</v>
      </c>
      <c r="BUS329" t="s">
        <v>2962</v>
      </c>
      <c r="BUT329" t="s">
        <v>3074</v>
      </c>
      <c r="BUU329" t="s">
        <v>3039</v>
      </c>
      <c r="BVE329" t="s">
        <v>2142</v>
      </c>
      <c r="BVF329" t="s">
        <v>2269</v>
      </c>
      <c r="BVG329" t="s">
        <v>2334</v>
      </c>
      <c r="BVQ329" t="s">
        <v>2975</v>
      </c>
      <c r="BVR329" t="s">
        <v>2534</v>
      </c>
      <c r="BVS329" t="s">
        <v>2917</v>
      </c>
      <c r="BWC329" t="s">
        <v>2828</v>
      </c>
      <c r="BWD329" t="s">
        <v>2868</v>
      </c>
      <c r="BWE329" t="s">
        <v>2892</v>
      </c>
      <c r="BWO329" t="s">
        <v>2874</v>
      </c>
      <c r="BWP329" t="s">
        <v>2836</v>
      </c>
      <c r="BWQ329" t="s">
        <v>2463</v>
      </c>
      <c r="BXA329" t="s">
        <v>2849</v>
      </c>
      <c r="BXB329" t="s">
        <v>2917</v>
      </c>
      <c r="BXC329" t="s">
        <v>2846</v>
      </c>
    </row>
    <row r="330" spans="1:1020 1028:1980" x14ac:dyDescent="0.15">
      <c r="A330" t="s">
        <v>3622</v>
      </c>
      <c r="Q330" t="s">
        <v>2756</v>
      </c>
      <c r="R330" t="s">
        <v>2723</v>
      </c>
      <c r="S330" t="s">
        <v>2994</v>
      </c>
      <c r="T330" t="s">
        <v>2670</v>
      </c>
      <c r="U330" t="s">
        <v>2313</v>
      </c>
      <c r="V330">
        <f>87</f>
        <v>87</v>
      </c>
      <c r="W330">
        <f>92</f>
        <v>92</v>
      </c>
      <c r="X330" t="s">
        <v>2159</v>
      </c>
      <c r="BQ330" t="s">
        <v>3167</v>
      </c>
      <c r="BR330" t="s">
        <v>3168</v>
      </c>
      <c r="BS330" t="s">
        <v>3167</v>
      </c>
      <c r="BT330" t="s">
        <v>3167</v>
      </c>
      <c r="DA330" t="s">
        <v>3084</v>
      </c>
      <c r="DB330" t="s">
        <v>3084</v>
      </c>
      <c r="DN330" t="s">
        <v>3131</v>
      </c>
      <c r="DO330" t="s">
        <v>3110</v>
      </c>
      <c r="DP330" t="s">
        <v>3065</v>
      </c>
      <c r="EL330" t="s">
        <v>3085</v>
      </c>
      <c r="EM330" t="s">
        <v>3085</v>
      </c>
      <c r="EN330" t="s">
        <v>3085</v>
      </c>
      <c r="JA330" t="s">
        <v>2593</v>
      </c>
      <c r="JB330">
        <f>85</f>
        <v>85</v>
      </c>
      <c r="JC330" t="s">
        <v>2175</v>
      </c>
      <c r="JD330" t="s">
        <v>2159</v>
      </c>
      <c r="JF330" t="s">
        <v>3210</v>
      </c>
      <c r="JG330" t="s">
        <v>3268</v>
      </c>
      <c r="JH330" t="s">
        <v>3491</v>
      </c>
      <c r="JI330" t="s">
        <v>3188</v>
      </c>
      <c r="JJ330" t="s">
        <v>3187</v>
      </c>
      <c r="JK330" t="s">
        <v>3190</v>
      </c>
      <c r="JL330" t="s">
        <v>3190</v>
      </c>
      <c r="JM330" t="s">
        <v>3409</v>
      </c>
      <c r="JN330" t="s">
        <v>3409</v>
      </c>
      <c r="JO330" t="s">
        <v>3410</v>
      </c>
      <c r="JP330" t="s">
        <v>3410</v>
      </c>
      <c r="JQ330" t="s">
        <v>3410</v>
      </c>
      <c r="OT330" t="s">
        <v>2883</v>
      </c>
      <c r="RB330" t="s">
        <v>2266</v>
      </c>
      <c r="RC330" t="s">
        <v>3116</v>
      </c>
      <c r="RD330" t="s">
        <v>2611</v>
      </c>
      <c r="RE330" t="s">
        <v>3173</v>
      </c>
      <c r="RF330" t="s">
        <v>2667</v>
      </c>
      <c r="RG330" t="s">
        <v>2847</v>
      </c>
      <c r="RH330" t="s">
        <v>2847</v>
      </c>
      <c r="RI330" t="s">
        <v>2767</v>
      </c>
      <c r="RJ330" t="s">
        <v>2621</v>
      </c>
      <c r="RK330" t="s">
        <v>3039</v>
      </c>
      <c r="RL330" t="s">
        <v>2816</v>
      </c>
      <c r="RM330" t="s">
        <v>2608</v>
      </c>
      <c r="RN330" t="s">
        <v>2357</v>
      </c>
      <c r="RO330" t="s">
        <v>2704</v>
      </c>
      <c r="RP330" t="s">
        <v>2705</v>
      </c>
      <c r="RQ330" t="s">
        <v>2590</v>
      </c>
      <c r="RR330" t="s">
        <v>2668</v>
      </c>
      <c r="RS330" t="s">
        <v>2560</v>
      </c>
      <c r="RT330" t="s">
        <v>2192</v>
      </c>
      <c r="RU330" t="s">
        <v>2709</v>
      </c>
      <c r="RV330" t="s">
        <v>2844</v>
      </c>
      <c r="RW330" t="s">
        <v>2376</v>
      </c>
      <c r="RX330" t="s">
        <v>2823</v>
      </c>
      <c r="RY330" t="s">
        <v>2919</v>
      </c>
      <c r="RZ330" t="s">
        <v>2474</v>
      </c>
      <c r="SA330" t="s">
        <v>2394</v>
      </c>
      <c r="SB330" t="s">
        <v>2601</v>
      </c>
      <c r="SC330" t="s">
        <v>2479</v>
      </c>
      <c r="SD330" t="s">
        <v>2479</v>
      </c>
      <c r="SE330" t="s">
        <v>2479</v>
      </c>
      <c r="SF330" t="s">
        <v>2479</v>
      </c>
      <c r="SG330" t="s">
        <v>2479</v>
      </c>
      <c r="SH330" t="s">
        <v>2479</v>
      </c>
      <c r="SI330" t="s">
        <v>2479</v>
      </c>
      <c r="SJ330" t="s">
        <v>2479</v>
      </c>
      <c r="SK330" t="s">
        <v>2479</v>
      </c>
      <c r="SL330" t="s">
        <v>2290</v>
      </c>
      <c r="SM330" t="s">
        <v>2296</v>
      </c>
      <c r="SN330" t="s">
        <v>2289</v>
      </c>
      <c r="SO330" t="s">
        <v>2695</v>
      </c>
      <c r="SP330" t="s">
        <v>2236</v>
      </c>
      <c r="SQ330" t="s">
        <v>2390</v>
      </c>
      <c r="SR330" t="s">
        <v>2292</v>
      </c>
      <c r="SS330" t="s">
        <v>2243</v>
      </c>
      <c r="ST330" t="s">
        <v>2243</v>
      </c>
      <c r="SU330" t="s">
        <v>2295</v>
      </c>
      <c r="SV330" t="s">
        <v>2305</v>
      </c>
      <c r="SW330" t="s">
        <v>2390</v>
      </c>
      <c r="SX330" t="s">
        <v>2393</v>
      </c>
      <c r="SY330" t="s">
        <v>2460</v>
      </c>
      <c r="SZ330" t="s">
        <v>2905</v>
      </c>
      <c r="TA330" t="s">
        <v>2974</v>
      </c>
      <c r="TB330" t="s">
        <v>2443</v>
      </c>
      <c r="TC330" t="s">
        <v>2879</v>
      </c>
      <c r="TD330" t="s">
        <v>3173</v>
      </c>
      <c r="TE330" t="s">
        <v>2611</v>
      </c>
      <c r="TF330" t="s">
        <v>2687</v>
      </c>
      <c r="TG330" t="s">
        <v>2905</v>
      </c>
      <c r="TH330" t="s">
        <v>2945</v>
      </c>
      <c r="TI330" t="s">
        <v>2611</v>
      </c>
      <c r="TJ330" t="s">
        <v>3173</v>
      </c>
      <c r="TK330" t="s">
        <v>2938</v>
      </c>
      <c r="TL330" t="s">
        <v>2516</v>
      </c>
      <c r="TM330" t="s">
        <v>2780</v>
      </c>
      <c r="TN330" t="s">
        <v>2945</v>
      </c>
      <c r="TO330" t="s">
        <v>2904</v>
      </c>
      <c r="TP330" t="s">
        <v>2608</v>
      </c>
      <c r="TQ330" t="s">
        <v>2858</v>
      </c>
      <c r="TR330" t="s">
        <v>2609</v>
      </c>
      <c r="TS330" t="s">
        <v>2529</v>
      </c>
      <c r="TT330" t="s">
        <v>2879</v>
      </c>
      <c r="TU330" t="s">
        <v>2847</v>
      </c>
      <c r="VI330" t="s">
        <v>2409</v>
      </c>
      <c r="VJ330" t="s">
        <v>2601</v>
      </c>
      <c r="VK330" t="s">
        <v>2629</v>
      </c>
      <c r="VL330" t="s">
        <v>2691</v>
      </c>
      <c r="VM330" t="s">
        <v>2411</v>
      </c>
      <c r="VN330" t="s">
        <v>2875</v>
      </c>
      <c r="VO330" t="s">
        <v>2706</v>
      </c>
      <c r="VP330" t="s">
        <v>2531</v>
      </c>
      <c r="VU330" t="s">
        <v>2994</v>
      </c>
      <c r="VV330" t="s">
        <v>2970</v>
      </c>
      <c r="VW330" t="s">
        <v>2727</v>
      </c>
      <c r="VX330" t="s">
        <v>2376</v>
      </c>
      <c r="VY330" t="s">
        <v>2657</v>
      </c>
      <c r="VZ330" t="s">
        <v>2559</v>
      </c>
      <c r="WA330" t="s">
        <v>2360</v>
      </c>
      <c r="WB330" t="s">
        <v>2495</v>
      </c>
      <c r="WG330" t="s">
        <v>2553</v>
      </c>
      <c r="WH330" t="s">
        <v>2469</v>
      </c>
      <c r="WI330" t="s">
        <v>2591</v>
      </c>
      <c r="WJ330" t="s">
        <v>2928</v>
      </c>
      <c r="WK330" t="s">
        <v>2396</v>
      </c>
      <c r="WL330" t="s">
        <v>2917</v>
      </c>
      <c r="WM330" t="s">
        <v>2396</v>
      </c>
      <c r="WN330" t="s">
        <v>2917</v>
      </c>
      <c r="WS330" t="s">
        <v>2245</v>
      </c>
      <c r="WT330" t="s">
        <v>2482</v>
      </c>
      <c r="WU330" t="s">
        <v>2658</v>
      </c>
      <c r="WV330" t="s">
        <v>2594</v>
      </c>
      <c r="WW330" t="s">
        <v>2216</v>
      </c>
      <c r="WX330" t="s">
        <v>2215</v>
      </c>
      <c r="WY330" t="s">
        <v>2732</v>
      </c>
      <c r="WZ330" t="s">
        <v>2386</v>
      </c>
      <c r="XE330" t="s">
        <v>2553</v>
      </c>
      <c r="XF330" t="s">
        <v>2931</v>
      </c>
      <c r="XG330" t="s">
        <v>2693</v>
      </c>
      <c r="XH330" t="s">
        <v>2783</v>
      </c>
      <c r="XI330" t="s">
        <v>2599</v>
      </c>
      <c r="XJ330" t="s">
        <v>2930</v>
      </c>
      <c r="XK330" t="s">
        <v>2805</v>
      </c>
      <c r="XL330" t="s">
        <v>2752</v>
      </c>
      <c r="XQ330" t="s">
        <v>2511</v>
      </c>
      <c r="XR330" t="s">
        <v>2264</v>
      </c>
      <c r="XS330" t="s">
        <v>2805</v>
      </c>
      <c r="XT330" t="s">
        <v>2805</v>
      </c>
      <c r="XU330" t="s">
        <v>2810</v>
      </c>
      <c r="XV330" t="s">
        <v>2266</v>
      </c>
      <c r="XW330" t="s">
        <v>2813</v>
      </c>
      <c r="XX330" t="s">
        <v>2623</v>
      </c>
      <c r="AAT330" t="s">
        <v>2263</v>
      </c>
      <c r="ABF330" t="s">
        <v>2269</v>
      </c>
      <c r="ABR330" t="s">
        <v>2284</v>
      </c>
      <c r="ACD330" t="s">
        <v>2319</v>
      </c>
      <c r="ACP330" t="s">
        <v>2870</v>
      </c>
      <c r="ADB330" t="s">
        <v>3173</v>
      </c>
      <c r="AGO330" t="s">
        <v>2912</v>
      </c>
      <c r="AGP330" t="s">
        <v>2912</v>
      </c>
      <c r="AHA330" t="s">
        <v>2207</v>
      </c>
      <c r="AHB330" t="s">
        <v>2201</v>
      </c>
      <c r="AHM330" t="s">
        <v>2479</v>
      </c>
      <c r="AHN330" t="s">
        <v>2479</v>
      </c>
      <c r="AHY330" t="s">
        <v>2642</v>
      </c>
      <c r="AHZ330" t="s">
        <v>2495</v>
      </c>
      <c r="AIK330" t="s">
        <v>2986</v>
      </c>
      <c r="AIL330" t="s">
        <v>3000</v>
      </c>
      <c r="AIW330" t="s">
        <v>2447</v>
      </c>
      <c r="AIX330" t="s">
        <v>2610</v>
      </c>
      <c r="AJI330" t="s">
        <v>2901</v>
      </c>
      <c r="AJJ330" t="s">
        <v>2955</v>
      </c>
      <c r="AJK330" t="s">
        <v>3030</v>
      </c>
      <c r="AJL330" t="s">
        <v>2721</v>
      </c>
      <c r="AJU330" t="s">
        <v>2207</v>
      </c>
      <c r="AJV330" t="s">
        <v>2475</v>
      </c>
      <c r="AJW330" t="s">
        <v>2760</v>
      </c>
      <c r="AJX330" t="s">
        <v>2282</v>
      </c>
      <c r="AKG330" t="s">
        <v>2479</v>
      </c>
      <c r="AKH330" t="s">
        <v>2479</v>
      </c>
      <c r="AKI330" t="s">
        <v>2479</v>
      </c>
      <c r="AKJ330" t="s">
        <v>2479</v>
      </c>
      <c r="AKS330" t="s">
        <v>2559</v>
      </c>
      <c r="AKT330" t="s">
        <v>2232</v>
      </c>
      <c r="AKU330" t="s">
        <v>2669</v>
      </c>
      <c r="AKV330" t="s">
        <v>2548</v>
      </c>
      <c r="ALE330" t="s">
        <v>3038</v>
      </c>
      <c r="ALF330" t="s">
        <v>3116</v>
      </c>
      <c r="ALG330" t="s">
        <v>2907</v>
      </c>
      <c r="ALH330" t="s">
        <v>2963</v>
      </c>
      <c r="ALQ330" t="s">
        <v>2817</v>
      </c>
      <c r="ALR330" t="s">
        <v>2816</v>
      </c>
      <c r="ALS330" t="s">
        <v>2894</v>
      </c>
      <c r="ALT330" t="s">
        <v>2990</v>
      </c>
      <c r="AMD330" t="s">
        <v>2996</v>
      </c>
      <c r="AME330" t="s">
        <v>2968</v>
      </c>
      <c r="AMF330" t="s">
        <v>2839</v>
      </c>
      <c r="AMP330" t="s">
        <v>2882</v>
      </c>
      <c r="AMQ330" t="s">
        <v>2557</v>
      </c>
      <c r="AMR330" t="s">
        <v>2371</v>
      </c>
      <c r="ANB330" t="s">
        <v>2479</v>
      </c>
      <c r="ANC330" t="s">
        <v>2479</v>
      </c>
      <c r="AND330" t="s">
        <v>2479</v>
      </c>
      <c r="ANN330" t="s">
        <v>2301</v>
      </c>
      <c r="ANO330" t="s">
        <v>2323</v>
      </c>
      <c r="ANP330" t="s">
        <v>2704</v>
      </c>
      <c r="ANZ330" t="s">
        <v>2640</v>
      </c>
      <c r="AOA330" t="s">
        <v>2935</v>
      </c>
      <c r="AOB330" t="s">
        <v>2867</v>
      </c>
      <c r="AOL330" t="s">
        <v>2441</v>
      </c>
      <c r="AOM330" t="s">
        <v>2611</v>
      </c>
      <c r="AON330" t="s">
        <v>2810</v>
      </c>
      <c r="AUL330" t="s">
        <v>2457</v>
      </c>
      <c r="AUM330" t="s">
        <v>2837</v>
      </c>
      <c r="AUN330" t="s">
        <v>3038</v>
      </c>
      <c r="AUX330" t="s">
        <v>2662</v>
      </c>
      <c r="AUY330" t="s">
        <v>2153</v>
      </c>
      <c r="AUZ330" t="s">
        <v>2162</v>
      </c>
      <c r="AVJ330" t="s">
        <v>2479</v>
      </c>
      <c r="AVK330" t="s">
        <v>2479</v>
      </c>
      <c r="AVL330" t="s">
        <v>2479</v>
      </c>
      <c r="AVV330" t="s">
        <v>2378</v>
      </c>
      <c r="AVW330" t="s">
        <v>2171</v>
      </c>
      <c r="AVX330" t="s">
        <v>2313</v>
      </c>
      <c r="AWH330" t="s">
        <v>3152</v>
      </c>
      <c r="AWI330" t="s">
        <v>3036</v>
      </c>
      <c r="AWJ330" t="s">
        <v>2955</v>
      </c>
      <c r="AWT330" t="s">
        <v>2530</v>
      </c>
      <c r="AWU330" t="s">
        <v>2771</v>
      </c>
      <c r="AWV330" t="s">
        <v>2752</v>
      </c>
      <c r="BBU330" t="s">
        <v>2682</v>
      </c>
      <c r="BBV330" t="s">
        <v>2601</v>
      </c>
      <c r="BBW330" t="s">
        <v>2944</v>
      </c>
      <c r="BBX330" t="s">
        <v>2324</v>
      </c>
      <c r="BCG330" t="s">
        <v>2749</v>
      </c>
      <c r="BCH330" t="s">
        <v>2433</v>
      </c>
      <c r="BCI330" t="s">
        <v>2737</v>
      </c>
      <c r="BCJ330" t="s">
        <v>2571</v>
      </c>
      <c r="BCS330" t="s">
        <v>2728</v>
      </c>
      <c r="BCT330" t="s">
        <v>2730</v>
      </c>
      <c r="BCU330" t="s">
        <v>2738</v>
      </c>
      <c r="BCV330" t="s">
        <v>2994</v>
      </c>
      <c r="BDE330" t="s">
        <v>2362</v>
      </c>
      <c r="BDF330" t="s">
        <v>2701</v>
      </c>
      <c r="BDG330" t="s">
        <v>2732</v>
      </c>
      <c r="BDH330" t="s">
        <v>2435</v>
      </c>
      <c r="BDQ330" t="s">
        <v>2805</v>
      </c>
      <c r="BDR330" t="s">
        <v>2708</v>
      </c>
      <c r="BDS330" t="s">
        <v>2535</v>
      </c>
      <c r="BDT330" t="s">
        <v>2880</v>
      </c>
      <c r="BEC330" t="s">
        <v>2808</v>
      </c>
      <c r="BED330" t="s">
        <v>2753</v>
      </c>
      <c r="BEE330" t="s">
        <v>2894</v>
      </c>
      <c r="BEF330" t="s">
        <v>2771</v>
      </c>
    </row>
    <row r="331" spans="1:1020 1028:1980" x14ac:dyDescent="0.15">
      <c r="A331" t="s">
        <v>3623</v>
      </c>
      <c r="J331">
        <f>25</f>
        <v>25</v>
      </c>
      <c r="K331">
        <f>34</f>
        <v>34</v>
      </c>
      <c r="L331">
        <f>15</f>
        <v>15</v>
      </c>
      <c r="AJ331" t="s">
        <v>3111</v>
      </c>
      <c r="AU331" t="s">
        <v>2777</v>
      </c>
      <c r="AV331" t="s">
        <v>2777</v>
      </c>
      <c r="BG331" t="s">
        <v>2593</v>
      </c>
      <c r="BH331" t="s">
        <v>2777</v>
      </c>
      <c r="BQ331" t="s">
        <v>3084</v>
      </c>
      <c r="BR331" t="s">
        <v>3085</v>
      </c>
      <c r="BS331" t="s">
        <v>3084</v>
      </c>
      <c r="BT331" t="s">
        <v>3085</v>
      </c>
      <c r="CF331" t="s">
        <v>2777</v>
      </c>
      <c r="DZ331" t="s">
        <v>3403</v>
      </c>
      <c r="EA331" t="s">
        <v>3403</v>
      </c>
      <c r="EB331" t="s">
        <v>3403</v>
      </c>
      <c r="EL331" t="s">
        <v>3085</v>
      </c>
      <c r="EM331" t="s">
        <v>3167</v>
      </c>
      <c r="EN331" t="s">
        <v>3168</v>
      </c>
      <c r="EZ331" t="s">
        <v>2779</v>
      </c>
      <c r="FJ331" t="s">
        <v>2777</v>
      </c>
      <c r="FL331" t="s">
        <v>2779</v>
      </c>
      <c r="GI331" t="s">
        <v>2777</v>
      </c>
      <c r="GJ331" t="s">
        <v>2803</v>
      </c>
      <c r="HH331" t="s">
        <v>2777</v>
      </c>
      <c r="HR331" t="s">
        <v>2127</v>
      </c>
      <c r="HS331" t="s">
        <v>2133</v>
      </c>
      <c r="HT331" t="s">
        <v>2134</v>
      </c>
      <c r="IF331">
        <f>80</f>
        <v>80</v>
      </c>
      <c r="IP331" t="s">
        <v>3354</v>
      </c>
      <c r="IQ331" t="s">
        <v>3403</v>
      </c>
      <c r="IR331" t="s">
        <v>3354</v>
      </c>
      <c r="JB331" t="s">
        <v>3084</v>
      </c>
      <c r="JC331" t="s">
        <v>3084</v>
      </c>
      <c r="JD331" t="s">
        <v>3084</v>
      </c>
      <c r="JK331" t="s">
        <v>3408</v>
      </c>
      <c r="JL331" t="s">
        <v>3476</v>
      </c>
      <c r="JM331" t="s">
        <v>3350</v>
      </c>
      <c r="JN331" t="s">
        <v>3403</v>
      </c>
      <c r="JO331" t="s">
        <v>3354</v>
      </c>
      <c r="JP331" t="s">
        <v>3354</v>
      </c>
      <c r="JQ331" t="s">
        <v>3410</v>
      </c>
      <c r="KM331">
        <f>77</f>
        <v>77</v>
      </c>
      <c r="KN331" t="s">
        <v>2777</v>
      </c>
      <c r="LL331" t="s">
        <v>2775</v>
      </c>
      <c r="MG331" t="s">
        <v>3427</v>
      </c>
      <c r="MH331" t="s">
        <v>3215</v>
      </c>
      <c r="MT331" t="s">
        <v>2555</v>
      </c>
      <c r="MU331">
        <f>43</f>
        <v>43</v>
      </c>
      <c r="MV331">
        <f>55</f>
        <v>55</v>
      </c>
      <c r="NT331" t="s">
        <v>2777</v>
      </c>
      <c r="OD331" t="s">
        <v>2683</v>
      </c>
      <c r="OE331" t="s">
        <v>2340</v>
      </c>
      <c r="OF331">
        <f>74</f>
        <v>74</v>
      </c>
      <c r="OR331" t="s">
        <v>2777</v>
      </c>
      <c r="PN331" t="s">
        <v>3403</v>
      </c>
      <c r="PO331" t="s">
        <v>3403</v>
      </c>
      <c r="PP331" t="s">
        <v>3403</v>
      </c>
      <c r="PZ331" t="s">
        <v>2777</v>
      </c>
      <c r="QA331" t="s">
        <v>2777</v>
      </c>
      <c r="QB331" t="s">
        <v>2777</v>
      </c>
      <c r="QI331" t="s">
        <v>3435</v>
      </c>
      <c r="QJ331" t="s">
        <v>3435</v>
      </c>
      <c r="QK331" t="s">
        <v>3624</v>
      </c>
      <c r="QL331" t="s">
        <v>3477</v>
      </c>
      <c r="QM331">
        <f>95</f>
        <v>95</v>
      </c>
      <c r="QN331">
        <f>77</f>
        <v>77</v>
      </c>
      <c r="RG331" t="s">
        <v>3052</v>
      </c>
      <c r="RH331" t="s">
        <v>2965</v>
      </c>
      <c r="RI331" t="s">
        <v>2795</v>
      </c>
      <c r="RJ331" t="s">
        <v>2639</v>
      </c>
      <c r="RK331" t="s">
        <v>2940</v>
      </c>
      <c r="RL331" t="s">
        <v>3021</v>
      </c>
      <c r="RM331" t="s">
        <v>2906</v>
      </c>
      <c r="RS331" t="s">
        <v>2265</v>
      </c>
      <c r="RT331" t="s">
        <v>2858</v>
      </c>
      <c r="RU331" t="s">
        <v>2859</v>
      </c>
      <c r="RV331" t="s">
        <v>2682</v>
      </c>
      <c r="RW331" t="s">
        <v>2728</v>
      </c>
      <c r="RX331" t="s">
        <v>2350</v>
      </c>
      <c r="RY331" t="s">
        <v>2791</v>
      </c>
      <c r="SE331" t="s">
        <v>2479</v>
      </c>
      <c r="SF331" t="s">
        <v>2479</v>
      </c>
      <c r="SG331" t="s">
        <v>2479</v>
      </c>
      <c r="SH331" t="s">
        <v>2479</v>
      </c>
      <c r="SI331" t="s">
        <v>2479</v>
      </c>
      <c r="SJ331" t="s">
        <v>2479</v>
      </c>
      <c r="SK331" t="s">
        <v>2479</v>
      </c>
      <c r="SQ331" t="s">
        <v>2357</v>
      </c>
      <c r="SR331" t="s">
        <v>2203</v>
      </c>
      <c r="SS331" t="s">
        <v>2421</v>
      </c>
      <c r="ST331" t="s">
        <v>2230</v>
      </c>
      <c r="SU331" t="s">
        <v>2186</v>
      </c>
      <c r="SV331" t="s">
        <v>2186</v>
      </c>
      <c r="SW331" t="s">
        <v>2503</v>
      </c>
      <c r="TC331" t="s">
        <v>2767</v>
      </c>
      <c r="TD331" t="s">
        <v>2722</v>
      </c>
      <c r="TE331" t="s">
        <v>2862</v>
      </c>
      <c r="TF331" t="s">
        <v>3144</v>
      </c>
      <c r="TG331" t="s">
        <v>2816</v>
      </c>
      <c r="TH331" t="s">
        <v>2879</v>
      </c>
      <c r="TI331" t="s">
        <v>3033</v>
      </c>
      <c r="TO331" t="s">
        <v>2440</v>
      </c>
      <c r="TP331" t="s">
        <v>2858</v>
      </c>
      <c r="TQ331" t="s">
        <v>2977</v>
      </c>
      <c r="TR331" t="s">
        <v>2810</v>
      </c>
      <c r="TS331" t="s">
        <v>2813</v>
      </c>
      <c r="TT331" t="s">
        <v>3033</v>
      </c>
      <c r="TU331" t="s">
        <v>2847</v>
      </c>
      <c r="YH331" t="s">
        <v>3045</v>
      </c>
      <c r="YI331" t="s">
        <v>3019</v>
      </c>
      <c r="YJ331" t="s">
        <v>3007</v>
      </c>
      <c r="YT331" t="s">
        <v>2975</v>
      </c>
      <c r="YU331" t="s">
        <v>2833</v>
      </c>
      <c r="YV331" t="s">
        <v>2739</v>
      </c>
      <c r="ZF331" t="s">
        <v>2479</v>
      </c>
      <c r="ZG331" t="s">
        <v>2479</v>
      </c>
      <c r="ZH331" t="s">
        <v>2479</v>
      </c>
      <c r="ZR331" t="s">
        <v>2569</v>
      </c>
      <c r="ZS331" t="s">
        <v>2645</v>
      </c>
      <c r="ZT331" t="s">
        <v>2743</v>
      </c>
      <c r="AAD331" t="s">
        <v>3068</v>
      </c>
      <c r="AAE331" t="s">
        <v>3066</v>
      </c>
      <c r="AAF331" t="s">
        <v>3054</v>
      </c>
      <c r="AAP331" t="s">
        <v>2923</v>
      </c>
      <c r="AAQ331" t="s">
        <v>2947</v>
      </c>
      <c r="AAR331" t="s">
        <v>2393</v>
      </c>
      <c r="ADV331" t="s">
        <v>2714</v>
      </c>
      <c r="ADW331" t="s">
        <v>2860</v>
      </c>
      <c r="ADX331" t="s">
        <v>3013</v>
      </c>
      <c r="AEH331" t="s">
        <v>2512</v>
      </c>
      <c r="AEI331" t="s">
        <v>2783</v>
      </c>
      <c r="AEJ331" t="s">
        <v>2385</v>
      </c>
      <c r="AET331" t="s">
        <v>2479</v>
      </c>
      <c r="AEU331" t="s">
        <v>2479</v>
      </c>
      <c r="AEV331" t="s">
        <v>2479</v>
      </c>
      <c r="AFF331" t="s">
        <v>2696</v>
      </c>
      <c r="AFG331" t="s">
        <v>2594</v>
      </c>
      <c r="AFH331" t="s">
        <v>2670</v>
      </c>
      <c r="AFR331" t="s">
        <v>3078</v>
      </c>
      <c r="AFS331" t="s">
        <v>2999</v>
      </c>
      <c r="AFT331" t="s">
        <v>2989</v>
      </c>
      <c r="AGD331" t="s">
        <v>2439</v>
      </c>
      <c r="AGE331" t="s">
        <v>2456</v>
      </c>
      <c r="AGF331" t="s">
        <v>2440</v>
      </c>
      <c r="AJI331" t="s">
        <v>2985</v>
      </c>
      <c r="AJJ331" t="s">
        <v>2964</v>
      </c>
      <c r="AJK331" t="s">
        <v>2639</v>
      </c>
      <c r="AJL331" t="s">
        <v>2997</v>
      </c>
      <c r="AJU331" t="s">
        <v>2749</v>
      </c>
      <c r="AJV331" t="s">
        <v>2619</v>
      </c>
      <c r="AJW331" t="s">
        <v>2188</v>
      </c>
      <c r="AJX331" t="s">
        <v>2854</v>
      </c>
      <c r="AKG331" t="s">
        <v>2479</v>
      </c>
      <c r="AKH331" t="s">
        <v>2479</v>
      </c>
      <c r="AKI331" t="s">
        <v>2479</v>
      </c>
      <c r="AKJ331" t="s">
        <v>2479</v>
      </c>
      <c r="AKS331" t="s">
        <v>2372</v>
      </c>
      <c r="AKT331" t="s">
        <v>2501</v>
      </c>
      <c r="AKU331" t="s">
        <v>2199</v>
      </c>
      <c r="AKV331" t="s">
        <v>2759</v>
      </c>
      <c r="ALE331" t="s">
        <v>2965</v>
      </c>
      <c r="ALF331" t="s">
        <v>2927</v>
      </c>
      <c r="ALG331" t="s">
        <v>2520</v>
      </c>
      <c r="ALH331" t="s">
        <v>2953</v>
      </c>
      <c r="ALQ331" t="s">
        <v>2875</v>
      </c>
      <c r="ALR331" t="s">
        <v>2813</v>
      </c>
      <c r="ALS331" t="s">
        <v>2752</v>
      </c>
      <c r="ALT331" t="s">
        <v>2529</v>
      </c>
      <c r="AMD331" t="s">
        <v>2934</v>
      </c>
      <c r="AME331" t="s">
        <v>2839</v>
      </c>
      <c r="AMF331" t="s">
        <v>2718</v>
      </c>
      <c r="AMP331" t="s">
        <v>2245</v>
      </c>
      <c r="AMQ331" t="s">
        <v>2218</v>
      </c>
      <c r="AMR331" t="s">
        <v>2781</v>
      </c>
      <c r="ANB331" t="s">
        <v>2479</v>
      </c>
      <c r="ANC331" t="s">
        <v>2479</v>
      </c>
      <c r="AND331" t="s">
        <v>2479</v>
      </c>
      <c r="ANN331" t="s">
        <v>2203</v>
      </c>
      <c r="ANO331" t="s">
        <v>2184</v>
      </c>
      <c r="ANP331" t="s">
        <v>2619</v>
      </c>
      <c r="ANZ331" t="s">
        <v>2863</v>
      </c>
      <c r="AOA331" t="s">
        <v>2939</v>
      </c>
      <c r="AOB331" t="s">
        <v>3117</v>
      </c>
      <c r="AOL331" t="s">
        <v>2441</v>
      </c>
      <c r="AOM331" t="s">
        <v>2611</v>
      </c>
      <c r="AON331" t="s">
        <v>2411</v>
      </c>
      <c r="AOX331" t="s">
        <v>3017</v>
      </c>
      <c r="AOY331" t="s">
        <v>3013</v>
      </c>
      <c r="AOZ331" t="s">
        <v>3043</v>
      </c>
      <c r="APJ331" t="s">
        <v>2765</v>
      </c>
      <c r="APK331" t="s">
        <v>2584</v>
      </c>
      <c r="APL331" t="s">
        <v>2870</v>
      </c>
      <c r="APV331" t="s">
        <v>2479</v>
      </c>
      <c r="APW331" t="s">
        <v>2479</v>
      </c>
      <c r="APX331" t="s">
        <v>2479</v>
      </c>
      <c r="AQH331" t="s">
        <v>2562</v>
      </c>
      <c r="AQI331" t="s">
        <v>2476</v>
      </c>
      <c r="AQJ331" t="s">
        <v>2665</v>
      </c>
      <c r="AQT331" t="s">
        <v>3068</v>
      </c>
      <c r="AQU331" t="s">
        <v>2958</v>
      </c>
      <c r="AQV331" t="s">
        <v>2796</v>
      </c>
      <c r="ARF331" t="s">
        <v>2396</v>
      </c>
      <c r="ARG331" t="s">
        <v>2811</v>
      </c>
      <c r="ARH331" t="s">
        <v>2392</v>
      </c>
      <c r="AXE331" t="s">
        <v>2827</v>
      </c>
      <c r="AXF331" t="s">
        <v>2928</v>
      </c>
      <c r="AXQ331" t="s">
        <v>2479</v>
      </c>
      <c r="AXR331" t="s">
        <v>2479</v>
      </c>
      <c r="AYC331" t="s">
        <v>2346</v>
      </c>
      <c r="AYD331" t="s">
        <v>2573</v>
      </c>
      <c r="AYO331" t="s">
        <v>2430</v>
      </c>
      <c r="AYP331" t="s">
        <v>2738</v>
      </c>
      <c r="AZA331" t="s">
        <v>2487</v>
      </c>
      <c r="AZB331" t="s">
        <v>2206</v>
      </c>
      <c r="BBV331" t="s">
        <v>2127</v>
      </c>
      <c r="BBW331" t="s">
        <v>2634</v>
      </c>
      <c r="BBX331" t="s">
        <v>3045</v>
      </c>
      <c r="BCH331" t="s">
        <v>2225</v>
      </c>
      <c r="BCI331" t="s">
        <v>2373</v>
      </c>
      <c r="BCJ331" t="s">
        <v>2414</v>
      </c>
      <c r="BCT331" t="s">
        <v>2479</v>
      </c>
      <c r="BCU331" t="s">
        <v>2479</v>
      </c>
      <c r="BCV331" t="s">
        <v>2479</v>
      </c>
      <c r="BDF331" t="s">
        <v>2680</v>
      </c>
      <c r="BDG331" t="s">
        <v>2676</v>
      </c>
      <c r="BDH331" t="s">
        <v>2709</v>
      </c>
      <c r="BDR331" t="s">
        <v>3047</v>
      </c>
      <c r="BDS331" t="s">
        <v>3014</v>
      </c>
      <c r="BDT331" t="s">
        <v>2860</v>
      </c>
      <c r="BED331" t="s">
        <v>2792</v>
      </c>
      <c r="BEE331" t="s">
        <v>2853</v>
      </c>
      <c r="BEF331" t="s">
        <v>2530</v>
      </c>
      <c r="BEP331" t="s">
        <v>2435</v>
      </c>
      <c r="BEQ331" t="s">
        <v>2379</v>
      </c>
      <c r="BER331" t="s">
        <v>2370</v>
      </c>
      <c r="BFB331" t="s">
        <v>2213</v>
      </c>
      <c r="BFC331" t="s">
        <v>2432</v>
      </c>
      <c r="BFD331" t="s">
        <v>2480</v>
      </c>
      <c r="BFO331" t="s">
        <v>2479</v>
      </c>
      <c r="BFP331" t="s">
        <v>2479</v>
      </c>
      <c r="BGB331" t="s">
        <v>2331</v>
      </c>
      <c r="BGN331" t="s">
        <v>2479</v>
      </c>
      <c r="BGY331" t="s">
        <v>2356</v>
      </c>
      <c r="BGZ331" t="s">
        <v>2479</v>
      </c>
      <c r="BHL331" t="s">
        <v>2479</v>
      </c>
      <c r="BHW331" t="s">
        <v>2501</v>
      </c>
      <c r="BHX331" t="s">
        <v>2479</v>
      </c>
      <c r="BIH331" t="s">
        <v>2435</v>
      </c>
      <c r="BII331" t="s">
        <v>2544</v>
      </c>
      <c r="BIJ331" t="s">
        <v>2305</v>
      </c>
      <c r="BIT331" t="s">
        <v>2479</v>
      </c>
      <c r="BIU331" t="s">
        <v>2479</v>
      </c>
      <c r="BIV331" t="s">
        <v>2479</v>
      </c>
      <c r="BOU331" t="s">
        <v>2479</v>
      </c>
      <c r="BOV331" t="s">
        <v>2221</v>
      </c>
      <c r="BPF331" t="s">
        <v>2286</v>
      </c>
      <c r="BPG331" t="s">
        <v>2235</v>
      </c>
      <c r="BPH331" t="s">
        <v>2238</v>
      </c>
      <c r="BPT331" t="s">
        <v>2479</v>
      </c>
      <c r="BQD331" t="s">
        <v>2479</v>
      </c>
      <c r="BQF331" t="s">
        <v>2479</v>
      </c>
      <c r="BQR331" t="s">
        <v>2479</v>
      </c>
      <c r="BRD331" t="s">
        <v>2479</v>
      </c>
      <c r="BRP331" t="s">
        <v>2420</v>
      </c>
      <c r="BSB331" t="s">
        <v>2479</v>
      </c>
      <c r="BUQ331" t="s">
        <v>2911</v>
      </c>
      <c r="BUR331" t="s">
        <v>2937</v>
      </c>
      <c r="BUS331" t="s">
        <v>3117</v>
      </c>
      <c r="BUT331" t="s">
        <v>2442</v>
      </c>
      <c r="BUU331" t="s">
        <v>2719</v>
      </c>
      <c r="BUV331" t="s">
        <v>2827</v>
      </c>
      <c r="BVC331" t="s">
        <v>2265</v>
      </c>
      <c r="BVD331" t="s">
        <v>2858</v>
      </c>
      <c r="BVE331" t="s">
        <v>2859</v>
      </c>
      <c r="BVF331" t="s">
        <v>2682</v>
      </c>
      <c r="BVG331" t="s">
        <v>2728</v>
      </c>
      <c r="BVH331" t="s">
        <v>2350</v>
      </c>
      <c r="BVO331" t="s">
        <v>2479</v>
      </c>
      <c r="BVP331" t="s">
        <v>2479</v>
      </c>
      <c r="BVQ331" t="s">
        <v>2479</v>
      </c>
      <c r="BVR331" t="s">
        <v>2479</v>
      </c>
      <c r="BVS331" t="s">
        <v>2599</v>
      </c>
      <c r="BVT331" t="s">
        <v>2416</v>
      </c>
      <c r="BWA331" t="s">
        <v>2357</v>
      </c>
      <c r="BWB331" t="s">
        <v>2203</v>
      </c>
      <c r="BWC331" t="s">
        <v>2421</v>
      </c>
      <c r="BWD331" t="s">
        <v>2230</v>
      </c>
      <c r="BWE331" t="s">
        <v>2186</v>
      </c>
      <c r="BWF331" t="s">
        <v>2186</v>
      </c>
      <c r="BWM331" t="s">
        <v>2395</v>
      </c>
      <c r="BWN331" t="s">
        <v>2913</v>
      </c>
      <c r="BWO331" t="s">
        <v>2901</v>
      </c>
      <c r="BWP331" t="s">
        <v>2753</v>
      </c>
      <c r="BWQ331" t="s">
        <v>2750</v>
      </c>
      <c r="BWR331" t="s">
        <v>3062</v>
      </c>
      <c r="BWY331" t="s">
        <v>2440</v>
      </c>
      <c r="BWZ331" t="s">
        <v>2858</v>
      </c>
      <c r="BXA331" t="s">
        <v>2977</v>
      </c>
      <c r="BXB331" t="s">
        <v>2810</v>
      </c>
      <c r="BXC331" t="s">
        <v>2813</v>
      </c>
      <c r="BXD331" t="s">
        <v>3033</v>
      </c>
    </row>
    <row r="332" spans="1:1020 1028:1980" x14ac:dyDescent="0.15">
      <c r="A332" t="s">
        <v>3625</v>
      </c>
      <c r="U332" t="s">
        <v>3167</v>
      </c>
      <c r="V332" t="s">
        <v>3167</v>
      </c>
      <c r="W332" t="s">
        <v>3168</v>
      </c>
      <c r="X332" t="s">
        <v>3167</v>
      </c>
      <c r="BQ332" t="s">
        <v>3131</v>
      </c>
      <c r="BR332" t="s">
        <v>3168</v>
      </c>
      <c r="BS332" t="s">
        <v>3168</v>
      </c>
      <c r="BT332" t="s">
        <v>3167</v>
      </c>
      <c r="DA332" t="s">
        <v>3085</v>
      </c>
      <c r="DB332" t="s">
        <v>3085</v>
      </c>
      <c r="DC332" t="s">
        <v>3084</v>
      </c>
      <c r="DD332" t="s">
        <v>3085</v>
      </c>
      <c r="DE332" t="s">
        <v>3085</v>
      </c>
      <c r="DN332" t="s">
        <v>3168</v>
      </c>
      <c r="DO332" t="s">
        <v>3168</v>
      </c>
      <c r="DP332" t="s">
        <v>3085</v>
      </c>
      <c r="DY332" t="s">
        <v>3131</v>
      </c>
      <c r="DZ332" t="s">
        <v>3168</v>
      </c>
      <c r="EA332" t="s">
        <v>3168</v>
      </c>
      <c r="EB332" t="s">
        <v>3167</v>
      </c>
      <c r="EC332" t="s">
        <v>3110</v>
      </c>
      <c r="JB332" t="s">
        <v>3336</v>
      </c>
      <c r="JC332" t="s">
        <v>3336</v>
      </c>
      <c r="JD332" t="s">
        <v>3354</v>
      </c>
      <c r="JE332" t="s">
        <v>3354</v>
      </c>
      <c r="JJ332" t="s">
        <v>3269</v>
      </c>
      <c r="JK332" t="s">
        <v>3225</v>
      </c>
      <c r="JL332" t="s">
        <v>3225</v>
      </c>
      <c r="JM332" t="s">
        <v>3085</v>
      </c>
      <c r="JN332" t="s">
        <v>3409</v>
      </c>
      <c r="JO332" t="s">
        <v>3410</v>
      </c>
      <c r="JP332" t="s">
        <v>3354</v>
      </c>
      <c r="JQ332" t="s">
        <v>3410</v>
      </c>
      <c r="MG332" t="s">
        <v>3215</v>
      </c>
      <c r="PA332" t="s">
        <v>3167</v>
      </c>
      <c r="PB332" t="s">
        <v>3085</v>
      </c>
      <c r="PC332" t="s">
        <v>3084</v>
      </c>
      <c r="PD332" t="s">
        <v>3084</v>
      </c>
      <c r="PM332" t="s">
        <v>3168</v>
      </c>
      <c r="PN332" t="s">
        <v>3085</v>
      </c>
      <c r="PO332" t="s">
        <v>3084</v>
      </c>
      <c r="PP332" t="s">
        <v>3354</v>
      </c>
      <c r="QH332" t="s">
        <v>2445</v>
      </c>
      <c r="QI332" t="s">
        <v>2723</v>
      </c>
      <c r="QJ332" t="s">
        <v>2577</v>
      </c>
      <c r="QK332" t="s">
        <v>2815</v>
      </c>
      <c r="QL332" t="s">
        <v>2577</v>
      </c>
      <c r="QM332" t="s">
        <v>2723</v>
      </c>
      <c r="QN332" t="s">
        <v>2192</v>
      </c>
      <c r="RF332" t="s">
        <v>2905</v>
      </c>
      <c r="RG332" t="s">
        <v>2620</v>
      </c>
      <c r="RH332" t="s">
        <v>2516</v>
      </c>
      <c r="RI332" t="s">
        <v>2752</v>
      </c>
      <c r="RJ332" t="s">
        <v>2847</v>
      </c>
      <c r="RK332" t="s">
        <v>2550</v>
      </c>
      <c r="RL332" t="s">
        <v>2764</v>
      </c>
      <c r="RM332" t="s">
        <v>2261</v>
      </c>
      <c r="RR332" t="s">
        <v>2228</v>
      </c>
      <c r="RS332" t="s">
        <v>2747</v>
      </c>
      <c r="RT332" t="s">
        <v>2391</v>
      </c>
      <c r="RU332" t="s">
        <v>2842</v>
      </c>
      <c r="RV332" t="s">
        <v>2668</v>
      </c>
      <c r="RW332" t="s">
        <v>2430</v>
      </c>
      <c r="RX332" t="s">
        <v>2484</v>
      </c>
      <c r="RY332" t="s">
        <v>2651</v>
      </c>
      <c r="SD332" t="s">
        <v>2479</v>
      </c>
      <c r="SE332" t="s">
        <v>2479</v>
      </c>
      <c r="SF332" t="s">
        <v>2479</v>
      </c>
      <c r="SG332" t="s">
        <v>2479</v>
      </c>
      <c r="SH332" t="s">
        <v>2479</v>
      </c>
      <c r="SI332" t="s">
        <v>2479</v>
      </c>
      <c r="SJ332" t="s">
        <v>2479</v>
      </c>
      <c r="SK332" t="s">
        <v>2479</v>
      </c>
      <c r="SP332" t="s">
        <v>2497</v>
      </c>
      <c r="SQ332" t="s">
        <v>2747</v>
      </c>
      <c r="SR332" t="s">
        <v>2484</v>
      </c>
      <c r="SS332" t="s">
        <v>2730</v>
      </c>
      <c r="ST332" t="s">
        <v>2678</v>
      </c>
      <c r="SU332" t="s">
        <v>2228</v>
      </c>
      <c r="SV332" t="s">
        <v>2629</v>
      </c>
      <c r="SW332" t="s">
        <v>2493</v>
      </c>
      <c r="TB332" t="s">
        <v>2768</v>
      </c>
      <c r="TC332" t="s">
        <v>2439</v>
      </c>
      <c r="TD332" t="s">
        <v>2809</v>
      </c>
      <c r="TE332" t="s">
        <v>2875</v>
      </c>
      <c r="TF332" t="s">
        <v>2809</v>
      </c>
      <c r="TG332" t="s">
        <v>2264</v>
      </c>
      <c r="TH332" t="s">
        <v>2817</v>
      </c>
      <c r="TI332" t="s">
        <v>2879</v>
      </c>
      <c r="TN332" t="s">
        <v>2783</v>
      </c>
      <c r="TO332" t="s">
        <v>2586</v>
      </c>
      <c r="TP332" t="s">
        <v>2991</v>
      </c>
      <c r="TQ332" t="s">
        <v>2944</v>
      </c>
      <c r="TR332" t="s">
        <v>2644</v>
      </c>
      <c r="TS332" t="s">
        <v>2723</v>
      </c>
      <c r="TT332" t="s">
        <v>2959</v>
      </c>
      <c r="TU332" t="s">
        <v>2679</v>
      </c>
      <c r="VM332" t="s">
        <v>2798</v>
      </c>
      <c r="VN332" t="s">
        <v>2961</v>
      </c>
      <c r="VO332" t="s">
        <v>2457</v>
      </c>
      <c r="VP332" t="s">
        <v>2838</v>
      </c>
      <c r="VY332" t="s">
        <v>2539</v>
      </c>
      <c r="VZ332" t="s">
        <v>2413</v>
      </c>
      <c r="WA332" t="s">
        <v>2201</v>
      </c>
      <c r="WB332" t="s">
        <v>2733</v>
      </c>
      <c r="WK332" t="s">
        <v>2479</v>
      </c>
      <c r="WL332" t="s">
        <v>2479</v>
      </c>
      <c r="WM332" t="s">
        <v>2479</v>
      </c>
      <c r="WN332" t="s">
        <v>2479</v>
      </c>
      <c r="WW332" t="s">
        <v>2631</v>
      </c>
      <c r="WX332" t="s">
        <v>2833</v>
      </c>
      <c r="WY332" t="s">
        <v>2225</v>
      </c>
      <c r="WZ332" t="s">
        <v>2994</v>
      </c>
      <c r="XI332" t="s">
        <v>2955</v>
      </c>
      <c r="XJ332" t="s">
        <v>2462</v>
      </c>
      <c r="XK332" t="s">
        <v>2425</v>
      </c>
      <c r="XL332" t="s">
        <v>2442</v>
      </c>
      <c r="XU332" t="s">
        <v>2746</v>
      </c>
      <c r="XV332" t="s">
        <v>2534</v>
      </c>
      <c r="XW332" t="s">
        <v>2645</v>
      </c>
      <c r="XX332" t="s">
        <v>2485</v>
      </c>
      <c r="ABA332" t="s">
        <v>3173</v>
      </c>
      <c r="ABB332" t="s">
        <v>2425</v>
      </c>
      <c r="ABC332" t="s">
        <v>2442</v>
      </c>
      <c r="ABD332" t="s">
        <v>3082</v>
      </c>
      <c r="ABM332" t="s">
        <v>2700</v>
      </c>
      <c r="ABN332" t="s">
        <v>2656</v>
      </c>
      <c r="ABO332" t="s">
        <v>2740</v>
      </c>
      <c r="ABP332" t="s">
        <v>2959</v>
      </c>
      <c r="ABY332" t="s">
        <v>2479</v>
      </c>
      <c r="ABZ332" t="s">
        <v>2479</v>
      </c>
      <c r="ACA332" t="s">
        <v>2479</v>
      </c>
      <c r="ACB332" t="s">
        <v>2479</v>
      </c>
      <c r="ACK332" t="s">
        <v>2497</v>
      </c>
      <c r="ACL332" t="s">
        <v>2469</v>
      </c>
      <c r="ACM332" t="s">
        <v>2738</v>
      </c>
      <c r="ACN332" t="s">
        <v>2605</v>
      </c>
      <c r="ACW332" t="s">
        <v>2900</v>
      </c>
      <c r="ACX332" t="s">
        <v>2454</v>
      </c>
      <c r="ACY332" t="s">
        <v>3038</v>
      </c>
      <c r="ACZ332" t="s">
        <v>2905</v>
      </c>
      <c r="ADI332" t="s">
        <v>2668</v>
      </c>
      <c r="ADJ332" t="s">
        <v>2657</v>
      </c>
      <c r="ADK332" t="s">
        <v>2356</v>
      </c>
      <c r="ADL332" t="s">
        <v>2668</v>
      </c>
      <c r="ADU332" t="s">
        <v>3089</v>
      </c>
      <c r="ADV332" t="s">
        <v>2909</v>
      </c>
      <c r="ADW332" t="s">
        <v>2938</v>
      </c>
      <c r="ADX332" t="s">
        <v>3173</v>
      </c>
      <c r="ADY332" t="s">
        <v>2855</v>
      </c>
      <c r="AEG332" t="s">
        <v>2561</v>
      </c>
      <c r="AEH332" t="s">
        <v>2387</v>
      </c>
      <c r="AEI332" t="s">
        <v>2242</v>
      </c>
      <c r="AEJ332" t="s">
        <v>2760</v>
      </c>
      <c r="AEK332" t="s">
        <v>2308</v>
      </c>
      <c r="AES332" t="s">
        <v>2479</v>
      </c>
      <c r="AET332" t="s">
        <v>2479</v>
      </c>
      <c r="AEU332" t="s">
        <v>2479</v>
      </c>
      <c r="AEV332" t="s">
        <v>2479</v>
      </c>
      <c r="AEW332" t="s">
        <v>2479</v>
      </c>
      <c r="AFE332" t="s">
        <v>2650</v>
      </c>
      <c r="AFF332" t="s">
        <v>2740</v>
      </c>
      <c r="AFG332" t="s">
        <v>2612</v>
      </c>
      <c r="AFH332" t="s">
        <v>2630</v>
      </c>
      <c r="AFI332" t="s">
        <v>2842</v>
      </c>
      <c r="AFQ332" t="s">
        <v>2516</v>
      </c>
      <c r="AFR332" t="s">
        <v>3038</v>
      </c>
      <c r="AFS332" t="s">
        <v>2886</v>
      </c>
      <c r="AFT332" t="s">
        <v>2996</v>
      </c>
      <c r="AFU332" t="s">
        <v>2721</v>
      </c>
      <c r="AGC332" t="s">
        <v>2348</v>
      </c>
      <c r="AGD332" t="s">
        <v>2325</v>
      </c>
      <c r="AGE332" t="s">
        <v>2832</v>
      </c>
      <c r="AGF332" t="s">
        <v>2209</v>
      </c>
      <c r="AGG332" t="s">
        <v>2198</v>
      </c>
      <c r="AGO332" t="s">
        <v>3153</v>
      </c>
      <c r="AGP332" t="s">
        <v>2926</v>
      </c>
      <c r="AGQ332" t="s">
        <v>2667</v>
      </c>
      <c r="AGR332" t="s">
        <v>2977</v>
      </c>
      <c r="AGS332" t="s">
        <v>2441</v>
      </c>
      <c r="AHA332" t="s">
        <v>2545</v>
      </c>
      <c r="AHB332" t="s">
        <v>2575</v>
      </c>
      <c r="AHC332" t="s">
        <v>2193</v>
      </c>
      <c r="AHD332" t="s">
        <v>2432</v>
      </c>
      <c r="AHE332" t="s">
        <v>2748</v>
      </c>
      <c r="AHM332" t="s">
        <v>2479</v>
      </c>
      <c r="AHN332" t="s">
        <v>2479</v>
      </c>
      <c r="AHO332" t="s">
        <v>2479</v>
      </c>
      <c r="AHP332" t="s">
        <v>2479</v>
      </c>
      <c r="AHQ332" t="s">
        <v>2479</v>
      </c>
      <c r="AHY332" t="s">
        <v>2683</v>
      </c>
      <c r="AHZ332" t="s">
        <v>2430</v>
      </c>
      <c r="AIA332" t="s">
        <v>2329</v>
      </c>
      <c r="AIB332" t="s">
        <v>2668</v>
      </c>
      <c r="AIC332" t="s">
        <v>2748</v>
      </c>
      <c r="AIK332" t="s">
        <v>3245</v>
      </c>
      <c r="AIL332" t="s">
        <v>3245</v>
      </c>
      <c r="AIM332" t="s">
        <v>3041</v>
      </c>
      <c r="AIN332" t="s">
        <v>2813</v>
      </c>
      <c r="AIO332" t="s">
        <v>2550</v>
      </c>
      <c r="AIW332" t="s">
        <v>2778</v>
      </c>
      <c r="AIX332" t="s">
        <v>2778</v>
      </c>
      <c r="AIY332" t="s">
        <v>2765</v>
      </c>
      <c r="AIZ332" t="s">
        <v>2632</v>
      </c>
      <c r="AJA332" t="s">
        <v>2554</v>
      </c>
      <c r="AJI332" t="s">
        <v>2771</v>
      </c>
      <c r="AJJ332" t="s">
        <v>2449</v>
      </c>
      <c r="AJK332" t="s">
        <v>2837</v>
      </c>
      <c r="AJL332" t="s">
        <v>2945</v>
      </c>
      <c r="AJU332" t="s">
        <v>2391</v>
      </c>
      <c r="AJV332" t="s">
        <v>2666</v>
      </c>
      <c r="AJW332" t="s">
        <v>2583</v>
      </c>
      <c r="AJX332" t="s">
        <v>2219</v>
      </c>
      <c r="AKG332" t="s">
        <v>2479</v>
      </c>
      <c r="AKH332" t="s">
        <v>2479</v>
      </c>
      <c r="AKI332" t="s">
        <v>2479</v>
      </c>
      <c r="AKJ332" t="s">
        <v>2479</v>
      </c>
      <c r="AKS332" t="s">
        <v>2807</v>
      </c>
      <c r="AKT332" t="s">
        <v>2706</v>
      </c>
      <c r="AKU332" t="s">
        <v>2584</v>
      </c>
      <c r="AKV332" t="s">
        <v>2918</v>
      </c>
      <c r="ALE332" t="s">
        <v>2768</v>
      </c>
      <c r="ALF332" t="s">
        <v>2904</v>
      </c>
      <c r="ALG332" t="s">
        <v>2440</v>
      </c>
      <c r="ALH332" t="s">
        <v>2903</v>
      </c>
      <c r="ALQ332" t="s">
        <v>2918</v>
      </c>
      <c r="ALR332" t="s">
        <v>2820</v>
      </c>
      <c r="ALS332" t="s">
        <v>2783</v>
      </c>
      <c r="ALT332" t="s">
        <v>2384</v>
      </c>
      <c r="AOW332" t="s">
        <v>2856</v>
      </c>
      <c r="AOX332" t="s">
        <v>2839</v>
      </c>
      <c r="AOY332" t="s">
        <v>3021</v>
      </c>
      <c r="AOZ332" t="s">
        <v>2899</v>
      </c>
      <c r="API332" t="s">
        <v>2540</v>
      </c>
      <c r="APJ332" t="s">
        <v>2595</v>
      </c>
      <c r="APK332" t="s">
        <v>2352</v>
      </c>
      <c r="APL332" t="s">
        <v>2840</v>
      </c>
      <c r="APU332" t="s">
        <v>2479</v>
      </c>
      <c r="APV332" t="s">
        <v>2479</v>
      </c>
      <c r="APW332" t="s">
        <v>2479</v>
      </c>
      <c r="APX332" t="s">
        <v>2479</v>
      </c>
      <c r="AQG332" t="s">
        <v>2324</v>
      </c>
      <c r="AQH332" t="s">
        <v>2392</v>
      </c>
      <c r="AQI332" t="s">
        <v>2614</v>
      </c>
      <c r="AQJ332" t="s">
        <v>2585</v>
      </c>
      <c r="AQS332" t="s">
        <v>2707</v>
      </c>
      <c r="AQT332" t="s">
        <v>2448</v>
      </c>
      <c r="AQU332" t="s">
        <v>2902</v>
      </c>
      <c r="AQV332" t="s">
        <v>2687</v>
      </c>
      <c r="ARE332" t="s">
        <v>2578</v>
      </c>
      <c r="ARF332" t="s">
        <v>2931</v>
      </c>
      <c r="ARG332" t="s">
        <v>2532</v>
      </c>
      <c r="ARH332" t="s">
        <v>2226</v>
      </c>
      <c r="AUL332" t="s">
        <v>3093</v>
      </c>
      <c r="AUM332" t="s">
        <v>2906</v>
      </c>
      <c r="AUN332" t="s">
        <v>3052</v>
      </c>
      <c r="AUX332" t="s">
        <v>2432</v>
      </c>
      <c r="AUY332" t="s">
        <v>2538</v>
      </c>
      <c r="AUZ332" t="s">
        <v>2245</v>
      </c>
      <c r="AVJ332" t="s">
        <v>2479</v>
      </c>
      <c r="AVK332" t="s">
        <v>2479</v>
      </c>
      <c r="AVL332" t="s">
        <v>2479</v>
      </c>
      <c r="AVV332" t="s">
        <v>2586</v>
      </c>
      <c r="AVW332" t="s">
        <v>2509</v>
      </c>
      <c r="AVX332" t="s">
        <v>2415</v>
      </c>
      <c r="AWH332" t="s">
        <v>2716</v>
      </c>
      <c r="AWI332" t="s">
        <v>2939</v>
      </c>
      <c r="AWJ332" t="s">
        <v>3155</v>
      </c>
      <c r="AWT332" t="s">
        <v>2883</v>
      </c>
      <c r="AWU332" t="s">
        <v>2826</v>
      </c>
      <c r="AWV332" t="s">
        <v>2840</v>
      </c>
      <c r="AXE332" t="s">
        <v>2831</v>
      </c>
      <c r="AXQ332" t="s">
        <v>2479</v>
      </c>
      <c r="AYC332" t="s">
        <v>2286</v>
      </c>
      <c r="AYO332" t="s">
        <v>2258</v>
      </c>
      <c r="AZA332" t="s">
        <v>2487</v>
      </c>
      <c r="BBV332" t="s">
        <v>2462</v>
      </c>
      <c r="BBW332" t="s">
        <v>3117</v>
      </c>
      <c r="BBX332" t="s">
        <v>2521</v>
      </c>
      <c r="BBY332" t="s">
        <v>2457</v>
      </c>
      <c r="BCH332" t="s">
        <v>2921</v>
      </c>
      <c r="BCI332" t="s">
        <v>3074</v>
      </c>
      <c r="BCJ332" t="s">
        <v>2451</v>
      </c>
      <c r="BCK332" t="s">
        <v>3033</v>
      </c>
      <c r="BCT332" t="s">
        <v>2479</v>
      </c>
      <c r="BCU332" t="s">
        <v>2479</v>
      </c>
      <c r="BCV332" t="s">
        <v>2479</v>
      </c>
      <c r="BCW332" t="s">
        <v>2479</v>
      </c>
      <c r="BDF332" t="s">
        <v>3031</v>
      </c>
      <c r="BDG332" t="s">
        <v>2873</v>
      </c>
      <c r="BDH332" t="s">
        <v>2762</v>
      </c>
      <c r="BDI332" t="s">
        <v>2947</v>
      </c>
      <c r="BDR332" t="s">
        <v>2795</v>
      </c>
      <c r="BDS332" t="s">
        <v>2464</v>
      </c>
      <c r="BDT332" t="s">
        <v>2461</v>
      </c>
      <c r="BDU332" t="s">
        <v>2836</v>
      </c>
      <c r="BED332" t="s">
        <v>2578</v>
      </c>
      <c r="BEE332" t="s">
        <v>2535</v>
      </c>
      <c r="BEF332" t="s">
        <v>2645</v>
      </c>
      <c r="BEG332" t="s">
        <v>2725</v>
      </c>
      <c r="BUP332" t="s">
        <v>2632</v>
      </c>
      <c r="BUQ332" t="s">
        <v>2826</v>
      </c>
      <c r="BUR332" t="s">
        <v>2808</v>
      </c>
      <c r="BUS332" t="s">
        <v>2485</v>
      </c>
      <c r="BUT332" t="s">
        <v>2536</v>
      </c>
      <c r="BUU332" t="s">
        <v>2684</v>
      </c>
      <c r="BUV332" t="s">
        <v>2474</v>
      </c>
      <c r="BVB332" t="s">
        <v>2228</v>
      </c>
      <c r="BVC332" t="s">
        <v>2747</v>
      </c>
      <c r="BVD332" t="s">
        <v>2391</v>
      </c>
      <c r="BVE332" t="s">
        <v>2842</v>
      </c>
      <c r="BVF332" t="s">
        <v>2668</v>
      </c>
      <c r="BVG332" t="s">
        <v>2430</v>
      </c>
      <c r="BVH332" t="s">
        <v>2484</v>
      </c>
      <c r="BVN332" t="s">
        <v>2394</v>
      </c>
      <c r="BVO332" t="s">
        <v>2884</v>
      </c>
      <c r="BVP332" t="s">
        <v>2509</v>
      </c>
      <c r="BVQ332" t="s">
        <v>2385</v>
      </c>
      <c r="BVR332" t="s">
        <v>2790</v>
      </c>
      <c r="BVS332" t="s">
        <v>2486</v>
      </c>
      <c r="BVT332" t="s">
        <v>2351</v>
      </c>
      <c r="BVZ332" t="s">
        <v>2497</v>
      </c>
      <c r="BWA332" t="s">
        <v>2747</v>
      </c>
      <c r="BWB332" t="s">
        <v>2484</v>
      </c>
      <c r="BWC332" t="s">
        <v>2730</v>
      </c>
      <c r="BWD332" t="s">
        <v>2678</v>
      </c>
      <c r="BWE332" t="s">
        <v>2228</v>
      </c>
      <c r="BWF332" t="s">
        <v>2629</v>
      </c>
      <c r="BWL332" t="s">
        <v>2409</v>
      </c>
      <c r="BWM332" t="s">
        <v>2812</v>
      </c>
      <c r="BWN332" t="s">
        <v>2930</v>
      </c>
      <c r="BWO332" t="s">
        <v>2944</v>
      </c>
      <c r="BWP332" t="s">
        <v>2820</v>
      </c>
      <c r="BWQ332" t="s">
        <v>2508</v>
      </c>
      <c r="BWR332" t="s">
        <v>2857</v>
      </c>
      <c r="BWX332" t="s">
        <v>2783</v>
      </c>
      <c r="BWY332" t="s">
        <v>2586</v>
      </c>
      <c r="BWZ332" t="s">
        <v>2991</v>
      </c>
      <c r="BXA332" t="s">
        <v>2944</v>
      </c>
      <c r="BXB332" t="s">
        <v>2644</v>
      </c>
      <c r="BXC332" t="s">
        <v>2723</v>
      </c>
      <c r="BXD332" t="s">
        <v>2959</v>
      </c>
    </row>
    <row r="333" spans="1:1020 1028:1980" x14ac:dyDescent="0.15">
      <c r="A333" t="s">
        <v>3626</v>
      </c>
      <c r="CQ333">
        <f>60</f>
        <v>60</v>
      </c>
      <c r="CR333" t="s">
        <v>2347</v>
      </c>
      <c r="DD333" t="s">
        <v>3084</v>
      </c>
      <c r="JO333" t="s">
        <v>3354</v>
      </c>
      <c r="JP333" t="s">
        <v>3410</v>
      </c>
      <c r="JQ333" t="s">
        <v>3410</v>
      </c>
      <c r="QM333" t="s">
        <v>2775</v>
      </c>
      <c r="QN333" t="s">
        <v>2652</v>
      </c>
      <c r="RK333" t="s">
        <v>3016</v>
      </c>
      <c r="RL333" t="s">
        <v>2863</v>
      </c>
      <c r="RM333" t="s">
        <v>2940</v>
      </c>
      <c r="RW333" t="s">
        <v>2195</v>
      </c>
      <c r="RX333" t="s">
        <v>2732</v>
      </c>
      <c r="RY333" t="s">
        <v>2388</v>
      </c>
      <c r="SI333" t="s">
        <v>2479</v>
      </c>
      <c r="SJ333" t="s">
        <v>2479</v>
      </c>
      <c r="SK333" t="s">
        <v>2479</v>
      </c>
      <c r="SU333" t="s">
        <v>2283</v>
      </c>
      <c r="SV333" t="s">
        <v>2295</v>
      </c>
      <c r="SW333" t="s">
        <v>2172</v>
      </c>
      <c r="TG333" t="s">
        <v>2896</v>
      </c>
      <c r="TH333" t="s">
        <v>2454</v>
      </c>
      <c r="TI333" t="s">
        <v>2837</v>
      </c>
      <c r="TS333" t="s">
        <v>2813</v>
      </c>
      <c r="TT333" t="s">
        <v>2847</v>
      </c>
      <c r="TU333" t="s">
        <v>2264</v>
      </c>
      <c r="AGR333" t="s">
        <v>3000</v>
      </c>
      <c r="AHD333" t="s">
        <v>2665</v>
      </c>
      <c r="AHP333" t="s">
        <v>2479</v>
      </c>
      <c r="AIB333" t="s">
        <v>2287</v>
      </c>
      <c r="AIN333" t="s">
        <v>2912</v>
      </c>
      <c r="AIZ333" t="s">
        <v>2565</v>
      </c>
      <c r="BJG333" t="s">
        <v>2837</v>
      </c>
      <c r="BJH333" t="s">
        <v>2896</v>
      </c>
      <c r="BJS333" t="s">
        <v>2195</v>
      </c>
      <c r="BJT333" t="s">
        <v>2732</v>
      </c>
      <c r="BKE333" t="s">
        <v>2578</v>
      </c>
      <c r="BKF333" t="s">
        <v>2534</v>
      </c>
      <c r="BKQ333" t="s">
        <v>2283</v>
      </c>
      <c r="BKR333" t="s">
        <v>2295</v>
      </c>
      <c r="BLC333" t="s">
        <v>2444</v>
      </c>
      <c r="BLD333" t="s">
        <v>2440</v>
      </c>
      <c r="BLO333" t="s">
        <v>2813</v>
      </c>
      <c r="BLP333" t="s">
        <v>2847</v>
      </c>
      <c r="BUU333" t="s">
        <v>2945</v>
      </c>
      <c r="BUV333" t="s">
        <v>3173</v>
      </c>
      <c r="BVG333" t="s">
        <v>2195</v>
      </c>
      <c r="BVH333" t="s">
        <v>2732</v>
      </c>
      <c r="BVS333" t="s">
        <v>2534</v>
      </c>
      <c r="BVT333" t="s">
        <v>2468</v>
      </c>
      <c r="BWE333" t="s">
        <v>2283</v>
      </c>
      <c r="BWF333" t="s">
        <v>2295</v>
      </c>
      <c r="BWQ333" t="s">
        <v>2610</v>
      </c>
      <c r="BWR333" t="s">
        <v>3031</v>
      </c>
      <c r="BXC333" t="s">
        <v>2813</v>
      </c>
      <c r="BXD333" t="s">
        <v>2847</v>
      </c>
    </row>
    <row r="334" spans="1:1020 1028:1980" x14ac:dyDescent="0.15">
      <c r="A334" t="s">
        <v>3627</v>
      </c>
      <c r="J334" t="s">
        <v>2681</v>
      </c>
      <c r="K334" t="s">
        <v>2777</v>
      </c>
      <c r="L334" t="s">
        <v>2779</v>
      </c>
      <c r="U334" t="s">
        <v>3084</v>
      </c>
      <c r="V334" t="s">
        <v>3085</v>
      </c>
      <c r="W334" t="s">
        <v>3084</v>
      </c>
      <c r="X334" t="s">
        <v>3084</v>
      </c>
      <c r="AH334" t="s">
        <v>2779</v>
      </c>
      <c r="AI334" t="s">
        <v>2779</v>
      </c>
      <c r="AJ334" t="s">
        <v>2779</v>
      </c>
      <c r="AT334" t="s">
        <v>2490</v>
      </c>
      <c r="AU334" t="s">
        <v>2779</v>
      </c>
      <c r="AV334" t="s">
        <v>2777</v>
      </c>
      <c r="BG334" t="s">
        <v>2777</v>
      </c>
      <c r="BH334" t="s">
        <v>2497</v>
      </c>
      <c r="BQ334" t="s">
        <v>3084</v>
      </c>
      <c r="BR334" t="s">
        <v>3084</v>
      </c>
      <c r="BS334" t="s">
        <v>3085</v>
      </c>
      <c r="BT334" t="s">
        <v>3085</v>
      </c>
      <c r="CE334">
        <f>63</f>
        <v>63</v>
      </c>
      <c r="CF334">
        <f>42</f>
        <v>42</v>
      </c>
      <c r="DA334" t="s">
        <v>3085</v>
      </c>
      <c r="DB334" t="s">
        <v>3084</v>
      </c>
      <c r="DC334" t="s">
        <v>3084</v>
      </c>
      <c r="DD334" t="s">
        <v>3085</v>
      </c>
      <c r="DN334" t="s">
        <v>3131</v>
      </c>
      <c r="DO334" t="s">
        <v>3110</v>
      </c>
      <c r="DP334" t="s">
        <v>3168</v>
      </c>
      <c r="DY334" t="s">
        <v>3354</v>
      </c>
      <c r="DZ334" t="s">
        <v>3354</v>
      </c>
      <c r="EA334" t="s">
        <v>3403</v>
      </c>
      <c r="EB334" t="s">
        <v>3354</v>
      </c>
      <c r="EL334" t="s">
        <v>3167</v>
      </c>
      <c r="EM334" t="s">
        <v>3168</v>
      </c>
      <c r="EN334" t="s">
        <v>3167</v>
      </c>
      <c r="EX334">
        <f>26</f>
        <v>26</v>
      </c>
      <c r="EY334">
        <f>62</f>
        <v>62</v>
      </c>
      <c r="EZ334" t="s">
        <v>2777</v>
      </c>
      <c r="FJ334" t="s">
        <v>2779</v>
      </c>
      <c r="FK334" t="s">
        <v>2777</v>
      </c>
      <c r="FL334" t="s">
        <v>2779</v>
      </c>
      <c r="GH334" t="s">
        <v>2837</v>
      </c>
      <c r="GI334">
        <f>29</f>
        <v>29</v>
      </c>
      <c r="GJ334" t="s">
        <v>2300</v>
      </c>
      <c r="HG334" t="s">
        <v>2777</v>
      </c>
      <c r="HH334" t="s">
        <v>2777</v>
      </c>
      <c r="HR334" t="s">
        <v>2896</v>
      </c>
      <c r="HS334" t="s">
        <v>2777</v>
      </c>
      <c r="HT334" t="s">
        <v>2838</v>
      </c>
      <c r="IE334" t="s">
        <v>2313</v>
      </c>
      <c r="IF334" t="s">
        <v>2777</v>
      </c>
      <c r="IO334" t="s">
        <v>3084</v>
      </c>
      <c r="IP334" t="s">
        <v>3084</v>
      </c>
      <c r="IQ334" t="s">
        <v>3084</v>
      </c>
      <c r="IR334" t="s">
        <v>3084</v>
      </c>
      <c r="JB334" t="s">
        <v>3084</v>
      </c>
      <c r="JC334" t="s">
        <v>3167</v>
      </c>
      <c r="JD334" t="s">
        <v>3167</v>
      </c>
      <c r="JG334" t="s">
        <v>3269</v>
      </c>
      <c r="JH334" t="s">
        <v>3225</v>
      </c>
      <c r="JI334" t="s">
        <v>3269</v>
      </c>
      <c r="JJ334" t="s">
        <v>3187</v>
      </c>
      <c r="JK334" t="s">
        <v>3408</v>
      </c>
      <c r="JL334" t="s">
        <v>3225</v>
      </c>
      <c r="JM334" t="s">
        <v>3410</v>
      </c>
      <c r="JN334" t="s">
        <v>3354</v>
      </c>
      <c r="JO334" t="s">
        <v>3410</v>
      </c>
      <c r="JP334" t="s">
        <v>3410</v>
      </c>
      <c r="JQ334" t="s">
        <v>3410</v>
      </c>
      <c r="KL334" t="s">
        <v>2777</v>
      </c>
      <c r="KM334" t="s">
        <v>2777</v>
      </c>
      <c r="KN334" t="s">
        <v>2777</v>
      </c>
      <c r="LJ334" t="s">
        <v>2430</v>
      </c>
      <c r="LK334" t="s">
        <v>2868</v>
      </c>
      <c r="LL334" t="s">
        <v>2532</v>
      </c>
      <c r="MG334" t="s">
        <v>3486</v>
      </c>
      <c r="MH334" t="s">
        <v>3486</v>
      </c>
      <c r="MT334">
        <f>16</f>
        <v>16</v>
      </c>
      <c r="MU334" t="s">
        <v>2777</v>
      </c>
      <c r="MV334" t="s">
        <v>2777</v>
      </c>
      <c r="NS334" t="s">
        <v>2777</v>
      </c>
      <c r="NT334" t="s">
        <v>2777</v>
      </c>
      <c r="OD334" t="s">
        <v>2551</v>
      </c>
      <c r="OE334">
        <f>99</f>
        <v>99</v>
      </c>
      <c r="OF334" t="s">
        <v>2777</v>
      </c>
      <c r="OQ334">
        <f>97</f>
        <v>97</v>
      </c>
      <c r="OR334" t="s">
        <v>2652</v>
      </c>
      <c r="OW334" t="s">
        <v>2300</v>
      </c>
      <c r="OX334" t="s">
        <v>2304</v>
      </c>
      <c r="PA334" t="s">
        <v>3131</v>
      </c>
      <c r="PB334" t="s">
        <v>3168</v>
      </c>
      <c r="PC334" t="s">
        <v>3167</v>
      </c>
      <c r="PD334" t="s">
        <v>3168</v>
      </c>
      <c r="PM334" t="s">
        <v>3167</v>
      </c>
      <c r="PN334" t="s">
        <v>3167</v>
      </c>
      <c r="PO334" t="s">
        <v>3167</v>
      </c>
      <c r="PP334" t="s">
        <v>3167</v>
      </c>
      <c r="PZ334" t="s">
        <v>2777</v>
      </c>
      <c r="QA334" t="s">
        <v>2779</v>
      </c>
      <c r="QB334" t="s">
        <v>2779</v>
      </c>
      <c r="QE334" t="s">
        <v>2810</v>
      </c>
      <c r="QF334" t="s">
        <v>2532</v>
      </c>
      <c r="QG334" t="s">
        <v>2780</v>
      </c>
      <c r="QH334" t="s">
        <v>2425</v>
      </c>
      <c r="QI334" t="s">
        <v>2701</v>
      </c>
      <c r="RC334" t="s">
        <v>3021</v>
      </c>
      <c r="RD334" t="s">
        <v>2463</v>
      </c>
      <c r="RE334" t="s">
        <v>2997</v>
      </c>
      <c r="RF334" t="s">
        <v>2936</v>
      </c>
      <c r="RG334" t="s">
        <v>3081</v>
      </c>
      <c r="RH334" t="s">
        <v>2445</v>
      </c>
      <c r="RI334" t="s">
        <v>2442</v>
      </c>
      <c r="RJ334" t="s">
        <v>2909</v>
      </c>
      <c r="RK334" t="s">
        <v>2458</v>
      </c>
      <c r="RL334" t="s">
        <v>2717</v>
      </c>
      <c r="RM334" t="s">
        <v>2445</v>
      </c>
      <c r="RO334" t="s">
        <v>2673</v>
      </c>
      <c r="RP334" t="s">
        <v>2591</v>
      </c>
      <c r="RQ334" t="s">
        <v>2657</v>
      </c>
      <c r="RR334" t="s">
        <v>2772</v>
      </c>
      <c r="RS334" t="s">
        <v>2632</v>
      </c>
      <c r="RT334" t="s">
        <v>2654</v>
      </c>
      <c r="RU334" t="s">
        <v>2373</v>
      </c>
      <c r="RV334" t="s">
        <v>2506</v>
      </c>
      <c r="RW334" t="s">
        <v>2842</v>
      </c>
      <c r="RX334" t="s">
        <v>2971</v>
      </c>
      <c r="RY334" t="s">
        <v>2652</v>
      </c>
      <c r="SA334" t="s">
        <v>2479</v>
      </c>
      <c r="SB334" t="s">
        <v>2479</v>
      </c>
      <c r="SC334" t="s">
        <v>2479</v>
      </c>
      <c r="SD334" t="s">
        <v>2479</v>
      </c>
      <c r="SE334" t="s">
        <v>2479</v>
      </c>
      <c r="SF334" t="s">
        <v>2479</v>
      </c>
      <c r="SG334" t="s">
        <v>2479</v>
      </c>
      <c r="SH334" t="s">
        <v>2479</v>
      </c>
      <c r="SI334" t="s">
        <v>2479</v>
      </c>
      <c r="SJ334" t="s">
        <v>2479</v>
      </c>
      <c r="SK334" t="s">
        <v>2479</v>
      </c>
      <c r="SM334" t="s">
        <v>2390</v>
      </c>
      <c r="SN334" t="s">
        <v>2254</v>
      </c>
      <c r="SO334" t="s">
        <v>2253</v>
      </c>
      <c r="SP334" t="s">
        <v>2239</v>
      </c>
      <c r="SQ334" t="s">
        <v>2180</v>
      </c>
      <c r="SR334" t="s">
        <v>2252</v>
      </c>
      <c r="SS334" t="s">
        <v>2478</v>
      </c>
      <c r="ST334" t="s">
        <v>2306</v>
      </c>
      <c r="SU334" t="s">
        <v>2224</v>
      </c>
      <c r="SV334" t="s">
        <v>2161</v>
      </c>
      <c r="SW334" t="s">
        <v>2556</v>
      </c>
      <c r="SY334" t="s">
        <v>2720</v>
      </c>
      <c r="SZ334" t="s">
        <v>3016</v>
      </c>
      <c r="TA334" t="s">
        <v>2937</v>
      </c>
      <c r="TB334" t="s">
        <v>2933</v>
      </c>
      <c r="TC334" t="s">
        <v>2438</v>
      </c>
      <c r="TD334" t="s">
        <v>3196</v>
      </c>
      <c r="TE334" t="s">
        <v>2456</v>
      </c>
      <c r="TF334" t="s">
        <v>2717</v>
      </c>
      <c r="TG334" t="s">
        <v>2458</v>
      </c>
      <c r="TH334" t="s">
        <v>2945</v>
      </c>
      <c r="TI334" t="s">
        <v>2718</v>
      </c>
      <c r="TK334" t="s">
        <v>2517</v>
      </c>
      <c r="TL334" t="s">
        <v>2707</v>
      </c>
      <c r="TM334" t="s">
        <v>2894</v>
      </c>
      <c r="TN334" t="s">
        <v>2622</v>
      </c>
      <c r="TO334" t="s">
        <v>2853</v>
      </c>
      <c r="TP334" t="s">
        <v>2764</v>
      </c>
      <c r="TQ334" t="s">
        <v>2850</v>
      </c>
      <c r="TR334" t="s">
        <v>2792</v>
      </c>
      <c r="TS334" t="s">
        <v>2765</v>
      </c>
      <c r="TT334" t="s">
        <v>2555</v>
      </c>
      <c r="TU334" t="s">
        <v>2850</v>
      </c>
      <c r="VM334" t="s">
        <v>2965</v>
      </c>
      <c r="VN334" t="s">
        <v>2868</v>
      </c>
      <c r="VO334" t="s">
        <v>2984</v>
      </c>
      <c r="VP334" t="s">
        <v>3155</v>
      </c>
      <c r="VY334" t="s">
        <v>2693</v>
      </c>
      <c r="VZ334" t="s">
        <v>2711</v>
      </c>
      <c r="WA334" t="s">
        <v>2201</v>
      </c>
      <c r="WB334" t="s">
        <v>2583</v>
      </c>
      <c r="WK334" t="s">
        <v>2479</v>
      </c>
      <c r="WL334" t="s">
        <v>2479</v>
      </c>
      <c r="WM334" t="s">
        <v>2479</v>
      </c>
      <c r="WN334" t="s">
        <v>2479</v>
      </c>
      <c r="WW334" t="s">
        <v>2185</v>
      </c>
      <c r="WX334" t="s">
        <v>2492</v>
      </c>
      <c r="WY334" t="s">
        <v>2356</v>
      </c>
      <c r="WZ334" t="s">
        <v>2326</v>
      </c>
      <c r="XI334" t="s">
        <v>2910</v>
      </c>
      <c r="XJ334" t="s">
        <v>3052</v>
      </c>
      <c r="XK334" t="s">
        <v>3086</v>
      </c>
      <c r="XL334" t="s">
        <v>3086</v>
      </c>
      <c r="XU334" t="s">
        <v>2623</v>
      </c>
      <c r="XV334" t="s">
        <v>2623</v>
      </c>
      <c r="XW334" t="s">
        <v>2853</v>
      </c>
      <c r="XX334" t="s">
        <v>2623</v>
      </c>
      <c r="YG334" t="s">
        <v>2519</v>
      </c>
      <c r="YH334" t="s">
        <v>2799</v>
      </c>
      <c r="YI334" t="s">
        <v>2867</v>
      </c>
      <c r="YJ334" t="s">
        <v>2935</v>
      </c>
      <c r="YS334" t="s">
        <v>2820</v>
      </c>
      <c r="YT334" t="s">
        <v>2473</v>
      </c>
      <c r="YU334" t="s">
        <v>3002</v>
      </c>
      <c r="YV334" t="s">
        <v>2474</v>
      </c>
      <c r="ZE334" t="s">
        <v>2479</v>
      </c>
      <c r="ZF334" t="s">
        <v>2479</v>
      </c>
      <c r="ZG334" t="s">
        <v>2479</v>
      </c>
      <c r="ZH334" t="s">
        <v>2479</v>
      </c>
      <c r="ZQ334" t="s">
        <v>2242</v>
      </c>
      <c r="ZR334" t="s">
        <v>2255</v>
      </c>
      <c r="ZS334" t="s">
        <v>2182</v>
      </c>
      <c r="ZT334" t="s">
        <v>2346</v>
      </c>
      <c r="AAC334" t="s">
        <v>3095</v>
      </c>
      <c r="AAD334" t="s">
        <v>2520</v>
      </c>
      <c r="AAE334" t="s">
        <v>2637</v>
      </c>
      <c r="AAF334" t="s">
        <v>2798</v>
      </c>
      <c r="AAO334" t="s">
        <v>2752</v>
      </c>
      <c r="AAP334" t="s">
        <v>2947</v>
      </c>
      <c r="AAQ334" t="s">
        <v>2395</v>
      </c>
      <c r="AAR334" t="s">
        <v>2259</v>
      </c>
      <c r="AAW334" t="s">
        <v>3046</v>
      </c>
      <c r="AAX334" t="s">
        <v>2829</v>
      </c>
      <c r="ABA334" t="s">
        <v>2953</v>
      </c>
      <c r="ABB334" t="s">
        <v>2937</v>
      </c>
      <c r="ABC334" t="s">
        <v>2640</v>
      </c>
      <c r="ABD334" t="s">
        <v>2721</v>
      </c>
      <c r="ABI334" t="s">
        <v>2181</v>
      </c>
      <c r="ABJ334" t="s">
        <v>2146</v>
      </c>
      <c r="ABM334" t="s">
        <v>2231</v>
      </c>
      <c r="ABN334" t="s">
        <v>2476</v>
      </c>
      <c r="ABO334" t="s">
        <v>2624</v>
      </c>
      <c r="ABP334" t="s">
        <v>2285</v>
      </c>
      <c r="ABU334" t="s">
        <v>2383</v>
      </c>
      <c r="ABV334" t="s">
        <v>2382</v>
      </c>
      <c r="ABY334" t="s">
        <v>2479</v>
      </c>
      <c r="ABZ334" t="s">
        <v>2479</v>
      </c>
      <c r="ACA334" t="s">
        <v>2479</v>
      </c>
      <c r="ACB334" t="s">
        <v>2479</v>
      </c>
      <c r="ACG334" t="s">
        <v>2581</v>
      </c>
      <c r="ACH334" t="s">
        <v>2412</v>
      </c>
      <c r="ACK334" t="s">
        <v>2436</v>
      </c>
      <c r="ACL334" t="s">
        <v>2317</v>
      </c>
      <c r="ACM334" t="s">
        <v>2160</v>
      </c>
      <c r="ACN334" t="s">
        <v>2169</v>
      </c>
      <c r="ACS334" t="s">
        <v>3026</v>
      </c>
      <c r="ACT334" t="s">
        <v>3060</v>
      </c>
      <c r="ACW334" t="s">
        <v>2920</v>
      </c>
      <c r="ACX334" t="s">
        <v>2456</v>
      </c>
      <c r="ACY334" t="s">
        <v>2933</v>
      </c>
      <c r="ACZ334" t="s">
        <v>3038</v>
      </c>
      <c r="ADE334" t="s">
        <v>2564</v>
      </c>
      <c r="ADF334" t="s">
        <v>3028</v>
      </c>
      <c r="ADI334" t="s">
        <v>2764</v>
      </c>
      <c r="ADJ334" t="s">
        <v>2511</v>
      </c>
      <c r="ADK334" t="s">
        <v>2706</v>
      </c>
      <c r="ADL334" t="s">
        <v>2850</v>
      </c>
      <c r="ADU334" t="s">
        <v>3019</v>
      </c>
      <c r="ADV334" t="s">
        <v>2133</v>
      </c>
      <c r="ADW334" t="s">
        <v>3066</v>
      </c>
      <c r="ADX334" t="s">
        <v>3014</v>
      </c>
      <c r="AEG334" t="s">
        <v>2821</v>
      </c>
      <c r="AEH334" t="s">
        <v>2626</v>
      </c>
      <c r="AEI334" t="s">
        <v>2883</v>
      </c>
      <c r="AEJ334" t="s">
        <v>2869</v>
      </c>
      <c r="AES334" t="s">
        <v>2479</v>
      </c>
      <c r="AET334" t="s">
        <v>2479</v>
      </c>
      <c r="AEU334" t="s">
        <v>2479</v>
      </c>
      <c r="AEV334" t="s">
        <v>2479</v>
      </c>
      <c r="AFE334" t="s">
        <v>2174</v>
      </c>
      <c r="AFF334" t="s">
        <v>2256</v>
      </c>
      <c r="AFG334" t="s">
        <v>2183</v>
      </c>
      <c r="AFH334" t="s">
        <v>2364</v>
      </c>
      <c r="AFQ334" t="s">
        <v>2998</v>
      </c>
      <c r="AFR334" t="s">
        <v>2966</v>
      </c>
      <c r="AFS334" t="s">
        <v>3056</v>
      </c>
      <c r="AFT334" t="s">
        <v>3155</v>
      </c>
      <c r="AGC334" t="s">
        <v>2768</v>
      </c>
      <c r="AGD334" t="s">
        <v>2623</v>
      </c>
      <c r="AGE334" t="s">
        <v>2439</v>
      </c>
      <c r="AGF334" t="s">
        <v>2516</v>
      </c>
      <c r="AGO334" t="s">
        <v>2954</v>
      </c>
      <c r="AGP334" t="s">
        <v>2940</v>
      </c>
      <c r="AGQ334" t="s">
        <v>2461</v>
      </c>
      <c r="AGR334" t="s">
        <v>2955</v>
      </c>
      <c r="AHA334" t="s">
        <v>2924</v>
      </c>
      <c r="AHB334" t="s">
        <v>2232</v>
      </c>
      <c r="AHC334" t="s">
        <v>2659</v>
      </c>
      <c r="AHD334" t="s">
        <v>2212</v>
      </c>
      <c r="AHM334" t="s">
        <v>2479</v>
      </c>
      <c r="AHN334" t="s">
        <v>2479</v>
      </c>
      <c r="AHO334" t="s">
        <v>2479</v>
      </c>
      <c r="AHP334" t="s">
        <v>2479</v>
      </c>
      <c r="AHY334" t="s">
        <v>2174</v>
      </c>
      <c r="AHZ334" t="s">
        <v>2187</v>
      </c>
      <c r="AIA334" t="s">
        <v>2166</v>
      </c>
      <c r="AIB334" t="s">
        <v>2290</v>
      </c>
      <c r="AIK334" t="s">
        <v>3117</v>
      </c>
      <c r="AIL334" t="s">
        <v>3071</v>
      </c>
      <c r="AIM334" t="s">
        <v>2912</v>
      </c>
      <c r="AIN334" t="s">
        <v>2898</v>
      </c>
      <c r="AIW334" t="s">
        <v>2812</v>
      </c>
      <c r="AIX334" t="s">
        <v>2814</v>
      </c>
      <c r="AIY334" t="s">
        <v>2707</v>
      </c>
      <c r="AIZ334" t="s">
        <v>2771</v>
      </c>
      <c r="AJI334" t="s">
        <v>2463</v>
      </c>
      <c r="AJJ334" t="s">
        <v>2461</v>
      </c>
      <c r="AJK334" t="s">
        <v>2902</v>
      </c>
      <c r="AJL334" t="s">
        <v>2899</v>
      </c>
      <c r="AJU334" t="s">
        <v>2730</v>
      </c>
      <c r="AJV334" t="s">
        <v>2682</v>
      </c>
      <c r="AJW334" t="s">
        <v>2924</v>
      </c>
      <c r="AJX334" t="s">
        <v>2592</v>
      </c>
      <c r="AKG334" t="s">
        <v>2479</v>
      </c>
      <c r="AKH334" t="s">
        <v>2479</v>
      </c>
      <c r="AKI334" t="s">
        <v>2479</v>
      </c>
      <c r="AKJ334" t="s">
        <v>2479</v>
      </c>
      <c r="AKS334" t="s">
        <v>2189</v>
      </c>
      <c r="AKT334" t="s">
        <v>2563</v>
      </c>
      <c r="AKU334" t="s">
        <v>2208</v>
      </c>
      <c r="AKV334" t="s">
        <v>2625</v>
      </c>
      <c r="ALE334" t="s">
        <v>2893</v>
      </c>
      <c r="ALF334" t="s">
        <v>3015</v>
      </c>
      <c r="ALG334" t="s">
        <v>3015</v>
      </c>
      <c r="ALH334" t="s">
        <v>2907</v>
      </c>
      <c r="ALQ334" t="s">
        <v>2266</v>
      </c>
      <c r="ALR334" t="s">
        <v>2707</v>
      </c>
      <c r="ALS334" t="s">
        <v>2894</v>
      </c>
      <c r="ALT334" t="s">
        <v>2609</v>
      </c>
      <c r="AMD334" t="s">
        <v>3008</v>
      </c>
      <c r="AME334" t="s">
        <v>2907</v>
      </c>
      <c r="AMF334" t="s">
        <v>2867</v>
      </c>
      <c r="AMP334" t="s">
        <v>2399</v>
      </c>
      <c r="AMQ334" t="s">
        <v>2670</v>
      </c>
      <c r="AMR334" t="s">
        <v>2664</v>
      </c>
      <c r="ANB334" t="s">
        <v>2479</v>
      </c>
      <c r="ANC334" t="s">
        <v>2479</v>
      </c>
      <c r="AND334" t="s">
        <v>2479</v>
      </c>
      <c r="ANN334" t="s">
        <v>2157</v>
      </c>
      <c r="ANO334" t="s">
        <v>2478</v>
      </c>
      <c r="ANP334" t="s">
        <v>2158</v>
      </c>
      <c r="ANZ334" t="s">
        <v>2461</v>
      </c>
      <c r="AOA334" t="s">
        <v>3041</v>
      </c>
      <c r="AOB334" t="s">
        <v>3143</v>
      </c>
      <c r="AOL334" t="s">
        <v>2767</v>
      </c>
      <c r="AOM334" t="s">
        <v>2622</v>
      </c>
      <c r="AON334" t="s">
        <v>2555</v>
      </c>
      <c r="AOW334" t="s">
        <v>3025</v>
      </c>
      <c r="AOX334" t="s">
        <v>3000</v>
      </c>
      <c r="AOY334" t="s">
        <v>2984</v>
      </c>
      <c r="AOZ334" t="s">
        <v>2520</v>
      </c>
      <c r="API334" t="s">
        <v>2786</v>
      </c>
      <c r="APJ334" t="s">
        <v>2214</v>
      </c>
      <c r="APK334" t="s">
        <v>2343</v>
      </c>
      <c r="APL334" t="s">
        <v>2235</v>
      </c>
      <c r="APU334" t="s">
        <v>2479</v>
      </c>
      <c r="APV334" t="s">
        <v>2479</v>
      </c>
      <c r="APW334" t="s">
        <v>2479</v>
      </c>
      <c r="APX334" t="s">
        <v>2479</v>
      </c>
      <c r="AQG334" t="s">
        <v>2298</v>
      </c>
      <c r="AQH334" t="s">
        <v>2238</v>
      </c>
      <c r="AQI334" t="s">
        <v>2239</v>
      </c>
      <c r="AQJ334" t="s">
        <v>2183</v>
      </c>
      <c r="AQS334" t="s">
        <v>2453</v>
      </c>
      <c r="AQT334" t="s">
        <v>2722</v>
      </c>
      <c r="AQU334" t="s">
        <v>2720</v>
      </c>
      <c r="AQV334" t="s">
        <v>2962</v>
      </c>
      <c r="ARE334" t="s">
        <v>2261</v>
      </c>
      <c r="ARF334" t="s">
        <v>2586</v>
      </c>
      <c r="ARG334" t="s">
        <v>2774</v>
      </c>
      <c r="ARH334" t="s">
        <v>2392</v>
      </c>
      <c r="AUL334" t="s">
        <v>3245</v>
      </c>
      <c r="AUM334" t="s">
        <v>2913</v>
      </c>
      <c r="AUN334" t="s">
        <v>2942</v>
      </c>
      <c r="AUX334" t="s">
        <v>2540</v>
      </c>
      <c r="AUY334" t="s">
        <v>2315</v>
      </c>
      <c r="AUZ334" t="s">
        <v>2294</v>
      </c>
      <c r="AVJ334" t="s">
        <v>2479</v>
      </c>
      <c r="AVK334" t="s">
        <v>2479</v>
      </c>
      <c r="AVL334" t="s">
        <v>2479</v>
      </c>
      <c r="AVV334" t="s">
        <v>2204</v>
      </c>
      <c r="AVW334" t="s">
        <v>2734</v>
      </c>
      <c r="AVX334" t="s">
        <v>2666</v>
      </c>
      <c r="AWH334" t="s">
        <v>2687</v>
      </c>
      <c r="AWI334" t="s">
        <v>2926</v>
      </c>
      <c r="AWJ334" t="s">
        <v>3018</v>
      </c>
      <c r="AWT334" t="s">
        <v>2706</v>
      </c>
      <c r="AWU334" t="s">
        <v>2771</v>
      </c>
      <c r="AWV334" t="s">
        <v>2752</v>
      </c>
      <c r="AXE334" t="s">
        <v>2351</v>
      </c>
      <c r="AXF334" t="s">
        <v>2349</v>
      </c>
      <c r="AXQ334" t="s">
        <v>2479</v>
      </c>
      <c r="AXR334" t="s">
        <v>2479</v>
      </c>
      <c r="AYC334" t="s">
        <v>2830</v>
      </c>
      <c r="AYD334" t="s">
        <v>2327</v>
      </c>
      <c r="AYO334" t="s">
        <v>2331</v>
      </c>
      <c r="AYP334" t="s">
        <v>2245</v>
      </c>
      <c r="AZA334" t="s">
        <v>2670</v>
      </c>
      <c r="AZB334" t="s">
        <v>2482</v>
      </c>
      <c r="BBV334" t="s">
        <v>3013</v>
      </c>
      <c r="BBW334" t="s">
        <v>2978</v>
      </c>
      <c r="BBX334" t="s">
        <v>2912</v>
      </c>
      <c r="BCH334" t="s">
        <v>2571</v>
      </c>
      <c r="BCI334" t="s">
        <v>2655</v>
      </c>
      <c r="BCJ334" t="s">
        <v>2703</v>
      </c>
      <c r="BCT334" t="s">
        <v>2479</v>
      </c>
      <c r="BCU334" t="s">
        <v>2479</v>
      </c>
      <c r="BCV334" t="s">
        <v>2479</v>
      </c>
      <c r="BDF334" t="s">
        <v>2527</v>
      </c>
      <c r="BDG334" t="s">
        <v>2662</v>
      </c>
      <c r="BDH334" t="s">
        <v>2435</v>
      </c>
      <c r="BDR334" t="s">
        <v>3086</v>
      </c>
      <c r="BDS334" t="s">
        <v>3001</v>
      </c>
      <c r="BDT334" t="s">
        <v>3020</v>
      </c>
      <c r="BED334" t="s">
        <v>2646</v>
      </c>
      <c r="BEE334" t="s">
        <v>2529</v>
      </c>
      <c r="BEF334" t="s">
        <v>2530</v>
      </c>
      <c r="BEP334" t="s">
        <v>2180</v>
      </c>
      <c r="BEQ334" t="s">
        <v>2479</v>
      </c>
      <c r="BER334" t="s">
        <v>2479</v>
      </c>
      <c r="BFB334" t="s">
        <v>2325</v>
      </c>
      <c r="BFC334" t="s">
        <v>2479</v>
      </c>
      <c r="BFD334" t="s">
        <v>2479</v>
      </c>
      <c r="BFN334" t="s">
        <v>2759</v>
      </c>
      <c r="BFO334" t="s">
        <v>2479</v>
      </c>
      <c r="BFP334" t="s">
        <v>2479</v>
      </c>
      <c r="BFZ334" t="s">
        <v>2488</v>
      </c>
      <c r="BGA334" t="s">
        <v>2403</v>
      </c>
      <c r="BGB334" t="s">
        <v>2775</v>
      </c>
      <c r="BGL334" t="s">
        <v>2479</v>
      </c>
      <c r="BGM334" t="s">
        <v>2479</v>
      </c>
      <c r="BGN334" t="s">
        <v>2479</v>
      </c>
      <c r="BGY334" t="s">
        <v>2479</v>
      </c>
      <c r="BGZ334" t="s">
        <v>2711</v>
      </c>
      <c r="BHK334" t="s">
        <v>2479</v>
      </c>
      <c r="BHL334" t="s">
        <v>2479</v>
      </c>
      <c r="BHV334" t="s">
        <v>2479</v>
      </c>
      <c r="BHW334" t="s">
        <v>2479</v>
      </c>
      <c r="BHX334" t="s">
        <v>2479</v>
      </c>
      <c r="BIH334" t="s">
        <v>2491</v>
      </c>
      <c r="BII334" t="s">
        <v>2581</v>
      </c>
      <c r="BIJ334" t="s">
        <v>2479</v>
      </c>
      <c r="BIT334" t="s">
        <v>2479</v>
      </c>
      <c r="BIU334" t="s">
        <v>2479</v>
      </c>
      <c r="BIV334" t="s">
        <v>2479</v>
      </c>
      <c r="BOT334" t="s">
        <v>2754</v>
      </c>
      <c r="BOU334" t="s">
        <v>2286</v>
      </c>
      <c r="BOV334" t="s">
        <v>2659</v>
      </c>
      <c r="BPF334" t="s">
        <v>2688</v>
      </c>
      <c r="BPG334" t="s">
        <v>2479</v>
      </c>
      <c r="BPH334" t="s">
        <v>2297</v>
      </c>
      <c r="BPR334" t="s">
        <v>2207</v>
      </c>
      <c r="BPS334" t="s">
        <v>2711</v>
      </c>
      <c r="BPT334" t="s">
        <v>2479</v>
      </c>
      <c r="BQD334" t="s">
        <v>2479</v>
      </c>
      <c r="BQE334" t="s">
        <v>2479</v>
      </c>
      <c r="BQF334" t="s">
        <v>2479</v>
      </c>
      <c r="BQQ334" t="s">
        <v>2479</v>
      </c>
      <c r="BQR334" t="s">
        <v>2479</v>
      </c>
      <c r="BRC334" t="s">
        <v>2680</v>
      </c>
      <c r="BRD334" t="s">
        <v>2200</v>
      </c>
      <c r="BRO334" t="s">
        <v>2731</v>
      </c>
      <c r="BRP334" t="s">
        <v>2479</v>
      </c>
      <c r="BSA334" t="s">
        <v>2852</v>
      </c>
      <c r="BSB334" t="s">
        <v>2195</v>
      </c>
      <c r="BUM334" t="s">
        <v>2780</v>
      </c>
      <c r="BUN334" t="s">
        <v>3150</v>
      </c>
      <c r="BUO334" t="s">
        <v>2948</v>
      </c>
      <c r="BUP334" t="s">
        <v>2856</v>
      </c>
      <c r="BUQ334" t="s">
        <v>2620</v>
      </c>
      <c r="BUY334" t="s">
        <v>2673</v>
      </c>
      <c r="BUZ334" t="s">
        <v>2591</v>
      </c>
      <c r="BVA334" t="s">
        <v>2657</v>
      </c>
      <c r="BVB334" t="s">
        <v>2772</v>
      </c>
      <c r="BVC334" t="s">
        <v>2632</v>
      </c>
      <c r="BVK334" t="s">
        <v>2812</v>
      </c>
      <c r="BVL334" t="s">
        <v>2859</v>
      </c>
      <c r="BVM334" t="s">
        <v>2918</v>
      </c>
      <c r="BVN334" t="s">
        <v>2917</v>
      </c>
      <c r="BVO334" t="s">
        <v>2712</v>
      </c>
      <c r="BVW334" t="s">
        <v>2390</v>
      </c>
      <c r="BVX334" t="s">
        <v>2254</v>
      </c>
      <c r="BVY334" t="s">
        <v>2253</v>
      </c>
      <c r="BVZ334" t="s">
        <v>2239</v>
      </c>
      <c r="BWA334" t="s">
        <v>2180</v>
      </c>
      <c r="BWI334" t="s">
        <v>2992</v>
      </c>
      <c r="BWJ334" t="s">
        <v>3115</v>
      </c>
      <c r="BWK334" t="s">
        <v>3027</v>
      </c>
      <c r="BWL334" t="s">
        <v>3150</v>
      </c>
      <c r="BWM334" t="s">
        <v>2977</v>
      </c>
      <c r="BWU334" t="s">
        <v>2517</v>
      </c>
      <c r="BWV334" t="s">
        <v>2707</v>
      </c>
      <c r="BWW334" t="s">
        <v>2894</v>
      </c>
      <c r="BWX334" t="s">
        <v>2622</v>
      </c>
      <c r="BWY334" t="s">
        <v>2853</v>
      </c>
    </row>
    <row r="335" spans="1:1020 1028:1980" x14ac:dyDescent="0.15">
      <c r="A335" t="s">
        <v>3628</v>
      </c>
      <c r="AI335" t="s">
        <v>3084</v>
      </c>
      <c r="AJ335" t="s">
        <v>3111</v>
      </c>
      <c r="AU335" t="s">
        <v>2777</v>
      </c>
      <c r="AV335" t="s">
        <v>2779</v>
      </c>
      <c r="EM335" t="s">
        <v>3084</v>
      </c>
      <c r="EN335" t="s">
        <v>3084</v>
      </c>
      <c r="EY335" t="s">
        <v>2777</v>
      </c>
      <c r="EZ335" t="s">
        <v>2779</v>
      </c>
      <c r="FK335" t="s">
        <v>3111</v>
      </c>
      <c r="FL335" t="s">
        <v>3084</v>
      </c>
      <c r="GI335">
        <f>55</f>
        <v>55</v>
      </c>
      <c r="GJ335">
        <f>30</f>
        <v>30</v>
      </c>
      <c r="IR335" t="s">
        <v>3131</v>
      </c>
      <c r="JD335" t="s">
        <v>3354</v>
      </c>
      <c r="JN335" t="s">
        <v>3350</v>
      </c>
      <c r="JO335" t="s">
        <v>3410</v>
      </c>
      <c r="JP335" t="s">
        <v>3410</v>
      </c>
      <c r="JQ335" t="s">
        <v>3410</v>
      </c>
      <c r="LK335" t="s">
        <v>3084</v>
      </c>
      <c r="LL335" t="s">
        <v>2777</v>
      </c>
      <c r="MH335" t="s">
        <v>3158</v>
      </c>
      <c r="MU335" t="s">
        <v>3111</v>
      </c>
      <c r="MV335" t="s">
        <v>3111</v>
      </c>
      <c r="OE335" t="s">
        <v>3084</v>
      </c>
      <c r="OF335" t="s">
        <v>3084</v>
      </c>
      <c r="QA335" t="s">
        <v>3111</v>
      </c>
      <c r="QB335" t="s">
        <v>2779</v>
      </c>
      <c r="RJ335" t="s">
        <v>2134</v>
      </c>
      <c r="RK335" t="s">
        <v>2838</v>
      </c>
      <c r="RL335" t="s">
        <v>2984</v>
      </c>
      <c r="RM335" t="s">
        <v>2968</v>
      </c>
      <c r="RV335" t="s">
        <v>2546</v>
      </c>
      <c r="RW335" t="s">
        <v>2279</v>
      </c>
      <c r="RX335" t="s">
        <v>2359</v>
      </c>
      <c r="RY335" t="s">
        <v>2271</v>
      </c>
      <c r="SH335" t="s">
        <v>2479</v>
      </c>
      <c r="SI335" t="s">
        <v>2479</v>
      </c>
      <c r="SJ335" t="s">
        <v>2479</v>
      </c>
      <c r="SK335" t="s">
        <v>2479</v>
      </c>
      <c r="ST335" t="s">
        <v>2469</v>
      </c>
      <c r="SU335" t="s">
        <v>2691</v>
      </c>
      <c r="SV335" t="s">
        <v>2472</v>
      </c>
      <c r="SW335" t="s">
        <v>2493</v>
      </c>
      <c r="TF335" t="s">
        <v>3025</v>
      </c>
      <c r="TG335" t="s">
        <v>2962</v>
      </c>
      <c r="TH335" t="s">
        <v>3016</v>
      </c>
      <c r="TI335" t="s">
        <v>2839</v>
      </c>
      <c r="TR335" t="s">
        <v>2875</v>
      </c>
      <c r="TS335" t="s">
        <v>2530</v>
      </c>
      <c r="TT335" t="s">
        <v>2623</v>
      </c>
      <c r="TU335" t="s">
        <v>2706</v>
      </c>
      <c r="YJ335" t="s">
        <v>2999</v>
      </c>
      <c r="YV335" t="s">
        <v>2169</v>
      </c>
      <c r="ZH335" t="s">
        <v>2479</v>
      </c>
      <c r="ZT335" t="s">
        <v>2991</v>
      </c>
      <c r="AAF335" t="s">
        <v>2637</v>
      </c>
      <c r="AAR335" t="s">
        <v>2818</v>
      </c>
      <c r="AME335" t="s">
        <v>3013</v>
      </c>
      <c r="AMF335" t="s">
        <v>2424</v>
      </c>
      <c r="AMQ335" t="s">
        <v>2710</v>
      </c>
      <c r="AMR335" t="s">
        <v>2650</v>
      </c>
      <c r="ANC335" t="s">
        <v>2479</v>
      </c>
      <c r="AND335" t="s">
        <v>2479</v>
      </c>
      <c r="ANO335" t="s">
        <v>2329</v>
      </c>
      <c r="ANP335" t="s">
        <v>2540</v>
      </c>
      <c r="AOA335" t="s">
        <v>2522</v>
      </c>
      <c r="AOB335" t="s">
        <v>3061</v>
      </c>
      <c r="AOM335" t="s">
        <v>2805</v>
      </c>
      <c r="AON335" t="s">
        <v>2888</v>
      </c>
      <c r="AXF335" t="s">
        <v>2849</v>
      </c>
      <c r="AXR335" t="s">
        <v>2479</v>
      </c>
      <c r="AYD335" t="s">
        <v>2184</v>
      </c>
      <c r="AYP335" t="s">
        <v>2974</v>
      </c>
      <c r="AZB335" t="s">
        <v>2230</v>
      </c>
      <c r="BBX335" t="s">
        <v>2127</v>
      </c>
      <c r="BCJ335" t="s">
        <v>2765</v>
      </c>
      <c r="BCV335" t="s">
        <v>2479</v>
      </c>
      <c r="BDH335" t="s">
        <v>2602</v>
      </c>
      <c r="BDT335" t="s">
        <v>3005</v>
      </c>
      <c r="BEF335" t="s">
        <v>2500</v>
      </c>
      <c r="BEQ335" t="s">
        <v>2479</v>
      </c>
      <c r="BER335" t="s">
        <v>2479</v>
      </c>
      <c r="BFO335" t="s">
        <v>2479</v>
      </c>
      <c r="BFP335" t="s">
        <v>2479</v>
      </c>
      <c r="BGA335" t="s">
        <v>2479</v>
      </c>
      <c r="BGB335" t="s">
        <v>2479</v>
      </c>
      <c r="BGM335" t="s">
        <v>2479</v>
      </c>
      <c r="BGN335" t="s">
        <v>2479</v>
      </c>
      <c r="BII335" t="s">
        <v>2479</v>
      </c>
      <c r="BIJ335" t="s">
        <v>2479</v>
      </c>
      <c r="BIU335" t="s">
        <v>2479</v>
      </c>
      <c r="BIV335" t="s">
        <v>2479</v>
      </c>
      <c r="BOU335" t="s">
        <v>2163</v>
      </c>
      <c r="BOV335" t="s">
        <v>2661</v>
      </c>
      <c r="BPS335" t="s">
        <v>2479</v>
      </c>
      <c r="BPT335" t="s">
        <v>2479</v>
      </c>
      <c r="BQE335" t="s">
        <v>2479</v>
      </c>
      <c r="BQF335" t="s">
        <v>2479</v>
      </c>
    </row>
    <row r="336" spans="1:1020 1028:1980" x14ac:dyDescent="0.15">
      <c r="A336" t="s">
        <v>3629</v>
      </c>
      <c r="J336" t="s">
        <v>2652</v>
      </c>
      <c r="K336" t="s">
        <v>2777</v>
      </c>
      <c r="L336" t="s">
        <v>2777</v>
      </c>
      <c r="BQ336" t="s">
        <v>3110</v>
      </c>
      <c r="BR336" t="s">
        <v>3131</v>
      </c>
      <c r="BS336" t="s">
        <v>3131</v>
      </c>
      <c r="BT336" t="s">
        <v>3065</v>
      </c>
      <c r="DB336" t="s">
        <v>3403</v>
      </c>
      <c r="DN336" t="s">
        <v>3131</v>
      </c>
      <c r="DO336" t="s">
        <v>3131</v>
      </c>
      <c r="DP336" t="s">
        <v>3065</v>
      </c>
      <c r="EJ336" t="s">
        <v>2493</v>
      </c>
      <c r="EK336" t="s">
        <v>2360</v>
      </c>
      <c r="EL336">
        <f>100</f>
        <v>100</v>
      </c>
      <c r="EM336" t="s">
        <v>3065</v>
      </c>
      <c r="EN336" t="s">
        <v>3065</v>
      </c>
      <c r="EY336" t="s">
        <v>2777</v>
      </c>
      <c r="EZ336" t="s">
        <v>2779</v>
      </c>
      <c r="HR336">
        <f>10</f>
        <v>10</v>
      </c>
      <c r="HS336" t="s">
        <v>2586</v>
      </c>
      <c r="HT336" t="s">
        <v>2777</v>
      </c>
      <c r="IO336" t="s">
        <v>3084</v>
      </c>
      <c r="IP336" t="s">
        <v>3084</v>
      </c>
      <c r="IQ336" t="s">
        <v>3084</v>
      </c>
      <c r="IR336" t="s">
        <v>3084</v>
      </c>
      <c r="JA336" t="s">
        <v>2269</v>
      </c>
      <c r="JB336" t="s">
        <v>3131</v>
      </c>
      <c r="JC336" t="s">
        <v>3131</v>
      </c>
      <c r="JD336" t="s">
        <v>3131</v>
      </c>
      <c r="JK336" t="s">
        <v>3408</v>
      </c>
      <c r="JL336" t="s">
        <v>3387</v>
      </c>
      <c r="JM336" t="s">
        <v>3410</v>
      </c>
      <c r="JN336" t="s">
        <v>3410</v>
      </c>
      <c r="JO336" t="s">
        <v>3354</v>
      </c>
      <c r="JP336" t="s">
        <v>3410</v>
      </c>
      <c r="JQ336" t="s">
        <v>3410</v>
      </c>
      <c r="KM336" t="s">
        <v>2777</v>
      </c>
      <c r="KN336" t="s">
        <v>2779</v>
      </c>
      <c r="LK336" t="s">
        <v>2991</v>
      </c>
      <c r="LL336" t="s">
        <v>2777</v>
      </c>
      <c r="MG336" t="s">
        <v>3486</v>
      </c>
      <c r="MH336" t="s">
        <v>3486</v>
      </c>
      <c r="MU336" t="s">
        <v>2777</v>
      </c>
      <c r="MV336" t="s">
        <v>2779</v>
      </c>
      <c r="OE336" t="s">
        <v>2777</v>
      </c>
      <c r="OF336" t="s">
        <v>3084</v>
      </c>
      <c r="PA336" t="s">
        <v>3354</v>
      </c>
      <c r="PB336" t="s">
        <v>3403</v>
      </c>
      <c r="PC336" t="s">
        <v>3403</v>
      </c>
      <c r="PD336" t="s">
        <v>3403</v>
      </c>
      <c r="PN336" t="s">
        <v>3084</v>
      </c>
      <c r="PO336" t="s">
        <v>3354</v>
      </c>
      <c r="PP336" t="s">
        <v>3354</v>
      </c>
      <c r="PZ336" t="s">
        <v>2777</v>
      </c>
      <c r="QA336" t="s">
        <v>2777</v>
      </c>
      <c r="QB336" t="s">
        <v>2779</v>
      </c>
      <c r="QE336" t="s">
        <v>2340</v>
      </c>
      <c r="QH336" t="s">
        <v>2313</v>
      </c>
      <c r="QI336">
        <f>88</f>
        <v>88</v>
      </c>
      <c r="QZ336" t="s">
        <v>3065</v>
      </c>
      <c r="RG336" t="s">
        <v>2957</v>
      </c>
      <c r="RH336" t="s">
        <v>2460</v>
      </c>
      <c r="RI336" t="s">
        <v>2453</v>
      </c>
      <c r="RJ336" t="s">
        <v>2718</v>
      </c>
      <c r="RK336" t="s">
        <v>2450</v>
      </c>
      <c r="RL336" t="s">
        <v>2456</v>
      </c>
      <c r="RM336" t="s">
        <v>2446</v>
      </c>
      <c r="RS336" t="s">
        <v>2584</v>
      </c>
      <c r="RT336" t="s">
        <v>2871</v>
      </c>
      <c r="RU336" t="s">
        <v>2845</v>
      </c>
      <c r="RV336" t="s">
        <v>2420</v>
      </c>
      <c r="RW336" t="s">
        <v>2686</v>
      </c>
      <c r="RX336" t="s">
        <v>2202</v>
      </c>
      <c r="RY336" t="s">
        <v>2575</v>
      </c>
      <c r="SE336" t="s">
        <v>2479</v>
      </c>
      <c r="SF336" t="s">
        <v>2479</v>
      </c>
      <c r="SG336" t="s">
        <v>2479</v>
      </c>
      <c r="SH336" t="s">
        <v>2479</v>
      </c>
      <c r="SI336" t="s">
        <v>2479</v>
      </c>
      <c r="SJ336" t="s">
        <v>2479</v>
      </c>
      <c r="SK336" t="s">
        <v>2479</v>
      </c>
      <c r="SQ336" t="s">
        <v>2178</v>
      </c>
      <c r="SR336" t="s">
        <v>2183</v>
      </c>
      <c r="SS336" t="s">
        <v>2304</v>
      </c>
      <c r="ST336" t="s">
        <v>2169</v>
      </c>
      <c r="SU336" t="s">
        <v>2361</v>
      </c>
      <c r="SV336" t="s">
        <v>2145</v>
      </c>
      <c r="SW336" t="s">
        <v>2223</v>
      </c>
      <c r="TC336" t="s">
        <v>2448</v>
      </c>
      <c r="TD336" t="s">
        <v>2452</v>
      </c>
      <c r="TE336" t="s">
        <v>2909</v>
      </c>
      <c r="TF336" t="s">
        <v>2939</v>
      </c>
      <c r="TG336" t="s">
        <v>2718</v>
      </c>
      <c r="TH336" t="s">
        <v>2926</v>
      </c>
      <c r="TI336" t="s">
        <v>2425</v>
      </c>
      <c r="TO336" t="s">
        <v>3144</v>
      </c>
      <c r="TP336" t="s">
        <v>2990</v>
      </c>
      <c r="TQ336" t="s">
        <v>2707</v>
      </c>
      <c r="TR336" t="s">
        <v>2817</v>
      </c>
      <c r="TS336" t="s">
        <v>2411</v>
      </c>
      <c r="TT336" t="s">
        <v>3042</v>
      </c>
      <c r="TU336" t="s">
        <v>2809</v>
      </c>
      <c r="YG336" t="s">
        <v>2935</v>
      </c>
      <c r="YH336" t="s">
        <v>2829</v>
      </c>
      <c r="YI336" t="s">
        <v>2862</v>
      </c>
      <c r="YJ336" t="s">
        <v>2639</v>
      </c>
      <c r="YS336" t="s">
        <v>2783</v>
      </c>
      <c r="YT336" t="s">
        <v>2802</v>
      </c>
      <c r="YU336" t="s">
        <v>2473</v>
      </c>
      <c r="YV336" t="s">
        <v>2727</v>
      </c>
      <c r="ZE336" t="s">
        <v>2479</v>
      </c>
      <c r="ZF336" t="s">
        <v>2479</v>
      </c>
      <c r="ZG336" t="s">
        <v>2479</v>
      </c>
      <c r="ZH336" t="s">
        <v>2479</v>
      </c>
      <c r="ZQ336" t="s">
        <v>2215</v>
      </c>
      <c r="ZR336" t="s">
        <v>2772</v>
      </c>
      <c r="ZS336" t="s">
        <v>2419</v>
      </c>
      <c r="ZT336" t="s">
        <v>2189</v>
      </c>
      <c r="AAC336" t="s">
        <v>2933</v>
      </c>
      <c r="AAD336" t="s">
        <v>2987</v>
      </c>
      <c r="AAE336" t="s">
        <v>2836</v>
      </c>
      <c r="AAF336" t="s">
        <v>2721</v>
      </c>
      <c r="AAO336" t="s">
        <v>2875</v>
      </c>
      <c r="AAP336" t="s">
        <v>2947</v>
      </c>
      <c r="AAQ336" t="s">
        <v>2395</v>
      </c>
      <c r="AAR336" t="s">
        <v>2744</v>
      </c>
      <c r="ABA336" t="s">
        <v>2520</v>
      </c>
      <c r="ABB336" t="s">
        <v>2968</v>
      </c>
      <c r="ABC336" t="s">
        <v>2891</v>
      </c>
      <c r="ABD336" t="s">
        <v>2964</v>
      </c>
      <c r="ABM336" t="s">
        <v>3031</v>
      </c>
      <c r="ABN336" t="s">
        <v>2771</v>
      </c>
      <c r="ABO336" t="s">
        <v>2444</v>
      </c>
      <c r="ABP336" t="s">
        <v>2708</v>
      </c>
      <c r="ABY336" t="s">
        <v>2479</v>
      </c>
      <c r="ABZ336" t="s">
        <v>2479</v>
      </c>
      <c r="ACA336" t="s">
        <v>2479</v>
      </c>
      <c r="ACB336" t="s">
        <v>2479</v>
      </c>
      <c r="ACK336" t="s">
        <v>2280</v>
      </c>
      <c r="ACL336" t="s">
        <v>2361</v>
      </c>
      <c r="ACM336" t="s">
        <v>2158</v>
      </c>
      <c r="ACN336" t="s">
        <v>2156</v>
      </c>
      <c r="ACW336" t="s">
        <v>2638</v>
      </c>
      <c r="ACX336" t="s">
        <v>2799</v>
      </c>
      <c r="ACY336" t="s">
        <v>2887</v>
      </c>
      <c r="ACZ336" t="s">
        <v>2887</v>
      </c>
      <c r="ADI336" t="s">
        <v>2874</v>
      </c>
      <c r="ADJ336" t="s">
        <v>2620</v>
      </c>
      <c r="ADK336" t="s">
        <v>2766</v>
      </c>
      <c r="ADL336" t="s">
        <v>2609</v>
      </c>
      <c r="AGP336" t="s">
        <v>2520</v>
      </c>
      <c r="AHB336" t="s">
        <v>2874</v>
      </c>
      <c r="AHN336" t="s">
        <v>2479</v>
      </c>
      <c r="AHZ336" t="s">
        <v>2478</v>
      </c>
      <c r="AIL336" t="s">
        <v>2797</v>
      </c>
      <c r="AIX336" t="s">
        <v>2824</v>
      </c>
      <c r="AJI336" t="s">
        <v>3032</v>
      </c>
      <c r="AJJ336" t="s">
        <v>3022</v>
      </c>
      <c r="AJK336" t="s">
        <v>2992</v>
      </c>
      <c r="AJL336" t="s">
        <v>3038</v>
      </c>
      <c r="AJU336" t="s">
        <v>2369</v>
      </c>
      <c r="AJV336" t="s">
        <v>2160</v>
      </c>
      <c r="AJW336" t="s">
        <v>2277</v>
      </c>
      <c r="AJX336" t="s">
        <v>2338</v>
      </c>
      <c r="AKG336" t="s">
        <v>2479</v>
      </c>
      <c r="AKH336" t="s">
        <v>2479</v>
      </c>
      <c r="AKI336" t="s">
        <v>2479</v>
      </c>
      <c r="AKJ336" t="s">
        <v>2479</v>
      </c>
      <c r="AKS336" t="s">
        <v>2526</v>
      </c>
      <c r="AKT336" t="s">
        <v>2466</v>
      </c>
      <c r="AKU336" t="s">
        <v>2380</v>
      </c>
      <c r="AKV336" t="s">
        <v>2322</v>
      </c>
      <c r="ALE336" t="s">
        <v>2454</v>
      </c>
      <c r="ALF336" t="s">
        <v>3016</v>
      </c>
      <c r="ALG336" t="s">
        <v>2462</v>
      </c>
      <c r="ALH336" t="s">
        <v>3027</v>
      </c>
      <c r="ALQ336" t="s">
        <v>2817</v>
      </c>
      <c r="ALR336" t="s">
        <v>2764</v>
      </c>
      <c r="ALS336" t="s">
        <v>2824</v>
      </c>
      <c r="ALT336" t="s">
        <v>2707</v>
      </c>
      <c r="AMB336" t="s">
        <v>2632</v>
      </c>
      <c r="AMC336" t="s">
        <v>2262</v>
      </c>
      <c r="AMD336" t="s">
        <v>2623</v>
      </c>
      <c r="AME336" t="s">
        <v>3042</v>
      </c>
      <c r="AMF336" t="s">
        <v>2707</v>
      </c>
      <c r="AMN336" t="s">
        <v>2294</v>
      </c>
      <c r="AMO336" t="s">
        <v>2290</v>
      </c>
      <c r="AMP336" t="s">
        <v>2689</v>
      </c>
      <c r="AMQ336" t="s">
        <v>2287</v>
      </c>
      <c r="AMR336" t="s">
        <v>2435</v>
      </c>
      <c r="AMZ336" t="s">
        <v>2845</v>
      </c>
      <c r="ANA336" t="s">
        <v>2397</v>
      </c>
      <c r="ANB336" t="s">
        <v>2743</v>
      </c>
      <c r="ANC336" t="s">
        <v>2479</v>
      </c>
      <c r="AND336" t="s">
        <v>2479</v>
      </c>
      <c r="ANL336" t="s">
        <v>2320</v>
      </c>
      <c r="ANM336" t="s">
        <v>2147</v>
      </c>
      <c r="ANN336" t="s">
        <v>2170</v>
      </c>
      <c r="ANO336" t="s">
        <v>2307</v>
      </c>
      <c r="ANP336" t="s">
        <v>2171</v>
      </c>
      <c r="ANX336" t="s">
        <v>2508</v>
      </c>
      <c r="ANY336" t="s">
        <v>2761</v>
      </c>
      <c r="ANZ336" t="s">
        <v>2909</v>
      </c>
      <c r="AOA336" t="s">
        <v>3027</v>
      </c>
      <c r="AOB336" t="s">
        <v>2440</v>
      </c>
      <c r="AOJ336" t="s">
        <v>2551</v>
      </c>
      <c r="AOK336" t="s">
        <v>2530</v>
      </c>
      <c r="AOL336" t="s">
        <v>2766</v>
      </c>
      <c r="AOM336" t="s">
        <v>2810</v>
      </c>
      <c r="AON336" t="s">
        <v>2564</v>
      </c>
      <c r="AOX336" t="s">
        <v>2952</v>
      </c>
      <c r="AOY336" t="s">
        <v>2864</v>
      </c>
      <c r="AOZ336" t="s">
        <v>3046</v>
      </c>
      <c r="APJ336" t="s">
        <v>2616</v>
      </c>
      <c r="APK336" t="s">
        <v>2761</v>
      </c>
      <c r="APL336" t="s">
        <v>2535</v>
      </c>
      <c r="APV336" t="s">
        <v>2479</v>
      </c>
      <c r="APW336" t="s">
        <v>2479</v>
      </c>
      <c r="APX336" t="s">
        <v>2479</v>
      </c>
      <c r="AQH336" t="s">
        <v>2236</v>
      </c>
      <c r="AQI336" t="s">
        <v>2242</v>
      </c>
      <c r="AQJ336" t="s">
        <v>2294</v>
      </c>
      <c r="AQT336" t="s">
        <v>3015</v>
      </c>
      <c r="AQU336" t="s">
        <v>2640</v>
      </c>
      <c r="AQV336" t="s">
        <v>2949</v>
      </c>
      <c r="ARF336" t="s">
        <v>2586</v>
      </c>
      <c r="ARG336" t="s">
        <v>2598</v>
      </c>
      <c r="ARH336" t="s">
        <v>2857</v>
      </c>
      <c r="ART336" t="s">
        <v>2639</v>
      </c>
      <c r="ASF336" t="s">
        <v>2212</v>
      </c>
      <c r="ASR336" t="s">
        <v>2479</v>
      </c>
      <c r="ATD336" t="s">
        <v>2755</v>
      </c>
      <c r="ATP336" t="s">
        <v>3016</v>
      </c>
      <c r="AUB336" t="s">
        <v>2623</v>
      </c>
      <c r="AUL336" t="s">
        <v>2986</v>
      </c>
      <c r="AUM336" t="s">
        <v>2522</v>
      </c>
      <c r="AUN336" t="s">
        <v>3117</v>
      </c>
      <c r="AUX336" t="s">
        <v>2366</v>
      </c>
      <c r="AUY336" t="s">
        <v>2526</v>
      </c>
      <c r="AUZ336" t="s">
        <v>2527</v>
      </c>
      <c r="AVJ336" t="s">
        <v>2479</v>
      </c>
      <c r="AVK336" t="s">
        <v>2479</v>
      </c>
      <c r="AVL336" t="s">
        <v>2479</v>
      </c>
      <c r="AVV336" t="s">
        <v>2364</v>
      </c>
      <c r="AVW336" t="s">
        <v>2182</v>
      </c>
      <c r="AVX336" t="s">
        <v>2253</v>
      </c>
      <c r="AWH336" t="s">
        <v>2720</v>
      </c>
      <c r="AWI336" t="s">
        <v>2448</v>
      </c>
      <c r="AWJ336" t="s">
        <v>2945</v>
      </c>
      <c r="AWT336" t="s">
        <v>2530</v>
      </c>
      <c r="AWU336" t="s">
        <v>2771</v>
      </c>
      <c r="AWV336" t="s">
        <v>2752</v>
      </c>
      <c r="AXE336" t="s">
        <v>2616</v>
      </c>
      <c r="AXF336" t="s">
        <v>2548</v>
      </c>
      <c r="AXQ336" t="s">
        <v>2479</v>
      </c>
      <c r="AXR336" t="s">
        <v>2479</v>
      </c>
      <c r="AYC336" t="s">
        <v>2293</v>
      </c>
      <c r="AYD336" t="s">
        <v>2844</v>
      </c>
      <c r="AYO336" t="s">
        <v>2490</v>
      </c>
      <c r="AYP336" t="s">
        <v>2731</v>
      </c>
      <c r="AZA336" t="s">
        <v>2331</v>
      </c>
      <c r="AZB336" t="s">
        <v>2487</v>
      </c>
      <c r="BBU336" t="s">
        <v>2961</v>
      </c>
      <c r="BBV336" t="s">
        <v>3024</v>
      </c>
      <c r="BBW336" t="s">
        <v>2899</v>
      </c>
      <c r="BBX336" t="s">
        <v>2425</v>
      </c>
      <c r="BCG336" t="s">
        <v>2188</v>
      </c>
      <c r="BCH336" t="s">
        <v>2669</v>
      </c>
      <c r="BCI336" t="s">
        <v>2748</v>
      </c>
      <c r="BCJ336" t="s">
        <v>2748</v>
      </c>
      <c r="BCS336" t="s">
        <v>2928</v>
      </c>
      <c r="BCT336" t="s">
        <v>2479</v>
      </c>
      <c r="BCU336" t="s">
        <v>2479</v>
      </c>
      <c r="BCV336" t="s">
        <v>2479</v>
      </c>
      <c r="BDE336" t="s">
        <v>2370</v>
      </c>
      <c r="BDF336" t="s">
        <v>2254</v>
      </c>
      <c r="BDG336" t="s">
        <v>2291</v>
      </c>
      <c r="BDH336" t="s">
        <v>2437</v>
      </c>
      <c r="BDQ336" t="s">
        <v>2508</v>
      </c>
      <c r="BDR336" t="s">
        <v>2717</v>
      </c>
      <c r="BDS336" t="s">
        <v>2265</v>
      </c>
      <c r="BDT336" t="s">
        <v>2853</v>
      </c>
      <c r="BEC336" t="s">
        <v>2812</v>
      </c>
      <c r="BED336" t="s">
        <v>2753</v>
      </c>
      <c r="BEE336" t="s">
        <v>2894</v>
      </c>
      <c r="BEF336" t="s">
        <v>2771</v>
      </c>
      <c r="BEQ336" t="s">
        <v>2479</v>
      </c>
      <c r="BER336" t="s">
        <v>2479</v>
      </c>
      <c r="BFB336" t="s">
        <v>2372</v>
      </c>
      <c r="BFC336" t="s">
        <v>2479</v>
      </c>
      <c r="BFD336" t="s">
        <v>2479</v>
      </c>
      <c r="BGA336" t="s">
        <v>2545</v>
      </c>
      <c r="BGB336" t="s">
        <v>2479</v>
      </c>
      <c r="BHW336" t="s">
        <v>2479</v>
      </c>
      <c r="BHX336" t="s">
        <v>2479</v>
      </c>
      <c r="BII336" t="s">
        <v>2479</v>
      </c>
      <c r="BIJ336" t="s">
        <v>2479</v>
      </c>
      <c r="BIT336" t="s">
        <v>2479</v>
      </c>
      <c r="BIU336" t="s">
        <v>2479</v>
      </c>
      <c r="BIV336" t="s">
        <v>2479</v>
      </c>
      <c r="BPF336" t="s">
        <v>2407</v>
      </c>
      <c r="BPG336" t="s">
        <v>2854</v>
      </c>
      <c r="BPH336" t="s">
        <v>2479</v>
      </c>
      <c r="BPS336" t="s">
        <v>2479</v>
      </c>
      <c r="BPT336" t="s">
        <v>2479</v>
      </c>
      <c r="BUM336" t="s">
        <v>2452</v>
      </c>
      <c r="BUP336" t="s">
        <v>2456</v>
      </c>
      <c r="BUQ336" t="s">
        <v>2905</v>
      </c>
      <c r="BUY336" t="s">
        <v>2127</v>
      </c>
      <c r="BVB336" t="s">
        <v>3022</v>
      </c>
      <c r="BVC336" t="s">
        <v>2584</v>
      </c>
      <c r="BVK336" t="s">
        <v>2943</v>
      </c>
      <c r="BVN336" t="s">
        <v>2824</v>
      </c>
      <c r="BVO336" t="s">
        <v>2804</v>
      </c>
      <c r="BVW336" t="s">
        <v>2660</v>
      </c>
      <c r="BVZ336" t="s">
        <v>2755</v>
      </c>
      <c r="BWA336" t="s">
        <v>2178</v>
      </c>
      <c r="BWI336" t="s">
        <v>2901</v>
      </c>
      <c r="BWL336" t="s">
        <v>2649</v>
      </c>
      <c r="BWM336" t="s">
        <v>2780</v>
      </c>
      <c r="BWU336" t="s">
        <v>2908</v>
      </c>
      <c r="BWX336" t="s">
        <v>2447</v>
      </c>
      <c r="BWY336" t="s">
        <v>3144</v>
      </c>
    </row>
    <row r="337" spans="1:1020 1029:1980 2064:2124" x14ac:dyDescent="0.15">
      <c r="A337" t="s">
        <v>3630</v>
      </c>
      <c r="J337" t="s">
        <v>2183</v>
      </c>
      <c r="U337" t="s">
        <v>3084</v>
      </c>
      <c r="V337" t="s">
        <v>3336</v>
      </c>
      <c r="W337" t="s">
        <v>3336</v>
      </c>
      <c r="X337" t="s">
        <v>3402</v>
      </c>
      <c r="AH337" t="s">
        <v>2777</v>
      </c>
      <c r="AT337" t="s">
        <v>2369</v>
      </c>
      <c r="BQ337" t="s">
        <v>3085</v>
      </c>
      <c r="BR337" t="s">
        <v>3084</v>
      </c>
      <c r="BS337" t="s">
        <v>3084</v>
      </c>
      <c r="BT337" t="s">
        <v>3084</v>
      </c>
      <c r="DA337" t="s">
        <v>3168</v>
      </c>
      <c r="DB337" t="s">
        <v>3167</v>
      </c>
      <c r="DC337" t="s">
        <v>3085</v>
      </c>
      <c r="DD337" t="s">
        <v>3167</v>
      </c>
      <c r="DN337" t="s">
        <v>3084</v>
      </c>
      <c r="DO337" t="s">
        <v>3084</v>
      </c>
      <c r="DP337" t="s">
        <v>3084</v>
      </c>
      <c r="DV337" t="s">
        <v>2321</v>
      </c>
      <c r="DY337" t="s">
        <v>3167</v>
      </c>
      <c r="DZ337" t="s">
        <v>3110</v>
      </c>
      <c r="EA337" t="s">
        <v>3110</v>
      </c>
      <c r="EB337" t="s">
        <v>3168</v>
      </c>
      <c r="EL337" t="s">
        <v>3354</v>
      </c>
      <c r="EM337" t="s">
        <v>3354</v>
      </c>
      <c r="EN337" t="s">
        <v>3354</v>
      </c>
      <c r="EX337" t="s">
        <v>2775</v>
      </c>
      <c r="FJ337" t="s">
        <v>2777</v>
      </c>
      <c r="FL337" t="s">
        <v>3111</v>
      </c>
      <c r="GH337" t="s">
        <v>2777</v>
      </c>
      <c r="GI337" t="s">
        <v>2779</v>
      </c>
      <c r="HR337" t="s">
        <v>2883</v>
      </c>
      <c r="HS337">
        <f>98</f>
        <v>98</v>
      </c>
      <c r="IO337" t="s">
        <v>3167</v>
      </c>
      <c r="IP337" t="s">
        <v>3084</v>
      </c>
      <c r="IQ337" t="s">
        <v>3084</v>
      </c>
      <c r="IR337" t="s">
        <v>3084</v>
      </c>
      <c r="JB337" t="s">
        <v>3168</v>
      </c>
      <c r="JC337" t="s">
        <v>3167</v>
      </c>
      <c r="JD337" t="s">
        <v>3084</v>
      </c>
      <c r="JG337" t="s">
        <v>3187</v>
      </c>
      <c r="JH337" t="s">
        <v>3251</v>
      </c>
      <c r="JI337" t="s">
        <v>3251</v>
      </c>
      <c r="JJ337" t="s">
        <v>3251</v>
      </c>
      <c r="JK337" t="s">
        <v>3226</v>
      </c>
      <c r="JL337" t="s">
        <v>3225</v>
      </c>
      <c r="JM337" t="s">
        <v>3410</v>
      </c>
      <c r="JN337" t="s">
        <v>3354</v>
      </c>
      <c r="JO337" t="s">
        <v>3354</v>
      </c>
      <c r="JP337" t="s">
        <v>3354</v>
      </c>
      <c r="JQ337" t="s">
        <v>3410</v>
      </c>
      <c r="KL337" t="s">
        <v>2671</v>
      </c>
      <c r="KM337" t="s">
        <v>2777</v>
      </c>
      <c r="KN337" t="s">
        <v>2777</v>
      </c>
      <c r="LJ337">
        <f>80</f>
        <v>80</v>
      </c>
      <c r="MT337" t="s">
        <v>2777</v>
      </c>
      <c r="MU337" t="s">
        <v>3111</v>
      </c>
      <c r="MV337" t="s">
        <v>3084</v>
      </c>
      <c r="ND337">
        <f>386</f>
        <v>386</v>
      </c>
      <c r="NE337">
        <f>319</f>
        <v>319</v>
      </c>
      <c r="NF337">
        <f>427</f>
        <v>427</v>
      </c>
      <c r="NG337" t="s">
        <v>3408</v>
      </c>
      <c r="NH337">
        <f>351</f>
        <v>351</v>
      </c>
      <c r="OD337" t="s">
        <v>2777</v>
      </c>
      <c r="OE337" t="s">
        <v>3084</v>
      </c>
      <c r="OF337" t="s">
        <v>3111</v>
      </c>
      <c r="PA337" t="s">
        <v>3084</v>
      </c>
      <c r="PB337" t="s">
        <v>3084</v>
      </c>
      <c r="PC337" t="s">
        <v>3403</v>
      </c>
      <c r="PD337" t="s">
        <v>3403</v>
      </c>
      <c r="PM337" t="s">
        <v>3167</v>
      </c>
      <c r="PN337" t="s">
        <v>3084</v>
      </c>
      <c r="PO337" t="s">
        <v>3084</v>
      </c>
      <c r="PP337" t="s">
        <v>3354</v>
      </c>
      <c r="PZ337" t="s">
        <v>2779</v>
      </c>
      <c r="QA337" t="s">
        <v>2779</v>
      </c>
      <c r="QB337" t="s">
        <v>3084</v>
      </c>
      <c r="RC337" t="s">
        <v>2767</v>
      </c>
      <c r="RD337" t="s">
        <v>2767</v>
      </c>
      <c r="RE337" t="s">
        <v>2636</v>
      </c>
      <c r="RF337" t="s">
        <v>2974</v>
      </c>
      <c r="RG337" t="s">
        <v>2921</v>
      </c>
      <c r="RH337" t="s">
        <v>2608</v>
      </c>
      <c r="RI337" t="s">
        <v>2439</v>
      </c>
      <c r="RJ337" t="s">
        <v>2459</v>
      </c>
      <c r="RK337" t="s">
        <v>3093</v>
      </c>
      <c r="RL337" t="s">
        <v>3059</v>
      </c>
      <c r="RM337" t="s">
        <v>2718</v>
      </c>
      <c r="RO337" t="s">
        <v>2474</v>
      </c>
      <c r="RP337" t="s">
        <v>2885</v>
      </c>
      <c r="RQ337" t="s">
        <v>2698</v>
      </c>
      <c r="RR337" t="s">
        <v>2590</v>
      </c>
      <c r="RS337" t="s">
        <v>2302</v>
      </c>
      <c r="RT337" t="s">
        <v>2433</v>
      </c>
      <c r="RU337" t="s">
        <v>2200</v>
      </c>
      <c r="RV337" t="s">
        <v>2232</v>
      </c>
      <c r="RW337" t="s">
        <v>2919</v>
      </c>
      <c r="RX337" t="s">
        <v>2561</v>
      </c>
      <c r="RY337" t="s">
        <v>2221</v>
      </c>
      <c r="SA337" t="s">
        <v>2479</v>
      </c>
      <c r="SB337" t="s">
        <v>2479</v>
      </c>
      <c r="SC337" t="s">
        <v>2479</v>
      </c>
      <c r="SD337" t="s">
        <v>2479</v>
      </c>
      <c r="SE337" t="s">
        <v>2479</v>
      </c>
      <c r="SF337" t="s">
        <v>2479</v>
      </c>
      <c r="SG337" t="s">
        <v>2479</v>
      </c>
      <c r="SH337" t="s">
        <v>2479</v>
      </c>
      <c r="SI337" t="s">
        <v>2479</v>
      </c>
      <c r="SJ337" t="s">
        <v>2479</v>
      </c>
      <c r="SK337" t="s">
        <v>2479</v>
      </c>
      <c r="SM337" t="s">
        <v>3041</v>
      </c>
      <c r="SN337" t="s">
        <v>2636</v>
      </c>
      <c r="SO337" t="s">
        <v>2621</v>
      </c>
      <c r="SP337" t="s">
        <v>2610</v>
      </c>
      <c r="SQ337" t="s">
        <v>2529</v>
      </c>
      <c r="SR337" t="s">
        <v>2847</v>
      </c>
      <c r="SS337" t="s">
        <v>2564</v>
      </c>
      <c r="ST337" t="s">
        <v>2812</v>
      </c>
      <c r="SU337" t="s">
        <v>2812</v>
      </c>
      <c r="SV337" t="s">
        <v>2922</v>
      </c>
      <c r="SW337" t="s">
        <v>2510</v>
      </c>
      <c r="SY337" t="s">
        <v>2458</v>
      </c>
      <c r="SZ337" t="s">
        <v>2441</v>
      </c>
      <c r="TA337" t="s">
        <v>3150</v>
      </c>
      <c r="TB337" t="s">
        <v>2905</v>
      </c>
      <c r="TC337" t="s">
        <v>3089</v>
      </c>
      <c r="TD337" t="s">
        <v>2449</v>
      </c>
      <c r="TE337" t="s">
        <v>2945</v>
      </c>
      <c r="TF337" t="s">
        <v>2780</v>
      </c>
      <c r="TG337" t="s">
        <v>2450</v>
      </c>
      <c r="TH337" t="s">
        <v>3144</v>
      </c>
      <c r="TI337" t="s">
        <v>3039</v>
      </c>
      <c r="TK337" t="s">
        <v>2479</v>
      </c>
      <c r="TL337" t="s">
        <v>2479</v>
      </c>
      <c r="TM337" t="s">
        <v>2774</v>
      </c>
      <c r="TN337" t="s">
        <v>2511</v>
      </c>
      <c r="TO337" t="s">
        <v>2577</v>
      </c>
      <c r="TP337" t="s">
        <v>2946</v>
      </c>
      <c r="TQ337" t="s">
        <v>2763</v>
      </c>
      <c r="TR337" t="s">
        <v>2262</v>
      </c>
      <c r="TS337" t="s">
        <v>2812</v>
      </c>
      <c r="TT337" t="s">
        <v>2712</v>
      </c>
      <c r="TU337" t="s">
        <v>2596</v>
      </c>
      <c r="VM337" t="s">
        <v>3013</v>
      </c>
      <c r="VN337" t="s">
        <v>3063</v>
      </c>
      <c r="VO337" t="s">
        <v>3102</v>
      </c>
      <c r="VP337" t="s">
        <v>3063</v>
      </c>
      <c r="VY337" t="s">
        <v>2326</v>
      </c>
      <c r="VZ337" t="s">
        <v>2486</v>
      </c>
      <c r="WA337" t="s">
        <v>2348</v>
      </c>
      <c r="WB337" t="s">
        <v>2789</v>
      </c>
      <c r="WK337" t="s">
        <v>2479</v>
      </c>
      <c r="WL337" t="s">
        <v>2479</v>
      </c>
      <c r="WM337" t="s">
        <v>2479</v>
      </c>
      <c r="WN337" t="s">
        <v>2479</v>
      </c>
      <c r="WW337" t="s">
        <v>2987</v>
      </c>
      <c r="WX337" t="s">
        <v>2987</v>
      </c>
      <c r="WY337" t="s">
        <v>2911</v>
      </c>
      <c r="WZ337" t="s">
        <v>2893</v>
      </c>
      <c r="XI337" t="s">
        <v>2988</v>
      </c>
      <c r="XJ337" t="s">
        <v>3017</v>
      </c>
      <c r="XK337" t="s">
        <v>2793</v>
      </c>
      <c r="XL337" t="s">
        <v>2423</v>
      </c>
      <c r="XU337" t="s">
        <v>2812</v>
      </c>
      <c r="XV337" t="s">
        <v>2623</v>
      </c>
      <c r="XW337" t="s">
        <v>2853</v>
      </c>
      <c r="XX337" t="s">
        <v>2806</v>
      </c>
      <c r="YG337" t="s">
        <v>2920</v>
      </c>
      <c r="YH337" t="s">
        <v>2933</v>
      </c>
      <c r="YI337" t="s">
        <v>2462</v>
      </c>
      <c r="YJ337" t="s">
        <v>2456</v>
      </c>
      <c r="YS337" t="s">
        <v>2630</v>
      </c>
      <c r="YT337" t="s">
        <v>2484</v>
      </c>
      <c r="YU337" t="s">
        <v>2601</v>
      </c>
      <c r="YV337" t="s">
        <v>2284</v>
      </c>
      <c r="ZE337" t="s">
        <v>2479</v>
      </c>
      <c r="ZF337" t="s">
        <v>2479</v>
      </c>
      <c r="ZG337" t="s">
        <v>2479</v>
      </c>
      <c r="ZH337" t="s">
        <v>2479</v>
      </c>
      <c r="ZQ337" t="s">
        <v>2565</v>
      </c>
      <c r="ZR337" t="s">
        <v>2266</v>
      </c>
      <c r="ZS337" t="s">
        <v>2411</v>
      </c>
      <c r="ZT337" t="s">
        <v>2767</v>
      </c>
      <c r="AAC337" t="s">
        <v>2992</v>
      </c>
      <c r="AAD337" t="s">
        <v>3088</v>
      </c>
      <c r="AAE337" t="s">
        <v>2896</v>
      </c>
      <c r="AAF337" t="s">
        <v>2720</v>
      </c>
      <c r="AAO337" t="s">
        <v>2585</v>
      </c>
      <c r="AAP337" t="s">
        <v>2599</v>
      </c>
      <c r="AAQ337" t="s">
        <v>2584</v>
      </c>
      <c r="AAR337" t="s">
        <v>2259</v>
      </c>
      <c r="ABA337" t="s">
        <v>2649</v>
      </c>
      <c r="ABB337" t="s">
        <v>3040</v>
      </c>
      <c r="ABC337" t="s">
        <v>2992</v>
      </c>
      <c r="ABD337" t="s">
        <v>2900</v>
      </c>
      <c r="ABM337" t="s">
        <v>2723</v>
      </c>
      <c r="ABN337" t="s">
        <v>2677</v>
      </c>
      <c r="ABO337" t="s">
        <v>2846</v>
      </c>
      <c r="ABP337" t="s">
        <v>3049</v>
      </c>
      <c r="ABY337" t="s">
        <v>2479</v>
      </c>
      <c r="ABZ337" t="s">
        <v>2479</v>
      </c>
      <c r="ACA337" t="s">
        <v>2479</v>
      </c>
      <c r="ACB337" t="s">
        <v>2479</v>
      </c>
      <c r="ACK337" t="s">
        <v>2614</v>
      </c>
      <c r="ACL337" t="s">
        <v>2645</v>
      </c>
      <c r="ACM337" t="s">
        <v>2975</v>
      </c>
      <c r="ACN337" t="s">
        <v>2685</v>
      </c>
      <c r="ACW337" t="s">
        <v>2992</v>
      </c>
      <c r="ACX337" t="s">
        <v>2911</v>
      </c>
      <c r="ACY337" t="s">
        <v>3008</v>
      </c>
      <c r="ACZ337" t="s">
        <v>3244</v>
      </c>
      <c r="ADI337" t="s">
        <v>2745</v>
      </c>
      <c r="ADJ337" t="s">
        <v>2392</v>
      </c>
      <c r="ADK337" t="s">
        <v>2744</v>
      </c>
      <c r="ADL337" t="s">
        <v>2745</v>
      </c>
      <c r="ADR337" t="s">
        <v>2884</v>
      </c>
      <c r="ADU337" t="s">
        <v>2872</v>
      </c>
      <c r="ADV337" t="s">
        <v>2408</v>
      </c>
      <c r="ADW337" t="s">
        <v>2750</v>
      </c>
      <c r="ADX337" t="s">
        <v>2813</v>
      </c>
      <c r="AED337" t="s">
        <v>2199</v>
      </c>
      <c r="AEG337" t="s">
        <v>2200</v>
      </c>
      <c r="AEH337" t="s">
        <v>2215</v>
      </c>
      <c r="AEI337" t="s">
        <v>2732</v>
      </c>
      <c r="AEJ337" t="s">
        <v>2412</v>
      </c>
      <c r="AEP337" t="s">
        <v>2743</v>
      </c>
      <c r="AES337" t="s">
        <v>2479</v>
      </c>
      <c r="AET337" t="s">
        <v>2479</v>
      </c>
      <c r="AEU337" t="s">
        <v>2479</v>
      </c>
      <c r="AEV337" t="s">
        <v>2479</v>
      </c>
      <c r="AFB337" t="s">
        <v>2516</v>
      </c>
      <c r="AFE337" t="s">
        <v>2675</v>
      </c>
      <c r="AFF337" t="s">
        <v>2620</v>
      </c>
      <c r="AFG337" t="s">
        <v>2858</v>
      </c>
      <c r="AFH337" t="s">
        <v>2620</v>
      </c>
      <c r="AFN337" t="s">
        <v>2857</v>
      </c>
      <c r="AFQ337" t="s">
        <v>2530</v>
      </c>
      <c r="AFR337" t="s">
        <v>2627</v>
      </c>
      <c r="AFS337" t="s">
        <v>2646</v>
      </c>
      <c r="AFT337" t="s">
        <v>2622</v>
      </c>
      <c r="AFZ337" t="s">
        <v>2479</v>
      </c>
      <c r="AGC337" t="s">
        <v>2976</v>
      </c>
      <c r="AGD337" t="s">
        <v>2804</v>
      </c>
      <c r="AGE337" t="s">
        <v>2530</v>
      </c>
      <c r="AGF337" t="s">
        <v>2923</v>
      </c>
      <c r="AGO337" t="s">
        <v>2771</v>
      </c>
      <c r="AGP337" t="s">
        <v>3089</v>
      </c>
      <c r="AGQ337" t="s">
        <v>2878</v>
      </c>
      <c r="AGR337" t="s">
        <v>2667</v>
      </c>
      <c r="AHA337" t="s">
        <v>2188</v>
      </c>
      <c r="AHB337" t="s">
        <v>2205</v>
      </c>
      <c r="AHC337" t="s">
        <v>2548</v>
      </c>
      <c r="AHD337" t="s">
        <v>2773</v>
      </c>
      <c r="AHM337" t="s">
        <v>2479</v>
      </c>
      <c r="AHN337" t="s">
        <v>2479</v>
      </c>
      <c r="AHO337" t="s">
        <v>2479</v>
      </c>
      <c r="AHP337" t="s">
        <v>2479</v>
      </c>
      <c r="AHY337" t="s">
        <v>2599</v>
      </c>
      <c r="AHZ337" t="s">
        <v>2615</v>
      </c>
      <c r="AIA337" t="s">
        <v>2820</v>
      </c>
      <c r="AIB337" t="s">
        <v>2975</v>
      </c>
      <c r="AIK337" t="s">
        <v>2620</v>
      </c>
      <c r="AIL337" t="s">
        <v>3039</v>
      </c>
      <c r="AIM337" t="s">
        <v>2636</v>
      </c>
      <c r="AIN337" t="s">
        <v>2622</v>
      </c>
      <c r="AIW337" t="s">
        <v>2261</v>
      </c>
      <c r="AIX337" t="s">
        <v>2846</v>
      </c>
      <c r="AIY337" t="s">
        <v>2510</v>
      </c>
      <c r="AIZ337" t="s">
        <v>2947</v>
      </c>
      <c r="AJI337" t="s">
        <v>2838</v>
      </c>
      <c r="AJJ337" t="s">
        <v>3155</v>
      </c>
      <c r="AJK337" t="s">
        <v>2986</v>
      </c>
      <c r="AJL337" t="s">
        <v>2966</v>
      </c>
      <c r="AJU337" t="s">
        <v>2237</v>
      </c>
      <c r="AJV337" t="s">
        <v>2787</v>
      </c>
      <c r="AJW337" t="s">
        <v>2236</v>
      </c>
      <c r="AJX337" t="s">
        <v>2754</v>
      </c>
      <c r="AKG337" t="s">
        <v>2479</v>
      </c>
      <c r="AKH337" t="s">
        <v>2479</v>
      </c>
      <c r="AKI337" t="s">
        <v>2479</v>
      </c>
      <c r="AKJ337" t="s">
        <v>2479</v>
      </c>
      <c r="AKS337" t="s">
        <v>2837</v>
      </c>
      <c r="AKT337" t="s">
        <v>2992</v>
      </c>
      <c r="AKU337" t="s">
        <v>2448</v>
      </c>
      <c r="AKV337" t="s">
        <v>2886</v>
      </c>
      <c r="ALE337" t="s">
        <v>2965</v>
      </c>
      <c r="ALF337" t="s">
        <v>2640</v>
      </c>
      <c r="ALG337" t="s">
        <v>2987</v>
      </c>
      <c r="ALH337" t="s">
        <v>2941</v>
      </c>
      <c r="ALQ337" t="s">
        <v>2565</v>
      </c>
      <c r="ALR337" t="s">
        <v>2529</v>
      </c>
      <c r="ALS337" t="s">
        <v>2766</v>
      </c>
      <c r="ALT337" t="s">
        <v>3033</v>
      </c>
      <c r="AMD337" t="s">
        <v>2987</v>
      </c>
      <c r="AME337" t="s">
        <v>2927</v>
      </c>
      <c r="AMF337" t="s">
        <v>2521</v>
      </c>
      <c r="AMP337" t="s">
        <v>2790</v>
      </c>
      <c r="AMQ337" t="s">
        <v>2573</v>
      </c>
      <c r="AMR337" t="s">
        <v>2843</v>
      </c>
      <c r="ANB337" t="s">
        <v>2479</v>
      </c>
      <c r="ANC337" t="s">
        <v>2479</v>
      </c>
      <c r="AND337" t="s">
        <v>2479</v>
      </c>
      <c r="ANN337" t="s">
        <v>2719</v>
      </c>
      <c r="ANO337" t="s">
        <v>3038</v>
      </c>
      <c r="ANP337" t="s">
        <v>2459</v>
      </c>
      <c r="ANZ337" t="s">
        <v>3030</v>
      </c>
      <c r="AOA337" t="s">
        <v>3052</v>
      </c>
      <c r="AOB337" t="s">
        <v>2639</v>
      </c>
      <c r="AOL337" t="s">
        <v>2610</v>
      </c>
      <c r="AOM337" t="s">
        <v>2611</v>
      </c>
      <c r="AON337" t="s">
        <v>2810</v>
      </c>
      <c r="AOW337" t="s">
        <v>3089</v>
      </c>
      <c r="AOX337" t="s">
        <v>2943</v>
      </c>
      <c r="AOY337" t="s">
        <v>2455</v>
      </c>
      <c r="AOZ337" t="s">
        <v>2720</v>
      </c>
      <c r="API337" t="s">
        <v>2399</v>
      </c>
      <c r="APJ337" t="s">
        <v>2355</v>
      </c>
      <c r="APK337" t="s">
        <v>2618</v>
      </c>
      <c r="APL337" t="s">
        <v>2351</v>
      </c>
      <c r="APU337" t="s">
        <v>2479</v>
      </c>
      <c r="APV337" t="s">
        <v>2479</v>
      </c>
      <c r="APW337" t="s">
        <v>2479</v>
      </c>
      <c r="APX337" t="s">
        <v>2479</v>
      </c>
      <c r="AQG337" t="s">
        <v>2676</v>
      </c>
      <c r="AQH337" t="s">
        <v>2374</v>
      </c>
      <c r="AQI337" t="s">
        <v>2353</v>
      </c>
      <c r="AQJ337" t="s">
        <v>2994</v>
      </c>
      <c r="AQS337" t="s">
        <v>2942</v>
      </c>
      <c r="AQT337" t="s">
        <v>3068</v>
      </c>
      <c r="AQU337" t="s">
        <v>2721</v>
      </c>
      <c r="AQV337" t="s">
        <v>2722</v>
      </c>
      <c r="ARE337" t="s">
        <v>2535</v>
      </c>
      <c r="ARF337" t="s">
        <v>2396</v>
      </c>
      <c r="ARG337" t="s">
        <v>2646</v>
      </c>
      <c r="ARH337" t="s">
        <v>2884</v>
      </c>
      <c r="AUL337" t="s">
        <v>3001</v>
      </c>
      <c r="AUM337" t="s">
        <v>2967</v>
      </c>
      <c r="AUN337" t="s">
        <v>2984</v>
      </c>
      <c r="AUX337" t="s">
        <v>2508</v>
      </c>
      <c r="AUY337" t="s">
        <v>2614</v>
      </c>
      <c r="AUZ337" t="s">
        <v>2351</v>
      </c>
      <c r="AVJ337" t="s">
        <v>2479</v>
      </c>
      <c r="AVK337" t="s">
        <v>2479</v>
      </c>
      <c r="AVL337" t="s">
        <v>2479</v>
      </c>
      <c r="AVV337" t="s">
        <v>2933</v>
      </c>
      <c r="AVW337" t="s">
        <v>3026</v>
      </c>
      <c r="AVX337" t="s">
        <v>3040</v>
      </c>
      <c r="AWH337" t="s">
        <v>2906</v>
      </c>
      <c r="AWI337" t="s">
        <v>2798</v>
      </c>
      <c r="AWJ337" t="s">
        <v>3015</v>
      </c>
      <c r="AWT337" t="s">
        <v>2530</v>
      </c>
      <c r="AWU337" t="s">
        <v>2806</v>
      </c>
      <c r="AWV337" t="s">
        <v>2752</v>
      </c>
      <c r="AZL337" t="s">
        <v>2892</v>
      </c>
      <c r="AZM337" t="s">
        <v>2955</v>
      </c>
      <c r="AZN337" t="s">
        <v>2940</v>
      </c>
      <c r="AZO337" t="s">
        <v>2962</v>
      </c>
      <c r="AZP337" t="s">
        <v>2836</v>
      </c>
      <c r="AZX337" t="s">
        <v>2747</v>
      </c>
      <c r="AZY337" t="s">
        <v>2802</v>
      </c>
      <c r="AZZ337" t="s">
        <v>2225</v>
      </c>
      <c r="BAA337" t="s">
        <v>2479</v>
      </c>
      <c r="BAB337" t="s">
        <v>2354</v>
      </c>
      <c r="BAJ337" t="s">
        <v>3141</v>
      </c>
      <c r="BAK337" t="s">
        <v>3141</v>
      </c>
      <c r="BAL337" t="s">
        <v>3141</v>
      </c>
      <c r="BAM337" t="s">
        <v>2479</v>
      </c>
      <c r="BAN337" t="s">
        <v>3616</v>
      </c>
      <c r="BAV337" t="s">
        <v>3052</v>
      </c>
      <c r="BAW337" t="s">
        <v>3155</v>
      </c>
      <c r="BAX337" t="s">
        <v>3045</v>
      </c>
      <c r="BAY337" t="s">
        <v>2479</v>
      </c>
      <c r="BAZ337" t="s">
        <v>2996</v>
      </c>
      <c r="BBH337" t="s">
        <v>2949</v>
      </c>
      <c r="BBI337" t="s">
        <v>2722</v>
      </c>
      <c r="BBJ337" t="s">
        <v>2891</v>
      </c>
      <c r="BBK337" t="s">
        <v>2798</v>
      </c>
      <c r="BBL337" t="s">
        <v>2798</v>
      </c>
      <c r="BBV337" t="s">
        <v>2921</v>
      </c>
      <c r="BBW337" t="s">
        <v>2459</v>
      </c>
      <c r="BBX337" t="s">
        <v>2962</v>
      </c>
      <c r="BCH337" t="s">
        <v>2232</v>
      </c>
      <c r="BCI337" t="s">
        <v>2848</v>
      </c>
      <c r="BCJ337" t="s">
        <v>2398</v>
      </c>
      <c r="BCT337" t="s">
        <v>2479</v>
      </c>
      <c r="BCU337" t="s">
        <v>2479</v>
      </c>
      <c r="BCV337" t="s">
        <v>2479</v>
      </c>
      <c r="BDF337" t="s">
        <v>2896</v>
      </c>
      <c r="BDG337" t="s">
        <v>2942</v>
      </c>
      <c r="BDH337" t="s">
        <v>2956</v>
      </c>
      <c r="BDR337" t="s">
        <v>2797</v>
      </c>
      <c r="BDS337" t="s">
        <v>2835</v>
      </c>
      <c r="BDT337" t="s">
        <v>3035</v>
      </c>
      <c r="BED337" t="s">
        <v>2807</v>
      </c>
      <c r="BEE337" t="s">
        <v>2853</v>
      </c>
      <c r="BEF337" t="s">
        <v>2706</v>
      </c>
      <c r="BEP337" t="s">
        <v>2479</v>
      </c>
      <c r="BEQ337" t="s">
        <v>2479</v>
      </c>
      <c r="BER337" t="s">
        <v>2479</v>
      </c>
      <c r="BFB337" t="s">
        <v>2329</v>
      </c>
      <c r="BFN337" t="s">
        <v>2748</v>
      </c>
      <c r="BFZ337" t="s">
        <v>2417</v>
      </c>
      <c r="BGL337" t="s">
        <v>2479</v>
      </c>
      <c r="BHV337" t="s">
        <v>2709</v>
      </c>
      <c r="BHW337" t="s">
        <v>2479</v>
      </c>
      <c r="BHX337" t="s">
        <v>2479</v>
      </c>
      <c r="BIH337" t="s">
        <v>2479</v>
      </c>
      <c r="BII337" t="s">
        <v>2479</v>
      </c>
      <c r="BIJ337" t="s">
        <v>2479</v>
      </c>
      <c r="BIT337" t="s">
        <v>2479</v>
      </c>
      <c r="BIU337" t="s">
        <v>2479</v>
      </c>
      <c r="BIV337" t="s">
        <v>2479</v>
      </c>
      <c r="BOT337" t="s">
        <v>2479</v>
      </c>
      <c r="BOU337" t="s">
        <v>2479</v>
      </c>
      <c r="BPF337" t="s">
        <v>2350</v>
      </c>
      <c r="BPG337" t="s">
        <v>2657</v>
      </c>
      <c r="BPR337" t="s">
        <v>2229</v>
      </c>
      <c r="BQD337" t="s">
        <v>2479</v>
      </c>
      <c r="BQF337" t="s">
        <v>2479</v>
      </c>
    </row>
    <row r="338" spans="1:1020 1029:1980 2064:2124" x14ac:dyDescent="0.15">
      <c r="A338" t="s">
        <v>3631</v>
      </c>
      <c r="U338" t="s">
        <v>3084</v>
      </c>
      <c r="V338" t="s">
        <v>3336</v>
      </c>
      <c r="W338" t="s">
        <v>3336</v>
      </c>
      <c r="X338" t="s">
        <v>3354</v>
      </c>
      <c r="AH338" t="s">
        <v>2593</v>
      </c>
      <c r="BR338" t="s">
        <v>3168</v>
      </c>
      <c r="BS338" t="s">
        <v>3168</v>
      </c>
      <c r="BT338" t="s">
        <v>3110</v>
      </c>
      <c r="DB338" t="s">
        <v>3167</v>
      </c>
      <c r="DC338" t="s">
        <v>3167</v>
      </c>
      <c r="DD338" t="s">
        <v>3167</v>
      </c>
      <c r="DN338" t="s">
        <v>3131</v>
      </c>
      <c r="DO338" t="s">
        <v>3167</v>
      </c>
      <c r="DP338" t="s">
        <v>3167</v>
      </c>
      <c r="EL338" t="s">
        <v>3167</v>
      </c>
      <c r="EM338" t="s">
        <v>3085</v>
      </c>
      <c r="EN338" t="s">
        <v>3085</v>
      </c>
      <c r="FJ338" t="s">
        <v>2779</v>
      </c>
      <c r="IO338" t="s">
        <v>3084</v>
      </c>
      <c r="IP338" t="s">
        <v>3354</v>
      </c>
      <c r="IQ338" t="s">
        <v>3403</v>
      </c>
      <c r="IR338" t="s">
        <v>3403</v>
      </c>
      <c r="JB338" t="s">
        <v>3167</v>
      </c>
      <c r="JC338" t="s">
        <v>3167</v>
      </c>
      <c r="JD338" t="s">
        <v>3168</v>
      </c>
      <c r="JF338" t="s">
        <v>3369</v>
      </c>
      <c r="JG338" t="s">
        <v>3187</v>
      </c>
      <c r="JH338" t="s">
        <v>3251</v>
      </c>
      <c r="JI338" t="s">
        <v>3225</v>
      </c>
      <c r="JJ338" t="s">
        <v>3225</v>
      </c>
      <c r="JK338" t="s">
        <v>3387</v>
      </c>
      <c r="JL338" t="s">
        <v>3387</v>
      </c>
      <c r="JM338" t="s">
        <v>3410</v>
      </c>
      <c r="JN338" t="s">
        <v>3410</v>
      </c>
      <c r="JO338" t="s">
        <v>3354</v>
      </c>
      <c r="JP338" t="s">
        <v>3410</v>
      </c>
      <c r="JQ338" t="s">
        <v>3410</v>
      </c>
      <c r="KL338">
        <f>95</f>
        <v>95</v>
      </c>
      <c r="LJ338" t="s">
        <v>2777</v>
      </c>
      <c r="MT338" t="s">
        <v>3295</v>
      </c>
      <c r="ND338" t="s">
        <v>2304</v>
      </c>
      <c r="NE338">
        <f>84</f>
        <v>84</v>
      </c>
      <c r="NF338" t="s">
        <v>2212</v>
      </c>
      <c r="NG338">
        <f>96</f>
        <v>96</v>
      </c>
      <c r="NH338">
        <f>106</f>
        <v>106</v>
      </c>
      <c r="OD338" t="s">
        <v>2779</v>
      </c>
      <c r="PA338" t="s">
        <v>3168</v>
      </c>
      <c r="PB338" t="s">
        <v>3168</v>
      </c>
      <c r="PC338" t="s">
        <v>3131</v>
      </c>
      <c r="PD338" t="s">
        <v>3131</v>
      </c>
      <c r="PN338" t="s">
        <v>3354</v>
      </c>
      <c r="PO338" t="s">
        <v>3403</v>
      </c>
      <c r="PP338" t="s">
        <v>3403</v>
      </c>
      <c r="PZ338">
        <f>58</f>
        <v>58</v>
      </c>
      <c r="RB338" t="s">
        <v>2530</v>
      </c>
      <c r="RC338" t="s">
        <v>3152</v>
      </c>
      <c r="RD338" t="s">
        <v>2965</v>
      </c>
      <c r="RE338" t="s">
        <v>2838</v>
      </c>
      <c r="RF338" t="s">
        <v>2980</v>
      </c>
      <c r="RG338" t="s">
        <v>2520</v>
      </c>
      <c r="RH338" t="s">
        <v>2868</v>
      </c>
      <c r="RI338" t="s">
        <v>2891</v>
      </c>
      <c r="RJ338" t="s">
        <v>3016</v>
      </c>
      <c r="RK338" t="s">
        <v>3179</v>
      </c>
      <c r="RL338" t="s">
        <v>2992</v>
      </c>
      <c r="RM338" t="s">
        <v>2902</v>
      </c>
      <c r="RN338" t="s">
        <v>2591</v>
      </c>
      <c r="RO338" t="s">
        <v>2851</v>
      </c>
      <c r="RP338" t="s">
        <v>2400</v>
      </c>
      <c r="RQ338" t="s">
        <v>2871</v>
      </c>
      <c r="RR338" t="s">
        <v>2472</v>
      </c>
      <c r="RS338" t="s">
        <v>2686</v>
      </c>
      <c r="RT338" t="s">
        <v>2493</v>
      </c>
      <c r="RU338" t="s">
        <v>2674</v>
      </c>
      <c r="RV338" t="s">
        <v>2200</v>
      </c>
      <c r="RW338" t="s">
        <v>2664</v>
      </c>
      <c r="RX338" t="s">
        <v>2206</v>
      </c>
      <c r="RY338" t="s">
        <v>2481</v>
      </c>
      <c r="RZ338" t="s">
        <v>2607</v>
      </c>
      <c r="SA338" t="s">
        <v>2479</v>
      </c>
      <c r="SB338" t="s">
        <v>2479</v>
      </c>
      <c r="SC338" t="s">
        <v>2479</v>
      </c>
      <c r="SD338" t="s">
        <v>2479</v>
      </c>
      <c r="SE338" t="s">
        <v>2479</v>
      </c>
      <c r="SF338" t="s">
        <v>2479</v>
      </c>
      <c r="SG338" t="s">
        <v>2479</v>
      </c>
      <c r="SH338" t="s">
        <v>2479</v>
      </c>
      <c r="SI338" t="s">
        <v>2479</v>
      </c>
      <c r="SJ338" t="s">
        <v>2479</v>
      </c>
      <c r="SK338" t="s">
        <v>2479</v>
      </c>
      <c r="SL338" t="s">
        <v>2284</v>
      </c>
      <c r="SM338" t="s">
        <v>2565</v>
      </c>
      <c r="SN338" t="s">
        <v>2706</v>
      </c>
      <c r="SO338" t="s">
        <v>2792</v>
      </c>
      <c r="SP338" t="s">
        <v>2846</v>
      </c>
      <c r="SQ338" t="s">
        <v>2783</v>
      </c>
      <c r="SR338" t="s">
        <v>2917</v>
      </c>
      <c r="SS338" t="s">
        <v>2485</v>
      </c>
      <c r="ST338" t="s">
        <v>2959</v>
      </c>
      <c r="SU338" t="s">
        <v>2685</v>
      </c>
      <c r="SV338" t="s">
        <v>2685</v>
      </c>
      <c r="SW338" t="s">
        <v>2673</v>
      </c>
      <c r="SX338" t="s">
        <v>2930</v>
      </c>
      <c r="SY338" t="s">
        <v>2264</v>
      </c>
      <c r="SZ338" t="s">
        <v>2853</v>
      </c>
      <c r="TA338" t="s">
        <v>2768</v>
      </c>
      <c r="TB338" t="s">
        <v>3074</v>
      </c>
      <c r="TC338" t="s">
        <v>2878</v>
      </c>
      <c r="TD338" t="s">
        <v>2608</v>
      </c>
      <c r="TE338" t="s">
        <v>3033</v>
      </c>
      <c r="TF338" t="s">
        <v>2809</v>
      </c>
      <c r="TG338" t="s">
        <v>2266</v>
      </c>
      <c r="TH338" t="s">
        <v>2806</v>
      </c>
      <c r="TI338" t="s">
        <v>2265</v>
      </c>
      <c r="TJ338" t="s">
        <v>3173</v>
      </c>
      <c r="TK338" t="s">
        <v>2518</v>
      </c>
      <c r="TL338" t="s">
        <v>2853</v>
      </c>
      <c r="TM338" t="s">
        <v>3028</v>
      </c>
      <c r="TN338" t="s">
        <v>2762</v>
      </c>
      <c r="TO338" t="s">
        <v>2850</v>
      </c>
      <c r="TP338" t="s">
        <v>2808</v>
      </c>
      <c r="TQ338" t="s">
        <v>2708</v>
      </c>
      <c r="TR338" t="s">
        <v>2531</v>
      </c>
      <c r="TS338" t="s">
        <v>2554</v>
      </c>
      <c r="TT338" t="s">
        <v>2883</v>
      </c>
      <c r="TU338" t="s">
        <v>2627</v>
      </c>
      <c r="VM338" t="s">
        <v>3063</v>
      </c>
      <c r="VN338" t="s">
        <v>2128</v>
      </c>
      <c r="VO338" t="s">
        <v>3142</v>
      </c>
      <c r="VP338" t="s">
        <v>3142</v>
      </c>
      <c r="VY338" t="s">
        <v>2595</v>
      </c>
      <c r="VZ338" t="s">
        <v>2924</v>
      </c>
      <c r="WA338" t="s">
        <v>2831</v>
      </c>
      <c r="WB338" t="s">
        <v>2492</v>
      </c>
      <c r="WK338" t="s">
        <v>2479</v>
      </c>
      <c r="WL338" t="s">
        <v>2479</v>
      </c>
      <c r="WM338" t="s">
        <v>2479</v>
      </c>
      <c r="WN338" t="s">
        <v>2479</v>
      </c>
      <c r="WW338" t="s">
        <v>2518</v>
      </c>
      <c r="WX338" t="s">
        <v>2780</v>
      </c>
      <c r="WY338" t="s">
        <v>3173</v>
      </c>
      <c r="WZ338" t="s">
        <v>3059</v>
      </c>
      <c r="XI338" t="s">
        <v>2967</v>
      </c>
      <c r="XJ338" t="s">
        <v>3155</v>
      </c>
      <c r="XK338" t="s">
        <v>3056</v>
      </c>
      <c r="XL338" t="s">
        <v>2519</v>
      </c>
      <c r="XU338" t="s">
        <v>2870</v>
      </c>
      <c r="XV338" t="s">
        <v>2568</v>
      </c>
      <c r="XW338" t="s">
        <v>2819</v>
      </c>
      <c r="XX338" t="s">
        <v>2959</v>
      </c>
      <c r="YG338" t="s">
        <v>3054</v>
      </c>
      <c r="YH338" t="s">
        <v>2424</v>
      </c>
      <c r="YI338" t="s">
        <v>3036</v>
      </c>
      <c r="YJ338" t="s">
        <v>2983</v>
      </c>
      <c r="YS338" t="s">
        <v>2382</v>
      </c>
      <c r="YT338" t="s">
        <v>2818</v>
      </c>
      <c r="YU338" t="s">
        <v>2918</v>
      </c>
      <c r="YV338" t="s">
        <v>2396</v>
      </c>
      <c r="ZE338" t="s">
        <v>2479</v>
      </c>
      <c r="ZF338" t="s">
        <v>2479</v>
      </c>
      <c r="ZG338" t="s">
        <v>2479</v>
      </c>
      <c r="ZH338" t="s">
        <v>2479</v>
      </c>
      <c r="ZQ338" t="s">
        <v>3042</v>
      </c>
      <c r="ZR338" t="s">
        <v>2762</v>
      </c>
      <c r="ZS338" t="s">
        <v>2550</v>
      </c>
      <c r="ZT338" t="s">
        <v>2752</v>
      </c>
      <c r="AAC338" t="s">
        <v>3059</v>
      </c>
      <c r="AAD338" t="s">
        <v>2458</v>
      </c>
      <c r="AAE338" t="s">
        <v>2887</v>
      </c>
      <c r="AAF338" t="s">
        <v>2457</v>
      </c>
      <c r="AAO338" t="s">
        <v>2888</v>
      </c>
      <c r="AAP338" t="s">
        <v>2950</v>
      </c>
      <c r="AAQ338" t="s">
        <v>2599</v>
      </c>
      <c r="AAR338" t="s">
        <v>2570</v>
      </c>
      <c r="ABA338" t="s">
        <v>2839</v>
      </c>
      <c r="ABB338" t="s">
        <v>2720</v>
      </c>
      <c r="ABC338" t="s">
        <v>2953</v>
      </c>
      <c r="ABD338" t="s">
        <v>2907</v>
      </c>
      <c r="ABM338" t="s">
        <v>2613</v>
      </c>
      <c r="ABN338" t="s">
        <v>2159</v>
      </c>
      <c r="ABO338" t="s">
        <v>2428</v>
      </c>
      <c r="ABP338" t="s">
        <v>2144</v>
      </c>
      <c r="ABY338" t="s">
        <v>2479</v>
      </c>
      <c r="ABZ338" t="s">
        <v>2479</v>
      </c>
      <c r="ACA338" t="s">
        <v>2479</v>
      </c>
      <c r="ACB338" t="s">
        <v>2479</v>
      </c>
      <c r="ACK338" t="s">
        <v>2397</v>
      </c>
      <c r="ACL338" t="s">
        <v>2590</v>
      </c>
      <c r="ACM338" t="s">
        <v>2376</v>
      </c>
      <c r="ACN338" t="s">
        <v>2493</v>
      </c>
      <c r="ACW338" t="s">
        <v>3244</v>
      </c>
      <c r="ACX338" t="s">
        <v>2887</v>
      </c>
      <c r="ACY338" t="s">
        <v>2460</v>
      </c>
      <c r="ACZ338" t="s">
        <v>3041</v>
      </c>
      <c r="ADI338" t="s">
        <v>2872</v>
      </c>
      <c r="ADJ338" t="s">
        <v>3033</v>
      </c>
      <c r="ADK338" t="s">
        <v>2598</v>
      </c>
      <c r="ADL338" t="s">
        <v>2555</v>
      </c>
      <c r="AGP338" t="s">
        <v>2795</v>
      </c>
      <c r="AGQ338" t="s">
        <v>2961</v>
      </c>
      <c r="AGR338" t="s">
        <v>2893</v>
      </c>
      <c r="AHB338" t="s">
        <v>2160</v>
      </c>
      <c r="AHC338" t="s">
        <v>2160</v>
      </c>
      <c r="AHD338" t="s">
        <v>2274</v>
      </c>
      <c r="AHN338" t="s">
        <v>2479</v>
      </c>
      <c r="AHO338" t="s">
        <v>2479</v>
      </c>
      <c r="AHP338" t="s">
        <v>2479</v>
      </c>
      <c r="AHZ338" t="s">
        <v>2739</v>
      </c>
      <c r="AIA338" t="s">
        <v>2325</v>
      </c>
      <c r="AIB338" t="s">
        <v>2629</v>
      </c>
      <c r="AIL338" t="s">
        <v>3016</v>
      </c>
      <c r="AIM338" t="s">
        <v>2839</v>
      </c>
      <c r="AIN338" t="s">
        <v>2640</v>
      </c>
      <c r="AIX338" t="s">
        <v>2824</v>
      </c>
      <c r="AIY338" t="s">
        <v>3074</v>
      </c>
      <c r="AIZ338" t="s">
        <v>2809</v>
      </c>
      <c r="AJJ338" t="s">
        <v>2905</v>
      </c>
      <c r="AJK338" t="s">
        <v>2806</v>
      </c>
      <c r="AJL338" t="s">
        <v>2509</v>
      </c>
      <c r="AJV338" t="s">
        <v>2741</v>
      </c>
      <c r="AJW338" t="s">
        <v>2492</v>
      </c>
      <c r="AJX338" t="s">
        <v>2653</v>
      </c>
      <c r="AKH338" t="s">
        <v>2479</v>
      </c>
      <c r="AKI338" t="s">
        <v>2479</v>
      </c>
      <c r="AKJ338" t="s">
        <v>2479</v>
      </c>
      <c r="AKT338" t="s">
        <v>2441</v>
      </c>
      <c r="AKU338" t="s">
        <v>3173</v>
      </c>
      <c r="AKV338" t="s">
        <v>2716</v>
      </c>
      <c r="ALF338" t="s">
        <v>3028</v>
      </c>
      <c r="ALG338" t="s">
        <v>2675</v>
      </c>
      <c r="ALH338" t="s">
        <v>2609</v>
      </c>
      <c r="ALR338" t="s">
        <v>2723</v>
      </c>
      <c r="ALS338" t="s">
        <v>2434</v>
      </c>
      <c r="ALT338" t="s">
        <v>2269</v>
      </c>
      <c r="AMD338" t="s">
        <v>2961</v>
      </c>
      <c r="AME338" t="s">
        <v>2865</v>
      </c>
      <c r="AMF338" t="s">
        <v>2966</v>
      </c>
      <c r="AMP338" t="s">
        <v>2227</v>
      </c>
      <c r="AMQ338" t="s">
        <v>2700</v>
      </c>
      <c r="AMR338" t="s">
        <v>2208</v>
      </c>
      <c r="ANB338" t="s">
        <v>2479</v>
      </c>
      <c r="ANC338" t="s">
        <v>2479</v>
      </c>
      <c r="AND338" t="s">
        <v>2479</v>
      </c>
      <c r="ANN338" t="s">
        <v>2749</v>
      </c>
      <c r="ANO338" t="s">
        <v>2546</v>
      </c>
      <c r="ANP338" t="s">
        <v>2612</v>
      </c>
      <c r="ANZ338" t="s">
        <v>2899</v>
      </c>
      <c r="AOA338" t="s">
        <v>3021</v>
      </c>
      <c r="AOB338" t="s">
        <v>2892</v>
      </c>
      <c r="AOL338" t="s">
        <v>2599</v>
      </c>
      <c r="AOM338" t="s">
        <v>3039</v>
      </c>
      <c r="AON338" t="s">
        <v>2752</v>
      </c>
      <c r="AOX338" t="s">
        <v>2799</v>
      </c>
      <c r="AOY338" t="s">
        <v>2638</v>
      </c>
      <c r="AOZ338" t="s">
        <v>2892</v>
      </c>
      <c r="APJ338" t="s">
        <v>2565</v>
      </c>
      <c r="APK338" t="s">
        <v>2393</v>
      </c>
      <c r="APL338" t="s">
        <v>2626</v>
      </c>
      <c r="APV338" t="s">
        <v>2479</v>
      </c>
      <c r="APW338" t="s">
        <v>2479</v>
      </c>
      <c r="APX338" t="s">
        <v>2479</v>
      </c>
      <c r="AQH338" t="s">
        <v>2644</v>
      </c>
      <c r="AQI338" t="s">
        <v>2631</v>
      </c>
      <c r="AQJ338" t="s">
        <v>2416</v>
      </c>
      <c r="AQT338" t="s">
        <v>2457</v>
      </c>
      <c r="AQU338" t="s">
        <v>2963</v>
      </c>
      <c r="AQV338" t="s">
        <v>3179</v>
      </c>
      <c r="ARF338" t="s">
        <v>2601</v>
      </c>
      <c r="ARG338" t="s">
        <v>2531</v>
      </c>
      <c r="ARH338" t="s">
        <v>2745</v>
      </c>
      <c r="AUL338" t="s">
        <v>2609</v>
      </c>
      <c r="AUM338" t="s">
        <v>2446</v>
      </c>
      <c r="AUN338" t="s">
        <v>3082</v>
      </c>
      <c r="AUX338" t="s">
        <v>2508</v>
      </c>
      <c r="AUY338" t="s">
        <v>2383</v>
      </c>
      <c r="AUZ338" t="s">
        <v>2840</v>
      </c>
      <c r="AVJ338" t="s">
        <v>2479</v>
      </c>
      <c r="AVK338" t="s">
        <v>2479</v>
      </c>
      <c r="AVL338" t="s">
        <v>2479</v>
      </c>
      <c r="AVV338" t="s">
        <v>2977</v>
      </c>
      <c r="AVW338" t="s">
        <v>2780</v>
      </c>
      <c r="AVX338" t="s">
        <v>3144</v>
      </c>
      <c r="AWH338" t="s">
        <v>2510</v>
      </c>
      <c r="AWI338" t="s">
        <v>2632</v>
      </c>
      <c r="AWJ338" t="s">
        <v>2751</v>
      </c>
      <c r="AWT338" t="s">
        <v>2745</v>
      </c>
      <c r="AWU338" t="s">
        <v>2262</v>
      </c>
      <c r="AWV338" t="s">
        <v>2975</v>
      </c>
      <c r="AZL338" t="s">
        <v>2454</v>
      </c>
      <c r="AZM338" t="s">
        <v>2459</v>
      </c>
      <c r="AZN338" t="s">
        <v>2909</v>
      </c>
      <c r="AZO338" t="s">
        <v>2887</v>
      </c>
      <c r="AZP338" t="s">
        <v>2462</v>
      </c>
      <c r="AZX338" t="s">
        <v>2970</v>
      </c>
      <c r="AZY338" t="s">
        <v>2670</v>
      </c>
      <c r="AZZ338" t="s">
        <v>2483</v>
      </c>
      <c r="BAA338" t="s">
        <v>2192</v>
      </c>
      <c r="BAB338" t="s">
        <v>2398</v>
      </c>
      <c r="BAJ338" t="s">
        <v>2633</v>
      </c>
      <c r="BAK338" t="s">
        <v>2925</v>
      </c>
      <c r="BAL338" t="s">
        <v>2127</v>
      </c>
      <c r="BAM338" t="s">
        <v>2127</v>
      </c>
      <c r="BAN338" t="s">
        <v>2635</v>
      </c>
      <c r="BAV338" t="s">
        <v>2952</v>
      </c>
      <c r="BAW338" t="s">
        <v>3021</v>
      </c>
      <c r="BAX338" t="s">
        <v>2955</v>
      </c>
      <c r="BAY338" t="s">
        <v>2935</v>
      </c>
      <c r="BAZ338" t="s">
        <v>2463</v>
      </c>
      <c r="BBH338" t="s">
        <v>2638</v>
      </c>
      <c r="BBI338" t="s">
        <v>2722</v>
      </c>
      <c r="BBJ338" t="s">
        <v>2864</v>
      </c>
      <c r="BBK338" t="s">
        <v>2865</v>
      </c>
      <c r="BBL338" t="s">
        <v>2891</v>
      </c>
      <c r="BBV338" t="s">
        <v>2935</v>
      </c>
      <c r="BBW338" t="s">
        <v>2887</v>
      </c>
      <c r="BBX338" t="s">
        <v>2459</v>
      </c>
      <c r="BCH338" t="s">
        <v>2506</v>
      </c>
      <c r="BCI338" t="s">
        <v>2612</v>
      </c>
      <c r="BCJ338" t="s">
        <v>2433</v>
      </c>
      <c r="BCT338" t="s">
        <v>2479</v>
      </c>
      <c r="BCU338" t="s">
        <v>2479</v>
      </c>
      <c r="BCV338" t="s">
        <v>2479</v>
      </c>
      <c r="BDF338" t="s">
        <v>2621</v>
      </c>
      <c r="BDG338" t="s">
        <v>2976</v>
      </c>
      <c r="BDH338" t="s">
        <v>2620</v>
      </c>
      <c r="BDR338" t="s">
        <v>3150</v>
      </c>
      <c r="BDS338" t="s">
        <v>3082</v>
      </c>
      <c r="BDT338" t="s">
        <v>2977</v>
      </c>
      <c r="BED338" t="s">
        <v>2736</v>
      </c>
      <c r="BEE338" t="s">
        <v>2594</v>
      </c>
      <c r="BEF338" t="s">
        <v>2206</v>
      </c>
      <c r="BEP338" t="s">
        <v>2479</v>
      </c>
      <c r="BFZ338" t="s">
        <v>2479</v>
      </c>
      <c r="BGL338" t="s">
        <v>2845</v>
      </c>
      <c r="BHV338" t="s">
        <v>2650</v>
      </c>
      <c r="BIH338" t="s">
        <v>2479</v>
      </c>
      <c r="BIT338" t="s">
        <v>2754</v>
      </c>
      <c r="BQD338" t="s">
        <v>2479</v>
      </c>
    </row>
    <row r="339" spans="1:1020 1029:1980 2064:2124" x14ac:dyDescent="0.15">
      <c r="A339" t="s">
        <v>3632</v>
      </c>
      <c r="U339" t="s">
        <v>3084</v>
      </c>
      <c r="V339" t="s">
        <v>3084</v>
      </c>
      <c r="W339" t="s">
        <v>3084</v>
      </c>
      <c r="X339" t="s">
        <v>3084</v>
      </c>
      <c r="AH339" t="s">
        <v>2921</v>
      </c>
      <c r="AI339">
        <f>29</f>
        <v>29</v>
      </c>
      <c r="AJ339" t="s">
        <v>2897</v>
      </c>
      <c r="AT339" t="s">
        <v>2747</v>
      </c>
      <c r="AU339">
        <f>96</f>
        <v>96</v>
      </c>
      <c r="AV339">
        <f>83</f>
        <v>83</v>
      </c>
      <c r="BM339" t="s">
        <v>2159</v>
      </c>
      <c r="BN339" t="s">
        <v>2269</v>
      </c>
      <c r="BQ339" t="s">
        <v>3110</v>
      </c>
      <c r="BR339" t="s">
        <v>3131</v>
      </c>
      <c r="BS339" t="s">
        <v>3065</v>
      </c>
      <c r="BT339" t="s">
        <v>3110</v>
      </c>
      <c r="CF339" t="s">
        <v>2524</v>
      </c>
      <c r="DA339" t="s">
        <v>3354</v>
      </c>
      <c r="DB339" t="s">
        <v>3403</v>
      </c>
      <c r="DC339" t="s">
        <v>3403</v>
      </c>
      <c r="DD339" t="s">
        <v>3403</v>
      </c>
      <c r="DE339" t="s">
        <v>3350</v>
      </c>
      <c r="DM339" t="s">
        <v>2683</v>
      </c>
      <c r="DN339" t="s">
        <v>2723</v>
      </c>
      <c r="DO339" t="s">
        <v>2646</v>
      </c>
      <c r="DP339" t="s">
        <v>2991</v>
      </c>
      <c r="DY339" t="s">
        <v>3085</v>
      </c>
      <c r="DZ339" t="s">
        <v>3167</v>
      </c>
      <c r="EA339" t="s">
        <v>3168</v>
      </c>
      <c r="EB339" t="s">
        <v>3167</v>
      </c>
      <c r="EC339" t="s">
        <v>3167</v>
      </c>
      <c r="EK339" t="s">
        <v>3110</v>
      </c>
      <c r="EL339" t="s">
        <v>3168</v>
      </c>
      <c r="EM339" t="s">
        <v>3167</v>
      </c>
      <c r="EN339" t="s">
        <v>3167</v>
      </c>
      <c r="FJ339" t="s">
        <v>2777</v>
      </c>
      <c r="FK339" t="s">
        <v>2777</v>
      </c>
      <c r="FL339" t="s">
        <v>2779</v>
      </c>
      <c r="GU339" t="s">
        <v>3359</v>
      </c>
      <c r="IF339" t="s">
        <v>2212</v>
      </c>
      <c r="IP339" t="s">
        <v>3084</v>
      </c>
      <c r="IQ339" t="s">
        <v>3084</v>
      </c>
      <c r="IR339" t="s">
        <v>3084</v>
      </c>
      <c r="IS339" t="s">
        <v>3084</v>
      </c>
      <c r="JA339" t="s">
        <v>2175</v>
      </c>
      <c r="JB339">
        <f>96</f>
        <v>96</v>
      </c>
      <c r="JC339" t="s">
        <v>3110</v>
      </c>
      <c r="JD339" t="s">
        <v>3167</v>
      </c>
      <c r="JE339" t="s">
        <v>3131</v>
      </c>
      <c r="JG339" t="s">
        <v>3188</v>
      </c>
      <c r="JH339" t="s">
        <v>3188</v>
      </c>
      <c r="JI339" t="s">
        <v>3251</v>
      </c>
      <c r="JJ339" t="s">
        <v>3251</v>
      </c>
      <c r="JK339" t="s">
        <v>3226</v>
      </c>
      <c r="JL339" t="s">
        <v>3225</v>
      </c>
      <c r="JM339" t="s">
        <v>3410</v>
      </c>
      <c r="JN339" t="s">
        <v>3354</v>
      </c>
      <c r="JO339" t="s">
        <v>3354</v>
      </c>
      <c r="JP339" t="s">
        <v>3354</v>
      </c>
      <c r="JQ339" t="s">
        <v>3410</v>
      </c>
      <c r="MT339" t="s">
        <v>2777</v>
      </c>
      <c r="MU339" t="s">
        <v>2777</v>
      </c>
      <c r="MV339" t="s">
        <v>3111</v>
      </c>
      <c r="ND339">
        <f>221</f>
        <v>221</v>
      </c>
      <c r="NE339" t="s">
        <v>3633</v>
      </c>
      <c r="NF339">
        <f>240</f>
        <v>240</v>
      </c>
      <c r="NG339" t="s">
        <v>3361</v>
      </c>
      <c r="NH339">
        <f>149</f>
        <v>149</v>
      </c>
      <c r="OD339">
        <f>88</f>
        <v>88</v>
      </c>
      <c r="OE339" t="s">
        <v>2777</v>
      </c>
      <c r="OF339" t="s">
        <v>2777</v>
      </c>
      <c r="PB339" t="s">
        <v>3354</v>
      </c>
      <c r="PC339" t="s">
        <v>3403</v>
      </c>
      <c r="PD339" t="s">
        <v>3350</v>
      </c>
      <c r="PN339" t="s">
        <v>3084</v>
      </c>
      <c r="PO339" t="s">
        <v>3084</v>
      </c>
      <c r="PP339" t="s">
        <v>3354</v>
      </c>
      <c r="PZ339" t="s">
        <v>2561</v>
      </c>
      <c r="QA339" t="s">
        <v>2777</v>
      </c>
      <c r="QB339" t="s">
        <v>2779</v>
      </c>
      <c r="QW339">
        <f>83</f>
        <v>83</v>
      </c>
      <c r="QX339" t="s">
        <v>3199</v>
      </c>
      <c r="QY339" t="s">
        <v>3199</v>
      </c>
      <c r="QZ339" t="s">
        <v>3131</v>
      </c>
      <c r="RC339" t="s">
        <v>2875</v>
      </c>
      <c r="RD339" t="s">
        <v>2626</v>
      </c>
      <c r="RE339" t="s">
        <v>3144</v>
      </c>
      <c r="RF339" t="s">
        <v>3144</v>
      </c>
      <c r="RG339" t="s">
        <v>2611</v>
      </c>
      <c r="RH339" t="s">
        <v>2810</v>
      </c>
      <c r="RI339" t="s">
        <v>2675</v>
      </c>
      <c r="RJ339" t="s">
        <v>2977</v>
      </c>
      <c r="RK339" t="s">
        <v>2266</v>
      </c>
      <c r="RL339" t="s">
        <v>2550</v>
      </c>
      <c r="RM339" t="s">
        <v>2260</v>
      </c>
      <c r="RO339" t="s">
        <v>2753</v>
      </c>
      <c r="RP339" t="s">
        <v>2394</v>
      </c>
      <c r="RQ339" t="s">
        <v>2840</v>
      </c>
      <c r="RR339" t="s">
        <v>2382</v>
      </c>
      <c r="RS339" t="s">
        <v>2915</v>
      </c>
      <c r="RT339" t="s">
        <v>2650</v>
      </c>
      <c r="RU339" t="s">
        <v>2973</v>
      </c>
      <c r="RV339" t="s">
        <v>2740</v>
      </c>
      <c r="RW339" t="s">
        <v>2885</v>
      </c>
      <c r="RX339" t="s">
        <v>2724</v>
      </c>
      <c r="RY339" t="s">
        <v>2567</v>
      </c>
      <c r="SA339" t="s">
        <v>2479</v>
      </c>
      <c r="SB339" t="s">
        <v>2479</v>
      </c>
      <c r="SC339" t="s">
        <v>2479</v>
      </c>
      <c r="SD339" t="s">
        <v>2479</v>
      </c>
      <c r="SE339" t="s">
        <v>2479</v>
      </c>
      <c r="SF339" t="s">
        <v>2479</v>
      </c>
      <c r="SG339" t="s">
        <v>2479</v>
      </c>
      <c r="SH339" t="s">
        <v>2479</v>
      </c>
      <c r="SI339" t="s">
        <v>2479</v>
      </c>
      <c r="SJ339" t="s">
        <v>2479</v>
      </c>
      <c r="SK339" t="s">
        <v>2479</v>
      </c>
      <c r="SM339" t="s">
        <v>2856</v>
      </c>
      <c r="SN339" t="s">
        <v>2809</v>
      </c>
      <c r="SO339" t="s">
        <v>2810</v>
      </c>
      <c r="SP339" t="s">
        <v>2623</v>
      </c>
      <c r="SQ339" t="s">
        <v>2510</v>
      </c>
      <c r="SR339" t="s">
        <v>2395</v>
      </c>
      <c r="SS339" t="s">
        <v>2751</v>
      </c>
      <c r="ST339" t="s">
        <v>2409</v>
      </c>
      <c r="SU339" t="s">
        <v>2586</v>
      </c>
      <c r="SV339" t="s">
        <v>2783</v>
      </c>
      <c r="SW339" t="s">
        <v>2991</v>
      </c>
      <c r="SY339" t="s">
        <v>2884</v>
      </c>
      <c r="SZ339" t="s">
        <v>2578</v>
      </c>
      <c r="TA339" t="s">
        <v>2598</v>
      </c>
      <c r="TB339" t="s">
        <v>2888</v>
      </c>
      <c r="TC339" t="s">
        <v>2566</v>
      </c>
      <c r="TD339" t="s">
        <v>2921</v>
      </c>
      <c r="TE339" t="s">
        <v>2447</v>
      </c>
      <c r="TF339" t="s">
        <v>3033</v>
      </c>
      <c r="TG339" t="s">
        <v>2814</v>
      </c>
      <c r="TH339" t="s">
        <v>2821</v>
      </c>
      <c r="TI339" t="s">
        <v>2846</v>
      </c>
      <c r="TK339" t="s">
        <v>3027</v>
      </c>
      <c r="TL339" t="s">
        <v>2974</v>
      </c>
      <c r="TM339" t="s">
        <v>2855</v>
      </c>
      <c r="TN339" t="s">
        <v>2824</v>
      </c>
      <c r="TO339" t="s">
        <v>2439</v>
      </c>
      <c r="TP339" t="s">
        <v>2814</v>
      </c>
      <c r="TQ339" t="s">
        <v>2766</v>
      </c>
      <c r="TR339" t="s">
        <v>2706</v>
      </c>
      <c r="TS339" t="s">
        <v>2764</v>
      </c>
      <c r="TT339" t="s">
        <v>2809</v>
      </c>
      <c r="TU339" t="s">
        <v>2792</v>
      </c>
      <c r="UE339" t="s">
        <v>2479</v>
      </c>
      <c r="UQ339" t="s">
        <v>2479</v>
      </c>
      <c r="VC339" t="s">
        <v>2479</v>
      </c>
      <c r="VM339" t="s">
        <v>3013</v>
      </c>
      <c r="VN339" t="s">
        <v>2989</v>
      </c>
      <c r="VO339" t="s">
        <v>3078</v>
      </c>
      <c r="VP339" t="s">
        <v>2910</v>
      </c>
      <c r="VY339" t="s">
        <v>2470</v>
      </c>
      <c r="VZ339" t="s">
        <v>2192</v>
      </c>
      <c r="WA339" t="s">
        <v>2350</v>
      </c>
      <c r="WB339" t="s">
        <v>2476</v>
      </c>
      <c r="WK339" t="s">
        <v>2479</v>
      </c>
      <c r="WL339" t="s">
        <v>2479</v>
      </c>
      <c r="WM339" t="s">
        <v>2479</v>
      </c>
      <c r="WN339" t="s">
        <v>2479</v>
      </c>
      <c r="WW339" t="s">
        <v>2718</v>
      </c>
      <c r="WX339" t="s">
        <v>2649</v>
      </c>
      <c r="WY339" t="s">
        <v>2516</v>
      </c>
      <c r="WZ339" t="s">
        <v>2447</v>
      </c>
      <c r="XI339" t="s">
        <v>2987</v>
      </c>
      <c r="XJ339" t="s">
        <v>2964</v>
      </c>
      <c r="XK339" t="s">
        <v>2722</v>
      </c>
      <c r="XL339" t="s">
        <v>3016</v>
      </c>
      <c r="XU339" t="s">
        <v>2810</v>
      </c>
      <c r="XV339" t="s">
        <v>2623</v>
      </c>
      <c r="XW339" t="s">
        <v>2853</v>
      </c>
      <c r="XX339" t="s">
        <v>2623</v>
      </c>
      <c r="YH339" t="s">
        <v>2909</v>
      </c>
      <c r="YI339" t="s">
        <v>2440</v>
      </c>
      <c r="YJ339" t="s">
        <v>2449</v>
      </c>
      <c r="YK339" t="s">
        <v>2439</v>
      </c>
      <c r="YT339" t="s">
        <v>2738</v>
      </c>
      <c r="YU339" t="s">
        <v>2644</v>
      </c>
      <c r="YV339" t="s">
        <v>2508</v>
      </c>
      <c r="YW339" t="s">
        <v>2840</v>
      </c>
      <c r="ZF339" t="s">
        <v>2479</v>
      </c>
      <c r="ZG339" t="s">
        <v>2479</v>
      </c>
      <c r="ZH339" t="s">
        <v>2479</v>
      </c>
      <c r="ZI339" t="s">
        <v>2479</v>
      </c>
      <c r="ZR339" t="s">
        <v>2645</v>
      </c>
      <c r="ZS339" t="s">
        <v>2354</v>
      </c>
      <c r="ZT339" t="s">
        <v>2607</v>
      </c>
      <c r="ZU339" t="s">
        <v>2607</v>
      </c>
      <c r="AAD339" t="s">
        <v>2896</v>
      </c>
      <c r="AAE339" t="s">
        <v>2953</v>
      </c>
      <c r="AAF339" t="s">
        <v>2905</v>
      </c>
      <c r="AAG339" t="s">
        <v>2974</v>
      </c>
      <c r="AAP339" t="s">
        <v>2947</v>
      </c>
      <c r="AAQ339" t="s">
        <v>2846</v>
      </c>
      <c r="AAR339" t="s">
        <v>2881</v>
      </c>
      <c r="AAS339" t="s">
        <v>2881</v>
      </c>
      <c r="ABB339" t="s">
        <v>3093</v>
      </c>
      <c r="ABC339" t="s">
        <v>2935</v>
      </c>
      <c r="ABD339" t="s">
        <v>2963</v>
      </c>
      <c r="ABN339" t="s">
        <v>2691</v>
      </c>
      <c r="ABO339" t="s">
        <v>2708</v>
      </c>
      <c r="ABP339" t="s">
        <v>2596</v>
      </c>
      <c r="ABZ339" t="s">
        <v>2479</v>
      </c>
      <c r="ACA339" t="s">
        <v>2479</v>
      </c>
      <c r="ACB339" t="s">
        <v>2479</v>
      </c>
      <c r="ACL339" t="s">
        <v>2579</v>
      </c>
      <c r="ACM339" t="s">
        <v>2612</v>
      </c>
      <c r="ACN339" t="s">
        <v>2882</v>
      </c>
      <c r="ACX339" t="s">
        <v>2520</v>
      </c>
      <c r="ACY339" t="s">
        <v>2891</v>
      </c>
      <c r="ACZ339" t="s">
        <v>2891</v>
      </c>
      <c r="ADJ339" t="s">
        <v>2753</v>
      </c>
      <c r="ADK339" t="s">
        <v>2847</v>
      </c>
      <c r="ADL339" t="s">
        <v>2856</v>
      </c>
      <c r="ADU339" t="s">
        <v>2620</v>
      </c>
      <c r="ADV339" t="s">
        <v>2632</v>
      </c>
      <c r="ADW339" t="s">
        <v>2691</v>
      </c>
      <c r="ADX339" t="s">
        <v>2508</v>
      </c>
      <c r="ADY339" t="s">
        <v>2833</v>
      </c>
      <c r="AEG339" t="s">
        <v>2845</v>
      </c>
      <c r="AEH339" t="s">
        <v>2693</v>
      </c>
      <c r="AEI339" t="s">
        <v>2571</v>
      </c>
      <c r="AEJ339" t="s">
        <v>2353</v>
      </c>
      <c r="AEK339" t="s">
        <v>2351</v>
      </c>
      <c r="AES339" t="s">
        <v>2479</v>
      </c>
      <c r="AET339" t="s">
        <v>2479</v>
      </c>
      <c r="AEU339" t="s">
        <v>2479</v>
      </c>
      <c r="AEV339" t="s">
        <v>2479</v>
      </c>
      <c r="AEW339" t="s">
        <v>2479</v>
      </c>
      <c r="AFE339" t="s">
        <v>2745</v>
      </c>
      <c r="AFF339" t="s">
        <v>2535</v>
      </c>
      <c r="AFG339" t="s">
        <v>2416</v>
      </c>
      <c r="AFH339" t="s">
        <v>2645</v>
      </c>
      <c r="AFI339" t="s">
        <v>2416</v>
      </c>
      <c r="AFQ339" t="s">
        <v>2890</v>
      </c>
      <c r="AFR339" t="s">
        <v>2265</v>
      </c>
      <c r="AFS339" t="s">
        <v>2751</v>
      </c>
      <c r="AFT339" t="s">
        <v>2585</v>
      </c>
      <c r="AFU339" t="s">
        <v>2600</v>
      </c>
      <c r="AGC339" t="s">
        <v>2809</v>
      </c>
      <c r="AGD339" t="s">
        <v>2753</v>
      </c>
      <c r="AGE339" t="s">
        <v>2764</v>
      </c>
      <c r="AGF339" t="s">
        <v>2922</v>
      </c>
      <c r="AGG339" t="s">
        <v>2511</v>
      </c>
      <c r="AGO339" t="s">
        <v>3060</v>
      </c>
      <c r="AGP339" t="s">
        <v>2953</v>
      </c>
      <c r="AGQ339" t="s">
        <v>2942</v>
      </c>
      <c r="AGR339" t="s">
        <v>3015</v>
      </c>
      <c r="AGS339" t="s">
        <v>2837</v>
      </c>
      <c r="AHA339" t="s">
        <v>2778</v>
      </c>
      <c r="AHB339" t="s">
        <v>2792</v>
      </c>
      <c r="AHC339" t="s">
        <v>2774</v>
      </c>
      <c r="AHD339" t="s">
        <v>2395</v>
      </c>
      <c r="AHE339" t="s">
        <v>2262</v>
      </c>
      <c r="AHM339" t="s">
        <v>2479</v>
      </c>
      <c r="AHN339" t="s">
        <v>2479</v>
      </c>
      <c r="AHO339" t="s">
        <v>2479</v>
      </c>
      <c r="AHP339" t="s">
        <v>2479</v>
      </c>
      <c r="AHQ339" t="s">
        <v>2479</v>
      </c>
      <c r="AHY339" t="s">
        <v>2727</v>
      </c>
      <c r="AHZ339" t="s">
        <v>2676</v>
      </c>
      <c r="AIA339" t="s">
        <v>2330</v>
      </c>
      <c r="AIB339" t="s">
        <v>2573</v>
      </c>
      <c r="AIC339" t="s">
        <v>2349</v>
      </c>
      <c r="AIK339" t="s">
        <v>3009</v>
      </c>
      <c r="AIL339" t="s">
        <v>3093</v>
      </c>
      <c r="AIM339" t="s">
        <v>2459</v>
      </c>
      <c r="AIN339" t="s">
        <v>2454</v>
      </c>
      <c r="AIO339" t="s">
        <v>3041</v>
      </c>
      <c r="AIW339" t="s">
        <v>3075</v>
      </c>
      <c r="AIX339" t="s">
        <v>2855</v>
      </c>
      <c r="AIY339" t="s">
        <v>2611</v>
      </c>
      <c r="AIZ339" t="s">
        <v>2768</v>
      </c>
      <c r="AJA339" t="s">
        <v>2623</v>
      </c>
      <c r="AJE339" t="s">
        <v>2512</v>
      </c>
      <c r="AJF339" t="s">
        <v>2805</v>
      </c>
      <c r="AJI339" t="s">
        <v>2920</v>
      </c>
      <c r="AJJ339" t="s">
        <v>2926</v>
      </c>
      <c r="AJK339" t="s">
        <v>2510</v>
      </c>
      <c r="AJL339" t="s">
        <v>2805</v>
      </c>
      <c r="AJQ339" t="s">
        <v>2540</v>
      </c>
      <c r="AJR339" t="s">
        <v>2594</v>
      </c>
      <c r="AJU339" t="s">
        <v>2613</v>
      </c>
      <c r="AJV339" t="s">
        <v>2235</v>
      </c>
      <c r="AJW339" t="s">
        <v>2404</v>
      </c>
      <c r="AJX339" t="s">
        <v>2403</v>
      </c>
      <c r="AKC339" t="s">
        <v>2930</v>
      </c>
      <c r="AKD339" t="s">
        <v>2840</v>
      </c>
      <c r="AKG339" t="s">
        <v>2479</v>
      </c>
      <c r="AKH339" t="s">
        <v>2479</v>
      </c>
      <c r="AKI339" t="s">
        <v>2479</v>
      </c>
      <c r="AKJ339" t="s">
        <v>2479</v>
      </c>
      <c r="AKO339" t="s">
        <v>2667</v>
      </c>
      <c r="AKP339" t="s">
        <v>2897</v>
      </c>
      <c r="AKS339" t="s">
        <v>3027</v>
      </c>
      <c r="AKT339" t="s">
        <v>2719</v>
      </c>
      <c r="AKU339" t="s">
        <v>2908</v>
      </c>
      <c r="AKV339" t="s">
        <v>2456</v>
      </c>
      <c r="ALA339" t="s">
        <v>2708</v>
      </c>
      <c r="ALB339" t="s">
        <v>2821</v>
      </c>
      <c r="ALE339" t="s">
        <v>2874</v>
      </c>
      <c r="ALF339" t="s">
        <v>2824</v>
      </c>
      <c r="ALG339" t="s">
        <v>2765</v>
      </c>
      <c r="ALH339" t="s">
        <v>2888</v>
      </c>
      <c r="ALM339" t="s">
        <v>2856</v>
      </c>
      <c r="ALN339" t="s">
        <v>2622</v>
      </c>
      <c r="ALQ339" t="s">
        <v>2809</v>
      </c>
      <c r="ALR339" t="s">
        <v>2768</v>
      </c>
      <c r="ALS339" t="s">
        <v>2853</v>
      </c>
      <c r="ALT339" t="s">
        <v>2872</v>
      </c>
      <c r="AMC339" t="s">
        <v>2750</v>
      </c>
      <c r="AMD339" t="s">
        <v>2768</v>
      </c>
      <c r="AME339" t="s">
        <v>2265</v>
      </c>
      <c r="AMF339" t="s">
        <v>2529</v>
      </c>
      <c r="AMO339" t="s">
        <v>2788</v>
      </c>
      <c r="AMP339" t="s">
        <v>2545</v>
      </c>
      <c r="AMQ339" t="s">
        <v>2705</v>
      </c>
      <c r="AMR339" t="s">
        <v>2406</v>
      </c>
      <c r="ANA339" t="s">
        <v>2479</v>
      </c>
      <c r="ANB339" t="s">
        <v>2479</v>
      </c>
      <c r="ANC339" t="s">
        <v>2479</v>
      </c>
      <c r="AND339" t="s">
        <v>2479</v>
      </c>
      <c r="ANM339" t="s">
        <v>2445</v>
      </c>
      <c r="ANN339" t="s">
        <v>3040</v>
      </c>
      <c r="ANO339" t="s">
        <v>2460</v>
      </c>
      <c r="ANP339" t="s">
        <v>2948</v>
      </c>
      <c r="ANY339" t="s">
        <v>2425</v>
      </c>
      <c r="ANZ339" t="s">
        <v>3143</v>
      </c>
      <c r="AOA339" t="s">
        <v>2899</v>
      </c>
      <c r="AOB339" t="s">
        <v>2962</v>
      </c>
      <c r="AOK339" t="s">
        <v>2608</v>
      </c>
      <c r="AOL339" t="s">
        <v>3031</v>
      </c>
      <c r="AOM339" t="s">
        <v>2897</v>
      </c>
      <c r="AON339" t="s">
        <v>2850</v>
      </c>
      <c r="AOX339" t="s">
        <v>3021</v>
      </c>
      <c r="AOY339" t="s">
        <v>2720</v>
      </c>
      <c r="AOZ339" t="s">
        <v>2965</v>
      </c>
      <c r="APJ339" t="s">
        <v>2327</v>
      </c>
      <c r="APK339" t="s">
        <v>2605</v>
      </c>
      <c r="APL339" t="s">
        <v>2504</v>
      </c>
      <c r="APV339" t="s">
        <v>2479</v>
      </c>
      <c r="APW339" t="s">
        <v>2479</v>
      </c>
      <c r="APX339" t="s">
        <v>2479</v>
      </c>
      <c r="AQH339" t="s">
        <v>2657</v>
      </c>
      <c r="AQI339" t="s">
        <v>2199</v>
      </c>
      <c r="AQJ339" t="s">
        <v>2398</v>
      </c>
      <c r="AQT339" t="s">
        <v>2962</v>
      </c>
      <c r="AQU339" t="s">
        <v>2936</v>
      </c>
      <c r="AQV339" t="s">
        <v>2981</v>
      </c>
      <c r="ARF339" t="s">
        <v>2783</v>
      </c>
      <c r="ARG339" t="s">
        <v>2646</v>
      </c>
      <c r="ARH339" t="s">
        <v>2599</v>
      </c>
      <c r="ARQ339" t="s">
        <v>2620</v>
      </c>
      <c r="ARR339" t="s">
        <v>2999</v>
      </c>
      <c r="ARS339" t="s">
        <v>3047</v>
      </c>
      <c r="ART339" t="s">
        <v>2799</v>
      </c>
      <c r="ASC339" t="s">
        <v>2355</v>
      </c>
      <c r="ASD339" t="s">
        <v>2791</v>
      </c>
      <c r="ASE339" t="s">
        <v>2785</v>
      </c>
      <c r="ASF339" t="s">
        <v>2506</v>
      </c>
      <c r="ASO339" t="s">
        <v>2881</v>
      </c>
      <c r="ASP339" t="s">
        <v>2479</v>
      </c>
      <c r="ASQ339" t="s">
        <v>2479</v>
      </c>
      <c r="ASR339" t="s">
        <v>2479</v>
      </c>
      <c r="ATA339" t="s">
        <v>2519</v>
      </c>
      <c r="ATB339" t="s">
        <v>2522</v>
      </c>
      <c r="ATC339" t="s">
        <v>2520</v>
      </c>
      <c r="ATD339" t="s">
        <v>2912</v>
      </c>
      <c r="ATM339" t="s">
        <v>2351</v>
      </c>
      <c r="ATN339" t="s">
        <v>2966</v>
      </c>
      <c r="ATO339" t="s">
        <v>2961</v>
      </c>
      <c r="ATP339" t="s">
        <v>2451</v>
      </c>
      <c r="ATY339" t="s">
        <v>2512</v>
      </c>
      <c r="ATZ339" t="s">
        <v>2712</v>
      </c>
      <c r="AUA339" t="s">
        <v>2264</v>
      </c>
      <c r="AUB339" t="s">
        <v>2623</v>
      </c>
      <c r="AUK339" t="s">
        <v>2617</v>
      </c>
      <c r="AUL339" t="s">
        <v>2546</v>
      </c>
      <c r="AUM339" t="s">
        <v>2575</v>
      </c>
      <c r="AUN339" t="s">
        <v>2431</v>
      </c>
      <c r="AUW339" t="s">
        <v>2680</v>
      </c>
      <c r="AUX339" t="s">
        <v>2680</v>
      </c>
      <c r="AUY339" t="s">
        <v>2347</v>
      </c>
      <c r="AUZ339" t="s">
        <v>2725</v>
      </c>
      <c r="AVI339" t="s">
        <v>2374</v>
      </c>
      <c r="AVJ339" t="s">
        <v>2376</v>
      </c>
      <c r="AVK339" t="s">
        <v>2420</v>
      </c>
      <c r="AVL339" t="s">
        <v>2800</v>
      </c>
      <c r="AVU339" t="s">
        <v>3028</v>
      </c>
      <c r="AVV339" t="s">
        <v>2608</v>
      </c>
      <c r="AVW339" t="s">
        <v>2762</v>
      </c>
      <c r="AVX339" t="s">
        <v>2872</v>
      </c>
      <c r="AWG339" t="s">
        <v>2185</v>
      </c>
      <c r="AWH339" t="s">
        <v>2545</v>
      </c>
      <c r="AWI339" t="s">
        <v>2208</v>
      </c>
      <c r="AWJ339" t="s">
        <v>2481</v>
      </c>
      <c r="AWS339" t="s">
        <v>2627</v>
      </c>
      <c r="AWT339" t="s">
        <v>2259</v>
      </c>
      <c r="AWU339" t="s">
        <v>2888</v>
      </c>
      <c r="AWV339" t="s">
        <v>2763</v>
      </c>
      <c r="AZL339" t="s">
        <v>2948</v>
      </c>
      <c r="AZM339" t="s">
        <v>3093</v>
      </c>
      <c r="AZN339" t="s">
        <v>2718</v>
      </c>
      <c r="AZO339" t="s">
        <v>3144</v>
      </c>
      <c r="AZP339" t="s">
        <v>2903</v>
      </c>
      <c r="AZX339" t="s">
        <v>2869</v>
      </c>
      <c r="AZY339" t="s">
        <v>2506</v>
      </c>
      <c r="AZZ339" t="s">
        <v>2618</v>
      </c>
      <c r="BAA339" t="s">
        <v>2493</v>
      </c>
      <c r="BAB339" t="s">
        <v>2502</v>
      </c>
      <c r="BAJ339" t="s">
        <v>3378</v>
      </c>
      <c r="BAK339" t="s">
        <v>3378</v>
      </c>
      <c r="BAL339" t="s">
        <v>3072</v>
      </c>
      <c r="BAM339" t="s">
        <v>3108</v>
      </c>
      <c r="BAN339" t="s">
        <v>3072</v>
      </c>
      <c r="BAV339" t="s">
        <v>2133</v>
      </c>
      <c r="BAW339" t="s">
        <v>3066</v>
      </c>
      <c r="BAX339" t="s">
        <v>3045</v>
      </c>
      <c r="BAY339" t="s">
        <v>2986</v>
      </c>
      <c r="BAZ339" t="s">
        <v>2986</v>
      </c>
      <c r="BBH339" t="s">
        <v>2864</v>
      </c>
      <c r="BBI339" t="s">
        <v>2892</v>
      </c>
      <c r="BBJ339" t="s">
        <v>2721</v>
      </c>
      <c r="BBK339" t="s">
        <v>2720</v>
      </c>
      <c r="BBL339" t="s">
        <v>2720</v>
      </c>
      <c r="BBU339" t="s">
        <v>2728</v>
      </c>
      <c r="BBV339" t="s">
        <v>2409</v>
      </c>
      <c r="BBW339" t="s">
        <v>2611</v>
      </c>
      <c r="BBX339" t="s">
        <v>2445</v>
      </c>
      <c r="BBY339" t="s">
        <v>2550</v>
      </c>
      <c r="BCG339" t="s">
        <v>2669</v>
      </c>
      <c r="BCH339" t="s">
        <v>2374</v>
      </c>
      <c r="BCI339" t="s">
        <v>2919</v>
      </c>
      <c r="BCJ339" t="s">
        <v>2205</v>
      </c>
      <c r="BCK339" t="s">
        <v>2398</v>
      </c>
      <c r="BCS339" t="s">
        <v>2730</v>
      </c>
      <c r="BCT339" t="s">
        <v>2743</v>
      </c>
      <c r="BCU339" t="s">
        <v>2479</v>
      </c>
      <c r="BCV339" t="s">
        <v>2479</v>
      </c>
      <c r="BCW339" t="s">
        <v>2479</v>
      </c>
      <c r="BDE339" t="s">
        <v>2463</v>
      </c>
      <c r="BDF339" t="s">
        <v>2461</v>
      </c>
      <c r="BDG339" t="s">
        <v>3170</v>
      </c>
      <c r="BDH339" t="s">
        <v>2913</v>
      </c>
      <c r="BDI339" t="s">
        <v>2913</v>
      </c>
      <c r="BDQ339" t="s">
        <v>2817</v>
      </c>
      <c r="BDR339" t="s">
        <v>2756</v>
      </c>
      <c r="BDS339" t="s">
        <v>2383</v>
      </c>
      <c r="BDT339" t="s">
        <v>2454</v>
      </c>
      <c r="BDU339" t="s">
        <v>2716</v>
      </c>
      <c r="BEC339" t="s">
        <v>2805</v>
      </c>
      <c r="BED339" t="s">
        <v>2260</v>
      </c>
      <c r="BEE339" t="s">
        <v>2552</v>
      </c>
      <c r="BEF339" t="s">
        <v>2944</v>
      </c>
      <c r="BEG339" t="s">
        <v>2706</v>
      </c>
      <c r="BEP339" t="s">
        <v>2479</v>
      </c>
      <c r="BEQ339" t="s">
        <v>2479</v>
      </c>
      <c r="BER339" t="s">
        <v>2479</v>
      </c>
      <c r="BFN339" t="s">
        <v>2703</v>
      </c>
      <c r="BFO339" t="s">
        <v>2244</v>
      </c>
      <c r="BFP339" t="s">
        <v>2772</v>
      </c>
      <c r="BGL339" t="s">
        <v>2220</v>
      </c>
      <c r="BGM339" t="s">
        <v>2304</v>
      </c>
      <c r="BGN339" t="s">
        <v>2339</v>
      </c>
      <c r="BIH339" t="s">
        <v>2694</v>
      </c>
      <c r="BII339" t="s">
        <v>2479</v>
      </c>
      <c r="BIJ339" t="s">
        <v>2479</v>
      </c>
      <c r="BIT339" t="s">
        <v>2476</v>
      </c>
      <c r="BIU339" t="s">
        <v>2479</v>
      </c>
      <c r="BIV339" t="s">
        <v>2479</v>
      </c>
      <c r="BQD339" t="s">
        <v>2479</v>
      </c>
      <c r="BQE339" t="s">
        <v>2479</v>
      </c>
      <c r="BQF339" t="s">
        <v>2479</v>
      </c>
      <c r="BRP339" t="s">
        <v>2204</v>
      </c>
      <c r="BSB339" t="s">
        <v>2544</v>
      </c>
    </row>
    <row r="340" spans="1:1020 1029:1980 2064:2124" x14ac:dyDescent="0.15">
      <c r="A340" t="s">
        <v>3634</v>
      </c>
      <c r="DB340" t="s">
        <v>3403</v>
      </c>
      <c r="DC340" t="s">
        <v>3350</v>
      </c>
      <c r="DD340" t="s">
        <v>3403</v>
      </c>
      <c r="DE340" t="s">
        <v>3350</v>
      </c>
      <c r="DY340" t="s">
        <v>3084</v>
      </c>
      <c r="DZ340" t="s">
        <v>3084</v>
      </c>
      <c r="EA340" t="s">
        <v>3084</v>
      </c>
      <c r="EB340" t="s">
        <v>3167</v>
      </c>
      <c r="EC340" t="s">
        <v>3167</v>
      </c>
      <c r="IO340" t="s">
        <v>3085</v>
      </c>
      <c r="IP340" t="s">
        <v>3084</v>
      </c>
      <c r="IQ340" t="s">
        <v>3084</v>
      </c>
      <c r="IR340" t="s">
        <v>3084</v>
      </c>
      <c r="IS340" t="s">
        <v>3084</v>
      </c>
      <c r="JB340" t="s">
        <v>3084</v>
      </c>
      <c r="JC340" t="s">
        <v>3084</v>
      </c>
      <c r="JD340" t="s">
        <v>3084</v>
      </c>
      <c r="JE340" t="s">
        <v>3354</v>
      </c>
      <c r="JK340" t="s">
        <v>3225</v>
      </c>
      <c r="JL340" t="s">
        <v>3408</v>
      </c>
      <c r="JM340" t="s">
        <v>3354</v>
      </c>
      <c r="JN340" t="s">
        <v>3354</v>
      </c>
      <c r="JO340" t="s">
        <v>3403</v>
      </c>
      <c r="JP340" t="s">
        <v>3409</v>
      </c>
      <c r="JQ340" t="s">
        <v>3410</v>
      </c>
      <c r="RG340" t="s">
        <v>2448</v>
      </c>
      <c r="RH340" t="s">
        <v>3025</v>
      </c>
      <c r="RI340" t="s">
        <v>3015</v>
      </c>
      <c r="RJ340" t="s">
        <v>2955</v>
      </c>
      <c r="RK340" t="s">
        <v>2887</v>
      </c>
      <c r="RL340" t="s">
        <v>2459</v>
      </c>
      <c r="RM340" t="s">
        <v>2905</v>
      </c>
      <c r="RS340" t="s">
        <v>2654</v>
      </c>
      <c r="RT340" t="s">
        <v>2284</v>
      </c>
      <c r="RU340" t="s">
        <v>2841</v>
      </c>
      <c r="RV340" t="s">
        <v>2573</v>
      </c>
      <c r="RW340" t="s">
        <v>2914</v>
      </c>
      <c r="RX340" t="s">
        <v>2704</v>
      </c>
      <c r="RY340" t="s">
        <v>2419</v>
      </c>
      <c r="SE340" t="s">
        <v>2479</v>
      </c>
      <c r="SF340" t="s">
        <v>2479</v>
      </c>
      <c r="SG340" t="s">
        <v>2479</v>
      </c>
      <c r="SH340" t="s">
        <v>2479</v>
      </c>
      <c r="SI340" t="s">
        <v>2479</v>
      </c>
      <c r="SJ340" t="s">
        <v>2479</v>
      </c>
      <c r="SK340" t="s">
        <v>2479</v>
      </c>
      <c r="SQ340" t="s">
        <v>2395</v>
      </c>
      <c r="SR340" t="s">
        <v>2570</v>
      </c>
      <c r="SS340" t="s">
        <v>2586</v>
      </c>
      <c r="ST340" t="s">
        <v>2991</v>
      </c>
      <c r="SU340" t="s">
        <v>2991</v>
      </c>
      <c r="SV340" t="s">
        <v>2691</v>
      </c>
      <c r="SW340" t="s">
        <v>2536</v>
      </c>
      <c r="TC340" t="s">
        <v>2447</v>
      </c>
      <c r="TD340" t="s">
        <v>3075</v>
      </c>
      <c r="TE340" t="s">
        <v>2920</v>
      </c>
      <c r="TF340" t="s">
        <v>2621</v>
      </c>
      <c r="TG340" t="s">
        <v>2517</v>
      </c>
      <c r="TH340" t="s">
        <v>2974</v>
      </c>
      <c r="TI340" t="s">
        <v>2621</v>
      </c>
      <c r="TO340" t="s">
        <v>2608</v>
      </c>
      <c r="TP340" t="s">
        <v>2564</v>
      </c>
      <c r="TQ340" t="s">
        <v>2763</v>
      </c>
      <c r="TR340" t="s">
        <v>2261</v>
      </c>
      <c r="TS340" t="s">
        <v>2262</v>
      </c>
      <c r="TT340" t="s">
        <v>2551</v>
      </c>
      <c r="TU340" t="s">
        <v>2881</v>
      </c>
      <c r="YG340" t="s">
        <v>2519</v>
      </c>
      <c r="YH340" t="s">
        <v>2720</v>
      </c>
      <c r="YI340" t="s">
        <v>2891</v>
      </c>
      <c r="YJ340" t="s">
        <v>2522</v>
      </c>
      <c r="YK340" t="s">
        <v>2965</v>
      </c>
      <c r="YS340" t="s">
        <v>2432</v>
      </c>
      <c r="YT340" t="s">
        <v>2329</v>
      </c>
      <c r="YU340" t="s">
        <v>2928</v>
      </c>
      <c r="YV340" t="s">
        <v>2302</v>
      </c>
      <c r="YW340" t="s">
        <v>2871</v>
      </c>
      <c r="ZE340" t="s">
        <v>2479</v>
      </c>
      <c r="ZF340" t="s">
        <v>2479</v>
      </c>
      <c r="ZG340" t="s">
        <v>2479</v>
      </c>
      <c r="ZH340" t="s">
        <v>2479</v>
      </c>
      <c r="ZI340" t="s">
        <v>2479</v>
      </c>
      <c r="ZQ340" t="s">
        <v>2685</v>
      </c>
      <c r="ZR340" t="s">
        <v>2743</v>
      </c>
      <c r="ZS340" t="s">
        <v>2385</v>
      </c>
      <c r="ZT340" t="s">
        <v>2497</v>
      </c>
      <c r="ZU340" t="s">
        <v>2225</v>
      </c>
      <c r="AAC340" t="s">
        <v>2442</v>
      </c>
      <c r="AAD340" t="s">
        <v>2896</v>
      </c>
      <c r="AAE340" t="s">
        <v>2935</v>
      </c>
      <c r="AAF340" t="s">
        <v>2900</v>
      </c>
      <c r="AAG340" t="s">
        <v>2464</v>
      </c>
      <c r="AAO340" t="s">
        <v>2821</v>
      </c>
      <c r="AAP340" t="s">
        <v>2826</v>
      </c>
      <c r="AAQ340" t="s">
        <v>2570</v>
      </c>
      <c r="AAR340" t="s">
        <v>2884</v>
      </c>
      <c r="AAS340" t="s">
        <v>2745</v>
      </c>
      <c r="ADU340" t="s">
        <v>2862</v>
      </c>
      <c r="ADV340" t="s">
        <v>2640</v>
      </c>
      <c r="ADW340" t="s">
        <v>2721</v>
      </c>
      <c r="ADX340" t="s">
        <v>3008</v>
      </c>
      <c r="ADY340" t="s">
        <v>2442</v>
      </c>
      <c r="AEG340" t="s">
        <v>2490</v>
      </c>
      <c r="AEH340" t="s">
        <v>2374</v>
      </c>
      <c r="AEI340" t="s">
        <v>2213</v>
      </c>
      <c r="AEJ340" t="s">
        <v>2282</v>
      </c>
      <c r="AEK340" t="s">
        <v>2663</v>
      </c>
      <c r="AES340" t="s">
        <v>2479</v>
      </c>
      <c r="AET340" t="s">
        <v>2479</v>
      </c>
      <c r="AEU340" t="s">
        <v>2479</v>
      </c>
      <c r="AEV340" t="s">
        <v>2479</v>
      </c>
      <c r="AEW340" t="s">
        <v>2479</v>
      </c>
      <c r="AFE340" t="s">
        <v>2604</v>
      </c>
      <c r="AFF340" t="s">
        <v>2414</v>
      </c>
      <c r="AFG340" t="s">
        <v>2725</v>
      </c>
      <c r="AFH340" t="s">
        <v>2488</v>
      </c>
      <c r="AFI340" t="s">
        <v>2328</v>
      </c>
      <c r="AFQ340" t="s">
        <v>2913</v>
      </c>
      <c r="AFR340" t="s">
        <v>2448</v>
      </c>
      <c r="AFS340" t="s">
        <v>3081</v>
      </c>
      <c r="AFT340" t="s">
        <v>3026</v>
      </c>
      <c r="AFU340" t="s">
        <v>2904</v>
      </c>
      <c r="AGC340" t="s">
        <v>2817</v>
      </c>
      <c r="AGD340" t="s">
        <v>2771</v>
      </c>
      <c r="AGE340" t="s">
        <v>2621</v>
      </c>
      <c r="AGF340" t="s">
        <v>3033</v>
      </c>
      <c r="AGG340" t="s">
        <v>2767</v>
      </c>
      <c r="AGP340" t="s">
        <v>2799</v>
      </c>
      <c r="AGQ340" t="s">
        <v>2839</v>
      </c>
      <c r="AGR340" t="s">
        <v>2954</v>
      </c>
      <c r="AGS340" t="s">
        <v>2981</v>
      </c>
      <c r="AHB340" t="s">
        <v>2691</v>
      </c>
      <c r="AHC340" t="s">
        <v>2396</v>
      </c>
      <c r="AHD340" t="s">
        <v>2394</v>
      </c>
      <c r="AHE340" t="s">
        <v>2384</v>
      </c>
      <c r="AHN340" t="s">
        <v>2479</v>
      </c>
      <c r="AHO340" t="s">
        <v>2479</v>
      </c>
      <c r="AHP340" t="s">
        <v>2479</v>
      </c>
      <c r="AHQ340" t="s">
        <v>2479</v>
      </c>
      <c r="AHZ340" t="s">
        <v>2599</v>
      </c>
      <c r="AIA340" t="s">
        <v>2884</v>
      </c>
      <c r="AIB340" t="s">
        <v>2382</v>
      </c>
      <c r="AIC340" t="s">
        <v>2833</v>
      </c>
      <c r="AIL340" t="s">
        <v>2438</v>
      </c>
      <c r="AIM340" t="s">
        <v>2891</v>
      </c>
      <c r="AIN340" t="s">
        <v>2899</v>
      </c>
      <c r="AIO340" t="s">
        <v>2987</v>
      </c>
      <c r="AIX340" t="s">
        <v>2611</v>
      </c>
      <c r="AIY340" t="s">
        <v>2976</v>
      </c>
      <c r="AIZ340" t="s">
        <v>2876</v>
      </c>
      <c r="AJA340" t="s">
        <v>2768</v>
      </c>
      <c r="BBV340" t="s">
        <v>2861</v>
      </c>
      <c r="BBW340" t="s">
        <v>2835</v>
      </c>
      <c r="BBX340" t="s">
        <v>2911</v>
      </c>
      <c r="BBY340" t="s">
        <v>2864</v>
      </c>
      <c r="BCH340" t="s">
        <v>2567</v>
      </c>
      <c r="BCI340" t="s">
        <v>2553</v>
      </c>
      <c r="BCJ340" t="s">
        <v>2567</v>
      </c>
      <c r="BCK340" t="s">
        <v>3062</v>
      </c>
      <c r="BCT340" t="s">
        <v>2479</v>
      </c>
      <c r="BCU340" t="s">
        <v>2479</v>
      </c>
      <c r="BCV340" t="s">
        <v>2479</v>
      </c>
      <c r="BCW340" t="s">
        <v>2479</v>
      </c>
      <c r="BDF340" t="s">
        <v>2675</v>
      </c>
      <c r="BDG340" t="s">
        <v>2447</v>
      </c>
      <c r="BDH340" t="s">
        <v>2451</v>
      </c>
      <c r="BDI340" t="s">
        <v>2518</v>
      </c>
      <c r="BDR340" t="s">
        <v>3001</v>
      </c>
      <c r="BDS340" t="s">
        <v>2911</v>
      </c>
      <c r="BDT340" t="s">
        <v>2954</v>
      </c>
      <c r="BDU340" t="s">
        <v>3179</v>
      </c>
      <c r="BED340" t="s">
        <v>2564</v>
      </c>
      <c r="BEE340" t="s">
        <v>2394</v>
      </c>
      <c r="BEF340" t="s">
        <v>2806</v>
      </c>
      <c r="BEG340" t="s">
        <v>2847</v>
      </c>
    </row>
    <row r="341" spans="1:1020 1029:1980 2064:2124" x14ac:dyDescent="0.15">
      <c r="A341" t="s">
        <v>3635</v>
      </c>
      <c r="DE341" t="s">
        <v>2313</v>
      </c>
      <c r="EC341" t="s">
        <v>3085</v>
      </c>
      <c r="IS341" t="s">
        <v>3084</v>
      </c>
      <c r="JE341" t="s">
        <v>3084</v>
      </c>
      <c r="JQ341" t="s">
        <v>3410</v>
      </c>
      <c r="RM341" t="s">
        <v>2622</v>
      </c>
      <c r="RY341" t="s">
        <v>2803</v>
      </c>
      <c r="SK341" t="s">
        <v>2479</v>
      </c>
      <c r="SW341" t="s">
        <v>2194</v>
      </c>
      <c r="TI341" t="s">
        <v>2708</v>
      </c>
      <c r="TU341" t="s">
        <v>2807</v>
      </c>
      <c r="YK341" t="s">
        <v>3196</v>
      </c>
      <c r="YW341" t="s">
        <v>2684</v>
      </c>
      <c r="ZI341" t="s">
        <v>2479</v>
      </c>
      <c r="ZU341" t="s">
        <v>2585</v>
      </c>
      <c r="AAG341" t="s">
        <v>3033</v>
      </c>
      <c r="AAS341" t="s">
        <v>2260</v>
      </c>
      <c r="ADY341" t="s">
        <v>2926</v>
      </c>
      <c r="AEK341" t="s">
        <v>2483</v>
      </c>
      <c r="AEW341" t="s">
        <v>2479</v>
      </c>
      <c r="AFI341" t="s">
        <v>2692</v>
      </c>
      <c r="AFU341" t="s">
        <v>3026</v>
      </c>
      <c r="AGG341" t="s">
        <v>2904</v>
      </c>
      <c r="AGS341" t="s">
        <v>2682</v>
      </c>
      <c r="AHE341" t="s">
        <v>2189</v>
      </c>
      <c r="AHQ341" t="s">
        <v>2789</v>
      </c>
      <c r="AIC341" t="s">
        <v>2674</v>
      </c>
      <c r="AIO341" t="s">
        <v>2616</v>
      </c>
      <c r="AJA341" t="s">
        <v>2875</v>
      </c>
      <c r="BBY341" t="s">
        <v>2969</v>
      </c>
      <c r="BCK341" t="s">
        <v>2486</v>
      </c>
      <c r="BCW341" t="s">
        <v>2479</v>
      </c>
      <c r="BDI341" t="s">
        <v>2353</v>
      </c>
      <c r="BDU341" t="s">
        <v>3057</v>
      </c>
      <c r="BEG341" t="s">
        <v>2266</v>
      </c>
    </row>
    <row r="342" spans="1:1020 1029:1980 2064:2124" x14ac:dyDescent="0.15">
      <c r="A342" t="s">
        <v>3636</v>
      </c>
      <c r="DE342" t="s">
        <v>3403</v>
      </c>
      <c r="JQ342" t="s">
        <v>3410</v>
      </c>
      <c r="LX342" t="s">
        <v>3157</v>
      </c>
      <c r="RM342" t="s">
        <v>3017</v>
      </c>
      <c r="RY342" t="s">
        <v>2269</v>
      </c>
      <c r="SK342" t="s">
        <v>2479</v>
      </c>
      <c r="SW342" t="s">
        <v>2507</v>
      </c>
      <c r="TI342" t="s">
        <v>2862</v>
      </c>
      <c r="TU342" t="s">
        <v>2859</v>
      </c>
      <c r="AGS342" t="s">
        <v>3140</v>
      </c>
      <c r="AHE342" t="s">
        <v>2209</v>
      </c>
      <c r="AHQ342" t="s">
        <v>2479</v>
      </c>
      <c r="AIC342" t="s">
        <v>2407</v>
      </c>
      <c r="AIO342" t="s">
        <v>3046</v>
      </c>
      <c r="AJA342" t="s">
        <v>2552</v>
      </c>
      <c r="CAJ342" t="s">
        <v>2867</v>
      </c>
      <c r="CAV342" t="s">
        <v>2816</v>
      </c>
      <c r="CBH342" t="s">
        <v>2356</v>
      </c>
      <c r="CBT342" t="s">
        <v>2479</v>
      </c>
      <c r="CCF342" t="s">
        <v>2359</v>
      </c>
      <c r="CCR342" t="s">
        <v>2954</v>
      </c>
    </row>
    <row r="343" spans="1:1020 1029:1980 2064:2124" x14ac:dyDescent="0.15">
      <c r="A343" t="s">
        <v>3637</v>
      </c>
      <c r="J343" t="s">
        <v>2777</v>
      </c>
      <c r="K343" t="s">
        <v>2545</v>
      </c>
      <c r="L343" t="s">
        <v>2777</v>
      </c>
      <c r="V343" t="s">
        <v>3084</v>
      </c>
      <c r="X343" t="s">
        <v>3084</v>
      </c>
      <c r="AH343">
        <f>8</f>
        <v>8</v>
      </c>
      <c r="AI343" t="s">
        <v>2836</v>
      </c>
      <c r="AJ343">
        <f>6</f>
        <v>6</v>
      </c>
      <c r="AT343" t="s">
        <v>2740</v>
      </c>
      <c r="AU343" t="s">
        <v>2318</v>
      </c>
      <c r="AV343" t="s">
        <v>2490</v>
      </c>
      <c r="BG343" t="s">
        <v>2777</v>
      </c>
      <c r="BH343" t="s">
        <v>3084</v>
      </c>
      <c r="BQ343" t="s">
        <v>3084</v>
      </c>
      <c r="BR343" t="s">
        <v>3167</v>
      </c>
      <c r="BS343" t="s">
        <v>3085</v>
      </c>
      <c r="BT343" t="s">
        <v>3084</v>
      </c>
      <c r="CE343" t="s">
        <v>2214</v>
      </c>
      <c r="CF343" t="s">
        <v>2777</v>
      </c>
      <c r="CJ343" t="s">
        <v>2212</v>
      </c>
      <c r="CK343" t="s">
        <v>2740</v>
      </c>
      <c r="CL343" t="s">
        <v>2756</v>
      </c>
      <c r="CM343" t="s">
        <v>2712</v>
      </c>
      <c r="CN343" t="s">
        <v>2646</v>
      </c>
      <c r="CO343" t="s">
        <v>2646</v>
      </c>
      <c r="CP343" t="s">
        <v>2921</v>
      </c>
      <c r="CQ343">
        <f>38</f>
        <v>38</v>
      </c>
      <c r="CR343">
        <f>42</f>
        <v>42</v>
      </c>
      <c r="DB343" t="s">
        <v>3084</v>
      </c>
      <c r="DC343" t="s">
        <v>3084</v>
      </c>
      <c r="DD343" t="s">
        <v>3085</v>
      </c>
      <c r="DY343" t="s">
        <v>3085</v>
      </c>
      <c r="DZ343" t="s">
        <v>3085</v>
      </c>
      <c r="EA343" t="s">
        <v>3084</v>
      </c>
      <c r="EB343" t="s">
        <v>3084</v>
      </c>
      <c r="EL343" t="s">
        <v>3085</v>
      </c>
      <c r="EM343" t="s">
        <v>3167</v>
      </c>
      <c r="EN343" t="s">
        <v>3085</v>
      </c>
      <c r="EX343" t="s">
        <v>2777</v>
      </c>
      <c r="EY343">
        <f>49</f>
        <v>49</v>
      </c>
      <c r="EZ343">
        <f>88</f>
        <v>88</v>
      </c>
      <c r="FJ343" t="s">
        <v>2577</v>
      </c>
      <c r="FK343" t="s">
        <v>2777</v>
      </c>
      <c r="FL343" t="s">
        <v>2777</v>
      </c>
      <c r="GH343" t="s">
        <v>2777</v>
      </c>
      <c r="GI343" t="s">
        <v>2777</v>
      </c>
      <c r="GJ343" t="s">
        <v>3084</v>
      </c>
      <c r="HG343">
        <f>32</f>
        <v>32</v>
      </c>
      <c r="HH343" t="s">
        <v>2777</v>
      </c>
      <c r="HR343" t="s">
        <v>2777</v>
      </c>
      <c r="HS343" t="s">
        <v>2777</v>
      </c>
      <c r="HT343" t="s">
        <v>2779</v>
      </c>
      <c r="IE343" t="s">
        <v>2777</v>
      </c>
      <c r="IF343" t="s">
        <v>3084</v>
      </c>
      <c r="IO343" t="s">
        <v>3084</v>
      </c>
      <c r="IP343" t="s">
        <v>3354</v>
      </c>
      <c r="IQ343" t="s">
        <v>3354</v>
      </c>
      <c r="IR343" t="s">
        <v>3354</v>
      </c>
      <c r="JI343" t="s">
        <v>3387</v>
      </c>
      <c r="JJ343" t="s">
        <v>3387</v>
      </c>
      <c r="JK343" t="s">
        <v>3387</v>
      </c>
      <c r="JL343" t="s">
        <v>3387</v>
      </c>
      <c r="JM343" t="s">
        <v>3410</v>
      </c>
      <c r="JN343" t="s">
        <v>3410</v>
      </c>
      <c r="JO343" t="s">
        <v>3410</v>
      </c>
      <c r="JP343" t="s">
        <v>3410</v>
      </c>
      <c r="JQ343" t="s">
        <v>3410</v>
      </c>
      <c r="KL343" t="s">
        <v>2777</v>
      </c>
      <c r="KM343" t="s">
        <v>2779</v>
      </c>
      <c r="KN343" t="s">
        <v>3084</v>
      </c>
      <c r="LJ343" t="s">
        <v>2827</v>
      </c>
      <c r="LK343">
        <f>84</f>
        <v>84</v>
      </c>
      <c r="LL343" t="s">
        <v>2779</v>
      </c>
      <c r="MT343" t="s">
        <v>3295</v>
      </c>
      <c r="MU343" t="s">
        <v>2777</v>
      </c>
      <c r="MV343" t="s">
        <v>3084</v>
      </c>
      <c r="NS343" t="s">
        <v>2268</v>
      </c>
      <c r="NT343">
        <f>92</f>
        <v>92</v>
      </c>
      <c r="OD343" t="s">
        <v>2777</v>
      </c>
      <c r="OE343">
        <f>91</f>
        <v>91</v>
      </c>
      <c r="OF343" t="s">
        <v>2777</v>
      </c>
      <c r="OQ343" t="s">
        <v>2777</v>
      </c>
      <c r="OR343" t="s">
        <v>2777</v>
      </c>
      <c r="PA343" t="s">
        <v>3131</v>
      </c>
      <c r="PB343" t="s">
        <v>3110</v>
      </c>
      <c r="PC343" t="s">
        <v>3168</v>
      </c>
      <c r="PD343" t="s">
        <v>3110</v>
      </c>
      <c r="PM343" t="s">
        <v>3167</v>
      </c>
      <c r="PN343" t="s">
        <v>3084</v>
      </c>
      <c r="PO343" t="s">
        <v>3084</v>
      </c>
      <c r="PP343" t="s">
        <v>3084</v>
      </c>
      <c r="PZ343" t="s">
        <v>2777</v>
      </c>
      <c r="QA343" t="s">
        <v>2779</v>
      </c>
      <c r="QB343" t="s">
        <v>2779</v>
      </c>
      <c r="RE343" t="s">
        <v>3027</v>
      </c>
      <c r="RF343" t="s">
        <v>2675</v>
      </c>
      <c r="RG343" t="s">
        <v>2608</v>
      </c>
      <c r="RH343" t="s">
        <v>2771</v>
      </c>
      <c r="RI343" t="s">
        <v>2811</v>
      </c>
      <c r="RJ343" t="s">
        <v>2551</v>
      </c>
      <c r="RK343" t="s">
        <v>2551</v>
      </c>
      <c r="RL343" t="s">
        <v>2596</v>
      </c>
      <c r="RM343" t="s">
        <v>2626</v>
      </c>
      <c r="RQ343" t="s">
        <v>2458</v>
      </c>
      <c r="RR343" t="s">
        <v>2780</v>
      </c>
      <c r="RS343" t="s">
        <v>2824</v>
      </c>
      <c r="RT343" t="s">
        <v>2771</v>
      </c>
      <c r="RU343" t="s">
        <v>2819</v>
      </c>
      <c r="RV343" t="s">
        <v>3049</v>
      </c>
      <c r="RW343" t="s">
        <v>2626</v>
      </c>
      <c r="RX343" t="s">
        <v>2881</v>
      </c>
      <c r="RY343" t="s">
        <v>2532</v>
      </c>
      <c r="SC343" t="s">
        <v>2479</v>
      </c>
      <c r="SD343" t="s">
        <v>2479</v>
      </c>
      <c r="SE343" t="s">
        <v>2479</v>
      </c>
      <c r="SF343" t="s">
        <v>2479</v>
      </c>
      <c r="SG343" t="s">
        <v>2479</v>
      </c>
      <c r="SH343" t="s">
        <v>2479</v>
      </c>
      <c r="SI343" t="s">
        <v>2479</v>
      </c>
      <c r="SJ343" t="s">
        <v>2479</v>
      </c>
      <c r="SK343" t="s">
        <v>2479</v>
      </c>
      <c r="SO343" t="s">
        <v>2643</v>
      </c>
      <c r="SP343" t="s">
        <v>2509</v>
      </c>
      <c r="SQ343" t="s">
        <v>2415</v>
      </c>
      <c r="SR343" t="s">
        <v>2354</v>
      </c>
      <c r="SS343" t="s">
        <v>2329</v>
      </c>
      <c r="ST343" t="s">
        <v>2374</v>
      </c>
      <c r="SU343" t="s">
        <v>2375</v>
      </c>
      <c r="SV343" t="s">
        <v>2655</v>
      </c>
      <c r="SW343" t="s">
        <v>2546</v>
      </c>
      <c r="TA343" t="s">
        <v>2610</v>
      </c>
      <c r="TB343" t="s">
        <v>3039</v>
      </c>
      <c r="TC343" t="s">
        <v>2768</v>
      </c>
      <c r="TD343" t="s">
        <v>2810</v>
      </c>
      <c r="TE343" t="s">
        <v>2771</v>
      </c>
      <c r="TF343" t="s">
        <v>2262</v>
      </c>
      <c r="TG343" t="s">
        <v>2262</v>
      </c>
      <c r="TH343" t="s">
        <v>2626</v>
      </c>
      <c r="TI343" t="s">
        <v>2596</v>
      </c>
      <c r="TM343" t="s">
        <v>2257</v>
      </c>
      <c r="TN343" t="s">
        <v>2165</v>
      </c>
      <c r="TO343" t="s">
        <v>2238</v>
      </c>
      <c r="TP343" t="s">
        <v>2288</v>
      </c>
      <c r="TQ343" t="s">
        <v>2282</v>
      </c>
      <c r="TR343" t="s">
        <v>2542</v>
      </c>
      <c r="TS343" t="s">
        <v>2252</v>
      </c>
      <c r="TT343" t="s">
        <v>2274</v>
      </c>
      <c r="TU343" t="s">
        <v>2280</v>
      </c>
      <c r="VN343" t="s">
        <v>2133</v>
      </c>
      <c r="VP343" t="s">
        <v>3092</v>
      </c>
      <c r="VZ343" t="s">
        <v>2263</v>
      </c>
      <c r="WB343" t="s">
        <v>2408</v>
      </c>
      <c r="WL343" t="s">
        <v>2479</v>
      </c>
      <c r="WN343" t="s">
        <v>2479</v>
      </c>
      <c r="WX343" t="s">
        <v>2372</v>
      </c>
      <c r="WZ343" t="s">
        <v>2540</v>
      </c>
      <c r="XJ343" t="s">
        <v>2954</v>
      </c>
      <c r="XL343" t="s">
        <v>2906</v>
      </c>
      <c r="XV343" t="s">
        <v>2739</v>
      </c>
      <c r="XX343" t="s">
        <v>2703</v>
      </c>
      <c r="YG343" t="s">
        <v>2943</v>
      </c>
      <c r="YH343" t="s">
        <v>3022</v>
      </c>
      <c r="YI343" t="s">
        <v>2955</v>
      </c>
      <c r="YJ343" t="s">
        <v>2992</v>
      </c>
      <c r="YS343" t="s">
        <v>2395</v>
      </c>
      <c r="YT343" t="s">
        <v>2555</v>
      </c>
      <c r="YU343" t="s">
        <v>2821</v>
      </c>
      <c r="YV343" t="s">
        <v>2531</v>
      </c>
      <c r="ZE343" t="s">
        <v>2479</v>
      </c>
      <c r="ZF343" t="s">
        <v>2479</v>
      </c>
      <c r="ZG343" t="s">
        <v>2479</v>
      </c>
      <c r="ZH343" t="s">
        <v>2479</v>
      </c>
      <c r="ZQ343" t="s">
        <v>2994</v>
      </c>
      <c r="ZR343" t="s">
        <v>2699</v>
      </c>
      <c r="ZS343" t="s">
        <v>2803</v>
      </c>
      <c r="ZT343" t="s">
        <v>2692</v>
      </c>
      <c r="AAC343" t="s">
        <v>2952</v>
      </c>
      <c r="AAD343" t="s">
        <v>2906</v>
      </c>
      <c r="AAE343" t="s">
        <v>2893</v>
      </c>
      <c r="AAF343" t="s">
        <v>3009</v>
      </c>
      <c r="AAO343" t="s">
        <v>2536</v>
      </c>
      <c r="AAP343" t="s">
        <v>2833</v>
      </c>
      <c r="AAQ343" t="s">
        <v>2729</v>
      </c>
      <c r="AAR343" t="s">
        <v>2488</v>
      </c>
      <c r="ABA343" t="s">
        <v>2408</v>
      </c>
      <c r="ABB343" t="s">
        <v>2508</v>
      </c>
      <c r="ABC343" t="s">
        <v>3049</v>
      </c>
      <c r="ABD343" t="s">
        <v>2745</v>
      </c>
      <c r="ABM343" t="s">
        <v>2396</v>
      </c>
      <c r="ABN343" t="s">
        <v>2508</v>
      </c>
      <c r="ABO343" t="s">
        <v>2586</v>
      </c>
      <c r="ABP343" t="s">
        <v>2690</v>
      </c>
      <c r="ABY343" t="s">
        <v>2479</v>
      </c>
      <c r="ABZ343" t="s">
        <v>2479</v>
      </c>
      <c r="ACA343" t="s">
        <v>2479</v>
      </c>
      <c r="ACB343" t="s">
        <v>2479</v>
      </c>
      <c r="ACK343" t="s">
        <v>2354</v>
      </c>
      <c r="ACL343" t="s">
        <v>2915</v>
      </c>
      <c r="ACM343" t="s">
        <v>2725</v>
      </c>
      <c r="ACN343" t="s">
        <v>2505</v>
      </c>
      <c r="ACW343" t="s">
        <v>2410</v>
      </c>
      <c r="ACX343" t="s">
        <v>2881</v>
      </c>
      <c r="ACY343" t="s">
        <v>2266</v>
      </c>
      <c r="ACZ343" t="s">
        <v>2883</v>
      </c>
      <c r="ADI343" t="s">
        <v>2436</v>
      </c>
      <c r="ADJ343" t="s">
        <v>2339</v>
      </c>
      <c r="ADK343" t="s">
        <v>2142</v>
      </c>
      <c r="ADL343" t="s">
        <v>2273</v>
      </c>
      <c r="ADU343" t="s">
        <v>2446</v>
      </c>
      <c r="ADV343" t="s">
        <v>2636</v>
      </c>
      <c r="ADW343" t="s">
        <v>2516</v>
      </c>
      <c r="ADX343" t="s">
        <v>2621</v>
      </c>
      <c r="AEG343" t="s">
        <v>2668</v>
      </c>
      <c r="AEH343" t="s">
        <v>2302</v>
      </c>
      <c r="AEI343" t="s">
        <v>2742</v>
      </c>
      <c r="AEJ343" t="s">
        <v>3002</v>
      </c>
      <c r="AES343" t="s">
        <v>2479</v>
      </c>
      <c r="AET343" t="s">
        <v>2479</v>
      </c>
      <c r="AEU343" t="s">
        <v>2479</v>
      </c>
      <c r="AEV343" t="s">
        <v>2479</v>
      </c>
      <c r="AFE343" t="s">
        <v>2680</v>
      </c>
      <c r="AFF343" t="s">
        <v>2653</v>
      </c>
      <c r="AFG343" t="s">
        <v>2657</v>
      </c>
      <c r="AFH343" t="s">
        <v>2617</v>
      </c>
      <c r="AFQ343" t="s">
        <v>2963</v>
      </c>
      <c r="AFR343" t="s">
        <v>2896</v>
      </c>
      <c r="AFS343" t="s">
        <v>2948</v>
      </c>
      <c r="AFT343" t="s">
        <v>2948</v>
      </c>
      <c r="AGC343" t="s">
        <v>2343</v>
      </c>
      <c r="AGD343" t="s">
        <v>2251</v>
      </c>
      <c r="AGE343" t="s">
        <v>2465</v>
      </c>
      <c r="AGF343" t="s">
        <v>2335</v>
      </c>
      <c r="AGP343" t="s">
        <v>2993</v>
      </c>
      <c r="AGQ343" t="s">
        <v>2518</v>
      </c>
      <c r="AGR343" t="s">
        <v>2439</v>
      </c>
      <c r="AHB343" t="s">
        <v>2372</v>
      </c>
      <c r="AHC343" t="s">
        <v>2748</v>
      </c>
      <c r="AHD343" t="s">
        <v>2245</v>
      </c>
      <c r="AHN343" t="s">
        <v>2479</v>
      </c>
      <c r="AHO343" t="s">
        <v>2479</v>
      </c>
      <c r="AHP343" t="s">
        <v>2479</v>
      </c>
      <c r="AHZ343" t="s">
        <v>2284</v>
      </c>
      <c r="AIA343" t="s">
        <v>2656</v>
      </c>
      <c r="AIB343" t="s">
        <v>2579</v>
      </c>
      <c r="AIL343" t="s">
        <v>2799</v>
      </c>
      <c r="AIM343" t="s">
        <v>2943</v>
      </c>
      <c r="AIN343" t="s">
        <v>2719</v>
      </c>
      <c r="AIX343" t="s">
        <v>2662</v>
      </c>
      <c r="AIY343" t="s">
        <v>2340</v>
      </c>
      <c r="AIZ343" t="s">
        <v>2267</v>
      </c>
      <c r="AJI343" t="s">
        <v>2933</v>
      </c>
      <c r="AJJ343" t="s">
        <v>2887</v>
      </c>
      <c r="AJK343" t="s">
        <v>2839</v>
      </c>
      <c r="AJL343" t="s">
        <v>2933</v>
      </c>
      <c r="AJU343" t="s">
        <v>2809</v>
      </c>
      <c r="AJV343" t="s">
        <v>2790</v>
      </c>
      <c r="AJW343" t="s">
        <v>2567</v>
      </c>
      <c r="AJX343" t="s">
        <v>2712</v>
      </c>
      <c r="AKG343" t="s">
        <v>2479</v>
      </c>
      <c r="AKH343" t="s">
        <v>2479</v>
      </c>
      <c r="AKI343" t="s">
        <v>2479</v>
      </c>
      <c r="AKJ343" t="s">
        <v>2479</v>
      </c>
      <c r="AKS343" t="s">
        <v>2220</v>
      </c>
      <c r="AKT343" t="s">
        <v>2563</v>
      </c>
      <c r="AKU343" t="s">
        <v>2559</v>
      </c>
      <c r="AKV343" t="s">
        <v>2487</v>
      </c>
      <c r="ALE343" t="s">
        <v>2717</v>
      </c>
      <c r="ALF343" t="s">
        <v>3027</v>
      </c>
      <c r="ALG343" t="s">
        <v>2904</v>
      </c>
      <c r="ALH343" t="s">
        <v>2450</v>
      </c>
      <c r="ALQ343" t="s">
        <v>2728</v>
      </c>
      <c r="ALR343" t="s">
        <v>2739</v>
      </c>
      <c r="ALS343" t="s">
        <v>2494</v>
      </c>
      <c r="ALT343" t="s">
        <v>2214</v>
      </c>
      <c r="AMD343" t="s">
        <v>3022</v>
      </c>
      <c r="AME343" t="s">
        <v>3196</v>
      </c>
      <c r="AMF343" t="s">
        <v>2938</v>
      </c>
      <c r="AMP343" t="s">
        <v>2258</v>
      </c>
      <c r="AMQ343" t="s">
        <v>2606</v>
      </c>
      <c r="AMR343" t="s">
        <v>2683</v>
      </c>
      <c r="ANB343" t="s">
        <v>2479</v>
      </c>
      <c r="ANC343" t="s">
        <v>2479</v>
      </c>
      <c r="AND343" t="s">
        <v>2479</v>
      </c>
      <c r="ANN343" t="s">
        <v>2802</v>
      </c>
      <c r="ANO343" t="s">
        <v>2472</v>
      </c>
      <c r="ANP343" t="s">
        <v>2590</v>
      </c>
      <c r="ANZ343" t="s">
        <v>3150</v>
      </c>
      <c r="AOA343" t="s">
        <v>2449</v>
      </c>
      <c r="AOB343" t="s">
        <v>3150</v>
      </c>
      <c r="AOL343" t="s">
        <v>2350</v>
      </c>
      <c r="AOM343" t="s">
        <v>2483</v>
      </c>
      <c r="AON343" t="s">
        <v>2487</v>
      </c>
      <c r="AOW343" t="s">
        <v>2752</v>
      </c>
      <c r="AOX343" t="s">
        <v>2903</v>
      </c>
      <c r="AOY343" t="s">
        <v>3089</v>
      </c>
      <c r="AOZ343" t="s">
        <v>2447</v>
      </c>
      <c r="API343" t="s">
        <v>2266</v>
      </c>
      <c r="APJ343" t="s">
        <v>2610</v>
      </c>
      <c r="APK343" t="s">
        <v>3089</v>
      </c>
      <c r="APL343" t="s">
        <v>2930</v>
      </c>
      <c r="APU343" t="s">
        <v>2479</v>
      </c>
      <c r="APV343" t="s">
        <v>2479</v>
      </c>
      <c r="APW343" t="s">
        <v>2479</v>
      </c>
      <c r="APX343" t="s">
        <v>2479</v>
      </c>
      <c r="AQG343" t="s">
        <v>2598</v>
      </c>
      <c r="AQH343" t="s">
        <v>2826</v>
      </c>
      <c r="AQI343" t="s">
        <v>2394</v>
      </c>
      <c r="AQJ343" t="s">
        <v>2783</v>
      </c>
      <c r="AQS343" t="s">
        <v>2708</v>
      </c>
      <c r="AQT343" t="s">
        <v>2903</v>
      </c>
      <c r="AQU343" t="s">
        <v>2993</v>
      </c>
      <c r="AQV343" t="s">
        <v>2976</v>
      </c>
      <c r="ARE343" t="s">
        <v>2212</v>
      </c>
      <c r="ARF343" t="s">
        <v>2549</v>
      </c>
      <c r="ARG343" t="s">
        <v>2625</v>
      </c>
      <c r="ARH343" t="s">
        <v>2391</v>
      </c>
      <c r="BEP343" t="s">
        <v>2479</v>
      </c>
      <c r="BEQ343" t="s">
        <v>2479</v>
      </c>
      <c r="BER343" t="s">
        <v>2479</v>
      </c>
      <c r="BFB343" t="s">
        <v>2479</v>
      </c>
      <c r="BFC343" t="s">
        <v>2587</v>
      </c>
      <c r="BFD343" t="s">
        <v>2479</v>
      </c>
      <c r="BFN343" t="s">
        <v>2200</v>
      </c>
      <c r="BFO343" t="s">
        <v>2184</v>
      </c>
      <c r="BFP343" t="s">
        <v>2403</v>
      </c>
      <c r="BFZ343" t="s">
        <v>2739</v>
      </c>
      <c r="BGA343" t="s">
        <v>2381</v>
      </c>
      <c r="BGB343" t="s">
        <v>2479</v>
      </c>
      <c r="BGL343" t="s">
        <v>2180</v>
      </c>
      <c r="BGM343" t="s">
        <v>2275</v>
      </c>
      <c r="BGN343" t="s">
        <v>2334</v>
      </c>
      <c r="BGY343" t="s">
        <v>2479</v>
      </c>
      <c r="BGZ343" t="s">
        <v>2479</v>
      </c>
      <c r="BHK343" t="s">
        <v>2190</v>
      </c>
      <c r="BHL343" t="s">
        <v>2479</v>
      </c>
      <c r="BHV343" t="s">
        <v>2479</v>
      </c>
      <c r="BHW343" t="s">
        <v>2479</v>
      </c>
      <c r="BHX343" t="s">
        <v>2479</v>
      </c>
      <c r="BIH343" t="s">
        <v>2479</v>
      </c>
      <c r="BII343" t="s">
        <v>2315</v>
      </c>
      <c r="BIJ343" t="s">
        <v>2479</v>
      </c>
      <c r="BIT343" t="s">
        <v>2479</v>
      </c>
      <c r="BIU343" t="s">
        <v>2479</v>
      </c>
      <c r="BIV343" t="s">
        <v>2479</v>
      </c>
      <c r="BIZ343" t="s">
        <v>2461</v>
      </c>
      <c r="BJA343" t="s">
        <v>3027</v>
      </c>
      <c r="BJB343" t="s">
        <v>2675</v>
      </c>
      <c r="BJC343" t="s">
        <v>2262</v>
      </c>
      <c r="BJD343" t="s">
        <v>2923</v>
      </c>
      <c r="BJE343" t="s">
        <v>2782</v>
      </c>
      <c r="BJF343" t="s">
        <v>2931</v>
      </c>
      <c r="BJG343" t="s">
        <v>2509</v>
      </c>
      <c r="BJH343" t="s">
        <v>2468</v>
      </c>
      <c r="BJL343" t="s">
        <v>2948</v>
      </c>
      <c r="BJM343" t="s">
        <v>2458</v>
      </c>
      <c r="BJN343" t="s">
        <v>2780</v>
      </c>
      <c r="BJO343" t="s">
        <v>2824</v>
      </c>
      <c r="BJP343" t="s">
        <v>2771</v>
      </c>
      <c r="BJQ343" t="s">
        <v>2819</v>
      </c>
      <c r="BJR343" t="s">
        <v>3049</v>
      </c>
      <c r="BJS343" t="s">
        <v>2626</v>
      </c>
      <c r="BJT343" t="s">
        <v>2881</v>
      </c>
      <c r="BJX343" t="s">
        <v>2718</v>
      </c>
      <c r="BJY343" t="s">
        <v>2447</v>
      </c>
      <c r="BJZ343" t="s">
        <v>2872</v>
      </c>
      <c r="BKA343" t="s">
        <v>2259</v>
      </c>
      <c r="BKB343" t="s">
        <v>2584</v>
      </c>
      <c r="BKC343" t="s">
        <v>2991</v>
      </c>
      <c r="BKD343" t="s">
        <v>2616</v>
      </c>
      <c r="BKE343" t="s">
        <v>2690</v>
      </c>
      <c r="BKF343" t="s">
        <v>2729</v>
      </c>
      <c r="BKJ343" t="s">
        <v>2850</v>
      </c>
      <c r="BKK343" t="s">
        <v>2643</v>
      </c>
      <c r="BKL343" t="s">
        <v>2509</v>
      </c>
      <c r="BKM343" t="s">
        <v>2415</v>
      </c>
      <c r="BKN343" t="s">
        <v>2354</v>
      </c>
      <c r="BKO343" t="s">
        <v>2329</v>
      </c>
      <c r="BKP343" t="s">
        <v>2374</v>
      </c>
      <c r="BKQ343" t="s">
        <v>2375</v>
      </c>
      <c r="BKR343" t="s">
        <v>2655</v>
      </c>
      <c r="BKV343" t="s">
        <v>2458</v>
      </c>
      <c r="BKW343" t="s">
        <v>2610</v>
      </c>
      <c r="BKX343" t="s">
        <v>3039</v>
      </c>
      <c r="BKY343" t="s">
        <v>2511</v>
      </c>
      <c r="BKZ343" t="s">
        <v>2626</v>
      </c>
      <c r="BLA343" t="s">
        <v>2761</v>
      </c>
      <c r="BLB343" t="s">
        <v>2602</v>
      </c>
      <c r="BLC343" t="s">
        <v>2782</v>
      </c>
      <c r="BLD343" t="s">
        <v>2601</v>
      </c>
      <c r="BLH343" t="s">
        <v>2512</v>
      </c>
      <c r="BLI343" t="s">
        <v>2257</v>
      </c>
      <c r="BLJ343" t="s">
        <v>2165</v>
      </c>
      <c r="BLK343" t="s">
        <v>2238</v>
      </c>
      <c r="BLL343" t="s">
        <v>2288</v>
      </c>
      <c r="BLM343" t="s">
        <v>2282</v>
      </c>
      <c r="BLN343" t="s">
        <v>2542</v>
      </c>
      <c r="BLO343" t="s">
        <v>2252</v>
      </c>
      <c r="BLP343" t="s">
        <v>2274</v>
      </c>
      <c r="BOT343" t="s">
        <v>2479</v>
      </c>
      <c r="BOU343" t="s">
        <v>2479</v>
      </c>
      <c r="BOV343" t="s">
        <v>2479</v>
      </c>
      <c r="BPF343" t="s">
        <v>2479</v>
      </c>
      <c r="BPG343" t="s">
        <v>2479</v>
      </c>
      <c r="BPH343" t="s">
        <v>2479</v>
      </c>
      <c r="BPR343" t="s">
        <v>2479</v>
      </c>
      <c r="BPS343" t="s">
        <v>2572</v>
      </c>
      <c r="BPT343" t="s">
        <v>2652</v>
      </c>
      <c r="BQD343" t="s">
        <v>2595</v>
      </c>
      <c r="BQE343" t="s">
        <v>2479</v>
      </c>
      <c r="BQF343" t="s">
        <v>2479</v>
      </c>
      <c r="BQQ343" t="s">
        <v>2656</v>
      </c>
      <c r="BQR343" t="s">
        <v>2284</v>
      </c>
      <c r="BRC343" t="s">
        <v>2479</v>
      </c>
      <c r="BRD343" t="s">
        <v>2479</v>
      </c>
      <c r="BRO343" t="s">
        <v>2479</v>
      </c>
      <c r="BRP343" t="s">
        <v>2479</v>
      </c>
      <c r="BSA343" t="s">
        <v>2502</v>
      </c>
      <c r="BSB343" t="s">
        <v>2479</v>
      </c>
    </row>
    <row r="344" spans="1:1020 1029:1980 2064:2124" x14ac:dyDescent="0.15">
      <c r="A344" t="s">
        <v>3638</v>
      </c>
      <c r="JD344" t="s">
        <v>3085</v>
      </c>
      <c r="JJ344" t="s">
        <v>3225</v>
      </c>
      <c r="JP344" t="s">
        <v>3409</v>
      </c>
      <c r="JQ344" t="s">
        <v>3410</v>
      </c>
      <c r="ND344">
        <f>127</f>
        <v>127</v>
      </c>
      <c r="NE344">
        <f>125</f>
        <v>125</v>
      </c>
      <c r="NF344">
        <f>135</f>
        <v>135</v>
      </c>
      <c r="NG344">
        <f>137</f>
        <v>137</v>
      </c>
      <c r="NH344" t="s">
        <v>3284</v>
      </c>
      <c r="PD344" t="s">
        <v>3168</v>
      </c>
      <c r="PP344" t="s">
        <v>3168</v>
      </c>
      <c r="RF344" t="s">
        <v>2864</v>
      </c>
      <c r="RL344" t="s">
        <v>2716</v>
      </c>
      <c r="RM344" t="s">
        <v>3009</v>
      </c>
      <c r="RR344" t="s">
        <v>2685</v>
      </c>
      <c r="RX344" t="s">
        <v>2655</v>
      </c>
      <c r="RY344" t="s">
        <v>2494</v>
      </c>
      <c r="SD344" t="s">
        <v>2479</v>
      </c>
      <c r="SJ344" t="s">
        <v>2479</v>
      </c>
      <c r="SK344" t="s">
        <v>2479</v>
      </c>
      <c r="SP344" t="s">
        <v>2851</v>
      </c>
      <c r="SV344" t="s">
        <v>2688</v>
      </c>
      <c r="SW344" t="s">
        <v>2619</v>
      </c>
      <c r="TB344" t="s">
        <v>2769</v>
      </c>
      <c r="TH344" t="s">
        <v>2846</v>
      </c>
      <c r="TI344" t="s">
        <v>2818</v>
      </c>
      <c r="TN344" t="s">
        <v>2479</v>
      </c>
      <c r="TT344" t="s">
        <v>2875</v>
      </c>
      <c r="TU344" t="s">
        <v>2805</v>
      </c>
      <c r="ABD344" t="s">
        <v>2908</v>
      </c>
      <c r="ABP344" t="s">
        <v>2360</v>
      </c>
      <c r="ACB344" t="s">
        <v>2479</v>
      </c>
      <c r="ACN344" t="s">
        <v>2775</v>
      </c>
      <c r="ACZ344" t="s">
        <v>3042</v>
      </c>
      <c r="ADL344" t="s">
        <v>2815</v>
      </c>
      <c r="AOZ344" t="s">
        <v>2943</v>
      </c>
      <c r="APL344" t="s">
        <v>2695</v>
      </c>
      <c r="APX344" t="s">
        <v>2479</v>
      </c>
      <c r="AQJ344" t="s">
        <v>2772</v>
      </c>
      <c r="AQV344" t="s">
        <v>3244</v>
      </c>
      <c r="ARH344" t="s">
        <v>2500</v>
      </c>
      <c r="AZL344" t="s">
        <v>2886</v>
      </c>
      <c r="AZM344" t="s">
        <v>2717</v>
      </c>
      <c r="AZN344" t="s">
        <v>3041</v>
      </c>
      <c r="AZO344" t="s">
        <v>2992</v>
      </c>
      <c r="AZP344" t="s">
        <v>2901</v>
      </c>
      <c r="AZX344" t="s">
        <v>2199</v>
      </c>
      <c r="AZY344" t="s">
        <v>2852</v>
      </c>
      <c r="AZZ344" t="s">
        <v>2785</v>
      </c>
      <c r="BAA344" t="s">
        <v>2494</v>
      </c>
      <c r="BAB344" t="s">
        <v>2664</v>
      </c>
      <c r="BAJ344" t="s">
        <v>3079</v>
      </c>
      <c r="BAK344" t="s">
        <v>2134</v>
      </c>
      <c r="BAL344" t="s">
        <v>2861</v>
      </c>
      <c r="BAM344" t="s">
        <v>3079</v>
      </c>
      <c r="BAN344" t="s">
        <v>2714</v>
      </c>
      <c r="BAV344" t="s">
        <v>2981</v>
      </c>
      <c r="BAW344" t="s">
        <v>2720</v>
      </c>
      <c r="BAX344" t="s">
        <v>2893</v>
      </c>
      <c r="BAY344" t="s">
        <v>2640</v>
      </c>
      <c r="BAZ344" t="s">
        <v>2940</v>
      </c>
      <c r="BBH344" t="s">
        <v>2980</v>
      </c>
      <c r="BBI344" t="s">
        <v>2519</v>
      </c>
      <c r="BBJ344" t="s">
        <v>3046</v>
      </c>
      <c r="BBK344" t="s">
        <v>2520</v>
      </c>
      <c r="BBL344" t="s">
        <v>2522</v>
      </c>
      <c r="BBX344" t="s">
        <v>3023</v>
      </c>
      <c r="BCJ344" t="s">
        <v>2630</v>
      </c>
      <c r="BCV344" t="s">
        <v>2479</v>
      </c>
      <c r="BDH344" t="s">
        <v>2667</v>
      </c>
      <c r="BDT344" t="s">
        <v>2447</v>
      </c>
      <c r="BEF344" t="s">
        <v>2264</v>
      </c>
    </row>
    <row r="345" spans="1:1020 1029:1980 2064:2124" x14ac:dyDescent="0.15">
      <c r="A345" t="s">
        <v>3639</v>
      </c>
      <c r="K345" t="s">
        <v>2777</v>
      </c>
      <c r="L345" t="s">
        <v>2683</v>
      </c>
      <c r="AH345" t="s">
        <v>2493</v>
      </c>
      <c r="AI345" t="s">
        <v>2777</v>
      </c>
      <c r="AJ345" t="s">
        <v>2293</v>
      </c>
      <c r="AU345" t="s">
        <v>3084</v>
      </c>
      <c r="AV345" t="s">
        <v>3111</v>
      </c>
      <c r="BG345" t="s">
        <v>2269</v>
      </c>
      <c r="BH345" t="s">
        <v>3084</v>
      </c>
      <c r="CF345" t="s">
        <v>2779</v>
      </c>
      <c r="DB345" t="s">
        <v>3085</v>
      </c>
      <c r="DC345" t="s">
        <v>3085</v>
      </c>
      <c r="DD345" t="s">
        <v>3167</v>
      </c>
      <c r="DE345" t="s">
        <v>3167</v>
      </c>
      <c r="EX345">
        <f>91</f>
        <v>91</v>
      </c>
      <c r="EZ345" t="s">
        <v>2777</v>
      </c>
      <c r="FJ345" t="s">
        <v>3295</v>
      </c>
      <c r="FK345" t="s">
        <v>3111</v>
      </c>
      <c r="FL345" t="s">
        <v>3111</v>
      </c>
      <c r="GJ345" t="s">
        <v>2779</v>
      </c>
      <c r="HH345" t="s">
        <v>3084</v>
      </c>
      <c r="HT345" t="s">
        <v>2777</v>
      </c>
      <c r="IE345" t="s">
        <v>2777</v>
      </c>
      <c r="IF345" t="s">
        <v>2779</v>
      </c>
      <c r="JN345" t="s">
        <v>3410</v>
      </c>
      <c r="JO345" t="s">
        <v>3410</v>
      </c>
      <c r="JP345" t="s">
        <v>3410</v>
      </c>
      <c r="JQ345" t="s">
        <v>3410</v>
      </c>
      <c r="KL345" t="s">
        <v>2779</v>
      </c>
      <c r="KM345" t="s">
        <v>3336</v>
      </c>
      <c r="KN345" t="s">
        <v>3544</v>
      </c>
      <c r="LJ345" t="s">
        <v>2777</v>
      </c>
      <c r="LL345" t="s">
        <v>3111</v>
      </c>
      <c r="MT345" t="s">
        <v>3295</v>
      </c>
      <c r="MU345" t="s">
        <v>3111</v>
      </c>
      <c r="MV345" t="s">
        <v>2779</v>
      </c>
      <c r="NT345" t="s">
        <v>3084</v>
      </c>
      <c r="OD345" t="s">
        <v>2779</v>
      </c>
      <c r="OE345" t="s">
        <v>3084</v>
      </c>
      <c r="OF345" t="s">
        <v>2777</v>
      </c>
      <c r="OR345" t="s">
        <v>2779</v>
      </c>
      <c r="PB345" t="s">
        <v>3084</v>
      </c>
      <c r="PC345" t="s">
        <v>3084</v>
      </c>
      <c r="PD345" t="s">
        <v>3167</v>
      </c>
      <c r="PN345" t="s">
        <v>3084</v>
      </c>
      <c r="PO345" t="s">
        <v>3168</v>
      </c>
      <c r="PP345" t="s">
        <v>3131</v>
      </c>
      <c r="QB345" t="s">
        <v>3350</v>
      </c>
      <c r="QL345" t="s">
        <v>2740</v>
      </c>
      <c r="QM345">
        <f>59</f>
        <v>59</v>
      </c>
      <c r="QN345">
        <f>50</f>
        <v>50</v>
      </c>
      <c r="RJ345" t="s">
        <v>2462</v>
      </c>
      <c r="RK345" t="s">
        <v>2904</v>
      </c>
      <c r="RL345" t="s">
        <v>2879</v>
      </c>
      <c r="RM345" t="s">
        <v>2766</v>
      </c>
      <c r="RV345" t="s">
        <v>2374</v>
      </c>
      <c r="RW345" t="s">
        <v>2972</v>
      </c>
      <c r="RX345" t="s">
        <v>2725</v>
      </c>
      <c r="RY345" t="s">
        <v>2415</v>
      </c>
      <c r="SH345" t="s">
        <v>2479</v>
      </c>
      <c r="SI345" t="s">
        <v>2479</v>
      </c>
      <c r="SJ345" t="s">
        <v>2479</v>
      </c>
      <c r="SK345" t="s">
        <v>2479</v>
      </c>
      <c r="ST345" t="s">
        <v>2475</v>
      </c>
      <c r="SU345" t="s">
        <v>2470</v>
      </c>
      <c r="SV345" t="s">
        <v>2757</v>
      </c>
      <c r="SW345" t="s">
        <v>2163</v>
      </c>
      <c r="TF345" t="s">
        <v>2622</v>
      </c>
      <c r="TG345" t="s">
        <v>3042</v>
      </c>
      <c r="TH345" t="s">
        <v>2875</v>
      </c>
      <c r="TI345" t="s">
        <v>2764</v>
      </c>
      <c r="TR345" t="s">
        <v>2368</v>
      </c>
      <c r="TS345" t="s">
        <v>2322</v>
      </c>
      <c r="TT345" t="s">
        <v>2148</v>
      </c>
      <c r="TU345" t="s">
        <v>2359</v>
      </c>
      <c r="ABB345" t="s">
        <v>2864</v>
      </c>
      <c r="ABC345" t="s">
        <v>3170</v>
      </c>
      <c r="ABD345" t="s">
        <v>2450</v>
      </c>
      <c r="ABN345" t="s">
        <v>2415</v>
      </c>
      <c r="ABO345" t="s">
        <v>2472</v>
      </c>
      <c r="ABP345" t="s">
        <v>2672</v>
      </c>
      <c r="ABZ345" t="s">
        <v>2479</v>
      </c>
      <c r="ACA345" t="s">
        <v>2479</v>
      </c>
      <c r="ACB345" t="s">
        <v>2479</v>
      </c>
      <c r="ACL345" t="s">
        <v>2589</v>
      </c>
      <c r="ACM345" t="s">
        <v>2483</v>
      </c>
      <c r="ACN345" t="s">
        <v>2216</v>
      </c>
      <c r="ACX345" t="s">
        <v>3117</v>
      </c>
      <c r="ACY345" t="s">
        <v>3143</v>
      </c>
      <c r="ACZ345" t="s">
        <v>3173</v>
      </c>
      <c r="ADJ345" t="s">
        <v>2785</v>
      </c>
      <c r="ADK345" t="s">
        <v>2192</v>
      </c>
      <c r="ADL345" t="s">
        <v>2219</v>
      </c>
      <c r="AGP345" t="s">
        <v>2987</v>
      </c>
      <c r="AGQ345" t="s">
        <v>3244</v>
      </c>
      <c r="AGR345" t="s">
        <v>2459</v>
      </c>
      <c r="AGS345" t="s">
        <v>3060</v>
      </c>
      <c r="AHB345" t="s">
        <v>2781</v>
      </c>
      <c r="AHC345" t="s">
        <v>2206</v>
      </c>
      <c r="AHD345" t="s">
        <v>2250</v>
      </c>
      <c r="AHE345" t="s">
        <v>2563</v>
      </c>
      <c r="AHN345" t="s">
        <v>2479</v>
      </c>
      <c r="AHO345" t="s">
        <v>2479</v>
      </c>
      <c r="AHP345" t="s">
        <v>2479</v>
      </c>
      <c r="AHQ345" t="s">
        <v>2479</v>
      </c>
      <c r="AHZ345" t="s">
        <v>2694</v>
      </c>
      <c r="AIA345" t="s">
        <v>2735</v>
      </c>
      <c r="AIB345" t="s">
        <v>2214</v>
      </c>
      <c r="AIC345" t="s">
        <v>2475</v>
      </c>
      <c r="AIL345" t="s">
        <v>2981</v>
      </c>
      <c r="AIM345" t="s">
        <v>2933</v>
      </c>
      <c r="AIN345" t="s">
        <v>2909</v>
      </c>
      <c r="AIO345" t="s">
        <v>2442</v>
      </c>
      <c r="AIX345" t="s">
        <v>2269</v>
      </c>
      <c r="AIY345" t="s">
        <v>2269</v>
      </c>
      <c r="AIZ345" t="s">
        <v>2273</v>
      </c>
      <c r="AJA345" t="s">
        <v>2273</v>
      </c>
      <c r="AOX345" t="s">
        <v>3000</v>
      </c>
      <c r="AOY345" t="s">
        <v>2945</v>
      </c>
      <c r="AOZ345" t="s">
        <v>2411</v>
      </c>
      <c r="APJ345" t="s">
        <v>2257</v>
      </c>
      <c r="APK345" t="s">
        <v>2385</v>
      </c>
      <c r="APL345" t="s">
        <v>2831</v>
      </c>
      <c r="APV345" t="s">
        <v>2479</v>
      </c>
      <c r="APW345" t="s">
        <v>2479</v>
      </c>
      <c r="APX345" t="s">
        <v>2479</v>
      </c>
      <c r="AQH345" t="s">
        <v>2785</v>
      </c>
      <c r="AQI345" t="s">
        <v>2842</v>
      </c>
      <c r="AQJ345" t="s">
        <v>2501</v>
      </c>
      <c r="AQT345" t="s">
        <v>2452</v>
      </c>
      <c r="AQU345" t="s">
        <v>2597</v>
      </c>
      <c r="AQV345" t="s">
        <v>2534</v>
      </c>
      <c r="ARF345" t="s">
        <v>2959</v>
      </c>
      <c r="ARG345" t="s">
        <v>2326</v>
      </c>
      <c r="ARH345" t="s">
        <v>2489</v>
      </c>
      <c r="BEP345" t="s">
        <v>2479</v>
      </c>
      <c r="BEQ345" t="s">
        <v>2479</v>
      </c>
      <c r="BER345" t="s">
        <v>2479</v>
      </c>
      <c r="BFC345" t="s">
        <v>2479</v>
      </c>
      <c r="BFD345" t="s">
        <v>2672</v>
      </c>
      <c r="BFO345" t="s">
        <v>2479</v>
      </c>
      <c r="BFP345" t="s">
        <v>2479</v>
      </c>
      <c r="BFZ345" t="s">
        <v>2479</v>
      </c>
      <c r="BGB345" t="s">
        <v>2479</v>
      </c>
      <c r="BGL345" t="s">
        <v>2434</v>
      </c>
      <c r="BGM345" t="s">
        <v>2479</v>
      </c>
      <c r="BGN345" t="s">
        <v>2318</v>
      </c>
      <c r="BGY345" t="s">
        <v>2612</v>
      </c>
      <c r="BGZ345" t="s">
        <v>2479</v>
      </c>
      <c r="BHL345" t="s">
        <v>2479</v>
      </c>
      <c r="BHV345" t="s">
        <v>2479</v>
      </c>
      <c r="BHW345" t="s">
        <v>2479</v>
      </c>
      <c r="BHX345" t="s">
        <v>2479</v>
      </c>
      <c r="BIH345" t="s">
        <v>2479</v>
      </c>
      <c r="BII345" t="s">
        <v>2479</v>
      </c>
      <c r="BIJ345" t="s">
        <v>2479</v>
      </c>
      <c r="BIV345" t="s">
        <v>2479</v>
      </c>
      <c r="BOV345" t="s">
        <v>2479</v>
      </c>
      <c r="BPH345" t="s">
        <v>2479</v>
      </c>
      <c r="BPR345" t="s">
        <v>2885</v>
      </c>
      <c r="BPT345" t="s">
        <v>2479</v>
      </c>
      <c r="BQD345" t="s">
        <v>2479</v>
      </c>
      <c r="BQE345" t="s">
        <v>2479</v>
      </c>
      <c r="BQF345" t="s">
        <v>2479</v>
      </c>
      <c r="BQR345" t="s">
        <v>2479</v>
      </c>
      <c r="BRD345" t="s">
        <v>2479</v>
      </c>
      <c r="BRO345" t="s">
        <v>2479</v>
      </c>
      <c r="BRP345" t="s">
        <v>2479</v>
      </c>
      <c r="BSB345" t="s">
        <v>2479</v>
      </c>
      <c r="BUT345" t="s">
        <v>2608</v>
      </c>
      <c r="BUU345" t="s">
        <v>2577</v>
      </c>
      <c r="BUV345" t="s">
        <v>2645</v>
      </c>
      <c r="BVF345" t="s">
        <v>2374</v>
      </c>
      <c r="BVG345" t="s">
        <v>2972</v>
      </c>
      <c r="BVH345" t="s">
        <v>2725</v>
      </c>
      <c r="BVR345" t="s">
        <v>2416</v>
      </c>
      <c r="BVS345" t="s">
        <v>2690</v>
      </c>
      <c r="BVT345" t="s">
        <v>2488</v>
      </c>
      <c r="BWD345" t="s">
        <v>2475</v>
      </c>
      <c r="BWE345" t="s">
        <v>2470</v>
      </c>
      <c r="BWF345" t="s">
        <v>2757</v>
      </c>
      <c r="BWP345" t="s">
        <v>2408</v>
      </c>
      <c r="BWQ345" t="s">
        <v>2500</v>
      </c>
      <c r="BWR345" t="s">
        <v>2394</v>
      </c>
      <c r="BXB345" t="s">
        <v>2368</v>
      </c>
      <c r="BXC345" t="s">
        <v>2322</v>
      </c>
      <c r="BXD345" t="s">
        <v>2148</v>
      </c>
    </row>
    <row r="346" spans="1:1020 1029:1980 2064:2124" x14ac:dyDescent="0.15">
      <c r="A346" t="s">
        <v>3640</v>
      </c>
      <c r="J346" t="s">
        <v>2777</v>
      </c>
      <c r="K346" t="s">
        <v>2777</v>
      </c>
      <c r="L346">
        <f>81</f>
        <v>81</v>
      </c>
      <c r="AH346" t="s">
        <v>2779</v>
      </c>
      <c r="AI346" t="s">
        <v>3336</v>
      </c>
      <c r="AJ346" t="s">
        <v>3111</v>
      </c>
      <c r="AT346" t="s">
        <v>2777</v>
      </c>
      <c r="AU346" t="s">
        <v>3084</v>
      </c>
      <c r="AV346" t="s">
        <v>3084</v>
      </c>
      <c r="BG346" t="s">
        <v>2777</v>
      </c>
      <c r="BH346" t="s">
        <v>2779</v>
      </c>
      <c r="CF346" t="s">
        <v>2777</v>
      </c>
      <c r="CP346">
        <f>62</f>
        <v>62</v>
      </c>
      <c r="EX346" t="s">
        <v>3138</v>
      </c>
      <c r="EY346" t="s">
        <v>3336</v>
      </c>
      <c r="EZ346" t="s">
        <v>3544</v>
      </c>
      <c r="FJ346" t="s">
        <v>2779</v>
      </c>
      <c r="FK346" t="s">
        <v>3111</v>
      </c>
      <c r="FL346" t="s">
        <v>3084</v>
      </c>
      <c r="GH346">
        <f>91</f>
        <v>91</v>
      </c>
      <c r="GI346" t="s">
        <v>3336</v>
      </c>
      <c r="GJ346" t="s">
        <v>2777</v>
      </c>
      <c r="HG346" t="s">
        <v>2777</v>
      </c>
      <c r="HH346" t="s">
        <v>2779</v>
      </c>
      <c r="HR346" t="s">
        <v>2868</v>
      </c>
      <c r="HS346" t="s">
        <v>2779</v>
      </c>
      <c r="HT346" t="s">
        <v>2313</v>
      </c>
      <c r="IE346" t="s">
        <v>2206</v>
      </c>
      <c r="IF346">
        <f>70</f>
        <v>70</v>
      </c>
      <c r="IP346" t="s">
        <v>3085</v>
      </c>
      <c r="JN346" t="s">
        <v>3354</v>
      </c>
      <c r="JQ346" t="s">
        <v>3410</v>
      </c>
      <c r="KM346" t="s">
        <v>2777</v>
      </c>
      <c r="KN346" t="s">
        <v>2777</v>
      </c>
      <c r="KX346">
        <f>64</f>
        <v>64</v>
      </c>
      <c r="LK346" t="s">
        <v>3084</v>
      </c>
      <c r="LL346" t="s">
        <v>2779</v>
      </c>
      <c r="MT346" t="s">
        <v>2779</v>
      </c>
      <c r="MU346" t="s">
        <v>2779</v>
      </c>
      <c r="MV346" t="s">
        <v>2777</v>
      </c>
      <c r="NS346" t="s">
        <v>2777</v>
      </c>
      <c r="NT346">
        <f>49</f>
        <v>49</v>
      </c>
      <c r="OD346" t="s">
        <v>2777</v>
      </c>
      <c r="OE346" t="s">
        <v>2779</v>
      </c>
      <c r="OF346" t="s">
        <v>2777</v>
      </c>
      <c r="OQ346">
        <f>60</f>
        <v>60</v>
      </c>
      <c r="OR346" t="s">
        <v>2779</v>
      </c>
      <c r="PZ346">
        <f>46</f>
        <v>46</v>
      </c>
      <c r="QA346" t="s">
        <v>2867</v>
      </c>
      <c r="QB346" t="s">
        <v>2994</v>
      </c>
      <c r="QL346">
        <f>83</f>
        <v>83</v>
      </c>
      <c r="RJ346" t="s">
        <v>3006</v>
      </c>
      <c r="RM346" t="s">
        <v>2423</v>
      </c>
      <c r="RV346" t="s">
        <v>2704</v>
      </c>
      <c r="RY346" t="s">
        <v>2269</v>
      </c>
      <c r="SH346" t="s">
        <v>2479</v>
      </c>
      <c r="SK346" t="s">
        <v>2479</v>
      </c>
      <c r="ST346" t="s">
        <v>2459</v>
      </c>
      <c r="SW346" t="s">
        <v>2858</v>
      </c>
      <c r="TF346" t="s">
        <v>2770</v>
      </c>
      <c r="TI346" t="s">
        <v>2990</v>
      </c>
      <c r="TR346" t="s">
        <v>2847</v>
      </c>
      <c r="TU346" t="s">
        <v>2266</v>
      </c>
      <c r="YH346" t="s">
        <v>3012</v>
      </c>
      <c r="YT346" t="s">
        <v>2214</v>
      </c>
      <c r="ZF346" t="s">
        <v>2479</v>
      </c>
      <c r="ZR346" t="s">
        <v>2517</v>
      </c>
      <c r="AAD346" t="s">
        <v>2464</v>
      </c>
      <c r="AAP346" t="s">
        <v>2818</v>
      </c>
      <c r="BEP346" t="s">
        <v>2479</v>
      </c>
      <c r="BEQ346" t="s">
        <v>2479</v>
      </c>
      <c r="BER346" t="s">
        <v>2479</v>
      </c>
      <c r="BFB346" t="s">
        <v>2479</v>
      </c>
      <c r="BFC346" t="s">
        <v>2479</v>
      </c>
      <c r="BFD346" t="s">
        <v>2399</v>
      </c>
      <c r="BFN346" t="s">
        <v>2479</v>
      </c>
      <c r="BFO346" t="s">
        <v>2479</v>
      </c>
      <c r="BFP346" t="s">
        <v>2479</v>
      </c>
      <c r="BGA346" t="s">
        <v>2479</v>
      </c>
      <c r="BGB346" t="s">
        <v>2479</v>
      </c>
      <c r="BGL346" t="s">
        <v>2479</v>
      </c>
      <c r="BGM346" t="s">
        <v>2479</v>
      </c>
      <c r="BGN346" t="s">
        <v>2479</v>
      </c>
      <c r="BGY346" t="s">
        <v>2479</v>
      </c>
      <c r="BGZ346" t="s">
        <v>2479</v>
      </c>
      <c r="BHK346" t="s">
        <v>2479</v>
      </c>
      <c r="BHL346" t="s">
        <v>2479</v>
      </c>
      <c r="BHW346" t="s">
        <v>2479</v>
      </c>
      <c r="BHX346" t="s">
        <v>2479</v>
      </c>
      <c r="BIH346" t="s">
        <v>2479</v>
      </c>
      <c r="BII346" t="s">
        <v>2479</v>
      </c>
      <c r="BIJ346" t="s">
        <v>2479</v>
      </c>
      <c r="BIT346" t="s">
        <v>2526</v>
      </c>
      <c r="BIU346" t="s">
        <v>2388</v>
      </c>
      <c r="BIV346" t="s">
        <v>2435</v>
      </c>
      <c r="BJF346" t="s">
        <v>3055</v>
      </c>
      <c r="BJR346" t="s">
        <v>2704</v>
      </c>
      <c r="BKD346" t="s">
        <v>2923</v>
      </c>
      <c r="BKP346" t="s">
        <v>2459</v>
      </c>
      <c r="BLB346" t="s">
        <v>2884</v>
      </c>
      <c r="BLN346" t="s">
        <v>2847</v>
      </c>
      <c r="BLZ346" t="s">
        <v>3006</v>
      </c>
      <c r="BML346" t="s">
        <v>2704</v>
      </c>
      <c r="BMX346" t="s">
        <v>2806</v>
      </c>
      <c r="BNJ346" t="s">
        <v>3041</v>
      </c>
      <c r="BNV346" t="s">
        <v>2770</v>
      </c>
      <c r="BOH346" t="s">
        <v>2847</v>
      </c>
      <c r="BOT346" t="s">
        <v>2376</v>
      </c>
      <c r="BOU346" t="s">
        <v>2479</v>
      </c>
      <c r="BOV346" t="s">
        <v>2479</v>
      </c>
      <c r="BPF346" t="s">
        <v>2625</v>
      </c>
      <c r="BPG346" t="s">
        <v>2479</v>
      </c>
      <c r="BPH346" t="s">
        <v>2669</v>
      </c>
      <c r="BPR346" t="s">
        <v>2479</v>
      </c>
      <c r="BPS346" t="s">
        <v>2479</v>
      </c>
      <c r="BPT346" t="s">
        <v>2479</v>
      </c>
      <c r="BQD346" t="s">
        <v>2479</v>
      </c>
      <c r="BQE346" t="s">
        <v>2479</v>
      </c>
      <c r="BQF346" t="s">
        <v>2479</v>
      </c>
      <c r="BQQ346" t="s">
        <v>2479</v>
      </c>
      <c r="BQR346" t="s">
        <v>2204</v>
      </c>
      <c r="BRC346" t="s">
        <v>2671</v>
      </c>
      <c r="BRD346" t="s">
        <v>2479</v>
      </c>
      <c r="BRO346" t="s">
        <v>2653</v>
      </c>
      <c r="BRP346" t="s">
        <v>2548</v>
      </c>
      <c r="BSB346" t="s">
        <v>2479</v>
      </c>
      <c r="BUT346" t="s">
        <v>2986</v>
      </c>
      <c r="BVF346" t="s">
        <v>2704</v>
      </c>
      <c r="BVR346" t="s">
        <v>2533</v>
      </c>
      <c r="BWD346" t="s">
        <v>2459</v>
      </c>
      <c r="BWP346" t="s">
        <v>2468</v>
      </c>
      <c r="BXB346" t="s">
        <v>2847</v>
      </c>
    </row>
    <row r="347" spans="1:1020 1029:1980 2064:2124" x14ac:dyDescent="0.15">
      <c r="A347" t="s">
        <v>3641</v>
      </c>
      <c r="U347" t="s">
        <v>3167</v>
      </c>
      <c r="V347" t="s">
        <v>3085</v>
      </c>
      <c r="W347" t="s">
        <v>3085</v>
      </c>
      <c r="X347" t="s">
        <v>3167</v>
      </c>
      <c r="BQ347" t="s">
        <v>3131</v>
      </c>
      <c r="BR347" t="s">
        <v>3131</v>
      </c>
      <c r="BS347" t="s">
        <v>3168</v>
      </c>
      <c r="BT347" t="s">
        <v>3168</v>
      </c>
      <c r="DA347" t="s">
        <v>3354</v>
      </c>
      <c r="DB347" t="s">
        <v>3354</v>
      </c>
      <c r="DC347" t="s">
        <v>3354</v>
      </c>
      <c r="DD347" t="s">
        <v>3403</v>
      </c>
      <c r="DY347" t="s">
        <v>3167</v>
      </c>
      <c r="DZ347" t="s">
        <v>3167</v>
      </c>
      <c r="EA347" t="s">
        <v>3168</v>
      </c>
      <c r="EB347" t="s">
        <v>3168</v>
      </c>
      <c r="EL347" t="s">
        <v>3167</v>
      </c>
      <c r="EM347" t="s">
        <v>3167</v>
      </c>
      <c r="EN347" t="s">
        <v>3167</v>
      </c>
      <c r="JA347" t="s">
        <v>2369</v>
      </c>
      <c r="JB347">
        <f>71</f>
        <v>71</v>
      </c>
      <c r="JC347" t="s">
        <v>2300</v>
      </c>
      <c r="JD347" t="s">
        <v>2740</v>
      </c>
      <c r="JG347" t="s">
        <v>3407</v>
      </c>
      <c r="JK347" t="s">
        <v>3225</v>
      </c>
      <c r="JL347" t="s">
        <v>3225</v>
      </c>
      <c r="JM347" t="s">
        <v>3409</v>
      </c>
      <c r="JN347" t="s">
        <v>3410</v>
      </c>
      <c r="JO347" t="s">
        <v>3410</v>
      </c>
      <c r="JP347" t="s">
        <v>3409</v>
      </c>
      <c r="JQ347" t="s">
        <v>3410</v>
      </c>
      <c r="MG347">
        <f>47</f>
        <v>47</v>
      </c>
      <c r="MH347" t="s">
        <v>3100</v>
      </c>
      <c r="PA347" t="s">
        <v>3085</v>
      </c>
      <c r="PB347" t="s">
        <v>3084</v>
      </c>
      <c r="PM347" t="s">
        <v>3085</v>
      </c>
      <c r="PN347" t="s">
        <v>3084</v>
      </c>
      <c r="PO347" t="s">
        <v>3084</v>
      </c>
      <c r="PP347" t="s">
        <v>3354</v>
      </c>
      <c r="QE347" t="s">
        <v>2701</v>
      </c>
      <c r="QF347" t="s">
        <v>2313</v>
      </c>
      <c r="QG347" t="s">
        <v>2701</v>
      </c>
      <c r="QH347" t="s">
        <v>2304</v>
      </c>
      <c r="QW347" t="s">
        <v>2747</v>
      </c>
      <c r="QX347">
        <f>58</f>
        <v>58</v>
      </c>
      <c r="QY347" t="s">
        <v>3002</v>
      </c>
      <c r="QZ347" t="s">
        <v>2930</v>
      </c>
      <c r="RC347" t="s">
        <v>3061</v>
      </c>
      <c r="RG347" t="s">
        <v>2997</v>
      </c>
      <c r="RH347" t="s">
        <v>2992</v>
      </c>
      <c r="RI347" t="s">
        <v>3022</v>
      </c>
      <c r="RJ347" t="s">
        <v>2939</v>
      </c>
      <c r="RK347" t="s">
        <v>2903</v>
      </c>
      <c r="RL347" t="s">
        <v>2517</v>
      </c>
      <c r="RM347" t="s">
        <v>2856</v>
      </c>
      <c r="RO347" t="s">
        <v>2997</v>
      </c>
      <c r="RS347" t="s">
        <v>2399</v>
      </c>
      <c r="RT347" t="s">
        <v>2194</v>
      </c>
      <c r="RU347" t="s">
        <v>2207</v>
      </c>
      <c r="RV347" t="s">
        <v>2202</v>
      </c>
      <c r="RW347" t="s">
        <v>2200</v>
      </c>
      <c r="RX347" t="s">
        <v>2666</v>
      </c>
      <c r="RY347" t="s">
        <v>2381</v>
      </c>
      <c r="SA347" t="s">
        <v>2479</v>
      </c>
      <c r="SE347" t="s">
        <v>2479</v>
      </c>
      <c r="SF347" t="s">
        <v>2479</v>
      </c>
      <c r="SG347" t="s">
        <v>2479</v>
      </c>
      <c r="SH347" t="s">
        <v>2479</v>
      </c>
      <c r="SI347" t="s">
        <v>2479</v>
      </c>
      <c r="SJ347" t="s">
        <v>2479</v>
      </c>
      <c r="SK347" t="s">
        <v>2479</v>
      </c>
      <c r="SM347" t="s">
        <v>2435</v>
      </c>
      <c r="SQ347" t="s">
        <v>2379</v>
      </c>
      <c r="SR347" t="s">
        <v>2256</v>
      </c>
      <c r="SS347" t="s">
        <v>2166</v>
      </c>
      <c r="ST347" t="s">
        <v>2267</v>
      </c>
      <c r="SU347" t="s">
        <v>2367</v>
      </c>
      <c r="SV347" t="s">
        <v>2346</v>
      </c>
      <c r="SW347" t="s">
        <v>2367</v>
      </c>
      <c r="SY347" t="s">
        <v>2637</v>
      </c>
      <c r="TC347" t="s">
        <v>3245</v>
      </c>
      <c r="TD347" t="s">
        <v>3117</v>
      </c>
      <c r="TE347" t="s">
        <v>2938</v>
      </c>
      <c r="TF347" t="s">
        <v>3143</v>
      </c>
      <c r="TG347" t="s">
        <v>2452</v>
      </c>
      <c r="TH347" t="s">
        <v>2719</v>
      </c>
      <c r="TI347" t="s">
        <v>2450</v>
      </c>
      <c r="TK347" t="s">
        <v>3040</v>
      </c>
      <c r="TO347" t="s">
        <v>2440</v>
      </c>
      <c r="TP347" t="s">
        <v>3028</v>
      </c>
      <c r="TQ347" t="s">
        <v>2977</v>
      </c>
      <c r="TR347" t="s">
        <v>3042</v>
      </c>
      <c r="TS347" t="s">
        <v>2810</v>
      </c>
      <c r="TT347" t="s">
        <v>2876</v>
      </c>
      <c r="TU347" t="s">
        <v>2817</v>
      </c>
      <c r="VM347" t="s">
        <v>2987</v>
      </c>
      <c r="VN347" t="s">
        <v>3155</v>
      </c>
      <c r="VO347" t="s">
        <v>2640</v>
      </c>
      <c r="VP347" t="s">
        <v>2898</v>
      </c>
      <c r="VY347" t="s">
        <v>2374</v>
      </c>
      <c r="VZ347" t="s">
        <v>2656</v>
      </c>
      <c r="WA347" t="s">
        <v>2692</v>
      </c>
      <c r="WB347" t="s">
        <v>2728</v>
      </c>
      <c r="WK347" t="s">
        <v>2479</v>
      </c>
      <c r="WL347" t="s">
        <v>2479</v>
      </c>
      <c r="WM347" t="s">
        <v>2479</v>
      </c>
      <c r="WN347" t="s">
        <v>2479</v>
      </c>
      <c r="WW347" t="s">
        <v>2653</v>
      </c>
      <c r="WX347" t="s">
        <v>2560</v>
      </c>
      <c r="WY347" t="s">
        <v>2696</v>
      </c>
      <c r="WZ347" t="s">
        <v>2841</v>
      </c>
      <c r="XI347" t="s">
        <v>2718</v>
      </c>
      <c r="XJ347" t="s">
        <v>3179</v>
      </c>
      <c r="XK347" t="s">
        <v>2893</v>
      </c>
      <c r="XL347" t="s">
        <v>2446</v>
      </c>
      <c r="XU347" t="s">
        <v>2810</v>
      </c>
      <c r="XV347" t="s">
        <v>2623</v>
      </c>
      <c r="XW347" t="s">
        <v>2813</v>
      </c>
      <c r="XX347" t="s">
        <v>2623</v>
      </c>
      <c r="ABA347" t="s">
        <v>2891</v>
      </c>
      <c r="ABB347" t="s">
        <v>2835</v>
      </c>
      <c r="ABM347" t="s">
        <v>2399</v>
      </c>
      <c r="ABN347" t="s">
        <v>2381</v>
      </c>
      <c r="ABY347" t="s">
        <v>2479</v>
      </c>
      <c r="ABZ347" t="s">
        <v>2479</v>
      </c>
      <c r="ACK347" t="s">
        <v>2224</v>
      </c>
      <c r="ACL347" t="s">
        <v>2149</v>
      </c>
      <c r="ACW347" t="s">
        <v>2638</v>
      </c>
      <c r="ACX347" t="s">
        <v>3008</v>
      </c>
      <c r="ADI347" t="s">
        <v>2993</v>
      </c>
      <c r="ADJ347" t="s">
        <v>2439</v>
      </c>
      <c r="ADU347" t="s">
        <v>2984</v>
      </c>
      <c r="ADV347" t="s">
        <v>3000</v>
      </c>
      <c r="ADW347" t="s">
        <v>3061</v>
      </c>
      <c r="ADX347" t="s">
        <v>2963</v>
      </c>
      <c r="AEG347" t="s">
        <v>2208</v>
      </c>
      <c r="AEH347" t="s">
        <v>2412</v>
      </c>
      <c r="AEI347" t="s">
        <v>2291</v>
      </c>
      <c r="AEJ347" t="s">
        <v>2251</v>
      </c>
      <c r="AES347" t="s">
        <v>2479</v>
      </c>
      <c r="AET347" t="s">
        <v>2479</v>
      </c>
      <c r="AEU347" t="s">
        <v>2479</v>
      </c>
      <c r="AEV347" t="s">
        <v>2479</v>
      </c>
      <c r="AFE347" t="s">
        <v>2379</v>
      </c>
      <c r="AFF347" t="s">
        <v>2388</v>
      </c>
      <c r="AFG347" t="s">
        <v>2297</v>
      </c>
      <c r="AFH347" t="s">
        <v>2298</v>
      </c>
      <c r="AFQ347" t="s">
        <v>2911</v>
      </c>
      <c r="AFR347" t="s">
        <v>2862</v>
      </c>
      <c r="AFS347" t="s">
        <v>3170</v>
      </c>
      <c r="AFT347" t="s">
        <v>2901</v>
      </c>
      <c r="AGC347" t="s">
        <v>2439</v>
      </c>
      <c r="AGD347" t="s">
        <v>2858</v>
      </c>
      <c r="AGE347" t="s">
        <v>2858</v>
      </c>
      <c r="AGF347" t="s">
        <v>3089</v>
      </c>
      <c r="AGO347" t="s">
        <v>3091</v>
      </c>
      <c r="AGP347" t="s">
        <v>3014</v>
      </c>
      <c r="AGQ347" t="s">
        <v>3013</v>
      </c>
      <c r="AGR347" t="s">
        <v>2986</v>
      </c>
      <c r="AHA347" t="s">
        <v>2472</v>
      </c>
      <c r="AHB347" t="s">
        <v>2914</v>
      </c>
      <c r="AHC347" t="s">
        <v>2433</v>
      </c>
      <c r="AHD347" t="s">
        <v>2656</v>
      </c>
      <c r="AHM347" t="s">
        <v>2479</v>
      </c>
      <c r="AHN347" t="s">
        <v>2479</v>
      </c>
      <c r="AHO347" t="s">
        <v>2479</v>
      </c>
      <c r="AHP347" t="s">
        <v>2479</v>
      </c>
      <c r="AHY347" t="s">
        <v>2660</v>
      </c>
      <c r="AHZ347" t="s">
        <v>2624</v>
      </c>
      <c r="AIA347" t="s">
        <v>2286</v>
      </c>
      <c r="AIB347" t="s">
        <v>2704</v>
      </c>
      <c r="AIK347" t="s">
        <v>2984</v>
      </c>
      <c r="AIL347" t="s">
        <v>2520</v>
      </c>
      <c r="AIM347" t="s">
        <v>2983</v>
      </c>
      <c r="AIN347" t="s">
        <v>2968</v>
      </c>
      <c r="AIW347" t="s">
        <v>2993</v>
      </c>
      <c r="AIX347" t="s">
        <v>2610</v>
      </c>
      <c r="AIY347" t="s">
        <v>3075</v>
      </c>
      <c r="AIZ347" t="s">
        <v>2872</v>
      </c>
      <c r="AJI347" t="s">
        <v>3196</v>
      </c>
      <c r="AJJ347" t="s">
        <v>2963</v>
      </c>
      <c r="AJK347" t="s">
        <v>2955</v>
      </c>
      <c r="AJL347" t="s">
        <v>2898</v>
      </c>
      <c r="AJU347" t="s">
        <v>2661</v>
      </c>
      <c r="AJV347" t="s">
        <v>2340</v>
      </c>
      <c r="AJW347" t="s">
        <v>2255</v>
      </c>
      <c r="AJX347" t="s">
        <v>2613</v>
      </c>
      <c r="AKG347" t="s">
        <v>2479</v>
      </c>
      <c r="AKH347" t="s">
        <v>2479</v>
      </c>
      <c r="AKI347" t="s">
        <v>2479</v>
      </c>
      <c r="AKJ347" t="s">
        <v>2479</v>
      </c>
      <c r="AKS347" t="s">
        <v>2249</v>
      </c>
      <c r="AKT347" t="s">
        <v>2659</v>
      </c>
      <c r="AKU347" t="s">
        <v>2772</v>
      </c>
      <c r="AKV347" t="s">
        <v>2195</v>
      </c>
      <c r="ALE347" t="s">
        <v>3038</v>
      </c>
      <c r="ALF347" t="s">
        <v>2454</v>
      </c>
      <c r="ALG347" t="s">
        <v>2887</v>
      </c>
      <c r="ALH347" t="s">
        <v>2464</v>
      </c>
      <c r="ALQ347" t="s">
        <v>2806</v>
      </c>
      <c r="ALR347" t="s">
        <v>2990</v>
      </c>
      <c r="ALS347" t="s">
        <v>2894</v>
      </c>
      <c r="ALT347" t="s">
        <v>2707</v>
      </c>
      <c r="AMD347" t="s">
        <v>2982</v>
      </c>
      <c r="AME347" t="s">
        <v>2949</v>
      </c>
      <c r="AMF347" t="s">
        <v>2962</v>
      </c>
      <c r="AMP347" t="s">
        <v>2848</v>
      </c>
      <c r="AMQ347" t="s">
        <v>2755</v>
      </c>
      <c r="AMR347" t="s">
        <v>2558</v>
      </c>
      <c r="ANB347" t="s">
        <v>2479</v>
      </c>
      <c r="ANC347" t="s">
        <v>2479</v>
      </c>
      <c r="AND347" t="s">
        <v>2479</v>
      </c>
      <c r="ANN347" t="s">
        <v>2268</v>
      </c>
      <c r="ANO347" t="s">
        <v>2187</v>
      </c>
      <c r="ANP347" t="s">
        <v>2345</v>
      </c>
      <c r="ANZ347" t="s">
        <v>2721</v>
      </c>
      <c r="AOA347" t="s">
        <v>3152</v>
      </c>
      <c r="AOB347" t="s">
        <v>3035</v>
      </c>
      <c r="AOL347" t="s">
        <v>2974</v>
      </c>
      <c r="AOM347" t="s">
        <v>2675</v>
      </c>
      <c r="AON347" t="s">
        <v>2809</v>
      </c>
      <c r="AOW347" t="s">
        <v>3000</v>
      </c>
      <c r="AOX347" t="s">
        <v>3030</v>
      </c>
      <c r="AOY347" t="s">
        <v>2984</v>
      </c>
      <c r="AOZ347" t="s">
        <v>2996</v>
      </c>
      <c r="API347" t="s">
        <v>2557</v>
      </c>
      <c r="APJ347" t="s">
        <v>2490</v>
      </c>
      <c r="APK347" t="s">
        <v>2349</v>
      </c>
      <c r="APL347" t="s">
        <v>2690</v>
      </c>
      <c r="APU347" t="s">
        <v>2479</v>
      </c>
      <c r="APV347" t="s">
        <v>2479</v>
      </c>
      <c r="APW347" t="s">
        <v>2479</v>
      </c>
      <c r="APX347" t="s">
        <v>2479</v>
      </c>
      <c r="AQG347" t="s">
        <v>2580</v>
      </c>
      <c r="AQH347" t="s">
        <v>2344</v>
      </c>
      <c r="AQI347" t="s">
        <v>2366</v>
      </c>
      <c r="AQJ347" t="s">
        <v>2613</v>
      </c>
      <c r="AQS347" t="s">
        <v>2899</v>
      </c>
      <c r="AQT347" t="s">
        <v>2964</v>
      </c>
      <c r="AQU347" t="s">
        <v>2927</v>
      </c>
      <c r="AQV347" t="s">
        <v>3035</v>
      </c>
      <c r="ARE347" t="s">
        <v>2774</v>
      </c>
      <c r="ARF347" t="s">
        <v>2783</v>
      </c>
      <c r="ARG347" t="s">
        <v>2597</v>
      </c>
      <c r="ARH347" t="s">
        <v>2857</v>
      </c>
      <c r="ARQ347" t="s">
        <v>2373</v>
      </c>
      <c r="ARR347" t="s">
        <v>2699</v>
      </c>
      <c r="ARS347" t="s">
        <v>2549</v>
      </c>
      <c r="ART347" t="s">
        <v>2549</v>
      </c>
      <c r="ASC347" t="s">
        <v>2930</v>
      </c>
      <c r="ASD347" t="s">
        <v>2601</v>
      </c>
      <c r="ASE347" t="s">
        <v>2647</v>
      </c>
      <c r="ASF347" t="s">
        <v>2869</v>
      </c>
      <c r="ASO347" t="s">
        <v>2871</v>
      </c>
      <c r="ASP347" t="s">
        <v>2743</v>
      </c>
      <c r="ASQ347" t="s">
        <v>2742</v>
      </c>
      <c r="ASR347" t="s">
        <v>2683</v>
      </c>
      <c r="ATA347" t="s">
        <v>2406</v>
      </c>
      <c r="ATB347" t="s">
        <v>2755</v>
      </c>
      <c r="ATC347" t="s">
        <v>2788</v>
      </c>
      <c r="ATD347" t="s">
        <v>2563</v>
      </c>
      <c r="ATM347" t="s">
        <v>2654</v>
      </c>
      <c r="ATN347" t="s">
        <v>2751</v>
      </c>
      <c r="ATO347" t="s">
        <v>2857</v>
      </c>
      <c r="ATP347" t="s">
        <v>2536</v>
      </c>
      <c r="ATY347" t="s">
        <v>2512</v>
      </c>
      <c r="ATZ347" t="s">
        <v>2712</v>
      </c>
      <c r="AUA347" t="s">
        <v>2264</v>
      </c>
      <c r="AUB347" t="s">
        <v>2623</v>
      </c>
      <c r="AXE347" t="s">
        <v>2400</v>
      </c>
      <c r="AXF347" t="s">
        <v>2711</v>
      </c>
      <c r="AXQ347" t="s">
        <v>2216</v>
      </c>
      <c r="AXR347" t="s">
        <v>2479</v>
      </c>
      <c r="AYC347" t="s">
        <v>2254</v>
      </c>
      <c r="AYD347" t="s">
        <v>2666</v>
      </c>
      <c r="AYO347" t="s">
        <v>2227</v>
      </c>
      <c r="AYP347" t="s">
        <v>2692</v>
      </c>
      <c r="AZA347" t="s">
        <v>2670</v>
      </c>
      <c r="AZB347" t="s">
        <v>2360</v>
      </c>
      <c r="BBU347" t="s">
        <v>2763</v>
      </c>
      <c r="BBV347" t="s">
        <v>2879</v>
      </c>
      <c r="BBW347" t="s">
        <v>3033</v>
      </c>
      <c r="BBX347" t="s">
        <v>2554</v>
      </c>
      <c r="BCG347" t="s">
        <v>2772</v>
      </c>
      <c r="BCH347" t="s">
        <v>2233</v>
      </c>
      <c r="BCI347" t="s">
        <v>2689</v>
      </c>
      <c r="BCJ347" t="s">
        <v>2281</v>
      </c>
      <c r="BCS347" t="s">
        <v>2567</v>
      </c>
      <c r="BCT347" t="s">
        <v>2699</v>
      </c>
      <c r="BCU347" t="s">
        <v>2353</v>
      </c>
      <c r="BCV347" t="s">
        <v>2490</v>
      </c>
      <c r="BDE347" t="s">
        <v>2366</v>
      </c>
      <c r="BDF347" t="s">
        <v>2297</v>
      </c>
      <c r="BDG347" t="s">
        <v>2315</v>
      </c>
      <c r="BDH347" t="s">
        <v>2296</v>
      </c>
      <c r="BDQ347" t="s">
        <v>2529</v>
      </c>
      <c r="BDR347" t="s">
        <v>2811</v>
      </c>
      <c r="BDS347" t="s">
        <v>3115</v>
      </c>
      <c r="BDT347" t="s">
        <v>2708</v>
      </c>
      <c r="BEC347" t="s">
        <v>2812</v>
      </c>
      <c r="BED347" t="s">
        <v>2808</v>
      </c>
      <c r="BEE347" t="s">
        <v>3042</v>
      </c>
      <c r="BEF347" t="s">
        <v>2809</v>
      </c>
      <c r="BUM347" t="s">
        <v>2938</v>
      </c>
      <c r="BUN347" t="s">
        <v>2905</v>
      </c>
      <c r="BUO347" t="s">
        <v>2716</v>
      </c>
      <c r="BUP347" t="s">
        <v>3245</v>
      </c>
      <c r="BUY347" t="s">
        <v>2997</v>
      </c>
      <c r="BUZ347" t="s">
        <v>2452</v>
      </c>
      <c r="BVA347" t="s">
        <v>2565</v>
      </c>
      <c r="BVB347" t="s">
        <v>2778</v>
      </c>
      <c r="BVK347" t="s">
        <v>2460</v>
      </c>
      <c r="BVL347" t="s">
        <v>3144</v>
      </c>
      <c r="BVM347" t="s">
        <v>2874</v>
      </c>
      <c r="BVN347" t="s">
        <v>2608</v>
      </c>
      <c r="BVW347" t="s">
        <v>2435</v>
      </c>
      <c r="BVX347" t="s">
        <v>2215</v>
      </c>
      <c r="BVY347" t="s">
        <v>2483</v>
      </c>
      <c r="BVZ347" t="s">
        <v>2754</v>
      </c>
      <c r="BWI347" t="s">
        <v>2963</v>
      </c>
      <c r="BWJ347" t="s">
        <v>3081</v>
      </c>
      <c r="BWK347" t="s">
        <v>2438</v>
      </c>
      <c r="BWL347" t="s">
        <v>2442</v>
      </c>
      <c r="BWU347" t="s">
        <v>3040</v>
      </c>
      <c r="BWV347" t="s">
        <v>2920</v>
      </c>
      <c r="BWW347" t="s">
        <v>2516</v>
      </c>
      <c r="BWX347" t="s">
        <v>2451</v>
      </c>
    </row>
    <row r="348" spans="1:1020 1029:1980 2064:2124" x14ac:dyDescent="0.15">
      <c r="A348" t="s">
        <v>3642</v>
      </c>
      <c r="AH348" t="s">
        <v>2175</v>
      </c>
      <c r="AI348" t="s">
        <v>2777</v>
      </c>
      <c r="AJ348" t="s">
        <v>2777</v>
      </c>
      <c r="CO348" t="s">
        <v>2767</v>
      </c>
      <c r="CP348" t="s">
        <v>2827</v>
      </c>
      <c r="CQ348" t="s">
        <v>2897</v>
      </c>
      <c r="CR348">
        <f>42</f>
        <v>42</v>
      </c>
      <c r="DC348" t="s">
        <v>3084</v>
      </c>
      <c r="DD348" t="s">
        <v>3084</v>
      </c>
      <c r="EX348">
        <f>43</f>
        <v>43</v>
      </c>
      <c r="EY348" t="s">
        <v>2926</v>
      </c>
      <c r="EZ348" t="s">
        <v>3002</v>
      </c>
      <c r="JM348" t="s">
        <v>3409</v>
      </c>
      <c r="JN348" t="s">
        <v>3409</v>
      </c>
      <c r="JO348" t="s">
        <v>3410</v>
      </c>
      <c r="JP348" t="s">
        <v>3410</v>
      </c>
      <c r="JQ348" t="s">
        <v>3410</v>
      </c>
      <c r="KL348" t="s">
        <v>3295</v>
      </c>
      <c r="KM348" t="s">
        <v>3084</v>
      </c>
      <c r="KW348" t="s">
        <v>2838</v>
      </c>
      <c r="KX348" t="s">
        <v>2524</v>
      </c>
      <c r="KY348" t="s">
        <v>2838</v>
      </c>
      <c r="KZ348">
        <f>20</f>
        <v>20</v>
      </c>
      <c r="LJ348" t="s">
        <v>3002</v>
      </c>
      <c r="LK348" t="s">
        <v>2777</v>
      </c>
      <c r="LL348" t="s">
        <v>2779</v>
      </c>
      <c r="LX348" t="s">
        <v>2128</v>
      </c>
      <c r="MT348" t="s">
        <v>2779</v>
      </c>
      <c r="MU348" t="s">
        <v>3544</v>
      </c>
      <c r="OD348" t="s">
        <v>2779</v>
      </c>
      <c r="OE348" t="s">
        <v>3111</v>
      </c>
      <c r="PA348" t="s">
        <v>3167</v>
      </c>
      <c r="PB348" t="s">
        <v>3168</v>
      </c>
      <c r="PC348" t="s">
        <v>3168</v>
      </c>
      <c r="PD348" t="s">
        <v>3168</v>
      </c>
      <c r="QK348" t="s">
        <v>2723</v>
      </c>
      <c r="QL348" t="s">
        <v>2646</v>
      </c>
      <c r="QM348">
        <f>47</f>
        <v>47</v>
      </c>
      <c r="QN348">
        <f>54</f>
        <v>54</v>
      </c>
      <c r="RI348" t="s">
        <v>2940</v>
      </c>
      <c r="RJ348" t="s">
        <v>2920</v>
      </c>
      <c r="RK348" t="s">
        <v>2877</v>
      </c>
      <c r="RL348" t="s">
        <v>2815</v>
      </c>
      <c r="RM348" t="s">
        <v>2264</v>
      </c>
      <c r="RU348" t="s">
        <v>2244</v>
      </c>
      <c r="RV348" t="s">
        <v>2785</v>
      </c>
      <c r="RW348" t="s">
        <v>2756</v>
      </c>
      <c r="RX348" t="s">
        <v>2972</v>
      </c>
      <c r="RY348" t="s">
        <v>2469</v>
      </c>
      <c r="SG348" t="s">
        <v>2479</v>
      </c>
      <c r="SH348" t="s">
        <v>2479</v>
      </c>
      <c r="SI348" t="s">
        <v>2479</v>
      </c>
      <c r="SJ348" t="s">
        <v>2479</v>
      </c>
      <c r="SK348" t="s">
        <v>2479</v>
      </c>
      <c r="SS348" t="s">
        <v>2146</v>
      </c>
      <c r="ST348" t="s">
        <v>2171</v>
      </c>
      <c r="SU348" t="s">
        <v>2148</v>
      </c>
      <c r="SV348" t="s">
        <v>2187</v>
      </c>
      <c r="SW348" t="s">
        <v>2332</v>
      </c>
      <c r="TE348" t="s">
        <v>2939</v>
      </c>
      <c r="TF348" t="s">
        <v>3093</v>
      </c>
      <c r="TG348" t="s">
        <v>3027</v>
      </c>
      <c r="TH348" t="s">
        <v>2687</v>
      </c>
      <c r="TI348" t="s">
        <v>3039</v>
      </c>
      <c r="TQ348" t="s">
        <v>2312</v>
      </c>
      <c r="TR348" t="s">
        <v>2269</v>
      </c>
      <c r="TS348" t="s">
        <v>2269</v>
      </c>
      <c r="TT348" t="s">
        <v>2269</v>
      </c>
      <c r="TU348" t="s">
        <v>2269</v>
      </c>
      <c r="ABA348" t="s">
        <v>3086</v>
      </c>
      <c r="ABB348" t="s">
        <v>2839</v>
      </c>
      <c r="ABC348" t="s">
        <v>3117</v>
      </c>
      <c r="ABD348" t="s">
        <v>3082</v>
      </c>
      <c r="ABM348" t="s">
        <v>2214</v>
      </c>
      <c r="ABN348" t="s">
        <v>2754</v>
      </c>
      <c r="ABO348" t="s">
        <v>2582</v>
      </c>
      <c r="ABP348" t="s">
        <v>2331</v>
      </c>
      <c r="ABY348" t="s">
        <v>2479</v>
      </c>
      <c r="ABZ348" t="s">
        <v>2479</v>
      </c>
      <c r="ACA348" t="s">
        <v>2479</v>
      </c>
      <c r="ACB348" t="s">
        <v>2479</v>
      </c>
      <c r="ACK348" t="s">
        <v>2145</v>
      </c>
      <c r="ACL348" t="s">
        <v>2332</v>
      </c>
      <c r="ACM348" t="s">
        <v>2358</v>
      </c>
      <c r="ACN348" t="s">
        <v>2242</v>
      </c>
      <c r="ACW348" t="s">
        <v>2829</v>
      </c>
      <c r="ACX348" t="s">
        <v>2987</v>
      </c>
      <c r="ACY348" t="s">
        <v>3082</v>
      </c>
      <c r="ACZ348" t="s">
        <v>2943</v>
      </c>
      <c r="ADI348" t="s">
        <v>2599</v>
      </c>
      <c r="ADJ348" t="s">
        <v>2426</v>
      </c>
      <c r="ADK348" t="s">
        <v>2269</v>
      </c>
      <c r="ADL348" t="s">
        <v>2269</v>
      </c>
      <c r="AGQ348" t="s">
        <v>2839</v>
      </c>
      <c r="AGR348" t="s">
        <v>3008</v>
      </c>
      <c r="AHC348" t="s">
        <v>2197</v>
      </c>
      <c r="AHD348" t="s">
        <v>2749</v>
      </c>
      <c r="AHO348" t="s">
        <v>2479</v>
      </c>
      <c r="AHP348" t="s">
        <v>2479</v>
      </c>
      <c r="AIA348" t="s">
        <v>2377</v>
      </c>
      <c r="AIB348" t="s">
        <v>2378</v>
      </c>
      <c r="AIM348" t="s">
        <v>2983</v>
      </c>
      <c r="AIN348" t="s">
        <v>2797</v>
      </c>
      <c r="AIY348" t="s">
        <v>3075</v>
      </c>
      <c r="AIZ348" t="s">
        <v>2872</v>
      </c>
      <c r="BEP348" t="s">
        <v>2479</v>
      </c>
      <c r="BEQ348" t="s">
        <v>2479</v>
      </c>
      <c r="BFZ348" t="s">
        <v>2414</v>
      </c>
      <c r="BGA348" t="s">
        <v>2479</v>
      </c>
      <c r="BGB348" t="s">
        <v>2479</v>
      </c>
      <c r="BGL348" t="s">
        <v>2353</v>
      </c>
      <c r="BGM348" t="s">
        <v>2479</v>
      </c>
      <c r="BGN348" t="s">
        <v>2479</v>
      </c>
      <c r="BHV348" t="s">
        <v>2479</v>
      </c>
      <c r="BHW348" t="s">
        <v>2479</v>
      </c>
      <c r="BIH348" t="s">
        <v>2479</v>
      </c>
      <c r="BII348" t="s">
        <v>2479</v>
      </c>
      <c r="BJE348" t="s">
        <v>2896</v>
      </c>
      <c r="BJF348" t="s">
        <v>2550</v>
      </c>
      <c r="BJG348" t="s">
        <v>2596</v>
      </c>
      <c r="BJH348" t="s">
        <v>2846</v>
      </c>
      <c r="BJQ348" t="s">
        <v>2244</v>
      </c>
      <c r="BJR348" t="s">
        <v>2785</v>
      </c>
      <c r="BJS348" t="s">
        <v>2756</v>
      </c>
      <c r="BJT348" t="s">
        <v>2972</v>
      </c>
      <c r="BKC348" t="s">
        <v>2723</v>
      </c>
      <c r="BKD348" t="s">
        <v>2677</v>
      </c>
      <c r="BKE348" t="s">
        <v>2486</v>
      </c>
      <c r="BKF348" t="s">
        <v>2729</v>
      </c>
      <c r="BKO348" t="s">
        <v>2146</v>
      </c>
      <c r="BKP348" t="s">
        <v>2171</v>
      </c>
      <c r="BKQ348" t="s">
        <v>2148</v>
      </c>
      <c r="BKR348" t="s">
        <v>2187</v>
      </c>
      <c r="BLA348" t="s">
        <v>2827</v>
      </c>
      <c r="BLB348" t="s">
        <v>3075</v>
      </c>
      <c r="BLC348" t="s">
        <v>2921</v>
      </c>
      <c r="BLD348" t="s">
        <v>2816</v>
      </c>
      <c r="BLM348" t="s">
        <v>2312</v>
      </c>
      <c r="BLN348" t="s">
        <v>2269</v>
      </c>
      <c r="BLO348" t="s">
        <v>2269</v>
      </c>
      <c r="BLP348" t="s">
        <v>2269</v>
      </c>
      <c r="BLY348" t="s">
        <v>2940</v>
      </c>
      <c r="BLZ348" t="s">
        <v>2920</v>
      </c>
      <c r="BMA348" t="s">
        <v>2877</v>
      </c>
      <c r="BMB348" t="s">
        <v>2815</v>
      </c>
      <c r="BMK348" t="s">
        <v>2244</v>
      </c>
      <c r="BML348" t="s">
        <v>2785</v>
      </c>
      <c r="BMM348" t="s">
        <v>2756</v>
      </c>
      <c r="BMN348" t="s">
        <v>2972</v>
      </c>
      <c r="BMW348" t="s">
        <v>2602</v>
      </c>
      <c r="BMX348" t="s">
        <v>2723</v>
      </c>
      <c r="BMY348" t="s">
        <v>2644</v>
      </c>
      <c r="BMZ348" t="s">
        <v>2645</v>
      </c>
      <c r="BNI348" t="s">
        <v>2146</v>
      </c>
      <c r="BNJ348" t="s">
        <v>2171</v>
      </c>
      <c r="BNK348" t="s">
        <v>2148</v>
      </c>
      <c r="BNL348" t="s">
        <v>2368</v>
      </c>
      <c r="BNU348" t="s">
        <v>2939</v>
      </c>
      <c r="BNV348" t="s">
        <v>3093</v>
      </c>
      <c r="BNW348" t="s">
        <v>3027</v>
      </c>
      <c r="BNX348" t="s">
        <v>2687</v>
      </c>
      <c r="BOG348" t="s">
        <v>2312</v>
      </c>
      <c r="BOH348" t="s">
        <v>2269</v>
      </c>
      <c r="BOI348" t="s">
        <v>2269</v>
      </c>
      <c r="BOJ348" t="s">
        <v>2269</v>
      </c>
      <c r="BPR348" t="s">
        <v>2433</v>
      </c>
      <c r="BPS348" t="s">
        <v>2619</v>
      </c>
      <c r="BPT348" t="s">
        <v>2249</v>
      </c>
      <c r="BUS348" t="s">
        <v>3173</v>
      </c>
      <c r="BUT348" t="s">
        <v>2826</v>
      </c>
      <c r="BUU348" t="s">
        <v>2536</v>
      </c>
      <c r="BUV348" t="s">
        <v>2685</v>
      </c>
      <c r="BVE348" t="s">
        <v>2244</v>
      </c>
      <c r="BVF348" t="s">
        <v>2785</v>
      </c>
      <c r="BVG348" t="s">
        <v>2756</v>
      </c>
      <c r="BVH348" t="s">
        <v>2972</v>
      </c>
      <c r="BVQ348" t="s">
        <v>2509</v>
      </c>
      <c r="BVR348" t="s">
        <v>2604</v>
      </c>
      <c r="BVS348" t="s">
        <v>2724</v>
      </c>
      <c r="BVT348" t="s">
        <v>2486</v>
      </c>
      <c r="BWC348" t="s">
        <v>2146</v>
      </c>
      <c r="BWD348" t="s">
        <v>2171</v>
      </c>
      <c r="BWE348" t="s">
        <v>2148</v>
      </c>
      <c r="BWF348" t="s">
        <v>2187</v>
      </c>
      <c r="BWO348" t="s">
        <v>2878</v>
      </c>
      <c r="BWP348" t="s">
        <v>2872</v>
      </c>
      <c r="BWQ348" t="s">
        <v>2752</v>
      </c>
      <c r="BWR348" t="s">
        <v>2763</v>
      </c>
      <c r="BXA348" t="s">
        <v>2312</v>
      </c>
      <c r="BXB348" t="s">
        <v>2269</v>
      </c>
      <c r="BXC348" t="s">
        <v>2269</v>
      </c>
      <c r="BXD348" t="s">
        <v>2269</v>
      </c>
      <c r="CAJ348" t="s">
        <v>2308</v>
      </c>
      <c r="CAV348" t="s">
        <v>2347</v>
      </c>
      <c r="CBH348" t="s">
        <v>2681</v>
      </c>
      <c r="CBT348" t="s">
        <v>2239</v>
      </c>
      <c r="CCF348" t="s">
        <v>2563</v>
      </c>
      <c r="CCR348" t="s">
        <v>2173</v>
      </c>
    </row>
    <row r="349" spans="1:1020 1029:1980 2064:2124" x14ac:dyDescent="0.15">
      <c r="A349" t="s">
        <v>3643</v>
      </c>
      <c r="AJ349" t="s">
        <v>2779</v>
      </c>
      <c r="BH349" t="s">
        <v>3336</v>
      </c>
      <c r="CF349" t="s">
        <v>2779</v>
      </c>
      <c r="CJ349" t="s">
        <v>2493</v>
      </c>
      <c r="CK349" t="s">
        <v>2192</v>
      </c>
      <c r="CL349" t="s">
        <v>2360</v>
      </c>
      <c r="CM349" t="s">
        <v>2671</v>
      </c>
      <c r="CN349">
        <f>54</f>
        <v>54</v>
      </c>
      <c r="CO349">
        <f>91</f>
        <v>91</v>
      </c>
      <c r="CP349" t="s">
        <v>3297</v>
      </c>
      <c r="CQ349" t="s">
        <v>3254</v>
      </c>
      <c r="CR349">
        <f>84</f>
        <v>84</v>
      </c>
      <c r="DA349" t="s">
        <v>3084</v>
      </c>
      <c r="DB349" t="s">
        <v>3354</v>
      </c>
      <c r="DC349" t="s">
        <v>3354</v>
      </c>
      <c r="DD349" t="s">
        <v>3084</v>
      </c>
      <c r="DE349" t="s">
        <v>3084</v>
      </c>
      <c r="EM349" t="s">
        <v>3084</v>
      </c>
      <c r="EN349" t="s">
        <v>3084</v>
      </c>
      <c r="JK349" t="s">
        <v>3434</v>
      </c>
      <c r="JL349" t="s">
        <v>3408</v>
      </c>
      <c r="JM349" t="s">
        <v>3403</v>
      </c>
      <c r="JN349" t="s">
        <v>3350</v>
      </c>
      <c r="JO349" t="s">
        <v>3403</v>
      </c>
      <c r="JP349" t="s">
        <v>3403</v>
      </c>
      <c r="JQ349" t="s">
        <v>3410</v>
      </c>
      <c r="KY349">
        <f>66</f>
        <v>66</v>
      </c>
      <c r="KZ349" t="s">
        <v>2490</v>
      </c>
      <c r="LX349" t="s">
        <v>2126</v>
      </c>
      <c r="MV349" t="s">
        <v>3350</v>
      </c>
      <c r="OF349" t="s">
        <v>3560</v>
      </c>
      <c r="PA349" t="s">
        <v>3084</v>
      </c>
      <c r="PB349" t="s">
        <v>3354</v>
      </c>
      <c r="PC349" t="s">
        <v>3084</v>
      </c>
      <c r="PD349" t="s">
        <v>3084</v>
      </c>
      <c r="QE349" t="s">
        <v>2321</v>
      </c>
      <c r="QF349" t="s">
        <v>2340</v>
      </c>
      <c r="RG349" t="s">
        <v>2797</v>
      </c>
      <c r="RH349" t="s">
        <v>2865</v>
      </c>
      <c r="RI349" t="s">
        <v>2985</v>
      </c>
      <c r="RJ349" t="s">
        <v>2829</v>
      </c>
      <c r="RK349" t="s">
        <v>2958</v>
      </c>
      <c r="RL349" t="s">
        <v>2796</v>
      </c>
      <c r="RM349" t="s">
        <v>2887</v>
      </c>
      <c r="RS349" t="s">
        <v>3115</v>
      </c>
      <c r="RT349" t="s">
        <v>2763</v>
      </c>
      <c r="RU349" t="s">
        <v>2708</v>
      </c>
      <c r="RV349" t="s">
        <v>2763</v>
      </c>
      <c r="RW349" t="s">
        <v>2673</v>
      </c>
      <c r="RX349" t="s">
        <v>2356</v>
      </c>
      <c r="RY349" t="s">
        <v>2526</v>
      </c>
      <c r="SE349" t="s">
        <v>2479</v>
      </c>
      <c r="SF349" t="s">
        <v>2479</v>
      </c>
      <c r="SG349" t="s">
        <v>2479</v>
      </c>
      <c r="SH349" t="s">
        <v>2479</v>
      </c>
      <c r="SI349" t="s">
        <v>2479</v>
      </c>
      <c r="SJ349" t="s">
        <v>2479</v>
      </c>
      <c r="SK349" t="s">
        <v>2479</v>
      </c>
      <c r="SQ349" t="s">
        <v>2312</v>
      </c>
      <c r="SR349" t="s">
        <v>2294</v>
      </c>
      <c r="SS349" t="s">
        <v>2363</v>
      </c>
      <c r="ST349" t="s">
        <v>2387</v>
      </c>
      <c r="SU349" t="s">
        <v>2641</v>
      </c>
      <c r="SV349" t="s">
        <v>2386</v>
      </c>
      <c r="SW349" t="s">
        <v>2386</v>
      </c>
      <c r="TC349" t="s">
        <v>2442</v>
      </c>
      <c r="TD349" t="s">
        <v>2945</v>
      </c>
      <c r="TE349" t="s">
        <v>2890</v>
      </c>
      <c r="TF349" t="s">
        <v>2945</v>
      </c>
      <c r="TG349" t="s">
        <v>2908</v>
      </c>
      <c r="TH349" t="s">
        <v>3038</v>
      </c>
      <c r="TI349" t="s">
        <v>3116</v>
      </c>
      <c r="TO349" t="s">
        <v>2495</v>
      </c>
      <c r="TP349" t="s">
        <v>2337</v>
      </c>
      <c r="TQ349" t="s">
        <v>2391</v>
      </c>
      <c r="TR349" t="s">
        <v>2843</v>
      </c>
      <c r="TS349" t="s">
        <v>2924</v>
      </c>
      <c r="TT349" t="s">
        <v>2612</v>
      </c>
      <c r="TU349" t="s">
        <v>2658</v>
      </c>
      <c r="ABA349" t="s">
        <v>2985</v>
      </c>
      <c r="ABB349" t="s">
        <v>2968</v>
      </c>
      <c r="ABC349" t="s">
        <v>2982</v>
      </c>
      <c r="ABD349" t="s">
        <v>3052</v>
      </c>
      <c r="ABM349" t="s">
        <v>2840</v>
      </c>
      <c r="ABN349" t="s">
        <v>2537</v>
      </c>
      <c r="ABO349" t="s">
        <v>2420</v>
      </c>
      <c r="ABP349" t="s">
        <v>2526</v>
      </c>
      <c r="ABY349" t="s">
        <v>2479</v>
      </c>
      <c r="ABZ349" t="s">
        <v>2479</v>
      </c>
      <c r="ACA349" t="s">
        <v>2479</v>
      </c>
      <c r="ACB349" t="s">
        <v>2479</v>
      </c>
      <c r="ACK349" t="s">
        <v>2704</v>
      </c>
      <c r="ACL349" t="s">
        <v>2208</v>
      </c>
      <c r="ACM349" t="s">
        <v>2250</v>
      </c>
      <c r="ACN349" t="s">
        <v>2214</v>
      </c>
      <c r="ACW349" t="s">
        <v>2464</v>
      </c>
      <c r="ACX349" t="s">
        <v>3115</v>
      </c>
      <c r="ACY349" t="s">
        <v>2868</v>
      </c>
      <c r="ACZ349" t="s">
        <v>2829</v>
      </c>
      <c r="ADI349" t="s">
        <v>2517</v>
      </c>
      <c r="ADJ349" t="s">
        <v>2518</v>
      </c>
      <c r="ADK349" t="s">
        <v>3089</v>
      </c>
      <c r="ADL349" t="s">
        <v>2856</v>
      </c>
      <c r="AGO349" t="s">
        <v>2927</v>
      </c>
      <c r="AGP349" t="s">
        <v>3052</v>
      </c>
      <c r="AGQ349" t="s">
        <v>3152</v>
      </c>
      <c r="AGR349" t="s">
        <v>2985</v>
      </c>
      <c r="AGS349" t="s">
        <v>3071</v>
      </c>
      <c r="AHA349" t="s">
        <v>2354</v>
      </c>
      <c r="AHB349" t="s">
        <v>2614</v>
      </c>
      <c r="AHC349" t="s">
        <v>2629</v>
      </c>
      <c r="AHD349" t="s">
        <v>2213</v>
      </c>
      <c r="AHE349" t="s">
        <v>2248</v>
      </c>
      <c r="AHM349" t="s">
        <v>2479</v>
      </c>
      <c r="AHN349" t="s">
        <v>2479</v>
      </c>
      <c r="AHO349" t="s">
        <v>2479</v>
      </c>
      <c r="AHP349" t="s">
        <v>2479</v>
      </c>
      <c r="AHQ349" t="s">
        <v>2479</v>
      </c>
      <c r="AHY349" t="s">
        <v>2222</v>
      </c>
      <c r="AHZ349" t="s">
        <v>2389</v>
      </c>
      <c r="AIA349" t="s">
        <v>2174</v>
      </c>
      <c r="AIB349" t="s">
        <v>2187</v>
      </c>
      <c r="AIC349" t="s">
        <v>2174</v>
      </c>
      <c r="AIK349" t="s">
        <v>2452</v>
      </c>
      <c r="AIL349" t="s">
        <v>3116</v>
      </c>
      <c r="AIM349" t="s">
        <v>2898</v>
      </c>
      <c r="AIN349" t="s">
        <v>2962</v>
      </c>
      <c r="AIO349" t="s">
        <v>2963</v>
      </c>
      <c r="AIW349" t="s">
        <v>2447</v>
      </c>
      <c r="AIX349" t="s">
        <v>2610</v>
      </c>
      <c r="AIY349" t="s">
        <v>3075</v>
      </c>
      <c r="AIZ349" t="s">
        <v>2872</v>
      </c>
      <c r="AJA349" t="s">
        <v>2567</v>
      </c>
      <c r="AME349" t="s">
        <v>3007</v>
      </c>
      <c r="AMF349" t="s">
        <v>3067</v>
      </c>
      <c r="AMQ349" t="s">
        <v>2540</v>
      </c>
      <c r="AMR349" t="s">
        <v>2572</v>
      </c>
      <c r="ANC349" t="s">
        <v>2479</v>
      </c>
      <c r="AND349" t="s">
        <v>2479</v>
      </c>
      <c r="ANO349" t="s">
        <v>2970</v>
      </c>
      <c r="ANP349" t="s">
        <v>2703</v>
      </c>
      <c r="AOA349" t="s">
        <v>2955</v>
      </c>
      <c r="AOB349" t="s">
        <v>2720</v>
      </c>
      <c r="AOM349" t="s">
        <v>2611</v>
      </c>
      <c r="AON349" t="s">
        <v>2810</v>
      </c>
      <c r="BER349" t="s">
        <v>2479</v>
      </c>
      <c r="BGN349" t="s">
        <v>2479</v>
      </c>
      <c r="BGZ349" t="s">
        <v>2479</v>
      </c>
      <c r="BIJ349" t="s">
        <v>2479</v>
      </c>
      <c r="BIZ349" t="s">
        <v>2864</v>
      </c>
      <c r="BJA349" t="s">
        <v>2868</v>
      </c>
      <c r="BJB349" t="s">
        <v>2864</v>
      </c>
      <c r="BJC349" t="s">
        <v>2942</v>
      </c>
      <c r="BJD349" t="s">
        <v>2954</v>
      </c>
      <c r="BJE349" t="s">
        <v>2637</v>
      </c>
      <c r="BJF349" t="s">
        <v>2981</v>
      </c>
      <c r="BJG349" t="s">
        <v>2963</v>
      </c>
      <c r="BJH349" t="s">
        <v>2941</v>
      </c>
      <c r="BJL349" t="s">
        <v>3082</v>
      </c>
      <c r="BJM349" t="s">
        <v>2439</v>
      </c>
      <c r="BJN349" t="s">
        <v>2804</v>
      </c>
      <c r="BJO349" t="s">
        <v>3115</v>
      </c>
      <c r="BJP349" t="s">
        <v>2763</v>
      </c>
      <c r="BJQ349" t="s">
        <v>2708</v>
      </c>
      <c r="BJR349" t="s">
        <v>2763</v>
      </c>
      <c r="BJS349" t="s">
        <v>2673</v>
      </c>
      <c r="BJT349" t="s">
        <v>2356</v>
      </c>
      <c r="BJX349" t="s">
        <v>2687</v>
      </c>
      <c r="BJY349" t="s">
        <v>2904</v>
      </c>
      <c r="BJZ349" t="s">
        <v>3075</v>
      </c>
      <c r="BKA349" t="s">
        <v>2921</v>
      </c>
      <c r="BKB349" t="s">
        <v>2712</v>
      </c>
      <c r="BKC349" t="s">
        <v>2813</v>
      </c>
      <c r="BKD349" t="s">
        <v>2809</v>
      </c>
      <c r="BKE349" t="s">
        <v>2626</v>
      </c>
      <c r="BKF349" t="s">
        <v>2409</v>
      </c>
      <c r="BKJ349" t="s">
        <v>2755</v>
      </c>
      <c r="BKK349" t="s">
        <v>2299</v>
      </c>
      <c r="BKL349" t="s">
        <v>2695</v>
      </c>
      <c r="BKM349" t="s">
        <v>2312</v>
      </c>
      <c r="BKN349" t="s">
        <v>2294</v>
      </c>
      <c r="BKO349" t="s">
        <v>2363</v>
      </c>
      <c r="BKP349" t="s">
        <v>2387</v>
      </c>
      <c r="BKQ349" t="s">
        <v>2641</v>
      </c>
      <c r="BKR349" t="s">
        <v>2386</v>
      </c>
      <c r="BKV349" t="s">
        <v>2687</v>
      </c>
      <c r="BKW349" t="s">
        <v>2464</v>
      </c>
      <c r="BKX349" t="s">
        <v>2957</v>
      </c>
      <c r="BKY349" t="s">
        <v>2449</v>
      </c>
      <c r="BKZ349" t="s">
        <v>2872</v>
      </c>
      <c r="BLA349" t="s">
        <v>3039</v>
      </c>
      <c r="BLB349" t="s">
        <v>2879</v>
      </c>
      <c r="BLC349" t="s">
        <v>2977</v>
      </c>
      <c r="BLD349" t="s">
        <v>2611</v>
      </c>
      <c r="BLH349" t="s">
        <v>2840</v>
      </c>
      <c r="BLI349" t="s">
        <v>2742</v>
      </c>
      <c r="BLJ349" t="s">
        <v>2790</v>
      </c>
      <c r="BLK349" t="s">
        <v>2495</v>
      </c>
      <c r="BLL349" t="s">
        <v>2337</v>
      </c>
      <c r="BLM349" t="s">
        <v>2391</v>
      </c>
      <c r="BLN349" t="s">
        <v>2843</v>
      </c>
      <c r="BLO349" t="s">
        <v>2924</v>
      </c>
      <c r="BLP349" t="s">
        <v>2612</v>
      </c>
      <c r="BMA349" t="s">
        <v>2958</v>
      </c>
      <c r="BMB349" t="s">
        <v>2796</v>
      </c>
      <c r="BMM349" t="s">
        <v>2673</v>
      </c>
      <c r="BMN349" t="s">
        <v>2356</v>
      </c>
      <c r="BMY349" t="s">
        <v>2261</v>
      </c>
      <c r="BMZ349" t="s">
        <v>2888</v>
      </c>
      <c r="BNK349" t="s">
        <v>2641</v>
      </c>
      <c r="BNL349" t="s">
        <v>2386</v>
      </c>
      <c r="BNW349" t="s">
        <v>2908</v>
      </c>
      <c r="BNX349" t="s">
        <v>3038</v>
      </c>
      <c r="BOI349" t="s">
        <v>2924</v>
      </c>
      <c r="BOJ349" t="s">
        <v>2612</v>
      </c>
      <c r="BSB349" t="s">
        <v>2479</v>
      </c>
      <c r="BUM349" t="s">
        <v>2912</v>
      </c>
      <c r="BUN349" t="s">
        <v>2457</v>
      </c>
      <c r="BUY349" t="s">
        <v>3004</v>
      </c>
      <c r="BUZ349" t="s">
        <v>3082</v>
      </c>
      <c r="BVK349" t="s">
        <v>3088</v>
      </c>
      <c r="BVL349" t="s">
        <v>2610</v>
      </c>
      <c r="BVW349" t="s">
        <v>2399</v>
      </c>
      <c r="BVX349" t="s">
        <v>2755</v>
      </c>
      <c r="BWI349" t="s">
        <v>2878</v>
      </c>
      <c r="BWJ349" t="s">
        <v>3028</v>
      </c>
      <c r="BWU349" t="s">
        <v>2845</v>
      </c>
      <c r="BWV349" t="s">
        <v>2840</v>
      </c>
      <c r="CAJ349" t="s">
        <v>2335</v>
      </c>
      <c r="CAV349" t="s">
        <v>2704</v>
      </c>
      <c r="CBH349" t="s">
        <v>2178</v>
      </c>
      <c r="CBT349" t="s">
        <v>2174</v>
      </c>
      <c r="CCF349" t="s">
        <v>2733</v>
      </c>
      <c r="CCR349" t="s">
        <v>2363</v>
      </c>
    </row>
    <row r="350" spans="1:1020 1029:1980 2064:2124" x14ac:dyDescent="0.15">
      <c r="A350" t="s">
        <v>3644</v>
      </c>
      <c r="AH350" t="s">
        <v>2756</v>
      </c>
      <c r="BQ350" t="s">
        <v>3167</v>
      </c>
      <c r="BR350" t="s">
        <v>3084</v>
      </c>
      <c r="BS350" t="s">
        <v>3084</v>
      </c>
      <c r="BT350" t="s">
        <v>3167</v>
      </c>
      <c r="CJ350" t="s">
        <v>2421</v>
      </c>
      <c r="CK350" t="s">
        <v>2803</v>
      </c>
      <c r="CL350" t="s">
        <v>2545</v>
      </c>
      <c r="CM350" t="s">
        <v>2161</v>
      </c>
      <c r="CN350">
        <f>56</f>
        <v>56</v>
      </c>
      <c r="CO350" t="s">
        <v>2740</v>
      </c>
      <c r="CP350" t="s">
        <v>2192</v>
      </c>
      <c r="CQ350" t="s">
        <v>2593</v>
      </c>
      <c r="CR350" t="s">
        <v>2497</v>
      </c>
      <c r="DA350" t="s">
        <v>3354</v>
      </c>
      <c r="DB350" t="s">
        <v>3354</v>
      </c>
      <c r="DC350" t="s">
        <v>3354</v>
      </c>
      <c r="DD350" t="s">
        <v>3084</v>
      </c>
      <c r="DN350" t="s">
        <v>3167</v>
      </c>
      <c r="DO350" t="s">
        <v>3085</v>
      </c>
      <c r="DP350" t="s">
        <v>3085</v>
      </c>
      <c r="DY350" t="s">
        <v>3084</v>
      </c>
      <c r="DZ350" t="s">
        <v>3354</v>
      </c>
      <c r="EA350" t="s">
        <v>3354</v>
      </c>
      <c r="EB350" t="s">
        <v>3084</v>
      </c>
      <c r="EL350" t="s">
        <v>3168</v>
      </c>
      <c r="EM350" t="s">
        <v>3167</v>
      </c>
      <c r="EN350" t="s">
        <v>3168</v>
      </c>
      <c r="IO350" t="s">
        <v>3084</v>
      </c>
      <c r="IP350" t="s">
        <v>3084</v>
      </c>
      <c r="IQ350" t="s">
        <v>3084</v>
      </c>
      <c r="IR350" t="s">
        <v>3084</v>
      </c>
      <c r="JI350" t="s">
        <v>3387</v>
      </c>
      <c r="JK350" t="s">
        <v>3434</v>
      </c>
      <c r="JL350" t="s">
        <v>3434</v>
      </c>
      <c r="JM350" t="s">
        <v>3403</v>
      </c>
      <c r="JN350" t="s">
        <v>3403</v>
      </c>
      <c r="JO350" t="s">
        <v>3403</v>
      </c>
      <c r="JP350" t="s">
        <v>3354</v>
      </c>
      <c r="JQ350" t="s">
        <v>3410</v>
      </c>
      <c r="KL350" t="s">
        <v>2777</v>
      </c>
      <c r="KY350" t="s">
        <v>2577</v>
      </c>
      <c r="KZ350" t="s">
        <v>2815</v>
      </c>
      <c r="LX350" t="s">
        <v>2134</v>
      </c>
      <c r="MT350" t="s">
        <v>2777</v>
      </c>
      <c r="OD350" t="s">
        <v>2777</v>
      </c>
      <c r="PA350" t="s">
        <v>3084</v>
      </c>
      <c r="PB350" t="s">
        <v>3085</v>
      </c>
      <c r="PC350" t="s">
        <v>3085</v>
      </c>
      <c r="PD350" t="s">
        <v>3167</v>
      </c>
      <c r="PN350" t="s">
        <v>3084</v>
      </c>
      <c r="PO350" t="s">
        <v>3085</v>
      </c>
      <c r="PP350" t="s">
        <v>3168</v>
      </c>
      <c r="PZ350">
        <f>97</f>
        <v>97</v>
      </c>
      <c r="RE350" t="s">
        <v>2952</v>
      </c>
      <c r="RG350" t="s">
        <v>2893</v>
      </c>
      <c r="RH350" t="s">
        <v>2687</v>
      </c>
      <c r="RI350" t="s">
        <v>2905</v>
      </c>
      <c r="RJ350" t="s">
        <v>3153</v>
      </c>
      <c r="RK350" t="s">
        <v>3116</v>
      </c>
      <c r="RL350" t="s">
        <v>2717</v>
      </c>
      <c r="RM350" t="s">
        <v>2450</v>
      </c>
      <c r="RQ350" t="s">
        <v>2675</v>
      </c>
      <c r="RS350" t="s">
        <v>2992</v>
      </c>
      <c r="RT350" t="s">
        <v>2945</v>
      </c>
      <c r="RU350" t="s">
        <v>2855</v>
      </c>
      <c r="RV350" t="s">
        <v>2552</v>
      </c>
      <c r="RW350" t="s">
        <v>2690</v>
      </c>
      <c r="RX350" t="s">
        <v>2710</v>
      </c>
      <c r="RY350" t="s">
        <v>2575</v>
      </c>
      <c r="SC350" t="s">
        <v>2479</v>
      </c>
      <c r="SE350" t="s">
        <v>2479</v>
      </c>
      <c r="SF350" t="s">
        <v>2479</v>
      </c>
      <c r="SG350" t="s">
        <v>2479</v>
      </c>
      <c r="SH350" t="s">
        <v>2479</v>
      </c>
      <c r="SI350" t="s">
        <v>2479</v>
      </c>
      <c r="SJ350" t="s">
        <v>2479</v>
      </c>
      <c r="SK350" t="s">
        <v>2479</v>
      </c>
      <c r="SO350" t="s">
        <v>2734</v>
      </c>
      <c r="SQ350" t="s">
        <v>2916</v>
      </c>
      <c r="SR350" t="s">
        <v>2561</v>
      </c>
      <c r="SS350" t="s">
        <v>2660</v>
      </c>
      <c r="ST350" t="s">
        <v>2418</v>
      </c>
      <c r="SU350" t="s">
        <v>2576</v>
      </c>
      <c r="SV350" t="s">
        <v>2576</v>
      </c>
      <c r="SW350" t="s">
        <v>2496</v>
      </c>
      <c r="TA350" t="s">
        <v>2936</v>
      </c>
      <c r="TC350" t="s">
        <v>2867</v>
      </c>
      <c r="TD350" t="s">
        <v>2837</v>
      </c>
      <c r="TE350" t="s">
        <v>3026</v>
      </c>
      <c r="TF350" t="s">
        <v>3143</v>
      </c>
      <c r="TG350" t="s">
        <v>3245</v>
      </c>
      <c r="TH350" t="s">
        <v>2425</v>
      </c>
      <c r="TI350" t="s">
        <v>2718</v>
      </c>
      <c r="TM350" t="s">
        <v>2136</v>
      </c>
      <c r="TO350" t="s">
        <v>2698</v>
      </c>
      <c r="TP350" t="s">
        <v>2171</v>
      </c>
      <c r="TQ350" t="s">
        <v>2145</v>
      </c>
      <c r="TR350" t="s">
        <v>2277</v>
      </c>
      <c r="TS350" t="s">
        <v>2581</v>
      </c>
      <c r="TT350" t="s">
        <v>2235</v>
      </c>
      <c r="TU350" t="s">
        <v>2466</v>
      </c>
      <c r="YG350" t="s">
        <v>2902</v>
      </c>
      <c r="YH350" t="s">
        <v>3015</v>
      </c>
      <c r="YI350" t="s">
        <v>2865</v>
      </c>
      <c r="YJ350" t="s">
        <v>2962</v>
      </c>
      <c r="YS350" t="s">
        <v>2817</v>
      </c>
      <c r="YT350" t="s">
        <v>2601</v>
      </c>
      <c r="YU350" t="s">
        <v>3002</v>
      </c>
      <c r="YV350" t="s">
        <v>2692</v>
      </c>
      <c r="ZE350" t="s">
        <v>2479</v>
      </c>
      <c r="ZF350" t="s">
        <v>2479</v>
      </c>
      <c r="ZG350" t="s">
        <v>2479</v>
      </c>
      <c r="ZH350" t="s">
        <v>2479</v>
      </c>
      <c r="ZQ350" t="s">
        <v>2681</v>
      </c>
      <c r="ZR350" t="s">
        <v>2235</v>
      </c>
      <c r="ZS350" t="s">
        <v>2543</v>
      </c>
      <c r="ZT350" t="s">
        <v>2689</v>
      </c>
      <c r="AAC350" t="s">
        <v>2452</v>
      </c>
      <c r="AAD350" t="s">
        <v>2455</v>
      </c>
      <c r="AAE350" t="s">
        <v>2987</v>
      </c>
      <c r="AAF350" t="s">
        <v>2721</v>
      </c>
      <c r="AAO350" t="s">
        <v>2246</v>
      </c>
      <c r="AAP350" t="s">
        <v>2349</v>
      </c>
      <c r="AAQ350" t="s">
        <v>2302</v>
      </c>
      <c r="AAR350" t="s">
        <v>2740</v>
      </c>
      <c r="ABA350" t="s">
        <v>3041</v>
      </c>
      <c r="ABB350" t="s">
        <v>2718</v>
      </c>
      <c r="ABC350" t="s">
        <v>3082</v>
      </c>
      <c r="ABD350" t="s">
        <v>3115</v>
      </c>
      <c r="ABM350" t="s">
        <v>2609</v>
      </c>
      <c r="ABN350" t="s">
        <v>2226</v>
      </c>
      <c r="ABO350" t="s">
        <v>2845</v>
      </c>
      <c r="ABP350" t="s">
        <v>2659</v>
      </c>
      <c r="ABY350" t="s">
        <v>2479</v>
      </c>
      <c r="ABZ350" t="s">
        <v>2479</v>
      </c>
      <c r="ACA350" t="s">
        <v>2479</v>
      </c>
      <c r="ACB350" t="s">
        <v>2479</v>
      </c>
      <c r="ACK350" t="s">
        <v>2403</v>
      </c>
      <c r="ACL350" t="s">
        <v>2583</v>
      </c>
      <c r="ACM350" t="s">
        <v>2286</v>
      </c>
      <c r="ACN350" t="s">
        <v>2641</v>
      </c>
      <c r="ACW350" t="s">
        <v>2954</v>
      </c>
      <c r="ACX350" t="s">
        <v>2954</v>
      </c>
      <c r="ACY350" t="s">
        <v>2953</v>
      </c>
      <c r="ACZ350" t="s">
        <v>2863</v>
      </c>
      <c r="ADI350" t="s">
        <v>2273</v>
      </c>
      <c r="ADJ350" t="s">
        <v>2269</v>
      </c>
      <c r="ADK350" t="s">
        <v>2140</v>
      </c>
      <c r="ADL350" t="s">
        <v>2428</v>
      </c>
      <c r="ADU350" t="s">
        <v>2457</v>
      </c>
      <c r="ADV350" t="s">
        <v>3009</v>
      </c>
      <c r="ADW350" t="s">
        <v>2521</v>
      </c>
      <c r="ADX350" t="s">
        <v>2639</v>
      </c>
      <c r="AEG350" t="s">
        <v>2529</v>
      </c>
      <c r="AEH350" t="s">
        <v>2264</v>
      </c>
      <c r="AEI350" t="s">
        <v>2840</v>
      </c>
      <c r="AEJ350" t="s">
        <v>2686</v>
      </c>
      <c r="AES350" t="s">
        <v>2479</v>
      </c>
      <c r="AET350" t="s">
        <v>2479</v>
      </c>
      <c r="AEU350" t="s">
        <v>2479</v>
      </c>
      <c r="AEV350" t="s">
        <v>2479</v>
      </c>
      <c r="AFE350" t="s">
        <v>2541</v>
      </c>
      <c r="AFF350" t="s">
        <v>2176</v>
      </c>
      <c r="AFG350" t="s">
        <v>2173</v>
      </c>
      <c r="AFH350" t="s">
        <v>2183</v>
      </c>
      <c r="AFQ350" t="s">
        <v>3008</v>
      </c>
      <c r="AFR350" t="s">
        <v>2892</v>
      </c>
      <c r="AFS350" t="s">
        <v>2955</v>
      </c>
      <c r="AFT350" t="s">
        <v>3025</v>
      </c>
      <c r="AGC350" t="s">
        <v>2477</v>
      </c>
      <c r="AGD350" t="s">
        <v>2251</v>
      </c>
      <c r="AGE350" t="s">
        <v>2413</v>
      </c>
      <c r="AGF350" t="s">
        <v>2187</v>
      </c>
      <c r="AGO350" t="s">
        <v>3115</v>
      </c>
      <c r="AGP350" t="s">
        <v>2425</v>
      </c>
      <c r="AGQ350" t="s">
        <v>3022</v>
      </c>
      <c r="AGR350" t="s">
        <v>3143</v>
      </c>
      <c r="AHA350" t="s">
        <v>2974</v>
      </c>
      <c r="AHB350" t="s">
        <v>2511</v>
      </c>
      <c r="AHC350" t="s">
        <v>2950</v>
      </c>
      <c r="AHD350" t="s">
        <v>2349</v>
      </c>
      <c r="AHM350" t="s">
        <v>2479</v>
      </c>
      <c r="AHN350" t="s">
        <v>2479</v>
      </c>
      <c r="AHO350" t="s">
        <v>2479</v>
      </c>
      <c r="AHP350" t="s">
        <v>2479</v>
      </c>
      <c r="AHY350" t="s">
        <v>2741</v>
      </c>
      <c r="AHZ350" t="s">
        <v>2788</v>
      </c>
      <c r="AIA350" t="s">
        <v>2186</v>
      </c>
      <c r="AIB350" t="s">
        <v>2233</v>
      </c>
      <c r="AIK350" t="s">
        <v>2969</v>
      </c>
      <c r="AIL350" t="s">
        <v>2965</v>
      </c>
      <c r="AIM350" t="s">
        <v>2828</v>
      </c>
      <c r="AIN350" t="s">
        <v>2522</v>
      </c>
      <c r="AIW350" t="s">
        <v>2334</v>
      </c>
      <c r="AIX350" t="s">
        <v>2269</v>
      </c>
      <c r="AIY350" t="s">
        <v>2334</v>
      </c>
      <c r="AIZ350" t="s">
        <v>2270</v>
      </c>
      <c r="AJI350" t="s">
        <v>2956</v>
      </c>
      <c r="AJJ350" t="s">
        <v>2911</v>
      </c>
      <c r="AJK350" t="s">
        <v>2958</v>
      </c>
      <c r="AJL350" t="s">
        <v>2638</v>
      </c>
      <c r="AJU350" t="s">
        <v>2192</v>
      </c>
      <c r="AJV350" t="s">
        <v>2397</v>
      </c>
      <c r="AJW350" t="s">
        <v>2727</v>
      </c>
      <c r="AJX350" t="s">
        <v>2642</v>
      </c>
      <c r="AKG350" t="s">
        <v>2479</v>
      </c>
      <c r="AKH350" t="s">
        <v>2479</v>
      </c>
      <c r="AKI350" t="s">
        <v>2479</v>
      </c>
      <c r="AKJ350" t="s">
        <v>2479</v>
      </c>
      <c r="AKS350" t="s">
        <v>2669</v>
      </c>
      <c r="AKT350" t="s">
        <v>2844</v>
      </c>
      <c r="AKU350" t="s">
        <v>2420</v>
      </c>
      <c r="AKV350" t="s">
        <v>2247</v>
      </c>
      <c r="ALE350" t="s">
        <v>2797</v>
      </c>
      <c r="ALF350" t="s">
        <v>2865</v>
      </c>
      <c r="ALG350" t="s">
        <v>2868</v>
      </c>
      <c r="ALH350" t="s">
        <v>2868</v>
      </c>
      <c r="ALQ350" t="s">
        <v>2269</v>
      </c>
      <c r="ALR350" t="s">
        <v>2335</v>
      </c>
      <c r="ALS350" t="s">
        <v>2313</v>
      </c>
      <c r="ALT350" t="s">
        <v>2467</v>
      </c>
      <c r="AMD350" t="s">
        <v>2942</v>
      </c>
      <c r="AME350" t="s">
        <v>2892</v>
      </c>
      <c r="AMF350" t="s">
        <v>2956</v>
      </c>
      <c r="AMP350" t="s">
        <v>2641</v>
      </c>
      <c r="AMQ350" t="s">
        <v>2402</v>
      </c>
      <c r="AMR350" t="s">
        <v>2359</v>
      </c>
      <c r="ANB350" t="s">
        <v>2479</v>
      </c>
      <c r="ANC350" t="s">
        <v>2479</v>
      </c>
      <c r="AND350" t="s">
        <v>2479</v>
      </c>
      <c r="ANN350" t="s">
        <v>2188</v>
      </c>
      <c r="ANO350" t="s">
        <v>2844</v>
      </c>
      <c r="ANP350" t="s">
        <v>2548</v>
      </c>
      <c r="ANZ350" t="s">
        <v>2864</v>
      </c>
      <c r="AOA350" t="s">
        <v>2934</v>
      </c>
      <c r="AOB350" t="s">
        <v>2966</v>
      </c>
      <c r="AOL350" t="s">
        <v>2269</v>
      </c>
      <c r="AOM350" t="s">
        <v>2269</v>
      </c>
      <c r="AON350" t="s">
        <v>2269</v>
      </c>
      <c r="AOX350" t="s">
        <v>3052</v>
      </c>
      <c r="AOY350" t="s">
        <v>2796</v>
      </c>
      <c r="AOZ350" t="s">
        <v>2520</v>
      </c>
      <c r="APJ350" t="s">
        <v>2728</v>
      </c>
      <c r="APK350" t="s">
        <v>2852</v>
      </c>
      <c r="APL350" t="s">
        <v>2283</v>
      </c>
      <c r="APV350" t="s">
        <v>2479</v>
      </c>
      <c r="APW350" t="s">
        <v>2479</v>
      </c>
      <c r="APX350" t="s">
        <v>2479</v>
      </c>
      <c r="AQH350" t="s">
        <v>2652</v>
      </c>
      <c r="AQI350" t="s">
        <v>2970</v>
      </c>
      <c r="AQJ350" t="s">
        <v>2559</v>
      </c>
      <c r="AQT350" t="s">
        <v>2638</v>
      </c>
      <c r="AQU350" t="s">
        <v>3082</v>
      </c>
      <c r="AQV350" t="s">
        <v>3041</v>
      </c>
      <c r="ARF350" t="s">
        <v>2730</v>
      </c>
      <c r="ARG350" t="s">
        <v>2227</v>
      </c>
      <c r="ARH350" t="s">
        <v>2849</v>
      </c>
      <c r="AUL350" t="s">
        <v>3046</v>
      </c>
      <c r="AUM350" t="s">
        <v>2985</v>
      </c>
      <c r="AUN350" t="s">
        <v>3071</v>
      </c>
      <c r="AUX350" t="s">
        <v>2204</v>
      </c>
      <c r="AUY350" t="s">
        <v>2852</v>
      </c>
      <c r="AUZ350" t="s">
        <v>2391</v>
      </c>
      <c r="AVJ350" t="s">
        <v>2479</v>
      </c>
      <c r="AVK350" t="s">
        <v>2479</v>
      </c>
      <c r="AVL350" t="s">
        <v>2479</v>
      </c>
      <c r="AVV350" t="s">
        <v>2293</v>
      </c>
      <c r="AVW350" t="s">
        <v>2435</v>
      </c>
      <c r="AVX350" t="s">
        <v>2732</v>
      </c>
      <c r="AWH350" t="s">
        <v>2828</v>
      </c>
      <c r="AWI350" t="s">
        <v>2892</v>
      </c>
      <c r="AWJ350" t="s">
        <v>2892</v>
      </c>
      <c r="AWT350" t="s">
        <v>2530</v>
      </c>
      <c r="AWU350" t="s">
        <v>2771</v>
      </c>
      <c r="AWV350" t="s">
        <v>2752</v>
      </c>
      <c r="BEP350" t="s">
        <v>2479</v>
      </c>
      <c r="BGL350" t="s">
        <v>2709</v>
      </c>
      <c r="BHV350" t="s">
        <v>2479</v>
      </c>
      <c r="BIH350" t="s">
        <v>2479</v>
      </c>
      <c r="BIT350" t="s">
        <v>2205</v>
      </c>
      <c r="BIZ350" t="s">
        <v>2935</v>
      </c>
      <c r="BJA350" t="s">
        <v>2952</v>
      </c>
      <c r="BJB350" t="s">
        <v>2955</v>
      </c>
      <c r="BJC350" t="s">
        <v>2936</v>
      </c>
      <c r="BJD350" t="s">
        <v>2766</v>
      </c>
      <c r="BJE350" t="s">
        <v>2872</v>
      </c>
      <c r="BJF350" t="s">
        <v>2529</v>
      </c>
      <c r="BJG350" t="s">
        <v>2767</v>
      </c>
      <c r="BJH350" t="s">
        <v>2858</v>
      </c>
      <c r="BJL350" t="s">
        <v>3035</v>
      </c>
      <c r="BJM350" t="s">
        <v>2675</v>
      </c>
      <c r="BJN350" t="s">
        <v>2518</v>
      </c>
      <c r="BJO350" t="s">
        <v>2992</v>
      </c>
      <c r="BJP350" t="s">
        <v>2945</v>
      </c>
      <c r="BJQ350" t="s">
        <v>2855</v>
      </c>
      <c r="BJR350" t="s">
        <v>2552</v>
      </c>
      <c r="BJS350" t="s">
        <v>2690</v>
      </c>
      <c r="BJT350" t="s">
        <v>2710</v>
      </c>
      <c r="BJX350" t="s">
        <v>3038</v>
      </c>
      <c r="BJY350" t="s">
        <v>2993</v>
      </c>
      <c r="BJZ350" t="s">
        <v>2636</v>
      </c>
      <c r="BKA350" t="s">
        <v>2440</v>
      </c>
      <c r="BKB350" t="s">
        <v>2511</v>
      </c>
      <c r="BKC350" t="s">
        <v>2598</v>
      </c>
      <c r="BKD350" t="s">
        <v>2408</v>
      </c>
      <c r="BKE350" t="s">
        <v>2532</v>
      </c>
      <c r="BKF350" t="s">
        <v>2536</v>
      </c>
      <c r="BKJ350" t="s">
        <v>2582</v>
      </c>
      <c r="BKK350" t="s">
        <v>2734</v>
      </c>
      <c r="BKL350" t="s">
        <v>2218</v>
      </c>
      <c r="BKM350" t="s">
        <v>2916</v>
      </c>
      <c r="BKN350" t="s">
        <v>2561</v>
      </c>
      <c r="BKO350" t="s">
        <v>2660</v>
      </c>
      <c r="BKP350" t="s">
        <v>2418</v>
      </c>
      <c r="BKQ350" t="s">
        <v>2576</v>
      </c>
      <c r="BKR350" t="s">
        <v>2576</v>
      </c>
      <c r="BKV350" t="s">
        <v>3196</v>
      </c>
      <c r="BKW350" t="s">
        <v>2936</v>
      </c>
      <c r="BKX350" t="s">
        <v>2896</v>
      </c>
      <c r="BKY350" t="s">
        <v>3117</v>
      </c>
      <c r="BKZ350" t="s">
        <v>2450</v>
      </c>
      <c r="BLA350" t="s">
        <v>2945</v>
      </c>
      <c r="BLB350" t="s">
        <v>2905</v>
      </c>
      <c r="BLC350" t="s">
        <v>3144</v>
      </c>
      <c r="BLD350" t="s">
        <v>2449</v>
      </c>
      <c r="BLH350" t="s">
        <v>2320</v>
      </c>
      <c r="BLI350" t="s">
        <v>2136</v>
      </c>
      <c r="BLJ350" t="s">
        <v>2166</v>
      </c>
      <c r="BLK350" t="s">
        <v>2698</v>
      </c>
      <c r="BLL350" t="s">
        <v>2171</v>
      </c>
      <c r="BLM350" t="s">
        <v>2145</v>
      </c>
      <c r="BLN350" t="s">
        <v>2277</v>
      </c>
      <c r="BLO350" t="s">
        <v>2581</v>
      </c>
      <c r="BLP350" t="s">
        <v>2235</v>
      </c>
      <c r="BMA350" t="s">
        <v>3116</v>
      </c>
      <c r="BMB350" t="s">
        <v>2717</v>
      </c>
      <c r="BMM350" t="s">
        <v>2690</v>
      </c>
      <c r="BMN350" t="s">
        <v>2710</v>
      </c>
      <c r="BMY350" t="s">
        <v>2259</v>
      </c>
      <c r="BMZ350" t="s">
        <v>2585</v>
      </c>
      <c r="BNK350" t="s">
        <v>2208</v>
      </c>
      <c r="BNL350" t="s">
        <v>2323</v>
      </c>
      <c r="BNW350" t="s">
        <v>3245</v>
      </c>
      <c r="BNX350" t="s">
        <v>2425</v>
      </c>
      <c r="BOI350" t="s">
        <v>2581</v>
      </c>
      <c r="BOJ350" t="s">
        <v>2235</v>
      </c>
      <c r="CAJ350" t="s">
        <v>2269</v>
      </c>
      <c r="CAV350" t="s">
        <v>2990</v>
      </c>
      <c r="CBH350" t="s">
        <v>2412</v>
      </c>
      <c r="CBT350" t="s">
        <v>2541</v>
      </c>
      <c r="CCF350" t="s">
        <v>2175</v>
      </c>
      <c r="CCR350" t="s">
        <v>2305</v>
      </c>
    </row>
    <row r="351" spans="1:1020 1029:1980 2064:2124" x14ac:dyDescent="0.15">
      <c r="A351" t="s">
        <v>3645</v>
      </c>
      <c r="CR351" t="s">
        <v>2930</v>
      </c>
      <c r="FL351" t="s">
        <v>2777</v>
      </c>
      <c r="IR351" t="s">
        <v>3131</v>
      </c>
      <c r="JP351" t="s">
        <v>3409</v>
      </c>
      <c r="JQ351" t="s">
        <v>3410</v>
      </c>
      <c r="KN351" t="s">
        <v>2779</v>
      </c>
      <c r="MV351" t="s">
        <v>3350</v>
      </c>
      <c r="OF351" t="s">
        <v>3111</v>
      </c>
      <c r="QB351">
        <f>74</f>
        <v>74</v>
      </c>
      <c r="QN351">
        <f>50</f>
        <v>50</v>
      </c>
      <c r="RL351" t="s">
        <v>2989</v>
      </c>
      <c r="RM351" t="s">
        <v>3007</v>
      </c>
      <c r="RX351" t="s">
        <v>2269</v>
      </c>
      <c r="RY351" t="s">
        <v>2269</v>
      </c>
      <c r="SJ351" t="s">
        <v>2479</v>
      </c>
      <c r="SK351" t="s">
        <v>2479</v>
      </c>
      <c r="SV351" t="s">
        <v>2997</v>
      </c>
      <c r="SW351" t="s">
        <v>2992</v>
      </c>
      <c r="TH351" t="s">
        <v>2568</v>
      </c>
      <c r="TI351" t="s">
        <v>2766</v>
      </c>
      <c r="TT351" t="s">
        <v>2266</v>
      </c>
      <c r="TU351" t="s">
        <v>2875</v>
      </c>
      <c r="YJ351" t="s">
        <v>3043</v>
      </c>
      <c r="YV351" t="s">
        <v>2275</v>
      </c>
      <c r="ZH351" t="s">
        <v>2479</v>
      </c>
      <c r="ZT351" t="s">
        <v>3016</v>
      </c>
      <c r="AAF351" t="s">
        <v>2886</v>
      </c>
      <c r="AAR351" t="s">
        <v>2819</v>
      </c>
      <c r="BER351" t="s">
        <v>2479</v>
      </c>
      <c r="BHX351" t="s">
        <v>2479</v>
      </c>
      <c r="BIJ351" t="s">
        <v>2479</v>
      </c>
      <c r="BIV351" t="s">
        <v>2662</v>
      </c>
      <c r="BJH351" t="s">
        <v>3056</v>
      </c>
      <c r="BJT351" t="s">
        <v>2269</v>
      </c>
      <c r="BKF351" t="s">
        <v>2600</v>
      </c>
      <c r="BKR351" t="s">
        <v>2997</v>
      </c>
      <c r="BLD351" t="s">
        <v>2975</v>
      </c>
      <c r="BLP351" t="s">
        <v>2266</v>
      </c>
      <c r="BQF351" t="s">
        <v>2479</v>
      </c>
      <c r="BUV351" t="s">
        <v>2520</v>
      </c>
      <c r="BVH351" t="s">
        <v>2269</v>
      </c>
      <c r="BVT351" t="s">
        <v>2488</v>
      </c>
      <c r="BWF351" t="s">
        <v>2997</v>
      </c>
      <c r="BWR351" t="s">
        <v>2497</v>
      </c>
      <c r="BXD351" t="s">
        <v>2266</v>
      </c>
    </row>
    <row r="352" spans="1:1020 1029:1980 2064:2124" x14ac:dyDescent="0.15">
      <c r="A352" t="s">
        <v>3646</v>
      </c>
      <c r="U352" t="s">
        <v>3084</v>
      </c>
      <c r="V352" t="s">
        <v>3084</v>
      </c>
      <c r="W352" t="s">
        <v>3336</v>
      </c>
      <c r="X352" t="s">
        <v>3354</v>
      </c>
      <c r="BQ352" t="s">
        <v>3085</v>
      </c>
      <c r="BR352" t="s">
        <v>3084</v>
      </c>
      <c r="BS352" t="s">
        <v>3354</v>
      </c>
      <c r="BT352" t="s">
        <v>3403</v>
      </c>
      <c r="DA352" t="s">
        <v>3354</v>
      </c>
      <c r="DB352" t="s">
        <v>3403</v>
      </c>
      <c r="DC352" t="s">
        <v>3403</v>
      </c>
      <c r="DD352" t="s">
        <v>3350</v>
      </c>
      <c r="DN352" t="s">
        <v>3084</v>
      </c>
      <c r="DO352" t="s">
        <v>3084</v>
      </c>
      <c r="DP352" t="s">
        <v>3084</v>
      </c>
      <c r="DY352" t="s">
        <v>3354</v>
      </c>
      <c r="DZ352" t="s">
        <v>3403</v>
      </c>
      <c r="EA352" t="s">
        <v>3403</v>
      </c>
      <c r="EB352" t="s">
        <v>3350</v>
      </c>
      <c r="EL352" t="s">
        <v>3402</v>
      </c>
      <c r="EM352" t="s">
        <v>3402</v>
      </c>
      <c r="EN352" t="s">
        <v>3544</v>
      </c>
      <c r="IO352" t="s">
        <v>3085</v>
      </c>
      <c r="IP352" t="s">
        <v>3167</v>
      </c>
      <c r="IQ352" t="s">
        <v>3167</v>
      </c>
      <c r="IR352" t="s">
        <v>3085</v>
      </c>
      <c r="JB352" t="s">
        <v>3084</v>
      </c>
      <c r="JC352" t="s">
        <v>3084</v>
      </c>
      <c r="JD352" t="s">
        <v>3354</v>
      </c>
      <c r="JH352" t="s">
        <v>3387</v>
      </c>
      <c r="JK352" t="s">
        <v>3408</v>
      </c>
      <c r="JL352" t="s">
        <v>3434</v>
      </c>
      <c r="JM352" t="s">
        <v>3354</v>
      </c>
      <c r="JN352" t="s">
        <v>3354</v>
      </c>
      <c r="JO352" t="s">
        <v>3354</v>
      </c>
      <c r="JP352" t="s">
        <v>3410</v>
      </c>
      <c r="JQ352" t="s">
        <v>3410</v>
      </c>
      <c r="KS352" t="s">
        <v>2930</v>
      </c>
      <c r="KT352" t="s">
        <v>2991</v>
      </c>
      <c r="KU352" t="s">
        <v>2586</v>
      </c>
      <c r="KV352" t="s">
        <v>2803</v>
      </c>
      <c r="KW352">
        <f>41</f>
        <v>41</v>
      </c>
      <c r="KX352">
        <f>49</f>
        <v>49</v>
      </c>
      <c r="KY352" t="s">
        <v>2756</v>
      </c>
      <c r="KZ352" t="s">
        <v>2727</v>
      </c>
      <c r="PA352" t="s">
        <v>3354</v>
      </c>
      <c r="PB352" t="s">
        <v>3403</v>
      </c>
      <c r="PC352" t="s">
        <v>3403</v>
      </c>
      <c r="PD352" t="s">
        <v>3350</v>
      </c>
      <c r="PN352" t="s">
        <v>3403</v>
      </c>
      <c r="PO352" t="s">
        <v>3403</v>
      </c>
      <c r="PP352" t="s">
        <v>3350</v>
      </c>
      <c r="QK352" t="s">
        <v>2300</v>
      </c>
      <c r="QL352">
        <f>85</f>
        <v>85</v>
      </c>
      <c r="QM352" t="s">
        <v>2360</v>
      </c>
      <c r="QN352" t="s">
        <v>2490</v>
      </c>
      <c r="QZ352" t="s">
        <v>3138</v>
      </c>
      <c r="RD352" t="s">
        <v>3015</v>
      </c>
      <c r="RG352" t="s">
        <v>2459</v>
      </c>
      <c r="RH352" t="s">
        <v>3093</v>
      </c>
      <c r="RI352" t="s">
        <v>2441</v>
      </c>
      <c r="RJ352" t="s">
        <v>2945</v>
      </c>
      <c r="RK352" t="s">
        <v>2945</v>
      </c>
      <c r="RL352" t="s">
        <v>2974</v>
      </c>
      <c r="RM352" t="s">
        <v>2853</v>
      </c>
      <c r="RP352" t="s">
        <v>2551</v>
      </c>
      <c r="RS352" t="s">
        <v>2554</v>
      </c>
      <c r="RT352" t="s">
        <v>2643</v>
      </c>
      <c r="RU352" t="s">
        <v>2616</v>
      </c>
      <c r="RV352" t="s">
        <v>2399</v>
      </c>
      <c r="RW352" t="s">
        <v>2201</v>
      </c>
      <c r="RX352" t="s">
        <v>2357</v>
      </c>
      <c r="RY352" t="s">
        <v>2227</v>
      </c>
      <c r="SB352" t="s">
        <v>2479</v>
      </c>
      <c r="SE352" t="s">
        <v>2479</v>
      </c>
      <c r="SF352" t="s">
        <v>2479</v>
      </c>
      <c r="SG352" t="s">
        <v>2479</v>
      </c>
      <c r="SH352" t="s">
        <v>2479</v>
      </c>
      <c r="SI352" t="s">
        <v>2479</v>
      </c>
      <c r="SJ352" t="s">
        <v>2479</v>
      </c>
      <c r="SK352" t="s">
        <v>2479</v>
      </c>
      <c r="SN352" t="s">
        <v>2871</v>
      </c>
      <c r="SQ352" t="s">
        <v>2328</v>
      </c>
      <c r="SR352" t="s">
        <v>2851</v>
      </c>
      <c r="SS352" t="s">
        <v>2302</v>
      </c>
      <c r="ST352" t="s">
        <v>2693</v>
      </c>
      <c r="SU352" t="s">
        <v>2683</v>
      </c>
      <c r="SV352" t="s">
        <v>2415</v>
      </c>
      <c r="SW352" t="s">
        <v>2505</v>
      </c>
      <c r="SZ352" t="s">
        <v>2902</v>
      </c>
      <c r="TC352" t="s">
        <v>3021</v>
      </c>
      <c r="TD352" t="s">
        <v>3170</v>
      </c>
      <c r="TE352" t="s">
        <v>2425</v>
      </c>
      <c r="TF352" t="s">
        <v>3245</v>
      </c>
      <c r="TG352" t="s">
        <v>2442</v>
      </c>
      <c r="TH352" t="s">
        <v>2456</v>
      </c>
      <c r="TI352" t="s">
        <v>2440</v>
      </c>
      <c r="TL352" t="s">
        <v>2904</v>
      </c>
      <c r="TO352" t="s">
        <v>2792</v>
      </c>
      <c r="TP352" t="s">
        <v>2632</v>
      </c>
      <c r="TQ352" t="s">
        <v>2393</v>
      </c>
      <c r="TR352" t="s">
        <v>2922</v>
      </c>
      <c r="TS352" t="s">
        <v>2765</v>
      </c>
      <c r="TT352" t="s">
        <v>2555</v>
      </c>
      <c r="TU352" t="s">
        <v>2888</v>
      </c>
      <c r="VM352" t="s">
        <v>2892</v>
      </c>
      <c r="VN352" t="s">
        <v>2978</v>
      </c>
      <c r="VO352" t="s">
        <v>2910</v>
      </c>
      <c r="VP352" t="s">
        <v>2868</v>
      </c>
      <c r="VY352" t="s">
        <v>2578</v>
      </c>
      <c r="VZ352" t="s">
        <v>2819</v>
      </c>
      <c r="WA352" t="s">
        <v>2881</v>
      </c>
      <c r="WB352" t="s">
        <v>2752</v>
      </c>
      <c r="WK352" t="s">
        <v>2479</v>
      </c>
      <c r="WL352" t="s">
        <v>2479</v>
      </c>
      <c r="WM352" t="s">
        <v>2479</v>
      </c>
      <c r="WN352" t="s">
        <v>2479</v>
      </c>
      <c r="WW352" t="s">
        <v>2675</v>
      </c>
      <c r="WX352" t="s">
        <v>2636</v>
      </c>
      <c r="WY352" t="s">
        <v>2448</v>
      </c>
      <c r="WZ352" t="s">
        <v>3173</v>
      </c>
      <c r="XI352" t="s">
        <v>2863</v>
      </c>
      <c r="XJ352" t="s">
        <v>2638</v>
      </c>
      <c r="XK352" t="s">
        <v>2953</v>
      </c>
      <c r="XL352" t="s">
        <v>2462</v>
      </c>
      <c r="XU352" t="s">
        <v>2810</v>
      </c>
      <c r="XV352" t="s">
        <v>2623</v>
      </c>
      <c r="XW352" t="s">
        <v>2853</v>
      </c>
      <c r="XX352" t="s">
        <v>2623</v>
      </c>
      <c r="YG352" t="s">
        <v>2838</v>
      </c>
      <c r="YH352" t="s">
        <v>2911</v>
      </c>
      <c r="YI352" t="s">
        <v>2906</v>
      </c>
      <c r="YJ352" t="s">
        <v>2956</v>
      </c>
      <c r="YS352" t="s">
        <v>2375</v>
      </c>
      <c r="YT352" t="s">
        <v>2248</v>
      </c>
      <c r="YU352" t="s">
        <v>2825</v>
      </c>
      <c r="YV352" t="s">
        <v>2246</v>
      </c>
      <c r="ZE352" t="s">
        <v>2479</v>
      </c>
      <c r="ZF352" t="s">
        <v>2479</v>
      </c>
      <c r="ZG352" t="s">
        <v>2479</v>
      </c>
      <c r="ZH352" t="s">
        <v>2479</v>
      </c>
      <c r="ZQ352" t="s">
        <v>2686</v>
      </c>
      <c r="ZR352" t="s">
        <v>2831</v>
      </c>
      <c r="ZS352" t="s">
        <v>2790</v>
      </c>
      <c r="ZT352" t="s">
        <v>2486</v>
      </c>
      <c r="AAC352" t="s">
        <v>2863</v>
      </c>
      <c r="AAD352" t="s">
        <v>2955</v>
      </c>
      <c r="AAE352" t="s">
        <v>2862</v>
      </c>
      <c r="AAF352" t="s">
        <v>2639</v>
      </c>
      <c r="AAO352" t="s">
        <v>2765</v>
      </c>
      <c r="AAP352" t="s">
        <v>2396</v>
      </c>
      <c r="AAQ352" t="s">
        <v>2947</v>
      </c>
      <c r="AAR352" t="s">
        <v>2603</v>
      </c>
      <c r="ABA352" t="s">
        <v>2962</v>
      </c>
      <c r="ABB352" t="s">
        <v>2961</v>
      </c>
      <c r="ABC352" t="s">
        <v>3009</v>
      </c>
      <c r="ABD352" t="s">
        <v>2839</v>
      </c>
      <c r="ABM352" t="s">
        <v>2771</v>
      </c>
      <c r="ABN352" t="s">
        <v>2875</v>
      </c>
      <c r="ABO352" t="s">
        <v>2707</v>
      </c>
      <c r="ABP352" t="s">
        <v>2762</v>
      </c>
      <c r="ABY352" t="s">
        <v>2479</v>
      </c>
      <c r="ABZ352" t="s">
        <v>2479</v>
      </c>
      <c r="ACA352" t="s">
        <v>2479</v>
      </c>
      <c r="ACB352" t="s">
        <v>2479</v>
      </c>
      <c r="ACK352" t="s">
        <v>2331</v>
      </c>
      <c r="ACL352" t="s">
        <v>2482</v>
      </c>
      <c r="ACM352" t="s">
        <v>2204</v>
      </c>
      <c r="ACN352" t="s">
        <v>2711</v>
      </c>
      <c r="ACW352" t="s">
        <v>2798</v>
      </c>
      <c r="ACX352" t="s">
        <v>2941</v>
      </c>
      <c r="ACY352" t="s">
        <v>3061</v>
      </c>
      <c r="ACZ352" t="s">
        <v>2935</v>
      </c>
      <c r="ADI352" t="s">
        <v>2806</v>
      </c>
      <c r="ADJ352" t="s">
        <v>2608</v>
      </c>
      <c r="ADK352" t="s">
        <v>2946</v>
      </c>
      <c r="ADL352" t="s">
        <v>2768</v>
      </c>
      <c r="ADU352" t="s">
        <v>2902</v>
      </c>
      <c r="ADV352" t="s">
        <v>2721</v>
      </c>
      <c r="ADW352" t="s">
        <v>2862</v>
      </c>
      <c r="ADX352" t="s">
        <v>2721</v>
      </c>
      <c r="AEG352" t="s">
        <v>3059</v>
      </c>
      <c r="AEH352" t="s">
        <v>3059</v>
      </c>
      <c r="AEI352" t="s">
        <v>3115</v>
      </c>
      <c r="AEJ352" t="s">
        <v>3022</v>
      </c>
      <c r="AES352" t="s">
        <v>2479</v>
      </c>
      <c r="AET352" t="s">
        <v>2479</v>
      </c>
      <c r="AEU352" t="s">
        <v>2479</v>
      </c>
      <c r="AEV352" t="s">
        <v>2479</v>
      </c>
      <c r="AFE352" t="s">
        <v>2350</v>
      </c>
      <c r="AFF352" t="s">
        <v>2919</v>
      </c>
      <c r="AFG352" t="s">
        <v>2919</v>
      </c>
      <c r="AFH352" t="s">
        <v>2381</v>
      </c>
      <c r="AFQ352" t="s">
        <v>2906</v>
      </c>
      <c r="AFR352" t="s">
        <v>2940</v>
      </c>
      <c r="AFS352" t="s">
        <v>2461</v>
      </c>
      <c r="AFT352" t="s">
        <v>2898</v>
      </c>
      <c r="AGC352" t="s">
        <v>3033</v>
      </c>
      <c r="AGD352" t="s">
        <v>3031</v>
      </c>
      <c r="AGE352" t="s">
        <v>2816</v>
      </c>
      <c r="AGF352" t="s">
        <v>2894</v>
      </c>
      <c r="AGO352" t="s">
        <v>2927</v>
      </c>
      <c r="AGP352" t="s">
        <v>2965</v>
      </c>
      <c r="AGQ352" t="s">
        <v>2910</v>
      </c>
      <c r="AGR352" t="s">
        <v>3155</v>
      </c>
      <c r="AHA352" t="s">
        <v>2485</v>
      </c>
      <c r="AHB352" t="s">
        <v>2684</v>
      </c>
      <c r="AHC352" t="s">
        <v>2730</v>
      </c>
      <c r="AHD352" t="s">
        <v>2535</v>
      </c>
      <c r="AHM352" t="s">
        <v>2479</v>
      </c>
      <c r="AHN352" t="s">
        <v>2479</v>
      </c>
      <c r="AHO352" t="s">
        <v>2479</v>
      </c>
      <c r="AHP352" t="s">
        <v>2479</v>
      </c>
      <c r="AHY352" t="s">
        <v>2199</v>
      </c>
      <c r="AHZ352" t="s">
        <v>2492</v>
      </c>
      <c r="AIA352" t="s">
        <v>2376</v>
      </c>
      <c r="AIB352" t="s">
        <v>2185</v>
      </c>
      <c r="AIK352" t="s">
        <v>2949</v>
      </c>
      <c r="AIL352" t="s">
        <v>2639</v>
      </c>
      <c r="AIM352" t="s">
        <v>2911</v>
      </c>
      <c r="AIN352" t="s">
        <v>2457</v>
      </c>
      <c r="AIW352" t="s">
        <v>2611</v>
      </c>
      <c r="AIX352" t="s">
        <v>3039</v>
      </c>
      <c r="AIY352" t="s">
        <v>2810</v>
      </c>
      <c r="AIZ352" t="s">
        <v>2853</v>
      </c>
      <c r="AJI352" t="s">
        <v>2897</v>
      </c>
      <c r="AJJ352" t="s">
        <v>2856</v>
      </c>
      <c r="AJK352" t="s">
        <v>2948</v>
      </c>
      <c r="AJL352" t="s">
        <v>3060</v>
      </c>
      <c r="AJU352" t="s">
        <v>2508</v>
      </c>
      <c r="AJV352" t="s">
        <v>2850</v>
      </c>
      <c r="AJW352" t="s">
        <v>3089</v>
      </c>
      <c r="AJX352" t="s">
        <v>2955</v>
      </c>
      <c r="AKG352" t="s">
        <v>2479</v>
      </c>
      <c r="AKH352" t="s">
        <v>2479</v>
      </c>
      <c r="AKI352" t="s">
        <v>2479</v>
      </c>
      <c r="AKJ352" t="s">
        <v>2479</v>
      </c>
      <c r="AKS352" t="s">
        <v>2975</v>
      </c>
      <c r="AKT352" t="s">
        <v>2991</v>
      </c>
      <c r="AKU352" t="s">
        <v>2923</v>
      </c>
      <c r="AKV352" t="s">
        <v>2770</v>
      </c>
      <c r="ALE352" t="s">
        <v>3022</v>
      </c>
      <c r="ALF352" t="s">
        <v>2425</v>
      </c>
      <c r="ALG352" t="s">
        <v>2462</v>
      </c>
      <c r="ALH352" t="s">
        <v>2937</v>
      </c>
      <c r="ALQ352" t="s">
        <v>2809</v>
      </c>
      <c r="ALR352" t="s">
        <v>2531</v>
      </c>
      <c r="ALS352" t="s">
        <v>2529</v>
      </c>
      <c r="ALT352" t="s">
        <v>2815</v>
      </c>
      <c r="AMD352" t="s">
        <v>2839</v>
      </c>
      <c r="AME352" t="s">
        <v>2912</v>
      </c>
      <c r="AMF352" t="s">
        <v>2891</v>
      </c>
      <c r="AMP352" t="s">
        <v>2900</v>
      </c>
      <c r="AMQ352" t="s">
        <v>2966</v>
      </c>
      <c r="AMR352" t="s">
        <v>2524</v>
      </c>
      <c r="ANB352" t="s">
        <v>2479</v>
      </c>
      <c r="ANC352" t="s">
        <v>2479</v>
      </c>
      <c r="AND352" t="s">
        <v>2479</v>
      </c>
      <c r="ANN352" t="s">
        <v>2448</v>
      </c>
      <c r="ANO352" t="s">
        <v>3060</v>
      </c>
      <c r="ANP352" t="s">
        <v>2992</v>
      </c>
      <c r="ANZ352" t="s">
        <v>2865</v>
      </c>
      <c r="AOA352" t="s">
        <v>2893</v>
      </c>
      <c r="AOB352" t="s">
        <v>2461</v>
      </c>
      <c r="AOL352" t="s">
        <v>2856</v>
      </c>
      <c r="AOM352" t="s">
        <v>2140</v>
      </c>
      <c r="AON352" t="s">
        <v>2810</v>
      </c>
      <c r="AOX352" t="s">
        <v>2998</v>
      </c>
      <c r="AOY352" t="s">
        <v>2996</v>
      </c>
      <c r="AOZ352" t="s">
        <v>2795</v>
      </c>
      <c r="APJ352" t="s">
        <v>3093</v>
      </c>
      <c r="APK352" t="s">
        <v>2792</v>
      </c>
      <c r="APL352" t="s">
        <v>2675</v>
      </c>
      <c r="APV352" t="s">
        <v>2479</v>
      </c>
      <c r="APW352" t="s">
        <v>2479</v>
      </c>
      <c r="APX352" t="s">
        <v>2479</v>
      </c>
      <c r="AQH352" t="s">
        <v>2603</v>
      </c>
      <c r="AQI352" t="s">
        <v>2259</v>
      </c>
      <c r="AQJ352" t="s">
        <v>2577</v>
      </c>
      <c r="AQT352" t="s">
        <v>3068</v>
      </c>
      <c r="AQU352" t="s">
        <v>2795</v>
      </c>
      <c r="AQV352" t="s">
        <v>2637</v>
      </c>
      <c r="ARF352" t="s">
        <v>2396</v>
      </c>
      <c r="ARG352" t="s">
        <v>2646</v>
      </c>
      <c r="ARH352" t="s">
        <v>2599</v>
      </c>
      <c r="ART352" t="s">
        <v>2795</v>
      </c>
      <c r="ASF352" t="s">
        <v>2838</v>
      </c>
      <c r="ASR352" t="s">
        <v>2479</v>
      </c>
      <c r="ATD352" t="s">
        <v>2891</v>
      </c>
      <c r="ATP352" t="s">
        <v>2796</v>
      </c>
      <c r="AUB352" t="s">
        <v>2623</v>
      </c>
      <c r="AUL352" t="s">
        <v>2867</v>
      </c>
      <c r="AUM352" t="s">
        <v>3015</v>
      </c>
      <c r="AUN352" t="s">
        <v>2913</v>
      </c>
      <c r="AUX352" t="s">
        <v>3032</v>
      </c>
      <c r="AUY352" t="s">
        <v>2765</v>
      </c>
      <c r="AUZ352" t="s">
        <v>3074</v>
      </c>
      <c r="AVJ352" t="s">
        <v>2479</v>
      </c>
      <c r="AVK352" t="s">
        <v>2479</v>
      </c>
      <c r="AVL352" t="s">
        <v>2479</v>
      </c>
      <c r="AVV352" t="s">
        <v>2814</v>
      </c>
      <c r="AVW352" t="s">
        <v>3042</v>
      </c>
      <c r="AVX352" t="s">
        <v>2814</v>
      </c>
      <c r="AWH352" t="s">
        <v>2901</v>
      </c>
      <c r="AWI352" t="s">
        <v>2907</v>
      </c>
      <c r="AWJ352" t="s">
        <v>3040</v>
      </c>
      <c r="AWT352" t="s">
        <v>2530</v>
      </c>
      <c r="AWU352" t="s">
        <v>2771</v>
      </c>
      <c r="AWV352" t="s">
        <v>2752</v>
      </c>
      <c r="BBV352" t="s">
        <v>3036</v>
      </c>
      <c r="BBW352" t="s">
        <v>3053</v>
      </c>
      <c r="BBX352" t="s">
        <v>2862</v>
      </c>
      <c r="BCH352" t="s">
        <v>2473</v>
      </c>
      <c r="BCI352" t="s">
        <v>2991</v>
      </c>
      <c r="BCJ352" t="s">
        <v>2708</v>
      </c>
      <c r="BCT352" t="s">
        <v>2479</v>
      </c>
      <c r="BCU352" t="s">
        <v>2479</v>
      </c>
      <c r="BCV352" t="s">
        <v>2479</v>
      </c>
      <c r="BDF352" t="s">
        <v>2384</v>
      </c>
      <c r="BDG352" t="s">
        <v>2473</v>
      </c>
      <c r="BDH352" t="s">
        <v>2508</v>
      </c>
      <c r="BDR352" t="s">
        <v>2462</v>
      </c>
      <c r="BDS352" t="s">
        <v>3016</v>
      </c>
      <c r="BDT352" t="s">
        <v>3025</v>
      </c>
      <c r="BED352" t="s">
        <v>2753</v>
      </c>
      <c r="BEE352" t="s">
        <v>2894</v>
      </c>
      <c r="BEF352" t="s">
        <v>2771</v>
      </c>
      <c r="BLU352" t="s">
        <v>2939</v>
      </c>
      <c r="BLV352" t="s">
        <v>2926</v>
      </c>
      <c r="BLW352" t="s">
        <v>2459</v>
      </c>
      <c r="BLX352" t="s">
        <v>3093</v>
      </c>
      <c r="BLY352" t="s">
        <v>2441</v>
      </c>
      <c r="BLZ352" t="s">
        <v>2945</v>
      </c>
      <c r="BMA352" t="s">
        <v>2945</v>
      </c>
      <c r="BMB352" t="s">
        <v>2974</v>
      </c>
      <c r="BMG352" t="s">
        <v>2266</v>
      </c>
      <c r="BMH352" t="s">
        <v>2410</v>
      </c>
      <c r="BMI352" t="s">
        <v>2554</v>
      </c>
      <c r="BMJ352" t="s">
        <v>2643</v>
      </c>
      <c r="BMK352" t="s">
        <v>2616</v>
      </c>
      <c r="BML352" t="s">
        <v>2399</v>
      </c>
      <c r="BMM352" t="s">
        <v>2201</v>
      </c>
      <c r="BMN352" t="s">
        <v>2357</v>
      </c>
      <c r="BMS352" t="s">
        <v>2827</v>
      </c>
      <c r="BMT352" t="s">
        <v>2824</v>
      </c>
      <c r="BMU352" t="s">
        <v>3074</v>
      </c>
      <c r="BMV352" t="s">
        <v>3028</v>
      </c>
      <c r="BMW352" t="s">
        <v>2765</v>
      </c>
      <c r="BMX352" t="s">
        <v>2261</v>
      </c>
      <c r="BMY352" t="s">
        <v>2552</v>
      </c>
      <c r="BMZ352" t="s">
        <v>2577</v>
      </c>
      <c r="BNE352" t="s">
        <v>2497</v>
      </c>
      <c r="BNF352" t="s">
        <v>2329</v>
      </c>
      <c r="BNG352" t="s">
        <v>2328</v>
      </c>
      <c r="BNH352" t="s">
        <v>2851</v>
      </c>
      <c r="BNI352" t="s">
        <v>2628</v>
      </c>
      <c r="BNJ352" t="s">
        <v>2871</v>
      </c>
      <c r="BNK352" t="s">
        <v>2355</v>
      </c>
      <c r="BNL352" t="s">
        <v>2802</v>
      </c>
      <c r="BNQ352" t="s">
        <v>2956</v>
      </c>
      <c r="BNR352" t="s">
        <v>2935</v>
      </c>
      <c r="BNS352" t="s">
        <v>3021</v>
      </c>
      <c r="BNT352" t="s">
        <v>3170</v>
      </c>
      <c r="BNU352" t="s">
        <v>2425</v>
      </c>
      <c r="BNV352" t="s">
        <v>3245</v>
      </c>
      <c r="BNW352" t="s">
        <v>2442</v>
      </c>
      <c r="BNX352" t="s">
        <v>2456</v>
      </c>
      <c r="BOC352" t="s">
        <v>2621</v>
      </c>
      <c r="BOD352" t="s">
        <v>2768</v>
      </c>
      <c r="BOE352" t="s">
        <v>2792</v>
      </c>
      <c r="BOF352" t="s">
        <v>2632</v>
      </c>
      <c r="BOG352" t="s">
        <v>2393</v>
      </c>
      <c r="BOH352" t="s">
        <v>2922</v>
      </c>
      <c r="BOI352" t="s">
        <v>2765</v>
      </c>
      <c r="BOJ352" t="s">
        <v>2555</v>
      </c>
      <c r="BUS352" t="s">
        <v>2532</v>
      </c>
      <c r="BUT352" t="s">
        <v>2577</v>
      </c>
      <c r="BUU352" t="s">
        <v>2259</v>
      </c>
      <c r="BUV352" t="s">
        <v>2944</v>
      </c>
      <c r="BVE352" t="s">
        <v>2616</v>
      </c>
      <c r="BVF352" t="s">
        <v>2399</v>
      </c>
      <c r="BVG352" t="s">
        <v>2201</v>
      </c>
      <c r="BVH352" t="s">
        <v>2357</v>
      </c>
      <c r="BVQ352" t="s">
        <v>2826</v>
      </c>
      <c r="BVR352" t="s">
        <v>2602</v>
      </c>
      <c r="BVS352" t="s">
        <v>2416</v>
      </c>
      <c r="BVT352" t="s">
        <v>2959</v>
      </c>
      <c r="BWC352" t="s">
        <v>2302</v>
      </c>
      <c r="BWD352" t="s">
        <v>2693</v>
      </c>
      <c r="BWE352" t="s">
        <v>2683</v>
      </c>
      <c r="BWF352" t="s">
        <v>2415</v>
      </c>
      <c r="BWO352" t="s">
        <v>2977</v>
      </c>
      <c r="BWP352" t="s">
        <v>2878</v>
      </c>
      <c r="BWQ352" t="s">
        <v>2620</v>
      </c>
      <c r="BWR352" t="s">
        <v>2809</v>
      </c>
      <c r="BXA352" t="s">
        <v>2393</v>
      </c>
      <c r="BXB352" t="s">
        <v>2922</v>
      </c>
      <c r="BXC352" t="s">
        <v>2765</v>
      </c>
      <c r="BXD352" t="s">
        <v>2555</v>
      </c>
    </row>
    <row r="353" spans="1:1020 1028:1980" x14ac:dyDescent="0.15">
      <c r="A353" t="s">
        <v>3647</v>
      </c>
      <c r="U353" t="s">
        <v>3085</v>
      </c>
      <c r="V353" t="s">
        <v>3084</v>
      </c>
      <c r="W353" t="s">
        <v>3084</v>
      </c>
      <c r="X353" t="s">
        <v>3084</v>
      </c>
      <c r="BQ353" t="s">
        <v>3084</v>
      </c>
      <c r="BR353" t="s">
        <v>3354</v>
      </c>
      <c r="BS353" t="s">
        <v>3084</v>
      </c>
      <c r="BT353" t="s">
        <v>3084</v>
      </c>
      <c r="DA353" t="s">
        <v>3084</v>
      </c>
      <c r="DB353" t="s">
        <v>3084</v>
      </c>
      <c r="DC353" t="s">
        <v>3084</v>
      </c>
      <c r="DD353" t="s">
        <v>3085</v>
      </c>
      <c r="DY353" t="s">
        <v>3085</v>
      </c>
      <c r="DZ353" t="s">
        <v>3085</v>
      </c>
      <c r="EA353" t="s">
        <v>3084</v>
      </c>
      <c r="EB353" t="s">
        <v>3084</v>
      </c>
      <c r="EL353" t="s">
        <v>3167</v>
      </c>
      <c r="EM353" t="s">
        <v>3084</v>
      </c>
      <c r="EN353" t="s">
        <v>3354</v>
      </c>
      <c r="IO353" t="s">
        <v>3167</v>
      </c>
      <c r="IP353" t="s">
        <v>3167</v>
      </c>
      <c r="IQ353" t="s">
        <v>3085</v>
      </c>
      <c r="IR353" t="s">
        <v>3085</v>
      </c>
      <c r="JB353" t="s">
        <v>3084</v>
      </c>
      <c r="JC353" t="s">
        <v>3084</v>
      </c>
      <c r="JD353" t="s">
        <v>3354</v>
      </c>
      <c r="JG353" t="s">
        <v>3225</v>
      </c>
      <c r="JH353" t="s">
        <v>3387</v>
      </c>
      <c r="JI353" t="s">
        <v>3225</v>
      </c>
      <c r="JJ353" t="s">
        <v>3387</v>
      </c>
      <c r="JK353" t="s">
        <v>3226</v>
      </c>
      <c r="JL353" t="s">
        <v>3648</v>
      </c>
      <c r="JM353" t="s">
        <v>3409</v>
      </c>
      <c r="JN353" t="s">
        <v>3409</v>
      </c>
      <c r="JO353" t="s">
        <v>3409</v>
      </c>
      <c r="JP353" t="s">
        <v>3410</v>
      </c>
      <c r="JQ353" t="s">
        <v>3410</v>
      </c>
      <c r="PA353" t="s">
        <v>3131</v>
      </c>
      <c r="PB353" t="s">
        <v>3167</v>
      </c>
      <c r="PC353" t="s">
        <v>3167</v>
      </c>
      <c r="PD353" t="s">
        <v>3084</v>
      </c>
      <c r="PM353" t="s">
        <v>3168</v>
      </c>
      <c r="PN353" t="s">
        <v>3085</v>
      </c>
      <c r="PO353" t="s">
        <v>3167</v>
      </c>
      <c r="PP353" t="s">
        <v>3085</v>
      </c>
      <c r="RC353" t="s">
        <v>2949</v>
      </c>
      <c r="RD353" t="s">
        <v>2891</v>
      </c>
      <c r="RE353" t="s">
        <v>2949</v>
      </c>
      <c r="RF353" t="s">
        <v>2987</v>
      </c>
      <c r="RG353" t="s">
        <v>2706</v>
      </c>
      <c r="RH353" t="s">
        <v>2990</v>
      </c>
      <c r="RI353" t="s">
        <v>3033</v>
      </c>
      <c r="RJ353" t="s">
        <v>2778</v>
      </c>
      <c r="RK353" t="s">
        <v>2792</v>
      </c>
      <c r="RL353" t="s">
        <v>2753</v>
      </c>
      <c r="RM353" t="s">
        <v>2817</v>
      </c>
      <c r="RO353" t="s">
        <v>2410</v>
      </c>
      <c r="RP353" t="s">
        <v>2509</v>
      </c>
      <c r="RQ353" t="s">
        <v>2991</v>
      </c>
      <c r="RR353" t="s">
        <v>2857</v>
      </c>
      <c r="RS353" t="s">
        <v>2746</v>
      </c>
      <c r="RT353" t="s">
        <v>2352</v>
      </c>
      <c r="RU353" t="s">
        <v>2229</v>
      </c>
      <c r="RV353" t="s">
        <v>2882</v>
      </c>
      <c r="RW353" t="s">
        <v>2656</v>
      </c>
      <c r="RX353" t="s">
        <v>2680</v>
      </c>
      <c r="RY353" t="s">
        <v>2914</v>
      </c>
      <c r="SA353" t="s">
        <v>2479</v>
      </c>
      <c r="SB353" t="s">
        <v>2479</v>
      </c>
      <c r="SC353" t="s">
        <v>2479</v>
      </c>
      <c r="SD353" t="s">
        <v>2479</v>
      </c>
      <c r="SE353" t="s">
        <v>2479</v>
      </c>
      <c r="SF353" t="s">
        <v>2479</v>
      </c>
      <c r="SG353" t="s">
        <v>2479</v>
      </c>
      <c r="SH353" t="s">
        <v>2479</v>
      </c>
      <c r="SI353" t="s">
        <v>2479</v>
      </c>
      <c r="SJ353" t="s">
        <v>2479</v>
      </c>
      <c r="SK353" t="s">
        <v>2479</v>
      </c>
      <c r="SM353" t="s">
        <v>2194</v>
      </c>
      <c r="SN353" t="s">
        <v>2207</v>
      </c>
      <c r="SO353" t="s">
        <v>2971</v>
      </c>
      <c r="SP353" t="s">
        <v>2210</v>
      </c>
      <c r="SQ353" t="s">
        <v>2700</v>
      </c>
      <c r="SR353" t="s">
        <v>2572</v>
      </c>
      <c r="SS353" t="s">
        <v>2360</v>
      </c>
      <c r="ST353" t="s">
        <v>2202</v>
      </c>
      <c r="SU353" t="s">
        <v>2357</v>
      </c>
      <c r="SV353" t="s">
        <v>2574</v>
      </c>
      <c r="SW353" t="s">
        <v>2559</v>
      </c>
      <c r="SY353" t="s">
        <v>2448</v>
      </c>
      <c r="SZ353" t="s">
        <v>2902</v>
      </c>
      <c r="TA353" t="s">
        <v>2938</v>
      </c>
      <c r="TB353" t="s">
        <v>2460</v>
      </c>
      <c r="TC353" t="s">
        <v>2920</v>
      </c>
      <c r="TD353" t="s">
        <v>2948</v>
      </c>
      <c r="TE353" t="s">
        <v>3116</v>
      </c>
      <c r="TF353" t="s">
        <v>2636</v>
      </c>
      <c r="TG353" t="s">
        <v>2905</v>
      </c>
      <c r="TH353" t="s">
        <v>3153</v>
      </c>
      <c r="TI353" t="s">
        <v>2909</v>
      </c>
      <c r="TK353" t="s">
        <v>2501</v>
      </c>
      <c r="TL353" t="s">
        <v>2693</v>
      </c>
      <c r="TM353" t="s">
        <v>2973</v>
      </c>
      <c r="TN353" t="s">
        <v>2669</v>
      </c>
      <c r="TO353" t="s">
        <v>2141</v>
      </c>
      <c r="TP353" t="s">
        <v>2333</v>
      </c>
      <c r="TQ353" t="s">
        <v>2275</v>
      </c>
      <c r="TR353" t="s">
        <v>2426</v>
      </c>
      <c r="TS353" t="s">
        <v>2378</v>
      </c>
      <c r="TT353" t="s">
        <v>2138</v>
      </c>
      <c r="TU353" t="s">
        <v>2144</v>
      </c>
      <c r="VM353" t="s">
        <v>2893</v>
      </c>
      <c r="VN353" t="s">
        <v>2640</v>
      </c>
      <c r="VO353" t="s">
        <v>2906</v>
      </c>
      <c r="VP353" t="s">
        <v>2952</v>
      </c>
      <c r="VY353" t="s">
        <v>2605</v>
      </c>
      <c r="VZ353" t="s">
        <v>2509</v>
      </c>
      <c r="WA353" t="s">
        <v>2602</v>
      </c>
      <c r="WB353" t="s">
        <v>2604</v>
      </c>
      <c r="WK353" t="s">
        <v>2479</v>
      </c>
      <c r="WL353" t="s">
        <v>2479</v>
      </c>
      <c r="WM353" t="s">
        <v>2479</v>
      </c>
      <c r="WN353" t="s">
        <v>2479</v>
      </c>
      <c r="WW353" t="s">
        <v>2618</v>
      </c>
      <c r="WX353" t="s">
        <v>2488</v>
      </c>
      <c r="WY353" t="s">
        <v>2831</v>
      </c>
      <c r="WZ353" t="s">
        <v>2679</v>
      </c>
      <c r="XI353" t="s">
        <v>2865</v>
      </c>
      <c r="XJ353" t="s">
        <v>2892</v>
      </c>
      <c r="XK353" t="s">
        <v>2980</v>
      </c>
      <c r="XL353" t="s">
        <v>2722</v>
      </c>
      <c r="XU353" t="s">
        <v>2761</v>
      </c>
      <c r="XV353" t="s">
        <v>2597</v>
      </c>
      <c r="XW353" t="s">
        <v>2597</v>
      </c>
      <c r="XX353" t="s">
        <v>2551</v>
      </c>
      <c r="YG353" t="s">
        <v>2444</v>
      </c>
      <c r="YH353" t="s">
        <v>2460</v>
      </c>
      <c r="YI353" t="s">
        <v>2718</v>
      </c>
      <c r="YJ353" t="s">
        <v>2442</v>
      </c>
      <c r="YS353" t="s">
        <v>2228</v>
      </c>
      <c r="YT353" t="s">
        <v>2330</v>
      </c>
      <c r="YU353" t="s">
        <v>2679</v>
      </c>
      <c r="YV353" t="s">
        <v>2699</v>
      </c>
      <c r="ZE353" t="s">
        <v>2479</v>
      </c>
      <c r="ZF353" t="s">
        <v>2479</v>
      </c>
      <c r="ZG353" t="s">
        <v>2479</v>
      </c>
      <c r="ZH353" t="s">
        <v>2479</v>
      </c>
      <c r="ZQ353" t="s">
        <v>2666</v>
      </c>
      <c r="ZR353" t="s">
        <v>2545</v>
      </c>
      <c r="ZS353" t="s">
        <v>2188</v>
      </c>
      <c r="ZT353" t="s">
        <v>2360</v>
      </c>
      <c r="AAC353" t="s">
        <v>2937</v>
      </c>
      <c r="AAD353" t="s">
        <v>3117</v>
      </c>
      <c r="AAE353" t="s">
        <v>3015</v>
      </c>
      <c r="AAF353" t="s">
        <v>2942</v>
      </c>
      <c r="AAO353" t="s">
        <v>2915</v>
      </c>
      <c r="AAP353" t="s">
        <v>2756</v>
      </c>
      <c r="AAQ353" t="s">
        <v>2429</v>
      </c>
      <c r="AAR353" t="s">
        <v>2373</v>
      </c>
      <c r="ABA353" t="s">
        <v>2451</v>
      </c>
      <c r="ABB353" t="s">
        <v>3144</v>
      </c>
      <c r="ABC353" t="s">
        <v>3027</v>
      </c>
      <c r="ABD353" t="s">
        <v>2453</v>
      </c>
      <c r="ABM353" t="s">
        <v>2356</v>
      </c>
      <c r="ABN353" t="s">
        <v>2591</v>
      </c>
      <c r="ABO353" t="s">
        <v>2869</v>
      </c>
      <c r="ABP353" t="s">
        <v>2820</v>
      </c>
      <c r="ABY353" t="s">
        <v>2479</v>
      </c>
      <c r="ABZ353" t="s">
        <v>2479</v>
      </c>
      <c r="ACA353" t="s">
        <v>2479</v>
      </c>
      <c r="ACB353" t="s">
        <v>2479</v>
      </c>
      <c r="ACK353" t="s">
        <v>2188</v>
      </c>
      <c r="ACL353" t="s">
        <v>2700</v>
      </c>
      <c r="ACM353" t="s">
        <v>2545</v>
      </c>
      <c r="ACN353" t="s">
        <v>2249</v>
      </c>
      <c r="ACW353" t="s">
        <v>3115</v>
      </c>
      <c r="ACX353" t="s">
        <v>2445</v>
      </c>
      <c r="ACY353" t="s">
        <v>3026</v>
      </c>
      <c r="ACZ353" t="s">
        <v>2926</v>
      </c>
      <c r="ADI353" t="s">
        <v>2272</v>
      </c>
      <c r="ADJ353" t="s">
        <v>2143</v>
      </c>
      <c r="ADK353" t="s">
        <v>2272</v>
      </c>
      <c r="ADL353" t="s">
        <v>2335</v>
      </c>
      <c r="ADU353" t="s">
        <v>3038</v>
      </c>
      <c r="ADV353" t="s">
        <v>2445</v>
      </c>
      <c r="ADW353" t="s">
        <v>3041</v>
      </c>
      <c r="ADX353" t="s">
        <v>3088</v>
      </c>
      <c r="AEG353" t="s">
        <v>2677</v>
      </c>
      <c r="AEH353" t="s">
        <v>2397</v>
      </c>
      <c r="AEI353" t="s">
        <v>2740</v>
      </c>
      <c r="AEJ353" t="s">
        <v>2229</v>
      </c>
      <c r="AES353" t="s">
        <v>2479</v>
      </c>
      <c r="AET353" t="s">
        <v>2479</v>
      </c>
      <c r="AEU353" t="s">
        <v>2479</v>
      </c>
      <c r="AEV353" t="s">
        <v>2479</v>
      </c>
      <c r="AFE353" t="s">
        <v>2247</v>
      </c>
      <c r="AFF353" t="s">
        <v>2189</v>
      </c>
      <c r="AFG353" t="s">
        <v>2214</v>
      </c>
      <c r="AFH353" t="s">
        <v>2470</v>
      </c>
      <c r="AFQ353" t="s">
        <v>2939</v>
      </c>
      <c r="AFR353" t="s">
        <v>2442</v>
      </c>
      <c r="AFS353" t="s">
        <v>2898</v>
      </c>
      <c r="AFT353" t="s">
        <v>2453</v>
      </c>
      <c r="AGC353" t="s">
        <v>2170</v>
      </c>
      <c r="AGD353" t="s">
        <v>2233</v>
      </c>
      <c r="AGE353" t="s">
        <v>2389</v>
      </c>
      <c r="AGF353" t="s">
        <v>2387</v>
      </c>
      <c r="AGO353" t="s">
        <v>3245</v>
      </c>
      <c r="AGP353" t="s">
        <v>2460</v>
      </c>
      <c r="AGQ353" t="s">
        <v>2945</v>
      </c>
      <c r="AGR353" t="s">
        <v>3039</v>
      </c>
      <c r="AHA353" t="s">
        <v>2329</v>
      </c>
      <c r="AHB353" t="s">
        <v>2845</v>
      </c>
      <c r="AHC353" t="s">
        <v>2399</v>
      </c>
      <c r="AHD353" t="s">
        <v>2651</v>
      </c>
      <c r="AHM353" t="s">
        <v>2479</v>
      </c>
      <c r="AHN353" t="s">
        <v>2479</v>
      </c>
      <c r="AHO353" t="s">
        <v>2479</v>
      </c>
      <c r="AHP353" t="s">
        <v>2479</v>
      </c>
      <c r="AHY353" t="s">
        <v>2216</v>
      </c>
      <c r="AHZ353" t="s">
        <v>2420</v>
      </c>
      <c r="AIA353" t="s">
        <v>2671</v>
      </c>
      <c r="AIB353" t="s">
        <v>2759</v>
      </c>
      <c r="AIK353" t="s">
        <v>3115</v>
      </c>
      <c r="AIL353" t="s">
        <v>2438</v>
      </c>
      <c r="AIM353" t="s">
        <v>2948</v>
      </c>
      <c r="AIN353" t="s">
        <v>2974</v>
      </c>
      <c r="AIW353" t="s">
        <v>2628</v>
      </c>
      <c r="AIX353" t="s">
        <v>2592</v>
      </c>
      <c r="AIY353" t="s">
        <v>2617</v>
      </c>
      <c r="AIZ353" t="s">
        <v>2526</v>
      </c>
      <c r="AJI353" t="s">
        <v>2453</v>
      </c>
      <c r="AJJ353" t="s">
        <v>2896</v>
      </c>
      <c r="AJK353" t="s">
        <v>3038</v>
      </c>
      <c r="AJL353" t="s">
        <v>2446</v>
      </c>
      <c r="AJU353" t="s">
        <v>2453</v>
      </c>
      <c r="AJV353" t="s">
        <v>2894</v>
      </c>
      <c r="AJW353" t="s">
        <v>2812</v>
      </c>
      <c r="AJX353" t="s">
        <v>2746</v>
      </c>
      <c r="AKG353" t="s">
        <v>2479</v>
      </c>
      <c r="AKH353" t="s">
        <v>2479</v>
      </c>
      <c r="AKI353" t="s">
        <v>2479</v>
      </c>
      <c r="AKJ353" t="s">
        <v>2479</v>
      </c>
      <c r="AKS353" t="s">
        <v>2973</v>
      </c>
      <c r="AKT353" t="s">
        <v>2490</v>
      </c>
      <c r="AKU353" t="s">
        <v>2399</v>
      </c>
      <c r="AKV353" t="s">
        <v>2710</v>
      </c>
      <c r="ALE353" t="s">
        <v>3030</v>
      </c>
      <c r="ALF353" t="s">
        <v>2964</v>
      </c>
      <c r="ALG353" t="s">
        <v>2941</v>
      </c>
      <c r="ALH353" t="s">
        <v>2835</v>
      </c>
      <c r="ALQ353" t="s">
        <v>2573</v>
      </c>
      <c r="ALR353" t="s">
        <v>2659</v>
      </c>
      <c r="ALS353" t="s">
        <v>2204</v>
      </c>
      <c r="ALT353" t="s">
        <v>2292</v>
      </c>
      <c r="AMD353" t="s">
        <v>2867</v>
      </c>
      <c r="AME353" t="s">
        <v>3008</v>
      </c>
      <c r="AMF353" t="s">
        <v>3016</v>
      </c>
      <c r="AMP353" t="s">
        <v>2192</v>
      </c>
      <c r="AMQ353" t="s">
        <v>2375</v>
      </c>
      <c r="AMR353" t="s">
        <v>2994</v>
      </c>
      <c r="ANB353" t="s">
        <v>2479</v>
      </c>
      <c r="ANC353" t="s">
        <v>2479</v>
      </c>
      <c r="AND353" t="s">
        <v>2479</v>
      </c>
      <c r="ANN353" t="s">
        <v>2691</v>
      </c>
      <c r="ANO353" t="s">
        <v>2631</v>
      </c>
      <c r="ANP353" t="s">
        <v>2474</v>
      </c>
      <c r="ANZ353" t="s">
        <v>2865</v>
      </c>
      <c r="AOA353" t="s">
        <v>3095</v>
      </c>
      <c r="AOB353" t="s">
        <v>2966</v>
      </c>
      <c r="AOL353" t="s">
        <v>2294</v>
      </c>
      <c r="AOM353" t="s">
        <v>2418</v>
      </c>
      <c r="AON353" t="s">
        <v>2775</v>
      </c>
      <c r="AOW353" t="s">
        <v>3025</v>
      </c>
      <c r="AOX353" t="s">
        <v>2967</v>
      </c>
      <c r="AOY353" t="s">
        <v>2957</v>
      </c>
      <c r="AOZ353" t="s">
        <v>2981</v>
      </c>
      <c r="API353" t="s">
        <v>2390</v>
      </c>
      <c r="APJ353" t="s">
        <v>2250</v>
      </c>
      <c r="APK353" t="s">
        <v>2403</v>
      </c>
      <c r="APL353" t="s">
        <v>2589</v>
      </c>
      <c r="APU353" t="s">
        <v>2479</v>
      </c>
      <c r="APV353" t="s">
        <v>2479</v>
      </c>
      <c r="APW353" t="s">
        <v>2479</v>
      </c>
      <c r="APX353" t="s">
        <v>2479</v>
      </c>
      <c r="AQG353" t="s">
        <v>2472</v>
      </c>
      <c r="AQH353" t="s">
        <v>2823</v>
      </c>
      <c r="AQI353" t="s">
        <v>2397</v>
      </c>
      <c r="AQJ353" t="s">
        <v>2683</v>
      </c>
      <c r="AQS353" t="s">
        <v>2997</v>
      </c>
      <c r="AQT353" t="s">
        <v>2893</v>
      </c>
      <c r="AQU353" t="s">
        <v>3088</v>
      </c>
      <c r="AQV353" t="s">
        <v>2933</v>
      </c>
      <c r="ARE353" t="s">
        <v>2690</v>
      </c>
      <c r="ARF353" t="s">
        <v>2537</v>
      </c>
      <c r="ARG353" t="s">
        <v>2219</v>
      </c>
      <c r="ARH353" t="s">
        <v>2756</v>
      </c>
      <c r="BBV353" t="s">
        <v>3117</v>
      </c>
      <c r="BBW353" t="s">
        <v>2440</v>
      </c>
      <c r="BBX353" t="s">
        <v>2448</v>
      </c>
      <c r="BCH353" t="s">
        <v>2947</v>
      </c>
      <c r="BCI353" t="s">
        <v>2708</v>
      </c>
      <c r="BCJ353" t="s">
        <v>2809</v>
      </c>
      <c r="BCT353" t="s">
        <v>2479</v>
      </c>
      <c r="BCU353" t="s">
        <v>2479</v>
      </c>
      <c r="BCV353" t="s">
        <v>2479</v>
      </c>
      <c r="BDF353" t="s">
        <v>2371</v>
      </c>
      <c r="BDG353" t="s">
        <v>2697</v>
      </c>
      <c r="BDH353" t="s">
        <v>2740</v>
      </c>
      <c r="BDR353" t="s">
        <v>2958</v>
      </c>
      <c r="BDS353" t="s">
        <v>3052</v>
      </c>
      <c r="BDT353" t="s">
        <v>3054</v>
      </c>
      <c r="BED353" t="s">
        <v>2186</v>
      </c>
      <c r="BEE353" t="s">
        <v>2167</v>
      </c>
      <c r="BEF353" t="s">
        <v>2367</v>
      </c>
    </row>
    <row r="354" spans="1:1020 1028:1980" x14ac:dyDescent="0.15">
      <c r="A354" t="s">
        <v>3649</v>
      </c>
      <c r="U354" t="s">
        <v>3167</v>
      </c>
      <c r="V354" t="s">
        <v>3167</v>
      </c>
      <c r="W354" t="s">
        <v>3110</v>
      </c>
      <c r="X354" t="s">
        <v>3131</v>
      </c>
      <c r="BQ354" t="s">
        <v>2153</v>
      </c>
      <c r="BR354" t="s">
        <v>3065</v>
      </c>
      <c r="BS354" t="s">
        <v>3065</v>
      </c>
      <c r="BT354">
        <f>74</f>
        <v>74</v>
      </c>
      <c r="DA354" t="s">
        <v>3354</v>
      </c>
      <c r="DB354" t="s">
        <v>3354</v>
      </c>
      <c r="DC354" t="s">
        <v>3403</v>
      </c>
      <c r="DD354" t="s">
        <v>3354</v>
      </c>
      <c r="DE354" t="s">
        <v>3354</v>
      </c>
      <c r="DY354" t="s">
        <v>3085</v>
      </c>
      <c r="DZ354" t="s">
        <v>3084</v>
      </c>
      <c r="EA354" t="s">
        <v>3085</v>
      </c>
      <c r="EB354" t="s">
        <v>3085</v>
      </c>
      <c r="EC354" t="s">
        <v>3167</v>
      </c>
      <c r="EK354" t="s">
        <v>3168</v>
      </c>
      <c r="EL354" t="s">
        <v>3167</v>
      </c>
      <c r="EM354" t="s">
        <v>3167</v>
      </c>
      <c r="EN354" t="s">
        <v>3131</v>
      </c>
      <c r="JB354" t="s">
        <v>3167</v>
      </c>
      <c r="JC354" t="s">
        <v>3167</v>
      </c>
      <c r="JD354" t="s">
        <v>3085</v>
      </c>
      <c r="JE354" t="s">
        <v>3167</v>
      </c>
      <c r="JG354" t="s">
        <v>3407</v>
      </c>
      <c r="JH354" t="s">
        <v>3387</v>
      </c>
      <c r="JI354" t="s">
        <v>3387</v>
      </c>
      <c r="JK354" t="s">
        <v>3387</v>
      </c>
      <c r="JL354" t="s">
        <v>3225</v>
      </c>
      <c r="JM354" t="s">
        <v>3409</v>
      </c>
      <c r="JN354" t="s">
        <v>3354</v>
      </c>
      <c r="JO354" t="s">
        <v>3410</v>
      </c>
      <c r="JP354" t="s">
        <v>3410</v>
      </c>
      <c r="JQ354" t="s">
        <v>3410</v>
      </c>
      <c r="MG354">
        <f>34</f>
        <v>34</v>
      </c>
      <c r="MH354">
        <f>48</f>
        <v>48</v>
      </c>
      <c r="PA354" t="s">
        <v>3167</v>
      </c>
      <c r="PB354" t="s">
        <v>3085</v>
      </c>
      <c r="PC354" t="s">
        <v>3084</v>
      </c>
      <c r="PD354" t="s">
        <v>3085</v>
      </c>
      <c r="PN354" t="s">
        <v>3084</v>
      </c>
      <c r="PO354" t="s">
        <v>3354</v>
      </c>
      <c r="PP354" t="s">
        <v>3085</v>
      </c>
      <c r="QE354" t="s">
        <v>2652</v>
      </c>
      <c r="QF354" t="s">
        <v>2843</v>
      </c>
      <c r="QG354" t="s">
        <v>2360</v>
      </c>
      <c r="QH354" t="s">
        <v>2300</v>
      </c>
      <c r="QI354" t="s">
        <v>2493</v>
      </c>
      <c r="RC354" t="s">
        <v>2459</v>
      </c>
      <c r="RD354" t="s">
        <v>2620</v>
      </c>
      <c r="RE354" t="s">
        <v>2687</v>
      </c>
      <c r="RG354" t="s">
        <v>2976</v>
      </c>
      <c r="RH354" t="s">
        <v>3042</v>
      </c>
      <c r="RI354" t="s">
        <v>2877</v>
      </c>
      <c r="RJ354" t="s">
        <v>2974</v>
      </c>
      <c r="RK354" t="s">
        <v>2766</v>
      </c>
      <c r="RL354" t="s">
        <v>2817</v>
      </c>
      <c r="RM354" t="s">
        <v>3033</v>
      </c>
      <c r="RO354" t="s">
        <v>3014</v>
      </c>
      <c r="RP354" t="s">
        <v>3059</v>
      </c>
      <c r="RQ354" t="s">
        <v>3117</v>
      </c>
      <c r="RS354" t="s">
        <v>2744</v>
      </c>
      <c r="RT354" t="s">
        <v>2756</v>
      </c>
      <c r="RU354" t="s">
        <v>2677</v>
      </c>
      <c r="RV354" t="s">
        <v>2724</v>
      </c>
      <c r="RW354" t="s">
        <v>2498</v>
      </c>
      <c r="RX354" t="s">
        <v>2737</v>
      </c>
      <c r="RY354" t="s">
        <v>2573</v>
      </c>
      <c r="SA354" t="s">
        <v>2479</v>
      </c>
      <c r="SB354" t="s">
        <v>2479</v>
      </c>
      <c r="SC354" t="s">
        <v>2479</v>
      </c>
      <c r="SE354" t="s">
        <v>2479</v>
      </c>
      <c r="SF354" t="s">
        <v>2479</v>
      </c>
      <c r="SG354" t="s">
        <v>2479</v>
      </c>
      <c r="SH354" t="s">
        <v>2479</v>
      </c>
      <c r="SI354" t="s">
        <v>2479</v>
      </c>
      <c r="SJ354" t="s">
        <v>2479</v>
      </c>
      <c r="SK354" t="s">
        <v>2479</v>
      </c>
      <c r="SM354" t="s">
        <v>2227</v>
      </c>
      <c r="SN354" t="s">
        <v>2492</v>
      </c>
      <c r="SO354" t="s">
        <v>2672</v>
      </c>
      <c r="SQ354" t="s">
        <v>2188</v>
      </c>
      <c r="SR354" t="s">
        <v>2249</v>
      </c>
      <c r="SS354" t="s">
        <v>2773</v>
      </c>
      <c r="ST354" t="s">
        <v>2233</v>
      </c>
      <c r="SU354" t="s">
        <v>2732</v>
      </c>
      <c r="SV354" t="s">
        <v>2344</v>
      </c>
      <c r="SW354" t="s">
        <v>2235</v>
      </c>
      <c r="SY354" t="s">
        <v>2687</v>
      </c>
      <c r="SZ354" t="s">
        <v>2707</v>
      </c>
      <c r="TA354" t="s">
        <v>2611</v>
      </c>
      <c r="TC354" t="s">
        <v>2878</v>
      </c>
      <c r="TD354" t="s">
        <v>2877</v>
      </c>
      <c r="TE354" t="s">
        <v>2815</v>
      </c>
      <c r="TF354" t="s">
        <v>3089</v>
      </c>
      <c r="TG354" t="s">
        <v>2876</v>
      </c>
      <c r="TH354" t="s">
        <v>2879</v>
      </c>
      <c r="TI354" t="s">
        <v>2767</v>
      </c>
      <c r="TK354" t="s">
        <v>2552</v>
      </c>
      <c r="TL354" t="s">
        <v>2761</v>
      </c>
      <c r="TM354" t="s">
        <v>2751</v>
      </c>
      <c r="TO354" t="s">
        <v>2706</v>
      </c>
      <c r="TP354" t="s">
        <v>2778</v>
      </c>
      <c r="TQ354" t="s">
        <v>2774</v>
      </c>
      <c r="TR354" t="s">
        <v>2774</v>
      </c>
      <c r="TS354" t="s">
        <v>2712</v>
      </c>
      <c r="TT354" t="s">
        <v>2564</v>
      </c>
      <c r="TU354" t="s">
        <v>2805</v>
      </c>
      <c r="VM354" t="s">
        <v>2720</v>
      </c>
      <c r="VN354" t="s">
        <v>2839</v>
      </c>
      <c r="VO354" t="s">
        <v>2452</v>
      </c>
      <c r="VP354" t="s">
        <v>2896</v>
      </c>
      <c r="VY354" t="s">
        <v>2582</v>
      </c>
      <c r="VZ354" t="s">
        <v>2594</v>
      </c>
      <c r="WA354" t="s">
        <v>2548</v>
      </c>
      <c r="WB354" t="s">
        <v>2406</v>
      </c>
      <c r="WK354" t="s">
        <v>2479</v>
      </c>
      <c r="WL354" t="s">
        <v>2479</v>
      </c>
      <c r="WM354" t="s">
        <v>2479</v>
      </c>
      <c r="WN354" t="s">
        <v>2479</v>
      </c>
      <c r="WW354" t="s">
        <v>2645</v>
      </c>
      <c r="WX354" t="s">
        <v>2509</v>
      </c>
      <c r="WY354" t="s">
        <v>2429</v>
      </c>
      <c r="WZ354" t="s">
        <v>2349</v>
      </c>
      <c r="XI354" t="s">
        <v>2464</v>
      </c>
      <c r="XJ354" t="s">
        <v>2438</v>
      </c>
      <c r="XK354" t="s">
        <v>2762</v>
      </c>
      <c r="XL354" t="s">
        <v>3027</v>
      </c>
      <c r="XU354" t="s">
        <v>2266</v>
      </c>
      <c r="XV354" t="s">
        <v>2646</v>
      </c>
      <c r="XW354" t="s">
        <v>2585</v>
      </c>
      <c r="XX354" t="s">
        <v>2568</v>
      </c>
      <c r="ABA354" t="s">
        <v>2455</v>
      </c>
      <c r="ABB354" t="s">
        <v>3245</v>
      </c>
      <c r="ABC354" t="s">
        <v>2937</v>
      </c>
      <c r="ABD354" t="s">
        <v>2718</v>
      </c>
      <c r="ABM354" t="s">
        <v>2871</v>
      </c>
      <c r="ABN354" t="s">
        <v>2685</v>
      </c>
      <c r="ABO354" t="s">
        <v>2699</v>
      </c>
      <c r="ABP354" t="s">
        <v>2710</v>
      </c>
      <c r="ABY354" t="s">
        <v>2479</v>
      </c>
      <c r="ABZ354" t="s">
        <v>2479</v>
      </c>
      <c r="ACA354" t="s">
        <v>2479</v>
      </c>
      <c r="ACB354" t="s">
        <v>2479</v>
      </c>
      <c r="ACK354" t="s">
        <v>2559</v>
      </c>
      <c r="ACL354" t="s">
        <v>2188</v>
      </c>
      <c r="ACM354" t="s">
        <v>2202</v>
      </c>
      <c r="ACN354" t="s">
        <v>2189</v>
      </c>
      <c r="ACW354" t="s">
        <v>2411</v>
      </c>
      <c r="ACX354" t="s">
        <v>2856</v>
      </c>
      <c r="ACY354" t="s">
        <v>2920</v>
      </c>
      <c r="ACZ354" t="s">
        <v>2447</v>
      </c>
      <c r="ADI354" t="s">
        <v>2753</v>
      </c>
      <c r="ADJ354" t="s">
        <v>2809</v>
      </c>
      <c r="ADK354" t="s">
        <v>2764</v>
      </c>
      <c r="ADL354" t="s">
        <v>2752</v>
      </c>
      <c r="ADU354" t="s">
        <v>2461</v>
      </c>
      <c r="ADV354" t="s">
        <v>3179</v>
      </c>
      <c r="ADW354" t="s">
        <v>2827</v>
      </c>
      <c r="ADX354" t="s">
        <v>2667</v>
      </c>
      <c r="ADY354" t="s">
        <v>2438</v>
      </c>
      <c r="AEG354" t="s">
        <v>2823</v>
      </c>
      <c r="AEH354" t="s">
        <v>2374</v>
      </c>
      <c r="AEI354" t="s">
        <v>2709</v>
      </c>
      <c r="AEJ354" t="s">
        <v>2664</v>
      </c>
      <c r="AEK354" t="s">
        <v>2215</v>
      </c>
      <c r="AES354" t="s">
        <v>2479</v>
      </c>
      <c r="AET354" t="s">
        <v>2479</v>
      </c>
      <c r="AEU354" t="s">
        <v>2479</v>
      </c>
      <c r="AEV354" t="s">
        <v>2479</v>
      </c>
      <c r="AEW354" t="s">
        <v>2479</v>
      </c>
      <c r="AFE354" t="s">
        <v>2656</v>
      </c>
      <c r="AFF354" t="s">
        <v>2842</v>
      </c>
      <c r="AFG354" t="s">
        <v>2196</v>
      </c>
      <c r="AFH354" t="s">
        <v>2331</v>
      </c>
      <c r="AFI354" t="s">
        <v>2206</v>
      </c>
      <c r="AFQ354" t="s">
        <v>2717</v>
      </c>
      <c r="AFR354" t="s">
        <v>2458</v>
      </c>
      <c r="AFS354" t="s">
        <v>2809</v>
      </c>
      <c r="AFT354" t="s">
        <v>2622</v>
      </c>
      <c r="AFU354" t="s">
        <v>3075</v>
      </c>
      <c r="AGC354" t="s">
        <v>2809</v>
      </c>
      <c r="AGD354" t="s">
        <v>2762</v>
      </c>
      <c r="AGE354" t="s">
        <v>2530</v>
      </c>
      <c r="AGF354" t="s">
        <v>3028</v>
      </c>
      <c r="AGG354" t="s">
        <v>2878</v>
      </c>
      <c r="AGO354" t="s">
        <v>2461</v>
      </c>
      <c r="AGP354" t="s">
        <v>3021</v>
      </c>
      <c r="AGQ354" t="s">
        <v>2457</v>
      </c>
      <c r="AGR354" t="s">
        <v>3025</v>
      </c>
      <c r="AGS354" t="s">
        <v>2987</v>
      </c>
      <c r="AHA354" t="s">
        <v>2645</v>
      </c>
      <c r="AHB354" t="s">
        <v>2226</v>
      </c>
      <c r="AHC354" t="s">
        <v>2684</v>
      </c>
      <c r="AHD354" t="s">
        <v>2629</v>
      </c>
      <c r="AHE354" t="s">
        <v>2823</v>
      </c>
      <c r="AHM354" t="s">
        <v>2479</v>
      </c>
      <c r="AHN354" t="s">
        <v>2479</v>
      </c>
      <c r="AHO354" t="s">
        <v>2479</v>
      </c>
      <c r="AHP354" t="s">
        <v>2479</v>
      </c>
      <c r="AHQ354" t="s">
        <v>2479</v>
      </c>
      <c r="AHY354" t="s">
        <v>2971</v>
      </c>
      <c r="AHZ354" t="s">
        <v>2232</v>
      </c>
      <c r="AIA354" t="s">
        <v>2193</v>
      </c>
      <c r="AIB354" t="s">
        <v>2711</v>
      </c>
      <c r="AIC354" t="s">
        <v>2360</v>
      </c>
      <c r="AIK354" t="s">
        <v>2639</v>
      </c>
      <c r="AIL354" t="s">
        <v>2953</v>
      </c>
      <c r="AIM354" t="s">
        <v>2836</v>
      </c>
      <c r="AIN354" t="s">
        <v>3061</v>
      </c>
      <c r="AIO354" t="s">
        <v>2521</v>
      </c>
      <c r="AIW354" t="s">
        <v>2850</v>
      </c>
      <c r="AIX354" t="s">
        <v>2623</v>
      </c>
      <c r="AIY354" t="s">
        <v>2707</v>
      </c>
      <c r="AIZ354" t="s">
        <v>2550</v>
      </c>
      <c r="AJA354" t="s">
        <v>2266</v>
      </c>
      <c r="AJI354" t="s">
        <v>2531</v>
      </c>
      <c r="AJJ354" t="s">
        <v>2847</v>
      </c>
      <c r="AJK354" t="s">
        <v>2761</v>
      </c>
      <c r="AJL354" t="s">
        <v>2614</v>
      </c>
      <c r="AJU354" t="s">
        <v>2754</v>
      </c>
      <c r="AJV354" t="s">
        <v>2625</v>
      </c>
      <c r="AJW354" t="s">
        <v>2413</v>
      </c>
      <c r="AJX354" t="s">
        <v>2370</v>
      </c>
      <c r="AKG354" t="s">
        <v>2673</v>
      </c>
      <c r="AKH354" t="s">
        <v>2479</v>
      </c>
      <c r="AKI354" t="s">
        <v>2479</v>
      </c>
      <c r="AKJ354" t="s">
        <v>2591</v>
      </c>
      <c r="AKS354" t="s">
        <v>2206</v>
      </c>
      <c r="AKT354" t="s">
        <v>2660</v>
      </c>
      <c r="AKU354" t="s">
        <v>2418</v>
      </c>
      <c r="AKV354" t="s">
        <v>2299</v>
      </c>
      <c r="ALE354" t="s">
        <v>2626</v>
      </c>
      <c r="ALF354" t="s">
        <v>3039</v>
      </c>
      <c r="ALG354" t="s">
        <v>3089</v>
      </c>
      <c r="ALH354" t="s">
        <v>2259</v>
      </c>
      <c r="ALQ354" t="s">
        <v>2411</v>
      </c>
      <c r="ALR354" t="s">
        <v>2990</v>
      </c>
      <c r="ALS354" t="s">
        <v>2609</v>
      </c>
      <c r="ALT354" t="s">
        <v>2876</v>
      </c>
      <c r="AMC354" t="s">
        <v>2667</v>
      </c>
      <c r="AMD354" t="s">
        <v>2932</v>
      </c>
      <c r="AME354" t="s">
        <v>2932</v>
      </c>
      <c r="AMF354" t="s">
        <v>2827</v>
      </c>
      <c r="AMO354" t="s">
        <v>2686</v>
      </c>
      <c r="AMP354" t="s">
        <v>2494</v>
      </c>
      <c r="AMQ354" t="s">
        <v>2680</v>
      </c>
      <c r="AMR354" t="s">
        <v>2628</v>
      </c>
      <c r="ANA354" t="s">
        <v>2479</v>
      </c>
      <c r="ANB354" t="s">
        <v>2479</v>
      </c>
      <c r="ANC354" t="s">
        <v>2479</v>
      </c>
      <c r="AND354" t="s">
        <v>2479</v>
      </c>
      <c r="ANM354" t="s">
        <v>2196</v>
      </c>
      <c r="ANN354" t="s">
        <v>2401</v>
      </c>
      <c r="ANO354" t="s">
        <v>2787</v>
      </c>
      <c r="ANP354" t="s">
        <v>2344</v>
      </c>
      <c r="ANY354" t="s">
        <v>2440</v>
      </c>
      <c r="ANZ354" t="s">
        <v>3117</v>
      </c>
      <c r="AOA354" t="s">
        <v>3074</v>
      </c>
      <c r="AOB354" t="s">
        <v>2764</v>
      </c>
      <c r="AOK354" t="s">
        <v>2921</v>
      </c>
      <c r="AOL354" t="s">
        <v>3039</v>
      </c>
      <c r="AOM354" t="s">
        <v>2974</v>
      </c>
      <c r="AON354" t="s">
        <v>2411</v>
      </c>
      <c r="AOX354" t="s">
        <v>2992</v>
      </c>
      <c r="AOY354" t="s">
        <v>2901</v>
      </c>
      <c r="AOZ354" t="s">
        <v>2932</v>
      </c>
      <c r="APJ354" t="s">
        <v>2923</v>
      </c>
      <c r="APK354" t="s">
        <v>2565</v>
      </c>
      <c r="APL354" t="s">
        <v>2803</v>
      </c>
      <c r="APV354" t="s">
        <v>2479</v>
      </c>
      <c r="APW354" t="s">
        <v>2479</v>
      </c>
      <c r="APX354" t="s">
        <v>2479</v>
      </c>
      <c r="AQH354" t="s">
        <v>2854</v>
      </c>
      <c r="AQI354" t="s">
        <v>2421</v>
      </c>
      <c r="AQJ354" t="s">
        <v>2701</v>
      </c>
      <c r="AQT354" t="s">
        <v>3041</v>
      </c>
      <c r="AQU354" t="s">
        <v>2935</v>
      </c>
      <c r="AQV354" t="s">
        <v>3059</v>
      </c>
      <c r="ARF354" t="s">
        <v>2820</v>
      </c>
      <c r="ARG354" t="s">
        <v>2812</v>
      </c>
      <c r="ARH354" t="s">
        <v>2857</v>
      </c>
      <c r="AXE354" t="s">
        <v>2245</v>
      </c>
      <c r="AXF354" t="s">
        <v>2231</v>
      </c>
      <c r="AXQ354" t="s">
        <v>2250</v>
      </c>
      <c r="AXR354" t="s">
        <v>2559</v>
      </c>
      <c r="AYC354" t="s">
        <v>2700</v>
      </c>
      <c r="AYD354" t="s">
        <v>2679</v>
      </c>
      <c r="AYO354" t="s">
        <v>2539</v>
      </c>
      <c r="AYP354" t="s">
        <v>2562</v>
      </c>
      <c r="AZA354" t="s">
        <v>2230</v>
      </c>
      <c r="AZB354" t="s">
        <v>2403</v>
      </c>
      <c r="BBV354" t="s">
        <v>3196</v>
      </c>
      <c r="BBW354" t="s">
        <v>2985</v>
      </c>
      <c r="BBX354" t="s">
        <v>2522</v>
      </c>
      <c r="BBY354" t="s">
        <v>2886</v>
      </c>
      <c r="BCH354" t="s">
        <v>2420</v>
      </c>
      <c r="BCI354" t="s">
        <v>2652</v>
      </c>
      <c r="BCJ354" t="s">
        <v>2671</v>
      </c>
      <c r="BCK354" t="s">
        <v>2504</v>
      </c>
      <c r="BCT354" t="s">
        <v>2479</v>
      </c>
      <c r="BCU354" t="s">
        <v>2479</v>
      </c>
      <c r="BCV354" t="s">
        <v>2479</v>
      </c>
      <c r="BCW354" t="s">
        <v>2479</v>
      </c>
      <c r="BDF354" t="s">
        <v>2626</v>
      </c>
      <c r="BDG354" t="s">
        <v>2485</v>
      </c>
      <c r="BDH354" t="s">
        <v>2738</v>
      </c>
      <c r="BDI354" t="s">
        <v>2504</v>
      </c>
      <c r="BDR354" t="s">
        <v>3023</v>
      </c>
      <c r="BDS354" t="s">
        <v>2862</v>
      </c>
      <c r="BDT354" t="s">
        <v>2457</v>
      </c>
      <c r="BDU354" t="s">
        <v>2962</v>
      </c>
      <c r="BED354" t="s">
        <v>2393</v>
      </c>
      <c r="BEE354" t="s">
        <v>2894</v>
      </c>
      <c r="BEF354" t="s">
        <v>2266</v>
      </c>
      <c r="BEG354" t="s">
        <v>2265</v>
      </c>
      <c r="BUM354" t="s">
        <v>3074</v>
      </c>
      <c r="BUN354" t="s">
        <v>2812</v>
      </c>
      <c r="BUO354" t="s">
        <v>2806</v>
      </c>
      <c r="BUP354" t="s">
        <v>2708</v>
      </c>
      <c r="BUQ354" t="s">
        <v>2597</v>
      </c>
      <c r="BUY354" t="s">
        <v>3014</v>
      </c>
      <c r="BUZ354" t="s">
        <v>3059</v>
      </c>
      <c r="BVA354" t="s">
        <v>3117</v>
      </c>
      <c r="BVB354" t="s">
        <v>3041</v>
      </c>
      <c r="BVC354" t="s">
        <v>2744</v>
      </c>
      <c r="BVK354" t="s">
        <v>2687</v>
      </c>
      <c r="BVL354" t="s">
        <v>2875</v>
      </c>
      <c r="BVM354" t="s">
        <v>2813</v>
      </c>
      <c r="BVN354" t="s">
        <v>2806</v>
      </c>
      <c r="BVO354" t="s">
        <v>2408</v>
      </c>
      <c r="BVW354" t="s">
        <v>2227</v>
      </c>
      <c r="BVX354" t="s">
        <v>2492</v>
      </c>
      <c r="BVY354" t="s">
        <v>2672</v>
      </c>
      <c r="BVZ354" t="s">
        <v>2653</v>
      </c>
      <c r="BWA354" t="s">
        <v>2188</v>
      </c>
      <c r="BWI354" t="s">
        <v>2767</v>
      </c>
      <c r="BWJ354" t="s">
        <v>2410</v>
      </c>
      <c r="BWK354" t="s">
        <v>2804</v>
      </c>
      <c r="BWL354" t="s">
        <v>2752</v>
      </c>
      <c r="BWM354" t="s">
        <v>2804</v>
      </c>
      <c r="BWU354" t="s">
        <v>2552</v>
      </c>
      <c r="BWV354" t="s">
        <v>2761</v>
      </c>
      <c r="BWW354" t="s">
        <v>2751</v>
      </c>
      <c r="BWX354" t="s">
        <v>2392</v>
      </c>
      <c r="BWY354" t="s">
        <v>2706</v>
      </c>
    </row>
    <row r="355" spans="1:1020 1028:1980" x14ac:dyDescent="0.15">
      <c r="A355" t="s">
        <v>3650</v>
      </c>
      <c r="EC355" t="s">
        <v>3350</v>
      </c>
      <c r="IS355" t="s">
        <v>3354</v>
      </c>
      <c r="JQ355" t="s">
        <v>3410</v>
      </c>
      <c r="RM355" t="s">
        <v>3057</v>
      </c>
      <c r="RY355" t="s">
        <v>2241</v>
      </c>
      <c r="SK355" t="s">
        <v>2479</v>
      </c>
      <c r="SW355" t="s">
        <v>3025</v>
      </c>
      <c r="TI355" t="s">
        <v>2324</v>
      </c>
      <c r="TU355" t="s">
        <v>2859</v>
      </c>
      <c r="YK355" t="s">
        <v>2999</v>
      </c>
      <c r="YW355" t="s">
        <v>2432</v>
      </c>
      <c r="ZI355" t="s">
        <v>2479</v>
      </c>
      <c r="ZU355" t="s">
        <v>2957</v>
      </c>
      <c r="AAG355" t="s">
        <v>3081</v>
      </c>
      <c r="AAS355" t="s">
        <v>2826</v>
      </c>
      <c r="ADY355" t="s">
        <v>3019</v>
      </c>
      <c r="AEK355" t="s">
        <v>2555</v>
      </c>
      <c r="AEW355" t="s">
        <v>2479</v>
      </c>
      <c r="AFI355" t="s">
        <v>2949</v>
      </c>
      <c r="AFU355" t="s">
        <v>3026</v>
      </c>
      <c r="AGG355" t="s">
        <v>2805</v>
      </c>
    </row>
    <row r="356" spans="1:1020 1028:1980" x14ac:dyDescent="0.15">
      <c r="A356" t="s">
        <v>3651</v>
      </c>
      <c r="K356" t="s">
        <v>2777</v>
      </c>
      <c r="U356" t="s">
        <v>3085</v>
      </c>
      <c r="V356" t="s">
        <v>3167</v>
      </c>
      <c r="W356" t="s">
        <v>3167</v>
      </c>
      <c r="X356" t="s">
        <v>3167</v>
      </c>
      <c r="AI356">
        <f>48</f>
        <v>48</v>
      </c>
      <c r="AJ356">
        <f>24</f>
        <v>24</v>
      </c>
      <c r="AU356" t="s">
        <v>2777</v>
      </c>
      <c r="AV356" t="s">
        <v>2779</v>
      </c>
      <c r="BG356" t="s">
        <v>2779</v>
      </c>
      <c r="BQ356" t="s">
        <v>3110</v>
      </c>
      <c r="BR356" t="s">
        <v>3167</v>
      </c>
      <c r="BS356" t="s">
        <v>3167</v>
      </c>
      <c r="BT356" t="s">
        <v>3084</v>
      </c>
      <c r="CE356" t="s">
        <v>2777</v>
      </c>
      <c r="CJ356" t="s">
        <v>2445</v>
      </c>
      <c r="CK356" t="s">
        <v>2780</v>
      </c>
      <c r="CL356" t="s">
        <v>2767</v>
      </c>
      <c r="CM356" t="s">
        <v>2815</v>
      </c>
      <c r="CN356" t="s">
        <v>2810</v>
      </c>
      <c r="CO356" t="s">
        <v>2810</v>
      </c>
      <c r="CP356" t="s">
        <v>2815</v>
      </c>
      <c r="CQ356" t="s">
        <v>2577</v>
      </c>
      <c r="CR356" t="s">
        <v>2994</v>
      </c>
      <c r="DA356" t="s">
        <v>3110</v>
      </c>
      <c r="DB356" t="s">
        <v>3065</v>
      </c>
      <c r="DC356" t="s">
        <v>3065</v>
      </c>
      <c r="DD356" t="s">
        <v>3131</v>
      </c>
      <c r="DE356" t="s">
        <v>3131</v>
      </c>
      <c r="DN356" t="s">
        <v>3167</v>
      </c>
      <c r="DO356" t="s">
        <v>3167</v>
      </c>
      <c r="DP356" t="s">
        <v>3085</v>
      </c>
      <c r="DY356" t="s">
        <v>3110</v>
      </c>
      <c r="DZ356" t="s">
        <v>3131</v>
      </c>
      <c r="EA356" t="s">
        <v>3131</v>
      </c>
      <c r="EB356" t="s">
        <v>3168</v>
      </c>
      <c r="EC356" t="s">
        <v>3085</v>
      </c>
      <c r="EY356" t="s">
        <v>2777</v>
      </c>
      <c r="EZ356" t="s">
        <v>2779</v>
      </c>
      <c r="FK356" t="s">
        <v>3111</v>
      </c>
      <c r="FT356">
        <f>4</f>
        <v>4</v>
      </c>
      <c r="FU356" t="s">
        <v>2127</v>
      </c>
      <c r="FV356">
        <f>5</f>
        <v>5</v>
      </c>
      <c r="FW356" t="s">
        <v>2127</v>
      </c>
      <c r="FX356" t="s">
        <v>2127</v>
      </c>
      <c r="GI356" t="s">
        <v>2779</v>
      </c>
      <c r="GR356" t="s">
        <v>3157</v>
      </c>
      <c r="GU356" t="s">
        <v>3158</v>
      </c>
      <c r="HG356" t="s">
        <v>2779</v>
      </c>
      <c r="HS356" t="s">
        <v>2779</v>
      </c>
      <c r="IE356" t="s">
        <v>2777</v>
      </c>
      <c r="IO356" t="s">
        <v>3084</v>
      </c>
      <c r="IP356" t="s">
        <v>3084</v>
      </c>
      <c r="IQ356" t="s">
        <v>3084</v>
      </c>
      <c r="IR356" t="s">
        <v>3084</v>
      </c>
      <c r="IS356" t="s">
        <v>3085</v>
      </c>
      <c r="JB356" t="s">
        <v>3084</v>
      </c>
      <c r="JC356" t="s">
        <v>3085</v>
      </c>
      <c r="JD356" t="s">
        <v>3084</v>
      </c>
      <c r="JE356" t="s">
        <v>3084</v>
      </c>
      <c r="JG356" t="s">
        <v>3188</v>
      </c>
      <c r="JH356" t="s">
        <v>3188</v>
      </c>
      <c r="JI356" t="s">
        <v>3188</v>
      </c>
      <c r="JJ356" t="s">
        <v>3187</v>
      </c>
      <c r="JK356" t="s">
        <v>3225</v>
      </c>
      <c r="JL356" t="s">
        <v>3225</v>
      </c>
      <c r="JM356" t="s">
        <v>3409</v>
      </c>
      <c r="JN356" t="s">
        <v>3409</v>
      </c>
      <c r="JO356" t="s">
        <v>3409</v>
      </c>
      <c r="JP356" t="s">
        <v>3410</v>
      </c>
      <c r="JQ356" t="s">
        <v>3410</v>
      </c>
      <c r="KM356" t="s">
        <v>3084</v>
      </c>
      <c r="KN356" t="s">
        <v>3111</v>
      </c>
      <c r="LK356" t="s">
        <v>2779</v>
      </c>
      <c r="MU356" t="s">
        <v>2777</v>
      </c>
      <c r="MV356" t="s">
        <v>2779</v>
      </c>
      <c r="NS356">
        <f>69</f>
        <v>69</v>
      </c>
      <c r="NT356" t="s">
        <v>2777</v>
      </c>
      <c r="OE356" t="s">
        <v>2779</v>
      </c>
      <c r="OF356" t="s">
        <v>2779</v>
      </c>
      <c r="OQ356" t="s">
        <v>2779</v>
      </c>
      <c r="PA356" t="s">
        <v>3065</v>
      </c>
      <c r="PB356" t="s">
        <v>3110</v>
      </c>
      <c r="PC356" t="s">
        <v>3131</v>
      </c>
      <c r="PD356" t="s">
        <v>3168</v>
      </c>
      <c r="PM356" t="s">
        <v>3168</v>
      </c>
      <c r="PN356" t="s">
        <v>3167</v>
      </c>
      <c r="PO356" t="s">
        <v>3084</v>
      </c>
      <c r="PP356" t="s">
        <v>3085</v>
      </c>
      <c r="QA356" t="s">
        <v>2779</v>
      </c>
      <c r="QB356" t="s">
        <v>3084</v>
      </c>
      <c r="RC356" t="s">
        <v>2510</v>
      </c>
      <c r="RD356" t="s">
        <v>2510</v>
      </c>
      <c r="RE356" t="s">
        <v>2977</v>
      </c>
      <c r="RF356" t="s">
        <v>3074</v>
      </c>
      <c r="RG356" t="s">
        <v>2410</v>
      </c>
      <c r="RH356" t="s">
        <v>2818</v>
      </c>
      <c r="RI356" t="s">
        <v>2647</v>
      </c>
      <c r="RJ356" t="s">
        <v>2723</v>
      </c>
      <c r="RK356" t="s">
        <v>2917</v>
      </c>
      <c r="RL356" t="s">
        <v>2917</v>
      </c>
      <c r="RM356" t="s">
        <v>2931</v>
      </c>
      <c r="RO356" t="s">
        <v>2570</v>
      </c>
      <c r="RP356" t="s">
        <v>2505</v>
      </c>
      <c r="RQ356" t="s">
        <v>2822</v>
      </c>
      <c r="RR356" t="s">
        <v>2590</v>
      </c>
      <c r="RS356" t="s">
        <v>2626</v>
      </c>
      <c r="RT356" t="s">
        <v>2393</v>
      </c>
      <c r="RU356" t="s">
        <v>2826</v>
      </c>
      <c r="RV356" t="s">
        <v>2260</v>
      </c>
      <c r="RW356" t="s">
        <v>2918</v>
      </c>
      <c r="RX356" t="s">
        <v>2774</v>
      </c>
      <c r="RY356" t="s">
        <v>2259</v>
      </c>
      <c r="SA356" t="s">
        <v>2479</v>
      </c>
      <c r="SB356" t="s">
        <v>2479</v>
      </c>
      <c r="SC356" t="s">
        <v>2479</v>
      </c>
      <c r="SD356" t="s">
        <v>2479</v>
      </c>
      <c r="SE356" t="s">
        <v>2479</v>
      </c>
      <c r="SF356" t="s">
        <v>2479</v>
      </c>
      <c r="SG356" t="s">
        <v>2479</v>
      </c>
      <c r="SH356" t="s">
        <v>2479</v>
      </c>
      <c r="SI356" t="s">
        <v>2479</v>
      </c>
      <c r="SJ356" t="s">
        <v>2479</v>
      </c>
      <c r="SK356" t="s">
        <v>2479</v>
      </c>
      <c r="SM356" t="s">
        <v>2957</v>
      </c>
      <c r="SN356" t="s">
        <v>3093</v>
      </c>
      <c r="SO356" t="s">
        <v>2827</v>
      </c>
      <c r="SP356" t="s">
        <v>3074</v>
      </c>
      <c r="SQ356" t="s">
        <v>3173</v>
      </c>
      <c r="SR356" t="s">
        <v>2443</v>
      </c>
      <c r="SS356" t="s">
        <v>2518</v>
      </c>
      <c r="ST356" t="s">
        <v>2621</v>
      </c>
      <c r="SU356" t="s">
        <v>2873</v>
      </c>
      <c r="SV356" t="s">
        <v>2814</v>
      </c>
      <c r="SW356" t="s">
        <v>2817</v>
      </c>
      <c r="SY356" t="s">
        <v>2782</v>
      </c>
      <c r="SZ356" t="s">
        <v>2599</v>
      </c>
      <c r="TA356" t="s">
        <v>2708</v>
      </c>
      <c r="TB356" t="s">
        <v>2804</v>
      </c>
      <c r="TC356" t="s">
        <v>2596</v>
      </c>
      <c r="TD356" t="s">
        <v>2884</v>
      </c>
      <c r="TE356" t="s">
        <v>2258</v>
      </c>
      <c r="TF356" t="s">
        <v>2384</v>
      </c>
      <c r="TG356" t="s">
        <v>2917</v>
      </c>
      <c r="TH356" t="s">
        <v>2975</v>
      </c>
      <c r="TI356" t="s">
        <v>2392</v>
      </c>
      <c r="TK356" t="s">
        <v>2874</v>
      </c>
      <c r="TL356" t="s">
        <v>2411</v>
      </c>
      <c r="TM356" t="s">
        <v>2661</v>
      </c>
      <c r="TN356" t="s">
        <v>2301</v>
      </c>
      <c r="TO356" t="s">
        <v>2281</v>
      </c>
      <c r="TP356" t="s">
        <v>2412</v>
      </c>
      <c r="TQ356" t="s">
        <v>2379</v>
      </c>
      <c r="TR356" t="s">
        <v>2526</v>
      </c>
      <c r="TS356" t="s">
        <v>2854</v>
      </c>
      <c r="TT356" t="s">
        <v>2305</v>
      </c>
      <c r="TU356" t="s">
        <v>2146</v>
      </c>
      <c r="UB356" t="s">
        <v>2479</v>
      </c>
      <c r="UE356" t="s">
        <v>2479</v>
      </c>
      <c r="UN356" t="s">
        <v>2479</v>
      </c>
      <c r="UQ356" t="s">
        <v>2479</v>
      </c>
      <c r="UZ356" t="s">
        <v>2479</v>
      </c>
      <c r="VC356" t="s">
        <v>2479</v>
      </c>
      <c r="VM356" t="s">
        <v>2522</v>
      </c>
      <c r="VN356" t="s">
        <v>2637</v>
      </c>
      <c r="VO356" t="s">
        <v>2964</v>
      </c>
      <c r="VP356" t="s">
        <v>2720</v>
      </c>
      <c r="VY356" t="s">
        <v>2846</v>
      </c>
      <c r="VZ356" t="s">
        <v>2742</v>
      </c>
      <c r="WA356" t="s">
        <v>2484</v>
      </c>
      <c r="WB356" t="s">
        <v>2928</v>
      </c>
      <c r="WK356" t="s">
        <v>2479</v>
      </c>
      <c r="WL356" t="s">
        <v>2479</v>
      </c>
      <c r="WM356" t="s">
        <v>2479</v>
      </c>
      <c r="WN356" t="s">
        <v>2479</v>
      </c>
      <c r="WW356" t="s">
        <v>2229</v>
      </c>
      <c r="WX356" t="s">
        <v>2399</v>
      </c>
      <c r="WY356" t="s">
        <v>2740</v>
      </c>
      <c r="WZ356" t="s">
        <v>2284</v>
      </c>
      <c r="XI356" t="s">
        <v>2886</v>
      </c>
      <c r="XJ356" t="s">
        <v>3150</v>
      </c>
      <c r="XK356" t="s">
        <v>3144</v>
      </c>
      <c r="XL356" t="s">
        <v>2903</v>
      </c>
      <c r="XU356" t="s">
        <v>2266</v>
      </c>
      <c r="XV356" t="s">
        <v>2771</v>
      </c>
      <c r="XW356" t="s">
        <v>2888</v>
      </c>
      <c r="XX356" t="s">
        <v>2396</v>
      </c>
      <c r="YG356" t="s">
        <v>2993</v>
      </c>
      <c r="YH356" t="s">
        <v>2649</v>
      </c>
      <c r="YI356" t="s">
        <v>2440</v>
      </c>
      <c r="YJ356" t="s">
        <v>2815</v>
      </c>
      <c r="YK356" t="s">
        <v>2632</v>
      </c>
      <c r="YS356" t="s">
        <v>2551</v>
      </c>
      <c r="YT356" t="s">
        <v>2531</v>
      </c>
      <c r="YU356" t="s">
        <v>2950</v>
      </c>
      <c r="YV356" t="s">
        <v>2603</v>
      </c>
      <c r="YW356" t="s">
        <v>2857</v>
      </c>
      <c r="ZE356" t="s">
        <v>2479</v>
      </c>
      <c r="ZF356" t="s">
        <v>2479</v>
      </c>
      <c r="ZG356" t="s">
        <v>2479</v>
      </c>
      <c r="ZH356" t="s">
        <v>2479</v>
      </c>
      <c r="ZI356" t="s">
        <v>2479</v>
      </c>
      <c r="ZQ356" t="s">
        <v>2900</v>
      </c>
      <c r="ZR356" t="s">
        <v>2900</v>
      </c>
      <c r="ZS356" t="s">
        <v>2887</v>
      </c>
      <c r="ZT356" t="s">
        <v>2425</v>
      </c>
      <c r="ZU356" t="s">
        <v>3196</v>
      </c>
      <c r="AAC356" t="s">
        <v>2623</v>
      </c>
      <c r="AAD356" t="s">
        <v>2762</v>
      </c>
      <c r="AAE356" t="s">
        <v>2450</v>
      </c>
      <c r="AAF356" t="s">
        <v>3074</v>
      </c>
      <c r="AAG356" t="s">
        <v>2769</v>
      </c>
      <c r="AAO356" t="s">
        <v>2472</v>
      </c>
      <c r="AAP356" t="s">
        <v>2414</v>
      </c>
      <c r="AAQ356" t="s">
        <v>2680</v>
      </c>
      <c r="AAR356" t="s">
        <v>2349</v>
      </c>
      <c r="AAS356" t="s">
        <v>2735</v>
      </c>
      <c r="ABA356" t="s">
        <v>2328</v>
      </c>
      <c r="ABB356" t="s">
        <v>2355</v>
      </c>
      <c r="ABC356" t="s">
        <v>2724</v>
      </c>
      <c r="ABD356" t="s">
        <v>2678</v>
      </c>
      <c r="ABM356" t="s">
        <v>2811</v>
      </c>
      <c r="ABN356" t="s">
        <v>2804</v>
      </c>
      <c r="ABO356" t="s">
        <v>2395</v>
      </c>
      <c r="ABP356" t="s">
        <v>2872</v>
      </c>
      <c r="ABY356" t="s">
        <v>2479</v>
      </c>
      <c r="ABZ356" t="s">
        <v>2479</v>
      </c>
      <c r="ACA356" t="s">
        <v>2479</v>
      </c>
      <c r="ACB356" t="s">
        <v>2479</v>
      </c>
      <c r="ACK356" t="s">
        <v>3093</v>
      </c>
      <c r="ACL356" t="s">
        <v>3040</v>
      </c>
      <c r="ACM356" t="s">
        <v>2909</v>
      </c>
      <c r="ACN356" t="s">
        <v>3040</v>
      </c>
      <c r="ACW356" t="s">
        <v>2679</v>
      </c>
      <c r="ACX356" t="s">
        <v>2473</v>
      </c>
      <c r="ACY356" t="s">
        <v>2602</v>
      </c>
      <c r="ACZ356" t="s">
        <v>2930</v>
      </c>
      <c r="ADI356" t="s">
        <v>2174</v>
      </c>
      <c r="ADJ356" t="s">
        <v>2241</v>
      </c>
      <c r="ADK356" t="s">
        <v>2386</v>
      </c>
      <c r="ADL356" t="s">
        <v>2180</v>
      </c>
      <c r="ADU356" t="s">
        <v>2618</v>
      </c>
      <c r="ADV356" t="s">
        <v>2739</v>
      </c>
      <c r="ADW356" t="s">
        <v>2618</v>
      </c>
      <c r="ADX356" t="s">
        <v>2229</v>
      </c>
      <c r="ADY356" t="s">
        <v>2880</v>
      </c>
      <c r="AEG356" t="s">
        <v>2729</v>
      </c>
      <c r="AEH356" t="s">
        <v>2474</v>
      </c>
      <c r="AEI356" t="s">
        <v>2509</v>
      </c>
      <c r="AEJ356" t="s">
        <v>2750</v>
      </c>
      <c r="AEK356" t="s">
        <v>2393</v>
      </c>
      <c r="AES356" t="s">
        <v>2479</v>
      </c>
      <c r="AET356" t="s">
        <v>2479</v>
      </c>
      <c r="AEU356" t="s">
        <v>2479</v>
      </c>
      <c r="AEV356" t="s">
        <v>2479</v>
      </c>
      <c r="AEW356" t="s">
        <v>2479</v>
      </c>
      <c r="AFE356" t="s">
        <v>2448</v>
      </c>
      <c r="AFF356" t="s">
        <v>3093</v>
      </c>
      <c r="AFG356" t="s">
        <v>2719</v>
      </c>
      <c r="AFH356" t="s">
        <v>2780</v>
      </c>
      <c r="AFI356" t="s">
        <v>2440</v>
      </c>
      <c r="AFQ356" t="s">
        <v>2505</v>
      </c>
      <c r="AFR356" t="s">
        <v>2742</v>
      </c>
      <c r="AFS356" t="s">
        <v>2325</v>
      </c>
      <c r="AFT356" t="s">
        <v>2567</v>
      </c>
      <c r="AFU356" t="s">
        <v>2950</v>
      </c>
      <c r="AGC356" t="s">
        <v>2480</v>
      </c>
      <c r="AGD356" t="s">
        <v>2483</v>
      </c>
      <c r="AGE356" t="s">
        <v>2671</v>
      </c>
      <c r="AGF356" t="s">
        <v>2732</v>
      </c>
      <c r="AGG356" t="s">
        <v>2175</v>
      </c>
      <c r="AGO356" t="s">
        <v>2493</v>
      </c>
      <c r="AGP356" t="s">
        <v>2493</v>
      </c>
      <c r="AGQ356" t="s">
        <v>2668</v>
      </c>
      <c r="AGR356" t="s">
        <v>2869</v>
      </c>
      <c r="AGS356" t="s">
        <v>2727</v>
      </c>
      <c r="AHA356" t="s">
        <v>2683</v>
      </c>
      <c r="AHB356" t="s">
        <v>2692</v>
      </c>
      <c r="AHC356" t="s">
        <v>2590</v>
      </c>
      <c r="AHD356" t="s">
        <v>2505</v>
      </c>
      <c r="AHE356" t="s">
        <v>2677</v>
      </c>
      <c r="AHM356" t="s">
        <v>2479</v>
      </c>
      <c r="AHN356" t="s">
        <v>2479</v>
      </c>
      <c r="AHO356" t="s">
        <v>2479</v>
      </c>
      <c r="AHP356" t="s">
        <v>2479</v>
      </c>
      <c r="AHQ356" t="s">
        <v>2479</v>
      </c>
      <c r="AHY356" t="s">
        <v>2827</v>
      </c>
      <c r="AHZ356" t="s">
        <v>2649</v>
      </c>
      <c r="AIA356" t="s">
        <v>2974</v>
      </c>
      <c r="AIB356" t="s">
        <v>2877</v>
      </c>
      <c r="AIC356" t="s">
        <v>2707</v>
      </c>
      <c r="AIK356" t="s">
        <v>2484</v>
      </c>
      <c r="AIL356" t="s">
        <v>2678</v>
      </c>
      <c r="AIM356" t="s">
        <v>2679</v>
      </c>
      <c r="AIN356" t="s">
        <v>2682</v>
      </c>
      <c r="AIO356" t="s">
        <v>2536</v>
      </c>
      <c r="AIW356" t="s">
        <v>2139</v>
      </c>
      <c r="AIX356" t="s">
        <v>2388</v>
      </c>
      <c r="AIY356" t="s">
        <v>2287</v>
      </c>
      <c r="AIZ356" t="s">
        <v>2788</v>
      </c>
      <c r="AJA356" t="s">
        <v>2253</v>
      </c>
      <c r="AJI356" t="s">
        <v>2440</v>
      </c>
      <c r="AJJ356" t="s">
        <v>2452</v>
      </c>
      <c r="AJK356" t="s">
        <v>2887</v>
      </c>
      <c r="AJL356" t="s">
        <v>2898</v>
      </c>
      <c r="AJU356" t="s">
        <v>2544</v>
      </c>
      <c r="AJV356" t="s">
        <v>2924</v>
      </c>
      <c r="AJW356" t="s">
        <v>2851</v>
      </c>
      <c r="AJX356" t="s">
        <v>2684</v>
      </c>
      <c r="AKG356" t="s">
        <v>2479</v>
      </c>
      <c r="AKH356" t="s">
        <v>2479</v>
      </c>
      <c r="AKI356" t="s">
        <v>2479</v>
      </c>
      <c r="AKJ356" t="s">
        <v>2479</v>
      </c>
      <c r="AKS356" t="s">
        <v>2347</v>
      </c>
      <c r="AKT356" t="s">
        <v>2731</v>
      </c>
      <c r="AKU356" t="s">
        <v>2740</v>
      </c>
      <c r="AKV356" t="s">
        <v>2489</v>
      </c>
      <c r="ALE356" t="s">
        <v>2993</v>
      </c>
      <c r="ALF356" t="s">
        <v>2874</v>
      </c>
      <c r="ALG356" t="s">
        <v>2265</v>
      </c>
      <c r="ALH356" t="s">
        <v>2827</v>
      </c>
      <c r="ALQ356" t="s">
        <v>2325</v>
      </c>
      <c r="ALR356" t="s">
        <v>2262</v>
      </c>
      <c r="ALS356" t="s">
        <v>2579</v>
      </c>
      <c r="ALT356" t="s">
        <v>2917</v>
      </c>
      <c r="AOW356" t="s">
        <v>2262</v>
      </c>
      <c r="AOX356" t="s">
        <v>2598</v>
      </c>
      <c r="AOY356" t="s">
        <v>2780</v>
      </c>
      <c r="AOZ356" t="s">
        <v>2903</v>
      </c>
      <c r="API356" t="s">
        <v>2596</v>
      </c>
      <c r="APJ356" t="s">
        <v>2393</v>
      </c>
      <c r="APK356" t="s">
        <v>2508</v>
      </c>
      <c r="APL356" t="s">
        <v>2508</v>
      </c>
      <c r="APU356" t="s">
        <v>2479</v>
      </c>
      <c r="APV356" t="s">
        <v>2479</v>
      </c>
      <c r="APW356" t="s">
        <v>2479</v>
      </c>
      <c r="APX356" t="s">
        <v>2479</v>
      </c>
      <c r="AQG356" t="s">
        <v>2938</v>
      </c>
      <c r="AQH356" t="s">
        <v>2438</v>
      </c>
      <c r="AQI356" t="s">
        <v>2453</v>
      </c>
      <c r="AQJ356" t="s">
        <v>2450</v>
      </c>
      <c r="AQS356" t="s">
        <v>2586</v>
      </c>
      <c r="AQT356" t="s">
        <v>2840</v>
      </c>
      <c r="AQU356" t="s">
        <v>2764</v>
      </c>
      <c r="AQV356" t="s">
        <v>2552</v>
      </c>
      <c r="ARE356" t="s">
        <v>2432</v>
      </c>
      <c r="ARF356" t="s">
        <v>2509</v>
      </c>
      <c r="ARG356" t="s">
        <v>2915</v>
      </c>
      <c r="ARH356" t="s">
        <v>2604</v>
      </c>
      <c r="AUL356" t="s">
        <v>2974</v>
      </c>
      <c r="AUM356" t="s">
        <v>2816</v>
      </c>
      <c r="AUN356" t="s">
        <v>2824</v>
      </c>
      <c r="AUX356" t="s">
        <v>3153</v>
      </c>
      <c r="AUY356" t="s">
        <v>2945</v>
      </c>
      <c r="AUZ356" t="s">
        <v>2621</v>
      </c>
      <c r="AVJ356" t="s">
        <v>2479</v>
      </c>
      <c r="AVK356" t="s">
        <v>2479</v>
      </c>
      <c r="AVL356" t="s">
        <v>2479</v>
      </c>
      <c r="AVV356" t="s">
        <v>2416</v>
      </c>
      <c r="AVW356" t="s">
        <v>2846</v>
      </c>
      <c r="AVX356" t="s">
        <v>2769</v>
      </c>
      <c r="AWH356" t="s">
        <v>2778</v>
      </c>
      <c r="AWI356" t="s">
        <v>2324</v>
      </c>
      <c r="AWJ356" t="s">
        <v>2621</v>
      </c>
      <c r="AWT356" t="s">
        <v>2598</v>
      </c>
      <c r="AWU356" t="s">
        <v>2888</v>
      </c>
      <c r="AWV356" t="s">
        <v>2627</v>
      </c>
      <c r="BBV356" t="s">
        <v>3196</v>
      </c>
      <c r="BBW356" t="s">
        <v>3150</v>
      </c>
      <c r="BBX356" t="s">
        <v>2464</v>
      </c>
      <c r="BBY356" t="s">
        <v>3245</v>
      </c>
      <c r="BCH356" t="s">
        <v>2873</v>
      </c>
      <c r="BCI356" t="s">
        <v>2850</v>
      </c>
      <c r="BCJ356" t="s">
        <v>2943</v>
      </c>
      <c r="BCK356" t="s">
        <v>2926</v>
      </c>
      <c r="BCT356" t="s">
        <v>2479</v>
      </c>
      <c r="BCU356" t="s">
        <v>2479</v>
      </c>
      <c r="BCV356" t="s">
        <v>2479</v>
      </c>
      <c r="BCW356" t="s">
        <v>2479</v>
      </c>
      <c r="BDF356" t="s">
        <v>2855</v>
      </c>
      <c r="BDG356" t="s">
        <v>2636</v>
      </c>
      <c r="BDH356" t="s">
        <v>3075</v>
      </c>
      <c r="BDI356" t="s">
        <v>3031</v>
      </c>
      <c r="BDR356" t="s">
        <v>2753</v>
      </c>
      <c r="BDS356" t="s">
        <v>2511</v>
      </c>
      <c r="BDT356" t="s">
        <v>2745</v>
      </c>
      <c r="BDU356" t="s">
        <v>2751</v>
      </c>
      <c r="BED356" t="s">
        <v>2888</v>
      </c>
      <c r="BEE356" t="s">
        <v>2626</v>
      </c>
      <c r="BEF356" t="s">
        <v>2578</v>
      </c>
      <c r="BEG356" t="s">
        <v>2804</v>
      </c>
      <c r="BEQ356" t="s">
        <v>2479</v>
      </c>
      <c r="BER356" t="s">
        <v>2479</v>
      </c>
      <c r="BFC356" t="s">
        <v>2479</v>
      </c>
      <c r="BFO356" t="s">
        <v>2479</v>
      </c>
      <c r="BFP356" t="s">
        <v>2479</v>
      </c>
      <c r="BGA356" t="s">
        <v>2479</v>
      </c>
      <c r="BGM356" t="s">
        <v>2541</v>
      </c>
      <c r="BGN356" t="s">
        <v>2426</v>
      </c>
      <c r="BGY356" t="s">
        <v>2479</v>
      </c>
      <c r="BHK356" t="s">
        <v>2479</v>
      </c>
      <c r="BHW356" t="s">
        <v>2479</v>
      </c>
      <c r="BHX356" t="s">
        <v>2479</v>
      </c>
      <c r="BII356" t="s">
        <v>2479</v>
      </c>
      <c r="BIJ356" t="s">
        <v>2479</v>
      </c>
      <c r="BIU356" t="s">
        <v>2479</v>
      </c>
      <c r="BIV356" t="s">
        <v>2479</v>
      </c>
      <c r="BIZ356" t="s">
        <v>2510</v>
      </c>
      <c r="BJA356" t="s">
        <v>2977</v>
      </c>
      <c r="BJB356" t="s">
        <v>3074</v>
      </c>
      <c r="BJC356" t="s">
        <v>2751</v>
      </c>
      <c r="BJD356" t="s">
        <v>2857</v>
      </c>
      <c r="BJE356" t="s">
        <v>2225</v>
      </c>
      <c r="BJF356" t="s">
        <v>2498</v>
      </c>
      <c r="BJG356" t="s">
        <v>2354</v>
      </c>
      <c r="BJH356" t="s">
        <v>2474</v>
      </c>
      <c r="BJL356" t="s">
        <v>2505</v>
      </c>
      <c r="BJM356" t="s">
        <v>2822</v>
      </c>
      <c r="BJN356" t="s">
        <v>2590</v>
      </c>
      <c r="BJO356" t="s">
        <v>2626</v>
      </c>
      <c r="BJP356" t="s">
        <v>2393</v>
      </c>
      <c r="BJQ356" t="s">
        <v>3062</v>
      </c>
      <c r="BJR356" t="s">
        <v>2260</v>
      </c>
      <c r="BJS356" t="s">
        <v>2918</v>
      </c>
      <c r="BJT356" t="s">
        <v>2774</v>
      </c>
      <c r="BJX356" t="s">
        <v>2570</v>
      </c>
      <c r="BJY356" t="s">
        <v>2554</v>
      </c>
      <c r="BJZ356" t="s">
        <v>2603</v>
      </c>
      <c r="BKA356" t="s">
        <v>2585</v>
      </c>
      <c r="BKB356" t="s">
        <v>2586</v>
      </c>
      <c r="BKC356" t="s">
        <v>2509</v>
      </c>
      <c r="BKD356" t="s">
        <v>2485</v>
      </c>
      <c r="BKE356" t="s">
        <v>2473</v>
      </c>
      <c r="BKF356" t="s">
        <v>2417</v>
      </c>
      <c r="BKJ356" t="s">
        <v>3093</v>
      </c>
      <c r="BKK356" t="s">
        <v>2827</v>
      </c>
      <c r="BKL356" t="s">
        <v>3074</v>
      </c>
      <c r="BKM356" t="s">
        <v>3173</v>
      </c>
      <c r="BKN356" t="s">
        <v>2443</v>
      </c>
      <c r="BKO356" t="s">
        <v>2518</v>
      </c>
      <c r="BKP356" t="s">
        <v>2621</v>
      </c>
      <c r="BKQ356" t="s">
        <v>2873</v>
      </c>
      <c r="BKR356" t="s">
        <v>2814</v>
      </c>
      <c r="BKV356" t="s">
        <v>2599</v>
      </c>
      <c r="BKW356" t="s">
        <v>2708</v>
      </c>
      <c r="BKX356" t="s">
        <v>2804</v>
      </c>
      <c r="BKY356" t="s">
        <v>3049</v>
      </c>
      <c r="BKZ356" t="s">
        <v>2614</v>
      </c>
      <c r="BLA356" t="s">
        <v>2607</v>
      </c>
      <c r="BLB356" t="s">
        <v>2685</v>
      </c>
      <c r="BLC356" t="s">
        <v>2743</v>
      </c>
      <c r="BLD356" t="s">
        <v>2928</v>
      </c>
      <c r="BLH356" t="s">
        <v>2411</v>
      </c>
      <c r="BLI356" t="s">
        <v>2661</v>
      </c>
      <c r="BLJ356" t="s">
        <v>2301</v>
      </c>
      <c r="BLK356" t="s">
        <v>2281</v>
      </c>
      <c r="BLL356" t="s">
        <v>2412</v>
      </c>
      <c r="BLM356" t="s">
        <v>2379</v>
      </c>
      <c r="BLN356" t="s">
        <v>2526</v>
      </c>
      <c r="BLO356" t="s">
        <v>2854</v>
      </c>
      <c r="BLP356" t="s">
        <v>2305</v>
      </c>
      <c r="BOU356" t="s">
        <v>2479</v>
      </c>
      <c r="BPG356" t="s">
        <v>2479</v>
      </c>
      <c r="BPS356" t="s">
        <v>2479</v>
      </c>
      <c r="BPT356" t="s">
        <v>2479</v>
      </c>
      <c r="BQE356" t="s">
        <v>2479</v>
      </c>
      <c r="BQQ356" t="s">
        <v>2546</v>
      </c>
      <c r="BQR356" t="s">
        <v>2479</v>
      </c>
      <c r="BRC356" t="s">
        <v>2479</v>
      </c>
      <c r="BRO356" t="s">
        <v>2479</v>
      </c>
      <c r="BSA356" t="s">
        <v>2479</v>
      </c>
      <c r="BSJ356" t="s">
        <v>2307</v>
      </c>
      <c r="BSK356" t="s">
        <v>2147</v>
      </c>
      <c r="BSL356" t="s">
        <v>2162</v>
      </c>
      <c r="BSM356" t="s">
        <v>2338</v>
      </c>
      <c r="BSN356" t="s">
        <v>2274</v>
      </c>
      <c r="BSV356" t="s">
        <v>2301</v>
      </c>
      <c r="BSW356" t="s">
        <v>2466</v>
      </c>
      <c r="BSX356" t="s">
        <v>2624</v>
      </c>
      <c r="BSY356" t="s">
        <v>2230</v>
      </c>
      <c r="BSZ356" t="s">
        <v>2624</v>
      </c>
      <c r="BTH356" t="s">
        <v>2970</v>
      </c>
      <c r="BTI356" t="s">
        <v>2759</v>
      </c>
      <c r="BTJ356" t="s">
        <v>2207</v>
      </c>
      <c r="BTK356" t="s">
        <v>2844</v>
      </c>
      <c r="BTL356" t="s">
        <v>2659</v>
      </c>
      <c r="BTT356" t="s">
        <v>2732</v>
      </c>
      <c r="BTU356" t="s">
        <v>2216</v>
      </c>
      <c r="BTV356" t="s">
        <v>2386</v>
      </c>
      <c r="BTW356" t="s">
        <v>2405</v>
      </c>
      <c r="BTX356" t="s">
        <v>2360</v>
      </c>
      <c r="BUF356" t="s">
        <v>2152</v>
      </c>
      <c r="BUG356" t="s">
        <v>2140</v>
      </c>
      <c r="BUH356" t="s">
        <v>2576</v>
      </c>
      <c r="BUI356" t="s">
        <v>2323</v>
      </c>
      <c r="BUJ356" t="s">
        <v>2503</v>
      </c>
    </row>
    <row r="357" spans="1:1020 1028:1980" x14ac:dyDescent="0.15">
      <c r="A357" t="s">
        <v>3652</v>
      </c>
      <c r="U357" t="s">
        <v>3085</v>
      </c>
      <c r="V357" t="s">
        <v>3085</v>
      </c>
      <c r="W357" t="s">
        <v>3085</v>
      </c>
      <c r="X357" t="s">
        <v>3084</v>
      </c>
      <c r="AI357" t="s">
        <v>2777</v>
      </c>
      <c r="AJ357" t="s">
        <v>2779</v>
      </c>
      <c r="AU357">
        <f>43</f>
        <v>43</v>
      </c>
      <c r="AV357" t="s">
        <v>2532</v>
      </c>
      <c r="BG357" t="s">
        <v>2883</v>
      </c>
      <c r="BH357" t="s">
        <v>2835</v>
      </c>
      <c r="BQ357" t="s">
        <v>3084</v>
      </c>
      <c r="BR357" t="s">
        <v>3084</v>
      </c>
      <c r="BS357" t="s">
        <v>3084</v>
      </c>
      <c r="BT357" t="s">
        <v>3084</v>
      </c>
      <c r="CE357" t="s">
        <v>2133</v>
      </c>
      <c r="CF357" t="s">
        <v>2445</v>
      </c>
      <c r="DA357" t="s">
        <v>3084</v>
      </c>
      <c r="DB357" t="s">
        <v>3084</v>
      </c>
      <c r="DC357" t="s">
        <v>3354</v>
      </c>
      <c r="DD357" t="s">
        <v>3084</v>
      </c>
      <c r="DN357" t="s">
        <v>3085</v>
      </c>
      <c r="DO357" t="s">
        <v>3084</v>
      </c>
      <c r="DP357" t="s">
        <v>3085</v>
      </c>
      <c r="DY357" t="s">
        <v>3085</v>
      </c>
      <c r="DZ357" t="s">
        <v>3085</v>
      </c>
      <c r="EA357" t="s">
        <v>3085</v>
      </c>
      <c r="EB357" t="s">
        <v>3085</v>
      </c>
      <c r="EL357" t="s">
        <v>3085</v>
      </c>
      <c r="EM357" t="s">
        <v>3085</v>
      </c>
      <c r="EN357" t="s">
        <v>3084</v>
      </c>
      <c r="GI357" t="s">
        <v>2670</v>
      </c>
      <c r="GJ357" t="s">
        <v>2493</v>
      </c>
      <c r="IO357" t="s">
        <v>3168</v>
      </c>
      <c r="IP357" t="s">
        <v>3167</v>
      </c>
      <c r="IQ357" t="s">
        <v>3085</v>
      </c>
      <c r="IR357" t="s">
        <v>3084</v>
      </c>
      <c r="JB357" t="s">
        <v>3084</v>
      </c>
      <c r="JC357" t="s">
        <v>3085</v>
      </c>
      <c r="JD357" t="s">
        <v>3084</v>
      </c>
      <c r="JG357" t="s">
        <v>3407</v>
      </c>
      <c r="JH357" t="s">
        <v>3225</v>
      </c>
      <c r="JI357" t="s">
        <v>3225</v>
      </c>
      <c r="JJ357" t="s">
        <v>3269</v>
      </c>
      <c r="JK357" t="s">
        <v>3226</v>
      </c>
      <c r="JL357" t="s">
        <v>3190</v>
      </c>
      <c r="JM357" t="s">
        <v>3167</v>
      </c>
      <c r="JN357" t="s">
        <v>3409</v>
      </c>
      <c r="JO357" t="s">
        <v>3085</v>
      </c>
      <c r="JP357" t="s">
        <v>3409</v>
      </c>
      <c r="JQ357" t="s">
        <v>3410</v>
      </c>
      <c r="KN357" t="s">
        <v>2360</v>
      </c>
      <c r="LL357" t="s">
        <v>2493</v>
      </c>
      <c r="MH357" t="s">
        <v>3215</v>
      </c>
      <c r="MU357" t="s">
        <v>2723</v>
      </c>
      <c r="MV357" t="s">
        <v>2777</v>
      </c>
      <c r="OE357">
        <f>68</f>
        <v>68</v>
      </c>
      <c r="OF357" t="s">
        <v>2507</v>
      </c>
      <c r="PA357" t="s">
        <v>3131</v>
      </c>
      <c r="PB357" t="s">
        <v>3167</v>
      </c>
      <c r="PC357" t="s">
        <v>3085</v>
      </c>
      <c r="PD357" t="s">
        <v>3085</v>
      </c>
      <c r="PM357" t="s">
        <v>3085</v>
      </c>
      <c r="PN357" t="s">
        <v>3085</v>
      </c>
      <c r="PO357" t="s">
        <v>3084</v>
      </c>
      <c r="PP357" t="s">
        <v>3084</v>
      </c>
      <c r="PZ357" t="s">
        <v>2867</v>
      </c>
      <c r="QA357" t="s">
        <v>2777</v>
      </c>
      <c r="QB357" t="s">
        <v>2532</v>
      </c>
      <c r="QZ357">
        <f>85</f>
        <v>85</v>
      </c>
      <c r="RC357" t="s">
        <v>3152</v>
      </c>
      <c r="RD357" t="s">
        <v>2907</v>
      </c>
      <c r="RE357" t="s">
        <v>2457</v>
      </c>
      <c r="RF357" t="s">
        <v>2438</v>
      </c>
      <c r="RG357" t="s">
        <v>2442</v>
      </c>
      <c r="RH357" t="s">
        <v>2450</v>
      </c>
      <c r="RI357" t="s">
        <v>2447</v>
      </c>
      <c r="RJ357" t="s">
        <v>2439</v>
      </c>
      <c r="RK357" t="s">
        <v>2518</v>
      </c>
      <c r="RL357" t="s">
        <v>2622</v>
      </c>
      <c r="RM357" t="s">
        <v>2622</v>
      </c>
      <c r="RO357" t="s">
        <v>2974</v>
      </c>
      <c r="RP357" t="s">
        <v>2469</v>
      </c>
      <c r="RQ357" t="s">
        <v>2348</v>
      </c>
      <c r="RR357" t="s">
        <v>2376</v>
      </c>
      <c r="RS357" t="s">
        <v>2674</v>
      </c>
      <c r="RT357" t="s">
        <v>2231</v>
      </c>
      <c r="RU357" t="s">
        <v>2323</v>
      </c>
      <c r="RV357" t="s">
        <v>2733</v>
      </c>
      <c r="RW357" t="s">
        <v>2310</v>
      </c>
      <c r="RX357" t="s">
        <v>2594</v>
      </c>
      <c r="RY357" t="s">
        <v>2227</v>
      </c>
      <c r="SA357" t="s">
        <v>2479</v>
      </c>
      <c r="SB357" t="s">
        <v>2479</v>
      </c>
      <c r="SC357" t="s">
        <v>2479</v>
      </c>
      <c r="SD357" t="s">
        <v>2479</v>
      </c>
      <c r="SE357" t="s">
        <v>2479</v>
      </c>
      <c r="SF357" t="s">
        <v>2479</v>
      </c>
      <c r="SG357" t="s">
        <v>2479</v>
      </c>
      <c r="SH357" t="s">
        <v>2479</v>
      </c>
      <c r="SI357" t="s">
        <v>2479</v>
      </c>
      <c r="SJ357" t="s">
        <v>2479</v>
      </c>
      <c r="SK357" t="s">
        <v>2479</v>
      </c>
      <c r="SM357" t="s">
        <v>2246</v>
      </c>
      <c r="SN357" t="s">
        <v>2197</v>
      </c>
      <c r="SO357" t="s">
        <v>2825</v>
      </c>
      <c r="SP357" t="s">
        <v>2198</v>
      </c>
      <c r="SQ357" t="s">
        <v>2562</v>
      </c>
      <c r="SR357" t="s">
        <v>2663</v>
      </c>
      <c r="SS357" t="s">
        <v>2576</v>
      </c>
      <c r="ST357" t="s">
        <v>2323</v>
      </c>
      <c r="SU357" t="s">
        <v>2186</v>
      </c>
      <c r="SV357" t="s">
        <v>2755</v>
      </c>
      <c r="SW357" t="s">
        <v>2286</v>
      </c>
      <c r="SY357" t="s">
        <v>2911</v>
      </c>
      <c r="SZ357" t="s">
        <v>2900</v>
      </c>
      <c r="TA357" t="s">
        <v>3026</v>
      </c>
      <c r="TB357" t="s">
        <v>2453</v>
      </c>
      <c r="TC357" t="s">
        <v>2716</v>
      </c>
      <c r="TD357" t="s">
        <v>3027</v>
      </c>
      <c r="TE357" t="s">
        <v>2890</v>
      </c>
      <c r="TF357" t="s">
        <v>2444</v>
      </c>
      <c r="TG357" t="s">
        <v>2948</v>
      </c>
      <c r="TH357" t="s">
        <v>2890</v>
      </c>
      <c r="TI357" t="s">
        <v>2905</v>
      </c>
      <c r="TK357" t="s">
        <v>2620</v>
      </c>
      <c r="TL357" t="s">
        <v>2566</v>
      </c>
      <c r="TM357" t="s">
        <v>2944</v>
      </c>
      <c r="TN357" t="s">
        <v>3062</v>
      </c>
      <c r="TO357" t="s">
        <v>2819</v>
      </c>
      <c r="TP357" t="s">
        <v>2259</v>
      </c>
      <c r="TQ357" t="s">
        <v>2627</v>
      </c>
      <c r="TR357" t="s">
        <v>2258</v>
      </c>
      <c r="TS357" t="s">
        <v>2260</v>
      </c>
      <c r="TT357" t="s">
        <v>2396</v>
      </c>
      <c r="TU357" t="s">
        <v>2417</v>
      </c>
      <c r="VM357" t="s">
        <v>2969</v>
      </c>
      <c r="VN357" t="s">
        <v>2798</v>
      </c>
      <c r="VO357" t="s">
        <v>2797</v>
      </c>
      <c r="VP357" t="s">
        <v>2892</v>
      </c>
      <c r="VY357" t="s">
        <v>2858</v>
      </c>
      <c r="VZ357" t="s">
        <v>2621</v>
      </c>
      <c r="WA357" t="s">
        <v>2792</v>
      </c>
      <c r="WB357" t="s">
        <v>2324</v>
      </c>
      <c r="WK357" t="s">
        <v>2479</v>
      </c>
      <c r="WL357" t="s">
        <v>2479</v>
      </c>
      <c r="WM357" t="s">
        <v>2479</v>
      </c>
      <c r="WN357" t="s">
        <v>2479</v>
      </c>
      <c r="WW357" t="s">
        <v>2563</v>
      </c>
      <c r="WX357" t="s">
        <v>2206</v>
      </c>
      <c r="WY357" t="s">
        <v>2538</v>
      </c>
      <c r="WZ357" t="s">
        <v>2407</v>
      </c>
      <c r="XI357" t="s">
        <v>2898</v>
      </c>
      <c r="XJ357" t="s">
        <v>2438</v>
      </c>
      <c r="XK357" t="s">
        <v>3082</v>
      </c>
      <c r="XL357" t="s">
        <v>2461</v>
      </c>
      <c r="XU357" t="s">
        <v>2807</v>
      </c>
      <c r="XV357" t="s">
        <v>2817</v>
      </c>
      <c r="XW357" t="s">
        <v>2810</v>
      </c>
      <c r="XX357" t="s">
        <v>2771</v>
      </c>
      <c r="YG357" t="s">
        <v>2461</v>
      </c>
      <c r="YH357" t="s">
        <v>2997</v>
      </c>
      <c r="YI357" t="s">
        <v>2720</v>
      </c>
      <c r="YJ357" t="s">
        <v>2935</v>
      </c>
      <c r="YS357" t="s">
        <v>2662</v>
      </c>
      <c r="YT357" t="s">
        <v>2672</v>
      </c>
      <c r="YU357" t="s">
        <v>2349</v>
      </c>
      <c r="YV357" t="s">
        <v>2506</v>
      </c>
      <c r="ZE357" t="s">
        <v>2479</v>
      </c>
      <c r="ZF357" t="s">
        <v>2479</v>
      </c>
      <c r="ZG357" t="s">
        <v>2479</v>
      </c>
      <c r="ZH357" t="s">
        <v>2479</v>
      </c>
      <c r="ZQ357" t="s">
        <v>2315</v>
      </c>
      <c r="ZR357" t="s">
        <v>2413</v>
      </c>
      <c r="ZS357" t="s">
        <v>2240</v>
      </c>
      <c r="ZT357" t="s">
        <v>2412</v>
      </c>
      <c r="AAC357" t="s">
        <v>2978</v>
      </c>
      <c r="AAD357" t="s">
        <v>2981</v>
      </c>
      <c r="AAE357" t="s">
        <v>2868</v>
      </c>
      <c r="AAF357" t="s">
        <v>2639</v>
      </c>
      <c r="AAO357" t="s">
        <v>2263</v>
      </c>
      <c r="AAP357" t="s">
        <v>2857</v>
      </c>
      <c r="AAQ357" t="s">
        <v>2578</v>
      </c>
      <c r="AAR357" t="s">
        <v>2586</v>
      </c>
      <c r="ABA357" t="s">
        <v>3173</v>
      </c>
      <c r="ABB357" t="s">
        <v>2926</v>
      </c>
      <c r="ABC357" t="s">
        <v>2992</v>
      </c>
      <c r="ABD357" t="s">
        <v>3059</v>
      </c>
      <c r="ABM357" t="s">
        <v>2344</v>
      </c>
      <c r="ABN357" t="s">
        <v>2341</v>
      </c>
      <c r="ABO357" t="s">
        <v>2419</v>
      </c>
      <c r="ABP357" t="s">
        <v>2843</v>
      </c>
      <c r="ABY357" t="s">
        <v>2479</v>
      </c>
      <c r="ABZ357" t="s">
        <v>2479</v>
      </c>
      <c r="ACA357" t="s">
        <v>2479</v>
      </c>
      <c r="ACB357" t="s">
        <v>2479</v>
      </c>
      <c r="ACK357" t="s">
        <v>2740</v>
      </c>
      <c r="ACL357" t="s">
        <v>2579</v>
      </c>
      <c r="ACM357" t="s">
        <v>2560</v>
      </c>
      <c r="ACN357" t="s">
        <v>2703</v>
      </c>
      <c r="ACW357" t="s">
        <v>2902</v>
      </c>
      <c r="ACX357" t="s">
        <v>3244</v>
      </c>
      <c r="ACY357" t="s">
        <v>2867</v>
      </c>
      <c r="ACZ357" t="s">
        <v>2837</v>
      </c>
      <c r="ADI357" t="s">
        <v>2742</v>
      </c>
      <c r="ADJ357" t="s">
        <v>2746</v>
      </c>
      <c r="ADK357" t="s">
        <v>2771</v>
      </c>
      <c r="ADL357" t="s">
        <v>2817</v>
      </c>
      <c r="ADU357" t="s">
        <v>2463</v>
      </c>
      <c r="ADV357" t="s">
        <v>2987</v>
      </c>
      <c r="ADW357" t="s">
        <v>2640</v>
      </c>
      <c r="ADX357" t="s">
        <v>2933</v>
      </c>
      <c r="AEG357" t="s">
        <v>2571</v>
      </c>
      <c r="AEH357" t="s">
        <v>2357</v>
      </c>
      <c r="AEI357" t="s">
        <v>2184</v>
      </c>
      <c r="AEJ357" t="s">
        <v>2705</v>
      </c>
      <c r="AES357" t="s">
        <v>2479</v>
      </c>
      <c r="AET357" t="s">
        <v>2479</v>
      </c>
      <c r="AEU357" t="s">
        <v>2479</v>
      </c>
      <c r="AEV357" t="s">
        <v>2479</v>
      </c>
      <c r="AFE357" t="s">
        <v>2234</v>
      </c>
      <c r="AFF357" t="s">
        <v>2625</v>
      </c>
      <c r="AFG357" t="s">
        <v>2561</v>
      </c>
      <c r="AFH357" t="s">
        <v>2249</v>
      </c>
      <c r="AFQ357" t="s">
        <v>2463</v>
      </c>
      <c r="AFR357" t="s">
        <v>2862</v>
      </c>
      <c r="AFS357" t="s">
        <v>3170</v>
      </c>
      <c r="AFT357" t="s">
        <v>2932</v>
      </c>
      <c r="AGC357" t="s">
        <v>2484</v>
      </c>
      <c r="AGD357" t="s">
        <v>2498</v>
      </c>
      <c r="AGE357" t="s">
        <v>2570</v>
      </c>
      <c r="AGF357" t="s">
        <v>2709</v>
      </c>
      <c r="AGO357" t="s">
        <v>2839</v>
      </c>
      <c r="AGP357" t="s">
        <v>2862</v>
      </c>
      <c r="AGQ357" t="s">
        <v>2892</v>
      </c>
      <c r="AGR357" t="s">
        <v>3008</v>
      </c>
      <c r="AHA357" t="s">
        <v>2697</v>
      </c>
      <c r="AHB357" t="s">
        <v>2664</v>
      </c>
      <c r="AHC357" t="s">
        <v>2709</v>
      </c>
      <c r="AHD357" t="s">
        <v>2398</v>
      </c>
      <c r="AHM357" t="s">
        <v>2479</v>
      </c>
      <c r="AHN357" t="s">
        <v>2479</v>
      </c>
      <c r="AHO357" t="s">
        <v>2479</v>
      </c>
      <c r="AHP357" t="s">
        <v>2479</v>
      </c>
      <c r="AHY357" t="s">
        <v>2401</v>
      </c>
      <c r="AHZ357" t="s">
        <v>2220</v>
      </c>
      <c r="AIA357" t="s">
        <v>2184</v>
      </c>
      <c r="AIB357" t="s">
        <v>2916</v>
      </c>
      <c r="AIK357" t="s">
        <v>2956</v>
      </c>
      <c r="AIL357" t="s">
        <v>2941</v>
      </c>
      <c r="AIM357" t="s">
        <v>2891</v>
      </c>
      <c r="AIN357" t="s">
        <v>3008</v>
      </c>
      <c r="AIW357" t="s">
        <v>2229</v>
      </c>
      <c r="AIX357" t="s">
        <v>2329</v>
      </c>
      <c r="AIY357" t="s">
        <v>2578</v>
      </c>
      <c r="AIZ357" t="s">
        <v>2485</v>
      </c>
      <c r="AJI357" t="s">
        <v>2438</v>
      </c>
      <c r="AJJ357" t="s">
        <v>3244</v>
      </c>
      <c r="AJK357" t="s">
        <v>2943</v>
      </c>
      <c r="AJL357" t="s">
        <v>2955</v>
      </c>
      <c r="AJU357" t="s">
        <v>2417</v>
      </c>
      <c r="AJV357" t="s">
        <v>2790</v>
      </c>
      <c r="AJW357" t="s">
        <v>2928</v>
      </c>
      <c r="AJX357" t="s">
        <v>2692</v>
      </c>
      <c r="AKG357" t="s">
        <v>2479</v>
      </c>
      <c r="AKH357" t="s">
        <v>2479</v>
      </c>
      <c r="AKI357" t="s">
        <v>2479</v>
      </c>
      <c r="AKJ357" t="s">
        <v>2479</v>
      </c>
      <c r="AKS357" t="s">
        <v>2228</v>
      </c>
      <c r="AKT357" t="s">
        <v>2504</v>
      </c>
      <c r="AKU357" t="s">
        <v>2618</v>
      </c>
      <c r="AKV357" t="s">
        <v>2430</v>
      </c>
      <c r="ALE357" t="s">
        <v>2956</v>
      </c>
      <c r="ALF357" t="s">
        <v>2935</v>
      </c>
      <c r="ALG357" t="s">
        <v>2839</v>
      </c>
      <c r="ALH357" t="s">
        <v>2721</v>
      </c>
      <c r="ALQ357" t="s">
        <v>2803</v>
      </c>
      <c r="ALR357" t="s">
        <v>2383</v>
      </c>
      <c r="ALS357" t="s">
        <v>2383</v>
      </c>
      <c r="ALT357" t="s">
        <v>2820</v>
      </c>
      <c r="AMD357" t="s">
        <v>2891</v>
      </c>
      <c r="AME357" t="s">
        <v>2912</v>
      </c>
      <c r="AMF357" t="s">
        <v>2637</v>
      </c>
      <c r="AMP357" t="s">
        <v>2184</v>
      </c>
      <c r="AMQ357" t="s">
        <v>2402</v>
      </c>
      <c r="AMR357" t="s">
        <v>2734</v>
      </c>
      <c r="ANB357" t="s">
        <v>2479</v>
      </c>
      <c r="ANC357" t="s">
        <v>2479</v>
      </c>
      <c r="AND357" t="s">
        <v>2479</v>
      </c>
      <c r="ANN357" t="s">
        <v>2650</v>
      </c>
      <c r="ANO357" t="s">
        <v>2606</v>
      </c>
      <c r="ANP357" t="s">
        <v>2328</v>
      </c>
      <c r="ANZ357" t="s">
        <v>2828</v>
      </c>
      <c r="AOA357" t="s">
        <v>2910</v>
      </c>
      <c r="AOB357" t="s">
        <v>2968</v>
      </c>
      <c r="AOL357" t="s">
        <v>2609</v>
      </c>
      <c r="AOM357" t="s">
        <v>3031</v>
      </c>
      <c r="AON357" t="s">
        <v>2324</v>
      </c>
      <c r="AOW357" t="s">
        <v>3095</v>
      </c>
      <c r="AOX357" t="s">
        <v>2797</v>
      </c>
      <c r="AOY357" t="s">
        <v>2835</v>
      </c>
      <c r="AOZ357" t="s">
        <v>2912</v>
      </c>
      <c r="API357" t="s">
        <v>2311</v>
      </c>
      <c r="APJ357" t="s">
        <v>2198</v>
      </c>
      <c r="APK357" t="s">
        <v>2749</v>
      </c>
      <c r="APL357" t="s">
        <v>2192</v>
      </c>
      <c r="APU357" t="s">
        <v>2479</v>
      </c>
      <c r="APV357" t="s">
        <v>2479</v>
      </c>
      <c r="APW357" t="s">
        <v>2479</v>
      </c>
      <c r="APX357" t="s">
        <v>2479</v>
      </c>
      <c r="AQG357" t="s">
        <v>2595</v>
      </c>
      <c r="AQH357" t="s">
        <v>2547</v>
      </c>
      <c r="AQI357" t="s">
        <v>2869</v>
      </c>
      <c r="AQJ357" t="s">
        <v>2651</v>
      </c>
      <c r="AQS357" t="s">
        <v>2798</v>
      </c>
      <c r="AQT357" t="s">
        <v>2927</v>
      </c>
      <c r="AQU357" t="s">
        <v>2949</v>
      </c>
      <c r="AQV357" t="s">
        <v>2964</v>
      </c>
      <c r="ARE357" t="s">
        <v>2859</v>
      </c>
      <c r="ARF357" t="s">
        <v>2880</v>
      </c>
      <c r="ARG357" t="s">
        <v>2831</v>
      </c>
      <c r="ARH357" t="s">
        <v>2354</v>
      </c>
      <c r="ART357" t="s">
        <v>2926</v>
      </c>
      <c r="ASF357" t="s">
        <v>2220</v>
      </c>
      <c r="ASR357" t="s">
        <v>2857</v>
      </c>
      <c r="ATD357" t="s">
        <v>2668</v>
      </c>
      <c r="ATP357" t="s">
        <v>2856</v>
      </c>
      <c r="AUB357" t="s">
        <v>2662</v>
      </c>
      <c r="AUL357" t="s">
        <v>2952</v>
      </c>
      <c r="AUM357" t="s">
        <v>2957</v>
      </c>
      <c r="AUN357" t="s">
        <v>2908</v>
      </c>
      <c r="AUX357" t="s">
        <v>2723</v>
      </c>
      <c r="AUY357" t="s">
        <v>2991</v>
      </c>
      <c r="AUZ357" t="s">
        <v>2738</v>
      </c>
      <c r="AVJ357" t="s">
        <v>2479</v>
      </c>
      <c r="AVK357" t="s">
        <v>2479</v>
      </c>
      <c r="AVL357" t="s">
        <v>2479</v>
      </c>
      <c r="AVV357" t="s">
        <v>2327</v>
      </c>
      <c r="AVW357" t="s">
        <v>2549</v>
      </c>
      <c r="AVX357" t="s">
        <v>2429</v>
      </c>
      <c r="AWH357" t="s">
        <v>2978</v>
      </c>
      <c r="AWI357" t="s">
        <v>2978</v>
      </c>
      <c r="AWJ357" t="s">
        <v>2862</v>
      </c>
      <c r="AWT357" t="s">
        <v>2530</v>
      </c>
      <c r="AWU357" t="s">
        <v>2771</v>
      </c>
      <c r="AWV357" t="s">
        <v>2752</v>
      </c>
      <c r="AXF357" t="s">
        <v>2748</v>
      </c>
      <c r="AXR357" t="s">
        <v>2479</v>
      </c>
      <c r="AYD357" t="s">
        <v>2730</v>
      </c>
      <c r="AYP357" t="s">
        <v>2484</v>
      </c>
      <c r="AZB357" t="s">
        <v>2360</v>
      </c>
      <c r="BBV357" t="s">
        <v>2865</v>
      </c>
      <c r="BBW357" t="s">
        <v>2461</v>
      </c>
      <c r="BBX357" t="s">
        <v>2907</v>
      </c>
      <c r="BCH357" t="s">
        <v>2393</v>
      </c>
      <c r="BCI357" t="s">
        <v>2396</v>
      </c>
      <c r="BCJ357" t="s">
        <v>2409</v>
      </c>
      <c r="BCT357" t="s">
        <v>2479</v>
      </c>
      <c r="BCU357" t="s">
        <v>2479</v>
      </c>
      <c r="BCV357" t="s">
        <v>2479</v>
      </c>
      <c r="BDF357" t="s">
        <v>2742</v>
      </c>
      <c r="BDG357" t="s">
        <v>2975</v>
      </c>
      <c r="BDH357" t="s">
        <v>2645</v>
      </c>
      <c r="BDR357" t="s">
        <v>2896</v>
      </c>
      <c r="BDS357" t="s">
        <v>2667</v>
      </c>
      <c r="BDT357" t="s">
        <v>3042</v>
      </c>
      <c r="BED357" t="s">
        <v>2409</v>
      </c>
      <c r="BEE357" t="s">
        <v>2476</v>
      </c>
      <c r="BEF357" t="s">
        <v>2564</v>
      </c>
      <c r="BEQ357" t="s">
        <v>2314</v>
      </c>
      <c r="BER357" t="s">
        <v>2479</v>
      </c>
      <c r="BFO357" t="s">
        <v>2418</v>
      </c>
      <c r="BFP357" t="s">
        <v>2406</v>
      </c>
      <c r="BGB357" t="s">
        <v>2791</v>
      </c>
      <c r="BGM357" t="s">
        <v>2479</v>
      </c>
      <c r="BGN357" t="s">
        <v>2479</v>
      </c>
      <c r="BGY357" t="s">
        <v>2700</v>
      </c>
      <c r="BGZ357" t="s">
        <v>2772</v>
      </c>
      <c r="BHX357" t="s">
        <v>2588</v>
      </c>
      <c r="BII357" t="s">
        <v>2542</v>
      </c>
      <c r="BIJ357" t="s">
        <v>2240</v>
      </c>
      <c r="BIT357" t="s">
        <v>2466</v>
      </c>
      <c r="BIU357" t="s">
        <v>2479</v>
      </c>
      <c r="BIV357" t="s">
        <v>2369</v>
      </c>
      <c r="BOU357" t="s">
        <v>2757</v>
      </c>
      <c r="BOV357" t="s">
        <v>2854</v>
      </c>
      <c r="BSA357" t="s">
        <v>2175</v>
      </c>
      <c r="BSB357" t="s">
        <v>2576</v>
      </c>
    </row>
    <row r="358" spans="1:1020 1028:1980" x14ac:dyDescent="0.15">
      <c r="A358" t="s">
        <v>3653</v>
      </c>
      <c r="U358" t="s">
        <v>3167</v>
      </c>
      <c r="W358" t="s">
        <v>3167</v>
      </c>
      <c r="X358" t="s">
        <v>3085</v>
      </c>
      <c r="BQ358" t="s">
        <v>3085</v>
      </c>
      <c r="BS358" t="s">
        <v>3167</v>
      </c>
      <c r="BT358" t="s">
        <v>3167</v>
      </c>
      <c r="DA358" t="s">
        <v>3167</v>
      </c>
      <c r="DC358" t="s">
        <v>3167</v>
      </c>
      <c r="DD358" t="s">
        <v>3167</v>
      </c>
      <c r="DM358" t="s">
        <v>2159</v>
      </c>
      <c r="DO358" t="s">
        <v>3110</v>
      </c>
      <c r="DP358" t="s">
        <v>3131</v>
      </c>
      <c r="DY358" t="s">
        <v>3131</v>
      </c>
      <c r="EA358" t="s">
        <v>3167</v>
      </c>
      <c r="EB358" t="s">
        <v>3167</v>
      </c>
      <c r="EM358" t="s">
        <v>3084</v>
      </c>
      <c r="EN358" t="s">
        <v>3084</v>
      </c>
      <c r="JA358" t="s">
        <v>2681</v>
      </c>
      <c r="JC358" t="s">
        <v>2407</v>
      </c>
      <c r="JD358" t="s">
        <v>3065</v>
      </c>
      <c r="JH358" t="s">
        <v>3269</v>
      </c>
      <c r="JK358" t="s">
        <v>3225</v>
      </c>
      <c r="JL358" t="s">
        <v>3225</v>
      </c>
      <c r="JM358" t="s">
        <v>3085</v>
      </c>
      <c r="JO358" t="s">
        <v>3085</v>
      </c>
      <c r="JP358" t="s">
        <v>3409</v>
      </c>
      <c r="JQ358" t="s">
        <v>3410</v>
      </c>
      <c r="ND358">
        <f>314</f>
        <v>314</v>
      </c>
      <c r="NE358">
        <f>286</f>
        <v>286</v>
      </c>
      <c r="NF358">
        <f>271</f>
        <v>271</v>
      </c>
      <c r="NG358">
        <f>239</f>
        <v>239</v>
      </c>
      <c r="NH358">
        <f>225</f>
        <v>225</v>
      </c>
      <c r="RD358" t="s">
        <v>2913</v>
      </c>
      <c r="RG358" t="s">
        <v>2932</v>
      </c>
      <c r="RH358" t="s">
        <v>3026</v>
      </c>
      <c r="RI358" t="s">
        <v>2447</v>
      </c>
      <c r="RK358" t="s">
        <v>2667</v>
      </c>
      <c r="RL358" t="s">
        <v>2886</v>
      </c>
      <c r="RM358" t="s">
        <v>3170</v>
      </c>
      <c r="RP358" t="s">
        <v>2669</v>
      </c>
      <c r="RS358" t="s">
        <v>2246</v>
      </c>
      <c r="RT358" t="s">
        <v>2528</v>
      </c>
      <c r="RU358" t="s">
        <v>2282</v>
      </c>
      <c r="RW358" t="s">
        <v>2366</v>
      </c>
      <c r="RX358" t="s">
        <v>2234</v>
      </c>
      <c r="RY358" t="s">
        <v>2296</v>
      </c>
      <c r="SB358" t="s">
        <v>2479</v>
      </c>
      <c r="SE358" t="s">
        <v>2479</v>
      </c>
      <c r="SF358" t="s">
        <v>2479</v>
      </c>
      <c r="SG358" t="s">
        <v>2479</v>
      </c>
      <c r="SI358" t="s">
        <v>2479</v>
      </c>
      <c r="SJ358" t="s">
        <v>2479</v>
      </c>
      <c r="SK358" t="s">
        <v>2479</v>
      </c>
      <c r="SN358" t="s">
        <v>2993</v>
      </c>
      <c r="SQ358" t="s">
        <v>2879</v>
      </c>
      <c r="SR358" t="s">
        <v>2411</v>
      </c>
      <c r="SS358" t="s">
        <v>2778</v>
      </c>
      <c r="SU358" t="s">
        <v>2778</v>
      </c>
      <c r="SV358" t="s">
        <v>2530</v>
      </c>
      <c r="SW358" t="s">
        <v>2623</v>
      </c>
      <c r="SZ358" t="s">
        <v>3039</v>
      </c>
      <c r="TC358" t="s">
        <v>2957</v>
      </c>
      <c r="TD358" t="s">
        <v>2438</v>
      </c>
      <c r="TE358" t="s">
        <v>2824</v>
      </c>
      <c r="TG358" t="s">
        <v>2815</v>
      </c>
      <c r="TH358" t="s">
        <v>2921</v>
      </c>
      <c r="TI358" t="s">
        <v>2897</v>
      </c>
      <c r="TL358" t="s">
        <v>2479</v>
      </c>
      <c r="TO358" t="s">
        <v>2441</v>
      </c>
      <c r="TP358" t="s">
        <v>2990</v>
      </c>
      <c r="TQ358" t="s">
        <v>2767</v>
      </c>
      <c r="TS358" t="s">
        <v>2853</v>
      </c>
      <c r="TT358" t="s">
        <v>2766</v>
      </c>
      <c r="TU358" t="s">
        <v>2875</v>
      </c>
      <c r="VM358" t="s">
        <v>2799</v>
      </c>
      <c r="VO358" t="s">
        <v>2984</v>
      </c>
      <c r="VP358" t="s">
        <v>3000</v>
      </c>
      <c r="VY358" t="s">
        <v>2227</v>
      </c>
      <c r="WA358" t="s">
        <v>2206</v>
      </c>
      <c r="WB358" t="s">
        <v>2412</v>
      </c>
      <c r="WK358" t="s">
        <v>2479</v>
      </c>
      <c r="WM358" t="s">
        <v>2479</v>
      </c>
      <c r="WN358" t="s">
        <v>2479</v>
      </c>
      <c r="WW358" t="s">
        <v>2943</v>
      </c>
      <c r="WY358" t="s">
        <v>2943</v>
      </c>
      <c r="WZ358" t="s">
        <v>2906</v>
      </c>
      <c r="XI358" t="s">
        <v>3038</v>
      </c>
      <c r="XK358" t="s">
        <v>2945</v>
      </c>
      <c r="XL358" t="s">
        <v>2839</v>
      </c>
      <c r="XU358" t="s">
        <v>2810</v>
      </c>
      <c r="XW358" t="s">
        <v>2853</v>
      </c>
      <c r="XX358" t="s">
        <v>2623</v>
      </c>
      <c r="ADU358" t="s">
        <v>2904</v>
      </c>
      <c r="ADW358" t="s">
        <v>2957</v>
      </c>
      <c r="ADX358" t="s">
        <v>2448</v>
      </c>
      <c r="AEG358" t="s">
        <v>2276</v>
      </c>
      <c r="AEI358" t="s">
        <v>2252</v>
      </c>
      <c r="AEJ358" t="s">
        <v>2319</v>
      </c>
      <c r="AES358" t="s">
        <v>2479</v>
      </c>
      <c r="AEU358" t="s">
        <v>2479</v>
      </c>
      <c r="AEV358" t="s">
        <v>2479</v>
      </c>
      <c r="AFE358" t="s">
        <v>2993</v>
      </c>
      <c r="AFG358" t="s">
        <v>2976</v>
      </c>
      <c r="AFH358" t="s">
        <v>3032</v>
      </c>
      <c r="AFQ358" t="s">
        <v>2955</v>
      </c>
      <c r="AFS358" t="s">
        <v>2462</v>
      </c>
      <c r="AFT358" t="s">
        <v>2936</v>
      </c>
      <c r="AGC358" t="s">
        <v>2516</v>
      </c>
      <c r="AGE358" t="s">
        <v>2517</v>
      </c>
      <c r="AGF358" t="s">
        <v>2876</v>
      </c>
      <c r="AGO358" t="s">
        <v>2463</v>
      </c>
      <c r="AGQ358" t="s">
        <v>2997</v>
      </c>
      <c r="AGR358" t="s">
        <v>2962</v>
      </c>
      <c r="AHA358" t="s">
        <v>2183</v>
      </c>
      <c r="AHC358" t="s">
        <v>2477</v>
      </c>
      <c r="AHD358" t="s">
        <v>2149</v>
      </c>
      <c r="AHM358" t="s">
        <v>2479</v>
      </c>
      <c r="AHO358" t="s">
        <v>2479</v>
      </c>
      <c r="AHP358" t="s">
        <v>2479</v>
      </c>
      <c r="AHY358" t="s">
        <v>2410</v>
      </c>
      <c r="AIA358" t="s">
        <v>2603</v>
      </c>
      <c r="AIB358" t="s">
        <v>2551</v>
      </c>
      <c r="AIK358" t="s">
        <v>2837</v>
      </c>
      <c r="AIM358" t="s">
        <v>2906</v>
      </c>
      <c r="AIN358" t="s">
        <v>2867</v>
      </c>
      <c r="AIW358" t="s">
        <v>2447</v>
      </c>
      <c r="AIY358" t="s">
        <v>2878</v>
      </c>
      <c r="AIZ358" t="s">
        <v>2762</v>
      </c>
      <c r="AJI358" t="s">
        <v>2997</v>
      </c>
      <c r="AJK358" t="s">
        <v>2948</v>
      </c>
      <c r="AJL358" t="s">
        <v>3196</v>
      </c>
      <c r="AJU358" t="s">
        <v>2757</v>
      </c>
      <c r="AJW358" t="s">
        <v>2705</v>
      </c>
      <c r="AJX358" t="s">
        <v>2475</v>
      </c>
      <c r="AKG358" t="s">
        <v>2479</v>
      </c>
      <c r="AKI358" t="s">
        <v>2479</v>
      </c>
      <c r="AKJ358" t="s">
        <v>2479</v>
      </c>
      <c r="AKS358" t="s">
        <v>2957</v>
      </c>
      <c r="AKU358" t="s">
        <v>3032</v>
      </c>
      <c r="AKV358" t="s">
        <v>2902</v>
      </c>
      <c r="ALE358" t="s">
        <v>2448</v>
      </c>
      <c r="ALG358" t="s">
        <v>2460</v>
      </c>
      <c r="ALH358" t="s">
        <v>2764</v>
      </c>
      <c r="ALQ358" t="s">
        <v>2817</v>
      </c>
      <c r="ALS358" t="s">
        <v>2894</v>
      </c>
      <c r="ALT358" t="s">
        <v>2990</v>
      </c>
      <c r="AME358" t="s">
        <v>2997</v>
      </c>
      <c r="AMF358" t="s">
        <v>2961</v>
      </c>
      <c r="AMQ358" t="s">
        <v>2527</v>
      </c>
      <c r="AMR358" t="s">
        <v>2205</v>
      </c>
      <c r="ANC358" t="s">
        <v>2479</v>
      </c>
      <c r="AND358" t="s">
        <v>2479</v>
      </c>
      <c r="ANO358" t="s">
        <v>3082</v>
      </c>
      <c r="ANP358" t="s">
        <v>3116</v>
      </c>
      <c r="AOA358" t="s">
        <v>3057</v>
      </c>
      <c r="AOB358" t="s">
        <v>2969</v>
      </c>
      <c r="AOM358" t="s">
        <v>2764</v>
      </c>
      <c r="AON358" t="s">
        <v>2812</v>
      </c>
      <c r="AUK358" t="s">
        <v>2568</v>
      </c>
      <c r="AUM358" t="s">
        <v>2921</v>
      </c>
      <c r="AUN358" t="s">
        <v>2449</v>
      </c>
      <c r="AUW358" t="s">
        <v>2916</v>
      </c>
      <c r="AUY358" t="s">
        <v>2653</v>
      </c>
      <c r="AUZ358" t="s">
        <v>2506</v>
      </c>
      <c r="AVI358" t="s">
        <v>2468</v>
      </c>
      <c r="AVK358" t="s">
        <v>2479</v>
      </c>
      <c r="AVL358" t="s">
        <v>2479</v>
      </c>
      <c r="AVU358" t="s">
        <v>3033</v>
      </c>
      <c r="AVW358" t="s">
        <v>3040</v>
      </c>
      <c r="AVX358" t="s">
        <v>3143</v>
      </c>
      <c r="AWG358" t="s">
        <v>2769</v>
      </c>
      <c r="AWI358" t="s">
        <v>2261</v>
      </c>
      <c r="AWJ358" t="s">
        <v>2531</v>
      </c>
      <c r="AWS358" t="s">
        <v>2264</v>
      </c>
      <c r="AWU358" t="s">
        <v>2771</v>
      </c>
      <c r="AWV358" t="s">
        <v>2752</v>
      </c>
      <c r="AZL358" t="s">
        <v>3025</v>
      </c>
      <c r="AZM358" t="s">
        <v>2902</v>
      </c>
      <c r="AZN358" t="s">
        <v>2952</v>
      </c>
      <c r="AZO358" t="s">
        <v>2935</v>
      </c>
      <c r="AZP358" t="s">
        <v>2952</v>
      </c>
      <c r="AZX358" t="s">
        <v>2567</v>
      </c>
      <c r="AZY358" t="s">
        <v>2228</v>
      </c>
      <c r="AZZ358" t="s">
        <v>2325</v>
      </c>
      <c r="BAA358" t="s">
        <v>2587</v>
      </c>
      <c r="BAB358" t="s">
        <v>2325</v>
      </c>
      <c r="BAJ358" t="s">
        <v>3063</v>
      </c>
      <c r="BAK358" t="s">
        <v>3067</v>
      </c>
      <c r="BAL358" t="s">
        <v>3067</v>
      </c>
      <c r="BAM358" t="s">
        <v>3067</v>
      </c>
      <c r="BAN358" t="s">
        <v>2128</v>
      </c>
      <c r="BAV358" t="s">
        <v>3036</v>
      </c>
      <c r="BAW358" t="s">
        <v>3036</v>
      </c>
      <c r="BAX358" t="s">
        <v>3001</v>
      </c>
      <c r="BAY358" t="s">
        <v>2524</v>
      </c>
      <c r="BAZ358" t="s">
        <v>2984</v>
      </c>
      <c r="BBH358" t="s">
        <v>2797</v>
      </c>
      <c r="BBI358" t="s">
        <v>2978</v>
      </c>
      <c r="BBJ358" t="s">
        <v>2964</v>
      </c>
      <c r="BBK358" t="s">
        <v>2949</v>
      </c>
      <c r="BBL358" t="s">
        <v>2964</v>
      </c>
      <c r="BBU358" t="s">
        <v>2372</v>
      </c>
      <c r="BBW358" t="s">
        <v>2690</v>
      </c>
      <c r="BBX358" t="s">
        <v>2627</v>
      </c>
      <c r="BCG358" t="s">
        <v>2559</v>
      </c>
      <c r="BCI358" t="s">
        <v>2206</v>
      </c>
      <c r="BCJ358" t="s">
        <v>2341</v>
      </c>
      <c r="BCS358" t="s">
        <v>2488</v>
      </c>
      <c r="BCU358" t="s">
        <v>2972</v>
      </c>
      <c r="BCV358" t="s">
        <v>2479</v>
      </c>
      <c r="BDE358" t="s">
        <v>2438</v>
      </c>
      <c r="BDG358" t="s">
        <v>2716</v>
      </c>
      <c r="BDH358" t="s">
        <v>2943</v>
      </c>
      <c r="BDQ358" t="s">
        <v>3150</v>
      </c>
      <c r="BDS358" t="s">
        <v>2626</v>
      </c>
      <c r="BDT358" t="s">
        <v>2264</v>
      </c>
      <c r="BEC358" t="s">
        <v>2261</v>
      </c>
      <c r="BEE358" t="s">
        <v>2894</v>
      </c>
      <c r="BEF358" t="s">
        <v>2771</v>
      </c>
    </row>
    <row r="359" spans="1:1020 1028:1980" x14ac:dyDescent="0.15">
      <c r="A359" t="s">
        <v>3654</v>
      </c>
      <c r="J359" t="s">
        <v>2777</v>
      </c>
      <c r="K359" t="s">
        <v>2779</v>
      </c>
      <c r="L359" t="s">
        <v>3084</v>
      </c>
      <c r="AT359">
        <f>82</f>
        <v>82</v>
      </c>
      <c r="AU359" t="s">
        <v>2777</v>
      </c>
      <c r="AV359" t="s">
        <v>2777</v>
      </c>
      <c r="BG359" t="s">
        <v>2779</v>
      </c>
      <c r="BH359" t="s">
        <v>2779</v>
      </c>
      <c r="BS359" t="s">
        <v>3354</v>
      </c>
      <c r="BT359" t="s">
        <v>3403</v>
      </c>
      <c r="EN359" t="s">
        <v>3085</v>
      </c>
      <c r="EX359" t="s">
        <v>2777</v>
      </c>
      <c r="EY359" t="s">
        <v>3084</v>
      </c>
      <c r="FJ359">
        <f>43</f>
        <v>43</v>
      </c>
      <c r="FK359" t="s">
        <v>2777</v>
      </c>
      <c r="FL359">
        <f>99</f>
        <v>99</v>
      </c>
      <c r="GH359" t="s">
        <v>2430</v>
      </c>
      <c r="GI359" t="s">
        <v>2777</v>
      </c>
      <c r="GJ359" t="s">
        <v>2779</v>
      </c>
      <c r="HG359" t="s">
        <v>2779</v>
      </c>
      <c r="HS359" t="s">
        <v>3295</v>
      </c>
      <c r="JM359" t="s">
        <v>3167</v>
      </c>
      <c r="JN359" t="s">
        <v>3167</v>
      </c>
      <c r="JO359" t="s">
        <v>3085</v>
      </c>
      <c r="JP359" t="s">
        <v>3409</v>
      </c>
      <c r="JQ359" t="s">
        <v>3410</v>
      </c>
      <c r="KL359" t="s">
        <v>2777</v>
      </c>
      <c r="KM359">
        <f>61</f>
        <v>61</v>
      </c>
      <c r="KN359" t="s">
        <v>2777</v>
      </c>
      <c r="LJ359">
        <f>94</f>
        <v>94</v>
      </c>
      <c r="LK359" t="s">
        <v>2425</v>
      </c>
      <c r="LL359" t="s">
        <v>2300</v>
      </c>
      <c r="MG359" t="s">
        <v>3138</v>
      </c>
      <c r="MH359" t="s">
        <v>3427</v>
      </c>
      <c r="MT359" t="s">
        <v>2777</v>
      </c>
      <c r="MU359" t="s">
        <v>3084</v>
      </c>
      <c r="MV359" t="s">
        <v>3350</v>
      </c>
      <c r="OD359" t="s">
        <v>2777</v>
      </c>
      <c r="OE359" t="s">
        <v>2779</v>
      </c>
      <c r="OF359" t="s">
        <v>3111</v>
      </c>
      <c r="PM359" t="s">
        <v>3131</v>
      </c>
      <c r="PN359" t="s">
        <v>3131</v>
      </c>
      <c r="PO359" t="s">
        <v>3131</v>
      </c>
      <c r="PP359" t="s">
        <v>3131</v>
      </c>
      <c r="QK359" t="s">
        <v>2926</v>
      </c>
      <c r="QL359" t="s">
        <v>2868</v>
      </c>
      <c r="QM359" t="s">
        <v>2898</v>
      </c>
      <c r="QN359" t="s">
        <v>2921</v>
      </c>
      <c r="RI359" t="s">
        <v>3022</v>
      </c>
      <c r="RJ359" t="s">
        <v>2530</v>
      </c>
      <c r="RK359" t="s">
        <v>2512</v>
      </c>
      <c r="RL359" t="s">
        <v>2551</v>
      </c>
      <c r="RM359" t="s">
        <v>2263</v>
      </c>
      <c r="RU359" t="s">
        <v>2276</v>
      </c>
      <c r="RV359" t="s">
        <v>2253</v>
      </c>
      <c r="RW359" t="s">
        <v>2916</v>
      </c>
      <c r="RX359" t="s">
        <v>2924</v>
      </c>
      <c r="RY359" t="s">
        <v>2587</v>
      </c>
      <c r="SG359" t="s">
        <v>2479</v>
      </c>
      <c r="SH359" t="s">
        <v>2479</v>
      </c>
      <c r="SI359" t="s">
        <v>2479</v>
      </c>
      <c r="SJ359" t="s">
        <v>2479</v>
      </c>
      <c r="SK359" t="s">
        <v>2479</v>
      </c>
      <c r="SS359" t="s">
        <v>2723</v>
      </c>
      <c r="ST359" t="s">
        <v>2727</v>
      </c>
      <c r="SU359" t="s">
        <v>2504</v>
      </c>
      <c r="SV359" t="s">
        <v>2656</v>
      </c>
      <c r="SW359" t="s">
        <v>2330</v>
      </c>
      <c r="TE359" t="s">
        <v>2993</v>
      </c>
      <c r="TF359" t="s">
        <v>2621</v>
      </c>
      <c r="TG359" t="s">
        <v>2873</v>
      </c>
      <c r="TH359" t="s">
        <v>2876</v>
      </c>
      <c r="TI359" t="s">
        <v>2768</v>
      </c>
      <c r="TQ359" t="s">
        <v>2596</v>
      </c>
      <c r="TR359" t="s">
        <v>2392</v>
      </c>
      <c r="TS359" t="s">
        <v>2614</v>
      </c>
      <c r="TT359" t="s">
        <v>2324</v>
      </c>
      <c r="TU359" t="s">
        <v>2746</v>
      </c>
      <c r="AJK359" t="s">
        <v>2886</v>
      </c>
      <c r="AJL359" t="s">
        <v>2886</v>
      </c>
      <c r="AJW359" t="s">
        <v>3039</v>
      </c>
      <c r="AJX359" t="s">
        <v>2974</v>
      </c>
      <c r="AKI359" t="s">
        <v>2479</v>
      </c>
      <c r="AKJ359" t="s">
        <v>2479</v>
      </c>
      <c r="AKU359" t="s">
        <v>2396</v>
      </c>
      <c r="AKV359" t="s">
        <v>2484</v>
      </c>
      <c r="ALG359" t="s">
        <v>2906</v>
      </c>
      <c r="ALH359" t="s">
        <v>2829</v>
      </c>
      <c r="ALS359" t="s">
        <v>2185</v>
      </c>
      <c r="ALT359" t="s">
        <v>2535</v>
      </c>
      <c r="AMF359" t="s">
        <v>2816</v>
      </c>
      <c r="AMR359" t="s">
        <v>2508</v>
      </c>
      <c r="AND359" t="s">
        <v>2479</v>
      </c>
      <c r="ANP359" t="s">
        <v>2810</v>
      </c>
      <c r="AOB359" t="s">
        <v>2621</v>
      </c>
      <c r="AON359" t="s">
        <v>2844</v>
      </c>
      <c r="AOW359" t="s">
        <v>2829</v>
      </c>
      <c r="AOX359" t="s">
        <v>2952</v>
      </c>
      <c r="AOY359" t="s">
        <v>2457</v>
      </c>
      <c r="AOZ359" t="s">
        <v>3022</v>
      </c>
      <c r="API359" t="s">
        <v>2141</v>
      </c>
      <c r="APJ359" t="s">
        <v>2139</v>
      </c>
      <c r="APK359" t="s">
        <v>2320</v>
      </c>
      <c r="APL359" t="s">
        <v>2370</v>
      </c>
      <c r="APU359" t="s">
        <v>2479</v>
      </c>
      <c r="APV359" t="s">
        <v>2479</v>
      </c>
      <c r="APW359" t="s">
        <v>2479</v>
      </c>
      <c r="APX359" t="s">
        <v>2479</v>
      </c>
      <c r="AQG359" t="s">
        <v>2497</v>
      </c>
      <c r="AQH359" t="s">
        <v>2431</v>
      </c>
      <c r="AQI359" t="s">
        <v>2219</v>
      </c>
      <c r="AQJ359" t="s">
        <v>2360</v>
      </c>
      <c r="AQS359" t="s">
        <v>2952</v>
      </c>
      <c r="AQT359" t="s">
        <v>2958</v>
      </c>
      <c r="AQU359" t="s">
        <v>2835</v>
      </c>
      <c r="AQV359" t="s">
        <v>3143</v>
      </c>
      <c r="ARE359" t="s">
        <v>2930</v>
      </c>
      <c r="ARF359" t="s">
        <v>2553</v>
      </c>
      <c r="ARG359" t="s">
        <v>2686</v>
      </c>
      <c r="ARH359" t="s">
        <v>2783</v>
      </c>
      <c r="AXE359" t="s">
        <v>2607</v>
      </c>
      <c r="AXF359" t="s">
        <v>2229</v>
      </c>
      <c r="AXQ359" t="s">
        <v>2479</v>
      </c>
      <c r="AXR359" t="s">
        <v>2479</v>
      </c>
      <c r="AYC359" t="s">
        <v>2630</v>
      </c>
      <c r="AYD359" t="s">
        <v>2599</v>
      </c>
      <c r="AYO359" t="s">
        <v>2826</v>
      </c>
      <c r="AYP359" t="s">
        <v>2691</v>
      </c>
      <c r="AZA359" t="s">
        <v>2825</v>
      </c>
      <c r="AZB359" t="s">
        <v>2487</v>
      </c>
      <c r="BEP359" t="s">
        <v>2479</v>
      </c>
      <c r="BEQ359" t="s">
        <v>2479</v>
      </c>
      <c r="BER359" t="s">
        <v>2479</v>
      </c>
      <c r="BFB359" t="s">
        <v>2479</v>
      </c>
      <c r="BFC359" t="s">
        <v>2479</v>
      </c>
      <c r="BFD359" t="s">
        <v>2479</v>
      </c>
      <c r="BFN359" t="s">
        <v>2800</v>
      </c>
      <c r="BFO359" t="s">
        <v>2479</v>
      </c>
      <c r="BFP359" t="s">
        <v>2479</v>
      </c>
      <c r="BFZ359" t="s">
        <v>2840</v>
      </c>
      <c r="BGA359" t="s">
        <v>2735</v>
      </c>
      <c r="BGB359" t="s">
        <v>2487</v>
      </c>
      <c r="BGY359" t="s">
        <v>2479</v>
      </c>
      <c r="BGZ359" t="s">
        <v>2479</v>
      </c>
      <c r="BHK359" t="s">
        <v>2479</v>
      </c>
      <c r="BHV359" t="s">
        <v>2479</v>
      </c>
      <c r="BHW359" t="s">
        <v>2525</v>
      </c>
      <c r="BHX359" t="s">
        <v>2479</v>
      </c>
      <c r="BIH359" t="s">
        <v>2479</v>
      </c>
      <c r="BII359" t="s">
        <v>2479</v>
      </c>
      <c r="BIJ359" t="s">
        <v>2479</v>
      </c>
      <c r="BOT359" t="s">
        <v>2711</v>
      </c>
      <c r="BOU359" t="s">
        <v>2479</v>
      </c>
      <c r="BOV359" t="s">
        <v>2479</v>
      </c>
      <c r="BPG359" t="s">
        <v>2479</v>
      </c>
      <c r="BPR359" t="s">
        <v>2479</v>
      </c>
      <c r="BPS359" t="s">
        <v>2479</v>
      </c>
      <c r="BQD359" t="s">
        <v>2525</v>
      </c>
      <c r="BQE359" t="s">
        <v>2479</v>
      </c>
      <c r="BQF359" t="s">
        <v>2575</v>
      </c>
      <c r="BUS359" t="s">
        <v>2265</v>
      </c>
      <c r="BUT359" t="s">
        <v>2549</v>
      </c>
      <c r="BUU359" t="s">
        <v>2591</v>
      </c>
      <c r="BUV359" t="s">
        <v>2851</v>
      </c>
      <c r="BVE359" t="s">
        <v>2276</v>
      </c>
      <c r="BVF359" t="s">
        <v>2253</v>
      </c>
      <c r="BVG359" t="s">
        <v>2916</v>
      </c>
      <c r="BVH359" t="s">
        <v>2924</v>
      </c>
      <c r="BVQ359" t="s">
        <v>2683</v>
      </c>
      <c r="BVR359" t="s">
        <v>2656</v>
      </c>
      <c r="BVS359" t="s">
        <v>2328</v>
      </c>
      <c r="BVT359" t="s">
        <v>2693</v>
      </c>
      <c r="BWC359" t="s">
        <v>2723</v>
      </c>
      <c r="BWD359" t="s">
        <v>2727</v>
      </c>
      <c r="BWE359" t="s">
        <v>2504</v>
      </c>
      <c r="BWF359" t="s">
        <v>2656</v>
      </c>
      <c r="BWO359" t="s">
        <v>2568</v>
      </c>
      <c r="BWP359" t="s">
        <v>2259</v>
      </c>
      <c r="BWQ359" t="s">
        <v>2643</v>
      </c>
      <c r="BWR359" t="s">
        <v>2599</v>
      </c>
      <c r="BXA359" t="s">
        <v>2596</v>
      </c>
      <c r="BXB359" t="s">
        <v>2392</v>
      </c>
      <c r="BXC359" t="s">
        <v>2614</v>
      </c>
      <c r="BXD359" t="s">
        <v>2324</v>
      </c>
    </row>
    <row r="360" spans="1:1020 1028:1980" x14ac:dyDescent="0.15">
      <c r="A360" t="s">
        <v>3655</v>
      </c>
      <c r="U360" t="s">
        <v>3168</v>
      </c>
      <c r="V360" t="s">
        <v>3110</v>
      </c>
      <c r="W360" t="s">
        <v>3131</v>
      </c>
      <c r="X360" t="s">
        <v>3131</v>
      </c>
      <c r="BQ360" t="s">
        <v>3085</v>
      </c>
      <c r="BR360" t="s">
        <v>3168</v>
      </c>
      <c r="BS360" t="s">
        <v>3167</v>
      </c>
      <c r="DA360" t="s">
        <v>3167</v>
      </c>
      <c r="DB360" t="s">
        <v>3085</v>
      </c>
      <c r="DC360" t="s">
        <v>3085</v>
      </c>
      <c r="EK360" t="s">
        <v>2183</v>
      </c>
      <c r="EL360" t="s">
        <v>2304</v>
      </c>
      <c r="EM360">
        <f>98</f>
        <v>98</v>
      </c>
      <c r="EN360">
        <f>99</f>
        <v>99</v>
      </c>
      <c r="GU360" t="s">
        <v>3291</v>
      </c>
      <c r="JG360" t="s">
        <v>3225</v>
      </c>
      <c r="JH360" t="s">
        <v>3225</v>
      </c>
      <c r="JI360" t="s">
        <v>3251</v>
      </c>
      <c r="JJ360" t="s">
        <v>3225</v>
      </c>
      <c r="JK360" t="s">
        <v>3190</v>
      </c>
      <c r="JL360" t="s">
        <v>3190</v>
      </c>
      <c r="JM360" t="s">
        <v>3409</v>
      </c>
      <c r="JN360" t="s">
        <v>3409</v>
      </c>
      <c r="JO360" t="s">
        <v>3409</v>
      </c>
      <c r="JP360" t="s">
        <v>3410</v>
      </c>
      <c r="JQ360" t="s">
        <v>3410</v>
      </c>
      <c r="MG360" t="s">
        <v>3100</v>
      </c>
      <c r="MH360" t="s">
        <v>3100</v>
      </c>
      <c r="OW360" t="s">
        <v>2300</v>
      </c>
      <c r="OX360" t="s">
        <v>2318</v>
      </c>
      <c r="OY360" t="s">
        <v>2683</v>
      </c>
      <c r="OZ360" t="s">
        <v>2507</v>
      </c>
      <c r="PA360">
        <f>89</f>
        <v>89</v>
      </c>
      <c r="PB360" t="s">
        <v>3065</v>
      </c>
      <c r="PC360" t="s">
        <v>2269</v>
      </c>
      <c r="PD360" t="s">
        <v>3065</v>
      </c>
      <c r="PL360" t="s">
        <v>2593</v>
      </c>
      <c r="PM360">
        <f>95</f>
        <v>95</v>
      </c>
      <c r="PN360">
        <f>93</f>
        <v>93</v>
      </c>
      <c r="PO360" t="s">
        <v>2313</v>
      </c>
      <c r="PP360" t="s">
        <v>3065</v>
      </c>
      <c r="RC360" t="s">
        <v>2639</v>
      </c>
      <c r="RD360" t="s">
        <v>3082</v>
      </c>
      <c r="RE360" t="s">
        <v>2425</v>
      </c>
      <c r="RF360" t="s">
        <v>2909</v>
      </c>
      <c r="RG360" t="s">
        <v>3031</v>
      </c>
      <c r="RH360" t="s">
        <v>3075</v>
      </c>
      <c r="RI360" t="s">
        <v>3031</v>
      </c>
      <c r="RJ360" t="s">
        <v>2853</v>
      </c>
      <c r="RK360" t="s">
        <v>2265</v>
      </c>
      <c r="RL360" t="s">
        <v>3042</v>
      </c>
      <c r="RM360" t="s">
        <v>2510</v>
      </c>
      <c r="RO360" t="s">
        <v>2768</v>
      </c>
      <c r="RP360" t="s">
        <v>2975</v>
      </c>
      <c r="RQ360" t="s">
        <v>2587</v>
      </c>
      <c r="RR360" t="s">
        <v>2885</v>
      </c>
      <c r="RS360" t="s">
        <v>2310</v>
      </c>
      <c r="RT360" t="s">
        <v>2754</v>
      </c>
      <c r="RU360" t="s">
        <v>2843</v>
      </c>
      <c r="RV360" t="s">
        <v>2655</v>
      </c>
      <c r="RW360" t="s">
        <v>2789</v>
      </c>
      <c r="RX360" t="s">
        <v>2823</v>
      </c>
      <c r="RY360" t="s">
        <v>2845</v>
      </c>
      <c r="SA360" t="s">
        <v>2479</v>
      </c>
      <c r="SB360" t="s">
        <v>2479</v>
      </c>
      <c r="SC360" t="s">
        <v>2479</v>
      </c>
      <c r="SD360" t="s">
        <v>2479</v>
      </c>
      <c r="SE360" t="s">
        <v>2479</v>
      </c>
      <c r="SF360" t="s">
        <v>2479</v>
      </c>
      <c r="SG360" t="s">
        <v>2479</v>
      </c>
      <c r="SH360" t="s">
        <v>2479</v>
      </c>
      <c r="SI360" t="s">
        <v>2479</v>
      </c>
      <c r="SJ360" t="s">
        <v>2479</v>
      </c>
      <c r="SK360" t="s">
        <v>2479</v>
      </c>
      <c r="SM360" t="s">
        <v>3033</v>
      </c>
      <c r="SN360" t="s">
        <v>2811</v>
      </c>
      <c r="SO360" t="s">
        <v>2875</v>
      </c>
      <c r="SP360" t="s">
        <v>2643</v>
      </c>
      <c r="SQ360" t="s">
        <v>2417</v>
      </c>
      <c r="SR360" t="s">
        <v>2488</v>
      </c>
      <c r="SS360" t="s">
        <v>2972</v>
      </c>
      <c r="ST360" t="s">
        <v>2698</v>
      </c>
      <c r="SU360" t="s">
        <v>2740</v>
      </c>
      <c r="SV360" t="s">
        <v>2656</v>
      </c>
      <c r="SW360" t="s">
        <v>2823</v>
      </c>
      <c r="SY360" t="s">
        <v>2452</v>
      </c>
      <c r="SZ360" t="s">
        <v>2908</v>
      </c>
      <c r="TA360" t="s">
        <v>3150</v>
      </c>
      <c r="TB360" t="s">
        <v>2905</v>
      </c>
      <c r="TC360" t="s">
        <v>2447</v>
      </c>
      <c r="TD360" t="s">
        <v>2608</v>
      </c>
      <c r="TE360" t="s">
        <v>2976</v>
      </c>
      <c r="TF360" t="s">
        <v>2816</v>
      </c>
      <c r="TG360" t="s">
        <v>2874</v>
      </c>
      <c r="TH360" t="s">
        <v>2767</v>
      </c>
      <c r="TI360" t="s">
        <v>3042</v>
      </c>
      <c r="TK360" t="s">
        <v>2202</v>
      </c>
      <c r="TL360" t="s">
        <v>2232</v>
      </c>
      <c r="TM360" t="s">
        <v>2757</v>
      </c>
      <c r="TN360" t="s">
        <v>2207</v>
      </c>
      <c r="TO360" t="s">
        <v>2560</v>
      </c>
      <c r="TP360" t="s">
        <v>2302</v>
      </c>
      <c r="TQ360" t="s">
        <v>2327</v>
      </c>
      <c r="TR360" t="s">
        <v>2970</v>
      </c>
      <c r="TS360" t="s">
        <v>2331</v>
      </c>
      <c r="TT360" t="s">
        <v>2214</v>
      </c>
      <c r="TU360" t="s">
        <v>2732</v>
      </c>
      <c r="UE360" t="s">
        <v>2479</v>
      </c>
      <c r="UQ360" t="s">
        <v>2479</v>
      </c>
      <c r="VC360" t="s">
        <v>2479</v>
      </c>
      <c r="VM360" t="s">
        <v>2460</v>
      </c>
      <c r="VN360" t="s">
        <v>2555</v>
      </c>
      <c r="VO360" t="s">
        <v>2449</v>
      </c>
      <c r="VP360" t="s">
        <v>3245</v>
      </c>
      <c r="VY360" t="s">
        <v>2774</v>
      </c>
      <c r="VZ360" t="s">
        <v>2849</v>
      </c>
      <c r="WA360" t="s">
        <v>2257</v>
      </c>
      <c r="WB360" t="s">
        <v>2973</v>
      </c>
      <c r="WK360" t="s">
        <v>2479</v>
      </c>
      <c r="WL360" t="s">
        <v>2479</v>
      </c>
      <c r="WM360" t="s">
        <v>2479</v>
      </c>
      <c r="WN360" t="s">
        <v>2479</v>
      </c>
      <c r="WW360" t="s">
        <v>2351</v>
      </c>
      <c r="WX360" t="s">
        <v>2914</v>
      </c>
      <c r="WY360" t="s">
        <v>2494</v>
      </c>
      <c r="WZ360" t="s">
        <v>2190</v>
      </c>
      <c r="XI360" t="s">
        <v>2636</v>
      </c>
      <c r="XJ360" t="s">
        <v>2993</v>
      </c>
      <c r="XK360" t="s">
        <v>2948</v>
      </c>
      <c r="XL360" t="s">
        <v>3144</v>
      </c>
      <c r="XU360" t="s">
        <v>2364</v>
      </c>
      <c r="XV360" t="s">
        <v>2334</v>
      </c>
      <c r="XW360" t="s">
        <v>2334</v>
      </c>
      <c r="XX360" t="s">
        <v>2269</v>
      </c>
      <c r="AAW360" t="s">
        <v>2262</v>
      </c>
      <c r="AAX360" t="s">
        <v>2930</v>
      </c>
      <c r="AAY360" t="s">
        <v>2693</v>
      </c>
      <c r="AAZ360" t="s">
        <v>2647</v>
      </c>
      <c r="ABA360" t="s">
        <v>2782</v>
      </c>
      <c r="ABB360" t="s">
        <v>2746</v>
      </c>
      <c r="ABC360" t="s">
        <v>2820</v>
      </c>
      <c r="ABD360" t="s">
        <v>2883</v>
      </c>
      <c r="ABI360" t="s">
        <v>2474</v>
      </c>
      <c r="ABJ360" t="s">
        <v>2693</v>
      </c>
      <c r="ABK360" t="s">
        <v>2250</v>
      </c>
      <c r="ABL360" t="s">
        <v>2528</v>
      </c>
      <c r="ABM360" t="s">
        <v>2711</v>
      </c>
      <c r="ABN360" t="s">
        <v>2540</v>
      </c>
      <c r="ABO360" t="s">
        <v>2652</v>
      </c>
      <c r="ABP360" t="s">
        <v>2198</v>
      </c>
      <c r="ABU360" t="s">
        <v>2383</v>
      </c>
      <c r="ABV360" t="s">
        <v>2975</v>
      </c>
      <c r="ABW360" t="s">
        <v>2502</v>
      </c>
      <c r="ABX360" t="s">
        <v>2325</v>
      </c>
      <c r="ABY360" t="s">
        <v>2678</v>
      </c>
      <c r="ABZ360" t="s">
        <v>2479</v>
      </c>
      <c r="ACA360" t="s">
        <v>2415</v>
      </c>
      <c r="ACB360" t="s">
        <v>2479</v>
      </c>
      <c r="ACG360" t="s">
        <v>2903</v>
      </c>
      <c r="ACH360" t="s">
        <v>2550</v>
      </c>
      <c r="ACI360" t="s">
        <v>2372</v>
      </c>
      <c r="ACJ360" t="s">
        <v>2509</v>
      </c>
      <c r="ACK360" t="s">
        <v>2645</v>
      </c>
      <c r="ACL360" t="s">
        <v>2685</v>
      </c>
      <c r="ACM360" t="s">
        <v>2730</v>
      </c>
      <c r="ACN360" t="s">
        <v>2699</v>
      </c>
      <c r="ACS360" t="s">
        <v>2745</v>
      </c>
      <c r="ACT360" t="s">
        <v>2857</v>
      </c>
      <c r="ACU360" t="s">
        <v>2553</v>
      </c>
      <c r="ACV360" t="s">
        <v>2673</v>
      </c>
      <c r="ACW360" t="s">
        <v>2994</v>
      </c>
      <c r="ACX360" t="s">
        <v>2723</v>
      </c>
      <c r="ACY360" t="s">
        <v>2690</v>
      </c>
      <c r="ACZ360" t="s">
        <v>2975</v>
      </c>
      <c r="ADE360" t="s">
        <v>2347</v>
      </c>
      <c r="ADF360" t="s">
        <v>2678</v>
      </c>
      <c r="ADG360" t="s">
        <v>2426</v>
      </c>
      <c r="ADH360" t="s">
        <v>2603</v>
      </c>
      <c r="ADI360" t="s">
        <v>2751</v>
      </c>
      <c r="ADJ360" t="s">
        <v>2373</v>
      </c>
      <c r="ADK360" t="s">
        <v>2871</v>
      </c>
      <c r="ADL360" t="s">
        <v>2699</v>
      </c>
      <c r="AGO360" t="s">
        <v>2611</v>
      </c>
      <c r="AGP360" t="s">
        <v>2620</v>
      </c>
      <c r="AGQ360" t="s">
        <v>2858</v>
      </c>
      <c r="AHA360" t="s">
        <v>2200</v>
      </c>
      <c r="AHB360" t="s">
        <v>2657</v>
      </c>
      <c r="AHC360" t="s">
        <v>2199</v>
      </c>
      <c r="AHM360" t="s">
        <v>2479</v>
      </c>
      <c r="AHN360" t="s">
        <v>2479</v>
      </c>
      <c r="AHO360" t="s">
        <v>2479</v>
      </c>
      <c r="AHY360" t="s">
        <v>2804</v>
      </c>
      <c r="AHZ360" t="s">
        <v>2774</v>
      </c>
      <c r="AIA360" t="s">
        <v>2552</v>
      </c>
      <c r="AIK360" t="s">
        <v>2921</v>
      </c>
      <c r="AIL360" t="s">
        <v>2766</v>
      </c>
      <c r="AIM360" t="s">
        <v>2879</v>
      </c>
      <c r="AIW360" t="s">
        <v>2326</v>
      </c>
      <c r="AIX360" t="s">
        <v>2300</v>
      </c>
      <c r="AIY360" t="s">
        <v>2241</v>
      </c>
      <c r="AJI360" t="s">
        <v>2721</v>
      </c>
      <c r="AJJ360" t="s">
        <v>3170</v>
      </c>
      <c r="AJK360" t="s">
        <v>2936</v>
      </c>
      <c r="AJU360" t="s">
        <v>2686</v>
      </c>
      <c r="AJV360" t="s">
        <v>2419</v>
      </c>
      <c r="AJW360" t="s">
        <v>2204</v>
      </c>
      <c r="AKG360" t="s">
        <v>2479</v>
      </c>
      <c r="AKH360" t="s">
        <v>2479</v>
      </c>
      <c r="AKI360" t="s">
        <v>2479</v>
      </c>
      <c r="AKS360" t="s">
        <v>2650</v>
      </c>
      <c r="AKT360" t="s">
        <v>2212</v>
      </c>
      <c r="AKU360" t="s">
        <v>2652</v>
      </c>
      <c r="ALE360" t="s">
        <v>2464</v>
      </c>
      <c r="ALF360" t="s">
        <v>2718</v>
      </c>
      <c r="ALG360" t="s">
        <v>3081</v>
      </c>
      <c r="ALQ360" t="s">
        <v>2204</v>
      </c>
      <c r="ALR360" t="s">
        <v>2170</v>
      </c>
      <c r="ALS360" t="s">
        <v>2167</v>
      </c>
      <c r="AMC360" t="s">
        <v>2410</v>
      </c>
      <c r="AMD360" t="s">
        <v>2812</v>
      </c>
      <c r="AME360" t="s">
        <v>2552</v>
      </c>
      <c r="AMF360" t="s">
        <v>2512</v>
      </c>
      <c r="AMO360" t="s">
        <v>2174</v>
      </c>
      <c r="AMP360" t="s">
        <v>2543</v>
      </c>
      <c r="AMQ360" t="s">
        <v>2222</v>
      </c>
      <c r="AMR360" t="s">
        <v>2147</v>
      </c>
      <c r="ANA360" t="s">
        <v>2348</v>
      </c>
      <c r="ANB360" t="s">
        <v>2486</v>
      </c>
      <c r="ANC360" t="s">
        <v>2348</v>
      </c>
      <c r="AND360" t="s">
        <v>2474</v>
      </c>
      <c r="ANM360" t="s">
        <v>3074</v>
      </c>
      <c r="ANN360" t="s">
        <v>3074</v>
      </c>
      <c r="ANO360" t="s">
        <v>2447</v>
      </c>
      <c r="ANP360" t="s">
        <v>2565</v>
      </c>
      <c r="ANY360" t="s">
        <v>2921</v>
      </c>
      <c r="ANZ360" t="s">
        <v>2511</v>
      </c>
      <c r="AOA360" t="s">
        <v>2856</v>
      </c>
      <c r="AOB360" t="s">
        <v>2450</v>
      </c>
      <c r="AOK360" t="s">
        <v>2556</v>
      </c>
      <c r="AOL360" t="s">
        <v>2273</v>
      </c>
      <c r="AOM360" t="s">
        <v>2269</v>
      </c>
      <c r="AON360" t="s">
        <v>2143</v>
      </c>
      <c r="AOV360" t="s">
        <v>2546</v>
      </c>
      <c r="AOW360" t="s">
        <v>2869</v>
      </c>
      <c r="AOX360" t="s">
        <v>2682</v>
      </c>
      <c r="AOY360" t="s">
        <v>2614</v>
      </c>
      <c r="AOZ360" t="s">
        <v>2883</v>
      </c>
      <c r="APH360" t="s">
        <v>2548</v>
      </c>
      <c r="API360" t="s">
        <v>2919</v>
      </c>
      <c r="APJ360" t="s">
        <v>2664</v>
      </c>
      <c r="APK360" t="s">
        <v>2617</v>
      </c>
      <c r="APL360" t="s">
        <v>2525</v>
      </c>
      <c r="APT360" t="s">
        <v>2472</v>
      </c>
      <c r="APU360" t="s">
        <v>2831</v>
      </c>
      <c r="APV360" t="s">
        <v>2604</v>
      </c>
      <c r="APW360" t="s">
        <v>2678</v>
      </c>
      <c r="APX360" t="s">
        <v>2479</v>
      </c>
      <c r="AQF360" t="s">
        <v>3049</v>
      </c>
      <c r="AQG360" t="s">
        <v>2603</v>
      </c>
      <c r="AQH360" t="s">
        <v>2408</v>
      </c>
      <c r="AQI360" t="s">
        <v>2566</v>
      </c>
      <c r="AQJ360" t="s">
        <v>2947</v>
      </c>
      <c r="AQR360" t="s">
        <v>2535</v>
      </c>
      <c r="AQS360" t="s">
        <v>2577</v>
      </c>
      <c r="AQT360" t="s">
        <v>2585</v>
      </c>
      <c r="AQU360" t="s">
        <v>2994</v>
      </c>
      <c r="AQV360" t="s">
        <v>2723</v>
      </c>
      <c r="ARD360" t="s">
        <v>2774</v>
      </c>
      <c r="ARE360" t="s">
        <v>2790</v>
      </c>
      <c r="ARF360" t="s">
        <v>2690</v>
      </c>
      <c r="ARG360" t="s">
        <v>2591</v>
      </c>
      <c r="ARH360" t="s">
        <v>2650</v>
      </c>
      <c r="AXE360" t="s">
        <v>2237</v>
      </c>
      <c r="AXF360" t="s">
        <v>2179</v>
      </c>
      <c r="AXQ360" t="s">
        <v>2479</v>
      </c>
      <c r="AXR360" t="s">
        <v>2479</v>
      </c>
      <c r="AYC360" t="s">
        <v>2709</v>
      </c>
      <c r="AYD360" t="s">
        <v>2604</v>
      </c>
      <c r="AYO360" t="s">
        <v>2737</v>
      </c>
      <c r="AYP360" t="s">
        <v>2736</v>
      </c>
      <c r="AZA360" t="s">
        <v>2421</v>
      </c>
      <c r="AZB360" t="s">
        <v>2230</v>
      </c>
    </row>
    <row r="361" spans="1:1020 1028:1980" x14ac:dyDescent="0.15">
      <c r="A361" t="s">
        <v>3656</v>
      </c>
      <c r="S361" t="s">
        <v>2740</v>
      </c>
      <c r="U361" t="s">
        <v>3131</v>
      </c>
      <c r="V361" t="s">
        <v>3168</v>
      </c>
      <c r="W361" t="s">
        <v>3110</v>
      </c>
      <c r="X361" t="s">
        <v>3110</v>
      </c>
      <c r="BQ361" t="s">
        <v>3131</v>
      </c>
      <c r="BR361" t="s">
        <v>3167</v>
      </c>
      <c r="BS361" t="s">
        <v>3167</v>
      </c>
      <c r="BT361" t="s">
        <v>3167</v>
      </c>
      <c r="CT361" t="s">
        <v>2551</v>
      </c>
      <c r="CW361" t="s">
        <v>2206</v>
      </c>
      <c r="CX361" t="s">
        <v>2369</v>
      </c>
      <c r="CY361">
        <f>81</f>
        <v>81</v>
      </c>
      <c r="DA361" t="s">
        <v>3110</v>
      </c>
      <c r="DB361" t="s">
        <v>3131</v>
      </c>
      <c r="DC361" t="s">
        <v>3167</v>
      </c>
      <c r="DD361" t="s">
        <v>3085</v>
      </c>
      <c r="DW361" t="s">
        <v>2437</v>
      </c>
      <c r="DY361" t="s">
        <v>3110</v>
      </c>
      <c r="DZ361" t="s">
        <v>3131</v>
      </c>
      <c r="EA361" t="s">
        <v>3131</v>
      </c>
      <c r="EB361" t="s">
        <v>3167</v>
      </c>
      <c r="EK361" t="s">
        <v>3110</v>
      </c>
      <c r="EL361" t="s">
        <v>3110</v>
      </c>
      <c r="EM361" t="s">
        <v>3131</v>
      </c>
      <c r="EN361" t="s">
        <v>3110</v>
      </c>
      <c r="JB361" t="s">
        <v>3131</v>
      </c>
      <c r="JC361" t="s">
        <v>3065</v>
      </c>
      <c r="JD361" t="s">
        <v>3131</v>
      </c>
      <c r="JF361" t="s">
        <v>2437</v>
      </c>
      <c r="JG361" t="s">
        <v>3285</v>
      </c>
      <c r="JH361" t="s">
        <v>3136</v>
      </c>
      <c r="JI361" t="s">
        <v>3254</v>
      </c>
      <c r="JJ361" t="s">
        <v>3284</v>
      </c>
      <c r="JK361" t="s">
        <v>3162</v>
      </c>
      <c r="JL361">
        <f>173</f>
        <v>173</v>
      </c>
      <c r="JM361" t="s">
        <v>3224</v>
      </c>
      <c r="JN361" t="s">
        <v>3085</v>
      </c>
      <c r="JO361" t="s">
        <v>3085</v>
      </c>
      <c r="JP361" t="s">
        <v>3409</v>
      </c>
      <c r="JQ361" t="s">
        <v>3410</v>
      </c>
      <c r="MG361" t="s">
        <v>3100</v>
      </c>
      <c r="MH361" t="s">
        <v>3100</v>
      </c>
      <c r="PM361" t="s">
        <v>3110</v>
      </c>
      <c r="PN361" t="s">
        <v>3131</v>
      </c>
      <c r="PO361" t="s">
        <v>3085</v>
      </c>
      <c r="PP361" t="s">
        <v>3085</v>
      </c>
      <c r="RB361" t="s">
        <v>2809</v>
      </c>
      <c r="RC361" t="s">
        <v>2452</v>
      </c>
      <c r="RD361" t="s">
        <v>3027</v>
      </c>
      <c r="RE361" t="s">
        <v>2957</v>
      </c>
      <c r="RF361" t="s">
        <v>2887</v>
      </c>
      <c r="RG361" t="s">
        <v>2816</v>
      </c>
      <c r="RH361" t="s">
        <v>2675</v>
      </c>
      <c r="RI361" t="s">
        <v>2687</v>
      </c>
      <c r="RJ361" t="s">
        <v>2453</v>
      </c>
      <c r="RK361" t="s">
        <v>2993</v>
      </c>
      <c r="RL361" t="s">
        <v>2621</v>
      </c>
      <c r="RM361" t="s">
        <v>2780</v>
      </c>
      <c r="RN361" t="s">
        <v>2157</v>
      </c>
      <c r="RO361" t="s">
        <v>2426</v>
      </c>
      <c r="RP361" t="s">
        <v>2272</v>
      </c>
      <c r="RQ361" t="s">
        <v>2309</v>
      </c>
      <c r="RR361" t="s">
        <v>2141</v>
      </c>
      <c r="RS361" t="s">
        <v>2154</v>
      </c>
      <c r="RT361" t="s">
        <v>2312</v>
      </c>
      <c r="RU361" t="s">
        <v>2293</v>
      </c>
      <c r="RV361" t="s">
        <v>2701</v>
      </c>
      <c r="RW361" t="s">
        <v>2665</v>
      </c>
      <c r="RX361" t="s">
        <v>2400</v>
      </c>
      <c r="RY361" t="s">
        <v>2350</v>
      </c>
      <c r="RZ361" t="s">
        <v>2229</v>
      </c>
      <c r="SA361" t="s">
        <v>2498</v>
      </c>
      <c r="SB361" t="s">
        <v>2699</v>
      </c>
      <c r="SC361" t="s">
        <v>2385</v>
      </c>
      <c r="SD361" t="s">
        <v>2497</v>
      </c>
      <c r="SE361" t="s">
        <v>2228</v>
      </c>
      <c r="SF361" t="s">
        <v>2498</v>
      </c>
      <c r="SG361" t="s">
        <v>2469</v>
      </c>
      <c r="SH361" t="s">
        <v>2479</v>
      </c>
      <c r="SI361" t="s">
        <v>2479</v>
      </c>
      <c r="SJ361" t="s">
        <v>2479</v>
      </c>
      <c r="SK361" t="s">
        <v>2479</v>
      </c>
      <c r="SL361" t="s">
        <v>2319</v>
      </c>
      <c r="SM361" t="s">
        <v>2277</v>
      </c>
      <c r="SN361" t="s">
        <v>2436</v>
      </c>
      <c r="SO361" t="s">
        <v>2316</v>
      </c>
      <c r="SP361" t="s">
        <v>2168</v>
      </c>
      <c r="SQ361" t="s">
        <v>2276</v>
      </c>
      <c r="SR361" t="s">
        <v>2304</v>
      </c>
      <c r="SS361" t="s">
        <v>2304</v>
      </c>
      <c r="ST361" t="s">
        <v>2319</v>
      </c>
      <c r="SU361" t="s">
        <v>2337</v>
      </c>
      <c r="SV361" t="s">
        <v>2164</v>
      </c>
      <c r="SW361" t="s">
        <v>2180</v>
      </c>
      <c r="SX361" t="s">
        <v>2564</v>
      </c>
      <c r="SY361" t="s">
        <v>3150</v>
      </c>
      <c r="SZ361" t="s">
        <v>2611</v>
      </c>
      <c r="TA361" t="s">
        <v>2610</v>
      </c>
      <c r="TB361" t="s">
        <v>2920</v>
      </c>
      <c r="TC361" t="s">
        <v>2847</v>
      </c>
      <c r="TD361" t="s">
        <v>2990</v>
      </c>
      <c r="TE361" t="s">
        <v>2768</v>
      </c>
      <c r="TF361" t="s">
        <v>2610</v>
      </c>
      <c r="TG361" t="s">
        <v>2856</v>
      </c>
      <c r="TH361" t="s">
        <v>2675</v>
      </c>
      <c r="TI361" t="s">
        <v>2517</v>
      </c>
      <c r="TJ361" t="s">
        <v>2611</v>
      </c>
      <c r="TK361" t="s">
        <v>2460</v>
      </c>
      <c r="TL361" t="s">
        <v>2622</v>
      </c>
      <c r="TM361" t="s">
        <v>2874</v>
      </c>
      <c r="TN361" t="s">
        <v>2873</v>
      </c>
      <c r="TO361" t="s">
        <v>3042</v>
      </c>
      <c r="TP361" t="s">
        <v>2806</v>
      </c>
      <c r="TQ361" t="s">
        <v>2810</v>
      </c>
      <c r="TR361" t="s">
        <v>2753</v>
      </c>
      <c r="TS361" t="s">
        <v>2770</v>
      </c>
      <c r="TT361" t="s">
        <v>2806</v>
      </c>
      <c r="TU361" t="s">
        <v>2261</v>
      </c>
      <c r="VK361" t="s">
        <v>2258</v>
      </c>
      <c r="VM361" t="s">
        <v>3196</v>
      </c>
      <c r="VN361" t="s">
        <v>3179</v>
      </c>
      <c r="VO361" t="s">
        <v>2620</v>
      </c>
      <c r="VP361" t="s">
        <v>2778</v>
      </c>
      <c r="VW361" t="s">
        <v>2538</v>
      </c>
      <c r="VY361" t="s">
        <v>2678</v>
      </c>
      <c r="VZ361" t="s">
        <v>2573</v>
      </c>
      <c r="WA361" t="s">
        <v>2429</v>
      </c>
      <c r="WB361" t="s">
        <v>2730</v>
      </c>
      <c r="WI361" t="s">
        <v>2415</v>
      </c>
      <c r="WK361" t="s">
        <v>2479</v>
      </c>
      <c r="WL361" t="s">
        <v>2479</v>
      </c>
      <c r="WM361" t="s">
        <v>2479</v>
      </c>
      <c r="WN361" t="s">
        <v>2479</v>
      </c>
      <c r="WU361" t="s">
        <v>2245</v>
      </c>
      <c r="WW361" t="s">
        <v>2668</v>
      </c>
      <c r="WX361" t="s">
        <v>2502</v>
      </c>
      <c r="WY361" t="s">
        <v>2573</v>
      </c>
      <c r="WZ361" t="s">
        <v>2731</v>
      </c>
      <c r="XG361" t="s">
        <v>2756</v>
      </c>
      <c r="XI361" t="s">
        <v>3042</v>
      </c>
      <c r="XJ361" t="s">
        <v>2441</v>
      </c>
      <c r="XK361" t="s">
        <v>2877</v>
      </c>
      <c r="XL361" t="s">
        <v>2858</v>
      </c>
      <c r="XS361" t="s">
        <v>2511</v>
      </c>
      <c r="XU361" t="s">
        <v>2810</v>
      </c>
      <c r="XV361" t="s">
        <v>2623</v>
      </c>
      <c r="XW361" t="s">
        <v>2853</v>
      </c>
      <c r="XX361" t="s">
        <v>2771</v>
      </c>
      <c r="ADS361" t="s">
        <v>2909</v>
      </c>
      <c r="ADU361" t="s">
        <v>2721</v>
      </c>
      <c r="ADV361" t="s">
        <v>3030</v>
      </c>
      <c r="ADW361" t="s">
        <v>2942</v>
      </c>
      <c r="ADX361" t="s">
        <v>2962</v>
      </c>
      <c r="AEE361" t="s">
        <v>2465</v>
      </c>
      <c r="AEG361" t="s">
        <v>2144</v>
      </c>
      <c r="AEH361" t="s">
        <v>2499</v>
      </c>
      <c r="AEI361" t="s">
        <v>2477</v>
      </c>
      <c r="AEJ361" t="s">
        <v>2342</v>
      </c>
      <c r="AEQ361" t="s">
        <v>2731</v>
      </c>
      <c r="AES361" t="s">
        <v>2479</v>
      </c>
      <c r="AET361" t="s">
        <v>2479</v>
      </c>
      <c r="AEU361" t="s">
        <v>2479</v>
      </c>
      <c r="AEV361" t="s">
        <v>2479</v>
      </c>
      <c r="AFC361" t="s">
        <v>2240</v>
      </c>
      <c r="AFE361" t="s">
        <v>2317</v>
      </c>
      <c r="AFF361" t="s">
        <v>2319</v>
      </c>
      <c r="AFG361" t="s">
        <v>2277</v>
      </c>
      <c r="AFH361" t="s">
        <v>2364</v>
      </c>
      <c r="AFO361" t="s">
        <v>2459</v>
      </c>
      <c r="AFQ361" t="s">
        <v>2942</v>
      </c>
      <c r="AFR361" t="s">
        <v>2828</v>
      </c>
      <c r="AFS361" t="s">
        <v>2892</v>
      </c>
      <c r="AFT361" t="s">
        <v>2836</v>
      </c>
      <c r="AGA361" t="s">
        <v>2417</v>
      </c>
      <c r="AGC361" t="s">
        <v>2808</v>
      </c>
      <c r="AGD361" t="s">
        <v>2944</v>
      </c>
      <c r="AGE361" t="s">
        <v>2950</v>
      </c>
      <c r="AGF361" t="s">
        <v>2632</v>
      </c>
      <c r="AGH361" t="s">
        <v>2769</v>
      </c>
      <c r="AGK361" t="s">
        <v>2934</v>
      </c>
      <c r="AGL361" t="s">
        <v>2795</v>
      </c>
      <c r="AGM361" t="s">
        <v>2896</v>
      </c>
      <c r="AGO361" t="s">
        <v>2907</v>
      </c>
      <c r="AGP361" t="s">
        <v>2863</v>
      </c>
      <c r="AGQ361" t="s">
        <v>2637</v>
      </c>
      <c r="AGR361" t="s">
        <v>2795</v>
      </c>
      <c r="AGT361" t="s">
        <v>2275</v>
      </c>
      <c r="AGW361" t="s">
        <v>2334</v>
      </c>
      <c r="AGX361" t="s">
        <v>2269</v>
      </c>
      <c r="AGY361" t="s">
        <v>2141</v>
      </c>
      <c r="AHA361" t="s">
        <v>2378</v>
      </c>
      <c r="AHB361" t="s">
        <v>2281</v>
      </c>
      <c r="AHC361" t="s">
        <v>2178</v>
      </c>
      <c r="AHD361" t="s">
        <v>2323</v>
      </c>
      <c r="AHF361" t="s">
        <v>2400</v>
      </c>
      <c r="AHI361" t="s">
        <v>2353</v>
      </c>
      <c r="AHJ361" t="s">
        <v>2567</v>
      </c>
      <c r="AHK361" t="s">
        <v>2472</v>
      </c>
      <c r="AHM361" t="s">
        <v>2479</v>
      </c>
      <c r="AHN361" t="s">
        <v>2479</v>
      </c>
      <c r="AHO361" t="s">
        <v>2479</v>
      </c>
      <c r="AHP361" t="s">
        <v>2479</v>
      </c>
      <c r="AHR361" t="s">
        <v>2491</v>
      </c>
      <c r="AHU361" t="s">
        <v>2541</v>
      </c>
      <c r="AHV361" t="s">
        <v>2172</v>
      </c>
      <c r="AHW361" t="s">
        <v>2239</v>
      </c>
      <c r="AHY361" t="s">
        <v>2241</v>
      </c>
      <c r="AHZ361" t="s">
        <v>2437</v>
      </c>
      <c r="AIA361" t="s">
        <v>2294</v>
      </c>
      <c r="AIB361" t="s">
        <v>2363</v>
      </c>
      <c r="AID361" t="s">
        <v>2826</v>
      </c>
      <c r="AIG361" t="s">
        <v>2896</v>
      </c>
      <c r="AIH361" t="s">
        <v>2913</v>
      </c>
      <c r="AII361" t="s">
        <v>3032</v>
      </c>
      <c r="AIK361" t="s">
        <v>3082</v>
      </c>
      <c r="AIL361" t="s">
        <v>2943</v>
      </c>
      <c r="AIM361" t="s">
        <v>2936</v>
      </c>
      <c r="AIN361" t="s">
        <v>2448</v>
      </c>
      <c r="AIP361" t="s">
        <v>2573</v>
      </c>
      <c r="AIS361" t="s">
        <v>2604</v>
      </c>
      <c r="AIT361" t="s">
        <v>2725</v>
      </c>
      <c r="AIU361" t="s">
        <v>2548</v>
      </c>
      <c r="AIW361" t="s">
        <v>2972</v>
      </c>
      <c r="AIX361" t="s">
        <v>2822</v>
      </c>
      <c r="AIY361" t="s">
        <v>2616</v>
      </c>
      <c r="AIZ361" t="s">
        <v>2392</v>
      </c>
      <c r="AJI361" t="s">
        <v>2438</v>
      </c>
      <c r="AJJ361" t="s">
        <v>2907</v>
      </c>
      <c r="AJK361" t="s">
        <v>2981</v>
      </c>
      <c r="AJL361" t="s">
        <v>2906</v>
      </c>
      <c r="AJU361" t="s">
        <v>2402</v>
      </c>
      <c r="AJV361" t="s">
        <v>2619</v>
      </c>
      <c r="AJW361" t="s">
        <v>2184</v>
      </c>
      <c r="AJX361" t="s">
        <v>2405</v>
      </c>
      <c r="AKG361" t="s">
        <v>2479</v>
      </c>
      <c r="AKH361" t="s">
        <v>2479</v>
      </c>
      <c r="AKI361" t="s">
        <v>2479</v>
      </c>
      <c r="AKJ361" t="s">
        <v>2479</v>
      </c>
      <c r="AKS361" t="s">
        <v>2400</v>
      </c>
      <c r="AKT361" t="s">
        <v>2398</v>
      </c>
      <c r="AKU361" t="s">
        <v>2200</v>
      </c>
      <c r="AKV361" t="s">
        <v>2371</v>
      </c>
      <c r="ALE361" t="s">
        <v>2636</v>
      </c>
      <c r="ALF361" t="s">
        <v>2454</v>
      </c>
      <c r="ALG361" t="s">
        <v>2943</v>
      </c>
      <c r="ALH361" t="s">
        <v>2827</v>
      </c>
      <c r="ALQ361" t="s">
        <v>2809</v>
      </c>
      <c r="ALR361" t="s">
        <v>2814</v>
      </c>
      <c r="ALS361" t="s">
        <v>2770</v>
      </c>
      <c r="ALT361" t="s">
        <v>2872</v>
      </c>
      <c r="AMC361" t="s">
        <v>2904</v>
      </c>
      <c r="AMD361" t="s">
        <v>2981</v>
      </c>
      <c r="AME361" t="s">
        <v>2457</v>
      </c>
      <c r="AMF361" t="s">
        <v>2909</v>
      </c>
      <c r="AMO361" t="s">
        <v>2214</v>
      </c>
      <c r="AMP361" t="s">
        <v>2342</v>
      </c>
      <c r="AMQ361" t="s">
        <v>2340</v>
      </c>
      <c r="AMR361" t="s">
        <v>2305</v>
      </c>
      <c r="ANA361" t="s">
        <v>2479</v>
      </c>
      <c r="ANB361" t="s">
        <v>2479</v>
      </c>
      <c r="ANC361" t="s">
        <v>2479</v>
      </c>
      <c r="AND361" t="s">
        <v>2479</v>
      </c>
      <c r="ANM361" t="s">
        <v>2389</v>
      </c>
      <c r="ANN361" t="s">
        <v>2281</v>
      </c>
      <c r="ANO361" t="s">
        <v>2390</v>
      </c>
      <c r="ANP361" t="s">
        <v>2267</v>
      </c>
      <c r="ANY361" t="s">
        <v>2718</v>
      </c>
      <c r="ANZ361" t="s">
        <v>2954</v>
      </c>
      <c r="AOA361" t="s">
        <v>2987</v>
      </c>
      <c r="AOB361" t="s">
        <v>3117</v>
      </c>
      <c r="AOK361" t="s">
        <v>2921</v>
      </c>
      <c r="AOL361" t="s">
        <v>2610</v>
      </c>
      <c r="AOM361" t="s">
        <v>2611</v>
      </c>
      <c r="AON361" t="s">
        <v>2810</v>
      </c>
      <c r="AOW361" t="s">
        <v>2940</v>
      </c>
      <c r="AOX361" t="s">
        <v>2639</v>
      </c>
      <c r="AOY361" t="s">
        <v>2519</v>
      </c>
      <c r="AOZ361" t="s">
        <v>3000</v>
      </c>
      <c r="API361" t="s">
        <v>2413</v>
      </c>
      <c r="APJ361" t="s">
        <v>2405</v>
      </c>
      <c r="APK361" t="s">
        <v>2919</v>
      </c>
      <c r="APL361" t="s">
        <v>2185</v>
      </c>
      <c r="APU361" t="s">
        <v>2479</v>
      </c>
      <c r="APV361" t="s">
        <v>2479</v>
      </c>
      <c r="APW361" t="s">
        <v>2479</v>
      </c>
      <c r="APX361" t="s">
        <v>2479</v>
      </c>
      <c r="AQG361" t="s">
        <v>2279</v>
      </c>
      <c r="AQH361" t="s">
        <v>2306</v>
      </c>
      <c r="AQI361" t="s">
        <v>2316</v>
      </c>
      <c r="AQJ361" t="s">
        <v>2358</v>
      </c>
      <c r="AQS361" t="s">
        <v>2993</v>
      </c>
      <c r="AQT361" t="s">
        <v>3027</v>
      </c>
      <c r="AQU361" t="s">
        <v>2453</v>
      </c>
      <c r="AQV361" t="s">
        <v>2456</v>
      </c>
      <c r="ARE361" t="s">
        <v>2646</v>
      </c>
      <c r="ARF361" t="s">
        <v>2601</v>
      </c>
      <c r="ARG361" t="s">
        <v>2712</v>
      </c>
      <c r="ARH361" t="s">
        <v>2745</v>
      </c>
      <c r="AXE361" t="s">
        <v>2789</v>
      </c>
      <c r="AXF361" t="s">
        <v>2201</v>
      </c>
      <c r="AXQ361" t="s">
        <v>2479</v>
      </c>
      <c r="AXR361" t="s">
        <v>2479</v>
      </c>
      <c r="AYC361" t="s">
        <v>2539</v>
      </c>
      <c r="AYD361" t="s">
        <v>2914</v>
      </c>
      <c r="AYO361" t="s">
        <v>2249</v>
      </c>
      <c r="AYP361" t="s">
        <v>2670</v>
      </c>
      <c r="AZA361" t="s">
        <v>2652</v>
      </c>
      <c r="AZB361" t="s">
        <v>2487</v>
      </c>
      <c r="BBV361" t="s">
        <v>3082</v>
      </c>
      <c r="BBW361" t="s">
        <v>2879</v>
      </c>
      <c r="BBX361" t="s">
        <v>2938</v>
      </c>
      <c r="BCH361" t="s">
        <v>2502</v>
      </c>
      <c r="BCI361" t="s">
        <v>2842</v>
      </c>
      <c r="BCJ361" t="s">
        <v>2914</v>
      </c>
      <c r="BCT361" t="s">
        <v>2479</v>
      </c>
      <c r="BCU361" t="s">
        <v>2479</v>
      </c>
      <c r="BCV361" t="s">
        <v>2479</v>
      </c>
      <c r="BDF361" t="s">
        <v>2217</v>
      </c>
      <c r="BDG361" t="s">
        <v>2299</v>
      </c>
      <c r="BDH361" t="s">
        <v>2403</v>
      </c>
      <c r="BDR361" t="s">
        <v>2464</v>
      </c>
      <c r="BDS361" t="s">
        <v>2879</v>
      </c>
      <c r="BDT361" t="s">
        <v>2879</v>
      </c>
      <c r="BED361" t="s">
        <v>2585</v>
      </c>
      <c r="BEE361" t="s">
        <v>2826</v>
      </c>
      <c r="BEF361" t="s">
        <v>2599</v>
      </c>
    </row>
    <row r="362" spans="1:1020 1028:1980" x14ac:dyDescent="0.15">
      <c r="A362" t="s">
        <v>3657</v>
      </c>
      <c r="BR362" t="s">
        <v>3354</v>
      </c>
      <c r="BS362" t="s">
        <v>3084</v>
      </c>
      <c r="BT362" t="s">
        <v>3084</v>
      </c>
      <c r="CP362">
        <f>113</f>
        <v>113</v>
      </c>
      <c r="CQ362" t="s">
        <v>2437</v>
      </c>
      <c r="CR362" t="s">
        <v>2300</v>
      </c>
      <c r="DB362" t="s">
        <v>3354</v>
      </c>
      <c r="DC362" t="s">
        <v>3084</v>
      </c>
      <c r="DD362" t="s">
        <v>3085</v>
      </c>
      <c r="DE362" t="s">
        <v>3167</v>
      </c>
      <c r="DZ362" t="s">
        <v>3354</v>
      </c>
      <c r="EA362" t="s">
        <v>3354</v>
      </c>
      <c r="EB362" t="s">
        <v>3084</v>
      </c>
      <c r="EC362" t="s">
        <v>3085</v>
      </c>
      <c r="EL362" t="s">
        <v>3084</v>
      </c>
      <c r="EM362" t="s">
        <v>3085</v>
      </c>
      <c r="EN362" t="s">
        <v>3084</v>
      </c>
      <c r="IP362" t="s">
        <v>3354</v>
      </c>
      <c r="IQ362" t="s">
        <v>3403</v>
      </c>
      <c r="IR362" t="s">
        <v>3403</v>
      </c>
      <c r="IS362" t="s">
        <v>3085</v>
      </c>
      <c r="JB362" t="s">
        <v>3336</v>
      </c>
      <c r="JC362" t="s">
        <v>3336</v>
      </c>
      <c r="JD362" t="s">
        <v>3354</v>
      </c>
      <c r="JE362" t="s">
        <v>3354</v>
      </c>
      <c r="JN362" t="s">
        <v>3350</v>
      </c>
      <c r="JO362" t="s">
        <v>3403</v>
      </c>
      <c r="JP362" t="s">
        <v>3354</v>
      </c>
      <c r="JQ362" t="s">
        <v>3410</v>
      </c>
      <c r="KX362" t="s">
        <v>3254</v>
      </c>
      <c r="KY362" t="s">
        <v>2369</v>
      </c>
      <c r="KZ362" t="s">
        <v>2670</v>
      </c>
      <c r="PB362" t="s">
        <v>3354</v>
      </c>
      <c r="PC362" t="s">
        <v>3085</v>
      </c>
      <c r="PD362" t="s">
        <v>3167</v>
      </c>
      <c r="PN362" t="s">
        <v>3084</v>
      </c>
      <c r="PO362" t="s">
        <v>3167</v>
      </c>
      <c r="PP362" t="s">
        <v>3085</v>
      </c>
      <c r="QL362" t="s">
        <v>3477</v>
      </c>
      <c r="QM362" t="s">
        <v>3477</v>
      </c>
      <c r="QN362">
        <f>99</f>
        <v>99</v>
      </c>
      <c r="RJ362" t="s">
        <v>2961</v>
      </c>
      <c r="RK362" t="s">
        <v>3117</v>
      </c>
      <c r="RL362" t="s">
        <v>2438</v>
      </c>
      <c r="RM362" t="s">
        <v>2445</v>
      </c>
      <c r="RV362" t="s">
        <v>2748</v>
      </c>
      <c r="RW362" t="s">
        <v>2669</v>
      </c>
      <c r="RX362" t="s">
        <v>2419</v>
      </c>
      <c r="RY362" t="s">
        <v>2254</v>
      </c>
      <c r="SH362" t="s">
        <v>2479</v>
      </c>
      <c r="SI362" t="s">
        <v>2479</v>
      </c>
      <c r="SJ362" t="s">
        <v>2479</v>
      </c>
      <c r="SK362" t="s">
        <v>2479</v>
      </c>
      <c r="ST362" t="s">
        <v>2872</v>
      </c>
      <c r="SU362" t="s">
        <v>2814</v>
      </c>
      <c r="SV362" t="s">
        <v>2261</v>
      </c>
      <c r="SW362" t="s">
        <v>2763</v>
      </c>
      <c r="TF362" t="s">
        <v>2796</v>
      </c>
      <c r="TG362" t="s">
        <v>2992</v>
      </c>
      <c r="TH362" t="s">
        <v>3081</v>
      </c>
      <c r="TI362" t="s">
        <v>2992</v>
      </c>
      <c r="TR362" t="s">
        <v>2225</v>
      </c>
      <c r="TS362" t="s">
        <v>2724</v>
      </c>
      <c r="TT362" t="s">
        <v>2605</v>
      </c>
      <c r="TU362" t="s">
        <v>2725</v>
      </c>
      <c r="YH362" t="s">
        <v>2521</v>
      </c>
      <c r="YI362" t="s">
        <v>2862</v>
      </c>
      <c r="YJ362" t="s">
        <v>2987</v>
      </c>
      <c r="YK362" t="s">
        <v>2638</v>
      </c>
      <c r="YT362" t="s">
        <v>3062</v>
      </c>
      <c r="YU362" t="s">
        <v>2585</v>
      </c>
      <c r="YV362" t="s">
        <v>2384</v>
      </c>
      <c r="YW362" t="s">
        <v>2528</v>
      </c>
      <c r="ZF362" t="s">
        <v>2479</v>
      </c>
      <c r="ZG362" t="s">
        <v>2479</v>
      </c>
      <c r="ZH362" t="s">
        <v>2479</v>
      </c>
      <c r="ZI362" t="s">
        <v>2479</v>
      </c>
      <c r="ZR362" t="s">
        <v>2258</v>
      </c>
      <c r="ZS362" t="s">
        <v>2395</v>
      </c>
      <c r="ZT362" t="s">
        <v>2950</v>
      </c>
      <c r="ZU362" t="s">
        <v>2708</v>
      </c>
      <c r="AAD362" t="s">
        <v>2958</v>
      </c>
      <c r="AAE362" t="s">
        <v>2838</v>
      </c>
      <c r="AAF362" t="s">
        <v>2985</v>
      </c>
      <c r="AAG362" t="s">
        <v>2521</v>
      </c>
      <c r="AAP362" t="s">
        <v>2826</v>
      </c>
      <c r="AAQ362" t="s">
        <v>2923</v>
      </c>
      <c r="AAR362" t="s">
        <v>2534</v>
      </c>
      <c r="AAS362" t="s">
        <v>2731</v>
      </c>
      <c r="ABB362" t="s">
        <v>3068</v>
      </c>
      <c r="ABC362" t="s">
        <v>2987</v>
      </c>
      <c r="ABD362" t="s">
        <v>2911</v>
      </c>
      <c r="ABN362" t="s">
        <v>2545</v>
      </c>
      <c r="ABO362" t="s">
        <v>2176</v>
      </c>
      <c r="ABP362" t="s">
        <v>2169</v>
      </c>
      <c r="ABZ362" t="s">
        <v>2479</v>
      </c>
      <c r="ACA362" t="s">
        <v>2479</v>
      </c>
      <c r="ACB362" t="s">
        <v>2479</v>
      </c>
      <c r="ACL362" t="s">
        <v>2853</v>
      </c>
      <c r="ACM362" t="s">
        <v>2817</v>
      </c>
      <c r="ACN362" t="s">
        <v>2764</v>
      </c>
      <c r="ACX362" t="s">
        <v>2969</v>
      </c>
      <c r="ACY362" t="s">
        <v>2933</v>
      </c>
      <c r="ACZ362" t="s">
        <v>3081</v>
      </c>
      <c r="ADJ362" t="s">
        <v>2872</v>
      </c>
      <c r="ADK362" t="s">
        <v>2806</v>
      </c>
      <c r="ADL362" t="s">
        <v>2752</v>
      </c>
      <c r="ADV362" t="s">
        <v>2638</v>
      </c>
      <c r="ADW362" t="s">
        <v>2956</v>
      </c>
      <c r="ADX362" t="s">
        <v>2907</v>
      </c>
      <c r="ADY362" t="s">
        <v>3115</v>
      </c>
      <c r="AEH362" t="s">
        <v>2599</v>
      </c>
      <c r="AEI362" t="s">
        <v>2822</v>
      </c>
      <c r="AEJ362" t="s">
        <v>2249</v>
      </c>
      <c r="AEK362" t="s">
        <v>2235</v>
      </c>
      <c r="AET362" t="s">
        <v>2479</v>
      </c>
      <c r="AEU362" t="s">
        <v>2479</v>
      </c>
      <c r="AEV362" t="s">
        <v>2479</v>
      </c>
      <c r="AEW362" t="s">
        <v>2479</v>
      </c>
      <c r="AFF362" t="s">
        <v>2976</v>
      </c>
      <c r="AFG362" t="s">
        <v>2447</v>
      </c>
      <c r="AFH362" t="s">
        <v>2517</v>
      </c>
      <c r="AFI362" t="s">
        <v>3153</v>
      </c>
      <c r="AFR362" t="s">
        <v>2964</v>
      </c>
      <c r="AFS362" t="s">
        <v>2932</v>
      </c>
      <c r="AFT362" t="s">
        <v>2898</v>
      </c>
      <c r="AFU362" t="s">
        <v>2942</v>
      </c>
      <c r="AGD362" t="s">
        <v>2620</v>
      </c>
      <c r="AGE362" t="s">
        <v>2878</v>
      </c>
      <c r="AGF362" t="s">
        <v>2631</v>
      </c>
      <c r="AGG362" t="s">
        <v>2764</v>
      </c>
      <c r="AGP362" t="s">
        <v>3035</v>
      </c>
      <c r="AGQ362" t="s">
        <v>2952</v>
      </c>
      <c r="AGR362" t="s">
        <v>2452</v>
      </c>
      <c r="AGS362" t="s">
        <v>2707</v>
      </c>
      <c r="AHB362" t="s">
        <v>2246</v>
      </c>
      <c r="AHC362" t="s">
        <v>2830</v>
      </c>
      <c r="AHD362" t="s">
        <v>2379</v>
      </c>
      <c r="AHE362" t="s">
        <v>2342</v>
      </c>
      <c r="AHN362" t="s">
        <v>2479</v>
      </c>
      <c r="AHO362" t="s">
        <v>2479</v>
      </c>
      <c r="AHP362" t="s">
        <v>2479</v>
      </c>
      <c r="AHQ362" t="s">
        <v>2479</v>
      </c>
      <c r="AHZ362" t="s">
        <v>2896</v>
      </c>
      <c r="AIA362" t="s">
        <v>2719</v>
      </c>
      <c r="AIB362" t="s">
        <v>2827</v>
      </c>
      <c r="AIC362" t="s">
        <v>2707</v>
      </c>
      <c r="AIL362" t="s">
        <v>3066</v>
      </c>
      <c r="AIM362" t="s">
        <v>2949</v>
      </c>
      <c r="AIN362" t="s">
        <v>2941</v>
      </c>
      <c r="AIO362" t="s">
        <v>2640</v>
      </c>
      <c r="AIX362" t="s">
        <v>2620</v>
      </c>
      <c r="AIY362" t="s">
        <v>3074</v>
      </c>
      <c r="AIZ362" t="s">
        <v>2774</v>
      </c>
      <c r="AJA362" t="s">
        <v>2512</v>
      </c>
      <c r="AJJ362" t="s">
        <v>2889</v>
      </c>
      <c r="AJK362" t="s">
        <v>2715</v>
      </c>
      <c r="AJL362" t="s">
        <v>3047</v>
      </c>
      <c r="AJV362" t="s">
        <v>2748</v>
      </c>
      <c r="AJW362" t="s">
        <v>2235</v>
      </c>
      <c r="AJX362" t="s">
        <v>2248</v>
      </c>
      <c r="AKH362" t="s">
        <v>2479</v>
      </c>
      <c r="AKI362" t="s">
        <v>2479</v>
      </c>
      <c r="AKJ362" t="s">
        <v>2479</v>
      </c>
      <c r="AKT362" t="s">
        <v>2883</v>
      </c>
      <c r="AKU362" t="s">
        <v>2975</v>
      </c>
      <c r="AKV362" t="s">
        <v>2944</v>
      </c>
      <c r="ALF362" t="s">
        <v>3071</v>
      </c>
      <c r="ALG362" t="s">
        <v>2958</v>
      </c>
      <c r="ALH362" t="s">
        <v>2927</v>
      </c>
      <c r="ALR362" t="s">
        <v>2845</v>
      </c>
      <c r="ALS362" t="s">
        <v>2471</v>
      </c>
      <c r="ALT362" t="s">
        <v>2574</v>
      </c>
      <c r="AMD362" t="s">
        <v>2635</v>
      </c>
      <c r="AME362" t="s">
        <v>2934</v>
      </c>
      <c r="AMF362" t="s">
        <v>2958</v>
      </c>
      <c r="AMP362" t="s">
        <v>2916</v>
      </c>
      <c r="AMQ362" t="s">
        <v>2787</v>
      </c>
      <c r="AMR362" t="s">
        <v>2197</v>
      </c>
      <c r="ANB362" t="s">
        <v>2479</v>
      </c>
      <c r="ANC362" t="s">
        <v>2479</v>
      </c>
      <c r="AND362" t="s">
        <v>2479</v>
      </c>
      <c r="ANN362" t="s">
        <v>2512</v>
      </c>
      <c r="ANO362" t="s">
        <v>2712</v>
      </c>
      <c r="ANP362" t="s">
        <v>2819</v>
      </c>
      <c r="ANZ362" t="s">
        <v>3023</v>
      </c>
      <c r="AOA362" t="s">
        <v>2911</v>
      </c>
      <c r="AOB362" t="s">
        <v>3022</v>
      </c>
      <c r="AOL362" t="s">
        <v>2728</v>
      </c>
      <c r="AOM362" t="s">
        <v>2329</v>
      </c>
      <c r="AON362" t="s">
        <v>2730</v>
      </c>
      <c r="AOX362" t="s">
        <v>3056</v>
      </c>
      <c r="AOY362" t="s">
        <v>2992</v>
      </c>
      <c r="AOZ362" t="s">
        <v>3144</v>
      </c>
      <c r="APJ362" t="s">
        <v>2214</v>
      </c>
      <c r="APK362" t="s">
        <v>2642</v>
      </c>
      <c r="APL362" t="s">
        <v>2360</v>
      </c>
      <c r="APV362" t="s">
        <v>2479</v>
      </c>
      <c r="APW362" t="s">
        <v>2479</v>
      </c>
      <c r="APX362" t="s">
        <v>2479</v>
      </c>
      <c r="AQH362" t="s">
        <v>2620</v>
      </c>
      <c r="AQI362" t="s">
        <v>2894</v>
      </c>
      <c r="AQJ362" t="s">
        <v>2530</v>
      </c>
      <c r="AQT362" t="s">
        <v>2969</v>
      </c>
      <c r="AQU362" t="s">
        <v>2448</v>
      </c>
      <c r="AQV362" t="s">
        <v>2900</v>
      </c>
      <c r="ARF362" t="s">
        <v>2569</v>
      </c>
      <c r="ARG362" t="s">
        <v>2750</v>
      </c>
      <c r="ARH362" t="s">
        <v>2783</v>
      </c>
      <c r="BBV362" t="s">
        <v>3043</v>
      </c>
      <c r="BBW362" t="s">
        <v>2713</v>
      </c>
      <c r="BBX362" t="s">
        <v>2999</v>
      </c>
      <c r="BBY362" t="s">
        <v>2838</v>
      </c>
      <c r="BCH362" t="s">
        <v>2814</v>
      </c>
      <c r="BCI362" t="s">
        <v>2763</v>
      </c>
      <c r="BCJ362" t="s">
        <v>2603</v>
      </c>
      <c r="BCK362" t="s">
        <v>2474</v>
      </c>
      <c r="BCT362" t="s">
        <v>2479</v>
      </c>
      <c r="BCU362" t="s">
        <v>2479</v>
      </c>
      <c r="BCV362" t="s">
        <v>2479</v>
      </c>
      <c r="BCW362" t="s">
        <v>2479</v>
      </c>
      <c r="BDF362" t="s">
        <v>2765</v>
      </c>
      <c r="BDG362" t="s">
        <v>2512</v>
      </c>
      <c r="BDH362" t="s">
        <v>2603</v>
      </c>
      <c r="BDI362" t="s">
        <v>2818</v>
      </c>
      <c r="BDR362" t="s">
        <v>3012</v>
      </c>
      <c r="BDS362" t="s">
        <v>2966</v>
      </c>
      <c r="BDT362" t="s">
        <v>3000</v>
      </c>
      <c r="BDU362" t="s">
        <v>3155</v>
      </c>
      <c r="BED362" t="s">
        <v>2884</v>
      </c>
      <c r="BEE362" t="s">
        <v>2396</v>
      </c>
      <c r="BEF362" t="s">
        <v>2663</v>
      </c>
      <c r="BEG362" t="s">
        <v>2511</v>
      </c>
      <c r="BJF362" t="s">
        <v>3170</v>
      </c>
      <c r="BJG362" t="s">
        <v>2909</v>
      </c>
      <c r="BJH362" t="s">
        <v>2920</v>
      </c>
      <c r="BJR362" t="s">
        <v>2748</v>
      </c>
      <c r="BJS362" t="s">
        <v>2669</v>
      </c>
      <c r="BJT362" t="s">
        <v>2419</v>
      </c>
      <c r="BKD362" t="s">
        <v>2550</v>
      </c>
      <c r="BKE362" t="s">
        <v>2818</v>
      </c>
      <c r="BKF362" t="s">
        <v>2383</v>
      </c>
      <c r="BKP362" t="s">
        <v>2872</v>
      </c>
      <c r="BKQ362" t="s">
        <v>2814</v>
      </c>
      <c r="BKR362" t="s">
        <v>2261</v>
      </c>
      <c r="BLB362" t="s">
        <v>2987</v>
      </c>
      <c r="BLC362" t="s">
        <v>3196</v>
      </c>
      <c r="BLD362" t="s">
        <v>2460</v>
      </c>
      <c r="BLN362" t="s">
        <v>2225</v>
      </c>
      <c r="BLO362" t="s">
        <v>2724</v>
      </c>
      <c r="BLP362" t="s">
        <v>2605</v>
      </c>
      <c r="BLZ362" t="s">
        <v>2961</v>
      </c>
      <c r="BMA362" t="s">
        <v>3117</v>
      </c>
      <c r="BMB362" t="s">
        <v>2438</v>
      </c>
      <c r="BML362" t="s">
        <v>2748</v>
      </c>
      <c r="BMM362" t="s">
        <v>2669</v>
      </c>
      <c r="BMN362" t="s">
        <v>2419</v>
      </c>
      <c r="BMX362" t="s">
        <v>2439</v>
      </c>
      <c r="BMY362" t="s">
        <v>2809</v>
      </c>
      <c r="BMZ362" t="s">
        <v>2805</v>
      </c>
      <c r="BNJ362" t="s">
        <v>2768</v>
      </c>
      <c r="BNK362" t="s">
        <v>2847</v>
      </c>
      <c r="BNL362" t="s">
        <v>2565</v>
      </c>
      <c r="BNV362" t="s">
        <v>2796</v>
      </c>
      <c r="BNW362" t="s">
        <v>2992</v>
      </c>
      <c r="BNX362" t="s">
        <v>3081</v>
      </c>
      <c r="BOH362" t="s">
        <v>2225</v>
      </c>
      <c r="BOI362" t="s">
        <v>2724</v>
      </c>
      <c r="BOJ362" t="s">
        <v>2605</v>
      </c>
      <c r="BUT362" t="s">
        <v>2442</v>
      </c>
      <c r="BUU362" t="s">
        <v>3075</v>
      </c>
      <c r="BUV362" t="s">
        <v>2990</v>
      </c>
      <c r="BVF362" t="s">
        <v>2748</v>
      </c>
      <c r="BVG362" t="s">
        <v>2669</v>
      </c>
      <c r="BVH362" t="s">
        <v>2419</v>
      </c>
      <c r="BVR362" t="s">
        <v>2479</v>
      </c>
      <c r="BVS362" t="s">
        <v>2479</v>
      </c>
      <c r="BVT362" t="s">
        <v>2258</v>
      </c>
      <c r="BWD362" t="s">
        <v>2872</v>
      </c>
      <c r="BWE362" t="s">
        <v>2814</v>
      </c>
      <c r="BWF362" t="s">
        <v>2261</v>
      </c>
      <c r="BWP362" t="s">
        <v>3015</v>
      </c>
      <c r="BWQ362" t="s">
        <v>2909</v>
      </c>
      <c r="BWR362" t="s">
        <v>3027</v>
      </c>
      <c r="BXB362" t="s">
        <v>2225</v>
      </c>
      <c r="BXC362" t="s">
        <v>2724</v>
      </c>
      <c r="BXD362" t="s">
        <v>2605</v>
      </c>
    </row>
    <row r="363" spans="1:1020 1028:1980" x14ac:dyDescent="0.15">
      <c r="A363" t="s">
        <v>3658</v>
      </c>
      <c r="U363" t="s">
        <v>3167</v>
      </c>
      <c r="V363" t="s">
        <v>3167</v>
      </c>
      <c r="W363" t="s">
        <v>3167</v>
      </c>
      <c r="X363" t="s">
        <v>3167</v>
      </c>
      <c r="BQ363" t="s">
        <v>3085</v>
      </c>
      <c r="BR363" t="s">
        <v>3084</v>
      </c>
      <c r="BS363" t="s">
        <v>3167</v>
      </c>
      <c r="BT363" t="s">
        <v>3167</v>
      </c>
      <c r="DA363" t="s">
        <v>3167</v>
      </c>
      <c r="DB363" t="s">
        <v>3084</v>
      </c>
      <c r="DC363" t="s">
        <v>3084</v>
      </c>
      <c r="DD363" t="s">
        <v>3084</v>
      </c>
      <c r="DN363" t="s">
        <v>3110</v>
      </c>
      <c r="DO363" t="s">
        <v>3167</v>
      </c>
      <c r="DP363" t="s">
        <v>3167</v>
      </c>
      <c r="DY363" t="s">
        <v>3167</v>
      </c>
      <c r="DZ363" t="s">
        <v>3167</v>
      </c>
      <c r="EA363" t="s">
        <v>3167</v>
      </c>
      <c r="EB363" t="s">
        <v>3168</v>
      </c>
      <c r="EL363" t="s">
        <v>3085</v>
      </c>
      <c r="EM363" t="s">
        <v>3085</v>
      </c>
      <c r="EN363" t="s">
        <v>3167</v>
      </c>
      <c r="IO363" t="s">
        <v>3084</v>
      </c>
      <c r="IP363" t="s">
        <v>3354</v>
      </c>
      <c r="IQ363" t="s">
        <v>3354</v>
      </c>
      <c r="IR363" t="s">
        <v>3354</v>
      </c>
      <c r="JB363" t="s">
        <v>3085</v>
      </c>
      <c r="JC363" t="s">
        <v>3167</v>
      </c>
      <c r="JD363" t="s">
        <v>3168</v>
      </c>
      <c r="JG363" t="s">
        <v>3225</v>
      </c>
      <c r="JH363" t="s">
        <v>3387</v>
      </c>
      <c r="JI363" t="s">
        <v>3387</v>
      </c>
      <c r="JJ363" t="s">
        <v>3225</v>
      </c>
      <c r="JK363" t="s">
        <v>3387</v>
      </c>
      <c r="JL363" t="s">
        <v>3225</v>
      </c>
      <c r="JM363" t="s">
        <v>3409</v>
      </c>
      <c r="JN363" t="s">
        <v>3410</v>
      </c>
      <c r="JO363" t="s">
        <v>3410</v>
      </c>
      <c r="JP363" t="s">
        <v>3409</v>
      </c>
      <c r="JQ363" t="s">
        <v>3410</v>
      </c>
      <c r="MG363" t="s">
        <v>3486</v>
      </c>
      <c r="MH363" t="s">
        <v>3486</v>
      </c>
      <c r="QB363">
        <f>99</f>
        <v>99</v>
      </c>
      <c r="QE363" t="s">
        <v>2747</v>
      </c>
      <c r="QF363" t="s">
        <v>2490</v>
      </c>
      <c r="QG363" t="s">
        <v>2430</v>
      </c>
      <c r="QH363" t="s">
        <v>2991</v>
      </c>
      <c r="QI363" t="s">
        <v>2756</v>
      </c>
      <c r="QJ363" t="s">
        <v>2586</v>
      </c>
      <c r="RC363" t="s">
        <v>2462</v>
      </c>
      <c r="RD363" t="s">
        <v>3143</v>
      </c>
      <c r="RE363" t="s">
        <v>2900</v>
      </c>
      <c r="RF363" t="s">
        <v>2938</v>
      </c>
      <c r="RG363" t="s">
        <v>2448</v>
      </c>
      <c r="RH363" t="s">
        <v>3059</v>
      </c>
      <c r="RI363" t="s">
        <v>2459</v>
      </c>
      <c r="RJ363" t="s">
        <v>2425</v>
      </c>
      <c r="RK363" t="s">
        <v>3093</v>
      </c>
      <c r="RL363" t="s">
        <v>3040</v>
      </c>
      <c r="RM363" t="s">
        <v>3116</v>
      </c>
      <c r="RO363" t="s">
        <v>2870</v>
      </c>
      <c r="RP363" t="s">
        <v>2685</v>
      </c>
      <c r="RQ363" t="s">
        <v>2684</v>
      </c>
      <c r="RR363" t="s">
        <v>2225</v>
      </c>
      <c r="RS363" t="s">
        <v>2504</v>
      </c>
      <c r="RT363" t="s">
        <v>2594</v>
      </c>
      <c r="RU363" t="s">
        <v>2481</v>
      </c>
      <c r="RV363" t="s">
        <v>2757</v>
      </c>
      <c r="RW363" t="s">
        <v>2916</v>
      </c>
      <c r="RX363" t="s">
        <v>2701</v>
      </c>
      <c r="RY363" t="s">
        <v>2418</v>
      </c>
      <c r="SA363" t="s">
        <v>2479</v>
      </c>
      <c r="SB363" t="s">
        <v>2479</v>
      </c>
      <c r="SC363" t="s">
        <v>2479</v>
      </c>
      <c r="SD363" t="s">
        <v>2479</v>
      </c>
      <c r="SE363" t="s">
        <v>2479</v>
      </c>
      <c r="SF363" t="s">
        <v>2479</v>
      </c>
      <c r="SG363" t="s">
        <v>2479</v>
      </c>
      <c r="SH363" t="s">
        <v>2479</v>
      </c>
      <c r="SI363" t="s">
        <v>2479</v>
      </c>
      <c r="SJ363" t="s">
        <v>2479</v>
      </c>
      <c r="SK363" t="s">
        <v>2479</v>
      </c>
      <c r="SM363" t="s">
        <v>2825</v>
      </c>
      <c r="SN363" t="s">
        <v>2191</v>
      </c>
      <c r="SO363" t="s">
        <v>2376</v>
      </c>
      <c r="SP363" t="s">
        <v>2844</v>
      </c>
      <c r="SQ363" t="s">
        <v>2528</v>
      </c>
      <c r="SR363" t="s">
        <v>2220</v>
      </c>
      <c r="SS363" t="s">
        <v>2231</v>
      </c>
      <c r="ST363" t="s">
        <v>2641</v>
      </c>
      <c r="SU363" t="s">
        <v>2503</v>
      </c>
      <c r="SV363" t="s">
        <v>2581</v>
      </c>
      <c r="SW363" t="s">
        <v>2282</v>
      </c>
      <c r="SY363" t="s">
        <v>2956</v>
      </c>
      <c r="SZ363" t="s">
        <v>2956</v>
      </c>
      <c r="TA363" t="s">
        <v>2839</v>
      </c>
      <c r="TB363" t="s">
        <v>3170</v>
      </c>
      <c r="TC363" t="s">
        <v>2900</v>
      </c>
      <c r="TD363" t="s">
        <v>2900</v>
      </c>
      <c r="TE363" t="s">
        <v>3115</v>
      </c>
      <c r="TF363" t="s">
        <v>2936</v>
      </c>
      <c r="TG363" t="s">
        <v>3022</v>
      </c>
      <c r="TH363" t="s">
        <v>2939</v>
      </c>
      <c r="TI363" t="s">
        <v>2936</v>
      </c>
      <c r="TK363" t="s">
        <v>2909</v>
      </c>
      <c r="TL363" t="s">
        <v>2636</v>
      </c>
      <c r="TM363" t="s">
        <v>3075</v>
      </c>
      <c r="TN363" t="s">
        <v>2855</v>
      </c>
      <c r="TO363" t="s">
        <v>2610</v>
      </c>
      <c r="TP363" t="s">
        <v>2872</v>
      </c>
      <c r="TQ363" t="s">
        <v>3033</v>
      </c>
      <c r="TR363" t="s">
        <v>2771</v>
      </c>
      <c r="TS363" t="s">
        <v>2265</v>
      </c>
      <c r="TT363" t="s">
        <v>2609</v>
      </c>
      <c r="TU363" t="s">
        <v>2411</v>
      </c>
      <c r="VM363" t="s">
        <v>2865</v>
      </c>
      <c r="VN363" t="s">
        <v>2893</v>
      </c>
      <c r="VO363" t="s">
        <v>2912</v>
      </c>
      <c r="VP363" t="s">
        <v>2838</v>
      </c>
      <c r="VY363" t="s">
        <v>2700</v>
      </c>
      <c r="VZ363" t="s">
        <v>2540</v>
      </c>
      <c r="WA363" t="s">
        <v>2487</v>
      </c>
      <c r="WB363" t="s">
        <v>2231</v>
      </c>
      <c r="WK363" t="s">
        <v>2479</v>
      </c>
      <c r="WL363" t="s">
        <v>2479</v>
      </c>
      <c r="WM363" t="s">
        <v>2479</v>
      </c>
      <c r="WN363" t="s">
        <v>2479</v>
      </c>
      <c r="WW363" t="s">
        <v>2679</v>
      </c>
      <c r="WX363" t="s">
        <v>2651</v>
      </c>
      <c r="WY363" t="s">
        <v>2579</v>
      </c>
      <c r="WZ363" t="s">
        <v>2398</v>
      </c>
      <c r="XI363" t="s">
        <v>2992</v>
      </c>
      <c r="XJ363" t="s">
        <v>3060</v>
      </c>
      <c r="XK363" t="s">
        <v>2941</v>
      </c>
      <c r="XL363" t="s">
        <v>2901</v>
      </c>
      <c r="XU363" t="s">
        <v>2810</v>
      </c>
      <c r="XV363" t="s">
        <v>2623</v>
      </c>
      <c r="XW363" t="s">
        <v>2853</v>
      </c>
      <c r="XX363" t="s">
        <v>2817</v>
      </c>
      <c r="YG363" t="s">
        <v>2796</v>
      </c>
      <c r="YH363" t="s">
        <v>2522</v>
      </c>
      <c r="YI363" t="s">
        <v>2637</v>
      </c>
      <c r="YJ363" t="s">
        <v>2961</v>
      </c>
      <c r="YS363" t="s">
        <v>2372</v>
      </c>
      <c r="YT363" t="s">
        <v>2738</v>
      </c>
      <c r="YU363" t="s">
        <v>2225</v>
      </c>
      <c r="YV363" t="s">
        <v>2549</v>
      </c>
      <c r="ZE363" t="s">
        <v>2479</v>
      </c>
      <c r="ZF363" t="s">
        <v>2479</v>
      </c>
      <c r="ZG363" t="s">
        <v>2479</v>
      </c>
      <c r="ZH363" t="s">
        <v>2479</v>
      </c>
      <c r="ZQ363" t="s">
        <v>2607</v>
      </c>
      <c r="ZR363" t="s">
        <v>2373</v>
      </c>
      <c r="ZS363" t="s">
        <v>2709</v>
      </c>
      <c r="ZT363" t="s">
        <v>2671</v>
      </c>
      <c r="AAC363" t="s">
        <v>3018</v>
      </c>
      <c r="AAD363" t="s">
        <v>2968</v>
      </c>
      <c r="AAE363" t="s">
        <v>2980</v>
      </c>
      <c r="AAF363" t="s">
        <v>2982</v>
      </c>
      <c r="AAO363" t="s">
        <v>2850</v>
      </c>
      <c r="AAP363" t="s">
        <v>2554</v>
      </c>
      <c r="AAQ363" t="s">
        <v>2395</v>
      </c>
      <c r="AAR363" t="s">
        <v>2744</v>
      </c>
      <c r="ADU363" t="s">
        <v>2912</v>
      </c>
      <c r="ADV363" t="s">
        <v>3152</v>
      </c>
      <c r="ADW363" t="s">
        <v>2721</v>
      </c>
      <c r="ADX363" t="s">
        <v>2892</v>
      </c>
      <c r="AEG363" t="s">
        <v>2787</v>
      </c>
      <c r="AEH363" t="s">
        <v>2301</v>
      </c>
      <c r="AEI363" t="s">
        <v>2176</v>
      </c>
      <c r="AEJ363" t="s">
        <v>2304</v>
      </c>
      <c r="AES363" t="s">
        <v>2479</v>
      </c>
      <c r="AET363" t="s">
        <v>2479</v>
      </c>
      <c r="AEU363" t="s">
        <v>2479</v>
      </c>
      <c r="AEV363" t="s">
        <v>2479</v>
      </c>
      <c r="AFE363" t="s">
        <v>2218</v>
      </c>
      <c r="AFF363" t="s">
        <v>2341</v>
      </c>
      <c r="AFG363" t="s">
        <v>2407</v>
      </c>
      <c r="AFH363" t="s">
        <v>2314</v>
      </c>
      <c r="AFQ363" t="s">
        <v>2906</v>
      </c>
      <c r="AFR363" t="s">
        <v>2868</v>
      </c>
      <c r="AFS363" t="s">
        <v>2963</v>
      </c>
      <c r="AFT363" t="s">
        <v>2954</v>
      </c>
      <c r="AGC363" t="s">
        <v>2611</v>
      </c>
      <c r="AGD363" t="s">
        <v>2824</v>
      </c>
      <c r="AGE363" t="s">
        <v>3150</v>
      </c>
      <c r="AGF363" t="s">
        <v>2517</v>
      </c>
      <c r="AGO363" t="s">
        <v>3035</v>
      </c>
      <c r="AGP363" t="s">
        <v>2967</v>
      </c>
      <c r="AGQ363" t="s">
        <v>2965</v>
      </c>
      <c r="AGR363" t="s">
        <v>2796</v>
      </c>
      <c r="AHA363" t="s">
        <v>2541</v>
      </c>
      <c r="AHB363" t="s">
        <v>2658</v>
      </c>
      <c r="AHC363" t="s">
        <v>2189</v>
      </c>
      <c r="AHD363" t="s">
        <v>2311</v>
      </c>
      <c r="AHM363" t="s">
        <v>2479</v>
      </c>
      <c r="AHN363" t="s">
        <v>2479</v>
      </c>
      <c r="AHO363" t="s">
        <v>2479</v>
      </c>
      <c r="AHP363" t="s">
        <v>2479</v>
      </c>
      <c r="AHY363" t="s">
        <v>2482</v>
      </c>
      <c r="AHZ363" t="s">
        <v>2825</v>
      </c>
      <c r="AIA363" t="s">
        <v>2482</v>
      </c>
      <c r="AIB363" t="s">
        <v>2575</v>
      </c>
      <c r="AIK363" t="s">
        <v>2835</v>
      </c>
      <c r="AIL363" t="s">
        <v>2983</v>
      </c>
      <c r="AIM363" t="s">
        <v>2996</v>
      </c>
      <c r="AIN363" t="s">
        <v>3047</v>
      </c>
      <c r="AIW363" t="s">
        <v>2228</v>
      </c>
      <c r="AIX363" t="s">
        <v>2347</v>
      </c>
      <c r="AIY363" t="s">
        <v>2485</v>
      </c>
      <c r="AIZ363" t="s">
        <v>2647</v>
      </c>
      <c r="AJI363" t="s">
        <v>3025</v>
      </c>
      <c r="AJJ363" t="s">
        <v>2721</v>
      </c>
      <c r="AJK363" t="s">
        <v>2639</v>
      </c>
      <c r="AJL363" t="s">
        <v>2864</v>
      </c>
      <c r="AJU363" t="s">
        <v>2502</v>
      </c>
      <c r="AJV363" t="s">
        <v>2400</v>
      </c>
      <c r="AJW363" t="s">
        <v>2412</v>
      </c>
      <c r="AJX363" t="s">
        <v>2256</v>
      </c>
      <c r="AKG363" t="s">
        <v>2479</v>
      </c>
      <c r="AKH363" t="s">
        <v>2479</v>
      </c>
      <c r="AKI363" t="s">
        <v>2479</v>
      </c>
      <c r="AKJ363" t="s">
        <v>2479</v>
      </c>
      <c r="AKS363" t="s">
        <v>2756</v>
      </c>
      <c r="AKT363" t="s">
        <v>2729</v>
      </c>
      <c r="AKU363" t="s">
        <v>2802</v>
      </c>
      <c r="AKV363" t="s">
        <v>2228</v>
      </c>
      <c r="ALE363" t="s">
        <v>2863</v>
      </c>
      <c r="ALF363" t="s">
        <v>3015</v>
      </c>
      <c r="ALG363" t="s">
        <v>2893</v>
      </c>
      <c r="ALH363" t="s">
        <v>2640</v>
      </c>
      <c r="ALQ363" t="s">
        <v>2817</v>
      </c>
      <c r="ALR363" t="s">
        <v>2816</v>
      </c>
      <c r="ALS363" t="s">
        <v>3042</v>
      </c>
      <c r="ALT363" t="s">
        <v>3033</v>
      </c>
      <c r="AMD363" t="s">
        <v>2798</v>
      </c>
      <c r="AME363" t="s">
        <v>2520</v>
      </c>
      <c r="AMF363" t="s">
        <v>2906</v>
      </c>
      <c r="AMP363" t="s">
        <v>2973</v>
      </c>
      <c r="AMQ363" t="s">
        <v>2759</v>
      </c>
      <c r="AMR363" t="s">
        <v>2420</v>
      </c>
      <c r="ANB363" t="s">
        <v>2479</v>
      </c>
      <c r="ANC363" t="s">
        <v>2479</v>
      </c>
      <c r="AND363" t="s">
        <v>2479</v>
      </c>
      <c r="ANN363" t="s">
        <v>2660</v>
      </c>
      <c r="ANO363" t="s">
        <v>2661</v>
      </c>
      <c r="ANP363" t="s">
        <v>2310</v>
      </c>
      <c r="ANZ363" t="s">
        <v>2639</v>
      </c>
      <c r="AOA363" t="s">
        <v>2452</v>
      </c>
      <c r="AOB363" t="s">
        <v>2667</v>
      </c>
      <c r="AOL363" t="s">
        <v>2977</v>
      </c>
      <c r="AOM363" t="s">
        <v>2855</v>
      </c>
      <c r="AON363" t="s">
        <v>2810</v>
      </c>
      <c r="AUL363" t="s">
        <v>2438</v>
      </c>
      <c r="AUM363" t="s">
        <v>2868</v>
      </c>
      <c r="AUN363" t="s">
        <v>3056</v>
      </c>
      <c r="AUX363" t="s">
        <v>2298</v>
      </c>
      <c r="AUY363" t="s">
        <v>2689</v>
      </c>
      <c r="AUZ363" t="s">
        <v>2830</v>
      </c>
      <c r="AVJ363" t="s">
        <v>2479</v>
      </c>
      <c r="AVK363" t="s">
        <v>2479</v>
      </c>
      <c r="AVL363" t="s">
        <v>2479</v>
      </c>
      <c r="AVV363" t="s">
        <v>2573</v>
      </c>
      <c r="AVW363" t="s">
        <v>2973</v>
      </c>
      <c r="AVX363" t="s">
        <v>2399</v>
      </c>
      <c r="AWH363" t="s">
        <v>2937</v>
      </c>
      <c r="AWI363" t="s">
        <v>2927</v>
      </c>
      <c r="AWJ363" t="s">
        <v>2838</v>
      </c>
      <c r="AWT363" t="s">
        <v>2530</v>
      </c>
      <c r="AWU363" t="s">
        <v>2771</v>
      </c>
      <c r="AWV363" t="s">
        <v>2752</v>
      </c>
      <c r="AXE363" t="s">
        <v>2756</v>
      </c>
      <c r="AXF363" t="s">
        <v>2191</v>
      </c>
      <c r="AXQ363" t="s">
        <v>2479</v>
      </c>
      <c r="AXR363" t="s">
        <v>2479</v>
      </c>
      <c r="AYC363" t="s">
        <v>2581</v>
      </c>
      <c r="AYD363" t="s">
        <v>2851</v>
      </c>
      <c r="AYO363" t="s">
        <v>2595</v>
      </c>
      <c r="AYP363" t="s">
        <v>2492</v>
      </c>
      <c r="AZA363" t="s">
        <v>2670</v>
      </c>
      <c r="AZB363" t="s">
        <v>2825</v>
      </c>
      <c r="BBV363" t="s">
        <v>2978</v>
      </c>
      <c r="BBW363" t="s">
        <v>3016</v>
      </c>
      <c r="BBX363" t="s">
        <v>2838</v>
      </c>
      <c r="BCH363" t="s">
        <v>2471</v>
      </c>
      <c r="BCI363" t="s">
        <v>2587</v>
      </c>
      <c r="BCJ363" t="s">
        <v>2475</v>
      </c>
      <c r="BCT363" t="s">
        <v>2479</v>
      </c>
      <c r="BCU363" t="s">
        <v>2479</v>
      </c>
      <c r="BCV363" t="s">
        <v>2479</v>
      </c>
      <c r="BDF363" t="s">
        <v>2595</v>
      </c>
      <c r="BDG363" t="s">
        <v>2538</v>
      </c>
      <c r="BDH363" t="s">
        <v>2732</v>
      </c>
      <c r="BDR363" t="s">
        <v>2942</v>
      </c>
      <c r="BDS363" t="s">
        <v>2909</v>
      </c>
      <c r="BDT363" t="s">
        <v>2448</v>
      </c>
      <c r="BED363" t="s">
        <v>2552</v>
      </c>
      <c r="BEE363" t="s">
        <v>2894</v>
      </c>
      <c r="BEF363" t="s">
        <v>2771</v>
      </c>
      <c r="BIV363" t="s">
        <v>2528</v>
      </c>
      <c r="BUM363" t="s">
        <v>2878</v>
      </c>
      <c r="BUN363" t="s">
        <v>2816</v>
      </c>
      <c r="BUO363" t="s">
        <v>2675</v>
      </c>
      <c r="BUP363" t="s">
        <v>2550</v>
      </c>
      <c r="BUQ363" t="s">
        <v>2609</v>
      </c>
      <c r="BUR363" t="s">
        <v>2817</v>
      </c>
      <c r="BUY363" t="s">
        <v>2870</v>
      </c>
      <c r="BUZ363" t="s">
        <v>2685</v>
      </c>
      <c r="BVA363" t="s">
        <v>2684</v>
      </c>
      <c r="BVB363" t="s">
        <v>2225</v>
      </c>
      <c r="BVC363" t="s">
        <v>2504</v>
      </c>
      <c r="BVD363" t="s">
        <v>2594</v>
      </c>
      <c r="BVK363" t="s">
        <v>2529</v>
      </c>
      <c r="BVL363" t="s">
        <v>2708</v>
      </c>
      <c r="BVM363" t="s">
        <v>2708</v>
      </c>
      <c r="BVN363" t="s">
        <v>2888</v>
      </c>
      <c r="BVO363" t="s">
        <v>3062</v>
      </c>
      <c r="BVP363" t="s">
        <v>2746</v>
      </c>
      <c r="BVW363" t="s">
        <v>2825</v>
      </c>
      <c r="BVX363" t="s">
        <v>2191</v>
      </c>
      <c r="BVY363" t="s">
        <v>2376</v>
      </c>
      <c r="BVZ363" t="s">
        <v>2844</v>
      </c>
      <c r="BWA363" t="s">
        <v>2528</v>
      </c>
      <c r="BWB363" t="s">
        <v>2220</v>
      </c>
      <c r="BWI363" t="s">
        <v>2462</v>
      </c>
      <c r="BWJ363" t="s">
        <v>3117</v>
      </c>
      <c r="BWK363" t="s">
        <v>2837</v>
      </c>
      <c r="BWL363" t="s">
        <v>2908</v>
      </c>
      <c r="BWM363" t="s">
        <v>2443</v>
      </c>
      <c r="BWN363" t="s">
        <v>2903</v>
      </c>
      <c r="BWU363" t="s">
        <v>2909</v>
      </c>
      <c r="BWV363" t="s">
        <v>2636</v>
      </c>
      <c r="BWW363" t="s">
        <v>3075</v>
      </c>
      <c r="BWX363" t="s">
        <v>2855</v>
      </c>
      <c r="BWY363" t="s">
        <v>2610</v>
      </c>
      <c r="BWZ363" t="s">
        <v>2872</v>
      </c>
    </row>
    <row r="364" spans="1:1020 1028:1980" x14ac:dyDescent="0.15">
      <c r="A364" t="s">
        <v>3659</v>
      </c>
      <c r="L364">
        <f>100</f>
        <v>100</v>
      </c>
      <c r="V364" t="s">
        <v>3084</v>
      </c>
      <c r="W364" t="s">
        <v>3084</v>
      </c>
      <c r="X364" t="s">
        <v>3084</v>
      </c>
      <c r="AV364">
        <f>29</f>
        <v>29</v>
      </c>
      <c r="BR364" t="s">
        <v>3085</v>
      </c>
      <c r="BS364" t="s">
        <v>3085</v>
      </c>
      <c r="BT364" t="s">
        <v>3168</v>
      </c>
      <c r="DB364" t="s">
        <v>3354</v>
      </c>
      <c r="DC364" t="s">
        <v>3354</v>
      </c>
      <c r="DD364" t="s">
        <v>3084</v>
      </c>
      <c r="DN364" t="s">
        <v>3168</v>
      </c>
      <c r="DO364" t="s">
        <v>3131</v>
      </c>
      <c r="DP364" t="s">
        <v>3167</v>
      </c>
      <c r="DZ364" t="s">
        <v>3403</v>
      </c>
      <c r="EA364" t="s">
        <v>3403</v>
      </c>
      <c r="EB364" t="s">
        <v>3350</v>
      </c>
      <c r="EL364" t="s">
        <v>3085</v>
      </c>
      <c r="EM364" t="s">
        <v>3084</v>
      </c>
      <c r="EN364" t="s">
        <v>3084</v>
      </c>
      <c r="FL364" t="s">
        <v>2779</v>
      </c>
      <c r="HH364" t="s">
        <v>2777</v>
      </c>
      <c r="IP364" t="s">
        <v>3167</v>
      </c>
      <c r="IQ364" t="s">
        <v>3085</v>
      </c>
      <c r="IR364" t="s">
        <v>3167</v>
      </c>
      <c r="JB364" t="s">
        <v>3085</v>
      </c>
      <c r="JC364" t="s">
        <v>3085</v>
      </c>
      <c r="JD364" t="s">
        <v>3084</v>
      </c>
      <c r="JG364" t="s">
        <v>3187</v>
      </c>
      <c r="JH364" t="s">
        <v>3225</v>
      </c>
      <c r="JI364" t="s">
        <v>3225</v>
      </c>
      <c r="JJ364" t="s">
        <v>3187</v>
      </c>
      <c r="JK364" t="s">
        <v>3408</v>
      </c>
      <c r="JL364" t="s">
        <v>3434</v>
      </c>
      <c r="JN364" t="s">
        <v>3354</v>
      </c>
      <c r="JO364" t="s">
        <v>3410</v>
      </c>
      <c r="JP364" t="s">
        <v>3085</v>
      </c>
      <c r="JQ364" t="s">
        <v>3410</v>
      </c>
      <c r="LL364" t="s">
        <v>2777</v>
      </c>
      <c r="MV364" t="s">
        <v>2777</v>
      </c>
      <c r="ND364">
        <f>239</f>
        <v>239</v>
      </c>
      <c r="NE364">
        <f>257</f>
        <v>257</v>
      </c>
      <c r="NF364">
        <f>268</f>
        <v>268</v>
      </c>
      <c r="NG364" t="s">
        <v>3388</v>
      </c>
      <c r="NH364">
        <f>193</f>
        <v>193</v>
      </c>
      <c r="OF364" t="s">
        <v>2779</v>
      </c>
      <c r="PB364" t="s">
        <v>3084</v>
      </c>
      <c r="PN364" t="s">
        <v>3084</v>
      </c>
      <c r="PO364" t="s">
        <v>3084</v>
      </c>
      <c r="PP364" t="s">
        <v>3084</v>
      </c>
      <c r="QB364" t="s">
        <v>2779</v>
      </c>
      <c r="RC364" t="s">
        <v>2441</v>
      </c>
      <c r="RD364" t="s">
        <v>2517</v>
      </c>
      <c r="RE364" t="s">
        <v>2717</v>
      </c>
      <c r="RF364" t="s">
        <v>2810</v>
      </c>
      <c r="RG364" t="s">
        <v>2623</v>
      </c>
      <c r="RH364" t="s">
        <v>3117</v>
      </c>
      <c r="RJ364" t="s">
        <v>2265</v>
      </c>
      <c r="RK364" t="s">
        <v>2817</v>
      </c>
      <c r="RL364" t="s">
        <v>2444</v>
      </c>
      <c r="RM364" t="s">
        <v>2932</v>
      </c>
      <c r="RO364" t="s">
        <v>2831</v>
      </c>
      <c r="RP364" t="s">
        <v>2498</v>
      </c>
      <c r="RQ364" t="s">
        <v>2629</v>
      </c>
      <c r="RR364" t="s">
        <v>2970</v>
      </c>
      <c r="RS364" t="s">
        <v>2411</v>
      </c>
      <c r="RT364" t="s">
        <v>2396</v>
      </c>
      <c r="RV364" t="s">
        <v>2193</v>
      </c>
      <c r="RW364" t="s">
        <v>2705</v>
      </c>
      <c r="RX364" t="s">
        <v>2277</v>
      </c>
      <c r="RY364" t="s">
        <v>2544</v>
      </c>
      <c r="SA364" t="s">
        <v>2479</v>
      </c>
      <c r="SB364" t="s">
        <v>2479</v>
      </c>
      <c r="SC364" t="s">
        <v>2479</v>
      </c>
      <c r="SD364" t="s">
        <v>2479</v>
      </c>
      <c r="SE364" t="s">
        <v>2479</v>
      </c>
      <c r="SF364" t="s">
        <v>2479</v>
      </c>
      <c r="SH364" t="s">
        <v>2479</v>
      </c>
      <c r="SI364" t="s">
        <v>2479</v>
      </c>
      <c r="SJ364" t="s">
        <v>2479</v>
      </c>
      <c r="SK364" t="s">
        <v>2479</v>
      </c>
      <c r="SM364" t="s">
        <v>2460</v>
      </c>
      <c r="SN364" t="s">
        <v>2450</v>
      </c>
      <c r="SO364" t="s">
        <v>2768</v>
      </c>
      <c r="SP364" t="s">
        <v>2598</v>
      </c>
      <c r="SQ364" t="s">
        <v>2621</v>
      </c>
      <c r="SR364" t="s">
        <v>3042</v>
      </c>
      <c r="ST364" t="s">
        <v>2553</v>
      </c>
      <c r="SU364" t="s">
        <v>2690</v>
      </c>
      <c r="SV364" t="s">
        <v>2348</v>
      </c>
      <c r="SW364" t="s">
        <v>2225</v>
      </c>
      <c r="SY364" t="s">
        <v>2459</v>
      </c>
      <c r="SZ364" t="s">
        <v>2993</v>
      </c>
      <c r="TA364" t="s">
        <v>3082</v>
      </c>
      <c r="TB364" t="s">
        <v>2459</v>
      </c>
      <c r="TC364" t="s">
        <v>3038</v>
      </c>
      <c r="TD364" t="s">
        <v>2448</v>
      </c>
      <c r="TF364" t="s">
        <v>2913</v>
      </c>
      <c r="TG364" t="s">
        <v>2837</v>
      </c>
      <c r="TH364" t="s">
        <v>2886</v>
      </c>
      <c r="TI364" t="s">
        <v>2455</v>
      </c>
      <c r="TK364" t="s">
        <v>2319</v>
      </c>
      <c r="TL364" t="s">
        <v>2479</v>
      </c>
      <c r="TM364" t="s">
        <v>2479</v>
      </c>
      <c r="TN364" t="s">
        <v>2479</v>
      </c>
      <c r="TO364" t="s">
        <v>2827</v>
      </c>
      <c r="TP364" t="s">
        <v>2620</v>
      </c>
      <c r="TR364" t="s">
        <v>2804</v>
      </c>
      <c r="TS364" t="s">
        <v>2626</v>
      </c>
      <c r="TT364" t="s">
        <v>2626</v>
      </c>
      <c r="TU364" t="s">
        <v>2584</v>
      </c>
      <c r="VN364" t="s">
        <v>2965</v>
      </c>
      <c r="VO364" t="s">
        <v>2965</v>
      </c>
      <c r="VP364" t="s">
        <v>3018</v>
      </c>
      <c r="VZ364" t="s">
        <v>2257</v>
      </c>
      <c r="WA364" t="s">
        <v>2228</v>
      </c>
      <c r="WB364" t="s">
        <v>2213</v>
      </c>
      <c r="WL364" t="s">
        <v>2479</v>
      </c>
      <c r="WM364" t="s">
        <v>2479</v>
      </c>
      <c r="WN364" t="s">
        <v>2479</v>
      </c>
      <c r="WX364" t="s">
        <v>2446</v>
      </c>
      <c r="WY364" t="s">
        <v>3026</v>
      </c>
      <c r="WZ364" t="s">
        <v>2718</v>
      </c>
      <c r="XJ364" t="s">
        <v>2637</v>
      </c>
      <c r="XK364" t="s">
        <v>3015</v>
      </c>
      <c r="XL364" t="s">
        <v>2997</v>
      </c>
      <c r="XV364" t="s">
        <v>2261</v>
      </c>
      <c r="XW364" t="s">
        <v>2511</v>
      </c>
      <c r="XX364" t="s">
        <v>2598</v>
      </c>
      <c r="YH364" t="s">
        <v>2891</v>
      </c>
      <c r="YI364" t="s">
        <v>2864</v>
      </c>
      <c r="YJ364" t="s">
        <v>3068</v>
      </c>
      <c r="YT364" t="s">
        <v>2231</v>
      </c>
      <c r="YU364" t="s">
        <v>2197</v>
      </c>
      <c r="YV364" t="s">
        <v>2363</v>
      </c>
      <c r="ZF364" t="s">
        <v>2479</v>
      </c>
      <c r="ZG364" t="s">
        <v>2479</v>
      </c>
      <c r="ZH364" t="s">
        <v>2479</v>
      </c>
      <c r="ZR364" t="s">
        <v>2959</v>
      </c>
      <c r="ZS364" t="s">
        <v>2415</v>
      </c>
      <c r="ZT364" t="s">
        <v>2678</v>
      </c>
      <c r="AAD364" t="s">
        <v>2868</v>
      </c>
      <c r="AAE364" t="s">
        <v>2934</v>
      </c>
      <c r="AAF364" t="s">
        <v>2968</v>
      </c>
      <c r="AAP364" t="s">
        <v>2923</v>
      </c>
      <c r="AAQ364" t="s">
        <v>2584</v>
      </c>
      <c r="AAR364" t="s">
        <v>2918</v>
      </c>
      <c r="ABB364" t="s">
        <v>2987</v>
      </c>
      <c r="ABN364" t="s">
        <v>2629</v>
      </c>
      <c r="ABZ364" t="s">
        <v>2479</v>
      </c>
      <c r="ACL364" t="s">
        <v>2594</v>
      </c>
      <c r="ACX364" t="s">
        <v>2868</v>
      </c>
      <c r="ADJ364" t="s">
        <v>2518</v>
      </c>
      <c r="ADV364" t="s">
        <v>3046</v>
      </c>
      <c r="ADW364" t="s">
        <v>2912</v>
      </c>
      <c r="ADX364" t="s">
        <v>3092</v>
      </c>
      <c r="AEH364" t="s">
        <v>2535</v>
      </c>
      <c r="AEI364" t="s">
        <v>2690</v>
      </c>
      <c r="AEJ364" t="s">
        <v>2930</v>
      </c>
      <c r="AET364" t="s">
        <v>2479</v>
      </c>
      <c r="AEU364" t="s">
        <v>2479</v>
      </c>
      <c r="AEV364" t="s">
        <v>2479</v>
      </c>
      <c r="AFF364" t="s">
        <v>2632</v>
      </c>
      <c r="AFG364" t="s">
        <v>2923</v>
      </c>
      <c r="AFH364" t="s">
        <v>2918</v>
      </c>
      <c r="AFR364" t="s">
        <v>3057</v>
      </c>
      <c r="AFS364" t="s">
        <v>2988</v>
      </c>
      <c r="AFT364" t="s">
        <v>2998</v>
      </c>
      <c r="AGD364" t="s">
        <v>2622</v>
      </c>
      <c r="AGE364" t="s">
        <v>2993</v>
      </c>
      <c r="AGF364" t="s">
        <v>2439</v>
      </c>
      <c r="AGP364" t="s">
        <v>2940</v>
      </c>
      <c r="AGQ364" t="s">
        <v>2963</v>
      </c>
      <c r="AGR364" t="s">
        <v>3155</v>
      </c>
      <c r="AHB364" t="s">
        <v>2654</v>
      </c>
      <c r="AHC364" t="s">
        <v>2668</v>
      </c>
      <c r="AHD364" t="s">
        <v>2507</v>
      </c>
      <c r="AHN364" t="s">
        <v>2479</v>
      </c>
      <c r="AHO364" t="s">
        <v>2479</v>
      </c>
      <c r="AHP364" t="s">
        <v>2479</v>
      </c>
      <c r="AHZ364" t="s">
        <v>2473</v>
      </c>
      <c r="AIA364" t="s">
        <v>2604</v>
      </c>
      <c r="AIB364" t="s">
        <v>2692</v>
      </c>
      <c r="AIL364" t="s">
        <v>2967</v>
      </c>
      <c r="AIM364" t="s">
        <v>2722</v>
      </c>
      <c r="AIN364" t="s">
        <v>2862</v>
      </c>
      <c r="AIX364" t="s">
        <v>2806</v>
      </c>
      <c r="AIY364" t="s">
        <v>2812</v>
      </c>
      <c r="AIZ364" t="s">
        <v>2512</v>
      </c>
      <c r="AJJ364" t="s">
        <v>2926</v>
      </c>
      <c r="AJK364" t="s">
        <v>2945</v>
      </c>
      <c r="AJL364" t="s">
        <v>2771</v>
      </c>
      <c r="AJV364" t="s">
        <v>2651</v>
      </c>
      <c r="AJW364" t="s">
        <v>2228</v>
      </c>
      <c r="AJX364" t="s">
        <v>2656</v>
      </c>
      <c r="AKH364" t="s">
        <v>2479</v>
      </c>
      <c r="AKI364" t="s">
        <v>2479</v>
      </c>
      <c r="AKJ364" t="s">
        <v>2479</v>
      </c>
      <c r="AKT364" t="s">
        <v>3150</v>
      </c>
      <c r="AKU364" t="s">
        <v>2993</v>
      </c>
      <c r="AKV364" t="s">
        <v>2620</v>
      </c>
      <c r="ALF364" t="s">
        <v>2460</v>
      </c>
      <c r="ALG364" t="s">
        <v>3093</v>
      </c>
      <c r="ALH364" t="s">
        <v>2530</v>
      </c>
      <c r="ALR364" t="s">
        <v>2395</v>
      </c>
      <c r="ALS364" t="s">
        <v>2534</v>
      </c>
      <c r="ALT364" t="s">
        <v>2602</v>
      </c>
      <c r="AMD364" t="s">
        <v>2827</v>
      </c>
      <c r="AME364" t="s">
        <v>2444</v>
      </c>
      <c r="AMF364" t="s">
        <v>3088</v>
      </c>
      <c r="AMP364" t="s">
        <v>2385</v>
      </c>
      <c r="AMQ364" t="s">
        <v>2946</v>
      </c>
      <c r="AMR364" t="s">
        <v>2786</v>
      </c>
      <c r="ANB364" t="s">
        <v>2479</v>
      </c>
      <c r="ANC364" t="s">
        <v>2479</v>
      </c>
      <c r="AND364" t="s">
        <v>2479</v>
      </c>
      <c r="ANN364" t="s">
        <v>2577</v>
      </c>
      <c r="ANO364" t="s">
        <v>2918</v>
      </c>
      <c r="ANP364" t="s">
        <v>2884</v>
      </c>
      <c r="ANZ364" t="s">
        <v>2964</v>
      </c>
      <c r="AOA364" t="s">
        <v>2865</v>
      </c>
      <c r="AOB364" t="s">
        <v>2868</v>
      </c>
      <c r="AOL364" t="s">
        <v>2372</v>
      </c>
      <c r="AOM364" t="s">
        <v>2186</v>
      </c>
      <c r="AON364" t="s">
        <v>2786</v>
      </c>
      <c r="AOX364" t="s">
        <v>2984</v>
      </c>
      <c r="AOY364" t="s">
        <v>3057</v>
      </c>
      <c r="AOZ364" t="s">
        <v>3005</v>
      </c>
      <c r="APJ364" t="s">
        <v>2971</v>
      </c>
      <c r="APK364" t="s">
        <v>2250</v>
      </c>
      <c r="APL364" t="s">
        <v>2733</v>
      </c>
      <c r="APV364" t="s">
        <v>2479</v>
      </c>
      <c r="APW364" t="s">
        <v>2479</v>
      </c>
      <c r="APX364" t="s">
        <v>2479</v>
      </c>
      <c r="AQH364" t="s">
        <v>2848</v>
      </c>
      <c r="AQI364" t="s">
        <v>2503</v>
      </c>
      <c r="AQJ364" t="s">
        <v>2665</v>
      </c>
      <c r="AQT364" t="s">
        <v>2865</v>
      </c>
      <c r="AQU364" t="s">
        <v>2519</v>
      </c>
      <c r="AQV364" t="s">
        <v>2934</v>
      </c>
      <c r="ARF364" t="s">
        <v>2601</v>
      </c>
      <c r="ARG364" t="s">
        <v>2324</v>
      </c>
      <c r="ARH364" t="s">
        <v>2602</v>
      </c>
      <c r="AUL364" t="s">
        <v>2452</v>
      </c>
      <c r="AUM364" t="s">
        <v>2858</v>
      </c>
      <c r="AUN364" t="s">
        <v>3245</v>
      </c>
      <c r="AUX364" t="s">
        <v>2871</v>
      </c>
      <c r="AUY364" t="s">
        <v>2727</v>
      </c>
      <c r="AUZ364" t="s">
        <v>2372</v>
      </c>
      <c r="AVJ364" t="s">
        <v>2479</v>
      </c>
      <c r="AVK364" t="s">
        <v>2479</v>
      </c>
      <c r="AVL364" t="s">
        <v>2479</v>
      </c>
      <c r="AVV364" t="s">
        <v>2531</v>
      </c>
      <c r="AVW364" t="s">
        <v>2707</v>
      </c>
      <c r="AVX364" t="s">
        <v>2805</v>
      </c>
      <c r="AWH364" t="s">
        <v>2445</v>
      </c>
      <c r="AWI364" t="s">
        <v>2853</v>
      </c>
      <c r="AWJ364" t="s">
        <v>2908</v>
      </c>
      <c r="AWT364" t="s">
        <v>2282</v>
      </c>
      <c r="AWU364" t="s">
        <v>2743</v>
      </c>
      <c r="AWV364" t="s">
        <v>2831</v>
      </c>
      <c r="AZL364" t="s">
        <v>2906</v>
      </c>
      <c r="AZM364" t="s">
        <v>2887</v>
      </c>
      <c r="AZN364" t="s">
        <v>2952</v>
      </c>
      <c r="AZO364" t="s">
        <v>2933</v>
      </c>
      <c r="AZP364" t="s">
        <v>2896</v>
      </c>
      <c r="AZX364" t="s">
        <v>2686</v>
      </c>
      <c r="AZY364" t="s">
        <v>2472</v>
      </c>
      <c r="AZZ364" t="s">
        <v>2397</v>
      </c>
      <c r="BAA364" t="s">
        <v>2591</v>
      </c>
      <c r="BAB364" t="s">
        <v>2328</v>
      </c>
      <c r="BAJ364" t="s">
        <v>2889</v>
      </c>
      <c r="BAK364" t="s">
        <v>3080</v>
      </c>
      <c r="BAL364" t="s">
        <v>3006</v>
      </c>
      <c r="BAM364" t="s">
        <v>3080</v>
      </c>
      <c r="BAN364" t="s">
        <v>3006</v>
      </c>
      <c r="BAV364" t="s">
        <v>2522</v>
      </c>
      <c r="BAW364" t="s">
        <v>2524</v>
      </c>
      <c r="BAX364" t="s">
        <v>2934</v>
      </c>
      <c r="BAY364" t="s">
        <v>2984</v>
      </c>
      <c r="BAZ364" t="s">
        <v>2966</v>
      </c>
      <c r="BBH364" t="s">
        <v>2980</v>
      </c>
      <c r="BBI364" t="s">
        <v>2520</v>
      </c>
      <c r="BBJ364" t="s">
        <v>2912</v>
      </c>
      <c r="BBK364" t="s">
        <v>3030</v>
      </c>
      <c r="BBL364" t="s">
        <v>2927</v>
      </c>
      <c r="BBV364" t="s">
        <v>2937</v>
      </c>
      <c r="BBW364" t="s">
        <v>3116</v>
      </c>
      <c r="BBX364" t="s">
        <v>2961</v>
      </c>
      <c r="BCH364" t="s">
        <v>2678</v>
      </c>
      <c r="BCI364" t="s">
        <v>2692</v>
      </c>
      <c r="BCJ364" t="s">
        <v>2571</v>
      </c>
      <c r="BCT364" t="s">
        <v>2479</v>
      </c>
      <c r="BCU364" t="s">
        <v>2479</v>
      </c>
      <c r="BCV364" t="s">
        <v>2479</v>
      </c>
      <c r="BDF364" t="s">
        <v>2446</v>
      </c>
      <c r="BDG364" t="s">
        <v>2611</v>
      </c>
      <c r="BDH364" t="s">
        <v>2611</v>
      </c>
      <c r="BDR364" t="s">
        <v>2935</v>
      </c>
      <c r="BDS364" t="s">
        <v>2899</v>
      </c>
      <c r="BDT364" t="s">
        <v>2942</v>
      </c>
      <c r="BED364" t="s">
        <v>2751</v>
      </c>
      <c r="BEE364" t="s">
        <v>2259</v>
      </c>
      <c r="BEF364" t="s">
        <v>2596</v>
      </c>
      <c r="BER364" t="s">
        <v>2479</v>
      </c>
      <c r="BFD364" t="s">
        <v>2330</v>
      </c>
      <c r="BFP364" t="s">
        <v>2388</v>
      </c>
      <c r="BGB364" t="s">
        <v>2479</v>
      </c>
      <c r="BHL364" t="s">
        <v>2479</v>
      </c>
      <c r="BIJ364" t="s">
        <v>2479</v>
      </c>
      <c r="BIV364" t="s">
        <v>2479</v>
      </c>
      <c r="BQF364" t="s">
        <v>2479</v>
      </c>
    </row>
    <row r="365" spans="1:1020 1028:1980" x14ac:dyDescent="0.15">
      <c r="A365" t="s">
        <v>3660</v>
      </c>
      <c r="U365" t="s">
        <v>3084</v>
      </c>
      <c r="V365" t="s">
        <v>3084</v>
      </c>
      <c r="W365" t="s">
        <v>3084</v>
      </c>
      <c r="X365" t="s">
        <v>3084</v>
      </c>
      <c r="BQ365" t="s">
        <v>2304</v>
      </c>
      <c r="BR365">
        <f>97</f>
        <v>97</v>
      </c>
      <c r="BS365">
        <f>86</f>
        <v>86</v>
      </c>
      <c r="BT365" t="s">
        <v>2159</v>
      </c>
      <c r="DA365" t="s">
        <v>3131</v>
      </c>
      <c r="DB365" t="s">
        <v>3168</v>
      </c>
      <c r="DC365" t="s">
        <v>3168</v>
      </c>
      <c r="DD365" t="s">
        <v>3167</v>
      </c>
      <c r="DN365" t="s">
        <v>3168</v>
      </c>
      <c r="DO365" t="s">
        <v>3167</v>
      </c>
      <c r="DP365" t="s">
        <v>3167</v>
      </c>
      <c r="DZ365" t="s">
        <v>3403</v>
      </c>
      <c r="EA365" t="s">
        <v>3403</v>
      </c>
      <c r="EB365" t="s">
        <v>3350</v>
      </c>
      <c r="EK365" t="s">
        <v>3131</v>
      </c>
      <c r="EL365" t="s">
        <v>3167</v>
      </c>
      <c r="EM365" t="s">
        <v>3167</v>
      </c>
      <c r="EN365" t="s">
        <v>3167</v>
      </c>
      <c r="IR365" t="s">
        <v>3403</v>
      </c>
      <c r="JB365" t="s">
        <v>3084</v>
      </c>
      <c r="JC365" t="s">
        <v>3084</v>
      </c>
      <c r="JD365" t="s">
        <v>3084</v>
      </c>
      <c r="JJ365" t="s">
        <v>3277</v>
      </c>
      <c r="JK365" t="s">
        <v>3226</v>
      </c>
      <c r="JL365" t="s">
        <v>3226</v>
      </c>
      <c r="JM365" t="s">
        <v>3085</v>
      </c>
      <c r="JN365" t="s">
        <v>3085</v>
      </c>
      <c r="JO365" t="s">
        <v>3085</v>
      </c>
      <c r="JP365" t="s">
        <v>3409</v>
      </c>
      <c r="JQ365" t="s">
        <v>3410</v>
      </c>
      <c r="ND365" t="s">
        <v>3229</v>
      </c>
      <c r="NE365" t="s">
        <v>3262</v>
      </c>
      <c r="NF365">
        <f>112</f>
        <v>112</v>
      </c>
      <c r="NG365">
        <f>123</f>
        <v>123</v>
      </c>
      <c r="NH365">
        <f>124</f>
        <v>124</v>
      </c>
      <c r="PA365" t="s">
        <v>3085</v>
      </c>
      <c r="PB365" t="s">
        <v>3084</v>
      </c>
      <c r="PC365" t="s">
        <v>3084</v>
      </c>
      <c r="PD365" t="s">
        <v>3084</v>
      </c>
      <c r="PM365" t="s">
        <v>3167</v>
      </c>
      <c r="PN365" t="s">
        <v>3084</v>
      </c>
      <c r="PO365" t="s">
        <v>3084</v>
      </c>
      <c r="PP365" t="s">
        <v>3084</v>
      </c>
      <c r="RF365" t="s">
        <v>3115</v>
      </c>
      <c r="RG365" t="s">
        <v>2461</v>
      </c>
      <c r="RH365" t="s">
        <v>2460</v>
      </c>
      <c r="RI365" t="s">
        <v>2945</v>
      </c>
      <c r="RJ365" t="s">
        <v>2443</v>
      </c>
      <c r="RK365" t="s">
        <v>2449</v>
      </c>
      <c r="RL365" t="s">
        <v>2443</v>
      </c>
      <c r="RM365" t="s">
        <v>3032</v>
      </c>
      <c r="RR365" t="s">
        <v>2342</v>
      </c>
      <c r="RS365" t="s">
        <v>2694</v>
      </c>
      <c r="RT365" t="s">
        <v>2250</v>
      </c>
      <c r="RU365" t="s">
        <v>2230</v>
      </c>
      <c r="RV365" t="s">
        <v>2642</v>
      </c>
      <c r="RW365" t="s">
        <v>2663</v>
      </c>
      <c r="RX365" t="s">
        <v>2666</v>
      </c>
      <c r="RY365" t="s">
        <v>2700</v>
      </c>
      <c r="SD365" t="s">
        <v>2534</v>
      </c>
      <c r="SE365" t="s">
        <v>2479</v>
      </c>
      <c r="SF365" t="s">
        <v>2479</v>
      </c>
      <c r="SG365" t="s">
        <v>2479</v>
      </c>
      <c r="SH365" t="s">
        <v>2479</v>
      </c>
      <c r="SI365" t="s">
        <v>2479</v>
      </c>
      <c r="SJ365" t="s">
        <v>2479</v>
      </c>
      <c r="SK365" t="s">
        <v>2479</v>
      </c>
      <c r="SP365" t="s">
        <v>2393</v>
      </c>
      <c r="SQ365" t="s">
        <v>2922</v>
      </c>
      <c r="SR365" t="s">
        <v>2259</v>
      </c>
      <c r="SS365" t="s">
        <v>2820</v>
      </c>
      <c r="ST365" t="s">
        <v>2416</v>
      </c>
      <c r="SU365" t="s">
        <v>2536</v>
      </c>
      <c r="SV365" t="s">
        <v>2690</v>
      </c>
      <c r="SW365" t="s">
        <v>2616</v>
      </c>
      <c r="TB365" t="s">
        <v>2858</v>
      </c>
      <c r="TC365" t="s">
        <v>2621</v>
      </c>
      <c r="TD365" t="s">
        <v>2877</v>
      </c>
      <c r="TE365" t="s">
        <v>2873</v>
      </c>
      <c r="TF365" t="s">
        <v>2767</v>
      </c>
      <c r="TG365" t="s">
        <v>2847</v>
      </c>
      <c r="TH365" t="s">
        <v>2853</v>
      </c>
      <c r="TI365" t="s">
        <v>2817</v>
      </c>
      <c r="TN365" t="s">
        <v>2531</v>
      </c>
      <c r="TO365" t="s">
        <v>2850</v>
      </c>
      <c r="TP365" t="s">
        <v>2875</v>
      </c>
      <c r="TQ365" t="s">
        <v>2778</v>
      </c>
      <c r="TR365" t="s">
        <v>2531</v>
      </c>
      <c r="TS365" t="s">
        <v>2623</v>
      </c>
      <c r="TT365" t="s">
        <v>2814</v>
      </c>
      <c r="TU365" t="s">
        <v>2266</v>
      </c>
      <c r="VM365" t="s">
        <v>3066</v>
      </c>
      <c r="VN365" t="s">
        <v>3152</v>
      </c>
      <c r="VO365" t="s">
        <v>2984</v>
      </c>
      <c r="VP365" t="s">
        <v>3095</v>
      </c>
      <c r="VY365" t="s">
        <v>2928</v>
      </c>
      <c r="VZ365" t="s">
        <v>2228</v>
      </c>
      <c r="WA365" t="s">
        <v>2571</v>
      </c>
      <c r="WB365" t="s">
        <v>2618</v>
      </c>
      <c r="WK365" t="s">
        <v>2479</v>
      </c>
      <c r="WL365" t="s">
        <v>2479</v>
      </c>
      <c r="WM365" t="s">
        <v>2479</v>
      </c>
      <c r="WN365" t="s">
        <v>2479</v>
      </c>
      <c r="WW365" t="s">
        <v>2458</v>
      </c>
      <c r="WX365" t="s">
        <v>2439</v>
      </c>
      <c r="WY365" t="s">
        <v>2976</v>
      </c>
      <c r="WZ365" t="s">
        <v>3033</v>
      </c>
      <c r="XI365" t="s">
        <v>2637</v>
      </c>
      <c r="XJ365" t="s">
        <v>2964</v>
      </c>
      <c r="XK365" t="s">
        <v>2863</v>
      </c>
      <c r="XL365" t="s">
        <v>2639</v>
      </c>
      <c r="XU365" t="s">
        <v>2555</v>
      </c>
      <c r="XV365" t="s">
        <v>2623</v>
      </c>
      <c r="XW365" t="s">
        <v>2411</v>
      </c>
      <c r="XX365" t="s">
        <v>2411</v>
      </c>
      <c r="YJ365" t="s">
        <v>2638</v>
      </c>
      <c r="YV365" t="s">
        <v>2750</v>
      </c>
      <c r="ZH365" t="s">
        <v>2479</v>
      </c>
      <c r="ZT365" t="s">
        <v>2518</v>
      </c>
      <c r="AAF365" t="s">
        <v>2839</v>
      </c>
      <c r="AAR365" t="s">
        <v>2393</v>
      </c>
      <c r="ABA365" t="s">
        <v>2992</v>
      </c>
      <c r="ABB365" t="s">
        <v>2799</v>
      </c>
      <c r="ABC365" t="s">
        <v>2829</v>
      </c>
      <c r="ABD365" t="s">
        <v>2865</v>
      </c>
      <c r="ABM365" t="s">
        <v>2350</v>
      </c>
      <c r="ABN365" t="s">
        <v>2841</v>
      </c>
      <c r="ABO365" t="s">
        <v>2547</v>
      </c>
      <c r="ABP365" t="s">
        <v>2592</v>
      </c>
      <c r="ABY365" t="s">
        <v>2479</v>
      </c>
      <c r="ABZ365" t="s">
        <v>2479</v>
      </c>
      <c r="ACA365" t="s">
        <v>2479</v>
      </c>
      <c r="ACB365" t="s">
        <v>2479</v>
      </c>
      <c r="ACK365" t="s">
        <v>2871</v>
      </c>
      <c r="ACL365" t="s">
        <v>2325</v>
      </c>
      <c r="ACM365" t="s">
        <v>2803</v>
      </c>
      <c r="ACN365" t="s">
        <v>2284</v>
      </c>
      <c r="ACW365" t="s">
        <v>2898</v>
      </c>
      <c r="ACX365" t="s">
        <v>2836</v>
      </c>
      <c r="ACY365" t="s">
        <v>3041</v>
      </c>
      <c r="ACZ365" t="s">
        <v>3081</v>
      </c>
      <c r="ADI365" t="s">
        <v>2815</v>
      </c>
      <c r="ADJ365" t="s">
        <v>3074</v>
      </c>
      <c r="ADK365" t="s">
        <v>3028</v>
      </c>
      <c r="ADL365" t="s">
        <v>3074</v>
      </c>
      <c r="ADV365" t="s">
        <v>2989</v>
      </c>
      <c r="ADW365" t="s">
        <v>3014</v>
      </c>
      <c r="ADX365" t="s">
        <v>3047</v>
      </c>
      <c r="AEH365" t="s">
        <v>2417</v>
      </c>
      <c r="AEI365" t="s">
        <v>2601</v>
      </c>
      <c r="AEJ365" t="s">
        <v>2533</v>
      </c>
      <c r="AET365" t="s">
        <v>2479</v>
      </c>
      <c r="AEU365" t="s">
        <v>2479</v>
      </c>
      <c r="AEV365" t="s">
        <v>2479</v>
      </c>
      <c r="AFF365" t="s">
        <v>3074</v>
      </c>
      <c r="AFG365" t="s">
        <v>2620</v>
      </c>
      <c r="AFH365" t="s">
        <v>2872</v>
      </c>
      <c r="AFR365" t="s">
        <v>3054</v>
      </c>
      <c r="AFS365" t="s">
        <v>3155</v>
      </c>
      <c r="AFT365" t="s">
        <v>2996</v>
      </c>
      <c r="AGD365" t="s">
        <v>3031</v>
      </c>
      <c r="AGE365" t="s">
        <v>3144</v>
      </c>
      <c r="AGF365" t="s">
        <v>2945</v>
      </c>
      <c r="AGO365" t="s">
        <v>2964</v>
      </c>
      <c r="AGP365" t="s">
        <v>2838</v>
      </c>
      <c r="AGQ365" t="s">
        <v>3046</v>
      </c>
      <c r="AGR365" t="s">
        <v>2966</v>
      </c>
      <c r="AHA365" t="s">
        <v>2428</v>
      </c>
      <c r="AHB365" t="s">
        <v>2150</v>
      </c>
      <c r="AHC365" t="s">
        <v>2467</v>
      </c>
      <c r="AHD365" t="s">
        <v>2141</v>
      </c>
      <c r="AHM365" t="s">
        <v>2479</v>
      </c>
      <c r="AHN365" t="s">
        <v>2479</v>
      </c>
      <c r="AHO365" t="s">
        <v>2479</v>
      </c>
      <c r="AHP365" t="s">
        <v>2479</v>
      </c>
      <c r="AHY365" t="s">
        <v>2391</v>
      </c>
      <c r="AHZ365" t="s">
        <v>2924</v>
      </c>
      <c r="AIA365" t="s">
        <v>2494</v>
      </c>
      <c r="AIB365" t="s">
        <v>2482</v>
      </c>
      <c r="AIK365" t="s">
        <v>2448</v>
      </c>
      <c r="AIL365" t="s">
        <v>2448</v>
      </c>
      <c r="AIM365" t="s">
        <v>3170</v>
      </c>
      <c r="AIN365" t="s">
        <v>2953</v>
      </c>
      <c r="AIW365" t="s">
        <v>2611</v>
      </c>
      <c r="AIX365" t="s">
        <v>2872</v>
      </c>
      <c r="AIY365" t="s">
        <v>3039</v>
      </c>
      <c r="AIZ365" t="s">
        <v>2609</v>
      </c>
      <c r="AJI365" t="s">
        <v>2944</v>
      </c>
      <c r="AJJ365" t="s">
        <v>2603</v>
      </c>
      <c r="AJK365" t="s">
        <v>2616</v>
      </c>
      <c r="AJL365" t="s">
        <v>2384</v>
      </c>
      <c r="AJU365" t="s">
        <v>2784</v>
      </c>
      <c r="AJV365" t="s">
        <v>2658</v>
      </c>
      <c r="AJW365" t="s">
        <v>2419</v>
      </c>
      <c r="AJX365" t="s">
        <v>2594</v>
      </c>
      <c r="AKG365" t="s">
        <v>2677</v>
      </c>
      <c r="AKH365" t="s">
        <v>2790</v>
      </c>
      <c r="AKI365" t="s">
        <v>2228</v>
      </c>
      <c r="AKJ365" t="s">
        <v>2373</v>
      </c>
      <c r="AKS365" t="s">
        <v>3116</v>
      </c>
      <c r="AKT365" t="s">
        <v>2890</v>
      </c>
      <c r="AKU365" t="s">
        <v>2453</v>
      </c>
      <c r="AKV365" t="s">
        <v>2717</v>
      </c>
      <c r="ALE365" t="s">
        <v>2607</v>
      </c>
      <c r="ALF365" t="s">
        <v>2600</v>
      </c>
      <c r="ALG365" t="s">
        <v>2257</v>
      </c>
      <c r="ALH365" t="s">
        <v>2692</v>
      </c>
      <c r="ALQ365" t="s">
        <v>2555</v>
      </c>
      <c r="ALR365" t="s">
        <v>2816</v>
      </c>
      <c r="ALS365" t="s">
        <v>2894</v>
      </c>
      <c r="ALT365" t="s">
        <v>3033</v>
      </c>
      <c r="AMC365" t="s">
        <v>2816</v>
      </c>
      <c r="AMD365" t="s">
        <v>2609</v>
      </c>
      <c r="AME365" t="s">
        <v>2555</v>
      </c>
      <c r="AMF365" t="s">
        <v>2824</v>
      </c>
      <c r="AMO365" t="s">
        <v>2619</v>
      </c>
      <c r="AMP365" t="s">
        <v>2375</v>
      </c>
      <c r="AMQ365" t="s">
        <v>2773</v>
      </c>
      <c r="AMR365" t="s">
        <v>2421</v>
      </c>
      <c r="ANA365" t="s">
        <v>2479</v>
      </c>
      <c r="ANB365" t="s">
        <v>2479</v>
      </c>
      <c r="ANC365" t="s">
        <v>2479</v>
      </c>
      <c r="AND365" t="s">
        <v>2479</v>
      </c>
      <c r="ANM365" t="s">
        <v>2597</v>
      </c>
      <c r="ANN365" t="s">
        <v>2512</v>
      </c>
      <c r="ANO365" t="s">
        <v>2922</v>
      </c>
      <c r="ANP365" t="s">
        <v>2261</v>
      </c>
      <c r="ANY365" t="s">
        <v>2955</v>
      </c>
      <c r="ANZ365" t="s">
        <v>2638</v>
      </c>
      <c r="AOA365" t="s">
        <v>2638</v>
      </c>
      <c r="AOB365" t="s">
        <v>2937</v>
      </c>
      <c r="AOK365" t="s">
        <v>2335</v>
      </c>
      <c r="AOL365" t="s">
        <v>2269</v>
      </c>
      <c r="AOM365" t="s">
        <v>2468</v>
      </c>
      <c r="AON365" t="s">
        <v>2432</v>
      </c>
      <c r="AOW365" t="s">
        <v>2891</v>
      </c>
      <c r="AOX365" t="s">
        <v>2911</v>
      </c>
      <c r="AOY365" t="s">
        <v>2638</v>
      </c>
      <c r="AOZ365" t="s">
        <v>2461</v>
      </c>
      <c r="API365" t="s">
        <v>2230</v>
      </c>
      <c r="APJ365" t="s">
        <v>2702</v>
      </c>
      <c r="APK365" t="s">
        <v>2700</v>
      </c>
      <c r="APL365" t="s">
        <v>2207</v>
      </c>
      <c r="APU365" t="s">
        <v>2479</v>
      </c>
      <c r="APV365" t="s">
        <v>2479</v>
      </c>
      <c r="APW365" t="s">
        <v>2479</v>
      </c>
      <c r="APX365" t="s">
        <v>2479</v>
      </c>
      <c r="AQG365" t="s">
        <v>2607</v>
      </c>
      <c r="AQH365" t="s">
        <v>2382</v>
      </c>
      <c r="AQI365" t="s">
        <v>2348</v>
      </c>
      <c r="AQJ365" t="s">
        <v>2673</v>
      </c>
      <c r="AQS365" t="s">
        <v>3022</v>
      </c>
      <c r="AQT365" t="s">
        <v>2796</v>
      </c>
      <c r="AQU365" t="s">
        <v>3052</v>
      </c>
      <c r="AQV365" t="s">
        <v>2868</v>
      </c>
      <c r="ARE365" t="s">
        <v>2812</v>
      </c>
      <c r="ARF365" t="s">
        <v>2396</v>
      </c>
      <c r="ARG365" t="s">
        <v>2792</v>
      </c>
      <c r="ARH365" t="s">
        <v>2599</v>
      </c>
      <c r="AUL365" t="s">
        <v>2763</v>
      </c>
      <c r="AUM365" t="s">
        <v>2814</v>
      </c>
      <c r="AUN365" t="s">
        <v>2649</v>
      </c>
      <c r="AUX365" t="s">
        <v>2840</v>
      </c>
      <c r="AUY365" t="s">
        <v>2615</v>
      </c>
      <c r="AUZ365" t="s">
        <v>2553</v>
      </c>
      <c r="AVJ365" t="s">
        <v>2479</v>
      </c>
      <c r="AVK365" t="s">
        <v>2479</v>
      </c>
      <c r="AVL365" t="s">
        <v>2479</v>
      </c>
      <c r="AVV365" t="s">
        <v>2908</v>
      </c>
      <c r="AVW365" t="s">
        <v>2675</v>
      </c>
      <c r="AVX365" t="s">
        <v>2511</v>
      </c>
      <c r="AWH365" t="s">
        <v>2809</v>
      </c>
      <c r="AWI365" t="s">
        <v>2766</v>
      </c>
      <c r="AWJ365" t="s">
        <v>2266</v>
      </c>
      <c r="AWT365" t="s">
        <v>2530</v>
      </c>
      <c r="AWU365" t="s">
        <v>2771</v>
      </c>
      <c r="AWV365" t="s">
        <v>2752</v>
      </c>
      <c r="AZL365" t="s">
        <v>2904</v>
      </c>
      <c r="AZM365" t="s">
        <v>2904</v>
      </c>
      <c r="AZN365" t="s">
        <v>2780</v>
      </c>
      <c r="AZO365" t="s">
        <v>3196</v>
      </c>
      <c r="AZP365" t="s">
        <v>2438</v>
      </c>
      <c r="AZX365" t="s">
        <v>2350</v>
      </c>
      <c r="AZY365" t="s">
        <v>2749</v>
      </c>
      <c r="AZZ365" t="s">
        <v>2420</v>
      </c>
      <c r="BAA365" t="s">
        <v>2546</v>
      </c>
      <c r="BAB365" t="s">
        <v>2919</v>
      </c>
      <c r="BAJ365" t="s">
        <v>2128</v>
      </c>
      <c r="BAK365" t="s">
        <v>2128</v>
      </c>
      <c r="BAL365" t="s">
        <v>3063</v>
      </c>
      <c r="BAM365" t="s">
        <v>3113</v>
      </c>
      <c r="BAN365" t="s">
        <v>3070</v>
      </c>
      <c r="BAV365" t="s">
        <v>2958</v>
      </c>
      <c r="BAW365" t="s">
        <v>2795</v>
      </c>
      <c r="BAX365" t="s">
        <v>2958</v>
      </c>
      <c r="BAY365" t="s">
        <v>2722</v>
      </c>
      <c r="BAZ365" t="s">
        <v>2722</v>
      </c>
      <c r="BBH365" t="s">
        <v>2865</v>
      </c>
      <c r="BBI365" t="s">
        <v>2722</v>
      </c>
      <c r="BBJ365" t="s">
        <v>2638</v>
      </c>
      <c r="BBK365" t="s">
        <v>2799</v>
      </c>
      <c r="BBL365" t="s">
        <v>2799</v>
      </c>
      <c r="BBV365" t="s">
        <v>2455</v>
      </c>
      <c r="BBW365" t="s">
        <v>3093</v>
      </c>
      <c r="BBX365" t="s">
        <v>3115</v>
      </c>
      <c r="BCH365" t="s">
        <v>2601</v>
      </c>
      <c r="BCI365" t="s">
        <v>2536</v>
      </c>
      <c r="BCJ365" t="s">
        <v>2833</v>
      </c>
      <c r="BCT365" t="s">
        <v>2479</v>
      </c>
      <c r="BCU365" t="s">
        <v>2479</v>
      </c>
      <c r="BCV365" t="s">
        <v>2479</v>
      </c>
      <c r="BDF365" t="s">
        <v>3093</v>
      </c>
      <c r="BDG365" t="s">
        <v>2890</v>
      </c>
      <c r="BDH365" t="s">
        <v>3196</v>
      </c>
      <c r="BDR365" t="s">
        <v>2864</v>
      </c>
      <c r="BDS365" t="s">
        <v>2524</v>
      </c>
      <c r="BDT365" t="s">
        <v>2965</v>
      </c>
      <c r="BED365" t="s">
        <v>2753</v>
      </c>
      <c r="BEE365" t="s">
        <v>2807</v>
      </c>
      <c r="BEF365" t="s">
        <v>2771</v>
      </c>
    </row>
    <row r="366" spans="1:1020 1028:1980" x14ac:dyDescent="0.15">
      <c r="A366" t="s">
        <v>3661</v>
      </c>
      <c r="U366" t="s">
        <v>3084</v>
      </c>
      <c r="V366" t="s">
        <v>3084</v>
      </c>
      <c r="W366" t="s">
        <v>3084</v>
      </c>
      <c r="X366" t="s">
        <v>3354</v>
      </c>
      <c r="AH366">
        <f>99</f>
        <v>99</v>
      </c>
      <c r="AI366" t="s">
        <v>2340</v>
      </c>
      <c r="AJ366" t="s">
        <v>2407</v>
      </c>
      <c r="AT366" t="s">
        <v>2670</v>
      </c>
      <c r="AU366" t="s">
        <v>2777</v>
      </c>
      <c r="AV366" t="s">
        <v>2779</v>
      </c>
      <c r="BG366" t="s">
        <v>3295</v>
      </c>
      <c r="BH366" t="s">
        <v>3084</v>
      </c>
      <c r="BQ366" t="s">
        <v>3168</v>
      </c>
      <c r="BR366" t="s">
        <v>3167</v>
      </c>
      <c r="BS366" t="s">
        <v>3167</v>
      </c>
      <c r="BT366" t="s">
        <v>3085</v>
      </c>
      <c r="DA366" t="s">
        <v>3167</v>
      </c>
      <c r="DB366" t="s">
        <v>3085</v>
      </c>
      <c r="DC366" t="s">
        <v>3084</v>
      </c>
      <c r="DD366" t="s">
        <v>3085</v>
      </c>
      <c r="EJ366" t="s">
        <v>2153</v>
      </c>
      <c r="EK366" t="s">
        <v>3065</v>
      </c>
      <c r="EL366" t="s">
        <v>3131</v>
      </c>
      <c r="EM366" t="s">
        <v>3110</v>
      </c>
      <c r="EN366" t="s">
        <v>3168</v>
      </c>
      <c r="EX366" t="s">
        <v>2777</v>
      </c>
      <c r="EY366" t="s">
        <v>2779</v>
      </c>
      <c r="EZ366" t="s">
        <v>2777</v>
      </c>
      <c r="FJ366" t="s">
        <v>2779</v>
      </c>
      <c r="FK366" t="s">
        <v>3084</v>
      </c>
      <c r="FL366" t="s">
        <v>3111</v>
      </c>
      <c r="GH366" t="s">
        <v>2777</v>
      </c>
      <c r="GI366" t="s">
        <v>2775</v>
      </c>
      <c r="GJ366" t="s">
        <v>2779</v>
      </c>
      <c r="HG366" t="s">
        <v>2779</v>
      </c>
      <c r="HH366" t="s">
        <v>2214</v>
      </c>
      <c r="HR366" t="s">
        <v>2777</v>
      </c>
      <c r="HS366" t="s">
        <v>2779</v>
      </c>
      <c r="HT366" t="s">
        <v>2777</v>
      </c>
      <c r="IO366" t="s">
        <v>3168</v>
      </c>
      <c r="IP366" t="s">
        <v>3167</v>
      </c>
      <c r="IQ366" t="s">
        <v>3085</v>
      </c>
      <c r="IR366" t="s">
        <v>3085</v>
      </c>
      <c r="JD366" t="s">
        <v>3084</v>
      </c>
      <c r="JG366" t="s">
        <v>3269</v>
      </c>
      <c r="JH366" t="s">
        <v>3304</v>
      </c>
      <c r="JI366" t="s">
        <v>3412</v>
      </c>
      <c r="JJ366" t="s">
        <v>3188</v>
      </c>
      <c r="JK366" t="s">
        <v>3190</v>
      </c>
      <c r="JL366" t="s">
        <v>3190</v>
      </c>
      <c r="JM366" t="s">
        <v>3167</v>
      </c>
      <c r="JN366" t="s">
        <v>3085</v>
      </c>
      <c r="JO366" t="s">
        <v>3409</v>
      </c>
      <c r="JP366" t="s">
        <v>3409</v>
      </c>
      <c r="JQ366" t="s">
        <v>3410</v>
      </c>
      <c r="KL366" t="s">
        <v>2777</v>
      </c>
      <c r="KM366" t="s">
        <v>2779</v>
      </c>
      <c r="KN366" t="s">
        <v>2779</v>
      </c>
      <c r="LJ366" t="s">
        <v>2777</v>
      </c>
      <c r="LK366" t="s">
        <v>2777</v>
      </c>
      <c r="LL366" t="s">
        <v>3111</v>
      </c>
      <c r="MT366" t="s">
        <v>3295</v>
      </c>
      <c r="MU366" t="s">
        <v>3111</v>
      </c>
      <c r="MV366" t="s">
        <v>2779</v>
      </c>
      <c r="ND366">
        <f>373</f>
        <v>373</v>
      </c>
      <c r="NE366">
        <f>460</f>
        <v>460</v>
      </c>
      <c r="NF366">
        <f>425</f>
        <v>425</v>
      </c>
      <c r="NG366">
        <f>311</f>
        <v>311</v>
      </c>
      <c r="NH366">
        <f>339</f>
        <v>339</v>
      </c>
      <c r="NS366" t="s">
        <v>2777</v>
      </c>
      <c r="NT366" t="s">
        <v>2779</v>
      </c>
      <c r="OD366" t="s">
        <v>2779</v>
      </c>
      <c r="OE366" t="s">
        <v>2779</v>
      </c>
      <c r="OF366" t="s">
        <v>2779</v>
      </c>
      <c r="OQ366" t="s">
        <v>3295</v>
      </c>
      <c r="OR366" t="s">
        <v>2777</v>
      </c>
      <c r="PA366" t="s">
        <v>3131</v>
      </c>
      <c r="PB366" t="s">
        <v>3131</v>
      </c>
      <c r="PC366" t="s">
        <v>3168</v>
      </c>
      <c r="PD366" t="s">
        <v>3168</v>
      </c>
      <c r="PM366" t="s">
        <v>3167</v>
      </c>
      <c r="PN366" t="s">
        <v>3167</v>
      </c>
      <c r="PO366" t="s">
        <v>3167</v>
      </c>
      <c r="PP366" t="s">
        <v>3085</v>
      </c>
      <c r="PZ366" t="s">
        <v>2272</v>
      </c>
      <c r="QA366" t="s">
        <v>2777</v>
      </c>
      <c r="QB366" t="s">
        <v>2779</v>
      </c>
      <c r="QE366" t="s">
        <v>2780</v>
      </c>
      <c r="QF366" t="s">
        <v>2838</v>
      </c>
      <c r="QG366" t="s">
        <v>2838</v>
      </c>
      <c r="QH366" t="s">
        <v>2868</v>
      </c>
      <c r="QI366" t="s">
        <v>2837</v>
      </c>
      <c r="QJ366" t="s">
        <v>2457</v>
      </c>
      <c r="QK366" t="s">
        <v>2897</v>
      </c>
      <c r="QL366" t="s">
        <v>2712</v>
      </c>
      <c r="RC366" t="s">
        <v>2763</v>
      </c>
      <c r="RD366" t="s">
        <v>2976</v>
      </c>
      <c r="RE366" t="s">
        <v>3150</v>
      </c>
      <c r="RF366" t="s">
        <v>3153</v>
      </c>
      <c r="RG366" t="s">
        <v>2453</v>
      </c>
      <c r="RH366" t="s">
        <v>3028</v>
      </c>
      <c r="RI366" t="s">
        <v>2516</v>
      </c>
      <c r="RJ366" t="s">
        <v>3150</v>
      </c>
      <c r="RK366" t="s">
        <v>2667</v>
      </c>
      <c r="RL366" t="s">
        <v>3027</v>
      </c>
      <c r="RM366" t="s">
        <v>2456</v>
      </c>
      <c r="RO366" t="s">
        <v>2599</v>
      </c>
      <c r="RP366" t="s">
        <v>2413</v>
      </c>
      <c r="RQ366" t="s">
        <v>2495</v>
      </c>
      <c r="RR366" t="s">
        <v>2248</v>
      </c>
      <c r="RS366" t="s">
        <v>2294</v>
      </c>
      <c r="RT366" t="s">
        <v>2368</v>
      </c>
      <c r="RU366" t="s">
        <v>2380</v>
      </c>
      <c r="RV366" t="s">
        <v>2243</v>
      </c>
      <c r="RW366" t="s">
        <v>2503</v>
      </c>
      <c r="RX366" t="s">
        <v>2583</v>
      </c>
      <c r="RY366" t="s">
        <v>2661</v>
      </c>
      <c r="SA366" t="s">
        <v>2479</v>
      </c>
      <c r="SB366" t="s">
        <v>2351</v>
      </c>
      <c r="SC366" t="s">
        <v>2533</v>
      </c>
      <c r="SD366" t="s">
        <v>2479</v>
      </c>
      <c r="SE366" t="s">
        <v>2479</v>
      </c>
      <c r="SF366" t="s">
        <v>2479</v>
      </c>
      <c r="SG366" t="s">
        <v>2479</v>
      </c>
      <c r="SH366" t="s">
        <v>2479</v>
      </c>
      <c r="SI366" t="s">
        <v>2479</v>
      </c>
      <c r="SJ366" t="s">
        <v>2479</v>
      </c>
      <c r="SK366" t="s">
        <v>2479</v>
      </c>
      <c r="SM366" t="s">
        <v>2530</v>
      </c>
      <c r="SN366" t="s">
        <v>2394</v>
      </c>
      <c r="SO366" t="s">
        <v>2394</v>
      </c>
      <c r="SP366" t="s">
        <v>2352</v>
      </c>
      <c r="SQ366" t="s">
        <v>2738</v>
      </c>
      <c r="SR366" t="s">
        <v>2972</v>
      </c>
      <c r="SS366" t="s">
        <v>2686</v>
      </c>
      <c r="ST366" t="s">
        <v>2628</v>
      </c>
      <c r="SU366" t="s">
        <v>2914</v>
      </c>
      <c r="SV366" t="s">
        <v>2374</v>
      </c>
      <c r="SW366" t="s">
        <v>2651</v>
      </c>
      <c r="SY366" t="s">
        <v>3022</v>
      </c>
      <c r="SZ366" t="s">
        <v>2608</v>
      </c>
      <c r="TA366" t="s">
        <v>3041</v>
      </c>
      <c r="TB366" t="s">
        <v>2445</v>
      </c>
      <c r="TC366" t="s">
        <v>2454</v>
      </c>
      <c r="TD366" t="s">
        <v>2458</v>
      </c>
      <c r="TE366" t="s">
        <v>2459</v>
      </c>
      <c r="TF366" t="s">
        <v>3143</v>
      </c>
      <c r="TG366" t="s">
        <v>3143</v>
      </c>
      <c r="TH366" t="s">
        <v>2425</v>
      </c>
      <c r="TI366" t="s">
        <v>3196</v>
      </c>
      <c r="TK366" t="s">
        <v>2824</v>
      </c>
      <c r="TL366" t="s">
        <v>2551</v>
      </c>
      <c r="TM366" t="s">
        <v>2884</v>
      </c>
      <c r="TN366" t="s">
        <v>2947</v>
      </c>
      <c r="TO366" t="s">
        <v>2818</v>
      </c>
      <c r="TP366" t="s">
        <v>2603</v>
      </c>
      <c r="TQ366" t="s">
        <v>2554</v>
      </c>
      <c r="TR366" t="s">
        <v>2947</v>
      </c>
      <c r="TS366" t="s">
        <v>2263</v>
      </c>
      <c r="TT366" t="s">
        <v>2598</v>
      </c>
      <c r="TU366" t="s">
        <v>2761</v>
      </c>
      <c r="VM366" t="s">
        <v>3014</v>
      </c>
      <c r="VN366" t="s">
        <v>3080</v>
      </c>
      <c r="VO366" t="s">
        <v>2635</v>
      </c>
      <c r="VP366" t="s">
        <v>2134</v>
      </c>
      <c r="VY366" t="s">
        <v>2482</v>
      </c>
      <c r="VZ366" t="s">
        <v>2688</v>
      </c>
      <c r="WA366" t="s">
        <v>2669</v>
      </c>
      <c r="WB366" t="s">
        <v>2791</v>
      </c>
      <c r="WK366" t="s">
        <v>2479</v>
      </c>
      <c r="WL366" t="s">
        <v>2479</v>
      </c>
      <c r="WM366" t="s">
        <v>2479</v>
      </c>
      <c r="WN366" t="s">
        <v>2479</v>
      </c>
      <c r="WW366" t="s">
        <v>2935</v>
      </c>
      <c r="WX366" t="s">
        <v>2955</v>
      </c>
      <c r="WY366" t="s">
        <v>3244</v>
      </c>
      <c r="WZ366" t="s">
        <v>3244</v>
      </c>
      <c r="XI366" t="s">
        <v>2958</v>
      </c>
      <c r="XJ366" t="s">
        <v>3035</v>
      </c>
      <c r="XK366" t="s">
        <v>2964</v>
      </c>
      <c r="XL366" t="s">
        <v>2828</v>
      </c>
      <c r="XU366" t="s">
        <v>2881</v>
      </c>
      <c r="XV366" t="s">
        <v>2324</v>
      </c>
      <c r="XW366" t="s">
        <v>2511</v>
      </c>
      <c r="XX366" t="s">
        <v>2262</v>
      </c>
      <c r="YG366" t="s">
        <v>2518</v>
      </c>
      <c r="YH366" t="s">
        <v>2687</v>
      </c>
      <c r="YI366" t="s">
        <v>2873</v>
      </c>
      <c r="YJ366" t="s">
        <v>2816</v>
      </c>
      <c r="YS366" t="s">
        <v>2741</v>
      </c>
      <c r="YT366" t="s">
        <v>2201</v>
      </c>
      <c r="YU366" t="s">
        <v>2329</v>
      </c>
      <c r="YV366" t="s">
        <v>2430</v>
      </c>
      <c r="ZE366" t="s">
        <v>2479</v>
      </c>
      <c r="ZF366" t="s">
        <v>2479</v>
      </c>
      <c r="ZG366" t="s">
        <v>2479</v>
      </c>
      <c r="ZH366" t="s">
        <v>2479</v>
      </c>
      <c r="ZQ366" t="s">
        <v>2905</v>
      </c>
      <c r="ZR366" t="s">
        <v>3150</v>
      </c>
      <c r="ZS366" t="s">
        <v>2897</v>
      </c>
      <c r="ZT366" t="s">
        <v>2768</v>
      </c>
      <c r="AAC366" t="s">
        <v>3026</v>
      </c>
      <c r="AAD366" t="s">
        <v>2901</v>
      </c>
      <c r="AAE366" t="s">
        <v>2957</v>
      </c>
      <c r="AAF366" t="s">
        <v>2938</v>
      </c>
      <c r="AAO366" t="s">
        <v>2329</v>
      </c>
      <c r="AAP366" t="s">
        <v>2348</v>
      </c>
      <c r="AAQ366" t="s">
        <v>2833</v>
      </c>
      <c r="AAR366" t="s">
        <v>2498</v>
      </c>
      <c r="ABA366" t="s">
        <v>2902</v>
      </c>
      <c r="ABB366" t="s">
        <v>2900</v>
      </c>
      <c r="ABC366" t="s">
        <v>2448</v>
      </c>
      <c r="ABD366" t="s">
        <v>3245</v>
      </c>
      <c r="ABM366" t="s">
        <v>2267</v>
      </c>
      <c r="ABN366" t="s">
        <v>2181</v>
      </c>
      <c r="ABO366" t="s">
        <v>2239</v>
      </c>
      <c r="ABP366" t="s">
        <v>2251</v>
      </c>
      <c r="ABY366" t="s">
        <v>2479</v>
      </c>
      <c r="ABZ366" t="s">
        <v>2479</v>
      </c>
      <c r="ACA366" t="s">
        <v>2479</v>
      </c>
      <c r="ACB366" t="s">
        <v>2479</v>
      </c>
      <c r="ACK366" t="s">
        <v>2490</v>
      </c>
      <c r="ACL366" t="s">
        <v>2185</v>
      </c>
      <c r="ACM366" t="s">
        <v>2349</v>
      </c>
      <c r="ACN366" t="s">
        <v>2654</v>
      </c>
      <c r="ACW366" t="s">
        <v>3244</v>
      </c>
      <c r="ACX366" t="s">
        <v>3041</v>
      </c>
      <c r="ACY366" t="s">
        <v>3081</v>
      </c>
      <c r="ACZ366" t="s">
        <v>2886</v>
      </c>
      <c r="ADI366" t="s">
        <v>2417</v>
      </c>
      <c r="ADJ366" t="s">
        <v>2383</v>
      </c>
      <c r="ADK366" t="s">
        <v>2818</v>
      </c>
      <c r="ADL366" t="s">
        <v>2883</v>
      </c>
      <c r="AGO366" t="s">
        <v>3015</v>
      </c>
      <c r="AGP366" t="s">
        <v>2940</v>
      </c>
      <c r="AGQ366" t="s">
        <v>2640</v>
      </c>
      <c r="AGR366" t="s">
        <v>2981</v>
      </c>
      <c r="AHA366" t="s">
        <v>2662</v>
      </c>
      <c r="AHB366" t="s">
        <v>2403</v>
      </c>
      <c r="AHC366" t="s">
        <v>2221</v>
      </c>
      <c r="AHD366" t="s">
        <v>2405</v>
      </c>
      <c r="AHM366" t="s">
        <v>2479</v>
      </c>
      <c r="AHN366" t="s">
        <v>2479</v>
      </c>
      <c r="AHO366" t="s">
        <v>2479</v>
      </c>
      <c r="AHP366" t="s">
        <v>2479</v>
      </c>
      <c r="AHY366" t="s">
        <v>2431</v>
      </c>
      <c r="AHZ366" t="s">
        <v>2398</v>
      </c>
      <c r="AIA366" t="s">
        <v>2595</v>
      </c>
      <c r="AIB366" t="s">
        <v>2786</v>
      </c>
      <c r="AIK366" t="s">
        <v>2901</v>
      </c>
      <c r="AIL366" t="s">
        <v>2907</v>
      </c>
      <c r="AIM366" t="s">
        <v>2797</v>
      </c>
      <c r="AIN366" t="s">
        <v>2452</v>
      </c>
      <c r="AIW366" t="s">
        <v>2324</v>
      </c>
      <c r="AIX366" t="s">
        <v>2511</v>
      </c>
      <c r="AIY366" t="s">
        <v>2706</v>
      </c>
      <c r="AIZ366" t="s">
        <v>2512</v>
      </c>
      <c r="AJI366" t="s">
        <v>2940</v>
      </c>
      <c r="AJJ366" t="s">
        <v>2964</v>
      </c>
      <c r="AJK366" t="s">
        <v>2961</v>
      </c>
      <c r="AJL366" t="s">
        <v>2988</v>
      </c>
      <c r="AJU366" t="s">
        <v>2238</v>
      </c>
      <c r="AJV366" t="s">
        <v>2314</v>
      </c>
      <c r="AJW366" t="s">
        <v>2315</v>
      </c>
      <c r="AJX366" t="s">
        <v>2234</v>
      </c>
      <c r="AKG366" t="s">
        <v>2479</v>
      </c>
      <c r="AKH366" t="s">
        <v>2479</v>
      </c>
      <c r="AKI366" t="s">
        <v>2479</v>
      </c>
      <c r="AKJ366" t="s">
        <v>2479</v>
      </c>
      <c r="AKS366" t="s">
        <v>2554</v>
      </c>
      <c r="AKT366" t="s">
        <v>3062</v>
      </c>
      <c r="AKU366" t="s">
        <v>2769</v>
      </c>
      <c r="AKV366" t="s">
        <v>2881</v>
      </c>
      <c r="ALE366" t="s">
        <v>2908</v>
      </c>
      <c r="ALF366" t="s">
        <v>2896</v>
      </c>
      <c r="ALG366" t="s">
        <v>2461</v>
      </c>
      <c r="ALH366" t="s">
        <v>2448</v>
      </c>
      <c r="ALQ366" t="s">
        <v>2751</v>
      </c>
      <c r="ALR366" t="s">
        <v>2769</v>
      </c>
      <c r="ALS366" t="s">
        <v>2262</v>
      </c>
      <c r="ALT366" t="s">
        <v>2770</v>
      </c>
      <c r="AMB366" t="s">
        <v>2468</v>
      </c>
      <c r="AMC366" t="s">
        <v>2857</v>
      </c>
      <c r="AMD366" t="s">
        <v>2872</v>
      </c>
      <c r="AME366" t="s">
        <v>2813</v>
      </c>
      <c r="AMF366" t="s">
        <v>3075</v>
      </c>
      <c r="AMN366" t="s">
        <v>2788</v>
      </c>
      <c r="AMO366" t="s">
        <v>2238</v>
      </c>
      <c r="AMP366" t="s">
        <v>2363</v>
      </c>
      <c r="AMQ366" t="s">
        <v>2318</v>
      </c>
      <c r="AMR366" t="s">
        <v>2234</v>
      </c>
      <c r="AMZ366" t="s">
        <v>2226</v>
      </c>
      <c r="ANA366" t="s">
        <v>2479</v>
      </c>
      <c r="ANB366" t="s">
        <v>2479</v>
      </c>
      <c r="ANC366" t="s">
        <v>2479</v>
      </c>
      <c r="AND366" t="s">
        <v>2479</v>
      </c>
      <c r="ANL366" t="s">
        <v>2747</v>
      </c>
      <c r="ANM366" t="s">
        <v>2871</v>
      </c>
      <c r="ANN366" t="s">
        <v>2587</v>
      </c>
      <c r="ANO366" t="s">
        <v>2737</v>
      </c>
      <c r="ANP366" t="s">
        <v>2730</v>
      </c>
      <c r="ANX366" t="s">
        <v>2937</v>
      </c>
      <c r="ANY366" t="s">
        <v>2799</v>
      </c>
      <c r="ANZ366" t="s">
        <v>2838</v>
      </c>
      <c r="AOA366" t="s">
        <v>3025</v>
      </c>
      <c r="AOB366" t="s">
        <v>2893</v>
      </c>
      <c r="AOJ366" t="s">
        <v>2708</v>
      </c>
      <c r="AOK366" t="s">
        <v>2266</v>
      </c>
      <c r="AOL366" t="s">
        <v>3033</v>
      </c>
      <c r="AOM366" t="s">
        <v>2858</v>
      </c>
      <c r="AON366" t="s">
        <v>2706</v>
      </c>
      <c r="AOW366" t="s">
        <v>2904</v>
      </c>
      <c r="AOX366" t="s">
        <v>2448</v>
      </c>
      <c r="AOY366" t="s">
        <v>2943</v>
      </c>
      <c r="AOZ366" t="s">
        <v>2899</v>
      </c>
      <c r="API366" t="s">
        <v>2205</v>
      </c>
      <c r="APJ366" t="s">
        <v>2482</v>
      </c>
      <c r="APK366" t="s">
        <v>2188</v>
      </c>
      <c r="APL366" t="s">
        <v>2582</v>
      </c>
      <c r="APU366" t="s">
        <v>2479</v>
      </c>
      <c r="APV366" t="s">
        <v>2479</v>
      </c>
      <c r="APW366" t="s">
        <v>2479</v>
      </c>
      <c r="APX366" t="s">
        <v>2479</v>
      </c>
      <c r="AQG366" t="s">
        <v>2629</v>
      </c>
      <c r="AQH366" t="s">
        <v>2630</v>
      </c>
      <c r="AQI366" t="s">
        <v>2325</v>
      </c>
      <c r="AQJ366" t="s">
        <v>2737</v>
      </c>
      <c r="AQS366" t="s">
        <v>2962</v>
      </c>
      <c r="AQT366" t="s">
        <v>2721</v>
      </c>
      <c r="AQU366" t="s">
        <v>3082</v>
      </c>
      <c r="AQV366" t="s">
        <v>2461</v>
      </c>
      <c r="ARE366" t="s">
        <v>2761</v>
      </c>
      <c r="ARF366" t="s">
        <v>2508</v>
      </c>
      <c r="ARG366" t="s">
        <v>2551</v>
      </c>
      <c r="ARH366" t="s">
        <v>2745</v>
      </c>
      <c r="AZL366" t="s">
        <v>2893</v>
      </c>
      <c r="AZM366" t="s">
        <v>2721</v>
      </c>
      <c r="AZN366" t="s">
        <v>2911</v>
      </c>
      <c r="AZO366" t="s">
        <v>2461</v>
      </c>
      <c r="AZP366" t="s">
        <v>3015</v>
      </c>
      <c r="AZX366" t="s">
        <v>2743</v>
      </c>
      <c r="AZY366" t="s">
        <v>2485</v>
      </c>
      <c r="AZZ366" t="s">
        <v>2747</v>
      </c>
      <c r="BAA366" t="s">
        <v>2353</v>
      </c>
      <c r="BAB366" t="s">
        <v>2469</v>
      </c>
      <c r="BAJ366" t="s">
        <v>2715</v>
      </c>
      <c r="BAK366" t="s">
        <v>2889</v>
      </c>
      <c r="BAL366" t="s">
        <v>3080</v>
      </c>
      <c r="BAM366" t="s">
        <v>3080</v>
      </c>
      <c r="BAN366" t="s">
        <v>2889</v>
      </c>
      <c r="BAV366" t="s">
        <v>3045</v>
      </c>
      <c r="BAW366" t="s">
        <v>3007</v>
      </c>
      <c r="BAX366" t="s">
        <v>2989</v>
      </c>
      <c r="BAY366" t="s">
        <v>2999</v>
      </c>
      <c r="BAZ366" t="s">
        <v>3019</v>
      </c>
      <c r="BBH366" t="s">
        <v>2965</v>
      </c>
      <c r="BBI366" t="s">
        <v>2965</v>
      </c>
      <c r="BBJ366" t="s">
        <v>2522</v>
      </c>
      <c r="BBK366" t="s">
        <v>2522</v>
      </c>
      <c r="BBL366" t="s">
        <v>2912</v>
      </c>
      <c r="BBX366" t="s">
        <v>2522</v>
      </c>
      <c r="BCJ366" t="s">
        <v>2189</v>
      </c>
      <c r="BCV366" t="s">
        <v>2479</v>
      </c>
      <c r="BDH366" t="s">
        <v>2902</v>
      </c>
      <c r="BDT366" t="s">
        <v>3013</v>
      </c>
      <c r="BEF366" t="s">
        <v>2769</v>
      </c>
      <c r="BEP366" t="s">
        <v>2479</v>
      </c>
      <c r="BEQ366" t="s">
        <v>2479</v>
      </c>
      <c r="BER366" t="s">
        <v>2479</v>
      </c>
      <c r="BFN366" t="s">
        <v>2617</v>
      </c>
      <c r="BFO366" t="s">
        <v>2479</v>
      </c>
      <c r="BFP366" t="s">
        <v>2479</v>
      </c>
      <c r="BFZ366" t="s">
        <v>2479</v>
      </c>
      <c r="BGA366" t="s">
        <v>2479</v>
      </c>
      <c r="BGB366" t="s">
        <v>2479</v>
      </c>
      <c r="BGL366" t="s">
        <v>2928</v>
      </c>
      <c r="BGM366" t="s">
        <v>2561</v>
      </c>
      <c r="BGN366" t="s">
        <v>2240</v>
      </c>
      <c r="BGY366" t="s">
        <v>2479</v>
      </c>
      <c r="BGZ366" t="s">
        <v>2479</v>
      </c>
      <c r="BHK366" t="s">
        <v>2479</v>
      </c>
      <c r="BHL366" t="s">
        <v>2546</v>
      </c>
      <c r="BHV366" t="s">
        <v>2479</v>
      </c>
      <c r="BHW366" t="s">
        <v>2479</v>
      </c>
      <c r="BHX366" t="s">
        <v>2479</v>
      </c>
      <c r="BIH366" t="s">
        <v>2479</v>
      </c>
      <c r="BII366" t="s">
        <v>2479</v>
      </c>
      <c r="BIJ366" t="s">
        <v>2479</v>
      </c>
      <c r="BIT366" t="s">
        <v>2574</v>
      </c>
      <c r="BIU366" t="s">
        <v>2479</v>
      </c>
      <c r="BIV366" t="s">
        <v>2479</v>
      </c>
      <c r="BOT366" t="s">
        <v>2479</v>
      </c>
      <c r="BOU366" t="s">
        <v>2214</v>
      </c>
      <c r="BOV366" t="s">
        <v>2479</v>
      </c>
      <c r="BPF366" t="s">
        <v>2479</v>
      </c>
      <c r="BPG366" t="s">
        <v>2479</v>
      </c>
      <c r="BPH366" t="s">
        <v>2479</v>
      </c>
      <c r="BPR366" t="s">
        <v>2479</v>
      </c>
      <c r="BPS366" t="s">
        <v>2479</v>
      </c>
      <c r="BPT366" t="s">
        <v>2479</v>
      </c>
      <c r="BQD366" t="s">
        <v>2479</v>
      </c>
      <c r="BQE366" t="s">
        <v>2479</v>
      </c>
      <c r="BQF366" t="s">
        <v>2479</v>
      </c>
      <c r="BQQ366" t="s">
        <v>2479</v>
      </c>
      <c r="BQR366" t="s">
        <v>2479</v>
      </c>
      <c r="BRC366" t="s">
        <v>2479</v>
      </c>
      <c r="BRD366" t="s">
        <v>2479</v>
      </c>
      <c r="BUM366" t="s">
        <v>2685</v>
      </c>
      <c r="BUN366" t="s">
        <v>3062</v>
      </c>
      <c r="BUO366" t="s">
        <v>2263</v>
      </c>
      <c r="BUP366" t="s">
        <v>2821</v>
      </c>
      <c r="BUQ366" t="s">
        <v>2565</v>
      </c>
      <c r="BUR366" t="s">
        <v>3062</v>
      </c>
      <c r="BUS366" t="s">
        <v>2812</v>
      </c>
      <c r="BUT366" t="s">
        <v>2774</v>
      </c>
      <c r="BUY366" t="s">
        <v>2599</v>
      </c>
      <c r="BUZ366" t="s">
        <v>2413</v>
      </c>
      <c r="BVA366" t="s">
        <v>2495</v>
      </c>
      <c r="BVB366" t="s">
        <v>2248</v>
      </c>
      <c r="BVC366" t="s">
        <v>2294</v>
      </c>
      <c r="BVD366" t="s">
        <v>2368</v>
      </c>
      <c r="BVE366" t="s">
        <v>2380</v>
      </c>
      <c r="BVF366" t="s">
        <v>2243</v>
      </c>
      <c r="BVK366" t="s">
        <v>2821</v>
      </c>
      <c r="BVL366" t="s">
        <v>2683</v>
      </c>
      <c r="BVM366" t="s">
        <v>2348</v>
      </c>
      <c r="BVN366" t="s">
        <v>2348</v>
      </c>
      <c r="BVO366" t="s">
        <v>2790</v>
      </c>
      <c r="BVP366" t="s">
        <v>2822</v>
      </c>
      <c r="BVQ366" t="s">
        <v>2505</v>
      </c>
      <c r="BVR366" t="s">
        <v>2915</v>
      </c>
      <c r="BVW366" t="s">
        <v>2530</v>
      </c>
      <c r="BVX366" t="s">
        <v>2394</v>
      </c>
      <c r="BVY366" t="s">
        <v>2394</v>
      </c>
      <c r="BVZ366" t="s">
        <v>2352</v>
      </c>
      <c r="BWA366" t="s">
        <v>2738</v>
      </c>
      <c r="BWB366" t="s">
        <v>2972</v>
      </c>
      <c r="BWC366" t="s">
        <v>2686</v>
      </c>
      <c r="BWD366" t="s">
        <v>2628</v>
      </c>
      <c r="BWI366" t="s">
        <v>3153</v>
      </c>
      <c r="BWJ366" t="s">
        <v>2769</v>
      </c>
      <c r="BWK366" t="s">
        <v>2675</v>
      </c>
      <c r="BWL366" t="s">
        <v>2707</v>
      </c>
      <c r="BWM366" t="s">
        <v>2897</v>
      </c>
      <c r="BWN366" t="s">
        <v>2816</v>
      </c>
      <c r="BWO366" t="s">
        <v>3031</v>
      </c>
      <c r="BWP366" t="s">
        <v>2449</v>
      </c>
      <c r="BWU366" t="s">
        <v>2824</v>
      </c>
      <c r="BWV366" t="s">
        <v>2551</v>
      </c>
      <c r="BWW366" t="s">
        <v>2884</v>
      </c>
      <c r="BWX366" t="s">
        <v>2947</v>
      </c>
      <c r="BWY366" t="s">
        <v>2818</v>
      </c>
      <c r="BWZ366" t="s">
        <v>2603</v>
      </c>
      <c r="BXA366" t="s">
        <v>2554</v>
      </c>
      <c r="BXB366" t="s">
        <v>2947</v>
      </c>
    </row>
    <row r="367" spans="1:1020 1028:1980" x14ac:dyDescent="0.15">
      <c r="A367" t="s">
        <v>3662</v>
      </c>
      <c r="U367" t="s">
        <v>3167</v>
      </c>
      <c r="V367" t="s">
        <v>3167</v>
      </c>
      <c r="W367" t="s">
        <v>3167</v>
      </c>
      <c r="X367" t="s">
        <v>3085</v>
      </c>
      <c r="BQ367" t="s">
        <v>3167</v>
      </c>
      <c r="BR367" t="s">
        <v>3167</v>
      </c>
      <c r="BS367" t="s">
        <v>3167</v>
      </c>
      <c r="BT367" t="s">
        <v>3085</v>
      </c>
      <c r="DA367" t="s">
        <v>3167</v>
      </c>
      <c r="DB367" t="s">
        <v>3167</v>
      </c>
      <c r="DC367" t="s">
        <v>3167</v>
      </c>
      <c r="DD367" t="s">
        <v>3167</v>
      </c>
      <c r="DY367" t="s">
        <v>3167</v>
      </c>
      <c r="DZ367" t="s">
        <v>3167</v>
      </c>
      <c r="EA367" t="s">
        <v>3167</v>
      </c>
      <c r="EB367" t="s">
        <v>3167</v>
      </c>
      <c r="EL367" t="s">
        <v>3085</v>
      </c>
      <c r="EM367" t="s">
        <v>3084</v>
      </c>
      <c r="EN367" t="s">
        <v>3354</v>
      </c>
      <c r="JB367" t="s">
        <v>3167</v>
      </c>
      <c r="JC367" t="s">
        <v>3085</v>
      </c>
      <c r="JD367" t="s">
        <v>3167</v>
      </c>
      <c r="JG367" t="s">
        <v>3251</v>
      </c>
      <c r="JH367" t="s">
        <v>3251</v>
      </c>
      <c r="JI367" t="s">
        <v>3188</v>
      </c>
      <c r="JJ367" t="s">
        <v>3269</v>
      </c>
      <c r="JK367" t="s">
        <v>3392</v>
      </c>
      <c r="JL367" t="s">
        <v>3190</v>
      </c>
      <c r="JM367" t="s">
        <v>3085</v>
      </c>
      <c r="JN367" t="s">
        <v>3085</v>
      </c>
      <c r="JO367" t="s">
        <v>3409</v>
      </c>
      <c r="JP367" t="s">
        <v>3409</v>
      </c>
      <c r="JQ367" t="s">
        <v>3410</v>
      </c>
      <c r="MG367" t="s">
        <v>2555</v>
      </c>
      <c r="MH367" t="s">
        <v>3158</v>
      </c>
      <c r="PA367" t="s">
        <v>3168</v>
      </c>
      <c r="PB367" t="s">
        <v>3167</v>
      </c>
      <c r="PC367" t="s">
        <v>3085</v>
      </c>
      <c r="PD367" t="s">
        <v>3085</v>
      </c>
      <c r="PL367" t="s">
        <v>2407</v>
      </c>
      <c r="PM367" t="s">
        <v>3065</v>
      </c>
      <c r="PN367">
        <f>91</f>
        <v>91</v>
      </c>
      <c r="PO367" t="s">
        <v>3065</v>
      </c>
      <c r="PP367" t="s">
        <v>3065</v>
      </c>
      <c r="QE367" t="s">
        <v>2778</v>
      </c>
      <c r="QZ367" t="s">
        <v>3065</v>
      </c>
      <c r="RC367" t="s">
        <v>2867</v>
      </c>
      <c r="RD367" t="s">
        <v>2902</v>
      </c>
      <c r="RE367" t="s">
        <v>2943</v>
      </c>
      <c r="RF367" t="s">
        <v>3021</v>
      </c>
      <c r="RG367" t="s">
        <v>3173</v>
      </c>
      <c r="RH367" t="s">
        <v>3027</v>
      </c>
      <c r="RI367" t="s">
        <v>2449</v>
      </c>
      <c r="RJ367" t="s">
        <v>2611</v>
      </c>
      <c r="RK367" t="s">
        <v>3031</v>
      </c>
      <c r="RL367" t="s">
        <v>3074</v>
      </c>
      <c r="RM367" t="s">
        <v>3028</v>
      </c>
      <c r="RO367" t="s">
        <v>2354</v>
      </c>
      <c r="RP367" t="s">
        <v>2185</v>
      </c>
      <c r="RQ367" t="s">
        <v>2487</v>
      </c>
      <c r="RR367" t="s">
        <v>2572</v>
      </c>
      <c r="RS367" t="s">
        <v>2305</v>
      </c>
      <c r="RT367" t="s">
        <v>2256</v>
      </c>
      <c r="RU367" t="s">
        <v>2760</v>
      </c>
      <c r="RV367" t="s">
        <v>2413</v>
      </c>
      <c r="RW367" t="s">
        <v>2248</v>
      </c>
      <c r="RX367" t="s">
        <v>2341</v>
      </c>
      <c r="RY367" t="s">
        <v>2825</v>
      </c>
      <c r="SA367" t="s">
        <v>2479</v>
      </c>
      <c r="SB367" t="s">
        <v>2479</v>
      </c>
      <c r="SC367" t="s">
        <v>2479</v>
      </c>
      <c r="SD367" t="s">
        <v>2479</v>
      </c>
      <c r="SE367" t="s">
        <v>2833</v>
      </c>
      <c r="SF367" t="s">
        <v>2479</v>
      </c>
      <c r="SG367" t="s">
        <v>2479</v>
      </c>
      <c r="SH367" t="s">
        <v>2479</v>
      </c>
      <c r="SI367" t="s">
        <v>2479</v>
      </c>
      <c r="SJ367" t="s">
        <v>2479</v>
      </c>
      <c r="SK367" t="s">
        <v>2479</v>
      </c>
      <c r="SM367" t="s">
        <v>2600</v>
      </c>
      <c r="SN367" t="s">
        <v>2474</v>
      </c>
      <c r="SO367" t="s">
        <v>2414</v>
      </c>
      <c r="SP367" t="s">
        <v>2506</v>
      </c>
      <c r="SQ367" t="s">
        <v>2693</v>
      </c>
      <c r="SR367" t="s">
        <v>2506</v>
      </c>
      <c r="SS367" t="s">
        <v>2591</v>
      </c>
      <c r="ST367" t="s">
        <v>2591</v>
      </c>
      <c r="SU367" t="s">
        <v>2686</v>
      </c>
      <c r="SV367" t="s">
        <v>2591</v>
      </c>
      <c r="SW367" t="s">
        <v>2651</v>
      </c>
      <c r="SY367" t="s">
        <v>2902</v>
      </c>
      <c r="SZ367" t="s">
        <v>2945</v>
      </c>
      <c r="TA367" t="s">
        <v>2908</v>
      </c>
      <c r="TB367" t="s">
        <v>2890</v>
      </c>
      <c r="TC367" t="s">
        <v>2441</v>
      </c>
      <c r="TD367" t="s">
        <v>3022</v>
      </c>
      <c r="TE367" t="s">
        <v>2717</v>
      </c>
      <c r="TF367" t="s">
        <v>2442</v>
      </c>
      <c r="TG367" t="s">
        <v>3027</v>
      </c>
      <c r="TH367" t="s">
        <v>2456</v>
      </c>
      <c r="TI367" t="s">
        <v>2993</v>
      </c>
      <c r="TK367" t="s">
        <v>3002</v>
      </c>
      <c r="TL367" t="s">
        <v>2745</v>
      </c>
      <c r="TM367" t="s">
        <v>2750</v>
      </c>
      <c r="TN367" t="s">
        <v>2586</v>
      </c>
      <c r="TO367" t="s">
        <v>2569</v>
      </c>
      <c r="TP367" t="s">
        <v>2744</v>
      </c>
      <c r="TQ367" t="s">
        <v>2263</v>
      </c>
      <c r="TR367" t="s">
        <v>2744</v>
      </c>
      <c r="TS367" t="s">
        <v>2554</v>
      </c>
      <c r="TT367" t="s">
        <v>2568</v>
      </c>
      <c r="TU367" t="s">
        <v>3062</v>
      </c>
      <c r="VM367" t="s">
        <v>2863</v>
      </c>
      <c r="VN367" t="s">
        <v>2799</v>
      </c>
      <c r="VO367" t="s">
        <v>3021</v>
      </c>
      <c r="VP367" t="s">
        <v>3015</v>
      </c>
      <c r="VY367" t="s">
        <v>2215</v>
      </c>
      <c r="VZ367" t="s">
        <v>2526</v>
      </c>
      <c r="WA367" t="s">
        <v>2617</v>
      </c>
      <c r="WB367" t="s">
        <v>2654</v>
      </c>
      <c r="WK367" t="s">
        <v>2479</v>
      </c>
      <c r="WL367" t="s">
        <v>2479</v>
      </c>
      <c r="WM367" t="s">
        <v>2479</v>
      </c>
      <c r="WN367" t="s">
        <v>2479</v>
      </c>
      <c r="WW367" t="s">
        <v>2493</v>
      </c>
      <c r="WX367" t="s">
        <v>2710</v>
      </c>
      <c r="WY367" t="s">
        <v>2372</v>
      </c>
      <c r="WZ367" t="s">
        <v>2399</v>
      </c>
      <c r="XI367" t="s">
        <v>2982</v>
      </c>
      <c r="XJ367" t="s">
        <v>2862</v>
      </c>
      <c r="XK367" t="s">
        <v>2865</v>
      </c>
      <c r="XL367" t="s">
        <v>2638</v>
      </c>
      <c r="XU367" t="s">
        <v>2789</v>
      </c>
      <c r="XV367" t="s">
        <v>2434</v>
      </c>
      <c r="XW367" t="s">
        <v>2650</v>
      </c>
      <c r="XX367" t="s">
        <v>2498</v>
      </c>
      <c r="ABA367" t="s">
        <v>3016</v>
      </c>
      <c r="ABB367" t="s">
        <v>2954</v>
      </c>
      <c r="ABC367" t="s">
        <v>2893</v>
      </c>
      <c r="ABD367" t="s">
        <v>3016</v>
      </c>
      <c r="ABM367" t="s">
        <v>2380</v>
      </c>
      <c r="ABN367" t="s">
        <v>2172</v>
      </c>
      <c r="ABO367" t="s">
        <v>2282</v>
      </c>
      <c r="ABP367" t="s">
        <v>2230</v>
      </c>
      <c r="ABY367" t="s">
        <v>2479</v>
      </c>
      <c r="ABZ367" t="s">
        <v>2479</v>
      </c>
      <c r="ACA367" t="s">
        <v>2479</v>
      </c>
      <c r="ACB367" t="s">
        <v>2479</v>
      </c>
      <c r="ACK367" t="s">
        <v>2468</v>
      </c>
      <c r="ACL367" t="s">
        <v>2468</v>
      </c>
      <c r="ACM367" t="s">
        <v>2484</v>
      </c>
      <c r="ACN367" t="s">
        <v>2928</v>
      </c>
      <c r="ACW367" t="s">
        <v>2935</v>
      </c>
      <c r="ACX367" t="s">
        <v>2941</v>
      </c>
      <c r="ACY367" t="s">
        <v>2941</v>
      </c>
      <c r="ACZ367" t="s">
        <v>2936</v>
      </c>
      <c r="ADI367" t="s">
        <v>2609</v>
      </c>
      <c r="ADJ367" t="s">
        <v>2529</v>
      </c>
      <c r="ADK367" t="s">
        <v>2555</v>
      </c>
      <c r="ADL367" t="s">
        <v>2762</v>
      </c>
      <c r="ADU367" t="s">
        <v>2966</v>
      </c>
      <c r="ADV367" t="s">
        <v>2984</v>
      </c>
      <c r="ADW367" t="s">
        <v>3087</v>
      </c>
      <c r="ADX367" t="s">
        <v>2965</v>
      </c>
      <c r="AEG367" t="s">
        <v>2237</v>
      </c>
      <c r="AEH367" t="s">
        <v>2318</v>
      </c>
      <c r="AEI367" t="s">
        <v>2156</v>
      </c>
      <c r="AEJ367" t="s">
        <v>2279</v>
      </c>
      <c r="AES367" t="s">
        <v>2479</v>
      </c>
      <c r="AET367" t="s">
        <v>2479</v>
      </c>
      <c r="AEU367" t="s">
        <v>2479</v>
      </c>
      <c r="AEV367" t="s">
        <v>2479</v>
      </c>
      <c r="AFE367" t="s">
        <v>2399</v>
      </c>
      <c r="AFF367" t="s">
        <v>2374</v>
      </c>
      <c r="AFG367" t="s">
        <v>2737</v>
      </c>
      <c r="AFH367" t="s">
        <v>2629</v>
      </c>
      <c r="AFQ367" t="s">
        <v>2954</v>
      </c>
      <c r="AFR367" t="s">
        <v>3016</v>
      </c>
      <c r="AFS367" t="s">
        <v>2464</v>
      </c>
      <c r="AFT367" t="s">
        <v>2795</v>
      </c>
      <c r="AGC367" t="s">
        <v>2811</v>
      </c>
      <c r="AGD367" t="s">
        <v>2261</v>
      </c>
      <c r="AGE367" t="s">
        <v>2708</v>
      </c>
      <c r="AGF367" t="s">
        <v>2752</v>
      </c>
      <c r="AGO367" t="s">
        <v>2997</v>
      </c>
      <c r="AGP367" t="s">
        <v>2952</v>
      </c>
      <c r="AGQ367" t="s">
        <v>2900</v>
      </c>
      <c r="AGR367" t="s">
        <v>2906</v>
      </c>
      <c r="AHA367" t="s">
        <v>2165</v>
      </c>
      <c r="AHB367" t="s">
        <v>2380</v>
      </c>
      <c r="AHC367" t="s">
        <v>2175</v>
      </c>
      <c r="AHD367" t="s">
        <v>2167</v>
      </c>
      <c r="AHM367" t="s">
        <v>2479</v>
      </c>
      <c r="AHN367" t="s">
        <v>2479</v>
      </c>
      <c r="AHO367" t="s">
        <v>2479</v>
      </c>
      <c r="AHP367" t="s">
        <v>2479</v>
      </c>
      <c r="AHY367" t="s">
        <v>2647</v>
      </c>
      <c r="AHZ367" t="s">
        <v>2383</v>
      </c>
      <c r="AIA367" t="s">
        <v>2585</v>
      </c>
      <c r="AIB367" t="s">
        <v>2586</v>
      </c>
      <c r="AIK367" t="s">
        <v>2941</v>
      </c>
      <c r="AIL367" t="s">
        <v>2839</v>
      </c>
      <c r="AIM367" t="s">
        <v>3244</v>
      </c>
      <c r="AIN367" t="s">
        <v>3088</v>
      </c>
      <c r="AIW367" t="s">
        <v>2596</v>
      </c>
      <c r="AIX367" t="s">
        <v>2627</v>
      </c>
      <c r="AIY367" t="s">
        <v>2627</v>
      </c>
      <c r="AIZ367" t="s">
        <v>2819</v>
      </c>
      <c r="AJI367" t="s">
        <v>3179</v>
      </c>
      <c r="AJJ367" t="s">
        <v>3170</v>
      </c>
      <c r="AJK367" t="s">
        <v>3143</v>
      </c>
      <c r="AJL367" t="s">
        <v>2886</v>
      </c>
      <c r="AJU367" t="s">
        <v>2773</v>
      </c>
      <c r="AJV367" t="s">
        <v>2419</v>
      </c>
      <c r="AJW367" t="s">
        <v>2574</v>
      </c>
      <c r="AJX367" t="s">
        <v>2582</v>
      </c>
      <c r="AKG367" t="s">
        <v>2479</v>
      </c>
      <c r="AKH367" t="s">
        <v>2479</v>
      </c>
      <c r="AKI367" t="s">
        <v>2479</v>
      </c>
      <c r="AKJ367" t="s">
        <v>2479</v>
      </c>
      <c r="AKS367" t="s">
        <v>2782</v>
      </c>
      <c r="AKT367" t="s">
        <v>2509</v>
      </c>
      <c r="AKU367" t="s">
        <v>2614</v>
      </c>
      <c r="AKV367" t="s">
        <v>2647</v>
      </c>
      <c r="ALE367" t="s">
        <v>3179</v>
      </c>
      <c r="ALF367" t="s">
        <v>2448</v>
      </c>
      <c r="ALG367" t="s">
        <v>2932</v>
      </c>
      <c r="ALH367" t="s">
        <v>2955</v>
      </c>
      <c r="ALQ367" t="s">
        <v>2486</v>
      </c>
      <c r="ALR367" t="s">
        <v>2354</v>
      </c>
      <c r="ALS367" t="s">
        <v>2880</v>
      </c>
      <c r="ALT367" t="s">
        <v>2644</v>
      </c>
      <c r="AMD367" t="s">
        <v>3082</v>
      </c>
      <c r="AME367" t="s">
        <v>2992</v>
      </c>
      <c r="AMF367" t="s">
        <v>2719</v>
      </c>
      <c r="AMP367" t="s">
        <v>2229</v>
      </c>
      <c r="AMQ367" t="s">
        <v>2790</v>
      </c>
      <c r="AMR367" t="s">
        <v>2555</v>
      </c>
      <c r="ANB367" t="s">
        <v>2479</v>
      </c>
      <c r="ANC367" t="s">
        <v>2479</v>
      </c>
      <c r="AND367" t="s">
        <v>2479</v>
      </c>
      <c r="ANN367" t="s">
        <v>2850</v>
      </c>
      <c r="ANO367" t="s">
        <v>2550</v>
      </c>
      <c r="ANP367" t="s">
        <v>2817</v>
      </c>
      <c r="ANZ367" t="s">
        <v>2639</v>
      </c>
      <c r="AOA367" t="s">
        <v>2798</v>
      </c>
      <c r="AOB367" t="s">
        <v>3081</v>
      </c>
      <c r="AOL367" t="s">
        <v>2678</v>
      </c>
      <c r="AOM367" t="s">
        <v>2498</v>
      </c>
      <c r="AON367" t="s">
        <v>2975</v>
      </c>
      <c r="AOV367" t="s">
        <v>2566</v>
      </c>
      <c r="AOW367" t="s">
        <v>2266</v>
      </c>
      <c r="AOX367" t="s">
        <v>2872</v>
      </c>
      <c r="AOY367" t="s">
        <v>2770</v>
      </c>
      <c r="AOZ367" t="s">
        <v>2770</v>
      </c>
      <c r="APH367" t="s">
        <v>2256</v>
      </c>
      <c r="API367" t="s">
        <v>2175</v>
      </c>
      <c r="APJ367" t="s">
        <v>2478</v>
      </c>
      <c r="APK367" t="s">
        <v>2165</v>
      </c>
      <c r="APL367" t="s">
        <v>2312</v>
      </c>
      <c r="APT367" t="s">
        <v>2353</v>
      </c>
      <c r="APU367" t="s">
        <v>2479</v>
      </c>
      <c r="APV367" t="s">
        <v>2385</v>
      </c>
      <c r="APW367" t="s">
        <v>2479</v>
      </c>
      <c r="APX367" t="s">
        <v>2479</v>
      </c>
      <c r="AQF367" t="s">
        <v>2201</v>
      </c>
      <c r="AQG367" t="s">
        <v>2525</v>
      </c>
      <c r="AQH367" t="s">
        <v>2595</v>
      </c>
      <c r="AQI367" t="s">
        <v>2919</v>
      </c>
      <c r="AQJ367" t="s">
        <v>2973</v>
      </c>
      <c r="AQR367" t="s">
        <v>2904</v>
      </c>
      <c r="AQS367" t="s">
        <v>3089</v>
      </c>
      <c r="AQT367" t="s">
        <v>3031</v>
      </c>
      <c r="AQU367" t="s">
        <v>2815</v>
      </c>
      <c r="AQV367" t="s">
        <v>2266</v>
      </c>
      <c r="ARD367" t="s">
        <v>2881</v>
      </c>
      <c r="ARE367" t="s">
        <v>2859</v>
      </c>
      <c r="ARF367" t="s">
        <v>2746</v>
      </c>
      <c r="ARG367" t="s">
        <v>2554</v>
      </c>
      <c r="ARH367" t="s">
        <v>2745</v>
      </c>
      <c r="ART367" t="s">
        <v>2533</v>
      </c>
      <c r="ASF367" t="s">
        <v>3015</v>
      </c>
      <c r="ASR367" t="s">
        <v>2479</v>
      </c>
      <c r="ATD367" t="s">
        <v>2792</v>
      </c>
      <c r="ATP367" t="s">
        <v>2631</v>
      </c>
      <c r="AUB367" t="s">
        <v>2489</v>
      </c>
      <c r="AXE367" t="s">
        <v>2781</v>
      </c>
      <c r="AXF367" t="s">
        <v>2219</v>
      </c>
      <c r="AXQ367" t="s">
        <v>2470</v>
      </c>
      <c r="AXR367" t="s">
        <v>2479</v>
      </c>
      <c r="AYC367" t="s">
        <v>2386</v>
      </c>
      <c r="AYD367" t="s">
        <v>2873</v>
      </c>
      <c r="AYO367" t="s">
        <v>2971</v>
      </c>
      <c r="AYP367" t="s">
        <v>2193</v>
      </c>
      <c r="AZA367" t="s">
        <v>2421</v>
      </c>
      <c r="AZB367" t="s">
        <v>2701</v>
      </c>
      <c r="BBV367" t="s">
        <v>2968</v>
      </c>
      <c r="BBW367" t="s">
        <v>2996</v>
      </c>
      <c r="BBX367" t="s">
        <v>2863</v>
      </c>
      <c r="BCH367" t="s">
        <v>2373</v>
      </c>
      <c r="BCI367" t="s">
        <v>2536</v>
      </c>
      <c r="BCJ367" t="s">
        <v>2822</v>
      </c>
      <c r="BCT367" t="s">
        <v>2479</v>
      </c>
      <c r="BCU367" t="s">
        <v>2479</v>
      </c>
      <c r="BCV367" t="s">
        <v>2479</v>
      </c>
      <c r="BDF367" t="s">
        <v>2245</v>
      </c>
      <c r="BDG367" t="s">
        <v>2210</v>
      </c>
      <c r="BDH367" t="s">
        <v>2588</v>
      </c>
      <c r="BDR367" t="s">
        <v>3117</v>
      </c>
      <c r="BDS367" t="s">
        <v>2707</v>
      </c>
      <c r="BDT367" t="s">
        <v>3075</v>
      </c>
      <c r="BED367" t="s">
        <v>2497</v>
      </c>
      <c r="BEE367" t="s">
        <v>2682</v>
      </c>
      <c r="BEF367" t="s">
        <v>2553</v>
      </c>
      <c r="BUM367" t="s">
        <v>2443</v>
      </c>
      <c r="BUY367" t="s">
        <v>2354</v>
      </c>
      <c r="BVK367" t="s">
        <v>2804</v>
      </c>
      <c r="BVW367" t="s">
        <v>2600</v>
      </c>
      <c r="BWI367" t="s">
        <v>3150</v>
      </c>
      <c r="BWU367" t="s">
        <v>3002</v>
      </c>
    </row>
    <row r="368" spans="1:1020 1028:1980" x14ac:dyDescent="0.15">
      <c r="A368" t="s">
        <v>3663</v>
      </c>
      <c r="U368" t="s">
        <v>3167</v>
      </c>
      <c r="V368" t="s">
        <v>3167</v>
      </c>
      <c r="W368" t="s">
        <v>3167</v>
      </c>
      <c r="X368" t="s">
        <v>3167</v>
      </c>
      <c r="BQ368" t="s">
        <v>3084</v>
      </c>
      <c r="BR368" t="s">
        <v>3354</v>
      </c>
      <c r="BS368" t="s">
        <v>3354</v>
      </c>
      <c r="BT368" t="s">
        <v>3403</v>
      </c>
      <c r="DA368" t="s">
        <v>3084</v>
      </c>
      <c r="DB368" t="s">
        <v>3403</v>
      </c>
      <c r="DC368" t="s">
        <v>3354</v>
      </c>
      <c r="DD368" t="s">
        <v>3403</v>
      </c>
      <c r="DE368" t="s">
        <v>3403</v>
      </c>
      <c r="DP368" t="s">
        <v>3084</v>
      </c>
      <c r="DY368" t="s">
        <v>3085</v>
      </c>
      <c r="DZ368" t="s">
        <v>3084</v>
      </c>
      <c r="EA368" t="s">
        <v>3084</v>
      </c>
      <c r="EB368" t="s">
        <v>3084</v>
      </c>
      <c r="EC368" t="s">
        <v>3354</v>
      </c>
      <c r="EL368" t="s">
        <v>3402</v>
      </c>
      <c r="EM368" t="s">
        <v>3402</v>
      </c>
      <c r="EN368" t="s">
        <v>3403</v>
      </c>
      <c r="IO368" t="s">
        <v>3084</v>
      </c>
      <c r="IP368" t="s">
        <v>3085</v>
      </c>
      <c r="IQ368" t="s">
        <v>3085</v>
      </c>
      <c r="IR368" t="s">
        <v>3084</v>
      </c>
      <c r="IS368" t="s">
        <v>3085</v>
      </c>
      <c r="JB368" t="s">
        <v>3084</v>
      </c>
      <c r="JC368" t="s">
        <v>3084</v>
      </c>
      <c r="JD368" t="s">
        <v>3354</v>
      </c>
      <c r="JE368" t="s">
        <v>3354</v>
      </c>
      <c r="JG368" t="s">
        <v>3251</v>
      </c>
      <c r="JH368" t="s">
        <v>3225</v>
      </c>
      <c r="JI368" t="s">
        <v>3387</v>
      </c>
      <c r="JJ368" t="s">
        <v>3387</v>
      </c>
      <c r="JK368" t="s">
        <v>3387</v>
      </c>
      <c r="JL368" t="s">
        <v>3408</v>
      </c>
      <c r="JM368" t="s">
        <v>3354</v>
      </c>
      <c r="JN368" t="s">
        <v>3354</v>
      </c>
      <c r="JO368" t="s">
        <v>3354</v>
      </c>
      <c r="JP368" t="s">
        <v>3410</v>
      </c>
      <c r="JQ368" t="s">
        <v>3410</v>
      </c>
      <c r="PC368" t="s">
        <v>3350</v>
      </c>
      <c r="PD368" t="s">
        <v>3350</v>
      </c>
      <c r="QE368" t="s">
        <v>2883</v>
      </c>
      <c r="QF368" t="s">
        <v>2430</v>
      </c>
      <c r="QG368" t="s">
        <v>2432</v>
      </c>
      <c r="QH368" t="s">
        <v>2206</v>
      </c>
      <c r="QI368" t="s">
        <v>2206</v>
      </c>
      <c r="QJ368" t="s">
        <v>2318</v>
      </c>
      <c r="QK368" t="s">
        <v>3477</v>
      </c>
      <c r="RC368" t="s">
        <v>2969</v>
      </c>
      <c r="RD368" t="s">
        <v>2963</v>
      </c>
      <c r="RE368" t="s">
        <v>2796</v>
      </c>
      <c r="RF368" t="s">
        <v>2891</v>
      </c>
      <c r="RG368" t="s">
        <v>2940</v>
      </c>
      <c r="RH368" t="s">
        <v>2722</v>
      </c>
      <c r="RI368" t="s">
        <v>2892</v>
      </c>
      <c r="RJ368" t="s">
        <v>2829</v>
      </c>
      <c r="RK368" t="s">
        <v>2836</v>
      </c>
      <c r="RL368" t="s">
        <v>2461</v>
      </c>
      <c r="RM368" t="s">
        <v>2952</v>
      </c>
      <c r="RO368" t="s">
        <v>2497</v>
      </c>
      <c r="RP368" t="s">
        <v>2329</v>
      </c>
      <c r="RQ368" t="s">
        <v>2606</v>
      </c>
      <c r="RR368" t="s">
        <v>2567</v>
      </c>
      <c r="RS368" t="s">
        <v>2739</v>
      </c>
      <c r="RT368" t="s">
        <v>2546</v>
      </c>
      <c r="RU368" t="s">
        <v>2710</v>
      </c>
      <c r="RV368" t="s">
        <v>2741</v>
      </c>
      <c r="RW368" t="s">
        <v>2701</v>
      </c>
      <c r="RX368" t="s">
        <v>2300</v>
      </c>
      <c r="RY368" t="s">
        <v>2238</v>
      </c>
      <c r="SA368" t="s">
        <v>2479</v>
      </c>
      <c r="SB368" t="s">
        <v>2479</v>
      </c>
      <c r="SC368" t="s">
        <v>2479</v>
      </c>
      <c r="SD368" t="s">
        <v>2479</v>
      </c>
      <c r="SE368" t="s">
        <v>2479</v>
      </c>
      <c r="SF368" t="s">
        <v>2479</v>
      </c>
      <c r="SG368" t="s">
        <v>2479</v>
      </c>
      <c r="SH368" t="s">
        <v>2479</v>
      </c>
      <c r="SI368" t="s">
        <v>2479</v>
      </c>
      <c r="SJ368" t="s">
        <v>2479</v>
      </c>
      <c r="SK368" t="s">
        <v>2479</v>
      </c>
      <c r="SM368" t="s">
        <v>2710</v>
      </c>
      <c r="SN368" t="s">
        <v>2349</v>
      </c>
      <c r="SO368" t="s">
        <v>2789</v>
      </c>
      <c r="SP368" t="s">
        <v>2347</v>
      </c>
      <c r="SQ368" t="s">
        <v>2196</v>
      </c>
      <c r="SR368" t="s">
        <v>2350</v>
      </c>
      <c r="SS368" t="s">
        <v>2593</v>
      </c>
      <c r="ST368" t="s">
        <v>2494</v>
      </c>
      <c r="SU368" t="s">
        <v>2381</v>
      </c>
      <c r="SV368" t="s">
        <v>2672</v>
      </c>
      <c r="SW368" t="s">
        <v>2557</v>
      </c>
      <c r="SY368" t="s">
        <v>3115</v>
      </c>
      <c r="SZ368" t="s">
        <v>2913</v>
      </c>
      <c r="TA368" t="s">
        <v>3021</v>
      </c>
      <c r="TB368" t="s">
        <v>2935</v>
      </c>
      <c r="TC368" t="s">
        <v>3040</v>
      </c>
      <c r="TD368" t="s">
        <v>2932</v>
      </c>
      <c r="TE368" t="s">
        <v>2955</v>
      </c>
      <c r="TF368" t="s">
        <v>2463</v>
      </c>
      <c r="TG368" t="s">
        <v>3170</v>
      </c>
      <c r="TH368" t="s">
        <v>2896</v>
      </c>
      <c r="TI368" t="s">
        <v>2448</v>
      </c>
      <c r="TK368" t="s">
        <v>2873</v>
      </c>
      <c r="TL368" t="s">
        <v>2920</v>
      </c>
      <c r="TM368" t="s">
        <v>2510</v>
      </c>
      <c r="TN368" t="s">
        <v>2511</v>
      </c>
      <c r="TO368" t="s">
        <v>2765</v>
      </c>
      <c r="TP368" t="s">
        <v>2264</v>
      </c>
      <c r="TQ368" t="s">
        <v>2324</v>
      </c>
      <c r="TR368" t="s">
        <v>2808</v>
      </c>
      <c r="TS368" t="s">
        <v>2555</v>
      </c>
      <c r="TT368" t="s">
        <v>2555</v>
      </c>
      <c r="TU368" t="s">
        <v>2565</v>
      </c>
      <c r="VM368" t="s">
        <v>2462</v>
      </c>
      <c r="VN368" t="s">
        <v>2956</v>
      </c>
      <c r="VO368" t="s">
        <v>2862</v>
      </c>
      <c r="VP368" t="s">
        <v>2455</v>
      </c>
      <c r="VY368" t="s">
        <v>2400</v>
      </c>
      <c r="VZ368" t="s">
        <v>2914</v>
      </c>
      <c r="WA368" t="s">
        <v>2730</v>
      </c>
      <c r="WB368" t="s">
        <v>2226</v>
      </c>
      <c r="WK368" t="s">
        <v>2479</v>
      </c>
      <c r="WL368" t="s">
        <v>2479</v>
      </c>
      <c r="WM368" t="s">
        <v>2479</v>
      </c>
      <c r="WN368" t="s">
        <v>2479</v>
      </c>
      <c r="WW368" t="s">
        <v>2653</v>
      </c>
      <c r="WX368" t="s">
        <v>2680</v>
      </c>
      <c r="WY368" t="s">
        <v>2676</v>
      </c>
      <c r="WZ368" t="s">
        <v>2371</v>
      </c>
      <c r="XI368" t="s">
        <v>2464</v>
      </c>
      <c r="XJ368" t="s">
        <v>2718</v>
      </c>
      <c r="XK368" t="s">
        <v>3038</v>
      </c>
      <c r="XL368" t="s">
        <v>2926</v>
      </c>
      <c r="XU368" t="s">
        <v>2626</v>
      </c>
      <c r="XV368" t="s">
        <v>2888</v>
      </c>
      <c r="XW368" t="s">
        <v>2808</v>
      </c>
      <c r="XX368" t="s">
        <v>2753</v>
      </c>
      <c r="YG368" t="s">
        <v>2799</v>
      </c>
      <c r="YH368" t="s">
        <v>2968</v>
      </c>
      <c r="YI368" t="s">
        <v>3035</v>
      </c>
      <c r="YJ368" t="s">
        <v>3036</v>
      </c>
      <c r="YK368" t="s">
        <v>3071</v>
      </c>
      <c r="YS368" t="s">
        <v>2802</v>
      </c>
      <c r="YT368" t="s">
        <v>2195</v>
      </c>
      <c r="YU368" t="s">
        <v>2672</v>
      </c>
      <c r="YV368" t="s">
        <v>2548</v>
      </c>
      <c r="YW368" t="s">
        <v>2754</v>
      </c>
      <c r="ZE368" t="s">
        <v>2479</v>
      </c>
      <c r="ZF368" t="s">
        <v>2479</v>
      </c>
      <c r="ZG368" t="s">
        <v>2479</v>
      </c>
      <c r="ZH368" t="s">
        <v>2479</v>
      </c>
      <c r="ZI368" t="s">
        <v>2479</v>
      </c>
      <c r="ZQ368" t="s">
        <v>2612</v>
      </c>
      <c r="ZR368" t="s">
        <v>2328</v>
      </c>
      <c r="ZS368" t="s">
        <v>2229</v>
      </c>
      <c r="ZT368" t="s">
        <v>2347</v>
      </c>
      <c r="ZU368" t="s">
        <v>2399</v>
      </c>
      <c r="AAC368" t="s">
        <v>3046</v>
      </c>
      <c r="AAD368" t="s">
        <v>2958</v>
      </c>
      <c r="AAE368" t="s">
        <v>2927</v>
      </c>
      <c r="AAF368" t="s">
        <v>2949</v>
      </c>
      <c r="AAG368" t="s">
        <v>2862</v>
      </c>
      <c r="AAO368" t="s">
        <v>2511</v>
      </c>
      <c r="AAP368" t="s">
        <v>2881</v>
      </c>
      <c r="AAQ368" t="s">
        <v>2947</v>
      </c>
      <c r="AAR368" t="s">
        <v>2744</v>
      </c>
      <c r="AAS368" t="s">
        <v>2395</v>
      </c>
      <c r="ABC368" t="s">
        <v>2860</v>
      </c>
      <c r="ABD368" t="s">
        <v>2861</v>
      </c>
      <c r="ABO368" t="s">
        <v>2977</v>
      </c>
      <c r="ABP368" t="s">
        <v>2517</v>
      </c>
      <c r="ACA368" t="s">
        <v>2479</v>
      </c>
      <c r="ACB368" t="s">
        <v>2479</v>
      </c>
      <c r="ACM368" t="s">
        <v>2502</v>
      </c>
      <c r="ACN368" t="s">
        <v>2190</v>
      </c>
      <c r="ACY368" t="s">
        <v>3071</v>
      </c>
      <c r="ACZ368" t="s">
        <v>2982</v>
      </c>
      <c r="ADK368" t="s">
        <v>3028</v>
      </c>
      <c r="ADL368" t="s">
        <v>3089</v>
      </c>
      <c r="ADU368" t="s">
        <v>3071</v>
      </c>
      <c r="ADV368" t="s">
        <v>2135</v>
      </c>
      <c r="ADW368" t="s">
        <v>2980</v>
      </c>
      <c r="ADX368" t="s">
        <v>2639</v>
      </c>
      <c r="ADY368" t="s">
        <v>3035</v>
      </c>
      <c r="AEG368" t="s">
        <v>2674</v>
      </c>
      <c r="AEH368" t="s">
        <v>2545</v>
      </c>
      <c r="AEI368" t="s">
        <v>2200</v>
      </c>
      <c r="AEJ368" t="s">
        <v>2800</v>
      </c>
      <c r="AEK368" t="s">
        <v>2591</v>
      </c>
      <c r="AES368" t="s">
        <v>2479</v>
      </c>
      <c r="AET368" t="s">
        <v>2479</v>
      </c>
      <c r="AEU368" t="s">
        <v>2479</v>
      </c>
      <c r="AEV368" t="s">
        <v>2479</v>
      </c>
      <c r="AEW368" t="s">
        <v>2479</v>
      </c>
      <c r="AFE368" t="s">
        <v>2772</v>
      </c>
      <c r="AFF368" t="s">
        <v>2546</v>
      </c>
      <c r="AFG368" t="s">
        <v>2588</v>
      </c>
      <c r="AFH368" t="s">
        <v>2231</v>
      </c>
      <c r="AFI368" t="s">
        <v>2230</v>
      </c>
      <c r="AFQ368" t="s">
        <v>2913</v>
      </c>
      <c r="AFR368" t="s">
        <v>2900</v>
      </c>
      <c r="AFS368" t="s">
        <v>2913</v>
      </c>
      <c r="AFT368" t="s">
        <v>3016</v>
      </c>
      <c r="AFU368" t="s">
        <v>2864</v>
      </c>
      <c r="AGC368" t="s">
        <v>2262</v>
      </c>
      <c r="AGD368" t="s">
        <v>2856</v>
      </c>
      <c r="AGE368" t="s">
        <v>3089</v>
      </c>
      <c r="AGF368" t="s">
        <v>2706</v>
      </c>
      <c r="AGG368" t="s">
        <v>2766</v>
      </c>
      <c r="AGO368" t="s">
        <v>2964</v>
      </c>
      <c r="AGP368" t="s">
        <v>3079</v>
      </c>
      <c r="AGQ368" t="s">
        <v>2958</v>
      </c>
      <c r="AGR368" t="s">
        <v>2639</v>
      </c>
      <c r="AGS368" t="s">
        <v>2868</v>
      </c>
      <c r="AHA368" t="s">
        <v>2434</v>
      </c>
      <c r="AHB368" t="s">
        <v>2972</v>
      </c>
      <c r="AHC368" t="s">
        <v>2616</v>
      </c>
      <c r="AHD368" t="s">
        <v>2392</v>
      </c>
      <c r="AHE368" t="s">
        <v>2738</v>
      </c>
      <c r="AHM368" t="s">
        <v>2479</v>
      </c>
      <c r="AHN368" t="s">
        <v>2479</v>
      </c>
      <c r="AHO368" t="s">
        <v>2479</v>
      </c>
      <c r="AHP368" t="s">
        <v>2479</v>
      </c>
      <c r="AHQ368" t="s">
        <v>2479</v>
      </c>
      <c r="AHY368" t="s">
        <v>2466</v>
      </c>
      <c r="AHZ368" t="s">
        <v>2527</v>
      </c>
      <c r="AIA368" t="s">
        <v>2659</v>
      </c>
      <c r="AIB368" t="s">
        <v>2735</v>
      </c>
      <c r="AIC368" t="s">
        <v>2583</v>
      </c>
      <c r="AIK368" t="s">
        <v>2987</v>
      </c>
      <c r="AIL368" t="s">
        <v>2892</v>
      </c>
      <c r="AIM368" t="s">
        <v>2957</v>
      </c>
      <c r="AIN368" t="s">
        <v>2953</v>
      </c>
      <c r="AIO368" t="s">
        <v>2463</v>
      </c>
      <c r="AIW368" t="s">
        <v>2403</v>
      </c>
      <c r="AIX368" t="s">
        <v>2976</v>
      </c>
      <c r="AIY368" t="s">
        <v>2470</v>
      </c>
      <c r="AIZ368" t="s">
        <v>2327</v>
      </c>
      <c r="AJA368" t="s">
        <v>2194</v>
      </c>
      <c r="AJI368" t="s">
        <v>2966</v>
      </c>
      <c r="AJJ368" t="s">
        <v>3078</v>
      </c>
      <c r="AJK368" t="s">
        <v>3052</v>
      </c>
      <c r="AJL368" t="s">
        <v>3087</v>
      </c>
      <c r="AJU368" t="s">
        <v>2488</v>
      </c>
      <c r="AJV368" t="s">
        <v>2570</v>
      </c>
      <c r="AJW368" t="s">
        <v>2644</v>
      </c>
      <c r="AJX368" t="s">
        <v>2259</v>
      </c>
      <c r="AKG368" t="s">
        <v>2479</v>
      </c>
      <c r="AKH368" t="s">
        <v>2479</v>
      </c>
      <c r="AKI368" t="s">
        <v>2479</v>
      </c>
      <c r="AKJ368" t="s">
        <v>2479</v>
      </c>
      <c r="AKS368" t="s">
        <v>2420</v>
      </c>
      <c r="AKT368" t="s">
        <v>2546</v>
      </c>
      <c r="AKU368" t="s">
        <v>2210</v>
      </c>
      <c r="AKV368" t="s">
        <v>2842</v>
      </c>
      <c r="ALE368" t="s">
        <v>2910</v>
      </c>
      <c r="ALF368" t="s">
        <v>2835</v>
      </c>
      <c r="ALG368" t="s">
        <v>3000</v>
      </c>
      <c r="ALH368" t="s">
        <v>2722</v>
      </c>
      <c r="ALQ368" t="s">
        <v>2261</v>
      </c>
      <c r="ALR368" t="s">
        <v>2847</v>
      </c>
      <c r="ALS368" t="s">
        <v>2817</v>
      </c>
      <c r="ALT368" t="s">
        <v>2879</v>
      </c>
      <c r="AMD368" t="s">
        <v>2889</v>
      </c>
      <c r="AME368" t="s">
        <v>2999</v>
      </c>
      <c r="AMF368" t="s">
        <v>2135</v>
      </c>
      <c r="AMP368" t="s">
        <v>2743</v>
      </c>
      <c r="AMQ368" t="s">
        <v>2486</v>
      </c>
      <c r="AMR368" t="s">
        <v>2840</v>
      </c>
      <c r="ANB368" t="s">
        <v>2479</v>
      </c>
      <c r="ANC368" t="s">
        <v>2479</v>
      </c>
      <c r="AND368" t="s">
        <v>2479</v>
      </c>
      <c r="ANN368" t="s">
        <v>2817</v>
      </c>
      <c r="ANO368" t="s">
        <v>3042</v>
      </c>
      <c r="ANP368" t="s">
        <v>2530</v>
      </c>
      <c r="ANZ368" t="s">
        <v>3092</v>
      </c>
      <c r="AOA368" t="s">
        <v>3068</v>
      </c>
      <c r="AOB368" t="s">
        <v>3068</v>
      </c>
      <c r="AOL368" t="s">
        <v>3031</v>
      </c>
      <c r="AOM368" t="s">
        <v>2878</v>
      </c>
      <c r="AON368" t="s">
        <v>2623</v>
      </c>
      <c r="AUN368" t="s">
        <v>3092</v>
      </c>
      <c r="AUZ368" t="s">
        <v>2349</v>
      </c>
      <c r="AVL368" t="s">
        <v>2479</v>
      </c>
      <c r="AVX368" t="s">
        <v>3002</v>
      </c>
      <c r="AWJ368" t="s">
        <v>2893</v>
      </c>
      <c r="AWV368" t="s">
        <v>2765</v>
      </c>
      <c r="BBV368" t="s">
        <v>3095</v>
      </c>
      <c r="BBW368" t="s">
        <v>3054</v>
      </c>
      <c r="BBX368" t="s">
        <v>2134</v>
      </c>
      <c r="BBY368" t="s">
        <v>3069</v>
      </c>
      <c r="BCH368" t="s">
        <v>2605</v>
      </c>
      <c r="BCI368" t="s">
        <v>2747</v>
      </c>
      <c r="BCJ368" t="s">
        <v>2930</v>
      </c>
      <c r="BCK368" t="s">
        <v>2950</v>
      </c>
      <c r="BCT368" t="s">
        <v>2479</v>
      </c>
      <c r="BCU368" t="s">
        <v>2479</v>
      </c>
      <c r="BCV368" t="s">
        <v>2479</v>
      </c>
      <c r="BCW368" t="s">
        <v>2479</v>
      </c>
      <c r="BDF368" t="s">
        <v>2832</v>
      </c>
      <c r="BDG368" t="s">
        <v>2789</v>
      </c>
      <c r="BDH368" t="s">
        <v>2709</v>
      </c>
      <c r="BDI368" t="s">
        <v>2748</v>
      </c>
      <c r="BDR368" t="s">
        <v>2985</v>
      </c>
      <c r="BDS368" t="s">
        <v>2964</v>
      </c>
      <c r="BDT368" t="s">
        <v>2639</v>
      </c>
      <c r="BDU368" t="s">
        <v>2984</v>
      </c>
      <c r="BED368" t="s">
        <v>2744</v>
      </c>
      <c r="BEE368" t="s">
        <v>2568</v>
      </c>
      <c r="BEF368" t="s">
        <v>2807</v>
      </c>
      <c r="BEG368" t="s">
        <v>2888</v>
      </c>
      <c r="BUM368" t="s">
        <v>2981</v>
      </c>
      <c r="BUN368" t="s">
        <v>2442</v>
      </c>
      <c r="BUO368" t="s">
        <v>2932</v>
      </c>
      <c r="BUP368" t="s">
        <v>3143</v>
      </c>
      <c r="BUQ368" t="s">
        <v>2837</v>
      </c>
      <c r="BUR368" t="s">
        <v>2898</v>
      </c>
      <c r="BUS368" t="s">
        <v>3117</v>
      </c>
      <c r="BUY368" t="s">
        <v>2497</v>
      </c>
      <c r="BUZ368" t="s">
        <v>2329</v>
      </c>
      <c r="BVA368" t="s">
        <v>2606</v>
      </c>
      <c r="BVB368" t="s">
        <v>2567</v>
      </c>
      <c r="BVC368" t="s">
        <v>2739</v>
      </c>
      <c r="BVD368" t="s">
        <v>2546</v>
      </c>
      <c r="BVE368" t="s">
        <v>2710</v>
      </c>
      <c r="BVK368" t="s">
        <v>2809</v>
      </c>
      <c r="BVL368" t="s">
        <v>2646</v>
      </c>
      <c r="BVM368" t="s">
        <v>2752</v>
      </c>
      <c r="BVN368" t="s">
        <v>2706</v>
      </c>
      <c r="BVO368" t="s">
        <v>2626</v>
      </c>
      <c r="BVP368" t="s">
        <v>2769</v>
      </c>
      <c r="BVQ368" t="s">
        <v>2479</v>
      </c>
      <c r="BVW368" t="s">
        <v>2710</v>
      </c>
      <c r="BVX368" t="s">
        <v>2349</v>
      </c>
      <c r="BVY368" t="s">
        <v>2789</v>
      </c>
      <c r="BVZ368" t="s">
        <v>2347</v>
      </c>
      <c r="BWA368" t="s">
        <v>2196</v>
      </c>
      <c r="BWB368" t="s">
        <v>2350</v>
      </c>
      <c r="BWC368" t="s">
        <v>2593</v>
      </c>
      <c r="BWI368" t="s">
        <v>2610</v>
      </c>
      <c r="BWJ368" t="s">
        <v>2458</v>
      </c>
      <c r="BWK368" t="s">
        <v>2909</v>
      </c>
      <c r="BWL368" t="s">
        <v>2458</v>
      </c>
      <c r="BWM368" t="s">
        <v>2621</v>
      </c>
      <c r="BWN368" t="s">
        <v>2687</v>
      </c>
      <c r="BWO368" t="s">
        <v>2909</v>
      </c>
      <c r="BWU368" t="s">
        <v>2873</v>
      </c>
      <c r="BWV368" t="s">
        <v>2920</v>
      </c>
      <c r="BWW368" t="s">
        <v>2510</v>
      </c>
      <c r="BWX368" t="s">
        <v>2511</v>
      </c>
      <c r="BWY368" t="s">
        <v>2765</v>
      </c>
      <c r="BWZ368" t="s">
        <v>2264</v>
      </c>
      <c r="BXA368" t="s">
        <v>2324</v>
      </c>
    </row>
    <row r="369" spans="1:1020 1028:2124" x14ac:dyDescent="0.15">
      <c r="A369" t="s">
        <v>3664</v>
      </c>
      <c r="U369" t="s">
        <v>3085</v>
      </c>
      <c r="V369" t="s">
        <v>3085</v>
      </c>
      <c r="W369" t="s">
        <v>3084</v>
      </c>
      <c r="X369" t="s">
        <v>3084</v>
      </c>
      <c r="BQ369" t="s">
        <v>3085</v>
      </c>
      <c r="BR369" t="s">
        <v>3084</v>
      </c>
      <c r="BS369" t="s">
        <v>3084</v>
      </c>
      <c r="BT369" t="s">
        <v>3084</v>
      </c>
      <c r="DB369" t="s">
        <v>3084</v>
      </c>
      <c r="DC369" t="s">
        <v>3084</v>
      </c>
      <c r="DD369" t="s">
        <v>3084</v>
      </c>
      <c r="DE369" t="s">
        <v>3084</v>
      </c>
      <c r="DN369" t="s">
        <v>3167</v>
      </c>
      <c r="DO369" t="s">
        <v>3084</v>
      </c>
      <c r="DP369" t="s">
        <v>3085</v>
      </c>
      <c r="DY369" t="s">
        <v>3110</v>
      </c>
      <c r="DZ369" t="s">
        <v>3110</v>
      </c>
      <c r="EA369" t="s">
        <v>3168</v>
      </c>
      <c r="EB369" t="s">
        <v>3167</v>
      </c>
      <c r="EC369" t="s">
        <v>3085</v>
      </c>
      <c r="EL369" t="s">
        <v>3354</v>
      </c>
      <c r="EM369" t="s">
        <v>3084</v>
      </c>
      <c r="EN369" t="s">
        <v>3084</v>
      </c>
      <c r="IO369" t="s">
        <v>3131</v>
      </c>
      <c r="IP369" t="s">
        <v>3168</v>
      </c>
      <c r="IQ369" t="s">
        <v>3085</v>
      </c>
      <c r="IR369" t="s">
        <v>3085</v>
      </c>
      <c r="IS369" t="s">
        <v>3085</v>
      </c>
      <c r="JB369" t="s">
        <v>3085</v>
      </c>
      <c r="JC369" t="s">
        <v>3085</v>
      </c>
      <c r="JD369" t="s">
        <v>3084</v>
      </c>
      <c r="JE369" t="s">
        <v>3354</v>
      </c>
      <c r="JG369" t="s">
        <v>3188</v>
      </c>
      <c r="JH369" t="s">
        <v>3269</v>
      </c>
      <c r="JI369" t="s">
        <v>3225</v>
      </c>
      <c r="JJ369" t="s">
        <v>3387</v>
      </c>
      <c r="JK369" t="s">
        <v>3226</v>
      </c>
      <c r="JL369" t="s">
        <v>3226</v>
      </c>
      <c r="JM369" t="s">
        <v>3085</v>
      </c>
      <c r="JN369" t="s">
        <v>3409</v>
      </c>
      <c r="JO369" t="s">
        <v>3409</v>
      </c>
      <c r="JP369" t="s">
        <v>3410</v>
      </c>
      <c r="JQ369" t="s">
        <v>3410</v>
      </c>
      <c r="PB369" t="s">
        <v>3403</v>
      </c>
      <c r="PC369" t="s">
        <v>3403</v>
      </c>
      <c r="PD369" t="s">
        <v>3354</v>
      </c>
      <c r="PN369" t="s">
        <v>3354</v>
      </c>
      <c r="PO369" t="s">
        <v>3403</v>
      </c>
      <c r="PP369" t="s">
        <v>3403</v>
      </c>
      <c r="QE369" t="s">
        <v>2896</v>
      </c>
      <c r="QF369" t="s">
        <v>2780</v>
      </c>
      <c r="QG369" t="s">
        <v>2712</v>
      </c>
      <c r="QH369" t="s">
        <v>3002</v>
      </c>
      <c r="RC369" t="s">
        <v>2451</v>
      </c>
      <c r="RD369" t="s">
        <v>2529</v>
      </c>
      <c r="RE369" t="s">
        <v>2449</v>
      </c>
      <c r="RF369" t="s">
        <v>2459</v>
      </c>
      <c r="RG369" t="s">
        <v>2425</v>
      </c>
      <c r="RH369" t="s">
        <v>3150</v>
      </c>
      <c r="RI369" t="s">
        <v>2636</v>
      </c>
      <c r="RJ369" t="s">
        <v>2516</v>
      </c>
      <c r="RK369" t="s">
        <v>2904</v>
      </c>
      <c r="RL369" t="s">
        <v>2945</v>
      </c>
      <c r="RM369" t="s">
        <v>2780</v>
      </c>
      <c r="RO369" t="s">
        <v>2851</v>
      </c>
      <c r="RP369" t="s">
        <v>2789</v>
      </c>
      <c r="RQ369" t="s">
        <v>2972</v>
      </c>
      <c r="RR369" t="s">
        <v>2677</v>
      </c>
      <c r="RS369" t="s">
        <v>2659</v>
      </c>
      <c r="RT369" t="s">
        <v>2527</v>
      </c>
      <c r="RU369" t="s">
        <v>2288</v>
      </c>
      <c r="RV369" t="s">
        <v>2418</v>
      </c>
      <c r="RW369" t="s">
        <v>2784</v>
      </c>
      <c r="RX369" t="s">
        <v>2624</v>
      </c>
      <c r="RY369" t="s">
        <v>2405</v>
      </c>
      <c r="SA369" t="s">
        <v>2479</v>
      </c>
      <c r="SB369" t="s">
        <v>2479</v>
      </c>
      <c r="SC369" t="s">
        <v>2479</v>
      </c>
      <c r="SD369" t="s">
        <v>2479</v>
      </c>
      <c r="SE369" t="s">
        <v>2479</v>
      </c>
      <c r="SF369" t="s">
        <v>2479</v>
      </c>
      <c r="SG369" t="s">
        <v>2479</v>
      </c>
      <c r="SH369" t="s">
        <v>2479</v>
      </c>
      <c r="SI369" t="s">
        <v>2479</v>
      </c>
      <c r="SJ369" t="s">
        <v>2479</v>
      </c>
      <c r="SK369" t="s">
        <v>2479</v>
      </c>
      <c r="SM369" t="s">
        <v>2994</v>
      </c>
      <c r="SN369" t="s">
        <v>2604</v>
      </c>
      <c r="SO369" t="s">
        <v>2684</v>
      </c>
      <c r="SP369" t="s">
        <v>2685</v>
      </c>
      <c r="SQ369" t="s">
        <v>2849</v>
      </c>
      <c r="SR369" t="s">
        <v>2590</v>
      </c>
      <c r="SS369" t="s">
        <v>2284</v>
      </c>
      <c r="ST369" t="s">
        <v>2190</v>
      </c>
      <c r="SU369" t="s">
        <v>2433</v>
      </c>
      <c r="SV369" t="s">
        <v>2710</v>
      </c>
      <c r="SW369" t="s">
        <v>2432</v>
      </c>
      <c r="SY369" t="s">
        <v>2461</v>
      </c>
      <c r="SZ369" t="s">
        <v>2448</v>
      </c>
      <c r="TA369" t="s">
        <v>2907</v>
      </c>
      <c r="TB369" t="s">
        <v>2957</v>
      </c>
      <c r="TC369" t="s">
        <v>2461</v>
      </c>
      <c r="TD369" t="s">
        <v>2900</v>
      </c>
      <c r="TE369" t="s">
        <v>3196</v>
      </c>
      <c r="TF369" t="s">
        <v>2837</v>
      </c>
      <c r="TG369" t="s">
        <v>2448</v>
      </c>
      <c r="TH369" t="s">
        <v>2896</v>
      </c>
      <c r="TI369" t="s">
        <v>2896</v>
      </c>
      <c r="TK369" t="s">
        <v>2446</v>
      </c>
      <c r="TL369" t="s">
        <v>3032</v>
      </c>
      <c r="TM369" t="s">
        <v>2611</v>
      </c>
      <c r="TN369" t="s">
        <v>2974</v>
      </c>
      <c r="TO369" t="s">
        <v>2824</v>
      </c>
      <c r="TP369" t="s">
        <v>2265</v>
      </c>
      <c r="TQ369" t="s">
        <v>2814</v>
      </c>
      <c r="TR369" t="s">
        <v>2264</v>
      </c>
      <c r="TS369" t="s">
        <v>2809</v>
      </c>
      <c r="TT369" t="s">
        <v>2265</v>
      </c>
      <c r="TU369" t="s">
        <v>2706</v>
      </c>
      <c r="VM369" t="s">
        <v>2967</v>
      </c>
      <c r="VN369" t="s">
        <v>2640</v>
      </c>
      <c r="VO369" t="s">
        <v>2829</v>
      </c>
      <c r="VP369" t="s">
        <v>3054</v>
      </c>
      <c r="VY369" t="s">
        <v>2548</v>
      </c>
      <c r="VZ369" t="s">
        <v>2919</v>
      </c>
      <c r="WA369" t="s">
        <v>2349</v>
      </c>
      <c r="WB369" t="s">
        <v>2244</v>
      </c>
      <c r="WK369" t="s">
        <v>2479</v>
      </c>
      <c r="WL369" t="s">
        <v>2479</v>
      </c>
      <c r="WM369" t="s">
        <v>2479</v>
      </c>
      <c r="WN369" t="s">
        <v>2479</v>
      </c>
      <c r="WW369" t="s">
        <v>2820</v>
      </c>
      <c r="WX369" t="s">
        <v>2631</v>
      </c>
      <c r="WY369" t="s">
        <v>2959</v>
      </c>
      <c r="WZ369" t="s">
        <v>2884</v>
      </c>
      <c r="XI369" t="s">
        <v>2940</v>
      </c>
      <c r="XJ369" t="s">
        <v>2639</v>
      </c>
      <c r="XK369" t="s">
        <v>3035</v>
      </c>
      <c r="XL369" t="s">
        <v>2519</v>
      </c>
      <c r="XU369" t="s">
        <v>2325</v>
      </c>
      <c r="XV369" t="s">
        <v>2595</v>
      </c>
      <c r="XW369" t="s">
        <v>2708</v>
      </c>
      <c r="XX369" t="s">
        <v>2565</v>
      </c>
      <c r="YG369" t="s">
        <v>3074</v>
      </c>
      <c r="YH369" t="s">
        <v>2458</v>
      </c>
      <c r="YI369" t="s">
        <v>2955</v>
      </c>
      <c r="YJ369" t="s">
        <v>2952</v>
      </c>
      <c r="YK369" t="s">
        <v>2937</v>
      </c>
      <c r="YS369" t="s">
        <v>2705</v>
      </c>
      <c r="YT369" t="s">
        <v>2674</v>
      </c>
      <c r="YU369" t="s">
        <v>2229</v>
      </c>
      <c r="YV369" t="s">
        <v>2504</v>
      </c>
      <c r="YW369" t="s">
        <v>2349</v>
      </c>
      <c r="ZE369" t="s">
        <v>2479</v>
      </c>
      <c r="ZF369" t="s">
        <v>2479</v>
      </c>
      <c r="ZG369" t="s">
        <v>2479</v>
      </c>
      <c r="ZH369" t="s">
        <v>2479</v>
      </c>
      <c r="ZI369" t="s">
        <v>2479</v>
      </c>
      <c r="ZQ369" t="s">
        <v>2400</v>
      </c>
      <c r="ZR369" t="s">
        <v>2672</v>
      </c>
      <c r="ZS369" t="s">
        <v>2971</v>
      </c>
      <c r="ZT369" t="s">
        <v>2193</v>
      </c>
      <c r="ZU369" t="s">
        <v>2672</v>
      </c>
      <c r="AAC369" t="s">
        <v>3022</v>
      </c>
      <c r="AAD369" t="s">
        <v>3038</v>
      </c>
      <c r="AAE369" t="s">
        <v>3117</v>
      </c>
      <c r="AAF369" t="s">
        <v>3143</v>
      </c>
      <c r="AAG369" t="s">
        <v>2900</v>
      </c>
      <c r="AAO369" t="s">
        <v>2922</v>
      </c>
      <c r="AAP369" t="s">
        <v>2408</v>
      </c>
      <c r="AAQ369" t="s">
        <v>2627</v>
      </c>
      <c r="AAR369" t="s">
        <v>2846</v>
      </c>
      <c r="AAS369" t="s">
        <v>2627</v>
      </c>
      <c r="ABB369" t="s">
        <v>2797</v>
      </c>
      <c r="ABC369" t="s">
        <v>2638</v>
      </c>
      <c r="ABD369" t="s">
        <v>2940</v>
      </c>
      <c r="ABN369" t="s">
        <v>2745</v>
      </c>
      <c r="ABO369" t="s">
        <v>2871</v>
      </c>
      <c r="ABP369" t="s">
        <v>2842</v>
      </c>
      <c r="ABZ369" t="s">
        <v>2479</v>
      </c>
      <c r="ACA369" t="s">
        <v>2479</v>
      </c>
      <c r="ACB369" t="s">
        <v>2479</v>
      </c>
      <c r="ACL369" t="s">
        <v>2676</v>
      </c>
      <c r="ACM369" t="s">
        <v>2302</v>
      </c>
      <c r="ACN369" t="s">
        <v>2668</v>
      </c>
      <c r="ACX369" t="s">
        <v>2835</v>
      </c>
      <c r="ACY369" t="s">
        <v>3018</v>
      </c>
      <c r="ACZ369" t="s">
        <v>3023</v>
      </c>
      <c r="ADJ369" t="s">
        <v>2609</v>
      </c>
      <c r="ADK369" t="s">
        <v>2815</v>
      </c>
      <c r="ADL369" t="s">
        <v>2874</v>
      </c>
      <c r="ADU369" t="s">
        <v>2516</v>
      </c>
      <c r="ADV369" t="s">
        <v>2516</v>
      </c>
      <c r="ADW369" t="s">
        <v>2446</v>
      </c>
      <c r="ADX369" t="s">
        <v>2719</v>
      </c>
      <c r="ADY369" t="s">
        <v>2459</v>
      </c>
      <c r="AEG369" t="s">
        <v>2466</v>
      </c>
      <c r="AEH369" t="s">
        <v>2363</v>
      </c>
      <c r="AEI369" t="s">
        <v>2583</v>
      </c>
      <c r="AEJ369" t="s">
        <v>2688</v>
      </c>
      <c r="AEK369" t="s">
        <v>2420</v>
      </c>
      <c r="AES369" t="s">
        <v>2479</v>
      </c>
      <c r="AET369" t="s">
        <v>2479</v>
      </c>
      <c r="AEU369" t="s">
        <v>2479</v>
      </c>
      <c r="AEV369" t="s">
        <v>2479</v>
      </c>
      <c r="AEW369" t="s">
        <v>2479</v>
      </c>
      <c r="AFE369" t="s">
        <v>2413</v>
      </c>
      <c r="AFF369" t="s">
        <v>2294</v>
      </c>
      <c r="AFG369" t="s">
        <v>2179</v>
      </c>
      <c r="AFH369" t="s">
        <v>2404</v>
      </c>
      <c r="AFI369" t="s">
        <v>2242</v>
      </c>
      <c r="AFQ369" t="s">
        <v>2460</v>
      </c>
      <c r="AFR369" t="s">
        <v>3041</v>
      </c>
      <c r="AFS369" t="s">
        <v>2453</v>
      </c>
      <c r="AFT369" t="s">
        <v>3196</v>
      </c>
      <c r="AFU369" t="s">
        <v>2448</v>
      </c>
      <c r="AGC369" t="s">
        <v>2762</v>
      </c>
      <c r="AGD369" t="s">
        <v>2771</v>
      </c>
      <c r="AGE369" t="s">
        <v>3039</v>
      </c>
      <c r="AGF369" t="s">
        <v>2976</v>
      </c>
      <c r="AGG369" t="s">
        <v>3089</v>
      </c>
      <c r="AGP369" t="s">
        <v>2906</v>
      </c>
      <c r="AGQ369" t="s">
        <v>2932</v>
      </c>
      <c r="AGR369" t="s">
        <v>3082</v>
      </c>
      <c r="AGS369" t="s">
        <v>2442</v>
      </c>
      <c r="AHB369" t="s">
        <v>2349</v>
      </c>
      <c r="AHC369" t="s">
        <v>2882</v>
      </c>
      <c r="AHD369" t="s">
        <v>2502</v>
      </c>
      <c r="AHE369" t="s">
        <v>2330</v>
      </c>
      <c r="AHN369" t="s">
        <v>2479</v>
      </c>
      <c r="AHO369" t="s">
        <v>2479</v>
      </c>
      <c r="AHP369" t="s">
        <v>2479</v>
      </c>
      <c r="AHQ369" t="s">
        <v>2479</v>
      </c>
      <c r="AHZ369" t="s">
        <v>2403</v>
      </c>
      <c r="AIA369" t="s">
        <v>2784</v>
      </c>
      <c r="AIB369" t="s">
        <v>2661</v>
      </c>
      <c r="AIC369" t="s">
        <v>2755</v>
      </c>
      <c r="AIL369" t="s">
        <v>2453</v>
      </c>
      <c r="AIM369" t="s">
        <v>2939</v>
      </c>
      <c r="AIN369" t="s">
        <v>2900</v>
      </c>
      <c r="AIO369" t="s">
        <v>2943</v>
      </c>
      <c r="AIX369" t="s">
        <v>2770</v>
      </c>
      <c r="AIY369" t="s">
        <v>2812</v>
      </c>
      <c r="AIZ369" t="s">
        <v>2626</v>
      </c>
      <c r="AJA369" t="s">
        <v>2821</v>
      </c>
      <c r="AJI369" t="s">
        <v>2454</v>
      </c>
      <c r="AJJ369" t="s">
        <v>2933</v>
      </c>
      <c r="AJK369" t="s">
        <v>2987</v>
      </c>
      <c r="AJL369" t="s">
        <v>2864</v>
      </c>
      <c r="AJU369" t="s">
        <v>2692</v>
      </c>
      <c r="AJV369" t="s">
        <v>2553</v>
      </c>
      <c r="AJW369" t="s">
        <v>2434</v>
      </c>
      <c r="AJX369" t="s">
        <v>2547</v>
      </c>
      <c r="AKG369" t="s">
        <v>2479</v>
      </c>
      <c r="AKH369" t="s">
        <v>2479</v>
      </c>
      <c r="AKI369" t="s">
        <v>2479</v>
      </c>
      <c r="AKJ369" t="s">
        <v>2479</v>
      </c>
      <c r="AKS369" t="s">
        <v>2601</v>
      </c>
      <c r="AKT369" t="s">
        <v>2473</v>
      </c>
      <c r="AKU369" t="s">
        <v>2729</v>
      </c>
      <c r="AKV369" t="s">
        <v>2685</v>
      </c>
      <c r="ALE369" t="s">
        <v>2867</v>
      </c>
      <c r="ALF369" t="s">
        <v>3016</v>
      </c>
      <c r="ALG369" t="s">
        <v>2940</v>
      </c>
      <c r="ALH369" t="s">
        <v>2935</v>
      </c>
      <c r="ALQ369" t="s">
        <v>2808</v>
      </c>
      <c r="ALR369" t="s">
        <v>2411</v>
      </c>
      <c r="ALS369" t="s">
        <v>2530</v>
      </c>
      <c r="ALT369" t="s">
        <v>2265</v>
      </c>
      <c r="AMD369" t="s">
        <v>2522</v>
      </c>
      <c r="AME369" t="s">
        <v>2522</v>
      </c>
      <c r="AMF369" t="s">
        <v>2863</v>
      </c>
      <c r="AMP369" t="s">
        <v>2417</v>
      </c>
      <c r="AMQ369" t="s">
        <v>2591</v>
      </c>
      <c r="AMR369" t="s">
        <v>2972</v>
      </c>
      <c r="ANB369" t="s">
        <v>2479</v>
      </c>
      <c r="ANC369" t="s">
        <v>2479</v>
      </c>
      <c r="AND369" t="s">
        <v>2479</v>
      </c>
      <c r="ANN369" t="s">
        <v>2811</v>
      </c>
      <c r="ANO369" t="s">
        <v>2923</v>
      </c>
      <c r="ANP369" t="s">
        <v>2643</v>
      </c>
      <c r="ANZ369" t="s">
        <v>2862</v>
      </c>
      <c r="AOA369" t="s">
        <v>2957</v>
      </c>
      <c r="AOB369" t="s">
        <v>3117</v>
      </c>
      <c r="AOL369" t="s">
        <v>2767</v>
      </c>
      <c r="AOM369" t="s">
        <v>3042</v>
      </c>
      <c r="AON369" t="s">
        <v>2261</v>
      </c>
      <c r="AOX369" t="s">
        <v>3152</v>
      </c>
      <c r="AOY369" t="s">
        <v>2998</v>
      </c>
      <c r="AOZ369" t="s">
        <v>3036</v>
      </c>
      <c r="APJ369" t="s">
        <v>2846</v>
      </c>
      <c r="APK369" t="s">
        <v>2883</v>
      </c>
      <c r="APL369" t="s">
        <v>2677</v>
      </c>
      <c r="APV369" t="s">
        <v>2479</v>
      </c>
      <c r="APW369" t="s">
        <v>2479</v>
      </c>
      <c r="APX369" t="s">
        <v>2479</v>
      </c>
      <c r="AQH369" t="s">
        <v>2820</v>
      </c>
      <c r="AQI369" t="s">
        <v>2783</v>
      </c>
      <c r="AQJ369" t="s">
        <v>2644</v>
      </c>
      <c r="AQT369" t="s">
        <v>2961</v>
      </c>
      <c r="AQU369" t="s">
        <v>2864</v>
      </c>
      <c r="AQV369" t="s">
        <v>2638</v>
      </c>
      <c r="ARF369" t="s">
        <v>2840</v>
      </c>
      <c r="ARG369" t="s">
        <v>2646</v>
      </c>
      <c r="ARH369" t="s">
        <v>2599</v>
      </c>
      <c r="AUL369" t="s">
        <v>2425</v>
      </c>
      <c r="AUM369" t="s">
        <v>2978</v>
      </c>
      <c r="AUN369" t="s">
        <v>2722</v>
      </c>
      <c r="AUX369" t="s">
        <v>2682</v>
      </c>
      <c r="AUY369" t="s">
        <v>2492</v>
      </c>
      <c r="AUZ369" t="s">
        <v>2711</v>
      </c>
      <c r="AVJ369" t="s">
        <v>2479</v>
      </c>
      <c r="AVK369" t="s">
        <v>2479</v>
      </c>
      <c r="AVL369" t="s">
        <v>2479</v>
      </c>
      <c r="AVV369" t="s">
        <v>2586</v>
      </c>
      <c r="AVW369" t="s">
        <v>2602</v>
      </c>
      <c r="AVX369" t="s">
        <v>2409</v>
      </c>
      <c r="AWH369" t="s">
        <v>2898</v>
      </c>
      <c r="AWI369" t="s">
        <v>3018</v>
      </c>
      <c r="AWJ369" t="s">
        <v>2980</v>
      </c>
      <c r="AWT369" t="s">
        <v>2530</v>
      </c>
      <c r="AWU369" t="s">
        <v>2771</v>
      </c>
      <c r="AWV369" t="s">
        <v>2752</v>
      </c>
      <c r="BBV369" t="s">
        <v>2828</v>
      </c>
      <c r="BBW369" t="s">
        <v>2891</v>
      </c>
      <c r="BBX369" t="s">
        <v>2998</v>
      </c>
      <c r="BBY369" t="s">
        <v>3066</v>
      </c>
      <c r="BCH369" t="s">
        <v>2347</v>
      </c>
      <c r="BCI369" t="s">
        <v>2650</v>
      </c>
      <c r="BCJ369" t="s">
        <v>2629</v>
      </c>
      <c r="BCK369" t="s">
        <v>2975</v>
      </c>
      <c r="BCT369" t="s">
        <v>2479</v>
      </c>
      <c r="BCU369" t="s">
        <v>2479</v>
      </c>
      <c r="BCV369" t="s">
        <v>2479</v>
      </c>
      <c r="BCW369" t="s">
        <v>2479</v>
      </c>
      <c r="BDF369" t="s">
        <v>2226</v>
      </c>
      <c r="BDG369" t="s">
        <v>2730</v>
      </c>
      <c r="BDH369" t="s">
        <v>2348</v>
      </c>
      <c r="BDI369" t="s">
        <v>2469</v>
      </c>
      <c r="BDR369" t="s">
        <v>2927</v>
      </c>
      <c r="BDS369" t="s">
        <v>3015</v>
      </c>
      <c r="BDT369" t="s">
        <v>3008</v>
      </c>
      <c r="BDU369" t="s">
        <v>2520</v>
      </c>
      <c r="BED369" t="s">
        <v>2564</v>
      </c>
      <c r="BEE369" t="s">
        <v>2894</v>
      </c>
      <c r="BEF369" t="s">
        <v>2806</v>
      </c>
      <c r="BEG369" t="s">
        <v>2813</v>
      </c>
      <c r="BUM369" t="s">
        <v>2597</v>
      </c>
      <c r="BUN369" t="s">
        <v>2615</v>
      </c>
      <c r="BUO369" t="s">
        <v>2744</v>
      </c>
      <c r="BUP369" t="s">
        <v>2266</v>
      </c>
      <c r="BUY369" t="s">
        <v>2851</v>
      </c>
      <c r="BUZ369" t="s">
        <v>2789</v>
      </c>
      <c r="BVA369" t="s">
        <v>2972</v>
      </c>
      <c r="BVB369" t="s">
        <v>2677</v>
      </c>
      <c r="BVK369" t="s">
        <v>2408</v>
      </c>
      <c r="BVL369" t="s">
        <v>2585</v>
      </c>
      <c r="BVM369" t="s">
        <v>2324</v>
      </c>
      <c r="BVN369" t="s">
        <v>2510</v>
      </c>
      <c r="BVW369" t="s">
        <v>2994</v>
      </c>
      <c r="BVX369" t="s">
        <v>2604</v>
      </c>
      <c r="BVY369" t="s">
        <v>2684</v>
      </c>
      <c r="BVZ369" t="s">
        <v>2685</v>
      </c>
      <c r="BWI369" t="s">
        <v>2455</v>
      </c>
      <c r="BWJ369" t="s">
        <v>2443</v>
      </c>
      <c r="BWK369" t="s">
        <v>3041</v>
      </c>
      <c r="BWL369" t="s">
        <v>2926</v>
      </c>
      <c r="BWU369" t="s">
        <v>2446</v>
      </c>
      <c r="BWV369" t="s">
        <v>3032</v>
      </c>
      <c r="BWW369" t="s">
        <v>2611</v>
      </c>
      <c r="BWX369" t="s">
        <v>2974</v>
      </c>
    </row>
    <row r="370" spans="1:1020 1028:2124" x14ac:dyDescent="0.15">
      <c r="A370" t="s">
        <v>3665</v>
      </c>
      <c r="BH370" t="s">
        <v>2779</v>
      </c>
      <c r="BR370" t="s">
        <v>3403</v>
      </c>
      <c r="BS370" t="s">
        <v>3403</v>
      </c>
      <c r="BT370" t="s">
        <v>3403</v>
      </c>
      <c r="CJ370" t="s">
        <v>2318</v>
      </c>
      <c r="CM370" t="s">
        <v>3666</v>
      </c>
      <c r="CN370" t="s">
        <v>2300</v>
      </c>
      <c r="CO370" t="s">
        <v>2360</v>
      </c>
      <c r="CP370" t="s">
        <v>2723</v>
      </c>
      <c r="CQ370">
        <f>38</f>
        <v>38</v>
      </c>
      <c r="CR370">
        <f>39</f>
        <v>39</v>
      </c>
      <c r="DB370" t="s">
        <v>3350</v>
      </c>
      <c r="DC370" t="s">
        <v>3350</v>
      </c>
      <c r="DD370" t="s">
        <v>3350</v>
      </c>
      <c r="DN370" t="s">
        <v>3084</v>
      </c>
      <c r="DO370" t="s">
        <v>3084</v>
      </c>
      <c r="DP370" t="s">
        <v>3084</v>
      </c>
      <c r="DY370" t="s">
        <v>3354</v>
      </c>
      <c r="DZ370" t="s">
        <v>3354</v>
      </c>
      <c r="EA370" t="s">
        <v>3354</v>
      </c>
      <c r="EB370" t="s">
        <v>3403</v>
      </c>
      <c r="EL370" t="s">
        <v>3084</v>
      </c>
      <c r="EM370" t="s">
        <v>3084</v>
      </c>
      <c r="EN370" t="s">
        <v>3085</v>
      </c>
      <c r="EZ370" t="s">
        <v>3084</v>
      </c>
      <c r="FL370" t="s">
        <v>2646</v>
      </c>
      <c r="HH370" t="s">
        <v>2779</v>
      </c>
      <c r="IO370" t="s">
        <v>3167</v>
      </c>
      <c r="IP370" t="s">
        <v>3131</v>
      </c>
      <c r="IQ370" t="s">
        <v>3131</v>
      </c>
      <c r="IR370" t="s">
        <v>3131</v>
      </c>
      <c r="JK370" t="s">
        <v>3434</v>
      </c>
      <c r="JL370" t="s">
        <v>3434</v>
      </c>
      <c r="JM370" t="s">
        <v>3403</v>
      </c>
      <c r="JN370" t="s">
        <v>3410</v>
      </c>
      <c r="JO370" t="s">
        <v>3409</v>
      </c>
      <c r="JP370" t="s">
        <v>3409</v>
      </c>
      <c r="JQ370" t="s">
        <v>3410</v>
      </c>
      <c r="KN370" t="s">
        <v>2779</v>
      </c>
      <c r="KS370" t="s">
        <v>2561</v>
      </c>
      <c r="KT370" t="s">
        <v>2360</v>
      </c>
      <c r="KU370">
        <f>81</f>
        <v>81</v>
      </c>
      <c r="KV370" t="s">
        <v>2727</v>
      </c>
      <c r="KW370" t="s">
        <v>2747</v>
      </c>
      <c r="KX370">
        <f>28</f>
        <v>28</v>
      </c>
      <c r="KY370" t="s">
        <v>2897</v>
      </c>
      <c r="KZ370" t="s">
        <v>2921</v>
      </c>
      <c r="LX370" t="s">
        <v>2127</v>
      </c>
      <c r="MV370" t="s">
        <v>3084</v>
      </c>
      <c r="OF370" t="s">
        <v>3084</v>
      </c>
      <c r="PA370" t="s">
        <v>3354</v>
      </c>
      <c r="PB370" t="s">
        <v>3403</v>
      </c>
      <c r="PC370" t="s">
        <v>3403</v>
      </c>
      <c r="PD370" t="s">
        <v>3354</v>
      </c>
      <c r="PN370" t="s">
        <v>3354</v>
      </c>
      <c r="PO370" t="s">
        <v>3354</v>
      </c>
      <c r="PP370" t="s">
        <v>3354</v>
      </c>
      <c r="QB370" t="s">
        <v>3111</v>
      </c>
      <c r="QI370" t="s">
        <v>3435</v>
      </c>
      <c r="QJ370" t="s">
        <v>3435</v>
      </c>
      <c r="QK370" t="s">
        <v>3477</v>
      </c>
      <c r="QL370">
        <f>70</f>
        <v>70</v>
      </c>
      <c r="QM370" t="s">
        <v>2747</v>
      </c>
      <c r="QN370" t="s">
        <v>2497</v>
      </c>
      <c r="RG370" t="s">
        <v>2522</v>
      </c>
      <c r="RH370" t="s">
        <v>2868</v>
      </c>
      <c r="RI370" t="s">
        <v>2891</v>
      </c>
      <c r="RJ370" t="s">
        <v>3008</v>
      </c>
      <c r="RK370" t="s">
        <v>2997</v>
      </c>
      <c r="RL370" t="s">
        <v>2906</v>
      </c>
      <c r="RM370" t="s">
        <v>2936</v>
      </c>
      <c r="RS370" t="s">
        <v>2913</v>
      </c>
      <c r="RT370" t="s">
        <v>2807</v>
      </c>
      <c r="RU370" t="s">
        <v>2833</v>
      </c>
      <c r="RV370" t="s">
        <v>2825</v>
      </c>
      <c r="RW370" t="s">
        <v>2282</v>
      </c>
      <c r="RX370" t="s">
        <v>2412</v>
      </c>
      <c r="RY370" t="s">
        <v>2538</v>
      </c>
      <c r="SE370" t="s">
        <v>2479</v>
      </c>
      <c r="SF370" t="s">
        <v>2479</v>
      </c>
      <c r="SG370" t="s">
        <v>2479</v>
      </c>
      <c r="SH370" t="s">
        <v>2479</v>
      </c>
      <c r="SI370" t="s">
        <v>2479</v>
      </c>
      <c r="SJ370" t="s">
        <v>2479</v>
      </c>
      <c r="SK370" t="s">
        <v>2479</v>
      </c>
      <c r="SQ370" t="s">
        <v>2159</v>
      </c>
      <c r="SR370" t="s">
        <v>2148</v>
      </c>
      <c r="SS370" t="s">
        <v>2145</v>
      </c>
      <c r="ST370" t="s">
        <v>2160</v>
      </c>
      <c r="SU370" t="s">
        <v>2322</v>
      </c>
      <c r="SV370" t="s">
        <v>2254</v>
      </c>
      <c r="SW370" t="s">
        <v>2239</v>
      </c>
      <c r="TC370" t="s">
        <v>2981</v>
      </c>
      <c r="TD370" t="s">
        <v>2837</v>
      </c>
      <c r="TE370" t="s">
        <v>2943</v>
      </c>
      <c r="TF370" t="s">
        <v>2464</v>
      </c>
      <c r="TG370" t="s">
        <v>3143</v>
      </c>
      <c r="TH370" t="s">
        <v>3059</v>
      </c>
      <c r="TI370" t="s">
        <v>3026</v>
      </c>
      <c r="TO370" t="s">
        <v>2447</v>
      </c>
      <c r="TP370" t="s">
        <v>2816</v>
      </c>
      <c r="TQ370" t="s">
        <v>2812</v>
      </c>
      <c r="TR370" t="s">
        <v>2691</v>
      </c>
      <c r="TS370" t="s">
        <v>2603</v>
      </c>
      <c r="TT370" t="s">
        <v>2885</v>
      </c>
      <c r="TU370" t="s">
        <v>2398</v>
      </c>
      <c r="YG370" t="s">
        <v>3045</v>
      </c>
      <c r="YH370" t="s">
        <v>2986</v>
      </c>
      <c r="YI370" t="s">
        <v>3018</v>
      </c>
      <c r="YJ370" t="s">
        <v>3071</v>
      </c>
      <c r="YS370" t="s">
        <v>2216</v>
      </c>
      <c r="YT370" t="s">
        <v>2290</v>
      </c>
      <c r="YU370" t="s">
        <v>2287</v>
      </c>
      <c r="YV370" t="s">
        <v>2412</v>
      </c>
      <c r="ZE370" t="s">
        <v>2479</v>
      </c>
      <c r="ZF370" t="s">
        <v>2479</v>
      </c>
      <c r="ZG370" t="s">
        <v>2479</v>
      </c>
      <c r="ZH370" t="s">
        <v>2479</v>
      </c>
      <c r="ZQ370" t="s">
        <v>2176</v>
      </c>
      <c r="ZR370" t="s">
        <v>2267</v>
      </c>
      <c r="ZS370" t="s">
        <v>2155</v>
      </c>
      <c r="ZT370" t="s">
        <v>2164</v>
      </c>
      <c r="AAC370" t="s">
        <v>2519</v>
      </c>
      <c r="AAD370" t="s">
        <v>2911</v>
      </c>
      <c r="AAE370" t="s">
        <v>2836</v>
      </c>
      <c r="AAF370" t="s">
        <v>2838</v>
      </c>
      <c r="AAO370" t="s">
        <v>2264</v>
      </c>
      <c r="AAP370" t="s">
        <v>2846</v>
      </c>
      <c r="AAQ370" t="s">
        <v>2846</v>
      </c>
      <c r="AAR370" t="s">
        <v>2818</v>
      </c>
      <c r="ABA370" t="s">
        <v>3053</v>
      </c>
      <c r="ABB370" t="s">
        <v>3023</v>
      </c>
      <c r="ABC370" t="s">
        <v>2984</v>
      </c>
      <c r="ABD370" t="s">
        <v>2863</v>
      </c>
      <c r="ABM370" t="s">
        <v>2753</v>
      </c>
      <c r="ABN370" t="s">
        <v>2881</v>
      </c>
      <c r="ABO370" t="s">
        <v>2944</v>
      </c>
      <c r="ABP370" t="s">
        <v>2614</v>
      </c>
      <c r="ABY370" t="s">
        <v>2479</v>
      </c>
      <c r="ABZ370" t="s">
        <v>2479</v>
      </c>
      <c r="ACA370" t="s">
        <v>2479</v>
      </c>
      <c r="ACB370" t="s">
        <v>2479</v>
      </c>
      <c r="ACK370" t="s">
        <v>2277</v>
      </c>
      <c r="ACL370" t="s">
        <v>2164</v>
      </c>
      <c r="ACM370" t="s">
        <v>2181</v>
      </c>
      <c r="ACN370" t="s">
        <v>2176</v>
      </c>
      <c r="ACW370" t="s">
        <v>2637</v>
      </c>
      <c r="ACX370" t="s">
        <v>3046</v>
      </c>
      <c r="ACY370" t="s">
        <v>2829</v>
      </c>
      <c r="ACZ370" t="s">
        <v>3030</v>
      </c>
      <c r="ADI370" t="s">
        <v>2673</v>
      </c>
      <c r="ADJ370" t="s">
        <v>2883</v>
      </c>
      <c r="ADK370" t="s">
        <v>2632</v>
      </c>
      <c r="ADL370" t="s">
        <v>2169</v>
      </c>
      <c r="ADU370" t="s">
        <v>3057</v>
      </c>
      <c r="ADV370" t="s">
        <v>2521</v>
      </c>
      <c r="ADW370" t="s">
        <v>2519</v>
      </c>
      <c r="ADX370" t="s">
        <v>3087</v>
      </c>
      <c r="AEG370" t="s">
        <v>2816</v>
      </c>
      <c r="AEH370" t="s">
        <v>2897</v>
      </c>
      <c r="AEI370" t="s">
        <v>3031</v>
      </c>
      <c r="AEJ370" t="s">
        <v>2876</v>
      </c>
      <c r="AES370" t="s">
        <v>2479</v>
      </c>
      <c r="AET370" t="s">
        <v>2479</v>
      </c>
      <c r="AEU370" t="s">
        <v>2479</v>
      </c>
      <c r="AEV370" t="s">
        <v>2479</v>
      </c>
      <c r="AFE370" t="s">
        <v>2426</v>
      </c>
      <c r="AFF370" t="s">
        <v>2465</v>
      </c>
      <c r="AFG370" t="s">
        <v>2275</v>
      </c>
      <c r="AFH370" t="s">
        <v>2160</v>
      </c>
      <c r="AFQ370" t="s">
        <v>2828</v>
      </c>
      <c r="AFR370" t="s">
        <v>2892</v>
      </c>
      <c r="AFS370" t="s">
        <v>2836</v>
      </c>
      <c r="AFT370" t="s">
        <v>2799</v>
      </c>
      <c r="AGC370" t="s">
        <v>3032</v>
      </c>
      <c r="AGD370" t="s">
        <v>2138</v>
      </c>
      <c r="AGE370" t="s">
        <v>2145</v>
      </c>
      <c r="AGF370" t="s">
        <v>2191</v>
      </c>
      <c r="AGP370" t="s">
        <v>3055</v>
      </c>
      <c r="AGQ370" t="s">
        <v>3045</v>
      </c>
      <c r="AGR370" t="s">
        <v>2988</v>
      </c>
      <c r="AHB370" t="s">
        <v>2955</v>
      </c>
      <c r="AHC370" t="s">
        <v>2453</v>
      </c>
      <c r="AHD370" t="s">
        <v>2620</v>
      </c>
      <c r="AHN370" t="s">
        <v>2479</v>
      </c>
      <c r="AHO370" t="s">
        <v>2479</v>
      </c>
      <c r="AHP370" t="s">
        <v>2479</v>
      </c>
      <c r="AHZ370" t="s">
        <v>2313</v>
      </c>
      <c r="AIA370" t="s">
        <v>2313</v>
      </c>
      <c r="AIB370" t="s">
        <v>2427</v>
      </c>
      <c r="AIL370" t="s">
        <v>2961</v>
      </c>
      <c r="AIM370" t="s">
        <v>2962</v>
      </c>
      <c r="AIN370" t="s">
        <v>2961</v>
      </c>
      <c r="AIX370" t="s">
        <v>2529</v>
      </c>
      <c r="AIY370" t="s">
        <v>3031</v>
      </c>
      <c r="AIZ370" t="s">
        <v>2814</v>
      </c>
      <c r="AJJ370" t="s">
        <v>3018</v>
      </c>
      <c r="AJK370" t="s">
        <v>3018</v>
      </c>
      <c r="AJL370" t="s">
        <v>3036</v>
      </c>
      <c r="AJV370" t="s">
        <v>2827</v>
      </c>
      <c r="AJW370" t="s">
        <v>2551</v>
      </c>
      <c r="AJX370" t="s">
        <v>2324</v>
      </c>
      <c r="AKH370" t="s">
        <v>2479</v>
      </c>
      <c r="AKI370" t="s">
        <v>2479</v>
      </c>
      <c r="AKJ370" t="s">
        <v>2479</v>
      </c>
      <c r="AKT370" t="s">
        <v>2177</v>
      </c>
      <c r="AKU370" t="s">
        <v>2343</v>
      </c>
      <c r="AKV370" t="s">
        <v>2323</v>
      </c>
      <c r="ALF370" t="s">
        <v>3056</v>
      </c>
      <c r="ALG370" t="s">
        <v>2524</v>
      </c>
      <c r="ALH370" t="s">
        <v>2934</v>
      </c>
      <c r="ALR370" t="s">
        <v>2816</v>
      </c>
      <c r="ALS370" t="s">
        <v>2894</v>
      </c>
      <c r="ALT370" t="s">
        <v>2990</v>
      </c>
      <c r="AMD370" t="s">
        <v>2521</v>
      </c>
      <c r="AME370" t="s">
        <v>2984</v>
      </c>
      <c r="AMF370" t="s">
        <v>2980</v>
      </c>
      <c r="AMP370" t="s">
        <v>2783</v>
      </c>
      <c r="AMQ370" t="s">
        <v>2349</v>
      </c>
      <c r="AMR370" t="s">
        <v>2357</v>
      </c>
      <c r="ANB370" t="s">
        <v>2479</v>
      </c>
      <c r="ANC370" t="s">
        <v>2479</v>
      </c>
      <c r="AND370" t="s">
        <v>2479</v>
      </c>
      <c r="ANN370" t="s">
        <v>2543</v>
      </c>
      <c r="ANO370" t="s">
        <v>2362</v>
      </c>
      <c r="ANP370" t="s">
        <v>2527</v>
      </c>
      <c r="ANZ370" t="s">
        <v>2956</v>
      </c>
      <c r="AOA370" t="s">
        <v>2863</v>
      </c>
      <c r="AOB370" t="s">
        <v>3244</v>
      </c>
      <c r="AOL370" t="s">
        <v>2610</v>
      </c>
      <c r="AOM370" t="s">
        <v>2611</v>
      </c>
      <c r="AON370" t="s">
        <v>2810</v>
      </c>
      <c r="AOX370" t="s">
        <v>3023</v>
      </c>
      <c r="AOY370" t="s">
        <v>2133</v>
      </c>
      <c r="AOZ370" t="s">
        <v>3047</v>
      </c>
      <c r="APJ370" t="s">
        <v>2416</v>
      </c>
      <c r="APK370" t="s">
        <v>2472</v>
      </c>
      <c r="APL370" t="s">
        <v>2605</v>
      </c>
      <c r="APV370" t="s">
        <v>2479</v>
      </c>
      <c r="APW370" t="s">
        <v>2479</v>
      </c>
      <c r="APX370" t="s">
        <v>2479</v>
      </c>
      <c r="AQH370" t="s">
        <v>2188</v>
      </c>
      <c r="AQI370" t="s">
        <v>2198</v>
      </c>
      <c r="AQJ370" t="s">
        <v>2659</v>
      </c>
      <c r="AQT370" t="s">
        <v>2911</v>
      </c>
      <c r="AQU370" t="s">
        <v>2638</v>
      </c>
      <c r="AQV370" t="s">
        <v>2722</v>
      </c>
      <c r="ARF370" t="s">
        <v>2615</v>
      </c>
      <c r="ARG370" t="s">
        <v>2807</v>
      </c>
      <c r="ARH370" t="s">
        <v>2599</v>
      </c>
      <c r="AUL370" t="s">
        <v>2521</v>
      </c>
      <c r="AUM370" t="s">
        <v>2980</v>
      </c>
      <c r="AUN370" t="s">
        <v>2829</v>
      </c>
      <c r="AUX370" t="s">
        <v>2904</v>
      </c>
      <c r="AUY370" t="s">
        <v>2263</v>
      </c>
      <c r="AUZ370" t="s">
        <v>2509</v>
      </c>
      <c r="AVJ370" t="s">
        <v>2479</v>
      </c>
      <c r="AVK370" t="s">
        <v>2479</v>
      </c>
      <c r="AVL370" t="s">
        <v>2479</v>
      </c>
      <c r="AVV370" t="s">
        <v>2304</v>
      </c>
      <c r="AVW370" t="s">
        <v>2183</v>
      </c>
      <c r="AVX370" t="s">
        <v>2315</v>
      </c>
      <c r="AWH370" t="s">
        <v>2836</v>
      </c>
      <c r="AWI370" t="s">
        <v>2864</v>
      </c>
      <c r="AWJ370" t="s">
        <v>2721</v>
      </c>
      <c r="AWT370" t="s">
        <v>2530</v>
      </c>
      <c r="AWU370" t="s">
        <v>2771</v>
      </c>
      <c r="AWV370" t="s">
        <v>2752</v>
      </c>
      <c r="BER370" t="s">
        <v>2479</v>
      </c>
      <c r="BGZ370" t="s">
        <v>2479</v>
      </c>
      <c r="BHL370" t="s">
        <v>2479</v>
      </c>
      <c r="BHX370" t="s">
        <v>2479</v>
      </c>
      <c r="BIJ370" t="s">
        <v>2479</v>
      </c>
      <c r="BIV370" t="s">
        <v>2479</v>
      </c>
      <c r="BIZ370" t="s">
        <v>3080</v>
      </c>
      <c r="BJC370" t="s">
        <v>2962</v>
      </c>
      <c r="BJD370" t="s">
        <v>2907</v>
      </c>
      <c r="BJE370" t="s">
        <v>2457</v>
      </c>
      <c r="BJF370" t="s">
        <v>3022</v>
      </c>
      <c r="BJG370" t="s">
        <v>3143</v>
      </c>
      <c r="BJH370" t="s">
        <v>2719</v>
      </c>
      <c r="BJL370" t="s">
        <v>2858</v>
      </c>
      <c r="BJO370" t="s">
        <v>2913</v>
      </c>
      <c r="BJP370" t="s">
        <v>2807</v>
      </c>
      <c r="BJQ370" t="s">
        <v>2833</v>
      </c>
      <c r="BJR370" t="s">
        <v>2825</v>
      </c>
      <c r="BJS370" t="s">
        <v>2282</v>
      </c>
      <c r="BJT370" t="s">
        <v>2412</v>
      </c>
      <c r="BJX370" t="s">
        <v>3143</v>
      </c>
      <c r="BKA370" t="s">
        <v>2479</v>
      </c>
      <c r="BKB370" t="s">
        <v>3042</v>
      </c>
      <c r="BKC370" t="s">
        <v>2808</v>
      </c>
      <c r="BKD370" t="s">
        <v>2578</v>
      </c>
      <c r="BKE370" t="s">
        <v>2690</v>
      </c>
      <c r="BKF370" t="s">
        <v>2486</v>
      </c>
      <c r="BKJ370" t="s">
        <v>2252</v>
      </c>
      <c r="BKM370" t="s">
        <v>2159</v>
      </c>
      <c r="BKN370" t="s">
        <v>2148</v>
      </c>
      <c r="BKO370" t="s">
        <v>2145</v>
      </c>
      <c r="BKP370" t="s">
        <v>2160</v>
      </c>
      <c r="BKQ370" t="s">
        <v>2322</v>
      </c>
      <c r="BKR370" t="s">
        <v>2254</v>
      </c>
      <c r="BKV370" t="s">
        <v>2934</v>
      </c>
      <c r="BKY370" t="s">
        <v>3244</v>
      </c>
      <c r="BKZ370" t="s">
        <v>2945</v>
      </c>
      <c r="BLA370" t="s">
        <v>2716</v>
      </c>
      <c r="BLB370" t="s">
        <v>2444</v>
      </c>
      <c r="BLC370" t="s">
        <v>2456</v>
      </c>
      <c r="BLD370" t="s">
        <v>2516</v>
      </c>
      <c r="BLH370" t="s">
        <v>2879</v>
      </c>
      <c r="BLK370" t="s">
        <v>2447</v>
      </c>
      <c r="BLL370" t="s">
        <v>2816</v>
      </c>
      <c r="BLM370" t="s">
        <v>2812</v>
      </c>
      <c r="BLN370" t="s">
        <v>2691</v>
      </c>
      <c r="BLO370" t="s">
        <v>2603</v>
      </c>
      <c r="BLP370" t="s">
        <v>2885</v>
      </c>
      <c r="BLU370" t="s">
        <v>3005</v>
      </c>
      <c r="BLV370" t="s">
        <v>3071</v>
      </c>
      <c r="BLW370" t="s">
        <v>2522</v>
      </c>
      <c r="BLX370" t="s">
        <v>2868</v>
      </c>
      <c r="BLY370" t="s">
        <v>2891</v>
      </c>
      <c r="BLZ370" t="s">
        <v>3008</v>
      </c>
      <c r="BMA370" t="s">
        <v>2997</v>
      </c>
      <c r="BMB370" t="s">
        <v>2906</v>
      </c>
      <c r="BMG370" t="s">
        <v>3032</v>
      </c>
      <c r="BMH370" t="s">
        <v>2443</v>
      </c>
      <c r="BMI370" t="s">
        <v>2913</v>
      </c>
      <c r="BMJ370" t="s">
        <v>2807</v>
      </c>
      <c r="BMK370" t="s">
        <v>2833</v>
      </c>
      <c r="BML370" t="s">
        <v>2825</v>
      </c>
      <c r="BMM370" t="s">
        <v>2282</v>
      </c>
      <c r="BMN370" t="s">
        <v>2412</v>
      </c>
      <c r="BMS370" t="s">
        <v>2900</v>
      </c>
      <c r="BMT370" t="s">
        <v>2460</v>
      </c>
      <c r="BMU370" t="s">
        <v>2458</v>
      </c>
      <c r="BMV370" t="s">
        <v>2608</v>
      </c>
      <c r="BMW370" t="s">
        <v>2847</v>
      </c>
      <c r="BMX370" t="s">
        <v>2761</v>
      </c>
      <c r="BMY370" t="s">
        <v>2603</v>
      </c>
      <c r="BMZ370" t="s">
        <v>2602</v>
      </c>
      <c r="BNE370" t="s">
        <v>2544</v>
      </c>
      <c r="BNF370" t="s">
        <v>2173</v>
      </c>
      <c r="BNG370" t="s">
        <v>2159</v>
      </c>
      <c r="BNH370" t="s">
        <v>2148</v>
      </c>
      <c r="BNI370" t="s">
        <v>2145</v>
      </c>
      <c r="BNJ370" t="s">
        <v>2160</v>
      </c>
      <c r="BNK370" t="s">
        <v>2278</v>
      </c>
      <c r="BNL370" t="s">
        <v>2173</v>
      </c>
      <c r="BNQ370" t="s">
        <v>2934</v>
      </c>
      <c r="BNR370" t="s">
        <v>2949</v>
      </c>
      <c r="BNS370" t="s">
        <v>2981</v>
      </c>
      <c r="BNT370" t="s">
        <v>2837</v>
      </c>
      <c r="BNU370" t="s">
        <v>2943</v>
      </c>
      <c r="BNV370" t="s">
        <v>2464</v>
      </c>
      <c r="BNW370" t="s">
        <v>3143</v>
      </c>
      <c r="BNX370" t="s">
        <v>3059</v>
      </c>
      <c r="BOC370" t="s">
        <v>2517</v>
      </c>
      <c r="BOD370" t="s">
        <v>3144</v>
      </c>
      <c r="BOE370" t="s">
        <v>2447</v>
      </c>
      <c r="BOF370" t="s">
        <v>2816</v>
      </c>
      <c r="BOG370" t="s">
        <v>2812</v>
      </c>
      <c r="BOH370" t="s">
        <v>2691</v>
      </c>
      <c r="BOI370" t="s">
        <v>2603</v>
      </c>
      <c r="BOJ370" t="s">
        <v>2885</v>
      </c>
      <c r="BPT370" t="s">
        <v>2479</v>
      </c>
      <c r="BQF370" t="s">
        <v>2528</v>
      </c>
      <c r="BUQ370" t="s">
        <v>2913</v>
      </c>
      <c r="BUR370" t="s">
        <v>3022</v>
      </c>
      <c r="BUS370" t="s">
        <v>2938</v>
      </c>
      <c r="BUT370" t="s">
        <v>3153</v>
      </c>
      <c r="BUU370" t="s">
        <v>2443</v>
      </c>
      <c r="BUV370" t="s">
        <v>3039</v>
      </c>
      <c r="BVC370" t="s">
        <v>2913</v>
      </c>
      <c r="BVD370" t="s">
        <v>2807</v>
      </c>
      <c r="BVE370" t="s">
        <v>2833</v>
      </c>
      <c r="BVF370" t="s">
        <v>2825</v>
      </c>
      <c r="BVG370" t="s">
        <v>2282</v>
      </c>
      <c r="BVH370" t="s">
        <v>2412</v>
      </c>
      <c r="BVO370" t="s">
        <v>2479</v>
      </c>
      <c r="BVP370" t="s">
        <v>2479</v>
      </c>
      <c r="BVQ370" t="s">
        <v>2479</v>
      </c>
      <c r="BVR370" t="s">
        <v>2508</v>
      </c>
      <c r="BVS370" t="s">
        <v>2474</v>
      </c>
      <c r="BVT370" t="s">
        <v>2604</v>
      </c>
      <c r="BWA370" t="s">
        <v>2159</v>
      </c>
      <c r="BWB370" t="s">
        <v>2148</v>
      </c>
      <c r="BWC370" t="s">
        <v>2145</v>
      </c>
      <c r="BWD370" t="s">
        <v>2160</v>
      </c>
      <c r="BWE370" t="s">
        <v>2322</v>
      </c>
      <c r="BWF370" t="s">
        <v>2254</v>
      </c>
      <c r="BWM370" t="s">
        <v>2425</v>
      </c>
      <c r="BWN370" t="s">
        <v>3074</v>
      </c>
      <c r="BWO370" t="s">
        <v>3075</v>
      </c>
      <c r="BWP370" t="s">
        <v>2610</v>
      </c>
      <c r="BWQ370" t="s">
        <v>2824</v>
      </c>
      <c r="BWR370" t="s">
        <v>2608</v>
      </c>
      <c r="BWY370" t="s">
        <v>2447</v>
      </c>
      <c r="BWZ370" t="s">
        <v>2816</v>
      </c>
      <c r="BXA370" t="s">
        <v>2812</v>
      </c>
      <c r="BXB370" t="s">
        <v>2691</v>
      </c>
      <c r="BXC370" t="s">
        <v>2603</v>
      </c>
      <c r="BXD370" t="s">
        <v>2885</v>
      </c>
      <c r="CAJ370" t="s">
        <v>2142</v>
      </c>
      <c r="CAV370" t="s">
        <v>2175</v>
      </c>
      <c r="CBH370" t="s">
        <v>2480</v>
      </c>
      <c r="CBT370" t="s">
        <v>2292</v>
      </c>
      <c r="CCF370" t="s">
        <v>2542</v>
      </c>
      <c r="CCR370" t="s">
        <v>2177</v>
      </c>
    </row>
    <row r="371" spans="1:1020 1028:2124" x14ac:dyDescent="0.15">
      <c r="A371" t="s">
        <v>3667</v>
      </c>
      <c r="U371" t="s">
        <v>3084</v>
      </c>
      <c r="V371" t="s">
        <v>3084</v>
      </c>
      <c r="W371" t="s">
        <v>3084</v>
      </c>
      <c r="X371" t="s">
        <v>3354</v>
      </c>
      <c r="BQ371" t="s">
        <v>3167</v>
      </c>
      <c r="BR371" t="s">
        <v>3167</v>
      </c>
      <c r="BS371" t="s">
        <v>3085</v>
      </c>
      <c r="BT371" t="s">
        <v>3085</v>
      </c>
      <c r="DA371" t="s">
        <v>3167</v>
      </c>
      <c r="DB371" t="s">
        <v>3167</v>
      </c>
      <c r="DC371" t="s">
        <v>3167</v>
      </c>
      <c r="DD371" t="s">
        <v>3167</v>
      </c>
      <c r="DN371" t="s">
        <v>3167</v>
      </c>
      <c r="DO371" t="s">
        <v>3084</v>
      </c>
      <c r="DP371" t="s">
        <v>3084</v>
      </c>
      <c r="DY371" t="s">
        <v>3167</v>
      </c>
      <c r="DZ371" t="s">
        <v>3085</v>
      </c>
      <c r="EA371" t="s">
        <v>3085</v>
      </c>
      <c r="EB371" t="s">
        <v>3085</v>
      </c>
      <c r="EL371" t="s">
        <v>3168</v>
      </c>
      <c r="EM371" t="s">
        <v>3168</v>
      </c>
      <c r="EN371" t="s">
        <v>3168</v>
      </c>
      <c r="IO371" t="s">
        <v>3085</v>
      </c>
      <c r="IP371" t="s">
        <v>3084</v>
      </c>
      <c r="IQ371" t="s">
        <v>3084</v>
      </c>
      <c r="IR371" t="s">
        <v>3084</v>
      </c>
      <c r="JB371" t="s">
        <v>3084</v>
      </c>
      <c r="JC371" t="s">
        <v>3084</v>
      </c>
      <c r="JD371" t="s">
        <v>3084</v>
      </c>
      <c r="JG371" t="s">
        <v>3225</v>
      </c>
      <c r="JH371" t="s">
        <v>3225</v>
      </c>
      <c r="JI371" t="s">
        <v>3225</v>
      </c>
      <c r="JJ371" t="s">
        <v>3387</v>
      </c>
      <c r="JK371" t="s">
        <v>3387</v>
      </c>
      <c r="JL371" t="s">
        <v>3387</v>
      </c>
      <c r="JM371" t="s">
        <v>3409</v>
      </c>
      <c r="JN371" t="s">
        <v>3409</v>
      </c>
      <c r="JO371" t="s">
        <v>3410</v>
      </c>
      <c r="JP371" t="s">
        <v>3409</v>
      </c>
      <c r="JQ371" t="s">
        <v>3410</v>
      </c>
      <c r="ND371">
        <f>244</f>
        <v>244</v>
      </c>
      <c r="NE371">
        <f>228</f>
        <v>228</v>
      </c>
      <c r="NF371">
        <f>223</f>
        <v>223</v>
      </c>
      <c r="NG371">
        <f>176</f>
        <v>176</v>
      </c>
      <c r="NH371">
        <f>203</f>
        <v>203</v>
      </c>
      <c r="PA371" t="s">
        <v>3085</v>
      </c>
      <c r="PB371" t="s">
        <v>3085</v>
      </c>
      <c r="PC371" t="s">
        <v>3085</v>
      </c>
      <c r="PD371" t="s">
        <v>3085</v>
      </c>
      <c r="PM371" t="s">
        <v>3167</v>
      </c>
      <c r="PN371" t="s">
        <v>3168</v>
      </c>
      <c r="PO371" t="s">
        <v>3085</v>
      </c>
      <c r="PP371" t="s">
        <v>3084</v>
      </c>
      <c r="RC371" t="s">
        <v>3026</v>
      </c>
      <c r="RD371" t="s">
        <v>2856</v>
      </c>
      <c r="RE371" t="s">
        <v>3040</v>
      </c>
      <c r="RF371" t="s">
        <v>2444</v>
      </c>
      <c r="RG371" t="s">
        <v>3153</v>
      </c>
      <c r="RH371" t="s">
        <v>2449</v>
      </c>
      <c r="RI371" t="s">
        <v>3027</v>
      </c>
      <c r="RJ371" t="s">
        <v>2903</v>
      </c>
      <c r="RK371" t="s">
        <v>3150</v>
      </c>
      <c r="RL371" t="s">
        <v>2611</v>
      </c>
      <c r="RM371" t="s">
        <v>2439</v>
      </c>
      <c r="RO371" t="s">
        <v>2879</v>
      </c>
      <c r="RP371" t="s">
        <v>2569</v>
      </c>
      <c r="RQ371" t="s">
        <v>2840</v>
      </c>
      <c r="RR371" t="s">
        <v>2599</v>
      </c>
      <c r="RS371" t="s">
        <v>2690</v>
      </c>
      <c r="RT371" t="s">
        <v>2374</v>
      </c>
      <c r="RU371" t="s">
        <v>2572</v>
      </c>
      <c r="RV371" t="s">
        <v>2470</v>
      </c>
      <c r="RW371" t="s">
        <v>2483</v>
      </c>
      <c r="RX371" t="s">
        <v>2401</v>
      </c>
      <c r="RY371" t="s">
        <v>2211</v>
      </c>
      <c r="SA371" t="s">
        <v>2479</v>
      </c>
      <c r="SB371" t="s">
        <v>2479</v>
      </c>
      <c r="SC371" t="s">
        <v>2479</v>
      </c>
      <c r="SD371" t="s">
        <v>2479</v>
      </c>
      <c r="SE371" t="s">
        <v>2479</v>
      </c>
      <c r="SF371" t="s">
        <v>2479</v>
      </c>
      <c r="SG371" t="s">
        <v>2479</v>
      </c>
      <c r="SH371" t="s">
        <v>2479</v>
      </c>
      <c r="SI371" t="s">
        <v>2479</v>
      </c>
      <c r="SJ371" t="s">
        <v>2479</v>
      </c>
      <c r="SK371" t="s">
        <v>2479</v>
      </c>
      <c r="SM371" t="s">
        <v>2897</v>
      </c>
      <c r="SN371" t="s">
        <v>2768</v>
      </c>
      <c r="SO371" t="s">
        <v>2265</v>
      </c>
      <c r="SP371" t="s">
        <v>2555</v>
      </c>
      <c r="SQ371" t="s">
        <v>2598</v>
      </c>
      <c r="SR371" t="s">
        <v>2603</v>
      </c>
      <c r="SS371" t="s">
        <v>2820</v>
      </c>
      <c r="ST371" t="s">
        <v>2416</v>
      </c>
      <c r="SU371" t="s">
        <v>2473</v>
      </c>
      <c r="SV371" t="s">
        <v>2473</v>
      </c>
      <c r="SW371" t="s">
        <v>2684</v>
      </c>
      <c r="SY371" t="s">
        <v>2440</v>
      </c>
      <c r="SZ371" t="s">
        <v>2518</v>
      </c>
      <c r="TA371" t="s">
        <v>2903</v>
      </c>
      <c r="TB371" t="s">
        <v>2904</v>
      </c>
      <c r="TC371" t="s">
        <v>2780</v>
      </c>
      <c r="TD371" t="s">
        <v>2449</v>
      </c>
      <c r="TE371" t="s">
        <v>2667</v>
      </c>
      <c r="TF371" t="s">
        <v>2974</v>
      </c>
      <c r="TG371" t="s">
        <v>2855</v>
      </c>
      <c r="TH371" t="s">
        <v>2977</v>
      </c>
      <c r="TI371" t="s">
        <v>3039</v>
      </c>
      <c r="TK371" t="s">
        <v>2766</v>
      </c>
      <c r="TL371" t="s">
        <v>2885</v>
      </c>
      <c r="TM371" t="s">
        <v>2692</v>
      </c>
      <c r="TN371" t="s">
        <v>2802</v>
      </c>
      <c r="TO371" t="s">
        <v>2571</v>
      </c>
      <c r="TP371" t="s">
        <v>2397</v>
      </c>
      <c r="TQ371" t="s">
        <v>2742</v>
      </c>
      <c r="TR371" t="s">
        <v>2354</v>
      </c>
      <c r="TS371" t="s">
        <v>2509</v>
      </c>
      <c r="TT371" t="s">
        <v>2485</v>
      </c>
      <c r="TU371" t="s">
        <v>2685</v>
      </c>
      <c r="VM371" t="s">
        <v>3073</v>
      </c>
      <c r="VN371" t="s">
        <v>2134</v>
      </c>
      <c r="VO371" t="s">
        <v>3079</v>
      </c>
      <c r="VP371" t="s">
        <v>3080</v>
      </c>
      <c r="VY371" t="s">
        <v>2291</v>
      </c>
      <c r="VZ371" t="s">
        <v>2178</v>
      </c>
      <c r="WA371" t="s">
        <v>2754</v>
      </c>
      <c r="WB371" t="s">
        <v>2365</v>
      </c>
      <c r="WK371" t="s">
        <v>2479</v>
      </c>
      <c r="WL371" t="s">
        <v>2479</v>
      </c>
      <c r="WM371" t="s">
        <v>2479</v>
      </c>
      <c r="WN371" t="s">
        <v>2479</v>
      </c>
      <c r="WW371" t="s">
        <v>2954</v>
      </c>
      <c r="WX371" t="s">
        <v>3082</v>
      </c>
      <c r="WY371" t="s">
        <v>2896</v>
      </c>
      <c r="WZ371" t="s">
        <v>2906</v>
      </c>
      <c r="XI371" t="s">
        <v>2958</v>
      </c>
      <c r="XJ371" t="s">
        <v>2829</v>
      </c>
      <c r="XK371" t="s">
        <v>2798</v>
      </c>
      <c r="XL371" t="s">
        <v>2968</v>
      </c>
      <c r="XU371" t="s">
        <v>2565</v>
      </c>
      <c r="XV371" t="s">
        <v>2792</v>
      </c>
      <c r="XW371" t="s">
        <v>2770</v>
      </c>
      <c r="XX371" t="s">
        <v>2510</v>
      </c>
      <c r="YG371" t="s">
        <v>2958</v>
      </c>
      <c r="YH371" t="s">
        <v>2910</v>
      </c>
      <c r="YI371" t="s">
        <v>2968</v>
      </c>
      <c r="YJ371" t="s">
        <v>2868</v>
      </c>
      <c r="YS371" t="s">
        <v>2617</v>
      </c>
      <c r="YT371" t="s">
        <v>2617</v>
      </c>
      <c r="YU371" t="s">
        <v>2587</v>
      </c>
      <c r="YV371" t="s">
        <v>2759</v>
      </c>
      <c r="ZE371" t="s">
        <v>2479</v>
      </c>
      <c r="ZF371" t="s">
        <v>2479</v>
      </c>
      <c r="ZG371" t="s">
        <v>2479</v>
      </c>
      <c r="ZH371" t="s">
        <v>2479</v>
      </c>
      <c r="ZQ371" t="s">
        <v>2977</v>
      </c>
      <c r="ZR371" t="s">
        <v>2517</v>
      </c>
      <c r="ZS371" t="s">
        <v>2990</v>
      </c>
      <c r="ZT371" t="s">
        <v>2894</v>
      </c>
      <c r="AAC371" t="s">
        <v>3117</v>
      </c>
      <c r="AAD371" t="s">
        <v>2837</v>
      </c>
      <c r="AAE371" t="s">
        <v>3244</v>
      </c>
      <c r="AAF371" t="s">
        <v>2901</v>
      </c>
      <c r="AAO371" t="s">
        <v>2393</v>
      </c>
      <c r="AAP371" t="s">
        <v>2383</v>
      </c>
      <c r="AAQ371" t="s">
        <v>2930</v>
      </c>
      <c r="AAR371" t="s">
        <v>2500</v>
      </c>
      <c r="ABA371" t="s">
        <v>2900</v>
      </c>
      <c r="ABB371" t="s">
        <v>2867</v>
      </c>
      <c r="ABC371" t="s">
        <v>2461</v>
      </c>
      <c r="ABD371" t="s">
        <v>3088</v>
      </c>
      <c r="ABM371" t="s">
        <v>2739</v>
      </c>
      <c r="ABN371" t="s">
        <v>2843</v>
      </c>
      <c r="ABO371" t="s">
        <v>2371</v>
      </c>
      <c r="ABP371" t="s">
        <v>2545</v>
      </c>
      <c r="ABY371" t="s">
        <v>2479</v>
      </c>
      <c r="ABZ371" t="s">
        <v>2479</v>
      </c>
      <c r="ACA371" t="s">
        <v>2479</v>
      </c>
      <c r="ACB371" t="s">
        <v>2479</v>
      </c>
      <c r="ACK371" t="s">
        <v>2669</v>
      </c>
      <c r="ACL371" t="s">
        <v>2483</v>
      </c>
      <c r="ACM371" t="s">
        <v>2734</v>
      </c>
      <c r="ACN371" t="s">
        <v>2216</v>
      </c>
      <c r="ACW371" t="s">
        <v>3081</v>
      </c>
      <c r="ACX371" t="s">
        <v>2901</v>
      </c>
      <c r="ACY371" t="s">
        <v>3143</v>
      </c>
      <c r="ACZ371" t="s">
        <v>3026</v>
      </c>
      <c r="ADI371" t="s">
        <v>2950</v>
      </c>
      <c r="ADJ371" t="s">
        <v>2383</v>
      </c>
      <c r="ADK371" t="s">
        <v>2596</v>
      </c>
      <c r="ADL371" t="s">
        <v>2551</v>
      </c>
      <c r="ADU371" t="s">
        <v>2897</v>
      </c>
      <c r="ADV371" t="s">
        <v>3074</v>
      </c>
      <c r="ADW371" t="s">
        <v>3031</v>
      </c>
      <c r="ADX371" t="s">
        <v>2877</v>
      </c>
      <c r="AEG371" t="s">
        <v>2851</v>
      </c>
      <c r="AEH371" t="s">
        <v>2490</v>
      </c>
      <c r="AEI371" t="s">
        <v>2490</v>
      </c>
      <c r="AEJ371" t="s">
        <v>2845</v>
      </c>
      <c r="AES371" t="s">
        <v>2479</v>
      </c>
      <c r="AET371" t="s">
        <v>2479</v>
      </c>
      <c r="AEU371" t="s">
        <v>2479</v>
      </c>
      <c r="AEV371" t="s">
        <v>2479</v>
      </c>
      <c r="AFE371" t="s">
        <v>2626</v>
      </c>
      <c r="AFF371" t="s">
        <v>2818</v>
      </c>
      <c r="AFG371" t="s">
        <v>2846</v>
      </c>
      <c r="AFH371" t="s">
        <v>2627</v>
      </c>
      <c r="AFQ371" t="s">
        <v>2608</v>
      </c>
      <c r="AFR371" t="s">
        <v>2824</v>
      </c>
      <c r="AFS371" t="s">
        <v>2261</v>
      </c>
      <c r="AFT371" t="s">
        <v>2565</v>
      </c>
      <c r="AGC371" t="s">
        <v>2331</v>
      </c>
      <c r="AGD371" t="s">
        <v>2705</v>
      </c>
      <c r="AGE371" t="s">
        <v>2219</v>
      </c>
      <c r="AGF371" t="s">
        <v>2480</v>
      </c>
      <c r="AGO371" t="s">
        <v>2444</v>
      </c>
      <c r="AGP371" t="s">
        <v>3117</v>
      </c>
      <c r="AGQ371" t="s">
        <v>2463</v>
      </c>
      <c r="AGR371" t="s">
        <v>2992</v>
      </c>
      <c r="AHA371" t="s">
        <v>2576</v>
      </c>
      <c r="AHB371" t="s">
        <v>2298</v>
      </c>
      <c r="AHC371" t="s">
        <v>2695</v>
      </c>
      <c r="AHD371" t="s">
        <v>2344</v>
      </c>
      <c r="AHM371" t="s">
        <v>2479</v>
      </c>
      <c r="AHN371" t="s">
        <v>2479</v>
      </c>
      <c r="AHO371" t="s">
        <v>2479</v>
      </c>
      <c r="AHP371" t="s">
        <v>2479</v>
      </c>
      <c r="AHY371" t="s">
        <v>2328</v>
      </c>
      <c r="AHZ371" t="s">
        <v>2789</v>
      </c>
      <c r="AIA371" t="s">
        <v>2882</v>
      </c>
      <c r="AIB371" t="s">
        <v>2191</v>
      </c>
      <c r="AIK371" t="s">
        <v>3170</v>
      </c>
      <c r="AIL371" t="s">
        <v>2906</v>
      </c>
      <c r="AIM371" t="s">
        <v>3244</v>
      </c>
      <c r="AIN371" t="s">
        <v>2955</v>
      </c>
      <c r="AIW371" t="s">
        <v>2190</v>
      </c>
      <c r="AIX371" t="s">
        <v>2737</v>
      </c>
      <c r="AIY371" t="s">
        <v>2790</v>
      </c>
      <c r="AIZ371" t="s">
        <v>2497</v>
      </c>
      <c r="AJI371" t="s">
        <v>2913</v>
      </c>
      <c r="AJJ371" t="s">
        <v>2836</v>
      </c>
      <c r="AJK371" t="s">
        <v>2867</v>
      </c>
      <c r="AJL371" t="s">
        <v>3009</v>
      </c>
      <c r="AJU371" t="s">
        <v>2292</v>
      </c>
      <c r="AJV371" t="s">
        <v>2340</v>
      </c>
      <c r="AJW371" t="s">
        <v>2435</v>
      </c>
      <c r="AJX371" t="s">
        <v>2184</v>
      </c>
      <c r="AKG371" t="s">
        <v>2479</v>
      </c>
      <c r="AKH371" t="s">
        <v>2479</v>
      </c>
      <c r="AKI371" t="s">
        <v>2479</v>
      </c>
      <c r="AKJ371" t="s">
        <v>2479</v>
      </c>
      <c r="AKS371" t="s">
        <v>2716</v>
      </c>
      <c r="AKT371" t="s">
        <v>2439</v>
      </c>
      <c r="AKU371" t="s">
        <v>2824</v>
      </c>
      <c r="AKV371" t="s">
        <v>2610</v>
      </c>
      <c r="ALE371" t="s">
        <v>3170</v>
      </c>
      <c r="ALF371" t="s">
        <v>2956</v>
      </c>
      <c r="ALG371" t="s">
        <v>2797</v>
      </c>
      <c r="ALH371" t="s">
        <v>2937</v>
      </c>
      <c r="ALQ371" t="s">
        <v>2532</v>
      </c>
      <c r="ALR371" t="s">
        <v>2923</v>
      </c>
      <c r="ALS371" t="s">
        <v>2260</v>
      </c>
      <c r="ALT371" t="s">
        <v>2883</v>
      </c>
      <c r="AMD371" t="s">
        <v>3042</v>
      </c>
      <c r="AME371" t="s">
        <v>2876</v>
      </c>
      <c r="AMF371" t="s">
        <v>2518</v>
      </c>
      <c r="AMP371" t="s">
        <v>2326</v>
      </c>
      <c r="AMQ371" t="s">
        <v>2759</v>
      </c>
      <c r="AMR371" t="s">
        <v>2773</v>
      </c>
      <c r="ANB371" t="s">
        <v>2479</v>
      </c>
      <c r="ANC371" t="s">
        <v>2479</v>
      </c>
      <c r="AND371" t="s">
        <v>2479</v>
      </c>
      <c r="ANN371" t="s">
        <v>2408</v>
      </c>
      <c r="ANO371" t="s">
        <v>2818</v>
      </c>
      <c r="ANP371" t="s">
        <v>2533</v>
      </c>
      <c r="ANZ371" t="s">
        <v>2718</v>
      </c>
      <c r="AOA371" t="s">
        <v>3093</v>
      </c>
      <c r="AOB371" t="s">
        <v>2441</v>
      </c>
      <c r="AOL371" t="s">
        <v>2702</v>
      </c>
      <c r="AOM371" t="s">
        <v>2229</v>
      </c>
      <c r="AON371" t="s">
        <v>2693</v>
      </c>
      <c r="AOW371" t="s">
        <v>2637</v>
      </c>
      <c r="AOX371" t="s">
        <v>2958</v>
      </c>
      <c r="AOY371" t="s">
        <v>3068</v>
      </c>
      <c r="AOZ371" t="s">
        <v>2522</v>
      </c>
      <c r="API371" t="s">
        <v>2174</v>
      </c>
      <c r="APJ371" t="s">
        <v>2320</v>
      </c>
      <c r="APK371" t="s">
        <v>2294</v>
      </c>
      <c r="APL371" t="s">
        <v>2528</v>
      </c>
      <c r="APU371" t="s">
        <v>2479</v>
      </c>
      <c r="APV371" t="s">
        <v>2479</v>
      </c>
      <c r="APW371" t="s">
        <v>2479</v>
      </c>
      <c r="APX371" t="s">
        <v>2479</v>
      </c>
      <c r="AQG371" t="s">
        <v>2819</v>
      </c>
      <c r="AQH371" t="s">
        <v>2537</v>
      </c>
      <c r="AQI371" t="s">
        <v>2742</v>
      </c>
      <c r="AQJ371" t="s">
        <v>2384</v>
      </c>
      <c r="AQS371" t="s">
        <v>3179</v>
      </c>
      <c r="AQT371" t="s">
        <v>3061</v>
      </c>
      <c r="AQU371" t="s">
        <v>2520</v>
      </c>
      <c r="AQV371" t="s">
        <v>3095</v>
      </c>
      <c r="ARE371" t="s">
        <v>2947</v>
      </c>
      <c r="ARF371" t="s">
        <v>2382</v>
      </c>
      <c r="ARG371" t="s">
        <v>2859</v>
      </c>
      <c r="ARH371" t="s">
        <v>2745</v>
      </c>
      <c r="AUL371" t="s">
        <v>3009</v>
      </c>
      <c r="AUM371" t="s">
        <v>2980</v>
      </c>
      <c r="AUN371" t="s">
        <v>2864</v>
      </c>
      <c r="AUX371" t="s">
        <v>2630</v>
      </c>
      <c r="AUY371" t="s">
        <v>2391</v>
      </c>
      <c r="AUZ371" t="s">
        <v>2257</v>
      </c>
      <c r="AVJ371" t="s">
        <v>2479</v>
      </c>
      <c r="AVK371" t="s">
        <v>2479</v>
      </c>
      <c r="AVL371" t="s">
        <v>2479</v>
      </c>
      <c r="AVV371" t="s">
        <v>2768</v>
      </c>
      <c r="AVW371" t="s">
        <v>2610</v>
      </c>
      <c r="AVX371" t="s">
        <v>2878</v>
      </c>
      <c r="AWH371" t="s">
        <v>2899</v>
      </c>
      <c r="AWI371" t="s">
        <v>2795</v>
      </c>
      <c r="AWJ371" t="s">
        <v>2722</v>
      </c>
      <c r="AWT371" t="s">
        <v>2859</v>
      </c>
      <c r="AWU371" t="s">
        <v>2410</v>
      </c>
      <c r="AWV371" t="s">
        <v>2324</v>
      </c>
      <c r="AZL371" t="s">
        <v>2937</v>
      </c>
      <c r="AZM371" t="s">
        <v>3117</v>
      </c>
      <c r="AZN371" t="s">
        <v>2992</v>
      </c>
      <c r="AZO371" t="s">
        <v>2992</v>
      </c>
      <c r="AZP371" t="s">
        <v>3244</v>
      </c>
      <c r="AZX371" t="s">
        <v>2472</v>
      </c>
      <c r="AZY371" t="s">
        <v>2851</v>
      </c>
      <c r="AZZ371" t="s">
        <v>2740</v>
      </c>
      <c r="BAA371" t="s">
        <v>2851</v>
      </c>
      <c r="BAB371" t="s">
        <v>2229</v>
      </c>
      <c r="BAJ371" t="s">
        <v>2514</v>
      </c>
      <c r="BAK371" t="s">
        <v>2514</v>
      </c>
      <c r="BAL371" t="s">
        <v>3050</v>
      </c>
      <c r="BAM371" t="s">
        <v>3067</v>
      </c>
      <c r="BAN371" t="s">
        <v>3063</v>
      </c>
      <c r="BAV371" t="s">
        <v>3155</v>
      </c>
      <c r="BAW371" t="s">
        <v>3001</v>
      </c>
      <c r="BAX371" t="s">
        <v>2524</v>
      </c>
      <c r="BAY371" t="s">
        <v>2982</v>
      </c>
      <c r="BAZ371" t="s">
        <v>3152</v>
      </c>
      <c r="BBH371" t="s">
        <v>2722</v>
      </c>
      <c r="BBI371" t="s">
        <v>2721</v>
      </c>
      <c r="BBJ371" t="s">
        <v>2721</v>
      </c>
      <c r="BBK371" t="s">
        <v>2721</v>
      </c>
      <c r="BBL371" t="s">
        <v>2721</v>
      </c>
      <c r="BBV371" t="s">
        <v>3013</v>
      </c>
      <c r="BBW371" t="s">
        <v>2986</v>
      </c>
      <c r="BBX371" t="s">
        <v>2984</v>
      </c>
      <c r="BCH371" t="s">
        <v>2347</v>
      </c>
      <c r="BCI371" t="s">
        <v>2591</v>
      </c>
      <c r="BCJ371" t="s">
        <v>2654</v>
      </c>
      <c r="BCT371" t="s">
        <v>2479</v>
      </c>
      <c r="BCU371" t="s">
        <v>2479</v>
      </c>
      <c r="BCV371" t="s">
        <v>2479</v>
      </c>
      <c r="BDF371" t="s">
        <v>2909</v>
      </c>
      <c r="BDG371" t="s">
        <v>2943</v>
      </c>
      <c r="BDH371" t="s">
        <v>3022</v>
      </c>
      <c r="BDR371" t="s">
        <v>2997</v>
      </c>
      <c r="BDS371" t="s">
        <v>2898</v>
      </c>
      <c r="BDT371" t="s">
        <v>2906</v>
      </c>
      <c r="BED371" t="s">
        <v>2846</v>
      </c>
      <c r="BEE371" t="s">
        <v>2263</v>
      </c>
      <c r="BEF371" t="s">
        <v>2259</v>
      </c>
    </row>
    <row r="372" spans="1:1020 1028:2124" x14ac:dyDescent="0.15">
      <c r="A372" t="s">
        <v>3668</v>
      </c>
      <c r="JQ372" t="s">
        <v>3354</v>
      </c>
      <c r="RM372" t="s">
        <v>3078</v>
      </c>
      <c r="RY372" t="s">
        <v>2269</v>
      </c>
      <c r="SK372" t="s">
        <v>2479</v>
      </c>
      <c r="SW372" t="s">
        <v>2485</v>
      </c>
      <c r="TI372" t="s">
        <v>2967</v>
      </c>
      <c r="TU372" t="s">
        <v>2530</v>
      </c>
    </row>
    <row r="373" spans="1:1020 1028:2124" x14ac:dyDescent="0.15">
      <c r="A373" t="s">
        <v>3669</v>
      </c>
      <c r="J373" t="s">
        <v>3138</v>
      </c>
      <c r="K373" t="s">
        <v>2777</v>
      </c>
      <c r="L373" t="s">
        <v>2777</v>
      </c>
      <c r="AH373" t="s">
        <v>3295</v>
      </c>
      <c r="AI373" t="s">
        <v>3336</v>
      </c>
      <c r="AJ373" t="s">
        <v>3111</v>
      </c>
      <c r="AT373" t="s">
        <v>3138</v>
      </c>
      <c r="AU373" t="s">
        <v>2777</v>
      </c>
      <c r="AV373" t="s">
        <v>2777</v>
      </c>
      <c r="BG373" t="s">
        <v>2777</v>
      </c>
      <c r="BH373" t="s">
        <v>2779</v>
      </c>
      <c r="CE373" t="s">
        <v>2777</v>
      </c>
      <c r="CF373" t="s">
        <v>2779</v>
      </c>
      <c r="EX373" t="s">
        <v>2777</v>
      </c>
      <c r="EY373" t="s">
        <v>2777</v>
      </c>
      <c r="EZ373" t="s">
        <v>2779</v>
      </c>
      <c r="FJ373" t="s">
        <v>3295</v>
      </c>
      <c r="FK373" t="s">
        <v>2779</v>
      </c>
      <c r="FL373">
        <f>22</f>
        <v>22</v>
      </c>
      <c r="GH373" t="s">
        <v>3138</v>
      </c>
      <c r="GI373" t="s">
        <v>2777</v>
      </c>
      <c r="GJ373" t="s">
        <v>2777</v>
      </c>
      <c r="HG373" t="s">
        <v>2896</v>
      </c>
      <c r="HH373" t="s">
        <v>2779</v>
      </c>
      <c r="HR373" t="s">
        <v>2777</v>
      </c>
      <c r="HS373" t="s">
        <v>2777</v>
      </c>
      <c r="HT373" t="s">
        <v>2777</v>
      </c>
      <c r="IE373" t="s">
        <v>2777</v>
      </c>
      <c r="IF373" t="s">
        <v>2777</v>
      </c>
      <c r="JQ373" t="s">
        <v>3354</v>
      </c>
      <c r="KL373" t="s">
        <v>2779</v>
      </c>
      <c r="KM373" t="s">
        <v>2777</v>
      </c>
      <c r="KN373" t="s">
        <v>3084</v>
      </c>
      <c r="LJ373" t="s">
        <v>2777</v>
      </c>
      <c r="LK373" t="s">
        <v>2777</v>
      </c>
      <c r="LL373" t="s">
        <v>2304</v>
      </c>
      <c r="LX373" t="s">
        <v>3121</v>
      </c>
      <c r="MT373" t="s">
        <v>3295</v>
      </c>
      <c r="MU373" t="s">
        <v>2779</v>
      </c>
      <c r="MV373" t="s">
        <v>3111</v>
      </c>
      <c r="NS373" t="s">
        <v>2777</v>
      </c>
      <c r="NT373" t="s">
        <v>2681</v>
      </c>
      <c r="OD373" t="s">
        <v>3295</v>
      </c>
      <c r="OE373" t="s">
        <v>2779</v>
      </c>
      <c r="OF373" t="s">
        <v>2779</v>
      </c>
      <c r="OQ373" t="s">
        <v>2777</v>
      </c>
      <c r="OR373" t="s">
        <v>2779</v>
      </c>
      <c r="PZ373" t="s">
        <v>3295</v>
      </c>
      <c r="QA373" t="s">
        <v>2779</v>
      </c>
      <c r="QB373" t="s">
        <v>2777</v>
      </c>
      <c r="RM373" t="s">
        <v>3092</v>
      </c>
      <c r="RY373" t="s">
        <v>2269</v>
      </c>
      <c r="SK373" t="s">
        <v>2479</v>
      </c>
      <c r="SW373" t="s">
        <v>2191</v>
      </c>
      <c r="TI373" t="s">
        <v>3001</v>
      </c>
      <c r="TU373" t="s">
        <v>2555</v>
      </c>
      <c r="BEP373" t="s">
        <v>2479</v>
      </c>
      <c r="BEQ373" t="s">
        <v>2479</v>
      </c>
      <c r="BER373" t="s">
        <v>2479</v>
      </c>
      <c r="BFB373" t="s">
        <v>2479</v>
      </c>
      <c r="BFC373" t="s">
        <v>2479</v>
      </c>
      <c r="BFD373" t="s">
        <v>2479</v>
      </c>
      <c r="BFN373" t="s">
        <v>2479</v>
      </c>
      <c r="BFO373" t="s">
        <v>2479</v>
      </c>
      <c r="BFP373" t="s">
        <v>2479</v>
      </c>
      <c r="BFZ373" t="s">
        <v>2479</v>
      </c>
      <c r="BGA373" t="s">
        <v>2479</v>
      </c>
      <c r="BGB373" t="s">
        <v>2202</v>
      </c>
      <c r="BGL373" t="s">
        <v>2479</v>
      </c>
      <c r="BGM373" t="s">
        <v>2479</v>
      </c>
      <c r="BGN373" t="s">
        <v>2479</v>
      </c>
      <c r="BGY373" t="s">
        <v>2479</v>
      </c>
      <c r="BGZ373" t="s">
        <v>2479</v>
      </c>
      <c r="BHK373" t="s">
        <v>2655</v>
      </c>
      <c r="BHL373" t="s">
        <v>2479</v>
      </c>
      <c r="BHV373" t="s">
        <v>2479</v>
      </c>
      <c r="BHW373" t="s">
        <v>2479</v>
      </c>
      <c r="BHX373" t="s">
        <v>2479</v>
      </c>
      <c r="BIH373" t="s">
        <v>2479</v>
      </c>
      <c r="BII373" t="s">
        <v>2479</v>
      </c>
      <c r="BIJ373" t="s">
        <v>2479</v>
      </c>
      <c r="BIT373" t="s">
        <v>2479</v>
      </c>
      <c r="BIU373" t="s">
        <v>2479</v>
      </c>
      <c r="BIV373" t="s">
        <v>2479</v>
      </c>
      <c r="BOT373" t="s">
        <v>2479</v>
      </c>
      <c r="BOU373" t="s">
        <v>2479</v>
      </c>
      <c r="BOV373" t="s">
        <v>2479</v>
      </c>
      <c r="BPF373" t="s">
        <v>2479</v>
      </c>
      <c r="BPG373" t="s">
        <v>2479</v>
      </c>
      <c r="BPH373" t="s">
        <v>2479</v>
      </c>
      <c r="BPR373" t="s">
        <v>2479</v>
      </c>
      <c r="BPS373" t="s">
        <v>2479</v>
      </c>
      <c r="BPT373" t="s">
        <v>2479</v>
      </c>
      <c r="BQD373" t="s">
        <v>2479</v>
      </c>
      <c r="BQE373" t="s">
        <v>2479</v>
      </c>
      <c r="BQF373" t="s">
        <v>2701</v>
      </c>
      <c r="BQQ373" t="s">
        <v>2479</v>
      </c>
      <c r="BQR373" t="s">
        <v>2391</v>
      </c>
      <c r="BRC373" t="s">
        <v>2479</v>
      </c>
      <c r="BRD373" t="s">
        <v>2479</v>
      </c>
      <c r="BRO373" t="s">
        <v>2479</v>
      </c>
      <c r="BRP373" t="s">
        <v>2479</v>
      </c>
      <c r="BSA373" t="s">
        <v>2479</v>
      </c>
      <c r="BSB373" t="s">
        <v>2479</v>
      </c>
      <c r="CAJ373" t="s">
        <v>2833</v>
      </c>
      <c r="CAV373" t="s">
        <v>2563</v>
      </c>
      <c r="CBH373" t="s">
        <v>2337</v>
      </c>
      <c r="CBT373" t="s">
        <v>2479</v>
      </c>
      <c r="CCF373" t="s">
        <v>2203</v>
      </c>
      <c r="CCR373" t="s">
        <v>2485</v>
      </c>
    </row>
    <row r="374" spans="1:1020 1028:2124" x14ac:dyDescent="0.15">
      <c r="A374" t="s">
        <v>3670</v>
      </c>
      <c r="X374" t="s">
        <v>3085</v>
      </c>
      <c r="BQ374" t="s">
        <v>3167</v>
      </c>
      <c r="BR374" t="s">
        <v>3167</v>
      </c>
      <c r="BS374" t="s">
        <v>3085</v>
      </c>
      <c r="BT374" t="s">
        <v>3167</v>
      </c>
      <c r="EB374" t="s">
        <v>3084</v>
      </c>
      <c r="EJ374">
        <f>94</f>
        <v>94</v>
      </c>
      <c r="EK374">
        <f>85</f>
        <v>85</v>
      </c>
      <c r="EL374" t="s">
        <v>3065</v>
      </c>
      <c r="EM374" t="s">
        <v>3065</v>
      </c>
      <c r="EN374" t="s">
        <v>3065</v>
      </c>
      <c r="IO374" t="s">
        <v>3084</v>
      </c>
      <c r="IP374" t="s">
        <v>3084</v>
      </c>
      <c r="IQ374" t="s">
        <v>3084</v>
      </c>
      <c r="IR374" t="s">
        <v>3084</v>
      </c>
      <c r="JB374" t="s">
        <v>3167</v>
      </c>
      <c r="JC374" t="s">
        <v>3131</v>
      </c>
      <c r="JD374" t="s">
        <v>3110</v>
      </c>
      <c r="JG374" t="s">
        <v>3407</v>
      </c>
      <c r="JJ374" t="s">
        <v>3387</v>
      </c>
      <c r="JK374" t="s">
        <v>3408</v>
      </c>
      <c r="JL374" t="s">
        <v>3387</v>
      </c>
      <c r="JM374" t="s">
        <v>3410</v>
      </c>
      <c r="JN374" t="s">
        <v>3410</v>
      </c>
      <c r="JO374" t="s">
        <v>3403</v>
      </c>
      <c r="JP374" t="s">
        <v>3354</v>
      </c>
      <c r="JQ374" t="s">
        <v>3354</v>
      </c>
      <c r="MG374" t="s">
        <v>3486</v>
      </c>
      <c r="MH374" t="s">
        <v>3486</v>
      </c>
      <c r="PA374" t="s">
        <v>3085</v>
      </c>
      <c r="PB374" t="s">
        <v>3354</v>
      </c>
      <c r="PC374" t="s">
        <v>3403</v>
      </c>
      <c r="PD374" t="s">
        <v>3403</v>
      </c>
      <c r="PN374" t="s">
        <v>3084</v>
      </c>
      <c r="PO374" t="s">
        <v>3354</v>
      </c>
      <c r="PP374" t="s">
        <v>3084</v>
      </c>
      <c r="QE374" t="s">
        <v>2300</v>
      </c>
      <c r="QF374" t="s">
        <v>2161</v>
      </c>
      <c r="QG374" t="s">
        <v>2407</v>
      </c>
      <c r="QH374" t="s">
        <v>2670</v>
      </c>
      <c r="QI374">
        <f>77</f>
        <v>77</v>
      </c>
      <c r="RC374" t="s">
        <v>2899</v>
      </c>
      <c r="RF374" t="s">
        <v>2937</v>
      </c>
      <c r="RG374" t="s">
        <v>3179</v>
      </c>
      <c r="RH374" t="s">
        <v>3060</v>
      </c>
      <c r="RI374" t="s">
        <v>2719</v>
      </c>
      <c r="RJ374" t="s">
        <v>2454</v>
      </c>
      <c r="RK374" t="s">
        <v>2886</v>
      </c>
      <c r="RL374" t="s">
        <v>3038</v>
      </c>
      <c r="RM374" t="s">
        <v>3026</v>
      </c>
      <c r="RO374" t="s">
        <v>2988</v>
      </c>
      <c r="RR374" t="s">
        <v>2602</v>
      </c>
      <c r="RS374" t="s">
        <v>2469</v>
      </c>
      <c r="RT374" t="s">
        <v>2871</v>
      </c>
      <c r="RU374" t="s">
        <v>2655</v>
      </c>
      <c r="RV374" t="s">
        <v>2617</v>
      </c>
      <c r="RW374" t="s">
        <v>2822</v>
      </c>
      <c r="RX374" t="s">
        <v>2525</v>
      </c>
      <c r="RY374" t="s">
        <v>2671</v>
      </c>
      <c r="SA374" t="s">
        <v>2479</v>
      </c>
      <c r="SD374" t="s">
        <v>2479</v>
      </c>
      <c r="SE374" t="s">
        <v>2479</v>
      </c>
      <c r="SF374" t="s">
        <v>2479</v>
      </c>
      <c r="SG374" t="s">
        <v>2479</v>
      </c>
      <c r="SH374" t="s">
        <v>2479</v>
      </c>
      <c r="SI374" t="s">
        <v>2479</v>
      </c>
      <c r="SJ374" t="s">
        <v>2479</v>
      </c>
      <c r="SK374" t="s">
        <v>2479</v>
      </c>
      <c r="SM374" t="s">
        <v>2312</v>
      </c>
      <c r="SP374" t="s">
        <v>2527</v>
      </c>
      <c r="SQ374" t="s">
        <v>2436</v>
      </c>
      <c r="SR374" t="s">
        <v>2317</v>
      </c>
      <c r="SS374" t="s">
        <v>2332</v>
      </c>
      <c r="ST374" t="s">
        <v>2157</v>
      </c>
      <c r="SU374" t="s">
        <v>2358</v>
      </c>
      <c r="SV374" t="s">
        <v>2358</v>
      </c>
      <c r="SW374" t="s">
        <v>2322</v>
      </c>
      <c r="SY374" t="s">
        <v>2978</v>
      </c>
      <c r="TB374" t="s">
        <v>2963</v>
      </c>
      <c r="TC374" t="s">
        <v>2987</v>
      </c>
      <c r="TD374" t="s">
        <v>3009</v>
      </c>
      <c r="TE374" t="s">
        <v>3143</v>
      </c>
      <c r="TF374" t="s">
        <v>2896</v>
      </c>
      <c r="TG374" t="s">
        <v>2457</v>
      </c>
      <c r="TH374" t="s">
        <v>3170</v>
      </c>
      <c r="TI374" t="s">
        <v>3170</v>
      </c>
      <c r="TK374" t="s">
        <v>2890</v>
      </c>
      <c r="TN374" t="s">
        <v>2806</v>
      </c>
      <c r="TO374" t="s">
        <v>2762</v>
      </c>
      <c r="TP374" t="s">
        <v>2766</v>
      </c>
      <c r="TQ374" t="s">
        <v>2872</v>
      </c>
      <c r="TR374" t="s">
        <v>2555</v>
      </c>
      <c r="TS374" t="s">
        <v>2770</v>
      </c>
      <c r="TT374" t="s">
        <v>2550</v>
      </c>
      <c r="TU374" t="s">
        <v>2763</v>
      </c>
      <c r="VP374" t="s">
        <v>3023</v>
      </c>
      <c r="WB374" t="s">
        <v>2236</v>
      </c>
      <c r="WN374" t="s">
        <v>2479</v>
      </c>
      <c r="WZ374" t="s">
        <v>2168</v>
      </c>
      <c r="XL374" t="s">
        <v>2524</v>
      </c>
      <c r="XX374" t="s">
        <v>2623</v>
      </c>
      <c r="YG374" t="s">
        <v>2448</v>
      </c>
      <c r="YH374" t="s">
        <v>3117</v>
      </c>
      <c r="YI374" t="s">
        <v>2716</v>
      </c>
      <c r="YJ374" t="s">
        <v>3040</v>
      </c>
      <c r="YS374" t="s">
        <v>2533</v>
      </c>
      <c r="YT374" t="s">
        <v>3002</v>
      </c>
      <c r="YU374" t="s">
        <v>2647</v>
      </c>
      <c r="YV374" t="s">
        <v>2684</v>
      </c>
      <c r="ZE374" t="s">
        <v>2479</v>
      </c>
      <c r="ZF374" t="s">
        <v>2479</v>
      </c>
      <c r="ZG374" t="s">
        <v>2479</v>
      </c>
      <c r="ZH374" t="s">
        <v>2479</v>
      </c>
      <c r="ZQ374" t="s">
        <v>2482</v>
      </c>
      <c r="ZR374" t="s">
        <v>2202</v>
      </c>
      <c r="ZS374" t="s">
        <v>2188</v>
      </c>
      <c r="ZT374" t="s">
        <v>2211</v>
      </c>
      <c r="AAC374" t="s">
        <v>2462</v>
      </c>
      <c r="AAD374" t="s">
        <v>2932</v>
      </c>
      <c r="AAE374" t="s">
        <v>3179</v>
      </c>
      <c r="AAF374" t="s">
        <v>2953</v>
      </c>
      <c r="AAO374" t="s">
        <v>2763</v>
      </c>
      <c r="AAP374" t="s">
        <v>2408</v>
      </c>
      <c r="AAQ374" t="s">
        <v>2643</v>
      </c>
      <c r="AAR374" t="s">
        <v>2870</v>
      </c>
      <c r="ABA374" t="s">
        <v>2463</v>
      </c>
      <c r="ABB374" t="s">
        <v>2982</v>
      </c>
      <c r="ABC374" t="s">
        <v>2637</v>
      </c>
      <c r="ABD374" t="s">
        <v>2862</v>
      </c>
      <c r="ABM374" t="s">
        <v>2869</v>
      </c>
      <c r="ABN374" t="s">
        <v>2571</v>
      </c>
      <c r="ABO374" t="s">
        <v>2761</v>
      </c>
      <c r="ABP374" t="s">
        <v>2473</v>
      </c>
      <c r="ABY374" t="s">
        <v>2479</v>
      </c>
      <c r="ABZ374" t="s">
        <v>2479</v>
      </c>
      <c r="ACA374" t="s">
        <v>2479</v>
      </c>
      <c r="ACB374" t="s">
        <v>2479</v>
      </c>
      <c r="ACK374" t="s">
        <v>2289</v>
      </c>
      <c r="ACL374" t="s">
        <v>2581</v>
      </c>
      <c r="ACM374" t="s">
        <v>2412</v>
      </c>
      <c r="ACN374" t="s">
        <v>2298</v>
      </c>
      <c r="ACW374" t="s">
        <v>2865</v>
      </c>
      <c r="ACX374" t="s">
        <v>2968</v>
      </c>
      <c r="ACY374" t="s">
        <v>3052</v>
      </c>
      <c r="ACZ374" t="s">
        <v>2829</v>
      </c>
      <c r="ADI374" t="s">
        <v>3074</v>
      </c>
      <c r="ADJ374" t="s">
        <v>2622</v>
      </c>
      <c r="ADK374" t="s">
        <v>2813</v>
      </c>
      <c r="ADL374" t="s">
        <v>2874</v>
      </c>
      <c r="ADX374" t="s">
        <v>3012</v>
      </c>
      <c r="AEJ374" t="s">
        <v>2705</v>
      </c>
      <c r="AEV374" t="s">
        <v>2479</v>
      </c>
      <c r="AFH374" t="s">
        <v>2659</v>
      </c>
      <c r="AFT374" t="s">
        <v>3155</v>
      </c>
      <c r="AGF374" t="s">
        <v>2550</v>
      </c>
      <c r="AJI374" t="s">
        <v>2906</v>
      </c>
      <c r="AJJ374" t="s">
        <v>2942</v>
      </c>
      <c r="AJK374" t="s">
        <v>3035</v>
      </c>
      <c r="AJL374" t="s">
        <v>3030</v>
      </c>
      <c r="AJU374" t="s">
        <v>2198</v>
      </c>
      <c r="AJV374" t="s">
        <v>2559</v>
      </c>
      <c r="AJW374" t="s">
        <v>2366</v>
      </c>
      <c r="AJX374" t="s">
        <v>2280</v>
      </c>
      <c r="AKG374" t="s">
        <v>2479</v>
      </c>
      <c r="AKH374" t="s">
        <v>2479</v>
      </c>
      <c r="AKI374" t="s">
        <v>2479</v>
      </c>
      <c r="AKJ374" t="s">
        <v>2479</v>
      </c>
      <c r="AKS374" t="s">
        <v>2791</v>
      </c>
      <c r="AKT374" t="s">
        <v>2781</v>
      </c>
      <c r="AKU374" t="s">
        <v>2476</v>
      </c>
      <c r="AKV374" t="s">
        <v>2735</v>
      </c>
      <c r="ALE374" t="s">
        <v>2799</v>
      </c>
      <c r="ALF374" t="s">
        <v>2721</v>
      </c>
      <c r="ALG374" t="s">
        <v>3018</v>
      </c>
      <c r="ALH374" t="s">
        <v>2520</v>
      </c>
      <c r="ALQ374" t="s">
        <v>2261</v>
      </c>
      <c r="ALR374" t="s">
        <v>2816</v>
      </c>
      <c r="ALS374" t="s">
        <v>2853</v>
      </c>
      <c r="ALT374" t="s">
        <v>2876</v>
      </c>
      <c r="AMB374" t="s">
        <v>2762</v>
      </c>
      <c r="AMC374" t="s">
        <v>2816</v>
      </c>
      <c r="AMD374" t="s">
        <v>3032</v>
      </c>
      <c r="AME374" t="s">
        <v>2992</v>
      </c>
      <c r="AMF374" t="s">
        <v>2886</v>
      </c>
      <c r="AMN374" t="s">
        <v>2344</v>
      </c>
      <c r="AMO374" t="s">
        <v>2377</v>
      </c>
      <c r="AMP374" t="s">
        <v>2136</v>
      </c>
      <c r="AMQ374" t="s">
        <v>2271</v>
      </c>
      <c r="AMR374" t="s">
        <v>2150</v>
      </c>
      <c r="AMZ374" t="s">
        <v>2931</v>
      </c>
      <c r="ANA374" t="s">
        <v>2385</v>
      </c>
      <c r="ANB374" t="s">
        <v>2479</v>
      </c>
      <c r="ANC374" t="s">
        <v>2479</v>
      </c>
      <c r="AND374" t="s">
        <v>2479</v>
      </c>
      <c r="ANL374" t="s">
        <v>2178</v>
      </c>
      <c r="ANM374" t="s">
        <v>2241</v>
      </c>
      <c r="ANN374" t="s">
        <v>2542</v>
      </c>
      <c r="ANO374" t="s">
        <v>2558</v>
      </c>
      <c r="ANP374" t="s">
        <v>2312</v>
      </c>
      <c r="ANX374" t="s">
        <v>2425</v>
      </c>
      <c r="ANY374" t="s">
        <v>3153</v>
      </c>
      <c r="ANZ374" t="s">
        <v>2446</v>
      </c>
      <c r="AOA374" t="s">
        <v>2933</v>
      </c>
      <c r="AOB374" t="s">
        <v>2452</v>
      </c>
      <c r="AOJ374" t="s">
        <v>2260</v>
      </c>
      <c r="AOK374" t="s">
        <v>2809</v>
      </c>
      <c r="AOL374" t="s">
        <v>2767</v>
      </c>
      <c r="AOM374" t="s">
        <v>2768</v>
      </c>
      <c r="AON374" t="s">
        <v>2564</v>
      </c>
      <c r="AOX374" t="s">
        <v>2989</v>
      </c>
      <c r="AOY374" t="s">
        <v>2999</v>
      </c>
      <c r="AOZ374" t="s">
        <v>2999</v>
      </c>
      <c r="APJ374" t="s">
        <v>2785</v>
      </c>
      <c r="APK374" t="s">
        <v>2429</v>
      </c>
      <c r="APL374" t="s">
        <v>2246</v>
      </c>
      <c r="APV374" t="s">
        <v>2479</v>
      </c>
      <c r="APW374" t="s">
        <v>2479</v>
      </c>
      <c r="APX374" t="s">
        <v>2479</v>
      </c>
      <c r="AQH374" t="s">
        <v>2558</v>
      </c>
      <c r="AQI374" t="s">
        <v>2287</v>
      </c>
      <c r="AQJ374" t="s">
        <v>2323</v>
      </c>
      <c r="AQT374" t="s">
        <v>2519</v>
      </c>
      <c r="AQU374" t="s">
        <v>3030</v>
      </c>
      <c r="AQV374" t="s">
        <v>2795</v>
      </c>
      <c r="ARF374" t="s">
        <v>2840</v>
      </c>
      <c r="ARG374" t="s">
        <v>2262</v>
      </c>
      <c r="ARH374" t="s">
        <v>2930</v>
      </c>
      <c r="AXE374" t="s">
        <v>2851</v>
      </c>
      <c r="AXF374" t="s">
        <v>2397</v>
      </c>
      <c r="AXQ374" t="s">
        <v>2479</v>
      </c>
      <c r="AXR374" t="s">
        <v>2479</v>
      </c>
      <c r="AYC374" t="s">
        <v>2295</v>
      </c>
      <c r="AYD374" t="s">
        <v>2734</v>
      </c>
      <c r="AYO374" t="s">
        <v>2885</v>
      </c>
      <c r="AYP374" t="s">
        <v>2822</v>
      </c>
      <c r="AZA374" t="s">
        <v>2360</v>
      </c>
      <c r="AZB374" t="s">
        <v>2545</v>
      </c>
      <c r="BBV374" t="s">
        <v>3068</v>
      </c>
      <c r="BBW374" t="s">
        <v>2722</v>
      </c>
      <c r="BBX374" t="s">
        <v>2838</v>
      </c>
      <c r="BCH374" t="s">
        <v>2733</v>
      </c>
      <c r="BCI374" t="s">
        <v>2311</v>
      </c>
      <c r="BCJ374" t="s">
        <v>2305</v>
      </c>
      <c r="BCT374" t="s">
        <v>2479</v>
      </c>
      <c r="BCU374" t="s">
        <v>2479</v>
      </c>
      <c r="BCV374" t="s">
        <v>2479</v>
      </c>
      <c r="BDF374" t="s">
        <v>2592</v>
      </c>
      <c r="BDG374" t="s">
        <v>2843</v>
      </c>
      <c r="BDH374" t="s">
        <v>2375</v>
      </c>
      <c r="BDR374" t="s">
        <v>2967</v>
      </c>
      <c r="BDS374" t="s">
        <v>2893</v>
      </c>
      <c r="BDT374" t="s">
        <v>2913</v>
      </c>
      <c r="BED374" t="s">
        <v>2922</v>
      </c>
      <c r="BEE374" t="s">
        <v>2810</v>
      </c>
      <c r="BEF374" t="s">
        <v>2706</v>
      </c>
      <c r="BUM374" t="s">
        <v>3153</v>
      </c>
      <c r="BUN374" t="s">
        <v>2933</v>
      </c>
      <c r="BUO374" t="s">
        <v>2904</v>
      </c>
      <c r="BUP374" t="s">
        <v>2439</v>
      </c>
      <c r="BUQ374" t="s">
        <v>2780</v>
      </c>
      <c r="BUY374" t="s">
        <v>2988</v>
      </c>
      <c r="BUZ374" t="s">
        <v>2993</v>
      </c>
      <c r="BVA374" t="s">
        <v>2411</v>
      </c>
      <c r="BVB374" t="s">
        <v>2602</v>
      </c>
      <c r="BVC374" t="s">
        <v>2469</v>
      </c>
      <c r="BVK374" t="s">
        <v>3196</v>
      </c>
      <c r="BVL374" t="s">
        <v>2780</v>
      </c>
      <c r="BVM374" t="s">
        <v>2873</v>
      </c>
      <c r="BVN374" t="s">
        <v>2770</v>
      </c>
      <c r="BVO374" t="s">
        <v>2512</v>
      </c>
      <c r="BVW374" t="s">
        <v>2312</v>
      </c>
      <c r="BVX374" t="s">
        <v>2581</v>
      </c>
      <c r="BVY374" t="s">
        <v>2741</v>
      </c>
      <c r="BVZ374" t="s">
        <v>2527</v>
      </c>
      <c r="BWA374" t="s">
        <v>2436</v>
      </c>
      <c r="BWI374" t="s">
        <v>2907</v>
      </c>
      <c r="BWJ374" t="s">
        <v>2457</v>
      </c>
      <c r="BWK374" t="s">
        <v>3117</v>
      </c>
      <c r="BWL374" t="s">
        <v>2438</v>
      </c>
      <c r="BWM374" t="s">
        <v>2837</v>
      </c>
      <c r="BWU374" t="s">
        <v>2890</v>
      </c>
      <c r="BWV374" t="s">
        <v>3031</v>
      </c>
      <c r="BWW374" t="s">
        <v>3042</v>
      </c>
      <c r="BWX374" t="s">
        <v>2806</v>
      </c>
      <c r="BWY374" t="s">
        <v>2762</v>
      </c>
    </row>
    <row r="375" spans="1:1020 1028:2124" x14ac:dyDescent="0.15">
      <c r="A375" t="s">
        <v>3671</v>
      </c>
      <c r="K375" t="s">
        <v>2777</v>
      </c>
      <c r="L375" t="s">
        <v>2777</v>
      </c>
      <c r="AU375" t="s">
        <v>2777</v>
      </c>
      <c r="AV375" t="s">
        <v>2897</v>
      </c>
      <c r="DC375" t="s">
        <v>3403</v>
      </c>
      <c r="DD375" t="s">
        <v>3350</v>
      </c>
      <c r="FJ375" t="s">
        <v>2777</v>
      </c>
      <c r="FK375" t="s">
        <v>3084</v>
      </c>
      <c r="FL375" t="s">
        <v>2777</v>
      </c>
      <c r="JO375" t="s">
        <v>3354</v>
      </c>
      <c r="JP375" t="s">
        <v>3354</v>
      </c>
      <c r="JQ375" t="s">
        <v>3354</v>
      </c>
      <c r="KL375" t="s">
        <v>2777</v>
      </c>
      <c r="KM375" t="s">
        <v>2779</v>
      </c>
      <c r="KN375" t="s">
        <v>2779</v>
      </c>
      <c r="KY375" t="s">
        <v>3193</v>
      </c>
      <c r="KZ375">
        <f>109</f>
        <v>109</v>
      </c>
      <c r="LL375" t="s">
        <v>2777</v>
      </c>
      <c r="LX375" t="s">
        <v>2723</v>
      </c>
      <c r="MT375" t="s">
        <v>2777</v>
      </c>
      <c r="MU375" t="s">
        <v>2779</v>
      </c>
      <c r="MV375">
        <f>33</f>
        <v>33</v>
      </c>
      <c r="NT375" t="s">
        <v>2134</v>
      </c>
      <c r="OD375" t="s">
        <v>2779</v>
      </c>
      <c r="OE375" t="s">
        <v>3111</v>
      </c>
      <c r="OF375" t="s">
        <v>2159</v>
      </c>
      <c r="PC375" t="s">
        <v>3084</v>
      </c>
      <c r="PD375" t="s">
        <v>3084</v>
      </c>
      <c r="PZ375" t="s">
        <v>2779</v>
      </c>
      <c r="QA375" t="s">
        <v>3084</v>
      </c>
      <c r="QB375" t="s">
        <v>2779</v>
      </c>
      <c r="QM375" t="s">
        <v>3477</v>
      </c>
      <c r="QN375">
        <f>117</f>
        <v>117</v>
      </c>
      <c r="RK375" t="s">
        <v>3017</v>
      </c>
      <c r="RL375" t="s">
        <v>3091</v>
      </c>
      <c r="RM375" t="s">
        <v>2999</v>
      </c>
      <c r="RW375" t="s">
        <v>2269</v>
      </c>
      <c r="RX375" t="s">
        <v>2273</v>
      </c>
      <c r="RY375" t="s">
        <v>2269</v>
      </c>
      <c r="SI375" t="s">
        <v>2479</v>
      </c>
      <c r="SJ375" t="s">
        <v>2479</v>
      </c>
      <c r="SK375" t="s">
        <v>2479</v>
      </c>
      <c r="SU375" t="s">
        <v>2857</v>
      </c>
      <c r="SV375" t="s">
        <v>2607</v>
      </c>
      <c r="SW375" t="s">
        <v>2631</v>
      </c>
      <c r="TG375" t="s">
        <v>3095</v>
      </c>
      <c r="TH375" t="s">
        <v>3068</v>
      </c>
      <c r="TI375" t="s">
        <v>3046</v>
      </c>
      <c r="TS375" t="s">
        <v>3042</v>
      </c>
      <c r="TT375" t="s">
        <v>2707</v>
      </c>
      <c r="TU375" t="s">
        <v>2813</v>
      </c>
      <c r="ABC375" t="s">
        <v>2713</v>
      </c>
      <c r="ABD375" t="s">
        <v>3007</v>
      </c>
      <c r="ABO375" t="s">
        <v>2541</v>
      </c>
      <c r="ABP375" t="s">
        <v>2278</v>
      </c>
      <c r="ACA375" t="s">
        <v>2479</v>
      </c>
      <c r="ACB375" t="s">
        <v>2479</v>
      </c>
      <c r="ACM375" t="s">
        <v>2615</v>
      </c>
      <c r="ACN375" t="s">
        <v>2601</v>
      </c>
      <c r="ACY375" t="s">
        <v>2998</v>
      </c>
      <c r="ACZ375" t="s">
        <v>2988</v>
      </c>
      <c r="ADK375" t="s">
        <v>3089</v>
      </c>
      <c r="ADL375" t="s">
        <v>2855</v>
      </c>
      <c r="AGQ375" t="s">
        <v>3102</v>
      </c>
      <c r="AGR375" t="s">
        <v>3070</v>
      </c>
      <c r="AHC375" t="s">
        <v>2710</v>
      </c>
      <c r="AHD375" t="s">
        <v>2493</v>
      </c>
      <c r="AHO375" t="s">
        <v>2479</v>
      </c>
      <c r="AHP375" t="s">
        <v>2479</v>
      </c>
      <c r="AIA375" t="s">
        <v>3062</v>
      </c>
      <c r="AIB375" t="s">
        <v>2584</v>
      </c>
      <c r="AIM375" t="s">
        <v>3078</v>
      </c>
      <c r="AIN375" t="s">
        <v>3052</v>
      </c>
      <c r="AIY375" t="s">
        <v>3075</v>
      </c>
      <c r="AIZ375" t="s">
        <v>2872</v>
      </c>
      <c r="BEP375" t="s">
        <v>2479</v>
      </c>
      <c r="BEQ375" t="s">
        <v>2479</v>
      </c>
      <c r="BER375" t="s">
        <v>2268</v>
      </c>
      <c r="BFC375" t="s">
        <v>2479</v>
      </c>
      <c r="BFD375" t="s">
        <v>2479</v>
      </c>
      <c r="BFO375" t="s">
        <v>2479</v>
      </c>
      <c r="BFP375" t="s">
        <v>2387</v>
      </c>
      <c r="BGB375" t="s">
        <v>2479</v>
      </c>
      <c r="BHV375" t="s">
        <v>2479</v>
      </c>
      <c r="BHW375" t="s">
        <v>2479</v>
      </c>
      <c r="BHX375" t="s">
        <v>2479</v>
      </c>
      <c r="BIH375" t="s">
        <v>2479</v>
      </c>
      <c r="BII375" t="s">
        <v>2479</v>
      </c>
      <c r="BIJ375" t="s">
        <v>2318</v>
      </c>
      <c r="BIT375" t="s">
        <v>2479</v>
      </c>
      <c r="BIU375" t="s">
        <v>2479</v>
      </c>
      <c r="BIV375" t="s">
        <v>2479</v>
      </c>
      <c r="BMA375" t="s">
        <v>3017</v>
      </c>
      <c r="BMB375" t="s">
        <v>3091</v>
      </c>
      <c r="BMM375" t="s">
        <v>2269</v>
      </c>
      <c r="BMN375" t="s">
        <v>2273</v>
      </c>
      <c r="BMY375" t="s">
        <v>2894</v>
      </c>
      <c r="BMZ375" t="s">
        <v>2529</v>
      </c>
      <c r="BNK375" t="s">
        <v>2533</v>
      </c>
      <c r="BNL375" t="s">
        <v>2691</v>
      </c>
      <c r="BNW375" t="s">
        <v>3095</v>
      </c>
      <c r="BNX375" t="s">
        <v>3068</v>
      </c>
      <c r="BOI375" t="s">
        <v>3042</v>
      </c>
      <c r="BOJ375" t="s">
        <v>2707</v>
      </c>
      <c r="BQD375" t="s">
        <v>2479</v>
      </c>
      <c r="BQE375" t="s">
        <v>2479</v>
      </c>
      <c r="BQF375" t="s">
        <v>2479</v>
      </c>
      <c r="BQR375" t="s">
        <v>2323</v>
      </c>
      <c r="BUU375" t="s">
        <v>3052</v>
      </c>
      <c r="BUV375" t="s">
        <v>3001</v>
      </c>
      <c r="BVG375" t="s">
        <v>2269</v>
      </c>
      <c r="BVH375" t="s">
        <v>2273</v>
      </c>
      <c r="BVS375" t="s">
        <v>2479</v>
      </c>
      <c r="BVT375" t="s">
        <v>2603</v>
      </c>
      <c r="BWE375" t="s">
        <v>2857</v>
      </c>
      <c r="BWF375" t="s">
        <v>2607</v>
      </c>
      <c r="BWQ375" t="s">
        <v>2958</v>
      </c>
      <c r="BWR375" t="s">
        <v>2798</v>
      </c>
      <c r="BXC375" t="s">
        <v>3042</v>
      </c>
      <c r="BXD375" t="s">
        <v>2707</v>
      </c>
      <c r="CAJ375" t="s">
        <v>2489</v>
      </c>
      <c r="CAV375" t="s">
        <v>2666</v>
      </c>
      <c r="CBH375" t="s">
        <v>2157</v>
      </c>
      <c r="CBT375" t="s">
        <v>2758</v>
      </c>
      <c r="CCF375" t="s">
        <v>2326</v>
      </c>
      <c r="CCR375" t="s">
        <v>2498</v>
      </c>
    </row>
    <row r="376" spans="1:1020 1028:2124" x14ac:dyDescent="0.15">
      <c r="A376" t="s">
        <v>3672</v>
      </c>
      <c r="J376" t="s">
        <v>2777</v>
      </c>
      <c r="U376" t="s">
        <v>3167</v>
      </c>
      <c r="V376" t="s">
        <v>3084</v>
      </c>
      <c r="W376" t="s">
        <v>3084</v>
      </c>
      <c r="X376" t="s">
        <v>3084</v>
      </c>
      <c r="AH376" t="s">
        <v>2779</v>
      </c>
      <c r="AT376" t="s">
        <v>2214</v>
      </c>
      <c r="BQ376" t="s">
        <v>3167</v>
      </c>
      <c r="BR376" t="s">
        <v>3084</v>
      </c>
      <c r="BS376" t="s">
        <v>3084</v>
      </c>
      <c r="BT376" t="s">
        <v>3354</v>
      </c>
      <c r="DA376" t="s">
        <v>3167</v>
      </c>
      <c r="DB376" t="s">
        <v>3085</v>
      </c>
      <c r="DC376" t="s">
        <v>3084</v>
      </c>
      <c r="DD376" t="s">
        <v>3084</v>
      </c>
      <c r="DY376" t="s">
        <v>3168</v>
      </c>
      <c r="DZ376" t="s">
        <v>3167</v>
      </c>
      <c r="EA376" t="s">
        <v>3085</v>
      </c>
      <c r="EB376" t="s">
        <v>3085</v>
      </c>
      <c r="EL376" t="s">
        <v>3085</v>
      </c>
      <c r="EM376" t="s">
        <v>3084</v>
      </c>
      <c r="EN376" t="s">
        <v>3084</v>
      </c>
      <c r="EX376" t="s">
        <v>2777</v>
      </c>
      <c r="FJ376" t="s">
        <v>2183</v>
      </c>
      <c r="GH376">
        <f>80</f>
        <v>80</v>
      </c>
      <c r="GI376" t="s">
        <v>2340</v>
      </c>
      <c r="GJ376" t="s">
        <v>2777</v>
      </c>
      <c r="HR376" t="s">
        <v>2646</v>
      </c>
      <c r="HS376" t="s">
        <v>2127</v>
      </c>
      <c r="HT376">
        <f>53</f>
        <v>53</v>
      </c>
      <c r="IO376" t="s">
        <v>3084</v>
      </c>
      <c r="IP376" t="s">
        <v>3084</v>
      </c>
      <c r="IQ376" t="s">
        <v>3354</v>
      </c>
      <c r="IR376" t="s">
        <v>3354</v>
      </c>
      <c r="JB376" t="s">
        <v>3168</v>
      </c>
      <c r="JC376" t="s">
        <v>3168</v>
      </c>
      <c r="JD376" t="s">
        <v>3085</v>
      </c>
      <c r="JG376" t="s">
        <v>3269</v>
      </c>
      <c r="JH376" t="s">
        <v>3251</v>
      </c>
      <c r="JI376" t="s">
        <v>3225</v>
      </c>
      <c r="JJ376" t="s">
        <v>3225</v>
      </c>
      <c r="JK376" t="s">
        <v>3225</v>
      </c>
      <c r="JL376" t="s">
        <v>3225</v>
      </c>
      <c r="JM376" t="s">
        <v>3409</v>
      </c>
      <c r="JN376" t="s">
        <v>3354</v>
      </c>
      <c r="JO376" t="s">
        <v>3354</v>
      </c>
      <c r="JP376" t="s">
        <v>3354</v>
      </c>
      <c r="JQ376" t="s">
        <v>3354</v>
      </c>
      <c r="KL376" t="s">
        <v>2926</v>
      </c>
      <c r="KM376">
        <f>59</f>
        <v>59</v>
      </c>
      <c r="KN376">
        <f>72</f>
        <v>72</v>
      </c>
      <c r="LJ376" t="s">
        <v>2777</v>
      </c>
      <c r="LK376">
        <f>72</f>
        <v>72</v>
      </c>
      <c r="LL376" t="s">
        <v>2545</v>
      </c>
      <c r="MG376" t="s">
        <v>3486</v>
      </c>
      <c r="MH376" t="s">
        <v>3215</v>
      </c>
      <c r="MT376" t="s">
        <v>3295</v>
      </c>
      <c r="MU376" t="s">
        <v>2896</v>
      </c>
      <c r="MV376" t="s">
        <v>2777</v>
      </c>
      <c r="OD376" t="s">
        <v>2777</v>
      </c>
      <c r="OE376">
        <f>68</f>
        <v>68</v>
      </c>
      <c r="OF376" t="s">
        <v>2777</v>
      </c>
      <c r="PZ376" t="s">
        <v>2777</v>
      </c>
      <c r="RC376" t="s">
        <v>3082</v>
      </c>
      <c r="RD376" t="s">
        <v>2459</v>
      </c>
      <c r="RE376" t="s">
        <v>2464</v>
      </c>
      <c r="RF376" t="s">
        <v>2896</v>
      </c>
      <c r="RG376" t="s">
        <v>2933</v>
      </c>
      <c r="RH376" t="s">
        <v>2902</v>
      </c>
      <c r="RI376" t="s">
        <v>2936</v>
      </c>
      <c r="RJ376" t="s">
        <v>2937</v>
      </c>
      <c r="RK376" t="s">
        <v>2935</v>
      </c>
      <c r="RL376" t="s">
        <v>2837</v>
      </c>
      <c r="RM376" t="s">
        <v>2455</v>
      </c>
      <c r="RO376" t="s">
        <v>2931</v>
      </c>
      <c r="RP376" t="s">
        <v>2678</v>
      </c>
      <c r="RQ376" t="s">
        <v>2684</v>
      </c>
      <c r="RR376" t="s">
        <v>2885</v>
      </c>
      <c r="RS376" t="s">
        <v>2672</v>
      </c>
      <c r="RT376" t="s">
        <v>2398</v>
      </c>
      <c r="RU376" t="s">
        <v>2203</v>
      </c>
      <c r="RV376" t="s">
        <v>2371</v>
      </c>
      <c r="RW376" t="s">
        <v>2560</v>
      </c>
      <c r="RX376" t="s">
        <v>2785</v>
      </c>
      <c r="RY376" t="s">
        <v>2232</v>
      </c>
      <c r="SA376" t="s">
        <v>2479</v>
      </c>
      <c r="SB376" t="s">
        <v>2479</v>
      </c>
      <c r="SC376" t="s">
        <v>2479</v>
      </c>
      <c r="SD376" t="s">
        <v>2479</v>
      </c>
      <c r="SE376" t="s">
        <v>2479</v>
      </c>
      <c r="SF376" t="s">
        <v>2479</v>
      </c>
      <c r="SG376" t="s">
        <v>2479</v>
      </c>
      <c r="SH376" t="s">
        <v>2479</v>
      </c>
      <c r="SI376" t="s">
        <v>2479</v>
      </c>
      <c r="SJ376" t="s">
        <v>2479</v>
      </c>
      <c r="SK376" t="s">
        <v>2479</v>
      </c>
      <c r="SM376" t="s">
        <v>2971</v>
      </c>
      <c r="SN376" t="s">
        <v>2572</v>
      </c>
      <c r="SO376" t="s">
        <v>2557</v>
      </c>
      <c r="SP376" t="s">
        <v>2189</v>
      </c>
      <c r="SQ376" t="s">
        <v>2287</v>
      </c>
      <c r="SR376" t="s">
        <v>2287</v>
      </c>
      <c r="SS376" t="s">
        <v>2387</v>
      </c>
      <c r="ST376" t="s">
        <v>2311</v>
      </c>
      <c r="SU376" t="s">
        <v>2288</v>
      </c>
      <c r="SV376" t="s">
        <v>2496</v>
      </c>
      <c r="SW376" t="s">
        <v>2217</v>
      </c>
      <c r="SY376" t="s">
        <v>3196</v>
      </c>
      <c r="SZ376" t="s">
        <v>2905</v>
      </c>
      <c r="TA376" t="s">
        <v>3009</v>
      </c>
      <c r="TB376" t="s">
        <v>2887</v>
      </c>
      <c r="TC376" t="s">
        <v>2900</v>
      </c>
      <c r="TD376" t="s">
        <v>2455</v>
      </c>
      <c r="TE376" t="s">
        <v>2459</v>
      </c>
      <c r="TF376" t="s">
        <v>3196</v>
      </c>
      <c r="TG376" t="s">
        <v>2887</v>
      </c>
      <c r="TH376" t="s">
        <v>2887</v>
      </c>
      <c r="TI376" t="s">
        <v>2938</v>
      </c>
      <c r="TK376" t="s">
        <v>2780</v>
      </c>
      <c r="TL376" t="s">
        <v>3089</v>
      </c>
      <c r="TM376" t="s">
        <v>2855</v>
      </c>
      <c r="TN376" t="s">
        <v>2824</v>
      </c>
      <c r="TO376" t="s">
        <v>2897</v>
      </c>
      <c r="TP376" t="s">
        <v>3033</v>
      </c>
      <c r="TQ376" t="s">
        <v>2707</v>
      </c>
      <c r="TR376" t="s">
        <v>2771</v>
      </c>
      <c r="TS376" t="s">
        <v>2806</v>
      </c>
      <c r="TT376" t="s">
        <v>2609</v>
      </c>
      <c r="TU376" t="s">
        <v>2265</v>
      </c>
      <c r="VM376" t="s">
        <v>2521</v>
      </c>
      <c r="VN376" t="s">
        <v>2934</v>
      </c>
      <c r="VO376" t="s">
        <v>2524</v>
      </c>
      <c r="VP376" t="s">
        <v>2520</v>
      </c>
      <c r="VY376" t="s">
        <v>2199</v>
      </c>
      <c r="VZ376" t="s">
        <v>2570</v>
      </c>
      <c r="WA376" t="s">
        <v>2750</v>
      </c>
      <c r="WB376" t="s">
        <v>2815</v>
      </c>
      <c r="WK376" t="s">
        <v>2479</v>
      </c>
      <c r="WL376" t="s">
        <v>2479</v>
      </c>
      <c r="WM376" t="s">
        <v>2479</v>
      </c>
      <c r="WN376" t="s">
        <v>2479</v>
      </c>
      <c r="WW376" t="s">
        <v>2625</v>
      </c>
      <c r="WX376" t="s">
        <v>2475</v>
      </c>
      <c r="WY376" t="s">
        <v>2735</v>
      </c>
      <c r="WZ376" t="s">
        <v>2773</v>
      </c>
      <c r="XI376" t="s">
        <v>2891</v>
      </c>
      <c r="XJ376" t="s">
        <v>2519</v>
      </c>
      <c r="XK376" t="s">
        <v>2521</v>
      </c>
      <c r="XL376" t="s">
        <v>2865</v>
      </c>
      <c r="XU376" t="s">
        <v>2847</v>
      </c>
      <c r="XV376" t="s">
        <v>2817</v>
      </c>
      <c r="XW376" t="s">
        <v>2853</v>
      </c>
      <c r="XX376" t="s">
        <v>2817</v>
      </c>
      <c r="YG376" t="s">
        <v>2797</v>
      </c>
      <c r="YH376" t="s">
        <v>3035</v>
      </c>
      <c r="YI376" t="s">
        <v>2969</v>
      </c>
      <c r="YJ376" t="s">
        <v>2521</v>
      </c>
      <c r="YS376" t="s">
        <v>2756</v>
      </c>
      <c r="YT376" t="s">
        <v>2739</v>
      </c>
      <c r="YU376" t="s">
        <v>2257</v>
      </c>
      <c r="YV376" t="s">
        <v>2257</v>
      </c>
      <c r="ZE376" t="s">
        <v>2479</v>
      </c>
      <c r="ZF376" t="s">
        <v>2479</v>
      </c>
      <c r="ZG376" t="s">
        <v>2479</v>
      </c>
      <c r="ZH376" t="s">
        <v>2479</v>
      </c>
      <c r="ZQ376" t="s">
        <v>2857</v>
      </c>
      <c r="ZR376" t="s">
        <v>2880</v>
      </c>
      <c r="ZS376" t="s">
        <v>2469</v>
      </c>
      <c r="ZT376" t="s">
        <v>2730</v>
      </c>
      <c r="AAC376" t="s">
        <v>3012</v>
      </c>
      <c r="AAD376" t="s">
        <v>2984</v>
      </c>
      <c r="AAE376" t="s">
        <v>3056</v>
      </c>
      <c r="AAF376" t="s">
        <v>2524</v>
      </c>
      <c r="AAO376" t="s">
        <v>2752</v>
      </c>
      <c r="AAP376" t="s">
        <v>2395</v>
      </c>
      <c r="AAQ376" t="s">
        <v>2818</v>
      </c>
      <c r="AAR376" t="s">
        <v>2947</v>
      </c>
      <c r="ADU376" t="s">
        <v>2978</v>
      </c>
      <c r="ADV376" t="s">
        <v>2891</v>
      </c>
      <c r="ADW376" t="s">
        <v>2980</v>
      </c>
      <c r="ADX376" t="s">
        <v>2956</v>
      </c>
      <c r="AEG376" t="s">
        <v>2294</v>
      </c>
      <c r="AEH376" t="s">
        <v>2662</v>
      </c>
      <c r="AEI376" t="s">
        <v>2300</v>
      </c>
      <c r="AEJ376" t="s">
        <v>2543</v>
      </c>
      <c r="AES376" t="s">
        <v>2479</v>
      </c>
      <c r="AET376" t="s">
        <v>2479</v>
      </c>
      <c r="AEU376" t="s">
        <v>2479</v>
      </c>
      <c r="AEV376" t="s">
        <v>2479</v>
      </c>
      <c r="AFE376" t="s">
        <v>2220</v>
      </c>
      <c r="AFF376" t="s">
        <v>2420</v>
      </c>
      <c r="AFG376" t="s">
        <v>2540</v>
      </c>
      <c r="AFH376" t="s">
        <v>2670</v>
      </c>
      <c r="AFQ376" t="s">
        <v>3244</v>
      </c>
      <c r="AFR376" t="s">
        <v>2939</v>
      </c>
      <c r="AFS376" t="s">
        <v>2961</v>
      </c>
      <c r="AFT376" t="s">
        <v>2940</v>
      </c>
      <c r="AGC376" t="s">
        <v>2266</v>
      </c>
      <c r="AGD376" t="s">
        <v>2804</v>
      </c>
      <c r="AGE376" t="s">
        <v>2872</v>
      </c>
      <c r="AGF376" t="s">
        <v>2824</v>
      </c>
      <c r="AGO376" t="s">
        <v>2949</v>
      </c>
      <c r="AGP376" t="s">
        <v>2982</v>
      </c>
      <c r="AGQ376" t="s">
        <v>3001</v>
      </c>
      <c r="AGR376" t="s">
        <v>3008</v>
      </c>
      <c r="AHA376" t="s">
        <v>2243</v>
      </c>
      <c r="AHB376" t="s">
        <v>2435</v>
      </c>
      <c r="AHC376" t="s">
        <v>2247</v>
      </c>
      <c r="AHD376" t="s">
        <v>2219</v>
      </c>
      <c r="AHM376" t="s">
        <v>2479</v>
      </c>
      <c r="AHN376" t="s">
        <v>2479</v>
      </c>
      <c r="AHO376" t="s">
        <v>2479</v>
      </c>
      <c r="AHP376" t="s">
        <v>2479</v>
      </c>
      <c r="AHY376" t="s">
        <v>2561</v>
      </c>
      <c r="AHZ376" t="s">
        <v>2207</v>
      </c>
      <c r="AIA376" t="s">
        <v>2670</v>
      </c>
      <c r="AIB376" t="s">
        <v>2206</v>
      </c>
      <c r="AIK376" t="s">
        <v>2521</v>
      </c>
      <c r="AIL376" t="s">
        <v>2457</v>
      </c>
      <c r="AIM376" t="s">
        <v>3035</v>
      </c>
      <c r="AIN376" t="s">
        <v>2982</v>
      </c>
      <c r="AIW376" t="s">
        <v>2810</v>
      </c>
      <c r="AIX376" t="s">
        <v>2815</v>
      </c>
      <c r="AIY376" t="s">
        <v>2768</v>
      </c>
      <c r="AIZ376" t="s">
        <v>2850</v>
      </c>
      <c r="AJI376" t="s">
        <v>3043</v>
      </c>
      <c r="AJJ376" t="s">
        <v>3018</v>
      </c>
      <c r="AJK376" t="s">
        <v>2524</v>
      </c>
      <c r="AJL376" t="s">
        <v>2967</v>
      </c>
      <c r="AJU376" t="s">
        <v>2338</v>
      </c>
      <c r="AJV376" t="s">
        <v>2711</v>
      </c>
      <c r="AJW376" t="s">
        <v>2548</v>
      </c>
      <c r="AJX376" t="s">
        <v>2973</v>
      </c>
      <c r="AKG376" t="s">
        <v>2479</v>
      </c>
      <c r="AKH376" t="s">
        <v>2479</v>
      </c>
      <c r="AKI376" t="s">
        <v>2479</v>
      </c>
      <c r="AKJ376" t="s">
        <v>2479</v>
      </c>
      <c r="AKS376" t="s">
        <v>2723</v>
      </c>
      <c r="AKT376" t="s">
        <v>2329</v>
      </c>
      <c r="AKU376" t="s">
        <v>2832</v>
      </c>
      <c r="AKV376" t="s">
        <v>2680</v>
      </c>
      <c r="ALE376" t="s">
        <v>2965</v>
      </c>
      <c r="ALF376" t="s">
        <v>2520</v>
      </c>
      <c r="ALG376" t="s">
        <v>3046</v>
      </c>
      <c r="ALH376" t="s">
        <v>2996</v>
      </c>
      <c r="ALQ376" t="s">
        <v>2411</v>
      </c>
      <c r="ALR376" t="s">
        <v>2990</v>
      </c>
      <c r="ALS376" t="s">
        <v>2609</v>
      </c>
      <c r="ALT376" t="s">
        <v>2990</v>
      </c>
      <c r="AMD376" t="s">
        <v>3030</v>
      </c>
      <c r="AME376" t="s">
        <v>2985</v>
      </c>
      <c r="AMF376" t="s">
        <v>2965</v>
      </c>
      <c r="AMP376" t="s">
        <v>2823</v>
      </c>
      <c r="AMQ376" t="s">
        <v>2832</v>
      </c>
      <c r="AMR376" t="s">
        <v>2328</v>
      </c>
      <c r="ANB376" t="s">
        <v>2479</v>
      </c>
      <c r="ANC376" t="s">
        <v>2479</v>
      </c>
      <c r="AND376" t="s">
        <v>2479</v>
      </c>
      <c r="ANN376" t="s">
        <v>2208</v>
      </c>
      <c r="ANO376" t="s">
        <v>2237</v>
      </c>
      <c r="ANP376" t="s">
        <v>2299</v>
      </c>
      <c r="ANZ376" t="s">
        <v>2965</v>
      </c>
      <c r="AOA376" t="s">
        <v>3155</v>
      </c>
      <c r="AOB376" t="s">
        <v>2968</v>
      </c>
      <c r="AOL376" t="s">
        <v>2439</v>
      </c>
      <c r="AOM376" t="s">
        <v>2897</v>
      </c>
      <c r="AON376" t="s">
        <v>2771</v>
      </c>
      <c r="AXE376" t="s">
        <v>2552</v>
      </c>
      <c r="AXF376" t="s">
        <v>2790</v>
      </c>
      <c r="AXQ376" t="s">
        <v>2479</v>
      </c>
      <c r="AXR376" t="s">
        <v>2479</v>
      </c>
      <c r="AYC376" t="s">
        <v>2267</v>
      </c>
      <c r="AYD376" t="s">
        <v>2650</v>
      </c>
      <c r="AYO376" t="s">
        <v>2593</v>
      </c>
      <c r="AYP376" t="s">
        <v>2914</v>
      </c>
      <c r="AZA376" t="s">
        <v>2184</v>
      </c>
      <c r="AZB376" t="s">
        <v>2212</v>
      </c>
      <c r="BBV376" t="s">
        <v>3153</v>
      </c>
      <c r="BBW376" t="s">
        <v>2448</v>
      </c>
      <c r="BBX376" t="s">
        <v>2963</v>
      </c>
      <c r="BCH376" t="s">
        <v>2484</v>
      </c>
      <c r="BCI376" t="s">
        <v>2736</v>
      </c>
      <c r="BCJ376" t="s">
        <v>2685</v>
      </c>
      <c r="BCT376" t="s">
        <v>2479</v>
      </c>
      <c r="BCU376" t="s">
        <v>2479</v>
      </c>
      <c r="BCV376" t="s">
        <v>2479</v>
      </c>
      <c r="BDF376" t="s">
        <v>2544</v>
      </c>
      <c r="BDG376" t="s">
        <v>2299</v>
      </c>
      <c r="BDH376" t="s">
        <v>2496</v>
      </c>
      <c r="BDR376" t="s">
        <v>2890</v>
      </c>
      <c r="BDS376" t="s">
        <v>2824</v>
      </c>
      <c r="BDT376" t="s">
        <v>2463</v>
      </c>
      <c r="BED376" t="s">
        <v>2804</v>
      </c>
      <c r="BEE376" t="s">
        <v>2894</v>
      </c>
      <c r="BEF376" t="s">
        <v>2806</v>
      </c>
      <c r="BEP376" t="s">
        <v>2479</v>
      </c>
      <c r="BEQ376" t="s">
        <v>2367</v>
      </c>
      <c r="BER376" t="s">
        <v>2479</v>
      </c>
      <c r="BFB376" t="s">
        <v>2479</v>
      </c>
      <c r="BFN376" t="s">
        <v>2546</v>
      </c>
      <c r="BFZ376" t="s">
        <v>2479</v>
      </c>
      <c r="BGA376" t="s">
        <v>2971</v>
      </c>
      <c r="BGB376" t="s">
        <v>2665</v>
      </c>
      <c r="BGL376" t="s">
        <v>2479</v>
      </c>
      <c r="BHV376" t="s">
        <v>2825</v>
      </c>
      <c r="BHW376" t="s">
        <v>2696</v>
      </c>
      <c r="BHX376" t="s">
        <v>2595</v>
      </c>
      <c r="BIH376" t="s">
        <v>2479</v>
      </c>
      <c r="BII376" t="s">
        <v>2542</v>
      </c>
      <c r="BIJ376" t="s">
        <v>2479</v>
      </c>
      <c r="BIT376" t="s">
        <v>2479</v>
      </c>
      <c r="BOT376" t="s">
        <v>2546</v>
      </c>
      <c r="BOU376" t="s">
        <v>2212</v>
      </c>
      <c r="BOV376" t="s">
        <v>2479</v>
      </c>
      <c r="BPF376" t="s">
        <v>2711</v>
      </c>
      <c r="BPG376" t="s">
        <v>2305</v>
      </c>
      <c r="BPH376" t="s">
        <v>2365</v>
      </c>
      <c r="BPR376" t="s">
        <v>2479</v>
      </c>
      <c r="BQD376" t="s">
        <v>2789</v>
      </c>
    </row>
    <row r="377" spans="1:1020 1028:2124" x14ac:dyDescent="0.15">
      <c r="A377" t="s">
        <v>3673</v>
      </c>
      <c r="U377" t="s">
        <v>3167</v>
      </c>
      <c r="V377" t="s">
        <v>3167</v>
      </c>
      <c r="W377" t="s">
        <v>3167</v>
      </c>
      <c r="X377" t="s">
        <v>3168</v>
      </c>
      <c r="BQ377" t="s">
        <v>3167</v>
      </c>
      <c r="BR377" t="s">
        <v>3167</v>
      </c>
      <c r="BS377" t="s">
        <v>3085</v>
      </c>
      <c r="BT377" t="s">
        <v>3085</v>
      </c>
      <c r="DA377" t="s">
        <v>3354</v>
      </c>
      <c r="DB377" t="s">
        <v>3403</v>
      </c>
      <c r="DC377" t="s">
        <v>3403</v>
      </c>
      <c r="DD377" t="s">
        <v>3354</v>
      </c>
      <c r="DE377" t="s">
        <v>3354</v>
      </c>
      <c r="DN377" t="s">
        <v>3131</v>
      </c>
      <c r="DO377" t="s">
        <v>3110</v>
      </c>
      <c r="DP377" t="s">
        <v>3131</v>
      </c>
      <c r="DY377" t="s">
        <v>3085</v>
      </c>
      <c r="DZ377" t="s">
        <v>3085</v>
      </c>
      <c r="EA377" t="s">
        <v>3084</v>
      </c>
      <c r="EB377" t="s">
        <v>3085</v>
      </c>
      <c r="EC377" t="s">
        <v>3167</v>
      </c>
      <c r="EL377" t="s">
        <v>3354</v>
      </c>
      <c r="EM377" t="s">
        <v>3354</v>
      </c>
      <c r="EN377" t="s">
        <v>3354</v>
      </c>
      <c r="GU377" t="s">
        <v>3359</v>
      </c>
      <c r="IO377" t="s">
        <v>3084</v>
      </c>
      <c r="IP377" t="s">
        <v>3354</v>
      </c>
      <c r="IQ377" t="s">
        <v>3084</v>
      </c>
      <c r="IR377" t="s">
        <v>3084</v>
      </c>
      <c r="IS377" t="s">
        <v>3085</v>
      </c>
      <c r="JG377" t="s">
        <v>3251</v>
      </c>
      <c r="JH377" t="s">
        <v>3269</v>
      </c>
      <c r="JI377" t="s">
        <v>3225</v>
      </c>
      <c r="JJ377" t="s">
        <v>3225</v>
      </c>
      <c r="JK377" t="s">
        <v>3387</v>
      </c>
      <c r="JL377" t="s">
        <v>3408</v>
      </c>
      <c r="JM377" t="s">
        <v>3354</v>
      </c>
      <c r="JN377" t="s">
        <v>3354</v>
      </c>
      <c r="JO377" t="s">
        <v>3403</v>
      </c>
      <c r="JP377" t="s">
        <v>3354</v>
      </c>
      <c r="JQ377" t="s">
        <v>3354</v>
      </c>
      <c r="JW377" t="s">
        <v>2131</v>
      </c>
      <c r="JX377" t="s">
        <v>2132</v>
      </c>
      <c r="JY377" t="s">
        <v>2132</v>
      </c>
      <c r="JZ377" t="s">
        <v>2129</v>
      </c>
      <c r="KA377" t="s">
        <v>2129</v>
      </c>
      <c r="KB377" t="s">
        <v>2129</v>
      </c>
      <c r="KS377" t="s">
        <v>2837</v>
      </c>
      <c r="KT377" t="s">
        <v>2926</v>
      </c>
      <c r="KU377">
        <f>24</f>
        <v>24</v>
      </c>
      <c r="KV377" t="s">
        <v>2827</v>
      </c>
      <c r="KW377" t="s">
        <v>2921</v>
      </c>
      <c r="KX377">
        <f>40</f>
        <v>40</v>
      </c>
      <c r="KY377">
        <f>55</f>
        <v>55</v>
      </c>
      <c r="KZ377" t="s">
        <v>2931</v>
      </c>
      <c r="PA377" t="s">
        <v>3084</v>
      </c>
      <c r="PB377" t="s">
        <v>3354</v>
      </c>
      <c r="PC377" t="s">
        <v>3354</v>
      </c>
      <c r="PD377" t="s">
        <v>3354</v>
      </c>
      <c r="PN377" t="s">
        <v>3085</v>
      </c>
      <c r="PO377" t="s">
        <v>3084</v>
      </c>
      <c r="PP377" t="s">
        <v>3354</v>
      </c>
      <c r="QB377" t="s">
        <v>2777</v>
      </c>
      <c r="QE377" t="s">
        <v>2532</v>
      </c>
      <c r="QF377" t="s">
        <v>2827</v>
      </c>
      <c r="QG377" t="s">
        <v>2778</v>
      </c>
      <c r="QH377" t="s">
        <v>2870</v>
      </c>
      <c r="QI377" t="s">
        <v>2490</v>
      </c>
      <c r="RC377" t="s">
        <v>2874</v>
      </c>
      <c r="RD377" t="s">
        <v>2394</v>
      </c>
      <c r="RE377" t="s">
        <v>2804</v>
      </c>
      <c r="RF377" t="s">
        <v>2511</v>
      </c>
      <c r="RG377" t="s">
        <v>2881</v>
      </c>
      <c r="RH377" t="s">
        <v>2598</v>
      </c>
      <c r="RI377" t="s">
        <v>2551</v>
      </c>
      <c r="RJ377" t="s">
        <v>2804</v>
      </c>
      <c r="RK377" t="s">
        <v>2646</v>
      </c>
      <c r="RL377" t="s">
        <v>2409</v>
      </c>
      <c r="RM377" t="s">
        <v>2258</v>
      </c>
      <c r="RO377" t="s">
        <v>2521</v>
      </c>
      <c r="RP377" t="s">
        <v>3040</v>
      </c>
      <c r="RQ377" t="s">
        <v>2687</v>
      </c>
      <c r="RR377" t="s">
        <v>2827</v>
      </c>
      <c r="RS377" t="s">
        <v>2900</v>
      </c>
      <c r="RT377" t="s">
        <v>2827</v>
      </c>
      <c r="RU377" t="s">
        <v>3031</v>
      </c>
      <c r="RV377" t="s">
        <v>2707</v>
      </c>
      <c r="RW377" t="s">
        <v>2813</v>
      </c>
      <c r="RX377" t="s">
        <v>2764</v>
      </c>
      <c r="RY377" t="s">
        <v>2809</v>
      </c>
      <c r="SA377" t="s">
        <v>2479</v>
      </c>
      <c r="SB377" t="s">
        <v>2479</v>
      </c>
      <c r="SC377" t="s">
        <v>2479</v>
      </c>
      <c r="SD377" t="s">
        <v>2479</v>
      </c>
      <c r="SE377" t="s">
        <v>2479</v>
      </c>
      <c r="SF377" t="s">
        <v>2479</v>
      </c>
      <c r="SG377" t="s">
        <v>2479</v>
      </c>
      <c r="SH377" t="s">
        <v>2479</v>
      </c>
      <c r="SI377" t="s">
        <v>2479</v>
      </c>
      <c r="SJ377" t="s">
        <v>2479</v>
      </c>
      <c r="SK377" t="s">
        <v>2479</v>
      </c>
      <c r="SM377" t="s">
        <v>2997</v>
      </c>
      <c r="SN377" t="s">
        <v>2955</v>
      </c>
      <c r="SO377" t="s">
        <v>2839</v>
      </c>
      <c r="SP377" t="s">
        <v>2935</v>
      </c>
      <c r="SQ377" t="s">
        <v>2952</v>
      </c>
      <c r="SR377" t="s">
        <v>2452</v>
      </c>
      <c r="SS377" t="s">
        <v>2948</v>
      </c>
      <c r="ST377" t="s">
        <v>3150</v>
      </c>
      <c r="SU377" t="s">
        <v>2856</v>
      </c>
      <c r="SV377" t="s">
        <v>2767</v>
      </c>
      <c r="SW377" t="s">
        <v>2921</v>
      </c>
      <c r="SY377" t="s">
        <v>2738</v>
      </c>
      <c r="SZ377" t="s">
        <v>2673</v>
      </c>
      <c r="TA377" t="s">
        <v>2744</v>
      </c>
      <c r="TB377" t="s">
        <v>2918</v>
      </c>
      <c r="TC377" t="s">
        <v>2857</v>
      </c>
      <c r="TD377" t="s">
        <v>2258</v>
      </c>
      <c r="TE377" t="s">
        <v>2584</v>
      </c>
      <c r="TF377" t="s">
        <v>2394</v>
      </c>
      <c r="TG377" t="s">
        <v>2857</v>
      </c>
      <c r="TH377" t="s">
        <v>2745</v>
      </c>
      <c r="TI377" t="s">
        <v>2647</v>
      </c>
      <c r="TK377" t="s">
        <v>2826</v>
      </c>
      <c r="TL377" t="s">
        <v>2258</v>
      </c>
      <c r="TM377" t="s">
        <v>2723</v>
      </c>
      <c r="TN377" t="s">
        <v>2383</v>
      </c>
      <c r="TO377" t="s">
        <v>2485</v>
      </c>
      <c r="TP377" t="s">
        <v>2746</v>
      </c>
      <c r="TQ377" t="s">
        <v>2782</v>
      </c>
      <c r="TR377" t="s">
        <v>2857</v>
      </c>
      <c r="TS377" t="s">
        <v>2585</v>
      </c>
      <c r="TT377" t="s">
        <v>2944</v>
      </c>
      <c r="TU377" t="s">
        <v>2975</v>
      </c>
      <c r="UE377" t="s">
        <v>2479</v>
      </c>
      <c r="UQ377" t="s">
        <v>2479</v>
      </c>
      <c r="VC377" t="s">
        <v>2479</v>
      </c>
      <c r="VM377" t="s">
        <v>3038</v>
      </c>
      <c r="VN377" t="s">
        <v>3093</v>
      </c>
      <c r="VO377" t="s">
        <v>2908</v>
      </c>
      <c r="VP377" t="s">
        <v>3150</v>
      </c>
      <c r="VY377" t="s">
        <v>3173</v>
      </c>
      <c r="VZ377" t="s">
        <v>2837</v>
      </c>
      <c r="WA377" t="s">
        <v>3144</v>
      </c>
      <c r="WB377" t="s">
        <v>2455</v>
      </c>
      <c r="WK377" t="s">
        <v>2479</v>
      </c>
      <c r="WL377" t="s">
        <v>2479</v>
      </c>
      <c r="WM377" t="s">
        <v>2479</v>
      </c>
      <c r="WN377" t="s">
        <v>2479</v>
      </c>
      <c r="WW377" t="s">
        <v>2454</v>
      </c>
      <c r="WX377" t="s">
        <v>2926</v>
      </c>
      <c r="WY377" t="s">
        <v>3026</v>
      </c>
      <c r="WZ377" t="s">
        <v>3179</v>
      </c>
      <c r="XI377" t="s">
        <v>2768</v>
      </c>
      <c r="XJ377" t="s">
        <v>2813</v>
      </c>
      <c r="XK377" t="s">
        <v>2977</v>
      </c>
      <c r="XL377" t="s">
        <v>2259</v>
      </c>
      <c r="XU377" t="s">
        <v>2810</v>
      </c>
      <c r="XV377" t="s">
        <v>2623</v>
      </c>
      <c r="XW377" t="s">
        <v>2853</v>
      </c>
      <c r="XX377" t="s">
        <v>2583</v>
      </c>
      <c r="YG377" t="s">
        <v>2769</v>
      </c>
      <c r="YH377" t="s">
        <v>3074</v>
      </c>
      <c r="YI377" t="s">
        <v>2768</v>
      </c>
      <c r="YJ377" t="s">
        <v>2763</v>
      </c>
      <c r="YK377" t="s">
        <v>2577</v>
      </c>
      <c r="YS377" t="s">
        <v>2456</v>
      </c>
      <c r="YT377" t="s">
        <v>3039</v>
      </c>
      <c r="YU377" t="s">
        <v>2821</v>
      </c>
      <c r="YV377" t="s">
        <v>2531</v>
      </c>
      <c r="YW377" t="s">
        <v>2761</v>
      </c>
      <c r="ZE377" t="s">
        <v>2479</v>
      </c>
      <c r="ZF377" t="s">
        <v>2479</v>
      </c>
      <c r="ZG377" t="s">
        <v>2479</v>
      </c>
      <c r="ZH377" t="s">
        <v>2479</v>
      </c>
      <c r="ZI377" t="s">
        <v>2479</v>
      </c>
      <c r="ZQ377" t="s">
        <v>2992</v>
      </c>
      <c r="ZR377" t="s">
        <v>3082</v>
      </c>
      <c r="ZS377" t="s">
        <v>2460</v>
      </c>
      <c r="ZT377" t="s">
        <v>2443</v>
      </c>
      <c r="ZU377" t="s">
        <v>2636</v>
      </c>
      <c r="AAC377" t="s">
        <v>2762</v>
      </c>
      <c r="AAD377" t="s">
        <v>2921</v>
      </c>
      <c r="AAE377" t="s">
        <v>2813</v>
      </c>
      <c r="AAF377" t="s">
        <v>2411</v>
      </c>
      <c r="AAG377" t="s">
        <v>2918</v>
      </c>
      <c r="AAO377" t="s">
        <v>2850</v>
      </c>
      <c r="AAP377" t="s">
        <v>2554</v>
      </c>
      <c r="AAQ377" t="s">
        <v>2947</v>
      </c>
      <c r="AAR377" t="s">
        <v>2383</v>
      </c>
      <c r="AAS377" t="s">
        <v>2602</v>
      </c>
      <c r="ABA377" t="s">
        <v>2636</v>
      </c>
      <c r="ABB377" t="s">
        <v>2938</v>
      </c>
      <c r="ABC377" t="s">
        <v>3026</v>
      </c>
      <c r="ABD377" t="s">
        <v>2719</v>
      </c>
      <c r="ABM377" t="s">
        <v>2266</v>
      </c>
      <c r="ABN377" t="s">
        <v>2813</v>
      </c>
      <c r="ABO377" t="s">
        <v>2774</v>
      </c>
      <c r="ABP377" t="s">
        <v>2883</v>
      </c>
      <c r="ABY377" t="s">
        <v>2479</v>
      </c>
      <c r="ABZ377" t="s">
        <v>2479</v>
      </c>
      <c r="ACA377" t="s">
        <v>2479</v>
      </c>
      <c r="ACB377" t="s">
        <v>2479</v>
      </c>
      <c r="ACK377" t="s">
        <v>3075</v>
      </c>
      <c r="ACL377" t="s">
        <v>2993</v>
      </c>
      <c r="ACM377" t="s">
        <v>3031</v>
      </c>
      <c r="ACN377" t="s">
        <v>2977</v>
      </c>
      <c r="ACW377" t="s">
        <v>2770</v>
      </c>
      <c r="ACX377" t="s">
        <v>2608</v>
      </c>
      <c r="ACY377" t="s">
        <v>2767</v>
      </c>
      <c r="ACZ377" t="s">
        <v>2815</v>
      </c>
      <c r="ADI377" t="s">
        <v>2517</v>
      </c>
      <c r="ADJ377" t="s">
        <v>2518</v>
      </c>
      <c r="ADK377" t="s">
        <v>3089</v>
      </c>
      <c r="ADL377" t="s">
        <v>2565</v>
      </c>
      <c r="ADU377" t="s">
        <v>2627</v>
      </c>
      <c r="ADV377" t="s">
        <v>2752</v>
      </c>
      <c r="ADW377" t="s">
        <v>2921</v>
      </c>
      <c r="ADX377" t="s">
        <v>2751</v>
      </c>
      <c r="ADY377" t="s">
        <v>2826</v>
      </c>
      <c r="AEG377" t="s">
        <v>2597</v>
      </c>
      <c r="AEH377" t="s">
        <v>2484</v>
      </c>
      <c r="AEI377" t="s">
        <v>2730</v>
      </c>
      <c r="AEJ377" t="s">
        <v>2832</v>
      </c>
      <c r="AEK377" t="s">
        <v>2414</v>
      </c>
      <c r="AES377" t="s">
        <v>2479</v>
      </c>
      <c r="AET377" t="s">
        <v>2479</v>
      </c>
      <c r="AEU377" t="s">
        <v>2479</v>
      </c>
      <c r="AEV377" t="s">
        <v>2479</v>
      </c>
      <c r="AEW377" t="s">
        <v>2479</v>
      </c>
      <c r="AFE377" t="s">
        <v>2906</v>
      </c>
      <c r="AFF377" t="s">
        <v>2943</v>
      </c>
      <c r="AFG377" t="s">
        <v>3115</v>
      </c>
      <c r="AFH377" t="s">
        <v>3041</v>
      </c>
      <c r="AFI377" t="s">
        <v>3173</v>
      </c>
      <c r="AFQ377" t="s">
        <v>2585</v>
      </c>
      <c r="AFR377" t="s">
        <v>2944</v>
      </c>
      <c r="AFS377" t="s">
        <v>2261</v>
      </c>
      <c r="AFT377" t="s">
        <v>2888</v>
      </c>
      <c r="AFU377" t="s">
        <v>2602</v>
      </c>
      <c r="AGC377" t="s">
        <v>2516</v>
      </c>
      <c r="AGD377" t="s">
        <v>2856</v>
      </c>
      <c r="AGE377" t="s">
        <v>2450</v>
      </c>
      <c r="AGF377" t="s">
        <v>2532</v>
      </c>
      <c r="AGG377" t="s">
        <v>2930</v>
      </c>
      <c r="AGO377" t="s">
        <v>2636</v>
      </c>
      <c r="AGP377" t="s">
        <v>3059</v>
      </c>
      <c r="AGQ377" t="s">
        <v>3244</v>
      </c>
      <c r="AGR377" t="s">
        <v>2453</v>
      </c>
      <c r="AGS377" t="s">
        <v>2623</v>
      </c>
      <c r="AHA377" t="s">
        <v>2510</v>
      </c>
      <c r="AHB377" t="s">
        <v>2769</v>
      </c>
      <c r="AHC377" t="s">
        <v>2930</v>
      </c>
      <c r="AHD377" t="s">
        <v>2226</v>
      </c>
      <c r="AHE377" t="s">
        <v>2745</v>
      </c>
      <c r="AHM377" t="s">
        <v>2479</v>
      </c>
      <c r="AHN377" t="s">
        <v>2479</v>
      </c>
      <c r="AHO377" t="s">
        <v>2479</v>
      </c>
      <c r="AHP377" t="s">
        <v>2479</v>
      </c>
      <c r="AHQ377" t="s">
        <v>2479</v>
      </c>
      <c r="AHY377" t="s">
        <v>2609</v>
      </c>
      <c r="AHZ377" t="s">
        <v>2817</v>
      </c>
      <c r="AIA377" t="s">
        <v>2778</v>
      </c>
      <c r="AIB377" t="s">
        <v>2808</v>
      </c>
      <c r="AIC377" t="s">
        <v>2808</v>
      </c>
      <c r="AIK377" t="s">
        <v>2890</v>
      </c>
      <c r="AIL377" t="s">
        <v>3153</v>
      </c>
      <c r="AIM377" t="s">
        <v>2908</v>
      </c>
      <c r="AIN377" t="s">
        <v>2516</v>
      </c>
      <c r="AIO377" t="s">
        <v>2512</v>
      </c>
      <c r="AIW377" t="s">
        <v>2447</v>
      </c>
      <c r="AIX377" t="s">
        <v>2610</v>
      </c>
      <c r="AIY377" t="s">
        <v>3075</v>
      </c>
      <c r="AIZ377" t="s">
        <v>2917</v>
      </c>
      <c r="AJA377" t="s">
        <v>2536</v>
      </c>
      <c r="AJI377" t="s">
        <v>2447</v>
      </c>
      <c r="AJJ377" t="s">
        <v>2921</v>
      </c>
      <c r="AJK377" t="s">
        <v>2873</v>
      </c>
      <c r="AJL377" t="s">
        <v>2510</v>
      </c>
      <c r="AJU377" t="s">
        <v>2199</v>
      </c>
      <c r="AJV377" t="s">
        <v>2258</v>
      </c>
      <c r="AJW377" t="s">
        <v>2565</v>
      </c>
      <c r="AJX377" t="s">
        <v>3028</v>
      </c>
      <c r="AKG377" t="s">
        <v>2479</v>
      </c>
      <c r="AKH377" t="s">
        <v>2479</v>
      </c>
      <c r="AKI377" t="s">
        <v>2479</v>
      </c>
      <c r="AKJ377" t="s">
        <v>2479</v>
      </c>
      <c r="AKS377" t="s">
        <v>3196</v>
      </c>
      <c r="AKT377" t="s">
        <v>2445</v>
      </c>
      <c r="AKU377" t="s">
        <v>3153</v>
      </c>
      <c r="AKV377" t="s">
        <v>3032</v>
      </c>
      <c r="ALE377" t="s">
        <v>2767</v>
      </c>
      <c r="ALF377" t="s">
        <v>2266</v>
      </c>
      <c r="ALG377" t="s">
        <v>2808</v>
      </c>
      <c r="ALH377" t="s">
        <v>2598</v>
      </c>
      <c r="ALQ377" t="s">
        <v>2817</v>
      </c>
      <c r="ALR377" t="s">
        <v>2816</v>
      </c>
      <c r="ALS377" t="s">
        <v>2894</v>
      </c>
      <c r="ALT377" t="s">
        <v>2843</v>
      </c>
      <c r="AMD377" t="s">
        <v>2952</v>
      </c>
      <c r="AME377" t="s">
        <v>2962</v>
      </c>
      <c r="AMF377" t="s">
        <v>3041</v>
      </c>
      <c r="AMP377" t="s">
        <v>2729</v>
      </c>
      <c r="AMQ377" t="s">
        <v>2947</v>
      </c>
      <c r="AMR377" t="s">
        <v>2396</v>
      </c>
      <c r="ANB377" t="s">
        <v>2479</v>
      </c>
      <c r="ANC377" t="s">
        <v>2479</v>
      </c>
      <c r="AND377" t="s">
        <v>2479</v>
      </c>
      <c r="ANN377" t="s">
        <v>2968</v>
      </c>
      <c r="ANO377" t="s">
        <v>2958</v>
      </c>
      <c r="ANP377" t="s">
        <v>2457</v>
      </c>
      <c r="ANZ377" t="s">
        <v>2941</v>
      </c>
      <c r="AOA377" t="s">
        <v>3015</v>
      </c>
      <c r="AOB377" t="s">
        <v>2938</v>
      </c>
      <c r="AOL377" t="s">
        <v>2610</v>
      </c>
      <c r="AOM377" t="s">
        <v>2611</v>
      </c>
      <c r="AON377" t="s">
        <v>2731</v>
      </c>
      <c r="AOX377" t="s">
        <v>2856</v>
      </c>
      <c r="AOY377" t="s">
        <v>2878</v>
      </c>
      <c r="AOZ377" t="s">
        <v>3153</v>
      </c>
      <c r="APJ377" t="s">
        <v>2614</v>
      </c>
      <c r="APK377" t="s">
        <v>2392</v>
      </c>
      <c r="APL377" t="s">
        <v>2930</v>
      </c>
      <c r="APV377" t="s">
        <v>2479</v>
      </c>
      <c r="APW377" t="s">
        <v>2479</v>
      </c>
      <c r="APX377" t="s">
        <v>2479</v>
      </c>
      <c r="AQH377" t="s">
        <v>2453</v>
      </c>
      <c r="AQI377" t="s">
        <v>2667</v>
      </c>
      <c r="AQJ377" t="s">
        <v>2636</v>
      </c>
      <c r="AQT377" t="s">
        <v>2264</v>
      </c>
      <c r="AQU377" t="s">
        <v>2903</v>
      </c>
      <c r="AQV377" t="s">
        <v>2827</v>
      </c>
      <c r="ARF377" t="s">
        <v>2396</v>
      </c>
      <c r="ARG377" t="s">
        <v>2646</v>
      </c>
      <c r="ARH377" t="s">
        <v>2840</v>
      </c>
      <c r="AUL377" t="s">
        <v>2585</v>
      </c>
      <c r="AUM377" t="s">
        <v>2616</v>
      </c>
      <c r="AUN377" t="s">
        <v>2627</v>
      </c>
      <c r="AUX377" t="s">
        <v>2722</v>
      </c>
      <c r="AUY377" t="s">
        <v>2997</v>
      </c>
      <c r="AUZ377" t="s">
        <v>3082</v>
      </c>
      <c r="AVJ377" t="s">
        <v>2479</v>
      </c>
      <c r="AVK377" t="s">
        <v>2479</v>
      </c>
      <c r="AVL377" t="s">
        <v>2479</v>
      </c>
      <c r="AVV377" t="s">
        <v>2906</v>
      </c>
      <c r="AVW377" t="s">
        <v>2939</v>
      </c>
      <c r="AVX377" t="s">
        <v>3060</v>
      </c>
      <c r="AWH377" t="s">
        <v>2668</v>
      </c>
      <c r="AWI377" t="s">
        <v>2284</v>
      </c>
      <c r="AWJ377" t="s">
        <v>2683</v>
      </c>
      <c r="AWT377" t="s">
        <v>2530</v>
      </c>
      <c r="AWU377" t="s">
        <v>2771</v>
      </c>
      <c r="AWV377" t="s">
        <v>2472</v>
      </c>
      <c r="BIV377" t="s">
        <v>2479</v>
      </c>
      <c r="BLU377" t="s">
        <v>2804</v>
      </c>
      <c r="BLV377" t="s">
        <v>2511</v>
      </c>
      <c r="BLW377" t="s">
        <v>2881</v>
      </c>
      <c r="BLX377" t="s">
        <v>2598</v>
      </c>
      <c r="BLY377" t="s">
        <v>2551</v>
      </c>
      <c r="BLZ377" t="s">
        <v>2804</v>
      </c>
      <c r="BMA377" t="s">
        <v>2646</v>
      </c>
      <c r="BMB377" t="s">
        <v>2409</v>
      </c>
      <c r="BMG377" t="s">
        <v>2687</v>
      </c>
      <c r="BMH377" t="s">
        <v>2827</v>
      </c>
      <c r="BMI377" t="s">
        <v>2900</v>
      </c>
      <c r="BMJ377" t="s">
        <v>2827</v>
      </c>
      <c r="BMK377" t="s">
        <v>3031</v>
      </c>
      <c r="BML377" t="s">
        <v>2707</v>
      </c>
      <c r="BMM377" t="s">
        <v>2813</v>
      </c>
      <c r="BMN377" t="s">
        <v>2764</v>
      </c>
      <c r="BMS377" t="s">
        <v>2853</v>
      </c>
      <c r="BMT377" t="s">
        <v>2765</v>
      </c>
      <c r="BMU377" t="s">
        <v>2564</v>
      </c>
      <c r="BMV377" t="s">
        <v>2646</v>
      </c>
      <c r="BMW377" t="s">
        <v>2805</v>
      </c>
      <c r="BMX377" t="s">
        <v>2512</v>
      </c>
      <c r="BMY377" t="s">
        <v>2512</v>
      </c>
      <c r="BMZ377" t="s">
        <v>2870</v>
      </c>
      <c r="BNE377" t="s">
        <v>2839</v>
      </c>
      <c r="BNF377" t="s">
        <v>2935</v>
      </c>
      <c r="BNG377" t="s">
        <v>2952</v>
      </c>
      <c r="BNH377" t="s">
        <v>2452</v>
      </c>
      <c r="BNI377" t="s">
        <v>2948</v>
      </c>
      <c r="BNJ377" t="s">
        <v>3150</v>
      </c>
      <c r="BNK377" t="s">
        <v>2856</v>
      </c>
      <c r="BNL377" t="s">
        <v>2767</v>
      </c>
      <c r="BNQ377" t="s">
        <v>2744</v>
      </c>
      <c r="BNR377" t="s">
        <v>2918</v>
      </c>
      <c r="BNS377" t="s">
        <v>2857</v>
      </c>
      <c r="BNT377" t="s">
        <v>2258</v>
      </c>
      <c r="BNU377" t="s">
        <v>2584</v>
      </c>
      <c r="BNV377" t="s">
        <v>2394</v>
      </c>
      <c r="BNW377" t="s">
        <v>2857</v>
      </c>
      <c r="BNX377" t="s">
        <v>2745</v>
      </c>
      <c r="BOC377" t="s">
        <v>2723</v>
      </c>
      <c r="BOD377" t="s">
        <v>2383</v>
      </c>
      <c r="BOE377" t="s">
        <v>2485</v>
      </c>
      <c r="BOF377" t="s">
        <v>2746</v>
      </c>
      <c r="BOG377" t="s">
        <v>2782</v>
      </c>
      <c r="BOH377" t="s">
        <v>2857</v>
      </c>
      <c r="BOI377" t="s">
        <v>2585</v>
      </c>
      <c r="BOJ377" t="s">
        <v>2944</v>
      </c>
      <c r="BUM377" t="s">
        <v>2875</v>
      </c>
      <c r="BUN377" t="s">
        <v>2731</v>
      </c>
      <c r="BUO377" t="s">
        <v>2351</v>
      </c>
      <c r="BUP377" t="s">
        <v>2742</v>
      </c>
      <c r="BUQ377" t="s">
        <v>2228</v>
      </c>
      <c r="BUY377" t="s">
        <v>2521</v>
      </c>
      <c r="BUZ377" t="s">
        <v>3040</v>
      </c>
      <c r="BVA377" t="s">
        <v>2687</v>
      </c>
      <c r="BVB377" t="s">
        <v>2827</v>
      </c>
      <c r="BVC377" t="s">
        <v>2900</v>
      </c>
      <c r="BVK377" t="s">
        <v>2530</v>
      </c>
      <c r="BVL377" t="s">
        <v>2578</v>
      </c>
      <c r="BVM377" t="s">
        <v>2566</v>
      </c>
      <c r="BVN377" t="s">
        <v>2870</v>
      </c>
      <c r="BVO377" t="s">
        <v>2846</v>
      </c>
      <c r="BVW377" t="s">
        <v>2997</v>
      </c>
      <c r="BVX377" t="s">
        <v>2955</v>
      </c>
      <c r="BVY377" t="s">
        <v>2839</v>
      </c>
      <c r="BVZ377" t="s">
        <v>2935</v>
      </c>
      <c r="BWA377" t="s">
        <v>2952</v>
      </c>
      <c r="BWI377" t="s">
        <v>2789</v>
      </c>
      <c r="BWJ377" t="s">
        <v>2869</v>
      </c>
      <c r="BWK377" t="s">
        <v>2348</v>
      </c>
      <c r="BWL377" t="s">
        <v>2738</v>
      </c>
      <c r="BWM377" t="s">
        <v>2353</v>
      </c>
      <c r="BWU377" t="s">
        <v>2826</v>
      </c>
      <c r="BWV377" t="s">
        <v>2258</v>
      </c>
      <c r="BWW377" t="s">
        <v>2723</v>
      </c>
      <c r="BWX377" t="s">
        <v>2383</v>
      </c>
      <c r="BWY377" t="s">
        <v>2485</v>
      </c>
      <c r="BXK377" t="s">
        <v>2162</v>
      </c>
      <c r="BXL377" t="s">
        <v>2139</v>
      </c>
      <c r="BXM377" t="s">
        <v>2334</v>
      </c>
      <c r="BXN377" t="s">
        <v>2273</v>
      </c>
      <c r="BXO377" t="s">
        <v>2269</v>
      </c>
      <c r="BXP377" t="s">
        <v>2269</v>
      </c>
      <c r="BXW377" t="s">
        <v>2919</v>
      </c>
      <c r="BXX377" t="s">
        <v>2666</v>
      </c>
      <c r="BXY377" t="s">
        <v>2402</v>
      </c>
      <c r="BXZ377" t="s">
        <v>2360</v>
      </c>
      <c r="BYA377" t="s">
        <v>2671</v>
      </c>
      <c r="BYB377" t="s">
        <v>2193</v>
      </c>
      <c r="BYI377" t="s">
        <v>2366</v>
      </c>
      <c r="BYJ377" t="s">
        <v>2238</v>
      </c>
      <c r="BYK377" t="s">
        <v>2177</v>
      </c>
      <c r="BYL377" t="s">
        <v>2541</v>
      </c>
      <c r="BYM377" t="s">
        <v>2177</v>
      </c>
      <c r="BYN377" t="s">
        <v>2301</v>
      </c>
      <c r="BYU377" t="s">
        <v>2682</v>
      </c>
      <c r="BYV377" t="s">
        <v>2736</v>
      </c>
      <c r="BYW377" t="s">
        <v>2849</v>
      </c>
      <c r="BYX377" t="s">
        <v>2571</v>
      </c>
      <c r="BYY377" t="s">
        <v>2373</v>
      </c>
      <c r="BYZ377" t="s">
        <v>2849</v>
      </c>
      <c r="BZG377" t="s">
        <v>2164</v>
      </c>
      <c r="BZH377" t="s">
        <v>2158</v>
      </c>
      <c r="BZI377" t="s">
        <v>2298</v>
      </c>
      <c r="BZJ377" t="s">
        <v>2478</v>
      </c>
      <c r="BZK377" t="s">
        <v>2337</v>
      </c>
      <c r="BZL377" t="s">
        <v>2268</v>
      </c>
      <c r="BZS377" t="s">
        <v>2355</v>
      </c>
      <c r="BZT377" t="s">
        <v>2192</v>
      </c>
      <c r="BZU377" t="s">
        <v>2480</v>
      </c>
      <c r="BZV377" t="s">
        <v>2483</v>
      </c>
      <c r="BZW377" t="s">
        <v>2195</v>
      </c>
      <c r="BZX377" t="s">
        <v>2189</v>
      </c>
    </row>
    <row r="378" spans="1:1020 1028:2124" x14ac:dyDescent="0.15">
      <c r="A378" t="s">
        <v>3674</v>
      </c>
      <c r="AI378" t="s">
        <v>3084</v>
      </c>
      <c r="AJ378" t="s">
        <v>3111</v>
      </c>
      <c r="CQ378">
        <f>65</f>
        <v>65</v>
      </c>
      <c r="CR378">
        <f>80</f>
        <v>80</v>
      </c>
      <c r="JO378" t="s">
        <v>3354</v>
      </c>
      <c r="JP378" t="s">
        <v>3354</v>
      </c>
      <c r="JQ378" t="s">
        <v>3354</v>
      </c>
      <c r="KY378" t="s">
        <v>2681</v>
      </c>
      <c r="KZ378" t="s">
        <v>2318</v>
      </c>
      <c r="QM378" t="s">
        <v>2437</v>
      </c>
      <c r="QN378">
        <f>93</f>
        <v>93</v>
      </c>
      <c r="RK378" t="s">
        <v>3054</v>
      </c>
      <c r="RL378" t="s">
        <v>3071</v>
      </c>
      <c r="RM378" t="s">
        <v>2996</v>
      </c>
      <c r="RW378" t="s">
        <v>2335</v>
      </c>
      <c r="RX378" t="s">
        <v>2269</v>
      </c>
      <c r="RY378" t="s">
        <v>2269</v>
      </c>
      <c r="SI378" t="s">
        <v>2479</v>
      </c>
      <c r="SJ378" t="s">
        <v>2479</v>
      </c>
      <c r="SK378" t="s">
        <v>2479</v>
      </c>
      <c r="SU378" t="s">
        <v>2826</v>
      </c>
      <c r="SV378" t="s">
        <v>2826</v>
      </c>
      <c r="SW378" t="s">
        <v>2586</v>
      </c>
      <c r="TG378" t="s">
        <v>2965</v>
      </c>
      <c r="TH378" t="s">
        <v>3030</v>
      </c>
      <c r="TI378" t="s">
        <v>2722</v>
      </c>
      <c r="TS378" t="s">
        <v>2814</v>
      </c>
      <c r="TT378" t="s">
        <v>2810</v>
      </c>
      <c r="TU378" t="s">
        <v>2555</v>
      </c>
      <c r="BGM378" t="s">
        <v>2479</v>
      </c>
      <c r="BGN378" t="s">
        <v>2479</v>
      </c>
      <c r="BJG378" t="s">
        <v>3035</v>
      </c>
      <c r="BJH378" t="s">
        <v>2968</v>
      </c>
      <c r="BJS378" t="s">
        <v>2335</v>
      </c>
      <c r="BJT378" t="s">
        <v>2269</v>
      </c>
      <c r="BKE378" t="s">
        <v>2383</v>
      </c>
      <c r="BKF378" t="s">
        <v>2500</v>
      </c>
      <c r="BKQ378" t="s">
        <v>2826</v>
      </c>
      <c r="BKR378" t="s">
        <v>2826</v>
      </c>
      <c r="BLC378" t="s">
        <v>2911</v>
      </c>
      <c r="BLD378" t="s">
        <v>2862</v>
      </c>
      <c r="BLO378" t="s">
        <v>2814</v>
      </c>
      <c r="BLP378" t="s">
        <v>2810</v>
      </c>
      <c r="BMA378" t="s">
        <v>3054</v>
      </c>
      <c r="BMB378" t="s">
        <v>3071</v>
      </c>
      <c r="BMM378" t="s">
        <v>2335</v>
      </c>
      <c r="BMN378" t="s">
        <v>2269</v>
      </c>
      <c r="BMY378" t="s">
        <v>2806</v>
      </c>
      <c r="BMZ378" t="s">
        <v>2530</v>
      </c>
      <c r="BNK378" t="s">
        <v>2946</v>
      </c>
      <c r="BNL378" t="s">
        <v>2946</v>
      </c>
      <c r="BNW378" t="s">
        <v>2965</v>
      </c>
      <c r="BNX378" t="s">
        <v>3030</v>
      </c>
      <c r="BOI378" t="s">
        <v>2814</v>
      </c>
      <c r="BOJ378" t="s">
        <v>2810</v>
      </c>
      <c r="BUU378" t="s">
        <v>2892</v>
      </c>
      <c r="BUV378" t="s">
        <v>2720</v>
      </c>
      <c r="BVG378" t="s">
        <v>2335</v>
      </c>
      <c r="BVH378" t="s">
        <v>2269</v>
      </c>
      <c r="BVS378" t="s">
        <v>2602</v>
      </c>
      <c r="BVT378" t="s">
        <v>2745</v>
      </c>
      <c r="BWE378" t="s">
        <v>2826</v>
      </c>
      <c r="BWF378" t="s">
        <v>2826</v>
      </c>
      <c r="BWQ378" t="s">
        <v>2899</v>
      </c>
      <c r="BWR378" t="s">
        <v>2867</v>
      </c>
      <c r="BXC378" t="s">
        <v>2814</v>
      </c>
      <c r="BXD378" t="s">
        <v>2810</v>
      </c>
    </row>
    <row r="379" spans="1:1020 1028:2124" x14ac:dyDescent="0.15">
      <c r="A379" t="s">
        <v>3675</v>
      </c>
      <c r="AJ379" t="s">
        <v>3084</v>
      </c>
      <c r="DA379" t="s">
        <v>3085</v>
      </c>
      <c r="DB379" t="s">
        <v>3084</v>
      </c>
      <c r="DC379" t="s">
        <v>3084</v>
      </c>
      <c r="DD379" t="s">
        <v>3354</v>
      </c>
      <c r="DY379" t="s">
        <v>3085</v>
      </c>
      <c r="DZ379" t="s">
        <v>3085</v>
      </c>
      <c r="EA379" t="s">
        <v>3085</v>
      </c>
      <c r="EB379" t="s">
        <v>3084</v>
      </c>
      <c r="IO379" t="s">
        <v>3084</v>
      </c>
      <c r="IP379" t="s">
        <v>3084</v>
      </c>
      <c r="IQ379" t="s">
        <v>3168</v>
      </c>
      <c r="IR379" t="s">
        <v>3085</v>
      </c>
      <c r="JH379" t="s">
        <v>3225</v>
      </c>
      <c r="JI379" t="s">
        <v>3225</v>
      </c>
      <c r="JJ379" t="s">
        <v>3387</v>
      </c>
      <c r="JK379" t="s">
        <v>3408</v>
      </c>
      <c r="JL379" t="s">
        <v>3387</v>
      </c>
      <c r="JM379" t="s">
        <v>3354</v>
      </c>
      <c r="JN379" t="s">
        <v>3354</v>
      </c>
      <c r="JO379" t="s">
        <v>3403</v>
      </c>
      <c r="JP379" t="s">
        <v>3403</v>
      </c>
      <c r="JQ379" t="s">
        <v>3354</v>
      </c>
      <c r="MG379">
        <f>50</f>
        <v>50</v>
      </c>
      <c r="MH379">
        <f>39</f>
        <v>39</v>
      </c>
      <c r="PA379" t="s">
        <v>3084</v>
      </c>
      <c r="PB379" t="s">
        <v>3354</v>
      </c>
      <c r="PC379" t="s">
        <v>3403</v>
      </c>
      <c r="PD379" t="s">
        <v>3350</v>
      </c>
      <c r="PN379" t="s">
        <v>3354</v>
      </c>
      <c r="PO379" t="s">
        <v>3354</v>
      </c>
      <c r="PP379" t="s">
        <v>3354</v>
      </c>
      <c r="QF379" t="s">
        <v>2727</v>
      </c>
      <c r="QG379" t="s">
        <v>2756</v>
      </c>
      <c r="QH379" t="s">
        <v>2843</v>
      </c>
      <c r="QI379" t="s">
        <v>2340</v>
      </c>
      <c r="QJ379" t="s">
        <v>2293</v>
      </c>
      <c r="QK379">
        <f>94</f>
        <v>94</v>
      </c>
      <c r="QL379" t="s">
        <v>3477</v>
      </c>
      <c r="QM379" t="s">
        <v>3477</v>
      </c>
      <c r="QN379" t="s">
        <v>3255</v>
      </c>
      <c r="RD379" t="s">
        <v>2892</v>
      </c>
      <c r="RE379" t="s">
        <v>2964</v>
      </c>
      <c r="RF379" t="s">
        <v>2721</v>
      </c>
      <c r="RG379" t="s">
        <v>3001</v>
      </c>
      <c r="RH379" t="s">
        <v>2891</v>
      </c>
      <c r="RI379" t="s">
        <v>2956</v>
      </c>
      <c r="RJ379" t="s">
        <v>2902</v>
      </c>
      <c r="RK379" t="s">
        <v>2837</v>
      </c>
      <c r="RL379" t="s">
        <v>3115</v>
      </c>
      <c r="RM379" t="s">
        <v>3041</v>
      </c>
      <c r="RP379" t="s">
        <v>2748</v>
      </c>
      <c r="RQ379" t="s">
        <v>2372</v>
      </c>
      <c r="RR379" t="s">
        <v>2748</v>
      </c>
      <c r="RS379" t="s">
        <v>2595</v>
      </c>
      <c r="RT379" t="s">
        <v>2189</v>
      </c>
      <c r="RU379" t="s">
        <v>2970</v>
      </c>
      <c r="RV379" t="s">
        <v>2710</v>
      </c>
      <c r="RW379" t="s">
        <v>2803</v>
      </c>
      <c r="RX379" t="s">
        <v>2885</v>
      </c>
      <c r="RY379" t="s">
        <v>2630</v>
      </c>
      <c r="SB379" t="s">
        <v>2479</v>
      </c>
      <c r="SC379" t="s">
        <v>2479</v>
      </c>
      <c r="SD379" t="s">
        <v>2479</v>
      </c>
      <c r="SE379" t="s">
        <v>2479</v>
      </c>
      <c r="SF379" t="s">
        <v>2479</v>
      </c>
      <c r="SG379" t="s">
        <v>2479</v>
      </c>
      <c r="SH379" t="s">
        <v>2479</v>
      </c>
      <c r="SI379" t="s">
        <v>2479</v>
      </c>
      <c r="SJ379" t="s">
        <v>2479</v>
      </c>
      <c r="SK379" t="s">
        <v>2479</v>
      </c>
      <c r="SN379" t="s">
        <v>2747</v>
      </c>
      <c r="SO379" t="s">
        <v>2348</v>
      </c>
      <c r="SP379" t="s">
        <v>2730</v>
      </c>
      <c r="SQ379" t="s">
        <v>2743</v>
      </c>
      <c r="SR379" t="s">
        <v>2917</v>
      </c>
      <c r="SS379" t="s">
        <v>2505</v>
      </c>
      <c r="ST379" t="s">
        <v>2228</v>
      </c>
      <c r="SU379" t="s">
        <v>2731</v>
      </c>
      <c r="SV379" t="s">
        <v>2472</v>
      </c>
      <c r="SW379" t="s">
        <v>2832</v>
      </c>
      <c r="SZ379" t="s">
        <v>3022</v>
      </c>
      <c r="TA379" t="s">
        <v>2957</v>
      </c>
      <c r="TB379" t="s">
        <v>2997</v>
      </c>
      <c r="TC379" t="s">
        <v>2906</v>
      </c>
      <c r="TD379" t="s">
        <v>2952</v>
      </c>
      <c r="TE379" t="s">
        <v>2901</v>
      </c>
      <c r="TF379" t="s">
        <v>2448</v>
      </c>
      <c r="TG379" t="s">
        <v>2445</v>
      </c>
      <c r="TH379" t="s">
        <v>2460</v>
      </c>
      <c r="TI379" t="s">
        <v>2875</v>
      </c>
      <c r="TL379" t="s">
        <v>2479</v>
      </c>
      <c r="TM379" t="s">
        <v>2990</v>
      </c>
      <c r="TN379" t="s">
        <v>3033</v>
      </c>
      <c r="TO379" t="s">
        <v>2529</v>
      </c>
      <c r="TP379" t="s">
        <v>2261</v>
      </c>
      <c r="TQ379" t="s">
        <v>2770</v>
      </c>
      <c r="TR379" t="s">
        <v>2805</v>
      </c>
      <c r="TS379" t="s">
        <v>2805</v>
      </c>
      <c r="TT379" t="s">
        <v>2812</v>
      </c>
      <c r="TU379" t="s">
        <v>2531</v>
      </c>
      <c r="YG379" t="s">
        <v>2953</v>
      </c>
      <c r="YH379" t="s">
        <v>2935</v>
      </c>
      <c r="YI379" t="s">
        <v>2706</v>
      </c>
      <c r="YJ379" t="s">
        <v>2441</v>
      </c>
      <c r="YS379" t="s">
        <v>2871</v>
      </c>
      <c r="YT379" t="s">
        <v>2731</v>
      </c>
      <c r="YU379" t="s">
        <v>2747</v>
      </c>
      <c r="YV379" t="s">
        <v>3002</v>
      </c>
      <c r="ZE379" t="s">
        <v>2479</v>
      </c>
      <c r="ZF379" t="s">
        <v>2479</v>
      </c>
      <c r="ZG379" t="s">
        <v>2479</v>
      </c>
      <c r="ZH379" t="s">
        <v>2479</v>
      </c>
      <c r="ZQ379" t="s">
        <v>2260</v>
      </c>
      <c r="ZR379" t="s">
        <v>2392</v>
      </c>
      <c r="ZS379" t="s">
        <v>2601</v>
      </c>
      <c r="ZT379" t="s">
        <v>2991</v>
      </c>
      <c r="AAC379" t="s">
        <v>2902</v>
      </c>
      <c r="AAD379" t="s">
        <v>2462</v>
      </c>
      <c r="AAE379" t="s">
        <v>2810</v>
      </c>
      <c r="AAF379" t="s">
        <v>2977</v>
      </c>
      <c r="AAO379" t="s">
        <v>2568</v>
      </c>
      <c r="AAP379" t="s">
        <v>2603</v>
      </c>
      <c r="AAQ379" t="s">
        <v>2826</v>
      </c>
      <c r="AAR379" t="s">
        <v>2883</v>
      </c>
      <c r="ABA379" t="s">
        <v>3056</v>
      </c>
      <c r="ABB379" t="s">
        <v>2838</v>
      </c>
      <c r="ABC379" t="s">
        <v>2828</v>
      </c>
      <c r="ABD379" t="s">
        <v>2828</v>
      </c>
      <c r="ABM379" t="s">
        <v>2677</v>
      </c>
      <c r="ABN379" t="s">
        <v>2615</v>
      </c>
      <c r="ABO379" t="s">
        <v>2259</v>
      </c>
      <c r="ABP379" t="s">
        <v>2706</v>
      </c>
      <c r="ABY379" t="s">
        <v>2479</v>
      </c>
      <c r="ABZ379" t="s">
        <v>2479</v>
      </c>
      <c r="ACA379" t="s">
        <v>2479</v>
      </c>
      <c r="ACB379" t="s">
        <v>2479</v>
      </c>
      <c r="ACK379" t="s">
        <v>2209</v>
      </c>
      <c r="ACL379" t="s">
        <v>2652</v>
      </c>
      <c r="ACM379" t="s">
        <v>2202</v>
      </c>
      <c r="ACN379" t="s">
        <v>2702</v>
      </c>
      <c r="ACW379" t="s">
        <v>3061</v>
      </c>
      <c r="ACX379" t="s">
        <v>3016</v>
      </c>
      <c r="ACY379" t="s">
        <v>2997</v>
      </c>
      <c r="ACZ379" t="s">
        <v>2839</v>
      </c>
      <c r="ADI379" t="s">
        <v>2621</v>
      </c>
      <c r="ADJ379" t="s">
        <v>2824</v>
      </c>
      <c r="ADK379" t="s">
        <v>2873</v>
      </c>
      <c r="ADL379" t="s">
        <v>2767</v>
      </c>
      <c r="ADU379" t="s">
        <v>2837</v>
      </c>
      <c r="ADV379" t="s">
        <v>2687</v>
      </c>
      <c r="ADW379" t="s">
        <v>2945</v>
      </c>
      <c r="ADX379" t="s">
        <v>2856</v>
      </c>
      <c r="AEG379" t="s">
        <v>2191</v>
      </c>
      <c r="AEH379" t="s">
        <v>2326</v>
      </c>
      <c r="AEI379" t="s">
        <v>2664</v>
      </c>
      <c r="AEJ379" t="s">
        <v>2190</v>
      </c>
      <c r="AES379" t="s">
        <v>2479</v>
      </c>
      <c r="AET379" t="s">
        <v>2479</v>
      </c>
      <c r="AEU379" t="s">
        <v>2479</v>
      </c>
      <c r="AEV379" t="s">
        <v>2479</v>
      </c>
      <c r="AFE379" t="s">
        <v>2382</v>
      </c>
      <c r="AFF379" t="s">
        <v>2917</v>
      </c>
      <c r="AFG379" t="s">
        <v>2553</v>
      </c>
      <c r="AFH379" t="s">
        <v>2417</v>
      </c>
      <c r="AFQ379" t="s">
        <v>2913</v>
      </c>
      <c r="AFR379" t="s">
        <v>2909</v>
      </c>
      <c r="AFS379" t="s">
        <v>2905</v>
      </c>
      <c r="AFT379" t="s">
        <v>2945</v>
      </c>
      <c r="AGC379" t="s">
        <v>2766</v>
      </c>
      <c r="AGD379" t="s">
        <v>2608</v>
      </c>
      <c r="AGE379" t="s">
        <v>2993</v>
      </c>
      <c r="AGF379" t="s">
        <v>3039</v>
      </c>
      <c r="AGO379" t="s">
        <v>2448</v>
      </c>
      <c r="AGP379" t="s">
        <v>2837</v>
      </c>
      <c r="AGQ379" t="s">
        <v>2448</v>
      </c>
      <c r="AGR379" t="s">
        <v>3116</v>
      </c>
      <c r="AHA379" t="s">
        <v>2360</v>
      </c>
      <c r="AHB379" t="s">
        <v>2914</v>
      </c>
      <c r="AHC379" t="s">
        <v>2330</v>
      </c>
      <c r="AHD379" t="s">
        <v>2498</v>
      </c>
      <c r="AHM379" t="s">
        <v>2479</v>
      </c>
      <c r="AHN379" t="s">
        <v>2479</v>
      </c>
      <c r="AHO379" t="s">
        <v>2479</v>
      </c>
      <c r="AHP379" t="s">
        <v>2479</v>
      </c>
      <c r="AHY379" t="s">
        <v>2696</v>
      </c>
      <c r="AHZ379" t="s">
        <v>2971</v>
      </c>
      <c r="AIA379" t="s">
        <v>2786</v>
      </c>
      <c r="AIB379" t="s">
        <v>2540</v>
      </c>
      <c r="AIK379" t="s">
        <v>3026</v>
      </c>
      <c r="AIL379" t="s">
        <v>2992</v>
      </c>
      <c r="AIM379" t="s">
        <v>3022</v>
      </c>
      <c r="AIN379" t="s">
        <v>3059</v>
      </c>
      <c r="AIW379" t="s">
        <v>2769</v>
      </c>
      <c r="AIX379" t="s">
        <v>2602</v>
      </c>
      <c r="AIY379" t="s">
        <v>3049</v>
      </c>
      <c r="AIZ379" t="s">
        <v>2601</v>
      </c>
      <c r="AOX379" t="s">
        <v>2868</v>
      </c>
      <c r="AOY379" t="s">
        <v>2942</v>
      </c>
      <c r="AOZ379" t="s">
        <v>2463</v>
      </c>
      <c r="APJ379" t="s">
        <v>2596</v>
      </c>
      <c r="APK379" t="s">
        <v>2751</v>
      </c>
      <c r="APL379" t="s">
        <v>2260</v>
      </c>
      <c r="APV379" t="s">
        <v>2479</v>
      </c>
      <c r="APW379" t="s">
        <v>2479</v>
      </c>
      <c r="APX379" t="s">
        <v>2479</v>
      </c>
      <c r="AQH379" t="s">
        <v>2843</v>
      </c>
      <c r="AQI379" t="s">
        <v>2432</v>
      </c>
      <c r="AQJ379" t="s">
        <v>2592</v>
      </c>
      <c r="AQT379" t="s">
        <v>2637</v>
      </c>
      <c r="AQU379" t="s">
        <v>2863</v>
      </c>
      <c r="AQV379" t="s">
        <v>3008</v>
      </c>
      <c r="ARF379" t="s">
        <v>2615</v>
      </c>
      <c r="ARG379" t="s">
        <v>2888</v>
      </c>
      <c r="ARH379" t="s">
        <v>2602</v>
      </c>
      <c r="AXE379" t="s">
        <v>2723</v>
      </c>
      <c r="AXF379" t="s">
        <v>2786</v>
      </c>
      <c r="AXQ379" t="s">
        <v>2734</v>
      </c>
      <c r="AXR379" t="s">
        <v>2188</v>
      </c>
      <c r="AYC379" t="s">
        <v>2243</v>
      </c>
      <c r="AYD379" t="s">
        <v>2617</v>
      </c>
      <c r="AYO379" t="s">
        <v>2788</v>
      </c>
      <c r="AYP379" t="s">
        <v>2544</v>
      </c>
      <c r="AZA379" t="s">
        <v>2331</v>
      </c>
      <c r="AZB379" t="s">
        <v>2659</v>
      </c>
      <c r="BGN379" t="s">
        <v>2479</v>
      </c>
      <c r="BUN379" t="s">
        <v>2957</v>
      </c>
      <c r="BUO379" t="s">
        <v>2913</v>
      </c>
      <c r="BUP379" t="s">
        <v>3117</v>
      </c>
      <c r="BUQ379" t="s">
        <v>2797</v>
      </c>
      <c r="BUR379" t="s">
        <v>2957</v>
      </c>
      <c r="BUS379" t="s">
        <v>3081</v>
      </c>
      <c r="BUT379" t="s">
        <v>2518</v>
      </c>
      <c r="BUU379" t="s">
        <v>2824</v>
      </c>
      <c r="BUV379" t="s">
        <v>3031</v>
      </c>
      <c r="BUZ379" t="s">
        <v>2748</v>
      </c>
      <c r="BVA379" t="s">
        <v>2372</v>
      </c>
      <c r="BVB379" t="s">
        <v>2748</v>
      </c>
      <c r="BVC379" t="s">
        <v>2595</v>
      </c>
      <c r="BVD379" t="s">
        <v>2189</v>
      </c>
      <c r="BVE379" t="s">
        <v>2970</v>
      </c>
      <c r="BVF379" t="s">
        <v>2710</v>
      </c>
      <c r="BVG379" t="s">
        <v>2803</v>
      </c>
      <c r="BVH379" t="s">
        <v>2885</v>
      </c>
      <c r="BVL379" t="s">
        <v>2808</v>
      </c>
      <c r="BVM379" t="s">
        <v>2564</v>
      </c>
      <c r="BVN379" t="s">
        <v>2261</v>
      </c>
      <c r="BVO379" t="s">
        <v>2764</v>
      </c>
      <c r="BVP379" t="s">
        <v>2324</v>
      </c>
      <c r="BVQ379" t="s">
        <v>2393</v>
      </c>
      <c r="BVR379" t="s">
        <v>2479</v>
      </c>
      <c r="BVS379" t="s">
        <v>2479</v>
      </c>
      <c r="BVT379" t="s">
        <v>2596</v>
      </c>
      <c r="BVX379" t="s">
        <v>2747</v>
      </c>
      <c r="BVY379" t="s">
        <v>2348</v>
      </c>
      <c r="BVZ379" t="s">
        <v>2730</v>
      </c>
      <c r="BWA379" t="s">
        <v>2743</v>
      </c>
      <c r="BWB379" t="s">
        <v>2917</v>
      </c>
      <c r="BWC379" t="s">
        <v>2505</v>
      </c>
      <c r="BWD379" t="s">
        <v>2228</v>
      </c>
      <c r="BWE379" t="s">
        <v>2731</v>
      </c>
      <c r="BWF379" t="s">
        <v>2472</v>
      </c>
      <c r="BWJ379" t="s">
        <v>2903</v>
      </c>
      <c r="BWK379" t="s">
        <v>2948</v>
      </c>
      <c r="BWL379" t="s">
        <v>3060</v>
      </c>
      <c r="BWM379" t="s">
        <v>2445</v>
      </c>
      <c r="BWN379" t="s">
        <v>2459</v>
      </c>
      <c r="BWO379" t="s">
        <v>3150</v>
      </c>
      <c r="BWP379" t="s">
        <v>2780</v>
      </c>
      <c r="BWQ379" t="s">
        <v>2439</v>
      </c>
      <c r="BWR379" t="s">
        <v>2439</v>
      </c>
      <c r="BWV379" t="s">
        <v>2479</v>
      </c>
      <c r="BWW379" t="s">
        <v>2990</v>
      </c>
      <c r="BWX379" t="s">
        <v>3033</v>
      </c>
      <c r="BWY379" t="s">
        <v>2529</v>
      </c>
      <c r="BWZ379" t="s">
        <v>2261</v>
      </c>
      <c r="BXA379" t="s">
        <v>2770</v>
      </c>
      <c r="BXB379" t="s">
        <v>2805</v>
      </c>
      <c r="BXC379" t="s">
        <v>2805</v>
      </c>
      <c r="BXD379" t="s">
        <v>2812</v>
      </c>
    </row>
    <row r="380" spans="1:1020 1028:2124" x14ac:dyDescent="0.15">
      <c r="A380" t="s">
        <v>3676</v>
      </c>
      <c r="CW380" t="s">
        <v>2561</v>
      </c>
      <c r="CX380" t="s">
        <v>2183</v>
      </c>
      <c r="CZ380" t="s">
        <v>2407</v>
      </c>
      <c r="DA380" t="s">
        <v>2214</v>
      </c>
      <c r="DB380">
        <f>85</f>
        <v>85</v>
      </c>
      <c r="DC380" t="s">
        <v>3110</v>
      </c>
      <c r="DD380" t="s">
        <v>3168</v>
      </c>
      <c r="DE380" t="s">
        <v>3131</v>
      </c>
      <c r="JG380" t="s">
        <v>3188</v>
      </c>
      <c r="JH380" t="s">
        <v>3385</v>
      </c>
      <c r="JI380" t="s">
        <v>3255</v>
      </c>
      <c r="JJ380" t="s">
        <v>3238</v>
      </c>
      <c r="JK380" t="s">
        <v>3226</v>
      </c>
      <c r="JL380" t="s">
        <v>3226</v>
      </c>
      <c r="JM380" t="s">
        <v>3085</v>
      </c>
      <c r="JN380" t="s">
        <v>3085</v>
      </c>
      <c r="JO380" t="s">
        <v>3409</v>
      </c>
      <c r="JP380" t="s">
        <v>3354</v>
      </c>
      <c r="JQ380" t="s">
        <v>3354</v>
      </c>
      <c r="ND380">
        <f>166</f>
        <v>166</v>
      </c>
      <c r="NE380">
        <f>191</f>
        <v>191</v>
      </c>
      <c r="NF380">
        <f>178</f>
        <v>178</v>
      </c>
      <c r="NG380" t="s">
        <v>3149</v>
      </c>
      <c r="NH380">
        <f>183</f>
        <v>183</v>
      </c>
      <c r="PA380" t="s">
        <v>3110</v>
      </c>
      <c r="PB380" t="s">
        <v>3110</v>
      </c>
      <c r="PC380" t="s">
        <v>3110</v>
      </c>
      <c r="PD380" t="s">
        <v>3110</v>
      </c>
      <c r="PO380" t="s">
        <v>3084</v>
      </c>
      <c r="PP380" t="s">
        <v>3084</v>
      </c>
      <c r="RC380" t="s">
        <v>3117</v>
      </c>
      <c r="RD380" t="s">
        <v>3244</v>
      </c>
      <c r="RE380" t="s">
        <v>2908</v>
      </c>
      <c r="RF380" t="s">
        <v>2453</v>
      </c>
      <c r="RG380" t="s">
        <v>3075</v>
      </c>
      <c r="RH380" t="s">
        <v>2450</v>
      </c>
      <c r="RI380" t="s">
        <v>2890</v>
      </c>
      <c r="RJ380" t="s">
        <v>2450</v>
      </c>
      <c r="RK380" t="s">
        <v>2938</v>
      </c>
      <c r="RL380" t="s">
        <v>2717</v>
      </c>
      <c r="RM380" t="s">
        <v>2908</v>
      </c>
      <c r="RO380" t="s">
        <v>2191</v>
      </c>
      <c r="RP380" t="s">
        <v>2160</v>
      </c>
      <c r="RQ380" t="s">
        <v>2308</v>
      </c>
      <c r="RR380" t="s">
        <v>2308</v>
      </c>
      <c r="RS380" t="s">
        <v>2483</v>
      </c>
      <c r="RT380" t="s">
        <v>2184</v>
      </c>
      <c r="RU380" t="s">
        <v>2406</v>
      </c>
      <c r="RV380" t="s">
        <v>2236</v>
      </c>
      <c r="RW380" t="s">
        <v>2233</v>
      </c>
      <c r="RX380" t="s">
        <v>2970</v>
      </c>
      <c r="RY380" t="s">
        <v>2560</v>
      </c>
      <c r="SA380" t="s">
        <v>2479</v>
      </c>
      <c r="SB380" t="s">
        <v>2931</v>
      </c>
      <c r="SC380" t="s">
        <v>2351</v>
      </c>
      <c r="SD380" t="s">
        <v>2742</v>
      </c>
      <c r="SE380" t="s">
        <v>2479</v>
      </c>
      <c r="SF380" t="s">
        <v>2479</v>
      </c>
      <c r="SG380" t="s">
        <v>2479</v>
      </c>
      <c r="SH380" t="s">
        <v>2479</v>
      </c>
      <c r="SI380" t="s">
        <v>2479</v>
      </c>
      <c r="SJ380" t="s">
        <v>2479</v>
      </c>
      <c r="SK380" t="s">
        <v>2479</v>
      </c>
      <c r="SM380" t="s">
        <v>2812</v>
      </c>
      <c r="SN380" t="s">
        <v>2474</v>
      </c>
      <c r="SO380" t="s">
        <v>2534</v>
      </c>
      <c r="SP380" t="s">
        <v>2488</v>
      </c>
      <c r="SQ380" t="s">
        <v>2411</v>
      </c>
      <c r="SR380" t="s">
        <v>2263</v>
      </c>
      <c r="SS380" t="s">
        <v>2744</v>
      </c>
      <c r="ST380" t="s">
        <v>2923</v>
      </c>
      <c r="SU380" t="s">
        <v>2408</v>
      </c>
      <c r="SV380" t="s">
        <v>2577</v>
      </c>
      <c r="SW380" t="s">
        <v>2712</v>
      </c>
      <c r="SY380" t="s">
        <v>3245</v>
      </c>
      <c r="SZ380" t="s">
        <v>3196</v>
      </c>
      <c r="TA380" t="s">
        <v>2932</v>
      </c>
      <c r="TB380" t="s">
        <v>2718</v>
      </c>
      <c r="TC380" t="s">
        <v>2904</v>
      </c>
      <c r="TD380" t="s">
        <v>2608</v>
      </c>
      <c r="TE380" t="s">
        <v>3033</v>
      </c>
      <c r="TF380" t="s">
        <v>2877</v>
      </c>
      <c r="TG380" t="s">
        <v>2447</v>
      </c>
      <c r="TH380" t="s">
        <v>2441</v>
      </c>
      <c r="TI380" t="s">
        <v>3032</v>
      </c>
      <c r="TK380" t="s">
        <v>2333</v>
      </c>
      <c r="TL380" t="s">
        <v>2671</v>
      </c>
      <c r="TM380" t="s">
        <v>2773</v>
      </c>
      <c r="TN380" t="s">
        <v>2788</v>
      </c>
      <c r="TO380" t="s">
        <v>2366</v>
      </c>
      <c r="TP380" t="s">
        <v>2341</v>
      </c>
      <c r="TQ380" t="s">
        <v>2728</v>
      </c>
      <c r="TR380" t="s">
        <v>2743</v>
      </c>
      <c r="TS380" t="s">
        <v>2382</v>
      </c>
      <c r="TT380" t="s">
        <v>2586</v>
      </c>
      <c r="TU380" t="s">
        <v>2394</v>
      </c>
      <c r="ABA380" t="s">
        <v>2447</v>
      </c>
      <c r="ABB380" t="s">
        <v>2853</v>
      </c>
      <c r="ABC380" t="s">
        <v>2439</v>
      </c>
      <c r="ABD380" t="s">
        <v>2872</v>
      </c>
      <c r="ABM380" t="s">
        <v>2775</v>
      </c>
      <c r="ABN380" t="s">
        <v>2236</v>
      </c>
      <c r="ABO380" t="s">
        <v>2175</v>
      </c>
      <c r="ABP380" t="s">
        <v>2366</v>
      </c>
      <c r="ABY380" t="s">
        <v>2479</v>
      </c>
      <c r="ABZ380" t="s">
        <v>2479</v>
      </c>
      <c r="ACA380" t="s">
        <v>2479</v>
      </c>
      <c r="ACB380" t="s">
        <v>2479</v>
      </c>
      <c r="ACK380" t="s">
        <v>2259</v>
      </c>
      <c r="ACL380" t="s">
        <v>2870</v>
      </c>
      <c r="ACM380" t="s">
        <v>2821</v>
      </c>
      <c r="ACN380" t="s">
        <v>2744</v>
      </c>
      <c r="ACW380" t="s">
        <v>2646</v>
      </c>
      <c r="ACX380" t="s">
        <v>2411</v>
      </c>
      <c r="ACY380" t="s">
        <v>2813</v>
      </c>
      <c r="ACZ380" t="s">
        <v>2778</v>
      </c>
      <c r="ADI380" t="s">
        <v>2818</v>
      </c>
      <c r="ADJ380" t="s">
        <v>2888</v>
      </c>
      <c r="ADK380" t="s">
        <v>2778</v>
      </c>
      <c r="ADL380" t="s">
        <v>2555</v>
      </c>
      <c r="AGK380" t="s">
        <v>3115</v>
      </c>
      <c r="AGL380" t="s">
        <v>2716</v>
      </c>
      <c r="AGN380" t="s">
        <v>2585</v>
      </c>
      <c r="AGO380" t="s">
        <v>2394</v>
      </c>
      <c r="AGP380" t="s">
        <v>2603</v>
      </c>
      <c r="AGQ380" t="s">
        <v>2770</v>
      </c>
      <c r="AGR380" t="s">
        <v>2809</v>
      </c>
      <c r="AGS380" t="s">
        <v>2262</v>
      </c>
      <c r="AGW380" t="s">
        <v>2275</v>
      </c>
      <c r="AGX380" t="s">
        <v>2303</v>
      </c>
      <c r="AGZ380" t="s">
        <v>2300</v>
      </c>
      <c r="AHA380" t="s">
        <v>2240</v>
      </c>
      <c r="AHB380" t="s">
        <v>2437</v>
      </c>
      <c r="AHC380" t="s">
        <v>2404</v>
      </c>
      <c r="AHD380" t="s">
        <v>2781</v>
      </c>
      <c r="AHE380" t="s">
        <v>2663</v>
      </c>
      <c r="AHI380" t="s">
        <v>2354</v>
      </c>
      <c r="AHJ380" t="s">
        <v>2738</v>
      </c>
      <c r="AHL380" t="s">
        <v>2668</v>
      </c>
      <c r="AHM380" t="s">
        <v>2592</v>
      </c>
      <c r="AHN380" t="s">
        <v>2914</v>
      </c>
      <c r="AHO380" t="s">
        <v>2479</v>
      </c>
      <c r="AHP380" t="s">
        <v>2479</v>
      </c>
      <c r="AHQ380" t="s">
        <v>2479</v>
      </c>
      <c r="AHU380" t="s">
        <v>2262</v>
      </c>
      <c r="AHV380" t="s">
        <v>2950</v>
      </c>
      <c r="AHX380" t="s">
        <v>2596</v>
      </c>
      <c r="AHY380" t="s">
        <v>2947</v>
      </c>
      <c r="AHZ380" t="s">
        <v>2807</v>
      </c>
      <c r="AIA380" t="s">
        <v>2706</v>
      </c>
      <c r="AIB380" t="s">
        <v>2875</v>
      </c>
      <c r="AIC380" t="s">
        <v>2550</v>
      </c>
      <c r="AIG380" t="s">
        <v>2460</v>
      </c>
      <c r="AIH380" t="s">
        <v>2455</v>
      </c>
      <c r="AIJ380" t="s">
        <v>2473</v>
      </c>
      <c r="AIK380" t="s">
        <v>2604</v>
      </c>
      <c r="AIL380" t="s">
        <v>2578</v>
      </c>
      <c r="AIM380" t="s">
        <v>2804</v>
      </c>
      <c r="AIN380" t="s">
        <v>2646</v>
      </c>
      <c r="AIO380" t="s">
        <v>2812</v>
      </c>
      <c r="AIS380" t="s">
        <v>2479</v>
      </c>
      <c r="AIT380" t="s">
        <v>2479</v>
      </c>
      <c r="AIV380" t="s">
        <v>2138</v>
      </c>
      <c r="AIW380" t="s">
        <v>2496</v>
      </c>
      <c r="AIX380" t="s">
        <v>2297</v>
      </c>
      <c r="AIY380" t="s">
        <v>2597</v>
      </c>
      <c r="AIZ380" t="s">
        <v>2947</v>
      </c>
      <c r="AJA380" t="s">
        <v>2494</v>
      </c>
      <c r="AOY380" t="s">
        <v>2828</v>
      </c>
      <c r="AOZ380" t="s">
        <v>2839</v>
      </c>
      <c r="APK380" t="s">
        <v>2775</v>
      </c>
      <c r="APL380" t="s">
        <v>2741</v>
      </c>
      <c r="APW380" t="s">
        <v>2479</v>
      </c>
      <c r="APX380" t="s">
        <v>2479</v>
      </c>
      <c r="AQI380" t="s">
        <v>2568</v>
      </c>
      <c r="AQJ380" t="s">
        <v>2693</v>
      </c>
      <c r="AQU380" t="s">
        <v>3056</v>
      </c>
      <c r="AQV380" t="s">
        <v>2967</v>
      </c>
      <c r="ARG380" t="s">
        <v>2585</v>
      </c>
      <c r="ARH380" t="s">
        <v>2614</v>
      </c>
      <c r="AZL380" t="s">
        <v>3173</v>
      </c>
      <c r="AZM380" t="s">
        <v>3040</v>
      </c>
      <c r="AZN380" t="s">
        <v>3040</v>
      </c>
      <c r="AZO380" t="s">
        <v>2455</v>
      </c>
      <c r="AZP380" t="s">
        <v>3115</v>
      </c>
      <c r="AZX380" t="s">
        <v>2493</v>
      </c>
      <c r="AZY380" t="s">
        <v>2372</v>
      </c>
      <c r="AZZ380" t="s">
        <v>2391</v>
      </c>
      <c r="BAA380" t="s">
        <v>2374</v>
      </c>
      <c r="BAB380" t="s">
        <v>2869</v>
      </c>
      <c r="BAJ380" t="s">
        <v>3677</v>
      </c>
      <c r="BAK380" t="s">
        <v>3185</v>
      </c>
      <c r="BAL380" t="s">
        <v>3129</v>
      </c>
      <c r="BAM380" t="s">
        <v>3185</v>
      </c>
      <c r="BAN380" t="s">
        <v>3185</v>
      </c>
      <c r="BAV380" t="s">
        <v>3030</v>
      </c>
      <c r="BAW380" t="s">
        <v>2828</v>
      </c>
      <c r="BAX380" t="s">
        <v>2797</v>
      </c>
      <c r="BAY380" t="s">
        <v>2795</v>
      </c>
      <c r="BAZ380" t="s">
        <v>2958</v>
      </c>
      <c r="BBH380" t="s">
        <v>2927</v>
      </c>
      <c r="BBI380" t="s">
        <v>3030</v>
      </c>
      <c r="BBJ380" t="s">
        <v>2522</v>
      </c>
      <c r="BBK380" t="s">
        <v>2520</v>
      </c>
      <c r="BBL380" t="s">
        <v>2520</v>
      </c>
    </row>
    <row r="381" spans="1:1020 1028:2124" x14ac:dyDescent="0.15">
      <c r="A381" t="s">
        <v>3678</v>
      </c>
      <c r="U381" t="s">
        <v>3131</v>
      </c>
      <c r="V381" t="s">
        <v>3168</v>
      </c>
      <c r="W381" t="s">
        <v>3168</v>
      </c>
      <c r="X381" t="s">
        <v>3168</v>
      </c>
      <c r="BQ381" t="s">
        <v>3085</v>
      </c>
      <c r="BR381" t="s">
        <v>3084</v>
      </c>
      <c r="BS381" t="s">
        <v>3084</v>
      </c>
      <c r="BT381" t="s">
        <v>3084</v>
      </c>
      <c r="DA381" t="s">
        <v>3085</v>
      </c>
      <c r="DB381" t="s">
        <v>3084</v>
      </c>
      <c r="DC381" t="s">
        <v>3084</v>
      </c>
      <c r="DD381" t="s">
        <v>3084</v>
      </c>
      <c r="DM381">
        <f>86</f>
        <v>86</v>
      </c>
      <c r="DN381" t="s">
        <v>2318</v>
      </c>
      <c r="DO381" t="s">
        <v>3065</v>
      </c>
      <c r="DP381" t="s">
        <v>2318</v>
      </c>
      <c r="DY381" t="s">
        <v>3085</v>
      </c>
      <c r="DZ381" t="s">
        <v>3084</v>
      </c>
      <c r="EA381" t="s">
        <v>3084</v>
      </c>
      <c r="EB381" t="s">
        <v>3084</v>
      </c>
      <c r="EL381" t="s">
        <v>3085</v>
      </c>
      <c r="EM381" t="s">
        <v>3084</v>
      </c>
      <c r="EN381" t="s">
        <v>3354</v>
      </c>
      <c r="IO381" t="s">
        <v>3084</v>
      </c>
      <c r="IP381" t="s">
        <v>3084</v>
      </c>
      <c r="IQ381" t="s">
        <v>3084</v>
      </c>
      <c r="IR381" t="s">
        <v>3354</v>
      </c>
      <c r="JA381" t="s">
        <v>2192</v>
      </c>
      <c r="JB381">
        <f>71</f>
        <v>71</v>
      </c>
      <c r="JC381" t="s">
        <v>3065</v>
      </c>
      <c r="JD381" t="s">
        <v>3131</v>
      </c>
      <c r="JH381" t="s">
        <v>3269</v>
      </c>
      <c r="JI381" t="s">
        <v>3225</v>
      </c>
      <c r="JJ381" t="s">
        <v>3225</v>
      </c>
      <c r="JK381" t="s">
        <v>3225</v>
      </c>
      <c r="JL381" t="s">
        <v>3225</v>
      </c>
      <c r="JM381" t="s">
        <v>3409</v>
      </c>
      <c r="JN381" t="s">
        <v>3409</v>
      </c>
      <c r="JO381" t="s">
        <v>3410</v>
      </c>
      <c r="JP381" t="s">
        <v>3354</v>
      </c>
      <c r="JQ381" t="s">
        <v>3354</v>
      </c>
      <c r="ND381">
        <f>116</f>
        <v>116</v>
      </c>
      <c r="NE381">
        <f>105</f>
        <v>105</v>
      </c>
      <c r="NF381" t="s">
        <v>2313</v>
      </c>
      <c r="NG381">
        <f>105</f>
        <v>105</v>
      </c>
      <c r="NH381">
        <f>104</f>
        <v>104</v>
      </c>
      <c r="PA381" t="s">
        <v>3168</v>
      </c>
      <c r="PB381" t="s">
        <v>3167</v>
      </c>
      <c r="PC381" t="s">
        <v>3167</v>
      </c>
      <c r="PD381" t="s">
        <v>3085</v>
      </c>
      <c r="PN381" t="s">
        <v>3084</v>
      </c>
      <c r="PO381" t="s">
        <v>3084</v>
      </c>
      <c r="PP381" t="s">
        <v>3354</v>
      </c>
      <c r="QX381" t="s">
        <v>3199</v>
      </c>
      <c r="QY381" t="s">
        <v>3199</v>
      </c>
      <c r="QZ381" t="s">
        <v>3131</v>
      </c>
      <c r="RD381" t="s">
        <v>3032</v>
      </c>
      <c r="RE381" t="s">
        <v>3117</v>
      </c>
      <c r="RF381" t="s">
        <v>2948</v>
      </c>
      <c r="RG381" t="s">
        <v>3038</v>
      </c>
      <c r="RH381" t="s">
        <v>3153</v>
      </c>
      <c r="RI381" t="s">
        <v>2904</v>
      </c>
      <c r="RJ381" t="s">
        <v>2636</v>
      </c>
      <c r="RK381" t="s">
        <v>3032</v>
      </c>
      <c r="RL381" t="s">
        <v>2440</v>
      </c>
      <c r="RM381" t="s">
        <v>2649</v>
      </c>
      <c r="RP381" t="s">
        <v>2747</v>
      </c>
      <c r="RQ381" t="s">
        <v>2225</v>
      </c>
      <c r="RR381" t="s">
        <v>2578</v>
      </c>
      <c r="RS381" t="s">
        <v>2727</v>
      </c>
      <c r="RT381" t="s">
        <v>2190</v>
      </c>
      <c r="RU381" t="s">
        <v>2696</v>
      </c>
      <c r="RV381" t="s">
        <v>2350</v>
      </c>
      <c r="RW381" t="s">
        <v>2284</v>
      </c>
      <c r="RX381" t="s">
        <v>2740</v>
      </c>
      <c r="RY381" t="s">
        <v>2372</v>
      </c>
      <c r="SB381" t="s">
        <v>2479</v>
      </c>
      <c r="SC381" t="s">
        <v>2479</v>
      </c>
      <c r="SD381" t="s">
        <v>2479</v>
      </c>
      <c r="SE381" t="s">
        <v>2479</v>
      </c>
      <c r="SF381" t="s">
        <v>2479</v>
      </c>
      <c r="SG381" t="s">
        <v>2479</v>
      </c>
      <c r="SH381" t="s">
        <v>2479</v>
      </c>
      <c r="SI381" t="s">
        <v>2479</v>
      </c>
      <c r="SJ381" t="s">
        <v>2479</v>
      </c>
      <c r="SK381" t="s">
        <v>2479</v>
      </c>
      <c r="SN381" t="s">
        <v>2324</v>
      </c>
      <c r="SO381" t="s">
        <v>2807</v>
      </c>
      <c r="SP381" t="s">
        <v>2511</v>
      </c>
      <c r="SQ381" t="s">
        <v>3062</v>
      </c>
      <c r="SR381" t="s">
        <v>2531</v>
      </c>
      <c r="SS381" t="s">
        <v>2644</v>
      </c>
      <c r="ST381" t="s">
        <v>2840</v>
      </c>
      <c r="SU381" t="s">
        <v>2723</v>
      </c>
      <c r="SV381" t="s">
        <v>2497</v>
      </c>
      <c r="SW381" t="s">
        <v>2802</v>
      </c>
      <c r="SZ381" t="s">
        <v>2627</v>
      </c>
      <c r="TA381" t="s">
        <v>2550</v>
      </c>
      <c r="TB381" t="s">
        <v>2261</v>
      </c>
      <c r="TC381" t="s">
        <v>2530</v>
      </c>
      <c r="TD381" t="s">
        <v>2778</v>
      </c>
      <c r="TE381" t="s">
        <v>2806</v>
      </c>
      <c r="TF381" t="s">
        <v>2763</v>
      </c>
      <c r="TG381" t="s">
        <v>2752</v>
      </c>
      <c r="TH381" t="s">
        <v>2853</v>
      </c>
      <c r="TI381" t="s">
        <v>2706</v>
      </c>
      <c r="TL381" t="s">
        <v>2608</v>
      </c>
      <c r="TM381" t="s">
        <v>3031</v>
      </c>
      <c r="TN381" t="s">
        <v>2824</v>
      </c>
      <c r="TO381" t="s">
        <v>2439</v>
      </c>
      <c r="TP381" t="s">
        <v>2847</v>
      </c>
      <c r="TQ381" t="s">
        <v>2762</v>
      </c>
      <c r="TR381" t="s">
        <v>2770</v>
      </c>
      <c r="TS381" t="s">
        <v>2808</v>
      </c>
      <c r="TT381" t="s">
        <v>2763</v>
      </c>
      <c r="TU381" t="s">
        <v>2792</v>
      </c>
      <c r="VM381" t="s">
        <v>2687</v>
      </c>
      <c r="VN381" t="s">
        <v>2717</v>
      </c>
      <c r="VO381" t="s">
        <v>3041</v>
      </c>
      <c r="VP381" t="s">
        <v>2425</v>
      </c>
      <c r="VY381" t="s">
        <v>2482</v>
      </c>
      <c r="VZ381" t="s">
        <v>2916</v>
      </c>
      <c r="WA381" t="s">
        <v>2711</v>
      </c>
      <c r="WB381" t="s">
        <v>2221</v>
      </c>
      <c r="WK381" t="s">
        <v>2479</v>
      </c>
      <c r="WL381" t="s">
        <v>2479</v>
      </c>
      <c r="WM381" t="s">
        <v>2479</v>
      </c>
      <c r="WN381" t="s">
        <v>2479</v>
      </c>
      <c r="WW381" t="s">
        <v>2815</v>
      </c>
      <c r="WX381" t="s">
        <v>2847</v>
      </c>
      <c r="WY381" t="s">
        <v>2814</v>
      </c>
      <c r="WZ381" t="s">
        <v>2763</v>
      </c>
      <c r="XI381" t="s">
        <v>2879</v>
      </c>
      <c r="XJ381" t="s">
        <v>2718</v>
      </c>
      <c r="XK381" t="s">
        <v>3027</v>
      </c>
      <c r="XL381" t="s">
        <v>2438</v>
      </c>
      <c r="XU381" t="s">
        <v>2810</v>
      </c>
      <c r="XV381" t="s">
        <v>2623</v>
      </c>
      <c r="XW381" t="s">
        <v>2853</v>
      </c>
      <c r="XX381" t="s">
        <v>2623</v>
      </c>
      <c r="YG381" t="s">
        <v>2720</v>
      </c>
      <c r="YH381" t="s">
        <v>2899</v>
      </c>
      <c r="YI381" t="s">
        <v>2963</v>
      </c>
      <c r="YJ381" t="s">
        <v>2639</v>
      </c>
      <c r="YS381" t="s">
        <v>2353</v>
      </c>
      <c r="YT381" t="s">
        <v>2730</v>
      </c>
      <c r="YU381" t="s">
        <v>2614</v>
      </c>
      <c r="YV381" t="s">
        <v>2631</v>
      </c>
      <c r="ZE381" t="s">
        <v>2479</v>
      </c>
      <c r="ZF381" t="s">
        <v>2479</v>
      </c>
      <c r="ZG381" t="s">
        <v>2479</v>
      </c>
      <c r="ZH381" t="s">
        <v>2479</v>
      </c>
      <c r="ZQ381" t="s">
        <v>2609</v>
      </c>
      <c r="ZR381" t="s">
        <v>2517</v>
      </c>
      <c r="ZS381" t="s">
        <v>2993</v>
      </c>
      <c r="ZT381" t="s">
        <v>2707</v>
      </c>
      <c r="AAC381" t="s">
        <v>2945</v>
      </c>
      <c r="AAD381" t="s">
        <v>2920</v>
      </c>
      <c r="AAE381" t="s">
        <v>3116</v>
      </c>
      <c r="AAF381" t="s">
        <v>2459</v>
      </c>
      <c r="AAO381" t="s">
        <v>2708</v>
      </c>
      <c r="AAP381" t="s">
        <v>2260</v>
      </c>
      <c r="AAQ381" t="s">
        <v>2751</v>
      </c>
      <c r="AAR381" t="s">
        <v>2260</v>
      </c>
      <c r="ABA381" t="s">
        <v>3245</v>
      </c>
      <c r="ABB381" t="s">
        <v>2886</v>
      </c>
      <c r="ABC381" t="s">
        <v>2886</v>
      </c>
      <c r="ABD381" t="s">
        <v>3245</v>
      </c>
      <c r="ABM381" t="s">
        <v>2249</v>
      </c>
      <c r="ABN381" t="s">
        <v>2665</v>
      </c>
      <c r="ABO381" t="s">
        <v>2538</v>
      </c>
      <c r="ABP381" t="s">
        <v>2841</v>
      </c>
      <c r="ABY381" t="s">
        <v>2479</v>
      </c>
      <c r="ABZ381" t="s">
        <v>2479</v>
      </c>
      <c r="ACA381" t="s">
        <v>2479</v>
      </c>
      <c r="ACB381" t="s">
        <v>2479</v>
      </c>
      <c r="ACK381" t="s">
        <v>2400</v>
      </c>
      <c r="ACL381" t="s">
        <v>2372</v>
      </c>
      <c r="ACM381" t="s">
        <v>2914</v>
      </c>
      <c r="ACN381" t="s">
        <v>2502</v>
      </c>
      <c r="ACW381" t="s">
        <v>3196</v>
      </c>
      <c r="ACX381" t="s">
        <v>2454</v>
      </c>
      <c r="ACY381" t="s">
        <v>3093</v>
      </c>
      <c r="ACZ381" t="s">
        <v>2460</v>
      </c>
      <c r="ADI381" t="s">
        <v>2846</v>
      </c>
      <c r="ADJ381" t="s">
        <v>2627</v>
      </c>
      <c r="ADK381" t="s">
        <v>2601</v>
      </c>
      <c r="ADL381" t="s">
        <v>3049</v>
      </c>
      <c r="ADU381" t="s">
        <v>2837</v>
      </c>
      <c r="ADV381" t="s">
        <v>2864</v>
      </c>
      <c r="ADW381" t="s">
        <v>2968</v>
      </c>
      <c r="ADX381" t="s">
        <v>2962</v>
      </c>
      <c r="AEG381" t="s">
        <v>2657</v>
      </c>
      <c r="AEH381" t="s">
        <v>2371</v>
      </c>
      <c r="AEI381" t="s">
        <v>2971</v>
      </c>
      <c r="AEJ381" t="s">
        <v>2593</v>
      </c>
      <c r="AES381" t="s">
        <v>2479</v>
      </c>
      <c r="AET381" t="s">
        <v>2479</v>
      </c>
      <c r="AEU381" t="s">
        <v>2479</v>
      </c>
      <c r="AEV381" t="s">
        <v>2479</v>
      </c>
      <c r="AFE381" t="s">
        <v>2880</v>
      </c>
      <c r="AFF381" t="s">
        <v>2923</v>
      </c>
      <c r="AFG381" t="s">
        <v>2857</v>
      </c>
      <c r="AFH381" t="s">
        <v>2535</v>
      </c>
      <c r="AFQ381" t="s">
        <v>2667</v>
      </c>
      <c r="AFR381" t="s">
        <v>2457</v>
      </c>
      <c r="AFS381" t="s">
        <v>2867</v>
      </c>
      <c r="AFT381" t="s">
        <v>3009</v>
      </c>
      <c r="AGC381" t="s">
        <v>2621</v>
      </c>
      <c r="AGD381" t="s">
        <v>2876</v>
      </c>
      <c r="AGE381" t="s">
        <v>3074</v>
      </c>
      <c r="AGF381" t="s">
        <v>2439</v>
      </c>
      <c r="AGO381" t="s">
        <v>3179</v>
      </c>
      <c r="AGP381" t="s">
        <v>2942</v>
      </c>
      <c r="AGQ381" t="s">
        <v>2956</v>
      </c>
      <c r="AGR381" t="s">
        <v>2965</v>
      </c>
      <c r="AHA381" t="s">
        <v>2702</v>
      </c>
      <c r="AHB381" t="s">
        <v>2204</v>
      </c>
      <c r="AHC381" t="s">
        <v>2759</v>
      </c>
      <c r="AHD381" t="s">
        <v>2356</v>
      </c>
      <c r="AHM381" t="s">
        <v>2479</v>
      </c>
      <c r="AHN381" t="s">
        <v>2479</v>
      </c>
      <c r="AHO381" t="s">
        <v>2479</v>
      </c>
      <c r="AHP381" t="s">
        <v>2479</v>
      </c>
      <c r="AHY381" t="s">
        <v>2194</v>
      </c>
      <c r="AHZ381" t="s">
        <v>2674</v>
      </c>
      <c r="AIA381" t="s">
        <v>2574</v>
      </c>
      <c r="AIB381" t="s">
        <v>2562</v>
      </c>
      <c r="AIK381" t="s">
        <v>2898</v>
      </c>
      <c r="AIL381" t="s">
        <v>2907</v>
      </c>
      <c r="AIM381" t="s">
        <v>3244</v>
      </c>
      <c r="AIN381" t="s">
        <v>3022</v>
      </c>
      <c r="AIW381" t="s">
        <v>2806</v>
      </c>
      <c r="AIX381" t="s">
        <v>2609</v>
      </c>
      <c r="AIY381" t="s">
        <v>2815</v>
      </c>
      <c r="AIZ381" t="s">
        <v>2411</v>
      </c>
      <c r="AJI381" t="s">
        <v>3015</v>
      </c>
      <c r="AJJ381" t="s">
        <v>3170</v>
      </c>
      <c r="AJK381" t="s">
        <v>3015</v>
      </c>
      <c r="AJL381" t="s">
        <v>2907</v>
      </c>
      <c r="AJU381" t="s">
        <v>2709</v>
      </c>
      <c r="AJV381" t="s">
        <v>2400</v>
      </c>
      <c r="AJW381" t="s">
        <v>2432</v>
      </c>
      <c r="AJX381" t="s">
        <v>2210</v>
      </c>
      <c r="AKG381" t="s">
        <v>2479</v>
      </c>
      <c r="AKH381" t="s">
        <v>2479</v>
      </c>
      <c r="AKI381" t="s">
        <v>2479</v>
      </c>
      <c r="AKJ381" t="s">
        <v>2479</v>
      </c>
      <c r="AKS381" t="s">
        <v>3059</v>
      </c>
      <c r="AKT381" t="s">
        <v>2448</v>
      </c>
      <c r="AKU381" t="s">
        <v>2464</v>
      </c>
      <c r="AKV381" t="s">
        <v>2516</v>
      </c>
      <c r="ALE381" t="s">
        <v>2908</v>
      </c>
      <c r="ALF381" t="s">
        <v>3009</v>
      </c>
      <c r="ALG381" t="s">
        <v>2981</v>
      </c>
      <c r="ALH381" t="s">
        <v>2913</v>
      </c>
      <c r="ALQ381" t="s">
        <v>2817</v>
      </c>
      <c r="ALR381" t="s">
        <v>3033</v>
      </c>
      <c r="ALS381" t="s">
        <v>2853</v>
      </c>
      <c r="ALT381" t="s">
        <v>2815</v>
      </c>
      <c r="AMD381" t="s">
        <v>2899</v>
      </c>
      <c r="AME381" t="s">
        <v>3030</v>
      </c>
      <c r="AMF381" t="s">
        <v>2721</v>
      </c>
      <c r="AMP381" t="s">
        <v>2914</v>
      </c>
      <c r="AMQ381" t="s">
        <v>2680</v>
      </c>
      <c r="AMR381" t="s">
        <v>2676</v>
      </c>
      <c r="ANB381" t="s">
        <v>2479</v>
      </c>
      <c r="ANC381" t="s">
        <v>2479</v>
      </c>
      <c r="AND381" t="s">
        <v>2479</v>
      </c>
      <c r="ANN381" t="s">
        <v>2260</v>
      </c>
      <c r="ANO381" t="s">
        <v>2600</v>
      </c>
      <c r="ANP381" t="s">
        <v>2699</v>
      </c>
      <c r="ANZ381" t="s">
        <v>3015</v>
      </c>
      <c r="AOA381" t="s">
        <v>2949</v>
      </c>
      <c r="AOB381" t="s">
        <v>3030</v>
      </c>
      <c r="AOL381" t="s">
        <v>2855</v>
      </c>
      <c r="AOM381" t="s">
        <v>3031</v>
      </c>
      <c r="AON381" t="s">
        <v>2530</v>
      </c>
      <c r="AOX381" t="s">
        <v>3245</v>
      </c>
      <c r="AOY381" t="s">
        <v>3143</v>
      </c>
      <c r="AOZ381" t="s">
        <v>2961</v>
      </c>
      <c r="APJ381" t="s">
        <v>2683</v>
      </c>
      <c r="APK381" t="s">
        <v>2682</v>
      </c>
      <c r="APL381" t="s">
        <v>2723</v>
      </c>
      <c r="APV381" t="s">
        <v>2479</v>
      </c>
      <c r="APW381" t="s">
        <v>2479</v>
      </c>
      <c r="APX381" t="s">
        <v>2479</v>
      </c>
      <c r="AQH381" t="s">
        <v>2994</v>
      </c>
      <c r="AQI381" t="s">
        <v>2385</v>
      </c>
      <c r="AQJ381" t="s">
        <v>2605</v>
      </c>
      <c r="AQT381" t="s">
        <v>3009</v>
      </c>
      <c r="AQU381" t="s">
        <v>2954</v>
      </c>
      <c r="AQV381" t="s">
        <v>2836</v>
      </c>
      <c r="ARF381" t="s">
        <v>2840</v>
      </c>
      <c r="ARG381" t="s">
        <v>2324</v>
      </c>
      <c r="ARH381" t="s">
        <v>2533</v>
      </c>
      <c r="ARR381" t="s">
        <v>3095</v>
      </c>
      <c r="ARS381" t="s">
        <v>3155</v>
      </c>
      <c r="ART381" t="s">
        <v>2906</v>
      </c>
      <c r="ASD381" t="s">
        <v>2615</v>
      </c>
      <c r="ASE381" t="s">
        <v>2881</v>
      </c>
      <c r="ASF381" t="s">
        <v>2819</v>
      </c>
      <c r="ASP381" t="s">
        <v>2479</v>
      </c>
      <c r="ASQ381" t="s">
        <v>2479</v>
      </c>
      <c r="ASR381" t="s">
        <v>2479</v>
      </c>
      <c r="ATB381" t="s">
        <v>3082</v>
      </c>
      <c r="ATC381" t="s">
        <v>2901</v>
      </c>
      <c r="ATD381" t="s">
        <v>2687</v>
      </c>
      <c r="ATN381" t="s">
        <v>2442</v>
      </c>
      <c r="ATO381" t="s">
        <v>2824</v>
      </c>
      <c r="ATP381" t="s">
        <v>2814</v>
      </c>
      <c r="ATZ381" t="s">
        <v>2712</v>
      </c>
      <c r="AUA381" t="s">
        <v>2264</v>
      </c>
      <c r="AUB381" t="s">
        <v>2623</v>
      </c>
      <c r="AUK381" t="s">
        <v>2384</v>
      </c>
      <c r="AUL381" t="s">
        <v>2416</v>
      </c>
      <c r="AUM381" t="s">
        <v>2807</v>
      </c>
      <c r="AUN381" t="s">
        <v>2416</v>
      </c>
      <c r="AUW381" t="s">
        <v>2660</v>
      </c>
      <c r="AUX381" t="s">
        <v>2663</v>
      </c>
      <c r="AUY381" t="s">
        <v>2476</v>
      </c>
      <c r="AUZ381" t="s">
        <v>2664</v>
      </c>
      <c r="AVI381" t="s">
        <v>3002</v>
      </c>
      <c r="AVJ381" t="s">
        <v>2484</v>
      </c>
      <c r="AVK381" t="s">
        <v>2479</v>
      </c>
      <c r="AVL381" t="s">
        <v>2682</v>
      </c>
      <c r="AVU381" t="s">
        <v>2886</v>
      </c>
      <c r="AVV381" t="s">
        <v>2937</v>
      </c>
      <c r="AVW381" t="s">
        <v>3021</v>
      </c>
      <c r="AVX381" t="s">
        <v>2464</v>
      </c>
      <c r="AWG381" t="s">
        <v>2804</v>
      </c>
      <c r="AWH381" t="s">
        <v>2765</v>
      </c>
      <c r="AWI381" t="s">
        <v>2568</v>
      </c>
      <c r="AWJ381" t="s">
        <v>2469</v>
      </c>
      <c r="AWS381" t="s">
        <v>2264</v>
      </c>
      <c r="AWT381" t="s">
        <v>2530</v>
      </c>
      <c r="AWU381" t="s">
        <v>2771</v>
      </c>
      <c r="AWV381" t="s">
        <v>2752</v>
      </c>
      <c r="AZL381" t="s">
        <v>2717</v>
      </c>
      <c r="AZM381" t="s">
        <v>2926</v>
      </c>
      <c r="AZN381" t="s">
        <v>2687</v>
      </c>
      <c r="AZO381" t="s">
        <v>3041</v>
      </c>
      <c r="AZP381" t="s">
        <v>3116</v>
      </c>
      <c r="AZX381" t="s">
        <v>2595</v>
      </c>
      <c r="AZY381" t="s">
        <v>2759</v>
      </c>
      <c r="AZZ381" t="s">
        <v>2204</v>
      </c>
      <c r="BAA381" t="s">
        <v>2398</v>
      </c>
      <c r="BAB381" t="s">
        <v>2671</v>
      </c>
      <c r="BAJ381" t="s">
        <v>3070</v>
      </c>
      <c r="BAK381" t="s">
        <v>3063</v>
      </c>
      <c r="BAL381" t="s">
        <v>2128</v>
      </c>
      <c r="BAM381" t="s">
        <v>3067</v>
      </c>
      <c r="BAN381" t="s">
        <v>2514</v>
      </c>
      <c r="BAV381" t="s">
        <v>2962</v>
      </c>
      <c r="BAW381" t="s">
        <v>2836</v>
      </c>
      <c r="BAX381" t="s">
        <v>2836</v>
      </c>
      <c r="BAY381" t="s">
        <v>2720</v>
      </c>
      <c r="BAZ381" t="s">
        <v>2721</v>
      </c>
      <c r="BBH381" t="s">
        <v>2964</v>
      </c>
      <c r="BBI381" t="s">
        <v>2798</v>
      </c>
      <c r="BBJ381" t="s">
        <v>2638</v>
      </c>
      <c r="BBK381" t="s">
        <v>2865</v>
      </c>
      <c r="BBL381" t="s">
        <v>2865</v>
      </c>
      <c r="BBU381" t="s">
        <v>2607</v>
      </c>
      <c r="BBV381" t="s">
        <v>2488</v>
      </c>
      <c r="BBW381" t="s">
        <v>2615</v>
      </c>
      <c r="BBX381" t="s">
        <v>2443</v>
      </c>
      <c r="BCG381" t="s">
        <v>2198</v>
      </c>
      <c r="BCH381" t="s">
        <v>2711</v>
      </c>
      <c r="BCI381" t="s">
        <v>2232</v>
      </c>
      <c r="BCJ381" t="s">
        <v>2218</v>
      </c>
      <c r="BCS381" t="s">
        <v>2228</v>
      </c>
      <c r="BCT381" t="s">
        <v>2699</v>
      </c>
      <c r="BCU381" t="s">
        <v>2479</v>
      </c>
      <c r="BCV381" t="s">
        <v>2479</v>
      </c>
      <c r="BDE381" t="s">
        <v>2458</v>
      </c>
      <c r="BDF381" t="s">
        <v>2938</v>
      </c>
      <c r="BDG381" t="s">
        <v>2948</v>
      </c>
      <c r="BDH381" t="s">
        <v>2903</v>
      </c>
      <c r="BDQ381" t="s">
        <v>2505</v>
      </c>
      <c r="BDR381" t="s">
        <v>2600</v>
      </c>
      <c r="BDS381" t="s">
        <v>2753</v>
      </c>
      <c r="BDT381" t="s">
        <v>2768</v>
      </c>
      <c r="BEC381" t="s">
        <v>2552</v>
      </c>
      <c r="BED381" t="s">
        <v>2646</v>
      </c>
      <c r="BEE381" t="s">
        <v>2810</v>
      </c>
      <c r="BEF381" t="s">
        <v>2261</v>
      </c>
    </row>
    <row r="382" spans="1:1020 1028:2124" x14ac:dyDescent="0.15">
      <c r="A382" t="s">
        <v>3679</v>
      </c>
      <c r="U382" t="s">
        <v>3084</v>
      </c>
      <c r="V382" t="s">
        <v>3085</v>
      </c>
      <c r="W382" t="s">
        <v>3085</v>
      </c>
      <c r="X382" t="s">
        <v>3084</v>
      </c>
      <c r="BQ382" t="s">
        <v>3084</v>
      </c>
      <c r="DA382" t="s">
        <v>3354</v>
      </c>
      <c r="DB382" t="s">
        <v>3354</v>
      </c>
      <c r="DC382" t="s">
        <v>3354</v>
      </c>
      <c r="DD382" t="s">
        <v>3403</v>
      </c>
      <c r="DN382" t="s">
        <v>3110</v>
      </c>
      <c r="DO382" t="s">
        <v>3110</v>
      </c>
      <c r="DP382" t="s">
        <v>3110</v>
      </c>
      <c r="EL382" t="s">
        <v>3084</v>
      </c>
      <c r="EM382" t="s">
        <v>3354</v>
      </c>
      <c r="EN382" t="s">
        <v>3354</v>
      </c>
      <c r="JB382" t="s">
        <v>3167</v>
      </c>
      <c r="JC382" t="s">
        <v>3168</v>
      </c>
      <c r="JD382" t="s">
        <v>3110</v>
      </c>
      <c r="JK382" t="s">
        <v>3387</v>
      </c>
      <c r="JL382" t="s">
        <v>3387</v>
      </c>
      <c r="JM382" t="s">
        <v>3354</v>
      </c>
      <c r="JN382" t="s">
        <v>3410</v>
      </c>
      <c r="JO382" t="s">
        <v>3354</v>
      </c>
      <c r="JP382" t="s">
        <v>3403</v>
      </c>
      <c r="JQ382" t="s">
        <v>3354</v>
      </c>
      <c r="KU382" t="s">
        <v>2827</v>
      </c>
      <c r="KV382" t="s">
        <v>2780</v>
      </c>
      <c r="KW382" t="s">
        <v>2517</v>
      </c>
      <c r="KX382">
        <f>30</f>
        <v>30</v>
      </c>
      <c r="KY382">
        <f>47</f>
        <v>47</v>
      </c>
      <c r="KZ382">
        <f>64</f>
        <v>64</v>
      </c>
      <c r="PA382" t="s">
        <v>3167</v>
      </c>
      <c r="PB382" t="s">
        <v>3085</v>
      </c>
      <c r="PC382" t="s">
        <v>3085</v>
      </c>
      <c r="PD382" t="s">
        <v>3084</v>
      </c>
      <c r="PM382" t="s">
        <v>3085</v>
      </c>
      <c r="PN382" t="s">
        <v>3084</v>
      </c>
      <c r="PO382" t="s">
        <v>3084</v>
      </c>
      <c r="PP382" t="s">
        <v>3354</v>
      </c>
      <c r="QI382">
        <f>55</f>
        <v>55</v>
      </c>
      <c r="QJ382">
        <f>52</f>
        <v>52</v>
      </c>
      <c r="QK382" t="s">
        <v>2432</v>
      </c>
      <c r="QL382" t="s">
        <v>2192</v>
      </c>
      <c r="QM382" t="s">
        <v>2369</v>
      </c>
      <c r="QN382">
        <f>108</f>
        <v>108</v>
      </c>
      <c r="RG382" t="s">
        <v>2904</v>
      </c>
      <c r="RH382" t="s">
        <v>2442</v>
      </c>
      <c r="RI382" t="s">
        <v>2425</v>
      </c>
      <c r="RJ382" t="s">
        <v>2719</v>
      </c>
      <c r="RK382" t="s">
        <v>3245</v>
      </c>
      <c r="RL382" t="s">
        <v>2932</v>
      </c>
      <c r="RM382" t="s">
        <v>2906</v>
      </c>
      <c r="RS382" t="s">
        <v>2731</v>
      </c>
      <c r="RT382" t="s">
        <v>2588</v>
      </c>
      <c r="RU382" t="s">
        <v>2326</v>
      </c>
      <c r="RV382" t="s">
        <v>2593</v>
      </c>
      <c r="RW382" t="s">
        <v>2375</v>
      </c>
      <c r="RX382" t="s">
        <v>2347</v>
      </c>
      <c r="RY382" t="s">
        <v>2193</v>
      </c>
      <c r="SE382" t="s">
        <v>2479</v>
      </c>
      <c r="SF382" t="s">
        <v>2479</v>
      </c>
      <c r="SG382" t="s">
        <v>2479</v>
      </c>
      <c r="SH382" t="s">
        <v>2479</v>
      </c>
      <c r="SI382" t="s">
        <v>2479</v>
      </c>
      <c r="SJ382" t="s">
        <v>2479</v>
      </c>
      <c r="SK382" t="s">
        <v>2479</v>
      </c>
      <c r="SQ382" t="s">
        <v>2419</v>
      </c>
      <c r="SR382" t="s">
        <v>2214</v>
      </c>
      <c r="SS382" t="s">
        <v>2854</v>
      </c>
      <c r="ST382" t="s">
        <v>2186</v>
      </c>
      <c r="SU382" t="s">
        <v>2407</v>
      </c>
      <c r="SV382" t="s">
        <v>2418</v>
      </c>
      <c r="SW382" t="s">
        <v>2503</v>
      </c>
      <c r="TC382" t="s">
        <v>2836</v>
      </c>
      <c r="TD382" t="s">
        <v>2997</v>
      </c>
      <c r="TE382" t="s">
        <v>2461</v>
      </c>
      <c r="TF382" t="s">
        <v>2935</v>
      </c>
      <c r="TG382" t="s">
        <v>2837</v>
      </c>
      <c r="TH382" t="s">
        <v>3082</v>
      </c>
      <c r="TI382" t="s">
        <v>2718</v>
      </c>
      <c r="TO382" t="s">
        <v>2517</v>
      </c>
      <c r="TP382" t="s">
        <v>2853</v>
      </c>
      <c r="TQ382" t="s">
        <v>2384</v>
      </c>
      <c r="TR382" t="s">
        <v>2723</v>
      </c>
      <c r="TS382" t="s">
        <v>2975</v>
      </c>
      <c r="TT382" t="s">
        <v>2534</v>
      </c>
      <c r="TU382" t="s">
        <v>2833</v>
      </c>
      <c r="VM382" t="s">
        <v>2969</v>
      </c>
      <c r="VN382" t="s">
        <v>2835</v>
      </c>
      <c r="VO382" t="s">
        <v>3078</v>
      </c>
      <c r="VP382" t="s">
        <v>3086</v>
      </c>
      <c r="VY382" t="s">
        <v>2585</v>
      </c>
      <c r="VZ382" t="s">
        <v>2748</v>
      </c>
      <c r="WA382" t="s">
        <v>2851</v>
      </c>
      <c r="WB382" t="s">
        <v>2724</v>
      </c>
      <c r="WK382" t="s">
        <v>2479</v>
      </c>
      <c r="WL382" t="s">
        <v>2479</v>
      </c>
      <c r="WM382" t="s">
        <v>2479</v>
      </c>
      <c r="WN382" t="s">
        <v>2479</v>
      </c>
      <c r="WW382" t="s">
        <v>2249</v>
      </c>
      <c r="WX382" t="s">
        <v>2483</v>
      </c>
      <c r="WY382" t="s">
        <v>2583</v>
      </c>
      <c r="WZ382" t="s">
        <v>2344</v>
      </c>
      <c r="XI382" t="s">
        <v>3030</v>
      </c>
      <c r="XJ382" t="s">
        <v>2984</v>
      </c>
      <c r="XK382" t="s">
        <v>2892</v>
      </c>
      <c r="XL382" t="s">
        <v>3025</v>
      </c>
      <c r="XU382" t="s">
        <v>2632</v>
      </c>
      <c r="XV382" t="s">
        <v>2342</v>
      </c>
      <c r="XW382" t="s">
        <v>2181</v>
      </c>
      <c r="XX382" t="s">
        <v>2531</v>
      </c>
      <c r="ABA382" t="s">
        <v>2978</v>
      </c>
      <c r="ABB382" t="s">
        <v>2927</v>
      </c>
      <c r="ABC382" t="s">
        <v>2958</v>
      </c>
      <c r="ABD382" t="s">
        <v>2891</v>
      </c>
      <c r="ABM382" t="s">
        <v>2318</v>
      </c>
      <c r="ABN382" t="s">
        <v>2624</v>
      </c>
      <c r="ABO382" t="s">
        <v>2642</v>
      </c>
      <c r="ABP382" t="s">
        <v>2825</v>
      </c>
      <c r="ABY382" t="s">
        <v>2479</v>
      </c>
      <c r="ABZ382" t="s">
        <v>2479</v>
      </c>
      <c r="ACA382" t="s">
        <v>2479</v>
      </c>
      <c r="ACB382" t="s">
        <v>2479</v>
      </c>
      <c r="ACK382" t="s">
        <v>2232</v>
      </c>
      <c r="ACL382" t="s">
        <v>2825</v>
      </c>
      <c r="ACM382" t="s">
        <v>2357</v>
      </c>
      <c r="ACN382" t="s">
        <v>2245</v>
      </c>
      <c r="ACW382" t="s">
        <v>2865</v>
      </c>
      <c r="ACX382" t="s">
        <v>2795</v>
      </c>
      <c r="ACY382" t="s">
        <v>2640</v>
      </c>
      <c r="ACZ382" t="s">
        <v>3061</v>
      </c>
      <c r="ADI382" t="s">
        <v>2993</v>
      </c>
      <c r="ADJ382" t="s">
        <v>3074</v>
      </c>
      <c r="ADK382" t="s">
        <v>2597</v>
      </c>
      <c r="ADL382" t="s">
        <v>2628</v>
      </c>
      <c r="AGO382" t="s">
        <v>2424</v>
      </c>
      <c r="AGP382" t="s">
        <v>3052</v>
      </c>
      <c r="AGQ382" t="s">
        <v>3046</v>
      </c>
      <c r="AGR382" t="s">
        <v>3018</v>
      </c>
      <c r="AHA382" t="s">
        <v>2800</v>
      </c>
      <c r="AHB382" t="s">
        <v>2612</v>
      </c>
      <c r="AHC382" t="s">
        <v>2671</v>
      </c>
      <c r="AHD382" t="s">
        <v>2823</v>
      </c>
      <c r="AHM382" t="s">
        <v>2479</v>
      </c>
      <c r="AHN382" t="s">
        <v>2479</v>
      </c>
      <c r="AHO382" t="s">
        <v>2479</v>
      </c>
      <c r="AHP382" t="s">
        <v>2479</v>
      </c>
      <c r="AHY382" t="s">
        <v>2357</v>
      </c>
      <c r="AHZ382" t="s">
        <v>2483</v>
      </c>
      <c r="AIA382" t="s">
        <v>2189</v>
      </c>
      <c r="AIB382" t="s">
        <v>2538</v>
      </c>
      <c r="AIK382" t="s">
        <v>3068</v>
      </c>
      <c r="AIL382" t="s">
        <v>3155</v>
      </c>
      <c r="AIM382" t="s">
        <v>3155</v>
      </c>
      <c r="AIN382" t="s">
        <v>2910</v>
      </c>
      <c r="AIW382" t="s">
        <v>2856</v>
      </c>
      <c r="AIX382" t="s">
        <v>2611</v>
      </c>
      <c r="AIY382" t="s">
        <v>2610</v>
      </c>
      <c r="AIZ382" t="s">
        <v>2894</v>
      </c>
      <c r="AJI382" t="s">
        <v>2963</v>
      </c>
      <c r="AJU382" t="s">
        <v>2655</v>
      </c>
      <c r="AKG382" t="s">
        <v>2479</v>
      </c>
      <c r="AKS382" t="s">
        <v>2257</v>
      </c>
      <c r="ALE382" t="s">
        <v>3086</v>
      </c>
      <c r="ALQ382" t="s">
        <v>2817</v>
      </c>
      <c r="AMD382" t="s">
        <v>2637</v>
      </c>
      <c r="AME382" t="s">
        <v>2637</v>
      </c>
      <c r="AMF382" t="s">
        <v>3056</v>
      </c>
      <c r="AMP382" t="s">
        <v>2192</v>
      </c>
      <c r="AMQ382" t="s">
        <v>2673</v>
      </c>
      <c r="AMR382" t="s">
        <v>2488</v>
      </c>
      <c r="ANB382" t="s">
        <v>2479</v>
      </c>
      <c r="ANC382" t="s">
        <v>2479</v>
      </c>
      <c r="AND382" t="s">
        <v>2479</v>
      </c>
      <c r="ANN382" t="s">
        <v>2676</v>
      </c>
      <c r="ANO382" t="s">
        <v>2676</v>
      </c>
      <c r="ANP382" t="s">
        <v>2501</v>
      </c>
      <c r="ANZ382" t="s">
        <v>2423</v>
      </c>
      <c r="AOA382" t="s">
        <v>3095</v>
      </c>
      <c r="AOB382" t="s">
        <v>3086</v>
      </c>
      <c r="AOL382" t="s">
        <v>2774</v>
      </c>
      <c r="AOM382" t="s">
        <v>3062</v>
      </c>
      <c r="AON382" t="s">
        <v>2265</v>
      </c>
      <c r="AOW382" t="s">
        <v>2980</v>
      </c>
      <c r="AOX382" t="s">
        <v>2797</v>
      </c>
      <c r="AOY382" t="s">
        <v>2910</v>
      </c>
      <c r="AOZ382" t="s">
        <v>2524</v>
      </c>
      <c r="API382" t="s">
        <v>2483</v>
      </c>
      <c r="APJ382" t="s">
        <v>2205</v>
      </c>
      <c r="APK382" t="s">
        <v>2696</v>
      </c>
      <c r="APL382" t="s">
        <v>2697</v>
      </c>
      <c r="APU382" t="s">
        <v>2479</v>
      </c>
      <c r="APV382" t="s">
        <v>2479</v>
      </c>
      <c r="APW382" t="s">
        <v>2479</v>
      </c>
      <c r="APX382" t="s">
        <v>2479</v>
      </c>
      <c r="AQG382" t="s">
        <v>2329</v>
      </c>
      <c r="AQH382" t="s">
        <v>2330</v>
      </c>
      <c r="AQI382" t="s">
        <v>2803</v>
      </c>
      <c r="AQJ382" t="s">
        <v>2504</v>
      </c>
      <c r="AQS382" t="s">
        <v>2638</v>
      </c>
      <c r="AQT382" t="s">
        <v>2949</v>
      </c>
      <c r="AQU382" t="s">
        <v>2836</v>
      </c>
      <c r="AQV382" t="s">
        <v>3008</v>
      </c>
      <c r="ARE382" t="s">
        <v>2922</v>
      </c>
      <c r="ARF382" t="s">
        <v>2746</v>
      </c>
      <c r="ARG382" t="s">
        <v>2811</v>
      </c>
      <c r="ARH382" t="s">
        <v>2884</v>
      </c>
      <c r="AUL382" t="s">
        <v>2876</v>
      </c>
      <c r="AUM382" t="s">
        <v>2976</v>
      </c>
      <c r="AUN382" t="s">
        <v>2938</v>
      </c>
      <c r="AUX382" t="s">
        <v>2560</v>
      </c>
      <c r="AUY382" t="s">
        <v>2589</v>
      </c>
      <c r="AUZ382" t="s">
        <v>2575</v>
      </c>
      <c r="AVJ382" t="s">
        <v>2479</v>
      </c>
      <c r="AVK382" t="s">
        <v>2479</v>
      </c>
      <c r="AVL382" t="s">
        <v>2479</v>
      </c>
      <c r="AVV382" t="s">
        <v>2197</v>
      </c>
      <c r="AVW382" t="s">
        <v>2545</v>
      </c>
      <c r="AVX382" t="s">
        <v>2360</v>
      </c>
      <c r="AWH382" t="s">
        <v>3115</v>
      </c>
      <c r="AWI382" t="s">
        <v>2878</v>
      </c>
      <c r="AWJ382" t="s">
        <v>2894</v>
      </c>
      <c r="AWT382" t="s">
        <v>2809</v>
      </c>
      <c r="AWU382" t="s">
        <v>2530</v>
      </c>
      <c r="AWV382" t="s">
        <v>2706</v>
      </c>
      <c r="BBV382" t="s">
        <v>3086</v>
      </c>
      <c r="BBW382" t="s">
        <v>3066</v>
      </c>
      <c r="BBX382" t="s">
        <v>2953</v>
      </c>
      <c r="BCH382" t="s">
        <v>2356</v>
      </c>
      <c r="BCI382" t="s">
        <v>2403</v>
      </c>
      <c r="BCJ382" t="s">
        <v>2186</v>
      </c>
      <c r="BCT382" t="s">
        <v>2479</v>
      </c>
      <c r="BCU382" t="s">
        <v>2479</v>
      </c>
      <c r="BCV382" t="s">
        <v>2479</v>
      </c>
      <c r="BDF382" t="s">
        <v>2401</v>
      </c>
      <c r="BDG382" t="s">
        <v>2735</v>
      </c>
      <c r="BDH382" t="s">
        <v>2386</v>
      </c>
      <c r="BDR382" t="s">
        <v>2964</v>
      </c>
      <c r="BDS382" t="s">
        <v>2838</v>
      </c>
      <c r="BDT382" t="s">
        <v>2896</v>
      </c>
      <c r="BED382" t="s">
        <v>2753</v>
      </c>
      <c r="BEE382" t="s">
        <v>2555</v>
      </c>
      <c r="BEF382" t="s">
        <v>2555</v>
      </c>
      <c r="BLW382" t="s">
        <v>2904</v>
      </c>
      <c r="BLX382" t="s">
        <v>2442</v>
      </c>
      <c r="BLY382" t="s">
        <v>2425</v>
      </c>
      <c r="BLZ382" t="s">
        <v>2719</v>
      </c>
      <c r="BMA382" t="s">
        <v>3245</v>
      </c>
      <c r="BMB382" t="s">
        <v>2932</v>
      </c>
      <c r="BMI382" t="s">
        <v>2731</v>
      </c>
      <c r="BMJ382" t="s">
        <v>2588</v>
      </c>
      <c r="BMK382" t="s">
        <v>2326</v>
      </c>
      <c r="BML382" t="s">
        <v>2593</v>
      </c>
      <c r="BMM382" t="s">
        <v>2375</v>
      </c>
      <c r="BMN382" t="s">
        <v>2347</v>
      </c>
      <c r="BMU382" t="s">
        <v>2266</v>
      </c>
      <c r="BMV382" t="s">
        <v>2564</v>
      </c>
      <c r="BMW382" t="s">
        <v>2410</v>
      </c>
      <c r="BMX382" t="s">
        <v>2531</v>
      </c>
      <c r="BMY382" t="s">
        <v>2263</v>
      </c>
      <c r="BMZ382" t="s">
        <v>2511</v>
      </c>
      <c r="BNG382" t="s">
        <v>2773</v>
      </c>
      <c r="BNH382" t="s">
        <v>2214</v>
      </c>
      <c r="BNI382" t="s">
        <v>2401</v>
      </c>
      <c r="BNJ382" t="s">
        <v>2787</v>
      </c>
      <c r="BNK382" t="s">
        <v>2495</v>
      </c>
      <c r="BNL382" t="s">
        <v>2583</v>
      </c>
      <c r="BNS382" t="s">
        <v>2836</v>
      </c>
      <c r="BNT382" t="s">
        <v>2997</v>
      </c>
      <c r="BNU382" t="s">
        <v>2461</v>
      </c>
      <c r="BNV382" t="s">
        <v>2935</v>
      </c>
      <c r="BNW382" t="s">
        <v>2837</v>
      </c>
      <c r="BNX382" t="s">
        <v>3082</v>
      </c>
      <c r="BOE382" t="s">
        <v>2517</v>
      </c>
      <c r="BOF382" t="s">
        <v>2853</v>
      </c>
      <c r="BOG382" t="s">
        <v>2384</v>
      </c>
      <c r="BOH382" t="s">
        <v>2723</v>
      </c>
      <c r="BOI382" t="s">
        <v>2975</v>
      </c>
      <c r="BOJ382" t="s">
        <v>2534</v>
      </c>
      <c r="BUQ382" t="s">
        <v>2554</v>
      </c>
      <c r="BUR382" t="s">
        <v>2770</v>
      </c>
      <c r="BUS382" t="s">
        <v>2875</v>
      </c>
      <c r="BUT382" t="s">
        <v>2812</v>
      </c>
      <c r="BUU382" t="s">
        <v>2555</v>
      </c>
      <c r="BUV382" t="s">
        <v>2921</v>
      </c>
      <c r="BVC382" t="s">
        <v>2731</v>
      </c>
      <c r="BVD382" t="s">
        <v>2588</v>
      </c>
      <c r="BVE382" t="s">
        <v>2326</v>
      </c>
      <c r="BVF382" t="s">
        <v>2593</v>
      </c>
      <c r="BVG382" t="s">
        <v>2375</v>
      </c>
      <c r="BVH382" t="s">
        <v>2347</v>
      </c>
      <c r="BVO382" t="s">
        <v>2643</v>
      </c>
      <c r="BVP382" t="s">
        <v>2602</v>
      </c>
      <c r="BVQ382" t="s">
        <v>2258</v>
      </c>
      <c r="BVR382" t="s">
        <v>2569</v>
      </c>
      <c r="BVS382" t="s">
        <v>2840</v>
      </c>
      <c r="BVT382" t="s">
        <v>2884</v>
      </c>
      <c r="BWA382" t="s">
        <v>2419</v>
      </c>
      <c r="BWB382" t="s">
        <v>2214</v>
      </c>
      <c r="BWC382" t="s">
        <v>2854</v>
      </c>
      <c r="BWD382" t="s">
        <v>2186</v>
      </c>
      <c r="BWE382" t="s">
        <v>2407</v>
      </c>
      <c r="BWF382" t="s">
        <v>2418</v>
      </c>
      <c r="BWM382" t="s">
        <v>3143</v>
      </c>
      <c r="BWN382" t="s">
        <v>2425</v>
      </c>
      <c r="BWO382" t="s">
        <v>2948</v>
      </c>
      <c r="BWP382" t="s">
        <v>2453</v>
      </c>
      <c r="BWQ382" t="s">
        <v>2824</v>
      </c>
      <c r="BWR382" t="s">
        <v>2439</v>
      </c>
      <c r="BWY382" t="s">
        <v>2517</v>
      </c>
      <c r="BWZ382" t="s">
        <v>2853</v>
      </c>
      <c r="BXA382" t="s">
        <v>2384</v>
      </c>
      <c r="BXB382" t="s">
        <v>2723</v>
      </c>
      <c r="BXC382" t="s">
        <v>2975</v>
      </c>
      <c r="BXD382" t="s">
        <v>2534</v>
      </c>
    </row>
    <row r="383" spans="1:1020 1028:2124" x14ac:dyDescent="0.15">
      <c r="A383" t="s">
        <v>3680</v>
      </c>
      <c r="L383">
        <f>72</f>
        <v>72</v>
      </c>
      <c r="AU383" t="s">
        <v>2445</v>
      </c>
      <c r="BH383">
        <f>69</f>
        <v>69</v>
      </c>
      <c r="BR383" t="s">
        <v>3354</v>
      </c>
      <c r="BS383" t="s">
        <v>3354</v>
      </c>
      <c r="BT383" t="s">
        <v>3354</v>
      </c>
      <c r="DN383" t="s">
        <v>3084</v>
      </c>
      <c r="DO383" t="s">
        <v>3084</v>
      </c>
      <c r="DP383" t="s">
        <v>3084</v>
      </c>
      <c r="DY383" t="s">
        <v>3084</v>
      </c>
      <c r="DZ383" t="s">
        <v>3084</v>
      </c>
      <c r="EL383" t="s">
        <v>3354</v>
      </c>
      <c r="EM383" t="s">
        <v>3354</v>
      </c>
      <c r="EN383" t="s">
        <v>3084</v>
      </c>
      <c r="FJ383" t="s">
        <v>2135</v>
      </c>
      <c r="FK383" t="s">
        <v>2423</v>
      </c>
      <c r="FL383">
        <f>41</f>
        <v>41</v>
      </c>
      <c r="GH383">
        <f>22</f>
        <v>22</v>
      </c>
      <c r="IO383" t="s">
        <v>3084</v>
      </c>
      <c r="IP383" t="s">
        <v>3084</v>
      </c>
      <c r="IQ383" t="s">
        <v>3084</v>
      </c>
      <c r="IR383" t="s">
        <v>3354</v>
      </c>
      <c r="JB383" t="s">
        <v>3084</v>
      </c>
      <c r="JC383" t="s">
        <v>3084</v>
      </c>
      <c r="JD383" t="s">
        <v>3084</v>
      </c>
      <c r="JK383" t="s">
        <v>3434</v>
      </c>
      <c r="JL383" t="s">
        <v>3434</v>
      </c>
      <c r="JM383" t="s">
        <v>3403</v>
      </c>
      <c r="JN383" t="s">
        <v>3403</v>
      </c>
      <c r="JO383" t="s">
        <v>3354</v>
      </c>
      <c r="JP383" t="s">
        <v>3354</v>
      </c>
      <c r="JQ383" t="s">
        <v>3354</v>
      </c>
      <c r="KL383">
        <f>6</f>
        <v>6</v>
      </c>
      <c r="KM383" t="s">
        <v>2457</v>
      </c>
      <c r="KN383" t="s">
        <v>2837</v>
      </c>
      <c r="MT383" t="s">
        <v>2777</v>
      </c>
      <c r="MU383" t="s">
        <v>2777</v>
      </c>
      <c r="MV383" t="s">
        <v>2777</v>
      </c>
      <c r="OD383" t="s">
        <v>2870</v>
      </c>
      <c r="OE383" t="s">
        <v>2300</v>
      </c>
      <c r="OF383" t="s">
        <v>2777</v>
      </c>
      <c r="PB383" t="s">
        <v>3167</v>
      </c>
      <c r="PC383" t="s">
        <v>3131</v>
      </c>
      <c r="PD383" t="s">
        <v>3131</v>
      </c>
      <c r="PZ383" t="s">
        <v>2827</v>
      </c>
      <c r="QA383">
        <f>46</f>
        <v>46</v>
      </c>
      <c r="QB383" t="s">
        <v>2837</v>
      </c>
      <c r="QE383" t="s">
        <v>2269</v>
      </c>
      <c r="QH383" t="s">
        <v>2340</v>
      </c>
      <c r="QI383" t="s">
        <v>3435</v>
      </c>
      <c r="QJ383" t="s">
        <v>3435</v>
      </c>
      <c r="QK383" t="s">
        <v>3477</v>
      </c>
      <c r="QL383" t="s">
        <v>3477</v>
      </c>
      <c r="QM383">
        <f>93</f>
        <v>93</v>
      </c>
      <c r="QN383">
        <f>93</f>
        <v>93</v>
      </c>
      <c r="RG383" t="s">
        <v>2797</v>
      </c>
      <c r="RH383" t="s">
        <v>2997</v>
      </c>
      <c r="RI383" t="s">
        <v>3021</v>
      </c>
      <c r="RJ383" t="s">
        <v>2461</v>
      </c>
      <c r="RK383" t="s">
        <v>2902</v>
      </c>
      <c r="RL383" t="s">
        <v>2898</v>
      </c>
      <c r="RM383" t="s">
        <v>3115</v>
      </c>
      <c r="RS383" t="s">
        <v>2810</v>
      </c>
      <c r="RT383" t="s">
        <v>2944</v>
      </c>
      <c r="RU383" t="s">
        <v>2915</v>
      </c>
      <c r="RV383" t="s">
        <v>2676</v>
      </c>
      <c r="RW383" t="s">
        <v>2207</v>
      </c>
      <c r="RX383" t="s">
        <v>2589</v>
      </c>
      <c r="RY383" t="s">
        <v>2249</v>
      </c>
      <c r="SE383" t="s">
        <v>2479</v>
      </c>
      <c r="SF383" t="s">
        <v>2479</v>
      </c>
      <c r="SG383" t="s">
        <v>2479</v>
      </c>
      <c r="SH383" t="s">
        <v>2479</v>
      </c>
      <c r="SI383" t="s">
        <v>2479</v>
      </c>
      <c r="SJ383" t="s">
        <v>2479</v>
      </c>
      <c r="SK383" t="s">
        <v>2479</v>
      </c>
      <c r="SQ383" t="s">
        <v>2194</v>
      </c>
      <c r="SR383" t="s">
        <v>2674</v>
      </c>
      <c r="SS383" t="s">
        <v>2563</v>
      </c>
      <c r="ST383" t="s">
        <v>2406</v>
      </c>
      <c r="SU383" t="s">
        <v>2299</v>
      </c>
      <c r="SV383" t="s">
        <v>2237</v>
      </c>
      <c r="SW383" t="s">
        <v>2177</v>
      </c>
      <c r="TC383" t="s">
        <v>3008</v>
      </c>
      <c r="TD383" t="s">
        <v>2911</v>
      </c>
      <c r="TE383" t="s">
        <v>3179</v>
      </c>
      <c r="TF383" t="s">
        <v>2720</v>
      </c>
      <c r="TG383" t="s">
        <v>2940</v>
      </c>
      <c r="TH383" t="s">
        <v>3008</v>
      </c>
      <c r="TI383" t="s">
        <v>2953</v>
      </c>
      <c r="TO383" t="s">
        <v>2529</v>
      </c>
      <c r="TP383" t="s">
        <v>2752</v>
      </c>
      <c r="TQ383" t="s">
        <v>2875</v>
      </c>
      <c r="TR383" t="s">
        <v>2564</v>
      </c>
      <c r="TS383" t="s">
        <v>2262</v>
      </c>
      <c r="TT383" t="s">
        <v>2764</v>
      </c>
      <c r="TU383" t="s">
        <v>2511</v>
      </c>
      <c r="YG383" t="s">
        <v>2980</v>
      </c>
      <c r="YH383" t="s">
        <v>3000</v>
      </c>
      <c r="YI383" t="s">
        <v>2968</v>
      </c>
      <c r="YJ383" t="s">
        <v>3087</v>
      </c>
      <c r="YS383" t="s">
        <v>2352</v>
      </c>
      <c r="YT383" t="s">
        <v>2567</v>
      </c>
      <c r="YU383" t="s">
        <v>2348</v>
      </c>
      <c r="YV383" t="s">
        <v>2600</v>
      </c>
      <c r="ZE383" t="s">
        <v>2479</v>
      </c>
      <c r="ZF383" t="s">
        <v>2479</v>
      </c>
      <c r="ZG383" t="s">
        <v>2479</v>
      </c>
      <c r="ZH383" t="s">
        <v>2479</v>
      </c>
      <c r="ZQ383" t="s">
        <v>2561</v>
      </c>
      <c r="ZR383" t="s">
        <v>2362</v>
      </c>
      <c r="ZS383" t="s">
        <v>2662</v>
      </c>
      <c r="ZT383" t="s">
        <v>2576</v>
      </c>
      <c r="AAC383" t="s">
        <v>2965</v>
      </c>
      <c r="AAD383" t="s">
        <v>2961</v>
      </c>
      <c r="AAE383" t="s">
        <v>2522</v>
      </c>
      <c r="AAF383" t="s">
        <v>3087</v>
      </c>
      <c r="AAO383" t="s">
        <v>2821</v>
      </c>
      <c r="AAP383" t="s">
        <v>3062</v>
      </c>
      <c r="AAQ383" t="s">
        <v>2533</v>
      </c>
      <c r="AAR383" t="s">
        <v>2603</v>
      </c>
      <c r="ABB383" t="s">
        <v>2982</v>
      </c>
      <c r="ABC383" t="s">
        <v>2799</v>
      </c>
      <c r="ABD383" t="s">
        <v>2836</v>
      </c>
      <c r="ABN383" t="s">
        <v>2336</v>
      </c>
      <c r="ABO383" t="s">
        <v>2142</v>
      </c>
      <c r="ABP383" t="s">
        <v>2270</v>
      </c>
      <c r="ABZ383" t="s">
        <v>2479</v>
      </c>
      <c r="ACA383" t="s">
        <v>2479</v>
      </c>
      <c r="ACB383" t="s">
        <v>2479</v>
      </c>
      <c r="ACL383" t="s">
        <v>2313</v>
      </c>
      <c r="ACM383" t="s">
        <v>2140</v>
      </c>
      <c r="ACN383" t="s">
        <v>2309</v>
      </c>
      <c r="ACX383" t="s">
        <v>2520</v>
      </c>
      <c r="ACY383" t="s">
        <v>2892</v>
      </c>
      <c r="ACZ383" t="s">
        <v>2949</v>
      </c>
      <c r="ADJ383" t="s">
        <v>2623</v>
      </c>
      <c r="ADK383" t="s">
        <v>2815</v>
      </c>
      <c r="ADL383" t="s">
        <v>2266</v>
      </c>
      <c r="ADU383" t="s">
        <v>3068</v>
      </c>
      <c r="ADV383" t="s">
        <v>3030</v>
      </c>
      <c r="AEG383" t="s">
        <v>2671</v>
      </c>
      <c r="AEH383" t="s">
        <v>2204</v>
      </c>
      <c r="AES383" t="s">
        <v>2479</v>
      </c>
      <c r="AET383" t="s">
        <v>2479</v>
      </c>
      <c r="AFE383" t="s">
        <v>2233</v>
      </c>
      <c r="AFF383" t="s">
        <v>2970</v>
      </c>
      <c r="AFQ383" t="s">
        <v>2838</v>
      </c>
      <c r="AFR383" t="s">
        <v>2835</v>
      </c>
      <c r="AGC383" t="s">
        <v>2616</v>
      </c>
      <c r="AGD383" t="s">
        <v>2742</v>
      </c>
      <c r="AJJ383" t="s">
        <v>3024</v>
      </c>
      <c r="AJK383" t="s">
        <v>2986</v>
      </c>
      <c r="AJL383" t="s">
        <v>2135</v>
      </c>
      <c r="AJV383" t="s">
        <v>2604</v>
      </c>
      <c r="AJW383" t="s">
        <v>2600</v>
      </c>
      <c r="AJX383" t="s">
        <v>2738</v>
      </c>
      <c r="AKH383" t="s">
        <v>2479</v>
      </c>
      <c r="AKI383" t="s">
        <v>2479</v>
      </c>
      <c r="AKJ383" t="s">
        <v>2479</v>
      </c>
      <c r="AKT383" t="s">
        <v>2756</v>
      </c>
      <c r="AKU383" t="s">
        <v>2375</v>
      </c>
      <c r="AKV383" t="s">
        <v>2400</v>
      </c>
      <c r="ALF383" t="s">
        <v>3087</v>
      </c>
      <c r="ALG383" t="s">
        <v>2965</v>
      </c>
      <c r="ALH383" t="s">
        <v>2927</v>
      </c>
      <c r="ALR383" t="s">
        <v>2810</v>
      </c>
      <c r="ALS383" t="s">
        <v>2598</v>
      </c>
      <c r="ALT383" t="s">
        <v>2876</v>
      </c>
      <c r="AMD383" t="s">
        <v>3035</v>
      </c>
      <c r="AME383" t="s">
        <v>2969</v>
      </c>
      <c r="AMF383" t="s">
        <v>2865</v>
      </c>
      <c r="AMP383" t="s">
        <v>2765</v>
      </c>
      <c r="AMQ383" t="s">
        <v>2883</v>
      </c>
      <c r="AMR383" t="s">
        <v>2832</v>
      </c>
      <c r="ANB383" t="s">
        <v>2479</v>
      </c>
      <c r="ANC383" t="s">
        <v>2479</v>
      </c>
      <c r="AND383" t="s">
        <v>2479</v>
      </c>
      <c r="ANN383" t="s">
        <v>2572</v>
      </c>
      <c r="ANO383" t="s">
        <v>2289</v>
      </c>
      <c r="ANP383" t="s">
        <v>2292</v>
      </c>
      <c r="ANZ383" t="s">
        <v>2795</v>
      </c>
      <c r="AOA383" t="s">
        <v>2522</v>
      </c>
      <c r="AOB383" t="s">
        <v>2797</v>
      </c>
      <c r="AOL383" t="s">
        <v>2810</v>
      </c>
      <c r="AOM383" t="s">
        <v>2847</v>
      </c>
      <c r="AON383" t="s">
        <v>2564</v>
      </c>
      <c r="AUL383" t="s">
        <v>3152</v>
      </c>
      <c r="AUM383" t="s">
        <v>2638</v>
      </c>
      <c r="AUN383" t="s">
        <v>2521</v>
      </c>
      <c r="AUX383" t="s">
        <v>2614</v>
      </c>
      <c r="AUY383" t="s">
        <v>2353</v>
      </c>
      <c r="AUZ383" t="s">
        <v>2490</v>
      </c>
      <c r="AVJ383" t="s">
        <v>2479</v>
      </c>
      <c r="AVK383" t="s">
        <v>2479</v>
      </c>
      <c r="AVL383" t="s">
        <v>2479</v>
      </c>
      <c r="AVV383" t="s">
        <v>2646</v>
      </c>
      <c r="AVW383" t="s">
        <v>2808</v>
      </c>
      <c r="AVX383" t="s">
        <v>2883</v>
      </c>
      <c r="AWH383" t="s">
        <v>3001</v>
      </c>
      <c r="AWI383" t="s">
        <v>2997</v>
      </c>
      <c r="AWJ383" t="s">
        <v>2862</v>
      </c>
      <c r="AWT383" t="s">
        <v>2393</v>
      </c>
      <c r="AWU383" t="s">
        <v>2769</v>
      </c>
      <c r="AWV383" t="s">
        <v>2774</v>
      </c>
      <c r="BBV383" t="s">
        <v>2135</v>
      </c>
      <c r="BBW383" t="s">
        <v>2927</v>
      </c>
      <c r="BBX383" t="s">
        <v>2911</v>
      </c>
      <c r="BCH383" t="s">
        <v>2469</v>
      </c>
      <c r="BCI383" t="s">
        <v>2742</v>
      </c>
      <c r="BCJ383" t="s">
        <v>2840</v>
      </c>
      <c r="BCT383" t="s">
        <v>2479</v>
      </c>
      <c r="BCU383" t="s">
        <v>2479</v>
      </c>
      <c r="BCV383" t="s">
        <v>2479</v>
      </c>
      <c r="BDF383" t="s">
        <v>2488</v>
      </c>
      <c r="BDG383" t="s">
        <v>2743</v>
      </c>
      <c r="BDH383" t="s">
        <v>2742</v>
      </c>
      <c r="BDR383" t="s">
        <v>2998</v>
      </c>
      <c r="BDS383" t="s">
        <v>2981</v>
      </c>
      <c r="BDT383" t="s">
        <v>3088</v>
      </c>
      <c r="BED383" t="s">
        <v>2821</v>
      </c>
      <c r="BEE383" t="s">
        <v>2384</v>
      </c>
      <c r="BEF383" t="s">
        <v>2259</v>
      </c>
      <c r="BEP383" t="s">
        <v>2479</v>
      </c>
      <c r="BEQ383" t="s">
        <v>2479</v>
      </c>
      <c r="BER383" t="s">
        <v>2479</v>
      </c>
      <c r="BFD383" t="s">
        <v>2349</v>
      </c>
      <c r="BFO383" t="s">
        <v>2297</v>
      </c>
      <c r="BGZ383" t="s">
        <v>2192</v>
      </c>
      <c r="BHV383" t="s">
        <v>2386</v>
      </c>
      <c r="BHW383" t="s">
        <v>2666</v>
      </c>
      <c r="BHX383" t="s">
        <v>2249</v>
      </c>
      <c r="BIH383" t="s">
        <v>2314</v>
      </c>
      <c r="BII383" t="s">
        <v>2282</v>
      </c>
      <c r="BIJ383" t="s">
        <v>2479</v>
      </c>
      <c r="BIT383" t="s">
        <v>2406</v>
      </c>
      <c r="BIU383" t="s">
        <v>2704</v>
      </c>
      <c r="BIV383" t="s">
        <v>2301</v>
      </c>
      <c r="BOT383" t="s">
        <v>2735</v>
      </c>
      <c r="BQD383" t="s">
        <v>2658</v>
      </c>
      <c r="BQE383" t="s">
        <v>2297</v>
      </c>
      <c r="BQF383" t="s">
        <v>2563</v>
      </c>
      <c r="BUM383" t="s">
        <v>3046</v>
      </c>
      <c r="BUP383" t="s">
        <v>2954</v>
      </c>
      <c r="BUQ383" t="s">
        <v>3081</v>
      </c>
      <c r="BUR383" t="s">
        <v>2456</v>
      </c>
      <c r="BUS383" t="s">
        <v>2993</v>
      </c>
      <c r="BUT383" t="s">
        <v>2439</v>
      </c>
      <c r="BUU383" t="s">
        <v>2767</v>
      </c>
      <c r="BUV383" t="s">
        <v>2977</v>
      </c>
      <c r="BUY383" t="s">
        <v>3071</v>
      </c>
      <c r="BVB383" t="s">
        <v>2745</v>
      </c>
      <c r="BVC383" t="s">
        <v>2810</v>
      </c>
      <c r="BVD383" t="s">
        <v>2944</v>
      </c>
      <c r="BVE383" t="s">
        <v>2915</v>
      </c>
      <c r="BVF383" t="s">
        <v>2676</v>
      </c>
      <c r="BVG383" t="s">
        <v>2207</v>
      </c>
      <c r="BVH383" t="s">
        <v>2589</v>
      </c>
      <c r="BVK383" t="s">
        <v>2907</v>
      </c>
      <c r="BVN383" t="s">
        <v>2873</v>
      </c>
      <c r="BVO383" t="s">
        <v>2479</v>
      </c>
      <c r="BVP383" t="s">
        <v>2479</v>
      </c>
      <c r="BVQ383" t="s">
        <v>2479</v>
      </c>
      <c r="BVR383" t="s">
        <v>2479</v>
      </c>
      <c r="BVS383" t="s">
        <v>2392</v>
      </c>
      <c r="BVT383" t="s">
        <v>2745</v>
      </c>
      <c r="BVW383" t="s">
        <v>2180</v>
      </c>
      <c r="BVZ383" t="s">
        <v>2210</v>
      </c>
      <c r="BWA383" t="s">
        <v>2194</v>
      </c>
      <c r="BWB383" t="s">
        <v>2674</v>
      </c>
      <c r="BWC383" t="s">
        <v>2563</v>
      </c>
      <c r="BWD383" t="s">
        <v>2406</v>
      </c>
      <c r="BWE383" t="s">
        <v>2299</v>
      </c>
      <c r="BWF383" t="s">
        <v>2237</v>
      </c>
      <c r="BWI383" t="s">
        <v>2829</v>
      </c>
      <c r="BWL383" t="s">
        <v>2939</v>
      </c>
      <c r="BWM383" t="s">
        <v>2455</v>
      </c>
      <c r="BWN383" t="s">
        <v>3081</v>
      </c>
      <c r="BWO383" t="s">
        <v>3040</v>
      </c>
      <c r="BWP383" t="s">
        <v>2900</v>
      </c>
      <c r="BWQ383" t="s">
        <v>2837</v>
      </c>
      <c r="BWR383" t="s">
        <v>2452</v>
      </c>
      <c r="BWU383" t="s">
        <v>2453</v>
      </c>
      <c r="BWX383" t="s">
        <v>2876</v>
      </c>
      <c r="BWY383" t="s">
        <v>2529</v>
      </c>
      <c r="BWZ383" t="s">
        <v>2752</v>
      </c>
      <c r="BXA383" t="s">
        <v>2875</v>
      </c>
      <c r="BXB383" t="s">
        <v>2564</v>
      </c>
      <c r="BXC383" t="s">
        <v>2262</v>
      </c>
      <c r="BXD383" t="s">
        <v>2764</v>
      </c>
    </row>
    <row r="384" spans="1:1020 1028:2124" x14ac:dyDescent="0.15">
      <c r="A384" t="s">
        <v>3681</v>
      </c>
      <c r="X384" t="s">
        <v>3085</v>
      </c>
      <c r="DA384" t="s">
        <v>3084</v>
      </c>
      <c r="DB384" t="s">
        <v>3084</v>
      </c>
      <c r="DC384" t="s">
        <v>3084</v>
      </c>
      <c r="DD384" t="s">
        <v>3084</v>
      </c>
      <c r="DY384" t="s">
        <v>3084</v>
      </c>
      <c r="DZ384" t="s">
        <v>3084</v>
      </c>
      <c r="EA384" t="s">
        <v>3084</v>
      </c>
      <c r="EB384" t="s">
        <v>3354</v>
      </c>
      <c r="EN384" t="s">
        <v>3084</v>
      </c>
      <c r="IO384" t="s">
        <v>3354</v>
      </c>
      <c r="IP384" t="s">
        <v>3354</v>
      </c>
      <c r="IQ384" t="s">
        <v>3403</v>
      </c>
      <c r="IR384" t="s">
        <v>3403</v>
      </c>
      <c r="JG384" t="s">
        <v>3225</v>
      </c>
      <c r="JH384" t="s">
        <v>3387</v>
      </c>
      <c r="JI384" t="s">
        <v>3387</v>
      </c>
      <c r="JJ384" t="s">
        <v>3387</v>
      </c>
      <c r="JK384" t="s">
        <v>3408</v>
      </c>
      <c r="JL384" t="s">
        <v>3408</v>
      </c>
      <c r="JM384" t="s">
        <v>3403</v>
      </c>
      <c r="JN384" t="s">
        <v>3354</v>
      </c>
      <c r="JO384" t="s">
        <v>3354</v>
      </c>
      <c r="JP384" t="s">
        <v>3403</v>
      </c>
      <c r="JQ384" t="s">
        <v>3354</v>
      </c>
      <c r="MG384" t="s">
        <v>3215</v>
      </c>
      <c r="MH384" t="s">
        <v>3427</v>
      </c>
      <c r="PA384" t="s">
        <v>3084</v>
      </c>
      <c r="PB384" t="s">
        <v>3084</v>
      </c>
      <c r="PC384" t="s">
        <v>3084</v>
      </c>
      <c r="PD384" t="s">
        <v>3403</v>
      </c>
      <c r="PN384" t="s">
        <v>3167</v>
      </c>
      <c r="PO384" t="s">
        <v>3084</v>
      </c>
      <c r="RC384" t="s">
        <v>2519</v>
      </c>
      <c r="RD384" t="s">
        <v>2524</v>
      </c>
      <c r="RE384" t="s">
        <v>2969</v>
      </c>
      <c r="RF384" t="s">
        <v>2521</v>
      </c>
      <c r="RG384" t="s">
        <v>2721</v>
      </c>
      <c r="RH384" t="s">
        <v>2721</v>
      </c>
      <c r="RI384" t="s">
        <v>3024</v>
      </c>
      <c r="RJ384" t="s">
        <v>2867</v>
      </c>
      <c r="RK384" t="s">
        <v>3015</v>
      </c>
      <c r="RL384" t="s">
        <v>2913</v>
      </c>
      <c r="RM384" t="s">
        <v>2992</v>
      </c>
      <c r="RO384" t="s">
        <v>2302</v>
      </c>
      <c r="RP384" t="s">
        <v>2832</v>
      </c>
      <c r="RQ384" t="s">
        <v>2758</v>
      </c>
      <c r="RR384" t="s">
        <v>2381</v>
      </c>
      <c r="RS384" t="s">
        <v>2655</v>
      </c>
      <c r="RT384" t="s">
        <v>2711</v>
      </c>
      <c r="RU384" t="s">
        <v>2594</v>
      </c>
      <c r="RV384" t="s">
        <v>2773</v>
      </c>
      <c r="RW384" t="s">
        <v>2214</v>
      </c>
      <c r="RX384" t="s">
        <v>2589</v>
      </c>
      <c r="RY384" t="s">
        <v>2360</v>
      </c>
      <c r="SA384" t="s">
        <v>2479</v>
      </c>
      <c r="SB384" t="s">
        <v>2479</v>
      </c>
      <c r="SC384" t="s">
        <v>2479</v>
      </c>
      <c r="SD384" t="s">
        <v>2479</v>
      </c>
      <c r="SE384" t="s">
        <v>2479</v>
      </c>
      <c r="SF384" t="s">
        <v>2479</v>
      </c>
      <c r="SG384" t="s">
        <v>2479</v>
      </c>
      <c r="SH384" t="s">
        <v>2479</v>
      </c>
      <c r="SI384" t="s">
        <v>2479</v>
      </c>
      <c r="SJ384" t="s">
        <v>2479</v>
      </c>
      <c r="SK384" t="s">
        <v>2479</v>
      </c>
      <c r="SM384" t="s">
        <v>2770</v>
      </c>
      <c r="SN384" t="s">
        <v>2259</v>
      </c>
      <c r="SO384" t="s">
        <v>2805</v>
      </c>
      <c r="SP384" t="s">
        <v>2408</v>
      </c>
      <c r="SQ384" t="s">
        <v>2818</v>
      </c>
      <c r="SR384" t="s">
        <v>2750</v>
      </c>
      <c r="SS384" t="s">
        <v>2585</v>
      </c>
      <c r="ST384" t="s">
        <v>2950</v>
      </c>
      <c r="SU384" t="s">
        <v>2782</v>
      </c>
      <c r="SV384" t="s">
        <v>2533</v>
      </c>
      <c r="SW384" t="s">
        <v>2857</v>
      </c>
      <c r="SY384" t="s">
        <v>2796</v>
      </c>
      <c r="SZ384" t="s">
        <v>2953</v>
      </c>
      <c r="TA384" t="s">
        <v>2829</v>
      </c>
      <c r="TB384" t="s">
        <v>2942</v>
      </c>
      <c r="TC384" t="s">
        <v>2961</v>
      </c>
      <c r="TD384" t="s">
        <v>2981</v>
      </c>
      <c r="TE384" t="s">
        <v>2957</v>
      </c>
      <c r="TF384" t="s">
        <v>2940</v>
      </c>
      <c r="TG384" t="s">
        <v>2457</v>
      </c>
      <c r="TH384" t="s">
        <v>2954</v>
      </c>
      <c r="TI384" t="s">
        <v>2897</v>
      </c>
      <c r="TK384" t="s">
        <v>2766</v>
      </c>
      <c r="TL384" t="s">
        <v>2564</v>
      </c>
      <c r="TM384" t="s">
        <v>2774</v>
      </c>
      <c r="TN384" t="s">
        <v>2597</v>
      </c>
      <c r="TO384" t="s">
        <v>2530</v>
      </c>
      <c r="TP384" t="s">
        <v>2821</v>
      </c>
      <c r="TQ384" t="s">
        <v>2609</v>
      </c>
      <c r="TR384" t="s">
        <v>2812</v>
      </c>
      <c r="TS384" t="s">
        <v>2821</v>
      </c>
      <c r="TT384" t="s">
        <v>2410</v>
      </c>
      <c r="TU384" t="s">
        <v>2259</v>
      </c>
      <c r="VP384" t="s">
        <v>3047</v>
      </c>
      <c r="WB384" t="s">
        <v>2830</v>
      </c>
      <c r="WN384" t="s">
        <v>2479</v>
      </c>
      <c r="WZ384" t="s">
        <v>2690</v>
      </c>
      <c r="XL384" t="s">
        <v>2798</v>
      </c>
      <c r="XX384" t="s">
        <v>2509</v>
      </c>
      <c r="YG384" t="s">
        <v>3066</v>
      </c>
      <c r="YH384" t="s">
        <v>2795</v>
      </c>
      <c r="YI384" t="s">
        <v>2980</v>
      </c>
      <c r="YJ384" t="s">
        <v>2927</v>
      </c>
      <c r="YS384" t="s">
        <v>2917</v>
      </c>
      <c r="YT384" t="s">
        <v>2833</v>
      </c>
      <c r="YU384" t="s">
        <v>2691</v>
      </c>
      <c r="YV384" t="s">
        <v>2536</v>
      </c>
      <c r="ZE384" t="s">
        <v>2479</v>
      </c>
      <c r="ZF384" t="s">
        <v>2479</v>
      </c>
      <c r="ZG384" t="s">
        <v>2479</v>
      </c>
      <c r="ZH384" t="s">
        <v>2479</v>
      </c>
      <c r="ZQ384" t="s">
        <v>2821</v>
      </c>
      <c r="ZR384" t="s">
        <v>2778</v>
      </c>
      <c r="ZS384" t="s">
        <v>2510</v>
      </c>
      <c r="ZT384" t="s">
        <v>2568</v>
      </c>
      <c r="AAC384" t="s">
        <v>2835</v>
      </c>
      <c r="AAD384" t="s">
        <v>3046</v>
      </c>
      <c r="AAE384" t="s">
        <v>2984</v>
      </c>
      <c r="AAF384" t="s">
        <v>2519</v>
      </c>
      <c r="AAO384" t="s">
        <v>2922</v>
      </c>
      <c r="AAP384" t="s">
        <v>2950</v>
      </c>
      <c r="AAQ384" t="s">
        <v>2533</v>
      </c>
      <c r="AAR384" t="s">
        <v>2857</v>
      </c>
      <c r="ABA384" t="s">
        <v>3055</v>
      </c>
      <c r="ABB384" t="s">
        <v>2637</v>
      </c>
      <c r="ABC384" t="s">
        <v>2520</v>
      </c>
      <c r="ABD384" t="s">
        <v>2797</v>
      </c>
      <c r="ABM384" t="s">
        <v>2916</v>
      </c>
      <c r="ABN384" t="s">
        <v>2619</v>
      </c>
      <c r="ABO384" t="s">
        <v>2772</v>
      </c>
      <c r="ABP384" t="s">
        <v>2472</v>
      </c>
      <c r="ABY384" t="s">
        <v>2479</v>
      </c>
      <c r="ABZ384" t="s">
        <v>2479</v>
      </c>
      <c r="ACA384" t="s">
        <v>2479</v>
      </c>
      <c r="ACB384" t="s">
        <v>2479</v>
      </c>
      <c r="ACK384" t="s">
        <v>2923</v>
      </c>
      <c r="ACL384" t="s">
        <v>3062</v>
      </c>
      <c r="ACM384" t="s">
        <v>2857</v>
      </c>
      <c r="ACN384" t="s">
        <v>2500</v>
      </c>
      <c r="ACW384" t="s">
        <v>2720</v>
      </c>
      <c r="ACX384" t="s">
        <v>3009</v>
      </c>
      <c r="ACY384" t="s">
        <v>3030</v>
      </c>
      <c r="ACZ384" t="s">
        <v>2961</v>
      </c>
      <c r="ADI384" t="s">
        <v>3074</v>
      </c>
      <c r="ADJ384" t="s">
        <v>2894</v>
      </c>
      <c r="ADK384" t="s">
        <v>2706</v>
      </c>
      <c r="ADL384" t="s">
        <v>2806</v>
      </c>
      <c r="ADU384" t="s">
        <v>2714</v>
      </c>
      <c r="ADV384" t="s">
        <v>2982</v>
      </c>
      <c r="ADW384" t="s">
        <v>2829</v>
      </c>
      <c r="ADX384" t="s">
        <v>2910</v>
      </c>
      <c r="AEG384" t="s">
        <v>2376</v>
      </c>
      <c r="AEH384" t="s">
        <v>2759</v>
      </c>
      <c r="AEI384" t="s">
        <v>2572</v>
      </c>
      <c r="AEJ384" t="s">
        <v>2360</v>
      </c>
      <c r="AES384" t="s">
        <v>2479</v>
      </c>
      <c r="AET384" t="s">
        <v>2479</v>
      </c>
      <c r="AEU384" t="s">
        <v>2479</v>
      </c>
      <c r="AEV384" t="s">
        <v>2479</v>
      </c>
      <c r="AFE384" t="s">
        <v>2626</v>
      </c>
      <c r="AFF384" t="s">
        <v>2597</v>
      </c>
      <c r="AFG384" t="s">
        <v>2408</v>
      </c>
      <c r="AFH384" t="s">
        <v>2888</v>
      </c>
      <c r="AFQ384" t="s">
        <v>2962</v>
      </c>
      <c r="AFR384" t="s">
        <v>2949</v>
      </c>
      <c r="AFS384" t="s">
        <v>2996</v>
      </c>
      <c r="AFT384" t="s">
        <v>2989</v>
      </c>
      <c r="AGC384" t="s">
        <v>2810</v>
      </c>
      <c r="AGD384" t="s">
        <v>2265</v>
      </c>
      <c r="AGE384" t="s">
        <v>2262</v>
      </c>
      <c r="AGF384" t="s">
        <v>2675</v>
      </c>
      <c r="AGO384" t="s">
        <v>2793</v>
      </c>
      <c r="AGP384" t="s">
        <v>3066</v>
      </c>
      <c r="AGQ384" t="s">
        <v>3018</v>
      </c>
      <c r="AGR384" t="s">
        <v>3045</v>
      </c>
      <c r="AHA384" t="s">
        <v>2539</v>
      </c>
      <c r="AHB384" t="s">
        <v>2282</v>
      </c>
      <c r="AHC384" t="s">
        <v>2340</v>
      </c>
      <c r="AHD384" t="s">
        <v>2613</v>
      </c>
      <c r="AHM384" t="s">
        <v>2479</v>
      </c>
      <c r="AHN384" t="s">
        <v>2479</v>
      </c>
      <c r="AHO384" t="s">
        <v>2479</v>
      </c>
      <c r="AHP384" t="s">
        <v>2479</v>
      </c>
      <c r="AHY384" t="s">
        <v>2602</v>
      </c>
      <c r="AHZ384" t="s">
        <v>2918</v>
      </c>
      <c r="AIA384" t="s">
        <v>2930</v>
      </c>
      <c r="AIB384" t="s">
        <v>2944</v>
      </c>
      <c r="AIK384" t="s">
        <v>2864</v>
      </c>
      <c r="AIL384" t="s">
        <v>2796</v>
      </c>
      <c r="AIM384" t="s">
        <v>2862</v>
      </c>
      <c r="AIN384" t="s">
        <v>2722</v>
      </c>
      <c r="AIW384" t="s">
        <v>2858</v>
      </c>
      <c r="AIX384" t="s">
        <v>2804</v>
      </c>
      <c r="AIY384" t="s">
        <v>2771</v>
      </c>
      <c r="AIZ384" t="s">
        <v>2565</v>
      </c>
      <c r="AMF384" t="s">
        <v>3152</v>
      </c>
      <c r="AMR384" t="s">
        <v>2238</v>
      </c>
      <c r="AND384" t="s">
        <v>2479</v>
      </c>
      <c r="ANP384" t="s">
        <v>2906</v>
      </c>
      <c r="AOB384" t="s">
        <v>2968</v>
      </c>
      <c r="AON384" t="s">
        <v>2627</v>
      </c>
      <c r="AOX384" t="s">
        <v>2935</v>
      </c>
      <c r="AOY384" t="s">
        <v>3009</v>
      </c>
      <c r="APJ384" t="s">
        <v>2470</v>
      </c>
      <c r="APK384" t="s">
        <v>2233</v>
      </c>
      <c r="APV384" t="s">
        <v>2479</v>
      </c>
      <c r="APW384" t="s">
        <v>2479</v>
      </c>
      <c r="AQH384" t="s">
        <v>2646</v>
      </c>
      <c r="AQI384" t="s">
        <v>2552</v>
      </c>
      <c r="AQT384" t="s">
        <v>2887</v>
      </c>
      <c r="AQU384" t="s">
        <v>2714</v>
      </c>
      <c r="ARF384" t="s">
        <v>2396</v>
      </c>
      <c r="ARG384" t="s">
        <v>2922</v>
      </c>
      <c r="AXE384" t="s">
        <v>2813</v>
      </c>
      <c r="AXF384" t="s">
        <v>2922</v>
      </c>
      <c r="AXQ384" t="s">
        <v>2479</v>
      </c>
      <c r="AXR384" t="s">
        <v>2479</v>
      </c>
      <c r="AYC384" t="s">
        <v>2405</v>
      </c>
      <c r="AYD384" t="s">
        <v>2869</v>
      </c>
      <c r="AYO384" t="s">
        <v>2650</v>
      </c>
      <c r="AYP384" t="s">
        <v>2678</v>
      </c>
      <c r="AZA384" t="s">
        <v>2916</v>
      </c>
      <c r="AZB384" t="s">
        <v>2184</v>
      </c>
    </row>
    <row r="385" spans="1:1020 1028:1980 2064:2124" x14ac:dyDescent="0.15">
      <c r="A385" t="s">
        <v>3682</v>
      </c>
      <c r="J385">
        <f>25</f>
        <v>25</v>
      </c>
      <c r="K385" t="s">
        <v>2192</v>
      </c>
      <c r="L385" t="s">
        <v>2779</v>
      </c>
      <c r="U385" t="s">
        <v>3084</v>
      </c>
      <c r="V385" t="s">
        <v>3336</v>
      </c>
      <c r="W385" t="s">
        <v>3085</v>
      </c>
      <c r="X385" t="s">
        <v>3084</v>
      </c>
      <c r="AH385" t="s">
        <v>2497</v>
      </c>
      <c r="AI385" t="s">
        <v>2407</v>
      </c>
      <c r="AJ385" t="s">
        <v>2592</v>
      </c>
      <c r="AU385" t="s">
        <v>2779</v>
      </c>
      <c r="AV385" t="s">
        <v>2779</v>
      </c>
      <c r="BQ385" t="s">
        <v>3084</v>
      </c>
      <c r="BR385" t="s">
        <v>3354</v>
      </c>
      <c r="BS385" t="s">
        <v>3085</v>
      </c>
      <c r="BT385" t="s">
        <v>3085</v>
      </c>
      <c r="DA385" t="s">
        <v>3084</v>
      </c>
      <c r="DB385" t="s">
        <v>3084</v>
      </c>
      <c r="DC385" t="s">
        <v>3084</v>
      </c>
      <c r="DD385" t="s">
        <v>3354</v>
      </c>
      <c r="DN385" t="s">
        <v>3131</v>
      </c>
      <c r="DO385" t="s">
        <v>3167</v>
      </c>
      <c r="DP385" t="s">
        <v>3167</v>
      </c>
      <c r="DY385" t="s">
        <v>3084</v>
      </c>
      <c r="DZ385" t="s">
        <v>3084</v>
      </c>
      <c r="EA385" t="s">
        <v>3084</v>
      </c>
      <c r="EB385" t="s">
        <v>3084</v>
      </c>
      <c r="EL385" t="s">
        <v>3354</v>
      </c>
      <c r="EM385" t="s">
        <v>3354</v>
      </c>
      <c r="EN385" t="s">
        <v>3354</v>
      </c>
      <c r="FL385" t="s">
        <v>3111</v>
      </c>
      <c r="HR385" t="s">
        <v>2777</v>
      </c>
      <c r="HS385" t="s">
        <v>2777</v>
      </c>
      <c r="HT385" t="s">
        <v>2777</v>
      </c>
      <c r="IO385" t="s">
        <v>3084</v>
      </c>
      <c r="IP385" t="s">
        <v>3084</v>
      </c>
      <c r="IQ385" t="s">
        <v>3084</v>
      </c>
      <c r="IR385" t="s">
        <v>3084</v>
      </c>
      <c r="JB385" t="s">
        <v>3085</v>
      </c>
      <c r="JI385" t="s">
        <v>3387</v>
      </c>
      <c r="JJ385" t="s">
        <v>3387</v>
      </c>
      <c r="JK385" t="s">
        <v>3387</v>
      </c>
      <c r="JL385" t="s">
        <v>3408</v>
      </c>
      <c r="JM385" t="s">
        <v>3354</v>
      </c>
      <c r="JN385" t="s">
        <v>3354</v>
      </c>
      <c r="JO385" t="s">
        <v>3410</v>
      </c>
      <c r="JP385" t="s">
        <v>3354</v>
      </c>
      <c r="JQ385" t="s">
        <v>3354</v>
      </c>
      <c r="KM385" t="s">
        <v>2779</v>
      </c>
      <c r="KN385" t="s">
        <v>3111</v>
      </c>
      <c r="LK385" t="s">
        <v>2777</v>
      </c>
      <c r="LL385" t="s">
        <v>2779</v>
      </c>
      <c r="MG385" t="s">
        <v>3215</v>
      </c>
      <c r="MH385" t="s">
        <v>3158</v>
      </c>
      <c r="MT385" t="s">
        <v>2268</v>
      </c>
      <c r="MU385" t="s">
        <v>2777</v>
      </c>
      <c r="MV385" t="s">
        <v>3084</v>
      </c>
      <c r="OD385" t="s">
        <v>2777</v>
      </c>
      <c r="OE385" t="s">
        <v>2777</v>
      </c>
      <c r="OF385" t="s">
        <v>2779</v>
      </c>
      <c r="PA385" t="s">
        <v>3084</v>
      </c>
      <c r="PB385" t="s">
        <v>3354</v>
      </c>
      <c r="PC385" t="s">
        <v>3084</v>
      </c>
      <c r="PD385" t="s">
        <v>3084</v>
      </c>
      <c r="PN385" t="s">
        <v>3084</v>
      </c>
      <c r="PO385" t="s">
        <v>3354</v>
      </c>
      <c r="PP385" t="s">
        <v>3354</v>
      </c>
      <c r="QA385" t="s">
        <v>2777</v>
      </c>
      <c r="QB385" t="s">
        <v>3084</v>
      </c>
      <c r="RE385" t="s">
        <v>3001</v>
      </c>
      <c r="RF385" t="s">
        <v>2864</v>
      </c>
      <c r="RG385" t="s">
        <v>3179</v>
      </c>
      <c r="RH385" t="s">
        <v>2835</v>
      </c>
      <c r="RI385" t="s">
        <v>3054</v>
      </c>
      <c r="RJ385" t="s">
        <v>2984</v>
      </c>
      <c r="RK385" t="s">
        <v>2938</v>
      </c>
      <c r="RL385" t="s">
        <v>3116</v>
      </c>
      <c r="RM385" t="s">
        <v>2443</v>
      </c>
      <c r="RQ385" t="s">
        <v>2686</v>
      </c>
      <c r="RR385" t="s">
        <v>2823</v>
      </c>
      <c r="RS385" t="s">
        <v>2218</v>
      </c>
      <c r="RT385" t="s">
        <v>2246</v>
      </c>
      <c r="RU385" t="s">
        <v>2189</v>
      </c>
      <c r="RV385" t="s">
        <v>2786</v>
      </c>
      <c r="RW385" t="s">
        <v>2431</v>
      </c>
      <c r="RX385" t="s">
        <v>2852</v>
      </c>
      <c r="RY385" t="s">
        <v>2696</v>
      </c>
      <c r="SC385" t="s">
        <v>2479</v>
      </c>
      <c r="SD385" t="s">
        <v>2479</v>
      </c>
      <c r="SE385" t="s">
        <v>2479</v>
      </c>
      <c r="SF385" t="s">
        <v>2479</v>
      </c>
      <c r="SG385" t="s">
        <v>2479</v>
      </c>
      <c r="SH385" t="s">
        <v>2479</v>
      </c>
      <c r="SI385" t="s">
        <v>2479</v>
      </c>
      <c r="SJ385" t="s">
        <v>2479</v>
      </c>
      <c r="SK385" t="s">
        <v>2479</v>
      </c>
      <c r="SO385" t="s">
        <v>2753</v>
      </c>
      <c r="SP385" t="s">
        <v>2708</v>
      </c>
      <c r="SQ385" t="s">
        <v>2774</v>
      </c>
      <c r="SR385" t="s">
        <v>2597</v>
      </c>
      <c r="SS385" t="s">
        <v>2554</v>
      </c>
      <c r="ST385" t="s">
        <v>2259</v>
      </c>
      <c r="SU385" t="s">
        <v>2601</v>
      </c>
      <c r="SV385" t="s">
        <v>2535</v>
      </c>
      <c r="SW385" t="s">
        <v>2840</v>
      </c>
      <c r="TA385" t="s">
        <v>2961</v>
      </c>
      <c r="TB385" t="s">
        <v>2862</v>
      </c>
      <c r="TC385" t="s">
        <v>2913</v>
      </c>
      <c r="TD385" t="s">
        <v>2867</v>
      </c>
      <c r="TE385" t="s">
        <v>2954</v>
      </c>
      <c r="TF385" t="s">
        <v>2850</v>
      </c>
      <c r="TG385" t="s">
        <v>2808</v>
      </c>
      <c r="TH385" t="s">
        <v>2872</v>
      </c>
      <c r="TI385" t="s">
        <v>2990</v>
      </c>
      <c r="TM385" t="s">
        <v>2609</v>
      </c>
      <c r="TN385" t="s">
        <v>2817</v>
      </c>
      <c r="TO385" t="s">
        <v>2530</v>
      </c>
      <c r="TP385" t="s">
        <v>2811</v>
      </c>
      <c r="TQ385" t="s">
        <v>2850</v>
      </c>
      <c r="TR385" t="s">
        <v>2263</v>
      </c>
      <c r="TS385" t="s">
        <v>2881</v>
      </c>
      <c r="TT385" t="s">
        <v>2627</v>
      </c>
      <c r="TU385" t="s">
        <v>2500</v>
      </c>
      <c r="VM385" t="s">
        <v>2965</v>
      </c>
      <c r="VN385" t="s">
        <v>3086</v>
      </c>
      <c r="VO385" t="s">
        <v>2978</v>
      </c>
      <c r="VP385" t="s">
        <v>2868</v>
      </c>
      <c r="VY385" t="s">
        <v>2469</v>
      </c>
      <c r="VZ385" t="s">
        <v>2707</v>
      </c>
      <c r="WA385" t="s">
        <v>2578</v>
      </c>
      <c r="WB385" t="s">
        <v>2626</v>
      </c>
      <c r="WK385" t="s">
        <v>2479</v>
      </c>
      <c r="WL385" t="s">
        <v>2479</v>
      </c>
      <c r="WM385" t="s">
        <v>2479</v>
      </c>
      <c r="WN385" t="s">
        <v>2479</v>
      </c>
      <c r="WW385" t="s">
        <v>2827</v>
      </c>
      <c r="WX385" t="s">
        <v>2896</v>
      </c>
      <c r="WY385" t="s">
        <v>2568</v>
      </c>
      <c r="WZ385" t="s">
        <v>2811</v>
      </c>
      <c r="XI385" t="s">
        <v>2797</v>
      </c>
      <c r="XJ385" t="s">
        <v>2448</v>
      </c>
      <c r="XK385" t="s">
        <v>2444</v>
      </c>
      <c r="XL385" t="s">
        <v>3153</v>
      </c>
      <c r="XU385" t="s">
        <v>2808</v>
      </c>
      <c r="XV385" t="s">
        <v>2262</v>
      </c>
      <c r="XW385" t="s">
        <v>2746</v>
      </c>
      <c r="XX385" t="s">
        <v>2394</v>
      </c>
      <c r="YG385" t="s">
        <v>2985</v>
      </c>
      <c r="YH385" t="s">
        <v>2135</v>
      </c>
      <c r="YI385" t="s">
        <v>2892</v>
      </c>
      <c r="YJ385" t="s">
        <v>2965</v>
      </c>
      <c r="YS385" t="s">
        <v>2800</v>
      </c>
      <c r="YT385" t="s">
        <v>2800</v>
      </c>
      <c r="YU385" t="s">
        <v>2505</v>
      </c>
      <c r="YV385" t="s">
        <v>2678</v>
      </c>
      <c r="ZE385" t="s">
        <v>2479</v>
      </c>
      <c r="ZF385" t="s">
        <v>2479</v>
      </c>
      <c r="ZG385" t="s">
        <v>2479</v>
      </c>
      <c r="ZH385" t="s">
        <v>2479</v>
      </c>
      <c r="ZQ385" t="s">
        <v>2554</v>
      </c>
      <c r="ZR385" t="s">
        <v>2818</v>
      </c>
      <c r="ZS385" t="s">
        <v>2761</v>
      </c>
      <c r="ZT385" t="s">
        <v>2566</v>
      </c>
      <c r="AAC385" t="s">
        <v>2797</v>
      </c>
      <c r="AAD385" t="s">
        <v>2913</v>
      </c>
      <c r="AAE385" t="s">
        <v>2926</v>
      </c>
      <c r="AAF385" t="s">
        <v>2901</v>
      </c>
      <c r="AAO385" t="s">
        <v>2262</v>
      </c>
      <c r="AAP385" t="s">
        <v>2946</v>
      </c>
      <c r="AAQ385" t="s">
        <v>2602</v>
      </c>
      <c r="AAR385" t="s">
        <v>2602</v>
      </c>
      <c r="ABA385" t="s">
        <v>2134</v>
      </c>
      <c r="ABB385" t="s">
        <v>3020</v>
      </c>
      <c r="ABC385" t="s">
        <v>2902</v>
      </c>
      <c r="ABD385" t="s">
        <v>2932</v>
      </c>
      <c r="ABM385" t="s">
        <v>2470</v>
      </c>
      <c r="ABN385" t="s">
        <v>2748</v>
      </c>
      <c r="ABO385" t="s">
        <v>2193</v>
      </c>
      <c r="ABP385" t="s">
        <v>2374</v>
      </c>
      <c r="ABY385" t="s">
        <v>2479</v>
      </c>
      <c r="ABZ385" t="s">
        <v>2479</v>
      </c>
      <c r="ACA385" t="s">
        <v>2479</v>
      </c>
      <c r="ACB385" t="s">
        <v>2479</v>
      </c>
      <c r="ACK385" t="s">
        <v>2564</v>
      </c>
      <c r="ACL385" t="s">
        <v>2809</v>
      </c>
      <c r="ACM385" t="s">
        <v>2811</v>
      </c>
      <c r="ACN385" t="s">
        <v>2804</v>
      </c>
      <c r="ACW385" t="s">
        <v>2892</v>
      </c>
      <c r="ACX385" t="s">
        <v>2464</v>
      </c>
      <c r="ACY385" t="s">
        <v>2937</v>
      </c>
      <c r="ACZ385" t="s">
        <v>3009</v>
      </c>
      <c r="ADI385" t="s">
        <v>2847</v>
      </c>
      <c r="ADJ385" t="s">
        <v>2564</v>
      </c>
      <c r="ADK385" t="s">
        <v>2756</v>
      </c>
      <c r="ADL385" t="s">
        <v>2325</v>
      </c>
      <c r="ADU385" t="s">
        <v>3005</v>
      </c>
      <c r="ADV385" t="s">
        <v>3053</v>
      </c>
      <c r="ADW385" t="s">
        <v>2640</v>
      </c>
      <c r="ADX385" t="s">
        <v>2865</v>
      </c>
      <c r="AEG385" t="s">
        <v>2481</v>
      </c>
      <c r="AEH385" t="s">
        <v>2248</v>
      </c>
      <c r="AEI385" t="s">
        <v>2421</v>
      </c>
      <c r="AEJ385" t="s">
        <v>2365</v>
      </c>
      <c r="AES385" t="s">
        <v>2479</v>
      </c>
      <c r="AET385" t="s">
        <v>2479</v>
      </c>
      <c r="AEU385" t="s">
        <v>2479</v>
      </c>
      <c r="AEV385" t="s">
        <v>2479</v>
      </c>
      <c r="AFE385" t="s">
        <v>2812</v>
      </c>
      <c r="AFF385" t="s">
        <v>2774</v>
      </c>
      <c r="AFG385" t="s">
        <v>2761</v>
      </c>
      <c r="AFH385" t="s">
        <v>2531</v>
      </c>
      <c r="AFQ385" t="s">
        <v>2984</v>
      </c>
      <c r="AFR385" t="s">
        <v>3059</v>
      </c>
      <c r="AFS385" t="s">
        <v>2958</v>
      </c>
      <c r="AFT385" t="s">
        <v>3035</v>
      </c>
      <c r="AGC385" t="s">
        <v>2876</v>
      </c>
      <c r="AGD385" t="s">
        <v>2706</v>
      </c>
      <c r="AGE385" t="s">
        <v>2763</v>
      </c>
      <c r="AGF385" t="s">
        <v>2808</v>
      </c>
      <c r="AGO385" t="s">
        <v>2912</v>
      </c>
      <c r="AGP385" t="s">
        <v>3035</v>
      </c>
      <c r="AGQ385" t="s">
        <v>3009</v>
      </c>
      <c r="AGR385" t="s">
        <v>2941</v>
      </c>
      <c r="AHA385" t="s">
        <v>2188</v>
      </c>
      <c r="AHB385" t="s">
        <v>2200</v>
      </c>
      <c r="AHC385" t="s">
        <v>2842</v>
      </c>
      <c r="AHD385" t="s">
        <v>2547</v>
      </c>
      <c r="AHM385" t="s">
        <v>2479</v>
      </c>
      <c r="AHN385" t="s">
        <v>2479</v>
      </c>
      <c r="AHO385" t="s">
        <v>2479</v>
      </c>
      <c r="AHP385" t="s">
        <v>2479</v>
      </c>
      <c r="AHY385" t="s">
        <v>2599</v>
      </c>
      <c r="AHZ385" t="s">
        <v>2409</v>
      </c>
      <c r="AIA385" t="s">
        <v>2783</v>
      </c>
      <c r="AIB385" t="s">
        <v>2586</v>
      </c>
      <c r="AIK385" t="s">
        <v>2899</v>
      </c>
      <c r="AIL385" t="s">
        <v>2440</v>
      </c>
      <c r="AIM385" t="s">
        <v>2459</v>
      </c>
      <c r="AIN385" t="s">
        <v>3015</v>
      </c>
      <c r="AIW385" t="s">
        <v>2813</v>
      </c>
      <c r="AIX385" t="s">
        <v>2753</v>
      </c>
      <c r="AIY385" t="s">
        <v>2555</v>
      </c>
      <c r="AIZ385" t="s">
        <v>2774</v>
      </c>
      <c r="AJI385" t="s">
        <v>3012</v>
      </c>
      <c r="AJJ385" t="s">
        <v>3012</v>
      </c>
      <c r="AJK385" t="s">
        <v>2932</v>
      </c>
      <c r="AJL385" t="s">
        <v>2455</v>
      </c>
      <c r="AJU385" t="s">
        <v>2210</v>
      </c>
      <c r="AJV385" t="s">
        <v>2486</v>
      </c>
      <c r="AJW385" t="s">
        <v>2327</v>
      </c>
      <c r="AJX385" t="s">
        <v>2604</v>
      </c>
      <c r="AKG385" t="s">
        <v>2479</v>
      </c>
      <c r="AKH385" t="s">
        <v>2479</v>
      </c>
      <c r="AKI385" t="s">
        <v>2479</v>
      </c>
      <c r="AKJ385" t="s">
        <v>2479</v>
      </c>
      <c r="AKS385" t="s">
        <v>2555</v>
      </c>
      <c r="AKT385" t="s">
        <v>2771</v>
      </c>
      <c r="AKU385" t="s">
        <v>2395</v>
      </c>
      <c r="AKV385" t="s">
        <v>2394</v>
      </c>
      <c r="ALE385" t="s">
        <v>2521</v>
      </c>
      <c r="ALF385" t="s">
        <v>2460</v>
      </c>
      <c r="ALG385" t="s">
        <v>2974</v>
      </c>
      <c r="ALH385" t="s">
        <v>2622</v>
      </c>
      <c r="ALQ385" t="s">
        <v>2774</v>
      </c>
      <c r="ALR385" t="s">
        <v>2774</v>
      </c>
      <c r="ALS385" t="s">
        <v>2706</v>
      </c>
      <c r="ALT385" t="s">
        <v>2850</v>
      </c>
      <c r="AMD385" t="s">
        <v>2513</v>
      </c>
      <c r="AME385" t="s">
        <v>3052</v>
      </c>
      <c r="AMF385" t="s">
        <v>2796</v>
      </c>
      <c r="AMP385" t="s">
        <v>2374</v>
      </c>
      <c r="AMQ385" t="s">
        <v>2686</v>
      </c>
      <c r="AMR385" t="s">
        <v>2672</v>
      </c>
      <c r="ANB385" t="s">
        <v>2479</v>
      </c>
      <c r="ANC385" t="s">
        <v>2479</v>
      </c>
      <c r="AND385" t="s">
        <v>2479</v>
      </c>
      <c r="ANN385" t="s">
        <v>3088</v>
      </c>
      <c r="ANO385" t="s">
        <v>2455</v>
      </c>
      <c r="ANP385" t="s">
        <v>2890</v>
      </c>
      <c r="ANZ385" t="s">
        <v>2963</v>
      </c>
      <c r="AOA385" t="s">
        <v>2864</v>
      </c>
      <c r="AOB385" t="s">
        <v>2835</v>
      </c>
      <c r="AOL385" t="s">
        <v>2875</v>
      </c>
      <c r="AOM385" t="s">
        <v>2809</v>
      </c>
      <c r="AON385" t="s">
        <v>2510</v>
      </c>
      <c r="AOX385" t="s">
        <v>3069</v>
      </c>
      <c r="AOY385" t="s">
        <v>2986</v>
      </c>
      <c r="AOZ385" t="s">
        <v>3036</v>
      </c>
      <c r="APJ385" t="s">
        <v>2560</v>
      </c>
      <c r="APK385" t="s">
        <v>2612</v>
      </c>
      <c r="APL385" t="s">
        <v>2699</v>
      </c>
      <c r="APV385" t="s">
        <v>2479</v>
      </c>
      <c r="APW385" t="s">
        <v>2479</v>
      </c>
      <c r="APX385" t="s">
        <v>2479</v>
      </c>
      <c r="AQH385" t="s">
        <v>2621</v>
      </c>
      <c r="AQI385" t="s">
        <v>2529</v>
      </c>
      <c r="AQJ385" t="s">
        <v>2566</v>
      </c>
      <c r="AQT385" t="s">
        <v>2943</v>
      </c>
      <c r="AQU385" t="s">
        <v>2942</v>
      </c>
      <c r="AQV385" t="s">
        <v>3060</v>
      </c>
      <c r="ARF385" t="s">
        <v>2569</v>
      </c>
      <c r="ARG385" t="s">
        <v>2500</v>
      </c>
      <c r="ARH385" t="s">
        <v>2394</v>
      </c>
      <c r="AUL385" t="s">
        <v>2861</v>
      </c>
      <c r="AUM385" t="s">
        <v>2966</v>
      </c>
      <c r="AUN385" t="s">
        <v>3068</v>
      </c>
      <c r="AUX385" t="s">
        <v>2164</v>
      </c>
      <c r="AUY385" t="s">
        <v>2215</v>
      </c>
      <c r="AUZ385" t="s">
        <v>2202</v>
      </c>
      <c r="AVJ385" t="s">
        <v>2479</v>
      </c>
      <c r="AVK385" t="s">
        <v>2479</v>
      </c>
      <c r="AVL385" t="s">
        <v>2479</v>
      </c>
      <c r="AVV385" t="s">
        <v>2518</v>
      </c>
      <c r="AVW385" t="s">
        <v>2443</v>
      </c>
      <c r="AVX385" t="s">
        <v>2977</v>
      </c>
      <c r="AWH385" t="s">
        <v>2920</v>
      </c>
      <c r="AWI385" t="s">
        <v>2517</v>
      </c>
      <c r="AWJ385" t="s">
        <v>2438</v>
      </c>
      <c r="AWT385" t="s">
        <v>2821</v>
      </c>
      <c r="AWU385" t="s">
        <v>2532</v>
      </c>
      <c r="AWV385" t="s">
        <v>2392</v>
      </c>
      <c r="AXE385" t="s">
        <v>2699</v>
      </c>
      <c r="AXF385" t="s">
        <v>2671</v>
      </c>
      <c r="AXQ385" t="s">
        <v>2479</v>
      </c>
      <c r="AXR385" t="s">
        <v>2479</v>
      </c>
      <c r="AYC385" t="s">
        <v>2301</v>
      </c>
      <c r="AYD385" t="s">
        <v>2749</v>
      </c>
      <c r="AYO385" t="s">
        <v>2591</v>
      </c>
      <c r="AYP385" t="s">
        <v>2352</v>
      </c>
      <c r="AZA385" t="s">
        <v>2493</v>
      </c>
      <c r="AZB385" t="s">
        <v>2843</v>
      </c>
      <c r="BBV385" t="s">
        <v>3054</v>
      </c>
      <c r="BCH385" t="s">
        <v>2605</v>
      </c>
      <c r="BCT385" t="s">
        <v>2479</v>
      </c>
      <c r="BDF385" t="s">
        <v>2853</v>
      </c>
      <c r="BDR385" t="s">
        <v>2718</v>
      </c>
      <c r="BED385" t="s">
        <v>2596</v>
      </c>
      <c r="BEP385" t="s">
        <v>2245</v>
      </c>
      <c r="BEQ385" t="s">
        <v>2479</v>
      </c>
      <c r="BER385" t="s">
        <v>2479</v>
      </c>
      <c r="BFB385" t="s">
        <v>2213</v>
      </c>
      <c r="BFC385" t="s">
        <v>2229</v>
      </c>
      <c r="BFD385" t="s">
        <v>2479</v>
      </c>
      <c r="BFO385" t="s">
        <v>2479</v>
      </c>
      <c r="BFP385" t="s">
        <v>2479</v>
      </c>
      <c r="BGA385" t="s">
        <v>2479</v>
      </c>
      <c r="BGB385" t="s">
        <v>2479</v>
      </c>
      <c r="BGL385" t="s">
        <v>2842</v>
      </c>
      <c r="BGM385" t="s">
        <v>2163</v>
      </c>
      <c r="BGN385" t="s">
        <v>2278</v>
      </c>
      <c r="BHW385" t="s">
        <v>2479</v>
      </c>
      <c r="BHX385" t="s">
        <v>2479</v>
      </c>
      <c r="BIH385" t="s">
        <v>2479</v>
      </c>
      <c r="BII385" t="s">
        <v>2479</v>
      </c>
      <c r="BIJ385" t="s">
        <v>2479</v>
      </c>
      <c r="BIU385" t="s">
        <v>2479</v>
      </c>
      <c r="BIV385" t="s">
        <v>2479</v>
      </c>
      <c r="BPF385" t="s">
        <v>2479</v>
      </c>
      <c r="BPG385" t="s">
        <v>2479</v>
      </c>
      <c r="BPH385" t="s">
        <v>2479</v>
      </c>
      <c r="BQF385" t="s">
        <v>2479</v>
      </c>
    </row>
    <row r="386" spans="1:1020 1028:1980 2064:2124" x14ac:dyDescent="0.15">
      <c r="A386" t="s">
        <v>3683</v>
      </c>
      <c r="EK386" t="s">
        <v>3168</v>
      </c>
      <c r="EL386" t="s">
        <v>3167</v>
      </c>
      <c r="EM386" t="s">
        <v>3085</v>
      </c>
      <c r="EN386" t="s">
        <v>3167</v>
      </c>
      <c r="JL386" t="s">
        <v>3226</v>
      </c>
      <c r="JM386" t="s">
        <v>3409</v>
      </c>
      <c r="JN386" t="s">
        <v>3410</v>
      </c>
      <c r="JO386" t="s">
        <v>3354</v>
      </c>
      <c r="JP386" t="s">
        <v>3354</v>
      </c>
      <c r="JQ386" t="s">
        <v>3354</v>
      </c>
      <c r="PB386" t="s">
        <v>3167</v>
      </c>
      <c r="PC386" t="s">
        <v>3085</v>
      </c>
      <c r="PD386" t="s">
        <v>3167</v>
      </c>
      <c r="PM386" t="s">
        <v>3168</v>
      </c>
      <c r="PN386" t="s">
        <v>3110</v>
      </c>
      <c r="PO386" t="s">
        <v>3110</v>
      </c>
      <c r="PP386" t="s">
        <v>3131</v>
      </c>
      <c r="QJ386" t="s">
        <v>2870</v>
      </c>
      <c r="QK386">
        <f>53</f>
        <v>53</v>
      </c>
      <c r="QL386" t="s">
        <v>2421</v>
      </c>
      <c r="QM386" t="s">
        <v>2153</v>
      </c>
      <c r="QN386">
        <f>96</f>
        <v>96</v>
      </c>
      <c r="RH386" t="s">
        <v>2714</v>
      </c>
      <c r="RI386" t="s">
        <v>2980</v>
      </c>
      <c r="RJ386" t="s">
        <v>3052</v>
      </c>
      <c r="RK386" t="s">
        <v>2967</v>
      </c>
      <c r="RL386" t="s">
        <v>2984</v>
      </c>
      <c r="RM386" t="s">
        <v>2865</v>
      </c>
      <c r="RT386" t="s">
        <v>2338</v>
      </c>
      <c r="RU386" t="s">
        <v>2176</v>
      </c>
      <c r="RV386" t="s">
        <v>2379</v>
      </c>
      <c r="RW386" t="s">
        <v>2526</v>
      </c>
      <c r="RX386" t="s">
        <v>2406</v>
      </c>
      <c r="RY386" t="s">
        <v>2248</v>
      </c>
      <c r="SF386" t="s">
        <v>2479</v>
      </c>
      <c r="SG386" t="s">
        <v>2479</v>
      </c>
      <c r="SH386" t="s">
        <v>2479</v>
      </c>
      <c r="SI386" t="s">
        <v>2479</v>
      </c>
      <c r="SJ386" t="s">
        <v>2479</v>
      </c>
      <c r="SK386" t="s">
        <v>2479</v>
      </c>
      <c r="SR386" t="s">
        <v>2787</v>
      </c>
      <c r="SS386" t="s">
        <v>2970</v>
      </c>
      <c r="ST386" t="s">
        <v>2659</v>
      </c>
      <c r="SU386" t="s">
        <v>2754</v>
      </c>
      <c r="SV386" t="s">
        <v>2757</v>
      </c>
      <c r="SW386" t="s">
        <v>2231</v>
      </c>
      <c r="TD386" t="s">
        <v>3117</v>
      </c>
      <c r="TE386" t="s">
        <v>2898</v>
      </c>
      <c r="TF386" t="s">
        <v>3016</v>
      </c>
      <c r="TG386" t="s">
        <v>3009</v>
      </c>
      <c r="TH386" t="s">
        <v>2935</v>
      </c>
      <c r="TI386" t="s">
        <v>2955</v>
      </c>
      <c r="TP386" t="s">
        <v>2675</v>
      </c>
      <c r="TQ386" t="s">
        <v>2977</v>
      </c>
      <c r="TR386" t="s">
        <v>2529</v>
      </c>
      <c r="TS386" t="s">
        <v>2817</v>
      </c>
      <c r="TT386" t="s">
        <v>2623</v>
      </c>
      <c r="TU386" t="s">
        <v>2752</v>
      </c>
      <c r="ABB386" t="s">
        <v>3155</v>
      </c>
      <c r="ABC386" t="s">
        <v>3045</v>
      </c>
      <c r="ABD386" t="s">
        <v>2986</v>
      </c>
      <c r="ABN386" t="s">
        <v>2338</v>
      </c>
      <c r="ABO386" t="s">
        <v>2280</v>
      </c>
      <c r="ABP386" t="s">
        <v>2138</v>
      </c>
      <c r="ABZ386" t="s">
        <v>2479</v>
      </c>
      <c r="ACA386" t="s">
        <v>2479</v>
      </c>
      <c r="ACB386" t="s">
        <v>2479</v>
      </c>
      <c r="ACL386" t="s">
        <v>2603</v>
      </c>
      <c r="ACM386" t="s">
        <v>2840</v>
      </c>
      <c r="ACN386" t="s">
        <v>2605</v>
      </c>
      <c r="ACX386" t="s">
        <v>3038</v>
      </c>
      <c r="ACY386" t="s">
        <v>2839</v>
      </c>
      <c r="ACZ386" t="s">
        <v>2952</v>
      </c>
      <c r="ADJ386" t="s">
        <v>2517</v>
      </c>
      <c r="ADK386" t="s">
        <v>2707</v>
      </c>
      <c r="ADL386" t="s">
        <v>2815</v>
      </c>
      <c r="AMC386" t="s">
        <v>3023</v>
      </c>
      <c r="AMD386" t="s">
        <v>2133</v>
      </c>
      <c r="AME386" t="s">
        <v>3023</v>
      </c>
      <c r="AMF386" t="s">
        <v>3018</v>
      </c>
      <c r="AMO386" t="s">
        <v>2358</v>
      </c>
      <c r="AMP386" t="s">
        <v>2294</v>
      </c>
      <c r="AMQ386" t="s">
        <v>2320</v>
      </c>
      <c r="AMR386" t="s">
        <v>2465</v>
      </c>
      <c r="ANA386" t="s">
        <v>2479</v>
      </c>
      <c r="ANB386" t="s">
        <v>2479</v>
      </c>
      <c r="ANC386" t="s">
        <v>2479</v>
      </c>
      <c r="AND386" t="s">
        <v>2479</v>
      </c>
      <c r="ANM386" t="s">
        <v>2612</v>
      </c>
      <c r="ANN386" t="s">
        <v>2671</v>
      </c>
      <c r="ANO386" t="s">
        <v>2209</v>
      </c>
      <c r="ANP386" t="s">
        <v>2657</v>
      </c>
      <c r="ANY386" t="s">
        <v>2863</v>
      </c>
      <c r="ANZ386" t="s">
        <v>2865</v>
      </c>
      <c r="AOA386" t="s">
        <v>3012</v>
      </c>
      <c r="AOB386" t="s">
        <v>2522</v>
      </c>
      <c r="AOK386" t="s">
        <v>2608</v>
      </c>
      <c r="AOL386" t="s">
        <v>2675</v>
      </c>
      <c r="AOM386" t="s">
        <v>2855</v>
      </c>
      <c r="AON386" t="s">
        <v>2550</v>
      </c>
      <c r="AOW386" t="s">
        <v>2715</v>
      </c>
      <c r="AOX386" t="s">
        <v>3155</v>
      </c>
      <c r="AOY386" t="s">
        <v>2720</v>
      </c>
      <c r="AOZ386" t="s">
        <v>2721</v>
      </c>
      <c r="API386" t="s">
        <v>2427</v>
      </c>
      <c r="APJ386" t="s">
        <v>2139</v>
      </c>
      <c r="APK386" t="s">
        <v>2316</v>
      </c>
      <c r="APL386" t="s">
        <v>2174</v>
      </c>
      <c r="APU386" t="s">
        <v>2479</v>
      </c>
      <c r="APV386" t="s">
        <v>2479</v>
      </c>
      <c r="APW386" t="s">
        <v>2479</v>
      </c>
      <c r="APX386" t="s">
        <v>2479</v>
      </c>
      <c r="AQG386" t="s">
        <v>2237</v>
      </c>
      <c r="AQH386" t="s">
        <v>2544</v>
      </c>
      <c r="AQI386" t="s">
        <v>2388</v>
      </c>
      <c r="AQJ386" t="s">
        <v>2418</v>
      </c>
      <c r="AQS386" t="s">
        <v>2457</v>
      </c>
      <c r="AQT386" t="s">
        <v>3082</v>
      </c>
      <c r="AQU386" t="s">
        <v>2458</v>
      </c>
      <c r="AQV386" t="s">
        <v>2425</v>
      </c>
      <c r="ARE386" t="s">
        <v>2763</v>
      </c>
      <c r="ARF386" t="s">
        <v>2396</v>
      </c>
      <c r="ARG386" t="s">
        <v>2511</v>
      </c>
      <c r="ARH386" t="s">
        <v>2884</v>
      </c>
      <c r="BUR386" t="s">
        <v>3056</v>
      </c>
      <c r="BUS386" t="s">
        <v>3170</v>
      </c>
      <c r="BUT386" t="s">
        <v>2981</v>
      </c>
      <c r="BUU386" t="s">
        <v>3016</v>
      </c>
      <c r="BUV386" t="s">
        <v>2941</v>
      </c>
      <c r="BVD386" t="s">
        <v>2338</v>
      </c>
      <c r="BVE386" t="s">
        <v>2176</v>
      </c>
      <c r="BVF386" t="s">
        <v>2379</v>
      </c>
      <c r="BVG386" t="s">
        <v>2526</v>
      </c>
      <c r="BVH386" t="s">
        <v>2406</v>
      </c>
      <c r="BVP386" t="s">
        <v>2416</v>
      </c>
      <c r="BVQ386" t="s">
        <v>2917</v>
      </c>
      <c r="BVR386" t="s">
        <v>2615</v>
      </c>
      <c r="BVS386" t="s">
        <v>2532</v>
      </c>
      <c r="BVT386" t="s">
        <v>2602</v>
      </c>
      <c r="BWB386" t="s">
        <v>2787</v>
      </c>
      <c r="BWC386" t="s">
        <v>2970</v>
      </c>
      <c r="BWD386" t="s">
        <v>2659</v>
      </c>
      <c r="BWE386" t="s">
        <v>2754</v>
      </c>
      <c r="BWF386" t="s">
        <v>2757</v>
      </c>
      <c r="BWN386" t="s">
        <v>3075</v>
      </c>
      <c r="BWO386" t="s">
        <v>2451</v>
      </c>
      <c r="BWP386" t="s">
        <v>3041</v>
      </c>
      <c r="BWQ386" t="s">
        <v>2716</v>
      </c>
      <c r="BWR386" t="s">
        <v>2908</v>
      </c>
      <c r="BWZ386" t="s">
        <v>2675</v>
      </c>
      <c r="BXA386" t="s">
        <v>2977</v>
      </c>
      <c r="BXB386" t="s">
        <v>2529</v>
      </c>
      <c r="BXC386" t="s">
        <v>2817</v>
      </c>
      <c r="BXD386" t="s">
        <v>2623</v>
      </c>
    </row>
    <row r="387" spans="1:1020 1028:1980 2064:2124" x14ac:dyDescent="0.15">
      <c r="A387" t="s">
        <v>3684</v>
      </c>
      <c r="U387" t="s">
        <v>3131</v>
      </c>
      <c r="V387" t="s">
        <v>3131</v>
      </c>
      <c r="W387" t="s">
        <v>3131</v>
      </c>
      <c r="X387" t="s">
        <v>3168</v>
      </c>
      <c r="BQ387" t="s">
        <v>3167</v>
      </c>
      <c r="BR387" t="s">
        <v>3085</v>
      </c>
      <c r="BS387" t="s">
        <v>3085</v>
      </c>
      <c r="BT387" t="s">
        <v>3084</v>
      </c>
      <c r="DA387" t="s">
        <v>3085</v>
      </c>
      <c r="DB387" t="s">
        <v>3168</v>
      </c>
      <c r="DC387" t="s">
        <v>3167</v>
      </c>
      <c r="DD387" t="s">
        <v>3167</v>
      </c>
      <c r="DE387" t="s">
        <v>3168</v>
      </c>
      <c r="DY387" t="s">
        <v>3167</v>
      </c>
      <c r="DZ387" t="s">
        <v>3167</v>
      </c>
      <c r="EA387" t="s">
        <v>3085</v>
      </c>
      <c r="EB387" t="s">
        <v>3084</v>
      </c>
      <c r="EC387" t="s">
        <v>3084</v>
      </c>
      <c r="EN387" t="s">
        <v>3084</v>
      </c>
      <c r="IO387" t="s">
        <v>3167</v>
      </c>
      <c r="IP387" t="s">
        <v>3084</v>
      </c>
      <c r="IQ387" t="s">
        <v>3084</v>
      </c>
      <c r="IR387" t="s">
        <v>3354</v>
      </c>
      <c r="IS387" t="s">
        <v>3354</v>
      </c>
      <c r="JB387" t="s">
        <v>3167</v>
      </c>
      <c r="JC387" t="s">
        <v>3168</v>
      </c>
      <c r="JD387" t="s">
        <v>3168</v>
      </c>
      <c r="JE387" t="s">
        <v>3084</v>
      </c>
      <c r="JH387" t="s">
        <v>3225</v>
      </c>
      <c r="JI387" t="s">
        <v>3251</v>
      </c>
      <c r="JJ387" t="s">
        <v>3251</v>
      </c>
      <c r="JK387" t="s">
        <v>3190</v>
      </c>
      <c r="JL387" t="s">
        <v>3226</v>
      </c>
      <c r="JM387" t="s">
        <v>3167</v>
      </c>
      <c r="JN387" t="s">
        <v>3167</v>
      </c>
      <c r="JO387" t="s">
        <v>3409</v>
      </c>
      <c r="JP387" t="s">
        <v>3410</v>
      </c>
      <c r="JQ387" t="s">
        <v>3354</v>
      </c>
      <c r="PP387" t="s">
        <v>3354</v>
      </c>
      <c r="RD387" t="s">
        <v>2135</v>
      </c>
      <c r="RE387" t="s">
        <v>2964</v>
      </c>
      <c r="RF387" t="s">
        <v>3025</v>
      </c>
      <c r="RG387" t="s">
        <v>2877</v>
      </c>
      <c r="RH387" t="s">
        <v>2620</v>
      </c>
      <c r="RI387" t="s">
        <v>2810</v>
      </c>
      <c r="RJ387" t="s">
        <v>3042</v>
      </c>
      <c r="RK387" t="s">
        <v>2858</v>
      </c>
      <c r="RL387" t="s">
        <v>2976</v>
      </c>
      <c r="RM387" t="s">
        <v>3032</v>
      </c>
      <c r="RP387" t="s">
        <v>2245</v>
      </c>
      <c r="RQ387" t="s">
        <v>2737</v>
      </c>
      <c r="RR387" t="s">
        <v>2328</v>
      </c>
      <c r="RS387" t="s">
        <v>2919</v>
      </c>
      <c r="RT387" t="s">
        <v>2325</v>
      </c>
      <c r="RU387" t="s">
        <v>2193</v>
      </c>
      <c r="RV387" t="s">
        <v>2538</v>
      </c>
      <c r="RW387" t="s">
        <v>2664</v>
      </c>
      <c r="RX387" t="s">
        <v>2973</v>
      </c>
      <c r="RY387" t="s">
        <v>2869</v>
      </c>
      <c r="SB387" t="s">
        <v>2479</v>
      </c>
      <c r="SC387" t="s">
        <v>2479</v>
      </c>
      <c r="SD387" t="s">
        <v>2479</v>
      </c>
      <c r="SE387" t="s">
        <v>2479</v>
      </c>
      <c r="SF387" t="s">
        <v>2479</v>
      </c>
      <c r="SG387" t="s">
        <v>2479</v>
      </c>
      <c r="SH387" t="s">
        <v>2479</v>
      </c>
      <c r="SI387" t="s">
        <v>2479</v>
      </c>
      <c r="SJ387" t="s">
        <v>2479</v>
      </c>
      <c r="SK387" t="s">
        <v>2479</v>
      </c>
      <c r="SN387" t="s">
        <v>2628</v>
      </c>
      <c r="SO387" t="s">
        <v>2312</v>
      </c>
      <c r="SP387" t="s">
        <v>2236</v>
      </c>
      <c r="SQ387" t="s">
        <v>2295</v>
      </c>
      <c r="SR387" t="s">
        <v>2294</v>
      </c>
      <c r="SS387" t="s">
        <v>2404</v>
      </c>
      <c r="ST387" t="s">
        <v>2243</v>
      </c>
      <c r="SU387" t="s">
        <v>2240</v>
      </c>
      <c r="SV387" t="s">
        <v>2179</v>
      </c>
      <c r="SW387" t="s">
        <v>2283</v>
      </c>
      <c r="SZ387" t="s">
        <v>2461</v>
      </c>
      <c r="TA387" t="s">
        <v>2460</v>
      </c>
      <c r="TB387" t="s">
        <v>2451</v>
      </c>
      <c r="TC387" t="s">
        <v>2675</v>
      </c>
      <c r="TD387" t="s">
        <v>2872</v>
      </c>
      <c r="TE387" t="s">
        <v>2609</v>
      </c>
      <c r="TF387" t="s">
        <v>2768</v>
      </c>
      <c r="TG387" t="s">
        <v>3074</v>
      </c>
      <c r="TH387" t="s">
        <v>2649</v>
      </c>
      <c r="TI387" t="s">
        <v>2444</v>
      </c>
      <c r="TL387" t="s">
        <v>2479</v>
      </c>
      <c r="TM387" t="s">
        <v>2856</v>
      </c>
      <c r="TN387" t="s">
        <v>2645</v>
      </c>
      <c r="TO387" t="s">
        <v>2823</v>
      </c>
      <c r="TP387" t="s">
        <v>2434</v>
      </c>
      <c r="TQ387" t="s">
        <v>2832</v>
      </c>
      <c r="TR387" t="s">
        <v>2680</v>
      </c>
      <c r="TS387" t="s">
        <v>2605</v>
      </c>
      <c r="TT387" t="s">
        <v>2725</v>
      </c>
      <c r="TU387" t="s">
        <v>2685</v>
      </c>
      <c r="VM387" t="s">
        <v>2908</v>
      </c>
      <c r="VN387" t="s">
        <v>3196</v>
      </c>
      <c r="VO387" t="s">
        <v>3082</v>
      </c>
      <c r="VP387" t="s">
        <v>3115</v>
      </c>
      <c r="VY387" t="s">
        <v>2805</v>
      </c>
      <c r="VZ387" t="s">
        <v>2229</v>
      </c>
      <c r="WA387" t="s">
        <v>2616</v>
      </c>
      <c r="WB387" t="s">
        <v>2500</v>
      </c>
      <c r="WK387" t="s">
        <v>2479</v>
      </c>
      <c r="WL387" t="s">
        <v>2479</v>
      </c>
      <c r="WM387" t="s">
        <v>2479</v>
      </c>
      <c r="WN387" t="s">
        <v>2479</v>
      </c>
      <c r="WW387" t="s">
        <v>2312</v>
      </c>
      <c r="WX387" t="s">
        <v>2503</v>
      </c>
      <c r="WY387" t="s">
        <v>2189</v>
      </c>
      <c r="WZ387" t="s">
        <v>2219</v>
      </c>
      <c r="XI387" t="s">
        <v>2855</v>
      </c>
      <c r="XJ387" t="s">
        <v>2441</v>
      </c>
      <c r="XK387" t="s">
        <v>2456</v>
      </c>
      <c r="XL387" t="s">
        <v>2456</v>
      </c>
      <c r="XU387" t="s">
        <v>2213</v>
      </c>
      <c r="XV387" t="s">
        <v>2231</v>
      </c>
      <c r="XW387" t="s">
        <v>2527</v>
      </c>
      <c r="XX387" t="s">
        <v>2341</v>
      </c>
      <c r="YG387" t="s">
        <v>2907</v>
      </c>
      <c r="YH387" t="s">
        <v>2940</v>
      </c>
      <c r="YI387" t="s">
        <v>2722</v>
      </c>
      <c r="YJ387" t="s">
        <v>3008</v>
      </c>
      <c r="YK387" t="s">
        <v>2911</v>
      </c>
      <c r="YS387" t="s">
        <v>2680</v>
      </c>
      <c r="YT387" t="s">
        <v>2679</v>
      </c>
      <c r="YU387" t="s">
        <v>2485</v>
      </c>
      <c r="YV387" t="s">
        <v>2975</v>
      </c>
      <c r="YW387" t="s">
        <v>2533</v>
      </c>
      <c r="ZE387" t="s">
        <v>2479</v>
      </c>
      <c r="ZF387" t="s">
        <v>2479</v>
      </c>
      <c r="ZG387" t="s">
        <v>2479</v>
      </c>
      <c r="ZH387" t="s">
        <v>2479</v>
      </c>
      <c r="ZI387" t="s">
        <v>2479</v>
      </c>
      <c r="ZQ387" t="s">
        <v>2360</v>
      </c>
      <c r="ZR387" t="s">
        <v>2545</v>
      </c>
      <c r="ZS387" t="s">
        <v>2188</v>
      </c>
      <c r="ZT387" t="s">
        <v>2545</v>
      </c>
      <c r="ZU387" t="s">
        <v>2312</v>
      </c>
      <c r="AAC387" t="s">
        <v>2932</v>
      </c>
      <c r="AAD387" t="s">
        <v>3179</v>
      </c>
      <c r="AAE387" t="s">
        <v>2722</v>
      </c>
      <c r="AAF387" t="s">
        <v>2722</v>
      </c>
      <c r="AAG387" t="s">
        <v>2958</v>
      </c>
      <c r="AAO387" t="s">
        <v>2414</v>
      </c>
      <c r="AAP387" t="s">
        <v>2972</v>
      </c>
      <c r="AAQ387" t="s">
        <v>2225</v>
      </c>
      <c r="AAR387" t="s">
        <v>2615</v>
      </c>
      <c r="AAS387" t="s">
        <v>2601</v>
      </c>
      <c r="ADU387" t="s">
        <v>2913</v>
      </c>
      <c r="ADV387" t="s">
        <v>2913</v>
      </c>
      <c r="ADW387" t="s">
        <v>2899</v>
      </c>
      <c r="ADX387" t="s">
        <v>2954</v>
      </c>
      <c r="ADY387" t="s">
        <v>2941</v>
      </c>
      <c r="AEG387" t="s">
        <v>2734</v>
      </c>
      <c r="AEH387" t="s">
        <v>2755</v>
      </c>
      <c r="AEI387" t="s">
        <v>2360</v>
      </c>
      <c r="AEJ387" t="s">
        <v>2786</v>
      </c>
      <c r="AEK387" t="s">
        <v>2492</v>
      </c>
      <c r="AES387" t="s">
        <v>2479</v>
      </c>
      <c r="AET387" t="s">
        <v>2479</v>
      </c>
      <c r="AEU387" t="s">
        <v>2479</v>
      </c>
      <c r="AEV387" t="s">
        <v>2479</v>
      </c>
      <c r="AEW387" t="s">
        <v>2479</v>
      </c>
      <c r="AFE387" t="s">
        <v>2652</v>
      </c>
      <c r="AFF387" t="s">
        <v>2669</v>
      </c>
      <c r="AFG387" t="s">
        <v>2475</v>
      </c>
      <c r="AFH387" t="s">
        <v>2470</v>
      </c>
      <c r="AFI387" t="s">
        <v>2854</v>
      </c>
      <c r="AFQ387" t="s">
        <v>2640</v>
      </c>
      <c r="AFR387" t="s">
        <v>2901</v>
      </c>
      <c r="AFS387" t="s">
        <v>2940</v>
      </c>
      <c r="AFT387" t="s">
        <v>2940</v>
      </c>
      <c r="AFU387" t="s">
        <v>2940</v>
      </c>
      <c r="AGC387" t="s">
        <v>2348</v>
      </c>
      <c r="AGD387" t="s">
        <v>2553</v>
      </c>
      <c r="AGE387" t="s">
        <v>2596</v>
      </c>
      <c r="AGF387" t="s">
        <v>2645</v>
      </c>
      <c r="AGG387" t="s">
        <v>2808</v>
      </c>
      <c r="AGO387" t="s">
        <v>2461</v>
      </c>
      <c r="AGP387" t="s">
        <v>2463</v>
      </c>
      <c r="AGQ387" t="s">
        <v>3008</v>
      </c>
      <c r="AGR387" t="s">
        <v>3008</v>
      </c>
      <c r="AGS387" t="s">
        <v>2997</v>
      </c>
      <c r="AHA387" t="s">
        <v>2326</v>
      </c>
      <c r="AHB387" t="s">
        <v>2299</v>
      </c>
      <c r="AHC387" t="s">
        <v>2701</v>
      </c>
      <c r="AHD387" t="s">
        <v>2300</v>
      </c>
      <c r="AHE387" t="s">
        <v>2217</v>
      </c>
      <c r="AHM387" t="s">
        <v>2479</v>
      </c>
      <c r="AHN387" t="s">
        <v>2479</v>
      </c>
      <c r="AHO387" t="s">
        <v>2479</v>
      </c>
      <c r="AHP387" t="s">
        <v>2479</v>
      </c>
      <c r="AHQ387" t="s">
        <v>2479</v>
      </c>
      <c r="AHY387" t="s">
        <v>2332</v>
      </c>
      <c r="AHZ387" t="s">
        <v>2136</v>
      </c>
      <c r="AIA387" t="s">
        <v>2149</v>
      </c>
      <c r="AIB387" t="s">
        <v>2359</v>
      </c>
      <c r="AIC387" t="s">
        <v>2159</v>
      </c>
      <c r="AIK387" t="s">
        <v>2837</v>
      </c>
      <c r="AIL387" t="s">
        <v>2954</v>
      </c>
      <c r="AIM387" t="s">
        <v>2452</v>
      </c>
      <c r="AIN387" t="s">
        <v>2933</v>
      </c>
      <c r="AIO387" t="s">
        <v>2425</v>
      </c>
      <c r="AIW387" t="s">
        <v>2149</v>
      </c>
      <c r="AIX387" t="s">
        <v>2144</v>
      </c>
      <c r="AIY387" t="s">
        <v>2465</v>
      </c>
      <c r="AIZ387" t="s">
        <v>2162</v>
      </c>
      <c r="AJA387" t="s">
        <v>2319</v>
      </c>
      <c r="AJI387" t="s">
        <v>2452</v>
      </c>
      <c r="AJJ387" t="s">
        <v>3060</v>
      </c>
      <c r="AJK387" t="s">
        <v>2962</v>
      </c>
      <c r="AJL387" t="s">
        <v>2722</v>
      </c>
      <c r="AJU387" t="s">
        <v>2668</v>
      </c>
      <c r="AJV387" t="s">
        <v>2567</v>
      </c>
      <c r="AJW387" t="s">
        <v>2227</v>
      </c>
      <c r="AJX387" t="s">
        <v>2845</v>
      </c>
      <c r="AKG387" t="s">
        <v>2479</v>
      </c>
      <c r="AKH387" t="s">
        <v>2479</v>
      </c>
      <c r="AKI387" t="s">
        <v>2479</v>
      </c>
      <c r="AKJ387" t="s">
        <v>2479</v>
      </c>
      <c r="AKS387" t="s">
        <v>2788</v>
      </c>
      <c r="AKT387" t="s">
        <v>2741</v>
      </c>
      <c r="AKU387" t="s">
        <v>2195</v>
      </c>
      <c r="AKV387" t="s">
        <v>2214</v>
      </c>
      <c r="ALE387" t="s">
        <v>2463</v>
      </c>
      <c r="ALF387" t="s">
        <v>2521</v>
      </c>
      <c r="ALG387" t="s">
        <v>2867</v>
      </c>
      <c r="ALH387" t="s">
        <v>2911</v>
      </c>
      <c r="ALQ387" t="s">
        <v>2334</v>
      </c>
      <c r="ALR387" t="s">
        <v>2335</v>
      </c>
      <c r="ALS387" t="s">
        <v>2353</v>
      </c>
      <c r="ALT387" t="s">
        <v>2629</v>
      </c>
      <c r="AMF387" t="s">
        <v>2899</v>
      </c>
      <c r="AMR387" t="s">
        <v>2261</v>
      </c>
      <c r="AND387" t="s">
        <v>2479</v>
      </c>
      <c r="ANP387" t="s">
        <v>2331</v>
      </c>
      <c r="AOB387" t="s">
        <v>3116</v>
      </c>
      <c r="AON387" t="s">
        <v>2881</v>
      </c>
      <c r="AOZ387" t="s">
        <v>2988</v>
      </c>
      <c r="APL387" t="s">
        <v>2823</v>
      </c>
      <c r="APX387" t="s">
        <v>2479</v>
      </c>
      <c r="AQJ387" t="s">
        <v>2562</v>
      </c>
      <c r="AQV387" t="s">
        <v>2795</v>
      </c>
      <c r="ARH387" t="s">
        <v>2508</v>
      </c>
      <c r="BBV387" t="s">
        <v>2795</v>
      </c>
      <c r="BBW387" t="s">
        <v>2516</v>
      </c>
      <c r="BBX387" t="s">
        <v>2824</v>
      </c>
      <c r="BBY387" t="s">
        <v>2862</v>
      </c>
      <c r="BCH387" t="s">
        <v>2472</v>
      </c>
      <c r="BCI387" t="s">
        <v>2471</v>
      </c>
      <c r="BCJ387" t="s">
        <v>2650</v>
      </c>
      <c r="BCK387" t="s">
        <v>2742</v>
      </c>
      <c r="BCT387" t="s">
        <v>2479</v>
      </c>
      <c r="BCU387" t="s">
        <v>2479</v>
      </c>
      <c r="BCV387" t="s">
        <v>2479</v>
      </c>
      <c r="BCW387" t="s">
        <v>2479</v>
      </c>
      <c r="BDF387" t="s">
        <v>2320</v>
      </c>
      <c r="BDG387" t="s">
        <v>2156</v>
      </c>
      <c r="BDH387" t="s">
        <v>2158</v>
      </c>
      <c r="BDI387" t="s">
        <v>2267</v>
      </c>
      <c r="BDR387" t="s">
        <v>3155</v>
      </c>
      <c r="BDS387" t="s">
        <v>2836</v>
      </c>
      <c r="BDT387" t="s">
        <v>3016</v>
      </c>
      <c r="BDU387" t="s">
        <v>2999</v>
      </c>
      <c r="BED387" t="s">
        <v>2699</v>
      </c>
      <c r="BEE387" t="s">
        <v>2534</v>
      </c>
      <c r="BEF387" t="s">
        <v>2883</v>
      </c>
      <c r="BEG387" t="s">
        <v>2261</v>
      </c>
    </row>
    <row r="388" spans="1:1020 1028:1980 2064:2124" x14ac:dyDescent="0.15">
      <c r="A388" t="s">
        <v>3685</v>
      </c>
      <c r="U388" t="s">
        <v>3084</v>
      </c>
      <c r="V388" t="s">
        <v>3085</v>
      </c>
      <c r="W388" t="s">
        <v>3085</v>
      </c>
      <c r="X388" t="s">
        <v>3085</v>
      </c>
      <c r="BQ388" t="s">
        <v>3085</v>
      </c>
      <c r="BR388" t="s">
        <v>3085</v>
      </c>
      <c r="BS388" t="s">
        <v>3167</v>
      </c>
      <c r="BT388" t="s">
        <v>3085</v>
      </c>
      <c r="DA388" t="s">
        <v>3084</v>
      </c>
      <c r="DB388" t="s">
        <v>3354</v>
      </c>
      <c r="DC388" t="s">
        <v>3403</v>
      </c>
      <c r="DD388" t="s">
        <v>3350</v>
      </c>
      <c r="DN388" t="s">
        <v>3131</v>
      </c>
      <c r="DO388" t="s">
        <v>3065</v>
      </c>
      <c r="DP388" t="s">
        <v>3131</v>
      </c>
      <c r="DY388" t="s">
        <v>3354</v>
      </c>
      <c r="DZ388" t="s">
        <v>3403</v>
      </c>
      <c r="EA388" t="s">
        <v>3354</v>
      </c>
      <c r="EB388" t="s">
        <v>3354</v>
      </c>
      <c r="EJ388" t="s">
        <v>2268</v>
      </c>
      <c r="EK388" t="s">
        <v>2313</v>
      </c>
      <c r="EL388" t="s">
        <v>3110</v>
      </c>
      <c r="EM388" t="s">
        <v>3110</v>
      </c>
      <c r="EN388" t="s">
        <v>3131</v>
      </c>
      <c r="IO388" t="s">
        <v>3084</v>
      </c>
      <c r="IP388" t="s">
        <v>3354</v>
      </c>
      <c r="IQ388" t="s">
        <v>3354</v>
      </c>
      <c r="IR388" t="s">
        <v>3354</v>
      </c>
      <c r="JB388" t="s">
        <v>3168</v>
      </c>
      <c r="JC388" t="s">
        <v>3085</v>
      </c>
      <c r="JD388" t="s">
        <v>3084</v>
      </c>
      <c r="JG388" t="s">
        <v>3407</v>
      </c>
      <c r="JK388" t="s">
        <v>3408</v>
      </c>
      <c r="JL388" t="s">
        <v>3408</v>
      </c>
      <c r="JM388" t="s">
        <v>3410</v>
      </c>
      <c r="JN388" t="s">
        <v>3354</v>
      </c>
      <c r="JO388" t="s">
        <v>3354</v>
      </c>
      <c r="JP388" t="s">
        <v>3354</v>
      </c>
      <c r="JQ388" t="s">
        <v>3354</v>
      </c>
      <c r="ND388" t="s">
        <v>3434</v>
      </c>
      <c r="NE388" t="s">
        <v>3476</v>
      </c>
      <c r="NF388" t="s">
        <v>3476</v>
      </c>
      <c r="NG388" t="s">
        <v>3434</v>
      </c>
      <c r="NH388" t="s">
        <v>3434</v>
      </c>
      <c r="PM388" t="s">
        <v>3085</v>
      </c>
      <c r="PN388" t="s">
        <v>3085</v>
      </c>
      <c r="PO388" t="s">
        <v>3084</v>
      </c>
      <c r="PP388" t="s">
        <v>3084</v>
      </c>
      <c r="QW388" t="s">
        <v>2214</v>
      </c>
      <c r="QX388" t="s">
        <v>3199</v>
      </c>
      <c r="QY388" t="s">
        <v>3199</v>
      </c>
      <c r="QZ388" t="s">
        <v>3168</v>
      </c>
      <c r="RC388" t="s">
        <v>3015</v>
      </c>
      <c r="RG388" t="s">
        <v>2942</v>
      </c>
      <c r="RH388" t="s">
        <v>3143</v>
      </c>
      <c r="RI388" t="s">
        <v>3059</v>
      </c>
      <c r="RJ388" t="s">
        <v>2425</v>
      </c>
      <c r="RK388" t="s">
        <v>2908</v>
      </c>
      <c r="RL388" t="s">
        <v>2458</v>
      </c>
      <c r="RM388" t="s">
        <v>2460</v>
      </c>
      <c r="RO388" t="s">
        <v>3042</v>
      </c>
      <c r="RS388" t="s">
        <v>2498</v>
      </c>
      <c r="RT388" t="s">
        <v>2914</v>
      </c>
      <c r="RU388" t="s">
        <v>2672</v>
      </c>
      <c r="RV388" t="s">
        <v>2375</v>
      </c>
      <c r="RW388" t="s">
        <v>2494</v>
      </c>
      <c r="RX388" t="s">
        <v>2185</v>
      </c>
      <c r="RY388" t="s">
        <v>2431</v>
      </c>
      <c r="SA388" t="s">
        <v>2479</v>
      </c>
      <c r="SE388" t="s">
        <v>2479</v>
      </c>
      <c r="SF388" t="s">
        <v>2479</v>
      </c>
      <c r="SG388" t="s">
        <v>2479</v>
      </c>
      <c r="SH388" t="s">
        <v>2479</v>
      </c>
      <c r="SI388" t="s">
        <v>2479</v>
      </c>
      <c r="SJ388" t="s">
        <v>2479</v>
      </c>
      <c r="SK388" t="s">
        <v>2479</v>
      </c>
      <c r="SM388" t="s">
        <v>2687</v>
      </c>
      <c r="SQ388" t="s">
        <v>2649</v>
      </c>
      <c r="SR388" t="s">
        <v>2611</v>
      </c>
      <c r="SS388" t="s">
        <v>2888</v>
      </c>
      <c r="ST388" t="s">
        <v>2811</v>
      </c>
      <c r="SU388" t="s">
        <v>2819</v>
      </c>
      <c r="SV388" t="s">
        <v>2778</v>
      </c>
      <c r="SW388" t="s">
        <v>2383</v>
      </c>
      <c r="SY388" t="s">
        <v>2941</v>
      </c>
      <c r="TC388" t="s">
        <v>2446</v>
      </c>
      <c r="TD388" t="s">
        <v>2456</v>
      </c>
      <c r="TE388" t="s">
        <v>2439</v>
      </c>
      <c r="TF388" t="s">
        <v>2767</v>
      </c>
      <c r="TG388" t="s">
        <v>2768</v>
      </c>
      <c r="TH388" t="s">
        <v>2977</v>
      </c>
      <c r="TI388" t="s">
        <v>2877</v>
      </c>
      <c r="TK388" t="s">
        <v>2262</v>
      </c>
      <c r="TO388" t="s">
        <v>2945</v>
      </c>
      <c r="TP388" t="s">
        <v>2675</v>
      </c>
      <c r="TQ388" t="s">
        <v>2977</v>
      </c>
      <c r="TR388" t="s">
        <v>3042</v>
      </c>
      <c r="TS388" t="s">
        <v>2817</v>
      </c>
      <c r="TT388" t="s">
        <v>3042</v>
      </c>
      <c r="TU388" t="s">
        <v>2555</v>
      </c>
      <c r="VM388" t="s">
        <v>2135</v>
      </c>
      <c r="VN388" t="s">
        <v>2838</v>
      </c>
      <c r="VO388" t="s">
        <v>2721</v>
      </c>
      <c r="VP388" t="s">
        <v>2639</v>
      </c>
      <c r="VY388" t="s">
        <v>2492</v>
      </c>
      <c r="VZ388" t="s">
        <v>2755</v>
      </c>
      <c r="WA388" t="s">
        <v>2694</v>
      </c>
      <c r="WB388" t="s">
        <v>2288</v>
      </c>
      <c r="WK388" t="s">
        <v>2479</v>
      </c>
      <c r="WL388" t="s">
        <v>2479</v>
      </c>
      <c r="WM388" t="s">
        <v>2479</v>
      </c>
      <c r="WN388" t="s">
        <v>2479</v>
      </c>
      <c r="WW388" t="s">
        <v>2521</v>
      </c>
      <c r="WX388" t="s">
        <v>3035</v>
      </c>
      <c r="WY388" t="s">
        <v>2796</v>
      </c>
      <c r="WZ388" t="s">
        <v>3155</v>
      </c>
      <c r="XI388" t="s">
        <v>3009</v>
      </c>
      <c r="XJ388" t="s">
        <v>2863</v>
      </c>
      <c r="XK388" t="s">
        <v>2940</v>
      </c>
      <c r="XL388" t="s">
        <v>2461</v>
      </c>
      <c r="XU388" t="s">
        <v>2810</v>
      </c>
      <c r="XV388" t="s">
        <v>2411</v>
      </c>
      <c r="XW388" t="s">
        <v>2810</v>
      </c>
      <c r="XX388" t="s">
        <v>2530</v>
      </c>
      <c r="YG388" t="s">
        <v>3009</v>
      </c>
      <c r="YH388" t="s">
        <v>3170</v>
      </c>
      <c r="YI388" t="s">
        <v>2941</v>
      </c>
      <c r="YJ388" t="s">
        <v>2902</v>
      </c>
      <c r="YS388" t="s">
        <v>2746</v>
      </c>
      <c r="YT388" t="s">
        <v>2508</v>
      </c>
      <c r="YU388" t="s">
        <v>2553</v>
      </c>
      <c r="YV388" t="s">
        <v>2416</v>
      </c>
      <c r="ZE388" t="s">
        <v>2479</v>
      </c>
      <c r="ZF388" t="s">
        <v>2479</v>
      </c>
      <c r="ZG388" t="s">
        <v>2479</v>
      </c>
      <c r="ZH388" t="s">
        <v>2479</v>
      </c>
      <c r="ZQ388" t="s">
        <v>2621</v>
      </c>
      <c r="ZR388" t="s">
        <v>2858</v>
      </c>
      <c r="ZS388" t="s">
        <v>2821</v>
      </c>
      <c r="ZT388" t="s">
        <v>2990</v>
      </c>
      <c r="AAC388" t="s">
        <v>2940</v>
      </c>
      <c r="AAD388" t="s">
        <v>2933</v>
      </c>
      <c r="AAE388" t="s">
        <v>2940</v>
      </c>
      <c r="AAF388" t="s">
        <v>2954</v>
      </c>
      <c r="AAO388" t="s">
        <v>2808</v>
      </c>
      <c r="AAP388" t="s">
        <v>3062</v>
      </c>
      <c r="AAQ388" t="s">
        <v>2930</v>
      </c>
      <c r="AAR388" t="s">
        <v>2532</v>
      </c>
      <c r="ADU388" t="s">
        <v>3045</v>
      </c>
      <c r="ADV388" t="s">
        <v>3013</v>
      </c>
      <c r="ADW388" t="s">
        <v>2860</v>
      </c>
      <c r="ADX388" t="s">
        <v>3055</v>
      </c>
      <c r="AEG388" t="s">
        <v>2417</v>
      </c>
      <c r="AEH388" t="s">
        <v>2627</v>
      </c>
      <c r="AEI388" t="s">
        <v>2502</v>
      </c>
      <c r="AEJ388" t="s">
        <v>2709</v>
      </c>
      <c r="AES388" t="s">
        <v>2479</v>
      </c>
      <c r="AET388" t="s">
        <v>2479</v>
      </c>
      <c r="AEU388" t="s">
        <v>2479</v>
      </c>
      <c r="AEV388" t="s">
        <v>2479</v>
      </c>
      <c r="AFE388" t="s">
        <v>2261</v>
      </c>
      <c r="AFF388" t="s">
        <v>2706</v>
      </c>
      <c r="AFG388" t="s">
        <v>2577</v>
      </c>
      <c r="AFH388" t="s">
        <v>2623</v>
      </c>
      <c r="AFQ388" t="s">
        <v>3021</v>
      </c>
      <c r="AFR388" t="s">
        <v>2997</v>
      </c>
      <c r="AFS388" t="s">
        <v>2949</v>
      </c>
      <c r="AFT388" t="s">
        <v>2838</v>
      </c>
      <c r="AGC388" t="s">
        <v>2856</v>
      </c>
      <c r="AGD388" t="s">
        <v>2974</v>
      </c>
      <c r="AGE388" t="s">
        <v>2945</v>
      </c>
      <c r="AGF388" t="s">
        <v>2516</v>
      </c>
      <c r="AGO388" t="s">
        <v>2989</v>
      </c>
      <c r="AGP388" t="s">
        <v>3023</v>
      </c>
      <c r="AGQ388" t="s">
        <v>2989</v>
      </c>
      <c r="AGR388" t="s">
        <v>3055</v>
      </c>
      <c r="AHA388" t="s">
        <v>2192</v>
      </c>
      <c r="AHB388" t="s">
        <v>2329</v>
      </c>
      <c r="AHC388" t="s">
        <v>2472</v>
      </c>
      <c r="AHD388" t="s">
        <v>2604</v>
      </c>
      <c r="AHM388" t="s">
        <v>2479</v>
      </c>
      <c r="AHN388" t="s">
        <v>2479</v>
      </c>
      <c r="AHO388" t="s">
        <v>2479</v>
      </c>
      <c r="AHP388" t="s">
        <v>2479</v>
      </c>
      <c r="AHY388" t="s">
        <v>2494</v>
      </c>
      <c r="AHZ388" t="s">
        <v>2347</v>
      </c>
      <c r="AIA388" t="s">
        <v>2209</v>
      </c>
      <c r="AIB388" t="s">
        <v>2679</v>
      </c>
      <c r="AIK388" t="s">
        <v>2967</v>
      </c>
      <c r="AIL388" t="s">
        <v>2865</v>
      </c>
      <c r="AIM388" t="s">
        <v>2892</v>
      </c>
      <c r="AIN388" t="s">
        <v>2956</v>
      </c>
      <c r="AIW388" t="s">
        <v>2441</v>
      </c>
      <c r="AIX388" t="s">
        <v>2974</v>
      </c>
      <c r="AIY388" t="s">
        <v>2858</v>
      </c>
      <c r="AIZ388" t="s">
        <v>2771</v>
      </c>
      <c r="AJI388" t="s">
        <v>2961</v>
      </c>
      <c r="AJJ388" t="s">
        <v>3016</v>
      </c>
      <c r="AJK388" t="s">
        <v>3059</v>
      </c>
      <c r="AJL388" t="s">
        <v>2461</v>
      </c>
      <c r="AJU388" t="s">
        <v>2741</v>
      </c>
      <c r="AJV388" t="s">
        <v>2475</v>
      </c>
      <c r="AJW388" t="s">
        <v>2219</v>
      </c>
      <c r="AJX388" t="s">
        <v>2527</v>
      </c>
      <c r="AKG388" t="s">
        <v>2479</v>
      </c>
      <c r="AKH388" t="s">
        <v>2479</v>
      </c>
      <c r="AKI388" t="s">
        <v>2479</v>
      </c>
      <c r="AKJ388" t="s">
        <v>2479</v>
      </c>
      <c r="AKS388" t="s">
        <v>3082</v>
      </c>
      <c r="AKT388" t="s">
        <v>2901</v>
      </c>
      <c r="AKU388" t="s">
        <v>3116</v>
      </c>
      <c r="AKV388" t="s">
        <v>3143</v>
      </c>
      <c r="ALE388" t="s">
        <v>2953</v>
      </c>
      <c r="ALF388" t="s">
        <v>2962</v>
      </c>
      <c r="ALG388" t="s">
        <v>3041</v>
      </c>
      <c r="ALH388" t="s">
        <v>3038</v>
      </c>
      <c r="ALQ388" t="s">
        <v>2806</v>
      </c>
      <c r="ALR388" t="s">
        <v>2894</v>
      </c>
      <c r="ALS388" t="s">
        <v>2530</v>
      </c>
      <c r="ALT388" t="s">
        <v>2530</v>
      </c>
      <c r="AMB388" t="s">
        <v>2917</v>
      </c>
      <c r="AMC388" t="s">
        <v>2857</v>
      </c>
      <c r="AMD388" t="s">
        <v>3074</v>
      </c>
      <c r="AME388" t="s">
        <v>2875</v>
      </c>
      <c r="AMF388" t="s">
        <v>2609</v>
      </c>
      <c r="AMN388" t="s">
        <v>2250</v>
      </c>
      <c r="AMO388" t="s">
        <v>2543</v>
      </c>
      <c r="AMP388" t="s">
        <v>2576</v>
      </c>
      <c r="AMQ388" t="s">
        <v>2661</v>
      </c>
      <c r="AMR388" t="s">
        <v>2233</v>
      </c>
      <c r="AMZ388" t="s">
        <v>2645</v>
      </c>
      <c r="ANA388" t="s">
        <v>2600</v>
      </c>
      <c r="ANB388" t="s">
        <v>2479</v>
      </c>
      <c r="ANC388" t="s">
        <v>2479</v>
      </c>
      <c r="AND388" t="s">
        <v>2479</v>
      </c>
      <c r="ANL388" t="s">
        <v>2901</v>
      </c>
      <c r="ANM388" t="s">
        <v>2608</v>
      </c>
      <c r="ANN388" t="s">
        <v>3042</v>
      </c>
      <c r="ANO388" t="s">
        <v>2813</v>
      </c>
      <c r="ANP388" t="s">
        <v>3042</v>
      </c>
      <c r="ANX388" t="s">
        <v>2529</v>
      </c>
      <c r="ANY388" t="s">
        <v>2858</v>
      </c>
      <c r="ANZ388" t="s">
        <v>2667</v>
      </c>
      <c r="AOA388" t="s">
        <v>2768</v>
      </c>
      <c r="AOB388" t="s">
        <v>2945</v>
      </c>
      <c r="AOJ388" t="s">
        <v>2608</v>
      </c>
      <c r="AOK388" t="s">
        <v>2620</v>
      </c>
      <c r="AOL388" t="s">
        <v>2856</v>
      </c>
      <c r="AOM388" t="s">
        <v>2441</v>
      </c>
      <c r="AON388" t="s">
        <v>2771</v>
      </c>
      <c r="AOW388" t="s">
        <v>3069</v>
      </c>
      <c r="AOX388" t="s">
        <v>3013</v>
      </c>
      <c r="AOY388" t="s">
        <v>3053</v>
      </c>
      <c r="AOZ388" t="s">
        <v>2967</v>
      </c>
      <c r="API388" t="s">
        <v>2319</v>
      </c>
      <c r="APJ388" t="s">
        <v>2237</v>
      </c>
      <c r="APK388" t="s">
        <v>2233</v>
      </c>
      <c r="APL388" t="s">
        <v>2575</v>
      </c>
      <c r="APU388" t="s">
        <v>2479</v>
      </c>
      <c r="APV388" t="s">
        <v>2479</v>
      </c>
      <c r="APW388" t="s">
        <v>2479</v>
      </c>
      <c r="APX388" t="s">
        <v>2479</v>
      </c>
      <c r="AQG388" t="s">
        <v>2729</v>
      </c>
      <c r="AQH388" t="s">
        <v>2399</v>
      </c>
      <c r="AQI388" t="s">
        <v>2326</v>
      </c>
      <c r="AQJ388" t="s">
        <v>2789</v>
      </c>
      <c r="AQS388" t="s">
        <v>2996</v>
      </c>
      <c r="AQT388" t="s">
        <v>2996</v>
      </c>
      <c r="AQU388" t="s">
        <v>2521</v>
      </c>
      <c r="AQV388" t="s">
        <v>3179</v>
      </c>
      <c r="ARE388" t="s">
        <v>2765</v>
      </c>
      <c r="ARF388" t="s">
        <v>2396</v>
      </c>
      <c r="ARG388" t="s">
        <v>2922</v>
      </c>
      <c r="ARH388" t="s">
        <v>2383</v>
      </c>
      <c r="ARQ388" t="s">
        <v>3033</v>
      </c>
      <c r="ARR388" t="s">
        <v>3073</v>
      </c>
      <c r="ARS388" t="s">
        <v>3079</v>
      </c>
      <c r="ART388" t="s">
        <v>3092</v>
      </c>
      <c r="ASC388" t="s">
        <v>2604</v>
      </c>
      <c r="ASD388" t="s">
        <v>2747</v>
      </c>
      <c r="ASE388" t="s">
        <v>2888</v>
      </c>
      <c r="ASF388" t="s">
        <v>2885</v>
      </c>
      <c r="ASO388" t="s">
        <v>2258</v>
      </c>
      <c r="ASP388" t="s">
        <v>2479</v>
      </c>
      <c r="ASQ388" t="s">
        <v>2479</v>
      </c>
      <c r="ASR388" t="s">
        <v>2479</v>
      </c>
      <c r="ATA388" t="s">
        <v>2838</v>
      </c>
      <c r="ATB388" t="s">
        <v>3035</v>
      </c>
      <c r="ATC388" t="s">
        <v>2958</v>
      </c>
      <c r="ATD388" t="s">
        <v>2720</v>
      </c>
      <c r="ATM388" t="s">
        <v>2330</v>
      </c>
      <c r="ATN388" t="s">
        <v>3170</v>
      </c>
      <c r="ATO388" t="s">
        <v>2716</v>
      </c>
      <c r="ATP388" t="s">
        <v>2458</v>
      </c>
      <c r="ATY388" t="s">
        <v>2512</v>
      </c>
      <c r="ATZ388" t="s">
        <v>2712</v>
      </c>
      <c r="AUA388" t="s">
        <v>2264</v>
      </c>
      <c r="AUB388" t="s">
        <v>2623</v>
      </c>
      <c r="AUL388" t="s">
        <v>2450</v>
      </c>
      <c r="AUM388" t="s">
        <v>2550</v>
      </c>
      <c r="AUN388" t="s">
        <v>3027</v>
      </c>
      <c r="AUX388" t="s">
        <v>2185</v>
      </c>
      <c r="AUY388" t="s">
        <v>2843</v>
      </c>
      <c r="AUZ388" t="s">
        <v>2710</v>
      </c>
      <c r="AVJ388" t="s">
        <v>2479</v>
      </c>
      <c r="AVK388" t="s">
        <v>2479</v>
      </c>
      <c r="AVL388" t="s">
        <v>2479</v>
      </c>
      <c r="AVV388" t="s">
        <v>3060</v>
      </c>
      <c r="AVW388" t="s">
        <v>2909</v>
      </c>
      <c r="AVX388" t="s">
        <v>2461</v>
      </c>
      <c r="AWH388" t="s">
        <v>2850</v>
      </c>
      <c r="AWI388" t="s">
        <v>2782</v>
      </c>
      <c r="AWJ388" t="s">
        <v>2804</v>
      </c>
      <c r="AWT388" t="s">
        <v>2809</v>
      </c>
      <c r="AWU388" t="s">
        <v>2550</v>
      </c>
      <c r="AWV388" t="s">
        <v>2763</v>
      </c>
      <c r="AZL388" t="s">
        <v>2479</v>
      </c>
      <c r="AZM388" t="s">
        <v>2479</v>
      </c>
      <c r="AZN388" t="s">
        <v>2479</v>
      </c>
      <c r="AZO388" t="s">
        <v>2479</v>
      </c>
      <c r="AZP388" t="s">
        <v>2479</v>
      </c>
      <c r="AZX388" t="s">
        <v>2479</v>
      </c>
      <c r="AZY388" t="s">
        <v>2479</v>
      </c>
      <c r="AZZ388" t="s">
        <v>2479</v>
      </c>
      <c r="BAA388" t="s">
        <v>2479</v>
      </c>
      <c r="BAB388" t="s">
        <v>2479</v>
      </c>
      <c r="BAJ388" t="s">
        <v>2479</v>
      </c>
      <c r="BAK388" t="s">
        <v>2793</v>
      </c>
      <c r="BAL388" t="s">
        <v>2889</v>
      </c>
      <c r="BAM388" t="s">
        <v>3080</v>
      </c>
      <c r="BAN388" t="s">
        <v>2715</v>
      </c>
      <c r="BAV388" t="s">
        <v>2479</v>
      </c>
      <c r="BAW388" t="s">
        <v>2479</v>
      </c>
      <c r="BAX388" t="s">
        <v>2479</v>
      </c>
      <c r="BAY388" t="s">
        <v>2479</v>
      </c>
      <c r="BAZ388" t="s">
        <v>2479</v>
      </c>
      <c r="BBH388" t="s">
        <v>2479</v>
      </c>
      <c r="BBI388" t="s">
        <v>2479</v>
      </c>
      <c r="BBJ388" t="s">
        <v>2479</v>
      </c>
      <c r="BBK388" t="s">
        <v>2479</v>
      </c>
      <c r="BBL388" t="s">
        <v>2479</v>
      </c>
      <c r="BBV388" t="s">
        <v>2997</v>
      </c>
      <c r="BBW388" t="s">
        <v>2519</v>
      </c>
      <c r="BBX388" t="s">
        <v>2969</v>
      </c>
      <c r="BCH388" t="s">
        <v>2430</v>
      </c>
      <c r="BCI388" t="s">
        <v>2789</v>
      </c>
      <c r="BCJ388" t="s">
        <v>2525</v>
      </c>
      <c r="BCT388" t="s">
        <v>2479</v>
      </c>
      <c r="BCU388" t="s">
        <v>2479</v>
      </c>
      <c r="BCV388" t="s">
        <v>2479</v>
      </c>
      <c r="BDF388" t="s">
        <v>2863</v>
      </c>
      <c r="BDG388" t="s">
        <v>2868</v>
      </c>
      <c r="BDH388" t="s">
        <v>2828</v>
      </c>
      <c r="BDR388" t="s">
        <v>2761</v>
      </c>
      <c r="BDS388" t="s">
        <v>2620</v>
      </c>
      <c r="BDT388" t="s">
        <v>3023</v>
      </c>
      <c r="BED388" t="s">
        <v>2753</v>
      </c>
      <c r="BEE388" t="s">
        <v>2814</v>
      </c>
      <c r="BEF388" t="s">
        <v>2752</v>
      </c>
    </row>
    <row r="389" spans="1:1020 1028:1980 2064:2124" x14ac:dyDescent="0.15">
      <c r="A389" t="s">
        <v>3686</v>
      </c>
      <c r="U389" t="s">
        <v>3065</v>
      </c>
      <c r="W389" t="s">
        <v>3065</v>
      </c>
      <c r="X389" t="s">
        <v>3168</v>
      </c>
      <c r="BQ389">
        <f>88</f>
        <v>88</v>
      </c>
      <c r="BS389" t="s">
        <v>3065</v>
      </c>
      <c r="BT389" t="s">
        <v>3065</v>
      </c>
      <c r="DO389" t="s">
        <v>3167</v>
      </c>
      <c r="DP389" t="s">
        <v>3167</v>
      </c>
      <c r="JC389">
        <f>92</f>
        <v>92</v>
      </c>
      <c r="JD389" t="s">
        <v>3168</v>
      </c>
      <c r="JL389" t="s">
        <v>3225</v>
      </c>
      <c r="JM389" t="s">
        <v>3409</v>
      </c>
      <c r="JO389" t="s">
        <v>3410</v>
      </c>
      <c r="JP389" t="s">
        <v>3354</v>
      </c>
      <c r="JQ389" t="s">
        <v>3354</v>
      </c>
      <c r="MH389" t="s">
        <v>3215</v>
      </c>
      <c r="RH389" t="s">
        <v>2856</v>
      </c>
      <c r="RI389" t="s">
        <v>2445</v>
      </c>
      <c r="RK389" t="s">
        <v>3150</v>
      </c>
      <c r="RL389" t="s">
        <v>2926</v>
      </c>
      <c r="RM389" t="s">
        <v>2687</v>
      </c>
      <c r="RT389" t="s">
        <v>2653</v>
      </c>
      <c r="RU389" t="s">
        <v>2493</v>
      </c>
      <c r="RW389" t="s">
        <v>2668</v>
      </c>
      <c r="RX389" t="s">
        <v>2628</v>
      </c>
      <c r="RY389" t="s">
        <v>2664</v>
      </c>
      <c r="SF389" t="s">
        <v>2479</v>
      </c>
      <c r="SG389" t="s">
        <v>2479</v>
      </c>
      <c r="SI389" t="s">
        <v>2479</v>
      </c>
      <c r="SJ389" t="s">
        <v>2479</v>
      </c>
      <c r="SK389" t="s">
        <v>2479</v>
      </c>
      <c r="SR389" t="s">
        <v>2250</v>
      </c>
      <c r="SS389" t="s">
        <v>2421</v>
      </c>
      <c r="SU389" t="s">
        <v>2788</v>
      </c>
      <c r="SV389" t="s">
        <v>2407</v>
      </c>
      <c r="SW389" t="s">
        <v>2407</v>
      </c>
      <c r="TD389" t="s">
        <v>2903</v>
      </c>
      <c r="TE389" t="s">
        <v>2768</v>
      </c>
      <c r="TG389" t="s">
        <v>2876</v>
      </c>
      <c r="TH389" t="s">
        <v>2717</v>
      </c>
      <c r="TI389" t="s">
        <v>2904</v>
      </c>
      <c r="TP389" t="s">
        <v>2976</v>
      </c>
      <c r="TQ389" t="s">
        <v>3074</v>
      </c>
      <c r="TS389" t="s">
        <v>2847</v>
      </c>
      <c r="TT389" t="s">
        <v>2990</v>
      </c>
      <c r="TU389" t="s">
        <v>2813</v>
      </c>
      <c r="VM389" t="s">
        <v>3075</v>
      </c>
      <c r="VO389" t="s">
        <v>2771</v>
      </c>
      <c r="VP389" t="s">
        <v>2444</v>
      </c>
      <c r="VY389" t="s">
        <v>2832</v>
      </c>
      <c r="WA389" t="s">
        <v>2651</v>
      </c>
      <c r="WB389" t="s">
        <v>2657</v>
      </c>
      <c r="WK389" t="s">
        <v>2479</v>
      </c>
      <c r="WM389" t="s">
        <v>2479</v>
      </c>
      <c r="WN389" t="s">
        <v>2479</v>
      </c>
      <c r="WW389" t="s">
        <v>2525</v>
      </c>
      <c r="WY389" t="s">
        <v>2371</v>
      </c>
      <c r="WZ389" t="s">
        <v>2350</v>
      </c>
      <c r="XI389" t="s">
        <v>2393</v>
      </c>
      <c r="XK389" t="s">
        <v>2597</v>
      </c>
      <c r="XL389" t="s">
        <v>3059</v>
      </c>
      <c r="XU389" t="s">
        <v>2810</v>
      </c>
      <c r="XW389" t="s">
        <v>2813</v>
      </c>
      <c r="XX389" t="s">
        <v>2623</v>
      </c>
      <c r="AJI389" t="s">
        <v>2262</v>
      </c>
      <c r="AJK389" t="s">
        <v>2817</v>
      </c>
      <c r="AJL389" t="s">
        <v>2555</v>
      </c>
      <c r="AJU389" t="s">
        <v>2755</v>
      </c>
      <c r="AJW389" t="s">
        <v>2217</v>
      </c>
      <c r="AJX389" t="s">
        <v>2292</v>
      </c>
      <c r="AKG389" t="s">
        <v>2373</v>
      </c>
      <c r="AKI389" t="s">
        <v>2479</v>
      </c>
      <c r="AKJ389" t="s">
        <v>2479</v>
      </c>
      <c r="AKS389" t="s">
        <v>2209</v>
      </c>
      <c r="AKU389" t="s">
        <v>2655</v>
      </c>
      <c r="AKV389" t="s">
        <v>2381</v>
      </c>
      <c r="ALE389" t="s">
        <v>2508</v>
      </c>
      <c r="ALG389" t="s">
        <v>2744</v>
      </c>
      <c r="ALH389" t="s">
        <v>2744</v>
      </c>
      <c r="ALQ389" t="s">
        <v>2530</v>
      </c>
      <c r="ALS389" t="s">
        <v>2609</v>
      </c>
      <c r="ALT389" t="s">
        <v>2874</v>
      </c>
      <c r="AUM389" t="s">
        <v>2448</v>
      </c>
      <c r="AUN389" t="s">
        <v>3038</v>
      </c>
      <c r="AUY389" t="s">
        <v>2398</v>
      </c>
      <c r="AUZ389" t="s">
        <v>2587</v>
      </c>
      <c r="AVK389" t="s">
        <v>2479</v>
      </c>
      <c r="AVL389" t="s">
        <v>2479</v>
      </c>
      <c r="AVW389" t="s">
        <v>2786</v>
      </c>
      <c r="AVX389" t="s">
        <v>2970</v>
      </c>
      <c r="AWI389" t="s">
        <v>2963</v>
      </c>
      <c r="AWJ389" t="s">
        <v>2953</v>
      </c>
      <c r="AWU389" t="s">
        <v>2771</v>
      </c>
      <c r="AWV389" t="s">
        <v>2752</v>
      </c>
      <c r="AXF389" t="s">
        <v>2594</v>
      </c>
      <c r="AXR389" t="s">
        <v>2479</v>
      </c>
      <c r="AYD389" t="s">
        <v>2417</v>
      </c>
      <c r="AYP389" t="s">
        <v>2673</v>
      </c>
      <c r="AZB389" t="s">
        <v>2482</v>
      </c>
      <c r="BBW389" t="s">
        <v>2626</v>
      </c>
      <c r="BBX389" t="s">
        <v>2856</v>
      </c>
      <c r="BCI389" t="s">
        <v>2326</v>
      </c>
      <c r="BCJ389" t="s">
        <v>2573</v>
      </c>
      <c r="BCU389" t="s">
        <v>2994</v>
      </c>
      <c r="BCV389" t="s">
        <v>2479</v>
      </c>
      <c r="BDG389" t="s">
        <v>2294</v>
      </c>
      <c r="BDH389" t="s">
        <v>2240</v>
      </c>
      <c r="BDS389" t="s">
        <v>2947</v>
      </c>
      <c r="BDT389" t="s">
        <v>2901</v>
      </c>
      <c r="BEE389" t="s">
        <v>2762</v>
      </c>
      <c r="BEF389" t="s">
        <v>2266</v>
      </c>
    </row>
    <row r="390" spans="1:1020 1028:1980 2064:2124" x14ac:dyDescent="0.15">
      <c r="A390" t="s">
        <v>3687</v>
      </c>
      <c r="J390" t="s">
        <v>2838</v>
      </c>
      <c r="K390" t="s">
        <v>2779</v>
      </c>
      <c r="U390" t="s">
        <v>3085</v>
      </c>
      <c r="V390" t="s">
        <v>3084</v>
      </c>
      <c r="W390" t="s">
        <v>3085</v>
      </c>
      <c r="X390" t="s">
        <v>3085</v>
      </c>
      <c r="AH390" t="s">
        <v>2779</v>
      </c>
      <c r="AI390" t="s">
        <v>2779</v>
      </c>
      <c r="AT390" t="s">
        <v>2432</v>
      </c>
      <c r="AU390">
        <f>74</f>
        <v>74</v>
      </c>
      <c r="AV390" t="s">
        <v>2775</v>
      </c>
      <c r="BG390" t="s">
        <v>2777</v>
      </c>
      <c r="BR390" t="s">
        <v>3084</v>
      </c>
      <c r="BS390" t="s">
        <v>3085</v>
      </c>
      <c r="BT390" t="s">
        <v>3167</v>
      </c>
      <c r="CE390" t="s">
        <v>2313</v>
      </c>
      <c r="CJ390" t="s">
        <v>2747</v>
      </c>
      <c r="CK390" t="s">
        <v>2870</v>
      </c>
      <c r="CL390" t="s">
        <v>2930</v>
      </c>
      <c r="CM390" t="s">
        <v>2532</v>
      </c>
      <c r="CN390">
        <f>49</f>
        <v>49</v>
      </c>
      <c r="CO390">
        <f>55</f>
        <v>55</v>
      </c>
      <c r="CP390">
        <f>70</f>
        <v>70</v>
      </c>
      <c r="CQ390">
        <f>75</f>
        <v>75</v>
      </c>
      <c r="CR390" t="s">
        <v>2493</v>
      </c>
      <c r="DA390" t="s">
        <v>3085</v>
      </c>
      <c r="DB390" t="s">
        <v>3085</v>
      </c>
      <c r="DC390" t="s">
        <v>3167</v>
      </c>
      <c r="DD390" t="s">
        <v>3167</v>
      </c>
      <c r="DN390" t="s">
        <v>3085</v>
      </c>
      <c r="DO390" t="s">
        <v>3085</v>
      </c>
      <c r="EB390" t="s">
        <v>3084</v>
      </c>
      <c r="EL390" t="s">
        <v>3084</v>
      </c>
      <c r="EM390" t="s">
        <v>3167</v>
      </c>
      <c r="EN390" t="s">
        <v>3168</v>
      </c>
      <c r="EX390">
        <f>16</f>
        <v>16</v>
      </c>
      <c r="EY390">
        <f>98</f>
        <v>98</v>
      </c>
      <c r="EZ390" t="s">
        <v>2779</v>
      </c>
      <c r="FJ390">
        <f>63</f>
        <v>63</v>
      </c>
      <c r="FK390" t="s">
        <v>2991</v>
      </c>
      <c r="FL390">
        <f>32</f>
        <v>32</v>
      </c>
      <c r="GH390">
        <f>95</f>
        <v>95</v>
      </c>
      <c r="GI390" t="s">
        <v>2779</v>
      </c>
      <c r="HG390" t="s">
        <v>2777</v>
      </c>
      <c r="HR390" t="s">
        <v>2347</v>
      </c>
      <c r="HS390">
        <f>82</f>
        <v>82</v>
      </c>
      <c r="HT390" t="s">
        <v>2777</v>
      </c>
      <c r="IE390" t="s">
        <v>2777</v>
      </c>
      <c r="IO390" t="s">
        <v>3084</v>
      </c>
      <c r="IP390" t="s">
        <v>3354</v>
      </c>
      <c r="IQ390" t="s">
        <v>3084</v>
      </c>
      <c r="IR390" t="s">
        <v>3084</v>
      </c>
      <c r="JB390" t="s">
        <v>3084</v>
      </c>
      <c r="JF390" t="s">
        <v>3301</v>
      </c>
      <c r="JG390" t="s">
        <v>3251</v>
      </c>
      <c r="JH390" t="s">
        <v>3225</v>
      </c>
      <c r="JI390" t="s">
        <v>3225</v>
      </c>
      <c r="JJ390" t="s">
        <v>3225</v>
      </c>
      <c r="JK390" t="s">
        <v>3387</v>
      </c>
      <c r="JL390" t="s">
        <v>3387</v>
      </c>
      <c r="JM390" t="s">
        <v>3354</v>
      </c>
      <c r="JN390" t="s">
        <v>3354</v>
      </c>
      <c r="JO390" t="s">
        <v>3354</v>
      </c>
      <c r="JP390" t="s">
        <v>3410</v>
      </c>
      <c r="JQ390" t="s">
        <v>3354</v>
      </c>
      <c r="KL390" t="s">
        <v>2777</v>
      </c>
      <c r="KM390" t="s">
        <v>2777</v>
      </c>
      <c r="LJ390" t="s">
        <v>2780</v>
      </c>
      <c r="LK390">
        <f>57</f>
        <v>57</v>
      </c>
      <c r="LL390" t="s">
        <v>2777</v>
      </c>
      <c r="MT390" t="s">
        <v>2592</v>
      </c>
      <c r="MU390" t="s">
        <v>2777</v>
      </c>
      <c r="MV390" t="s">
        <v>3111</v>
      </c>
      <c r="NS390" t="s">
        <v>2777</v>
      </c>
      <c r="OD390">
        <f>60</f>
        <v>60</v>
      </c>
      <c r="OE390" t="s">
        <v>2777</v>
      </c>
      <c r="OF390" t="s">
        <v>2779</v>
      </c>
      <c r="OQ390" t="s">
        <v>2779</v>
      </c>
      <c r="PM390" t="s">
        <v>3167</v>
      </c>
      <c r="PN390" t="s">
        <v>3168</v>
      </c>
      <c r="PO390" t="s">
        <v>3131</v>
      </c>
      <c r="PP390" t="s">
        <v>3065</v>
      </c>
      <c r="PZ390" t="s">
        <v>2779</v>
      </c>
      <c r="QA390" t="s">
        <v>3084</v>
      </c>
      <c r="QM390" t="s">
        <v>2268</v>
      </c>
      <c r="QN390">
        <f>72</f>
        <v>72</v>
      </c>
      <c r="RB390" t="s">
        <v>3028</v>
      </c>
      <c r="RC390" t="s">
        <v>2986</v>
      </c>
      <c r="RD390" t="s">
        <v>3030</v>
      </c>
      <c r="RE390" t="s">
        <v>3046</v>
      </c>
      <c r="RF390" t="s">
        <v>3001</v>
      </c>
      <c r="RG390" t="s">
        <v>3056</v>
      </c>
      <c r="RH390" t="s">
        <v>2996</v>
      </c>
      <c r="RI390" t="s">
        <v>3000</v>
      </c>
      <c r="RJ390" t="s">
        <v>2980</v>
      </c>
      <c r="RK390" t="s">
        <v>2898</v>
      </c>
      <c r="RL390" t="s">
        <v>2636</v>
      </c>
      <c r="RM390" t="s">
        <v>3040</v>
      </c>
      <c r="RN390" t="s">
        <v>2274</v>
      </c>
      <c r="RO390" t="s">
        <v>2434</v>
      </c>
      <c r="RP390" t="s">
        <v>2737</v>
      </c>
      <c r="RQ390" t="s">
        <v>2785</v>
      </c>
      <c r="RR390" t="s">
        <v>2589</v>
      </c>
      <c r="RS390" t="s">
        <v>2200</v>
      </c>
      <c r="RT390" t="s">
        <v>2759</v>
      </c>
      <c r="RU390" t="s">
        <v>2844</v>
      </c>
      <c r="RV390" t="s">
        <v>2758</v>
      </c>
      <c r="RW390" t="s">
        <v>2327</v>
      </c>
      <c r="RX390" t="s">
        <v>2869</v>
      </c>
      <c r="RY390" t="s">
        <v>2415</v>
      </c>
      <c r="RZ390" t="s">
        <v>2692</v>
      </c>
      <c r="SA390" t="s">
        <v>2479</v>
      </c>
      <c r="SB390" t="s">
        <v>2479</v>
      </c>
      <c r="SC390" t="s">
        <v>2479</v>
      </c>
      <c r="SD390" t="s">
        <v>2479</v>
      </c>
      <c r="SE390" t="s">
        <v>2479</v>
      </c>
      <c r="SF390" t="s">
        <v>2479</v>
      </c>
      <c r="SG390" t="s">
        <v>2479</v>
      </c>
      <c r="SH390" t="s">
        <v>2479</v>
      </c>
      <c r="SI390" t="s">
        <v>2479</v>
      </c>
      <c r="SJ390" t="s">
        <v>2479</v>
      </c>
      <c r="SK390" t="s">
        <v>2479</v>
      </c>
      <c r="SL390" t="s">
        <v>2483</v>
      </c>
      <c r="SM390" t="s">
        <v>2676</v>
      </c>
      <c r="SN390" t="s">
        <v>2493</v>
      </c>
      <c r="SO390" t="s">
        <v>2628</v>
      </c>
      <c r="SP390" t="s">
        <v>2375</v>
      </c>
      <c r="SQ390" t="s">
        <v>2214</v>
      </c>
      <c r="SR390" t="s">
        <v>2784</v>
      </c>
      <c r="SS390" t="s">
        <v>2689</v>
      </c>
      <c r="ST390" t="s">
        <v>2153</v>
      </c>
      <c r="SU390" t="s">
        <v>2274</v>
      </c>
      <c r="SV390" t="s">
        <v>2152</v>
      </c>
      <c r="SW390" t="s">
        <v>2270</v>
      </c>
      <c r="SX390" t="s">
        <v>2877</v>
      </c>
      <c r="SY390" t="s">
        <v>2867</v>
      </c>
      <c r="SZ390" t="s">
        <v>2943</v>
      </c>
      <c r="TA390" t="s">
        <v>2935</v>
      </c>
      <c r="TB390" t="s">
        <v>2957</v>
      </c>
      <c r="TC390" t="s">
        <v>2900</v>
      </c>
      <c r="TD390" t="s">
        <v>3081</v>
      </c>
      <c r="TE390" t="s">
        <v>2898</v>
      </c>
      <c r="TF390" t="s">
        <v>3081</v>
      </c>
      <c r="TG390" t="s">
        <v>2687</v>
      </c>
      <c r="TH390" t="s">
        <v>2856</v>
      </c>
      <c r="TI390" t="s">
        <v>2517</v>
      </c>
      <c r="TJ390" t="s">
        <v>2453</v>
      </c>
      <c r="TK390" t="s">
        <v>3093</v>
      </c>
      <c r="TL390" t="s">
        <v>2449</v>
      </c>
      <c r="TM390" t="s">
        <v>2993</v>
      </c>
      <c r="TN390" t="s">
        <v>2920</v>
      </c>
      <c r="TO390" t="s">
        <v>2440</v>
      </c>
      <c r="TP390" t="s">
        <v>2877</v>
      </c>
      <c r="TQ390" t="s">
        <v>2858</v>
      </c>
      <c r="TR390" t="s">
        <v>2706</v>
      </c>
      <c r="TS390" t="s">
        <v>2812</v>
      </c>
      <c r="TT390" t="s">
        <v>2511</v>
      </c>
      <c r="TU390" t="s">
        <v>2564</v>
      </c>
      <c r="VM390" t="s">
        <v>2722</v>
      </c>
      <c r="VN390" t="s">
        <v>2860</v>
      </c>
      <c r="VO390" t="s">
        <v>3019</v>
      </c>
      <c r="VP390" t="s">
        <v>2868</v>
      </c>
      <c r="VY390" t="s">
        <v>2265</v>
      </c>
      <c r="VZ390" t="s">
        <v>2991</v>
      </c>
      <c r="WA390" t="s">
        <v>2673</v>
      </c>
      <c r="WB390" t="s">
        <v>2434</v>
      </c>
      <c r="WK390" t="s">
        <v>2479</v>
      </c>
      <c r="WL390" t="s">
        <v>2479</v>
      </c>
      <c r="WM390" t="s">
        <v>2479</v>
      </c>
      <c r="WN390" t="s">
        <v>2479</v>
      </c>
      <c r="WW390" t="s">
        <v>2196</v>
      </c>
      <c r="WX390" t="s">
        <v>2757</v>
      </c>
      <c r="WY390" t="s">
        <v>2288</v>
      </c>
      <c r="WZ390" t="s">
        <v>2300</v>
      </c>
      <c r="XI390" t="s">
        <v>2899</v>
      </c>
      <c r="XJ390" t="s">
        <v>3245</v>
      </c>
      <c r="XK390" t="s">
        <v>2939</v>
      </c>
      <c r="XL390" t="s">
        <v>2952</v>
      </c>
      <c r="XU390" t="s">
        <v>2623</v>
      </c>
      <c r="XV390" t="s">
        <v>2817</v>
      </c>
      <c r="XW390" t="s">
        <v>2771</v>
      </c>
      <c r="XX390" t="s">
        <v>2552</v>
      </c>
      <c r="YG390" t="s">
        <v>3095</v>
      </c>
      <c r="YH390" t="s">
        <v>2912</v>
      </c>
      <c r="YI390" t="s">
        <v>2722</v>
      </c>
      <c r="YJ390" t="s">
        <v>2932</v>
      </c>
      <c r="YS390" t="s">
        <v>2570</v>
      </c>
      <c r="YT390" t="s">
        <v>2888</v>
      </c>
      <c r="YU390" t="s">
        <v>2566</v>
      </c>
      <c r="YV390" t="s">
        <v>2260</v>
      </c>
      <c r="ZE390" t="s">
        <v>2479</v>
      </c>
      <c r="ZF390" t="s">
        <v>2479</v>
      </c>
      <c r="ZG390" t="s">
        <v>2479</v>
      </c>
      <c r="ZH390" t="s">
        <v>2479</v>
      </c>
      <c r="ZQ390" t="s">
        <v>2370</v>
      </c>
      <c r="ZR390" t="s">
        <v>2269</v>
      </c>
      <c r="ZS390" t="s">
        <v>2333</v>
      </c>
      <c r="ZT390" t="s">
        <v>2151</v>
      </c>
      <c r="AAC390" t="s">
        <v>2927</v>
      </c>
      <c r="AAD390" t="s">
        <v>2962</v>
      </c>
      <c r="AAE390" t="s">
        <v>2963</v>
      </c>
      <c r="AAF390" t="s">
        <v>2719</v>
      </c>
      <c r="AAO390" t="s">
        <v>2812</v>
      </c>
      <c r="AAP390" t="s">
        <v>2585</v>
      </c>
      <c r="AAQ390" t="s">
        <v>2600</v>
      </c>
      <c r="AAR390" t="s">
        <v>2880</v>
      </c>
      <c r="ADX390" t="s">
        <v>3143</v>
      </c>
      <c r="AEJ390" t="s">
        <v>2492</v>
      </c>
      <c r="AEV390" t="s">
        <v>2479</v>
      </c>
      <c r="AFH390" t="s">
        <v>2390</v>
      </c>
      <c r="AFT390" t="s">
        <v>2941</v>
      </c>
      <c r="AGF390" t="s">
        <v>2946</v>
      </c>
      <c r="AGO390" t="s">
        <v>3013</v>
      </c>
      <c r="AGP390" t="s">
        <v>3095</v>
      </c>
      <c r="AGQ390" t="s">
        <v>3244</v>
      </c>
      <c r="AGR390" t="s">
        <v>2453</v>
      </c>
      <c r="AHA390" t="s">
        <v>2379</v>
      </c>
      <c r="AHB390" t="s">
        <v>2701</v>
      </c>
      <c r="AHC390" t="s">
        <v>2214</v>
      </c>
      <c r="AHD390" t="s">
        <v>2220</v>
      </c>
      <c r="AHM390" t="s">
        <v>2479</v>
      </c>
      <c r="AHN390" t="s">
        <v>2479</v>
      </c>
      <c r="AHO390" t="s">
        <v>2479</v>
      </c>
      <c r="AHP390" t="s">
        <v>2479</v>
      </c>
      <c r="AHY390" t="s">
        <v>2562</v>
      </c>
      <c r="AHZ390" t="s">
        <v>2153</v>
      </c>
      <c r="AIA390" t="s">
        <v>2137</v>
      </c>
      <c r="AIB390" t="s">
        <v>2613</v>
      </c>
      <c r="AIK390" t="s">
        <v>2911</v>
      </c>
      <c r="AIL390" t="s">
        <v>3179</v>
      </c>
      <c r="AIM390" t="s">
        <v>3143</v>
      </c>
      <c r="AIN390" t="s">
        <v>2878</v>
      </c>
      <c r="AIW390" t="s">
        <v>2816</v>
      </c>
      <c r="AIX390" t="s">
        <v>2872</v>
      </c>
      <c r="AIY390" t="s">
        <v>2812</v>
      </c>
      <c r="AIZ390" t="s">
        <v>2584</v>
      </c>
      <c r="AJJ390" t="s">
        <v>2423</v>
      </c>
      <c r="AJK390" t="s">
        <v>2835</v>
      </c>
      <c r="AJL390" t="s">
        <v>2932</v>
      </c>
      <c r="AJV390" t="s">
        <v>2823</v>
      </c>
      <c r="AJW390" t="s">
        <v>2699</v>
      </c>
      <c r="AJX390" t="s">
        <v>2469</v>
      </c>
      <c r="AKH390" t="s">
        <v>2479</v>
      </c>
      <c r="AKI390" t="s">
        <v>2479</v>
      </c>
      <c r="AKJ390" t="s">
        <v>2479</v>
      </c>
      <c r="AKT390" t="s">
        <v>2276</v>
      </c>
      <c r="AKU390" t="s">
        <v>2301</v>
      </c>
      <c r="AKV390" t="s">
        <v>2388</v>
      </c>
      <c r="ALF390" t="s">
        <v>2721</v>
      </c>
      <c r="ALG390" t="s">
        <v>2993</v>
      </c>
      <c r="ALH390" t="s">
        <v>2858</v>
      </c>
      <c r="ALR390" t="s">
        <v>2531</v>
      </c>
      <c r="ALS390" t="s">
        <v>2853</v>
      </c>
      <c r="ALT390" t="s">
        <v>2806</v>
      </c>
      <c r="AMD390" t="s">
        <v>3052</v>
      </c>
      <c r="AME390" t="s">
        <v>2911</v>
      </c>
      <c r="AMF390" t="s">
        <v>2455</v>
      </c>
      <c r="AMP390" t="s">
        <v>2606</v>
      </c>
      <c r="AMQ390" t="s">
        <v>2579</v>
      </c>
      <c r="AMR390" t="s">
        <v>2924</v>
      </c>
      <c r="ANB390" t="s">
        <v>2479</v>
      </c>
      <c r="ANC390" t="s">
        <v>2479</v>
      </c>
      <c r="AND390" t="s">
        <v>2479</v>
      </c>
      <c r="ANN390" t="s">
        <v>2681</v>
      </c>
      <c r="ANO390" t="s">
        <v>2238</v>
      </c>
      <c r="ANP390" t="s">
        <v>2175</v>
      </c>
      <c r="ANZ390" t="s">
        <v>2865</v>
      </c>
      <c r="AOA390" t="s">
        <v>2905</v>
      </c>
      <c r="AOB390" t="s">
        <v>2878</v>
      </c>
      <c r="AOL390" t="s">
        <v>2879</v>
      </c>
      <c r="AOM390" t="s">
        <v>2620</v>
      </c>
      <c r="AON390" t="s">
        <v>2752</v>
      </c>
      <c r="AOW390" t="s">
        <v>2127</v>
      </c>
      <c r="AOX390" t="s">
        <v>3019</v>
      </c>
      <c r="AOY390" t="s">
        <v>2638</v>
      </c>
      <c r="AOZ390" t="s">
        <v>2909</v>
      </c>
      <c r="API390" t="s">
        <v>2165</v>
      </c>
      <c r="APJ390" t="s">
        <v>2157</v>
      </c>
      <c r="APK390" t="s">
        <v>2267</v>
      </c>
      <c r="APL390" t="s">
        <v>2182</v>
      </c>
      <c r="APU390" t="s">
        <v>2479</v>
      </c>
      <c r="APV390" t="s">
        <v>2479</v>
      </c>
      <c r="APW390" t="s">
        <v>2479</v>
      </c>
      <c r="APX390" t="s">
        <v>2479</v>
      </c>
      <c r="AQG390" t="s">
        <v>2363</v>
      </c>
      <c r="AQH390" t="s">
        <v>2141</v>
      </c>
      <c r="AQI390" t="s">
        <v>2166</v>
      </c>
      <c r="AQJ390" t="s">
        <v>2139</v>
      </c>
      <c r="AQS390" t="s">
        <v>2966</v>
      </c>
      <c r="AQT390" t="s">
        <v>2968</v>
      </c>
      <c r="AQU390" t="s">
        <v>2867</v>
      </c>
      <c r="AQV390" t="s">
        <v>3150</v>
      </c>
      <c r="ARE390" t="s">
        <v>2804</v>
      </c>
      <c r="ARF390" t="s">
        <v>2534</v>
      </c>
      <c r="ARG390" t="s">
        <v>2991</v>
      </c>
      <c r="ARH390" t="s">
        <v>2602</v>
      </c>
      <c r="AUL390" t="s">
        <v>2424</v>
      </c>
      <c r="AUM390" t="s">
        <v>2637</v>
      </c>
      <c r="AUX390" t="s">
        <v>2228</v>
      </c>
      <c r="AUY390" t="s">
        <v>2373</v>
      </c>
      <c r="AVJ390" t="s">
        <v>2479</v>
      </c>
      <c r="AVK390" t="s">
        <v>2479</v>
      </c>
      <c r="AVV390" t="s">
        <v>2175</v>
      </c>
      <c r="AVW390" t="s">
        <v>2219</v>
      </c>
      <c r="AWH390" t="s">
        <v>2424</v>
      </c>
      <c r="AWI390" t="s">
        <v>2457</v>
      </c>
      <c r="AWT390" t="s">
        <v>2550</v>
      </c>
      <c r="AWU390" t="s">
        <v>2808</v>
      </c>
      <c r="BBV390" t="s">
        <v>3063</v>
      </c>
      <c r="BCH390" t="s">
        <v>2536</v>
      </c>
      <c r="BCT390" t="s">
        <v>2479</v>
      </c>
      <c r="BDF390" t="s">
        <v>2696</v>
      </c>
      <c r="BDR390" t="s">
        <v>2521</v>
      </c>
      <c r="BED390" t="s">
        <v>2753</v>
      </c>
      <c r="BEP390" t="s">
        <v>2341</v>
      </c>
      <c r="BEQ390" t="s">
        <v>2479</v>
      </c>
      <c r="BER390" t="s">
        <v>2479</v>
      </c>
      <c r="BFB390" t="s">
        <v>2625</v>
      </c>
      <c r="BFC390" t="s">
        <v>2479</v>
      </c>
      <c r="BFN390" t="s">
        <v>2227</v>
      </c>
      <c r="BFO390" t="s">
        <v>2561</v>
      </c>
      <c r="BFP390" t="s">
        <v>2757</v>
      </c>
      <c r="BFZ390" t="s">
        <v>2327</v>
      </c>
      <c r="BGA390" t="s">
        <v>2202</v>
      </c>
      <c r="BGB390" t="s">
        <v>2479</v>
      </c>
      <c r="BGL390" t="s">
        <v>2479</v>
      </c>
      <c r="BGM390" t="s">
        <v>2479</v>
      </c>
      <c r="BGY390" t="s">
        <v>2479</v>
      </c>
      <c r="BHK390" t="s">
        <v>2479</v>
      </c>
      <c r="BHV390" t="s">
        <v>2479</v>
      </c>
      <c r="BHW390" t="s">
        <v>2479</v>
      </c>
      <c r="BIH390" t="s">
        <v>2311</v>
      </c>
      <c r="BII390" t="s">
        <v>2479</v>
      </c>
      <c r="BIJ390" t="s">
        <v>2479</v>
      </c>
      <c r="BIT390" t="s">
        <v>2479</v>
      </c>
      <c r="BIU390" t="s">
        <v>2479</v>
      </c>
      <c r="BIZ390" t="s">
        <v>3030</v>
      </c>
      <c r="BJA390" t="s">
        <v>3046</v>
      </c>
      <c r="BJB390" t="s">
        <v>3001</v>
      </c>
      <c r="BJC390" t="s">
        <v>3035</v>
      </c>
      <c r="BJD390" t="s">
        <v>2958</v>
      </c>
      <c r="BJE390" t="s">
        <v>2797</v>
      </c>
      <c r="BJF390" t="s">
        <v>2721</v>
      </c>
      <c r="BJG390" t="s">
        <v>3116</v>
      </c>
      <c r="BJH390" t="s">
        <v>2853</v>
      </c>
      <c r="BJL390" t="s">
        <v>2737</v>
      </c>
      <c r="BJM390" t="s">
        <v>2785</v>
      </c>
      <c r="BJN390" t="s">
        <v>2589</v>
      </c>
      <c r="BJO390" t="s">
        <v>2200</v>
      </c>
      <c r="BJP390" t="s">
        <v>2759</v>
      </c>
      <c r="BJQ390" t="s">
        <v>2844</v>
      </c>
      <c r="BJR390" t="s">
        <v>2758</v>
      </c>
      <c r="BJS390" t="s">
        <v>2327</v>
      </c>
      <c r="BJT390" t="s">
        <v>2869</v>
      </c>
      <c r="BJX390" t="s">
        <v>2894</v>
      </c>
      <c r="BJY390" t="s">
        <v>2265</v>
      </c>
      <c r="BJZ390" t="s">
        <v>2778</v>
      </c>
      <c r="BKA390" t="s">
        <v>2511</v>
      </c>
      <c r="BKB390" t="s">
        <v>2626</v>
      </c>
      <c r="BKC390" t="s">
        <v>2626</v>
      </c>
      <c r="BKD390" t="s">
        <v>2393</v>
      </c>
      <c r="BKE390" t="s">
        <v>2826</v>
      </c>
      <c r="BKF390" t="s">
        <v>2991</v>
      </c>
      <c r="BKJ390" t="s">
        <v>2493</v>
      </c>
      <c r="BKK390" t="s">
        <v>2628</v>
      </c>
      <c r="BKL390" t="s">
        <v>2375</v>
      </c>
      <c r="BKM390" t="s">
        <v>2214</v>
      </c>
      <c r="BKN390" t="s">
        <v>2784</v>
      </c>
      <c r="BKO390" t="s">
        <v>2689</v>
      </c>
      <c r="BKP390" t="s">
        <v>2153</v>
      </c>
      <c r="BKQ390" t="s">
        <v>2274</v>
      </c>
      <c r="BKR390" t="s">
        <v>2152</v>
      </c>
      <c r="BKV390" t="s">
        <v>2943</v>
      </c>
      <c r="BKW390" t="s">
        <v>2935</v>
      </c>
      <c r="BKX390" t="s">
        <v>2957</v>
      </c>
      <c r="BKY390" t="s">
        <v>3038</v>
      </c>
      <c r="BKZ390" t="s">
        <v>2890</v>
      </c>
      <c r="BLA390" t="s">
        <v>3038</v>
      </c>
      <c r="BLB390" t="s">
        <v>2453</v>
      </c>
      <c r="BLC390" t="s">
        <v>2824</v>
      </c>
      <c r="BLD390" t="s">
        <v>2894</v>
      </c>
      <c r="BLH390" t="s">
        <v>2449</v>
      </c>
      <c r="BLI390" t="s">
        <v>2993</v>
      </c>
      <c r="BLJ390" t="s">
        <v>2920</v>
      </c>
      <c r="BLK390" t="s">
        <v>2440</v>
      </c>
      <c r="BLL390" t="s">
        <v>2877</v>
      </c>
      <c r="BLM390" t="s">
        <v>2858</v>
      </c>
      <c r="BLN390" t="s">
        <v>2706</v>
      </c>
      <c r="BLO390" t="s">
        <v>2812</v>
      </c>
      <c r="BLP390" t="s">
        <v>2511</v>
      </c>
      <c r="BOT390" t="s">
        <v>2375</v>
      </c>
      <c r="BOU390" t="s">
        <v>2479</v>
      </c>
      <c r="BPF390" t="s">
        <v>2823</v>
      </c>
      <c r="BPG390" t="s">
        <v>2192</v>
      </c>
      <c r="BPH390" t="s">
        <v>2479</v>
      </c>
      <c r="BPR390" t="s">
        <v>2733</v>
      </c>
      <c r="BPS390" t="s">
        <v>2617</v>
      </c>
      <c r="BPT390" t="s">
        <v>2479</v>
      </c>
      <c r="BQD390" t="s">
        <v>2655</v>
      </c>
      <c r="BQE390" t="s">
        <v>2250</v>
      </c>
      <c r="BQF390" t="s">
        <v>2365</v>
      </c>
      <c r="BQQ390" t="s">
        <v>2479</v>
      </c>
      <c r="BRC390" t="s">
        <v>2479</v>
      </c>
      <c r="BRO390" t="s">
        <v>2479</v>
      </c>
      <c r="BSA390" t="s">
        <v>2414</v>
      </c>
      <c r="BUU390" t="s">
        <v>3032</v>
      </c>
      <c r="BUV390" t="s">
        <v>2598</v>
      </c>
      <c r="BVG390" t="s">
        <v>2327</v>
      </c>
      <c r="BVH390" t="s">
        <v>2869</v>
      </c>
      <c r="BVS390" t="s">
        <v>2857</v>
      </c>
      <c r="BVT390" t="s">
        <v>2537</v>
      </c>
      <c r="BWE390" t="s">
        <v>2274</v>
      </c>
      <c r="BWF390" t="s">
        <v>2152</v>
      </c>
      <c r="BWQ390" t="s">
        <v>2990</v>
      </c>
      <c r="BWR390" t="s">
        <v>2875</v>
      </c>
      <c r="BXC390" t="s">
        <v>2812</v>
      </c>
      <c r="BXD390" t="s">
        <v>2511</v>
      </c>
    </row>
    <row r="391" spans="1:1020 1028:1980 2064:2124" x14ac:dyDescent="0.15">
      <c r="A391" t="s">
        <v>3688</v>
      </c>
      <c r="AH391" t="s">
        <v>2777</v>
      </c>
      <c r="AI391" t="s">
        <v>2779</v>
      </c>
      <c r="AJ391" t="s">
        <v>3084</v>
      </c>
      <c r="AT391" t="s">
        <v>3138</v>
      </c>
      <c r="AU391" t="s">
        <v>3336</v>
      </c>
      <c r="BG391" t="s">
        <v>3295</v>
      </c>
      <c r="BR391" t="s">
        <v>3403</v>
      </c>
      <c r="BS391" t="s">
        <v>3544</v>
      </c>
      <c r="BT391" t="s">
        <v>3544</v>
      </c>
      <c r="DB391" t="s">
        <v>3582</v>
      </c>
      <c r="DC391" t="s">
        <v>3582</v>
      </c>
      <c r="DD391" t="s">
        <v>3689</v>
      </c>
      <c r="DZ391" t="s">
        <v>3544</v>
      </c>
      <c r="EA391" t="s">
        <v>3544</v>
      </c>
      <c r="EB391" t="s">
        <v>3582</v>
      </c>
      <c r="EX391" t="s">
        <v>3138</v>
      </c>
      <c r="EY391" t="s">
        <v>3336</v>
      </c>
      <c r="FJ391" t="s">
        <v>2991</v>
      </c>
      <c r="FK391" t="s">
        <v>2493</v>
      </c>
      <c r="FL391" t="s">
        <v>3350</v>
      </c>
      <c r="GH391" t="s">
        <v>3138</v>
      </c>
      <c r="GI391" t="s">
        <v>3084</v>
      </c>
      <c r="HG391" t="s">
        <v>2779</v>
      </c>
      <c r="HH391" t="s">
        <v>3336</v>
      </c>
      <c r="IP391" t="s">
        <v>3084</v>
      </c>
      <c r="IQ391" t="s">
        <v>3084</v>
      </c>
      <c r="IR391" t="s">
        <v>3167</v>
      </c>
      <c r="JK391" t="s">
        <v>3476</v>
      </c>
      <c r="JL391" t="s">
        <v>3582</v>
      </c>
      <c r="JM391" t="s">
        <v>3560</v>
      </c>
      <c r="JN391" t="s">
        <v>3350</v>
      </c>
      <c r="JO391" t="s">
        <v>3403</v>
      </c>
      <c r="JP391" t="s">
        <v>3354</v>
      </c>
      <c r="JQ391" t="s">
        <v>3354</v>
      </c>
      <c r="KL391">
        <f>95</f>
        <v>95</v>
      </c>
      <c r="KM391" t="s">
        <v>2777</v>
      </c>
      <c r="KN391" t="s">
        <v>3111</v>
      </c>
      <c r="KU391">
        <f>193</f>
        <v>193</v>
      </c>
      <c r="KV391" t="s">
        <v>3190</v>
      </c>
      <c r="KW391" t="s">
        <v>3167</v>
      </c>
      <c r="KX391">
        <f>141</f>
        <v>141</v>
      </c>
      <c r="KY391" t="s">
        <v>3123</v>
      </c>
      <c r="KZ391" t="s">
        <v>3301</v>
      </c>
      <c r="LJ391" t="s">
        <v>2272</v>
      </c>
      <c r="LK391" t="s">
        <v>2777</v>
      </c>
      <c r="MT391" t="s">
        <v>3295</v>
      </c>
      <c r="MU391" t="s">
        <v>2777</v>
      </c>
      <c r="MV391" t="s">
        <v>3111</v>
      </c>
      <c r="NS391" t="s">
        <v>2777</v>
      </c>
      <c r="OD391" t="s">
        <v>2779</v>
      </c>
      <c r="OE391" t="s">
        <v>2779</v>
      </c>
      <c r="OF391" t="s">
        <v>3350</v>
      </c>
      <c r="OQ391" t="s">
        <v>2779</v>
      </c>
      <c r="PD391" t="s">
        <v>3689</v>
      </c>
      <c r="PZ391" t="s">
        <v>2779</v>
      </c>
      <c r="QA391" t="s">
        <v>3084</v>
      </c>
      <c r="QB391" t="s">
        <v>3111</v>
      </c>
      <c r="RG391" t="s">
        <v>3086</v>
      </c>
      <c r="RH391" t="s">
        <v>3057</v>
      </c>
      <c r="RI391" t="s">
        <v>3054</v>
      </c>
      <c r="RJ391" t="s">
        <v>3056</v>
      </c>
      <c r="RK391" t="s">
        <v>3056</v>
      </c>
      <c r="RL391" t="s">
        <v>3152</v>
      </c>
      <c r="RM391" t="s">
        <v>3052</v>
      </c>
      <c r="RS391" t="s">
        <v>3072</v>
      </c>
      <c r="RT391" t="s">
        <v>3070</v>
      </c>
      <c r="RU391" t="s">
        <v>2889</v>
      </c>
      <c r="RV391" t="s">
        <v>2500</v>
      </c>
      <c r="RW391" t="s">
        <v>2386</v>
      </c>
      <c r="RX391" t="s">
        <v>2290</v>
      </c>
      <c r="RY391" t="s">
        <v>2154</v>
      </c>
      <c r="SE391" t="s">
        <v>2479</v>
      </c>
      <c r="SF391" t="s">
        <v>2479</v>
      </c>
      <c r="SG391" t="s">
        <v>2479</v>
      </c>
      <c r="SH391" t="s">
        <v>2479</v>
      </c>
      <c r="SI391" t="s">
        <v>2479</v>
      </c>
      <c r="SJ391" t="s">
        <v>2479</v>
      </c>
      <c r="SK391" t="s">
        <v>2479</v>
      </c>
      <c r="SQ391" t="s">
        <v>2718</v>
      </c>
      <c r="SR391" t="s">
        <v>2440</v>
      </c>
      <c r="SS391" t="s">
        <v>2767</v>
      </c>
      <c r="ST391" t="s">
        <v>2529</v>
      </c>
      <c r="SU391" t="s">
        <v>2770</v>
      </c>
      <c r="SV391" t="s">
        <v>2439</v>
      </c>
      <c r="SW391" t="s">
        <v>2976</v>
      </c>
      <c r="TC391" t="s">
        <v>2932</v>
      </c>
      <c r="TD391" t="s">
        <v>2444</v>
      </c>
      <c r="TE391" t="s">
        <v>2460</v>
      </c>
      <c r="TF391" t="s">
        <v>2425</v>
      </c>
      <c r="TG391" t="s">
        <v>2939</v>
      </c>
      <c r="TH391" t="s">
        <v>2936</v>
      </c>
      <c r="TI391" t="s">
        <v>2939</v>
      </c>
      <c r="TO391" t="s">
        <v>2451</v>
      </c>
      <c r="TP391" t="s">
        <v>2597</v>
      </c>
      <c r="TQ391" t="s">
        <v>2821</v>
      </c>
      <c r="TR391" t="s">
        <v>2393</v>
      </c>
      <c r="TS391" t="s">
        <v>2259</v>
      </c>
      <c r="TT391" t="s">
        <v>2815</v>
      </c>
      <c r="TU391" t="s">
        <v>2623</v>
      </c>
      <c r="YH391" t="s">
        <v>3046</v>
      </c>
      <c r="YI391" t="s">
        <v>2910</v>
      </c>
      <c r="YJ391" t="s">
        <v>2798</v>
      </c>
      <c r="YT391" t="s">
        <v>2686</v>
      </c>
      <c r="YU391" t="s">
        <v>2196</v>
      </c>
      <c r="YV391" t="s">
        <v>2619</v>
      </c>
      <c r="ZF391" t="s">
        <v>2479</v>
      </c>
      <c r="ZG391" t="s">
        <v>2479</v>
      </c>
      <c r="ZH391" t="s">
        <v>2479</v>
      </c>
      <c r="ZR391" t="s">
        <v>2792</v>
      </c>
      <c r="ZS391" t="s">
        <v>2870</v>
      </c>
      <c r="ZT391" t="s">
        <v>2411</v>
      </c>
      <c r="AAD391" t="s">
        <v>2862</v>
      </c>
      <c r="AAE391" t="s">
        <v>2949</v>
      </c>
      <c r="AAF391" t="s">
        <v>3244</v>
      </c>
      <c r="AAP391" t="s">
        <v>2691</v>
      </c>
      <c r="AAQ391" t="s">
        <v>2508</v>
      </c>
      <c r="AAR391" t="s">
        <v>2259</v>
      </c>
      <c r="ABD391" t="s">
        <v>2889</v>
      </c>
      <c r="ABP391" t="s">
        <v>2796</v>
      </c>
      <c r="ACB391" t="s">
        <v>2479</v>
      </c>
      <c r="ACN391" t="s">
        <v>2905</v>
      </c>
      <c r="ACZ391" t="s">
        <v>3047</v>
      </c>
      <c r="ADL391" t="s">
        <v>2897</v>
      </c>
      <c r="ADV391" t="s">
        <v>2715</v>
      </c>
      <c r="ADW391" t="s">
        <v>2793</v>
      </c>
      <c r="ADX391" t="s">
        <v>3069</v>
      </c>
      <c r="AEH391" t="s">
        <v>3024</v>
      </c>
      <c r="AEI391" t="s">
        <v>3019</v>
      </c>
      <c r="AEJ391" t="s">
        <v>2983</v>
      </c>
      <c r="AET391" t="s">
        <v>2479</v>
      </c>
      <c r="AEU391" t="s">
        <v>2479</v>
      </c>
      <c r="AEV391" t="s">
        <v>2479</v>
      </c>
      <c r="AFF391" t="s">
        <v>2909</v>
      </c>
      <c r="AFG391" t="s">
        <v>2636</v>
      </c>
      <c r="AFH391" t="s">
        <v>2878</v>
      </c>
      <c r="AFR391" t="s">
        <v>2864</v>
      </c>
      <c r="AFS391" t="s">
        <v>2981</v>
      </c>
      <c r="AFT391" t="s">
        <v>2720</v>
      </c>
      <c r="AGD391" t="s">
        <v>3074</v>
      </c>
      <c r="AGE391" t="s">
        <v>2667</v>
      </c>
      <c r="AGF391" t="s">
        <v>2516</v>
      </c>
      <c r="AGP391" t="s">
        <v>3102</v>
      </c>
      <c r="AGQ391" t="s">
        <v>2635</v>
      </c>
      <c r="AGR391" t="s">
        <v>2925</v>
      </c>
      <c r="AHB391" t="s">
        <v>3001</v>
      </c>
      <c r="AHC391" t="s">
        <v>2940</v>
      </c>
      <c r="AHD391" t="s">
        <v>2969</v>
      </c>
      <c r="AHN391" t="s">
        <v>2479</v>
      </c>
      <c r="AHO391" t="s">
        <v>2479</v>
      </c>
      <c r="AHP391" t="s">
        <v>2479</v>
      </c>
      <c r="AHZ391" t="s">
        <v>2516</v>
      </c>
      <c r="AIA391" t="s">
        <v>2555</v>
      </c>
      <c r="AIB391" t="s">
        <v>3038</v>
      </c>
      <c r="AIL391" t="s">
        <v>3057</v>
      </c>
      <c r="AIM391" t="s">
        <v>3052</v>
      </c>
      <c r="AIN391" t="s">
        <v>3054</v>
      </c>
      <c r="AIX391" t="s">
        <v>2977</v>
      </c>
      <c r="AIY391" t="s">
        <v>2620</v>
      </c>
      <c r="AIZ391" t="s">
        <v>3042</v>
      </c>
      <c r="AJJ391" t="s">
        <v>3035</v>
      </c>
      <c r="AJK391" t="s">
        <v>2521</v>
      </c>
      <c r="AJL391" t="s">
        <v>2958</v>
      </c>
      <c r="AJV391" t="s">
        <v>3054</v>
      </c>
      <c r="AJW391" t="s">
        <v>3086</v>
      </c>
      <c r="AJX391" t="s">
        <v>2910</v>
      </c>
      <c r="AKH391" t="s">
        <v>2479</v>
      </c>
      <c r="AKI391" t="s">
        <v>2479</v>
      </c>
      <c r="AKJ391" t="s">
        <v>2479</v>
      </c>
      <c r="AKT391" t="s">
        <v>2977</v>
      </c>
      <c r="AKU391" t="s">
        <v>3075</v>
      </c>
      <c r="AKV391" t="s">
        <v>2438</v>
      </c>
      <c r="ALF391" t="s">
        <v>2904</v>
      </c>
      <c r="ALG391" t="s">
        <v>3116</v>
      </c>
      <c r="ALH391" t="s">
        <v>2932</v>
      </c>
      <c r="ALR391" t="s">
        <v>2771</v>
      </c>
      <c r="ALS391" t="s">
        <v>2769</v>
      </c>
      <c r="ALT391" t="s">
        <v>2762</v>
      </c>
      <c r="BEP391" t="s">
        <v>2479</v>
      </c>
      <c r="BEQ391" t="s">
        <v>2479</v>
      </c>
      <c r="BER391" t="s">
        <v>2479</v>
      </c>
      <c r="BFN391" t="s">
        <v>2479</v>
      </c>
      <c r="BFO391" t="s">
        <v>2479</v>
      </c>
      <c r="BFZ391" t="s">
        <v>2930</v>
      </c>
      <c r="BGA391" t="s">
        <v>2479</v>
      </c>
      <c r="BGL391" t="s">
        <v>2479</v>
      </c>
      <c r="BGM391" t="s">
        <v>2479</v>
      </c>
      <c r="BGN391" t="s">
        <v>2479</v>
      </c>
      <c r="BGY391" t="s">
        <v>2479</v>
      </c>
      <c r="BHK391" t="s">
        <v>2479</v>
      </c>
      <c r="BHL391" t="s">
        <v>2479</v>
      </c>
      <c r="BHV391" t="s">
        <v>2650</v>
      </c>
      <c r="BHW391" t="s">
        <v>2479</v>
      </c>
      <c r="BHX391" t="s">
        <v>2479</v>
      </c>
      <c r="BIH391" t="s">
        <v>2479</v>
      </c>
      <c r="BII391" t="s">
        <v>2479</v>
      </c>
      <c r="BIJ391" t="s">
        <v>2479</v>
      </c>
      <c r="BIT391" t="s">
        <v>2479</v>
      </c>
      <c r="BIU391" t="s">
        <v>2479</v>
      </c>
      <c r="BIV391" t="s">
        <v>2479</v>
      </c>
      <c r="BLW391" t="s">
        <v>3086</v>
      </c>
      <c r="BLX391" t="s">
        <v>3057</v>
      </c>
      <c r="BLY391" t="s">
        <v>3054</v>
      </c>
      <c r="BLZ391" t="s">
        <v>3056</v>
      </c>
      <c r="BMA391" t="s">
        <v>3056</v>
      </c>
      <c r="BMB391" t="s">
        <v>3152</v>
      </c>
      <c r="BMI391" t="s">
        <v>3072</v>
      </c>
      <c r="BMJ391" t="s">
        <v>3070</v>
      </c>
      <c r="BMK391" t="s">
        <v>2889</v>
      </c>
      <c r="BML391" t="s">
        <v>2500</v>
      </c>
      <c r="BMM391" t="s">
        <v>2386</v>
      </c>
      <c r="BMN391" t="s">
        <v>2290</v>
      </c>
      <c r="BMU391" t="s">
        <v>2799</v>
      </c>
      <c r="BMV391" t="s">
        <v>2479</v>
      </c>
      <c r="BMW391" t="s">
        <v>2479</v>
      </c>
      <c r="BMX391" t="s">
        <v>2905</v>
      </c>
      <c r="BMY391" t="s">
        <v>2815</v>
      </c>
      <c r="BMZ391" t="s">
        <v>2766</v>
      </c>
      <c r="BNG391" t="s">
        <v>2718</v>
      </c>
      <c r="BNH391" t="s">
        <v>2440</v>
      </c>
      <c r="BNI391" t="s">
        <v>2977</v>
      </c>
      <c r="BNJ391" t="s">
        <v>2853</v>
      </c>
      <c r="BNK391" t="s">
        <v>2753</v>
      </c>
      <c r="BNL391" t="s">
        <v>2824</v>
      </c>
      <c r="BNS391" t="s">
        <v>2932</v>
      </c>
      <c r="BNT391" t="s">
        <v>2444</v>
      </c>
      <c r="BNU391" t="s">
        <v>2460</v>
      </c>
      <c r="BNV391" t="s">
        <v>2425</v>
      </c>
      <c r="BNW391" t="s">
        <v>2939</v>
      </c>
      <c r="BNX391" t="s">
        <v>2936</v>
      </c>
      <c r="BOE391" t="s">
        <v>2451</v>
      </c>
      <c r="BOF391" t="s">
        <v>2597</v>
      </c>
      <c r="BOG391" t="s">
        <v>2821</v>
      </c>
      <c r="BOH391" t="s">
        <v>2393</v>
      </c>
      <c r="BOI391" t="s">
        <v>2259</v>
      </c>
      <c r="BOJ391" t="s">
        <v>2815</v>
      </c>
      <c r="BOT391" t="s">
        <v>2479</v>
      </c>
      <c r="BOU391" t="s">
        <v>2479</v>
      </c>
      <c r="BPR391" t="s">
        <v>2479</v>
      </c>
      <c r="BPS391" t="s">
        <v>2479</v>
      </c>
      <c r="BQD391" t="s">
        <v>2398</v>
      </c>
      <c r="BQE391" t="s">
        <v>2188</v>
      </c>
      <c r="BQF391" t="s">
        <v>2479</v>
      </c>
      <c r="BQQ391" t="s">
        <v>2479</v>
      </c>
      <c r="BRC391" t="s">
        <v>2479</v>
      </c>
    </row>
    <row r="392" spans="1:1020 1028:1980 2064:2124" x14ac:dyDescent="0.15">
      <c r="A392" t="s">
        <v>3690</v>
      </c>
      <c r="J392" t="s">
        <v>2777</v>
      </c>
      <c r="K392">
        <f>48</f>
        <v>48</v>
      </c>
      <c r="L392">
        <f>96</f>
        <v>96</v>
      </c>
      <c r="U392" t="s">
        <v>3167</v>
      </c>
      <c r="V392" t="s">
        <v>3167</v>
      </c>
      <c r="W392" t="s">
        <v>3085</v>
      </c>
      <c r="X392" t="s">
        <v>3085</v>
      </c>
      <c r="AH392" t="s">
        <v>2159</v>
      </c>
      <c r="AI392" t="s">
        <v>2777</v>
      </c>
      <c r="AJ392" t="s">
        <v>2437</v>
      </c>
      <c r="AT392" t="s">
        <v>2777</v>
      </c>
      <c r="AU392" t="s">
        <v>2779</v>
      </c>
      <c r="AV392" t="s">
        <v>3084</v>
      </c>
      <c r="BG392" t="s">
        <v>2551</v>
      </c>
      <c r="BH392" t="s">
        <v>2777</v>
      </c>
      <c r="BQ392" t="s">
        <v>3085</v>
      </c>
      <c r="BR392" t="s">
        <v>3085</v>
      </c>
      <c r="BS392" t="s">
        <v>3085</v>
      </c>
      <c r="BT392" t="s">
        <v>3085</v>
      </c>
      <c r="CE392" t="s">
        <v>2561</v>
      </c>
      <c r="CF392" t="s">
        <v>2777</v>
      </c>
      <c r="DA392" t="s">
        <v>3168</v>
      </c>
      <c r="DB392" t="s">
        <v>3168</v>
      </c>
      <c r="DC392" t="s">
        <v>3167</v>
      </c>
      <c r="DD392" t="s">
        <v>3167</v>
      </c>
      <c r="DO392" t="s">
        <v>3084</v>
      </c>
      <c r="DP392" t="s">
        <v>3085</v>
      </c>
      <c r="DY392" t="s">
        <v>3110</v>
      </c>
      <c r="DZ392" t="s">
        <v>3110</v>
      </c>
      <c r="EA392" t="s">
        <v>3110</v>
      </c>
      <c r="EB392" t="s">
        <v>3131</v>
      </c>
      <c r="EN392" t="s">
        <v>3354</v>
      </c>
      <c r="EX392">
        <f>37</f>
        <v>37</v>
      </c>
      <c r="EY392" t="s">
        <v>2777</v>
      </c>
      <c r="EZ392" t="s">
        <v>2779</v>
      </c>
      <c r="FJ392" t="s">
        <v>2779</v>
      </c>
      <c r="FK392" t="s">
        <v>3084</v>
      </c>
      <c r="FL392" t="s">
        <v>3111</v>
      </c>
      <c r="GH392" t="s">
        <v>2777</v>
      </c>
      <c r="GI392" t="s">
        <v>2777</v>
      </c>
      <c r="GJ392" t="s">
        <v>2779</v>
      </c>
      <c r="HG392" t="s">
        <v>2779</v>
      </c>
      <c r="HR392">
        <f>51</f>
        <v>51</v>
      </c>
      <c r="HS392" t="s">
        <v>2777</v>
      </c>
      <c r="HT392" t="s">
        <v>2268</v>
      </c>
      <c r="IE392" t="s">
        <v>2159</v>
      </c>
      <c r="IF392" t="s">
        <v>2777</v>
      </c>
      <c r="IO392" t="s">
        <v>3168</v>
      </c>
      <c r="IP392" t="s">
        <v>3084</v>
      </c>
      <c r="IQ392" t="s">
        <v>3354</v>
      </c>
      <c r="IR392" t="s">
        <v>3354</v>
      </c>
      <c r="JB392" t="s">
        <v>3084</v>
      </c>
      <c r="JC392" t="s">
        <v>3085</v>
      </c>
      <c r="JD392" t="s">
        <v>3085</v>
      </c>
      <c r="JG392" t="s">
        <v>3251</v>
      </c>
      <c r="JH392" t="s">
        <v>3269</v>
      </c>
      <c r="JI392" t="s">
        <v>3269</v>
      </c>
      <c r="JJ392" t="s">
        <v>3269</v>
      </c>
      <c r="JK392" t="s">
        <v>3190</v>
      </c>
      <c r="JL392" t="s">
        <v>3190</v>
      </c>
      <c r="JM392" t="s">
        <v>3167</v>
      </c>
      <c r="JN392" t="s">
        <v>3085</v>
      </c>
      <c r="JO392" t="s">
        <v>3410</v>
      </c>
      <c r="JP392" t="s">
        <v>3354</v>
      </c>
      <c r="JQ392" t="s">
        <v>3354</v>
      </c>
      <c r="KL392" t="s">
        <v>2545</v>
      </c>
      <c r="KM392" t="s">
        <v>2777</v>
      </c>
      <c r="KN392" t="s">
        <v>2777</v>
      </c>
      <c r="KY392" t="s">
        <v>2921</v>
      </c>
      <c r="KZ392">
        <f>45</f>
        <v>45</v>
      </c>
      <c r="LJ392" t="s">
        <v>2777</v>
      </c>
      <c r="LK392" t="s">
        <v>2777</v>
      </c>
      <c r="LL392" t="s">
        <v>2777</v>
      </c>
      <c r="MT392" t="s">
        <v>3295</v>
      </c>
      <c r="MU392" t="s">
        <v>3111</v>
      </c>
      <c r="MV392" t="s">
        <v>3111</v>
      </c>
      <c r="NS392" t="s">
        <v>3138</v>
      </c>
      <c r="OD392" t="s">
        <v>2777</v>
      </c>
      <c r="OE392" t="s">
        <v>2779</v>
      </c>
      <c r="OF392" t="s">
        <v>3084</v>
      </c>
      <c r="OQ392" t="s">
        <v>3295</v>
      </c>
      <c r="OR392" t="s">
        <v>3336</v>
      </c>
      <c r="PA392" t="s">
        <v>3168</v>
      </c>
      <c r="PB392" t="s">
        <v>3168</v>
      </c>
      <c r="PC392" t="s">
        <v>3168</v>
      </c>
      <c r="PD392" t="s">
        <v>3167</v>
      </c>
      <c r="PZ392" t="s">
        <v>2994</v>
      </c>
      <c r="QA392" t="s">
        <v>2777</v>
      </c>
      <c r="QB392" t="s">
        <v>2779</v>
      </c>
      <c r="RC392" t="s">
        <v>2864</v>
      </c>
      <c r="RD392" t="s">
        <v>2827</v>
      </c>
      <c r="RE392" t="s">
        <v>2454</v>
      </c>
      <c r="RF392" t="s">
        <v>3059</v>
      </c>
      <c r="RG392" t="s">
        <v>2948</v>
      </c>
      <c r="RH392" t="s">
        <v>2905</v>
      </c>
      <c r="RI392" t="s">
        <v>2780</v>
      </c>
      <c r="RJ392" t="s">
        <v>2449</v>
      </c>
      <c r="RK392" t="s">
        <v>2517</v>
      </c>
      <c r="RL392" t="s">
        <v>3089</v>
      </c>
      <c r="RM392" t="s">
        <v>2873</v>
      </c>
      <c r="RO392" t="s">
        <v>2612</v>
      </c>
      <c r="RP392" t="s">
        <v>2360</v>
      </c>
      <c r="RQ392" t="s">
        <v>2574</v>
      </c>
      <c r="RR392" t="s">
        <v>2773</v>
      </c>
      <c r="RS392" t="s">
        <v>2281</v>
      </c>
      <c r="RT392" t="s">
        <v>2268</v>
      </c>
      <c r="RU392" t="s">
        <v>2364</v>
      </c>
      <c r="RV392" t="s">
        <v>2404</v>
      </c>
      <c r="RW392" t="s">
        <v>2214</v>
      </c>
      <c r="RX392" t="s">
        <v>2733</v>
      </c>
      <c r="RY392" t="s">
        <v>2844</v>
      </c>
      <c r="SA392" t="s">
        <v>2479</v>
      </c>
      <c r="SB392" t="s">
        <v>2479</v>
      </c>
      <c r="SC392" t="s">
        <v>2479</v>
      </c>
      <c r="SD392" t="s">
        <v>2479</v>
      </c>
      <c r="SE392" t="s">
        <v>2479</v>
      </c>
      <c r="SF392" t="s">
        <v>2479</v>
      </c>
      <c r="SG392" t="s">
        <v>2479</v>
      </c>
      <c r="SH392" t="s">
        <v>2479</v>
      </c>
      <c r="SI392" t="s">
        <v>2479</v>
      </c>
      <c r="SJ392" t="s">
        <v>2479</v>
      </c>
      <c r="SK392" t="s">
        <v>2479</v>
      </c>
      <c r="SM392" t="s">
        <v>2397</v>
      </c>
      <c r="SN392" t="s">
        <v>2590</v>
      </c>
      <c r="SO392" t="s">
        <v>2590</v>
      </c>
      <c r="SP392" t="s">
        <v>2504</v>
      </c>
      <c r="SQ392" t="s">
        <v>2490</v>
      </c>
      <c r="SR392" t="s">
        <v>2680</v>
      </c>
      <c r="SS392" t="s">
        <v>2592</v>
      </c>
      <c r="ST392" t="s">
        <v>2748</v>
      </c>
      <c r="SU392" t="s">
        <v>2841</v>
      </c>
      <c r="SV392" t="s">
        <v>2326</v>
      </c>
      <c r="SW392" t="s">
        <v>2748</v>
      </c>
      <c r="SY392" t="s">
        <v>3053</v>
      </c>
      <c r="SZ392" t="s">
        <v>3054</v>
      </c>
      <c r="TA392" t="s">
        <v>2966</v>
      </c>
      <c r="TB392" t="s">
        <v>2965</v>
      </c>
      <c r="TC392" t="s">
        <v>2865</v>
      </c>
      <c r="TD392" t="s">
        <v>2891</v>
      </c>
      <c r="TE392" t="s">
        <v>2942</v>
      </c>
      <c r="TF392" t="s">
        <v>3016</v>
      </c>
      <c r="TG392" t="s">
        <v>2942</v>
      </c>
      <c r="TH392" t="s">
        <v>2953</v>
      </c>
      <c r="TI392" t="s">
        <v>2935</v>
      </c>
      <c r="TK392" t="s">
        <v>2250</v>
      </c>
      <c r="TL392" t="s">
        <v>2195</v>
      </c>
      <c r="TM392" t="s">
        <v>2741</v>
      </c>
      <c r="TN392" t="s">
        <v>2432</v>
      </c>
      <c r="TO392" t="s">
        <v>2739</v>
      </c>
      <c r="TP392" t="s">
        <v>2677</v>
      </c>
      <c r="TQ392" t="s">
        <v>2506</v>
      </c>
      <c r="TR392" t="s">
        <v>2229</v>
      </c>
      <c r="TS392" t="s">
        <v>2800</v>
      </c>
      <c r="TT392" t="s">
        <v>2617</v>
      </c>
      <c r="TU392" t="s">
        <v>2825</v>
      </c>
      <c r="VM392" t="s">
        <v>2836</v>
      </c>
      <c r="VN392" t="s">
        <v>2639</v>
      </c>
      <c r="VO392" t="s">
        <v>2637</v>
      </c>
      <c r="VP392" t="s">
        <v>2893</v>
      </c>
      <c r="VY392" t="s">
        <v>2654</v>
      </c>
      <c r="VZ392" t="s">
        <v>2381</v>
      </c>
      <c r="WA392" t="s">
        <v>2190</v>
      </c>
      <c r="WB392" t="s">
        <v>2559</v>
      </c>
      <c r="WK392" t="s">
        <v>2479</v>
      </c>
      <c r="WL392" t="s">
        <v>2479</v>
      </c>
      <c r="WM392" t="s">
        <v>2479</v>
      </c>
      <c r="WN392" t="s">
        <v>2479</v>
      </c>
      <c r="WW392" t="s">
        <v>2495</v>
      </c>
      <c r="WX392" t="s">
        <v>2528</v>
      </c>
      <c r="WY392" t="s">
        <v>2163</v>
      </c>
      <c r="WZ392" t="s">
        <v>2419</v>
      </c>
      <c r="XI392" t="s">
        <v>2829</v>
      </c>
      <c r="XJ392" t="s">
        <v>2864</v>
      </c>
      <c r="XK392" t="s">
        <v>2983</v>
      </c>
      <c r="XL392" t="s">
        <v>2934</v>
      </c>
      <c r="XU392" t="s">
        <v>2309</v>
      </c>
      <c r="XV392" t="s">
        <v>2137</v>
      </c>
      <c r="XW392" t="s">
        <v>2153</v>
      </c>
      <c r="XX392" t="s">
        <v>2269</v>
      </c>
      <c r="YG392" t="s">
        <v>2961</v>
      </c>
      <c r="YH392" t="s">
        <v>2828</v>
      </c>
      <c r="YI392" t="s">
        <v>2637</v>
      </c>
      <c r="YJ392" t="s">
        <v>2796</v>
      </c>
      <c r="YS392" t="s">
        <v>2301</v>
      </c>
      <c r="YT392" t="s">
        <v>2653</v>
      </c>
      <c r="YU392" t="s">
        <v>2738</v>
      </c>
      <c r="YV392" t="s">
        <v>2685</v>
      </c>
      <c r="ZE392" t="s">
        <v>2479</v>
      </c>
      <c r="ZF392" t="s">
        <v>2479</v>
      </c>
      <c r="ZG392" t="s">
        <v>2479</v>
      </c>
      <c r="ZH392" t="s">
        <v>2479</v>
      </c>
      <c r="ZQ392" t="s">
        <v>2471</v>
      </c>
      <c r="ZR392" t="s">
        <v>2730</v>
      </c>
      <c r="ZS392" t="s">
        <v>2730</v>
      </c>
      <c r="ZT392" t="s">
        <v>2677</v>
      </c>
      <c r="AAC392" t="s">
        <v>2835</v>
      </c>
      <c r="AAD392" t="s">
        <v>2522</v>
      </c>
      <c r="AAE392" t="s">
        <v>3000</v>
      </c>
      <c r="AAF392" t="s">
        <v>3000</v>
      </c>
      <c r="AAO392" t="s">
        <v>2747</v>
      </c>
      <c r="AAP392" t="s">
        <v>2351</v>
      </c>
      <c r="AAQ392" t="s">
        <v>2385</v>
      </c>
      <c r="AAR392" t="s">
        <v>2469</v>
      </c>
      <c r="ABA392" t="s">
        <v>2722</v>
      </c>
      <c r="ABB392" t="s">
        <v>3030</v>
      </c>
      <c r="ABC392" t="s">
        <v>2836</v>
      </c>
      <c r="ABD392" t="s">
        <v>2907</v>
      </c>
      <c r="ABM392" t="s">
        <v>2320</v>
      </c>
      <c r="ABN392" t="s">
        <v>2150</v>
      </c>
      <c r="ABO392" t="s">
        <v>2270</v>
      </c>
      <c r="ABP392" t="s">
        <v>2426</v>
      </c>
      <c r="ABY392" t="s">
        <v>2479</v>
      </c>
      <c r="ABZ392" t="s">
        <v>2479</v>
      </c>
      <c r="ACA392" t="s">
        <v>2479</v>
      </c>
      <c r="ACB392" t="s">
        <v>2479</v>
      </c>
      <c r="ACK392" t="s">
        <v>2842</v>
      </c>
      <c r="ACL392" t="s">
        <v>2618</v>
      </c>
      <c r="ACM392" t="s">
        <v>2375</v>
      </c>
      <c r="ACN392" t="s">
        <v>2399</v>
      </c>
      <c r="ACW392" t="s">
        <v>2964</v>
      </c>
      <c r="ACX392" t="s">
        <v>2796</v>
      </c>
      <c r="ACY392" t="s">
        <v>3046</v>
      </c>
      <c r="ACZ392" t="s">
        <v>2966</v>
      </c>
      <c r="ADI392" t="s">
        <v>2228</v>
      </c>
      <c r="ADJ392" t="s">
        <v>2882</v>
      </c>
      <c r="ADK392" t="s">
        <v>2709</v>
      </c>
      <c r="ADL392" t="s">
        <v>2330</v>
      </c>
      <c r="ADU392" t="s">
        <v>3021</v>
      </c>
      <c r="ADV392" t="s">
        <v>2887</v>
      </c>
      <c r="ADW392" t="s">
        <v>2462</v>
      </c>
      <c r="ADX392" t="s">
        <v>2463</v>
      </c>
      <c r="AEG392" t="s">
        <v>2307</v>
      </c>
      <c r="AEH392" t="s">
        <v>2150</v>
      </c>
      <c r="AEI392" t="s">
        <v>2426</v>
      </c>
      <c r="AEJ392" t="s">
        <v>2270</v>
      </c>
      <c r="AES392" t="s">
        <v>2479</v>
      </c>
      <c r="AET392" t="s">
        <v>2479</v>
      </c>
      <c r="AEU392" t="s">
        <v>2479</v>
      </c>
      <c r="AEV392" t="s">
        <v>2479</v>
      </c>
      <c r="AFE392" t="s">
        <v>2301</v>
      </c>
      <c r="AFF392" t="s">
        <v>2267</v>
      </c>
      <c r="AFG392" t="s">
        <v>2286</v>
      </c>
      <c r="AFH392" t="s">
        <v>2406</v>
      </c>
      <c r="AFQ392" t="s">
        <v>2797</v>
      </c>
      <c r="AFR392" t="s">
        <v>2941</v>
      </c>
      <c r="AFS392" t="s">
        <v>2891</v>
      </c>
      <c r="AFT392" t="s">
        <v>2978</v>
      </c>
      <c r="AGC392" t="s">
        <v>2576</v>
      </c>
      <c r="AGD392" t="s">
        <v>2854</v>
      </c>
      <c r="AGE392" t="s">
        <v>2170</v>
      </c>
      <c r="AGF392" t="s">
        <v>2332</v>
      </c>
      <c r="AGO392" t="s">
        <v>2992</v>
      </c>
      <c r="AGP392" t="s">
        <v>2952</v>
      </c>
      <c r="AGQ392" t="s">
        <v>3179</v>
      </c>
      <c r="AGR392" t="s">
        <v>2963</v>
      </c>
      <c r="AHA392" t="s">
        <v>2172</v>
      </c>
      <c r="AHB392" t="s">
        <v>2166</v>
      </c>
      <c r="AHC392" t="s">
        <v>2243</v>
      </c>
      <c r="AHD392" t="s">
        <v>2297</v>
      </c>
      <c r="AHM392" t="s">
        <v>2479</v>
      </c>
      <c r="AHN392" t="s">
        <v>2479</v>
      </c>
      <c r="AHO392" t="s">
        <v>2479</v>
      </c>
      <c r="AHP392" t="s">
        <v>2479</v>
      </c>
      <c r="AHY392" t="s">
        <v>2250</v>
      </c>
      <c r="AHZ392" t="s">
        <v>2848</v>
      </c>
      <c r="AIA392" t="s">
        <v>2401</v>
      </c>
      <c r="AIB392" t="s">
        <v>2741</v>
      </c>
      <c r="AIK392" t="s">
        <v>2639</v>
      </c>
      <c r="AIL392" t="s">
        <v>2969</v>
      </c>
      <c r="AIM392" t="s">
        <v>2941</v>
      </c>
      <c r="AIN392" t="s">
        <v>2721</v>
      </c>
      <c r="AIW392" t="s">
        <v>2378</v>
      </c>
      <c r="AIX392" t="s">
        <v>2426</v>
      </c>
      <c r="AIY392" t="s">
        <v>2150</v>
      </c>
      <c r="AIZ392" t="s">
        <v>2306</v>
      </c>
      <c r="AJI392" t="s">
        <v>2953</v>
      </c>
      <c r="AJJ392" t="s">
        <v>2902</v>
      </c>
      <c r="AJK392" t="s">
        <v>2933</v>
      </c>
      <c r="AJL392" t="s">
        <v>2992</v>
      </c>
      <c r="AJU392" t="s">
        <v>2310</v>
      </c>
      <c r="AJV392" t="s">
        <v>2202</v>
      </c>
      <c r="AJW392" t="s">
        <v>2652</v>
      </c>
      <c r="AJX392" t="s">
        <v>2548</v>
      </c>
      <c r="AKG392" t="s">
        <v>2479</v>
      </c>
      <c r="AKH392" t="s">
        <v>2479</v>
      </c>
      <c r="AKI392" t="s">
        <v>2479</v>
      </c>
      <c r="AKJ392" t="s">
        <v>2479</v>
      </c>
      <c r="AKS392" t="s">
        <v>2679</v>
      </c>
      <c r="AKT392" t="s">
        <v>2600</v>
      </c>
      <c r="AKU392" t="s">
        <v>2678</v>
      </c>
      <c r="AKV392" t="s">
        <v>2414</v>
      </c>
      <c r="ALE392" t="s">
        <v>2980</v>
      </c>
      <c r="ALF392" t="s">
        <v>2828</v>
      </c>
      <c r="ALG392" t="s">
        <v>2521</v>
      </c>
      <c r="ALH392" t="s">
        <v>2964</v>
      </c>
      <c r="ALQ392" t="s">
        <v>2869</v>
      </c>
      <c r="ALR392" t="s">
        <v>2198</v>
      </c>
      <c r="ALS392" t="s">
        <v>2282</v>
      </c>
      <c r="ALT392" t="s">
        <v>2234</v>
      </c>
      <c r="AMF392" t="s">
        <v>2457</v>
      </c>
      <c r="AMR392" t="s">
        <v>2355</v>
      </c>
      <c r="AND392" t="s">
        <v>2479</v>
      </c>
      <c r="ANP392" t="s">
        <v>2395</v>
      </c>
      <c r="AOB392" t="s">
        <v>3018</v>
      </c>
      <c r="AON392" t="s">
        <v>2395</v>
      </c>
      <c r="AUM392" t="s">
        <v>2983</v>
      </c>
      <c r="AUN392" t="s">
        <v>2940</v>
      </c>
      <c r="AUY392" t="s">
        <v>2736</v>
      </c>
      <c r="AUZ392" t="s">
        <v>2434</v>
      </c>
      <c r="AVK392" t="s">
        <v>2479</v>
      </c>
      <c r="AVL392" t="s">
        <v>2479</v>
      </c>
      <c r="AVW392" t="s">
        <v>2225</v>
      </c>
      <c r="AVX392" t="s">
        <v>2673</v>
      </c>
      <c r="AWI392" t="s">
        <v>2638</v>
      </c>
      <c r="AWJ392" t="s">
        <v>2956</v>
      </c>
      <c r="AWU392" t="s">
        <v>2396</v>
      </c>
      <c r="AWV392" t="s">
        <v>2724</v>
      </c>
      <c r="BBV392" t="s">
        <v>2969</v>
      </c>
      <c r="BBW392" t="s">
        <v>2964</v>
      </c>
      <c r="BBX392" t="s">
        <v>2863</v>
      </c>
      <c r="BCH392" t="s">
        <v>2484</v>
      </c>
      <c r="BCI392" t="s">
        <v>2185</v>
      </c>
      <c r="BCJ392" t="s">
        <v>2592</v>
      </c>
      <c r="BCT392" t="s">
        <v>2479</v>
      </c>
      <c r="BCU392" t="s">
        <v>2479</v>
      </c>
      <c r="BCV392" t="s">
        <v>2479</v>
      </c>
      <c r="BDF392" t="s">
        <v>2782</v>
      </c>
      <c r="BDG392" t="s">
        <v>2258</v>
      </c>
      <c r="BDH392" t="s">
        <v>2840</v>
      </c>
      <c r="BDR392" t="s">
        <v>2423</v>
      </c>
      <c r="BDS392" t="s">
        <v>2835</v>
      </c>
      <c r="BDT392" t="s">
        <v>2868</v>
      </c>
      <c r="BED392" t="s">
        <v>2919</v>
      </c>
      <c r="BEE392" t="s">
        <v>2331</v>
      </c>
      <c r="BEF392" t="s">
        <v>2434</v>
      </c>
      <c r="BEP392" t="s">
        <v>2479</v>
      </c>
      <c r="BEQ392" t="s">
        <v>2479</v>
      </c>
      <c r="BER392" t="s">
        <v>2479</v>
      </c>
      <c r="BFB392" t="s">
        <v>2479</v>
      </c>
      <c r="BFC392" t="s">
        <v>2630</v>
      </c>
      <c r="BFD392" t="s">
        <v>2629</v>
      </c>
      <c r="BFN392" t="s">
        <v>2479</v>
      </c>
      <c r="BFO392" t="s">
        <v>2479</v>
      </c>
      <c r="BFP392" t="s">
        <v>2479</v>
      </c>
      <c r="BFZ392" t="s">
        <v>2479</v>
      </c>
      <c r="BGA392" t="s">
        <v>2479</v>
      </c>
      <c r="BGB392" t="s">
        <v>2479</v>
      </c>
      <c r="BGL392" t="s">
        <v>2724</v>
      </c>
      <c r="BGM392" t="s">
        <v>2479</v>
      </c>
      <c r="BGN392" t="s">
        <v>2363</v>
      </c>
      <c r="BGY392" t="s">
        <v>2482</v>
      </c>
      <c r="BGZ392" t="s">
        <v>2479</v>
      </c>
      <c r="BHK392" t="s">
        <v>2479</v>
      </c>
      <c r="BHV392" t="s">
        <v>2399</v>
      </c>
      <c r="BHW392" t="s">
        <v>2479</v>
      </c>
      <c r="BHX392" t="s">
        <v>2479</v>
      </c>
      <c r="BIH392" t="s">
        <v>2479</v>
      </c>
      <c r="BII392" t="s">
        <v>2479</v>
      </c>
      <c r="BIJ392" t="s">
        <v>2479</v>
      </c>
      <c r="BIT392" t="s">
        <v>2421</v>
      </c>
      <c r="BIU392" t="s">
        <v>2479</v>
      </c>
      <c r="BIV392" t="s">
        <v>2479</v>
      </c>
      <c r="BMA392" t="s">
        <v>2517</v>
      </c>
      <c r="BMB392" t="s">
        <v>3089</v>
      </c>
      <c r="BMM392" t="s">
        <v>2214</v>
      </c>
      <c r="BMN392" t="s">
        <v>2733</v>
      </c>
      <c r="BMY392" t="s">
        <v>2627</v>
      </c>
      <c r="BMZ392" t="s">
        <v>2627</v>
      </c>
      <c r="BNK392" t="s">
        <v>2432</v>
      </c>
      <c r="BNL392" t="s">
        <v>2710</v>
      </c>
      <c r="BNW392" t="s">
        <v>2942</v>
      </c>
      <c r="BNX392" t="s">
        <v>2953</v>
      </c>
      <c r="BOI392" t="s">
        <v>2800</v>
      </c>
      <c r="BOJ392" t="s">
        <v>2617</v>
      </c>
      <c r="BOT392" t="s">
        <v>2479</v>
      </c>
      <c r="BOU392" t="s">
        <v>2479</v>
      </c>
      <c r="BOV392" t="s">
        <v>2479</v>
      </c>
      <c r="BPF392" t="s">
        <v>2592</v>
      </c>
      <c r="BPG392" t="s">
        <v>2479</v>
      </c>
      <c r="BPH392" t="s">
        <v>2211</v>
      </c>
      <c r="BPR392" t="s">
        <v>2381</v>
      </c>
      <c r="BPS392" t="s">
        <v>2479</v>
      </c>
      <c r="BPT392" t="s">
        <v>2479</v>
      </c>
      <c r="BQD392" t="s">
        <v>2479</v>
      </c>
      <c r="BQE392" t="s">
        <v>2479</v>
      </c>
      <c r="BQF392" t="s">
        <v>2479</v>
      </c>
      <c r="BQQ392" t="s">
        <v>2479</v>
      </c>
      <c r="BRC392" t="s">
        <v>2479</v>
      </c>
      <c r="BRD392" t="s">
        <v>2479</v>
      </c>
      <c r="BRO392" t="s">
        <v>2397</v>
      </c>
      <c r="BRP392" t="s">
        <v>2479</v>
      </c>
      <c r="BSA392" t="s">
        <v>2654</v>
      </c>
      <c r="BSB392" t="s">
        <v>2479</v>
      </c>
    </row>
    <row r="393" spans="1:1020 1028:1980 2064:2124" x14ac:dyDescent="0.15">
      <c r="A393" t="s">
        <v>3691</v>
      </c>
      <c r="AJ393" t="s">
        <v>3111</v>
      </c>
      <c r="CP393">
        <f>50</f>
        <v>50</v>
      </c>
      <c r="CQ393">
        <f>55</f>
        <v>55</v>
      </c>
      <c r="CR393">
        <f>78</f>
        <v>78</v>
      </c>
      <c r="DB393" t="s">
        <v>3085</v>
      </c>
      <c r="DC393" t="s">
        <v>3084</v>
      </c>
      <c r="DD393" t="s">
        <v>3084</v>
      </c>
      <c r="DE393" t="s">
        <v>3354</v>
      </c>
      <c r="FL393" t="s">
        <v>3582</v>
      </c>
      <c r="JN393" t="s">
        <v>3410</v>
      </c>
      <c r="JO393" t="s">
        <v>3410</v>
      </c>
      <c r="JP393" t="s">
        <v>3354</v>
      </c>
      <c r="JQ393" t="s">
        <v>3354</v>
      </c>
      <c r="KN393" t="s">
        <v>3544</v>
      </c>
      <c r="KX393" t="s">
        <v>2490</v>
      </c>
      <c r="KY393" t="s">
        <v>2490</v>
      </c>
      <c r="KZ393" t="s">
        <v>2403</v>
      </c>
      <c r="MV393" t="s">
        <v>3689</v>
      </c>
      <c r="OF393" t="s">
        <v>3689</v>
      </c>
      <c r="OR393" t="s">
        <v>3084</v>
      </c>
      <c r="PB393" t="s">
        <v>3084</v>
      </c>
      <c r="PC393" t="s">
        <v>3084</v>
      </c>
      <c r="PD393" t="s">
        <v>3084</v>
      </c>
      <c r="PO393" t="s">
        <v>3085</v>
      </c>
      <c r="PP393" t="s">
        <v>3085</v>
      </c>
      <c r="QL393" t="s">
        <v>2593</v>
      </c>
      <c r="QM393" t="s">
        <v>2432</v>
      </c>
      <c r="QN393" t="s">
        <v>2561</v>
      </c>
      <c r="RJ393" t="s">
        <v>3015</v>
      </c>
      <c r="RK393" t="s">
        <v>3143</v>
      </c>
      <c r="RL393" t="s">
        <v>3082</v>
      </c>
      <c r="RM393" t="s">
        <v>2452</v>
      </c>
      <c r="RV393" t="s">
        <v>2177</v>
      </c>
      <c r="RW393" t="s">
        <v>2694</v>
      </c>
      <c r="RX393" t="s">
        <v>2702</v>
      </c>
      <c r="RY393" t="s">
        <v>2227</v>
      </c>
      <c r="SH393" t="s">
        <v>2479</v>
      </c>
      <c r="SI393" t="s">
        <v>2479</v>
      </c>
      <c r="SJ393" t="s">
        <v>2479</v>
      </c>
      <c r="SK393" t="s">
        <v>2479</v>
      </c>
      <c r="ST393" t="s">
        <v>2956</v>
      </c>
      <c r="SU393" t="s">
        <v>3025</v>
      </c>
      <c r="SV393" t="s">
        <v>3179</v>
      </c>
      <c r="SW393" t="s">
        <v>2887</v>
      </c>
      <c r="TF393" t="s">
        <v>2938</v>
      </c>
      <c r="TG393" t="s">
        <v>3028</v>
      </c>
      <c r="TH393" t="s">
        <v>2809</v>
      </c>
      <c r="TI393" t="s">
        <v>2808</v>
      </c>
      <c r="TR393" t="s">
        <v>2815</v>
      </c>
      <c r="TS393" t="s">
        <v>2263</v>
      </c>
      <c r="TT393" t="s">
        <v>2810</v>
      </c>
      <c r="TU393" t="s">
        <v>2811</v>
      </c>
      <c r="ABB393" t="s">
        <v>2969</v>
      </c>
      <c r="ABC393" t="s">
        <v>2997</v>
      </c>
      <c r="ABD393" t="s">
        <v>2987</v>
      </c>
      <c r="ABN393" t="s">
        <v>2558</v>
      </c>
      <c r="ABO393" t="s">
        <v>2282</v>
      </c>
      <c r="ABP393" t="s">
        <v>2369</v>
      </c>
      <c r="ABZ393" t="s">
        <v>2479</v>
      </c>
      <c r="ACA393" t="s">
        <v>2479</v>
      </c>
      <c r="ACB393" t="s">
        <v>2479</v>
      </c>
      <c r="ACL393" t="s">
        <v>2863</v>
      </c>
      <c r="ACM393" t="s">
        <v>3179</v>
      </c>
      <c r="ACN393" t="s">
        <v>2462</v>
      </c>
      <c r="ACX393" t="s">
        <v>2965</v>
      </c>
      <c r="ACY393" t="s">
        <v>2942</v>
      </c>
      <c r="ACZ393" t="s">
        <v>2452</v>
      </c>
      <c r="ADJ393" t="s">
        <v>2518</v>
      </c>
      <c r="ADK393" t="s">
        <v>2921</v>
      </c>
      <c r="ADL393" t="s">
        <v>3028</v>
      </c>
      <c r="AGP393" t="s">
        <v>2798</v>
      </c>
      <c r="AGQ393" t="s">
        <v>2639</v>
      </c>
      <c r="AGR393" t="s">
        <v>2839</v>
      </c>
      <c r="AGS393" t="s">
        <v>2978</v>
      </c>
      <c r="AHB393" t="s">
        <v>2295</v>
      </c>
      <c r="AHC393" t="s">
        <v>2289</v>
      </c>
      <c r="AHD393" t="s">
        <v>2704</v>
      </c>
      <c r="AHE393" t="s">
        <v>2665</v>
      </c>
      <c r="AHN393" t="s">
        <v>2479</v>
      </c>
      <c r="AHO393" t="s">
        <v>2479</v>
      </c>
      <c r="AHP393" t="s">
        <v>2479</v>
      </c>
      <c r="AHQ393" t="s">
        <v>2479</v>
      </c>
      <c r="AHZ393" t="s">
        <v>2955</v>
      </c>
      <c r="AIA393" t="s">
        <v>2955</v>
      </c>
      <c r="AIB393" t="s">
        <v>3016</v>
      </c>
      <c r="AIC393" t="s">
        <v>2461</v>
      </c>
      <c r="AIL393" t="s">
        <v>2932</v>
      </c>
      <c r="AIM393" t="s">
        <v>2943</v>
      </c>
      <c r="AIN393" t="s">
        <v>2425</v>
      </c>
      <c r="AIO393" t="s">
        <v>2464</v>
      </c>
      <c r="AIX393" t="s">
        <v>2610</v>
      </c>
      <c r="AIY393" t="s">
        <v>2396</v>
      </c>
      <c r="AIZ393" t="s">
        <v>2872</v>
      </c>
      <c r="AJA393" t="s">
        <v>2768</v>
      </c>
      <c r="AOY393" t="s">
        <v>3025</v>
      </c>
      <c r="AOZ393" t="s">
        <v>3061</v>
      </c>
      <c r="APK393" t="s">
        <v>2178</v>
      </c>
      <c r="APL393" t="s">
        <v>2293</v>
      </c>
      <c r="APW393" t="s">
        <v>2479</v>
      </c>
      <c r="APX393" t="s">
        <v>2479</v>
      </c>
      <c r="AQI393" t="s">
        <v>3052</v>
      </c>
      <c r="AQJ393" t="s">
        <v>2968</v>
      </c>
      <c r="AQU393" t="s">
        <v>2838</v>
      </c>
      <c r="AQV393" t="s">
        <v>2955</v>
      </c>
      <c r="ARG393" t="s">
        <v>2826</v>
      </c>
      <c r="ARH393" t="s">
        <v>2599</v>
      </c>
      <c r="BER393" t="s">
        <v>2479</v>
      </c>
      <c r="BGN393" t="s">
        <v>2479</v>
      </c>
      <c r="BHX393" t="s">
        <v>2479</v>
      </c>
      <c r="BIJ393" t="s">
        <v>2479</v>
      </c>
      <c r="BJF393" t="s">
        <v>2938</v>
      </c>
      <c r="BJG393" t="s">
        <v>2667</v>
      </c>
      <c r="BJH393" t="s">
        <v>2649</v>
      </c>
      <c r="BJR393" t="s">
        <v>2177</v>
      </c>
      <c r="BJS393" t="s">
        <v>2694</v>
      </c>
      <c r="BJT393" t="s">
        <v>2702</v>
      </c>
      <c r="BKD393" t="s">
        <v>2585</v>
      </c>
      <c r="BKE393" t="s">
        <v>2840</v>
      </c>
      <c r="BKF393" t="s">
        <v>2258</v>
      </c>
      <c r="BKP393" t="s">
        <v>2956</v>
      </c>
      <c r="BKQ393" t="s">
        <v>3025</v>
      </c>
      <c r="BKR393" t="s">
        <v>3179</v>
      </c>
      <c r="BLB393" t="s">
        <v>2636</v>
      </c>
      <c r="BLC393" t="s">
        <v>2511</v>
      </c>
      <c r="BLD393" t="s">
        <v>2603</v>
      </c>
      <c r="BLN393" t="s">
        <v>2815</v>
      </c>
      <c r="BLO393" t="s">
        <v>2263</v>
      </c>
      <c r="BLP393" t="s">
        <v>2810</v>
      </c>
      <c r="BLZ393" t="s">
        <v>3015</v>
      </c>
      <c r="BMA393" t="s">
        <v>3143</v>
      </c>
      <c r="BMB393" t="s">
        <v>3082</v>
      </c>
      <c r="BML393" t="s">
        <v>2177</v>
      </c>
      <c r="BMM393" t="s">
        <v>2694</v>
      </c>
      <c r="BMN393" t="s">
        <v>2702</v>
      </c>
      <c r="BMX393" t="s">
        <v>2550</v>
      </c>
      <c r="BMY393" t="s">
        <v>2792</v>
      </c>
      <c r="BMZ393" t="s">
        <v>2261</v>
      </c>
      <c r="BNJ393" t="s">
        <v>2956</v>
      </c>
      <c r="BNK393" t="s">
        <v>3025</v>
      </c>
      <c r="BNL393" t="s">
        <v>3179</v>
      </c>
      <c r="BNV393" t="s">
        <v>2938</v>
      </c>
      <c r="BNW393" t="s">
        <v>3028</v>
      </c>
      <c r="BNX393" t="s">
        <v>2809</v>
      </c>
      <c r="BOH393" t="s">
        <v>2815</v>
      </c>
      <c r="BOI393" t="s">
        <v>2263</v>
      </c>
      <c r="BOJ393" t="s">
        <v>2810</v>
      </c>
      <c r="BQF393" t="s">
        <v>2479</v>
      </c>
      <c r="BRD393" t="s">
        <v>2479</v>
      </c>
      <c r="BUT393" t="s">
        <v>2518</v>
      </c>
      <c r="BUU393" t="s">
        <v>2814</v>
      </c>
      <c r="BUV393" t="s">
        <v>2265</v>
      </c>
      <c r="BVF393" t="s">
        <v>2177</v>
      </c>
      <c r="BVG393" t="s">
        <v>2694</v>
      </c>
      <c r="BVH393" t="s">
        <v>2702</v>
      </c>
      <c r="BVR393" t="s">
        <v>2991</v>
      </c>
      <c r="BVS393" t="s">
        <v>2723</v>
      </c>
      <c r="BVT393" t="s">
        <v>2509</v>
      </c>
      <c r="BWD393" t="s">
        <v>2956</v>
      </c>
      <c r="BWE393" t="s">
        <v>3025</v>
      </c>
      <c r="BWF393" t="s">
        <v>3179</v>
      </c>
      <c r="BWP393" t="s">
        <v>2921</v>
      </c>
      <c r="BWQ393" t="s">
        <v>3062</v>
      </c>
      <c r="BWR393" t="s">
        <v>2631</v>
      </c>
      <c r="BXB393" t="s">
        <v>2815</v>
      </c>
      <c r="BXC393" t="s">
        <v>2263</v>
      </c>
      <c r="BXD393" t="s">
        <v>2810</v>
      </c>
    </row>
    <row r="394" spans="1:1020 1028:1980 2064:2124" x14ac:dyDescent="0.15">
      <c r="A394" t="s">
        <v>3692</v>
      </c>
      <c r="U394" t="s">
        <v>3085</v>
      </c>
      <c r="V394" t="s">
        <v>3085</v>
      </c>
      <c r="W394" t="s">
        <v>3085</v>
      </c>
      <c r="X394" t="s">
        <v>3085</v>
      </c>
      <c r="DA394" t="s">
        <v>3110</v>
      </c>
      <c r="DB394" t="s">
        <v>3110</v>
      </c>
      <c r="DC394" t="s">
        <v>3168</v>
      </c>
      <c r="DD394" t="s">
        <v>3168</v>
      </c>
      <c r="DY394" t="s">
        <v>3167</v>
      </c>
      <c r="DZ394" t="s">
        <v>3085</v>
      </c>
      <c r="EA394" t="s">
        <v>3084</v>
      </c>
      <c r="EB394" t="s">
        <v>3084</v>
      </c>
      <c r="EK394" t="s">
        <v>3110</v>
      </c>
      <c r="EL394" t="s">
        <v>3167</v>
      </c>
      <c r="EM394" t="s">
        <v>3167</v>
      </c>
      <c r="EN394" t="s">
        <v>3168</v>
      </c>
      <c r="IP394" t="s">
        <v>3084</v>
      </c>
      <c r="IQ394" t="s">
        <v>3084</v>
      </c>
      <c r="JB394" t="s">
        <v>3084</v>
      </c>
      <c r="JC394" t="s">
        <v>3084</v>
      </c>
      <c r="JD394" t="s">
        <v>3084</v>
      </c>
      <c r="JF394" t="s">
        <v>3235</v>
      </c>
      <c r="JG394" t="s">
        <v>3188</v>
      </c>
      <c r="JH394" t="s">
        <v>3188</v>
      </c>
      <c r="JI394" t="s">
        <v>3188</v>
      </c>
      <c r="JJ394" t="s">
        <v>3188</v>
      </c>
      <c r="JK394" t="s">
        <v>3225</v>
      </c>
      <c r="JL394" t="s">
        <v>3225</v>
      </c>
      <c r="JM394" t="s">
        <v>3085</v>
      </c>
      <c r="JN394" t="s">
        <v>3410</v>
      </c>
      <c r="JO394" t="s">
        <v>3354</v>
      </c>
      <c r="JP394" t="s">
        <v>3410</v>
      </c>
      <c r="JQ394" t="s">
        <v>3354</v>
      </c>
      <c r="PA394" t="s">
        <v>3167</v>
      </c>
      <c r="PB394" t="s">
        <v>3084</v>
      </c>
      <c r="PC394" t="s">
        <v>3354</v>
      </c>
      <c r="PD394" t="s">
        <v>3403</v>
      </c>
      <c r="PM394" t="s">
        <v>3131</v>
      </c>
      <c r="PN394" t="s">
        <v>3168</v>
      </c>
      <c r="PO394" t="s">
        <v>3085</v>
      </c>
      <c r="PP394" t="s">
        <v>3085</v>
      </c>
      <c r="RB394" t="s">
        <v>2813</v>
      </c>
      <c r="RC394" t="s">
        <v>3000</v>
      </c>
      <c r="RD394" t="s">
        <v>2911</v>
      </c>
      <c r="RE394" t="s">
        <v>2721</v>
      </c>
      <c r="RF394" t="s">
        <v>2892</v>
      </c>
      <c r="RG394" t="s">
        <v>2891</v>
      </c>
      <c r="RH394" t="s">
        <v>2940</v>
      </c>
      <c r="RI394" t="s">
        <v>3061</v>
      </c>
      <c r="RJ394" t="s">
        <v>2899</v>
      </c>
      <c r="RK394" t="s">
        <v>3088</v>
      </c>
      <c r="RL394" t="s">
        <v>2855</v>
      </c>
      <c r="RM394" t="s">
        <v>2649</v>
      </c>
      <c r="RN394" t="s">
        <v>2914</v>
      </c>
      <c r="RO394" t="s">
        <v>2852</v>
      </c>
      <c r="RP394" t="s">
        <v>2559</v>
      </c>
      <c r="RQ394" t="s">
        <v>2357</v>
      </c>
      <c r="RR394" t="s">
        <v>2421</v>
      </c>
      <c r="RS394" t="s">
        <v>2350</v>
      </c>
      <c r="RT394" t="s">
        <v>2589</v>
      </c>
      <c r="RU394" t="s">
        <v>2248</v>
      </c>
      <c r="RV394" t="s">
        <v>2574</v>
      </c>
      <c r="RW394" t="s">
        <v>2493</v>
      </c>
      <c r="RX394" t="s">
        <v>2831</v>
      </c>
      <c r="RY394" t="s">
        <v>2498</v>
      </c>
      <c r="RZ394" t="s">
        <v>2647</v>
      </c>
      <c r="SA394" t="s">
        <v>2479</v>
      </c>
      <c r="SB394" t="s">
        <v>2479</v>
      </c>
      <c r="SC394" t="s">
        <v>2479</v>
      </c>
      <c r="SD394" t="s">
        <v>2479</v>
      </c>
      <c r="SE394" t="s">
        <v>2479</v>
      </c>
      <c r="SF394" t="s">
        <v>2479</v>
      </c>
      <c r="SG394" t="s">
        <v>2479</v>
      </c>
      <c r="SH394" t="s">
        <v>2479</v>
      </c>
      <c r="SI394" t="s">
        <v>2479</v>
      </c>
      <c r="SJ394" t="s">
        <v>2479</v>
      </c>
      <c r="SK394" t="s">
        <v>2479</v>
      </c>
      <c r="SL394" t="s">
        <v>2143</v>
      </c>
      <c r="SM394" t="s">
        <v>2167</v>
      </c>
      <c r="SN394" t="s">
        <v>2165</v>
      </c>
      <c r="SO394" t="s">
        <v>2281</v>
      </c>
      <c r="SP394" t="s">
        <v>2364</v>
      </c>
      <c r="SQ394" t="s">
        <v>2162</v>
      </c>
      <c r="SR394" t="s">
        <v>2307</v>
      </c>
      <c r="SS394" t="s">
        <v>2377</v>
      </c>
      <c r="ST394" t="s">
        <v>2339</v>
      </c>
      <c r="SU394" t="s">
        <v>2339</v>
      </c>
      <c r="SV394" t="s">
        <v>2378</v>
      </c>
      <c r="SW394" t="s">
        <v>2378</v>
      </c>
      <c r="SX394" t="s">
        <v>2808</v>
      </c>
      <c r="SY394" t="s">
        <v>2901</v>
      </c>
      <c r="SZ394" t="s">
        <v>2706</v>
      </c>
      <c r="TA394" t="s">
        <v>2455</v>
      </c>
      <c r="TB394" t="s">
        <v>3060</v>
      </c>
      <c r="TC394" t="s">
        <v>3022</v>
      </c>
      <c r="TD394" t="s">
        <v>2718</v>
      </c>
      <c r="TE394" t="s">
        <v>2444</v>
      </c>
      <c r="TF394" t="s">
        <v>2453</v>
      </c>
      <c r="TG394" t="s">
        <v>2905</v>
      </c>
      <c r="TH394" t="s">
        <v>2877</v>
      </c>
      <c r="TI394" t="s">
        <v>2621</v>
      </c>
      <c r="TJ394" t="s">
        <v>2810</v>
      </c>
      <c r="TK394" t="s">
        <v>2873</v>
      </c>
      <c r="TL394" t="s">
        <v>2792</v>
      </c>
      <c r="TM394" t="s">
        <v>2769</v>
      </c>
      <c r="TN394" t="s">
        <v>2870</v>
      </c>
      <c r="TO394" t="s">
        <v>2263</v>
      </c>
      <c r="TP394" t="s">
        <v>3062</v>
      </c>
      <c r="TQ394" t="s">
        <v>2804</v>
      </c>
      <c r="TR394" t="s">
        <v>2950</v>
      </c>
      <c r="TS394" t="s">
        <v>3062</v>
      </c>
      <c r="TT394" t="s">
        <v>2790</v>
      </c>
      <c r="TU394" t="s">
        <v>2725</v>
      </c>
      <c r="VM394" t="s">
        <v>3024</v>
      </c>
      <c r="VN394" t="s">
        <v>2910</v>
      </c>
      <c r="VO394" t="s">
        <v>2519</v>
      </c>
      <c r="VP394" t="s">
        <v>2721</v>
      </c>
      <c r="VY394" t="s">
        <v>2263</v>
      </c>
      <c r="VZ394" t="s">
        <v>2819</v>
      </c>
      <c r="WA394" t="s">
        <v>2602</v>
      </c>
      <c r="WB394" t="s">
        <v>2623</v>
      </c>
      <c r="WK394" t="s">
        <v>2479</v>
      </c>
      <c r="WL394" t="s">
        <v>2479</v>
      </c>
      <c r="WM394" t="s">
        <v>2479</v>
      </c>
      <c r="WN394" t="s">
        <v>2479</v>
      </c>
      <c r="WW394" t="s">
        <v>2319</v>
      </c>
      <c r="WX394" t="s">
        <v>2162</v>
      </c>
      <c r="WY394" t="s">
        <v>2148</v>
      </c>
      <c r="WZ394" t="s">
        <v>2281</v>
      </c>
      <c r="XI394" t="s">
        <v>3008</v>
      </c>
      <c r="XJ394" t="s">
        <v>2936</v>
      </c>
      <c r="XK394" t="s">
        <v>2954</v>
      </c>
      <c r="XL394" t="s">
        <v>2886</v>
      </c>
      <c r="XU394" t="s">
        <v>2923</v>
      </c>
      <c r="XV394" t="s">
        <v>2826</v>
      </c>
      <c r="XW394" t="s">
        <v>2880</v>
      </c>
      <c r="XX394" t="s">
        <v>2373</v>
      </c>
      <c r="YH394" t="s">
        <v>2835</v>
      </c>
      <c r="YI394" t="s">
        <v>3000</v>
      </c>
      <c r="YT394" t="s">
        <v>2394</v>
      </c>
      <c r="YU394" t="s">
        <v>2746</v>
      </c>
      <c r="ZF394" t="s">
        <v>2479</v>
      </c>
      <c r="ZG394" t="s">
        <v>2479</v>
      </c>
      <c r="ZR394" t="s">
        <v>2152</v>
      </c>
      <c r="ZS394" t="s">
        <v>2152</v>
      </c>
      <c r="AAD394" t="s">
        <v>2964</v>
      </c>
      <c r="AAE394" t="s">
        <v>2892</v>
      </c>
      <c r="AAP394" t="s">
        <v>2354</v>
      </c>
      <c r="AAQ394" t="s">
        <v>2602</v>
      </c>
      <c r="ABA394" t="s">
        <v>3069</v>
      </c>
      <c r="ABB394" t="s">
        <v>3020</v>
      </c>
      <c r="ABC394" t="s">
        <v>3053</v>
      </c>
      <c r="ABD394" t="s">
        <v>2638</v>
      </c>
      <c r="ABM394" t="s">
        <v>2775</v>
      </c>
      <c r="ABN394" t="s">
        <v>2709</v>
      </c>
      <c r="ABO394" t="s">
        <v>2486</v>
      </c>
      <c r="ABP394" t="s">
        <v>2551</v>
      </c>
      <c r="ABY394" t="s">
        <v>2479</v>
      </c>
      <c r="ABZ394" t="s">
        <v>2479</v>
      </c>
      <c r="ACA394" t="s">
        <v>2479</v>
      </c>
      <c r="ACB394" t="s">
        <v>2479</v>
      </c>
      <c r="ACK394" t="s">
        <v>2336</v>
      </c>
      <c r="ACL394" t="s">
        <v>2336</v>
      </c>
      <c r="ACM394" t="s">
        <v>2268</v>
      </c>
      <c r="ACN394" t="s">
        <v>2314</v>
      </c>
      <c r="ACW394" t="s">
        <v>2940</v>
      </c>
      <c r="ACX394" t="s">
        <v>2981</v>
      </c>
      <c r="ACY394" t="s">
        <v>2911</v>
      </c>
      <c r="ACZ394" t="s">
        <v>2798</v>
      </c>
      <c r="ADI394" t="s">
        <v>2753</v>
      </c>
      <c r="ADJ394" t="s">
        <v>2510</v>
      </c>
      <c r="ADK394" t="s">
        <v>2631</v>
      </c>
      <c r="ADL394" t="s">
        <v>2674</v>
      </c>
      <c r="ADU394" t="s">
        <v>2958</v>
      </c>
      <c r="ADV394" t="s">
        <v>2958</v>
      </c>
      <c r="ADW394" t="s">
        <v>2798</v>
      </c>
      <c r="ADX394" t="s">
        <v>2952</v>
      </c>
      <c r="AEG394" t="s">
        <v>2215</v>
      </c>
      <c r="AEH394" t="s">
        <v>2197</v>
      </c>
      <c r="AEI394" t="s">
        <v>2207</v>
      </c>
      <c r="AEJ394" t="s">
        <v>2919</v>
      </c>
      <c r="AES394" t="s">
        <v>2479</v>
      </c>
      <c r="AET394" t="s">
        <v>2479</v>
      </c>
      <c r="AEU394" t="s">
        <v>2479</v>
      </c>
      <c r="AEV394" t="s">
        <v>2479</v>
      </c>
      <c r="AFE394" t="s">
        <v>2275</v>
      </c>
      <c r="AFF394" t="s">
        <v>2308</v>
      </c>
      <c r="AFG394" t="s">
        <v>2275</v>
      </c>
      <c r="AFH394" t="s">
        <v>2320</v>
      </c>
      <c r="AFQ394" t="s">
        <v>3008</v>
      </c>
      <c r="AFR394" t="s">
        <v>2907</v>
      </c>
      <c r="AFS394" t="s">
        <v>2839</v>
      </c>
      <c r="AFT394" t="s">
        <v>2887</v>
      </c>
      <c r="AGC394" t="s">
        <v>2858</v>
      </c>
      <c r="AGD394" t="s">
        <v>2808</v>
      </c>
      <c r="AGE394" t="s">
        <v>2922</v>
      </c>
      <c r="AGF394" t="s">
        <v>2393</v>
      </c>
      <c r="AGO394" t="s">
        <v>3081</v>
      </c>
      <c r="AGP394" t="s">
        <v>2464</v>
      </c>
      <c r="AGQ394" t="s">
        <v>2718</v>
      </c>
      <c r="AGR394" t="s">
        <v>2667</v>
      </c>
      <c r="AHA394" t="s">
        <v>2235</v>
      </c>
      <c r="AHB394" t="s">
        <v>2282</v>
      </c>
      <c r="AHC394" t="s">
        <v>2495</v>
      </c>
      <c r="AHD394" t="s">
        <v>2220</v>
      </c>
      <c r="AHM394" t="s">
        <v>2479</v>
      </c>
      <c r="AHN394" t="s">
        <v>2479</v>
      </c>
      <c r="AHO394" t="s">
        <v>2479</v>
      </c>
      <c r="AHP394" t="s">
        <v>2479</v>
      </c>
      <c r="AHY394" t="s">
        <v>2359</v>
      </c>
      <c r="AHZ394" t="s">
        <v>2161</v>
      </c>
      <c r="AIA394" t="s">
        <v>2378</v>
      </c>
      <c r="AIB394" t="s">
        <v>2320</v>
      </c>
      <c r="AIK394" t="s">
        <v>2993</v>
      </c>
      <c r="AIL394" t="s">
        <v>2517</v>
      </c>
      <c r="AIM394" t="s">
        <v>3115</v>
      </c>
      <c r="AIN394" t="s">
        <v>2890</v>
      </c>
      <c r="AIW394" t="s">
        <v>2888</v>
      </c>
      <c r="AIX394" t="s">
        <v>2823</v>
      </c>
      <c r="AIY394" t="s">
        <v>2485</v>
      </c>
      <c r="AIZ394" t="s">
        <v>2924</v>
      </c>
      <c r="AMC394" t="s">
        <v>2981</v>
      </c>
      <c r="AMD394" t="s">
        <v>2927</v>
      </c>
      <c r="AME394" t="s">
        <v>2997</v>
      </c>
      <c r="AMF394" t="s">
        <v>2827</v>
      </c>
      <c r="AMO394" t="s">
        <v>2294</v>
      </c>
      <c r="AMP394" t="s">
        <v>2476</v>
      </c>
      <c r="AMQ394" t="s">
        <v>2198</v>
      </c>
      <c r="AMR394" t="s">
        <v>2669</v>
      </c>
      <c r="ANA394" t="s">
        <v>2479</v>
      </c>
      <c r="ANB394" t="s">
        <v>2479</v>
      </c>
      <c r="ANC394" t="s">
        <v>2479</v>
      </c>
      <c r="AND394" t="s">
        <v>2479</v>
      </c>
      <c r="ANM394" t="s">
        <v>2406</v>
      </c>
      <c r="ANN394" t="s">
        <v>2283</v>
      </c>
      <c r="ANO394" t="s">
        <v>2543</v>
      </c>
      <c r="ANP394" t="s">
        <v>2412</v>
      </c>
      <c r="ANY394" t="s">
        <v>3081</v>
      </c>
      <c r="ANZ394" t="s">
        <v>2721</v>
      </c>
      <c r="AOA394" t="s">
        <v>3117</v>
      </c>
      <c r="AOB394" t="s">
        <v>2454</v>
      </c>
      <c r="AOK394" t="s">
        <v>2396</v>
      </c>
      <c r="AOL394" t="s">
        <v>2537</v>
      </c>
      <c r="AOM394" t="s">
        <v>3002</v>
      </c>
      <c r="AON394" t="s">
        <v>2733</v>
      </c>
      <c r="AOW394" t="s">
        <v>2968</v>
      </c>
      <c r="AOX394" t="s">
        <v>2638</v>
      </c>
      <c r="AOY394" t="s">
        <v>3046</v>
      </c>
      <c r="AOZ394" t="s">
        <v>2956</v>
      </c>
      <c r="API394" t="s">
        <v>2241</v>
      </c>
      <c r="APJ394" t="s">
        <v>2755</v>
      </c>
      <c r="APK394" t="s">
        <v>2619</v>
      </c>
      <c r="APL394" t="s">
        <v>2629</v>
      </c>
      <c r="APU394" t="s">
        <v>2479</v>
      </c>
      <c r="APV394" t="s">
        <v>2479</v>
      </c>
      <c r="APW394" t="s">
        <v>2479</v>
      </c>
      <c r="APX394" t="s">
        <v>2479</v>
      </c>
      <c r="AQG394" t="s">
        <v>2164</v>
      </c>
      <c r="AQH394" t="s">
        <v>2164</v>
      </c>
      <c r="AQI394" t="s">
        <v>2336</v>
      </c>
      <c r="AQJ394" t="s">
        <v>2367</v>
      </c>
      <c r="AQS394" t="s">
        <v>2444</v>
      </c>
      <c r="AQT394" t="s">
        <v>2906</v>
      </c>
      <c r="AQU394" t="s">
        <v>2463</v>
      </c>
      <c r="AQV394" t="s">
        <v>2455</v>
      </c>
      <c r="ARE394" t="s">
        <v>2738</v>
      </c>
      <c r="ARF394" t="s">
        <v>2509</v>
      </c>
      <c r="ARG394" t="s">
        <v>2603</v>
      </c>
      <c r="ARH394" t="s">
        <v>2471</v>
      </c>
      <c r="BBV394" t="s">
        <v>3006</v>
      </c>
      <c r="BBW394" t="s">
        <v>3054</v>
      </c>
      <c r="BBX394" t="s">
        <v>2984</v>
      </c>
      <c r="BCH394" t="s">
        <v>2508</v>
      </c>
      <c r="BCI394" t="s">
        <v>2690</v>
      </c>
      <c r="BCJ394" t="s">
        <v>2569</v>
      </c>
      <c r="BCT394" t="s">
        <v>2479</v>
      </c>
      <c r="BCU394" t="s">
        <v>2479</v>
      </c>
      <c r="BCV394" t="s">
        <v>2479</v>
      </c>
      <c r="BDF394" t="s">
        <v>2426</v>
      </c>
      <c r="BDG394" t="s">
        <v>2303</v>
      </c>
      <c r="BDH394" t="s">
        <v>2308</v>
      </c>
      <c r="BDR394" t="s">
        <v>3007</v>
      </c>
      <c r="BDS394" t="s">
        <v>3001</v>
      </c>
      <c r="BDT394" t="s">
        <v>2935</v>
      </c>
      <c r="BED394" t="s">
        <v>2769</v>
      </c>
      <c r="BEE394" t="s">
        <v>2609</v>
      </c>
      <c r="BEF394" t="s">
        <v>2550</v>
      </c>
    </row>
    <row r="395" spans="1:1020 1028:1980 2064:2124" x14ac:dyDescent="0.15">
      <c r="A395" t="s">
        <v>3693</v>
      </c>
      <c r="U395" t="s">
        <v>3084</v>
      </c>
      <c r="V395" t="s">
        <v>3084</v>
      </c>
      <c r="W395" t="s">
        <v>3336</v>
      </c>
      <c r="X395" t="s">
        <v>3084</v>
      </c>
      <c r="BQ395" t="s">
        <v>3085</v>
      </c>
      <c r="BR395" t="s">
        <v>3085</v>
      </c>
      <c r="BS395" t="s">
        <v>3085</v>
      </c>
      <c r="BT395" t="s">
        <v>3167</v>
      </c>
      <c r="DA395" t="s">
        <v>3167</v>
      </c>
      <c r="DB395" t="s">
        <v>3085</v>
      </c>
      <c r="DC395" t="s">
        <v>3085</v>
      </c>
      <c r="DD395" t="s">
        <v>3084</v>
      </c>
      <c r="DE395" t="s">
        <v>3084</v>
      </c>
      <c r="DN395" t="s">
        <v>3167</v>
      </c>
      <c r="DO395" t="s">
        <v>3167</v>
      </c>
      <c r="DP395" t="s">
        <v>3131</v>
      </c>
      <c r="DY395" t="s">
        <v>3110</v>
      </c>
      <c r="DZ395" t="s">
        <v>3131</v>
      </c>
      <c r="EA395" t="s">
        <v>3168</v>
      </c>
      <c r="EB395" t="s">
        <v>3168</v>
      </c>
      <c r="EC395" t="s">
        <v>3110</v>
      </c>
      <c r="EK395" t="s">
        <v>3131</v>
      </c>
      <c r="EL395" t="s">
        <v>3110</v>
      </c>
      <c r="EM395" t="s">
        <v>3168</v>
      </c>
      <c r="EN395" t="s">
        <v>3085</v>
      </c>
      <c r="IO395" t="s">
        <v>3084</v>
      </c>
      <c r="IP395" t="s">
        <v>3084</v>
      </c>
      <c r="IR395" t="s">
        <v>3354</v>
      </c>
      <c r="IS395" t="s">
        <v>3403</v>
      </c>
      <c r="JB395" t="s">
        <v>3168</v>
      </c>
      <c r="JC395" t="s">
        <v>3168</v>
      </c>
      <c r="JD395" t="s">
        <v>3131</v>
      </c>
      <c r="JE395" t="s">
        <v>3168</v>
      </c>
      <c r="JF395" t="s">
        <v>3319</v>
      </c>
      <c r="JG395" t="s">
        <v>3385</v>
      </c>
      <c r="JH395" t="s">
        <v>3189</v>
      </c>
      <c r="JI395" t="s">
        <v>3443</v>
      </c>
      <c r="JJ395" t="s">
        <v>3189</v>
      </c>
      <c r="JK395" t="s">
        <v>3226</v>
      </c>
      <c r="JL395" t="s">
        <v>3387</v>
      </c>
      <c r="JM395" t="s">
        <v>3409</v>
      </c>
      <c r="JN395" t="s">
        <v>3410</v>
      </c>
      <c r="JO395" t="s">
        <v>3410</v>
      </c>
      <c r="JP395" t="s">
        <v>3354</v>
      </c>
      <c r="JQ395" t="s">
        <v>3354</v>
      </c>
      <c r="ND395" t="s">
        <v>3694</v>
      </c>
      <c r="NE395">
        <f>292</f>
        <v>292</v>
      </c>
      <c r="NF395">
        <f>276</f>
        <v>276</v>
      </c>
      <c r="NG395">
        <f>287</f>
        <v>287</v>
      </c>
      <c r="NH395">
        <f>264</f>
        <v>264</v>
      </c>
      <c r="PA395" t="s">
        <v>3085</v>
      </c>
      <c r="PB395" t="s">
        <v>3085</v>
      </c>
      <c r="PC395" t="s">
        <v>3167</v>
      </c>
      <c r="PD395" t="s">
        <v>3167</v>
      </c>
      <c r="PM395" t="s">
        <v>3168</v>
      </c>
      <c r="PN395" t="s">
        <v>3084</v>
      </c>
      <c r="PO395" t="s">
        <v>3084</v>
      </c>
      <c r="PP395" t="s">
        <v>3085</v>
      </c>
      <c r="QX395" t="s">
        <v>3065</v>
      </c>
      <c r="RB395" t="s">
        <v>2690</v>
      </c>
      <c r="RC395" t="s">
        <v>2447</v>
      </c>
      <c r="RD395" t="s">
        <v>2766</v>
      </c>
      <c r="RE395" t="s">
        <v>2858</v>
      </c>
      <c r="RF395" t="s">
        <v>2439</v>
      </c>
      <c r="RG395" t="s">
        <v>2516</v>
      </c>
      <c r="RH395" t="s">
        <v>3093</v>
      </c>
      <c r="RI395" t="s">
        <v>2621</v>
      </c>
      <c r="RJ395" t="s">
        <v>2976</v>
      </c>
      <c r="RK395" t="s">
        <v>2921</v>
      </c>
      <c r="RL395" t="s">
        <v>2675</v>
      </c>
      <c r="RM395" t="s">
        <v>3033</v>
      </c>
      <c r="RN395" t="s">
        <v>2591</v>
      </c>
      <c r="RO395" t="s">
        <v>2669</v>
      </c>
      <c r="RP395" t="s">
        <v>2341</v>
      </c>
      <c r="RQ395" t="s">
        <v>2487</v>
      </c>
      <c r="RR395" t="s">
        <v>2545</v>
      </c>
      <c r="RS395" t="s">
        <v>2579</v>
      </c>
      <c r="RT395" t="s">
        <v>2284</v>
      </c>
      <c r="RU395" t="s">
        <v>2785</v>
      </c>
      <c r="RV395" t="s">
        <v>2191</v>
      </c>
      <c r="RW395" t="s">
        <v>2656</v>
      </c>
      <c r="RX395" t="s">
        <v>2739</v>
      </c>
      <c r="RY395" t="s">
        <v>2676</v>
      </c>
      <c r="RZ395" t="s">
        <v>3002</v>
      </c>
      <c r="SA395" t="s">
        <v>2918</v>
      </c>
      <c r="SB395" t="s">
        <v>2607</v>
      </c>
      <c r="SC395" t="s">
        <v>2782</v>
      </c>
      <c r="SD395" t="s">
        <v>2601</v>
      </c>
      <c r="SE395" t="s">
        <v>2479</v>
      </c>
      <c r="SF395" t="s">
        <v>2479</v>
      </c>
      <c r="SG395" t="s">
        <v>2479</v>
      </c>
      <c r="SH395" t="s">
        <v>2479</v>
      </c>
      <c r="SI395" t="s">
        <v>2479</v>
      </c>
      <c r="SJ395" t="s">
        <v>2479</v>
      </c>
      <c r="SK395" t="s">
        <v>2479</v>
      </c>
      <c r="SL395" t="s">
        <v>2464</v>
      </c>
      <c r="SM395" t="s">
        <v>2443</v>
      </c>
      <c r="SN395" t="s">
        <v>2611</v>
      </c>
      <c r="SO395" t="s">
        <v>2511</v>
      </c>
      <c r="SP395" t="s">
        <v>2531</v>
      </c>
      <c r="SQ395" t="s">
        <v>2817</v>
      </c>
      <c r="SR395" t="s">
        <v>2808</v>
      </c>
      <c r="SS395" t="s">
        <v>2678</v>
      </c>
      <c r="ST395" t="s">
        <v>2728</v>
      </c>
      <c r="SU395" t="s">
        <v>2731</v>
      </c>
      <c r="SV395" t="s">
        <v>2727</v>
      </c>
      <c r="SW395" t="s">
        <v>2587</v>
      </c>
      <c r="SX395" t="s">
        <v>2473</v>
      </c>
      <c r="SY395" t="s">
        <v>2873</v>
      </c>
      <c r="SZ395" t="s">
        <v>2806</v>
      </c>
      <c r="TA395" t="s">
        <v>2771</v>
      </c>
      <c r="TB395" t="s">
        <v>2875</v>
      </c>
      <c r="TC395" t="s">
        <v>2878</v>
      </c>
      <c r="TD395" t="s">
        <v>2878</v>
      </c>
      <c r="TE395" t="s">
        <v>2920</v>
      </c>
      <c r="TF395" t="s">
        <v>2440</v>
      </c>
      <c r="TG395" t="s">
        <v>2649</v>
      </c>
      <c r="TH395" t="s">
        <v>2855</v>
      </c>
      <c r="TI395" t="s">
        <v>2894</v>
      </c>
      <c r="TJ395" t="s">
        <v>2690</v>
      </c>
      <c r="TK395" t="s">
        <v>2468</v>
      </c>
      <c r="TL395" t="s">
        <v>2532</v>
      </c>
      <c r="TM395" t="s">
        <v>3153</v>
      </c>
      <c r="TN395" t="s">
        <v>2736</v>
      </c>
      <c r="TO395" t="s">
        <v>2756</v>
      </c>
      <c r="TP395" t="s">
        <v>2614</v>
      </c>
      <c r="TQ395" t="s">
        <v>2553</v>
      </c>
      <c r="TR395" t="s">
        <v>2351</v>
      </c>
      <c r="TS395" t="s">
        <v>2690</v>
      </c>
      <c r="TT395" t="s">
        <v>2351</v>
      </c>
      <c r="TU395" t="s">
        <v>2729</v>
      </c>
      <c r="VM395" t="s">
        <v>3053</v>
      </c>
      <c r="VN395" t="s">
        <v>3086</v>
      </c>
      <c r="VO395" t="s">
        <v>2861</v>
      </c>
      <c r="VP395" t="s">
        <v>2949</v>
      </c>
      <c r="VY395" t="s">
        <v>2567</v>
      </c>
      <c r="VZ395" t="s">
        <v>2302</v>
      </c>
      <c r="WA395" t="s">
        <v>2605</v>
      </c>
      <c r="WB395" t="s">
        <v>2490</v>
      </c>
      <c r="WK395" t="s">
        <v>2479</v>
      </c>
      <c r="WL395" t="s">
        <v>2479</v>
      </c>
      <c r="WM395" t="s">
        <v>2479</v>
      </c>
      <c r="WN395" t="s">
        <v>2479</v>
      </c>
      <c r="WW395" t="s">
        <v>2993</v>
      </c>
      <c r="WX395" t="s">
        <v>2897</v>
      </c>
      <c r="WY395" t="s">
        <v>2824</v>
      </c>
      <c r="WZ395" t="s">
        <v>2441</v>
      </c>
      <c r="XI395" t="s">
        <v>2949</v>
      </c>
      <c r="XJ395" t="s">
        <v>2838</v>
      </c>
      <c r="XK395" t="s">
        <v>2424</v>
      </c>
      <c r="XL395" t="s">
        <v>2863</v>
      </c>
      <c r="XU395" t="s">
        <v>2392</v>
      </c>
      <c r="XV395" t="s">
        <v>2532</v>
      </c>
      <c r="XW395" t="s">
        <v>2584</v>
      </c>
      <c r="XX395" t="s">
        <v>2584</v>
      </c>
      <c r="YG395" t="s">
        <v>2722</v>
      </c>
      <c r="YH395" t="s">
        <v>2912</v>
      </c>
      <c r="YJ395" t="s">
        <v>3066</v>
      </c>
      <c r="YK395" t="s">
        <v>3045</v>
      </c>
      <c r="YS395" t="s">
        <v>2618</v>
      </c>
      <c r="YT395" t="s">
        <v>2628</v>
      </c>
      <c r="YV395" t="s">
        <v>2348</v>
      </c>
      <c r="YW395" t="s">
        <v>2616</v>
      </c>
      <c r="ZE395" t="s">
        <v>2479</v>
      </c>
      <c r="ZF395" t="s">
        <v>2479</v>
      </c>
      <c r="ZH395" t="s">
        <v>2479</v>
      </c>
      <c r="ZI395" t="s">
        <v>2479</v>
      </c>
      <c r="ZQ395" t="s">
        <v>2584</v>
      </c>
      <c r="ZR395" t="s">
        <v>2826</v>
      </c>
      <c r="ZT395" t="s">
        <v>2783</v>
      </c>
      <c r="ZU395" t="s">
        <v>2783</v>
      </c>
      <c r="AAC395" t="s">
        <v>2941</v>
      </c>
      <c r="AAD395" t="s">
        <v>2899</v>
      </c>
      <c r="AAF395" t="s">
        <v>3060</v>
      </c>
      <c r="AAG395" t="s">
        <v>3088</v>
      </c>
      <c r="AAO395" t="s">
        <v>2382</v>
      </c>
      <c r="AAP395" t="s">
        <v>2991</v>
      </c>
      <c r="AAR395" t="s">
        <v>2382</v>
      </c>
      <c r="AAS395" t="s">
        <v>2691</v>
      </c>
      <c r="ABA395" t="s">
        <v>2456</v>
      </c>
      <c r="ABB395" t="s">
        <v>2948</v>
      </c>
      <c r="ABC395" t="s">
        <v>2897</v>
      </c>
      <c r="ABD395" t="s">
        <v>2908</v>
      </c>
      <c r="ABM395" t="s">
        <v>2756</v>
      </c>
      <c r="ABN395" t="s">
        <v>2605</v>
      </c>
      <c r="ABO395" t="s">
        <v>2185</v>
      </c>
      <c r="ABP395" t="s">
        <v>2190</v>
      </c>
      <c r="ABY395" t="s">
        <v>2479</v>
      </c>
      <c r="ABZ395" t="s">
        <v>2479</v>
      </c>
      <c r="ACA395" t="s">
        <v>2479</v>
      </c>
      <c r="ACB395" t="s">
        <v>2479</v>
      </c>
      <c r="ACK395" t="s">
        <v>2842</v>
      </c>
      <c r="ACL395" t="s">
        <v>2376</v>
      </c>
      <c r="ACM395" t="s">
        <v>2655</v>
      </c>
      <c r="ACN395" t="s">
        <v>2376</v>
      </c>
      <c r="ACW395" t="s">
        <v>2448</v>
      </c>
      <c r="ACX395" t="s">
        <v>2459</v>
      </c>
      <c r="ACY395" t="s">
        <v>2529</v>
      </c>
      <c r="ACZ395" t="s">
        <v>2873</v>
      </c>
      <c r="ADI395" t="s">
        <v>2414</v>
      </c>
      <c r="ADJ395" t="s">
        <v>2605</v>
      </c>
      <c r="ADK395" t="s">
        <v>2257</v>
      </c>
      <c r="ADL395" t="s">
        <v>2228</v>
      </c>
      <c r="ADU395" t="s">
        <v>2324</v>
      </c>
      <c r="ADV395" t="s">
        <v>2512</v>
      </c>
      <c r="ADW395" t="s">
        <v>2259</v>
      </c>
      <c r="ADX395" t="s">
        <v>2792</v>
      </c>
      <c r="ADY395" t="s">
        <v>2632</v>
      </c>
      <c r="AEG395" t="s">
        <v>2205</v>
      </c>
      <c r="AEH395" t="s">
        <v>2666</v>
      </c>
      <c r="AEI395" t="s">
        <v>2247</v>
      </c>
      <c r="AEJ395" t="s">
        <v>2249</v>
      </c>
      <c r="AEK395" t="s">
        <v>2734</v>
      </c>
      <c r="AES395" t="s">
        <v>2479</v>
      </c>
      <c r="AET395" t="s">
        <v>2479</v>
      </c>
      <c r="AEU395" t="s">
        <v>2479</v>
      </c>
      <c r="AEV395" t="s">
        <v>2479</v>
      </c>
      <c r="AEW395" t="s">
        <v>2479</v>
      </c>
      <c r="AFE395" t="s">
        <v>2846</v>
      </c>
      <c r="AFF395" t="s">
        <v>2950</v>
      </c>
      <c r="AFG395" t="s">
        <v>2578</v>
      </c>
      <c r="AFH395" t="s">
        <v>2745</v>
      </c>
      <c r="AFI395" t="s">
        <v>2396</v>
      </c>
      <c r="AFQ395" t="s">
        <v>2383</v>
      </c>
      <c r="AFR395" t="s">
        <v>2810</v>
      </c>
      <c r="AFS395" t="s">
        <v>2636</v>
      </c>
      <c r="AFT395" t="s">
        <v>2815</v>
      </c>
      <c r="AFU395" t="s">
        <v>2486</v>
      </c>
      <c r="AGC395" t="s">
        <v>2763</v>
      </c>
      <c r="AGD395" t="s">
        <v>2261</v>
      </c>
      <c r="AGE395" t="s">
        <v>2806</v>
      </c>
      <c r="AGF395" t="s">
        <v>2530</v>
      </c>
      <c r="AGG395" t="s">
        <v>2266</v>
      </c>
      <c r="AGO395" t="s">
        <v>2974</v>
      </c>
      <c r="AGP395" t="s">
        <v>2904</v>
      </c>
      <c r="AGQ395" t="s">
        <v>3173</v>
      </c>
      <c r="AGR395" t="s">
        <v>2909</v>
      </c>
      <c r="AGS395" t="s">
        <v>2456</v>
      </c>
      <c r="AHA395" t="s">
        <v>2244</v>
      </c>
      <c r="AHB395" t="s">
        <v>2194</v>
      </c>
      <c r="AHC395" t="s">
        <v>2420</v>
      </c>
      <c r="AHD395" t="s">
        <v>2710</v>
      </c>
      <c r="AHE395" t="s">
        <v>2434</v>
      </c>
      <c r="AHM395" t="s">
        <v>2479</v>
      </c>
      <c r="AHN395" t="s">
        <v>2479</v>
      </c>
      <c r="AHO395" t="s">
        <v>2479</v>
      </c>
      <c r="AHP395" t="s">
        <v>2479</v>
      </c>
      <c r="AHQ395" t="s">
        <v>2479</v>
      </c>
      <c r="AHY395" t="s">
        <v>2653</v>
      </c>
      <c r="AHZ395" t="s">
        <v>2202</v>
      </c>
      <c r="AIA395" t="s">
        <v>2211</v>
      </c>
      <c r="AIB395" t="s">
        <v>2195</v>
      </c>
      <c r="AIC395" t="s">
        <v>2665</v>
      </c>
      <c r="AIK395" t="s">
        <v>2611</v>
      </c>
      <c r="AIL395" t="s">
        <v>2444</v>
      </c>
      <c r="AIM395" t="s">
        <v>2517</v>
      </c>
      <c r="AIN395" t="s">
        <v>2453</v>
      </c>
      <c r="AIO395" t="s">
        <v>2636</v>
      </c>
      <c r="AIW395" t="s">
        <v>2385</v>
      </c>
      <c r="AIX395" t="s">
        <v>2729</v>
      </c>
      <c r="AIY395" t="s">
        <v>3002</v>
      </c>
      <c r="AIZ395" t="s">
        <v>2484</v>
      </c>
      <c r="AJA395" t="s">
        <v>2488</v>
      </c>
      <c r="AJI395" t="s">
        <v>2457</v>
      </c>
      <c r="AJJ395" t="s">
        <v>2942</v>
      </c>
      <c r="AJK395" t="s">
        <v>2906</v>
      </c>
      <c r="AJL395" t="s">
        <v>3026</v>
      </c>
      <c r="AJU395" t="s">
        <v>2852</v>
      </c>
      <c r="AJV395" t="s">
        <v>2220</v>
      </c>
      <c r="AJW395" t="s">
        <v>2576</v>
      </c>
      <c r="AJX395" t="s">
        <v>2754</v>
      </c>
      <c r="AKG395" t="s">
        <v>2479</v>
      </c>
      <c r="AKH395" t="s">
        <v>2479</v>
      </c>
      <c r="AKI395" t="s">
        <v>2479</v>
      </c>
      <c r="AKJ395" t="s">
        <v>2479</v>
      </c>
      <c r="AKS395" t="s">
        <v>2667</v>
      </c>
      <c r="AKT395" t="s">
        <v>3075</v>
      </c>
      <c r="AKU395" t="s">
        <v>2990</v>
      </c>
      <c r="AKV395" t="s">
        <v>2990</v>
      </c>
      <c r="ALE395" t="s">
        <v>3016</v>
      </c>
      <c r="ALF395" t="s">
        <v>2798</v>
      </c>
      <c r="ALG395" t="s">
        <v>2964</v>
      </c>
      <c r="ALH395" t="s">
        <v>2933</v>
      </c>
      <c r="ALQ395" t="s">
        <v>2880</v>
      </c>
      <c r="ALR395" t="s">
        <v>2485</v>
      </c>
      <c r="ALS395" t="s">
        <v>2756</v>
      </c>
      <c r="ALT395" t="s">
        <v>2497</v>
      </c>
      <c r="AMC395" t="s">
        <v>2811</v>
      </c>
      <c r="AMD395" t="s">
        <v>2531</v>
      </c>
      <c r="AME395" t="s">
        <v>2850</v>
      </c>
      <c r="AMF395" t="s">
        <v>2855</v>
      </c>
      <c r="AMO395" t="s">
        <v>2355</v>
      </c>
      <c r="AMP395" t="s">
        <v>2229</v>
      </c>
      <c r="AMQ395" t="s">
        <v>2628</v>
      </c>
      <c r="AMR395" t="s">
        <v>2851</v>
      </c>
      <c r="ANA395" t="s">
        <v>2479</v>
      </c>
      <c r="ANB395" t="s">
        <v>2479</v>
      </c>
      <c r="ANC395" t="s">
        <v>2479</v>
      </c>
      <c r="AND395" t="s">
        <v>2479</v>
      </c>
      <c r="ANM395" t="s">
        <v>2774</v>
      </c>
      <c r="ANN395" t="s">
        <v>2410</v>
      </c>
      <c r="ANO395" t="s">
        <v>2408</v>
      </c>
      <c r="ANP395" t="s">
        <v>2744</v>
      </c>
      <c r="ANY395" t="s">
        <v>2621</v>
      </c>
      <c r="ANZ395" t="s">
        <v>2266</v>
      </c>
      <c r="AOA395" t="s">
        <v>2976</v>
      </c>
      <c r="AOB395" t="s">
        <v>2907</v>
      </c>
      <c r="AOK395" t="s">
        <v>2497</v>
      </c>
      <c r="AOL395" t="s">
        <v>2604</v>
      </c>
      <c r="AOM395" t="s">
        <v>2679</v>
      </c>
      <c r="AON395" t="s">
        <v>2975</v>
      </c>
      <c r="AOW395" t="s">
        <v>3031</v>
      </c>
      <c r="AOX395" t="s">
        <v>3116</v>
      </c>
      <c r="AOY395" t="s">
        <v>3081</v>
      </c>
      <c r="AOZ395" t="s">
        <v>2449</v>
      </c>
      <c r="API395" t="s">
        <v>2185</v>
      </c>
      <c r="APJ395" t="s">
        <v>2802</v>
      </c>
      <c r="APK395" t="s">
        <v>2434</v>
      </c>
      <c r="APL395" t="s">
        <v>2698</v>
      </c>
      <c r="APU395" t="s">
        <v>2479</v>
      </c>
      <c r="APV395" t="s">
        <v>2479</v>
      </c>
      <c r="APW395" t="s">
        <v>2479</v>
      </c>
      <c r="APX395" t="s">
        <v>2479</v>
      </c>
      <c r="AQG395" t="s">
        <v>2617</v>
      </c>
      <c r="AQH395" t="s">
        <v>2595</v>
      </c>
      <c r="AQI395" t="s">
        <v>2711</v>
      </c>
      <c r="AQJ395" t="s">
        <v>2711</v>
      </c>
      <c r="AQS395" t="s">
        <v>2460</v>
      </c>
      <c r="AQT395" t="s">
        <v>2720</v>
      </c>
      <c r="AQU395" t="s">
        <v>2940</v>
      </c>
      <c r="AQV395" t="s">
        <v>2941</v>
      </c>
      <c r="ARE395" t="s">
        <v>2431</v>
      </c>
      <c r="ARF395" t="s">
        <v>2414</v>
      </c>
      <c r="ARG395" t="s">
        <v>2372</v>
      </c>
      <c r="ARH395" t="s">
        <v>2257</v>
      </c>
      <c r="ARR395" t="s">
        <v>2715</v>
      </c>
      <c r="ASD395" t="s">
        <v>2161</v>
      </c>
      <c r="ASP395" t="s">
        <v>2479</v>
      </c>
      <c r="ATB395" t="s">
        <v>2550</v>
      </c>
      <c r="ATN395" t="s">
        <v>2899</v>
      </c>
      <c r="ATZ395" t="s">
        <v>2614</v>
      </c>
      <c r="AUL395" t="s">
        <v>3026</v>
      </c>
      <c r="AUM395" t="s">
        <v>2610</v>
      </c>
      <c r="AUN395" t="s">
        <v>2827</v>
      </c>
      <c r="AUX395" t="s">
        <v>2994</v>
      </c>
      <c r="AUY395" t="s">
        <v>2257</v>
      </c>
      <c r="AUZ395" t="s">
        <v>2414</v>
      </c>
      <c r="AVJ395" t="s">
        <v>2479</v>
      </c>
      <c r="AVK395" t="s">
        <v>2479</v>
      </c>
      <c r="AVL395" t="s">
        <v>2479</v>
      </c>
      <c r="AVV395" t="s">
        <v>3143</v>
      </c>
      <c r="AVW395" t="s">
        <v>3025</v>
      </c>
      <c r="AVX395" t="s">
        <v>2992</v>
      </c>
      <c r="AWH395" t="s">
        <v>2451</v>
      </c>
      <c r="AWI395" t="s">
        <v>2667</v>
      </c>
      <c r="AWJ395" t="s">
        <v>2959</v>
      </c>
      <c r="AWT395" t="s">
        <v>2484</v>
      </c>
      <c r="AWU395" t="s">
        <v>2505</v>
      </c>
      <c r="AWV395" t="s">
        <v>2225</v>
      </c>
      <c r="AZL395" t="s">
        <v>2933</v>
      </c>
      <c r="AZM395" t="s">
        <v>3081</v>
      </c>
      <c r="AZN395" t="s">
        <v>3026</v>
      </c>
      <c r="AZO395" t="s">
        <v>2957</v>
      </c>
      <c r="AZP395" t="s">
        <v>2462</v>
      </c>
      <c r="AZX395" t="s">
        <v>2605</v>
      </c>
      <c r="AZY395" t="s">
        <v>2728</v>
      </c>
      <c r="AZZ395" t="s">
        <v>2651</v>
      </c>
      <c r="BAA395" t="s">
        <v>2678</v>
      </c>
      <c r="BAB395" t="s">
        <v>2699</v>
      </c>
      <c r="BAJ395" t="s">
        <v>3072</v>
      </c>
      <c r="BAK395" t="s">
        <v>3072</v>
      </c>
      <c r="BAL395" t="s">
        <v>3108</v>
      </c>
      <c r="BAM395" t="s">
        <v>3108</v>
      </c>
      <c r="BAN395" t="s">
        <v>3416</v>
      </c>
      <c r="BAV395" t="s">
        <v>3078</v>
      </c>
      <c r="BAW395" t="s">
        <v>3018</v>
      </c>
      <c r="BAX395" t="s">
        <v>3012</v>
      </c>
      <c r="BAY395" t="s">
        <v>3018</v>
      </c>
      <c r="BAZ395" t="s">
        <v>2135</v>
      </c>
      <c r="BBH395" t="s">
        <v>2799</v>
      </c>
      <c r="BBI395" t="s">
        <v>2638</v>
      </c>
      <c r="BBJ395" t="s">
        <v>2892</v>
      </c>
      <c r="BBK395" t="s">
        <v>2721</v>
      </c>
      <c r="BBL395" t="s">
        <v>2721</v>
      </c>
      <c r="BBV395" t="s">
        <v>3196</v>
      </c>
      <c r="BBW395" t="s">
        <v>2978</v>
      </c>
      <c r="BBX395" t="s">
        <v>2868</v>
      </c>
      <c r="BBY395" t="s">
        <v>2899</v>
      </c>
      <c r="BCH395" t="s">
        <v>2711</v>
      </c>
      <c r="BCI395" t="s">
        <v>2249</v>
      </c>
      <c r="BCJ395" t="s">
        <v>2288</v>
      </c>
      <c r="BCK395" t="s">
        <v>2791</v>
      </c>
      <c r="BCT395" t="s">
        <v>2479</v>
      </c>
      <c r="BCU395" t="s">
        <v>2479</v>
      </c>
      <c r="BCV395" t="s">
        <v>2479</v>
      </c>
      <c r="BCW395" t="s">
        <v>2479</v>
      </c>
      <c r="BDF395" t="s">
        <v>2767</v>
      </c>
      <c r="BDG395" t="s">
        <v>2897</v>
      </c>
      <c r="BDH395" t="s">
        <v>2622</v>
      </c>
      <c r="BDI395" t="s">
        <v>2879</v>
      </c>
      <c r="BDR395" t="s">
        <v>2463</v>
      </c>
      <c r="BDS395" t="s">
        <v>2446</v>
      </c>
      <c r="BDT395" t="s">
        <v>2926</v>
      </c>
      <c r="BDU395" t="s">
        <v>3022</v>
      </c>
      <c r="BED395" t="s">
        <v>2485</v>
      </c>
      <c r="BEE395" t="s">
        <v>2724</v>
      </c>
      <c r="BEF395" t="s">
        <v>2685</v>
      </c>
      <c r="BEG395" t="s">
        <v>2729</v>
      </c>
    </row>
    <row r="396" spans="1:1020 1028:1980 2064:2124" x14ac:dyDescent="0.15">
      <c r="A396" t="s">
        <v>3695</v>
      </c>
      <c r="CM396" t="s">
        <v>3696</v>
      </c>
      <c r="CN396" t="s">
        <v>3697</v>
      </c>
      <c r="CO396">
        <f>68</f>
        <v>68</v>
      </c>
      <c r="CP396">
        <f>54</f>
        <v>54</v>
      </c>
      <c r="CQ396" t="s">
        <v>2803</v>
      </c>
      <c r="CR396">
        <f>68</f>
        <v>68</v>
      </c>
      <c r="DB396" t="s">
        <v>3350</v>
      </c>
      <c r="DC396" t="s">
        <v>3354</v>
      </c>
      <c r="DD396" t="s">
        <v>3354</v>
      </c>
      <c r="DE396" t="s">
        <v>3403</v>
      </c>
      <c r="DZ396" t="s">
        <v>3544</v>
      </c>
      <c r="EA396" t="s">
        <v>3544</v>
      </c>
      <c r="EB396" t="s">
        <v>3350</v>
      </c>
      <c r="EC396" t="s">
        <v>3582</v>
      </c>
      <c r="IO396" t="s">
        <v>3168</v>
      </c>
      <c r="IP396" t="s">
        <v>3131</v>
      </c>
      <c r="IQ396" t="s">
        <v>3110</v>
      </c>
      <c r="IR396" t="s">
        <v>3110</v>
      </c>
      <c r="IS396" t="s">
        <v>3131</v>
      </c>
      <c r="JK396" t="s">
        <v>3476</v>
      </c>
      <c r="JL396" t="s">
        <v>3476</v>
      </c>
      <c r="JM396" t="s">
        <v>3354</v>
      </c>
      <c r="JN396" t="s">
        <v>3410</v>
      </c>
      <c r="JO396" t="s">
        <v>3410</v>
      </c>
      <c r="JP396" t="s">
        <v>3354</v>
      </c>
      <c r="JQ396" t="s">
        <v>3354</v>
      </c>
      <c r="KU396">
        <f>163</f>
        <v>163</v>
      </c>
      <c r="KV396">
        <f>119</f>
        <v>119</v>
      </c>
      <c r="KW396">
        <f>73</f>
        <v>73</v>
      </c>
      <c r="KX396" t="s">
        <v>2803</v>
      </c>
      <c r="KY396">
        <f>63</f>
        <v>63</v>
      </c>
      <c r="KZ396" t="s">
        <v>2421</v>
      </c>
      <c r="LX396">
        <f>24</f>
        <v>24</v>
      </c>
      <c r="PB396" t="s">
        <v>3350</v>
      </c>
      <c r="PC396" t="s">
        <v>3350</v>
      </c>
      <c r="PD396" t="s">
        <v>3403</v>
      </c>
      <c r="PN396" t="s">
        <v>3084</v>
      </c>
      <c r="PO396" t="s">
        <v>3085</v>
      </c>
      <c r="PP396" t="s">
        <v>3085</v>
      </c>
      <c r="QJ396" t="s">
        <v>3427</v>
      </c>
      <c r="QK396" t="s">
        <v>3477</v>
      </c>
      <c r="QL396" t="s">
        <v>2183</v>
      </c>
      <c r="QM396" t="s">
        <v>2293</v>
      </c>
      <c r="QN396">
        <f>90</f>
        <v>90</v>
      </c>
      <c r="RG396" t="s">
        <v>3067</v>
      </c>
      <c r="RH396" t="s">
        <v>3073</v>
      </c>
      <c r="RI396" t="s">
        <v>2127</v>
      </c>
      <c r="RJ396" t="s">
        <v>2715</v>
      </c>
      <c r="RK396" t="s">
        <v>2423</v>
      </c>
      <c r="RL396" t="s">
        <v>2423</v>
      </c>
      <c r="RM396" t="s">
        <v>3024</v>
      </c>
      <c r="RS396" t="s">
        <v>2949</v>
      </c>
      <c r="RT396" t="s">
        <v>2880</v>
      </c>
      <c r="RU396" t="s">
        <v>2788</v>
      </c>
      <c r="RV396" t="s">
        <v>2271</v>
      </c>
      <c r="RW396" t="s">
        <v>2269</v>
      </c>
      <c r="RX396" t="s">
        <v>2273</v>
      </c>
      <c r="RY396" t="s">
        <v>2151</v>
      </c>
      <c r="SE396" t="s">
        <v>2479</v>
      </c>
      <c r="SF396" t="s">
        <v>2479</v>
      </c>
      <c r="SG396" t="s">
        <v>2479</v>
      </c>
      <c r="SH396" t="s">
        <v>2479</v>
      </c>
      <c r="SI396" t="s">
        <v>2479</v>
      </c>
      <c r="SJ396" t="s">
        <v>2479</v>
      </c>
      <c r="SK396" t="s">
        <v>2479</v>
      </c>
      <c r="SQ396" t="s">
        <v>2709</v>
      </c>
      <c r="SR396" t="s">
        <v>2612</v>
      </c>
      <c r="SS396" t="s">
        <v>2919</v>
      </c>
      <c r="ST396" t="s">
        <v>2841</v>
      </c>
      <c r="SU396" t="s">
        <v>2375</v>
      </c>
      <c r="SV396" t="s">
        <v>2190</v>
      </c>
      <c r="SW396" t="s">
        <v>2618</v>
      </c>
      <c r="TC396" t="s">
        <v>2949</v>
      </c>
      <c r="TD396" t="s">
        <v>3045</v>
      </c>
      <c r="TE396" t="s">
        <v>2522</v>
      </c>
      <c r="TF396" t="s">
        <v>2521</v>
      </c>
      <c r="TG396" t="s">
        <v>2796</v>
      </c>
      <c r="TH396" t="s">
        <v>2722</v>
      </c>
      <c r="TI396" t="s">
        <v>2798</v>
      </c>
      <c r="TO396" t="s">
        <v>2621</v>
      </c>
      <c r="TP396" t="s">
        <v>2816</v>
      </c>
      <c r="TQ396" t="s">
        <v>2766</v>
      </c>
      <c r="TR396" t="s">
        <v>2264</v>
      </c>
      <c r="TS396" t="s">
        <v>2769</v>
      </c>
      <c r="TT396" t="s">
        <v>2511</v>
      </c>
      <c r="TU396" t="s">
        <v>2603</v>
      </c>
      <c r="YG396" t="s">
        <v>3091</v>
      </c>
      <c r="YH396" t="s">
        <v>3019</v>
      </c>
      <c r="YI396" t="s">
        <v>3066</v>
      </c>
      <c r="YJ396" t="s">
        <v>2988</v>
      </c>
      <c r="YK396" t="s">
        <v>2998</v>
      </c>
      <c r="YS396" t="s">
        <v>2437</v>
      </c>
      <c r="YT396" t="s">
        <v>2333</v>
      </c>
      <c r="YU396" t="s">
        <v>2280</v>
      </c>
      <c r="YV396" t="s">
        <v>2157</v>
      </c>
      <c r="YW396" t="s">
        <v>2166</v>
      </c>
      <c r="ZE396" t="s">
        <v>2479</v>
      </c>
      <c r="ZF396" t="s">
        <v>2479</v>
      </c>
      <c r="ZG396" t="s">
        <v>2479</v>
      </c>
      <c r="ZH396" t="s">
        <v>2479</v>
      </c>
      <c r="ZI396" t="s">
        <v>2479</v>
      </c>
      <c r="ZQ396" t="s">
        <v>2589</v>
      </c>
      <c r="ZR396" t="s">
        <v>2700</v>
      </c>
      <c r="ZS396" t="s">
        <v>2210</v>
      </c>
      <c r="ZT396" t="s">
        <v>2195</v>
      </c>
      <c r="ZU396" t="s">
        <v>2209</v>
      </c>
      <c r="AAC396" t="s">
        <v>3030</v>
      </c>
      <c r="AAD396" t="s">
        <v>2520</v>
      </c>
      <c r="AAE396" t="s">
        <v>2912</v>
      </c>
      <c r="AAF396" t="s">
        <v>2639</v>
      </c>
      <c r="AAG396" t="s">
        <v>2795</v>
      </c>
      <c r="AAO396" t="s">
        <v>2708</v>
      </c>
      <c r="AAP396" t="s">
        <v>2846</v>
      </c>
      <c r="AAQ396" t="s">
        <v>2883</v>
      </c>
      <c r="AAR396" t="s">
        <v>2627</v>
      </c>
      <c r="AAS396" t="s">
        <v>2532</v>
      </c>
      <c r="ABB396" t="s">
        <v>2633</v>
      </c>
      <c r="ABC396" t="s">
        <v>3069</v>
      </c>
      <c r="ABD396" t="s">
        <v>2793</v>
      </c>
      <c r="ABN396" t="s">
        <v>2850</v>
      </c>
      <c r="ABO396" t="s">
        <v>2474</v>
      </c>
      <c r="ABP396" t="s">
        <v>2376</v>
      </c>
      <c r="ABZ396" t="s">
        <v>2479</v>
      </c>
      <c r="ACA396" t="s">
        <v>2479</v>
      </c>
      <c r="ACB396" t="s">
        <v>2479</v>
      </c>
      <c r="ACL396" t="s">
        <v>2354</v>
      </c>
      <c r="ACM396" t="s">
        <v>2738</v>
      </c>
      <c r="ACN396" t="s">
        <v>2417</v>
      </c>
      <c r="ACX396" t="s">
        <v>3068</v>
      </c>
      <c r="ACY396" t="s">
        <v>2967</v>
      </c>
      <c r="ACZ396" t="s">
        <v>3001</v>
      </c>
      <c r="ADJ396" t="s">
        <v>2763</v>
      </c>
      <c r="ADK396" t="s">
        <v>2859</v>
      </c>
      <c r="ADL396" t="s">
        <v>2565</v>
      </c>
      <c r="ADV396" t="s">
        <v>3063</v>
      </c>
      <c r="ADW396" t="s">
        <v>2127</v>
      </c>
      <c r="ADX396" t="s">
        <v>2127</v>
      </c>
      <c r="ADY396" t="s">
        <v>2794</v>
      </c>
      <c r="AEH396" t="s">
        <v>2949</v>
      </c>
      <c r="AEI396" t="s">
        <v>2829</v>
      </c>
      <c r="AEJ396" t="s">
        <v>3115</v>
      </c>
      <c r="AEK396" t="s">
        <v>2438</v>
      </c>
      <c r="AET396" t="s">
        <v>2479</v>
      </c>
      <c r="AEU396" t="s">
        <v>2479</v>
      </c>
      <c r="AEV396" t="s">
        <v>2479</v>
      </c>
      <c r="AEW396" t="s">
        <v>2479</v>
      </c>
      <c r="AFF396" t="s">
        <v>2589</v>
      </c>
      <c r="AFG396" t="s">
        <v>2919</v>
      </c>
      <c r="AFH396" t="s">
        <v>2511</v>
      </c>
      <c r="AFI396" t="s">
        <v>2745</v>
      </c>
      <c r="AFR396" t="s">
        <v>3053</v>
      </c>
      <c r="AFS396" t="s">
        <v>2135</v>
      </c>
      <c r="AFT396" t="s">
        <v>3057</v>
      </c>
      <c r="AFU396" t="s">
        <v>3078</v>
      </c>
      <c r="AGD396" t="s">
        <v>2856</v>
      </c>
      <c r="AGE396" t="s">
        <v>2620</v>
      </c>
      <c r="AGF396" t="s">
        <v>2805</v>
      </c>
      <c r="AGG396" t="s">
        <v>2597</v>
      </c>
      <c r="AGP396" t="s">
        <v>2126</v>
      </c>
      <c r="AGQ396" t="s">
        <v>3102</v>
      </c>
      <c r="AGR396" t="s">
        <v>2128</v>
      </c>
      <c r="AGS396" t="s">
        <v>2633</v>
      </c>
      <c r="AHB396" t="s">
        <v>2977</v>
      </c>
      <c r="AHC396" t="s">
        <v>2248</v>
      </c>
      <c r="AHD396" t="s">
        <v>2576</v>
      </c>
      <c r="AHE396" t="s">
        <v>2538</v>
      </c>
      <c r="AHN396" t="s">
        <v>2479</v>
      </c>
      <c r="AHO396" t="s">
        <v>2479</v>
      </c>
      <c r="AHP396" t="s">
        <v>2479</v>
      </c>
      <c r="AHQ396" t="s">
        <v>2479</v>
      </c>
      <c r="AHZ396" t="s">
        <v>2975</v>
      </c>
      <c r="AIA396" t="s">
        <v>2944</v>
      </c>
      <c r="AIB396" t="s">
        <v>2512</v>
      </c>
      <c r="AIC396" t="s">
        <v>2626</v>
      </c>
      <c r="AIL396" t="s">
        <v>2998</v>
      </c>
      <c r="AIM396" t="s">
        <v>2986</v>
      </c>
      <c r="AIN396" t="s">
        <v>3053</v>
      </c>
      <c r="AIO396" t="s">
        <v>3047</v>
      </c>
      <c r="AIX396" t="s">
        <v>2610</v>
      </c>
      <c r="AIY396" t="s">
        <v>3033</v>
      </c>
      <c r="AIZ396" t="s">
        <v>2266</v>
      </c>
      <c r="AJA396" t="s">
        <v>2706</v>
      </c>
      <c r="AOX396" t="s">
        <v>3006</v>
      </c>
      <c r="AOY396" t="s">
        <v>2860</v>
      </c>
      <c r="AOZ396" t="s">
        <v>2715</v>
      </c>
      <c r="APJ396" t="s">
        <v>2175</v>
      </c>
      <c r="APK396" t="s">
        <v>2142</v>
      </c>
      <c r="APL396" t="s">
        <v>2140</v>
      </c>
      <c r="APV396" t="s">
        <v>2479</v>
      </c>
      <c r="APW396" t="s">
        <v>2479</v>
      </c>
      <c r="APX396" t="s">
        <v>2479</v>
      </c>
      <c r="AQH396" t="s">
        <v>2533</v>
      </c>
      <c r="AQI396" t="s">
        <v>2631</v>
      </c>
      <c r="AQJ396" t="s">
        <v>2393</v>
      </c>
      <c r="AQT396" t="s">
        <v>3152</v>
      </c>
      <c r="AQU396" t="s">
        <v>3056</v>
      </c>
      <c r="AQV396" t="s">
        <v>2984</v>
      </c>
      <c r="ARF396" t="s">
        <v>2396</v>
      </c>
      <c r="ARG396" t="s">
        <v>2807</v>
      </c>
      <c r="ARH396" t="s">
        <v>2884</v>
      </c>
      <c r="BJC396" t="s">
        <v>3006</v>
      </c>
      <c r="BJD396" t="s">
        <v>3013</v>
      </c>
      <c r="BJE396" t="s">
        <v>3092</v>
      </c>
      <c r="BJF396" t="s">
        <v>3019</v>
      </c>
      <c r="BJG396" t="s">
        <v>2135</v>
      </c>
      <c r="BJH396" t="s">
        <v>3018</v>
      </c>
      <c r="BJO396" t="s">
        <v>2949</v>
      </c>
      <c r="BJP396" t="s">
        <v>2880</v>
      </c>
      <c r="BJQ396" t="s">
        <v>2788</v>
      </c>
      <c r="BJR396" t="s">
        <v>2271</v>
      </c>
      <c r="BJS396" t="s">
        <v>2269</v>
      </c>
      <c r="BJT396" t="s">
        <v>2273</v>
      </c>
      <c r="BKA396" t="s">
        <v>2479</v>
      </c>
      <c r="BKB396" t="s">
        <v>2479</v>
      </c>
      <c r="BKC396" t="s">
        <v>2792</v>
      </c>
      <c r="BKD396" t="s">
        <v>2884</v>
      </c>
      <c r="BKE396" t="s">
        <v>2820</v>
      </c>
      <c r="BKF396" t="s">
        <v>2615</v>
      </c>
      <c r="BKM396" t="s">
        <v>2709</v>
      </c>
      <c r="BKN396" t="s">
        <v>2612</v>
      </c>
      <c r="BKO396" t="s">
        <v>2919</v>
      </c>
      <c r="BKP396" t="s">
        <v>2841</v>
      </c>
      <c r="BKQ396" t="s">
        <v>2375</v>
      </c>
      <c r="BKR396" t="s">
        <v>2190</v>
      </c>
      <c r="BKY396" t="s">
        <v>2963</v>
      </c>
      <c r="BKZ396" t="s">
        <v>3152</v>
      </c>
      <c r="BLA396" t="s">
        <v>2893</v>
      </c>
      <c r="BLB396" t="s">
        <v>2911</v>
      </c>
      <c r="BLC396" t="s">
        <v>2863</v>
      </c>
      <c r="BLD396" t="s">
        <v>2463</v>
      </c>
      <c r="BLK396" t="s">
        <v>2621</v>
      </c>
      <c r="BLL396" t="s">
        <v>2816</v>
      </c>
      <c r="BLM396" t="s">
        <v>2766</v>
      </c>
      <c r="BLN396" t="s">
        <v>2264</v>
      </c>
      <c r="BLO396" t="s">
        <v>2769</v>
      </c>
      <c r="BLP396" t="s">
        <v>2511</v>
      </c>
      <c r="BLW396" t="s">
        <v>3067</v>
      </c>
      <c r="BLX396" t="s">
        <v>3073</v>
      </c>
      <c r="BLY396" t="s">
        <v>2127</v>
      </c>
      <c r="BLZ396" t="s">
        <v>2715</v>
      </c>
      <c r="BMA396" t="s">
        <v>2423</v>
      </c>
      <c r="BMB396" t="s">
        <v>2423</v>
      </c>
      <c r="BMI396" t="s">
        <v>2949</v>
      </c>
      <c r="BMJ396" t="s">
        <v>2880</v>
      </c>
      <c r="BMK396" t="s">
        <v>2788</v>
      </c>
      <c r="BML396" t="s">
        <v>2271</v>
      </c>
      <c r="BMM396" t="s">
        <v>2269</v>
      </c>
      <c r="BMN396" t="s">
        <v>2273</v>
      </c>
      <c r="BMU396" t="s">
        <v>2963</v>
      </c>
      <c r="BMV396" t="s">
        <v>2425</v>
      </c>
      <c r="BMW396" t="s">
        <v>2675</v>
      </c>
      <c r="BMX396" t="s">
        <v>2706</v>
      </c>
      <c r="BMY396" t="s">
        <v>2564</v>
      </c>
      <c r="BMZ396" t="s">
        <v>2808</v>
      </c>
      <c r="BNG396" t="s">
        <v>2709</v>
      </c>
      <c r="BNH396" t="s">
        <v>2612</v>
      </c>
      <c r="BNI396" t="s">
        <v>2546</v>
      </c>
      <c r="BNJ396" t="s">
        <v>2653</v>
      </c>
      <c r="BNK396" t="s">
        <v>2190</v>
      </c>
      <c r="BNL396" t="s">
        <v>2800</v>
      </c>
      <c r="BNS396" t="s">
        <v>2949</v>
      </c>
      <c r="BNT396" t="s">
        <v>3045</v>
      </c>
      <c r="BNU396" t="s">
        <v>2522</v>
      </c>
      <c r="BNV396" t="s">
        <v>2521</v>
      </c>
      <c r="BNW396" t="s">
        <v>2796</v>
      </c>
      <c r="BNX396" t="s">
        <v>2722</v>
      </c>
      <c r="BOE396" t="s">
        <v>2621</v>
      </c>
      <c r="BOF396" t="s">
        <v>2816</v>
      </c>
      <c r="BOG396" t="s">
        <v>2766</v>
      </c>
      <c r="BOH396" t="s">
        <v>2264</v>
      </c>
      <c r="BOI396" t="s">
        <v>2769</v>
      </c>
      <c r="BOJ396" t="s">
        <v>2511</v>
      </c>
      <c r="BUR396" t="s">
        <v>3086</v>
      </c>
      <c r="BUS396" t="s">
        <v>3024</v>
      </c>
      <c r="BUT396" t="s">
        <v>3054</v>
      </c>
      <c r="BUU396" t="s">
        <v>2524</v>
      </c>
      <c r="BUV396" t="s">
        <v>3087</v>
      </c>
      <c r="BVD396" t="s">
        <v>2880</v>
      </c>
      <c r="BVE396" t="s">
        <v>2788</v>
      </c>
      <c r="BVF396" t="s">
        <v>2271</v>
      </c>
      <c r="BVG396" t="s">
        <v>2269</v>
      </c>
      <c r="BVH396" t="s">
        <v>2273</v>
      </c>
      <c r="BVP396" t="s">
        <v>2479</v>
      </c>
      <c r="BVQ396" t="s">
        <v>2479</v>
      </c>
      <c r="BVR396" t="s">
        <v>2383</v>
      </c>
      <c r="BVS396" t="s">
        <v>2944</v>
      </c>
      <c r="BVT396" t="s">
        <v>2601</v>
      </c>
      <c r="BWB396" t="s">
        <v>2612</v>
      </c>
      <c r="BWC396" t="s">
        <v>2919</v>
      </c>
      <c r="BWD396" t="s">
        <v>2841</v>
      </c>
      <c r="BWE396" t="s">
        <v>2375</v>
      </c>
      <c r="BWF396" t="s">
        <v>2190</v>
      </c>
      <c r="BWN396" t="s">
        <v>2984</v>
      </c>
      <c r="BWO396" t="s">
        <v>3016</v>
      </c>
      <c r="BWP396" t="s">
        <v>3025</v>
      </c>
      <c r="BWQ396" t="s">
        <v>2954</v>
      </c>
      <c r="BWR396" t="s">
        <v>2462</v>
      </c>
      <c r="BWZ396" t="s">
        <v>2816</v>
      </c>
      <c r="BXA396" t="s">
        <v>2766</v>
      </c>
      <c r="BXB396" t="s">
        <v>2264</v>
      </c>
      <c r="BXC396" t="s">
        <v>2769</v>
      </c>
      <c r="BXD396" t="s">
        <v>2511</v>
      </c>
      <c r="CAJ396" t="s">
        <v>2317</v>
      </c>
      <c r="CAV396" t="s">
        <v>2990</v>
      </c>
      <c r="CBH396" t="s">
        <v>2590</v>
      </c>
      <c r="CBT396" t="s">
        <v>2475</v>
      </c>
      <c r="CCF396" t="s">
        <v>2433</v>
      </c>
      <c r="CCR396" t="s">
        <v>2528</v>
      </c>
    </row>
    <row r="397" spans="1:1020 1028:1980 2064:2124" x14ac:dyDescent="0.15">
      <c r="A397" t="s">
        <v>3698</v>
      </c>
      <c r="U397" t="s">
        <v>3084</v>
      </c>
      <c r="V397" t="s">
        <v>3084</v>
      </c>
      <c r="W397" t="s">
        <v>3084</v>
      </c>
      <c r="X397" t="s">
        <v>3084</v>
      </c>
      <c r="BQ397" t="s">
        <v>3084</v>
      </c>
      <c r="BR397" t="s">
        <v>3354</v>
      </c>
      <c r="BS397" t="s">
        <v>3354</v>
      </c>
      <c r="BT397" t="s">
        <v>3354</v>
      </c>
      <c r="DB397" t="s">
        <v>3084</v>
      </c>
      <c r="DC397" t="s">
        <v>3084</v>
      </c>
      <c r="DD397" t="s">
        <v>3084</v>
      </c>
      <c r="DM397" t="s">
        <v>2304</v>
      </c>
      <c r="DN397" t="s">
        <v>3110</v>
      </c>
      <c r="DO397" t="s">
        <v>3168</v>
      </c>
      <c r="DP397" t="s">
        <v>3065</v>
      </c>
      <c r="DZ397" t="s">
        <v>3084</v>
      </c>
      <c r="EA397" t="s">
        <v>3084</v>
      </c>
      <c r="EB397" t="s">
        <v>3084</v>
      </c>
      <c r="EL397" t="s">
        <v>3354</v>
      </c>
      <c r="EM397" t="s">
        <v>3402</v>
      </c>
      <c r="EN397" t="s">
        <v>3403</v>
      </c>
      <c r="IO397" t="s">
        <v>3084</v>
      </c>
      <c r="IP397" t="s">
        <v>3084</v>
      </c>
      <c r="IQ397" t="s">
        <v>3084</v>
      </c>
      <c r="IR397" t="s">
        <v>3084</v>
      </c>
      <c r="JB397" t="s">
        <v>3065</v>
      </c>
      <c r="JC397" t="s">
        <v>3110</v>
      </c>
      <c r="JD397" t="s">
        <v>3131</v>
      </c>
      <c r="JG397" t="s">
        <v>3251</v>
      </c>
      <c r="JH397" t="s">
        <v>3251</v>
      </c>
      <c r="JI397" t="s">
        <v>3251</v>
      </c>
      <c r="JJ397" t="s">
        <v>3225</v>
      </c>
      <c r="JL397" t="s">
        <v>3387</v>
      </c>
      <c r="JM397" t="s">
        <v>3410</v>
      </c>
      <c r="JN397" t="s">
        <v>3410</v>
      </c>
      <c r="JO397" t="s">
        <v>3354</v>
      </c>
      <c r="JP397" t="s">
        <v>3410</v>
      </c>
      <c r="JQ397" t="s">
        <v>3354</v>
      </c>
      <c r="ND397">
        <f>282</f>
        <v>282</v>
      </c>
      <c r="NE397">
        <f>262</f>
        <v>262</v>
      </c>
      <c r="NF397">
        <f>297</f>
        <v>297</v>
      </c>
      <c r="NG397" t="s">
        <v>3540</v>
      </c>
      <c r="NH397" t="s">
        <v>3699</v>
      </c>
      <c r="PB397" t="s">
        <v>3354</v>
      </c>
      <c r="PC397" t="s">
        <v>3354</v>
      </c>
      <c r="PD397" t="s">
        <v>3084</v>
      </c>
      <c r="RC397" t="s">
        <v>2463</v>
      </c>
      <c r="RD397" t="s">
        <v>2954</v>
      </c>
      <c r="RE397" t="s">
        <v>2907</v>
      </c>
      <c r="RF397" t="s">
        <v>2463</v>
      </c>
      <c r="RH397" t="s">
        <v>3026</v>
      </c>
      <c r="RI397" t="s">
        <v>2932</v>
      </c>
      <c r="RJ397" t="s">
        <v>3026</v>
      </c>
      <c r="RK397" t="s">
        <v>2900</v>
      </c>
      <c r="RL397" t="s">
        <v>2438</v>
      </c>
      <c r="RM397" t="s">
        <v>2425</v>
      </c>
      <c r="RO397" t="s">
        <v>2883</v>
      </c>
      <c r="RP397" t="s">
        <v>2650</v>
      </c>
      <c r="RQ397" t="s">
        <v>2590</v>
      </c>
      <c r="RR397" t="s">
        <v>2709</v>
      </c>
      <c r="RT397" t="s">
        <v>2802</v>
      </c>
      <c r="RU397" t="s">
        <v>2655</v>
      </c>
      <c r="RV397" t="s">
        <v>2199</v>
      </c>
      <c r="RW397" t="s">
        <v>2540</v>
      </c>
      <c r="RX397" t="s">
        <v>2970</v>
      </c>
      <c r="RY397" t="s">
        <v>2350</v>
      </c>
      <c r="SA397" t="s">
        <v>2479</v>
      </c>
      <c r="SB397" t="s">
        <v>2479</v>
      </c>
      <c r="SC397" t="s">
        <v>2479</v>
      </c>
      <c r="SD397" t="s">
        <v>2479</v>
      </c>
      <c r="SF397" t="s">
        <v>2479</v>
      </c>
      <c r="SG397" t="s">
        <v>2479</v>
      </c>
      <c r="SH397" t="s">
        <v>2479</v>
      </c>
      <c r="SI397" t="s">
        <v>2479</v>
      </c>
      <c r="SJ397" t="s">
        <v>2479</v>
      </c>
      <c r="SK397" t="s">
        <v>2479</v>
      </c>
      <c r="SM397" t="s">
        <v>2448</v>
      </c>
      <c r="SN397" t="s">
        <v>2456</v>
      </c>
      <c r="SO397" t="s">
        <v>3033</v>
      </c>
      <c r="SP397" t="s">
        <v>2976</v>
      </c>
      <c r="SR397" t="s">
        <v>2872</v>
      </c>
      <c r="SS397" t="s">
        <v>2763</v>
      </c>
      <c r="ST397" t="s">
        <v>3033</v>
      </c>
      <c r="SU397" t="s">
        <v>2817</v>
      </c>
      <c r="SV397" t="s">
        <v>2509</v>
      </c>
      <c r="SW397" t="s">
        <v>2536</v>
      </c>
      <c r="SY397" t="s">
        <v>2816</v>
      </c>
      <c r="SZ397" t="s">
        <v>2550</v>
      </c>
      <c r="TA397" t="s">
        <v>2768</v>
      </c>
      <c r="TB397" t="s">
        <v>2856</v>
      </c>
      <c r="TD397" t="s">
        <v>2763</v>
      </c>
      <c r="TE397" t="s">
        <v>2809</v>
      </c>
      <c r="TF397" t="s">
        <v>2764</v>
      </c>
      <c r="TG397" t="s">
        <v>2264</v>
      </c>
      <c r="TH397" t="s">
        <v>2706</v>
      </c>
      <c r="TI397" t="s">
        <v>2875</v>
      </c>
      <c r="TK397" t="s">
        <v>2905</v>
      </c>
      <c r="TL397" t="s">
        <v>2529</v>
      </c>
      <c r="TM397" t="s">
        <v>2530</v>
      </c>
      <c r="TN397" t="s">
        <v>2809</v>
      </c>
      <c r="TP397" t="s">
        <v>2922</v>
      </c>
      <c r="TQ397" t="s">
        <v>2262</v>
      </c>
      <c r="TR397" t="s">
        <v>2819</v>
      </c>
      <c r="TS397" t="s">
        <v>2584</v>
      </c>
      <c r="TT397" t="s">
        <v>2532</v>
      </c>
      <c r="TU397" t="s">
        <v>2944</v>
      </c>
      <c r="VM397" t="s">
        <v>3053</v>
      </c>
      <c r="VN397" t="s">
        <v>3054</v>
      </c>
      <c r="VO397" t="s">
        <v>2524</v>
      </c>
      <c r="VP397" t="s">
        <v>3066</v>
      </c>
      <c r="VY397" t="s">
        <v>2590</v>
      </c>
      <c r="VZ397" t="s">
        <v>2549</v>
      </c>
      <c r="WA397" t="s">
        <v>2973</v>
      </c>
      <c r="WB397" t="s">
        <v>2700</v>
      </c>
      <c r="WK397" t="s">
        <v>2479</v>
      </c>
      <c r="WL397" t="s">
        <v>2479</v>
      </c>
      <c r="WM397" t="s">
        <v>2479</v>
      </c>
      <c r="WN397" t="s">
        <v>2479</v>
      </c>
      <c r="WW397" t="s">
        <v>2718</v>
      </c>
      <c r="WX397" t="s">
        <v>2899</v>
      </c>
      <c r="WY397" t="s">
        <v>3082</v>
      </c>
      <c r="WZ397" t="s">
        <v>2565</v>
      </c>
      <c r="XI397" t="s">
        <v>2957</v>
      </c>
      <c r="XJ397" t="s">
        <v>2896</v>
      </c>
      <c r="XK397" t="s">
        <v>2952</v>
      </c>
      <c r="XL397" t="s">
        <v>2867</v>
      </c>
      <c r="XU397" t="s">
        <v>2806</v>
      </c>
      <c r="XV397" t="s">
        <v>2809</v>
      </c>
      <c r="XW397" t="s">
        <v>2817</v>
      </c>
      <c r="XX397" t="s">
        <v>2555</v>
      </c>
      <c r="YG397" t="s">
        <v>2941</v>
      </c>
      <c r="YH397" t="s">
        <v>2864</v>
      </c>
      <c r="YI397" t="s">
        <v>2910</v>
      </c>
      <c r="YJ397" t="s">
        <v>2940</v>
      </c>
      <c r="YS397" t="s">
        <v>2679</v>
      </c>
      <c r="YT397" t="s">
        <v>2650</v>
      </c>
      <c r="YU397" t="s">
        <v>2679</v>
      </c>
      <c r="YV397" t="s">
        <v>2736</v>
      </c>
      <c r="ZE397" t="s">
        <v>2479</v>
      </c>
      <c r="ZF397" t="s">
        <v>2479</v>
      </c>
      <c r="ZG397" t="s">
        <v>2479</v>
      </c>
      <c r="ZH397" t="s">
        <v>2479</v>
      </c>
      <c r="ZQ397" t="s">
        <v>2763</v>
      </c>
      <c r="ZR397" t="s">
        <v>2974</v>
      </c>
      <c r="ZS397" t="s">
        <v>2976</v>
      </c>
      <c r="ZT397" t="s">
        <v>3062</v>
      </c>
      <c r="AAC397" t="s">
        <v>2450</v>
      </c>
      <c r="AAD397" t="s">
        <v>3115</v>
      </c>
      <c r="AAE397" t="s">
        <v>3153</v>
      </c>
      <c r="AAF397" t="s">
        <v>2909</v>
      </c>
      <c r="AAO397" t="s">
        <v>2408</v>
      </c>
      <c r="AAP397" t="s">
        <v>2578</v>
      </c>
      <c r="AAQ397" t="s">
        <v>2840</v>
      </c>
      <c r="AAR397" t="s">
        <v>2944</v>
      </c>
      <c r="ABB397" t="s">
        <v>3046</v>
      </c>
      <c r="ABC397" t="s">
        <v>2927</v>
      </c>
      <c r="ABD397" t="s">
        <v>2927</v>
      </c>
      <c r="ABN397" t="s">
        <v>2494</v>
      </c>
      <c r="ABO397" t="s">
        <v>2400</v>
      </c>
      <c r="ABP397" t="s">
        <v>2670</v>
      </c>
      <c r="ABZ397" t="s">
        <v>2479</v>
      </c>
      <c r="ACA397" t="s">
        <v>2479</v>
      </c>
      <c r="ACB397" t="s">
        <v>2479</v>
      </c>
      <c r="ACL397" t="s">
        <v>2603</v>
      </c>
      <c r="ACM397" t="s">
        <v>2884</v>
      </c>
      <c r="ACN397" t="s">
        <v>2493</v>
      </c>
      <c r="ACX397" t="s">
        <v>2965</v>
      </c>
      <c r="ACY397" t="s">
        <v>3030</v>
      </c>
      <c r="ACZ397" t="s">
        <v>2865</v>
      </c>
      <c r="ADJ397" t="s">
        <v>2555</v>
      </c>
      <c r="ADK397" t="s">
        <v>2264</v>
      </c>
      <c r="ADL397" t="s">
        <v>2805</v>
      </c>
      <c r="ADV397" t="s">
        <v>2608</v>
      </c>
      <c r="ADW397" t="s">
        <v>2974</v>
      </c>
      <c r="ADX397" t="s">
        <v>2456</v>
      </c>
      <c r="AEH397" t="s">
        <v>2680</v>
      </c>
      <c r="AEI397" t="s">
        <v>2832</v>
      </c>
      <c r="AEJ397" t="s">
        <v>2823</v>
      </c>
      <c r="AET397" t="s">
        <v>2479</v>
      </c>
      <c r="AEU397" t="s">
        <v>2479</v>
      </c>
      <c r="AEV397" t="s">
        <v>2479</v>
      </c>
      <c r="AFF397" t="s">
        <v>2636</v>
      </c>
      <c r="AFG397" t="s">
        <v>2439</v>
      </c>
      <c r="AFH397" t="s">
        <v>2509</v>
      </c>
      <c r="AFR397" t="s">
        <v>3196</v>
      </c>
      <c r="AFS397" t="s">
        <v>3170</v>
      </c>
      <c r="AFT397" t="s">
        <v>3015</v>
      </c>
      <c r="AGD397" t="s">
        <v>2374</v>
      </c>
      <c r="AGE397" t="s">
        <v>2200</v>
      </c>
      <c r="AGF397" t="s">
        <v>2848</v>
      </c>
      <c r="AGP397" t="s">
        <v>3008</v>
      </c>
      <c r="AGQ397" t="s">
        <v>2927</v>
      </c>
      <c r="AGR397" t="s">
        <v>2980</v>
      </c>
      <c r="AHB397" t="s">
        <v>2195</v>
      </c>
      <c r="AHC397" t="s">
        <v>2203</v>
      </c>
      <c r="AHD397" t="s">
        <v>2219</v>
      </c>
      <c r="AHN397" t="s">
        <v>2479</v>
      </c>
      <c r="AHO397" t="s">
        <v>2479</v>
      </c>
      <c r="AHP397" t="s">
        <v>2479</v>
      </c>
      <c r="AHZ397" t="s">
        <v>2615</v>
      </c>
      <c r="AIA397" t="s">
        <v>2607</v>
      </c>
      <c r="AIB397" t="s">
        <v>2595</v>
      </c>
      <c r="AIL397" t="s">
        <v>2907</v>
      </c>
      <c r="AIM397" t="s">
        <v>2892</v>
      </c>
      <c r="AIN397" t="s">
        <v>2862</v>
      </c>
      <c r="AIX397" t="s">
        <v>2817</v>
      </c>
      <c r="AIY397" t="s">
        <v>2894</v>
      </c>
      <c r="AIZ397" t="s">
        <v>2753</v>
      </c>
      <c r="AJI397" t="s">
        <v>2907</v>
      </c>
      <c r="AJJ397" t="s">
        <v>2978</v>
      </c>
      <c r="AJK397" t="s">
        <v>3035</v>
      </c>
      <c r="AJL397" t="s">
        <v>2942</v>
      </c>
      <c r="AJU397" t="s">
        <v>2645</v>
      </c>
      <c r="AJV397" t="s">
        <v>2746</v>
      </c>
      <c r="AJW397" t="s">
        <v>2747</v>
      </c>
      <c r="AJX397" t="s">
        <v>2355</v>
      </c>
      <c r="AKG397" t="s">
        <v>2479</v>
      </c>
      <c r="AKH397" t="s">
        <v>2479</v>
      </c>
      <c r="AKI397" t="s">
        <v>2479</v>
      </c>
      <c r="AKJ397" t="s">
        <v>2479</v>
      </c>
      <c r="AKS397" t="s">
        <v>3116</v>
      </c>
      <c r="AKT397" t="s">
        <v>2522</v>
      </c>
      <c r="AKU397" t="s">
        <v>2987</v>
      </c>
      <c r="AKV397" t="s">
        <v>2458</v>
      </c>
      <c r="ALE397" t="s">
        <v>3115</v>
      </c>
      <c r="ALF397" t="s">
        <v>2997</v>
      </c>
      <c r="ALG397" t="s">
        <v>2937</v>
      </c>
      <c r="ALH397" t="s">
        <v>2955</v>
      </c>
      <c r="ALQ397" t="s">
        <v>2408</v>
      </c>
      <c r="ALR397" t="s">
        <v>2551</v>
      </c>
      <c r="ALS397" t="s">
        <v>2409</v>
      </c>
      <c r="ALT397" t="s">
        <v>2647</v>
      </c>
      <c r="AMD397" t="s">
        <v>3056</v>
      </c>
      <c r="AME397" t="s">
        <v>3018</v>
      </c>
      <c r="AMF397" t="s">
        <v>3071</v>
      </c>
      <c r="AMP397" t="s">
        <v>2790</v>
      </c>
      <c r="AMQ397" t="s">
        <v>2877</v>
      </c>
      <c r="AMR397" t="s">
        <v>2601</v>
      </c>
      <c r="ANB397" t="s">
        <v>2479</v>
      </c>
      <c r="ANC397" t="s">
        <v>2479</v>
      </c>
      <c r="AND397" t="s">
        <v>2479</v>
      </c>
      <c r="ANN397" t="s">
        <v>2962</v>
      </c>
      <c r="ANO397" t="s">
        <v>2963</v>
      </c>
      <c r="ANP397" t="s">
        <v>2873</v>
      </c>
      <c r="ANZ397" t="s">
        <v>3046</v>
      </c>
      <c r="AOA397" t="s">
        <v>2984</v>
      </c>
      <c r="AOB397" t="s">
        <v>2910</v>
      </c>
      <c r="AOL397" t="s">
        <v>2753</v>
      </c>
      <c r="AOM397" t="s">
        <v>2753</v>
      </c>
      <c r="AON397" t="s">
        <v>2706</v>
      </c>
      <c r="AUK397" t="s">
        <v>2682</v>
      </c>
      <c r="AUL397" t="s">
        <v>2511</v>
      </c>
      <c r="AUM397" t="s">
        <v>2265</v>
      </c>
      <c r="AUN397" t="s">
        <v>2534</v>
      </c>
      <c r="AUW397" t="s">
        <v>2353</v>
      </c>
      <c r="AUX397" t="s">
        <v>2738</v>
      </c>
      <c r="AUY397" t="s">
        <v>2698</v>
      </c>
      <c r="AUZ397" t="s">
        <v>2498</v>
      </c>
      <c r="AVI397" t="s">
        <v>2880</v>
      </c>
      <c r="AVJ397" t="s">
        <v>2479</v>
      </c>
      <c r="AVK397" t="s">
        <v>2479</v>
      </c>
      <c r="AVL397" t="s">
        <v>2479</v>
      </c>
      <c r="AVU397" t="s">
        <v>2872</v>
      </c>
      <c r="AVV397" t="s">
        <v>3244</v>
      </c>
      <c r="AVW397" t="s">
        <v>2902</v>
      </c>
      <c r="AVX397" t="s">
        <v>2945</v>
      </c>
      <c r="AWG397" t="s">
        <v>2684</v>
      </c>
      <c r="AWH397" t="s">
        <v>2881</v>
      </c>
      <c r="AWI397" t="s">
        <v>2439</v>
      </c>
      <c r="AWJ397" t="s">
        <v>3002</v>
      </c>
      <c r="AWS397" t="s">
        <v>2871</v>
      </c>
      <c r="AWT397" t="s">
        <v>2383</v>
      </c>
      <c r="AWU397" t="s">
        <v>2599</v>
      </c>
      <c r="AWV397" t="s">
        <v>3062</v>
      </c>
      <c r="AZL397" t="s">
        <v>2964</v>
      </c>
      <c r="AZM397" t="s">
        <v>3061</v>
      </c>
      <c r="AZN397" t="s">
        <v>2721</v>
      </c>
      <c r="AZO397" t="s">
        <v>2940</v>
      </c>
      <c r="AZP397" t="s">
        <v>2863</v>
      </c>
      <c r="AZX397" t="s">
        <v>2471</v>
      </c>
      <c r="AZY397" t="s">
        <v>2650</v>
      </c>
      <c r="AZZ397" t="s">
        <v>2257</v>
      </c>
      <c r="BAA397" t="s">
        <v>2329</v>
      </c>
      <c r="BAB397" t="s">
        <v>2871</v>
      </c>
      <c r="BAJ397" t="s">
        <v>3104</v>
      </c>
      <c r="BAK397" t="s">
        <v>3104</v>
      </c>
      <c r="BAL397" t="s">
        <v>3172</v>
      </c>
      <c r="BAM397" t="s">
        <v>3101</v>
      </c>
      <c r="BAN397" t="s">
        <v>3172</v>
      </c>
      <c r="BAV397" t="s">
        <v>2964</v>
      </c>
      <c r="BAW397" t="s">
        <v>2949</v>
      </c>
      <c r="BAX397" t="s">
        <v>2964</v>
      </c>
      <c r="BAY397" t="s">
        <v>2868</v>
      </c>
      <c r="BAZ397" t="s">
        <v>2868</v>
      </c>
      <c r="BBH397" t="s">
        <v>2722</v>
      </c>
      <c r="BBI397" t="s">
        <v>2722</v>
      </c>
      <c r="BBJ397" t="s">
        <v>2638</v>
      </c>
      <c r="BBK397" t="s">
        <v>2798</v>
      </c>
      <c r="BBL397" t="s">
        <v>2798</v>
      </c>
      <c r="BBV397" t="s">
        <v>2931</v>
      </c>
      <c r="BBW397" t="s">
        <v>2226</v>
      </c>
      <c r="BBX397" t="s">
        <v>2533</v>
      </c>
      <c r="BCH397" t="s">
        <v>2571</v>
      </c>
      <c r="BCI397" t="s">
        <v>2738</v>
      </c>
      <c r="BCJ397" t="s">
        <v>2673</v>
      </c>
      <c r="BCT397" t="s">
        <v>2479</v>
      </c>
      <c r="BCU397" t="s">
        <v>2479</v>
      </c>
      <c r="BCV397" t="s">
        <v>2479</v>
      </c>
      <c r="BDF397" t="s">
        <v>2864</v>
      </c>
      <c r="BDG397" t="s">
        <v>2997</v>
      </c>
      <c r="BDH397" t="s">
        <v>2455</v>
      </c>
      <c r="BDR397" t="s">
        <v>2881</v>
      </c>
      <c r="BDS397" t="s">
        <v>2833</v>
      </c>
      <c r="BDT397" t="s">
        <v>2584</v>
      </c>
      <c r="BED397" t="s">
        <v>2690</v>
      </c>
      <c r="BEE397" t="s">
        <v>2330</v>
      </c>
      <c r="BEF397" t="s">
        <v>2819</v>
      </c>
    </row>
    <row r="398" spans="1:1020 1028:1980 2064:2124" x14ac:dyDescent="0.15">
      <c r="A398" t="s">
        <v>3700</v>
      </c>
      <c r="JQ398" t="s">
        <v>3354</v>
      </c>
      <c r="RM398" t="s">
        <v>3055</v>
      </c>
      <c r="RY398" t="s">
        <v>2146</v>
      </c>
      <c r="SK398" t="s">
        <v>2479</v>
      </c>
      <c r="SW398" t="s">
        <v>2768</v>
      </c>
      <c r="TI398" t="s">
        <v>2956</v>
      </c>
      <c r="TU398" t="s">
        <v>2771</v>
      </c>
    </row>
    <row r="399" spans="1:1020 1028:1980 2064:2124" x14ac:dyDescent="0.15">
      <c r="A399" t="s">
        <v>3701</v>
      </c>
      <c r="BQ399" t="s">
        <v>3085</v>
      </c>
      <c r="BR399" t="s">
        <v>3085</v>
      </c>
      <c r="BS399" t="s">
        <v>3085</v>
      </c>
      <c r="BT399" t="s">
        <v>3085</v>
      </c>
      <c r="DA399" t="s">
        <v>3084</v>
      </c>
      <c r="DB399" t="s">
        <v>3084</v>
      </c>
      <c r="DC399" t="s">
        <v>3084</v>
      </c>
      <c r="DD399" t="s">
        <v>3084</v>
      </c>
      <c r="DY399" t="s">
        <v>3354</v>
      </c>
      <c r="DZ399" t="s">
        <v>3354</v>
      </c>
      <c r="EA399" t="s">
        <v>3354</v>
      </c>
      <c r="EB399" t="s">
        <v>3354</v>
      </c>
      <c r="EL399" t="s">
        <v>3084</v>
      </c>
      <c r="EM399" t="s">
        <v>3354</v>
      </c>
      <c r="EN399" t="s">
        <v>3354</v>
      </c>
      <c r="JG399" t="s">
        <v>3407</v>
      </c>
      <c r="JH399" t="s">
        <v>3387</v>
      </c>
      <c r="JI399" t="s">
        <v>3387</v>
      </c>
      <c r="JK399" t="s">
        <v>3225</v>
      </c>
      <c r="JL399" t="s">
        <v>3387</v>
      </c>
      <c r="JM399" t="s">
        <v>3410</v>
      </c>
      <c r="JN399" t="s">
        <v>3354</v>
      </c>
      <c r="JO399" t="s">
        <v>3354</v>
      </c>
      <c r="JP399" t="s">
        <v>3403</v>
      </c>
      <c r="JQ399" t="s">
        <v>3354</v>
      </c>
      <c r="PA399" t="s">
        <v>3167</v>
      </c>
      <c r="PB399" t="s">
        <v>3084</v>
      </c>
      <c r="PC399" t="s">
        <v>3084</v>
      </c>
      <c r="PD399" t="s">
        <v>3085</v>
      </c>
      <c r="PM399" t="s">
        <v>3167</v>
      </c>
      <c r="PN399" t="s">
        <v>3354</v>
      </c>
      <c r="PO399" t="s">
        <v>3084</v>
      </c>
      <c r="PP399" t="s">
        <v>3084</v>
      </c>
      <c r="RC399" t="s">
        <v>2958</v>
      </c>
      <c r="RD399" t="s">
        <v>2997</v>
      </c>
      <c r="RE399" t="s">
        <v>2829</v>
      </c>
      <c r="RG399" t="s">
        <v>2264</v>
      </c>
      <c r="RH399" t="s">
        <v>2770</v>
      </c>
      <c r="RI399" t="s">
        <v>2264</v>
      </c>
      <c r="RJ399" t="s">
        <v>2926</v>
      </c>
      <c r="RK399" t="s">
        <v>2518</v>
      </c>
      <c r="RL399" t="s">
        <v>2977</v>
      </c>
      <c r="RM399" t="s">
        <v>2768</v>
      </c>
      <c r="RO399" t="s">
        <v>2913</v>
      </c>
      <c r="RP399" t="s">
        <v>2847</v>
      </c>
      <c r="RQ399" t="s">
        <v>2632</v>
      </c>
      <c r="RS399" t="s">
        <v>2712</v>
      </c>
      <c r="RT399" t="s">
        <v>2826</v>
      </c>
      <c r="RU399" t="s">
        <v>2569</v>
      </c>
      <c r="RV399" t="s">
        <v>2746</v>
      </c>
      <c r="RW399" t="s">
        <v>2840</v>
      </c>
      <c r="RX399" t="s">
        <v>2857</v>
      </c>
      <c r="RY399" t="s">
        <v>2684</v>
      </c>
      <c r="SA399" t="s">
        <v>2479</v>
      </c>
      <c r="SB399" t="s">
        <v>2479</v>
      </c>
      <c r="SC399" t="s">
        <v>2479</v>
      </c>
      <c r="SE399" t="s">
        <v>2479</v>
      </c>
      <c r="SF399" t="s">
        <v>2479</v>
      </c>
      <c r="SG399" t="s">
        <v>2479</v>
      </c>
      <c r="SH399" t="s">
        <v>2479</v>
      </c>
      <c r="SI399" t="s">
        <v>2479</v>
      </c>
      <c r="SJ399" t="s">
        <v>2479</v>
      </c>
      <c r="SK399" t="s">
        <v>2479</v>
      </c>
      <c r="SM399" t="s">
        <v>2724</v>
      </c>
      <c r="SN399" t="s">
        <v>2645</v>
      </c>
      <c r="SO399" t="s">
        <v>2647</v>
      </c>
      <c r="SQ399" t="s">
        <v>2826</v>
      </c>
      <c r="SR399" t="s">
        <v>2383</v>
      </c>
      <c r="SS399" t="s">
        <v>2950</v>
      </c>
      <c r="ST399" t="s">
        <v>2944</v>
      </c>
      <c r="SU399" t="s">
        <v>2553</v>
      </c>
      <c r="SV399" t="s">
        <v>2486</v>
      </c>
      <c r="SW399" t="s">
        <v>2606</v>
      </c>
      <c r="SY399" t="s">
        <v>3153</v>
      </c>
      <c r="SZ399" t="s">
        <v>2706</v>
      </c>
      <c r="TA399" t="s">
        <v>2439</v>
      </c>
      <c r="TC399" t="s">
        <v>2752</v>
      </c>
      <c r="TD399" t="s">
        <v>2708</v>
      </c>
      <c r="TE399" t="s">
        <v>2753</v>
      </c>
      <c r="TF399" t="s">
        <v>2875</v>
      </c>
      <c r="TG399" t="s">
        <v>2765</v>
      </c>
      <c r="TH399" t="s">
        <v>2708</v>
      </c>
      <c r="TI399" t="s">
        <v>2765</v>
      </c>
      <c r="TK399" t="s">
        <v>2410</v>
      </c>
      <c r="TL399" t="s">
        <v>2821</v>
      </c>
      <c r="TM399" t="s">
        <v>2923</v>
      </c>
      <c r="TO399" t="s">
        <v>2594</v>
      </c>
      <c r="TP399" t="s">
        <v>2493</v>
      </c>
      <c r="TQ399" t="s">
        <v>2587</v>
      </c>
      <c r="TR399" t="s">
        <v>2931</v>
      </c>
      <c r="TS399" t="s">
        <v>2738</v>
      </c>
      <c r="TT399" t="s">
        <v>2685</v>
      </c>
      <c r="TU399" t="s">
        <v>2604</v>
      </c>
      <c r="ABA399" t="s">
        <v>2564</v>
      </c>
      <c r="ABB399" t="s">
        <v>2443</v>
      </c>
      <c r="ABC399" t="s">
        <v>2687</v>
      </c>
      <c r="ABD399" t="s">
        <v>2974</v>
      </c>
      <c r="ABM399" t="s">
        <v>2351</v>
      </c>
      <c r="ABN399" t="s">
        <v>2599</v>
      </c>
      <c r="ABO399" t="s">
        <v>2627</v>
      </c>
      <c r="ABP399" t="s">
        <v>2928</v>
      </c>
      <c r="ABY399" t="s">
        <v>2479</v>
      </c>
      <c r="ABZ399" t="s">
        <v>2479</v>
      </c>
      <c r="ACA399" t="s">
        <v>2479</v>
      </c>
      <c r="ACB399" t="s">
        <v>2479</v>
      </c>
      <c r="ACK399" t="s">
        <v>2884</v>
      </c>
      <c r="ACL399" t="s">
        <v>2392</v>
      </c>
      <c r="ACM399" t="s">
        <v>2468</v>
      </c>
      <c r="ACN399" t="s">
        <v>2505</v>
      </c>
      <c r="ACW399" t="s">
        <v>2458</v>
      </c>
      <c r="ACX399" t="s">
        <v>2878</v>
      </c>
      <c r="ACY399" t="s">
        <v>2675</v>
      </c>
      <c r="ACZ399" t="s">
        <v>2439</v>
      </c>
      <c r="ADI399" t="s">
        <v>2475</v>
      </c>
      <c r="ADJ399" t="s">
        <v>2759</v>
      </c>
      <c r="ADK399" t="s">
        <v>2219</v>
      </c>
      <c r="ADL399" t="s">
        <v>2194</v>
      </c>
      <c r="ADU399" t="s">
        <v>2954</v>
      </c>
      <c r="ADV399" t="s">
        <v>2868</v>
      </c>
      <c r="ADW399" t="s">
        <v>2997</v>
      </c>
      <c r="ADX399" t="s">
        <v>2941</v>
      </c>
      <c r="AEG399" t="s">
        <v>2812</v>
      </c>
      <c r="AEH399" t="s">
        <v>2774</v>
      </c>
      <c r="AEI399" t="s">
        <v>2884</v>
      </c>
      <c r="AEJ399" t="s">
        <v>2348</v>
      </c>
      <c r="AES399" t="s">
        <v>2479</v>
      </c>
      <c r="AET399" t="s">
        <v>2479</v>
      </c>
      <c r="AEU399" t="s">
        <v>2479</v>
      </c>
      <c r="AEV399" t="s">
        <v>2479</v>
      </c>
      <c r="AFE399" t="s">
        <v>2859</v>
      </c>
      <c r="AFF399" t="s">
        <v>2396</v>
      </c>
      <c r="AFG399" t="s">
        <v>2819</v>
      </c>
      <c r="AFH399" t="s">
        <v>2751</v>
      </c>
      <c r="AFQ399" t="s">
        <v>2453</v>
      </c>
      <c r="AFR399" t="s">
        <v>3060</v>
      </c>
      <c r="AFS399" t="s">
        <v>2445</v>
      </c>
      <c r="AFT399" t="s">
        <v>3041</v>
      </c>
      <c r="AGC399" t="s">
        <v>2565</v>
      </c>
      <c r="AGD399" t="s">
        <v>2814</v>
      </c>
      <c r="AGE399" t="s">
        <v>2856</v>
      </c>
      <c r="AGF399" t="s">
        <v>2873</v>
      </c>
      <c r="AGO399" t="s">
        <v>3153</v>
      </c>
      <c r="AGP399" t="s">
        <v>2933</v>
      </c>
      <c r="AGQ399" t="s">
        <v>2890</v>
      </c>
      <c r="AGR399" t="s">
        <v>2438</v>
      </c>
      <c r="AHA399" t="s">
        <v>2790</v>
      </c>
      <c r="AHB399" t="s">
        <v>2737</v>
      </c>
      <c r="AHC399" t="s">
        <v>2843</v>
      </c>
      <c r="AHD399" t="s">
        <v>2697</v>
      </c>
      <c r="AHM399" t="s">
        <v>2479</v>
      </c>
      <c r="AHN399" t="s">
        <v>2479</v>
      </c>
      <c r="AHO399" t="s">
        <v>2479</v>
      </c>
      <c r="AHP399" t="s">
        <v>2479</v>
      </c>
      <c r="AHY399" t="s">
        <v>2578</v>
      </c>
      <c r="AHZ399" t="s">
        <v>2944</v>
      </c>
      <c r="AIA399" t="s">
        <v>2509</v>
      </c>
      <c r="AIB399" t="s">
        <v>2724</v>
      </c>
      <c r="AIK399" t="s">
        <v>2921</v>
      </c>
      <c r="AIL399" t="s">
        <v>2767</v>
      </c>
      <c r="AIM399" t="s">
        <v>2920</v>
      </c>
      <c r="AIN399" t="s">
        <v>2877</v>
      </c>
      <c r="AIW399" t="s">
        <v>2875</v>
      </c>
      <c r="AIX399" t="s">
        <v>2764</v>
      </c>
      <c r="AIY399" t="s">
        <v>2753</v>
      </c>
      <c r="AIZ399" t="s">
        <v>2753</v>
      </c>
      <c r="AJI399" t="s">
        <v>3093</v>
      </c>
      <c r="AJJ399" t="s">
        <v>2937</v>
      </c>
      <c r="AJK399" t="s">
        <v>3040</v>
      </c>
      <c r="AJL399" t="s">
        <v>3093</v>
      </c>
      <c r="AJU399" t="s">
        <v>2682</v>
      </c>
      <c r="AJV399" t="s">
        <v>2852</v>
      </c>
      <c r="AJW399" t="s">
        <v>2851</v>
      </c>
      <c r="AJX399" t="s">
        <v>2748</v>
      </c>
      <c r="AKG399" t="s">
        <v>2479</v>
      </c>
      <c r="AKH399" t="s">
        <v>2479</v>
      </c>
      <c r="AKI399" t="s">
        <v>2479</v>
      </c>
      <c r="AKJ399" t="s">
        <v>2479</v>
      </c>
      <c r="AKS399" t="s">
        <v>2511</v>
      </c>
      <c r="AKT399" t="s">
        <v>2597</v>
      </c>
      <c r="AKU399" t="s">
        <v>2552</v>
      </c>
      <c r="AKV399" t="s">
        <v>2792</v>
      </c>
      <c r="ALE399" t="s">
        <v>2446</v>
      </c>
      <c r="ALF399" t="s">
        <v>3022</v>
      </c>
      <c r="ALG399" t="s">
        <v>2945</v>
      </c>
      <c r="ALH399" t="s">
        <v>3075</v>
      </c>
      <c r="ALQ399" t="s">
        <v>2817</v>
      </c>
      <c r="ALR399" t="s">
        <v>2816</v>
      </c>
      <c r="ALS399" t="s">
        <v>2894</v>
      </c>
      <c r="ALT399" t="s">
        <v>2815</v>
      </c>
      <c r="AMD399" t="s">
        <v>2454</v>
      </c>
      <c r="AME399" t="s">
        <v>2926</v>
      </c>
      <c r="AMF399" t="s">
        <v>2855</v>
      </c>
      <c r="AMP399" t="s">
        <v>2260</v>
      </c>
      <c r="AMQ399" t="s">
        <v>2824</v>
      </c>
      <c r="AMR399" t="s">
        <v>2632</v>
      </c>
      <c r="ANB399" t="s">
        <v>2479</v>
      </c>
      <c r="ANC399" t="s">
        <v>2479</v>
      </c>
      <c r="AND399" t="s">
        <v>2479</v>
      </c>
      <c r="ANN399" t="s">
        <v>2900</v>
      </c>
      <c r="ANO399" t="s">
        <v>2640</v>
      </c>
      <c r="ANP399" t="s">
        <v>2907</v>
      </c>
      <c r="ANZ399" t="s">
        <v>2933</v>
      </c>
      <c r="AOA399" t="s">
        <v>2464</v>
      </c>
      <c r="AOB399" t="s">
        <v>2455</v>
      </c>
      <c r="AOL399" t="s">
        <v>3074</v>
      </c>
      <c r="AOM399" t="s">
        <v>2876</v>
      </c>
      <c r="AON399" t="s">
        <v>2821</v>
      </c>
      <c r="AOW399" t="s">
        <v>2815</v>
      </c>
      <c r="AOX399" t="s">
        <v>2521</v>
      </c>
      <c r="AOY399" t="s">
        <v>2836</v>
      </c>
      <c r="AOZ399" t="s">
        <v>2942</v>
      </c>
      <c r="API399" t="s">
        <v>2199</v>
      </c>
      <c r="APJ399" t="s">
        <v>2504</v>
      </c>
      <c r="APK399" t="s">
        <v>2349</v>
      </c>
      <c r="APL399" t="s">
        <v>2674</v>
      </c>
      <c r="APU399" t="s">
        <v>2479</v>
      </c>
      <c r="APV399" t="s">
        <v>2479</v>
      </c>
      <c r="APW399" t="s">
        <v>2479</v>
      </c>
      <c r="APX399" t="s">
        <v>2479</v>
      </c>
      <c r="AQG399" t="s">
        <v>2620</v>
      </c>
      <c r="AQH399" t="s">
        <v>2815</v>
      </c>
      <c r="AQI399" t="s">
        <v>2577</v>
      </c>
      <c r="AQJ399" t="s">
        <v>2409</v>
      </c>
      <c r="AQS399" t="s">
        <v>2920</v>
      </c>
      <c r="AQT399" t="s">
        <v>2838</v>
      </c>
      <c r="AQU399" t="s">
        <v>3025</v>
      </c>
      <c r="AQV399" t="s">
        <v>2457</v>
      </c>
      <c r="ARE399" t="s">
        <v>2918</v>
      </c>
      <c r="ARF399" t="s">
        <v>2569</v>
      </c>
      <c r="ARG399" t="s">
        <v>2226</v>
      </c>
      <c r="ARH399" t="s">
        <v>2917</v>
      </c>
    </row>
    <row r="400" spans="1:1020 1028:1980 2064:2124" x14ac:dyDescent="0.15">
      <c r="A400" t="s">
        <v>3702</v>
      </c>
      <c r="V400" t="s">
        <v>3336</v>
      </c>
      <c r="W400" t="s">
        <v>3336</v>
      </c>
      <c r="X400" t="s">
        <v>3402</v>
      </c>
      <c r="BR400" t="s">
        <v>3403</v>
      </c>
      <c r="BS400" t="s">
        <v>3403</v>
      </c>
      <c r="BT400" t="s">
        <v>3403</v>
      </c>
      <c r="DA400" t="s">
        <v>3084</v>
      </c>
      <c r="DD400" t="s">
        <v>3167</v>
      </c>
      <c r="DN400" t="s">
        <v>3084</v>
      </c>
      <c r="DO400" t="s">
        <v>3336</v>
      </c>
      <c r="DP400" t="s">
        <v>3354</v>
      </c>
      <c r="DY400" t="s">
        <v>3084</v>
      </c>
      <c r="DZ400" t="s">
        <v>3084</v>
      </c>
      <c r="EA400" t="s">
        <v>3085</v>
      </c>
      <c r="EB400" t="s">
        <v>3085</v>
      </c>
      <c r="EL400" t="s">
        <v>3354</v>
      </c>
      <c r="EM400" t="s">
        <v>3402</v>
      </c>
      <c r="EN400" t="s">
        <v>3403</v>
      </c>
      <c r="IO400" t="s">
        <v>3354</v>
      </c>
      <c r="IP400" t="s">
        <v>3354</v>
      </c>
      <c r="IQ400" t="s">
        <v>3084</v>
      </c>
      <c r="IR400" t="s">
        <v>3354</v>
      </c>
      <c r="JB400" t="s">
        <v>3084</v>
      </c>
      <c r="JC400" t="s">
        <v>3336</v>
      </c>
      <c r="JD400" t="s">
        <v>3354</v>
      </c>
      <c r="JG400" t="s">
        <v>3407</v>
      </c>
      <c r="JI400" t="s">
        <v>3387</v>
      </c>
      <c r="JK400" t="s">
        <v>3434</v>
      </c>
      <c r="JL400" t="s">
        <v>3434</v>
      </c>
      <c r="JM400" t="s">
        <v>3403</v>
      </c>
      <c r="JN400" t="s">
        <v>3403</v>
      </c>
      <c r="JO400" t="s">
        <v>3354</v>
      </c>
      <c r="JP400" t="s">
        <v>3354</v>
      </c>
      <c r="JQ400" t="s">
        <v>3354</v>
      </c>
      <c r="MG400" t="s">
        <v>3158</v>
      </c>
      <c r="MH400" t="s">
        <v>3138</v>
      </c>
      <c r="PA400" t="s">
        <v>3084</v>
      </c>
      <c r="PB400" t="s">
        <v>3354</v>
      </c>
      <c r="PC400" t="s">
        <v>3354</v>
      </c>
      <c r="PD400" t="s">
        <v>3084</v>
      </c>
      <c r="PN400" t="s">
        <v>3354</v>
      </c>
      <c r="PO400" t="s">
        <v>3354</v>
      </c>
      <c r="PP400" t="s">
        <v>3084</v>
      </c>
      <c r="QE400" t="s">
        <v>2545</v>
      </c>
      <c r="QF400" t="s">
        <v>2437</v>
      </c>
      <c r="QI400" t="s">
        <v>3435</v>
      </c>
      <c r="QJ400" t="s">
        <v>3435</v>
      </c>
      <c r="QK400" t="s">
        <v>3477</v>
      </c>
      <c r="QL400" t="s">
        <v>3477</v>
      </c>
      <c r="QM400">
        <f>99</f>
        <v>99</v>
      </c>
      <c r="QN400">
        <f>99</f>
        <v>99</v>
      </c>
      <c r="RC400" t="s">
        <v>3013</v>
      </c>
      <c r="RE400" t="s">
        <v>2966</v>
      </c>
      <c r="RG400" t="s">
        <v>3071</v>
      </c>
      <c r="RH400" t="s">
        <v>2934</v>
      </c>
      <c r="RI400" t="s">
        <v>2912</v>
      </c>
      <c r="RJ400" t="s">
        <v>2797</v>
      </c>
      <c r="RK400" t="s">
        <v>2893</v>
      </c>
      <c r="RL400" t="s">
        <v>2836</v>
      </c>
      <c r="RM400" t="s">
        <v>2863</v>
      </c>
      <c r="RO400" t="s">
        <v>2509</v>
      </c>
      <c r="RQ400" t="s">
        <v>2472</v>
      </c>
      <c r="RS400" t="s">
        <v>2615</v>
      </c>
      <c r="RT400" t="s">
        <v>2731</v>
      </c>
      <c r="RU400" t="s">
        <v>2800</v>
      </c>
      <c r="RV400" t="s">
        <v>2227</v>
      </c>
      <c r="RW400" t="s">
        <v>2405</v>
      </c>
      <c r="RX400" t="s">
        <v>2625</v>
      </c>
      <c r="RY400" t="s">
        <v>2641</v>
      </c>
      <c r="SA400" t="s">
        <v>2479</v>
      </c>
      <c r="SC400" t="s">
        <v>2479</v>
      </c>
      <c r="SE400" t="s">
        <v>2479</v>
      </c>
      <c r="SF400" t="s">
        <v>2479</v>
      </c>
      <c r="SG400" t="s">
        <v>2479</v>
      </c>
      <c r="SH400" t="s">
        <v>2479</v>
      </c>
      <c r="SI400" t="s">
        <v>2479</v>
      </c>
      <c r="SJ400" t="s">
        <v>2479</v>
      </c>
      <c r="SK400" t="s">
        <v>2479</v>
      </c>
      <c r="SM400" t="s">
        <v>2488</v>
      </c>
      <c r="SO400" t="s">
        <v>2327</v>
      </c>
      <c r="SQ400" t="s">
        <v>2185</v>
      </c>
      <c r="SR400" t="s">
        <v>2843</v>
      </c>
      <c r="SS400" t="s">
        <v>2696</v>
      </c>
      <c r="ST400" t="s">
        <v>2703</v>
      </c>
      <c r="SU400" t="s">
        <v>2483</v>
      </c>
      <c r="SV400" t="s">
        <v>2665</v>
      </c>
      <c r="SW400" t="s">
        <v>2475</v>
      </c>
      <c r="SY400" t="s">
        <v>2998</v>
      </c>
      <c r="TA400" t="s">
        <v>2965</v>
      </c>
      <c r="TC400" t="s">
        <v>2949</v>
      </c>
      <c r="TD400" t="s">
        <v>2797</v>
      </c>
      <c r="TE400" t="s">
        <v>2836</v>
      </c>
      <c r="TF400" t="s">
        <v>2521</v>
      </c>
      <c r="TG400" t="s">
        <v>2961</v>
      </c>
      <c r="TH400" t="s">
        <v>2953</v>
      </c>
      <c r="TI400" t="s">
        <v>2955</v>
      </c>
      <c r="TK400" t="s">
        <v>2458</v>
      </c>
      <c r="TM400" t="s">
        <v>2440</v>
      </c>
      <c r="TO400" t="s">
        <v>2440</v>
      </c>
      <c r="TP400" t="s">
        <v>2620</v>
      </c>
      <c r="TQ400" t="s">
        <v>2620</v>
      </c>
      <c r="TR400" t="s">
        <v>2853</v>
      </c>
      <c r="TS400" t="s">
        <v>2814</v>
      </c>
      <c r="TT400" t="s">
        <v>2876</v>
      </c>
      <c r="TU400" t="s">
        <v>2623</v>
      </c>
      <c r="VN400" t="s">
        <v>2794</v>
      </c>
      <c r="VO400" t="s">
        <v>2633</v>
      </c>
      <c r="VP400" t="s">
        <v>3102</v>
      </c>
      <c r="VZ400" t="s">
        <v>2414</v>
      </c>
      <c r="WA400" t="s">
        <v>2685</v>
      </c>
      <c r="WB400" t="s">
        <v>2631</v>
      </c>
      <c r="WL400" t="s">
        <v>2479</v>
      </c>
      <c r="WM400" t="s">
        <v>2479</v>
      </c>
      <c r="WN400" t="s">
        <v>2479</v>
      </c>
      <c r="WX400" t="s">
        <v>2410</v>
      </c>
      <c r="WY400" t="s">
        <v>2396</v>
      </c>
      <c r="WZ400" t="s">
        <v>2396</v>
      </c>
      <c r="XJ400" t="s">
        <v>2634</v>
      </c>
      <c r="XK400" t="s">
        <v>3005</v>
      </c>
      <c r="XL400" t="s">
        <v>2999</v>
      </c>
      <c r="XV400" t="s">
        <v>2643</v>
      </c>
      <c r="XW400" t="s">
        <v>2875</v>
      </c>
      <c r="XX400" t="s">
        <v>2770</v>
      </c>
      <c r="YG400" t="s">
        <v>3095</v>
      </c>
      <c r="YH400" t="s">
        <v>2638</v>
      </c>
      <c r="YI400" t="s">
        <v>3061</v>
      </c>
      <c r="YJ400" t="s">
        <v>2797</v>
      </c>
      <c r="YS400" t="s">
        <v>2723</v>
      </c>
      <c r="YT400" t="s">
        <v>2474</v>
      </c>
      <c r="YU400" t="s">
        <v>2880</v>
      </c>
      <c r="YV400" t="s">
        <v>2915</v>
      </c>
      <c r="ZE400" t="s">
        <v>2479</v>
      </c>
      <c r="ZF400" t="s">
        <v>2479</v>
      </c>
      <c r="ZG400" t="s">
        <v>2479</v>
      </c>
      <c r="ZH400" t="s">
        <v>2479</v>
      </c>
      <c r="ZQ400" t="s">
        <v>2703</v>
      </c>
      <c r="ZR400" t="s">
        <v>2674</v>
      </c>
      <c r="ZS400" t="s">
        <v>2482</v>
      </c>
      <c r="ZT400" t="s">
        <v>2594</v>
      </c>
      <c r="AAC400" t="s">
        <v>3019</v>
      </c>
      <c r="AAD400" t="s">
        <v>2910</v>
      </c>
      <c r="AAE400" t="s">
        <v>2985</v>
      </c>
      <c r="AAF400" t="s">
        <v>2982</v>
      </c>
      <c r="AAO400" t="s">
        <v>2765</v>
      </c>
      <c r="AAP400" t="s">
        <v>2554</v>
      </c>
      <c r="AAQ400" t="s">
        <v>2395</v>
      </c>
      <c r="AAR400" t="s">
        <v>2744</v>
      </c>
      <c r="ABA400" t="s">
        <v>3013</v>
      </c>
      <c r="ABB400" t="s">
        <v>3019</v>
      </c>
      <c r="ABC400" t="s">
        <v>2133</v>
      </c>
      <c r="ABD400" t="s">
        <v>2989</v>
      </c>
      <c r="ABM400" t="s">
        <v>2573</v>
      </c>
      <c r="ABN400" t="s">
        <v>2832</v>
      </c>
      <c r="ABO400" t="s">
        <v>2970</v>
      </c>
      <c r="ABP400" t="s">
        <v>2386</v>
      </c>
      <c r="ABY400" t="s">
        <v>2479</v>
      </c>
      <c r="ABZ400" t="s">
        <v>2479</v>
      </c>
      <c r="ACA400" t="s">
        <v>2479</v>
      </c>
      <c r="ACB400" t="s">
        <v>2479</v>
      </c>
      <c r="ACK400" t="s">
        <v>2481</v>
      </c>
      <c r="ACL400" t="s">
        <v>2503</v>
      </c>
      <c r="ACM400" t="s">
        <v>2787</v>
      </c>
      <c r="ACN400" t="s">
        <v>2613</v>
      </c>
      <c r="ACW400" t="s">
        <v>3056</v>
      </c>
      <c r="ACX400" t="s">
        <v>2983</v>
      </c>
      <c r="ACY400" t="s">
        <v>2982</v>
      </c>
      <c r="ACZ400" t="s">
        <v>2519</v>
      </c>
      <c r="ADI400" t="s">
        <v>2439</v>
      </c>
      <c r="ADJ400" t="s">
        <v>2610</v>
      </c>
      <c r="ADK400" t="s">
        <v>2622</v>
      </c>
      <c r="ADL400" t="s">
        <v>2824</v>
      </c>
      <c r="ADU400" t="s">
        <v>2984</v>
      </c>
      <c r="ADV400" t="s">
        <v>2966</v>
      </c>
      <c r="ADW400" t="s">
        <v>2799</v>
      </c>
      <c r="ADX400" t="s">
        <v>2721</v>
      </c>
      <c r="AEG400" t="s">
        <v>2588</v>
      </c>
      <c r="AEH400" t="s">
        <v>2487</v>
      </c>
      <c r="AEI400" t="s">
        <v>2496</v>
      </c>
      <c r="AEJ400" t="s">
        <v>2163</v>
      </c>
      <c r="AES400" t="s">
        <v>2479</v>
      </c>
      <c r="AET400" t="s">
        <v>2479</v>
      </c>
      <c r="AEU400" t="s">
        <v>2479</v>
      </c>
      <c r="AEV400" t="s">
        <v>2479</v>
      </c>
      <c r="AFE400" t="s">
        <v>2560</v>
      </c>
      <c r="AFF400" t="s">
        <v>2194</v>
      </c>
      <c r="AFG400" t="s">
        <v>2575</v>
      </c>
      <c r="AFH400" t="s">
        <v>2206</v>
      </c>
      <c r="AFQ400" t="s">
        <v>2958</v>
      </c>
      <c r="AFR400" t="s">
        <v>2829</v>
      </c>
      <c r="AFS400" t="s">
        <v>2902</v>
      </c>
      <c r="AFT400" t="s">
        <v>3196</v>
      </c>
      <c r="AGC400" t="s">
        <v>2622</v>
      </c>
      <c r="AGD400" t="s">
        <v>2620</v>
      </c>
      <c r="AGE400" t="s">
        <v>2518</v>
      </c>
      <c r="AGF400" t="s">
        <v>3075</v>
      </c>
      <c r="AGO400" t="s">
        <v>2797</v>
      </c>
      <c r="AGR400" t="s">
        <v>3008</v>
      </c>
      <c r="AHA400" t="s">
        <v>2702</v>
      </c>
      <c r="AHD400" t="s">
        <v>2146</v>
      </c>
      <c r="AHM400" t="s">
        <v>2479</v>
      </c>
      <c r="AHP400" t="s">
        <v>2479</v>
      </c>
      <c r="AHY400" t="s">
        <v>2664</v>
      </c>
      <c r="AIB400" t="s">
        <v>2203</v>
      </c>
      <c r="AIK400" t="s">
        <v>3017</v>
      </c>
      <c r="AIN400" t="s">
        <v>3052</v>
      </c>
      <c r="AIW400" t="s">
        <v>3075</v>
      </c>
      <c r="AIZ400" t="s">
        <v>2872</v>
      </c>
      <c r="AJJ400" t="s">
        <v>3087</v>
      </c>
      <c r="AJK400" t="s">
        <v>2912</v>
      </c>
      <c r="AJL400" t="s">
        <v>2934</v>
      </c>
      <c r="AJV400" t="s">
        <v>2819</v>
      </c>
      <c r="AJW400" t="s">
        <v>2225</v>
      </c>
      <c r="AJX400" t="s">
        <v>2950</v>
      </c>
      <c r="AKH400" t="s">
        <v>2479</v>
      </c>
      <c r="AKI400" t="s">
        <v>2479</v>
      </c>
      <c r="AKJ400" t="s">
        <v>2479</v>
      </c>
      <c r="AKT400" t="s">
        <v>2857</v>
      </c>
      <c r="AKU400" t="s">
        <v>2226</v>
      </c>
      <c r="AKV400" t="s">
        <v>2975</v>
      </c>
      <c r="ALF400" t="s">
        <v>3023</v>
      </c>
      <c r="ALG400" t="s">
        <v>3047</v>
      </c>
      <c r="ALH400" t="s">
        <v>2982</v>
      </c>
      <c r="ALR400" t="s">
        <v>2990</v>
      </c>
      <c r="ALS400" t="s">
        <v>2609</v>
      </c>
      <c r="ALT400" t="s">
        <v>2879</v>
      </c>
      <c r="AMD400" t="s">
        <v>2515</v>
      </c>
      <c r="AME400" t="s">
        <v>2127</v>
      </c>
      <c r="AMF400" t="s">
        <v>3013</v>
      </c>
      <c r="AMP400" t="s">
        <v>2417</v>
      </c>
      <c r="AMQ400" t="s">
        <v>2512</v>
      </c>
      <c r="AMR400" t="s">
        <v>2946</v>
      </c>
      <c r="ANB400" t="s">
        <v>2479</v>
      </c>
      <c r="ANC400" t="s">
        <v>2479</v>
      </c>
      <c r="AND400" t="s">
        <v>2479</v>
      </c>
      <c r="ANN400" t="s">
        <v>2616</v>
      </c>
      <c r="ANO400" t="s">
        <v>2376</v>
      </c>
      <c r="ANP400" t="s">
        <v>2375</v>
      </c>
      <c r="ANZ400" t="s">
        <v>2982</v>
      </c>
      <c r="AOA400" t="s">
        <v>3155</v>
      </c>
      <c r="AOB400" t="s">
        <v>2927</v>
      </c>
      <c r="AOL400" t="s">
        <v>2610</v>
      </c>
      <c r="AOM400" t="s">
        <v>2611</v>
      </c>
      <c r="AON400" t="s">
        <v>2810</v>
      </c>
      <c r="AOX400" t="s">
        <v>3055</v>
      </c>
      <c r="AOY400" t="s">
        <v>3007</v>
      </c>
      <c r="AOZ400" t="s">
        <v>3020</v>
      </c>
      <c r="APJ400" t="s">
        <v>2618</v>
      </c>
      <c r="APK400" t="s">
        <v>2200</v>
      </c>
      <c r="APL400" t="s">
        <v>2343</v>
      </c>
      <c r="APV400" t="s">
        <v>2479</v>
      </c>
      <c r="APW400" t="s">
        <v>2479</v>
      </c>
      <c r="APX400" t="s">
        <v>2479</v>
      </c>
      <c r="AQH400" t="s">
        <v>2733</v>
      </c>
      <c r="AQI400" t="s">
        <v>2202</v>
      </c>
      <c r="AQJ400" t="s">
        <v>2670</v>
      </c>
      <c r="AQT400" t="s">
        <v>3054</v>
      </c>
      <c r="AQU400" t="s">
        <v>2988</v>
      </c>
      <c r="AQV400" t="s">
        <v>2637</v>
      </c>
      <c r="ARF400" t="s">
        <v>2396</v>
      </c>
      <c r="ARG400" t="s">
        <v>2792</v>
      </c>
      <c r="ARH400" t="s">
        <v>2599</v>
      </c>
      <c r="AUL400" t="s">
        <v>3055</v>
      </c>
      <c r="AUM400" t="s">
        <v>3020</v>
      </c>
      <c r="AUN400" t="s">
        <v>2989</v>
      </c>
      <c r="AUX400" t="s">
        <v>2810</v>
      </c>
      <c r="AUY400" t="s">
        <v>2782</v>
      </c>
      <c r="AUZ400" t="s">
        <v>2684</v>
      </c>
      <c r="AVJ400" t="s">
        <v>2479</v>
      </c>
      <c r="AVK400" t="s">
        <v>2479</v>
      </c>
      <c r="AVL400" t="s">
        <v>2479</v>
      </c>
      <c r="AVV400" t="s">
        <v>2819</v>
      </c>
      <c r="AVW400" t="s">
        <v>2585</v>
      </c>
      <c r="AVX400" t="s">
        <v>2383</v>
      </c>
      <c r="AWH400" t="s">
        <v>3018</v>
      </c>
      <c r="AWI400" t="s">
        <v>3071</v>
      </c>
      <c r="AWJ400" t="s">
        <v>3056</v>
      </c>
      <c r="AWT400" t="s">
        <v>2530</v>
      </c>
      <c r="AWU400" t="s">
        <v>2771</v>
      </c>
      <c r="AWV400" t="s">
        <v>2752</v>
      </c>
      <c r="AXE400" t="s">
        <v>2646</v>
      </c>
      <c r="AXF400" t="s">
        <v>2730</v>
      </c>
      <c r="AXQ400" t="s">
        <v>2479</v>
      </c>
      <c r="AXR400" t="s">
        <v>2479</v>
      </c>
      <c r="AYC400" t="s">
        <v>2491</v>
      </c>
      <c r="AYD400" t="s">
        <v>2596</v>
      </c>
      <c r="AYO400" t="s">
        <v>2731</v>
      </c>
      <c r="AYP400" t="s">
        <v>2373</v>
      </c>
      <c r="AZA400" t="s">
        <v>2331</v>
      </c>
      <c r="AZB400" t="s">
        <v>2360</v>
      </c>
      <c r="BBV400" t="s">
        <v>3052</v>
      </c>
      <c r="BBW400" t="s">
        <v>3018</v>
      </c>
      <c r="BBX400" t="s">
        <v>3066</v>
      </c>
      <c r="BCH400" t="s">
        <v>2384</v>
      </c>
      <c r="BCI400" t="s">
        <v>2631</v>
      </c>
      <c r="BCJ400" t="s">
        <v>2485</v>
      </c>
      <c r="BCT400" t="s">
        <v>2479</v>
      </c>
      <c r="BCU400" t="s">
        <v>2479</v>
      </c>
      <c r="BCV400" t="s">
        <v>2479</v>
      </c>
      <c r="BDF400" t="s">
        <v>2434</v>
      </c>
      <c r="BDG400" t="s">
        <v>2800</v>
      </c>
      <c r="BDH400" t="s">
        <v>2391</v>
      </c>
      <c r="BDR400" t="s">
        <v>3005</v>
      </c>
      <c r="BDS400" t="s">
        <v>3055</v>
      </c>
      <c r="BDT400" t="s">
        <v>2714</v>
      </c>
      <c r="BED400" t="s">
        <v>2804</v>
      </c>
      <c r="BEE400" t="s">
        <v>2529</v>
      </c>
      <c r="BEF400" t="s">
        <v>2764</v>
      </c>
      <c r="BUM400" t="s">
        <v>3155</v>
      </c>
      <c r="BUN400" t="s">
        <v>2967</v>
      </c>
      <c r="BUQ400" t="s">
        <v>2964</v>
      </c>
      <c r="BUR400" t="s">
        <v>2839</v>
      </c>
      <c r="BUS400" t="s">
        <v>2957</v>
      </c>
      <c r="BUT400" t="s">
        <v>2896</v>
      </c>
      <c r="BUU400" t="s">
        <v>3245</v>
      </c>
      <c r="BUV400" t="s">
        <v>3038</v>
      </c>
      <c r="BUY400" t="s">
        <v>2509</v>
      </c>
      <c r="BUZ400" t="s">
        <v>2429</v>
      </c>
      <c r="BVC400" t="s">
        <v>2615</v>
      </c>
      <c r="BVD400" t="s">
        <v>2731</v>
      </c>
      <c r="BVE400" t="s">
        <v>2800</v>
      </c>
      <c r="BVF400" t="s">
        <v>2227</v>
      </c>
      <c r="BVG400" t="s">
        <v>2405</v>
      </c>
      <c r="BVH400" t="s">
        <v>2625</v>
      </c>
      <c r="BVK400" t="s">
        <v>2905</v>
      </c>
      <c r="BVL400" t="s">
        <v>2856</v>
      </c>
      <c r="BVO400" t="s">
        <v>2479</v>
      </c>
      <c r="BVP400" t="s">
        <v>2479</v>
      </c>
      <c r="BVQ400" t="s">
        <v>2479</v>
      </c>
      <c r="BVR400" t="s">
        <v>2479</v>
      </c>
      <c r="BVS400" t="s">
        <v>2570</v>
      </c>
      <c r="BVT400" t="s">
        <v>2258</v>
      </c>
      <c r="BVW400" t="s">
        <v>2488</v>
      </c>
      <c r="BVX400" t="s">
        <v>2329</v>
      </c>
      <c r="BWA400" t="s">
        <v>2185</v>
      </c>
      <c r="BWB400" t="s">
        <v>2843</v>
      </c>
      <c r="BWC400" t="s">
        <v>2696</v>
      </c>
      <c r="BWD400" t="s">
        <v>2703</v>
      </c>
      <c r="BWE400" t="s">
        <v>2483</v>
      </c>
      <c r="BWF400" t="s">
        <v>2665</v>
      </c>
      <c r="BWI400" t="s">
        <v>2829</v>
      </c>
      <c r="BWJ400" t="s">
        <v>2961</v>
      </c>
      <c r="BWM400" t="s">
        <v>2936</v>
      </c>
      <c r="BWN400" t="s">
        <v>2461</v>
      </c>
      <c r="BWO400" t="s">
        <v>3081</v>
      </c>
      <c r="BWP400" t="s">
        <v>2941</v>
      </c>
      <c r="BWQ400" t="s">
        <v>2887</v>
      </c>
      <c r="BWR400" t="s">
        <v>3060</v>
      </c>
      <c r="BWU400" t="s">
        <v>2458</v>
      </c>
      <c r="BWV400" t="s">
        <v>2920</v>
      </c>
      <c r="BWY400" t="s">
        <v>2440</v>
      </c>
      <c r="BWZ400" t="s">
        <v>2620</v>
      </c>
      <c r="BXA400" t="s">
        <v>2620</v>
      </c>
      <c r="BXB400" t="s">
        <v>2853</v>
      </c>
      <c r="BXC400" t="s">
        <v>2814</v>
      </c>
      <c r="BXD400" t="s">
        <v>2876</v>
      </c>
    </row>
    <row r="401" spans="1:1020 1029:2052" x14ac:dyDescent="0.15">
      <c r="A401" t="s">
        <v>3703</v>
      </c>
      <c r="U401" t="s">
        <v>3167</v>
      </c>
      <c r="V401" t="s">
        <v>3085</v>
      </c>
      <c r="W401" t="s">
        <v>3084</v>
      </c>
      <c r="X401" t="s">
        <v>3084</v>
      </c>
      <c r="BR401" t="s">
        <v>3354</v>
      </c>
      <c r="DA401" t="s">
        <v>3085</v>
      </c>
      <c r="DB401" t="s">
        <v>3084</v>
      </c>
      <c r="DC401" t="s">
        <v>3354</v>
      </c>
      <c r="DD401" t="s">
        <v>3354</v>
      </c>
      <c r="DE401" t="s">
        <v>3350</v>
      </c>
      <c r="DY401" t="s">
        <v>3085</v>
      </c>
      <c r="EA401" t="s">
        <v>3084</v>
      </c>
      <c r="EB401" t="s">
        <v>3085</v>
      </c>
      <c r="EC401" t="s">
        <v>3131</v>
      </c>
      <c r="IO401" t="s">
        <v>3167</v>
      </c>
      <c r="IP401" t="s">
        <v>3167</v>
      </c>
      <c r="IQ401" t="s">
        <v>3084</v>
      </c>
      <c r="IR401" t="s">
        <v>3084</v>
      </c>
      <c r="IS401" t="s">
        <v>3354</v>
      </c>
      <c r="JC401" t="s">
        <v>3085</v>
      </c>
      <c r="JD401" t="s">
        <v>3084</v>
      </c>
      <c r="JE401" t="s">
        <v>3084</v>
      </c>
      <c r="JL401" t="s">
        <v>3226</v>
      </c>
      <c r="JM401" t="s">
        <v>3085</v>
      </c>
      <c r="JN401" t="s">
        <v>3085</v>
      </c>
      <c r="JO401" t="s">
        <v>3409</v>
      </c>
      <c r="JP401" t="s">
        <v>3409</v>
      </c>
      <c r="JQ401" t="s">
        <v>3354</v>
      </c>
      <c r="MG401" t="s">
        <v>3427</v>
      </c>
      <c r="MH401" t="s">
        <v>3215</v>
      </c>
      <c r="RH401" t="s">
        <v>2908</v>
      </c>
      <c r="RI401" t="s">
        <v>3027</v>
      </c>
      <c r="RJ401" t="s">
        <v>2459</v>
      </c>
      <c r="RK401" t="s">
        <v>2920</v>
      </c>
      <c r="RL401" t="s">
        <v>2780</v>
      </c>
      <c r="RM401" t="s">
        <v>3144</v>
      </c>
      <c r="RT401" t="s">
        <v>2666</v>
      </c>
      <c r="RU401" t="s">
        <v>2214</v>
      </c>
      <c r="RV401" t="s">
        <v>2311</v>
      </c>
      <c r="RW401" t="s">
        <v>2665</v>
      </c>
      <c r="RX401" t="s">
        <v>2246</v>
      </c>
      <c r="RY401" t="s">
        <v>2546</v>
      </c>
      <c r="SF401" t="s">
        <v>2479</v>
      </c>
      <c r="SG401" t="s">
        <v>2479</v>
      </c>
      <c r="SH401" t="s">
        <v>2479</v>
      </c>
      <c r="SI401" t="s">
        <v>2479</v>
      </c>
      <c r="SJ401" t="s">
        <v>2479</v>
      </c>
      <c r="SK401" t="s">
        <v>2479</v>
      </c>
      <c r="SR401" t="s">
        <v>2690</v>
      </c>
      <c r="SS401" t="s">
        <v>2225</v>
      </c>
      <c r="ST401" t="s">
        <v>2742</v>
      </c>
      <c r="SU401" t="s">
        <v>2725</v>
      </c>
      <c r="SV401" t="s">
        <v>2549</v>
      </c>
      <c r="SW401" t="s">
        <v>2822</v>
      </c>
      <c r="TD401" t="s">
        <v>2847</v>
      </c>
      <c r="TE401" t="s">
        <v>2806</v>
      </c>
      <c r="TF401" t="s">
        <v>2550</v>
      </c>
      <c r="TG401" t="s">
        <v>2876</v>
      </c>
      <c r="TH401" t="s">
        <v>3042</v>
      </c>
      <c r="TI401" t="s">
        <v>2768</v>
      </c>
      <c r="TP401" t="s">
        <v>2708</v>
      </c>
      <c r="TQ401" t="s">
        <v>2706</v>
      </c>
      <c r="TR401" t="s">
        <v>2511</v>
      </c>
      <c r="TS401" t="s">
        <v>2262</v>
      </c>
      <c r="TT401" t="s">
        <v>2262</v>
      </c>
      <c r="TU401" t="s">
        <v>2408</v>
      </c>
      <c r="VM401" t="s">
        <v>2457</v>
      </c>
      <c r="VN401" t="s">
        <v>2899</v>
      </c>
      <c r="VO401" t="s">
        <v>3117</v>
      </c>
      <c r="VP401" t="s">
        <v>3117</v>
      </c>
      <c r="VY401" t="s">
        <v>2226</v>
      </c>
      <c r="VZ401" t="s">
        <v>2614</v>
      </c>
      <c r="WA401" t="s">
        <v>2259</v>
      </c>
      <c r="WB401" t="s">
        <v>3015</v>
      </c>
      <c r="WK401" t="s">
        <v>2479</v>
      </c>
      <c r="WL401" t="s">
        <v>2479</v>
      </c>
      <c r="WM401" t="s">
        <v>2479</v>
      </c>
      <c r="WN401" t="s">
        <v>2479</v>
      </c>
      <c r="WW401" t="s">
        <v>2535</v>
      </c>
      <c r="WX401" t="s">
        <v>2396</v>
      </c>
      <c r="WY401" t="s">
        <v>2947</v>
      </c>
      <c r="WZ401" t="s">
        <v>2468</v>
      </c>
      <c r="XI401" t="s">
        <v>2443</v>
      </c>
      <c r="XJ401" t="s">
        <v>3022</v>
      </c>
      <c r="XK401" t="s">
        <v>2640</v>
      </c>
      <c r="XL401" t="s">
        <v>2939</v>
      </c>
      <c r="XU401" t="s">
        <v>2847</v>
      </c>
      <c r="XV401" t="s">
        <v>2623</v>
      </c>
      <c r="XW401" t="s">
        <v>2813</v>
      </c>
      <c r="XX401" t="s">
        <v>2817</v>
      </c>
      <c r="YG401" t="s">
        <v>3000</v>
      </c>
      <c r="YH401" t="s">
        <v>3035</v>
      </c>
      <c r="YI401" t="s">
        <v>2722</v>
      </c>
      <c r="YJ401" t="s">
        <v>2958</v>
      </c>
      <c r="YK401" t="s">
        <v>2912</v>
      </c>
      <c r="YS401" t="s">
        <v>2331</v>
      </c>
      <c r="YT401" t="s">
        <v>2231</v>
      </c>
      <c r="YU401" t="s">
        <v>2302</v>
      </c>
      <c r="YV401" t="s">
        <v>2328</v>
      </c>
      <c r="YW401" t="s">
        <v>2567</v>
      </c>
      <c r="ZE401" t="s">
        <v>2479</v>
      </c>
      <c r="ZF401" t="s">
        <v>2479</v>
      </c>
      <c r="ZG401" t="s">
        <v>2479</v>
      </c>
      <c r="ZH401" t="s">
        <v>2479</v>
      </c>
      <c r="ZI401" t="s">
        <v>2479</v>
      </c>
      <c r="ZQ401" t="s">
        <v>2373</v>
      </c>
      <c r="ZR401" t="s">
        <v>2725</v>
      </c>
      <c r="ZS401" t="s">
        <v>2756</v>
      </c>
      <c r="ZT401" t="s">
        <v>2682</v>
      </c>
      <c r="ZU401" t="s">
        <v>2725</v>
      </c>
      <c r="AAC401" t="s">
        <v>2992</v>
      </c>
      <c r="AAD401" t="s">
        <v>2935</v>
      </c>
      <c r="AAE401" t="s">
        <v>3015</v>
      </c>
      <c r="AAF401" t="s">
        <v>2936</v>
      </c>
      <c r="AAG401" t="s">
        <v>2464</v>
      </c>
      <c r="AAO401" t="s">
        <v>2324</v>
      </c>
      <c r="AAP401" t="s">
        <v>2392</v>
      </c>
      <c r="AAQ401" t="s">
        <v>2599</v>
      </c>
      <c r="AAR401" t="s">
        <v>2392</v>
      </c>
      <c r="AAS401" t="s">
        <v>2944</v>
      </c>
      <c r="ADU401" t="s">
        <v>2890</v>
      </c>
      <c r="ADW401" t="s">
        <v>2442</v>
      </c>
      <c r="ADX401" t="s">
        <v>2858</v>
      </c>
      <c r="ADY401" t="s">
        <v>2879</v>
      </c>
      <c r="AEG401" t="s">
        <v>2326</v>
      </c>
      <c r="AEI401" t="s">
        <v>2697</v>
      </c>
      <c r="AEJ401" t="s">
        <v>2700</v>
      </c>
      <c r="AEK401" t="s">
        <v>2830</v>
      </c>
      <c r="AES401" t="s">
        <v>2479</v>
      </c>
      <c r="AEU401" t="s">
        <v>2479</v>
      </c>
      <c r="AEV401" t="s">
        <v>2479</v>
      </c>
      <c r="AEW401" t="s">
        <v>2479</v>
      </c>
      <c r="AFE401" t="s">
        <v>2820</v>
      </c>
      <c r="AFG401" t="s">
        <v>2917</v>
      </c>
      <c r="AFH401" t="s">
        <v>3049</v>
      </c>
      <c r="AFI401" t="s">
        <v>2857</v>
      </c>
      <c r="AFQ401" t="s">
        <v>2909</v>
      </c>
      <c r="AFS401" t="s">
        <v>2827</v>
      </c>
      <c r="AFT401" t="s">
        <v>2518</v>
      </c>
      <c r="AFU401" t="s">
        <v>2815</v>
      </c>
      <c r="AGC401" t="s">
        <v>2516</v>
      </c>
      <c r="AGE401" t="s">
        <v>2518</v>
      </c>
      <c r="AGF401" t="s">
        <v>2611</v>
      </c>
      <c r="AGG401" t="s">
        <v>2449</v>
      </c>
      <c r="AGO401" t="s">
        <v>2464</v>
      </c>
      <c r="AGP401" t="s">
        <v>2864</v>
      </c>
      <c r="AGQ401" t="s">
        <v>2640</v>
      </c>
      <c r="AGR401" t="s">
        <v>2720</v>
      </c>
      <c r="AGS401" t="s">
        <v>2829</v>
      </c>
      <c r="AHA401" t="s">
        <v>2560</v>
      </c>
      <c r="AHB401" t="s">
        <v>2203</v>
      </c>
      <c r="AHC401" t="s">
        <v>2845</v>
      </c>
      <c r="AHD401" t="s">
        <v>2353</v>
      </c>
      <c r="AHE401" t="s">
        <v>2615</v>
      </c>
      <c r="AHM401" t="s">
        <v>2479</v>
      </c>
      <c r="AHN401" t="s">
        <v>2479</v>
      </c>
      <c r="AHO401" t="s">
        <v>2479</v>
      </c>
      <c r="AHP401" t="s">
        <v>2479</v>
      </c>
      <c r="AHQ401" t="s">
        <v>2479</v>
      </c>
      <c r="AHY401" t="s">
        <v>2535</v>
      </c>
      <c r="AHZ401" t="s">
        <v>2644</v>
      </c>
      <c r="AIA401" t="s">
        <v>2790</v>
      </c>
      <c r="AIB401" t="s">
        <v>2747</v>
      </c>
      <c r="AIC401" t="s">
        <v>2690</v>
      </c>
      <c r="AIK401" t="s">
        <v>2897</v>
      </c>
      <c r="AIL401" t="s">
        <v>2904</v>
      </c>
      <c r="AIM401" t="s">
        <v>2649</v>
      </c>
      <c r="AIN401" t="s">
        <v>2611</v>
      </c>
      <c r="AIO401" t="s">
        <v>2908</v>
      </c>
      <c r="AIW401" t="s">
        <v>2807</v>
      </c>
      <c r="AIX401" t="s">
        <v>2872</v>
      </c>
      <c r="AIY401" t="s">
        <v>2853</v>
      </c>
      <c r="AIZ401" t="s">
        <v>2808</v>
      </c>
      <c r="AJA401" t="s">
        <v>2261</v>
      </c>
      <c r="AJJ401" t="s">
        <v>3087</v>
      </c>
      <c r="AJV401" t="s">
        <v>2632</v>
      </c>
      <c r="AKH401" t="s">
        <v>2479</v>
      </c>
      <c r="AKT401" t="s">
        <v>2611</v>
      </c>
      <c r="ALF401" t="s">
        <v>2898</v>
      </c>
      <c r="ALR401" t="s">
        <v>2763</v>
      </c>
      <c r="AXE401" t="s">
        <v>2814</v>
      </c>
      <c r="AXF401" t="s">
        <v>2488</v>
      </c>
      <c r="AXQ401" t="s">
        <v>2479</v>
      </c>
      <c r="AXR401" t="s">
        <v>2479</v>
      </c>
      <c r="AYC401" t="s">
        <v>2848</v>
      </c>
      <c r="AYD401" t="s">
        <v>2432</v>
      </c>
      <c r="AYO401" t="s">
        <v>2691</v>
      </c>
      <c r="AYP401" t="s">
        <v>2746</v>
      </c>
      <c r="AZA401" t="s">
        <v>2825</v>
      </c>
      <c r="AZB401" t="s">
        <v>2487</v>
      </c>
      <c r="BBW401" t="s">
        <v>2839</v>
      </c>
      <c r="BBX401" t="s">
        <v>2901</v>
      </c>
      <c r="BBY401" t="s">
        <v>2445</v>
      </c>
      <c r="BCI401" t="s">
        <v>2693</v>
      </c>
      <c r="BCJ401" t="s">
        <v>2747</v>
      </c>
      <c r="BCK401" t="s">
        <v>2631</v>
      </c>
      <c r="BCU401" t="s">
        <v>2479</v>
      </c>
      <c r="BCV401" t="s">
        <v>2479</v>
      </c>
      <c r="BCW401" t="s">
        <v>2479</v>
      </c>
      <c r="BDG401" t="s">
        <v>2568</v>
      </c>
      <c r="BDH401" t="s">
        <v>2552</v>
      </c>
      <c r="BDI401" t="s">
        <v>2554</v>
      </c>
      <c r="BDS401" t="s">
        <v>2908</v>
      </c>
      <c r="BDT401" t="s">
        <v>2445</v>
      </c>
      <c r="BDU401" t="s">
        <v>3081</v>
      </c>
      <c r="BEE401" t="s">
        <v>2769</v>
      </c>
      <c r="BEF401" t="s">
        <v>2552</v>
      </c>
      <c r="BEG401" t="s">
        <v>2813</v>
      </c>
    </row>
    <row r="402" spans="1:1020 1029:2052" x14ac:dyDescent="0.15">
      <c r="A402" t="s">
        <v>3704</v>
      </c>
      <c r="L402" t="s">
        <v>2779</v>
      </c>
      <c r="U402" t="s">
        <v>3084</v>
      </c>
      <c r="V402" t="s">
        <v>3084</v>
      </c>
      <c r="W402" t="s">
        <v>3336</v>
      </c>
      <c r="X402" t="s">
        <v>3354</v>
      </c>
      <c r="AV402" t="s">
        <v>2779</v>
      </c>
      <c r="BQ402" t="s">
        <v>3085</v>
      </c>
      <c r="BR402" t="s">
        <v>3085</v>
      </c>
      <c r="BS402" t="s">
        <v>3084</v>
      </c>
      <c r="BT402" t="s">
        <v>3085</v>
      </c>
      <c r="DN402" t="s">
        <v>3167</v>
      </c>
      <c r="DO402" t="s">
        <v>3085</v>
      </c>
      <c r="DP402" t="s">
        <v>3085</v>
      </c>
      <c r="EL402" t="s">
        <v>3085</v>
      </c>
      <c r="EM402" t="s">
        <v>3085</v>
      </c>
      <c r="EN402" t="s">
        <v>3085</v>
      </c>
      <c r="EZ402" t="s">
        <v>2777</v>
      </c>
      <c r="FL402" t="s">
        <v>3084</v>
      </c>
      <c r="GJ402" t="s">
        <v>2931</v>
      </c>
      <c r="HH402" t="s">
        <v>2779</v>
      </c>
      <c r="HT402" t="s">
        <v>2437</v>
      </c>
      <c r="IP402" t="s">
        <v>3354</v>
      </c>
      <c r="IR402" t="s">
        <v>3354</v>
      </c>
      <c r="IS402" t="s">
        <v>3085</v>
      </c>
      <c r="JB402" t="s">
        <v>3084</v>
      </c>
      <c r="JC402" t="s">
        <v>3167</v>
      </c>
      <c r="JD402" t="s">
        <v>3084</v>
      </c>
      <c r="JE402" t="s">
        <v>3168</v>
      </c>
      <c r="JK402" t="s">
        <v>3476</v>
      </c>
      <c r="JL402" t="s">
        <v>3434</v>
      </c>
      <c r="JM402" t="s">
        <v>3354</v>
      </c>
      <c r="JN402" t="s">
        <v>3354</v>
      </c>
      <c r="JO402" t="s">
        <v>3354</v>
      </c>
      <c r="JP402" t="s">
        <v>3354</v>
      </c>
      <c r="JQ402" t="s">
        <v>3354</v>
      </c>
      <c r="KN402" t="s">
        <v>2424</v>
      </c>
      <c r="LL402" t="s">
        <v>2555</v>
      </c>
      <c r="MG402" t="s">
        <v>3138</v>
      </c>
      <c r="MH402" t="s">
        <v>3427</v>
      </c>
      <c r="MV402" t="s">
        <v>2779</v>
      </c>
      <c r="NT402" t="s">
        <v>2777</v>
      </c>
      <c r="OF402" t="s">
        <v>2777</v>
      </c>
      <c r="PM402" t="s">
        <v>3085</v>
      </c>
      <c r="PN402" t="s">
        <v>3168</v>
      </c>
      <c r="PO402" t="s">
        <v>3167</v>
      </c>
      <c r="PP402" t="s">
        <v>3085</v>
      </c>
      <c r="QB402" t="s">
        <v>2777</v>
      </c>
      <c r="QI402" t="s">
        <v>3435</v>
      </c>
      <c r="QJ402" t="s">
        <v>3435</v>
      </c>
      <c r="QK402" t="s">
        <v>3477</v>
      </c>
      <c r="QL402">
        <f>79</f>
        <v>79</v>
      </c>
      <c r="QM402">
        <f>90</f>
        <v>90</v>
      </c>
      <c r="QN402" t="s">
        <v>2268</v>
      </c>
      <c r="QZ402" t="s">
        <v>3065</v>
      </c>
      <c r="RG402" t="s">
        <v>3047</v>
      </c>
      <c r="RH402" t="s">
        <v>3001</v>
      </c>
      <c r="RI402" t="s">
        <v>3030</v>
      </c>
      <c r="RJ402" t="s">
        <v>2891</v>
      </c>
      <c r="RK402" t="s">
        <v>2864</v>
      </c>
      <c r="RL402" t="s">
        <v>2962</v>
      </c>
      <c r="RM402" t="s">
        <v>2463</v>
      </c>
      <c r="RS402" t="s">
        <v>2459</v>
      </c>
      <c r="RT402" t="s">
        <v>2632</v>
      </c>
      <c r="RU402" t="s">
        <v>2630</v>
      </c>
      <c r="RV402" t="s">
        <v>2221</v>
      </c>
      <c r="RW402" t="s">
        <v>2658</v>
      </c>
      <c r="RX402" t="s">
        <v>2658</v>
      </c>
      <c r="RY402" t="s">
        <v>2421</v>
      </c>
      <c r="SE402" t="s">
        <v>2479</v>
      </c>
      <c r="SF402" t="s">
        <v>2479</v>
      </c>
      <c r="SG402" t="s">
        <v>2479</v>
      </c>
      <c r="SH402" t="s">
        <v>2479</v>
      </c>
      <c r="SI402" t="s">
        <v>2479</v>
      </c>
      <c r="SJ402" t="s">
        <v>2479</v>
      </c>
      <c r="SK402" t="s">
        <v>2479</v>
      </c>
      <c r="SQ402" t="s">
        <v>2407</v>
      </c>
      <c r="SR402" t="s">
        <v>2297</v>
      </c>
      <c r="SS402" t="s">
        <v>2681</v>
      </c>
      <c r="ST402" t="s">
        <v>2165</v>
      </c>
      <c r="SU402" t="s">
        <v>2255</v>
      </c>
      <c r="SV402" t="s">
        <v>2345</v>
      </c>
      <c r="SW402" t="s">
        <v>2173</v>
      </c>
      <c r="TC402" t="s">
        <v>3061</v>
      </c>
      <c r="TD402" t="s">
        <v>3061</v>
      </c>
      <c r="TE402" t="s">
        <v>3025</v>
      </c>
      <c r="TF402" t="s">
        <v>2953</v>
      </c>
      <c r="TG402" t="s">
        <v>2963</v>
      </c>
      <c r="TH402" t="s">
        <v>3025</v>
      </c>
      <c r="TI402" t="s">
        <v>2936</v>
      </c>
      <c r="TO402" t="s">
        <v>2479</v>
      </c>
      <c r="TP402" t="s">
        <v>2976</v>
      </c>
      <c r="TQ402" t="s">
        <v>2977</v>
      </c>
      <c r="TR402" t="s">
        <v>2609</v>
      </c>
      <c r="TS402" t="s">
        <v>2762</v>
      </c>
      <c r="TT402" t="s">
        <v>3033</v>
      </c>
      <c r="TU402" t="s">
        <v>2265</v>
      </c>
      <c r="VM402" t="s">
        <v>2633</v>
      </c>
      <c r="VN402" t="s">
        <v>2634</v>
      </c>
      <c r="VO402" t="s">
        <v>2128</v>
      </c>
      <c r="VP402" t="s">
        <v>2515</v>
      </c>
      <c r="VY402" t="s">
        <v>2736</v>
      </c>
      <c r="VZ402" t="s">
        <v>2658</v>
      </c>
      <c r="WA402" t="s">
        <v>2399</v>
      </c>
      <c r="WB402" t="s">
        <v>2560</v>
      </c>
      <c r="WK402" t="s">
        <v>2479</v>
      </c>
      <c r="WL402" t="s">
        <v>2479</v>
      </c>
      <c r="WM402" t="s">
        <v>2479</v>
      </c>
      <c r="WN402" t="s">
        <v>2479</v>
      </c>
      <c r="WW402" t="s">
        <v>2653</v>
      </c>
      <c r="WX402" t="s">
        <v>2398</v>
      </c>
      <c r="WY402" t="s">
        <v>2560</v>
      </c>
      <c r="WZ402" t="s">
        <v>2196</v>
      </c>
      <c r="XI402" t="s">
        <v>3047</v>
      </c>
      <c r="XJ402" t="s">
        <v>2985</v>
      </c>
      <c r="XK402" t="s">
        <v>2983</v>
      </c>
      <c r="XL402" t="s">
        <v>3036</v>
      </c>
      <c r="XU402" t="s">
        <v>2810</v>
      </c>
      <c r="XV402" t="s">
        <v>2771</v>
      </c>
      <c r="XW402" t="s">
        <v>2853</v>
      </c>
      <c r="XX402" t="s">
        <v>2623</v>
      </c>
      <c r="YH402" t="s">
        <v>2423</v>
      </c>
      <c r="YJ402" t="s">
        <v>3019</v>
      </c>
      <c r="YK402" t="s">
        <v>3152</v>
      </c>
      <c r="YT402" t="s">
        <v>2327</v>
      </c>
      <c r="YV402" t="s">
        <v>2656</v>
      </c>
      <c r="YW402" t="s">
        <v>2189</v>
      </c>
      <c r="ZF402" t="s">
        <v>2479</v>
      </c>
      <c r="ZH402" t="s">
        <v>2479</v>
      </c>
      <c r="ZI402" t="s">
        <v>2479</v>
      </c>
      <c r="ZR402" t="s">
        <v>2572</v>
      </c>
      <c r="ZT402" t="s">
        <v>2211</v>
      </c>
      <c r="ZU402" t="s">
        <v>2665</v>
      </c>
      <c r="AAD402" t="s">
        <v>3071</v>
      </c>
      <c r="AAF402" t="s">
        <v>2986</v>
      </c>
      <c r="AAG402" t="s">
        <v>2980</v>
      </c>
      <c r="AAP402" t="s">
        <v>2554</v>
      </c>
      <c r="AAR402" t="s">
        <v>2744</v>
      </c>
      <c r="AAS402" t="s">
        <v>2947</v>
      </c>
      <c r="AJI402" t="s">
        <v>2949</v>
      </c>
      <c r="AJJ402" t="s">
        <v>2795</v>
      </c>
      <c r="AJK402" t="s">
        <v>2982</v>
      </c>
      <c r="AJL402" t="s">
        <v>3052</v>
      </c>
      <c r="AJU402" t="s">
        <v>2589</v>
      </c>
      <c r="AJV402" t="s">
        <v>2475</v>
      </c>
      <c r="AJW402" t="s">
        <v>2401</v>
      </c>
      <c r="AJX402" t="s">
        <v>2641</v>
      </c>
      <c r="AKG402" t="s">
        <v>2479</v>
      </c>
      <c r="AKH402" t="s">
        <v>2479</v>
      </c>
      <c r="AKI402" t="s">
        <v>2479</v>
      </c>
      <c r="AKJ402" t="s">
        <v>2479</v>
      </c>
      <c r="AKS402" t="s">
        <v>2772</v>
      </c>
      <c r="AKT402" t="s">
        <v>2405</v>
      </c>
      <c r="AKU402" t="s">
        <v>2401</v>
      </c>
      <c r="AKV402" t="s">
        <v>2527</v>
      </c>
      <c r="ALE402" t="s">
        <v>2985</v>
      </c>
      <c r="ALF402" t="s">
        <v>3071</v>
      </c>
      <c r="ALG402" t="s">
        <v>3087</v>
      </c>
      <c r="ALH402" t="s">
        <v>2522</v>
      </c>
      <c r="ALQ402" t="s">
        <v>2850</v>
      </c>
      <c r="ALR402" t="s">
        <v>2990</v>
      </c>
      <c r="ALS402" t="s">
        <v>3042</v>
      </c>
      <c r="ALT402" t="s">
        <v>2766</v>
      </c>
      <c r="AMD402" t="s">
        <v>2985</v>
      </c>
      <c r="AME402" t="s">
        <v>2835</v>
      </c>
      <c r="AMF402" t="s">
        <v>2828</v>
      </c>
      <c r="AMP402" t="s">
        <v>2914</v>
      </c>
      <c r="AMQ402" t="s">
        <v>2247</v>
      </c>
      <c r="AMR402" t="s">
        <v>2561</v>
      </c>
      <c r="ANB402" t="s">
        <v>2479</v>
      </c>
      <c r="ANC402" t="s">
        <v>2479</v>
      </c>
      <c r="AND402" t="s">
        <v>2479</v>
      </c>
      <c r="ANN402" t="s">
        <v>2318</v>
      </c>
      <c r="ANO402" t="s">
        <v>2237</v>
      </c>
      <c r="ANP402" t="s">
        <v>2413</v>
      </c>
      <c r="ANZ402" t="s">
        <v>2968</v>
      </c>
      <c r="AOA402" t="s">
        <v>2864</v>
      </c>
      <c r="AOB402" t="s">
        <v>2721</v>
      </c>
      <c r="AOL402" t="s">
        <v>2856</v>
      </c>
      <c r="AOM402" t="s">
        <v>3089</v>
      </c>
      <c r="AON402" t="s">
        <v>2411</v>
      </c>
      <c r="AOW402" t="s">
        <v>2127</v>
      </c>
      <c r="AOX402" t="s">
        <v>3019</v>
      </c>
      <c r="AOY402" t="s">
        <v>3020</v>
      </c>
      <c r="AOZ402" t="s">
        <v>3091</v>
      </c>
      <c r="API402" t="s">
        <v>2179</v>
      </c>
      <c r="APJ402" t="s">
        <v>2169</v>
      </c>
      <c r="APK402" t="s">
        <v>2544</v>
      </c>
      <c r="APL402" t="s">
        <v>2208</v>
      </c>
      <c r="APU402" t="s">
        <v>2479</v>
      </c>
      <c r="APV402" t="s">
        <v>2479</v>
      </c>
      <c r="APW402" t="s">
        <v>2479</v>
      </c>
      <c r="APX402" t="s">
        <v>2479</v>
      </c>
      <c r="AQG402" t="s">
        <v>2304</v>
      </c>
      <c r="AQH402" t="s">
        <v>2157</v>
      </c>
      <c r="AQI402" t="s">
        <v>2277</v>
      </c>
      <c r="AQJ402" t="s">
        <v>2252</v>
      </c>
      <c r="AQS402" t="s">
        <v>3053</v>
      </c>
      <c r="AQT402" t="s">
        <v>3035</v>
      </c>
      <c r="AQU402" t="s">
        <v>2836</v>
      </c>
      <c r="AQV402" t="s">
        <v>2980</v>
      </c>
      <c r="ARE402" t="s">
        <v>2753</v>
      </c>
      <c r="ARF402" t="s">
        <v>2615</v>
      </c>
      <c r="ARG402" t="s">
        <v>2922</v>
      </c>
      <c r="ARH402" t="s">
        <v>2884</v>
      </c>
      <c r="ART402" t="s">
        <v>2920</v>
      </c>
      <c r="ASF402" t="s">
        <v>2690</v>
      </c>
      <c r="ASR402" t="s">
        <v>2479</v>
      </c>
      <c r="ATD402" t="s">
        <v>2198</v>
      </c>
      <c r="ATP402" t="s">
        <v>2774</v>
      </c>
      <c r="AUB402" t="s">
        <v>2623</v>
      </c>
      <c r="AUL402" t="s">
        <v>3014</v>
      </c>
      <c r="AUM402" t="s">
        <v>3019</v>
      </c>
      <c r="AUN402" t="s">
        <v>2986</v>
      </c>
      <c r="AUX402" t="s">
        <v>2472</v>
      </c>
      <c r="AUY402" t="s">
        <v>2785</v>
      </c>
      <c r="AUZ402" t="s">
        <v>2284</v>
      </c>
      <c r="AVJ402" t="s">
        <v>2479</v>
      </c>
      <c r="AVK402" t="s">
        <v>2479</v>
      </c>
      <c r="AVL402" t="s">
        <v>2479</v>
      </c>
      <c r="AVV402" t="s">
        <v>2481</v>
      </c>
      <c r="AVW402" t="s">
        <v>2563</v>
      </c>
      <c r="AVX402" t="s">
        <v>2775</v>
      </c>
      <c r="AWH402" t="s">
        <v>3153</v>
      </c>
      <c r="AWI402" t="s">
        <v>2640</v>
      </c>
      <c r="AWJ402" t="s">
        <v>2933</v>
      </c>
      <c r="AWT402" t="s">
        <v>2550</v>
      </c>
      <c r="AWU402" t="s">
        <v>2806</v>
      </c>
      <c r="AWV402" t="s">
        <v>2752</v>
      </c>
      <c r="AXE402" t="s">
        <v>2640</v>
      </c>
      <c r="AXF402" t="s">
        <v>2532</v>
      </c>
      <c r="AXQ402" t="s">
        <v>2479</v>
      </c>
      <c r="AXR402" t="s">
        <v>2479</v>
      </c>
      <c r="AYC402" t="s">
        <v>2340</v>
      </c>
      <c r="AYD402" t="s">
        <v>2590</v>
      </c>
      <c r="AYO402" t="s">
        <v>2225</v>
      </c>
      <c r="AYP402" t="s">
        <v>2647</v>
      </c>
      <c r="AZA402" t="s">
        <v>2671</v>
      </c>
      <c r="AZB402" t="s">
        <v>2652</v>
      </c>
      <c r="BBV402" t="s">
        <v>2925</v>
      </c>
      <c r="BBW402" t="s">
        <v>3066</v>
      </c>
      <c r="BBX402" t="s">
        <v>2989</v>
      </c>
      <c r="BBY402" t="s">
        <v>2633</v>
      </c>
      <c r="BCH402" t="s">
        <v>2600</v>
      </c>
      <c r="BCI402" t="s">
        <v>2372</v>
      </c>
      <c r="BCJ402" t="s">
        <v>2429</v>
      </c>
      <c r="BCK402" t="s">
        <v>2475</v>
      </c>
      <c r="BCT402" t="s">
        <v>2479</v>
      </c>
      <c r="BCU402" t="s">
        <v>2479</v>
      </c>
      <c r="BCV402" t="s">
        <v>2479</v>
      </c>
      <c r="BCW402" t="s">
        <v>2479</v>
      </c>
      <c r="BDF402" t="s">
        <v>2184</v>
      </c>
      <c r="BDG402" t="s">
        <v>2245</v>
      </c>
      <c r="BDH402" t="s">
        <v>2589</v>
      </c>
      <c r="BDI402" t="s">
        <v>2669</v>
      </c>
      <c r="BDR402" t="s">
        <v>2796</v>
      </c>
      <c r="BDS402" t="s">
        <v>3116</v>
      </c>
      <c r="BDT402" t="s">
        <v>2452</v>
      </c>
      <c r="BDU402" t="s">
        <v>2900</v>
      </c>
      <c r="BED402" t="s">
        <v>2753</v>
      </c>
      <c r="BEE402" t="s">
        <v>2894</v>
      </c>
      <c r="BEF402" t="s">
        <v>2771</v>
      </c>
      <c r="BEG402" t="s">
        <v>2623</v>
      </c>
      <c r="BER402" t="s">
        <v>2479</v>
      </c>
      <c r="BFD402" t="s">
        <v>2479</v>
      </c>
      <c r="BFP402" t="s">
        <v>2479</v>
      </c>
      <c r="BGB402" t="s">
        <v>2787</v>
      </c>
      <c r="BHL402" t="s">
        <v>2479</v>
      </c>
      <c r="BHX402" t="s">
        <v>2419</v>
      </c>
      <c r="BIJ402" t="s">
        <v>2479</v>
      </c>
      <c r="BIV402" t="s">
        <v>2479</v>
      </c>
      <c r="BOV402" t="s">
        <v>2641</v>
      </c>
      <c r="BPH402" t="s">
        <v>2545</v>
      </c>
      <c r="BPT402" t="s">
        <v>2479</v>
      </c>
      <c r="BQF402" t="s">
        <v>2479</v>
      </c>
      <c r="BQR402" t="s">
        <v>2479</v>
      </c>
      <c r="BUQ402" t="s">
        <v>2829</v>
      </c>
      <c r="BUR402" t="s">
        <v>2942</v>
      </c>
      <c r="BUS402" t="s">
        <v>2933</v>
      </c>
      <c r="BUT402" t="s">
        <v>2438</v>
      </c>
      <c r="BUU402" t="s">
        <v>2938</v>
      </c>
      <c r="BUV402" t="s">
        <v>3040</v>
      </c>
      <c r="BVC402" t="s">
        <v>2459</v>
      </c>
      <c r="BVD402" t="s">
        <v>2632</v>
      </c>
      <c r="BVE402" t="s">
        <v>2630</v>
      </c>
      <c r="BVF402" t="s">
        <v>2221</v>
      </c>
      <c r="BVG402" t="s">
        <v>2658</v>
      </c>
      <c r="BVH402" t="s">
        <v>2658</v>
      </c>
      <c r="BVO402" t="s">
        <v>2479</v>
      </c>
      <c r="BVP402" t="s">
        <v>2479</v>
      </c>
      <c r="BVQ402" t="s">
        <v>2479</v>
      </c>
      <c r="BVR402" t="s">
        <v>2820</v>
      </c>
      <c r="BVS402" t="s">
        <v>2585</v>
      </c>
      <c r="BVT402" t="s">
        <v>2578</v>
      </c>
      <c r="BWA402" t="s">
        <v>2407</v>
      </c>
      <c r="BWB402" t="s">
        <v>2297</v>
      </c>
      <c r="BWC402" t="s">
        <v>2681</v>
      </c>
      <c r="BWD402" t="s">
        <v>2165</v>
      </c>
      <c r="BWE402" t="s">
        <v>2255</v>
      </c>
      <c r="BWF402" t="s">
        <v>2345</v>
      </c>
      <c r="BWM402" t="s">
        <v>3060</v>
      </c>
      <c r="BWN402" t="s">
        <v>2837</v>
      </c>
      <c r="BWO402" t="s">
        <v>3038</v>
      </c>
      <c r="BWP402" t="s">
        <v>3196</v>
      </c>
      <c r="BWQ402" t="s">
        <v>3196</v>
      </c>
      <c r="BWR402" t="s">
        <v>3093</v>
      </c>
      <c r="BWY402" t="s">
        <v>2456</v>
      </c>
      <c r="BWZ402" t="s">
        <v>2976</v>
      </c>
      <c r="BXA402" t="s">
        <v>2977</v>
      </c>
      <c r="BXB402" t="s">
        <v>2609</v>
      </c>
      <c r="BXC402" t="s">
        <v>2762</v>
      </c>
      <c r="BXD402" t="s">
        <v>3033</v>
      </c>
    </row>
    <row r="403" spans="1:1020 1029:2052" x14ac:dyDescent="0.15">
      <c r="A403" t="s">
        <v>3705</v>
      </c>
      <c r="J403" t="s">
        <v>2777</v>
      </c>
      <c r="AH403" t="s">
        <v>2777</v>
      </c>
      <c r="AI403" t="s">
        <v>2779</v>
      </c>
      <c r="AT403" t="s">
        <v>2777</v>
      </c>
      <c r="AU403" t="s">
        <v>2779</v>
      </c>
      <c r="BG403" t="s">
        <v>2779</v>
      </c>
      <c r="DA403" t="s">
        <v>3354</v>
      </c>
      <c r="DB403" t="s">
        <v>3403</v>
      </c>
      <c r="DC403" t="s">
        <v>3354</v>
      </c>
      <c r="DD403" t="s">
        <v>3354</v>
      </c>
      <c r="EX403" t="s">
        <v>2777</v>
      </c>
      <c r="EY403" t="s">
        <v>3084</v>
      </c>
      <c r="FJ403" t="s">
        <v>3295</v>
      </c>
      <c r="FK403" t="s">
        <v>2779</v>
      </c>
      <c r="GH403" t="s">
        <v>2777</v>
      </c>
      <c r="HG403" t="s">
        <v>2777</v>
      </c>
      <c r="HR403" t="s">
        <v>2777</v>
      </c>
      <c r="JK403" t="s">
        <v>3434</v>
      </c>
      <c r="JL403" t="s">
        <v>3434</v>
      </c>
      <c r="JM403" t="s">
        <v>3403</v>
      </c>
      <c r="JN403" t="s">
        <v>3403</v>
      </c>
      <c r="JO403" t="s">
        <v>3403</v>
      </c>
      <c r="JP403" t="s">
        <v>3354</v>
      </c>
      <c r="JQ403" t="s">
        <v>3354</v>
      </c>
      <c r="KL403" t="s">
        <v>2779</v>
      </c>
      <c r="LJ403" t="s">
        <v>2777</v>
      </c>
      <c r="MT403" t="s">
        <v>3295</v>
      </c>
      <c r="MU403" t="s">
        <v>3544</v>
      </c>
      <c r="ND403">
        <f>215</f>
        <v>215</v>
      </c>
      <c r="NE403">
        <f>184</f>
        <v>184</v>
      </c>
      <c r="NF403">
        <f>237</f>
        <v>237</v>
      </c>
      <c r="NG403">
        <f>199</f>
        <v>199</v>
      </c>
      <c r="NH403">
        <f>215</f>
        <v>215</v>
      </c>
      <c r="OD403" t="s">
        <v>3295</v>
      </c>
      <c r="OE403" t="s">
        <v>3111</v>
      </c>
      <c r="PA403" t="s">
        <v>3084</v>
      </c>
      <c r="PB403" t="s">
        <v>3085</v>
      </c>
      <c r="PC403" t="s">
        <v>3167</v>
      </c>
      <c r="PD403" t="s">
        <v>3168</v>
      </c>
      <c r="PN403" t="s">
        <v>3085</v>
      </c>
      <c r="PO403" t="s">
        <v>3084</v>
      </c>
      <c r="PP403" t="s">
        <v>3084</v>
      </c>
      <c r="PZ403" t="s">
        <v>3295</v>
      </c>
      <c r="RG403" t="s">
        <v>2987</v>
      </c>
      <c r="RH403" t="s">
        <v>3059</v>
      </c>
      <c r="RI403" t="s">
        <v>3060</v>
      </c>
      <c r="RJ403" t="s">
        <v>3082</v>
      </c>
      <c r="RK403" t="s">
        <v>3245</v>
      </c>
      <c r="RL403" t="s">
        <v>3041</v>
      </c>
      <c r="RM403" t="s">
        <v>2446</v>
      </c>
      <c r="RS403" t="s">
        <v>2945</v>
      </c>
      <c r="RT403" t="s">
        <v>2815</v>
      </c>
      <c r="RU403" t="s">
        <v>2531</v>
      </c>
      <c r="RV403" t="s">
        <v>2414</v>
      </c>
      <c r="RW403" t="s">
        <v>2869</v>
      </c>
      <c r="RX403" t="s">
        <v>2696</v>
      </c>
      <c r="RY403" t="s">
        <v>2191</v>
      </c>
      <c r="SE403" t="s">
        <v>2479</v>
      </c>
      <c r="SF403" t="s">
        <v>2479</v>
      </c>
      <c r="SG403" t="s">
        <v>2479</v>
      </c>
      <c r="SH403" t="s">
        <v>2479</v>
      </c>
      <c r="SI403" t="s">
        <v>2479</v>
      </c>
      <c r="SJ403" t="s">
        <v>2479</v>
      </c>
      <c r="SK403" t="s">
        <v>2479</v>
      </c>
      <c r="SQ403" t="s">
        <v>2531</v>
      </c>
      <c r="SR403" t="s">
        <v>2785</v>
      </c>
      <c r="SS403" t="s">
        <v>2398</v>
      </c>
      <c r="ST403" t="s">
        <v>2490</v>
      </c>
      <c r="SU403" t="s">
        <v>2671</v>
      </c>
      <c r="SV403" t="s">
        <v>2398</v>
      </c>
      <c r="SW403" t="s">
        <v>2919</v>
      </c>
      <c r="TC403" t="s">
        <v>2448</v>
      </c>
      <c r="TD403" t="s">
        <v>2867</v>
      </c>
      <c r="TE403" t="s">
        <v>2717</v>
      </c>
      <c r="TF403" t="s">
        <v>3143</v>
      </c>
      <c r="TG403" t="s">
        <v>2886</v>
      </c>
      <c r="TH403" t="s">
        <v>2455</v>
      </c>
      <c r="TI403" t="s">
        <v>2445</v>
      </c>
      <c r="TO403" t="s">
        <v>2353</v>
      </c>
      <c r="TP403" t="s">
        <v>2578</v>
      </c>
      <c r="TQ403" t="s">
        <v>2614</v>
      </c>
      <c r="TR403" t="s">
        <v>2678</v>
      </c>
      <c r="TS403" t="s">
        <v>2498</v>
      </c>
      <c r="TT403" t="s">
        <v>2429</v>
      </c>
      <c r="TU403" t="s">
        <v>2504</v>
      </c>
      <c r="ABA403" t="s">
        <v>2942</v>
      </c>
      <c r="ABB403" t="s">
        <v>2836</v>
      </c>
      <c r="ABC403" t="s">
        <v>2953</v>
      </c>
      <c r="ABD403" t="s">
        <v>3170</v>
      </c>
      <c r="ABM403" t="s">
        <v>2257</v>
      </c>
      <c r="ABN403" t="s">
        <v>2203</v>
      </c>
      <c r="ABO403" t="s">
        <v>2496</v>
      </c>
      <c r="ABP403" t="s">
        <v>2368</v>
      </c>
      <c r="ABY403" t="s">
        <v>2479</v>
      </c>
      <c r="ABZ403" t="s">
        <v>2479</v>
      </c>
      <c r="ACA403" t="s">
        <v>2479</v>
      </c>
      <c r="ACB403" t="s">
        <v>2479</v>
      </c>
      <c r="ACK403" t="s">
        <v>2493</v>
      </c>
      <c r="ACL403" t="s">
        <v>2372</v>
      </c>
      <c r="ACM403" t="s">
        <v>2748</v>
      </c>
      <c r="ACN403" t="s">
        <v>2710</v>
      </c>
      <c r="ACW403" t="s">
        <v>3244</v>
      </c>
      <c r="ACX403" t="s">
        <v>2992</v>
      </c>
      <c r="ACY403" t="s">
        <v>3021</v>
      </c>
      <c r="ACZ403" t="s">
        <v>3244</v>
      </c>
      <c r="ADI403" t="s">
        <v>2946</v>
      </c>
      <c r="ADJ403" t="s">
        <v>2673</v>
      </c>
      <c r="ADK403" t="s">
        <v>2614</v>
      </c>
      <c r="ADL403" t="s">
        <v>2600</v>
      </c>
      <c r="AGO403" t="s">
        <v>2906</v>
      </c>
      <c r="AGP403" t="s">
        <v>2463</v>
      </c>
      <c r="AGQ403" t="s">
        <v>3021</v>
      </c>
      <c r="AGR403" t="s">
        <v>2907</v>
      </c>
      <c r="AHA403" t="s">
        <v>3033</v>
      </c>
      <c r="AHB403" t="s">
        <v>2857</v>
      </c>
      <c r="AHC403" t="s">
        <v>2385</v>
      </c>
      <c r="AHD403" t="s">
        <v>2492</v>
      </c>
      <c r="AHM403" t="s">
        <v>2479</v>
      </c>
      <c r="AHN403" t="s">
        <v>2479</v>
      </c>
      <c r="AHO403" t="s">
        <v>2479</v>
      </c>
      <c r="AHP403" t="s">
        <v>2479</v>
      </c>
      <c r="AHY403" t="s">
        <v>2204</v>
      </c>
      <c r="AHZ403" t="s">
        <v>2759</v>
      </c>
      <c r="AIA403" t="s">
        <v>2194</v>
      </c>
      <c r="AIB403" t="s">
        <v>2669</v>
      </c>
      <c r="AIK403" t="s">
        <v>2933</v>
      </c>
      <c r="AIL403" t="s">
        <v>2987</v>
      </c>
      <c r="AIM403" t="s">
        <v>2836</v>
      </c>
      <c r="AIN403" t="s">
        <v>2958</v>
      </c>
      <c r="AIW403" t="s">
        <v>2921</v>
      </c>
      <c r="AIX403" t="s">
        <v>2753</v>
      </c>
      <c r="AIY403" t="s">
        <v>2764</v>
      </c>
      <c r="AIZ403" t="s">
        <v>2808</v>
      </c>
      <c r="AOX403" t="s">
        <v>2992</v>
      </c>
      <c r="AOY403" t="s">
        <v>2464</v>
      </c>
      <c r="AOZ403" t="s">
        <v>3022</v>
      </c>
      <c r="APJ403" t="s">
        <v>2200</v>
      </c>
      <c r="APK403" t="s">
        <v>2193</v>
      </c>
      <c r="APL403" t="s">
        <v>2227</v>
      </c>
      <c r="APV403" t="s">
        <v>2479</v>
      </c>
      <c r="APW403" t="s">
        <v>2479</v>
      </c>
      <c r="APX403" t="s">
        <v>2479</v>
      </c>
      <c r="AQH403" t="s">
        <v>2228</v>
      </c>
      <c r="AQI403" t="s">
        <v>2506</v>
      </c>
      <c r="AQJ403" t="s">
        <v>2325</v>
      </c>
      <c r="AQT403" t="s">
        <v>2637</v>
      </c>
      <c r="AQU403" t="s">
        <v>2828</v>
      </c>
      <c r="AQV403" t="s">
        <v>2986</v>
      </c>
      <c r="ARF403" t="s">
        <v>2991</v>
      </c>
      <c r="ARG403" t="s">
        <v>3062</v>
      </c>
      <c r="ARH403" t="s">
        <v>2396</v>
      </c>
      <c r="AZL403" t="s">
        <v>2901</v>
      </c>
      <c r="AZM403" t="s">
        <v>2459</v>
      </c>
      <c r="AZN403" t="s">
        <v>3143</v>
      </c>
      <c r="AZO403" t="s">
        <v>2896</v>
      </c>
      <c r="AZP403" t="s">
        <v>2462</v>
      </c>
      <c r="AZX403" t="s">
        <v>2851</v>
      </c>
      <c r="AZY403" t="s">
        <v>2502</v>
      </c>
      <c r="AZZ403" t="s">
        <v>2832</v>
      </c>
      <c r="BAA403" t="s">
        <v>2229</v>
      </c>
      <c r="BAB403" t="s">
        <v>2506</v>
      </c>
      <c r="BAJ403" t="s">
        <v>3172</v>
      </c>
      <c r="BAK403" t="s">
        <v>2126</v>
      </c>
      <c r="BAL403" t="s">
        <v>3128</v>
      </c>
      <c r="BAM403" t="s">
        <v>3108</v>
      </c>
      <c r="BAN403" t="s">
        <v>3129</v>
      </c>
      <c r="BAV403" t="s">
        <v>2797</v>
      </c>
      <c r="BAW403" t="s">
        <v>2958</v>
      </c>
      <c r="BAX403" t="s">
        <v>2927</v>
      </c>
      <c r="BAY403" t="s">
        <v>2637</v>
      </c>
      <c r="BAZ403" t="s">
        <v>2868</v>
      </c>
      <c r="BBH403" t="s">
        <v>2521</v>
      </c>
      <c r="BBI403" t="s">
        <v>2965</v>
      </c>
      <c r="BBJ403" t="s">
        <v>2520</v>
      </c>
      <c r="BBK403" t="s">
        <v>2522</v>
      </c>
      <c r="BBL403" t="s">
        <v>2522</v>
      </c>
      <c r="BEP403" t="s">
        <v>2479</v>
      </c>
      <c r="BEQ403" t="s">
        <v>2479</v>
      </c>
      <c r="BFB403" t="s">
        <v>2479</v>
      </c>
      <c r="BFN403" t="s">
        <v>2479</v>
      </c>
      <c r="BFO403" t="s">
        <v>2479</v>
      </c>
      <c r="BFZ403" t="s">
        <v>2479</v>
      </c>
      <c r="BGL403" t="s">
        <v>2479</v>
      </c>
      <c r="BGM403" t="s">
        <v>2479</v>
      </c>
      <c r="BGY403" t="s">
        <v>2479</v>
      </c>
      <c r="BHK403" t="s">
        <v>2479</v>
      </c>
      <c r="BHV403" t="s">
        <v>2479</v>
      </c>
      <c r="BIH403" t="s">
        <v>2479</v>
      </c>
      <c r="BII403" t="s">
        <v>2479</v>
      </c>
      <c r="BIT403" t="s">
        <v>2479</v>
      </c>
      <c r="BOT403" t="s">
        <v>2479</v>
      </c>
      <c r="BPF403" t="s">
        <v>2479</v>
      </c>
      <c r="BPR403" t="s">
        <v>2479</v>
      </c>
      <c r="BPS403" t="s">
        <v>2479</v>
      </c>
      <c r="BQD403" t="s">
        <v>2479</v>
      </c>
      <c r="BQE403" t="s">
        <v>2479</v>
      </c>
    </row>
    <row r="404" spans="1:1020 1029:2052" x14ac:dyDescent="0.15">
      <c r="A404" t="s">
        <v>3706</v>
      </c>
      <c r="X404" t="s">
        <v>3084</v>
      </c>
      <c r="BR404" t="s">
        <v>3403</v>
      </c>
      <c r="BS404" t="s">
        <v>3403</v>
      </c>
      <c r="BT404" t="s">
        <v>3403</v>
      </c>
      <c r="DA404" t="s">
        <v>3354</v>
      </c>
      <c r="DB404" t="s">
        <v>3084</v>
      </c>
      <c r="DC404" t="s">
        <v>3354</v>
      </c>
      <c r="DD404" t="s">
        <v>3084</v>
      </c>
      <c r="DE404" t="s">
        <v>3354</v>
      </c>
      <c r="DY404" t="s">
        <v>3084</v>
      </c>
      <c r="DZ404" t="s">
        <v>3084</v>
      </c>
      <c r="EA404" t="s">
        <v>3084</v>
      </c>
      <c r="EB404" t="s">
        <v>3084</v>
      </c>
      <c r="EC404" t="s">
        <v>3084</v>
      </c>
      <c r="EL404" t="s">
        <v>3354</v>
      </c>
      <c r="EM404" t="s">
        <v>3354</v>
      </c>
      <c r="EN404" t="s">
        <v>3403</v>
      </c>
      <c r="IO404" t="s">
        <v>3084</v>
      </c>
      <c r="IP404" t="s">
        <v>3085</v>
      </c>
      <c r="IQ404" t="s">
        <v>3084</v>
      </c>
      <c r="IR404" t="s">
        <v>3354</v>
      </c>
      <c r="IS404" t="s">
        <v>3354</v>
      </c>
      <c r="JE404" t="s">
        <v>3354</v>
      </c>
      <c r="JG404" t="s">
        <v>3225</v>
      </c>
      <c r="JH404" t="s">
        <v>3387</v>
      </c>
      <c r="JK404" t="s">
        <v>3387</v>
      </c>
      <c r="JL404" t="s">
        <v>3408</v>
      </c>
      <c r="JM404" t="s">
        <v>3354</v>
      </c>
      <c r="JN404" t="s">
        <v>3410</v>
      </c>
      <c r="JO404" t="s">
        <v>3354</v>
      </c>
      <c r="JP404" t="s">
        <v>3354</v>
      </c>
      <c r="JQ404" t="s">
        <v>3354</v>
      </c>
      <c r="PA404" t="s">
        <v>3084</v>
      </c>
      <c r="PB404" t="s">
        <v>3084</v>
      </c>
      <c r="PC404" t="s">
        <v>3403</v>
      </c>
      <c r="PD404" t="s">
        <v>3403</v>
      </c>
      <c r="PN404" t="s">
        <v>3084</v>
      </c>
      <c r="PO404" t="s">
        <v>3084</v>
      </c>
      <c r="PP404" t="s">
        <v>3084</v>
      </c>
      <c r="RC404" t="s">
        <v>2795</v>
      </c>
      <c r="RD404" t="s">
        <v>2799</v>
      </c>
      <c r="RG404" t="s">
        <v>2637</v>
      </c>
      <c r="RH404" t="s">
        <v>3024</v>
      </c>
      <c r="RI404" t="s">
        <v>2865</v>
      </c>
      <c r="RJ404" t="s">
        <v>3016</v>
      </c>
      <c r="RK404" t="s">
        <v>3025</v>
      </c>
      <c r="RL404" t="s">
        <v>2933</v>
      </c>
      <c r="RM404" t="s">
        <v>3117</v>
      </c>
      <c r="RO404" t="s">
        <v>2928</v>
      </c>
      <c r="RP404" t="s">
        <v>2832</v>
      </c>
      <c r="RS404" t="s">
        <v>2188</v>
      </c>
      <c r="RT404" t="s">
        <v>2481</v>
      </c>
      <c r="RU404" t="s">
        <v>2619</v>
      </c>
      <c r="RV404" t="s">
        <v>2539</v>
      </c>
      <c r="RW404" t="s">
        <v>2197</v>
      </c>
      <c r="RX404" t="s">
        <v>2218</v>
      </c>
      <c r="RY404" t="s">
        <v>2247</v>
      </c>
      <c r="SA404" t="s">
        <v>2479</v>
      </c>
      <c r="SB404" t="s">
        <v>2479</v>
      </c>
      <c r="SE404" t="s">
        <v>2479</v>
      </c>
      <c r="SF404" t="s">
        <v>2479</v>
      </c>
      <c r="SG404" t="s">
        <v>2479</v>
      </c>
      <c r="SH404" t="s">
        <v>2479</v>
      </c>
      <c r="SI404" t="s">
        <v>2479</v>
      </c>
      <c r="SJ404" t="s">
        <v>2479</v>
      </c>
      <c r="SK404" t="s">
        <v>2479</v>
      </c>
      <c r="SM404" t="s">
        <v>2890</v>
      </c>
      <c r="SN404" t="s">
        <v>2517</v>
      </c>
      <c r="SQ404" t="s">
        <v>2609</v>
      </c>
      <c r="SR404" t="s">
        <v>2555</v>
      </c>
      <c r="SS404" t="s">
        <v>2646</v>
      </c>
      <c r="ST404" t="s">
        <v>2510</v>
      </c>
      <c r="SU404" t="s">
        <v>2510</v>
      </c>
      <c r="SV404" t="s">
        <v>2263</v>
      </c>
      <c r="SW404" t="s">
        <v>2410</v>
      </c>
      <c r="SY404" t="s">
        <v>2968</v>
      </c>
      <c r="SZ404" t="s">
        <v>2864</v>
      </c>
      <c r="TC404" t="s">
        <v>2940</v>
      </c>
      <c r="TD404" t="s">
        <v>2978</v>
      </c>
      <c r="TE404" t="s">
        <v>3061</v>
      </c>
      <c r="TF404" t="s">
        <v>2974</v>
      </c>
      <c r="TG404" t="s">
        <v>2977</v>
      </c>
      <c r="TH404" t="s">
        <v>3039</v>
      </c>
      <c r="TI404" t="s">
        <v>2441</v>
      </c>
      <c r="TK404" t="s">
        <v>2687</v>
      </c>
      <c r="TL404" t="s">
        <v>2675</v>
      </c>
      <c r="TO404" t="s">
        <v>2675</v>
      </c>
      <c r="TP404" t="s">
        <v>2555</v>
      </c>
      <c r="TQ404" t="s">
        <v>2531</v>
      </c>
      <c r="TR404" t="s">
        <v>2744</v>
      </c>
      <c r="TS404" t="s">
        <v>2584</v>
      </c>
      <c r="TT404" t="s">
        <v>2947</v>
      </c>
      <c r="TU404" t="s">
        <v>2723</v>
      </c>
      <c r="VP404" t="s">
        <v>2988</v>
      </c>
      <c r="WB404" t="s">
        <v>2668</v>
      </c>
      <c r="WN404" t="s">
        <v>2479</v>
      </c>
      <c r="WZ404" t="s">
        <v>2684</v>
      </c>
      <c r="XL404" t="s">
        <v>2898</v>
      </c>
      <c r="XX404" t="s">
        <v>2805</v>
      </c>
      <c r="YG404" t="s">
        <v>2940</v>
      </c>
      <c r="YH404" t="s">
        <v>2722</v>
      </c>
      <c r="YI404" t="s">
        <v>3001</v>
      </c>
      <c r="YJ404" t="s">
        <v>2828</v>
      </c>
      <c r="YK404" t="s">
        <v>2640</v>
      </c>
      <c r="YS404" t="s">
        <v>2653</v>
      </c>
      <c r="YT404" t="s">
        <v>2971</v>
      </c>
      <c r="YU404" t="s">
        <v>2756</v>
      </c>
      <c r="YV404" t="s">
        <v>2756</v>
      </c>
      <c r="YW404" t="s">
        <v>2352</v>
      </c>
      <c r="ZE404" t="s">
        <v>2479</v>
      </c>
      <c r="ZF404" t="s">
        <v>2479</v>
      </c>
      <c r="ZG404" t="s">
        <v>2479</v>
      </c>
      <c r="ZH404" t="s">
        <v>2479</v>
      </c>
      <c r="ZI404" t="s">
        <v>2479</v>
      </c>
      <c r="ZQ404" t="s">
        <v>2811</v>
      </c>
      <c r="ZR404" t="s">
        <v>2261</v>
      </c>
      <c r="ZS404" t="s">
        <v>2811</v>
      </c>
      <c r="ZT404" t="s">
        <v>2792</v>
      </c>
      <c r="ZU404" t="s">
        <v>2812</v>
      </c>
      <c r="AAC404" t="s">
        <v>3036</v>
      </c>
      <c r="AAD404" t="s">
        <v>2906</v>
      </c>
      <c r="AAE404" t="s">
        <v>2937</v>
      </c>
      <c r="AAF404" t="s">
        <v>2997</v>
      </c>
      <c r="AAG404" t="s">
        <v>2913</v>
      </c>
      <c r="AAO404" t="s">
        <v>2881</v>
      </c>
      <c r="AAP404" t="s">
        <v>2500</v>
      </c>
      <c r="AAQ404" t="s">
        <v>2392</v>
      </c>
      <c r="AAR404" t="s">
        <v>2383</v>
      </c>
      <c r="AAS404" t="s">
        <v>2394</v>
      </c>
      <c r="ABA404" t="s">
        <v>3078</v>
      </c>
      <c r="ABB404" t="s">
        <v>3047</v>
      </c>
      <c r="ABC404" t="s">
        <v>3047</v>
      </c>
      <c r="ABD404" t="s">
        <v>3078</v>
      </c>
      <c r="ABM404" t="s">
        <v>2481</v>
      </c>
      <c r="ABN404" t="s">
        <v>2483</v>
      </c>
      <c r="ABO404" t="s">
        <v>2973</v>
      </c>
      <c r="ABP404" t="s">
        <v>2399</v>
      </c>
      <c r="ABY404" t="s">
        <v>2479</v>
      </c>
      <c r="ABZ404" t="s">
        <v>2479</v>
      </c>
      <c r="ACA404" t="s">
        <v>2479</v>
      </c>
      <c r="ACB404" t="s">
        <v>2479</v>
      </c>
      <c r="ACK404" t="s">
        <v>2821</v>
      </c>
      <c r="ACL404" t="s">
        <v>2922</v>
      </c>
      <c r="ACM404" t="s">
        <v>2706</v>
      </c>
      <c r="ACN404" t="s">
        <v>2763</v>
      </c>
      <c r="ACW404" t="s">
        <v>2934</v>
      </c>
      <c r="ACX404" t="s">
        <v>2937</v>
      </c>
      <c r="ACY404" t="s">
        <v>2899</v>
      </c>
      <c r="ACZ404" t="s">
        <v>2907</v>
      </c>
      <c r="ADI404" t="s">
        <v>2608</v>
      </c>
      <c r="ADJ404" t="s">
        <v>3089</v>
      </c>
      <c r="ADK404" t="s">
        <v>2814</v>
      </c>
      <c r="ADL404" t="s">
        <v>2858</v>
      </c>
      <c r="ADU404" t="s">
        <v>2135</v>
      </c>
      <c r="ADV404" t="s">
        <v>3086</v>
      </c>
      <c r="ADW404" t="s">
        <v>3095</v>
      </c>
      <c r="ADX404" t="s">
        <v>2996</v>
      </c>
      <c r="ADY404" t="s">
        <v>3052</v>
      </c>
      <c r="AEG404" t="s">
        <v>2656</v>
      </c>
      <c r="AEH404" t="s">
        <v>2199</v>
      </c>
      <c r="AEI404" t="s">
        <v>2247</v>
      </c>
      <c r="AEJ404" t="s">
        <v>2412</v>
      </c>
      <c r="AEK404" t="s">
        <v>2305</v>
      </c>
      <c r="AES404" t="s">
        <v>2479</v>
      </c>
      <c r="AET404" t="s">
        <v>2479</v>
      </c>
      <c r="AEU404" t="s">
        <v>2479</v>
      </c>
      <c r="AEV404" t="s">
        <v>2479</v>
      </c>
      <c r="AEW404" t="s">
        <v>2479</v>
      </c>
      <c r="AFE404" t="s">
        <v>2853</v>
      </c>
      <c r="AFF404" t="s">
        <v>2853</v>
      </c>
      <c r="AFG404" t="s">
        <v>2876</v>
      </c>
      <c r="AFH404" t="s">
        <v>2853</v>
      </c>
      <c r="AFI404" t="s">
        <v>2762</v>
      </c>
      <c r="AFQ404" t="s">
        <v>2998</v>
      </c>
      <c r="AFR404" t="s">
        <v>2865</v>
      </c>
      <c r="AFS404" t="s">
        <v>2891</v>
      </c>
      <c r="AFT404" t="s">
        <v>2519</v>
      </c>
      <c r="AFU404" t="s">
        <v>3052</v>
      </c>
      <c r="AGC404" t="s">
        <v>2586</v>
      </c>
      <c r="AGD404" t="s">
        <v>2260</v>
      </c>
      <c r="AGE404" t="s">
        <v>2991</v>
      </c>
      <c r="AGF404" t="s">
        <v>2597</v>
      </c>
      <c r="AGG404" t="s">
        <v>2384</v>
      </c>
      <c r="AGO404" t="s">
        <v>2524</v>
      </c>
      <c r="AGP404" t="s">
        <v>2912</v>
      </c>
      <c r="AGQ404" t="s">
        <v>2934</v>
      </c>
      <c r="AGR404" t="s">
        <v>2966</v>
      </c>
      <c r="AGS404" t="s">
        <v>3001</v>
      </c>
      <c r="AHA404" t="s">
        <v>2973</v>
      </c>
      <c r="AHB404" t="s">
        <v>2658</v>
      </c>
      <c r="AHC404" t="s">
        <v>2218</v>
      </c>
      <c r="AHD404" t="s">
        <v>2528</v>
      </c>
      <c r="AHE404" t="s">
        <v>2230</v>
      </c>
      <c r="AHM404" t="s">
        <v>2479</v>
      </c>
      <c r="AHN404" t="s">
        <v>2479</v>
      </c>
      <c r="AHO404" t="s">
        <v>2479</v>
      </c>
      <c r="AHP404" t="s">
        <v>2479</v>
      </c>
      <c r="AHQ404" t="s">
        <v>2479</v>
      </c>
      <c r="AHY404" t="s">
        <v>2806</v>
      </c>
      <c r="AHZ404" t="s">
        <v>2261</v>
      </c>
      <c r="AIA404" t="s">
        <v>2261</v>
      </c>
      <c r="AIB404" t="s">
        <v>2778</v>
      </c>
      <c r="AIC404" t="s">
        <v>2771</v>
      </c>
      <c r="AIK404" t="s">
        <v>2934</v>
      </c>
      <c r="AIL404" t="s">
        <v>2958</v>
      </c>
      <c r="AIM404" t="s">
        <v>2968</v>
      </c>
      <c r="AIN404" t="s">
        <v>2943</v>
      </c>
      <c r="AIO404" t="s">
        <v>3001</v>
      </c>
      <c r="AIW404" t="s">
        <v>3042</v>
      </c>
      <c r="AIX404" t="s">
        <v>3031</v>
      </c>
      <c r="AIY404" t="s">
        <v>2897</v>
      </c>
      <c r="AIZ404" t="s">
        <v>2815</v>
      </c>
      <c r="AJA404" t="s">
        <v>2392</v>
      </c>
      <c r="AJJ404" t="s">
        <v>3055</v>
      </c>
      <c r="AJK404" t="s">
        <v>2999</v>
      </c>
      <c r="AJL404" t="s">
        <v>3071</v>
      </c>
      <c r="AJV404" t="s">
        <v>2975</v>
      </c>
      <c r="AJW404" t="s">
        <v>2884</v>
      </c>
      <c r="AJX404" t="s">
        <v>2869</v>
      </c>
      <c r="AKH404" t="s">
        <v>2479</v>
      </c>
      <c r="AKI404" t="s">
        <v>2479</v>
      </c>
      <c r="AKJ404" t="s">
        <v>2479</v>
      </c>
      <c r="AKT404" t="s">
        <v>2879</v>
      </c>
      <c r="AKU404" t="s">
        <v>2921</v>
      </c>
      <c r="AKV404" t="s">
        <v>2764</v>
      </c>
      <c r="ALF404" t="s">
        <v>2796</v>
      </c>
      <c r="ALG404" t="s">
        <v>2135</v>
      </c>
      <c r="ALH404" t="s">
        <v>3036</v>
      </c>
      <c r="ALR404" t="s">
        <v>2623</v>
      </c>
      <c r="ALS404" t="s">
        <v>2814</v>
      </c>
      <c r="ALT404" t="s">
        <v>2766</v>
      </c>
      <c r="AMD404" t="s">
        <v>2524</v>
      </c>
      <c r="AME404" t="s">
        <v>3046</v>
      </c>
      <c r="AMF404" t="s">
        <v>2797</v>
      </c>
      <c r="AMP404" t="s">
        <v>2673</v>
      </c>
      <c r="AMQ404" t="s">
        <v>2488</v>
      </c>
      <c r="AMR404" t="s">
        <v>2468</v>
      </c>
      <c r="ANB404" t="s">
        <v>2479</v>
      </c>
      <c r="ANC404" t="s">
        <v>2479</v>
      </c>
      <c r="AND404" t="s">
        <v>2479</v>
      </c>
      <c r="ANN404" t="s">
        <v>3082</v>
      </c>
      <c r="ANO404" t="s">
        <v>2909</v>
      </c>
      <c r="ANP404" t="s">
        <v>2517</v>
      </c>
      <c r="ANZ404" t="s">
        <v>2867</v>
      </c>
      <c r="AOA404" t="s">
        <v>2899</v>
      </c>
      <c r="AOB404" t="s">
        <v>2839</v>
      </c>
      <c r="AOL404" t="s">
        <v>2816</v>
      </c>
      <c r="AOM404" t="s">
        <v>2846</v>
      </c>
      <c r="AON404" t="s">
        <v>2922</v>
      </c>
      <c r="AOX404" t="s">
        <v>2639</v>
      </c>
      <c r="AOY404" t="s">
        <v>2639</v>
      </c>
      <c r="AOZ404" t="s">
        <v>2461</v>
      </c>
      <c r="APJ404" t="s">
        <v>2542</v>
      </c>
      <c r="APK404" t="s">
        <v>2694</v>
      </c>
      <c r="APL404" t="s">
        <v>2641</v>
      </c>
      <c r="APV404" t="s">
        <v>2479</v>
      </c>
      <c r="APW404" t="s">
        <v>2479</v>
      </c>
      <c r="APX404" t="s">
        <v>2479</v>
      </c>
      <c r="AQH404" t="s">
        <v>2938</v>
      </c>
      <c r="AQI404" t="s">
        <v>3245</v>
      </c>
      <c r="AQJ404" t="s">
        <v>2442</v>
      </c>
      <c r="AQT404" t="s">
        <v>2999</v>
      </c>
      <c r="AQU404" t="s">
        <v>3155</v>
      </c>
      <c r="AQV404" t="s">
        <v>3017</v>
      </c>
      <c r="ARF404" t="s">
        <v>2615</v>
      </c>
      <c r="ARG404" t="s">
        <v>2531</v>
      </c>
      <c r="ARH404" t="s">
        <v>2500</v>
      </c>
      <c r="BBY404" t="s">
        <v>2958</v>
      </c>
      <c r="BCK404" t="s">
        <v>2840</v>
      </c>
      <c r="BCW404" t="s">
        <v>2479</v>
      </c>
      <c r="BDI404" t="s">
        <v>2873</v>
      </c>
      <c r="BDU404" t="s">
        <v>3050</v>
      </c>
      <c r="BEG404" t="s">
        <v>2763</v>
      </c>
    </row>
    <row r="405" spans="1:1020 1029:2052" x14ac:dyDescent="0.15">
      <c r="A405" t="s">
        <v>3707</v>
      </c>
      <c r="V405" t="s">
        <v>3084</v>
      </c>
      <c r="W405" t="s">
        <v>3084</v>
      </c>
      <c r="X405" t="s">
        <v>3084</v>
      </c>
      <c r="BR405" t="s">
        <v>3084</v>
      </c>
      <c r="BS405" t="s">
        <v>3084</v>
      </c>
      <c r="BT405" t="s">
        <v>3084</v>
      </c>
      <c r="DB405" t="s">
        <v>3084</v>
      </c>
      <c r="DC405" t="s">
        <v>3084</v>
      </c>
      <c r="DD405" t="s">
        <v>3084</v>
      </c>
      <c r="DZ405" t="s">
        <v>3084</v>
      </c>
      <c r="EA405" t="s">
        <v>3354</v>
      </c>
      <c r="EB405" t="s">
        <v>3084</v>
      </c>
      <c r="EL405" t="s">
        <v>3084</v>
      </c>
      <c r="EM405" t="s">
        <v>3084</v>
      </c>
      <c r="EN405" t="s">
        <v>3354</v>
      </c>
      <c r="IP405" t="s">
        <v>3084</v>
      </c>
      <c r="IQ405" t="s">
        <v>3084</v>
      </c>
      <c r="IR405" t="s">
        <v>3354</v>
      </c>
      <c r="JB405" t="s">
        <v>3084</v>
      </c>
      <c r="JC405" t="s">
        <v>3084</v>
      </c>
      <c r="JD405" t="s">
        <v>3085</v>
      </c>
      <c r="JK405" t="s">
        <v>3225</v>
      </c>
      <c r="JL405" t="s">
        <v>3408</v>
      </c>
      <c r="JM405" t="s">
        <v>3354</v>
      </c>
      <c r="JN405" t="s">
        <v>3409</v>
      </c>
      <c r="JO405" t="s">
        <v>3410</v>
      </c>
      <c r="JP405" t="s">
        <v>3354</v>
      </c>
      <c r="JQ405" t="s">
        <v>3354</v>
      </c>
      <c r="MH405" t="s">
        <v>3215</v>
      </c>
      <c r="PB405" t="s">
        <v>3167</v>
      </c>
      <c r="PC405" t="s">
        <v>3085</v>
      </c>
      <c r="PD405" t="s">
        <v>3084</v>
      </c>
      <c r="PN405" t="s">
        <v>3167</v>
      </c>
      <c r="PO405" t="s">
        <v>3167</v>
      </c>
      <c r="PP405" t="s">
        <v>3085</v>
      </c>
      <c r="RG405" t="s">
        <v>2522</v>
      </c>
      <c r="RH405" t="s">
        <v>3068</v>
      </c>
      <c r="RI405" t="s">
        <v>2438</v>
      </c>
      <c r="RJ405" t="s">
        <v>2900</v>
      </c>
      <c r="RK405" t="s">
        <v>2939</v>
      </c>
      <c r="RL405" t="s">
        <v>2452</v>
      </c>
      <c r="RM405" t="s">
        <v>2445</v>
      </c>
      <c r="RS405" t="s">
        <v>2287</v>
      </c>
      <c r="RT405" t="s">
        <v>2310</v>
      </c>
      <c r="RU405" t="s">
        <v>2781</v>
      </c>
      <c r="RV405" t="s">
        <v>2528</v>
      </c>
      <c r="RW405" t="s">
        <v>2733</v>
      </c>
      <c r="RX405" t="s">
        <v>2189</v>
      </c>
      <c r="RY405" t="s">
        <v>2231</v>
      </c>
      <c r="SE405" t="s">
        <v>2479</v>
      </c>
      <c r="SF405" t="s">
        <v>2479</v>
      </c>
      <c r="SG405" t="s">
        <v>2479</v>
      </c>
      <c r="SH405" t="s">
        <v>2479</v>
      </c>
      <c r="SI405" t="s">
        <v>2479</v>
      </c>
      <c r="SJ405" t="s">
        <v>2479</v>
      </c>
      <c r="SK405" t="s">
        <v>2479</v>
      </c>
      <c r="SQ405" t="s">
        <v>2952</v>
      </c>
      <c r="SR405" t="s">
        <v>2462</v>
      </c>
      <c r="SS405" t="s">
        <v>2443</v>
      </c>
      <c r="ST405" t="s">
        <v>2518</v>
      </c>
      <c r="SU405" t="s">
        <v>2878</v>
      </c>
      <c r="SV405" t="s">
        <v>2977</v>
      </c>
      <c r="SW405" t="s">
        <v>2675</v>
      </c>
      <c r="TC405" t="s">
        <v>3059</v>
      </c>
      <c r="TD405" t="s">
        <v>2937</v>
      </c>
      <c r="TE405" t="s">
        <v>2987</v>
      </c>
      <c r="TF405" t="s">
        <v>2555</v>
      </c>
      <c r="TG405" t="s">
        <v>2817</v>
      </c>
      <c r="TH405" t="s">
        <v>2855</v>
      </c>
      <c r="TI405" t="s">
        <v>3028</v>
      </c>
      <c r="TO405" t="s">
        <v>2691</v>
      </c>
      <c r="TP405" t="s">
        <v>2626</v>
      </c>
      <c r="TQ405" t="s">
        <v>2883</v>
      </c>
      <c r="TR405" t="s">
        <v>2646</v>
      </c>
      <c r="TS405" t="s">
        <v>2792</v>
      </c>
      <c r="TT405" t="s">
        <v>2511</v>
      </c>
      <c r="TU405" t="s">
        <v>2259</v>
      </c>
      <c r="VN405" t="s">
        <v>2865</v>
      </c>
      <c r="VO405" t="s">
        <v>2964</v>
      </c>
      <c r="VP405" t="s">
        <v>3025</v>
      </c>
      <c r="VZ405" t="s">
        <v>2743</v>
      </c>
      <c r="WA405" t="s">
        <v>2533</v>
      </c>
      <c r="WB405" t="s">
        <v>2708</v>
      </c>
      <c r="WL405" t="s">
        <v>2479</v>
      </c>
      <c r="WM405" t="s">
        <v>2479</v>
      </c>
      <c r="WN405" t="s">
        <v>2479</v>
      </c>
      <c r="WX405" t="s">
        <v>2720</v>
      </c>
      <c r="WY405" t="s">
        <v>2639</v>
      </c>
      <c r="WZ405" t="s">
        <v>2958</v>
      </c>
      <c r="XJ405" t="s">
        <v>2896</v>
      </c>
      <c r="XK405" t="s">
        <v>3038</v>
      </c>
      <c r="XL405" t="s">
        <v>2992</v>
      </c>
      <c r="XV405" t="s">
        <v>2393</v>
      </c>
      <c r="XW405" t="s">
        <v>2818</v>
      </c>
      <c r="XX405" t="s">
        <v>2782</v>
      </c>
      <c r="YH405" t="s">
        <v>2953</v>
      </c>
      <c r="YI405" t="s">
        <v>2862</v>
      </c>
      <c r="YJ405" t="s">
        <v>2867</v>
      </c>
      <c r="YT405" t="s">
        <v>2871</v>
      </c>
      <c r="YU405" t="s">
        <v>2880</v>
      </c>
      <c r="YV405" t="s">
        <v>2474</v>
      </c>
      <c r="ZF405" t="s">
        <v>2479</v>
      </c>
      <c r="ZG405" t="s">
        <v>2479</v>
      </c>
      <c r="ZH405" t="s">
        <v>2479</v>
      </c>
      <c r="ZR405" t="s">
        <v>3039</v>
      </c>
      <c r="ZS405" t="s">
        <v>2990</v>
      </c>
      <c r="ZT405" t="s">
        <v>2853</v>
      </c>
      <c r="AAD405" t="s">
        <v>2717</v>
      </c>
      <c r="AAE405" t="s">
        <v>3196</v>
      </c>
      <c r="AAF405" t="s">
        <v>2943</v>
      </c>
      <c r="AAP405" t="s">
        <v>3049</v>
      </c>
      <c r="AAQ405" t="s">
        <v>2946</v>
      </c>
      <c r="AAR405" t="s">
        <v>2950</v>
      </c>
      <c r="ABB405" t="s">
        <v>2836</v>
      </c>
      <c r="ABC405" t="s">
        <v>2798</v>
      </c>
      <c r="ABD405" t="s">
        <v>2828</v>
      </c>
      <c r="ABN405" t="s">
        <v>2389</v>
      </c>
      <c r="ABO405" t="s">
        <v>2175</v>
      </c>
      <c r="ABP405" t="s">
        <v>2404</v>
      </c>
      <c r="ABZ405" t="s">
        <v>2479</v>
      </c>
      <c r="ACA405" t="s">
        <v>2479</v>
      </c>
      <c r="ACB405" t="s">
        <v>2479</v>
      </c>
      <c r="ACL405" t="s">
        <v>3173</v>
      </c>
      <c r="ACM405" t="s">
        <v>2945</v>
      </c>
      <c r="ACN405" t="s">
        <v>2449</v>
      </c>
      <c r="ACX405" t="s">
        <v>2913</v>
      </c>
      <c r="ACY405" t="s">
        <v>2887</v>
      </c>
      <c r="ACZ405" t="s">
        <v>2864</v>
      </c>
      <c r="ADJ405" t="s">
        <v>2874</v>
      </c>
      <c r="ADK405" t="s">
        <v>2530</v>
      </c>
      <c r="ADL405" t="s">
        <v>2875</v>
      </c>
      <c r="ADV405" t="s">
        <v>3035</v>
      </c>
      <c r="ADW405" t="s">
        <v>2934</v>
      </c>
      <c r="ADX405" t="s">
        <v>3068</v>
      </c>
      <c r="AEH405" t="s">
        <v>2655</v>
      </c>
      <c r="AEI405" t="s">
        <v>2841</v>
      </c>
      <c r="AEJ405" t="s">
        <v>2220</v>
      </c>
      <c r="AET405" t="s">
        <v>2479</v>
      </c>
      <c r="AEU405" t="s">
        <v>2479</v>
      </c>
      <c r="AEV405" t="s">
        <v>2479</v>
      </c>
      <c r="AFF405" t="s">
        <v>2827</v>
      </c>
      <c r="AFG405" t="s">
        <v>2451</v>
      </c>
      <c r="AFH405" t="s">
        <v>2517</v>
      </c>
      <c r="AFR405" t="s">
        <v>2454</v>
      </c>
      <c r="AFS405" t="s">
        <v>2837</v>
      </c>
      <c r="AFT405" t="s">
        <v>2902</v>
      </c>
      <c r="AGD405" t="s">
        <v>2707</v>
      </c>
      <c r="AGE405" t="s">
        <v>2873</v>
      </c>
      <c r="AGF405" t="s">
        <v>2768</v>
      </c>
      <c r="AGP405" t="s">
        <v>2891</v>
      </c>
      <c r="AGQ405" t="s">
        <v>2796</v>
      </c>
      <c r="AGR405" t="s">
        <v>3030</v>
      </c>
      <c r="AHB405" t="s">
        <v>2624</v>
      </c>
      <c r="AHC405" t="s">
        <v>2625</v>
      </c>
      <c r="AHD405" t="s">
        <v>2704</v>
      </c>
      <c r="AHN405" t="s">
        <v>2479</v>
      </c>
      <c r="AHO405" t="s">
        <v>2479</v>
      </c>
      <c r="AHP405" t="s">
        <v>2479</v>
      </c>
      <c r="AHZ405" t="s">
        <v>2517</v>
      </c>
      <c r="AIA405" t="s">
        <v>2608</v>
      </c>
      <c r="AIB405" t="s">
        <v>2874</v>
      </c>
      <c r="AIL405" t="s">
        <v>2463</v>
      </c>
      <c r="AIM405" t="s">
        <v>3008</v>
      </c>
      <c r="AIN405" t="s">
        <v>2893</v>
      </c>
      <c r="AIX405" t="s">
        <v>3042</v>
      </c>
      <c r="AIY405" t="s">
        <v>2873</v>
      </c>
      <c r="AIZ405" t="s">
        <v>2564</v>
      </c>
      <c r="AJJ405" t="s">
        <v>2892</v>
      </c>
      <c r="AJK405" t="s">
        <v>2463</v>
      </c>
      <c r="AJL405" t="s">
        <v>3170</v>
      </c>
      <c r="AJV405" t="s">
        <v>2848</v>
      </c>
      <c r="AJW405" t="s">
        <v>2696</v>
      </c>
      <c r="AJX405" t="s">
        <v>2525</v>
      </c>
      <c r="AKH405" t="s">
        <v>2479</v>
      </c>
      <c r="AKI405" t="s">
        <v>2479</v>
      </c>
      <c r="AKJ405" t="s">
        <v>2479</v>
      </c>
      <c r="AKT405" t="s">
        <v>2913</v>
      </c>
      <c r="AKU405" t="s">
        <v>3009</v>
      </c>
      <c r="AKV405" t="s">
        <v>2906</v>
      </c>
      <c r="ALF405" t="s">
        <v>2424</v>
      </c>
      <c r="ALG405" t="s">
        <v>2961</v>
      </c>
      <c r="ALH405" t="s">
        <v>2438</v>
      </c>
      <c r="ALR405" t="s">
        <v>2550</v>
      </c>
      <c r="ALS405" t="s">
        <v>2261</v>
      </c>
      <c r="ALT405" t="s">
        <v>2531</v>
      </c>
      <c r="AMD405" t="s">
        <v>3000</v>
      </c>
      <c r="AME405" t="s">
        <v>2965</v>
      </c>
      <c r="AMF405" t="s">
        <v>2637</v>
      </c>
      <c r="AMP405" t="s">
        <v>2199</v>
      </c>
      <c r="AMQ405" t="s">
        <v>2924</v>
      </c>
      <c r="AMR405" t="s">
        <v>2606</v>
      </c>
      <c r="ANB405" t="s">
        <v>2479</v>
      </c>
      <c r="ANC405" t="s">
        <v>2479</v>
      </c>
      <c r="AND405" t="s">
        <v>2479</v>
      </c>
      <c r="ANN405" t="s">
        <v>2868</v>
      </c>
      <c r="ANO405" t="s">
        <v>2838</v>
      </c>
      <c r="ANP405" t="s">
        <v>2798</v>
      </c>
      <c r="ANZ405" t="s">
        <v>2902</v>
      </c>
      <c r="AOA405" t="s">
        <v>2454</v>
      </c>
      <c r="AOB405" t="s">
        <v>3088</v>
      </c>
      <c r="AOL405" t="s">
        <v>2675</v>
      </c>
      <c r="AOM405" t="s">
        <v>2768</v>
      </c>
      <c r="AON405" t="s">
        <v>2744</v>
      </c>
      <c r="AOX405" t="s">
        <v>3244</v>
      </c>
      <c r="AOY405" t="s">
        <v>2448</v>
      </c>
      <c r="AOZ405" t="s">
        <v>2887</v>
      </c>
      <c r="APJ405" t="s">
        <v>2251</v>
      </c>
      <c r="APK405" t="s">
        <v>2294</v>
      </c>
      <c r="APL405" t="s">
        <v>2689</v>
      </c>
      <c r="APV405" t="s">
        <v>2479</v>
      </c>
      <c r="APW405" t="s">
        <v>2479</v>
      </c>
      <c r="APX405" t="s">
        <v>2479</v>
      </c>
      <c r="AQH405" t="s">
        <v>3088</v>
      </c>
      <c r="AQI405" t="s">
        <v>3244</v>
      </c>
      <c r="AQJ405" t="s">
        <v>3059</v>
      </c>
      <c r="AQT405" t="s">
        <v>2865</v>
      </c>
      <c r="AQU405" t="s">
        <v>2953</v>
      </c>
      <c r="AQV405" t="s">
        <v>2865</v>
      </c>
      <c r="ARF405" t="s">
        <v>2840</v>
      </c>
      <c r="ARG405" t="s">
        <v>2552</v>
      </c>
      <c r="ARH405" t="s">
        <v>2782</v>
      </c>
      <c r="AXF405" t="s">
        <v>2789</v>
      </c>
      <c r="AXR405" t="s">
        <v>2479</v>
      </c>
      <c r="AYD405" t="s">
        <v>2651</v>
      </c>
      <c r="AYP405" t="s">
        <v>2676</v>
      </c>
      <c r="AZB405" t="s">
        <v>2671</v>
      </c>
      <c r="BBV405" t="s">
        <v>2634</v>
      </c>
      <c r="BBW405" t="s">
        <v>2889</v>
      </c>
      <c r="BBX405" t="s">
        <v>2889</v>
      </c>
      <c r="BCH405" t="s">
        <v>2749</v>
      </c>
      <c r="BCI405" t="s">
        <v>2501</v>
      </c>
      <c r="BCJ405" t="s">
        <v>2407</v>
      </c>
      <c r="BCT405" t="s">
        <v>2479</v>
      </c>
      <c r="BCU405" t="s">
        <v>2479</v>
      </c>
      <c r="BCV405" t="s">
        <v>2479</v>
      </c>
      <c r="BDF405" t="s">
        <v>2621</v>
      </c>
      <c r="BDG405" t="s">
        <v>2621</v>
      </c>
      <c r="BDH405" t="s">
        <v>2780</v>
      </c>
      <c r="BDR405" t="s">
        <v>2861</v>
      </c>
      <c r="BDS405" t="s">
        <v>2999</v>
      </c>
      <c r="BDT405" t="s">
        <v>3043</v>
      </c>
      <c r="BED405" t="s">
        <v>2753</v>
      </c>
      <c r="BEE405" t="s">
        <v>2550</v>
      </c>
      <c r="BEF405" t="s">
        <v>2512</v>
      </c>
    </row>
    <row r="406" spans="1:1020 1029:2052" x14ac:dyDescent="0.15">
      <c r="A406" t="s">
        <v>3708</v>
      </c>
      <c r="U406" t="s">
        <v>3085</v>
      </c>
      <c r="V406" t="s">
        <v>3084</v>
      </c>
      <c r="W406" t="s">
        <v>3084</v>
      </c>
      <c r="X406" t="s">
        <v>3084</v>
      </c>
      <c r="AI406" t="s">
        <v>2777</v>
      </c>
      <c r="AJ406" t="s">
        <v>2777</v>
      </c>
      <c r="BR406" t="s">
        <v>3354</v>
      </c>
      <c r="BS406" t="s">
        <v>3403</v>
      </c>
      <c r="BT406" t="s">
        <v>3403</v>
      </c>
      <c r="DB406" t="s">
        <v>3403</v>
      </c>
      <c r="DC406" t="s">
        <v>3403</v>
      </c>
      <c r="DD406" t="s">
        <v>3403</v>
      </c>
      <c r="DE406" t="s">
        <v>3403</v>
      </c>
      <c r="DN406" t="s">
        <v>3167</v>
      </c>
      <c r="DO406" t="s">
        <v>3085</v>
      </c>
      <c r="DP406" t="s">
        <v>3084</v>
      </c>
      <c r="DY406" t="s">
        <v>3084</v>
      </c>
      <c r="DZ406" t="s">
        <v>3354</v>
      </c>
      <c r="EA406" t="s">
        <v>3354</v>
      </c>
      <c r="EB406" t="s">
        <v>3354</v>
      </c>
      <c r="EC406" t="s">
        <v>3354</v>
      </c>
      <c r="EY406" t="s">
        <v>2779</v>
      </c>
      <c r="EZ406" t="s">
        <v>3084</v>
      </c>
      <c r="FJ406" t="s">
        <v>2777</v>
      </c>
      <c r="FK406" t="s">
        <v>2403</v>
      </c>
      <c r="FL406" t="s">
        <v>2777</v>
      </c>
      <c r="GI406" t="s">
        <v>2777</v>
      </c>
      <c r="GJ406" t="s">
        <v>2779</v>
      </c>
      <c r="IO406" t="s">
        <v>3084</v>
      </c>
      <c r="IP406" t="s">
        <v>3354</v>
      </c>
      <c r="IQ406" t="s">
        <v>3354</v>
      </c>
      <c r="IR406" t="s">
        <v>3354</v>
      </c>
      <c r="IS406" t="s">
        <v>3084</v>
      </c>
      <c r="JK406" t="s">
        <v>3408</v>
      </c>
      <c r="JL406" t="s">
        <v>3434</v>
      </c>
      <c r="JM406" t="s">
        <v>3403</v>
      </c>
      <c r="JN406" t="s">
        <v>3403</v>
      </c>
      <c r="JO406" t="s">
        <v>3403</v>
      </c>
      <c r="JP406" t="s">
        <v>3354</v>
      </c>
      <c r="JQ406" t="s">
        <v>3354</v>
      </c>
      <c r="KL406" t="s">
        <v>2777</v>
      </c>
      <c r="KM406" t="s">
        <v>2318</v>
      </c>
      <c r="KN406" t="s">
        <v>2777</v>
      </c>
      <c r="KU406">
        <f>62</f>
        <v>62</v>
      </c>
      <c r="KV406" t="s">
        <v>2545</v>
      </c>
      <c r="KW406" t="s">
        <v>2545</v>
      </c>
      <c r="KX406" t="s">
        <v>2403</v>
      </c>
      <c r="KY406">
        <f>82</f>
        <v>82</v>
      </c>
      <c r="KZ406" t="s">
        <v>2214</v>
      </c>
      <c r="LJ406" t="s">
        <v>2777</v>
      </c>
      <c r="LK406" t="s">
        <v>2445</v>
      </c>
      <c r="LL406" t="s">
        <v>2815</v>
      </c>
      <c r="MT406" t="s">
        <v>3295</v>
      </c>
      <c r="MU406" t="s">
        <v>3111</v>
      </c>
      <c r="MV406" t="s">
        <v>3350</v>
      </c>
      <c r="OD406" t="s">
        <v>2779</v>
      </c>
      <c r="OE406" t="s">
        <v>2779</v>
      </c>
      <c r="OF406" t="s">
        <v>3084</v>
      </c>
      <c r="PN406" t="s">
        <v>3403</v>
      </c>
      <c r="PO406" t="s">
        <v>3354</v>
      </c>
      <c r="PP406" t="s">
        <v>3354</v>
      </c>
      <c r="PZ406" t="s">
        <v>2779</v>
      </c>
      <c r="QA406">
        <f>98</f>
        <v>98</v>
      </c>
      <c r="QB406" t="s">
        <v>3084</v>
      </c>
      <c r="RG406" t="s">
        <v>2964</v>
      </c>
      <c r="RH406" t="s">
        <v>2949</v>
      </c>
      <c r="RI406" t="s">
        <v>2996</v>
      </c>
      <c r="RJ406" t="s">
        <v>2835</v>
      </c>
      <c r="RK406" t="s">
        <v>2838</v>
      </c>
      <c r="RL406" t="s">
        <v>2796</v>
      </c>
      <c r="RM406" t="s">
        <v>2862</v>
      </c>
      <c r="RS406" t="s">
        <v>2396</v>
      </c>
      <c r="RT406" t="s">
        <v>2394</v>
      </c>
      <c r="RU406" t="s">
        <v>2736</v>
      </c>
      <c r="RV406" t="s">
        <v>2375</v>
      </c>
      <c r="RW406" t="s">
        <v>2188</v>
      </c>
      <c r="RX406" t="s">
        <v>2401</v>
      </c>
      <c r="RY406" t="s">
        <v>2583</v>
      </c>
      <c r="SE406" t="s">
        <v>2479</v>
      </c>
      <c r="SF406" t="s">
        <v>2479</v>
      </c>
      <c r="SG406" t="s">
        <v>2479</v>
      </c>
      <c r="SH406" t="s">
        <v>2479</v>
      </c>
      <c r="SI406" t="s">
        <v>2479</v>
      </c>
      <c r="SJ406" t="s">
        <v>2479</v>
      </c>
      <c r="SK406" t="s">
        <v>2479</v>
      </c>
      <c r="SQ406" t="s">
        <v>2712</v>
      </c>
      <c r="SR406" t="s">
        <v>2883</v>
      </c>
      <c r="SS406" t="s">
        <v>2601</v>
      </c>
      <c r="ST406" t="s">
        <v>3002</v>
      </c>
      <c r="SU406" t="s">
        <v>2994</v>
      </c>
      <c r="SV406" t="s">
        <v>2505</v>
      </c>
      <c r="SW406" t="s">
        <v>2355</v>
      </c>
      <c r="TC406" t="s">
        <v>2453</v>
      </c>
      <c r="TD406" t="s">
        <v>2926</v>
      </c>
      <c r="TE406" t="s">
        <v>2446</v>
      </c>
      <c r="TF406" t="s">
        <v>2887</v>
      </c>
      <c r="TG406" t="s">
        <v>3088</v>
      </c>
      <c r="TH406" t="s">
        <v>2464</v>
      </c>
      <c r="TI406" t="s">
        <v>2932</v>
      </c>
      <c r="TO406" t="s">
        <v>2479</v>
      </c>
      <c r="TP406" t="s">
        <v>2646</v>
      </c>
      <c r="TQ406" t="s">
        <v>2473</v>
      </c>
      <c r="TR406" t="s">
        <v>2724</v>
      </c>
      <c r="TS406" t="s">
        <v>2352</v>
      </c>
      <c r="TT406" t="s">
        <v>2328</v>
      </c>
      <c r="TU406" t="s">
        <v>2204</v>
      </c>
      <c r="VM406" t="s">
        <v>2522</v>
      </c>
      <c r="VN406" t="s">
        <v>3152</v>
      </c>
      <c r="VO406" t="s">
        <v>2966</v>
      </c>
      <c r="VP406" t="s">
        <v>2964</v>
      </c>
      <c r="VY406" t="s">
        <v>2761</v>
      </c>
      <c r="VZ406" t="s">
        <v>2807</v>
      </c>
      <c r="WA406" t="s">
        <v>3049</v>
      </c>
      <c r="WB406" t="s">
        <v>2745</v>
      </c>
      <c r="WK406" t="s">
        <v>2479</v>
      </c>
      <c r="WL406" t="s">
        <v>2479</v>
      </c>
      <c r="WM406" t="s">
        <v>2479</v>
      </c>
      <c r="WN406" t="s">
        <v>2479</v>
      </c>
      <c r="WW406" t="s">
        <v>2607</v>
      </c>
      <c r="WX406" t="s">
        <v>2685</v>
      </c>
      <c r="WY406" t="s">
        <v>2682</v>
      </c>
      <c r="WZ406" t="s">
        <v>2729</v>
      </c>
      <c r="XI406" t="s">
        <v>2938</v>
      </c>
      <c r="XJ406" t="s">
        <v>2462</v>
      </c>
      <c r="XK406" t="s">
        <v>2900</v>
      </c>
      <c r="XL406" t="s">
        <v>2452</v>
      </c>
      <c r="XU406" t="s">
        <v>2614</v>
      </c>
      <c r="XV406" t="s">
        <v>2354</v>
      </c>
      <c r="XW406" t="s">
        <v>2488</v>
      </c>
      <c r="XX406" t="s">
        <v>2725</v>
      </c>
      <c r="YG406" t="s">
        <v>2797</v>
      </c>
      <c r="YH406" t="s">
        <v>2985</v>
      </c>
      <c r="YI406" t="s">
        <v>2988</v>
      </c>
      <c r="YJ406" t="s">
        <v>3054</v>
      </c>
      <c r="YK406" t="s">
        <v>2864</v>
      </c>
      <c r="YS406" t="s">
        <v>2585</v>
      </c>
      <c r="YT406" t="s">
        <v>2497</v>
      </c>
      <c r="YU406" t="s">
        <v>2567</v>
      </c>
      <c r="YV406" t="s">
        <v>2352</v>
      </c>
      <c r="YW406" t="s">
        <v>2629</v>
      </c>
      <c r="ZE406" t="s">
        <v>2479</v>
      </c>
      <c r="ZF406" t="s">
        <v>2479</v>
      </c>
      <c r="ZG406" t="s">
        <v>2479</v>
      </c>
      <c r="ZH406" t="s">
        <v>2479</v>
      </c>
      <c r="ZI406" t="s">
        <v>2479</v>
      </c>
      <c r="ZQ406" t="s">
        <v>2807</v>
      </c>
      <c r="ZR406" t="s">
        <v>3049</v>
      </c>
      <c r="ZS406" t="s">
        <v>2586</v>
      </c>
      <c r="ZT406" t="s">
        <v>2394</v>
      </c>
      <c r="ZU406" t="s">
        <v>2536</v>
      </c>
      <c r="AAC406" t="s">
        <v>2954</v>
      </c>
      <c r="AAD406" t="s">
        <v>2957</v>
      </c>
      <c r="AAE406" t="s">
        <v>2639</v>
      </c>
      <c r="AAF406" t="s">
        <v>2864</v>
      </c>
      <c r="AAG406" t="s">
        <v>2932</v>
      </c>
      <c r="AAO406" t="s">
        <v>2537</v>
      </c>
      <c r="AAP406" t="s">
        <v>2644</v>
      </c>
      <c r="AAQ406" t="s">
        <v>2616</v>
      </c>
      <c r="AAR406" t="s">
        <v>2880</v>
      </c>
      <c r="AAS406" t="s">
        <v>2802</v>
      </c>
      <c r="ADU406" t="s">
        <v>2861</v>
      </c>
      <c r="ADV406" t="s">
        <v>2133</v>
      </c>
      <c r="ADW406" t="s">
        <v>3078</v>
      </c>
      <c r="ADX406" t="s">
        <v>3078</v>
      </c>
      <c r="ADY406" t="s">
        <v>3045</v>
      </c>
      <c r="AEG406" t="s">
        <v>2869</v>
      </c>
      <c r="AEH406" t="s">
        <v>2374</v>
      </c>
      <c r="AEI406" t="s">
        <v>2326</v>
      </c>
      <c r="AEJ406" t="s">
        <v>2630</v>
      </c>
      <c r="AEK406" t="s">
        <v>2350</v>
      </c>
      <c r="AES406" t="s">
        <v>2479</v>
      </c>
      <c r="AET406" t="s">
        <v>2479</v>
      </c>
      <c r="AEU406" t="s">
        <v>2479</v>
      </c>
      <c r="AEV406" t="s">
        <v>2479</v>
      </c>
      <c r="AEW406" t="s">
        <v>2479</v>
      </c>
      <c r="AFE406" t="s">
        <v>2881</v>
      </c>
      <c r="AFF406" t="s">
        <v>2578</v>
      </c>
      <c r="AFG406" t="s">
        <v>2783</v>
      </c>
      <c r="AFH406" t="s">
        <v>2384</v>
      </c>
      <c r="AFI406" t="s">
        <v>2880</v>
      </c>
      <c r="AFQ406" t="s">
        <v>3035</v>
      </c>
      <c r="AFR406" t="s">
        <v>2985</v>
      </c>
      <c r="AFS406" t="s">
        <v>3152</v>
      </c>
      <c r="AFT406" t="s">
        <v>2969</v>
      </c>
      <c r="AFU406" t="s">
        <v>2868</v>
      </c>
      <c r="AGC406" t="s">
        <v>2771</v>
      </c>
      <c r="AGD406" t="s">
        <v>2847</v>
      </c>
      <c r="AGE406" t="s">
        <v>2530</v>
      </c>
      <c r="AGF406" t="s">
        <v>2708</v>
      </c>
      <c r="AGG406" t="s">
        <v>2551</v>
      </c>
      <c r="AGP406" t="s">
        <v>3091</v>
      </c>
      <c r="AGQ406" t="s">
        <v>3013</v>
      </c>
      <c r="AGR406" t="s">
        <v>2861</v>
      </c>
      <c r="AGS406" t="s">
        <v>3020</v>
      </c>
      <c r="AHB406" t="s">
        <v>2351</v>
      </c>
      <c r="AHC406" t="s">
        <v>2668</v>
      </c>
      <c r="AHD406" t="s">
        <v>2284</v>
      </c>
      <c r="AHE406" t="s">
        <v>2697</v>
      </c>
      <c r="AHN406" t="s">
        <v>2479</v>
      </c>
      <c r="AHO406" t="s">
        <v>2479</v>
      </c>
      <c r="AHP406" t="s">
        <v>2479</v>
      </c>
      <c r="AHQ406" t="s">
        <v>2479</v>
      </c>
      <c r="AHZ406" t="s">
        <v>2647</v>
      </c>
      <c r="AIA406" t="s">
        <v>2614</v>
      </c>
      <c r="AIB406" t="s">
        <v>2509</v>
      </c>
      <c r="AIC406" t="s">
        <v>2416</v>
      </c>
      <c r="AIL406" t="s">
        <v>2966</v>
      </c>
      <c r="AIM406" t="s">
        <v>2984</v>
      </c>
      <c r="AIN406" t="s">
        <v>2829</v>
      </c>
      <c r="AIO406" t="s">
        <v>2795</v>
      </c>
      <c r="AIX406" t="s">
        <v>2596</v>
      </c>
      <c r="AIY406" t="s">
        <v>2918</v>
      </c>
      <c r="AIZ406" t="s">
        <v>2644</v>
      </c>
      <c r="AJA406" t="s">
        <v>2756</v>
      </c>
      <c r="AJJ406" t="s">
        <v>3056</v>
      </c>
      <c r="AJK406" t="s">
        <v>3024</v>
      </c>
      <c r="AJL406" t="s">
        <v>3091</v>
      </c>
      <c r="AJV406" t="s">
        <v>2975</v>
      </c>
      <c r="AJW406" t="s">
        <v>2226</v>
      </c>
      <c r="AJX406" t="s">
        <v>2790</v>
      </c>
      <c r="AKH406" t="s">
        <v>2479</v>
      </c>
      <c r="AKI406" t="s">
        <v>2479</v>
      </c>
      <c r="AKJ406" t="s">
        <v>2479</v>
      </c>
      <c r="AKT406" t="s">
        <v>2644</v>
      </c>
      <c r="AKU406" t="s">
        <v>2600</v>
      </c>
      <c r="AKV406" t="s">
        <v>2430</v>
      </c>
      <c r="ALF406" t="s">
        <v>2828</v>
      </c>
      <c r="ALG406" t="s">
        <v>2829</v>
      </c>
      <c r="ALH406" t="s">
        <v>2949</v>
      </c>
      <c r="ALR406" t="s">
        <v>2486</v>
      </c>
      <c r="ALS406" t="s">
        <v>2571</v>
      </c>
      <c r="ALT406" t="s">
        <v>2655</v>
      </c>
      <c r="AOX406" t="s">
        <v>2133</v>
      </c>
      <c r="AOY406" t="s">
        <v>2984</v>
      </c>
      <c r="AOZ406" t="s">
        <v>3000</v>
      </c>
      <c r="APJ406" t="s">
        <v>2846</v>
      </c>
      <c r="APK406" t="s">
        <v>2684</v>
      </c>
      <c r="APL406" t="s">
        <v>2604</v>
      </c>
      <c r="APV406" t="s">
        <v>2479</v>
      </c>
      <c r="APW406" t="s">
        <v>2479</v>
      </c>
      <c r="APX406" t="s">
        <v>2479</v>
      </c>
      <c r="AQH406" t="s">
        <v>2485</v>
      </c>
      <c r="AQI406" t="s">
        <v>2928</v>
      </c>
      <c r="AQJ406" t="s">
        <v>2729</v>
      </c>
      <c r="AQT406" t="s">
        <v>2796</v>
      </c>
      <c r="AQU406" t="s">
        <v>2863</v>
      </c>
      <c r="AQV406" t="s">
        <v>2978</v>
      </c>
      <c r="ARF406" t="s">
        <v>2536</v>
      </c>
      <c r="ARG406" t="s">
        <v>2617</v>
      </c>
      <c r="ARH406" t="s">
        <v>2375</v>
      </c>
      <c r="AUL406" t="s">
        <v>3032</v>
      </c>
      <c r="AUM406" t="s">
        <v>2622</v>
      </c>
      <c r="AUN406" t="s">
        <v>3170</v>
      </c>
      <c r="AUX406" t="s">
        <v>3033</v>
      </c>
      <c r="AUY406" t="s">
        <v>2879</v>
      </c>
      <c r="AUZ406" t="s">
        <v>2530</v>
      </c>
      <c r="AVJ406" t="s">
        <v>2479</v>
      </c>
      <c r="AVK406" t="s">
        <v>2479</v>
      </c>
      <c r="AVL406" t="s">
        <v>2479</v>
      </c>
      <c r="AVV406" t="s">
        <v>2790</v>
      </c>
      <c r="AVW406" t="s">
        <v>2352</v>
      </c>
      <c r="AVX406" t="s">
        <v>2849</v>
      </c>
      <c r="AWH406" t="s">
        <v>2443</v>
      </c>
      <c r="AWI406" t="s">
        <v>3173</v>
      </c>
      <c r="AWJ406" t="s">
        <v>2446</v>
      </c>
      <c r="AWT406" t="s">
        <v>2217</v>
      </c>
      <c r="AWU406" t="s">
        <v>2367</v>
      </c>
      <c r="AWV406" t="s">
        <v>2154</v>
      </c>
      <c r="BEP406" t="s">
        <v>2479</v>
      </c>
      <c r="BEQ406" t="s">
        <v>2479</v>
      </c>
      <c r="BER406" t="s">
        <v>2479</v>
      </c>
      <c r="BFZ406" t="s">
        <v>2479</v>
      </c>
      <c r="BGA406" t="s">
        <v>2562</v>
      </c>
      <c r="BGB406" t="s">
        <v>2755</v>
      </c>
      <c r="BGM406" t="s">
        <v>2479</v>
      </c>
      <c r="BGN406" t="s">
        <v>2479</v>
      </c>
      <c r="BHV406" t="s">
        <v>2479</v>
      </c>
      <c r="BHW406" t="s">
        <v>2919</v>
      </c>
      <c r="BHX406" t="s">
        <v>2479</v>
      </c>
      <c r="BIH406" t="s">
        <v>2479</v>
      </c>
      <c r="BII406" t="s">
        <v>2479</v>
      </c>
      <c r="BIJ406" t="s">
        <v>2479</v>
      </c>
      <c r="BIT406" t="s">
        <v>2479</v>
      </c>
      <c r="BIU406" t="s">
        <v>2772</v>
      </c>
      <c r="BIV406" t="s">
        <v>2479</v>
      </c>
      <c r="BLW406" t="s">
        <v>2964</v>
      </c>
      <c r="BLX406" t="s">
        <v>2949</v>
      </c>
      <c r="BLY406" t="s">
        <v>2996</v>
      </c>
      <c r="BLZ406" t="s">
        <v>2835</v>
      </c>
      <c r="BMA406" t="s">
        <v>2838</v>
      </c>
      <c r="BMB406" t="s">
        <v>2796</v>
      </c>
      <c r="BMI406" t="s">
        <v>2396</v>
      </c>
      <c r="BMJ406" t="s">
        <v>2394</v>
      </c>
      <c r="BMK406" t="s">
        <v>2736</v>
      </c>
      <c r="BML406" t="s">
        <v>2375</v>
      </c>
      <c r="BMM406" t="s">
        <v>2188</v>
      </c>
      <c r="BMN406" t="s">
        <v>2401</v>
      </c>
      <c r="BMU406" t="s">
        <v>2440</v>
      </c>
      <c r="BMV406" t="s">
        <v>2611</v>
      </c>
      <c r="BMW406" t="s">
        <v>2858</v>
      </c>
      <c r="BMX406" t="s">
        <v>2872</v>
      </c>
      <c r="BMY406" t="s">
        <v>2875</v>
      </c>
      <c r="BMZ406" t="s">
        <v>2922</v>
      </c>
      <c r="BNG406" t="s">
        <v>2712</v>
      </c>
      <c r="BNH406" t="s">
        <v>2883</v>
      </c>
      <c r="BNI406" t="s">
        <v>2746</v>
      </c>
      <c r="BNJ406" t="s">
        <v>2474</v>
      </c>
      <c r="BNK406" t="s">
        <v>2915</v>
      </c>
      <c r="BNL406" t="s">
        <v>2725</v>
      </c>
      <c r="BNS406" t="s">
        <v>2453</v>
      </c>
      <c r="BNT406" t="s">
        <v>2926</v>
      </c>
      <c r="BNU406" t="s">
        <v>2446</v>
      </c>
      <c r="BNV406" t="s">
        <v>2887</v>
      </c>
      <c r="BNW406" t="s">
        <v>3088</v>
      </c>
      <c r="BNX406" t="s">
        <v>2464</v>
      </c>
      <c r="BOE406" t="s">
        <v>2479</v>
      </c>
      <c r="BOF406" t="s">
        <v>2646</v>
      </c>
      <c r="BOG406" t="s">
        <v>2473</v>
      </c>
      <c r="BOH406" t="s">
        <v>2724</v>
      </c>
      <c r="BOI406" t="s">
        <v>2352</v>
      </c>
      <c r="BOJ406" t="s">
        <v>2328</v>
      </c>
      <c r="BOU406" t="s">
        <v>2479</v>
      </c>
      <c r="BOV406" t="s">
        <v>2479</v>
      </c>
      <c r="BPS406" t="s">
        <v>2479</v>
      </c>
      <c r="BPT406" t="s">
        <v>2479</v>
      </c>
      <c r="BQD406" t="s">
        <v>2479</v>
      </c>
      <c r="BQE406" t="s">
        <v>2360</v>
      </c>
      <c r="BQF406" t="s">
        <v>2479</v>
      </c>
    </row>
    <row r="407" spans="1:1020 1029:2052" x14ac:dyDescent="0.15">
      <c r="A407" t="s">
        <v>3709</v>
      </c>
      <c r="U407" t="s">
        <v>3085</v>
      </c>
      <c r="V407" t="s">
        <v>3084</v>
      </c>
      <c r="W407" t="s">
        <v>3084</v>
      </c>
      <c r="X407" t="s">
        <v>3084</v>
      </c>
      <c r="BQ407" t="s">
        <v>3167</v>
      </c>
      <c r="BR407" t="s">
        <v>3085</v>
      </c>
      <c r="BS407" t="s">
        <v>3084</v>
      </c>
      <c r="BT407" t="s">
        <v>3354</v>
      </c>
      <c r="DA407" t="s">
        <v>3167</v>
      </c>
      <c r="DB407" t="s">
        <v>3085</v>
      </c>
      <c r="DC407" t="s">
        <v>3167</v>
      </c>
      <c r="DD407" t="s">
        <v>3167</v>
      </c>
      <c r="DN407" t="s">
        <v>3085</v>
      </c>
      <c r="DO407" t="s">
        <v>3167</v>
      </c>
      <c r="DP407" t="s">
        <v>3085</v>
      </c>
      <c r="DY407" t="s">
        <v>3085</v>
      </c>
      <c r="DZ407" t="s">
        <v>3084</v>
      </c>
      <c r="EA407" t="s">
        <v>3085</v>
      </c>
      <c r="EB407" t="s">
        <v>3085</v>
      </c>
      <c r="EL407" t="s">
        <v>3085</v>
      </c>
      <c r="EM407" t="s">
        <v>3084</v>
      </c>
      <c r="EN407" t="s">
        <v>3354</v>
      </c>
      <c r="JB407" t="s">
        <v>3084</v>
      </c>
      <c r="JC407" t="s">
        <v>3168</v>
      </c>
      <c r="JD407" t="s">
        <v>3167</v>
      </c>
      <c r="JI407" t="s">
        <v>3269</v>
      </c>
      <c r="JJ407" t="s">
        <v>3251</v>
      </c>
      <c r="JK407" t="s">
        <v>3225</v>
      </c>
      <c r="JL407" t="s">
        <v>3225</v>
      </c>
      <c r="JM407" t="s">
        <v>3409</v>
      </c>
      <c r="JN407" t="s">
        <v>3410</v>
      </c>
      <c r="JO407" t="s">
        <v>3354</v>
      </c>
      <c r="JP407" t="s">
        <v>3354</v>
      </c>
      <c r="JQ407" t="s">
        <v>3354</v>
      </c>
      <c r="ND407">
        <f>456</f>
        <v>456</v>
      </c>
      <c r="NE407" t="s">
        <v>2648</v>
      </c>
      <c r="NF407">
        <f>454</f>
        <v>454</v>
      </c>
      <c r="NG407" t="s">
        <v>3408</v>
      </c>
      <c r="NH407">
        <f>336</f>
        <v>336</v>
      </c>
      <c r="PA407" t="s">
        <v>3167</v>
      </c>
      <c r="PB407" t="s">
        <v>3167</v>
      </c>
      <c r="PC407" t="s">
        <v>3167</v>
      </c>
      <c r="PD407" t="s">
        <v>3167</v>
      </c>
      <c r="PN407" t="s">
        <v>3085</v>
      </c>
      <c r="PO407" t="s">
        <v>3084</v>
      </c>
      <c r="PP407" t="s">
        <v>3084</v>
      </c>
      <c r="QZ407" t="s">
        <v>3138</v>
      </c>
      <c r="RE407" t="s">
        <v>2517</v>
      </c>
      <c r="RF407" t="s">
        <v>3115</v>
      </c>
      <c r="RG407" t="s">
        <v>2993</v>
      </c>
      <c r="RH407" t="s">
        <v>2920</v>
      </c>
      <c r="RI407" t="s">
        <v>2449</v>
      </c>
      <c r="RJ407" t="s">
        <v>2717</v>
      </c>
      <c r="RK407" t="s">
        <v>2827</v>
      </c>
      <c r="RL407" t="s">
        <v>2716</v>
      </c>
      <c r="RM407" t="s">
        <v>2458</v>
      </c>
      <c r="RQ407" t="s">
        <v>2604</v>
      </c>
      <c r="RR407" t="s">
        <v>2472</v>
      </c>
      <c r="RS407" t="s">
        <v>2831</v>
      </c>
      <c r="RT407" t="s">
        <v>2749</v>
      </c>
      <c r="RU407" t="s">
        <v>2398</v>
      </c>
      <c r="RV407" t="s">
        <v>2595</v>
      </c>
      <c r="RW407" t="s">
        <v>2842</v>
      </c>
      <c r="RX407" t="s">
        <v>2494</v>
      </c>
      <c r="RY407" t="s">
        <v>2376</v>
      </c>
      <c r="SC407" t="s">
        <v>2479</v>
      </c>
      <c r="SD407" t="s">
        <v>2479</v>
      </c>
      <c r="SE407" t="s">
        <v>2479</v>
      </c>
      <c r="SF407" t="s">
        <v>2479</v>
      </c>
      <c r="SG407" t="s">
        <v>2479</v>
      </c>
      <c r="SH407" t="s">
        <v>2479</v>
      </c>
      <c r="SI407" t="s">
        <v>2479</v>
      </c>
      <c r="SJ407" t="s">
        <v>2479</v>
      </c>
      <c r="SK407" t="s">
        <v>2479</v>
      </c>
      <c r="SO407" t="s">
        <v>2870</v>
      </c>
      <c r="SP407" t="s">
        <v>2917</v>
      </c>
      <c r="SQ407" t="s">
        <v>2396</v>
      </c>
      <c r="SR407" t="s">
        <v>2931</v>
      </c>
      <c r="SS407" t="s">
        <v>2484</v>
      </c>
      <c r="ST407" t="s">
        <v>2414</v>
      </c>
      <c r="SU407" t="s">
        <v>2731</v>
      </c>
      <c r="SV407" t="s">
        <v>2803</v>
      </c>
      <c r="SW407" t="s">
        <v>2699</v>
      </c>
      <c r="TA407" t="s">
        <v>2608</v>
      </c>
      <c r="TB407" t="s">
        <v>2897</v>
      </c>
      <c r="TC407" t="s">
        <v>2447</v>
      </c>
      <c r="TD407" t="s">
        <v>2878</v>
      </c>
      <c r="TE407" t="s">
        <v>2858</v>
      </c>
      <c r="TF407" t="s">
        <v>2976</v>
      </c>
      <c r="TG407" t="s">
        <v>2447</v>
      </c>
      <c r="TH407" t="s">
        <v>2718</v>
      </c>
      <c r="TI407" t="s">
        <v>2439</v>
      </c>
      <c r="TM407" t="s">
        <v>2609</v>
      </c>
      <c r="TN407" t="s">
        <v>2810</v>
      </c>
      <c r="TO407" t="s">
        <v>2771</v>
      </c>
      <c r="TP407" t="s">
        <v>2774</v>
      </c>
      <c r="TQ407" t="s">
        <v>2808</v>
      </c>
      <c r="TR407" t="s">
        <v>2632</v>
      </c>
      <c r="TS407" t="s">
        <v>2805</v>
      </c>
      <c r="TT407" t="s">
        <v>2264</v>
      </c>
      <c r="TU407" t="s">
        <v>2805</v>
      </c>
      <c r="VM407" t="s">
        <v>3056</v>
      </c>
      <c r="VN407" t="s">
        <v>3056</v>
      </c>
      <c r="VO407" t="s">
        <v>3078</v>
      </c>
      <c r="VP407" t="s">
        <v>3023</v>
      </c>
      <c r="VY407" t="s">
        <v>2341</v>
      </c>
      <c r="VZ407" t="s">
        <v>2625</v>
      </c>
      <c r="WA407" t="s">
        <v>2199</v>
      </c>
      <c r="WB407" t="s">
        <v>2788</v>
      </c>
      <c r="WK407" t="s">
        <v>2479</v>
      </c>
      <c r="WL407" t="s">
        <v>2479</v>
      </c>
      <c r="WM407" t="s">
        <v>2479</v>
      </c>
      <c r="WN407" t="s">
        <v>2479</v>
      </c>
      <c r="WW407" t="s">
        <v>2939</v>
      </c>
      <c r="WX407" t="s">
        <v>2687</v>
      </c>
      <c r="WY407" t="s">
        <v>2993</v>
      </c>
      <c r="WZ407" t="s">
        <v>2456</v>
      </c>
      <c r="XI407" t="s">
        <v>3179</v>
      </c>
      <c r="XJ407" t="s">
        <v>2949</v>
      </c>
      <c r="XK407" t="s">
        <v>2838</v>
      </c>
      <c r="XL407" t="s">
        <v>3008</v>
      </c>
      <c r="XU407" t="s">
        <v>2623</v>
      </c>
      <c r="XV407" t="s">
        <v>2806</v>
      </c>
      <c r="XW407" t="s">
        <v>2813</v>
      </c>
      <c r="XX407" t="s">
        <v>2771</v>
      </c>
      <c r="ABA407" t="s">
        <v>2956</v>
      </c>
      <c r="ABB407" t="s">
        <v>2720</v>
      </c>
      <c r="ABC407" t="s">
        <v>2953</v>
      </c>
      <c r="ABD407" t="s">
        <v>2961</v>
      </c>
      <c r="ABM407" t="s">
        <v>2642</v>
      </c>
      <c r="ABN407" t="s">
        <v>2544</v>
      </c>
      <c r="ABO407" t="s">
        <v>2254</v>
      </c>
      <c r="ABP407" t="s">
        <v>2337</v>
      </c>
      <c r="ABY407" t="s">
        <v>2479</v>
      </c>
      <c r="ABZ407" t="s">
        <v>2479</v>
      </c>
      <c r="ACA407" t="s">
        <v>2479</v>
      </c>
      <c r="ACB407" t="s">
        <v>2479</v>
      </c>
      <c r="ACK407" t="s">
        <v>2702</v>
      </c>
      <c r="ACL407" t="s">
        <v>2219</v>
      </c>
      <c r="ACM407" t="s">
        <v>2195</v>
      </c>
      <c r="ACN407" t="s">
        <v>2475</v>
      </c>
      <c r="ACW407" t="s">
        <v>2913</v>
      </c>
      <c r="ACX407" t="s">
        <v>2639</v>
      </c>
      <c r="ACY407" t="s">
        <v>2940</v>
      </c>
      <c r="ACZ407" t="s">
        <v>2799</v>
      </c>
      <c r="ADI407" t="s">
        <v>2876</v>
      </c>
      <c r="ADJ407" t="s">
        <v>2815</v>
      </c>
      <c r="ADK407" t="s">
        <v>2530</v>
      </c>
      <c r="ADL407" t="s">
        <v>2411</v>
      </c>
      <c r="ADU407" t="s">
        <v>2442</v>
      </c>
      <c r="ADV407" t="s">
        <v>2901</v>
      </c>
      <c r="ADW407" t="s">
        <v>2856</v>
      </c>
      <c r="ADX407" t="s">
        <v>2766</v>
      </c>
      <c r="AEG407" t="s">
        <v>2326</v>
      </c>
      <c r="AEH407" t="s">
        <v>2842</v>
      </c>
      <c r="AEI407" t="s">
        <v>2560</v>
      </c>
      <c r="AEJ407" t="s">
        <v>2653</v>
      </c>
      <c r="AES407" t="s">
        <v>2479</v>
      </c>
      <c r="AET407" t="s">
        <v>2479</v>
      </c>
      <c r="AEU407" t="s">
        <v>2479</v>
      </c>
      <c r="AEV407" t="s">
        <v>2479</v>
      </c>
      <c r="AFE407" t="s">
        <v>2416</v>
      </c>
      <c r="AFF407" t="s">
        <v>2616</v>
      </c>
      <c r="AFG407" t="s">
        <v>2354</v>
      </c>
      <c r="AFH407" t="s">
        <v>2257</v>
      </c>
      <c r="AFQ407" t="s">
        <v>2460</v>
      </c>
      <c r="AFR407" t="s">
        <v>2939</v>
      </c>
      <c r="AFS407" t="s">
        <v>2719</v>
      </c>
      <c r="AFT407" t="s">
        <v>3116</v>
      </c>
      <c r="AGC407" t="s">
        <v>2991</v>
      </c>
      <c r="AGD407" t="s">
        <v>2607</v>
      </c>
      <c r="AGE407" t="s">
        <v>2922</v>
      </c>
      <c r="AGF407" t="s">
        <v>2809</v>
      </c>
      <c r="AGO407" t="s">
        <v>2939</v>
      </c>
      <c r="AGP407" t="s">
        <v>3170</v>
      </c>
      <c r="AGQ407" t="s">
        <v>2896</v>
      </c>
      <c r="AGR407" t="s">
        <v>2935</v>
      </c>
      <c r="AHA407" t="s">
        <v>2572</v>
      </c>
      <c r="AHB407" t="s">
        <v>2220</v>
      </c>
      <c r="AHC407" t="s">
        <v>2526</v>
      </c>
      <c r="AHD407" t="s">
        <v>2624</v>
      </c>
      <c r="AHM407" t="s">
        <v>2479</v>
      </c>
      <c r="AHN407" t="s">
        <v>2479</v>
      </c>
      <c r="AHO407" t="s">
        <v>2479</v>
      </c>
      <c r="AHP407" t="s">
        <v>2479</v>
      </c>
      <c r="AHY407" t="s">
        <v>2249</v>
      </c>
      <c r="AHZ407" t="s">
        <v>2757</v>
      </c>
      <c r="AIA407" t="s">
        <v>2401</v>
      </c>
      <c r="AIB407" t="s">
        <v>2625</v>
      </c>
      <c r="AIK407" t="s">
        <v>2460</v>
      </c>
      <c r="AIL407" t="s">
        <v>2452</v>
      </c>
      <c r="AIM407" t="s">
        <v>3116</v>
      </c>
      <c r="AIN407" t="s">
        <v>2459</v>
      </c>
      <c r="AIW407" t="s">
        <v>2928</v>
      </c>
      <c r="AIX407" t="s">
        <v>2994</v>
      </c>
      <c r="AIY407" t="s">
        <v>2676</v>
      </c>
      <c r="AIZ407" t="s">
        <v>2553</v>
      </c>
      <c r="AJI407" t="s">
        <v>2997</v>
      </c>
      <c r="AJJ407" t="s">
        <v>2968</v>
      </c>
      <c r="AJK407" t="s">
        <v>3068</v>
      </c>
      <c r="AJL407" t="s">
        <v>3087</v>
      </c>
      <c r="AJU407" t="s">
        <v>2734</v>
      </c>
      <c r="AJV407" t="s">
        <v>2197</v>
      </c>
      <c r="AJW407" t="s">
        <v>2674</v>
      </c>
      <c r="AJX407" t="s">
        <v>2759</v>
      </c>
      <c r="AKG407" t="s">
        <v>2479</v>
      </c>
      <c r="AKH407" t="s">
        <v>2479</v>
      </c>
      <c r="AKI407" t="s">
        <v>2479</v>
      </c>
      <c r="AKJ407" t="s">
        <v>2479</v>
      </c>
      <c r="AKS407" t="s">
        <v>2438</v>
      </c>
      <c r="AKT407" t="s">
        <v>2442</v>
      </c>
      <c r="AKU407" t="s">
        <v>2780</v>
      </c>
      <c r="AKV407" t="s">
        <v>3153</v>
      </c>
      <c r="ALE407" t="s">
        <v>2620</v>
      </c>
      <c r="ALF407" t="s">
        <v>2858</v>
      </c>
      <c r="ALG407" t="s">
        <v>2987</v>
      </c>
      <c r="ALH407" t="s">
        <v>2962</v>
      </c>
      <c r="ALQ407" t="s">
        <v>2808</v>
      </c>
      <c r="ALR407" t="s">
        <v>2765</v>
      </c>
      <c r="ALS407" t="s">
        <v>2530</v>
      </c>
      <c r="ALT407" t="s">
        <v>2847</v>
      </c>
      <c r="AMD407" t="s">
        <v>3008</v>
      </c>
      <c r="AME407" t="s">
        <v>2964</v>
      </c>
      <c r="AMF407" t="s">
        <v>2520</v>
      </c>
      <c r="AMP407" t="s">
        <v>2205</v>
      </c>
      <c r="AMQ407" t="s">
        <v>2219</v>
      </c>
      <c r="AMR407" t="s">
        <v>2331</v>
      </c>
      <c r="ANB407" t="s">
        <v>2479</v>
      </c>
      <c r="ANC407" t="s">
        <v>2479</v>
      </c>
      <c r="AND407" t="s">
        <v>2479</v>
      </c>
      <c r="ANN407" t="s">
        <v>2850</v>
      </c>
      <c r="ANO407" t="s">
        <v>2646</v>
      </c>
      <c r="ANP407" t="s">
        <v>2531</v>
      </c>
      <c r="ANZ407" t="s">
        <v>2638</v>
      </c>
      <c r="AOA407" t="s">
        <v>2982</v>
      </c>
      <c r="AOB407" t="s">
        <v>2999</v>
      </c>
      <c r="AOL407" t="s">
        <v>2439</v>
      </c>
      <c r="AOM407" t="s">
        <v>3031</v>
      </c>
      <c r="AON407" t="s">
        <v>2847</v>
      </c>
      <c r="AOX407" t="s">
        <v>3025</v>
      </c>
      <c r="AOY407" t="s">
        <v>2942</v>
      </c>
      <c r="AOZ407" t="s">
        <v>2963</v>
      </c>
      <c r="APJ407" t="s">
        <v>2671</v>
      </c>
      <c r="APK407" t="s">
        <v>2191</v>
      </c>
      <c r="APL407" t="s">
        <v>2352</v>
      </c>
      <c r="APV407" t="s">
        <v>2479</v>
      </c>
      <c r="APW407" t="s">
        <v>2479</v>
      </c>
      <c r="APX407" t="s">
        <v>2479</v>
      </c>
      <c r="AQH407" t="s">
        <v>2203</v>
      </c>
      <c r="AQI407" t="s">
        <v>2669</v>
      </c>
      <c r="AQJ407" t="s">
        <v>2545</v>
      </c>
      <c r="AQT407" t="s">
        <v>2722</v>
      </c>
      <c r="AQU407" t="s">
        <v>2893</v>
      </c>
      <c r="AQV407" t="s">
        <v>2893</v>
      </c>
      <c r="ARF407" t="s">
        <v>2746</v>
      </c>
      <c r="ARG407" t="s">
        <v>2632</v>
      </c>
      <c r="ARH407" t="s">
        <v>2599</v>
      </c>
      <c r="ART407" t="s">
        <v>3045</v>
      </c>
      <c r="ASF407" t="s">
        <v>2812</v>
      </c>
      <c r="ASR407" t="s">
        <v>2479</v>
      </c>
      <c r="ATD407" t="s">
        <v>2521</v>
      </c>
      <c r="ATP407" t="s">
        <v>3061</v>
      </c>
      <c r="AUB407" t="s">
        <v>2623</v>
      </c>
      <c r="AUL407" t="s">
        <v>3000</v>
      </c>
      <c r="AUM407" t="s">
        <v>3116</v>
      </c>
      <c r="AUN407" t="s">
        <v>3196</v>
      </c>
      <c r="AUX407" t="s">
        <v>2472</v>
      </c>
      <c r="AUY407" t="s">
        <v>2849</v>
      </c>
      <c r="AUZ407" t="s">
        <v>2849</v>
      </c>
      <c r="AVJ407" t="s">
        <v>2479</v>
      </c>
      <c r="AVK407" t="s">
        <v>2479</v>
      </c>
      <c r="AVL407" t="s">
        <v>2479</v>
      </c>
      <c r="AVV407" t="s">
        <v>2460</v>
      </c>
      <c r="AVW407" t="s">
        <v>2458</v>
      </c>
      <c r="AVX407" t="s">
        <v>2445</v>
      </c>
      <c r="AWH407" t="s">
        <v>2450</v>
      </c>
      <c r="AWI407" t="s">
        <v>2905</v>
      </c>
      <c r="AWJ407" t="s">
        <v>2957</v>
      </c>
      <c r="AWT407" t="s">
        <v>2530</v>
      </c>
      <c r="AWU407" t="s">
        <v>2771</v>
      </c>
      <c r="AWV407" t="s">
        <v>2752</v>
      </c>
      <c r="AZL407" t="s">
        <v>2868</v>
      </c>
      <c r="AZM407" t="s">
        <v>2911</v>
      </c>
      <c r="AZN407" t="s">
        <v>3061</v>
      </c>
      <c r="AZO407" t="s">
        <v>2722</v>
      </c>
      <c r="AZP407" t="s">
        <v>2940</v>
      </c>
      <c r="AZX407" t="s">
        <v>2226</v>
      </c>
      <c r="AZY407" t="s">
        <v>2468</v>
      </c>
      <c r="AZZ407" t="s">
        <v>2537</v>
      </c>
      <c r="BAA407" t="s">
        <v>2479</v>
      </c>
      <c r="BAB407" t="s">
        <v>2994</v>
      </c>
      <c r="BAJ407" t="s">
        <v>3677</v>
      </c>
      <c r="BAK407" t="s">
        <v>3416</v>
      </c>
      <c r="BAL407" t="s">
        <v>3416</v>
      </c>
      <c r="BAM407" t="s">
        <v>2479</v>
      </c>
      <c r="BAN407" t="s">
        <v>3108</v>
      </c>
      <c r="BAV407" t="s">
        <v>3012</v>
      </c>
      <c r="BAW407" t="s">
        <v>3045</v>
      </c>
      <c r="BAX407" t="s">
        <v>3055</v>
      </c>
      <c r="BAY407" t="s">
        <v>2479</v>
      </c>
      <c r="BAZ407" t="s">
        <v>2988</v>
      </c>
      <c r="BBH407" t="s">
        <v>2722</v>
      </c>
      <c r="BBI407" t="s">
        <v>2798</v>
      </c>
      <c r="BBJ407" t="s">
        <v>2799</v>
      </c>
      <c r="BBK407" t="s">
        <v>2722</v>
      </c>
      <c r="BBL407" t="s">
        <v>2722</v>
      </c>
      <c r="BBV407" t="s">
        <v>2926</v>
      </c>
      <c r="BBW407" t="s">
        <v>2876</v>
      </c>
      <c r="BBX407" t="s">
        <v>2903</v>
      </c>
      <c r="BCH407" t="s">
        <v>2471</v>
      </c>
      <c r="BCI407" t="s">
        <v>2591</v>
      </c>
      <c r="BCJ407" t="s">
        <v>2472</v>
      </c>
      <c r="BCT407" t="s">
        <v>2479</v>
      </c>
      <c r="BCU407" t="s">
        <v>2479</v>
      </c>
      <c r="BCV407" t="s">
        <v>2479</v>
      </c>
      <c r="BDF407" t="s">
        <v>2887</v>
      </c>
      <c r="BDG407" t="s">
        <v>3245</v>
      </c>
      <c r="BDH407" t="s">
        <v>3060</v>
      </c>
      <c r="BDR407" t="s">
        <v>3053</v>
      </c>
      <c r="BDS407" t="s">
        <v>3144</v>
      </c>
      <c r="BDT407" t="s">
        <v>3028</v>
      </c>
      <c r="BED407" t="s">
        <v>2753</v>
      </c>
      <c r="BEE407" t="s">
        <v>2894</v>
      </c>
      <c r="BEF407" t="s">
        <v>2771</v>
      </c>
    </row>
    <row r="408" spans="1:1020 1029:2052" x14ac:dyDescent="0.15">
      <c r="A408" t="s">
        <v>3710</v>
      </c>
      <c r="K408">
        <f>55</f>
        <v>55</v>
      </c>
      <c r="L408" t="s">
        <v>2192</v>
      </c>
      <c r="U408" t="s">
        <v>3084</v>
      </c>
      <c r="V408" t="s">
        <v>3084</v>
      </c>
      <c r="W408" t="s">
        <v>3084</v>
      </c>
      <c r="X408" t="s">
        <v>3354</v>
      </c>
      <c r="BG408" t="s">
        <v>2545</v>
      </c>
      <c r="BH408">
        <f>35</f>
        <v>35</v>
      </c>
      <c r="BR408" t="s">
        <v>3354</v>
      </c>
      <c r="BS408" t="s">
        <v>3354</v>
      </c>
      <c r="BT408" t="s">
        <v>3403</v>
      </c>
      <c r="DA408" t="s">
        <v>3354</v>
      </c>
      <c r="DB408" t="s">
        <v>3084</v>
      </c>
      <c r="DC408" t="s">
        <v>3354</v>
      </c>
      <c r="DD408" t="s">
        <v>3354</v>
      </c>
      <c r="DN408" t="s">
        <v>3084</v>
      </c>
      <c r="DO408" t="s">
        <v>3084</v>
      </c>
      <c r="DP408" t="s">
        <v>3084</v>
      </c>
      <c r="DY408" t="s">
        <v>3354</v>
      </c>
      <c r="DZ408" t="s">
        <v>3354</v>
      </c>
      <c r="EA408" t="s">
        <v>3403</v>
      </c>
      <c r="EB408" t="s">
        <v>3403</v>
      </c>
      <c r="EL408" t="s">
        <v>3084</v>
      </c>
      <c r="EM408" t="s">
        <v>3084</v>
      </c>
      <c r="EN408" t="s">
        <v>3403</v>
      </c>
      <c r="EY408" t="s">
        <v>2445</v>
      </c>
      <c r="EZ408" t="s">
        <v>2490</v>
      </c>
      <c r="FL408" t="s">
        <v>2777</v>
      </c>
      <c r="GI408" t="s">
        <v>2134</v>
      </c>
      <c r="GJ408">
        <f>10</f>
        <v>10</v>
      </c>
      <c r="HS408" t="s">
        <v>2839</v>
      </c>
      <c r="HT408" t="s">
        <v>2545</v>
      </c>
      <c r="IF408" t="s">
        <v>2403</v>
      </c>
      <c r="IO408" t="s">
        <v>3354</v>
      </c>
      <c r="IP408" t="s">
        <v>3167</v>
      </c>
      <c r="IQ408" t="s">
        <v>3085</v>
      </c>
      <c r="IR408" t="s">
        <v>3085</v>
      </c>
      <c r="JB408" t="s">
        <v>3336</v>
      </c>
      <c r="JC408" t="s">
        <v>3336</v>
      </c>
      <c r="JD408" t="s">
        <v>3354</v>
      </c>
      <c r="JK408" t="s">
        <v>3476</v>
      </c>
      <c r="JL408" t="s">
        <v>3476</v>
      </c>
      <c r="JM408" t="s">
        <v>3403</v>
      </c>
      <c r="JN408" t="s">
        <v>3354</v>
      </c>
      <c r="JO408" t="s">
        <v>3410</v>
      </c>
      <c r="JP408" t="s">
        <v>3410</v>
      </c>
      <c r="JQ408" t="s">
        <v>3354</v>
      </c>
      <c r="KN408" t="s">
        <v>2777</v>
      </c>
      <c r="LL408" t="s">
        <v>2777</v>
      </c>
      <c r="MG408" t="s">
        <v>3158</v>
      </c>
      <c r="MH408" t="s">
        <v>3215</v>
      </c>
      <c r="MU408">
        <f>15</f>
        <v>15</v>
      </c>
      <c r="MV408">
        <f>15</f>
        <v>15</v>
      </c>
      <c r="OE408" t="s">
        <v>2926</v>
      </c>
      <c r="OF408">
        <f>50</f>
        <v>50</v>
      </c>
      <c r="OR408" t="s">
        <v>2313</v>
      </c>
      <c r="PA408" t="s">
        <v>3085</v>
      </c>
      <c r="PB408" t="s">
        <v>3085</v>
      </c>
      <c r="PC408" t="s">
        <v>3085</v>
      </c>
      <c r="PD408" t="s">
        <v>3085</v>
      </c>
      <c r="PN408" t="s">
        <v>3085</v>
      </c>
      <c r="PO408" t="s">
        <v>3084</v>
      </c>
      <c r="PP408" t="s">
        <v>3085</v>
      </c>
      <c r="QA408" t="s">
        <v>2779</v>
      </c>
      <c r="QB408" t="s">
        <v>2779</v>
      </c>
      <c r="QI408" t="s">
        <v>3435</v>
      </c>
      <c r="QJ408" t="s">
        <v>3435</v>
      </c>
      <c r="QK408" t="s">
        <v>3477</v>
      </c>
      <c r="QL408" t="s">
        <v>2313</v>
      </c>
      <c r="QM408" t="s">
        <v>2701</v>
      </c>
      <c r="QN408" t="s">
        <v>2407</v>
      </c>
      <c r="QX408" t="s">
        <v>3199</v>
      </c>
      <c r="QY408" t="s">
        <v>3199</v>
      </c>
      <c r="QZ408" t="s">
        <v>3131</v>
      </c>
      <c r="RG408" t="s">
        <v>3018</v>
      </c>
      <c r="RH408" t="s">
        <v>3001</v>
      </c>
      <c r="RI408" t="s">
        <v>2521</v>
      </c>
      <c r="RJ408" t="s">
        <v>2892</v>
      </c>
      <c r="RK408" t="s">
        <v>2862</v>
      </c>
      <c r="RL408" t="s">
        <v>2640</v>
      </c>
      <c r="RM408" t="s">
        <v>2955</v>
      </c>
      <c r="RS408" t="s">
        <v>2451</v>
      </c>
      <c r="RT408" t="s">
        <v>2812</v>
      </c>
      <c r="RU408" t="s">
        <v>2685</v>
      </c>
      <c r="RV408" t="s">
        <v>2641</v>
      </c>
      <c r="RW408" t="s">
        <v>2285</v>
      </c>
      <c r="RX408" t="s">
        <v>2240</v>
      </c>
      <c r="RY408" t="s">
        <v>2662</v>
      </c>
      <c r="SE408" t="s">
        <v>2479</v>
      </c>
      <c r="SF408" t="s">
        <v>2479</v>
      </c>
      <c r="SG408" t="s">
        <v>2479</v>
      </c>
      <c r="SH408" t="s">
        <v>2479</v>
      </c>
      <c r="SI408" t="s">
        <v>2479</v>
      </c>
      <c r="SJ408" t="s">
        <v>2479</v>
      </c>
      <c r="SK408" t="s">
        <v>2479</v>
      </c>
      <c r="SQ408" t="s">
        <v>2822</v>
      </c>
      <c r="SR408" t="s">
        <v>2630</v>
      </c>
      <c r="SS408" t="s">
        <v>2400</v>
      </c>
      <c r="ST408" t="s">
        <v>2482</v>
      </c>
      <c r="SU408" t="s">
        <v>2247</v>
      </c>
      <c r="SV408" t="s">
        <v>2480</v>
      </c>
      <c r="SW408" t="s">
        <v>2421</v>
      </c>
      <c r="TC408" t="s">
        <v>2961</v>
      </c>
      <c r="TD408" t="s">
        <v>2639</v>
      </c>
      <c r="TE408" t="s">
        <v>2997</v>
      </c>
      <c r="TF408" t="s">
        <v>2721</v>
      </c>
      <c r="TG408" t="s">
        <v>2963</v>
      </c>
      <c r="TH408" t="s">
        <v>2941</v>
      </c>
      <c r="TI408" t="s">
        <v>3016</v>
      </c>
      <c r="TO408" t="s">
        <v>2920</v>
      </c>
      <c r="TP408" t="s">
        <v>2921</v>
      </c>
      <c r="TQ408" t="s">
        <v>2858</v>
      </c>
      <c r="TR408" t="s">
        <v>2762</v>
      </c>
      <c r="TS408" t="s">
        <v>2847</v>
      </c>
      <c r="TT408" t="s">
        <v>2815</v>
      </c>
      <c r="TU408" t="s">
        <v>2411</v>
      </c>
      <c r="VM408" t="s">
        <v>2989</v>
      </c>
      <c r="VN408" t="s">
        <v>2424</v>
      </c>
      <c r="VO408" t="s">
        <v>2135</v>
      </c>
      <c r="VP408" t="s">
        <v>3020</v>
      </c>
      <c r="VY408" t="s">
        <v>2645</v>
      </c>
      <c r="VZ408" t="s">
        <v>2473</v>
      </c>
      <c r="WA408" t="s">
        <v>2723</v>
      </c>
      <c r="WB408" t="s">
        <v>2263</v>
      </c>
      <c r="WK408" t="s">
        <v>2479</v>
      </c>
      <c r="WL408" t="s">
        <v>2479</v>
      </c>
      <c r="WM408" t="s">
        <v>2479</v>
      </c>
      <c r="WN408" t="s">
        <v>2479</v>
      </c>
      <c r="WW408" t="s">
        <v>2761</v>
      </c>
      <c r="WX408" t="s">
        <v>2534</v>
      </c>
      <c r="WY408" t="s">
        <v>2917</v>
      </c>
      <c r="WZ408" t="s">
        <v>2534</v>
      </c>
      <c r="XI408" t="s">
        <v>3000</v>
      </c>
      <c r="XJ408" t="s">
        <v>2798</v>
      </c>
      <c r="XK408" t="s">
        <v>2906</v>
      </c>
      <c r="XL408" t="s">
        <v>2942</v>
      </c>
      <c r="XU408" t="s">
        <v>2261</v>
      </c>
      <c r="XV408" t="s">
        <v>2764</v>
      </c>
      <c r="XW408" t="s">
        <v>2817</v>
      </c>
      <c r="XX408" t="s">
        <v>2771</v>
      </c>
      <c r="YG408" t="s">
        <v>2989</v>
      </c>
      <c r="YH408" t="s">
        <v>3078</v>
      </c>
      <c r="YI408" t="s">
        <v>3023</v>
      </c>
      <c r="YJ408" t="s">
        <v>3053</v>
      </c>
      <c r="YS408" t="s">
        <v>2684</v>
      </c>
      <c r="YT408" t="s">
        <v>2346</v>
      </c>
      <c r="YU408" t="s">
        <v>2539</v>
      </c>
      <c r="YV408" t="s">
        <v>2704</v>
      </c>
      <c r="ZE408" t="s">
        <v>2479</v>
      </c>
      <c r="ZF408" t="s">
        <v>2479</v>
      </c>
      <c r="ZG408" t="s">
        <v>2479</v>
      </c>
      <c r="ZH408" t="s">
        <v>2479</v>
      </c>
      <c r="ZQ408" t="s">
        <v>2821</v>
      </c>
      <c r="ZR408" t="s">
        <v>2536</v>
      </c>
      <c r="ZS408" t="s">
        <v>2599</v>
      </c>
      <c r="ZT408" t="s">
        <v>2991</v>
      </c>
      <c r="AAC408" t="s">
        <v>3047</v>
      </c>
      <c r="AAD408" t="s">
        <v>2524</v>
      </c>
      <c r="AAE408" t="s">
        <v>3056</v>
      </c>
      <c r="AAF408" t="s">
        <v>3095</v>
      </c>
      <c r="AAO408" t="s">
        <v>2850</v>
      </c>
      <c r="AAP408" t="s">
        <v>2554</v>
      </c>
      <c r="AAQ408" t="s">
        <v>2947</v>
      </c>
      <c r="AAR408" t="s">
        <v>2744</v>
      </c>
      <c r="ABA408" t="s">
        <v>3035</v>
      </c>
      <c r="ABB408" t="s">
        <v>2910</v>
      </c>
      <c r="ABC408" t="s">
        <v>2996</v>
      </c>
      <c r="ABD408" t="s">
        <v>3035</v>
      </c>
      <c r="ABM408" t="s">
        <v>2702</v>
      </c>
      <c r="ABN408" t="s">
        <v>2787</v>
      </c>
      <c r="ABO408" t="s">
        <v>2543</v>
      </c>
      <c r="ABP408" t="s">
        <v>2172</v>
      </c>
      <c r="ABY408" t="s">
        <v>2479</v>
      </c>
      <c r="ABZ408" t="s">
        <v>2479</v>
      </c>
      <c r="ACA408" t="s">
        <v>2479</v>
      </c>
      <c r="ACB408" t="s">
        <v>2479</v>
      </c>
      <c r="ACK408" t="s">
        <v>2290</v>
      </c>
      <c r="ACL408" t="s">
        <v>2291</v>
      </c>
      <c r="ACM408" t="s">
        <v>2167</v>
      </c>
      <c r="ACN408" t="s">
        <v>2182</v>
      </c>
      <c r="ACW408" t="s">
        <v>2893</v>
      </c>
      <c r="ACX408" t="s">
        <v>2522</v>
      </c>
      <c r="ACY408" t="s">
        <v>2868</v>
      </c>
      <c r="ACZ408" t="s">
        <v>2522</v>
      </c>
      <c r="ADI408" t="s">
        <v>2993</v>
      </c>
      <c r="ADJ408" t="s">
        <v>2447</v>
      </c>
      <c r="ADK408" t="s">
        <v>3031</v>
      </c>
      <c r="ADL408" t="s">
        <v>2441</v>
      </c>
      <c r="ADU408" t="s">
        <v>2715</v>
      </c>
      <c r="ADV408" t="s">
        <v>3017</v>
      </c>
      <c r="ADW408" t="s">
        <v>2134</v>
      </c>
      <c r="ADX408" t="s">
        <v>3080</v>
      </c>
      <c r="AEG408" t="s">
        <v>2354</v>
      </c>
      <c r="AEH408" t="s">
        <v>2606</v>
      </c>
      <c r="AEI408" t="s">
        <v>2505</v>
      </c>
      <c r="AEJ408" t="s">
        <v>2972</v>
      </c>
      <c r="AES408" t="s">
        <v>2479</v>
      </c>
      <c r="AET408" t="s">
        <v>2479</v>
      </c>
      <c r="AEU408" t="s">
        <v>2479</v>
      </c>
      <c r="AEV408" t="s">
        <v>2479</v>
      </c>
      <c r="AFE408" t="s">
        <v>2845</v>
      </c>
      <c r="AFF408" t="s">
        <v>2851</v>
      </c>
      <c r="AFG408" t="s">
        <v>2971</v>
      </c>
      <c r="AFH408" t="s">
        <v>2843</v>
      </c>
      <c r="AFQ408" t="s">
        <v>3007</v>
      </c>
      <c r="AFR408" t="s">
        <v>2133</v>
      </c>
      <c r="AFS408" t="s">
        <v>3007</v>
      </c>
      <c r="AFT408" t="s">
        <v>3045</v>
      </c>
      <c r="AGC408" t="s">
        <v>2855</v>
      </c>
      <c r="AGD408" t="s">
        <v>3028</v>
      </c>
      <c r="AGE408" t="s">
        <v>2767</v>
      </c>
      <c r="AGF408" t="s">
        <v>3031</v>
      </c>
      <c r="AGO408" t="s">
        <v>3014</v>
      </c>
      <c r="AGP408" t="s">
        <v>3014</v>
      </c>
      <c r="AGQ408" t="s">
        <v>3045</v>
      </c>
      <c r="AGR408" t="s">
        <v>3068</v>
      </c>
      <c r="AHA408" t="s">
        <v>2672</v>
      </c>
      <c r="AHB408" t="s">
        <v>2401</v>
      </c>
      <c r="AHC408" t="s">
        <v>2331</v>
      </c>
      <c r="AHD408" t="s">
        <v>2219</v>
      </c>
      <c r="AHM408" t="s">
        <v>2479</v>
      </c>
      <c r="AHN408" t="s">
        <v>2479</v>
      </c>
      <c r="AHO408" t="s">
        <v>2479</v>
      </c>
      <c r="AHP408" t="s">
        <v>2479</v>
      </c>
      <c r="AHY408" t="s">
        <v>2490</v>
      </c>
      <c r="AHZ408" t="s">
        <v>2398</v>
      </c>
      <c r="AIA408" t="s">
        <v>2825</v>
      </c>
      <c r="AIB408" t="s">
        <v>2219</v>
      </c>
      <c r="AIK408" t="s">
        <v>2714</v>
      </c>
      <c r="AIL408" t="s">
        <v>2135</v>
      </c>
      <c r="AIM408" t="s">
        <v>2934</v>
      </c>
      <c r="AIN408" t="s">
        <v>2969</v>
      </c>
      <c r="AIW408" t="s">
        <v>2439</v>
      </c>
      <c r="AIX408" t="s">
        <v>2441</v>
      </c>
      <c r="AIY408" t="s">
        <v>3031</v>
      </c>
      <c r="AIZ408" t="s">
        <v>2609</v>
      </c>
      <c r="AJJ408" t="s">
        <v>3052</v>
      </c>
      <c r="AJK408" t="s">
        <v>2985</v>
      </c>
      <c r="AJL408" t="s">
        <v>2984</v>
      </c>
      <c r="AJV408" t="s">
        <v>2645</v>
      </c>
      <c r="AJW408" t="s">
        <v>2673</v>
      </c>
      <c r="AJX408" t="s">
        <v>2931</v>
      </c>
      <c r="AKH408" t="s">
        <v>2479</v>
      </c>
      <c r="AKI408" t="s">
        <v>2479</v>
      </c>
      <c r="AKJ408" t="s">
        <v>2479</v>
      </c>
      <c r="AKT408" t="s">
        <v>2881</v>
      </c>
      <c r="AKU408" t="s">
        <v>2260</v>
      </c>
      <c r="AKV408" t="s">
        <v>2554</v>
      </c>
      <c r="ALF408" t="s">
        <v>2963</v>
      </c>
      <c r="ALG408" t="s">
        <v>2961</v>
      </c>
      <c r="ALH408" t="s">
        <v>2956</v>
      </c>
      <c r="ALR408" t="s">
        <v>2990</v>
      </c>
      <c r="ALS408" t="s">
        <v>2609</v>
      </c>
      <c r="ALT408" t="s">
        <v>3033</v>
      </c>
      <c r="AMD408" t="s">
        <v>3045</v>
      </c>
      <c r="AME408" t="s">
        <v>2988</v>
      </c>
      <c r="AMF408" t="s">
        <v>3007</v>
      </c>
      <c r="AMP408" t="s">
        <v>2869</v>
      </c>
      <c r="AMQ408" t="s">
        <v>2492</v>
      </c>
      <c r="AMR408" t="s">
        <v>2565</v>
      </c>
      <c r="ANB408" t="s">
        <v>2479</v>
      </c>
      <c r="ANC408" t="s">
        <v>2479</v>
      </c>
      <c r="AND408" t="s">
        <v>2479</v>
      </c>
      <c r="ANN408" t="s">
        <v>2502</v>
      </c>
      <c r="ANO408" t="s">
        <v>2924</v>
      </c>
      <c r="ANP408" t="s">
        <v>2842</v>
      </c>
      <c r="ANZ408" t="s">
        <v>2968</v>
      </c>
      <c r="AOA408" t="s">
        <v>2958</v>
      </c>
      <c r="AOB408" t="s">
        <v>2968</v>
      </c>
      <c r="AOL408" t="s">
        <v>2856</v>
      </c>
      <c r="AOM408" t="s">
        <v>2441</v>
      </c>
      <c r="AON408" t="s">
        <v>2265</v>
      </c>
      <c r="AOX408" t="s">
        <v>3066</v>
      </c>
      <c r="AOY408" t="s">
        <v>3095</v>
      </c>
      <c r="AOZ408" t="s">
        <v>3152</v>
      </c>
      <c r="APJ408" t="s">
        <v>2296</v>
      </c>
      <c r="APK408" t="s">
        <v>2315</v>
      </c>
      <c r="APL408" t="s">
        <v>2689</v>
      </c>
      <c r="APV408" t="s">
        <v>2479</v>
      </c>
      <c r="APW408" t="s">
        <v>2479</v>
      </c>
      <c r="APX408" t="s">
        <v>2479</v>
      </c>
      <c r="AQH408" t="s">
        <v>2595</v>
      </c>
      <c r="AQI408" t="s">
        <v>2196</v>
      </c>
      <c r="AQJ408" t="s">
        <v>2492</v>
      </c>
      <c r="AQT408" t="s">
        <v>2969</v>
      </c>
      <c r="AQU408" t="s">
        <v>2424</v>
      </c>
      <c r="AQV408" t="s">
        <v>2982</v>
      </c>
      <c r="ARF408" t="s">
        <v>2615</v>
      </c>
      <c r="ARG408" t="s">
        <v>2774</v>
      </c>
      <c r="ARH408" t="s">
        <v>2884</v>
      </c>
      <c r="ARR408" t="s">
        <v>2864</v>
      </c>
      <c r="ARS408" t="s">
        <v>2893</v>
      </c>
      <c r="ART408" t="s">
        <v>2868</v>
      </c>
      <c r="ASD408" t="s">
        <v>2858</v>
      </c>
      <c r="ASE408" t="s">
        <v>2752</v>
      </c>
      <c r="ASF408" t="s">
        <v>2631</v>
      </c>
      <c r="ASP408" t="s">
        <v>2479</v>
      </c>
      <c r="ASQ408" t="s">
        <v>2479</v>
      </c>
      <c r="ASR408" t="s">
        <v>2479</v>
      </c>
      <c r="ATB408" t="s">
        <v>2397</v>
      </c>
      <c r="ATC408" t="s">
        <v>2740</v>
      </c>
      <c r="ATD408" t="s">
        <v>2587</v>
      </c>
      <c r="ATN408" t="s">
        <v>3086</v>
      </c>
      <c r="ATO408" t="s">
        <v>2983</v>
      </c>
      <c r="ATP408" t="s">
        <v>2462</v>
      </c>
      <c r="ATZ408" t="s">
        <v>2712</v>
      </c>
      <c r="AUA408" t="s">
        <v>2770</v>
      </c>
      <c r="AUB408" t="s">
        <v>2266</v>
      </c>
      <c r="AUL408" t="s">
        <v>2985</v>
      </c>
      <c r="AUM408" t="s">
        <v>3008</v>
      </c>
      <c r="AUN408" t="s">
        <v>2941</v>
      </c>
      <c r="AUX408" t="s">
        <v>2568</v>
      </c>
      <c r="AUY408" t="s">
        <v>2417</v>
      </c>
      <c r="AUZ408" t="s">
        <v>2743</v>
      </c>
      <c r="AVJ408" t="s">
        <v>2479</v>
      </c>
      <c r="AVK408" t="s">
        <v>2479</v>
      </c>
      <c r="AVL408" t="s">
        <v>2479</v>
      </c>
      <c r="AVV408" t="s">
        <v>2531</v>
      </c>
      <c r="AVW408" t="s">
        <v>2265</v>
      </c>
      <c r="AVX408" t="s">
        <v>2923</v>
      </c>
      <c r="AWH408" t="s">
        <v>3078</v>
      </c>
      <c r="AWI408" t="s">
        <v>2828</v>
      </c>
      <c r="AWJ408" t="s">
        <v>2981</v>
      </c>
      <c r="AWT408" t="s">
        <v>2752</v>
      </c>
      <c r="AWU408" t="s">
        <v>2264</v>
      </c>
      <c r="AWV408" t="s">
        <v>2752</v>
      </c>
      <c r="AXE408" t="s">
        <v>2417</v>
      </c>
      <c r="AXF408" t="s">
        <v>2546</v>
      </c>
      <c r="AXQ408" t="s">
        <v>2479</v>
      </c>
      <c r="AXR408" t="s">
        <v>2479</v>
      </c>
      <c r="AYC408" t="s">
        <v>2180</v>
      </c>
      <c r="AYD408" t="s">
        <v>2605</v>
      </c>
      <c r="AYO408" t="s">
        <v>2677</v>
      </c>
      <c r="AYP408" t="s">
        <v>2474</v>
      </c>
      <c r="AZA408" t="s">
        <v>2360</v>
      </c>
      <c r="AZB408" t="s">
        <v>2545</v>
      </c>
      <c r="BBV408" t="s">
        <v>2910</v>
      </c>
      <c r="BBW408" t="s">
        <v>3043</v>
      </c>
      <c r="BBX408" t="s">
        <v>2860</v>
      </c>
      <c r="BCH408" t="s">
        <v>2769</v>
      </c>
      <c r="BCI408" t="s">
        <v>2584</v>
      </c>
      <c r="BCJ408" t="s">
        <v>2586</v>
      </c>
      <c r="BCT408" t="s">
        <v>2479</v>
      </c>
      <c r="BCU408" t="s">
        <v>2479</v>
      </c>
      <c r="BCV408" t="s">
        <v>2479</v>
      </c>
      <c r="BDF408" t="s">
        <v>2819</v>
      </c>
      <c r="BDG408" t="s">
        <v>2262</v>
      </c>
      <c r="BDH408" t="s">
        <v>2569</v>
      </c>
      <c r="BDR408" t="s">
        <v>3045</v>
      </c>
      <c r="BDS408" t="s">
        <v>3047</v>
      </c>
      <c r="BDT408" t="s">
        <v>2134</v>
      </c>
      <c r="BED408" t="s">
        <v>2498</v>
      </c>
      <c r="BEE408" t="s">
        <v>2743</v>
      </c>
      <c r="BEF408" t="s">
        <v>2756</v>
      </c>
      <c r="BEQ408" t="s">
        <v>2158</v>
      </c>
      <c r="BER408" t="s">
        <v>2159</v>
      </c>
      <c r="BFC408" t="s">
        <v>2668</v>
      </c>
      <c r="BFD408" t="s">
        <v>2190</v>
      </c>
      <c r="BGB408" t="s">
        <v>2479</v>
      </c>
      <c r="BGY408" t="s">
        <v>2398</v>
      </c>
      <c r="BGZ408" t="s">
        <v>2211</v>
      </c>
      <c r="BHX408" t="s">
        <v>2479</v>
      </c>
      <c r="BII408" t="s">
        <v>2358</v>
      </c>
      <c r="BIJ408" t="s">
        <v>2178</v>
      </c>
      <c r="BIU408" t="s">
        <v>2479</v>
      </c>
      <c r="BIV408" t="s">
        <v>2479</v>
      </c>
      <c r="BOU408" t="s">
        <v>2295</v>
      </c>
      <c r="BOV408" t="s">
        <v>2413</v>
      </c>
      <c r="BPG408" t="s">
        <v>2315</v>
      </c>
      <c r="BPH408" t="s">
        <v>2220</v>
      </c>
      <c r="BPS408" t="s">
        <v>2659</v>
      </c>
      <c r="BPT408" t="s">
        <v>2216</v>
      </c>
      <c r="BQF408" t="s">
        <v>2479</v>
      </c>
      <c r="BRD408" t="s">
        <v>2748</v>
      </c>
      <c r="BRP408" t="s">
        <v>2209</v>
      </c>
      <c r="BUQ408" t="s">
        <v>2829</v>
      </c>
      <c r="BUR408" t="s">
        <v>2981</v>
      </c>
      <c r="BUS408" t="s">
        <v>3088</v>
      </c>
      <c r="BUT408" t="s">
        <v>2454</v>
      </c>
      <c r="BUU408" t="s">
        <v>2445</v>
      </c>
      <c r="BUV408" t="s">
        <v>3038</v>
      </c>
      <c r="BVC408" t="s">
        <v>2451</v>
      </c>
      <c r="BVD408" t="s">
        <v>2812</v>
      </c>
      <c r="BVE408" t="s">
        <v>2685</v>
      </c>
      <c r="BVF408" t="s">
        <v>2641</v>
      </c>
      <c r="BVG408" t="s">
        <v>2285</v>
      </c>
      <c r="BVH408" t="s">
        <v>2240</v>
      </c>
      <c r="BVO408" t="s">
        <v>2479</v>
      </c>
      <c r="BVP408" t="s">
        <v>2479</v>
      </c>
      <c r="BVQ408" t="s">
        <v>2479</v>
      </c>
      <c r="BVR408" t="s">
        <v>2584</v>
      </c>
      <c r="BVS408" t="s">
        <v>2991</v>
      </c>
      <c r="BVT408" t="s">
        <v>2975</v>
      </c>
      <c r="BWA408" t="s">
        <v>2822</v>
      </c>
      <c r="BWB408" t="s">
        <v>2630</v>
      </c>
      <c r="BWC408" t="s">
        <v>2400</v>
      </c>
      <c r="BWD408" t="s">
        <v>2482</v>
      </c>
      <c r="BWE408" t="s">
        <v>2247</v>
      </c>
      <c r="BWF408" t="s">
        <v>2480</v>
      </c>
      <c r="BWM408" t="s">
        <v>2902</v>
      </c>
      <c r="BWN408" t="s">
        <v>3088</v>
      </c>
      <c r="BWO408" t="s">
        <v>2886</v>
      </c>
      <c r="BWP408" t="s">
        <v>2936</v>
      </c>
      <c r="BWQ408" t="s">
        <v>2837</v>
      </c>
      <c r="BWR408" t="s">
        <v>2438</v>
      </c>
      <c r="BWY408" t="s">
        <v>2920</v>
      </c>
      <c r="BWZ408" t="s">
        <v>2921</v>
      </c>
      <c r="BXA408" t="s">
        <v>2858</v>
      </c>
      <c r="BXB408" t="s">
        <v>2762</v>
      </c>
      <c r="BXC408" t="s">
        <v>2847</v>
      </c>
      <c r="BXD408" t="s">
        <v>2815</v>
      </c>
    </row>
    <row r="409" spans="1:1020 1029:2052" x14ac:dyDescent="0.15">
      <c r="A409" t="s">
        <v>3711</v>
      </c>
      <c r="U409" t="s">
        <v>3084</v>
      </c>
      <c r="V409" t="s">
        <v>3084</v>
      </c>
      <c r="W409" t="s">
        <v>3084</v>
      </c>
      <c r="X409" t="s">
        <v>3085</v>
      </c>
      <c r="BQ409" t="s">
        <v>3167</v>
      </c>
      <c r="BR409" t="s">
        <v>3167</v>
      </c>
      <c r="BS409" t="s">
        <v>3167</v>
      </c>
      <c r="BT409" t="s">
        <v>3167</v>
      </c>
      <c r="DA409" t="s">
        <v>3084</v>
      </c>
      <c r="DB409" t="s">
        <v>3084</v>
      </c>
      <c r="DC409" t="s">
        <v>3084</v>
      </c>
      <c r="DD409" t="s">
        <v>3084</v>
      </c>
      <c r="DN409" t="s">
        <v>3085</v>
      </c>
      <c r="DO409" t="s">
        <v>3085</v>
      </c>
      <c r="DP409" t="s">
        <v>3167</v>
      </c>
      <c r="DZ409" t="s">
        <v>3167</v>
      </c>
      <c r="EA409" t="s">
        <v>3167</v>
      </c>
      <c r="EB409" t="s">
        <v>3085</v>
      </c>
      <c r="EL409" t="s">
        <v>3167</v>
      </c>
      <c r="EM409" t="s">
        <v>3085</v>
      </c>
      <c r="EN409" t="s">
        <v>3085</v>
      </c>
      <c r="IO409" t="s">
        <v>3167</v>
      </c>
      <c r="IP409" t="s">
        <v>3084</v>
      </c>
      <c r="IQ409" t="s">
        <v>3084</v>
      </c>
      <c r="IR409" t="s">
        <v>3084</v>
      </c>
      <c r="JB409" t="s">
        <v>3084</v>
      </c>
      <c r="JC409" t="s">
        <v>3084</v>
      </c>
      <c r="JD409" t="s">
        <v>3084</v>
      </c>
      <c r="JG409" t="s">
        <v>3269</v>
      </c>
      <c r="JH409" t="s">
        <v>3269</v>
      </c>
      <c r="JI409" t="s">
        <v>3269</v>
      </c>
      <c r="JJ409" t="s">
        <v>3251</v>
      </c>
      <c r="JK409" t="s">
        <v>3387</v>
      </c>
      <c r="JL409" t="s">
        <v>3226</v>
      </c>
      <c r="JM409" t="s">
        <v>3085</v>
      </c>
      <c r="JN409" t="s">
        <v>3410</v>
      </c>
      <c r="JO409" t="s">
        <v>3354</v>
      </c>
      <c r="JP409" t="s">
        <v>3354</v>
      </c>
      <c r="JQ409" t="s">
        <v>3354</v>
      </c>
      <c r="OW409" t="s">
        <v>2300</v>
      </c>
      <c r="PA409" t="s">
        <v>2318</v>
      </c>
      <c r="PB409" t="s">
        <v>3110</v>
      </c>
      <c r="PC409" t="s">
        <v>3131</v>
      </c>
      <c r="PD409" t="s">
        <v>3131</v>
      </c>
      <c r="PM409" t="s">
        <v>3085</v>
      </c>
      <c r="PN409" t="s">
        <v>3085</v>
      </c>
      <c r="PO409" t="s">
        <v>3084</v>
      </c>
      <c r="PP409" t="s">
        <v>3084</v>
      </c>
      <c r="RC409" t="s">
        <v>2458</v>
      </c>
      <c r="RD409" t="s">
        <v>3027</v>
      </c>
      <c r="RE409" t="s">
        <v>2453</v>
      </c>
      <c r="RF409" t="s">
        <v>2449</v>
      </c>
      <c r="RG409" t="s">
        <v>3116</v>
      </c>
      <c r="RH409" t="s">
        <v>2873</v>
      </c>
      <c r="RI409" t="s">
        <v>2762</v>
      </c>
      <c r="RJ409" t="s">
        <v>2904</v>
      </c>
      <c r="RK409" t="s">
        <v>2443</v>
      </c>
      <c r="RL409" t="s">
        <v>2443</v>
      </c>
      <c r="RM409" t="s">
        <v>2636</v>
      </c>
      <c r="RO409" t="s">
        <v>2554</v>
      </c>
      <c r="RP409" t="s">
        <v>2928</v>
      </c>
      <c r="RQ409" t="s">
        <v>2498</v>
      </c>
      <c r="RR409" t="s">
        <v>2690</v>
      </c>
      <c r="RS409" t="s">
        <v>2374</v>
      </c>
      <c r="RT409" t="s">
        <v>2193</v>
      </c>
      <c r="RU409" t="s">
        <v>2540</v>
      </c>
      <c r="RV409" t="s">
        <v>2207</v>
      </c>
      <c r="RW409" t="s">
        <v>2546</v>
      </c>
      <c r="RX409" t="s">
        <v>2432</v>
      </c>
      <c r="RY409" t="s">
        <v>2376</v>
      </c>
      <c r="SA409" t="s">
        <v>2479</v>
      </c>
      <c r="SB409" t="s">
        <v>2479</v>
      </c>
      <c r="SC409" t="s">
        <v>2479</v>
      </c>
      <c r="SD409" t="s">
        <v>2479</v>
      </c>
      <c r="SE409" t="s">
        <v>2479</v>
      </c>
      <c r="SF409" t="s">
        <v>2479</v>
      </c>
      <c r="SG409" t="s">
        <v>2479</v>
      </c>
      <c r="SH409" t="s">
        <v>2479</v>
      </c>
      <c r="SI409" t="s">
        <v>2479</v>
      </c>
      <c r="SJ409" t="s">
        <v>2479</v>
      </c>
      <c r="SK409" t="s">
        <v>2479</v>
      </c>
      <c r="SM409" t="s">
        <v>2686</v>
      </c>
      <c r="SN409" t="s">
        <v>2472</v>
      </c>
      <c r="SO409" t="s">
        <v>2606</v>
      </c>
      <c r="SP409" t="s">
        <v>2414</v>
      </c>
      <c r="SQ409" t="s">
        <v>2590</v>
      </c>
      <c r="SR409" t="s">
        <v>2785</v>
      </c>
      <c r="SS409" t="s">
        <v>2547</v>
      </c>
      <c r="ST409" t="s">
        <v>2823</v>
      </c>
      <c r="SU409" t="s">
        <v>2709</v>
      </c>
      <c r="SV409" t="s">
        <v>2326</v>
      </c>
      <c r="SW409" t="s">
        <v>2199</v>
      </c>
      <c r="SY409" t="s">
        <v>2458</v>
      </c>
      <c r="SZ409" t="s">
        <v>2609</v>
      </c>
      <c r="TA409" t="s">
        <v>2976</v>
      </c>
      <c r="TB409" t="s">
        <v>2879</v>
      </c>
      <c r="TC409" t="s">
        <v>2964</v>
      </c>
      <c r="TD409" t="s">
        <v>2447</v>
      </c>
      <c r="TE409" t="s">
        <v>2855</v>
      </c>
      <c r="TF409" t="s">
        <v>2455</v>
      </c>
      <c r="TG409" t="s">
        <v>2717</v>
      </c>
      <c r="TH409" t="s">
        <v>2908</v>
      </c>
      <c r="TI409" t="s">
        <v>2908</v>
      </c>
      <c r="TK409" t="s">
        <v>2600</v>
      </c>
      <c r="TL409" t="s">
        <v>2533</v>
      </c>
      <c r="TM409" t="s">
        <v>2601</v>
      </c>
      <c r="TN409" t="s">
        <v>2930</v>
      </c>
      <c r="TO409" t="s">
        <v>2682</v>
      </c>
      <c r="TP409" t="s">
        <v>2746</v>
      </c>
      <c r="TQ409" t="s">
        <v>2870</v>
      </c>
      <c r="TR409" t="s">
        <v>2808</v>
      </c>
      <c r="TS409" t="s">
        <v>2774</v>
      </c>
      <c r="TT409" t="s">
        <v>2261</v>
      </c>
      <c r="TU409" t="s">
        <v>2511</v>
      </c>
      <c r="VM409" t="s">
        <v>3095</v>
      </c>
      <c r="VN409" t="s">
        <v>3052</v>
      </c>
      <c r="VO409" t="s">
        <v>3047</v>
      </c>
      <c r="VP409" t="s">
        <v>3078</v>
      </c>
      <c r="VY409" t="s">
        <v>2601</v>
      </c>
      <c r="VZ409" t="s">
        <v>2604</v>
      </c>
      <c r="WA409" t="s">
        <v>2505</v>
      </c>
      <c r="WB409" t="s">
        <v>2970</v>
      </c>
      <c r="WK409" t="s">
        <v>2479</v>
      </c>
      <c r="WL409" t="s">
        <v>2479</v>
      </c>
      <c r="WM409" t="s">
        <v>2479</v>
      </c>
      <c r="WN409" t="s">
        <v>2479</v>
      </c>
      <c r="WW409" t="s">
        <v>2973</v>
      </c>
      <c r="WX409" t="s">
        <v>2869</v>
      </c>
      <c r="WY409" t="s">
        <v>2391</v>
      </c>
      <c r="WZ409" t="s">
        <v>2800</v>
      </c>
      <c r="XI409" t="s">
        <v>2829</v>
      </c>
      <c r="XJ409" t="s">
        <v>2838</v>
      </c>
      <c r="XK409" t="s">
        <v>2795</v>
      </c>
      <c r="XL409" t="s">
        <v>3016</v>
      </c>
      <c r="XU409" t="s">
        <v>2530</v>
      </c>
      <c r="XV409" t="s">
        <v>2817</v>
      </c>
      <c r="XW409" t="s">
        <v>2645</v>
      </c>
      <c r="XX409" t="s">
        <v>2930</v>
      </c>
      <c r="YG409" t="s">
        <v>2943</v>
      </c>
      <c r="YH409" t="s">
        <v>2797</v>
      </c>
      <c r="YI409" t="s">
        <v>2522</v>
      </c>
      <c r="YJ409" t="s">
        <v>2796</v>
      </c>
      <c r="YS409" t="s">
        <v>2772</v>
      </c>
      <c r="YT409" t="s">
        <v>2696</v>
      </c>
      <c r="YU409" t="s">
        <v>2325</v>
      </c>
      <c r="YV409" t="s">
        <v>2618</v>
      </c>
      <c r="ZE409" t="s">
        <v>2479</v>
      </c>
      <c r="ZF409" t="s">
        <v>2479</v>
      </c>
      <c r="ZG409" t="s">
        <v>2479</v>
      </c>
      <c r="ZH409" t="s">
        <v>2479</v>
      </c>
      <c r="ZQ409" t="s">
        <v>2588</v>
      </c>
      <c r="ZR409" t="s">
        <v>2618</v>
      </c>
      <c r="ZS409" t="s">
        <v>2347</v>
      </c>
      <c r="ZT409" t="s">
        <v>2629</v>
      </c>
      <c r="AAC409" t="s">
        <v>2862</v>
      </c>
      <c r="AAD409" t="s">
        <v>2838</v>
      </c>
      <c r="AAE409" t="s">
        <v>2968</v>
      </c>
      <c r="AAF409" t="s">
        <v>2828</v>
      </c>
      <c r="AAO409" t="s">
        <v>2764</v>
      </c>
      <c r="AAP409" t="s">
        <v>2947</v>
      </c>
      <c r="AAQ409" t="s">
        <v>2395</v>
      </c>
      <c r="AAR409" t="s">
        <v>2259</v>
      </c>
      <c r="AAW409" t="s">
        <v>2874</v>
      </c>
      <c r="ABA409" t="s">
        <v>2508</v>
      </c>
      <c r="ABB409" t="s">
        <v>2263</v>
      </c>
      <c r="ABC409" t="s">
        <v>2847</v>
      </c>
      <c r="ABD409" t="s">
        <v>2762</v>
      </c>
      <c r="ABI409" t="s">
        <v>2727</v>
      </c>
      <c r="ABM409" t="s">
        <v>2357</v>
      </c>
      <c r="ABN409" t="s">
        <v>2487</v>
      </c>
      <c r="ABO409" t="s">
        <v>2482</v>
      </c>
      <c r="ABP409" t="s">
        <v>2593</v>
      </c>
      <c r="ABU409" t="s">
        <v>2383</v>
      </c>
      <c r="ABY409" t="s">
        <v>2736</v>
      </c>
      <c r="ABZ409" t="s">
        <v>2479</v>
      </c>
      <c r="ACA409" t="s">
        <v>2479</v>
      </c>
      <c r="ACB409" t="s">
        <v>2479</v>
      </c>
      <c r="ACG409" t="s">
        <v>2394</v>
      </c>
      <c r="ACK409" t="s">
        <v>2433</v>
      </c>
      <c r="ACL409" t="s">
        <v>2506</v>
      </c>
      <c r="ACM409" t="s">
        <v>2434</v>
      </c>
      <c r="ACN409" t="s">
        <v>2185</v>
      </c>
      <c r="ACS409" t="s">
        <v>2596</v>
      </c>
      <c r="ACW409" t="s">
        <v>2601</v>
      </c>
      <c r="ACX409" t="s">
        <v>2264</v>
      </c>
      <c r="ACY409" t="s">
        <v>2806</v>
      </c>
      <c r="ACZ409" t="s">
        <v>2817</v>
      </c>
      <c r="ADE409" t="s">
        <v>2709</v>
      </c>
      <c r="ADI409" t="s">
        <v>2382</v>
      </c>
      <c r="ADJ409" t="s">
        <v>2812</v>
      </c>
      <c r="ADK409" t="s">
        <v>2512</v>
      </c>
      <c r="ADL409" t="s">
        <v>2712</v>
      </c>
      <c r="ADV409" t="s">
        <v>2442</v>
      </c>
      <c r="ADW409" t="s">
        <v>3060</v>
      </c>
      <c r="ADX409" t="s">
        <v>2906</v>
      </c>
      <c r="AEH409" t="s">
        <v>2624</v>
      </c>
      <c r="AEI409" t="s">
        <v>2694</v>
      </c>
      <c r="AEJ409" t="s">
        <v>2787</v>
      </c>
      <c r="AET409" t="s">
        <v>2479</v>
      </c>
      <c r="AEU409" t="s">
        <v>2479</v>
      </c>
      <c r="AEV409" t="s">
        <v>2479</v>
      </c>
      <c r="AFF409" t="s">
        <v>2527</v>
      </c>
      <c r="AFG409" t="s">
        <v>2775</v>
      </c>
      <c r="AFH409" t="s">
        <v>2526</v>
      </c>
      <c r="AFR409" t="s">
        <v>2907</v>
      </c>
      <c r="AFS409" t="s">
        <v>2913</v>
      </c>
      <c r="AFT409" t="s">
        <v>2899</v>
      </c>
      <c r="AGD409" t="s">
        <v>3042</v>
      </c>
      <c r="AGE409" t="s">
        <v>2873</v>
      </c>
      <c r="AGF409" t="s">
        <v>2265</v>
      </c>
      <c r="AGO409" t="s">
        <v>2878</v>
      </c>
      <c r="AGP409" t="s">
        <v>2609</v>
      </c>
      <c r="AGQ409" t="s">
        <v>2636</v>
      </c>
      <c r="AGR409" t="s">
        <v>2649</v>
      </c>
      <c r="AHA409" t="s">
        <v>2567</v>
      </c>
      <c r="AHB409" t="s">
        <v>2229</v>
      </c>
      <c r="AHC409" t="s">
        <v>2327</v>
      </c>
      <c r="AHD409" t="s">
        <v>2849</v>
      </c>
      <c r="AHM409" t="s">
        <v>2479</v>
      </c>
      <c r="AHN409" t="s">
        <v>2479</v>
      </c>
      <c r="AHO409" t="s">
        <v>2479</v>
      </c>
      <c r="AHP409" t="s">
        <v>2479</v>
      </c>
      <c r="AHY409" t="s">
        <v>2579</v>
      </c>
      <c r="AHZ409" t="s">
        <v>2506</v>
      </c>
      <c r="AIA409" t="s">
        <v>2654</v>
      </c>
      <c r="AIB409" t="s">
        <v>2628</v>
      </c>
      <c r="AIK409" t="s">
        <v>2904</v>
      </c>
      <c r="AIL409" t="s">
        <v>3093</v>
      </c>
      <c r="AIM409" t="s">
        <v>3173</v>
      </c>
      <c r="AIN409" t="s">
        <v>2445</v>
      </c>
      <c r="AIW409" t="s">
        <v>2808</v>
      </c>
      <c r="AIX409" t="s">
        <v>2805</v>
      </c>
      <c r="AIY409" t="s">
        <v>2411</v>
      </c>
      <c r="AIZ409" t="s">
        <v>2565</v>
      </c>
      <c r="AJI409" t="s">
        <v>2892</v>
      </c>
      <c r="AJJ409" t="s">
        <v>2955</v>
      </c>
      <c r="AJK409" t="s">
        <v>3038</v>
      </c>
      <c r="AJL409" t="s">
        <v>2955</v>
      </c>
      <c r="AJU409" t="s">
        <v>2660</v>
      </c>
      <c r="AJV409" t="s">
        <v>2418</v>
      </c>
      <c r="AJW409" t="s">
        <v>2233</v>
      </c>
      <c r="AJX409" t="s">
        <v>2287</v>
      </c>
      <c r="AKG409" t="s">
        <v>2479</v>
      </c>
      <c r="AKH409" t="s">
        <v>2479</v>
      </c>
      <c r="AKI409" t="s">
        <v>2479</v>
      </c>
      <c r="AKJ409" t="s">
        <v>2479</v>
      </c>
      <c r="AKS409" t="s">
        <v>2972</v>
      </c>
      <c r="AKT409" t="s">
        <v>2959</v>
      </c>
      <c r="AKU409" t="s">
        <v>2743</v>
      </c>
      <c r="AKV409" t="s">
        <v>2724</v>
      </c>
      <c r="ALE409" t="s">
        <v>2962</v>
      </c>
      <c r="ALF409" t="s">
        <v>2978</v>
      </c>
      <c r="ALG409" t="s">
        <v>2892</v>
      </c>
      <c r="ALH409" t="s">
        <v>2940</v>
      </c>
      <c r="ALQ409" t="s">
        <v>2771</v>
      </c>
      <c r="ALR409" t="s">
        <v>2771</v>
      </c>
      <c r="ALS409" t="s">
        <v>2814</v>
      </c>
      <c r="ALT409" t="s">
        <v>2707</v>
      </c>
      <c r="AMD409" t="s">
        <v>3035</v>
      </c>
      <c r="AME409" t="s">
        <v>2868</v>
      </c>
      <c r="AMF409" t="s">
        <v>2935</v>
      </c>
      <c r="AMP409" t="s">
        <v>2234</v>
      </c>
      <c r="AMQ409" t="s">
        <v>2757</v>
      </c>
      <c r="AMR409" t="s">
        <v>2212</v>
      </c>
      <c r="ANB409" t="s">
        <v>2479</v>
      </c>
      <c r="ANC409" t="s">
        <v>2479</v>
      </c>
      <c r="AND409" t="s">
        <v>2479</v>
      </c>
      <c r="ANN409" t="s">
        <v>2531</v>
      </c>
      <c r="ANO409" t="s">
        <v>2566</v>
      </c>
      <c r="ANP409" t="s">
        <v>2946</v>
      </c>
      <c r="ANZ409" t="s">
        <v>2978</v>
      </c>
      <c r="AOA409" t="s">
        <v>2461</v>
      </c>
      <c r="AOB409" t="s">
        <v>2464</v>
      </c>
      <c r="AOL409" t="s">
        <v>2847</v>
      </c>
      <c r="AOM409" t="s">
        <v>2815</v>
      </c>
      <c r="AON409" t="s">
        <v>2812</v>
      </c>
      <c r="AOW409" t="s">
        <v>2933</v>
      </c>
      <c r="AOX409" t="s">
        <v>2935</v>
      </c>
      <c r="AOY409" t="s">
        <v>3016</v>
      </c>
      <c r="AOZ409" t="s">
        <v>2798</v>
      </c>
      <c r="API409" t="s">
        <v>2375</v>
      </c>
      <c r="APJ409" t="s">
        <v>2431</v>
      </c>
      <c r="APK409" t="s">
        <v>2501</v>
      </c>
      <c r="APL409" t="s">
        <v>2327</v>
      </c>
      <c r="APU409" t="s">
        <v>2479</v>
      </c>
      <c r="APV409" t="s">
        <v>2479</v>
      </c>
      <c r="APW409" t="s">
        <v>2479</v>
      </c>
      <c r="APX409" t="s">
        <v>2479</v>
      </c>
      <c r="AQG409" t="s">
        <v>2882</v>
      </c>
      <c r="AQH409" t="s">
        <v>2229</v>
      </c>
      <c r="AQI409" t="s">
        <v>2325</v>
      </c>
      <c r="AQJ409" t="s">
        <v>2740</v>
      </c>
      <c r="AQS409" t="s">
        <v>3059</v>
      </c>
      <c r="AQT409" t="s">
        <v>3117</v>
      </c>
      <c r="AQU409" t="s">
        <v>2953</v>
      </c>
      <c r="AQV409" t="s">
        <v>2933</v>
      </c>
      <c r="ARE409" t="s">
        <v>2511</v>
      </c>
      <c r="ARF409" t="s">
        <v>2615</v>
      </c>
      <c r="ARG409" t="s">
        <v>2262</v>
      </c>
      <c r="ARH409" t="s">
        <v>2500</v>
      </c>
      <c r="AUL409" t="s">
        <v>3043</v>
      </c>
      <c r="AUM409" t="s">
        <v>2522</v>
      </c>
      <c r="AUN409" t="s">
        <v>2980</v>
      </c>
      <c r="AUX409" t="s">
        <v>2350</v>
      </c>
      <c r="AUY409" t="s">
        <v>2560</v>
      </c>
      <c r="AUZ409" t="s">
        <v>2350</v>
      </c>
      <c r="AVJ409" t="s">
        <v>2479</v>
      </c>
      <c r="AVK409" t="s">
        <v>2479</v>
      </c>
      <c r="AVL409" t="s">
        <v>2479</v>
      </c>
      <c r="AVV409" t="s">
        <v>2679</v>
      </c>
      <c r="AVW409" t="s">
        <v>2353</v>
      </c>
      <c r="AVX409" t="s">
        <v>2678</v>
      </c>
      <c r="AWH409" t="s">
        <v>3152</v>
      </c>
      <c r="AWI409" t="s">
        <v>2941</v>
      </c>
      <c r="AWJ409" t="s">
        <v>2955</v>
      </c>
      <c r="AWT409" t="s">
        <v>2555</v>
      </c>
      <c r="AWU409" t="s">
        <v>2806</v>
      </c>
      <c r="AWV409" t="s">
        <v>2752</v>
      </c>
      <c r="BBV409" t="s">
        <v>2912</v>
      </c>
      <c r="BBW409" t="s">
        <v>2982</v>
      </c>
      <c r="BBX409" t="s">
        <v>2967</v>
      </c>
      <c r="BCH409" t="s">
        <v>2991</v>
      </c>
      <c r="BCI409" t="s">
        <v>2928</v>
      </c>
      <c r="BCJ409" t="s">
        <v>2330</v>
      </c>
      <c r="BCT409" t="s">
        <v>2479</v>
      </c>
      <c r="BCU409" t="s">
        <v>2479</v>
      </c>
      <c r="BCV409" t="s">
        <v>2479</v>
      </c>
      <c r="BDF409" t="s">
        <v>2430</v>
      </c>
      <c r="BDG409" t="s">
        <v>2739</v>
      </c>
      <c r="BDH409" t="s">
        <v>2605</v>
      </c>
      <c r="BDR409" t="s">
        <v>2934</v>
      </c>
      <c r="BDS409" t="s">
        <v>3054</v>
      </c>
      <c r="BDT409" t="s">
        <v>2640</v>
      </c>
      <c r="BED409" t="s">
        <v>2564</v>
      </c>
      <c r="BEE409" t="s">
        <v>2894</v>
      </c>
      <c r="BEF409" t="s">
        <v>2771</v>
      </c>
    </row>
    <row r="410" spans="1:1020 1029:2052" x14ac:dyDescent="0.15">
      <c r="A410" t="s">
        <v>3712</v>
      </c>
      <c r="U410" t="s">
        <v>3085</v>
      </c>
      <c r="V410" t="s">
        <v>3167</v>
      </c>
      <c r="W410" t="s">
        <v>3167</v>
      </c>
      <c r="X410" t="s">
        <v>3085</v>
      </c>
      <c r="AH410" t="s">
        <v>2652</v>
      </c>
      <c r="AI410" t="s">
        <v>2507</v>
      </c>
      <c r="AJ410">
        <f>51</f>
        <v>51</v>
      </c>
      <c r="AU410" t="s">
        <v>2777</v>
      </c>
      <c r="AV410" t="s">
        <v>2777</v>
      </c>
      <c r="BQ410" t="s">
        <v>3084</v>
      </c>
      <c r="BR410" t="s">
        <v>3084</v>
      </c>
      <c r="BS410" t="s">
        <v>3084</v>
      </c>
      <c r="BT410" t="s">
        <v>3084</v>
      </c>
      <c r="DA410" t="s">
        <v>3354</v>
      </c>
      <c r="DB410" t="s">
        <v>3403</v>
      </c>
      <c r="DC410" t="s">
        <v>3403</v>
      </c>
      <c r="DD410" t="s">
        <v>3403</v>
      </c>
      <c r="DN410" t="s">
        <v>3084</v>
      </c>
      <c r="DO410" t="s">
        <v>3085</v>
      </c>
      <c r="DP410" t="s">
        <v>3168</v>
      </c>
      <c r="EK410" t="s">
        <v>3131</v>
      </c>
      <c r="EL410" t="s">
        <v>3168</v>
      </c>
      <c r="EM410" t="s">
        <v>3131</v>
      </c>
      <c r="EN410" t="s">
        <v>3131</v>
      </c>
      <c r="FJ410" t="s">
        <v>2777</v>
      </c>
      <c r="FK410" t="s">
        <v>2777</v>
      </c>
      <c r="FL410" t="s">
        <v>2777</v>
      </c>
      <c r="GH410">
        <f>65</f>
        <v>65</v>
      </c>
      <c r="GI410">
        <f>68</f>
        <v>68</v>
      </c>
      <c r="GJ410">
        <f>37</f>
        <v>37</v>
      </c>
      <c r="IO410" t="s">
        <v>3354</v>
      </c>
      <c r="IP410" t="s">
        <v>3354</v>
      </c>
      <c r="IQ410" t="s">
        <v>3403</v>
      </c>
      <c r="IR410" t="s">
        <v>3167</v>
      </c>
      <c r="JG410" t="s">
        <v>3407</v>
      </c>
      <c r="JK410" t="s">
        <v>3408</v>
      </c>
      <c r="JL410" t="s">
        <v>3434</v>
      </c>
      <c r="JM410" t="s">
        <v>3403</v>
      </c>
      <c r="JN410" t="s">
        <v>3403</v>
      </c>
      <c r="JO410" t="s">
        <v>3350</v>
      </c>
      <c r="JP410" t="s">
        <v>3410</v>
      </c>
      <c r="JQ410" t="s">
        <v>3354</v>
      </c>
      <c r="KM410" t="s">
        <v>2192</v>
      </c>
      <c r="KN410" t="s">
        <v>2838</v>
      </c>
      <c r="MG410" t="s">
        <v>3100</v>
      </c>
      <c r="MH410">
        <f>35</f>
        <v>35</v>
      </c>
      <c r="MT410" t="s">
        <v>2779</v>
      </c>
      <c r="MU410" t="s">
        <v>2777</v>
      </c>
      <c r="MV410">
        <f>33</f>
        <v>33</v>
      </c>
      <c r="OD410" t="s">
        <v>2777</v>
      </c>
      <c r="OE410" t="s">
        <v>2777</v>
      </c>
      <c r="OF410" t="s">
        <v>2497</v>
      </c>
      <c r="PA410" t="s">
        <v>3354</v>
      </c>
      <c r="PB410" t="s">
        <v>3403</v>
      </c>
      <c r="PC410" t="s">
        <v>3403</v>
      </c>
      <c r="PD410" t="s">
        <v>3403</v>
      </c>
      <c r="PZ410" t="s">
        <v>2777</v>
      </c>
      <c r="QA410" t="s">
        <v>2779</v>
      </c>
      <c r="QB410">
        <f>90</f>
        <v>90</v>
      </c>
      <c r="QE410" t="s">
        <v>2293</v>
      </c>
      <c r="QF410" t="s">
        <v>2268</v>
      </c>
      <c r="QG410" t="s">
        <v>2681</v>
      </c>
      <c r="QH410" t="s">
        <v>2175</v>
      </c>
      <c r="QI410" t="s">
        <v>3435</v>
      </c>
      <c r="QJ410" t="s">
        <v>3435</v>
      </c>
      <c r="QK410" t="s">
        <v>3477</v>
      </c>
      <c r="QL410" t="s">
        <v>3477</v>
      </c>
      <c r="QM410" t="s">
        <v>3477</v>
      </c>
      <c r="QN410" t="s">
        <v>2671</v>
      </c>
      <c r="RC410" t="s">
        <v>3018</v>
      </c>
      <c r="RG410" t="s">
        <v>2902</v>
      </c>
      <c r="RH410" t="s">
        <v>2913</v>
      </c>
      <c r="RI410" t="s">
        <v>2438</v>
      </c>
      <c r="RJ410" t="s">
        <v>3026</v>
      </c>
      <c r="RK410" t="s">
        <v>2459</v>
      </c>
      <c r="RL410" t="s">
        <v>3153</v>
      </c>
      <c r="RM410" t="s">
        <v>2649</v>
      </c>
      <c r="RO410" t="s">
        <v>2443</v>
      </c>
      <c r="RS410" t="s">
        <v>2922</v>
      </c>
      <c r="RT410" t="s">
        <v>2533</v>
      </c>
      <c r="RU410" t="s">
        <v>2746</v>
      </c>
      <c r="RV410" t="s">
        <v>2820</v>
      </c>
      <c r="RW410" t="s">
        <v>2382</v>
      </c>
      <c r="RX410" t="s">
        <v>2735</v>
      </c>
      <c r="RY410" t="s">
        <v>2669</v>
      </c>
      <c r="SA410" t="s">
        <v>2479</v>
      </c>
      <c r="SE410" t="s">
        <v>2479</v>
      </c>
      <c r="SF410" t="s">
        <v>2479</v>
      </c>
      <c r="SG410" t="s">
        <v>2479</v>
      </c>
      <c r="SH410" t="s">
        <v>2479</v>
      </c>
      <c r="SI410" t="s">
        <v>2479</v>
      </c>
      <c r="SJ410" t="s">
        <v>2479</v>
      </c>
      <c r="SK410" t="s">
        <v>2479</v>
      </c>
      <c r="SM410" t="s">
        <v>2416</v>
      </c>
      <c r="SQ410" t="s">
        <v>2383</v>
      </c>
      <c r="SR410" t="s">
        <v>2994</v>
      </c>
      <c r="SS410" t="s">
        <v>2693</v>
      </c>
      <c r="ST410" t="s">
        <v>2590</v>
      </c>
      <c r="SU410" t="s">
        <v>2914</v>
      </c>
      <c r="SV410" t="s">
        <v>2630</v>
      </c>
      <c r="SW410" t="s">
        <v>2841</v>
      </c>
      <c r="SY410" t="s">
        <v>2836</v>
      </c>
      <c r="TC410" t="s">
        <v>2458</v>
      </c>
      <c r="TD410" t="s">
        <v>3143</v>
      </c>
      <c r="TE410" t="s">
        <v>2438</v>
      </c>
      <c r="TF410" t="s">
        <v>2719</v>
      </c>
      <c r="TG410" t="s">
        <v>3196</v>
      </c>
      <c r="TH410" t="s">
        <v>2938</v>
      </c>
      <c r="TI410" t="s">
        <v>3093</v>
      </c>
      <c r="TK410" t="s">
        <v>2922</v>
      </c>
      <c r="TO410" t="s">
        <v>2744</v>
      </c>
      <c r="TP410" t="s">
        <v>2881</v>
      </c>
      <c r="TQ410" t="s">
        <v>2409</v>
      </c>
      <c r="TR410" t="s">
        <v>2394</v>
      </c>
      <c r="TS410" t="s">
        <v>2508</v>
      </c>
      <c r="TT410" t="s">
        <v>2782</v>
      </c>
      <c r="TU410" t="s">
        <v>2600</v>
      </c>
      <c r="VM410" t="s">
        <v>3009</v>
      </c>
      <c r="VN410" t="s">
        <v>2940</v>
      </c>
      <c r="VO410" t="s">
        <v>2911</v>
      </c>
      <c r="VP410" t="s">
        <v>2839</v>
      </c>
      <c r="VY410" t="s">
        <v>2451</v>
      </c>
      <c r="VZ410" t="s">
        <v>2745</v>
      </c>
      <c r="WA410" t="s">
        <v>2409</v>
      </c>
      <c r="WB410" t="s">
        <v>2485</v>
      </c>
      <c r="WK410" t="s">
        <v>2479</v>
      </c>
      <c r="WL410" t="s">
        <v>2479</v>
      </c>
      <c r="WM410" t="s">
        <v>2479</v>
      </c>
      <c r="WN410" t="s">
        <v>2479</v>
      </c>
      <c r="WW410" t="s">
        <v>2410</v>
      </c>
      <c r="WX410" t="s">
        <v>2498</v>
      </c>
      <c r="WY410" t="s">
        <v>2474</v>
      </c>
      <c r="WZ410" t="s">
        <v>2683</v>
      </c>
      <c r="XI410" t="s">
        <v>3032</v>
      </c>
      <c r="XJ410" t="s">
        <v>2855</v>
      </c>
      <c r="XK410" t="s">
        <v>2945</v>
      </c>
      <c r="XL410" t="s">
        <v>2926</v>
      </c>
      <c r="XU410" t="s">
        <v>2589</v>
      </c>
      <c r="XV410" t="s">
        <v>2944</v>
      </c>
      <c r="XW410" t="s">
        <v>2944</v>
      </c>
      <c r="XX410" t="s">
        <v>2570</v>
      </c>
      <c r="YG410" t="s">
        <v>2983</v>
      </c>
      <c r="YH410" t="s">
        <v>3095</v>
      </c>
      <c r="YI410" t="s">
        <v>2934</v>
      </c>
      <c r="YJ410" t="s">
        <v>2798</v>
      </c>
      <c r="YS410" t="s">
        <v>2532</v>
      </c>
      <c r="YT410" t="s">
        <v>2647</v>
      </c>
      <c r="YU410" t="s">
        <v>2991</v>
      </c>
      <c r="YV410" t="s">
        <v>2773</v>
      </c>
      <c r="ZE410" t="s">
        <v>2479</v>
      </c>
      <c r="ZF410" t="s">
        <v>2479</v>
      </c>
      <c r="ZG410" t="s">
        <v>2479</v>
      </c>
      <c r="ZH410" t="s">
        <v>2479</v>
      </c>
      <c r="ZQ410" t="s">
        <v>2330</v>
      </c>
      <c r="ZR410" t="s">
        <v>2579</v>
      </c>
      <c r="ZS410" t="s">
        <v>2434</v>
      </c>
      <c r="ZT410" t="s">
        <v>2472</v>
      </c>
      <c r="AAC410" t="s">
        <v>2795</v>
      </c>
      <c r="AAD410" t="s">
        <v>2980</v>
      </c>
      <c r="AAE410" t="s">
        <v>2966</v>
      </c>
      <c r="AAF410" t="s">
        <v>2949</v>
      </c>
      <c r="AAO410" t="s">
        <v>2262</v>
      </c>
      <c r="AAP410" t="s">
        <v>2946</v>
      </c>
      <c r="AAQ410" t="s">
        <v>2950</v>
      </c>
      <c r="AAR410" t="s">
        <v>2826</v>
      </c>
      <c r="ABA410" t="s">
        <v>2638</v>
      </c>
      <c r="ABB410" t="s">
        <v>2968</v>
      </c>
      <c r="ABC410" t="s">
        <v>2912</v>
      </c>
      <c r="ABD410" t="s">
        <v>2637</v>
      </c>
      <c r="ABM410" t="s">
        <v>2647</v>
      </c>
      <c r="ABN410" t="s">
        <v>2614</v>
      </c>
      <c r="ABO410" t="s">
        <v>2484</v>
      </c>
      <c r="ABP410" t="s">
        <v>2693</v>
      </c>
      <c r="ABY410" t="s">
        <v>2479</v>
      </c>
      <c r="ABZ410" t="s">
        <v>2479</v>
      </c>
      <c r="ACA410" t="s">
        <v>2479</v>
      </c>
      <c r="ACB410" t="s">
        <v>2479</v>
      </c>
      <c r="ACK410" t="s">
        <v>2554</v>
      </c>
      <c r="ACL410" t="s">
        <v>2596</v>
      </c>
      <c r="ACM410" t="s">
        <v>2881</v>
      </c>
      <c r="ACN410" t="s">
        <v>3049</v>
      </c>
      <c r="ACW410" t="s">
        <v>2865</v>
      </c>
      <c r="ACX410" t="s">
        <v>2795</v>
      </c>
      <c r="ACY410" t="s">
        <v>2519</v>
      </c>
      <c r="ACZ410" t="s">
        <v>2982</v>
      </c>
      <c r="ADI410" t="s">
        <v>2808</v>
      </c>
      <c r="ADJ410" t="s">
        <v>3074</v>
      </c>
      <c r="ADK410" t="s">
        <v>2707</v>
      </c>
      <c r="ADL410" t="s">
        <v>2858</v>
      </c>
      <c r="AGO410" t="s">
        <v>3035</v>
      </c>
      <c r="AGP410" t="s">
        <v>2968</v>
      </c>
      <c r="AGQ410" t="s">
        <v>3056</v>
      </c>
      <c r="AGR410" t="s">
        <v>2934</v>
      </c>
      <c r="AHA410" t="s">
        <v>2738</v>
      </c>
      <c r="AHB410" t="s">
        <v>2690</v>
      </c>
      <c r="AHC410" t="s">
        <v>2228</v>
      </c>
      <c r="AHD410" t="s">
        <v>2692</v>
      </c>
      <c r="AHM410" t="s">
        <v>2479</v>
      </c>
      <c r="AHN410" t="s">
        <v>2479</v>
      </c>
      <c r="AHO410" t="s">
        <v>2479</v>
      </c>
      <c r="AHP410" t="s">
        <v>2479</v>
      </c>
      <c r="AHY410" t="s">
        <v>2991</v>
      </c>
      <c r="AHZ410" t="s">
        <v>2468</v>
      </c>
      <c r="AIA410" t="s">
        <v>2486</v>
      </c>
      <c r="AIB410" t="s">
        <v>2567</v>
      </c>
      <c r="AIK410" t="s">
        <v>2868</v>
      </c>
      <c r="AIL410" t="s">
        <v>2868</v>
      </c>
      <c r="AIM410" t="s">
        <v>2797</v>
      </c>
      <c r="AIN410" t="s">
        <v>2796</v>
      </c>
      <c r="AIW410" t="s">
        <v>2585</v>
      </c>
      <c r="AIX410" t="s">
        <v>2765</v>
      </c>
      <c r="AIY410" t="s">
        <v>2778</v>
      </c>
      <c r="AIZ410" t="s">
        <v>2805</v>
      </c>
      <c r="AJI410" t="s">
        <v>2988</v>
      </c>
      <c r="AJJ410" t="s">
        <v>2520</v>
      </c>
      <c r="AJK410" t="s">
        <v>3000</v>
      </c>
      <c r="AJL410" t="s">
        <v>2868</v>
      </c>
      <c r="AJU410" t="s">
        <v>2536</v>
      </c>
      <c r="AJV410" t="s">
        <v>2740</v>
      </c>
      <c r="AJW410" t="s">
        <v>2698</v>
      </c>
      <c r="AJX410" t="s">
        <v>2347</v>
      </c>
      <c r="AKG410" t="s">
        <v>2479</v>
      </c>
      <c r="AKH410" t="s">
        <v>2479</v>
      </c>
      <c r="AKI410" t="s">
        <v>2479</v>
      </c>
      <c r="AKJ410" t="s">
        <v>2479</v>
      </c>
      <c r="AKS410" t="s">
        <v>2257</v>
      </c>
      <c r="AKT410" t="s">
        <v>2618</v>
      </c>
      <c r="AKU410" t="s">
        <v>2651</v>
      </c>
      <c r="AKV410" t="s">
        <v>2803</v>
      </c>
      <c r="ALE410" t="s">
        <v>2639</v>
      </c>
      <c r="ALF410" t="s">
        <v>3009</v>
      </c>
      <c r="ALG410" t="s">
        <v>3026</v>
      </c>
      <c r="ALH410" t="s">
        <v>2453</v>
      </c>
      <c r="ALQ410" t="s">
        <v>2712</v>
      </c>
      <c r="ALR410" t="s">
        <v>2821</v>
      </c>
      <c r="ALS410" t="s">
        <v>2531</v>
      </c>
      <c r="ALT410" t="s">
        <v>2888</v>
      </c>
      <c r="AMC410" t="s">
        <v>3170</v>
      </c>
      <c r="AMD410" t="s">
        <v>2912</v>
      </c>
      <c r="AME410" t="s">
        <v>2981</v>
      </c>
      <c r="AMF410" t="s">
        <v>3060</v>
      </c>
      <c r="AMO410" t="s">
        <v>2166</v>
      </c>
      <c r="AMP410" t="s">
        <v>2174</v>
      </c>
      <c r="AMQ410" t="s">
        <v>2145</v>
      </c>
      <c r="AMR410" t="s">
        <v>2436</v>
      </c>
      <c r="ANA410" t="s">
        <v>2479</v>
      </c>
      <c r="ANB410" t="s">
        <v>2479</v>
      </c>
      <c r="ANC410" t="s">
        <v>2479</v>
      </c>
      <c r="AND410" t="s">
        <v>2479</v>
      </c>
      <c r="ANM410" t="s">
        <v>2740</v>
      </c>
      <c r="ANN410" t="s">
        <v>2376</v>
      </c>
      <c r="ANO410" t="s">
        <v>2668</v>
      </c>
      <c r="ANP410" t="s">
        <v>2349</v>
      </c>
      <c r="ANY410" t="s">
        <v>2987</v>
      </c>
      <c r="ANZ410" t="s">
        <v>2956</v>
      </c>
      <c r="AOA410" t="s">
        <v>3015</v>
      </c>
      <c r="AOB410" t="s">
        <v>2932</v>
      </c>
      <c r="AOK410" t="s">
        <v>2668</v>
      </c>
      <c r="AOL410" t="s">
        <v>2674</v>
      </c>
      <c r="AOM410" t="s">
        <v>2191</v>
      </c>
      <c r="AON410" t="s">
        <v>2683</v>
      </c>
      <c r="AUL410" t="s">
        <v>2941</v>
      </c>
      <c r="AUM410" t="s">
        <v>3040</v>
      </c>
      <c r="AUN410" t="s">
        <v>2675</v>
      </c>
      <c r="AUX410" t="s">
        <v>2518</v>
      </c>
      <c r="AUY410" t="s">
        <v>2879</v>
      </c>
      <c r="AUZ410" t="s">
        <v>2647</v>
      </c>
      <c r="AVJ410" t="s">
        <v>2479</v>
      </c>
      <c r="AVK410" t="s">
        <v>2479</v>
      </c>
      <c r="AVL410" t="s">
        <v>2479</v>
      </c>
      <c r="AVV410" t="s">
        <v>2196</v>
      </c>
      <c r="AVW410" t="s">
        <v>2844</v>
      </c>
      <c r="AVX410" t="s">
        <v>2696</v>
      </c>
      <c r="AWH410" t="s">
        <v>2452</v>
      </c>
      <c r="AWI410" t="s">
        <v>2621</v>
      </c>
      <c r="AWJ410" t="s">
        <v>2611</v>
      </c>
      <c r="AWT410" t="s">
        <v>2410</v>
      </c>
      <c r="AWU410" t="s">
        <v>2511</v>
      </c>
      <c r="AWV410" t="s">
        <v>2512</v>
      </c>
      <c r="AXE410" t="s">
        <v>2692</v>
      </c>
      <c r="AXF410" t="s">
        <v>2206</v>
      </c>
      <c r="AXQ410" t="s">
        <v>2479</v>
      </c>
      <c r="AXR410" t="s">
        <v>2249</v>
      </c>
      <c r="AYC410" t="s">
        <v>2157</v>
      </c>
      <c r="AYD410" t="s">
        <v>2526</v>
      </c>
      <c r="AYO410" t="s">
        <v>2399</v>
      </c>
      <c r="AYP410" t="s">
        <v>2374</v>
      </c>
      <c r="AZA410" t="s">
        <v>2214</v>
      </c>
      <c r="AZB410" t="s">
        <v>2781</v>
      </c>
      <c r="BEP410" t="s">
        <v>2479</v>
      </c>
      <c r="BEQ410" t="s">
        <v>2479</v>
      </c>
      <c r="BER410" t="s">
        <v>2268</v>
      </c>
      <c r="BFO410" t="s">
        <v>2479</v>
      </c>
      <c r="BFP410" t="s">
        <v>2479</v>
      </c>
      <c r="BGL410" t="s">
        <v>2698</v>
      </c>
      <c r="BGM410" t="s">
        <v>2694</v>
      </c>
      <c r="BGN410" t="s">
        <v>2168</v>
      </c>
      <c r="BHW410" t="s">
        <v>2199</v>
      </c>
      <c r="BHX410" t="s">
        <v>2195</v>
      </c>
      <c r="BIH410" t="s">
        <v>2479</v>
      </c>
      <c r="BII410" t="s">
        <v>2479</v>
      </c>
      <c r="BIJ410" t="s">
        <v>2254</v>
      </c>
      <c r="BIT410" t="s">
        <v>2479</v>
      </c>
      <c r="BIU410" t="s">
        <v>2479</v>
      </c>
      <c r="BIV410" t="s">
        <v>2625</v>
      </c>
      <c r="BOT410" t="s">
        <v>2560</v>
      </c>
      <c r="BOU410" t="s">
        <v>2561</v>
      </c>
      <c r="BOV410" t="s">
        <v>2527</v>
      </c>
      <c r="BQD410" t="s">
        <v>2479</v>
      </c>
      <c r="BQE410" t="s">
        <v>2479</v>
      </c>
      <c r="BQF410" t="s">
        <v>2479</v>
      </c>
      <c r="BUM410" t="s">
        <v>2828</v>
      </c>
      <c r="BUN410" t="s">
        <v>2464</v>
      </c>
      <c r="BUO410" t="s">
        <v>3117</v>
      </c>
      <c r="BUP410" t="s">
        <v>2425</v>
      </c>
      <c r="BUQ410" t="s">
        <v>2636</v>
      </c>
      <c r="BUR410" t="s">
        <v>2517</v>
      </c>
      <c r="BUS410" t="s">
        <v>2529</v>
      </c>
      <c r="BUT410" t="s">
        <v>2529</v>
      </c>
      <c r="BUU410" t="s">
        <v>2875</v>
      </c>
      <c r="BUV410" t="s">
        <v>2512</v>
      </c>
      <c r="BUY410" t="s">
        <v>2443</v>
      </c>
      <c r="BUZ410" t="s">
        <v>2264</v>
      </c>
      <c r="BVA410" t="s">
        <v>2761</v>
      </c>
      <c r="BVB410" t="s">
        <v>2840</v>
      </c>
      <c r="BVC410" t="s">
        <v>2922</v>
      </c>
      <c r="BVD410" t="s">
        <v>2533</v>
      </c>
      <c r="BVE410" t="s">
        <v>2746</v>
      </c>
      <c r="BVF410" t="s">
        <v>2820</v>
      </c>
      <c r="BVG410" t="s">
        <v>2382</v>
      </c>
      <c r="BVH410" t="s">
        <v>2735</v>
      </c>
      <c r="BVK410" t="s">
        <v>3245</v>
      </c>
      <c r="BVL410" t="s">
        <v>2993</v>
      </c>
      <c r="BVM410" t="s">
        <v>3031</v>
      </c>
      <c r="BVN410" t="s">
        <v>2707</v>
      </c>
      <c r="BVO410" t="s">
        <v>2479</v>
      </c>
      <c r="BVP410" t="s">
        <v>2479</v>
      </c>
      <c r="BVQ410" t="s">
        <v>2479</v>
      </c>
      <c r="BVR410" t="s">
        <v>2479</v>
      </c>
      <c r="BVS410" t="s">
        <v>2479</v>
      </c>
      <c r="BVT410" t="s">
        <v>2225</v>
      </c>
      <c r="BVW410" t="s">
        <v>2416</v>
      </c>
      <c r="BVX410" t="s">
        <v>2682</v>
      </c>
      <c r="BVY410" t="s">
        <v>2353</v>
      </c>
      <c r="BVZ410" t="s">
        <v>2607</v>
      </c>
      <c r="BWA410" t="s">
        <v>2383</v>
      </c>
      <c r="BWB410" t="s">
        <v>2994</v>
      </c>
      <c r="BWC410" t="s">
        <v>2693</v>
      </c>
      <c r="BWD410" t="s">
        <v>2590</v>
      </c>
      <c r="BWE410" t="s">
        <v>2914</v>
      </c>
      <c r="BWF410" t="s">
        <v>2630</v>
      </c>
      <c r="BWI410" t="s">
        <v>2896</v>
      </c>
      <c r="BWJ410" t="s">
        <v>3245</v>
      </c>
      <c r="BWK410" t="s">
        <v>2459</v>
      </c>
      <c r="BWL410" t="s">
        <v>3093</v>
      </c>
      <c r="BWM410" t="s">
        <v>2873</v>
      </c>
      <c r="BWN410" t="s">
        <v>2649</v>
      </c>
      <c r="BWO410" t="s">
        <v>2621</v>
      </c>
      <c r="BWP410" t="s">
        <v>2707</v>
      </c>
      <c r="BWQ410" t="s">
        <v>2897</v>
      </c>
      <c r="BWR410" t="s">
        <v>2974</v>
      </c>
      <c r="BWU410" t="s">
        <v>2922</v>
      </c>
      <c r="BWV410" t="s">
        <v>2808</v>
      </c>
      <c r="BWW410" t="s">
        <v>2263</v>
      </c>
      <c r="BWX410" t="s">
        <v>2565</v>
      </c>
      <c r="BWY410" t="s">
        <v>2744</v>
      </c>
      <c r="BWZ410" t="s">
        <v>2881</v>
      </c>
      <c r="BXA410" t="s">
        <v>2409</v>
      </c>
      <c r="BXB410" t="s">
        <v>2394</v>
      </c>
      <c r="BXC410" t="s">
        <v>2508</v>
      </c>
      <c r="BXD410" t="s">
        <v>2782</v>
      </c>
    </row>
    <row r="411" spans="1:1020 1029:2052" x14ac:dyDescent="0.15">
      <c r="A411" t="s">
        <v>3713</v>
      </c>
      <c r="AI411" t="s">
        <v>2779</v>
      </c>
      <c r="CE411" t="s">
        <v>2777</v>
      </c>
      <c r="CQ411">
        <f>69</f>
        <v>69</v>
      </c>
      <c r="CR411">
        <f>87</f>
        <v>87</v>
      </c>
      <c r="DC411" t="s">
        <v>3350</v>
      </c>
      <c r="DD411" t="s">
        <v>3560</v>
      </c>
      <c r="EA411" t="s">
        <v>3544</v>
      </c>
      <c r="EB411" t="s">
        <v>3350</v>
      </c>
      <c r="EY411" t="s">
        <v>3336</v>
      </c>
      <c r="EZ411" t="s">
        <v>3111</v>
      </c>
      <c r="FK411" t="s">
        <v>3111</v>
      </c>
      <c r="FL411" t="s">
        <v>3111</v>
      </c>
      <c r="GI411" t="s">
        <v>2779</v>
      </c>
      <c r="GJ411" t="s">
        <v>3084</v>
      </c>
      <c r="IE411" t="s">
        <v>2777</v>
      </c>
      <c r="IR411" t="s">
        <v>3131</v>
      </c>
      <c r="JO411" t="s">
        <v>3354</v>
      </c>
      <c r="JP411" t="s">
        <v>3354</v>
      </c>
      <c r="JQ411" t="s">
        <v>3354</v>
      </c>
      <c r="KM411" t="s">
        <v>2779</v>
      </c>
      <c r="KN411" t="s">
        <v>2779</v>
      </c>
      <c r="KY411">
        <f>91</f>
        <v>91</v>
      </c>
      <c r="KZ411" t="s">
        <v>3229</v>
      </c>
      <c r="LK411" t="s">
        <v>3336</v>
      </c>
      <c r="LL411" t="s">
        <v>3111</v>
      </c>
      <c r="MU411" t="s">
        <v>3084</v>
      </c>
      <c r="MV411" t="s">
        <v>2779</v>
      </c>
      <c r="NS411" t="s">
        <v>2347</v>
      </c>
      <c r="NT411" t="s">
        <v>2777</v>
      </c>
      <c r="OE411" t="s">
        <v>3084</v>
      </c>
      <c r="OF411" t="s">
        <v>3111</v>
      </c>
      <c r="OQ411" t="s">
        <v>2779</v>
      </c>
      <c r="QA411" t="s">
        <v>2777</v>
      </c>
      <c r="QB411" t="s">
        <v>2779</v>
      </c>
      <c r="RK411" t="s">
        <v>3073</v>
      </c>
      <c r="RL411" t="s">
        <v>2715</v>
      </c>
      <c r="RM411" t="s">
        <v>2860</v>
      </c>
      <c r="RW411" t="s">
        <v>2269</v>
      </c>
      <c r="RX411" t="s">
        <v>2269</v>
      </c>
      <c r="RY411" t="s">
        <v>2269</v>
      </c>
      <c r="SI411" t="s">
        <v>2479</v>
      </c>
      <c r="SJ411" t="s">
        <v>2479</v>
      </c>
      <c r="SK411" t="s">
        <v>2479</v>
      </c>
      <c r="SU411" t="s">
        <v>2603</v>
      </c>
      <c r="SV411" t="s">
        <v>2408</v>
      </c>
      <c r="SW411" t="s">
        <v>2744</v>
      </c>
      <c r="TG411" t="s">
        <v>2798</v>
      </c>
      <c r="TH411" t="s">
        <v>2798</v>
      </c>
      <c r="TI411" t="s">
        <v>2720</v>
      </c>
      <c r="TS411" t="s">
        <v>2817</v>
      </c>
      <c r="TT411" t="s">
        <v>2529</v>
      </c>
      <c r="TU411" t="s">
        <v>2771</v>
      </c>
      <c r="YJ411" t="s">
        <v>2134</v>
      </c>
      <c r="YV411" t="s">
        <v>2269</v>
      </c>
      <c r="ZH411" t="s">
        <v>2479</v>
      </c>
      <c r="ZT411" t="s">
        <v>2500</v>
      </c>
      <c r="AAF411" t="s">
        <v>2998</v>
      </c>
      <c r="AAR411" t="s">
        <v>2744</v>
      </c>
      <c r="ADW411" t="s">
        <v>2514</v>
      </c>
      <c r="ADX411" t="s">
        <v>2515</v>
      </c>
      <c r="AEI411" t="s">
        <v>3093</v>
      </c>
      <c r="AEJ411" t="s">
        <v>3244</v>
      </c>
      <c r="AEU411" t="s">
        <v>2479</v>
      </c>
      <c r="AEV411" t="s">
        <v>2479</v>
      </c>
      <c r="AFG411" t="s">
        <v>2750</v>
      </c>
      <c r="AFH411" t="s">
        <v>2818</v>
      </c>
      <c r="AFS411" t="s">
        <v>3000</v>
      </c>
      <c r="AFT411" t="s">
        <v>3152</v>
      </c>
      <c r="AGE411" t="s">
        <v>2609</v>
      </c>
      <c r="AGF411" t="s">
        <v>2265</v>
      </c>
      <c r="AGQ411" t="s">
        <v>3378</v>
      </c>
      <c r="AGR411" t="s">
        <v>3142</v>
      </c>
      <c r="AHC411" t="s">
        <v>2533</v>
      </c>
      <c r="AHD411" t="s">
        <v>3081</v>
      </c>
      <c r="AHO411" t="s">
        <v>2479</v>
      </c>
      <c r="AHP411" t="s">
        <v>2479</v>
      </c>
      <c r="AIA411" t="s">
        <v>2324</v>
      </c>
      <c r="AIB411" t="s">
        <v>2511</v>
      </c>
      <c r="AIM411" t="s">
        <v>3045</v>
      </c>
      <c r="AIN411" t="s">
        <v>3053</v>
      </c>
      <c r="AIY411" t="s">
        <v>2610</v>
      </c>
      <c r="AIZ411" t="s">
        <v>2876</v>
      </c>
      <c r="BEQ411" t="s">
        <v>2479</v>
      </c>
      <c r="BER411" t="s">
        <v>2479</v>
      </c>
      <c r="BGA411" t="s">
        <v>2479</v>
      </c>
      <c r="BGB411" t="s">
        <v>2479</v>
      </c>
      <c r="BGM411" t="s">
        <v>2479</v>
      </c>
      <c r="BHW411" t="s">
        <v>2479</v>
      </c>
      <c r="BHX411" t="s">
        <v>2479</v>
      </c>
      <c r="BII411" t="s">
        <v>2479</v>
      </c>
      <c r="BIJ411" t="s">
        <v>2479</v>
      </c>
      <c r="BIU411" t="s">
        <v>2479</v>
      </c>
      <c r="BIV411" t="s">
        <v>2479</v>
      </c>
      <c r="BJG411" t="s">
        <v>3020</v>
      </c>
      <c r="BJH411" t="s">
        <v>2999</v>
      </c>
      <c r="BJS411" t="s">
        <v>2269</v>
      </c>
      <c r="BJT411" t="s">
        <v>2269</v>
      </c>
      <c r="BKE411" t="s">
        <v>2950</v>
      </c>
      <c r="BKF411" t="s">
        <v>2946</v>
      </c>
      <c r="BKQ411" t="s">
        <v>2603</v>
      </c>
      <c r="BKR411" t="s">
        <v>2408</v>
      </c>
      <c r="BLC411" t="s">
        <v>3025</v>
      </c>
      <c r="BLD411" t="s">
        <v>3025</v>
      </c>
      <c r="BLO411" t="s">
        <v>2817</v>
      </c>
      <c r="BLP411" t="s">
        <v>2529</v>
      </c>
      <c r="BMA411" t="s">
        <v>3073</v>
      </c>
      <c r="BMB411" t="s">
        <v>2715</v>
      </c>
      <c r="BMM411" t="s">
        <v>2269</v>
      </c>
      <c r="BMN411" t="s">
        <v>2269</v>
      </c>
      <c r="BMY411" t="s">
        <v>2265</v>
      </c>
      <c r="BMZ411" t="s">
        <v>2810</v>
      </c>
      <c r="BNK411" t="s">
        <v>2570</v>
      </c>
      <c r="BNL411" t="s">
        <v>2751</v>
      </c>
      <c r="BNW411" t="s">
        <v>2798</v>
      </c>
      <c r="BNX411" t="s">
        <v>2798</v>
      </c>
      <c r="BOI411" t="s">
        <v>2817</v>
      </c>
      <c r="BOJ411" t="s">
        <v>2529</v>
      </c>
      <c r="BOU411" t="s">
        <v>2479</v>
      </c>
      <c r="BOV411" t="s">
        <v>2479</v>
      </c>
      <c r="BPS411" t="s">
        <v>2479</v>
      </c>
      <c r="BPT411" t="s">
        <v>2479</v>
      </c>
      <c r="BQE411" t="s">
        <v>2479</v>
      </c>
      <c r="BQF411" t="s">
        <v>2479</v>
      </c>
      <c r="BQQ411" t="s">
        <v>2971</v>
      </c>
      <c r="BQR411" t="s">
        <v>2479</v>
      </c>
      <c r="BRC411" t="s">
        <v>2479</v>
      </c>
      <c r="BRO411" t="s">
        <v>2479</v>
      </c>
      <c r="BSA411" t="s">
        <v>2479</v>
      </c>
    </row>
    <row r="412" spans="1:1020 1029:2052" x14ac:dyDescent="0.15">
      <c r="A412" t="s">
        <v>3714</v>
      </c>
      <c r="U412" t="s">
        <v>3085</v>
      </c>
      <c r="V412" t="s">
        <v>3085</v>
      </c>
      <c r="W412" t="s">
        <v>3167</v>
      </c>
      <c r="X412" t="s">
        <v>3085</v>
      </c>
      <c r="AJ412" t="s">
        <v>2777</v>
      </c>
      <c r="BH412" t="s">
        <v>3336</v>
      </c>
      <c r="BR412" t="s">
        <v>3354</v>
      </c>
      <c r="BS412" t="s">
        <v>3354</v>
      </c>
      <c r="BT412" t="s">
        <v>3354</v>
      </c>
      <c r="CF412" t="s">
        <v>2777</v>
      </c>
      <c r="DA412" t="s">
        <v>3167</v>
      </c>
      <c r="DB412" t="s">
        <v>3167</v>
      </c>
      <c r="DC412" t="s">
        <v>3167</v>
      </c>
      <c r="DD412" t="s">
        <v>3085</v>
      </c>
      <c r="DY412" t="s">
        <v>3085</v>
      </c>
      <c r="DZ412" t="s">
        <v>3085</v>
      </c>
      <c r="EA412" t="s">
        <v>3084</v>
      </c>
      <c r="EB412" t="s">
        <v>3084</v>
      </c>
      <c r="EL412" t="s">
        <v>3354</v>
      </c>
      <c r="EM412" t="s">
        <v>3354</v>
      </c>
      <c r="EN412" t="s">
        <v>3354</v>
      </c>
      <c r="IO412" t="s">
        <v>3085</v>
      </c>
      <c r="IP412" t="s">
        <v>3085</v>
      </c>
      <c r="IQ412" t="s">
        <v>3084</v>
      </c>
      <c r="IR412" t="s">
        <v>3354</v>
      </c>
      <c r="JG412" t="s">
        <v>3225</v>
      </c>
      <c r="JH412" t="s">
        <v>3225</v>
      </c>
      <c r="JI412" t="s">
        <v>3225</v>
      </c>
      <c r="JJ412" t="s">
        <v>3225</v>
      </c>
      <c r="JK412" t="s">
        <v>3408</v>
      </c>
      <c r="JL412" t="s">
        <v>3408</v>
      </c>
      <c r="JM412" t="s">
        <v>3410</v>
      </c>
      <c r="JN412" t="s">
        <v>3409</v>
      </c>
      <c r="JO412" t="s">
        <v>3410</v>
      </c>
      <c r="JP412" t="s">
        <v>3354</v>
      </c>
      <c r="JQ412" t="s">
        <v>3354</v>
      </c>
      <c r="LL412" t="s">
        <v>2777</v>
      </c>
      <c r="MH412" t="s">
        <v>3486</v>
      </c>
      <c r="MV412" t="s">
        <v>2779</v>
      </c>
      <c r="OF412" t="s">
        <v>3084</v>
      </c>
      <c r="PA412" t="s">
        <v>3085</v>
      </c>
      <c r="PB412" t="s">
        <v>3084</v>
      </c>
      <c r="PC412" t="s">
        <v>3084</v>
      </c>
      <c r="PD412" t="s">
        <v>3354</v>
      </c>
      <c r="PM412" t="s">
        <v>3168</v>
      </c>
      <c r="PN412" t="s">
        <v>3131</v>
      </c>
      <c r="PO412" t="s">
        <v>3167</v>
      </c>
      <c r="PP412" t="s">
        <v>3167</v>
      </c>
      <c r="QB412" t="s">
        <v>2779</v>
      </c>
      <c r="RC412" t="s">
        <v>3061</v>
      </c>
      <c r="RD412" t="s">
        <v>2464</v>
      </c>
      <c r="RE412" t="s">
        <v>2862</v>
      </c>
      <c r="RF412" t="s">
        <v>2981</v>
      </c>
      <c r="RG412" t="s">
        <v>3008</v>
      </c>
      <c r="RH412" t="s">
        <v>3061</v>
      </c>
      <c r="RI412" t="s">
        <v>2463</v>
      </c>
      <c r="RJ412" t="s">
        <v>2455</v>
      </c>
      <c r="RK412" t="s">
        <v>3040</v>
      </c>
      <c r="RL412" t="s">
        <v>2717</v>
      </c>
      <c r="RM412" t="s">
        <v>2827</v>
      </c>
      <c r="RO412" t="s">
        <v>2928</v>
      </c>
      <c r="RP412" t="s">
        <v>2653</v>
      </c>
      <c r="RQ412" t="s">
        <v>2758</v>
      </c>
      <c r="RR412" t="s">
        <v>2548</v>
      </c>
      <c r="RS412" t="s">
        <v>2381</v>
      </c>
      <c r="RT412" t="s">
        <v>2538</v>
      </c>
      <c r="RU412" t="s">
        <v>2732</v>
      </c>
      <c r="RV412" t="s">
        <v>2230</v>
      </c>
      <c r="RW412" t="s">
        <v>2480</v>
      </c>
      <c r="RX412" t="s">
        <v>2331</v>
      </c>
      <c r="RY412" t="s">
        <v>2357</v>
      </c>
      <c r="SA412" t="s">
        <v>2479</v>
      </c>
      <c r="SB412" t="s">
        <v>2479</v>
      </c>
      <c r="SC412" t="s">
        <v>2479</v>
      </c>
      <c r="SD412" t="s">
        <v>2479</v>
      </c>
      <c r="SE412" t="s">
        <v>2479</v>
      </c>
      <c r="SF412" t="s">
        <v>2479</v>
      </c>
      <c r="SG412" t="s">
        <v>2479</v>
      </c>
      <c r="SH412" t="s">
        <v>2479</v>
      </c>
      <c r="SI412" t="s">
        <v>2479</v>
      </c>
      <c r="SJ412" t="s">
        <v>2479</v>
      </c>
      <c r="SK412" t="s">
        <v>2479</v>
      </c>
      <c r="SM412" t="s">
        <v>2717</v>
      </c>
      <c r="SN412" t="s">
        <v>2449</v>
      </c>
      <c r="SO412" t="s">
        <v>2810</v>
      </c>
      <c r="SP412" t="s">
        <v>2763</v>
      </c>
      <c r="SQ412" t="s">
        <v>2824</v>
      </c>
      <c r="SR412" t="s">
        <v>2766</v>
      </c>
      <c r="SS412" t="s">
        <v>2646</v>
      </c>
      <c r="ST412" t="s">
        <v>2263</v>
      </c>
      <c r="SU412" t="s">
        <v>2859</v>
      </c>
      <c r="SV412" t="s">
        <v>2819</v>
      </c>
      <c r="SW412" t="s">
        <v>2744</v>
      </c>
      <c r="SY412" t="s">
        <v>2962</v>
      </c>
      <c r="SZ412" t="s">
        <v>2900</v>
      </c>
      <c r="TA412" t="s">
        <v>3021</v>
      </c>
      <c r="TB412" t="s">
        <v>2887</v>
      </c>
      <c r="TC412" t="s">
        <v>2937</v>
      </c>
      <c r="TD412" t="s">
        <v>3179</v>
      </c>
      <c r="TE412" t="s">
        <v>2887</v>
      </c>
      <c r="TF412" t="s">
        <v>2976</v>
      </c>
      <c r="TG412" t="s">
        <v>2878</v>
      </c>
      <c r="TH412" t="s">
        <v>2717</v>
      </c>
      <c r="TI412" t="s">
        <v>2456</v>
      </c>
      <c r="TK412" t="s">
        <v>2623</v>
      </c>
      <c r="TL412" t="s">
        <v>2552</v>
      </c>
      <c r="TM412" t="s">
        <v>2395</v>
      </c>
      <c r="TN412" t="s">
        <v>2564</v>
      </c>
      <c r="TO412" t="s">
        <v>2621</v>
      </c>
      <c r="TP412" t="s">
        <v>2752</v>
      </c>
      <c r="TQ412" t="s">
        <v>2753</v>
      </c>
      <c r="TR412" t="s">
        <v>2596</v>
      </c>
      <c r="TS412" t="s">
        <v>2324</v>
      </c>
      <c r="TT412" t="s">
        <v>2626</v>
      </c>
      <c r="TU412" t="s">
        <v>2818</v>
      </c>
      <c r="VM412" t="s">
        <v>2978</v>
      </c>
      <c r="VN412" t="s">
        <v>2956</v>
      </c>
      <c r="VO412" t="s">
        <v>2899</v>
      </c>
      <c r="VP412" t="s">
        <v>2462</v>
      </c>
      <c r="VY412" t="s">
        <v>2381</v>
      </c>
      <c r="VZ412" t="s">
        <v>2469</v>
      </c>
      <c r="WA412" t="s">
        <v>2485</v>
      </c>
      <c r="WB412" t="s">
        <v>2567</v>
      </c>
      <c r="WK412" t="s">
        <v>2479</v>
      </c>
      <c r="WL412" t="s">
        <v>2479</v>
      </c>
      <c r="WM412" t="s">
        <v>2479</v>
      </c>
      <c r="WN412" t="s">
        <v>2479</v>
      </c>
      <c r="WW412" t="s">
        <v>2645</v>
      </c>
      <c r="WX412" t="s">
        <v>2840</v>
      </c>
      <c r="WY412" t="s">
        <v>2532</v>
      </c>
      <c r="WZ412" t="s">
        <v>3049</v>
      </c>
      <c r="XI412" t="s">
        <v>2956</v>
      </c>
      <c r="XJ412" t="s">
        <v>2932</v>
      </c>
      <c r="XK412" t="s">
        <v>2905</v>
      </c>
      <c r="XL412" t="s">
        <v>2886</v>
      </c>
      <c r="XU412" t="s">
        <v>2922</v>
      </c>
      <c r="XV412" t="s">
        <v>2626</v>
      </c>
      <c r="XW412" t="s">
        <v>2859</v>
      </c>
      <c r="XX412" t="s">
        <v>2884</v>
      </c>
      <c r="YG412" t="s">
        <v>3009</v>
      </c>
      <c r="YH412" t="s">
        <v>2933</v>
      </c>
      <c r="YI412" t="s">
        <v>2722</v>
      </c>
      <c r="YJ412" t="s">
        <v>2639</v>
      </c>
      <c r="YS412" t="s">
        <v>2371</v>
      </c>
      <c r="YT412" t="s">
        <v>2492</v>
      </c>
      <c r="YU412" t="s">
        <v>2725</v>
      </c>
      <c r="YV412" t="s">
        <v>2679</v>
      </c>
      <c r="ZE412" t="s">
        <v>2479</v>
      </c>
      <c r="ZF412" t="s">
        <v>2479</v>
      </c>
      <c r="ZG412" t="s">
        <v>2479</v>
      </c>
      <c r="ZH412" t="s">
        <v>2479</v>
      </c>
      <c r="ZQ412" t="s">
        <v>3033</v>
      </c>
      <c r="ZR412" t="s">
        <v>2847</v>
      </c>
      <c r="ZS412" t="s">
        <v>2706</v>
      </c>
      <c r="ZT412" t="s">
        <v>2753</v>
      </c>
      <c r="AAC412" t="s">
        <v>2911</v>
      </c>
      <c r="AAD412" t="s">
        <v>2948</v>
      </c>
      <c r="AAE412" t="s">
        <v>3115</v>
      </c>
      <c r="AAF412" t="s">
        <v>3025</v>
      </c>
      <c r="AAO412" t="s">
        <v>2510</v>
      </c>
      <c r="AAP412" t="s">
        <v>2599</v>
      </c>
      <c r="AAQ412" t="s">
        <v>2584</v>
      </c>
      <c r="AAR412" t="s">
        <v>2883</v>
      </c>
      <c r="ABA412" t="s">
        <v>2968</v>
      </c>
      <c r="ABB412" t="s">
        <v>2836</v>
      </c>
      <c r="ABC412" t="s">
        <v>2640</v>
      </c>
      <c r="ABD412" t="s">
        <v>2720</v>
      </c>
      <c r="ABM412" t="s">
        <v>2401</v>
      </c>
      <c r="ABN412" t="s">
        <v>2205</v>
      </c>
      <c r="ABO412" t="s">
        <v>2203</v>
      </c>
      <c r="ABP412" t="s">
        <v>2710</v>
      </c>
      <c r="ABY412" t="s">
        <v>2479</v>
      </c>
      <c r="ABZ412" t="s">
        <v>2479</v>
      </c>
      <c r="ACA412" t="s">
        <v>2479</v>
      </c>
      <c r="ACB412" t="s">
        <v>2479</v>
      </c>
      <c r="ACK412" t="s">
        <v>2814</v>
      </c>
      <c r="ACL412" t="s">
        <v>2555</v>
      </c>
      <c r="ACM412" t="s">
        <v>2875</v>
      </c>
      <c r="ACN412" t="s">
        <v>2763</v>
      </c>
      <c r="ACW412" t="s">
        <v>2913</v>
      </c>
      <c r="ACX412" t="s">
        <v>2639</v>
      </c>
      <c r="ACY412" t="s">
        <v>2864</v>
      </c>
      <c r="ACZ412" t="s">
        <v>2637</v>
      </c>
      <c r="ADI412" t="s">
        <v>2529</v>
      </c>
      <c r="ADJ412" t="s">
        <v>2410</v>
      </c>
      <c r="ADK412" t="s">
        <v>2807</v>
      </c>
      <c r="ADL412" t="s">
        <v>2770</v>
      </c>
      <c r="ADU412" t="s">
        <v>2638</v>
      </c>
      <c r="ADV412" t="s">
        <v>2891</v>
      </c>
      <c r="ADW412" t="s">
        <v>2798</v>
      </c>
      <c r="ADX412" t="s">
        <v>2868</v>
      </c>
      <c r="AEG412" t="s">
        <v>2293</v>
      </c>
      <c r="AEH412" t="s">
        <v>2695</v>
      </c>
      <c r="AEI412" t="s">
        <v>2221</v>
      </c>
      <c r="AEJ412" t="s">
        <v>2784</v>
      </c>
      <c r="AES412" t="s">
        <v>2479</v>
      </c>
      <c r="AET412" t="s">
        <v>2479</v>
      </c>
      <c r="AEU412" t="s">
        <v>2479</v>
      </c>
      <c r="AEV412" t="s">
        <v>2479</v>
      </c>
      <c r="AFE412" t="s">
        <v>2443</v>
      </c>
      <c r="AFF412" t="s">
        <v>2816</v>
      </c>
      <c r="AFG412" t="s">
        <v>2810</v>
      </c>
      <c r="AFH412" t="s">
        <v>2764</v>
      </c>
      <c r="AFQ412" t="s">
        <v>3052</v>
      </c>
      <c r="AFR412" t="s">
        <v>2893</v>
      </c>
      <c r="AFS412" t="s">
        <v>2521</v>
      </c>
      <c r="AFT412" t="s">
        <v>2829</v>
      </c>
      <c r="AGC412" t="s">
        <v>2811</v>
      </c>
      <c r="AGD412" t="s">
        <v>2643</v>
      </c>
      <c r="AGE412" t="s">
        <v>2408</v>
      </c>
      <c r="AGF412" t="s">
        <v>2820</v>
      </c>
      <c r="AGO412" t="s">
        <v>2461</v>
      </c>
      <c r="AGP412" t="s">
        <v>3060</v>
      </c>
      <c r="AGQ412" t="s">
        <v>2459</v>
      </c>
      <c r="AGR412" t="s">
        <v>2952</v>
      </c>
      <c r="AHA412" t="s">
        <v>2283</v>
      </c>
      <c r="AHB412" t="s">
        <v>2282</v>
      </c>
      <c r="AHC412" t="s">
        <v>2312</v>
      </c>
      <c r="AHD412" t="s">
        <v>2402</v>
      </c>
      <c r="AHM412" t="s">
        <v>2479</v>
      </c>
      <c r="AHN412" t="s">
        <v>2479</v>
      </c>
      <c r="AHO412" t="s">
        <v>2479</v>
      </c>
      <c r="AHP412" t="s">
        <v>2479</v>
      </c>
      <c r="AHY412" t="s">
        <v>2753</v>
      </c>
      <c r="AHZ412" t="s">
        <v>2712</v>
      </c>
      <c r="AIA412" t="s">
        <v>2712</v>
      </c>
      <c r="AIB412" t="s">
        <v>2512</v>
      </c>
      <c r="AIK412" t="s">
        <v>2442</v>
      </c>
      <c r="AIL412" t="s">
        <v>2837</v>
      </c>
      <c r="AIM412" t="s">
        <v>2718</v>
      </c>
      <c r="AIN412" t="s">
        <v>3115</v>
      </c>
      <c r="AIW412" t="s">
        <v>2608</v>
      </c>
      <c r="AIX412" t="s">
        <v>2764</v>
      </c>
      <c r="AIY412" t="s">
        <v>2778</v>
      </c>
      <c r="AIZ412" t="s">
        <v>2596</v>
      </c>
      <c r="AJJ412" t="s">
        <v>2967</v>
      </c>
      <c r="AJK412" t="s">
        <v>2796</v>
      </c>
      <c r="AJL412" t="s">
        <v>2942</v>
      </c>
      <c r="AJV412" t="s">
        <v>2434</v>
      </c>
      <c r="AJW412" t="s">
        <v>2604</v>
      </c>
      <c r="AJX412" t="s">
        <v>2505</v>
      </c>
      <c r="AKH412" t="s">
        <v>2479</v>
      </c>
      <c r="AKI412" t="s">
        <v>2479</v>
      </c>
      <c r="AKJ412" t="s">
        <v>2479</v>
      </c>
      <c r="AKT412" t="s">
        <v>2921</v>
      </c>
      <c r="AKU412" t="s">
        <v>3075</v>
      </c>
      <c r="AKV412" t="s">
        <v>2976</v>
      </c>
      <c r="ALF412" t="s">
        <v>3045</v>
      </c>
      <c r="ALG412" t="s">
        <v>2934</v>
      </c>
      <c r="ALH412" t="s">
        <v>2942</v>
      </c>
      <c r="ALR412" t="s">
        <v>2550</v>
      </c>
      <c r="ALS412" t="s">
        <v>2764</v>
      </c>
      <c r="ALT412" t="s">
        <v>2646</v>
      </c>
      <c r="AMD412" t="s">
        <v>2797</v>
      </c>
      <c r="AME412" t="s">
        <v>2639</v>
      </c>
      <c r="AMF412" t="s">
        <v>2958</v>
      </c>
      <c r="AMP412" t="s">
        <v>2686</v>
      </c>
      <c r="AMQ412" t="s">
        <v>2471</v>
      </c>
      <c r="AMR412" t="s">
        <v>2434</v>
      </c>
      <c r="ANB412" t="s">
        <v>2479</v>
      </c>
      <c r="ANC412" t="s">
        <v>2479</v>
      </c>
      <c r="AND412" t="s">
        <v>2479</v>
      </c>
      <c r="ANN412" t="s">
        <v>2722</v>
      </c>
      <c r="ANO412" t="s">
        <v>2942</v>
      </c>
      <c r="ANP412" t="s">
        <v>3245</v>
      </c>
      <c r="ANZ412" t="s">
        <v>2638</v>
      </c>
      <c r="AOA412" t="s">
        <v>2798</v>
      </c>
      <c r="AOB412" t="s">
        <v>2838</v>
      </c>
      <c r="AOL412" t="s">
        <v>2632</v>
      </c>
      <c r="AOM412" t="s">
        <v>2809</v>
      </c>
      <c r="AON412" t="s">
        <v>2804</v>
      </c>
      <c r="AOW412" t="s">
        <v>2455</v>
      </c>
      <c r="AOX412" t="s">
        <v>2716</v>
      </c>
      <c r="AOY412" t="s">
        <v>2901</v>
      </c>
      <c r="AOZ412" t="s">
        <v>2913</v>
      </c>
      <c r="API412" t="s">
        <v>2295</v>
      </c>
      <c r="APJ412" t="s">
        <v>2496</v>
      </c>
      <c r="APK412" t="s">
        <v>2788</v>
      </c>
      <c r="APL412" t="s">
        <v>2787</v>
      </c>
      <c r="APU412" t="s">
        <v>2479</v>
      </c>
      <c r="APV412" t="s">
        <v>2479</v>
      </c>
      <c r="APW412" t="s">
        <v>2479</v>
      </c>
      <c r="APX412" t="s">
        <v>2479</v>
      </c>
      <c r="AQG412" t="s">
        <v>2897</v>
      </c>
      <c r="AQH412" t="s">
        <v>2977</v>
      </c>
      <c r="AQI412" t="s">
        <v>2858</v>
      </c>
      <c r="AQJ412" t="s">
        <v>2990</v>
      </c>
      <c r="AQS412" t="s">
        <v>3026</v>
      </c>
      <c r="AQT412" t="s">
        <v>2780</v>
      </c>
      <c r="AQU412" t="s">
        <v>2897</v>
      </c>
      <c r="AQV412" t="s">
        <v>3027</v>
      </c>
      <c r="ARE412" t="s">
        <v>2410</v>
      </c>
      <c r="ARF412" t="s">
        <v>2586</v>
      </c>
      <c r="ARG412" t="s">
        <v>2627</v>
      </c>
      <c r="ARH412" t="s">
        <v>2930</v>
      </c>
      <c r="AXF412" t="s">
        <v>2205</v>
      </c>
      <c r="AXR412" t="s">
        <v>2479</v>
      </c>
      <c r="AYD412" t="s">
        <v>2831</v>
      </c>
      <c r="AYP412" t="s">
        <v>2629</v>
      </c>
      <c r="AZB412" t="s">
        <v>2331</v>
      </c>
      <c r="BER412" t="s">
        <v>2479</v>
      </c>
      <c r="BGB412" t="s">
        <v>2479</v>
      </c>
      <c r="BGN412" t="s">
        <v>2479</v>
      </c>
      <c r="BGZ412" t="s">
        <v>2479</v>
      </c>
      <c r="BIJ412" t="s">
        <v>2479</v>
      </c>
      <c r="BIV412" t="s">
        <v>2479</v>
      </c>
      <c r="BSB412" t="s">
        <v>2479</v>
      </c>
    </row>
    <row r="413" spans="1:1020 1029:2052" x14ac:dyDescent="0.15">
      <c r="A413" t="s">
        <v>3715</v>
      </c>
      <c r="U413" t="s">
        <v>3084</v>
      </c>
      <c r="V413" t="s">
        <v>3084</v>
      </c>
      <c r="W413" t="s">
        <v>3084</v>
      </c>
      <c r="X413" t="s">
        <v>3084</v>
      </c>
      <c r="AV413" t="s">
        <v>2883</v>
      </c>
      <c r="BH413">
        <f>27</f>
        <v>27</v>
      </c>
      <c r="BQ413" t="s">
        <v>3084</v>
      </c>
      <c r="BR413" t="s">
        <v>3084</v>
      </c>
      <c r="BS413" t="s">
        <v>3354</v>
      </c>
      <c r="BT413" t="s">
        <v>3354</v>
      </c>
      <c r="CF413" t="s">
        <v>2132</v>
      </c>
      <c r="DA413" t="s">
        <v>3085</v>
      </c>
      <c r="DB413" t="s">
        <v>3084</v>
      </c>
      <c r="DC413" t="s">
        <v>3084</v>
      </c>
      <c r="DD413" t="s">
        <v>3085</v>
      </c>
      <c r="DN413" t="s">
        <v>3084</v>
      </c>
      <c r="DO413" t="s">
        <v>3084</v>
      </c>
      <c r="DP413" t="s">
        <v>3085</v>
      </c>
      <c r="DY413" t="s">
        <v>3168</v>
      </c>
      <c r="DZ413" t="s">
        <v>3167</v>
      </c>
      <c r="EA413" t="s">
        <v>3085</v>
      </c>
      <c r="EB413" t="s">
        <v>3085</v>
      </c>
      <c r="EL413" t="s">
        <v>3085</v>
      </c>
      <c r="EM413" t="s">
        <v>3085</v>
      </c>
      <c r="EN413" t="s">
        <v>3167</v>
      </c>
      <c r="IO413" t="s">
        <v>3084</v>
      </c>
      <c r="IP413" t="s">
        <v>3354</v>
      </c>
      <c r="IQ413" t="s">
        <v>3403</v>
      </c>
      <c r="IR413" t="s">
        <v>3403</v>
      </c>
      <c r="JB413" t="s">
        <v>3085</v>
      </c>
      <c r="JC413" t="s">
        <v>3084</v>
      </c>
      <c r="JD413" t="s">
        <v>3084</v>
      </c>
      <c r="JG413" t="s">
        <v>3225</v>
      </c>
      <c r="JI413" t="s">
        <v>3251</v>
      </c>
      <c r="JJ413" t="s">
        <v>3251</v>
      </c>
      <c r="JK413" t="s">
        <v>3225</v>
      </c>
      <c r="JL413" t="s">
        <v>3387</v>
      </c>
      <c r="JM413" t="s">
        <v>3354</v>
      </c>
      <c r="JN413" t="s">
        <v>3354</v>
      </c>
      <c r="JO413" t="s">
        <v>3403</v>
      </c>
      <c r="JP413" t="s">
        <v>3354</v>
      </c>
      <c r="JQ413" t="s">
        <v>3354</v>
      </c>
      <c r="MG413" t="s">
        <v>3100</v>
      </c>
      <c r="MH413" t="s">
        <v>3215</v>
      </c>
      <c r="MV413" t="s">
        <v>2423</v>
      </c>
      <c r="NT413" t="s">
        <v>2839</v>
      </c>
      <c r="OF413">
        <f>23</f>
        <v>23</v>
      </c>
      <c r="PA413" t="s">
        <v>3085</v>
      </c>
      <c r="PB413" t="s">
        <v>3085</v>
      </c>
      <c r="PC413" t="s">
        <v>3085</v>
      </c>
      <c r="PD413" t="s">
        <v>3167</v>
      </c>
      <c r="PN413" t="s">
        <v>3084</v>
      </c>
      <c r="PO413" t="s">
        <v>3084</v>
      </c>
      <c r="PP413" t="s">
        <v>3084</v>
      </c>
      <c r="QB413" t="s">
        <v>2779</v>
      </c>
      <c r="QE413" t="s">
        <v>2347</v>
      </c>
      <c r="QF413" t="s">
        <v>2497</v>
      </c>
      <c r="QG413" t="s">
        <v>2870</v>
      </c>
      <c r="QH413" t="s">
        <v>2778</v>
      </c>
      <c r="QI413">
        <f>59</f>
        <v>59</v>
      </c>
      <c r="QJ413" t="s">
        <v>2843</v>
      </c>
      <c r="QK413" t="s">
        <v>2318</v>
      </c>
      <c r="QL413" t="s">
        <v>3477</v>
      </c>
      <c r="QM413" t="s">
        <v>3477</v>
      </c>
      <c r="QN413">
        <f>106</f>
        <v>106</v>
      </c>
      <c r="QX413" t="s">
        <v>3110</v>
      </c>
      <c r="RC413" t="s">
        <v>2982</v>
      </c>
      <c r="RE413" t="s">
        <v>2868</v>
      </c>
      <c r="RF413" t="s">
        <v>2862</v>
      </c>
      <c r="RG413" t="s">
        <v>2836</v>
      </c>
      <c r="RH413" t="s">
        <v>3179</v>
      </c>
      <c r="RI413" t="s">
        <v>3025</v>
      </c>
      <c r="RJ413" t="s">
        <v>2942</v>
      </c>
      <c r="RK413" t="s">
        <v>3016</v>
      </c>
      <c r="RL413" t="s">
        <v>2463</v>
      </c>
      <c r="RM413" t="s">
        <v>2461</v>
      </c>
      <c r="RO413" t="s">
        <v>2327</v>
      </c>
      <c r="RQ413" t="s">
        <v>2250</v>
      </c>
      <c r="RR413" t="s">
        <v>2323</v>
      </c>
      <c r="RS413" t="s">
        <v>2470</v>
      </c>
      <c r="RT413" t="s">
        <v>2733</v>
      </c>
      <c r="RU413" t="s">
        <v>2204</v>
      </c>
      <c r="RV413" t="s">
        <v>2700</v>
      </c>
      <c r="RW413" t="s">
        <v>2420</v>
      </c>
      <c r="RX413" t="s">
        <v>2198</v>
      </c>
      <c r="RY413" t="s">
        <v>2642</v>
      </c>
      <c r="SA413" t="s">
        <v>2479</v>
      </c>
      <c r="SC413" t="s">
        <v>2479</v>
      </c>
      <c r="SD413" t="s">
        <v>2479</v>
      </c>
      <c r="SE413" t="s">
        <v>2479</v>
      </c>
      <c r="SF413" t="s">
        <v>2479</v>
      </c>
      <c r="SG413" t="s">
        <v>2479</v>
      </c>
      <c r="SH413" t="s">
        <v>2479</v>
      </c>
      <c r="SI413" t="s">
        <v>2479</v>
      </c>
      <c r="SJ413" t="s">
        <v>2479</v>
      </c>
      <c r="SK413" t="s">
        <v>2479</v>
      </c>
      <c r="SM413" t="s">
        <v>2723</v>
      </c>
      <c r="SO413" t="s">
        <v>2416</v>
      </c>
      <c r="SP413" t="s">
        <v>2486</v>
      </c>
      <c r="SQ413" t="s">
        <v>2432</v>
      </c>
      <c r="SR413" t="s">
        <v>2588</v>
      </c>
      <c r="SS413" t="s">
        <v>2540</v>
      </c>
      <c r="ST413" t="s">
        <v>2245</v>
      </c>
      <c r="SU413" t="s">
        <v>2572</v>
      </c>
      <c r="SV413" t="s">
        <v>2559</v>
      </c>
      <c r="SW413" t="s">
        <v>2247</v>
      </c>
      <c r="SY413" t="s">
        <v>3087</v>
      </c>
      <c r="TA413" t="s">
        <v>2949</v>
      </c>
      <c r="TB413" t="s">
        <v>2987</v>
      </c>
      <c r="TC413" t="s">
        <v>3016</v>
      </c>
      <c r="TD413" t="s">
        <v>2867</v>
      </c>
      <c r="TE413" t="s">
        <v>3170</v>
      </c>
      <c r="TF413" t="s">
        <v>2940</v>
      </c>
      <c r="TG413" t="s">
        <v>3021</v>
      </c>
      <c r="TH413" t="s">
        <v>2457</v>
      </c>
      <c r="TI413" t="s">
        <v>3179</v>
      </c>
      <c r="TK413" t="s">
        <v>3116</v>
      </c>
      <c r="TM413" t="s">
        <v>3144</v>
      </c>
      <c r="TN413" t="s">
        <v>2440</v>
      </c>
      <c r="TO413" t="s">
        <v>2904</v>
      </c>
      <c r="TP413" t="s">
        <v>3028</v>
      </c>
      <c r="TQ413" t="s">
        <v>2675</v>
      </c>
      <c r="TR413" t="s">
        <v>2529</v>
      </c>
      <c r="TS413" t="s">
        <v>2810</v>
      </c>
      <c r="TT413" t="s">
        <v>2768</v>
      </c>
      <c r="TU413" t="s">
        <v>2265</v>
      </c>
      <c r="VM413" t="s">
        <v>3007</v>
      </c>
      <c r="VN413" t="s">
        <v>3055</v>
      </c>
      <c r="VO413" t="s">
        <v>2999</v>
      </c>
      <c r="VP413" t="s">
        <v>3019</v>
      </c>
      <c r="VY413" t="s">
        <v>2650</v>
      </c>
      <c r="VZ413" t="s">
        <v>2758</v>
      </c>
      <c r="WA413" t="s">
        <v>2698</v>
      </c>
      <c r="WB413" t="s">
        <v>2400</v>
      </c>
      <c r="WK413" t="s">
        <v>2479</v>
      </c>
      <c r="WL413" t="s">
        <v>2479</v>
      </c>
      <c r="WM413" t="s">
        <v>2479</v>
      </c>
      <c r="WN413" t="s">
        <v>2479</v>
      </c>
      <c r="WW413" t="s">
        <v>2973</v>
      </c>
      <c r="WX413" t="s">
        <v>2434</v>
      </c>
      <c r="WY413" t="s">
        <v>2698</v>
      </c>
      <c r="WZ413" t="s">
        <v>2302</v>
      </c>
      <c r="XI413" t="s">
        <v>3046</v>
      </c>
      <c r="XJ413" t="s">
        <v>3020</v>
      </c>
      <c r="XK413" t="s">
        <v>3036</v>
      </c>
      <c r="XL413" t="s">
        <v>3071</v>
      </c>
      <c r="XU413" t="s">
        <v>2550</v>
      </c>
      <c r="XV413" t="s">
        <v>2764</v>
      </c>
      <c r="XW413" t="s">
        <v>2765</v>
      </c>
      <c r="XX413" t="s">
        <v>2530</v>
      </c>
      <c r="YG413" t="s">
        <v>3020</v>
      </c>
      <c r="YH413" t="s">
        <v>3054</v>
      </c>
      <c r="YI413" t="s">
        <v>3086</v>
      </c>
      <c r="YJ413" t="s">
        <v>2986</v>
      </c>
      <c r="YS413" t="s">
        <v>2731</v>
      </c>
      <c r="YT413" t="s">
        <v>2994</v>
      </c>
      <c r="YU413" t="s">
        <v>2225</v>
      </c>
      <c r="YV413" t="s">
        <v>2417</v>
      </c>
      <c r="ZE413" t="s">
        <v>2479</v>
      </c>
      <c r="ZF413" t="s">
        <v>2479</v>
      </c>
      <c r="ZG413" t="s">
        <v>2479</v>
      </c>
      <c r="ZH413" t="s">
        <v>2479</v>
      </c>
      <c r="ZQ413" t="s">
        <v>2605</v>
      </c>
      <c r="ZR413" t="s">
        <v>2373</v>
      </c>
      <c r="ZS413" t="s">
        <v>2822</v>
      </c>
      <c r="ZT413" t="s">
        <v>2822</v>
      </c>
      <c r="AAC413" t="s">
        <v>2966</v>
      </c>
      <c r="AAD413" t="s">
        <v>3052</v>
      </c>
      <c r="AAE413" t="s">
        <v>3053</v>
      </c>
      <c r="AAF413" t="s">
        <v>3001</v>
      </c>
      <c r="AAO413" t="s">
        <v>2706</v>
      </c>
      <c r="AAP413" t="s">
        <v>2818</v>
      </c>
      <c r="AAQ413" t="s">
        <v>2870</v>
      </c>
      <c r="AAR413" t="s">
        <v>2554</v>
      </c>
      <c r="ABA413" t="s">
        <v>2996</v>
      </c>
      <c r="ABB413" t="s">
        <v>3155</v>
      </c>
      <c r="ABC413" t="s">
        <v>3152</v>
      </c>
      <c r="ABD413" t="s">
        <v>3035</v>
      </c>
      <c r="ABM413" t="s">
        <v>2641</v>
      </c>
      <c r="ABN413" t="s">
        <v>2294</v>
      </c>
      <c r="ABO413" t="s">
        <v>2435</v>
      </c>
      <c r="ABP413" t="s">
        <v>2268</v>
      </c>
      <c r="ABY413" t="s">
        <v>2479</v>
      </c>
      <c r="ABZ413" t="s">
        <v>2479</v>
      </c>
      <c r="ACA413" t="s">
        <v>2479</v>
      </c>
      <c r="ACB413" t="s">
        <v>2479</v>
      </c>
      <c r="ACK413" t="s">
        <v>2193</v>
      </c>
      <c r="ACL413" t="s">
        <v>2696</v>
      </c>
      <c r="ACM413" t="s">
        <v>2482</v>
      </c>
      <c r="ACN413" t="s">
        <v>2188</v>
      </c>
      <c r="ACW413" t="s">
        <v>2864</v>
      </c>
      <c r="ACX413" t="s">
        <v>2797</v>
      </c>
      <c r="ACY413" t="s">
        <v>2941</v>
      </c>
      <c r="ACZ413" t="s">
        <v>2722</v>
      </c>
      <c r="ADI413" t="s">
        <v>2517</v>
      </c>
      <c r="ADJ413" t="s">
        <v>2518</v>
      </c>
      <c r="ADK413" t="s">
        <v>3089</v>
      </c>
      <c r="ADL413" t="s">
        <v>2897</v>
      </c>
      <c r="ADU413" t="s">
        <v>2839</v>
      </c>
      <c r="ADV413" t="s">
        <v>2998</v>
      </c>
      <c r="ADW413" t="s">
        <v>2996</v>
      </c>
      <c r="ADX413" t="s">
        <v>2829</v>
      </c>
      <c r="AEG413" t="s">
        <v>2267</v>
      </c>
      <c r="AEH413" t="s">
        <v>2337</v>
      </c>
      <c r="AEI413" t="s">
        <v>2164</v>
      </c>
      <c r="AEJ413" t="s">
        <v>2290</v>
      </c>
      <c r="AES413" t="s">
        <v>2479</v>
      </c>
      <c r="AET413" t="s">
        <v>2479</v>
      </c>
      <c r="AEU413" t="s">
        <v>2479</v>
      </c>
      <c r="AEV413" t="s">
        <v>2479</v>
      </c>
      <c r="AFE413" t="s">
        <v>2709</v>
      </c>
      <c r="AFF413" t="s">
        <v>2657</v>
      </c>
      <c r="AFG413" t="s">
        <v>2192</v>
      </c>
      <c r="AFH413" t="s">
        <v>2575</v>
      </c>
      <c r="AFQ413" t="s">
        <v>2522</v>
      </c>
      <c r="AFR413" t="s">
        <v>2983</v>
      </c>
      <c r="AFS413" t="s">
        <v>3087</v>
      </c>
      <c r="AFT413" t="s">
        <v>2796</v>
      </c>
      <c r="AGC413" t="s">
        <v>3075</v>
      </c>
      <c r="AGD413" t="s">
        <v>2878</v>
      </c>
      <c r="AGE413" t="s">
        <v>2903</v>
      </c>
      <c r="AGF413" t="s">
        <v>2517</v>
      </c>
      <c r="AGO413" t="s">
        <v>2424</v>
      </c>
      <c r="AGP413" t="s">
        <v>3053</v>
      </c>
      <c r="AGQ413" t="s">
        <v>2985</v>
      </c>
      <c r="AGR413" t="s">
        <v>3001</v>
      </c>
      <c r="AHA413" t="s">
        <v>2293</v>
      </c>
      <c r="AHB413" t="s">
        <v>2300</v>
      </c>
      <c r="AHC413" t="s">
        <v>2298</v>
      </c>
      <c r="AHD413" t="s">
        <v>2304</v>
      </c>
      <c r="AHM413" t="s">
        <v>2479</v>
      </c>
      <c r="AHN413" t="s">
        <v>2479</v>
      </c>
      <c r="AHO413" t="s">
        <v>2479</v>
      </c>
      <c r="AHP413" t="s">
        <v>2479</v>
      </c>
      <c r="AHY413" t="s">
        <v>2823</v>
      </c>
      <c r="AHZ413" t="s">
        <v>2493</v>
      </c>
      <c r="AIA413" t="s">
        <v>2579</v>
      </c>
      <c r="AIB413" t="s">
        <v>2672</v>
      </c>
      <c r="AIK413" t="s">
        <v>2964</v>
      </c>
      <c r="AIL413" t="s">
        <v>2865</v>
      </c>
      <c r="AIM413" t="s">
        <v>2912</v>
      </c>
      <c r="AIN413" t="s">
        <v>3057</v>
      </c>
      <c r="AIW413" t="s">
        <v>2439</v>
      </c>
      <c r="AIX413" t="s">
        <v>2441</v>
      </c>
      <c r="AIY413" t="s">
        <v>2824</v>
      </c>
      <c r="AIZ413" t="s">
        <v>2609</v>
      </c>
      <c r="AJI413" t="s">
        <v>3021</v>
      </c>
      <c r="AJJ413" t="s">
        <v>2953</v>
      </c>
      <c r="AJK413" t="s">
        <v>2940</v>
      </c>
      <c r="AJL413" t="s">
        <v>2961</v>
      </c>
      <c r="AJU413" t="s">
        <v>2650</v>
      </c>
      <c r="AJV413" t="s">
        <v>2352</v>
      </c>
      <c r="AJW413" t="s">
        <v>2348</v>
      </c>
      <c r="AJX413" t="s">
        <v>2747</v>
      </c>
      <c r="AKG413" t="s">
        <v>2479</v>
      </c>
      <c r="AKH413" t="s">
        <v>2479</v>
      </c>
      <c r="AKI413" t="s">
        <v>2479</v>
      </c>
      <c r="AKJ413" t="s">
        <v>2479</v>
      </c>
      <c r="AKS413" t="s">
        <v>2858</v>
      </c>
      <c r="AKT413" t="s">
        <v>2976</v>
      </c>
      <c r="AKU413" t="s">
        <v>2768</v>
      </c>
      <c r="AKV413" t="s">
        <v>2876</v>
      </c>
      <c r="ALE413" t="s">
        <v>2798</v>
      </c>
      <c r="ALF413" t="s">
        <v>2796</v>
      </c>
      <c r="ALG413" t="s">
        <v>2952</v>
      </c>
      <c r="ALH413" t="s">
        <v>2962</v>
      </c>
      <c r="ALQ413" t="s">
        <v>2262</v>
      </c>
      <c r="ALR413" t="s">
        <v>2411</v>
      </c>
      <c r="ALS413" t="s">
        <v>2555</v>
      </c>
      <c r="ALT413" t="s">
        <v>2771</v>
      </c>
      <c r="AMD413" t="s">
        <v>3079</v>
      </c>
      <c r="AME413" t="s">
        <v>3092</v>
      </c>
      <c r="AMF413" t="s">
        <v>3047</v>
      </c>
      <c r="AMP413" t="s">
        <v>2562</v>
      </c>
      <c r="AMQ413" t="s">
        <v>2240</v>
      </c>
      <c r="AMR413" t="s">
        <v>2465</v>
      </c>
      <c r="ANB413" t="s">
        <v>2479</v>
      </c>
      <c r="ANC413" t="s">
        <v>2479</v>
      </c>
      <c r="AND413" t="s">
        <v>2479</v>
      </c>
      <c r="ANN413" t="s">
        <v>2589</v>
      </c>
      <c r="ANO413" t="s">
        <v>2480</v>
      </c>
      <c r="ANP413" t="s">
        <v>2757</v>
      </c>
      <c r="ANZ413" t="s">
        <v>2978</v>
      </c>
      <c r="AOA413" t="s">
        <v>2927</v>
      </c>
      <c r="AOB413" t="s">
        <v>2798</v>
      </c>
      <c r="AOL413" t="s">
        <v>2824</v>
      </c>
      <c r="AOM413" t="s">
        <v>3074</v>
      </c>
      <c r="AON413" t="s">
        <v>2411</v>
      </c>
      <c r="AOX413" t="s">
        <v>2795</v>
      </c>
      <c r="AOY413" t="s">
        <v>3046</v>
      </c>
      <c r="AOZ413" t="s">
        <v>3052</v>
      </c>
      <c r="APJ413" t="s">
        <v>2588</v>
      </c>
      <c r="APK413" t="s">
        <v>2502</v>
      </c>
      <c r="APL413" t="s">
        <v>2198</v>
      </c>
      <c r="APV413" t="s">
        <v>2479</v>
      </c>
      <c r="APW413" t="s">
        <v>2479</v>
      </c>
      <c r="APX413" t="s">
        <v>2479</v>
      </c>
      <c r="AQH413" t="s">
        <v>2195</v>
      </c>
      <c r="AQI413" t="s">
        <v>2916</v>
      </c>
      <c r="AQJ413" t="s">
        <v>2772</v>
      </c>
      <c r="AQT413" t="s">
        <v>2968</v>
      </c>
      <c r="AQU413" t="s">
        <v>3170</v>
      </c>
      <c r="AQV413" t="s">
        <v>2796</v>
      </c>
      <c r="ARF413" t="s">
        <v>2396</v>
      </c>
      <c r="ARG413" t="s">
        <v>2646</v>
      </c>
      <c r="ARH413" t="s">
        <v>2599</v>
      </c>
      <c r="ARR413" t="s">
        <v>3152</v>
      </c>
      <c r="ASD413" t="s">
        <v>2481</v>
      </c>
      <c r="ASP413" t="s">
        <v>2479</v>
      </c>
      <c r="ATB413" t="s">
        <v>2567</v>
      </c>
      <c r="ATN413" t="s">
        <v>3054</v>
      </c>
      <c r="ATZ413" t="s">
        <v>2712</v>
      </c>
      <c r="AUL413" t="s">
        <v>2637</v>
      </c>
      <c r="AUM413" t="s">
        <v>2135</v>
      </c>
      <c r="AUN413" t="s">
        <v>2978</v>
      </c>
      <c r="AUX413" t="s">
        <v>2627</v>
      </c>
      <c r="AUY413" t="s">
        <v>2612</v>
      </c>
      <c r="AUZ413" t="s">
        <v>2501</v>
      </c>
      <c r="AVJ413" t="s">
        <v>2479</v>
      </c>
      <c r="AVK413" t="s">
        <v>2479</v>
      </c>
      <c r="AVL413" t="s">
        <v>2479</v>
      </c>
      <c r="AVV413" t="s">
        <v>2264</v>
      </c>
      <c r="AVW413" t="s">
        <v>2565</v>
      </c>
      <c r="AVX413" t="s">
        <v>2774</v>
      </c>
      <c r="AWH413" t="s">
        <v>3047</v>
      </c>
      <c r="AWI413" t="s">
        <v>2940</v>
      </c>
      <c r="AWJ413" t="s">
        <v>2940</v>
      </c>
      <c r="AWT413" t="s">
        <v>2809</v>
      </c>
      <c r="AWU413" t="s">
        <v>2771</v>
      </c>
      <c r="AWV413" t="s">
        <v>2752</v>
      </c>
      <c r="AXE413" t="s">
        <v>2697</v>
      </c>
      <c r="AXF413" t="s">
        <v>2740</v>
      </c>
      <c r="AXQ413" t="s">
        <v>2479</v>
      </c>
      <c r="AXR413" t="s">
        <v>2479</v>
      </c>
      <c r="AYC413" t="s">
        <v>2292</v>
      </c>
      <c r="AYD413" t="s">
        <v>2616</v>
      </c>
      <c r="AYO413" t="s">
        <v>2327</v>
      </c>
      <c r="AYP413" t="s">
        <v>2329</v>
      </c>
      <c r="AZA413" t="s">
        <v>2482</v>
      </c>
      <c r="AZB413" t="s">
        <v>2184</v>
      </c>
      <c r="BBV413" t="s">
        <v>3046</v>
      </c>
      <c r="BBW413" t="s">
        <v>2887</v>
      </c>
      <c r="BBX413" t="s">
        <v>2722</v>
      </c>
      <c r="BCH413" t="s">
        <v>2325</v>
      </c>
      <c r="BCI413" t="s">
        <v>2930</v>
      </c>
      <c r="BCJ413" t="s">
        <v>2614</v>
      </c>
      <c r="BCT413" t="s">
        <v>2479</v>
      </c>
      <c r="BCU413" t="s">
        <v>2479</v>
      </c>
      <c r="BCV413" t="s">
        <v>2479</v>
      </c>
      <c r="BDF413" t="s">
        <v>2924</v>
      </c>
      <c r="BDG413" t="s">
        <v>2655</v>
      </c>
      <c r="BDH413" t="s">
        <v>2391</v>
      </c>
      <c r="BDR413" t="s">
        <v>2637</v>
      </c>
      <c r="BDS413" t="s">
        <v>3056</v>
      </c>
      <c r="BDT413" t="s">
        <v>2933</v>
      </c>
      <c r="BED413" t="s">
        <v>2753</v>
      </c>
      <c r="BEE413" t="s">
        <v>2894</v>
      </c>
      <c r="BEF413" t="s">
        <v>2875</v>
      </c>
      <c r="BER413" t="s">
        <v>2338</v>
      </c>
      <c r="BFP413" t="s">
        <v>2507</v>
      </c>
      <c r="BGZ413" t="s">
        <v>2206</v>
      </c>
      <c r="BIJ413" t="s">
        <v>2358</v>
      </c>
      <c r="BIV413" t="s">
        <v>2479</v>
      </c>
      <c r="BQR413" t="s">
        <v>2854</v>
      </c>
      <c r="BSB413" t="s">
        <v>2275</v>
      </c>
      <c r="BUM413" t="s">
        <v>3016</v>
      </c>
      <c r="BUN413" t="s">
        <v>3196</v>
      </c>
      <c r="BUO413" t="s">
        <v>2900</v>
      </c>
      <c r="BUP413" t="s">
        <v>3116</v>
      </c>
      <c r="BUQ413" t="s">
        <v>2837</v>
      </c>
      <c r="BUR413" t="s">
        <v>3027</v>
      </c>
      <c r="BUS413" t="s">
        <v>2444</v>
      </c>
      <c r="BUT413" t="s">
        <v>2456</v>
      </c>
      <c r="BUU413" t="s">
        <v>2905</v>
      </c>
      <c r="BUV413" t="s">
        <v>2945</v>
      </c>
      <c r="BUY413" t="s">
        <v>2327</v>
      </c>
      <c r="BUZ413" t="s">
        <v>2356</v>
      </c>
      <c r="BVA413" t="s">
        <v>2250</v>
      </c>
      <c r="BVB413" t="s">
        <v>2323</v>
      </c>
      <c r="BVC413" t="s">
        <v>2470</v>
      </c>
      <c r="BVD413" t="s">
        <v>2733</v>
      </c>
      <c r="BVE413" t="s">
        <v>2204</v>
      </c>
      <c r="BVF413" t="s">
        <v>2700</v>
      </c>
      <c r="BVG413" t="s">
        <v>2420</v>
      </c>
      <c r="BVH413" t="s">
        <v>2198</v>
      </c>
      <c r="BVK413" t="s">
        <v>2976</v>
      </c>
      <c r="BVL413" t="s">
        <v>2812</v>
      </c>
      <c r="BVM413" t="s">
        <v>2551</v>
      </c>
      <c r="BVN413" t="s">
        <v>2950</v>
      </c>
      <c r="BVO413" t="s">
        <v>2627</v>
      </c>
      <c r="BVP413" t="s">
        <v>3062</v>
      </c>
      <c r="BVQ413" t="s">
        <v>2643</v>
      </c>
      <c r="BVR413" t="s">
        <v>2479</v>
      </c>
      <c r="BVS413" t="s">
        <v>2479</v>
      </c>
      <c r="BVT413" t="s">
        <v>2383</v>
      </c>
      <c r="BVW413" t="s">
        <v>2723</v>
      </c>
      <c r="BVX413" t="s">
        <v>2725</v>
      </c>
      <c r="BVY413" t="s">
        <v>2416</v>
      </c>
      <c r="BVZ413" t="s">
        <v>2486</v>
      </c>
      <c r="BWA413" t="s">
        <v>2432</v>
      </c>
      <c r="BWB413" t="s">
        <v>2588</v>
      </c>
      <c r="BWC413" t="s">
        <v>2540</v>
      </c>
      <c r="BWD413" t="s">
        <v>2245</v>
      </c>
      <c r="BWE413" t="s">
        <v>2572</v>
      </c>
      <c r="BWF413" t="s">
        <v>2559</v>
      </c>
      <c r="BWI413" t="s">
        <v>2795</v>
      </c>
      <c r="BWJ413" t="s">
        <v>2461</v>
      </c>
      <c r="BWK413" t="s">
        <v>2955</v>
      </c>
      <c r="BWL413" t="s">
        <v>3060</v>
      </c>
      <c r="BWM413" t="s">
        <v>2886</v>
      </c>
      <c r="BWN413" t="s">
        <v>3196</v>
      </c>
      <c r="BWO413" t="s">
        <v>2926</v>
      </c>
      <c r="BWP413" t="s">
        <v>3022</v>
      </c>
      <c r="BWQ413" t="s">
        <v>2459</v>
      </c>
      <c r="BWR413" t="s">
        <v>2948</v>
      </c>
      <c r="BWU413" t="s">
        <v>3116</v>
      </c>
      <c r="BWV413" t="s">
        <v>2447</v>
      </c>
      <c r="BWW413" t="s">
        <v>3144</v>
      </c>
      <c r="BWX413" t="s">
        <v>2440</v>
      </c>
      <c r="BWY413" t="s">
        <v>2904</v>
      </c>
      <c r="BWZ413" t="s">
        <v>3028</v>
      </c>
      <c r="BXA413" t="s">
        <v>2675</v>
      </c>
      <c r="BXB413" t="s">
        <v>2529</v>
      </c>
      <c r="BXC413" t="s">
        <v>2810</v>
      </c>
      <c r="BXD413" t="s">
        <v>2768</v>
      </c>
    </row>
    <row r="414" spans="1:1020 1029:2052" x14ac:dyDescent="0.15">
      <c r="A414" t="s">
        <v>3716</v>
      </c>
      <c r="J414" t="s">
        <v>2777</v>
      </c>
      <c r="K414" t="s">
        <v>2777</v>
      </c>
      <c r="L414" t="s">
        <v>2318</v>
      </c>
      <c r="U414" t="s">
        <v>3084</v>
      </c>
      <c r="V414" t="s">
        <v>3084</v>
      </c>
      <c r="W414" t="s">
        <v>3084</v>
      </c>
      <c r="X414" t="s">
        <v>3084</v>
      </c>
      <c r="AH414" t="s">
        <v>2777</v>
      </c>
      <c r="AI414" t="s">
        <v>2777</v>
      </c>
      <c r="AJ414" t="s">
        <v>2268</v>
      </c>
      <c r="AT414" t="s">
        <v>2777</v>
      </c>
      <c r="AU414" t="s">
        <v>2777</v>
      </c>
      <c r="AV414" t="s">
        <v>2268</v>
      </c>
      <c r="BG414" t="s">
        <v>2777</v>
      </c>
      <c r="BH414" t="s">
        <v>2777</v>
      </c>
      <c r="BQ414" t="s">
        <v>3084</v>
      </c>
      <c r="BR414" t="s">
        <v>3084</v>
      </c>
      <c r="BS414" t="s">
        <v>3085</v>
      </c>
      <c r="BT414" t="s">
        <v>3167</v>
      </c>
      <c r="CF414" t="s">
        <v>2777</v>
      </c>
      <c r="DA414" t="s">
        <v>3354</v>
      </c>
      <c r="DB414" t="s">
        <v>3354</v>
      </c>
      <c r="DC414" t="s">
        <v>3403</v>
      </c>
      <c r="DD414" t="s">
        <v>3403</v>
      </c>
      <c r="DN414" t="s">
        <v>3131</v>
      </c>
      <c r="DO414" t="s">
        <v>3167</v>
      </c>
      <c r="DP414" t="s">
        <v>3167</v>
      </c>
      <c r="DY414" t="s">
        <v>3084</v>
      </c>
      <c r="DZ414" t="s">
        <v>3354</v>
      </c>
      <c r="EA414" t="s">
        <v>3354</v>
      </c>
      <c r="EB414" t="s">
        <v>3354</v>
      </c>
      <c r="EL414" t="s">
        <v>3084</v>
      </c>
      <c r="EM414" t="s">
        <v>3354</v>
      </c>
      <c r="EN414" t="s">
        <v>3084</v>
      </c>
      <c r="EX414" t="s">
        <v>2272</v>
      </c>
      <c r="EY414" t="s">
        <v>2517</v>
      </c>
      <c r="EZ414">
        <f>71</f>
        <v>71</v>
      </c>
      <c r="FJ414">
        <f>43</f>
        <v>43</v>
      </c>
      <c r="FK414">
        <f>80</f>
        <v>80</v>
      </c>
      <c r="FL414" t="s">
        <v>2777</v>
      </c>
      <c r="GH414" t="s">
        <v>2777</v>
      </c>
      <c r="GI414">
        <f>36</f>
        <v>36</v>
      </c>
      <c r="GJ414">
        <f>99</f>
        <v>99</v>
      </c>
      <c r="HG414" t="s">
        <v>2777</v>
      </c>
      <c r="HH414" t="s">
        <v>2777</v>
      </c>
      <c r="HR414" t="s">
        <v>2777</v>
      </c>
      <c r="HS414" t="s">
        <v>2777</v>
      </c>
      <c r="HT414" t="s">
        <v>2779</v>
      </c>
      <c r="IF414" t="s">
        <v>2293</v>
      </c>
      <c r="IO414" t="s">
        <v>3084</v>
      </c>
      <c r="IP414" t="s">
        <v>3354</v>
      </c>
      <c r="IQ414" t="s">
        <v>3084</v>
      </c>
      <c r="IR414" t="s">
        <v>3084</v>
      </c>
      <c r="JB414" t="s">
        <v>3110</v>
      </c>
      <c r="JC414" t="s">
        <v>3085</v>
      </c>
      <c r="JD414" t="s">
        <v>3084</v>
      </c>
      <c r="JG414" t="s">
        <v>3407</v>
      </c>
      <c r="JK414" t="s">
        <v>3408</v>
      </c>
      <c r="JL414" t="s">
        <v>3408</v>
      </c>
      <c r="JM414" t="s">
        <v>3403</v>
      </c>
      <c r="JN414" t="s">
        <v>3350</v>
      </c>
      <c r="JO414" t="s">
        <v>3403</v>
      </c>
      <c r="JP414" t="s">
        <v>3403</v>
      </c>
      <c r="JQ414" t="s">
        <v>3354</v>
      </c>
      <c r="JW414" t="s">
        <v>2129</v>
      </c>
      <c r="JX414" t="s">
        <v>2129</v>
      </c>
      <c r="JY414" t="s">
        <v>2129</v>
      </c>
      <c r="JZ414" t="s">
        <v>2132</v>
      </c>
      <c r="KA414" t="s">
        <v>2132</v>
      </c>
      <c r="KB414" t="s">
        <v>2132</v>
      </c>
      <c r="KL414" t="s">
        <v>3002</v>
      </c>
      <c r="KM414" t="s">
        <v>2803</v>
      </c>
      <c r="KN414">
        <f>83</f>
        <v>83</v>
      </c>
      <c r="KS414" t="s">
        <v>2683</v>
      </c>
      <c r="KT414" t="s">
        <v>2994</v>
      </c>
      <c r="KU414">
        <f>50</f>
        <v>50</v>
      </c>
      <c r="KV414" t="s">
        <v>2740</v>
      </c>
      <c r="KW414" t="s">
        <v>2192</v>
      </c>
      <c r="KX414" t="s">
        <v>2369</v>
      </c>
      <c r="KY414">
        <f>66</f>
        <v>66</v>
      </c>
      <c r="KZ414">
        <f>53</f>
        <v>53</v>
      </c>
      <c r="LJ414" t="s">
        <v>2777</v>
      </c>
      <c r="LK414" t="s">
        <v>2777</v>
      </c>
      <c r="LL414" t="s">
        <v>2779</v>
      </c>
      <c r="MT414" t="s">
        <v>2803</v>
      </c>
      <c r="MU414" t="s">
        <v>2777</v>
      </c>
      <c r="MV414" t="s">
        <v>3111</v>
      </c>
      <c r="NS414" t="s">
        <v>2777</v>
      </c>
      <c r="NT414" t="s">
        <v>2777</v>
      </c>
      <c r="OD414" t="s">
        <v>2593</v>
      </c>
      <c r="OE414" t="s">
        <v>2777</v>
      </c>
      <c r="OF414" t="s">
        <v>2779</v>
      </c>
      <c r="OR414" t="s">
        <v>2430</v>
      </c>
      <c r="PA414" t="s">
        <v>3354</v>
      </c>
      <c r="PB414" t="s">
        <v>3403</v>
      </c>
      <c r="PC414" t="s">
        <v>3354</v>
      </c>
      <c r="PD414" t="s">
        <v>3084</v>
      </c>
      <c r="PM414" t="s">
        <v>3167</v>
      </c>
      <c r="PN414" t="s">
        <v>3085</v>
      </c>
      <c r="PO414" t="s">
        <v>3085</v>
      </c>
      <c r="PP414" t="s">
        <v>3084</v>
      </c>
      <c r="PZ414" t="s">
        <v>2161</v>
      </c>
      <c r="QA414" t="s">
        <v>2777</v>
      </c>
      <c r="QB414" t="s">
        <v>2777</v>
      </c>
      <c r="QW414" t="s">
        <v>2843</v>
      </c>
      <c r="QX414" t="s">
        <v>2313</v>
      </c>
      <c r="QY414" t="s">
        <v>3199</v>
      </c>
      <c r="QZ414" t="s">
        <v>3168</v>
      </c>
      <c r="RC414" t="s">
        <v>2964</v>
      </c>
      <c r="RG414" t="s">
        <v>2906</v>
      </c>
      <c r="RH414" t="s">
        <v>2896</v>
      </c>
      <c r="RI414" t="s">
        <v>2938</v>
      </c>
      <c r="RJ414" t="s">
        <v>2837</v>
      </c>
      <c r="RK414" t="s">
        <v>2443</v>
      </c>
      <c r="RL414" t="s">
        <v>2611</v>
      </c>
      <c r="RM414" t="s">
        <v>3075</v>
      </c>
      <c r="RO414" t="s">
        <v>2447</v>
      </c>
      <c r="RS414" t="s">
        <v>2778</v>
      </c>
      <c r="RT414" t="s">
        <v>2818</v>
      </c>
      <c r="RU414" t="s">
        <v>2627</v>
      </c>
      <c r="RV414" t="s">
        <v>2532</v>
      </c>
      <c r="RW414" t="s">
        <v>2553</v>
      </c>
      <c r="RX414" t="s">
        <v>2352</v>
      </c>
      <c r="RY414" t="s">
        <v>2356</v>
      </c>
      <c r="SA414" t="s">
        <v>2479</v>
      </c>
      <c r="SE414" t="s">
        <v>2479</v>
      </c>
      <c r="SF414" t="s">
        <v>2479</v>
      </c>
      <c r="SG414" t="s">
        <v>2479</v>
      </c>
      <c r="SH414" t="s">
        <v>2479</v>
      </c>
      <c r="SI414" t="s">
        <v>2479</v>
      </c>
      <c r="SJ414" t="s">
        <v>2479</v>
      </c>
      <c r="SK414" t="s">
        <v>2479</v>
      </c>
      <c r="SM414" t="s">
        <v>2782</v>
      </c>
      <c r="SQ414" t="s">
        <v>2604</v>
      </c>
      <c r="SR414" t="s">
        <v>2567</v>
      </c>
      <c r="SS414" t="s">
        <v>2373</v>
      </c>
      <c r="ST414" t="s">
        <v>2397</v>
      </c>
      <c r="SU414" t="s">
        <v>2571</v>
      </c>
      <c r="SV414" t="s">
        <v>2845</v>
      </c>
      <c r="SW414" t="s">
        <v>2591</v>
      </c>
      <c r="SY414" t="s">
        <v>2892</v>
      </c>
      <c r="TC414" t="s">
        <v>3153</v>
      </c>
      <c r="TD414" t="s">
        <v>2444</v>
      </c>
      <c r="TE414" t="s">
        <v>2460</v>
      </c>
      <c r="TF414" t="s">
        <v>3041</v>
      </c>
      <c r="TG414" t="s">
        <v>2886</v>
      </c>
      <c r="TH414" t="s">
        <v>2938</v>
      </c>
      <c r="TI414" t="s">
        <v>2438</v>
      </c>
      <c r="TK414" t="s">
        <v>3032</v>
      </c>
      <c r="TO414" t="s">
        <v>2827</v>
      </c>
      <c r="TP414" t="s">
        <v>2806</v>
      </c>
      <c r="TQ414" t="s">
        <v>2266</v>
      </c>
      <c r="TR414" t="s">
        <v>2712</v>
      </c>
      <c r="TS414" t="s">
        <v>2381</v>
      </c>
      <c r="TT414" t="s">
        <v>2421</v>
      </c>
      <c r="TU414" t="s">
        <v>2206</v>
      </c>
      <c r="VM414" t="s">
        <v>2956</v>
      </c>
      <c r="VN414" t="s">
        <v>2893</v>
      </c>
      <c r="VO414" t="s">
        <v>2913</v>
      </c>
      <c r="VP414" t="s">
        <v>3060</v>
      </c>
      <c r="VY414" t="s">
        <v>2901</v>
      </c>
      <c r="VZ414" t="s">
        <v>2667</v>
      </c>
      <c r="WA414" t="s">
        <v>2608</v>
      </c>
      <c r="WB414" t="s">
        <v>2948</v>
      </c>
      <c r="WK414" t="s">
        <v>2479</v>
      </c>
      <c r="WL414" t="s">
        <v>2479</v>
      </c>
      <c r="WM414" t="s">
        <v>2479</v>
      </c>
      <c r="WN414" t="s">
        <v>2479</v>
      </c>
      <c r="WW414" t="s">
        <v>3089</v>
      </c>
      <c r="WX414" t="s">
        <v>2620</v>
      </c>
      <c r="WY414" t="s">
        <v>2447</v>
      </c>
      <c r="WZ414" t="s">
        <v>2977</v>
      </c>
      <c r="XI414" t="s">
        <v>3059</v>
      </c>
      <c r="XJ414" t="s">
        <v>3038</v>
      </c>
      <c r="XK414" t="s">
        <v>2933</v>
      </c>
      <c r="XL414" t="s">
        <v>2896</v>
      </c>
      <c r="XU414" t="s">
        <v>2810</v>
      </c>
      <c r="XV414" t="s">
        <v>2623</v>
      </c>
      <c r="XW414" t="s">
        <v>2494</v>
      </c>
      <c r="XX414" t="s">
        <v>2711</v>
      </c>
      <c r="YG414" t="s">
        <v>2961</v>
      </c>
      <c r="YH414" t="s">
        <v>2862</v>
      </c>
      <c r="YI414" t="s">
        <v>2952</v>
      </c>
      <c r="YJ414" t="s">
        <v>2865</v>
      </c>
      <c r="YS414" t="s">
        <v>2586</v>
      </c>
      <c r="YT414" t="s">
        <v>2408</v>
      </c>
      <c r="YU414" t="s">
        <v>2225</v>
      </c>
      <c r="YV414" t="s">
        <v>2471</v>
      </c>
      <c r="ZE414" t="s">
        <v>2479</v>
      </c>
      <c r="ZF414" t="s">
        <v>2479</v>
      </c>
      <c r="ZG414" t="s">
        <v>2479</v>
      </c>
      <c r="ZH414" t="s">
        <v>2479</v>
      </c>
      <c r="ZQ414" t="s">
        <v>2396</v>
      </c>
      <c r="ZR414" t="s">
        <v>2394</v>
      </c>
      <c r="ZS414" t="s">
        <v>2840</v>
      </c>
      <c r="ZT414" t="s">
        <v>2384</v>
      </c>
      <c r="AAC414" t="s">
        <v>2444</v>
      </c>
      <c r="AAD414" t="s">
        <v>2445</v>
      </c>
      <c r="AAE414" t="s">
        <v>3038</v>
      </c>
      <c r="AAF414" t="s">
        <v>2887</v>
      </c>
      <c r="AAO414" t="s">
        <v>2778</v>
      </c>
      <c r="AAP414" t="s">
        <v>2627</v>
      </c>
      <c r="AAQ414" t="s">
        <v>2553</v>
      </c>
      <c r="AAR414" t="s">
        <v>2930</v>
      </c>
      <c r="ABA414" t="s">
        <v>2978</v>
      </c>
      <c r="ABB414" t="s">
        <v>3155</v>
      </c>
      <c r="ABC414" t="s">
        <v>2958</v>
      </c>
      <c r="ABD414" t="s">
        <v>2937</v>
      </c>
      <c r="ABM414" t="s">
        <v>2577</v>
      </c>
      <c r="ABN414" t="s">
        <v>2782</v>
      </c>
      <c r="ABO414" t="s">
        <v>2415</v>
      </c>
      <c r="ABP414" t="s">
        <v>2972</v>
      </c>
      <c r="ABY414" t="s">
        <v>2479</v>
      </c>
      <c r="ABZ414" t="s">
        <v>2479</v>
      </c>
      <c r="ACA414" t="s">
        <v>2479</v>
      </c>
      <c r="ACB414" t="s">
        <v>2479</v>
      </c>
      <c r="ACK414" t="s">
        <v>2730</v>
      </c>
      <c r="ACL414" t="s">
        <v>2831</v>
      </c>
      <c r="ACM414" t="s">
        <v>2506</v>
      </c>
      <c r="ACN414" t="s">
        <v>2869</v>
      </c>
      <c r="ACW414" t="s">
        <v>2964</v>
      </c>
      <c r="ACX414" t="s">
        <v>2795</v>
      </c>
      <c r="ACY414" t="s">
        <v>3035</v>
      </c>
      <c r="ACZ414" t="s">
        <v>2521</v>
      </c>
      <c r="ADI414" t="s">
        <v>2439</v>
      </c>
      <c r="ADJ414" t="s">
        <v>2878</v>
      </c>
      <c r="ADK414" t="s">
        <v>2628</v>
      </c>
      <c r="ADL414" t="s">
        <v>2335</v>
      </c>
      <c r="ADU414" t="s">
        <v>3059</v>
      </c>
      <c r="ADV414" t="s">
        <v>3179</v>
      </c>
      <c r="ADW414" t="s">
        <v>2891</v>
      </c>
      <c r="ADX414" t="s">
        <v>3008</v>
      </c>
      <c r="AEG414" t="s">
        <v>2226</v>
      </c>
      <c r="AEH414" t="s">
        <v>2931</v>
      </c>
      <c r="AEI414" t="s">
        <v>2647</v>
      </c>
      <c r="AEJ414" t="s">
        <v>2743</v>
      </c>
      <c r="AES414" t="s">
        <v>2479</v>
      </c>
      <c r="AET414" t="s">
        <v>2479</v>
      </c>
      <c r="AEU414" t="s">
        <v>2479</v>
      </c>
      <c r="AEV414" t="s">
        <v>2479</v>
      </c>
      <c r="AFE414" t="s">
        <v>2871</v>
      </c>
      <c r="AFF414" t="s">
        <v>2823</v>
      </c>
      <c r="AFG414" t="s">
        <v>2590</v>
      </c>
      <c r="AFH414" t="s">
        <v>2851</v>
      </c>
      <c r="AFQ414" t="s">
        <v>2939</v>
      </c>
      <c r="AFR414" t="s">
        <v>3025</v>
      </c>
      <c r="AFS414" t="s">
        <v>3061</v>
      </c>
      <c r="AFT414" t="s">
        <v>2462</v>
      </c>
      <c r="AGC414" t="s">
        <v>2195</v>
      </c>
      <c r="AGD414" t="s">
        <v>2643</v>
      </c>
      <c r="AGE414" t="s">
        <v>2822</v>
      </c>
      <c r="AGF414" t="s">
        <v>2490</v>
      </c>
      <c r="AGO414" t="s">
        <v>2978</v>
      </c>
      <c r="AGP414" t="s">
        <v>3001</v>
      </c>
      <c r="AGQ414" t="s">
        <v>2988</v>
      </c>
      <c r="AGR414" t="s">
        <v>3152</v>
      </c>
      <c r="AHA414" t="s">
        <v>2616</v>
      </c>
      <c r="AHB414" t="s">
        <v>2506</v>
      </c>
      <c r="AHC414" t="s">
        <v>2845</v>
      </c>
      <c r="AHD414" t="s">
        <v>2656</v>
      </c>
      <c r="AHM414" t="s">
        <v>2479</v>
      </c>
      <c r="AHN414" t="s">
        <v>2479</v>
      </c>
      <c r="AHO414" t="s">
        <v>2479</v>
      </c>
      <c r="AHP414" t="s">
        <v>2479</v>
      </c>
      <c r="AHY414" t="s">
        <v>2823</v>
      </c>
      <c r="AHZ414" t="s">
        <v>2546</v>
      </c>
      <c r="AIA414" t="s">
        <v>2672</v>
      </c>
      <c r="AIB414" t="s">
        <v>2356</v>
      </c>
      <c r="AIK414" t="s">
        <v>2891</v>
      </c>
      <c r="AIL414" t="s">
        <v>2892</v>
      </c>
      <c r="AIM414" t="s">
        <v>2520</v>
      </c>
      <c r="AIN414" t="s">
        <v>2829</v>
      </c>
      <c r="AIW414" t="s">
        <v>2858</v>
      </c>
      <c r="AIX414" t="s">
        <v>2658</v>
      </c>
      <c r="AIY414" t="s">
        <v>2578</v>
      </c>
      <c r="AIZ414" t="s">
        <v>2509</v>
      </c>
      <c r="AJI414" t="s">
        <v>3021</v>
      </c>
      <c r="AJJ414" t="s">
        <v>2942</v>
      </c>
      <c r="AJK414" t="s">
        <v>2443</v>
      </c>
      <c r="AJL414" t="s">
        <v>2894</v>
      </c>
      <c r="AJU414" t="s">
        <v>2917</v>
      </c>
      <c r="AJV414" t="s">
        <v>2257</v>
      </c>
      <c r="AJW414" t="s">
        <v>2724</v>
      </c>
      <c r="AJX414" t="s">
        <v>2429</v>
      </c>
      <c r="AKG414" t="s">
        <v>2479</v>
      </c>
      <c r="AKH414" t="s">
        <v>2479</v>
      </c>
      <c r="AKI414" t="s">
        <v>2479</v>
      </c>
      <c r="AKJ414" t="s">
        <v>2479</v>
      </c>
      <c r="AKS414" t="s">
        <v>2738</v>
      </c>
      <c r="AKT414" t="s">
        <v>2736</v>
      </c>
      <c r="AKU414" t="s">
        <v>2972</v>
      </c>
      <c r="AKV414" t="s">
        <v>2724</v>
      </c>
      <c r="ALE414" t="s">
        <v>2902</v>
      </c>
      <c r="ALF414" t="s">
        <v>2953</v>
      </c>
      <c r="ALG414" t="s">
        <v>2887</v>
      </c>
      <c r="ALH414" t="s">
        <v>2447</v>
      </c>
      <c r="ALQ414" t="s">
        <v>2807</v>
      </c>
      <c r="ALR414" t="s">
        <v>2792</v>
      </c>
      <c r="ALS414" t="s">
        <v>2269</v>
      </c>
      <c r="ALT414" t="s">
        <v>2269</v>
      </c>
      <c r="AMD414" t="s">
        <v>2981</v>
      </c>
      <c r="AME414" t="s">
        <v>2828</v>
      </c>
      <c r="AMF414" t="s">
        <v>3060</v>
      </c>
      <c r="AMP414" t="s">
        <v>2486</v>
      </c>
      <c r="AMQ414" t="s">
        <v>2601</v>
      </c>
      <c r="AMR414" t="s">
        <v>2782</v>
      </c>
      <c r="ANB414" t="s">
        <v>2479</v>
      </c>
      <c r="ANC414" t="s">
        <v>2479</v>
      </c>
      <c r="AND414" t="s">
        <v>2479</v>
      </c>
      <c r="ANN414" t="s">
        <v>2604</v>
      </c>
      <c r="ANO414" t="s">
        <v>2505</v>
      </c>
      <c r="ANP414" t="s">
        <v>2373</v>
      </c>
      <c r="ANZ414" t="s">
        <v>2722</v>
      </c>
      <c r="AOA414" t="s">
        <v>2524</v>
      </c>
      <c r="AOB414" t="s">
        <v>2522</v>
      </c>
      <c r="AOL414" t="s">
        <v>2610</v>
      </c>
      <c r="AOM414" t="s">
        <v>2973</v>
      </c>
      <c r="AON414" t="s">
        <v>2273</v>
      </c>
      <c r="AOW414" t="s">
        <v>3046</v>
      </c>
      <c r="AOX414" t="s">
        <v>2868</v>
      </c>
      <c r="AOY414" t="s">
        <v>2996</v>
      </c>
      <c r="AOZ414" t="s">
        <v>2828</v>
      </c>
      <c r="API414" t="s">
        <v>2234</v>
      </c>
      <c r="APJ414" t="s">
        <v>2688</v>
      </c>
      <c r="APK414" t="s">
        <v>2366</v>
      </c>
      <c r="APL414" t="s">
        <v>2418</v>
      </c>
      <c r="APU414" t="s">
        <v>2479</v>
      </c>
      <c r="APV414" t="s">
        <v>2479</v>
      </c>
      <c r="APW414" t="s">
        <v>2479</v>
      </c>
      <c r="APX414" t="s">
        <v>2479</v>
      </c>
      <c r="AQG414" t="s">
        <v>2229</v>
      </c>
      <c r="AQH414" t="s">
        <v>2851</v>
      </c>
      <c r="AQI414" t="s">
        <v>2698</v>
      </c>
      <c r="AQJ414" t="s">
        <v>2743</v>
      </c>
      <c r="AQS414" t="s">
        <v>2720</v>
      </c>
      <c r="AQT414" t="s">
        <v>2893</v>
      </c>
      <c r="AQU414" t="s">
        <v>2980</v>
      </c>
      <c r="AQV414" t="s">
        <v>2522</v>
      </c>
      <c r="ARE414" t="s">
        <v>2706</v>
      </c>
      <c r="ARF414" t="s">
        <v>2396</v>
      </c>
      <c r="ARG414" t="s">
        <v>2807</v>
      </c>
      <c r="ARH414" t="s">
        <v>2533</v>
      </c>
      <c r="ARQ414" t="s">
        <v>2228</v>
      </c>
      <c r="ARR414" t="s">
        <v>2551</v>
      </c>
      <c r="ARS414" t="s">
        <v>2940</v>
      </c>
      <c r="ART414" t="s">
        <v>2878</v>
      </c>
      <c r="ASC414" t="s">
        <v>2945</v>
      </c>
      <c r="ASD414" t="s">
        <v>2897</v>
      </c>
      <c r="ASE414" t="s">
        <v>3075</v>
      </c>
      <c r="ASF414" t="s">
        <v>3173</v>
      </c>
      <c r="ASO414" t="s">
        <v>2473</v>
      </c>
      <c r="ASP414" t="s">
        <v>2596</v>
      </c>
      <c r="ASQ414" t="s">
        <v>2479</v>
      </c>
      <c r="ASR414" t="s">
        <v>2479</v>
      </c>
      <c r="ATA414" t="s">
        <v>2767</v>
      </c>
      <c r="ATB414" t="s">
        <v>2920</v>
      </c>
      <c r="ATC414" t="s">
        <v>3089</v>
      </c>
      <c r="ATD414" t="s">
        <v>2955</v>
      </c>
      <c r="ATM414" t="s">
        <v>2657</v>
      </c>
      <c r="ATN414" t="s">
        <v>2738</v>
      </c>
      <c r="ATO414" t="s">
        <v>2649</v>
      </c>
      <c r="ATP414" t="s">
        <v>2962</v>
      </c>
      <c r="ATY414" t="s">
        <v>2512</v>
      </c>
      <c r="ATZ414" t="s">
        <v>2712</v>
      </c>
      <c r="AUA414" t="s">
        <v>2512</v>
      </c>
      <c r="AUB414" t="s">
        <v>2410</v>
      </c>
      <c r="AUL414" t="s">
        <v>2806</v>
      </c>
      <c r="AUM414" t="s">
        <v>2551</v>
      </c>
      <c r="AUN414" t="s">
        <v>2518</v>
      </c>
      <c r="AUX414" t="s">
        <v>2655</v>
      </c>
      <c r="AUY414" t="s">
        <v>2600</v>
      </c>
      <c r="AUZ414" t="s">
        <v>2605</v>
      </c>
      <c r="AVJ414" t="s">
        <v>2479</v>
      </c>
      <c r="AVK414" t="s">
        <v>2479</v>
      </c>
      <c r="AVL414" t="s">
        <v>2479</v>
      </c>
      <c r="AVV414" t="s">
        <v>2354</v>
      </c>
      <c r="AVW414" t="s">
        <v>2351</v>
      </c>
      <c r="AVX414" t="s">
        <v>2604</v>
      </c>
      <c r="AWH414" t="s">
        <v>3088</v>
      </c>
      <c r="AWI414" t="s">
        <v>3015</v>
      </c>
      <c r="AWJ414" t="s">
        <v>3244</v>
      </c>
      <c r="AWT414" t="s">
        <v>2530</v>
      </c>
      <c r="AWU414" t="s">
        <v>2335</v>
      </c>
      <c r="AWV414" t="s">
        <v>2750</v>
      </c>
      <c r="BBV414" t="s">
        <v>3022</v>
      </c>
      <c r="BBW414" t="s">
        <v>2941</v>
      </c>
      <c r="BBX414" t="s">
        <v>2899</v>
      </c>
      <c r="BCH414" t="s">
        <v>2497</v>
      </c>
      <c r="BCI414" t="s">
        <v>2645</v>
      </c>
      <c r="BCJ414" t="s">
        <v>2870</v>
      </c>
      <c r="BCT414" t="s">
        <v>2479</v>
      </c>
      <c r="BCU414" t="s">
        <v>2479</v>
      </c>
      <c r="BCV414" t="s">
        <v>2479</v>
      </c>
      <c r="BDF414" t="s">
        <v>3002</v>
      </c>
      <c r="BDG414" t="s">
        <v>2353</v>
      </c>
      <c r="BDH414" t="s">
        <v>2385</v>
      </c>
      <c r="BDR414" t="s">
        <v>2373</v>
      </c>
      <c r="BDS414" t="s">
        <v>2815</v>
      </c>
      <c r="BDT414" t="s">
        <v>2707</v>
      </c>
      <c r="BED414" t="s">
        <v>2753</v>
      </c>
      <c r="BEE414" t="s">
        <v>2534</v>
      </c>
      <c r="BEF414" t="s">
        <v>2738</v>
      </c>
      <c r="BEP414" t="s">
        <v>2757</v>
      </c>
      <c r="BEQ414" t="s">
        <v>2479</v>
      </c>
      <c r="BER414" t="s">
        <v>2479</v>
      </c>
      <c r="BFB414" t="s">
        <v>2479</v>
      </c>
      <c r="BFC414" t="s">
        <v>2479</v>
      </c>
      <c r="BFD414" t="s">
        <v>2284</v>
      </c>
      <c r="BFN414" t="s">
        <v>2479</v>
      </c>
      <c r="BFO414" t="s">
        <v>2479</v>
      </c>
      <c r="BFP414" t="s">
        <v>2666</v>
      </c>
      <c r="BFZ414" t="s">
        <v>2479</v>
      </c>
      <c r="BGA414" t="s">
        <v>2479</v>
      </c>
      <c r="BGB414" t="s">
        <v>2479</v>
      </c>
      <c r="BGL414" t="s">
        <v>2479</v>
      </c>
      <c r="BGM414" t="s">
        <v>2479</v>
      </c>
      <c r="BGN414" t="s">
        <v>2297</v>
      </c>
      <c r="BGY414" t="s">
        <v>2479</v>
      </c>
      <c r="BGZ414" t="s">
        <v>2479</v>
      </c>
      <c r="BHK414" t="s">
        <v>2479</v>
      </c>
      <c r="BHL414" t="s">
        <v>2479</v>
      </c>
      <c r="BHV414" t="s">
        <v>2400</v>
      </c>
      <c r="BHW414" t="s">
        <v>2192</v>
      </c>
      <c r="BHX414" t="s">
        <v>2672</v>
      </c>
      <c r="BIH414" t="s">
        <v>2701</v>
      </c>
      <c r="BII414" t="s">
        <v>2479</v>
      </c>
      <c r="BIJ414" t="s">
        <v>2479</v>
      </c>
      <c r="BIT414" t="s">
        <v>2211</v>
      </c>
      <c r="BIU414" t="s">
        <v>2479</v>
      </c>
      <c r="BIV414" t="s">
        <v>2479</v>
      </c>
      <c r="BLU414" t="s">
        <v>2940</v>
      </c>
      <c r="BLV414" t="s">
        <v>3244</v>
      </c>
      <c r="BLW414" t="s">
        <v>2906</v>
      </c>
      <c r="BLX414" t="s">
        <v>2896</v>
      </c>
      <c r="BLY414" t="s">
        <v>2938</v>
      </c>
      <c r="BLZ414" t="s">
        <v>2837</v>
      </c>
      <c r="BMA414" t="s">
        <v>2443</v>
      </c>
      <c r="BMB414" t="s">
        <v>2611</v>
      </c>
      <c r="BMG414" t="s">
        <v>2530</v>
      </c>
      <c r="BMH414" t="s">
        <v>2535</v>
      </c>
      <c r="BMI414" t="s">
        <v>2778</v>
      </c>
      <c r="BMJ414" t="s">
        <v>2818</v>
      </c>
      <c r="BMK414" t="s">
        <v>2627</v>
      </c>
      <c r="BML414" t="s">
        <v>2532</v>
      </c>
      <c r="BMM414" t="s">
        <v>2553</v>
      </c>
      <c r="BMN414" t="s">
        <v>2352</v>
      </c>
      <c r="BMS414" t="s">
        <v>2459</v>
      </c>
      <c r="BMT414" t="s">
        <v>2610</v>
      </c>
      <c r="BMU414" t="s">
        <v>3075</v>
      </c>
      <c r="BMV414" t="s">
        <v>2858</v>
      </c>
      <c r="BMW414" t="s">
        <v>2873</v>
      </c>
      <c r="BMX414" t="s">
        <v>2990</v>
      </c>
      <c r="BMY414" t="s">
        <v>2261</v>
      </c>
      <c r="BMZ414" t="s">
        <v>2744</v>
      </c>
      <c r="BNE414" t="s">
        <v>2537</v>
      </c>
      <c r="BNF414" t="s">
        <v>2225</v>
      </c>
      <c r="BNG414" t="s">
        <v>2604</v>
      </c>
      <c r="BNH414" t="s">
        <v>2567</v>
      </c>
      <c r="BNI414" t="s">
        <v>2415</v>
      </c>
      <c r="BNJ414" t="s">
        <v>2506</v>
      </c>
      <c r="BNK414" t="s">
        <v>2698</v>
      </c>
      <c r="BNL414" t="s">
        <v>2327</v>
      </c>
      <c r="BNQ414" t="s">
        <v>2798</v>
      </c>
      <c r="BNR414" t="s">
        <v>2935</v>
      </c>
      <c r="BNS414" t="s">
        <v>3153</v>
      </c>
      <c r="BNT414" t="s">
        <v>2444</v>
      </c>
      <c r="BNU414" t="s">
        <v>2460</v>
      </c>
      <c r="BNV414" t="s">
        <v>3041</v>
      </c>
      <c r="BNW414" t="s">
        <v>2886</v>
      </c>
      <c r="BNX414" t="s">
        <v>2938</v>
      </c>
      <c r="BOC414" t="s">
        <v>2878</v>
      </c>
      <c r="BOD414" t="s">
        <v>3074</v>
      </c>
      <c r="BOE414" t="s">
        <v>2827</v>
      </c>
      <c r="BOF414" t="s">
        <v>2806</v>
      </c>
      <c r="BOG414" t="s">
        <v>2266</v>
      </c>
      <c r="BOH414" t="s">
        <v>2712</v>
      </c>
      <c r="BOI414" t="s">
        <v>2381</v>
      </c>
      <c r="BOJ414" t="s">
        <v>2421</v>
      </c>
      <c r="BOT414" t="s">
        <v>2479</v>
      </c>
      <c r="BOU414" t="s">
        <v>2323</v>
      </c>
      <c r="BOV414" t="s">
        <v>2206</v>
      </c>
      <c r="BPF414" t="s">
        <v>2479</v>
      </c>
      <c r="BPG414" t="s">
        <v>2479</v>
      </c>
      <c r="BPH414" t="s">
        <v>2479</v>
      </c>
      <c r="BPR414" t="s">
        <v>2756</v>
      </c>
      <c r="BPS414" t="s">
        <v>2219</v>
      </c>
      <c r="BPT414" t="s">
        <v>2487</v>
      </c>
      <c r="BQD414" t="s">
        <v>2525</v>
      </c>
      <c r="BQE414" t="s">
        <v>2589</v>
      </c>
      <c r="BQF414" t="s">
        <v>2479</v>
      </c>
      <c r="BQQ414" t="s">
        <v>2479</v>
      </c>
      <c r="BQR414" t="s">
        <v>2479</v>
      </c>
      <c r="BRD414" t="s">
        <v>2594</v>
      </c>
      <c r="BRP414" t="s">
        <v>2671</v>
      </c>
      <c r="BSB414" t="s">
        <v>2479</v>
      </c>
      <c r="BXK414" t="s">
        <v>2412</v>
      </c>
      <c r="BXL414" t="s">
        <v>2321</v>
      </c>
      <c r="BXM414" t="s">
        <v>2161</v>
      </c>
      <c r="BXN414" t="s">
        <v>2334</v>
      </c>
      <c r="BXO414" t="s">
        <v>2273</v>
      </c>
      <c r="BXP414" t="s">
        <v>2334</v>
      </c>
      <c r="BXW414" t="s">
        <v>2157</v>
      </c>
      <c r="BXX414" t="s">
        <v>2159</v>
      </c>
      <c r="BXY414" t="s">
        <v>2159</v>
      </c>
      <c r="BXZ414" t="s">
        <v>2174</v>
      </c>
      <c r="BYA414" t="s">
        <v>2251</v>
      </c>
      <c r="BYB414" t="s">
        <v>2224</v>
      </c>
      <c r="BYI414" t="s">
        <v>2755</v>
      </c>
      <c r="BYJ414" t="s">
        <v>2543</v>
      </c>
      <c r="BYK414" t="s">
        <v>2543</v>
      </c>
      <c r="BYL414" t="s">
        <v>2176</v>
      </c>
      <c r="BYM414" t="s">
        <v>2174</v>
      </c>
      <c r="BYN414" t="s">
        <v>2187</v>
      </c>
      <c r="BYU414" t="s">
        <v>2368</v>
      </c>
      <c r="BYV414" t="s">
        <v>2173</v>
      </c>
      <c r="BYW414" t="s">
        <v>2180</v>
      </c>
      <c r="BYX414" t="s">
        <v>2252</v>
      </c>
      <c r="BYY414" t="s">
        <v>2322</v>
      </c>
      <c r="BYZ414" t="s">
        <v>2478</v>
      </c>
      <c r="BZG414" t="s">
        <v>2357</v>
      </c>
      <c r="BZH414" t="s">
        <v>2419</v>
      </c>
      <c r="BZI414" t="s">
        <v>2559</v>
      </c>
      <c r="BZJ414" t="s">
        <v>2561</v>
      </c>
      <c r="BZK414" t="s">
        <v>2402</v>
      </c>
      <c r="BZL414" t="s">
        <v>2563</v>
      </c>
      <c r="BZS414" t="s">
        <v>2922</v>
      </c>
      <c r="BZT414" t="s">
        <v>2500</v>
      </c>
      <c r="BZU414" t="s">
        <v>2699</v>
      </c>
      <c r="BZV414" t="s">
        <v>2141</v>
      </c>
      <c r="BZW414" t="s">
        <v>2269</v>
      </c>
      <c r="BZX414" t="s">
        <v>2333</v>
      </c>
    </row>
    <row r="415" spans="1:1020 1029:2052" x14ac:dyDescent="0.15">
      <c r="A415" t="s">
        <v>3717</v>
      </c>
      <c r="U415" t="s">
        <v>3084</v>
      </c>
      <c r="V415" t="s">
        <v>3084</v>
      </c>
      <c r="W415" t="s">
        <v>3084</v>
      </c>
      <c r="X415" t="s">
        <v>3084</v>
      </c>
      <c r="BQ415" t="s">
        <v>3084</v>
      </c>
      <c r="BR415" t="s">
        <v>3084</v>
      </c>
      <c r="BS415" t="s">
        <v>3354</v>
      </c>
      <c r="BT415" t="s">
        <v>3354</v>
      </c>
      <c r="DA415" t="s">
        <v>3354</v>
      </c>
      <c r="DB415" t="s">
        <v>3354</v>
      </c>
      <c r="DC415" t="s">
        <v>3354</v>
      </c>
      <c r="DD415" t="s">
        <v>3403</v>
      </c>
      <c r="DE415" t="s">
        <v>3403</v>
      </c>
      <c r="DN415" t="s">
        <v>3110</v>
      </c>
      <c r="DO415" t="s">
        <v>3168</v>
      </c>
      <c r="DP415" t="s">
        <v>3085</v>
      </c>
      <c r="DY415" t="s">
        <v>3084</v>
      </c>
      <c r="DZ415" t="s">
        <v>3084</v>
      </c>
      <c r="EA415" t="s">
        <v>3084</v>
      </c>
      <c r="EB415" t="s">
        <v>3084</v>
      </c>
      <c r="EC415" t="s">
        <v>3084</v>
      </c>
      <c r="EL415" t="s">
        <v>3354</v>
      </c>
      <c r="EM415" t="s">
        <v>3354</v>
      </c>
      <c r="EN415" t="s">
        <v>3403</v>
      </c>
      <c r="IO415" t="s">
        <v>3085</v>
      </c>
      <c r="IP415" t="s">
        <v>3085</v>
      </c>
      <c r="IQ415" t="s">
        <v>3085</v>
      </c>
      <c r="IR415" t="s">
        <v>3085</v>
      </c>
      <c r="IS415" t="s">
        <v>3084</v>
      </c>
      <c r="JB415" t="s">
        <v>3084</v>
      </c>
      <c r="JC415" t="s">
        <v>3336</v>
      </c>
      <c r="JD415" t="s">
        <v>3354</v>
      </c>
      <c r="JE415" t="s">
        <v>3354</v>
      </c>
      <c r="JG415" t="s">
        <v>3225</v>
      </c>
      <c r="JH415" t="s">
        <v>3387</v>
      </c>
      <c r="JI415" t="s">
        <v>3387</v>
      </c>
      <c r="JK415" t="s">
        <v>3408</v>
      </c>
      <c r="JL415" t="s">
        <v>3408</v>
      </c>
      <c r="JM415" t="s">
        <v>3403</v>
      </c>
      <c r="JN415" t="s">
        <v>3354</v>
      </c>
      <c r="JO415" t="s">
        <v>3354</v>
      </c>
      <c r="JP415" t="s">
        <v>3354</v>
      </c>
      <c r="JQ415" t="s">
        <v>3354</v>
      </c>
      <c r="MG415" t="s">
        <v>2883</v>
      </c>
      <c r="MH415" t="s">
        <v>3100</v>
      </c>
      <c r="PA415" t="s">
        <v>3084</v>
      </c>
      <c r="PB415" t="s">
        <v>3354</v>
      </c>
      <c r="PC415" t="s">
        <v>3084</v>
      </c>
      <c r="PD415" t="s">
        <v>3084</v>
      </c>
      <c r="PN415" t="s">
        <v>3354</v>
      </c>
      <c r="PO415" t="s">
        <v>3354</v>
      </c>
      <c r="PP415" t="s">
        <v>3354</v>
      </c>
      <c r="RC415" t="s">
        <v>2524</v>
      </c>
      <c r="RD415" t="s">
        <v>2952</v>
      </c>
      <c r="RE415" t="s">
        <v>2640</v>
      </c>
      <c r="RG415" t="s">
        <v>3153</v>
      </c>
      <c r="RH415" t="s">
        <v>2717</v>
      </c>
      <c r="RI415" t="s">
        <v>2458</v>
      </c>
      <c r="RJ415" t="s">
        <v>2908</v>
      </c>
      <c r="RK415" t="s">
        <v>2687</v>
      </c>
      <c r="RL415" t="s">
        <v>2687</v>
      </c>
      <c r="RM415" t="s">
        <v>3144</v>
      </c>
      <c r="RO415" t="s">
        <v>2409</v>
      </c>
      <c r="RP415" t="s">
        <v>2880</v>
      </c>
      <c r="RQ415" t="s">
        <v>2226</v>
      </c>
      <c r="RS415" t="s">
        <v>2764</v>
      </c>
      <c r="RT415" t="s">
        <v>2881</v>
      </c>
      <c r="RU415" t="s">
        <v>2991</v>
      </c>
      <c r="RV415" t="s">
        <v>2228</v>
      </c>
      <c r="RW415" t="s">
        <v>2185</v>
      </c>
      <c r="RX415" t="s">
        <v>2196</v>
      </c>
      <c r="RY415" t="s">
        <v>2432</v>
      </c>
      <c r="SA415" t="s">
        <v>2479</v>
      </c>
      <c r="SB415" t="s">
        <v>2479</v>
      </c>
      <c r="SC415" t="s">
        <v>2479</v>
      </c>
      <c r="SE415" t="s">
        <v>2479</v>
      </c>
      <c r="SF415" t="s">
        <v>2479</v>
      </c>
      <c r="SG415" t="s">
        <v>2479</v>
      </c>
      <c r="SH415" t="s">
        <v>2479</v>
      </c>
      <c r="SI415" t="s">
        <v>2479</v>
      </c>
      <c r="SJ415" t="s">
        <v>2479</v>
      </c>
      <c r="SK415" t="s">
        <v>2479</v>
      </c>
      <c r="SM415" t="s">
        <v>2870</v>
      </c>
      <c r="SN415" t="s">
        <v>2826</v>
      </c>
      <c r="SO415" t="s">
        <v>2409</v>
      </c>
      <c r="SQ415" t="s">
        <v>2578</v>
      </c>
      <c r="SR415" t="s">
        <v>2745</v>
      </c>
      <c r="SS415" t="s">
        <v>2416</v>
      </c>
      <c r="ST415" t="s">
        <v>2743</v>
      </c>
      <c r="SU415" t="s">
        <v>2373</v>
      </c>
      <c r="SV415" t="s">
        <v>2229</v>
      </c>
      <c r="SW415" t="s">
        <v>2823</v>
      </c>
      <c r="SY415" t="s">
        <v>2961</v>
      </c>
      <c r="SZ415" t="s">
        <v>2717</v>
      </c>
      <c r="TA415" t="s">
        <v>2954</v>
      </c>
      <c r="TC415" t="s">
        <v>2767</v>
      </c>
      <c r="TD415" t="s">
        <v>3150</v>
      </c>
      <c r="TE415" t="s">
        <v>2948</v>
      </c>
      <c r="TF415" t="s">
        <v>2444</v>
      </c>
      <c r="TG415" t="s">
        <v>3173</v>
      </c>
      <c r="TH415" t="s">
        <v>2717</v>
      </c>
      <c r="TI415" t="s">
        <v>2938</v>
      </c>
      <c r="TK415" t="s">
        <v>2872</v>
      </c>
      <c r="TL415" t="s">
        <v>2809</v>
      </c>
      <c r="TM415" t="s">
        <v>2763</v>
      </c>
      <c r="TO415" t="s">
        <v>2807</v>
      </c>
      <c r="TP415" t="s">
        <v>2263</v>
      </c>
      <c r="TQ415" t="s">
        <v>2568</v>
      </c>
      <c r="TR415" t="s">
        <v>2511</v>
      </c>
      <c r="TS415" t="s">
        <v>2807</v>
      </c>
      <c r="TT415" t="s">
        <v>2812</v>
      </c>
      <c r="TU415" t="s">
        <v>2596</v>
      </c>
      <c r="VM415" t="s">
        <v>2988</v>
      </c>
      <c r="VN415" t="s">
        <v>3078</v>
      </c>
      <c r="VO415" t="s">
        <v>3054</v>
      </c>
      <c r="VP415" t="s">
        <v>2966</v>
      </c>
      <c r="VY415" t="s">
        <v>2646</v>
      </c>
      <c r="VZ415" t="s">
        <v>2743</v>
      </c>
      <c r="WA415" t="s">
        <v>2918</v>
      </c>
      <c r="WB415" t="s">
        <v>2599</v>
      </c>
      <c r="WK415" t="s">
        <v>2479</v>
      </c>
      <c r="WL415" t="s">
        <v>2479</v>
      </c>
      <c r="WM415" t="s">
        <v>2479</v>
      </c>
      <c r="WN415" t="s">
        <v>2479</v>
      </c>
      <c r="WW415" t="s">
        <v>2549</v>
      </c>
      <c r="WX415" t="s">
        <v>2871</v>
      </c>
      <c r="WY415" t="s">
        <v>2490</v>
      </c>
      <c r="WZ415" t="s">
        <v>2841</v>
      </c>
      <c r="XI415" t="s">
        <v>3088</v>
      </c>
      <c r="XJ415" t="s">
        <v>2898</v>
      </c>
      <c r="XK415" t="s">
        <v>2981</v>
      </c>
      <c r="XL415" t="s">
        <v>2913</v>
      </c>
      <c r="XU415" t="s">
        <v>2598</v>
      </c>
      <c r="XV415" t="s">
        <v>2753</v>
      </c>
      <c r="XW415" t="s">
        <v>2778</v>
      </c>
      <c r="XX415" t="s">
        <v>2261</v>
      </c>
      <c r="YG415" t="s">
        <v>2905</v>
      </c>
      <c r="YH415" t="s">
        <v>2932</v>
      </c>
      <c r="YI415" t="s">
        <v>2464</v>
      </c>
      <c r="YJ415" t="s">
        <v>2936</v>
      </c>
      <c r="YK415" t="s">
        <v>3016</v>
      </c>
      <c r="YS415" t="s">
        <v>2746</v>
      </c>
      <c r="YT415" t="s">
        <v>2397</v>
      </c>
      <c r="YU415" t="s">
        <v>2849</v>
      </c>
      <c r="YV415" t="s">
        <v>2434</v>
      </c>
      <c r="YW415" t="s">
        <v>2374</v>
      </c>
      <c r="ZE415" t="s">
        <v>2479</v>
      </c>
      <c r="ZF415" t="s">
        <v>2479</v>
      </c>
      <c r="ZG415" t="s">
        <v>2479</v>
      </c>
      <c r="ZH415" t="s">
        <v>2479</v>
      </c>
      <c r="ZI415" t="s">
        <v>2479</v>
      </c>
      <c r="ZQ415" t="s">
        <v>2258</v>
      </c>
      <c r="ZR415" t="s">
        <v>2944</v>
      </c>
      <c r="ZS415" t="s">
        <v>2536</v>
      </c>
      <c r="ZT415" t="s">
        <v>2742</v>
      </c>
      <c r="ZU415" t="s">
        <v>2497</v>
      </c>
      <c r="AAC415" t="s">
        <v>2687</v>
      </c>
      <c r="AAD415" t="s">
        <v>2455</v>
      </c>
      <c r="AAE415" t="s">
        <v>2909</v>
      </c>
      <c r="AAF415" t="s">
        <v>2425</v>
      </c>
      <c r="AAG415" t="s">
        <v>2887</v>
      </c>
      <c r="AAO415" t="s">
        <v>2511</v>
      </c>
      <c r="AAP415" t="s">
        <v>2818</v>
      </c>
      <c r="AAQ415" t="s">
        <v>2819</v>
      </c>
      <c r="AAR415" t="s">
        <v>2818</v>
      </c>
      <c r="AAS415" t="s">
        <v>2408</v>
      </c>
      <c r="ABA415" t="s">
        <v>2721</v>
      </c>
      <c r="ABB415" t="s">
        <v>2949</v>
      </c>
      <c r="ABC415" t="s">
        <v>2955</v>
      </c>
      <c r="ABD415" t="s">
        <v>2941</v>
      </c>
      <c r="ABM415" t="s">
        <v>2729</v>
      </c>
      <c r="ABN415" t="s">
        <v>2549</v>
      </c>
      <c r="ABO415" t="s">
        <v>2871</v>
      </c>
      <c r="ABP415" t="s">
        <v>2789</v>
      </c>
      <c r="ABY415" t="s">
        <v>2479</v>
      </c>
      <c r="ABZ415" t="s">
        <v>2479</v>
      </c>
      <c r="ACA415" t="s">
        <v>2479</v>
      </c>
      <c r="ACB415" t="s">
        <v>2479</v>
      </c>
      <c r="ACK415" t="s">
        <v>2946</v>
      </c>
      <c r="ACL415" t="s">
        <v>2782</v>
      </c>
      <c r="ACM415" t="s">
        <v>2509</v>
      </c>
      <c r="ACN415" t="s">
        <v>2497</v>
      </c>
      <c r="ACW415" t="s">
        <v>2902</v>
      </c>
      <c r="ACX415" t="s">
        <v>2992</v>
      </c>
      <c r="ACY415" t="s">
        <v>2718</v>
      </c>
      <c r="ACZ415" t="s">
        <v>3081</v>
      </c>
      <c r="ADI415" t="s">
        <v>2850</v>
      </c>
      <c r="ADJ415" t="s">
        <v>2764</v>
      </c>
      <c r="ADK415" t="s">
        <v>2565</v>
      </c>
      <c r="ADL415" t="s">
        <v>2763</v>
      </c>
      <c r="ADU415" t="s">
        <v>2716</v>
      </c>
      <c r="ADV415" t="s">
        <v>2716</v>
      </c>
      <c r="ADW415" t="s">
        <v>3153</v>
      </c>
      <c r="ADX415" t="s">
        <v>2856</v>
      </c>
      <c r="ADY415" t="s">
        <v>2610</v>
      </c>
      <c r="AEG415" t="s">
        <v>2537</v>
      </c>
      <c r="AEH415" t="s">
        <v>2505</v>
      </c>
      <c r="AEI415" t="s">
        <v>2789</v>
      </c>
      <c r="AEJ415" t="s">
        <v>2612</v>
      </c>
      <c r="AEK415" t="s">
        <v>2823</v>
      </c>
      <c r="AES415" t="s">
        <v>2479</v>
      </c>
      <c r="AET415" t="s">
        <v>2479</v>
      </c>
      <c r="AEU415" t="s">
        <v>2479</v>
      </c>
      <c r="AEV415" t="s">
        <v>2479</v>
      </c>
      <c r="AEW415" t="s">
        <v>2479</v>
      </c>
      <c r="AFE415" t="s">
        <v>2743</v>
      </c>
      <c r="AFF415" t="s">
        <v>2497</v>
      </c>
      <c r="AFG415" t="s">
        <v>2686</v>
      </c>
      <c r="AFH415" t="s">
        <v>2748</v>
      </c>
      <c r="AFI415" t="s">
        <v>2841</v>
      </c>
      <c r="AFQ415" t="s">
        <v>2962</v>
      </c>
      <c r="AFR415" t="s">
        <v>3021</v>
      </c>
      <c r="AFS415" t="s">
        <v>3082</v>
      </c>
      <c r="AFT415" t="s">
        <v>2957</v>
      </c>
      <c r="AFU415" t="s">
        <v>3244</v>
      </c>
      <c r="AGC415" t="s">
        <v>2416</v>
      </c>
      <c r="AGD415" t="s">
        <v>2266</v>
      </c>
      <c r="AGE415" t="s">
        <v>2872</v>
      </c>
      <c r="AGF415" t="s">
        <v>2708</v>
      </c>
      <c r="AGG415" t="s">
        <v>2922</v>
      </c>
      <c r="AGO415" t="s">
        <v>2455</v>
      </c>
      <c r="AGP415" t="s">
        <v>2887</v>
      </c>
      <c r="AGQ415" t="s">
        <v>2448</v>
      </c>
      <c r="AGR415" t="s">
        <v>2955</v>
      </c>
      <c r="AGS415" t="s">
        <v>3041</v>
      </c>
      <c r="AHA415" t="s">
        <v>2745</v>
      </c>
      <c r="AHB415" t="s">
        <v>2417</v>
      </c>
      <c r="AHC415" t="s">
        <v>2756</v>
      </c>
      <c r="AHD415" t="s">
        <v>2730</v>
      </c>
      <c r="AHE415" t="s">
        <v>2729</v>
      </c>
      <c r="AHM415" t="s">
        <v>2479</v>
      </c>
      <c r="AHN415" t="s">
        <v>2479</v>
      </c>
      <c r="AHO415" t="s">
        <v>2479</v>
      </c>
      <c r="AHP415" t="s">
        <v>2479</v>
      </c>
      <c r="AHQ415" t="s">
        <v>2479</v>
      </c>
      <c r="AHY415" t="s">
        <v>2857</v>
      </c>
      <c r="AHZ415" t="s">
        <v>2578</v>
      </c>
      <c r="AIA415" t="s">
        <v>2226</v>
      </c>
      <c r="AIB415" t="s">
        <v>2469</v>
      </c>
      <c r="AIC415" t="s">
        <v>2725</v>
      </c>
      <c r="AIK415" t="s">
        <v>2799</v>
      </c>
      <c r="AIL415" t="s">
        <v>2963</v>
      </c>
      <c r="AIM415" t="s">
        <v>2955</v>
      </c>
      <c r="AIN415" t="s">
        <v>2907</v>
      </c>
      <c r="AIO415" t="s">
        <v>2863</v>
      </c>
      <c r="AIW415" t="s">
        <v>2348</v>
      </c>
      <c r="AIX415" t="s">
        <v>2596</v>
      </c>
      <c r="AIY415" t="s">
        <v>2566</v>
      </c>
      <c r="AIZ415" t="s">
        <v>2532</v>
      </c>
      <c r="AJA415" t="s">
        <v>2917</v>
      </c>
      <c r="AJI415" t="s">
        <v>2981</v>
      </c>
      <c r="AJJ415" t="s">
        <v>2891</v>
      </c>
      <c r="AJK415" t="s">
        <v>2893</v>
      </c>
      <c r="AJL415" t="s">
        <v>3015</v>
      </c>
      <c r="AJU415" t="s">
        <v>2566</v>
      </c>
      <c r="AJV415" t="s">
        <v>2959</v>
      </c>
      <c r="AJW415" t="s">
        <v>2486</v>
      </c>
      <c r="AJX415" t="s">
        <v>2691</v>
      </c>
      <c r="AKG415" t="s">
        <v>2479</v>
      </c>
      <c r="AKH415" t="s">
        <v>2479</v>
      </c>
      <c r="AKI415" t="s">
        <v>2479</v>
      </c>
      <c r="AKJ415" t="s">
        <v>2479</v>
      </c>
      <c r="AKS415" t="s">
        <v>2668</v>
      </c>
      <c r="AKT415" t="s">
        <v>2668</v>
      </c>
      <c r="AKU415" t="s">
        <v>2709</v>
      </c>
      <c r="AKV415" t="s">
        <v>2852</v>
      </c>
      <c r="ALE415" t="s">
        <v>3082</v>
      </c>
      <c r="ALF415" t="s">
        <v>2891</v>
      </c>
      <c r="ALG415" t="s">
        <v>2638</v>
      </c>
      <c r="ALH415" t="s">
        <v>3009</v>
      </c>
      <c r="ALQ415" t="s">
        <v>2262</v>
      </c>
      <c r="ALR415" t="s">
        <v>2814</v>
      </c>
      <c r="ALS415" t="s">
        <v>2555</v>
      </c>
      <c r="ALT415" t="s">
        <v>2265</v>
      </c>
      <c r="AMD415" t="s">
        <v>3016</v>
      </c>
      <c r="AME415" t="s">
        <v>2797</v>
      </c>
      <c r="AMF415" t="s">
        <v>2721</v>
      </c>
      <c r="AMP415" t="s">
        <v>2553</v>
      </c>
      <c r="AMQ415" t="s">
        <v>2226</v>
      </c>
      <c r="AMR415" t="s">
        <v>2883</v>
      </c>
      <c r="ANB415" t="s">
        <v>2479</v>
      </c>
      <c r="ANC415" t="s">
        <v>2479</v>
      </c>
      <c r="AND415" t="s">
        <v>2479</v>
      </c>
      <c r="ANN415" t="s">
        <v>3117</v>
      </c>
      <c r="ANO415" t="s">
        <v>2890</v>
      </c>
      <c r="ANP415" t="s">
        <v>2449</v>
      </c>
      <c r="ANZ415" t="s">
        <v>2461</v>
      </c>
      <c r="AOA415" t="s">
        <v>2720</v>
      </c>
      <c r="AOB415" t="s">
        <v>2521</v>
      </c>
      <c r="AOL415" t="s">
        <v>2824</v>
      </c>
      <c r="AOM415" t="s">
        <v>2621</v>
      </c>
      <c r="AON415" t="s">
        <v>2806</v>
      </c>
      <c r="AOX415" t="s">
        <v>2912</v>
      </c>
      <c r="AOY415" t="s">
        <v>2795</v>
      </c>
      <c r="AOZ415" t="s">
        <v>2721</v>
      </c>
      <c r="APJ415" t="s">
        <v>2684</v>
      </c>
      <c r="APK415" t="s">
        <v>2567</v>
      </c>
      <c r="APL415" t="s">
        <v>2690</v>
      </c>
      <c r="APV415" t="s">
        <v>2479</v>
      </c>
      <c r="APW415" t="s">
        <v>2479</v>
      </c>
      <c r="APX415" t="s">
        <v>2479</v>
      </c>
      <c r="AQH415" t="s">
        <v>2529</v>
      </c>
      <c r="AQI415" t="s">
        <v>2813</v>
      </c>
      <c r="AQJ415" t="s">
        <v>2264</v>
      </c>
      <c r="AQT415" t="s">
        <v>2798</v>
      </c>
      <c r="AQU415" t="s">
        <v>2981</v>
      </c>
      <c r="AQV415" t="s">
        <v>2955</v>
      </c>
      <c r="ARF415" t="s">
        <v>2614</v>
      </c>
      <c r="ARG415" t="s">
        <v>2532</v>
      </c>
      <c r="ARH415" t="s">
        <v>2601</v>
      </c>
      <c r="AUL415" t="s">
        <v>2738</v>
      </c>
      <c r="AUM415" t="s">
        <v>2596</v>
      </c>
      <c r="AUN415" t="s">
        <v>2837</v>
      </c>
      <c r="AUX415" t="s">
        <v>2872</v>
      </c>
      <c r="AUY415" t="s">
        <v>2626</v>
      </c>
      <c r="AUZ415" t="s">
        <v>2744</v>
      </c>
      <c r="AVJ415" t="s">
        <v>2479</v>
      </c>
      <c r="AVK415" t="s">
        <v>2479</v>
      </c>
      <c r="AVL415" t="s">
        <v>2479</v>
      </c>
      <c r="AVV415" t="s">
        <v>2348</v>
      </c>
      <c r="AVW415" t="s">
        <v>2549</v>
      </c>
      <c r="AVX415" t="s">
        <v>2629</v>
      </c>
      <c r="AWH415" t="s">
        <v>2565</v>
      </c>
      <c r="AWI415" t="s">
        <v>3033</v>
      </c>
      <c r="AWJ415" t="s">
        <v>3173</v>
      </c>
      <c r="AWT415" t="s">
        <v>2632</v>
      </c>
      <c r="AWU415" t="s">
        <v>2807</v>
      </c>
      <c r="AWV415" t="s">
        <v>2769</v>
      </c>
      <c r="AXE415" t="s">
        <v>2559</v>
      </c>
      <c r="AXF415" t="s">
        <v>2788</v>
      </c>
      <c r="AXQ415" t="s">
        <v>2206</v>
      </c>
      <c r="AXR415" t="s">
        <v>2479</v>
      </c>
      <c r="AYC415" t="s">
        <v>2296</v>
      </c>
      <c r="AYD415" t="s">
        <v>2664</v>
      </c>
      <c r="AYO415" t="s">
        <v>2227</v>
      </c>
      <c r="AYP415" t="s">
        <v>2758</v>
      </c>
      <c r="AZA415" t="s">
        <v>2482</v>
      </c>
      <c r="AZB415" t="s">
        <v>2487</v>
      </c>
      <c r="BBV415" t="s">
        <v>2953</v>
      </c>
      <c r="BBW415" t="s">
        <v>2519</v>
      </c>
      <c r="BBX415" t="s">
        <v>2967</v>
      </c>
      <c r="BBY415" t="s">
        <v>3152</v>
      </c>
      <c r="BCH415" t="s">
        <v>2813</v>
      </c>
      <c r="BCI415" t="s">
        <v>2872</v>
      </c>
      <c r="BCJ415" t="s">
        <v>2675</v>
      </c>
      <c r="BCK415" t="s">
        <v>2577</v>
      </c>
      <c r="BCT415" t="s">
        <v>2479</v>
      </c>
      <c r="BCU415" t="s">
        <v>2479</v>
      </c>
      <c r="BCV415" t="s">
        <v>2479</v>
      </c>
      <c r="BCW415" t="s">
        <v>2479</v>
      </c>
      <c r="BDF415" t="s">
        <v>2509</v>
      </c>
      <c r="BDG415" t="s">
        <v>2486</v>
      </c>
      <c r="BDH415" t="s">
        <v>2471</v>
      </c>
      <c r="BDI415" t="s">
        <v>2728</v>
      </c>
      <c r="BDR415" t="s">
        <v>2778</v>
      </c>
      <c r="BDS415" t="s">
        <v>2896</v>
      </c>
      <c r="BDT415" t="s">
        <v>2955</v>
      </c>
      <c r="BDU415" t="s">
        <v>2893</v>
      </c>
      <c r="BED415" t="s">
        <v>2846</v>
      </c>
      <c r="BEE415" t="s">
        <v>2512</v>
      </c>
      <c r="BEF415" t="s">
        <v>2577</v>
      </c>
      <c r="BEG415" t="s">
        <v>2859</v>
      </c>
    </row>
    <row r="416" spans="1:1020 1029:2052" x14ac:dyDescent="0.15">
      <c r="A416" t="s">
        <v>3718</v>
      </c>
      <c r="W416" t="s">
        <v>3336</v>
      </c>
      <c r="X416" t="s">
        <v>3402</v>
      </c>
      <c r="BR416" t="s">
        <v>3354</v>
      </c>
      <c r="BS416" t="s">
        <v>3403</v>
      </c>
      <c r="BT416" t="s">
        <v>3403</v>
      </c>
      <c r="DA416" t="s">
        <v>3085</v>
      </c>
      <c r="DB416" t="s">
        <v>3085</v>
      </c>
      <c r="DC416" t="s">
        <v>3084</v>
      </c>
      <c r="DD416" t="s">
        <v>3084</v>
      </c>
      <c r="DE416" t="s">
        <v>3354</v>
      </c>
      <c r="EL416" t="s">
        <v>3354</v>
      </c>
      <c r="EM416" t="s">
        <v>3354</v>
      </c>
      <c r="EN416" t="s">
        <v>3354</v>
      </c>
      <c r="IO416" t="s">
        <v>3085</v>
      </c>
      <c r="IP416" t="s">
        <v>3167</v>
      </c>
      <c r="IQ416" t="s">
        <v>3167</v>
      </c>
      <c r="IR416" t="s">
        <v>3085</v>
      </c>
      <c r="IS416" t="s">
        <v>3084</v>
      </c>
      <c r="JL416" t="s">
        <v>3387</v>
      </c>
      <c r="JM416" t="s">
        <v>3410</v>
      </c>
      <c r="JN416" t="s">
        <v>3410</v>
      </c>
      <c r="JO416" t="s">
        <v>3410</v>
      </c>
      <c r="JP416" t="s">
        <v>3354</v>
      </c>
      <c r="JQ416" t="s">
        <v>3354</v>
      </c>
      <c r="MG416" t="s">
        <v>3427</v>
      </c>
      <c r="MH416" t="s">
        <v>3138</v>
      </c>
      <c r="PA416" t="s">
        <v>3085</v>
      </c>
      <c r="PB416" t="s">
        <v>3085</v>
      </c>
      <c r="PC416" t="s">
        <v>3085</v>
      </c>
      <c r="PD416" t="s">
        <v>3084</v>
      </c>
      <c r="PM416" t="s">
        <v>3085</v>
      </c>
      <c r="PN416" t="s">
        <v>3084</v>
      </c>
      <c r="PO416" t="s">
        <v>3084</v>
      </c>
      <c r="PP416" t="s">
        <v>3084</v>
      </c>
      <c r="QJ416" t="s">
        <v>2360</v>
      </c>
      <c r="QK416">
        <f>69</f>
        <v>69</v>
      </c>
      <c r="RH416" t="s">
        <v>2967</v>
      </c>
      <c r="RI416" t="s">
        <v>2828</v>
      </c>
      <c r="RJ416" t="s">
        <v>2720</v>
      </c>
      <c r="RK416" t="s">
        <v>2942</v>
      </c>
      <c r="RL416" t="s">
        <v>2935</v>
      </c>
      <c r="RM416" t="s">
        <v>2887</v>
      </c>
      <c r="RT416" t="s">
        <v>2179</v>
      </c>
      <c r="RU416" t="s">
        <v>2541</v>
      </c>
      <c r="RV416" t="s">
        <v>2136</v>
      </c>
      <c r="RW416" t="s">
        <v>2321</v>
      </c>
      <c r="RX416" t="s">
        <v>2155</v>
      </c>
      <c r="RY416" t="s">
        <v>2760</v>
      </c>
      <c r="SF416" t="s">
        <v>2479</v>
      </c>
      <c r="SG416" t="s">
        <v>2479</v>
      </c>
      <c r="SH416" t="s">
        <v>2479</v>
      </c>
      <c r="SI416" t="s">
        <v>2479</v>
      </c>
      <c r="SJ416" t="s">
        <v>2479</v>
      </c>
      <c r="SK416" t="s">
        <v>2479</v>
      </c>
      <c r="SR416" t="s">
        <v>2441</v>
      </c>
      <c r="SS416" t="s">
        <v>2879</v>
      </c>
      <c r="ST416" t="s">
        <v>2874</v>
      </c>
      <c r="SU416" t="s">
        <v>2768</v>
      </c>
      <c r="SV416" t="s">
        <v>2411</v>
      </c>
      <c r="SW416" t="s">
        <v>2265</v>
      </c>
      <c r="TD416" t="s">
        <v>2956</v>
      </c>
      <c r="TE416" t="s">
        <v>2997</v>
      </c>
      <c r="TF416" t="s">
        <v>2893</v>
      </c>
      <c r="TG416" t="s">
        <v>3015</v>
      </c>
      <c r="TH416" t="s">
        <v>2940</v>
      </c>
      <c r="TI416" t="s">
        <v>2911</v>
      </c>
      <c r="TP416" t="s">
        <v>2510</v>
      </c>
      <c r="TQ416" t="s">
        <v>2552</v>
      </c>
      <c r="TR416" t="s">
        <v>2564</v>
      </c>
      <c r="TS416" t="s">
        <v>2753</v>
      </c>
      <c r="TT416" t="s">
        <v>2706</v>
      </c>
      <c r="TU416" t="s">
        <v>2565</v>
      </c>
      <c r="VO416" t="s">
        <v>3067</v>
      </c>
      <c r="VP416" t="s">
        <v>2925</v>
      </c>
      <c r="WA416" t="s">
        <v>2888</v>
      </c>
      <c r="WB416" t="s">
        <v>3074</v>
      </c>
      <c r="WM416" t="s">
        <v>2479</v>
      </c>
      <c r="WN416" t="s">
        <v>2479</v>
      </c>
      <c r="WY416" t="s">
        <v>2941</v>
      </c>
      <c r="WZ416" t="s">
        <v>2457</v>
      </c>
      <c r="XK416" t="s">
        <v>2968</v>
      </c>
      <c r="XL416" t="s">
        <v>3054</v>
      </c>
      <c r="XW416" t="s">
        <v>2946</v>
      </c>
      <c r="XX416" t="s">
        <v>2643</v>
      </c>
      <c r="YG416" t="s">
        <v>2424</v>
      </c>
      <c r="YH416" t="s">
        <v>2519</v>
      </c>
      <c r="YI416" t="s">
        <v>3035</v>
      </c>
      <c r="YJ416" t="s">
        <v>2980</v>
      </c>
      <c r="YK416" t="s">
        <v>2910</v>
      </c>
      <c r="YS416" t="s">
        <v>2215</v>
      </c>
      <c r="YT416" t="s">
        <v>2305</v>
      </c>
      <c r="YU416" t="s">
        <v>2624</v>
      </c>
      <c r="YV416" t="s">
        <v>2507</v>
      </c>
      <c r="YW416" t="s">
        <v>2663</v>
      </c>
      <c r="ZE416" t="s">
        <v>2479</v>
      </c>
      <c r="ZF416" t="s">
        <v>2479</v>
      </c>
      <c r="ZG416" t="s">
        <v>2479</v>
      </c>
      <c r="ZH416" t="s">
        <v>2479</v>
      </c>
      <c r="ZI416" t="s">
        <v>2479</v>
      </c>
      <c r="ZQ416" t="s">
        <v>2767</v>
      </c>
      <c r="ZR416" t="s">
        <v>2921</v>
      </c>
      <c r="ZS416" t="s">
        <v>2778</v>
      </c>
      <c r="ZT416" t="s">
        <v>2804</v>
      </c>
      <c r="ZU416" t="s">
        <v>2815</v>
      </c>
      <c r="AAC416" t="s">
        <v>2966</v>
      </c>
      <c r="AAD416" t="s">
        <v>3000</v>
      </c>
      <c r="AAE416" t="s">
        <v>2966</v>
      </c>
      <c r="AAF416" t="s">
        <v>2966</v>
      </c>
      <c r="AAG416" t="s">
        <v>2988</v>
      </c>
      <c r="AAO416" t="s">
        <v>2812</v>
      </c>
      <c r="AAP416" t="s">
        <v>2409</v>
      </c>
      <c r="AAQ416" t="s">
        <v>2603</v>
      </c>
      <c r="AAR416" t="s">
        <v>2408</v>
      </c>
      <c r="AAS416" t="s">
        <v>2846</v>
      </c>
      <c r="ABA416" t="s">
        <v>3056</v>
      </c>
      <c r="ABB416" t="s">
        <v>3036</v>
      </c>
      <c r="ABC416" t="s">
        <v>2934</v>
      </c>
      <c r="ABD416" t="s">
        <v>2838</v>
      </c>
      <c r="ABM416" t="s">
        <v>2291</v>
      </c>
      <c r="ABN416" t="s">
        <v>2306</v>
      </c>
      <c r="ABO416" t="s">
        <v>2317</v>
      </c>
      <c r="ABP416" t="s">
        <v>2181</v>
      </c>
      <c r="ABY416" t="s">
        <v>2479</v>
      </c>
      <c r="ABZ416" t="s">
        <v>2479</v>
      </c>
      <c r="ACA416" t="s">
        <v>2479</v>
      </c>
      <c r="ACB416" t="s">
        <v>2479</v>
      </c>
      <c r="ACK416" t="s">
        <v>2990</v>
      </c>
      <c r="ACL416" t="s">
        <v>2976</v>
      </c>
      <c r="ACM416" t="s">
        <v>2858</v>
      </c>
      <c r="ACN416" t="s">
        <v>2762</v>
      </c>
      <c r="ACW416" t="s">
        <v>2980</v>
      </c>
      <c r="ACX416" t="s">
        <v>2637</v>
      </c>
      <c r="ACY416" t="s">
        <v>2987</v>
      </c>
      <c r="ACZ416" t="s">
        <v>2798</v>
      </c>
      <c r="ADI416" t="s">
        <v>2632</v>
      </c>
      <c r="ADJ416" t="s">
        <v>2853</v>
      </c>
      <c r="ADK416" t="s">
        <v>2814</v>
      </c>
      <c r="ADL416" t="s">
        <v>2529</v>
      </c>
      <c r="AGO416" t="s">
        <v>2829</v>
      </c>
      <c r="AGP416" t="s">
        <v>2795</v>
      </c>
      <c r="AGQ416" t="s">
        <v>2521</v>
      </c>
      <c r="AGR416" t="s">
        <v>2637</v>
      </c>
      <c r="AGS416" t="s">
        <v>2721</v>
      </c>
      <c r="AHA416" t="s">
        <v>2292</v>
      </c>
      <c r="AHB416" t="s">
        <v>2358</v>
      </c>
      <c r="AHC416" t="s">
        <v>2340</v>
      </c>
      <c r="AHD416" t="s">
        <v>2379</v>
      </c>
      <c r="AHE416" t="s">
        <v>2788</v>
      </c>
      <c r="AHM416" t="s">
        <v>2479</v>
      </c>
      <c r="AHN416" t="s">
        <v>2479</v>
      </c>
      <c r="AHO416" t="s">
        <v>2479</v>
      </c>
      <c r="AHP416" t="s">
        <v>2479</v>
      </c>
      <c r="AHQ416" t="s">
        <v>2479</v>
      </c>
      <c r="AHY416" t="s">
        <v>2611</v>
      </c>
      <c r="AHZ416" t="s">
        <v>2518</v>
      </c>
      <c r="AIA416" t="s">
        <v>2667</v>
      </c>
      <c r="AIB416" t="s">
        <v>2517</v>
      </c>
      <c r="AIC416" t="s">
        <v>2447</v>
      </c>
      <c r="AIK416" t="s">
        <v>2980</v>
      </c>
      <c r="AIL416" t="s">
        <v>2520</v>
      </c>
      <c r="AIM416" t="s">
        <v>3001</v>
      </c>
      <c r="AIN416" t="s">
        <v>2520</v>
      </c>
      <c r="AIO416" t="s">
        <v>2980</v>
      </c>
      <c r="AIW416" t="s">
        <v>2847</v>
      </c>
      <c r="AIX416" t="s">
        <v>2990</v>
      </c>
      <c r="AIY416" t="s">
        <v>2872</v>
      </c>
      <c r="AIZ416" t="s">
        <v>2408</v>
      </c>
      <c r="AJA416" t="s">
        <v>2261</v>
      </c>
      <c r="AJJ416" t="s">
        <v>3079</v>
      </c>
      <c r="AJK416" t="s">
        <v>3045</v>
      </c>
      <c r="AJL416" t="s">
        <v>3052</v>
      </c>
      <c r="AJV416" t="s">
        <v>2851</v>
      </c>
      <c r="AJW416" t="s">
        <v>2682</v>
      </c>
      <c r="AJX416" t="s">
        <v>2831</v>
      </c>
      <c r="AKH416" t="s">
        <v>2479</v>
      </c>
      <c r="AKI416" t="s">
        <v>2479</v>
      </c>
      <c r="AKJ416" t="s">
        <v>2479</v>
      </c>
      <c r="AKT416" t="s">
        <v>2636</v>
      </c>
      <c r="AKU416" t="s">
        <v>2446</v>
      </c>
      <c r="AKV416" t="s">
        <v>2667</v>
      </c>
      <c r="ALF416" t="s">
        <v>3068</v>
      </c>
      <c r="ALG416" t="s">
        <v>3087</v>
      </c>
      <c r="ALH416" t="s">
        <v>2521</v>
      </c>
      <c r="ALR416" t="s">
        <v>2853</v>
      </c>
      <c r="ALS416" t="s">
        <v>2766</v>
      </c>
      <c r="ALT416" t="s">
        <v>2853</v>
      </c>
      <c r="AMD416" t="s">
        <v>2135</v>
      </c>
      <c r="AME416" t="s">
        <v>3018</v>
      </c>
      <c r="AMF416" t="s">
        <v>2135</v>
      </c>
      <c r="AMP416" t="s">
        <v>3002</v>
      </c>
      <c r="AMQ416" t="s">
        <v>2203</v>
      </c>
      <c r="AMR416" t="s">
        <v>2669</v>
      </c>
      <c r="ANB416" t="s">
        <v>2479</v>
      </c>
      <c r="ANC416" t="s">
        <v>2479</v>
      </c>
      <c r="AND416" t="s">
        <v>2479</v>
      </c>
      <c r="ANN416" t="s">
        <v>2637</v>
      </c>
      <c r="ANO416" t="s">
        <v>2864</v>
      </c>
      <c r="ANP416" t="s">
        <v>3015</v>
      </c>
      <c r="ANZ416" t="s">
        <v>2796</v>
      </c>
      <c r="AOA416" t="s">
        <v>2965</v>
      </c>
      <c r="AOB416" t="s">
        <v>2424</v>
      </c>
      <c r="AOL416" t="s">
        <v>3074</v>
      </c>
      <c r="AOM416" t="s">
        <v>2806</v>
      </c>
      <c r="AON416" t="s">
        <v>2850</v>
      </c>
      <c r="AOW416" t="s">
        <v>2520</v>
      </c>
      <c r="AOX416" t="s">
        <v>2968</v>
      </c>
      <c r="AOY416" t="s">
        <v>2640</v>
      </c>
      <c r="AOZ416" t="s">
        <v>2638</v>
      </c>
      <c r="API416" t="s">
        <v>2346</v>
      </c>
      <c r="APJ416" t="s">
        <v>2177</v>
      </c>
      <c r="APK416" t="s">
        <v>2732</v>
      </c>
      <c r="APL416" t="s">
        <v>2539</v>
      </c>
      <c r="APU416" t="s">
        <v>2479</v>
      </c>
      <c r="APV416" t="s">
        <v>2479</v>
      </c>
      <c r="APW416" t="s">
        <v>2479</v>
      </c>
      <c r="APX416" t="s">
        <v>2479</v>
      </c>
      <c r="AQG416" t="s">
        <v>2443</v>
      </c>
      <c r="AQH416" t="s">
        <v>2948</v>
      </c>
      <c r="AQI416" t="s">
        <v>2451</v>
      </c>
      <c r="AQJ416" t="s">
        <v>2856</v>
      </c>
      <c r="AQS416" t="s">
        <v>3053</v>
      </c>
      <c r="AQT416" t="s">
        <v>3078</v>
      </c>
      <c r="AQU416" t="s">
        <v>2135</v>
      </c>
      <c r="AQV416" t="s">
        <v>3023</v>
      </c>
      <c r="ARE416" t="s">
        <v>2531</v>
      </c>
      <c r="ARF416" t="s">
        <v>2535</v>
      </c>
      <c r="ARG416" t="s">
        <v>2712</v>
      </c>
      <c r="ARH416" t="s">
        <v>2500</v>
      </c>
      <c r="AXE416" t="s">
        <v>2517</v>
      </c>
      <c r="AXF416" t="s">
        <v>2750</v>
      </c>
      <c r="AXQ416" t="s">
        <v>2479</v>
      </c>
      <c r="AXR416" t="s">
        <v>2479</v>
      </c>
      <c r="AYC416" t="s">
        <v>2406</v>
      </c>
      <c r="AYD416" t="s">
        <v>2535</v>
      </c>
      <c r="AYO416" t="s">
        <v>2605</v>
      </c>
      <c r="AYP416" t="s">
        <v>2738</v>
      </c>
      <c r="AZA416" t="s">
        <v>2487</v>
      </c>
      <c r="AZB416" t="s">
        <v>2184</v>
      </c>
      <c r="BUR416" t="s">
        <v>2839</v>
      </c>
      <c r="BUS416" t="s">
        <v>3117</v>
      </c>
      <c r="BVD416" t="s">
        <v>2179</v>
      </c>
      <c r="BVE416" t="s">
        <v>2541</v>
      </c>
      <c r="BVP416" t="s">
        <v>2408</v>
      </c>
      <c r="BVQ416" t="s">
        <v>2599</v>
      </c>
      <c r="BWB416" t="s">
        <v>2441</v>
      </c>
      <c r="BWC416" t="s">
        <v>2879</v>
      </c>
      <c r="BWN416" t="s">
        <v>3082</v>
      </c>
      <c r="BWO416" t="s">
        <v>2425</v>
      </c>
      <c r="BWZ416" t="s">
        <v>2510</v>
      </c>
      <c r="BXA416" t="s">
        <v>2552</v>
      </c>
    </row>
    <row r="417" spans="1:1020 1029:1980 2064:2124" x14ac:dyDescent="0.15">
      <c r="A417" t="s">
        <v>3719</v>
      </c>
      <c r="BM417" t="s">
        <v>2153</v>
      </c>
      <c r="BQ417" t="s">
        <v>2747</v>
      </c>
      <c r="BR417">
        <f>68</f>
        <v>68</v>
      </c>
      <c r="BS417">
        <f>69</f>
        <v>69</v>
      </c>
      <c r="BT417" t="s">
        <v>2593</v>
      </c>
      <c r="JM417" t="s">
        <v>3354</v>
      </c>
      <c r="JN417" t="s">
        <v>3354</v>
      </c>
      <c r="JO417" t="s">
        <v>3354</v>
      </c>
      <c r="JP417" t="s">
        <v>3403</v>
      </c>
      <c r="JQ417" t="s">
        <v>3354</v>
      </c>
      <c r="RI417" t="s">
        <v>2948</v>
      </c>
      <c r="RJ417" t="s">
        <v>3093</v>
      </c>
      <c r="RK417" t="s">
        <v>2926</v>
      </c>
      <c r="RL417" t="s">
        <v>2438</v>
      </c>
      <c r="RM417" t="s">
        <v>2837</v>
      </c>
      <c r="RU417" t="s">
        <v>2730</v>
      </c>
      <c r="RV417" t="s">
        <v>2571</v>
      </c>
      <c r="RW417" t="s">
        <v>2325</v>
      </c>
      <c r="RX417" t="s">
        <v>2586</v>
      </c>
      <c r="RY417" t="s">
        <v>2506</v>
      </c>
      <c r="SG417" t="s">
        <v>2479</v>
      </c>
      <c r="SH417" t="s">
        <v>2479</v>
      </c>
      <c r="SI417" t="s">
        <v>2479</v>
      </c>
      <c r="SJ417" t="s">
        <v>2479</v>
      </c>
      <c r="SK417" t="s">
        <v>2479</v>
      </c>
      <c r="SS417" t="s">
        <v>2482</v>
      </c>
      <c r="ST417" t="s">
        <v>2203</v>
      </c>
      <c r="SU417" t="s">
        <v>2561</v>
      </c>
      <c r="SV417" t="s">
        <v>2539</v>
      </c>
      <c r="SW417" t="s">
        <v>2366</v>
      </c>
      <c r="TE417" t="s">
        <v>2608</v>
      </c>
      <c r="TF417" t="s">
        <v>3042</v>
      </c>
      <c r="TG417" t="s">
        <v>2636</v>
      </c>
      <c r="TH417" t="s">
        <v>2451</v>
      </c>
      <c r="TI417" t="s">
        <v>2990</v>
      </c>
      <c r="TQ417" t="s">
        <v>2809</v>
      </c>
      <c r="TR417" t="s">
        <v>2763</v>
      </c>
      <c r="TS417" t="s">
        <v>2792</v>
      </c>
      <c r="TT417" t="s">
        <v>2778</v>
      </c>
      <c r="TU417" t="s">
        <v>2264</v>
      </c>
      <c r="AJE417" t="s">
        <v>3027</v>
      </c>
      <c r="AJI417" t="s">
        <v>2668</v>
      </c>
      <c r="AJJ417" t="s">
        <v>2849</v>
      </c>
      <c r="AJK417" t="s">
        <v>2257</v>
      </c>
      <c r="AJL417" t="s">
        <v>2673</v>
      </c>
      <c r="AJQ417" t="s">
        <v>2705</v>
      </c>
      <c r="AJU417" t="s">
        <v>2588</v>
      </c>
      <c r="AJV417" t="s">
        <v>2973</v>
      </c>
      <c r="AJW417" t="s">
        <v>2547</v>
      </c>
      <c r="AJX417" t="s">
        <v>2666</v>
      </c>
      <c r="AKC417" t="s">
        <v>2857</v>
      </c>
      <c r="AKG417" t="s">
        <v>2709</v>
      </c>
      <c r="AKH417" t="s">
        <v>2851</v>
      </c>
      <c r="AKI417" t="s">
        <v>2869</v>
      </c>
      <c r="AKJ417" t="s">
        <v>2302</v>
      </c>
      <c r="AKO417" t="s">
        <v>2247</v>
      </c>
      <c r="AKS417" t="s">
        <v>2547</v>
      </c>
      <c r="AKT417" t="s">
        <v>2547</v>
      </c>
      <c r="AKU417" t="s">
        <v>2194</v>
      </c>
      <c r="AKV417" t="s">
        <v>2670</v>
      </c>
      <c r="ALA417" t="s">
        <v>2762</v>
      </c>
      <c r="ALE417" t="s">
        <v>2579</v>
      </c>
      <c r="ALF417" t="s">
        <v>2709</v>
      </c>
      <c r="ALG417" t="s">
        <v>2229</v>
      </c>
      <c r="ALH417" t="s">
        <v>2414</v>
      </c>
      <c r="ALM417" t="s">
        <v>2993</v>
      </c>
      <c r="ALQ417" t="s">
        <v>2950</v>
      </c>
      <c r="ALR417" t="s">
        <v>2512</v>
      </c>
      <c r="ALS417" t="s">
        <v>2881</v>
      </c>
      <c r="ALT417" t="s">
        <v>2744</v>
      </c>
    </row>
    <row r="418" spans="1:1020 1029:1980 2064:2124" x14ac:dyDescent="0.15">
      <c r="A418" t="s">
        <v>3720</v>
      </c>
      <c r="L418" t="s">
        <v>3336</v>
      </c>
      <c r="AJ418" t="s">
        <v>2777</v>
      </c>
      <c r="BH418" t="s">
        <v>3336</v>
      </c>
      <c r="CJ418" t="s">
        <v>2870</v>
      </c>
      <c r="CK418" t="s">
        <v>2778</v>
      </c>
      <c r="CL418" t="s">
        <v>2883</v>
      </c>
      <c r="CM418">
        <f>52</f>
        <v>52</v>
      </c>
      <c r="CN418" t="s">
        <v>2360</v>
      </c>
      <c r="CO418">
        <f>83</f>
        <v>83</v>
      </c>
      <c r="CP418">
        <f>86</f>
        <v>86</v>
      </c>
      <c r="CQ418">
        <f>75</f>
        <v>75</v>
      </c>
      <c r="CR418" t="s">
        <v>2803</v>
      </c>
      <c r="DB418" t="s">
        <v>3403</v>
      </c>
      <c r="DC418" t="s">
        <v>3350</v>
      </c>
      <c r="DD418" t="s">
        <v>3403</v>
      </c>
      <c r="EN418" t="s">
        <v>3167</v>
      </c>
      <c r="EZ418" t="s">
        <v>3084</v>
      </c>
      <c r="HH418" t="s">
        <v>3084</v>
      </c>
      <c r="JG418" t="s">
        <v>3225</v>
      </c>
      <c r="JH418" t="s">
        <v>3225</v>
      </c>
      <c r="JI418" t="s">
        <v>3269</v>
      </c>
      <c r="JJ418" t="s">
        <v>3225</v>
      </c>
      <c r="JK418" t="s">
        <v>3408</v>
      </c>
      <c r="JL418" t="s">
        <v>3434</v>
      </c>
      <c r="JM418" t="s">
        <v>3350</v>
      </c>
      <c r="JN418" t="s">
        <v>3350</v>
      </c>
      <c r="JO418" t="s">
        <v>3403</v>
      </c>
      <c r="JP418" t="s">
        <v>3354</v>
      </c>
      <c r="JQ418" t="s">
        <v>3354</v>
      </c>
      <c r="MV418" t="s">
        <v>3350</v>
      </c>
      <c r="OF418" t="s">
        <v>3350</v>
      </c>
      <c r="PA418" t="s">
        <v>3084</v>
      </c>
      <c r="PB418" t="s">
        <v>3084</v>
      </c>
      <c r="PC418" t="s">
        <v>3084</v>
      </c>
      <c r="PD418" t="s">
        <v>3167</v>
      </c>
      <c r="PO418" t="s">
        <v>3167</v>
      </c>
      <c r="PP418" t="s">
        <v>3168</v>
      </c>
      <c r="QB418" t="s">
        <v>3350</v>
      </c>
      <c r="QE418" t="s">
        <v>2593</v>
      </c>
      <c r="QF418" t="s">
        <v>2991</v>
      </c>
      <c r="QG418" t="s">
        <v>2926</v>
      </c>
      <c r="QH418" t="s">
        <v>2551</v>
      </c>
      <c r="QI418" t="s">
        <v>2269</v>
      </c>
      <c r="RC418" t="s">
        <v>3032</v>
      </c>
      <c r="RD418" t="s">
        <v>2750</v>
      </c>
      <c r="RE418" t="s">
        <v>2764</v>
      </c>
      <c r="RF418" t="s">
        <v>2853</v>
      </c>
      <c r="RG418" t="s">
        <v>2447</v>
      </c>
      <c r="RH418" t="s">
        <v>3173</v>
      </c>
      <c r="RI418" t="s">
        <v>3040</v>
      </c>
      <c r="RJ418" t="s">
        <v>2622</v>
      </c>
      <c r="RK418" t="s">
        <v>2763</v>
      </c>
      <c r="RL418" t="s">
        <v>2393</v>
      </c>
      <c r="RM418" t="s">
        <v>2764</v>
      </c>
      <c r="RO418" t="s">
        <v>3016</v>
      </c>
      <c r="RP418" t="s">
        <v>2609</v>
      </c>
      <c r="RQ418" t="s">
        <v>2723</v>
      </c>
      <c r="RR418" t="s">
        <v>2484</v>
      </c>
      <c r="RS418" t="s">
        <v>2872</v>
      </c>
      <c r="RT418" t="s">
        <v>2261</v>
      </c>
      <c r="RU418" t="s">
        <v>2763</v>
      </c>
      <c r="RV418" t="s">
        <v>2511</v>
      </c>
      <c r="RW418" t="s">
        <v>2577</v>
      </c>
      <c r="RX418" t="s">
        <v>2647</v>
      </c>
      <c r="RY418" t="s">
        <v>2959</v>
      </c>
      <c r="SA418" t="s">
        <v>2479</v>
      </c>
      <c r="SB418" t="s">
        <v>2479</v>
      </c>
      <c r="SC418" t="s">
        <v>2479</v>
      </c>
      <c r="SD418" t="s">
        <v>2479</v>
      </c>
      <c r="SE418" t="s">
        <v>2479</v>
      </c>
      <c r="SF418" t="s">
        <v>2479</v>
      </c>
      <c r="SG418" t="s">
        <v>2479</v>
      </c>
      <c r="SH418" t="s">
        <v>2479</v>
      </c>
      <c r="SI418" t="s">
        <v>2479</v>
      </c>
      <c r="SJ418" t="s">
        <v>2479</v>
      </c>
      <c r="SK418" t="s">
        <v>2479</v>
      </c>
      <c r="SM418" t="s">
        <v>3155</v>
      </c>
      <c r="SN418" t="s">
        <v>2638</v>
      </c>
      <c r="SO418" t="s">
        <v>2935</v>
      </c>
      <c r="SP418" t="s">
        <v>2963</v>
      </c>
      <c r="SQ418" t="s">
        <v>2958</v>
      </c>
      <c r="SR418" t="s">
        <v>2911</v>
      </c>
      <c r="SS418" t="s">
        <v>2941</v>
      </c>
      <c r="ST418" t="s">
        <v>2899</v>
      </c>
      <c r="SU418" t="s">
        <v>3143</v>
      </c>
      <c r="SV418" t="s">
        <v>2425</v>
      </c>
      <c r="SW418" t="s">
        <v>2518</v>
      </c>
      <c r="SY418" t="s">
        <v>2904</v>
      </c>
      <c r="SZ418" t="s">
        <v>2877</v>
      </c>
      <c r="TA418" t="s">
        <v>3032</v>
      </c>
      <c r="TB418" t="s">
        <v>2945</v>
      </c>
      <c r="TC418" t="s">
        <v>2909</v>
      </c>
      <c r="TD418" t="s">
        <v>2938</v>
      </c>
      <c r="TE418" t="s">
        <v>3041</v>
      </c>
      <c r="TF418" t="s">
        <v>2717</v>
      </c>
      <c r="TG418" t="s">
        <v>3144</v>
      </c>
      <c r="TH418" t="s">
        <v>2976</v>
      </c>
      <c r="TI418" t="s">
        <v>2877</v>
      </c>
      <c r="TK418" t="s">
        <v>2478</v>
      </c>
      <c r="TL418" t="s">
        <v>2304</v>
      </c>
      <c r="TM418" t="s">
        <v>2271</v>
      </c>
      <c r="TN418" t="s">
        <v>2491</v>
      </c>
      <c r="TO418" t="s">
        <v>2541</v>
      </c>
      <c r="TP418" t="s">
        <v>2296</v>
      </c>
      <c r="TQ418" t="s">
        <v>2171</v>
      </c>
      <c r="TR418" t="s">
        <v>2280</v>
      </c>
      <c r="TS418" t="s">
        <v>2334</v>
      </c>
      <c r="TT418" t="s">
        <v>2269</v>
      </c>
      <c r="TU418" t="s">
        <v>2169</v>
      </c>
      <c r="ABA418" t="s">
        <v>2886</v>
      </c>
      <c r="ABB418" t="s">
        <v>2517</v>
      </c>
      <c r="ABC418" t="s">
        <v>2876</v>
      </c>
      <c r="ABD418" t="s">
        <v>2712</v>
      </c>
      <c r="ABM418" t="s">
        <v>2809</v>
      </c>
      <c r="ABN418" t="s">
        <v>2850</v>
      </c>
      <c r="ABO418" t="s">
        <v>2263</v>
      </c>
      <c r="ABP418" t="s">
        <v>2833</v>
      </c>
      <c r="ABY418" t="s">
        <v>2479</v>
      </c>
      <c r="ABZ418" t="s">
        <v>2479</v>
      </c>
      <c r="ACA418" t="s">
        <v>2479</v>
      </c>
      <c r="ACB418" t="s">
        <v>2479</v>
      </c>
      <c r="ACK418" t="s">
        <v>2936</v>
      </c>
      <c r="ACL418" t="s">
        <v>2906</v>
      </c>
      <c r="ACM418" t="s">
        <v>3026</v>
      </c>
      <c r="ACN418" t="s">
        <v>3196</v>
      </c>
      <c r="ACW418" t="s">
        <v>2706</v>
      </c>
      <c r="ACX418" t="s">
        <v>2706</v>
      </c>
      <c r="ACY418" t="s">
        <v>2598</v>
      </c>
      <c r="ACZ418" t="s">
        <v>2818</v>
      </c>
      <c r="ADI418" t="s">
        <v>2579</v>
      </c>
      <c r="ADJ418" t="s">
        <v>2583</v>
      </c>
      <c r="ADK418" t="s">
        <v>2641</v>
      </c>
      <c r="ADL418" t="s">
        <v>2168</v>
      </c>
      <c r="AGP418" t="s">
        <v>3143</v>
      </c>
      <c r="AGQ418" t="s">
        <v>3116</v>
      </c>
      <c r="AGR418" t="s">
        <v>2890</v>
      </c>
      <c r="AHB418" t="s">
        <v>2763</v>
      </c>
      <c r="AHC418" t="s">
        <v>2808</v>
      </c>
      <c r="AHD418" t="s">
        <v>2826</v>
      </c>
      <c r="AHN418" t="s">
        <v>2479</v>
      </c>
      <c r="AHO418" t="s">
        <v>2479</v>
      </c>
      <c r="AHP418" t="s">
        <v>2479</v>
      </c>
      <c r="AHZ418" t="s">
        <v>2799</v>
      </c>
      <c r="AIA418" t="s">
        <v>2911</v>
      </c>
      <c r="AIB418" t="s">
        <v>2863</v>
      </c>
      <c r="AIL418" t="s">
        <v>3016</v>
      </c>
      <c r="AIM418" t="s">
        <v>2637</v>
      </c>
      <c r="AIN418" t="s">
        <v>3081</v>
      </c>
      <c r="AIX418" t="s">
        <v>2151</v>
      </c>
      <c r="AIY418" t="s">
        <v>2269</v>
      </c>
      <c r="AIZ418" t="s">
        <v>2269</v>
      </c>
      <c r="AMF418" t="s">
        <v>3040</v>
      </c>
      <c r="AMR418" t="s">
        <v>2421</v>
      </c>
      <c r="AND418" t="s">
        <v>2479</v>
      </c>
      <c r="ANP418" t="s">
        <v>2907</v>
      </c>
      <c r="AOB418" t="s">
        <v>2955</v>
      </c>
      <c r="AON418" t="s">
        <v>2269</v>
      </c>
      <c r="AOY418" t="s">
        <v>2450</v>
      </c>
      <c r="AOZ418" t="s">
        <v>2564</v>
      </c>
      <c r="APK418" t="s">
        <v>2869</v>
      </c>
      <c r="APL418" t="s">
        <v>2349</v>
      </c>
      <c r="APW418" t="s">
        <v>2479</v>
      </c>
      <c r="APX418" t="s">
        <v>2479</v>
      </c>
      <c r="AQI418" t="s">
        <v>2906</v>
      </c>
      <c r="AQJ418" t="s">
        <v>2425</v>
      </c>
      <c r="AQU418" t="s">
        <v>2792</v>
      </c>
      <c r="AQV418" t="s">
        <v>2529</v>
      </c>
      <c r="ARG418" t="s">
        <v>2346</v>
      </c>
      <c r="ARH418" t="s">
        <v>2575</v>
      </c>
      <c r="BER418" t="s">
        <v>2479</v>
      </c>
      <c r="BFD418" t="s">
        <v>2479</v>
      </c>
      <c r="BGN418" t="s">
        <v>2479</v>
      </c>
      <c r="BGZ418" t="s">
        <v>2479</v>
      </c>
      <c r="BHL418" t="s">
        <v>2479</v>
      </c>
      <c r="BIJ418" t="s">
        <v>2479</v>
      </c>
      <c r="BIV418" t="s">
        <v>2479</v>
      </c>
      <c r="BIZ418" t="s">
        <v>2750</v>
      </c>
      <c r="BJA418" t="s">
        <v>2764</v>
      </c>
      <c r="BJB418" t="s">
        <v>2853</v>
      </c>
      <c r="BJC418" t="s">
        <v>2817</v>
      </c>
      <c r="BJD418" t="s">
        <v>2608</v>
      </c>
      <c r="BJE418" t="s">
        <v>2767</v>
      </c>
      <c r="BJF418" t="s">
        <v>2712</v>
      </c>
      <c r="BJG418" t="s">
        <v>2258</v>
      </c>
      <c r="BJH418" t="s">
        <v>2616</v>
      </c>
      <c r="BJL418" t="s">
        <v>2609</v>
      </c>
      <c r="BJM418" t="s">
        <v>2723</v>
      </c>
      <c r="BJN418" t="s">
        <v>2484</v>
      </c>
      <c r="BJO418" t="s">
        <v>2872</v>
      </c>
      <c r="BJP418" t="s">
        <v>2261</v>
      </c>
      <c r="BJQ418" t="s">
        <v>2706</v>
      </c>
      <c r="BJR418" t="s">
        <v>2511</v>
      </c>
      <c r="BJS418" t="s">
        <v>2577</v>
      </c>
      <c r="BJT418" t="s">
        <v>2647</v>
      </c>
      <c r="BJX418" t="s">
        <v>2752</v>
      </c>
      <c r="BJY418" t="s">
        <v>2511</v>
      </c>
      <c r="BJZ418" t="s">
        <v>2564</v>
      </c>
      <c r="BKA418" t="s">
        <v>2266</v>
      </c>
      <c r="BKB418" t="s">
        <v>2806</v>
      </c>
      <c r="BKC418" t="s">
        <v>2875</v>
      </c>
      <c r="BKD418" t="s">
        <v>2262</v>
      </c>
      <c r="BKE418" t="s">
        <v>2826</v>
      </c>
      <c r="BKF418" t="s">
        <v>2226</v>
      </c>
      <c r="BKJ418" t="s">
        <v>2638</v>
      </c>
      <c r="BKK418" t="s">
        <v>2935</v>
      </c>
      <c r="BKL418" t="s">
        <v>2963</v>
      </c>
      <c r="BKM418" t="s">
        <v>2958</v>
      </c>
      <c r="BKN418" t="s">
        <v>2911</v>
      </c>
      <c r="BKO418" t="s">
        <v>2941</v>
      </c>
      <c r="BKP418" t="s">
        <v>2899</v>
      </c>
      <c r="BKQ418" t="s">
        <v>3143</v>
      </c>
      <c r="BKR418" t="s">
        <v>2425</v>
      </c>
      <c r="BKV418" t="s">
        <v>2877</v>
      </c>
      <c r="BKW418" t="s">
        <v>3032</v>
      </c>
      <c r="BKX418" t="s">
        <v>2945</v>
      </c>
      <c r="BKY418" t="s">
        <v>2451</v>
      </c>
      <c r="BKZ418" t="s">
        <v>3027</v>
      </c>
      <c r="BLA418" t="s">
        <v>3153</v>
      </c>
      <c r="BLB418" t="s">
        <v>2920</v>
      </c>
      <c r="BLC418" t="s">
        <v>2620</v>
      </c>
      <c r="BLD418" t="s">
        <v>2706</v>
      </c>
      <c r="BLH418" t="s">
        <v>2304</v>
      </c>
      <c r="BLI418" t="s">
        <v>2271</v>
      </c>
      <c r="BLJ418" t="s">
        <v>2491</v>
      </c>
      <c r="BLK418" t="s">
        <v>2541</v>
      </c>
      <c r="BLL418" t="s">
        <v>2296</v>
      </c>
      <c r="BLM418" t="s">
        <v>2171</v>
      </c>
      <c r="BLN418" t="s">
        <v>2280</v>
      </c>
      <c r="BLO418" t="s">
        <v>2334</v>
      </c>
      <c r="BLP418" t="s">
        <v>2269</v>
      </c>
      <c r="BPT418" t="s">
        <v>2479</v>
      </c>
      <c r="BUM418" t="s">
        <v>2764</v>
      </c>
      <c r="BUN418" t="s">
        <v>2498</v>
      </c>
      <c r="BUO418" t="s">
        <v>2743</v>
      </c>
      <c r="BUP418" t="s">
        <v>2840</v>
      </c>
      <c r="BUQ418" t="s">
        <v>2761</v>
      </c>
      <c r="BUY418" t="s">
        <v>3016</v>
      </c>
      <c r="BUZ418" t="s">
        <v>2609</v>
      </c>
      <c r="BVA418" t="s">
        <v>2723</v>
      </c>
      <c r="BVB418" t="s">
        <v>2484</v>
      </c>
      <c r="BVC418" t="s">
        <v>2872</v>
      </c>
      <c r="BVK418" t="s">
        <v>2451</v>
      </c>
      <c r="BVL418" t="s">
        <v>2769</v>
      </c>
      <c r="BVM418" t="s">
        <v>3049</v>
      </c>
      <c r="BVN418" t="s">
        <v>2260</v>
      </c>
      <c r="BVO418" t="s">
        <v>2810</v>
      </c>
      <c r="BVW418" t="s">
        <v>3155</v>
      </c>
      <c r="BVX418" t="s">
        <v>2638</v>
      </c>
      <c r="BVY418" t="s">
        <v>2935</v>
      </c>
      <c r="BVZ418" t="s">
        <v>2963</v>
      </c>
      <c r="BWA418" t="s">
        <v>2958</v>
      </c>
      <c r="BWI418" t="s">
        <v>2517</v>
      </c>
      <c r="BWJ418" t="s">
        <v>2810</v>
      </c>
      <c r="BWK418" t="s">
        <v>2815</v>
      </c>
      <c r="BWL418" t="s">
        <v>2873</v>
      </c>
      <c r="BWM418" t="s">
        <v>2439</v>
      </c>
      <c r="BWU418" t="s">
        <v>2478</v>
      </c>
      <c r="BWV418" t="s">
        <v>2304</v>
      </c>
      <c r="BWW418" t="s">
        <v>2271</v>
      </c>
      <c r="BWX418" t="s">
        <v>2491</v>
      </c>
      <c r="BWY418" t="s">
        <v>2541</v>
      </c>
    </row>
    <row r="419" spans="1:1020 1029:1980 2064:2124" x14ac:dyDescent="0.15">
      <c r="A419" t="s">
        <v>3721</v>
      </c>
      <c r="J419" t="s">
        <v>2777</v>
      </c>
      <c r="K419" t="s">
        <v>2779</v>
      </c>
      <c r="AH419" t="s">
        <v>2779</v>
      </c>
      <c r="AJ419" t="s">
        <v>3111</v>
      </c>
      <c r="AT419" t="s">
        <v>3138</v>
      </c>
      <c r="AV419" t="s">
        <v>3111</v>
      </c>
      <c r="BG419" t="s">
        <v>2779</v>
      </c>
      <c r="BH419" t="s">
        <v>3084</v>
      </c>
      <c r="CO419" t="s">
        <v>3167</v>
      </c>
      <c r="CP419" t="s">
        <v>3167</v>
      </c>
      <c r="CQ419">
        <f>169</f>
        <v>169</v>
      </c>
      <c r="CR419">
        <f>148</f>
        <v>148</v>
      </c>
      <c r="DB419" t="s">
        <v>3403</v>
      </c>
      <c r="DC419" t="s">
        <v>3403</v>
      </c>
      <c r="DD419" t="s">
        <v>3403</v>
      </c>
      <c r="EN419" t="s">
        <v>3354</v>
      </c>
      <c r="EX419" t="s">
        <v>3138</v>
      </c>
      <c r="EY419" t="s">
        <v>3336</v>
      </c>
      <c r="FJ419">
        <f>99</f>
        <v>99</v>
      </c>
      <c r="FK419" t="s">
        <v>2779</v>
      </c>
      <c r="FL419" t="s">
        <v>2777</v>
      </c>
      <c r="GH419" t="s">
        <v>2777</v>
      </c>
      <c r="GI419" t="s">
        <v>2777</v>
      </c>
      <c r="GJ419" t="s">
        <v>2779</v>
      </c>
      <c r="HG419" t="s">
        <v>2777</v>
      </c>
      <c r="HH419" t="s">
        <v>2779</v>
      </c>
      <c r="HR419" t="s">
        <v>3138</v>
      </c>
      <c r="IE419" t="s">
        <v>2777</v>
      </c>
      <c r="IF419" t="s">
        <v>2777</v>
      </c>
      <c r="IR419" t="s">
        <v>3085</v>
      </c>
      <c r="JM419" t="s">
        <v>3560</v>
      </c>
      <c r="JN419" t="s">
        <v>3560</v>
      </c>
      <c r="JO419" t="s">
        <v>3350</v>
      </c>
      <c r="JP419" t="s">
        <v>3350</v>
      </c>
      <c r="JQ419" t="s">
        <v>3354</v>
      </c>
      <c r="KL419" t="s">
        <v>2779</v>
      </c>
      <c r="KM419" t="s">
        <v>2777</v>
      </c>
      <c r="KN419" t="s">
        <v>2777</v>
      </c>
      <c r="KW419">
        <f>156</f>
        <v>156</v>
      </c>
      <c r="KX419">
        <f>162</f>
        <v>162</v>
      </c>
      <c r="KY419" t="s">
        <v>3289</v>
      </c>
      <c r="KZ419">
        <f>109</f>
        <v>109</v>
      </c>
      <c r="LJ419" t="s">
        <v>2777</v>
      </c>
      <c r="LL419" t="s">
        <v>2777</v>
      </c>
      <c r="LX419">
        <f>19</f>
        <v>19</v>
      </c>
      <c r="MT419" t="s">
        <v>2779</v>
      </c>
      <c r="MU419" t="s">
        <v>2777</v>
      </c>
      <c r="MV419" t="s">
        <v>2779</v>
      </c>
      <c r="NS419" t="s">
        <v>3138</v>
      </c>
      <c r="NT419" t="s">
        <v>2779</v>
      </c>
      <c r="OD419" t="s">
        <v>2779</v>
      </c>
      <c r="OE419" t="s">
        <v>3084</v>
      </c>
      <c r="OF419" t="s">
        <v>3084</v>
      </c>
      <c r="OQ419" t="s">
        <v>2779</v>
      </c>
      <c r="OR419" t="s">
        <v>3084</v>
      </c>
      <c r="PB419" t="s">
        <v>3403</v>
      </c>
      <c r="PC419" t="s">
        <v>3354</v>
      </c>
      <c r="PD419" t="s">
        <v>3354</v>
      </c>
      <c r="PP419" t="s">
        <v>3354</v>
      </c>
      <c r="PZ419" t="s">
        <v>2779</v>
      </c>
      <c r="QA419" t="s">
        <v>2779</v>
      </c>
      <c r="QB419" t="s">
        <v>2779</v>
      </c>
      <c r="QK419" t="s">
        <v>3167</v>
      </c>
      <c r="QL419" t="s">
        <v>3167</v>
      </c>
      <c r="QM419" t="s">
        <v>3167</v>
      </c>
      <c r="QN419">
        <f>177</f>
        <v>177</v>
      </c>
      <c r="RI419" t="s">
        <v>3005</v>
      </c>
      <c r="RJ419" t="s">
        <v>3066</v>
      </c>
      <c r="RK419" t="s">
        <v>2983</v>
      </c>
      <c r="RL419" t="s">
        <v>2520</v>
      </c>
      <c r="RM419" t="s">
        <v>2720</v>
      </c>
      <c r="RU419" t="s">
        <v>2798</v>
      </c>
      <c r="RV419" t="s">
        <v>3115</v>
      </c>
      <c r="RW419" t="s">
        <v>2511</v>
      </c>
      <c r="RX419" t="s">
        <v>2682</v>
      </c>
      <c r="RY419" t="s">
        <v>2755</v>
      </c>
      <c r="SG419" t="s">
        <v>2479</v>
      </c>
      <c r="SH419" t="s">
        <v>2479</v>
      </c>
      <c r="SI419" t="s">
        <v>2479</v>
      </c>
      <c r="SJ419" t="s">
        <v>2479</v>
      </c>
      <c r="SK419" t="s">
        <v>2479</v>
      </c>
      <c r="SS419" t="s">
        <v>2467</v>
      </c>
      <c r="ST419" t="s">
        <v>2142</v>
      </c>
      <c r="SU419" t="s">
        <v>2142</v>
      </c>
      <c r="SV419" t="s">
        <v>2141</v>
      </c>
      <c r="SW419" t="s">
        <v>2150</v>
      </c>
      <c r="TE419" t="s">
        <v>2862</v>
      </c>
      <c r="TF419" t="s">
        <v>2868</v>
      </c>
      <c r="TG419" t="s">
        <v>2942</v>
      </c>
      <c r="TH419" t="s">
        <v>3179</v>
      </c>
      <c r="TI419" t="s">
        <v>3015</v>
      </c>
      <c r="TQ419" t="s">
        <v>2850</v>
      </c>
      <c r="TR419" t="s">
        <v>2811</v>
      </c>
      <c r="TS419" t="s">
        <v>2922</v>
      </c>
      <c r="TT419" t="s">
        <v>2808</v>
      </c>
      <c r="TU419" t="s">
        <v>2511</v>
      </c>
      <c r="YJ419" t="s">
        <v>3088</v>
      </c>
      <c r="YV419" t="s">
        <v>2415</v>
      </c>
      <c r="ZH419" t="s">
        <v>2479</v>
      </c>
      <c r="ZT419" t="s">
        <v>2334</v>
      </c>
      <c r="AAF419" t="s">
        <v>2907</v>
      </c>
      <c r="AAR419" t="s">
        <v>2570</v>
      </c>
      <c r="ABB419" t="s">
        <v>3043</v>
      </c>
      <c r="ABC419" t="s">
        <v>3007</v>
      </c>
      <c r="ABD419" t="s">
        <v>2986</v>
      </c>
      <c r="ABN419" t="s">
        <v>2918</v>
      </c>
      <c r="ABO419" t="s">
        <v>2845</v>
      </c>
      <c r="ABP419" t="s">
        <v>2504</v>
      </c>
      <c r="ABZ419" t="s">
        <v>2479</v>
      </c>
      <c r="ACA419" t="s">
        <v>2479</v>
      </c>
      <c r="ACB419" t="s">
        <v>2479</v>
      </c>
      <c r="ACL419" t="s">
        <v>2333</v>
      </c>
      <c r="ACM419" t="s">
        <v>2272</v>
      </c>
      <c r="ACN419" t="s">
        <v>2465</v>
      </c>
      <c r="ACX419" t="s">
        <v>3057</v>
      </c>
      <c r="ACY419" t="s">
        <v>2982</v>
      </c>
      <c r="ACZ419" t="s">
        <v>3052</v>
      </c>
      <c r="ADJ419" t="s">
        <v>2853</v>
      </c>
      <c r="ADK419" t="s">
        <v>2550</v>
      </c>
      <c r="ADL419" t="s">
        <v>2810</v>
      </c>
      <c r="AGP419" t="s">
        <v>2514</v>
      </c>
      <c r="AGQ419" t="s">
        <v>2127</v>
      </c>
      <c r="AGR419" t="s">
        <v>3047</v>
      </c>
      <c r="AHB419" t="s">
        <v>2819</v>
      </c>
      <c r="AHC419" t="s">
        <v>2692</v>
      </c>
      <c r="AHD419" t="s">
        <v>2488</v>
      </c>
      <c r="AHN419" t="s">
        <v>2479</v>
      </c>
      <c r="AHO419" t="s">
        <v>2479</v>
      </c>
      <c r="AHP419" t="s">
        <v>2479</v>
      </c>
      <c r="AHZ419" t="s">
        <v>2162</v>
      </c>
      <c r="AIA419" t="s">
        <v>2307</v>
      </c>
      <c r="AIB419" t="s">
        <v>2377</v>
      </c>
      <c r="AIL419" t="s">
        <v>2520</v>
      </c>
      <c r="AIM419" t="s">
        <v>2519</v>
      </c>
      <c r="AIN419" t="s">
        <v>2796</v>
      </c>
      <c r="AIX419" t="s">
        <v>2921</v>
      </c>
      <c r="AIY419" t="s">
        <v>2877</v>
      </c>
      <c r="AIZ419" t="s">
        <v>2812</v>
      </c>
      <c r="AMF419" t="s">
        <v>2949</v>
      </c>
      <c r="AMR419" t="s">
        <v>2627</v>
      </c>
      <c r="AND419" t="s">
        <v>2479</v>
      </c>
      <c r="ANP419" t="s">
        <v>2153</v>
      </c>
      <c r="AOB419" t="s">
        <v>3068</v>
      </c>
      <c r="AON419" t="s">
        <v>2808</v>
      </c>
      <c r="AOZ419" t="s">
        <v>3068</v>
      </c>
      <c r="APL419" t="s">
        <v>2686</v>
      </c>
      <c r="APX419" t="s">
        <v>2479</v>
      </c>
      <c r="AQJ419" t="s">
        <v>2317</v>
      </c>
      <c r="AQV419" t="s">
        <v>2966</v>
      </c>
      <c r="ARH419" t="s">
        <v>2782</v>
      </c>
      <c r="BEP419" t="s">
        <v>2479</v>
      </c>
      <c r="BEQ419" t="s">
        <v>2479</v>
      </c>
      <c r="BER419" t="s">
        <v>2479</v>
      </c>
      <c r="BFB419" t="s">
        <v>2479</v>
      </c>
      <c r="BFC419" t="s">
        <v>2479</v>
      </c>
      <c r="BFN419" t="s">
        <v>2479</v>
      </c>
      <c r="BFP419" t="s">
        <v>2479</v>
      </c>
      <c r="BFZ419" t="s">
        <v>2479</v>
      </c>
      <c r="BGB419" t="s">
        <v>2479</v>
      </c>
      <c r="BGL419" t="s">
        <v>2479</v>
      </c>
      <c r="BGN419" t="s">
        <v>2479</v>
      </c>
      <c r="BGY419" t="s">
        <v>2479</v>
      </c>
      <c r="BGZ419" t="s">
        <v>2479</v>
      </c>
      <c r="BHK419" t="s">
        <v>2479</v>
      </c>
      <c r="BHL419" t="s">
        <v>2479</v>
      </c>
      <c r="BHV419" t="s">
        <v>2479</v>
      </c>
      <c r="BHW419" t="s">
        <v>2479</v>
      </c>
      <c r="BHX419" t="s">
        <v>2479</v>
      </c>
      <c r="BIH419" t="s">
        <v>2479</v>
      </c>
      <c r="BII419" t="s">
        <v>2479</v>
      </c>
      <c r="BIJ419" t="s">
        <v>2479</v>
      </c>
      <c r="BIT419" t="s">
        <v>2479</v>
      </c>
      <c r="BIU419" t="s">
        <v>2479</v>
      </c>
      <c r="BIV419" t="s">
        <v>2479</v>
      </c>
      <c r="BJE419" t="s">
        <v>2135</v>
      </c>
      <c r="BJF419" t="s">
        <v>3052</v>
      </c>
      <c r="BJG419" t="s">
        <v>2980</v>
      </c>
      <c r="BJH419" t="s">
        <v>2639</v>
      </c>
      <c r="BJQ419" t="s">
        <v>2798</v>
      </c>
      <c r="BJR419" t="s">
        <v>3115</v>
      </c>
      <c r="BJS419" t="s">
        <v>2511</v>
      </c>
      <c r="BJT419" t="s">
        <v>2682</v>
      </c>
      <c r="BKC419" t="s">
        <v>2479</v>
      </c>
      <c r="BKD419" t="s">
        <v>2479</v>
      </c>
      <c r="BKE419" t="s">
        <v>2767</v>
      </c>
      <c r="BKF419" t="s">
        <v>2770</v>
      </c>
      <c r="BKO419" t="s">
        <v>2467</v>
      </c>
      <c r="BKP419" t="s">
        <v>2142</v>
      </c>
      <c r="BKQ419" t="s">
        <v>2142</v>
      </c>
      <c r="BKR419" t="s">
        <v>2141</v>
      </c>
      <c r="BLA419" t="s">
        <v>2913</v>
      </c>
      <c r="BLB419" t="s">
        <v>3008</v>
      </c>
      <c r="BLC419" t="s">
        <v>2943</v>
      </c>
      <c r="BLD419" t="s">
        <v>2837</v>
      </c>
      <c r="BLM419" t="s">
        <v>2850</v>
      </c>
      <c r="BLN419" t="s">
        <v>2811</v>
      </c>
      <c r="BLO419" t="s">
        <v>2922</v>
      </c>
      <c r="BLP419" t="s">
        <v>2808</v>
      </c>
      <c r="BLY419" t="s">
        <v>3005</v>
      </c>
      <c r="BLZ419" t="s">
        <v>3066</v>
      </c>
      <c r="BMA419" t="s">
        <v>2983</v>
      </c>
      <c r="BMB419" t="s">
        <v>2520</v>
      </c>
      <c r="BMK419" t="s">
        <v>2798</v>
      </c>
      <c r="BML419" t="s">
        <v>3115</v>
      </c>
      <c r="BMM419" t="s">
        <v>2511</v>
      </c>
      <c r="BMN419" t="s">
        <v>2682</v>
      </c>
      <c r="BMW419" t="s">
        <v>3196</v>
      </c>
      <c r="BMX419" t="s">
        <v>3040</v>
      </c>
      <c r="BMY419" t="s">
        <v>2439</v>
      </c>
      <c r="BMZ419" t="s">
        <v>2529</v>
      </c>
      <c r="BNI419" t="s">
        <v>2467</v>
      </c>
      <c r="BNJ419" t="s">
        <v>2142</v>
      </c>
      <c r="BNK419" t="s">
        <v>2142</v>
      </c>
      <c r="BNL419" t="s">
        <v>2141</v>
      </c>
      <c r="BNU419" t="s">
        <v>2862</v>
      </c>
      <c r="BNV419" t="s">
        <v>2868</v>
      </c>
      <c r="BNW419" t="s">
        <v>2942</v>
      </c>
      <c r="BNX419" t="s">
        <v>3179</v>
      </c>
      <c r="BOG419" t="s">
        <v>2850</v>
      </c>
      <c r="BOH419" t="s">
        <v>2811</v>
      </c>
      <c r="BOI419" t="s">
        <v>2922</v>
      </c>
      <c r="BOJ419" t="s">
        <v>2808</v>
      </c>
      <c r="BOT419" t="s">
        <v>2479</v>
      </c>
      <c r="BOU419" t="s">
        <v>2479</v>
      </c>
      <c r="BOV419" t="s">
        <v>2479</v>
      </c>
      <c r="BPF419" t="s">
        <v>2479</v>
      </c>
      <c r="BPR419" t="s">
        <v>2479</v>
      </c>
      <c r="BPS419" t="s">
        <v>2479</v>
      </c>
      <c r="BQD419" t="s">
        <v>2330</v>
      </c>
      <c r="BQE419" t="s">
        <v>2479</v>
      </c>
      <c r="BQF419" t="s">
        <v>2479</v>
      </c>
      <c r="BQQ419" t="s">
        <v>2479</v>
      </c>
      <c r="BQR419" t="s">
        <v>2479</v>
      </c>
      <c r="BRC419" t="s">
        <v>2479</v>
      </c>
      <c r="BRD419" t="s">
        <v>2479</v>
      </c>
      <c r="BRO419" t="s">
        <v>2479</v>
      </c>
      <c r="BRP419" t="s">
        <v>2479</v>
      </c>
      <c r="BUS419" t="s">
        <v>3001</v>
      </c>
      <c r="BUT419" t="s">
        <v>2838</v>
      </c>
      <c r="BUU419" t="s">
        <v>2865</v>
      </c>
      <c r="BUV419" t="s">
        <v>2954</v>
      </c>
      <c r="BVE419" t="s">
        <v>2798</v>
      </c>
      <c r="BVF419" t="s">
        <v>3115</v>
      </c>
      <c r="BVG419" t="s">
        <v>2511</v>
      </c>
      <c r="BVH419" t="s">
        <v>2682</v>
      </c>
      <c r="BVQ419" t="s">
        <v>2479</v>
      </c>
      <c r="BVR419" t="s">
        <v>2479</v>
      </c>
      <c r="BVS419" t="s">
        <v>2479</v>
      </c>
      <c r="BVT419" t="s">
        <v>2646</v>
      </c>
      <c r="BWC419" t="s">
        <v>2467</v>
      </c>
      <c r="BWD419" t="s">
        <v>2142</v>
      </c>
      <c r="BWE419" t="s">
        <v>2142</v>
      </c>
      <c r="BWF419" t="s">
        <v>2141</v>
      </c>
      <c r="BWO419" t="s">
        <v>2452</v>
      </c>
      <c r="BWP419" t="s">
        <v>2955</v>
      </c>
      <c r="BWQ419" t="s">
        <v>2455</v>
      </c>
      <c r="BWR419" t="s">
        <v>2719</v>
      </c>
      <c r="BXA419" t="s">
        <v>2850</v>
      </c>
      <c r="BXB419" t="s">
        <v>2811</v>
      </c>
      <c r="BXC419" t="s">
        <v>2922</v>
      </c>
      <c r="BXD419" t="s">
        <v>2808</v>
      </c>
      <c r="CAJ419" t="s">
        <v>2362</v>
      </c>
      <c r="CAV419" t="s">
        <v>2301</v>
      </c>
      <c r="CBH419" t="s">
        <v>2154</v>
      </c>
      <c r="CBT419" t="s">
        <v>2365</v>
      </c>
      <c r="CCF419" t="s">
        <v>2278</v>
      </c>
      <c r="CCR419" t="s">
        <v>2697</v>
      </c>
    </row>
    <row r="420" spans="1:1020 1029:1980 2064:2124" x14ac:dyDescent="0.15">
      <c r="A420" t="s">
        <v>3722</v>
      </c>
      <c r="K420">
        <f>32</f>
        <v>32</v>
      </c>
      <c r="L420" t="s">
        <v>2777</v>
      </c>
      <c r="Q420" t="s">
        <v>2445</v>
      </c>
      <c r="U420">
        <f>77</f>
        <v>77</v>
      </c>
      <c r="V420" t="s">
        <v>2490</v>
      </c>
      <c r="W420" t="s">
        <v>2727</v>
      </c>
      <c r="X420" t="s">
        <v>2671</v>
      </c>
      <c r="AU420" t="s">
        <v>2551</v>
      </c>
      <c r="AV420" t="s">
        <v>2293</v>
      </c>
      <c r="BQ420" t="s">
        <v>3065</v>
      </c>
      <c r="BR420" t="s">
        <v>3065</v>
      </c>
      <c r="BS420" t="s">
        <v>3110</v>
      </c>
      <c r="BT420" t="s">
        <v>3110</v>
      </c>
      <c r="EK420" t="s">
        <v>3168</v>
      </c>
      <c r="EL420" t="s">
        <v>3167</v>
      </c>
      <c r="EM420" t="s">
        <v>3084</v>
      </c>
      <c r="EN420" t="s">
        <v>3085</v>
      </c>
      <c r="EX420">
        <f>33</f>
        <v>33</v>
      </c>
      <c r="EY420" t="s">
        <v>2777</v>
      </c>
      <c r="FJ420" t="s">
        <v>2777</v>
      </c>
      <c r="GH420" t="s">
        <v>2129</v>
      </c>
      <c r="GI420">
        <f>5</f>
        <v>5</v>
      </c>
      <c r="GJ420">
        <f>63</f>
        <v>63</v>
      </c>
      <c r="HG420" t="s">
        <v>2740</v>
      </c>
      <c r="JL420" t="s">
        <v>3408</v>
      </c>
      <c r="JM420" t="s">
        <v>3354</v>
      </c>
      <c r="JN420" t="s">
        <v>3354</v>
      </c>
      <c r="JO420" t="s">
        <v>3354</v>
      </c>
      <c r="JP420" t="s">
        <v>3403</v>
      </c>
      <c r="JQ420" t="s">
        <v>3354</v>
      </c>
      <c r="KL420">
        <f>70</f>
        <v>70</v>
      </c>
      <c r="LJ420" t="s">
        <v>2671</v>
      </c>
      <c r="LK420" t="s">
        <v>2430</v>
      </c>
      <c r="LL420" t="s">
        <v>2777</v>
      </c>
      <c r="MT420" t="s">
        <v>2777</v>
      </c>
      <c r="MU420" t="s">
        <v>3084</v>
      </c>
      <c r="MV420" t="s">
        <v>3084</v>
      </c>
      <c r="OD420">
        <f>88</f>
        <v>88</v>
      </c>
      <c r="OE420" t="s">
        <v>2777</v>
      </c>
      <c r="OF420" t="s">
        <v>2779</v>
      </c>
      <c r="OQ420" t="s">
        <v>2555</v>
      </c>
      <c r="OR420">
        <f>46</f>
        <v>46</v>
      </c>
      <c r="RH420" t="s">
        <v>2516</v>
      </c>
      <c r="RI420" t="s">
        <v>2810</v>
      </c>
      <c r="RJ420" t="s">
        <v>2264</v>
      </c>
      <c r="RK420" t="s">
        <v>2564</v>
      </c>
      <c r="RL420" t="s">
        <v>2712</v>
      </c>
      <c r="RM420" t="s">
        <v>2566</v>
      </c>
      <c r="RT420" t="s">
        <v>3032</v>
      </c>
      <c r="RU420" t="s">
        <v>2897</v>
      </c>
      <c r="RV420" t="s">
        <v>2450</v>
      </c>
      <c r="RW420" t="s">
        <v>2878</v>
      </c>
      <c r="RX420" t="s">
        <v>2926</v>
      </c>
      <c r="RY420" t="s">
        <v>2853</v>
      </c>
      <c r="SF420" t="s">
        <v>2479</v>
      </c>
      <c r="SG420" t="s">
        <v>2479</v>
      </c>
      <c r="SH420" t="s">
        <v>2479</v>
      </c>
      <c r="SI420" t="s">
        <v>2479</v>
      </c>
      <c r="SJ420" t="s">
        <v>2479</v>
      </c>
      <c r="SK420" t="s">
        <v>2479</v>
      </c>
      <c r="SR420" t="s">
        <v>2561</v>
      </c>
      <c r="SS420" t="s">
        <v>2421</v>
      </c>
      <c r="ST420" t="s">
        <v>2625</v>
      </c>
      <c r="SU420" t="s">
        <v>2230</v>
      </c>
      <c r="SV420" t="s">
        <v>2787</v>
      </c>
      <c r="SW420" t="s">
        <v>2233</v>
      </c>
      <c r="TD420" t="s">
        <v>2877</v>
      </c>
      <c r="TE420" t="s">
        <v>2770</v>
      </c>
      <c r="TF420" t="s">
        <v>2884</v>
      </c>
      <c r="TG420" t="s">
        <v>2819</v>
      </c>
      <c r="TH420" t="s">
        <v>2947</v>
      </c>
      <c r="TI420" t="s">
        <v>2819</v>
      </c>
      <c r="TP420" t="s">
        <v>2976</v>
      </c>
      <c r="TQ420" t="s">
        <v>3074</v>
      </c>
      <c r="TR420" t="s">
        <v>2894</v>
      </c>
      <c r="TS420" t="s">
        <v>3042</v>
      </c>
      <c r="TT420" t="s">
        <v>2707</v>
      </c>
      <c r="TU420" t="s">
        <v>2814</v>
      </c>
      <c r="VI420" t="s">
        <v>2376</v>
      </c>
      <c r="VM420" t="s">
        <v>2382</v>
      </c>
      <c r="VN420" t="s">
        <v>2385</v>
      </c>
      <c r="VO420" t="s">
        <v>2673</v>
      </c>
      <c r="VP420" t="s">
        <v>2549</v>
      </c>
      <c r="VU420" t="s">
        <v>2537</v>
      </c>
      <c r="VY420" t="s">
        <v>2880</v>
      </c>
      <c r="VZ420" t="s">
        <v>2742</v>
      </c>
      <c r="WA420" t="s">
        <v>2684</v>
      </c>
      <c r="WB420" t="s">
        <v>2553</v>
      </c>
      <c r="WG420" t="s">
        <v>2492</v>
      </c>
      <c r="WK420" t="s">
        <v>2351</v>
      </c>
      <c r="WL420" t="s">
        <v>2430</v>
      </c>
      <c r="WM420" t="s">
        <v>2430</v>
      </c>
      <c r="WN420" t="s">
        <v>2429</v>
      </c>
      <c r="WS420" t="s">
        <v>2312</v>
      </c>
      <c r="WW420" t="s">
        <v>2201</v>
      </c>
      <c r="WX420" t="s">
        <v>2357</v>
      </c>
      <c r="WY420" t="s">
        <v>2218</v>
      </c>
      <c r="WZ420" t="s">
        <v>2559</v>
      </c>
      <c r="XE420" t="s">
        <v>2557</v>
      </c>
      <c r="XI420" t="s">
        <v>2537</v>
      </c>
      <c r="XJ420" t="s">
        <v>2590</v>
      </c>
      <c r="XK420" t="s">
        <v>2973</v>
      </c>
      <c r="XL420" t="s">
        <v>2430</v>
      </c>
      <c r="XQ420" t="s">
        <v>2261</v>
      </c>
      <c r="XU420" t="s">
        <v>2847</v>
      </c>
      <c r="XV420" t="s">
        <v>2809</v>
      </c>
      <c r="XW420" t="s">
        <v>2814</v>
      </c>
      <c r="XX420" t="s">
        <v>2806</v>
      </c>
      <c r="AJI420" t="s">
        <v>2532</v>
      </c>
      <c r="AJJ420" t="s">
        <v>2884</v>
      </c>
      <c r="AJK420" t="s">
        <v>2946</v>
      </c>
      <c r="AJL420" t="s">
        <v>2602</v>
      </c>
      <c r="AJU420" t="s">
        <v>2761</v>
      </c>
      <c r="AJV420" t="s">
        <v>2260</v>
      </c>
      <c r="AJW420" t="s">
        <v>2744</v>
      </c>
      <c r="AJX420" t="s">
        <v>2712</v>
      </c>
      <c r="AKG420" t="s">
        <v>2479</v>
      </c>
      <c r="AKH420" t="s">
        <v>2479</v>
      </c>
      <c r="AKI420" t="s">
        <v>2479</v>
      </c>
      <c r="AKJ420" t="s">
        <v>2479</v>
      </c>
      <c r="AKS420" t="s">
        <v>2476</v>
      </c>
      <c r="AKT420" t="s">
        <v>2773</v>
      </c>
      <c r="AKU420" t="s">
        <v>2619</v>
      </c>
      <c r="AKV420" t="s">
        <v>2659</v>
      </c>
      <c r="ALE420" t="s">
        <v>2790</v>
      </c>
      <c r="ALF420" t="s">
        <v>2472</v>
      </c>
      <c r="ALG420" t="s">
        <v>2353</v>
      </c>
      <c r="ALH420" t="s">
        <v>2415</v>
      </c>
      <c r="ALQ420" t="s">
        <v>2806</v>
      </c>
      <c r="ALR420" t="s">
        <v>2816</v>
      </c>
      <c r="ALS420" t="s">
        <v>2609</v>
      </c>
      <c r="ALT420" t="s">
        <v>2990</v>
      </c>
      <c r="AMC420" t="s">
        <v>2265</v>
      </c>
      <c r="AMD420" t="s">
        <v>2440</v>
      </c>
      <c r="AME420" t="s">
        <v>3016</v>
      </c>
      <c r="AMF420" t="s">
        <v>3116</v>
      </c>
      <c r="AMO420" t="s">
        <v>2708</v>
      </c>
      <c r="AMP420" t="s">
        <v>2778</v>
      </c>
      <c r="AMQ420" t="s">
        <v>2596</v>
      </c>
      <c r="AMR420" t="s">
        <v>2565</v>
      </c>
      <c r="ANA420" t="s">
        <v>2479</v>
      </c>
      <c r="ANB420" t="s">
        <v>2479</v>
      </c>
      <c r="ANC420" t="s">
        <v>2479</v>
      </c>
      <c r="AND420" t="s">
        <v>2479</v>
      </c>
      <c r="ANM420" t="s">
        <v>2916</v>
      </c>
      <c r="ANN420" t="s">
        <v>2787</v>
      </c>
      <c r="ANO420" t="s">
        <v>2248</v>
      </c>
      <c r="ANP420" t="s">
        <v>2362</v>
      </c>
      <c r="ANY420" t="s">
        <v>2770</v>
      </c>
      <c r="ANZ420" t="s">
        <v>2877</v>
      </c>
      <c r="AOA420" t="s">
        <v>2455</v>
      </c>
      <c r="AOB420" t="s">
        <v>2816</v>
      </c>
      <c r="AOK420" t="s">
        <v>3115</v>
      </c>
      <c r="AOL420" t="s">
        <v>2610</v>
      </c>
      <c r="AOM420" t="s">
        <v>2611</v>
      </c>
      <c r="AON420" t="s">
        <v>2810</v>
      </c>
      <c r="BEP420" t="s">
        <v>2479</v>
      </c>
      <c r="BEQ420" t="s">
        <v>2479</v>
      </c>
      <c r="BER420" t="s">
        <v>2479</v>
      </c>
      <c r="BFC420" t="s">
        <v>2919</v>
      </c>
      <c r="BFD420" t="s">
        <v>2479</v>
      </c>
      <c r="BFO420" t="s">
        <v>2503</v>
      </c>
      <c r="BFP420" t="s">
        <v>2773</v>
      </c>
      <c r="BFZ420" t="s">
        <v>3002</v>
      </c>
      <c r="BGA420" t="s">
        <v>2702</v>
      </c>
      <c r="BGB420" t="s">
        <v>2479</v>
      </c>
      <c r="BHK420" t="s">
        <v>2330</v>
      </c>
      <c r="BHV420" t="s">
        <v>2502</v>
      </c>
      <c r="BIH420" t="s">
        <v>2694</v>
      </c>
      <c r="BII420" t="s">
        <v>2479</v>
      </c>
      <c r="BIJ420" t="s">
        <v>2479</v>
      </c>
      <c r="BOT420" t="s">
        <v>2297</v>
      </c>
      <c r="BOU420" t="s">
        <v>2437</v>
      </c>
      <c r="BOV420" t="s">
        <v>2231</v>
      </c>
      <c r="BPR420" t="s">
        <v>2431</v>
      </c>
      <c r="BPS420" t="s">
        <v>2479</v>
      </c>
      <c r="BQD420" t="s">
        <v>2479</v>
      </c>
      <c r="BRC420" t="s">
        <v>2574</v>
      </c>
      <c r="BRD420" t="s">
        <v>2734</v>
      </c>
    </row>
    <row r="421" spans="1:1020 1029:1980 2064:2124" x14ac:dyDescent="0.15">
      <c r="A421" t="s">
        <v>3723</v>
      </c>
      <c r="BR421" t="s">
        <v>3354</v>
      </c>
      <c r="BS421" t="s">
        <v>3403</v>
      </c>
      <c r="BT421" t="s">
        <v>3084</v>
      </c>
      <c r="CL421" t="s">
        <v>2369</v>
      </c>
      <c r="CM421" t="s">
        <v>2175</v>
      </c>
      <c r="CN421" t="s">
        <v>2161</v>
      </c>
      <c r="CO421">
        <f>81</f>
        <v>81</v>
      </c>
      <c r="CP421" t="s">
        <v>2843</v>
      </c>
      <c r="CQ421" t="s">
        <v>2432</v>
      </c>
      <c r="CR421">
        <f>50</f>
        <v>50</v>
      </c>
      <c r="DA421" t="s">
        <v>3084</v>
      </c>
      <c r="DB421" t="s">
        <v>3354</v>
      </c>
      <c r="DC421" t="s">
        <v>3084</v>
      </c>
      <c r="DD421" t="s">
        <v>3084</v>
      </c>
      <c r="DY421" t="s">
        <v>3084</v>
      </c>
      <c r="DZ421" t="s">
        <v>3085</v>
      </c>
      <c r="EA421" t="s">
        <v>3085</v>
      </c>
      <c r="EB421" t="s">
        <v>3084</v>
      </c>
      <c r="EL421" t="s">
        <v>3084</v>
      </c>
      <c r="EM421" t="s">
        <v>3084</v>
      </c>
      <c r="EN421" t="s">
        <v>3085</v>
      </c>
      <c r="IP421" t="s">
        <v>3084</v>
      </c>
      <c r="IQ421" t="s">
        <v>3354</v>
      </c>
      <c r="IR421" t="s">
        <v>3354</v>
      </c>
      <c r="JK421" t="s">
        <v>3434</v>
      </c>
      <c r="JL421" t="s">
        <v>3476</v>
      </c>
      <c r="JM421" t="s">
        <v>3403</v>
      </c>
      <c r="JN421" t="s">
        <v>3403</v>
      </c>
      <c r="JO421" t="s">
        <v>3403</v>
      </c>
      <c r="JP421" t="s">
        <v>3354</v>
      </c>
      <c r="JQ421" t="s">
        <v>3354</v>
      </c>
      <c r="KU421">
        <f>64</f>
        <v>64</v>
      </c>
      <c r="KV421">
        <f>85</f>
        <v>85</v>
      </c>
      <c r="KW421">
        <f>70</f>
        <v>70</v>
      </c>
      <c r="KX421" t="s">
        <v>2931</v>
      </c>
      <c r="KY421">
        <f>49</f>
        <v>49</v>
      </c>
      <c r="KZ421">
        <f>40</f>
        <v>40</v>
      </c>
      <c r="PA421" t="s">
        <v>3084</v>
      </c>
      <c r="PB421" t="s">
        <v>3085</v>
      </c>
      <c r="PC421" t="s">
        <v>3167</v>
      </c>
      <c r="PD421" t="s">
        <v>3131</v>
      </c>
      <c r="PN421" t="s">
        <v>3084</v>
      </c>
      <c r="PO421" t="s">
        <v>3354</v>
      </c>
      <c r="PP421" t="s">
        <v>3354</v>
      </c>
      <c r="RG421" t="s">
        <v>2933</v>
      </c>
      <c r="RH421" t="s">
        <v>2963</v>
      </c>
      <c r="RI421" t="s">
        <v>2452</v>
      </c>
      <c r="RJ421" t="s">
        <v>2450</v>
      </c>
      <c r="RK421" t="s">
        <v>2920</v>
      </c>
      <c r="RL421" t="s">
        <v>2858</v>
      </c>
      <c r="RM421" t="s">
        <v>2874</v>
      </c>
      <c r="RS421" t="s">
        <v>2456</v>
      </c>
      <c r="RT421" t="s">
        <v>2632</v>
      </c>
      <c r="RU421" t="s">
        <v>2416</v>
      </c>
      <c r="RV421" t="s">
        <v>2472</v>
      </c>
      <c r="RW421" t="s">
        <v>2630</v>
      </c>
      <c r="RX421" t="s">
        <v>2652</v>
      </c>
      <c r="RY421" t="s">
        <v>2207</v>
      </c>
      <c r="SE421" t="s">
        <v>2479</v>
      </c>
      <c r="SF421" t="s">
        <v>2479</v>
      </c>
      <c r="SG421" t="s">
        <v>2479</v>
      </c>
      <c r="SH421" t="s">
        <v>2479</v>
      </c>
      <c r="SI421" t="s">
        <v>2479</v>
      </c>
      <c r="SJ421" t="s">
        <v>2479</v>
      </c>
      <c r="SK421" t="s">
        <v>2479</v>
      </c>
      <c r="SQ421" t="s">
        <v>2893</v>
      </c>
      <c r="SR421" t="s">
        <v>2863</v>
      </c>
      <c r="SS421" t="s">
        <v>3244</v>
      </c>
      <c r="ST421" t="s">
        <v>2904</v>
      </c>
      <c r="SU421" t="s">
        <v>2441</v>
      </c>
      <c r="SV421" t="s">
        <v>2858</v>
      </c>
      <c r="SW421" t="s">
        <v>2876</v>
      </c>
      <c r="TC421" t="s">
        <v>2942</v>
      </c>
      <c r="TD421" t="s">
        <v>3021</v>
      </c>
      <c r="TE421" t="s">
        <v>3244</v>
      </c>
      <c r="TF421" t="s">
        <v>3244</v>
      </c>
      <c r="TG421" t="s">
        <v>2837</v>
      </c>
      <c r="TH421" t="s">
        <v>2442</v>
      </c>
      <c r="TI421" t="s">
        <v>2890</v>
      </c>
      <c r="TO421" t="s">
        <v>2294</v>
      </c>
      <c r="TP421" t="s">
        <v>2200</v>
      </c>
      <c r="TQ421" t="s">
        <v>2398</v>
      </c>
      <c r="TR421" t="s">
        <v>2613</v>
      </c>
      <c r="TS421" t="s">
        <v>2298</v>
      </c>
      <c r="TT421" t="s">
        <v>2541</v>
      </c>
      <c r="TU421" t="s">
        <v>2343</v>
      </c>
      <c r="YH421" t="s">
        <v>2868</v>
      </c>
      <c r="YI421" t="s">
        <v>2893</v>
      </c>
      <c r="YJ421" t="s">
        <v>2464</v>
      </c>
      <c r="YT421" t="s">
        <v>2398</v>
      </c>
      <c r="YU421" t="s">
        <v>2928</v>
      </c>
      <c r="YV421" t="s">
        <v>2972</v>
      </c>
      <c r="ZF421" t="s">
        <v>2479</v>
      </c>
      <c r="ZG421" t="s">
        <v>2479</v>
      </c>
      <c r="ZH421" t="s">
        <v>2479</v>
      </c>
      <c r="ZR421" t="s">
        <v>3032</v>
      </c>
      <c r="ZS421" t="s">
        <v>2451</v>
      </c>
      <c r="ZT421" t="s">
        <v>2456</v>
      </c>
      <c r="AAD421" t="s">
        <v>2987</v>
      </c>
      <c r="AAE421" t="s">
        <v>2721</v>
      </c>
      <c r="AAF421" t="s">
        <v>2978</v>
      </c>
      <c r="AAP421" t="s">
        <v>2584</v>
      </c>
      <c r="AAQ421" t="s">
        <v>2616</v>
      </c>
      <c r="AAR421" t="s">
        <v>2417</v>
      </c>
      <c r="ABA421" t="s">
        <v>2955</v>
      </c>
      <c r="ABB421" t="s">
        <v>3022</v>
      </c>
      <c r="ABC421" t="s">
        <v>3245</v>
      </c>
      <c r="ABD421" t="s">
        <v>2687</v>
      </c>
      <c r="ABM421" t="s">
        <v>2587</v>
      </c>
      <c r="ABN421" t="s">
        <v>2844</v>
      </c>
      <c r="ABO421" t="s">
        <v>2688</v>
      </c>
      <c r="ABP421" t="s">
        <v>2236</v>
      </c>
      <c r="ABY421" t="s">
        <v>2479</v>
      </c>
      <c r="ABZ421" t="s">
        <v>2479</v>
      </c>
      <c r="ACA421" t="s">
        <v>2479</v>
      </c>
      <c r="ACB421" t="s">
        <v>2479</v>
      </c>
      <c r="ACK421" t="s">
        <v>3244</v>
      </c>
      <c r="ACL421" t="s">
        <v>3116</v>
      </c>
      <c r="ACM421" t="s">
        <v>2908</v>
      </c>
      <c r="ACN421" t="s">
        <v>2903</v>
      </c>
      <c r="ACW421" t="s">
        <v>2907</v>
      </c>
      <c r="ACX421" t="s">
        <v>2932</v>
      </c>
      <c r="ACY421" t="s">
        <v>2890</v>
      </c>
      <c r="ACZ421" t="s">
        <v>3153</v>
      </c>
      <c r="ADI421" t="s">
        <v>2849</v>
      </c>
      <c r="ADJ421" t="s">
        <v>2362</v>
      </c>
      <c r="ADK421" t="s">
        <v>2661</v>
      </c>
      <c r="ADL421" t="s">
        <v>2435</v>
      </c>
      <c r="ADU421" t="s">
        <v>2638</v>
      </c>
      <c r="ADV421" t="s">
        <v>2519</v>
      </c>
      <c r="ADW421" t="s">
        <v>2720</v>
      </c>
      <c r="ADX421" t="s">
        <v>2941</v>
      </c>
      <c r="AEG421" t="s">
        <v>2184</v>
      </c>
      <c r="AEH421" t="s">
        <v>2186</v>
      </c>
      <c r="AEI421" t="s">
        <v>2362</v>
      </c>
      <c r="AEJ421" t="s">
        <v>2830</v>
      </c>
      <c r="AES421" t="s">
        <v>2479</v>
      </c>
      <c r="AET421" t="s">
        <v>2479</v>
      </c>
      <c r="AEU421" t="s">
        <v>2479</v>
      </c>
      <c r="AEV421" t="s">
        <v>2479</v>
      </c>
      <c r="AFE421" t="s">
        <v>2941</v>
      </c>
      <c r="AFF421" t="s">
        <v>2448</v>
      </c>
      <c r="AFG421" t="s">
        <v>2455</v>
      </c>
      <c r="AFH421" t="s">
        <v>2445</v>
      </c>
      <c r="AFQ421" t="s">
        <v>2987</v>
      </c>
      <c r="AFR421" t="s">
        <v>2898</v>
      </c>
      <c r="AFS421" t="s">
        <v>3244</v>
      </c>
      <c r="AFT421" t="s">
        <v>2987</v>
      </c>
      <c r="AGC421" t="s">
        <v>2226</v>
      </c>
      <c r="AGD421" t="s">
        <v>2630</v>
      </c>
      <c r="AGE421" t="s">
        <v>2664</v>
      </c>
      <c r="AGF421" t="s">
        <v>2525</v>
      </c>
      <c r="AGO421" t="s">
        <v>3170</v>
      </c>
      <c r="AGP421" t="s">
        <v>3244</v>
      </c>
      <c r="AGQ421" t="s">
        <v>2898</v>
      </c>
      <c r="AGR421" t="s">
        <v>2939</v>
      </c>
      <c r="AHA421" t="s">
        <v>2652</v>
      </c>
      <c r="AHB421" t="s">
        <v>2218</v>
      </c>
      <c r="AHC421" t="s">
        <v>2754</v>
      </c>
      <c r="AHD421" t="s">
        <v>2237</v>
      </c>
      <c r="AHM421" t="s">
        <v>2479</v>
      </c>
      <c r="AHN421" t="s">
        <v>2479</v>
      </c>
      <c r="AHO421" t="s">
        <v>2479</v>
      </c>
      <c r="AHP421" t="s">
        <v>2479</v>
      </c>
      <c r="AHY421" t="s">
        <v>2965</v>
      </c>
      <c r="AHZ421" t="s">
        <v>2865</v>
      </c>
      <c r="AIA421" t="s">
        <v>2639</v>
      </c>
      <c r="AIB421" t="s">
        <v>2839</v>
      </c>
      <c r="AIK421" t="s">
        <v>2524</v>
      </c>
      <c r="AIL421" t="s">
        <v>3018</v>
      </c>
      <c r="AIM421" t="s">
        <v>2910</v>
      </c>
      <c r="AIN421" t="s">
        <v>2838</v>
      </c>
      <c r="AIW421" t="s">
        <v>2767</v>
      </c>
      <c r="AIX421" t="s">
        <v>2529</v>
      </c>
      <c r="AIY421" t="s">
        <v>2555</v>
      </c>
      <c r="AIZ421" t="s">
        <v>2511</v>
      </c>
      <c r="AJJ421" t="s">
        <v>2912</v>
      </c>
      <c r="AJK421" t="s">
        <v>2796</v>
      </c>
      <c r="AJL421" t="s">
        <v>2969</v>
      </c>
      <c r="AJV421" t="s">
        <v>2585</v>
      </c>
      <c r="AJW421" t="s">
        <v>2846</v>
      </c>
      <c r="AJX421" t="s">
        <v>2220</v>
      </c>
      <c r="AKH421" t="s">
        <v>2479</v>
      </c>
      <c r="AKI421" t="s">
        <v>2479</v>
      </c>
      <c r="AKJ421" t="s">
        <v>2479</v>
      </c>
      <c r="AKT421" t="s">
        <v>2922</v>
      </c>
      <c r="AKU421" t="s">
        <v>2626</v>
      </c>
      <c r="AKV421" t="s">
        <v>2820</v>
      </c>
      <c r="ALF421" t="s">
        <v>2989</v>
      </c>
      <c r="ALG421" t="s">
        <v>3053</v>
      </c>
      <c r="ALH421" t="s">
        <v>3056</v>
      </c>
      <c r="ALR421" t="s">
        <v>2754</v>
      </c>
      <c r="ALS421" t="s">
        <v>2421</v>
      </c>
      <c r="ALT421" t="s">
        <v>2624</v>
      </c>
      <c r="AMD421" t="s">
        <v>2984</v>
      </c>
      <c r="AME421" t="s">
        <v>2864</v>
      </c>
      <c r="AMF421" t="s">
        <v>2461</v>
      </c>
      <c r="AMP421" t="s">
        <v>2842</v>
      </c>
      <c r="AMQ421" t="s">
        <v>2195</v>
      </c>
      <c r="AMR421" t="s">
        <v>2475</v>
      </c>
      <c r="ANB421" t="s">
        <v>2479</v>
      </c>
      <c r="ANC421" t="s">
        <v>2479</v>
      </c>
      <c r="AND421" t="s">
        <v>2479</v>
      </c>
      <c r="ANN421" t="s">
        <v>2837</v>
      </c>
      <c r="ANO421" t="s">
        <v>2855</v>
      </c>
      <c r="ANP421" t="s">
        <v>3075</v>
      </c>
      <c r="ANZ421" t="s">
        <v>2910</v>
      </c>
      <c r="AOA421" t="s">
        <v>2912</v>
      </c>
      <c r="AOB421" t="s">
        <v>2887</v>
      </c>
      <c r="AOL421" t="s">
        <v>2781</v>
      </c>
      <c r="AOM421" t="s">
        <v>2237</v>
      </c>
      <c r="AON421" t="s">
        <v>2658</v>
      </c>
      <c r="AOX421" t="s">
        <v>2943</v>
      </c>
      <c r="AOY421" t="s">
        <v>2982</v>
      </c>
      <c r="AOZ421" t="s">
        <v>2638</v>
      </c>
      <c r="APJ421" t="s">
        <v>2225</v>
      </c>
      <c r="APK421" t="s">
        <v>2789</v>
      </c>
      <c r="APL421" t="s">
        <v>2501</v>
      </c>
      <c r="APV421" t="s">
        <v>2479</v>
      </c>
      <c r="APW421" t="s">
        <v>2479</v>
      </c>
      <c r="APX421" t="s">
        <v>2479</v>
      </c>
      <c r="AQH421" t="s">
        <v>2529</v>
      </c>
      <c r="AQI421" t="s">
        <v>2623</v>
      </c>
      <c r="AQJ421" t="s">
        <v>2770</v>
      </c>
      <c r="AQT421" t="s">
        <v>2896</v>
      </c>
      <c r="AQU421" t="s">
        <v>2969</v>
      </c>
      <c r="AQV421" t="s">
        <v>2424</v>
      </c>
      <c r="ARF421" t="s">
        <v>2975</v>
      </c>
      <c r="ARG421" t="s">
        <v>2746</v>
      </c>
      <c r="ARH421" t="s">
        <v>2614</v>
      </c>
      <c r="BJB421" t="s">
        <v>2127</v>
      </c>
      <c r="BJC421" t="s">
        <v>2926</v>
      </c>
      <c r="BJD421" t="s">
        <v>3143</v>
      </c>
      <c r="BJE421" t="s">
        <v>2667</v>
      </c>
      <c r="BJF421" t="s">
        <v>2815</v>
      </c>
      <c r="BJG421" t="s">
        <v>2771</v>
      </c>
      <c r="BJH421" t="s">
        <v>2552</v>
      </c>
      <c r="BJN421" t="s">
        <v>2557</v>
      </c>
      <c r="BJO421" t="s">
        <v>3153</v>
      </c>
      <c r="BJP421" t="s">
        <v>2632</v>
      </c>
      <c r="BJQ421" t="s">
        <v>2416</v>
      </c>
      <c r="BJR421" t="s">
        <v>2472</v>
      </c>
      <c r="BJS421" t="s">
        <v>2630</v>
      </c>
      <c r="BJT421" t="s">
        <v>2652</v>
      </c>
      <c r="BJZ421" t="s">
        <v>3153</v>
      </c>
      <c r="BKA421" t="s">
        <v>2447</v>
      </c>
      <c r="BKB421" t="s">
        <v>3039</v>
      </c>
      <c r="BKC421" t="s">
        <v>2752</v>
      </c>
      <c r="BKD421" t="s">
        <v>2260</v>
      </c>
      <c r="BKE421" t="s">
        <v>2500</v>
      </c>
      <c r="BKF421" t="s">
        <v>2537</v>
      </c>
      <c r="BKL421" t="s">
        <v>3013</v>
      </c>
      <c r="BKM421" t="s">
        <v>2893</v>
      </c>
      <c r="BKN421" t="s">
        <v>2863</v>
      </c>
      <c r="BKO421" t="s">
        <v>3244</v>
      </c>
      <c r="BKP421" t="s">
        <v>2904</v>
      </c>
      <c r="BKQ421" t="s">
        <v>2441</v>
      </c>
      <c r="BKR421" t="s">
        <v>2858</v>
      </c>
      <c r="BKX421" t="s">
        <v>2795</v>
      </c>
      <c r="BKY421" t="s">
        <v>2896</v>
      </c>
      <c r="BKZ421" t="s">
        <v>2452</v>
      </c>
      <c r="BLA421" t="s">
        <v>2719</v>
      </c>
      <c r="BLB421" t="s">
        <v>2445</v>
      </c>
      <c r="BLC421" t="s">
        <v>2687</v>
      </c>
      <c r="BLD421" t="s">
        <v>2667</v>
      </c>
      <c r="BLJ421" t="s">
        <v>2479</v>
      </c>
      <c r="BLK421" t="s">
        <v>2294</v>
      </c>
      <c r="BLL421" t="s">
        <v>2200</v>
      </c>
      <c r="BLM421" t="s">
        <v>2398</v>
      </c>
      <c r="BLN421" t="s">
        <v>2613</v>
      </c>
      <c r="BLO421" t="s">
        <v>2298</v>
      </c>
      <c r="BLP421" t="s">
        <v>2541</v>
      </c>
      <c r="BLW421" t="s">
        <v>2933</v>
      </c>
      <c r="BLX421" t="s">
        <v>2963</v>
      </c>
      <c r="BLY421" t="s">
        <v>2452</v>
      </c>
      <c r="BLZ421" t="s">
        <v>2450</v>
      </c>
      <c r="BMA421" t="s">
        <v>2920</v>
      </c>
      <c r="BMB421" t="s">
        <v>2858</v>
      </c>
      <c r="BMI421" t="s">
        <v>3153</v>
      </c>
      <c r="BMJ421" t="s">
        <v>2632</v>
      </c>
      <c r="BMK421" t="s">
        <v>2416</v>
      </c>
      <c r="BML421" t="s">
        <v>2472</v>
      </c>
      <c r="BMM421" t="s">
        <v>2630</v>
      </c>
      <c r="BMN421" t="s">
        <v>2652</v>
      </c>
      <c r="BMU421" t="s">
        <v>3150</v>
      </c>
      <c r="BMV421" t="s">
        <v>2904</v>
      </c>
      <c r="BMW421" t="s">
        <v>3028</v>
      </c>
      <c r="BMX421" t="s">
        <v>2808</v>
      </c>
      <c r="BMY421" t="s">
        <v>2568</v>
      </c>
      <c r="BMZ421" t="s">
        <v>2826</v>
      </c>
      <c r="BNG421" t="s">
        <v>2893</v>
      </c>
      <c r="BNH421" t="s">
        <v>2863</v>
      </c>
      <c r="BNI421" t="s">
        <v>2887</v>
      </c>
      <c r="BNJ421" t="s">
        <v>2903</v>
      </c>
      <c r="BNK421" t="s">
        <v>2856</v>
      </c>
      <c r="BNL421" t="s">
        <v>2976</v>
      </c>
      <c r="BNS421" t="s">
        <v>2942</v>
      </c>
      <c r="BNT421" t="s">
        <v>3021</v>
      </c>
      <c r="BNU421" t="s">
        <v>3244</v>
      </c>
      <c r="BNV421" t="s">
        <v>3244</v>
      </c>
      <c r="BNW421" t="s">
        <v>2837</v>
      </c>
      <c r="BNX421" t="s">
        <v>2442</v>
      </c>
      <c r="BOE421" t="s">
        <v>2294</v>
      </c>
      <c r="BOF421" t="s">
        <v>2200</v>
      </c>
      <c r="BOG421" t="s">
        <v>2398</v>
      </c>
      <c r="BOH421" t="s">
        <v>2613</v>
      </c>
      <c r="BOI421" t="s">
        <v>2298</v>
      </c>
      <c r="BOJ421" t="s">
        <v>2541</v>
      </c>
    </row>
    <row r="422" spans="1:1020 1029:1980 2064:2124" x14ac:dyDescent="0.15">
      <c r="A422" t="s">
        <v>3724</v>
      </c>
      <c r="DD422" t="s">
        <v>3084</v>
      </c>
      <c r="DN422" t="s">
        <v>3084</v>
      </c>
      <c r="DO422" t="s">
        <v>3084</v>
      </c>
      <c r="DP422" t="s">
        <v>3354</v>
      </c>
      <c r="EL422" t="s">
        <v>3354</v>
      </c>
      <c r="EM422" t="s">
        <v>3354</v>
      </c>
      <c r="EN422" t="s">
        <v>3403</v>
      </c>
      <c r="IR422" t="s">
        <v>3354</v>
      </c>
      <c r="JC422" t="s">
        <v>3336</v>
      </c>
      <c r="JD422" t="s">
        <v>3354</v>
      </c>
      <c r="JK422" t="s">
        <v>3476</v>
      </c>
      <c r="JL422" t="s">
        <v>3476</v>
      </c>
      <c r="JM422" t="s">
        <v>3350</v>
      </c>
      <c r="JN422" t="s">
        <v>3350</v>
      </c>
      <c r="JO422" t="s">
        <v>3350</v>
      </c>
      <c r="JP422" t="s">
        <v>3403</v>
      </c>
      <c r="JQ422" t="s">
        <v>3354</v>
      </c>
      <c r="PA422" t="s">
        <v>3084</v>
      </c>
      <c r="PB422" t="s">
        <v>3354</v>
      </c>
      <c r="PC422" t="s">
        <v>3084</v>
      </c>
      <c r="PD422" t="s">
        <v>3167</v>
      </c>
      <c r="PP422" t="s">
        <v>3354</v>
      </c>
      <c r="QJ422" t="s">
        <v>3427</v>
      </c>
      <c r="QK422" t="s">
        <v>3624</v>
      </c>
      <c r="QL422" t="s">
        <v>3624</v>
      </c>
      <c r="QM422" t="s">
        <v>3477</v>
      </c>
      <c r="QN422" t="s">
        <v>3192</v>
      </c>
      <c r="RG422" t="s">
        <v>2967</v>
      </c>
      <c r="RH422" t="s">
        <v>2520</v>
      </c>
      <c r="RI422" t="s">
        <v>2798</v>
      </c>
      <c r="RJ422" t="s">
        <v>2956</v>
      </c>
      <c r="RK422" t="s">
        <v>2907</v>
      </c>
      <c r="RL422" t="s">
        <v>2913</v>
      </c>
      <c r="RM422" t="s">
        <v>3082</v>
      </c>
      <c r="RS422" t="s">
        <v>2969</v>
      </c>
      <c r="RT422" t="s">
        <v>2935</v>
      </c>
      <c r="RU422" t="s">
        <v>2445</v>
      </c>
      <c r="RV422" t="s">
        <v>2806</v>
      </c>
      <c r="RW422" t="s">
        <v>2699</v>
      </c>
      <c r="RX422" t="s">
        <v>2748</v>
      </c>
      <c r="RY422" t="s">
        <v>2658</v>
      </c>
      <c r="SE422" t="s">
        <v>2479</v>
      </c>
      <c r="SF422" t="s">
        <v>2479</v>
      </c>
      <c r="SG422" t="s">
        <v>2479</v>
      </c>
      <c r="SH422" t="s">
        <v>2479</v>
      </c>
      <c r="SI422" t="s">
        <v>2479</v>
      </c>
      <c r="SJ422" t="s">
        <v>2479</v>
      </c>
      <c r="SK422" t="s">
        <v>2479</v>
      </c>
      <c r="SQ422" t="s">
        <v>2592</v>
      </c>
      <c r="SR422" t="s">
        <v>2371</v>
      </c>
      <c r="SS422" t="s">
        <v>2210</v>
      </c>
      <c r="ST422" t="s">
        <v>2244</v>
      </c>
      <c r="SU422" t="s">
        <v>2246</v>
      </c>
      <c r="SV422" t="s">
        <v>2528</v>
      </c>
      <c r="SW422" t="s">
        <v>2624</v>
      </c>
      <c r="TC422" t="s">
        <v>2987</v>
      </c>
      <c r="TD422" t="s">
        <v>3088</v>
      </c>
      <c r="TE422" t="s">
        <v>2902</v>
      </c>
      <c r="TF422" t="s">
        <v>3025</v>
      </c>
      <c r="TG422" t="s">
        <v>3016</v>
      </c>
      <c r="TH422" t="s">
        <v>2957</v>
      </c>
      <c r="TI422" t="s">
        <v>2913</v>
      </c>
      <c r="TO422" t="s">
        <v>2440</v>
      </c>
      <c r="TP422" t="s">
        <v>2620</v>
      </c>
      <c r="TQ422" t="s">
        <v>2874</v>
      </c>
      <c r="TR422" t="s">
        <v>2266</v>
      </c>
      <c r="TS422" t="s">
        <v>2708</v>
      </c>
      <c r="TT422" t="s">
        <v>2512</v>
      </c>
      <c r="TU422" t="s">
        <v>2410</v>
      </c>
      <c r="YJ422" t="s">
        <v>2966</v>
      </c>
      <c r="YV422" t="s">
        <v>2678</v>
      </c>
      <c r="ZH422" t="s">
        <v>2479</v>
      </c>
      <c r="ZT422" t="s">
        <v>2246</v>
      </c>
      <c r="AAF422" t="s">
        <v>2966</v>
      </c>
      <c r="AAR422" t="s">
        <v>2627</v>
      </c>
      <c r="ABA422" t="s">
        <v>3024</v>
      </c>
      <c r="ABB422" t="s">
        <v>3012</v>
      </c>
      <c r="ABC422" t="s">
        <v>3036</v>
      </c>
      <c r="ABD422" t="s">
        <v>2835</v>
      </c>
      <c r="ABM422" t="s">
        <v>2396</v>
      </c>
      <c r="ABN422" t="s">
        <v>2915</v>
      </c>
      <c r="ABO422" t="s">
        <v>2435</v>
      </c>
      <c r="ABP422" t="s">
        <v>2176</v>
      </c>
      <c r="ABY422" t="s">
        <v>2479</v>
      </c>
      <c r="ABZ422" t="s">
        <v>2479</v>
      </c>
      <c r="ACA422" t="s">
        <v>2479</v>
      </c>
      <c r="ACB422" t="s">
        <v>2479</v>
      </c>
      <c r="ACK422" t="s">
        <v>2784</v>
      </c>
      <c r="ACL422" t="s">
        <v>2344</v>
      </c>
      <c r="ACM422" t="s">
        <v>2234</v>
      </c>
      <c r="ACN422" t="s">
        <v>2317</v>
      </c>
      <c r="ACW422" t="s">
        <v>2886</v>
      </c>
      <c r="ACX422" t="s">
        <v>3035</v>
      </c>
      <c r="ACY422" t="s">
        <v>2828</v>
      </c>
      <c r="ACZ422" t="s">
        <v>2963</v>
      </c>
      <c r="ADI422" t="s">
        <v>2622</v>
      </c>
      <c r="ADJ422" t="s">
        <v>2824</v>
      </c>
      <c r="ADK422" t="s">
        <v>2879</v>
      </c>
      <c r="ADL422" t="s">
        <v>2764</v>
      </c>
      <c r="AGR422" t="s">
        <v>2639</v>
      </c>
      <c r="AHD422" t="s">
        <v>2539</v>
      </c>
      <c r="AHP422" t="s">
        <v>2479</v>
      </c>
      <c r="AIB422" t="s">
        <v>2914</v>
      </c>
      <c r="AIN422" t="s">
        <v>2981</v>
      </c>
      <c r="AIZ422" t="s">
        <v>2249</v>
      </c>
      <c r="AMD422" t="s">
        <v>3078</v>
      </c>
      <c r="AME422" t="s">
        <v>2983</v>
      </c>
      <c r="AMF422" t="s">
        <v>3001</v>
      </c>
      <c r="AMP422" t="s">
        <v>2392</v>
      </c>
      <c r="AMQ422" t="s">
        <v>3002</v>
      </c>
      <c r="AMR422" t="s">
        <v>2533</v>
      </c>
      <c r="ANB422" t="s">
        <v>2479</v>
      </c>
      <c r="ANC422" t="s">
        <v>2479</v>
      </c>
      <c r="AND422" t="s">
        <v>2479</v>
      </c>
      <c r="ANN422" t="s">
        <v>2567</v>
      </c>
      <c r="ANO422" t="s">
        <v>2228</v>
      </c>
      <c r="ANP422" t="s">
        <v>2699</v>
      </c>
      <c r="ANZ422" t="s">
        <v>2863</v>
      </c>
      <c r="AOA422" t="s">
        <v>2893</v>
      </c>
      <c r="AOB422" t="s">
        <v>2524</v>
      </c>
      <c r="AOL422" t="s">
        <v>2611</v>
      </c>
      <c r="AOM422" t="s">
        <v>2623</v>
      </c>
      <c r="AON422" t="s">
        <v>2555</v>
      </c>
      <c r="AOZ422" t="s">
        <v>3071</v>
      </c>
      <c r="APL422" t="s">
        <v>2302</v>
      </c>
      <c r="APX422" t="s">
        <v>2479</v>
      </c>
      <c r="AQJ422" t="s">
        <v>2315</v>
      </c>
      <c r="AQV422" t="s">
        <v>2986</v>
      </c>
      <c r="ARH422" t="s">
        <v>2930</v>
      </c>
      <c r="AUL422" t="s">
        <v>3092</v>
      </c>
      <c r="AUM422" t="s">
        <v>2714</v>
      </c>
      <c r="AUN422" t="s">
        <v>3013</v>
      </c>
      <c r="AUX422" t="s">
        <v>2783</v>
      </c>
      <c r="AUY422" t="s">
        <v>2972</v>
      </c>
      <c r="AUZ422" t="s">
        <v>2393</v>
      </c>
      <c r="AVJ422" t="s">
        <v>2479</v>
      </c>
      <c r="AVK422" t="s">
        <v>2479</v>
      </c>
      <c r="AVL422" t="s">
        <v>2479</v>
      </c>
      <c r="AVV422" t="s">
        <v>2761</v>
      </c>
      <c r="AVW422" t="s">
        <v>3062</v>
      </c>
      <c r="AVX422" t="s">
        <v>2226</v>
      </c>
      <c r="AWH422" t="s">
        <v>2838</v>
      </c>
      <c r="AWI422" t="s">
        <v>2461</v>
      </c>
      <c r="AWJ422" t="s">
        <v>2907</v>
      </c>
      <c r="AWT422" t="s">
        <v>2752</v>
      </c>
      <c r="AWU422" t="s">
        <v>2752</v>
      </c>
      <c r="AWV422" t="s">
        <v>2264</v>
      </c>
      <c r="BBW422" t="s">
        <v>3004</v>
      </c>
      <c r="BBX422" t="s">
        <v>2635</v>
      </c>
      <c r="BCI422" t="s">
        <v>2684</v>
      </c>
      <c r="BCJ422" t="s">
        <v>2578</v>
      </c>
      <c r="BCU422" t="s">
        <v>2479</v>
      </c>
      <c r="BCV422" t="s">
        <v>2479</v>
      </c>
      <c r="BDG422" t="s">
        <v>2846</v>
      </c>
      <c r="BDH422" t="s">
        <v>2930</v>
      </c>
      <c r="BDS422" t="s">
        <v>3078</v>
      </c>
      <c r="BDT422" t="s">
        <v>3095</v>
      </c>
      <c r="BEE422" t="s">
        <v>2875</v>
      </c>
      <c r="BEF422" t="s">
        <v>2708</v>
      </c>
      <c r="BUR422" t="s">
        <v>2952</v>
      </c>
      <c r="BUS422" t="s">
        <v>3115</v>
      </c>
      <c r="BUT422" t="s">
        <v>2948</v>
      </c>
      <c r="BUU422" t="s">
        <v>2440</v>
      </c>
      <c r="BUV422" t="s">
        <v>3089</v>
      </c>
      <c r="BVD422" t="s">
        <v>2935</v>
      </c>
      <c r="BVE422" t="s">
        <v>2445</v>
      </c>
      <c r="BVF422" t="s">
        <v>2806</v>
      </c>
      <c r="BVG422" t="s">
        <v>2699</v>
      </c>
      <c r="BVH422" t="s">
        <v>2748</v>
      </c>
      <c r="BVP422" t="s">
        <v>2479</v>
      </c>
      <c r="BVQ422" t="s">
        <v>2479</v>
      </c>
      <c r="BVR422" t="s">
        <v>2479</v>
      </c>
      <c r="BVS422" t="s">
        <v>2479</v>
      </c>
      <c r="BVT422" t="s">
        <v>2918</v>
      </c>
      <c r="BWB422" t="s">
        <v>2371</v>
      </c>
      <c r="BWC422" t="s">
        <v>2210</v>
      </c>
      <c r="BWD422" t="s">
        <v>2244</v>
      </c>
      <c r="BWE422" t="s">
        <v>2246</v>
      </c>
      <c r="BWF422" t="s">
        <v>2528</v>
      </c>
      <c r="BWN422" t="s">
        <v>2443</v>
      </c>
      <c r="BWO422" t="s">
        <v>2440</v>
      </c>
      <c r="BWP422" t="s">
        <v>2460</v>
      </c>
      <c r="BWQ422" t="s">
        <v>2938</v>
      </c>
      <c r="BWR422" t="s">
        <v>2905</v>
      </c>
      <c r="BWZ422" t="s">
        <v>2620</v>
      </c>
      <c r="BXA422" t="s">
        <v>2874</v>
      </c>
      <c r="BXB422" t="s">
        <v>2266</v>
      </c>
      <c r="BXC422" t="s">
        <v>2708</v>
      </c>
      <c r="BXD422" t="s">
        <v>2512</v>
      </c>
    </row>
    <row r="423" spans="1:1020 1029:1980 2064:2124" x14ac:dyDescent="0.15">
      <c r="A423" t="s">
        <v>3725</v>
      </c>
      <c r="EB423" t="s">
        <v>3084</v>
      </c>
      <c r="EC423" t="s">
        <v>3084</v>
      </c>
      <c r="JP423" t="s">
        <v>3354</v>
      </c>
      <c r="JQ423" t="s">
        <v>3354</v>
      </c>
      <c r="QN423">
        <f>104</f>
        <v>104</v>
      </c>
      <c r="RL423" t="s">
        <v>2893</v>
      </c>
      <c r="RM423" t="s">
        <v>3068</v>
      </c>
      <c r="RX423" t="s">
        <v>2563</v>
      </c>
      <c r="RY423" t="s">
        <v>2217</v>
      </c>
      <c r="SJ423" t="s">
        <v>2479</v>
      </c>
      <c r="SK423" t="s">
        <v>2479</v>
      </c>
      <c r="SV423" t="s">
        <v>2257</v>
      </c>
      <c r="SW423" t="s">
        <v>2740</v>
      </c>
      <c r="TH423" t="s">
        <v>2935</v>
      </c>
      <c r="TI423" t="s">
        <v>3022</v>
      </c>
      <c r="TT423" t="s">
        <v>3062</v>
      </c>
      <c r="TU423" t="s">
        <v>2818</v>
      </c>
      <c r="ADX423" t="s">
        <v>2835</v>
      </c>
      <c r="ADY423" t="s">
        <v>3014</v>
      </c>
      <c r="AEJ423" t="s">
        <v>2282</v>
      </c>
      <c r="AEK423" t="s">
        <v>2496</v>
      </c>
      <c r="AEV423" t="s">
        <v>2479</v>
      </c>
      <c r="AEW423" t="s">
        <v>2479</v>
      </c>
      <c r="AFH423" t="s">
        <v>2679</v>
      </c>
      <c r="AFI423" t="s">
        <v>2489</v>
      </c>
      <c r="AFT423" t="s">
        <v>3024</v>
      </c>
      <c r="AFU423" t="s">
        <v>2637</v>
      </c>
      <c r="AGF423" t="s">
        <v>2802</v>
      </c>
      <c r="AGG423" t="s">
        <v>2712</v>
      </c>
      <c r="BUV423" t="s">
        <v>2717</v>
      </c>
      <c r="BVH423" t="s">
        <v>2563</v>
      </c>
      <c r="BVT423" t="s">
        <v>2857</v>
      </c>
      <c r="BWF423" t="s">
        <v>2257</v>
      </c>
      <c r="BWR423" t="s">
        <v>3027</v>
      </c>
      <c r="BXD423" t="s">
        <v>3062</v>
      </c>
    </row>
    <row r="424" spans="1:1020 1029:1980 2064:2124" x14ac:dyDescent="0.15">
      <c r="A424" t="s">
        <v>3726</v>
      </c>
      <c r="JQ424" t="s">
        <v>3354</v>
      </c>
      <c r="RM424" t="s">
        <v>2835</v>
      </c>
      <c r="RY424" t="s">
        <v>2581</v>
      </c>
      <c r="SK424" t="s">
        <v>2479</v>
      </c>
      <c r="SW424" t="s">
        <v>2848</v>
      </c>
      <c r="TI424" t="s">
        <v>3061</v>
      </c>
      <c r="TU424" t="s">
        <v>2395</v>
      </c>
    </row>
    <row r="425" spans="1:1020 1029:1980 2064:2124" x14ac:dyDescent="0.15">
      <c r="A425" t="s">
        <v>3727</v>
      </c>
      <c r="J425" t="s">
        <v>2424</v>
      </c>
      <c r="K425" t="s">
        <v>2777</v>
      </c>
      <c r="L425" t="s">
        <v>2777</v>
      </c>
      <c r="U425" t="s">
        <v>3084</v>
      </c>
      <c r="V425" t="s">
        <v>3084</v>
      </c>
      <c r="W425" t="s">
        <v>3084</v>
      </c>
      <c r="X425" t="s">
        <v>3085</v>
      </c>
      <c r="AH425" t="s">
        <v>2994</v>
      </c>
      <c r="AI425">
        <f>63</f>
        <v>63</v>
      </c>
      <c r="AJ425">
        <f>55</f>
        <v>55</v>
      </c>
      <c r="AU425" t="s">
        <v>2577</v>
      </c>
      <c r="AV425" t="s">
        <v>2545</v>
      </c>
      <c r="BG425">
        <f>54</f>
        <v>54</v>
      </c>
      <c r="BH425" t="s">
        <v>2779</v>
      </c>
      <c r="BQ425" t="s">
        <v>3085</v>
      </c>
      <c r="BR425" t="s">
        <v>3085</v>
      </c>
      <c r="BS425" t="s">
        <v>3084</v>
      </c>
      <c r="BT425" t="s">
        <v>3084</v>
      </c>
      <c r="CE425" t="s">
        <v>2445</v>
      </c>
      <c r="CF425" t="s">
        <v>2897</v>
      </c>
      <c r="DA425" t="s">
        <v>3084</v>
      </c>
      <c r="DB425" t="s">
        <v>3084</v>
      </c>
      <c r="DC425" t="s">
        <v>3084</v>
      </c>
      <c r="DD425" t="s">
        <v>3354</v>
      </c>
      <c r="DN425" t="s">
        <v>3084</v>
      </c>
      <c r="DO425" t="s">
        <v>3084</v>
      </c>
      <c r="DP425" t="s">
        <v>3085</v>
      </c>
      <c r="EK425" t="s">
        <v>3110</v>
      </c>
      <c r="EL425" t="s">
        <v>3131</v>
      </c>
      <c r="EM425" t="s">
        <v>3131</v>
      </c>
      <c r="EN425" t="s">
        <v>3168</v>
      </c>
      <c r="EX425" t="s">
        <v>2425</v>
      </c>
      <c r="EY425">
        <f>20</f>
        <v>20</v>
      </c>
      <c r="EZ425">
        <f>33</f>
        <v>33</v>
      </c>
      <c r="FJ425" t="s">
        <v>2403</v>
      </c>
      <c r="FK425" t="s">
        <v>2777</v>
      </c>
      <c r="FL425" t="s">
        <v>2777</v>
      </c>
      <c r="GH425">
        <f>17</f>
        <v>17</v>
      </c>
      <c r="GI425" t="s">
        <v>2646</v>
      </c>
      <c r="GJ425" t="s">
        <v>2524</v>
      </c>
      <c r="HG425">
        <f>10</f>
        <v>10</v>
      </c>
      <c r="HH425" t="s">
        <v>2175</v>
      </c>
      <c r="HR425" t="s">
        <v>2423</v>
      </c>
      <c r="HS425">
        <f>27</f>
        <v>27</v>
      </c>
      <c r="HT425" t="s">
        <v>2127</v>
      </c>
      <c r="IE425" t="s">
        <v>2839</v>
      </c>
      <c r="IF425" t="s">
        <v>2577</v>
      </c>
      <c r="IO425" t="s">
        <v>3084</v>
      </c>
      <c r="IP425" t="s">
        <v>3084</v>
      </c>
      <c r="IQ425" t="s">
        <v>3167</v>
      </c>
      <c r="IR425" t="s">
        <v>3167</v>
      </c>
      <c r="JB425" t="s">
        <v>3336</v>
      </c>
      <c r="JC425" t="s">
        <v>3336</v>
      </c>
      <c r="JD425" t="s">
        <v>3354</v>
      </c>
      <c r="JG425" t="s">
        <v>3407</v>
      </c>
      <c r="JH425" t="s">
        <v>3387</v>
      </c>
      <c r="JK425" t="s">
        <v>3408</v>
      </c>
      <c r="JL425" t="s">
        <v>3408</v>
      </c>
      <c r="JM425" t="s">
        <v>3354</v>
      </c>
      <c r="JN425" t="s">
        <v>3354</v>
      </c>
      <c r="JO425" t="s">
        <v>3354</v>
      </c>
      <c r="JP425" t="s">
        <v>3354</v>
      </c>
      <c r="JQ425" t="s">
        <v>3354</v>
      </c>
      <c r="KM425" t="s">
        <v>2777</v>
      </c>
      <c r="KN425" t="s">
        <v>2777</v>
      </c>
      <c r="LK425" t="s">
        <v>2424</v>
      </c>
      <c r="LL425" t="s">
        <v>2652</v>
      </c>
      <c r="MG425">
        <f>47</f>
        <v>47</v>
      </c>
      <c r="MH425" t="s">
        <v>3486</v>
      </c>
      <c r="MT425">
        <f>86</f>
        <v>86</v>
      </c>
      <c r="MU425" t="s">
        <v>2777</v>
      </c>
      <c r="MV425">
        <f>86</f>
        <v>86</v>
      </c>
      <c r="NS425" t="s">
        <v>2777</v>
      </c>
      <c r="NT425" t="s">
        <v>2777</v>
      </c>
      <c r="OD425">
        <f>50</f>
        <v>50</v>
      </c>
      <c r="OE425">
        <f>70</f>
        <v>70</v>
      </c>
      <c r="OF425">
        <f>32</f>
        <v>32</v>
      </c>
      <c r="OQ425">
        <f>46</f>
        <v>46</v>
      </c>
      <c r="OR425" t="s">
        <v>2931</v>
      </c>
      <c r="PA425" t="s">
        <v>3085</v>
      </c>
      <c r="PB425" t="s">
        <v>3084</v>
      </c>
      <c r="PC425" t="s">
        <v>3084</v>
      </c>
      <c r="PD425" t="s">
        <v>3084</v>
      </c>
      <c r="PN425" t="s">
        <v>3084</v>
      </c>
      <c r="PO425" t="s">
        <v>3084</v>
      </c>
      <c r="PP425" t="s">
        <v>3084</v>
      </c>
      <c r="QA425" t="s">
        <v>2779</v>
      </c>
      <c r="QB425" t="s">
        <v>2779</v>
      </c>
      <c r="QE425" t="s">
        <v>2360</v>
      </c>
      <c r="QF425" t="s">
        <v>2403</v>
      </c>
      <c r="QG425" t="s">
        <v>2775</v>
      </c>
      <c r="QW425" t="s">
        <v>2561</v>
      </c>
      <c r="QX425" t="s">
        <v>3199</v>
      </c>
      <c r="QY425" t="s">
        <v>3110</v>
      </c>
      <c r="QZ425" t="s">
        <v>3110</v>
      </c>
      <c r="RC425" t="s">
        <v>2961</v>
      </c>
      <c r="RD425" t="s">
        <v>2937</v>
      </c>
      <c r="RG425" t="s">
        <v>2827</v>
      </c>
      <c r="RH425" t="s">
        <v>2878</v>
      </c>
      <c r="RI425" t="s">
        <v>2976</v>
      </c>
      <c r="RJ425" t="s">
        <v>3075</v>
      </c>
      <c r="RK425" t="s">
        <v>3089</v>
      </c>
      <c r="RL425" t="s">
        <v>3074</v>
      </c>
      <c r="RM425" t="s">
        <v>2977</v>
      </c>
      <c r="RO425" t="s">
        <v>3016</v>
      </c>
      <c r="RP425" t="s">
        <v>2921</v>
      </c>
      <c r="RS425" t="s">
        <v>3074</v>
      </c>
      <c r="RT425" t="s">
        <v>2809</v>
      </c>
      <c r="RU425" t="s">
        <v>3049</v>
      </c>
      <c r="RV425" t="s">
        <v>2600</v>
      </c>
      <c r="RW425" t="s">
        <v>2469</v>
      </c>
      <c r="RX425" t="s">
        <v>2972</v>
      </c>
      <c r="RY425" t="s">
        <v>2606</v>
      </c>
      <c r="SA425" t="s">
        <v>2479</v>
      </c>
      <c r="SB425" t="s">
        <v>2479</v>
      </c>
      <c r="SE425" t="s">
        <v>2479</v>
      </c>
      <c r="SF425" t="s">
        <v>2479</v>
      </c>
      <c r="SG425" t="s">
        <v>2479</v>
      </c>
      <c r="SH425" t="s">
        <v>2479</v>
      </c>
      <c r="SI425" t="s">
        <v>2479</v>
      </c>
      <c r="SJ425" t="s">
        <v>2479</v>
      </c>
      <c r="SK425" t="s">
        <v>2479</v>
      </c>
      <c r="SM425" t="s">
        <v>2592</v>
      </c>
      <c r="SN425" t="s">
        <v>2592</v>
      </c>
      <c r="SQ425" t="s">
        <v>2360</v>
      </c>
      <c r="SR425" t="s">
        <v>2220</v>
      </c>
      <c r="SS425" t="s">
        <v>2418</v>
      </c>
      <c r="ST425" t="s">
        <v>2413</v>
      </c>
      <c r="SU425" t="s">
        <v>2491</v>
      </c>
      <c r="SV425" t="s">
        <v>2294</v>
      </c>
      <c r="SW425" t="s">
        <v>2172</v>
      </c>
      <c r="SY425" t="s">
        <v>3115</v>
      </c>
      <c r="SZ425" t="s">
        <v>2446</v>
      </c>
      <c r="TC425" t="s">
        <v>2460</v>
      </c>
      <c r="TD425" t="s">
        <v>2886</v>
      </c>
      <c r="TE425" t="s">
        <v>2718</v>
      </c>
      <c r="TF425" t="s">
        <v>2938</v>
      </c>
      <c r="TG425" t="s">
        <v>2443</v>
      </c>
      <c r="TH425" t="s">
        <v>2905</v>
      </c>
      <c r="TI425" t="s">
        <v>2610</v>
      </c>
      <c r="TK425" t="s">
        <v>2874</v>
      </c>
      <c r="TL425" t="s">
        <v>2266</v>
      </c>
      <c r="TO425" t="s">
        <v>3049</v>
      </c>
      <c r="TP425" t="s">
        <v>2382</v>
      </c>
      <c r="TQ425" t="s">
        <v>2602</v>
      </c>
      <c r="TR425" t="s">
        <v>2533</v>
      </c>
      <c r="TS425" t="s">
        <v>2946</v>
      </c>
      <c r="TT425" t="s">
        <v>2991</v>
      </c>
      <c r="TU425" t="s">
        <v>2351</v>
      </c>
      <c r="VM425" t="s">
        <v>2985</v>
      </c>
      <c r="VN425" t="s">
        <v>3035</v>
      </c>
      <c r="VO425" t="s">
        <v>2522</v>
      </c>
      <c r="VP425" t="s">
        <v>2522</v>
      </c>
      <c r="VY425" t="s">
        <v>2806</v>
      </c>
      <c r="VZ425" t="s">
        <v>2257</v>
      </c>
      <c r="WA425" t="s">
        <v>2354</v>
      </c>
      <c r="WB425" t="s">
        <v>2227</v>
      </c>
      <c r="WK425" t="s">
        <v>2479</v>
      </c>
      <c r="WL425" t="s">
        <v>2479</v>
      </c>
      <c r="WM425" t="s">
        <v>2479</v>
      </c>
      <c r="WN425" t="s">
        <v>2479</v>
      </c>
      <c r="WW425" t="s">
        <v>2852</v>
      </c>
      <c r="WX425" t="s">
        <v>2481</v>
      </c>
      <c r="WY425" t="s">
        <v>2248</v>
      </c>
      <c r="WZ425" t="s">
        <v>2848</v>
      </c>
      <c r="XI425" t="s">
        <v>3007</v>
      </c>
      <c r="XJ425" t="s">
        <v>2999</v>
      </c>
      <c r="XK425" t="s">
        <v>2965</v>
      </c>
      <c r="XL425" t="s">
        <v>2798</v>
      </c>
      <c r="XU425" t="s">
        <v>2706</v>
      </c>
      <c r="XV425" t="s">
        <v>2806</v>
      </c>
      <c r="XW425" t="s">
        <v>2261</v>
      </c>
      <c r="XX425" t="s">
        <v>2763</v>
      </c>
      <c r="YG425" t="s">
        <v>3022</v>
      </c>
      <c r="YH425" t="s">
        <v>2935</v>
      </c>
      <c r="YI425" t="s">
        <v>2445</v>
      </c>
      <c r="YJ425" t="s">
        <v>2909</v>
      </c>
      <c r="YS425" t="s">
        <v>2396</v>
      </c>
      <c r="YT425" t="s">
        <v>2690</v>
      </c>
      <c r="YU425" t="s">
        <v>2738</v>
      </c>
      <c r="YV425" t="s">
        <v>2739</v>
      </c>
      <c r="ZE425" t="s">
        <v>2479</v>
      </c>
      <c r="ZF425" t="s">
        <v>2479</v>
      </c>
      <c r="ZG425" t="s">
        <v>2479</v>
      </c>
      <c r="ZH425" t="s">
        <v>2479</v>
      </c>
      <c r="ZQ425" t="s">
        <v>2625</v>
      </c>
      <c r="ZR425" t="s">
        <v>2689</v>
      </c>
      <c r="ZS425" t="s">
        <v>2297</v>
      </c>
      <c r="ZT425" t="s">
        <v>2412</v>
      </c>
      <c r="AAC425" t="s">
        <v>2721</v>
      </c>
      <c r="AAD425" t="s">
        <v>2932</v>
      </c>
      <c r="AAE425" t="s">
        <v>3059</v>
      </c>
      <c r="AAF425" t="s">
        <v>2442</v>
      </c>
      <c r="AAO425" t="s">
        <v>2577</v>
      </c>
      <c r="AAP425" t="s">
        <v>2602</v>
      </c>
      <c r="AAQ425" t="s">
        <v>2602</v>
      </c>
      <c r="AAR425" t="s">
        <v>2578</v>
      </c>
      <c r="ABA425" t="s">
        <v>2905</v>
      </c>
      <c r="ABB425" t="s">
        <v>2464</v>
      </c>
      <c r="ABC425" t="s">
        <v>3196</v>
      </c>
      <c r="ABD425" t="s">
        <v>2459</v>
      </c>
      <c r="ABM425" t="s">
        <v>2259</v>
      </c>
      <c r="ABN425" t="s">
        <v>2991</v>
      </c>
      <c r="ABO425" t="s">
        <v>2586</v>
      </c>
      <c r="ABP425" t="s">
        <v>2586</v>
      </c>
      <c r="ABY425" t="s">
        <v>2479</v>
      </c>
      <c r="ABZ425" t="s">
        <v>2479</v>
      </c>
      <c r="ACA425" t="s">
        <v>2479</v>
      </c>
      <c r="ACB425" t="s">
        <v>2479</v>
      </c>
      <c r="ACK425" t="s">
        <v>2388</v>
      </c>
      <c r="ACL425" t="s">
        <v>2236</v>
      </c>
      <c r="ACM425" t="s">
        <v>2283</v>
      </c>
      <c r="ACN425" t="s">
        <v>2542</v>
      </c>
      <c r="ACW425" t="s">
        <v>3093</v>
      </c>
      <c r="ACX425" t="s">
        <v>2906</v>
      </c>
      <c r="ACY425" t="s">
        <v>2717</v>
      </c>
      <c r="ACZ425" t="s">
        <v>3060</v>
      </c>
      <c r="ADI425" t="s">
        <v>2614</v>
      </c>
      <c r="ADJ425" t="s">
        <v>2382</v>
      </c>
      <c r="ADK425" t="s">
        <v>2643</v>
      </c>
      <c r="ADL425" t="s">
        <v>2644</v>
      </c>
      <c r="AGO425" t="s">
        <v>3153</v>
      </c>
      <c r="AGP425" t="s">
        <v>3245</v>
      </c>
      <c r="AGQ425" t="s">
        <v>2719</v>
      </c>
      <c r="AGR425" t="s">
        <v>2425</v>
      </c>
      <c r="AHA425" t="s">
        <v>2645</v>
      </c>
      <c r="AHB425" t="s">
        <v>2736</v>
      </c>
      <c r="AHC425" t="s">
        <v>2504</v>
      </c>
      <c r="AHD425" t="s">
        <v>2489</v>
      </c>
      <c r="AHM425" t="s">
        <v>2479</v>
      </c>
      <c r="AHN425" t="s">
        <v>2479</v>
      </c>
      <c r="AHO425" t="s">
        <v>2479</v>
      </c>
      <c r="AHP425" t="s">
        <v>2479</v>
      </c>
      <c r="AHY425" t="s">
        <v>2971</v>
      </c>
      <c r="AHZ425" t="s">
        <v>2700</v>
      </c>
      <c r="AIA425" t="s">
        <v>2331</v>
      </c>
      <c r="AIB425" t="s">
        <v>2231</v>
      </c>
      <c r="AIK425" t="s">
        <v>2963</v>
      </c>
      <c r="AIL425" t="s">
        <v>2913</v>
      </c>
      <c r="AIM425" t="s">
        <v>3060</v>
      </c>
      <c r="AIN425" t="s">
        <v>2898</v>
      </c>
      <c r="AIW425" t="s">
        <v>2509</v>
      </c>
      <c r="AIX425" t="s">
        <v>2226</v>
      </c>
      <c r="AIY425" t="s">
        <v>2742</v>
      </c>
      <c r="AIZ425" t="s">
        <v>2384</v>
      </c>
      <c r="AJI425" t="s">
        <v>2901</v>
      </c>
      <c r="AJJ425" t="s">
        <v>2943</v>
      </c>
      <c r="AJK425" t="s">
        <v>2901</v>
      </c>
      <c r="AJL425" t="s">
        <v>2933</v>
      </c>
      <c r="AJU425" t="s">
        <v>2472</v>
      </c>
      <c r="AJV425" t="s">
        <v>2381</v>
      </c>
      <c r="AJW425" t="s">
        <v>2494</v>
      </c>
      <c r="AJX425" t="s">
        <v>2650</v>
      </c>
      <c r="AKG425" t="s">
        <v>2479</v>
      </c>
      <c r="AKH425" t="s">
        <v>2479</v>
      </c>
      <c r="AKI425" t="s">
        <v>2479</v>
      </c>
      <c r="AKJ425" t="s">
        <v>2479</v>
      </c>
      <c r="AKS425" t="s">
        <v>2372</v>
      </c>
      <c r="AKT425" t="s">
        <v>2670</v>
      </c>
      <c r="AKU425" t="s">
        <v>2245</v>
      </c>
      <c r="AKV425" t="s">
        <v>2916</v>
      </c>
      <c r="ALE425" t="s">
        <v>2639</v>
      </c>
      <c r="ALF425" t="s">
        <v>2953</v>
      </c>
      <c r="ALG425" t="s">
        <v>2996</v>
      </c>
      <c r="ALH425" t="s">
        <v>2798</v>
      </c>
      <c r="ALQ425" t="s">
        <v>2817</v>
      </c>
      <c r="ALR425" t="s">
        <v>2816</v>
      </c>
      <c r="ALS425" t="s">
        <v>2894</v>
      </c>
      <c r="ALT425" t="s">
        <v>3033</v>
      </c>
      <c r="AMC425" t="s">
        <v>2879</v>
      </c>
      <c r="AMD425" t="s">
        <v>2450</v>
      </c>
      <c r="AME425" t="s">
        <v>3093</v>
      </c>
      <c r="AMF425" t="s">
        <v>3153</v>
      </c>
      <c r="AMO425" t="s">
        <v>2210</v>
      </c>
      <c r="AMP425" t="s">
        <v>2209</v>
      </c>
      <c r="AMQ425" t="s">
        <v>2246</v>
      </c>
      <c r="AMR425" t="s">
        <v>2592</v>
      </c>
      <c r="ANA425" t="s">
        <v>2479</v>
      </c>
      <c r="ANB425" t="s">
        <v>2479</v>
      </c>
      <c r="ANC425" t="s">
        <v>2479</v>
      </c>
      <c r="AND425" t="s">
        <v>2479</v>
      </c>
      <c r="ANM425" t="s">
        <v>2212</v>
      </c>
      <c r="ANN425" t="s">
        <v>2788</v>
      </c>
      <c r="ANO425" t="s">
        <v>2405</v>
      </c>
      <c r="ANP425" t="s">
        <v>2688</v>
      </c>
      <c r="ANY425" t="s">
        <v>2938</v>
      </c>
      <c r="ANZ425" t="s">
        <v>3081</v>
      </c>
      <c r="AOA425" t="s">
        <v>2445</v>
      </c>
      <c r="AOB425" t="s">
        <v>2877</v>
      </c>
      <c r="AOK425" t="s">
        <v>2812</v>
      </c>
      <c r="AOL425" t="s">
        <v>2875</v>
      </c>
      <c r="AOM425" t="s">
        <v>2555</v>
      </c>
      <c r="AON425" t="s">
        <v>2744</v>
      </c>
      <c r="AOX425" t="s">
        <v>2867</v>
      </c>
      <c r="AOY425" t="s">
        <v>3245</v>
      </c>
      <c r="AOZ425" t="s">
        <v>3196</v>
      </c>
      <c r="APJ425" t="s">
        <v>2348</v>
      </c>
      <c r="APK425" t="s">
        <v>2803</v>
      </c>
      <c r="APL425" t="s">
        <v>2497</v>
      </c>
      <c r="APV425" t="s">
        <v>2479</v>
      </c>
      <c r="APW425" t="s">
        <v>2479</v>
      </c>
      <c r="APX425" t="s">
        <v>2479</v>
      </c>
      <c r="AQH425" t="s">
        <v>2421</v>
      </c>
      <c r="AQI425" t="s">
        <v>2528</v>
      </c>
      <c r="AQJ425" t="s">
        <v>2562</v>
      </c>
      <c r="AQT425" t="s">
        <v>2836</v>
      </c>
      <c r="AQU425" t="s">
        <v>2891</v>
      </c>
      <c r="AQV425" t="s">
        <v>2911</v>
      </c>
      <c r="ARF425" t="s">
        <v>2396</v>
      </c>
      <c r="ARG425" t="s">
        <v>2792</v>
      </c>
      <c r="ARH425" t="s">
        <v>2383</v>
      </c>
      <c r="ARQ425" t="s">
        <v>2549</v>
      </c>
      <c r="ARR425" t="s">
        <v>3116</v>
      </c>
      <c r="ARS425" t="s">
        <v>2896</v>
      </c>
      <c r="ART425" t="s">
        <v>2461</v>
      </c>
      <c r="ASC425" t="s">
        <v>2738</v>
      </c>
      <c r="ASD425" t="s">
        <v>2468</v>
      </c>
      <c r="ASE425" t="s">
        <v>2587</v>
      </c>
      <c r="ASF425" t="s">
        <v>2673</v>
      </c>
      <c r="ASO425" t="s">
        <v>2383</v>
      </c>
      <c r="ASP425" t="s">
        <v>2479</v>
      </c>
      <c r="ASQ425" t="s">
        <v>2479</v>
      </c>
      <c r="ASR425" t="s">
        <v>2479</v>
      </c>
      <c r="ATA425" t="s">
        <v>2568</v>
      </c>
      <c r="ATB425" t="s">
        <v>2531</v>
      </c>
      <c r="ATC425" t="s">
        <v>2392</v>
      </c>
      <c r="ATD425" t="s">
        <v>2616</v>
      </c>
      <c r="ATM425" t="s">
        <v>2622</v>
      </c>
      <c r="ATN425" t="s">
        <v>3018</v>
      </c>
      <c r="ATO425" t="s">
        <v>2898</v>
      </c>
      <c r="ATP425" t="s">
        <v>2439</v>
      </c>
      <c r="ATY425" t="s">
        <v>2512</v>
      </c>
      <c r="ATZ425" t="s">
        <v>2712</v>
      </c>
      <c r="AUA425" t="s">
        <v>2264</v>
      </c>
      <c r="AUB425" t="s">
        <v>2623</v>
      </c>
      <c r="AUL425" t="s">
        <v>2989</v>
      </c>
      <c r="AUM425" t="s">
        <v>2927</v>
      </c>
      <c r="AUN425" t="s">
        <v>3117</v>
      </c>
      <c r="AUX425" t="s">
        <v>2683</v>
      </c>
      <c r="AUY425" t="s">
        <v>2789</v>
      </c>
      <c r="AUZ425" t="s">
        <v>2569</v>
      </c>
      <c r="AVJ425" t="s">
        <v>2479</v>
      </c>
      <c r="AVK425" t="s">
        <v>2479</v>
      </c>
      <c r="AVL425" t="s">
        <v>2479</v>
      </c>
      <c r="AVV425" t="s">
        <v>2329</v>
      </c>
      <c r="AVW425" t="s">
        <v>2302</v>
      </c>
      <c r="AVX425" t="s">
        <v>2371</v>
      </c>
      <c r="AWH425" t="s">
        <v>2967</v>
      </c>
      <c r="AWI425" t="s">
        <v>3014</v>
      </c>
      <c r="AWJ425" t="s">
        <v>2941</v>
      </c>
      <c r="AWT425" t="s">
        <v>2530</v>
      </c>
      <c r="AWU425" t="s">
        <v>2771</v>
      </c>
      <c r="AWV425" t="s">
        <v>2596</v>
      </c>
      <c r="AXE425" t="s">
        <v>2739</v>
      </c>
      <c r="AXF425" t="s">
        <v>2970</v>
      </c>
      <c r="AXQ425" t="s">
        <v>2216</v>
      </c>
      <c r="AXR425" t="s">
        <v>2479</v>
      </c>
      <c r="AYC425" t="s">
        <v>2412</v>
      </c>
      <c r="AYD425" t="s">
        <v>2352</v>
      </c>
      <c r="AYO425" t="s">
        <v>2207</v>
      </c>
      <c r="AYP425" t="s">
        <v>2492</v>
      </c>
      <c r="AZA425" t="s">
        <v>2916</v>
      </c>
      <c r="AZB425" t="s">
        <v>2212</v>
      </c>
      <c r="BBV425" t="s">
        <v>3012</v>
      </c>
      <c r="BBW425" t="s">
        <v>3078</v>
      </c>
      <c r="BBX425" t="s">
        <v>2989</v>
      </c>
      <c r="BCH425" t="s">
        <v>2577</v>
      </c>
      <c r="BCI425" t="s">
        <v>2761</v>
      </c>
      <c r="BCJ425" t="s">
        <v>2409</v>
      </c>
      <c r="BCT425" t="s">
        <v>2479</v>
      </c>
      <c r="BCU425" t="s">
        <v>2479</v>
      </c>
      <c r="BCV425" t="s">
        <v>2479</v>
      </c>
      <c r="BDF425" t="s">
        <v>2991</v>
      </c>
      <c r="BDG425" t="s">
        <v>2394</v>
      </c>
      <c r="BDH425" t="s">
        <v>2473</v>
      </c>
      <c r="BDR425" t="s">
        <v>2997</v>
      </c>
      <c r="BDS425" t="s">
        <v>3054</v>
      </c>
      <c r="BDT425" t="s">
        <v>3056</v>
      </c>
      <c r="BED425" t="s">
        <v>2753</v>
      </c>
      <c r="BEE425" t="s">
        <v>2809</v>
      </c>
      <c r="BEF425" t="s">
        <v>2706</v>
      </c>
      <c r="BEP425" t="s">
        <v>2703</v>
      </c>
      <c r="BEQ425" t="s">
        <v>2479</v>
      </c>
      <c r="BER425" t="s">
        <v>2413</v>
      </c>
      <c r="BFB425" t="s">
        <v>2527</v>
      </c>
      <c r="BFC425" t="s">
        <v>2479</v>
      </c>
      <c r="BFD425" t="s">
        <v>2479</v>
      </c>
      <c r="BFO425" t="s">
        <v>2830</v>
      </c>
      <c r="BFP425" t="s">
        <v>2231</v>
      </c>
      <c r="BGA425" t="s">
        <v>2755</v>
      </c>
      <c r="BGB425" t="s">
        <v>2219</v>
      </c>
      <c r="BGL425" t="s">
        <v>2841</v>
      </c>
      <c r="BGM425" t="s">
        <v>2387</v>
      </c>
      <c r="BGN425" t="s">
        <v>2157</v>
      </c>
      <c r="BGY425" t="s">
        <v>2232</v>
      </c>
      <c r="BGZ425" t="s">
        <v>2479</v>
      </c>
      <c r="BHK425" t="s">
        <v>2420</v>
      </c>
      <c r="BHL425" t="s">
        <v>2630</v>
      </c>
      <c r="BHW425" t="s">
        <v>2479</v>
      </c>
      <c r="BHX425" t="s">
        <v>2479</v>
      </c>
      <c r="BIH425" t="s">
        <v>2387</v>
      </c>
      <c r="BII425" t="s">
        <v>2318</v>
      </c>
      <c r="BIJ425" t="s">
        <v>2278</v>
      </c>
      <c r="BIU425" t="s">
        <v>2479</v>
      </c>
      <c r="BIV425" t="s">
        <v>2479</v>
      </c>
      <c r="BOT425" t="s">
        <v>2248</v>
      </c>
      <c r="BOU425" t="s">
        <v>2576</v>
      </c>
      <c r="BOV425" t="s">
        <v>2236</v>
      </c>
      <c r="BPF425" t="s">
        <v>2583</v>
      </c>
      <c r="BPG425" t="s">
        <v>2287</v>
      </c>
      <c r="BPH425" t="s">
        <v>2254</v>
      </c>
      <c r="BPR425" t="s">
        <v>2711</v>
      </c>
      <c r="BPS425" t="s">
        <v>2215</v>
      </c>
      <c r="BPT425" t="s">
        <v>2214</v>
      </c>
      <c r="BQD425" t="s">
        <v>2502</v>
      </c>
      <c r="BQE425" t="s">
        <v>2479</v>
      </c>
      <c r="BQF425" t="s">
        <v>2479</v>
      </c>
      <c r="BQQ425" t="s">
        <v>2479</v>
      </c>
      <c r="BQR425" t="s">
        <v>2479</v>
      </c>
      <c r="BRC425" t="s">
        <v>2548</v>
      </c>
      <c r="BRD425" t="s">
        <v>2545</v>
      </c>
      <c r="BRO425" t="s">
        <v>2407</v>
      </c>
      <c r="BRP425" t="s">
        <v>2528</v>
      </c>
      <c r="BSA425" t="s">
        <v>2230</v>
      </c>
      <c r="BSB425" t="s">
        <v>2663</v>
      </c>
      <c r="BUM425" t="s">
        <v>2452</v>
      </c>
      <c r="BUN425" t="s">
        <v>2456</v>
      </c>
      <c r="BUO425" t="s">
        <v>2621</v>
      </c>
      <c r="BUY425" t="s">
        <v>3016</v>
      </c>
      <c r="BUZ425" t="s">
        <v>2921</v>
      </c>
      <c r="BVA425" t="s">
        <v>2411</v>
      </c>
      <c r="BVK425" t="s">
        <v>3027</v>
      </c>
      <c r="BVL425" t="s">
        <v>2879</v>
      </c>
      <c r="BVM425" t="s">
        <v>2876</v>
      </c>
      <c r="BVW425" t="s">
        <v>2592</v>
      </c>
      <c r="BVX425" t="s">
        <v>2592</v>
      </c>
      <c r="BVY425" t="s">
        <v>2629</v>
      </c>
      <c r="BWI425" t="s">
        <v>2610</v>
      </c>
      <c r="BWJ425" t="s">
        <v>3089</v>
      </c>
      <c r="BWK425" t="s">
        <v>2687</v>
      </c>
      <c r="BWU425" t="s">
        <v>2874</v>
      </c>
      <c r="BWV425" t="s">
        <v>2266</v>
      </c>
      <c r="BWW425" t="s">
        <v>2812</v>
      </c>
    </row>
    <row r="426" spans="1:1020 1029:1980 2064:2124" x14ac:dyDescent="0.15">
      <c r="A426" t="s">
        <v>3728</v>
      </c>
      <c r="JQ426" t="s">
        <v>3354</v>
      </c>
      <c r="LX426" t="s">
        <v>3147</v>
      </c>
      <c r="RM426" t="s">
        <v>2715</v>
      </c>
      <c r="RY426" t="s">
        <v>2436</v>
      </c>
      <c r="SK426" t="s">
        <v>2479</v>
      </c>
      <c r="SW426" t="s">
        <v>2188</v>
      </c>
      <c r="TI426" t="s">
        <v>2795</v>
      </c>
      <c r="TU426" t="s">
        <v>2806</v>
      </c>
      <c r="CAJ426" t="s">
        <v>3054</v>
      </c>
      <c r="CAV426" t="s">
        <v>2640</v>
      </c>
      <c r="CBH426" t="s">
        <v>2467</v>
      </c>
      <c r="CBT426" t="s">
        <v>2479</v>
      </c>
      <c r="CCF426" t="s">
        <v>2217</v>
      </c>
      <c r="CCR426" t="s">
        <v>3196</v>
      </c>
    </row>
    <row r="427" spans="1:1020 1029:1980 2064:2124" x14ac:dyDescent="0.15">
      <c r="A427" t="s">
        <v>3729</v>
      </c>
      <c r="BR427" t="s">
        <v>3354</v>
      </c>
      <c r="CK427" t="s">
        <v>2493</v>
      </c>
      <c r="CL427" t="s">
        <v>2214</v>
      </c>
      <c r="CM427" t="s">
        <v>2803</v>
      </c>
      <c r="CN427" t="s">
        <v>2507</v>
      </c>
      <c r="CO427" t="s">
        <v>2432</v>
      </c>
      <c r="CP427">
        <f>82</f>
        <v>82</v>
      </c>
      <c r="CQ427" t="s">
        <v>2403</v>
      </c>
      <c r="CR427" t="s">
        <v>2192</v>
      </c>
      <c r="DA427" t="s">
        <v>3354</v>
      </c>
      <c r="DB427" t="s">
        <v>3403</v>
      </c>
      <c r="DC427" t="s">
        <v>3403</v>
      </c>
      <c r="DD427" t="s">
        <v>3354</v>
      </c>
      <c r="DE427" t="s">
        <v>3084</v>
      </c>
      <c r="DZ427" t="s">
        <v>3084</v>
      </c>
      <c r="EA427" t="s">
        <v>3084</v>
      </c>
      <c r="EB427" t="s">
        <v>3084</v>
      </c>
      <c r="EC427" t="s">
        <v>3085</v>
      </c>
      <c r="EL427" t="s">
        <v>3085</v>
      </c>
      <c r="EM427" t="s">
        <v>3167</v>
      </c>
      <c r="EN427" t="s">
        <v>3085</v>
      </c>
      <c r="IR427" t="s">
        <v>3403</v>
      </c>
      <c r="JK427" t="s">
        <v>3434</v>
      </c>
      <c r="JL427" t="s">
        <v>3434</v>
      </c>
      <c r="JM427" t="s">
        <v>3403</v>
      </c>
      <c r="JN427" t="s">
        <v>3403</v>
      </c>
      <c r="JO427" t="s">
        <v>3403</v>
      </c>
      <c r="JP427" t="s">
        <v>3354</v>
      </c>
      <c r="JQ427" t="s">
        <v>3354</v>
      </c>
      <c r="KS427" t="s">
        <v>2712</v>
      </c>
      <c r="KT427" t="s">
        <v>2810</v>
      </c>
      <c r="KU427" t="s">
        <v>2517</v>
      </c>
      <c r="KV427">
        <f>44</f>
        <v>44</v>
      </c>
      <c r="KW427" t="s">
        <v>2815</v>
      </c>
      <c r="KX427" t="s">
        <v>2930</v>
      </c>
      <c r="KY427" t="s">
        <v>2883</v>
      </c>
      <c r="KZ427" t="s">
        <v>2646</v>
      </c>
      <c r="PA427" t="s">
        <v>3131</v>
      </c>
      <c r="PB427" t="s">
        <v>3168</v>
      </c>
      <c r="PC427" t="s">
        <v>3110</v>
      </c>
      <c r="PD427" t="s">
        <v>3065</v>
      </c>
      <c r="PN427" t="s">
        <v>3084</v>
      </c>
      <c r="PO427" t="s">
        <v>3403</v>
      </c>
      <c r="PP427" t="s">
        <v>3403</v>
      </c>
      <c r="RG427" t="s">
        <v>3042</v>
      </c>
      <c r="RH427" t="s">
        <v>2451</v>
      </c>
      <c r="RI427" t="s">
        <v>2873</v>
      </c>
      <c r="RJ427" t="s">
        <v>2873</v>
      </c>
      <c r="RK427" t="s">
        <v>2806</v>
      </c>
      <c r="RL427" t="s">
        <v>2626</v>
      </c>
      <c r="RM427" t="s">
        <v>2627</v>
      </c>
      <c r="RS427" t="s">
        <v>3152</v>
      </c>
      <c r="RT427" t="s">
        <v>2902</v>
      </c>
      <c r="RU427" t="s">
        <v>2904</v>
      </c>
      <c r="RV427" t="s">
        <v>2872</v>
      </c>
      <c r="RW427" t="s">
        <v>2511</v>
      </c>
      <c r="RX427" t="s">
        <v>2950</v>
      </c>
      <c r="RY427" t="s">
        <v>2601</v>
      </c>
      <c r="SE427" t="s">
        <v>2479</v>
      </c>
      <c r="SF427" t="s">
        <v>2479</v>
      </c>
      <c r="SG427" t="s">
        <v>2479</v>
      </c>
      <c r="SH427" t="s">
        <v>2479</v>
      </c>
      <c r="SI427" t="s">
        <v>2479</v>
      </c>
      <c r="SJ427" t="s">
        <v>2479</v>
      </c>
      <c r="SK427" t="s">
        <v>2479</v>
      </c>
      <c r="SQ427" t="s">
        <v>2912</v>
      </c>
      <c r="SR427" t="s">
        <v>2798</v>
      </c>
      <c r="SS427" t="s">
        <v>2981</v>
      </c>
      <c r="ST427" t="s">
        <v>3022</v>
      </c>
      <c r="SU427" t="s">
        <v>3040</v>
      </c>
      <c r="SV427" t="s">
        <v>2976</v>
      </c>
      <c r="SW427" t="s">
        <v>2805</v>
      </c>
      <c r="TC427" t="s">
        <v>2752</v>
      </c>
      <c r="TD427" t="s">
        <v>2608</v>
      </c>
      <c r="TE427" t="s">
        <v>2264</v>
      </c>
      <c r="TF427" t="s">
        <v>2873</v>
      </c>
      <c r="TG427" t="s">
        <v>2620</v>
      </c>
      <c r="TH427" t="s">
        <v>2873</v>
      </c>
      <c r="TI427" t="s">
        <v>2809</v>
      </c>
      <c r="TO427" t="s">
        <v>2269</v>
      </c>
      <c r="TP427" t="s">
        <v>2467</v>
      </c>
      <c r="TQ427" t="s">
        <v>2308</v>
      </c>
      <c r="TR427" t="s">
        <v>2169</v>
      </c>
      <c r="TS427" t="s">
        <v>2146</v>
      </c>
      <c r="TT427" t="s">
        <v>2142</v>
      </c>
      <c r="TU427" t="s">
        <v>2148</v>
      </c>
      <c r="YJ427" t="s">
        <v>2889</v>
      </c>
      <c r="YV427" t="s">
        <v>2601</v>
      </c>
      <c r="ZH427" t="s">
        <v>2479</v>
      </c>
      <c r="ZT427" t="s">
        <v>2774</v>
      </c>
      <c r="AAF427" t="s">
        <v>2952</v>
      </c>
      <c r="AAR427" t="s">
        <v>2393</v>
      </c>
      <c r="ABA427" t="s">
        <v>2601</v>
      </c>
      <c r="ABB427" t="s">
        <v>2647</v>
      </c>
      <c r="ABC427" t="s">
        <v>2468</v>
      </c>
      <c r="ABD427" t="s">
        <v>2488</v>
      </c>
      <c r="ABM427" t="s">
        <v>2850</v>
      </c>
      <c r="ABN427" t="s">
        <v>2395</v>
      </c>
      <c r="ABO427" t="s">
        <v>2468</v>
      </c>
      <c r="ABP427" t="s">
        <v>2822</v>
      </c>
      <c r="ABY427" t="s">
        <v>2479</v>
      </c>
      <c r="ABZ427" t="s">
        <v>2479</v>
      </c>
      <c r="ACA427" t="s">
        <v>2479</v>
      </c>
      <c r="ACB427" t="s">
        <v>2479</v>
      </c>
      <c r="ACK427" t="s">
        <v>3015</v>
      </c>
      <c r="ACL427" t="s">
        <v>2955</v>
      </c>
      <c r="ACM427" t="s">
        <v>2952</v>
      </c>
      <c r="ACN427" t="s">
        <v>2719</v>
      </c>
      <c r="ACW427" t="s">
        <v>2508</v>
      </c>
      <c r="ACX427" t="s">
        <v>2751</v>
      </c>
      <c r="ACY427" t="s">
        <v>2918</v>
      </c>
      <c r="ACZ427" t="s">
        <v>2601</v>
      </c>
      <c r="ADI427" t="s">
        <v>2359</v>
      </c>
      <c r="ADJ427" t="s">
        <v>2274</v>
      </c>
      <c r="ADK427" t="s">
        <v>2139</v>
      </c>
      <c r="ADL427" t="s">
        <v>2143</v>
      </c>
      <c r="ADV427" t="s">
        <v>2721</v>
      </c>
      <c r="ADW427" t="s">
        <v>2640</v>
      </c>
      <c r="ADX427" t="s">
        <v>2941</v>
      </c>
      <c r="ADY427" t="s">
        <v>2450</v>
      </c>
      <c r="AEH427" t="s">
        <v>2629</v>
      </c>
      <c r="AEI427" t="s">
        <v>2482</v>
      </c>
      <c r="AEJ427" t="s">
        <v>2323</v>
      </c>
      <c r="AEK427" t="s">
        <v>2421</v>
      </c>
      <c r="AET427" t="s">
        <v>2479</v>
      </c>
      <c r="AEU427" t="s">
        <v>2479</v>
      </c>
      <c r="AEV427" t="s">
        <v>2479</v>
      </c>
      <c r="AEW427" t="s">
        <v>2479</v>
      </c>
      <c r="AFF427" t="s">
        <v>3032</v>
      </c>
      <c r="AFG427" t="s">
        <v>2872</v>
      </c>
      <c r="AFH427" t="s">
        <v>2770</v>
      </c>
      <c r="AFI427" t="s">
        <v>2261</v>
      </c>
      <c r="AFR427" t="s">
        <v>2906</v>
      </c>
      <c r="AFS427" t="s">
        <v>3040</v>
      </c>
      <c r="AFT427" t="s">
        <v>2461</v>
      </c>
      <c r="AFU427" t="s">
        <v>2913</v>
      </c>
      <c r="AGD427" t="s">
        <v>2632</v>
      </c>
      <c r="AGE427" t="s">
        <v>2623</v>
      </c>
      <c r="AGF427" t="s">
        <v>2976</v>
      </c>
      <c r="AGG427" t="s">
        <v>2269</v>
      </c>
      <c r="AGO427" t="s">
        <v>2763</v>
      </c>
      <c r="AGP427" t="s">
        <v>2878</v>
      </c>
      <c r="AGQ427" t="s">
        <v>2444</v>
      </c>
      <c r="AGR427" t="s">
        <v>2853</v>
      </c>
      <c r="AGS427" t="s">
        <v>2750</v>
      </c>
      <c r="AHA427" t="s">
        <v>2675</v>
      </c>
      <c r="AHB427" t="s">
        <v>2813</v>
      </c>
      <c r="AHC427" t="s">
        <v>2552</v>
      </c>
      <c r="AHD427" t="s">
        <v>2691</v>
      </c>
      <c r="AHE427" t="s">
        <v>2396</v>
      </c>
      <c r="AHM427" t="s">
        <v>2479</v>
      </c>
      <c r="AHN427" t="s">
        <v>2479</v>
      </c>
      <c r="AHO427" t="s">
        <v>2479</v>
      </c>
      <c r="AHP427" t="s">
        <v>2479</v>
      </c>
      <c r="AHQ427" t="s">
        <v>2479</v>
      </c>
      <c r="AHY427" t="s">
        <v>2978</v>
      </c>
      <c r="AHZ427" t="s">
        <v>2911</v>
      </c>
      <c r="AIA427" t="s">
        <v>2452</v>
      </c>
      <c r="AIB427" t="s">
        <v>2464</v>
      </c>
      <c r="AIC427" t="s">
        <v>2452</v>
      </c>
      <c r="AIK427" t="s">
        <v>2921</v>
      </c>
      <c r="AIL427" t="s">
        <v>2909</v>
      </c>
      <c r="AIM427" t="s">
        <v>2440</v>
      </c>
      <c r="AIN427" t="s">
        <v>2894</v>
      </c>
      <c r="AIO427" t="s">
        <v>2812</v>
      </c>
      <c r="AIW427" t="s">
        <v>2685</v>
      </c>
      <c r="AIX427" t="s">
        <v>2508</v>
      </c>
      <c r="AIY427" t="s">
        <v>2840</v>
      </c>
      <c r="AIZ427" t="s">
        <v>2813</v>
      </c>
      <c r="AJA427" t="s">
        <v>2359</v>
      </c>
      <c r="AJJ427" t="s">
        <v>2925</v>
      </c>
      <c r="AJV427" t="s">
        <v>2375</v>
      </c>
      <c r="AKH427" t="s">
        <v>2479</v>
      </c>
      <c r="AKT427" t="s">
        <v>2872</v>
      </c>
      <c r="ALF427" t="s">
        <v>3009</v>
      </c>
      <c r="ALR427" t="s">
        <v>2876</v>
      </c>
      <c r="AMD427" t="s">
        <v>3026</v>
      </c>
      <c r="AME427" t="s">
        <v>2903</v>
      </c>
      <c r="AMF427" t="s">
        <v>2621</v>
      </c>
      <c r="AMP427" t="s">
        <v>2630</v>
      </c>
      <c r="AMQ427" t="s">
        <v>2594</v>
      </c>
      <c r="AMR427" t="s">
        <v>2696</v>
      </c>
      <c r="ANB427" t="s">
        <v>2479</v>
      </c>
      <c r="ANC427" t="s">
        <v>2479</v>
      </c>
      <c r="AND427" t="s">
        <v>2479</v>
      </c>
      <c r="ANN427" t="s">
        <v>2721</v>
      </c>
      <c r="ANO427" t="s">
        <v>2906</v>
      </c>
      <c r="ANP427" t="s">
        <v>2957</v>
      </c>
      <c r="ANZ427" t="s">
        <v>2952</v>
      </c>
      <c r="AOA427" t="s">
        <v>3093</v>
      </c>
      <c r="AOB427" t="s">
        <v>2722</v>
      </c>
      <c r="AOL427" t="s">
        <v>2221</v>
      </c>
      <c r="AOM427" t="s">
        <v>2843</v>
      </c>
      <c r="AON427" t="s">
        <v>2204</v>
      </c>
      <c r="AOX427" t="s">
        <v>2897</v>
      </c>
      <c r="AOY427" t="s">
        <v>2520</v>
      </c>
      <c r="AOZ427" t="s">
        <v>2720</v>
      </c>
      <c r="APJ427" t="s">
        <v>2626</v>
      </c>
      <c r="APK427" t="s">
        <v>2746</v>
      </c>
      <c r="APL427" t="s">
        <v>2742</v>
      </c>
      <c r="APV427" t="s">
        <v>2479</v>
      </c>
      <c r="APW427" t="s">
        <v>2479</v>
      </c>
      <c r="APX427" t="s">
        <v>2479</v>
      </c>
      <c r="AQH427" t="s">
        <v>3060</v>
      </c>
      <c r="AQI427" t="s">
        <v>3093</v>
      </c>
      <c r="AQJ427" t="s">
        <v>2926</v>
      </c>
      <c r="AQT427" t="s">
        <v>2449</v>
      </c>
      <c r="AQU427" t="s">
        <v>3061</v>
      </c>
      <c r="AQV427" t="s">
        <v>3061</v>
      </c>
      <c r="ARF427" t="s">
        <v>2601</v>
      </c>
      <c r="ARG427" t="s">
        <v>2500</v>
      </c>
      <c r="ARH427" t="s">
        <v>2601</v>
      </c>
      <c r="BJA427" t="s">
        <v>2719</v>
      </c>
      <c r="BJB427" t="s">
        <v>2900</v>
      </c>
      <c r="BJC427" t="s">
        <v>2393</v>
      </c>
      <c r="BJD427" t="s">
        <v>2815</v>
      </c>
      <c r="BJE427" t="s">
        <v>2808</v>
      </c>
      <c r="BJF427" t="s">
        <v>2811</v>
      </c>
      <c r="BJG427" t="s">
        <v>2870</v>
      </c>
      <c r="BJH427" t="s">
        <v>2508</v>
      </c>
      <c r="BJM427" t="s">
        <v>2512</v>
      </c>
      <c r="BJN427" t="s">
        <v>3033</v>
      </c>
      <c r="BJO427" t="s">
        <v>3152</v>
      </c>
      <c r="BJP427" t="s">
        <v>2902</v>
      </c>
      <c r="BJQ427" t="s">
        <v>2904</v>
      </c>
      <c r="BJR427" t="s">
        <v>2872</v>
      </c>
      <c r="BJS427" t="s">
        <v>2511</v>
      </c>
      <c r="BJT427" t="s">
        <v>2950</v>
      </c>
      <c r="BJY427" t="s">
        <v>2518</v>
      </c>
      <c r="BJZ427" t="s">
        <v>2451</v>
      </c>
      <c r="BKA427" t="s">
        <v>2847</v>
      </c>
      <c r="BKB427" t="s">
        <v>2529</v>
      </c>
      <c r="BKC427" t="s">
        <v>2511</v>
      </c>
      <c r="BKD427" t="s">
        <v>2552</v>
      </c>
      <c r="BKE427" t="s">
        <v>2923</v>
      </c>
      <c r="BKF427" t="s">
        <v>2586</v>
      </c>
      <c r="BKK427" t="s">
        <v>2958</v>
      </c>
      <c r="BKL427" t="s">
        <v>2868</v>
      </c>
      <c r="BKM427" t="s">
        <v>2912</v>
      </c>
      <c r="BKN427" t="s">
        <v>2798</v>
      </c>
      <c r="BKO427" t="s">
        <v>2981</v>
      </c>
      <c r="BKP427" t="s">
        <v>3022</v>
      </c>
      <c r="BKQ427" t="s">
        <v>3040</v>
      </c>
      <c r="BKR427" t="s">
        <v>2976</v>
      </c>
      <c r="BKW427" t="s">
        <v>3088</v>
      </c>
      <c r="BKX427" t="s">
        <v>3144</v>
      </c>
      <c r="BKY427" t="s">
        <v>2870</v>
      </c>
      <c r="BKZ427" t="s">
        <v>2550</v>
      </c>
      <c r="BLA427" t="s">
        <v>2859</v>
      </c>
      <c r="BLB427" t="s">
        <v>2550</v>
      </c>
      <c r="BLC427" t="s">
        <v>2875</v>
      </c>
      <c r="BLD427" t="s">
        <v>2850</v>
      </c>
      <c r="BLI427" t="s">
        <v>2139</v>
      </c>
      <c r="BLJ427" t="s">
        <v>2143</v>
      </c>
      <c r="BLK427" t="s">
        <v>2269</v>
      </c>
      <c r="BLL427" t="s">
        <v>2467</v>
      </c>
      <c r="BLM427" t="s">
        <v>2308</v>
      </c>
      <c r="BLN427" t="s">
        <v>2169</v>
      </c>
      <c r="BLO427" t="s">
        <v>2146</v>
      </c>
      <c r="BLP427" t="s">
        <v>2142</v>
      </c>
      <c r="BLU427" t="s">
        <v>2719</v>
      </c>
      <c r="BLV427" t="s">
        <v>2900</v>
      </c>
      <c r="BLW427" t="s">
        <v>3042</v>
      </c>
      <c r="BLX427" t="s">
        <v>2451</v>
      </c>
      <c r="BLY427" t="s">
        <v>2873</v>
      </c>
      <c r="BLZ427" t="s">
        <v>2873</v>
      </c>
      <c r="BMA427" t="s">
        <v>2806</v>
      </c>
      <c r="BMB427" t="s">
        <v>2626</v>
      </c>
      <c r="BMG427" t="s">
        <v>2512</v>
      </c>
      <c r="BMH427" t="s">
        <v>3033</v>
      </c>
      <c r="BMI427" t="s">
        <v>3152</v>
      </c>
      <c r="BMJ427" t="s">
        <v>2902</v>
      </c>
      <c r="BMK427" t="s">
        <v>2904</v>
      </c>
      <c r="BML427" t="s">
        <v>2872</v>
      </c>
      <c r="BMM427" t="s">
        <v>2511</v>
      </c>
      <c r="BMN427" t="s">
        <v>2950</v>
      </c>
      <c r="BMS427" t="s">
        <v>2518</v>
      </c>
      <c r="BMT427" t="s">
        <v>2872</v>
      </c>
      <c r="BMU427" t="s">
        <v>2265</v>
      </c>
      <c r="BMV427" t="s">
        <v>2529</v>
      </c>
      <c r="BMW427" t="s">
        <v>2792</v>
      </c>
      <c r="BMX427" t="s">
        <v>2792</v>
      </c>
      <c r="BMY427" t="s">
        <v>2761</v>
      </c>
      <c r="BMZ427" t="s">
        <v>2950</v>
      </c>
      <c r="BNE427" t="s">
        <v>2958</v>
      </c>
      <c r="BNF427" t="s">
        <v>2868</v>
      </c>
      <c r="BNG427" t="s">
        <v>2912</v>
      </c>
      <c r="BNH427" t="s">
        <v>2798</v>
      </c>
      <c r="BNI427" t="s">
        <v>2940</v>
      </c>
      <c r="BNJ427" t="s">
        <v>2448</v>
      </c>
      <c r="BNK427" t="s">
        <v>2446</v>
      </c>
      <c r="BNL427" t="s">
        <v>2767</v>
      </c>
      <c r="BNQ427" t="s">
        <v>3088</v>
      </c>
      <c r="BNR427" t="s">
        <v>3144</v>
      </c>
      <c r="BNS427" t="s">
        <v>2752</v>
      </c>
      <c r="BNT427" t="s">
        <v>2608</v>
      </c>
      <c r="BNU427" t="s">
        <v>2264</v>
      </c>
      <c r="BNV427" t="s">
        <v>2873</v>
      </c>
      <c r="BNW427" t="s">
        <v>2620</v>
      </c>
      <c r="BNX427" t="s">
        <v>2873</v>
      </c>
      <c r="BOC427" t="s">
        <v>2139</v>
      </c>
      <c r="BOD427" t="s">
        <v>2143</v>
      </c>
      <c r="BOE427" t="s">
        <v>2269</v>
      </c>
      <c r="BOF427" t="s">
        <v>2467</v>
      </c>
      <c r="BOG427" t="s">
        <v>2308</v>
      </c>
      <c r="BOH427" t="s">
        <v>2169</v>
      </c>
      <c r="BOI427" t="s">
        <v>2146</v>
      </c>
      <c r="BOJ427" t="s">
        <v>2142</v>
      </c>
    </row>
    <row r="428" spans="1:1020 1029:1980 2064:2124" x14ac:dyDescent="0.15">
      <c r="A428" t="s">
        <v>3730</v>
      </c>
      <c r="J428" t="s">
        <v>2493</v>
      </c>
      <c r="K428" t="s">
        <v>2777</v>
      </c>
      <c r="L428" t="s">
        <v>2779</v>
      </c>
      <c r="AH428" t="s">
        <v>2779</v>
      </c>
      <c r="AI428" t="s">
        <v>3084</v>
      </c>
      <c r="AJ428" t="s">
        <v>3084</v>
      </c>
      <c r="AT428" t="s">
        <v>2347</v>
      </c>
      <c r="AU428" t="s">
        <v>2777</v>
      </c>
      <c r="AV428" t="s">
        <v>3084</v>
      </c>
      <c r="DE428" t="s">
        <v>3167</v>
      </c>
      <c r="EC428" t="s">
        <v>3085</v>
      </c>
      <c r="EX428" t="s">
        <v>2777</v>
      </c>
      <c r="EY428" t="s">
        <v>2779</v>
      </c>
      <c r="EZ428" t="s">
        <v>2777</v>
      </c>
      <c r="FJ428" t="s">
        <v>2777</v>
      </c>
      <c r="FK428" t="s">
        <v>2777</v>
      </c>
      <c r="FL428" t="s">
        <v>3111</v>
      </c>
      <c r="GH428" t="s">
        <v>2777</v>
      </c>
      <c r="GI428" t="s">
        <v>2779</v>
      </c>
      <c r="GJ428" t="s">
        <v>3084</v>
      </c>
      <c r="HR428" t="s">
        <v>2777</v>
      </c>
      <c r="HS428" t="s">
        <v>2779</v>
      </c>
      <c r="HT428" t="s">
        <v>3084</v>
      </c>
      <c r="JQ428" t="s">
        <v>3354</v>
      </c>
      <c r="KL428" t="s">
        <v>2777</v>
      </c>
      <c r="KM428" t="s">
        <v>3084</v>
      </c>
      <c r="KN428" t="s">
        <v>3111</v>
      </c>
      <c r="LJ428" t="s">
        <v>2777</v>
      </c>
      <c r="LK428" t="s">
        <v>2779</v>
      </c>
      <c r="LL428" t="s">
        <v>3111</v>
      </c>
      <c r="MT428">
        <f>70</f>
        <v>70</v>
      </c>
      <c r="MU428" t="s">
        <v>3084</v>
      </c>
      <c r="MV428" t="s">
        <v>3111</v>
      </c>
      <c r="OD428" t="s">
        <v>2777</v>
      </c>
      <c r="OE428" t="s">
        <v>3084</v>
      </c>
      <c r="OF428" t="s">
        <v>3111</v>
      </c>
      <c r="PZ428" t="s">
        <v>2779</v>
      </c>
      <c r="QA428" t="s">
        <v>3111</v>
      </c>
      <c r="QB428" t="s">
        <v>3350</v>
      </c>
      <c r="RM428" t="s">
        <v>2984</v>
      </c>
      <c r="RY428" t="s">
        <v>2467</v>
      </c>
      <c r="SK428" t="s">
        <v>2479</v>
      </c>
      <c r="SW428" t="s">
        <v>2748</v>
      </c>
      <c r="TI428" t="s">
        <v>2968</v>
      </c>
      <c r="TU428" t="s">
        <v>2812</v>
      </c>
      <c r="ADY428" t="s">
        <v>2986</v>
      </c>
      <c r="AEK428" t="s">
        <v>2313</v>
      </c>
      <c r="AEW428" t="s">
        <v>2479</v>
      </c>
      <c r="AFI428" t="s">
        <v>2607</v>
      </c>
      <c r="AFU428" t="s">
        <v>3047</v>
      </c>
      <c r="AGG428" t="s">
        <v>2518</v>
      </c>
      <c r="AGS428" t="s">
        <v>2835</v>
      </c>
      <c r="AHE428" t="s">
        <v>2269</v>
      </c>
      <c r="AHQ428" t="s">
        <v>2479</v>
      </c>
      <c r="AIC428" t="s">
        <v>2191</v>
      </c>
      <c r="AIO428" t="s">
        <v>3052</v>
      </c>
      <c r="AJA428" t="s">
        <v>2821</v>
      </c>
      <c r="BEP428" t="s">
        <v>2705</v>
      </c>
      <c r="BEQ428" t="s">
        <v>2479</v>
      </c>
      <c r="BER428" t="s">
        <v>2479</v>
      </c>
      <c r="BFB428" t="s">
        <v>2492</v>
      </c>
      <c r="BFC428" t="s">
        <v>2479</v>
      </c>
      <c r="BFD428" t="s">
        <v>2479</v>
      </c>
      <c r="BFN428" t="s">
        <v>2420</v>
      </c>
      <c r="BFO428" t="s">
        <v>2479</v>
      </c>
      <c r="BFP428" t="s">
        <v>2479</v>
      </c>
      <c r="BFZ428" t="s">
        <v>2479</v>
      </c>
      <c r="BGA428" t="s">
        <v>2479</v>
      </c>
      <c r="BGB428" t="s">
        <v>2479</v>
      </c>
      <c r="BGL428" t="s">
        <v>2479</v>
      </c>
      <c r="BGM428" t="s">
        <v>2479</v>
      </c>
      <c r="BGN428" t="s">
        <v>2479</v>
      </c>
      <c r="BHV428" t="s">
        <v>2479</v>
      </c>
      <c r="BHW428" t="s">
        <v>2479</v>
      </c>
      <c r="BHX428" t="s">
        <v>2479</v>
      </c>
      <c r="BIH428" t="s">
        <v>2479</v>
      </c>
      <c r="BII428" t="s">
        <v>2479</v>
      </c>
      <c r="BIJ428" t="s">
        <v>2479</v>
      </c>
      <c r="BIT428" t="s">
        <v>2479</v>
      </c>
      <c r="BIU428" t="s">
        <v>2479</v>
      </c>
      <c r="BIV428" t="s">
        <v>2479</v>
      </c>
      <c r="BOT428" t="s">
        <v>2479</v>
      </c>
      <c r="BOU428" t="s">
        <v>2479</v>
      </c>
      <c r="BOV428" t="s">
        <v>2479</v>
      </c>
      <c r="BPF428" t="s">
        <v>2479</v>
      </c>
      <c r="BPG428" t="s">
        <v>2479</v>
      </c>
      <c r="BPH428" t="s">
        <v>2479</v>
      </c>
      <c r="BPR428" t="s">
        <v>2479</v>
      </c>
      <c r="BPS428" t="s">
        <v>2479</v>
      </c>
      <c r="BPT428" t="s">
        <v>2479</v>
      </c>
      <c r="BQD428" t="s">
        <v>2479</v>
      </c>
      <c r="BQE428" t="s">
        <v>2479</v>
      </c>
      <c r="BQF428" t="s">
        <v>2479</v>
      </c>
    </row>
    <row r="429" spans="1:1020 1029:1980 2064:2124" x14ac:dyDescent="0.15">
      <c r="A429" t="s">
        <v>3731</v>
      </c>
      <c r="BQ429" t="s">
        <v>3167</v>
      </c>
      <c r="BR429" t="s">
        <v>3168</v>
      </c>
      <c r="BS429" t="s">
        <v>3168</v>
      </c>
      <c r="BT429" t="s">
        <v>3167</v>
      </c>
      <c r="DA429" t="s">
        <v>3084</v>
      </c>
      <c r="DB429" t="s">
        <v>3084</v>
      </c>
      <c r="DC429" t="s">
        <v>3084</v>
      </c>
      <c r="DD429" t="s">
        <v>3084</v>
      </c>
      <c r="DN429" t="s">
        <v>3110</v>
      </c>
      <c r="DO429" t="s">
        <v>3131</v>
      </c>
      <c r="DP429" t="s">
        <v>3065</v>
      </c>
      <c r="EL429" t="s">
        <v>3085</v>
      </c>
      <c r="EM429" t="s">
        <v>3085</v>
      </c>
      <c r="EN429" t="s">
        <v>3084</v>
      </c>
      <c r="JK429" t="s">
        <v>3225</v>
      </c>
      <c r="JL429" t="s">
        <v>3225</v>
      </c>
      <c r="JM429" t="s">
        <v>3409</v>
      </c>
      <c r="JN429" t="s">
        <v>3409</v>
      </c>
      <c r="JO429" t="s">
        <v>3410</v>
      </c>
      <c r="JP429" t="s">
        <v>3354</v>
      </c>
      <c r="JQ429" t="s">
        <v>3354</v>
      </c>
      <c r="PA429" t="s">
        <v>3167</v>
      </c>
      <c r="PB429" t="s">
        <v>3085</v>
      </c>
      <c r="PC429" t="s">
        <v>3167</v>
      </c>
      <c r="PD429" t="s">
        <v>3085</v>
      </c>
      <c r="PM429" t="s">
        <v>3085</v>
      </c>
      <c r="PN429" t="s">
        <v>3084</v>
      </c>
      <c r="PO429" t="s">
        <v>3084</v>
      </c>
      <c r="PP429" t="s">
        <v>3084</v>
      </c>
      <c r="QI429" t="s">
        <v>2712</v>
      </c>
      <c r="QJ429" t="s">
        <v>2930</v>
      </c>
      <c r="QK429" t="s">
        <v>2712</v>
      </c>
      <c r="RG429" t="s">
        <v>2636</v>
      </c>
      <c r="RH429" t="s">
        <v>2636</v>
      </c>
      <c r="RI429" t="s">
        <v>2824</v>
      </c>
      <c r="RJ429" t="s">
        <v>2769</v>
      </c>
      <c r="RK429" t="s">
        <v>2259</v>
      </c>
      <c r="RL429" t="s">
        <v>2408</v>
      </c>
      <c r="RM429" t="s">
        <v>2923</v>
      </c>
      <c r="RS429" t="s">
        <v>2257</v>
      </c>
      <c r="RT429" t="s">
        <v>2571</v>
      </c>
      <c r="RU429" t="s">
        <v>2432</v>
      </c>
      <c r="RV429" t="s">
        <v>2789</v>
      </c>
      <c r="RW429" t="s">
        <v>2606</v>
      </c>
      <c r="RX429" t="s">
        <v>2790</v>
      </c>
      <c r="RY429" t="s">
        <v>2616</v>
      </c>
      <c r="SE429" t="s">
        <v>2479</v>
      </c>
      <c r="SF429" t="s">
        <v>2479</v>
      </c>
      <c r="SG429" t="s">
        <v>2479</v>
      </c>
      <c r="SH429" t="s">
        <v>2479</v>
      </c>
      <c r="SI429" t="s">
        <v>2479</v>
      </c>
      <c r="SJ429" t="s">
        <v>2479</v>
      </c>
      <c r="SK429" t="s">
        <v>2479</v>
      </c>
      <c r="SQ429" t="s">
        <v>2596</v>
      </c>
      <c r="SR429" t="s">
        <v>2554</v>
      </c>
      <c r="SS429" t="s">
        <v>2870</v>
      </c>
      <c r="ST429" t="s">
        <v>2950</v>
      </c>
      <c r="SU429" t="s">
        <v>2846</v>
      </c>
      <c r="SV429" t="s">
        <v>2260</v>
      </c>
      <c r="SW429" t="s">
        <v>2643</v>
      </c>
      <c r="TC429" t="s">
        <v>2609</v>
      </c>
      <c r="TD429" t="s">
        <v>2411</v>
      </c>
      <c r="TE429" t="s">
        <v>2814</v>
      </c>
      <c r="TF429" t="s">
        <v>2555</v>
      </c>
      <c r="TG429" t="s">
        <v>2261</v>
      </c>
      <c r="TH429" t="s">
        <v>2875</v>
      </c>
      <c r="TI429" t="s">
        <v>2753</v>
      </c>
      <c r="TO429" t="s">
        <v>2553</v>
      </c>
      <c r="TP429" t="s">
        <v>2536</v>
      </c>
      <c r="TQ429" t="s">
        <v>2782</v>
      </c>
      <c r="TR429" t="s">
        <v>2258</v>
      </c>
      <c r="TS429" t="s">
        <v>2396</v>
      </c>
      <c r="TT429" t="s">
        <v>2533</v>
      </c>
      <c r="TU429" t="s">
        <v>2644</v>
      </c>
      <c r="ABA429" t="s">
        <v>3041</v>
      </c>
      <c r="ABB429" t="s">
        <v>2847</v>
      </c>
      <c r="ABC429" t="s">
        <v>2875</v>
      </c>
      <c r="ABD429" t="s">
        <v>2817</v>
      </c>
      <c r="ABM429" t="s">
        <v>2737</v>
      </c>
      <c r="ABN429" t="s">
        <v>2549</v>
      </c>
      <c r="ABO429" t="s">
        <v>2849</v>
      </c>
      <c r="ABP429" t="s">
        <v>2730</v>
      </c>
      <c r="ABY429" t="s">
        <v>2479</v>
      </c>
      <c r="ABZ429" t="s">
        <v>2479</v>
      </c>
      <c r="ACA429" t="s">
        <v>2479</v>
      </c>
      <c r="ACB429" t="s">
        <v>2479</v>
      </c>
      <c r="ACK429" t="s">
        <v>2750</v>
      </c>
      <c r="ACL429" t="s">
        <v>2947</v>
      </c>
      <c r="ACM429" t="s">
        <v>2750</v>
      </c>
      <c r="ACN429" t="s">
        <v>2566</v>
      </c>
      <c r="ACW429" t="s">
        <v>3150</v>
      </c>
      <c r="ACX429" t="s">
        <v>2855</v>
      </c>
      <c r="ACY429" t="s">
        <v>2921</v>
      </c>
      <c r="ACZ429" t="s">
        <v>2447</v>
      </c>
      <c r="ADI429" t="s">
        <v>2673</v>
      </c>
      <c r="ADJ429" t="s">
        <v>2790</v>
      </c>
      <c r="ADK429" t="s">
        <v>2699</v>
      </c>
      <c r="ADL429" t="s">
        <v>2972</v>
      </c>
      <c r="AGO429" t="s">
        <v>2907</v>
      </c>
      <c r="AGP429" t="s">
        <v>3116</v>
      </c>
      <c r="AGQ429" t="s">
        <v>2517</v>
      </c>
      <c r="AGR429" t="s">
        <v>2517</v>
      </c>
      <c r="AHA429" t="s">
        <v>2490</v>
      </c>
      <c r="AHB429" t="s">
        <v>2629</v>
      </c>
      <c r="AHC429" t="s">
        <v>2871</v>
      </c>
      <c r="AHD429" t="s">
        <v>2699</v>
      </c>
      <c r="AHM429" t="s">
        <v>2479</v>
      </c>
      <c r="AHN429" t="s">
        <v>2479</v>
      </c>
      <c r="AHO429" t="s">
        <v>2479</v>
      </c>
      <c r="AHP429" t="s">
        <v>2479</v>
      </c>
      <c r="AHY429" t="s">
        <v>2761</v>
      </c>
      <c r="AHZ429" t="s">
        <v>2596</v>
      </c>
      <c r="AIA429" t="s">
        <v>2596</v>
      </c>
      <c r="AIB429" t="s">
        <v>2566</v>
      </c>
      <c r="AIK429" t="s">
        <v>2446</v>
      </c>
      <c r="AIL429" t="s">
        <v>2450</v>
      </c>
      <c r="AIM429" t="s">
        <v>2518</v>
      </c>
      <c r="AIN429" t="s">
        <v>2873</v>
      </c>
      <c r="AIW429" t="s">
        <v>2804</v>
      </c>
      <c r="AIX429" t="s">
        <v>2812</v>
      </c>
      <c r="AIY429" t="s">
        <v>2810</v>
      </c>
      <c r="AIZ429" t="s">
        <v>2646</v>
      </c>
      <c r="AJI429" t="s">
        <v>2722</v>
      </c>
      <c r="AJJ429" t="s">
        <v>2936</v>
      </c>
      <c r="AJK429" t="s">
        <v>3153</v>
      </c>
      <c r="AJL429" t="s">
        <v>3038</v>
      </c>
      <c r="AJU429" t="s">
        <v>2481</v>
      </c>
      <c r="AJV429" t="s">
        <v>2362</v>
      </c>
      <c r="AJW429" t="s">
        <v>2480</v>
      </c>
      <c r="AJX429" t="s">
        <v>2287</v>
      </c>
      <c r="AKG429" t="s">
        <v>2479</v>
      </c>
      <c r="AKH429" t="s">
        <v>2479</v>
      </c>
      <c r="AKI429" t="s">
        <v>2479</v>
      </c>
      <c r="AKJ429" t="s">
        <v>2479</v>
      </c>
      <c r="AKS429" t="s">
        <v>2813</v>
      </c>
      <c r="AKT429" t="s">
        <v>2259</v>
      </c>
      <c r="AKU429" t="s">
        <v>3074</v>
      </c>
      <c r="AKV429" t="s">
        <v>2609</v>
      </c>
      <c r="ALE429" t="s">
        <v>2453</v>
      </c>
      <c r="ALF429" t="s">
        <v>2518</v>
      </c>
      <c r="ALG429" t="s">
        <v>2876</v>
      </c>
      <c r="ALH429" t="s">
        <v>3081</v>
      </c>
      <c r="ALQ429" t="s">
        <v>2881</v>
      </c>
      <c r="ALR429" t="s">
        <v>2806</v>
      </c>
      <c r="ALS429" t="s">
        <v>2627</v>
      </c>
      <c r="ALT429" t="s">
        <v>2552</v>
      </c>
      <c r="AMD429" t="s">
        <v>2675</v>
      </c>
      <c r="AME429" t="s">
        <v>2879</v>
      </c>
      <c r="AMF429" t="s">
        <v>2976</v>
      </c>
      <c r="AMP429" t="s">
        <v>2553</v>
      </c>
      <c r="AMQ429" t="s">
        <v>2729</v>
      </c>
      <c r="AMR429" t="s">
        <v>2615</v>
      </c>
      <c r="ANB429" t="s">
        <v>2479</v>
      </c>
      <c r="ANC429" t="s">
        <v>2479</v>
      </c>
      <c r="AND429" t="s">
        <v>2479</v>
      </c>
      <c r="ANN429" t="s">
        <v>3061</v>
      </c>
      <c r="ANO429" t="s">
        <v>2720</v>
      </c>
      <c r="ANP429" t="s">
        <v>3016</v>
      </c>
      <c r="ANZ429" t="s">
        <v>2452</v>
      </c>
      <c r="AOA429" t="s">
        <v>3245</v>
      </c>
      <c r="AOB429" t="s">
        <v>3060</v>
      </c>
      <c r="AOL429" t="s">
        <v>2728</v>
      </c>
      <c r="AOM429" t="s">
        <v>2431</v>
      </c>
      <c r="AON429" t="s">
        <v>2822</v>
      </c>
      <c r="AOW429" t="s">
        <v>2992</v>
      </c>
      <c r="AOX429" t="s">
        <v>2611</v>
      </c>
      <c r="AOY429" t="s">
        <v>3144</v>
      </c>
      <c r="AOZ429" t="s">
        <v>3032</v>
      </c>
      <c r="API429" t="s">
        <v>2546</v>
      </c>
      <c r="APJ429" t="s">
        <v>2374</v>
      </c>
      <c r="APK429" t="s">
        <v>2397</v>
      </c>
      <c r="APL429" t="s">
        <v>2651</v>
      </c>
      <c r="APU429" t="s">
        <v>2479</v>
      </c>
      <c r="APV429" t="s">
        <v>2479</v>
      </c>
      <c r="APW429" t="s">
        <v>2479</v>
      </c>
      <c r="APX429" t="s">
        <v>2479</v>
      </c>
      <c r="AQG429" t="s">
        <v>2410</v>
      </c>
      <c r="AQH429" t="s">
        <v>2763</v>
      </c>
      <c r="AQI429" t="s">
        <v>2858</v>
      </c>
      <c r="AQJ429" t="s">
        <v>2855</v>
      </c>
      <c r="AQS429" t="s">
        <v>2997</v>
      </c>
      <c r="AQT429" t="s">
        <v>2892</v>
      </c>
      <c r="AQU429" t="s">
        <v>2438</v>
      </c>
      <c r="AQV429" t="s">
        <v>2837</v>
      </c>
      <c r="ARE429" t="s">
        <v>2599</v>
      </c>
      <c r="ARF429" t="s">
        <v>2569</v>
      </c>
      <c r="ARG429" t="s">
        <v>2616</v>
      </c>
      <c r="ARH429" t="s">
        <v>2931</v>
      </c>
      <c r="AUL429" t="s">
        <v>2783</v>
      </c>
      <c r="AUM429" t="s">
        <v>2622</v>
      </c>
      <c r="AUN429" t="s">
        <v>2324</v>
      </c>
      <c r="AUX429" t="s">
        <v>2432</v>
      </c>
      <c r="AUY429" t="s">
        <v>2664</v>
      </c>
      <c r="AUZ429" t="s">
        <v>2205</v>
      </c>
      <c r="AVJ429" t="s">
        <v>2479</v>
      </c>
      <c r="AVK429" t="s">
        <v>2479</v>
      </c>
      <c r="AVL429" t="s">
        <v>2479</v>
      </c>
      <c r="AVV429" t="s">
        <v>2675</v>
      </c>
      <c r="AVW429" t="s">
        <v>2707</v>
      </c>
      <c r="AVX429" t="s">
        <v>2770</v>
      </c>
      <c r="AWH429" t="s">
        <v>3026</v>
      </c>
      <c r="AWI429" t="s">
        <v>2905</v>
      </c>
      <c r="AWJ429" t="s">
        <v>2888</v>
      </c>
      <c r="AWT429" t="s">
        <v>2657</v>
      </c>
      <c r="AWU429" t="s">
        <v>2485</v>
      </c>
      <c r="AWV429" t="s">
        <v>2433</v>
      </c>
      <c r="BUQ429" t="s">
        <v>2881</v>
      </c>
      <c r="BUR429" t="s">
        <v>2751</v>
      </c>
      <c r="BUS429" t="s">
        <v>2930</v>
      </c>
      <c r="BVC429" t="s">
        <v>2257</v>
      </c>
      <c r="BVD429" t="s">
        <v>2571</v>
      </c>
      <c r="BVE429" t="s">
        <v>2432</v>
      </c>
      <c r="BVO429" t="s">
        <v>2394</v>
      </c>
      <c r="BVP429" t="s">
        <v>2631</v>
      </c>
      <c r="BVQ429" t="s">
        <v>2743</v>
      </c>
      <c r="BWA429" t="s">
        <v>2596</v>
      </c>
      <c r="BWB429" t="s">
        <v>2554</v>
      </c>
      <c r="BWC429" t="s">
        <v>2870</v>
      </c>
      <c r="BWM429" t="s">
        <v>3049</v>
      </c>
      <c r="BWN429" t="s">
        <v>2782</v>
      </c>
      <c r="BWO429" t="s">
        <v>2602</v>
      </c>
      <c r="BWY429" t="s">
        <v>2553</v>
      </c>
      <c r="BWZ429" t="s">
        <v>2536</v>
      </c>
      <c r="BXA429" t="s">
        <v>2782</v>
      </c>
    </row>
    <row r="430" spans="1:1020 1029:1980 2064:2124" x14ac:dyDescent="0.15">
      <c r="A430" t="s">
        <v>3732</v>
      </c>
      <c r="V430" t="s">
        <v>3336</v>
      </c>
      <c r="W430" t="s">
        <v>3336</v>
      </c>
      <c r="X430" t="s">
        <v>3084</v>
      </c>
      <c r="BR430" t="s">
        <v>3354</v>
      </c>
      <c r="BS430" t="s">
        <v>3354</v>
      </c>
      <c r="BT430" t="s">
        <v>3354</v>
      </c>
      <c r="DA430" t="s">
        <v>3354</v>
      </c>
      <c r="DB430" t="s">
        <v>3403</v>
      </c>
      <c r="DC430" t="s">
        <v>3350</v>
      </c>
      <c r="DD430" t="s">
        <v>3403</v>
      </c>
      <c r="DN430" t="s">
        <v>3084</v>
      </c>
      <c r="DP430" t="s">
        <v>3084</v>
      </c>
      <c r="EL430" t="s">
        <v>3084</v>
      </c>
      <c r="EM430" t="s">
        <v>3084</v>
      </c>
      <c r="EN430" t="s">
        <v>3354</v>
      </c>
      <c r="IO430" t="s">
        <v>3167</v>
      </c>
      <c r="IP430" t="s">
        <v>3168</v>
      </c>
      <c r="IQ430" t="s">
        <v>3168</v>
      </c>
      <c r="IR430" t="s">
        <v>3110</v>
      </c>
      <c r="JB430" t="s">
        <v>3084</v>
      </c>
      <c r="JC430" t="s">
        <v>3084</v>
      </c>
      <c r="JD430" t="s">
        <v>3084</v>
      </c>
      <c r="JG430" t="s">
        <v>3188</v>
      </c>
      <c r="JH430" t="s">
        <v>3187</v>
      </c>
      <c r="JI430" t="s">
        <v>3187</v>
      </c>
      <c r="JJ430" t="s">
        <v>3225</v>
      </c>
      <c r="JK430" t="s">
        <v>3226</v>
      </c>
      <c r="JL430" t="s">
        <v>3387</v>
      </c>
      <c r="JM430" t="s">
        <v>3410</v>
      </c>
      <c r="JN430" t="s">
        <v>3409</v>
      </c>
      <c r="JO430" t="s">
        <v>3409</v>
      </c>
      <c r="JP430" t="s">
        <v>3409</v>
      </c>
      <c r="JQ430" t="s">
        <v>3354</v>
      </c>
      <c r="ND430" t="s">
        <v>2430</v>
      </c>
      <c r="NE430">
        <f>71</f>
        <v>71</v>
      </c>
      <c r="NF430" t="s">
        <v>2430</v>
      </c>
      <c r="NG430">
        <f>84</f>
        <v>84</v>
      </c>
      <c r="NH430">
        <f>68</f>
        <v>68</v>
      </c>
      <c r="RC430" t="s">
        <v>2894</v>
      </c>
      <c r="RD430" t="s">
        <v>2900</v>
      </c>
      <c r="RE430" t="s">
        <v>3009</v>
      </c>
      <c r="RF430" t="s">
        <v>2935</v>
      </c>
      <c r="RG430" t="s">
        <v>3016</v>
      </c>
      <c r="RH430" t="s">
        <v>2795</v>
      </c>
      <c r="RI430" t="s">
        <v>2912</v>
      </c>
      <c r="RJ430" t="s">
        <v>2939</v>
      </c>
      <c r="RK430" t="s">
        <v>2452</v>
      </c>
      <c r="RL430" t="s">
        <v>2452</v>
      </c>
      <c r="RM430" t="s">
        <v>2900</v>
      </c>
      <c r="RO430" t="s">
        <v>2739</v>
      </c>
      <c r="RP430" t="s">
        <v>2696</v>
      </c>
      <c r="RQ430" t="s">
        <v>2573</v>
      </c>
      <c r="RR430" t="s">
        <v>2373</v>
      </c>
      <c r="RS430" t="s">
        <v>2207</v>
      </c>
      <c r="RT430" t="s">
        <v>2490</v>
      </c>
      <c r="RU430" t="s">
        <v>2196</v>
      </c>
      <c r="RV430" t="s">
        <v>2189</v>
      </c>
      <c r="RW430" t="s">
        <v>2203</v>
      </c>
      <c r="RX430" t="s">
        <v>2405</v>
      </c>
      <c r="RY430" t="s">
        <v>2232</v>
      </c>
      <c r="SA430" t="s">
        <v>2479</v>
      </c>
      <c r="SB430" t="s">
        <v>2479</v>
      </c>
      <c r="SC430" t="s">
        <v>2479</v>
      </c>
      <c r="SD430" t="s">
        <v>2479</v>
      </c>
      <c r="SE430" t="s">
        <v>2479</v>
      </c>
      <c r="SF430" t="s">
        <v>2479</v>
      </c>
      <c r="SG430" t="s">
        <v>2479</v>
      </c>
      <c r="SH430" t="s">
        <v>2479</v>
      </c>
      <c r="SI430" t="s">
        <v>2479</v>
      </c>
      <c r="SJ430" t="s">
        <v>2479</v>
      </c>
      <c r="SK430" t="s">
        <v>2479</v>
      </c>
      <c r="SM430" t="s">
        <v>2636</v>
      </c>
      <c r="SN430" t="s">
        <v>2878</v>
      </c>
      <c r="SO430" t="s">
        <v>2780</v>
      </c>
      <c r="SP430" t="s">
        <v>3032</v>
      </c>
      <c r="SQ430" t="s">
        <v>2623</v>
      </c>
      <c r="SR430" t="s">
        <v>2808</v>
      </c>
      <c r="SS430" t="s">
        <v>2632</v>
      </c>
      <c r="ST430" t="s">
        <v>2566</v>
      </c>
      <c r="SU430" t="s">
        <v>2819</v>
      </c>
      <c r="SV430" t="s">
        <v>2826</v>
      </c>
      <c r="SW430" t="s">
        <v>2884</v>
      </c>
      <c r="SY430" t="s">
        <v>2827</v>
      </c>
      <c r="SZ430" t="s">
        <v>2750</v>
      </c>
      <c r="TA430" t="s">
        <v>2883</v>
      </c>
      <c r="TB430" t="s">
        <v>2761</v>
      </c>
      <c r="TC430" t="s">
        <v>2262</v>
      </c>
      <c r="TD430" t="s">
        <v>2259</v>
      </c>
      <c r="TE430" t="s">
        <v>2888</v>
      </c>
      <c r="TF430" t="s">
        <v>2826</v>
      </c>
      <c r="TG430" t="s">
        <v>2881</v>
      </c>
      <c r="TH430" t="s">
        <v>2643</v>
      </c>
      <c r="TI430" t="s">
        <v>2597</v>
      </c>
      <c r="TK430" t="s">
        <v>2479</v>
      </c>
      <c r="TL430" t="s">
        <v>2479</v>
      </c>
      <c r="TM430" t="s">
        <v>2479</v>
      </c>
      <c r="TN430" t="s">
        <v>2479</v>
      </c>
      <c r="TO430" t="s">
        <v>2858</v>
      </c>
      <c r="TP430" t="s">
        <v>2411</v>
      </c>
      <c r="TQ430" t="s">
        <v>2847</v>
      </c>
      <c r="TR430" t="s">
        <v>2778</v>
      </c>
      <c r="TS430" t="s">
        <v>2778</v>
      </c>
      <c r="TT430" t="s">
        <v>2266</v>
      </c>
      <c r="TU430" t="s">
        <v>2765</v>
      </c>
      <c r="VN430" t="s">
        <v>2889</v>
      </c>
      <c r="VO430" t="s">
        <v>3019</v>
      </c>
      <c r="VP430" t="s">
        <v>2996</v>
      </c>
      <c r="VZ430" t="s">
        <v>2600</v>
      </c>
      <c r="WA430" t="s">
        <v>2473</v>
      </c>
      <c r="WB430" t="s">
        <v>2851</v>
      </c>
      <c r="WL430" t="s">
        <v>2479</v>
      </c>
      <c r="WM430" t="s">
        <v>2479</v>
      </c>
      <c r="WN430" t="s">
        <v>2479</v>
      </c>
      <c r="WX430" t="s">
        <v>2934</v>
      </c>
      <c r="WY430" t="s">
        <v>2910</v>
      </c>
      <c r="WZ430" t="s">
        <v>3035</v>
      </c>
      <c r="XJ430" t="s">
        <v>2997</v>
      </c>
      <c r="XK430" t="s">
        <v>2839</v>
      </c>
      <c r="XL430" t="s">
        <v>2906</v>
      </c>
      <c r="XV430" t="s">
        <v>2850</v>
      </c>
      <c r="XW430" t="s">
        <v>2530</v>
      </c>
      <c r="XX430" t="s">
        <v>2850</v>
      </c>
      <c r="YG430" t="s">
        <v>2940</v>
      </c>
      <c r="YH430" t="s">
        <v>2908</v>
      </c>
      <c r="YI430" t="s">
        <v>2890</v>
      </c>
      <c r="YJ430" t="s">
        <v>3144</v>
      </c>
      <c r="YS430" t="s">
        <v>2375</v>
      </c>
      <c r="YT430" t="s">
        <v>2671</v>
      </c>
      <c r="YU430" t="s">
        <v>2727</v>
      </c>
      <c r="YV430" t="s">
        <v>2882</v>
      </c>
      <c r="ZE430" t="s">
        <v>2479</v>
      </c>
      <c r="ZF430" t="s">
        <v>2479</v>
      </c>
      <c r="ZG430" t="s">
        <v>2479</v>
      </c>
      <c r="ZH430" t="s">
        <v>2479</v>
      </c>
      <c r="ZQ430" t="s">
        <v>2814</v>
      </c>
      <c r="ZR430" t="s">
        <v>2266</v>
      </c>
      <c r="ZS430" t="s">
        <v>2770</v>
      </c>
      <c r="ZT430" t="s">
        <v>2809</v>
      </c>
      <c r="AAC430" t="s">
        <v>2568</v>
      </c>
      <c r="AAD430" t="s">
        <v>2804</v>
      </c>
      <c r="AAE430" t="s">
        <v>2512</v>
      </c>
      <c r="AAF430" t="s">
        <v>2645</v>
      </c>
      <c r="AAO430" t="s">
        <v>2712</v>
      </c>
      <c r="AAP430" t="s">
        <v>2751</v>
      </c>
      <c r="AAQ430" t="s">
        <v>2627</v>
      </c>
      <c r="AAR430" t="s">
        <v>2870</v>
      </c>
      <c r="AGO430" t="s">
        <v>2520</v>
      </c>
      <c r="AGP430" t="s">
        <v>2862</v>
      </c>
      <c r="AGQ430" t="s">
        <v>2981</v>
      </c>
      <c r="AGR430" t="s">
        <v>2963</v>
      </c>
      <c r="AHA430" t="s">
        <v>2888</v>
      </c>
      <c r="AHB430" t="s">
        <v>2752</v>
      </c>
      <c r="AHC430" t="s">
        <v>2763</v>
      </c>
      <c r="AHD430" t="s">
        <v>2382</v>
      </c>
      <c r="AHM430" t="s">
        <v>2479</v>
      </c>
      <c r="AHN430" t="s">
        <v>2479</v>
      </c>
      <c r="AHO430" t="s">
        <v>2479</v>
      </c>
      <c r="AHP430" t="s">
        <v>2479</v>
      </c>
      <c r="AHY430" t="s">
        <v>2414</v>
      </c>
      <c r="AHZ430" t="s">
        <v>2822</v>
      </c>
      <c r="AIA430" t="s">
        <v>2429</v>
      </c>
      <c r="AIB430" t="s">
        <v>2284</v>
      </c>
      <c r="AIK430" t="s">
        <v>2837</v>
      </c>
      <c r="AIL430" t="s">
        <v>3143</v>
      </c>
      <c r="AIM430" t="s">
        <v>2898</v>
      </c>
      <c r="AIN430" t="s">
        <v>2913</v>
      </c>
      <c r="AIW430" t="s">
        <v>2770</v>
      </c>
      <c r="AIX430" t="s">
        <v>2706</v>
      </c>
      <c r="AIY430" t="s">
        <v>2809</v>
      </c>
      <c r="AIZ430" t="s">
        <v>2792</v>
      </c>
      <c r="AJJ430" t="s">
        <v>2521</v>
      </c>
      <c r="AJK430" t="s">
        <v>2797</v>
      </c>
      <c r="AJL430" t="s">
        <v>2835</v>
      </c>
      <c r="AJV430" t="s">
        <v>2832</v>
      </c>
      <c r="AJW430" t="s">
        <v>2790</v>
      </c>
      <c r="AJX430" t="s">
        <v>2489</v>
      </c>
      <c r="AKH430" t="s">
        <v>2479</v>
      </c>
      <c r="AKI430" t="s">
        <v>2479</v>
      </c>
      <c r="AKJ430" t="s">
        <v>2479</v>
      </c>
      <c r="AKT430" t="s">
        <v>2899</v>
      </c>
      <c r="AKU430" t="s">
        <v>2953</v>
      </c>
      <c r="AKV430" t="s">
        <v>2839</v>
      </c>
      <c r="ALF430" t="s">
        <v>2893</v>
      </c>
      <c r="ALG430" t="s">
        <v>2939</v>
      </c>
      <c r="ALH430" t="s">
        <v>2913</v>
      </c>
      <c r="ALR430" t="s">
        <v>2266</v>
      </c>
      <c r="ALS430" t="s">
        <v>2706</v>
      </c>
      <c r="ALT430" t="s">
        <v>2817</v>
      </c>
      <c r="AMD430" t="s">
        <v>3046</v>
      </c>
      <c r="AME430" t="s">
        <v>2983</v>
      </c>
      <c r="AMF430" t="s">
        <v>3005</v>
      </c>
      <c r="AMP430" t="s">
        <v>2350</v>
      </c>
      <c r="AMQ430" t="s">
        <v>2702</v>
      </c>
      <c r="AMR430" t="s">
        <v>2843</v>
      </c>
      <c r="ANB430" t="s">
        <v>2479</v>
      </c>
      <c r="ANC430" t="s">
        <v>2479</v>
      </c>
      <c r="AND430" t="s">
        <v>2479</v>
      </c>
      <c r="ANN430" t="s">
        <v>2813</v>
      </c>
      <c r="ANO430" t="s">
        <v>2632</v>
      </c>
      <c r="ANP430" t="s">
        <v>2811</v>
      </c>
      <c r="ANZ430" t="s">
        <v>2457</v>
      </c>
      <c r="AOA430" t="s">
        <v>2893</v>
      </c>
      <c r="AOB430" t="s">
        <v>2907</v>
      </c>
      <c r="AOL430" t="s">
        <v>2877</v>
      </c>
      <c r="AOM430" t="s">
        <v>2608</v>
      </c>
      <c r="AON430" t="s">
        <v>2875</v>
      </c>
      <c r="AUL430" t="s">
        <v>2912</v>
      </c>
      <c r="AUN430" t="s">
        <v>2720</v>
      </c>
      <c r="AUX430" t="s">
        <v>2944</v>
      </c>
      <c r="AUZ430" t="s">
        <v>2392</v>
      </c>
      <c r="AVJ430" t="s">
        <v>2479</v>
      </c>
      <c r="AVL430" t="s">
        <v>2479</v>
      </c>
      <c r="AVV430" t="s">
        <v>2962</v>
      </c>
      <c r="AVX430" t="s">
        <v>3016</v>
      </c>
      <c r="AWH430" t="s">
        <v>2963</v>
      </c>
      <c r="AWJ430" t="s">
        <v>2938</v>
      </c>
      <c r="AWT430" t="s">
        <v>2811</v>
      </c>
      <c r="AWV430" t="s">
        <v>2808</v>
      </c>
      <c r="AZL430" t="s">
        <v>3173</v>
      </c>
      <c r="AZM430" t="s">
        <v>3116</v>
      </c>
      <c r="AZN430" t="s">
        <v>2456</v>
      </c>
      <c r="AZO430" t="s">
        <v>2902</v>
      </c>
      <c r="AZP430" t="s">
        <v>3093</v>
      </c>
      <c r="AZX430" t="s">
        <v>2212</v>
      </c>
      <c r="AZY430" t="s">
        <v>2483</v>
      </c>
      <c r="AZZ430" t="s">
        <v>2195</v>
      </c>
      <c r="BAA430" t="s">
        <v>2593</v>
      </c>
      <c r="BAB430" t="s">
        <v>2244</v>
      </c>
      <c r="BAJ430" t="s">
        <v>3142</v>
      </c>
      <c r="BAK430" t="s">
        <v>3072</v>
      </c>
      <c r="BAL430" t="s">
        <v>3108</v>
      </c>
      <c r="BAM430" t="s">
        <v>3108</v>
      </c>
      <c r="BAN430" t="s">
        <v>3378</v>
      </c>
      <c r="BAV430" t="s">
        <v>2438</v>
      </c>
      <c r="BAW430" t="s">
        <v>3245</v>
      </c>
      <c r="BAX430" t="s">
        <v>2938</v>
      </c>
      <c r="BAY430" t="s">
        <v>2938</v>
      </c>
      <c r="BAZ430" t="s">
        <v>3196</v>
      </c>
      <c r="BBH430" t="s">
        <v>2891</v>
      </c>
      <c r="BBI430" t="s">
        <v>2865</v>
      </c>
      <c r="BBJ430" t="s">
        <v>2638</v>
      </c>
      <c r="BBK430" t="s">
        <v>2798</v>
      </c>
      <c r="BBL430" t="s">
        <v>2798</v>
      </c>
      <c r="BBV430" t="s">
        <v>2519</v>
      </c>
      <c r="BBW430" t="s">
        <v>2949</v>
      </c>
      <c r="BBX430" t="s">
        <v>2893</v>
      </c>
      <c r="BCH430" t="s">
        <v>2486</v>
      </c>
      <c r="BCI430" t="s">
        <v>2683</v>
      </c>
      <c r="BCJ430" t="s">
        <v>2692</v>
      </c>
      <c r="BCT430" t="s">
        <v>2479</v>
      </c>
      <c r="BCU430" t="s">
        <v>2479</v>
      </c>
      <c r="BCV430" t="s">
        <v>2479</v>
      </c>
      <c r="BDF430" t="s">
        <v>3021</v>
      </c>
      <c r="BDG430" t="s">
        <v>3179</v>
      </c>
      <c r="BDH430" t="s">
        <v>3009</v>
      </c>
      <c r="BDR430" t="s">
        <v>3196</v>
      </c>
      <c r="BDS430" t="s">
        <v>2969</v>
      </c>
      <c r="BDT430" t="s">
        <v>3115</v>
      </c>
      <c r="BED430" t="s">
        <v>2632</v>
      </c>
      <c r="BEE430" t="s">
        <v>2753</v>
      </c>
      <c r="BEF430" t="s">
        <v>2812</v>
      </c>
    </row>
    <row r="431" spans="1:1020 1029:1980 2064:2124" x14ac:dyDescent="0.15">
      <c r="A431" t="s">
        <v>3733</v>
      </c>
      <c r="U431" t="s">
        <v>3084</v>
      </c>
      <c r="V431" t="s">
        <v>3084</v>
      </c>
      <c r="W431" t="s">
        <v>3085</v>
      </c>
      <c r="X431" t="s">
        <v>3167</v>
      </c>
      <c r="BR431" t="s">
        <v>3403</v>
      </c>
      <c r="BS431" t="s">
        <v>3403</v>
      </c>
      <c r="BT431" t="s">
        <v>3403</v>
      </c>
      <c r="DA431" t="s">
        <v>3084</v>
      </c>
      <c r="DB431" t="s">
        <v>3084</v>
      </c>
      <c r="DC431" t="s">
        <v>3084</v>
      </c>
      <c r="DD431" t="s">
        <v>3084</v>
      </c>
      <c r="DN431" t="s">
        <v>3085</v>
      </c>
      <c r="DO431" t="s">
        <v>3085</v>
      </c>
      <c r="DP431" t="s">
        <v>3085</v>
      </c>
      <c r="DY431" t="s">
        <v>3084</v>
      </c>
      <c r="DZ431" t="s">
        <v>3084</v>
      </c>
      <c r="EA431" t="s">
        <v>3084</v>
      </c>
      <c r="EB431" t="s">
        <v>3084</v>
      </c>
      <c r="EL431" t="s">
        <v>3084</v>
      </c>
      <c r="EM431" t="s">
        <v>3354</v>
      </c>
      <c r="EN431" t="s">
        <v>3084</v>
      </c>
      <c r="IO431" t="s">
        <v>3085</v>
      </c>
      <c r="IP431" t="s">
        <v>3085</v>
      </c>
      <c r="IQ431" t="s">
        <v>3084</v>
      </c>
      <c r="IR431" t="s">
        <v>3084</v>
      </c>
      <c r="JB431" t="s">
        <v>3336</v>
      </c>
      <c r="JC431" t="s">
        <v>3084</v>
      </c>
      <c r="JD431" t="s">
        <v>3084</v>
      </c>
      <c r="JH431" t="s">
        <v>3251</v>
      </c>
      <c r="JI431" t="s">
        <v>3187</v>
      </c>
      <c r="JJ431" t="s">
        <v>3269</v>
      </c>
      <c r="JK431" t="s">
        <v>3225</v>
      </c>
      <c r="JL431" t="s">
        <v>3387</v>
      </c>
      <c r="JM431" t="s">
        <v>3354</v>
      </c>
      <c r="JN431" t="s">
        <v>3354</v>
      </c>
      <c r="JO431" t="s">
        <v>3354</v>
      </c>
      <c r="JP431" t="s">
        <v>3354</v>
      </c>
      <c r="JQ431" t="s">
        <v>3354</v>
      </c>
      <c r="MG431" t="s">
        <v>3158</v>
      </c>
      <c r="MH431" t="s">
        <v>3215</v>
      </c>
      <c r="PN431" t="s">
        <v>3084</v>
      </c>
      <c r="PO431" t="s">
        <v>3084</v>
      </c>
      <c r="PP431" t="s">
        <v>3354</v>
      </c>
      <c r="QX431" t="s">
        <v>3199</v>
      </c>
      <c r="QY431" t="s">
        <v>3110</v>
      </c>
      <c r="QZ431" t="s">
        <v>3168</v>
      </c>
      <c r="RD431" t="s">
        <v>2939</v>
      </c>
      <c r="RE431" t="s">
        <v>2955</v>
      </c>
      <c r="RF431" t="s">
        <v>3021</v>
      </c>
      <c r="RG431" t="s">
        <v>2992</v>
      </c>
      <c r="RH431" t="s">
        <v>3179</v>
      </c>
      <c r="RI431" t="s">
        <v>3021</v>
      </c>
      <c r="RJ431" t="s">
        <v>2454</v>
      </c>
      <c r="RK431" t="s">
        <v>2716</v>
      </c>
      <c r="RL431" t="s">
        <v>2948</v>
      </c>
      <c r="RM431" t="s">
        <v>2450</v>
      </c>
      <c r="RP431" t="s">
        <v>2525</v>
      </c>
      <c r="RQ431" t="s">
        <v>2203</v>
      </c>
      <c r="RR431" t="s">
        <v>2331</v>
      </c>
      <c r="RS431" t="s">
        <v>2420</v>
      </c>
      <c r="RT431" t="s">
        <v>2188</v>
      </c>
      <c r="RU431" t="s">
        <v>2216</v>
      </c>
      <c r="RV431" t="s">
        <v>2665</v>
      </c>
      <c r="RW431" t="s">
        <v>2772</v>
      </c>
      <c r="RX431" t="s">
        <v>2214</v>
      </c>
      <c r="RY431" t="s">
        <v>2754</v>
      </c>
      <c r="SB431" t="s">
        <v>2479</v>
      </c>
      <c r="SC431" t="s">
        <v>2479</v>
      </c>
      <c r="SD431" t="s">
        <v>2479</v>
      </c>
      <c r="SE431" t="s">
        <v>2479</v>
      </c>
      <c r="SF431" t="s">
        <v>2479</v>
      </c>
      <c r="SG431" t="s">
        <v>2479</v>
      </c>
      <c r="SH431" t="s">
        <v>2479</v>
      </c>
      <c r="SI431" t="s">
        <v>2479</v>
      </c>
      <c r="SJ431" t="s">
        <v>2479</v>
      </c>
      <c r="SK431" t="s">
        <v>2479</v>
      </c>
      <c r="SN431" t="s">
        <v>2850</v>
      </c>
      <c r="SO431" t="s">
        <v>2888</v>
      </c>
      <c r="SP431" t="s">
        <v>2512</v>
      </c>
      <c r="SQ431" t="s">
        <v>2511</v>
      </c>
      <c r="SR431" t="s">
        <v>2410</v>
      </c>
      <c r="SS431" t="s">
        <v>2950</v>
      </c>
      <c r="ST431" t="s">
        <v>2946</v>
      </c>
      <c r="SU431" t="s">
        <v>2392</v>
      </c>
      <c r="SV431" t="s">
        <v>2383</v>
      </c>
      <c r="SW431" t="s">
        <v>2818</v>
      </c>
      <c r="SZ431" t="s">
        <v>2900</v>
      </c>
      <c r="TA431" t="s">
        <v>2718</v>
      </c>
      <c r="TB431" t="s">
        <v>2516</v>
      </c>
      <c r="TC431" t="s">
        <v>3173</v>
      </c>
      <c r="TD431" t="s">
        <v>2957</v>
      </c>
      <c r="TE431" t="s">
        <v>3009</v>
      </c>
      <c r="TF431" t="s">
        <v>2899</v>
      </c>
      <c r="TG431" t="s">
        <v>2900</v>
      </c>
      <c r="TH431" t="s">
        <v>2462</v>
      </c>
      <c r="TI431" t="s">
        <v>2992</v>
      </c>
      <c r="TL431" t="s">
        <v>2597</v>
      </c>
      <c r="TM431" t="s">
        <v>2819</v>
      </c>
      <c r="TN431" t="s">
        <v>2596</v>
      </c>
      <c r="TO431" t="s">
        <v>2606</v>
      </c>
      <c r="TP431" t="s">
        <v>2578</v>
      </c>
      <c r="TQ431" t="s">
        <v>2745</v>
      </c>
      <c r="TR431" t="s">
        <v>2500</v>
      </c>
      <c r="TS431" t="s">
        <v>2578</v>
      </c>
      <c r="TT431" t="s">
        <v>2947</v>
      </c>
      <c r="TU431" t="s">
        <v>2570</v>
      </c>
      <c r="VM431" t="s">
        <v>2969</v>
      </c>
      <c r="VN431" t="s">
        <v>2639</v>
      </c>
      <c r="VO431" t="s">
        <v>2719</v>
      </c>
      <c r="VP431" t="s">
        <v>2780</v>
      </c>
      <c r="VY431" t="s">
        <v>3150</v>
      </c>
      <c r="VZ431" t="s">
        <v>2766</v>
      </c>
      <c r="WA431" t="s">
        <v>2550</v>
      </c>
      <c r="WB431" t="s">
        <v>2770</v>
      </c>
      <c r="WK431" t="s">
        <v>2479</v>
      </c>
      <c r="WL431" t="s">
        <v>2479</v>
      </c>
      <c r="WM431" t="s">
        <v>2479</v>
      </c>
      <c r="WN431" t="s">
        <v>2479</v>
      </c>
      <c r="WW431" t="s">
        <v>2856</v>
      </c>
      <c r="WX431" t="s">
        <v>2903</v>
      </c>
      <c r="WY431" t="s">
        <v>3040</v>
      </c>
      <c r="WZ431" t="s">
        <v>3093</v>
      </c>
      <c r="XI431" t="s">
        <v>3016</v>
      </c>
      <c r="XJ431" t="s">
        <v>2940</v>
      </c>
      <c r="XK431" t="s">
        <v>3041</v>
      </c>
      <c r="XL431" t="s">
        <v>2977</v>
      </c>
      <c r="XU431" t="s">
        <v>2818</v>
      </c>
      <c r="XV431" t="s">
        <v>2811</v>
      </c>
      <c r="XW431" t="s">
        <v>2881</v>
      </c>
      <c r="XX431" t="s">
        <v>3062</v>
      </c>
      <c r="YG431" t="s">
        <v>2953</v>
      </c>
      <c r="YH431" t="s">
        <v>2461</v>
      </c>
      <c r="YI431" t="s">
        <v>2887</v>
      </c>
      <c r="YJ431" t="s">
        <v>2906</v>
      </c>
      <c r="YS431" t="s">
        <v>2194</v>
      </c>
      <c r="YT431" t="s">
        <v>2227</v>
      </c>
      <c r="YU431" t="s">
        <v>2229</v>
      </c>
      <c r="YV431" t="s">
        <v>2727</v>
      </c>
      <c r="ZE431" t="s">
        <v>2479</v>
      </c>
      <c r="ZF431" t="s">
        <v>2479</v>
      </c>
      <c r="ZG431" t="s">
        <v>2479</v>
      </c>
      <c r="ZH431" t="s">
        <v>2479</v>
      </c>
      <c r="ZQ431" t="s">
        <v>2598</v>
      </c>
      <c r="ZR431" t="s">
        <v>2259</v>
      </c>
      <c r="ZS431" t="s">
        <v>2946</v>
      </c>
      <c r="ZT431" t="s">
        <v>2599</v>
      </c>
      <c r="AAC431" t="s">
        <v>2982</v>
      </c>
      <c r="AAD431" t="s">
        <v>2997</v>
      </c>
      <c r="AAE431" t="s">
        <v>2722</v>
      </c>
      <c r="AAF431" t="s">
        <v>2996</v>
      </c>
      <c r="AAO431" t="s">
        <v>2975</v>
      </c>
      <c r="AAP431" t="s">
        <v>2382</v>
      </c>
      <c r="AAQ431" t="s">
        <v>2394</v>
      </c>
      <c r="AAR431" t="s">
        <v>2782</v>
      </c>
      <c r="ADU431" t="s">
        <v>2967</v>
      </c>
      <c r="ADV431" t="s">
        <v>2969</v>
      </c>
      <c r="ADW431" t="s">
        <v>2637</v>
      </c>
      <c r="ADX431" t="s">
        <v>2519</v>
      </c>
      <c r="AEG431" t="s">
        <v>2573</v>
      </c>
      <c r="AEH431" t="s">
        <v>2595</v>
      </c>
      <c r="AEI431" t="s">
        <v>2188</v>
      </c>
      <c r="AEJ431" t="s">
        <v>2704</v>
      </c>
      <c r="AES431" t="s">
        <v>2479</v>
      </c>
      <c r="AET431" t="s">
        <v>2479</v>
      </c>
      <c r="AEU431" t="s">
        <v>2479</v>
      </c>
      <c r="AEV431" t="s">
        <v>2479</v>
      </c>
      <c r="AFE431" t="s">
        <v>2879</v>
      </c>
      <c r="AFF431" t="s">
        <v>2609</v>
      </c>
      <c r="AFG431" t="s">
        <v>2766</v>
      </c>
      <c r="AFH431" t="s">
        <v>2623</v>
      </c>
      <c r="AFQ431" t="s">
        <v>2984</v>
      </c>
      <c r="AFR431" t="s">
        <v>3035</v>
      </c>
      <c r="AFS431" t="s">
        <v>3000</v>
      </c>
      <c r="AFT431" t="s">
        <v>2987</v>
      </c>
      <c r="AGC431" t="s">
        <v>2970</v>
      </c>
      <c r="AGD431" t="s">
        <v>2573</v>
      </c>
      <c r="AGE431" t="s">
        <v>2433</v>
      </c>
      <c r="AGF431" t="s">
        <v>2535</v>
      </c>
      <c r="AGO431" t="s">
        <v>2721</v>
      </c>
      <c r="AGP431" t="s">
        <v>2864</v>
      </c>
      <c r="AGQ431" t="s">
        <v>2836</v>
      </c>
      <c r="AGR431" t="s">
        <v>2639</v>
      </c>
      <c r="AHA431" t="s">
        <v>2209</v>
      </c>
      <c r="AHB431" t="s">
        <v>2247</v>
      </c>
      <c r="AHC431" t="s">
        <v>2310</v>
      </c>
      <c r="AHD431" t="s">
        <v>2310</v>
      </c>
      <c r="AHM431" t="s">
        <v>2479</v>
      </c>
      <c r="AHN431" t="s">
        <v>2479</v>
      </c>
      <c r="AHO431" t="s">
        <v>2479</v>
      </c>
      <c r="AHP431" t="s">
        <v>2479</v>
      </c>
      <c r="AHY431" t="s">
        <v>2944</v>
      </c>
      <c r="AHZ431" t="s">
        <v>2950</v>
      </c>
      <c r="AIA431" t="s">
        <v>2930</v>
      </c>
      <c r="AIB431" t="s">
        <v>2500</v>
      </c>
      <c r="AIK431" t="s">
        <v>2906</v>
      </c>
      <c r="AIL431" t="s">
        <v>2836</v>
      </c>
      <c r="AIM431" t="s">
        <v>2940</v>
      </c>
      <c r="AIN431" t="s">
        <v>3008</v>
      </c>
      <c r="AIW431" t="s">
        <v>2857</v>
      </c>
      <c r="AIX431" t="s">
        <v>2632</v>
      </c>
      <c r="AIY431" t="s">
        <v>2599</v>
      </c>
      <c r="AIZ431" t="s">
        <v>2566</v>
      </c>
      <c r="AJJ431" t="s">
        <v>2891</v>
      </c>
      <c r="AJK431" t="s">
        <v>2862</v>
      </c>
      <c r="AJL431" t="s">
        <v>2961</v>
      </c>
      <c r="AJV431" t="s">
        <v>2510</v>
      </c>
      <c r="AJW431" t="s">
        <v>2551</v>
      </c>
      <c r="AJX431" t="s">
        <v>2918</v>
      </c>
      <c r="AKH431" t="s">
        <v>2479</v>
      </c>
      <c r="AKI431" t="s">
        <v>2479</v>
      </c>
      <c r="AKJ431" t="s">
        <v>2479</v>
      </c>
      <c r="AKT431" t="s">
        <v>3074</v>
      </c>
      <c r="AKU431" t="s">
        <v>3031</v>
      </c>
      <c r="AKV431" t="s">
        <v>2990</v>
      </c>
      <c r="ALF431" t="s">
        <v>3095</v>
      </c>
      <c r="ALG431" t="s">
        <v>3035</v>
      </c>
      <c r="ALH431" t="s">
        <v>2967</v>
      </c>
      <c r="ALR431" t="s">
        <v>2804</v>
      </c>
      <c r="ALS431" t="s">
        <v>2821</v>
      </c>
      <c r="ALT431" t="s">
        <v>2808</v>
      </c>
      <c r="AMD431" t="s">
        <v>3061</v>
      </c>
      <c r="AME431" t="s">
        <v>2638</v>
      </c>
      <c r="AMF431" t="s">
        <v>2720</v>
      </c>
      <c r="AMP431" t="s">
        <v>2670</v>
      </c>
      <c r="AMQ431" t="s">
        <v>2376</v>
      </c>
      <c r="AMR431" t="s">
        <v>2548</v>
      </c>
      <c r="ANB431" t="s">
        <v>2479</v>
      </c>
      <c r="ANC431" t="s">
        <v>2479</v>
      </c>
      <c r="AND431" t="s">
        <v>2479</v>
      </c>
      <c r="ANN431" t="s">
        <v>2451</v>
      </c>
      <c r="ANO431" t="s">
        <v>3144</v>
      </c>
      <c r="ANP431" t="s">
        <v>2621</v>
      </c>
      <c r="ANZ431" t="s">
        <v>2829</v>
      </c>
      <c r="AOA431" t="s">
        <v>3056</v>
      </c>
      <c r="AOB431" t="s">
        <v>2980</v>
      </c>
      <c r="AOL431" t="s">
        <v>2262</v>
      </c>
      <c r="AOM431" t="s">
        <v>2750</v>
      </c>
      <c r="AON431" t="s">
        <v>2632</v>
      </c>
      <c r="AOX431" t="s">
        <v>2996</v>
      </c>
      <c r="AOY431" t="s">
        <v>2836</v>
      </c>
      <c r="AOZ431" t="s">
        <v>2891</v>
      </c>
      <c r="APJ431" t="s">
        <v>2619</v>
      </c>
      <c r="APK431" t="s">
        <v>2670</v>
      </c>
      <c r="APL431" t="s">
        <v>2431</v>
      </c>
      <c r="APV431" t="s">
        <v>2479</v>
      </c>
      <c r="APW431" t="s">
        <v>2479</v>
      </c>
      <c r="APX431" t="s">
        <v>2479</v>
      </c>
      <c r="AQH431" t="s">
        <v>2512</v>
      </c>
      <c r="AQI431" t="s">
        <v>2708</v>
      </c>
      <c r="AQJ431" t="s">
        <v>2817</v>
      </c>
      <c r="AQT431" t="s">
        <v>2911</v>
      </c>
      <c r="AQU431" t="s">
        <v>2981</v>
      </c>
      <c r="AQV431" t="s">
        <v>2524</v>
      </c>
      <c r="ARF431" t="s">
        <v>2569</v>
      </c>
      <c r="ARG431" t="s">
        <v>2596</v>
      </c>
      <c r="ARH431" t="s">
        <v>2944</v>
      </c>
      <c r="ARR431" t="s">
        <v>2968</v>
      </c>
      <c r="ARS431" t="s">
        <v>2453</v>
      </c>
      <c r="ART431" t="s">
        <v>3008</v>
      </c>
      <c r="ASD431" t="s">
        <v>2873</v>
      </c>
      <c r="ASE431" t="s">
        <v>2873</v>
      </c>
      <c r="ASF431" t="s">
        <v>3042</v>
      </c>
      <c r="ASP431" t="s">
        <v>2479</v>
      </c>
      <c r="ASQ431" t="s">
        <v>2479</v>
      </c>
      <c r="ASR431" t="s">
        <v>2479</v>
      </c>
      <c r="ATB431" t="s">
        <v>2636</v>
      </c>
      <c r="ATC431" t="s">
        <v>2778</v>
      </c>
      <c r="ATD431" t="s">
        <v>3028</v>
      </c>
      <c r="ATN431" t="s">
        <v>2945</v>
      </c>
      <c r="ATO431" t="s">
        <v>2879</v>
      </c>
      <c r="ATP431" t="s">
        <v>2440</v>
      </c>
      <c r="ATZ431" t="s">
        <v>2826</v>
      </c>
      <c r="AUA431" t="s">
        <v>2395</v>
      </c>
      <c r="AUB431" t="s">
        <v>2597</v>
      </c>
      <c r="AUL431" t="s">
        <v>3023</v>
      </c>
      <c r="AUM431" t="s">
        <v>3056</v>
      </c>
      <c r="AUN431" t="s">
        <v>2797</v>
      </c>
      <c r="AUX431" t="s">
        <v>2326</v>
      </c>
      <c r="AUY431" t="s">
        <v>2548</v>
      </c>
      <c r="AUZ431" t="s">
        <v>2758</v>
      </c>
      <c r="AVJ431" t="s">
        <v>2479</v>
      </c>
      <c r="AVK431" t="s">
        <v>2479</v>
      </c>
      <c r="AVL431" t="s">
        <v>2479</v>
      </c>
      <c r="AVV431" t="s">
        <v>2870</v>
      </c>
      <c r="AVW431" t="s">
        <v>2565</v>
      </c>
      <c r="AVX431" t="s">
        <v>2815</v>
      </c>
      <c r="AWH431" t="s">
        <v>2829</v>
      </c>
      <c r="AWI431" t="s">
        <v>2961</v>
      </c>
      <c r="AWJ431" t="s">
        <v>2937</v>
      </c>
      <c r="AWT431" t="s">
        <v>2626</v>
      </c>
      <c r="AWU431" t="s">
        <v>2761</v>
      </c>
      <c r="AWV431" t="s">
        <v>2946</v>
      </c>
      <c r="AXE431" t="s">
        <v>2727</v>
      </c>
      <c r="AXF431" t="s">
        <v>2711</v>
      </c>
      <c r="AXQ431" t="s">
        <v>2479</v>
      </c>
      <c r="AXR431" t="s">
        <v>2479</v>
      </c>
      <c r="AYC431" t="s">
        <v>2580</v>
      </c>
      <c r="AYD431" t="s">
        <v>2822</v>
      </c>
      <c r="AYO431" t="s">
        <v>2682</v>
      </c>
      <c r="AYP431" t="s">
        <v>2485</v>
      </c>
      <c r="AZA431" t="s">
        <v>2652</v>
      </c>
      <c r="AZB431" t="s">
        <v>2482</v>
      </c>
      <c r="BBV431" t="s">
        <v>2861</v>
      </c>
      <c r="BBW431" t="s">
        <v>3087</v>
      </c>
      <c r="BBX431" t="s">
        <v>2987</v>
      </c>
      <c r="BCH431" t="s">
        <v>2226</v>
      </c>
      <c r="BCI431" t="s">
        <v>2605</v>
      </c>
      <c r="BCJ431" t="s">
        <v>2679</v>
      </c>
      <c r="BCT431" t="s">
        <v>2479</v>
      </c>
      <c r="BCU431" t="s">
        <v>2479</v>
      </c>
      <c r="BCV431" t="s">
        <v>2479</v>
      </c>
      <c r="BDF431" t="s">
        <v>2717</v>
      </c>
      <c r="BDG431" t="s">
        <v>2516</v>
      </c>
      <c r="BDH431" t="s">
        <v>2441</v>
      </c>
      <c r="BDR431" t="s">
        <v>3018</v>
      </c>
      <c r="BDS431" t="s">
        <v>2953</v>
      </c>
      <c r="BDT431" t="s">
        <v>2722</v>
      </c>
      <c r="BED431" t="s">
        <v>2586</v>
      </c>
      <c r="BEE431" t="s">
        <v>2415</v>
      </c>
      <c r="BEF431" t="s">
        <v>2382</v>
      </c>
    </row>
    <row r="432" spans="1:1020 1029:1980 2064:2124" x14ac:dyDescent="0.15">
      <c r="A432" t="s">
        <v>3734</v>
      </c>
      <c r="DA432" t="s">
        <v>3085</v>
      </c>
      <c r="DB432" t="s">
        <v>3085</v>
      </c>
      <c r="DC432" t="s">
        <v>3084</v>
      </c>
      <c r="DD432" t="s">
        <v>3084</v>
      </c>
      <c r="DE432" t="s">
        <v>3084</v>
      </c>
      <c r="JG432" t="s">
        <v>3225</v>
      </c>
      <c r="JH432" t="s">
        <v>3269</v>
      </c>
      <c r="JI432" t="s">
        <v>3187</v>
      </c>
      <c r="JJ432" t="s">
        <v>3187</v>
      </c>
      <c r="JK432" t="s">
        <v>3226</v>
      </c>
      <c r="JL432" t="s">
        <v>3226</v>
      </c>
      <c r="JM432" t="s">
        <v>3409</v>
      </c>
      <c r="JN432" t="s">
        <v>3085</v>
      </c>
      <c r="JO432" t="s">
        <v>3410</v>
      </c>
      <c r="JP432" t="s">
        <v>3354</v>
      </c>
      <c r="JQ432" t="s">
        <v>3354</v>
      </c>
      <c r="OW432" t="s">
        <v>2161</v>
      </c>
      <c r="OX432" t="s">
        <v>2269</v>
      </c>
      <c r="OY432" t="s">
        <v>2183</v>
      </c>
      <c r="PA432" t="s">
        <v>3110</v>
      </c>
      <c r="PB432" t="s">
        <v>3131</v>
      </c>
      <c r="PC432" t="s">
        <v>3110</v>
      </c>
      <c r="PD432" t="s">
        <v>3168</v>
      </c>
      <c r="PL432" t="s">
        <v>2930</v>
      </c>
      <c r="PM432">
        <f>61</f>
        <v>61</v>
      </c>
      <c r="PN432">
        <f>76</f>
        <v>76</v>
      </c>
      <c r="PO432" t="s">
        <v>2561</v>
      </c>
      <c r="PP432">
        <f>80</f>
        <v>80</v>
      </c>
      <c r="RC432" t="s">
        <v>2519</v>
      </c>
      <c r="RD432" t="s">
        <v>2858</v>
      </c>
      <c r="RE432" t="s">
        <v>2441</v>
      </c>
      <c r="RF432" t="s">
        <v>2858</v>
      </c>
      <c r="RG432" t="s">
        <v>2767</v>
      </c>
      <c r="RH432" t="s">
        <v>3041</v>
      </c>
      <c r="RI432" t="s">
        <v>2451</v>
      </c>
      <c r="RJ432" t="s">
        <v>2706</v>
      </c>
      <c r="RK432" t="s">
        <v>2765</v>
      </c>
      <c r="RL432" t="s">
        <v>2708</v>
      </c>
      <c r="RM432" t="s">
        <v>2555</v>
      </c>
      <c r="RO432" t="s">
        <v>2454</v>
      </c>
      <c r="RP432" t="s">
        <v>2609</v>
      </c>
      <c r="RQ432" t="s">
        <v>2859</v>
      </c>
      <c r="RR432" t="s">
        <v>2395</v>
      </c>
      <c r="RS432" t="s">
        <v>2429</v>
      </c>
      <c r="RT432" t="s">
        <v>2686</v>
      </c>
      <c r="RU432" t="s">
        <v>2567</v>
      </c>
      <c r="RV432" t="s">
        <v>2677</v>
      </c>
      <c r="RW432" t="s">
        <v>2782</v>
      </c>
      <c r="RX432" t="s">
        <v>2554</v>
      </c>
      <c r="RY432" t="s">
        <v>2393</v>
      </c>
      <c r="SA432" t="s">
        <v>2479</v>
      </c>
      <c r="SB432" t="s">
        <v>2479</v>
      </c>
      <c r="SC432" t="s">
        <v>2479</v>
      </c>
      <c r="SD432" t="s">
        <v>2479</v>
      </c>
      <c r="SE432" t="s">
        <v>2479</v>
      </c>
      <c r="SF432" t="s">
        <v>2479</v>
      </c>
      <c r="SG432" t="s">
        <v>2479</v>
      </c>
      <c r="SH432" t="s">
        <v>2479</v>
      </c>
      <c r="SI432" t="s">
        <v>2479</v>
      </c>
      <c r="SJ432" t="s">
        <v>2479</v>
      </c>
      <c r="SK432" t="s">
        <v>2479</v>
      </c>
      <c r="SM432" t="s">
        <v>2435</v>
      </c>
      <c r="SN432" t="s">
        <v>2244</v>
      </c>
      <c r="SO432" t="s">
        <v>2247</v>
      </c>
      <c r="SP432" t="s">
        <v>2757</v>
      </c>
      <c r="SQ432" t="s">
        <v>2221</v>
      </c>
      <c r="SR432" t="s">
        <v>2784</v>
      </c>
      <c r="SS432" t="s">
        <v>2583</v>
      </c>
      <c r="ST432" t="s">
        <v>2299</v>
      </c>
      <c r="SU432" t="s">
        <v>2369</v>
      </c>
      <c r="SV432" t="s">
        <v>2285</v>
      </c>
      <c r="SW432" t="s">
        <v>2681</v>
      </c>
      <c r="SY432" t="s">
        <v>2446</v>
      </c>
      <c r="SZ432" t="s">
        <v>2585</v>
      </c>
      <c r="TA432" t="s">
        <v>2510</v>
      </c>
      <c r="TB432" t="s">
        <v>2603</v>
      </c>
      <c r="TC432" t="s">
        <v>2894</v>
      </c>
      <c r="TD432" t="s">
        <v>2811</v>
      </c>
      <c r="TE432" t="s">
        <v>2764</v>
      </c>
      <c r="TF432" t="s">
        <v>2769</v>
      </c>
      <c r="TG432" t="s">
        <v>2812</v>
      </c>
      <c r="TH432" t="s">
        <v>2623</v>
      </c>
      <c r="TI432" t="s">
        <v>2266</v>
      </c>
      <c r="TK432" t="s">
        <v>2265</v>
      </c>
      <c r="TL432" t="s">
        <v>2193</v>
      </c>
      <c r="TM432" t="s">
        <v>2588</v>
      </c>
      <c r="TN432" t="s">
        <v>2919</v>
      </c>
      <c r="TO432" t="s">
        <v>2177</v>
      </c>
      <c r="TP432" t="s">
        <v>2575</v>
      </c>
      <c r="TQ432" t="s">
        <v>2209</v>
      </c>
      <c r="TR432" t="s">
        <v>2227</v>
      </c>
      <c r="TS432" t="s">
        <v>2191</v>
      </c>
      <c r="TT432" t="s">
        <v>2199</v>
      </c>
      <c r="TU432" t="s">
        <v>2540</v>
      </c>
      <c r="AAW432" t="s">
        <v>2879</v>
      </c>
      <c r="AAX432" t="s">
        <v>2809</v>
      </c>
      <c r="AAY432" t="s">
        <v>2923</v>
      </c>
      <c r="ABA432" t="s">
        <v>2814</v>
      </c>
      <c r="ABB432" t="s">
        <v>2395</v>
      </c>
      <c r="ABC432" t="s">
        <v>2846</v>
      </c>
      <c r="ABD432" t="s">
        <v>2859</v>
      </c>
      <c r="ABI432" t="s">
        <v>2485</v>
      </c>
      <c r="ABJ432" t="s">
        <v>2645</v>
      </c>
      <c r="ABK432" t="s">
        <v>2851</v>
      </c>
      <c r="ABM432" t="s">
        <v>2683</v>
      </c>
      <c r="ABN432" t="s">
        <v>2549</v>
      </c>
      <c r="ABO432" t="s">
        <v>2505</v>
      </c>
      <c r="ABP432" t="s">
        <v>2690</v>
      </c>
      <c r="ABU432" t="s">
        <v>3062</v>
      </c>
      <c r="ABV432" t="s">
        <v>2585</v>
      </c>
      <c r="ABW432" t="s">
        <v>2928</v>
      </c>
      <c r="ABY432" t="s">
        <v>2479</v>
      </c>
      <c r="ABZ432" t="s">
        <v>2479</v>
      </c>
      <c r="ACA432" t="s">
        <v>2479</v>
      </c>
      <c r="ACB432" t="s">
        <v>2479</v>
      </c>
      <c r="ACG432" t="s">
        <v>2831</v>
      </c>
      <c r="ACH432" t="s">
        <v>2803</v>
      </c>
      <c r="ACI432" t="s">
        <v>2210</v>
      </c>
      <c r="ACK432" t="s">
        <v>2206</v>
      </c>
      <c r="ACL432" t="s">
        <v>2476</v>
      </c>
      <c r="ACM432" t="s">
        <v>2220</v>
      </c>
      <c r="ACN432" t="s">
        <v>2481</v>
      </c>
      <c r="ACS432" t="s">
        <v>2392</v>
      </c>
      <c r="ACT432" t="s">
        <v>2508</v>
      </c>
      <c r="ACU432" t="s">
        <v>2262</v>
      </c>
      <c r="ACW432" t="s">
        <v>2881</v>
      </c>
      <c r="ACX432" t="s">
        <v>2770</v>
      </c>
      <c r="ACY432" t="s">
        <v>2812</v>
      </c>
      <c r="ACZ432" t="s">
        <v>2858</v>
      </c>
      <c r="ADE432" t="s">
        <v>2479</v>
      </c>
      <c r="ADF432" t="s">
        <v>2479</v>
      </c>
      <c r="ADG432" t="s">
        <v>2361</v>
      </c>
      <c r="ADI432" t="s">
        <v>2431</v>
      </c>
      <c r="ADJ432" t="s">
        <v>2189</v>
      </c>
      <c r="ADK432" t="s">
        <v>2197</v>
      </c>
      <c r="ADL432" t="s">
        <v>2246</v>
      </c>
      <c r="AGO432" t="s">
        <v>2897</v>
      </c>
      <c r="AGP432" t="s">
        <v>2518</v>
      </c>
      <c r="AGQ432" t="s">
        <v>2675</v>
      </c>
      <c r="AGR432" t="s">
        <v>2853</v>
      </c>
      <c r="AGS432" t="s">
        <v>2411</v>
      </c>
      <c r="AHA432" t="s">
        <v>2832</v>
      </c>
      <c r="AHB432" t="s">
        <v>2504</v>
      </c>
      <c r="AHC432" t="s">
        <v>2802</v>
      </c>
      <c r="AHD432" t="s">
        <v>2756</v>
      </c>
      <c r="AHE432" t="s">
        <v>2415</v>
      </c>
      <c r="AHM432" t="s">
        <v>2479</v>
      </c>
      <c r="AHN432" t="s">
        <v>2479</v>
      </c>
      <c r="AHO432" t="s">
        <v>2479</v>
      </c>
      <c r="AHP432" t="s">
        <v>2479</v>
      </c>
      <c r="AHQ432" t="s">
        <v>2479</v>
      </c>
      <c r="AHY432" t="s">
        <v>2381</v>
      </c>
      <c r="AHZ432" t="s">
        <v>2971</v>
      </c>
      <c r="AIA432" t="s">
        <v>2197</v>
      </c>
      <c r="AIB432" t="s">
        <v>2559</v>
      </c>
      <c r="AIC432" t="s">
        <v>2658</v>
      </c>
      <c r="AIK432" t="s">
        <v>2815</v>
      </c>
      <c r="AIL432" t="s">
        <v>3031</v>
      </c>
      <c r="AIM432" t="s">
        <v>2837</v>
      </c>
      <c r="AIN432" t="s">
        <v>2450</v>
      </c>
      <c r="AIO432" t="s">
        <v>2667</v>
      </c>
      <c r="AIW432" t="s">
        <v>2882</v>
      </c>
      <c r="AIX432" t="s">
        <v>2655</v>
      </c>
      <c r="AIY432" t="s">
        <v>2579</v>
      </c>
      <c r="AIZ432" t="s">
        <v>2489</v>
      </c>
      <c r="AJA432" t="s">
        <v>2330</v>
      </c>
      <c r="AOV432" t="s">
        <v>2184</v>
      </c>
      <c r="AOW432" t="s">
        <v>2698</v>
      </c>
      <c r="AOX432" t="s">
        <v>2553</v>
      </c>
      <c r="AOY432" t="s">
        <v>2790</v>
      </c>
      <c r="AOZ432" t="s">
        <v>2415</v>
      </c>
      <c r="APH432" t="s">
        <v>2666</v>
      </c>
      <c r="API432" t="s">
        <v>2216</v>
      </c>
      <c r="APJ432" t="s">
        <v>2480</v>
      </c>
      <c r="APK432" t="s">
        <v>2703</v>
      </c>
      <c r="APL432" t="s">
        <v>2540</v>
      </c>
      <c r="APT432" t="s">
        <v>2200</v>
      </c>
      <c r="APU432" t="s">
        <v>2399</v>
      </c>
      <c r="APV432" t="s">
        <v>2885</v>
      </c>
      <c r="APW432" t="s">
        <v>2506</v>
      </c>
      <c r="APX432" t="s">
        <v>2650</v>
      </c>
      <c r="AQF432" t="s">
        <v>2469</v>
      </c>
      <c r="AQG432" t="s">
        <v>2592</v>
      </c>
      <c r="AQH432" t="s">
        <v>2193</v>
      </c>
      <c r="AQI432" t="s">
        <v>2672</v>
      </c>
      <c r="AQJ432" t="s">
        <v>2971</v>
      </c>
      <c r="AQR432" t="s">
        <v>2349</v>
      </c>
      <c r="AQS432" t="s">
        <v>2257</v>
      </c>
      <c r="AQT432" t="s">
        <v>2258</v>
      </c>
      <c r="AQU432" t="s">
        <v>2474</v>
      </c>
      <c r="AQV432" t="s">
        <v>2537</v>
      </c>
      <c r="ARD432" t="s">
        <v>2709</v>
      </c>
      <c r="ARE432" t="s">
        <v>2536</v>
      </c>
      <c r="ARF432" t="s">
        <v>2384</v>
      </c>
      <c r="ARG432" t="s">
        <v>2396</v>
      </c>
      <c r="ARH432" t="s">
        <v>2631</v>
      </c>
    </row>
    <row r="433" spans="1:1020 1028:2040 2049:2052" x14ac:dyDescent="0.15">
      <c r="A433" t="s">
        <v>3735</v>
      </c>
      <c r="J433" t="s">
        <v>3138</v>
      </c>
      <c r="K433">
        <f>27</f>
        <v>27</v>
      </c>
      <c r="L433" t="s">
        <v>3084</v>
      </c>
      <c r="V433" t="s">
        <v>3084</v>
      </c>
      <c r="W433" t="s">
        <v>3084</v>
      </c>
      <c r="X433" t="s">
        <v>3085</v>
      </c>
      <c r="AH433" t="s">
        <v>2777</v>
      </c>
      <c r="AI433" t="s">
        <v>2779</v>
      </c>
      <c r="AJ433" t="s">
        <v>2779</v>
      </c>
      <c r="AT433">
        <f>82</f>
        <v>82</v>
      </c>
      <c r="AU433" t="s">
        <v>2777</v>
      </c>
      <c r="AV433" t="s">
        <v>2777</v>
      </c>
      <c r="BG433" t="s">
        <v>2777</v>
      </c>
      <c r="BH433" t="s">
        <v>2779</v>
      </c>
      <c r="BR433" t="s">
        <v>3403</v>
      </c>
      <c r="BS433" t="s">
        <v>3354</v>
      </c>
      <c r="BT433" t="s">
        <v>3354</v>
      </c>
      <c r="CE433" t="s">
        <v>2777</v>
      </c>
      <c r="CF433" t="s">
        <v>2777</v>
      </c>
      <c r="DA433" t="s">
        <v>3084</v>
      </c>
      <c r="DB433" t="s">
        <v>3084</v>
      </c>
      <c r="DC433" t="s">
        <v>3084</v>
      </c>
      <c r="DD433" t="s">
        <v>3084</v>
      </c>
      <c r="DE433" t="s">
        <v>3084</v>
      </c>
      <c r="DN433" t="s">
        <v>3336</v>
      </c>
      <c r="DO433" t="s">
        <v>3336</v>
      </c>
      <c r="DP433" t="s">
        <v>3354</v>
      </c>
      <c r="DY433" t="s">
        <v>3084</v>
      </c>
      <c r="DZ433" t="s">
        <v>3084</v>
      </c>
      <c r="EA433" t="s">
        <v>3084</v>
      </c>
      <c r="EB433" t="s">
        <v>3084</v>
      </c>
      <c r="EC433" t="s">
        <v>3084</v>
      </c>
      <c r="EL433" t="s">
        <v>3354</v>
      </c>
      <c r="EM433" t="s">
        <v>3354</v>
      </c>
      <c r="EN433" t="s">
        <v>3354</v>
      </c>
      <c r="EX433">
        <f>97</f>
        <v>97</v>
      </c>
      <c r="EY433">
        <f>78</f>
        <v>78</v>
      </c>
      <c r="EZ433" t="s">
        <v>2777</v>
      </c>
      <c r="FJ433" t="s">
        <v>2779</v>
      </c>
      <c r="FK433" t="s">
        <v>2897</v>
      </c>
      <c r="FL433">
        <f>24</f>
        <v>24</v>
      </c>
      <c r="GH433">
        <f>30</f>
        <v>30</v>
      </c>
      <c r="GI433">
        <f>98</f>
        <v>98</v>
      </c>
      <c r="GJ433" t="s">
        <v>2740</v>
      </c>
      <c r="HG433" t="s">
        <v>2723</v>
      </c>
      <c r="HH433">
        <f>70</f>
        <v>70</v>
      </c>
      <c r="HR433">
        <f>96</f>
        <v>96</v>
      </c>
      <c r="HS433" t="s">
        <v>2777</v>
      </c>
      <c r="HT433" t="s">
        <v>2777</v>
      </c>
      <c r="IE433" t="s">
        <v>2777</v>
      </c>
      <c r="IF433" t="s">
        <v>2777</v>
      </c>
      <c r="IO433" t="s">
        <v>3354</v>
      </c>
      <c r="IP433" t="s">
        <v>3084</v>
      </c>
      <c r="IQ433" t="s">
        <v>3084</v>
      </c>
      <c r="IR433" t="s">
        <v>3084</v>
      </c>
      <c r="IS433" t="s">
        <v>3084</v>
      </c>
      <c r="JB433" t="s">
        <v>3168</v>
      </c>
      <c r="JC433" t="s">
        <v>3084</v>
      </c>
      <c r="JD433" t="s">
        <v>3084</v>
      </c>
      <c r="JE433" t="s">
        <v>3085</v>
      </c>
      <c r="JG433" t="s">
        <v>3225</v>
      </c>
      <c r="JH433" t="s">
        <v>3387</v>
      </c>
      <c r="JI433" t="s">
        <v>3387</v>
      </c>
      <c r="JJ433" t="s">
        <v>3225</v>
      </c>
      <c r="JK433" t="s">
        <v>3408</v>
      </c>
      <c r="JL433" t="s">
        <v>3434</v>
      </c>
      <c r="JM433" t="s">
        <v>3403</v>
      </c>
      <c r="JN433" t="s">
        <v>3354</v>
      </c>
      <c r="JO433" t="s">
        <v>3354</v>
      </c>
      <c r="JP433" t="s">
        <v>3354</v>
      </c>
      <c r="JQ433" t="s">
        <v>3354</v>
      </c>
      <c r="KL433">
        <f>92</f>
        <v>92</v>
      </c>
      <c r="KM433" t="s">
        <v>2777</v>
      </c>
      <c r="KN433" t="s">
        <v>2777</v>
      </c>
      <c r="LJ433" t="s">
        <v>2777</v>
      </c>
      <c r="LK433" t="s">
        <v>2777</v>
      </c>
      <c r="LL433" t="s">
        <v>2838</v>
      </c>
      <c r="MG433" t="s">
        <v>3486</v>
      </c>
      <c r="MH433" t="s">
        <v>3486</v>
      </c>
      <c r="MT433" t="s">
        <v>2777</v>
      </c>
      <c r="MU433" t="s">
        <v>2777</v>
      </c>
      <c r="MV433" t="s">
        <v>2779</v>
      </c>
      <c r="NS433" t="s">
        <v>2777</v>
      </c>
      <c r="NT433" t="s">
        <v>2779</v>
      </c>
      <c r="OD433" t="s">
        <v>2777</v>
      </c>
      <c r="OE433" t="s">
        <v>2777</v>
      </c>
      <c r="OF433" t="s">
        <v>2777</v>
      </c>
      <c r="OQ433" t="s">
        <v>2779</v>
      </c>
      <c r="OR433" t="s">
        <v>2779</v>
      </c>
      <c r="PB433" t="s">
        <v>3084</v>
      </c>
      <c r="PC433" t="s">
        <v>3354</v>
      </c>
      <c r="PD433" t="s">
        <v>3403</v>
      </c>
      <c r="PN433" t="s">
        <v>3403</v>
      </c>
      <c r="PO433" t="s">
        <v>3544</v>
      </c>
      <c r="PP433" t="s">
        <v>3350</v>
      </c>
      <c r="QA433" t="s">
        <v>2777</v>
      </c>
      <c r="QB433" t="s">
        <v>2779</v>
      </c>
      <c r="QX433" t="s">
        <v>3199</v>
      </c>
      <c r="QY433" t="s">
        <v>3065</v>
      </c>
      <c r="QZ433" t="s">
        <v>3131</v>
      </c>
      <c r="RC433" t="s">
        <v>3024</v>
      </c>
      <c r="RD433" t="s">
        <v>2968</v>
      </c>
      <c r="RE433" t="s">
        <v>3068</v>
      </c>
      <c r="RF433" t="s">
        <v>2424</v>
      </c>
      <c r="RG433" t="s">
        <v>2891</v>
      </c>
      <c r="RH433" t="s">
        <v>2987</v>
      </c>
      <c r="RI433" t="s">
        <v>2987</v>
      </c>
      <c r="RJ433" t="s">
        <v>2941</v>
      </c>
      <c r="RK433" t="s">
        <v>2461</v>
      </c>
      <c r="RL433" t="s">
        <v>2902</v>
      </c>
      <c r="RM433" t="s">
        <v>2932</v>
      </c>
      <c r="RO433" t="s">
        <v>2546</v>
      </c>
      <c r="RP433" t="s">
        <v>2376</v>
      </c>
      <c r="RQ433" t="s">
        <v>2740</v>
      </c>
      <c r="RR433" t="s">
        <v>2203</v>
      </c>
      <c r="RS433" t="s">
        <v>2690</v>
      </c>
      <c r="RT433" t="s">
        <v>2743</v>
      </c>
      <c r="RU433" t="s">
        <v>2871</v>
      </c>
      <c r="RV433" t="s">
        <v>2593</v>
      </c>
      <c r="RW433" t="s">
        <v>2589</v>
      </c>
      <c r="RX433" t="s">
        <v>2658</v>
      </c>
      <c r="RY433" t="s">
        <v>2916</v>
      </c>
      <c r="SA433" t="s">
        <v>2479</v>
      </c>
      <c r="SB433" t="s">
        <v>2479</v>
      </c>
      <c r="SC433" t="s">
        <v>2479</v>
      </c>
      <c r="SD433" t="s">
        <v>2479</v>
      </c>
      <c r="SE433" t="s">
        <v>2479</v>
      </c>
      <c r="SF433" t="s">
        <v>2479</v>
      </c>
      <c r="SG433" t="s">
        <v>2479</v>
      </c>
      <c r="SH433" t="s">
        <v>2479</v>
      </c>
      <c r="SI433" t="s">
        <v>2479</v>
      </c>
      <c r="SJ433" t="s">
        <v>2479</v>
      </c>
      <c r="SK433" t="s">
        <v>2479</v>
      </c>
      <c r="SM433" t="s">
        <v>2875</v>
      </c>
      <c r="SN433" t="s">
        <v>2596</v>
      </c>
      <c r="SO433" t="s">
        <v>2512</v>
      </c>
      <c r="SP433" t="s">
        <v>2950</v>
      </c>
      <c r="SQ433" t="s">
        <v>2324</v>
      </c>
      <c r="SR433" t="s">
        <v>2395</v>
      </c>
      <c r="SS433" t="s">
        <v>2846</v>
      </c>
      <c r="ST433" t="s">
        <v>2258</v>
      </c>
      <c r="SU433" t="s">
        <v>2991</v>
      </c>
      <c r="SV433" t="s">
        <v>2645</v>
      </c>
      <c r="SW433" t="s">
        <v>2690</v>
      </c>
      <c r="SY433" t="s">
        <v>2796</v>
      </c>
      <c r="SZ433" t="s">
        <v>2721</v>
      </c>
      <c r="TA433" t="s">
        <v>2799</v>
      </c>
      <c r="TB433" t="s">
        <v>2911</v>
      </c>
      <c r="TC433" t="s">
        <v>2932</v>
      </c>
      <c r="TD433" t="s">
        <v>2955</v>
      </c>
      <c r="TE433" t="s">
        <v>2902</v>
      </c>
      <c r="TF433" t="s">
        <v>2827</v>
      </c>
      <c r="TG433" t="s">
        <v>3245</v>
      </c>
      <c r="TH433" t="s">
        <v>3088</v>
      </c>
      <c r="TI433" t="s">
        <v>2452</v>
      </c>
      <c r="TK433" t="s">
        <v>2977</v>
      </c>
      <c r="TL433" t="s">
        <v>3028</v>
      </c>
      <c r="TM433" t="s">
        <v>3031</v>
      </c>
      <c r="TN433" t="s">
        <v>2441</v>
      </c>
      <c r="TO433" t="s">
        <v>2974</v>
      </c>
      <c r="TP433" t="s">
        <v>3042</v>
      </c>
      <c r="TQ433" t="s">
        <v>3042</v>
      </c>
      <c r="TR433" t="s">
        <v>2850</v>
      </c>
      <c r="TS433" t="s">
        <v>2778</v>
      </c>
      <c r="TT433" t="s">
        <v>2266</v>
      </c>
      <c r="TU433" t="s">
        <v>2804</v>
      </c>
      <c r="VN433" t="s">
        <v>2963</v>
      </c>
      <c r="VO433" t="s">
        <v>2457</v>
      </c>
      <c r="VP433" t="s">
        <v>3022</v>
      </c>
      <c r="VZ433" t="s">
        <v>3150</v>
      </c>
      <c r="WA433" t="s">
        <v>2566</v>
      </c>
      <c r="WB433" t="s">
        <v>2596</v>
      </c>
      <c r="WL433" t="s">
        <v>2479</v>
      </c>
      <c r="WM433" t="s">
        <v>2479</v>
      </c>
      <c r="WN433" t="s">
        <v>2479</v>
      </c>
      <c r="WX433" t="s">
        <v>2872</v>
      </c>
      <c r="WY433" t="s">
        <v>2872</v>
      </c>
      <c r="WZ433" t="s">
        <v>2809</v>
      </c>
      <c r="XJ433" t="s">
        <v>2438</v>
      </c>
      <c r="XK433" t="s">
        <v>2461</v>
      </c>
      <c r="XL433" t="s">
        <v>2464</v>
      </c>
      <c r="XV433" t="s">
        <v>2811</v>
      </c>
      <c r="XW433" t="s">
        <v>2818</v>
      </c>
      <c r="XX433" t="s">
        <v>2597</v>
      </c>
      <c r="YG433" t="s">
        <v>2985</v>
      </c>
      <c r="YH433" t="s">
        <v>3000</v>
      </c>
      <c r="YI433" t="s">
        <v>2982</v>
      </c>
      <c r="YJ433" t="s">
        <v>2927</v>
      </c>
      <c r="YK433" t="s">
        <v>2828</v>
      </c>
      <c r="YS433" t="s">
        <v>2497</v>
      </c>
      <c r="YT433" t="s">
        <v>2492</v>
      </c>
      <c r="YU433" t="s">
        <v>2397</v>
      </c>
      <c r="YV433" t="s">
        <v>2629</v>
      </c>
      <c r="YW433" t="s">
        <v>2372</v>
      </c>
      <c r="ZE433" t="s">
        <v>2479</v>
      </c>
      <c r="ZF433" t="s">
        <v>2479</v>
      </c>
      <c r="ZG433" t="s">
        <v>2479</v>
      </c>
      <c r="ZH433" t="s">
        <v>2479</v>
      </c>
      <c r="ZI433" t="s">
        <v>2479</v>
      </c>
      <c r="ZQ433" t="s">
        <v>2847</v>
      </c>
      <c r="ZR433" t="s">
        <v>2792</v>
      </c>
      <c r="ZS433" t="s">
        <v>2744</v>
      </c>
      <c r="ZT433" t="s">
        <v>2818</v>
      </c>
      <c r="ZU433" t="s">
        <v>2819</v>
      </c>
      <c r="AAC433" t="s">
        <v>2982</v>
      </c>
      <c r="AAD433" t="s">
        <v>2941</v>
      </c>
      <c r="AAE433" t="s">
        <v>2638</v>
      </c>
      <c r="AAF433" t="s">
        <v>2798</v>
      </c>
      <c r="AAG433" t="s">
        <v>2893</v>
      </c>
      <c r="AAO433" t="s">
        <v>2778</v>
      </c>
      <c r="AAP433" t="s">
        <v>2819</v>
      </c>
      <c r="AAQ433" t="s">
        <v>2870</v>
      </c>
      <c r="AAR433" t="s">
        <v>2554</v>
      </c>
      <c r="AAS433" t="s">
        <v>2870</v>
      </c>
      <c r="ABB433" t="s">
        <v>3061</v>
      </c>
      <c r="ABC433" t="s">
        <v>3179</v>
      </c>
      <c r="ABD433" t="s">
        <v>3179</v>
      </c>
      <c r="ABN433" t="s">
        <v>2759</v>
      </c>
      <c r="ABO433" t="s">
        <v>2350</v>
      </c>
      <c r="ABP433" t="s">
        <v>2504</v>
      </c>
      <c r="ABZ433" t="s">
        <v>2479</v>
      </c>
      <c r="ACA433" t="s">
        <v>2479</v>
      </c>
      <c r="ACB433" t="s">
        <v>2479</v>
      </c>
      <c r="ACL433" t="s">
        <v>2616</v>
      </c>
      <c r="ACM433" t="s">
        <v>2354</v>
      </c>
      <c r="ACN433" t="s">
        <v>2729</v>
      </c>
      <c r="ACX433" t="s">
        <v>2910</v>
      </c>
      <c r="ACY433" t="s">
        <v>3001</v>
      </c>
      <c r="ACZ433" t="s">
        <v>3152</v>
      </c>
      <c r="ADJ433" t="s">
        <v>2990</v>
      </c>
      <c r="ADK433" t="s">
        <v>2411</v>
      </c>
      <c r="ADL433" t="s">
        <v>2816</v>
      </c>
      <c r="ADU433" t="s">
        <v>2982</v>
      </c>
      <c r="ADV433" t="s">
        <v>3068</v>
      </c>
      <c r="ADW433" t="s">
        <v>2927</v>
      </c>
      <c r="ADX433" t="s">
        <v>2864</v>
      </c>
      <c r="ADY433" t="s">
        <v>2927</v>
      </c>
      <c r="AEG433" t="s">
        <v>2202</v>
      </c>
      <c r="AEH433" t="s">
        <v>2658</v>
      </c>
      <c r="AEI433" t="s">
        <v>2773</v>
      </c>
      <c r="AEJ433" t="s">
        <v>2481</v>
      </c>
      <c r="AEK433" t="s">
        <v>2201</v>
      </c>
      <c r="AES433" t="s">
        <v>2479</v>
      </c>
      <c r="AET433" t="s">
        <v>2479</v>
      </c>
      <c r="AEU433" t="s">
        <v>2479</v>
      </c>
      <c r="AEV433" t="s">
        <v>2479</v>
      </c>
      <c r="AEW433" t="s">
        <v>2479</v>
      </c>
      <c r="AFE433" t="s">
        <v>2763</v>
      </c>
      <c r="AFF433" t="s">
        <v>2564</v>
      </c>
      <c r="AFG433" t="s">
        <v>2552</v>
      </c>
      <c r="AFH433" t="s">
        <v>2761</v>
      </c>
      <c r="AFI433" t="s">
        <v>2554</v>
      </c>
      <c r="AFQ433" t="s">
        <v>3030</v>
      </c>
      <c r="AFR433" t="s">
        <v>2886</v>
      </c>
      <c r="AFS433" t="s">
        <v>3082</v>
      </c>
      <c r="AFT433" t="s">
        <v>2952</v>
      </c>
      <c r="AFU433" t="s">
        <v>2957</v>
      </c>
      <c r="AGC433" t="s">
        <v>2707</v>
      </c>
      <c r="AGD433" t="s">
        <v>2850</v>
      </c>
      <c r="AGE433" t="s">
        <v>2874</v>
      </c>
      <c r="AGF433" t="s">
        <v>2872</v>
      </c>
      <c r="AGG433" t="s">
        <v>3031</v>
      </c>
      <c r="AGO433" t="s">
        <v>2720</v>
      </c>
      <c r="AGP433" t="s">
        <v>2722</v>
      </c>
      <c r="AGQ433" t="s">
        <v>2965</v>
      </c>
      <c r="AGR433" t="s">
        <v>2829</v>
      </c>
      <c r="AGS433" t="s">
        <v>2899</v>
      </c>
      <c r="AHA433" t="s">
        <v>2493</v>
      </c>
      <c r="AHB433" t="s">
        <v>2702</v>
      </c>
      <c r="AHC433" t="s">
        <v>2702</v>
      </c>
      <c r="AHD433" t="s">
        <v>2218</v>
      </c>
      <c r="AHE433" t="s">
        <v>2188</v>
      </c>
      <c r="AHM433" t="s">
        <v>2479</v>
      </c>
      <c r="AHN433" t="s">
        <v>2479</v>
      </c>
      <c r="AHO433" t="s">
        <v>2479</v>
      </c>
      <c r="AHP433" t="s">
        <v>2479</v>
      </c>
      <c r="AHQ433" t="s">
        <v>2479</v>
      </c>
      <c r="AHY433" t="s">
        <v>2485</v>
      </c>
      <c r="AHZ433" t="s">
        <v>2684</v>
      </c>
      <c r="AIA433" t="s">
        <v>3002</v>
      </c>
      <c r="AIB433" t="s">
        <v>2353</v>
      </c>
      <c r="AIC433" t="s">
        <v>2915</v>
      </c>
      <c r="AIK433" t="s">
        <v>2863</v>
      </c>
      <c r="AIL433" t="s">
        <v>2954</v>
      </c>
      <c r="AIM433" t="s">
        <v>3115</v>
      </c>
      <c r="AIN433" t="s">
        <v>2457</v>
      </c>
      <c r="AIO433" t="s">
        <v>2448</v>
      </c>
      <c r="AIW433" t="s">
        <v>2894</v>
      </c>
      <c r="AIX433" t="s">
        <v>2766</v>
      </c>
      <c r="AIY433" t="s">
        <v>2875</v>
      </c>
      <c r="AIZ433" t="s">
        <v>2598</v>
      </c>
      <c r="AJA433" t="s">
        <v>2511</v>
      </c>
      <c r="AJJ433" t="s">
        <v>2520</v>
      </c>
      <c r="AJK433" t="s">
        <v>2638</v>
      </c>
      <c r="AJL433" t="s">
        <v>2721</v>
      </c>
      <c r="AJV433" t="s">
        <v>3040</v>
      </c>
      <c r="AJW433" t="s">
        <v>2870</v>
      </c>
      <c r="AJX433" t="s">
        <v>2486</v>
      </c>
      <c r="AKH433" t="s">
        <v>2479</v>
      </c>
      <c r="AKI433" t="s">
        <v>2479</v>
      </c>
      <c r="AKJ433" t="s">
        <v>2479</v>
      </c>
      <c r="AKT433" t="s">
        <v>2608</v>
      </c>
      <c r="AKU433" t="s">
        <v>2810</v>
      </c>
      <c r="AKV433" t="s">
        <v>2266</v>
      </c>
      <c r="ALF433" t="s">
        <v>2862</v>
      </c>
      <c r="ALG433" t="s">
        <v>2911</v>
      </c>
      <c r="ALH433" t="s">
        <v>2965</v>
      </c>
      <c r="ALR433" t="s">
        <v>2531</v>
      </c>
      <c r="ALS433" t="s">
        <v>2355</v>
      </c>
      <c r="ALT433" t="s">
        <v>2469</v>
      </c>
      <c r="AMD433" t="s">
        <v>2795</v>
      </c>
      <c r="AME433" t="s">
        <v>2828</v>
      </c>
      <c r="AMF433" t="s">
        <v>2892</v>
      </c>
      <c r="AMP433" t="s">
        <v>2570</v>
      </c>
      <c r="AMQ433" t="s">
        <v>2416</v>
      </c>
      <c r="AMR433" t="s">
        <v>2354</v>
      </c>
      <c r="ANB433" t="s">
        <v>2479</v>
      </c>
      <c r="ANC433" t="s">
        <v>2479</v>
      </c>
      <c r="AND433" t="s">
        <v>2479</v>
      </c>
      <c r="ANN433" t="s">
        <v>3153</v>
      </c>
      <c r="ANO433" t="s">
        <v>2855</v>
      </c>
      <c r="ANP433" t="s">
        <v>2439</v>
      </c>
      <c r="ANZ433" t="s">
        <v>2898</v>
      </c>
      <c r="AOA433" t="s">
        <v>2981</v>
      </c>
      <c r="AOB433" t="s">
        <v>2942</v>
      </c>
      <c r="AOL433" t="s">
        <v>3042</v>
      </c>
      <c r="AOM433" t="s">
        <v>2814</v>
      </c>
      <c r="AON433" t="s">
        <v>2565</v>
      </c>
      <c r="AOX433" t="s">
        <v>3091</v>
      </c>
      <c r="AOY433" t="s">
        <v>3091</v>
      </c>
      <c r="AOZ433" t="s">
        <v>3005</v>
      </c>
      <c r="APJ433" t="s">
        <v>2261</v>
      </c>
      <c r="APK433" t="s">
        <v>2858</v>
      </c>
      <c r="APL433" t="s">
        <v>2530</v>
      </c>
      <c r="APV433" t="s">
        <v>2479</v>
      </c>
      <c r="APW433" t="s">
        <v>2479</v>
      </c>
      <c r="APX433" t="s">
        <v>2479</v>
      </c>
      <c r="AQH433" t="s">
        <v>2808</v>
      </c>
      <c r="AQI433" t="s">
        <v>2627</v>
      </c>
      <c r="AQJ433" t="s">
        <v>2947</v>
      </c>
      <c r="AQT433" t="s">
        <v>2863</v>
      </c>
      <c r="AQU433" t="s">
        <v>2862</v>
      </c>
      <c r="AQV433" t="s">
        <v>2892</v>
      </c>
      <c r="ARF433" t="s">
        <v>2384</v>
      </c>
      <c r="ARG433" t="s">
        <v>2534</v>
      </c>
      <c r="ARH433" t="s">
        <v>2614</v>
      </c>
      <c r="ARR433" t="s">
        <v>2515</v>
      </c>
      <c r="ARS433" t="s">
        <v>2922</v>
      </c>
      <c r="ART433" t="s">
        <v>3033</v>
      </c>
      <c r="ASD433" t="s">
        <v>2751</v>
      </c>
      <c r="ASE433" t="s">
        <v>3033</v>
      </c>
      <c r="ASF433" t="s">
        <v>2687</v>
      </c>
      <c r="ASP433" t="s">
        <v>2479</v>
      </c>
      <c r="ASQ433" t="s">
        <v>2479</v>
      </c>
      <c r="ASR433" t="s">
        <v>2479</v>
      </c>
      <c r="ATB433" t="s">
        <v>2716</v>
      </c>
      <c r="ATC433" t="s">
        <v>3021</v>
      </c>
      <c r="ATD433" t="s">
        <v>2940</v>
      </c>
      <c r="ATN433" t="s">
        <v>2983</v>
      </c>
      <c r="ATO433" t="s">
        <v>2752</v>
      </c>
      <c r="ATP433" t="s">
        <v>2762</v>
      </c>
      <c r="ATZ433" t="s">
        <v>2408</v>
      </c>
      <c r="AUA433" t="s">
        <v>2531</v>
      </c>
      <c r="AUB433" t="s">
        <v>2262</v>
      </c>
      <c r="AUL433" t="s">
        <v>3079</v>
      </c>
      <c r="AUM433" t="s">
        <v>2519</v>
      </c>
      <c r="AUN433" t="s">
        <v>2982</v>
      </c>
      <c r="AUX433" t="s">
        <v>2767</v>
      </c>
      <c r="AUY433" t="s">
        <v>2947</v>
      </c>
      <c r="AUZ433" t="s">
        <v>2486</v>
      </c>
      <c r="AVJ433" t="s">
        <v>2479</v>
      </c>
      <c r="AVK433" t="s">
        <v>2479</v>
      </c>
      <c r="AVL433" t="s">
        <v>2479</v>
      </c>
      <c r="AVV433" t="s">
        <v>2449</v>
      </c>
      <c r="AVW433" t="s">
        <v>3074</v>
      </c>
      <c r="AVX433" t="s">
        <v>2990</v>
      </c>
      <c r="AWH433" t="s">
        <v>2983</v>
      </c>
      <c r="AWI433" t="s">
        <v>2983</v>
      </c>
      <c r="AWJ433" t="s">
        <v>3068</v>
      </c>
      <c r="AWT433" t="s">
        <v>2550</v>
      </c>
      <c r="AWU433" t="s">
        <v>2555</v>
      </c>
      <c r="AWV433" t="s">
        <v>2706</v>
      </c>
      <c r="AXE433" t="s">
        <v>2606</v>
      </c>
      <c r="AXF433" t="s">
        <v>2431</v>
      </c>
      <c r="AXQ433" t="s">
        <v>2479</v>
      </c>
      <c r="AXR433" t="s">
        <v>2479</v>
      </c>
      <c r="AYC433" t="s">
        <v>2495</v>
      </c>
      <c r="AYD433" t="s">
        <v>2803</v>
      </c>
      <c r="AYO433" t="s">
        <v>2326</v>
      </c>
      <c r="AYP433" t="s">
        <v>2653</v>
      </c>
      <c r="AZA433" t="s">
        <v>2206</v>
      </c>
      <c r="AZB433" t="s">
        <v>2331</v>
      </c>
      <c r="BBV433" t="s">
        <v>2447</v>
      </c>
      <c r="BBW433" t="s">
        <v>2996</v>
      </c>
      <c r="BBX433" t="s">
        <v>2868</v>
      </c>
      <c r="BBY433" t="s">
        <v>2722</v>
      </c>
      <c r="BCH433" t="s">
        <v>2744</v>
      </c>
      <c r="BCI433" t="s">
        <v>2746</v>
      </c>
      <c r="BCJ433" t="s">
        <v>2473</v>
      </c>
      <c r="BCK433" t="s">
        <v>2683</v>
      </c>
      <c r="BCT433" t="s">
        <v>2479</v>
      </c>
      <c r="BCU433" t="s">
        <v>2479</v>
      </c>
      <c r="BCV433" t="s">
        <v>2479</v>
      </c>
      <c r="BCW433" t="s">
        <v>2479</v>
      </c>
      <c r="BDF433" t="s">
        <v>2774</v>
      </c>
      <c r="BDG433" t="s">
        <v>2510</v>
      </c>
      <c r="BDH433" t="s">
        <v>2510</v>
      </c>
      <c r="BDI433" t="s">
        <v>2751</v>
      </c>
      <c r="BDR433" t="s">
        <v>2751</v>
      </c>
      <c r="BDS433" t="s">
        <v>3028</v>
      </c>
      <c r="BDT433" t="s">
        <v>2815</v>
      </c>
      <c r="BDU433" t="s">
        <v>2872</v>
      </c>
      <c r="BED433" t="s">
        <v>2646</v>
      </c>
      <c r="BEE433" t="s">
        <v>2814</v>
      </c>
      <c r="BEF433" t="s">
        <v>2752</v>
      </c>
      <c r="BEG433" t="s">
        <v>2411</v>
      </c>
      <c r="BEP433" t="s">
        <v>2479</v>
      </c>
      <c r="BEQ433" t="s">
        <v>2479</v>
      </c>
      <c r="BER433" t="s">
        <v>2479</v>
      </c>
      <c r="BFB433" t="s">
        <v>2479</v>
      </c>
      <c r="BFC433" t="s">
        <v>2696</v>
      </c>
      <c r="BFD433" t="s">
        <v>2479</v>
      </c>
      <c r="BFN433" t="s">
        <v>2592</v>
      </c>
      <c r="BFO433" t="s">
        <v>2479</v>
      </c>
      <c r="BFP433" t="s">
        <v>2479</v>
      </c>
      <c r="BFZ433" t="s">
        <v>2479</v>
      </c>
      <c r="BGA433" t="s">
        <v>2479</v>
      </c>
      <c r="BGB433" t="s">
        <v>2435</v>
      </c>
      <c r="BGL433" t="s">
        <v>2479</v>
      </c>
      <c r="BGM433" t="s">
        <v>2479</v>
      </c>
      <c r="BGN433" t="s">
        <v>2479</v>
      </c>
      <c r="BGY433" t="s">
        <v>2479</v>
      </c>
      <c r="BGZ433" t="s">
        <v>2479</v>
      </c>
      <c r="BHK433" t="s">
        <v>2434</v>
      </c>
      <c r="BHL433" t="s">
        <v>2501</v>
      </c>
      <c r="BHV433" t="s">
        <v>2327</v>
      </c>
      <c r="BHW433" t="s">
        <v>2479</v>
      </c>
      <c r="BHX433" t="s">
        <v>2479</v>
      </c>
      <c r="BIH433" t="s">
        <v>2479</v>
      </c>
      <c r="BII433" t="s">
        <v>2479</v>
      </c>
      <c r="BIJ433" t="s">
        <v>2479</v>
      </c>
      <c r="BIU433" t="s">
        <v>2479</v>
      </c>
      <c r="BIV433" t="s">
        <v>2479</v>
      </c>
      <c r="BOT433" t="s">
        <v>2250</v>
      </c>
      <c r="BOU433" t="s">
        <v>2188</v>
      </c>
      <c r="BOV433" t="s">
        <v>2163</v>
      </c>
      <c r="BPF433" t="s">
        <v>2509</v>
      </c>
      <c r="BPG433" t="s">
        <v>2479</v>
      </c>
      <c r="BPH433" t="s">
        <v>2479</v>
      </c>
      <c r="BPR433" t="s">
        <v>2414</v>
      </c>
      <c r="BPS433" t="s">
        <v>2749</v>
      </c>
      <c r="BPT433" t="s">
        <v>2479</v>
      </c>
      <c r="BQD433" t="s">
        <v>2479</v>
      </c>
      <c r="BQE433" t="s">
        <v>2402</v>
      </c>
      <c r="BQF433" t="s">
        <v>2230</v>
      </c>
      <c r="BQQ433" t="s">
        <v>2479</v>
      </c>
      <c r="BQR433" t="s">
        <v>2479</v>
      </c>
      <c r="BRC433" t="s">
        <v>2479</v>
      </c>
      <c r="BRD433" t="s">
        <v>2479</v>
      </c>
      <c r="BRO433" t="s">
        <v>2479</v>
      </c>
      <c r="BRP433" t="s">
        <v>2479</v>
      </c>
      <c r="BSA433" t="s">
        <v>2479</v>
      </c>
      <c r="BSB433" t="s">
        <v>2479</v>
      </c>
    </row>
    <row r="434" spans="1:1020 1028:2040 2049:2052" x14ac:dyDescent="0.15">
      <c r="A434" t="s">
        <v>3736</v>
      </c>
      <c r="W434" t="s">
        <v>3336</v>
      </c>
      <c r="X434" t="s">
        <v>3402</v>
      </c>
      <c r="DB434" t="s">
        <v>3354</v>
      </c>
      <c r="DC434" t="s">
        <v>3354</v>
      </c>
      <c r="DD434" t="s">
        <v>3354</v>
      </c>
      <c r="DY434" t="s">
        <v>3084</v>
      </c>
      <c r="DZ434" t="s">
        <v>3084</v>
      </c>
      <c r="EA434" t="s">
        <v>3084</v>
      </c>
      <c r="EB434" t="s">
        <v>3084</v>
      </c>
      <c r="EL434" t="s">
        <v>3354</v>
      </c>
      <c r="EM434" t="s">
        <v>3402</v>
      </c>
      <c r="EN434" t="s">
        <v>3403</v>
      </c>
      <c r="IO434" t="s">
        <v>3085</v>
      </c>
      <c r="IP434" t="s">
        <v>3084</v>
      </c>
      <c r="IQ434" t="s">
        <v>3084</v>
      </c>
      <c r="IR434" t="s">
        <v>3084</v>
      </c>
      <c r="JB434" t="s">
        <v>3084</v>
      </c>
      <c r="JC434" t="s">
        <v>3084</v>
      </c>
      <c r="JD434" t="s">
        <v>3084</v>
      </c>
      <c r="JK434" t="s">
        <v>3387</v>
      </c>
      <c r="JL434" t="s">
        <v>3408</v>
      </c>
      <c r="JM434" t="s">
        <v>3354</v>
      </c>
      <c r="JN434" t="s">
        <v>3354</v>
      </c>
      <c r="JO434" t="s">
        <v>3354</v>
      </c>
      <c r="JP434" t="s">
        <v>3354</v>
      </c>
      <c r="JQ434" t="s">
        <v>3354</v>
      </c>
      <c r="MH434" t="s">
        <v>3138</v>
      </c>
      <c r="PN434" t="s">
        <v>3354</v>
      </c>
      <c r="PO434" t="s">
        <v>3403</v>
      </c>
      <c r="PP434" t="s">
        <v>3354</v>
      </c>
      <c r="QI434">
        <f>66</f>
        <v>66</v>
      </c>
      <c r="QJ434">
        <f>81</f>
        <v>81</v>
      </c>
      <c r="QK434" t="s">
        <v>2437</v>
      </c>
      <c r="QL434" t="s">
        <v>2545</v>
      </c>
      <c r="QM434">
        <f>93</f>
        <v>93</v>
      </c>
      <c r="QN434">
        <f>93</f>
        <v>93</v>
      </c>
      <c r="RG434" t="s">
        <v>2967</v>
      </c>
      <c r="RH434" t="s">
        <v>2984</v>
      </c>
      <c r="RI434" t="s">
        <v>3095</v>
      </c>
      <c r="RJ434" t="s">
        <v>3008</v>
      </c>
      <c r="RK434" t="s">
        <v>3021</v>
      </c>
      <c r="RL434" t="s">
        <v>2957</v>
      </c>
      <c r="RM434" t="s">
        <v>2932</v>
      </c>
      <c r="RS434" t="s">
        <v>2848</v>
      </c>
      <c r="RT434" t="s">
        <v>2665</v>
      </c>
      <c r="RU434" t="s">
        <v>2186</v>
      </c>
      <c r="RV434" t="s">
        <v>2216</v>
      </c>
      <c r="RW434" t="s">
        <v>2191</v>
      </c>
      <c r="RX434" t="s">
        <v>2652</v>
      </c>
      <c r="RY434" t="s">
        <v>2848</v>
      </c>
      <c r="SE434" t="s">
        <v>2479</v>
      </c>
      <c r="SF434" t="s">
        <v>2479</v>
      </c>
      <c r="SG434" t="s">
        <v>2479</v>
      </c>
      <c r="SH434" t="s">
        <v>2479</v>
      </c>
      <c r="SI434" t="s">
        <v>2479</v>
      </c>
      <c r="SJ434" t="s">
        <v>2479</v>
      </c>
      <c r="SK434" t="s">
        <v>2479</v>
      </c>
      <c r="SQ434" t="s">
        <v>2922</v>
      </c>
      <c r="SR434" t="s">
        <v>2859</v>
      </c>
      <c r="SS434" t="s">
        <v>2870</v>
      </c>
      <c r="ST434" t="s">
        <v>2744</v>
      </c>
      <c r="SU434" t="s">
        <v>2393</v>
      </c>
      <c r="SV434" t="s">
        <v>2881</v>
      </c>
      <c r="SW434" t="s">
        <v>2260</v>
      </c>
      <c r="TC434" t="s">
        <v>3022</v>
      </c>
      <c r="TD434" t="s">
        <v>2901</v>
      </c>
      <c r="TE434" t="s">
        <v>3117</v>
      </c>
      <c r="TF434" t="s">
        <v>2767</v>
      </c>
      <c r="TG434" t="s">
        <v>3039</v>
      </c>
      <c r="TH434" t="s">
        <v>2904</v>
      </c>
      <c r="TI434" t="s">
        <v>2451</v>
      </c>
      <c r="TO434" t="s">
        <v>2706</v>
      </c>
      <c r="TP434" t="s">
        <v>2408</v>
      </c>
      <c r="TQ434" t="s">
        <v>2765</v>
      </c>
      <c r="TR434" t="s">
        <v>2947</v>
      </c>
      <c r="TS434" t="s">
        <v>2260</v>
      </c>
      <c r="TT434" t="s">
        <v>2744</v>
      </c>
      <c r="TU434" t="s">
        <v>2396</v>
      </c>
      <c r="VO434" t="s">
        <v>2714</v>
      </c>
      <c r="VP434" t="s">
        <v>2860</v>
      </c>
      <c r="WA434" t="s">
        <v>2266</v>
      </c>
      <c r="WB434" t="s">
        <v>2908</v>
      </c>
      <c r="WM434" t="s">
        <v>2479</v>
      </c>
      <c r="WN434" t="s">
        <v>2479</v>
      </c>
      <c r="WY434" t="s">
        <v>3026</v>
      </c>
      <c r="WZ434" t="s">
        <v>2461</v>
      </c>
      <c r="XK434" t="s">
        <v>2835</v>
      </c>
      <c r="XL434" t="s">
        <v>2986</v>
      </c>
      <c r="XW434" t="s">
        <v>2745</v>
      </c>
      <c r="XX434" t="s">
        <v>2808</v>
      </c>
      <c r="YG434" t="s">
        <v>2964</v>
      </c>
      <c r="YH434" t="s">
        <v>2940</v>
      </c>
      <c r="YI434" t="s">
        <v>2937</v>
      </c>
      <c r="YJ434" t="s">
        <v>2942</v>
      </c>
      <c r="YS434" t="s">
        <v>2582</v>
      </c>
      <c r="YT434" t="s">
        <v>2506</v>
      </c>
      <c r="YU434" t="s">
        <v>2616</v>
      </c>
      <c r="YV434" t="s">
        <v>2730</v>
      </c>
      <c r="ZE434" t="s">
        <v>2479</v>
      </c>
      <c r="ZF434" t="s">
        <v>2479</v>
      </c>
      <c r="ZG434" t="s">
        <v>2479</v>
      </c>
      <c r="ZH434" t="s">
        <v>2479</v>
      </c>
      <c r="ZQ434" t="s">
        <v>2395</v>
      </c>
      <c r="ZR434" t="s">
        <v>2819</v>
      </c>
      <c r="ZS434" t="s">
        <v>2551</v>
      </c>
      <c r="ZT434" t="s">
        <v>2395</v>
      </c>
      <c r="AAC434" t="s">
        <v>2949</v>
      </c>
      <c r="AAD434" t="s">
        <v>2425</v>
      </c>
      <c r="AAE434" t="s">
        <v>3041</v>
      </c>
      <c r="AAF434" t="s">
        <v>2887</v>
      </c>
      <c r="AAO434" t="s">
        <v>2568</v>
      </c>
      <c r="AAP434" t="s">
        <v>2615</v>
      </c>
      <c r="AAQ434" t="s">
        <v>2615</v>
      </c>
      <c r="AAR434" t="s">
        <v>2396</v>
      </c>
      <c r="ADU434" t="s">
        <v>2715</v>
      </c>
      <c r="ADV434" t="s">
        <v>3052</v>
      </c>
      <c r="ADW434" t="s">
        <v>3046</v>
      </c>
      <c r="ADX434" t="s">
        <v>2980</v>
      </c>
      <c r="AEG434" t="s">
        <v>2480</v>
      </c>
      <c r="AEH434" t="s">
        <v>2694</v>
      </c>
      <c r="AEI434" t="s">
        <v>2184</v>
      </c>
      <c r="AEJ434" t="s">
        <v>2206</v>
      </c>
      <c r="AES434" t="s">
        <v>2479</v>
      </c>
      <c r="AET434" t="s">
        <v>2479</v>
      </c>
      <c r="AEU434" t="s">
        <v>2479</v>
      </c>
      <c r="AEV434" t="s">
        <v>2479</v>
      </c>
      <c r="AFE434" t="s">
        <v>2708</v>
      </c>
      <c r="AFF434" t="s">
        <v>2511</v>
      </c>
      <c r="AFG434" t="s">
        <v>2809</v>
      </c>
      <c r="AFH434" t="s">
        <v>2708</v>
      </c>
      <c r="AFQ434" t="s">
        <v>2796</v>
      </c>
      <c r="AFR434" t="s">
        <v>2902</v>
      </c>
      <c r="AFS434" t="s">
        <v>3245</v>
      </c>
      <c r="AFT434" t="s">
        <v>2901</v>
      </c>
      <c r="AGC434" t="s">
        <v>2810</v>
      </c>
      <c r="AGD434" t="s">
        <v>2805</v>
      </c>
      <c r="AGE434" t="s">
        <v>2596</v>
      </c>
      <c r="AGF434" t="s">
        <v>2818</v>
      </c>
      <c r="AGP434" t="s">
        <v>3007</v>
      </c>
      <c r="AGQ434" t="s">
        <v>3078</v>
      </c>
      <c r="AGR434" t="s">
        <v>2999</v>
      </c>
      <c r="AHB434" t="s">
        <v>2310</v>
      </c>
      <c r="AHC434" t="s">
        <v>2200</v>
      </c>
      <c r="AHD434" t="s">
        <v>2331</v>
      </c>
      <c r="AHN434" t="s">
        <v>2479</v>
      </c>
      <c r="AHO434" t="s">
        <v>2479</v>
      </c>
      <c r="AHP434" t="s">
        <v>2479</v>
      </c>
      <c r="AHZ434" t="s">
        <v>2564</v>
      </c>
      <c r="AIA434" t="s">
        <v>2821</v>
      </c>
      <c r="AIB434" t="s">
        <v>2324</v>
      </c>
      <c r="AIL434" t="s">
        <v>3068</v>
      </c>
      <c r="AIM434" t="s">
        <v>3001</v>
      </c>
      <c r="AIN434" t="s">
        <v>2985</v>
      </c>
      <c r="AIX434" t="s">
        <v>2859</v>
      </c>
      <c r="AIY434" t="s">
        <v>2643</v>
      </c>
      <c r="AIZ434" t="s">
        <v>2554</v>
      </c>
      <c r="AMD434" t="s">
        <v>3152</v>
      </c>
      <c r="AME434" t="s">
        <v>3155</v>
      </c>
      <c r="AMF434" t="s">
        <v>2988</v>
      </c>
      <c r="AMP434" t="s">
        <v>2508</v>
      </c>
      <c r="AMQ434" t="s">
        <v>2751</v>
      </c>
      <c r="AMR434" t="s">
        <v>2549</v>
      </c>
      <c r="ANB434" t="s">
        <v>2479</v>
      </c>
      <c r="ANC434" t="s">
        <v>2479</v>
      </c>
      <c r="AND434" t="s">
        <v>2479</v>
      </c>
      <c r="ANN434" t="s">
        <v>2518</v>
      </c>
      <c r="ANO434" t="s">
        <v>2856</v>
      </c>
      <c r="ANP434" t="s">
        <v>3075</v>
      </c>
      <c r="ANZ434" t="s">
        <v>2927</v>
      </c>
      <c r="AOA434" t="s">
        <v>2927</v>
      </c>
      <c r="AOB434" t="s">
        <v>2934</v>
      </c>
      <c r="AOL434" t="s">
        <v>2395</v>
      </c>
      <c r="AOM434" t="s">
        <v>2263</v>
      </c>
      <c r="AON434" t="s">
        <v>2564</v>
      </c>
      <c r="AOX434" t="s">
        <v>3012</v>
      </c>
      <c r="AOY434" t="s">
        <v>2986</v>
      </c>
      <c r="AOZ434" t="s">
        <v>2996</v>
      </c>
      <c r="APJ434" t="s">
        <v>2199</v>
      </c>
      <c r="APK434" t="s">
        <v>2606</v>
      </c>
      <c r="APL434" t="s">
        <v>2629</v>
      </c>
      <c r="APV434" t="s">
        <v>2479</v>
      </c>
      <c r="APW434" t="s">
        <v>2479</v>
      </c>
      <c r="APX434" t="s">
        <v>2479</v>
      </c>
      <c r="AQH434" t="s">
        <v>2554</v>
      </c>
      <c r="AQI434" t="s">
        <v>2603</v>
      </c>
      <c r="AQJ434" t="s">
        <v>2260</v>
      </c>
      <c r="AQT434" t="s">
        <v>3036</v>
      </c>
      <c r="AQU434" t="s">
        <v>2424</v>
      </c>
      <c r="AQV434" t="s">
        <v>2927</v>
      </c>
      <c r="ARF434" t="s">
        <v>2508</v>
      </c>
      <c r="ARG434" t="s">
        <v>2923</v>
      </c>
      <c r="ARH434" t="s">
        <v>2615</v>
      </c>
      <c r="AXF434" t="s">
        <v>2631</v>
      </c>
      <c r="AXR434" t="s">
        <v>2479</v>
      </c>
      <c r="AYD434" t="s">
        <v>2511</v>
      </c>
      <c r="AYP434" t="s">
        <v>2645</v>
      </c>
      <c r="AZB434" t="s">
        <v>2212</v>
      </c>
      <c r="BBV434" t="s">
        <v>3017</v>
      </c>
      <c r="BBW434" t="s">
        <v>3055</v>
      </c>
      <c r="BBX434" t="s">
        <v>3152</v>
      </c>
      <c r="BCH434" t="s">
        <v>2871</v>
      </c>
      <c r="BCI434" t="s">
        <v>2414</v>
      </c>
      <c r="BCJ434" t="s">
        <v>2415</v>
      </c>
      <c r="BCT434" t="s">
        <v>2479</v>
      </c>
      <c r="BCU434" t="s">
        <v>2479</v>
      </c>
      <c r="BCV434" t="s">
        <v>2479</v>
      </c>
      <c r="BDF434" t="s">
        <v>2706</v>
      </c>
      <c r="BDG434" t="s">
        <v>2810</v>
      </c>
      <c r="BDH434" t="s">
        <v>2807</v>
      </c>
      <c r="BDR434" t="s">
        <v>2942</v>
      </c>
      <c r="BDS434" t="s">
        <v>2799</v>
      </c>
      <c r="BDT434" t="s">
        <v>2520</v>
      </c>
      <c r="BED434" t="s">
        <v>2782</v>
      </c>
      <c r="BEE434" t="s">
        <v>2931</v>
      </c>
      <c r="BEF434" t="s">
        <v>2601</v>
      </c>
      <c r="BUQ434" t="s">
        <v>2987</v>
      </c>
      <c r="BUR434" t="s">
        <v>2839</v>
      </c>
      <c r="BUS434" t="s">
        <v>2722</v>
      </c>
      <c r="BUT434" t="s">
        <v>2908</v>
      </c>
      <c r="BUU434" t="s">
        <v>2920</v>
      </c>
      <c r="BUV434" t="s">
        <v>2856</v>
      </c>
      <c r="BVC434" t="s">
        <v>2848</v>
      </c>
      <c r="BVD434" t="s">
        <v>2665</v>
      </c>
      <c r="BVE434" t="s">
        <v>2186</v>
      </c>
      <c r="BVF434" t="s">
        <v>2216</v>
      </c>
      <c r="BVG434" t="s">
        <v>2191</v>
      </c>
      <c r="BVH434" t="s">
        <v>2652</v>
      </c>
      <c r="BVO434" t="s">
        <v>2554</v>
      </c>
      <c r="BVP434" t="s">
        <v>2577</v>
      </c>
      <c r="BVQ434" t="s">
        <v>2846</v>
      </c>
      <c r="BVR434" t="s">
        <v>2382</v>
      </c>
      <c r="BVS434" t="s">
        <v>2392</v>
      </c>
      <c r="BVT434" t="s">
        <v>2745</v>
      </c>
      <c r="BWA434" t="s">
        <v>2922</v>
      </c>
      <c r="BWB434" t="s">
        <v>2859</v>
      </c>
      <c r="BWC434" t="s">
        <v>2870</v>
      </c>
      <c r="BWD434" t="s">
        <v>2744</v>
      </c>
      <c r="BWE434" t="s">
        <v>2393</v>
      </c>
      <c r="BWF434" t="s">
        <v>2881</v>
      </c>
      <c r="BWM434" t="s">
        <v>2824</v>
      </c>
      <c r="BWN434" t="s">
        <v>2856</v>
      </c>
      <c r="BWO434" t="s">
        <v>2993</v>
      </c>
      <c r="BWP434" t="s">
        <v>2870</v>
      </c>
      <c r="BWQ434" t="s">
        <v>2577</v>
      </c>
      <c r="BWR434" t="s">
        <v>2708</v>
      </c>
      <c r="BWY434" t="s">
        <v>2706</v>
      </c>
      <c r="BWZ434" t="s">
        <v>2408</v>
      </c>
      <c r="BXA434" t="s">
        <v>2765</v>
      </c>
      <c r="BXB434" t="s">
        <v>2947</v>
      </c>
      <c r="BXC434" t="s">
        <v>2260</v>
      </c>
      <c r="BXD434" t="s">
        <v>2744</v>
      </c>
    </row>
    <row r="435" spans="1:1020 1028:2040 2049:2052" x14ac:dyDescent="0.15">
      <c r="A435" t="s">
        <v>3737</v>
      </c>
      <c r="AV435" t="s">
        <v>2777</v>
      </c>
      <c r="BQ435" t="s">
        <v>3084</v>
      </c>
      <c r="BR435" t="s">
        <v>3354</v>
      </c>
      <c r="BS435" t="s">
        <v>3354</v>
      </c>
      <c r="BT435" t="s">
        <v>3354</v>
      </c>
      <c r="DN435" t="s">
        <v>3085</v>
      </c>
      <c r="DO435" t="s">
        <v>3084</v>
      </c>
      <c r="DP435" t="s">
        <v>3354</v>
      </c>
      <c r="DY435" t="s">
        <v>3084</v>
      </c>
      <c r="DZ435" t="s">
        <v>3084</v>
      </c>
      <c r="EA435" t="s">
        <v>3084</v>
      </c>
      <c r="EB435" t="s">
        <v>3085</v>
      </c>
      <c r="EL435" t="s">
        <v>3354</v>
      </c>
      <c r="EM435" t="s">
        <v>3354</v>
      </c>
      <c r="EN435" t="s">
        <v>3084</v>
      </c>
      <c r="EZ435" t="s">
        <v>2777</v>
      </c>
      <c r="FK435" t="s">
        <v>2424</v>
      </c>
      <c r="FL435" t="s">
        <v>2421</v>
      </c>
      <c r="GI435">
        <f>33</f>
        <v>33</v>
      </c>
      <c r="GJ435">
        <f>10</f>
        <v>10</v>
      </c>
      <c r="IO435" t="s">
        <v>3354</v>
      </c>
      <c r="IP435" t="s">
        <v>3354</v>
      </c>
      <c r="IQ435" t="s">
        <v>3354</v>
      </c>
      <c r="IR435" t="s">
        <v>3354</v>
      </c>
      <c r="JB435" t="s">
        <v>3336</v>
      </c>
      <c r="JC435" t="s">
        <v>3336</v>
      </c>
      <c r="JD435" t="s">
        <v>3084</v>
      </c>
      <c r="JL435" t="s">
        <v>3387</v>
      </c>
      <c r="JM435" t="s">
        <v>3409</v>
      </c>
      <c r="JN435" t="s">
        <v>3409</v>
      </c>
      <c r="JO435" t="s">
        <v>3409</v>
      </c>
      <c r="JP435" t="s">
        <v>3410</v>
      </c>
      <c r="JQ435" t="s">
        <v>3354</v>
      </c>
      <c r="MU435" t="s">
        <v>2777</v>
      </c>
      <c r="MV435" t="s">
        <v>2777</v>
      </c>
      <c r="OE435" t="s">
        <v>2777</v>
      </c>
      <c r="OF435" t="s">
        <v>2777</v>
      </c>
      <c r="PA435" t="s">
        <v>3131</v>
      </c>
      <c r="PB435" t="s">
        <v>3110</v>
      </c>
      <c r="PC435" t="s">
        <v>3131</v>
      </c>
      <c r="PD435" t="s">
        <v>3168</v>
      </c>
      <c r="PM435" t="s">
        <v>3131</v>
      </c>
      <c r="PN435" t="s">
        <v>3131</v>
      </c>
      <c r="PO435" t="s">
        <v>3167</v>
      </c>
      <c r="PP435" t="s">
        <v>3167</v>
      </c>
      <c r="QA435" t="s">
        <v>2777</v>
      </c>
      <c r="QB435" t="s">
        <v>2777</v>
      </c>
      <c r="QJ435">
        <f>56</f>
        <v>56</v>
      </c>
      <c r="QK435">
        <f>53</f>
        <v>53</v>
      </c>
      <c r="QL435" t="s">
        <v>2930</v>
      </c>
      <c r="QM435" t="s">
        <v>2430</v>
      </c>
      <c r="QN435">
        <f>63</f>
        <v>63</v>
      </c>
      <c r="RH435" t="s">
        <v>2933</v>
      </c>
      <c r="RI435" t="s">
        <v>2464</v>
      </c>
      <c r="RJ435" t="s">
        <v>2425</v>
      </c>
      <c r="RK435" t="s">
        <v>2445</v>
      </c>
      <c r="RL435" t="s">
        <v>2456</v>
      </c>
      <c r="RM435" t="s">
        <v>2440</v>
      </c>
      <c r="RT435" t="s">
        <v>2844</v>
      </c>
      <c r="RU435" t="s">
        <v>2665</v>
      </c>
      <c r="RV435" t="s">
        <v>2775</v>
      </c>
      <c r="RW435" t="s">
        <v>2772</v>
      </c>
      <c r="RX435" t="s">
        <v>2482</v>
      </c>
      <c r="RY435" t="s">
        <v>2433</v>
      </c>
      <c r="SF435" t="s">
        <v>2479</v>
      </c>
      <c r="SG435" t="s">
        <v>2479</v>
      </c>
      <c r="SH435" t="s">
        <v>2479</v>
      </c>
      <c r="SI435" t="s">
        <v>2479</v>
      </c>
      <c r="SJ435" t="s">
        <v>2479</v>
      </c>
      <c r="SK435" t="s">
        <v>2479</v>
      </c>
      <c r="SR435" t="s">
        <v>2589</v>
      </c>
      <c r="SS435" t="s">
        <v>2574</v>
      </c>
      <c r="ST435" t="s">
        <v>2773</v>
      </c>
      <c r="SU435" t="s">
        <v>2526</v>
      </c>
      <c r="SV435" t="s">
        <v>2235</v>
      </c>
      <c r="SW435" t="s">
        <v>2541</v>
      </c>
      <c r="TD435" t="s">
        <v>3244</v>
      </c>
      <c r="TE435" t="s">
        <v>2452</v>
      </c>
      <c r="TF435" t="s">
        <v>2939</v>
      </c>
      <c r="TG435" t="s">
        <v>2837</v>
      </c>
      <c r="TH435" t="s">
        <v>2425</v>
      </c>
      <c r="TI435" t="s">
        <v>2926</v>
      </c>
      <c r="TP435" t="s">
        <v>2764</v>
      </c>
      <c r="TQ435" t="s">
        <v>2632</v>
      </c>
      <c r="TR435" t="s">
        <v>2818</v>
      </c>
      <c r="TS435" t="s">
        <v>2750</v>
      </c>
      <c r="TT435" t="s">
        <v>2946</v>
      </c>
      <c r="TU435" t="s">
        <v>2409</v>
      </c>
      <c r="YG435" t="s">
        <v>3054</v>
      </c>
      <c r="YH435" t="s">
        <v>2868</v>
      </c>
      <c r="YI435" t="s">
        <v>2862</v>
      </c>
      <c r="YJ435" t="s">
        <v>2720</v>
      </c>
      <c r="YS435" t="s">
        <v>2691</v>
      </c>
      <c r="YT435" t="s">
        <v>2469</v>
      </c>
      <c r="YU435" t="s">
        <v>2348</v>
      </c>
      <c r="YV435" t="s">
        <v>2756</v>
      </c>
      <c r="ZE435" t="s">
        <v>2479</v>
      </c>
      <c r="ZF435" t="s">
        <v>2479</v>
      </c>
      <c r="ZG435" t="s">
        <v>2479</v>
      </c>
      <c r="ZH435" t="s">
        <v>2479</v>
      </c>
      <c r="ZQ435" t="s">
        <v>2325</v>
      </c>
      <c r="ZR435" t="s">
        <v>2604</v>
      </c>
      <c r="ZS435" t="s">
        <v>2928</v>
      </c>
      <c r="ZT435" t="s">
        <v>2414</v>
      </c>
      <c r="AAC435" t="s">
        <v>3054</v>
      </c>
      <c r="AAD435" t="s">
        <v>2521</v>
      </c>
      <c r="AAE435" t="s">
        <v>2835</v>
      </c>
      <c r="AAF435" t="s">
        <v>2835</v>
      </c>
      <c r="AAO435" t="s">
        <v>2811</v>
      </c>
      <c r="AAP435" t="s">
        <v>2846</v>
      </c>
      <c r="AAQ435" t="s">
        <v>2923</v>
      </c>
      <c r="AAR435" t="s">
        <v>2395</v>
      </c>
      <c r="ABA435" t="s">
        <v>2865</v>
      </c>
      <c r="ABB435" t="s">
        <v>2956</v>
      </c>
      <c r="ABC435" t="s">
        <v>2519</v>
      </c>
      <c r="ABD435" t="s">
        <v>2912</v>
      </c>
      <c r="ABM435" t="s">
        <v>2269</v>
      </c>
      <c r="ABN435" t="s">
        <v>2269</v>
      </c>
      <c r="ABO435" t="s">
        <v>2269</v>
      </c>
      <c r="ABP435" t="s">
        <v>2333</v>
      </c>
      <c r="ABY435" t="s">
        <v>2479</v>
      </c>
      <c r="ABZ435" t="s">
        <v>2479</v>
      </c>
      <c r="ACA435" t="s">
        <v>2479</v>
      </c>
      <c r="ACB435" t="s">
        <v>2479</v>
      </c>
      <c r="ACK435" t="s">
        <v>2387</v>
      </c>
      <c r="ACL435" t="s">
        <v>2314</v>
      </c>
      <c r="ACM435" t="s">
        <v>2336</v>
      </c>
      <c r="ACN435" t="s">
        <v>2477</v>
      </c>
      <c r="ACW435" t="s">
        <v>2978</v>
      </c>
      <c r="ACX435" t="s">
        <v>2954</v>
      </c>
      <c r="ACY435" t="s">
        <v>2953</v>
      </c>
      <c r="ACZ435" t="s">
        <v>2722</v>
      </c>
      <c r="ADI435" t="s">
        <v>2873</v>
      </c>
      <c r="ADJ435" t="s">
        <v>2578</v>
      </c>
      <c r="ADK435" t="s">
        <v>2922</v>
      </c>
      <c r="ADL435" t="s">
        <v>2264</v>
      </c>
      <c r="ADU435" t="s">
        <v>2519</v>
      </c>
      <c r="ADV435" t="s">
        <v>2956</v>
      </c>
      <c r="ADW435" t="s">
        <v>2798</v>
      </c>
      <c r="ADX435" t="s">
        <v>2637</v>
      </c>
      <c r="AEG435" t="s">
        <v>2843</v>
      </c>
      <c r="AEH435" t="s">
        <v>2733</v>
      </c>
      <c r="AEI435" t="s">
        <v>2574</v>
      </c>
      <c r="AEJ435" t="s">
        <v>2496</v>
      </c>
      <c r="AES435" t="s">
        <v>2479</v>
      </c>
      <c r="AET435" t="s">
        <v>2479</v>
      </c>
      <c r="AEU435" t="s">
        <v>2479</v>
      </c>
      <c r="AEV435" t="s">
        <v>2479</v>
      </c>
      <c r="AFE435" t="s">
        <v>2469</v>
      </c>
      <c r="AFF435" t="s">
        <v>2684</v>
      </c>
      <c r="AFG435" t="s">
        <v>2330</v>
      </c>
      <c r="AFH435" t="s">
        <v>2227</v>
      </c>
      <c r="AFQ435" t="s">
        <v>2978</v>
      </c>
      <c r="AFR435" t="s">
        <v>2839</v>
      </c>
      <c r="AFS435" t="s">
        <v>2961</v>
      </c>
      <c r="AFT435" t="s">
        <v>2462</v>
      </c>
      <c r="AGC435" t="s">
        <v>2790</v>
      </c>
      <c r="AGD435" t="s">
        <v>2931</v>
      </c>
      <c r="AGE435" t="s">
        <v>2631</v>
      </c>
      <c r="AGF435" t="s">
        <v>2914</v>
      </c>
      <c r="AJI435" t="s">
        <v>2461</v>
      </c>
      <c r="AJJ435" t="s">
        <v>2942</v>
      </c>
      <c r="AJK435" t="s">
        <v>2955</v>
      </c>
      <c r="AJL435" t="s">
        <v>3081</v>
      </c>
      <c r="AJU435" t="s">
        <v>2761</v>
      </c>
      <c r="AJV435" t="s">
        <v>2874</v>
      </c>
      <c r="AJW435" t="s">
        <v>2627</v>
      </c>
      <c r="AJX435" t="s">
        <v>2468</v>
      </c>
      <c r="AKG435" t="s">
        <v>2479</v>
      </c>
      <c r="AKH435" t="s">
        <v>2479</v>
      </c>
      <c r="AKI435" t="s">
        <v>2479</v>
      </c>
      <c r="AKJ435" t="s">
        <v>2479</v>
      </c>
      <c r="AKS435" t="s">
        <v>2742</v>
      </c>
      <c r="AKT435" t="s">
        <v>2434</v>
      </c>
      <c r="AKU435" t="s">
        <v>2756</v>
      </c>
      <c r="AKV435" t="s">
        <v>2831</v>
      </c>
      <c r="ALE435" t="s">
        <v>2720</v>
      </c>
      <c r="ALF435" t="s">
        <v>2978</v>
      </c>
      <c r="ALG435" t="s">
        <v>2838</v>
      </c>
      <c r="ALH435" t="s">
        <v>3016</v>
      </c>
      <c r="ALQ435" t="s">
        <v>2959</v>
      </c>
      <c r="ALR435" t="s">
        <v>2706</v>
      </c>
      <c r="ALS435" t="s">
        <v>2761</v>
      </c>
      <c r="ALT435" t="s">
        <v>2923</v>
      </c>
      <c r="AMD435" t="s">
        <v>2522</v>
      </c>
      <c r="AME435" t="s">
        <v>2721</v>
      </c>
      <c r="AMF435" t="s">
        <v>2453</v>
      </c>
      <c r="AMP435" t="s">
        <v>2903</v>
      </c>
      <c r="AMQ435" t="s">
        <v>2856</v>
      </c>
      <c r="AMR435" t="s">
        <v>2900</v>
      </c>
      <c r="ANB435" t="s">
        <v>2479</v>
      </c>
      <c r="ANC435" t="s">
        <v>2479</v>
      </c>
      <c r="AND435" t="s">
        <v>2479</v>
      </c>
      <c r="ANN435" t="s">
        <v>2310</v>
      </c>
      <c r="ANO435" t="s">
        <v>2401</v>
      </c>
      <c r="ANP435" t="s">
        <v>2404</v>
      </c>
      <c r="ANZ435" t="s">
        <v>2933</v>
      </c>
      <c r="AOA435" t="s">
        <v>2954</v>
      </c>
      <c r="AOB435" t="s">
        <v>2993</v>
      </c>
      <c r="AOL435" t="s">
        <v>2381</v>
      </c>
      <c r="AOM435" t="s">
        <v>2312</v>
      </c>
      <c r="AON435" t="s">
        <v>2848</v>
      </c>
      <c r="AOW435" t="s">
        <v>2133</v>
      </c>
      <c r="AOX435" t="s">
        <v>3001</v>
      </c>
      <c r="AOY435" t="s">
        <v>2983</v>
      </c>
      <c r="AOZ435" t="s">
        <v>2424</v>
      </c>
      <c r="API435" t="s">
        <v>2269</v>
      </c>
      <c r="APJ435" t="s">
        <v>2269</v>
      </c>
      <c r="APK435" t="s">
        <v>2273</v>
      </c>
      <c r="APL435" t="s">
        <v>2272</v>
      </c>
      <c r="APU435" t="s">
        <v>2479</v>
      </c>
      <c r="APV435" t="s">
        <v>2479</v>
      </c>
      <c r="APW435" t="s">
        <v>2479</v>
      </c>
      <c r="APX435" t="s">
        <v>2479</v>
      </c>
      <c r="AQG435" t="s">
        <v>2312</v>
      </c>
      <c r="AQH435" t="s">
        <v>2174</v>
      </c>
      <c r="AQI435" t="s">
        <v>2286</v>
      </c>
      <c r="AQJ435" t="s">
        <v>2267</v>
      </c>
      <c r="AQS435" t="s">
        <v>3026</v>
      </c>
      <c r="AQT435" t="s">
        <v>2424</v>
      </c>
      <c r="AQU435" t="s">
        <v>2983</v>
      </c>
      <c r="AQV435" t="s">
        <v>3020</v>
      </c>
      <c r="ARE435" t="s">
        <v>2761</v>
      </c>
      <c r="ARF435" t="s">
        <v>2509</v>
      </c>
      <c r="ARG435" t="s">
        <v>2888</v>
      </c>
      <c r="ARH435" t="s">
        <v>2383</v>
      </c>
      <c r="AUL435" t="s">
        <v>3116</v>
      </c>
      <c r="AUM435" t="s">
        <v>2893</v>
      </c>
      <c r="AUN435" t="s">
        <v>2797</v>
      </c>
      <c r="AUX435" t="s">
        <v>2259</v>
      </c>
      <c r="AUY435" t="s">
        <v>2532</v>
      </c>
      <c r="AUZ435" t="s">
        <v>2763</v>
      </c>
      <c r="AVJ435" t="s">
        <v>2479</v>
      </c>
      <c r="AVK435" t="s">
        <v>2479</v>
      </c>
      <c r="AVL435" t="s">
        <v>2479</v>
      </c>
      <c r="AVV435" t="s">
        <v>2551</v>
      </c>
      <c r="AVW435" t="s">
        <v>2263</v>
      </c>
      <c r="AVX435" t="s">
        <v>2679</v>
      </c>
      <c r="AWH435" t="s">
        <v>2453</v>
      </c>
      <c r="AWI435" t="s">
        <v>3170</v>
      </c>
      <c r="AWJ435" t="s">
        <v>2865</v>
      </c>
      <c r="AWT435" t="s">
        <v>2409</v>
      </c>
      <c r="AWU435" t="s">
        <v>2585</v>
      </c>
      <c r="AWV435" t="s">
        <v>2842</v>
      </c>
      <c r="BBV435" t="s">
        <v>3055</v>
      </c>
      <c r="BBW435" t="s">
        <v>3069</v>
      </c>
      <c r="BBX435" t="s">
        <v>2715</v>
      </c>
      <c r="BCH435" t="s">
        <v>2750</v>
      </c>
      <c r="BCI435" t="s">
        <v>2614</v>
      </c>
      <c r="BCJ435" t="s">
        <v>2803</v>
      </c>
      <c r="BCT435" t="s">
        <v>2479</v>
      </c>
      <c r="BCU435" t="s">
        <v>2479</v>
      </c>
      <c r="BCV435" t="s">
        <v>2479</v>
      </c>
      <c r="BDF435" t="s">
        <v>2869</v>
      </c>
      <c r="BDG435" t="s">
        <v>2399</v>
      </c>
      <c r="BDH435" t="s">
        <v>2486</v>
      </c>
      <c r="BDR435" t="s">
        <v>2714</v>
      </c>
      <c r="BDS435" t="s">
        <v>3035</v>
      </c>
      <c r="BDT435" t="s">
        <v>3007</v>
      </c>
      <c r="BED435" t="s">
        <v>2510</v>
      </c>
      <c r="BEE435" t="s">
        <v>2805</v>
      </c>
      <c r="BEF435" t="s">
        <v>2807</v>
      </c>
      <c r="BEQ435" t="s">
        <v>2479</v>
      </c>
      <c r="BER435" t="s">
        <v>2479</v>
      </c>
      <c r="BFP435" t="s">
        <v>2479</v>
      </c>
      <c r="BII435" t="s">
        <v>2479</v>
      </c>
      <c r="BIJ435" t="s">
        <v>2479</v>
      </c>
      <c r="BIU435" t="s">
        <v>2479</v>
      </c>
      <c r="BIV435" t="s">
        <v>2479</v>
      </c>
      <c r="BOU435" t="s">
        <v>2418</v>
      </c>
      <c r="BOV435" t="s">
        <v>2413</v>
      </c>
      <c r="BPT435" t="s">
        <v>2479</v>
      </c>
      <c r="BQE435" t="s">
        <v>2695</v>
      </c>
      <c r="BQF435" t="s">
        <v>2705</v>
      </c>
      <c r="BUR435" t="s">
        <v>2977</v>
      </c>
      <c r="BUS435" t="s">
        <v>3033</v>
      </c>
      <c r="BUT435" t="s">
        <v>2555</v>
      </c>
      <c r="BUU435" t="s">
        <v>2804</v>
      </c>
      <c r="BUV435" t="s">
        <v>2597</v>
      </c>
      <c r="BVD435" t="s">
        <v>2844</v>
      </c>
      <c r="BVE435" t="s">
        <v>2665</v>
      </c>
      <c r="BVF435" t="s">
        <v>2775</v>
      </c>
      <c r="BVG435" t="s">
        <v>2772</v>
      </c>
      <c r="BVH435" t="s">
        <v>2482</v>
      </c>
      <c r="BVP435" t="s">
        <v>2857</v>
      </c>
      <c r="BVQ435" t="s">
        <v>2917</v>
      </c>
      <c r="BVR435" t="s">
        <v>2225</v>
      </c>
      <c r="BVS435" t="s">
        <v>2747</v>
      </c>
      <c r="BVT435" t="s">
        <v>2880</v>
      </c>
      <c r="BWB435" t="s">
        <v>2589</v>
      </c>
      <c r="BWC435" t="s">
        <v>2574</v>
      </c>
      <c r="BWD435" t="s">
        <v>2773</v>
      </c>
      <c r="BWE435" t="s">
        <v>2526</v>
      </c>
      <c r="BWF435" t="s">
        <v>2235</v>
      </c>
      <c r="BWN435" t="s">
        <v>2780</v>
      </c>
      <c r="BWO435" t="s">
        <v>2974</v>
      </c>
      <c r="BWP435" t="s">
        <v>2447</v>
      </c>
      <c r="BWQ435" t="s">
        <v>2441</v>
      </c>
      <c r="BWR435" t="s">
        <v>2878</v>
      </c>
      <c r="BWZ435" t="s">
        <v>2764</v>
      </c>
      <c r="BXA435" t="s">
        <v>2632</v>
      </c>
      <c r="BXB435" t="s">
        <v>2818</v>
      </c>
      <c r="BXC435" t="s">
        <v>2750</v>
      </c>
      <c r="BXD435" t="s">
        <v>2946</v>
      </c>
    </row>
    <row r="436" spans="1:1020 1028:2040 2049:2052" x14ac:dyDescent="0.15">
      <c r="A436" t="s">
        <v>3738</v>
      </c>
      <c r="U436" t="s">
        <v>3167</v>
      </c>
      <c r="V436" t="s">
        <v>3167</v>
      </c>
      <c r="W436" t="s">
        <v>3084</v>
      </c>
      <c r="X436" t="s">
        <v>3084</v>
      </c>
      <c r="AJ436" t="s">
        <v>3084</v>
      </c>
      <c r="AV436" t="s">
        <v>2777</v>
      </c>
      <c r="BQ436" t="s">
        <v>3084</v>
      </c>
      <c r="BR436" t="s">
        <v>3085</v>
      </c>
      <c r="BS436" t="s">
        <v>3085</v>
      </c>
      <c r="BT436" t="s">
        <v>3167</v>
      </c>
      <c r="DA436" t="s">
        <v>3167</v>
      </c>
      <c r="DB436" t="s">
        <v>3085</v>
      </c>
      <c r="DC436" t="s">
        <v>3403</v>
      </c>
      <c r="DD436" t="s">
        <v>3403</v>
      </c>
      <c r="DN436" t="s">
        <v>3085</v>
      </c>
      <c r="DO436" t="s">
        <v>3085</v>
      </c>
      <c r="DP436" t="s">
        <v>3168</v>
      </c>
      <c r="EB436" t="s">
        <v>3167</v>
      </c>
      <c r="EK436" t="s">
        <v>3131</v>
      </c>
      <c r="EL436" t="s">
        <v>3085</v>
      </c>
      <c r="EM436" t="s">
        <v>3167</v>
      </c>
      <c r="EN436" t="s">
        <v>3110</v>
      </c>
      <c r="EY436">
        <f>62</f>
        <v>62</v>
      </c>
      <c r="EZ436" t="s">
        <v>2810</v>
      </c>
      <c r="FK436" t="s">
        <v>3084</v>
      </c>
      <c r="GI436" t="s">
        <v>2777</v>
      </c>
      <c r="GJ436" t="s">
        <v>2777</v>
      </c>
      <c r="HT436">
        <f>75</f>
        <v>75</v>
      </c>
      <c r="JB436" t="s">
        <v>3084</v>
      </c>
      <c r="JC436" t="s">
        <v>3084</v>
      </c>
      <c r="JD436" t="s">
        <v>3084</v>
      </c>
      <c r="JG436" t="s">
        <v>3225</v>
      </c>
      <c r="JH436" t="s">
        <v>3225</v>
      </c>
      <c r="JI436" t="s">
        <v>3225</v>
      </c>
      <c r="JJ436" t="s">
        <v>3387</v>
      </c>
      <c r="JK436" t="s">
        <v>3408</v>
      </c>
      <c r="JL436" t="s">
        <v>3408</v>
      </c>
      <c r="JM436" t="s">
        <v>3410</v>
      </c>
      <c r="JN436" t="s">
        <v>3354</v>
      </c>
      <c r="JO436" t="s">
        <v>3403</v>
      </c>
      <c r="JP436" t="s">
        <v>3403</v>
      </c>
      <c r="JQ436" t="s">
        <v>3354</v>
      </c>
      <c r="KN436" t="s">
        <v>2777</v>
      </c>
      <c r="LK436">
        <f>57</f>
        <v>57</v>
      </c>
      <c r="LL436">
        <f>57</f>
        <v>57</v>
      </c>
      <c r="MU436" t="s">
        <v>2779</v>
      </c>
      <c r="MV436" t="s">
        <v>2779</v>
      </c>
      <c r="OE436" t="s">
        <v>2779</v>
      </c>
      <c r="OF436" t="s">
        <v>2777</v>
      </c>
      <c r="PA436" t="s">
        <v>3085</v>
      </c>
      <c r="PB436" t="s">
        <v>3354</v>
      </c>
      <c r="PC436" t="s">
        <v>3354</v>
      </c>
      <c r="PD436" t="s">
        <v>3403</v>
      </c>
      <c r="QA436" t="s">
        <v>3084</v>
      </c>
      <c r="QE436" t="s">
        <v>2803</v>
      </c>
      <c r="QF436" t="s">
        <v>2586</v>
      </c>
      <c r="QG436" t="s">
        <v>2532</v>
      </c>
      <c r="RC436" t="s">
        <v>3046</v>
      </c>
      <c r="RD436" t="s">
        <v>2899</v>
      </c>
      <c r="RE436" t="s">
        <v>2862</v>
      </c>
      <c r="RF436" t="s">
        <v>2722</v>
      </c>
      <c r="RG436" t="s">
        <v>2956</v>
      </c>
      <c r="RH436" t="s">
        <v>2464</v>
      </c>
      <c r="RI436" t="s">
        <v>2452</v>
      </c>
      <c r="RJ436" t="s">
        <v>3082</v>
      </c>
      <c r="RK436" t="s">
        <v>2446</v>
      </c>
      <c r="RL436" t="s">
        <v>2904</v>
      </c>
      <c r="RM436" t="s">
        <v>2636</v>
      </c>
      <c r="RO436" t="s">
        <v>2917</v>
      </c>
      <c r="RP436" t="s">
        <v>2697</v>
      </c>
      <c r="RQ436" t="s">
        <v>2397</v>
      </c>
      <c r="RR436" t="s">
        <v>2747</v>
      </c>
      <c r="RS436" t="s">
        <v>2679</v>
      </c>
      <c r="RT436" t="s">
        <v>2351</v>
      </c>
      <c r="RU436" t="s">
        <v>2710</v>
      </c>
      <c r="RV436" t="s">
        <v>2193</v>
      </c>
      <c r="RW436" t="s">
        <v>2417</v>
      </c>
      <c r="RX436" t="s">
        <v>2738</v>
      </c>
      <c r="RY436" t="s">
        <v>2924</v>
      </c>
      <c r="SA436" t="s">
        <v>2479</v>
      </c>
      <c r="SB436" t="s">
        <v>2479</v>
      </c>
      <c r="SC436" t="s">
        <v>2479</v>
      </c>
      <c r="SD436" t="s">
        <v>2479</v>
      </c>
      <c r="SE436" t="s">
        <v>2479</v>
      </c>
      <c r="SF436" t="s">
        <v>2479</v>
      </c>
      <c r="SG436" t="s">
        <v>2479</v>
      </c>
      <c r="SH436" t="s">
        <v>2479</v>
      </c>
      <c r="SI436" t="s">
        <v>2479</v>
      </c>
      <c r="SJ436" t="s">
        <v>2479</v>
      </c>
      <c r="SK436" t="s">
        <v>2479</v>
      </c>
      <c r="SM436" t="s">
        <v>2681</v>
      </c>
      <c r="SN436" t="s">
        <v>2285</v>
      </c>
      <c r="SO436" t="s">
        <v>2580</v>
      </c>
      <c r="SP436" t="s">
        <v>2576</v>
      </c>
      <c r="SQ436" t="s">
        <v>2681</v>
      </c>
      <c r="SR436" t="s">
        <v>2541</v>
      </c>
      <c r="SS436" t="s">
        <v>2345</v>
      </c>
      <c r="ST436" t="s">
        <v>2236</v>
      </c>
      <c r="SU436" t="s">
        <v>2491</v>
      </c>
      <c r="SV436" t="s">
        <v>2364</v>
      </c>
      <c r="SW436" t="s">
        <v>2224</v>
      </c>
      <c r="SY436" t="s">
        <v>2934</v>
      </c>
      <c r="SZ436" t="s">
        <v>2961</v>
      </c>
      <c r="TA436" t="s">
        <v>2987</v>
      </c>
      <c r="TB436" t="s">
        <v>2863</v>
      </c>
      <c r="TC436" t="s">
        <v>3016</v>
      </c>
      <c r="TD436" t="s">
        <v>2955</v>
      </c>
      <c r="TE436" t="s">
        <v>2457</v>
      </c>
      <c r="TF436" t="s">
        <v>2907</v>
      </c>
      <c r="TG436" t="s">
        <v>2461</v>
      </c>
      <c r="TH436" t="s">
        <v>2900</v>
      </c>
      <c r="TI436" t="s">
        <v>2933</v>
      </c>
      <c r="TK436" t="s">
        <v>3026</v>
      </c>
      <c r="TL436" t="s">
        <v>3153</v>
      </c>
      <c r="TM436" t="s">
        <v>2783</v>
      </c>
      <c r="TN436" t="s">
        <v>2747</v>
      </c>
      <c r="TO436" t="s">
        <v>2855</v>
      </c>
      <c r="TP436" t="s">
        <v>2853</v>
      </c>
      <c r="TQ436" t="s">
        <v>2262</v>
      </c>
      <c r="TR436" t="s">
        <v>2846</v>
      </c>
      <c r="TS436" t="s">
        <v>2918</v>
      </c>
      <c r="TT436" t="s">
        <v>2584</v>
      </c>
      <c r="TU436" t="s">
        <v>2508</v>
      </c>
      <c r="VM436" t="s">
        <v>3066</v>
      </c>
      <c r="VN436" t="s">
        <v>2133</v>
      </c>
      <c r="VO436" t="s">
        <v>3007</v>
      </c>
      <c r="VP436" t="s">
        <v>3095</v>
      </c>
      <c r="VY436" t="s">
        <v>2151</v>
      </c>
      <c r="VZ436" t="s">
        <v>2426</v>
      </c>
      <c r="WA436" t="s">
        <v>2789</v>
      </c>
      <c r="WB436" t="s">
        <v>2284</v>
      </c>
      <c r="WK436" t="s">
        <v>2479</v>
      </c>
      <c r="WL436" t="s">
        <v>2479</v>
      </c>
      <c r="WM436" t="s">
        <v>2479</v>
      </c>
      <c r="WN436" t="s">
        <v>2479</v>
      </c>
      <c r="WW436" t="s">
        <v>2563</v>
      </c>
      <c r="WX436" t="s">
        <v>2244</v>
      </c>
      <c r="WY436" t="s">
        <v>2791</v>
      </c>
      <c r="WZ436" t="s">
        <v>2732</v>
      </c>
      <c r="XI436" t="s">
        <v>2910</v>
      </c>
      <c r="XJ436" t="s">
        <v>2983</v>
      </c>
      <c r="XK436" t="s">
        <v>2965</v>
      </c>
      <c r="XL436" t="s">
        <v>2522</v>
      </c>
      <c r="XU436" t="s">
        <v>2568</v>
      </c>
      <c r="XV436" t="s">
        <v>2596</v>
      </c>
      <c r="XW436" t="s">
        <v>2393</v>
      </c>
      <c r="XX436" t="s">
        <v>2846</v>
      </c>
      <c r="ABA436" t="s">
        <v>2799</v>
      </c>
      <c r="ABB436" t="s">
        <v>2799</v>
      </c>
      <c r="ABC436" t="s">
        <v>2522</v>
      </c>
      <c r="ABD436" t="s">
        <v>2911</v>
      </c>
      <c r="ABM436" t="s">
        <v>2682</v>
      </c>
      <c r="ABN436" t="s">
        <v>2752</v>
      </c>
      <c r="ABO436" t="s">
        <v>2604</v>
      </c>
      <c r="ABP436" t="s">
        <v>2753</v>
      </c>
      <c r="ABY436" t="s">
        <v>2479</v>
      </c>
      <c r="ABZ436" t="s">
        <v>2479</v>
      </c>
      <c r="ACA436" t="s">
        <v>2479</v>
      </c>
      <c r="ACB436" t="s">
        <v>2479</v>
      </c>
      <c r="ACK436" t="s">
        <v>2760</v>
      </c>
      <c r="ACL436" t="s">
        <v>2217</v>
      </c>
      <c r="ACM436" t="s">
        <v>2613</v>
      </c>
      <c r="ACN436" t="s">
        <v>2180</v>
      </c>
      <c r="ACW436" t="s">
        <v>2935</v>
      </c>
      <c r="ACX436" t="s">
        <v>2863</v>
      </c>
      <c r="ACY436" t="s">
        <v>2838</v>
      </c>
      <c r="ACZ436" t="s">
        <v>2862</v>
      </c>
      <c r="ADI436" t="s">
        <v>2502</v>
      </c>
      <c r="ADJ436" t="s">
        <v>2371</v>
      </c>
      <c r="ADK436" t="s">
        <v>2918</v>
      </c>
      <c r="ADL436" t="s">
        <v>2557</v>
      </c>
      <c r="ADX436" t="s">
        <v>2862</v>
      </c>
      <c r="AEJ436" t="s">
        <v>2755</v>
      </c>
      <c r="AEV436" t="s">
        <v>2479</v>
      </c>
      <c r="AFH436" t="s">
        <v>2340</v>
      </c>
      <c r="AFT436" t="s">
        <v>3008</v>
      </c>
      <c r="AGF436" t="s">
        <v>2355</v>
      </c>
      <c r="AGO436" t="s">
        <v>3068</v>
      </c>
      <c r="AGP436" t="s">
        <v>3036</v>
      </c>
      <c r="AGQ436" t="s">
        <v>2988</v>
      </c>
      <c r="AGR436" t="s">
        <v>2424</v>
      </c>
      <c r="AHA436" t="s">
        <v>2390</v>
      </c>
      <c r="AHB436" t="s">
        <v>2291</v>
      </c>
      <c r="AHC436" t="s">
        <v>2673</v>
      </c>
      <c r="AHD436" t="s">
        <v>2257</v>
      </c>
      <c r="AHM436" t="s">
        <v>2479</v>
      </c>
      <c r="AHN436" t="s">
        <v>2479</v>
      </c>
      <c r="AHO436" t="s">
        <v>2479</v>
      </c>
      <c r="AHP436" t="s">
        <v>2479</v>
      </c>
      <c r="AHY436" t="s">
        <v>2787</v>
      </c>
      <c r="AHZ436" t="s">
        <v>2213</v>
      </c>
      <c r="AIA436" t="s">
        <v>2545</v>
      </c>
      <c r="AIB436" t="s">
        <v>2315</v>
      </c>
      <c r="AIK436" t="s">
        <v>3071</v>
      </c>
      <c r="AIL436" t="s">
        <v>2967</v>
      </c>
      <c r="AIM436" t="s">
        <v>3057</v>
      </c>
      <c r="AIN436" t="s">
        <v>2967</v>
      </c>
      <c r="AIW436" t="s">
        <v>2870</v>
      </c>
      <c r="AIX436" t="s">
        <v>2950</v>
      </c>
      <c r="AIY436" t="s">
        <v>2500</v>
      </c>
      <c r="AIZ436" t="s">
        <v>2884</v>
      </c>
      <c r="AJI436" t="s">
        <v>2720</v>
      </c>
      <c r="AJJ436" t="s">
        <v>2795</v>
      </c>
      <c r="AJK436" t="s">
        <v>2865</v>
      </c>
      <c r="AJL436" t="s">
        <v>3179</v>
      </c>
      <c r="AJU436" t="s">
        <v>2602</v>
      </c>
      <c r="AJV436" t="s">
        <v>2325</v>
      </c>
      <c r="AJW436" t="s">
        <v>2501</v>
      </c>
      <c r="AJX436" t="s">
        <v>2244</v>
      </c>
      <c r="AKG436" t="s">
        <v>2479</v>
      </c>
      <c r="AKH436" t="s">
        <v>2479</v>
      </c>
      <c r="AKI436" t="s">
        <v>2479</v>
      </c>
      <c r="AKJ436" t="s">
        <v>2479</v>
      </c>
      <c r="AKS436" t="s">
        <v>2342</v>
      </c>
      <c r="AKT436" t="s">
        <v>2345</v>
      </c>
      <c r="AKU436" t="s">
        <v>2541</v>
      </c>
      <c r="AKV436" t="s">
        <v>2174</v>
      </c>
      <c r="ALE436" t="s">
        <v>3170</v>
      </c>
      <c r="ALF436" t="s">
        <v>2936</v>
      </c>
      <c r="ALG436" t="s">
        <v>2462</v>
      </c>
      <c r="ALH436" t="s">
        <v>2942</v>
      </c>
      <c r="ALQ436" t="s">
        <v>2632</v>
      </c>
      <c r="ALR436" t="s">
        <v>2812</v>
      </c>
      <c r="ALS436" t="s">
        <v>2812</v>
      </c>
      <c r="ALT436" t="s">
        <v>2510</v>
      </c>
      <c r="AMC436" t="s">
        <v>2873</v>
      </c>
      <c r="AMD436" t="s">
        <v>2942</v>
      </c>
      <c r="AME436" t="s">
        <v>2438</v>
      </c>
      <c r="AMF436" t="s">
        <v>2441</v>
      </c>
      <c r="AMO436" t="s">
        <v>2525</v>
      </c>
      <c r="AMP436" t="s">
        <v>2630</v>
      </c>
      <c r="AMQ436" t="s">
        <v>2199</v>
      </c>
      <c r="AMR436" t="s">
        <v>2311</v>
      </c>
      <c r="ANA436" t="s">
        <v>2479</v>
      </c>
      <c r="ANB436" t="s">
        <v>2479</v>
      </c>
      <c r="ANC436" t="s">
        <v>2479</v>
      </c>
      <c r="AND436" t="s">
        <v>2479</v>
      </c>
      <c r="ANM436" t="s">
        <v>2237</v>
      </c>
      <c r="ANN436" t="s">
        <v>2732</v>
      </c>
      <c r="ANO436" t="s">
        <v>2689</v>
      </c>
      <c r="ANP436" t="s">
        <v>2276</v>
      </c>
      <c r="ANY436" t="s">
        <v>2893</v>
      </c>
      <c r="ANZ436" t="s">
        <v>3071</v>
      </c>
      <c r="AOA436" t="s">
        <v>2987</v>
      </c>
      <c r="AOB436" t="s">
        <v>3082</v>
      </c>
      <c r="AOK436" t="s">
        <v>2875</v>
      </c>
      <c r="AOL436" t="s">
        <v>2623</v>
      </c>
      <c r="AOM436" t="s">
        <v>2490</v>
      </c>
      <c r="AON436" t="s">
        <v>2512</v>
      </c>
      <c r="AUL436" t="s">
        <v>2720</v>
      </c>
      <c r="AUM436" t="s">
        <v>2452</v>
      </c>
      <c r="AUN436" t="s">
        <v>2586</v>
      </c>
      <c r="AUX436" t="s">
        <v>2805</v>
      </c>
      <c r="AUY436" t="s">
        <v>2382</v>
      </c>
      <c r="AUZ436" t="s">
        <v>2991</v>
      </c>
      <c r="AVJ436" t="s">
        <v>2479</v>
      </c>
      <c r="AVK436" t="s">
        <v>2479</v>
      </c>
      <c r="AVL436" t="s">
        <v>2479</v>
      </c>
      <c r="AVV436" t="s">
        <v>2671</v>
      </c>
      <c r="AVW436" t="s">
        <v>2372</v>
      </c>
      <c r="AVX436" t="s">
        <v>2482</v>
      </c>
      <c r="AWH436" t="s">
        <v>2906</v>
      </c>
      <c r="AWI436" t="s">
        <v>2956</v>
      </c>
      <c r="AWJ436" t="s">
        <v>2457</v>
      </c>
      <c r="AWT436" t="s">
        <v>2804</v>
      </c>
      <c r="AWU436" t="s">
        <v>2508</v>
      </c>
      <c r="AWV436" t="s">
        <v>2511</v>
      </c>
      <c r="BBV436" t="s">
        <v>3087</v>
      </c>
      <c r="BBW436" t="s">
        <v>2964</v>
      </c>
      <c r="BBX436" t="s">
        <v>2893</v>
      </c>
      <c r="BCH436" t="s">
        <v>2409</v>
      </c>
      <c r="BCI436" t="s">
        <v>2568</v>
      </c>
      <c r="BCJ436" t="s">
        <v>2821</v>
      </c>
      <c r="BCT436" t="s">
        <v>2479</v>
      </c>
      <c r="BCU436" t="s">
        <v>2479</v>
      </c>
      <c r="BCV436" t="s">
        <v>2479</v>
      </c>
      <c r="BDF436" t="s">
        <v>2698</v>
      </c>
      <c r="BDG436" t="s">
        <v>2628</v>
      </c>
      <c r="BDH436" t="s">
        <v>2559</v>
      </c>
      <c r="BDR436" t="s">
        <v>3012</v>
      </c>
      <c r="BDS436" t="s">
        <v>2795</v>
      </c>
      <c r="BDT436" t="s">
        <v>2955</v>
      </c>
      <c r="BED436" t="s">
        <v>2821</v>
      </c>
      <c r="BEE436" t="s">
        <v>2786</v>
      </c>
      <c r="BEF436" t="s">
        <v>2568</v>
      </c>
      <c r="BEQ436" t="s">
        <v>2479</v>
      </c>
      <c r="BER436" t="s">
        <v>2479</v>
      </c>
      <c r="BFP436" t="s">
        <v>2479</v>
      </c>
      <c r="BGA436" t="s">
        <v>2202</v>
      </c>
      <c r="BGB436" t="s">
        <v>2470</v>
      </c>
      <c r="BGN436" t="s">
        <v>2479</v>
      </c>
      <c r="BHX436" t="s">
        <v>2479</v>
      </c>
      <c r="BII436" t="s">
        <v>2479</v>
      </c>
      <c r="BIJ436" t="s">
        <v>2479</v>
      </c>
      <c r="BIU436" t="s">
        <v>2479</v>
      </c>
      <c r="BOU436" t="s">
        <v>2479</v>
      </c>
      <c r="BOV436" t="s">
        <v>2479</v>
      </c>
      <c r="BPH436" t="s">
        <v>2658</v>
      </c>
      <c r="BPS436" t="s">
        <v>2711</v>
      </c>
      <c r="BPT436" t="s">
        <v>2341</v>
      </c>
      <c r="BQE436" t="s">
        <v>2479</v>
      </c>
      <c r="BUM436" t="s">
        <v>2963</v>
      </c>
      <c r="BUN436" t="s">
        <v>2926</v>
      </c>
      <c r="BUO436" t="s">
        <v>2717</v>
      </c>
      <c r="BUY436" t="s">
        <v>2917</v>
      </c>
      <c r="BUZ436" t="s">
        <v>2697</v>
      </c>
      <c r="BVA436" t="s">
        <v>2397</v>
      </c>
      <c r="BVK436" t="s">
        <v>2858</v>
      </c>
      <c r="BVL436" t="s">
        <v>2597</v>
      </c>
      <c r="BVM436" t="s">
        <v>2632</v>
      </c>
      <c r="BVW436" t="s">
        <v>2681</v>
      </c>
      <c r="BVX436" t="s">
        <v>2285</v>
      </c>
      <c r="BVY436" t="s">
        <v>2580</v>
      </c>
      <c r="BWI436" t="s">
        <v>2722</v>
      </c>
      <c r="BWJ436" t="s">
        <v>2898</v>
      </c>
      <c r="BWK436" t="s">
        <v>2452</v>
      </c>
      <c r="BWU436" t="s">
        <v>3026</v>
      </c>
      <c r="BWV436" t="s">
        <v>3153</v>
      </c>
      <c r="BWW436" t="s">
        <v>2783</v>
      </c>
    </row>
    <row r="437" spans="1:1020 1028:2040 2049:2052" x14ac:dyDescent="0.15">
      <c r="A437" t="s">
        <v>3739</v>
      </c>
      <c r="J437" t="s">
        <v>3138</v>
      </c>
      <c r="V437" t="s">
        <v>3336</v>
      </c>
      <c r="W437" t="s">
        <v>3336</v>
      </c>
      <c r="X437" t="s">
        <v>3402</v>
      </c>
      <c r="BR437" t="s">
        <v>3354</v>
      </c>
      <c r="BS437" t="s">
        <v>3403</v>
      </c>
      <c r="BT437" t="s">
        <v>3403</v>
      </c>
      <c r="DA437" t="s">
        <v>3084</v>
      </c>
      <c r="DB437" t="s">
        <v>3084</v>
      </c>
      <c r="DC437" t="s">
        <v>3084</v>
      </c>
      <c r="DD437" t="s">
        <v>3354</v>
      </c>
      <c r="DN437" t="s">
        <v>3084</v>
      </c>
      <c r="DO437" t="s">
        <v>3084</v>
      </c>
      <c r="DP437" t="s">
        <v>3354</v>
      </c>
      <c r="DY437" t="s">
        <v>3084</v>
      </c>
      <c r="DZ437" t="s">
        <v>3354</v>
      </c>
      <c r="EA437" t="s">
        <v>3403</v>
      </c>
      <c r="EB437" t="s">
        <v>3403</v>
      </c>
      <c r="EL437" t="s">
        <v>3354</v>
      </c>
      <c r="EM437" t="s">
        <v>3354</v>
      </c>
      <c r="EN437" t="s">
        <v>3403</v>
      </c>
      <c r="FJ437" t="s">
        <v>2779</v>
      </c>
      <c r="IO437" t="s">
        <v>3167</v>
      </c>
      <c r="IP437" t="s">
        <v>3167</v>
      </c>
      <c r="IQ437" t="s">
        <v>3085</v>
      </c>
      <c r="IR437" t="s">
        <v>3084</v>
      </c>
      <c r="JB437" t="s">
        <v>3084</v>
      </c>
      <c r="JC437" t="s">
        <v>3084</v>
      </c>
      <c r="JD437" t="s">
        <v>3354</v>
      </c>
      <c r="JG437" t="s">
        <v>3269</v>
      </c>
      <c r="JH437" t="s">
        <v>3225</v>
      </c>
      <c r="JI437" t="s">
        <v>3225</v>
      </c>
      <c r="JJ437" t="s">
        <v>3225</v>
      </c>
      <c r="JK437" t="s">
        <v>3387</v>
      </c>
      <c r="JL437" t="s">
        <v>3387</v>
      </c>
      <c r="JM437" t="s">
        <v>3410</v>
      </c>
      <c r="JN437" t="s">
        <v>3409</v>
      </c>
      <c r="JO437" t="s">
        <v>3410</v>
      </c>
      <c r="JP437" t="s">
        <v>3410</v>
      </c>
      <c r="JQ437" t="s">
        <v>3354</v>
      </c>
      <c r="KL437" t="s">
        <v>2839</v>
      </c>
      <c r="LJ437">
        <f>44</f>
        <v>44</v>
      </c>
      <c r="MT437" t="s">
        <v>3295</v>
      </c>
      <c r="ND437">
        <f>285</f>
        <v>285</v>
      </c>
      <c r="NE437">
        <f>301</f>
        <v>301</v>
      </c>
      <c r="NF437">
        <f>339</f>
        <v>339</v>
      </c>
      <c r="NG437">
        <f>299</f>
        <v>299</v>
      </c>
      <c r="NH437">
        <f>289</f>
        <v>289</v>
      </c>
      <c r="OD437" t="s">
        <v>2779</v>
      </c>
      <c r="PA437" t="s">
        <v>3354</v>
      </c>
      <c r="PB437" t="s">
        <v>3354</v>
      </c>
      <c r="PC437" t="s">
        <v>3354</v>
      </c>
      <c r="PD437" t="s">
        <v>3084</v>
      </c>
      <c r="PM437" t="s">
        <v>3167</v>
      </c>
      <c r="PN437" t="s">
        <v>3167</v>
      </c>
      <c r="PO437" t="s">
        <v>3085</v>
      </c>
      <c r="PP437" t="s">
        <v>3167</v>
      </c>
      <c r="PZ437" t="s">
        <v>3295</v>
      </c>
      <c r="QX437" t="s">
        <v>3199</v>
      </c>
      <c r="QY437" t="s">
        <v>3199</v>
      </c>
      <c r="QZ437" t="s">
        <v>3131</v>
      </c>
      <c r="RC437" t="s">
        <v>2949</v>
      </c>
      <c r="RD437" t="s">
        <v>2978</v>
      </c>
      <c r="RE437" t="s">
        <v>2795</v>
      </c>
      <c r="RF437" t="s">
        <v>2521</v>
      </c>
      <c r="RG437" t="s">
        <v>3035</v>
      </c>
      <c r="RH437" t="s">
        <v>2795</v>
      </c>
      <c r="RI437" t="s">
        <v>2799</v>
      </c>
      <c r="RJ437" t="s">
        <v>2961</v>
      </c>
      <c r="RK437" t="s">
        <v>2862</v>
      </c>
      <c r="RL437" t="s">
        <v>2987</v>
      </c>
      <c r="RM437" t="s">
        <v>3008</v>
      </c>
      <c r="RO437" t="s">
        <v>2355</v>
      </c>
      <c r="RP437" t="s">
        <v>2330</v>
      </c>
      <c r="RQ437" t="s">
        <v>2590</v>
      </c>
      <c r="RR437" t="s">
        <v>2490</v>
      </c>
      <c r="RS437" t="s">
        <v>2785</v>
      </c>
      <c r="RT437" t="s">
        <v>2733</v>
      </c>
      <c r="RU437" t="s">
        <v>2220</v>
      </c>
      <c r="RV437" t="s">
        <v>2362</v>
      </c>
      <c r="RW437" t="s">
        <v>2344</v>
      </c>
      <c r="RX437" t="s">
        <v>2217</v>
      </c>
      <c r="RY437" t="s">
        <v>2189</v>
      </c>
      <c r="SA437" t="s">
        <v>2479</v>
      </c>
      <c r="SB437" t="s">
        <v>2479</v>
      </c>
      <c r="SC437" t="s">
        <v>2479</v>
      </c>
      <c r="SD437" t="s">
        <v>2479</v>
      </c>
      <c r="SE437" t="s">
        <v>2479</v>
      </c>
      <c r="SF437" t="s">
        <v>2479</v>
      </c>
      <c r="SG437" t="s">
        <v>2479</v>
      </c>
      <c r="SH437" t="s">
        <v>2479</v>
      </c>
      <c r="SI437" t="s">
        <v>2479</v>
      </c>
      <c r="SJ437" t="s">
        <v>2479</v>
      </c>
      <c r="SK437" t="s">
        <v>2479</v>
      </c>
      <c r="SM437" t="s">
        <v>3245</v>
      </c>
      <c r="SN437" t="s">
        <v>2456</v>
      </c>
      <c r="SO437" t="s">
        <v>3153</v>
      </c>
      <c r="SP437" t="s">
        <v>2855</v>
      </c>
      <c r="SQ437" t="s">
        <v>2449</v>
      </c>
      <c r="SR437" t="s">
        <v>2990</v>
      </c>
      <c r="SS437" t="s">
        <v>2763</v>
      </c>
      <c r="ST437" t="s">
        <v>2811</v>
      </c>
      <c r="SU437" t="s">
        <v>2261</v>
      </c>
      <c r="SV437" t="s">
        <v>2708</v>
      </c>
      <c r="SW437" t="s">
        <v>2809</v>
      </c>
      <c r="SY437" t="s">
        <v>2853</v>
      </c>
      <c r="SZ437" t="s">
        <v>2766</v>
      </c>
      <c r="TA437" t="s">
        <v>2623</v>
      </c>
      <c r="TB437" t="s">
        <v>2767</v>
      </c>
      <c r="TC437" t="s">
        <v>2622</v>
      </c>
      <c r="TD437" t="s">
        <v>2921</v>
      </c>
      <c r="TE437" t="s">
        <v>3028</v>
      </c>
      <c r="TF437" t="s">
        <v>2872</v>
      </c>
      <c r="TG437" t="s">
        <v>2990</v>
      </c>
      <c r="TH437" t="s">
        <v>3033</v>
      </c>
      <c r="TI437" t="s">
        <v>3028</v>
      </c>
      <c r="TK437" t="s">
        <v>2479</v>
      </c>
      <c r="TL437" t="s">
        <v>2479</v>
      </c>
      <c r="TM437" t="s">
        <v>2479</v>
      </c>
      <c r="TN437" t="s">
        <v>2479</v>
      </c>
      <c r="TO437" t="s">
        <v>2395</v>
      </c>
      <c r="TP437" t="s">
        <v>2846</v>
      </c>
      <c r="TQ437" t="s">
        <v>2627</v>
      </c>
      <c r="TR437" t="s">
        <v>2409</v>
      </c>
      <c r="TS437" t="s">
        <v>2578</v>
      </c>
      <c r="TT437" t="s">
        <v>2384</v>
      </c>
      <c r="TU437" t="s">
        <v>2645</v>
      </c>
      <c r="VN437" t="s">
        <v>3105</v>
      </c>
      <c r="VO437" t="s">
        <v>3104</v>
      </c>
      <c r="VP437" t="s">
        <v>2513</v>
      </c>
      <c r="VZ437" t="s">
        <v>2724</v>
      </c>
      <c r="WA437" t="s">
        <v>2474</v>
      </c>
      <c r="WB437" t="s">
        <v>2385</v>
      </c>
      <c r="WL437" t="s">
        <v>2479</v>
      </c>
      <c r="WM437" t="s">
        <v>2479</v>
      </c>
      <c r="WN437" t="s">
        <v>2479</v>
      </c>
      <c r="WX437" t="s">
        <v>2968</v>
      </c>
      <c r="WY437" t="s">
        <v>2910</v>
      </c>
      <c r="WZ437" t="s">
        <v>2996</v>
      </c>
      <c r="XJ437" t="s">
        <v>3086</v>
      </c>
      <c r="XK437" t="s">
        <v>2983</v>
      </c>
      <c r="XL437" t="s">
        <v>2983</v>
      </c>
      <c r="XV437" t="s">
        <v>2850</v>
      </c>
      <c r="XW437" t="s">
        <v>2817</v>
      </c>
      <c r="XX437" t="s">
        <v>2411</v>
      </c>
      <c r="YG437" t="s">
        <v>3061</v>
      </c>
      <c r="YH437" t="s">
        <v>2899</v>
      </c>
      <c r="YI437" t="s">
        <v>2963</v>
      </c>
      <c r="YJ437" t="s">
        <v>2953</v>
      </c>
      <c r="YS437" t="s">
        <v>2749</v>
      </c>
      <c r="YT437" t="s">
        <v>2733</v>
      </c>
      <c r="YU437" t="s">
        <v>2656</v>
      </c>
      <c r="YV437" t="s">
        <v>2914</v>
      </c>
      <c r="ZE437" t="s">
        <v>2479</v>
      </c>
      <c r="ZF437" t="s">
        <v>2479</v>
      </c>
      <c r="ZG437" t="s">
        <v>2479</v>
      </c>
      <c r="ZH437" t="s">
        <v>2479</v>
      </c>
      <c r="ZQ437" t="s">
        <v>2768</v>
      </c>
      <c r="ZR437" t="s">
        <v>2806</v>
      </c>
      <c r="ZS437" t="s">
        <v>2555</v>
      </c>
      <c r="ZT437" t="s">
        <v>2817</v>
      </c>
      <c r="AAC437" t="s">
        <v>2993</v>
      </c>
      <c r="AAD437" t="s">
        <v>2903</v>
      </c>
      <c r="AAE437" t="s">
        <v>2446</v>
      </c>
      <c r="AAF437" t="s">
        <v>2909</v>
      </c>
      <c r="AAO437" t="s">
        <v>2601</v>
      </c>
      <c r="AAP437" t="s">
        <v>2691</v>
      </c>
      <c r="AAQ437" t="s">
        <v>2509</v>
      </c>
      <c r="AAR437" t="s">
        <v>2473</v>
      </c>
      <c r="ABA437" t="s">
        <v>2984</v>
      </c>
      <c r="ABB437" t="s">
        <v>3087</v>
      </c>
      <c r="ABC437" t="s">
        <v>2967</v>
      </c>
      <c r="ABD437" t="s">
        <v>3000</v>
      </c>
      <c r="ABM437" t="s">
        <v>2383</v>
      </c>
      <c r="ABN437" t="s">
        <v>2668</v>
      </c>
      <c r="ABO437" t="s">
        <v>2399</v>
      </c>
      <c r="ABP437" t="s">
        <v>2672</v>
      </c>
      <c r="ABY437" t="s">
        <v>2479</v>
      </c>
      <c r="ABZ437" t="s">
        <v>2479</v>
      </c>
      <c r="ACA437" t="s">
        <v>2479</v>
      </c>
      <c r="ACB437" t="s">
        <v>2479</v>
      </c>
      <c r="ACK437" t="s">
        <v>2710</v>
      </c>
      <c r="ACL437" t="s">
        <v>2785</v>
      </c>
      <c r="ACM437" t="s">
        <v>2924</v>
      </c>
      <c r="ACN437" t="s">
        <v>2697</v>
      </c>
      <c r="ACW437" t="s">
        <v>2963</v>
      </c>
      <c r="ACX437" t="s">
        <v>2893</v>
      </c>
      <c r="ACY437" t="s">
        <v>2865</v>
      </c>
      <c r="ACZ437" t="s">
        <v>3021</v>
      </c>
      <c r="ADI437" t="s">
        <v>2395</v>
      </c>
      <c r="ADJ437" t="s">
        <v>2821</v>
      </c>
      <c r="ADK437" t="s">
        <v>2532</v>
      </c>
      <c r="ADL437" t="s">
        <v>2944</v>
      </c>
      <c r="ADU437" t="s">
        <v>2861</v>
      </c>
      <c r="ADV437" t="s">
        <v>3013</v>
      </c>
      <c r="ADW437" t="s">
        <v>3012</v>
      </c>
      <c r="ADX437" t="s">
        <v>3019</v>
      </c>
      <c r="AEG437" t="s">
        <v>2668</v>
      </c>
      <c r="AEH437" t="s">
        <v>2600</v>
      </c>
      <c r="AEI437" t="s">
        <v>2833</v>
      </c>
      <c r="AEJ437" t="s">
        <v>2416</v>
      </c>
      <c r="AES437" t="s">
        <v>2479</v>
      </c>
      <c r="AET437" t="s">
        <v>2479</v>
      </c>
      <c r="AEU437" t="s">
        <v>2479</v>
      </c>
      <c r="AEV437" t="s">
        <v>2479</v>
      </c>
      <c r="AFE437" t="s">
        <v>2990</v>
      </c>
      <c r="AFF437" t="s">
        <v>2824</v>
      </c>
      <c r="AFG437" t="s">
        <v>3032</v>
      </c>
      <c r="AFH437" t="s">
        <v>2827</v>
      </c>
      <c r="AFQ437" t="s">
        <v>2962</v>
      </c>
      <c r="AFR437" t="s">
        <v>2958</v>
      </c>
      <c r="AFS437" t="s">
        <v>2865</v>
      </c>
      <c r="AFT437" t="s">
        <v>2521</v>
      </c>
      <c r="AGC437" t="s">
        <v>2814</v>
      </c>
      <c r="AGD437" t="s">
        <v>2530</v>
      </c>
      <c r="AGE437" t="s">
        <v>2753</v>
      </c>
      <c r="AGF437" t="s">
        <v>2552</v>
      </c>
      <c r="AGO437" t="s">
        <v>2835</v>
      </c>
      <c r="AGP437" t="s">
        <v>2835</v>
      </c>
      <c r="AGQ437" t="s">
        <v>2835</v>
      </c>
      <c r="AGR437" t="s">
        <v>2520</v>
      </c>
      <c r="AHA437" t="s">
        <v>2494</v>
      </c>
      <c r="AHB437" t="s">
        <v>2487</v>
      </c>
      <c r="AHC437" t="s">
        <v>2703</v>
      </c>
      <c r="AHD437" t="s">
        <v>2546</v>
      </c>
      <c r="AHM437" t="s">
        <v>2479</v>
      </c>
      <c r="AHN437" t="s">
        <v>2479</v>
      </c>
      <c r="AHO437" t="s">
        <v>2479</v>
      </c>
      <c r="AHP437" t="s">
        <v>2479</v>
      </c>
      <c r="AHY437" t="s">
        <v>2699</v>
      </c>
      <c r="AHZ437" t="s">
        <v>2673</v>
      </c>
      <c r="AIA437" t="s">
        <v>2469</v>
      </c>
      <c r="AIB437" t="s">
        <v>2729</v>
      </c>
      <c r="AIK437" t="s">
        <v>2893</v>
      </c>
      <c r="AIL437" t="s">
        <v>2862</v>
      </c>
      <c r="AIM437" t="s">
        <v>2906</v>
      </c>
      <c r="AIN437" t="s">
        <v>2935</v>
      </c>
      <c r="AIW437" t="s">
        <v>2778</v>
      </c>
      <c r="AIX437" t="s">
        <v>2808</v>
      </c>
      <c r="AIY437" t="s">
        <v>2807</v>
      </c>
      <c r="AIZ437" t="s">
        <v>2849</v>
      </c>
      <c r="AJJ437" t="s">
        <v>3053</v>
      </c>
      <c r="AJK437" t="s">
        <v>2985</v>
      </c>
      <c r="AJL437" t="s">
        <v>3046</v>
      </c>
      <c r="AJV437" t="s">
        <v>2629</v>
      </c>
      <c r="AJW437" t="s">
        <v>2782</v>
      </c>
      <c r="AJX437" t="s">
        <v>2870</v>
      </c>
      <c r="AKH437" t="s">
        <v>2479</v>
      </c>
      <c r="AKI437" t="s">
        <v>2479</v>
      </c>
      <c r="AKJ437" t="s">
        <v>2479</v>
      </c>
      <c r="AKT437" t="s">
        <v>2937</v>
      </c>
      <c r="AKU437" t="s">
        <v>3025</v>
      </c>
      <c r="AKV437" t="s">
        <v>2457</v>
      </c>
      <c r="ALF437" t="s">
        <v>2828</v>
      </c>
      <c r="ALG437" t="s">
        <v>3021</v>
      </c>
      <c r="ALH437" t="s">
        <v>2455</v>
      </c>
      <c r="ALR437" t="s">
        <v>2859</v>
      </c>
      <c r="ALS437" t="s">
        <v>2263</v>
      </c>
      <c r="ALT437" t="s">
        <v>2811</v>
      </c>
      <c r="AMD437" t="s">
        <v>2522</v>
      </c>
      <c r="AME437" t="s">
        <v>3046</v>
      </c>
      <c r="AMF437" t="s">
        <v>3019</v>
      </c>
      <c r="AMP437" t="s">
        <v>2885</v>
      </c>
      <c r="AMQ437" t="s">
        <v>2349</v>
      </c>
      <c r="AMR437" t="s">
        <v>2373</v>
      </c>
      <c r="ANB437" t="s">
        <v>2479</v>
      </c>
      <c r="ANC437" t="s">
        <v>2479</v>
      </c>
      <c r="AND437" t="s">
        <v>2479</v>
      </c>
      <c r="ANN437" t="s">
        <v>3015</v>
      </c>
      <c r="ANO437" t="s">
        <v>2997</v>
      </c>
      <c r="ANP437" t="s">
        <v>2462</v>
      </c>
      <c r="ANZ437" t="s">
        <v>2838</v>
      </c>
      <c r="AOA437" t="s">
        <v>2835</v>
      </c>
      <c r="AOB437" t="s">
        <v>3054</v>
      </c>
      <c r="AOL437" t="s">
        <v>2708</v>
      </c>
      <c r="AOM437" t="s">
        <v>2529</v>
      </c>
      <c r="AON437" t="s">
        <v>2804</v>
      </c>
      <c r="AOW437" t="s">
        <v>2949</v>
      </c>
      <c r="AOX437" t="s">
        <v>2522</v>
      </c>
      <c r="AOY437" t="s">
        <v>2838</v>
      </c>
      <c r="AOZ437" t="s">
        <v>2949</v>
      </c>
      <c r="API437" t="s">
        <v>2538</v>
      </c>
      <c r="APJ437" t="s">
        <v>2215</v>
      </c>
      <c r="APK437" t="s">
        <v>2323</v>
      </c>
      <c r="APL437" t="s">
        <v>2318</v>
      </c>
      <c r="APU437" t="s">
        <v>2479</v>
      </c>
      <c r="APV437" t="s">
        <v>2479</v>
      </c>
      <c r="APW437" t="s">
        <v>2479</v>
      </c>
      <c r="APX437" t="s">
        <v>2479</v>
      </c>
      <c r="AQG437" t="s">
        <v>2673</v>
      </c>
      <c r="AQH437" t="s">
        <v>2302</v>
      </c>
      <c r="AQI437" t="s">
        <v>2727</v>
      </c>
      <c r="AQJ437" t="s">
        <v>2587</v>
      </c>
      <c r="AQS437" t="s">
        <v>2905</v>
      </c>
      <c r="AQT437" t="s">
        <v>3143</v>
      </c>
      <c r="AQU437" t="s">
        <v>2927</v>
      </c>
      <c r="AQV437" t="s">
        <v>3025</v>
      </c>
      <c r="ARE437" t="s">
        <v>2392</v>
      </c>
      <c r="ARF437" t="s">
        <v>2746</v>
      </c>
      <c r="ARG437" t="s">
        <v>2632</v>
      </c>
      <c r="ARH437" t="s">
        <v>2820</v>
      </c>
      <c r="ARR437" t="s">
        <v>3078</v>
      </c>
      <c r="ARS437" t="s">
        <v>3078</v>
      </c>
      <c r="ART437" t="s">
        <v>3087</v>
      </c>
      <c r="ASD437" t="s">
        <v>2512</v>
      </c>
      <c r="ASE437" t="s">
        <v>2691</v>
      </c>
      <c r="ASF437" t="s">
        <v>2673</v>
      </c>
      <c r="ASP437" t="s">
        <v>2479</v>
      </c>
      <c r="ASQ437" t="s">
        <v>2479</v>
      </c>
      <c r="ASR437" t="s">
        <v>2479</v>
      </c>
      <c r="ATB437" t="s">
        <v>3041</v>
      </c>
      <c r="ATC437" t="s">
        <v>2568</v>
      </c>
      <c r="ATD437" t="s">
        <v>2577</v>
      </c>
      <c r="ATN437" t="s">
        <v>2937</v>
      </c>
      <c r="ATO437" t="s">
        <v>2890</v>
      </c>
      <c r="ATP437" t="s">
        <v>2827</v>
      </c>
      <c r="ATZ437" t="s">
        <v>2849</v>
      </c>
      <c r="AUA437" t="s">
        <v>2410</v>
      </c>
      <c r="AUB437" t="s">
        <v>2623</v>
      </c>
      <c r="AUL437" t="s">
        <v>3024</v>
      </c>
      <c r="AUM437" t="s">
        <v>3024</v>
      </c>
      <c r="AUN437" t="s">
        <v>3012</v>
      </c>
      <c r="AUX437" t="s">
        <v>2393</v>
      </c>
      <c r="AUY437" t="s">
        <v>2615</v>
      </c>
      <c r="AUZ437" t="s">
        <v>2931</v>
      </c>
      <c r="AVJ437" t="s">
        <v>2479</v>
      </c>
      <c r="AVK437" t="s">
        <v>2479</v>
      </c>
      <c r="AVL437" t="s">
        <v>2479</v>
      </c>
      <c r="AVV437" t="s">
        <v>3143</v>
      </c>
      <c r="AVW437" t="s">
        <v>2900</v>
      </c>
      <c r="AVX437" t="s">
        <v>3116</v>
      </c>
      <c r="AWH437" t="s">
        <v>2837</v>
      </c>
      <c r="AWI437" t="s">
        <v>3015</v>
      </c>
      <c r="AWJ437" t="s">
        <v>2949</v>
      </c>
      <c r="AWT437" t="s">
        <v>2804</v>
      </c>
      <c r="AWU437" t="s">
        <v>2752</v>
      </c>
      <c r="AWV437" t="s">
        <v>2763</v>
      </c>
      <c r="AZL437" t="s">
        <v>2996</v>
      </c>
      <c r="AZM437" t="s">
        <v>2520</v>
      </c>
      <c r="AZN437" t="s">
        <v>3052</v>
      </c>
      <c r="AZO437" t="s">
        <v>3155</v>
      </c>
      <c r="AZP437" t="s">
        <v>2996</v>
      </c>
      <c r="AZX437" t="s">
        <v>2414</v>
      </c>
      <c r="AZY437" t="s">
        <v>2355</v>
      </c>
      <c r="AZZ437" t="s">
        <v>2497</v>
      </c>
      <c r="BAA437" t="s">
        <v>2505</v>
      </c>
      <c r="BAB437" t="s">
        <v>2679</v>
      </c>
      <c r="BAJ437" t="s">
        <v>2713</v>
      </c>
      <c r="BAK437" t="s">
        <v>3006</v>
      </c>
      <c r="BAL437" t="s">
        <v>3080</v>
      </c>
      <c r="BAM437" t="s">
        <v>2793</v>
      </c>
      <c r="BAN437" t="s">
        <v>2634</v>
      </c>
      <c r="BAV437" t="s">
        <v>2864</v>
      </c>
      <c r="BAW437" t="s">
        <v>2638</v>
      </c>
      <c r="BAX437" t="s">
        <v>2638</v>
      </c>
      <c r="BAY437" t="s">
        <v>2892</v>
      </c>
      <c r="BAZ437" t="s">
        <v>2865</v>
      </c>
      <c r="BBH437" t="s">
        <v>2958</v>
      </c>
      <c r="BBI437" t="s">
        <v>2978</v>
      </c>
      <c r="BBJ437" t="s">
        <v>2978</v>
      </c>
      <c r="BBK437" t="s">
        <v>2978</v>
      </c>
      <c r="BBL437" t="s">
        <v>2978</v>
      </c>
      <c r="BBV437" t="s">
        <v>3052</v>
      </c>
      <c r="BBW437" t="s">
        <v>2983</v>
      </c>
      <c r="BBX437" t="s">
        <v>2522</v>
      </c>
      <c r="BCH437" t="s">
        <v>2484</v>
      </c>
      <c r="BCI437" t="s">
        <v>2928</v>
      </c>
      <c r="BCJ437" t="s">
        <v>2685</v>
      </c>
      <c r="BCT437" t="s">
        <v>2479</v>
      </c>
      <c r="BCU437" t="s">
        <v>2479</v>
      </c>
      <c r="BCV437" t="s">
        <v>2479</v>
      </c>
      <c r="BDF437" t="s">
        <v>2900</v>
      </c>
      <c r="BDG437" t="s">
        <v>2837</v>
      </c>
      <c r="BDH437" t="s">
        <v>2886</v>
      </c>
      <c r="BDR437" t="s">
        <v>2457</v>
      </c>
      <c r="BDS437" t="s">
        <v>2460</v>
      </c>
      <c r="BDT437" t="s">
        <v>2969</v>
      </c>
      <c r="BED437" t="s">
        <v>2410</v>
      </c>
      <c r="BEE437" t="s">
        <v>2550</v>
      </c>
      <c r="BEF437" t="s">
        <v>2922</v>
      </c>
      <c r="BEP437" t="s">
        <v>2479</v>
      </c>
      <c r="BFB437" t="s">
        <v>2479</v>
      </c>
      <c r="BFZ437" t="s">
        <v>2692</v>
      </c>
      <c r="BHV437" t="s">
        <v>2247</v>
      </c>
      <c r="BIH437" t="s">
        <v>2479</v>
      </c>
      <c r="BIT437" t="s">
        <v>2479</v>
      </c>
      <c r="BQD437" t="s">
        <v>2479</v>
      </c>
    </row>
    <row r="438" spans="1:1020 1028:2040 2049:2052" x14ac:dyDescent="0.15">
      <c r="A438" t="s">
        <v>3740</v>
      </c>
      <c r="U438" t="s">
        <v>3084</v>
      </c>
      <c r="V438" t="s">
        <v>3336</v>
      </c>
      <c r="W438" t="s">
        <v>3336</v>
      </c>
      <c r="X438" t="s">
        <v>3084</v>
      </c>
      <c r="BR438" t="s">
        <v>3354</v>
      </c>
      <c r="BS438" t="s">
        <v>3354</v>
      </c>
      <c r="BT438" t="s">
        <v>3167</v>
      </c>
      <c r="DD438" t="s">
        <v>3403</v>
      </c>
      <c r="DN438" t="s">
        <v>3085</v>
      </c>
      <c r="DO438" t="s">
        <v>3084</v>
      </c>
      <c r="DP438" t="s">
        <v>3084</v>
      </c>
      <c r="EA438" t="s">
        <v>3544</v>
      </c>
      <c r="EB438" t="s">
        <v>3350</v>
      </c>
      <c r="EL438" t="s">
        <v>3354</v>
      </c>
      <c r="EM438" t="s">
        <v>3084</v>
      </c>
      <c r="EN438" t="s">
        <v>3084</v>
      </c>
      <c r="IP438" t="s">
        <v>3354</v>
      </c>
      <c r="IQ438" t="s">
        <v>3403</v>
      </c>
      <c r="IR438" t="s">
        <v>3085</v>
      </c>
      <c r="JB438" t="s">
        <v>3167</v>
      </c>
      <c r="JC438" t="s">
        <v>3085</v>
      </c>
      <c r="JD438" t="s">
        <v>3167</v>
      </c>
      <c r="JK438" t="s">
        <v>3476</v>
      </c>
      <c r="JL438" t="s">
        <v>3476</v>
      </c>
      <c r="JM438" t="s">
        <v>3350</v>
      </c>
      <c r="JN438" t="s">
        <v>3350</v>
      </c>
      <c r="JO438" t="s">
        <v>3350</v>
      </c>
      <c r="JP438" t="s">
        <v>3354</v>
      </c>
      <c r="JQ438" t="s">
        <v>3354</v>
      </c>
      <c r="MG438" t="s">
        <v>3158</v>
      </c>
      <c r="MH438" t="s">
        <v>3215</v>
      </c>
      <c r="PB438" t="s">
        <v>3403</v>
      </c>
      <c r="PC438" t="s">
        <v>3403</v>
      </c>
      <c r="PD438" t="s">
        <v>3084</v>
      </c>
      <c r="PN438" t="s">
        <v>3403</v>
      </c>
      <c r="PO438" t="s">
        <v>3403</v>
      </c>
      <c r="PP438" t="s">
        <v>3354</v>
      </c>
      <c r="QI438" t="s">
        <v>3435</v>
      </c>
      <c r="QJ438" t="s">
        <v>3427</v>
      </c>
      <c r="QK438" t="s">
        <v>3624</v>
      </c>
      <c r="QL438" t="s">
        <v>3624</v>
      </c>
      <c r="QM438" t="s">
        <v>3624</v>
      </c>
      <c r="QN438" t="s">
        <v>3297</v>
      </c>
      <c r="RG438" t="s">
        <v>2986</v>
      </c>
      <c r="RH438" t="s">
        <v>2984</v>
      </c>
      <c r="RI438" t="s">
        <v>2835</v>
      </c>
      <c r="RJ438" t="s">
        <v>2522</v>
      </c>
      <c r="RK438" t="s">
        <v>2521</v>
      </c>
      <c r="RL438" t="s">
        <v>2968</v>
      </c>
      <c r="RM438" t="s">
        <v>3035</v>
      </c>
      <c r="RS438" t="s">
        <v>2762</v>
      </c>
      <c r="RT438" t="s">
        <v>2922</v>
      </c>
      <c r="RU438" t="s">
        <v>2608</v>
      </c>
      <c r="RV438" t="s">
        <v>2923</v>
      </c>
      <c r="RW438" t="s">
        <v>2509</v>
      </c>
      <c r="RX438" t="s">
        <v>2388</v>
      </c>
      <c r="RY438" t="s">
        <v>2240</v>
      </c>
      <c r="SE438" t="s">
        <v>2479</v>
      </c>
      <c r="SF438" t="s">
        <v>2479</v>
      </c>
      <c r="SG438" t="s">
        <v>2479</v>
      </c>
      <c r="SH438" t="s">
        <v>2479</v>
      </c>
      <c r="SI438" t="s">
        <v>2479</v>
      </c>
      <c r="SJ438" t="s">
        <v>2479</v>
      </c>
      <c r="SK438" t="s">
        <v>2479</v>
      </c>
      <c r="SQ438" t="s">
        <v>2644</v>
      </c>
      <c r="SR438" t="s">
        <v>2505</v>
      </c>
      <c r="SS438" t="s">
        <v>2472</v>
      </c>
      <c r="ST438" t="s">
        <v>2375</v>
      </c>
      <c r="SU438" t="s">
        <v>2546</v>
      </c>
      <c r="SV438" t="s">
        <v>2971</v>
      </c>
      <c r="SW438" t="s">
        <v>2670</v>
      </c>
      <c r="TC438" t="s">
        <v>2891</v>
      </c>
      <c r="TD438" t="s">
        <v>2637</v>
      </c>
      <c r="TE438" t="s">
        <v>2722</v>
      </c>
      <c r="TF438" t="s">
        <v>2795</v>
      </c>
      <c r="TG438" t="s">
        <v>2892</v>
      </c>
      <c r="TH438" t="s">
        <v>2722</v>
      </c>
      <c r="TI438" t="s">
        <v>2891</v>
      </c>
      <c r="TO438" t="s">
        <v>2904</v>
      </c>
      <c r="TP438" t="s">
        <v>2877</v>
      </c>
      <c r="TQ438" t="s">
        <v>2858</v>
      </c>
      <c r="TR438" t="s">
        <v>2529</v>
      </c>
      <c r="TS438" t="s">
        <v>2814</v>
      </c>
      <c r="TT438" t="s">
        <v>2872</v>
      </c>
      <c r="TU438" t="s">
        <v>2265</v>
      </c>
      <c r="VM438" t="s">
        <v>3063</v>
      </c>
      <c r="VN438" t="s">
        <v>3080</v>
      </c>
      <c r="VO438" t="s">
        <v>2127</v>
      </c>
      <c r="VP438" t="s">
        <v>3104</v>
      </c>
      <c r="VY438" t="s">
        <v>2545</v>
      </c>
      <c r="VZ438" t="s">
        <v>2204</v>
      </c>
      <c r="WA438" t="s">
        <v>2546</v>
      </c>
      <c r="WB438" t="s">
        <v>2269</v>
      </c>
      <c r="WK438" t="s">
        <v>2479</v>
      </c>
      <c r="WL438" t="s">
        <v>2479</v>
      </c>
      <c r="WM438" t="s">
        <v>2479</v>
      </c>
      <c r="WN438" t="s">
        <v>2479</v>
      </c>
      <c r="WW438" t="s">
        <v>2808</v>
      </c>
      <c r="WX438" t="s">
        <v>2616</v>
      </c>
      <c r="WY438" t="s">
        <v>2329</v>
      </c>
      <c r="WZ438" t="s">
        <v>2802</v>
      </c>
      <c r="XI438" t="s">
        <v>2714</v>
      </c>
      <c r="XJ438" t="s">
        <v>3005</v>
      </c>
      <c r="XK438" t="s">
        <v>3055</v>
      </c>
      <c r="XL438" t="s">
        <v>2134</v>
      </c>
      <c r="XU438" t="s">
        <v>2817</v>
      </c>
      <c r="XV438" t="s">
        <v>2530</v>
      </c>
      <c r="XW438" t="s">
        <v>2770</v>
      </c>
      <c r="XX438" t="s">
        <v>2875</v>
      </c>
      <c r="YH438" t="s">
        <v>3019</v>
      </c>
      <c r="YI438" t="s">
        <v>3043</v>
      </c>
      <c r="YJ438" t="s">
        <v>3014</v>
      </c>
      <c r="YT438" t="s">
        <v>2469</v>
      </c>
      <c r="YU438" t="s">
        <v>2724</v>
      </c>
      <c r="YV438" t="s">
        <v>2365</v>
      </c>
      <c r="ZF438" t="s">
        <v>2479</v>
      </c>
      <c r="ZG438" t="s">
        <v>2479</v>
      </c>
      <c r="ZH438" t="s">
        <v>2479</v>
      </c>
      <c r="ZR438" t="s">
        <v>2600</v>
      </c>
      <c r="ZS438" t="s">
        <v>2567</v>
      </c>
      <c r="ZT438" t="s">
        <v>2505</v>
      </c>
      <c r="AAD438" t="s">
        <v>3071</v>
      </c>
      <c r="AAE438" t="s">
        <v>3045</v>
      </c>
      <c r="AAF438" t="s">
        <v>3057</v>
      </c>
      <c r="AAP438" t="s">
        <v>2554</v>
      </c>
      <c r="AAQ438" t="s">
        <v>2947</v>
      </c>
      <c r="AAR438" t="s">
        <v>2744</v>
      </c>
      <c r="ABB438" t="s">
        <v>3018</v>
      </c>
      <c r="ABC438" t="s">
        <v>2986</v>
      </c>
      <c r="ABD438" t="s">
        <v>3018</v>
      </c>
      <c r="ABN438" t="s">
        <v>2536</v>
      </c>
      <c r="ABO438" t="s">
        <v>2699</v>
      </c>
      <c r="ABP438" t="s">
        <v>2781</v>
      </c>
      <c r="ABZ438" t="s">
        <v>2479</v>
      </c>
      <c r="ACA438" t="s">
        <v>2479</v>
      </c>
      <c r="ACB438" t="s">
        <v>2479</v>
      </c>
      <c r="ACL438" t="s">
        <v>2700</v>
      </c>
      <c r="ACM438" t="s">
        <v>2331</v>
      </c>
      <c r="ACN438" t="s">
        <v>2539</v>
      </c>
      <c r="ACX438" t="s">
        <v>2986</v>
      </c>
      <c r="ACY438" t="s">
        <v>3024</v>
      </c>
      <c r="ACZ438" t="s">
        <v>3018</v>
      </c>
      <c r="ADJ438" t="s">
        <v>2878</v>
      </c>
      <c r="ADK438" t="s">
        <v>2873</v>
      </c>
      <c r="ADL438" t="s">
        <v>3089</v>
      </c>
      <c r="ADW438" t="s">
        <v>3091</v>
      </c>
      <c r="ADX438" t="s">
        <v>2714</v>
      </c>
      <c r="AEI438" t="s">
        <v>3026</v>
      </c>
      <c r="AEJ438" t="s">
        <v>2926</v>
      </c>
      <c r="AEU438" t="s">
        <v>2479</v>
      </c>
      <c r="AEV438" t="s">
        <v>2479</v>
      </c>
      <c r="AFG438" t="s">
        <v>2584</v>
      </c>
      <c r="AFH438" t="s">
        <v>2840</v>
      </c>
      <c r="AFS438" t="s">
        <v>3036</v>
      </c>
      <c r="AFT438" t="s">
        <v>3036</v>
      </c>
      <c r="AGE438" t="s">
        <v>2780</v>
      </c>
      <c r="AGF438" t="s">
        <v>2903</v>
      </c>
      <c r="AGR438" t="s">
        <v>3066</v>
      </c>
      <c r="AHD438" t="s">
        <v>2696</v>
      </c>
      <c r="AHP438" t="s">
        <v>2479</v>
      </c>
      <c r="AIB438" t="s">
        <v>2429</v>
      </c>
      <c r="AIN438" t="s">
        <v>2424</v>
      </c>
      <c r="AIZ438" t="s">
        <v>2609</v>
      </c>
      <c r="AJJ438" t="s">
        <v>3078</v>
      </c>
      <c r="AJK438" t="s">
        <v>2524</v>
      </c>
      <c r="AJL438" t="s">
        <v>3001</v>
      </c>
      <c r="AJV438" t="s">
        <v>2604</v>
      </c>
      <c r="AJW438" t="s">
        <v>2790</v>
      </c>
      <c r="AJX438" t="s">
        <v>2269</v>
      </c>
      <c r="AKH438" t="s">
        <v>2479</v>
      </c>
      <c r="AKI438" t="s">
        <v>2479</v>
      </c>
      <c r="AKJ438" t="s">
        <v>2479</v>
      </c>
      <c r="AKT438" t="s">
        <v>2577</v>
      </c>
      <c r="AKU438" t="s">
        <v>2627</v>
      </c>
      <c r="AKV438" t="s">
        <v>2532</v>
      </c>
      <c r="ALF438" t="s">
        <v>2958</v>
      </c>
      <c r="ALG438" t="s">
        <v>2965</v>
      </c>
      <c r="ALH438" t="s">
        <v>2521</v>
      </c>
      <c r="ALR438" t="s">
        <v>3033</v>
      </c>
      <c r="ALS438" t="s">
        <v>3042</v>
      </c>
      <c r="ALT438" t="s">
        <v>3033</v>
      </c>
      <c r="AMD438" t="s">
        <v>3012</v>
      </c>
      <c r="AME438" t="s">
        <v>2135</v>
      </c>
      <c r="AMF438" t="s">
        <v>2985</v>
      </c>
      <c r="AMP438" t="s">
        <v>2683</v>
      </c>
      <c r="AMQ438" t="s">
        <v>2202</v>
      </c>
      <c r="AMR438" t="s">
        <v>2211</v>
      </c>
      <c r="ANB438" t="s">
        <v>2479</v>
      </c>
      <c r="ANC438" t="s">
        <v>2479</v>
      </c>
      <c r="AND438" t="s">
        <v>2479</v>
      </c>
      <c r="ANN438" t="s">
        <v>2699</v>
      </c>
      <c r="ANO438" t="s">
        <v>2325</v>
      </c>
      <c r="ANP438" t="s">
        <v>2697</v>
      </c>
      <c r="ANZ438" t="s">
        <v>2835</v>
      </c>
      <c r="AOA438" t="s">
        <v>2640</v>
      </c>
      <c r="AOB438" t="s">
        <v>2907</v>
      </c>
      <c r="AOL438" t="s">
        <v>2855</v>
      </c>
      <c r="AOM438" t="s">
        <v>2855</v>
      </c>
      <c r="AON438" t="s">
        <v>2817</v>
      </c>
      <c r="AOX438" t="s">
        <v>2999</v>
      </c>
      <c r="AOY438" t="s">
        <v>3007</v>
      </c>
      <c r="AOZ438" t="s">
        <v>2860</v>
      </c>
      <c r="APJ438" t="s">
        <v>2622</v>
      </c>
      <c r="APK438" t="s">
        <v>2820</v>
      </c>
      <c r="APL438" t="s">
        <v>2420</v>
      </c>
      <c r="APV438" t="s">
        <v>2479</v>
      </c>
      <c r="APW438" t="s">
        <v>2479</v>
      </c>
      <c r="APX438" t="s">
        <v>2479</v>
      </c>
      <c r="AQH438" t="s">
        <v>2430</v>
      </c>
      <c r="AQI438" t="s">
        <v>2325</v>
      </c>
      <c r="AQJ438" t="s">
        <v>2739</v>
      </c>
      <c r="AQT438" t="s">
        <v>3087</v>
      </c>
      <c r="AQU438" t="s">
        <v>2524</v>
      </c>
      <c r="AQV438" t="s">
        <v>2980</v>
      </c>
      <c r="ARF438" t="s">
        <v>2396</v>
      </c>
      <c r="ARG438" t="s">
        <v>2922</v>
      </c>
      <c r="ARH438" t="s">
        <v>2392</v>
      </c>
      <c r="AUL438" t="s">
        <v>2965</v>
      </c>
      <c r="AUM438" t="s">
        <v>2133</v>
      </c>
      <c r="AUN438" t="s">
        <v>3000</v>
      </c>
      <c r="AUX438" t="s">
        <v>2199</v>
      </c>
      <c r="AUY438" t="s">
        <v>2375</v>
      </c>
      <c r="AUZ438" t="s">
        <v>2192</v>
      </c>
      <c r="AVJ438" t="s">
        <v>2479</v>
      </c>
      <c r="AVK438" t="s">
        <v>2479</v>
      </c>
      <c r="AVL438" t="s">
        <v>2479</v>
      </c>
      <c r="AVV438" t="s">
        <v>2853</v>
      </c>
      <c r="AVW438" t="s">
        <v>2875</v>
      </c>
      <c r="AVX438" t="s">
        <v>2770</v>
      </c>
      <c r="AWH438" t="s">
        <v>3066</v>
      </c>
      <c r="AWI438" t="s">
        <v>3054</v>
      </c>
      <c r="AWJ438" t="s">
        <v>2986</v>
      </c>
      <c r="AWT438" t="s">
        <v>2550</v>
      </c>
      <c r="AWU438" t="s">
        <v>2771</v>
      </c>
      <c r="AWV438" t="s">
        <v>2752</v>
      </c>
      <c r="AXE438" t="s">
        <v>3062</v>
      </c>
      <c r="AXF438" t="s">
        <v>2743</v>
      </c>
      <c r="AXQ438" t="s">
        <v>2479</v>
      </c>
      <c r="AXR438" t="s">
        <v>2479</v>
      </c>
      <c r="AYC438" t="s">
        <v>2145</v>
      </c>
      <c r="AYD438" t="s">
        <v>2432</v>
      </c>
      <c r="AYO438" t="s">
        <v>2616</v>
      </c>
      <c r="AYP438" t="s">
        <v>2602</v>
      </c>
      <c r="AZA438" t="s">
        <v>2331</v>
      </c>
      <c r="AZB438" t="s">
        <v>2659</v>
      </c>
      <c r="BBV438" t="s">
        <v>2967</v>
      </c>
      <c r="BBW438" t="s">
        <v>3068</v>
      </c>
      <c r="BBX438" t="s">
        <v>3004</v>
      </c>
      <c r="BCH438" t="s">
        <v>2606</v>
      </c>
      <c r="BCI438" t="s">
        <v>2592</v>
      </c>
      <c r="BCJ438" t="s">
        <v>2208</v>
      </c>
      <c r="BCT438" t="s">
        <v>2479</v>
      </c>
      <c r="BCU438" t="s">
        <v>2479</v>
      </c>
      <c r="BCV438" t="s">
        <v>2479</v>
      </c>
      <c r="BDF438" t="s">
        <v>2678</v>
      </c>
      <c r="BDG438" t="s">
        <v>2489</v>
      </c>
      <c r="BDH438" t="s">
        <v>2822</v>
      </c>
      <c r="BDR438" t="s">
        <v>2456</v>
      </c>
      <c r="BDS438" t="s">
        <v>2952</v>
      </c>
      <c r="BDT438" t="s">
        <v>2898</v>
      </c>
      <c r="BED438" t="s">
        <v>2509</v>
      </c>
      <c r="BEE438" t="s">
        <v>2750</v>
      </c>
      <c r="BEF438" t="s">
        <v>2531</v>
      </c>
      <c r="BUQ438" t="s">
        <v>2796</v>
      </c>
      <c r="BUR438" t="s">
        <v>2942</v>
      </c>
      <c r="BUS438" t="s">
        <v>2954</v>
      </c>
      <c r="BUT438" t="s">
        <v>2906</v>
      </c>
      <c r="BUU438" t="s">
        <v>2898</v>
      </c>
      <c r="BUV438" t="s">
        <v>2457</v>
      </c>
      <c r="BVC438" t="s">
        <v>2762</v>
      </c>
      <c r="BVD438" t="s">
        <v>2922</v>
      </c>
      <c r="BVE438" t="s">
        <v>2608</v>
      </c>
      <c r="BVF438" t="s">
        <v>2923</v>
      </c>
      <c r="BVG438" t="s">
        <v>2509</v>
      </c>
      <c r="BVH438" t="s">
        <v>2388</v>
      </c>
      <c r="BVO438" t="s">
        <v>2479</v>
      </c>
      <c r="BVP438" t="s">
        <v>2479</v>
      </c>
      <c r="BVQ438" t="s">
        <v>2479</v>
      </c>
      <c r="BVR438" t="s">
        <v>2479</v>
      </c>
      <c r="BVS438" t="s">
        <v>2479</v>
      </c>
      <c r="BVT438" t="s">
        <v>2409</v>
      </c>
      <c r="BWA438" t="s">
        <v>2644</v>
      </c>
      <c r="BWB438" t="s">
        <v>2505</v>
      </c>
      <c r="BWC438" t="s">
        <v>2472</v>
      </c>
      <c r="BWD438" t="s">
        <v>2375</v>
      </c>
      <c r="BWE438" t="s">
        <v>2546</v>
      </c>
      <c r="BWF438" t="s">
        <v>2971</v>
      </c>
      <c r="BWM438" t="s">
        <v>2933</v>
      </c>
      <c r="BWN438" t="s">
        <v>2954</v>
      </c>
      <c r="BWO438" t="s">
        <v>2462</v>
      </c>
      <c r="BWP438" t="s">
        <v>2463</v>
      </c>
      <c r="BWQ438" t="s">
        <v>2902</v>
      </c>
      <c r="BWR438" t="s">
        <v>2902</v>
      </c>
      <c r="BWY438" t="s">
        <v>2904</v>
      </c>
      <c r="BWZ438" t="s">
        <v>2877</v>
      </c>
      <c r="BXA438" t="s">
        <v>2858</v>
      </c>
      <c r="BXB438" t="s">
        <v>2529</v>
      </c>
      <c r="BXC438" t="s">
        <v>2814</v>
      </c>
      <c r="BXD438" t="s">
        <v>2872</v>
      </c>
    </row>
    <row r="439" spans="1:1020 1028:2040 2049:2052" x14ac:dyDescent="0.15">
      <c r="A439" t="s">
        <v>3741</v>
      </c>
      <c r="K439" t="s">
        <v>2777</v>
      </c>
      <c r="L439" t="s">
        <v>2779</v>
      </c>
      <c r="BR439" t="s">
        <v>3544</v>
      </c>
      <c r="BS439" t="s">
        <v>3544</v>
      </c>
      <c r="BT439" t="s">
        <v>3544</v>
      </c>
      <c r="DP439" t="s">
        <v>3354</v>
      </c>
      <c r="IP439" t="s">
        <v>3084</v>
      </c>
      <c r="IQ439" t="s">
        <v>3084</v>
      </c>
      <c r="IR439" t="s">
        <v>3085</v>
      </c>
      <c r="JN439" t="s">
        <v>3403</v>
      </c>
      <c r="JO439" t="s">
        <v>3403</v>
      </c>
      <c r="JP439" t="s">
        <v>3403</v>
      </c>
      <c r="JQ439" t="s">
        <v>3354</v>
      </c>
      <c r="JY439" t="s">
        <v>2778</v>
      </c>
      <c r="JZ439" t="s">
        <v>2767</v>
      </c>
      <c r="KA439" t="s">
        <v>2836</v>
      </c>
      <c r="KB439" t="s">
        <v>2839</v>
      </c>
      <c r="KM439" t="s">
        <v>2777</v>
      </c>
      <c r="KN439" t="s">
        <v>2779</v>
      </c>
      <c r="MU439" t="s">
        <v>3084</v>
      </c>
      <c r="MV439" t="s">
        <v>3084</v>
      </c>
      <c r="OE439" t="s">
        <v>3111</v>
      </c>
      <c r="OF439" t="s">
        <v>3111</v>
      </c>
      <c r="QA439" t="s">
        <v>2777</v>
      </c>
      <c r="QB439" t="s">
        <v>2777</v>
      </c>
      <c r="RJ439" t="s">
        <v>3017</v>
      </c>
      <c r="RK439" t="s">
        <v>3086</v>
      </c>
      <c r="RL439" t="s">
        <v>3045</v>
      </c>
      <c r="RM439" t="s">
        <v>3018</v>
      </c>
      <c r="RV439" t="s">
        <v>2194</v>
      </c>
      <c r="RW439" t="s">
        <v>2665</v>
      </c>
      <c r="RX439" t="s">
        <v>2583</v>
      </c>
      <c r="RY439" t="s">
        <v>2278</v>
      </c>
      <c r="SH439" t="s">
        <v>2479</v>
      </c>
      <c r="SI439" t="s">
        <v>2479</v>
      </c>
      <c r="SJ439" t="s">
        <v>2479</v>
      </c>
      <c r="SK439" t="s">
        <v>2479</v>
      </c>
      <c r="ST439" t="s">
        <v>2843</v>
      </c>
      <c r="SU439" t="s">
        <v>2650</v>
      </c>
      <c r="SV439" t="s">
        <v>2228</v>
      </c>
      <c r="SW439" t="s">
        <v>2686</v>
      </c>
      <c r="TF439" t="s">
        <v>2795</v>
      </c>
      <c r="TG439" t="s">
        <v>2640</v>
      </c>
      <c r="TH439" t="s">
        <v>2893</v>
      </c>
      <c r="TI439" t="s">
        <v>3008</v>
      </c>
      <c r="TR439" t="s">
        <v>2815</v>
      </c>
      <c r="TS439" t="s">
        <v>2410</v>
      </c>
      <c r="TT439" t="s">
        <v>2555</v>
      </c>
      <c r="TU439" t="s">
        <v>2411</v>
      </c>
      <c r="YH439" t="s">
        <v>3006</v>
      </c>
      <c r="YI439" t="s">
        <v>2999</v>
      </c>
      <c r="YJ439" t="s">
        <v>3046</v>
      </c>
      <c r="YT439" t="s">
        <v>2196</v>
      </c>
      <c r="YU439" t="s">
        <v>2657</v>
      </c>
      <c r="YV439" t="s">
        <v>2218</v>
      </c>
      <c r="ZF439" t="s">
        <v>2479</v>
      </c>
      <c r="ZG439" t="s">
        <v>2479</v>
      </c>
      <c r="ZH439" t="s">
        <v>2479</v>
      </c>
      <c r="ZR439" t="s">
        <v>2630</v>
      </c>
      <c r="ZS439" t="s">
        <v>2397</v>
      </c>
      <c r="ZT439" t="s">
        <v>2849</v>
      </c>
      <c r="AAD439" t="s">
        <v>2912</v>
      </c>
      <c r="AAE439" t="s">
        <v>3030</v>
      </c>
      <c r="AAF439" t="s">
        <v>2721</v>
      </c>
      <c r="AAP439" t="s">
        <v>2554</v>
      </c>
      <c r="AAQ439" t="s">
        <v>2643</v>
      </c>
      <c r="AAR439" t="s">
        <v>2870</v>
      </c>
      <c r="AJJ439" t="s">
        <v>2127</v>
      </c>
      <c r="AJK439" t="s">
        <v>2423</v>
      </c>
      <c r="AJL439" t="s">
        <v>2127</v>
      </c>
      <c r="AJV439" t="s">
        <v>2893</v>
      </c>
      <c r="AJW439" t="s">
        <v>2640</v>
      </c>
      <c r="AJX439" t="s">
        <v>3150</v>
      </c>
      <c r="AKH439" t="s">
        <v>2479</v>
      </c>
      <c r="AKI439" t="s">
        <v>2479</v>
      </c>
      <c r="AKJ439" t="s">
        <v>2479</v>
      </c>
      <c r="AKT439" t="s">
        <v>2628</v>
      </c>
      <c r="AKU439" t="s">
        <v>2959</v>
      </c>
      <c r="AKV439" t="s">
        <v>2950</v>
      </c>
      <c r="ALF439" t="s">
        <v>3036</v>
      </c>
      <c r="ALG439" t="s">
        <v>3095</v>
      </c>
      <c r="ALH439" t="s">
        <v>3068</v>
      </c>
      <c r="ALR439" t="s">
        <v>2816</v>
      </c>
      <c r="ALS439" t="s">
        <v>2570</v>
      </c>
      <c r="ALT439" t="s">
        <v>2510</v>
      </c>
      <c r="AUN439" t="s">
        <v>2861</v>
      </c>
      <c r="AUZ439" t="s">
        <v>2792</v>
      </c>
      <c r="AVL439" t="s">
        <v>2479</v>
      </c>
      <c r="AVX439" t="s">
        <v>2351</v>
      </c>
      <c r="AWJ439" t="s">
        <v>3035</v>
      </c>
      <c r="AWV439" t="s">
        <v>2566</v>
      </c>
      <c r="BEQ439" t="s">
        <v>2479</v>
      </c>
      <c r="BER439" t="s">
        <v>2479</v>
      </c>
      <c r="BFC439" t="s">
        <v>2479</v>
      </c>
      <c r="BFD439" t="s">
        <v>2479</v>
      </c>
      <c r="BHW439" t="s">
        <v>2479</v>
      </c>
      <c r="BHX439" t="s">
        <v>2479</v>
      </c>
      <c r="BII439" t="s">
        <v>2479</v>
      </c>
      <c r="BIJ439" t="s">
        <v>2479</v>
      </c>
      <c r="BIU439" t="s">
        <v>2479</v>
      </c>
      <c r="BIV439" t="s">
        <v>2479</v>
      </c>
      <c r="BXM439" t="s">
        <v>2915</v>
      </c>
      <c r="BXN439" t="s">
        <v>2711</v>
      </c>
      <c r="BXO439" t="s">
        <v>2215</v>
      </c>
      <c r="BXP439" t="s">
        <v>2200</v>
      </c>
      <c r="BXY439" t="s">
        <v>2625</v>
      </c>
      <c r="BXZ439" t="s">
        <v>2151</v>
      </c>
      <c r="BYA439" t="s">
        <v>2155</v>
      </c>
      <c r="BYB439" t="s">
        <v>2269</v>
      </c>
      <c r="BYK439" t="s">
        <v>2803</v>
      </c>
      <c r="BYL439" t="s">
        <v>2852</v>
      </c>
      <c r="BYM439" t="s">
        <v>2244</v>
      </c>
      <c r="BYN439" t="s">
        <v>2582</v>
      </c>
      <c r="BYW439" t="s">
        <v>2239</v>
      </c>
      <c r="BYX439" t="s">
        <v>2476</v>
      </c>
      <c r="BYY439" t="s">
        <v>2482</v>
      </c>
      <c r="BYZ439" t="s">
        <v>2916</v>
      </c>
      <c r="BZI439" t="s">
        <v>2991</v>
      </c>
      <c r="BZJ439" t="s">
        <v>2258</v>
      </c>
      <c r="BZK439" t="s">
        <v>2571</v>
      </c>
      <c r="BZL439" t="s">
        <v>2330</v>
      </c>
      <c r="BZU439" t="s">
        <v>2623</v>
      </c>
      <c r="BZV439" t="s">
        <v>2765</v>
      </c>
      <c r="BZW439" t="s">
        <v>2599</v>
      </c>
      <c r="BZX439" t="s">
        <v>2712</v>
      </c>
    </row>
    <row r="440" spans="1:1020 1028:2040 2049:2052" x14ac:dyDescent="0.15">
      <c r="A440" t="s">
        <v>3742</v>
      </c>
      <c r="BQ440" t="s">
        <v>3084</v>
      </c>
      <c r="BR440" t="s">
        <v>3084</v>
      </c>
      <c r="BS440" t="s">
        <v>3085</v>
      </c>
      <c r="BT440" t="s">
        <v>3084</v>
      </c>
      <c r="CJ440" t="s">
        <v>2175</v>
      </c>
      <c r="CK440" t="s">
        <v>2159</v>
      </c>
      <c r="CL440" t="s">
        <v>2159</v>
      </c>
      <c r="CM440">
        <f>80</f>
        <v>80</v>
      </c>
      <c r="CN440" t="s">
        <v>2407</v>
      </c>
      <c r="CO440" t="s">
        <v>2340</v>
      </c>
      <c r="CP440" t="s">
        <v>2340</v>
      </c>
      <c r="CQ440">
        <f>106</f>
        <v>106</v>
      </c>
      <c r="CR440" t="s">
        <v>2545</v>
      </c>
      <c r="DA440" t="s">
        <v>3354</v>
      </c>
      <c r="DB440" t="s">
        <v>3354</v>
      </c>
      <c r="DC440" t="s">
        <v>3403</v>
      </c>
      <c r="DD440" t="s">
        <v>3354</v>
      </c>
      <c r="DY440" t="s">
        <v>3354</v>
      </c>
      <c r="DZ440" t="s">
        <v>3354</v>
      </c>
      <c r="EA440" t="s">
        <v>3354</v>
      </c>
      <c r="EB440" t="s">
        <v>3403</v>
      </c>
      <c r="EL440" t="s">
        <v>3084</v>
      </c>
      <c r="EM440" t="s">
        <v>3084</v>
      </c>
      <c r="EN440" t="s">
        <v>3085</v>
      </c>
      <c r="GU440" t="s">
        <v>3359</v>
      </c>
      <c r="IP440" t="s">
        <v>3403</v>
      </c>
      <c r="IQ440" t="s">
        <v>3354</v>
      </c>
      <c r="IR440" t="s">
        <v>3354</v>
      </c>
      <c r="JK440" t="s">
        <v>3434</v>
      </c>
      <c r="JL440" t="s">
        <v>3434</v>
      </c>
      <c r="JM440" t="s">
        <v>3403</v>
      </c>
      <c r="JN440" t="s">
        <v>3403</v>
      </c>
      <c r="JO440" t="s">
        <v>3403</v>
      </c>
      <c r="JP440" t="s">
        <v>3354</v>
      </c>
      <c r="JQ440" t="s">
        <v>3354</v>
      </c>
      <c r="KS440" t="s">
        <v>2843</v>
      </c>
      <c r="KT440" t="s">
        <v>2430</v>
      </c>
      <c r="KU440">
        <f>52</f>
        <v>52</v>
      </c>
      <c r="KV440">
        <f>52</f>
        <v>52</v>
      </c>
      <c r="KW440">
        <f>58</f>
        <v>58</v>
      </c>
      <c r="KX440" t="s">
        <v>2740</v>
      </c>
      <c r="KY440" t="s">
        <v>2493</v>
      </c>
      <c r="KZ440" t="s">
        <v>2712</v>
      </c>
      <c r="PA440" t="s">
        <v>3110</v>
      </c>
      <c r="PB440" t="s">
        <v>3065</v>
      </c>
      <c r="PC440" t="s">
        <v>3065</v>
      </c>
      <c r="PD440" t="s">
        <v>2407</v>
      </c>
      <c r="PM440" t="s">
        <v>3110</v>
      </c>
      <c r="PN440" t="s">
        <v>3168</v>
      </c>
      <c r="PO440" t="s">
        <v>3168</v>
      </c>
      <c r="PP440" t="s">
        <v>3168</v>
      </c>
      <c r="RG440" t="s">
        <v>3244</v>
      </c>
      <c r="RH440" t="s">
        <v>2446</v>
      </c>
      <c r="RI440" t="s">
        <v>2717</v>
      </c>
      <c r="RJ440" t="s">
        <v>3027</v>
      </c>
      <c r="RK440" t="s">
        <v>2855</v>
      </c>
      <c r="RL440" t="s">
        <v>2922</v>
      </c>
      <c r="RM440" t="s">
        <v>2626</v>
      </c>
      <c r="RS440" t="s">
        <v>3041</v>
      </c>
      <c r="RT440" t="s">
        <v>2877</v>
      </c>
      <c r="RU440" t="s">
        <v>2810</v>
      </c>
      <c r="RV440" t="s">
        <v>2818</v>
      </c>
      <c r="RW440" t="s">
        <v>2744</v>
      </c>
      <c r="RX440" t="s">
        <v>2884</v>
      </c>
      <c r="RY440" t="s">
        <v>2585</v>
      </c>
      <c r="SE440" t="s">
        <v>2479</v>
      </c>
      <c r="SF440" t="s">
        <v>2479</v>
      </c>
      <c r="SG440" t="s">
        <v>2479</v>
      </c>
      <c r="SH440" t="s">
        <v>2479</v>
      </c>
      <c r="SI440" t="s">
        <v>2479</v>
      </c>
      <c r="SJ440" t="s">
        <v>2479</v>
      </c>
      <c r="SK440" t="s">
        <v>2479</v>
      </c>
      <c r="SQ440" t="s">
        <v>3116</v>
      </c>
      <c r="SR440" t="s">
        <v>2717</v>
      </c>
      <c r="SS440" t="s">
        <v>2266</v>
      </c>
      <c r="ST440" t="s">
        <v>2324</v>
      </c>
      <c r="SU440" t="s">
        <v>2262</v>
      </c>
      <c r="SV440" t="s">
        <v>2554</v>
      </c>
      <c r="SW440" t="s">
        <v>2888</v>
      </c>
      <c r="TC440" t="s">
        <v>2945</v>
      </c>
      <c r="TD440" t="s">
        <v>2623</v>
      </c>
      <c r="TE440" t="s">
        <v>2620</v>
      </c>
      <c r="TF440" t="s">
        <v>2675</v>
      </c>
      <c r="TG440" t="s">
        <v>2847</v>
      </c>
      <c r="TH440" t="s">
        <v>2512</v>
      </c>
      <c r="TI440" t="s">
        <v>2774</v>
      </c>
      <c r="TO440" t="s">
        <v>2669</v>
      </c>
      <c r="TP440" t="s">
        <v>2699</v>
      </c>
      <c r="TQ440" t="s">
        <v>2430</v>
      </c>
      <c r="TR440" t="s">
        <v>2823</v>
      </c>
      <c r="TS440" t="s">
        <v>2372</v>
      </c>
      <c r="TT440" t="s">
        <v>2572</v>
      </c>
      <c r="TU440" t="s">
        <v>2215</v>
      </c>
      <c r="UE440" t="s">
        <v>2479</v>
      </c>
      <c r="UQ440" t="s">
        <v>2479</v>
      </c>
      <c r="VC440" t="s">
        <v>2479</v>
      </c>
      <c r="YH440" t="s">
        <v>3152</v>
      </c>
      <c r="YI440" t="s">
        <v>2954</v>
      </c>
      <c r="YJ440" t="s">
        <v>3059</v>
      </c>
      <c r="YT440" t="s">
        <v>2976</v>
      </c>
      <c r="YU440" t="s">
        <v>2761</v>
      </c>
      <c r="YV440" t="s">
        <v>2818</v>
      </c>
      <c r="ZF440" t="s">
        <v>2479</v>
      </c>
      <c r="ZG440" t="s">
        <v>2479</v>
      </c>
      <c r="ZH440" t="s">
        <v>2479</v>
      </c>
      <c r="ZR440" t="s">
        <v>2578</v>
      </c>
      <c r="ZS440" t="s">
        <v>2602</v>
      </c>
      <c r="ZT440" t="s">
        <v>2570</v>
      </c>
      <c r="AAD440" t="s">
        <v>2969</v>
      </c>
      <c r="AAE440" t="s">
        <v>3244</v>
      </c>
      <c r="AAF440" t="s">
        <v>2459</v>
      </c>
      <c r="AAP440" t="s">
        <v>2627</v>
      </c>
      <c r="AAQ440" t="s">
        <v>2751</v>
      </c>
      <c r="AAR440" t="s">
        <v>2260</v>
      </c>
      <c r="ABA440" t="s">
        <v>2577</v>
      </c>
      <c r="ABB440" t="s">
        <v>2600</v>
      </c>
      <c r="ABC440" t="s">
        <v>2679</v>
      </c>
      <c r="ABD440" t="s">
        <v>2185</v>
      </c>
      <c r="ABM440" t="s">
        <v>2597</v>
      </c>
      <c r="ABN440" t="s">
        <v>2600</v>
      </c>
      <c r="ABO440" t="s">
        <v>2831</v>
      </c>
      <c r="ABP440" t="s">
        <v>2629</v>
      </c>
      <c r="ABY440" t="s">
        <v>2479</v>
      </c>
      <c r="ABZ440" t="s">
        <v>2479</v>
      </c>
      <c r="ACA440" t="s">
        <v>2479</v>
      </c>
      <c r="ACB440" t="s">
        <v>2851</v>
      </c>
      <c r="ACK440" t="s">
        <v>2263</v>
      </c>
      <c r="ACL440" t="s">
        <v>2744</v>
      </c>
      <c r="ACM440" t="s">
        <v>2263</v>
      </c>
      <c r="ACN440" t="s">
        <v>2769</v>
      </c>
      <c r="ACW440" t="s">
        <v>2571</v>
      </c>
      <c r="ACX440" t="s">
        <v>2353</v>
      </c>
      <c r="ACY440" t="s">
        <v>2471</v>
      </c>
      <c r="ACZ440" t="s">
        <v>2328</v>
      </c>
      <c r="ADI440" t="s">
        <v>2693</v>
      </c>
      <c r="ADJ440" t="s">
        <v>2671</v>
      </c>
      <c r="ADK440" t="s">
        <v>2617</v>
      </c>
      <c r="ADL440" t="s">
        <v>2217</v>
      </c>
      <c r="ADU440" t="s">
        <v>3061</v>
      </c>
      <c r="ADV440" t="s">
        <v>2955</v>
      </c>
      <c r="ADW440" t="s">
        <v>2939</v>
      </c>
      <c r="ADX440" t="s">
        <v>2640</v>
      </c>
      <c r="AEG440" t="s">
        <v>2909</v>
      </c>
      <c r="AEH440" t="s">
        <v>2266</v>
      </c>
      <c r="AEI440" t="s">
        <v>2708</v>
      </c>
      <c r="AEJ440" t="s">
        <v>2744</v>
      </c>
      <c r="AES440" t="s">
        <v>2479</v>
      </c>
      <c r="AET440" t="s">
        <v>2479</v>
      </c>
      <c r="AEU440" t="s">
        <v>2479</v>
      </c>
      <c r="AEV440" t="s">
        <v>2479</v>
      </c>
      <c r="AFE440" t="s">
        <v>2905</v>
      </c>
      <c r="AFF440" t="s">
        <v>2815</v>
      </c>
      <c r="AFG440" t="s">
        <v>2908</v>
      </c>
      <c r="AFH440" t="s">
        <v>3059</v>
      </c>
      <c r="AFQ440" t="s">
        <v>2891</v>
      </c>
      <c r="AFR440" t="s">
        <v>2938</v>
      </c>
      <c r="AFS440" t="s">
        <v>2719</v>
      </c>
      <c r="AFT440" t="s">
        <v>2462</v>
      </c>
      <c r="AGC440" t="s">
        <v>2609</v>
      </c>
      <c r="AGD440" t="s">
        <v>2877</v>
      </c>
      <c r="AGE440" t="s">
        <v>2441</v>
      </c>
      <c r="AGF440" t="s">
        <v>2611</v>
      </c>
      <c r="AGO440" t="s">
        <v>2439</v>
      </c>
      <c r="AGP440" t="s">
        <v>2456</v>
      </c>
      <c r="AGQ440" t="s">
        <v>2948</v>
      </c>
      <c r="AGR440" t="s">
        <v>2719</v>
      </c>
      <c r="AHA440" t="s">
        <v>2603</v>
      </c>
      <c r="AHB440" t="s">
        <v>2553</v>
      </c>
      <c r="AHC440" t="s">
        <v>2537</v>
      </c>
      <c r="AHD440" t="s">
        <v>2730</v>
      </c>
      <c r="AHM440" t="s">
        <v>2479</v>
      </c>
      <c r="AHN440" t="s">
        <v>2479</v>
      </c>
      <c r="AHO440" t="s">
        <v>2479</v>
      </c>
      <c r="AHP440" t="s">
        <v>2479</v>
      </c>
      <c r="AHY440" t="s">
        <v>2940</v>
      </c>
      <c r="AHZ440" t="s">
        <v>2943</v>
      </c>
      <c r="AIA440" t="s">
        <v>2932</v>
      </c>
      <c r="AIB440" t="s">
        <v>2993</v>
      </c>
      <c r="AIK440" t="s">
        <v>3117</v>
      </c>
      <c r="AIL440" t="s">
        <v>3015</v>
      </c>
      <c r="AIM440" t="s">
        <v>2464</v>
      </c>
      <c r="AIN440" t="s">
        <v>2876</v>
      </c>
      <c r="AIW440" t="s">
        <v>2608</v>
      </c>
      <c r="AIX440" t="s">
        <v>2918</v>
      </c>
      <c r="AIY440" t="s">
        <v>2603</v>
      </c>
      <c r="AIZ440" t="s">
        <v>2881</v>
      </c>
      <c r="AJI440" t="s">
        <v>3004</v>
      </c>
      <c r="AJJ440" t="s">
        <v>3050</v>
      </c>
      <c r="AJK440" t="s">
        <v>2634</v>
      </c>
      <c r="AJL440" t="s">
        <v>3092</v>
      </c>
      <c r="AJU440" t="s">
        <v>2644</v>
      </c>
      <c r="AJV440" t="s">
        <v>2546</v>
      </c>
      <c r="AJW440" t="s">
        <v>2407</v>
      </c>
      <c r="AJX440" t="s">
        <v>2561</v>
      </c>
      <c r="AKG440" t="s">
        <v>2479</v>
      </c>
      <c r="AKH440" t="s">
        <v>2479</v>
      </c>
      <c r="AKI440" t="s">
        <v>2479</v>
      </c>
      <c r="AKJ440" t="s">
        <v>2479</v>
      </c>
      <c r="AKS440" t="s">
        <v>2672</v>
      </c>
      <c r="AKT440" t="s">
        <v>2432</v>
      </c>
      <c r="AKU440" t="s">
        <v>2928</v>
      </c>
      <c r="AKV440" t="s">
        <v>2928</v>
      </c>
      <c r="ALE440" t="s">
        <v>2839</v>
      </c>
      <c r="ALF440" t="s">
        <v>2938</v>
      </c>
      <c r="ALG440" t="s">
        <v>2455</v>
      </c>
      <c r="ALH440" t="s">
        <v>2992</v>
      </c>
      <c r="ALQ440" t="s">
        <v>2870</v>
      </c>
      <c r="ALR440" t="s">
        <v>2500</v>
      </c>
      <c r="ALS440" t="s">
        <v>2782</v>
      </c>
      <c r="ALT440" t="s">
        <v>2826</v>
      </c>
      <c r="AMD440" t="s">
        <v>3035</v>
      </c>
      <c r="AME440" t="s">
        <v>3001</v>
      </c>
      <c r="AMF440" t="s">
        <v>3021</v>
      </c>
      <c r="AMP440" t="s">
        <v>2375</v>
      </c>
      <c r="AMQ440" t="s">
        <v>2841</v>
      </c>
      <c r="AMR440" t="s">
        <v>2546</v>
      </c>
      <c r="ANB440" t="s">
        <v>2479</v>
      </c>
      <c r="ANC440" t="s">
        <v>2479</v>
      </c>
      <c r="AND440" t="s">
        <v>2479</v>
      </c>
      <c r="ANN440" t="s">
        <v>2511</v>
      </c>
      <c r="ANO440" t="s">
        <v>2774</v>
      </c>
      <c r="ANP440" t="s">
        <v>2950</v>
      </c>
      <c r="ANZ440" t="s">
        <v>2862</v>
      </c>
      <c r="AOA440" t="s">
        <v>3117</v>
      </c>
      <c r="AOB440" t="s">
        <v>2855</v>
      </c>
      <c r="AOL440" t="s">
        <v>2678</v>
      </c>
      <c r="AOM440" t="s">
        <v>2549</v>
      </c>
      <c r="AON440" t="s">
        <v>2677</v>
      </c>
      <c r="AOW440" t="s">
        <v>2532</v>
      </c>
      <c r="AOX440" t="s">
        <v>2977</v>
      </c>
      <c r="AOY440" t="s">
        <v>3089</v>
      </c>
      <c r="AOZ440" t="s">
        <v>2706</v>
      </c>
      <c r="API440" t="s">
        <v>2593</v>
      </c>
      <c r="APJ440" t="s">
        <v>2188</v>
      </c>
      <c r="APK440" t="s">
        <v>2575</v>
      </c>
      <c r="APL440" t="s">
        <v>2594</v>
      </c>
      <c r="APU440" t="s">
        <v>2479</v>
      </c>
      <c r="APV440" t="s">
        <v>2479</v>
      </c>
      <c r="APW440" t="s">
        <v>2479</v>
      </c>
      <c r="APX440" t="s">
        <v>2479</v>
      </c>
      <c r="AQG440" t="s">
        <v>2609</v>
      </c>
      <c r="AQH440" t="s">
        <v>2564</v>
      </c>
      <c r="AQI440" t="s">
        <v>2900</v>
      </c>
      <c r="AQJ440" t="s">
        <v>2997</v>
      </c>
      <c r="AQS440" t="s">
        <v>2909</v>
      </c>
      <c r="AQT440" t="s">
        <v>3093</v>
      </c>
      <c r="AQU440" t="s">
        <v>2517</v>
      </c>
      <c r="AQV440" t="s">
        <v>2894</v>
      </c>
      <c r="ARE440" t="s">
        <v>2242</v>
      </c>
      <c r="ARF440" t="s">
        <v>2651</v>
      </c>
      <c r="ARG440" t="s">
        <v>2491</v>
      </c>
      <c r="ARH440" t="s">
        <v>2645</v>
      </c>
      <c r="BIZ440" t="s">
        <v>2462</v>
      </c>
      <c r="BJA440" t="s">
        <v>2457</v>
      </c>
      <c r="BJB440" t="s">
        <v>3093</v>
      </c>
      <c r="BJC440" t="s">
        <v>3040</v>
      </c>
      <c r="BJD440" t="s">
        <v>2447</v>
      </c>
      <c r="BJE440" t="s">
        <v>2649</v>
      </c>
      <c r="BJF440" t="s">
        <v>2974</v>
      </c>
      <c r="BJG440" t="s">
        <v>3042</v>
      </c>
      <c r="BJH440" t="s">
        <v>2570</v>
      </c>
      <c r="BJL440" t="s">
        <v>2720</v>
      </c>
      <c r="BJM440" t="s">
        <v>2887</v>
      </c>
      <c r="BJN440" t="s">
        <v>2452</v>
      </c>
      <c r="BJO440" t="s">
        <v>3041</v>
      </c>
      <c r="BJP440" t="s">
        <v>2877</v>
      </c>
      <c r="BJQ440" t="s">
        <v>2810</v>
      </c>
      <c r="BJR440" t="s">
        <v>2818</v>
      </c>
      <c r="BJS440" t="s">
        <v>2744</v>
      </c>
      <c r="BJT440" t="s">
        <v>2884</v>
      </c>
      <c r="BJX440" t="s">
        <v>2939</v>
      </c>
      <c r="BJY440" t="s">
        <v>2886</v>
      </c>
      <c r="BJZ440" t="s">
        <v>2718</v>
      </c>
      <c r="BKA440" t="s">
        <v>2897</v>
      </c>
      <c r="BKB440" t="s">
        <v>2853</v>
      </c>
      <c r="BKC440" t="s">
        <v>2847</v>
      </c>
      <c r="BKD440" t="s">
        <v>2812</v>
      </c>
      <c r="BKE440" t="s">
        <v>2568</v>
      </c>
      <c r="BKF440" t="s">
        <v>2820</v>
      </c>
      <c r="BKJ440" t="s">
        <v>3082</v>
      </c>
      <c r="BKK440" t="s">
        <v>3116</v>
      </c>
      <c r="BKL440" t="s">
        <v>2453</v>
      </c>
      <c r="BKM440" t="s">
        <v>3116</v>
      </c>
      <c r="BKN440" t="s">
        <v>2717</v>
      </c>
      <c r="BKO440" t="s">
        <v>2266</v>
      </c>
      <c r="BKP440" t="s">
        <v>2324</v>
      </c>
      <c r="BKQ440" t="s">
        <v>2262</v>
      </c>
      <c r="BKR440" t="s">
        <v>2554</v>
      </c>
      <c r="BKV440" t="s">
        <v>3040</v>
      </c>
      <c r="BKW440" t="s">
        <v>3093</v>
      </c>
      <c r="BKX440" t="s">
        <v>2459</v>
      </c>
      <c r="BKY440" t="s">
        <v>2608</v>
      </c>
      <c r="BKZ440" t="s">
        <v>2410</v>
      </c>
      <c r="BLA440" t="s">
        <v>2771</v>
      </c>
      <c r="BLB440" t="s">
        <v>2411</v>
      </c>
      <c r="BLC440" t="s">
        <v>2812</v>
      </c>
      <c r="BLD440" t="s">
        <v>2750</v>
      </c>
      <c r="BLH440" t="s">
        <v>2201</v>
      </c>
      <c r="BLI440" t="s">
        <v>2758</v>
      </c>
      <c r="BLJ440" t="s">
        <v>2493</v>
      </c>
      <c r="BLK440" t="s">
        <v>2669</v>
      </c>
      <c r="BLL440" t="s">
        <v>2699</v>
      </c>
      <c r="BLM440" t="s">
        <v>2430</v>
      </c>
      <c r="BLN440" t="s">
        <v>2823</v>
      </c>
      <c r="BLO440" t="s">
        <v>2372</v>
      </c>
      <c r="BLP440" t="s">
        <v>2572</v>
      </c>
      <c r="BLU440" t="s">
        <v>2457</v>
      </c>
      <c r="BLV440" t="s">
        <v>3093</v>
      </c>
      <c r="BLW440" t="s">
        <v>3244</v>
      </c>
      <c r="BLX440" t="s">
        <v>2446</v>
      </c>
      <c r="BLY440" t="s">
        <v>2717</v>
      </c>
      <c r="BLZ440" t="s">
        <v>3027</v>
      </c>
      <c r="BMA440" t="s">
        <v>2855</v>
      </c>
      <c r="BMB440" t="s">
        <v>2922</v>
      </c>
      <c r="BMG440" t="s">
        <v>2887</v>
      </c>
      <c r="BMH440" t="s">
        <v>2452</v>
      </c>
      <c r="BMI440" t="s">
        <v>3041</v>
      </c>
      <c r="BMJ440" t="s">
        <v>2877</v>
      </c>
      <c r="BMK440" t="s">
        <v>2810</v>
      </c>
      <c r="BML440" t="s">
        <v>2818</v>
      </c>
      <c r="BMM440" t="s">
        <v>2744</v>
      </c>
      <c r="BMN440" t="s">
        <v>2884</v>
      </c>
      <c r="BMS440" t="s">
        <v>2886</v>
      </c>
      <c r="BMT440" t="s">
        <v>2780</v>
      </c>
      <c r="BMU440" t="s">
        <v>2447</v>
      </c>
      <c r="BMV440" t="s">
        <v>2816</v>
      </c>
      <c r="BMW440" t="s">
        <v>2876</v>
      </c>
      <c r="BMX440" t="s">
        <v>2752</v>
      </c>
      <c r="BMY440" t="s">
        <v>2646</v>
      </c>
      <c r="BMZ440" t="s">
        <v>2603</v>
      </c>
      <c r="BNE440" t="s">
        <v>3116</v>
      </c>
      <c r="BNF440" t="s">
        <v>2453</v>
      </c>
      <c r="BNG440" t="s">
        <v>3116</v>
      </c>
      <c r="BNH440" t="s">
        <v>2717</v>
      </c>
      <c r="BNI440" t="s">
        <v>2771</v>
      </c>
      <c r="BNJ440" t="s">
        <v>2821</v>
      </c>
      <c r="BNK440" t="s">
        <v>2511</v>
      </c>
      <c r="BNL440" t="s">
        <v>2393</v>
      </c>
      <c r="BNQ440" t="s">
        <v>3093</v>
      </c>
      <c r="BNR440" t="s">
        <v>2459</v>
      </c>
      <c r="BNS440" t="s">
        <v>2945</v>
      </c>
      <c r="BNT440" t="s">
        <v>2623</v>
      </c>
      <c r="BNU440" t="s">
        <v>2620</v>
      </c>
      <c r="BNV440" t="s">
        <v>2675</v>
      </c>
      <c r="BNW440" t="s">
        <v>2847</v>
      </c>
      <c r="BNX440" t="s">
        <v>2512</v>
      </c>
      <c r="BOC440" t="s">
        <v>2758</v>
      </c>
      <c r="BOD440" t="s">
        <v>2493</v>
      </c>
      <c r="BOE440" t="s">
        <v>2669</v>
      </c>
      <c r="BOF440" t="s">
        <v>2699</v>
      </c>
      <c r="BOG440" t="s">
        <v>2430</v>
      </c>
      <c r="BOH440" t="s">
        <v>2823</v>
      </c>
      <c r="BOI440" t="s">
        <v>2372</v>
      </c>
      <c r="BOJ440" t="s">
        <v>2572</v>
      </c>
    </row>
    <row r="441" spans="1:1020 1028:2040 2049:2052" x14ac:dyDescent="0.15">
      <c r="A441" t="s">
        <v>3743</v>
      </c>
      <c r="J441" t="s">
        <v>2777</v>
      </c>
      <c r="K441" t="s">
        <v>2779</v>
      </c>
      <c r="L441" t="s">
        <v>3336</v>
      </c>
      <c r="AH441" t="s">
        <v>2777</v>
      </c>
      <c r="AI441" t="s">
        <v>2779</v>
      </c>
      <c r="AJ441" t="s">
        <v>3084</v>
      </c>
      <c r="AT441" t="s">
        <v>3138</v>
      </c>
      <c r="AU441" t="s">
        <v>3084</v>
      </c>
      <c r="AV441" t="s">
        <v>3111</v>
      </c>
      <c r="BG441" t="s">
        <v>2779</v>
      </c>
      <c r="BH441" t="s">
        <v>3336</v>
      </c>
      <c r="CE441" t="s">
        <v>2777</v>
      </c>
      <c r="CF441" t="s">
        <v>3295</v>
      </c>
      <c r="CM441" t="s">
        <v>3514</v>
      </c>
      <c r="CN441" t="s">
        <v>3744</v>
      </c>
      <c r="CO441">
        <f>173</f>
        <v>173</v>
      </c>
      <c r="CP441" t="s">
        <v>3340</v>
      </c>
      <c r="CQ441" t="s">
        <v>2159</v>
      </c>
      <c r="CR441">
        <f>152</f>
        <v>152</v>
      </c>
      <c r="DB441" t="s">
        <v>3582</v>
      </c>
      <c r="DC441" t="s">
        <v>3582</v>
      </c>
      <c r="DY441" t="s">
        <v>3084</v>
      </c>
      <c r="DZ441" t="s">
        <v>3354</v>
      </c>
      <c r="EA441" t="s">
        <v>3354</v>
      </c>
      <c r="EB441" t="s">
        <v>3354</v>
      </c>
      <c r="EX441" t="s">
        <v>3138</v>
      </c>
      <c r="EY441" t="s">
        <v>3084</v>
      </c>
      <c r="EZ441" t="s">
        <v>3084</v>
      </c>
      <c r="FJ441" t="s">
        <v>2779</v>
      </c>
      <c r="FK441" t="s">
        <v>3111</v>
      </c>
      <c r="FL441" t="s">
        <v>3350</v>
      </c>
      <c r="FT441" t="s">
        <v>2994</v>
      </c>
      <c r="FU441" t="s">
        <v>2586</v>
      </c>
      <c r="FV441" t="s">
        <v>2517</v>
      </c>
      <c r="FW441">
        <f>36</f>
        <v>36</v>
      </c>
      <c r="FX441">
        <f>39</f>
        <v>39</v>
      </c>
      <c r="GH441" t="s">
        <v>2777</v>
      </c>
      <c r="GI441" t="s">
        <v>3084</v>
      </c>
      <c r="GJ441" t="s">
        <v>3084</v>
      </c>
      <c r="HG441" t="s">
        <v>2779</v>
      </c>
      <c r="HH441" t="s">
        <v>3336</v>
      </c>
      <c r="HR441" t="s">
        <v>2532</v>
      </c>
      <c r="HS441" t="s">
        <v>2777</v>
      </c>
      <c r="HT441" t="s">
        <v>2777</v>
      </c>
      <c r="IE441" t="s">
        <v>2777</v>
      </c>
      <c r="IF441" t="s">
        <v>2779</v>
      </c>
      <c r="IO441" t="s">
        <v>3354</v>
      </c>
      <c r="IP441" t="s">
        <v>3354</v>
      </c>
      <c r="IQ441" t="s">
        <v>3354</v>
      </c>
      <c r="IR441" t="s">
        <v>3403</v>
      </c>
      <c r="JK441" t="s">
        <v>3476</v>
      </c>
      <c r="JL441" t="s">
        <v>3476</v>
      </c>
      <c r="JM441" t="s">
        <v>3350</v>
      </c>
      <c r="JN441" t="s">
        <v>3350</v>
      </c>
      <c r="JO441" t="s">
        <v>3403</v>
      </c>
      <c r="JP441" t="s">
        <v>3350</v>
      </c>
      <c r="JQ441" t="s">
        <v>3354</v>
      </c>
      <c r="KL441" t="s">
        <v>3295</v>
      </c>
      <c r="KM441" t="s">
        <v>3084</v>
      </c>
      <c r="KN441" t="s">
        <v>3111</v>
      </c>
      <c r="LJ441" t="s">
        <v>2777</v>
      </c>
      <c r="LK441" t="s">
        <v>3084</v>
      </c>
      <c r="LL441" t="s">
        <v>2779</v>
      </c>
      <c r="MT441" t="s">
        <v>2777</v>
      </c>
      <c r="MU441" t="s">
        <v>3084</v>
      </c>
      <c r="MV441" t="s">
        <v>3350</v>
      </c>
      <c r="NS441" t="s">
        <v>3138</v>
      </c>
      <c r="NT441" t="s">
        <v>2779</v>
      </c>
      <c r="OD441" t="s">
        <v>2777</v>
      </c>
      <c r="OE441" t="s">
        <v>3111</v>
      </c>
      <c r="OF441" t="s">
        <v>3111</v>
      </c>
      <c r="OQ441" t="s">
        <v>2779</v>
      </c>
      <c r="OR441" t="s">
        <v>3336</v>
      </c>
      <c r="PZ441" t="s">
        <v>2777</v>
      </c>
      <c r="QA441" t="s">
        <v>2777</v>
      </c>
      <c r="QB441" t="s">
        <v>2779</v>
      </c>
      <c r="RG441" t="s">
        <v>3024</v>
      </c>
      <c r="RH441" t="s">
        <v>2513</v>
      </c>
      <c r="RI441" t="s">
        <v>3050</v>
      </c>
      <c r="RJ441" t="s">
        <v>3069</v>
      </c>
      <c r="RK441" t="s">
        <v>2861</v>
      </c>
      <c r="RL441" t="s">
        <v>2861</v>
      </c>
      <c r="RM441" t="s">
        <v>3005</v>
      </c>
      <c r="RS441" t="s">
        <v>2875</v>
      </c>
      <c r="RT441" t="s">
        <v>2646</v>
      </c>
      <c r="RU441" t="s">
        <v>2565</v>
      </c>
      <c r="RV441" t="s">
        <v>2326</v>
      </c>
      <c r="RW441" t="s">
        <v>2491</v>
      </c>
      <c r="RX441" t="s">
        <v>2194</v>
      </c>
      <c r="RY441" t="s">
        <v>2304</v>
      </c>
      <c r="SE441" t="s">
        <v>2479</v>
      </c>
      <c r="SF441" t="s">
        <v>2479</v>
      </c>
      <c r="SG441" t="s">
        <v>2479</v>
      </c>
      <c r="SH441" t="s">
        <v>2479</v>
      </c>
      <c r="SI441" t="s">
        <v>2479</v>
      </c>
      <c r="SJ441" t="s">
        <v>2479</v>
      </c>
      <c r="SK441" t="s">
        <v>2479</v>
      </c>
      <c r="SQ441" t="s">
        <v>2797</v>
      </c>
      <c r="SR441" t="s">
        <v>2891</v>
      </c>
      <c r="SS441" t="s">
        <v>2997</v>
      </c>
      <c r="ST441" t="s">
        <v>2941</v>
      </c>
      <c r="SU441" t="s">
        <v>3021</v>
      </c>
      <c r="SV441" t="s">
        <v>2955</v>
      </c>
      <c r="SW441" t="s">
        <v>2992</v>
      </c>
      <c r="TC441" t="s">
        <v>2837</v>
      </c>
      <c r="TD441" t="s">
        <v>3082</v>
      </c>
      <c r="TE441" t="s">
        <v>2717</v>
      </c>
      <c r="TF441" t="s">
        <v>3026</v>
      </c>
      <c r="TG441" t="s">
        <v>2460</v>
      </c>
      <c r="TH441" t="s">
        <v>2444</v>
      </c>
      <c r="TI441" t="s">
        <v>2719</v>
      </c>
      <c r="TO441" t="s">
        <v>2808</v>
      </c>
      <c r="TP441" t="s">
        <v>2552</v>
      </c>
      <c r="TQ441" t="s">
        <v>2804</v>
      </c>
      <c r="TR441" t="s">
        <v>2510</v>
      </c>
      <c r="TS441" t="s">
        <v>2821</v>
      </c>
      <c r="TT441" t="s">
        <v>2510</v>
      </c>
      <c r="TU441" t="s">
        <v>2826</v>
      </c>
      <c r="YG441" t="s">
        <v>2983</v>
      </c>
      <c r="YH441" t="s">
        <v>3054</v>
      </c>
      <c r="YI441" t="s">
        <v>3012</v>
      </c>
      <c r="YJ441" t="s">
        <v>3066</v>
      </c>
      <c r="YS441" t="s">
        <v>2894</v>
      </c>
      <c r="YT441" t="s">
        <v>2822</v>
      </c>
      <c r="YU441" t="s">
        <v>2654</v>
      </c>
      <c r="YV441" t="s">
        <v>2497</v>
      </c>
      <c r="ZE441" t="s">
        <v>2479</v>
      </c>
      <c r="ZF441" t="s">
        <v>2479</v>
      </c>
      <c r="ZG441" t="s">
        <v>2479</v>
      </c>
      <c r="ZH441" t="s">
        <v>2479</v>
      </c>
      <c r="ZQ441" t="s">
        <v>2911</v>
      </c>
      <c r="ZR441" t="s">
        <v>2911</v>
      </c>
      <c r="ZS441" t="s">
        <v>2940</v>
      </c>
      <c r="ZT441" t="s">
        <v>2942</v>
      </c>
      <c r="AAC441" t="s">
        <v>2899</v>
      </c>
      <c r="AAD441" t="s">
        <v>2639</v>
      </c>
      <c r="AAE441" t="s">
        <v>2640</v>
      </c>
      <c r="AAF441" t="s">
        <v>2836</v>
      </c>
      <c r="AAO441" t="s">
        <v>2263</v>
      </c>
      <c r="AAP441" t="s">
        <v>2603</v>
      </c>
      <c r="AAQ441" t="s">
        <v>2570</v>
      </c>
      <c r="AAR441" t="s">
        <v>2826</v>
      </c>
      <c r="ADU441" t="s">
        <v>2999</v>
      </c>
      <c r="ADV441" t="s">
        <v>2135</v>
      </c>
      <c r="ADW441" t="s">
        <v>3005</v>
      </c>
      <c r="ADX441" t="s">
        <v>3006</v>
      </c>
      <c r="AEG441" t="s">
        <v>2432</v>
      </c>
      <c r="AEH441" t="s">
        <v>2433</v>
      </c>
      <c r="AEI441" t="s">
        <v>2327</v>
      </c>
      <c r="AEJ441" t="s">
        <v>2852</v>
      </c>
      <c r="AES441" t="s">
        <v>2479</v>
      </c>
      <c r="AET441" t="s">
        <v>2479</v>
      </c>
      <c r="AEU441" t="s">
        <v>2479</v>
      </c>
      <c r="AEV441" t="s">
        <v>2479</v>
      </c>
      <c r="AFE441" t="s">
        <v>3009</v>
      </c>
      <c r="AFF441" t="s">
        <v>2957</v>
      </c>
      <c r="AFG441" t="s">
        <v>2937</v>
      </c>
      <c r="AFH441" t="s">
        <v>2906</v>
      </c>
      <c r="AFQ441" t="s">
        <v>2863</v>
      </c>
      <c r="AFR441" t="s">
        <v>2640</v>
      </c>
      <c r="AFS441" t="s">
        <v>3025</v>
      </c>
      <c r="AFT441" t="s">
        <v>2886</v>
      </c>
      <c r="AGC441" t="s">
        <v>2810</v>
      </c>
      <c r="AGD441" t="s">
        <v>2530</v>
      </c>
      <c r="AGE441" t="s">
        <v>2853</v>
      </c>
      <c r="AGF441" t="s">
        <v>2810</v>
      </c>
      <c r="AGP441" t="s">
        <v>3142</v>
      </c>
      <c r="AGQ441" t="s">
        <v>3113</v>
      </c>
      <c r="AHB441" t="s">
        <v>3155</v>
      </c>
      <c r="AHC441" t="s">
        <v>3056</v>
      </c>
      <c r="AHN441" t="s">
        <v>2479</v>
      </c>
      <c r="AHO441" t="s">
        <v>2479</v>
      </c>
      <c r="AHZ441" t="s">
        <v>2721</v>
      </c>
      <c r="AIA441" t="s">
        <v>2863</v>
      </c>
      <c r="AIL441" t="s">
        <v>2829</v>
      </c>
      <c r="AIM441" t="s">
        <v>2795</v>
      </c>
      <c r="AIX441" t="s">
        <v>2752</v>
      </c>
      <c r="AIY441" t="s">
        <v>2770</v>
      </c>
      <c r="BEP441" t="s">
        <v>2479</v>
      </c>
      <c r="BEQ441" t="s">
        <v>2479</v>
      </c>
      <c r="BER441" t="s">
        <v>2479</v>
      </c>
      <c r="BFB441" t="s">
        <v>2479</v>
      </c>
      <c r="BFC441" t="s">
        <v>2479</v>
      </c>
      <c r="BFD441" t="s">
        <v>2479</v>
      </c>
      <c r="BFN441" t="s">
        <v>2479</v>
      </c>
      <c r="BFO441" t="s">
        <v>2479</v>
      </c>
      <c r="BFP441" t="s">
        <v>2479</v>
      </c>
      <c r="BFZ441" t="s">
        <v>2479</v>
      </c>
      <c r="BGA441" t="s">
        <v>2479</v>
      </c>
      <c r="BGB441" t="s">
        <v>2479</v>
      </c>
      <c r="BGL441" t="s">
        <v>2479</v>
      </c>
      <c r="BGM441" t="s">
        <v>2479</v>
      </c>
      <c r="BGN441" t="s">
        <v>2479</v>
      </c>
      <c r="BGY441" t="s">
        <v>2479</v>
      </c>
      <c r="BGZ441" t="s">
        <v>2479</v>
      </c>
      <c r="BHK441" t="s">
        <v>2479</v>
      </c>
      <c r="BHL441" t="s">
        <v>2479</v>
      </c>
      <c r="BHV441" t="s">
        <v>2479</v>
      </c>
      <c r="BHW441" t="s">
        <v>2479</v>
      </c>
      <c r="BHX441" t="s">
        <v>2479</v>
      </c>
      <c r="BIH441" t="s">
        <v>2479</v>
      </c>
      <c r="BII441" t="s">
        <v>2479</v>
      </c>
      <c r="BIJ441" t="s">
        <v>2479</v>
      </c>
      <c r="BIT441" t="s">
        <v>2479</v>
      </c>
      <c r="BIU441" t="s">
        <v>2479</v>
      </c>
      <c r="BIV441" t="s">
        <v>2479</v>
      </c>
      <c r="BJC441" t="s">
        <v>2966</v>
      </c>
      <c r="BJD441" t="s">
        <v>3073</v>
      </c>
      <c r="BJE441" t="s">
        <v>3006</v>
      </c>
      <c r="BJF441" t="s">
        <v>2133</v>
      </c>
      <c r="BJG441" t="s">
        <v>3066</v>
      </c>
      <c r="BJH441" t="s">
        <v>3045</v>
      </c>
      <c r="BJO441" t="s">
        <v>2875</v>
      </c>
      <c r="BJP441" t="s">
        <v>2646</v>
      </c>
      <c r="BJQ441" t="s">
        <v>2565</v>
      </c>
      <c r="BJR441" t="s">
        <v>2326</v>
      </c>
      <c r="BJS441" t="s">
        <v>2491</v>
      </c>
      <c r="BJT441" t="s">
        <v>2194</v>
      </c>
      <c r="BKA441" t="s">
        <v>2479</v>
      </c>
      <c r="BKB441" t="s">
        <v>2479</v>
      </c>
      <c r="BKC441" t="s">
        <v>2459</v>
      </c>
      <c r="BKD441" t="s">
        <v>3033</v>
      </c>
      <c r="BKE441" t="s">
        <v>2393</v>
      </c>
      <c r="BKF441" t="s">
        <v>2875</v>
      </c>
      <c r="BKM441" t="s">
        <v>2797</v>
      </c>
      <c r="BKN441" t="s">
        <v>2891</v>
      </c>
      <c r="BKO441" t="s">
        <v>2997</v>
      </c>
      <c r="BKP441" t="s">
        <v>2941</v>
      </c>
      <c r="BKQ441" t="s">
        <v>3021</v>
      </c>
      <c r="BKR441" t="s">
        <v>2955</v>
      </c>
      <c r="BKY441" t="s">
        <v>2440</v>
      </c>
      <c r="BKZ441" t="s">
        <v>2904</v>
      </c>
      <c r="BLA441" t="s">
        <v>2878</v>
      </c>
      <c r="BLB441" t="s">
        <v>2451</v>
      </c>
      <c r="BLC441" t="s">
        <v>2439</v>
      </c>
      <c r="BLD441" t="s">
        <v>2620</v>
      </c>
      <c r="BLK441" t="s">
        <v>2808</v>
      </c>
      <c r="BLL441" t="s">
        <v>2552</v>
      </c>
      <c r="BLM441" t="s">
        <v>2804</v>
      </c>
      <c r="BLN441" t="s">
        <v>2510</v>
      </c>
      <c r="BLO441" t="s">
        <v>2821</v>
      </c>
      <c r="BLP441" t="s">
        <v>2510</v>
      </c>
      <c r="BOT441" t="s">
        <v>2479</v>
      </c>
      <c r="BOU441" t="s">
        <v>2479</v>
      </c>
      <c r="BOV441" t="s">
        <v>2479</v>
      </c>
      <c r="BPF441" t="s">
        <v>2193</v>
      </c>
      <c r="BPG441" t="s">
        <v>2479</v>
      </c>
      <c r="BPH441" t="s">
        <v>2479</v>
      </c>
      <c r="BPR441" t="s">
        <v>2479</v>
      </c>
      <c r="BPS441" t="s">
        <v>2479</v>
      </c>
      <c r="BPT441" t="s">
        <v>2479</v>
      </c>
      <c r="BQD441" t="s">
        <v>2479</v>
      </c>
      <c r="BQE441" t="s">
        <v>2479</v>
      </c>
      <c r="BQF441" t="s">
        <v>2479</v>
      </c>
      <c r="BQQ441" t="s">
        <v>2479</v>
      </c>
      <c r="BQR441" t="s">
        <v>2479</v>
      </c>
      <c r="BRC441" t="s">
        <v>2479</v>
      </c>
      <c r="BRD441" t="s">
        <v>2479</v>
      </c>
      <c r="BRO441" t="s">
        <v>2479</v>
      </c>
      <c r="BRP441" t="s">
        <v>2479</v>
      </c>
      <c r="BSA441" t="s">
        <v>2479</v>
      </c>
      <c r="BSB441" t="s">
        <v>2479</v>
      </c>
      <c r="BSJ441" t="s">
        <v>2605</v>
      </c>
      <c r="BSK441" t="s">
        <v>2330</v>
      </c>
      <c r="BSL441" t="s">
        <v>2737</v>
      </c>
      <c r="BSM441" t="s">
        <v>2569</v>
      </c>
      <c r="BSN441" t="s">
        <v>3153</v>
      </c>
      <c r="BSV441" t="s">
        <v>2740</v>
      </c>
      <c r="BSW441" t="s">
        <v>2973</v>
      </c>
      <c r="BSX441" t="s">
        <v>2494</v>
      </c>
      <c r="BSY441" t="s">
        <v>2630</v>
      </c>
      <c r="BSZ441" t="s">
        <v>2727</v>
      </c>
      <c r="BTH441" t="s">
        <v>2479</v>
      </c>
      <c r="BTI441" t="s">
        <v>2486</v>
      </c>
      <c r="BTJ441" t="s">
        <v>2417</v>
      </c>
      <c r="BTK441" t="s">
        <v>2258</v>
      </c>
      <c r="BTL441" t="s">
        <v>2930</v>
      </c>
      <c r="BTT441" t="s">
        <v>2209</v>
      </c>
      <c r="BTU441" t="s">
        <v>2420</v>
      </c>
      <c r="BTV441" t="s">
        <v>2201</v>
      </c>
      <c r="BTW441" t="s">
        <v>2202</v>
      </c>
      <c r="BTX441" t="s">
        <v>2400</v>
      </c>
      <c r="BUF441" t="s">
        <v>2672</v>
      </c>
      <c r="BUG441" t="s">
        <v>2399</v>
      </c>
      <c r="BUH441" t="s">
        <v>2844</v>
      </c>
      <c r="BUI441" t="s">
        <v>2703</v>
      </c>
      <c r="BUJ441" t="s">
        <v>2574</v>
      </c>
    </row>
    <row r="442" spans="1:1020 1028:2040 2049:2052" x14ac:dyDescent="0.15">
      <c r="A442" t="s">
        <v>3745</v>
      </c>
      <c r="J442" t="s">
        <v>2835</v>
      </c>
      <c r="K442" t="s">
        <v>2777</v>
      </c>
      <c r="L442" t="s">
        <v>2779</v>
      </c>
      <c r="R442" t="s">
        <v>2313</v>
      </c>
      <c r="U442" t="s">
        <v>3110</v>
      </c>
      <c r="V442" t="s">
        <v>3131</v>
      </c>
      <c r="W442" t="s">
        <v>3168</v>
      </c>
      <c r="X442" t="s">
        <v>3131</v>
      </c>
      <c r="AH442" t="s">
        <v>2777</v>
      </c>
      <c r="AI442">
        <f>29</f>
        <v>29</v>
      </c>
      <c r="AJ442" t="s">
        <v>2777</v>
      </c>
      <c r="AT442" t="s">
        <v>2424</v>
      </c>
      <c r="AU442" t="s">
        <v>2423</v>
      </c>
      <c r="AV442">
        <f>24</f>
        <v>24</v>
      </c>
      <c r="BG442">
        <f>62</f>
        <v>62</v>
      </c>
      <c r="BH442" t="s">
        <v>2777</v>
      </c>
      <c r="BN442" t="s">
        <v>2159</v>
      </c>
      <c r="BQ442" t="s">
        <v>3131</v>
      </c>
      <c r="BR442" t="s">
        <v>3131</v>
      </c>
      <c r="BS442" t="s">
        <v>3167</v>
      </c>
      <c r="BT442" t="s">
        <v>3167</v>
      </c>
      <c r="CE442" t="s">
        <v>2424</v>
      </c>
      <c r="CF442" t="s">
        <v>2407</v>
      </c>
      <c r="DA442" t="s">
        <v>3354</v>
      </c>
      <c r="DB442" t="s">
        <v>3084</v>
      </c>
      <c r="DC442" t="s">
        <v>3084</v>
      </c>
      <c r="DD442" t="s">
        <v>3354</v>
      </c>
      <c r="DN442" t="s">
        <v>3167</v>
      </c>
      <c r="DO442" t="s">
        <v>3168</v>
      </c>
      <c r="DP442" t="s">
        <v>3168</v>
      </c>
      <c r="DY442" t="s">
        <v>3084</v>
      </c>
      <c r="DZ442" t="s">
        <v>3354</v>
      </c>
      <c r="EA442" t="s">
        <v>3354</v>
      </c>
      <c r="EB442" t="s">
        <v>3403</v>
      </c>
      <c r="EJ442" t="s">
        <v>2214</v>
      </c>
      <c r="EK442" t="s">
        <v>2545</v>
      </c>
      <c r="EL442" t="s">
        <v>3065</v>
      </c>
      <c r="EM442" t="s">
        <v>3065</v>
      </c>
      <c r="EN442" t="s">
        <v>3065</v>
      </c>
      <c r="EX442" t="s">
        <v>2777</v>
      </c>
      <c r="EY442" t="s">
        <v>2561</v>
      </c>
      <c r="EZ442">
        <f>92</f>
        <v>92</v>
      </c>
      <c r="FJ442" t="s">
        <v>2161</v>
      </c>
      <c r="FK442" t="s">
        <v>2777</v>
      </c>
      <c r="FL442" t="s">
        <v>2779</v>
      </c>
      <c r="GH442">
        <f>44</f>
        <v>44</v>
      </c>
      <c r="GI442" t="s">
        <v>2837</v>
      </c>
      <c r="GJ442" t="s">
        <v>2683</v>
      </c>
      <c r="HG442" t="s">
        <v>2126</v>
      </c>
      <c r="HH442" t="s">
        <v>2593</v>
      </c>
      <c r="HR442" t="s">
        <v>2898</v>
      </c>
      <c r="HS442" t="s">
        <v>2457</v>
      </c>
      <c r="HT442">
        <f>67</f>
        <v>67</v>
      </c>
      <c r="IE442" t="s">
        <v>2835</v>
      </c>
      <c r="IF442" t="s">
        <v>2897</v>
      </c>
      <c r="JB442" t="s">
        <v>2681</v>
      </c>
      <c r="JC442" t="s">
        <v>2360</v>
      </c>
      <c r="JD442" t="s">
        <v>3110</v>
      </c>
      <c r="JG442" t="s">
        <v>3251</v>
      </c>
      <c r="JH442" t="s">
        <v>3225</v>
      </c>
      <c r="JI442" t="s">
        <v>3251</v>
      </c>
      <c r="JJ442" t="s">
        <v>3187</v>
      </c>
      <c r="JK442" t="s">
        <v>3225</v>
      </c>
      <c r="JL442" t="s">
        <v>3225</v>
      </c>
      <c r="JM442" t="s">
        <v>3410</v>
      </c>
      <c r="JN442" t="s">
        <v>3410</v>
      </c>
      <c r="JO442" t="s">
        <v>3354</v>
      </c>
      <c r="JP442" t="s">
        <v>3354</v>
      </c>
      <c r="JQ442" t="s">
        <v>3354</v>
      </c>
      <c r="KL442" t="s">
        <v>2555</v>
      </c>
      <c r="KM442" t="s">
        <v>2133</v>
      </c>
      <c r="KN442" t="s">
        <v>2432</v>
      </c>
      <c r="LJ442" t="s">
        <v>2425</v>
      </c>
      <c r="LK442" t="s">
        <v>2423</v>
      </c>
      <c r="LL442" t="s">
        <v>2930</v>
      </c>
      <c r="MT442" t="s">
        <v>2839</v>
      </c>
      <c r="MU442">
        <f>50</f>
        <v>50</v>
      </c>
      <c r="MV442">
        <f>27</f>
        <v>27</v>
      </c>
      <c r="NS442" t="s">
        <v>2360</v>
      </c>
      <c r="NT442" t="s">
        <v>2159</v>
      </c>
      <c r="OD442" t="s">
        <v>2445</v>
      </c>
      <c r="OE442" t="s">
        <v>2921</v>
      </c>
      <c r="OF442" t="s">
        <v>2192</v>
      </c>
      <c r="OQ442">
        <f>19</f>
        <v>19</v>
      </c>
      <c r="OR442" t="s">
        <v>2767</v>
      </c>
      <c r="PA442" t="s">
        <v>3167</v>
      </c>
      <c r="PB442" t="s">
        <v>3084</v>
      </c>
      <c r="PC442" t="s">
        <v>3084</v>
      </c>
      <c r="PD442" t="s">
        <v>3354</v>
      </c>
      <c r="PZ442" t="s">
        <v>2592</v>
      </c>
      <c r="QA442" t="s">
        <v>3002</v>
      </c>
      <c r="QB442" t="s">
        <v>2777</v>
      </c>
      <c r="QW442" t="s">
        <v>2532</v>
      </c>
      <c r="QX442" t="s">
        <v>2532</v>
      </c>
      <c r="QY442" t="s">
        <v>2671</v>
      </c>
      <c r="QZ442" t="s">
        <v>2883</v>
      </c>
      <c r="RC442" t="s">
        <v>3027</v>
      </c>
      <c r="RD442" t="s">
        <v>2447</v>
      </c>
      <c r="RE442" t="s">
        <v>2456</v>
      </c>
      <c r="RF442" t="s">
        <v>2623</v>
      </c>
      <c r="RG442" t="s">
        <v>2441</v>
      </c>
      <c r="RH442" t="s">
        <v>2888</v>
      </c>
      <c r="RI442" t="s">
        <v>2859</v>
      </c>
      <c r="RJ442" t="s">
        <v>2744</v>
      </c>
      <c r="RK442" t="s">
        <v>2261</v>
      </c>
      <c r="RL442" t="s">
        <v>2764</v>
      </c>
      <c r="RM442" t="s">
        <v>2768</v>
      </c>
      <c r="RO442" t="s">
        <v>2393</v>
      </c>
      <c r="RP442" t="s">
        <v>2743</v>
      </c>
      <c r="RQ442" t="s">
        <v>2728</v>
      </c>
      <c r="RR442" t="s">
        <v>2494</v>
      </c>
      <c r="RS442" t="s">
        <v>2833</v>
      </c>
      <c r="RT442" t="s">
        <v>2959</v>
      </c>
      <c r="RU442" t="s">
        <v>2631</v>
      </c>
      <c r="RV442" t="s">
        <v>2631</v>
      </c>
      <c r="RW442" t="s">
        <v>2959</v>
      </c>
      <c r="RX442" t="s">
        <v>2742</v>
      </c>
      <c r="RY442" t="s">
        <v>2302</v>
      </c>
      <c r="SA442" t="s">
        <v>2479</v>
      </c>
      <c r="SB442" t="s">
        <v>2479</v>
      </c>
      <c r="SC442" t="s">
        <v>2479</v>
      </c>
      <c r="SD442" t="s">
        <v>2479</v>
      </c>
      <c r="SE442" t="s">
        <v>2479</v>
      </c>
      <c r="SF442" t="s">
        <v>2479</v>
      </c>
      <c r="SG442" t="s">
        <v>2479</v>
      </c>
      <c r="SH442" t="s">
        <v>2479</v>
      </c>
      <c r="SI442" t="s">
        <v>2479</v>
      </c>
      <c r="SJ442" t="s">
        <v>2479</v>
      </c>
      <c r="SK442" t="s">
        <v>2479</v>
      </c>
      <c r="SM442" t="s">
        <v>2686</v>
      </c>
      <c r="SN442" t="s">
        <v>2959</v>
      </c>
      <c r="SO442" t="s">
        <v>2257</v>
      </c>
      <c r="SP442" t="s">
        <v>2434</v>
      </c>
      <c r="SQ442" t="s">
        <v>2591</v>
      </c>
      <c r="SR442" t="s">
        <v>2184</v>
      </c>
      <c r="SS442" t="s">
        <v>2476</v>
      </c>
      <c r="ST442" t="s">
        <v>2772</v>
      </c>
      <c r="SU442" t="s">
        <v>2214</v>
      </c>
      <c r="SV442" t="s">
        <v>2848</v>
      </c>
      <c r="SW442" t="s">
        <v>2184</v>
      </c>
      <c r="SY442" t="s">
        <v>2899</v>
      </c>
      <c r="SZ442" t="s">
        <v>2955</v>
      </c>
      <c r="TA442" t="s">
        <v>2886</v>
      </c>
      <c r="TB442" t="s">
        <v>2444</v>
      </c>
      <c r="TC442" t="s">
        <v>2993</v>
      </c>
      <c r="TD442" t="s">
        <v>2518</v>
      </c>
      <c r="TE442" t="s">
        <v>2611</v>
      </c>
      <c r="TF442" t="s">
        <v>2897</v>
      </c>
      <c r="TG442" t="s">
        <v>3153</v>
      </c>
      <c r="TH442" t="s">
        <v>2716</v>
      </c>
      <c r="TI442" t="s">
        <v>3173</v>
      </c>
      <c r="TK442" t="s">
        <v>2395</v>
      </c>
      <c r="TL442" t="s">
        <v>2819</v>
      </c>
      <c r="TM442" t="s">
        <v>2809</v>
      </c>
      <c r="TN442" t="s">
        <v>2894</v>
      </c>
      <c r="TO442" t="s">
        <v>2816</v>
      </c>
      <c r="TP442" t="s">
        <v>2708</v>
      </c>
      <c r="TQ442" t="s">
        <v>2764</v>
      </c>
      <c r="TR442" t="s">
        <v>2627</v>
      </c>
      <c r="TS442" t="s">
        <v>2578</v>
      </c>
      <c r="TT442" t="s">
        <v>3049</v>
      </c>
      <c r="TU442" t="s">
        <v>3062</v>
      </c>
      <c r="VJ442" t="s">
        <v>2636</v>
      </c>
      <c r="VM442" t="s">
        <v>2411</v>
      </c>
      <c r="VN442" t="s">
        <v>2876</v>
      </c>
      <c r="VO442" t="s">
        <v>3059</v>
      </c>
      <c r="VP442" t="s">
        <v>2611</v>
      </c>
      <c r="VV442" t="s">
        <v>2355</v>
      </c>
      <c r="VY442" t="s">
        <v>2355</v>
      </c>
      <c r="VZ442" t="s">
        <v>2587</v>
      </c>
      <c r="WA442" t="s">
        <v>2651</v>
      </c>
      <c r="WB442" t="s">
        <v>2630</v>
      </c>
      <c r="WH442" t="s">
        <v>2764</v>
      </c>
      <c r="WK442" t="s">
        <v>2479</v>
      </c>
      <c r="WL442" t="s">
        <v>2479</v>
      </c>
      <c r="WM442" t="s">
        <v>2479</v>
      </c>
      <c r="WN442" t="s">
        <v>2479</v>
      </c>
      <c r="WT442" t="s">
        <v>2930</v>
      </c>
      <c r="WW442" t="s">
        <v>2383</v>
      </c>
      <c r="WX442" t="s">
        <v>2782</v>
      </c>
      <c r="WY442" t="s">
        <v>2857</v>
      </c>
      <c r="WZ442" t="s">
        <v>2394</v>
      </c>
      <c r="XF442" t="s">
        <v>2853</v>
      </c>
      <c r="XI442" t="s">
        <v>2765</v>
      </c>
      <c r="XJ442" t="s">
        <v>3089</v>
      </c>
      <c r="XK442" t="s">
        <v>2905</v>
      </c>
      <c r="XL442" t="s">
        <v>2458</v>
      </c>
      <c r="XR442" t="s">
        <v>2677</v>
      </c>
      <c r="XU442" t="s">
        <v>2651</v>
      </c>
      <c r="XV442" t="s">
        <v>2245</v>
      </c>
      <c r="XW442" t="s">
        <v>2641</v>
      </c>
      <c r="XX442" t="s">
        <v>2249</v>
      </c>
      <c r="ABA442" t="s">
        <v>2891</v>
      </c>
      <c r="ABB442" t="s">
        <v>3008</v>
      </c>
      <c r="ABC442" t="s">
        <v>2996</v>
      </c>
      <c r="ABD442" t="s">
        <v>2983</v>
      </c>
      <c r="ABM442" t="s">
        <v>2507</v>
      </c>
      <c r="ABN442" t="s">
        <v>2210</v>
      </c>
      <c r="ABO442" t="s">
        <v>2688</v>
      </c>
      <c r="ABP442" t="s">
        <v>2525</v>
      </c>
      <c r="ABY442" t="s">
        <v>2479</v>
      </c>
      <c r="ABZ442" t="s">
        <v>2479</v>
      </c>
      <c r="ACA442" t="s">
        <v>2479</v>
      </c>
      <c r="ACB442" t="s">
        <v>2479</v>
      </c>
      <c r="ACK442" t="s">
        <v>2401</v>
      </c>
      <c r="ACL442" t="s">
        <v>2775</v>
      </c>
      <c r="ACM442" t="s">
        <v>2781</v>
      </c>
      <c r="ACN442" t="s">
        <v>2323</v>
      </c>
      <c r="ACW442" t="s">
        <v>2927</v>
      </c>
      <c r="ACX442" t="s">
        <v>2969</v>
      </c>
      <c r="ACY442" t="s">
        <v>2964</v>
      </c>
      <c r="ACZ442" t="s">
        <v>2965</v>
      </c>
      <c r="ADI442" t="s">
        <v>2608</v>
      </c>
      <c r="ADJ442" t="s">
        <v>2265</v>
      </c>
      <c r="ADK442" t="s">
        <v>2646</v>
      </c>
      <c r="ADL442" t="s">
        <v>2264</v>
      </c>
      <c r="ADU442" t="s">
        <v>2461</v>
      </c>
      <c r="ADV442" t="s">
        <v>3016</v>
      </c>
      <c r="ADW442" t="s">
        <v>2899</v>
      </c>
      <c r="ADX442" t="s">
        <v>2954</v>
      </c>
      <c r="AEG442" t="s">
        <v>2944</v>
      </c>
      <c r="AEH442" t="s">
        <v>2586</v>
      </c>
      <c r="AEI442" t="s">
        <v>2396</v>
      </c>
      <c r="AEJ442" t="s">
        <v>2603</v>
      </c>
      <c r="AES442" t="s">
        <v>2479</v>
      </c>
      <c r="AET442" t="s">
        <v>2479</v>
      </c>
      <c r="AEU442" t="s">
        <v>2479</v>
      </c>
      <c r="AEV442" t="s">
        <v>2479</v>
      </c>
      <c r="AFE442" t="s">
        <v>2185</v>
      </c>
      <c r="AFF442" t="s">
        <v>2630</v>
      </c>
      <c r="AFG442" t="s">
        <v>2739</v>
      </c>
      <c r="AFH442" t="s">
        <v>2347</v>
      </c>
      <c r="AFQ442" t="s">
        <v>2969</v>
      </c>
      <c r="AFR442" t="s">
        <v>2892</v>
      </c>
      <c r="AFS442" t="s">
        <v>2893</v>
      </c>
      <c r="AFT442" t="s">
        <v>2997</v>
      </c>
      <c r="AGC442" t="s">
        <v>2813</v>
      </c>
      <c r="AGD442" t="s">
        <v>2888</v>
      </c>
      <c r="AGE442" t="s">
        <v>2408</v>
      </c>
      <c r="AGF442" t="s">
        <v>2566</v>
      </c>
      <c r="AGO442" t="s">
        <v>2957</v>
      </c>
      <c r="AGP442" t="s">
        <v>2937</v>
      </c>
      <c r="AGQ442" t="s">
        <v>2965</v>
      </c>
      <c r="AGR442" t="s">
        <v>2910</v>
      </c>
      <c r="AHA442" t="s">
        <v>2647</v>
      </c>
      <c r="AHB442" t="s">
        <v>2325</v>
      </c>
      <c r="AHC442" t="s">
        <v>2657</v>
      </c>
      <c r="AHD442" t="s">
        <v>2330</v>
      </c>
      <c r="AHM442" t="s">
        <v>2479</v>
      </c>
      <c r="AHN442" t="s">
        <v>2479</v>
      </c>
      <c r="AHO442" t="s">
        <v>2479</v>
      </c>
      <c r="AHP442" t="s">
        <v>2479</v>
      </c>
      <c r="AHY442" t="s">
        <v>2402</v>
      </c>
      <c r="AHZ442" t="s">
        <v>2701</v>
      </c>
      <c r="AIA442" t="s">
        <v>2830</v>
      </c>
      <c r="AIB442" t="s">
        <v>2787</v>
      </c>
      <c r="AIK442" t="s">
        <v>2867</v>
      </c>
      <c r="AIL442" t="s">
        <v>2452</v>
      </c>
      <c r="AIM442" t="s">
        <v>2867</v>
      </c>
      <c r="AIN442" t="s">
        <v>2978</v>
      </c>
      <c r="AIW442" t="s">
        <v>2765</v>
      </c>
      <c r="AIX442" t="s">
        <v>2570</v>
      </c>
      <c r="AIY442" t="s">
        <v>2509</v>
      </c>
      <c r="AIZ442" t="s">
        <v>2382</v>
      </c>
      <c r="AJF442" t="s">
        <v>2706</v>
      </c>
      <c r="AJI442" t="s">
        <v>2859</v>
      </c>
      <c r="AJJ442" t="s">
        <v>2770</v>
      </c>
      <c r="AJK442" t="s">
        <v>2649</v>
      </c>
      <c r="AJL442" t="s">
        <v>2767</v>
      </c>
      <c r="AJR442" t="s">
        <v>2759</v>
      </c>
      <c r="AJU442" t="s">
        <v>2505</v>
      </c>
      <c r="AJV442" t="s">
        <v>2975</v>
      </c>
      <c r="AJW442" t="s">
        <v>2673</v>
      </c>
      <c r="AJX442" t="s">
        <v>2600</v>
      </c>
      <c r="AKD442" t="s">
        <v>2991</v>
      </c>
      <c r="AKG442" t="s">
        <v>2479</v>
      </c>
      <c r="AKH442" t="s">
        <v>2479</v>
      </c>
      <c r="AKI442" t="s">
        <v>2479</v>
      </c>
      <c r="AKJ442" t="s">
        <v>2479</v>
      </c>
      <c r="AKP442" t="s">
        <v>2587</v>
      </c>
      <c r="AKS442" t="s">
        <v>2396</v>
      </c>
      <c r="AKT442" t="s">
        <v>2783</v>
      </c>
      <c r="AKU442" t="s">
        <v>2918</v>
      </c>
      <c r="AKV442" t="s">
        <v>2884</v>
      </c>
      <c r="ALB442" t="s">
        <v>2888</v>
      </c>
      <c r="ALE442" t="s">
        <v>2626</v>
      </c>
      <c r="ALF442" t="s">
        <v>2532</v>
      </c>
      <c r="ALG442" t="s">
        <v>2511</v>
      </c>
      <c r="ALH442" t="s">
        <v>2876</v>
      </c>
      <c r="ALN442" t="s">
        <v>2396</v>
      </c>
      <c r="ALQ442" t="s">
        <v>2820</v>
      </c>
      <c r="ALR442" t="s">
        <v>2498</v>
      </c>
      <c r="ALS442" t="s">
        <v>2737</v>
      </c>
      <c r="ALT442" t="s">
        <v>2506</v>
      </c>
      <c r="AMB442" t="s">
        <v>2730</v>
      </c>
      <c r="AMC442" t="s">
        <v>2604</v>
      </c>
      <c r="AMD442" t="s">
        <v>2510</v>
      </c>
      <c r="AME442" t="s">
        <v>3028</v>
      </c>
      <c r="AMF442" t="s">
        <v>2675</v>
      </c>
      <c r="AMN442" t="s">
        <v>2703</v>
      </c>
      <c r="AMO442" t="s">
        <v>2287</v>
      </c>
      <c r="AMP442" t="s">
        <v>2526</v>
      </c>
      <c r="AMQ442" t="s">
        <v>2301</v>
      </c>
      <c r="AMR442" t="s">
        <v>2231</v>
      </c>
      <c r="AMZ442" t="s">
        <v>2469</v>
      </c>
      <c r="ANA442" t="s">
        <v>2430</v>
      </c>
      <c r="ANB442" t="s">
        <v>2479</v>
      </c>
      <c r="ANC442" t="s">
        <v>2479</v>
      </c>
      <c r="AND442" t="s">
        <v>2479</v>
      </c>
      <c r="ANL442" t="s">
        <v>2661</v>
      </c>
      <c r="ANM442" t="s">
        <v>2580</v>
      </c>
      <c r="ANN442" t="s">
        <v>2366</v>
      </c>
      <c r="ANO442" t="s">
        <v>2237</v>
      </c>
      <c r="ANP442" t="s">
        <v>2297</v>
      </c>
      <c r="ANX442" t="s">
        <v>3089</v>
      </c>
      <c r="ANY442" t="s">
        <v>2675</v>
      </c>
      <c r="ANZ442" t="s">
        <v>3116</v>
      </c>
      <c r="AOA442" t="s">
        <v>2716</v>
      </c>
      <c r="AOB442" t="s">
        <v>2516</v>
      </c>
      <c r="AOJ442" t="s">
        <v>2607</v>
      </c>
      <c r="AOK442" t="s">
        <v>2586</v>
      </c>
      <c r="AOL442" t="s">
        <v>2686</v>
      </c>
      <c r="AOM442" t="s">
        <v>2842</v>
      </c>
      <c r="AON442" t="s">
        <v>2683</v>
      </c>
      <c r="ARQ442" t="s">
        <v>2497</v>
      </c>
      <c r="ARR442" t="s">
        <v>2677</v>
      </c>
      <c r="ARS442" t="s">
        <v>2417</v>
      </c>
      <c r="ART442" t="s">
        <v>2606</v>
      </c>
      <c r="ASC442" t="s">
        <v>2616</v>
      </c>
      <c r="ASD442" t="s">
        <v>2602</v>
      </c>
      <c r="ASE442" t="s">
        <v>2397</v>
      </c>
      <c r="ASF442" t="s">
        <v>2845</v>
      </c>
      <c r="ASO442" t="s">
        <v>2629</v>
      </c>
      <c r="ASP442" t="s">
        <v>2228</v>
      </c>
      <c r="ASQ442" t="s">
        <v>2394</v>
      </c>
      <c r="ASR442" t="s">
        <v>2257</v>
      </c>
      <c r="ATA442" t="s">
        <v>2803</v>
      </c>
      <c r="ATB442" t="s">
        <v>2756</v>
      </c>
      <c r="ATC442" t="s">
        <v>2676</v>
      </c>
      <c r="ATD442" t="s">
        <v>2185</v>
      </c>
      <c r="ATM442" t="s">
        <v>2733</v>
      </c>
      <c r="ATN442" t="s">
        <v>2192</v>
      </c>
      <c r="ATO442" t="s">
        <v>3028</v>
      </c>
      <c r="ATP442" t="s">
        <v>2354</v>
      </c>
      <c r="ATY442" t="s">
        <v>2536</v>
      </c>
      <c r="ATZ442" t="s">
        <v>2699</v>
      </c>
      <c r="AUA442" t="s">
        <v>2710</v>
      </c>
      <c r="AUB442" t="s">
        <v>2200</v>
      </c>
      <c r="AUL442" t="s">
        <v>2955</v>
      </c>
      <c r="AUM442" t="s">
        <v>2902</v>
      </c>
      <c r="AUN442" t="s">
        <v>3082</v>
      </c>
      <c r="AUX442" t="s">
        <v>2490</v>
      </c>
      <c r="AUY442" t="s">
        <v>2773</v>
      </c>
      <c r="AUZ442" t="s">
        <v>2971</v>
      </c>
      <c r="AVJ442" t="s">
        <v>2479</v>
      </c>
      <c r="AVK442" t="s">
        <v>2479</v>
      </c>
      <c r="AVL442" t="s">
        <v>2479</v>
      </c>
      <c r="AVV442" t="s">
        <v>2549</v>
      </c>
      <c r="AVW442" t="s">
        <v>2629</v>
      </c>
      <c r="AVX442" t="s">
        <v>2683</v>
      </c>
      <c r="AWH442" t="s">
        <v>2906</v>
      </c>
      <c r="AWI442" t="s">
        <v>2961</v>
      </c>
      <c r="AWJ442" t="s">
        <v>2716</v>
      </c>
      <c r="AWT442" t="s">
        <v>2373</v>
      </c>
      <c r="AWU442" t="s">
        <v>2591</v>
      </c>
      <c r="AWV442" t="s">
        <v>2355</v>
      </c>
      <c r="BBV442" t="s">
        <v>2790</v>
      </c>
      <c r="BBW442" t="s">
        <v>2822</v>
      </c>
      <c r="BBX442" t="s">
        <v>2261</v>
      </c>
      <c r="BCH442" t="s">
        <v>2579</v>
      </c>
      <c r="BCI442" t="s">
        <v>2676</v>
      </c>
      <c r="BCJ442" t="s">
        <v>2849</v>
      </c>
      <c r="BCT442" t="s">
        <v>2994</v>
      </c>
      <c r="BCU442" t="s">
        <v>2728</v>
      </c>
      <c r="BCV442" t="s">
        <v>2479</v>
      </c>
      <c r="BDF442" t="s">
        <v>2591</v>
      </c>
      <c r="BDG442" t="s">
        <v>2756</v>
      </c>
      <c r="BDH442" t="s">
        <v>2549</v>
      </c>
      <c r="BDR442" t="s">
        <v>2805</v>
      </c>
      <c r="BDS442" t="s">
        <v>2354</v>
      </c>
      <c r="BDT442" t="s">
        <v>2751</v>
      </c>
      <c r="BED442" t="s">
        <v>2567</v>
      </c>
      <c r="BEE442" t="s">
        <v>2347</v>
      </c>
      <c r="BEF442" t="s">
        <v>2329</v>
      </c>
      <c r="BEP442" t="s">
        <v>2267</v>
      </c>
      <c r="BEQ442" t="s">
        <v>2283</v>
      </c>
      <c r="BER442" t="s">
        <v>2337</v>
      </c>
      <c r="BFB442" t="s">
        <v>2642</v>
      </c>
      <c r="BFC442" t="s">
        <v>2479</v>
      </c>
      <c r="BFD442" t="s">
        <v>2479</v>
      </c>
      <c r="BFN442" t="s">
        <v>2289</v>
      </c>
      <c r="BFO442" t="s">
        <v>2368</v>
      </c>
      <c r="BFP442" t="s">
        <v>2297</v>
      </c>
      <c r="BFZ442" t="s">
        <v>2851</v>
      </c>
      <c r="BGA442" t="s">
        <v>2287</v>
      </c>
      <c r="BGB442" t="s">
        <v>2386</v>
      </c>
      <c r="BGL442" t="s">
        <v>2479</v>
      </c>
      <c r="BGM442" t="s">
        <v>2304</v>
      </c>
      <c r="BGN442" t="s">
        <v>2479</v>
      </c>
      <c r="BGY442" t="s">
        <v>2192</v>
      </c>
      <c r="BGZ442" t="s">
        <v>2479</v>
      </c>
      <c r="BHK442" t="s">
        <v>2189</v>
      </c>
      <c r="BHL442" t="s">
        <v>2617</v>
      </c>
      <c r="BHV442" t="s">
        <v>2200</v>
      </c>
      <c r="BHW442" t="s">
        <v>2215</v>
      </c>
      <c r="BHX442" t="s">
        <v>2971</v>
      </c>
      <c r="BIH442" t="s">
        <v>2178</v>
      </c>
      <c r="BII442" t="s">
        <v>2182</v>
      </c>
      <c r="BIJ442" t="s">
        <v>2292</v>
      </c>
      <c r="BIT442" t="s">
        <v>2757</v>
      </c>
      <c r="BIU442" t="s">
        <v>2701</v>
      </c>
      <c r="BIV442" t="s">
        <v>2479</v>
      </c>
      <c r="BOT442" t="s">
        <v>2198</v>
      </c>
      <c r="BOU442" t="s">
        <v>2435</v>
      </c>
      <c r="BOV442" t="s">
        <v>2526</v>
      </c>
      <c r="BPF442" t="s">
        <v>2561</v>
      </c>
      <c r="BPG442" t="s">
        <v>2695</v>
      </c>
      <c r="BPH442" t="s">
        <v>2757</v>
      </c>
      <c r="BPR442" t="s">
        <v>2479</v>
      </c>
      <c r="BPS442" t="s">
        <v>2420</v>
      </c>
      <c r="BPT442" t="s">
        <v>2557</v>
      </c>
      <c r="BQD442" t="s">
        <v>2676</v>
      </c>
      <c r="BQE442" t="s">
        <v>2479</v>
      </c>
      <c r="BQF442" t="s">
        <v>2479</v>
      </c>
      <c r="BQQ442" t="s">
        <v>2758</v>
      </c>
      <c r="BQR442" t="s">
        <v>2914</v>
      </c>
      <c r="BRC442" t="s">
        <v>2659</v>
      </c>
      <c r="BRD442" t="s">
        <v>2688</v>
      </c>
      <c r="BRO442" t="s">
        <v>2297</v>
      </c>
      <c r="BRP442" t="s">
        <v>2704</v>
      </c>
      <c r="BSA442" t="s">
        <v>2179</v>
      </c>
      <c r="BSB442" t="s">
        <v>2842</v>
      </c>
    </row>
    <row r="443" spans="1:1020 1028:2040 2049:2052" x14ac:dyDescent="0.15">
      <c r="A443" t="s">
        <v>3746</v>
      </c>
      <c r="U443" t="s">
        <v>3084</v>
      </c>
      <c r="V443" t="s">
        <v>3084</v>
      </c>
      <c r="W443" t="s">
        <v>3084</v>
      </c>
      <c r="X443" t="s">
        <v>3354</v>
      </c>
      <c r="BQ443" t="s">
        <v>3110</v>
      </c>
      <c r="BR443" t="s">
        <v>3131</v>
      </c>
      <c r="BS443" t="s">
        <v>3168</v>
      </c>
      <c r="BT443" t="s">
        <v>3168</v>
      </c>
      <c r="DA443" t="s">
        <v>3168</v>
      </c>
      <c r="DB443" t="s">
        <v>3085</v>
      </c>
      <c r="DC443" t="s">
        <v>3085</v>
      </c>
      <c r="DD443" t="s">
        <v>3085</v>
      </c>
      <c r="DE443" t="s">
        <v>3084</v>
      </c>
      <c r="DY443" t="s">
        <v>3110</v>
      </c>
      <c r="DZ443" t="s">
        <v>3168</v>
      </c>
      <c r="EA443" t="s">
        <v>3167</v>
      </c>
      <c r="EB443" t="s">
        <v>3167</v>
      </c>
      <c r="EC443" t="s">
        <v>3167</v>
      </c>
      <c r="JG443" t="s">
        <v>3251</v>
      </c>
      <c r="JH443" t="s">
        <v>3251</v>
      </c>
      <c r="JI443" t="s">
        <v>3225</v>
      </c>
      <c r="JJ443" t="s">
        <v>3387</v>
      </c>
      <c r="JK443" t="s">
        <v>3225</v>
      </c>
      <c r="JL443" t="s">
        <v>3225</v>
      </c>
      <c r="JM443" t="s">
        <v>3409</v>
      </c>
      <c r="JN443" t="s">
        <v>3410</v>
      </c>
      <c r="JO443" t="s">
        <v>3354</v>
      </c>
      <c r="JP443" t="s">
        <v>3354</v>
      </c>
      <c r="JQ443" t="s">
        <v>3403</v>
      </c>
      <c r="MG443" t="s">
        <v>3100</v>
      </c>
      <c r="MH443" t="s">
        <v>3100</v>
      </c>
      <c r="RC443" t="s">
        <v>2828</v>
      </c>
      <c r="RD443" t="s">
        <v>2913</v>
      </c>
      <c r="RE443" t="s">
        <v>2639</v>
      </c>
      <c r="RF443" t="s">
        <v>3009</v>
      </c>
      <c r="RG443" t="s">
        <v>3008</v>
      </c>
      <c r="RH443" t="s">
        <v>2906</v>
      </c>
      <c r="RI443" t="s">
        <v>3041</v>
      </c>
      <c r="RJ443" t="s">
        <v>2837</v>
      </c>
      <c r="RK443" t="s">
        <v>2943</v>
      </c>
      <c r="RL443" t="s">
        <v>3082</v>
      </c>
      <c r="RM443" t="s">
        <v>3196</v>
      </c>
      <c r="RO443" t="s">
        <v>2651</v>
      </c>
      <c r="RP443" t="s">
        <v>2546</v>
      </c>
      <c r="RQ443" t="s">
        <v>2472</v>
      </c>
      <c r="RR443" t="s">
        <v>2915</v>
      </c>
      <c r="RS443" t="s">
        <v>2749</v>
      </c>
      <c r="RT443" t="s">
        <v>2781</v>
      </c>
      <c r="RU443" t="s">
        <v>2231</v>
      </c>
      <c r="RV443" t="s">
        <v>2207</v>
      </c>
      <c r="RW443" t="s">
        <v>2560</v>
      </c>
      <c r="RX443" t="s">
        <v>2493</v>
      </c>
      <c r="RY443" t="s">
        <v>2592</v>
      </c>
      <c r="SA443" t="s">
        <v>2479</v>
      </c>
      <c r="SB443" t="s">
        <v>2479</v>
      </c>
      <c r="SC443" t="s">
        <v>2479</v>
      </c>
      <c r="SD443" t="s">
        <v>2479</v>
      </c>
      <c r="SE443" t="s">
        <v>2479</v>
      </c>
      <c r="SF443" t="s">
        <v>2479</v>
      </c>
      <c r="SG443" t="s">
        <v>2479</v>
      </c>
      <c r="SH443" t="s">
        <v>2479</v>
      </c>
      <c r="SI443" t="s">
        <v>2479</v>
      </c>
      <c r="SJ443" t="s">
        <v>2479</v>
      </c>
      <c r="SK443" t="s">
        <v>2479</v>
      </c>
      <c r="SM443" t="s">
        <v>2653</v>
      </c>
      <c r="SN443" t="s">
        <v>2326</v>
      </c>
      <c r="SO443" t="s">
        <v>2193</v>
      </c>
      <c r="SP443" t="s">
        <v>2595</v>
      </c>
      <c r="SQ443" t="s">
        <v>2734</v>
      </c>
      <c r="SR443" t="s">
        <v>2220</v>
      </c>
      <c r="SS443" t="s">
        <v>2341</v>
      </c>
      <c r="ST443" t="s">
        <v>2214</v>
      </c>
      <c r="SU443" t="s">
        <v>2663</v>
      </c>
      <c r="SV443" t="s">
        <v>2403</v>
      </c>
      <c r="SW443" t="s">
        <v>2403</v>
      </c>
      <c r="SY443" t="s">
        <v>2907</v>
      </c>
      <c r="SZ443" t="s">
        <v>3082</v>
      </c>
      <c r="TA443" t="s">
        <v>3016</v>
      </c>
      <c r="TB443" t="s">
        <v>2935</v>
      </c>
      <c r="TC443" t="s">
        <v>2937</v>
      </c>
      <c r="TD443" t="s">
        <v>2954</v>
      </c>
      <c r="TE443" t="s">
        <v>2886</v>
      </c>
      <c r="TF443" t="s">
        <v>2717</v>
      </c>
      <c r="TG443" t="s">
        <v>2438</v>
      </c>
      <c r="TH443" t="s">
        <v>3082</v>
      </c>
      <c r="TI443" t="s">
        <v>2452</v>
      </c>
      <c r="TK443" t="s">
        <v>2411</v>
      </c>
      <c r="TL443" t="s">
        <v>2814</v>
      </c>
      <c r="TM443" t="s">
        <v>2873</v>
      </c>
      <c r="TN443" t="s">
        <v>2921</v>
      </c>
      <c r="TO443" t="s">
        <v>2974</v>
      </c>
      <c r="TP443" t="s">
        <v>2814</v>
      </c>
      <c r="TQ443" t="s">
        <v>2706</v>
      </c>
      <c r="TR443" t="s">
        <v>2808</v>
      </c>
      <c r="TS443" t="s">
        <v>2888</v>
      </c>
      <c r="TT443" t="s">
        <v>2805</v>
      </c>
      <c r="TU443" t="s">
        <v>2805</v>
      </c>
      <c r="VM443" t="s">
        <v>2910</v>
      </c>
      <c r="VN443" t="s">
        <v>2524</v>
      </c>
      <c r="VO443" t="s">
        <v>3045</v>
      </c>
      <c r="VP443" t="s">
        <v>3086</v>
      </c>
      <c r="VY443" t="s">
        <v>2506</v>
      </c>
      <c r="VZ443" t="s">
        <v>2567</v>
      </c>
      <c r="WA443" t="s">
        <v>2790</v>
      </c>
      <c r="WB443" t="s">
        <v>2856</v>
      </c>
      <c r="WK443" t="s">
        <v>2479</v>
      </c>
      <c r="WL443" t="s">
        <v>2479</v>
      </c>
      <c r="WM443" t="s">
        <v>2479</v>
      </c>
      <c r="WN443" t="s">
        <v>2479</v>
      </c>
      <c r="WW443" t="s">
        <v>2602</v>
      </c>
      <c r="WX443" t="s">
        <v>2833</v>
      </c>
      <c r="WY443" t="s">
        <v>2628</v>
      </c>
      <c r="WZ443" t="s">
        <v>2833</v>
      </c>
      <c r="XI443" t="s">
        <v>2520</v>
      </c>
      <c r="XJ443" t="s">
        <v>2720</v>
      </c>
      <c r="XK443" t="s">
        <v>2911</v>
      </c>
      <c r="XL443" t="s">
        <v>2865</v>
      </c>
      <c r="XU443" t="s">
        <v>2810</v>
      </c>
      <c r="XV443" t="s">
        <v>2623</v>
      </c>
      <c r="XW443" t="s">
        <v>2853</v>
      </c>
      <c r="XX443" t="s">
        <v>2623</v>
      </c>
      <c r="ADU443" t="s">
        <v>2955</v>
      </c>
      <c r="ADV443" t="s">
        <v>2863</v>
      </c>
      <c r="ADW443" t="s">
        <v>2864</v>
      </c>
      <c r="ADX443" t="s">
        <v>2828</v>
      </c>
      <c r="ADY443" t="s">
        <v>2637</v>
      </c>
      <c r="AEG443" t="s">
        <v>2274</v>
      </c>
      <c r="AEH443" t="s">
        <v>2158</v>
      </c>
      <c r="AEI443" t="s">
        <v>2224</v>
      </c>
      <c r="AEJ443" t="s">
        <v>2320</v>
      </c>
      <c r="AEK443" t="s">
        <v>2322</v>
      </c>
      <c r="AES443" t="s">
        <v>2479</v>
      </c>
      <c r="AET443" t="s">
        <v>2479</v>
      </c>
      <c r="AEU443" t="s">
        <v>2479</v>
      </c>
      <c r="AEV443" t="s">
        <v>2479</v>
      </c>
      <c r="AEW443" t="s">
        <v>2479</v>
      </c>
      <c r="AFE443" t="s">
        <v>2734</v>
      </c>
      <c r="AFF443" t="s">
        <v>2189</v>
      </c>
      <c r="AFG443" t="s">
        <v>2705</v>
      </c>
      <c r="AFH443" t="s">
        <v>2475</v>
      </c>
      <c r="AFI443" t="s">
        <v>2219</v>
      </c>
      <c r="AFQ443" t="s">
        <v>2969</v>
      </c>
      <c r="AFR443" t="s">
        <v>2978</v>
      </c>
      <c r="AFS443" t="s">
        <v>2934</v>
      </c>
      <c r="AFT443" t="s">
        <v>2978</v>
      </c>
      <c r="AFU443" t="s">
        <v>2638</v>
      </c>
      <c r="AGC443" t="s">
        <v>2505</v>
      </c>
      <c r="AGD443" t="s">
        <v>2685</v>
      </c>
      <c r="AGE443" t="s">
        <v>2228</v>
      </c>
      <c r="AGF443" t="s">
        <v>2567</v>
      </c>
      <c r="AGG443" t="s">
        <v>2396</v>
      </c>
      <c r="AGO443" t="s">
        <v>2935</v>
      </c>
      <c r="AGP443" t="s">
        <v>2981</v>
      </c>
      <c r="AGQ443" t="s">
        <v>2798</v>
      </c>
      <c r="AGR443" t="s">
        <v>2978</v>
      </c>
      <c r="AGS443" t="s">
        <v>2864</v>
      </c>
      <c r="AHA443" t="s">
        <v>2168</v>
      </c>
      <c r="AHB443" t="s">
        <v>2543</v>
      </c>
      <c r="AHC443" t="s">
        <v>2239</v>
      </c>
      <c r="AHD443" t="s">
        <v>2294</v>
      </c>
      <c r="AHE443" t="s">
        <v>2293</v>
      </c>
      <c r="AHM443" t="s">
        <v>2479</v>
      </c>
      <c r="AHN443" t="s">
        <v>2479</v>
      </c>
      <c r="AHO443" t="s">
        <v>2479</v>
      </c>
      <c r="AHP443" t="s">
        <v>2479</v>
      </c>
      <c r="AHQ443" t="s">
        <v>2479</v>
      </c>
      <c r="AHY443" t="s">
        <v>2592</v>
      </c>
      <c r="AHZ443" t="s">
        <v>2493</v>
      </c>
      <c r="AIA443" t="s">
        <v>2381</v>
      </c>
      <c r="AIB443" t="s">
        <v>2749</v>
      </c>
      <c r="AIC443" t="s">
        <v>2227</v>
      </c>
      <c r="AIK443" t="s">
        <v>2799</v>
      </c>
      <c r="AIL443" t="s">
        <v>2865</v>
      </c>
      <c r="AIM443" t="s">
        <v>2797</v>
      </c>
      <c r="AIN443" t="s">
        <v>2982</v>
      </c>
      <c r="AIO443" t="s">
        <v>2982</v>
      </c>
      <c r="AIW443" t="s">
        <v>2815</v>
      </c>
      <c r="AIX443" t="s">
        <v>2921</v>
      </c>
      <c r="AIY443" t="s">
        <v>2596</v>
      </c>
      <c r="AIZ443" t="s">
        <v>2597</v>
      </c>
      <c r="AJA443" t="s">
        <v>2564</v>
      </c>
      <c r="AJI443" t="s">
        <v>2876</v>
      </c>
      <c r="AJJ443" t="s">
        <v>2993</v>
      </c>
      <c r="AJK443" t="s">
        <v>2719</v>
      </c>
      <c r="AJL443" t="s">
        <v>2945</v>
      </c>
      <c r="AJU443" t="s">
        <v>2341</v>
      </c>
      <c r="AJV443" t="s">
        <v>2350</v>
      </c>
      <c r="AJW443" t="s">
        <v>2758</v>
      </c>
      <c r="AJX443" t="s">
        <v>2546</v>
      </c>
      <c r="AKG443" t="s">
        <v>2479</v>
      </c>
      <c r="AKH443" t="s">
        <v>2479</v>
      </c>
      <c r="AKI443" t="s">
        <v>2479</v>
      </c>
      <c r="AKJ443" t="s">
        <v>2479</v>
      </c>
      <c r="AKS443" t="s">
        <v>2415</v>
      </c>
      <c r="AKT443" t="s">
        <v>2802</v>
      </c>
      <c r="AKU443" t="s">
        <v>2737</v>
      </c>
      <c r="AKV443" t="s">
        <v>2571</v>
      </c>
      <c r="ALE443" t="s">
        <v>2814</v>
      </c>
      <c r="ALF443" t="s">
        <v>2778</v>
      </c>
      <c r="ALG443" t="s">
        <v>2877</v>
      </c>
      <c r="ALH443" t="s">
        <v>2762</v>
      </c>
      <c r="ALQ443" t="s">
        <v>2922</v>
      </c>
      <c r="ALR443" t="s">
        <v>2763</v>
      </c>
      <c r="ALS443" t="s">
        <v>2554</v>
      </c>
      <c r="ALT443" t="s">
        <v>2744</v>
      </c>
      <c r="AXE443" t="s">
        <v>2485</v>
      </c>
      <c r="AXF443" t="s">
        <v>2709</v>
      </c>
      <c r="AXQ443" t="s">
        <v>2479</v>
      </c>
      <c r="AXR443" t="s">
        <v>2479</v>
      </c>
      <c r="AYC443" t="s">
        <v>2300</v>
      </c>
      <c r="AYD443" t="s">
        <v>2970</v>
      </c>
      <c r="AYO443" t="s">
        <v>2652</v>
      </c>
      <c r="AYP443" t="s">
        <v>2193</v>
      </c>
      <c r="AZA443" t="s">
        <v>2212</v>
      </c>
      <c r="AZB443" t="s">
        <v>2562</v>
      </c>
    </row>
    <row r="444" spans="1:1020 1028:2040 2049:2052" x14ac:dyDescent="0.15">
      <c r="A444" t="s">
        <v>3747</v>
      </c>
      <c r="J444" t="s">
        <v>2777</v>
      </c>
      <c r="K444">
        <f>97</f>
        <v>97</v>
      </c>
      <c r="L444" t="s">
        <v>2777</v>
      </c>
      <c r="AH444" t="s">
        <v>2837</v>
      </c>
      <c r="AI444" t="s">
        <v>2870</v>
      </c>
      <c r="AJ444">
        <f>48</f>
        <v>48</v>
      </c>
      <c r="CM444" t="s">
        <v>2561</v>
      </c>
      <c r="CN444" t="s">
        <v>3748</v>
      </c>
      <c r="CO444" t="s">
        <v>2437</v>
      </c>
      <c r="CP444">
        <f>80</f>
        <v>80</v>
      </c>
      <c r="CQ444">
        <f>83</f>
        <v>83</v>
      </c>
      <c r="CR444" t="s">
        <v>2670</v>
      </c>
      <c r="DB444" t="s">
        <v>3403</v>
      </c>
      <c r="DC444" t="s">
        <v>3403</v>
      </c>
      <c r="DD444" t="s">
        <v>3354</v>
      </c>
      <c r="DE444" t="s">
        <v>3403</v>
      </c>
      <c r="EM444" t="s">
        <v>3084</v>
      </c>
      <c r="EN444" t="s">
        <v>3085</v>
      </c>
      <c r="FJ444" t="s">
        <v>2777</v>
      </c>
      <c r="FK444" t="s">
        <v>3111</v>
      </c>
      <c r="FL444" t="s">
        <v>3111</v>
      </c>
      <c r="JK444" t="s">
        <v>3434</v>
      </c>
      <c r="JL444" t="s">
        <v>3476</v>
      </c>
      <c r="JM444" t="s">
        <v>3350</v>
      </c>
      <c r="JN444" t="s">
        <v>3403</v>
      </c>
      <c r="JO444" t="s">
        <v>3403</v>
      </c>
      <c r="JP444" t="s">
        <v>3403</v>
      </c>
      <c r="JQ444" t="s">
        <v>3403</v>
      </c>
      <c r="MT444" t="s">
        <v>3295</v>
      </c>
      <c r="MU444" t="s">
        <v>3111</v>
      </c>
      <c r="MV444" t="s">
        <v>3560</v>
      </c>
      <c r="OD444" t="s">
        <v>2779</v>
      </c>
      <c r="OE444" t="s">
        <v>3111</v>
      </c>
      <c r="OF444" t="s">
        <v>3111</v>
      </c>
      <c r="PA444" t="s">
        <v>3354</v>
      </c>
      <c r="PB444" t="s">
        <v>3354</v>
      </c>
      <c r="PC444" t="s">
        <v>3084</v>
      </c>
      <c r="PD444" t="s">
        <v>3084</v>
      </c>
      <c r="PN444" t="s">
        <v>3354</v>
      </c>
      <c r="PO444" t="s">
        <v>3354</v>
      </c>
      <c r="PP444" t="s">
        <v>3084</v>
      </c>
      <c r="RG444" t="s">
        <v>2459</v>
      </c>
      <c r="RH444" t="s">
        <v>3008</v>
      </c>
      <c r="RI444" t="s">
        <v>2908</v>
      </c>
      <c r="RJ444" t="s">
        <v>3144</v>
      </c>
      <c r="RK444" t="s">
        <v>3074</v>
      </c>
      <c r="RL444" t="s">
        <v>2411</v>
      </c>
      <c r="RM444" t="s">
        <v>2608</v>
      </c>
      <c r="RS444" t="s">
        <v>2813</v>
      </c>
      <c r="RT444" t="s">
        <v>2411</v>
      </c>
      <c r="RU444" t="s">
        <v>2623</v>
      </c>
      <c r="RV444" t="s">
        <v>2598</v>
      </c>
      <c r="RW444" t="s">
        <v>2826</v>
      </c>
      <c r="RX444" t="s">
        <v>2553</v>
      </c>
      <c r="RY444" t="s">
        <v>2484</v>
      </c>
      <c r="SE444" t="s">
        <v>2479</v>
      </c>
      <c r="SF444" t="s">
        <v>2479</v>
      </c>
      <c r="SG444" t="s">
        <v>2479</v>
      </c>
      <c r="SH444" t="s">
        <v>2479</v>
      </c>
      <c r="SI444" t="s">
        <v>2479</v>
      </c>
      <c r="SJ444" t="s">
        <v>2479</v>
      </c>
      <c r="SK444" t="s">
        <v>2479</v>
      </c>
      <c r="SQ444" t="s">
        <v>3006</v>
      </c>
      <c r="SR444" t="s">
        <v>2829</v>
      </c>
      <c r="SS444" t="s">
        <v>2865</v>
      </c>
      <c r="ST444" t="s">
        <v>2981</v>
      </c>
      <c r="SU444" t="s">
        <v>2902</v>
      </c>
      <c r="SV444" t="s">
        <v>3026</v>
      </c>
      <c r="SW444" t="s">
        <v>2766</v>
      </c>
      <c r="TC444" t="s">
        <v>3026</v>
      </c>
      <c r="TD444" t="s">
        <v>2932</v>
      </c>
      <c r="TE444" t="s">
        <v>3173</v>
      </c>
      <c r="TF444" t="s">
        <v>2529</v>
      </c>
      <c r="TG444" t="s">
        <v>2609</v>
      </c>
      <c r="TH444" t="s">
        <v>3028</v>
      </c>
      <c r="TI444" t="s">
        <v>3031</v>
      </c>
      <c r="TO444" t="s">
        <v>2228</v>
      </c>
      <c r="TP444" t="s">
        <v>2590</v>
      </c>
      <c r="TQ444" t="s">
        <v>2195</v>
      </c>
      <c r="TR444" t="s">
        <v>2220</v>
      </c>
      <c r="TS444" t="s">
        <v>2562</v>
      </c>
      <c r="TT444" t="s">
        <v>2254</v>
      </c>
      <c r="TU444" t="s">
        <v>2538</v>
      </c>
      <c r="ABA444" t="s">
        <v>2462</v>
      </c>
      <c r="ABB444" t="s">
        <v>2886</v>
      </c>
      <c r="ABC444" t="s">
        <v>3038</v>
      </c>
      <c r="ABD444" t="s">
        <v>2449</v>
      </c>
      <c r="ABM444" t="s">
        <v>2555</v>
      </c>
      <c r="ABN444" t="s">
        <v>2761</v>
      </c>
      <c r="ABO444" t="s">
        <v>2416</v>
      </c>
      <c r="ABP444" t="s">
        <v>2678</v>
      </c>
      <c r="ABY444" t="s">
        <v>2479</v>
      </c>
      <c r="ABZ444" t="s">
        <v>2479</v>
      </c>
      <c r="ACA444" t="s">
        <v>2479</v>
      </c>
      <c r="ACB444" t="s">
        <v>2479</v>
      </c>
      <c r="ACK444" t="s">
        <v>2863</v>
      </c>
      <c r="ACL444" t="s">
        <v>3015</v>
      </c>
      <c r="ACM444" t="s">
        <v>3117</v>
      </c>
      <c r="ACN444" t="s">
        <v>3059</v>
      </c>
      <c r="ACW444" t="s">
        <v>3026</v>
      </c>
      <c r="ACX444" t="s">
        <v>2610</v>
      </c>
      <c r="ACY444" t="s">
        <v>2611</v>
      </c>
      <c r="ACZ444" t="s">
        <v>2945</v>
      </c>
      <c r="ADI444" t="s">
        <v>2429</v>
      </c>
      <c r="ADJ444" t="s">
        <v>2832</v>
      </c>
      <c r="ADK444" t="s">
        <v>2434</v>
      </c>
      <c r="ADL444" t="s">
        <v>2244</v>
      </c>
      <c r="AGP444" t="s">
        <v>3088</v>
      </c>
      <c r="AGQ444" t="s">
        <v>2837</v>
      </c>
      <c r="AGR444" t="s">
        <v>2926</v>
      </c>
      <c r="AGS444" t="s">
        <v>3082</v>
      </c>
      <c r="AHB444" t="s">
        <v>2598</v>
      </c>
      <c r="AHC444" t="s">
        <v>2881</v>
      </c>
      <c r="AHD444" t="s">
        <v>2567</v>
      </c>
      <c r="AHE444" t="s">
        <v>2354</v>
      </c>
      <c r="AHN444" t="s">
        <v>2479</v>
      </c>
      <c r="AHO444" t="s">
        <v>2479</v>
      </c>
      <c r="AHP444" t="s">
        <v>2479</v>
      </c>
      <c r="AHQ444" t="s">
        <v>2479</v>
      </c>
      <c r="AHZ444" t="s">
        <v>2637</v>
      </c>
      <c r="AIA444" t="s">
        <v>2963</v>
      </c>
      <c r="AIB444" t="s">
        <v>3061</v>
      </c>
      <c r="AIC444" t="s">
        <v>3081</v>
      </c>
      <c r="AIL444" t="s">
        <v>2455</v>
      </c>
      <c r="AIM444" t="s">
        <v>3040</v>
      </c>
      <c r="AIN444" t="s">
        <v>2887</v>
      </c>
      <c r="AIO444" t="s">
        <v>2957</v>
      </c>
      <c r="AIX444" t="s">
        <v>2757</v>
      </c>
      <c r="AIY444" t="s">
        <v>2830</v>
      </c>
      <c r="AIZ444" t="s">
        <v>2379</v>
      </c>
      <c r="AJA444" t="s">
        <v>2184</v>
      </c>
      <c r="AME444" t="s">
        <v>3040</v>
      </c>
      <c r="AMF444" t="s">
        <v>3153</v>
      </c>
      <c r="AMQ444" t="s">
        <v>2655</v>
      </c>
      <c r="AMR444" t="s">
        <v>2200</v>
      </c>
      <c r="ANC444" t="s">
        <v>2479</v>
      </c>
      <c r="AND444" t="s">
        <v>2479</v>
      </c>
      <c r="ANO444" t="s">
        <v>3046</v>
      </c>
      <c r="ANP444" t="s">
        <v>2858</v>
      </c>
      <c r="AOA444" t="s">
        <v>2862</v>
      </c>
      <c r="AOB444" t="s">
        <v>2796</v>
      </c>
      <c r="AOM444" t="s">
        <v>2177</v>
      </c>
      <c r="AON444" t="s">
        <v>2503</v>
      </c>
      <c r="AOX444" t="s">
        <v>2955</v>
      </c>
      <c r="AOY444" t="s">
        <v>3060</v>
      </c>
      <c r="AOZ444" t="s">
        <v>3144</v>
      </c>
      <c r="APJ444" t="s">
        <v>2922</v>
      </c>
      <c r="APK444" t="s">
        <v>2626</v>
      </c>
      <c r="APL444" t="s">
        <v>2415</v>
      </c>
      <c r="APV444" t="s">
        <v>2479</v>
      </c>
      <c r="APW444" t="s">
        <v>2479</v>
      </c>
      <c r="APX444" t="s">
        <v>2479</v>
      </c>
      <c r="AQH444" t="s">
        <v>2839</v>
      </c>
      <c r="AQI444" t="s">
        <v>3170</v>
      </c>
      <c r="AQJ444" t="s">
        <v>2981</v>
      </c>
      <c r="AQT444" t="s">
        <v>3021</v>
      </c>
      <c r="AQU444" t="s">
        <v>2933</v>
      </c>
      <c r="AQV444" t="s">
        <v>3041</v>
      </c>
      <c r="ARF444" t="s">
        <v>2959</v>
      </c>
      <c r="ARG444" t="s">
        <v>2710</v>
      </c>
      <c r="ARH444" t="s">
        <v>2472</v>
      </c>
      <c r="BEP444" t="s">
        <v>2479</v>
      </c>
      <c r="BEQ444" t="s">
        <v>2479</v>
      </c>
      <c r="BER444" t="s">
        <v>2479</v>
      </c>
      <c r="BFB444" t="s">
        <v>2479</v>
      </c>
      <c r="BFC444" t="s">
        <v>2469</v>
      </c>
      <c r="BFD444" t="s">
        <v>2479</v>
      </c>
      <c r="BGL444" t="s">
        <v>2787</v>
      </c>
      <c r="BGM444" t="s">
        <v>2390</v>
      </c>
      <c r="BGN444" t="s">
        <v>2306</v>
      </c>
      <c r="BIH444" t="s">
        <v>2479</v>
      </c>
      <c r="BII444" t="s">
        <v>2479</v>
      </c>
      <c r="BIJ444" t="s">
        <v>2479</v>
      </c>
      <c r="BJC444" t="s">
        <v>3039</v>
      </c>
      <c r="BJD444" t="s">
        <v>3117</v>
      </c>
      <c r="BJE444" t="s">
        <v>2990</v>
      </c>
      <c r="BJF444" t="s">
        <v>2771</v>
      </c>
      <c r="BJG444" t="s">
        <v>2512</v>
      </c>
      <c r="BJH444" t="s">
        <v>2946</v>
      </c>
      <c r="BJO444" t="s">
        <v>2813</v>
      </c>
      <c r="BJP444" t="s">
        <v>2411</v>
      </c>
      <c r="BJQ444" t="s">
        <v>2623</v>
      </c>
      <c r="BJR444" t="s">
        <v>2632</v>
      </c>
      <c r="BJS444" t="s">
        <v>2826</v>
      </c>
      <c r="BJT444" t="s">
        <v>2553</v>
      </c>
      <c r="BKA444" t="s">
        <v>3031</v>
      </c>
      <c r="BKB444" t="s">
        <v>2479</v>
      </c>
      <c r="BKC444" t="s">
        <v>2411</v>
      </c>
      <c r="BKD444" t="s">
        <v>2888</v>
      </c>
      <c r="BKE444" t="s">
        <v>2846</v>
      </c>
      <c r="BKF444" t="s">
        <v>2396</v>
      </c>
      <c r="BKM444" t="s">
        <v>3006</v>
      </c>
      <c r="BKN444" t="s">
        <v>2829</v>
      </c>
      <c r="BKO444" t="s">
        <v>2865</v>
      </c>
      <c r="BKP444" t="s">
        <v>2981</v>
      </c>
      <c r="BKQ444" t="s">
        <v>2902</v>
      </c>
      <c r="BKR444" t="s">
        <v>3026</v>
      </c>
      <c r="BKY444" t="s">
        <v>2904</v>
      </c>
      <c r="BKZ444" t="s">
        <v>2909</v>
      </c>
      <c r="BLA444" t="s">
        <v>2675</v>
      </c>
      <c r="BLB444" t="s">
        <v>2324</v>
      </c>
      <c r="BLC444" t="s">
        <v>2821</v>
      </c>
      <c r="BLD444" t="s">
        <v>2812</v>
      </c>
      <c r="BLK444" t="s">
        <v>2228</v>
      </c>
      <c r="BLL444" t="s">
        <v>2590</v>
      </c>
      <c r="BLM444" t="s">
        <v>2195</v>
      </c>
      <c r="BLN444" t="s">
        <v>2220</v>
      </c>
      <c r="BLO444" t="s">
        <v>2562</v>
      </c>
      <c r="BLP444" t="s">
        <v>2254</v>
      </c>
      <c r="BQD444" t="s">
        <v>2479</v>
      </c>
      <c r="BQE444" t="s">
        <v>2479</v>
      </c>
      <c r="BQF444" t="s">
        <v>2479</v>
      </c>
    </row>
    <row r="445" spans="1:1020 1028:2040 2049:2052" x14ac:dyDescent="0.15">
      <c r="A445" t="s">
        <v>3749</v>
      </c>
      <c r="J445" t="s">
        <v>2897</v>
      </c>
      <c r="K445" t="s">
        <v>2838</v>
      </c>
      <c r="L445" t="s">
        <v>2421</v>
      </c>
      <c r="AH445" t="s">
        <v>2777</v>
      </c>
      <c r="AI445" t="s">
        <v>2777</v>
      </c>
      <c r="AJ445" t="s">
        <v>2779</v>
      </c>
      <c r="AT445">
        <f>31</f>
        <v>31</v>
      </c>
      <c r="AU445" t="s">
        <v>2777</v>
      </c>
      <c r="AV445" t="s">
        <v>2779</v>
      </c>
      <c r="DC445" t="s">
        <v>3354</v>
      </c>
      <c r="DD445" t="s">
        <v>3354</v>
      </c>
      <c r="DE445" t="s">
        <v>3354</v>
      </c>
      <c r="EA445" t="s">
        <v>3354</v>
      </c>
      <c r="EB445" t="s">
        <v>3354</v>
      </c>
      <c r="EC445" t="s">
        <v>3084</v>
      </c>
      <c r="EX445" t="s">
        <v>2836</v>
      </c>
      <c r="EY445" t="s">
        <v>2921</v>
      </c>
      <c r="EZ445" t="s">
        <v>2551</v>
      </c>
      <c r="FJ445" t="s">
        <v>2779</v>
      </c>
      <c r="FK445" t="s">
        <v>2130</v>
      </c>
      <c r="FL445" t="s">
        <v>2722</v>
      </c>
      <c r="GJ445" t="s">
        <v>2779</v>
      </c>
      <c r="HR445" t="s">
        <v>2425</v>
      </c>
      <c r="HS445" t="s">
        <v>2712</v>
      </c>
      <c r="HT445" t="s">
        <v>2777</v>
      </c>
      <c r="IQ445" t="s">
        <v>3403</v>
      </c>
      <c r="IR445" t="s">
        <v>3403</v>
      </c>
      <c r="IS445" t="s">
        <v>3403</v>
      </c>
      <c r="JO445" t="s">
        <v>3403</v>
      </c>
      <c r="JP445" t="s">
        <v>3403</v>
      </c>
      <c r="JQ445" t="s">
        <v>3403</v>
      </c>
      <c r="KM445">
        <f>15</f>
        <v>15</v>
      </c>
      <c r="KN445" t="s">
        <v>2777</v>
      </c>
      <c r="LL445" t="s">
        <v>2779</v>
      </c>
      <c r="MH445" t="s">
        <v>3138</v>
      </c>
      <c r="MT445" t="s">
        <v>2777</v>
      </c>
      <c r="MU445" t="s">
        <v>2779</v>
      </c>
      <c r="MV445" t="s">
        <v>3111</v>
      </c>
      <c r="OD445">
        <f>78</f>
        <v>78</v>
      </c>
      <c r="OE445">
        <f>87</f>
        <v>87</v>
      </c>
      <c r="OF445" t="s">
        <v>2779</v>
      </c>
      <c r="PC445" t="s">
        <v>3085</v>
      </c>
      <c r="PD445" t="s">
        <v>3085</v>
      </c>
      <c r="PO445" t="s">
        <v>3084</v>
      </c>
      <c r="PP445" t="s">
        <v>3354</v>
      </c>
      <c r="PZ445">
        <f>64</f>
        <v>64</v>
      </c>
      <c r="QA445" t="s">
        <v>2994</v>
      </c>
      <c r="QB445" t="s">
        <v>2777</v>
      </c>
      <c r="RK445" t="s">
        <v>2940</v>
      </c>
      <c r="RL445" t="s">
        <v>3015</v>
      </c>
      <c r="RM445" t="s">
        <v>2448</v>
      </c>
      <c r="RW445" t="s">
        <v>2672</v>
      </c>
      <c r="RX445" t="s">
        <v>2971</v>
      </c>
      <c r="RY445" t="s">
        <v>2588</v>
      </c>
      <c r="SI445" t="s">
        <v>2479</v>
      </c>
      <c r="SJ445" t="s">
        <v>2479</v>
      </c>
      <c r="SK445" t="s">
        <v>2479</v>
      </c>
      <c r="SU445" t="s">
        <v>2675</v>
      </c>
      <c r="SV445" t="s">
        <v>2873</v>
      </c>
      <c r="SW445" t="s">
        <v>2813</v>
      </c>
      <c r="TG445" t="s">
        <v>2441</v>
      </c>
      <c r="TH445" t="s">
        <v>3089</v>
      </c>
      <c r="TI445" t="s">
        <v>2621</v>
      </c>
      <c r="TS445" t="s">
        <v>2259</v>
      </c>
      <c r="TT445" t="s">
        <v>2819</v>
      </c>
      <c r="TU445" t="s">
        <v>2570</v>
      </c>
      <c r="YI445" t="s">
        <v>3068</v>
      </c>
      <c r="YJ445" t="s">
        <v>3155</v>
      </c>
      <c r="YK445" t="s">
        <v>2982</v>
      </c>
      <c r="YU445" t="s">
        <v>2918</v>
      </c>
      <c r="YV445" t="s">
        <v>2975</v>
      </c>
      <c r="YW445" t="s">
        <v>2729</v>
      </c>
      <c r="ZG445" t="s">
        <v>2479</v>
      </c>
      <c r="ZH445" t="s">
        <v>2479</v>
      </c>
      <c r="ZI445" t="s">
        <v>2479</v>
      </c>
      <c r="ZS445" t="s">
        <v>2451</v>
      </c>
      <c r="ZT445" t="s">
        <v>2667</v>
      </c>
      <c r="ZU445" t="s">
        <v>2516</v>
      </c>
      <c r="AAE445" t="s">
        <v>2933</v>
      </c>
      <c r="AAF445" t="s">
        <v>3025</v>
      </c>
      <c r="AAG445" t="s">
        <v>2457</v>
      </c>
      <c r="AAQ445" t="s">
        <v>2751</v>
      </c>
      <c r="AAR445" t="s">
        <v>2846</v>
      </c>
      <c r="AAS445" t="s">
        <v>2751</v>
      </c>
      <c r="ABC445" t="s">
        <v>2799</v>
      </c>
      <c r="ABD445" t="s">
        <v>2964</v>
      </c>
      <c r="ABO445" t="s">
        <v>2358</v>
      </c>
      <c r="ABP445" t="s">
        <v>2268</v>
      </c>
      <c r="ACA445" t="s">
        <v>2479</v>
      </c>
      <c r="ACB445" t="s">
        <v>2479</v>
      </c>
      <c r="ACM445" t="s">
        <v>2706</v>
      </c>
      <c r="ACN445" t="s">
        <v>2814</v>
      </c>
      <c r="ACY445" t="s">
        <v>2958</v>
      </c>
      <c r="ACZ445" t="s">
        <v>2978</v>
      </c>
      <c r="ADK445" t="s">
        <v>2512</v>
      </c>
      <c r="ADL445" t="s">
        <v>2881</v>
      </c>
      <c r="ADW445" t="s">
        <v>3152</v>
      </c>
      <c r="ADX445" t="s">
        <v>2912</v>
      </c>
      <c r="ADY445" t="s">
        <v>2836</v>
      </c>
      <c r="AEI445" t="s">
        <v>2630</v>
      </c>
      <c r="AEJ445" t="s">
        <v>2572</v>
      </c>
      <c r="AEK445" t="s">
        <v>2230</v>
      </c>
      <c r="AEU445" t="s">
        <v>2479</v>
      </c>
      <c r="AEV445" t="s">
        <v>2479</v>
      </c>
      <c r="AEW445" t="s">
        <v>2479</v>
      </c>
      <c r="AFG445" t="s">
        <v>3116</v>
      </c>
      <c r="AFH445" t="s">
        <v>2903</v>
      </c>
      <c r="AFI445" t="s">
        <v>3032</v>
      </c>
      <c r="AFS445" t="s">
        <v>3035</v>
      </c>
      <c r="AFT445" t="s">
        <v>2998</v>
      </c>
      <c r="AFU445" t="s">
        <v>3095</v>
      </c>
      <c r="AGE445" t="s">
        <v>2684</v>
      </c>
      <c r="AGF445" t="s">
        <v>2731</v>
      </c>
      <c r="AGG445" t="s">
        <v>2822</v>
      </c>
      <c r="AGQ445" t="s">
        <v>3047</v>
      </c>
      <c r="AGR445" t="s">
        <v>3086</v>
      </c>
      <c r="AGS445" t="s">
        <v>2998</v>
      </c>
      <c r="AHC445" t="s">
        <v>2403</v>
      </c>
      <c r="AHD445" t="s">
        <v>2757</v>
      </c>
      <c r="AHE445" t="s">
        <v>2670</v>
      </c>
      <c r="AHO445" t="s">
        <v>2479</v>
      </c>
      <c r="AHP445" t="s">
        <v>2479</v>
      </c>
      <c r="AHQ445" t="s">
        <v>2479</v>
      </c>
      <c r="AIA445" t="s">
        <v>2409</v>
      </c>
      <c r="AIB445" t="s">
        <v>2647</v>
      </c>
      <c r="AIC445" t="s">
        <v>2355</v>
      </c>
      <c r="AIM445" t="s">
        <v>2969</v>
      </c>
      <c r="AIN445" t="s">
        <v>2521</v>
      </c>
      <c r="AIO445" t="s">
        <v>3046</v>
      </c>
      <c r="AIY445" t="s">
        <v>3075</v>
      </c>
      <c r="AIZ445" t="s">
        <v>2872</v>
      </c>
      <c r="AJA445" t="s">
        <v>2768</v>
      </c>
      <c r="AOY445" t="s">
        <v>2865</v>
      </c>
      <c r="AOZ445" t="s">
        <v>3052</v>
      </c>
      <c r="APK445" t="s">
        <v>2204</v>
      </c>
      <c r="APL445" t="s">
        <v>2786</v>
      </c>
      <c r="APW445" t="s">
        <v>2479</v>
      </c>
      <c r="APX445" t="s">
        <v>2479</v>
      </c>
      <c r="AQI445" t="s">
        <v>2897</v>
      </c>
      <c r="AQJ445" t="s">
        <v>3031</v>
      </c>
      <c r="AQU445" t="s">
        <v>3025</v>
      </c>
      <c r="AQV445" t="s">
        <v>2868</v>
      </c>
      <c r="ARG445" t="s">
        <v>2185</v>
      </c>
      <c r="ARH445" t="s">
        <v>2536</v>
      </c>
      <c r="AXF445" t="s">
        <v>2876</v>
      </c>
      <c r="AXR445" t="s">
        <v>2479</v>
      </c>
      <c r="AYD445" t="s">
        <v>2679</v>
      </c>
      <c r="AYP445" t="s">
        <v>2586</v>
      </c>
      <c r="AZB445" t="s">
        <v>2652</v>
      </c>
      <c r="BEP445" t="s">
        <v>2479</v>
      </c>
      <c r="BEQ445" t="s">
        <v>2479</v>
      </c>
      <c r="BER445" t="s">
        <v>2479</v>
      </c>
      <c r="BFB445" t="s">
        <v>2247</v>
      </c>
      <c r="BFC445" t="s">
        <v>2360</v>
      </c>
      <c r="BFD445" t="s">
        <v>2502</v>
      </c>
      <c r="BFN445" t="s">
        <v>2773</v>
      </c>
      <c r="BFO445" t="s">
        <v>2479</v>
      </c>
      <c r="BFP445" t="s">
        <v>2479</v>
      </c>
      <c r="BGB445" t="s">
        <v>2479</v>
      </c>
      <c r="BGL445" t="s">
        <v>2479</v>
      </c>
      <c r="BGM445" t="s">
        <v>2479</v>
      </c>
      <c r="BGN445" t="s">
        <v>2479</v>
      </c>
      <c r="BHW445" t="s">
        <v>2658</v>
      </c>
      <c r="BHX445" t="s">
        <v>2479</v>
      </c>
      <c r="BIH445" t="s">
        <v>2663</v>
      </c>
      <c r="BII445" t="s">
        <v>2236</v>
      </c>
      <c r="BIJ445" t="s">
        <v>2479</v>
      </c>
      <c r="BIT445" t="s">
        <v>2475</v>
      </c>
      <c r="BIU445" t="s">
        <v>2527</v>
      </c>
      <c r="BIV445" t="s">
        <v>2479</v>
      </c>
      <c r="BOV445" t="s">
        <v>2479</v>
      </c>
      <c r="BPF445" t="s">
        <v>2619</v>
      </c>
      <c r="BPG445" t="s">
        <v>2641</v>
      </c>
      <c r="BPH445" t="s">
        <v>2479</v>
      </c>
      <c r="BPR445" t="s">
        <v>2205</v>
      </c>
      <c r="BPS445" t="s">
        <v>2206</v>
      </c>
      <c r="BPT445" t="s">
        <v>2659</v>
      </c>
      <c r="BQD445" t="s">
        <v>2479</v>
      </c>
      <c r="BQE445" t="s">
        <v>2178</v>
      </c>
      <c r="BQF445" t="s">
        <v>2407</v>
      </c>
    </row>
    <row r="446" spans="1:1020 1028:2040 2049:2052" x14ac:dyDescent="0.15">
      <c r="A446" t="s">
        <v>3750</v>
      </c>
      <c r="BR446" t="s">
        <v>3084</v>
      </c>
      <c r="BS446" t="s">
        <v>3084</v>
      </c>
      <c r="CN446">
        <f>92</f>
        <v>92</v>
      </c>
      <c r="CO446" t="s">
        <v>2321</v>
      </c>
      <c r="CP446">
        <f>74</f>
        <v>74</v>
      </c>
      <c r="CQ446" t="s">
        <v>2318</v>
      </c>
      <c r="CR446">
        <f>84</f>
        <v>84</v>
      </c>
      <c r="DB446" t="s">
        <v>3350</v>
      </c>
      <c r="DC446" t="s">
        <v>3350</v>
      </c>
      <c r="DD446" t="s">
        <v>3403</v>
      </c>
      <c r="DP446" t="s">
        <v>3084</v>
      </c>
      <c r="EB446" t="s">
        <v>3085</v>
      </c>
      <c r="EL446" t="s">
        <v>3084</v>
      </c>
      <c r="EM446" t="s">
        <v>3084</v>
      </c>
      <c r="EN446" t="s">
        <v>3084</v>
      </c>
      <c r="JM446" t="s">
        <v>3350</v>
      </c>
      <c r="JN446" t="s">
        <v>3403</v>
      </c>
      <c r="JO446" t="s">
        <v>3403</v>
      </c>
      <c r="JP446" t="s">
        <v>3403</v>
      </c>
      <c r="JQ446" t="s">
        <v>3403</v>
      </c>
      <c r="KW446">
        <f>58</f>
        <v>58</v>
      </c>
      <c r="KX446">
        <f>43</f>
        <v>43</v>
      </c>
      <c r="KY446" t="s">
        <v>3002</v>
      </c>
      <c r="KZ446">
        <f>51</f>
        <v>51</v>
      </c>
      <c r="PA446" t="s">
        <v>3084</v>
      </c>
      <c r="PB446" t="s">
        <v>3085</v>
      </c>
      <c r="PC446" t="s">
        <v>3085</v>
      </c>
      <c r="PD446" t="s">
        <v>3167</v>
      </c>
      <c r="PN446" t="s">
        <v>3354</v>
      </c>
      <c r="PO446" t="s">
        <v>3084</v>
      </c>
      <c r="PP446" t="s">
        <v>3085</v>
      </c>
      <c r="RI446" t="s">
        <v>2856</v>
      </c>
      <c r="RJ446" t="s">
        <v>2876</v>
      </c>
      <c r="RK446" t="s">
        <v>2609</v>
      </c>
      <c r="RL446" t="s">
        <v>2762</v>
      </c>
      <c r="RM446" t="s">
        <v>2792</v>
      </c>
      <c r="RU446" t="s">
        <v>2457</v>
      </c>
      <c r="RV446" t="s">
        <v>2855</v>
      </c>
      <c r="RW446" t="s">
        <v>2811</v>
      </c>
      <c r="RX446" t="s">
        <v>2819</v>
      </c>
      <c r="RY446" t="s">
        <v>2584</v>
      </c>
      <c r="SG446" t="s">
        <v>2479</v>
      </c>
      <c r="SH446" t="s">
        <v>2479</v>
      </c>
      <c r="SI446" t="s">
        <v>2479</v>
      </c>
      <c r="SJ446" t="s">
        <v>2479</v>
      </c>
      <c r="SK446" t="s">
        <v>2479</v>
      </c>
      <c r="SS446" t="s">
        <v>2886</v>
      </c>
      <c r="ST446" t="s">
        <v>2909</v>
      </c>
      <c r="SU446" t="s">
        <v>2945</v>
      </c>
      <c r="SV446" t="s">
        <v>3031</v>
      </c>
      <c r="SW446" t="s">
        <v>3028</v>
      </c>
      <c r="TE446" t="s">
        <v>2948</v>
      </c>
      <c r="TF446" t="s">
        <v>2816</v>
      </c>
      <c r="TG446" t="s">
        <v>2610</v>
      </c>
      <c r="TH446" t="s">
        <v>2767</v>
      </c>
      <c r="TI446" t="s">
        <v>2921</v>
      </c>
      <c r="TQ446" t="s">
        <v>2142</v>
      </c>
      <c r="TR446" t="s">
        <v>2151</v>
      </c>
      <c r="TS446" t="s">
        <v>2426</v>
      </c>
      <c r="TT446" t="s">
        <v>2272</v>
      </c>
      <c r="TU446" t="s">
        <v>2309</v>
      </c>
      <c r="ABA446" t="s">
        <v>2809</v>
      </c>
      <c r="ABB446" t="s">
        <v>2552</v>
      </c>
      <c r="ABC446" t="s">
        <v>2646</v>
      </c>
      <c r="ABD446" t="s">
        <v>2597</v>
      </c>
      <c r="ABM446" t="s">
        <v>2936</v>
      </c>
      <c r="ABN446" t="s">
        <v>2441</v>
      </c>
      <c r="ABO446" t="s">
        <v>2761</v>
      </c>
      <c r="ABP446" t="s">
        <v>2840</v>
      </c>
      <c r="ABY446" t="s">
        <v>2479</v>
      </c>
      <c r="ABZ446" t="s">
        <v>2479</v>
      </c>
      <c r="ACA446" t="s">
        <v>2479</v>
      </c>
      <c r="ACB446" t="s">
        <v>2479</v>
      </c>
      <c r="ACK446" t="s">
        <v>3022</v>
      </c>
      <c r="ACL446" t="s">
        <v>2459</v>
      </c>
      <c r="ACM446" t="s">
        <v>2444</v>
      </c>
      <c r="ACN446" t="s">
        <v>2450</v>
      </c>
      <c r="ACW446" t="s">
        <v>2441</v>
      </c>
      <c r="ACX446" t="s">
        <v>2265</v>
      </c>
      <c r="ACY446" t="s">
        <v>2872</v>
      </c>
      <c r="ACZ446" t="s">
        <v>2847</v>
      </c>
      <c r="ADI446" t="s">
        <v>2253</v>
      </c>
      <c r="ADJ446" t="s">
        <v>2377</v>
      </c>
      <c r="ADK446" t="s">
        <v>2137</v>
      </c>
      <c r="ADL446" t="s">
        <v>2271</v>
      </c>
      <c r="ADX446" t="s">
        <v>3008</v>
      </c>
      <c r="AEJ446" t="s">
        <v>2282</v>
      </c>
      <c r="AEV446" t="s">
        <v>2479</v>
      </c>
      <c r="AFH446" t="s">
        <v>2643</v>
      </c>
      <c r="AFT446" t="s">
        <v>2961</v>
      </c>
      <c r="AGF446" t="s">
        <v>2586</v>
      </c>
      <c r="AGP446" t="s">
        <v>3196</v>
      </c>
      <c r="AGQ446" t="s">
        <v>2453</v>
      </c>
      <c r="AGR446" t="s">
        <v>3032</v>
      </c>
      <c r="AHB446" t="s">
        <v>3150</v>
      </c>
      <c r="AHC446" t="s">
        <v>2814</v>
      </c>
      <c r="AHD446" t="s">
        <v>2626</v>
      </c>
      <c r="AHN446" t="s">
        <v>2479</v>
      </c>
      <c r="AHO446" t="s">
        <v>2479</v>
      </c>
      <c r="AHP446" t="s">
        <v>2479</v>
      </c>
      <c r="AHZ446" t="s">
        <v>2936</v>
      </c>
      <c r="AIA446" t="s">
        <v>3060</v>
      </c>
      <c r="AIB446" t="s">
        <v>3032</v>
      </c>
      <c r="AIL446" t="s">
        <v>2942</v>
      </c>
      <c r="AIM446" t="s">
        <v>2941</v>
      </c>
      <c r="AIN446" t="s">
        <v>3038</v>
      </c>
      <c r="AIX446" t="s">
        <v>2309</v>
      </c>
      <c r="AIY446" t="s">
        <v>2763</v>
      </c>
      <c r="AIZ446" t="s">
        <v>2923</v>
      </c>
      <c r="AJJ446" t="s">
        <v>3024</v>
      </c>
      <c r="AJK446" t="s">
        <v>2988</v>
      </c>
      <c r="AJV446" t="s">
        <v>2560</v>
      </c>
      <c r="AJW446" t="s">
        <v>2548</v>
      </c>
      <c r="AKH446" t="s">
        <v>2479</v>
      </c>
      <c r="AKI446" t="s">
        <v>2479</v>
      </c>
      <c r="AKT446" t="s">
        <v>3150</v>
      </c>
      <c r="AKU446" t="s">
        <v>2517</v>
      </c>
      <c r="ALF446" t="s">
        <v>2962</v>
      </c>
      <c r="ALG446" t="s">
        <v>3244</v>
      </c>
      <c r="ALR446" t="s">
        <v>2800</v>
      </c>
      <c r="ALS446" t="s">
        <v>2950</v>
      </c>
      <c r="AMD446" t="s">
        <v>2893</v>
      </c>
      <c r="AME446" t="s">
        <v>2906</v>
      </c>
      <c r="AMF446" t="s">
        <v>2956</v>
      </c>
      <c r="AMP446" t="s">
        <v>2409</v>
      </c>
      <c r="AMQ446" t="s">
        <v>2831</v>
      </c>
      <c r="AMR446" t="s">
        <v>2748</v>
      </c>
      <c r="ANB446" t="s">
        <v>2479</v>
      </c>
      <c r="ANC446" t="s">
        <v>2479</v>
      </c>
      <c r="AND446" t="s">
        <v>2479</v>
      </c>
      <c r="ANN446" t="s">
        <v>2957</v>
      </c>
      <c r="ANO446" t="s">
        <v>2718</v>
      </c>
      <c r="ANP446" t="s">
        <v>2876</v>
      </c>
      <c r="ANZ446" t="s">
        <v>2943</v>
      </c>
      <c r="AOA446" t="s">
        <v>2445</v>
      </c>
      <c r="AOB446" t="s">
        <v>2945</v>
      </c>
      <c r="AOL446" t="s">
        <v>2273</v>
      </c>
      <c r="AOM446" t="s">
        <v>2574</v>
      </c>
      <c r="AON446" t="s">
        <v>2385</v>
      </c>
      <c r="AOX446" t="s">
        <v>2837</v>
      </c>
      <c r="AOY446" t="s">
        <v>2716</v>
      </c>
      <c r="AOZ446" t="s">
        <v>2974</v>
      </c>
      <c r="APJ446" t="s">
        <v>2923</v>
      </c>
      <c r="APK446" t="s">
        <v>2928</v>
      </c>
      <c r="APL446" t="s">
        <v>2228</v>
      </c>
      <c r="APV446" t="s">
        <v>2479</v>
      </c>
      <c r="APW446" t="s">
        <v>2479</v>
      </c>
      <c r="APX446" t="s">
        <v>2479</v>
      </c>
      <c r="AQH446" t="s">
        <v>3021</v>
      </c>
      <c r="AQI446" t="s">
        <v>2461</v>
      </c>
      <c r="AQJ446" t="s">
        <v>2932</v>
      </c>
      <c r="AQT446" t="s">
        <v>2956</v>
      </c>
      <c r="AQU446" t="s">
        <v>2926</v>
      </c>
      <c r="AQV446" t="s">
        <v>2873</v>
      </c>
      <c r="ARF446" t="s">
        <v>2433</v>
      </c>
      <c r="ARG446" t="s">
        <v>2739</v>
      </c>
      <c r="ARH446" t="s">
        <v>2257</v>
      </c>
      <c r="AUN446" t="s">
        <v>3078</v>
      </c>
      <c r="AUZ446" t="s">
        <v>2731</v>
      </c>
      <c r="AVL446" t="s">
        <v>2479</v>
      </c>
      <c r="AVX446" t="s">
        <v>2596</v>
      </c>
      <c r="AWJ446" t="s">
        <v>2927</v>
      </c>
      <c r="AWV446" t="s">
        <v>2778</v>
      </c>
      <c r="BJD446" t="s">
        <v>2771</v>
      </c>
      <c r="BJE446" t="s">
        <v>2770</v>
      </c>
      <c r="BJF446" t="s">
        <v>2577</v>
      </c>
      <c r="BJG446" t="s">
        <v>2393</v>
      </c>
      <c r="BJH446" t="s">
        <v>2393</v>
      </c>
      <c r="BJP446" t="s">
        <v>2798</v>
      </c>
      <c r="BJQ446" t="s">
        <v>2457</v>
      </c>
      <c r="BJR446" t="s">
        <v>2855</v>
      </c>
      <c r="BJS446" t="s">
        <v>2811</v>
      </c>
      <c r="BJT446" t="s">
        <v>2819</v>
      </c>
      <c r="BKB446" t="s">
        <v>2877</v>
      </c>
      <c r="BKC446" t="s">
        <v>2762</v>
      </c>
      <c r="BKD446" t="s">
        <v>2531</v>
      </c>
      <c r="BKE446" t="s">
        <v>2870</v>
      </c>
      <c r="BKF446" t="s">
        <v>2409</v>
      </c>
      <c r="BKN446" t="s">
        <v>2952</v>
      </c>
      <c r="BKO446" t="s">
        <v>2886</v>
      </c>
      <c r="BKP446" t="s">
        <v>2909</v>
      </c>
      <c r="BKQ446" t="s">
        <v>2945</v>
      </c>
      <c r="BKR446" t="s">
        <v>3031</v>
      </c>
      <c r="BKZ446" t="s">
        <v>2768</v>
      </c>
      <c r="BLA446" t="s">
        <v>3039</v>
      </c>
      <c r="BLB446" t="s">
        <v>2774</v>
      </c>
      <c r="BLC446" t="s">
        <v>2813</v>
      </c>
      <c r="BLD446" t="s">
        <v>2763</v>
      </c>
      <c r="BLL446" t="s">
        <v>2148</v>
      </c>
      <c r="BLM446" t="s">
        <v>2142</v>
      </c>
      <c r="BLN446" t="s">
        <v>2151</v>
      </c>
      <c r="BLO446" t="s">
        <v>2426</v>
      </c>
      <c r="BLP446" t="s">
        <v>2272</v>
      </c>
      <c r="BLY446" t="s">
        <v>2856</v>
      </c>
      <c r="BLZ446" t="s">
        <v>2876</v>
      </c>
      <c r="BMA446" t="s">
        <v>2609</v>
      </c>
      <c r="BMB446" t="s">
        <v>2762</v>
      </c>
      <c r="BMK446" t="s">
        <v>2457</v>
      </c>
      <c r="BML446" t="s">
        <v>2855</v>
      </c>
      <c r="BMM446" t="s">
        <v>2811</v>
      </c>
      <c r="BMN446" t="s">
        <v>2819</v>
      </c>
      <c r="BMW446" t="s">
        <v>2876</v>
      </c>
      <c r="BMX446" t="s">
        <v>2511</v>
      </c>
      <c r="BMY446" t="s">
        <v>2888</v>
      </c>
      <c r="BMZ446" t="s">
        <v>2259</v>
      </c>
      <c r="BNI446" t="s">
        <v>2837</v>
      </c>
      <c r="BNJ446" t="s">
        <v>2719</v>
      </c>
      <c r="BNK446" t="s">
        <v>2904</v>
      </c>
      <c r="BNL446" t="s">
        <v>3039</v>
      </c>
      <c r="BNU446" t="s">
        <v>2948</v>
      </c>
      <c r="BNV446" t="s">
        <v>2816</v>
      </c>
      <c r="BNW446" t="s">
        <v>2610</v>
      </c>
      <c r="BNX446" t="s">
        <v>2767</v>
      </c>
      <c r="BOG446" t="s">
        <v>2142</v>
      </c>
      <c r="BOH446" t="s">
        <v>2151</v>
      </c>
      <c r="BOI446" t="s">
        <v>2426</v>
      </c>
      <c r="BOJ446" t="s">
        <v>2272</v>
      </c>
    </row>
    <row r="447" spans="1:1020 1028:2040 2049:2052" x14ac:dyDescent="0.15">
      <c r="A447" t="s">
        <v>3751</v>
      </c>
      <c r="BR447" t="s">
        <v>3403</v>
      </c>
      <c r="BS447" t="s">
        <v>3403</v>
      </c>
      <c r="BT447" t="s">
        <v>3544</v>
      </c>
      <c r="JN447" t="s">
        <v>3689</v>
      </c>
      <c r="JO447" t="s">
        <v>3560</v>
      </c>
      <c r="JP447" t="s">
        <v>3350</v>
      </c>
      <c r="JQ447" t="s">
        <v>3403</v>
      </c>
      <c r="MG447" t="s">
        <v>3427</v>
      </c>
      <c r="MH447" t="s">
        <v>3138</v>
      </c>
      <c r="QL447" t="s">
        <v>3085</v>
      </c>
      <c r="QM447" t="s">
        <v>3085</v>
      </c>
      <c r="QN447" t="s">
        <v>3219</v>
      </c>
      <c r="RJ447" t="s">
        <v>3007</v>
      </c>
      <c r="RK447" t="s">
        <v>3066</v>
      </c>
      <c r="RL447" t="s">
        <v>3047</v>
      </c>
      <c r="RM447" t="s">
        <v>3078</v>
      </c>
      <c r="RV447" t="s">
        <v>3061</v>
      </c>
      <c r="RW447" t="s">
        <v>2708</v>
      </c>
      <c r="RX447" t="s">
        <v>2612</v>
      </c>
      <c r="RY447" t="s">
        <v>2495</v>
      </c>
      <c r="SH447" t="s">
        <v>2479</v>
      </c>
      <c r="SI447" t="s">
        <v>2479</v>
      </c>
      <c r="SJ447" t="s">
        <v>2479</v>
      </c>
      <c r="SK447" t="s">
        <v>2479</v>
      </c>
      <c r="ST447" t="s">
        <v>2229</v>
      </c>
      <c r="SU447" t="s">
        <v>2376</v>
      </c>
      <c r="SV447" t="s">
        <v>2492</v>
      </c>
      <c r="SW447" t="s">
        <v>2844</v>
      </c>
      <c r="TF447" t="s">
        <v>2912</v>
      </c>
      <c r="TG447" t="s">
        <v>2868</v>
      </c>
      <c r="TH447" t="s">
        <v>2891</v>
      </c>
      <c r="TI447" t="s">
        <v>2892</v>
      </c>
      <c r="TR447" t="s">
        <v>2766</v>
      </c>
      <c r="TS447" t="s">
        <v>2762</v>
      </c>
      <c r="TT447" t="s">
        <v>2872</v>
      </c>
      <c r="TU447" t="s">
        <v>2814</v>
      </c>
      <c r="AJJ447" t="s">
        <v>2714</v>
      </c>
      <c r="AJK447" t="s">
        <v>3080</v>
      </c>
      <c r="AJL447" t="s">
        <v>3069</v>
      </c>
      <c r="AJV447" t="s">
        <v>2946</v>
      </c>
      <c r="AJW447" t="s">
        <v>2831</v>
      </c>
      <c r="AJX447" t="s">
        <v>2396</v>
      </c>
      <c r="AKH447" t="s">
        <v>2479</v>
      </c>
      <c r="AKI447" t="s">
        <v>2479</v>
      </c>
      <c r="AKJ447" t="s">
        <v>2479</v>
      </c>
      <c r="AKT447" t="s">
        <v>2859</v>
      </c>
      <c r="AKU447" t="s">
        <v>2566</v>
      </c>
      <c r="AKV447" t="s">
        <v>2554</v>
      </c>
      <c r="ALF447" t="s">
        <v>3036</v>
      </c>
      <c r="ALG447" t="s">
        <v>3054</v>
      </c>
      <c r="ALH447" t="s">
        <v>2996</v>
      </c>
      <c r="ALR447" t="s">
        <v>2990</v>
      </c>
      <c r="ALS447" t="s">
        <v>2609</v>
      </c>
      <c r="ALT447" t="s">
        <v>2990</v>
      </c>
      <c r="AXE447" t="s">
        <v>3042</v>
      </c>
      <c r="AXF447" t="s">
        <v>2645</v>
      </c>
      <c r="AXQ447" t="s">
        <v>2479</v>
      </c>
      <c r="AXR447" t="s">
        <v>2479</v>
      </c>
      <c r="AYC447" t="s">
        <v>2298</v>
      </c>
      <c r="AYD447" t="s">
        <v>2644</v>
      </c>
      <c r="AYO447" t="s">
        <v>2597</v>
      </c>
      <c r="AYP447" t="s">
        <v>2778</v>
      </c>
      <c r="AZA447" t="s">
        <v>2360</v>
      </c>
      <c r="AZB447" t="s">
        <v>2670</v>
      </c>
      <c r="BUT447" t="s">
        <v>3035</v>
      </c>
      <c r="BUU447" t="s">
        <v>2520</v>
      </c>
      <c r="BUV447" t="s">
        <v>2927</v>
      </c>
      <c r="BVF447" t="s">
        <v>3061</v>
      </c>
      <c r="BVG447" t="s">
        <v>2708</v>
      </c>
      <c r="BVH447" t="s">
        <v>2612</v>
      </c>
      <c r="BVR447" t="s">
        <v>2479</v>
      </c>
      <c r="BVS447" t="s">
        <v>2479</v>
      </c>
      <c r="BVT447" t="s">
        <v>2817</v>
      </c>
      <c r="BWD447" t="s">
        <v>2229</v>
      </c>
      <c r="BWE447" t="s">
        <v>2376</v>
      </c>
      <c r="BWF447" t="s">
        <v>2492</v>
      </c>
      <c r="BWP447" t="s">
        <v>2863</v>
      </c>
      <c r="BWQ447" t="s">
        <v>3021</v>
      </c>
      <c r="BWR447" t="s">
        <v>2937</v>
      </c>
      <c r="BXB447" t="s">
        <v>2766</v>
      </c>
      <c r="BXC447" t="s">
        <v>2762</v>
      </c>
      <c r="BXD447" t="s">
        <v>2872</v>
      </c>
    </row>
    <row r="448" spans="1:1020 1028:2040 2049:2052" x14ac:dyDescent="0.15">
      <c r="A448" t="s">
        <v>3752</v>
      </c>
      <c r="BR448" t="s">
        <v>3403</v>
      </c>
      <c r="BS448" t="s">
        <v>3403</v>
      </c>
      <c r="BT448" t="s">
        <v>3544</v>
      </c>
      <c r="EL448" t="s">
        <v>3084</v>
      </c>
      <c r="EM448" t="s">
        <v>3354</v>
      </c>
      <c r="EN448" t="s">
        <v>3354</v>
      </c>
      <c r="IO448" t="s">
        <v>3084</v>
      </c>
      <c r="IP448" t="s">
        <v>3085</v>
      </c>
      <c r="IQ448" t="s">
        <v>3084</v>
      </c>
      <c r="IR448" t="s">
        <v>3084</v>
      </c>
      <c r="JC448" t="s">
        <v>3336</v>
      </c>
      <c r="JD448" t="s">
        <v>3354</v>
      </c>
      <c r="JL448" t="s">
        <v>3434</v>
      </c>
      <c r="JM448" t="s">
        <v>3403</v>
      </c>
      <c r="JN448" t="s">
        <v>3403</v>
      </c>
      <c r="JO448" t="s">
        <v>3354</v>
      </c>
      <c r="JP448" t="s">
        <v>3403</v>
      </c>
      <c r="JQ448" t="s">
        <v>3403</v>
      </c>
      <c r="QA448" t="s">
        <v>2268</v>
      </c>
      <c r="QB448" t="s">
        <v>2777</v>
      </c>
      <c r="QJ448" t="s">
        <v>3435</v>
      </c>
      <c r="QK448" t="s">
        <v>3477</v>
      </c>
      <c r="QL448" t="s">
        <v>3477</v>
      </c>
      <c r="QM448" t="s">
        <v>2313</v>
      </c>
      <c r="QN448">
        <f>127</f>
        <v>127</v>
      </c>
      <c r="RH448" t="s">
        <v>2957</v>
      </c>
      <c r="RI448" t="s">
        <v>2939</v>
      </c>
      <c r="RJ448" t="s">
        <v>2867</v>
      </c>
      <c r="RK448" t="s">
        <v>2941</v>
      </c>
      <c r="RL448" t="s">
        <v>2907</v>
      </c>
      <c r="RM448" t="s">
        <v>2954</v>
      </c>
      <c r="RT448" t="s">
        <v>2770</v>
      </c>
      <c r="RU448" t="s">
        <v>2261</v>
      </c>
      <c r="RV448" t="s">
        <v>2571</v>
      </c>
      <c r="RW448" t="s">
        <v>2657</v>
      </c>
      <c r="RX448" t="s">
        <v>2329</v>
      </c>
      <c r="RY448" t="s">
        <v>2612</v>
      </c>
      <c r="SF448" t="s">
        <v>2479</v>
      </c>
      <c r="SG448" t="s">
        <v>2479</v>
      </c>
      <c r="SH448" t="s">
        <v>2479</v>
      </c>
      <c r="SI448" t="s">
        <v>2479</v>
      </c>
      <c r="SJ448" t="s">
        <v>2479</v>
      </c>
      <c r="SK448" t="s">
        <v>2479</v>
      </c>
      <c r="SR448" t="s">
        <v>2173</v>
      </c>
      <c r="SS448" t="s">
        <v>2370</v>
      </c>
      <c r="ST448" t="s">
        <v>2172</v>
      </c>
      <c r="SU448" t="s">
        <v>2345</v>
      </c>
      <c r="SV448" t="s">
        <v>2255</v>
      </c>
      <c r="SW448" t="s">
        <v>2253</v>
      </c>
      <c r="TD448" t="s">
        <v>2940</v>
      </c>
      <c r="TE448" t="s">
        <v>3016</v>
      </c>
      <c r="TF448" t="s">
        <v>2963</v>
      </c>
      <c r="TG448" t="s">
        <v>2952</v>
      </c>
      <c r="TH448" t="s">
        <v>3244</v>
      </c>
      <c r="TI448" t="s">
        <v>2937</v>
      </c>
      <c r="TP448" t="s">
        <v>2850</v>
      </c>
      <c r="TQ448" t="s">
        <v>2762</v>
      </c>
      <c r="TR448" t="s">
        <v>2762</v>
      </c>
      <c r="TS448" t="s">
        <v>2530</v>
      </c>
      <c r="TT448" t="s">
        <v>2810</v>
      </c>
      <c r="TU448" t="s">
        <v>2875</v>
      </c>
      <c r="YG448" t="s">
        <v>3016</v>
      </c>
      <c r="YH448" t="s">
        <v>2638</v>
      </c>
      <c r="YI448" t="s">
        <v>2949</v>
      </c>
      <c r="YJ448" t="s">
        <v>2799</v>
      </c>
      <c r="YS448" t="s">
        <v>2730</v>
      </c>
      <c r="YT448" t="s">
        <v>2588</v>
      </c>
      <c r="YU448" t="s">
        <v>2472</v>
      </c>
      <c r="YV448" t="s">
        <v>2725</v>
      </c>
      <c r="ZE448" t="s">
        <v>2479</v>
      </c>
      <c r="ZF448" t="s">
        <v>2479</v>
      </c>
      <c r="ZG448" t="s">
        <v>2479</v>
      </c>
      <c r="ZH448" t="s">
        <v>2479</v>
      </c>
      <c r="ZQ448" t="s">
        <v>2482</v>
      </c>
      <c r="ZR448" t="s">
        <v>2582</v>
      </c>
      <c r="ZS448" t="s">
        <v>2214</v>
      </c>
      <c r="ZT448" t="s">
        <v>2419</v>
      </c>
      <c r="AAC448" t="s">
        <v>3087</v>
      </c>
      <c r="AAD448" t="s">
        <v>3052</v>
      </c>
      <c r="AAE448" t="s">
        <v>2424</v>
      </c>
      <c r="AAF448" t="s">
        <v>2967</v>
      </c>
      <c r="AAO448" t="s">
        <v>2626</v>
      </c>
      <c r="AAP448" t="s">
        <v>2881</v>
      </c>
      <c r="AAQ448" t="s">
        <v>2584</v>
      </c>
      <c r="AAR448" t="s">
        <v>3062</v>
      </c>
      <c r="AJJ448" t="s">
        <v>2133</v>
      </c>
      <c r="AJK448" t="s">
        <v>3078</v>
      </c>
      <c r="AJL448" t="s">
        <v>3024</v>
      </c>
      <c r="AJV448" t="s">
        <v>2957</v>
      </c>
      <c r="AJW448" t="s">
        <v>3082</v>
      </c>
      <c r="AJX448" t="s">
        <v>3081</v>
      </c>
      <c r="AKH448" t="s">
        <v>2479</v>
      </c>
      <c r="AKI448" t="s">
        <v>2479</v>
      </c>
      <c r="AKJ448" t="s">
        <v>2479</v>
      </c>
      <c r="AKT448" t="s">
        <v>2491</v>
      </c>
      <c r="AKU448" t="s">
        <v>2345</v>
      </c>
      <c r="AKV448" t="s">
        <v>2315</v>
      </c>
      <c r="ALF448" t="s">
        <v>2799</v>
      </c>
      <c r="ALG448" t="s">
        <v>2987</v>
      </c>
      <c r="ALH448" t="s">
        <v>2639</v>
      </c>
      <c r="ALR448" t="s">
        <v>2876</v>
      </c>
      <c r="ALS448" t="s">
        <v>2763</v>
      </c>
      <c r="ALT448" t="s">
        <v>2766</v>
      </c>
      <c r="AMD448" t="s">
        <v>2966</v>
      </c>
      <c r="AME448" t="s">
        <v>3047</v>
      </c>
      <c r="AMF448" t="s">
        <v>2986</v>
      </c>
      <c r="AMP448" t="s">
        <v>2923</v>
      </c>
      <c r="AMQ448" t="s">
        <v>2708</v>
      </c>
      <c r="AMR448" t="s">
        <v>3033</v>
      </c>
      <c r="ANB448" t="s">
        <v>2479</v>
      </c>
      <c r="ANC448" t="s">
        <v>2479</v>
      </c>
      <c r="AND448" t="s">
        <v>2479</v>
      </c>
      <c r="ANN448" t="s">
        <v>2165</v>
      </c>
      <c r="ANO448" t="s">
        <v>2368</v>
      </c>
      <c r="ANP448" t="s">
        <v>2256</v>
      </c>
      <c r="ANZ448" t="s">
        <v>2638</v>
      </c>
      <c r="AOA448" t="s">
        <v>3088</v>
      </c>
      <c r="AOB448" t="s">
        <v>2425</v>
      </c>
      <c r="AOL448" t="s">
        <v>3089</v>
      </c>
      <c r="AOM448" t="s">
        <v>2873</v>
      </c>
      <c r="AON448" t="s">
        <v>2808</v>
      </c>
      <c r="BBW448" t="s">
        <v>3019</v>
      </c>
      <c r="BBX448" t="s">
        <v>3046</v>
      </c>
      <c r="BCI448" t="s">
        <v>2827</v>
      </c>
      <c r="BCJ448" t="s">
        <v>2461</v>
      </c>
      <c r="BCU448" t="s">
        <v>2479</v>
      </c>
      <c r="BCV448" t="s">
        <v>2479</v>
      </c>
      <c r="BDG448" t="s">
        <v>2431</v>
      </c>
      <c r="BDH448" t="s">
        <v>2786</v>
      </c>
      <c r="BDS448" t="s">
        <v>2829</v>
      </c>
      <c r="BDT448" t="s">
        <v>2858</v>
      </c>
      <c r="BEE448" t="s">
        <v>2810</v>
      </c>
      <c r="BEF448" t="s">
        <v>2530</v>
      </c>
      <c r="BIU448" t="s">
        <v>2757</v>
      </c>
      <c r="BIV448" t="s">
        <v>2479</v>
      </c>
      <c r="BUR448" t="s">
        <v>2897</v>
      </c>
      <c r="BUS448" t="s">
        <v>2853</v>
      </c>
      <c r="BUT448" t="s">
        <v>2636</v>
      </c>
      <c r="BUU448" t="s">
        <v>2451</v>
      </c>
      <c r="BUV448" t="s">
        <v>2451</v>
      </c>
      <c r="BVD448" t="s">
        <v>2770</v>
      </c>
      <c r="BVE448" t="s">
        <v>2261</v>
      </c>
      <c r="BVF448" t="s">
        <v>2571</v>
      </c>
      <c r="BVG448" t="s">
        <v>2657</v>
      </c>
      <c r="BVH448" t="s">
        <v>2329</v>
      </c>
      <c r="BVP448" t="s">
        <v>2479</v>
      </c>
      <c r="BVQ448" t="s">
        <v>2479</v>
      </c>
      <c r="BVR448" t="s">
        <v>2479</v>
      </c>
      <c r="BVS448" t="s">
        <v>3049</v>
      </c>
      <c r="BVT448" t="s">
        <v>2870</v>
      </c>
      <c r="BWB448" t="s">
        <v>2173</v>
      </c>
      <c r="BWC448" t="s">
        <v>2370</v>
      </c>
      <c r="BWD448" t="s">
        <v>2172</v>
      </c>
      <c r="BWE448" t="s">
        <v>2345</v>
      </c>
      <c r="BWF448" t="s">
        <v>2255</v>
      </c>
      <c r="BWN448" t="s">
        <v>3026</v>
      </c>
      <c r="BWO448" t="s">
        <v>3041</v>
      </c>
      <c r="BWP448" t="s">
        <v>3038</v>
      </c>
      <c r="BWQ448" t="s">
        <v>3027</v>
      </c>
      <c r="BWR448" t="s">
        <v>2516</v>
      </c>
      <c r="BWZ448" t="s">
        <v>2850</v>
      </c>
      <c r="BXA448" t="s">
        <v>2762</v>
      </c>
      <c r="BXB448" t="s">
        <v>2762</v>
      </c>
      <c r="BXC448" t="s">
        <v>2530</v>
      </c>
      <c r="BXD448" t="s">
        <v>2810</v>
      </c>
    </row>
    <row r="449" spans="1:1020 1030:2052" x14ac:dyDescent="0.15">
      <c r="A449" t="s">
        <v>3753</v>
      </c>
      <c r="AH449" t="s">
        <v>2403</v>
      </c>
      <c r="AI449" t="s">
        <v>2777</v>
      </c>
      <c r="AJ449" t="s">
        <v>2779</v>
      </c>
      <c r="BR449" t="s">
        <v>3403</v>
      </c>
      <c r="BS449" t="s">
        <v>3544</v>
      </c>
      <c r="BT449" t="s">
        <v>3354</v>
      </c>
      <c r="EL449" t="s">
        <v>3402</v>
      </c>
      <c r="EM449" t="s">
        <v>3402</v>
      </c>
      <c r="EN449" t="s">
        <v>3544</v>
      </c>
      <c r="EX449" t="s">
        <v>2423</v>
      </c>
      <c r="EY449" t="s">
        <v>2767</v>
      </c>
      <c r="EZ449" t="s">
        <v>2779</v>
      </c>
      <c r="FJ449" t="s">
        <v>2779</v>
      </c>
      <c r="FK449" t="s">
        <v>3111</v>
      </c>
      <c r="FL449" t="s">
        <v>3350</v>
      </c>
      <c r="GI449" t="s">
        <v>2779</v>
      </c>
      <c r="JN449" t="s">
        <v>3689</v>
      </c>
      <c r="JO449" t="s">
        <v>3560</v>
      </c>
      <c r="JP449" t="s">
        <v>3350</v>
      </c>
      <c r="JQ449" t="s">
        <v>3403</v>
      </c>
      <c r="KL449" t="s">
        <v>2646</v>
      </c>
      <c r="KM449">
        <f>52</f>
        <v>52</v>
      </c>
      <c r="KN449" t="s">
        <v>2777</v>
      </c>
      <c r="KX449" t="s">
        <v>3754</v>
      </c>
      <c r="KY449" t="s">
        <v>3085</v>
      </c>
      <c r="KZ449" t="s">
        <v>3167</v>
      </c>
      <c r="LJ449" t="s">
        <v>2777</v>
      </c>
      <c r="LK449" t="s">
        <v>2779</v>
      </c>
      <c r="LL449" t="s">
        <v>3084</v>
      </c>
      <c r="MT449" t="s">
        <v>2779</v>
      </c>
      <c r="MU449" t="s">
        <v>3084</v>
      </c>
      <c r="MV449" t="s">
        <v>3350</v>
      </c>
      <c r="OD449" t="s">
        <v>2777</v>
      </c>
      <c r="OE449" t="s">
        <v>2779</v>
      </c>
      <c r="OF449" t="s">
        <v>3111</v>
      </c>
      <c r="OQ449">
        <f>63</f>
        <v>63</v>
      </c>
      <c r="OR449" t="s">
        <v>2779</v>
      </c>
      <c r="RJ449" t="s">
        <v>3079</v>
      </c>
      <c r="RK449" t="s">
        <v>2133</v>
      </c>
      <c r="RL449" t="s">
        <v>3078</v>
      </c>
      <c r="RM449" t="s">
        <v>3054</v>
      </c>
      <c r="RV449" t="s">
        <v>2520</v>
      </c>
      <c r="RW449" t="s">
        <v>2972</v>
      </c>
      <c r="RX449" t="s">
        <v>2594</v>
      </c>
      <c r="RY449" t="s">
        <v>2478</v>
      </c>
      <c r="SH449" t="s">
        <v>2479</v>
      </c>
      <c r="SI449" t="s">
        <v>2479</v>
      </c>
      <c r="SJ449" t="s">
        <v>2479</v>
      </c>
      <c r="SK449" t="s">
        <v>2479</v>
      </c>
      <c r="ST449" t="s">
        <v>2824</v>
      </c>
      <c r="SU449" t="s">
        <v>2963</v>
      </c>
      <c r="SV449" t="s">
        <v>2933</v>
      </c>
      <c r="SW449" t="s">
        <v>2900</v>
      </c>
      <c r="TF449" t="s">
        <v>2912</v>
      </c>
      <c r="TG449" t="s">
        <v>2829</v>
      </c>
      <c r="TH449" t="s">
        <v>2637</v>
      </c>
      <c r="TI449" t="s">
        <v>2911</v>
      </c>
      <c r="TR449" t="s">
        <v>2815</v>
      </c>
      <c r="TS449" t="s">
        <v>2813</v>
      </c>
      <c r="TT449" t="s">
        <v>2529</v>
      </c>
      <c r="TU449" t="s">
        <v>2266</v>
      </c>
      <c r="AJJ449" t="s">
        <v>3050</v>
      </c>
      <c r="AJK449" t="s">
        <v>2793</v>
      </c>
      <c r="AJL449" t="s">
        <v>2715</v>
      </c>
      <c r="AJV449" t="s">
        <v>2783</v>
      </c>
      <c r="AJW449" t="s">
        <v>2566</v>
      </c>
      <c r="AJX449" t="s">
        <v>2249</v>
      </c>
      <c r="AKH449" t="s">
        <v>2479</v>
      </c>
      <c r="AKI449" t="s">
        <v>2479</v>
      </c>
      <c r="AKJ449" t="s">
        <v>2479</v>
      </c>
      <c r="AKT449" t="s">
        <v>2565</v>
      </c>
      <c r="AKU449" t="s">
        <v>2799</v>
      </c>
      <c r="AKV449" t="s">
        <v>2941</v>
      </c>
      <c r="ALF449" t="s">
        <v>3095</v>
      </c>
      <c r="ALG449" t="s">
        <v>3054</v>
      </c>
      <c r="ALH449" t="s">
        <v>3056</v>
      </c>
      <c r="ALR449" t="s">
        <v>2816</v>
      </c>
      <c r="ALS449" t="s">
        <v>2894</v>
      </c>
      <c r="ALT449" t="s">
        <v>2990</v>
      </c>
      <c r="AMD449" t="s">
        <v>3104</v>
      </c>
      <c r="AME449" t="s">
        <v>2794</v>
      </c>
      <c r="AMF449" t="s">
        <v>2889</v>
      </c>
      <c r="AMP449" t="s">
        <v>3061</v>
      </c>
      <c r="AMQ449" t="s">
        <v>3071</v>
      </c>
      <c r="AMR449" t="s">
        <v>2714</v>
      </c>
      <c r="ANB449" t="s">
        <v>2479</v>
      </c>
      <c r="ANC449" t="s">
        <v>2479</v>
      </c>
      <c r="AND449" t="s">
        <v>2479</v>
      </c>
      <c r="ANN449" t="s">
        <v>2958</v>
      </c>
      <c r="ANO449" t="s">
        <v>3056</v>
      </c>
      <c r="ANP449" t="s">
        <v>3046</v>
      </c>
      <c r="ANZ449" t="s">
        <v>3001</v>
      </c>
      <c r="AOA449" t="s">
        <v>2838</v>
      </c>
      <c r="AOB449" t="s">
        <v>2912</v>
      </c>
      <c r="AOL449" t="s">
        <v>2611</v>
      </c>
      <c r="AOM449" t="s">
        <v>3089</v>
      </c>
      <c r="AON449" t="s">
        <v>2753</v>
      </c>
      <c r="BEP449" t="s">
        <v>2479</v>
      </c>
      <c r="BEQ449" t="s">
        <v>2479</v>
      </c>
      <c r="BER449" t="s">
        <v>2479</v>
      </c>
      <c r="BFZ449" t="s">
        <v>2479</v>
      </c>
      <c r="BGA449" t="s">
        <v>2479</v>
      </c>
      <c r="BGB449" t="s">
        <v>2479</v>
      </c>
      <c r="BGL449" t="s">
        <v>2699</v>
      </c>
      <c r="BGM449" t="s">
        <v>2479</v>
      </c>
      <c r="BGN449" t="s">
        <v>2479</v>
      </c>
      <c r="BHV449" t="s">
        <v>2371</v>
      </c>
      <c r="BHW449" t="s">
        <v>2371</v>
      </c>
      <c r="BHX449" t="s">
        <v>2479</v>
      </c>
      <c r="BIH449" t="s">
        <v>2479</v>
      </c>
      <c r="BII449" t="s">
        <v>2479</v>
      </c>
      <c r="BIJ449" t="s">
        <v>2479</v>
      </c>
      <c r="BLZ449" t="s">
        <v>3079</v>
      </c>
      <c r="BMA449" t="s">
        <v>2133</v>
      </c>
      <c r="BMB449" t="s">
        <v>3078</v>
      </c>
      <c r="BML449" t="s">
        <v>2520</v>
      </c>
      <c r="BMM449" t="s">
        <v>2972</v>
      </c>
      <c r="BMN449" t="s">
        <v>2594</v>
      </c>
      <c r="BMX449" t="s">
        <v>2479</v>
      </c>
      <c r="BMY449" t="s">
        <v>2479</v>
      </c>
      <c r="BMZ449" t="s">
        <v>2479</v>
      </c>
      <c r="BNJ449" t="s">
        <v>2974</v>
      </c>
      <c r="BNK449" t="s">
        <v>3016</v>
      </c>
      <c r="BNL449" t="s">
        <v>2898</v>
      </c>
      <c r="BNV449" t="s">
        <v>2912</v>
      </c>
      <c r="BNW449" t="s">
        <v>2829</v>
      </c>
      <c r="BNX449" t="s">
        <v>2637</v>
      </c>
      <c r="BOH449" t="s">
        <v>2815</v>
      </c>
      <c r="BOI449" t="s">
        <v>2813</v>
      </c>
      <c r="BOJ449" t="s">
        <v>2529</v>
      </c>
      <c r="BOU449" t="s">
        <v>2479</v>
      </c>
      <c r="BPR449" t="s">
        <v>2401</v>
      </c>
      <c r="BPS449" t="s">
        <v>2189</v>
      </c>
      <c r="BPT449" t="s">
        <v>2479</v>
      </c>
      <c r="BQD449" t="s">
        <v>2479</v>
      </c>
      <c r="BQE449" t="s">
        <v>2479</v>
      </c>
      <c r="BQF449" t="s">
        <v>2479</v>
      </c>
      <c r="BRC449" t="s">
        <v>2193</v>
      </c>
      <c r="BRD449" t="s">
        <v>2479</v>
      </c>
    </row>
    <row r="450" spans="1:1020 1030:2052" x14ac:dyDescent="0.15">
      <c r="A450" t="s">
        <v>3755</v>
      </c>
      <c r="CM450" t="s">
        <v>3756</v>
      </c>
      <c r="CN450" t="s">
        <v>3757</v>
      </c>
      <c r="CO450">
        <f>191</f>
        <v>191</v>
      </c>
      <c r="CP450">
        <f>200</f>
        <v>200</v>
      </c>
      <c r="CQ450" t="s">
        <v>3167</v>
      </c>
      <c r="CR450" t="s">
        <v>3167</v>
      </c>
      <c r="DZ450" t="s">
        <v>3544</v>
      </c>
      <c r="EA450" t="s">
        <v>3544</v>
      </c>
      <c r="EB450" t="s">
        <v>3350</v>
      </c>
      <c r="IP450" t="s">
        <v>3403</v>
      </c>
      <c r="IQ450" t="s">
        <v>3403</v>
      </c>
      <c r="IR450" t="s">
        <v>3403</v>
      </c>
      <c r="JK450" t="s">
        <v>3476</v>
      </c>
      <c r="JL450" t="s">
        <v>3476</v>
      </c>
      <c r="JM450" t="s">
        <v>3350</v>
      </c>
      <c r="JN450" t="s">
        <v>3560</v>
      </c>
      <c r="JO450" t="s">
        <v>3560</v>
      </c>
      <c r="JP450" t="s">
        <v>3560</v>
      </c>
      <c r="JQ450" t="s">
        <v>3403</v>
      </c>
      <c r="KU450">
        <f>154</f>
        <v>154</v>
      </c>
      <c r="KV450">
        <f>160</f>
        <v>160</v>
      </c>
      <c r="KW450" t="s">
        <v>3419</v>
      </c>
      <c r="KX450">
        <f>193</f>
        <v>193</v>
      </c>
      <c r="KY450" t="s">
        <v>3167</v>
      </c>
      <c r="KZ450" t="s">
        <v>3085</v>
      </c>
      <c r="RG450" t="s">
        <v>2965</v>
      </c>
      <c r="RH450" t="s">
        <v>2956</v>
      </c>
      <c r="RI450" t="s">
        <v>3008</v>
      </c>
      <c r="RJ450" t="s">
        <v>3025</v>
      </c>
      <c r="RK450" t="s">
        <v>3015</v>
      </c>
      <c r="RL450" t="s">
        <v>2836</v>
      </c>
      <c r="RM450" t="s">
        <v>2911</v>
      </c>
      <c r="RS450" t="s">
        <v>2964</v>
      </c>
      <c r="RT450" t="s">
        <v>2892</v>
      </c>
      <c r="RU450" t="s">
        <v>2839</v>
      </c>
      <c r="RV450" t="s">
        <v>3170</v>
      </c>
      <c r="RW450" t="s">
        <v>3059</v>
      </c>
      <c r="RX450" t="s">
        <v>3074</v>
      </c>
      <c r="RY450" t="s">
        <v>2221</v>
      </c>
      <c r="SE450" t="s">
        <v>2479</v>
      </c>
      <c r="SF450" t="s">
        <v>2479</v>
      </c>
      <c r="SG450" t="s">
        <v>2479</v>
      </c>
      <c r="SH450" t="s">
        <v>2479</v>
      </c>
      <c r="SI450" t="s">
        <v>2479</v>
      </c>
      <c r="SJ450" t="s">
        <v>2479</v>
      </c>
      <c r="SK450" t="s">
        <v>2479</v>
      </c>
      <c r="SQ450" t="s">
        <v>2981</v>
      </c>
      <c r="SR450" t="s">
        <v>2997</v>
      </c>
      <c r="SS450" t="s">
        <v>2954</v>
      </c>
      <c r="ST450" t="s">
        <v>2464</v>
      </c>
      <c r="SU450" t="s">
        <v>2448</v>
      </c>
      <c r="SV450" t="s">
        <v>2886</v>
      </c>
      <c r="SW450" t="s">
        <v>3082</v>
      </c>
      <c r="TC450" t="s">
        <v>2446</v>
      </c>
      <c r="TD450" t="s">
        <v>2948</v>
      </c>
      <c r="TE450" t="s">
        <v>2719</v>
      </c>
      <c r="TF450" t="s">
        <v>2649</v>
      </c>
      <c r="TG450" t="s">
        <v>2993</v>
      </c>
      <c r="TH450" t="s">
        <v>2611</v>
      </c>
      <c r="TI450" t="s">
        <v>2856</v>
      </c>
      <c r="TO450" t="s">
        <v>2440</v>
      </c>
      <c r="TP450" t="s">
        <v>2609</v>
      </c>
      <c r="TQ450" t="s">
        <v>2858</v>
      </c>
      <c r="TR450" t="s">
        <v>2813</v>
      </c>
      <c r="TS450" t="s">
        <v>2810</v>
      </c>
      <c r="TT450" t="s">
        <v>2768</v>
      </c>
      <c r="TU450" t="s">
        <v>2265</v>
      </c>
      <c r="YH450" t="s">
        <v>2943</v>
      </c>
      <c r="YI450" t="s">
        <v>2899</v>
      </c>
      <c r="YJ450" t="s">
        <v>2838</v>
      </c>
      <c r="YT450" t="s">
        <v>3075</v>
      </c>
      <c r="YU450" t="s">
        <v>2263</v>
      </c>
      <c r="YV450" t="s">
        <v>2744</v>
      </c>
      <c r="ZF450" t="s">
        <v>2479</v>
      </c>
      <c r="ZG450" t="s">
        <v>2479</v>
      </c>
      <c r="ZH450" t="s">
        <v>2479</v>
      </c>
      <c r="ZR450" t="s">
        <v>3038</v>
      </c>
      <c r="ZS450" t="s">
        <v>2719</v>
      </c>
      <c r="ZT450" t="s">
        <v>2716</v>
      </c>
      <c r="AAD450" t="s">
        <v>2863</v>
      </c>
      <c r="AAE450" t="s">
        <v>3035</v>
      </c>
      <c r="AAF450" t="s">
        <v>3117</v>
      </c>
      <c r="AAP450" t="s">
        <v>2554</v>
      </c>
      <c r="AAQ450" t="s">
        <v>2947</v>
      </c>
      <c r="AAR450" t="s">
        <v>2393</v>
      </c>
      <c r="ADV450" t="s">
        <v>3006</v>
      </c>
      <c r="ADW450" t="s">
        <v>3005</v>
      </c>
      <c r="ADX450" t="s">
        <v>3036</v>
      </c>
      <c r="AEH450" t="s">
        <v>3088</v>
      </c>
      <c r="AEI450" t="s">
        <v>2452</v>
      </c>
      <c r="AEJ450" t="s">
        <v>2974</v>
      </c>
      <c r="AET450" t="s">
        <v>2479</v>
      </c>
      <c r="AEU450" t="s">
        <v>2479</v>
      </c>
      <c r="AEV450" t="s">
        <v>2479</v>
      </c>
      <c r="AFF450" t="s">
        <v>2911</v>
      </c>
      <c r="AFG450" t="s">
        <v>2639</v>
      </c>
      <c r="AFH450" t="s">
        <v>2639</v>
      </c>
      <c r="AFR450" t="s">
        <v>2942</v>
      </c>
      <c r="AFS450" t="s">
        <v>2457</v>
      </c>
      <c r="AFT450" t="s">
        <v>3061</v>
      </c>
      <c r="AGD450" t="s">
        <v>2873</v>
      </c>
      <c r="AGE450" t="s">
        <v>3032</v>
      </c>
      <c r="AGF450" t="s">
        <v>2441</v>
      </c>
      <c r="BJC450" t="s">
        <v>2987</v>
      </c>
      <c r="BJD450" t="s">
        <v>2887</v>
      </c>
      <c r="BJE450" t="s">
        <v>3081</v>
      </c>
      <c r="BJF450" t="s">
        <v>3115</v>
      </c>
      <c r="BJG450" t="s">
        <v>2938</v>
      </c>
      <c r="BJH450" t="s">
        <v>2992</v>
      </c>
      <c r="BJO450" t="s">
        <v>2964</v>
      </c>
      <c r="BJP450" t="s">
        <v>2892</v>
      </c>
      <c r="BJQ450" t="s">
        <v>2839</v>
      </c>
      <c r="BJR450" t="s">
        <v>3170</v>
      </c>
      <c r="BJS450" t="s">
        <v>3059</v>
      </c>
      <c r="BJT450" t="s">
        <v>3074</v>
      </c>
      <c r="BKA450" t="s">
        <v>2479</v>
      </c>
      <c r="BKB450" t="s">
        <v>2479</v>
      </c>
      <c r="BKC450" t="s">
        <v>3026</v>
      </c>
      <c r="BKD450" t="s">
        <v>2890</v>
      </c>
      <c r="BKE450" t="s">
        <v>2479</v>
      </c>
      <c r="BKF450" t="s">
        <v>2479</v>
      </c>
      <c r="BKM450" t="s">
        <v>2981</v>
      </c>
      <c r="BKN450" t="s">
        <v>2997</v>
      </c>
      <c r="BKO450" t="s">
        <v>2954</v>
      </c>
      <c r="BKP450" t="s">
        <v>2464</v>
      </c>
      <c r="BKQ450" t="s">
        <v>2448</v>
      </c>
      <c r="BKR450" t="s">
        <v>2886</v>
      </c>
      <c r="BKY450" t="s">
        <v>3089</v>
      </c>
      <c r="BKZ450" t="s">
        <v>2675</v>
      </c>
      <c r="BLA450" t="s">
        <v>2974</v>
      </c>
      <c r="BLB450" t="s">
        <v>2814</v>
      </c>
      <c r="BLC450" t="s">
        <v>2530</v>
      </c>
      <c r="BLD450" t="s">
        <v>2875</v>
      </c>
      <c r="BLK450" t="s">
        <v>2440</v>
      </c>
      <c r="BLL450" t="s">
        <v>2609</v>
      </c>
      <c r="BLM450" t="s">
        <v>2858</v>
      </c>
      <c r="BLN450" t="s">
        <v>2813</v>
      </c>
      <c r="BLO450" t="s">
        <v>2810</v>
      </c>
      <c r="BLP450" t="s">
        <v>2768</v>
      </c>
      <c r="BLW450" t="s">
        <v>2965</v>
      </c>
      <c r="BLX450" t="s">
        <v>2956</v>
      </c>
      <c r="BLY450" t="s">
        <v>3008</v>
      </c>
      <c r="BLZ450" t="s">
        <v>3025</v>
      </c>
      <c r="BMA450" t="s">
        <v>3015</v>
      </c>
      <c r="BMB450" t="s">
        <v>2836</v>
      </c>
      <c r="BMI450" t="s">
        <v>2964</v>
      </c>
      <c r="BMJ450" t="s">
        <v>2892</v>
      </c>
      <c r="BMK450" t="s">
        <v>2839</v>
      </c>
      <c r="BML450" t="s">
        <v>3170</v>
      </c>
      <c r="BMM450" t="s">
        <v>3059</v>
      </c>
      <c r="BMN450" t="s">
        <v>3074</v>
      </c>
      <c r="BMU450" t="s">
        <v>3179</v>
      </c>
      <c r="BMV450" t="s">
        <v>2992</v>
      </c>
      <c r="BMW450" t="s">
        <v>2932</v>
      </c>
      <c r="BMX450" t="s">
        <v>3196</v>
      </c>
      <c r="BMY450" t="s">
        <v>2479</v>
      </c>
      <c r="BMZ450" t="s">
        <v>2479</v>
      </c>
      <c r="BNG450" t="s">
        <v>2940</v>
      </c>
      <c r="BNH450" t="s">
        <v>2997</v>
      </c>
      <c r="BNI450" t="s">
        <v>2954</v>
      </c>
      <c r="BNJ450" t="s">
        <v>2464</v>
      </c>
      <c r="BNK450" t="s">
        <v>2448</v>
      </c>
      <c r="BNL450" t="s">
        <v>2886</v>
      </c>
      <c r="BNS450" t="s">
        <v>2446</v>
      </c>
      <c r="BNT450" t="s">
        <v>2948</v>
      </c>
      <c r="BNU450" t="s">
        <v>2719</v>
      </c>
      <c r="BNV450" t="s">
        <v>2649</v>
      </c>
      <c r="BNW450" t="s">
        <v>2993</v>
      </c>
      <c r="BNX450" t="s">
        <v>2611</v>
      </c>
      <c r="BOE450" t="s">
        <v>2440</v>
      </c>
      <c r="BOF450" t="s">
        <v>2609</v>
      </c>
      <c r="BOG450" t="s">
        <v>2858</v>
      </c>
      <c r="BOH450" t="s">
        <v>2813</v>
      </c>
      <c r="BOI450" t="s">
        <v>2810</v>
      </c>
      <c r="BOJ450" t="s">
        <v>2768</v>
      </c>
    </row>
    <row r="451" spans="1:1020 1030:2052" x14ac:dyDescent="0.15">
      <c r="A451" t="s">
        <v>3758</v>
      </c>
      <c r="J451" t="s">
        <v>2777</v>
      </c>
      <c r="K451">
        <f>62</f>
        <v>62</v>
      </c>
      <c r="L451" t="s">
        <v>2777</v>
      </c>
      <c r="AH451" t="s">
        <v>2369</v>
      </c>
      <c r="AI451" t="s">
        <v>2777</v>
      </c>
      <c r="AJ451" t="s">
        <v>2777</v>
      </c>
      <c r="BG451" t="s">
        <v>2777</v>
      </c>
      <c r="BH451" t="s">
        <v>2779</v>
      </c>
      <c r="DB451" t="s">
        <v>3354</v>
      </c>
      <c r="DC451" t="s">
        <v>3084</v>
      </c>
      <c r="DD451" t="s">
        <v>3354</v>
      </c>
      <c r="EX451" t="s">
        <v>2133</v>
      </c>
      <c r="EY451" t="s">
        <v>2712</v>
      </c>
      <c r="EZ451" t="s">
        <v>2777</v>
      </c>
      <c r="FK451" t="s">
        <v>3111</v>
      </c>
      <c r="HR451" t="s">
        <v>2777</v>
      </c>
      <c r="HS451" t="s">
        <v>2777</v>
      </c>
      <c r="HT451" t="s">
        <v>2779</v>
      </c>
      <c r="JN451" t="s">
        <v>3354</v>
      </c>
      <c r="JO451" t="s">
        <v>3354</v>
      </c>
      <c r="JP451" t="s">
        <v>3354</v>
      </c>
      <c r="JQ451" t="s">
        <v>3403</v>
      </c>
      <c r="KM451" t="s">
        <v>3084</v>
      </c>
      <c r="LK451" t="s">
        <v>2777</v>
      </c>
      <c r="LL451" t="s">
        <v>2779</v>
      </c>
      <c r="MT451" t="s">
        <v>2777</v>
      </c>
      <c r="MU451" t="s">
        <v>3111</v>
      </c>
      <c r="MV451" t="s">
        <v>3350</v>
      </c>
      <c r="OD451" t="s">
        <v>2777</v>
      </c>
      <c r="OE451" t="s">
        <v>2779</v>
      </c>
      <c r="OF451" t="s">
        <v>3111</v>
      </c>
      <c r="PB451" t="s">
        <v>3168</v>
      </c>
      <c r="PC451" t="s">
        <v>3168</v>
      </c>
      <c r="PD451" t="s">
        <v>3167</v>
      </c>
      <c r="PN451" t="s">
        <v>3085</v>
      </c>
      <c r="PO451" t="s">
        <v>3084</v>
      </c>
      <c r="PP451" t="s">
        <v>3084</v>
      </c>
      <c r="QL451" t="s">
        <v>2652</v>
      </c>
      <c r="QM451" t="s">
        <v>2545</v>
      </c>
      <c r="QN451">
        <f>86</f>
        <v>86</v>
      </c>
      <c r="RJ451" t="s">
        <v>2904</v>
      </c>
      <c r="RK451" t="s">
        <v>2449</v>
      </c>
      <c r="RL451" t="s">
        <v>2621</v>
      </c>
      <c r="RM451" t="s">
        <v>3032</v>
      </c>
      <c r="RV451" t="s">
        <v>2392</v>
      </c>
      <c r="RW451" t="s">
        <v>2553</v>
      </c>
      <c r="RX451" t="s">
        <v>2566</v>
      </c>
      <c r="RY451" t="s">
        <v>2761</v>
      </c>
      <c r="SH451" t="s">
        <v>2479</v>
      </c>
      <c r="SI451" t="s">
        <v>2479</v>
      </c>
      <c r="SJ451" t="s">
        <v>2479</v>
      </c>
      <c r="SK451" t="s">
        <v>2479</v>
      </c>
      <c r="ST451" t="s">
        <v>2343</v>
      </c>
      <c r="SU451" t="s">
        <v>2315</v>
      </c>
      <c r="SV451" t="s">
        <v>2544</v>
      </c>
      <c r="SW451" t="s">
        <v>2363</v>
      </c>
      <c r="TF451" t="s">
        <v>2675</v>
      </c>
      <c r="TG451" t="s">
        <v>2610</v>
      </c>
      <c r="TH451" t="s">
        <v>2608</v>
      </c>
      <c r="TI451" t="s">
        <v>2921</v>
      </c>
      <c r="TR451" t="s">
        <v>2661</v>
      </c>
      <c r="TS451" t="s">
        <v>2289</v>
      </c>
      <c r="TT451" t="s">
        <v>2788</v>
      </c>
      <c r="TU451" t="s">
        <v>2401</v>
      </c>
      <c r="ABB451" t="s">
        <v>3059</v>
      </c>
      <c r="ABC451" t="s">
        <v>2454</v>
      </c>
      <c r="ABD451" t="s">
        <v>2908</v>
      </c>
      <c r="ABN451" t="s">
        <v>2525</v>
      </c>
      <c r="ABO451" t="s">
        <v>2216</v>
      </c>
      <c r="ABP451" t="s">
        <v>2617</v>
      </c>
      <c r="ABZ451" t="s">
        <v>2479</v>
      </c>
      <c r="ACA451" t="s">
        <v>2479</v>
      </c>
      <c r="ACB451" t="s">
        <v>2479</v>
      </c>
      <c r="ACL451" t="s">
        <v>2403</v>
      </c>
      <c r="ACM451" t="s">
        <v>2208</v>
      </c>
      <c r="ACN451" t="s">
        <v>2495</v>
      </c>
      <c r="ACX451" t="s">
        <v>2517</v>
      </c>
      <c r="ACY451" t="s">
        <v>3040</v>
      </c>
      <c r="ACZ451" t="s">
        <v>2622</v>
      </c>
      <c r="ADJ451" t="s">
        <v>2852</v>
      </c>
      <c r="ADK451" t="s">
        <v>2525</v>
      </c>
      <c r="ADL451" t="s">
        <v>2789</v>
      </c>
      <c r="AGP451" t="s">
        <v>2954</v>
      </c>
      <c r="AGQ451" t="s">
        <v>2461</v>
      </c>
      <c r="AGR451" t="s">
        <v>2898</v>
      </c>
      <c r="AHB451" t="s">
        <v>2260</v>
      </c>
      <c r="AHC451" t="s">
        <v>2845</v>
      </c>
      <c r="AHD451" t="s">
        <v>2328</v>
      </c>
      <c r="AHN451" t="s">
        <v>2479</v>
      </c>
      <c r="AHO451" t="s">
        <v>2479</v>
      </c>
      <c r="AHP451" t="s">
        <v>2479</v>
      </c>
      <c r="AHZ451" t="s">
        <v>2757</v>
      </c>
      <c r="AIA451" t="s">
        <v>2848</v>
      </c>
      <c r="AIB451" t="s">
        <v>2562</v>
      </c>
      <c r="AIL451" t="s">
        <v>2867</v>
      </c>
      <c r="AIM451" t="s">
        <v>2862</v>
      </c>
      <c r="AIN451" t="s">
        <v>3025</v>
      </c>
      <c r="AIX451" t="s">
        <v>2275</v>
      </c>
      <c r="AIY451" t="s">
        <v>2271</v>
      </c>
      <c r="AIZ451" t="s">
        <v>2168</v>
      </c>
      <c r="AOX451" t="s">
        <v>2911</v>
      </c>
      <c r="AOY451" t="s">
        <v>2956</v>
      </c>
      <c r="AOZ451" t="s">
        <v>2898</v>
      </c>
      <c r="APJ451" t="s">
        <v>2823</v>
      </c>
      <c r="APK451" t="s">
        <v>2915</v>
      </c>
      <c r="APL451" t="s">
        <v>2790</v>
      </c>
      <c r="APV451" t="s">
        <v>2479</v>
      </c>
      <c r="APW451" t="s">
        <v>2479</v>
      </c>
      <c r="APX451" t="s">
        <v>2479</v>
      </c>
      <c r="AQH451" t="s">
        <v>2218</v>
      </c>
      <c r="AQI451" t="s">
        <v>2665</v>
      </c>
      <c r="AQJ451" t="s">
        <v>2659</v>
      </c>
      <c r="AQT451" t="s">
        <v>2898</v>
      </c>
      <c r="AQU451" t="s">
        <v>2901</v>
      </c>
      <c r="AQV451" t="s">
        <v>3059</v>
      </c>
      <c r="ARF451" t="s">
        <v>2416</v>
      </c>
      <c r="ARG451" t="s">
        <v>2731</v>
      </c>
      <c r="ARH451" t="s">
        <v>2351</v>
      </c>
      <c r="BEP451" t="s">
        <v>2479</v>
      </c>
      <c r="BEQ451" t="s">
        <v>2479</v>
      </c>
      <c r="BER451" t="s">
        <v>2479</v>
      </c>
      <c r="BFB451" t="s">
        <v>2479</v>
      </c>
      <c r="BFC451" t="s">
        <v>2504</v>
      </c>
      <c r="BFD451" t="s">
        <v>2479</v>
      </c>
      <c r="BGA451" t="s">
        <v>2479</v>
      </c>
      <c r="BGB451" t="s">
        <v>2479</v>
      </c>
      <c r="BGL451" t="s">
        <v>2831</v>
      </c>
      <c r="BGM451" t="s">
        <v>2479</v>
      </c>
      <c r="BGN451" t="s">
        <v>2479</v>
      </c>
      <c r="BGY451" t="s">
        <v>2479</v>
      </c>
      <c r="BGZ451" t="s">
        <v>2479</v>
      </c>
      <c r="BHW451" t="s">
        <v>2479</v>
      </c>
      <c r="BIH451" t="s">
        <v>2479</v>
      </c>
      <c r="BII451" t="s">
        <v>2479</v>
      </c>
      <c r="BIJ451" t="s">
        <v>2479</v>
      </c>
      <c r="BPF451" t="s">
        <v>2479</v>
      </c>
      <c r="BPG451" t="s">
        <v>2479</v>
      </c>
      <c r="BPH451" t="s">
        <v>2479</v>
      </c>
      <c r="BPR451" t="s">
        <v>2231</v>
      </c>
      <c r="BPS451" t="s">
        <v>2247</v>
      </c>
      <c r="BPT451" t="s">
        <v>2479</v>
      </c>
      <c r="BQE451" t="s">
        <v>2479</v>
      </c>
      <c r="BUT451" t="s">
        <v>2846</v>
      </c>
      <c r="BUU451" t="s">
        <v>2532</v>
      </c>
      <c r="BUV451" t="s">
        <v>2586</v>
      </c>
      <c r="BVF451" t="s">
        <v>2392</v>
      </c>
      <c r="BVG451" t="s">
        <v>2553</v>
      </c>
      <c r="BVH451" t="s">
        <v>2566</v>
      </c>
      <c r="BVR451" t="s">
        <v>2607</v>
      </c>
      <c r="BVS451" t="s">
        <v>2645</v>
      </c>
      <c r="BVT451" t="s">
        <v>2647</v>
      </c>
      <c r="BWD451" t="s">
        <v>2343</v>
      </c>
      <c r="BWE451" t="s">
        <v>2315</v>
      </c>
      <c r="BWF451" t="s">
        <v>2544</v>
      </c>
      <c r="BWP451" t="s">
        <v>2846</v>
      </c>
      <c r="BWQ451" t="s">
        <v>2626</v>
      </c>
      <c r="BWR451" t="s">
        <v>2627</v>
      </c>
      <c r="BXB451" t="s">
        <v>2661</v>
      </c>
      <c r="BXC451" t="s">
        <v>2289</v>
      </c>
      <c r="BXD451" t="s">
        <v>2788</v>
      </c>
    </row>
    <row r="452" spans="1:1020 1030:2052" x14ac:dyDescent="0.15">
      <c r="A452" t="s">
        <v>3759</v>
      </c>
      <c r="AT452" t="s">
        <v>2723</v>
      </c>
      <c r="AU452" t="s">
        <v>2777</v>
      </c>
      <c r="AV452" t="s">
        <v>2671</v>
      </c>
      <c r="BR452" t="s">
        <v>3403</v>
      </c>
      <c r="BS452" t="s">
        <v>3354</v>
      </c>
      <c r="BT452" t="s">
        <v>3084</v>
      </c>
      <c r="CE452" t="s">
        <v>2555</v>
      </c>
      <c r="CF452">
        <f>77</f>
        <v>77</v>
      </c>
      <c r="DN452" t="s">
        <v>3084</v>
      </c>
      <c r="DO452" t="s">
        <v>3336</v>
      </c>
      <c r="DP452" t="s">
        <v>3354</v>
      </c>
      <c r="DY452" t="s">
        <v>3167</v>
      </c>
      <c r="DZ452" t="s">
        <v>3085</v>
      </c>
      <c r="EB452" t="s">
        <v>3084</v>
      </c>
      <c r="EY452" t="s">
        <v>3336</v>
      </c>
      <c r="EZ452">
        <f>71</f>
        <v>71</v>
      </c>
      <c r="FK452" t="s">
        <v>2926</v>
      </c>
      <c r="FL452" t="s">
        <v>2507</v>
      </c>
      <c r="GJ452" t="s">
        <v>2777</v>
      </c>
      <c r="IE452" t="s">
        <v>2300</v>
      </c>
      <c r="IF452" t="s">
        <v>2777</v>
      </c>
      <c r="IO452" t="s">
        <v>3131</v>
      </c>
      <c r="IP452" t="s">
        <v>3084</v>
      </c>
      <c r="IQ452" t="s">
        <v>3084</v>
      </c>
      <c r="IR452" t="s">
        <v>3354</v>
      </c>
      <c r="JG452" t="s">
        <v>3225</v>
      </c>
      <c r="JH452" t="s">
        <v>3387</v>
      </c>
      <c r="JI452" t="s">
        <v>3387</v>
      </c>
      <c r="JJ452" t="s">
        <v>3225</v>
      </c>
      <c r="JK452" t="s">
        <v>3226</v>
      </c>
      <c r="JL452" t="s">
        <v>3226</v>
      </c>
      <c r="JM452" t="s">
        <v>3409</v>
      </c>
      <c r="JN452" t="s">
        <v>3403</v>
      </c>
      <c r="JO452" t="s">
        <v>3403</v>
      </c>
      <c r="JP452" t="s">
        <v>3403</v>
      </c>
      <c r="JQ452" t="s">
        <v>3403</v>
      </c>
      <c r="KM452">
        <f>24</f>
        <v>24</v>
      </c>
      <c r="KN452" t="s">
        <v>2130</v>
      </c>
      <c r="LJ452">
        <f>100</f>
        <v>100</v>
      </c>
      <c r="LK452">
        <f>93</f>
        <v>93</v>
      </c>
      <c r="LL452" t="s">
        <v>2777</v>
      </c>
      <c r="MT452" t="s">
        <v>3295</v>
      </c>
      <c r="MU452" t="s">
        <v>2777</v>
      </c>
      <c r="MV452" t="s">
        <v>2779</v>
      </c>
      <c r="OD452" t="s">
        <v>2777</v>
      </c>
      <c r="OE452">
        <f>99</f>
        <v>99</v>
      </c>
      <c r="OF452" t="s">
        <v>2777</v>
      </c>
      <c r="OQ452" t="s">
        <v>2777</v>
      </c>
      <c r="OR452" t="s">
        <v>2777</v>
      </c>
      <c r="PZ452">
        <f>86</f>
        <v>86</v>
      </c>
      <c r="QA452">
        <f>100</f>
        <v>100</v>
      </c>
      <c r="QB452" t="s">
        <v>2586</v>
      </c>
      <c r="QE452" t="s">
        <v>2931</v>
      </c>
      <c r="QF452" t="s">
        <v>2421</v>
      </c>
      <c r="QG452" t="s">
        <v>2652</v>
      </c>
      <c r="QH452" t="s">
        <v>2931</v>
      </c>
      <c r="QI452">
        <f>31</f>
        <v>31</v>
      </c>
      <c r="QJ452" t="s">
        <v>2815</v>
      </c>
      <c r="QK452">
        <f>43</f>
        <v>43</v>
      </c>
      <c r="QL452" t="s">
        <v>3477</v>
      </c>
      <c r="QM452" t="s">
        <v>3477</v>
      </c>
      <c r="QN452" t="s">
        <v>3305</v>
      </c>
      <c r="RC452" t="s">
        <v>2963</v>
      </c>
      <c r="RD452" t="s">
        <v>2927</v>
      </c>
      <c r="RE452" t="s">
        <v>2863</v>
      </c>
      <c r="RF452" t="s">
        <v>2640</v>
      </c>
      <c r="RG452" t="s">
        <v>2900</v>
      </c>
      <c r="RH452" t="s">
        <v>2839</v>
      </c>
      <c r="RI452" t="s">
        <v>2863</v>
      </c>
      <c r="RJ452" t="s">
        <v>2719</v>
      </c>
      <c r="RK452" t="s">
        <v>2454</v>
      </c>
      <c r="RL452" t="s">
        <v>2460</v>
      </c>
      <c r="RM452" t="s">
        <v>2517</v>
      </c>
      <c r="RO452" t="s">
        <v>2488</v>
      </c>
      <c r="RP452" t="s">
        <v>2505</v>
      </c>
      <c r="RQ452" t="s">
        <v>2833</v>
      </c>
      <c r="RR452" t="s">
        <v>2381</v>
      </c>
      <c r="RS452" t="s">
        <v>2314</v>
      </c>
      <c r="RT452" t="s">
        <v>2278</v>
      </c>
      <c r="RU452" t="s">
        <v>2437</v>
      </c>
      <c r="RV452" t="s">
        <v>2690</v>
      </c>
      <c r="RW452" t="s">
        <v>2724</v>
      </c>
      <c r="RX452" t="s">
        <v>2225</v>
      </c>
      <c r="RY452" t="s">
        <v>2693</v>
      </c>
      <c r="SA452" t="s">
        <v>2479</v>
      </c>
      <c r="SB452" t="s">
        <v>2479</v>
      </c>
      <c r="SC452" t="s">
        <v>2479</v>
      </c>
      <c r="SD452" t="s">
        <v>2479</v>
      </c>
      <c r="SE452" t="s">
        <v>2479</v>
      </c>
      <c r="SF452" t="s">
        <v>2479</v>
      </c>
      <c r="SG452" t="s">
        <v>2479</v>
      </c>
      <c r="SH452" t="s">
        <v>2479</v>
      </c>
      <c r="SI452" t="s">
        <v>2479</v>
      </c>
      <c r="SJ452" t="s">
        <v>2479</v>
      </c>
      <c r="SK452" t="s">
        <v>2479</v>
      </c>
      <c r="SM452" t="s">
        <v>2508</v>
      </c>
      <c r="SN452" t="s">
        <v>2392</v>
      </c>
      <c r="SO452" t="s">
        <v>2676</v>
      </c>
      <c r="SP452" t="s">
        <v>2782</v>
      </c>
      <c r="SQ452" t="s">
        <v>2191</v>
      </c>
      <c r="SR452" t="s">
        <v>2163</v>
      </c>
      <c r="SS452" t="s">
        <v>2362</v>
      </c>
      <c r="ST452" t="s">
        <v>2704</v>
      </c>
      <c r="SU452" t="s">
        <v>2583</v>
      </c>
      <c r="SV452" t="s">
        <v>2403</v>
      </c>
      <c r="SW452" t="s">
        <v>2788</v>
      </c>
      <c r="SY452" t="s">
        <v>2949</v>
      </c>
      <c r="SZ452" t="s">
        <v>2721</v>
      </c>
      <c r="TA452" t="s">
        <v>2911</v>
      </c>
      <c r="TB452" t="s">
        <v>3021</v>
      </c>
      <c r="TC452" t="s">
        <v>2640</v>
      </c>
      <c r="TD452" t="s">
        <v>2987</v>
      </c>
      <c r="TE452" t="s">
        <v>2911</v>
      </c>
      <c r="TF452" t="s">
        <v>2942</v>
      </c>
      <c r="TG452" t="s">
        <v>2899</v>
      </c>
      <c r="TH452" t="s">
        <v>2898</v>
      </c>
      <c r="TI452" t="s">
        <v>2896</v>
      </c>
      <c r="TK452" t="s">
        <v>2974</v>
      </c>
      <c r="TL452" t="s">
        <v>3028</v>
      </c>
      <c r="TM452" t="s">
        <v>2411</v>
      </c>
      <c r="TN452" t="s">
        <v>2620</v>
      </c>
      <c r="TO452" t="s">
        <v>2826</v>
      </c>
      <c r="TP452" t="s">
        <v>2392</v>
      </c>
      <c r="TQ452" t="s">
        <v>2511</v>
      </c>
      <c r="TR452" t="s">
        <v>2884</v>
      </c>
      <c r="TS452" t="s">
        <v>2533</v>
      </c>
      <c r="TT452" t="s">
        <v>2601</v>
      </c>
      <c r="TU452" t="s">
        <v>2394</v>
      </c>
      <c r="YG452" t="s">
        <v>2893</v>
      </c>
      <c r="YH452" t="s">
        <v>2953</v>
      </c>
      <c r="YI452" t="s">
        <v>2892</v>
      </c>
      <c r="YJ452" t="s">
        <v>2987</v>
      </c>
      <c r="YS452" t="s">
        <v>2187</v>
      </c>
      <c r="YT452" t="s">
        <v>2724</v>
      </c>
      <c r="YU452" t="s">
        <v>2468</v>
      </c>
      <c r="YV452" t="s">
        <v>2783</v>
      </c>
      <c r="ZE452" t="s">
        <v>2479</v>
      </c>
      <c r="ZF452" t="s">
        <v>2479</v>
      </c>
      <c r="ZG452" t="s">
        <v>2479</v>
      </c>
      <c r="ZH452" t="s">
        <v>2479</v>
      </c>
      <c r="ZQ452" t="s">
        <v>2658</v>
      </c>
      <c r="ZR452" t="s">
        <v>2481</v>
      </c>
      <c r="ZS452" t="s">
        <v>2704</v>
      </c>
      <c r="ZT452" t="s">
        <v>2641</v>
      </c>
      <c r="AAC452" t="s">
        <v>3155</v>
      </c>
      <c r="AAD452" t="s">
        <v>2799</v>
      </c>
      <c r="AAE452" t="s">
        <v>2980</v>
      </c>
      <c r="AAF452" t="s">
        <v>2828</v>
      </c>
      <c r="AAO452" t="s">
        <v>2802</v>
      </c>
      <c r="AAP452" t="s">
        <v>2756</v>
      </c>
      <c r="AAQ452" t="s">
        <v>2678</v>
      </c>
      <c r="AAR452" t="s">
        <v>2469</v>
      </c>
      <c r="ADU452" t="s">
        <v>2949</v>
      </c>
      <c r="ADV452" t="s">
        <v>3150</v>
      </c>
      <c r="ADX452" t="s">
        <v>3093</v>
      </c>
      <c r="AEG452" t="s">
        <v>2528</v>
      </c>
      <c r="AEH452" t="s">
        <v>2664</v>
      </c>
      <c r="AEJ452" t="s">
        <v>2698</v>
      </c>
      <c r="AES452" t="s">
        <v>2479</v>
      </c>
      <c r="AET452" t="s">
        <v>2479</v>
      </c>
      <c r="AEV452" t="s">
        <v>2479</v>
      </c>
      <c r="AFE452" t="s">
        <v>2369</v>
      </c>
      <c r="AFF452" t="s">
        <v>2231</v>
      </c>
      <c r="AFH452" t="s">
        <v>2480</v>
      </c>
      <c r="AFQ452" t="s">
        <v>3016</v>
      </c>
      <c r="AFR452" t="s">
        <v>2900</v>
      </c>
      <c r="AFT452" t="s">
        <v>3027</v>
      </c>
      <c r="AGC452" t="s">
        <v>2623</v>
      </c>
      <c r="AGD452" t="s">
        <v>2488</v>
      </c>
      <c r="AGF452" t="s">
        <v>2414</v>
      </c>
      <c r="AJJ452" t="s">
        <v>3023</v>
      </c>
      <c r="AJK452" t="s">
        <v>2958</v>
      </c>
      <c r="AJL452" t="s">
        <v>2937</v>
      </c>
      <c r="AJV452" t="s">
        <v>2808</v>
      </c>
      <c r="AJW452" t="s">
        <v>2536</v>
      </c>
      <c r="AJX452" t="s">
        <v>2549</v>
      </c>
      <c r="AKH452" t="s">
        <v>2479</v>
      </c>
      <c r="AKI452" t="s">
        <v>2479</v>
      </c>
      <c r="AKJ452" t="s">
        <v>2479</v>
      </c>
      <c r="AKT452" t="s">
        <v>2473</v>
      </c>
      <c r="AKU452" t="s">
        <v>2430</v>
      </c>
      <c r="AKV452" t="s">
        <v>2430</v>
      </c>
      <c r="ALF452" t="s">
        <v>3001</v>
      </c>
      <c r="ALG452" t="s">
        <v>3057</v>
      </c>
      <c r="ALH452" t="s">
        <v>2899</v>
      </c>
      <c r="ALR452" t="s">
        <v>2627</v>
      </c>
      <c r="ALS452" t="s">
        <v>2587</v>
      </c>
      <c r="ALT452" t="s">
        <v>2363</v>
      </c>
      <c r="AUL452" t="s">
        <v>2967</v>
      </c>
      <c r="AUM452" t="s">
        <v>3066</v>
      </c>
      <c r="AUN452" t="s">
        <v>2934</v>
      </c>
      <c r="AUX452" t="s">
        <v>3153</v>
      </c>
      <c r="AUY452" t="s">
        <v>2262</v>
      </c>
      <c r="AUZ452" t="s">
        <v>2510</v>
      </c>
      <c r="AVJ452" t="s">
        <v>2479</v>
      </c>
      <c r="AVK452" t="s">
        <v>2479</v>
      </c>
      <c r="AVL452" t="s">
        <v>2479</v>
      </c>
      <c r="AVV452" t="s">
        <v>2959</v>
      </c>
      <c r="AVW452" t="s">
        <v>2822</v>
      </c>
      <c r="AVX452" t="s">
        <v>2650</v>
      </c>
      <c r="AWH452" t="s">
        <v>3068</v>
      </c>
      <c r="AWI452" t="s">
        <v>3057</v>
      </c>
      <c r="AWJ452" t="s">
        <v>2998</v>
      </c>
      <c r="AWT452" t="s">
        <v>2262</v>
      </c>
      <c r="AWU452" t="s">
        <v>2808</v>
      </c>
      <c r="AWV452" t="s">
        <v>2554</v>
      </c>
      <c r="BEP452" t="s">
        <v>2479</v>
      </c>
      <c r="BEQ452" t="s">
        <v>2479</v>
      </c>
      <c r="BER452" t="s">
        <v>2479</v>
      </c>
      <c r="BFN452" t="s">
        <v>2702</v>
      </c>
      <c r="BFO452" t="s">
        <v>2479</v>
      </c>
      <c r="BFP452" t="s">
        <v>2528</v>
      </c>
      <c r="BFZ452" t="s">
        <v>2258</v>
      </c>
      <c r="BGA452" t="s">
        <v>2326</v>
      </c>
      <c r="BGB452" t="s">
        <v>2479</v>
      </c>
      <c r="BHW452" t="s">
        <v>2189</v>
      </c>
      <c r="BHX452" t="s">
        <v>2641</v>
      </c>
      <c r="BIH452" t="s">
        <v>2479</v>
      </c>
      <c r="BII452" t="s">
        <v>2581</v>
      </c>
      <c r="BIJ452" t="s">
        <v>2479</v>
      </c>
      <c r="BIT452" t="s">
        <v>2247</v>
      </c>
      <c r="BIU452" t="s">
        <v>2470</v>
      </c>
      <c r="BIV452" t="s">
        <v>2344</v>
      </c>
      <c r="BOV452" t="s">
        <v>2479</v>
      </c>
      <c r="BPS452" t="s">
        <v>2479</v>
      </c>
      <c r="BPT452" t="s">
        <v>2487</v>
      </c>
      <c r="BQE452" t="s">
        <v>2186</v>
      </c>
      <c r="BQF452" t="s">
        <v>2331</v>
      </c>
      <c r="BRC452" t="s">
        <v>2479</v>
      </c>
      <c r="BRD452" t="s">
        <v>2479</v>
      </c>
      <c r="BRO452" t="s">
        <v>2654</v>
      </c>
      <c r="BRP452" t="s">
        <v>2479</v>
      </c>
      <c r="BSA452" t="s">
        <v>2916</v>
      </c>
      <c r="BSB452" t="s">
        <v>2653</v>
      </c>
      <c r="BUM452" t="s">
        <v>2780</v>
      </c>
      <c r="BUN452" t="s">
        <v>3117</v>
      </c>
      <c r="BUO452" t="s">
        <v>2908</v>
      </c>
      <c r="BUP452" t="s">
        <v>2445</v>
      </c>
      <c r="BUQ452" t="s">
        <v>2815</v>
      </c>
      <c r="BUR452" t="s">
        <v>2903</v>
      </c>
      <c r="BUS452" t="s">
        <v>3027</v>
      </c>
      <c r="BUT452" t="s">
        <v>2512</v>
      </c>
      <c r="BUU452" t="s">
        <v>2850</v>
      </c>
      <c r="BUV452" t="s">
        <v>2511</v>
      </c>
      <c r="BUY452" t="s">
        <v>2488</v>
      </c>
      <c r="BUZ452" t="s">
        <v>2505</v>
      </c>
      <c r="BVA452" t="s">
        <v>2833</v>
      </c>
      <c r="BVB452" t="s">
        <v>2381</v>
      </c>
      <c r="BVC452" t="s">
        <v>2314</v>
      </c>
      <c r="BVD452" t="s">
        <v>2278</v>
      </c>
      <c r="BVE452" t="s">
        <v>2437</v>
      </c>
      <c r="BVF452" t="s">
        <v>2690</v>
      </c>
      <c r="BVG452" t="s">
        <v>2724</v>
      </c>
      <c r="BVH452" t="s">
        <v>2225</v>
      </c>
      <c r="BVK452" t="s">
        <v>2623</v>
      </c>
      <c r="BVL452" t="s">
        <v>2876</v>
      </c>
      <c r="BVM452" t="s">
        <v>2623</v>
      </c>
      <c r="BVN452" t="s">
        <v>2632</v>
      </c>
      <c r="BVO452" t="s">
        <v>2537</v>
      </c>
      <c r="BVP452" t="s">
        <v>2685</v>
      </c>
      <c r="BVQ452" t="s">
        <v>2723</v>
      </c>
      <c r="BVR452" t="s">
        <v>2479</v>
      </c>
      <c r="BVS452" t="s">
        <v>2479</v>
      </c>
      <c r="BVT452" t="s">
        <v>2260</v>
      </c>
      <c r="BVW452" t="s">
        <v>2508</v>
      </c>
      <c r="BVX452" t="s">
        <v>2392</v>
      </c>
      <c r="BVY452" t="s">
        <v>2676</v>
      </c>
      <c r="BVZ452" t="s">
        <v>2782</v>
      </c>
      <c r="BWA452" t="s">
        <v>2191</v>
      </c>
      <c r="BWB452" t="s">
        <v>2163</v>
      </c>
      <c r="BWC452" t="s">
        <v>2362</v>
      </c>
      <c r="BWD452" t="s">
        <v>2704</v>
      </c>
      <c r="BWE452" t="s">
        <v>2583</v>
      </c>
      <c r="BWF452" t="s">
        <v>2403</v>
      </c>
      <c r="BWI452" t="s">
        <v>2913</v>
      </c>
      <c r="BWJ452" t="s">
        <v>3117</v>
      </c>
      <c r="BWK452" t="s">
        <v>3143</v>
      </c>
      <c r="BWL452" t="s">
        <v>2926</v>
      </c>
      <c r="BWM452" t="s">
        <v>2939</v>
      </c>
      <c r="BWN452" t="s">
        <v>3026</v>
      </c>
      <c r="BWO452" t="s">
        <v>3082</v>
      </c>
      <c r="BWP452" t="s">
        <v>2459</v>
      </c>
      <c r="BWQ452" t="s">
        <v>2718</v>
      </c>
      <c r="BWR452" t="s">
        <v>2920</v>
      </c>
      <c r="BWU452" t="s">
        <v>2974</v>
      </c>
      <c r="BWV452" t="s">
        <v>3028</v>
      </c>
      <c r="BWW452" t="s">
        <v>2411</v>
      </c>
      <c r="BWX452" t="s">
        <v>2620</v>
      </c>
      <c r="BWY452" t="s">
        <v>2826</v>
      </c>
      <c r="BWZ452" t="s">
        <v>2392</v>
      </c>
      <c r="BXA452" t="s">
        <v>2511</v>
      </c>
      <c r="BXB452" t="s">
        <v>2884</v>
      </c>
      <c r="BXC452" t="s">
        <v>2533</v>
      </c>
      <c r="BXD452" t="s">
        <v>2601</v>
      </c>
    </row>
    <row r="453" spans="1:1020 1030:2052" x14ac:dyDescent="0.15">
      <c r="A453" t="s">
        <v>3760</v>
      </c>
      <c r="U453" t="s">
        <v>3167</v>
      </c>
      <c r="V453" t="s">
        <v>3131</v>
      </c>
      <c r="W453" t="s">
        <v>3131</v>
      </c>
      <c r="X453" t="s">
        <v>3167</v>
      </c>
      <c r="AJ453" t="s">
        <v>3111</v>
      </c>
      <c r="AV453" t="s">
        <v>2779</v>
      </c>
      <c r="BR453" t="s">
        <v>3084</v>
      </c>
      <c r="BS453" t="s">
        <v>3354</v>
      </c>
      <c r="BT453" t="s">
        <v>3354</v>
      </c>
      <c r="DA453" t="s">
        <v>3084</v>
      </c>
      <c r="DB453" t="s">
        <v>3354</v>
      </c>
      <c r="DC453" t="s">
        <v>3354</v>
      </c>
      <c r="DD453" t="s">
        <v>3354</v>
      </c>
      <c r="DN453" t="s">
        <v>3084</v>
      </c>
      <c r="DO453" t="s">
        <v>3085</v>
      </c>
      <c r="DP453" t="s">
        <v>3085</v>
      </c>
      <c r="DY453" t="s">
        <v>3084</v>
      </c>
      <c r="DZ453" t="s">
        <v>3084</v>
      </c>
      <c r="EA453" t="s">
        <v>3084</v>
      </c>
      <c r="EB453" t="s">
        <v>3354</v>
      </c>
      <c r="EM453" t="s">
        <v>3110</v>
      </c>
      <c r="EN453" t="s">
        <v>3110</v>
      </c>
      <c r="FL453" t="s">
        <v>2779</v>
      </c>
      <c r="GJ453" t="s">
        <v>2779</v>
      </c>
      <c r="IO453" t="s">
        <v>3084</v>
      </c>
      <c r="IP453" t="s">
        <v>3084</v>
      </c>
      <c r="IQ453" t="s">
        <v>3084</v>
      </c>
      <c r="IR453" t="s">
        <v>3085</v>
      </c>
      <c r="JB453" t="s">
        <v>3084</v>
      </c>
      <c r="JC453" t="s">
        <v>3084</v>
      </c>
      <c r="JD453" t="s">
        <v>3354</v>
      </c>
      <c r="JG453" t="s">
        <v>3225</v>
      </c>
      <c r="JH453" t="s">
        <v>3225</v>
      </c>
      <c r="JI453" t="s">
        <v>3387</v>
      </c>
      <c r="JJ453" t="s">
        <v>3225</v>
      </c>
      <c r="JK453" t="s">
        <v>3408</v>
      </c>
      <c r="JL453" t="s">
        <v>3408</v>
      </c>
      <c r="JM453" t="s">
        <v>3354</v>
      </c>
      <c r="JN453" t="s">
        <v>3354</v>
      </c>
      <c r="JO453" t="s">
        <v>3354</v>
      </c>
      <c r="JP453" t="s">
        <v>3354</v>
      </c>
      <c r="JQ453" t="s">
        <v>3403</v>
      </c>
      <c r="KS453" t="s">
        <v>2897</v>
      </c>
      <c r="KT453" t="s">
        <v>2897</v>
      </c>
      <c r="KU453" t="s">
        <v>2532</v>
      </c>
      <c r="KV453">
        <f>39</f>
        <v>39</v>
      </c>
      <c r="KW453" t="s">
        <v>2931</v>
      </c>
      <c r="KX453">
        <f>53</f>
        <v>53</v>
      </c>
      <c r="KY453">
        <f>66</f>
        <v>66</v>
      </c>
      <c r="KZ453">
        <f>64</f>
        <v>64</v>
      </c>
      <c r="MV453" t="s">
        <v>3350</v>
      </c>
      <c r="OF453" t="s">
        <v>3111</v>
      </c>
      <c r="PN453" t="s">
        <v>3354</v>
      </c>
      <c r="PO453" t="s">
        <v>3354</v>
      </c>
      <c r="PP453" t="s">
        <v>3354</v>
      </c>
      <c r="QB453">
        <f>88</f>
        <v>88</v>
      </c>
      <c r="QX453" t="s">
        <v>3199</v>
      </c>
      <c r="QY453" t="s">
        <v>3199</v>
      </c>
      <c r="QZ453" t="s">
        <v>3138</v>
      </c>
      <c r="RC453" t="s">
        <v>3245</v>
      </c>
      <c r="RD453" t="s">
        <v>2717</v>
      </c>
      <c r="RE453" t="s">
        <v>2899</v>
      </c>
      <c r="RF453" t="s">
        <v>2454</v>
      </c>
      <c r="RG453" t="s">
        <v>3170</v>
      </c>
      <c r="RH453" t="s">
        <v>2936</v>
      </c>
      <c r="RI453" t="s">
        <v>2898</v>
      </c>
      <c r="RJ453" t="s">
        <v>2438</v>
      </c>
      <c r="RK453" t="s">
        <v>2460</v>
      </c>
      <c r="RL453" t="s">
        <v>3040</v>
      </c>
      <c r="RM453" t="s">
        <v>2443</v>
      </c>
      <c r="RO453" t="s">
        <v>2897</v>
      </c>
      <c r="RP453" t="s">
        <v>2870</v>
      </c>
      <c r="RQ453" t="s">
        <v>2946</v>
      </c>
      <c r="RR453" t="s">
        <v>2684</v>
      </c>
      <c r="RS453" t="s">
        <v>2577</v>
      </c>
      <c r="RT453" t="s">
        <v>2429</v>
      </c>
      <c r="RU453" t="s">
        <v>2587</v>
      </c>
      <c r="RV453" t="s">
        <v>2693</v>
      </c>
      <c r="RW453" t="s">
        <v>2497</v>
      </c>
      <c r="RX453" t="s">
        <v>2587</v>
      </c>
      <c r="RY453" t="s">
        <v>2994</v>
      </c>
      <c r="SA453" t="s">
        <v>2479</v>
      </c>
      <c r="SB453" t="s">
        <v>2479</v>
      </c>
      <c r="SC453" t="s">
        <v>2479</v>
      </c>
      <c r="SD453" t="s">
        <v>2479</v>
      </c>
      <c r="SE453" t="s">
        <v>2479</v>
      </c>
      <c r="SF453" t="s">
        <v>2479</v>
      </c>
      <c r="SG453" t="s">
        <v>2479</v>
      </c>
      <c r="SH453" t="s">
        <v>2479</v>
      </c>
      <c r="SI453" t="s">
        <v>2479</v>
      </c>
      <c r="SJ453" t="s">
        <v>2479</v>
      </c>
      <c r="SK453" t="s">
        <v>2479</v>
      </c>
      <c r="SM453" t="s">
        <v>2724</v>
      </c>
      <c r="SN453" t="s">
        <v>2685</v>
      </c>
      <c r="SO453" t="s">
        <v>2567</v>
      </c>
      <c r="SP453" t="s">
        <v>2373</v>
      </c>
      <c r="SQ453" t="s">
        <v>2353</v>
      </c>
      <c r="SR453" t="s">
        <v>2429</v>
      </c>
      <c r="SS453" t="s">
        <v>2692</v>
      </c>
      <c r="ST453" t="s">
        <v>2698</v>
      </c>
      <c r="SU453" t="s">
        <v>2629</v>
      </c>
      <c r="SV453" t="s">
        <v>2494</v>
      </c>
      <c r="SW453" t="s">
        <v>2653</v>
      </c>
      <c r="SY453" t="s">
        <v>2675</v>
      </c>
      <c r="SZ453" t="s">
        <v>2853</v>
      </c>
      <c r="TA453" t="s">
        <v>2920</v>
      </c>
      <c r="TB453" t="s">
        <v>3039</v>
      </c>
      <c r="TC453" t="s">
        <v>3039</v>
      </c>
      <c r="TD453" t="s">
        <v>2611</v>
      </c>
      <c r="TE453" t="s">
        <v>2780</v>
      </c>
      <c r="TF453" t="s">
        <v>3089</v>
      </c>
      <c r="TG453" t="s">
        <v>2877</v>
      </c>
      <c r="TH453" t="s">
        <v>2874</v>
      </c>
      <c r="TI453" t="s">
        <v>2921</v>
      </c>
      <c r="TK453" t="s">
        <v>3026</v>
      </c>
      <c r="TL453" t="s">
        <v>2456</v>
      </c>
      <c r="TM453" t="s">
        <v>2780</v>
      </c>
      <c r="TN453" t="s">
        <v>2516</v>
      </c>
      <c r="TO453" t="s">
        <v>3153</v>
      </c>
      <c r="TP453" t="s">
        <v>2858</v>
      </c>
      <c r="TQ453" t="s">
        <v>2977</v>
      </c>
      <c r="TR453" t="s">
        <v>3042</v>
      </c>
      <c r="TS453" t="s">
        <v>2813</v>
      </c>
      <c r="TT453" t="s">
        <v>2876</v>
      </c>
      <c r="TU453" t="s">
        <v>2265</v>
      </c>
      <c r="VM453" t="s">
        <v>2903</v>
      </c>
      <c r="VN453" t="s">
        <v>2812</v>
      </c>
      <c r="VO453" t="s">
        <v>2768</v>
      </c>
      <c r="VP453" t="s">
        <v>3038</v>
      </c>
      <c r="VY453" t="s">
        <v>2609</v>
      </c>
      <c r="VZ453" t="s">
        <v>2859</v>
      </c>
      <c r="WA453" t="s">
        <v>2632</v>
      </c>
      <c r="WB453" t="s">
        <v>2858</v>
      </c>
      <c r="WK453" t="s">
        <v>2479</v>
      </c>
      <c r="WL453" t="s">
        <v>2479</v>
      </c>
      <c r="WM453" t="s">
        <v>2479</v>
      </c>
      <c r="WN453" t="s">
        <v>2479</v>
      </c>
      <c r="WW453" t="s">
        <v>2816</v>
      </c>
      <c r="WX453" t="s">
        <v>3028</v>
      </c>
      <c r="WY453" t="s">
        <v>3039</v>
      </c>
      <c r="WZ453" t="s">
        <v>2884</v>
      </c>
      <c r="XI453" t="s">
        <v>2620</v>
      </c>
      <c r="XJ453" t="s">
        <v>2879</v>
      </c>
      <c r="XK453" t="s">
        <v>2753</v>
      </c>
      <c r="XL453" t="s">
        <v>2565</v>
      </c>
      <c r="XU453" t="s">
        <v>2810</v>
      </c>
      <c r="XV453" t="s">
        <v>2623</v>
      </c>
      <c r="XW453" t="s">
        <v>2813</v>
      </c>
      <c r="XX453" t="s">
        <v>2411</v>
      </c>
      <c r="YG453" t="s">
        <v>2521</v>
      </c>
      <c r="YH453" t="s">
        <v>2519</v>
      </c>
      <c r="YI453" t="s">
        <v>2942</v>
      </c>
      <c r="YJ453" t="s">
        <v>3143</v>
      </c>
      <c r="YS453" t="s">
        <v>2885</v>
      </c>
      <c r="YT453" t="s">
        <v>2429</v>
      </c>
      <c r="YU453" t="s">
        <v>2225</v>
      </c>
      <c r="YV453" t="s">
        <v>2915</v>
      </c>
      <c r="ZE453" t="s">
        <v>2479</v>
      </c>
      <c r="ZF453" t="s">
        <v>2479</v>
      </c>
      <c r="ZG453" t="s">
        <v>2479</v>
      </c>
      <c r="ZH453" t="s">
        <v>2479</v>
      </c>
      <c r="ZQ453" t="s">
        <v>2924</v>
      </c>
      <c r="ZR453" t="s">
        <v>2655</v>
      </c>
      <c r="ZS453" t="s">
        <v>2193</v>
      </c>
      <c r="ZT453" t="s">
        <v>2560</v>
      </c>
      <c r="AAC453" t="s">
        <v>2639</v>
      </c>
      <c r="AAD453" t="s">
        <v>2913</v>
      </c>
      <c r="AAE453" t="s">
        <v>2717</v>
      </c>
      <c r="AAF453" t="s">
        <v>2908</v>
      </c>
      <c r="AAO453" t="s">
        <v>2752</v>
      </c>
      <c r="AAP453" t="s">
        <v>2947</v>
      </c>
      <c r="AAQ453" t="s">
        <v>2395</v>
      </c>
      <c r="AAR453" t="s">
        <v>2259</v>
      </c>
      <c r="ADU453" t="s">
        <v>2865</v>
      </c>
      <c r="ADV453" t="s">
        <v>2896</v>
      </c>
      <c r="ADW453" t="s">
        <v>2943</v>
      </c>
      <c r="ADX453" t="s">
        <v>3088</v>
      </c>
      <c r="AEG453" t="s">
        <v>2679</v>
      </c>
      <c r="AEH453" t="s">
        <v>2851</v>
      </c>
      <c r="AEI453" t="s">
        <v>2686</v>
      </c>
      <c r="AEJ453" t="s">
        <v>2628</v>
      </c>
      <c r="AES453" t="s">
        <v>2479</v>
      </c>
      <c r="AET453" t="s">
        <v>2479</v>
      </c>
      <c r="AEU453" t="s">
        <v>2479</v>
      </c>
      <c r="AEV453" t="s">
        <v>2479</v>
      </c>
      <c r="AFE453" t="s">
        <v>2486</v>
      </c>
      <c r="AFF453" t="s">
        <v>2604</v>
      </c>
      <c r="AFG453" t="s">
        <v>2645</v>
      </c>
      <c r="AFH453" t="s">
        <v>2822</v>
      </c>
      <c r="AFQ453" t="s">
        <v>2937</v>
      </c>
      <c r="AFR453" t="s">
        <v>3153</v>
      </c>
      <c r="AFS453" t="s">
        <v>2443</v>
      </c>
      <c r="AFT453" t="s">
        <v>2955</v>
      </c>
      <c r="AGC453" t="s">
        <v>2636</v>
      </c>
      <c r="AGD453" t="s">
        <v>2621</v>
      </c>
      <c r="AGE453" t="s">
        <v>3150</v>
      </c>
      <c r="AGF453" t="s">
        <v>2451</v>
      </c>
      <c r="AGO453" t="s">
        <v>2718</v>
      </c>
      <c r="AGP453" t="s">
        <v>2936</v>
      </c>
      <c r="AGQ453" t="s">
        <v>3143</v>
      </c>
      <c r="AGR453" t="s">
        <v>3059</v>
      </c>
      <c r="AHA453" t="s">
        <v>2615</v>
      </c>
      <c r="AHB453" t="s">
        <v>2918</v>
      </c>
      <c r="AHC453" t="s">
        <v>2602</v>
      </c>
      <c r="AHD453" t="s">
        <v>2395</v>
      </c>
      <c r="AHM453" t="s">
        <v>2479</v>
      </c>
      <c r="AHN453" t="s">
        <v>2479</v>
      </c>
      <c r="AHO453" t="s">
        <v>2479</v>
      </c>
      <c r="AHP453" t="s">
        <v>2479</v>
      </c>
      <c r="AHY453" t="s">
        <v>2329</v>
      </c>
      <c r="AHZ453" t="s">
        <v>2506</v>
      </c>
      <c r="AIA453" t="s">
        <v>2628</v>
      </c>
      <c r="AIB453" t="s">
        <v>2432</v>
      </c>
      <c r="AIK453" t="s">
        <v>2810</v>
      </c>
      <c r="AIL453" t="s">
        <v>2620</v>
      </c>
      <c r="AIM453" t="s">
        <v>2675</v>
      </c>
      <c r="AIN453" t="s">
        <v>2879</v>
      </c>
      <c r="AIW453" t="s">
        <v>2855</v>
      </c>
      <c r="AIX453" t="s">
        <v>3089</v>
      </c>
      <c r="AIY453" t="s">
        <v>2622</v>
      </c>
      <c r="AIZ453" t="s">
        <v>2814</v>
      </c>
      <c r="AJJ453" t="s">
        <v>2896</v>
      </c>
      <c r="AJK453" t="s">
        <v>2907</v>
      </c>
      <c r="AJL453" t="s">
        <v>2954</v>
      </c>
      <c r="AJV453" t="s">
        <v>2468</v>
      </c>
      <c r="AJW453" t="s">
        <v>2602</v>
      </c>
      <c r="AJX453" t="s">
        <v>2609</v>
      </c>
      <c r="AKH453" t="s">
        <v>2479</v>
      </c>
      <c r="AKI453" t="s">
        <v>2479</v>
      </c>
      <c r="AKJ453" t="s">
        <v>2479</v>
      </c>
      <c r="AKT453" t="s">
        <v>2747</v>
      </c>
      <c r="AKU453" t="s">
        <v>2600</v>
      </c>
      <c r="AKV453" t="s">
        <v>2416</v>
      </c>
      <c r="ALF453" t="s">
        <v>2464</v>
      </c>
      <c r="ALG453" t="s">
        <v>2992</v>
      </c>
      <c r="ALH453" t="s">
        <v>2667</v>
      </c>
      <c r="ALR453" t="s">
        <v>2816</v>
      </c>
      <c r="ALS453" t="s">
        <v>2894</v>
      </c>
      <c r="ALT453" t="s">
        <v>3033</v>
      </c>
      <c r="AME453" t="s">
        <v>3089</v>
      </c>
      <c r="AMF453" t="s">
        <v>2778</v>
      </c>
      <c r="AMQ453" t="s">
        <v>2204</v>
      </c>
      <c r="AMR453" t="s">
        <v>2575</v>
      </c>
      <c r="ANC453" t="s">
        <v>2479</v>
      </c>
      <c r="AND453" t="s">
        <v>2479</v>
      </c>
      <c r="ANO453" t="s">
        <v>2652</v>
      </c>
      <c r="ANP453" t="s">
        <v>2206</v>
      </c>
      <c r="AOA453" t="s">
        <v>2767</v>
      </c>
      <c r="AOB453" t="s">
        <v>2858</v>
      </c>
      <c r="AOM453" t="s">
        <v>3031</v>
      </c>
      <c r="AON453" t="s">
        <v>2809</v>
      </c>
      <c r="AOX453" t="s">
        <v>2899</v>
      </c>
      <c r="AOY453" t="s">
        <v>3179</v>
      </c>
      <c r="AOZ453" t="s">
        <v>3143</v>
      </c>
      <c r="APJ453" t="s">
        <v>2817</v>
      </c>
      <c r="APK453" t="s">
        <v>2974</v>
      </c>
      <c r="APL453" t="s">
        <v>2768</v>
      </c>
      <c r="APV453" t="s">
        <v>2479</v>
      </c>
      <c r="APW453" t="s">
        <v>2479</v>
      </c>
      <c r="APX453" t="s">
        <v>2479</v>
      </c>
      <c r="AQH453" t="s">
        <v>2414</v>
      </c>
      <c r="AQI453" t="s">
        <v>2727</v>
      </c>
      <c r="AQJ453" t="s">
        <v>2504</v>
      </c>
      <c r="AQT453" t="s">
        <v>3027</v>
      </c>
      <c r="AQU453" t="s">
        <v>2441</v>
      </c>
      <c r="AQV453" t="s">
        <v>2920</v>
      </c>
      <c r="ARF453" t="s">
        <v>2615</v>
      </c>
      <c r="ARG453" t="s">
        <v>2805</v>
      </c>
      <c r="ARH453" t="s">
        <v>2884</v>
      </c>
      <c r="ARR453" t="s">
        <v>2793</v>
      </c>
      <c r="ARS453" t="s">
        <v>2713</v>
      </c>
      <c r="ART453" t="s">
        <v>2965</v>
      </c>
      <c r="ASD453" t="s">
        <v>3088</v>
      </c>
      <c r="ASE453" t="s">
        <v>3170</v>
      </c>
      <c r="ASF453" t="s">
        <v>3144</v>
      </c>
      <c r="ASP453" t="s">
        <v>2479</v>
      </c>
      <c r="ASQ453" t="s">
        <v>2479</v>
      </c>
      <c r="ASR453" t="s">
        <v>2479</v>
      </c>
      <c r="ATB453" t="s">
        <v>2455</v>
      </c>
      <c r="ATC453" t="s">
        <v>2867</v>
      </c>
      <c r="ATD453" t="s">
        <v>2461</v>
      </c>
      <c r="ATN453" t="s">
        <v>3075</v>
      </c>
      <c r="ATO453" t="s">
        <v>3091</v>
      </c>
      <c r="ATP453" t="s">
        <v>2978</v>
      </c>
      <c r="ATZ453" t="s">
        <v>2712</v>
      </c>
      <c r="AUA453" t="s">
        <v>2264</v>
      </c>
      <c r="AUB453" t="s">
        <v>2623</v>
      </c>
      <c r="AUL453" t="s">
        <v>2860</v>
      </c>
      <c r="AUM453" t="s">
        <v>2860</v>
      </c>
      <c r="AUN453" t="s">
        <v>2797</v>
      </c>
      <c r="AUX453" t="s">
        <v>2228</v>
      </c>
      <c r="AUY453" t="s">
        <v>2673</v>
      </c>
      <c r="AUZ453" t="s">
        <v>2570</v>
      </c>
      <c r="AVJ453" t="s">
        <v>2479</v>
      </c>
      <c r="AVK453" t="s">
        <v>2479</v>
      </c>
      <c r="AVL453" t="s">
        <v>2479</v>
      </c>
      <c r="AVV453" t="s">
        <v>2597</v>
      </c>
      <c r="AVW453" t="s">
        <v>2260</v>
      </c>
      <c r="AVX453" t="s">
        <v>2946</v>
      </c>
      <c r="AWH453" t="s">
        <v>2720</v>
      </c>
      <c r="AWI453" t="s">
        <v>3033</v>
      </c>
      <c r="AWJ453" t="s">
        <v>2792</v>
      </c>
      <c r="AWT453" t="s">
        <v>2530</v>
      </c>
      <c r="AWU453" t="s">
        <v>2771</v>
      </c>
      <c r="AWV453" t="s">
        <v>2706</v>
      </c>
      <c r="BBV453" t="s">
        <v>2967</v>
      </c>
      <c r="BBW453" t="s">
        <v>3155</v>
      </c>
      <c r="BBX453" t="s">
        <v>3052</v>
      </c>
      <c r="BCH453" t="s">
        <v>2415</v>
      </c>
      <c r="BCI453" t="s">
        <v>2690</v>
      </c>
      <c r="BCJ453" t="s">
        <v>2551</v>
      </c>
      <c r="BCT453" t="s">
        <v>2479</v>
      </c>
      <c r="BCU453" t="s">
        <v>2479</v>
      </c>
      <c r="BCV453" t="s">
        <v>2479</v>
      </c>
      <c r="BDF453" t="s">
        <v>2384</v>
      </c>
      <c r="BDG453" t="s">
        <v>2417</v>
      </c>
      <c r="BDH453" t="s">
        <v>2354</v>
      </c>
      <c r="BDR453" t="s">
        <v>2868</v>
      </c>
      <c r="BDS453" t="s">
        <v>3088</v>
      </c>
      <c r="BDT453" t="s">
        <v>2943</v>
      </c>
      <c r="BED453" t="s">
        <v>2753</v>
      </c>
      <c r="BEE453" t="s">
        <v>2894</v>
      </c>
      <c r="BEF453" t="s">
        <v>2806</v>
      </c>
      <c r="BER453" t="s">
        <v>2479</v>
      </c>
      <c r="BFP453" t="s">
        <v>2479</v>
      </c>
      <c r="BGN453" t="s">
        <v>2479</v>
      </c>
      <c r="BIJ453" t="s">
        <v>2479</v>
      </c>
      <c r="BIV453" t="s">
        <v>2403</v>
      </c>
      <c r="BLU453" t="s">
        <v>2899</v>
      </c>
      <c r="BLV453" t="s">
        <v>2454</v>
      </c>
      <c r="BLW453" t="s">
        <v>3170</v>
      </c>
      <c r="BLX453" t="s">
        <v>2936</v>
      </c>
      <c r="BLY453" t="s">
        <v>2898</v>
      </c>
      <c r="BLZ453" t="s">
        <v>2438</v>
      </c>
      <c r="BMA453" t="s">
        <v>2460</v>
      </c>
      <c r="BMB453" t="s">
        <v>3040</v>
      </c>
      <c r="BMG453" t="s">
        <v>2946</v>
      </c>
      <c r="BMH453" t="s">
        <v>2684</v>
      </c>
      <c r="BMI453" t="s">
        <v>2577</v>
      </c>
      <c r="BMJ453" t="s">
        <v>2429</v>
      </c>
      <c r="BMK453" t="s">
        <v>2587</v>
      </c>
      <c r="BML453" t="s">
        <v>2693</v>
      </c>
      <c r="BMM453" t="s">
        <v>2497</v>
      </c>
      <c r="BMN453" t="s">
        <v>2587</v>
      </c>
      <c r="BMS453" t="s">
        <v>3028</v>
      </c>
      <c r="BMT453" t="s">
        <v>2847</v>
      </c>
      <c r="BMU453" t="s">
        <v>2976</v>
      </c>
      <c r="BMV453" t="s">
        <v>2265</v>
      </c>
      <c r="BMW453" t="s">
        <v>2623</v>
      </c>
      <c r="BMX453" t="s">
        <v>2753</v>
      </c>
      <c r="BMY453" t="s">
        <v>2261</v>
      </c>
      <c r="BMZ453" t="s">
        <v>2511</v>
      </c>
      <c r="BNE453" t="s">
        <v>2567</v>
      </c>
      <c r="BNF453" t="s">
        <v>2373</v>
      </c>
      <c r="BNG453" t="s">
        <v>2498</v>
      </c>
      <c r="BNH453" t="s">
        <v>2429</v>
      </c>
      <c r="BNI453" t="s">
        <v>2228</v>
      </c>
      <c r="BNJ453" t="s">
        <v>2472</v>
      </c>
      <c r="BNK453" t="s">
        <v>2739</v>
      </c>
      <c r="BNL453" t="s">
        <v>2494</v>
      </c>
      <c r="BNQ453" t="s">
        <v>2920</v>
      </c>
      <c r="BNR453" t="s">
        <v>3039</v>
      </c>
      <c r="BNS453" t="s">
        <v>3039</v>
      </c>
      <c r="BNT453" t="s">
        <v>2611</v>
      </c>
      <c r="BNU453" t="s">
        <v>2780</v>
      </c>
      <c r="BNV453" t="s">
        <v>3089</v>
      </c>
      <c r="BNW453" t="s">
        <v>2877</v>
      </c>
      <c r="BNX453" t="s">
        <v>2874</v>
      </c>
      <c r="BOC453" t="s">
        <v>2780</v>
      </c>
      <c r="BOD453" t="s">
        <v>2516</v>
      </c>
      <c r="BOE453" t="s">
        <v>3153</v>
      </c>
      <c r="BOF453" t="s">
        <v>2858</v>
      </c>
      <c r="BOG453" t="s">
        <v>2977</v>
      </c>
      <c r="BOH453" t="s">
        <v>3042</v>
      </c>
      <c r="BOI453" t="s">
        <v>2813</v>
      </c>
      <c r="BOJ453" t="s">
        <v>2876</v>
      </c>
      <c r="BOV453" t="s">
        <v>2479</v>
      </c>
      <c r="BQF453" t="s">
        <v>2479</v>
      </c>
    </row>
    <row r="454" spans="1:1020 1030:2052" x14ac:dyDescent="0.15">
      <c r="A454" t="s">
        <v>3761</v>
      </c>
      <c r="J454">
        <f>88</f>
        <v>88</v>
      </c>
      <c r="AT454">
        <f>79</f>
        <v>79</v>
      </c>
      <c r="BQ454" t="s">
        <v>3065</v>
      </c>
      <c r="BR454" t="s">
        <v>3131</v>
      </c>
      <c r="BS454" t="s">
        <v>3131</v>
      </c>
      <c r="BT454" t="s">
        <v>3110</v>
      </c>
      <c r="DD454" t="s">
        <v>3085</v>
      </c>
      <c r="FJ454" t="s">
        <v>3295</v>
      </c>
      <c r="GH454" t="s">
        <v>3138</v>
      </c>
      <c r="HR454" t="s">
        <v>2777</v>
      </c>
      <c r="JB454" t="s">
        <v>3085</v>
      </c>
      <c r="JC454" t="s">
        <v>3167</v>
      </c>
      <c r="JD454" t="s">
        <v>3167</v>
      </c>
      <c r="JL454" t="s">
        <v>3225</v>
      </c>
      <c r="JM454" t="s">
        <v>3085</v>
      </c>
      <c r="JN454" t="s">
        <v>3085</v>
      </c>
      <c r="JO454" t="s">
        <v>3410</v>
      </c>
      <c r="JP454" t="s">
        <v>3354</v>
      </c>
      <c r="JQ454" t="s">
        <v>3403</v>
      </c>
      <c r="LJ454">
        <f>34</f>
        <v>34</v>
      </c>
      <c r="MT454" t="s">
        <v>2779</v>
      </c>
      <c r="ND454">
        <f>271</f>
        <v>271</v>
      </c>
      <c r="NE454">
        <f>239</f>
        <v>239</v>
      </c>
      <c r="NF454" t="s">
        <v>3762</v>
      </c>
      <c r="NG454">
        <f>203</f>
        <v>203</v>
      </c>
      <c r="NH454">
        <f>208</f>
        <v>208</v>
      </c>
      <c r="OD454" t="s">
        <v>2779</v>
      </c>
      <c r="PZ454" t="s">
        <v>3295</v>
      </c>
      <c r="RH454" t="s">
        <v>2134</v>
      </c>
      <c r="RI454" t="s">
        <v>3143</v>
      </c>
      <c r="RJ454" t="s">
        <v>3041</v>
      </c>
      <c r="RK454" t="s">
        <v>2932</v>
      </c>
      <c r="RL454" t="s">
        <v>2462</v>
      </c>
      <c r="RM454" t="s">
        <v>2955</v>
      </c>
      <c r="RT454" t="s">
        <v>2156</v>
      </c>
      <c r="RU454" t="s">
        <v>2364</v>
      </c>
      <c r="RV454" t="s">
        <v>2345</v>
      </c>
      <c r="RW454" t="s">
        <v>2624</v>
      </c>
      <c r="RX454" t="s">
        <v>2184</v>
      </c>
      <c r="RY454" t="s">
        <v>2674</v>
      </c>
      <c r="SF454" t="s">
        <v>2479</v>
      </c>
      <c r="SG454" t="s">
        <v>2479</v>
      </c>
      <c r="SH454" t="s">
        <v>2479</v>
      </c>
      <c r="SI454" t="s">
        <v>2479</v>
      </c>
      <c r="SJ454" t="s">
        <v>2479</v>
      </c>
      <c r="SK454" t="s">
        <v>2479</v>
      </c>
      <c r="SR454" t="s">
        <v>2740</v>
      </c>
      <c r="SS454" t="s">
        <v>2347</v>
      </c>
      <c r="ST454" t="s">
        <v>2676</v>
      </c>
      <c r="SU454" t="s">
        <v>2472</v>
      </c>
      <c r="SV454" t="s">
        <v>2845</v>
      </c>
      <c r="SW454" t="s">
        <v>2571</v>
      </c>
      <c r="TD454" t="s">
        <v>3115</v>
      </c>
      <c r="TE454" t="s">
        <v>3143</v>
      </c>
      <c r="TF454" t="s">
        <v>2938</v>
      </c>
      <c r="TG454" t="s">
        <v>2837</v>
      </c>
      <c r="TH454" t="s">
        <v>3060</v>
      </c>
      <c r="TI454" t="s">
        <v>2464</v>
      </c>
      <c r="TP454" t="s">
        <v>2873</v>
      </c>
      <c r="TQ454" t="s">
        <v>2608</v>
      </c>
      <c r="TR454" t="s">
        <v>2766</v>
      </c>
      <c r="TS454" t="s">
        <v>3042</v>
      </c>
      <c r="TT454" t="s">
        <v>2990</v>
      </c>
      <c r="TU454" t="s">
        <v>2813</v>
      </c>
      <c r="AGR454" t="s">
        <v>2910</v>
      </c>
      <c r="AHD454" t="s">
        <v>2290</v>
      </c>
      <c r="AHP454" t="s">
        <v>2479</v>
      </c>
      <c r="AIB454" t="s">
        <v>2209</v>
      </c>
      <c r="AIN454" t="s">
        <v>2797</v>
      </c>
      <c r="AIZ454" t="s">
        <v>2872</v>
      </c>
      <c r="AJI454" t="s">
        <v>2451</v>
      </c>
      <c r="AJJ454" t="s">
        <v>2935</v>
      </c>
      <c r="AJK454" t="s">
        <v>3244</v>
      </c>
      <c r="AJL454" t="s">
        <v>2425</v>
      </c>
      <c r="AJU454" t="s">
        <v>2141</v>
      </c>
      <c r="AJV454" t="s">
        <v>2556</v>
      </c>
      <c r="AJW454" t="s">
        <v>2268</v>
      </c>
      <c r="AJX454" t="s">
        <v>2256</v>
      </c>
      <c r="AKG454" t="s">
        <v>2479</v>
      </c>
      <c r="AKH454" t="s">
        <v>2479</v>
      </c>
      <c r="AKI454" t="s">
        <v>2479</v>
      </c>
      <c r="AKJ454" t="s">
        <v>2479</v>
      </c>
      <c r="AKS454" t="s">
        <v>2485</v>
      </c>
      <c r="AKT454" t="s">
        <v>2631</v>
      </c>
      <c r="AKU454" t="s">
        <v>2782</v>
      </c>
      <c r="AKV454" t="s">
        <v>2917</v>
      </c>
      <c r="ALE454" t="s">
        <v>2687</v>
      </c>
      <c r="ALF454" t="s">
        <v>2939</v>
      </c>
      <c r="ALG454" t="s">
        <v>2976</v>
      </c>
      <c r="ALH454" t="s">
        <v>3042</v>
      </c>
      <c r="ALQ454" t="s">
        <v>2806</v>
      </c>
      <c r="ALR454" t="s">
        <v>2990</v>
      </c>
      <c r="ALS454" t="s">
        <v>2824</v>
      </c>
      <c r="ALT454" t="s">
        <v>2874</v>
      </c>
      <c r="AZL454" t="s">
        <v>2796</v>
      </c>
      <c r="AZM454" t="s">
        <v>2940</v>
      </c>
      <c r="AZN454" t="s">
        <v>2639</v>
      </c>
      <c r="AZO454" t="s">
        <v>2891</v>
      </c>
      <c r="AZP454" t="s">
        <v>2638</v>
      </c>
      <c r="AZX454" t="s">
        <v>2728</v>
      </c>
      <c r="AZY454" t="s">
        <v>2629</v>
      </c>
      <c r="AZZ454" t="s">
        <v>2489</v>
      </c>
      <c r="BAA454" t="s">
        <v>2845</v>
      </c>
      <c r="BAB454" t="s">
        <v>2737</v>
      </c>
      <c r="BAJ454" t="s">
        <v>2128</v>
      </c>
      <c r="BAK454" t="s">
        <v>2515</v>
      </c>
      <c r="BAL454" t="s">
        <v>2515</v>
      </c>
      <c r="BAM454" t="s">
        <v>3067</v>
      </c>
      <c r="BAN454" t="s">
        <v>3063</v>
      </c>
      <c r="BAV454" t="s">
        <v>2940</v>
      </c>
      <c r="BAW454" t="s">
        <v>2863</v>
      </c>
      <c r="BAX454" t="s">
        <v>2640</v>
      </c>
      <c r="BAY454" t="s">
        <v>2963</v>
      </c>
      <c r="BAZ454" t="s">
        <v>3025</v>
      </c>
      <c r="BBH454" t="s">
        <v>2838</v>
      </c>
      <c r="BBI454" t="s">
        <v>2521</v>
      </c>
      <c r="BBJ454" t="s">
        <v>3030</v>
      </c>
      <c r="BBK454" t="s">
        <v>2927</v>
      </c>
      <c r="BBL454" t="s">
        <v>2927</v>
      </c>
      <c r="BBV454" t="s">
        <v>2893</v>
      </c>
      <c r="BBW454" t="s">
        <v>2912</v>
      </c>
      <c r="BBX454" t="s">
        <v>3087</v>
      </c>
      <c r="BCH454" t="s">
        <v>2612</v>
      </c>
      <c r="BCI454" t="s">
        <v>2401</v>
      </c>
      <c r="BCJ454" t="s">
        <v>2583</v>
      </c>
      <c r="BCT454" t="s">
        <v>2479</v>
      </c>
      <c r="BCU454" t="s">
        <v>2479</v>
      </c>
      <c r="BCV454" t="s">
        <v>2479</v>
      </c>
      <c r="BDF454" t="s">
        <v>3038</v>
      </c>
      <c r="BDG454" t="s">
        <v>2905</v>
      </c>
      <c r="BDH454" t="s">
        <v>2908</v>
      </c>
      <c r="BDR454" t="s">
        <v>2942</v>
      </c>
      <c r="BDS454" t="s">
        <v>2828</v>
      </c>
      <c r="BDT454" t="s">
        <v>2936</v>
      </c>
      <c r="BED454" t="s">
        <v>2708</v>
      </c>
      <c r="BEE454" t="s">
        <v>2872</v>
      </c>
      <c r="BEF454" t="s">
        <v>2771</v>
      </c>
      <c r="BEP454" t="s">
        <v>2479</v>
      </c>
      <c r="BFB454" t="s">
        <v>2731</v>
      </c>
      <c r="BFN454" t="s">
        <v>2433</v>
      </c>
      <c r="BFZ454" t="s">
        <v>2651</v>
      </c>
      <c r="BIH454" t="s">
        <v>2479</v>
      </c>
      <c r="BIT454" t="s">
        <v>2479</v>
      </c>
      <c r="BOT454" t="s">
        <v>2479</v>
      </c>
      <c r="BPF454" t="s">
        <v>2479</v>
      </c>
      <c r="BQD454" t="s">
        <v>2479</v>
      </c>
    </row>
    <row r="455" spans="1:1020 1030:2052" x14ac:dyDescent="0.15">
      <c r="A455" t="s">
        <v>3763</v>
      </c>
      <c r="Q455" t="s">
        <v>2407</v>
      </c>
      <c r="R455" t="s">
        <v>2681</v>
      </c>
      <c r="S455" t="s">
        <v>2340</v>
      </c>
      <c r="U455" t="s">
        <v>3131</v>
      </c>
      <c r="V455" t="s">
        <v>3110</v>
      </c>
      <c r="W455" t="s">
        <v>3065</v>
      </c>
      <c r="X455" t="s">
        <v>3110</v>
      </c>
      <c r="AV455" t="s">
        <v>2777</v>
      </c>
      <c r="BR455" t="s">
        <v>3354</v>
      </c>
      <c r="BS455" t="s">
        <v>3354</v>
      </c>
      <c r="BT455" t="s">
        <v>3084</v>
      </c>
      <c r="DA455" t="s">
        <v>3354</v>
      </c>
      <c r="DB455" t="s">
        <v>3403</v>
      </c>
      <c r="DC455" t="s">
        <v>3350</v>
      </c>
      <c r="DD455" t="s">
        <v>3350</v>
      </c>
      <c r="DN455" t="s">
        <v>3168</v>
      </c>
      <c r="DO455" t="s">
        <v>3336</v>
      </c>
      <c r="DP455" t="s">
        <v>3084</v>
      </c>
      <c r="DY455" t="s">
        <v>3084</v>
      </c>
      <c r="DZ455" t="s">
        <v>3084</v>
      </c>
      <c r="EA455" t="s">
        <v>3354</v>
      </c>
      <c r="EB455" t="s">
        <v>3354</v>
      </c>
      <c r="EL455" t="s">
        <v>3354</v>
      </c>
      <c r="EM455" t="s">
        <v>3402</v>
      </c>
      <c r="EN455" t="s">
        <v>3403</v>
      </c>
      <c r="EZ455" t="s">
        <v>2777</v>
      </c>
      <c r="FL455" t="s">
        <v>3084</v>
      </c>
      <c r="GJ455" t="s">
        <v>2779</v>
      </c>
      <c r="GU455" t="s">
        <v>3359</v>
      </c>
      <c r="IO455" t="s">
        <v>3084</v>
      </c>
      <c r="IP455" t="s">
        <v>3084</v>
      </c>
      <c r="IQ455" t="s">
        <v>3085</v>
      </c>
      <c r="IR455" t="s">
        <v>3085</v>
      </c>
      <c r="JB455" t="s">
        <v>3131</v>
      </c>
      <c r="JC455" t="s">
        <v>3084</v>
      </c>
      <c r="JD455" t="s">
        <v>3085</v>
      </c>
      <c r="JK455" t="s">
        <v>3408</v>
      </c>
      <c r="JL455" t="s">
        <v>3434</v>
      </c>
      <c r="JM455" t="s">
        <v>3403</v>
      </c>
      <c r="JN455" t="s">
        <v>3354</v>
      </c>
      <c r="JO455" t="s">
        <v>3403</v>
      </c>
      <c r="JP455" t="s">
        <v>3403</v>
      </c>
      <c r="JQ455" t="s">
        <v>3403</v>
      </c>
      <c r="LL455" t="s">
        <v>3084</v>
      </c>
      <c r="MG455" t="s">
        <v>3486</v>
      </c>
      <c r="MH455" t="s">
        <v>3100</v>
      </c>
      <c r="MV455" t="s">
        <v>2777</v>
      </c>
      <c r="OF455" t="s">
        <v>2779</v>
      </c>
      <c r="PA455" t="s">
        <v>3084</v>
      </c>
      <c r="PB455" t="s">
        <v>3403</v>
      </c>
      <c r="PC455" t="s">
        <v>3403</v>
      </c>
      <c r="PD455" t="s">
        <v>3350</v>
      </c>
      <c r="PN455" t="s">
        <v>3403</v>
      </c>
      <c r="PO455" t="s">
        <v>3403</v>
      </c>
      <c r="PP455" t="s">
        <v>3350</v>
      </c>
      <c r="QB455" t="s">
        <v>2777</v>
      </c>
      <c r="QW455" t="s">
        <v>2159</v>
      </c>
      <c r="QX455" t="s">
        <v>3065</v>
      </c>
      <c r="QY455" t="s">
        <v>2681</v>
      </c>
      <c r="QZ455" t="s">
        <v>3065</v>
      </c>
      <c r="RG455" t="s">
        <v>2905</v>
      </c>
      <c r="RH455" t="s">
        <v>2948</v>
      </c>
      <c r="RI455" t="s">
        <v>3173</v>
      </c>
      <c r="RJ455" t="s">
        <v>2903</v>
      </c>
      <c r="RK455" t="s">
        <v>3144</v>
      </c>
      <c r="RL455" t="s">
        <v>2855</v>
      </c>
      <c r="RM455" t="s">
        <v>3039</v>
      </c>
      <c r="RS455" t="s">
        <v>2878</v>
      </c>
      <c r="RT455" t="s">
        <v>2763</v>
      </c>
      <c r="RU455" t="s">
        <v>2774</v>
      </c>
      <c r="RV455" t="s">
        <v>2923</v>
      </c>
      <c r="RW455" t="s">
        <v>2647</v>
      </c>
      <c r="RX455" t="s">
        <v>2644</v>
      </c>
      <c r="RY455" t="s">
        <v>2505</v>
      </c>
      <c r="SE455" t="s">
        <v>2479</v>
      </c>
      <c r="SF455" t="s">
        <v>2479</v>
      </c>
      <c r="SG455" t="s">
        <v>2479</v>
      </c>
      <c r="SH455" t="s">
        <v>2479</v>
      </c>
      <c r="SI455" t="s">
        <v>2479</v>
      </c>
      <c r="SJ455" t="s">
        <v>2479</v>
      </c>
      <c r="SK455" t="s">
        <v>2479</v>
      </c>
      <c r="SQ455" t="s">
        <v>2262</v>
      </c>
      <c r="SR455" t="s">
        <v>2626</v>
      </c>
      <c r="SS455" t="s">
        <v>2395</v>
      </c>
      <c r="ST455" t="s">
        <v>2392</v>
      </c>
      <c r="SU455" t="s">
        <v>2532</v>
      </c>
      <c r="SV455" t="s">
        <v>2383</v>
      </c>
      <c r="SW455" t="s">
        <v>2409</v>
      </c>
      <c r="TC455" t="s">
        <v>2816</v>
      </c>
      <c r="TD455" t="s">
        <v>2855</v>
      </c>
      <c r="TE455" t="s">
        <v>2265</v>
      </c>
      <c r="TF455" t="s">
        <v>2260</v>
      </c>
      <c r="TG455" t="s">
        <v>2817</v>
      </c>
      <c r="TH455" t="s">
        <v>3153</v>
      </c>
      <c r="TI455" t="s">
        <v>2517</v>
      </c>
      <c r="TO455" t="s">
        <v>2439</v>
      </c>
      <c r="TP455" t="s">
        <v>2555</v>
      </c>
      <c r="TQ455" t="s">
        <v>2879</v>
      </c>
      <c r="TR455" t="s">
        <v>2771</v>
      </c>
      <c r="TS455" t="s">
        <v>2550</v>
      </c>
      <c r="TT455" t="s">
        <v>2265</v>
      </c>
      <c r="TU455" t="s">
        <v>2811</v>
      </c>
      <c r="UE455" t="s">
        <v>2479</v>
      </c>
      <c r="UQ455" t="s">
        <v>2479</v>
      </c>
      <c r="VC455" t="s">
        <v>2479</v>
      </c>
      <c r="VI455" t="s">
        <v>2632</v>
      </c>
      <c r="VJ455" t="s">
        <v>3062</v>
      </c>
      <c r="VK455" t="s">
        <v>2831</v>
      </c>
      <c r="VM455" t="s">
        <v>2609</v>
      </c>
      <c r="VN455" t="s">
        <v>2552</v>
      </c>
      <c r="VO455" t="s">
        <v>2811</v>
      </c>
      <c r="VP455" t="s">
        <v>2260</v>
      </c>
      <c r="VU455" t="s">
        <v>2425</v>
      </c>
      <c r="VV455" t="s">
        <v>2939</v>
      </c>
      <c r="VW455" t="s">
        <v>3008</v>
      </c>
      <c r="VY455" t="s">
        <v>2444</v>
      </c>
      <c r="VZ455" t="s">
        <v>2890</v>
      </c>
      <c r="WA455" t="s">
        <v>3074</v>
      </c>
      <c r="WB455" t="s">
        <v>2453</v>
      </c>
      <c r="WG455" t="s">
        <v>2774</v>
      </c>
      <c r="WH455" t="s">
        <v>2712</v>
      </c>
      <c r="WI455" t="s">
        <v>2569</v>
      </c>
      <c r="WK455" t="s">
        <v>2479</v>
      </c>
      <c r="WL455" t="s">
        <v>2479</v>
      </c>
      <c r="WM455" t="s">
        <v>2479</v>
      </c>
      <c r="WN455" t="s">
        <v>2479</v>
      </c>
      <c r="WS455" t="s">
        <v>3033</v>
      </c>
      <c r="WT455" t="s">
        <v>3039</v>
      </c>
      <c r="WU455" t="s">
        <v>2810</v>
      </c>
      <c r="WW455" t="s">
        <v>2439</v>
      </c>
      <c r="WX455" t="s">
        <v>2517</v>
      </c>
      <c r="WY455" t="s">
        <v>2443</v>
      </c>
      <c r="WZ455" t="s">
        <v>2453</v>
      </c>
      <c r="XE455" t="s">
        <v>3049</v>
      </c>
      <c r="XF455" t="s">
        <v>2603</v>
      </c>
      <c r="XG455" t="s">
        <v>2606</v>
      </c>
      <c r="XI455" t="s">
        <v>2570</v>
      </c>
      <c r="XJ455" t="s">
        <v>2484</v>
      </c>
      <c r="XK455" t="s">
        <v>2723</v>
      </c>
      <c r="XL455" t="s">
        <v>2923</v>
      </c>
      <c r="XQ455" t="s">
        <v>2479</v>
      </c>
      <c r="XR455" t="s">
        <v>2479</v>
      </c>
      <c r="XS455" t="s">
        <v>2884</v>
      </c>
      <c r="XU455" t="s">
        <v>2266</v>
      </c>
      <c r="XV455" t="s">
        <v>2809</v>
      </c>
      <c r="XW455" t="s">
        <v>2847</v>
      </c>
      <c r="XX455" t="s">
        <v>2266</v>
      </c>
      <c r="YG455" t="s">
        <v>3144</v>
      </c>
      <c r="YH455" t="s">
        <v>2446</v>
      </c>
      <c r="YI455" t="s">
        <v>3039</v>
      </c>
      <c r="YJ455" t="s">
        <v>2813</v>
      </c>
      <c r="YS455" t="s">
        <v>2712</v>
      </c>
      <c r="YT455" t="s">
        <v>2746</v>
      </c>
      <c r="YU455" t="s">
        <v>2553</v>
      </c>
      <c r="YV455" t="s">
        <v>2473</v>
      </c>
      <c r="ZE455" t="s">
        <v>2479</v>
      </c>
      <c r="ZF455" t="s">
        <v>2479</v>
      </c>
      <c r="ZG455" t="s">
        <v>2479</v>
      </c>
      <c r="ZH455" t="s">
        <v>2479</v>
      </c>
      <c r="ZQ455" t="s">
        <v>2878</v>
      </c>
      <c r="ZR455" t="s">
        <v>3028</v>
      </c>
      <c r="ZS455" t="s">
        <v>2872</v>
      </c>
      <c r="ZT455" t="s">
        <v>2762</v>
      </c>
      <c r="AAC455" t="s">
        <v>2667</v>
      </c>
      <c r="AAD455" t="s">
        <v>2921</v>
      </c>
      <c r="AAE455" t="s">
        <v>2687</v>
      </c>
      <c r="AAF455" t="s">
        <v>2636</v>
      </c>
      <c r="AAO455" t="s">
        <v>2764</v>
      </c>
      <c r="AAP455" t="s">
        <v>2408</v>
      </c>
      <c r="AAQ455" t="s">
        <v>2408</v>
      </c>
      <c r="AAR455" t="s">
        <v>2819</v>
      </c>
      <c r="ABA455" t="s">
        <v>2940</v>
      </c>
      <c r="ABB455" t="s">
        <v>2829</v>
      </c>
      <c r="ABC455" t="s">
        <v>2978</v>
      </c>
      <c r="ABD455" t="s">
        <v>2637</v>
      </c>
      <c r="ABM455" t="s">
        <v>2614</v>
      </c>
      <c r="ABN455" t="s">
        <v>2533</v>
      </c>
      <c r="ABO455" t="s">
        <v>2626</v>
      </c>
      <c r="ABP455" t="s">
        <v>2922</v>
      </c>
      <c r="ABY455" t="s">
        <v>2479</v>
      </c>
      <c r="ABZ455" t="s">
        <v>2479</v>
      </c>
      <c r="ACA455" t="s">
        <v>2479</v>
      </c>
      <c r="ACB455" t="s">
        <v>2479</v>
      </c>
      <c r="ACK455" t="s">
        <v>2745</v>
      </c>
      <c r="ACL455" t="s">
        <v>2820</v>
      </c>
      <c r="ACM455" t="s">
        <v>2382</v>
      </c>
      <c r="ACN455" t="s">
        <v>2840</v>
      </c>
      <c r="ACW455" t="s">
        <v>3009</v>
      </c>
      <c r="ACX455" t="s">
        <v>2937</v>
      </c>
      <c r="ACY455" t="s">
        <v>2900</v>
      </c>
      <c r="ACZ455" t="s">
        <v>2892</v>
      </c>
      <c r="ADI455" t="s">
        <v>2976</v>
      </c>
      <c r="ADJ455" t="s">
        <v>2767</v>
      </c>
      <c r="ADK455" t="s">
        <v>2609</v>
      </c>
      <c r="ADL455" t="s">
        <v>3028</v>
      </c>
      <c r="ADU455" t="s">
        <v>2898</v>
      </c>
      <c r="ADV455" t="s">
        <v>3009</v>
      </c>
      <c r="ADW455" t="s">
        <v>2965</v>
      </c>
      <c r="ADX455" t="s">
        <v>2965</v>
      </c>
      <c r="AEG455" t="s">
        <v>2699</v>
      </c>
      <c r="AEH455" t="s">
        <v>2692</v>
      </c>
      <c r="AEI455" t="s">
        <v>2725</v>
      </c>
      <c r="AEJ455" t="s">
        <v>2692</v>
      </c>
      <c r="AES455" t="s">
        <v>2479</v>
      </c>
      <c r="AET455" t="s">
        <v>2479</v>
      </c>
      <c r="AEU455" t="s">
        <v>2479</v>
      </c>
      <c r="AEV455" t="s">
        <v>2479</v>
      </c>
      <c r="AFE455" t="s">
        <v>2813</v>
      </c>
      <c r="AFF455" t="s">
        <v>2809</v>
      </c>
      <c r="AFG455" t="s">
        <v>2753</v>
      </c>
      <c r="AFH455" t="s">
        <v>2708</v>
      </c>
      <c r="AFQ455" t="s">
        <v>2446</v>
      </c>
      <c r="AFR455" t="s">
        <v>2948</v>
      </c>
      <c r="AFS455" t="s">
        <v>2899</v>
      </c>
      <c r="AFT455" t="s">
        <v>2911</v>
      </c>
      <c r="AGC455" t="s">
        <v>2609</v>
      </c>
      <c r="AGD455" t="s">
        <v>2529</v>
      </c>
      <c r="AGE455" t="s">
        <v>3028</v>
      </c>
      <c r="AGF455" t="s">
        <v>2853</v>
      </c>
      <c r="AGO455" t="s">
        <v>2912</v>
      </c>
      <c r="AGP455" t="s">
        <v>2967</v>
      </c>
      <c r="AGQ455" t="s">
        <v>3052</v>
      </c>
      <c r="AGR455" t="s">
        <v>2934</v>
      </c>
      <c r="AHA455" t="s">
        <v>2416</v>
      </c>
      <c r="AHB455" t="s">
        <v>2500</v>
      </c>
      <c r="AHC455" t="s">
        <v>2820</v>
      </c>
      <c r="AHD455" t="s">
        <v>3062</v>
      </c>
      <c r="AHM455" t="s">
        <v>2479</v>
      </c>
      <c r="AHN455" t="s">
        <v>2479</v>
      </c>
      <c r="AHO455" t="s">
        <v>2479</v>
      </c>
      <c r="AHP455" t="s">
        <v>2479</v>
      </c>
      <c r="AHY455" t="s">
        <v>2584</v>
      </c>
      <c r="AHZ455" t="s">
        <v>2409</v>
      </c>
      <c r="AIA455" t="s">
        <v>2258</v>
      </c>
      <c r="AIB455" t="s">
        <v>2533</v>
      </c>
      <c r="AIK455" t="s">
        <v>2442</v>
      </c>
      <c r="AIL455" t="s">
        <v>2886</v>
      </c>
      <c r="AIM455" t="s">
        <v>3179</v>
      </c>
      <c r="AIN455" t="s">
        <v>2838</v>
      </c>
      <c r="AIW455" t="s">
        <v>2815</v>
      </c>
      <c r="AIX455" t="s">
        <v>2529</v>
      </c>
      <c r="AIY455" t="s">
        <v>2817</v>
      </c>
      <c r="AIZ455" t="s">
        <v>2763</v>
      </c>
      <c r="AJJ455" t="s">
        <v>2997</v>
      </c>
      <c r="AJK455" t="s">
        <v>3008</v>
      </c>
      <c r="AJL455" t="s">
        <v>2458</v>
      </c>
      <c r="AJV455" t="s">
        <v>2452</v>
      </c>
      <c r="AJW455" t="s">
        <v>2460</v>
      </c>
      <c r="AJX455" t="s">
        <v>2920</v>
      </c>
      <c r="AKH455" t="s">
        <v>2479</v>
      </c>
      <c r="AKI455" t="s">
        <v>2479</v>
      </c>
      <c r="AKJ455" t="s">
        <v>2479</v>
      </c>
      <c r="AKT455" t="s">
        <v>3089</v>
      </c>
      <c r="AKU455" t="s">
        <v>2976</v>
      </c>
      <c r="AKV455" t="s">
        <v>2814</v>
      </c>
      <c r="ALF455" t="s">
        <v>2897</v>
      </c>
      <c r="ALG455" t="s">
        <v>2265</v>
      </c>
      <c r="ALH455" t="s">
        <v>2646</v>
      </c>
      <c r="ALR455" t="s">
        <v>2815</v>
      </c>
      <c r="ALS455" t="s">
        <v>2813</v>
      </c>
      <c r="ALT455" t="s">
        <v>2762</v>
      </c>
      <c r="AMD455" t="s">
        <v>3056</v>
      </c>
      <c r="AME455" t="s">
        <v>2934</v>
      </c>
      <c r="AMF455" t="s">
        <v>2522</v>
      </c>
      <c r="AMP455" t="s">
        <v>2922</v>
      </c>
      <c r="AMQ455" t="s">
        <v>2708</v>
      </c>
      <c r="AMR455" t="s">
        <v>2876</v>
      </c>
      <c r="ANB455" t="s">
        <v>2479</v>
      </c>
      <c r="ANC455" t="s">
        <v>2479</v>
      </c>
      <c r="AND455" t="s">
        <v>2479</v>
      </c>
      <c r="ANN455" t="s">
        <v>2765</v>
      </c>
      <c r="ANO455" t="s">
        <v>2805</v>
      </c>
      <c r="ANP455" t="s">
        <v>2706</v>
      </c>
      <c r="ANZ455" t="s">
        <v>2717</v>
      </c>
      <c r="AOA455" t="s">
        <v>3009</v>
      </c>
      <c r="AOB455" t="s">
        <v>2987</v>
      </c>
      <c r="AOL455" t="s">
        <v>2858</v>
      </c>
      <c r="AOM455" t="s">
        <v>2622</v>
      </c>
      <c r="AON455" t="s">
        <v>2555</v>
      </c>
      <c r="AOX455" t="s">
        <v>3008</v>
      </c>
      <c r="AOY455" t="s">
        <v>2956</v>
      </c>
      <c r="AOZ455" t="s">
        <v>3000</v>
      </c>
      <c r="APJ455" t="s">
        <v>2444</v>
      </c>
      <c r="APK455" t="s">
        <v>2444</v>
      </c>
      <c r="APL455" t="s">
        <v>3116</v>
      </c>
      <c r="APV455" t="s">
        <v>2479</v>
      </c>
      <c r="APW455" t="s">
        <v>2479</v>
      </c>
      <c r="APX455" t="s">
        <v>2479</v>
      </c>
      <c r="AQH455" t="s">
        <v>2850</v>
      </c>
      <c r="AQI455" t="s">
        <v>2770</v>
      </c>
      <c r="AQJ455" t="s">
        <v>2564</v>
      </c>
      <c r="AQT455" t="s">
        <v>2452</v>
      </c>
      <c r="AQU455" t="s">
        <v>2901</v>
      </c>
      <c r="AQV455" t="s">
        <v>2839</v>
      </c>
      <c r="ARF455" t="s">
        <v>2396</v>
      </c>
      <c r="ARG455" t="s">
        <v>2774</v>
      </c>
      <c r="ARH455" t="s">
        <v>2383</v>
      </c>
      <c r="ARQ455" t="s">
        <v>2690</v>
      </c>
      <c r="ARR455" t="s">
        <v>2353</v>
      </c>
      <c r="ARS455" t="s">
        <v>2472</v>
      </c>
      <c r="ART455" t="s">
        <v>2484</v>
      </c>
      <c r="ASC455" t="s">
        <v>2425</v>
      </c>
      <c r="ASD455" t="s">
        <v>3022</v>
      </c>
      <c r="ASE455" t="s">
        <v>2933</v>
      </c>
      <c r="ASF455" t="s">
        <v>2898</v>
      </c>
      <c r="ASO455" t="s">
        <v>2565</v>
      </c>
      <c r="ASP455" t="s">
        <v>2479</v>
      </c>
      <c r="ASQ455" t="s">
        <v>2883</v>
      </c>
      <c r="ASR455" t="s">
        <v>2479</v>
      </c>
      <c r="ATA455" t="s">
        <v>2945</v>
      </c>
      <c r="ATB455" t="s">
        <v>2444</v>
      </c>
      <c r="ATC455" t="s">
        <v>2447</v>
      </c>
      <c r="ATD455" t="s">
        <v>2516</v>
      </c>
      <c r="ATM455" t="s">
        <v>2774</v>
      </c>
      <c r="ATN455" t="s">
        <v>2744</v>
      </c>
      <c r="ATO455" t="s">
        <v>2417</v>
      </c>
      <c r="ATP455" t="s">
        <v>2645</v>
      </c>
      <c r="ATY455" t="s">
        <v>2603</v>
      </c>
      <c r="ATZ455" t="s">
        <v>2260</v>
      </c>
      <c r="AUA455" t="s">
        <v>2883</v>
      </c>
      <c r="AUB455" t="s">
        <v>2383</v>
      </c>
      <c r="AUL455" t="s">
        <v>3031</v>
      </c>
      <c r="AUM455" t="s">
        <v>2839</v>
      </c>
      <c r="AUN455" t="s">
        <v>2886</v>
      </c>
      <c r="AUX455" t="s">
        <v>2565</v>
      </c>
      <c r="AUY455" t="s">
        <v>3089</v>
      </c>
      <c r="AUZ455" t="s">
        <v>2550</v>
      </c>
      <c r="AVJ455" t="s">
        <v>2479</v>
      </c>
      <c r="AVK455" t="s">
        <v>2479</v>
      </c>
      <c r="AVL455" t="s">
        <v>2479</v>
      </c>
      <c r="AVV455" t="s">
        <v>2553</v>
      </c>
      <c r="AVW455" t="s">
        <v>2824</v>
      </c>
      <c r="AVX455" t="s">
        <v>2904</v>
      </c>
      <c r="AWH455" t="s">
        <v>2264</v>
      </c>
      <c r="AWI455" t="s">
        <v>2941</v>
      </c>
      <c r="AWJ455" t="s">
        <v>2936</v>
      </c>
      <c r="AWT455" t="s">
        <v>2763</v>
      </c>
      <c r="AWU455" t="s">
        <v>2850</v>
      </c>
      <c r="AWV455" t="s">
        <v>2770</v>
      </c>
      <c r="AXE455" t="s">
        <v>2284</v>
      </c>
      <c r="AXF455" t="s">
        <v>2658</v>
      </c>
      <c r="AXQ455" t="s">
        <v>2479</v>
      </c>
      <c r="AXR455" t="s">
        <v>2479</v>
      </c>
      <c r="AYC455" t="s">
        <v>2237</v>
      </c>
      <c r="AYD455" t="s">
        <v>2664</v>
      </c>
      <c r="AYO455" t="s">
        <v>2592</v>
      </c>
      <c r="AYP455" t="s">
        <v>2302</v>
      </c>
      <c r="AZA455" t="s">
        <v>2652</v>
      </c>
      <c r="AZB455" t="s">
        <v>2482</v>
      </c>
      <c r="BBV455" t="s">
        <v>2837</v>
      </c>
      <c r="BBW455" t="s">
        <v>3056</v>
      </c>
      <c r="BBX455" t="s">
        <v>2454</v>
      </c>
      <c r="BCH455" t="s">
        <v>2880</v>
      </c>
      <c r="BCI455" t="s">
        <v>2578</v>
      </c>
      <c r="BCJ455" t="s">
        <v>2485</v>
      </c>
      <c r="BCT455" t="s">
        <v>2479</v>
      </c>
      <c r="BCU455" t="s">
        <v>2479</v>
      </c>
      <c r="BCV455" t="s">
        <v>2479</v>
      </c>
      <c r="BDF455" t="s">
        <v>2752</v>
      </c>
      <c r="BDG455" t="s">
        <v>2763</v>
      </c>
      <c r="BDH455" t="s">
        <v>2805</v>
      </c>
      <c r="BDR455" t="s">
        <v>2384</v>
      </c>
      <c r="BDS455" t="s">
        <v>2937</v>
      </c>
      <c r="BDT455" t="s">
        <v>2877</v>
      </c>
      <c r="BED455" t="s">
        <v>2510</v>
      </c>
      <c r="BEE455" t="s">
        <v>2765</v>
      </c>
      <c r="BEF455" t="s">
        <v>2511</v>
      </c>
      <c r="BER455" t="s">
        <v>2479</v>
      </c>
      <c r="BFP455" t="s">
        <v>2479</v>
      </c>
      <c r="BGB455" t="s">
        <v>2479</v>
      </c>
      <c r="BIJ455" t="s">
        <v>2479</v>
      </c>
      <c r="BIV455" t="s">
        <v>2479</v>
      </c>
      <c r="BOV455" t="s">
        <v>2479</v>
      </c>
      <c r="BPT455" t="s">
        <v>2479</v>
      </c>
      <c r="BQF455" t="s">
        <v>2479</v>
      </c>
    </row>
    <row r="456" spans="1:1020 1030:2052" x14ac:dyDescent="0.15">
      <c r="A456" t="s">
        <v>3764</v>
      </c>
      <c r="J456" t="s">
        <v>2921</v>
      </c>
      <c r="K456" t="s">
        <v>2135</v>
      </c>
      <c r="L456" t="s">
        <v>2777</v>
      </c>
      <c r="AT456">
        <f>86</f>
        <v>86</v>
      </c>
      <c r="AU456" t="s">
        <v>2777</v>
      </c>
      <c r="AV456" t="s">
        <v>2777</v>
      </c>
      <c r="DB456" t="s">
        <v>3350</v>
      </c>
      <c r="DC456" t="s">
        <v>3582</v>
      </c>
      <c r="DD456" t="s">
        <v>3560</v>
      </c>
      <c r="DZ456" t="s">
        <v>3544</v>
      </c>
      <c r="EA456" t="s">
        <v>3544</v>
      </c>
      <c r="EB456" t="s">
        <v>3350</v>
      </c>
      <c r="FJ456" t="s">
        <v>2779</v>
      </c>
      <c r="FK456" t="s">
        <v>3084</v>
      </c>
      <c r="FL456" t="s">
        <v>3111</v>
      </c>
      <c r="HR456" t="s">
        <v>2723</v>
      </c>
      <c r="HS456" t="s">
        <v>2777</v>
      </c>
      <c r="HT456" t="s">
        <v>3084</v>
      </c>
      <c r="IQ456" t="s">
        <v>3167</v>
      </c>
      <c r="IR456" t="s">
        <v>3167</v>
      </c>
      <c r="JL456" t="s">
        <v>3582</v>
      </c>
      <c r="JM456" t="s">
        <v>3560</v>
      </c>
      <c r="JN456" t="s">
        <v>3350</v>
      </c>
      <c r="JO456" t="s">
        <v>3350</v>
      </c>
      <c r="JP456" t="s">
        <v>3403</v>
      </c>
      <c r="JQ456" t="s">
        <v>3403</v>
      </c>
      <c r="JW456" t="s">
        <v>3765</v>
      </c>
      <c r="JX456" t="s">
        <v>3766</v>
      </c>
      <c r="JY456" t="s">
        <v>3121</v>
      </c>
      <c r="JZ456" t="s">
        <v>2778</v>
      </c>
      <c r="KA456" t="s">
        <v>2767</v>
      </c>
      <c r="KB456" t="s">
        <v>2425</v>
      </c>
      <c r="KL456" t="s">
        <v>2777</v>
      </c>
      <c r="KM456" t="s">
        <v>2777</v>
      </c>
      <c r="KN456" t="s">
        <v>3111</v>
      </c>
      <c r="LJ456" t="s">
        <v>2340</v>
      </c>
      <c r="LK456" t="s">
        <v>2777</v>
      </c>
      <c r="LL456" t="s">
        <v>3084</v>
      </c>
      <c r="MT456" t="s">
        <v>2777</v>
      </c>
      <c r="MU456" t="s">
        <v>2926</v>
      </c>
      <c r="MV456" t="s">
        <v>2421</v>
      </c>
      <c r="OD456" t="s">
        <v>2777</v>
      </c>
      <c r="OE456" t="s">
        <v>2779</v>
      </c>
      <c r="OF456" t="s">
        <v>2779</v>
      </c>
      <c r="QB456" t="s">
        <v>2777</v>
      </c>
      <c r="RH456" t="s">
        <v>3006</v>
      </c>
      <c r="RI456" t="s">
        <v>2925</v>
      </c>
      <c r="RJ456" t="s">
        <v>2889</v>
      </c>
      <c r="RK456" t="s">
        <v>2713</v>
      </c>
      <c r="RL456" t="s">
        <v>3069</v>
      </c>
      <c r="RM456" t="s">
        <v>3005</v>
      </c>
      <c r="RT456" t="s">
        <v>2799</v>
      </c>
      <c r="RU456" t="s">
        <v>2997</v>
      </c>
      <c r="RV456" t="s">
        <v>2973</v>
      </c>
      <c r="RW456" t="s">
        <v>2694</v>
      </c>
      <c r="RX456" t="s">
        <v>2388</v>
      </c>
      <c r="RY456" t="s">
        <v>2183</v>
      </c>
      <c r="SF456" t="s">
        <v>2479</v>
      </c>
      <c r="SG456" t="s">
        <v>2479</v>
      </c>
      <c r="SH456" t="s">
        <v>2479</v>
      </c>
      <c r="SI456" t="s">
        <v>2479</v>
      </c>
      <c r="SJ456" t="s">
        <v>2479</v>
      </c>
      <c r="SK456" t="s">
        <v>2479</v>
      </c>
      <c r="SR456" t="s">
        <v>2260</v>
      </c>
      <c r="SS456" t="s">
        <v>2645</v>
      </c>
      <c r="ST456" t="s">
        <v>2644</v>
      </c>
      <c r="SU456" t="s">
        <v>2645</v>
      </c>
      <c r="SV456" t="s">
        <v>2416</v>
      </c>
      <c r="SW456" t="s">
        <v>2645</v>
      </c>
      <c r="TD456" t="s">
        <v>3016</v>
      </c>
      <c r="TE456" t="s">
        <v>2956</v>
      </c>
      <c r="TF456" t="s">
        <v>3030</v>
      </c>
      <c r="TG456" t="s">
        <v>2978</v>
      </c>
      <c r="TH456" t="s">
        <v>2722</v>
      </c>
      <c r="TI456" t="s">
        <v>2962</v>
      </c>
      <c r="TP456" t="s">
        <v>3767</v>
      </c>
      <c r="TQ456" t="s">
        <v>3768</v>
      </c>
      <c r="TR456" t="s">
        <v>2815</v>
      </c>
      <c r="TS456" t="s">
        <v>3042</v>
      </c>
      <c r="TT456" t="s">
        <v>2990</v>
      </c>
      <c r="TU456" t="s">
        <v>2813</v>
      </c>
      <c r="YI456" t="s">
        <v>2713</v>
      </c>
      <c r="YJ456" t="s">
        <v>2714</v>
      </c>
      <c r="YU456" t="s">
        <v>2613</v>
      </c>
      <c r="YV456" t="s">
        <v>2166</v>
      </c>
      <c r="ZG456" t="s">
        <v>2479</v>
      </c>
      <c r="ZH456" t="s">
        <v>2479</v>
      </c>
      <c r="ZS456" t="s">
        <v>2468</v>
      </c>
      <c r="ZT456" t="s">
        <v>2225</v>
      </c>
      <c r="AAE456" t="s">
        <v>3071</v>
      </c>
      <c r="AAF456" t="s">
        <v>3052</v>
      </c>
      <c r="AAQ456" t="s">
        <v>2947</v>
      </c>
      <c r="AAR456" t="s">
        <v>2393</v>
      </c>
      <c r="ADV456" t="s">
        <v>2515</v>
      </c>
      <c r="ADW456" t="s">
        <v>2134</v>
      </c>
      <c r="ADX456" t="s">
        <v>3020</v>
      </c>
      <c r="AEH456" t="s">
        <v>2905</v>
      </c>
      <c r="AEI456" t="s">
        <v>2444</v>
      </c>
      <c r="AEJ456" t="s">
        <v>2992</v>
      </c>
      <c r="AET456" t="s">
        <v>2479</v>
      </c>
      <c r="AEU456" t="s">
        <v>2479</v>
      </c>
      <c r="AEV456" t="s">
        <v>2479</v>
      </c>
      <c r="AFF456" t="s">
        <v>3002</v>
      </c>
      <c r="AFG456" t="s">
        <v>2690</v>
      </c>
      <c r="AFH456" t="s">
        <v>2473</v>
      </c>
      <c r="AFR456" t="s">
        <v>2520</v>
      </c>
      <c r="AFS456" t="s">
        <v>2912</v>
      </c>
      <c r="AFT456" t="s">
        <v>2927</v>
      </c>
      <c r="AGD456" t="s">
        <v>2856</v>
      </c>
      <c r="AGE456" t="s">
        <v>2450</v>
      </c>
      <c r="AGF456" t="s">
        <v>2903</v>
      </c>
      <c r="AGP456" t="s">
        <v>3378</v>
      </c>
      <c r="AGQ456" t="s">
        <v>3142</v>
      </c>
      <c r="AGR456" t="s">
        <v>3104</v>
      </c>
      <c r="AHB456" t="s">
        <v>2512</v>
      </c>
      <c r="AHC456" t="s">
        <v>3093</v>
      </c>
      <c r="AHD456" t="s">
        <v>2948</v>
      </c>
      <c r="AHN456" t="s">
        <v>2479</v>
      </c>
      <c r="AHO456" t="s">
        <v>2479</v>
      </c>
      <c r="AHP456" t="s">
        <v>2479</v>
      </c>
      <c r="AHZ456" t="s">
        <v>2553</v>
      </c>
      <c r="AIA456" t="s">
        <v>2468</v>
      </c>
      <c r="AIB456" t="s">
        <v>2723</v>
      </c>
      <c r="AIL456" t="s">
        <v>2423</v>
      </c>
      <c r="AIM456" t="s">
        <v>3155</v>
      </c>
      <c r="AIN456" t="s">
        <v>2966</v>
      </c>
      <c r="AIX456" t="s">
        <v>2610</v>
      </c>
      <c r="AIY456" t="s">
        <v>3075</v>
      </c>
      <c r="AIZ456" t="s">
        <v>2872</v>
      </c>
      <c r="BEP456" t="s">
        <v>2479</v>
      </c>
      <c r="BEQ456" t="s">
        <v>2167</v>
      </c>
      <c r="BER456" t="s">
        <v>2294</v>
      </c>
      <c r="BFB456" t="s">
        <v>2483</v>
      </c>
      <c r="BFC456" t="s">
        <v>2705</v>
      </c>
      <c r="BFD456" t="s">
        <v>2479</v>
      </c>
      <c r="BFN456" t="s">
        <v>2349</v>
      </c>
      <c r="BFO456" t="s">
        <v>2479</v>
      </c>
      <c r="BFP456" t="s">
        <v>2479</v>
      </c>
      <c r="BFZ456" t="s">
        <v>2991</v>
      </c>
      <c r="BGA456" t="s">
        <v>2479</v>
      </c>
      <c r="BGB456" t="s">
        <v>2479</v>
      </c>
      <c r="BHV456" t="s">
        <v>2479</v>
      </c>
      <c r="BHW456" t="s">
        <v>2479</v>
      </c>
      <c r="BHX456" t="s">
        <v>2479</v>
      </c>
      <c r="BIH456" t="s">
        <v>2479</v>
      </c>
      <c r="BII456" t="s">
        <v>2479</v>
      </c>
      <c r="BIJ456" t="s">
        <v>2479</v>
      </c>
      <c r="BIV456" t="s">
        <v>2479</v>
      </c>
      <c r="BPF456" t="s">
        <v>2919</v>
      </c>
      <c r="BPG456" t="s">
        <v>2479</v>
      </c>
      <c r="BPH456" t="s">
        <v>2479</v>
      </c>
      <c r="BQD456" t="s">
        <v>2479</v>
      </c>
      <c r="BQE456" t="s">
        <v>2479</v>
      </c>
      <c r="BQF456" t="s">
        <v>2479</v>
      </c>
      <c r="BXK456" t="s">
        <v>2824</v>
      </c>
      <c r="BXL456" t="s">
        <v>2816</v>
      </c>
      <c r="BXM456" t="s">
        <v>2812</v>
      </c>
      <c r="BXN456" t="s">
        <v>2536</v>
      </c>
      <c r="BXO456" t="s">
        <v>2600</v>
      </c>
      <c r="BXP456" t="s">
        <v>2743</v>
      </c>
      <c r="BXW456" t="s">
        <v>2670</v>
      </c>
      <c r="BXX456" t="s">
        <v>2204</v>
      </c>
      <c r="BXY456" t="s">
        <v>2538</v>
      </c>
      <c r="BXZ456" t="s">
        <v>2146</v>
      </c>
      <c r="BYA456" t="s">
        <v>2144</v>
      </c>
      <c r="BYB456" t="s">
        <v>2273</v>
      </c>
      <c r="BYI456" t="s">
        <v>2479</v>
      </c>
      <c r="BYJ456" t="s">
        <v>2479</v>
      </c>
      <c r="BYK456" t="s">
        <v>2479</v>
      </c>
      <c r="BYL456" t="s">
        <v>2914</v>
      </c>
      <c r="BYM456" t="s">
        <v>2494</v>
      </c>
      <c r="BYN456" t="s">
        <v>2672</v>
      </c>
      <c r="BYU456" t="s">
        <v>2959</v>
      </c>
      <c r="BYV456" t="s">
        <v>2919</v>
      </c>
      <c r="BYW456" t="s">
        <v>2400</v>
      </c>
      <c r="BYX456" t="s">
        <v>2391</v>
      </c>
      <c r="BYY456" t="s">
        <v>2668</v>
      </c>
      <c r="BYZ456" t="s">
        <v>2490</v>
      </c>
      <c r="BZG456" t="s">
        <v>2566</v>
      </c>
      <c r="BZH456" t="s">
        <v>2870</v>
      </c>
      <c r="BZI456" t="s">
        <v>2944</v>
      </c>
      <c r="BZJ456" t="s">
        <v>2354</v>
      </c>
      <c r="BZK456" t="s">
        <v>2506</v>
      </c>
      <c r="BZL456" t="s">
        <v>2842</v>
      </c>
      <c r="BZS456" t="s">
        <v>2911</v>
      </c>
      <c r="BZT456" t="s">
        <v>3244</v>
      </c>
      <c r="BZU456" t="s">
        <v>2827</v>
      </c>
      <c r="BZV456" t="s">
        <v>2752</v>
      </c>
      <c r="BZW456" t="s">
        <v>2411</v>
      </c>
      <c r="BZX456" t="s">
        <v>2264</v>
      </c>
    </row>
    <row r="457" spans="1:1020 1030:2052" x14ac:dyDescent="0.15">
      <c r="A457" t="s">
        <v>3769</v>
      </c>
      <c r="K457" t="s">
        <v>2497</v>
      </c>
      <c r="L457" t="s">
        <v>2779</v>
      </c>
      <c r="AI457" t="s">
        <v>2779</v>
      </c>
      <c r="AU457" t="s">
        <v>2779</v>
      </c>
      <c r="AV457" t="s">
        <v>3111</v>
      </c>
      <c r="BG457" t="s">
        <v>2206</v>
      </c>
      <c r="BH457" t="s">
        <v>2777</v>
      </c>
      <c r="CE457" t="s">
        <v>2777</v>
      </c>
      <c r="DC457" t="s">
        <v>3350</v>
      </c>
      <c r="DD457" t="s">
        <v>3403</v>
      </c>
      <c r="DE457" t="s">
        <v>3350</v>
      </c>
      <c r="EY457" t="s">
        <v>3084</v>
      </c>
      <c r="FK457" t="s">
        <v>3111</v>
      </c>
      <c r="GI457" t="s">
        <v>3084</v>
      </c>
      <c r="GJ457" t="s">
        <v>3111</v>
      </c>
      <c r="HG457" t="s">
        <v>2779</v>
      </c>
      <c r="HS457" t="s">
        <v>2777</v>
      </c>
      <c r="HT457" t="s">
        <v>2777</v>
      </c>
      <c r="IE457" t="s">
        <v>3138</v>
      </c>
      <c r="JL457" t="s">
        <v>3408</v>
      </c>
      <c r="JM457" t="s">
        <v>3410</v>
      </c>
      <c r="JN457" t="s">
        <v>3409</v>
      </c>
      <c r="JO457" t="s">
        <v>3409</v>
      </c>
      <c r="JP457" t="s">
        <v>3409</v>
      </c>
      <c r="JQ457" t="s">
        <v>3403</v>
      </c>
      <c r="KM457" t="s">
        <v>3336</v>
      </c>
      <c r="KV457">
        <f>52</f>
        <v>52</v>
      </c>
      <c r="KW457" t="s">
        <v>2778</v>
      </c>
      <c r="KX457" t="s">
        <v>2870</v>
      </c>
      <c r="KY457" t="s">
        <v>2532</v>
      </c>
      <c r="KZ457" t="s">
        <v>2747</v>
      </c>
      <c r="LK457" t="s">
        <v>3084</v>
      </c>
      <c r="MU457" t="s">
        <v>3111</v>
      </c>
      <c r="MV457" t="s">
        <v>3111</v>
      </c>
      <c r="NS457" t="s">
        <v>2777</v>
      </c>
      <c r="OE457" t="s">
        <v>3084</v>
      </c>
      <c r="OF457" t="s">
        <v>3084</v>
      </c>
      <c r="OQ457" t="s">
        <v>3295</v>
      </c>
      <c r="OR457" t="s">
        <v>2777</v>
      </c>
      <c r="PB457" t="s">
        <v>3350</v>
      </c>
      <c r="PC457" t="s">
        <v>3350</v>
      </c>
      <c r="PD457" t="s">
        <v>3350</v>
      </c>
      <c r="PO457" t="s">
        <v>3403</v>
      </c>
      <c r="PP457" t="s">
        <v>3403</v>
      </c>
      <c r="QA457" t="s">
        <v>2777</v>
      </c>
      <c r="QB457" t="s">
        <v>2777</v>
      </c>
      <c r="QJ457" t="s">
        <v>2437</v>
      </c>
      <c r="QK457" t="s">
        <v>2740</v>
      </c>
      <c r="QL457">
        <f>63</f>
        <v>63</v>
      </c>
      <c r="QM457">
        <f>57</f>
        <v>57</v>
      </c>
      <c r="QN457">
        <f>54</f>
        <v>54</v>
      </c>
      <c r="RH457" t="s">
        <v>2967</v>
      </c>
      <c r="RI457" t="s">
        <v>3000</v>
      </c>
      <c r="RJ457" t="s">
        <v>2965</v>
      </c>
      <c r="RK457" t="s">
        <v>2964</v>
      </c>
      <c r="RL457" t="s">
        <v>2640</v>
      </c>
      <c r="RM457" t="s">
        <v>2639</v>
      </c>
      <c r="RT457" t="s">
        <v>2572</v>
      </c>
      <c r="RU457" t="s">
        <v>2176</v>
      </c>
      <c r="RV457" t="s">
        <v>2149</v>
      </c>
      <c r="RW457" t="s">
        <v>2153</v>
      </c>
      <c r="RX457" t="s">
        <v>2426</v>
      </c>
      <c r="RY457" t="s">
        <v>2670</v>
      </c>
      <c r="SF457" t="s">
        <v>2479</v>
      </c>
      <c r="SG457" t="s">
        <v>2479</v>
      </c>
      <c r="SH457" t="s">
        <v>2479</v>
      </c>
      <c r="SI457" t="s">
        <v>2479</v>
      </c>
      <c r="SJ457" t="s">
        <v>2479</v>
      </c>
      <c r="SK457" t="s">
        <v>2479</v>
      </c>
      <c r="SR457" t="s">
        <v>2192</v>
      </c>
      <c r="SS457" t="s">
        <v>2703</v>
      </c>
      <c r="ST457" t="s">
        <v>2357</v>
      </c>
      <c r="SU457" t="s">
        <v>2545</v>
      </c>
      <c r="SV457" t="s">
        <v>2561</v>
      </c>
      <c r="SW457" t="s">
        <v>2539</v>
      </c>
      <c r="TD457" t="s">
        <v>2892</v>
      </c>
      <c r="TE457" t="s">
        <v>2640</v>
      </c>
      <c r="TF457" t="s">
        <v>2796</v>
      </c>
      <c r="TG457" t="s">
        <v>2721</v>
      </c>
      <c r="TH457" t="s">
        <v>2962</v>
      </c>
      <c r="TI457" t="s">
        <v>2902</v>
      </c>
      <c r="TP457" t="s">
        <v>2815</v>
      </c>
      <c r="TQ457" t="s">
        <v>2921</v>
      </c>
      <c r="TR457" t="s">
        <v>2623</v>
      </c>
      <c r="TS457" t="s">
        <v>2623</v>
      </c>
      <c r="TT457" t="s">
        <v>2847</v>
      </c>
      <c r="TU457" t="s">
        <v>2778</v>
      </c>
      <c r="ABB457" t="s">
        <v>2134</v>
      </c>
      <c r="ABC457" t="s">
        <v>2133</v>
      </c>
      <c r="ABD457" t="s">
        <v>3056</v>
      </c>
      <c r="ABN457" t="s">
        <v>3028</v>
      </c>
      <c r="ABO457" t="s">
        <v>2810</v>
      </c>
      <c r="ABP457" t="s">
        <v>2534</v>
      </c>
      <c r="ABZ457" t="s">
        <v>2479</v>
      </c>
      <c r="ACA457" t="s">
        <v>2479</v>
      </c>
      <c r="ACB457" t="s">
        <v>2479</v>
      </c>
      <c r="ACL457" t="s">
        <v>2349</v>
      </c>
      <c r="ACM457" t="s">
        <v>2347</v>
      </c>
      <c r="ACN457" t="s">
        <v>2433</v>
      </c>
      <c r="ACX457" t="s">
        <v>3095</v>
      </c>
      <c r="ACY457" t="s">
        <v>3068</v>
      </c>
      <c r="ACZ457" t="s">
        <v>3001</v>
      </c>
      <c r="ADJ457" t="s">
        <v>3031</v>
      </c>
      <c r="ADK457" t="s">
        <v>2921</v>
      </c>
      <c r="ADL457" t="s">
        <v>2853</v>
      </c>
      <c r="AGQ457" t="s">
        <v>2998</v>
      </c>
      <c r="AGR457" t="s">
        <v>3023</v>
      </c>
      <c r="AGS457" t="s">
        <v>3086</v>
      </c>
      <c r="AHC457" t="s">
        <v>2792</v>
      </c>
      <c r="AHD457" t="s">
        <v>2629</v>
      </c>
      <c r="AHE457" t="s">
        <v>2266</v>
      </c>
      <c r="AHO457" t="s">
        <v>2479</v>
      </c>
      <c r="AHP457" t="s">
        <v>2479</v>
      </c>
      <c r="AHQ457" t="s">
        <v>2479</v>
      </c>
      <c r="AIA457" t="s">
        <v>2202</v>
      </c>
      <c r="AIB457" t="s">
        <v>2658</v>
      </c>
      <c r="AIC457" t="s">
        <v>2741</v>
      </c>
      <c r="AIM457" t="s">
        <v>2986</v>
      </c>
      <c r="AIN457" t="s">
        <v>3001</v>
      </c>
      <c r="AIO457" t="s">
        <v>2862</v>
      </c>
      <c r="AIY457" t="s">
        <v>2974</v>
      </c>
      <c r="AIZ457" t="s">
        <v>2894</v>
      </c>
      <c r="AJA457" t="s">
        <v>2724</v>
      </c>
      <c r="AOY457" t="s">
        <v>3047</v>
      </c>
      <c r="AOZ457" t="s">
        <v>3066</v>
      </c>
      <c r="APK457" t="s">
        <v>2763</v>
      </c>
      <c r="APL457" t="s">
        <v>2747</v>
      </c>
      <c r="APW457" t="s">
        <v>2479</v>
      </c>
      <c r="APX457" t="s">
        <v>2479</v>
      </c>
      <c r="AQI457" t="s">
        <v>2685</v>
      </c>
      <c r="AQJ457" t="s">
        <v>2228</v>
      </c>
      <c r="AQU457" t="s">
        <v>2829</v>
      </c>
      <c r="AQV457" t="s">
        <v>2798</v>
      </c>
      <c r="ARG457" t="s">
        <v>2646</v>
      </c>
      <c r="ARH457" t="s">
        <v>2500</v>
      </c>
      <c r="BEQ457" t="s">
        <v>2479</v>
      </c>
      <c r="BER457" t="s">
        <v>2479</v>
      </c>
      <c r="BFC457" t="s">
        <v>2284</v>
      </c>
      <c r="BFD457" t="s">
        <v>2479</v>
      </c>
      <c r="BFO457" t="s">
        <v>2479</v>
      </c>
      <c r="BFP457" t="s">
        <v>2479</v>
      </c>
      <c r="BGA457" t="s">
        <v>2479</v>
      </c>
      <c r="BGM457" t="s">
        <v>2479</v>
      </c>
      <c r="BGY457" t="s">
        <v>2852</v>
      </c>
      <c r="BGZ457" t="s">
        <v>2479</v>
      </c>
      <c r="BHK457" t="s">
        <v>2479</v>
      </c>
      <c r="BHW457" t="s">
        <v>2479</v>
      </c>
      <c r="BII457" t="s">
        <v>2479</v>
      </c>
      <c r="BIJ457" t="s">
        <v>2479</v>
      </c>
      <c r="BIU457" t="s">
        <v>2479</v>
      </c>
      <c r="BIV457" t="s">
        <v>2479</v>
      </c>
      <c r="BLX457" t="s">
        <v>2967</v>
      </c>
      <c r="BLY457" t="s">
        <v>3000</v>
      </c>
      <c r="BLZ457" t="s">
        <v>2965</v>
      </c>
      <c r="BMA457" t="s">
        <v>2964</v>
      </c>
      <c r="BMB457" t="s">
        <v>2640</v>
      </c>
      <c r="BMJ457" t="s">
        <v>2572</v>
      </c>
      <c r="BMK457" t="s">
        <v>2176</v>
      </c>
      <c r="BML457" t="s">
        <v>2149</v>
      </c>
      <c r="BMM457" t="s">
        <v>2153</v>
      </c>
      <c r="BMN457" t="s">
        <v>2426</v>
      </c>
      <c r="BMV457" t="s">
        <v>2816</v>
      </c>
      <c r="BMW457" t="s">
        <v>2804</v>
      </c>
      <c r="BMX457" t="s">
        <v>2410</v>
      </c>
      <c r="BMY457" t="s">
        <v>2597</v>
      </c>
      <c r="BMZ457" t="s">
        <v>2947</v>
      </c>
      <c r="BNH457" t="s">
        <v>2192</v>
      </c>
      <c r="BNI457" t="s">
        <v>2702</v>
      </c>
      <c r="BNJ457" t="s">
        <v>2589</v>
      </c>
      <c r="BNK457" t="s">
        <v>2734</v>
      </c>
      <c r="BNL457" t="s">
        <v>2481</v>
      </c>
      <c r="BNT457" t="s">
        <v>2892</v>
      </c>
      <c r="BNU457" t="s">
        <v>2640</v>
      </c>
      <c r="BNV457" t="s">
        <v>2796</v>
      </c>
      <c r="BNW457" t="s">
        <v>2721</v>
      </c>
      <c r="BNX457" t="s">
        <v>2962</v>
      </c>
      <c r="BOF457" t="s">
        <v>2815</v>
      </c>
      <c r="BOG457" t="s">
        <v>2921</v>
      </c>
      <c r="BOH457" t="s">
        <v>2623</v>
      </c>
      <c r="BOI457" t="s">
        <v>2623</v>
      </c>
      <c r="BOJ457" t="s">
        <v>2847</v>
      </c>
      <c r="BOU457" t="s">
        <v>2479</v>
      </c>
      <c r="BOV457" t="s">
        <v>2479</v>
      </c>
      <c r="BPG457" t="s">
        <v>2479</v>
      </c>
      <c r="BPH457" t="s">
        <v>2479</v>
      </c>
      <c r="BPS457" t="s">
        <v>2479</v>
      </c>
      <c r="BQE457" t="s">
        <v>2479</v>
      </c>
      <c r="BQQ457" t="s">
        <v>2479</v>
      </c>
      <c r="BRC457" t="s">
        <v>2479</v>
      </c>
      <c r="BRD457" t="s">
        <v>2479</v>
      </c>
      <c r="BRO457" t="s">
        <v>2479</v>
      </c>
      <c r="BSA457" t="s">
        <v>2479</v>
      </c>
      <c r="BUR457" t="s">
        <v>2942</v>
      </c>
      <c r="BUS457" t="s">
        <v>2954</v>
      </c>
      <c r="BUT457" t="s">
        <v>2887</v>
      </c>
      <c r="BUU457" t="s">
        <v>3115</v>
      </c>
      <c r="BUV457" t="s">
        <v>2909</v>
      </c>
      <c r="BVD457" t="s">
        <v>2572</v>
      </c>
      <c r="BVE457" t="s">
        <v>2176</v>
      </c>
      <c r="BVF457" t="s">
        <v>2149</v>
      </c>
      <c r="BVG457" t="s">
        <v>2153</v>
      </c>
      <c r="BVH457" t="s">
        <v>2426</v>
      </c>
      <c r="BVP457" t="s">
        <v>2888</v>
      </c>
      <c r="BVQ457" t="s">
        <v>2615</v>
      </c>
      <c r="BVR457" t="s">
        <v>2917</v>
      </c>
      <c r="BVS457" t="s">
        <v>2225</v>
      </c>
      <c r="BVT457" t="s">
        <v>2486</v>
      </c>
      <c r="BWB457" t="s">
        <v>2192</v>
      </c>
      <c r="BWC457" t="s">
        <v>2703</v>
      </c>
      <c r="BWD457" t="s">
        <v>2357</v>
      </c>
      <c r="BWE457" t="s">
        <v>2545</v>
      </c>
      <c r="BWF457" t="s">
        <v>2561</v>
      </c>
      <c r="BWN457" t="s">
        <v>2932</v>
      </c>
      <c r="BWO457" t="s">
        <v>3143</v>
      </c>
      <c r="BWP457" t="s">
        <v>2457</v>
      </c>
      <c r="BWQ457" t="s">
        <v>2896</v>
      </c>
      <c r="BWR457" t="s">
        <v>3115</v>
      </c>
      <c r="BWZ457" t="s">
        <v>2815</v>
      </c>
      <c r="BXA457" t="s">
        <v>2921</v>
      </c>
      <c r="BXB457" t="s">
        <v>2623</v>
      </c>
      <c r="BXC457" t="s">
        <v>2623</v>
      </c>
      <c r="BXD457" t="s">
        <v>2847</v>
      </c>
    </row>
    <row r="458" spans="1:1020 1030:2052" x14ac:dyDescent="0.15">
      <c r="A458" t="s">
        <v>3770</v>
      </c>
      <c r="L458" t="s">
        <v>3336</v>
      </c>
      <c r="AI458" t="s">
        <v>3084</v>
      </c>
      <c r="EY458">
        <f>83</f>
        <v>83</v>
      </c>
      <c r="EZ458" t="s">
        <v>2779</v>
      </c>
      <c r="FK458" t="s">
        <v>2777</v>
      </c>
      <c r="FL458" t="s">
        <v>2779</v>
      </c>
      <c r="HH458" t="s">
        <v>2777</v>
      </c>
      <c r="IP458" t="s">
        <v>3085</v>
      </c>
      <c r="IQ458" t="s">
        <v>3085</v>
      </c>
      <c r="IR458" t="s">
        <v>3085</v>
      </c>
      <c r="JN458" t="s">
        <v>3354</v>
      </c>
      <c r="JO458" t="s">
        <v>3354</v>
      </c>
      <c r="JP458" t="s">
        <v>3354</v>
      </c>
      <c r="JQ458" t="s">
        <v>3403</v>
      </c>
      <c r="JW458" t="s">
        <v>3766</v>
      </c>
      <c r="JX458" t="s">
        <v>3771</v>
      </c>
      <c r="JY458" t="s">
        <v>3120</v>
      </c>
      <c r="JZ458" t="s">
        <v>3147</v>
      </c>
      <c r="KA458" t="s">
        <v>2360</v>
      </c>
      <c r="KB458" t="s">
        <v>2192</v>
      </c>
      <c r="KM458">
        <f>63</f>
        <v>63</v>
      </c>
      <c r="KN458" t="s">
        <v>2268</v>
      </c>
      <c r="KX458" t="s">
        <v>2293</v>
      </c>
      <c r="KY458">
        <f>94</f>
        <v>94</v>
      </c>
      <c r="KZ458">
        <f>90</f>
        <v>90</v>
      </c>
      <c r="MU458" t="s">
        <v>3111</v>
      </c>
      <c r="MV458" t="s">
        <v>3111</v>
      </c>
      <c r="NS458" t="s">
        <v>3138</v>
      </c>
      <c r="NT458" t="s">
        <v>3084</v>
      </c>
      <c r="OE458" t="s">
        <v>2779</v>
      </c>
      <c r="OF458" t="s">
        <v>3084</v>
      </c>
      <c r="OQ458" t="s">
        <v>2777</v>
      </c>
      <c r="OR458" t="s">
        <v>2779</v>
      </c>
      <c r="QA458">
        <f>87</f>
        <v>87</v>
      </c>
      <c r="QB458" t="s">
        <v>2777</v>
      </c>
      <c r="QL458" t="s">
        <v>3477</v>
      </c>
      <c r="QM458" t="s">
        <v>3477</v>
      </c>
      <c r="QN458" t="s">
        <v>3323</v>
      </c>
      <c r="RJ458" t="s">
        <v>3079</v>
      </c>
      <c r="RK458" t="s">
        <v>3043</v>
      </c>
      <c r="RL458" t="s">
        <v>3014</v>
      </c>
      <c r="RM458" t="s">
        <v>3023</v>
      </c>
      <c r="RV458" t="s">
        <v>2160</v>
      </c>
      <c r="RW458" t="s">
        <v>2142</v>
      </c>
      <c r="RX458" t="s">
        <v>2143</v>
      </c>
      <c r="RY458" t="s">
        <v>2254</v>
      </c>
      <c r="SH458" t="s">
        <v>2479</v>
      </c>
      <c r="SI458" t="s">
        <v>2479</v>
      </c>
      <c r="SJ458" t="s">
        <v>2479</v>
      </c>
      <c r="SK458" t="s">
        <v>2479</v>
      </c>
      <c r="ST458" t="s">
        <v>2820</v>
      </c>
      <c r="SU458" t="s">
        <v>2384</v>
      </c>
      <c r="SV458" t="s">
        <v>2723</v>
      </c>
      <c r="SW458" t="s">
        <v>2484</v>
      </c>
      <c r="TF458" t="s">
        <v>2966</v>
      </c>
      <c r="TG458" t="s">
        <v>2910</v>
      </c>
      <c r="TH458" t="s">
        <v>2980</v>
      </c>
      <c r="TI458" t="s">
        <v>2965</v>
      </c>
      <c r="TR458" t="s">
        <v>2411</v>
      </c>
      <c r="TS458" t="s">
        <v>2765</v>
      </c>
      <c r="TT458" t="s">
        <v>2266</v>
      </c>
      <c r="TU458" t="s">
        <v>2646</v>
      </c>
      <c r="YH458" t="s">
        <v>3006</v>
      </c>
      <c r="YI458" t="s">
        <v>3079</v>
      </c>
      <c r="YJ458" t="s">
        <v>2860</v>
      </c>
      <c r="YT458" t="s">
        <v>2235</v>
      </c>
      <c r="YU458" t="s">
        <v>2754</v>
      </c>
      <c r="YV458" t="s">
        <v>2230</v>
      </c>
      <c r="ZF458" t="s">
        <v>2479</v>
      </c>
      <c r="ZG458" t="s">
        <v>2479</v>
      </c>
      <c r="ZH458" t="s">
        <v>2479</v>
      </c>
      <c r="ZR458" t="s">
        <v>2382</v>
      </c>
      <c r="ZS458" t="s">
        <v>2226</v>
      </c>
      <c r="ZT458" t="s">
        <v>2473</v>
      </c>
      <c r="AAD458" t="s">
        <v>2983</v>
      </c>
      <c r="AAE458" t="s">
        <v>3045</v>
      </c>
      <c r="AAF458" t="s">
        <v>2983</v>
      </c>
      <c r="AAP458" t="s">
        <v>2870</v>
      </c>
      <c r="AAQ458" t="s">
        <v>2883</v>
      </c>
      <c r="AAR458" t="s">
        <v>2260</v>
      </c>
      <c r="BEQ458" t="s">
        <v>2479</v>
      </c>
      <c r="BER458" t="s">
        <v>2479</v>
      </c>
      <c r="BFD458" t="s">
        <v>2479</v>
      </c>
      <c r="BGM458" t="s">
        <v>2479</v>
      </c>
      <c r="BHL458" t="s">
        <v>2479</v>
      </c>
      <c r="BHW458" t="s">
        <v>2196</v>
      </c>
      <c r="BHX458" t="s">
        <v>2657</v>
      </c>
      <c r="BII458" t="s">
        <v>2479</v>
      </c>
      <c r="BIJ458" t="s">
        <v>2479</v>
      </c>
      <c r="BIU458" t="s">
        <v>2562</v>
      </c>
      <c r="BIV458" t="s">
        <v>2479</v>
      </c>
      <c r="BLZ458" t="s">
        <v>3079</v>
      </c>
      <c r="BMA458" t="s">
        <v>3043</v>
      </c>
      <c r="BMB458" t="s">
        <v>3014</v>
      </c>
      <c r="BML458" t="s">
        <v>2160</v>
      </c>
      <c r="BMM458" t="s">
        <v>2142</v>
      </c>
      <c r="BMN458" t="s">
        <v>2143</v>
      </c>
      <c r="BMX458" t="s">
        <v>2816</v>
      </c>
      <c r="BMY458" t="s">
        <v>2847</v>
      </c>
      <c r="BMZ458" t="s">
        <v>2411</v>
      </c>
      <c r="BNJ458" t="s">
        <v>2586</v>
      </c>
      <c r="BNK458" t="s">
        <v>2644</v>
      </c>
      <c r="BNL458" t="s">
        <v>2485</v>
      </c>
      <c r="BNV458" t="s">
        <v>2966</v>
      </c>
      <c r="BNW458" t="s">
        <v>2910</v>
      </c>
      <c r="BNX458" t="s">
        <v>2980</v>
      </c>
      <c r="BOH458" t="s">
        <v>2411</v>
      </c>
      <c r="BOI458" t="s">
        <v>2765</v>
      </c>
      <c r="BOJ458" t="s">
        <v>2266</v>
      </c>
      <c r="BPS458" t="s">
        <v>2227</v>
      </c>
      <c r="BPT458" t="s">
        <v>2479</v>
      </c>
      <c r="BQE458" t="s">
        <v>2479</v>
      </c>
      <c r="BQF458" t="s">
        <v>2479</v>
      </c>
      <c r="BQQ458" t="s">
        <v>2479</v>
      </c>
      <c r="BQR458" t="s">
        <v>2479</v>
      </c>
      <c r="BRC458" t="s">
        <v>2479</v>
      </c>
      <c r="BRD458" t="s">
        <v>2479</v>
      </c>
      <c r="BUT458" t="s">
        <v>3152</v>
      </c>
      <c r="BUU458" t="s">
        <v>3001</v>
      </c>
      <c r="BUV458" t="s">
        <v>3000</v>
      </c>
      <c r="BVF458" t="s">
        <v>2160</v>
      </c>
      <c r="BVG458" t="s">
        <v>2142</v>
      </c>
      <c r="BVH458" t="s">
        <v>2143</v>
      </c>
      <c r="BVR458" t="s">
        <v>2479</v>
      </c>
      <c r="BVS458" t="s">
        <v>2479</v>
      </c>
      <c r="BVT458" t="s">
        <v>2599</v>
      </c>
      <c r="BWD458" t="s">
        <v>2820</v>
      </c>
      <c r="BWE458" t="s">
        <v>2384</v>
      </c>
      <c r="BWF458" t="s">
        <v>2723</v>
      </c>
      <c r="BWP458" t="s">
        <v>2799</v>
      </c>
      <c r="BWQ458" t="s">
        <v>2862</v>
      </c>
      <c r="BWR458" t="s">
        <v>2839</v>
      </c>
      <c r="BXB458" t="s">
        <v>2411</v>
      </c>
      <c r="BXC458" t="s">
        <v>2765</v>
      </c>
      <c r="BXD458" t="s">
        <v>2266</v>
      </c>
      <c r="BXK458" t="s">
        <v>3040</v>
      </c>
      <c r="BXL458" t="s">
        <v>3033</v>
      </c>
      <c r="BXM458" t="s">
        <v>2610</v>
      </c>
      <c r="BXN458" t="s">
        <v>2902</v>
      </c>
      <c r="BXO458" t="s">
        <v>3059</v>
      </c>
      <c r="BXP458" t="s">
        <v>3116</v>
      </c>
      <c r="BXW458" t="s">
        <v>2459</v>
      </c>
      <c r="BXX458" t="s">
        <v>2345</v>
      </c>
      <c r="BXY458" t="s">
        <v>2153</v>
      </c>
      <c r="BXZ458" t="s">
        <v>2269</v>
      </c>
      <c r="BYA458" t="s">
        <v>2269</v>
      </c>
      <c r="BYB458" t="s">
        <v>2144</v>
      </c>
      <c r="BYI458" t="s">
        <v>2479</v>
      </c>
      <c r="BYJ458" t="s">
        <v>2479</v>
      </c>
      <c r="BYK458" t="s">
        <v>2479</v>
      </c>
      <c r="BYL458" t="s">
        <v>2479</v>
      </c>
      <c r="BYM458" t="s">
        <v>2946</v>
      </c>
      <c r="BYN458" t="s">
        <v>2746</v>
      </c>
      <c r="BYU458" t="s">
        <v>2815</v>
      </c>
      <c r="BYV458" t="s">
        <v>2849</v>
      </c>
      <c r="BYW458" t="s">
        <v>2869</v>
      </c>
      <c r="BYX458" t="s">
        <v>2247</v>
      </c>
      <c r="BYY458" t="s">
        <v>2825</v>
      </c>
      <c r="BYZ458" t="s">
        <v>2220</v>
      </c>
      <c r="BZG458" t="s">
        <v>2451</v>
      </c>
      <c r="BZH458" t="s">
        <v>2813</v>
      </c>
      <c r="BZI458" t="s">
        <v>3153</v>
      </c>
      <c r="BZJ458" t="s">
        <v>2867</v>
      </c>
      <c r="BZK458" t="s">
        <v>3245</v>
      </c>
      <c r="BZL458" t="s">
        <v>2611</v>
      </c>
      <c r="BZS458" t="s">
        <v>2620</v>
      </c>
      <c r="BZT458" t="s">
        <v>2792</v>
      </c>
      <c r="BZU458" t="s">
        <v>2859</v>
      </c>
      <c r="BZV458" t="s">
        <v>2602</v>
      </c>
      <c r="BZW458" t="s">
        <v>2950</v>
      </c>
      <c r="BZX458" t="s">
        <v>2535</v>
      </c>
    </row>
    <row r="459" spans="1:1020 1030:2052" x14ac:dyDescent="0.15">
      <c r="A459" t="s">
        <v>3772</v>
      </c>
      <c r="J459" t="s">
        <v>2777</v>
      </c>
      <c r="K459" t="s">
        <v>2779</v>
      </c>
      <c r="L459" t="s">
        <v>3336</v>
      </c>
      <c r="AH459" t="s">
        <v>2779</v>
      </c>
      <c r="AI459" t="s">
        <v>2779</v>
      </c>
      <c r="AJ459" t="s">
        <v>3084</v>
      </c>
      <c r="AT459" t="s">
        <v>2777</v>
      </c>
      <c r="AU459" t="s">
        <v>2779</v>
      </c>
      <c r="AV459" t="s">
        <v>3111</v>
      </c>
      <c r="BG459" t="s">
        <v>2779</v>
      </c>
      <c r="BH459" t="s">
        <v>3336</v>
      </c>
      <c r="CE459" t="s">
        <v>2777</v>
      </c>
      <c r="CF459" t="s">
        <v>3295</v>
      </c>
      <c r="DE459" t="s">
        <v>3084</v>
      </c>
      <c r="EX459" t="s">
        <v>2777</v>
      </c>
      <c r="EY459" t="s">
        <v>3336</v>
      </c>
      <c r="EZ459" t="s">
        <v>3084</v>
      </c>
      <c r="FJ459" t="s">
        <v>3295</v>
      </c>
      <c r="FK459" t="s">
        <v>3084</v>
      </c>
      <c r="FL459" t="s">
        <v>3582</v>
      </c>
      <c r="GH459" t="s">
        <v>2777</v>
      </c>
      <c r="GI459" t="s">
        <v>3084</v>
      </c>
      <c r="GJ459" t="s">
        <v>3111</v>
      </c>
      <c r="HG459" t="s">
        <v>2779</v>
      </c>
      <c r="HH459" t="s">
        <v>3336</v>
      </c>
      <c r="HR459" t="s">
        <v>2777</v>
      </c>
      <c r="HS459" t="s">
        <v>3295</v>
      </c>
      <c r="HT459" t="s">
        <v>3336</v>
      </c>
      <c r="IE459" t="s">
        <v>3138</v>
      </c>
      <c r="IF459" t="s">
        <v>3084</v>
      </c>
      <c r="JQ459" t="s">
        <v>3403</v>
      </c>
      <c r="KL459" t="s">
        <v>2779</v>
      </c>
      <c r="KM459" t="s">
        <v>3336</v>
      </c>
      <c r="KN459" t="s">
        <v>3544</v>
      </c>
      <c r="LJ459" t="s">
        <v>3138</v>
      </c>
      <c r="LK459" t="s">
        <v>2779</v>
      </c>
      <c r="LL459" t="s">
        <v>2779</v>
      </c>
      <c r="MT459" t="s">
        <v>3295</v>
      </c>
      <c r="MU459" t="s">
        <v>3544</v>
      </c>
      <c r="MV459" t="s">
        <v>3689</v>
      </c>
      <c r="NS459" t="s">
        <v>2777</v>
      </c>
      <c r="NT459" t="s">
        <v>3084</v>
      </c>
      <c r="OD459" t="s">
        <v>3295</v>
      </c>
      <c r="OE459" t="s">
        <v>3111</v>
      </c>
      <c r="OF459" t="s">
        <v>3560</v>
      </c>
      <c r="OQ459" t="s">
        <v>2777</v>
      </c>
      <c r="OR459" t="s">
        <v>3084</v>
      </c>
      <c r="PZ459" t="s">
        <v>3295</v>
      </c>
      <c r="QA459" t="s">
        <v>3111</v>
      </c>
      <c r="QB459" t="s">
        <v>3350</v>
      </c>
      <c r="RM459" t="s">
        <v>3079</v>
      </c>
      <c r="RY459" t="s">
        <v>2303</v>
      </c>
      <c r="SK459" t="s">
        <v>2479</v>
      </c>
      <c r="SW459" t="s">
        <v>3173</v>
      </c>
      <c r="TI459" t="s">
        <v>2892</v>
      </c>
      <c r="TU459" t="s">
        <v>2809</v>
      </c>
      <c r="AGS459" t="s">
        <v>3013</v>
      </c>
      <c r="AHE459" t="s">
        <v>2273</v>
      </c>
      <c r="AHQ459" t="s">
        <v>2479</v>
      </c>
      <c r="AIC459" t="s">
        <v>2462</v>
      </c>
      <c r="AIO459" t="s">
        <v>3053</v>
      </c>
      <c r="AJA459" t="s">
        <v>2875</v>
      </c>
      <c r="BEP459" t="s">
        <v>2479</v>
      </c>
      <c r="BEQ459" t="s">
        <v>2479</v>
      </c>
      <c r="BER459" t="s">
        <v>2479</v>
      </c>
      <c r="BFB459" t="s">
        <v>2479</v>
      </c>
      <c r="BFC459" t="s">
        <v>2479</v>
      </c>
      <c r="BFD459" t="s">
        <v>2479</v>
      </c>
      <c r="BFN459" t="s">
        <v>2479</v>
      </c>
      <c r="BFO459" t="s">
        <v>2479</v>
      </c>
      <c r="BFP459" t="s">
        <v>2479</v>
      </c>
      <c r="BFZ459" t="s">
        <v>2479</v>
      </c>
      <c r="BGA459" t="s">
        <v>2479</v>
      </c>
      <c r="BGB459" t="s">
        <v>2479</v>
      </c>
      <c r="BGL459" t="s">
        <v>2479</v>
      </c>
      <c r="BGM459" t="s">
        <v>2479</v>
      </c>
      <c r="BGN459" t="s">
        <v>2479</v>
      </c>
      <c r="BGY459" t="s">
        <v>2479</v>
      </c>
      <c r="BGZ459" t="s">
        <v>2479</v>
      </c>
      <c r="BHK459" t="s">
        <v>2479</v>
      </c>
      <c r="BHL459" t="s">
        <v>2479</v>
      </c>
      <c r="BHV459" t="s">
        <v>2479</v>
      </c>
      <c r="BHW459" t="s">
        <v>2479</v>
      </c>
      <c r="BHX459" t="s">
        <v>2479</v>
      </c>
      <c r="BIH459" t="s">
        <v>2479</v>
      </c>
      <c r="BII459" t="s">
        <v>2479</v>
      </c>
      <c r="BIJ459" t="s">
        <v>2479</v>
      </c>
      <c r="BIT459" t="s">
        <v>2479</v>
      </c>
      <c r="BIU459" t="s">
        <v>2479</v>
      </c>
      <c r="BIV459" t="s">
        <v>2479</v>
      </c>
      <c r="BOT459" t="s">
        <v>2479</v>
      </c>
      <c r="BOU459" t="s">
        <v>2479</v>
      </c>
      <c r="BOV459" t="s">
        <v>2479</v>
      </c>
      <c r="BPF459" t="s">
        <v>2479</v>
      </c>
      <c r="BPG459" t="s">
        <v>2479</v>
      </c>
      <c r="BPH459" t="s">
        <v>2479</v>
      </c>
      <c r="BPR459" t="s">
        <v>2479</v>
      </c>
      <c r="BPS459" t="s">
        <v>2479</v>
      </c>
      <c r="BPT459" t="s">
        <v>2479</v>
      </c>
      <c r="BQD459" t="s">
        <v>2479</v>
      </c>
      <c r="BQE459" t="s">
        <v>2479</v>
      </c>
      <c r="BQF459" t="s">
        <v>2479</v>
      </c>
      <c r="BQQ459" t="s">
        <v>2479</v>
      </c>
      <c r="BQR459" t="s">
        <v>2479</v>
      </c>
      <c r="BRC459" t="s">
        <v>2479</v>
      </c>
      <c r="BRD459" t="s">
        <v>2479</v>
      </c>
      <c r="BRO459" t="s">
        <v>2479</v>
      </c>
      <c r="BRP459" t="s">
        <v>2479</v>
      </c>
      <c r="BSA459" t="s">
        <v>2479</v>
      </c>
      <c r="BSB459" t="s">
        <v>2479</v>
      </c>
    </row>
    <row r="460" spans="1:1020 1030:2052" x14ac:dyDescent="0.15">
      <c r="A460" t="s">
        <v>3773</v>
      </c>
      <c r="J460" t="s">
        <v>2827</v>
      </c>
      <c r="K460" t="s">
        <v>2777</v>
      </c>
      <c r="L460" t="s">
        <v>2777</v>
      </c>
      <c r="U460" t="s">
        <v>3167</v>
      </c>
      <c r="V460" t="s">
        <v>3085</v>
      </c>
      <c r="W460" t="s">
        <v>3085</v>
      </c>
      <c r="X460" t="s">
        <v>3168</v>
      </c>
      <c r="AH460" t="s">
        <v>2777</v>
      </c>
      <c r="AI460" t="s">
        <v>2777</v>
      </c>
      <c r="AU460" t="s">
        <v>2777</v>
      </c>
      <c r="BG460" t="s">
        <v>2777</v>
      </c>
      <c r="BQ460" t="s">
        <v>3085</v>
      </c>
      <c r="BR460" t="s">
        <v>3085</v>
      </c>
      <c r="BS460" t="s">
        <v>3085</v>
      </c>
      <c r="BT460" t="s">
        <v>3167</v>
      </c>
      <c r="DA460" t="s">
        <v>3354</v>
      </c>
      <c r="DB460" t="s">
        <v>3354</v>
      </c>
      <c r="DC460" t="s">
        <v>3403</v>
      </c>
      <c r="DD460" t="s">
        <v>3403</v>
      </c>
      <c r="DO460" t="s">
        <v>3336</v>
      </c>
      <c r="DP460" t="s">
        <v>3354</v>
      </c>
      <c r="DY460" t="s">
        <v>3085</v>
      </c>
      <c r="DZ460" t="s">
        <v>3354</v>
      </c>
      <c r="EA460" t="s">
        <v>3354</v>
      </c>
      <c r="EL460" t="s">
        <v>3084</v>
      </c>
      <c r="EM460" t="s">
        <v>3085</v>
      </c>
      <c r="EN460" t="s">
        <v>3167</v>
      </c>
      <c r="EX460" t="s">
        <v>2161</v>
      </c>
      <c r="EY460">
        <f>74</f>
        <v>74</v>
      </c>
      <c r="EZ460" t="s">
        <v>2777</v>
      </c>
      <c r="FJ460" t="s">
        <v>2777</v>
      </c>
      <c r="FK460">
        <f>70</f>
        <v>70</v>
      </c>
      <c r="FL460" t="s">
        <v>2777</v>
      </c>
      <c r="GI460">
        <f>83</f>
        <v>83</v>
      </c>
      <c r="GJ460">
        <f>79</f>
        <v>79</v>
      </c>
      <c r="HG460" t="s">
        <v>2777</v>
      </c>
      <c r="HR460" t="s">
        <v>2870</v>
      </c>
      <c r="HS460" t="s">
        <v>2838</v>
      </c>
      <c r="HT460">
        <f>75</f>
        <v>75</v>
      </c>
      <c r="IO460" t="s">
        <v>3084</v>
      </c>
      <c r="IP460" t="s">
        <v>3084</v>
      </c>
      <c r="IQ460" t="s">
        <v>3354</v>
      </c>
      <c r="IR460" t="s">
        <v>3403</v>
      </c>
      <c r="JK460" t="s">
        <v>3408</v>
      </c>
      <c r="JL460" t="s">
        <v>3408</v>
      </c>
      <c r="JM460" t="s">
        <v>3354</v>
      </c>
      <c r="JN460" t="s">
        <v>3354</v>
      </c>
      <c r="JO460" t="s">
        <v>3350</v>
      </c>
      <c r="JP460" t="s">
        <v>3403</v>
      </c>
      <c r="JQ460" t="s">
        <v>3403</v>
      </c>
      <c r="KM460">
        <f>43</f>
        <v>43</v>
      </c>
      <c r="KN460">
        <f>89</f>
        <v>89</v>
      </c>
      <c r="LK460">
        <f>36</f>
        <v>36</v>
      </c>
      <c r="LL460" t="s">
        <v>2646</v>
      </c>
      <c r="MT460" t="s">
        <v>2931</v>
      </c>
      <c r="MU460" t="s">
        <v>2403</v>
      </c>
      <c r="MV460" t="s">
        <v>2161</v>
      </c>
      <c r="OD460" t="s">
        <v>2153</v>
      </c>
      <c r="OE460" t="s">
        <v>2369</v>
      </c>
      <c r="OF460" t="s">
        <v>2777</v>
      </c>
      <c r="OQ460">
        <f>27</f>
        <v>27</v>
      </c>
      <c r="OR460" t="s">
        <v>2896</v>
      </c>
      <c r="PA460" t="s">
        <v>3085</v>
      </c>
      <c r="PB460" t="s">
        <v>3084</v>
      </c>
      <c r="PC460" t="s">
        <v>3354</v>
      </c>
      <c r="PD460" t="s">
        <v>3354</v>
      </c>
      <c r="PN460" t="s">
        <v>3167</v>
      </c>
      <c r="PO460" t="s">
        <v>3085</v>
      </c>
      <c r="PP460" t="s">
        <v>3085</v>
      </c>
      <c r="PZ460" t="s">
        <v>2777</v>
      </c>
      <c r="QA460" t="s">
        <v>2779</v>
      </c>
      <c r="QE460" t="s">
        <v>2318</v>
      </c>
      <c r="QF460" t="s">
        <v>2369</v>
      </c>
      <c r="QG460" t="s">
        <v>2268</v>
      </c>
      <c r="QH460" t="s">
        <v>2214</v>
      </c>
      <c r="QI460" t="s">
        <v>2403</v>
      </c>
      <c r="QJ460">
        <f>74</f>
        <v>74</v>
      </c>
      <c r="QK460">
        <f>80</f>
        <v>80</v>
      </c>
      <c r="QL460" t="s">
        <v>2321</v>
      </c>
      <c r="QM460" t="s">
        <v>3477</v>
      </c>
      <c r="QN460">
        <f>117</f>
        <v>117</v>
      </c>
      <c r="RG460" t="s">
        <v>2455</v>
      </c>
      <c r="RH460" t="s">
        <v>2453</v>
      </c>
      <c r="RI460" t="s">
        <v>2780</v>
      </c>
      <c r="RJ460" t="s">
        <v>2904</v>
      </c>
      <c r="RK460" t="s">
        <v>2455</v>
      </c>
      <c r="RL460" t="s">
        <v>2926</v>
      </c>
      <c r="RM460" t="s">
        <v>2620</v>
      </c>
      <c r="RS460" t="s">
        <v>2850</v>
      </c>
      <c r="RT460" t="s">
        <v>2923</v>
      </c>
      <c r="RU460" t="s">
        <v>2599</v>
      </c>
      <c r="RV460" t="s">
        <v>2994</v>
      </c>
      <c r="RW460" t="s">
        <v>2600</v>
      </c>
      <c r="RX460" t="s">
        <v>2822</v>
      </c>
      <c r="RY460" t="s">
        <v>2699</v>
      </c>
      <c r="SE460" t="s">
        <v>2479</v>
      </c>
      <c r="SF460" t="s">
        <v>2479</v>
      </c>
      <c r="SG460" t="s">
        <v>2479</v>
      </c>
      <c r="SH460" t="s">
        <v>2479</v>
      </c>
      <c r="SI460" t="s">
        <v>2479</v>
      </c>
      <c r="SJ460" t="s">
        <v>2479</v>
      </c>
      <c r="SK460" t="s">
        <v>2479</v>
      </c>
      <c r="SQ460" t="s">
        <v>2231</v>
      </c>
      <c r="SR460" t="s">
        <v>2402</v>
      </c>
      <c r="SS460" t="s">
        <v>2741</v>
      </c>
      <c r="ST460" t="s">
        <v>2641</v>
      </c>
      <c r="SU460" t="s">
        <v>2483</v>
      </c>
      <c r="SV460" t="s">
        <v>2216</v>
      </c>
      <c r="SW460" t="s">
        <v>2582</v>
      </c>
      <c r="TC460" t="s">
        <v>2718</v>
      </c>
      <c r="TD460" t="s">
        <v>2453</v>
      </c>
      <c r="TE460" t="s">
        <v>2450</v>
      </c>
      <c r="TF460" t="s">
        <v>2448</v>
      </c>
      <c r="TG460" t="s">
        <v>2457</v>
      </c>
      <c r="TH460" t="s">
        <v>2900</v>
      </c>
      <c r="TI460" t="s">
        <v>2901</v>
      </c>
      <c r="TO460" t="s">
        <v>2673</v>
      </c>
      <c r="TP460" t="s">
        <v>2508</v>
      </c>
      <c r="TQ460" t="s">
        <v>2644</v>
      </c>
      <c r="TR460" t="s">
        <v>2417</v>
      </c>
      <c r="TS460" t="s">
        <v>2750</v>
      </c>
      <c r="TT460" t="s">
        <v>2883</v>
      </c>
      <c r="TU460" t="s">
        <v>2577</v>
      </c>
      <c r="VM460" t="s">
        <v>2907</v>
      </c>
      <c r="VN460" t="s">
        <v>2721</v>
      </c>
      <c r="VO460" t="s">
        <v>2893</v>
      </c>
      <c r="VP460" t="s">
        <v>2463</v>
      </c>
      <c r="VY460" t="s">
        <v>2783</v>
      </c>
      <c r="VZ460" t="s">
        <v>2588</v>
      </c>
      <c r="WA460" t="s">
        <v>2400</v>
      </c>
      <c r="WB460" t="s">
        <v>2222</v>
      </c>
      <c r="WK460" t="s">
        <v>2479</v>
      </c>
      <c r="WL460" t="s">
        <v>2479</v>
      </c>
      <c r="WM460" t="s">
        <v>2479</v>
      </c>
      <c r="WN460" t="s">
        <v>2479</v>
      </c>
      <c r="WW460" t="s">
        <v>2642</v>
      </c>
      <c r="WX460" t="s">
        <v>2688</v>
      </c>
      <c r="WY460" t="s">
        <v>2758</v>
      </c>
      <c r="WZ460" t="s">
        <v>2791</v>
      </c>
      <c r="XI460" t="s">
        <v>2892</v>
      </c>
      <c r="XJ460" t="s">
        <v>3045</v>
      </c>
      <c r="XK460" t="s">
        <v>2892</v>
      </c>
      <c r="XL460" t="s">
        <v>2863</v>
      </c>
      <c r="XU460" t="s">
        <v>2426</v>
      </c>
      <c r="XV460" t="s">
        <v>2256</v>
      </c>
      <c r="XW460" t="s">
        <v>2811</v>
      </c>
      <c r="XX460" t="s">
        <v>2811</v>
      </c>
      <c r="YG460" t="s">
        <v>2982</v>
      </c>
      <c r="YH460" t="s">
        <v>2910</v>
      </c>
      <c r="YI460" t="s">
        <v>3152</v>
      </c>
      <c r="YJ460" t="s">
        <v>3068</v>
      </c>
      <c r="YS460" t="s">
        <v>2802</v>
      </c>
      <c r="YT460" t="s">
        <v>2698</v>
      </c>
      <c r="YU460" t="s">
        <v>2747</v>
      </c>
      <c r="YV460" t="s">
        <v>2975</v>
      </c>
      <c r="ZE460" t="s">
        <v>2479</v>
      </c>
      <c r="ZF460" t="s">
        <v>2479</v>
      </c>
      <c r="ZG460" t="s">
        <v>2479</v>
      </c>
      <c r="ZH460" t="s">
        <v>2479</v>
      </c>
      <c r="ZQ460" t="s">
        <v>2501</v>
      </c>
      <c r="ZR460" t="s">
        <v>2483</v>
      </c>
      <c r="ZS460" t="s">
        <v>2574</v>
      </c>
      <c r="ZT460" t="s">
        <v>2670</v>
      </c>
      <c r="AAC460" t="s">
        <v>2722</v>
      </c>
      <c r="AAD460" t="s">
        <v>2964</v>
      </c>
      <c r="AAE460" t="s">
        <v>2998</v>
      </c>
      <c r="AAF460" t="s">
        <v>3152</v>
      </c>
      <c r="AAO460" t="s">
        <v>2627</v>
      </c>
      <c r="AAP460" t="s">
        <v>2570</v>
      </c>
      <c r="AAQ460" t="s">
        <v>2532</v>
      </c>
      <c r="AAR460" t="s">
        <v>2260</v>
      </c>
      <c r="ABA460" t="s">
        <v>3117</v>
      </c>
      <c r="ABB460" t="s">
        <v>2932</v>
      </c>
      <c r="ABC460" t="s">
        <v>2463</v>
      </c>
      <c r="ABD460" t="s">
        <v>2907</v>
      </c>
      <c r="ABM460" t="s">
        <v>2738</v>
      </c>
      <c r="ABN460" t="s">
        <v>2679</v>
      </c>
      <c r="ABO460" t="s">
        <v>2846</v>
      </c>
      <c r="ABP460" t="s">
        <v>2392</v>
      </c>
      <c r="ABY460" t="s">
        <v>2479</v>
      </c>
      <c r="ABZ460" t="s">
        <v>2479</v>
      </c>
      <c r="ACA460" t="s">
        <v>2479</v>
      </c>
      <c r="ACB460" t="s">
        <v>2479</v>
      </c>
      <c r="ACK460" t="s">
        <v>2363</v>
      </c>
      <c r="ACL460" t="s">
        <v>2312</v>
      </c>
      <c r="ACM460" t="s">
        <v>2507</v>
      </c>
      <c r="ACN460" t="s">
        <v>2248</v>
      </c>
      <c r="ACW460" t="s">
        <v>3115</v>
      </c>
      <c r="ACX460" t="s">
        <v>2887</v>
      </c>
      <c r="ACY460" t="s">
        <v>3179</v>
      </c>
      <c r="ACZ460" t="s">
        <v>2452</v>
      </c>
      <c r="ADI460" t="s">
        <v>2879</v>
      </c>
      <c r="ADJ460" t="s">
        <v>2774</v>
      </c>
      <c r="ADK460" t="s">
        <v>2763</v>
      </c>
      <c r="ADL460" t="s">
        <v>2410</v>
      </c>
      <c r="ADU460" t="s">
        <v>3060</v>
      </c>
      <c r="ADV460" t="s">
        <v>2941</v>
      </c>
      <c r="ADW460" t="s">
        <v>2795</v>
      </c>
      <c r="AEG460" t="s">
        <v>2677</v>
      </c>
      <c r="AEH460" t="s">
        <v>2596</v>
      </c>
      <c r="AEI460" t="s">
        <v>2599</v>
      </c>
      <c r="AES460" t="s">
        <v>2479</v>
      </c>
      <c r="AET460" t="s">
        <v>2479</v>
      </c>
      <c r="AEU460" t="s">
        <v>2479</v>
      </c>
      <c r="AFE460" t="s">
        <v>2841</v>
      </c>
      <c r="AFF460" t="s">
        <v>2749</v>
      </c>
      <c r="AFG460" t="s">
        <v>2800</v>
      </c>
      <c r="AFQ460" t="s">
        <v>2452</v>
      </c>
      <c r="AFR460" t="s">
        <v>2957</v>
      </c>
      <c r="AFS460" t="s">
        <v>2797</v>
      </c>
      <c r="AGC460" t="s">
        <v>2139</v>
      </c>
      <c r="AGD460" t="s">
        <v>2267</v>
      </c>
      <c r="AGE460" t="s">
        <v>2406</v>
      </c>
      <c r="AGO460" t="s">
        <v>3015</v>
      </c>
      <c r="AGP460" t="s">
        <v>2997</v>
      </c>
      <c r="AGQ460" t="s">
        <v>2863</v>
      </c>
      <c r="AGR460" t="s">
        <v>2992</v>
      </c>
      <c r="AHA460" t="s">
        <v>2765</v>
      </c>
      <c r="AHB460" t="s">
        <v>2743</v>
      </c>
      <c r="AHC460" t="s">
        <v>2631</v>
      </c>
      <c r="AHD460" t="s">
        <v>2508</v>
      </c>
      <c r="AHM460" t="s">
        <v>2479</v>
      </c>
      <c r="AHN460" t="s">
        <v>2479</v>
      </c>
      <c r="AHO460" t="s">
        <v>2479</v>
      </c>
      <c r="AHP460" t="s">
        <v>2479</v>
      </c>
      <c r="AHY460" t="s">
        <v>2212</v>
      </c>
      <c r="AHZ460" t="s">
        <v>2219</v>
      </c>
      <c r="AIA460" t="s">
        <v>2666</v>
      </c>
      <c r="AIB460" t="s">
        <v>2487</v>
      </c>
      <c r="AIK460" t="s">
        <v>3179</v>
      </c>
      <c r="AIL460" t="s">
        <v>3009</v>
      </c>
      <c r="AIM460" t="s">
        <v>2911</v>
      </c>
      <c r="AIN460" t="s">
        <v>2640</v>
      </c>
      <c r="AIW460" t="s">
        <v>2712</v>
      </c>
      <c r="AIX460" t="s">
        <v>2676</v>
      </c>
      <c r="AIY460" t="s">
        <v>2671</v>
      </c>
      <c r="AIZ460" t="s">
        <v>2991</v>
      </c>
      <c r="AJI460" t="s">
        <v>2952</v>
      </c>
      <c r="AJJ460" t="s">
        <v>2956</v>
      </c>
      <c r="AJK460" t="s">
        <v>2640</v>
      </c>
      <c r="AJL460" t="s">
        <v>2952</v>
      </c>
      <c r="AJU460" t="s">
        <v>2869</v>
      </c>
      <c r="AJV460" t="s">
        <v>2733</v>
      </c>
      <c r="AJW460" t="s">
        <v>2401</v>
      </c>
      <c r="AJX460" t="s">
        <v>2187</v>
      </c>
      <c r="AKG460" t="s">
        <v>2479</v>
      </c>
      <c r="AKH460" t="s">
        <v>2479</v>
      </c>
      <c r="AKI460" t="s">
        <v>2479</v>
      </c>
      <c r="AKJ460" t="s">
        <v>2479</v>
      </c>
      <c r="AKS460" t="s">
        <v>2730</v>
      </c>
      <c r="AKT460" t="s">
        <v>2228</v>
      </c>
      <c r="AKU460" t="s">
        <v>2731</v>
      </c>
      <c r="AKV460" t="s">
        <v>2629</v>
      </c>
      <c r="ALE460" t="s">
        <v>3116</v>
      </c>
      <c r="ALF460" t="s">
        <v>2463</v>
      </c>
      <c r="ALG460" t="s">
        <v>3000</v>
      </c>
      <c r="ALH460" t="s">
        <v>2863</v>
      </c>
      <c r="ALQ460" t="s">
        <v>2646</v>
      </c>
      <c r="ALR460" t="s">
        <v>2888</v>
      </c>
      <c r="ALS460" t="s">
        <v>2850</v>
      </c>
      <c r="ALT460" t="s">
        <v>2261</v>
      </c>
      <c r="AMD460" t="s">
        <v>2907</v>
      </c>
      <c r="AME460" t="s">
        <v>2838</v>
      </c>
      <c r="AMF460" t="s">
        <v>2953</v>
      </c>
      <c r="AMP460" t="s">
        <v>2384</v>
      </c>
      <c r="AMQ460" t="s">
        <v>2247</v>
      </c>
      <c r="AMR460" t="s">
        <v>2267</v>
      </c>
      <c r="ANB460" t="s">
        <v>2479</v>
      </c>
      <c r="ANC460" t="s">
        <v>2479</v>
      </c>
      <c r="AND460" t="s">
        <v>2479</v>
      </c>
      <c r="ANN460" t="s">
        <v>2656</v>
      </c>
      <c r="ANO460" t="s">
        <v>2851</v>
      </c>
      <c r="ANP460" t="s">
        <v>2697</v>
      </c>
      <c r="ANZ460" t="s">
        <v>2958</v>
      </c>
      <c r="AOA460" t="s">
        <v>2835</v>
      </c>
      <c r="AOB460" t="s">
        <v>2797</v>
      </c>
      <c r="AOL460" t="s">
        <v>2807</v>
      </c>
      <c r="AOM460" t="s">
        <v>2535</v>
      </c>
      <c r="AON460" t="s">
        <v>2805</v>
      </c>
      <c r="AOX460" t="s">
        <v>2968</v>
      </c>
      <c r="AOY460" t="s">
        <v>2796</v>
      </c>
      <c r="AOZ460" t="s">
        <v>3008</v>
      </c>
      <c r="APJ460" t="s">
        <v>2576</v>
      </c>
      <c r="APK460" t="s">
        <v>2203</v>
      </c>
      <c r="APL460" t="s">
        <v>2711</v>
      </c>
      <c r="APV460" t="s">
        <v>2479</v>
      </c>
      <c r="APW460" t="s">
        <v>2479</v>
      </c>
      <c r="APX460" t="s">
        <v>2479</v>
      </c>
      <c r="AQH460" t="s">
        <v>2854</v>
      </c>
      <c r="AQI460" t="s">
        <v>2476</v>
      </c>
      <c r="AQJ460" t="s">
        <v>2665</v>
      </c>
      <c r="AQT460" t="s">
        <v>2982</v>
      </c>
      <c r="AQU460" t="s">
        <v>2907</v>
      </c>
      <c r="AQV460" t="s">
        <v>2952</v>
      </c>
      <c r="ARF460" t="s">
        <v>2975</v>
      </c>
      <c r="ARG460" t="s">
        <v>2972</v>
      </c>
      <c r="ARH460" t="s">
        <v>2549</v>
      </c>
      <c r="AUM460" t="s">
        <v>2133</v>
      </c>
      <c r="AUN460" t="s">
        <v>3068</v>
      </c>
      <c r="AUY460" t="s">
        <v>2875</v>
      </c>
      <c r="AUZ460" t="s">
        <v>2821</v>
      </c>
      <c r="AVK460" t="s">
        <v>2479</v>
      </c>
      <c r="AVL460" t="s">
        <v>2479</v>
      </c>
      <c r="AVW460" t="s">
        <v>2738</v>
      </c>
      <c r="AVX460" t="s">
        <v>2553</v>
      </c>
      <c r="AWI460" t="s">
        <v>2984</v>
      </c>
      <c r="AWJ460" t="s">
        <v>2864</v>
      </c>
      <c r="AWU460" t="s">
        <v>2550</v>
      </c>
      <c r="AWV460" t="s">
        <v>2870</v>
      </c>
      <c r="BEP460" t="s">
        <v>2386</v>
      </c>
      <c r="BEQ460" t="s">
        <v>2343</v>
      </c>
      <c r="BER460" t="s">
        <v>2544</v>
      </c>
      <c r="BFB460" t="s">
        <v>2189</v>
      </c>
      <c r="BFC460" t="s">
        <v>2479</v>
      </c>
      <c r="BFD460" t="s">
        <v>2479</v>
      </c>
      <c r="BFO460" t="s">
        <v>2479</v>
      </c>
      <c r="BGA460" t="s">
        <v>2480</v>
      </c>
      <c r="BGB460" t="s">
        <v>2233</v>
      </c>
      <c r="BGL460" t="s">
        <v>2479</v>
      </c>
      <c r="BGM460" t="s">
        <v>2479</v>
      </c>
      <c r="BGY460" t="s">
        <v>2479</v>
      </c>
      <c r="BHK460" t="s">
        <v>2479</v>
      </c>
      <c r="BHW460" t="s">
        <v>2970</v>
      </c>
      <c r="BHX460" t="s">
        <v>2501</v>
      </c>
      <c r="BIH460" t="s">
        <v>2757</v>
      </c>
      <c r="BII460" t="s">
        <v>2613</v>
      </c>
      <c r="BIJ460" t="s">
        <v>2479</v>
      </c>
      <c r="BIT460" t="s">
        <v>2479</v>
      </c>
      <c r="BIU460" t="s">
        <v>2479</v>
      </c>
      <c r="BOU460" t="s">
        <v>2195</v>
      </c>
      <c r="BOV460" t="s">
        <v>2773</v>
      </c>
      <c r="BPF460" t="s">
        <v>2420</v>
      </c>
      <c r="BPG460" t="s">
        <v>2293</v>
      </c>
      <c r="BPH460" t="s">
        <v>2658</v>
      </c>
      <c r="BPR460" t="s">
        <v>2471</v>
      </c>
      <c r="BPS460" t="s">
        <v>2209</v>
      </c>
      <c r="BPT460" t="s">
        <v>2479</v>
      </c>
      <c r="BQD460" t="s">
        <v>2479</v>
      </c>
      <c r="BQE460" t="s">
        <v>2198</v>
      </c>
      <c r="BQF460" t="s">
        <v>2479</v>
      </c>
      <c r="BRC460" t="s">
        <v>2188</v>
      </c>
      <c r="BRD460" t="s">
        <v>2526</v>
      </c>
      <c r="BUM460" t="s">
        <v>2962</v>
      </c>
      <c r="BUN460" t="s">
        <v>2992</v>
      </c>
      <c r="BUO460" t="s">
        <v>3081</v>
      </c>
      <c r="BUP460" t="s">
        <v>3089</v>
      </c>
      <c r="BUQ460" t="s">
        <v>2875</v>
      </c>
      <c r="BUR460" t="s">
        <v>2646</v>
      </c>
      <c r="BUS460" t="s">
        <v>2577</v>
      </c>
      <c r="BUT460" t="s">
        <v>2566</v>
      </c>
      <c r="BUU460" t="s">
        <v>2850</v>
      </c>
      <c r="BUV460" t="s">
        <v>2410</v>
      </c>
      <c r="BUY460" t="s">
        <v>2987</v>
      </c>
      <c r="BUZ460" t="s">
        <v>2265</v>
      </c>
      <c r="BVA460" t="s">
        <v>2675</v>
      </c>
      <c r="BVB460" t="s">
        <v>2622</v>
      </c>
      <c r="BVC460" t="s">
        <v>2875</v>
      </c>
      <c r="BVD460" t="s">
        <v>2923</v>
      </c>
      <c r="BVE460" t="s">
        <v>2599</v>
      </c>
      <c r="BVF460" t="s">
        <v>2994</v>
      </c>
      <c r="BVG460" t="s">
        <v>2600</v>
      </c>
      <c r="BVH460" t="s">
        <v>2822</v>
      </c>
      <c r="BVK460" t="s">
        <v>3060</v>
      </c>
      <c r="BVL460" t="s">
        <v>3089</v>
      </c>
      <c r="BVM460" t="s">
        <v>2855</v>
      </c>
      <c r="BVN460" t="s">
        <v>2752</v>
      </c>
      <c r="BVO460" t="s">
        <v>2510</v>
      </c>
      <c r="BVP460" t="s">
        <v>2395</v>
      </c>
      <c r="BVQ460" t="s">
        <v>2918</v>
      </c>
      <c r="BVR460" t="s">
        <v>2599</v>
      </c>
      <c r="BVS460" t="s">
        <v>2479</v>
      </c>
      <c r="BVT460" t="s">
        <v>2603</v>
      </c>
      <c r="BVW460" t="s">
        <v>2688</v>
      </c>
      <c r="BVX460" t="s">
        <v>2487</v>
      </c>
      <c r="BVY460" t="s">
        <v>2772</v>
      </c>
      <c r="BVZ460" t="s">
        <v>2694</v>
      </c>
      <c r="BWA460" t="s">
        <v>2231</v>
      </c>
      <c r="BWB460" t="s">
        <v>2402</v>
      </c>
      <c r="BWC460" t="s">
        <v>2741</v>
      </c>
      <c r="BWD460" t="s">
        <v>2641</v>
      </c>
      <c r="BWE460" t="s">
        <v>2483</v>
      </c>
      <c r="BWF460" t="s">
        <v>2216</v>
      </c>
      <c r="BWI460" t="s">
        <v>2954</v>
      </c>
      <c r="BWJ460" t="s">
        <v>3116</v>
      </c>
      <c r="BWK460" t="s">
        <v>2425</v>
      </c>
      <c r="BWL460" t="s">
        <v>2810</v>
      </c>
      <c r="BWM460" t="s">
        <v>3042</v>
      </c>
      <c r="BWN460" t="s">
        <v>2762</v>
      </c>
      <c r="BWO460" t="s">
        <v>2266</v>
      </c>
      <c r="BWP460" t="s">
        <v>2611</v>
      </c>
      <c r="BWQ460" t="s">
        <v>2948</v>
      </c>
      <c r="BWR460" t="s">
        <v>3144</v>
      </c>
      <c r="BWU460" t="s">
        <v>2870</v>
      </c>
      <c r="BWV460" t="s">
        <v>2931</v>
      </c>
      <c r="BWW460" t="s">
        <v>2550</v>
      </c>
      <c r="BWX460" t="s">
        <v>2690</v>
      </c>
      <c r="BWY460" t="s">
        <v>2673</v>
      </c>
      <c r="BWZ460" t="s">
        <v>2508</v>
      </c>
      <c r="BXA460" t="s">
        <v>2644</v>
      </c>
      <c r="BXB460" t="s">
        <v>2417</v>
      </c>
      <c r="BXC460" t="s">
        <v>2750</v>
      </c>
      <c r="BXD460" t="s">
        <v>2883</v>
      </c>
    </row>
    <row r="461" spans="1:1020 1030:2052" x14ac:dyDescent="0.15">
      <c r="A461" t="s">
        <v>3774</v>
      </c>
      <c r="J461" t="s">
        <v>2777</v>
      </c>
      <c r="K461" t="s">
        <v>2593</v>
      </c>
      <c r="L461" t="s">
        <v>3002</v>
      </c>
      <c r="U461" t="s">
        <v>3084</v>
      </c>
      <c r="V461" t="s">
        <v>3084</v>
      </c>
      <c r="W461" t="s">
        <v>3084</v>
      </c>
      <c r="X461" t="s">
        <v>3085</v>
      </c>
      <c r="AH461" t="s">
        <v>2777</v>
      </c>
      <c r="AI461" t="s">
        <v>2779</v>
      </c>
      <c r="AJ461" t="s">
        <v>3084</v>
      </c>
      <c r="BG461" t="s">
        <v>2779</v>
      </c>
      <c r="BH461" t="s">
        <v>3084</v>
      </c>
      <c r="BQ461" t="s">
        <v>3084</v>
      </c>
      <c r="BR461" t="s">
        <v>3084</v>
      </c>
      <c r="BS461" t="s">
        <v>3354</v>
      </c>
      <c r="BT461" t="s">
        <v>3354</v>
      </c>
      <c r="DA461" t="s">
        <v>3084</v>
      </c>
      <c r="DB461" t="s">
        <v>3084</v>
      </c>
      <c r="DC461" t="s">
        <v>3354</v>
      </c>
      <c r="DD461" t="s">
        <v>3354</v>
      </c>
      <c r="DE461" t="s">
        <v>3354</v>
      </c>
      <c r="DN461" t="s">
        <v>3167</v>
      </c>
      <c r="DO461" t="s">
        <v>3085</v>
      </c>
      <c r="DP461" t="s">
        <v>3084</v>
      </c>
      <c r="DY461" t="s">
        <v>3167</v>
      </c>
      <c r="DZ461" t="s">
        <v>3167</v>
      </c>
      <c r="EA461" t="s">
        <v>3085</v>
      </c>
      <c r="EB461" t="s">
        <v>3085</v>
      </c>
      <c r="EC461" t="s">
        <v>3084</v>
      </c>
      <c r="EL461" t="s">
        <v>3354</v>
      </c>
      <c r="EM461" t="s">
        <v>3354</v>
      </c>
      <c r="EN461" t="s">
        <v>3354</v>
      </c>
      <c r="EX461" t="s">
        <v>2777</v>
      </c>
      <c r="EY461" t="s">
        <v>2779</v>
      </c>
      <c r="EZ461" t="s">
        <v>3111</v>
      </c>
      <c r="FJ461" t="s">
        <v>2779</v>
      </c>
      <c r="FK461" t="s">
        <v>2779</v>
      </c>
      <c r="FL461" t="s">
        <v>3111</v>
      </c>
      <c r="GH461">
        <f>84</f>
        <v>84</v>
      </c>
      <c r="GI461" t="s">
        <v>2777</v>
      </c>
      <c r="GJ461" t="s">
        <v>3084</v>
      </c>
      <c r="HR461" t="s">
        <v>2130</v>
      </c>
      <c r="HS461" t="s">
        <v>2777</v>
      </c>
      <c r="HT461" t="s">
        <v>2159</v>
      </c>
      <c r="IO461" t="s">
        <v>3085</v>
      </c>
      <c r="IP461" t="s">
        <v>3085</v>
      </c>
      <c r="IQ461" t="s">
        <v>3084</v>
      </c>
      <c r="IR461" t="s">
        <v>3354</v>
      </c>
      <c r="IS461" t="s">
        <v>3354</v>
      </c>
      <c r="JB461" t="s">
        <v>3084</v>
      </c>
      <c r="JC461" t="s">
        <v>3336</v>
      </c>
      <c r="JD461" t="s">
        <v>3354</v>
      </c>
      <c r="JE461" t="s">
        <v>3402</v>
      </c>
      <c r="JG461" t="s">
        <v>3225</v>
      </c>
      <c r="JH461" t="s">
        <v>3225</v>
      </c>
      <c r="JI461" t="s">
        <v>3225</v>
      </c>
      <c r="JJ461" t="s">
        <v>3387</v>
      </c>
      <c r="JK461" t="s">
        <v>3387</v>
      </c>
      <c r="JL461" t="s">
        <v>3387</v>
      </c>
      <c r="JM461" t="s">
        <v>3409</v>
      </c>
      <c r="JN461" t="s">
        <v>3410</v>
      </c>
      <c r="JO461" t="s">
        <v>3354</v>
      </c>
      <c r="JP461" t="s">
        <v>3354</v>
      </c>
      <c r="JQ461" t="s">
        <v>3403</v>
      </c>
      <c r="KL461" t="s">
        <v>2777</v>
      </c>
      <c r="KM461" t="s">
        <v>3084</v>
      </c>
      <c r="KN461" t="s">
        <v>3084</v>
      </c>
      <c r="MH461" t="s">
        <v>3215</v>
      </c>
      <c r="MT461" t="s">
        <v>2777</v>
      </c>
      <c r="MU461" t="s">
        <v>2779</v>
      </c>
      <c r="MV461" t="s">
        <v>3084</v>
      </c>
      <c r="OD461" t="s">
        <v>2214</v>
      </c>
      <c r="OE461" t="s">
        <v>2779</v>
      </c>
      <c r="OF461" t="s">
        <v>3084</v>
      </c>
      <c r="PN461" t="s">
        <v>3084</v>
      </c>
      <c r="PO461" t="s">
        <v>3354</v>
      </c>
      <c r="PP461" t="s">
        <v>3354</v>
      </c>
      <c r="PZ461">
        <f>81</f>
        <v>81</v>
      </c>
      <c r="QA461" t="s">
        <v>2777</v>
      </c>
      <c r="QB461" t="s">
        <v>3084</v>
      </c>
      <c r="QE461" t="s">
        <v>2756</v>
      </c>
      <c r="QF461" t="s">
        <v>2490</v>
      </c>
      <c r="QG461" t="s">
        <v>2497</v>
      </c>
      <c r="QH461" t="s">
        <v>2683</v>
      </c>
      <c r="QI461">
        <f>63</f>
        <v>63</v>
      </c>
      <c r="QJ461" t="s">
        <v>2756</v>
      </c>
      <c r="QK461">
        <f>43</f>
        <v>43</v>
      </c>
      <c r="QL461" t="s">
        <v>2723</v>
      </c>
      <c r="RC461" t="s">
        <v>2797</v>
      </c>
      <c r="RD461" t="s">
        <v>2997</v>
      </c>
      <c r="RE461" t="s">
        <v>2863</v>
      </c>
      <c r="RF461" t="s">
        <v>2937</v>
      </c>
      <c r="RG461" t="s">
        <v>2935</v>
      </c>
      <c r="RH461" t="s">
        <v>2954</v>
      </c>
      <c r="RI461" t="s">
        <v>2718</v>
      </c>
      <c r="RJ461" t="s">
        <v>2827</v>
      </c>
      <c r="RK461" t="s">
        <v>2687</v>
      </c>
      <c r="RL461" t="s">
        <v>2443</v>
      </c>
      <c r="RM461" t="s">
        <v>2456</v>
      </c>
      <c r="RO461" t="s">
        <v>2729</v>
      </c>
      <c r="RP461" t="s">
        <v>2327</v>
      </c>
      <c r="RQ461" t="s">
        <v>2849</v>
      </c>
      <c r="RR461" t="s">
        <v>2678</v>
      </c>
      <c r="RS461" t="s">
        <v>2400</v>
      </c>
      <c r="RT461" t="s">
        <v>2659</v>
      </c>
      <c r="RU461" t="s">
        <v>2784</v>
      </c>
      <c r="RV461" t="s">
        <v>2250</v>
      </c>
      <c r="RW461" t="s">
        <v>2582</v>
      </c>
      <c r="RX461" t="s">
        <v>2575</v>
      </c>
      <c r="RY461" t="s">
        <v>2843</v>
      </c>
      <c r="SA461" t="s">
        <v>2479</v>
      </c>
      <c r="SB461" t="s">
        <v>2479</v>
      </c>
      <c r="SC461" t="s">
        <v>2479</v>
      </c>
      <c r="SD461" t="s">
        <v>2479</v>
      </c>
      <c r="SE461" t="s">
        <v>2479</v>
      </c>
      <c r="SF461" t="s">
        <v>2479</v>
      </c>
      <c r="SG461" t="s">
        <v>2479</v>
      </c>
      <c r="SH461" t="s">
        <v>2479</v>
      </c>
      <c r="SI461" t="s">
        <v>2479</v>
      </c>
      <c r="SJ461" t="s">
        <v>2479</v>
      </c>
      <c r="SK461" t="s">
        <v>2479</v>
      </c>
      <c r="SM461" t="s">
        <v>2879</v>
      </c>
      <c r="SN461" t="s">
        <v>2632</v>
      </c>
      <c r="SO461" t="s">
        <v>2888</v>
      </c>
      <c r="SP461" t="s">
        <v>3049</v>
      </c>
      <c r="SQ461" t="s">
        <v>2840</v>
      </c>
      <c r="SR461" t="s">
        <v>2931</v>
      </c>
      <c r="SS461" t="s">
        <v>2473</v>
      </c>
      <c r="ST461" t="s">
        <v>2928</v>
      </c>
      <c r="SU461" t="s">
        <v>2880</v>
      </c>
      <c r="SV461" t="s">
        <v>2685</v>
      </c>
      <c r="SW461" t="s">
        <v>2743</v>
      </c>
      <c r="SY461" t="s">
        <v>2464</v>
      </c>
      <c r="SZ461" t="s">
        <v>2887</v>
      </c>
      <c r="TA461" t="s">
        <v>3082</v>
      </c>
      <c r="TB461" t="s">
        <v>2454</v>
      </c>
      <c r="TC461" t="s">
        <v>2438</v>
      </c>
      <c r="TD461" t="s">
        <v>2425</v>
      </c>
      <c r="TE461" t="s">
        <v>2455</v>
      </c>
      <c r="TF461" t="s">
        <v>3116</v>
      </c>
      <c r="TG461" t="s">
        <v>3059</v>
      </c>
      <c r="TH461" t="s">
        <v>2886</v>
      </c>
      <c r="TI461" t="s">
        <v>2837</v>
      </c>
      <c r="TK461" t="s">
        <v>2993</v>
      </c>
      <c r="TL461" t="s">
        <v>2763</v>
      </c>
      <c r="TM461" t="s">
        <v>2707</v>
      </c>
      <c r="TN461" t="s">
        <v>2873</v>
      </c>
      <c r="TO461" t="s">
        <v>2990</v>
      </c>
      <c r="TP461" t="s">
        <v>2771</v>
      </c>
      <c r="TQ461" t="s">
        <v>2809</v>
      </c>
      <c r="TR461" t="s">
        <v>2792</v>
      </c>
      <c r="TS461" t="s">
        <v>2510</v>
      </c>
      <c r="TT461" t="s">
        <v>2708</v>
      </c>
      <c r="TU461" t="s">
        <v>2511</v>
      </c>
      <c r="VM461" t="s">
        <v>3068</v>
      </c>
      <c r="VN461" t="s">
        <v>3018</v>
      </c>
      <c r="VO461" t="s">
        <v>3071</v>
      </c>
      <c r="VP461" t="s">
        <v>2982</v>
      </c>
      <c r="VY461" t="s">
        <v>2194</v>
      </c>
      <c r="VZ461" t="s">
        <v>2672</v>
      </c>
      <c r="WA461" t="s">
        <v>2605</v>
      </c>
      <c r="WB461" t="s">
        <v>2741</v>
      </c>
      <c r="WK461" t="s">
        <v>2479</v>
      </c>
      <c r="WL461" t="s">
        <v>2479</v>
      </c>
      <c r="WM461" t="s">
        <v>2479</v>
      </c>
      <c r="WN461" t="s">
        <v>2479</v>
      </c>
      <c r="WW461" t="s">
        <v>2258</v>
      </c>
      <c r="WX461" t="s">
        <v>2599</v>
      </c>
      <c r="WY461" t="s">
        <v>2500</v>
      </c>
      <c r="WZ461" t="s">
        <v>2751</v>
      </c>
      <c r="XI461" t="s">
        <v>3000</v>
      </c>
      <c r="XJ461" t="s">
        <v>2524</v>
      </c>
      <c r="XK461" t="s">
        <v>2637</v>
      </c>
      <c r="XL461" t="s">
        <v>2865</v>
      </c>
      <c r="XU461" t="s">
        <v>2810</v>
      </c>
      <c r="XV461" t="s">
        <v>2623</v>
      </c>
      <c r="XW461" t="s">
        <v>2853</v>
      </c>
      <c r="XX461" t="s">
        <v>2623</v>
      </c>
      <c r="YG461" t="s">
        <v>2892</v>
      </c>
      <c r="YH461" t="s">
        <v>2936</v>
      </c>
      <c r="YI461" t="s">
        <v>2902</v>
      </c>
      <c r="YJ461" t="s">
        <v>2639</v>
      </c>
      <c r="YK461" t="s">
        <v>2640</v>
      </c>
      <c r="YS461" t="s">
        <v>2419</v>
      </c>
      <c r="YT461" t="s">
        <v>2842</v>
      </c>
      <c r="YU461" t="s">
        <v>2756</v>
      </c>
      <c r="YV461" t="s">
        <v>2505</v>
      </c>
      <c r="YW461" t="s">
        <v>2685</v>
      </c>
      <c r="ZE461" t="s">
        <v>2479</v>
      </c>
      <c r="ZF461" t="s">
        <v>2479</v>
      </c>
      <c r="ZG461" t="s">
        <v>2479</v>
      </c>
      <c r="ZH461" t="s">
        <v>2479</v>
      </c>
      <c r="ZI461" t="s">
        <v>2479</v>
      </c>
      <c r="ZQ461" t="s">
        <v>2917</v>
      </c>
      <c r="ZR461" t="s">
        <v>2833</v>
      </c>
      <c r="ZS461" t="s">
        <v>2975</v>
      </c>
      <c r="ZT461" t="s">
        <v>2975</v>
      </c>
      <c r="ZU461" t="s">
        <v>2416</v>
      </c>
      <c r="AAC461" t="s">
        <v>3046</v>
      </c>
      <c r="AAD461" t="s">
        <v>2893</v>
      </c>
      <c r="AAE461" t="s">
        <v>2720</v>
      </c>
      <c r="AAF461" t="s">
        <v>2978</v>
      </c>
      <c r="AAG461" t="s">
        <v>2798</v>
      </c>
      <c r="AAO461" t="s">
        <v>2566</v>
      </c>
      <c r="AAP461" t="s">
        <v>2585</v>
      </c>
      <c r="AAQ461" t="s">
        <v>2782</v>
      </c>
      <c r="AAR461" t="s">
        <v>2599</v>
      </c>
      <c r="AAS461" t="s">
        <v>2884</v>
      </c>
      <c r="ADU461" t="s">
        <v>3022</v>
      </c>
      <c r="ADV461" t="s">
        <v>3088</v>
      </c>
      <c r="ADW461" t="s">
        <v>2462</v>
      </c>
      <c r="ADX461" t="s">
        <v>2939</v>
      </c>
      <c r="ADY461" t="s">
        <v>2913</v>
      </c>
      <c r="AEG461" t="s">
        <v>2287</v>
      </c>
      <c r="AEH461" t="s">
        <v>2289</v>
      </c>
      <c r="AEI461" t="s">
        <v>2539</v>
      </c>
      <c r="AEJ461" t="s">
        <v>2641</v>
      </c>
      <c r="AEK461" t="s">
        <v>2561</v>
      </c>
      <c r="AES461" t="s">
        <v>2479</v>
      </c>
      <c r="AET461" t="s">
        <v>2479</v>
      </c>
      <c r="AEU461" t="s">
        <v>2479</v>
      </c>
      <c r="AEV461" t="s">
        <v>2479</v>
      </c>
      <c r="AEW461" t="s">
        <v>2479</v>
      </c>
      <c r="AFE461" t="s">
        <v>2737</v>
      </c>
      <c r="AFF461" t="s">
        <v>2629</v>
      </c>
      <c r="AFG461" t="s">
        <v>2683</v>
      </c>
      <c r="AFH461" t="s">
        <v>2472</v>
      </c>
      <c r="AFI461" t="s">
        <v>2869</v>
      </c>
      <c r="AFQ461" t="s">
        <v>2867</v>
      </c>
      <c r="AFR461" t="s">
        <v>2896</v>
      </c>
      <c r="AFS461" t="s">
        <v>2906</v>
      </c>
      <c r="AFT461" t="s">
        <v>2886</v>
      </c>
      <c r="AFU461" t="s">
        <v>3179</v>
      </c>
      <c r="AGC461" t="s">
        <v>2805</v>
      </c>
      <c r="AGD461" t="s">
        <v>2894</v>
      </c>
      <c r="AGE461" t="s">
        <v>2447</v>
      </c>
      <c r="AGF461" t="s">
        <v>3074</v>
      </c>
      <c r="AGG461" t="s">
        <v>2897</v>
      </c>
      <c r="AGO461" t="s">
        <v>2900</v>
      </c>
      <c r="AGP461" t="s">
        <v>2452</v>
      </c>
      <c r="AGQ461" t="s">
        <v>2933</v>
      </c>
      <c r="AGR461" t="s">
        <v>2941</v>
      </c>
      <c r="AGS461" t="s">
        <v>2463</v>
      </c>
      <c r="AHA461" t="s">
        <v>2351</v>
      </c>
      <c r="AHB461" t="s">
        <v>2504</v>
      </c>
      <c r="AHC461" t="s">
        <v>2802</v>
      </c>
      <c r="AHD461" t="s">
        <v>2587</v>
      </c>
      <c r="AHE461" t="s">
        <v>2374</v>
      </c>
      <c r="AHM461" t="s">
        <v>2479</v>
      </c>
      <c r="AHN461" t="s">
        <v>2479</v>
      </c>
      <c r="AHO461" t="s">
        <v>2479</v>
      </c>
      <c r="AHP461" t="s">
        <v>2479</v>
      </c>
      <c r="AHQ461" t="s">
        <v>2479</v>
      </c>
      <c r="AHY461" t="s">
        <v>2668</v>
      </c>
      <c r="AHZ461" t="s">
        <v>2190</v>
      </c>
      <c r="AIA461" t="s">
        <v>2502</v>
      </c>
      <c r="AIB461" t="s">
        <v>2493</v>
      </c>
      <c r="AIC461" t="s">
        <v>2748</v>
      </c>
      <c r="AIK461" t="s">
        <v>2687</v>
      </c>
      <c r="AIL461" t="s">
        <v>2453</v>
      </c>
      <c r="AIM461" t="s">
        <v>3117</v>
      </c>
      <c r="AIN461" t="s">
        <v>2955</v>
      </c>
      <c r="AIO461" t="s">
        <v>3059</v>
      </c>
      <c r="AIW461" t="s">
        <v>2551</v>
      </c>
      <c r="AIX461" t="s">
        <v>2809</v>
      </c>
      <c r="AIY461" t="s">
        <v>2597</v>
      </c>
      <c r="AIZ461" t="s">
        <v>2531</v>
      </c>
      <c r="AJA461" t="s">
        <v>2534</v>
      </c>
      <c r="AJI461" t="s">
        <v>2997</v>
      </c>
      <c r="AJJ461" t="s">
        <v>2862</v>
      </c>
      <c r="AJK461" t="s">
        <v>2798</v>
      </c>
      <c r="AJL461" t="s">
        <v>2958</v>
      </c>
      <c r="AJU461" t="s">
        <v>2474</v>
      </c>
      <c r="AJV461" t="s">
        <v>2994</v>
      </c>
      <c r="AJW461" t="s">
        <v>2468</v>
      </c>
      <c r="AJX461" t="s">
        <v>2915</v>
      </c>
      <c r="AKG461" t="s">
        <v>2479</v>
      </c>
      <c r="AKH461" t="s">
        <v>2479</v>
      </c>
      <c r="AKI461" t="s">
        <v>2479</v>
      </c>
      <c r="AKJ461" t="s">
        <v>2479</v>
      </c>
      <c r="AKS461" t="s">
        <v>2875</v>
      </c>
      <c r="AKT461" t="s">
        <v>2770</v>
      </c>
      <c r="AKU461" t="s">
        <v>2804</v>
      </c>
      <c r="AKV461" t="s">
        <v>2564</v>
      </c>
      <c r="ALE461" t="s">
        <v>2933</v>
      </c>
      <c r="ALF461" t="s">
        <v>2940</v>
      </c>
      <c r="ALG461" t="s">
        <v>2828</v>
      </c>
      <c r="ALH461" t="s">
        <v>2952</v>
      </c>
      <c r="ALQ461" t="s">
        <v>2411</v>
      </c>
      <c r="ALR461" t="s">
        <v>2872</v>
      </c>
      <c r="ALS461" t="s">
        <v>2894</v>
      </c>
      <c r="ALT461" t="s">
        <v>2879</v>
      </c>
      <c r="AMD461" t="s">
        <v>2862</v>
      </c>
      <c r="AME461" t="s">
        <v>2863</v>
      </c>
      <c r="AMF461" t="s">
        <v>2899</v>
      </c>
      <c r="AMP461" t="s">
        <v>2697</v>
      </c>
      <c r="AMQ461" t="s">
        <v>2731</v>
      </c>
      <c r="AMR461" t="s">
        <v>2604</v>
      </c>
      <c r="ANB461" t="s">
        <v>2479</v>
      </c>
      <c r="ANC461" t="s">
        <v>2479</v>
      </c>
      <c r="AND461" t="s">
        <v>2479</v>
      </c>
      <c r="ANN461" t="s">
        <v>2438</v>
      </c>
      <c r="ANO461" t="s">
        <v>3027</v>
      </c>
      <c r="ANP461" t="s">
        <v>3039</v>
      </c>
      <c r="ANZ461" t="s">
        <v>3018</v>
      </c>
      <c r="AOA461" t="s">
        <v>2868</v>
      </c>
      <c r="AOB461" t="s">
        <v>2965</v>
      </c>
      <c r="AOL461" t="s">
        <v>2877</v>
      </c>
      <c r="AOM461" t="s">
        <v>2813</v>
      </c>
      <c r="AON461" t="s">
        <v>2809</v>
      </c>
      <c r="AOX461" t="s">
        <v>2912</v>
      </c>
      <c r="AOY461" t="s">
        <v>3035</v>
      </c>
      <c r="AOZ461" t="s">
        <v>3000</v>
      </c>
      <c r="APJ461" t="s">
        <v>2703</v>
      </c>
      <c r="APK461" t="s">
        <v>2831</v>
      </c>
      <c r="APL461" t="s">
        <v>2738</v>
      </c>
      <c r="APV461" t="s">
        <v>2479</v>
      </c>
      <c r="APW461" t="s">
        <v>2479</v>
      </c>
      <c r="APX461" t="s">
        <v>2479</v>
      </c>
      <c r="AQH461" t="s">
        <v>2353</v>
      </c>
      <c r="AQI461" t="s">
        <v>2747</v>
      </c>
      <c r="AQJ461" t="s">
        <v>2505</v>
      </c>
      <c r="AQT461" t="s">
        <v>2941</v>
      </c>
      <c r="AQU461" t="s">
        <v>2837</v>
      </c>
      <c r="AQV461" t="s">
        <v>2943</v>
      </c>
      <c r="ARF461" t="s">
        <v>2396</v>
      </c>
      <c r="ARG461" t="s">
        <v>2646</v>
      </c>
      <c r="ARH461" t="s">
        <v>2599</v>
      </c>
      <c r="AUL461" t="s">
        <v>3150</v>
      </c>
      <c r="AUM461" t="s">
        <v>2455</v>
      </c>
      <c r="AUN461" t="s">
        <v>2957</v>
      </c>
      <c r="AUX461" t="s">
        <v>2725</v>
      </c>
      <c r="AUY461" t="s">
        <v>2374</v>
      </c>
      <c r="AUZ461" t="s">
        <v>2832</v>
      </c>
      <c r="AVJ461" t="s">
        <v>2479</v>
      </c>
      <c r="AVK461" t="s">
        <v>2479</v>
      </c>
      <c r="AVL461" t="s">
        <v>2479</v>
      </c>
      <c r="AVV461" t="s">
        <v>2623</v>
      </c>
      <c r="AVW461" t="s">
        <v>2568</v>
      </c>
      <c r="AVX461" t="s">
        <v>2846</v>
      </c>
      <c r="AWH461" t="s">
        <v>2425</v>
      </c>
      <c r="AWI461" t="s">
        <v>2799</v>
      </c>
      <c r="AWJ461" t="s">
        <v>3095</v>
      </c>
      <c r="AWT461" t="s">
        <v>2530</v>
      </c>
      <c r="AWU461" t="s">
        <v>2771</v>
      </c>
      <c r="AWV461" t="s">
        <v>2752</v>
      </c>
      <c r="AXF461" t="s">
        <v>2385</v>
      </c>
      <c r="AXR461" t="s">
        <v>2479</v>
      </c>
      <c r="AYD461" t="s">
        <v>2484</v>
      </c>
      <c r="AYP461" t="s">
        <v>2573</v>
      </c>
      <c r="AZB461" t="s">
        <v>2659</v>
      </c>
      <c r="BBV461" t="s">
        <v>2720</v>
      </c>
      <c r="BBW461" t="s">
        <v>2892</v>
      </c>
      <c r="BBX461" t="s">
        <v>2639</v>
      </c>
      <c r="BBY461" t="s">
        <v>2721</v>
      </c>
      <c r="BCH461" t="s">
        <v>2884</v>
      </c>
      <c r="BCI461" t="s">
        <v>2859</v>
      </c>
      <c r="BCJ461" t="s">
        <v>2706</v>
      </c>
      <c r="BCK461" t="s">
        <v>2778</v>
      </c>
      <c r="BCT461" t="s">
        <v>2479</v>
      </c>
      <c r="BCU461" t="s">
        <v>2479</v>
      </c>
      <c r="BCV461" t="s">
        <v>2479</v>
      </c>
      <c r="BCW461" t="s">
        <v>2479</v>
      </c>
      <c r="BDF461" t="s">
        <v>2596</v>
      </c>
      <c r="BDG461" t="s">
        <v>2646</v>
      </c>
      <c r="BDH461" t="s">
        <v>2550</v>
      </c>
      <c r="BDI461" t="s">
        <v>2766</v>
      </c>
      <c r="BDR461" t="s">
        <v>3078</v>
      </c>
      <c r="BDS461" t="s">
        <v>2640</v>
      </c>
      <c r="BDT461" t="s">
        <v>3055</v>
      </c>
      <c r="BDU461" t="s">
        <v>3066</v>
      </c>
      <c r="BED461" t="s">
        <v>2753</v>
      </c>
      <c r="BEE461" t="s">
        <v>2894</v>
      </c>
      <c r="BEF461" t="s">
        <v>2771</v>
      </c>
      <c r="BEG461" t="s">
        <v>2813</v>
      </c>
      <c r="BEP461" t="s">
        <v>2479</v>
      </c>
      <c r="BEQ461" t="s">
        <v>2479</v>
      </c>
      <c r="BER461" t="s">
        <v>2479</v>
      </c>
      <c r="BFB461" t="s">
        <v>2479</v>
      </c>
      <c r="BFC461" t="s">
        <v>2506</v>
      </c>
      <c r="BFD461" t="s">
        <v>2852</v>
      </c>
      <c r="BGL461" t="s">
        <v>2479</v>
      </c>
      <c r="BGM461" t="s">
        <v>2479</v>
      </c>
      <c r="BGN461" t="s">
        <v>2479</v>
      </c>
      <c r="BGY461" t="s">
        <v>2479</v>
      </c>
      <c r="BGZ461" t="s">
        <v>2479</v>
      </c>
      <c r="BHV461" t="s">
        <v>2479</v>
      </c>
      <c r="BHW461" t="s">
        <v>2479</v>
      </c>
      <c r="BHX461" t="s">
        <v>2479</v>
      </c>
      <c r="BIH461" t="s">
        <v>2402</v>
      </c>
      <c r="BII461" t="s">
        <v>2479</v>
      </c>
      <c r="BIJ461" t="s">
        <v>2479</v>
      </c>
      <c r="BIT461" t="s">
        <v>2705</v>
      </c>
      <c r="BIU461" t="s">
        <v>2479</v>
      </c>
      <c r="BIV461" t="s">
        <v>2479</v>
      </c>
      <c r="BOT461" t="s">
        <v>2432</v>
      </c>
      <c r="BOU461" t="s">
        <v>2479</v>
      </c>
      <c r="BOV461" t="s">
        <v>2479</v>
      </c>
      <c r="BPF461" t="s">
        <v>2613</v>
      </c>
      <c r="BPG461" t="s">
        <v>2479</v>
      </c>
      <c r="BPH461" t="s">
        <v>2582</v>
      </c>
      <c r="BPR461" t="s">
        <v>2479</v>
      </c>
      <c r="BPS461" t="s">
        <v>2479</v>
      </c>
      <c r="BPT461" t="s">
        <v>2479</v>
      </c>
      <c r="BQD461" t="s">
        <v>2479</v>
      </c>
      <c r="BQE461" t="s">
        <v>2479</v>
      </c>
      <c r="BQF461" t="s">
        <v>2479</v>
      </c>
      <c r="BUM461" t="s">
        <v>3117</v>
      </c>
      <c r="BUN461" t="s">
        <v>2459</v>
      </c>
      <c r="BUO461" t="s">
        <v>2718</v>
      </c>
      <c r="BUP461" t="s">
        <v>2611</v>
      </c>
      <c r="BUQ461" t="s">
        <v>2667</v>
      </c>
      <c r="BUR461" t="s">
        <v>2780</v>
      </c>
      <c r="BUS461" t="s">
        <v>2778</v>
      </c>
      <c r="BUT461" t="s">
        <v>2598</v>
      </c>
      <c r="BUY461" t="s">
        <v>2729</v>
      </c>
      <c r="BUZ461" t="s">
        <v>2327</v>
      </c>
      <c r="BVA461" t="s">
        <v>2849</v>
      </c>
      <c r="BVB461" t="s">
        <v>2678</v>
      </c>
      <c r="BVC461" t="s">
        <v>2400</v>
      </c>
      <c r="BVD461" t="s">
        <v>2659</v>
      </c>
      <c r="BVE461" t="s">
        <v>2784</v>
      </c>
      <c r="BVF461" t="s">
        <v>2250</v>
      </c>
      <c r="BVK461" t="s">
        <v>2766</v>
      </c>
      <c r="BVL461" t="s">
        <v>2708</v>
      </c>
      <c r="BVM461" t="s">
        <v>2565</v>
      </c>
      <c r="BVN461" t="s">
        <v>2511</v>
      </c>
      <c r="BVO461" t="s">
        <v>2870</v>
      </c>
      <c r="BVP461" t="s">
        <v>2930</v>
      </c>
      <c r="BVQ461" t="s">
        <v>2723</v>
      </c>
      <c r="BVR461" t="s">
        <v>2833</v>
      </c>
      <c r="BVW461" t="s">
        <v>2879</v>
      </c>
      <c r="BVX461" t="s">
        <v>2632</v>
      </c>
      <c r="BVY461" t="s">
        <v>2888</v>
      </c>
      <c r="BVZ461" t="s">
        <v>3049</v>
      </c>
      <c r="BWA461" t="s">
        <v>2840</v>
      </c>
      <c r="BWB461" t="s">
        <v>2931</v>
      </c>
      <c r="BWC461" t="s">
        <v>2473</v>
      </c>
      <c r="BWD461" t="s">
        <v>2928</v>
      </c>
      <c r="BWI461" t="s">
        <v>2516</v>
      </c>
      <c r="BWJ461" t="s">
        <v>2450</v>
      </c>
      <c r="BWK461" t="s">
        <v>2824</v>
      </c>
      <c r="BWL461" t="s">
        <v>2621</v>
      </c>
      <c r="BWM461" t="s">
        <v>2621</v>
      </c>
      <c r="BWN461" t="s">
        <v>3039</v>
      </c>
      <c r="BWO461" t="s">
        <v>3074</v>
      </c>
      <c r="BWP461" t="s">
        <v>2608</v>
      </c>
      <c r="BWU461" t="s">
        <v>2993</v>
      </c>
      <c r="BWV461" t="s">
        <v>2763</v>
      </c>
      <c r="BWW461" t="s">
        <v>2707</v>
      </c>
      <c r="BWX461" t="s">
        <v>2873</v>
      </c>
      <c r="BWY461" t="s">
        <v>2990</v>
      </c>
      <c r="BWZ461" t="s">
        <v>2771</v>
      </c>
      <c r="BXA461" t="s">
        <v>2809</v>
      </c>
      <c r="BXB461" t="s">
        <v>2792</v>
      </c>
    </row>
    <row r="462" spans="1:1020 1030:2052" x14ac:dyDescent="0.15">
      <c r="A462" t="s">
        <v>3775</v>
      </c>
      <c r="AV462" t="s">
        <v>3084</v>
      </c>
      <c r="CF462" t="s">
        <v>2779</v>
      </c>
      <c r="DB462" t="s">
        <v>3403</v>
      </c>
      <c r="DC462" t="s">
        <v>3350</v>
      </c>
      <c r="DD462" t="s">
        <v>3350</v>
      </c>
      <c r="EL462" t="s">
        <v>3167</v>
      </c>
      <c r="EM462" t="s">
        <v>3167</v>
      </c>
      <c r="EN462" t="s">
        <v>3354</v>
      </c>
      <c r="EX462" t="s">
        <v>3138</v>
      </c>
      <c r="EY462" t="s">
        <v>3084</v>
      </c>
      <c r="EZ462" t="s">
        <v>2779</v>
      </c>
      <c r="FJ462" t="s">
        <v>3295</v>
      </c>
      <c r="FK462" t="s">
        <v>2779</v>
      </c>
      <c r="FL462" t="s">
        <v>3111</v>
      </c>
      <c r="GH462" t="s">
        <v>2777</v>
      </c>
      <c r="GI462" t="s">
        <v>2779</v>
      </c>
      <c r="GJ462" t="s">
        <v>2779</v>
      </c>
      <c r="HG462" t="s">
        <v>2777</v>
      </c>
      <c r="HH462" t="s">
        <v>3084</v>
      </c>
      <c r="JL462" t="s">
        <v>3476</v>
      </c>
      <c r="JM462" t="s">
        <v>3350</v>
      </c>
      <c r="JN462" t="s">
        <v>3350</v>
      </c>
      <c r="JO462" t="s">
        <v>3560</v>
      </c>
      <c r="JP462" t="s">
        <v>3560</v>
      </c>
      <c r="JQ462" t="s">
        <v>3403</v>
      </c>
      <c r="KL462" t="s">
        <v>2779</v>
      </c>
      <c r="KM462" t="s">
        <v>3336</v>
      </c>
      <c r="KN462" t="s">
        <v>3544</v>
      </c>
      <c r="KV462">
        <f>173</f>
        <v>173</v>
      </c>
      <c r="MT462" t="s">
        <v>3295</v>
      </c>
      <c r="MU462" t="s">
        <v>3544</v>
      </c>
      <c r="MV462" t="s">
        <v>3111</v>
      </c>
      <c r="NS462" t="s">
        <v>3138</v>
      </c>
      <c r="NT462" t="s">
        <v>3084</v>
      </c>
      <c r="OD462" t="s">
        <v>3295</v>
      </c>
      <c r="OE462" t="s">
        <v>3111</v>
      </c>
      <c r="OF462" t="s">
        <v>3084</v>
      </c>
      <c r="OQ462" t="s">
        <v>2777</v>
      </c>
      <c r="OR462" t="s">
        <v>2867</v>
      </c>
      <c r="PC462" t="s">
        <v>3403</v>
      </c>
      <c r="PD462" t="s">
        <v>3350</v>
      </c>
      <c r="PZ462" t="s">
        <v>2777</v>
      </c>
      <c r="QA462" t="s">
        <v>2779</v>
      </c>
      <c r="QB462" t="s">
        <v>3084</v>
      </c>
      <c r="QJ462" t="s">
        <v>3427</v>
      </c>
      <c r="QK462" t="s">
        <v>3477</v>
      </c>
      <c r="QL462" t="s">
        <v>3624</v>
      </c>
      <c r="QM462" t="s">
        <v>3085</v>
      </c>
      <c r="QN462" t="s">
        <v>3085</v>
      </c>
      <c r="RH462" t="s">
        <v>3006</v>
      </c>
      <c r="RI462" t="s">
        <v>2964</v>
      </c>
      <c r="RJ462" t="s">
        <v>2520</v>
      </c>
      <c r="RK462" t="s">
        <v>2988</v>
      </c>
      <c r="RL462" t="s">
        <v>3036</v>
      </c>
      <c r="RM462" t="s">
        <v>3052</v>
      </c>
      <c r="RT462" t="s">
        <v>2452</v>
      </c>
      <c r="RU462" t="s">
        <v>2550</v>
      </c>
      <c r="RV462" t="s">
        <v>2917</v>
      </c>
      <c r="RW462" t="s">
        <v>2856</v>
      </c>
      <c r="RX462" t="s">
        <v>2622</v>
      </c>
      <c r="RY462" t="s">
        <v>2557</v>
      </c>
      <c r="SF462" t="s">
        <v>2479</v>
      </c>
      <c r="SG462" t="s">
        <v>2479</v>
      </c>
      <c r="SH462" t="s">
        <v>2479</v>
      </c>
      <c r="SI462" t="s">
        <v>2479</v>
      </c>
      <c r="SJ462" t="s">
        <v>2479</v>
      </c>
      <c r="SK462" t="s">
        <v>2479</v>
      </c>
      <c r="SR462" t="s">
        <v>2487</v>
      </c>
      <c r="SS462" t="s">
        <v>2418</v>
      </c>
      <c r="ST462" t="s">
        <v>2496</v>
      </c>
      <c r="SU462" t="s">
        <v>2235</v>
      </c>
      <c r="SV462" t="s">
        <v>2314</v>
      </c>
      <c r="SW462" t="s">
        <v>2345</v>
      </c>
      <c r="TD462" t="s">
        <v>2934</v>
      </c>
      <c r="TE462" t="s">
        <v>2836</v>
      </c>
      <c r="TF462" t="s">
        <v>2956</v>
      </c>
      <c r="TG462" t="s">
        <v>2722</v>
      </c>
      <c r="TH462" t="s">
        <v>2956</v>
      </c>
      <c r="TI462" t="s">
        <v>2902</v>
      </c>
      <c r="TP462" t="s">
        <v>2873</v>
      </c>
      <c r="TQ462" t="s">
        <v>2230</v>
      </c>
      <c r="TR462" t="s">
        <v>2815</v>
      </c>
      <c r="TS462" t="s">
        <v>3042</v>
      </c>
      <c r="TT462" t="s">
        <v>2990</v>
      </c>
      <c r="TU462" t="s">
        <v>2598</v>
      </c>
      <c r="ABC462" t="s">
        <v>2714</v>
      </c>
      <c r="ABD462" t="s">
        <v>2794</v>
      </c>
      <c r="ABO462" t="s">
        <v>2585</v>
      </c>
      <c r="ABP462" t="s">
        <v>2264</v>
      </c>
      <c r="ACA462" t="s">
        <v>2479</v>
      </c>
      <c r="ACB462" t="s">
        <v>2479</v>
      </c>
      <c r="ACM462" t="s">
        <v>2760</v>
      </c>
      <c r="ACN462" t="s">
        <v>2282</v>
      </c>
      <c r="ACY462" t="s">
        <v>3000</v>
      </c>
      <c r="ACZ462" t="s">
        <v>2893</v>
      </c>
      <c r="ADK462" t="s">
        <v>3089</v>
      </c>
      <c r="ADL462" t="s">
        <v>2856</v>
      </c>
      <c r="AGP462" t="s">
        <v>2128</v>
      </c>
      <c r="AGQ462" t="s">
        <v>3067</v>
      </c>
      <c r="AGR462" t="s">
        <v>3004</v>
      </c>
      <c r="AHB462" t="s">
        <v>2883</v>
      </c>
      <c r="AHC462" t="s">
        <v>3042</v>
      </c>
      <c r="AHD462" t="s">
        <v>2918</v>
      </c>
      <c r="AHN462" t="s">
        <v>2479</v>
      </c>
      <c r="AHO462" t="s">
        <v>2479</v>
      </c>
      <c r="AHP462" t="s">
        <v>2479</v>
      </c>
      <c r="AHZ462" t="s">
        <v>2672</v>
      </c>
      <c r="AIA462" t="s">
        <v>2711</v>
      </c>
      <c r="AIB462" t="s">
        <v>2970</v>
      </c>
      <c r="AIL462" t="s">
        <v>2457</v>
      </c>
      <c r="AIM462" t="s">
        <v>3046</v>
      </c>
      <c r="AIN462" t="s">
        <v>3008</v>
      </c>
      <c r="AIX462" t="s">
        <v>2610</v>
      </c>
      <c r="AIY462" t="s">
        <v>3075</v>
      </c>
      <c r="AIZ462" t="s">
        <v>2872</v>
      </c>
      <c r="AMD462" t="s">
        <v>3046</v>
      </c>
      <c r="AME462" t="s">
        <v>3023</v>
      </c>
      <c r="AMF462" t="s">
        <v>3024</v>
      </c>
      <c r="AMP462" t="s">
        <v>2503</v>
      </c>
      <c r="AMQ462" t="s">
        <v>2239</v>
      </c>
      <c r="AMR462" t="s">
        <v>2607</v>
      </c>
      <c r="ANB462" t="s">
        <v>2479</v>
      </c>
      <c r="ANC462" t="s">
        <v>2479</v>
      </c>
      <c r="AND462" t="s">
        <v>2479</v>
      </c>
      <c r="ANN462" t="s">
        <v>2311</v>
      </c>
      <c r="ANO462" t="s">
        <v>2387</v>
      </c>
      <c r="ANP462" t="s">
        <v>2388</v>
      </c>
      <c r="ANZ462" t="s">
        <v>2864</v>
      </c>
      <c r="AOA462" t="s">
        <v>3030</v>
      </c>
      <c r="AOB462" t="s">
        <v>2961</v>
      </c>
      <c r="AOL462" t="s">
        <v>2610</v>
      </c>
      <c r="AOM462" t="s">
        <v>2611</v>
      </c>
      <c r="AON462" t="s">
        <v>2810</v>
      </c>
      <c r="BEP462" t="s">
        <v>2479</v>
      </c>
      <c r="BEQ462" t="s">
        <v>2479</v>
      </c>
      <c r="BER462" t="s">
        <v>2479</v>
      </c>
      <c r="BFP462" t="s">
        <v>2479</v>
      </c>
      <c r="BHK462" t="s">
        <v>2479</v>
      </c>
      <c r="BHL462" t="s">
        <v>2479</v>
      </c>
      <c r="BHV462" t="s">
        <v>2479</v>
      </c>
      <c r="BHW462" t="s">
        <v>2479</v>
      </c>
      <c r="BHX462" t="s">
        <v>2479</v>
      </c>
      <c r="BIH462" t="s">
        <v>2479</v>
      </c>
      <c r="BII462" t="s">
        <v>2479</v>
      </c>
      <c r="BIJ462" t="s">
        <v>2479</v>
      </c>
      <c r="BIT462" t="s">
        <v>2479</v>
      </c>
      <c r="BIU462" t="s">
        <v>2479</v>
      </c>
      <c r="BIV462" t="s">
        <v>2479</v>
      </c>
      <c r="BLX462" t="s">
        <v>3006</v>
      </c>
      <c r="BMJ462" t="s">
        <v>2452</v>
      </c>
      <c r="BMV462" t="s">
        <v>3170</v>
      </c>
      <c r="BNH462" t="s">
        <v>2244</v>
      </c>
      <c r="BNT462" t="s">
        <v>2934</v>
      </c>
      <c r="BOF462" t="s">
        <v>2873</v>
      </c>
      <c r="BOT462" t="s">
        <v>2479</v>
      </c>
      <c r="BOU462" t="s">
        <v>2479</v>
      </c>
      <c r="BOV462" t="s">
        <v>2479</v>
      </c>
      <c r="BPR462" t="s">
        <v>2479</v>
      </c>
      <c r="BPS462" t="s">
        <v>2479</v>
      </c>
      <c r="BPT462" t="s">
        <v>2479</v>
      </c>
      <c r="BQD462" t="s">
        <v>2479</v>
      </c>
      <c r="BQE462" t="s">
        <v>2479</v>
      </c>
      <c r="BQF462" t="s">
        <v>2479</v>
      </c>
      <c r="BQQ462" t="s">
        <v>2479</v>
      </c>
      <c r="BQR462" t="s">
        <v>2479</v>
      </c>
      <c r="BRC462" t="s">
        <v>2479</v>
      </c>
      <c r="BRD462" t="s">
        <v>2625</v>
      </c>
      <c r="BSB462" t="s">
        <v>2479</v>
      </c>
      <c r="BUR462" t="s">
        <v>3057</v>
      </c>
      <c r="BUS462" t="s">
        <v>2886</v>
      </c>
      <c r="BUT462" t="s">
        <v>2937</v>
      </c>
      <c r="BUU462" t="s">
        <v>2721</v>
      </c>
      <c r="BUV462" t="s">
        <v>2891</v>
      </c>
      <c r="BVD462" t="s">
        <v>2452</v>
      </c>
      <c r="BVE462" t="s">
        <v>2550</v>
      </c>
      <c r="BVF462" t="s">
        <v>2917</v>
      </c>
      <c r="BVG462" t="s">
        <v>2856</v>
      </c>
      <c r="BVH462" t="s">
        <v>2622</v>
      </c>
      <c r="BVP462" t="s">
        <v>2479</v>
      </c>
      <c r="BVQ462" t="s">
        <v>2479</v>
      </c>
      <c r="BVR462" t="s">
        <v>2479</v>
      </c>
      <c r="BVS462" t="s">
        <v>2479</v>
      </c>
      <c r="BVT462" t="s">
        <v>2479</v>
      </c>
      <c r="BWB462" t="s">
        <v>2487</v>
      </c>
      <c r="BWC462" t="s">
        <v>2418</v>
      </c>
      <c r="BWD462" t="s">
        <v>2496</v>
      </c>
      <c r="BWE462" t="s">
        <v>2235</v>
      </c>
      <c r="BWF462" t="s">
        <v>2314</v>
      </c>
      <c r="BWN462" t="s">
        <v>2961</v>
      </c>
      <c r="BWO462" t="s">
        <v>3082</v>
      </c>
      <c r="BWP462" t="s">
        <v>2886</v>
      </c>
      <c r="BWQ462" t="s">
        <v>3244</v>
      </c>
      <c r="BWR462" t="s">
        <v>2452</v>
      </c>
      <c r="BWZ462" t="s">
        <v>2873</v>
      </c>
      <c r="BXA462" t="s">
        <v>2230</v>
      </c>
      <c r="BXB462" t="s">
        <v>2815</v>
      </c>
      <c r="BXC462" t="s">
        <v>3042</v>
      </c>
      <c r="BXD462" t="s">
        <v>2990</v>
      </c>
    </row>
    <row r="463" spans="1:1020 1030:2052" x14ac:dyDescent="0.15">
      <c r="A463" t="s">
        <v>3776</v>
      </c>
      <c r="BR463" t="s">
        <v>3084</v>
      </c>
      <c r="BS463" t="s">
        <v>3354</v>
      </c>
      <c r="BT463" t="s">
        <v>3354</v>
      </c>
      <c r="DP463" t="s">
        <v>3084</v>
      </c>
      <c r="EM463" t="s">
        <v>3084</v>
      </c>
      <c r="EN463" t="s">
        <v>3084</v>
      </c>
      <c r="IR463" t="s">
        <v>3403</v>
      </c>
      <c r="JL463" t="s">
        <v>3476</v>
      </c>
      <c r="JM463" t="s">
        <v>3350</v>
      </c>
      <c r="JN463" t="s">
        <v>3350</v>
      </c>
      <c r="JO463" t="s">
        <v>3560</v>
      </c>
      <c r="JP463" t="s">
        <v>3350</v>
      </c>
      <c r="JQ463" t="s">
        <v>3403</v>
      </c>
      <c r="MG463" t="s">
        <v>3138</v>
      </c>
      <c r="MH463" t="s">
        <v>3427</v>
      </c>
      <c r="PP463" t="s">
        <v>3403</v>
      </c>
      <c r="QK463" t="s">
        <v>3624</v>
      </c>
      <c r="QL463" t="s">
        <v>3624</v>
      </c>
      <c r="QM463" t="s">
        <v>3167</v>
      </c>
      <c r="QN463">
        <f>183</f>
        <v>183</v>
      </c>
      <c r="RH463" t="s">
        <v>3047</v>
      </c>
      <c r="RI463" t="s">
        <v>3018</v>
      </c>
      <c r="RJ463" t="s">
        <v>2967</v>
      </c>
      <c r="RK463" t="s">
        <v>3046</v>
      </c>
      <c r="RL463" t="s">
        <v>2522</v>
      </c>
      <c r="RM463" t="s">
        <v>2795</v>
      </c>
      <c r="RT463" t="s">
        <v>3022</v>
      </c>
      <c r="RU463" t="s">
        <v>2610</v>
      </c>
      <c r="RV463" t="s">
        <v>3049</v>
      </c>
      <c r="RW463" t="s">
        <v>2597</v>
      </c>
      <c r="RX463" t="s">
        <v>2731</v>
      </c>
      <c r="RY463" t="s">
        <v>2216</v>
      </c>
      <c r="SF463" t="s">
        <v>2479</v>
      </c>
      <c r="SG463" t="s">
        <v>2479</v>
      </c>
      <c r="SH463" t="s">
        <v>2479</v>
      </c>
      <c r="SI463" t="s">
        <v>2479</v>
      </c>
      <c r="SJ463" t="s">
        <v>2479</v>
      </c>
      <c r="SK463" t="s">
        <v>2479</v>
      </c>
      <c r="SR463" t="s">
        <v>2213</v>
      </c>
      <c r="SS463" t="s">
        <v>2694</v>
      </c>
      <c r="ST463" t="s">
        <v>2642</v>
      </c>
      <c r="SU463" t="s">
        <v>2701</v>
      </c>
      <c r="SV463" t="s">
        <v>2343</v>
      </c>
      <c r="SW463" t="s">
        <v>2760</v>
      </c>
      <c r="TD463" t="s">
        <v>3035</v>
      </c>
      <c r="TE463" t="s">
        <v>2722</v>
      </c>
      <c r="TF463" t="s">
        <v>2796</v>
      </c>
      <c r="TG463" t="s">
        <v>2638</v>
      </c>
      <c r="TH463" t="s">
        <v>2799</v>
      </c>
      <c r="TI463" t="s">
        <v>2893</v>
      </c>
      <c r="TP463" t="s">
        <v>2847</v>
      </c>
      <c r="TQ463" t="s">
        <v>2609</v>
      </c>
      <c r="TR463" t="s">
        <v>2809</v>
      </c>
      <c r="TS463" t="s">
        <v>2771</v>
      </c>
      <c r="TT463" t="s">
        <v>2815</v>
      </c>
      <c r="TU463" t="s">
        <v>2265</v>
      </c>
      <c r="YJ463" t="s">
        <v>3019</v>
      </c>
      <c r="YV463" t="s">
        <v>2729</v>
      </c>
      <c r="ZH463" t="s">
        <v>2479</v>
      </c>
      <c r="ZT463" t="s">
        <v>2399</v>
      </c>
      <c r="AAF463" t="s">
        <v>3056</v>
      </c>
      <c r="AAR463" t="s">
        <v>2393</v>
      </c>
      <c r="AJJ463" t="s">
        <v>2966</v>
      </c>
      <c r="AJK463" t="s">
        <v>3000</v>
      </c>
      <c r="AJL463" t="s">
        <v>2868</v>
      </c>
      <c r="AJV463" t="s">
        <v>2525</v>
      </c>
      <c r="AJW463" t="s">
        <v>2693</v>
      </c>
      <c r="AJX463" t="s">
        <v>2697</v>
      </c>
      <c r="AKH463" t="s">
        <v>2479</v>
      </c>
      <c r="AKI463" t="s">
        <v>2479</v>
      </c>
      <c r="AKJ463" t="s">
        <v>2479</v>
      </c>
      <c r="AKT463" t="s">
        <v>2493</v>
      </c>
      <c r="AKU463" t="s">
        <v>2591</v>
      </c>
      <c r="AKV463" t="s">
        <v>2914</v>
      </c>
      <c r="ALF463" t="s">
        <v>3005</v>
      </c>
      <c r="ALG463" t="s">
        <v>3020</v>
      </c>
      <c r="ALH463" t="s">
        <v>3086</v>
      </c>
      <c r="ALR463" t="s">
        <v>2894</v>
      </c>
      <c r="ALS463" t="s">
        <v>2814</v>
      </c>
      <c r="ALT463" t="s">
        <v>2990</v>
      </c>
      <c r="AME463" t="s">
        <v>2133</v>
      </c>
      <c r="AMF463" t="s">
        <v>3092</v>
      </c>
      <c r="AMQ463" t="s">
        <v>2589</v>
      </c>
      <c r="AMR463" t="s">
        <v>2830</v>
      </c>
      <c r="ANC463" t="s">
        <v>2479</v>
      </c>
      <c r="AND463" t="s">
        <v>2479</v>
      </c>
      <c r="ANO463" t="s">
        <v>2476</v>
      </c>
      <c r="ANP463" t="s">
        <v>2188</v>
      </c>
      <c r="AOA463" t="s">
        <v>2964</v>
      </c>
      <c r="AOB463" t="s">
        <v>3030</v>
      </c>
      <c r="AOM463" t="s">
        <v>2622</v>
      </c>
      <c r="AON463" t="s">
        <v>2847</v>
      </c>
      <c r="AOZ463" t="s">
        <v>2999</v>
      </c>
      <c r="APL463" t="s">
        <v>2870</v>
      </c>
      <c r="APX463" t="s">
        <v>2479</v>
      </c>
      <c r="AQJ463" t="s">
        <v>2619</v>
      </c>
      <c r="AQV463" t="s">
        <v>2424</v>
      </c>
      <c r="ARH463" t="s">
        <v>2857</v>
      </c>
      <c r="AUN463" t="s">
        <v>2906</v>
      </c>
      <c r="AUZ463" t="s">
        <v>2228</v>
      </c>
      <c r="AVL463" t="s">
        <v>2479</v>
      </c>
      <c r="AVX463" t="s">
        <v>2921</v>
      </c>
      <c r="AWJ463" t="s">
        <v>2127</v>
      </c>
      <c r="AWV463" t="s">
        <v>2752</v>
      </c>
      <c r="AXE463" t="s">
        <v>2993</v>
      </c>
      <c r="AXF463" t="s">
        <v>2820</v>
      </c>
      <c r="AXQ463" t="s">
        <v>2479</v>
      </c>
      <c r="AXR463" t="s">
        <v>2479</v>
      </c>
      <c r="AYC463" t="s">
        <v>2389</v>
      </c>
      <c r="AYD463" t="s">
        <v>2349</v>
      </c>
      <c r="AYO463" t="s">
        <v>2870</v>
      </c>
      <c r="AYP463" t="s">
        <v>2597</v>
      </c>
      <c r="AZA463" t="s">
        <v>2843</v>
      </c>
      <c r="AZB463" t="s">
        <v>2825</v>
      </c>
      <c r="BUS463" t="s">
        <v>2964</v>
      </c>
      <c r="BUT463" t="s">
        <v>2953</v>
      </c>
      <c r="BUU463" t="s">
        <v>3021</v>
      </c>
      <c r="BUV463" t="s">
        <v>2902</v>
      </c>
      <c r="BVE463" t="s">
        <v>2610</v>
      </c>
      <c r="BVF463" t="s">
        <v>3049</v>
      </c>
      <c r="BVG463" t="s">
        <v>2597</v>
      </c>
      <c r="BVH463" t="s">
        <v>2731</v>
      </c>
      <c r="BVQ463" t="s">
        <v>2479</v>
      </c>
      <c r="BVR463" t="s">
        <v>2479</v>
      </c>
      <c r="BVS463" t="s">
        <v>2479</v>
      </c>
      <c r="BVT463" t="s">
        <v>2770</v>
      </c>
      <c r="BWC463" t="s">
        <v>2694</v>
      </c>
      <c r="BWD463" t="s">
        <v>2642</v>
      </c>
      <c r="BWE463" t="s">
        <v>2701</v>
      </c>
      <c r="BWF463" t="s">
        <v>2343</v>
      </c>
      <c r="BWO463" t="s">
        <v>3244</v>
      </c>
      <c r="BWP463" t="s">
        <v>2935</v>
      </c>
      <c r="BWQ463" t="s">
        <v>2913</v>
      </c>
      <c r="BWR463" t="s">
        <v>2913</v>
      </c>
      <c r="BXA463" t="s">
        <v>2609</v>
      </c>
      <c r="BXB463" t="s">
        <v>2809</v>
      </c>
      <c r="BXC463" t="s">
        <v>2771</v>
      </c>
      <c r="BXD463" t="s">
        <v>2815</v>
      </c>
    </row>
    <row r="464" spans="1:1020 1030:2052" x14ac:dyDescent="0.15">
      <c r="A464" t="s">
        <v>3777</v>
      </c>
      <c r="L464" t="s">
        <v>2779</v>
      </c>
      <c r="V464" t="s">
        <v>3336</v>
      </c>
      <c r="W464" t="s">
        <v>3336</v>
      </c>
      <c r="X464" t="s">
        <v>3354</v>
      </c>
      <c r="AI464" t="s">
        <v>2779</v>
      </c>
      <c r="AJ464" t="s">
        <v>3111</v>
      </c>
      <c r="AU464">
        <f>90</f>
        <v>90</v>
      </c>
      <c r="AV464" t="s">
        <v>2269</v>
      </c>
      <c r="BG464" t="s">
        <v>2777</v>
      </c>
      <c r="BH464" t="s">
        <v>2777</v>
      </c>
      <c r="BR464" t="s">
        <v>3403</v>
      </c>
      <c r="BS464" t="s">
        <v>3403</v>
      </c>
      <c r="BT464" t="s">
        <v>3354</v>
      </c>
      <c r="CE464" t="s">
        <v>2423</v>
      </c>
      <c r="CF464" t="s">
        <v>2135</v>
      </c>
      <c r="DA464" t="s">
        <v>3354</v>
      </c>
      <c r="DB464" t="s">
        <v>3354</v>
      </c>
      <c r="DC464" t="s">
        <v>3354</v>
      </c>
      <c r="DD464" t="s">
        <v>3084</v>
      </c>
      <c r="DE464" t="s">
        <v>3084</v>
      </c>
      <c r="DN464" t="s">
        <v>3167</v>
      </c>
      <c r="DO464" t="s">
        <v>3167</v>
      </c>
      <c r="DP464" t="s">
        <v>3168</v>
      </c>
      <c r="DY464" t="s">
        <v>3354</v>
      </c>
      <c r="DZ464" t="s">
        <v>3084</v>
      </c>
      <c r="EA464" t="s">
        <v>3084</v>
      </c>
      <c r="EB464" t="s">
        <v>3084</v>
      </c>
      <c r="EC464" t="s">
        <v>3084</v>
      </c>
      <c r="EL464" t="s">
        <v>3084</v>
      </c>
      <c r="EM464" t="s">
        <v>3354</v>
      </c>
      <c r="EN464" t="s">
        <v>3354</v>
      </c>
      <c r="EY464" t="s">
        <v>2779</v>
      </c>
      <c r="EZ464" t="s">
        <v>2779</v>
      </c>
      <c r="FK464" t="s">
        <v>2777</v>
      </c>
      <c r="FL464" t="s">
        <v>3084</v>
      </c>
      <c r="GI464">
        <f>33</f>
        <v>33</v>
      </c>
      <c r="GJ464">
        <f>67</f>
        <v>67</v>
      </c>
      <c r="HH464" t="s">
        <v>2930</v>
      </c>
      <c r="HT464" t="s">
        <v>2407</v>
      </c>
      <c r="IF464">
        <f>28</f>
        <v>28</v>
      </c>
      <c r="IO464" t="s">
        <v>3084</v>
      </c>
      <c r="IP464" t="s">
        <v>3354</v>
      </c>
      <c r="IQ464" t="s">
        <v>3354</v>
      </c>
      <c r="IR464" t="s">
        <v>3354</v>
      </c>
      <c r="IS464" t="s">
        <v>3403</v>
      </c>
      <c r="JB464" t="s">
        <v>3168</v>
      </c>
      <c r="JC464" t="s">
        <v>3168</v>
      </c>
      <c r="JD464" t="s">
        <v>3085</v>
      </c>
      <c r="JE464" t="s">
        <v>3085</v>
      </c>
      <c r="JK464" t="s">
        <v>3408</v>
      </c>
      <c r="JL464" t="s">
        <v>3408</v>
      </c>
      <c r="JM464" t="s">
        <v>3354</v>
      </c>
      <c r="JN464" t="s">
        <v>3354</v>
      </c>
      <c r="JO464" t="s">
        <v>3403</v>
      </c>
      <c r="JP464" t="s">
        <v>3354</v>
      </c>
      <c r="JQ464" t="s">
        <v>3403</v>
      </c>
      <c r="KM464" t="s">
        <v>2777</v>
      </c>
      <c r="KN464" t="s">
        <v>2777</v>
      </c>
      <c r="LK464" t="s">
        <v>2777</v>
      </c>
      <c r="LL464" t="s">
        <v>3111</v>
      </c>
      <c r="MU464" t="s">
        <v>2779</v>
      </c>
      <c r="MV464" t="s">
        <v>2777</v>
      </c>
      <c r="ND464" t="s">
        <v>3434</v>
      </c>
      <c r="NE464" t="s">
        <v>3434</v>
      </c>
      <c r="NF464" t="s">
        <v>3434</v>
      </c>
      <c r="NG464">
        <f>375</f>
        <v>375</v>
      </c>
      <c r="NH464">
        <f>374</f>
        <v>374</v>
      </c>
      <c r="NS464" t="s">
        <v>2777</v>
      </c>
      <c r="NT464" t="s">
        <v>2777</v>
      </c>
      <c r="OE464" t="s">
        <v>2777</v>
      </c>
      <c r="OF464">
        <f>74</f>
        <v>74</v>
      </c>
      <c r="OQ464">
        <f>15</f>
        <v>15</v>
      </c>
      <c r="OR464" t="s">
        <v>2126</v>
      </c>
      <c r="PA464" t="s">
        <v>3167</v>
      </c>
      <c r="PB464" t="s">
        <v>3167</v>
      </c>
      <c r="PC464" t="s">
        <v>3167</v>
      </c>
      <c r="PD464" t="s">
        <v>3167</v>
      </c>
      <c r="PN464" t="s">
        <v>3084</v>
      </c>
      <c r="PO464" t="s">
        <v>3084</v>
      </c>
      <c r="PP464" t="s">
        <v>3084</v>
      </c>
      <c r="QA464">
        <f>93</f>
        <v>93</v>
      </c>
      <c r="QB464" t="s">
        <v>2777</v>
      </c>
      <c r="QE464" t="s">
        <v>2369</v>
      </c>
      <c r="QF464" t="s">
        <v>2369</v>
      </c>
      <c r="QG464" t="s">
        <v>2206</v>
      </c>
      <c r="QH464" t="s">
        <v>2403</v>
      </c>
      <c r="QJ464" t="s">
        <v>2175</v>
      </c>
      <c r="QK464" t="s">
        <v>2272</v>
      </c>
      <c r="QL464" t="s">
        <v>3477</v>
      </c>
      <c r="QM464">
        <f>99</f>
        <v>99</v>
      </c>
      <c r="QN464">
        <f>86</f>
        <v>86</v>
      </c>
      <c r="QX464" t="s">
        <v>3110</v>
      </c>
      <c r="QY464" t="s">
        <v>3110</v>
      </c>
      <c r="QZ464" t="s">
        <v>3131</v>
      </c>
      <c r="RG464" t="s">
        <v>2862</v>
      </c>
      <c r="RH464" t="s">
        <v>2463</v>
      </c>
      <c r="RI464" t="s">
        <v>2942</v>
      </c>
      <c r="RJ464" t="s">
        <v>3088</v>
      </c>
      <c r="RK464" t="s">
        <v>2900</v>
      </c>
      <c r="RL464" t="s">
        <v>2948</v>
      </c>
      <c r="RM464" t="s">
        <v>2450</v>
      </c>
      <c r="RS464" t="s">
        <v>2485</v>
      </c>
      <c r="RT464" t="s">
        <v>2686</v>
      </c>
      <c r="RU464" t="s">
        <v>2869</v>
      </c>
      <c r="RV464" t="s">
        <v>2349</v>
      </c>
      <c r="RW464" t="s">
        <v>2375</v>
      </c>
      <c r="RX464" t="s">
        <v>2971</v>
      </c>
      <c r="RY464" t="s">
        <v>2612</v>
      </c>
      <c r="SE464" t="s">
        <v>2479</v>
      </c>
      <c r="SF464" t="s">
        <v>2479</v>
      </c>
      <c r="SG464" t="s">
        <v>2479</v>
      </c>
      <c r="SH464" t="s">
        <v>2479</v>
      </c>
      <c r="SI464" t="s">
        <v>2479</v>
      </c>
      <c r="SJ464" t="s">
        <v>2479</v>
      </c>
      <c r="SK464" t="s">
        <v>2479</v>
      </c>
      <c r="SQ464" t="s">
        <v>2873</v>
      </c>
      <c r="SR464" t="s">
        <v>2623</v>
      </c>
      <c r="SS464" t="s">
        <v>2708</v>
      </c>
      <c r="ST464" t="s">
        <v>2922</v>
      </c>
      <c r="SU464" t="s">
        <v>2888</v>
      </c>
      <c r="SV464" t="s">
        <v>2598</v>
      </c>
      <c r="SW464" t="s">
        <v>2821</v>
      </c>
      <c r="TC464" t="s">
        <v>2459</v>
      </c>
      <c r="TD464" t="s">
        <v>2442</v>
      </c>
      <c r="TE464" t="s">
        <v>3153</v>
      </c>
      <c r="TF464" t="s">
        <v>3144</v>
      </c>
      <c r="TG464" t="s">
        <v>2610</v>
      </c>
      <c r="TH464" t="s">
        <v>2856</v>
      </c>
      <c r="TI464" t="s">
        <v>2977</v>
      </c>
      <c r="TO464" t="s">
        <v>2620</v>
      </c>
      <c r="TP464" t="s">
        <v>2265</v>
      </c>
      <c r="TQ464" t="s">
        <v>2771</v>
      </c>
      <c r="TR464" t="s">
        <v>2778</v>
      </c>
      <c r="TS464" t="s">
        <v>2646</v>
      </c>
      <c r="TT464" t="s">
        <v>3042</v>
      </c>
      <c r="TU464" t="s">
        <v>2771</v>
      </c>
      <c r="VN464" t="s">
        <v>2513</v>
      </c>
      <c r="VO464" t="s">
        <v>2794</v>
      </c>
      <c r="VP464" t="s">
        <v>2633</v>
      </c>
      <c r="VZ464" t="s">
        <v>2682</v>
      </c>
      <c r="WA464" t="s">
        <v>2614</v>
      </c>
      <c r="WB464" t="s">
        <v>2679</v>
      </c>
      <c r="WL464" t="s">
        <v>2479</v>
      </c>
      <c r="WM464" t="s">
        <v>2479</v>
      </c>
      <c r="WN464" t="s">
        <v>2479</v>
      </c>
      <c r="WX464" t="s">
        <v>2899</v>
      </c>
      <c r="WY464" t="s">
        <v>2941</v>
      </c>
      <c r="WZ464" t="s">
        <v>2448</v>
      </c>
      <c r="XJ464" t="s">
        <v>3087</v>
      </c>
      <c r="XK464" t="s">
        <v>3001</v>
      </c>
      <c r="XL464" t="s">
        <v>2520</v>
      </c>
      <c r="XV464" t="s">
        <v>2859</v>
      </c>
      <c r="XW464" t="s">
        <v>2603</v>
      </c>
      <c r="XX464" t="s">
        <v>2817</v>
      </c>
      <c r="YG464" t="s">
        <v>3078</v>
      </c>
      <c r="YH464" t="s">
        <v>2934</v>
      </c>
      <c r="YI464" t="s">
        <v>3000</v>
      </c>
      <c r="YJ464" t="s">
        <v>2864</v>
      </c>
      <c r="YK464" t="s">
        <v>2865</v>
      </c>
      <c r="YS464" t="s">
        <v>2536</v>
      </c>
      <c r="YT464" t="s">
        <v>2950</v>
      </c>
      <c r="YU464" t="s">
        <v>2586</v>
      </c>
      <c r="YV464" t="s">
        <v>2644</v>
      </c>
      <c r="YW464" t="s">
        <v>2578</v>
      </c>
      <c r="ZE464" t="s">
        <v>2479</v>
      </c>
      <c r="ZF464" t="s">
        <v>2479</v>
      </c>
      <c r="ZG464" t="s">
        <v>2479</v>
      </c>
      <c r="ZH464" t="s">
        <v>2479</v>
      </c>
      <c r="ZI464" t="s">
        <v>2479</v>
      </c>
      <c r="ZQ464" t="s">
        <v>2808</v>
      </c>
      <c r="ZR464" t="s">
        <v>2266</v>
      </c>
      <c r="ZS464" t="s">
        <v>2261</v>
      </c>
      <c r="ZT464" t="s">
        <v>2763</v>
      </c>
      <c r="ZU464" t="s">
        <v>2266</v>
      </c>
      <c r="AAC464" t="s">
        <v>3170</v>
      </c>
      <c r="AAD464" t="s">
        <v>3115</v>
      </c>
      <c r="AAE464" t="s">
        <v>2448</v>
      </c>
      <c r="AAF464" t="s">
        <v>2886</v>
      </c>
      <c r="AAG464" t="s">
        <v>2837</v>
      </c>
      <c r="AAO464" t="s">
        <v>2765</v>
      </c>
      <c r="AAP464" t="s">
        <v>2395</v>
      </c>
      <c r="AAQ464" t="s">
        <v>2881</v>
      </c>
      <c r="AAR464" t="s">
        <v>2744</v>
      </c>
      <c r="AAS464" t="s">
        <v>2947</v>
      </c>
      <c r="ABA464" t="s">
        <v>2839</v>
      </c>
      <c r="ABB464" t="s">
        <v>2893</v>
      </c>
      <c r="ABC464" t="s">
        <v>2962</v>
      </c>
      <c r="ABD464" t="s">
        <v>2943</v>
      </c>
      <c r="ABM464" t="s">
        <v>2186</v>
      </c>
      <c r="ABN464" t="s">
        <v>2322</v>
      </c>
      <c r="ABO464" t="s">
        <v>2436</v>
      </c>
      <c r="ABP464" t="s">
        <v>2253</v>
      </c>
      <c r="ABY464" t="s">
        <v>2479</v>
      </c>
      <c r="ABZ464" t="s">
        <v>2479</v>
      </c>
      <c r="ACA464" t="s">
        <v>2479</v>
      </c>
      <c r="ACB464" t="s">
        <v>2479</v>
      </c>
      <c r="ACK464" t="s">
        <v>2783</v>
      </c>
      <c r="ACL464" t="s">
        <v>2225</v>
      </c>
      <c r="ACM464" t="s">
        <v>2351</v>
      </c>
      <c r="ACN464" t="s">
        <v>2730</v>
      </c>
      <c r="ACW464" t="s">
        <v>2942</v>
      </c>
      <c r="ACX464" t="s">
        <v>2936</v>
      </c>
      <c r="ACY464" t="s">
        <v>2932</v>
      </c>
      <c r="ACZ464" t="s">
        <v>3196</v>
      </c>
      <c r="ADI464" t="s">
        <v>2990</v>
      </c>
      <c r="ADJ464" t="s">
        <v>2876</v>
      </c>
      <c r="ADK464" t="s">
        <v>2766</v>
      </c>
      <c r="ADL464" t="s">
        <v>2768</v>
      </c>
      <c r="ADU464" t="s">
        <v>2936</v>
      </c>
      <c r="ADV464" t="s">
        <v>2827</v>
      </c>
      <c r="ADW464" t="s">
        <v>3022</v>
      </c>
      <c r="ADX464" t="s">
        <v>2610</v>
      </c>
      <c r="ADY464" t="s">
        <v>2855</v>
      </c>
      <c r="AEG464" t="s">
        <v>2382</v>
      </c>
      <c r="AEH464" t="s">
        <v>2490</v>
      </c>
      <c r="AEI464" t="s">
        <v>2573</v>
      </c>
      <c r="AEJ464" t="s">
        <v>2594</v>
      </c>
      <c r="AEK464" t="s">
        <v>2227</v>
      </c>
      <c r="AES464" t="s">
        <v>2479</v>
      </c>
      <c r="AET464" t="s">
        <v>2479</v>
      </c>
      <c r="AEU464" t="s">
        <v>2479</v>
      </c>
      <c r="AEV464" t="s">
        <v>2479</v>
      </c>
      <c r="AEW464" t="s">
        <v>2479</v>
      </c>
      <c r="AFE464" t="s">
        <v>2708</v>
      </c>
      <c r="AFF464" t="s">
        <v>2805</v>
      </c>
      <c r="AFG464" t="s">
        <v>2846</v>
      </c>
      <c r="AFH464" t="s">
        <v>2551</v>
      </c>
      <c r="AFI464" t="s">
        <v>2510</v>
      </c>
      <c r="AFQ464" t="s">
        <v>2868</v>
      </c>
      <c r="AFR464" t="s">
        <v>2962</v>
      </c>
      <c r="AFS464" t="s">
        <v>3016</v>
      </c>
      <c r="AFT464" t="s">
        <v>3170</v>
      </c>
      <c r="AFU464" t="s">
        <v>2448</v>
      </c>
      <c r="AGC464" t="s">
        <v>2353</v>
      </c>
      <c r="AGD464" t="s">
        <v>2433</v>
      </c>
      <c r="AGE464" t="s">
        <v>2486</v>
      </c>
      <c r="AGF464" t="s">
        <v>2552</v>
      </c>
      <c r="AGG464" t="s">
        <v>2817</v>
      </c>
      <c r="AGO464" t="s">
        <v>3019</v>
      </c>
      <c r="AGP464" t="s">
        <v>2423</v>
      </c>
      <c r="AGQ464" t="s">
        <v>3057</v>
      </c>
      <c r="AGR464" t="s">
        <v>2520</v>
      </c>
      <c r="AGS464" t="s">
        <v>2968</v>
      </c>
      <c r="AHA464" t="s">
        <v>2196</v>
      </c>
      <c r="AHB464" t="s">
        <v>2617</v>
      </c>
      <c r="AHC464" t="s">
        <v>2619</v>
      </c>
      <c r="AHD464" t="s">
        <v>2732</v>
      </c>
      <c r="AHE464" t="s">
        <v>2755</v>
      </c>
      <c r="AHM464" t="s">
        <v>2479</v>
      </c>
      <c r="AHN464" t="s">
        <v>2479</v>
      </c>
      <c r="AHO464" t="s">
        <v>2479</v>
      </c>
      <c r="AHP464" t="s">
        <v>2479</v>
      </c>
      <c r="AHQ464" t="s">
        <v>2479</v>
      </c>
      <c r="AHY464" t="s">
        <v>2708</v>
      </c>
      <c r="AHZ464" t="s">
        <v>2859</v>
      </c>
      <c r="AIA464" t="s">
        <v>2585</v>
      </c>
      <c r="AIB464" t="s">
        <v>2745</v>
      </c>
      <c r="AIC464" t="s">
        <v>2584</v>
      </c>
      <c r="AIK464" t="s">
        <v>2637</v>
      </c>
      <c r="AIL464" t="s">
        <v>2996</v>
      </c>
      <c r="AIM464" t="s">
        <v>2835</v>
      </c>
      <c r="AIN464" t="s">
        <v>2797</v>
      </c>
      <c r="AIO464" t="s">
        <v>2798</v>
      </c>
      <c r="AIW464" t="s">
        <v>2550</v>
      </c>
      <c r="AIX464" t="s">
        <v>2875</v>
      </c>
      <c r="AIY464" t="s">
        <v>2534</v>
      </c>
      <c r="AIZ464" t="s">
        <v>2529</v>
      </c>
      <c r="AJA464" t="s">
        <v>2853</v>
      </c>
      <c r="AJJ464" t="s">
        <v>3012</v>
      </c>
      <c r="AJK464" t="s">
        <v>2983</v>
      </c>
      <c r="AJL464" t="s">
        <v>2865</v>
      </c>
      <c r="AJV464" t="s">
        <v>2807</v>
      </c>
      <c r="AJW464" t="s">
        <v>2417</v>
      </c>
      <c r="AJX464" t="s">
        <v>2914</v>
      </c>
      <c r="AKH464" t="s">
        <v>2479</v>
      </c>
      <c r="AKI464" t="s">
        <v>2479</v>
      </c>
      <c r="AKJ464" t="s">
        <v>2479</v>
      </c>
      <c r="AKT464" t="s">
        <v>2992</v>
      </c>
      <c r="AKU464" t="s">
        <v>3022</v>
      </c>
      <c r="AKV464" t="s">
        <v>2837</v>
      </c>
      <c r="ALF464" t="s">
        <v>3047</v>
      </c>
      <c r="ALG464" t="s">
        <v>2865</v>
      </c>
      <c r="ALH464" t="s">
        <v>2941</v>
      </c>
      <c r="ALR464" t="s">
        <v>2808</v>
      </c>
      <c r="ALS464" t="s">
        <v>2811</v>
      </c>
      <c r="ALT464" t="s">
        <v>2815</v>
      </c>
      <c r="AMD464" t="s">
        <v>2798</v>
      </c>
      <c r="AME464" t="s">
        <v>2520</v>
      </c>
      <c r="AMF464" t="s">
        <v>2958</v>
      </c>
      <c r="AMP464" t="s">
        <v>2567</v>
      </c>
      <c r="AMQ464" t="s">
        <v>2579</v>
      </c>
      <c r="AMR464" t="s">
        <v>2758</v>
      </c>
      <c r="ANB464" t="s">
        <v>2479</v>
      </c>
      <c r="ANC464" t="s">
        <v>2479</v>
      </c>
      <c r="AND464" t="s">
        <v>2479</v>
      </c>
      <c r="ANN464" t="s">
        <v>2719</v>
      </c>
      <c r="ANO464" t="s">
        <v>2904</v>
      </c>
      <c r="ANP464" t="s">
        <v>3032</v>
      </c>
      <c r="ANZ464" t="s">
        <v>3179</v>
      </c>
      <c r="AOA464" t="s">
        <v>3008</v>
      </c>
      <c r="AOB464" t="s">
        <v>3000</v>
      </c>
      <c r="AOL464" t="s">
        <v>2439</v>
      </c>
      <c r="AOM464" t="s">
        <v>2856</v>
      </c>
      <c r="AON464" t="s">
        <v>2847</v>
      </c>
      <c r="AOX464" t="s">
        <v>3095</v>
      </c>
      <c r="AOY464" t="s">
        <v>2988</v>
      </c>
      <c r="AOZ464" t="s">
        <v>2868</v>
      </c>
      <c r="APJ464" t="s">
        <v>2788</v>
      </c>
      <c r="APK464" t="s">
        <v>2527</v>
      </c>
      <c r="APL464" t="s">
        <v>2528</v>
      </c>
      <c r="APV464" t="s">
        <v>2479</v>
      </c>
      <c r="APW464" t="s">
        <v>2479</v>
      </c>
      <c r="APX464" t="s">
        <v>2479</v>
      </c>
      <c r="AQH464" t="s">
        <v>2753</v>
      </c>
      <c r="AQI464" t="s">
        <v>2611</v>
      </c>
      <c r="AQJ464" t="s">
        <v>2611</v>
      </c>
      <c r="AQT464" t="s">
        <v>3001</v>
      </c>
      <c r="AQU464" t="s">
        <v>3001</v>
      </c>
      <c r="AQV464" t="s">
        <v>2637</v>
      </c>
      <c r="ARF464" t="s">
        <v>2840</v>
      </c>
      <c r="ARG464" t="s">
        <v>2807</v>
      </c>
      <c r="ARH464" t="s">
        <v>2392</v>
      </c>
      <c r="ARR464" t="s">
        <v>2135</v>
      </c>
      <c r="ARS464" t="s">
        <v>3001</v>
      </c>
      <c r="ART464" t="s">
        <v>3244</v>
      </c>
      <c r="ASD464" t="s">
        <v>2664</v>
      </c>
      <c r="ASE464" t="s">
        <v>2617</v>
      </c>
      <c r="ASF464" t="s">
        <v>2699</v>
      </c>
      <c r="ASP464" t="s">
        <v>2479</v>
      </c>
      <c r="ASQ464" t="s">
        <v>2479</v>
      </c>
      <c r="ASR464" t="s">
        <v>2479</v>
      </c>
      <c r="ATB464" t="s">
        <v>3116</v>
      </c>
      <c r="ATC464" t="s">
        <v>3170</v>
      </c>
      <c r="ATD464" t="s">
        <v>2461</v>
      </c>
      <c r="ATN464" t="s">
        <v>3245</v>
      </c>
      <c r="ATO464" t="s">
        <v>2920</v>
      </c>
      <c r="ATP464" t="s">
        <v>2516</v>
      </c>
      <c r="ATZ464" t="s">
        <v>2712</v>
      </c>
      <c r="AUA464" t="s">
        <v>2264</v>
      </c>
      <c r="AUB464" t="s">
        <v>2623</v>
      </c>
      <c r="AUL464" t="s">
        <v>2837</v>
      </c>
      <c r="AUM464" t="s">
        <v>2716</v>
      </c>
      <c r="AUN464" t="s">
        <v>3028</v>
      </c>
      <c r="AUX464" t="s">
        <v>2789</v>
      </c>
      <c r="AUY464" t="s">
        <v>2924</v>
      </c>
      <c r="AUZ464" t="s">
        <v>2190</v>
      </c>
      <c r="AVJ464" t="s">
        <v>2479</v>
      </c>
      <c r="AVK464" t="s">
        <v>2479</v>
      </c>
      <c r="AVL464" t="s">
        <v>2479</v>
      </c>
      <c r="AVV464" t="s">
        <v>2887</v>
      </c>
      <c r="AVW464" t="s">
        <v>2941</v>
      </c>
      <c r="AVX464" t="s">
        <v>3009</v>
      </c>
      <c r="AWH464" t="s">
        <v>2886</v>
      </c>
      <c r="AWI464" t="s">
        <v>2452</v>
      </c>
      <c r="AWJ464" t="s">
        <v>3075</v>
      </c>
      <c r="AWT464" t="s">
        <v>2394</v>
      </c>
      <c r="AWU464" t="s">
        <v>2840</v>
      </c>
      <c r="AWV464" t="s">
        <v>3049</v>
      </c>
      <c r="AZL464" t="s">
        <v>2479</v>
      </c>
      <c r="AZM464" t="s">
        <v>2722</v>
      </c>
      <c r="AZN464" t="s">
        <v>2868</v>
      </c>
      <c r="AZO464" t="s">
        <v>2457</v>
      </c>
      <c r="AZP464" t="s">
        <v>2955</v>
      </c>
      <c r="AZX464" t="s">
        <v>2479</v>
      </c>
      <c r="AZY464" t="s">
        <v>2479</v>
      </c>
      <c r="AZZ464" t="s">
        <v>2479</v>
      </c>
      <c r="BAA464" t="s">
        <v>2928</v>
      </c>
      <c r="BAB464" t="s">
        <v>2742</v>
      </c>
      <c r="BAJ464" t="s">
        <v>2479</v>
      </c>
      <c r="BAK464" t="s">
        <v>3073</v>
      </c>
      <c r="BAL464" t="s">
        <v>3073</v>
      </c>
      <c r="BAM464" t="s">
        <v>3080</v>
      </c>
      <c r="BAN464" t="s">
        <v>2889</v>
      </c>
      <c r="BAV464" t="s">
        <v>2479</v>
      </c>
      <c r="BAW464" t="s">
        <v>2479</v>
      </c>
      <c r="BAX464" t="s">
        <v>2479</v>
      </c>
      <c r="BAY464" t="s">
        <v>2513</v>
      </c>
      <c r="BAZ464" t="s">
        <v>3004</v>
      </c>
      <c r="BBH464" t="s">
        <v>2479</v>
      </c>
      <c r="BBI464" t="s">
        <v>2978</v>
      </c>
      <c r="BBJ464" t="s">
        <v>2868</v>
      </c>
      <c r="BBK464" t="s">
        <v>2958</v>
      </c>
      <c r="BBL464" t="s">
        <v>2958</v>
      </c>
      <c r="BBV464" t="s">
        <v>2804</v>
      </c>
      <c r="BBW464" t="s">
        <v>2853</v>
      </c>
      <c r="BBX464" t="s">
        <v>2442</v>
      </c>
      <c r="BBY464" t="s">
        <v>3028</v>
      </c>
      <c r="BCH464" t="s">
        <v>2506</v>
      </c>
      <c r="BCI464" t="s">
        <v>2653</v>
      </c>
      <c r="BCJ464" t="s">
        <v>2502</v>
      </c>
      <c r="BCK464" t="s">
        <v>2490</v>
      </c>
      <c r="BCT464" t="s">
        <v>2479</v>
      </c>
      <c r="BCU464" t="s">
        <v>2479</v>
      </c>
      <c r="BCV464" t="s">
        <v>2479</v>
      </c>
      <c r="BCW464" t="s">
        <v>2479</v>
      </c>
      <c r="BDF464" t="s">
        <v>2997</v>
      </c>
      <c r="BDG464" t="s">
        <v>2957</v>
      </c>
      <c r="BDH464" t="s">
        <v>2935</v>
      </c>
      <c r="BDI464" t="s">
        <v>2462</v>
      </c>
      <c r="BDR464" t="s">
        <v>2442</v>
      </c>
      <c r="BDS464" t="s">
        <v>2837</v>
      </c>
      <c r="BDT464" t="s">
        <v>2980</v>
      </c>
      <c r="BDU464" t="s">
        <v>2968</v>
      </c>
      <c r="BED464" t="s">
        <v>2260</v>
      </c>
      <c r="BEE464" t="s">
        <v>2383</v>
      </c>
      <c r="BEF464" t="s">
        <v>2806</v>
      </c>
      <c r="BEG464" t="s">
        <v>2813</v>
      </c>
      <c r="BEQ464" t="s">
        <v>2479</v>
      </c>
      <c r="BER464" t="s">
        <v>2479</v>
      </c>
      <c r="BFD464" t="s">
        <v>2479</v>
      </c>
      <c r="BFO464" t="s">
        <v>2331</v>
      </c>
      <c r="BFP464" t="s">
        <v>2203</v>
      </c>
      <c r="BGA464" t="s">
        <v>2479</v>
      </c>
      <c r="BGB464" t="s">
        <v>2479</v>
      </c>
      <c r="BGM464" t="s">
        <v>2479</v>
      </c>
      <c r="BGN464" t="s">
        <v>2479</v>
      </c>
      <c r="BGY464" t="s">
        <v>2479</v>
      </c>
      <c r="BGZ464" t="s">
        <v>2479</v>
      </c>
      <c r="BHL464" t="s">
        <v>2652</v>
      </c>
      <c r="BHW464" t="s">
        <v>2479</v>
      </c>
      <c r="BHX464" t="s">
        <v>2479</v>
      </c>
      <c r="BII464" t="s">
        <v>2479</v>
      </c>
      <c r="BIJ464" t="s">
        <v>2305</v>
      </c>
      <c r="BIU464" t="s">
        <v>2475</v>
      </c>
      <c r="BIV464" t="s">
        <v>2479</v>
      </c>
      <c r="BOU464" t="s">
        <v>2418</v>
      </c>
      <c r="BOV464" t="s">
        <v>2310</v>
      </c>
      <c r="BPH464" t="s">
        <v>2666</v>
      </c>
      <c r="BPS464" t="s">
        <v>2479</v>
      </c>
      <c r="BPT464" t="s">
        <v>2479</v>
      </c>
      <c r="BQE464" t="s">
        <v>2479</v>
      </c>
      <c r="BQF464" t="s">
        <v>2479</v>
      </c>
      <c r="BQQ464" t="s">
        <v>2479</v>
      </c>
      <c r="BQR464" t="s">
        <v>2479</v>
      </c>
      <c r="BRC464" t="s">
        <v>2250</v>
      </c>
      <c r="BRD464" t="s">
        <v>2235</v>
      </c>
      <c r="BRP464" t="s">
        <v>2503</v>
      </c>
      <c r="BSA464" t="s">
        <v>2253</v>
      </c>
      <c r="BSB464" t="s">
        <v>2342</v>
      </c>
      <c r="BUM464" t="s">
        <v>3093</v>
      </c>
      <c r="BUN464" t="s">
        <v>2780</v>
      </c>
      <c r="BUO464" t="s">
        <v>2827</v>
      </c>
      <c r="BUP464" t="s">
        <v>2717</v>
      </c>
      <c r="BUR464" t="s">
        <v>2945</v>
      </c>
      <c r="BUS464" t="s">
        <v>2687</v>
      </c>
      <c r="BUT464" t="s">
        <v>2439</v>
      </c>
      <c r="BUU464" t="s">
        <v>2622</v>
      </c>
      <c r="BUV464" t="s">
        <v>2922</v>
      </c>
      <c r="BUY464" t="s">
        <v>2956</v>
      </c>
      <c r="BUZ464" t="s">
        <v>2441</v>
      </c>
      <c r="BVA464" t="s">
        <v>2263</v>
      </c>
      <c r="BVB464" t="s">
        <v>2382</v>
      </c>
      <c r="BVD464" t="s">
        <v>2686</v>
      </c>
      <c r="BVE464" t="s">
        <v>2869</v>
      </c>
      <c r="BVF464" t="s">
        <v>2349</v>
      </c>
      <c r="BVG464" t="s">
        <v>2375</v>
      </c>
      <c r="BVH464" t="s">
        <v>2971</v>
      </c>
      <c r="BVK464" t="s">
        <v>3059</v>
      </c>
      <c r="BVL464" t="s">
        <v>3089</v>
      </c>
      <c r="BVM464" t="s">
        <v>2762</v>
      </c>
      <c r="BVN464" t="s">
        <v>2550</v>
      </c>
      <c r="BVP464" t="s">
        <v>2512</v>
      </c>
      <c r="BVQ464" t="s">
        <v>2596</v>
      </c>
      <c r="BVR464" t="s">
        <v>2479</v>
      </c>
      <c r="BVS464" t="s">
        <v>2570</v>
      </c>
      <c r="BVT464" t="s">
        <v>2647</v>
      </c>
      <c r="BVW464" t="s">
        <v>2993</v>
      </c>
      <c r="BVX464" t="s">
        <v>2649</v>
      </c>
      <c r="BVY464" t="s">
        <v>2990</v>
      </c>
      <c r="BVZ464" t="s">
        <v>2511</v>
      </c>
      <c r="BWB464" t="s">
        <v>2623</v>
      </c>
      <c r="BWC464" t="s">
        <v>2708</v>
      </c>
      <c r="BWD464" t="s">
        <v>2922</v>
      </c>
      <c r="BWE464" t="s">
        <v>2888</v>
      </c>
      <c r="BWF464" t="s">
        <v>2598</v>
      </c>
      <c r="BWI464" t="s">
        <v>2945</v>
      </c>
      <c r="BWJ464" t="s">
        <v>2847</v>
      </c>
      <c r="BWK464" t="s">
        <v>2555</v>
      </c>
      <c r="BWL464" t="s">
        <v>2847</v>
      </c>
      <c r="BWN464" t="s">
        <v>2877</v>
      </c>
      <c r="BWO464" t="s">
        <v>2752</v>
      </c>
      <c r="BWP464" t="s">
        <v>2763</v>
      </c>
      <c r="BWQ464" t="s">
        <v>2511</v>
      </c>
      <c r="BWR464" t="s">
        <v>2712</v>
      </c>
      <c r="BWU464" t="s">
        <v>2897</v>
      </c>
      <c r="BWV464" t="s">
        <v>2847</v>
      </c>
      <c r="BWW464" t="s">
        <v>2264</v>
      </c>
      <c r="BWX464" t="s">
        <v>2858</v>
      </c>
      <c r="BWZ464" t="s">
        <v>2265</v>
      </c>
      <c r="BXA464" t="s">
        <v>2771</v>
      </c>
      <c r="BXB464" t="s">
        <v>2778</v>
      </c>
      <c r="BXC464" t="s">
        <v>2646</v>
      </c>
      <c r="BXD464" t="s">
        <v>3042</v>
      </c>
    </row>
    <row r="465" spans="1:1020 1030:1980" x14ac:dyDescent="0.15">
      <c r="A465" t="s">
        <v>3778</v>
      </c>
      <c r="L465" t="s">
        <v>2777</v>
      </c>
      <c r="V465" t="s">
        <v>3336</v>
      </c>
      <c r="W465" t="s">
        <v>3336</v>
      </c>
      <c r="X465" t="s">
        <v>3354</v>
      </c>
      <c r="AV465">
        <f>94</f>
        <v>94</v>
      </c>
      <c r="BH465" t="s">
        <v>2777</v>
      </c>
      <c r="BR465" t="s">
        <v>3084</v>
      </c>
      <c r="BS465" t="s">
        <v>3084</v>
      </c>
      <c r="BT465" t="s">
        <v>3084</v>
      </c>
      <c r="DB465" t="s">
        <v>3084</v>
      </c>
      <c r="DC465" t="s">
        <v>3084</v>
      </c>
      <c r="DD465" t="s">
        <v>3084</v>
      </c>
      <c r="DZ465" t="s">
        <v>3167</v>
      </c>
      <c r="EA465" t="s">
        <v>3167</v>
      </c>
      <c r="EB465" t="s">
        <v>3167</v>
      </c>
      <c r="EL465" t="s">
        <v>3354</v>
      </c>
      <c r="EM465" t="s">
        <v>3084</v>
      </c>
      <c r="EN465" t="s">
        <v>3354</v>
      </c>
      <c r="EZ465">
        <f>77</f>
        <v>77</v>
      </c>
      <c r="FL465" t="s">
        <v>3111</v>
      </c>
      <c r="GJ465" t="s">
        <v>2421</v>
      </c>
      <c r="HH465" t="s">
        <v>2524</v>
      </c>
      <c r="HT465">
        <f>63</f>
        <v>63</v>
      </c>
      <c r="JB465" t="s">
        <v>3084</v>
      </c>
      <c r="JC465" t="s">
        <v>3084</v>
      </c>
      <c r="JD465" t="s">
        <v>3084</v>
      </c>
      <c r="JG465" t="s">
        <v>3251</v>
      </c>
      <c r="JH465" t="s">
        <v>3225</v>
      </c>
      <c r="JI465" t="s">
        <v>3387</v>
      </c>
      <c r="JK465" t="s">
        <v>3387</v>
      </c>
      <c r="JL465" t="s">
        <v>3387</v>
      </c>
      <c r="JN465" t="s">
        <v>3403</v>
      </c>
      <c r="JO465" t="s">
        <v>3403</v>
      </c>
      <c r="JP465" t="s">
        <v>3403</v>
      </c>
      <c r="JQ465" t="s">
        <v>3403</v>
      </c>
      <c r="KN465" t="s">
        <v>2843</v>
      </c>
      <c r="MV465">
        <f>61</f>
        <v>61</v>
      </c>
      <c r="NT465" t="s">
        <v>2837</v>
      </c>
      <c r="OF465" t="s">
        <v>2777</v>
      </c>
      <c r="PB465" t="s">
        <v>3354</v>
      </c>
      <c r="PC465" t="s">
        <v>3354</v>
      </c>
      <c r="PD465" t="s">
        <v>3354</v>
      </c>
      <c r="PN465" t="s">
        <v>3354</v>
      </c>
      <c r="PO465" t="s">
        <v>3403</v>
      </c>
      <c r="PP465" t="s">
        <v>3354</v>
      </c>
      <c r="QB465" t="s">
        <v>3111</v>
      </c>
      <c r="QE465" t="s">
        <v>2747</v>
      </c>
      <c r="QF465" t="s">
        <v>2683</v>
      </c>
      <c r="QG465" t="s">
        <v>2206</v>
      </c>
      <c r="RC465" t="s">
        <v>2621</v>
      </c>
      <c r="RD465" t="s">
        <v>2974</v>
      </c>
      <c r="RE465" t="s">
        <v>2900</v>
      </c>
      <c r="RG465" t="s">
        <v>2609</v>
      </c>
      <c r="RH465" t="s">
        <v>2921</v>
      </c>
      <c r="RJ465" t="s">
        <v>2945</v>
      </c>
      <c r="RK465" t="s">
        <v>2516</v>
      </c>
      <c r="RL465" t="s">
        <v>2780</v>
      </c>
      <c r="RM465" t="s">
        <v>2974</v>
      </c>
      <c r="RO465" t="s">
        <v>2805</v>
      </c>
      <c r="RP465" t="s">
        <v>2645</v>
      </c>
      <c r="RQ465" t="s">
        <v>2602</v>
      </c>
      <c r="RS465" t="s">
        <v>2884</v>
      </c>
      <c r="RT465" t="s">
        <v>2536</v>
      </c>
      <c r="RV465" t="s">
        <v>2417</v>
      </c>
      <c r="RW465" t="s">
        <v>2691</v>
      </c>
      <c r="RX465" t="s">
        <v>2382</v>
      </c>
      <c r="RY465" t="s">
        <v>2536</v>
      </c>
      <c r="SA465" t="s">
        <v>2479</v>
      </c>
      <c r="SB465" t="s">
        <v>2479</v>
      </c>
      <c r="SC465" t="s">
        <v>2479</v>
      </c>
      <c r="SE465" t="s">
        <v>2479</v>
      </c>
      <c r="SF465" t="s">
        <v>2479</v>
      </c>
      <c r="SH465" t="s">
        <v>2479</v>
      </c>
      <c r="SI465" t="s">
        <v>2479</v>
      </c>
      <c r="SJ465" t="s">
        <v>2479</v>
      </c>
      <c r="SK465" t="s">
        <v>2479</v>
      </c>
      <c r="SM465" t="s">
        <v>2990</v>
      </c>
      <c r="SN465" t="s">
        <v>2712</v>
      </c>
      <c r="SO465" t="s">
        <v>2262</v>
      </c>
      <c r="SQ465" t="s">
        <v>2725</v>
      </c>
      <c r="SR465" t="s">
        <v>2352</v>
      </c>
      <c r="ST465" t="s">
        <v>2355</v>
      </c>
      <c r="SU465" t="s">
        <v>2686</v>
      </c>
      <c r="SV465" t="s">
        <v>2302</v>
      </c>
      <c r="SW465" t="s">
        <v>2284</v>
      </c>
      <c r="SY465" t="s">
        <v>2886</v>
      </c>
      <c r="SZ465" t="s">
        <v>3115</v>
      </c>
      <c r="TA465" t="s">
        <v>3009</v>
      </c>
      <c r="TC465" t="s">
        <v>2827</v>
      </c>
      <c r="TD465" t="s">
        <v>2718</v>
      </c>
      <c r="TF465" t="s">
        <v>2938</v>
      </c>
      <c r="TG465" t="s">
        <v>2717</v>
      </c>
      <c r="TH465" t="s">
        <v>2920</v>
      </c>
      <c r="TI465" t="s">
        <v>2780</v>
      </c>
      <c r="TK465" t="s">
        <v>2537</v>
      </c>
      <c r="TL465" t="s">
        <v>2384</v>
      </c>
      <c r="TM465" t="s">
        <v>2917</v>
      </c>
      <c r="TO465" t="s">
        <v>2691</v>
      </c>
      <c r="TP465" t="s">
        <v>2607</v>
      </c>
      <c r="TR465" t="s">
        <v>2616</v>
      </c>
      <c r="TS465" t="s">
        <v>2553</v>
      </c>
      <c r="TT465" t="s">
        <v>2645</v>
      </c>
      <c r="TU465" t="s">
        <v>2509</v>
      </c>
      <c r="VN465" t="s">
        <v>3066</v>
      </c>
      <c r="VO465" t="s">
        <v>3036</v>
      </c>
      <c r="VP465" t="s">
        <v>2983</v>
      </c>
      <c r="VZ465" t="s">
        <v>2416</v>
      </c>
      <c r="WA465" t="s">
        <v>2627</v>
      </c>
      <c r="WB465" t="s">
        <v>2396</v>
      </c>
      <c r="WL465" t="s">
        <v>2479</v>
      </c>
      <c r="WM465" t="s">
        <v>2479</v>
      </c>
      <c r="WN465" t="s">
        <v>2479</v>
      </c>
      <c r="WX465" t="s">
        <v>2909</v>
      </c>
      <c r="WY465" t="s">
        <v>3027</v>
      </c>
      <c r="WZ465" t="s">
        <v>2945</v>
      </c>
      <c r="XJ465" t="s">
        <v>2934</v>
      </c>
      <c r="XK465" t="s">
        <v>2985</v>
      </c>
      <c r="XL465" t="s">
        <v>2969</v>
      </c>
      <c r="XV465" t="s">
        <v>2623</v>
      </c>
      <c r="XW465" t="s">
        <v>2853</v>
      </c>
      <c r="XX465" t="s">
        <v>2764</v>
      </c>
      <c r="ABB465" t="s">
        <v>2940</v>
      </c>
      <c r="ABC465" t="s">
        <v>3008</v>
      </c>
      <c r="ABD465" t="s">
        <v>2640</v>
      </c>
      <c r="ABN465" t="s">
        <v>2822</v>
      </c>
      <c r="ABO465" t="s">
        <v>2497</v>
      </c>
      <c r="ABP465" t="s">
        <v>2399</v>
      </c>
      <c r="ABZ465" t="s">
        <v>2479</v>
      </c>
      <c r="ACA465" t="s">
        <v>2479</v>
      </c>
      <c r="ACB465" t="s">
        <v>2479</v>
      </c>
      <c r="ACL465" t="s">
        <v>2578</v>
      </c>
      <c r="ACM465" t="s">
        <v>2474</v>
      </c>
      <c r="ACN465" t="s">
        <v>2692</v>
      </c>
      <c r="ACX465" t="s">
        <v>2720</v>
      </c>
      <c r="ACY465" t="s">
        <v>2721</v>
      </c>
      <c r="ACZ465" t="s">
        <v>2949</v>
      </c>
      <c r="ADJ465" t="s">
        <v>2817</v>
      </c>
      <c r="ADK465" t="s">
        <v>2809</v>
      </c>
      <c r="ADL465" t="s">
        <v>2811</v>
      </c>
      <c r="ADV465" t="s">
        <v>2259</v>
      </c>
      <c r="ADW465" t="s">
        <v>2922</v>
      </c>
      <c r="ADX465" t="s">
        <v>2808</v>
      </c>
      <c r="AEH465" t="s">
        <v>2972</v>
      </c>
      <c r="AEI465" t="s">
        <v>2325</v>
      </c>
      <c r="AEJ465" t="s">
        <v>2506</v>
      </c>
      <c r="AET465" t="s">
        <v>2479</v>
      </c>
      <c r="AEU465" t="s">
        <v>2479</v>
      </c>
      <c r="AEV465" t="s">
        <v>2479</v>
      </c>
      <c r="AFF465" t="s">
        <v>2737</v>
      </c>
      <c r="AFG465" t="s">
        <v>2914</v>
      </c>
      <c r="AFH465" t="s">
        <v>2654</v>
      </c>
      <c r="AFR465" t="s">
        <v>2809</v>
      </c>
      <c r="AFS465" t="s">
        <v>2598</v>
      </c>
      <c r="AFT465" t="s">
        <v>2826</v>
      </c>
      <c r="AGD465" t="s">
        <v>2591</v>
      </c>
      <c r="AGE465" t="s">
        <v>2654</v>
      </c>
      <c r="AGF465" t="s">
        <v>2869</v>
      </c>
      <c r="AGP465" t="s">
        <v>2464</v>
      </c>
      <c r="AGQ465" t="s">
        <v>3041</v>
      </c>
      <c r="AGR465" t="s">
        <v>2909</v>
      </c>
      <c r="AHB465" t="s">
        <v>2483</v>
      </c>
      <c r="AHC465" t="s">
        <v>2971</v>
      </c>
      <c r="AHD465" t="s">
        <v>2400</v>
      </c>
      <c r="AHN465" t="s">
        <v>2479</v>
      </c>
      <c r="AHO465" t="s">
        <v>2479</v>
      </c>
      <c r="AHP465" t="s">
        <v>2479</v>
      </c>
      <c r="AHZ465" t="s">
        <v>2994</v>
      </c>
      <c r="AIA465" t="s">
        <v>2727</v>
      </c>
      <c r="AIB465" t="s">
        <v>2630</v>
      </c>
      <c r="AIL465" t="s">
        <v>3008</v>
      </c>
      <c r="AIM465" t="s">
        <v>2640</v>
      </c>
      <c r="AIN465" t="s">
        <v>2956</v>
      </c>
      <c r="AIX465" t="s">
        <v>2393</v>
      </c>
      <c r="AIY465" t="s">
        <v>2816</v>
      </c>
      <c r="AIZ465" t="s">
        <v>2548</v>
      </c>
      <c r="AJJ465" t="s">
        <v>2463</v>
      </c>
      <c r="AJK465" t="s">
        <v>2955</v>
      </c>
      <c r="AJL465" t="s">
        <v>2981</v>
      </c>
      <c r="AJV465" t="s">
        <v>2736</v>
      </c>
      <c r="AJW465" t="s">
        <v>2618</v>
      </c>
      <c r="AJX465" t="s">
        <v>2843</v>
      </c>
      <c r="AKH465" t="s">
        <v>2479</v>
      </c>
      <c r="AKI465" t="s">
        <v>2479</v>
      </c>
      <c r="AKJ465" t="s">
        <v>2479</v>
      </c>
      <c r="AKT465" t="s">
        <v>2550</v>
      </c>
      <c r="AKU465" t="s">
        <v>2706</v>
      </c>
      <c r="AKV465" t="s">
        <v>2888</v>
      </c>
      <c r="ALF465" t="s">
        <v>2987</v>
      </c>
      <c r="ALG465" t="s">
        <v>2640</v>
      </c>
      <c r="ALH465" t="s">
        <v>2836</v>
      </c>
      <c r="ALR465" t="s">
        <v>2805</v>
      </c>
      <c r="ALS465" t="s">
        <v>2817</v>
      </c>
      <c r="ALT465" t="s">
        <v>2265</v>
      </c>
      <c r="AMD465" t="s">
        <v>2799</v>
      </c>
      <c r="AME465" t="s">
        <v>2829</v>
      </c>
      <c r="AMF465" t="s">
        <v>2836</v>
      </c>
      <c r="AMP465" t="s">
        <v>2753</v>
      </c>
      <c r="AMQ465" t="s">
        <v>2849</v>
      </c>
      <c r="AMR465" t="s">
        <v>2802</v>
      </c>
      <c r="ANB465" t="s">
        <v>2479</v>
      </c>
      <c r="ANC465" t="s">
        <v>2479</v>
      </c>
      <c r="AND465" t="s">
        <v>2479</v>
      </c>
      <c r="ANN465" t="s">
        <v>2468</v>
      </c>
      <c r="ANO465" t="s">
        <v>2690</v>
      </c>
      <c r="ANP465" t="s">
        <v>2747</v>
      </c>
      <c r="ANZ465" t="s">
        <v>2722</v>
      </c>
      <c r="AOA465" t="s">
        <v>2799</v>
      </c>
      <c r="AOB465" t="s">
        <v>2940</v>
      </c>
      <c r="AOL465" t="s">
        <v>2878</v>
      </c>
      <c r="AOM465" t="s">
        <v>2814</v>
      </c>
      <c r="AON465" t="s">
        <v>2847</v>
      </c>
      <c r="AOX465" t="s">
        <v>3046</v>
      </c>
      <c r="AOY465" t="s">
        <v>2984</v>
      </c>
      <c r="AOZ465" t="s">
        <v>2998</v>
      </c>
      <c r="APJ465" t="s">
        <v>2409</v>
      </c>
      <c r="APK465" t="s">
        <v>2833</v>
      </c>
      <c r="APL465" t="s">
        <v>2209</v>
      </c>
      <c r="APV465" t="s">
        <v>2479</v>
      </c>
      <c r="APW465" t="s">
        <v>2479</v>
      </c>
      <c r="APX465" t="s">
        <v>2479</v>
      </c>
      <c r="AQH465" t="s">
        <v>2570</v>
      </c>
      <c r="AQI465" t="s">
        <v>2783</v>
      </c>
      <c r="AQJ465" t="s">
        <v>2416</v>
      </c>
      <c r="AQT465" t="s">
        <v>3035</v>
      </c>
      <c r="AQU465" t="s">
        <v>2985</v>
      </c>
      <c r="AQV465" t="s">
        <v>2927</v>
      </c>
      <c r="ARF465" t="s">
        <v>2586</v>
      </c>
      <c r="ARG465" t="s">
        <v>2646</v>
      </c>
      <c r="ARH465" t="s">
        <v>2585</v>
      </c>
      <c r="BBV465" t="s">
        <v>3023</v>
      </c>
      <c r="BBW465" t="s">
        <v>2838</v>
      </c>
      <c r="BBX465" t="s">
        <v>2864</v>
      </c>
      <c r="BCH465" t="s">
        <v>2743</v>
      </c>
      <c r="BCI465" t="s">
        <v>2567</v>
      </c>
      <c r="BCJ465" t="s">
        <v>2584</v>
      </c>
      <c r="BCT465" t="s">
        <v>2479</v>
      </c>
      <c r="BCU465" t="s">
        <v>2479</v>
      </c>
      <c r="BCV465" t="s">
        <v>2479</v>
      </c>
      <c r="BDF465" t="s">
        <v>2814</v>
      </c>
      <c r="BDG465" t="s">
        <v>2623</v>
      </c>
      <c r="BDH465" t="s">
        <v>2675</v>
      </c>
      <c r="BDR465" t="s">
        <v>2524</v>
      </c>
      <c r="BDS465" t="s">
        <v>2719</v>
      </c>
      <c r="BDT465" t="s">
        <v>2903</v>
      </c>
      <c r="BED465" t="s">
        <v>2870</v>
      </c>
      <c r="BEE465" t="s">
        <v>2597</v>
      </c>
      <c r="BEF465" t="s">
        <v>2646</v>
      </c>
      <c r="BER465" t="s">
        <v>2292</v>
      </c>
      <c r="BFD465" t="s">
        <v>2479</v>
      </c>
      <c r="BFP465" t="s">
        <v>2184</v>
      </c>
      <c r="BGZ465" t="s">
        <v>2479</v>
      </c>
      <c r="BHL465" t="s">
        <v>2694</v>
      </c>
      <c r="BHX465" t="s">
        <v>2844</v>
      </c>
      <c r="BIJ465" t="s">
        <v>2479</v>
      </c>
      <c r="BIV465" t="s">
        <v>2479</v>
      </c>
      <c r="BOV465" t="s">
        <v>2214</v>
      </c>
      <c r="BPH465" t="s">
        <v>2848</v>
      </c>
      <c r="BPT465" t="s">
        <v>2669</v>
      </c>
      <c r="BQF465" t="s">
        <v>2479</v>
      </c>
      <c r="BQR465" t="s">
        <v>2476</v>
      </c>
      <c r="BUM465" t="s">
        <v>2646</v>
      </c>
      <c r="BUN465" t="s">
        <v>2792</v>
      </c>
      <c r="BUO465" t="s">
        <v>2856</v>
      </c>
      <c r="BUY465" t="s">
        <v>2805</v>
      </c>
      <c r="BUZ465" t="s">
        <v>2645</v>
      </c>
      <c r="BVA465" t="s">
        <v>2602</v>
      </c>
      <c r="BVK465" t="s">
        <v>2529</v>
      </c>
      <c r="BVL465" t="s">
        <v>2792</v>
      </c>
      <c r="BVM465" t="s">
        <v>2762</v>
      </c>
      <c r="BVW465" t="s">
        <v>2990</v>
      </c>
      <c r="BVX465" t="s">
        <v>2712</v>
      </c>
      <c r="BVY465" t="s">
        <v>2262</v>
      </c>
      <c r="BWI465" t="s">
        <v>2445</v>
      </c>
      <c r="BWJ465" t="s">
        <v>2948</v>
      </c>
      <c r="BWK465" t="s">
        <v>2459</v>
      </c>
      <c r="BWU465" t="s">
        <v>2537</v>
      </c>
      <c r="BWV465" t="s">
        <v>2384</v>
      </c>
      <c r="BWW465" t="s">
        <v>2917</v>
      </c>
    </row>
    <row r="466" spans="1:1020 1030:1980" x14ac:dyDescent="0.15">
      <c r="A466" t="s">
        <v>3779</v>
      </c>
      <c r="DA466" t="s">
        <v>3084</v>
      </c>
      <c r="DB466" t="s">
        <v>3084</v>
      </c>
      <c r="DC466" t="s">
        <v>3084</v>
      </c>
      <c r="DD466" t="s">
        <v>3084</v>
      </c>
      <c r="DY466" t="s">
        <v>3085</v>
      </c>
      <c r="DZ466" t="s">
        <v>3085</v>
      </c>
      <c r="EA466" t="s">
        <v>3167</v>
      </c>
      <c r="EB466" t="s">
        <v>3167</v>
      </c>
      <c r="EL466" t="s">
        <v>3167</v>
      </c>
      <c r="EM466" t="s">
        <v>3167</v>
      </c>
      <c r="EN466" t="s">
        <v>3085</v>
      </c>
      <c r="JG466" t="s">
        <v>3407</v>
      </c>
      <c r="JH466" t="s">
        <v>3387</v>
      </c>
      <c r="JI466" t="s">
        <v>3225</v>
      </c>
      <c r="JK466" t="s">
        <v>3408</v>
      </c>
      <c r="JL466" t="s">
        <v>3408</v>
      </c>
      <c r="JM466" t="s">
        <v>3410</v>
      </c>
      <c r="JN466" t="s">
        <v>3409</v>
      </c>
      <c r="JO466" t="s">
        <v>3085</v>
      </c>
      <c r="JP466" t="s">
        <v>3410</v>
      </c>
      <c r="JQ466" t="s">
        <v>3403</v>
      </c>
      <c r="MG466" t="s">
        <v>3215</v>
      </c>
      <c r="MH466" t="s">
        <v>3158</v>
      </c>
      <c r="PA466" t="s">
        <v>3085</v>
      </c>
      <c r="PB466" t="s">
        <v>3085</v>
      </c>
      <c r="PC466" t="s">
        <v>3085</v>
      </c>
      <c r="PD466" t="s">
        <v>3167</v>
      </c>
      <c r="PM466" t="s">
        <v>3167</v>
      </c>
      <c r="PN466" t="s">
        <v>3085</v>
      </c>
      <c r="PO466" t="s">
        <v>3084</v>
      </c>
      <c r="PP466" t="s">
        <v>3084</v>
      </c>
      <c r="QE466" t="s">
        <v>2545</v>
      </c>
      <c r="QF466" t="s">
        <v>2592</v>
      </c>
      <c r="QG466" t="s">
        <v>2994</v>
      </c>
      <c r="QH466" t="s">
        <v>2421</v>
      </c>
      <c r="QI466" t="s">
        <v>2183</v>
      </c>
      <c r="RC466" t="s">
        <v>2978</v>
      </c>
      <c r="RD466" t="s">
        <v>2936</v>
      </c>
      <c r="RE466" t="s">
        <v>2461</v>
      </c>
      <c r="RG466" t="s">
        <v>2887</v>
      </c>
      <c r="RH466" t="s">
        <v>2837</v>
      </c>
      <c r="RI466" t="s">
        <v>3170</v>
      </c>
      <c r="RJ466" t="s">
        <v>2896</v>
      </c>
      <c r="RK466" t="s">
        <v>2453</v>
      </c>
      <c r="RL466" t="s">
        <v>2425</v>
      </c>
      <c r="RM466" t="s">
        <v>3027</v>
      </c>
      <c r="RO466" t="s">
        <v>2981</v>
      </c>
      <c r="RP466" t="s">
        <v>2408</v>
      </c>
      <c r="RQ466" t="s">
        <v>2712</v>
      </c>
      <c r="RS466" t="s">
        <v>2875</v>
      </c>
      <c r="RT466" t="s">
        <v>2473</v>
      </c>
      <c r="RU466" t="s">
        <v>2617</v>
      </c>
      <c r="RV466" t="s">
        <v>2206</v>
      </c>
      <c r="RW466" t="s">
        <v>2470</v>
      </c>
      <c r="RX466" t="s">
        <v>2696</v>
      </c>
      <c r="RY466" t="s">
        <v>2567</v>
      </c>
      <c r="SA466" t="s">
        <v>2479</v>
      </c>
      <c r="SB466" t="s">
        <v>2479</v>
      </c>
      <c r="SC466" t="s">
        <v>2479</v>
      </c>
      <c r="SE466" t="s">
        <v>2479</v>
      </c>
      <c r="SF466" t="s">
        <v>2479</v>
      </c>
      <c r="SG466" t="s">
        <v>2479</v>
      </c>
      <c r="SH466" t="s">
        <v>2479</v>
      </c>
      <c r="SI466" t="s">
        <v>2479</v>
      </c>
      <c r="SJ466" t="s">
        <v>2479</v>
      </c>
      <c r="SK466" t="s">
        <v>2479</v>
      </c>
      <c r="SM466" t="s">
        <v>2466</v>
      </c>
      <c r="SN466" t="s">
        <v>2237</v>
      </c>
      <c r="SO466" t="s">
        <v>2541</v>
      </c>
      <c r="SQ466" t="s">
        <v>2251</v>
      </c>
      <c r="SR466" t="s">
        <v>2332</v>
      </c>
      <c r="SS466" t="s">
        <v>2358</v>
      </c>
      <c r="ST466" t="s">
        <v>2320</v>
      </c>
      <c r="SU466" t="s">
        <v>2321</v>
      </c>
      <c r="SV466" t="s">
        <v>2321</v>
      </c>
      <c r="SW466" t="s">
        <v>2158</v>
      </c>
      <c r="SY466" t="s">
        <v>3170</v>
      </c>
      <c r="SZ466" t="s">
        <v>2935</v>
      </c>
      <c r="TA466" t="s">
        <v>3059</v>
      </c>
      <c r="TC466" t="s">
        <v>2939</v>
      </c>
      <c r="TD466" t="s">
        <v>2462</v>
      </c>
      <c r="TE466" t="s">
        <v>2717</v>
      </c>
      <c r="TF466" t="s">
        <v>2948</v>
      </c>
      <c r="TG466" t="s">
        <v>2903</v>
      </c>
      <c r="TH466" t="s">
        <v>2440</v>
      </c>
      <c r="TI466" t="s">
        <v>3027</v>
      </c>
      <c r="TK466" t="s">
        <v>2566</v>
      </c>
      <c r="TL466" t="s">
        <v>2509</v>
      </c>
      <c r="TM466" t="s">
        <v>2392</v>
      </c>
      <c r="TO466" t="s">
        <v>2820</v>
      </c>
      <c r="TP466" t="s">
        <v>2750</v>
      </c>
      <c r="TQ466" t="s">
        <v>2565</v>
      </c>
      <c r="TR466" t="s">
        <v>2393</v>
      </c>
      <c r="TS466" t="s">
        <v>2870</v>
      </c>
      <c r="TT466" t="s">
        <v>2884</v>
      </c>
      <c r="TU466" t="s">
        <v>2930</v>
      </c>
      <c r="ABA466" t="s">
        <v>3170</v>
      </c>
      <c r="ABB466" t="s">
        <v>3021</v>
      </c>
      <c r="ABC466" t="s">
        <v>3082</v>
      </c>
      <c r="ABD466" t="s">
        <v>2933</v>
      </c>
      <c r="ABM466" t="s">
        <v>2747</v>
      </c>
      <c r="ABN466" t="s">
        <v>2414</v>
      </c>
      <c r="ABO466" t="s">
        <v>2618</v>
      </c>
      <c r="ABP466" t="s">
        <v>2494</v>
      </c>
      <c r="ABY466" t="s">
        <v>2479</v>
      </c>
      <c r="ABZ466" t="s">
        <v>2479</v>
      </c>
      <c r="ACA466" t="s">
        <v>2479</v>
      </c>
      <c r="ACB466" t="s">
        <v>2479</v>
      </c>
      <c r="ACK466" t="s">
        <v>2277</v>
      </c>
      <c r="ACL466" t="s">
        <v>2277</v>
      </c>
      <c r="ACM466" t="s">
        <v>2436</v>
      </c>
      <c r="ACN466" t="s">
        <v>2316</v>
      </c>
      <c r="ACW466" t="s">
        <v>3009</v>
      </c>
      <c r="ACX466" t="s">
        <v>2448</v>
      </c>
      <c r="ACY466" t="s">
        <v>2455</v>
      </c>
      <c r="ACZ466" t="s">
        <v>3032</v>
      </c>
      <c r="ADI466" t="s">
        <v>2552</v>
      </c>
      <c r="ADJ466" t="s">
        <v>3049</v>
      </c>
      <c r="ADK466" t="s">
        <v>2395</v>
      </c>
      <c r="ADL466" t="s">
        <v>2857</v>
      </c>
      <c r="ADU466" t="s">
        <v>3052</v>
      </c>
      <c r="ADV466" t="s">
        <v>3024</v>
      </c>
      <c r="ADW466" t="s">
        <v>2524</v>
      </c>
      <c r="ADX466" t="s">
        <v>2998</v>
      </c>
      <c r="AEG466" t="s">
        <v>2206</v>
      </c>
      <c r="AEH466" t="s">
        <v>2576</v>
      </c>
      <c r="AEI466" t="s">
        <v>2168</v>
      </c>
      <c r="AEJ466" t="s">
        <v>2180</v>
      </c>
      <c r="AES466" t="s">
        <v>2479</v>
      </c>
      <c r="AET466" t="s">
        <v>2479</v>
      </c>
      <c r="AEU466" t="s">
        <v>2479</v>
      </c>
      <c r="AEV466" t="s">
        <v>2479</v>
      </c>
      <c r="AFE466" t="s">
        <v>2315</v>
      </c>
      <c r="AFF466" t="s">
        <v>2297</v>
      </c>
      <c r="AFG466" t="s">
        <v>2299</v>
      </c>
      <c r="AFH466" t="s">
        <v>2366</v>
      </c>
      <c r="AFQ466" t="s">
        <v>2519</v>
      </c>
      <c r="AFR466" t="s">
        <v>2835</v>
      </c>
      <c r="AFS466" t="s">
        <v>2829</v>
      </c>
      <c r="AFT466" t="s">
        <v>2906</v>
      </c>
      <c r="AGC466" t="s">
        <v>2449</v>
      </c>
      <c r="AGD466" t="s">
        <v>2441</v>
      </c>
      <c r="AGE466" t="s">
        <v>2873</v>
      </c>
      <c r="AGF466" t="s">
        <v>2517</v>
      </c>
      <c r="AGO466" t="s">
        <v>2941</v>
      </c>
      <c r="AGP466" t="s">
        <v>3021</v>
      </c>
      <c r="AGQ466" t="s">
        <v>3245</v>
      </c>
      <c r="AGR466" t="s">
        <v>2936</v>
      </c>
      <c r="AHA466" t="s">
        <v>2723</v>
      </c>
      <c r="AHB466" t="s">
        <v>2802</v>
      </c>
      <c r="AHC466" t="s">
        <v>2727</v>
      </c>
      <c r="AHD466" t="s">
        <v>2612</v>
      </c>
      <c r="AHM466" t="s">
        <v>2479</v>
      </c>
      <c r="AHN466" t="s">
        <v>2479</v>
      </c>
      <c r="AHO466" t="s">
        <v>2479</v>
      </c>
      <c r="AHP466" t="s">
        <v>2479</v>
      </c>
      <c r="AHY466" t="s">
        <v>2542</v>
      </c>
      <c r="AHZ466" t="s">
        <v>2172</v>
      </c>
      <c r="AIA466" t="s">
        <v>2241</v>
      </c>
      <c r="AIB466" t="s">
        <v>2292</v>
      </c>
      <c r="AIK466" t="s">
        <v>3244</v>
      </c>
      <c r="AIL466" t="s">
        <v>2957</v>
      </c>
      <c r="AIM466" t="s">
        <v>2464</v>
      </c>
      <c r="AIN466" t="s">
        <v>3088</v>
      </c>
      <c r="AIW466" t="s">
        <v>2530</v>
      </c>
      <c r="AIX466" t="s">
        <v>2812</v>
      </c>
      <c r="AIY466" t="s">
        <v>2410</v>
      </c>
      <c r="AIZ466" t="s">
        <v>2994</v>
      </c>
      <c r="AMD466" t="s">
        <v>2829</v>
      </c>
      <c r="AME466" t="s">
        <v>2891</v>
      </c>
      <c r="AMF466" t="s">
        <v>2911</v>
      </c>
      <c r="AMP466" t="s">
        <v>2575</v>
      </c>
      <c r="AMQ466" t="s">
        <v>2848</v>
      </c>
      <c r="AMR466" t="s">
        <v>2189</v>
      </c>
      <c r="ANB466" t="s">
        <v>2479</v>
      </c>
      <c r="ANC466" t="s">
        <v>2479</v>
      </c>
      <c r="AND466" t="s">
        <v>2479</v>
      </c>
      <c r="ANN466" t="s">
        <v>2206</v>
      </c>
      <c r="ANO466" t="s">
        <v>2212</v>
      </c>
      <c r="ANP466" t="s">
        <v>2773</v>
      </c>
      <c r="ANZ466" t="s">
        <v>3061</v>
      </c>
      <c r="AOA466" t="s">
        <v>2461</v>
      </c>
      <c r="AOB466" t="s">
        <v>2949</v>
      </c>
      <c r="AOL466" t="s">
        <v>2877</v>
      </c>
      <c r="AOM466" t="s">
        <v>2631</v>
      </c>
      <c r="AON466" t="s">
        <v>2888</v>
      </c>
      <c r="AOW466" t="s">
        <v>2968</v>
      </c>
      <c r="AOX466" t="s">
        <v>2912</v>
      </c>
      <c r="AOY466" t="s">
        <v>2949</v>
      </c>
      <c r="AOZ466" t="s">
        <v>2798</v>
      </c>
      <c r="API466" t="s">
        <v>2331</v>
      </c>
      <c r="APJ466" t="s">
        <v>2546</v>
      </c>
      <c r="APK466" t="s">
        <v>2882</v>
      </c>
      <c r="APL466" t="s">
        <v>2841</v>
      </c>
      <c r="APU466" t="s">
        <v>2479</v>
      </c>
      <c r="APV466" t="s">
        <v>2479</v>
      </c>
      <c r="APW466" t="s">
        <v>2479</v>
      </c>
      <c r="APX466" t="s">
        <v>2479</v>
      </c>
      <c r="AQG466" t="s">
        <v>2543</v>
      </c>
      <c r="AQH466" t="s">
        <v>2695</v>
      </c>
      <c r="AQI466" t="s">
        <v>2830</v>
      </c>
      <c r="AQJ466" t="s">
        <v>2406</v>
      </c>
      <c r="AQS466" t="s">
        <v>3060</v>
      </c>
      <c r="AQT466" t="s">
        <v>2460</v>
      </c>
      <c r="AQU466" t="s">
        <v>2978</v>
      </c>
      <c r="AQV466" t="s">
        <v>2899</v>
      </c>
      <c r="ARE466" t="s">
        <v>2812</v>
      </c>
      <c r="ARF466" t="s">
        <v>2783</v>
      </c>
      <c r="ARG466" t="s">
        <v>2805</v>
      </c>
      <c r="ARH466" t="s">
        <v>2585</v>
      </c>
      <c r="AXE466" t="s">
        <v>2883</v>
      </c>
      <c r="AXF466" t="s">
        <v>2228</v>
      </c>
      <c r="AXQ466" t="s">
        <v>2479</v>
      </c>
      <c r="AXR466" t="s">
        <v>2479</v>
      </c>
      <c r="AYC466" t="s">
        <v>2487</v>
      </c>
      <c r="AYD466" t="s">
        <v>2587</v>
      </c>
      <c r="AYO466" t="s">
        <v>2700</v>
      </c>
      <c r="AYP466" t="s">
        <v>2245</v>
      </c>
      <c r="AZA466" t="s">
        <v>2652</v>
      </c>
      <c r="AZB466" t="s">
        <v>2487</v>
      </c>
      <c r="BUM466" t="s">
        <v>3088</v>
      </c>
      <c r="BUN466" t="s">
        <v>2447</v>
      </c>
      <c r="BUO466" t="s">
        <v>3075</v>
      </c>
      <c r="BUP466" t="s">
        <v>3144</v>
      </c>
      <c r="BUQ466" t="s">
        <v>2897</v>
      </c>
      <c r="BUY466" t="s">
        <v>2981</v>
      </c>
      <c r="BUZ466" t="s">
        <v>2408</v>
      </c>
      <c r="BVA466" t="s">
        <v>2712</v>
      </c>
      <c r="BVB466" t="s">
        <v>2813</v>
      </c>
      <c r="BVC466" t="s">
        <v>2875</v>
      </c>
      <c r="BVK466" t="s">
        <v>2905</v>
      </c>
      <c r="BVL466" t="s">
        <v>2764</v>
      </c>
      <c r="BVM466" t="s">
        <v>2811</v>
      </c>
      <c r="BVN466" t="s">
        <v>2875</v>
      </c>
      <c r="BVO466" t="s">
        <v>2770</v>
      </c>
      <c r="BVW466" t="s">
        <v>2466</v>
      </c>
      <c r="BVX466" t="s">
        <v>2237</v>
      </c>
      <c r="BVY466" t="s">
        <v>2541</v>
      </c>
      <c r="BVZ466" t="s">
        <v>2369</v>
      </c>
      <c r="BWA466" t="s">
        <v>2251</v>
      </c>
      <c r="BWI466" t="s">
        <v>2908</v>
      </c>
      <c r="BWJ466" t="s">
        <v>2909</v>
      </c>
      <c r="BWK466" t="s">
        <v>2977</v>
      </c>
      <c r="BWL466" t="s">
        <v>2873</v>
      </c>
      <c r="BWM466" t="s">
        <v>2447</v>
      </c>
      <c r="BWU466" t="s">
        <v>2566</v>
      </c>
      <c r="BWV466" t="s">
        <v>2509</v>
      </c>
      <c r="BWW466" t="s">
        <v>2392</v>
      </c>
      <c r="BWX466" t="s">
        <v>2840</v>
      </c>
      <c r="BWY466" t="s">
        <v>2944</v>
      </c>
    </row>
    <row r="467" spans="1:1020 1030:1980" x14ac:dyDescent="0.15">
      <c r="A467" t="s">
        <v>3780</v>
      </c>
      <c r="J467" t="s">
        <v>2403</v>
      </c>
      <c r="K467" t="s">
        <v>2777</v>
      </c>
      <c r="L467" t="s">
        <v>2779</v>
      </c>
      <c r="AH467" t="s">
        <v>2555</v>
      </c>
      <c r="AI467" t="s">
        <v>2930</v>
      </c>
      <c r="AJ467" t="s">
        <v>2991</v>
      </c>
      <c r="AT467" t="s">
        <v>2777</v>
      </c>
      <c r="AU467" t="s">
        <v>2777</v>
      </c>
      <c r="AV467" t="s">
        <v>2777</v>
      </c>
      <c r="BG467" t="s">
        <v>2779</v>
      </c>
      <c r="BH467" t="s">
        <v>3084</v>
      </c>
      <c r="BQ467" t="s">
        <v>3084</v>
      </c>
      <c r="BR467" t="s">
        <v>3084</v>
      </c>
      <c r="BS467" t="s">
        <v>3084</v>
      </c>
      <c r="BT467" t="s">
        <v>3354</v>
      </c>
      <c r="CE467">
        <f>43</f>
        <v>43</v>
      </c>
      <c r="CF467" t="s">
        <v>2507</v>
      </c>
      <c r="CJ467" t="s">
        <v>2532</v>
      </c>
      <c r="CK467" t="s">
        <v>2931</v>
      </c>
      <c r="CL467" t="s">
        <v>2592</v>
      </c>
      <c r="CM467" t="s">
        <v>2723</v>
      </c>
      <c r="CN467" t="s">
        <v>2803</v>
      </c>
      <c r="CO467">
        <f>55</f>
        <v>55</v>
      </c>
      <c r="CP467" t="s">
        <v>2593</v>
      </c>
      <c r="CQ467" t="s">
        <v>2161</v>
      </c>
      <c r="CR467">
        <f>98</f>
        <v>98</v>
      </c>
      <c r="DA467" t="s">
        <v>3084</v>
      </c>
      <c r="DB467" t="s">
        <v>3354</v>
      </c>
      <c r="DC467" t="s">
        <v>3084</v>
      </c>
      <c r="DD467" t="s">
        <v>3354</v>
      </c>
      <c r="DY467" t="s">
        <v>3168</v>
      </c>
      <c r="DZ467" t="s">
        <v>3131</v>
      </c>
      <c r="EA467" t="s">
        <v>3131</v>
      </c>
      <c r="EB467" t="s">
        <v>3110</v>
      </c>
      <c r="FT467" t="s">
        <v>2134</v>
      </c>
      <c r="FU467" t="s">
        <v>2128</v>
      </c>
      <c r="FV467">
        <f>5</f>
        <v>5</v>
      </c>
      <c r="FW467" t="s">
        <v>2128</v>
      </c>
      <c r="FX467" t="s">
        <v>2128</v>
      </c>
      <c r="GU467" t="s">
        <v>3158</v>
      </c>
      <c r="HG467" t="s">
        <v>2779</v>
      </c>
      <c r="HH467" t="s">
        <v>2779</v>
      </c>
      <c r="HR467" t="s">
        <v>2777</v>
      </c>
      <c r="HS467" t="s">
        <v>2421</v>
      </c>
      <c r="HT467" t="s">
        <v>2777</v>
      </c>
      <c r="IE467" t="s">
        <v>2740</v>
      </c>
      <c r="IF467" t="s">
        <v>2321</v>
      </c>
      <c r="IO467" t="s">
        <v>3085</v>
      </c>
      <c r="IP467" t="s">
        <v>3084</v>
      </c>
      <c r="IQ467" t="s">
        <v>3354</v>
      </c>
      <c r="IR467" t="s">
        <v>3084</v>
      </c>
      <c r="JG467" t="s">
        <v>3251</v>
      </c>
      <c r="JH467" t="s">
        <v>3225</v>
      </c>
      <c r="JI467" t="s">
        <v>3225</v>
      </c>
      <c r="JJ467" t="s">
        <v>3387</v>
      </c>
      <c r="JK467" t="s">
        <v>3408</v>
      </c>
      <c r="JL467" t="s">
        <v>3408</v>
      </c>
      <c r="JM467" t="s">
        <v>3354</v>
      </c>
      <c r="JN467" t="s">
        <v>3354</v>
      </c>
      <c r="JO467" t="s">
        <v>3354</v>
      </c>
      <c r="JP467" t="s">
        <v>3403</v>
      </c>
      <c r="JQ467" t="s">
        <v>3403</v>
      </c>
      <c r="KN467" t="s">
        <v>3111</v>
      </c>
      <c r="LL467" t="s">
        <v>3084</v>
      </c>
      <c r="MT467" t="s">
        <v>2437</v>
      </c>
      <c r="MU467" t="s">
        <v>2592</v>
      </c>
      <c r="MV467" t="s">
        <v>3084</v>
      </c>
      <c r="NS467" t="s">
        <v>2133</v>
      </c>
      <c r="NT467" t="s">
        <v>2838</v>
      </c>
      <c r="OD467" t="s">
        <v>2777</v>
      </c>
      <c r="OE467" t="s">
        <v>2561</v>
      </c>
      <c r="OF467" t="s">
        <v>2777</v>
      </c>
      <c r="PA467" t="s">
        <v>3167</v>
      </c>
      <c r="PB467" t="s">
        <v>3167</v>
      </c>
      <c r="PC467" t="s">
        <v>3084</v>
      </c>
      <c r="PD467" t="s">
        <v>3085</v>
      </c>
      <c r="PN467" t="s">
        <v>3354</v>
      </c>
      <c r="PO467" t="s">
        <v>3354</v>
      </c>
      <c r="PP467" t="s">
        <v>3403</v>
      </c>
      <c r="PZ467" t="s">
        <v>2777</v>
      </c>
      <c r="QA467" t="s">
        <v>2777</v>
      </c>
      <c r="QB467" t="s">
        <v>3084</v>
      </c>
      <c r="RC467" t="s">
        <v>2766</v>
      </c>
      <c r="RD467" t="s">
        <v>2609</v>
      </c>
      <c r="RE467" t="s">
        <v>2443</v>
      </c>
      <c r="RF467" t="s">
        <v>2444</v>
      </c>
      <c r="RG467" t="s">
        <v>2873</v>
      </c>
      <c r="RH467" t="s">
        <v>2809</v>
      </c>
      <c r="RI467" t="s">
        <v>2769</v>
      </c>
      <c r="RJ467" t="s">
        <v>2888</v>
      </c>
      <c r="RK467" t="s">
        <v>2626</v>
      </c>
      <c r="RL467" t="s">
        <v>2554</v>
      </c>
      <c r="RM467" t="s">
        <v>2774</v>
      </c>
      <c r="RO467" t="s">
        <v>2937</v>
      </c>
      <c r="RP467" t="s">
        <v>2675</v>
      </c>
      <c r="RQ467" t="s">
        <v>2675</v>
      </c>
      <c r="RR467" t="s">
        <v>2976</v>
      </c>
      <c r="RS467" t="s">
        <v>2667</v>
      </c>
      <c r="RT467" t="s">
        <v>2439</v>
      </c>
      <c r="RU467" t="s">
        <v>2874</v>
      </c>
      <c r="RV467" t="s">
        <v>2814</v>
      </c>
      <c r="RW467" t="s">
        <v>2517</v>
      </c>
      <c r="RX467" t="s">
        <v>2516</v>
      </c>
      <c r="RY467" t="s">
        <v>2974</v>
      </c>
      <c r="SA467" t="s">
        <v>2479</v>
      </c>
      <c r="SB467" t="s">
        <v>2479</v>
      </c>
      <c r="SC467" t="s">
        <v>2479</v>
      </c>
      <c r="SD467" t="s">
        <v>2479</v>
      </c>
      <c r="SE467" t="s">
        <v>2479</v>
      </c>
      <c r="SF467" t="s">
        <v>2479</v>
      </c>
      <c r="SG467" t="s">
        <v>2479</v>
      </c>
      <c r="SH467" t="s">
        <v>2479</v>
      </c>
      <c r="SI467" t="s">
        <v>2479</v>
      </c>
      <c r="SJ467" t="s">
        <v>2479</v>
      </c>
      <c r="SK467" t="s">
        <v>2479</v>
      </c>
      <c r="SM467" t="s">
        <v>2981</v>
      </c>
      <c r="SN467" t="s">
        <v>3196</v>
      </c>
      <c r="SO467" t="s">
        <v>3245</v>
      </c>
      <c r="SP467" t="s">
        <v>2455</v>
      </c>
      <c r="SQ467" t="s">
        <v>2687</v>
      </c>
      <c r="SR467" t="s">
        <v>2636</v>
      </c>
      <c r="SS467" t="s">
        <v>2608</v>
      </c>
      <c r="ST467" t="s">
        <v>2623</v>
      </c>
      <c r="SU467" t="s">
        <v>2510</v>
      </c>
      <c r="SV467" t="s">
        <v>2819</v>
      </c>
      <c r="SW467" t="s">
        <v>2577</v>
      </c>
      <c r="SY467" t="s">
        <v>2383</v>
      </c>
      <c r="SZ467" t="s">
        <v>2602</v>
      </c>
      <c r="TA467" t="s">
        <v>2577</v>
      </c>
      <c r="TB467" t="s">
        <v>2812</v>
      </c>
      <c r="TC467" t="s">
        <v>2821</v>
      </c>
      <c r="TD467" t="s">
        <v>2846</v>
      </c>
      <c r="TE467" t="s">
        <v>2408</v>
      </c>
      <c r="TF467" t="s">
        <v>2930</v>
      </c>
      <c r="TG467" t="s">
        <v>2944</v>
      </c>
      <c r="TH467" t="s">
        <v>2930</v>
      </c>
      <c r="TI467" t="s">
        <v>2599</v>
      </c>
      <c r="TK467" t="s">
        <v>2807</v>
      </c>
      <c r="TL467" t="s">
        <v>2744</v>
      </c>
      <c r="TM467" t="s">
        <v>2599</v>
      </c>
      <c r="TN467" t="s">
        <v>2918</v>
      </c>
      <c r="TO467" t="s">
        <v>2679</v>
      </c>
      <c r="TP467" t="s">
        <v>2683</v>
      </c>
      <c r="TQ467" t="s">
        <v>2994</v>
      </c>
      <c r="TR467" t="s">
        <v>2740</v>
      </c>
      <c r="TS467" t="s">
        <v>2629</v>
      </c>
      <c r="TT467" t="s">
        <v>2657</v>
      </c>
      <c r="TU467" t="s">
        <v>2560</v>
      </c>
      <c r="UE467" t="s">
        <v>2479</v>
      </c>
      <c r="UQ467" t="s">
        <v>2479</v>
      </c>
      <c r="VC467" t="s">
        <v>2479</v>
      </c>
      <c r="YG467" t="s">
        <v>2859</v>
      </c>
      <c r="YH467" t="s">
        <v>2770</v>
      </c>
      <c r="YI467" t="s">
        <v>2446</v>
      </c>
      <c r="YJ467" t="s">
        <v>2623</v>
      </c>
      <c r="YS467" t="s">
        <v>2712</v>
      </c>
      <c r="YT467" t="s">
        <v>2627</v>
      </c>
      <c r="YU467" t="s">
        <v>2826</v>
      </c>
      <c r="YV467" t="s">
        <v>2818</v>
      </c>
      <c r="ZE467" t="s">
        <v>2479</v>
      </c>
      <c r="ZF467" t="s">
        <v>2479</v>
      </c>
      <c r="ZG467" t="s">
        <v>2479</v>
      </c>
      <c r="ZH467" t="s">
        <v>2479</v>
      </c>
      <c r="ZQ467" t="s">
        <v>2887</v>
      </c>
      <c r="ZR467" t="s">
        <v>2932</v>
      </c>
      <c r="ZS467" t="s">
        <v>2452</v>
      </c>
      <c r="ZT467" t="s">
        <v>2458</v>
      </c>
      <c r="AAC467" t="s">
        <v>2993</v>
      </c>
      <c r="AAD467" t="s">
        <v>2993</v>
      </c>
      <c r="AAE467" t="s">
        <v>2939</v>
      </c>
      <c r="AAF467" t="s">
        <v>2766</v>
      </c>
      <c r="AAO467" t="s">
        <v>2730</v>
      </c>
      <c r="AAP467" t="s">
        <v>2972</v>
      </c>
      <c r="AAQ467" t="s">
        <v>2831</v>
      </c>
      <c r="AAR467" t="s">
        <v>2678</v>
      </c>
      <c r="ABA467" t="s">
        <v>2394</v>
      </c>
      <c r="ABB467" t="s">
        <v>2840</v>
      </c>
      <c r="ABC467" t="s">
        <v>2859</v>
      </c>
      <c r="ABD467" t="s">
        <v>2409</v>
      </c>
      <c r="ABM467" t="s">
        <v>2768</v>
      </c>
      <c r="ABN467" t="s">
        <v>2808</v>
      </c>
      <c r="ABO467" t="s">
        <v>2974</v>
      </c>
      <c r="ABP467" t="s">
        <v>2853</v>
      </c>
      <c r="ABY467" t="s">
        <v>2479</v>
      </c>
      <c r="ABZ467" t="s">
        <v>2479</v>
      </c>
      <c r="ACA467" t="s">
        <v>2479</v>
      </c>
      <c r="ACB467" t="s">
        <v>2479</v>
      </c>
      <c r="ACK467" t="s">
        <v>2649</v>
      </c>
      <c r="ACL467" t="s">
        <v>2974</v>
      </c>
      <c r="ACM467" t="s">
        <v>2894</v>
      </c>
      <c r="ACN467" t="s">
        <v>2529</v>
      </c>
      <c r="ACW467" t="s">
        <v>2751</v>
      </c>
      <c r="ACX467" t="s">
        <v>2812</v>
      </c>
      <c r="ACY467" t="s">
        <v>2853</v>
      </c>
      <c r="ACZ467" t="s">
        <v>2774</v>
      </c>
      <c r="ADI467" t="s">
        <v>2393</v>
      </c>
      <c r="ADJ467" t="s">
        <v>2396</v>
      </c>
      <c r="ADK467" t="s">
        <v>2931</v>
      </c>
      <c r="ADL467" t="s">
        <v>2474</v>
      </c>
      <c r="ADU467" t="s">
        <v>2924</v>
      </c>
      <c r="ADV467" t="s">
        <v>2785</v>
      </c>
      <c r="ADW467" t="s">
        <v>2617</v>
      </c>
      <c r="ADX467" t="s">
        <v>2749</v>
      </c>
      <c r="AEG467" t="s">
        <v>2451</v>
      </c>
      <c r="AEH467" t="s">
        <v>2767</v>
      </c>
      <c r="AEI467" t="s">
        <v>2816</v>
      </c>
      <c r="AEJ467" t="s">
        <v>2622</v>
      </c>
      <c r="AES467" t="s">
        <v>2479</v>
      </c>
      <c r="AET467" t="s">
        <v>2479</v>
      </c>
      <c r="AEU467" t="s">
        <v>2479</v>
      </c>
      <c r="AEV467" t="s">
        <v>2479</v>
      </c>
      <c r="AFE467" t="s">
        <v>2877</v>
      </c>
      <c r="AFF467" t="s">
        <v>2811</v>
      </c>
      <c r="AFG467" t="s">
        <v>2577</v>
      </c>
      <c r="AFH467" t="s">
        <v>2601</v>
      </c>
      <c r="AFQ467" t="s">
        <v>2376</v>
      </c>
      <c r="AFR467" t="s">
        <v>2749</v>
      </c>
      <c r="AFS467" t="s">
        <v>2971</v>
      </c>
      <c r="AFT467" t="s">
        <v>2431</v>
      </c>
      <c r="AGC467" t="s">
        <v>2396</v>
      </c>
      <c r="AGD467" t="s">
        <v>2415</v>
      </c>
      <c r="AGE467" t="s">
        <v>2629</v>
      </c>
      <c r="AGF467" t="s">
        <v>2419</v>
      </c>
      <c r="AGO467" t="s">
        <v>2550</v>
      </c>
      <c r="AGP467" t="s">
        <v>2807</v>
      </c>
      <c r="AGQ467" t="s">
        <v>2392</v>
      </c>
      <c r="AGR467" t="s">
        <v>2566</v>
      </c>
      <c r="AHA467" t="s">
        <v>2879</v>
      </c>
      <c r="AHB467" t="s">
        <v>3042</v>
      </c>
      <c r="AHC467" t="s">
        <v>2456</v>
      </c>
      <c r="AHD467" t="s">
        <v>2621</v>
      </c>
      <c r="AHM467" t="s">
        <v>2479</v>
      </c>
      <c r="AHN467" t="s">
        <v>2479</v>
      </c>
      <c r="AHO467" t="s">
        <v>2479</v>
      </c>
      <c r="AHP467" t="s">
        <v>2479</v>
      </c>
      <c r="AHY467" t="s">
        <v>2441</v>
      </c>
      <c r="AHZ467" t="s">
        <v>2608</v>
      </c>
      <c r="AIA467" t="s">
        <v>2752</v>
      </c>
      <c r="AIB467" t="s">
        <v>2805</v>
      </c>
      <c r="AIK467" t="s">
        <v>2264</v>
      </c>
      <c r="AIL467" t="s">
        <v>2805</v>
      </c>
      <c r="AIM467" t="s">
        <v>2536</v>
      </c>
      <c r="AIN467" t="s">
        <v>2535</v>
      </c>
      <c r="AIW467" t="s">
        <v>2471</v>
      </c>
      <c r="AIX467" t="s">
        <v>2573</v>
      </c>
      <c r="AIY467" t="s">
        <v>2398</v>
      </c>
      <c r="AIZ467" t="s">
        <v>2398</v>
      </c>
      <c r="AJI467" t="s">
        <v>2927</v>
      </c>
      <c r="AJJ467" t="s">
        <v>2720</v>
      </c>
      <c r="AJK467" t="s">
        <v>3015</v>
      </c>
      <c r="AJL467" t="s">
        <v>3016</v>
      </c>
      <c r="AJU467" t="s">
        <v>2730</v>
      </c>
      <c r="AJV467" t="s">
        <v>2485</v>
      </c>
      <c r="AJW467" t="s">
        <v>2568</v>
      </c>
      <c r="AJX467" t="s">
        <v>2853</v>
      </c>
      <c r="AKG467" t="s">
        <v>2479</v>
      </c>
      <c r="AKH467" t="s">
        <v>2479</v>
      </c>
      <c r="AKI467" t="s">
        <v>2479</v>
      </c>
      <c r="AKJ467" t="s">
        <v>2479</v>
      </c>
      <c r="AKS467" t="s">
        <v>2786</v>
      </c>
      <c r="AKT467" t="s">
        <v>2971</v>
      </c>
      <c r="AKU467" t="s">
        <v>2660</v>
      </c>
      <c r="AKV467" t="s">
        <v>2788</v>
      </c>
      <c r="ALE467" t="s">
        <v>2896</v>
      </c>
      <c r="ALF467" t="s">
        <v>2442</v>
      </c>
      <c r="ALG467" t="s">
        <v>3116</v>
      </c>
      <c r="ALH467" t="s">
        <v>3022</v>
      </c>
      <c r="ALQ467" t="s">
        <v>2742</v>
      </c>
      <c r="ALR467" t="s">
        <v>2414</v>
      </c>
      <c r="ALS467" t="s">
        <v>2917</v>
      </c>
      <c r="ALT467" t="s">
        <v>2994</v>
      </c>
      <c r="AOX467" t="s">
        <v>2898</v>
      </c>
      <c r="AOY467" t="s">
        <v>2886</v>
      </c>
      <c r="AOZ467" t="s">
        <v>2464</v>
      </c>
      <c r="APJ467" t="s">
        <v>2945</v>
      </c>
      <c r="APK467" t="s">
        <v>3061</v>
      </c>
      <c r="APL467" t="s">
        <v>2862</v>
      </c>
      <c r="APV467" t="s">
        <v>2479</v>
      </c>
      <c r="APW467" t="s">
        <v>2479</v>
      </c>
      <c r="APX467" t="s">
        <v>2479</v>
      </c>
      <c r="AQH467" t="s">
        <v>3150</v>
      </c>
      <c r="AQI467" t="s">
        <v>2780</v>
      </c>
      <c r="AQJ467" t="s">
        <v>2449</v>
      </c>
      <c r="AQT467" t="s">
        <v>2886</v>
      </c>
      <c r="AQU467" t="s">
        <v>2761</v>
      </c>
      <c r="AQV467" t="s">
        <v>2763</v>
      </c>
      <c r="ARF467" t="s">
        <v>2931</v>
      </c>
      <c r="ARG467" t="s">
        <v>2743</v>
      </c>
      <c r="ARH467" t="s">
        <v>2416</v>
      </c>
      <c r="BEP467" t="s">
        <v>2202</v>
      </c>
      <c r="BEQ467" t="s">
        <v>2312</v>
      </c>
      <c r="BER467" t="s">
        <v>2479</v>
      </c>
      <c r="BFB467" t="s">
        <v>2330</v>
      </c>
      <c r="BFC467" t="s">
        <v>2479</v>
      </c>
      <c r="BFD467" t="s">
        <v>2479</v>
      </c>
      <c r="BFN467" t="s">
        <v>2479</v>
      </c>
      <c r="BFO467" t="s">
        <v>2479</v>
      </c>
      <c r="BFP467" t="s">
        <v>2479</v>
      </c>
      <c r="BGB467" t="s">
        <v>2479</v>
      </c>
      <c r="BGL467" t="s">
        <v>2195</v>
      </c>
      <c r="BGM467" t="s">
        <v>2239</v>
      </c>
      <c r="BGN467" t="s">
        <v>2159</v>
      </c>
      <c r="BGY467" t="s">
        <v>2479</v>
      </c>
      <c r="BGZ467" t="s">
        <v>2479</v>
      </c>
      <c r="BHK467" t="s">
        <v>2479</v>
      </c>
      <c r="BHL467" t="s">
        <v>2479</v>
      </c>
      <c r="BHX467" t="s">
        <v>2479</v>
      </c>
      <c r="BIH467" t="s">
        <v>2479</v>
      </c>
      <c r="BII467" t="s">
        <v>2296</v>
      </c>
      <c r="BIJ467" t="s">
        <v>2479</v>
      </c>
      <c r="BIT467" t="s">
        <v>2479</v>
      </c>
      <c r="BIU467" t="s">
        <v>2479</v>
      </c>
      <c r="BIV467" t="s">
        <v>2479</v>
      </c>
      <c r="BIZ467" t="s">
        <v>2609</v>
      </c>
      <c r="BJA467" t="s">
        <v>2443</v>
      </c>
      <c r="BJB467" t="s">
        <v>2444</v>
      </c>
      <c r="BJC467" t="s">
        <v>2763</v>
      </c>
      <c r="BJD467" t="s">
        <v>2552</v>
      </c>
      <c r="BJE467" t="s">
        <v>2751</v>
      </c>
      <c r="BJF467" t="s">
        <v>2408</v>
      </c>
      <c r="BJG467" t="s">
        <v>2751</v>
      </c>
      <c r="BJH467" t="s">
        <v>2532</v>
      </c>
      <c r="BJL467" t="s">
        <v>2675</v>
      </c>
      <c r="BJM467" t="s">
        <v>2675</v>
      </c>
      <c r="BJN467" t="s">
        <v>2976</v>
      </c>
      <c r="BJO467" t="s">
        <v>2667</v>
      </c>
      <c r="BJP467" t="s">
        <v>2439</v>
      </c>
      <c r="BJQ467" t="s">
        <v>2874</v>
      </c>
      <c r="BJR467" t="s">
        <v>2814</v>
      </c>
      <c r="BJS467" t="s">
        <v>2517</v>
      </c>
      <c r="BJT467" t="s">
        <v>2516</v>
      </c>
      <c r="BJX467" t="s">
        <v>2875</v>
      </c>
      <c r="BJY467" t="s">
        <v>2707</v>
      </c>
      <c r="BJZ467" t="s">
        <v>2858</v>
      </c>
      <c r="BKA467" t="s">
        <v>2765</v>
      </c>
      <c r="BKB467" t="s">
        <v>2807</v>
      </c>
      <c r="BKC467" t="s">
        <v>2626</v>
      </c>
      <c r="BKD467" t="s">
        <v>2870</v>
      </c>
      <c r="BKE467" t="s">
        <v>2566</v>
      </c>
      <c r="BKF467" t="s">
        <v>2818</v>
      </c>
      <c r="BKJ467" t="s">
        <v>3196</v>
      </c>
      <c r="BKK467" t="s">
        <v>3245</v>
      </c>
      <c r="BKL467" t="s">
        <v>2455</v>
      </c>
      <c r="BKM467" t="s">
        <v>2687</v>
      </c>
      <c r="BKN467" t="s">
        <v>2636</v>
      </c>
      <c r="BKO467" t="s">
        <v>2608</v>
      </c>
      <c r="BKP467" t="s">
        <v>2623</v>
      </c>
      <c r="BKQ467" t="s">
        <v>2510</v>
      </c>
      <c r="BKR467" t="s">
        <v>2819</v>
      </c>
      <c r="BKV467" t="s">
        <v>2602</v>
      </c>
      <c r="BKW467" t="s">
        <v>2577</v>
      </c>
      <c r="BKX467" t="s">
        <v>2812</v>
      </c>
      <c r="BKY467" t="s">
        <v>2946</v>
      </c>
      <c r="BKZ467" t="s">
        <v>2533</v>
      </c>
      <c r="BLA467" t="s">
        <v>2392</v>
      </c>
      <c r="BLB467" t="s">
        <v>2534</v>
      </c>
      <c r="BLC467" t="s">
        <v>2931</v>
      </c>
      <c r="BLD467" t="s">
        <v>2569</v>
      </c>
      <c r="BLH467" t="s">
        <v>2744</v>
      </c>
      <c r="BLI467" t="s">
        <v>2599</v>
      </c>
      <c r="BLJ467" t="s">
        <v>2918</v>
      </c>
      <c r="BLK467" t="s">
        <v>2679</v>
      </c>
      <c r="BLL467" t="s">
        <v>2683</v>
      </c>
      <c r="BLM467" t="s">
        <v>2994</v>
      </c>
      <c r="BLN467" t="s">
        <v>2740</v>
      </c>
      <c r="BLO467" t="s">
        <v>2629</v>
      </c>
      <c r="BLP467" t="s">
        <v>2657</v>
      </c>
      <c r="BPF467" t="s">
        <v>2479</v>
      </c>
      <c r="BPG467" t="s">
        <v>2674</v>
      </c>
      <c r="BPH467" t="s">
        <v>2479</v>
      </c>
      <c r="BQQ467" t="s">
        <v>2412</v>
      </c>
      <c r="BQR467" t="s">
        <v>2625</v>
      </c>
      <c r="BRO467" t="s">
        <v>2711</v>
      </c>
      <c r="BRP467" t="s">
        <v>2664</v>
      </c>
      <c r="BSA467" t="s">
        <v>2244</v>
      </c>
      <c r="BSB467" t="s">
        <v>2326</v>
      </c>
      <c r="BSJ467" t="s">
        <v>2147</v>
      </c>
      <c r="BSK467" t="s">
        <v>2306</v>
      </c>
      <c r="BSL467" t="s">
        <v>2156</v>
      </c>
      <c r="BSM467" t="s">
        <v>2320</v>
      </c>
      <c r="BSN467" t="s">
        <v>2428</v>
      </c>
      <c r="BSV467" t="s">
        <v>2343</v>
      </c>
      <c r="BSW467" t="s">
        <v>2581</v>
      </c>
      <c r="BSX467" t="s">
        <v>2624</v>
      </c>
      <c r="BSY467" t="s">
        <v>2233</v>
      </c>
      <c r="BSZ467" t="s">
        <v>2788</v>
      </c>
      <c r="BTH467" t="s">
        <v>2504</v>
      </c>
      <c r="BTI467" t="s">
        <v>2759</v>
      </c>
      <c r="BTJ467" t="s">
        <v>2705</v>
      </c>
      <c r="BTK467" t="s">
        <v>2216</v>
      </c>
      <c r="BTL467" t="s">
        <v>2704</v>
      </c>
      <c r="BTT467" t="s">
        <v>2916</v>
      </c>
      <c r="BTU467" t="s">
        <v>2772</v>
      </c>
      <c r="BTV467" t="s">
        <v>2480</v>
      </c>
      <c r="BTW467" t="s">
        <v>2219</v>
      </c>
      <c r="BTX467" t="s">
        <v>2192</v>
      </c>
      <c r="BUF467" t="s">
        <v>2426</v>
      </c>
      <c r="BUG467" t="s">
        <v>2339</v>
      </c>
      <c r="BUH467" t="s">
        <v>2406</v>
      </c>
      <c r="BUI467" t="s">
        <v>2581</v>
      </c>
      <c r="BUJ467" t="s">
        <v>2558</v>
      </c>
    </row>
    <row r="468" spans="1:1020 1030:1980" x14ac:dyDescent="0.15">
      <c r="A468" t="s">
        <v>3781</v>
      </c>
      <c r="K468" t="s">
        <v>2779</v>
      </c>
      <c r="L468" t="s">
        <v>2779</v>
      </c>
      <c r="AI468" t="s">
        <v>2779</v>
      </c>
      <c r="AJ468" t="s">
        <v>2779</v>
      </c>
      <c r="AU468" t="s">
        <v>2777</v>
      </c>
      <c r="AV468" t="s">
        <v>3111</v>
      </c>
      <c r="BG468" t="s">
        <v>2777</v>
      </c>
      <c r="BH468" t="s">
        <v>2779</v>
      </c>
      <c r="BT468" t="s">
        <v>3084</v>
      </c>
      <c r="CE468" t="s">
        <v>2777</v>
      </c>
      <c r="CF468" t="s">
        <v>2779</v>
      </c>
      <c r="CQ468">
        <f>182</f>
        <v>182</v>
      </c>
      <c r="CR468">
        <f>161</f>
        <v>161</v>
      </c>
      <c r="EM468" t="s">
        <v>3354</v>
      </c>
      <c r="EN468" t="s">
        <v>3354</v>
      </c>
      <c r="EY468">
        <f>74</f>
        <v>74</v>
      </c>
      <c r="EZ468" t="s">
        <v>2779</v>
      </c>
      <c r="FK468" t="s">
        <v>3111</v>
      </c>
      <c r="FL468" t="s">
        <v>3350</v>
      </c>
      <c r="GI468" t="s">
        <v>2777</v>
      </c>
      <c r="GJ468" t="s">
        <v>2779</v>
      </c>
      <c r="HG468" t="s">
        <v>2777</v>
      </c>
      <c r="HH468" t="s">
        <v>2779</v>
      </c>
      <c r="HS468" t="s">
        <v>2779</v>
      </c>
      <c r="HT468" t="s">
        <v>2779</v>
      </c>
      <c r="IE468" t="s">
        <v>2777</v>
      </c>
      <c r="IF468" t="s">
        <v>2777</v>
      </c>
      <c r="JO468" t="s">
        <v>3350</v>
      </c>
      <c r="JP468" t="s">
        <v>3350</v>
      </c>
      <c r="JQ468" t="s">
        <v>3403</v>
      </c>
      <c r="KM468" t="s">
        <v>3084</v>
      </c>
      <c r="KN468" t="s">
        <v>3111</v>
      </c>
      <c r="KY468">
        <f>159</f>
        <v>159</v>
      </c>
      <c r="KZ468">
        <f>150</f>
        <v>150</v>
      </c>
      <c r="LK468" t="s">
        <v>2779</v>
      </c>
      <c r="LL468" t="s">
        <v>3084</v>
      </c>
      <c r="MU468" t="s">
        <v>3111</v>
      </c>
      <c r="MV468" t="s">
        <v>3560</v>
      </c>
      <c r="NS468" t="s">
        <v>2777</v>
      </c>
      <c r="NT468" t="s">
        <v>2779</v>
      </c>
      <c r="OE468" t="s">
        <v>3084</v>
      </c>
      <c r="OF468" t="s">
        <v>3111</v>
      </c>
      <c r="OQ468" t="s">
        <v>2777</v>
      </c>
      <c r="OR468" t="s">
        <v>2779</v>
      </c>
      <c r="QA468" t="s">
        <v>3111</v>
      </c>
      <c r="QB468" t="s">
        <v>3350</v>
      </c>
      <c r="RK468" t="s">
        <v>2797</v>
      </c>
      <c r="RL468" t="s">
        <v>2949</v>
      </c>
      <c r="RM468" t="s">
        <v>2893</v>
      </c>
      <c r="RW468" t="s">
        <v>2265</v>
      </c>
      <c r="RX468" t="s">
        <v>2975</v>
      </c>
      <c r="RY468" t="s">
        <v>2844</v>
      </c>
      <c r="SI468" t="s">
        <v>2479</v>
      </c>
      <c r="SJ468" t="s">
        <v>2479</v>
      </c>
      <c r="SK468" t="s">
        <v>2479</v>
      </c>
      <c r="SU468" t="s">
        <v>2579</v>
      </c>
      <c r="SV468" t="s">
        <v>2434</v>
      </c>
      <c r="SW468" t="s">
        <v>2302</v>
      </c>
      <c r="TG468" t="s">
        <v>3093</v>
      </c>
      <c r="TH468" t="s">
        <v>2459</v>
      </c>
      <c r="TI468" t="s">
        <v>2948</v>
      </c>
      <c r="TS468" t="s">
        <v>2806</v>
      </c>
      <c r="TT468" t="s">
        <v>2411</v>
      </c>
      <c r="TU468" t="s">
        <v>2763</v>
      </c>
      <c r="AJL468" t="s">
        <v>3091</v>
      </c>
      <c r="AJX468" t="s">
        <v>2548</v>
      </c>
      <c r="AKJ468" t="s">
        <v>2479</v>
      </c>
      <c r="AKV468" t="s">
        <v>2434</v>
      </c>
      <c r="ALH468" t="s">
        <v>2836</v>
      </c>
      <c r="ALT468" t="s">
        <v>2609</v>
      </c>
      <c r="AME468" t="s">
        <v>3001</v>
      </c>
      <c r="AMF468" t="s">
        <v>3055</v>
      </c>
      <c r="AMQ468" t="s">
        <v>2615</v>
      </c>
      <c r="AMR468" t="s">
        <v>2994</v>
      </c>
      <c r="ANC468" t="s">
        <v>2479</v>
      </c>
      <c r="AND468" t="s">
        <v>2479</v>
      </c>
      <c r="ANO468" t="s">
        <v>2972</v>
      </c>
      <c r="ANP468" t="s">
        <v>2915</v>
      </c>
      <c r="AOA468" t="s">
        <v>2452</v>
      </c>
      <c r="AOB468" t="s">
        <v>2941</v>
      </c>
      <c r="AOM468" t="s">
        <v>2778</v>
      </c>
      <c r="AON468" t="s">
        <v>2566</v>
      </c>
      <c r="BEQ468" t="s">
        <v>2479</v>
      </c>
      <c r="BER468" t="s">
        <v>2479</v>
      </c>
      <c r="BFC468" t="s">
        <v>2479</v>
      </c>
      <c r="BFD468" t="s">
        <v>2479</v>
      </c>
      <c r="BFO468" t="s">
        <v>2479</v>
      </c>
      <c r="BFP468" t="s">
        <v>2479</v>
      </c>
      <c r="BGA468" t="s">
        <v>2479</v>
      </c>
      <c r="BGB468" t="s">
        <v>2479</v>
      </c>
      <c r="BGM468" t="s">
        <v>2479</v>
      </c>
      <c r="BGN468" t="s">
        <v>2479</v>
      </c>
      <c r="BGY468" t="s">
        <v>2479</v>
      </c>
      <c r="BGZ468" t="s">
        <v>2479</v>
      </c>
      <c r="BHK468" t="s">
        <v>2479</v>
      </c>
      <c r="BHL468" t="s">
        <v>2479</v>
      </c>
      <c r="BHW468" t="s">
        <v>2479</v>
      </c>
      <c r="BHX468" t="s">
        <v>2479</v>
      </c>
      <c r="BII468" t="s">
        <v>2479</v>
      </c>
      <c r="BIJ468" t="s">
        <v>2479</v>
      </c>
      <c r="BIU468" t="s">
        <v>2479</v>
      </c>
      <c r="BIV468" t="s">
        <v>2479</v>
      </c>
      <c r="BJG468" t="s">
        <v>2867</v>
      </c>
      <c r="BJH468" t="s">
        <v>2954</v>
      </c>
      <c r="BJS468" t="s">
        <v>2265</v>
      </c>
      <c r="BJT468" t="s">
        <v>2975</v>
      </c>
      <c r="BKE468" t="s">
        <v>2621</v>
      </c>
      <c r="BKF468" t="s">
        <v>2623</v>
      </c>
      <c r="BKQ468" t="s">
        <v>2579</v>
      </c>
      <c r="BKR468" t="s">
        <v>2434</v>
      </c>
      <c r="BLC468" t="s">
        <v>2517</v>
      </c>
      <c r="BLD468" t="s">
        <v>2439</v>
      </c>
      <c r="BLO468" t="s">
        <v>2806</v>
      </c>
      <c r="BLP468" t="s">
        <v>2411</v>
      </c>
      <c r="BMA468" t="s">
        <v>2797</v>
      </c>
      <c r="BMB468" t="s">
        <v>2949</v>
      </c>
      <c r="BMM468" t="s">
        <v>2265</v>
      </c>
      <c r="BMN468" t="s">
        <v>2975</v>
      </c>
      <c r="BMY468" t="s">
        <v>2451</v>
      </c>
      <c r="BMZ468" t="s">
        <v>3031</v>
      </c>
      <c r="BNK468" t="s">
        <v>2391</v>
      </c>
      <c r="BNL468" t="s">
        <v>2374</v>
      </c>
      <c r="BNW468" t="s">
        <v>3093</v>
      </c>
      <c r="BNX468" t="s">
        <v>2459</v>
      </c>
      <c r="BOI468" t="s">
        <v>2806</v>
      </c>
      <c r="BOJ468" t="s">
        <v>2411</v>
      </c>
      <c r="BOU468" t="s">
        <v>2479</v>
      </c>
      <c r="BOV468" t="s">
        <v>2479</v>
      </c>
      <c r="BPG468" t="s">
        <v>2479</v>
      </c>
      <c r="BPH468" t="s">
        <v>2479</v>
      </c>
      <c r="BPS468" t="s">
        <v>2209</v>
      </c>
      <c r="BPT468" t="s">
        <v>2479</v>
      </c>
      <c r="BQE468" t="s">
        <v>2479</v>
      </c>
      <c r="BQF468" t="s">
        <v>2479</v>
      </c>
      <c r="BQQ468" t="s">
        <v>2479</v>
      </c>
      <c r="BQR468" t="s">
        <v>2479</v>
      </c>
      <c r="BRC468" t="s">
        <v>2479</v>
      </c>
      <c r="BRD468" t="s">
        <v>2479</v>
      </c>
      <c r="BRO468" t="s">
        <v>2479</v>
      </c>
      <c r="BRP468" t="s">
        <v>2479</v>
      </c>
      <c r="BSA468" t="s">
        <v>2479</v>
      </c>
      <c r="BSB468" t="s">
        <v>2479</v>
      </c>
    </row>
    <row r="469" spans="1:1020 1030:1980" x14ac:dyDescent="0.15">
      <c r="A469" t="s">
        <v>3782</v>
      </c>
      <c r="DB469" t="s">
        <v>3085</v>
      </c>
      <c r="DC469" t="s">
        <v>3084</v>
      </c>
      <c r="DD469" t="s">
        <v>3354</v>
      </c>
      <c r="DE469" t="s">
        <v>3354</v>
      </c>
      <c r="DZ469" t="s">
        <v>3168</v>
      </c>
      <c r="EA469" t="s">
        <v>3084</v>
      </c>
      <c r="JN469" t="s">
        <v>3085</v>
      </c>
      <c r="JO469" t="s">
        <v>3409</v>
      </c>
      <c r="JP469" t="s">
        <v>3085</v>
      </c>
      <c r="JQ469" t="s">
        <v>3403</v>
      </c>
      <c r="PB469" t="s">
        <v>3131</v>
      </c>
      <c r="PC469" t="s">
        <v>3167</v>
      </c>
      <c r="PD469" t="s">
        <v>3085</v>
      </c>
      <c r="QL469">
        <f>26</f>
        <v>26</v>
      </c>
      <c r="QM469" t="s">
        <v>2921</v>
      </c>
      <c r="QN469" t="s">
        <v>2926</v>
      </c>
      <c r="RJ469" t="s">
        <v>2921</v>
      </c>
      <c r="RK469" t="s">
        <v>2816</v>
      </c>
      <c r="RL469" t="s">
        <v>2977</v>
      </c>
      <c r="RM469" t="s">
        <v>3039</v>
      </c>
      <c r="RV469" t="s">
        <v>2612</v>
      </c>
      <c r="RW469" t="s">
        <v>2959</v>
      </c>
      <c r="RX469" t="s">
        <v>2657</v>
      </c>
      <c r="RY469" t="s">
        <v>2382</v>
      </c>
      <c r="SH469" t="s">
        <v>2479</v>
      </c>
      <c r="SI469" t="s">
        <v>2479</v>
      </c>
      <c r="SJ469" t="s">
        <v>2479</v>
      </c>
      <c r="SK469" t="s">
        <v>2479</v>
      </c>
      <c r="ST469" t="s">
        <v>2234</v>
      </c>
      <c r="SU469" t="s">
        <v>2165</v>
      </c>
      <c r="SV469" t="s">
        <v>2346</v>
      </c>
      <c r="SW469" t="s">
        <v>2358</v>
      </c>
      <c r="TF469" t="s">
        <v>2761</v>
      </c>
      <c r="TG469" t="s">
        <v>2531</v>
      </c>
      <c r="TH469" t="s">
        <v>2807</v>
      </c>
      <c r="TI469" t="s">
        <v>3150</v>
      </c>
      <c r="TR469" t="s">
        <v>2347</v>
      </c>
      <c r="TS469" t="s">
        <v>2822</v>
      </c>
      <c r="TT469" t="s">
        <v>2571</v>
      </c>
      <c r="TU469" t="s">
        <v>2972</v>
      </c>
      <c r="ABB469" t="s">
        <v>2452</v>
      </c>
      <c r="ABC469" t="s">
        <v>2901</v>
      </c>
      <c r="ABD469" t="s">
        <v>2913</v>
      </c>
      <c r="ABN469" t="s">
        <v>2755</v>
      </c>
      <c r="ABO469" t="s">
        <v>2696</v>
      </c>
      <c r="ABP469" t="s">
        <v>2493</v>
      </c>
      <c r="ABZ469" t="s">
        <v>2479</v>
      </c>
      <c r="ACA469" t="s">
        <v>2479</v>
      </c>
      <c r="ACB469" t="s">
        <v>2479</v>
      </c>
      <c r="ACL469" t="s">
        <v>2581</v>
      </c>
      <c r="ACM469" t="s">
        <v>2145</v>
      </c>
      <c r="ACN469" t="s">
        <v>2275</v>
      </c>
      <c r="ACX469" t="s">
        <v>3196</v>
      </c>
      <c r="ACY469" t="s">
        <v>2458</v>
      </c>
      <c r="ACZ469" t="s">
        <v>2949</v>
      </c>
      <c r="ADJ469" t="s">
        <v>2221</v>
      </c>
      <c r="ADK469" t="s">
        <v>2671</v>
      </c>
      <c r="ADL469" t="s">
        <v>2589</v>
      </c>
      <c r="ADV469" t="s">
        <v>2939</v>
      </c>
      <c r="ADW469" t="s">
        <v>2455</v>
      </c>
      <c r="AEH469" t="s">
        <v>2323</v>
      </c>
      <c r="AEI469" t="s">
        <v>2567</v>
      </c>
      <c r="AET469" t="s">
        <v>2479</v>
      </c>
      <c r="AEU469" t="s">
        <v>2479</v>
      </c>
      <c r="AFF469" t="s">
        <v>2674</v>
      </c>
      <c r="AFG469" t="s">
        <v>2749</v>
      </c>
      <c r="AFR469" t="s">
        <v>2456</v>
      </c>
      <c r="AFS469" t="s">
        <v>2718</v>
      </c>
      <c r="AGD469" t="s">
        <v>2665</v>
      </c>
      <c r="AGE469" t="s">
        <v>2337</v>
      </c>
      <c r="AGP469" t="s">
        <v>3025</v>
      </c>
      <c r="AGQ469" t="s">
        <v>2463</v>
      </c>
      <c r="AGR469" t="s">
        <v>2941</v>
      </c>
      <c r="AGS469" t="s">
        <v>2940</v>
      </c>
      <c r="AHB469" t="s">
        <v>2190</v>
      </c>
      <c r="AHC469" t="s">
        <v>2683</v>
      </c>
      <c r="AHD469" t="s">
        <v>2497</v>
      </c>
      <c r="AHE469" t="s">
        <v>2724</v>
      </c>
      <c r="AHN469" t="s">
        <v>2479</v>
      </c>
      <c r="AHO469" t="s">
        <v>2479</v>
      </c>
      <c r="AHP469" t="s">
        <v>2479</v>
      </c>
      <c r="AHQ469" t="s">
        <v>2479</v>
      </c>
      <c r="AHZ469" t="s">
        <v>2315</v>
      </c>
      <c r="AIA469" t="s">
        <v>2412</v>
      </c>
      <c r="AIB469" t="s">
        <v>2238</v>
      </c>
      <c r="AIC469" t="s">
        <v>2177</v>
      </c>
      <c r="AIL469" t="s">
        <v>2451</v>
      </c>
      <c r="AIM469" t="s">
        <v>2444</v>
      </c>
      <c r="AIN469" t="s">
        <v>2458</v>
      </c>
      <c r="AIO469" t="s">
        <v>2901</v>
      </c>
      <c r="AIX469" t="s">
        <v>2781</v>
      </c>
      <c r="AIY469" t="s">
        <v>2803</v>
      </c>
      <c r="AIZ469" t="s">
        <v>2330</v>
      </c>
      <c r="AJA469" t="s">
        <v>2355</v>
      </c>
      <c r="BUT469" t="s">
        <v>2468</v>
      </c>
      <c r="BUU469" t="s">
        <v>2351</v>
      </c>
      <c r="BUV469" t="s">
        <v>2226</v>
      </c>
      <c r="BVF469" t="s">
        <v>2612</v>
      </c>
      <c r="BVG469" t="s">
        <v>2959</v>
      </c>
      <c r="BVH469" t="s">
        <v>2657</v>
      </c>
      <c r="BVR469" t="s">
        <v>2506</v>
      </c>
      <c r="BVS469" t="s">
        <v>2606</v>
      </c>
      <c r="BVT469" t="s">
        <v>2650</v>
      </c>
      <c r="BWD469" t="s">
        <v>2234</v>
      </c>
      <c r="BWE469" t="s">
        <v>2165</v>
      </c>
      <c r="BWF469" t="s">
        <v>2346</v>
      </c>
      <c r="BWP469" t="s">
        <v>2725</v>
      </c>
      <c r="BWQ469" t="s">
        <v>2679</v>
      </c>
      <c r="BWR469" t="s">
        <v>2729</v>
      </c>
      <c r="BXB469" t="s">
        <v>2347</v>
      </c>
      <c r="BXC469" t="s">
        <v>2822</v>
      </c>
      <c r="BXD469" t="s">
        <v>2571</v>
      </c>
    </row>
    <row r="470" spans="1:1020 1030:1980" x14ac:dyDescent="0.15">
      <c r="A470" t="s">
        <v>3783</v>
      </c>
      <c r="V470" t="s">
        <v>3336</v>
      </c>
      <c r="W470" t="s">
        <v>3084</v>
      </c>
      <c r="X470" t="s">
        <v>3354</v>
      </c>
      <c r="BR470" t="s">
        <v>3544</v>
      </c>
      <c r="BS470" t="s">
        <v>3544</v>
      </c>
      <c r="BT470" t="s">
        <v>3544</v>
      </c>
      <c r="DB470" t="s">
        <v>3403</v>
      </c>
      <c r="DC470" t="s">
        <v>3403</v>
      </c>
      <c r="DD470" t="s">
        <v>3350</v>
      </c>
      <c r="DY470" t="s">
        <v>3354</v>
      </c>
      <c r="DZ470" t="s">
        <v>3354</v>
      </c>
      <c r="EA470" t="s">
        <v>3403</v>
      </c>
      <c r="EB470" t="s">
        <v>3403</v>
      </c>
      <c r="EN470" t="s">
        <v>3544</v>
      </c>
      <c r="IO470" t="s">
        <v>3354</v>
      </c>
      <c r="IP470" t="s">
        <v>3354</v>
      </c>
      <c r="IQ470" t="s">
        <v>3084</v>
      </c>
      <c r="IR470" t="s">
        <v>3085</v>
      </c>
      <c r="JB470" t="s">
        <v>3336</v>
      </c>
      <c r="JC470" t="s">
        <v>3336</v>
      </c>
      <c r="JD470" t="s">
        <v>3402</v>
      </c>
      <c r="JG470" t="s">
        <v>3225</v>
      </c>
      <c r="JH470" t="s">
        <v>3387</v>
      </c>
      <c r="JK470" t="s">
        <v>3476</v>
      </c>
      <c r="JL470" t="s">
        <v>3476</v>
      </c>
      <c r="JM470" t="s">
        <v>3350</v>
      </c>
      <c r="JN470" t="s">
        <v>3350</v>
      </c>
      <c r="JO470" t="s">
        <v>3350</v>
      </c>
      <c r="JP470" t="s">
        <v>3403</v>
      </c>
      <c r="JQ470" t="s">
        <v>3403</v>
      </c>
      <c r="KS470" t="s">
        <v>2577</v>
      </c>
      <c r="KT470" t="s">
        <v>2803</v>
      </c>
      <c r="KU470">
        <f>107</f>
        <v>107</v>
      </c>
      <c r="KV470">
        <f>112</f>
        <v>112</v>
      </c>
      <c r="KW470">
        <f>143</f>
        <v>143</v>
      </c>
      <c r="PN470" t="s">
        <v>3544</v>
      </c>
      <c r="PO470" t="s">
        <v>3544</v>
      </c>
      <c r="PP470" t="s">
        <v>3350</v>
      </c>
      <c r="RC470" t="s">
        <v>2868</v>
      </c>
      <c r="RD470" t="s">
        <v>3000</v>
      </c>
      <c r="RG470" t="s">
        <v>2969</v>
      </c>
      <c r="RH470" t="s">
        <v>2912</v>
      </c>
      <c r="RI470" t="s">
        <v>3035</v>
      </c>
      <c r="RJ470" t="s">
        <v>2829</v>
      </c>
      <c r="RK470" t="s">
        <v>2722</v>
      </c>
      <c r="RL470" t="s">
        <v>2962</v>
      </c>
      <c r="RM470" t="s">
        <v>3082</v>
      </c>
      <c r="RO470" t="s">
        <v>3062</v>
      </c>
      <c r="RP470" t="s">
        <v>2645</v>
      </c>
      <c r="RS470" t="s">
        <v>2855</v>
      </c>
      <c r="RT470" t="s">
        <v>2811</v>
      </c>
      <c r="RU470" t="s">
        <v>2808</v>
      </c>
      <c r="RV470" t="s">
        <v>2959</v>
      </c>
      <c r="RW470" t="s">
        <v>2372</v>
      </c>
      <c r="RX470" t="s">
        <v>2547</v>
      </c>
      <c r="RY470" t="s">
        <v>2595</v>
      </c>
      <c r="SA470" t="s">
        <v>2479</v>
      </c>
      <c r="SB470" t="s">
        <v>2479</v>
      </c>
      <c r="SE470" t="s">
        <v>2479</v>
      </c>
      <c r="SF470" t="s">
        <v>2479</v>
      </c>
      <c r="SG470" t="s">
        <v>2479</v>
      </c>
      <c r="SH470" t="s">
        <v>2479</v>
      </c>
      <c r="SI470" t="s">
        <v>2479</v>
      </c>
      <c r="SJ470" t="s">
        <v>2479</v>
      </c>
      <c r="SK470" t="s">
        <v>2479</v>
      </c>
      <c r="SM470" t="s">
        <v>2632</v>
      </c>
      <c r="SN470" t="s">
        <v>2395</v>
      </c>
      <c r="SQ470" t="s">
        <v>2879</v>
      </c>
      <c r="SR470" t="s">
        <v>2762</v>
      </c>
      <c r="SS470" t="s">
        <v>2766</v>
      </c>
      <c r="ST470" t="s">
        <v>2411</v>
      </c>
      <c r="SU470" t="s">
        <v>2564</v>
      </c>
      <c r="SV470" t="s">
        <v>2774</v>
      </c>
      <c r="SW470" t="s">
        <v>2531</v>
      </c>
      <c r="SY470" t="s">
        <v>2938</v>
      </c>
      <c r="SZ470" t="s">
        <v>2932</v>
      </c>
      <c r="TC470" t="s">
        <v>2837</v>
      </c>
      <c r="TD470" t="s">
        <v>3082</v>
      </c>
      <c r="TE470" t="s">
        <v>2901</v>
      </c>
      <c r="TF470" t="s">
        <v>2992</v>
      </c>
      <c r="TG470" t="s">
        <v>3041</v>
      </c>
      <c r="TH470" t="s">
        <v>2460</v>
      </c>
      <c r="TI470" t="s">
        <v>2610</v>
      </c>
      <c r="TK470" t="s">
        <v>3116</v>
      </c>
      <c r="TL470" t="s">
        <v>2649</v>
      </c>
      <c r="TO470" t="s">
        <v>2827</v>
      </c>
      <c r="TP470" t="s">
        <v>3033</v>
      </c>
      <c r="TQ470" t="s">
        <v>2620</v>
      </c>
      <c r="TR470" t="s">
        <v>2813</v>
      </c>
      <c r="TS470" t="s">
        <v>2623</v>
      </c>
      <c r="TT470" t="s">
        <v>2766</v>
      </c>
      <c r="TU470" t="s">
        <v>2806</v>
      </c>
      <c r="VN470" t="s">
        <v>2953</v>
      </c>
      <c r="VO470" t="s">
        <v>2865</v>
      </c>
      <c r="VP470" t="s">
        <v>2720</v>
      </c>
      <c r="VZ470" t="s">
        <v>3093</v>
      </c>
      <c r="WA470" t="s">
        <v>2456</v>
      </c>
      <c r="WB470" t="s">
        <v>3179</v>
      </c>
      <c r="WL470" t="s">
        <v>2479</v>
      </c>
      <c r="WM470" t="s">
        <v>2479</v>
      </c>
      <c r="WN470" t="s">
        <v>2479</v>
      </c>
      <c r="WX470" t="s">
        <v>2949</v>
      </c>
      <c r="WY470" t="s">
        <v>2964</v>
      </c>
      <c r="WZ470" t="s">
        <v>2722</v>
      </c>
      <c r="XJ470" t="s">
        <v>2913</v>
      </c>
      <c r="XK470" t="s">
        <v>3196</v>
      </c>
      <c r="XL470" t="s">
        <v>2933</v>
      </c>
      <c r="XV470" t="s">
        <v>2623</v>
      </c>
      <c r="XW470" t="s">
        <v>2853</v>
      </c>
      <c r="XX470" t="s">
        <v>2623</v>
      </c>
      <c r="YG470" t="s">
        <v>2996</v>
      </c>
      <c r="YH470" t="s">
        <v>3078</v>
      </c>
      <c r="YI470" t="s">
        <v>3155</v>
      </c>
      <c r="YJ470" t="s">
        <v>2799</v>
      </c>
      <c r="YS470" t="s">
        <v>2807</v>
      </c>
      <c r="YT470" t="s">
        <v>2587</v>
      </c>
      <c r="YU470" t="s">
        <v>2803</v>
      </c>
      <c r="YV470" t="s">
        <v>2973</v>
      </c>
      <c r="ZE470" t="s">
        <v>2479</v>
      </c>
      <c r="ZF470" t="s">
        <v>2479</v>
      </c>
      <c r="ZG470" t="s">
        <v>2479</v>
      </c>
      <c r="ZH470" t="s">
        <v>2479</v>
      </c>
      <c r="ZQ470" t="s">
        <v>2807</v>
      </c>
      <c r="ZR470" t="s">
        <v>2568</v>
      </c>
      <c r="ZS470" t="s">
        <v>2627</v>
      </c>
      <c r="ZT470" t="s">
        <v>2627</v>
      </c>
      <c r="AAC470" t="s">
        <v>2961</v>
      </c>
      <c r="AAD470" t="s">
        <v>2864</v>
      </c>
      <c r="AAE470" t="s">
        <v>2442</v>
      </c>
      <c r="AAF470" t="s">
        <v>2517</v>
      </c>
      <c r="AAO470" t="s">
        <v>2708</v>
      </c>
      <c r="AAP470" t="s">
        <v>2870</v>
      </c>
      <c r="AAQ470" t="s">
        <v>2846</v>
      </c>
      <c r="AAR470" t="s">
        <v>2818</v>
      </c>
      <c r="ADU470" t="s">
        <v>2867</v>
      </c>
      <c r="ADV470" t="s">
        <v>2899</v>
      </c>
      <c r="ADW470" t="s">
        <v>2721</v>
      </c>
      <c r="ADX470" t="s">
        <v>2892</v>
      </c>
      <c r="AEG470" t="s">
        <v>3062</v>
      </c>
      <c r="AEH470" t="s">
        <v>2946</v>
      </c>
      <c r="AEI470" t="s">
        <v>2500</v>
      </c>
      <c r="AEJ470" t="s">
        <v>2553</v>
      </c>
      <c r="AES470" t="s">
        <v>2479</v>
      </c>
      <c r="AET470" t="s">
        <v>2479</v>
      </c>
      <c r="AEU470" t="s">
        <v>2479</v>
      </c>
      <c r="AEV470" t="s">
        <v>2479</v>
      </c>
      <c r="AFE470" t="s">
        <v>3093</v>
      </c>
      <c r="AFF470" t="s">
        <v>2716</v>
      </c>
      <c r="AFG470" t="s">
        <v>3153</v>
      </c>
      <c r="AFH470" t="s">
        <v>3032</v>
      </c>
      <c r="AFQ470" t="s">
        <v>2901</v>
      </c>
      <c r="AFR470" t="s">
        <v>2952</v>
      </c>
      <c r="AFS470" t="s">
        <v>2953</v>
      </c>
      <c r="AFT470" t="s">
        <v>2987</v>
      </c>
      <c r="AGC470" t="s">
        <v>2439</v>
      </c>
      <c r="AGD470" t="s">
        <v>3039</v>
      </c>
      <c r="AGE470" t="s">
        <v>2451</v>
      </c>
      <c r="AGF470" t="s">
        <v>2447</v>
      </c>
      <c r="AGP470" t="s">
        <v>3046</v>
      </c>
      <c r="AGQ470" t="s">
        <v>2911</v>
      </c>
      <c r="AGR470" t="s">
        <v>2720</v>
      </c>
      <c r="AHB470" t="s">
        <v>2870</v>
      </c>
      <c r="AHC470" t="s">
        <v>2393</v>
      </c>
      <c r="AHD470" t="s">
        <v>2774</v>
      </c>
      <c r="AHN470" t="s">
        <v>2479</v>
      </c>
      <c r="AHO470" t="s">
        <v>2479</v>
      </c>
      <c r="AHP470" t="s">
        <v>2479</v>
      </c>
      <c r="AHZ470" t="s">
        <v>2623</v>
      </c>
      <c r="AIA470" t="s">
        <v>2770</v>
      </c>
      <c r="AIB470" t="s">
        <v>2808</v>
      </c>
      <c r="AIL470" t="s">
        <v>2938</v>
      </c>
      <c r="AIM470" t="s">
        <v>2440</v>
      </c>
      <c r="AIN470" t="s">
        <v>2425</v>
      </c>
      <c r="AIX470" t="s">
        <v>2855</v>
      </c>
      <c r="AIY470" t="s">
        <v>2856</v>
      </c>
      <c r="AIZ470" t="s">
        <v>2876</v>
      </c>
      <c r="AJJ470" t="s">
        <v>3080</v>
      </c>
      <c r="AJK470" t="s">
        <v>2715</v>
      </c>
      <c r="AJL470" t="s">
        <v>2982</v>
      </c>
      <c r="AJV470" t="s">
        <v>2459</v>
      </c>
      <c r="AJW470" t="s">
        <v>2464</v>
      </c>
      <c r="AJX470" t="s">
        <v>2887</v>
      </c>
      <c r="AKH470" t="s">
        <v>2479</v>
      </c>
      <c r="AKI470" t="s">
        <v>2479</v>
      </c>
      <c r="AKJ470" t="s">
        <v>2479</v>
      </c>
      <c r="AKT470" t="s">
        <v>2908</v>
      </c>
      <c r="AKU470" t="s">
        <v>2517</v>
      </c>
      <c r="AKV470" t="s">
        <v>2667</v>
      </c>
      <c r="ALF470" t="s">
        <v>2835</v>
      </c>
      <c r="ALG470" t="s">
        <v>2927</v>
      </c>
      <c r="ALH470" t="s">
        <v>2900</v>
      </c>
      <c r="ALR470" t="s">
        <v>2806</v>
      </c>
      <c r="ALS470" t="s">
        <v>2266</v>
      </c>
      <c r="ALT470" t="s">
        <v>2771</v>
      </c>
      <c r="AMF470" t="s">
        <v>2524</v>
      </c>
      <c r="AMR470" t="s">
        <v>2780</v>
      </c>
      <c r="AND470" t="s">
        <v>2479</v>
      </c>
      <c r="ANP470" t="s">
        <v>2956</v>
      </c>
      <c r="AOB470" t="s">
        <v>2998</v>
      </c>
      <c r="AON470" t="s">
        <v>2810</v>
      </c>
      <c r="AOX470" t="s">
        <v>2424</v>
      </c>
      <c r="AOY470" t="s">
        <v>2953</v>
      </c>
      <c r="AOZ470" t="s">
        <v>2892</v>
      </c>
      <c r="APJ470" t="s">
        <v>2445</v>
      </c>
      <c r="APK470" t="s">
        <v>2797</v>
      </c>
      <c r="APL470" t="s">
        <v>2836</v>
      </c>
      <c r="APV470" t="s">
        <v>2479</v>
      </c>
      <c r="APW470" t="s">
        <v>2479</v>
      </c>
      <c r="APX470" t="s">
        <v>2479</v>
      </c>
      <c r="AQH470" t="s">
        <v>3009</v>
      </c>
      <c r="AQI470" t="s">
        <v>2952</v>
      </c>
      <c r="AQJ470" t="s">
        <v>3022</v>
      </c>
      <c r="AQT470" t="s">
        <v>2865</v>
      </c>
      <c r="AQU470" t="s">
        <v>2937</v>
      </c>
      <c r="AQV470" t="s">
        <v>3009</v>
      </c>
      <c r="ARF470" t="s">
        <v>2396</v>
      </c>
      <c r="ARG470" t="s">
        <v>2805</v>
      </c>
      <c r="ARH470" t="s">
        <v>2383</v>
      </c>
      <c r="BBV470" t="s">
        <v>3006</v>
      </c>
      <c r="BBW470" t="s">
        <v>2135</v>
      </c>
      <c r="BBX470" t="s">
        <v>2135</v>
      </c>
      <c r="BCH470" t="s">
        <v>2808</v>
      </c>
      <c r="BCI470" t="s">
        <v>2808</v>
      </c>
      <c r="BCJ470" t="s">
        <v>3039</v>
      </c>
      <c r="BCT470" t="s">
        <v>2479</v>
      </c>
      <c r="BCU470" t="s">
        <v>2479</v>
      </c>
      <c r="BCV470" t="s">
        <v>2479</v>
      </c>
      <c r="BDF470" t="s">
        <v>2608</v>
      </c>
      <c r="BDG470" t="s">
        <v>2858</v>
      </c>
      <c r="BDH470" t="s">
        <v>2855</v>
      </c>
      <c r="BDR470" t="s">
        <v>3086</v>
      </c>
      <c r="BDS470" t="s">
        <v>3053</v>
      </c>
      <c r="BDT470" t="s">
        <v>3030</v>
      </c>
      <c r="BED470" t="s">
        <v>2804</v>
      </c>
      <c r="BEE470" t="s">
        <v>2766</v>
      </c>
      <c r="BEF470" t="s">
        <v>2530</v>
      </c>
      <c r="BLU470" t="s">
        <v>2988</v>
      </c>
      <c r="BLV470" t="s">
        <v>2424</v>
      </c>
      <c r="BLW470" t="s">
        <v>2969</v>
      </c>
      <c r="BLX470" t="s">
        <v>2912</v>
      </c>
      <c r="BLY470" t="s">
        <v>3035</v>
      </c>
      <c r="BMG470" t="s">
        <v>2880</v>
      </c>
      <c r="BMH470" t="s">
        <v>2628</v>
      </c>
      <c r="BMI470" t="s">
        <v>2855</v>
      </c>
      <c r="BMJ470" t="s">
        <v>2811</v>
      </c>
      <c r="BMK470" t="s">
        <v>2808</v>
      </c>
      <c r="BMS470" t="s">
        <v>3150</v>
      </c>
      <c r="BMT470" t="s">
        <v>3144</v>
      </c>
      <c r="BMU470" t="s">
        <v>3082</v>
      </c>
      <c r="BMV470" t="s">
        <v>2445</v>
      </c>
      <c r="BMW470" t="s">
        <v>3041</v>
      </c>
      <c r="BNE470" t="s">
        <v>2807</v>
      </c>
      <c r="BNF470" t="s">
        <v>2807</v>
      </c>
      <c r="BNG470" t="s">
        <v>2879</v>
      </c>
      <c r="BNH470" t="s">
        <v>2762</v>
      </c>
      <c r="BNI470" t="s">
        <v>2529</v>
      </c>
      <c r="BNQ470" t="s">
        <v>2957</v>
      </c>
      <c r="BNR470" t="s">
        <v>2902</v>
      </c>
      <c r="BNS470" t="s">
        <v>2837</v>
      </c>
      <c r="BNT470" t="s">
        <v>3082</v>
      </c>
      <c r="BNU470" t="s">
        <v>2901</v>
      </c>
      <c r="BOC470" t="s">
        <v>2667</v>
      </c>
      <c r="BOD470" t="s">
        <v>2516</v>
      </c>
      <c r="BOE470" t="s">
        <v>2827</v>
      </c>
      <c r="BOF470" t="s">
        <v>3033</v>
      </c>
      <c r="BOG470" t="s">
        <v>2620</v>
      </c>
    </row>
    <row r="471" spans="1:1020 1030:1980" x14ac:dyDescent="0.15">
      <c r="A471" t="s">
        <v>3784</v>
      </c>
      <c r="J471">
        <f>95</f>
        <v>95</v>
      </c>
      <c r="V471" t="s">
        <v>3336</v>
      </c>
      <c r="W471" t="s">
        <v>3336</v>
      </c>
      <c r="X471" t="s">
        <v>3354</v>
      </c>
      <c r="AT471" t="s">
        <v>2497</v>
      </c>
      <c r="BG471">
        <f>48</f>
        <v>48</v>
      </c>
      <c r="BH471" t="s">
        <v>2300</v>
      </c>
      <c r="BR471" t="s">
        <v>3354</v>
      </c>
      <c r="BS471" t="s">
        <v>3167</v>
      </c>
      <c r="BT471" t="s">
        <v>3167</v>
      </c>
      <c r="DB471" t="s">
        <v>3350</v>
      </c>
      <c r="DC471" t="s">
        <v>3403</v>
      </c>
      <c r="DD471" t="s">
        <v>3403</v>
      </c>
      <c r="DN471" t="s">
        <v>3085</v>
      </c>
      <c r="DO471" t="s">
        <v>3085</v>
      </c>
      <c r="DP471" t="s">
        <v>3167</v>
      </c>
      <c r="DY471" t="s">
        <v>3084</v>
      </c>
      <c r="DZ471" t="s">
        <v>3084</v>
      </c>
      <c r="EA471" t="s">
        <v>3354</v>
      </c>
      <c r="EB471" t="s">
        <v>3403</v>
      </c>
      <c r="FJ471" t="s">
        <v>2777</v>
      </c>
      <c r="FK471" t="s">
        <v>2779</v>
      </c>
      <c r="FL471" t="s">
        <v>3084</v>
      </c>
      <c r="GH471" t="s">
        <v>2839</v>
      </c>
      <c r="GI471">
        <f>33</f>
        <v>33</v>
      </c>
      <c r="GJ471" t="s">
        <v>2896</v>
      </c>
      <c r="HT471" t="s">
        <v>2300</v>
      </c>
      <c r="IO471" t="s">
        <v>3084</v>
      </c>
      <c r="IP471" t="s">
        <v>3084</v>
      </c>
      <c r="IQ471" t="s">
        <v>3354</v>
      </c>
      <c r="IR471" t="s">
        <v>3354</v>
      </c>
      <c r="JB471" t="s">
        <v>3168</v>
      </c>
      <c r="JC471" t="s">
        <v>3131</v>
      </c>
      <c r="JD471" t="s">
        <v>3110</v>
      </c>
      <c r="JG471" t="s">
        <v>3225</v>
      </c>
      <c r="JH471" t="s">
        <v>3387</v>
      </c>
      <c r="JI471" t="s">
        <v>3225</v>
      </c>
      <c r="JK471" t="s">
        <v>3408</v>
      </c>
      <c r="JL471" t="s">
        <v>3408</v>
      </c>
      <c r="JM471" t="s">
        <v>3403</v>
      </c>
      <c r="JN471" t="s">
        <v>3403</v>
      </c>
      <c r="JO471" t="s">
        <v>3403</v>
      </c>
      <c r="JP471" t="s">
        <v>3403</v>
      </c>
      <c r="JQ471" t="s">
        <v>3403</v>
      </c>
      <c r="KN471" t="s">
        <v>2777</v>
      </c>
      <c r="LL471" t="s">
        <v>2126</v>
      </c>
      <c r="MG471" t="s">
        <v>3486</v>
      </c>
      <c r="MH471" t="s">
        <v>3486</v>
      </c>
      <c r="MT471" t="s">
        <v>2777</v>
      </c>
      <c r="MU471">
        <f>85</f>
        <v>85</v>
      </c>
      <c r="MV471" t="s">
        <v>2779</v>
      </c>
      <c r="OD471" t="s">
        <v>2727</v>
      </c>
      <c r="OE471">
        <f>73</f>
        <v>73</v>
      </c>
      <c r="OF471" t="s">
        <v>2153</v>
      </c>
      <c r="PZ471" t="s">
        <v>2135</v>
      </c>
      <c r="QA471">
        <f>31</f>
        <v>31</v>
      </c>
      <c r="QB471" t="s">
        <v>2304</v>
      </c>
      <c r="QE471" t="s">
        <v>2490</v>
      </c>
      <c r="RC471" t="s">
        <v>2862</v>
      </c>
      <c r="RD471" t="s">
        <v>2981</v>
      </c>
      <c r="RE471" t="s">
        <v>2963</v>
      </c>
      <c r="RG471" t="s">
        <v>2639</v>
      </c>
      <c r="RH471" t="s">
        <v>3179</v>
      </c>
      <c r="RI471" t="s">
        <v>2942</v>
      </c>
      <c r="RJ471" t="s">
        <v>2887</v>
      </c>
      <c r="RK471" t="s">
        <v>2887</v>
      </c>
      <c r="RL471" t="s">
        <v>2452</v>
      </c>
      <c r="RM471" t="s">
        <v>2886</v>
      </c>
      <c r="RO471" t="s">
        <v>2568</v>
      </c>
      <c r="RP471" t="s">
        <v>2822</v>
      </c>
      <c r="RQ471" t="s">
        <v>2629</v>
      </c>
      <c r="RS471" t="s">
        <v>2497</v>
      </c>
      <c r="RT471" t="s">
        <v>2725</v>
      </c>
      <c r="RU471" t="s">
        <v>2802</v>
      </c>
      <c r="RV471" t="s">
        <v>2676</v>
      </c>
      <c r="RW471" t="s">
        <v>2919</v>
      </c>
      <c r="RX471" t="s">
        <v>2697</v>
      </c>
      <c r="RY471" t="s">
        <v>2758</v>
      </c>
      <c r="SA471" t="s">
        <v>2479</v>
      </c>
      <c r="SB471" t="s">
        <v>2479</v>
      </c>
      <c r="SC471" t="s">
        <v>2479</v>
      </c>
      <c r="SE471" t="s">
        <v>2479</v>
      </c>
      <c r="SF471" t="s">
        <v>2479</v>
      </c>
      <c r="SG471" t="s">
        <v>2479</v>
      </c>
      <c r="SH471" t="s">
        <v>2479</v>
      </c>
      <c r="SI471" t="s">
        <v>2479</v>
      </c>
      <c r="SJ471" t="s">
        <v>2479</v>
      </c>
      <c r="SK471" t="s">
        <v>2479</v>
      </c>
      <c r="SM471" t="s">
        <v>2748</v>
      </c>
      <c r="SN471" t="s">
        <v>2758</v>
      </c>
      <c r="SO471" t="s">
        <v>2205</v>
      </c>
      <c r="SQ471" t="s">
        <v>2203</v>
      </c>
      <c r="SR471" t="s">
        <v>2213</v>
      </c>
      <c r="SS471" t="s">
        <v>2665</v>
      </c>
      <c r="ST471" t="s">
        <v>2213</v>
      </c>
      <c r="SU471" t="s">
        <v>2219</v>
      </c>
      <c r="SV471" t="s">
        <v>2705</v>
      </c>
      <c r="SW471" t="s">
        <v>2487</v>
      </c>
      <c r="SY471" t="s">
        <v>2836</v>
      </c>
      <c r="SZ471" t="s">
        <v>2964</v>
      </c>
      <c r="TA471" t="s">
        <v>2963</v>
      </c>
      <c r="TC471" t="s">
        <v>2867</v>
      </c>
      <c r="TD471" t="s">
        <v>2962</v>
      </c>
      <c r="TE471" t="s">
        <v>2907</v>
      </c>
      <c r="TF471" t="s">
        <v>2867</v>
      </c>
      <c r="TG471" t="s">
        <v>3021</v>
      </c>
      <c r="TH471" t="s">
        <v>2457</v>
      </c>
      <c r="TI471" t="s">
        <v>3088</v>
      </c>
      <c r="TK471" t="s">
        <v>2456</v>
      </c>
      <c r="TL471" t="s">
        <v>3031</v>
      </c>
      <c r="TM471" t="s">
        <v>2610</v>
      </c>
      <c r="TO471" t="s">
        <v>2667</v>
      </c>
      <c r="TP471" t="s">
        <v>2816</v>
      </c>
      <c r="TQ471" t="s">
        <v>2876</v>
      </c>
      <c r="TR471" t="s">
        <v>2623</v>
      </c>
      <c r="TS471" t="s">
        <v>2411</v>
      </c>
      <c r="TT471" t="s">
        <v>2815</v>
      </c>
      <c r="TU471" t="s">
        <v>2806</v>
      </c>
      <c r="VN471" t="s">
        <v>2998</v>
      </c>
      <c r="VO471" t="s">
        <v>2966</v>
      </c>
      <c r="VP471" t="s">
        <v>2522</v>
      </c>
      <c r="VZ471" t="s">
        <v>2474</v>
      </c>
      <c r="WA471" t="s">
        <v>2851</v>
      </c>
      <c r="WB471" t="s">
        <v>2488</v>
      </c>
      <c r="WL471" t="s">
        <v>2479</v>
      </c>
      <c r="WM471" t="s">
        <v>2479</v>
      </c>
      <c r="WN471" t="s">
        <v>2479</v>
      </c>
      <c r="WX471" t="s">
        <v>2265</v>
      </c>
      <c r="WY471" t="s">
        <v>2875</v>
      </c>
      <c r="WZ471" t="s">
        <v>2510</v>
      </c>
      <c r="XJ471" t="s">
        <v>2135</v>
      </c>
      <c r="XK471" t="s">
        <v>3057</v>
      </c>
      <c r="XL471" t="s">
        <v>3000</v>
      </c>
      <c r="XV471" t="s">
        <v>2623</v>
      </c>
      <c r="XW471" t="s">
        <v>2853</v>
      </c>
      <c r="XX471" t="s">
        <v>2623</v>
      </c>
      <c r="YG471" t="s">
        <v>2795</v>
      </c>
      <c r="YH471" t="s">
        <v>2864</v>
      </c>
      <c r="YI471" t="s">
        <v>2798</v>
      </c>
      <c r="YJ471" t="s">
        <v>2958</v>
      </c>
      <c r="YS471" t="s">
        <v>2472</v>
      </c>
      <c r="YT471" t="s">
        <v>2849</v>
      </c>
      <c r="YU471" t="s">
        <v>2682</v>
      </c>
      <c r="YV471" t="s">
        <v>3002</v>
      </c>
      <c r="ZE471" t="s">
        <v>2479</v>
      </c>
      <c r="ZF471" t="s">
        <v>2479</v>
      </c>
      <c r="ZG471" t="s">
        <v>2479</v>
      </c>
      <c r="ZH471" t="s">
        <v>2479</v>
      </c>
      <c r="ZQ471" t="s">
        <v>2430</v>
      </c>
      <c r="ZR471" t="s">
        <v>2802</v>
      </c>
      <c r="ZS471" t="s">
        <v>2727</v>
      </c>
      <c r="ZT471" t="s">
        <v>2739</v>
      </c>
      <c r="AAC471" t="s">
        <v>2838</v>
      </c>
      <c r="AAD471" t="s">
        <v>2962</v>
      </c>
      <c r="AAE471" t="s">
        <v>2795</v>
      </c>
      <c r="AAF471" t="s">
        <v>2838</v>
      </c>
      <c r="AAO471" t="s">
        <v>2805</v>
      </c>
      <c r="AAP471" t="s">
        <v>2751</v>
      </c>
      <c r="AAQ471" t="s">
        <v>2260</v>
      </c>
      <c r="AAR471" t="s">
        <v>2947</v>
      </c>
      <c r="ADU471" t="s">
        <v>2980</v>
      </c>
      <c r="ADV471" t="s">
        <v>3066</v>
      </c>
      <c r="ADW471" t="s">
        <v>2999</v>
      </c>
      <c r="ADX471" t="s">
        <v>3045</v>
      </c>
      <c r="AEG471" t="s">
        <v>2227</v>
      </c>
      <c r="AEH471" t="s">
        <v>2211</v>
      </c>
      <c r="AEI471" t="s">
        <v>2571</v>
      </c>
      <c r="AEJ471" t="s">
        <v>2488</v>
      </c>
      <c r="AES471" t="s">
        <v>2479</v>
      </c>
      <c r="AET471" t="s">
        <v>2479</v>
      </c>
      <c r="AEU471" t="s">
        <v>2479</v>
      </c>
      <c r="AEV471" t="s">
        <v>2479</v>
      </c>
      <c r="AFE471" t="s">
        <v>2341</v>
      </c>
      <c r="AFF471" t="s">
        <v>2246</v>
      </c>
      <c r="AFG471" t="s">
        <v>2421</v>
      </c>
      <c r="AFH471" t="s">
        <v>2419</v>
      </c>
      <c r="AFQ471" t="s">
        <v>3095</v>
      </c>
      <c r="AFR471" t="s">
        <v>2934</v>
      </c>
      <c r="AFS471" t="s">
        <v>2983</v>
      </c>
      <c r="AFT471" t="s">
        <v>2966</v>
      </c>
      <c r="AGC471" t="s">
        <v>2855</v>
      </c>
      <c r="AGD471" t="s">
        <v>2878</v>
      </c>
      <c r="AGE471" t="s">
        <v>2827</v>
      </c>
      <c r="AGF471" t="s">
        <v>2667</v>
      </c>
      <c r="AGP471" t="s">
        <v>3020</v>
      </c>
      <c r="AGQ471" t="s">
        <v>2423</v>
      </c>
      <c r="AGR471" t="s">
        <v>2423</v>
      </c>
      <c r="AHB471" t="s">
        <v>2947</v>
      </c>
      <c r="AHC471" t="s">
        <v>2372</v>
      </c>
      <c r="AHD471" t="s">
        <v>2588</v>
      </c>
      <c r="AHN471" t="s">
        <v>2479</v>
      </c>
      <c r="AHO471" t="s">
        <v>2479</v>
      </c>
      <c r="AHP471" t="s">
        <v>2479</v>
      </c>
      <c r="AHZ471" t="s">
        <v>2331</v>
      </c>
      <c r="AIA471" t="s">
        <v>2575</v>
      </c>
      <c r="AIB471" t="s">
        <v>2666</v>
      </c>
      <c r="AIL471" t="s">
        <v>3035</v>
      </c>
      <c r="AIM471" t="s">
        <v>2966</v>
      </c>
      <c r="AIN471" t="s">
        <v>3052</v>
      </c>
      <c r="AIX471" t="s">
        <v>2974</v>
      </c>
      <c r="AIY471" t="s">
        <v>2897</v>
      </c>
      <c r="AIZ471" t="s">
        <v>2609</v>
      </c>
      <c r="AJJ471" t="s">
        <v>2910</v>
      </c>
      <c r="AJK471" t="s">
        <v>2891</v>
      </c>
      <c r="AJL471" t="s">
        <v>3016</v>
      </c>
      <c r="AJV471" t="s">
        <v>2831</v>
      </c>
      <c r="AJW471" t="s">
        <v>2503</v>
      </c>
      <c r="AJX471" t="s">
        <v>2282</v>
      </c>
      <c r="AKH471" t="s">
        <v>2479</v>
      </c>
      <c r="AKI471" t="s">
        <v>2479</v>
      </c>
      <c r="AKJ471" t="s">
        <v>2479</v>
      </c>
      <c r="AKT471" t="s">
        <v>2683</v>
      </c>
      <c r="AKU471" t="s">
        <v>2505</v>
      </c>
      <c r="AKV471" t="s">
        <v>2724</v>
      </c>
      <c r="ALF471" t="s">
        <v>2637</v>
      </c>
      <c r="ALG471" t="s">
        <v>3025</v>
      </c>
      <c r="ALH471" t="s">
        <v>2955</v>
      </c>
      <c r="ALR471" t="s">
        <v>2816</v>
      </c>
      <c r="ALS471" t="s">
        <v>2894</v>
      </c>
      <c r="ALT471" t="s">
        <v>2990</v>
      </c>
      <c r="AUL471" t="s">
        <v>2887</v>
      </c>
      <c r="AUM471" t="s">
        <v>2837</v>
      </c>
      <c r="AUN471" t="s">
        <v>3179</v>
      </c>
      <c r="AUX471" t="s">
        <v>2812</v>
      </c>
      <c r="AUY471" t="s">
        <v>2790</v>
      </c>
      <c r="AUZ471" t="s">
        <v>2651</v>
      </c>
      <c r="AVJ471" t="s">
        <v>2479</v>
      </c>
      <c r="AVK471" t="s">
        <v>2479</v>
      </c>
      <c r="AVL471" t="s">
        <v>2479</v>
      </c>
      <c r="AVV471" t="s">
        <v>2727</v>
      </c>
      <c r="AVW471" t="s">
        <v>2246</v>
      </c>
      <c r="AVX471" t="s">
        <v>2711</v>
      </c>
      <c r="AWH471" t="s">
        <v>3016</v>
      </c>
      <c r="AWI471" t="s">
        <v>3021</v>
      </c>
      <c r="AWJ471" t="s">
        <v>2920</v>
      </c>
      <c r="AWT471" t="s">
        <v>2806</v>
      </c>
      <c r="AWU471" t="s">
        <v>2771</v>
      </c>
      <c r="AWV471" t="s">
        <v>2752</v>
      </c>
      <c r="AXE471" t="s">
        <v>2511</v>
      </c>
      <c r="AXF471" t="s">
        <v>2228</v>
      </c>
      <c r="AXQ471" t="s">
        <v>2479</v>
      </c>
      <c r="AXR471" t="s">
        <v>2479</v>
      </c>
      <c r="AYC471" t="s">
        <v>2268</v>
      </c>
      <c r="AYD471" t="s">
        <v>2711</v>
      </c>
      <c r="AYO471" t="s">
        <v>2572</v>
      </c>
      <c r="AYP471" t="s">
        <v>2192</v>
      </c>
      <c r="AZA471" t="s">
        <v>2482</v>
      </c>
      <c r="AZB471" t="s">
        <v>2670</v>
      </c>
      <c r="BBV471" t="s">
        <v>2794</v>
      </c>
      <c r="BBW471" t="s">
        <v>2925</v>
      </c>
      <c r="BBX471" t="s">
        <v>3001</v>
      </c>
      <c r="BCH471" t="s">
        <v>2363</v>
      </c>
      <c r="BCI471" t="s">
        <v>2319</v>
      </c>
      <c r="BCJ471" t="s">
        <v>2278</v>
      </c>
      <c r="BCT471" t="s">
        <v>2479</v>
      </c>
      <c r="BCU471" t="s">
        <v>2479</v>
      </c>
      <c r="BCV471" t="s">
        <v>2479</v>
      </c>
      <c r="BDF471" t="s">
        <v>2485</v>
      </c>
      <c r="BDG471" t="s">
        <v>2385</v>
      </c>
      <c r="BDH471" t="s">
        <v>2348</v>
      </c>
      <c r="BDR471" t="s">
        <v>3047</v>
      </c>
      <c r="BDS471" t="s">
        <v>2899</v>
      </c>
      <c r="BDT471" t="s">
        <v>3170</v>
      </c>
      <c r="BED471" t="s">
        <v>2753</v>
      </c>
      <c r="BEE471" t="s">
        <v>2853</v>
      </c>
      <c r="BEF471" t="s">
        <v>2530</v>
      </c>
      <c r="BEP471" t="s">
        <v>2479</v>
      </c>
      <c r="BEQ471" t="s">
        <v>2496</v>
      </c>
      <c r="BER471" t="s">
        <v>2479</v>
      </c>
      <c r="BFB471" t="s">
        <v>2430</v>
      </c>
      <c r="BFN471" t="s">
        <v>2245</v>
      </c>
      <c r="BGB471" t="s">
        <v>2342</v>
      </c>
      <c r="BGY471" t="s">
        <v>2557</v>
      </c>
      <c r="BGZ471" t="s">
        <v>2199</v>
      </c>
      <c r="BHX471" t="s">
        <v>2479</v>
      </c>
      <c r="BIH471" t="s">
        <v>2503</v>
      </c>
      <c r="BII471" t="s">
        <v>2283</v>
      </c>
      <c r="BIJ471" t="s">
        <v>2543</v>
      </c>
      <c r="BIT471" t="s">
        <v>2544</v>
      </c>
      <c r="BIU471" t="s">
        <v>2362</v>
      </c>
      <c r="BIV471" t="s">
        <v>2539</v>
      </c>
      <c r="BOT471" t="s">
        <v>2528</v>
      </c>
      <c r="BOU471" t="s">
        <v>2418</v>
      </c>
      <c r="BOV471" t="s">
        <v>2288</v>
      </c>
      <c r="BPH471" t="s">
        <v>2249</v>
      </c>
      <c r="BQD471" t="s">
        <v>2479</v>
      </c>
      <c r="BQE471" t="s">
        <v>2479</v>
      </c>
      <c r="BQF471" t="s">
        <v>2479</v>
      </c>
      <c r="BUM471" t="s">
        <v>3116</v>
      </c>
      <c r="BUY471" t="s">
        <v>2568</v>
      </c>
      <c r="BVK471" t="s">
        <v>2622</v>
      </c>
      <c r="BVW471" t="s">
        <v>2748</v>
      </c>
      <c r="BWI471" t="s">
        <v>2900</v>
      </c>
      <c r="BWU471" t="s">
        <v>2456</v>
      </c>
    </row>
    <row r="472" spans="1:1020 1030:1980" x14ac:dyDescent="0.15">
      <c r="A472" t="s">
        <v>3785</v>
      </c>
      <c r="V472" t="s">
        <v>3336</v>
      </c>
      <c r="W472" t="s">
        <v>3336</v>
      </c>
      <c r="X472" t="s">
        <v>3354</v>
      </c>
      <c r="BR472" t="s">
        <v>3084</v>
      </c>
      <c r="BS472" t="s">
        <v>3084</v>
      </c>
      <c r="BT472" t="s">
        <v>3084</v>
      </c>
      <c r="DB472" t="s">
        <v>3354</v>
      </c>
      <c r="DC472" t="s">
        <v>3403</v>
      </c>
      <c r="DD472" t="s">
        <v>3403</v>
      </c>
      <c r="DE472" t="s">
        <v>3403</v>
      </c>
      <c r="DN472" t="s">
        <v>3167</v>
      </c>
      <c r="DO472" t="s">
        <v>3167</v>
      </c>
      <c r="DP472" t="s">
        <v>3085</v>
      </c>
      <c r="DZ472" t="s">
        <v>3084</v>
      </c>
      <c r="EA472" t="s">
        <v>3354</v>
      </c>
      <c r="EB472" t="s">
        <v>3354</v>
      </c>
      <c r="EC472" t="s">
        <v>3354</v>
      </c>
      <c r="EL472" t="s">
        <v>3085</v>
      </c>
      <c r="EM472" t="s">
        <v>3084</v>
      </c>
      <c r="EN472" t="s">
        <v>3084</v>
      </c>
      <c r="IP472" t="s">
        <v>3354</v>
      </c>
      <c r="IQ472" t="s">
        <v>3084</v>
      </c>
      <c r="IR472" t="s">
        <v>3084</v>
      </c>
      <c r="IS472" t="s">
        <v>3084</v>
      </c>
      <c r="JB472" t="s">
        <v>3085</v>
      </c>
      <c r="JC472" t="s">
        <v>3085</v>
      </c>
      <c r="JD472" t="s">
        <v>3085</v>
      </c>
      <c r="JE472" t="s">
        <v>3084</v>
      </c>
      <c r="JG472" t="s">
        <v>3251</v>
      </c>
      <c r="JH472" t="s">
        <v>3225</v>
      </c>
      <c r="JL472" t="s">
        <v>3387</v>
      </c>
      <c r="JN472" t="s">
        <v>3354</v>
      </c>
      <c r="JO472" t="s">
        <v>3354</v>
      </c>
      <c r="JP472" t="s">
        <v>3354</v>
      </c>
      <c r="JQ472" t="s">
        <v>3403</v>
      </c>
      <c r="ND472" t="s">
        <v>3786</v>
      </c>
      <c r="NE472">
        <f>360</f>
        <v>360</v>
      </c>
      <c r="NF472">
        <f>372</f>
        <v>372</v>
      </c>
      <c r="NG472">
        <f>323</f>
        <v>323</v>
      </c>
      <c r="NH472">
        <f>315</f>
        <v>315</v>
      </c>
      <c r="PB472" t="s">
        <v>3084</v>
      </c>
      <c r="PC472" t="s">
        <v>3354</v>
      </c>
      <c r="PD472" t="s">
        <v>3354</v>
      </c>
      <c r="PN472" t="s">
        <v>3084</v>
      </c>
      <c r="PO472" t="s">
        <v>3354</v>
      </c>
      <c r="PP472" t="s">
        <v>3084</v>
      </c>
      <c r="QX472" t="s">
        <v>3110</v>
      </c>
      <c r="QY472" t="s">
        <v>3110</v>
      </c>
      <c r="QZ472" t="s">
        <v>3131</v>
      </c>
      <c r="RC472" t="s">
        <v>2903</v>
      </c>
      <c r="RD472" t="s">
        <v>2450</v>
      </c>
      <c r="RH472" t="s">
        <v>2667</v>
      </c>
      <c r="RJ472" t="s">
        <v>3144</v>
      </c>
      <c r="RK472" t="s">
        <v>3196</v>
      </c>
      <c r="RL472" t="s">
        <v>2909</v>
      </c>
      <c r="RM472" t="s">
        <v>2444</v>
      </c>
      <c r="RO472" t="s">
        <v>2265</v>
      </c>
      <c r="RP472" t="s">
        <v>2782</v>
      </c>
      <c r="RT472" t="s">
        <v>2724</v>
      </c>
      <c r="RV472" t="s">
        <v>2355</v>
      </c>
      <c r="RW472" t="s">
        <v>2728</v>
      </c>
      <c r="RX472" t="s">
        <v>2651</v>
      </c>
      <c r="RY472" t="s">
        <v>2731</v>
      </c>
      <c r="SA472" t="s">
        <v>2479</v>
      </c>
      <c r="SB472" t="s">
        <v>2479</v>
      </c>
      <c r="SF472" t="s">
        <v>2479</v>
      </c>
      <c r="SH472" t="s">
        <v>2479</v>
      </c>
      <c r="SI472" t="s">
        <v>2479</v>
      </c>
      <c r="SJ472" t="s">
        <v>2479</v>
      </c>
      <c r="SK472" t="s">
        <v>2479</v>
      </c>
      <c r="SM472" t="s">
        <v>2962</v>
      </c>
      <c r="SN472" t="s">
        <v>2913</v>
      </c>
      <c r="SR472" t="s">
        <v>2792</v>
      </c>
      <c r="ST472" t="s">
        <v>2706</v>
      </c>
      <c r="SU472" t="s">
        <v>2646</v>
      </c>
      <c r="SV472" t="s">
        <v>2811</v>
      </c>
      <c r="SW472" t="s">
        <v>2511</v>
      </c>
      <c r="SY472" t="s">
        <v>2807</v>
      </c>
      <c r="SZ472" t="s">
        <v>2262</v>
      </c>
      <c r="TD472" t="s">
        <v>2706</v>
      </c>
      <c r="TF472" t="s">
        <v>3173</v>
      </c>
      <c r="TG472" t="s">
        <v>2778</v>
      </c>
      <c r="TH472" t="s">
        <v>2706</v>
      </c>
      <c r="TI472" t="s">
        <v>2765</v>
      </c>
      <c r="TK472" t="s">
        <v>2479</v>
      </c>
      <c r="TL472" t="s">
        <v>2479</v>
      </c>
      <c r="TP472" t="s">
        <v>2712</v>
      </c>
      <c r="TR472" t="s">
        <v>2262</v>
      </c>
      <c r="TS472" t="s">
        <v>2812</v>
      </c>
      <c r="TT472" t="s">
        <v>2811</v>
      </c>
      <c r="TU472" t="s">
        <v>2510</v>
      </c>
      <c r="VN472" t="s">
        <v>2793</v>
      </c>
      <c r="VO472" t="s">
        <v>3091</v>
      </c>
      <c r="VP472" t="s">
        <v>3007</v>
      </c>
      <c r="VZ472" t="s">
        <v>2831</v>
      </c>
      <c r="WA472" t="s">
        <v>2590</v>
      </c>
      <c r="WB472" t="s">
        <v>2728</v>
      </c>
      <c r="WL472" t="s">
        <v>2479</v>
      </c>
      <c r="WM472" t="s">
        <v>2479</v>
      </c>
      <c r="WN472" t="s">
        <v>2479</v>
      </c>
      <c r="WX472" t="s">
        <v>2864</v>
      </c>
      <c r="WY472" t="s">
        <v>3015</v>
      </c>
      <c r="WZ472" t="s">
        <v>3025</v>
      </c>
      <c r="XJ472" t="s">
        <v>3008</v>
      </c>
      <c r="XK472" t="s">
        <v>2862</v>
      </c>
      <c r="XL472" t="s">
        <v>2907</v>
      </c>
      <c r="XV472" t="s">
        <v>2511</v>
      </c>
      <c r="XW472" t="s">
        <v>2853</v>
      </c>
      <c r="XX472" t="s">
        <v>2623</v>
      </c>
      <c r="YH472" t="s">
        <v>2932</v>
      </c>
      <c r="YI472" t="s">
        <v>3061</v>
      </c>
      <c r="YJ472" t="s">
        <v>3088</v>
      </c>
      <c r="YK472" t="s">
        <v>2896</v>
      </c>
      <c r="YT472" t="s">
        <v>2684</v>
      </c>
      <c r="YU472" t="s">
        <v>2644</v>
      </c>
      <c r="YV472" t="s">
        <v>2468</v>
      </c>
      <c r="YW472" t="s">
        <v>2417</v>
      </c>
      <c r="ZF472" t="s">
        <v>2479</v>
      </c>
      <c r="ZG472" t="s">
        <v>2479</v>
      </c>
      <c r="ZH472" t="s">
        <v>2479</v>
      </c>
      <c r="ZI472" t="s">
        <v>2479</v>
      </c>
      <c r="ZR472" t="s">
        <v>2921</v>
      </c>
      <c r="ZS472" t="s">
        <v>2620</v>
      </c>
      <c r="ZT472" t="s">
        <v>2977</v>
      </c>
      <c r="ZU472" t="s">
        <v>2622</v>
      </c>
      <c r="AAD472" t="s">
        <v>3061</v>
      </c>
      <c r="AAE472" t="s">
        <v>2458</v>
      </c>
      <c r="AAF472" t="s">
        <v>2878</v>
      </c>
      <c r="AAG472" t="s">
        <v>2767</v>
      </c>
      <c r="AAP472" t="s">
        <v>2946</v>
      </c>
      <c r="AAQ472" t="s">
        <v>2532</v>
      </c>
      <c r="AAR472" t="s">
        <v>2946</v>
      </c>
      <c r="AAS472" t="s">
        <v>3049</v>
      </c>
      <c r="ABB472" t="s">
        <v>3115</v>
      </c>
      <c r="ABC472" t="s">
        <v>2457</v>
      </c>
      <c r="ABD472" t="s">
        <v>2935</v>
      </c>
      <c r="ABN472" t="s">
        <v>2747</v>
      </c>
      <c r="ABO472" t="s">
        <v>2488</v>
      </c>
      <c r="ABP472" t="s">
        <v>2678</v>
      </c>
      <c r="ABZ472" t="s">
        <v>2479</v>
      </c>
      <c r="ACA472" t="s">
        <v>2479</v>
      </c>
      <c r="ACB472" t="s">
        <v>2479</v>
      </c>
      <c r="ACL472" t="s">
        <v>2536</v>
      </c>
      <c r="ACM472" t="s">
        <v>2677</v>
      </c>
      <c r="ACN472" t="s">
        <v>2567</v>
      </c>
      <c r="ACX472" t="s">
        <v>3117</v>
      </c>
      <c r="ACY472" t="s">
        <v>3061</v>
      </c>
      <c r="ACZ472" t="s">
        <v>2963</v>
      </c>
      <c r="ADJ472" t="s">
        <v>2616</v>
      </c>
      <c r="ADK472" t="s">
        <v>2808</v>
      </c>
      <c r="ADL472" t="s">
        <v>2804</v>
      </c>
      <c r="ADV472" t="s">
        <v>2952</v>
      </c>
      <c r="ADW472" t="s">
        <v>2862</v>
      </c>
      <c r="ADX472" t="s">
        <v>2978</v>
      </c>
      <c r="ADY472" t="s">
        <v>3025</v>
      </c>
      <c r="AEH472" t="s">
        <v>2229</v>
      </c>
      <c r="AEI472" t="s">
        <v>2302</v>
      </c>
      <c r="AEJ472" t="s">
        <v>2590</v>
      </c>
      <c r="AEK472" t="s">
        <v>2680</v>
      </c>
      <c r="AET472" t="s">
        <v>2479</v>
      </c>
      <c r="AEU472" t="s">
        <v>2479</v>
      </c>
      <c r="AEV472" t="s">
        <v>2479</v>
      </c>
      <c r="AEW472" t="s">
        <v>2479</v>
      </c>
      <c r="AFF472" t="s">
        <v>2774</v>
      </c>
      <c r="AFG472" t="s">
        <v>2262</v>
      </c>
      <c r="AFH472" t="s">
        <v>2712</v>
      </c>
      <c r="AFI472" t="s">
        <v>2510</v>
      </c>
      <c r="AFR472" t="s">
        <v>2893</v>
      </c>
      <c r="AFS472" t="s">
        <v>2963</v>
      </c>
      <c r="AFT472" t="s">
        <v>2932</v>
      </c>
      <c r="AFU472" t="s">
        <v>2459</v>
      </c>
      <c r="AGD472" t="s">
        <v>2813</v>
      </c>
      <c r="AGE472" t="s">
        <v>2609</v>
      </c>
      <c r="AGF472" t="s">
        <v>2809</v>
      </c>
      <c r="AGG472" t="s">
        <v>2763</v>
      </c>
      <c r="AGP472" t="s">
        <v>2461</v>
      </c>
      <c r="AGQ472" t="s">
        <v>3001</v>
      </c>
      <c r="AGR472" t="s">
        <v>2958</v>
      </c>
      <c r="AGS472" t="s">
        <v>2796</v>
      </c>
      <c r="AHB472" t="s">
        <v>2474</v>
      </c>
      <c r="AHC472" t="s">
        <v>2486</v>
      </c>
      <c r="AHD472" t="s">
        <v>2682</v>
      </c>
      <c r="AHE472" t="s">
        <v>2348</v>
      </c>
      <c r="AHN472" t="s">
        <v>2479</v>
      </c>
      <c r="AHO472" t="s">
        <v>2479</v>
      </c>
      <c r="AHP472" t="s">
        <v>2479</v>
      </c>
      <c r="AHQ472" t="s">
        <v>2479</v>
      </c>
      <c r="AHZ472" t="s">
        <v>2683</v>
      </c>
      <c r="AIA472" t="s">
        <v>2325</v>
      </c>
      <c r="AIB472" t="s">
        <v>2686</v>
      </c>
      <c r="AIC472" t="s">
        <v>2302</v>
      </c>
      <c r="AIL472" t="s">
        <v>2463</v>
      </c>
      <c r="AIM472" t="s">
        <v>2462</v>
      </c>
      <c r="AIN472" t="s">
        <v>2992</v>
      </c>
      <c r="AIO472" t="s">
        <v>3179</v>
      </c>
      <c r="AIX472" t="s">
        <v>2566</v>
      </c>
      <c r="AIY472" t="s">
        <v>2977</v>
      </c>
      <c r="AIZ472" t="s">
        <v>2564</v>
      </c>
      <c r="AJA472" t="s">
        <v>2765</v>
      </c>
      <c r="AJJ472" t="s">
        <v>2939</v>
      </c>
      <c r="AJK472" t="s">
        <v>3170</v>
      </c>
      <c r="AJL472" t="s">
        <v>3022</v>
      </c>
      <c r="AJV472" t="s">
        <v>2790</v>
      </c>
      <c r="AJW472" t="s">
        <v>2434</v>
      </c>
      <c r="AJX472" t="s">
        <v>2656</v>
      </c>
      <c r="AKH472" t="s">
        <v>2479</v>
      </c>
      <c r="AKI472" t="s">
        <v>2479</v>
      </c>
      <c r="AKJ472" t="s">
        <v>2479</v>
      </c>
      <c r="AKT472" t="s">
        <v>2455</v>
      </c>
      <c r="AKU472" t="s">
        <v>3116</v>
      </c>
      <c r="AKV472" t="s">
        <v>3115</v>
      </c>
      <c r="ALF472" t="s">
        <v>2444</v>
      </c>
      <c r="ALG472" t="s">
        <v>2856</v>
      </c>
      <c r="ALH472" t="s">
        <v>3027</v>
      </c>
      <c r="ALR472" t="s">
        <v>2850</v>
      </c>
      <c r="ALS472" t="s">
        <v>2529</v>
      </c>
      <c r="ALT472" t="s">
        <v>2707</v>
      </c>
      <c r="AMD472" t="s">
        <v>2454</v>
      </c>
      <c r="AME472" t="s">
        <v>2457</v>
      </c>
      <c r="AMF472" t="s">
        <v>2461</v>
      </c>
      <c r="AMP472" t="s">
        <v>2572</v>
      </c>
      <c r="AMQ472" t="s">
        <v>2356</v>
      </c>
      <c r="AMR472" t="s">
        <v>2284</v>
      </c>
      <c r="ANB472" t="s">
        <v>2479</v>
      </c>
      <c r="ANC472" t="s">
        <v>2479</v>
      </c>
      <c r="AND472" t="s">
        <v>2479</v>
      </c>
      <c r="ANN472" t="s">
        <v>2452</v>
      </c>
      <c r="ANO472" t="s">
        <v>3116</v>
      </c>
      <c r="ANP472" t="s">
        <v>2451</v>
      </c>
      <c r="ANZ472" t="s">
        <v>2997</v>
      </c>
      <c r="AOA472" t="s">
        <v>2892</v>
      </c>
      <c r="AOB472" t="s">
        <v>2942</v>
      </c>
      <c r="AOL472" t="s">
        <v>2531</v>
      </c>
      <c r="AOM472" t="s">
        <v>2611</v>
      </c>
      <c r="AON472" t="s">
        <v>2810</v>
      </c>
      <c r="AOX472" t="s">
        <v>3179</v>
      </c>
      <c r="AOY472" t="s">
        <v>2961</v>
      </c>
      <c r="AOZ472" t="s">
        <v>2720</v>
      </c>
      <c r="APJ472" t="s">
        <v>2822</v>
      </c>
      <c r="APK472" t="s">
        <v>2668</v>
      </c>
      <c r="APL472" t="s">
        <v>2540</v>
      </c>
      <c r="APV472" t="s">
        <v>2479</v>
      </c>
      <c r="APW472" t="s">
        <v>2479</v>
      </c>
      <c r="APX472" t="s">
        <v>2479</v>
      </c>
      <c r="AQH472" t="s">
        <v>3062</v>
      </c>
      <c r="AQI472" t="s">
        <v>2382</v>
      </c>
      <c r="AQJ472" t="s">
        <v>2729</v>
      </c>
      <c r="AQT472" t="s">
        <v>3170</v>
      </c>
      <c r="AQU472" t="s">
        <v>2720</v>
      </c>
      <c r="AQV472" t="s">
        <v>2522</v>
      </c>
      <c r="ARF472" t="s">
        <v>2484</v>
      </c>
      <c r="ARG472" t="s">
        <v>2627</v>
      </c>
      <c r="ARH472" t="s">
        <v>2944</v>
      </c>
      <c r="ARR472" t="s">
        <v>3021</v>
      </c>
      <c r="ARS472" t="s">
        <v>2984</v>
      </c>
      <c r="ART472" t="s">
        <v>2521</v>
      </c>
      <c r="ASD472" t="s">
        <v>2376</v>
      </c>
      <c r="ASE472" t="s">
        <v>2758</v>
      </c>
      <c r="ASF472" t="s">
        <v>2494</v>
      </c>
      <c r="ASP472" t="s">
        <v>2479</v>
      </c>
      <c r="ASQ472" t="s">
        <v>2479</v>
      </c>
      <c r="ASR472" t="s">
        <v>2479</v>
      </c>
      <c r="ATB472" t="s">
        <v>3155</v>
      </c>
      <c r="ATC472" t="s">
        <v>2524</v>
      </c>
      <c r="ATD472" t="s">
        <v>2524</v>
      </c>
      <c r="ATN472" t="s">
        <v>2722</v>
      </c>
      <c r="ATO472" t="s">
        <v>3059</v>
      </c>
      <c r="ATP472" t="s">
        <v>2438</v>
      </c>
      <c r="ATZ472" t="s">
        <v>2614</v>
      </c>
      <c r="AUA472" t="s">
        <v>2264</v>
      </c>
      <c r="AUB472" t="s">
        <v>2623</v>
      </c>
      <c r="AUL472" t="s">
        <v>2897</v>
      </c>
      <c r="AUM472" t="s">
        <v>3059</v>
      </c>
      <c r="AUN472" t="s">
        <v>3082</v>
      </c>
      <c r="AUX472" t="s">
        <v>2533</v>
      </c>
      <c r="AUY472" t="s">
        <v>2991</v>
      </c>
      <c r="AUZ472" t="s">
        <v>2616</v>
      </c>
      <c r="AVJ472" t="s">
        <v>2479</v>
      </c>
      <c r="AVK472" t="s">
        <v>2479</v>
      </c>
      <c r="AVL472" t="s">
        <v>2479</v>
      </c>
      <c r="AVV472" t="s">
        <v>2957</v>
      </c>
      <c r="AVW472" t="s">
        <v>2454</v>
      </c>
      <c r="AVX472" t="s">
        <v>2886</v>
      </c>
      <c r="AWH472" t="s">
        <v>3042</v>
      </c>
      <c r="AWI472" t="s">
        <v>2511</v>
      </c>
      <c r="AWJ472" t="s">
        <v>2976</v>
      </c>
      <c r="AWT472" t="s">
        <v>2821</v>
      </c>
      <c r="AWU472" t="s">
        <v>2771</v>
      </c>
      <c r="AWV472" t="s">
        <v>2752</v>
      </c>
      <c r="AZL472" t="s">
        <v>2893</v>
      </c>
      <c r="AZM472" t="s">
        <v>3016</v>
      </c>
      <c r="AZN472" t="s">
        <v>2836</v>
      </c>
      <c r="AZO472" t="s">
        <v>2640</v>
      </c>
      <c r="AZP472" t="s">
        <v>2836</v>
      </c>
      <c r="AZX472" t="s">
        <v>2928</v>
      </c>
      <c r="AZY472" t="s">
        <v>2353</v>
      </c>
      <c r="AZZ472" t="s">
        <v>2682</v>
      </c>
      <c r="BAA472" t="s">
        <v>2385</v>
      </c>
      <c r="BAB472" t="s">
        <v>2353</v>
      </c>
      <c r="BAJ472" t="s">
        <v>3787</v>
      </c>
      <c r="BAK472" t="s">
        <v>3125</v>
      </c>
      <c r="BAL472" t="s">
        <v>3788</v>
      </c>
      <c r="BAM472" t="s">
        <v>3141</v>
      </c>
      <c r="BAN472" t="s">
        <v>3125</v>
      </c>
      <c r="BAV472" t="s">
        <v>3087</v>
      </c>
      <c r="BAW472" t="s">
        <v>2524</v>
      </c>
      <c r="BAX472" t="s">
        <v>2996</v>
      </c>
      <c r="BAY472" t="s">
        <v>3046</v>
      </c>
      <c r="BAZ472" t="s">
        <v>2519</v>
      </c>
      <c r="BBH472" t="s">
        <v>2865</v>
      </c>
      <c r="BBI472" t="s">
        <v>2865</v>
      </c>
      <c r="BBJ472" t="s">
        <v>2891</v>
      </c>
      <c r="BBK472" t="s">
        <v>2891</v>
      </c>
      <c r="BBL472" t="s">
        <v>2891</v>
      </c>
      <c r="BBV472" t="s">
        <v>2780</v>
      </c>
      <c r="BBW472" t="s">
        <v>2943</v>
      </c>
      <c r="BBX472" t="s">
        <v>2458</v>
      </c>
      <c r="BBY472" t="s">
        <v>2718</v>
      </c>
      <c r="BCH472" t="s">
        <v>2692</v>
      </c>
      <c r="BCI472" t="s">
        <v>2587</v>
      </c>
      <c r="BCJ472" t="s">
        <v>2587</v>
      </c>
      <c r="BCK472" t="s">
        <v>2790</v>
      </c>
      <c r="BCT472" t="s">
        <v>2479</v>
      </c>
      <c r="BCU472" t="s">
        <v>2479</v>
      </c>
      <c r="BCV472" t="s">
        <v>2479</v>
      </c>
      <c r="BCW472" t="s">
        <v>2479</v>
      </c>
      <c r="BDF472" t="s">
        <v>2963</v>
      </c>
      <c r="BDG472" t="s">
        <v>2863</v>
      </c>
      <c r="BDH472" t="s">
        <v>2867</v>
      </c>
      <c r="BDI472" t="s">
        <v>2899</v>
      </c>
      <c r="BDR472" t="s">
        <v>2956</v>
      </c>
      <c r="BDS472" t="s">
        <v>3170</v>
      </c>
      <c r="BDT472" t="s">
        <v>2943</v>
      </c>
      <c r="BDU472" t="s">
        <v>3026</v>
      </c>
      <c r="BED472" t="s">
        <v>2626</v>
      </c>
      <c r="BEE472" t="s">
        <v>2894</v>
      </c>
      <c r="BEF472" t="s">
        <v>2771</v>
      </c>
      <c r="BEG472" t="s">
        <v>2813</v>
      </c>
    </row>
    <row r="473" spans="1:1020 1030:1980" x14ac:dyDescent="0.15">
      <c r="A473" t="s">
        <v>3789</v>
      </c>
      <c r="AH473" t="s">
        <v>2777</v>
      </c>
      <c r="AI473" t="s">
        <v>2777</v>
      </c>
      <c r="AJ473" t="s">
        <v>2779</v>
      </c>
      <c r="AU473" t="s">
        <v>2779</v>
      </c>
      <c r="BQ473" t="s">
        <v>3131</v>
      </c>
      <c r="BR473" t="s">
        <v>3168</v>
      </c>
      <c r="BS473" t="s">
        <v>3167</v>
      </c>
      <c r="BT473" t="s">
        <v>3167</v>
      </c>
      <c r="CJ473" t="s">
        <v>2897</v>
      </c>
      <c r="CK473" t="s">
        <v>2551</v>
      </c>
      <c r="CL473" t="s">
        <v>2991</v>
      </c>
      <c r="CM473" t="s">
        <v>2457</v>
      </c>
      <c r="CN473">
        <f>27</f>
        <v>27</v>
      </c>
      <c r="CO473" t="s">
        <v>2897</v>
      </c>
      <c r="CP473">
        <f>47</f>
        <v>47</v>
      </c>
      <c r="CQ473" t="s">
        <v>2212</v>
      </c>
      <c r="CR473" t="s">
        <v>2206</v>
      </c>
      <c r="DA473" t="s">
        <v>3084</v>
      </c>
      <c r="DB473" t="s">
        <v>3403</v>
      </c>
      <c r="DC473" t="s">
        <v>3403</v>
      </c>
      <c r="DD473" t="s">
        <v>3403</v>
      </c>
      <c r="EX473" t="s">
        <v>2214</v>
      </c>
      <c r="EY473">
        <f>78</f>
        <v>78</v>
      </c>
      <c r="EZ473" t="s">
        <v>2777</v>
      </c>
      <c r="FJ473" t="s">
        <v>2777</v>
      </c>
      <c r="FK473" t="s">
        <v>3084</v>
      </c>
      <c r="GH473" t="s">
        <v>2868</v>
      </c>
      <c r="GI473" t="s">
        <v>2403</v>
      </c>
      <c r="GJ473" t="s">
        <v>2777</v>
      </c>
      <c r="HS473" t="s">
        <v>2779</v>
      </c>
      <c r="IO473" t="s">
        <v>3354</v>
      </c>
      <c r="IP473" t="s">
        <v>3403</v>
      </c>
      <c r="IQ473" t="s">
        <v>3354</v>
      </c>
      <c r="IR473" t="s">
        <v>3354</v>
      </c>
      <c r="JC473" t="s">
        <v>3167</v>
      </c>
      <c r="JD473" t="s">
        <v>3085</v>
      </c>
      <c r="JH473" t="s">
        <v>3187</v>
      </c>
      <c r="JI473" t="s">
        <v>3251</v>
      </c>
      <c r="JJ473" t="s">
        <v>3225</v>
      </c>
      <c r="JK473" t="s">
        <v>3226</v>
      </c>
      <c r="JL473" t="s">
        <v>3226</v>
      </c>
      <c r="JM473" t="s">
        <v>3409</v>
      </c>
      <c r="JN473" t="s">
        <v>3354</v>
      </c>
      <c r="JO473" t="s">
        <v>3403</v>
      </c>
      <c r="JP473" t="s">
        <v>3354</v>
      </c>
      <c r="JQ473" t="s">
        <v>3403</v>
      </c>
      <c r="KL473" t="s">
        <v>2586</v>
      </c>
      <c r="KM473" t="s">
        <v>2777</v>
      </c>
      <c r="KN473" t="s">
        <v>2777</v>
      </c>
      <c r="KS473" t="s">
        <v>2867</v>
      </c>
      <c r="KT473" t="s">
        <v>2780</v>
      </c>
      <c r="KU473" t="s">
        <v>2524</v>
      </c>
      <c r="KV473" t="s">
        <v>2838</v>
      </c>
      <c r="KW473" t="s">
        <v>2868</v>
      </c>
      <c r="KX473" t="s">
        <v>2445</v>
      </c>
      <c r="KY473">
        <f>55</f>
        <v>55</v>
      </c>
      <c r="KZ473">
        <f>51</f>
        <v>51</v>
      </c>
      <c r="LJ473" t="s">
        <v>2777</v>
      </c>
      <c r="LK473" t="s">
        <v>2777</v>
      </c>
      <c r="LL473" t="s">
        <v>2777</v>
      </c>
      <c r="MT473" t="s">
        <v>2777</v>
      </c>
      <c r="MU473" t="s">
        <v>3111</v>
      </c>
      <c r="MV473" t="s">
        <v>3560</v>
      </c>
      <c r="OD473">
        <f>92</f>
        <v>92</v>
      </c>
      <c r="OE473" t="s">
        <v>2779</v>
      </c>
      <c r="OF473" t="s">
        <v>3111</v>
      </c>
      <c r="OQ473" t="s">
        <v>2777</v>
      </c>
      <c r="PA473" t="s">
        <v>3167</v>
      </c>
      <c r="PB473" t="s">
        <v>3084</v>
      </c>
      <c r="PC473" t="s">
        <v>3354</v>
      </c>
      <c r="PD473" t="s">
        <v>3167</v>
      </c>
      <c r="PZ473" t="s">
        <v>2779</v>
      </c>
      <c r="QA473" t="s">
        <v>3084</v>
      </c>
      <c r="QB473" t="s">
        <v>3111</v>
      </c>
      <c r="QF473" t="s">
        <v>2897</v>
      </c>
      <c r="QG473" t="s">
        <v>2577</v>
      </c>
      <c r="QH473" t="s">
        <v>3002</v>
      </c>
      <c r="QI473" t="s">
        <v>2555</v>
      </c>
      <c r="QJ473">
        <f>36</f>
        <v>36</v>
      </c>
      <c r="QK473" t="s">
        <v>2551</v>
      </c>
      <c r="QL473">
        <f>70</f>
        <v>70</v>
      </c>
      <c r="QM473">
        <f>90</f>
        <v>90</v>
      </c>
      <c r="QN473">
        <f>83</f>
        <v>83</v>
      </c>
      <c r="RD473" t="s">
        <v>2992</v>
      </c>
      <c r="RE473" t="s">
        <v>2892</v>
      </c>
      <c r="RF473" t="s">
        <v>3115</v>
      </c>
      <c r="RG473" t="s">
        <v>2948</v>
      </c>
      <c r="RH473" t="s">
        <v>2636</v>
      </c>
      <c r="RI473" t="s">
        <v>2977</v>
      </c>
      <c r="RJ473" t="s">
        <v>2873</v>
      </c>
      <c r="RK473" t="s">
        <v>3042</v>
      </c>
      <c r="RL473" t="s">
        <v>2708</v>
      </c>
      <c r="RM473" t="s">
        <v>2550</v>
      </c>
      <c r="RP473" t="s">
        <v>2642</v>
      </c>
      <c r="RQ473" t="s">
        <v>2218</v>
      </c>
      <c r="RR473" t="s">
        <v>2832</v>
      </c>
      <c r="RS473" t="s">
        <v>2341</v>
      </c>
      <c r="RT473" t="s">
        <v>2572</v>
      </c>
      <c r="RU473" t="s">
        <v>2617</v>
      </c>
      <c r="RV473" t="s">
        <v>2822</v>
      </c>
      <c r="RW473" t="s">
        <v>2468</v>
      </c>
      <c r="RX473" t="s">
        <v>2485</v>
      </c>
      <c r="RY473" t="s">
        <v>2743</v>
      </c>
      <c r="SB473" t="s">
        <v>2479</v>
      </c>
      <c r="SC473" t="s">
        <v>2479</v>
      </c>
      <c r="SD473" t="s">
        <v>2479</v>
      </c>
      <c r="SE473" t="s">
        <v>2479</v>
      </c>
      <c r="SF473" t="s">
        <v>2479</v>
      </c>
      <c r="SG473" t="s">
        <v>2479</v>
      </c>
      <c r="SH473" t="s">
        <v>2479</v>
      </c>
      <c r="SI473" t="s">
        <v>2479</v>
      </c>
      <c r="SJ473" t="s">
        <v>2479</v>
      </c>
      <c r="SK473" t="s">
        <v>2479</v>
      </c>
      <c r="SN473" t="s">
        <v>2353</v>
      </c>
      <c r="SO473" t="s">
        <v>2845</v>
      </c>
      <c r="SP473" t="s">
        <v>2616</v>
      </c>
      <c r="SQ473" t="s">
        <v>2831</v>
      </c>
      <c r="SR473" t="s">
        <v>2736</v>
      </c>
      <c r="SS473" t="s">
        <v>2678</v>
      </c>
      <c r="ST473" t="s">
        <v>2678</v>
      </c>
      <c r="SU473" t="s">
        <v>2600</v>
      </c>
      <c r="SV473" t="s">
        <v>2351</v>
      </c>
      <c r="SW473" t="s">
        <v>3002</v>
      </c>
      <c r="SZ473" t="s">
        <v>3179</v>
      </c>
      <c r="TA473" t="s">
        <v>2799</v>
      </c>
      <c r="TB473" t="s">
        <v>2937</v>
      </c>
      <c r="TC473" t="s">
        <v>2957</v>
      </c>
      <c r="TD473" t="s">
        <v>2455</v>
      </c>
      <c r="TE473" t="s">
        <v>2459</v>
      </c>
      <c r="TF473" t="s">
        <v>3038</v>
      </c>
      <c r="TG473" t="s">
        <v>2458</v>
      </c>
      <c r="TH473" t="s">
        <v>2636</v>
      </c>
      <c r="TI473" t="s">
        <v>2993</v>
      </c>
      <c r="TL473" t="s">
        <v>2808</v>
      </c>
      <c r="TM473" t="s">
        <v>2566</v>
      </c>
      <c r="TN473" t="s">
        <v>2348</v>
      </c>
      <c r="TO473" t="s">
        <v>2580</v>
      </c>
      <c r="TP473" t="s">
        <v>2217</v>
      </c>
      <c r="TQ473" t="s">
        <v>2544</v>
      </c>
      <c r="TR473" t="s">
        <v>2788</v>
      </c>
      <c r="TS473" t="s">
        <v>2914</v>
      </c>
      <c r="TT473" t="s">
        <v>2841</v>
      </c>
      <c r="TU473" t="s">
        <v>2357</v>
      </c>
      <c r="YG473" t="s">
        <v>3008</v>
      </c>
      <c r="YH473" t="s">
        <v>3021</v>
      </c>
      <c r="YI473" t="s">
        <v>3245</v>
      </c>
      <c r="YJ473" t="s">
        <v>2448</v>
      </c>
      <c r="YS473" t="s">
        <v>2441</v>
      </c>
      <c r="YT473" t="s">
        <v>2897</v>
      </c>
      <c r="YU473" t="s">
        <v>2597</v>
      </c>
      <c r="YV473" t="s">
        <v>2262</v>
      </c>
      <c r="ZE473" t="s">
        <v>2479</v>
      </c>
      <c r="ZF473" t="s">
        <v>2479</v>
      </c>
      <c r="ZG473" t="s">
        <v>2479</v>
      </c>
      <c r="ZH473" t="s">
        <v>2479</v>
      </c>
      <c r="ZQ473" t="s">
        <v>2771</v>
      </c>
      <c r="ZR473" t="s">
        <v>2264</v>
      </c>
      <c r="ZS473" t="s">
        <v>2261</v>
      </c>
      <c r="ZT473" t="s">
        <v>2817</v>
      </c>
      <c r="AAC473" t="s">
        <v>2964</v>
      </c>
      <c r="AAD473" t="s">
        <v>3170</v>
      </c>
      <c r="AAE473" t="s">
        <v>3041</v>
      </c>
      <c r="AAF473" t="s">
        <v>3143</v>
      </c>
      <c r="AAO473" t="s">
        <v>2181</v>
      </c>
      <c r="AAP473" t="s">
        <v>2783</v>
      </c>
      <c r="AAQ473" t="s">
        <v>2820</v>
      </c>
      <c r="AAR473" t="s">
        <v>2944</v>
      </c>
      <c r="ABA473" t="s">
        <v>2887</v>
      </c>
      <c r="ABB473" t="s">
        <v>3117</v>
      </c>
      <c r="ABC473" t="s">
        <v>2896</v>
      </c>
      <c r="ABD473" t="s">
        <v>2448</v>
      </c>
      <c r="ABM473" t="s">
        <v>2215</v>
      </c>
      <c r="ABN473" t="s">
        <v>2330</v>
      </c>
      <c r="ABO473" t="s">
        <v>2994</v>
      </c>
      <c r="ABP473" t="s">
        <v>2791</v>
      </c>
      <c r="ABY473" t="s">
        <v>2479</v>
      </c>
      <c r="ABZ473" t="s">
        <v>2479</v>
      </c>
      <c r="ACA473" t="s">
        <v>2479</v>
      </c>
      <c r="ACB473" t="s">
        <v>2479</v>
      </c>
      <c r="ACK473" t="s">
        <v>2946</v>
      </c>
      <c r="ACL473" t="s">
        <v>2554</v>
      </c>
      <c r="ACM473" t="s">
        <v>2821</v>
      </c>
      <c r="ACN473" t="s">
        <v>2408</v>
      </c>
      <c r="ACW473" t="s">
        <v>3060</v>
      </c>
      <c r="ACX473" t="s">
        <v>2906</v>
      </c>
      <c r="ACY473" t="s">
        <v>3115</v>
      </c>
      <c r="ACZ473" t="s">
        <v>2948</v>
      </c>
      <c r="ADI473" t="s">
        <v>2825</v>
      </c>
      <c r="ADJ473" t="s">
        <v>2176</v>
      </c>
      <c r="ADK473" t="s">
        <v>2736</v>
      </c>
      <c r="ADL473" t="s">
        <v>2327</v>
      </c>
      <c r="AGO473" t="s">
        <v>2865</v>
      </c>
      <c r="AGP473" t="s">
        <v>2835</v>
      </c>
      <c r="AGQ473" t="s">
        <v>2520</v>
      </c>
      <c r="AGR473" t="s">
        <v>3025</v>
      </c>
      <c r="AHA473" t="s">
        <v>2655</v>
      </c>
      <c r="AHB473" t="s">
        <v>2355</v>
      </c>
      <c r="AHC473" t="s">
        <v>2474</v>
      </c>
      <c r="AHD473" t="s">
        <v>2415</v>
      </c>
      <c r="AHM473" t="s">
        <v>2479</v>
      </c>
      <c r="AHN473" t="s">
        <v>2479</v>
      </c>
      <c r="AHO473" t="s">
        <v>2479</v>
      </c>
      <c r="AHP473" t="s">
        <v>2479</v>
      </c>
      <c r="AHY473" t="s">
        <v>2512</v>
      </c>
      <c r="AHZ473" t="s">
        <v>2565</v>
      </c>
      <c r="AIA473" t="s">
        <v>2554</v>
      </c>
      <c r="AIB473" t="s">
        <v>2950</v>
      </c>
      <c r="AIK473" t="s">
        <v>2795</v>
      </c>
      <c r="AIL473" t="s">
        <v>2638</v>
      </c>
      <c r="AIM473" t="s">
        <v>2640</v>
      </c>
      <c r="AIN473" t="s">
        <v>2902</v>
      </c>
      <c r="AIW473" t="s">
        <v>2730</v>
      </c>
      <c r="AIX473" t="s">
        <v>2245</v>
      </c>
      <c r="AIY473" t="s">
        <v>2731</v>
      </c>
      <c r="AIZ473" t="s">
        <v>2420</v>
      </c>
      <c r="AJI473" t="s">
        <v>2936</v>
      </c>
      <c r="AJJ473" t="s">
        <v>2939</v>
      </c>
      <c r="AJK473" t="s">
        <v>2987</v>
      </c>
      <c r="AJL473" t="s">
        <v>2896</v>
      </c>
      <c r="AJU473" t="s">
        <v>2149</v>
      </c>
      <c r="AJV473" t="s">
        <v>2466</v>
      </c>
      <c r="AJW473" t="s">
        <v>2169</v>
      </c>
      <c r="AJX473" t="s">
        <v>2320</v>
      </c>
      <c r="AKG473" t="s">
        <v>2479</v>
      </c>
      <c r="AKH473" t="s">
        <v>2479</v>
      </c>
      <c r="AKI473" t="s">
        <v>2479</v>
      </c>
      <c r="AKJ473" t="s">
        <v>2479</v>
      </c>
      <c r="AKS473" t="s">
        <v>2750</v>
      </c>
      <c r="AKT473" t="s">
        <v>2947</v>
      </c>
      <c r="AKU473" t="s">
        <v>3028</v>
      </c>
      <c r="AKV473" t="s">
        <v>3033</v>
      </c>
      <c r="ALE473" t="s">
        <v>2901</v>
      </c>
      <c r="ALF473" t="s">
        <v>3008</v>
      </c>
      <c r="ALG473" t="s">
        <v>2638</v>
      </c>
      <c r="ALH473" t="s">
        <v>2902</v>
      </c>
      <c r="ALQ473" t="s">
        <v>2223</v>
      </c>
      <c r="ALR473" t="s">
        <v>2141</v>
      </c>
      <c r="ALS473" t="s">
        <v>2653</v>
      </c>
      <c r="ALT473" t="s">
        <v>2723</v>
      </c>
      <c r="BBW473" t="s">
        <v>3030</v>
      </c>
      <c r="BBX473" t="s">
        <v>2978</v>
      </c>
      <c r="BCI473" t="s">
        <v>2665</v>
      </c>
      <c r="BCJ473" t="s">
        <v>2914</v>
      </c>
      <c r="BCU473" t="s">
        <v>2479</v>
      </c>
      <c r="BCV473" t="s">
        <v>2479</v>
      </c>
      <c r="BDG473" t="s">
        <v>2603</v>
      </c>
      <c r="BDH473" t="s">
        <v>2819</v>
      </c>
      <c r="BDS473" t="s">
        <v>2899</v>
      </c>
      <c r="BDT473" t="s">
        <v>2450</v>
      </c>
      <c r="BEE473" t="s">
        <v>2351</v>
      </c>
      <c r="BEF473" t="s">
        <v>2645</v>
      </c>
      <c r="BEP473" t="s">
        <v>2479</v>
      </c>
      <c r="BEQ473" t="s">
        <v>2479</v>
      </c>
      <c r="BER473" t="s">
        <v>2479</v>
      </c>
      <c r="BFO473" t="s">
        <v>2479</v>
      </c>
      <c r="BFZ473" t="s">
        <v>2479</v>
      </c>
      <c r="BGA473" t="s">
        <v>2479</v>
      </c>
      <c r="BGB473" t="s">
        <v>2479</v>
      </c>
      <c r="BGL473" t="s">
        <v>2479</v>
      </c>
      <c r="BGM473" t="s">
        <v>2479</v>
      </c>
      <c r="BGN473" t="s">
        <v>2479</v>
      </c>
      <c r="BHV473" t="s">
        <v>2196</v>
      </c>
      <c r="BHW473" t="s">
        <v>2479</v>
      </c>
      <c r="BHX473" t="s">
        <v>2479</v>
      </c>
      <c r="BIH473" t="s">
        <v>2562</v>
      </c>
      <c r="BII473" t="s">
        <v>2479</v>
      </c>
      <c r="BIJ473" t="s">
        <v>2479</v>
      </c>
      <c r="BIT473" t="s">
        <v>2479</v>
      </c>
      <c r="BIU473" t="s">
        <v>2479</v>
      </c>
      <c r="BIV473" t="s">
        <v>2479</v>
      </c>
      <c r="BIZ473" t="s">
        <v>2992</v>
      </c>
      <c r="BJA473" t="s">
        <v>2892</v>
      </c>
      <c r="BJB473" t="s">
        <v>3115</v>
      </c>
      <c r="BJC473" t="s">
        <v>2877</v>
      </c>
      <c r="BJD473" t="s">
        <v>2850</v>
      </c>
      <c r="BJE473" t="s">
        <v>2510</v>
      </c>
      <c r="BJF473" t="s">
        <v>2769</v>
      </c>
      <c r="BJG473" t="s">
        <v>2819</v>
      </c>
      <c r="BJH473" t="s">
        <v>2782</v>
      </c>
      <c r="BJL473" t="s">
        <v>2642</v>
      </c>
      <c r="BJM473" t="s">
        <v>2218</v>
      </c>
      <c r="BJN473" t="s">
        <v>2832</v>
      </c>
      <c r="BJO473" t="s">
        <v>2341</v>
      </c>
      <c r="BJP473" t="s">
        <v>2572</v>
      </c>
      <c r="BJQ473" t="s">
        <v>2617</v>
      </c>
      <c r="BJR473" t="s">
        <v>2822</v>
      </c>
      <c r="BJS473" t="s">
        <v>2468</v>
      </c>
      <c r="BJT473" t="s">
        <v>2485</v>
      </c>
      <c r="BJX473" t="s">
        <v>2554</v>
      </c>
      <c r="BJY473" t="s">
        <v>2770</v>
      </c>
      <c r="BJZ473" t="s">
        <v>2850</v>
      </c>
      <c r="BKA473" t="s">
        <v>2553</v>
      </c>
      <c r="BKB473" t="s">
        <v>2351</v>
      </c>
      <c r="BKC473" t="s">
        <v>2833</v>
      </c>
      <c r="BKD473" t="s">
        <v>2840</v>
      </c>
      <c r="BKE473" t="s">
        <v>2603</v>
      </c>
      <c r="BKF473" t="s">
        <v>2782</v>
      </c>
      <c r="BKJ473" t="s">
        <v>2353</v>
      </c>
      <c r="BKK473" t="s">
        <v>2845</v>
      </c>
      <c r="BKL473" t="s">
        <v>2616</v>
      </c>
      <c r="BKM473" t="s">
        <v>2831</v>
      </c>
      <c r="BKN473" t="s">
        <v>2736</v>
      </c>
      <c r="BKO473" t="s">
        <v>2678</v>
      </c>
      <c r="BKP473" t="s">
        <v>2678</v>
      </c>
      <c r="BKQ473" t="s">
        <v>2600</v>
      </c>
      <c r="BKR473" t="s">
        <v>2351</v>
      </c>
      <c r="BKV473" t="s">
        <v>3179</v>
      </c>
      <c r="BKW473" t="s">
        <v>2799</v>
      </c>
      <c r="BKX473" t="s">
        <v>2937</v>
      </c>
      <c r="BKY473" t="s">
        <v>3115</v>
      </c>
      <c r="BKZ473" t="s">
        <v>2920</v>
      </c>
      <c r="BLA473" t="s">
        <v>2518</v>
      </c>
      <c r="BLB473" t="s">
        <v>2517</v>
      </c>
      <c r="BLC473" t="s">
        <v>2441</v>
      </c>
      <c r="BLD473" t="s">
        <v>2894</v>
      </c>
      <c r="BLH473" t="s">
        <v>2808</v>
      </c>
      <c r="BLI473" t="s">
        <v>2566</v>
      </c>
      <c r="BLJ473" t="s">
        <v>2348</v>
      </c>
      <c r="BLK473" t="s">
        <v>2580</v>
      </c>
      <c r="BLL473" t="s">
        <v>2217</v>
      </c>
      <c r="BLM473" t="s">
        <v>2544</v>
      </c>
      <c r="BLN473" t="s">
        <v>2788</v>
      </c>
      <c r="BLO473" t="s">
        <v>2914</v>
      </c>
      <c r="BLP473" t="s">
        <v>2841</v>
      </c>
      <c r="BLU473" t="s">
        <v>2892</v>
      </c>
      <c r="BLV473" t="s">
        <v>3115</v>
      </c>
      <c r="BLW473" t="s">
        <v>2948</v>
      </c>
      <c r="BLX473" t="s">
        <v>2636</v>
      </c>
      <c r="BLY473" t="s">
        <v>2977</v>
      </c>
      <c r="BLZ473" t="s">
        <v>2873</v>
      </c>
      <c r="BMA473" t="s">
        <v>3042</v>
      </c>
      <c r="BMB473" t="s">
        <v>2708</v>
      </c>
      <c r="BMG473" t="s">
        <v>2218</v>
      </c>
      <c r="BMH473" t="s">
        <v>2832</v>
      </c>
      <c r="BMI473" t="s">
        <v>2341</v>
      </c>
      <c r="BMJ473" t="s">
        <v>2572</v>
      </c>
      <c r="BMK473" t="s">
        <v>2617</v>
      </c>
      <c r="BML473" t="s">
        <v>2822</v>
      </c>
      <c r="BMM473" t="s">
        <v>2468</v>
      </c>
      <c r="BMN473" t="s">
        <v>2485</v>
      </c>
      <c r="BMS473" t="s">
        <v>2770</v>
      </c>
      <c r="BMT473" t="s">
        <v>2411</v>
      </c>
      <c r="BMU473" t="s">
        <v>3062</v>
      </c>
      <c r="BMV473" t="s">
        <v>2599</v>
      </c>
      <c r="BMW473" t="s">
        <v>2599</v>
      </c>
      <c r="BMX473" t="s">
        <v>2819</v>
      </c>
      <c r="BMY473" t="s">
        <v>2512</v>
      </c>
      <c r="BMZ473" t="s">
        <v>2259</v>
      </c>
      <c r="BNE473" t="s">
        <v>2845</v>
      </c>
      <c r="BNF473" t="s">
        <v>2616</v>
      </c>
      <c r="BNG473" t="s">
        <v>2831</v>
      </c>
      <c r="BNH473" t="s">
        <v>2736</v>
      </c>
      <c r="BNI473" t="s">
        <v>2373</v>
      </c>
      <c r="BNJ473" t="s">
        <v>2756</v>
      </c>
      <c r="BNK473" t="s">
        <v>2225</v>
      </c>
      <c r="BNL473" t="s">
        <v>2690</v>
      </c>
      <c r="BNQ473" t="s">
        <v>2799</v>
      </c>
      <c r="BNR473" t="s">
        <v>2937</v>
      </c>
      <c r="BNS473" t="s">
        <v>2957</v>
      </c>
      <c r="BNT473" t="s">
        <v>2455</v>
      </c>
      <c r="BNU473" t="s">
        <v>2459</v>
      </c>
      <c r="BNV473" t="s">
        <v>3038</v>
      </c>
      <c r="BNW473" t="s">
        <v>2458</v>
      </c>
      <c r="BNX473" t="s">
        <v>2636</v>
      </c>
      <c r="BOC473" t="s">
        <v>2566</v>
      </c>
      <c r="BOD473" t="s">
        <v>2348</v>
      </c>
      <c r="BOE473" t="s">
        <v>2580</v>
      </c>
      <c r="BOF473" t="s">
        <v>2217</v>
      </c>
      <c r="BOG473" t="s">
        <v>2544</v>
      </c>
      <c r="BOH473" t="s">
        <v>2788</v>
      </c>
      <c r="BOI473" t="s">
        <v>2914</v>
      </c>
      <c r="BOJ473" t="s">
        <v>2841</v>
      </c>
      <c r="BOT473" t="s">
        <v>2526</v>
      </c>
      <c r="BOU473" t="s">
        <v>2341</v>
      </c>
      <c r="BOV473" t="s">
        <v>2479</v>
      </c>
      <c r="BPG473" t="s">
        <v>2479</v>
      </c>
      <c r="BPR473" t="s">
        <v>2328</v>
      </c>
      <c r="BPS473" t="s">
        <v>2749</v>
      </c>
      <c r="BPT473" t="s">
        <v>2479</v>
      </c>
      <c r="BQD473" t="s">
        <v>2479</v>
      </c>
      <c r="BQE473" t="s">
        <v>2479</v>
      </c>
      <c r="BRC473" t="s">
        <v>2479</v>
      </c>
      <c r="BUN473" t="s">
        <v>2687</v>
      </c>
      <c r="BUO473" t="s">
        <v>2932</v>
      </c>
      <c r="BUP473" t="s">
        <v>2611</v>
      </c>
      <c r="BUQ473" t="s">
        <v>2805</v>
      </c>
      <c r="BUR473" t="s">
        <v>2923</v>
      </c>
      <c r="BUS473" t="s">
        <v>2601</v>
      </c>
      <c r="BUT473" t="s">
        <v>2614</v>
      </c>
      <c r="BUU473" t="s">
        <v>2485</v>
      </c>
      <c r="BUV473" t="s">
        <v>2725</v>
      </c>
      <c r="BUZ473" t="s">
        <v>2642</v>
      </c>
      <c r="BVA473" t="s">
        <v>2218</v>
      </c>
      <c r="BVB473" t="s">
        <v>2832</v>
      </c>
      <c r="BVC473" t="s">
        <v>2341</v>
      </c>
      <c r="BVD473" t="s">
        <v>2572</v>
      </c>
      <c r="BVE473" t="s">
        <v>2617</v>
      </c>
      <c r="BVF473" t="s">
        <v>2822</v>
      </c>
      <c r="BVG473" t="s">
        <v>2468</v>
      </c>
      <c r="BVH473" t="s">
        <v>2485</v>
      </c>
      <c r="BVL473" t="s">
        <v>2409</v>
      </c>
      <c r="BVM473" t="s">
        <v>2626</v>
      </c>
      <c r="BVN473" t="s">
        <v>2510</v>
      </c>
      <c r="BVO473" t="s">
        <v>2384</v>
      </c>
      <c r="BVP473" t="s">
        <v>2351</v>
      </c>
      <c r="BVQ473" t="s">
        <v>2485</v>
      </c>
      <c r="BVR473" t="s">
        <v>2508</v>
      </c>
      <c r="BVS473" t="s">
        <v>2585</v>
      </c>
      <c r="BVT473" t="s">
        <v>2534</v>
      </c>
      <c r="BVX473" t="s">
        <v>2353</v>
      </c>
      <c r="BVY473" t="s">
        <v>2845</v>
      </c>
      <c r="BVZ473" t="s">
        <v>2616</v>
      </c>
      <c r="BWA473" t="s">
        <v>2831</v>
      </c>
      <c r="BWB473" t="s">
        <v>2736</v>
      </c>
      <c r="BWC473" t="s">
        <v>2678</v>
      </c>
      <c r="BWD473" t="s">
        <v>2678</v>
      </c>
      <c r="BWE473" t="s">
        <v>2600</v>
      </c>
      <c r="BWF473" t="s">
        <v>2351</v>
      </c>
      <c r="BWJ473" t="s">
        <v>2943</v>
      </c>
      <c r="BWK473" t="s">
        <v>2955</v>
      </c>
      <c r="BWL473" t="s">
        <v>2938</v>
      </c>
      <c r="BWM473" t="s">
        <v>2909</v>
      </c>
      <c r="BWN473" t="s">
        <v>3031</v>
      </c>
      <c r="BWO473" t="s">
        <v>2620</v>
      </c>
      <c r="BWP473" t="s">
        <v>2877</v>
      </c>
      <c r="BWQ473" t="s">
        <v>2707</v>
      </c>
      <c r="BWR473" t="s">
        <v>2778</v>
      </c>
      <c r="BWV473" t="s">
        <v>2808</v>
      </c>
      <c r="BWW473" t="s">
        <v>2566</v>
      </c>
      <c r="BWX473" t="s">
        <v>2348</v>
      </c>
      <c r="BWY473" t="s">
        <v>2580</v>
      </c>
      <c r="BWZ473" t="s">
        <v>2217</v>
      </c>
      <c r="BXA473" t="s">
        <v>2544</v>
      </c>
      <c r="BXB473" t="s">
        <v>2788</v>
      </c>
      <c r="BXC473" t="s">
        <v>2914</v>
      </c>
      <c r="BXD473" t="s">
        <v>2841</v>
      </c>
    </row>
    <row r="474" spans="1:1020 1030:1980" x14ac:dyDescent="0.15">
      <c r="A474" t="s">
        <v>3790</v>
      </c>
      <c r="BR474" t="s">
        <v>3168</v>
      </c>
      <c r="BS474" t="s">
        <v>3085</v>
      </c>
      <c r="BT474" t="s">
        <v>3085</v>
      </c>
      <c r="CJ474" t="s">
        <v>2931</v>
      </c>
      <c r="CK474" t="s">
        <v>2747</v>
      </c>
      <c r="CL474" t="s">
        <v>2803</v>
      </c>
      <c r="CM474" t="s">
        <v>2931</v>
      </c>
      <c r="CN474" t="s">
        <v>2930</v>
      </c>
      <c r="CO474">
        <f>48</f>
        <v>48</v>
      </c>
      <c r="CP474" t="s">
        <v>2803</v>
      </c>
      <c r="CQ474" t="s">
        <v>2360</v>
      </c>
      <c r="CR474">
        <f>74</f>
        <v>74</v>
      </c>
      <c r="DA474" t="s">
        <v>3084</v>
      </c>
      <c r="DB474" t="s">
        <v>3084</v>
      </c>
      <c r="DC474" t="s">
        <v>3084</v>
      </c>
      <c r="DD474" t="s">
        <v>3354</v>
      </c>
      <c r="DE474" t="s">
        <v>3403</v>
      </c>
      <c r="DY474" t="s">
        <v>3167</v>
      </c>
      <c r="DZ474" t="s">
        <v>3167</v>
      </c>
      <c r="EA474" t="s">
        <v>3085</v>
      </c>
      <c r="EB474" t="s">
        <v>3085</v>
      </c>
      <c r="EC474" t="s">
        <v>3084</v>
      </c>
      <c r="EL474" t="s">
        <v>3084</v>
      </c>
      <c r="EM474" t="s">
        <v>3354</v>
      </c>
      <c r="FT474" t="s">
        <v>2127</v>
      </c>
      <c r="FU474" t="s">
        <v>2126</v>
      </c>
      <c r="FV474" t="s">
        <v>2130</v>
      </c>
      <c r="FW474" t="s">
        <v>2126</v>
      </c>
      <c r="FX474" t="s">
        <v>2134</v>
      </c>
      <c r="GU474" t="s">
        <v>3215</v>
      </c>
      <c r="IO474" t="s">
        <v>3085</v>
      </c>
      <c r="IP474" t="s">
        <v>3084</v>
      </c>
      <c r="IQ474" t="s">
        <v>3085</v>
      </c>
      <c r="IR474" t="s">
        <v>3085</v>
      </c>
      <c r="IS474" t="s">
        <v>3084</v>
      </c>
      <c r="JB474" t="s">
        <v>3168</v>
      </c>
      <c r="JC474" t="s">
        <v>3084</v>
      </c>
      <c r="JD474" t="s">
        <v>3354</v>
      </c>
      <c r="JE474" t="s">
        <v>3354</v>
      </c>
      <c r="JG474" t="s">
        <v>3269</v>
      </c>
      <c r="JH474" t="s">
        <v>3225</v>
      </c>
      <c r="JI474" t="s">
        <v>3225</v>
      </c>
      <c r="JJ474" t="s">
        <v>3387</v>
      </c>
      <c r="JK474" t="s">
        <v>3408</v>
      </c>
      <c r="JL474" t="s">
        <v>3387</v>
      </c>
      <c r="JM474" t="s">
        <v>3410</v>
      </c>
      <c r="JN474" t="s">
        <v>3354</v>
      </c>
      <c r="JO474" t="s">
        <v>3354</v>
      </c>
      <c r="JP474" t="s">
        <v>3354</v>
      </c>
      <c r="JQ474" t="s">
        <v>3403</v>
      </c>
      <c r="PA474" t="s">
        <v>3065</v>
      </c>
      <c r="PB474" t="s">
        <v>3168</v>
      </c>
      <c r="PC474" t="s">
        <v>3085</v>
      </c>
      <c r="PD474" t="s">
        <v>3167</v>
      </c>
      <c r="PM474" t="s">
        <v>3167</v>
      </c>
      <c r="PN474" t="s">
        <v>3085</v>
      </c>
      <c r="PO474" t="s">
        <v>3354</v>
      </c>
      <c r="PP474" t="s">
        <v>3084</v>
      </c>
      <c r="RC474" t="s">
        <v>2855</v>
      </c>
      <c r="RD474" t="s">
        <v>2440</v>
      </c>
      <c r="RE474" t="s">
        <v>2827</v>
      </c>
      <c r="RF474" t="s">
        <v>2904</v>
      </c>
      <c r="RG474" t="s">
        <v>2444</v>
      </c>
      <c r="RH474" t="s">
        <v>2847</v>
      </c>
      <c r="RI474" t="s">
        <v>2761</v>
      </c>
      <c r="RJ474" t="s">
        <v>2568</v>
      </c>
      <c r="RK474" t="s">
        <v>2510</v>
      </c>
      <c r="RL474" t="s">
        <v>2881</v>
      </c>
      <c r="RM474" t="s">
        <v>2804</v>
      </c>
      <c r="RO474" t="s">
        <v>2464</v>
      </c>
      <c r="RP474" t="s">
        <v>2855</v>
      </c>
      <c r="RQ474" t="s">
        <v>2439</v>
      </c>
      <c r="RR474" t="s">
        <v>3033</v>
      </c>
      <c r="RS474" t="s">
        <v>3074</v>
      </c>
      <c r="RT474" t="s">
        <v>2806</v>
      </c>
      <c r="RU474" t="s">
        <v>2806</v>
      </c>
      <c r="RV474" t="s">
        <v>2815</v>
      </c>
      <c r="RW474" t="s">
        <v>2766</v>
      </c>
      <c r="RX474" t="s">
        <v>2876</v>
      </c>
      <c r="RY474" t="s">
        <v>2815</v>
      </c>
      <c r="SA474" t="s">
        <v>2479</v>
      </c>
      <c r="SB474" t="s">
        <v>2479</v>
      </c>
      <c r="SC474" t="s">
        <v>2479</v>
      </c>
      <c r="SD474" t="s">
        <v>2479</v>
      </c>
      <c r="SE474" t="s">
        <v>2479</v>
      </c>
      <c r="SF474" t="s">
        <v>2479</v>
      </c>
      <c r="SG474" t="s">
        <v>2479</v>
      </c>
      <c r="SH474" t="s">
        <v>2479</v>
      </c>
      <c r="SI474" t="s">
        <v>2479</v>
      </c>
      <c r="SJ474" t="s">
        <v>2479</v>
      </c>
      <c r="SK474" t="s">
        <v>2479</v>
      </c>
      <c r="SM474" t="s">
        <v>2942</v>
      </c>
      <c r="SN474" t="s">
        <v>2913</v>
      </c>
      <c r="SO474" t="s">
        <v>3026</v>
      </c>
      <c r="SP474" t="s">
        <v>2718</v>
      </c>
      <c r="SQ474" t="s">
        <v>2719</v>
      </c>
      <c r="SR474" t="s">
        <v>2878</v>
      </c>
      <c r="SS474" t="s">
        <v>2768</v>
      </c>
      <c r="ST474" t="s">
        <v>2778</v>
      </c>
      <c r="SU474" t="s">
        <v>2511</v>
      </c>
      <c r="SV474" t="s">
        <v>2761</v>
      </c>
      <c r="SW474" t="s">
        <v>2260</v>
      </c>
      <c r="SY474" t="s">
        <v>2394</v>
      </c>
      <c r="SZ474" t="s">
        <v>2532</v>
      </c>
      <c r="TA474" t="s">
        <v>2805</v>
      </c>
      <c r="TB474" t="s">
        <v>2752</v>
      </c>
      <c r="TC474" t="s">
        <v>2752</v>
      </c>
      <c r="TD474" t="s">
        <v>2819</v>
      </c>
      <c r="TE474" t="s">
        <v>2627</v>
      </c>
      <c r="TF474" t="s">
        <v>2601</v>
      </c>
      <c r="TG474" t="s">
        <v>2599</v>
      </c>
      <c r="TH474" t="s">
        <v>2745</v>
      </c>
      <c r="TI474" t="s">
        <v>2826</v>
      </c>
      <c r="TK474" t="s">
        <v>2220</v>
      </c>
      <c r="TL474" t="s">
        <v>2189</v>
      </c>
      <c r="TM474" t="s">
        <v>2214</v>
      </c>
      <c r="TN474" t="s">
        <v>2194</v>
      </c>
      <c r="TO474" t="s">
        <v>2289</v>
      </c>
      <c r="TP474" t="s">
        <v>2589</v>
      </c>
      <c r="TQ474" t="s">
        <v>2559</v>
      </c>
      <c r="TR474" t="s">
        <v>2221</v>
      </c>
      <c r="TS474" t="s">
        <v>2772</v>
      </c>
      <c r="TT474" t="s">
        <v>2403</v>
      </c>
      <c r="TU474" t="s">
        <v>2563</v>
      </c>
      <c r="UE474" t="s">
        <v>2479</v>
      </c>
      <c r="UQ474" t="s">
        <v>2479</v>
      </c>
      <c r="VC474" t="s">
        <v>2479</v>
      </c>
      <c r="YG474" t="s">
        <v>2808</v>
      </c>
      <c r="YH474" t="s">
        <v>2450</v>
      </c>
      <c r="YI474" t="s">
        <v>2555</v>
      </c>
      <c r="YJ474" t="s">
        <v>2752</v>
      </c>
      <c r="YK474" t="s">
        <v>3059</v>
      </c>
      <c r="YS474" t="s">
        <v>2712</v>
      </c>
      <c r="YT474" t="s">
        <v>2554</v>
      </c>
      <c r="YU474" t="s">
        <v>2500</v>
      </c>
      <c r="YV474" t="s">
        <v>2930</v>
      </c>
      <c r="YW474" t="s">
        <v>2918</v>
      </c>
      <c r="ZE474" t="s">
        <v>2479</v>
      </c>
      <c r="ZF474" t="s">
        <v>2479</v>
      </c>
      <c r="ZG474" t="s">
        <v>2479</v>
      </c>
      <c r="ZH474" t="s">
        <v>2479</v>
      </c>
      <c r="ZI474" t="s">
        <v>2479</v>
      </c>
      <c r="ZQ474" t="s">
        <v>2952</v>
      </c>
      <c r="ZR474" t="s">
        <v>2992</v>
      </c>
      <c r="ZS474" t="s">
        <v>2896</v>
      </c>
      <c r="ZT474" t="s">
        <v>3026</v>
      </c>
      <c r="ZU474" t="s">
        <v>2886</v>
      </c>
      <c r="AAC474" t="s">
        <v>2814</v>
      </c>
      <c r="AAD474" t="s">
        <v>2667</v>
      </c>
      <c r="AAE474" t="s">
        <v>2824</v>
      </c>
      <c r="AAF474" t="s">
        <v>2850</v>
      </c>
      <c r="AAG474" t="s">
        <v>2265</v>
      </c>
      <c r="AAO474" t="s">
        <v>2329</v>
      </c>
      <c r="AAP474" t="s">
        <v>2727</v>
      </c>
      <c r="AAQ474" t="s">
        <v>2228</v>
      </c>
      <c r="AAR474" t="s">
        <v>2472</v>
      </c>
      <c r="AAS474" t="s">
        <v>2737</v>
      </c>
      <c r="ABA474" t="s">
        <v>2972</v>
      </c>
      <c r="ABB474" t="s">
        <v>2382</v>
      </c>
      <c r="ABC474" t="s">
        <v>2804</v>
      </c>
      <c r="ABD474" t="s">
        <v>2918</v>
      </c>
      <c r="ABM474" t="s">
        <v>3049</v>
      </c>
      <c r="ABN474" t="s">
        <v>2324</v>
      </c>
      <c r="ABO474" t="s">
        <v>2510</v>
      </c>
      <c r="ABP474" t="s">
        <v>2778</v>
      </c>
      <c r="ABY474" t="s">
        <v>2479</v>
      </c>
      <c r="ABZ474" t="s">
        <v>2479</v>
      </c>
      <c r="ACA474" t="s">
        <v>2479</v>
      </c>
      <c r="ACB474" t="s">
        <v>2479</v>
      </c>
      <c r="ACK474" t="s">
        <v>2623</v>
      </c>
      <c r="ACL474" t="s">
        <v>2808</v>
      </c>
      <c r="ACM474" t="s">
        <v>2566</v>
      </c>
      <c r="ACN474" t="s">
        <v>2918</v>
      </c>
      <c r="ACW474" t="s">
        <v>2351</v>
      </c>
      <c r="ACX474" t="s">
        <v>2392</v>
      </c>
      <c r="ACY474" t="s">
        <v>2761</v>
      </c>
      <c r="ACZ474" t="s">
        <v>2534</v>
      </c>
      <c r="ADI474" t="s">
        <v>2371</v>
      </c>
      <c r="ADJ474" t="s">
        <v>2663</v>
      </c>
      <c r="ADK474" t="s">
        <v>2419</v>
      </c>
      <c r="ADL474" t="s">
        <v>2246</v>
      </c>
      <c r="ADU474" t="s">
        <v>2353</v>
      </c>
      <c r="ADV474" t="s">
        <v>2871</v>
      </c>
      <c r="ADW474" t="s">
        <v>2257</v>
      </c>
      <c r="ADX474" t="s">
        <v>2676</v>
      </c>
      <c r="ADY474" t="s">
        <v>2724</v>
      </c>
      <c r="AEG474" t="s">
        <v>2453</v>
      </c>
      <c r="AEH474" t="s">
        <v>3173</v>
      </c>
      <c r="AEI474" t="s">
        <v>2636</v>
      </c>
      <c r="AEJ474" t="s">
        <v>3144</v>
      </c>
      <c r="AEK474" t="s">
        <v>2977</v>
      </c>
      <c r="AES474" t="s">
        <v>2479</v>
      </c>
      <c r="AET474" t="s">
        <v>2479</v>
      </c>
      <c r="AEU474" t="s">
        <v>2479</v>
      </c>
      <c r="AEV474" t="s">
        <v>2479</v>
      </c>
      <c r="AEW474" t="s">
        <v>2479</v>
      </c>
      <c r="AFE474" t="s">
        <v>2550</v>
      </c>
      <c r="AFF474" t="s">
        <v>2804</v>
      </c>
      <c r="AFG474" t="s">
        <v>2764</v>
      </c>
      <c r="AFH474" t="s">
        <v>2808</v>
      </c>
      <c r="AFI474" t="s">
        <v>2632</v>
      </c>
      <c r="AFQ474" t="s">
        <v>2730</v>
      </c>
      <c r="AFR474" t="s">
        <v>2725</v>
      </c>
      <c r="AFS474" t="s">
        <v>2736</v>
      </c>
      <c r="AFT474" t="s">
        <v>2373</v>
      </c>
      <c r="AFU474" t="s">
        <v>2384</v>
      </c>
      <c r="AGC474" t="s">
        <v>2192</v>
      </c>
      <c r="AGD474" t="s">
        <v>2219</v>
      </c>
      <c r="AGE474" t="s">
        <v>2781</v>
      </c>
      <c r="AGF474" t="s">
        <v>2625</v>
      </c>
      <c r="AGG474" t="s">
        <v>2195</v>
      </c>
      <c r="AGO474" t="s">
        <v>2991</v>
      </c>
      <c r="AGP474" t="s">
        <v>2647</v>
      </c>
      <c r="AGQ474" t="s">
        <v>2820</v>
      </c>
      <c r="AGR474" t="s">
        <v>2627</v>
      </c>
      <c r="AGS474" t="s">
        <v>2807</v>
      </c>
      <c r="AHA474" t="s">
        <v>2811</v>
      </c>
      <c r="AHB474" t="s">
        <v>2879</v>
      </c>
      <c r="AHC474" t="s">
        <v>2623</v>
      </c>
      <c r="AHD474" t="s">
        <v>2974</v>
      </c>
      <c r="AHE474" t="s">
        <v>2451</v>
      </c>
      <c r="AHM474" t="s">
        <v>2479</v>
      </c>
      <c r="AHN474" t="s">
        <v>2479</v>
      </c>
      <c r="AHO474" t="s">
        <v>2479</v>
      </c>
      <c r="AHP474" t="s">
        <v>2479</v>
      </c>
      <c r="AHQ474" t="s">
        <v>2479</v>
      </c>
      <c r="AHY474" t="s">
        <v>2900</v>
      </c>
      <c r="AHZ474" t="s">
        <v>2425</v>
      </c>
      <c r="AIA474" t="s">
        <v>2716</v>
      </c>
      <c r="AIB474" t="s">
        <v>2649</v>
      </c>
      <c r="AIC474" t="s">
        <v>2855</v>
      </c>
      <c r="AIK474" t="s">
        <v>2846</v>
      </c>
      <c r="AIL474" t="s">
        <v>2888</v>
      </c>
      <c r="AIM474" t="s">
        <v>2511</v>
      </c>
      <c r="AIN474" t="s">
        <v>2596</v>
      </c>
      <c r="AIO474" t="s">
        <v>2752</v>
      </c>
      <c r="AIW474" t="s">
        <v>2602</v>
      </c>
      <c r="AIX474" t="s">
        <v>2618</v>
      </c>
      <c r="AIY474" t="s">
        <v>2546</v>
      </c>
      <c r="AIZ474" t="s">
        <v>2591</v>
      </c>
      <c r="AJA474" t="s">
        <v>2567</v>
      </c>
      <c r="AJJ474" t="s">
        <v>3008</v>
      </c>
      <c r="AJK474" t="s">
        <v>2893</v>
      </c>
      <c r="AJL474" t="s">
        <v>2457</v>
      </c>
      <c r="AJV474" t="s">
        <v>2733</v>
      </c>
      <c r="AJW474" t="s">
        <v>2628</v>
      </c>
      <c r="AJX474" t="s">
        <v>2679</v>
      </c>
      <c r="AKH474" t="s">
        <v>2479</v>
      </c>
      <c r="AKI474" t="s">
        <v>2479</v>
      </c>
      <c r="AKJ474" t="s">
        <v>2479</v>
      </c>
      <c r="AKT474" t="s">
        <v>2507</v>
      </c>
      <c r="AKU474" t="s">
        <v>2563</v>
      </c>
      <c r="AKV474" t="s">
        <v>2735</v>
      </c>
      <c r="ALF474" t="s">
        <v>2446</v>
      </c>
      <c r="ALG474" t="s">
        <v>3153</v>
      </c>
      <c r="ALH474" t="s">
        <v>3150</v>
      </c>
      <c r="ALR474" t="s">
        <v>2537</v>
      </c>
      <c r="ALS474" t="s">
        <v>2743</v>
      </c>
      <c r="ALT474" t="s">
        <v>2654</v>
      </c>
      <c r="AMD474" t="s">
        <v>3025</v>
      </c>
      <c r="AME474" t="s">
        <v>3025</v>
      </c>
      <c r="AMP474" t="s">
        <v>2351</v>
      </c>
      <c r="AMQ474" t="s">
        <v>2324</v>
      </c>
      <c r="ANB474" t="s">
        <v>2479</v>
      </c>
      <c r="ANC474" t="s">
        <v>2479</v>
      </c>
      <c r="ANN474" t="s">
        <v>3028</v>
      </c>
      <c r="ANO474" t="s">
        <v>2816</v>
      </c>
      <c r="ANZ474" t="s">
        <v>2464</v>
      </c>
      <c r="AOA474" t="s">
        <v>2887</v>
      </c>
      <c r="AOL474" t="s">
        <v>2226</v>
      </c>
      <c r="AOM474" t="s">
        <v>2586</v>
      </c>
      <c r="AOW474" t="s">
        <v>2511</v>
      </c>
      <c r="AOX474" t="s">
        <v>2993</v>
      </c>
      <c r="AOY474" t="s">
        <v>3170</v>
      </c>
      <c r="AOZ474" t="s">
        <v>2516</v>
      </c>
      <c r="API474" t="s">
        <v>2814</v>
      </c>
      <c r="APJ474" t="s">
        <v>2512</v>
      </c>
      <c r="APK474" t="s">
        <v>2792</v>
      </c>
      <c r="APL474" t="s">
        <v>2568</v>
      </c>
      <c r="APU474" t="s">
        <v>2479</v>
      </c>
      <c r="APV474" t="s">
        <v>2479</v>
      </c>
      <c r="APW474" t="s">
        <v>2479</v>
      </c>
      <c r="APX474" t="s">
        <v>2479</v>
      </c>
      <c r="AQG474" t="s">
        <v>2975</v>
      </c>
      <c r="AQH474" t="s">
        <v>2473</v>
      </c>
      <c r="AQI474" t="s">
        <v>2644</v>
      </c>
      <c r="AQJ474" t="s">
        <v>3002</v>
      </c>
      <c r="AQS474" t="s">
        <v>2804</v>
      </c>
      <c r="AQT474" t="s">
        <v>2261</v>
      </c>
      <c r="AQU474" t="s">
        <v>2716</v>
      </c>
      <c r="AQV474" t="s">
        <v>2517</v>
      </c>
      <c r="ARE474" t="s">
        <v>2871</v>
      </c>
      <c r="ARF474" t="s">
        <v>2417</v>
      </c>
      <c r="ARG474" t="s">
        <v>2822</v>
      </c>
      <c r="ARH474" t="s">
        <v>2880</v>
      </c>
      <c r="BBV474" t="s">
        <v>2446</v>
      </c>
      <c r="BBW474" t="s">
        <v>2933</v>
      </c>
      <c r="BBX474" t="s">
        <v>2962</v>
      </c>
      <c r="BBY474" t="s">
        <v>2521</v>
      </c>
      <c r="BCH474" t="s">
        <v>2922</v>
      </c>
      <c r="BCI474" t="s">
        <v>2847</v>
      </c>
      <c r="BCJ474" t="s">
        <v>2667</v>
      </c>
      <c r="BCK474" t="s">
        <v>2565</v>
      </c>
      <c r="BCT474" t="s">
        <v>2479</v>
      </c>
      <c r="BCU474" t="s">
        <v>2479</v>
      </c>
      <c r="BCV474" t="s">
        <v>2479</v>
      </c>
      <c r="BCW474" t="s">
        <v>2479</v>
      </c>
      <c r="BDF474" t="s">
        <v>2566</v>
      </c>
      <c r="BDG474" t="s">
        <v>2565</v>
      </c>
      <c r="BDH474" t="s">
        <v>2261</v>
      </c>
      <c r="BDI474" t="s">
        <v>2883</v>
      </c>
      <c r="BDR474" t="s">
        <v>2600</v>
      </c>
      <c r="BDS474" t="s">
        <v>2807</v>
      </c>
      <c r="BDT474" t="s">
        <v>2879</v>
      </c>
      <c r="BDU474" t="s">
        <v>3009</v>
      </c>
      <c r="BED474" t="s">
        <v>2350</v>
      </c>
      <c r="BEE474" t="s">
        <v>2193</v>
      </c>
      <c r="BEF474" t="s">
        <v>2924</v>
      </c>
      <c r="BEG474" t="s">
        <v>2882</v>
      </c>
      <c r="BIZ474" t="s">
        <v>2440</v>
      </c>
      <c r="BJA474" t="s">
        <v>2827</v>
      </c>
      <c r="BJB474" t="s">
        <v>2904</v>
      </c>
      <c r="BJC474" t="s">
        <v>2611</v>
      </c>
      <c r="BJD474" t="s">
        <v>2565</v>
      </c>
      <c r="BJE474" t="s">
        <v>2946</v>
      </c>
      <c r="BJF474" t="s">
        <v>2584</v>
      </c>
      <c r="BJG474" t="s">
        <v>2883</v>
      </c>
      <c r="BJH474" t="s">
        <v>2535</v>
      </c>
      <c r="BJL474" t="s">
        <v>2855</v>
      </c>
      <c r="BJM474" t="s">
        <v>2439</v>
      </c>
      <c r="BJN474" t="s">
        <v>3033</v>
      </c>
      <c r="BJO474" t="s">
        <v>3074</v>
      </c>
      <c r="BJP474" t="s">
        <v>2806</v>
      </c>
      <c r="BJQ474" t="s">
        <v>2806</v>
      </c>
      <c r="BJR474" t="s">
        <v>2815</v>
      </c>
      <c r="BJS474" t="s">
        <v>2766</v>
      </c>
      <c r="BJT474" t="s">
        <v>2876</v>
      </c>
      <c r="BJX474" t="s">
        <v>2529</v>
      </c>
      <c r="BJY474" t="s">
        <v>2921</v>
      </c>
      <c r="BJZ474" t="s">
        <v>2990</v>
      </c>
      <c r="BKA474" t="s">
        <v>2778</v>
      </c>
      <c r="BKB474" t="s">
        <v>2566</v>
      </c>
      <c r="BKC474" t="s">
        <v>2883</v>
      </c>
      <c r="BKD474" t="s">
        <v>2599</v>
      </c>
      <c r="BKE474" t="s">
        <v>2946</v>
      </c>
      <c r="BKF474" t="s">
        <v>2533</v>
      </c>
      <c r="BKJ474" t="s">
        <v>2913</v>
      </c>
      <c r="BKK474" t="s">
        <v>3026</v>
      </c>
      <c r="BKL474" t="s">
        <v>2718</v>
      </c>
      <c r="BKM474" t="s">
        <v>2719</v>
      </c>
      <c r="BKN474" t="s">
        <v>2878</v>
      </c>
      <c r="BKO474" t="s">
        <v>2768</v>
      </c>
      <c r="BKP474" t="s">
        <v>2778</v>
      </c>
      <c r="BKQ474" t="s">
        <v>2511</v>
      </c>
      <c r="BKR474" t="s">
        <v>2761</v>
      </c>
      <c r="BKV474" t="s">
        <v>2532</v>
      </c>
      <c r="BKW474" t="s">
        <v>2805</v>
      </c>
      <c r="BKX474" t="s">
        <v>2752</v>
      </c>
      <c r="BKY474" t="s">
        <v>2821</v>
      </c>
      <c r="BKZ474" t="s">
        <v>2782</v>
      </c>
      <c r="BLA474" t="s">
        <v>2930</v>
      </c>
      <c r="BLB474" t="s">
        <v>2485</v>
      </c>
      <c r="BLC474" t="s">
        <v>2614</v>
      </c>
      <c r="BLD474" t="s">
        <v>2509</v>
      </c>
      <c r="BLH474" t="s">
        <v>2189</v>
      </c>
      <c r="BLI474" t="s">
        <v>2214</v>
      </c>
      <c r="BLJ474" t="s">
        <v>2194</v>
      </c>
      <c r="BLK474" t="s">
        <v>2289</v>
      </c>
      <c r="BLL474" t="s">
        <v>2589</v>
      </c>
      <c r="BLM474" t="s">
        <v>2559</v>
      </c>
      <c r="BLN474" t="s">
        <v>2221</v>
      </c>
      <c r="BLO474" t="s">
        <v>2772</v>
      </c>
      <c r="BLP474" t="s">
        <v>2403</v>
      </c>
      <c r="BSJ474" t="s">
        <v>2224</v>
      </c>
      <c r="BSK474" t="s">
        <v>2140</v>
      </c>
      <c r="BSL474" t="s">
        <v>2303</v>
      </c>
      <c r="BSM474" t="s">
        <v>2339</v>
      </c>
      <c r="BSN474" t="s">
        <v>2138</v>
      </c>
      <c r="BSV474" t="s">
        <v>2760</v>
      </c>
      <c r="BSW474" t="s">
        <v>2293</v>
      </c>
      <c r="BSX474" t="s">
        <v>2230</v>
      </c>
      <c r="BSY474" t="s">
        <v>2527</v>
      </c>
      <c r="BSZ474" t="s">
        <v>2625</v>
      </c>
      <c r="BTH474" t="s">
        <v>2924</v>
      </c>
      <c r="BTI474" t="s">
        <v>2734</v>
      </c>
      <c r="BTJ474" t="s">
        <v>2665</v>
      </c>
      <c r="BTK474" t="s">
        <v>2575</v>
      </c>
      <c r="BTL474" t="s">
        <v>2561</v>
      </c>
      <c r="BTT474" t="s">
        <v>2784</v>
      </c>
      <c r="BTU474" t="s">
        <v>2773</v>
      </c>
      <c r="BTV474" t="s">
        <v>2401</v>
      </c>
      <c r="BTW474" t="s">
        <v>2754</v>
      </c>
      <c r="BTX474" t="s">
        <v>2210</v>
      </c>
      <c r="BUF474" t="s">
        <v>2270</v>
      </c>
      <c r="BUG474" t="s">
        <v>2152</v>
      </c>
      <c r="BUH474" t="s">
        <v>2163</v>
      </c>
      <c r="BUI474" t="s">
        <v>2787</v>
      </c>
      <c r="BUJ474" t="s">
        <v>2288</v>
      </c>
    </row>
    <row r="475" spans="1:1020 1030:1980" x14ac:dyDescent="0.15">
      <c r="A475" t="s">
        <v>3791</v>
      </c>
      <c r="AI475" t="s">
        <v>3336</v>
      </c>
      <c r="AJ475" t="s">
        <v>3111</v>
      </c>
      <c r="AU475" t="s">
        <v>3336</v>
      </c>
      <c r="AV475" t="s">
        <v>2779</v>
      </c>
      <c r="BS475" t="s">
        <v>3544</v>
      </c>
      <c r="BT475" t="s">
        <v>3544</v>
      </c>
      <c r="DD475" t="s">
        <v>3689</v>
      </c>
      <c r="DE475" t="s">
        <v>3689</v>
      </c>
      <c r="EC475" t="s">
        <v>3582</v>
      </c>
      <c r="IQ475" t="s">
        <v>3354</v>
      </c>
      <c r="IR475" t="s">
        <v>3084</v>
      </c>
      <c r="IS475" t="s">
        <v>3085</v>
      </c>
      <c r="JO475" t="s">
        <v>3560</v>
      </c>
      <c r="JP475" t="s">
        <v>3350</v>
      </c>
      <c r="JQ475" t="s">
        <v>3403</v>
      </c>
      <c r="KY475" t="s">
        <v>3167</v>
      </c>
      <c r="KZ475" t="s">
        <v>3421</v>
      </c>
      <c r="MU475" t="s">
        <v>3544</v>
      </c>
      <c r="MV475" t="s">
        <v>3111</v>
      </c>
      <c r="OE475" t="s">
        <v>3544</v>
      </c>
      <c r="OF475" t="s">
        <v>3350</v>
      </c>
      <c r="PD475" t="s">
        <v>3689</v>
      </c>
      <c r="QA475" t="s">
        <v>3111</v>
      </c>
      <c r="QB475" t="s">
        <v>3111</v>
      </c>
      <c r="RK475" t="s">
        <v>2423</v>
      </c>
      <c r="RL475" t="s">
        <v>3019</v>
      </c>
      <c r="RM475" t="s">
        <v>3024</v>
      </c>
      <c r="RW475" t="s">
        <v>2629</v>
      </c>
      <c r="RX475" t="s">
        <v>2583</v>
      </c>
      <c r="RY475" t="s">
        <v>2187</v>
      </c>
      <c r="SI475" t="s">
        <v>2479</v>
      </c>
      <c r="SJ475" t="s">
        <v>2479</v>
      </c>
      <c r="SK475" t="s">
        <v>2479</v>
      </c>
      <c r="SU475" t="s">
        <v>3173</v>
      </c>
      <c r="SV475" t="s">
        <v>2610</v>
      </c>
      <c r="SW475" t="s">
        <v>2977</v>
      </c>
      <c r="TG475" t="s">
        <v>2828</v>
      </c>
      <c r="TH475" t="s">
        <v>2964</v>
      </c>
      <c r="TI475" t="s">
        <v>2797</v>
      </c>
      <c r="TS475" t="s">
        <v>2529</v>
      </c>
      <c r="TT475" t="s">
        <v>2529</v>
      </c>
      <c r="TU475" t="s">
        <v>2530</v>
      </c>
      <c r="YI475" t="s">
        <v>2134</v>
      </c>
      <c r="YJ475" t="s">
        <v>3069</v>
      </c>
      <c r="YK475" t="s">
        <v>3055</v>
      </c>
      <c r="YU475" t="s">
        <v>2349</v>
      </c>
      <c r="YV475" t="s">
        <v>2688</v>
      </c>
      <c r="YW475" t="s">
        <v>2437</v>
      </c>
      <c r="ZG475" t="s">
        <v>2479</v>
      </c>
      <c r="ZH475" t="s">
        <v>2479</v>
      </c>
      <c r="ZI475" t="s">
        <v>2479</v>
      </c>
      <c r="ZS475" t="s">
        <v>2451</v>
      </c>
      <c r="ZT475" t="s">
        <v>2894</v>
      </c>
      <c r="ZU475" t="s">
        <v>2875</v>
      </c>
      <c r="AAE475" t="s">
        <v>2984</v>
      </c>
      <c r="AAF475" t="s">
        <v>3155</v>
      </c>
      <c r="AAG475" t="s">
        <v>2927</v>
      </c>
      <c r="AAQ475" t="s">
        <v>2947</v>
      </c>
      <c r="AAR475" t="s">
        <v>2259</v>
      </c>
      <c r="AAS475" t="s">
        <v>2395</v>
      </c>
      <c r="ABD475" t="s">
        <v>2515</v>
      </c>
      <c r="ABP475" t="s">
        <v>3095</v>
      </c>
      <c r="ACB475" t="s">
        <v>2479</v>
      </c>
      <c r="ACN475" t="s">
        <v>2717</v>
      </c>
      <c r="ACZ475" t="s">
        <v>3068</v>
      </c>
      <c r="ADL475" t="s">
        <v>2897</v>
      </c>
      <c r="ADY475" t="s">
        <v>3006</v>
      </c>
      <c r="AEK475" t="s">
        <v>3056</v>
      </c>
      <c r="AEW475" t="s">
        <v>2479</v>
      </c>
      <c r="AFI475" t="s">
        <v>2767</v>
      </c>
      <c r="AFU475" t="s">
        <v>3019</v>
      </c>
      <c r="AGG475" t="s">
        <v>2620</v>
      </c>
      <c r="AGR475" t="s">
        <v>2515</v>
      </c>
      <c r="AGS475" t="s">
        <v>3063</v>
      </c>
      <c r="AHD475" t="s">
        <v>2988</v>
      </c>
      <c r="AHE475" t="s">
        <v>2998</v>
      </c>
      <c r="AHP475" t="s">
        <v>2479</v>
      </c>
      <c r="AHQ475" t="s">
        <v>2479</v>
      </c>
      <c r="AIB475" t="s">
        <v>2687</v>
      </c>
      <c r="AIC475" t="s">
        <v>2905</v>
      </c>
      <c r="AIN475" t="s">
        <v>2986</v>
      </c>
      <c r="AIO475" t="s">
        <v>3018</v>
      </c>
      <c r="AIZ475" t="s">
        <v>2814</v>
      </c>
      <c r="AJA475" t="s">
        <v>2847</v>
      </c>
      <c r="AJK475" t="s">
        <v>2986</v>
      </c>
      <c r="AJL475" t="s">
        <v>3071</v>
      </c>
      <c r="AJW475" t="s">
        <v>2896</v>
      </c>
      <c r="AJX475" t="s">
        <v>2901</v>
      </c>
      <c r="AKI475" t="s">
        <v>2479</v>
      </c>
      <c r="AKJ475" t="s">
        <v>2479</v>
      </c>
      <c r="AKU475" t="s">
        <v>2911</v>
      </c>
      <c r="AKV475" t="s">
        <v>3117</v>
      </c>
      <c r="ALG475" t="s">
        <v>3071</v>
      </c>
      <c r="ALH475" t="s">
        <v>2958</v>
      </c>
      <c r="ALS475" t="s">
        <v>2529</v>
      </c>
      <c r="ALT475" t="s">
        <v>2806</v>
      </c>
      <c r="BEQ475" t="s">
        <v>2479</v>
      </c>
      <c r="BER475" t="s">
        <v>2479</v>
      </c>
      <c r="BFO475" t="s">
        <v>2479</v>
      </c>
      <c r="BFP475" t="s">
        <v>2479</v>
      </c>
      <c r="BGM475" t="s">
        <v>2479</v>
      </c>
      <c r="BGN475" t="s">
        <v>2479</v>
      </c>
      <c r="BII475" t="s">
        <v>2479</v>
      </c>
      <c r="BIJ475" t="s">
        <v>2479</v>
      </c>
      <c r="BIU475" t="s">
        <v>2479</v>
      </c>
      <c r="BIV475" t="s">
        <v>2479</v>
      </c>
      <c r="BMA475" t="s">
        <v>2423</v>
      </c>
      <c r="BMB475" t="s">
        <v>3019</v>
      </c>
      <c r="BMM475" t="s">
        <v>2629</v>
      </c>
      <c r="BMN475" t="s">
        <v>2583</v>
      </c>
      <c r="BMY475" t="s">
        <v>2479</v>
      </c>
      <c r="BMZ475" t="s">
        <v>2611</v>
      </c>
      <c r="BNK475" t="s">
        <v>2444</v>
      </c>
      <c r="BNL475" t="s">
        <v>2856</v>
      </c>
      <c r="BNW475" t="s">
        <v>2828</v>
      </c>
      <c r="BNX475" t="s">
        <v>2964</v>
      </c>
      <c r="BOI475" t="s">
        <v>2529</v>
      </c>
      <c r="BOJ475" t="s">
        <v>2529</v>
      </c>
    </row>
    <row r="476" spans="1:1020 1030:1980" x14ac:dyDescent="0.15">
      <c r="A476" t="s">
        <v>3792</v>
      </c>
      <c r="U476" t="s">
        <v>3084</v>
      </c>
      <c r="V476" t="s">
        <v>3084</v>
      </c>
      <c r="W476" t="s">
        <v>3084</v>
      </c>
      <c r="X476" t="s">
        <v>3354</v>
      </c>
      <c r="BR476" t="s">
        <v>3403</v>
      </c>
      <c r="BS476" t="s">
        <v>3544</v>
      </c>
      <c r="BT476" t="s">
        <v>3544</v>
      </c>
      <c r="DB476" t="s">
        <v>3350</v>
      </c>
      <c r="DC476" t="s">
        <v>3350</v>
      </c>
      <c r="DD476" t="s">
        <v>3350</v>
      </c>
      <c r="DE476" t="s">
        <v>3350</v>
      </c>
      <c r="DN476" t="s">
        <v>3084</v>
      </c>
      <c r="DO476" t="s">
        <v>3336</v>
      </c>
      <c r="DP476" t="s">
        <v>3354</v>
      </c>
      <c r="DY476" t="s">
        <v>3084</v>
      </c>
      <c r="DZ476" t="s">
        <v>3084</v>
      </c>
      <c r="EA476" t="s">
        <v>3354</v>
      </c>
      <c r="EB476" t="s">
        <v>3354</v>
      </c>
      <c r="EC476" t="s">
        <v>3354</v>
      </c>
      <c r="EL476" t="s">
        <v>3354</v>
      </c>
      <c r="EM476" t="s">
        <v>3402</v>
      </c>
      <c r="EN476" t="s">
        <v>3403</v>
      </c>
      <c r="IO476" t="s">
        <v>3167</v>
      </c>
      <c r="IP476" t="s">
        <v>3085</v>
      </c>
      <c r="IQ476" t="s">
        <v>3354</v>
      </c>
      <c r="IR476" t="s">
        <v>3084</v>
      </c>
      <c r="IS476" t="s">
        <v>3085</v>
      </c>
      <c r="JB476" t="s">
        <v>3336</v>
      </c>
      <c r="JC476" t="s">
        <v>3336</v>
      </c>
      <c r="JD476" t="s">
        <v>3402</v>
      </c>
      <c r="JE476" t="s">
        <v>3402</v>
      </c>
      <c r="JL476" t="s">
        <v>3408</v>
      </c>
      <c r="JM476" t="s">
        <v>3354</v>
      </c>
      <c r="JN476" t="s">
        <v>3354</v>
      </c>
      <c r="JO476" t="s">
        <v>3350</v>
      </c>
      <c r="JP476" t="s">
        <v>3350</v>
      </c>
      <c r="JQ476" t="s">
        <v>3403</v>
      </c>
      <c r="MG476" t="s">
        <v>3486</v>
      </c>
      <c r="PA476" t="s">
        <v>3354</v>
      </c>
      <c r="PB476" t="s">
        <v>3403</v>
      </c>
      <c r="PC476" t="s">
        <v>3403</v>
      </c>
      <c r="PD476" t="s">
        <v>3350</v>
      </c>
      <c r="PN476" t="s">
        <v>3084</v>
      </c>
      <c r="PO476" t="s">
        <v>3403</v>
      </c>
      <c r="PP476" t="s">
        <v>3403</v>
      </c>
      <c r="QJ476" t="s">
        <v>3435</v>
      </c>
      <c r="QK476" t="s">
        <v>3477</v>
      </c>
      <c r="QL476" t="s">
        <v>3477</v>
      </c>
      <c r="QM476" t="s">
        <v>3624</v>
      </c>
      <c r="QN476" t="s">
        <v>3281</v>
      </c>
      <c r="RH476" t="s">
        <v>2981</v>
      </c>
      <c r="RI476" t="s">
        <v>2955</v>
      </c>
      <c r="RJ476" t="s">
        <v>3117</v>
      </c>
      <c r="RK476" t="s">
        <v>2864</v>
      </c>
      <c r="RL476" t="s">
        <v>2997</v>
      </c>
      <c r="RM476" t="s">
        <v>2933</v>
      </c>
      <c r="RT476" t="s">
        <v>2397</v>
      </c>
      <c r="RU476" t="s">
        <v>2375</v>
      </c>
      <c r="RV476" t="s">
        <v>2919</v>
      </c>
      <c r="RW476" t="s">
        <v>2497</v>
      </c>
      <c r="RX476" t="s">
        <v>2471</v>
      </c>
      <c r="RY476" t="s">
        <v>2697</v>
      </c>
      <c r="SF476" t="s">
        <v>2479</v>
      </c>
      <c r="SG476" t="s">
        <v>2479</v>
      </c>
      <c r="SH476" t="s">
        <v>2479</v>
      </c>
      <c r="SI476" t="s">
        <v>2479</v>
      </c>
      <c r="SJ476" t="s">
        <v>2479</v>
      </c>
      <c r="SK476" t="s">
        <v>2479</v>
      </c>
      <c r="SR476" t="s">
        <v>2352</v>
      </c>
      <c r="SS476" t="s">
        <v>2489</v>
      </c>
      <c r="ST476" t="s">
        <v>2832</v>
      </c>
      <c r="SU476" t="s">
        <v>2973</v>
      </c>
      <c r="SV476" t="s">
        <v>2592</v>
      </c>
      <c r="SW476" t="s">
        <v>2655</v>
      </c>
      <c r="TD476" t="s">
        <v>3016</v>
      </c>
      <c r="TE476" t="s">
        <v>2952</v>
      </c>
      <c r="TF476" t="s">
        <v>2907</v>
      </c>
      <c r="TG476" t="s">
        <v>3021</v>
      </c>
      <c r="TH476" t="s">
        <v>3038</v>
      </c>
      <c r="TI476" t="s">
        <v>2824</v>
      </c>
      <c r="TP476" t="s">
        <v>2708</v>
      </c>
      <c r="TQ476" t="s">
        <v>2708</v>
      </c>
      <c r="TR476" t="s">
        <v>2805</v>
      </c>
      <c r="TS476" t="s">
        <v>2712</v>
      </c>
      <c r="TT476" t="s">
        <v>2807</v>
      </c>
      <c r="TU476" t="s">
        <v>2947</v>
      </c>
      <c r="VM476" t="s">
        <v>3016</v>
      </c>
      <c r="VN476" t="s">
        <v>2898</v>
      </c>
      <c r="VO476" t="s">
        <v>2839</v>
      </c>
      <c r="VP476" t="s">
        <v>2862</v>
      </c>
      <c r="VY476" t="s">
        <v>2462</v>
      </c>
      <c r="VZ476" t="s">
        <v>2461</v>
      </c>
      <c r="WA476" t="s">
        <v>3031</v>
      </c>
      <c r="WB476" t="s">
        <v>3088</v>
      </c>
      <c r="WK476" t="s">
        <v>2479</v>
      </c>
      <c r="WL476" t="s">
        <v>2479</v>
      </c>
      <c r="WM476" t="s">
        <v>2479</v>
      </c>
      <c r="WN476" t="s">
        <v>2479</v>
      </c>
      <c r="WW476" t="s">
        <v>2959</v>
      </c>
      <c r="WX476" t="s">
        <v>2915</v>
      </c>
      <c r="WY476" t="s">
        <v>2994</v>
      </c>
      <c r="WZ476" t="s">
        <v>2488</v>
      </c>
      <c r="XI476" t="s">
        <v>2898</v>
      </c>
      <c r="XJ476" t="s">
        <v>2952</v>
      </c>
      <c r="XK476" t="s">
        <v>3025</v>
      </c>
      <c r="XL476" t="s">
        <v>2965</v>
      </c>
      <c r="XU476" t="s">
        <v>2847</v>
      </c>
      <c r="XV476" t="s">
        <v>2809</v>
      </c>
      <c r="XW476" t="s">
        <v>2853</v>
      </c>
      <c r="XX476" t="s">
        <v>2806</v>
      </c>
      <c r="YG476" t="s">
        <v>2963</v>
      </c>
      <c r="YH476" t="s">
        <v>2839</v>
      </c>
      <c r="YI476" t="s">
        <v>3095</v>
      </c>
      <c r="YJ476" t="s">
        <v>2965</v>
      </c>
      <c r="YK476" t="s">
        <v>2462</v>
      </c>
      <c r="YS476" t="s">
        <v>2249</v>
      </c>
      <c r="YT476" t="s">
        <v>2206</v>
      </c>
      <c r="YU476" t="s">
        <v>2330</v>
      </c>
      <c r="YV476" t="s">
        <v>2739</v>
      </c>
      <c r="YW476" t="s">
        <v>2190</v>
      </c>
      <c r="ZE476" t="s">
        <v>2479</v>
      </c>
      <c r="ZF476" t="s">
        <v>2479</v>
      </c>
      <c r="ZG476" t="s">
        <v>2479</v>
      </c>
      <c r="ZH476" t="s">
        <v>2479</v>
      </c>
      <c r="ZI476" t="s">
        <v>2479</v>
      </c>
      <c r="ZQ476" t="s">
        <v>2881</v>
      </c>
      <c r="ZR476" t="s">
        <v>2643</v>
      </c>
      <c r="ZS476" t="s">
        <v>2857</v>
      </c>
      <c r="ZT476" t="s">
        <v>2586</v>
      </c>
      <c r="ZU476" t="s">
        <v>2944</v>
      </c>
      <c r="AAC476" t="s">
        <v>2721</v>
      </c>
      <c r="AAD476" t="s">
        <v>2978</v>
      </c>
      <c r="AAE476" t="s">
        <v>2968</v>
      </c>
      <c r="AAF476" t="s">
        <v>3041</v>
      </c>
      <c r="AAG476" t="s">
        <v>3028</v>
      </c>
      <c r="AAO476" t="s">
        <v>2753</v>
      </c>
      <c r="AAP476" t="s">
        <v>2395</v>
      </c>
      <c r="AAQ476" t="s">
        <v>2947</v>
      </c>
      <c r="AAR476" t="s">
        <v>2870</v>
      </c>
      <c r="AAS476" t="s">
        <v>2532</v>
      </c>
      <c r="ABA476" t="s">
        <v>2953</v>
      </c>
      <c r="ABB476" t="s">
        <v>3008</v>
      </c>
      <c r="ABC476" t="s">
        <v>2865</v>
      </c>
      <c r="ABD476" t="s">
        <v>2720</v>
      </c>
      <c r="ABM476" t="s">
        <v>2792</v>
      </c>
      <c r="ABN476" t="s">
        <v>2530</v>
      </c>
      <c r="ABO476" t="s">
        <v>2977</v>
      </c>
      <c r="ABP476" t="s">
        <v>2815</v>
      </c>
      <c r="ABY476" t="s">
        <v>2479</v>
      </c>
      <c r="ABZ476" t="s">
        <v>2479</v>
      </c>
      <c r="ACA476" t="s">
        <v>2479</v>
      </c>
      <c r="ACB476" t="s">
        <v>2479</v>
      </c>
      <c r="ACK476" t="s">
        <v>2218</v>
      </c>
      <c r="ACL476" t="s">
        <v>2483</v>
      </c>
      <c r="ACM476" t="s">
        <v>2480</v>
      </c>
      <c r="ACN476" t="s">
        <v>2688</v>
      </c>
      <c r="ACW476" t="s">
        <v>2996</v>
      </c>
      <c r="ACX476" t="s">
        <v>2893</v>
      </c>
      <c r="ACY476" t="s">
        <v>3179</v>
      </c>
      <c r="ACZ476" t="s">
        <v>2839</v>
      </c>
      <c r="ADI476" t="s">
        <v>2623</v>
      </c>
      <c r="ADJ476" t="s">
        <v>2707</v>
      </c>
      <c r="ADK476" t="s">
        <v>2411</v>
      </c>
      <c r="ADL476" t="s">
        <v>2853</v>
      </c>
      <c r="ADU476" t="s">
        <v>2868</v>
      </c>
      <c r="ADV476" t="s">
        <v>2868</v>
      </c>
      <c r="ADW476" t="s">
        <v>2133</v>
      </c>
      <c r="ADX476" t="s">
        <v>3001</v>
      </c>
      <c r="ADY476" t="s">
        <v>3008</v>
      </c>
      <c r="AEG476" t="s">
        <v>2193</v>
      </c>
      <c r="AEH476" t="s">
        <v>2525</v>
      </c>
      <c r="AEI476" t="s">
        <v>2326</v>
      </c>
      <c r="AEJ476" t="s">
        <v>2595</v>
      </c>
      <c r="AEK476" t="s">
        <v>2381</v>
      </c>
      <c r="AES476" t="s">
        <v>2479</v>
      </c>
      <c r="AET476" t="s">
        <v>2479</v>
      </c>
      <c r="AEU476" t="s">
        <v>2479</v>
      </c>
      <c r="AEV476" t="s">
        <v>2479</v>
      </c>
      <c r="AEW476" t="s">
        <v>2479</v>
      </c>
      <c r="AFE476" t="s">
        <v>2354</v>
      </c>
      <c r="AFF476" t="s">
        <v>2549</v>
      </c>
      <c r="AFG476" t="s">
        <v>2429</v>
      </c>
      <c r="AFH476" t="s">
        <v>2756</v>
      </c>
      <c r="AFI476" t="s">
        <v>2724</v>
      </c>
      <c r="AFQ476" t="s">
        <v>2797</v>
      </c>
      <c r="AFR476" t="s">
        <v>2891</v>
      </c>
      <c r="AFS476" t="s">
        <v>3087</v>
      </c>
      <c r="AFT476" t="s">
        <v>3054</v>
      </c>
      <c r="AFU476" t="s">
        <v>2987</v>
      </c>
      <c r="AGC476" t="s">
        <v>2947</v>
      </c>
      <c r="AGD476" t="s">
        <v>2761</v>
      </c>
      <c r="AGE476" t="s">
        <v>2598</v>
      </c>
      <c r="AGF476" t="s">
        <v>2870</v>
      </c>
      <c r="AGG476" t="s">
        <v>2782</v>
      </c>
      <c r="AGP476" t="s">
        <v>2982</v>
      </c>
      <c r="AGQ476" t="s">
        <v>2835</v>
      </c>
      <c r="AGR476" t="s">
        <v>3035</v>
      </c>
      <c r="AGS476" t="s">
        <v>2798</v>
      </c>
      <c r="AHB476" t="s">
        <v>2817</v>
      </c>
      <c r="AHC476" t="s">
        <v>2806</v>
      </c>
      <c r="AHD476" t="s">
        <v>2764</v>
      </c>
      <c r="AHE476" t="s">
        <v>2768</v>
      </c>
      <c r="AHN476" t="s">
        <v>2479</v>
      </c>
      <c r="AHO476" t="s">
        <v>2479</v>
      </c>
      <c r="AHP476" t="s">
        <v>2479</v>
      </c>
      <c r="AHQ476" t="s">
        <v>2479</v>
      </c>
      <c r="AHZ476" t="s">
        <v>2196</v>
      </c>
      <c r="AIA476" t="s">
        <v>2593</v>
      </c>
      <c r="AIB476" t="s">
        <v>2670</v>
      </c>
      <c r="AIC476" t="s">
        <v>2360</v>
      </c>
      <c r="AIL476" t="s">
        <v>2980</v>
      </c>
      <c r="AIM476" t="s">
        <v>2940</v>
      </c>
      <c r="AIN476" t="s">
        <v>2911</v>
      </c>
      <c r="AIO476" t="s">
        <v>3008</v>
      </c>
      <c r="AIX476" t="s">
        <v>2643</v>
      </c>
      <c r="AIY476" t="s">
        <v>2644</v>
      </c>
      <c r="AIZ476" t="s">
        <v>2226</v>
      </c>
      <c r="AJA476" t="s">
        <v>2485</v>
      </c>
      <c r="AJJ476" t="s">
        <v>3045</v>
      </c>
      <c r="AJK476" t="s">
        <v>2134</v>
      </c>
      <c r="AJL476" t="s">
        <v>3047</v>
      </c>
      <c r="AJV476" t="s">
        <v>2452</v>
      </c>
      <c r="AJW476" t="s">
        <v>2780</v>
      </c>
      <c r="AJX476" t="s">
        <v>2462</v>
      </c>
      <c r="AKH476" t="s">
        <v>2479</v>
      </c>
      <c r="AKI476" t="s">
        <v>2479</v>
      </c>
      <c r="AKJ476" t="s">
        <v>2479</v>
      </c>
      <c r="AKT476" t="s">
        <v>2761</v>
      </c>
      <c r="AKU476" t="s">
        <v>2746</v>
      </c>
      <c r="AKV476" t="s">
        <v>2742</v>
      </c>
      <c r="ALF476" t="s">
        <v>2838</v>
      </c>
      <c r="ALG476" t="s">
        <v>2961</v>
      </c>
      <c r="ALH476" t="s">
        <v>2954</v>
      </c>
      <c r="ALR476" t="s">
        <v>2745</v>
      </c>
      <c r="ALS476" t="s">
        <v>2846</v>
      </c>
      <c r="ALT476" t="s">
        <v>2846</v>
      </c>
      <c r="AMD476" t="s">
        <v>2984</v>
      </c>
      <c r="AME476" t="s">
        <v>2999</v>
      </c>
      <c r="AMF476" t="s">
        <v>2982</v>
      </c>
      <c r="AMP476" t="s">
        <v>2753</v>
      </c>
      <c r="AMQ476" t="s">
        <v>2946</v>
      </c>
      <c r="AMR476" t="s">
        <v>2712</v>
      </c>
      <c r="ANB476" t="s">
        <v>2479</v>
      </c>
      <c r="ANC476" t="s">
        <v>2479</v>
      </c>
      <c r="AND476" t="s">
        <v>2479</v>
      </c>
      <c r="ANN476" t="s">
        <v>2915</v>
      </c>
      <c r="ANO476" t="s">
        <v>2373</v>
      </c>
      <c r="ANP476" t="s">
        <v>2972</v>
      </c>
      <c r="ANZ476" t="s">
        <v>2963</v>
      </c>
      <c r="AOA476" t="s">
        <v>2958</v>
      </c>
      <c r="AOB476" t="s">
        <v>2969</v>
      </c>
      <c r="AOL476" t="s">
        <v>3049</v>
      </c>
      <c r="AOM476" t="s">
        <v>2897</v>
      </c>
      <c r="AON476" t="s">
        <v>2771</v>
      </c>
      <c r="AOX476" t="s">
        <v>3021</v>
      </c>
      <c r="AOY476" t="s">
        <v>2868</v>
      </c>
      <c r="AOZ476" t="s">
        <v>2720</v>
      </c>
      <c r="APJ476" t="s">
        <v>2840</v>
      </c>
      <c r="APK476" t="s">
        <v>2762</v>
      </c>
      <c r="APL476" t="s">
        <v>2770</v>
      </c>
      <c r="APV476" t="s">
        <v>2479</v>
      </c>
      <c r="APW476" t="s">
        <v>2479</v>
      </c>
      <c r="APX476" t="s">
        <v>2479</v>
      </c>
      <c r="AQH476" t="s">
        <v>2756</v>
      </c>
      <c r="AQI476" t="s">
        <v>2488</v>
      </c>
      <c r="AQJ476" t="s">
        <v>2571</v>
      </c>
      <c r="AQT476" t="s">
        <v>2453</v>
      </c>
      <c r="AQU476" t="s">
        <v>2932</v>
      </c>
      <c r="AQV476" t="s">
        <v>3026</v>
      </c>
      <c r="ARF476" t="s">
        <v>2647</v>
      </c>
      <c r="ARG476" t="s">
        <v>2394</v>
      </c>
      <c r="ARH476" t="s">
        <v>2508</v>
      </c>
      <c r="AUL476" t="s">
        <v>2949</v>
      </c>
      <c r="AUM476" t="s">
        <v>3013</v>
      </c>
      <c r="AUN476" t="s">
        <v>3066</v>
      </c>
      <c r="AUX476" t="s">
        <v>3082</v>
      </c>
      <c r="AUY476" t="s">
        <v>2445</v>
      </c>
      <c r="AUZ476" t="s">
        <v>2762</v>
      </c>
      <c r="AVJ476" t="s">
        <v>2479</v>
      </c>
      <c r="AVK476" t="s">
        <v>2479</v>
      </c>
      <c r="AVL476" t="s">
        <v>2479</v>
      </c>
      <c r="AVV476" t="s">
        <v>2884</v>
      </c>
      <c r="AVW476" t="s">
        <v>2684</v>
      </c>
      <c r="AVX476" t="s">
        <v>2736</v>
      </c>
      <c r="AWH476" t="s">
        <v>3088</v>
      </c>
      <c r="AWI476" t="s">
        <v>2949</v>
      </c>
      <c r="AWJ476" t="s">
        <v>3115</v>
      </c>
      <c r="AWT476" t="s">
        <v>2752</v>
      </c>
      <c r="AWU476" t="s">
        <v>2771</v>
      </c>
      <c r="AWV476" t="s">
        <v>2568</v>
      </c>
      <c r="AXE476" t="s">
        <v>2737</v>
      </c>
      <c r="AXQ476" t="s">
        <v>2479</v>
      </c>
      <c r="AYC476" t="s">
        <v>2287</v>
      </c>
      <c r="AYO476" t="s">
        <v>2429</v>
      </c>
      <c r="AZA476" t="s">
        <v>2545</v>
      </c>
      <c r="BBV476" t="s">
        <v>3079</v>
      </c>
      <c r="BBW476" t="s">
        <v>3073</v>
      </c>
      <c r="BBX476" t="s">
        <v>2634</v>
      </c>
      <c r="BBY476" t="s">
        <v>3019</v>
      </c>
      <c r="BCH476" t="s">
        <v>2260</v>
      </c>
      <c r="BCI476" t="s">
        <v>2395</v>
      </c>
      <c r="BCJ476" t="s">
        <v>2550</v>
      </c>
      <c r="BCK476" t="s">
        <v>2806</v>
      </c>
      <c r="BCT476" t="s">
        <v>2479</v>
      </c>
      <c r="BCU476" t="s">
        <v>2479</v>
      </c>
      <c r="BCV476" t="s">
        <v>2479</v>
      </c>
      <c r="BCW476" t="s">
        <v>2479</v>
      </c>
      <c r="BDF476" t="s">
        <v>2883</v>
      </c>
      <c r="BDG476" t="s">
        <v>2578</v>
      </c>
      <c r="BDH476" t="s">
        <v>2818</v>
      </c>
      <c r="BDI476" t="s">
        <v>2512</v>
      </c>
      <c r="BDR476" t="s">
        <v>3155</v>
      </c>
      <c r="BDS476" t="s">
        <v>3023</v>
      </c>
      <c r="BDT476" t="s">
        <v>3091</v>
      </c>
      <c r="BDU476" t="s">
        <v>2986</v>
      </c>
      <c r="BED476" t="s">
        <v>2565</v>
      </c>
      <c r="BEE476" t="s">
        <v>2894</v>
      </c>
      <c r="BEF476" t="s">
        <v>2408</v>
      </c>
      <c r="BEG476" t="s">
        <v>2832</v>
      </c>
      <c r="BUR476" t="s">
        <v>2938</v>
      </c>
      <c r="BUS476" t="s">
        <v>2450</v>
      </c>
      <c r="BUT476" t="s">
        <v>2439</v>
      </c>
      <c r="BUU476" t="s">
        <v>2896</v>
      </c>
      <c r="BUV476" t="s">
        <v>3196</v>
      </c>
      <c r="BVD476" t="s">
        <v>2397</v>
      </c>
      <c r="BVE476" t="s">
        <v>2375</v>
      </c>
      <c r="BVF476" t="s">
        <v>2919</v>
      </c>
      <c r="BVG476" t="s">
        <v>2497</v>
      </c>
      <c r="BVH476" t="s">
        <v>2471</v>
      </c>
      <c r="BVP476" t="s">
        <v>2479</v>
      </c>
      <c r="BVQ476" t="s">
        <v>2479</v>
      </c>
      <c r="BVR476" t="s">
        <v>2479</v>
      </c>
      <c r="BVS476" t="s">
        <v>2479</v>
      </c>
      <c r="BVT476" t="s">
        <v>2510</v>
      </c>
      <c r="BWB476" t="s">
        <v>2352</v>
      </c>
      <c r="BWC476" t="s">
        <v>2489</v>
      </c>
      <c r="BWD476" t="s">
        <v>2832</v>
      </c>
      <c r="BWE476" t="s">
        <v>2973</v>
      </c>
      <c r="BWF476" t="s">
        <v>2592</v>
      </c>
      <c r="BWN476" t="s">
        <v>2448</v>
      </c>
      <c r="BWO476" t="s">
        <v>2460</v>
      </c>
      <c r="BWP476" t="s">
        <v>3022</v>
      </c>
      <c r="BWQ476" t="s">
        <v>3245</v>
      </c>
      <c r="BWR476" t="s">
        <v>2622</v>
      </c>
      <c r="BWZ476" t="s">
        <v>2708</v>
      </c>
      <c r="BXA476" t="s">
        <v>2708</v>
      </c>
      <c r="BXB476" t="s">
        <v>2805</v>
      </c>
      <c r="BXC476" t="s">
        <v>2712</v>
      </c>
      <c r="BXD476" t="s">
        <v>2807</v>
      </c>
    </row>
    <row r="477" spans="1:1020 1030:1980" x14ac:dyDescent="0.15">
      <c r="A477" t="s">
        <v>3793</v>
      </c>
      <c r="W477" t="s">
        <v>3336</v>
      </c>
      <c r="X477" t="s">
        <v>3402</v>
      </c>
      <c r="BR477" t="s">
        <v>3544</v>
      </c>
      <c r="BS477" t="s">
        <v>3403</v>
      </c>
      <c r="BT477" t="s">
        <v>3403</v>
      </c>
      <c r="DD477" t="s">
        <v>3354</v>
      </c>
      <c r="DP477" t="s">
        <v>3167</v>
      </c>
      <c r="EA477" t="s">
        <v>3084</v>
      </c>
      <c r="EB477" t="s">
        <v>3084</v>
      </c>
      <c r="EL477" t="s">
        <v>3402</v>
      </c>
      <c r="EM477" t="s">
        <v>3402</v>
      </c>
      <c r="EN477" t="s">
        <v>3354</v>
      </c>
      <c r="IP477" t="s">
        <v>3403</v>
      </c>
      <c r="IQ477" t="s">
        <v>3354</v>
      </c>
      <c r="IR477" t="s">
        <v>3354</v>
      </c>
      <c r="JB477" t="s">
        <v>3336</v>
      </c>
      <c r="JC477" t="s">
        <v>3084</v>
      </c>
      <c r="JD477" t="s">
        <v>3084</v>
      </c>
      <c r="JK477" t="s">
        <v>3476</v>
      </c>
      <c r="JL477" t="s">
        <v>3476</v>
      </c>
      <c r="JM477" t="s">
        <v>3350</v>
      </c>
      <c r="JN477" t="s">
        <v>3350</v>
      </c>
      <c r="JO477" t="s">
        <v>3350</v>
      </c>
      <c r="JP477" t="s">
        <v>3403</v>
      </c>
      <c r="JQ477" t="s">
        <v>3403</v>
      </c>
      <c r="MG477" t="s">
        <v>3158</v>
      </c>
      <c r="MH477" t="s">
        <v>3215</v>
      </c>
      <c r="PO477" t="s">
        <v>3085</v>
      </c>
      <c r="PP477" t="s">
        <v>3167</v>
      </c>
      <c r="QM477" t="s">
        <v>3477</v>
      </c>
      <c r="QN477" t="s">
        <v>3322</v>
      </c>
      <c r="RG477" t="s">
        <v>3095</v>
      </c>
      <c r="RH477" t="s">
        <v>3056</v>
      </c>
      <c r="RI477" t="s">
        <v>3056</v>
      </c>
      <c r="RJ477" t="s">
        <v>2967</v>
      </c>
      <c r="RK477" t="s">
        <v>2519</v>
      </c>
      <c r="RL477" t="s">
        <v>2520</v>
      </c>
      <c r="RM477" t="s">
        <v>2868</v>
      </c>
      <c r="RS477" t="s">
        <v>2719</v>
      </c>
      <c r="RT477" t="s">
        <v>2900</v>
      </c>
      <c r="RU477" t="s">
        <v>2447</v>
      </c>
      <c r="RV477" t="s">
        <v>3049</v>
      </c>
      <c r="RW477" t="s">
        <v>2546</v>
      </c>
      <c r="RX477" t="s">
        <v>2487</v>
      </c>
      <c r="RY477" t="s">
        <v>2787</v>
      </c>
      <c r="SE477" t="s">
        <v>2479</v>
      </c>
      <c r="SF477" t="s">
        <v>2479</v>
      </c>
      <c r="SG477" t="s">
        <v>2479</v>
      </c>
      <c r="SH477" t="s">
        <v>2479</v>
      </c>
      <c r="SI477" t="s">
        <v>2479</v>
      </c>
      <c r="SJ477" t="s">
        <v>2479</v>
      </c>
      <c r="SK477" t="s">
        <v>2479</v>
      </c>
      <c r="SQ477" t="s">
        <v>2656</v>
      </c>
      <c r="SR477" t="s">
        <v>2630</v>
      </c>
      <c r="SS477" t="s">
        <v>2193</v>
      </c>
      <c r="ST477" t="s">
        <v>2540</v>
      </c>
      <c r="SU477" t="s">
        <v>2205</v>
      </c>
      <c r="SV477" t="s">
        <v>2198</v>
      </c>
      <c r="SW477" t="s">
        <v>2538</v>
      </c>
      <c r="TC477" t="s">
        <v>2911</v>
      </c>
      <c r="TD477" t="s">
        <v>2796</v>
      </c>
      <c r="TE477" t="s">
        <v>2722</v>
      </c>
      <c r="TF477" t="s">
        <v>2829</v>
      </c>
      <c r="TG477" t="s">
        <v>2798</v>
      </c>
      <c r="TH477" t="s">
        <v>2892</v>
      </c>
      <c r="TI477" t="s">
        <v>2721</v>
      </c>
      <c r="TO477" t="s">
        <v>2667</v>
      </c>
      <c r="TP477" t="s">
        <v>2990</v>
      </c>
      <c r="TQ477" t="s">
        <v>2873</v>
      </c>
      <c r="TR477" t="s">
        <v>2814</v>
      </c>
      <c r="TS477" t="s">
        <v>2623</v>
      </c>
      <c r="TT477" t="s">
        <v>2815</v>
      </c>
      <c r="TU477" t="s">
        <v>2411</v>
      </c>
      <c r="VO477" t="s">
        <v>3070</v>
      </c>
      <c r="VP477" t="s">
        <v>2514</v>
      </c>
      <c r="WA477" t="s">
        <v>2812</v>
      </c>
      <c r="WB477" t="s">
        <v>2764</v>
      </c>
      <c r="WM477" t="s">
        <v>2479</v>
      </c>
      <c r="WN477" t="s">
        <v>2479</v>
      </c>
      <c r="WY477" t="s">
        <v>2646</v>
      </c>
      <c r="WZ477" t="s">
        <v>2876</v>
      </c>
      <c r="XK477" t="s">
        <v>3091</v>
      </c>
      <c r="XL477" t="s">
        <v>3045</v>
      </c>
      <c r="XW477" t="s">
        <v>2411</v>
      </c>
      <c r="XX477" t="s">
        <v>2266</v>
      </c>
      <c r="YH477" t="s">
        <v>3012</v>
      </c>
      <c r="YI477" t="s">
        <v>3012</v>
      </c>
      <c r="YJ477" t="s">
        <v>3012</v>
      </c>
      <c r="YT477" t="s">
        <v>2783</v>
      </c>
      <c r="YU477" t="s">
        <v>2352</v>
      </c>
      <c r="YV477" t="s">
        <v>2656</v>
      </c>
      <c r="ZF477" t="s">
        <v>2479</v>
      </c>
      <c r="ZG477" t="s">
        <v>2479</v>
      </c>
      <c r="ZH477" t="s">
        <v>2479</v>
      </c>
      <c r="ZR477" t="s">
        <v>2474</v>
      </c>
      <c r="ZS477" t="s">
        <v>2415</v>
      </c>
      <c r="ZT477" t="s">
        <v>2606</v>
      </c>
      <c r="AAD477" t="s">
        <v>3036</v>
      </c>
      <c r="AAE477" t="s">
        <v>3066</v>
      </c>
      <c r="AAF477" t="s">
        <v>3095</v>
      </c>
      <c r="AAP477" t="s">
        <v>2554</v>
      </c>
      <c r="AAQ477" t="s">
        <v>2947</v>
      </c>
      <c r="AAR477" t="s">
        <v>2744</v>
      </c>
      <c r="ADW477" t="s">
        <v>3004</v>
      </c>
      <c r="ADX477" t="s">
        <v>2714</v>
      </c>
      <c r="AEI477" t="s">
        <v>2418</v>
      </c>
      <c r="AEJ477" t="s">
        <v>2741</v>
      </c>
      <c r="AEU477" t="s">
        <v>2479</v>
      </c>
      <c r="AEV477" t="s">
        <v>2479</v>
      </c>
      <c r="AFG477" t="s">
        <v>2676</v>
      </c>
      <c r="AFH477" t="s">
        <v>2327</v>
      </c>
      <c r="AFS477" t="s">
        <v>2986</v>
      </c>
      <c r="AFT477" t="s">
        <v>3052</v>
      </c>
      <c r="AGE477" t="s">
        <v>2447</v>
      </c>
      <c r="AGF477" t="s">
        <v>2636</v>
      </c>
      <c r="AGR477" t="s">
        <v>2714</v>
      </c>
      <c r="AHD477" t="s">
        <v>2480</v>
      </c>
      <c r="AHP477" t="s">
        <v>2479</v>
      </c>
      <c r="AIB477" t="s">
        <v>2594</v>
      </c>
      <c r="AIN477" t="s">
        <v>3054</v>
      </c>
      <c r="AIZ477" t="s">
        <v>2815</v>
      </c>
      <c r="AJJ477" t="s">
        <v>3014</v>
      </c>
      <c r="AJK477" t="s">
        <v>3092</v>
      </c>
      <c r="AJL477" t="s">
        <v>2714</v>
      </c>
      <c r="AJV477" t="s">
        <v>2905</v>
      </c>
      <c r="AJW477" t="s">
        <v>2603</v>
      </c>
      <c r="AJX477" t="s">
        <v>2385</v>
      </c>
      <c r="AKH477" t="s">
        <v>2479</v>
      </c>
      <c r="AKI477" t="s">
        <v>2479</v>
      </c>
      <c r="AKJ477" t="s">
        <v>2479</v>
      </c>
      <c r="AKT477" t="s">
        <v>2611</v>
      </c>
      <c r="AKU477" t="s">
        <v>2875</v>
      </c>
      <c r="AKV477" t="s">
        <v>2918</v>
      </c>
      <c r="ALF477" t="s">
        <v>3035</v>
      </c>
      <c r="ALG477" t="s">
        <v>3054</v>
      </c>
      <c r="ALH477" t="s">
        <v>2998</v>
      </c>
      <c r="ALR477" t="s">
        <v>2707</v>
      </c>
      <c r="ALS477" t="s">
        <v>2766</v>
      </c>
      <c r="ALT477" t="s">
        <v>2990</v>
      </c>
      <c r="AMD477" t="s">
        <v>2633</v>
      </c>
      <c r="AME477" t="s">
        <v>2793</v>
      </c>
      <c r="AMF477" t="s">
        <v>3092</v>
      </c>
      <c r="AMP477" t="s">
        <v>2596</v>
      </c>
      <c r="AMQ477" t="s">
        <v>2643</v>
      </c>
      <c r="AMR477" t="s">
        <v>2823</v>
      </c>
      <c r="ANB477" t="s">
        <v>2479</v>
      </c>
      <c r="ANC477" t="s">
        <v>2479</v>
      </c>
      <c r="AND477" t="s">
        <v>2479</v>
      </c>
      <c r="ANN477" t="s">
        <v>2739</v>
      </c>
      <c r="ANO477" t="s">
        <v>2970</v>
      </c>
      <c r="ANP477" t="s">
        <v>2247</v>
      </c>
      <c r="ANZ477" t="s">
        <v>3005</v>
      </c>
      <c r="AOA477" t="s">
        <v>3024</v>
      </c>
      <c r="AOB477" t="s">
        <v>3036</v>
      </c>
      <c r="AOL477" t="s">
        <v>2441</v>
      </c>
      <c r="AOM477" t="s">
        <v>2856</v>
      </c>
      <c r="AON477" t="s">
        <v>2810</v>
      </c>
      <c r="AOY477" t="s">
        <v>2967</v>
      </c>
      <c r="AOZ477" t="s">
        <v>3018</v>
      </c>
      <c r="APK477" t="s">
        <v>2539</v>
      </c>
      <c r="APL477" t="s">
        <v>2154</v>
      </c>
      <c r="APW477" t="s">
        <v>2479</v>
      </c>
      <c r="APX477" t="s">
        <v>2479</v>
      </c>
      <c r="AQI477" t="s">
        <v>2213</v>
      </c>
      <c r="AQJ477" t="s">
        <v>2916</v>
      </c>
      <c r="AQU477" t="s">
        <v>2829</v>
      </c>
      <c r="AQV477" t="s">
        <v>2524</v>
      </c>
      <c r="ARG477" t="s">
        <v>2807</v>
      </c>
      <c r="ARH477" t="s">
        <v>2884</v>
      </c>
      <c r="AUN477" t="s">
        <v>2640</v>
      </c>
      <c r="AUZ477" t="s">
        <v>2330</v>
      </c>
      <c r="AVL477" t="s">
        <v>2479</v>
      </c>
      <c r="AVX477" t="s">
        <v>2331</v>
      </c>
      <c r="AWJ477" t="s">
        <v>2938</v>
      </c>
      <c r="AWV477" t="s">
        <v>2752</v>
      </c>
      <c r="AXE477" t="s">
        <v>2857</v>
      </c>
      <c r="AXF477" t="s">
        <v>2729</v>
      </c>
      <c r="AXQ477" t="s">
        <v>2479</v>
      </c>
      <c r="AXR477" t="s">
        <v>2479</v>
      </c>
      <c r="AYC477" t="s">
        <v>2242</v>
      </c>
      <c r="AYD477" t="s">
        <v>2739</v>
      </c>
      <c r="AYO477" t="s">
        <v>2756</v>
      </c>
      <c r="AYP477" t="s">
        <v>2678</v>
      </c>
      <c r="AZA477" t="s">
        <v>2184</v>
      </c>
      <c r="AZB477" t="s">
        <v>2916</v>
      </c>
      <c r="BBV477" t="s">
        <v>2513</v>
      </c>
      <c r="BBW477" t="s">
        <v>2634</v>
      </c>
      <c r="BBX477" t="s">
        <v>3004</v>
      </c>
      <c r="BCH477" t="s">
        <v>2975</v>
      </c>
      <c r="BCI477" t="s">
        <v>2679</v>
      </c>
      <c r="BCJ477" t="s">
        <v>2257</v>
      </c>
      <c r="BCT477" t="s">
        <v>2479</v>
      </c>
      <c r="BCU477" t="s">
        <v>2479</v>
      </c>
      <c r="BCV477" t="s">
        <v>2479</v>
      </c>
      <c r="BDF477" t="s">
        <v>2353</v>
      </c>
      <c r="BDG477" t="s">
        <v>2737</v>
      </c>
      <c r="BDH477" t="s">
        <v>2628</v>
      </c>
      <c r="BDR477" t="s">
        <v>2524</v>
      </c>
      <c r="BDS477" t="s">
        <v>3087</v>
      </c>
      <c r="BDT477" t="s">
        <v>3071</v>
      </c>
      <c r="BED477" t="s">
        <v>2805</v>
      </c>
      <c r="BEE477" t="s">
        <v>2763</v>
      </c>
      <c r="BEF477" t="s">
        <v>2708</v>
      </c>
      <c r="BUU477" t="s">
        <v>2457</v>
      </c>
      <c r="BUV477" t="s">
        <v>2937</v>
      </c>
      <c r="BVG477" t="s">
        <v>2546</v>
      </c>
      <c r="BVH477" t="s">
        <v>2487</v>
      </c>
      <c r="BVS477" t="s">
        <v>2479</v>
      </c>
      <c r="BVT477" t="s">
        <v>2577</v>
      </c>
      <c r="BWE477" t="s">
        <v>2205</v>
      </c>
      <c r="BWF477" t="s">
        <v>2198</v>
      </c>
      <c r="BWQ477" t="s">
        <v>2913</v>
      </c>
      <c r="BWR477" t="s">
        <v>2932</v>
      </c>
      <c r="BXC477" t="s">
        <v>2623</v>
      </c>
      <c r="BXD477" t="s">
        <v>2815</v>
      </c>
    </row>
    <row r="478" spans="1:1020 1030:1980" x14ac:dyDescent="0.15">
      <c r="A478" t="s">
        <v>3794</v>
      </c>
      <c r="K478" t="s">
        <v>2779</v>
      </c>
      <c r="U478" t="s">
        <v>3084</v>
      </c>
      <c r="V478" t="s">
        <v>3084</v>
      </c>
      <c r="W478" t="s">
        <v>3084</v>
      </c>
      <c r="X478" t="s">
        <v>3084</v>
      </c>
      <c r="BQ478" t="s">
        <v>3168</v>
      </c>
      <c r="BR478" t="s">
        <v>3167</v>
      </c>
      <c r="BS478" t="s">
        <v>3167</v>
      </c>
      <c r="BT478" t="s">
        <v>3167</v>
      </c>
      <c r="DA478" t="s">
        <v>3084</v>
      </c>
      <c r="DB478" t="s">
        <v>3167</v>
      </c>
      <c r="DC478" t="s">
        <v>3167</v>
      </c>
      <c r="DD478" t="s">
        <v>3167</v>
      </c>
      <c r="DP478" t="s">
        <v>3084</v>
      </c>
      <c r="EN478" t="s">
        <v>3085</v>
      </c>
      <c r="FK478" t="s">
        <v>2723</v>
      </c>
      <c r="FL478" t="s">
        <v>2777</v>
      </c>
      <c r="HS478" t="s">
        <v>2777</v>
      </c>
      <c r="JD478" t="s">
        <v>3084</v>
      </c>
      <c r="JG478" t="s">
        <v>3407</v>
      </c>
      <c r="JH478" t="s">
        <v>3387</v>
      </c>
      <c r="JI478" t="s">
        <v>3387</v>
      </c>
      <c r="JK478" t="s">
        <v>3387</v>
      </c>
      <c r="JL478" t="s">
        <v>3387</v>
      </c>
      <c r="JM478" t="s">
        <v>3354</v>
      </c>
      <c r="JN478" t="s">
        <v>3410</v>
      </c>
      <c r="JO478" t="s">
        <v>3409</v>
      </c>
      <c r="JP478" t="s">
        <v>3354</v>
      </c>
      <c r="JQ478" t="s">
        <v>3403</v>
      </c>
      <c r="KM478" t="s">
        <v>2815</v>
      </c>
      <c r="KN478" t="s">
        <v>2347</v>
      </c>
      <c r="LK478">
        <f>13</f>
        <v>13</v>
      </c>
      <c r="LL478" t="s">
        <v>2767</v>
      </c>
      <c r="MU478" t="s">
        <v>2779</v>
      </c>
      <c r="MV478" t="s">
        <v>3111</v>
      </c>
      <c r="OE478" t="s">
        <v>2777</v>
      </c>
      <c r="OF478" t="s">
        <v>2779</v>
      </c>
      <c r="QE478" t="s">
        <v>2432</v>
      </c>
      <c r="QF478" t="s">
        <v>2212</v>
      </c>
      <c r="QG478" t="s">
        <v>2192</v>
      </c>
      <c r="QI478" t="s">
        <v>2593</v>
      </c>
      <c r="QJ478" t="s">
        <v>2723</v>
      </c>
      <c r="QK478">
        <f>80</f>
        <v>80</v>
      </c>
      <c r="QL478" t="s">
        <v>2747</v>
      </c>
      <c r="QM478" t="s">
        <v>2883</v>
      </c>
      <c r="QN478" t="s">
        <v>2437</v>
      </c>
      <c r="RC478" t="s">
        <v>2863</v>
      </c>
      <c r="RD478" t="s">
        <v>3060</v>
      </c>
      <c r="RE478" t="s">
        <v>2955</v>
      </c>
      <c r="RG478" t="s">
        <v>3117</v>
      </c>
      <c r="RH478" t="s">
        <v>2886</v>
      </c>
      <c r="RI478" t="s">
        <v>2905</v>
      </c>
      <c r="RJ478" t="s">
        <v>3027</v>
      </c>
      <c r="RK478" t="s">
        <v>2636</v>
      </c>
      <c r="RL478" t="s">
        <v>2440</v>
      </c>
      <c r="RM478" t="s">
        <v>2905</v>
      </c>
      <c r="RO478" t="s">
        <v>2933</v>
      </c>
      <c r="RP478" t="s">
        <v>2456</v>
      </c>
      <c r="RQ478" t="s">
        <v>2762</v>
      </c>
      <c r="RS478" t="s">
        <v>2880</v>
      </c>
      <c r="RT478" t="s">
        <v>2490</v>
      </c>
      <c r="RU478" t="s">
        <v>3002</v>
      </c>
      <c r="RV478" t="s">
        <v>2189</v>
      </c>
      <c r="RW478" t="s">
        <v>2576</v>
      </c>
      <c r="RX478" t="s">
        <v>2356</v>
      </c>
      <c r="RY478" t="s">
        <v>2579</v>
      </c>
      <c r="SA478" t="s">
        <v>2479</v>
      </c>
      <c r="SB478" t="s">
        <v>2479</v>
      </c>
      <c r="SC478" t="s">
        <v>2479</v>
      </c>
      <c r="SE478" t="s">
        <v>2479</v>
      </c>
      <c r="SF478" t="s">
        <v>2479</v>
      </c>
      <c r="SG478" t="s">
        <v>2479</v>
      </c>
      <c r="SH478" t="s">
        <v>2479</v>
      </c>
      <c r="SI478" t="s">
        <v>2479</v>
      </c>
      <c r="SJ478" t="s">
        <v>2479</v>
      </c>
      <c r="SK478" t="s">
        <v>2479</v>
      </c>
      <c r="SM478" t="s">
        <v>2773</v>
      </c>
      <c r="SN478" t="s">
        <v>2548</v>
      </c>
      <c r="SO478" t="s">
        <v>2572</v>
      </c>
      <c r="SQ478" t="s">
        <v>2475</v>
      </c>
      <c r="SR478" t="s">
        <v>2386</v>
      </c>
      <c r="SS478" t="s">
        <v>2663</v>
      </c>
      <c r="ST478" t="s">
        <v>2625</v>
      </c>
      <c r="SU478" t="s">
        <v>2405</v>
      </c>
      <c r="SV478" t="s">
        <v>2386</v>
      </c>
      <c r="SW478" t="s">
        <v>2403</v>
      </c>
      <c r="SY478" t="s">
        <v>2943</v>
      </c>
      <c r="SZ478" t="s">
        <v>2459</v>
      </c>
      <c r="TA478" t="s">
        <v>3196</v>
      </c>
      <c r="TC478" t="s">
        <v>3245</v>
      </c>
      <c r="TD478" t="s">
        <v>3041</v>
      </c>
      <c r="TE478" t="s">
        <v>2464</v>
      </c>
      <c r="TF478" t="s">
        <v>2461</v>
      </c>
      <c r="TG478" t="s">
        <v>3021</v>
      </c>
      <c r="TH478" t="s">
        <v>2907</v>
      </c>
      <c r="TI478" t="s">
        <v>2462</v>
      </c>
      <c r="TK478" t="s">
        <v>2948</v>
      </c>
      <c r="TL478" t="s">
        <v>2441</v>
      </c>
      <c r="TM478" t="s">
        <v>2921</v>
      </c>
      <c r="TO478" t="s">
        <v>2706</v>
      </c>
      <c r="TP478" t="s">
        <v>2804</v>
      </c>
      <c r="TQ478" t="s">
        <v>2850</v>
      </c>
      <c r="TR478" t="s">
        <v>2770</v>
      </c>
      <c r="TS478" t="s">
        <v>2753</v>
      </c>
      <c r="TT478" t="s">
        <v>2875</v>
      </c>
      <c r="TU478" t="s">
        <v>2564</v>
      </c>
      <c r="VM478" t="s">
        <v>2934</v>
      </c>
      <c r="VN478" t="s">
        <v>2934</v>
      </c>
      <c r="VO478" t="s">
        <v>2934</v>
      </c>
      <c r="VP478" t="s">
        <v>2965</v>
      </c>
      <c r="VY478" t="s">
        <v>2818</v>
      </c>
      <c r="VZ478" t="s">
        <v>2783</v>
      </c>
      <c r="WA478" t="s">
        <v>2833</v>
      </c>
      <c r="WB478" t="s">
        <v>2509</v>
      </c>
      <c r="WK478" t="s">
        <v>2479</v>
      </c>
      <c r="WL478" t="s">
        <v>2479</v>
      </c>
      <c r="WM478" t="s">
        <v>2479</v>
      </c>
      <c r="WN478" t="s">
        <v>2479</v>
      </c>
      <c r="WW478" t="s">
        <v>2193</v>
      </c>
      <c r="WX478" t="s">
        <v>2971</v>
      </c>
      <c r="WY478" t="s">
        <v>2593</v>
      </c>
      <c r="WZ478" t="s">
        <v>2398</v>
      </c>
      <c r="XI478" t="s">
        <v>2796</v>
      </c>
      <c r="XJ478" t="s">
        <v>2980</v>
      </c>
      <c r="XK478" t="s">
        <v>2969</v>
      </c>
      <c r="XL478" t="s">
        <v>2795</v>
      </c>
      <c r="XU478" t="s">
        <v>2810</v>
      </c>
      <c r="XV478" t="s">
        <v>2817</v>
      </c>
      <c r="XW478" t="s">
        <v>2813</v>
      </c>
      <c r="XX478" t="s">
        <v>2623</v>
      </c>
      <c r="AGO478" t="s">
        <v>2980</v>
      </c>
      <c r="AGP478" t="s">
        <v>2135</v>
      </c>
      <c r="AGQ478" t="s">
        <v>3035</v>
      </c>
      <c r="AGR478" t="s">
        <v>3052</v>
      </c>
      <c r="AHA478" t="s">
        <v>2482</v>
      </c>
      <c r="AHB478" t="s">
        <v>2141</v>
      </c>
      <c r="AHC478" t="s">
        <v>2273</v>
      </c>
      <c r="AHD478" t="s">
        <v>2271</v>
      </c>
      <c r="AHM478" t="s">
        <v>2479</v>
      </c>
      <c r="AHN478" t="s">
        <v>2479</v>
      </c>
      <c r="AHO478" t="s">
        <v>2479</v>
      </c>
      <c r="AHP478" t="s">
        <v>2479</v>
      </c>
      <c r="AHY478" t="s">
        <v>2421</v>
      </c>
      <c r="AHZ478" t="s">
        <v>2386</v>
      </c>
      <c r="AIA478" t="s">
        <v>2248</v>
      </c>
      <c r="AIB478" t="s">
        <v>2787</v>
      </c>
      <c r="AIK478" t="s">
        <v>2891</v>
      </c>
      <c r="AIL478" t="s">
        <v>2968</v>
      </c>
      <c r="AIM478" t="s">
        <v>2978</v>
      </c>
      <c r="AIN478" t="s">
        <v>2865</v>
      </c>
      <c r="AIW478" t="s">
        <v>3074</v>
      </c>
      <c r="AIX478" t="s">
        <v>2610</v>
      </c>
      <c r="AIY478" t="s">
        <v>2611</v>
      </c>
      <c r="AIZ478" t="s">
        <v>2529</v>
      </c>
      <c r="AJI478" t="s">
        <v>3170</v>
      </c>
      <c r="AJJ478" t="s">
        <v>3117</v>
      </c>
      <c r="AJK478" t="s">
        <v>2932</v>
      </c>
      <c r="AJL478" t="s">
        <v>2943</v>
      </c>
      <c r="AJU478" t="s">
        <v>2323</v>
      </c>
      <c r="AJV478" t="s">
        <v>2694</v>
      </c>
      <c r="AJW478" t="s">
        <v>2301</v>
      </c>
      <c r="AJX478" t="s">
        <v>2413</v>
      </c>
      <c r="AKG478" t="s">
        <v>2479</v>
      </c>
      <c r="AKH478" t="s">
        <v>2479</v>
      </c>
      <c r="AKI478" t="s">
        <v>2479</v>
      </c>
      <c r="AKJ478" t="s">
        <v>2479</v>
      </c>
      <c r="AKS478" t="s">
        <v>2376</v>
      </c>
      <c r="AKT478" t="s">
        <v>2749</v>
      </c>
      <c r="AKU478" t="s">
        <v>2356</v>
      </c>
      <c r="AKV478" t="s">
        <v>2572</v>
      </c>
      <c r="ALE478" t="s">
        <v>2955</v>
      </c>
      <c r="ALF478" t="s">
        <v>2940</v>
      </c>
      <c r="ALG478" t="s">
        <v>2865</v>
      </c>
      <c r="ALH478" t="s">
        <v>2961</v>
      </c>
      <c r="ALQ478" t="s">
        <v>2324</v>
      </c>
      <c r="ALR478" t="s">
        <v>2810</v>
      </c>
      <c r="ALS478" t="s">
        <v>2809</v>
      </c>
      <c r="ALT478" t="s">
        <v>2879</v>
      </c>
      <c r="AMF478" t="s">
        <v>2865</v>
      </c>
      <c r="AMR478" t="s">
        <v>2242</v>
      </c>
      <c r="AND478" t="s">
        <v>2479</v>
      </c>
      <c r="ANP478" t="s">
        <v>2469</v>
      </c>
      <c r="AOB478" t="s">
        <v>3066</v>
      </c>
      <c r="AON478" t="s">
        <v>2376</v>
      </c>
      <c r="AUN478" t="s">
        <v>3036</v>
      </c>
      <c r="AUZ478" t="s">
        <v>2831</v>
      </c>
      <c r="AVL478" t="s">
        <v>2479</v>
      </c>
      <c r="AVX478" t="s">
        <v>2822</v>
      </c>
      <c r="AWJ478" t="s">
        <v>3152</v>
      </c>
      <c r="AWV478" t="s">
        <v>2752</v>
      </c>
      <c r="BBX478" t="s">
        <v>2980</v>
      </c>
      <c r="BCJ478" t="s">
        <v>2618</v>
      </c>
      <c r="BCV478" t="s">
        <v>2479</v>
      </c>
      <c r="BDH478" t="s">
        <v>2200</v>
      </c>
      <c r="BDT478" t="s">
        <v>2982</v>
      </c>
      <c r="BEF478" t="s">
        <v>2812</v>
      </c>
      <c r="BEQ478" t="s">
        <v>2479</v>
      </c>
      <c r="BER478" t="s">
        <v>2479</v>
      </c>
      <c r="BFC478" t="s">
        <v>2479</v>
      </c>
      <c r="BGA478" t="s">
        <v>2527</v>
      </c>
      <c r="BGB478" t="s">
        <v>2208</v>
      </c>
      <c r="BHW478" t="s">
        <v>2211</v>
      </c>
      <c r="BHX478" t="s">
        <v>2371</v>
      </c>
      <c r="BII478" t="s">
        <v>2479</v>
      </c>
      <c r="BIJ478" t="s">
        <v>2479</v>
      </c>
      <c r="BPG478" t="s">
        <v>2479</v>
      </c>
      <c r="BQE478" t="s">
        <v>2773</v>
      </c>
      <c r="BQF478" t="s">
        <v>2479</v>
      </c>
      <c r="BUM478" t="s">
        <v>2458</v>
      </c>
      <c r="BUN478" t="s">
        <v>2265</v>
      </c>
      <c r="BUO478" t="s">
        <v>2824</v>
      </c>
      <c r="BUQ478" t="s">
        <v>2707</v>
      </c>
      <c r="BUR478" t="s">
        <v>2266</v>
      </c>
      <c r="BUS478" t="s">
        <v>2324</v>
      </c>
      <c r="BUT478" t="s">
        <v>2597</v>
      </c>
      <c r="BUU478" t="s">
        <v>2950</v>
      </c>
      <c r="BUV478" t="s">
        <v>2881</v>
      </c>
      <c r="BUY478" t="s">
        <v>2933</v>
      </c>
      <c r="BUZ478" t="s">
        <v>2456</v>
      </c>
      <c r="BVA478" t="s">
        <v>2762</v>
      </c>
      <c r="BVC478" t="s">
        <v>2880</v>
      </c>
      <c r="BVD478" t="s">
        <v>2490</v>
      </c>
      <c r="BVE478" t="s">
        <v>3002</v>
      </c>
      <c r="BVF478" t="s">
        <v>2189</v>
      </c>
      <c r="BVG478" t="s">
        <v>2576</v>
      </c>
      <c r="BVH478" t="s">
        <v>2356</v>
      </c>
      <c r="BVK478" t="s">
        <v>2447</v>
      </c>
      <c r="BVL478" t="s">
        <v>2623</v>
      </c>
      <c r="BVM478" t="s">
        <v>2266</v>
      </c>
      <c r="BVO478" t="s">
        <v>2566</v>
      </c>
      <c r="BVP478" t="s">
        <v>2396</v>
      </c>
      <c r="BVQ478" t="s">
        <v>2918</v>
      </c>
      <c r="BVR478" t="s">
        <v>2723</v>
      </c>
      <c r="BVS478" t="s">
        <v>2469</v>
      </c>
      <c r="BVT478" t="s">
        <v>2991</v>
      </c>
      <c r="BVW478" t="s">
        <v>2773</v>
      </c>
      <c r="BVX478" t="s">
        <v>2548</v>
      </c>
      <c r="BVY478" t="s">
        <v>2572</v>
      </c>
      <c r="BWA478" t="s">
        <v>2475</v>
      </c>
      <c r="BWB478" t="s">
        <v>2386</v>
      </c>
      <c r="BWC478" t="s">
        <v>2663</v>
      </c>
      <c r="BWD478" t="s">
        <v>2625</v>
      </c>
      <c r="BWE478" t="s">
        <v>2405</v>
      </c>
      <c r="BWF478" t="s">
        <v>2386</v>
      </c>
      <c r="BWI478" t="s">
        <v>3075</v>
      </c>
      <c r="BWJ478" t="s">
        <v>2766</v>
      </c>
      <c r="BWK478" t="s">
        <v>2707</v>
      </c>
      <c r="BWM478" t="s">
        <v>3089</v>
      </c>
      <c r="BWN478" t="s">
        <v>2707</v>
      </c>
      <c r="BWO478" t="s">
        <v>2610</v>
      </c>
      <c r="BWP478" t="s">
        <v>2926</v>
      </c>
      <c r="BWQ478" t="s">
        <v>2446</v>
      </c>
      <c r="BWR478" t="s">
        <v>3038</v>
      </c>
      <c r="BWU478" t="s">
        <v>2948</v>
      </c>
      <c r="BWV478" t="s">
        <v>2441</v>
      </c>
      <c r="BWW478" t="s">
        <v>2921</v>
      </c>
      <c r="BWY478" t="s">
        <v>2706</v>
      </c>
      <c r="BWZ478" t="s">
        <v>2804</v>
      </c>
      <c r="BXA478" t="s">
        <v>2850</v>
      </c>
      <c r="BXB478" t="s">
        <v>2770</v>
      </c>
      <c r="BXC478" t="s">
        <v>2753</v>
      </c>
      <c r="BXD478" t="s">
        <v>2875</v>
      </c>
    </row>
    <row r="479" spans="1:1020 1030:1980" x14ac:dyDescent="0.15">
      <c r="A479" t="s">
        <v>3795</v>
      </c>
      <c r="X479" t="s">
        <v>3402</v>
      </c>
      <c r="DD479" t="s">
        <v>3350</v>
      </c>
      <c r="EB479" t="s">
        <v>3354</v>
      </c>
      <c r="IR479" t="s">
        <v>3354</v>
      </c>
      <c r="JD479" t="s">
        <v>3084</v>
      </c>
      <c r="JP479" t="s">
        <v>3403</v>
      </c>
      <c r="JQ479" t="s">
        <v>3403</v>
      </c>
      <c r="PD479" t="s">
        <v>3084</v>
      </c>
      <c r="PP479" t="s">
        <v>3354</v>
      </c>
      <c r="QB479">
        <f>85</f>
        <v>85</v>
      </c>
      <c r="RL479" t="s">
        <v>2941</v>
      </c>
      <c r="RM479" t="s">
        <v>3081</v>
      </c>
      <c r="RX479" t="s">
        <v>2196</v>
      </c>
      <c r="RY479" t="s">
        <v>2232</v>
      </c>
      <c r="SJ479" t="s">
        <v>2479</v>
      </c>
      <c r="SK479" t="s">
        <v>2479</v>
      </c>
      <c r="SV479" t="s">
        <v>3032</v>
      </c>
      <c r="SW479" t="s">
        <v>2621</v>
      </c>
      <c r="TH479" t="s">
        <v>2948</v>
      </c>
      <c r="TI479" t="s">
        <v>2920</v>
      </c>
      <c r="TT479" t="s">
        <v>2814</v>
      </c>
      <c r="TU479" t="s">
        <v>2706</v>
      </c>
      <c r="VP479" t="s">
        <v>3069</v>
      </c>
      <c r="WB479" t="s">
        <v>3031</v>
      </c>
      <c r="WN479" t="s">
        <v>2479</v>
      </c>
      <c r="WZ479" t="s">
        <v>3007</v>
      </c>
      <c r="XL479" t="s">
        <v>2965</v>
      </c>
      <c r="XX479" t="s">
        <v>2859</v>
      </c>
      <c r="YJ479" t="s">
        <v>2637</v>
      </c>
      <c r="YV479" t="s">
        <v>2790</v>
      </c>
      <c r="ZH479" t="s">
        <v>2479</v>
      </c>
      <c r="ZT479" t="s">
        <v>2621</v>
      </c>
      <c r="AAF479" t="s">
        <v>2911</v>
      </c>
      <c r="AAR479" t="s">
        <v>2395</v>
      </c>
      <c r="ABD479" t="s">
        <v>2962</v>
      </c>
      <c r="ABP479" t="s">
        <v>2642</v>
      </c>
      <c r="ACB479" t="s">
        <v>2479</v>
      </c>
      <c r="ACN479" t="s">
        <v>3074</v>
      </c>
      <c r="ACZ479" t="s">
        <v>2927</v>
      </c>
      <c r="ADL479" t="s">
        <v>3039</v>
      </c>
      <c r="ADX479" t="s">
        <v>3095</v>
      </c>
      <c r="AEJ479" t="s">
        <v>2825</v>
      </c>
      <c r="AEV479" t="s">
        <v>2479</v>
      </c>
      <c r="AFH479" t="s">
        <v>3022</v>
      </c>
      <c r="AFT479" t="s">
        <v>2954</v>
      </c>
      <c r="AGF479" t="s">
        <v>2610</v>
      </c>
      <c r="AGR479" t="s">
        <v>2135</v>
      </c>
      <c r="AHD479" t="s">
        <v>2823</v>
      </c>
      <c r="AHP479" t="s">
        <v>2479</v>
      </c>
      <c r="AIB479" t="s">
        <v>3032</v>
      </c>
      <c r="AIN479" t="s">
        <v>2522</v>
      </c>
      <c r="AIZ479" t="s">
        <v>2411</v>
      </c>
      <c r="AOZ479" t="s">
        <v>2639</v>
      </c>
      <c r="APL479" t="s">
        <v>2825</v>
      </c>
      <c r="APX479" t="s">
        <v>2479</v>
      </c>
      <c r="AQJ479" t="s">
        <v>2780</v>
      </c>
      <c r="AQV479" t="s">
        <v>2985</v>
      </c>
      <c r="ARH479" t="s">
        <v>2383</v>
      </c>
      <c r="BBX479" t="s">
        <v>2835</v>
      </c>
      <c r="BCJ479" t="s">
        <v>2754</v>
      </c>
      <c r="BCV479" t="s">
        <v>2479</v>
      </c>
      <c r="BDH479" t="s">
        <v>2964</v>
      </c>
      <c r="BDT479" t="s">
        <v>2128</v>
      </c>
      <c r="BEF479" t="s">
        <v>2805</v>
      </c>
      <c r="BIV479" t="s">
        <v>2230</v>
      </c>
    </row>
    <row r="480" spans="1:1020 1030:1980" x14ac:dyDescent="0.15">
      <c r="A480" t="s">
        <v>3796</v>
      </c>
      <c r="U480" t="s">
        <v>3085</v>
      </c>
      <c r="W480" t="s">
        <v>3085</v>
      </c>
      <c r="X480" t="s">
        <v>3085</v>
      </c>
      <c r="BQ480" t="s">
        <v>3167</v>
      </c>
      <c r="BS480" t="s">
        <v>3167</v>
      </c>
      <c r="BT480" t="s">
        <v>3167</v>
      </c>
      <c r="DC480" t="s">
        <v>3403</v>
      </c>
      <c r="DD480" t="s">
        <v>3403</v>
      </c>
      <c r="DO480" t="s">
        <v>3131</v>
      </c>
      <c r="DP480" t="s">
        <v>3065</v>
      </c>
      <c r="DY480" t="s">
        <v>3084</v>
      </c>
      <c r="EA480" t="s">
        <v>3084</v>
      </c>
      <c r="EB480" t="s">
        <v>3084</v>
      </c>
      <c r="EM480" t="s">
        <v>3354</v>
      </c>
      <c r="EN480" t="s">
        <v>3354</v>
      </c>
      <c r="IO480" t="s">
        <v>3085</v>
      </c>
      <c r="IQ480" t="s">
        <v>3084</v>
      </c>
      <c r="IR480" t="s">
        <v>3354</v>
      </c>
      <c r="JC480" t="s">
        <v>3131</v>
      </c>
      <c r="JD480" t="s">
        <v>3110</v>
      </c>
      <c r="JG480" t="s">
        <v>3187</v>
      </c>
      <c r="JH480" t="s">
        <v>3187</v>
      </c>
      <c r="JI480" t="s">
        <v>3225</v>
      </c>
      <c r="JJ480" t="s">
        <v>3387</v>
      </c>
      <c r="JK480" t="s">
        <v>3387</v>
      </c>
      <c r="JL480" t="s">
        <v>3387</v>
      </c>
      <c r="JM480" t="s">
        <v>3354</v>
      </c>
      <c r="JO480" t="s">
        <v>3354</v>
      </c>
      <c r="JP480" t="s">
        <v>3354</v>
      </c>
      <c r="JQ480" t="s">
        <v>3403</v>
      </c>
      <c r="ND480">
        <f>317</f>
        <v>317</v>
      </c>
      <c r="NE480">
        <f>330</f>
        <v>330</v>
      </c>
      <c r="NF480">
        <f>414</f>
        <v>414</v>
      </c>
      <c r="NG480">
        <f>348</f>
        <v>348</v>
      </c>
      <c r="NH480">
        <f>303</f>
        <v>303</v>
      </c>
      <c r="PA480" t="s">
        <v>3354</v>
      </c>
      <c r="PC480" t="s">
        <v>3403</v>
      </c>
      <c r="PD480" t="s">
        <v>3354</v>
      </c>
      <c r="PO480" t="s">
        <v>3084</v>
      </c>
      <c r="RC480" t="s">
        <v>2872</v>
      </c>
      <c r="RD480" t="s">
        <v>2396</v>
      </c>
      <c r="RE480" t="s">
        <v>2621</v>
      </c>
      <c r="RF480" t="s">
        <v>2898</v>
      </c>
      <c r="RG480" t="s">
        <v>2457</v>
      </c>
      <c r="RH480" t="s">
        <v>3016</v>
      </c>
      <c r="RI480" t="s">
        <v>2942</v>
      </c>
      <c r="RK480" t="s">
        <v>2886</v>
      </c>
      <c r="RL480" t="s">
        <v>2459</v>
      </c>
      <c r="RM480" t="s">
        <v>2445</v>
      </c>
      <c r="RO480" t="s">
        <v>2564</v>
      </c>
      <c r="RP480" t="s">
        <v>2533</v>
      </c>
      <c r="RQ480" t="s">
        <v>2258</v>
      </c>
      <c r="RR480" t="s">
        <v>2382</v>
      </c>
      <c r="RS480" t="s">
        <v>2914</v>
      </c>
      <c r="RT480" t="s">
        <v>2192</v>
      </c>
      <c r="RU480" t="s">
        <v>2374</v>
      </c>
      <c r="RW480" t="s">
        <v>2852</v>
      </c>
      <c r="RX480" t="s">
        <v>2758</v>
      </c>
      <c r="RY480" t="s">
        <v>2587</v>
      </c>
      <c r="SA480" t="s">
        <v>2479</v>
      </c>
      <c r="SB480" t="s">
        <v>2479</v>
      </c>
      <c r="SC480" t="s">
        <v>2479</v>
      </c>
      <c r="SD480" t="s">
        <v>2479</v>
      </c>
      <c r="SE480" t="s">
        <v>2479</v>
      </c>
      <c r="SF480" t="s">
        <v>2479</v>
      </c>
      <c r="SG480" t="s">
        <v>2479</v>
      </c>
      <c r="SI480" t="s">
        <v>2479</v>
      </c>
      <c r="SJ480" t="s">
        <v>2479</v>
      </c>
      <c r="SK480" t="s">
        <v>2479</v>
      </c>
      <c r="SM480" t="s">
        <v>2458</v>
      </c>
      <c r="SN480" t="s">
        <v>2441</v>
      </c>
      <c r="SO480" t="s">
        <v>3144</v>
      </c>
      <c r="SP480" t="s">
        <v>2449</v>
      </c>
      <c r="SQ480" t="s">
        <v>2897</v>
      </c>
      <c r="SR480" t="s">
        <v>2815</v>
      </c>
      <c r="SS480" t="s">
        <v>2555</v>
      </c>
      <c r="SU480" t="s">
        <v>2263</v>
      </c>
      <c r="SV480" t="s">
        <v>2554</v>
      </c>
      <c r="SW480" t="s">
        <v>2409</v>
      </c>
      <c r="SY480" t="s">
        <v>2774</v>
      </c>
      <c r="SZ480" t="s">
        <v>2597</v>
      </c>
      <c r="TA480" t="s">
        <v>2608</v>
      </c>
      <c r="TB480" t="s">
        <v>3031</v>
      </c>
      <c r="TC480" t="s">
        <v>2878</v>
      </c>
      <c r="TD480" t="s">
        <v>2439</v>
      </c>
      <c r="TE480" t="s">
        <v>2767</v>
      </c>
      <c r="TG480" t="s">
        <v>2814</v>
      </c>
      <c r="TH480" t="s">
        <v>2623</v>
      </c>
      <c r="TI480" t="s">
        <v>2850</v>
      </c>
      <c r="TK480" t="s">
        <v>3040</v>
      </c>
      <c r="TL480" t="s">
        <v>2824</v>
      </c>
      <c r="TM480" t="s">
        <v>2824</v>
      </c>
      <c r="TN480" t="s">
        <v>2878</v>
      </c>
      <c r="TO480" t="s">
        <v>2824</v>
      </c>
      <c r="TP480" t="s">
        <v>2876</v>
      </c>
      <c r="TQ480" t="s">
        <v>2874</v>
      </c>
      <c r="TS480" t="s">
        <v>2411</v>
      </c>
      <c r="TT480" t="s">
        <v>2813</v>
      </c>
      <c r="TU480" t="s">
        <v>2552</v>
      </c>
      <c r="VM480" t="s">
        <v>2889</v>
      </c>
      <c r="VO480" t="s">
        <v>3043</v>
      </c>
      <c r="VP480" t="s">
        <v>3045</v>
      </c>
      <c r="VY480" t="s">
        <v>2294</v>
      </c>
      <c r="WA480" t="s">
        <v>2248</v>
      </c>
      <c r="WB480" t="s">
        <v>2830</v>
      </c>
      <c r="WK480" t="s">
        <v>2479</v>
      </c>
      <c r="WM480" t="s">
        <v>2479</v>
      </c>
      <c r="WN480" t="s">
        <v>2479</v>
      </c>
      <c r="WW480" t="s">
        <v>2908</v>
      </c>
      <c r="WY480" t="s">
        <v>3117</v>
      </c>
      <c r="WZ480" t="s">
        <v>3081</v>
      </c>
      <c r="XI480" t="s">
        <v>2896</v>
      </c>
      <c r="XK480" t="s">
        <v>2900</v>
      </c>
      <c r="XL480" t="s">
        <v>2460</v>
      </c>
      <c r="XU480" t="s">
        <v>2810</v>
      </c>
      <c r="XW480" t="s">
        <v>2853</v>
      </c>
      <c r="XX480" t="s">
        <v>2623</v>
      </c>
      <c r="YG480" t="s">
        <v>2980</v>
      </c>
      <c r="YI480" t="s">
        <v>2519</v>
      </c>
      <c r="YJ480" t="s">
        <v>2934</v>
      </c>
      <c r="YS480" t="s">
        <v>2196</v>
      </c>
      <c r="YU480" t="s">
        <v>2698</v>
      </c>
      <c r="YV480" t="s">
        <v>2885</v>
      </c>
      <c r="ZE480" t="s">
        <v>2479</v>
      </c>
      <c r="ZG480" t="s">
        <v>2479</v>
      </c>
      <c r="ZH480" t="s">
        <v>2479</v>
      </c>
      <c r="ZQ480" t="s">
        <v>2894</v>
      </c>
      <c r="ZS480" t="s">
        <v>2530</v>
      </c>
      <c r="ZT480" t="s">
        <v>2753</v>
      </c>
      <c r="AAC480" t="s">
        <v>2461</v>
      </c>
      <c r="AAE480" t="s">
        <v>3009</v>
      </c>
      <c r="AAF480" t="s">
        <v>2461</v>
      </c>
      <c r="AAO480" t="s">
        <v>2708</v>
      </c>
      <c r="AAQ480" t="s">
        <v>2846</v>
      </c>
      <c r="AAR480" t="s">
        <v>2870</v>
      </c>
      <c r="ABA480" t="s">
        <v>3025</v>
      </c>
      <c r="ABC480" t="s">
        <v>2891</v>
      </c>
      <c r="ABD480" t="s">
        <v>2964</v>
      </c>
      <c r="ABM480" t="s">
        <v>2824</v>
      </c>
      <c r="ABO480" t="s">
        <v>2409</v>
      </c>
      <c r="ABP480" t="s">
        <v>2415</v>
      </c>
      <c r="ABY480" t="s">
        <v>2479</v>
      </c>
      <c r="ACA480" t="s">
        <v>2479</v>
      </c>
      <c r="ACB480" t="s">
        <v>2479</v>
      </c>
      <c r="ACK480" t="s">
        <v>2849</v>
      </c>
      <c r="ACM480" t="s">
        <v>2349</v>
      </c>
      <c r="ACN480" t="s">
        <v>2785</v>
      </c>
      <c r="ACW480" t="s">
        <v>2981</v>
      </c>
      <c r="ACY480" t="s">
        <v>2461</v>
      </c>
      <c r="ACZ480" t="s">
        <v>2937</v>
      </c>
      <c r="ADI480" t="s">
        <v>2990</v>
      </c>
      <c r="ADK480" t="s">
        <v>2620</v>
      </c>
      <c r="ADL480" t="s">
        <v>2977</v>
      </c>
      <c r="ADU480" t="s">
        <v>2450</v>
      </c>
      <c r="ADW480" t="s">
        <v>2952</v>
      </c>
      <c r="ADX480" t="s">
        <v>3244</v>
      </c>
      <c r="AEG480" t="s">
        <v>2484</v>
      </c>
      <c r="AEI480" t="s">
        <v>2472</v>
      </c>
      <c r="AEJ480" t="s">
        <v>2472</v>
      </c>
      <c r="AES480" t="s">
        <v>2479</v>
      </c>
      <c r="AEU480" t="s">
        <v>2479</v>
      </c>
      <c r="AEV480" t="s">
        <v>2479</v>
      </c>
      <c r="AFE480" t="s">
        <v>2894</v>
      </c>
      <c r="AFG480" t="s">
        <v>2626</v>
      </c>
      <c r="AFH480" t="s">
        <v>2566</v>
      </c>
      <c r="AFQ480" t="s">
        <v>2920</v>
      </c>
      <c r="AFS480" t="s">
        <v>2518</v>
      </c>
      <c r="AFT480" t="s">
        <v>3173</v>
      </c>
      <c r="AGC480" t="s">
        <v>2622</v>
      </c>
      <c r="AGE480" t="s">
        <v>2449</v>
      </c>
      <c r="AGF480" t="s">
        <v>2824</v>
      </c>
      <c r="AGQ480" t="s">
        <v>2997</v>
      </c>
      <c r="AGR480" t="s">
        <v>2907</v>
      </c>
      <c r="AHC480" t="s">
        <v>2930</v>
      </c>
      <c r="AHD480" t="s">
        <v>2959</v>
      </c>
      <c r="AHO480" t="s">
        <v>2479</v>
      </c>
      <c r="AHP480" t="s">
        <v>2479</v>
      </c>
      <c r="AIA480" t="s">
        <v>2831</v>
      </c>
      <c r="AIB480" t="s">
        <v>2686</v>
      </c>
      <c r="AIM480" t="s">
        <v>3082</v>
      </c>
      <c r="AIN480" t="s">
        <v>2452</v>
      </c>
      <c r="AIY480" t="s">
        <v>2824</v>
      </c>
      <c r="AIZ480" t="s">
        <v>2768</v>
      </c>
      <c r="AJI480" t="s">
        <v>2887</v>
      </c>
      <c r="AJK480" t="s">
        <v>2932</v>
      </c>
      <c r="AJL480" t="s">
        <v>2887</v>
      </c>
      <c r="AJU480" t="s">
        <v>2357</v>
      </c>
      <c r="AJW480" t="s">
        <v>2249</v>
      </c>
      <c r="AJX480" t="s">
        <v>2209</v>
      </c>
      <c r="AKG480" t="s">
        <v>2479</v>
      </c>
      <c r="AKI480" t="s">
        <v>2479</v>
      </c>
      <c r="AKJ480" t="s">
        <v>2479</v>
      </c>
      <c r="AKS480" t="s">
        <v>2463</v>
      </c>
      <c r="AKU480" t="s">
        <v>2448</v>
      </c>
      <c r="AKV480" t="s">
        <v>2452</v>
      </c>
      <c r="ALE480" t="s">
        <v>2877</v>
      </c>
      <c r="ALG480" t="s">
        <v>2850</v>
      </c>
      <c r="ALH480" t="s">
        <v>2818</v>
      </c>
      <c r="ALQ480" t="s">
        <v>2817</v>
      </c>
      <c r="ALS480" t="s">
        <v>2813</v>
      </c>
      <c r="ALT480" t="s">
        <v>2990</v>
      </c>
      <c r="AME480" t="s">
        <v>2865</v>
      </c>
      <c r="AMF480" t="s">
        <v>2867</v>
      </c>
      <c r="AMQ480" t="s">
        <v>2931</v>
      </c>
      <c r="AMR480" t="s">
        <v>2931</v>
      </c>
      <c r="ANC480" t="s">
        <v>2479</v>
      </c>
      <c r="AND480" t="s">
        <v>2479</v>
      </c>
      <c r="ANO480" t="s">
        <v>3117</v>
      </c>
      <c r="ANP480" t="s">
        <v>2458</v>
      </c>
      <c r="AOA480" t="s">
        <v>2958</v>
      </c>
      <c r="AOB480" t="s">
        <v>2987</v>
      </c>
      <c r="AOM480" t="s">
        <v>2611</v>
      </c>
      <c r="AON480" t="s">
        <v>2810</v>
      </c>
      <c r="AOY480" t="s">
        <v>2867</v>
      </c>
      <c r="APK480" t="s">
        <v>2546</v>
      </c>
      <c r="APW480" t="s">
        <v>2479</v>
      </c>
      <c r="AQI480" t="s">
        <v>2504</v>
      </c>
      <c r="AQU480" t="s">
        <v>2953</v>
      </c>
      <c r="ARG480" t="s">
        <v>2646</v>
      </c>
      <c r="AUM480" t="s">
        <v>3075</v>
      </c>
      <c r="AUN480" t="s">
        <v>2264</v>
      </c>
      <c r="AUY480" t="s">
        <v>2758</v>
      </c>
      <c r="AUZ480" t="s">
        <v>2490</v>
      </c>
      <c r="AVK480" t="s">
        <v>2479</v>
      </c>
      <c r="AVL480" t="s">
        <v>2479</v>
      </c>
      <c r="AVW480" t="s">
        <v>2955</v>
      </c>
      <c r="AVX480" t="s">
        <v>2425</v>
      </c>
      <c r="AWI480" t="s">
        <v>2708</v>
      </c>
      <c r="AWJ480" t="s">
        <v>2601</v>
      </c>
      <c r="AWU480" t="s">
        <v>2771</v>
      </c>
      <c r="AWV480" t="s">
        <v>2764</v>
      </c>
      <c r="AZL480" t="s">
        <v>3170</v>
      </c>
      <c r="AZM480" t="s">
        <v>3117</v>
      </c>
      <c r="AZN480" t="s">
        <v>3016</v>
      </c>
      <c r="AZO480" t="s">
        <v>2907</v>
      </c>
      <c r="AZP480" t="s">
        <v>2867</v>
      </c>
      <c r="AZX480" t="s">
        <v>2497</v>
      </c>
      <c r="AZY480" t="s">
        <v>2756</v>
      </c>
      <c r="AZZ480" t="s">
        <v>2685</v>
      </c>
      <c r="BAA480" t="s">
        <v>2469</v>
      </c>
      <c r="BAB480" t="s">
        <v>2567</v>
      </c>
      <c r="BAJ480" t="s">
        <v>2130</v>
      </c>
      <c r="BAK480" t="s">
        <v>2130</v>
      </c>
      <c r="BAL480" t="s">
        <v>2130</v>
      </c>
      <c r="BAM480" t="s">
        <v>3677</v>
      </c>
      <c r="BAN480" t="s">
        <v>3677</v>
      </c>
      <c r="BAV480" t="s">
        <v>2135</v>
      </c>
      <c r="BAW480" t="s">
        <v>2986</v>
      </c>
      <c r="BAX480" t="s">
        <v>3018</v>
      </c>
      <c r="BAY480" t="s">
        <v>2424</v>
      </c>
      <c r="BAZ480" t="s">
        <v>3001</v>
      </c>
      <c r="BBH480" t="s">
        <v>2798</v>
      </c>
      <c r="BBI480" t="s">
        <v>2797</v>
      </c>
      <c r="BBJ480" t="s">
        <v>2868</v>
      </c>
      <c r="BBK480" t="s">
        <v>2797</v>
      </c>
      <c r="BBL480" t="s">
        <v>2868</v>
      </c>
      <c r="BBW480" t="s">
        <v>2774</v>
      </c>
      <c r="BBX480" t="s">
        <v>2923</v>
      </c>
      <c r="BCI480" t="s">
        <v>2702</v>
      </c>
      <c r="BCJ480" t="s">
        <v>2213</v>
      </c>
      <c r="BCU480" t="s">
        <v>2479</v>
      </c>
      <c r="BCV480" t="s">
        <v>2479</v>
      </c>
      <c r="BDG480" t="s">
        <v>2932</v>
      </c>
      <c r="BDH480" t="s">
        <v>2954</v>
      </c>
      <c r="BDS480" t="s">
        <v>2865</v>
      </c>
      <c r="BDT480" t="s">
        <v>2455</v>
      </c>
      <c r="BEE480" t="s">
        <v>2894</v>
      </c>
      <c r="BEF480" t="s">
        <v>2806</v>
      </c>
    </row>
    <row r="481" spans="1:1020 1029:2052" x14ac:dyDescent="0.15">
      <c r="A481" t="s">
        <v>3797</v>
      </c>
      <c r="U481" t="s">
        <v>3167</v>
      </c>
      <c r="V481" t="s">
        <v>3167</v>
      </c>
      <c r="W481" t="s">
        <v>3085</v>
      </c>
      <c r="BQ481" t="s">
        <v>3168</v>
      </c>
      <c r="BR481" t="s">
        <v>3167</v>
      </c>
      <c r="BS481" t="s">
        <v>3131</v>
      </c>
      <c r="BT481" t="s">
        <v>3167</v>
      </c>
      <c r="DA481" t="s">
        <v>3354</v>
      </c>
      <c r="DN481" t="s">
        <v>3168</v>
      </c>
      <c r="DO481" t="s">
        <v>3167</v>
      </c>
      <c r="DP481" t="s">
        <v>3085</v>
      </c>
      <c r="DY481" t="s">
        <v>3085</v>
      </c>
      <c r="DZ481" t="s">
        <v>3084</v>
      </c>
      <c r="EA481" t="s">
        <v>3085</v>
      </c>
      <c r="EB481" t="s">
        <v>3084</v>
      </c>
      <c r="EL481" t="s">
        <v>3354</v>
      </c>
      <c r="EM481" t="s">
        <v>3354</v>
      </c>
      <c r="EN481" t="s">
        <v>3084</v>
      </c>
      <c r="GJ481" t="s">
        <v>2153</v>
      </c>
      <c r="IO481" t="s">
        <v>3085</v>
      </c>
      <c r="IP481" t="s">
        <v>3084</v>
      </c>
      <c r="IQ481" t="s">
        <v>3354</v>
      </c>
      <c r="IR481" t="s">
        <v>3354</v>
      </c>
      <c r="JB481" t="s">
        <v>3085</v>
      </c>
      <c r="JC481" t="s">
        <v>3084</v>
      </c>
      <c r="JD481" t="s">
        <v>3084</v>
      </c>
      <c r="JH481" t="s">
        <v>3225</v>
      </c>
      <c r="JI481" t="s">
        <v>3225</v>
      </c>
      <c r="JJ481" t="s">
        <v>3387</v>
      </c>
      <c r="JK481" t="s">
        <v>3408</v>
      </c>
      <c r="JL481" t="s">
        <v>3408</v>
      </c>
      <c r="JM481" t="s">
        <v>3354</v>
      </c>
      <c r="JN481" t="s">
        <v>3354</v>
      </c>
      <c r="JO481" t="s">
        <v>3354</v>
      </c>
      <c r="JP481" t="s">
        <v>3403</v>
      </c>
      <c r="JQ481" t="s">
        <v>3403</v>
      </c>
      <c r="KN481" t="s">
        <v>2490</v>
      </c>
      <c r="LL481" t="s">
        <v>2577</v>
      </c>
      <c r="PA481" t="s">
        <v>3354</v>
      </c>
      <c r="PB481" t="s">
        <v>3354</v>
      </c>
      <c r="PC481" t="s">
        <v>3403</v>
      </c>
      <c r="PD481" t="s">
        <v>3403</v>
      </c>
      <c r="QB481" t="s">
        <v>2779</v>
      </c>
      <c r="QF481" t="s">
        <v>2727</v>
      </c>
      <c r="QG481" t="s">
        <v>2347</v>
      </c>
      <c r="QH481" t="s">
        <v>2843</v>
      </c>
      <c r="QI481" t="s">
        <v>2507</v>
      </c>
      <c r="QJ481">
        <f>68</f>
        <v>68</v>
      </c>
      <c r="QK481">
        <f>73</f>
        <v>73</v>
      </c>
      <c r="QL481" t="s">
        <v>2175</v>
      </c>
      <c r="QM481" t="s">
        <v>2175</v>
      </c>
      <c r="QN481" t="s">
        <v>3301</v>
      </c>
      <c r="RD481" t="s">
        <v>3008</v>
      </c>
      <c r="RE481" t="s">
        <v>2868</v>
      </c>
      <c r="RF481" t="s">
        <v>2640</v>
      </c>
      <c r="RG481" t="s">
        <v>2941</v>
      </c>
      <c r="RH481" t="s">
        <v>2448</v>
      </c>
      <c r="RI481" t="s">
        <v>3060</v>
      </c>
      <c r="RJ481" t="s">
        <v>2438</v>
      </c>
      <c r="RK481" t="s">
        <v>3196</v>
      </c>
      <c r="RL481" t="s">
        <v>2453</v>
      </c>
      <c r="RM481" t="s">
        <v>2908</v>
      </c>
      <c r="RP481" t="s">
        <v>2690</v>
      </c>
      <c r="RQ481" t="s">
        <v>2673</v>
      </c>
      <c r="RR481" t="s">
        <v>2746</v>
      </c>
      <c r="RS481" t="s">
        <v>2474</v>
      </c>
      <c r="RT481" t="s">
        <v>2506</v>
      </c>
      <c r="RU481" t="s">
        <v>2676</v>
      </c>
      <c r="RV481" t="s">
        <v>2493</v>
      </c>
      <c r="RW481" t="s">
        <v>2697</v>
      </c>
      <c r="RX481" t="s">
        <v>2471</v>
      </c>
      <c r="RY481" t="s">
        <v>2832</v>
      </c>
      <c r="SB481" t="s">
        <v>2479</v>
      </c>
      <c r="SC481" t="s">
        <v>2479</v>
      </c>
      <c r="SD481" t="s">
        <v>2479</v>
      </c>
      <c r="SE481" t="s">
        <v>2479</v>
      </c>
      <c r="SF481" t="s">
        <v>2479</v>
      </c>
      <c r="SG481" t="s">
        <v>2479</v>
      </c>
      <c r="SH481" t="s">
        <v>2479</v>
      </c>
      <c r="SI481" t="s">
        <v>2479</v>
      </c>
      <c r="SJ481" t="s">
        <v>2479</v>
      </c>
      <c r="SK481" t="s">
        <v>2479</v>
      </c>
      <c r="SN481" t="s">
        <v>2344</v>
      </c>
      <c r="SO481" t="s">
        <v>2242</v>
      </c>
      <c r="SP481" t="s">
        <v>2296</v>
      </c>
      <c r="SQ481" t="s">
        <v>2255</v>
      </c>
      <c r="SR481" t="s">
        <v>2167</v>
      </c>
      <c r="SS481" t="s">
        <v>2367</v>
      </c>
      <c r="ST481" t="s">
        <v>2267</v>
      </c>
      <c r="SU481" t="s">
        <v>2267</v>
      </c>
      <c r="SV481" t="s">
        <v>2252</v>
      </c>
      <c r="SW481" t="s">
        <v>2316</v>
      </c>
      <c r="SZ481" t="s">
        <v>2963</v>
      </c>
      <c r="TA481" t="s">
        <v>2638</v>
      </c>
      <c r="TB481" t="s">
        <v>2957</v>
      </c>
      <c r="TC481" t="s">
        <v>2940</v>
      </c>
      <c r="TD481" t="s">
        <v>2911</v>
      </c>
      <c r="TE481" t="s">
        <v>3179</v>
      </c>
      <c r="TF481" t="s">
        <v>3016</v>
      </c>
      <c r="TG481" t="s">
        <v>3061</v>
      </c>
      <c r="TH481" t="s">
        <v>2907</v>
      </c>
      <c r="TI481" t="s">
        <v>2955</v>
      </c>
      <c r="TL481" t="s">
        <v>2599</v>
      </c>
      <c r="TM481" t="s">
        <v>2225</v>
      </c>
      <c r="TN481" t="s">
        <v>2324</v>
      </c>
      <c r="TO481" t="s">
        <v>2752</v>
      </c>
      <c r="TP481" t="s">
        <v>2750</v>
      </c>
      <c r="TQ481" t="s">
        <v>2554</v>
      </c>
      <c r="TR481" t="s">
        <v>2408</v>
      </c>
      <c r="TS481" t="s">
        <v>3002</v>
      </c>
      <c r="TT481" t="s">
        <v>2884</v>
      </c>
      <c r="TU481" t="s">
        <v>2601</v>
      </c>
      <c r="VM481" t="s">
        <v>2797</v>
      </c>
      <c r="VN481" t="s">
        <v>2864</v>
      </c>
      <c r="VO481" t="s">
        <v>2891</v>
      </c>
      <c r="VY481" t="s">
        <v>2374</v>
      </c>
      <c r="VZ481" t="s">
        <v>2398</v>
      </c>
      <c r="WA481" t="s">
        <v>2557</v>
      </c>
      <c r="WK481" t="s">
        <v>2479</v>
      </c>
      <c r="WL481" t="s">
        <v>2479</v>
      </c>
      <c r="WM481" t="s">
        <v>2479</v>
      </c>
      <c r="WW481" t="s">
        <v>2234</v>
      </c>
      <c r="WX481" t="s">
        <v>2841</v>
      </c>
      <c r="WY481" t="s">
        <v>2381</v>
      </c>
      <c r="XI481" t="s">
        <v>2926</v>
      </c>
      <c r="XJ481" t="s">
        <v>2957</v>
      </c>
      <c r="XK481" t="s">
        <v>2968</v>
      </c>
      <c r="XU481" t="s">
        <v>2531</v>
      </c>
      <c r="XV481" t="s">
        <v>2821</v>
      </c>
      <c r="XW481" t="s">
        <v>2615</v>
      </c>
      <c r="YG481" t="s">
        <v>2964</v>
      </c>
      <c r="YH481" t="s">
        <v>2941</v>
      </c>
      <c r="YI481" t="s">
        <v>2956</v>
      </c>
      <c r="YJ481" t="s">
        <v>3015</v>
      </c>
      <c r="YS481" t="s">
        <v>2590</v>
      </c>
      <c r="YT481" t="s">
        <v>2677</v>
      </c>
      <c r="YU481" t="s">
        <v>2820</v>
      </c>
      <c r="YV481" t="s">
        <v>2258</v>
      </c>
      <c r="ZE481" t="s">
        <v>2479</v>
      </c>
      <c r="ZF481" t="s">
        <v>2479</v>
      </c>
      <c r="ZG481" t="s">
        <v>2479</v>
      </c>
      <c r="ZH481" t="s">
        <v>2479</v>
      </c>
      <c r="ZQ481" t="s">
        <v>2282</v>
      </c>
      <c r="ZR481" t="s">
        <v>2203</v>
      </c>
      <c r="ZS481" t="s">
        <v>2538</v>
      </c>
      <c r="ZT481" t="s">
        <v>2406</v>
      </c>
      <c r="AAC481" t="s">
        <v>3046</v>
      </c>
      <c r="AAD481" t="s">
        <v>2520</v>
      </c>
      <c r="AAE481" t="s">
        <v>3045</v>
      </c>
      <c r="AAF481" t="s">
        <v>2985</v>
      </c>
      <c r="AAO481" t="s">
        <v>2410</v>
      </c>
      <c r="AAP481" t="s">
        <v>2918</v>
      </c>
      <c r="AAQ481" t="s">
        <v>2782</v>
      </c>
      <c r="AAR481" t="s">
        <v>2614</v>
      </c>
      <c r="ABA481" t="s">
        <v>2639</v>
      </c>
      <c r="ABB481" t="s">
        <v>2966</v>
      </c>
      <c r="ABC481" t="s">
        <v>2519</v>
      </c>
      <c r="ABD481" t="s">
        <v>2964</v>
      </c>
      <c r="ABM481" t="s">
        <v>2771</v>
      </c>
      <c r="ABN481" t="s">
        <v>2884</v>
      </c>
      <c r="ABO481" t="s">
        <v>2894</v>
      </c>
      <c r="ABP481" t="s">
        <v>2853</v>
      </c>
      <c r="ABY481" t="s">
        <v>2479</v>
      </c>
      <c r="ABZ481" t="s">
        <v>2479</v>
      </c>
      <c r="ACA481" t="s">
        <v>2479</v>
      </c>
      <c r="ACB481" t="s">
        <v>2479</v>
      </c>
      <c r="ACK481" t="s">
        <v>2240</v>
      </c>
      <c r="ACL481" t="s">
        <v>2243</v>
      </c>
      <c r="ACM481" t="s">
        <v>2254</v>
      </c>
      <c r="ACN481" t="s">
        <v>2436</v>
      </c>
      <c r="ACW481" t="s">
        <v>2638</v>
      </c>
      <c r="ACX481" t="s">
        <v>3117</v>
      </c>
      <c r="ACY481" t="s">
        <v>2992</v>
      </c>
      <c r="ACZ481" t="s">
        <v>2463</v>
      </c>
      <c r="ADI481" t="s">
        <v>2447</v>
      </c>
      <c r="ADJ481" t="s">
        <v>2518</v>
      </c>
      <c r="ADK481" t="s">
        <v>3031</v>
      </c>
      <c r="ADL481" t="s">
        <v>2856</v>
      </c>
      <c r="ADU481" t="s">
        <v>2722</v>
      </c>
      <c r="ADV481" t="s">
        <v>2910</v>
      </c>
      <c r="ADW481" t="s">
        <v>3071</v>
      </c>
      <c r="ADX481" t="s">
        <v>2521</v>
      </c>
      <c r="AEG481" t="s">
        <v>2375</v>
      </c>
      <c r="AEH481" t="s">
        <v>2575</v>
      </c>
      <c r="AEI481" t="s">
        <v>2787</v>
      </c>
      <c r="AEJ481" t="s">
        <v>2669</v>
      </c>
      <c r="AES481" t="s">
        <v>2479</v>
      </c>
      <c r="AET481" t="s">
        <v>2479</v>
      </c>
      <c r="AEU481" t="s">
        <v>2479</v>
      </c>
      <c r="AEV481" t="s">
        <v>2479</v>
      </c>
      <c r="AFE481" t="s">
        <v>2404</v>
      </c>
      <c r="AFF481" t="s">
        <v>2495</v>
      </c>
      <c r="AFG481" t="s">
        <v>2435</v>
      </c>
      <c r="AFH481" t="s">
        <v>2292</v>
      </c>
      <c r="AFQ481" t="s">
        <v>3016</v>
      </c>
      <c r="AFR481" t="s">
        <v>2639</v>
      </c>
      <c r="AFS481" t="s">
        <v>3046</v>
      </c>
      <c r="AFT481" t="s">
        <v>2957</v>
      </c>
      <c r="AGC481" t="s">
        <v>2606</v>
      </c>
      <c r="AGD481" t="s">
        <v>2631</v>
      </c>
      <c r="AGE481" t="s">
        <v>2206</v>
      </c>
      <c r="AGF481" t="s">
        <v>2841</v>
      </c>
      <c r="AGO481" t="s">
        <v>2829</v>
      </c>
      <c r="AHA481" t="s">
        <v>2330</v>
      </c>
      <c r="AHM481" t="s">
        <v>2479</v>
      </c>
      <c r="AHY481" t="s">
        <v>2772</v>
      </c>
      <c r="AIK481" t="s">
        <v>3014</v>
      </c>
      <c r="AIW481" t="s">
        <v>2857</v>
      </c>
      <c r="AJI481" t="s">
        <v>2962</v>
      </c>
      <c r="AJJ481" t="s">
        <v>2963</v>
      </c>
      <c r="AJK481" t="s">
        <v>2957</v>
      </c>
      <c r="AJL481" t="s">
        <v>2937</v>
      </c>
      <c r="AJU481" t="s">
        <v>2292</v>
      </c>
      <c r="AJV481" t="s">
        <v>2369</v>
      </c>
      <c r="AJW481" t="s">
        <v>2181</v>
      </c>
      <c r="AJX481" t="s">
        <v>2491</v>
      </c>
      <c r="AKG481" t="s">
        <v>2479</v>
      </c>
      <c r="AKH481" t="s">
        <v>2479</v>
      </c>
      <c r="AKI481" t="s">
        <v>2479</v>
      </c>
      <c r="AKJ481" t="s">
        <v>2479</v>
      </c>
      <c r="AKS481" t="s">
        <v>2704</v>
      </c>
      <c r="AKT481" t="s">
        <v>2297</v>
      </c>
      <c r="AKU481" t="s">
        <v>2179</v>
      </c>
      <c r="AKV481" t="s">
        <v>2256</v>
      </c>
      <c r="ALE481" t="s">
        <v>2892</v>
      </c>
      <c r="ALF481" t="s">
        <v>2910</v>
      </c>
      <c r="ALG481" t="s">
        <v>2863</v>
      </c>
      <c r="ALH481" t="s">
        <v>2798</v>
      </c>
      <c r="ALQ481" t="s">
        <v>2763</v>
      </c>
      <c r="ALR481" t="s">
        <v>2814</v>
      </c>
      <c r="ALS481" t="s">
        <v>2565</v>
      </c>
      <c r="ALT481" t="s">
        <v>2706</v>
      </c>
      <c r="AMD481" t="s">
        <v>3152</v>
      </c>
      <c r="AME481" t="s">
        <v>3087</v>
      </c>
      <c r="AMF481" t="s">
        <v>2965</v>
      </c>
      <c r="AMP481" t="s">
        <v>2262</v>
      </c>
      <c r="AMQ481" t="s">
        <v>2615</v>
      </c>
      <c r="AMR481" t="s">
        <v>2494</v>
      </c>
      <c r="ANB481" t="s">
        <v>2479</v>
      </c>
      <c r="ANC481" t="s">
        <v>2479</v>
      </c>
      <c r="AND481" t="s">
        <v>2479</v>
      </c>
      <c r="ANN481" t="s">
        <v>2406</v>
      </c>
      <c r="ANO481" t="s">
        <v>2689</v>
      </c>
      <c r="ANP481" t="s">
        <v>2241</v>
      </c>
      <c r="ANZ481" t="s">
        <v>2986</v>
      </c>
      <c r="AOA481" t="s">
        <v>3014</v>
      </c>
      <c r="AOB481" t="s">
        <v>3014</v>
      </c>
      <c r="AOL481" t="s">
        <v>2620</v>
      </c>
      <c r="AOM481" t="s">
        <v>2817</v>
      </c>
      <c r="AON481" t="s">
        <v>2765</v>
      </c>
      <c r="AUL481" t="s">
        <v>2938</v>
      </c>
      <c r="AUM481" t="s">
        <v>2638</v>
      </c>
      <c r="AUN481" t="s">
        <v>2524</v>
      </c>
      <c r="AUX481" t="s">
        <v>2705</v>
      </c>
      <c r="AUY481" t="s">
        <v>2312</v>
      </c>
      <c r="AUZ481" t="s">
        <v>2201</v>
      </c>
      <c r="AVJ481" t="s">
        <v>2479</v>
      </c>
      <c r="AVK481" t="s">
        <v>2479</v>
      </c>
      <c r="AVL481" t="s">
        <v>2479</v>
      </c>
      <c r="AVV481" t="s">
        <v>2727</v>
      </c>
      <c r="AVW481" t="s">
        <v>2683</v>
      </c>
      <c r="AVX481" t="s">
        <v>2199</v>
      </c>
      <c r="AWH481" t="s">
        <v>2964</v>
      </c>
      <c r="AWI481" t="s">
        <v>3035</v>
      </c>
      <c r="AWJ481" t="s">
        <v>3095</v>
      </c>
      <c r="AWT481" t="s">
        <v>2260</v>
      </c>
      <c r="AWU481" t="s">
        <v>2383</v>
      </c>
      <c r="AWV481" t="s">
        <v>2706</v>
      </c>
      <c r="BBV481" t="s">
        <v>3043</v>
      </c>
      <c r="BBW481" t="s">
        <v>3091</v>
      </c>
      <c r="BBX481" t="s">
        <v>2713</v>
      </c>
      <c r="BCH481" t="s">
        <v>2882</v>
      </c>
      <c r="BCI481" t="s">
        <v>2430</v>
      </c>
      <c r="BCJ481" t="s">
        <v>2644</v>
      </c>
      <c r="BCT481" t="s">
        <v>2479</v>
      </c>
      <c r="BCU481" t="s">
        <v>2479</v>
      </c>
      <c r="BCV481" t="s">
        <v>2479</v>
      </c>
      <c r="BDF481" t="s">
        <v>2437</v>
      </c>
      <c r="BDG481" t="s">
        <v>2234</v>
      </c>
      <c r="BDH481" t="s">
        <v>2544</v>
      </c>
      <c r="BDR481" t="s">
        <v>3035</v>
      </c>
      <c r="BDS481" t="s">
        <v>3019</v>
      </c>
      <c r="BDT481" t="s">
        <v>3095</v>
      </c>
      <c r="BED481" t="s">
        <v>2884</v>
      </c>
      <c r="BEE481" t="s">
        <v>2486</v>
      </c>
      <c r="BEF481" t="s">
        <v>2753</v>
      </c>
      <c r="BGB481" t="s">
        <v>2641</v>
      </c>
      <c r="BHX481" t="s">
        <v>2420</v>
      </c>
      <c r="BIV481" t="s">
        <v>2479</v>
      </c>
      <c r="BOV481" t="s">
        <v>2189</v>
      </c>
      <c r="BUN481" t="s">
        <v>2948</v>
      </c>
      <c r="BUO481" t="s">
        <v>3022</v>
      </c>
      <c r="BUP481" t="s">
        <v>2718</v>
      </c>
      <c r="BUQ481" t="s">
        <v>2945</v>
      </c>
      <c r="BUR481" t="s">
        <v>2894</v>
      </c>
      <c r="BUS481" t="s">
        <v>2529</v>
      </c>
      <c r="BUT481" t="s">
        <v>2809</v>
      </c>
      <c r="BUU481" t="s">
        <v>2752</v>
      </c>
      <c r="BUV481" t="s">
        <v>2632</v>
      </c>
      <c r="BUZ481" t="s">
        <v>2690</v>
      </c>
      <c r="BVA481" t="s">
        <v>2673</v>
      </c>
      <c r="BVB481" t="s">
        <v>2746</v>
      </c>
      <c r="BVC481" t="s">
        <v>2474</v>
      </c>
      <c r="BVD481" t="s">
        <v>2506</v>
      </c>
      <c r="BVE481" t="s">
        <v>2676</v>
      </c>
      <c r="BVF481" t="s">
        <v>2493</v>
      </c>
      <c r="BVG481" t="s">
        <v>2697</v>
      </c>
      <c r="BVH481" t="s">
        <v>2471</v>
      </c>
      <c r="BVL481" t="s">
        <v>2808</v>
      </c>
      <c r="BVM481" t="s">
        <v>2264</v>
      </c>
      <c r="BVN481" t="s">
        <v>2261</v>
      </c>
      <c r="BVO481" t="s">
        <v>2511</v>
      </c>
      <c r="BVP481" t="s">
        <v>2881</v>
      </c>
      <c r="BVQ481" t="s">
        <v>2570</v>
      </c>
      <c r="BVR481" t="s">
        <v>2585</v>
      </c>
      <c r="BVS481" t="s">
        <v>2930</v>
      </c>
      <c r="BVT481" t="s">
        <v>3049</v>
      </c>
      <c r="BVX481" t="s">
        <v>2344</v>
      </c>
      <c r="BVY481" t="s">
        <v>2242</v>
      </c>
      <c r="BVZ481" t="s">
        <v>2296</v>
      </c>
      <c r="BWA481" t="s">
        <v>2255</v>
      </c>
      <c r="BWB481" t="s">
        <v>2167</v>
      </c>
      <c r="BWC481" t="s">
        <v>2367</v>
      </c>
      <c r="BWD481" t="s">
        <v>2267</v>
      </c>
      <c r="BWE481" t="s">
        <v>2267</v>
      </c>
      <c r="BWF481" t="s">
        <v>2252</v>
      </c>
      <c r="BWJ481" t="s">
        <v>2455</v>
      </c>
      <c r="BWK481" t="s">
        <v>2898</v>
      </c>
      <c r="BWL481" t="s">
        <v>2687</v>
      </c>
      <c r="BWM481" t="s">
        <v>3115</v>
      </c>
      <c r="BWN481" t="s">
        <v>2464</v>
      </c>
      <c r="BWO481" t="s">
        <v>2446</v>
      </c>
      <c r="BWP481" t="s">
        <v>2938</v>
      </c>
      <c r="BWQ481" t="s">
        <v>3245</v>
      </c>
      <c r="BWR481" t="s">
        <v>2460</v>
      </c>
      <c r="BWV481" t="s">
        <v>2599</v>
      </c>
      <c r="BWW481" t="s">
        <v>2225</v>
      </c>
      <c r="BWX481" t="s">
        <v>2324</v>
      </c>
      <c r="BWY481" t="s">
        <v>2752</v>
      </c>
      <c r="BWZ481" t="s">
        <v>2750</v>
      </c>
      <c r="BXA481" t="s">
        <v>2554</v>
      </c>
      <c r="BXB481" t="s">
        <v>2408</v>
      </c>
      <c r="BXC481" t="s">
        <v>3002</v>
      </c>
      <c r="BXD481" t="s">
        <v>2884</v>
      </c>
    </row>
    <row r="482" spans="1:1020 1029:2052" x14ac:dyDescent="0.15">
      <c r="A482" t="s">
        <v>3798</v>
      </c>
      <c r="BR482" t="s">
        <v>3544</v>
      </c>
      <c r="BS482" t="s">
        <v>3544</v>
      </c>
      <c r="BT482" t="s">
        <v>3544</v>
      </c>
      <c r="DZ482" t="s">
        <v>3544</v>
      </c>
      <c r="EA482" t="s">
        <v>3544</v>
      </c>
      <c r="IP482" t="s">
        <v>3403</v>
      </c>
      <c r="IQ482" t="s">
        <v>3084</v>
      </c>
      <c r="IR482" t="s">
        <v>3084</v>
      </c>
      <c r="JK482" t="s">
        <v>3476</v>
      </c>
      <c r="JL482" t="s">
        <v>3582</v>
      </c>
      <c r="JM482" t="s">
        <v>3560</v>
      </c>
      <c r="JN482" t="s">
        <v>3689</v>
      </c>
      <c r="JO482" t="s">
        <v>3560</v>
      </c>
      <c r="JP482" t="s">
        <v>3350</v>
      </c>
      <c r="JQ482" t="s">
        <v>3403</v>
      </c>
      <c r="KU482">
        <f>174</f>
        <v>174</v>
      </c>
      <c r="KV482" t="s">
        <v>3190</v>
      </c>
      <c r="KW482" t="s">
        <v>3085</v>
      </c>
      <c r="KX482" t="s">
        <v>3409</v>
      </c>
      <c r="KY482" t="s">
        <v>3167</v>
      </c>
      <c r="KZ482" t="s">
        <v>3167</v>
      </c>
      <c r="MV482" t="s">
        <v>3111</v>
      </c>
      <c r="QK482" t="s">
        <v>3167</v>
      </c>
      <c r="QL482" t="s">
        <v>3295</v>
      </c>
      <c r="QM482" t="s">
        <v>3167</v>
      </c>
      <c r="RG482" t="s">
        <v>2423</v>
      </c>
      <c r="RH482" t="s">
        <v>2133</v>
      </c>
      <c r="RI482" t="s">
        <v>3055</v>
      </c>
      <c r="RJ482" t="s">
        <v>3045</v>
      </c>
      <c r="RK482" t="s">
        <v>3024</v>
      </c>
      <c r="RL482" t="s">
        <v>3069</v>
      </c>
      <c r="RM482" t="s">
        <v>2134</v>
      </c>
      <c r="RS482" t="s">
        <v>2942</v>
      </c>
      <c r="RT482" t="s">
        <v>3015</v>
      </c>
      <c r="RU482" t="s">
        <v>2952</v>
      </c>
      <c r="RV482" t="s">
        <v>2865</v>
      </c>
      <c r="RW482" t="s">
        <v>2416</v>
      </c>
      <c r="RX482" t="s">
        <v>2194</v>
      </c>
      <c r="RY482" t="s">
        <v>2377</v>
      </c>
      <c r="SE482" t="s">
        <v>2479</v>
      </c>
      <c r="SF482" t="s">
        <v>2479</v>
      </c>
      <c r="SG482" t="s">
        <v>2479</v>
      </c>
      <c r="SH482" t="s">
        <v>2479</v>
      </c>
      <c r="SI482" t="s">
        <v>2479</v>
      </c>
      <c r="SJ482" t="s">
        <v>2479</v>
      </c>
      <c r="SK482" t="s">
        <v>2479</v>
      </c>
      <c r="SQ482" t="s">
        <v>2782</v>
      </c>
      <c r="SR482" t="s">
        <v>2783</v>
      </c>
      <c r="SS482" t="s">
        <v>2382</v>
      </c>
      <c r="ST482" t="s">
        <v>2394</v>
      </c>
      <c r="SU482" t="s">
        <v>2991</v>
      </c>
      <c r="SV482" t="s">
        <v>2382</v>
      </c>
      <c r="SW482" t="s">
        <v>2569</v>
      </c>
      <c r="TC482" t="s">
        <v>2982</v>
      </c>
      <c r="TD482" t="s">
        <v>2996</v>
      </c>
      <c r="TE482" t="s">
        <v>3030</v>
      </c>
      <c r="TF482" t="s">
        <v>2982</v>
      </c>
      <c r="TG482" t="s">
        <v>2520</v>
      </c>
      <c r="TH482" t="s">
        <v>2984</v>
      </c>
      <c r="TI482" t="s">
        <v>2519</v>
      </c>
      <c r="TO482" t="s">
        <v>2827</v>
      </c>
      <c r="TP482" t="s">
        <v>2877</v>
      </c>
      <c r="TQ482" t="s">
        <v>2976</v>
      </c>
      <c r="TR482" t="s">
        <v>2847</v>
      </c>
      <c r="TS482" t="s">
        <v>2813</v>
      </c>
      <c r="TT482" t="s">
        <v>2707</v>
      </c>
      <c r="TU482" t="s">
        <v>2813</v>
      </c>
      <c r="YH482" t="s">
        <v>3035</v>
      </c>
      <c r="YI482" t="s">
        <v>2520</v>
      </c>
      <c r="YJ482" t="s">
        <v>3007</v>
      </c>
      <c r="YT482" t="s">
        <v>2649</v>
      </c>
      <c r="YU482" t="s">
        <v>2587</v>
      </c>
      <c r="YV482" t="s">
        <v>2356</v>
      </c>
      <c r="ZF482" t="s">
        <v>2479</v>
      </c>
      <c r="ZG482" t="s">
        <v>2479</v>
      </c>
      <c r="ZH482" t="s">
        <v>2479</v>
      </c>
      <c r="ZR482" t="s">
        <v>2928</v>
      </c>
      <c r="ZS482" t="s">
        <v>2474</v>
      </c>
      <c r="ZT482" t="s">
        <v>2354</v>
      </c>
      <c r="AAD482" t="s">
        <v>2864</v>
      </c>
      <c r="AAE482" t="s">
        <v>2953</v>
      </c>
      <c r="AAF482" t="s">
        <v>2639</v>
      </c>
      <c r="AAP482" t="s">
        <v>2870</v>
      </c>
      <c r="AAQ482" t="s">
        <v>2870</v>
      </c>
      <c r="AAR482" t="s">
        <v>2393</v>
      </c>
      <c r="ADV482" t="s">
        <v>2127</v>
      </c>
      <c r="ADW482" t="s">
        <v>2515</v>
      </c>
      <c r="AEH482" t="s">
        <v>2637</v>
      </c>
      <c r="AEI482" t="s">
        <v>3087</v>
      </c>
      <c r="AET482" t="s">
        <v>2479</v>
      </c>
      <c r="AEU482" t="s">
        <v>2479</v>
      </c>
      <c r="AFF482" t="s">
        <v>2578</v>
      </c>
      <c r="AFG482" t="s">
        <v>2533</v>
      </c>
      <c r="AFR482" t="s">
        <v>2985</v>
      </c>
      <c r="AFS482" t="s">
        <v>2988</v>
      </c>
      <c r="AGD482" t="s">
        <v>2856</v>
      </c>
      <c r="AGE482" t="s">
        <v>2450</v>
      </c>
      <c r="AJJ482" t="s">
        <v>2714</v>
      </c>
      <c r="AJK482" t="s">
        <v>3073</v>
      </c>
      <c r="AJL482" t="s">
        <v>2127</v>
      </c>
      <c r="AJV482" t="s">
        <v>2935</v>
      </c>
      <c r="AJW482" t="s">
        <v>2933</v>
      </c>
      <c r="AJX482" t="s">
        <v>2945</v>
      </c>
      <c r="AKH482" t="s">
        <v>2479</v>
      </c>
      <c r="AKI482" t="s">
        <v>2479</v>
      </c>
      <c r="AKJ482" t="s">
        <v>2479</v>
      </c>
      <c r="AKT482" t="s">
        <v>2533</v>
      </c>
      <c r="AKU482" t="s">
        <v>2944</v>
      </c>
      <c r="AKV482" t="s">
        <v>2782</v>
      </c>
      <c r="ALF482" t="s">
        <v>2996</v>
      </c>
      <c r="ALG482" t="s">
        <v>2996</v>
      </c>
      <c r="ALH482" t="s">
        <v>2986</v>
      </c>
      <c r="ALR482" t="s">
        <v>2644</v>
      </c>
      <c r="ALS482" t="s">
        <v>2894</v>
      </c>
      <c r="ALT482" t="s">
        <v>2990</v>
      </c>
      <c r="BER482" t="s">
        <v>2479</v>
      </c>
      <c r="BLW482" t="s">
        <v>2423</v>
      </c>
      <c r="BLX482" t="s">
        <v>2133</v>
      </c>
      <c r="BLY482" t="s">
        <v>3055</v>
      </c>
      <c r="BLZ482" t="s">
        <v>3045</v>
      </c>
      <c r="BMA482" t="s">
        <v>3024</v>
      </c>
      <c r="BMB482" t="s">
        <v>3069</v>
      </c>
      <c r="BMI482" t="s">
        <v>2942</v>
      </c>
      <c r="BMJ482" t="s">
        <v>3015</v>
      </c>
      <c r="BMK482" t="s">
        <v>2952</v>
      </c>
      <c r="BML482" t="s">
        <v>2865</v>
      </c>
      <c r="BMM482" t="s">
        <v>2416</v>
      </c>
      <c r="BMN482" t="s">
        <v>2194</v>
      </c>
      <c r="BMU482" t="s">
        <v>2862</v>
      </c>
      <c r="BMV482" t="s">
        <v>2479</v>
      </c>
      <c r="BMW482" t="s">
        <v>2479</v>
      </c>
      <c r="BMX482" t="s">
        <v>2479</v>
      </c>
      <c r="BMY482" t="s">
        <v>2479</v>
      </c>
      <c r="BMZ482" t="s">
        <v>2479</v>
      </c>
      <c r="BNG482" t="s">
        <v>2782</v>
      </c>
      <c r="BNH482" t="s">
        <v>2783</v>
      </c>
      <c r="BNI482" t="s">
        <v>2569</v>
      </c>
      <c r="BNJ482" t="s">
        <v>2534</v>
      </c>
      <c r="BNK482" t="s">
        <v>2226</v>
      </c>
      <c r="BNL482" t="s">
        <v>2569</v>
      </c>
      <c r="BNS482" t="s">
        <v>2982</v>
      </c>
      <c r="BNT482" t="s">
        <v>2996</v>
      </c>
      <c r="BNU482" t="s">
        <v>3030</v>
      </c>
      <c r="BNV482" t="s">
        <v>2982</v>
      </c>
      <c r="BNW482" t="s">
        <v>2520</v>
      </c>
      <c r="BNX482" t="s">
        <v>2984</v>
      </c>
      <c r="BOE482" t="s">
        <v>2827</v>
      </c>
      <c r="BOF482" t="s">
        <v>2877</v>
      </c>
      <c r="BOG482" t="s">
        <v>2976</v>
      </c>
      <c r="BOH482" t="s">
        <v>2847</v>
      </c>
      <c r="BOI482" t="s">
        <v>2813</v>
      </c>
      <c r="BOJ482" t="s">
        <v>2707</v>
      </c>
      <c r="BUS482" t="s">
        <v>2967</v>
      </c>
      <c r="BUT482" t="s">
        <v>2968</v>
      </c>
      <c r="BUU482" t="s">
        <v>2980</v>
      </c>
      <c r="BVE482" t="s">
        <v>2952</v>
      </c>
      <c r="BVF482" t="s">
        <v>2865</v>
      </c>
      <c r="BVG482" t="s">
        <v>2416</v>
      </c>
      <c r="BVQ482" t="s">
        <v>2479</v>
      </c>
      <c r="BVR482" t="s">
        <v>2479</v>
      </c>
      <c r="BVS482" t="s">
        <v>2479</v>
      </c>
      <c r="BWC482" t="s">
        <v>2382</v>
      </c>
      <c r="BWD482" t="s">
        <v>2394</v>
      </c>
      <c r="BWE482" t="s">
        <v>2991</v>
      </c>
      <c r="BWO482" t="s">
        <v>2953</v>
      </c>
      <c r="BWP482" t="s">
        <v>2891</v>
      </c>
      <c r="BWQ482" t="s">
        <v>2962</v>
      </c>
      <c r="BXA482" t="s">
        <v>2976</v>
      </c>
      <c r="BXB482" t="s">
        <v>2847</v>
      </c>
      <c r="BXC482" t="s">
        <v>2813</v>
      </c>
    </row>
    <row r="483" spans="1:1020 1029:2052" x14ac:dyDescent="0.15">
      <c r="A483" t="s">
        <v>3799</v>
      </c>
      <c r="DY483" t="s">
        <v>3084</v>
      </c>
      <c r="DZ483" t="s">
        <v>3354</v>
      </c>
      <c r="EA483" t="s">
        <v>3354</v>
      </c>
      <c r="EB483" t="s">
        <v>3084</v>
      </c>
      <c r="EC483" t="s">
        <v>3354</v>
      </c>
      <c r="IO483" t="s">
        <v>3084</v>
      </c>
      <c r="IP483" t="s">
        <v>3084</v>
      </c>
      <c r="IQ483" t="s">
        <v>3354</v>
      </c>
      <c r="IR483" t="s">
        <v>3354</v>
      </c>
      <c r="IS483" t="s">
        <v>3354</v>
      </c>
      <c r="JJ483" t="s">
        <v>3225</v>
      </c>
      <c r="JK483" t="s">
        <v>3387</v>
      </c>
      <c r="JL483" t="s">
        <v>3434</v>
      </c>
      <c r="JM483" t="s">
        <v>3354</v>
      </c>
      <c r="JN483" t="s">
        <v>3354</v>
      </c>
      <c r="JO483" t="s">
        <v>3403</v>
      </c>
      <c r="JP483" t="s">
        <v>3403</v>
      </c>
      <c r="JQ483" t="s">
        <v>3403</v>
      </c>
      <c r="RF483" t="s">
        <v>2798</v>
      </c>
      <c r="RG483" t="s">
        <v>2934</v>
      </c>
      <c r="RH483" t="s">
        <v>3087</v>
      </c>
      <c r="RI483" t="s">
        <v>3047</v>
      </c>
      <c r="RJ483" t="s">
        <v>3071</v>
      </c>
      <c r="RK483" t="s">
        <v>3056</v>
      </c>
      <c r="RL483" t="s">
        <v>3155</v>
      </c>
      <c r="RM483" t="s">
        <v>2998</v>
      </c>
      <c r="RR483" t="s">
        <v>2354</v>
      </c>
      <c r="RS483" t="s">
        <v>2924</v>
      </c>
      <c r="RT483" t="s">
        <v>2266</v>
      </c>
      <c r="RU483" t="s">
        <v>2328</v>
      </c>
      <c r="RV483" t="s">
        <v>2284</v>
      </c>
      <c r="RW483" t="s">
        <v>2472</v>
      </c>
      <c r="RX483" t="s">
        <v>2696</v>
      </c>
      <c r="RY483" t="s">
        <v>2487</v>
      </c>
      <c r="SD483" t="s">
        <v>2479</v>
      </c>
      <c r="SE483" t="s">
        <v>2479</v>
      </c>
      <c r="SF483" t="s">
        <v>2479</v>
      </c>
      <c r="SG483" t="s">
        <v>2479</v>
      </c>
      <c r="SH483" t="s">
        <v>2479</v>
      </c>
      <c r="SI483" t="s">
        <v>2479</v>
      </c>
      <c r="SJ483" t="s">
        <v>2479</v>
      </c>
      <c r="SK483" t="s">
        <v>2479</v>
      </c>
      <c r="SP483" t="s">
        <v>2813</v>
      </c>
      <c r="SQ483" t="s">
        <v>2564</v>
      </c>
      <c r="SR483" t="s">
        <v>2765</v>
      </c>
      <c r="SS483" t="s">
        <v>2393</v>
      </c>
      <c r="ST483" t="s">
        <v>2570</v>
      </c>
      <c r="SU483" t="s">
        <v>2584</v>
      </c>
      <c r="SV483" t="s">
        <v>2533</v>
      </c>
      <c r="SW483" t="s">
        <v>3049</v>
      </c>
      <c r="TB483" t="s">
        <v>2875</v>
      </c>
      <c r="TC483" t="s">
        <v>2778</v>
      </c>
      <c r="TD483" t="s">
        <v>2875</v>
      </c>
      <c r="TE483" t="s">
        <v>2853</v>
      </c>
      <c r="TF483" t="s">
        <v>2804</v>
      </c>
      <c r="TG483" t="s">
        <v>2266</v>
      </c>
      <c r="TH483" t="s">
        <v>2762</v>
      </c>
      <c r="TI483" t="s">
        <v>2623</v>
      </c>
      <c r="TN483" t="s">
        <v>2529</v>
      </c>
      <c r="TO483" t="s">
        <v>3033</v>
      </c>
      <c r="TP483" t="s">
        <v>2770</v>
      </c>
      <c r="TQ483" t="s">
        <v>2809</v>
      </c>
      <c r="TR483" t="s">
        <v>2565</v>
      </c>
      <c r="TS483" t="s">
        <v>2811</v>
      </c>
      <c r="TT483" t="s">
        <v>2753</v>
      </c>
      <c r="TU483" t="s">
        <v>2807</v>
      </c>
      <c r="YG483" t="s">
        <v>2424</v>
      </c>
      <c r="YH483" t="s">
        <v>2912</v>
      </c>
      <c r="YI483" t="s">
        <v>2969</v>
      </c>
      <c r="YJ483" t="s">
        <v>3152</v>
      </c>
      <c r="YK483" t="s">
        <v>3078</v>
      </c>
      <c r="YS483" t="s">
        <v>2742</v>
      </c>
      <c r="YT483" t="s">
        <v>2724</v>
      </c>
      <c r="YU483" t="s">
        <v>2975</v>
      </c>
      <c r="YV483" t="s">
        <v>2880</v>
      </c>
      <c r="YW483" t="s">
        <v>2567</v>
      </c>
      <c r="ZE483" t="s">
        <v>2479</v>
      </c>
      <c r="ZF483" t="s">
        <v>2479</v>
      </c>
      <c r="ZG483" t="s">
        <v>2479</v>
      </c>
      <c r="ZH483" t="s">
        <v>2479</v>
      </c>
      <c r="ZI483" t="s">
        <v>2479</v>
      </c>
      <c r="ZQ483" t="s">
        <v>2752</v>
      </c>
      <c r="ZR483" t="s">
        <v>2632</v>
      </c>
      <c r="ZS483" t="s">
        <v>2597</v>
      </c>
      <c r="ZT483" t="s">
        <v>2950</v>
      </c>
      <c r="ZU483" t="s">
        <v>2769</v>
      </c>
      <c r="AAC483" t="s">
        <v>2908</v>
      </c>
      <c r="AAD483" t="s">
        <v>2938</v>
      </c>
      <c r="AAE483" t="s">
        <v>2952</v>
      </c>
      <c r="AAF483" t="s">
        <v>3179</v>
      </c>
      <c r="AAG483" t="s">
        <v>3088</v>
      </c>
      <c r="AAO483" t="s">
        <v>2753</v>
      </c>
      <c r="AAP483" t="s">
        <v>2819</v>
      </c>
      <c r="AAQ483" t="s">
        <v>2408</v>
      </c>
      <c r="AAR483" t="s">
        <v>2627</v>
      </c>
      <c r="AAS483" t="s">
        <v>2408</v>
      </c>
      <c r="ADU483" t="s">
        <v>2988</v>
      </c>
      <c r="ADV483" t="s">
        <v>2860</v>
      </c>
      <c r="ADW483" t="s">
        <v>2133</v>
      </c>
      <c r="ADX483" t="s">
        <v>2863</v>
      </c>
      <c r="ADY483" t="s">
        <v>3036</v>
      </c>
      <c r="AEG483" t="s">
        <v>2738</v>
      </c>
      <c r="AEH483" t="s">
        <v>2498</v>
      </c>
      <c r="AEI483" t="s">
        <v>2693</v>
      </c>
      <c r="AEJ483" t="s">
        <v>2843</v>
      </c>
      <c r="AEK483" t="s">
        <v>2843</v>
      </c>
      <c r="AES483" t="s">
        <v>2479</v>
      </c>
      <c r="AET483" t="s">
        <v>2479</v>
      </c>
      <c r="AEU483" t="s">
        <v>2479</v>
      </c>
      <c r="AEV483" t="s">
        <v>2479</v>
      </c>
      <c r="AEW483" t="s">
        <v>2479</v>
      </c>
      <c r="AFE483" t="s">
        <v>2487</v>
      </c>
      <c r="AFF483" t="s">
        <v>2203</v>
      </c>
      <c r="AFG483" t="s">
        <v>2247</v>
      </c>
      <c r="AFH483" t="s">
        <v>2559</v>
      </c>
      <c r="AFI483" t="s">
        <v>2246</v>
      </c>
      <c r="AFQ483" t="s">
        <v>2952</v>
      </c>
      <c r="AFR483" t="s">
        <v>2942</v>
      </c>
      <c r="AFS483" t="s">
        <v>2862</v>
      </c>
      <c r="AFT483" t="s">
        <v>2955</v>
      </c>
      <c r="AFU483" t="s">
        <v>2941</v>
      </c>
      <c r="AGC483" t="s">
        <v>2873</v>
      </c>
      <c r="AGD483" t="s">
        <v>2707</v>
      </c>
      <c r="AGE483" t="s">
        <v>2897</v>
      </c>
      <c r="AGF483" t="s">
        <v>2785</v>
      </c>
      <c r="AGG483" t="s">
        <v>2878</v>
      </c>
    </row>
    <row r="484" spans="1:1020 1029:2052" x14ac:dyDescent="0.15">
      <c r="A484" t="s">
        <v>3800</v>
      </c>
      <c r="K484" t="s">
        <v>3295</v>
      </c>
      <c r="L484" t="s">
        <v>2779</v>
      </c>
      <c r="AH484" t="s">
        <v>2777</v>
      </c>
      <c r="AI484" t="s">
        <v>2779</v>
      </c>
      <c r="AJ484" t="s">
        <v>3084</v>
      </c>
      <c r="AT484" t="s">
        <v>2777</v>
      </c>
      <c r="AU484" t="s">
        <v>2779</v>
      </c>
      <c r="AV484" t="s">
        <v>2777</v>
      </c>
      <c r="BG484">
        <f>84</f>
        <v>84</v>
      </c>
      <c r="BH484" t="s">
        <v>2340</v>
      </c>
      <c r="CE484" t="s">
        <v>2777</v>
      </c>
      <c r="CF484" t="s">
        <v>2777</v>
      </c>
      <c r="DB484" t="s">
        <v>3350</v>
      </c>
      <c r="DC484" t="s">
        <v>3350</v>
      </c>
      <c r="DD484" t="s">
        <v>3350</v>
      </c>
      <c r="DE484" t="s">
        <v>3403</v>
      </c>
      <c r="EX484" t="s">
        <v>3138</v>
      </c>
      <c r="EY484" t="s">
        <v>2779</v>
      </c>
      <c r="EZ484" t="s">
        <v>2777</v>
      </c>
      <c r="FJ484" t="s">
        <v>2779</v>
      </c>
      <c r="FK484" t="s">
        <v>3084</v>
      </c>
      <c r="FL484" t="s">
        <v>3111</v>
      </c>
      <c r="GH484" t="s">
        <v>3138</v>
      </c>
      <c r="GI484" t="s">
        <v>2779</v>
      </c>
      <c r="GJ484" t="s">
        <v>2777</v>
      </c>
      <c r="HG484" t="s">
        <v>2779</v>
      </c>
      <c r="HH484" t="s">
        <v>2779</v>
      </c>
      <c r="HR484" t="s">
        <v>2777</v>
      </c>
      <c r="HS484" t="s">
        <v>2779</v>
      </c>
      <c r="HT484" t="s">
        <v>2779</v>
      </c>
      <c r="IE484" t="s">
        <v>2777</v>
      </c>
      <c r="IF484" t="s">
        <v>2777</v>
      </c>
      <c r="JG484" t="s">
        <v>3407</v>
      </c>
      <c r="JK484" t="s">
        <v>3434</v>
      </c>
      <c r="JL484" t="s">
        <v>3434</v>
      </c>
      <c r="JM484" t="s">
        <v>3403</v>
      </c>
      <c r="JN484" t="s">
        <v>3403</v>
      </c>
      <c r="JO484" t="s">
        <v>3403</v>
      </c>
      <c r="JP484" t="s">
        <v>3403</v>
      </c>
      <c r="JQ484" t="s">
        <v>3403</v>
      </c>
      <c r="KL484" t="s">
        <v>2777</v>
      </c>
      <c r="KM484" t="s">
        <v>2779</v>
      </c>
      <c r="KN484" t="s">
        <v>3084</v>
      </c>
      <c r="LJ484" t="s">
        <v>2777</v>
      </c>
      <c r="LK484" t="s">
        <v>2779</v>
      </c>
      <c r="LL484" t="s">
        <v>2777</v>
      </c>
      <c r="MT484" t="s">
        <v>2779</v>
      </c>
      <c r="MU484" t="s">
        <v>3084</v>
      </c>
      <c r="MV484" t="s">
        <v>2777</v>
      </c>
      <c r="ND484">
        <f>377</f>
        <v>377</v>
      </c>
      <c r="NE484">
        <f>371</f>
        <v>371</v>
      </c>
      <c r="NF484">
        <f>328</f>
        <v>328</v>
      </c>
      <c r="NG484">
        <f>245</f>
        <v>245</v>
      </c>
      <c r="NH484">
        <f>193</f>
        <v>193</v>
      </c>
      <c r="NS484" t="s">
        <v>3138</v>
      </c>
      <c r="NT484" t="s">
        <v>2777</v>
      </c>
      <c r="OD484" t="s">
        <v>2779</v>
      </c>
      <c r="OE484" t="s">
        <v>3084</v>
      </c>
      <c r="OF484" t="s">
        <v>2779</v>
      </c>
      <c r="OQ484" t="s">
        <v>2777</v>
      </c>
      <c r="OR484" t="s">
        <v>2777</v>
      </c>
      <c r="PA484" t="s">
        <v>3084</v>
      </c>
      <c r="PB484" t="s">
        <v>3084</v>
      </c>
      <c r="PC484" t="s">
        <v>3167</v>
      </c>
      <c r="PD484" t="s">
        <v>3167</v>
      </c>
      <c r="PM484" t="s">
        <v>3167</v>
      </c>
      <c r="PN484" t="s">
        <v>3167</v>
      </c>
      <c r="PO484" t="s">
        <v>3167</v>
      </c>
      <c r="PP484" t="s">
        <v>3168</v>
      </c>
      <c r="PZ484" t="s">
        <v>3295</v>
      </c>
      <c r="QA484" t="s">
        <v>3111</v>
      </c>
      <c r="QB484" t="s">
        <v>3350</v>
      </c>
      <c r="RC484" t="s">
        <v>2968</v>
      </c>
      <c r="RG484" t="s">
        <v>2799</v>
      </c>
      <c r="RH484" t="s">
        <v>2640</v>
      </c>
      <c r="RI484" t="s">
        <v>2912</v>
      </c>
      <c r="RJ484" t="s">
        <v>2829</v>
      </c>
      <c r="RK484" t="s">
        <v>2953</v>
      </c>
      <c r="RL484" t="s">
        <v>2839</v>
      </c>
      <c r="RM484" t="s">
        <v>2907</v>
      </c>
      <c r="RO484" t="s">
        <v>2719</v>
      </c>
      <c r="RS484" t="s">
        <v>2976</v>
      </c>
      <c r="RT484" t="s">
        <v>2631</v>
      </c>
      <c r="RU484" t="s">
        <v>2434</v>
      </c>
      <c r="RV484" t="s">
        <v>2758</v>
      </c>
      <c r="RW484" t="s">
        <v>2591</v>
      </c>
      <c r="RX484" t="s">
        <v>2618</v>
      </c>
      <c r="RY484" t="s">
        <v>2349</v>
      </c>
      <c r="SA484" t="s">
        <v>2479</v>
      </c>
      <c r="SE484" t="s">
        <v>2479</v>
      </c>
      <c r="SF484" t="s">
        <v>2479</v>
      </c>
      <c r="SG484" t="s">
        <v>2479</v>
      </c>
      <c r="SH484" t="s">
        <v>2479</v>
      </c>
      <c r="SI484" t="s">
        <v>2479</v>
      </c>
      <c r="SJ484" t="s">
        <v>2479</v>
      </c>
      <c r="SK484" t="s">
        <v>2479</v>
      </c>
      <c r="SM484" t="s">
        <v>2744</v>
      </c>
      <c r="SQ484" t="s">
        <v>2644</v>
      </c>
      <c r="SR484" t="s">
        <v>2822</v>
      </c>
      <c r="SS484" t="s">
        <v>2352</v>
      </c>
      <c r="ST484" t="s">
        <v>2327</v>
      </c>
      <c r="SU484" t="s">
        <v>2854</v>
      </c>
      <c r="SV484" t="s">
        <v>2318</v>
      </c>
      <c r="SW484" t="s">
        <v>2363</v>
      </c>
      <c r="SY484" t="s">
        <v>2892</v>
      </c>
      <c r="TC484" t="s">
        <v>3008</v>
      </c>
      <c r="TD484" t="s">
        <v>2906</v>
      </c>
      <c r="TE484" t="s">
        <v>3025</v>
      </c>
      <c r="TF484" t="s">
        <v>2836</v>
      </c>
      <c r="TG484" t="s">
        <v>2906</v>
      </c>
      <c r="TH484" t="s">
        <v>2900</v>
      </c>
      <c r="TI484" t="s">
        <v>2936</v>
      </c>
      <c r="TK484" t="s">
        <v>2804</v>
      </c>
      <c r="TO484" t="s">
        <v>2976</v>
      </c>
      <c r="TP484" t="s">
        <v>2226</v>
      </c>
      <c r="TQ484" t="s">
        <v>2609</v>
      </c>
      <c r="TR484" t="s">
        <v>2530</v>
      </c>
      <c r="TS484" t="s">
        <v>2763</v>
      </c>
      <c r="TT484" t="s">
        <v>2817</v>
      </c>
      <c r="TU484" t="s">
        <v>2774</v>
      </c>
      <c r="ABA484" t="s">
        <v>2999</v>
      </c>
      <c r="ABB484" t="s">
        <v>2966</v>
      </c>
      <c r="ABC484" t="s">
        <v>2798</v>
      </c>
      <c r="ABD484" t="s">
        <v>2865</v>
      </c>
      <c r="ABM484" t="s">
        <v>2749</v>
      </c>
      <c r="ABN484" t="s">
        <v>2760</v>
      </c>
      <c r="ABO484" t="s">
        <v>2543</v>
      </c>
      <c r="ABP484" t="s">
        <v>2342</v>
      </c>
      <c r="ABY484" t="s">
        <v>2479</v>
      </c>
      <c r="ABZ484" t="s">
        <v>2479</v>
      </c>
      <c r="ACA484" t="s">
        <v>2479</v>
      </c>
      <c r="ACB484" t="s">
        <v>2479</v>
      </c>
      <c r="ACK484" t="s">
        <v>2756</v>
      </c>
      <c r="ACL484" t="s">
        <v>2415</v>
      </c>
      <c r="ACM484" t="s">
        <v>2487</v>
      </c>
      <c r="ACN484" t="s">
        <v>2503</v>
      </c>
      <c r="ACW484" t="s">
        <v>2927</v>
      </c>
      <c r="ACX484" t="s">
        <v>2910</v>
      </c>
      <c r="ACY484" t="s">
        <v>3008</v>
      </c>
      <c r="ACZ484" t="s">
        <v>2461</v>
      </c>
      <c r="ADI484" t="s">
        <v>2878</v>
      </c>
      <c r="ADJ484" t="s">
        <v>2873</v>
      </c>
      <c r="ADK484" t="s">
        <v>2814</v>
      </c>
      <c r="ADL484" t="s">
        <v>2873</v>
      </c>
      <c r="AGP484" t="s">
        <v>3054</v>
      </c>
      <c r="AGQ484" t="s">
        <v>3095</v>
      </c>
      <c r="AGR484" t="s">
        <v>2999</v>
      </c>
      <c r="AGS484" t="s">
        <v>3056</v>
      </c>
      <c r="AHB484" t="s">
        <v>2712</v>
      </c>
      <c r="AHC484" t="s">
        <v>2265</v>
      </c>
      <c r="AHD484" t="s">
        <v>2875</v>
      </c>
      <c r="AHE484" t="s">
        <v>2484</v>
      </c>
      <c r="AHN484" t="s">
        <v>2479</v>
      </c>
      <c r="AHO484" t="s">
        <v>2479</v>
      </c>
      <c r="AHP484" t="s">
        <v>2479</v>
      </c>
      <c r="AHQ484" t="s">
        <v>2479</v>
      </c>
      <c r="AHZ484" t="s">
        <v>2590</v>
      </c>
      <c r="AIA484" t="s">
        <v>2562</v>
      </c>
      <c r="AIB484" t="s">
        <v>2283</v>
      </c>
      <c r="AIC484" t="s">
        <v>2363</v>
      </c>
      <c r="AIL484" t="s">
        <v>2941</v>
      </c>
      <c r="AIM484" t="s">
        <v>2963</v>
      </c>
      <c r="AIN484" t="s">
        <v>2987</v>
      </c>
      <c r="AIO484" t="s">
        <v>2961</v>
      </c>
      <c r="AIX484" t="s">
        <v>2610</v>
      </c>
      <c r="AIY484" t="s">
        <v>3075</v>
      </c>
      <c r="AIZ484" t="s">
        <v>2266</v>
      </c>
      <c r="AJA484" t="s">
        <v>2792</v>
      </c>
      <c r="AOW484" t="s">
        <v>2891</v>
      </c>
      <c r="AOX484" t="s">
        <v>2969</v>
      </c>
      <c r="AOY484" t="s">
        <v>2838</v>
      </c>
      <c r="AOZ484" t="s">
        <v>2981</v>
      </c>
      <c r="API484" t="s">
        <v>2363</v>
      </c>
      <c r="APJ484" t="s">
        <v>2436</v>
      </c>
      <c r="APK484" t="s">
        <v>2165</v>
      </c>
      <c r="APL484" t="s">
        <v>2760</v>
      </c>
      <c r="APU484" t="s">
        <v>2479</v>
      </c>
      <c r="APV484" t="s">
        <v>2479</v>
      </c>
      <c r="APW484" t="s">
        <v>2479</v>
      </c>
      <c r="APX484" t="s">
        <v>2479</v>
      </c>
      <c r="AQG484" t="s">
        <v>2739</v>
      </c>
      <c r="AQH484" t="s">
        <v>2494</v>
      </c>
      <c r="AQI484" t="s">
        <v>2249</v>
      </c>
      <c r="AQJ484" t="s">
        <v>2741</v>
      </c>
      <c r="AQS484" t="s">
        <v>2954</v>
      </c>
      <c r="AQT484" t="s">
        <v>3035</v>
      </c>
      <c r="AQU484" t="s">
        <v>2522</v>
      </c>
      <c r="AQV484" t="s">
        <v>2936</v>
      </c>
      <c r="ARE484" t="s">
        <v>2706</v>
      </c>
      <c r="ARF484" t="s">
        <v>2615</v>
      </c>
      <c r="ARG484" t="s">
        <v>2807</v>
      </c>
      <c r="ARH484" t="s">
        <v>2857</v>
      </c>
      <c r="AZL484" t="s">
        <v>3015</v>
      </c>
      <c r="AZM484" t="s">
        <v>2457</v>
      </c>
      <c r="AZN484" t="s">
        <v>3179</v>
      </c>
      <c r="AZO484" t="s">
        <v>2913</v>
      </c>
      <c r="AZP484" t="s">
        <v>3022</v>
      </c>
      <c r="AZX484" t="s">
        <v>2685</v>
      </c>
      <c r="AZY484" t="s">
        <v>2385</v>
      </c>
      <c r="AZZ484" t="s">
        <v>2549</v>
      </c>
      <c r="BAA484" t="s">
        <v>2849</v>
      </c>
      <c r="BAB484" t="s">
        <v>2328</v>
      </c>
      <c r="BAJ484" t="s">
        <v>2134</v>
      </c>
      <c r="BAK484" t="s">
        <v>2713</v>
      </c>
      <c r="BAL484" t="s">
        <v>3006</v>
      </c>
      <c r="BAM484" t="s">
        <v>3006</v>
      </c>
      <c r="BAN484" t="s">
        <v>3073</v>
      </c>
      <c r="BAV484" t="s">
        <v>3013</v>
      </c>
      <c r="BAW484" t="s">
        <v>3066</v>
      </c>
      <c r="BAX484" t="s">
        <v>2988</v>
      </c>
      <c r="BAY484" t="s">
        <v>3052</v>
      </c>
      <c r="BAZ484" t="s">
        <v>2984</v>
      </c>
      <c r="BBH484" t="s">
        <v>2985</v>
      </c>
      <c r="BBI484" t="s">
        <v>2984</v>
      </c>
      <c r="BBJ484" t="s">
        <v>2996</v>
      </c>
      <c r="BBK484" t="s">
        <v>2835</v>
      </c>
      <c r="BBL484" t="s">
        <v>2835</v>
      </c>
      <c r="BEP484" t="s">
        <v>2479</v>
      </c>
      <c r="BEQ484" t="s">
        <v>2479</v>
      </c>
      <c r="BER484" t="s">
        <v>2479</v>
      </c>
      <c r="BFC484" t="s">
        <v>2479</v>
      </c>
      <c r="BFD484" t="s">
        <v>2479</v>
      </c>
      <c r="BFN484" t="s">
        <v>2479</v>
      </c>
      <c r="BFO484" t="s">
        <v>2479</v>
      </c>
      <c r="BFP484" t="s">
        <v>2479</v>
      </c>
      <c r="BFZ484" t="s">
        <v>2479</v>
      </c>
      <c r="BGA484" t="s">
        <v>2479</v>
      </c>
      <c r="BGB484" t="s">
        <v>2479</v>
      </c>
      <c r="BGL484" t="s">
        <v>2479</v>
      </c>
      <c r="BGM484" t="s">
        <v>2479</v>
      </c>
      <c r="BGN484" t="s">
        <v>2479</v>
      </c>
      <c r="BGY484" t="s">
        <v>2919</v>
      </c>
      <c r="BGZ484" t="s">
        <v>2843</v>
      </c>
      <c r="BHK484" t="s">
        <v>2479</v>
      </c>
      <c r="BHL484" t="s">
        <v>2479</v>
      </c>
      <c r="BHV484" t="s">
        <v>2479</v>
      </c>
      <c r="BHW484" t="s">
        <v>2479</v>
      </c>
      <c r="BHX484" t="s">
        <v>2479</v>
      </c>
      <c r="BIH484" t="s">
        <v>2479</v>
      </c>
      <c r="BII484" t="s">
        <v>2479</v>
      </c>
      <c r="BIJ484" t="s">
        <v>2479</v>
      </c>
      <c r="BIT484" t="s">
        <v>2479</v>
      </c>
      <c r="BIU484" t="s">
        <v>2479</v>
      </c>
      <c r="BIV484" t="s">
        <v>2479</v>
      </c>
      <c r="BOT484" t="s">
        <v>2479</v>
      </c>
      <c r="BOU484" t="s">
        <v>2479</v>
      </c>
      <c r="BOV484" t="s">
        <v>2479</v>
      </c>
      <c r="BPF484" t="s">
        <v>2479</v>
      </c>
      <c r="BPG484" t="s">
        <v>2479</v>
      </c>
      <c r="BPH484" t="s">
        <v>2479</v>
      </c>
      <c r="BPR484" t="s">
        <v>2479</v>
      </c>
      <c r="BPS484" t="s">
        <v>2479</v>
      </c>
      <c r="BPT484" t="s">
        <v>2479</v>
      </c>
      <c r="BQD484" t="s">
        <v>2479</v>
      </c>
      <c r="BQE484" t="s">
        <v>2479</v>
      </c>
      <c r="BQF484" t="s">
        <v>2479</v>
      </c>
      <c r="BQQ484" t="s">
        <v>2479</v>
      </c>
      <c r="BQR484" t="s">
        <v>2479</v>
      </c>
      <c r="BRC484" t="s">
        <v>2479</v>
      </c>
      <c r="BRD484" t="s">
        <v>2479</v>
      </c>
      <c r="BRO484" t="s">
        <v>2479</v>
      </c>
      <c r="BRP484" t="s">
        <v>2479</v>
      </c>
      <c r="BSA484" t="s">
        <v>2479</v>
      </c>
      <c r="BSB484" t="s">
        <v>2479</v>
      </c>
    </row>
    <row r="485" spans="1:1020 1029:2052" x14ac:dyDescent="0.15">
      <c r="A485" t="s">
        <v>3801</v>
      </c>
      <c r="L485" t="s">
        <v>2777</v>
      </c>
      <c r="V485" t="s">
        <v>3084</v>
      </c>
      <c r="W485" t="s">
        <v>3084</v>
      </c>
      <c r="X485" t="s">
        <v>3084</v>
      </c>
      <c r="BG485" t="s">
        <v>2777</v>
      </c>
      <c r="BH485" t="s">
        <v>2777</v>
      </c>
      <c r="BR485" t="s">
        <v>3354</v>
      </c>
      <c r="BS485" t="s">
        <v>3403</v>
      </c>
      <c r="BT485" t="s">
        <v>3403</v>
      </c>
      <c r="DB485" t="s">
        <v>3350</v>
      </c>
      <c r="DC485" t="s">
        <v>3403</v>
      </c>
      <c r="DD485" t="s">
        <v>3403</v>
      </c>
      <c r="DN485" t="s">
        <v>3084</v>
      </c>
      <c r="DO485" t="s">
        <v>3084</v>
      </c>
      <c r="DP485" t="s">
        <v>3354</v>
      </c>
      <c r="EA485" t="s">
        <v>3354</v>
      </c>
      <c r="EB485" t="s">
        <v>3354</v>
      </c>
      <c r="EL485" t="s">
        <v>3354</v>
      </c>
      <c r="EM485" t="s">
        <v>3354</v>
      </c>
      <c r="EN485" t="s">
        <v>3354</v>
      </c>
      <c r="HS485" t="s">
        <v>2130</v>
      </c>
      <c r="HT485" t="s">
        <v>2430</v>
      </c>
      <c r="IE485" t="s">
        <v>2423</v>
      </c>
      <c r="IF485">
        <f>46</f>
        <v>46</v>
      </c>
      <c r="JB485" t="s">
        <v>3168</v>
      </c>
      <c r="JC485" t="s">
        <v>3110</v>
      </c>
      <c r="JD485" t="s">
        <v>3065</v>
      </c>
      <c r="JK485" t="s">
        <v>3476</v>
      </c>
      <c r="JL485" t="s">
        <v>3476</v>
      </c>
      <c r="JM485" t="s">
        <v>3350</v>
      </c>
      <c r="JN485" t="s">
        <v>3350</v>
      </c>
      <c r="JO485" t="s">
        <v>3350</v>
      </c>
      <c r="JP485" t="s">
        <v>3350</v>
      </c>
      <c r="JQ485" t="s">
        <v>3403</v>
      </c>
      <c r="MG485" t="s">
        <v>3486</v>
      </c>
      <c r="MH485" t="s">
        <v>3486</v>
      </c>
      <c r="MU485">
        <f>58</f>
        <v>58</v>
      </c>
      <c r="MV485" t="s">
        <v>2777</v>
      </c>
      <c r="OE485">
        <f>57</f>
        <v>57</v>
      </c>
      <c r="OF485" t="s">
        <v>2779</v>
      </c>
      <c r="PC485" t="s">
        <v>3350</v>
      </c>
      <c r="PD485" t="s">
        <v>3403</v>
      </c>
      <c r="PP485" t="s">
        <v>3354</v>
      </c>
      <c r="QJ485" t="s">
        <v>3427</v>
      </c>
      <c r="QK485" t="s">
        <v>3624</v>
      </c>
      <c r="QL485" t="s">
        <v>3624</v>
      </c>
      <c r="QM485" t="s">
        <v>3624</v>
      </c>
      <c r="QN485" t="s">
        <v>3344</v>
      </c>
      <c r="QZ485" t="s">
        <v>3168</v>
      </c>
      <c r="RG485" t="s">
        <v>3005</v>
      </c>
      <c r="RH485" t="s">
        <v>3047</v>
      </c>
      <c r="RI485" t="s">
        <v>3054</v>
      </c>
      <c r="RJ485" t="s">
        <v>2966</v>
      </c>
      <c r="RK485" t="s">
        <v>3087</v>
      </c>
      <c r="RL485" t="s">
        <v>3155</v>
      </c>
      <c r="RM485" t="s">
        <v>2965</v>
      </c>
      <c r="RS485" t="s">
        <v>2716</v>
      </c>
      <c r="RT485" t="s">
        <v>2976</v>
      </c>
      <c r="RU485" t="s">
        <v>2847</v>
      </c>
      <c r="RV485" t="s">
        <v>2730</v>
      </c>
      <c r="RW485" t="s">
        <v>2628</v>
      </c>
      <c r="RX485" t="s">
        <v>2590</v>
      </c>
      <c r="RY485" t="s">
        <v>2421</v>
      </c>
      <c r="SE485" t="s">
        <v>2479</v>
      </c>
      <c r="SF485" t="s">
        <v>2479</v>
      </c>
      <c r="SG485" t="s">
        <v>2479</v>
      </c>
      <c r="SH485" t="s">
        <v>2479</v>
      </c>
      <c r="SI485" t="s">
        <v>2479</v>
      </c>
      <c r="SJ485" t="s">
        <v>2479</v>
      </c>
      <c r="SK485" t="s">
        <v>2479</v>
      </c>
      <c r="SQ485" t="s">
        <v>2677</v>
      </c>
      <c r="SR485" t="s">
        <v>2257</v>
      </c>
      <c r="SS485" t="s">
        <v>2347</v>
      </c>
      <c r="ST485" t="s">
        <v>2433</v>
      </c>
      <c r="SU485" t="s">
        <v>2652</v>
      </c>
      <c r="SV485" t="s">
        <v>2480</v>
      </c>
      <c r="SW485" t="s">
        <v>2405</v>
      </c>
      <c r="TC485" t="s">
        <v>2798</v>
      </c>
      <c r="TD485" t="s">
        <v>2797</v>
      </c>
      <c r="TE485" t="s">
        <v>2962</v>
      </c>
      <c r="TF485" t="s">
        <v>2949</v>
      </c>
      <c r="TG485" t="s">
        <v>2961</v>
      </c>
      <c r="TH485" t="s">
        <v>3008</v>
      </c>
      <c r="TI485" t="s">
        <v>3021</v>
      </c>
      <c r="TO485" t="s">
        <v>2903</v>
      </c>
      <c r="TP485" t="s">
        <v>2675</v>
      </c>
      <c r="TQ485" t="s">
        <v>2767</v>
      </c>
      <c r="TR485" t="s">
        <v>2609</v>
      </c>
      <c r="TS485" t="s">
        <v>2814</v>
      </c>
      <c r="TT485" t="s">
        <v>2768</v>
      </c>
      <c r="TU485" t="s">
        <v>2411</v>
      </c>
      <c r="VN485" t="s">
        <v>3024</v>
      </c>
      <c r="VO485" t="s">
        <v>3047</v>
      </c>
      <c r="VP485" t="s">
        <v>2513</v>
      </c>
      <c r="VZ485" t="s">
        <v>2688</v>
      </c>
      <c r="WA485" t="s">
        <v>2205</v>
      </c>
      <c r="WB485" t="s">
        <v>2594</v>
      </c>
      <c r="WL485" t="s">
        <v>2479</v>
      </c>
      <c r="WM485" t="s">
        <v>2479</v>
      </c>
      <c r="WN485" t="s">
        <v>2479</v>
      </c>
      <c r="WX485" t="s">
        <v>2712</v>
      </c>
      <c r="WY485" t="s">
        <v>2570</v>
      </c>
      <c r="WZ485" t="s">
        <v>2578</v>
      </c>
      <c r="XJ485" t="s">
        <v>2133</v>
      </c>
      <c r="XK485" t="s">
        <v>3095</v>
      </c>
      <c r="XL485" t="s">
        <v>3021</v>
      </c>
      <c r="XV485" t="s">
        <v>2555</v>
      </c>
      <c r="XW485" t="s">
        <v>2550</v>
      </c>
      <c r="XX485" t="s">
        <v>2266</v>
      </c>
      <c r="ABC485" t="s">
        <v>2424</v>
      </c>
      <c r="ABD485" t="s">
        <v>3054</v>
      </c>
      <c r="ABO485" t="s">
        <v>2324</v>
      </c>
      <c r="ABP485" t="s">
        <v>2505</v>
      </c>
      <c r="ACA485" t="s">
        <v>2479</v>
      </c>
      <c r="ACB485" t="s">
        <v>2479</v>
      </c>
      <c r="ACM485" t="s">
        <v>2357</v>
      </c>
      <c r="ACN485" t="s">
        <v>2562</v>
      </c>
      <c r="ACY485" t="s">
        <v>3045</v>
      </c>
      <c r="ACZ485" t="s">
        <v>3045</v>
      </c>
      <c r="ADK485" t="s">
        <v>3089</v>
      </c>
      <c r="ADL485" t="s">
        <v>2855</v>
      </c>
      <c r="ADW485" t="s">
        <v>3113</v>
      </c>
      <c r="ADX485" t="s">
        <v>2793</v>
      </c>
      <c r="AEI485" t="s">
        <v>2737</v>
      </c>
      <c r="AEJ485" t="s">
        <v>2842</v>
      </c>
      <c r="AEU485" t="s">
        <v>2479</v>
      </c>
      <c r="AEV485" t="s">
        <v>2479</v>
      </c>
      <c r="AFG485" t="s">
        <v>2924</v>
      </c>
      <c r="AFH485" t="s">
        <v>2557</v>
      </c>
      <c r="AFS485" t="s">
        <v>2135</v>
      </c>
      <c r="AFT485" t="s">
        <v>3054</v>
      </c>
      <c r="AGE485" t="s">
        <v>2878</v>
      </c>
      <c r="AGF485" t="s">
        <v>3089</v>
      </c>
      <c r="AGP485" t="s">
        <v>2514</v>
      </c>
      <c r="AGQ485" t="s">
        <v>2925</v>
      </c>
      <c r="AGR485" t="s">
        <v>2715</v>
      </c>
      <c r="AHB485" t="s">
        <v>2598</v>
      </c>
      <c r="AHC485" t="s">
        <v>2590</v>
      </c>
      <c r="AHD485" t="s">
        <v>2842</v>
      </c>
      <c r="AHN485" t="s">
        <v>2479</v>
      </c>
      <c r="AHO485" t="s">
        <v>2479</v>
      </c>
      <c r="AHP485" t="s">
        <v>2479</v>
      </c>
      <c r="AHZ485" t="s">
        <v>2618</v>
      </c>
      <c r="AIA485" t="s">
        <v>2852</v>
      </c>
      <c r="AIB485" t="s">
        <v>2204</v>
      </c>
      <c r="AIL485" t="s">
        <v>2927</v>
      </c>
      <c r="AIM485" t="s">
        <v>3000</v>
      </c>
      <c r="AIN485" t="s">
        <v>2521</v>
      </c>
      <c r="AIX485" t="s">
        <v>2855</v>
      </c>
      <c r="AIY485" t="s">
        <v>2766</v>
      </c>
      <c r="AIZ485" t="s">
        <v>2763</v>
      </c>
      <c r="AJJ485" t="s">
        <v>3006</v>
      </c>
      <c r="AJK485" t="s">
        <v>3043</v>
      </c>
      <c r="AJL485" t="s">
        <v>3005</v>
      </c>
      <c r="AJV485" t="s">
        <v>2686</v>
      </c>
      <c r="AJW485" t="s">
        <v>2373</v>
      </c>
      <c r="AJX485" t="s">
        <v>2329</v>
      </c>
      <c r="AKH485" t="s">
        <v>2479</v>
      </c>
      <c r="AKI485" t="s">
        <v>2479</v>
      </c>
      <c r="AKJ485" t="s">
        <v>2479</v>
      </c>
      <c r="AKT485" t="s">
        <v>2888</v>
      </c>
      <c r="AKU485" t="s">
        <v>2627</v>
      </c>
      <c r="AKV485" t="s">
        <v>2484</v>
      </c>
      <c r="ALF485" t="s">
        <v>3086</v>
      </c>
      <c r="ALG485" t="s">
        <v>2934</v>
      </c>
      <c r="ALH485" t="s">
        <v>2795</v>
      </c>
      <c r="ALR485" t="s">
        <v>2816</v>
      </c>
      <c r="ALS485" t="s">
        <v>2609</v>
      </c>
      <c r="ALT485" t="s">
        <v>2872</v>
      </c>
      <c r="AMD485" t="s">
        <v>3005</v>
      </c>
      <c r="AME485" t="s">
        <v>2134</v>
      </c>
      <c r="AMF485" t="s">
        <v>2861</v>
      </c>
      <c r="AMP485" t="s">
        <v>2685</v>
      </c>
      <c r="AMQ485" t="s">
        <v>2591</v>
      </c>
      <c r="AMR485" t="s">
        <v>2803</v>
      </c>
      <c r="ANB485" t="s">
        <v>2479</v>
      </c>
      <c r="ANC485" t="s">
        <v>2479</v>
      </c>
      <c r="AND485" t="s">
        <v>2479</v>
      </c>
      <c r="ANN485" t="s">
        <v>2914</v>
      </c>
      <c r="ANO485" t="s">
        <v>2432</v>
      </c>
      <c r="ANP485" t="s">
        <v>2245</v>
      </c>
      <c r="ANZ485" t="s">
        <v>2927</v>
      </c>
      <c r="AOA485" t="s">
        <v>2639</v>
      </c>
      <c r="AOB485" t="s">
        <v>2893</v>
      </c>
      <c r="AOL485" t="s">
        <v>2856</v>
      </c>
      <c r="AOM485" t="s">
        <v>2611</v>
      </c>
      <c r="AON485" t="s">
        <v>2847</v>
      </c>
      <c r="AOZ485" t="s">
        <v>2860</v>
      </c>
      <c r="APL485" t="s">
        <v>2399</v>
      </c>
      <c r="APX485" t="s">
        <v>2479</v>
      </c>
      <c r="AQJ485" t="s">
        <v>2350</v>
      </c>
      <c r="AQV485" t="s">
        <v>2966</v>
      </c>
      <c r="ARH485" t="s">
        <v>2599</v>
      </c>
      <c r="ART485" t="s">
        <v>2989</v>
      </c>
      <c r="ASF485" t="s">
        <v>2326</v>
      </c>
      <c r="ASR485" t="s">
        <v>2479</v>
      </c>
      <c r="ATD485" t="s">
        <v>2685</v>
      </c>
      <c r="ATP485" t="s">
        <v>3053</v>
      </c>
      <c r="AUB485" t="s">
        <v>2817</v>
      </c>
      <c r="AUL485" t="s">
        <v>3069</v>
      </c>
      <c r="AUM485" t="s">
        <v>3069</v>
      </c>
      <c r="AUN485" t="s">
        <v>3014</v>
      </c>
      <c r="AUX485" t="s">
        <v>2783</v>
      </c>
      <c r="AUY485" t="s">
        <v>2653</v>
      </c>
      <c r="AUZ485" t="s">
        <v>2584</v>
      </c>
      <c r="AVJ485" t="s">
        <v>2479</v>
      </c>
      <c r="AVK485" t="s">
        <v>2479</v>
      </c>
      <c r="AVL485" t="s">
        <v>2479</v>
      </c>
      <c r="AVV485" t="s">
        <v>2870</v>
      </c>
      <c r="AVW485" t="s">
        <v>2385</v>
      </c>
      <c r="AVX485" t="s">
        <v>2729</v>
      </c>
      <c r="AWH485" t="s">
        <v>2908</v>
      </c>
      <c r="AWI485" t="s">
        <v>2797</v>
      </c>
      <c r="AWJ485" t="s">
        <v>3078</v>
      </c>
      <c r="AWT485" t="s">
        <v>2530</v>
      </c>
      <c r="AWU485" t="s">
        <v>2771</v>
      </c>
      <c r="AWV485" t="s">
        <v>2706</v>
      </c>
      <c r="AXE485" t="s">
        <v>2258</v>
      </c>
      <c r="AXF485" t="s">
        <v>2748</v>
      </c>
      <c r="AXQ485" t="s">
        <v>2479</v>
      </c>
      <c r="AXR485" t="s">
        <v>2479</v>
      </c>
      <c r="AYC485" t="s">
        <v>2180</v>
      </c>
      <c r="AYD485" t="s">
        <v>2375</v>
      </c>
      <c r="AYO485" t="s">
        <v>2738</v>
      </c>
      <c r="AYP485" t="s">
        <v>2729</v>
      </c>
      <c r="AZA485" t="s">
        <v>2659</v>
      </c>
      <c r="AZB485" t="s">
        <v>2561</v>
      </c>
      <c r="BBV485" t="s">
        <v>2925</v>
      </c>
      <c r="BBW485" t="s">
        <v>2835</v>
      </c>
      <c r="BBX485" t="s">
        <v>2868</v>
      </c>
      <c r="BCH485" t="s">
        <v>2298</v>
      </c>
      <c r="BCI485" t="s">
        <v>2681</v>
      </c>
      <c r="BCJ485" t="s">
        <v>2367</v>
      </c>
      <c r="BCT485" t="s">
        <v>2479</v>
      </c>
      <c r="BCU485" t="s">
        <v>2479</v>
      </c>
      <c r="BCV485" t="s">
        <v>2479</v>
      </c>
      <c r="BDF485" t="s">
        <v>2737</v>
      </c>
      <c r="BDG485" t="s">
        <v>2823</v>
      </c>
      <c r="BDH485" t="s">
        <v>2560</v>
      </c>
      <c r="BDR485" t="s">
        <v>2983</v>
      </c>
      <c r="BDS485" t="s">
        <v>2902</v>
      </c>
      <c r="BDT485" t="s">
        <v>3093</v>
      </c>
      <c r="BED485" t="s">
        <v>2804</v>
      </c>
      <c r="BEE485" t="s">
        <v>2609</v>
      </c>
      <c r="BEF485" t="s">
        <v>2262</v>
      </c>
      <c r="BEQ485" t="s">
        <v>2297</v>
      </c>
      <c r="BER485" t="s">
        <v>2479</v>
      </c>
      <c r="BFD485" t="s">
        <v>2479</v>
      </c>
      <c r="BGY485" t="s">
        <v>2479</v>
      </c>
      <c r="BGZ485" t="s">
        <v>2479</v>
      </c>
      <c r="BII485" t="s">
        <v>2238</v>
      </c>
      <c r="BIJ485" t="s">
        <v>2479</v>
      </c>
      <c r="BPG485" t="s">
        <v>2251</v>
      </c>
      <c r="BPH485" t="s">
        <v>2663</v>
      </c>
      <c r="BRO485" t="s">
        <v>2181</v>
      </c>
      <c r="BRP485" t="s">
        <v>2341</v>
      </c>
      <c r="BUR485" t="s">
        <v>2927</v>
      </c>
      <c r="BUS485" t="s">
        <v>2964</v>
      </c>
      <c r="BUT485" t="s">
        <v>2640</v>
      </c>
      <c r="BUU485" t="s">
        <v>2956</v>
      </c>
      <c r="BUV485" t="s">
        <v>2956</v>
      </c>
      <c r="BVD485" t="s">
        <v>2976</v>
      </c>
      <c r="BVE485" t="s">
        <v>2847</v>
      </c>
      <c r="BVF485" t="s">
        <v>2730</v>
      </c>
      <c r="BVG485" t="s">
        <v>2628</v>
      </c>
      <c r="BVH485" t="s">
        <v>2590</v>
      </c>
      <c r="BVP485" t="s">
        <v>2479</v>
      </c>
      <c r="BVQ485" t="s">
        <v>2479</v>
      </c>
      <c r="BVR485" t="s">
        <v>2479</v>
      </c>
      <c r="BVS485" t="s">
        <v>2479</v>
      </c>
      <c r="BVT485" t="s">
        <v>2264</v>
      </c>
      <c r="BWB485" t="s">
        <v>2257</v>
      </c>
      <c r="BWC485" t="s">
        <v>2347</v>
      </c>
      <c r="BWD485" t="s">
        <v>2433</v>
      </c>
      <c r="BWE485" t="s">
        <v>2652</v>
      </c>
      <c r="BWF485" t="s">
        <v>2480</v>
      </c>
      <c r="BWN485" t="s">
        <v>2954</v>
      </c>
      <c r="BWO485" t="s">
        <v>2448</v>
      </c>
      <c r="BWP485" t="s">
        <v>2952</v>
      </c>
      <c r="BWQ485" t="s">
        <v>3244</v>
      </c>
      <c r="BWR485" t="s">
        <v>3022</v>
      </c>
      <c r="BWZ485" t="s">
        <v>2675</v>
      </c>
      <c r="BXA485" t="s">
        <v>2767</v>
      </c>
      <c r="BXB485" t="s">
        <v>2609</v>
      </c>
      <c r="BXC485" t="s">
        <v>2814</v>
      </c>
      <c r="BXD485" t="s">
        <v>2768</v>
      </c>
    </row>
    <row r="486" spans="1:1020 1029:2052" x14ac:dyDescent="0.15">
      <c r="A486" t="s">
        <v>3802</v>
      </c>
      <c r="V486" t="s">
        <v>3336</v>
      </c>
      <c r="W486" t="s">
        <v>3336</v>
      </c>
      <c r="X486" t="s">
        <v>3354</v>
      </c>
      <c r="AV486">
        <f>29</f>
        <v>29</v>
      </c>
      <c r="BH486" t="s">
        <v>2777</v>
      </c>
      <c r="BR486" t="s">
        <v>3354</v>
      </c>
      <c r="BS486" t="s">
        <v>3403</v>
      </c>
      <c r="BT486" t="s">
        <v>3403</v>
      </c>
      <c r="DA486" t="s">
        <v>3354</v>
      </c>
      <c r="DB486" t="s">
        <v>3403</v>
      </c>
      <c r="DC486" t="s">
        <v>3403</v>
      </c>
      <c r="DD486" t="s">
        <v>3350</v>
      </c>
      <c r="DN486" t="s">
        <v>3084</v>
      </c>
      <c r="DO486" t="s">
        <v>3336</v>
      </c>
      <c r="DP486" t="s">
        <v>3354</v>
      </c>
      <c r="DY486" t="s">
        <v>3354</v>
      </c>
      <c r="DZ486" t="s">
        <v>3403</v>
      </c>
      <c r="EA486" t="s">
        <v>3403</v>
      </c>
      <c r="EB486" t="s">
        <v>3403</v>
      </c>
      <c r="EL486" t="s">
        <v>3084</v>
      </c>
      <c r="EM486" t="s">
        <v>3084</v>
      </c>
      <c r="EN486" t="s">
        <v>3354</v>
      </c>
      <c r="HH486">
        <f>18</f>
        <v>18</v>
      </c>
      <c r="IO486" t="s">
        <v>3085</v>
      </c>
      <c r="IR486" t="s">
        <v>3131</v>
      </c>
      <c r="JB486" t="s">
        <v>3084</v>
      </c>
      <c r="JC486" t="s">
        <v>3336</v>
      </c>
      <c r="JD486" t="s">
        <v>3354</v>
      </c>
      <c r="JK486" t="s">
        <v>3434</v>
      </c>
      <c r="JL486" t="s">
        <v>3434</v>
      </c>
      <c r="JM486" t="s">
        <v>3403</v>
      </c>
      <c r="JN486" t="s">
        <v>3403</v>
      </c>
      <c r="JO486" t="s">
        <v>3354</v>
      </c>
      <c r="JP486" t="s">
        <v>3354</v>
      </c>
      <c r="JQ486" t="s">
        <v>3403</v>
      </c>
      <c r="MV486">
        <f>86</f>
        <v>86</v>
      </c>
      <c r="ND486">
        <f>444</f>
        <v>444</v>
      </c>
      <c r="NE486">
        <f>413</f>
        <v>413</v>
      </c>
      <c r="NF486">
        <f>367</f>
        <v>367</v>
      </c>
      <c r="NG486">
        <f>373</f>
        <v>373</v>
      </c>
      <c r="NH486">
        <f>323</f>
        <v>323</v>
      </c>
      <c r="NT486" t="s">
        <v>2133</v>
      </c>
      <c r="OF486">
        <f>85</f>
        <v>85</v>
      </c>
      <c r="PB486" t="s">
        <v>3403</v>
      </c>
      <c r="PC486" t="s">
        <v>3403</v>
      </c>
      <c r="PD486" t="s">
        <v>3350</v>
      </c>
      <c r="PN486" t="s">
        <v>3084</v>
      </c>
      <c r="PO486" t="s">
        <v>3354</v>
      </c>
      <c r="PP486" t="s">
        <v>3403</v>
      </c>
      <c r="QB486" t="s">
        <v>2777</v>
      </c>
      <c r="RG486" t="s">
        <v>2932</v>
      </c>
      <c r="RH486" t="s">
        <v>3059</v>
      </c>
      <c r="RI486" t="s">
        <v>2887</v>
      </c>
      <c r="RJ486" t="s">
        <v>2941</v>
      </c>
      <c r="RK486" t="s">
        <v>3170</v>
      </c>
      <c r="RL486" t="s">
        <v>3179</v>
      </c>
      <c r="RM486" t="s">
        <v>3021</v>
      </c>
      <c r="RS486" t="s">
        <v>2874</v>
      </c>
      <c r="RT486" t="s">
        <v>2395</v>
      </c>
      <c r="RU486" t="s">
        <v>2627</v>
      </c>
      <c r="RV486" t="s">
        <v>2399</v>
      </c>
      <c r="RW486" t="s">
        <v>2574</v>
      </c>
      <c r="RX486" t="s">
        <v>2214</v>
      </c>
      <c r="RY486" t="s">
        <v>2420</v>
      </c>
      <c r="SE486" t="s">
        <v>2479</v>
      </c>
      <c r="SF486" t="s">
        <v>2479</v>
      </c>
      <c r="SG486" t="s">
        <v>2479</v>
      </c>
      <c r="SH486" t="s">
        <v>2479</v>
      </c>
      <c r="SI486" t="s">
        <v>2479</v>
      </c>
      <c r="SJ486" t="s">
        <v>2479</v>
      </c>
      <c r="SK486" t="s">
        <v>2479</v>
      </c>
      <c r="SQ486" t="s">
        <v>3038</v>
      </c>
      <c r="SR486" t="s">
        <v>2908</v>
      </c>
      <c r="SS486" t="s">
        <v>2636</v>
      </c>
      <c r="ST486" t="s">
        <v>2643</v>
      </c>
      <c r="SU486" t="s">
        <v>2392</v>
      </c>
      <c r="SV486" t="s">
        <v>3049</v>
      </c>
      <c r="SW486" t="s">
        <v>2820</v>
      </c>
      <c r="TC486" t="s">
        <v>2444</v>
      </c>
      <c r="TD486" t="s">
        <v>2719</v>
      </c>
      <c r="TE486" t="s">
        <v>2444</v>
      </c>
      <c r="TF486" t="s">
        <v>2445</v>
      </c>
      <c r="TG486" t="s">
        <v>2452</v>
      </c>
      <c r="TH486" t="s">
        <v>3150</v>
      </c>
      <c r="TI486" t="s">
        <v>2449</v>
      </c>
      <c r="TO486" t="s">
        <v>2872</v>
      </c>
      <c r="TP486" t="s">
        <v>2850</v>
      </c>
      <c r="TQ486" t="s">
        <v>2550</v>
      </c>
      <c r="TR486" t="s">
        <v>2778</v>
      </c>
      <c r="TS486" t="s">
        <v>2264</v>
      </c>
      <c r="TT486" t="s">
        <v>2552</v>
      </c>
      <c r="TU486" t="s">
        <v>2811</v>
      </c>
      <c r="VN486" t="s">
        <v>3006</v>
      </c>
      <c r="VO486" t="s">
        <v>3069</v>
      </c>
      <c r="VP486" t="s">
        <v>3014</v>
      </c>
      <c r="VZ486" t="s">
        <v>2686</v>
      </c>
      <c r="WA486" t="s">
        <v>2612</v>
      </c>
      <c r="WB486" t="s">
        <v>2483</v>
      </c>
      <c r="WL486" t="s">
        <v>2479</v>
      </c>
      <c r="WM486" t="s">
        <v>2479</v>
      </c>
      <c r="WN486" t="s">
        <v>2479</v>
      </c>
      <c r="WX486" t="s">
        <v>2935</v>
      </c>
      <c r="WY486" t="s">
        <v>2962</v>
      </c>
      <c r="WZ486" t="s">
        <v>2962</v>
      </c>
      <c r="XJ486" t="s">
        <v>3068</v>
      </c>
      <c r="XK486" t="s">
        <v>2988</v>
      </c>
      <c r="XL486" t="s">
        <v>3007</v>
      </c>
      <c r="XV486" t="s">
        <v>2804</v>
      </c>
      <c r="XW486" t="s">
        <v>2850</v>
      </c>
      <c r="XX486" t="s">
        <v>2778</v>
      </c>
      <c r="YG486" t="s">
        <v>2932</v>
      </c>
      <c r="YJ486" t="s">
        <v>3030</v>
      </c>
      <c r="YS486" t="s">
        <v>2851</v>
      </c>
      <c r="YV486" t="s">
        <v>2290</v>
      </c>
      <c r="ZE486" t="s">
        <v>2479</v>
      </c>
      <c r="ZH486" t="s">
        <v>2479</v>
      </c>
      <c r="ZQ486" t="s">
        <v>2933</v>
      </c>
      <c r="ZT486" t="s">
        <v>2719</v>
      </c>
      <c r="AAC486" t="s">
        <v>2939</v>
      </c>
      <c r="AAF486" t="s">
        <v>2992</v>
      </c>
      <c r="AAO486" t="s">
        <v>2225</v>
      </c>
      <c r="AAR486" t="s">
        <v>2259</v>
      </c>
      <c r="ABB486" t="s">
        <v>2968</v>
      </c>
      <c r="ABC486" t="s">
        <v>2637</v>
      </c>
      <c r="ABD486" t="s">
        <v>2949</v>
      </c>
      <c r="ABN486" t="s">
        <v>2552</v>
      </c>
      <c r="ABO486" t="s">
        <v>2881</v>
      </c>
      <c r="ABP486" t="s">
        <v>2262</v>
      </c>
      <c r="ABZ486" t="s">
        <v>2479</v>
      </c>
      <c r="ACA486" t="s">
        <v>2479</v>
      </c>
      <c r="ACB486" t="s">
        <v>2479</v>
      </c>
      <c r="ACL486" t="s">
        <v>2676</v>
      </c>
      <c r="ACM486" t="s">
        <v>2349</v>
      </c>
      <c r="ACN486" t="s">
        <v>2654</v>
      </c>
      <c r="ACX486" t="s">
        <v>2639</v>
      </c>
      <c r="ACY486" t="s">
        <v>2720</v>
      </c>
      <c r="ACZ486" t="s">
        <v>2864</v>
      </c>
      <c r="ADJ486" t="s">
        <v>2816</v>
      </c>
      <c r="ADK486" t="s">
        <v>2847</v>
      </c>
      <c r="ADL486" t="s">
        <v>2808</v>
      </c>
      <c r="ADU486" t="s">
        <v>2987</v>
      </c>
      <c r="ADV486" t="s">
        <v>2424</v>
      </c>
      <c r="ADW486" t="s">
        <v>2865</v>
      </c>
      <c r="ADX486" t="s">
        <v>2637</v>
      </c>
      <c r="AEG486" t="s">
        <v>2675</v>
      </c>
      <c r="AEH486" t="s">
        <v>2974</v>
      </c>
      <c r="AEI486" t="s">
        <v>2897</v>
      </c>
      <c r="AEJ486" t="s">
        <v>2808</v>
      </c>
      <c r="AES486" t="s">
        <v>2479</v>
      </c>
      <c r="AET486" t="s">
        <v>2479</v>
      </c>
      <c r="AEU486" t="s">
        <v>2479</v>
      </c>
      <c r="AEV486" t="s">
        <v>2479</v>
      </c>
      <c r="AFE486" t="s">
        <v>2932</v>
      </c>
      <c r="AFF486" t="s">
        <v>2706</v>
      </c>
      <c r="AFG486" t="s">
        <v>2568</v>
      </c>
      <c r="AFH486" t="s">
        <v>2393</v>
      </c>
      <c r="AFQ486" t="s">
        <v>2520</v>
      </c>
      <c r="AFR486" t="s">
        <v>2464</v>
      </c>
      <c r="AFS486" t="s">
        <v>2906</v>
      </c>
      <c r="AFT486" t="s">
        <v>3081</v>
      </c>
      <c r="AGC486" t="s">
        <v>2584</v>
      </c>
      <c r="AGD486" t="s">
        <v>2922</v>
      </c>
      <c r="AGE486" t="s">
        <v>2875</v>
      </c>
      <c r="AGF486" t="s">
        <v>2600</v>
      </c>
      <c r="AGO486" t="s">
        <v>3030</v>
      </c>
      <c r="AGP486" t="s">
        <v>2524</v>
      </c>
      <c r="AGQ486" t="s">
        <v>2934</v>
      </c>
      <c r="AGR486" t="s">
        <v>3068</v>
      </c>
      <c r="AHA486" t="s">
        <v>2578</v>
      </c>
      <c r="AHB486" t="s">
        <v>2532</v>
      </c>
      <c r="AHC486" t="s">
        <v>2536</v>
      </c>
      <c r="AHD486" t="s">
        <v>2569</v>
      </c>
      <c r="AHM486" t="s">
        <v>2479</v>
      </c>
      <c r="AHN486" t="s">
        <v>2479</v>
      </c>
      <c r="AHO486" t="s">
        <v>2479</v>
      </c>
      <c r="AHP486" t="s">
        <v>2479</v>
      </c>
      <c r="AHY486" t="s">
        <v>2408</v>
      </c>
      <c r="AHZ486" t="s">
        <v>2573</v>
      </c>
      <c r="AIA486" t="s">
        <v>2654</v>
      </c>
      <c r="AIB486" t="s">
        <v>2612</v>
      </c>
      <c r="AIK486" t="s">
        <v>2901</v>
      </c>
      <c r="AIL486" t="s">
        <v>2457</v>
      </c>
      <c r="AIM486" t="s">
        <v>2721</v>
      </c>
      <c r="AIN486" t="s">
        <v>2640</v>
      </c>
      <c r="AIW486" t="s">
        <v>2874</v>
      </c>
      <c r="AIX486" t="s">
        <v>2510</v>
      </c>
      <c r="AIY486" t="s">
        <v>2621</v>
      </c>
      <c r="AIZ486" t="s">
        <v>2808</v>
      </c>
      <c r="AJJ486" t="s">
        <v>3053</v>
      </c>
      <c r="AJK486" t="s">
        <v>2988</v>
      </c>
      <c r="AJL486" t="s">
        <v>3087</v>
      </c>
      <c r="AJV486" t="s">
        <v>2738</v>
      </c>
      <c r="AJW486" t="s">
        <v>2729</v>
      </c>
      <c r="AJX486" t="s">
        <v>2355</v>
      </c>
      <c r="AKH486" t="s">
        <v>2479</v>
      </c>
      <c r="AKI486" t="s">
        <v>2479</v>
      </c>
      <c r="AKJ486" t="s">
        <v>2479</v>
      </c>
      <c r="AKT486" t="s">
        <v>2939</v>
      </c>
      <c r="AKU486" t="s">
        <v>2901</v>
      </c>
      <c r="AKV486" t="s">
        <v>2425</v>
      </c>
      <c r="ALF486" t="s">
        <v>2796</v>
      </c>
      <c r="ALG486" t="s">
        <v>2969</v>
      </c>
      <c r="ALH486" t="s">
        <v>3008</v>
      </c>
      <c r="ALR486" t="s">
        <v>2763</v>
      </c>
      <c r="ALS486" t="s">
        <v>2778</v>
      </c>
      <c r="ALT486" t="s">
        <v>2411</v>
      </c>
      <c r="AMD486" t="s">
        <v>2954</v>
      </c>
      <c r="AME486" t="s">
        <v>3081</v>
      </c>
      <c r="AMF486" t="s">
        <v>2463</v>
      </c>
      <c r="AMP486" t="s">
        <v>2823</v>
      </c>
      <c r="AMQ486" t="s">
        <v>2284</v>
      </c>
      <c r="AMR486" t="s">
        <v>2740</v>
      </c>
      <c r="ANB486" t="s">
        <v>2479</v>
      </c>
      <c r="ANC486" t="s">
        <v>2479</v>
      </c>
      <c r="AND486" t="s">
        <v>2479</v>
      </c>
      <c r="ANN486" t="s">
        <v>2447</v>
      </c>
      <c r="ANO486" t="s">
        <v>2855</v>
      </c>
      <c r="ANP486" t="s">
        <v>2858</v>
      </c>
      <c r="ANZ486" t="s">
        <v>2639</v>
      </c>
      <c r="AOA486" t="s">
        <v>2722</v>
      </c>
      <c r="AOB486" t="s">
        <v>2637</v>
      </c>
      <c r="AOL486" t="s">
        <v>2873</v>
      </c>
      <c r="AOM486" t="s">
        <v>2609</v>
      </c>
      <c r="AON486" t="s">
        <v>2550</v>
      </c>
      <c r="AOX486" t="s">
        <v>2980</v>
      </c>
      <c r="AOY486" t="s">
        <v>3057</v>
      </c>
      <c r="AOZ486" t="s">
        <v>2424</v>
      </c>
      <c r="APJ486" t="s">
        <v>2501</v>
      </c>
      <c r="APK486" t="s">
        <v>2914</v>
      </c>
      <c r="APL486" t="s">
        <v>2972</v>
      </c>
      <c r="APV486" t="s">
        <v>2479</v>
      </c>
      <c r="APW486" t="s">
        <v>2479</v>
      </c>
      <c r="APX486" t="s">
        <v>2479</v>
      </c>
      <c r="AQH486" t="s">
        <v>2356</v>
      </c>
      <c r="AQI486" t="s">
        <v>2381</v>
      </c>
      <c r="AQJ486" t="s">
        <v>2740</v>
      </c>
      <c r="AQT486" t="s">
        <v>3071</v>
      </c>
      <c r="AQU486" t="s">
        <v>2983</v>
      </c>
      <c r="AQV486" t="s">
        <v>2424</v>
      </c>
      <c r="ARF486" t="s">
        <v>2615</v>
      </c>
      <c r="ARG486" t="s">
        <v>2812</v>
      </c>
      <c r="ARH486" t="s">
        <v>2383</v>
      </c>
      <c r="AUL486" t="s">
        <v>3036</v>
      </c>
      <c r="AUM486" t="s">
        <v>3054</v>
      </c>
      <c r="AUN486" t="s">
        <v>3012</v>
      </c>
      <c r="AUX486" t="s">
        <v>2396</v>
      </c>
      <c r="AUY486" t="s">
        <v>2814</v>
      </c>
      <c r="AUZ486" t="s">
        <v>2262</v>
      </c>
      <c r="AVJ486" t="s">
        <v>2479</v>
      </c>
      <c r="AVK486" t="s">
        <v>2479</v>
      </c>
      <c r="AVL486" t="s">
        <v>2479</v>
      </c>
      <c r="AVV486" t="s">
        <v>2636</v>
      </c>
      <c r="AVW486" t="s">
        <v>2687</v>
      </c>
      <c r="AVX486" t="s">
        <v>2446</v>
      </c>
      <c r="AWH486" t="s">
        <v>2941</v>
      </c>
      <c r="AWI486" t="s">
        <v>3025</v>
      </c>
      <c r="AWJ486" t="s">
        <v>2718</v>
      </c>
      <c r="AWT486" t="s">
        <v>2550</v>
      </c>
      <c r="AWU486" t="s">
        <v>2550</v>
      </c>
      <c r="AWV486" t="s">
        <v>2770</v>
      </c>
      <c r="AZL486" t="s">
        <v>2864</v>
      </c>
      <c r="AZM486" t="s">
        <v>2867</v>
      </c>
      <c r="AZN486" t="s">
        <v>3015</v>
      </c>
      <c r="AZO486" t="s">
        <v>2997</v>
      </c>
      <c r="AZP486" t="s">
        <v>2907</v>
      </c>
      <c r="AZX486" t="s">
        <v>2631</v>
      </c>
      <c r="AZY486" t="s">
        <v>2742</v>
      </c>
      <c r="AZZ486" t="s">
        <v>2994</v>
      </c>
      <c r="BAA486" t="s">
        <v>2742</v>
      </c>
      <c r="BAB486" t="s">
        <v>2488</v>
      </c>
      <c r="BAJ486" t="s">
        <v>3416</v>
      </c>
      <c r="BAK486" t="s">
        <v>3140</v>
      </c>
      <c r="BAL486" t="s">
        <v>3140</v>
      </c>
      <c r="BAM486" t="s">
        <v>3102</v>
      </c>
      <c r="BAN486" t="s">
        <v>3140</v>
      </c>
      <c r="BAV486" t="s">
        <v>3014</v>
      </c>
      <c r="BAW486" t="s">
        <v>3043</v>
      </c>
      <c r="BAX486" t="s">
        <v>3020</v>
      </c>
      <c r="BAY486" t="s">
        <v>3014</v>
      </c>
      <c r="BAZ486" t="s">
        <v>3045</v>
      </c>
      <c r="BBH486" t="s">
        <v>2722</v>
      </c>
      <c r="BBI486" t="s">
        <v>2638</v>
      </c>
      <c r="BBJ486" t="s">
        <v>2891</v>
      </c>
      <c r="BBK486" t="s">
        <v>2892</v>
      </c>
      <c r="BBL486" t="s">
        <v>2722</v>
      </c>
      <c r="BBV486" t="s">
        <v>2134</v>
      </c>
      <c r="BBW486" t="s">
        <v>2134</v>
      </c>
      <c r="BBX486" t="s">
        <v>2968</v>
      </c>
      <c r="BCH486" t="s">
        <v>2728</v>
      </c>
      <c r="BCI486" t="s">
        <v>3049</v>
      </c>
      <c r="BCJ486" t="s">
        <v>2883</v>
      </c>
      <c r="BCT486" t="s">
        <v>2479</v>
      </c>
      <c r="BCU486" t="s">
        <v>2479</v>
      </c>
      <c r="BCV486" t="s">
        <v>2479</v>
      </c>
      <c r="BDF486" t="s">
        <v>2868</v>
      </c>
      <c r="BDG486" t="s">
        <v>2797</v>
      </c>
      <c r="BDH486" t="s">
        <v>2868</v>
      </c>
      <c r="BDR486" t="s">
        <v>3082</v>
      </c>
      <c r="BDS486" t="s">
        <v>2865</v>
      </c>
      <c r="BDT486" t="s">
        <v>3041</v>
      </c>
      <c r="BED486" t="s">
        <v>2261</v>
      </c>
      <c r="BEE486" t="s">
        <v>2847</v>
      </c>
      <c r="BEF486" t="s">
        <v>2566</v>
      </c>
      <c r="BER486" t="s">
        <v>2413</v>
      </c>
      <c r="BFP486" t="s">
        <v>2388</v>
      </c>
      <c r="BGZ486" t="s">
        <v>2479</v>
      </c>
      <c r="BHL486" t="s">
        <v>2562</v>
      </c>
      <c r="BIJ486" t="s">
        <v>2681</v>
      </c>
      <c r="BIV486" t="s">
        <v>2479</v>
      </c>
      <c r="BQR486" t="s">
        <v>2701</v>
      </c>
    </row>
    <row r="487" spans="1:1020 1029:2052" x14ac:dyDescent="0.15">
      <c r="A487" t="s">
        <v>3803</v>
      </c>
      <c r="BR487" t="s">
        <v>3403</v>
      </c>
      <c r="BS487" t="s">
        <v>3354</v>
      </c>
      <c r="DB487" t="s">
        <v>3167</v>
      </c>
      <c r="DC487" t="s">
        <v>3085</v>
      </c>
      <c r="DZ487" t="s">
        <v>3354</v>
      </c>
      <c r="EA487" t="s">
        <v>3084</v>
      </c>
      <c r="EL487" t="s">
        <v>3354</v>
      </c>
      <c r="EM487" t="s">
        <v>3354</v>
      </c>
      <c r="IP487" t="s">
        <v>3085</v>
      </c>
      <c r="IQ487" t="s">
        <v>3084</v>
      </c>
      <c r="JN487" t="s">
        <v>3410</v>
      </c>
      <c r="JO487" t="s">
        <v>3410</v>
      </c>
      <c r="JQ487" t="s">
        <v>3403</v>
      </c>
      <c r="PB487" t="s">
        <v>3167</v>
      </c>
      <c r="PC487" t="s">
        <v>3167</v>
      </c>
      <c r="PN487" t="s">
        <v>3085</v>
      </c>
      <c r="PO487" t="s">
        <v>3084</v>
      </c>
      <c r="RJ487" t="s">
        <v>3009</v>
      </c>
      <c r="RK487" t="s">
        <v>3117</v>
      </c>
      <c r="RM487" t="s">
        <v>2911</v>
      </c>
      <c r="RV487" t="s">
        <v>2267</v>
      </c>
      <c r="RW487" t="s">
        <v>2243</v>
      </c>
      <c r="RY487" t="s">
        <v>2163</v>
      </c>
      <c r="SH487" t="s">
        <v>2479</v>
      </c>
      <c r="SI487" t="s">
        <v>2479</v>
      </c>
      <c r="SK487" t="s">
        <v>2479</v>
      </c>
      <c r="ST487" t="s">
        <v>2392</v>
      </c>
      <c r="SU487" t="s">
        <v>2857</v>
      </c>
      <c r="SW487" t="s">
        <v>2416</v>
      </c>
      <c r="TF487" t="s">
        <v>2722</v>
      </c>
      <c r="TG487" t="s">
        <v>2863</v>
      </c>
      <c r="TI487" t="s">
        <v>2936</v>
      </c>
      <c r="TR487" t="s">
        <v>2578</v>
      </c>
      <c r="TS487" t="s">
        <v>2533</v>
      </c>
      <c r="TU487" t="s">
        <v>3062</v>
      </c>
      <c r="YH487" t="s">
        <v>3030</v>
      </c>
      <c r="YI487" t="s">
        <v>2722</v>
      </c>
      <c r="YT487" t="s">
        <v>2658</v>
      </c>
      <c r="YU487" t="s">
        <v>2680</v>
      </c>
      <c r="ZF487" t="s">
        <v>2479</v>
      </c>
      <c r="ZG487" t="s">
        <v>2479</v>
      </c>
      <c r="ZR487" t="s">
        <v>2930</v>
      </c>
      <c r="ZS487" t="s">
        <v>2820</v>
      </c>
      <c r="AAD487" t="s">
        <v>2520</v>
      </c>
      <c r="AAE487" t="s">
        <v>2910</v>
      </c>
      <c r="AAP487" t="s">
        <v>2685</v>
      </c>
      <c r="AAQ487" t="s">
        <v>2782</v>
      </c>
      <c r="ABB487" t="s">
        <v>2911</v>
      </c>
      <c r="ABC487" t="s">
        <v>2954</v>
      </c>
      <c r="ABN487" t="s">
        <v>2276</v>
      </c>
      <c r="ABO487" t="s">
        <v>2166</v>
      </c>
      <c r="ABZ487" t="s">
        <v>2479</v>
      </c>
      <c r="ACA487" t="s">
        <v>2479</v>
      </c>
      <c r="ACL487" t="s">
        <v>2946</v>
      </c>
      <c r="ACM487" t="s">
        <v>2603</v>
      </c>
      <c r="ACX487" t="s">
        <v>2891</v>
      </c>
      <c r="ACY487" t="s">
        <v>3000</v>
      </c>
      <c r="ADJ487" t="s">
        <v>2765</v>
      </c>
      <c r="ADK487" t="s">
        <v>2590</v>
      </c>
      <c r="ADV487" t="s">
        <v>2965</v>
      </c>
      <c r="ADW487" t="s">
        <v>2796</v>
      </c>
      <c r="AEH487" t="s">
        <v>2432</v>
      </c>
      <c r="AEI487" t="s">
        <v>2734</v>
      </c>
      <c r="AET487" t="s">
        <v>2479</v>
      </c>
      <c r="AEU487" t="s">
        <v>2479</v>
      </c>
      <c r="AFF487" t="s">
        <v>2817</v>
      </c>
      <c r="AFG487" t="s">
        <v>2847</v>
      </c>
      <c r="AFR487" t="s">
        <v>2967</v>
      </c>
      <c r="AFS487" t="s">
        <v>3001</v>
      </c>
      <c r="AGD487" t="s">
        <v>2764</v>
      </c>
      <c r="AGE487" t="s">
        <v>3089</v>
      </c>
      <c r="AGP487" t="s">
        <v>2955</v>
      </c>
      <c r="AGQ487" t="s">
        <v>2720</v>
      </c>
      <c r="AHB487" t="s">
        <v>2147</v>
      </c>
      <c r="AHC487" t="s">
        <v>2477</v>
      </c>
      <c r="AHN487" t="s">
        <v>2479</v>
      </c>
      <c r="AHO487" t="s">
        <v>2479</v>
      </c>
      <c r="AHZ487" t="s">
        <v>2533</v>
      </c>
      <c r="AIA487" t="s">
        <v>2840</v>
      </c>
      <c r="AIL487" t="s">
        <v>2520</v>
      </c>
      <c r="AIM487" t="s">
        <v>2982</v>
      </c>
      <c r="AIX487" t="s">
        <v>2684</v>
      </c>
      <c r="AIY487" t="s">
        <v>2874</v>
      </c>
      <c r="AJJ487" t="s">
        <v>3043</v>
      </c>
      <c r="AJK487" t="s">
        <v>2999</v>
      </c>
      <c r="AJV487" t="s">
        <v>2802</v>
      </c>
      <c r="AJW487" t="s">
        <v>2492</v>
      </c>
      <c r="AKH487" t="s">
        <v>2479</v>
      </c>
      <c r="AKI487" t="s">
        <v>2479</v>
      </c>
      <c r="AKT487" t="s">
        <v>2921</v>
      </c>
      <c r="AKU487" t="s">
        <v>3033</v>
      </c>
      <c r="ALF487" t="s">
        <v>3007</v>
      </c>
      <c r="ALG487" t="s">
        <v>3057</v>
      </c>
      <c r="ALR487" t="s">
        <v>2643</v>
      </c>
      <c r="ALS487" t="s">
        <v>2894</v>
      </c>
      <c r="AMD487" t="s">
        <v>2714</v>
      </c>
      <c r="AME487" t="s">
        <v>3036</v>
      </c>
      <c r="AMP487" t="s">
        <v>2800</v>
      </c>
      <c r="AMQ487" t="s">
        <v>2328</v>
      </c>
      <c r="ANB487" t="s">
        <v>2479</v>
      </c>
      <c r="ANC487" t="s">
        <v>2479</v>
      </c>
      <c r="ANN487" t="s">
        <v>2948</v>
      </c>
      <c r="ANO487" t="s">
        <v>2443</v>
      </c>
      <c r="ANZ487" t="s">
        <v>2982</v>
      </c>
      <c r="AOA487" t="s">
        <v>3152</v>
      </c>
      <c r="AOL487" t="s">
        <v>2623</v>
      </c>
      <c r="AOM487" t="s">
        <v>2621</v>
      </c>
      <c r="AOX487" t="s">
        <v>2934</v>
      </c>
      <c r="AOY487" t="s">
        <v>2985</v>
      </c>
      <c r="APJ487" t="s">
        <v>2276</v>
      </c>
      <c r="APK487" t="s">
        <v>2287</v>
      </c>
      <c r="APV487" t="s">
        <v>2479</v>
      </c>
      <c r="APW487" t="s">
        <v>2479</v>
      </c>
      <c r="AQH487" t="s">
        <v>2512</v>
      </c>
      <c r="AQI487" t="s">
        <v>2646</v>
      </c>
      <c r="AQT487" t="s">
        <v>3024</v>
      </c>
      <c r="AQU487" t="s">
        <v>3068</v>
      </c>
      <c r="ARF487" t="s">
        <v>2396</v>
      </c>
      <c r="ARG487" t="s">
        <v>2871</v>
      </c>
    </row>
    <row r="488" spans="1:1020 1029:2052" x14ac:dyDescent="0.15">
      <c r="A488" t="s">
        <v>3804</v>
      </c>
      <c r="AH488" t="s">
        <v>2777</v>
      </c>
      <c r="FJ488" t="s">
        <v>2777</v>
      </c>
      <c r="JN488" t="s">
        <v>3354</v>
      </c>
      <c r="JO488" t="s">
        <v>3354</v>
      </c>
      <c r="JP488" t="s">
        <v>3354</v>
      </c>
      <c r="JQ488" t="s">
        <v>3403</v>
      </c>
      <c r="MG488" t="s">
        <v>3138</v>
      </c>
      <c r="MH488" t="s">
        <v>3138</v>
      </c>
      <c r="PB488" t="s">
        <v>3084</v>
      </c>
      <c r="PC488" t="s">
        <v>3084</v>
      </c>
      <c r="PD488" t="s">
        <v>3084</v>
      </c>
      <c r="QL488">
        <f>87</f>
        <v>87</v>
      </c>
      <c r="QM488">
        <f>86</f>
        <v>86</v>
      </c>
      <c r="QN488">
        <f>99</f>
        <v>99</v>
      </c>
      <c r="RJ488" t="s">
        <v>2911</v>
      </c>
      <c r="RK488" t="s">
        <v>2933</v>
      </c>
      <c r="RL488" t="s">
        <v>3179</v>
      </c>
      <c r="RM488" t="s">
        <v>2462</v>
      </c>
      <c r="RV488" t="s">
        <v>2180</v>
      </c>
      <c r="RW488" t="s">
        <v>2315</v>
      </c>
      <c r="RX488" t="s">
        <v>2179</v>
      </c>
      <c r="RY488" t="s">
        <v>2642</v>
      </c>
      <c r="SH488" t="s">
        <v>2479</v>
      </c>
      <c r="SI488" t="s">
        <v>2479</v>
      </c>
      <c r="SJ488" t="s">
        <v>2479</v>
      </c>
      <c r="SK488" t="s">
        <v>2479</v>
      </c>
      <c r="ST488" t="s">
        <v>2516</v>
      </c>
      <c r="SU488" t="s">
        <v>2439</v>
      </c>
      <c r="SV488" t="s">
        <v>2815</v>
      </c>
      <c r="SW488" t="s">
        <v>2762</v>
      </c>
      <c r="TF488" t="s">
        <v>2795</v>
      </c>
      <c r="TG488" t="s">
        <v>2864</v>
      </c>
      <c r="TH488" t="s">
        <v>2797</v>
      </c>
      <c r="TI488" t="s">
        <v>2864</v>
      </c>
      <c r="TR488" t="s">
        <v>2752</v>
      </c>
      <c r="TS488" t="s">
        <v>2770</v>
      </c>
      <c r="TT488" t="s">
        <v>2264</v>
      </c>
      <c r="TU488" t="s">
        <v>2728</v>
      </c>
      <c r="ABB488" t="s">
        <v>2135</v>
      </c>
      <c r="ABC488" t="s">
        <v>3071</v>
      </c>
      <c r="ABD488" t="s">
        <v>3066</v>
      </c>
      <c r="ABN488" t="s">
        <v>2187</v>
      </c>
      <c r="ABO488" t="s">
        <v>2404</v>
      </c>
      <c r="ABP488" t="s">
        <v>2187</v>
      </c>
      <c r="ABZ488" t="s">
        <v>2479</v>
      </c>
      <c r="ACA488" t="s">
        <v>2479</v>
      </c>
      <c r="ACB488" t="s">
        <v>2479</v>
      </c>
      <c r="ACL488" t="s">
        <v>2451</v>
      </c>
      <c r="ACM488" t="s">
        <v>2855</v>
      </c>
      <c r="ACN488" t="s">
        <v>2877</v>
      </c>
      <c r="ACX488" t="s">
        <v>2524</v>
      </c>
      <c r="ACY488" t="s">
        <v>2996</v>
      </c>
      <c r="ACZ488" t="s">
        <v>2424</v>
      </c>
      <c r="ADJ488" t="s">
        <v>2621</v>
      </c>
      <c r="ADK488" t="s">
        <v>2767</v>
      </c>
      <c r="ADL488" t="s">
        <v>2675</v>
      </c>
      <c r="AXE488" t="s">
        <v>2468</v>
      </c>
      <c r="AXF488" t="s">
        <v>2950</v>
      </c>
      <c r="AXQ488" t="s">
        <v>2479</v>
      </c>
      <c r="AXR488" t="s">
        <v>2479</v>
      </c>
      <c r="AYC488" t="s">
        <v>2605</v>
      </c>
      <c r="AYD488" t="s">
        <v>2564</v>
      </c>
      <c r="AYO488" t="s">
        <v>2822</v>
      </c>
      <c r="AYP488" t="s">
        <v>2385</v>
      </c>
      <c r="AZA488" t="s">
        <v>2192</v>
      </c>
      <c r="AZB488" t="s">
        <v>2671</v>
      </c>
      <c r="BGL488" t="s">
        <v>2479</v>
      </c>
      <c r="BQD488" t="s">
        <v>2479</v>
      </c>
      <c r="BUT488" t="s">
        <v>2453</v>
      </c>
      <c r="BUU488" t="s">
        <v>2921</v>
      </c>
      <c r="BUV488" t="s">
        <v>2610</v>
      </c>
      <c r="BVF488" t="s">
        <v>2180</v>
      </c>
      <c r="BVG488" t="s">
        <v>2315</v>
      </c>
      <c r="BVH488" t="s">
        <v>2179</v>
      </c>
      <c r="BVR488" t="s">
        <v>2258</v>
      </c>
      <c r="BVS488" t="s">
        <v>2533</v>
      </c>
      <c r="BVT488" t="s">
        <v>2258</v>
      </c>
      <c r="BWD488" t="s">
        <v>2516</v>
      </c>
      <c r="BWE488" t="s">
        <v>2439</v>
      </c>
      <c r="BWF488" t="s">
        <v>2815</v>
      </c>
      <c r="BWP488" t="s">
        <v>2461</v>
      </c>
      <c r="BWQ488" t="s">
        <v>2932</v>
      </c>
      <c r="BWR488" t="s">
        <v>2955</v>
      </c>
      <c r="BXB488" t="s">
        <v>2752</v>
      </c>
      <c r="BXC488" t="s">
        <v>2770</v>
      </c>
      <c r="BXD488" t="s">
        <v>2264</v>
      </c>
    </row>
    <row r="489" spans="1:1020 1029:2052" x14ac:dyDescent="0.15">
      <c r="A489" t="s">
        <v>3805</v>
      </c>
      <c r="K489" t="s">
        <v>3295</v>
      </c>
      <c r="L489" t="s">
        <v>3336</v>
      </c>
      <c r="AI489" t="s">
        <v>3336</v>
      </c>
      <c r="AJ489" t="s">
        <v>3111</v>
      </c>
      <c r="AU489" t="s">
        <v>2779</v>
      </c>
      <c r="AV489" t="s">
        <v>3111</v>
      </c>
      <c r="BG489" t="s">
        <v>2779</v>
      </c>
      <c r="BH489" t="s">
        <v>2777</v>
      </c>
      <c r="BR489" t="s">
        <v>3544</v>
      </c>
      <c r="BS489" t="s">
        <v>3544</v>
      </c>
      <c r="BT489" t="s">
        <v>3544</v>
      </c>
      <c r="CE489" t="s">
        <v>2777</v>
      </c>
      <c r="CF489" t="s">
        <v>2779</v>
      </c>
      <c r="DD489" t="s">
        <v>3560</v>
      </c>
      <c r="DZ489" t="s">
        <v>3544</v>
      </c>
      <c r="EA489" t="s">
        <v>3544</v>
      </c>
      <c r="EB489" t="s">
        <v>3350</v>
      </c>
      <c r="EY489" t="s">
        <v>3084</v>
      </c>
      <c r="EZ489" t="s">
        <v>3111</v>
      </c>
      <c r="FK489" t="s">
        <v>3084</v>
      </c>
      <c r="FL489" t="s">
        <v>2779</v>
      </c>
      <c r="GI489" t="s">
        <v>2777</v>
      </c>
      <c r="GJ489" t="s">
        <v>2779</v>
      </c>
      <c r="HG489">
        <f>51</f>
        <v>51</v>
      </c>
      <c r="HH489" t="s">
        <v>2777</v>
      </c>
      <c r="HS489" t="s">
        <v>2779</v>
      </c>
      <c r="HT489" t="s">
        <v>2779</v>
      </c>
      <c r="IE489" t="s">
        <v>2777</v>
      </c>
      <c r="IF489" t="s">
        <v>2777</v>
      </c>
      <c r="IO489" t="s">
        <v>3167</v>
      </c>
      <c r="IP489" t="s">
        <v>3168</v>
      </c>
      <c r="IQ489" t="s">
        <v>3131</v>
      </c>
      <c r="IR489" t="s">
        <v>3131</v>
      </c>
      <c r="JL489" t="s">
        <v>3434</v>
      </c>
      <c r="JM489" t="s">
        <v>3403</v>
      </c>
      <c r="JN489" t="s">
        <v>3403</v>
      </c>
      <c r="JO489" t="s">
        <v>3354</v>
      </c>
      <c r="JP489" t="s">
        <v>3354</v>
      </c>
      <c r="JQ489" t="s">
        <v>3403</v>
      </c>
      <c r="JX489" t="s">
        <v>2425</v>
      </c>
      <c r="JY489" t="s">
        <v>2780</v>
      </c>
      <c r="JZ489" t="s">
        <v>2827</v>
      </c>
      <c r="KA489" t="s">
        <v>2780</v>
      </c>
      <c r="KB489" t="s">
        <v>2896</v>
      </c>
      <c r="KM489" t="s">
        <v>2779</v>
      </c>
      <c r="KN489" t="s">
        <v>2779</v>
      </c>
      <c r="KV489" t="s">
        <v>2159</v>
      </c>
      <c r="KW489" t="s">
        <v>3193</v>
      </c>
      <c r="KX489">
        <f>95</f>
        <v>95</v>
      </c>
      <c r="KY489">
        <f>97</f>
        <v>97</v>
      </c>
      <c r="KZ489">
        <f>94</f>
        <v>94</v>
      </c>
      <c r="LK489" t="s">
        <v>3084</v>
      </c>
      <c r="LL489" t="s">
        <v>3084</v>
      </c>
      <c r="MU489" t="s">
        <v>2779</v>
      </c>
      <c r="MV489" t="s">
        <v>3350</v>
      </c>
      <c r="NS489" t="s">
        <v>2777</v>
      </c>
      <c r="NT489" t="s">
        <v>2779</v>
      </c>
      <c r="OE489" t="s">
        <v>3084</v>
      </c>
      <c r="OF489" t="s">
        <v>3111</v>
      </c>
      <c r="OQ489" t="s">
        <v>2779</v>
      </c>
      <c r="OR489" t="s">
        <v>3084</v>
      </c>
      <c r="QA489" t="s">
        <v>3084</v>
      </c>
      <c r="QB489" t="s">
        <v>3111</v>
      </c>
      <c r="RH489" t="s">
        <v>2134</v>
      </c>
      <c r="RI489" t="s">
        <v>3017</v>
      </c>
      <c r="RJ489" t="s">
        <v>3092</v>
      </c>
      <c r="RK489" t="s">
        <v>3005</v>
      </c>
      <c r="RL489" t="s">
        <v>2989</v>
      </c>
      <c r="RM489" t="s">
        <v>3018</v>
      </c>
      <c r="RT489" t="s">
        <v>2191</v>
      </c>
      <c r="RU489" t="s">
        <v>2588</v>
      </c>
      <c r="RV489" t="s">
        <v>2369</v>
      </c>
      <c r="RW489" t="s">
        <v>2465</v>
      </c>
      <c r="RX489" t="s">
        <v>2467</v>
      </c>
      <c r="RY489" t="s">
        <v>2172</v>
      </c>
      <c r="SF489" t="s">
        <v>2479</v>
      </c>
      <c r="SG489" t="s">
        <v>2479</v>
      </c>
      <c r="SH489" t="s">
        <v>2479</v>
      </c>
      <c r="SI489" t="s">
        <v>2479</v>
      </c>
      <c r="SJ489" t="s">
        <v>2479</v>
      </c>
      <c r="SK489" t="s">
        <v>2479</v>
      </c>
      <c r="SR489" t="s">
        <v>2532</v>
      </c>
      <c r="SS489" t="s">
        <v>2500</v>
      </c>
      <c r="ST489" t="s">
        <v>2857</v>
      </c>
      <c r="SU489" t="s">
        <v>2857</v>
      </c>
      <c r="SV489" t="s">
        <v>2585</v>
      </c>
      <c r="SW489" t="s">
        <v>2532</v>
      </c>
      <c r="TD489" t="s">
        <v>2796</v>
      </c>
      <c r="TE489" t="s">
        <v>2722</v>
      </c>
      <c r="TF489" t="s">
        <v>2969</v>
      </c>
      <c r="TG489" t="s">
        <v>2927</v>
      </c>
      <c r="TH489" t="s">
        <v>2796</v>
      </c>
      <c r="TI489" t="s">
        <v>2798</v>
      </c>
      <c r="TP489" t="s">
        <v>2873</v>
      </c>
      <c r="TQ489" t="s">
        <v>2608</v>
      </c>
      <c r="TR489" t="s">
        <v>2894</v>
      </c>
      <c r="TS489" t="s">
        <v>2813</v>
      </c>
      <c r="TT489" t="s">
        <v>2876</v>
      </c>
      <c r="TU489" t="s">
        <v>2847</v>
      </c>
      <c r="YG489" t="s">
        <v>3017</v>
      </c>
      <c r="YH489" t="s">
        <v>3055</v>
      </c>
      <c r="YI489" t="s">
        <v>3054</v>
      </c>
      <c r="YJ489" t="s">
        <v>3024</v>
      </c>
      <c r="YS489" t="s">
        <v>2252</v>
      </c>
      <c r="YT489" t="s">
        <v>2339</v>
      </c>
      <c r="YU489" t="s">
        <v>2321</v>
      </c>
      <c r="YV489" t="s">
        <v>2149</v>
      </c>
      <c r="ZE489" t="s">
        <v>2479</v>
      </c>
      <c r="ZF489" t="s">
        <v>2479</v>
      </c>
      <c r="ZG489" t="s">
        <v>2479</v>
      </c>
      <c r="ZH489" t="s">
        <v>2479</v>
      </c>
      <c r="ZQ489" t="s">
        <v>2585</v>
      </c>
      <c r="ZR489" t="s">
        <v>2745</v>
      </c>
      <c r="ZS489" t="s">
        <v>2578</v>
      </c>
      <c r="ZT489" t="s">
        <v>2585</v>
      </c>
      <c r="AAC489" t="s">
        <v>2985</v>
      </c>
      <c r="AAD489" t="s">
        <v>2797</v>
      </c>
      <c r="AAE489" t="s">
        <v>2521</v>
      </c>
      <c r="AAF489" t="s">
        <v>2835</v>
      </c>
      <c r="AAO489" t="s">
        <v>2753</v>
      </c>
      <c r="AAP489" t="s">
        <v>2554</v>
      </c>
      <c r="AAQ489" t="s">
        <v>2947</v>
      </c>
      <c r="AAR489" t="s">
        <v>2744</v>
      </c>
      <c r="ADV489" t="s">
        <v>2794</v>
      </c>
      <c r="ADW489" t="s">
        <v>3004</v>
      </c>
      <c r="ADX489" t="s">
        <v>3013</v>
      </c>
      <c r="AEH489" t="s">
        <v>2780</v>
      </c>
      <c r="AEI489" t="s">
        <v>2908</v>
      </c>
      <c r="AEJ489" t="s">
        <v>2439</v>
      </c>
      <c r="AET489" t="s">
        <v>2479</v>
      </c>
      <c r="AEU489" t="s">
        <v>2479</v>
      </c>
      <c r="AEV489" t="s">
        <v>2479</v>
      </c>
      <c r="AFF489" t="s">
        <v>3049</v>
      </c>
      <c r="AFG489" t="s">
        <v>2535</v>
      </c>
      <c r="AFH489" t="s">
        <v>2508</v>
      </c>
      <c r="AFR489" t="s">
        <v>3046</v>
      </c>
      <c r="AFS489" t="s">
        <v>3152</v>
      </c>
      <c r="AFT489" t="s">
        <v>2982</v>
      </c>
      <c r="AGD489" t="s">
        <v>2441</v>
      </c>
      <c r="AGE489" t="s">
        <v>2450</v>
      </c>
      <c r="AGF489" t="s">
        <v>2945</v>
      </c>
      <c r="AGR489" t="s">
        <v>3104</v>
      </c>
      <c r="AHD489" t="s">
        <v>2957</v>
      </c>
      <c r="AHP489" t="s">
        <v>2479</v>
      </c>
      <c r="AIB489" t="s">
        <v>2857</v>
      </c>
      <c r="AIN489" t="s">
        <v>2934</v>
      </c>
      <c r="AIZ489" t="s">
        <v>2766</v>
      </c>
      <c r="AJJ489" t="s">
        <v>3067</v>
      </c>
      <c r="AJK489" t="s">
        <v>3070</v>
      </c>
      <c r="AJL489" t="s">
        <v>2633</v>
      </c>
      <c r="AJV489" t="s">
        <v>2936</v>
      </c>
      <c r="AJW489" t="s">
        <v>2807</v>
      </c>
      <c r="AJX489" t="s">
        <v>2824</v>
      </c>
      <c r="AKH489" t="s">
        <v>2479</v>
      </c>
      <c r="AKI489" t="s">
        <v>2479</v>
      </c>
      <c r="AKJ489" t="s">
        <v>2479</v>
      </c>
      <c r="AKT489" t="s">
        <v>2258</v>
      </c>
      <c r="AKU489" t="s">
        <v>2615</v>
      </c>
      <c r="AKV489" t="s">
        <v>2586</v>
      </c>
      <c r="ALF489" t="s">
        <v>2985</v>
      </c>
      <c r="ALG489" t="s">
        <v>2988</v>
      </c>
      <c r="ALH489" t="s">
        <v>3056</v>
      </c>
      <c r="ALR489" t="s">
        <v>2816</v>
      </c>
      <c r="ALS489" t="s">
        <v>2894</v>
      </c>
      <c r="ALT489" t="s">
        <v>2707</v>
      </c>
      <c r="BEQ489" t="s">
        <v>2479</v>
      </c>
      <c r="BER489" t="s">
        <v>2479</v>
      </c>
      <c r="BFC489" t="s">
        <v>2479</v>
      </c>
      <c r="BFD489" t="s">
        <v>2479</v>
      </c>
      <c r="BFO489" t="s">
        <v>2479</v>
      </c>
      <c r="BFP489" t="s">
        <v>2479</v>
      </c>
      <c r="BGA489" t="s">
        <v>2479</v>
      </c>
      <c r="BGB489" t="s">
        <v>2479</v>
      </c>
      <c r="BGM489" t="s">
        <v>2479</v>
      </c>
      <c r="BGN489" t="s">
        <v>2479</v>
      </c>
      <c r="BGY489" t="s">
        <v>2479</v>
      </c>
      <c r="BGZ489" t="s">
        <v>2479</v>
      </c>
      <c r="BHK489" t="s">
        <v>2504</v>
      </c>
      <c r="BHL489" t="s">
        <v>2479</v>
      </c>
      <c r="BHW489" t="s">
        <v>2479</v>
      </c>
      <c r="BHX489" t="s">
        <v>2479</v>
      </c>
      <c r="BII489" t="s">
        <v>2479</v>
      </c>
      <c r="BIJ489" t="s">
        <v>2479</v>
      </c>
      <c r="BIU489" t="s">
        <v>2479</v>
      </c>
      <c r="BIV489" t="s">
        <v>2479</v>
      </c>
      <c r="BLX489" t="s">
        <v>2134</v>
      </c>
      <c r="BLY489" t="s">
        <v>3017</v>
      </c>
      <c r="BLZ489" t="s">
        <v>3092</v>
      </c>
      <c r="BMA489" t="s">
        <v>3005</v>
      </c>
      <c r="BMB489" t="s">
        <v>2989</v>
      </c>
      <c r="BMJ489" t="s">
        <v>2191</v>
      </c>
      <c r="BMK489" t="s">
        <v>2588</v>
      </c>
      <c r="BML489" t="s">
        <v>2369</v>
      </c>
      <c r="BMM489" t="s">
        <v>2465</v>
      </c>
      <c r="BMN489" t="s">
        <v>2467</v>
      </c>
      <c r="BMV489" t="s">
        <v>2444</v>
      </c>
      <c r="BMW489" t="s">
        <v>2440</v>
      </c>
      <c r="BMX489" t="s">
        <v>3089</v>
      </c>
      <c r="BMY489" t="s">
        <v>2810</v>
      </c>
      <c r="BMZ489" t="s">
        <v>2817</v>
      </c>
      <c r="BNH489" t="s">
        <v>2532</v>
      </c>
      <c r="BNI489" t="s">
        <v>2602</v>
      </c>
      <c r="BNJ489" t="s">
        <v>2930</v>
      </c>
      <c r="BNK489" t="s">
        <v>2930</v>
      </c>
      <c r="BNL489" t="s">
        <v>2602</v>
      </c>
      <c r="BNT489" t="s">
        <v>2796</v>
      </c>
      <c r="BNU489" t="s">
        <v>2722</v>
      </c>
      <c r="BNV489" t="s">
        <v>2969</v>
      </c>
      <c r="BNW489" t="s">
        <v>2927</v>
      </c>
      <c r="BNX489" t="s">
        <v>2796</v>
      </c>
      <c r="BOF489" t="s">
        <v>2873</v>
      </c>
      <c r="BOG489" t="s">
        <v>2608</v>
      </c>
      <c r="BOH489" t="s">
        <v>2894</v>
      </c>
      <c r="BOI489" t="s">
        <v>2813</v>
      </c>
      <c r="BOJ489" t="s">
        <v>2876</v>
      </c>
      <c r="BOU489" t="s">
        <v>2479</v>
      </c>
      <c r="BOV489" t="s">
        <v>2479</v>
      </c>
      <c r="BPG489" t="s">
        <v>2479</v>
      </c>
      <c r="BPH489" t="s">
        <v>2479</v>
      </c>
      <c r="BPS489" t="s">
        <v>2479</v>
      </c>
      <c r="BPT489" t="s">
        <v>2479</v>
      </c>
      <c r="BQE489" t="s">
        <v>2479</v>
      </c>
      <c r="BQF489" t="s">
        <v>2479</v>
      </c>
      <c r="BQQ489" t="s">
        <v>2479</v>
      </c>
      <c r="BQR489" t="s">
        <v>2479</v>
      </c>
      <c r="BRC489" t="s">
        <v>2479</v>
      </c>
      <c r="BRD489" t="s">
        <v>2479</v>
      </c>
      <c r="BRO489" t="s">
        <v>2479</v>
      </c>
      <c r="BRP489" t="s">
        <v>2479</v>
      </c>
      <c r="BSA489" t="s">
        <v>2479</v>
      </c>
      <c r="BSB489" t="s">
        <v>2479</v>
      </c>
      <c r="BXL489" t="s">
        <v>2532</v>
      </c>
      <c r="BXM489" t="s">
        <v>2683</v>
      </c>
      <c r="BXN489" t="s">
        <v>2919</v>
      </c>
      <c r="BXO489" t="s">
        <v>2525</v>
      </c>
      <c r="BXP489" t="s">
        <v>2350</v>
      </c>
      <c r="BXX489" t="s">
        <v>2428</v>
      </c>
      <c r="BXY489" t="s">
        <v>2465</v>
      </c>
      <c r="BXZ489" t="s">
        <v>2334</v>
      </c>
      <c r="BYA489" t="s">
        <v>2269</v>
      </c>
      <c r="BYB489" t="s">
        <v>2142</v>
      </c>
      <c r="BYJ489" t="s">
        <v>2257</v>
      </c>
      <c r="BYK489" t="s">
        <v>2326</v>
      </c>
      <c r="BYL489" t="s">
        <v>2595</v>
      </c>
      <c r="BYM489" t="s">
        <v>2432</v>
      </c>
      <c r="BYN489" t="s">
        <v>2671</v>
      </c>
      <c r="BYV489" t="s">
        <v>2618</v>
      </c>
      <c r="BYW489" t="s">
        <v>2728</v>
      </c>
      <c r="BYX489" t="s">
        <v>2686</v>
      </c>
      <c r="BYY489" t="s">
        <v>2397</v>
      </c>
      <c r="BYZ489" t="s">
        <v>2472</v>
      </c>
      <c r="BZH489" t="s">
        <v>3062</v>
      </c>
      <c r="BZI489" t="s">
        <v>2736</v>
      </c>
      <c r="BZJ489" t="s">
        <v>2606</v>
      </c>
      <c r="BZK489" t="s">
        <v>2745</v>
      </c>
      <c r="BZL489" t="s">
        <v>2747</v>
      </c>
      <c r="BZT489" t="s">
        <v>2765</v>
      </c>
      <c r="BZU489" t="s">
        <v>2771</v>
      </c>
      <c r="BZV489" t="s">
        <v>2808</v>
      </c>
      <c r="BZW489" t="s">
        <v>2778</v>
      </c>
      <c r="BZX489" t="s">
        <v>2565</v>
      </c>
    </row>
    <row r="490" spans="1:1020 1029:2052" x14ac:dyDescent="0.15">
      <c r="A490" t="s">
        <v>3806</v>
      </c>
      <c r="V490" t="s">
        <v>3336</v>
      </c>
      <c r="W490" t="s">
        <v>3336</v>
      </c>
      <c r="X490" t="s">
        <v>3354</v>
      </c>
      <c r="AI490" t="s">
        <v>3084</v>
      </c>
      <c r="BR490" t="s">
        <v>3354</v>
      </c>
      <c r="BS490" t="s">
        <v>3403</v>
      </c>
      <c r="BT490" t="s">
        <v>3354</v>
      </c>
      <c r="DA490" t="s">
        <v>3167</v>
      </c>
      <c r="DB490" t="s">
        <v>3167</v>
      </c>
      <c r="DC490" t="s">
        <v>3167</v>
      </c>
      <c r="DD490" t="s">
        <v>3167</v>
      </c>
      <c r="DO490" t="s">
        <v>3084</v>
      </c>
      <c r="DP490" t="s">
        <v>3085</v>
      </c>
      <c r="DY490" t="s">
        <v>3354</v>
      </c>
      <c r="DZ490" t="s">
        <v>3354</v>
      </c>
      <c r="EA490" t="s">
        <v>3354</v>
      </c>
      <c r="EB490" t="s">
        <v>3354</v>
      </c>
      <c r="EL490" t="s">
        <v>3084</v>
      </c>
      <c r="EM490" t="s">
        <v>3354</v>
      </c>
      <c r="EN490" t="s">
        <v>3084</v>
      </c>
      <c r="EY490" t="s">
        <v>2683</v>
      </c>
      <c r="EZ490">
        <f>73</f>
        <v>73</v>
      </c>
      <c r="GI490" t="s">
        <v>2896</v>
      </c>
      <c r="GJ490">
        <f>18</f>
        <v>18</v>
      </c>
      <c r="IO490" t="s">
        <v>3354</v>
      </c>
      <c r="IP490" t="s">
        <v>3354</v>
      </c>
      <c r="IQ490" t="s">
        <v>3403</v>
      </c>
      <c r="IR490" t="s">
        <v>3403</v>
      </c>
      <c r="JB490" t="s">
        <v>3084</v>
      </c>
      <c r="JC490" t="s">
        <v>3085</v>
      </c>
      <c r="JD490" t="s">
        <v>3168</v>
      </c>
      <c r="JH490" t="s">
        <v>3225</v>
      </c>
      <c r="JI490" t="s">
        <v>3387</v>
      </c>
      <c r="JJ490" t="s">
        <v>3387</v>
      </c>
      <c r="JK490" t="s">
        <v>3408</v>
      </c>
      <c r="JL490" t="s">
        <v>3408</v>
      </c>
      <c r="JM490" t="s">
        <v>3403</v>
      </c>
      <c r="JN490" t="s">
        <v>3354</v>
      </c>
      <c r="JO490" t="s">
        <v>3354</v>
      </c>
      <c r="JP490" t="s">
        <v>3403</v>
      </c>
      <c r="JQ490" t="s">
        <v>3403</v>
      </c>
      <c r="MG490" t="s">
        <v>3100</v>
      </c>
      <c r="MH490" t="s">
        <v>3486</v>
      </c>
      <c r="MU490" t="s">
        <v>2777</v>
      </c>
      <c r="MV490" t="s">
        <v>2779</v>
      </c>
      <c r="OE490" t="s">
        <v>2777</v>
      </c>
      <c r="OF490" t="s">
        <v>2777</v>
      </c>
      <c r="PA490" t="s">
        <v>3084</v>
      </c>
      <c r="PB490" t="s">
        <v>3403</v>
      </c>
      <c r="PC490" t="s">
        <v>3403</v>
      </c>
      <c r="PD490" t="s">
        <v>3403</v>
      </c>
      <c r="PN490" t="s">
        <v>3403</v>
      </c>
      <c r="PO490" t="s">
        <v>3354</v>
      </c>
      <c r="PP490" t="s">
        <v>3354</v>
      </c>
      <c r="QA490" t="s">
        <v>2777</v>
      </c>
      <c r="QB490" t="s">
        <v>2779</v>
      </c>
      <c r="QH490" t="s">
        <v>2293</v>
      </c>
      <c r="QI490" t="s">
        <v>2272</v>
      </c>
      <c r="QJ490">
        <f>98</f>
        <v>98</v>
      </c>
      <c r="QK490" t="s">
        <v>3477</v>
      </c>
      <c r="QL490" t="s">
        <v>3477</v>
      </c>
      <c r="QM490" t="s">
        <v>3477</v>
      </c>
      <c r="QN490" t="s">
        <v>3258</v>
      </c>
      <c r="QX490" t="s">
        <v>3199</v>
      </c>
      <c r="QY490" t="s">
        <v>3199</v>
      </c>
      <c r="QZ490" t="s">
        <v>3131</v>
      </c>
      <c r="RD490" t="s">
        <v>3012</v>
      </c>
      <c r="RE490" t="s">
        <v>2983</v>
      </c>
      <c r="RF490" t="s">
        <v>3047</v>
      </c>
      <c r="RG490" t="s">
        <v>3018</v>
      </c>
      <c r="RH490" t="s">
        <v>3001</v>
      </c>
      <c r="RI490" t="s">
        <v>2980</v>
      </c>
      <c r="RJ490" t="s">
        <v>2927</v>
      </c>
      <c r="RK490" t="s">
        <v>2978</v>
      </c>
      <c r="RL490" t="s">
        <v>2638</v>
      </c>
      <c r="RM490" t="s">
        <v>2640</v>
      </c>
      <c r="RP490" t="s">
        <v>2216</v>
      </c>
      <c r="RQ490" t="s">
        <v>2587</v>
      </c>
      <c r="RR490" t="s">
        <v>2502</v>
      </c>
      <c r="RS490" t="s">
        <v>2591</v>
      </c>
      <c r="RT490" t="s">
        <v>2349</v>
      </c>
      <c r="RU490" t="s">
        <v>2571</v>
      </c>
      <c r="RV490" t="s">
        <v>2197</v>
      </c>
      <c r="RW490" t="s">
        <v>2360</v>
      </c>
      <c r="RX490" t="s">
        <v>2669</v>
      </c>
      <c r="RY490" t="s">
        <v>2357</v>
      </c>
      <c r="SB490" t="s">
        <v>2479</v>
      </c>
      <c r="SC490" t="s">
        <v>2479</v>
      </c>
      <c r="SD490" t="s">
        <v>2479</v>
      </c>
      <c r="SE490" t="s">
        <v>2479</v>
      </c>
      <c r="SF490" t="s">
        <v>2479</v>
      </c>
      <c r="SG490" t="s">
        <v>2479</v>
      </c>
      <c r="SH490" t="s">
        <v>2479</v>
      </c>
      <c r="SI490" t="s">
        <v>2479</v>
      </c>
      <c r="SJ490" t="s">
        <v>2479</v>
      </c>
      <c r="SK490" t="s">
        <v>2479</v>
      </c>
      <c r="SN490" t="s">
        <v>2702</v>
      </c>
      <c r="SO490" t="s">
        <v>2538</v>
      </c>
      <c r="SP490" t="s">
        <v>2538</v>
      </c>
      <c r="SQ490" t="s">
        <v>2624</v>
      </c>
      <c r="SR490" t="s">
        <v>2580</v>
      </c>
      <c r="SS490" t="s">
        <v>2234</v>
      </c>
      <c r="ST490" t="s">
        <v>2542</v>
      </c>
      <c r="SU490" t="s">
        <v>2305</v>
      </c>
      <c r="SV490" t="s">
        <v>2176</v>
      </c>
      <c r="SW490" t="s">
        <v>2340</v>
      </c>
      <c r="SZ490" t="s">
        <v>2985</v>
      </c>
      <c r="TA490" t="s">
        <v>2982</v>
      </c>
      <c r="TB490" t="s">
        <v>2797</v>
      </c>
      <c r="TC490" t="s">
        <v>2721</v>
      </c>
      <c r="TD490" t="s">
        <v>2638</v>
      </c>
      <c r="TE490" t="s">
        <v>2997</v>
      </c>
      <c r="TF490" t="s">
        <v>2638</v>
      </c>
      <c r="TG490" t="s">
        <v>2640</v>
      </c>
      <c r="TH490" t="s">
        <v>2981</v>
      </c>
      <c r="TI490" t="s">
        <v>2867</v>
      </c>
      <c r="TL490" t="s">
        <v>2451</v>
      </c>
      <c r="TM490" t="s">
        <v>2920</v>
      </c>
      <c r="TN490" t="s">
        <v>2451</v>
      </c>
      <c r="TO490" t="s">
        <v>3144</v>
      </c>
      <c r="TP490" t="s">
        <v>2608</v>
      </c>
      <c r="TQ490" t="s">
        <v>2977</v>
      </c>
      <c r="TR490" t="s">
        <v>2766</v>
      </c>
      <c r="TS490" t="s">
        <v>2814</v>
      </c>
      <c r="TT490" t="s">
        <v>2768</v>
      </c>
      <c r="TU490" t="s">
        <v>2771</v>
      </c>
      <c r="VN490" t="s">
        <v>2128</v>
      </c>
      <c r="VO490" t="s">
        <v>3063</v>
      </c>
      <c r="VP490" t="s">
        <v>2128</v>
      </c>
      <c r="VZ490" t="s">
        <v>2325</v>
      </c>
      <c r="WA490" t="s">
        <v>2351</v>
      </c>
      <c r="WB490" t="s">
        <v>2325</v>
      </c>
      <c r="WL490" t="s">
        <v>2479</v>
      </c>
      <c r="WM490" t="s">
        <v>2479</v>
      </c>
      <c r="WN490" t="s">
        <v>2479</v>
      </c>
      <c r="WX490" t="s">
        <v>2192</v>
      </c>
      <c r="WY490" t="s">
        <v>2189</v>
      </c>
      <c r="WZ490" t="s">
        <v>2475</v>
      </c>
      <c r="XJ490" t="s">
        <v>2713</v>
      </c>
      <c r="XK490" t="s">
        <v>2999</v>
      </c>
      <c r="XL490" t="s">
        <v>2999</v>
      </c>
      <c r="XV490" t="s">
        <v>2806</v>
      </c>
      <c r="XW490" t="s">
        <v>2771</v>
      </c>
      <c r="XX490" t="s">
        <v>2752</v>
      </c>
      <c r="YG490" t="s">
        <v>3007</v>
      </c>
      <c r="YH490" t="s">
        <v>3056</v>
      </c>
      <c r="YI490" t="s">
        <v>3071</v>
      </c>
      <c r="YJ490" t="s">
        <v>3024</v>
      </c>
      <c r="YS490" t="s">
        <v>2643</v>
      </c>
      <c r="YT490" t="s">
        <v>2569</v>
      </c>
      <c r="YU490" t="s">
        <v>2570</v>
      </c>
      <c r="YV490" t="s">
        <v>2394</v>
      </c>
      <c r="ZE490" t="s">
        <v>2479</v>
      </c>
      <c r="ZF490" t="s">
        <v>2479</v>
      </c>
      <c r="ZG490" t="s">
        <v>2479</v>
      </c>
      <c r="ZH490" t="s">
        <v>2479</v>
      </c>
      <c r="ZQ490" t="s">
        <v>2211</v>
      </c>
      <c r="ZR490" t="s">
        <v>2705</v>
      </c>
      <c r="ZS490" t="s">
        <v>2231</v>
      </c>
      <c r="ZT490" t="s">
        <v>2483</v>
      </c>
      <c r="AAC490" t="s">
        <v>3068</v>
      </c>
      <c r="AAD490" t="s">
        <v>2927</v>
      </c>
      <c r="AAE490" t="s">
        <v>2967</v>
      </c>
      <c r="AAF490" t="s">
        <v>2966</v>
      </c>
      <c r="AAO490" t="s">
        <v>2875</v>
      </c>
      <c r="AAP490" t="s">
        <v>2554</v>
      </c>
      <c r="AAQ490" t="s">
        <v>2947</v>
      </c>
      <c r="AAR490" t="s">
        <v>2744</v>
      </c>
      <c r="ABA490" t="s">
        <v>2127</v>
      </c>
      <c r="ABB490" t="s">
        <v>2861</v>
      </c>
      <c r="ABC490" t="s">
        <v>2423</v>
      </c>
      <c r="ABD490" t="s">
        <v>2713</v>
      </c>
      <c r="ABM490" t="s">
        <v>2612</v>
      </c>
      <c r="ABN490" t="s">
        <v>2959</v>
      </c>
      <c r="ABO490" t="s">
        <v>2605</v>
      </c>
      <c r="ABP490" t="s">
        <v>2490</v>
      </c>
      <c r="ABY490" t="s">
        <v>2479</v>
      </c>
      <c r="ABZ490" t="s">
        <v>2479</v>
      </c>
      <c r="ACA490" t="s">
        <v>2479</v>
      </c>
      <c r="ACB490" t="s">
        <v>2479</v>
      </c>
      <c r="ACK490" t="s">
        <v>2340</v>
      </c>
      <c r="ACL490" t="s">
        <v>2167</v>
      </c>
      <c r="ACM490" t="s">
        <v>2251</v>
      </c>
      <c r="ACN490" t="s">
        <v>2368</v>
      </c>
      <c r="ACW490" t="s">
        <v>3020</v>
      </c>
      <c r="ACX490" t="s">
        <v>2988</v>
      </c>
      <c r="ACY490" t="s">
        <v>2998</v>
      </c>
      <c r="ACZ490" t="s">
        <v>2986</v>
      </c>
      <c r="ADI490" t="s">
        <v>2993</v>
      </c>
      <c r="ADJ490" t="s">
        <v>2610</v>
      </c>
      <c r="ADK490" t="s">
        <v>2620</v>
      </c>
      <c r="ADL490" t="s">
        <v>2622</v>
      </c>
      <c r="ADU490" t="s">
        <v>2133</v>
      </c>
      <c r="ADV490" t="s">
        <v>2133</v>
      </c>
      <c r="ADW490" t="s">
        <v>3071</v>
      </c>
      <c r="ADX490" t="s">
        <v>3053</v>
      </c>
      <c r="AEG490" t="s">
        <v>2596</v>
      </c>
      <c r="AEH490" t="s">
        <v>2471</v>
      </c>
      <c r="AEI490" t="s">
        <v>2738</v>
      </c>
      <c r="AEJ490" t="s">
        <v>2803</v>
      </c>
      <c r="AES490" t="s">
        <v>2479</v>
      </c>
      <c r="AET490" t="s">
        <v>2479</v>
      </c>
      <c r="AEU490" t="s">
        <v>2479</v>
      </c>
      <c r="AEV490" t="s">
        <v>2479</v>
      </c>
      <c r="AFE490" t="s">
        <v>2211</v>
      </c>
      <c r="AFF490" t="s">
        <v>2733</v>
      </c>
      <c r="AFG490" t="s">
        <v>2204</v>
      </c>
      <c r="AFH490" t="s">
        <v>2216</v>
      </c>
      <c r="AFQ490" t="s">
        <v>3012</v>
      </c>
      <c r="AFR490" t="s">
        <v>3087</v>
      </c>
      <c r="AFS490" t="s">
        <v>3056</v>
      </c>
      <c r="AFT490" t="s">
        <v>2424</v>
      </c>
      <c r="AGC490" t="s">
        <v>2856</v>
      </c>
      <c r="AGD490" t="s">
        <v>3039</v>
      </c>
      <c r="AGE490" t="s">
        <v>2441</v>
      </c>
      <c r="AGF490" t="s">
        <v>3075</v>
      </c>
      <c r="AGO490" t="s">
        <v>2983</v>
      </c>
      <c r="AGP490" t="s">
        <v>3057</v>
      </c>
      <c r="AGQ490" t="s">
        <v>2998</v>
      </c>
      <c r="AGR490" t="s">
        <v>3152</v>
      </c>
      <c r="AHA490" t="s">
        <v>2436</v>
      </c>
      <c r="AHB490" t="s">
        <v>2307</v>
      </c>
      <c r="AHC490" t="s">
        <v>2141</v>
      </c>
      <c r="AHD490" t="s">
        <v>2428</v>
      </c>
      <c r="AHM490" t="s">
        <v>2479</v>
      </c>
      <c r="AHN490" t="s">
        <v>2479</v>
      </c>
      <c r="AHO490" t="s">
        <v>2479</v>
      </c>
      <c r="AHP490" t="s">
        <v>2479</v>
      </c>
      <c r="AHY490" t="s">
        <v>2287</v>
      </c>
      <c r="AHZ490" t="s">
        <v>2299</v>
      </c>
      <c r="AIA490" t="s">
        <v>2387</v>
      </c>
      <c r="AIB490" t="s">
        <v>2236</v>
      </c>
      <c r="AIK490" t="s">
        <v>3086</v>
      </c>
      <c r="AIL490" t="s">
        <v>3071</v>
      </c>
      <c r="AIM490" t="s">
        <v>3056</v>
      </c>
      <c r="AIN490" t="s">
        <v>2985</v>
      </c>
      <c r="AIW490" t="s">
        <v>2610</v>
      </c>
      <c r="AIX490" t="s">
        <v>2856</v>
      </c>
      <c r="AIY490" t="s">
        <v>2974</v>
      </c>
      <c r="AIZ490" t="s">
        <v>3042</v>
      </c>
      <c r="AJJ490" t="s">
        <v>3006</v>
      </c>
      <c r="AJK490" t="s">
        <v>2715</v>
      </c>
      <c r="AJL490" t="s">
        <v>3005</v>
      </c>
      <c r="AJV490" t="s">
        <v>2833</v>
      </c>
      <c r="AJW490" t="s">
        <v>2614</v>
      </c>
      <c r="AJX490" t="s">
        <v>2375</v>
      </c>
      <c r="AKH490" t="s">
        <v>2479</v>
      </c>
      <c r="AKI490" t="s">
        <v>2479</v>
      </c>
      <c r="AKJ490" t="s">
        <v>2479</v>
      </c>
      <c r="AKT490" t="s">
        <v>2818</v>
      </c>
      <c r="AKU490" t="s">
        <v>2783</v>
      </c>
      <c r="AKV490" t="s">
        <v>2959</v>
      </c>
      <c r="ALF490" t="s">
        <v>2722</v>
      </c>
      <c r="ALG490" t="s">
        <v>2640</v>
      </c>
      <c r="ALH490" t="s">
        <v>2961</v>
      </c>
      <c r="ALR490" t="s">
        <v>2990</v>
      </c>
      <c r="ALS490" t="s">
        <v>2762</v>
      </c>
      <c r="ALT490" t="s">
        <v>2707</v>
      </c>
      <c r="AMD490" t="s">
        <v>3024</v>
      </c>
      <c r="AME490" t="s">
        <v>3006</v>
      </c>
      <c r="AMF490" t="s">
        <v>3013</v>
      </c>
      <c r="AMP490" t="s">
        <v>2567</v>
      </c>
      <c r="AMQ490" t="s">
        <v>2351</v>
      </c>
      <c r="AMR490" t="s">
        <v>2397</v>
      </c>
      <c r="ANB490" t="s">
        <v>2479</v>
      </c>
      <c r="ANC490" t="s">
        <v>2479</v>
      </c>
      <c r="AND490" t="s">
        <v>2479</v>
      </c>
      <c r="ANN490" t="s">
        <v>2365</v>
      </c>
      <c r="ANO490" t="s">
        <v>2233</v>
      </c>
      <c r="ANP490" t="s">
        <v>2466</v>
      </c>
      <c r="ANZ490" t="s">
        <v>2927</v>
      </c>
      <c r="AOA490" t="s">
        <v>2829</v>
      </c>
      <c r="AOB490" t="s">
        <v>2886</v>
      </c>
      <c r="AOL490" t="s">
        <v>3074</v>
      </c>
      <c r="AOM490" t="s">
        <v>2855</v>
      </c>
      <c r="AON490" t="s">
        <v>2530</v>
      </c>
      <c r="AOX490" t="s">
        <v>3019</v>
      </c>
      <c r="AOY490" t="s">
        <v>3056</v>
      </c>
      <c r="AOZ490" t="s">
        <v>3045</v>
      </c>
      <c r="APJ490" t="s">
        <v>2762</v>
      </c>
      <c r="APK490" t="s">
        <v>2586</v>
      </c>
      <c r="APL490" t="s">
        <v>2571</v>
      </c>
      <c r="APV490" t="s">
        <v>2479</v>
      </c>
      <c r="APW490" t="s">
        <v>2479</v>
      </c>
      <c r="APX490" t="s">
        <v>2479</v>
      </c>
      <c r="AQH490" t="s">
        <v>2212</v>
      </c>
      <c r="AQI490" t="s">
        <v>2665</v>
      </c>
      <c r="AQJ490" t="s">
        <v>2214</v>
      </c>
      <c r="AQT490" t="s">
        <v>3000</v>
      </c>
      <c r="AQU490" t="s">
        <v>2981</v>
      </c>
      <c r="AQV490" t="s">
        <v>2721</v>
      </c>
      <c r="ARF490" t="s">
        <v>2396</v>
      </c>
      <c r="ARG490" t="s">
        <v>2792</v>
      </c>
      <c r="ARH490" t="s">
        <v>2392</v>
      </c>
      <c r="ARR490" t="s">
        <v>2519</v>
      </c>
      <c r="ARS490" t="s">
        <v>2958</v>
      </c>
      <c r="ART490" t="s">
        <v>2893</v>
      </c>
      <c r="ASD490" t="s">
        <v>2609</v>
      </c>
      <c r="ASE490" t="s">
        <v>2708</v>
      </c>
      <c r="ASF490" t="s">
        <v>2761</v>
      </c>
      <c r="ASP490" t="s">
        <v>2479</v>
      </c>
      <c r="ASQ490" t="s">
        <v>2479</v>
      </c>
      <c r="ASR490" t="s">
        <v>2479</v>
      </c>
      <c r="ATB490" t="s">
        <v>2218</v>
      </c>
      <c r="ATC490" t="s">
        <v>2916</v>
      </c>
      <c r="ATD490" t="s">
        <v>2233</v>
      </c>
      <c r="ATN490" t="s">
        <v>3086</v>
      </c>
      <c r="ATO490" t="s">
        <v>2910</v>
      </c>
      <c r="ATP490" t="s">
        <v>2464</v>
      </c>
      <c r="ATZ490" t="s">
        <v>2712</v>
      </c>
      <c r="AUA490" t="s">
        <v>2264</v>
      </c>
      <c r="AUB490" t="s">
        <v>2623</v>
      </c>
      <c r="AUM490" t="s">
        <v>3018</v>
      </c>
      <c r="AUN490" t="s">
        <v>3057</v>
      </c>
      <c r="AUY490" t="s">
        <v>2396</v>
      </c>
      <c r="AUZ490" t="s">
        <v>2486</v>
      </c>
      <c r="AVK490" t="s">
        <v>2479</v>
      </c>
      <c r="AVL490" t="s">
        <v>2479</v>
      </c>
      <c r="AVW490" t="s">
        <v>2741</v>
      </c>
      <c r="AVX490" t="s">
        <v>2642</v>
      </c>
      <c r="AWI490" t="s">
        <v>2865</v>
      </c>
      <c r="AWJ490" t="s">
        <v>2455</v>
      </c>
      <c r="AWU490" t="s">
        <v>2771</v>
      </c>
      <c r="AWV490" t="s">
        <v>2752</v>
      </c>
      <c r="AXE490" t="s">
        <v>2737</v>
      </c>
      <c r="AXF490" t="s">
        <v>2692</v>
      </c>
      <c r="AXQ490" t="s">
        <v>2479</v>
      </c>
      <c r="AXR490" t="s">
        <v>2479</v>
      </c>
      <c r="AYC490" t="s">
        <v>2681</v>
      </c>
      <c r="AYD490" t="s">
        <v>2588</v>
      </c>
      <c r="AYO490" t="s">
        <v>2328</v>
      </c>
      <c r="AYP490" t="s">
        <v>2849</v>
      </c>
      <c r="AZA490" t="s">
        <v>2659</v>
      </c>
      <c r="AZB490" t="s">
        <v>2659</v>
      </c>
      <c r="BBV490" t="s">
        <v>2134</v>
      </c>
      <c r="BBW490" t="s">
        <v>2839</v>
      </c>
      <c r="BBX490" t="s">
        <v>2904</v>
      </c>
      <c r="BCH490" t="s">
        <v>2736</v>
      </c>
      <c r="BCI490" t="s">
        <v>2871</v>
      </c>
      <c r="BCJ490" t="s">
        <v>2209</v>
      </c>
      <c r="BCT490" t="s">
        <v>2479</v>
      </c>
      <c r="BCU490" t="s">
        <v>2479</v>
      </c>
      <c r="BCV490" t="s">
        <v>2479</v>
      </c>
      <c r="BDF490" t="s">
        <v>2538</v>
      </c>
      <c r="BDG490" t="s">
        <v>2563</v>
      </c>
      <c r="BDH490" t="s">
        <v>2386</v>
      </c>
      <c r="BDR490" t="s">
        <v>2983</v>
      </c>
      <c r="BDS490" t="s">
        <v>2911</v>
      </c>
      <c r="BDT490" t="s">
        <v>2461</v>
      </c>
      <c r="BED490" t="s">
        <v>2753</v>
      </c>
      <c r="BEE490" t="s">
        <v>2766</v>
      </c>
      <c r="BEF490" t="s">
        <v>2530</v>
      </c>
      <c r="BEQ490" t="s">
        <v>2479</v>
      </c>
      <c r="BER490" t="s">
        <v>2479</v>
      </c>
      <c r="BGM490" t="s">
        <v>2479</v>
      </c>
      <c r="BII490" t="s">
        <v>2479</v>
      </c>
      <c r="BIJ490" t="s">
        <v>2479</v>
      </c>
      <c r="BIU490" t="s">
        <v>2479</v>
      </c>
      <c r="BIV490" t="s">
        <v>2479</v>
      </c>
      <c r="BOU490" t="s">
        <v>2466</v>
      </c>
      <c r="BOV490" t="s">
        <v>2343</v>
      </c>
      <c r="BPS490" t="s">
        <v>2594</v>
      </c>
      <c r="BPT490" t="s">
        <v>2244</v>
      </c>
      <c r="BUP490" t="s">
        <v>2965</v>
      </c>
      <c r="BUQ490" t="s">
        <v>2637</v>
      </c>
      <c r="BUR490" t="s">
        <v>3061</v>
      </c>
      <c r="BUS490" t="s">
        <v>3179</v>
      </c>
      <c r="BUT490" t="s">
        <v>2898</v>
      </c>
      <c r="BUU490" t="s">
        <v>2901</v>
      </c>
      <c r="BUV490" t="s">
        <v>3060</v>
      </c>
      <c r="BVB490" t="s">
        <v>2502</v>
      </c>
      <c r="BVC490" t="s">
        <v>2591</v>
      </c>
      <c r="BVD490" t="s">
        <v>2349</v>
      </c>
      <c r="BVE490" t="s">
        <v>2571</v>
      </c>
      <c r="BVF490" t="s">
        <v>2197</v>
      </c>
      <c r="BVG490" t="s">
        <v>2360</v>
      </c>
      <c r="BVH490" t="s">
        <v>2669</v>
      </c>
      <c r="BVN490" t="s">
        <v>2817</v>
      </c>
      <c r="BVO490" t="s">
        <v>2817</v>
      </c>
      <c r="BVP490" t="s">
        <v>2804</v>
      </c>
      <c r="BVQ490" t="s">
        <v>2479</v>
      </c>
      <c r="BVR490" t="s">
        <v>2479</v>
      </c>
      <c r="BVS490" t="s">
        <v>2479</v>
      </c>
      <c r="BVT490" t="s">
        <v>2643</v>
      </c>
      <c r="BVZ490" t="s">
        <v>2538</v>
      </c>
      <c r="BWA490" t="s">
        <v>2624</v>
      </c>
      <c r="BWB490" t="s">
        <v>2580</v>
      </c>
      <c r="BWC490" t="s">
        <v>2234</v>
      </c>
      <c r="BWD490" t="s">
        <v>2542</v>
      </c>
      <c r="BWE490" t="s">
        <v>2305</v>
      </c>
      <c r="BWF490" t="s">
        <v>2176</v>
      </c>
      <c r="BWL490" t="s">
        <v>2955</v>
      </c>
      <c r="BWM490" t="s">
        <v>2898</v>
      </c>
      <c r="BWN490" t="s">
        <v>2906</v>
      </c>
      <c r="BWO490" t="s">
        <v>3026</v>
      </c>
      <c r="BWP490" t="s">
        <v>2957</v>
      </c>
      <c r="BWQ490" t="s">
        <v>2932</v>
      </c>
      <c r="BWR490" t="s">
        <v>3143</v>
      </c>
      <c r="BWX490" t="s">
        <v>2451</v>
      </c>
      <c r="BWY490" t="s">
        <v>3144</v>
      </c>
      <c r="BWZ490" t="s">
        <v>2608</v>
      </c>
      <c r="BXA490" t="s">
        <v>2977</v>
      </c>
      <c r="BXB490" t="s">
        <v>2766</v>
      </c>
      <c r="BXC490" t="s">
        <v>2814</v>
      </c>
      <c r="BXD490" t="s">
        <v>2768</v>
      </c>
    </row>
    <row r="491" spans="1:1020 1029:2052" x14ac:dyDescent="0.15">
      <c r="A491" t="s">
        <v>3807</v>
      </c>
      <c r="J491" t="s">
        <v>3138</v>
      </c>
      <c r="L491" t="s">
        <v>3336</v>
      </c>
      <c r="AI491" t="s">
        <v>3336</v>
      </c>
      <c r="AJ491" t="s">
        <v>3111</v>
      </c>
      <c r="AT491" t="s">
        <v>3138</v>
      </c>
      <c r="AU491" t="s">
        <v>3336</v>
      </c>
      <c r="AV491" t="s">
        <v>3111</v>
      </c>
      <c r="BG491" t="s">
        <v>3295</v>
      </c>
      <c r="BH491" t="s">
        <v>3336</v>
      </c>
      <c r="CE491" t="s">
        <v>2777</v>
      </c>
      <c r="CF491" t="s">
        <v>2779</v>
      </c>
      <c r="CM491" t="s">
        <v>3666</v>
      </c>
      <c r="CN491" t="s">
        <v>3697</v>
      </c>
      <c r="CO491" t="s">
        <v>2403</v>
      </c>
      <c r="CQ491">
        <f>75</f>
        <v>75</v>
      </c>
      <c r="CR491">
        <f>100</f>
        <v>100</v>
      </c>
      <c r="DA491" t="s">
        <v>3084</v>
      </c>
      <c r="DC491" t="s">
        <v>3167</v>
      </c>
      <c r="DD491" t="s">
        <v>3085</v>
      </c>
      <c r="DY491" t="s">
        <v>3354</v>
      </c>
      <c r="EA491" t="s">
        <v>3354</v>
      </c>
      <c r="EB491" t="s">
        <v>3084</v>
      </c>
      <c r="EY491" t="s">
        <v>3336</v>
      </c>
      <c r="EZ491" t="s">
        <v>3544</v>
      </c>
      <c r="FK491" t="s">
        <v>3111</v>
      </c>
      <c r="FL491" t="s">
        <v>3111</v>
      </c>
      <c r="GH491" t="s">
        <v>3138</v>
      </c>
      <c r="GI491" t="s">
        <v>3336</v>
      </c>
      <c r="GJ491" t="s">
        <v>3544</v>
      </c>
      <c r="HG491" t="s">
        <v>2779</v>
      </c>
      <c r="HH491" t="s">
        <v>3084</v>
      </c>
      <c r="HR491" t="s">
        <v>2777</v>
      </c>
      <c r="HS491" t="s">
        <v>3295</v>
      </c>
      <c r="HT491" t="s">
        <v>3084</v>
      </c>
      <c r="IE491" t="s">
        <v>2777</v>
      </c>
      <c r="IF491" t="s">
        <v>2779</v>
      </c>
      <c r="IQ491" t="s">
        <v>3354</v>
      </c>
      <c r="IR491" t="s">
        <v>3354</v>
      </c>
      <c r="JK491" t="s">
        <v>3434</v>
      </c>
      <c r="JL491" t="s">
        <v>3476</v>
      </c>
      <c r="JM491" t="s">
        <v>3354</v>
      </c>
      <c r="JO491" t="s">
        <v>3354</v>
      </c>
      <c r="JP491" t="s">
        <v>3403</v>
      </c>
      <c r="JQ491" t="s">
        <v>3403</v>
      </c>
      <c r="KL491" t="s">
        <v>2779</v>
      </c>
      <c r="KM491" t="s">
        <v>3336</v>
      </c>
      <c r="KN491" t="s">
        <v>3111</v>
      </c>
      <c r="KU491">
        <f>107</f>
        <v>107</v>
      </c>
      <c r="KV491" t="s">
        <v>3249</v>
      </c>
      <c r="KW491">
        <f>85</f>
        <v>85</v>
      </c>
      <c r="KY491" t="s">
        <v>2293</v>
      </c>
      <c r="KZ491">
        <f>105</f>
        <v>105</v>
      </c>
      <c r="LJ491" t="s">
        <v>2777</v>
      </c>
      <c r="LK491" t="s">
        <v>3084</v>
      </c>
      <c r="LL491" t="s">
        <v>3111</v>
      </c>
      <c r="MT491" t="s">
        <v>3295</v>
      </c>
      <c r="MU491" t="s">
        <v>3544</v>
      </c>
      <c r="MV491" t="s">
        <v>3350</v>
      </c>
      <c r="NS491" t="s">
        <v>3138</v>
      </c>
      <c r="NT491" t="s">
        <v>3084</v>
      </c>
      <c r="OD491" t="s">
        <v>3295</v>
      </c>
      <c r="OE491" t="s">
        <v>3544</v>
      </c>
      <c r="OF491" t="s">
        <v>3560</v>
      </c>
      <c r="OQ491" t="s">
        <v>2779</v>
      </c>
      <c r="OR491" t="s">
        <v>3084</v>
      </c>
      <c r="PC491" t="s">
        <v>3167</v>
      </c>
      <c r="PD491" t="s">
        <v>3167</v>
      </c>
      <c r="PO491" t="s">
        <v>3085</v>
      </c>
      <c r="PP491" t="s">
        <v>3085</v>
      </c>
      <c r="PZ491" t="s">
        <v>3295</v>
      </c>
      <c r="QA491" t="s">
        <v>3111</v>
      </c>
      <c r="QB491" t="s">
        <v>3582</v>
      </c>
      <c r="RG491" t="s">
        <v>3007</v>
      </c>
      <c r="RH491" t="s">
        <v>3808</v>
      </c>
      <c r="RI491" t="s">
        <v>3809</v>
      </c>
      <c r="RK491" t="s">
        <v>2863</v>
      </c>
      <c r="RL491" t="s">
        <v>2836</v>
      </c>
      <c r="RM491" t="s">
        <v>2949</v>
      </c>
      <c r="RS491" t="s">
        <v>2820</v>
      </c>
      <c r="RT491" t="s">
        <v>2397</v>
      </c>
      <c r="RU491" t="s">
        <v>2495</v>
      </c>
      <c r="RW491" t="s">
        <v>2286</v>
      </c>
      <c r="RX491" t="s">
        <v>2642</v>
      </c>
      <c r="RY491" t="s">
        <v>2213</v>
      </c>
      <c r="SE491" t="s">
        <v>2479</v>
      </c>
      <c r="SF491" t="s">
        <v>2479</v>
      </c>
      <c r="SG491" t="s">
        <v>2479</v>
      </c>
      <c r="SI491" t="s">
        <v>2479</v>
      </c>
      <c r="SJ491" t="s">
        <v>2479</v>
      </c>
      <c r="SK491" t="s">
        <v>2479</v>
      </c>
      <c r="SQ491" t="s">
        <v>2817</v>
      </c>
      <c r="SR491" t="s">
        <v>2263</v>
      </c>
      <c r="SS491" t="s">
        <v>2408</v>
      </c>
      <c r="SU491" t="s">
        <v>2782</v>
      </c>
      <c r="SV491" t="s">
        <v>2782</v>
      </c>
      <c r="SW491" t="s">
        <v>2535</v>
      </c>
      <c r="TC491" t="s">
        <v>2911</v>
      </c>
      <c r="TD491" t="s">
        <v>2956</v>
      </c>
      <c r="TE491" t="s">
        <v>2937</v>
      </c>
      <c r="TG491" t="s">
        <v>2954</v>
      </c>
      <c r="TH491" t="s">
        <v>2987</v>
      </c>
      <c r="TI491" t="s">
        <v>2453</v>
      </c>
      <c r="TO491" t="s">
        <v>2479</v>
      </c>
      <c r="TP491" t="s">
        <v>2977</v>
      </c>
      <c r="TQ491" t="s">
        <v>3031</v>
      </c>
      <c r="TS491" t="s">
        <v>3042</v>
      </c>
      <c r="TT491" t="s">
        <v>2707</v>
      </c>
      <c r="TU491" t="s">
        <v>2550</v>
      </c>
      <c r="YI491" t="s">
        <v>2940</v>
      </c>
      <c r="YJ491" t="s">
        <v>2981</v>
      </c>
      <c r="YU491" t="s">
        <v>2833</v>
      </c>
      <c r="YV491" t="s">
        <v>2880</v>
      </c>
      <c r="ZG491" t="s">
        <v>2479</v>
      </c>
      <c r="ZH491" t="s">
        <v>2479</v>
      </c>
      <c r="ZS491" t="s">
        <v>2567</v>
      </c>
      <c r="ZT491" t="s">
        <v>2605</v>
      </c>
      <c r="AAE491" t="s">
        <v>3053</v>
      </c>
      <c r="AAF491" t="s">
        <v>2867</v>
      </c>
      <c r="AAQ491" t="s">
        <v>2947</v>
      </c>
      <c r="AAR491" t="s">
        <v>2393</v>
      </c>
      <c r="ABC491" t="s">
        <v>2899</v>
      </c>
      <c r="ABD491" t="s">
        <v>2987</v>
      </c>
      <c r="ABO491" t="s">
        <v>2467</v>
      </c>
      <c r="ABP491" t="s">
        <v>2141</v>
      </c>
      <c r="ACA491" t="s">
        <v>2479</v>
      </c>
      <c r="ACB491" t="s">
        <v>2479</v>
      </c>
      <c r="ACM491" t="s">
        <v>2975</v>
      </c>
      <c r="ACN491" t="s">
        <v>2534</v>
      </c>
      <c r="ACY491" t="s">
        <v>3035</v>
      </c>
      <c r="ACZ491" t="s">
        <v>2964</v>
      </c>
      <c r="ADK491" t="s">
        <v>3089</v>
      </c>
      <c r="ADL491" t="s">
        <v>2856</v>
      </c>
      <c r="ADU491" t="s">
        <v>3013</v>
      </c>
      <c r="ADW491" t="s">
        <v>3016</v>
      </c>
      <c r="ADX491" t="s">
        <v>2721</v>
      </c>
      <c r="AEG491" t="s">
        <v>2712</v>
      </c>
      <c r="AEI491" t="s">
        <v>2391</v>
      </c>
      <c r="AEJ491" t="s">
        <v>2665</v>
      </c>
      <c r="AES491" t="s">
        <v>2479</v>
      </c>
      <c r="AEU491" t="s">
        <v>2479</v>
      </c>
      <c r="AEV491" t="s">
        <v>2479</v>
      </c>
      <c r="AFE491" t="s">
        <v>2977</v>
      </c>
      <c r="AFG491" t="s">
        <v>2262</v>
      </c>
      <c r="AFH491" t="s">
        <v>2774</v>
      </c>
      <c r="AFQ491" t="s">
        <v>2868</v>
      </c>
      <c r="AFS491" t="s">
        <v>3008</v>
      </c>
      <c r="AFT491" t="s">
        <v>2795</v>
      </c>
      <c r="AGC491" t="s">
        <v>2516</v>
      </c>
      <c r="AGE491" t="s">
        <v>2450</v>
      </c>
      <c r="AGF491" t="s">
        <v>2945</v>
      </c>
      <c r="AGO491" t="s">
        <v>3129</v>
      </c>
      <c r="AGQ491" t="s">
        <v>2868</v>
      </c>
      <c r="AGR491" t="s">
        <v>3052</v>
      </c>
      <c r="AHA491" t="s">
        <v>2268</v>
      </c>
      <c r="AHC491" t="s">
        <v>2161</v>
      </c>
      <c r="AHD491" t="s">
        <v>2159</v>
      </c>
      <c r="AHM491" t="s">
        <v>2479</v>
      </c>
      <c r="AHO491" t="s">
        <v>2479</v>
      </c>
      <c r="AHP491" t="s">
        <v>2479</v>
      </c>
      <c r="AHY491" t="s">
        <v>2769</v>
      </c>
      <c r="AIA491" t="s">
        <v>2570</v>
      </c>
      <c r="AIB491" t="s">
        <v>2409</v>
      </c>
      <c r="AIK491" t="s">
        <v>3035</v>
      </c>
      <c r="AIM491" t="s">
        <v>2863</v>
      </c>
      <c r="AIN491" t="s">
        <v>2722</v>
      </c>
      <c r="AIW491" t="s">
        <v>2447</v>
      </c>
      <c r="AIY491" t="s">
        <v>3075</v>
      </c>
      <c r="AIZ491" t="s">
        <v>2872</v>
      </c>
      <c r="AOY491" t="s">
        <v>3013</v>
      </c>
      <c r="AOZ491" t="s">
        <v>3014</v>
      </c>
      <c r="APK491" t="s">
        <v>2334</v>
      </c>
      <c r="APL491" t="s">
        <v>2138</v>
      </c>
      <c r="APW491" t="s">
        <v>2479</v>
      </c>
      <c r="APX491" t="s">
        <v>2479</v>
      </c>
      <c r="AQI491" t="s">
        <v>2820</v>
      </c>
      <c r="AQJ491" t="s">
        <v>2840</v>
      </c>
      <c r="AQU491" t="s">
        <v>3014</v>
      </c>
      <c r="AQV491" t="s">
        <v>3054</v>
      </c>
      <c r="ARG491" t="s">
        <v>2646</v>
      </c>
      <c r="ARH491" t="s">
        <v>2599</v>
      </c>
      <c r="BEP491" t="s">
        <v>2479</v>
      </c>
      <c r="BEQ491" t="s">
        <v>2479</v>
      </c>
      <c r="BER491" t="s">
        <v>2479</v>
      </c>
      <c r="BFB491" t="s">
        <v>2479</v>
      </c>
      <c r="BFD491" t="s">
        <v>2479</v>
      </c>
      <c r="BFN491" t="s">
        <v>2479</v>
      </c>
      <c r="BFO491" t="s">
        <v>2479</v>
      </c>
      <c r="BFP491" t="s">
        <v>2479</v>
      </c>
      <c r="BFZ491" t="s">
        <v>2479</v>
      </c>
      <c r="BGA491" t="s">
        <v>2479</v>
      </c>
      <c r="BGB491" t="s">
        <v>2479</v>
      </c>
      <c r="BGM491" t="s">
        <v>2479</v>
      </c>
      <c r="BGN491" t="s">
        <v>2479</v>
      </c>
      <c r="BGY491" t="s">
        <v>2479</v>
      </c>
      <c r="BGZ491" t="s">
        <v>2479</v>
      </c>
      <c r="BHK491" t="s">
        <v>2479</v>
      </c>
      <c r="BHL491" t="s">
        <v>2479</v>
      </c>
      <c r="BHV491" t="s">
        <v>2479</v>
      </c>
      <c r="BHW491" t="s">
        <v>2479</v>
      </c>
      <c r="BHX491" t="s">
        <v>2479</v>
      </c>
      <c r="BIH491" t="s">
        <v>2479</v>
      </c>
      <c r="BII491" t="s">
        <v>2479</v>
      </c>
      <c r="BIJ491" t="s">
        <v>2479</v>
      </c>
      <c r="BIT491" t="s">
        <v>2479</v>
      </c>
      <c r="BIU491" t="s">
        <v>2479</v>
      </c>
      <c r="BIV491" t="s">
        <v>2479</v>
      </c>
      <c r="BJC491" t="s">
        <v>2424</v>
      </c>
      <c r="BJD491" t="s">
        <v>3810</v>
      </c>
      <c r="BJE491" t="s">
        <v>3809</v>
      </c>
      <c r="BJG491" t="s">
        <v>2992</v>
      </c>
      <c r="BJH491" t="s">
        <v>2933</v>
      </c>
      <c r="BJO491" t="s">
        <v>2820</v>
      </c>
      <c r="BJP491" t="s">
        <v>2397</v>
      </c>
      <c r="BJQ491" t="s">
        <v>2495</v>
      </c>
      <c r="BJS491" t="s">
        <v>2286</v>
      </c>
      <c r="BJT491" t="s">
        <v>2642</v>
      </c>
      <c r="BKA491" t="s">
        <v>2479</v>
      </c>
      <c r="BKB491" t="s">
        <v>2479</v>
      </c>
      <c r="BKC491" t="s">
        <v>2763</v>
      </c>
      <c r="BKE491" t="s">
        <v>2826</v>
      </c>
      <c r="BKF491" t="s">
        <v>2395</v>
      </c>
      <c r="BKM491" t="s">
        <v>2817</v>
      </c>
      <c r="BKN491" t="s">
        <v>2263</v>
      </c>
      <c r="BKO491" t="s">
        <v>2408</v>
      </c>
      <c r="BKQ491" t="s">
        <v>2782</v>
      </c>
      <c r="BKR491" t="s">
        <v>2782</v>
      </c>
      <c r="BKY491" t="s">
        <v>2957</v>
      </c>
      <c r="BKZ491" t="s">
        <v>2937</v>
      </c>
      <c r="BLA491" t="s">
        <v>2459</v>
      </c>
      <c r="BLC491" t="s">
        <v>2452</v>
      </c>
      <c r="BLD491" t="s">
        <v>3088</v>
      </c>
      <c r="BLK491" t="s">
        <v>2479</v>
      </c>
      <c r="BLL491" t="s">
        <v>2977</v>
      </c>
      <c r="BLM491" t="s">
        <v>3074</v>
      </c>
      <c r="BLO491" t="s">
        <v>3042</v>
      </c>
      <c r="BLP491" t="s">
        <v>2707</v>
      </c>
      <c r="BLW491" t="s">
        <v>3007</v>
      </c>
      <c r="BLX491" t="s">
        <v>3808</v>
      </c>
      <c r="BLY491" t="s">
        <v>3809</v>
      </c>
      <c r="BMA491" t="s">
        <v>2863</v>
      </c>
      <c r="BMB491" t="s">
        <v>2836</v>
      </c>
      <c r="BMI491" t="s">
        <v>2820</v>
      </c>
      <c r="BMJ491" t="s">
        <v>2397</v>
      </c>
      <c r="BMK491" t="s">
        <v>2495</v>
      </c>
      <c r="BMM491" t="s">
        <v>2286</v>
      </c>
      <c r="BMN491" t="s">
        <v>2642</v>
      </c>
      <c r="BMU491" t="s">
        <v>3082</v>
      </c>
      <c r="BMV491" t="s">
        <v>2454</v>
      </c>
      <c r="BMW491" t="s">
        <v>2611</v>
      </c>
      <c r="BMY491" t="s">
        <v>2550</v>
      </c>
      <c r="BMZ491" t="s">
        <v>2853</v>
      </c>
      <c r="BNG491" t="s">
        <v>2411</v>
      </c>
      <c r="BNH491" t="s">
        <v>2263</v>
      </c>
      <c r="BNI491" t="s">
        <v>2627</v>
      </c>
      <c r="BNK491" t="s">
        <v>2615</v>
      </c>
      <c r="BNL491" t="s">
        <v>2586</v>
      </c>
      <c r="BNS491" t="s">
        <v>2911</v>
      </c>
      <c r="BNT491" t="s">
        <v>2956</v>
      </c>
      <c r="BNU491" t="s">
        <v>2937</v>
      </c>
      <c r="BNW491" t="s">
        <v>2954</v>
      </c>
      <c r="BNX491" t="s">
        <v>2987</v>
      </c>
      <c r="BOE491" t="s">
        <v>2479</v>
      </c>
      <c r="BOF491" t="s">
        <v>2977</v>
      </c>
      <c r="BOG491" t="s">
        <v>3031</v>
      </c>
      <c r="BOI491" t="s">
        <v>3042</v>
      </c>
      <c r="BOJ491" t="s">
        <v>2707</v>
      </c>
      <c r="BOT491" t="s">
        <v>2479</v>
      </c>
      <c r="BOU491" t="s">
        <v>2479</v>
      </c>
      <c r="BOV491" t="s">
        <v>2479</v>
      </c>
      <c r="BPF491" t="s">
        <v>2479</v>
      </c>
      <c r="BPG491" t="s">
        <v>2479</v>
      </c>
      <c r="BPH491" t="s">
        <v>2479</v>
      </c>
      <c r="BPS491" t="s">
        <v>2479</v>
      </c>
      <c r="BPT491" t="s">
        <v>2479</v>
      </c>
      <c r="BQE491" t="s">
        <v>2479</v>
      </c>
      <c r="BQF491" t="s">
        <v>2479</v>
      </c>
      <c r="BQQ491" t="s">
        <v>2479</v>
      </c>
      <c r="BQR491" t="s">
        <v>2479</v>
      </c>
      <c r="BRC491" t="s">
        <v>2479</v>
      </c>
      <c r="BRD491" t="s">
        <v>2479</v>
      </c>
      <c r="BRO491" t="s">
        <v>2479</v>
      </c>
      <c r="BRP491" t="s">
        <v>2479</v>
      </c>
      <c r="BSA491" t="s">
        <v>2479</v>
      </c>
      <c r="BSB491" t="s">
        <v>2479</v>
      </c>
    </row>
    <row r="492" spans="1:1020 1029:2052" x14ac:dyDescent="0.15">
      <c r="A492" t="s">
        <v>3811</v>
      </c>
      <c r="DA492" t="s">
        <v>3167</v>
      </c>
      <c r="DB492" t="s">
        <v>3168</v>
      </c>
      <c r="DC492" t="s">
        <v>3167</v>
      </c>
      <c r="DD492" t="s">
        <v>3084</v>
      </c>
      <c r="DE492" t="s">
        <v>3084</v>
      </c>
      <c r="EK492" t="s">
        <v>3168</v>
      </c>
      <c r="EN492" t="s">
        <v>3354</v>
      </c>
      <c r="JF492" t="s">
        <v>3193</v>
      </c>
      <c r="JG492" t="s">
        <v>3175</v>
      </c>
      <c r="JH492" t="s">
        <v>3148</v>
      </c>
      <c r="JI492" t="s">
        <v>3329</v>
      </c>
      <c r="JJ492" t="s">
        <v>3187</v>
      </c>
      <c r="JK492" t="s">
        <v>3226</v>
      </c>
      <c r="JL492" t="s">
        <v>3226</v>
      </c>
      <c r="JM492" t="s">
        <v>3409</v>
      </c>
      <c r="JN492" t="s">
        <v>3410</v>
      </c>
      <c r="JO492" t="s">
        <v>3354</v>
      </c>
      <c r="JP492" t="s">
        <v>3403</v>
      </c>
      <c r="JQ492" t="s">
        <v>3403</v>
      </c>
      <c r="ND492">
        <f>85</f>
        <v>85</v>
      </c>
      <c r="NE492">
        <f>87</f>
        <v>87</v>
      </c>
      <c r="NF492">
        <f>83</f>
        <v>83</v>
      </c>
      <c r="NG492" t="s">
        <v>3258</v>
      </c>
      <c r="NH492">
        <f>94</f>
        <v>94</v>
      </c>
      <c r="PA492" t="s">
        <v>3168</v>
      </c>
      <c r="PB492" t="s">
        <v>3085</v>
      </c>
      <c r="PC492" t="s">
        <v>3085</v>
      </c>
      <c r="PD492" t="s">
        <v>3084</v>
      </c>
      <c r="PM492" t="s">
        <v>3167</v>
      </c>
      <c r="PN492" t="s">
        <v>3084</v>
      </c>
      <c r="PO492" t="s">
        <v>3354</v>
      </c>
      <c r="PP492" t="s">
        <v>3354</v>
      </c>
      <c r="RB492" t="s">
        <v>2429</v>
      </c>
      <c r="RC492" t="s">
        <v>2597</v>
      </c>
      <c r="RD492" t="s">
        <v>2769</v>
      </c>
      <c r="RE492" t="s">
        <v>2411</v>
      </c>
      <c r="RF492" t="s">
        <v>2717</v>
      </c>
      <c r="RG492" t="s">
        <v>3039</v>
      </c>
      <c r="RH492" t="s">
        <v>2879</v>
      </c>
      <c r="RI492" t="s">
        <v>3074</v>
      </c>
      <c r="RJ492" t="s">
        <v>2447</v>
      </c>
      <c r="RK492" t="s">
        <v>2945</v>
      </c>
      <c r="RL492" t="s">
        <v>2460</v>
      </c>
      <c r="RM492" t="s">
        <v>2687</v>
      </c>
      <c r="RN492" t="s">
        <v>2547</v>
      </c>
      <c r="RO492" t="s">
        <v>2213</v>
      </c>
      <c r="RP492" t="s">
        <v>2206</v>
      </c>
      <c r="RQ492" t="s">
        <v>2487</v>
      </c>
      <c r="RR492" t="s">
        <v>2207</v>
      </c>
      <c r="RS492" t="s">
        <v>2400</v>
      </c>
      <c r="RT492" t="s">
        <v>2350</v>
      </c>
      <c r="RU492" t="s">
        <v>2198</v>
      </c>
      <c r="RV492" t="s">
        <v>2971</v>
      </c>
      <c r="RW492" t="s">
        <v>2676</v>
      </c>
      <c r="RX492" t="s">
        <v>2430</v>
      </c>
      <c r="RY492" t="s">
        <v>2915</v>
      </c>
      <c r="RZ492" t="s">
        <v>2329</v>
      </c>
      <c r="SA492" t="s">
        <v>2691</v>
      </c>
      <c r="SB492" t="s">
        <v>2537</v>
      </c>
      <c r="SC492" t="s">
        <v>2820</v>
      </c>
      <c r="SD492" t="s">
        <v>2479</v>
      </c>
      <c r="SE492" t="s">
        <v>2479</v>
      </c>
      <c r="SF492" t="s">
        <v>2479</v>
      </c>
      <c r="SG492" t="s">
        <v>2479</v>
      </c>
      <c r="SH492" t="s">
        <v>2479</v>
      </c>
      <c r="SI492" t="s">
        <v>2479</v>
      </c>
      <c r="SJ492" t="s">
        <v>2479</v>
      </c>
      <c r="SK492" t="s">
        <v>2479</v>
      </c>
      <c r="SL492" t="s">
        <v>2931</v>
      </c>
      <c r="SM492" t="s">
        <v>2620</v>
      </c>
      <c r="SN492" t="s">
        <v>2877</v>
      </c>
      <c r="SO492" t="s">
        <v>2771</v>
      </c>
      <c r="SP492" t="s">
        <v>2750</v>
      </c>
      <c r="SQ492" t="s">
        <v>2821</v>
      </c>
      <c r="SR492" t="s">
        <v>3062</v>
      </c>
      <c r="SS492" t="s">
        <v>2601</v>
      </c>
      <c r="ST492" t="s">
        <v>2225</v>
      </c>
      <c r="SU492" t="s">
        <v>2730</v>
      </c>
      <c r="SV492" t="s">
        <v>2651</v>
      </c>
      <c r="SW492" t="s">
        <v>2698</v>
      </c>
      <c r="SX492" t="s">
        <v>2743</v>
      </c>
      <c r="SY492" t="s">
        <v>3031</v>
      </c>
      <c r="SZ492" t="s">
        <v>2809</v>
      </c>
      <c r="TA492" t="s">
        <v>2855</v>
      </c>
      <c r="TB492" t="s">
        <v>2439</v>
      </c>
      <c r="TC492" t="s">
        <v>2610</v>
      </c>
      <c r="TD492" t="s">
        <v>3033</v>
      </c>
      <c r="TE492" t="s">
        <v>3144</v>
      </c>
      <c r="TF492" t="s">
        <v>2687</v>
      </c>
      <c r="TG492" t="s">
        <v>2517</v>
      </c>
      <c r="TH492" t="s">
        <v>2667</v>
      </c>
      <c r="TI492" t="s">
        <v>2993</v>
      </c>
      <c r="TJ492" t="s">
        <v>2479</v>
      </c>
      <c r="TK492" t="s">
        <v>2723</v>
      </c>
      <c r="TL492" t="s">
        <v>2696</v>
      </c>
      <c r="TM492" t="s">
        <v>2199</v>
      </c>
      <c r="TN492" t="s">
        <v>2225</v>
      </c>
      <c r="TO492" t="s">
        <v>2233</v>
      </c>
      <c r="TP492" t="s">
        <v>2784</v>
      </c>
      <c r="TQ492" t="s">
        <v>2350</v>
      </c>
      <c r="TR492" t="s">
        <v>2540</v>
      </c>
      <c r="TS492" t="s">
        <v>2192</v>
      </c>
      <c r="TT492" t="s">
        <v>2885</v>
      </c>
      <c r="TU492" t="s">
        <v>2994</v>
      </c>
      <c r="ABA492" t="s">
        <v>2716</v>
      </c>
      <c r="ABB492" t="s">
        <v>2459</v>
      </c>
      <c r="ABC492" t="s">
        <v>2939</v>
      </c>
      <c r="ABD492" t="s">
        <v>2913</v>
      </c>
      <c r="ABM492" t="s">
        <v>2562</v>
      </c>
      <c r="ABN492" t="s">
        <v>2482</v>
      </c>
      <c r="ABO492" t="s">
        <v>2196</v>
      </c>
      <c r="ABP492" t="s">
        <v>2349</v>
      </c>
      <c r="ABY492" t="s">
        <v>2479</v>
      </c>
      <c r="ABZ492" t="s">
        <v>2479</v>
      </c>
      <c r="ACA492" t="s">
        <v>2479</v>
      </c>
      <c r="ACB492" t="s">
        <v>2479</v>
      </c>
      <c r="ACK492" t="s">
        <v>2821</v>
      </c>
      <c r="ACL492" t="s">
        <v>2883</v>
      </c>
      <c r="ACM492" t="s">
        <v>2383</v>
      </c>
      <c r="ACN492" t="s">
        <v>2473</v>
      </c>
      <c r="ACW492" t="s">
        <v>2460</v>
      </c>
      <c r="ACX492" t="s">
        <v>2939</v>
      </c>
      <c r="ACY492" t="s">
        <v>3153</v>
      </c>
      <c r="ACZ492" t="s">
        <v>2920</v>
      </c>
      <c r="ADI492" t="s">
        <v>2509</v>
      </c>
      <c r="ADJ492" t="s">
        <v>2738</v>
      </c>
      <c r="ADK492" t="s">
        <v>2833</v>
      </c>
      <c r="ADL492" t="s">
        <v>2597</v>
      </c>
      <c r="AGO492" t="s">
        <v>2450</v>
      </c>
      <c r="AGP492" t="s">
        <v>2649</v>
      </c>
      <c r="AGQ492" t="s">
        <v>2445</v>
      </c>
      <c r="AGR492" t="s">
        <v>3170</v>
      </c>
      <c r="AGS492" t="s">
        <v>2936</v>
      </c>
      <c r="AHA492" t="s">
        <v>2366</v>
      </c>
      <c r="AHB492" t="s">
        <v>2286</v>
      </c>
      <c r="AHC492" t="s">
        <v>2848</v>
      </c>
      <c r="AHD492" t="s">
        <v>2213</v>
      </c>
      <c r="AHE492" t="s">
        <v>2652</v>
      </c>
      <c r="AHM492" t="s">
        <v>2479</v>
      </c>
      <c r="AHN492" t="s">
        <v>2479</v>
      </c>
      <c r="AHO492" t="s">
        <v>2479</v>
      </c>
      <c r="AHP492" t="s">
        <v>2479</v>
      </c>
      <c r="AHQ492" t="s">
        <v>2479</v>
      </c>
      <c r="AHY492" t="s">
        <v>2915</v>
      </c>
      <c r="AHZ492" t="s">
        <v>2505</v>
      </c>
      <c r="AIA492" t="s">
        <v>2871</v>
      </c>
      <c r="AIB492" t="s">
        <v>2832</v>
      </c>
      <c r="AIC492" t="s">
        <v>2678</v>
      </c>
      <c r="AIK492" t="s">
        <v>2939</v>
      </c>
      <c r="AIL492" t="s">
        <v>2718</v>
      </c>
      <c r="AIM492" t="s">
        <v>2896</v>
      </c>
      <c r="AIN492" t="s">
        <v>2943</v>
      </c>
      <c r="AIO492" t="s">
        <v>2941</v>
      </c>
      <c r="AIW492" t="s">
        <v>2840</v>
      </c>
      <c r="AIX492" t="s">
        <v>2427</v>
      </c>
      <c r="AIY492" t="s">
        <v>2309</v>
      </c>
      <c r="AIZ492" t="s">
        <v>2690</v>
      </c>
      <c r="AJA492" t="s">
        <v>2185</v>
      </c>
      <c r="AMC492" t="s">
        <v>2941</v>
      </c>
      <c r="AMF492" t="s">
        <v>2828</v>
      </c>
      <c r="AMO492" t="s">
        <v>2401</v>
      </c>
      <c r="AMR492" t="s">
        <v>2602</v>
      </c>
      <c r="ANA492" t="s">
        <v>2479</v>
      </c>
      <c r="AND492" t="s">
        <v>2479</v>
      </c>
      <c r="ANM492" t="s">
        <v>2950</v>
      </c>
      <c r="ANP492" t="s">
        <v>2880</v>
      </c>
      <c r="ANY492" t="s">
        <v>3038</v>
      </c>
      <c r="AOB492" t="s">
        <v>2901</v>
      </c>
      <c r="AOK492" t="s">
        <v>2812</v>
      </c>
      <c r="AON492" t="s">
        <v>2810</v>
      </c>
      <c r="AOW492" t="s">
        <v>2987</v>
      </c>
      <c r="AOX492" t="s">
        <v>2836</v>
      </c>
      <c r="AOY492" t="s">
        <v>2997</v>
      </c>
      <c r="AOZ492" t="s">
        <v>2796</v>
      </c>
      <c r="API492" t="s">
        <v>2842</v>
      </c>
      <c r="APJ492" t="s">
        <v>2430</v>
      </c>
      <c r="APK492" t="s">
        <v>2747</v>
      </c>
      <c r="APL492" t="s">
        <v>2728</v>
      </c>
      <c r="APU492" t="s">
        <v>2479</v>
      </c>
      <c r="APV492" t="s">
        <v>2479</v>
      </c>
      <c r="APW492" t="s">
        <v>2479</v>
      </c>
      <c r="APX492" t="s">
        <v>2479</v>
      </c>
      <c r="AQG492" t="s">
        <v>2411</v>
      </c>
      <c r="AQH492" t="s">
        <v>2410</v>
      </c>
      <c r="AQI492" t="s">
        <v>2626</v>
      </c>
      <c r="AQJ492" t="s">
        <v>2923</v>
      </c>
      <c r="AQS492" t="s">
        <v>2876</v>
      </c>
      <c r="AQT492" t="s">
        <v>2453</v>
      </c>
      <c r="AQU492" t="s">
        <v>2987</v>
      </c>
      <c r="AQV492" t="s">
        <v>2442</v>
      </c>
      <c r="ARE492" t="s">
        <v>2644</v>
      </c>
      <c r="ARF492" t="s">
        <v>2416</v>
      </c>
      <c r="ARG492" t="s">
        <v>2429</v>
      </c>
      <c r="ARH492" t="s">
        <v>2473</v>
      </c>
      <c r="AZL492" t="s">
        <v>3144</v>
      </c>
      <c r="AZM492" t="s">
        <v>2649</v>
      </c>
      <c r="AZN492" t="s">
        <v>2636</v>
      </c>
      <c r="AZO492" t="s">
        <v>2886</v>
      </c>
      <c r="AZP492" t="s">
        <v>2445</v>
      </c>
      <c r="AZX492" t="s">
        <v>2245</v>
      </c>
      <c r="AZY492" t="s">
        <v>2703</v>
      </c>
      <c r="AZZ492" t="s">
        <v>2700</v>
      </c>
      <c r="BAA492" t="s">
        <v>2924</v>
      </c>
      <c r="BAB492" t="s">
        <v>2192</v>
      </c>
      <c r="BAJ492" t="s">
        <v>3067</v>
      </c>
      <c r="BAK492" t="s">
        <v>3004</v>
      </c>
      <c r="BAL492" t="s">
        <v>2635</v>
      </c>
      <c r="BAM492" t="s">
        <v>2127</v>
      </c>
      <c r="BAN492" t="s">
        <v>2793</v>
      </c>
      <c r="BAV492" t="s">
        <v>3016</v>
      </c>
      <c r="BAW492" t="s">
        <v>2981</v>
      </c>
      <c r="BAX492" t="s">
        <v>2962</v>
      </c>
      <c r="BAY492" t="s">
        <v>3008</v>
      </c>
      <c r="BAZ492" t="s">
        <v>2963</v>
      </c>
      <c r="BBH492" t="s">
        <v>2965</v>
      </c>
      <c r="BBI492" t="s">
        <v>2838</v>
      </c>
      <c r="BBJ492" t="s">
        <v>2965</v>
      </c>
      <c r="BBK492" t="s">
        <v>2969</v>
      </c>
      <c r="BBL492" t="s">
        <v>2969</v>
      </c>
    </row>
    <row r="493" spans="1:1020 1029:2052" x14ac:dyDescent="0.15">
      <c r="A493" t="s">
        <v>3812</v>
      </c>
      <c r="J493" t="s">
        <v>2192</v>
      </c>
      <c r="K493" t="s">
        <v>2779</v>
      </c>
      <c r="AH493" t="s">
        <v>2577</v>
      </c>
      <c r="AI493">
        <f>67</f>
        <v>67</v>
      </c>
      <c r="BT493" t="s">
        <v>3167</v>
      </c>
      <c r="CL493" t="s">
        <v>2457</v>
      </c>
      <c r="CM493" t="s">
        <v>2646</v>
      </c>
      <c r="CN493">
        <f>33</f>
        <v>33</v>
      </c>
      <c r="CO493" t="s">
        <v>2815</v>
      </c>
      <c r="CP493" t="s">
        <v>2555</v>
      </c>
      <c r="CQ493">
        <f>48</f>
        <v>48</v>
      </c>
      <c r="CR493">
        <f>68</f>
        <v>68</v>
      </c>
      <c r="DB493" t="s">
        <v>3403</v>
      </c>
      <c r="DC493" t="s">
        <v>3403</v>
      </c>
      <c r="DD493" t="s">
        <v>3350</v>
      </c>
      <c r="JJ493" t="s">
        <v>3316</v>
      </c>
      <c r="JK493" t="s">
        <v>3387</v>
      </c>
      <c r="JL493" t="s">
        <v>3225</v>
      </c>
      <c r="JM493" t="s">
        <v>3410</v>
      </c>
      <c r="JN493" t="s">
        <v>3410</v>
      </c>
      <c r="JO493" t="s">
        <v>3354</v>
      </c>
      <c r="JP493" t="s">
        <v>3403</v>
      </c>
      <c r="JQ493" t="s">
        <v>3403</v>
      </c>
      <c r="KL493" t="s">
        <v>2777</v>
      </c>
      <c r="KM493" t="s">
        <v>2779</v>
      </c>
      <c r="KT493" t="s">
        <v>2838</v>
      </c>
      <c r="KU493" t="s">
        <v>2898</v>
      </c>
      <c r="KV493" t="s">
        <v>2836</v>
      </c>
      <c r="KW493" t="s">
        <v>2836</v>
      </c>
      <c r="KX493" t="s">
        <v>2867</v>
      </c>
      <c r="KY493" t="s">
        <v>2551</v>
      </c>
      <c r="KZ493" t="s">
        <v>2532</v>
      </c>
      <c r="LK493">
        <f>76</f>
        <v>76</v>
      </c>
      <c r="MT493" t="s">
        <v>3295</v>
      </c>
      <c r="MU493" t="s">
        <v>3544</v>
      </c>
      <c r="OD493" t="s">
        <v>2779</v>
      </c>
      <c r="OE493" t="s">
        <v>3111</v>
      </c>
      <c r="PA493" t="s">
        <v>3084</v>
      </c>
      <c r="PB493" t="s">
        <v>3085</v>
      </c>
      <c r="PC493" t="s">
        <v>3085</v>
      </c>
      <c r="PD493" t="s">
        <v>3084</v>
      </c>
      <c r="PM493" t="s">
        <v>3085</v>
      </c>
      <c r="PN493" t="s">
        <v>3084</v>
      </c>
      <c r="PO493" t="s">
        <v>3085</v>
      </c>
      <c r="PP493" t="s">
        <v>3167</v>
      </c>
      <c r="QH493" t="s">
        <v>2524</v>
      </c>
      <c r="QI493">
        <f>52</f>
        <v>52</v>
      </c>
      <c r="QJ493" t="s">
        <v>2532</v>
      </c>
      <c r="QK493">
        <f>43</f>
        <v>43</v>
      </c>
      <c r="QL493" t="s">
        <v>2931</v>
      </c>
      <c r="QM493" t="s">
        <v>2652</v>
      </c>
      <c r="QN493" t="s">
        <v>2175</v>
      </c>
      <c r="RF493" t="s">
        <v>2948</v>
      </c>
      <c r="RG493" t="s">
        <v>2675</v>
      </c>
      <c r="RH493" t="s">
        <v>2877</v>
      </c>
      <c r="RI493" t="s">
        <v>2265</v>
      </c>
      <c r="RJ493" t="s">
        <v>2771</v>
      </c>
      <c r="RK493" t="s">
        <v>2623</v>
      </c>
      <c r="RL493" t="s">
        <v>2264</v>
      </c>
      <c r="RM493" t="s">
        <v>2770</v>
      </c>
      <c r="RR493" t="s">
        <v>2290</v>
      </c>
      <c r="RS493" t="s">
        <v>2353</v>
      </c>
      <c r="RT493" t="s">
        <v>2502</v>
      </c>
      <c r="RU493" t="s">
        <v>2185</v>
      </c>
      <c r="RV493" t="s">
        <v>2587</v>
      </c>
      <c r="RW493" t="s">
        <v>2885</v>
      </c>
      <c r="RX493" t="s">
        <v>2840</v>
      </c>
      <c r="RY493" t="s">
        <v>2750</v>
      </c>
      <c r="SD493" t="s">
        <v>2607</v>
      </c>
      <c r="SE493" t="s">
        <v>2479</v>
      </c>
      <c r="SF493" t="s">
        <v>2479</v>
      </c>
      <c r="SG493" t="s">
        <v>2479</v>
      </c>
      <c r="SH493" t="s">
        <v>2479</v>
      </c>
      <c r="SI493" t="s">
        <v>2479</v>
      </c>
      <c r="SJ493" t="s">
        <v>2479</v>
      </c>
      <c r="SK493" t="s">
        <v>2479</v>
      </c>
      <c r="SP493" t="s">
        <v>2857</v>
      </c>
      <c r="SQ493" t="s">
        <v>2923</v>
      </c>
      <c r="SR493" t="s">
        <v>2508</v>
      </c>
      <c r="SS493" t="s">
        <v>2382</v>
      </c>
      <c r="ST493" t="s">
        <v>2509</v>
      </c>
      <c r="SU493" t="s">
        <v>2994</v>
      </c>
      <c r="SV493" t="s">
        <v>2725</v>
      </c>
      <c r="SW493" t="s">
        <v>2472</v>
      </c>
      <c r="TB493" t="s">
        <v>2445</v>
      </c>
      <c r="TC493" t="s">
        <v>2992</v>
      </c>
      <c r="TD493" t="s">
        <v>2454</v>
      </c>
      <c r="TE493" t="s">
        <v>2464</v>
      </c>
      <c r="TF493" t="s">
        <v>2716</v>
      </c>
      <c r="TG493" t="s">
        <v>2450</v>
      </c>
      <c r="TH493" t="s">
        <v>2719</v>
      </c>
      <c r="TI493" t="s">
        <v>2446</v>
      </c>
      <c r="TN493" t="s">
        <v>2643</v>
      </c>
      <c r="TO493" t="s">
        <v>2670</v>
      </c>
      <c r="TP493" t="s">
        <v>2528</v>
      </c>
      <c r="TQ493" t="s">
        <v>2541</v>
      </c>
      <c r="TR493" t="s">
        <v>2149</v>
      </c>
      <c r="TS493" t="s">
        <v>2672</v>
      </c>
      <c r="TT493" t="s">
        <v>2380</v>
      </c>
      <c r="TU493" t="s">
        <v>2142</v>
      </c>
      <c r="ABA493" t="s">
        <v>3117</v>
      </c>
      <c r="ABB493" t="s">
        <v>3115</v>
      </c>
      <c r="ABC493" t="s">
        <v>2937</v>
      </c>
      <c r="ABD493" t="s">
        <v>3143</v>
      </c>
      <c r="ABM493" t="s">
        <v>2429</v>
      </c>
      <c r="ABN493" t="s">
        <v>2869</v>
      </c>
      <c r="ABO493" t="s">
        <v>2371</v>
      </c>
      <c r="ABP493" t="s">
        <v>2376</v>
      </c>
      <c r="ABY493" t="s">
        <v>2479</v>
      </c>
      <c r="ABZ493" t="s">
        <v>2479</v>
      </c>
      <c r="ACA493" t="s">
        <v>2479</v>
      </c>
      <c r="ACB493" t="s">
        <v>2479</v>
      </c>
      <c r="ACK493" t="s">
        <v>2808</v>
      </c>
      <c r="ACL493" t="s">
        <v>2712</v>
      </c>
      <c r="ACM493" t="s">
        <v>2577</v>
      </c>
      <c r="ACN493" t="s">
        <v>3049</v>
      </c>
      <c r="ACW493" t="s">
        <v>2865</v>
      </c>
      <c r="ACX493" t="s">
        <v>3170</v>
      </c>
      <c r="ACY493" t="s">
        <v>2425</v>
      </c>
      <c r="ACZ493" t="s">
        <v>3009</v>
      </c>
      <c r="ADI493" t="s">
        <v>2156</v>
      </c>
      <c r="ADJ493" t="s">
        <v>2144</v>
      </c>
      <c r="ADK493" t="s">
        <v>2245</v>
      </c>
      <c r="ADL493" t="s">
        <v>2223</v>
      </c>
      <c r="AGP493" t="s">
        <v>2461</v>
      </c>
      <c r="AGQ493" t="s">
        <v>3025</v>
      </c>
      <c r="AGR493" t="s">
        <v>3022</v>
      </c>
      <c r="AHB493" t="s">
        <v>2550</v>
      </c>
      <c r="AHC493" t="s">
        <v>2264</v>
      </c>
      <c r="AHD493" t="s">
        <v>2623</v>
      </c>
      <c r="AHN493" t="s">
        <v>2479</v>
      </c>
      <c r="AHO493" t="s">
        <v>2479</v>
      </c>
      <c r="AHP493" t="s">
        <v>2479</v>
      </c>
      <c r="AHZ493" t="s">
        <v>2880</v>
      </c>
      <c r="AIA493" t="s">
        <v>2882</v>
      </c>
      <c r="AIB493" t="s">
        <v>2431</v>
      </c>
      <c r="AIL493" t="s">
        <v>3245</v>
      </c>
      <c r="AIM493" t="s">
        <v>2913</v>
      </c>
      <c r="AIN493" t="s">
        <v>2839</v>
      </c>
      <c r="AIX493" t="s">
        <v>2219</v>
      </c>
      <c r="AIY493" t="s">
        <v>2502</v>
      </c>
      <c r="AIZ493" t="s">
        <v>2705</v>
      </c>
      <c r="AJL493" t="s">
        <v>2938</v>
      </c>
      <c r="AJX493" t="s">
        <v>2702</v>
      </c>
      <c r="AKJ493" t="s">
        <v>2479</v>
      </c>
      <c r="AKV493" t="s">
        <v>2931</v>
      </c>
      <c r="ALH493" t="s">
        <v>3060</v>
      </c>
      <c r="ALT493" t="s">
        <v>2597</v>
      </c>
      <c r="AOW493" t="s">
        <v>3245</v>
      </c>
      <c r="AOX493" t="s">
        <v>2955</v>
      </c>
      <c r="AOY493" t="s">
        <v>3026</v>
      </c>
      <c r="AOZ493" t="s">
        <v>2890</v>
      </c>
      <c r="API493" t="s">
        <v>2844</v>
      </c>
      <c r="APJ493" t="s">
        <v>2559</v>
      </c>
      <c r="APK493" t="s">
        <v>2206</v>
      </c>
      <c r="APL493" t="s">
        <v>2357</v>
      </c>
      <c r="APU493" t="s">
        <v>2479</v>
      </c>
      <c r="APV493" t="s">
        <v>2479</v>
      </c>
      <c r="APW493" t="s">
        <v>2479</v>
      </c>
      <c r="APX493" t="s">
        <v>2479</v>
      </c>
      <c r="AQG493" t="s">
        <v>2707</v>
      </c>
      <c r="AQH493" t="s">
        <v>2815</v>
      </c>
      <c r="AQI493" t="s">
        <v>2778</v>
      </c>
      <c r="AQJ493" t="s">
        <v>2261</v>
      </c>
      <c r="AQS493" t="s">
        <v>2867</v>
      </c>
      <c r="AQT493" t="s">
        <v>2798</v>
      </c>
      <c r="AQU493" t="s">
        <v>2901</v>
      </c>
      <c r="AQV493" t="s">
        <v>2938</v>
      </c>
      <c r="ARE493" t="s">
        <v>2884</v>
      </c>
      <c r="ARF493" t="s">
        <v>2536</v>
      </c>
      <c r="ARG493" t="s">
        <v>2991</v>
      </c>
      <c r="ARH493" t="s">
        <v>2385</v>
      </c>
      <c r="BEP493" t="s">
        <v>2479</v>
      </c>
      <c r="BEQ493" t="s">
        <v>2479</v>
      </c>
      <c r="BFB493" t="s">
        <v>2612</v>
      </c>
      <c r="BFC493" t="s">
        <v>2479</v>
      </c>
      <c r="BGA493" t="s">
        <v>2431</v>
      </c>
      <c r="BGL493" t="s">
        <v>2202</v>
      </c>
      <c r="BGM493" t="s">
        <v>2466</v>
      </c>
      <c r="BHV493" t="s">
        <v>2479</v>
      </c>
      <c r="BHW493" t="s">
        <v>2479</v>
      </c>
      <c r="BIH493" t="s">
        <v>2479</v>
      </c>
      <c r="BII493" t="s">
        <v>2479</v>
      </c>
      <c r="BJB493" t="s">
        <v>2948</v>
      </c>
      <c r="BJC493" t="s">
        <v>2512</v>
      </c>
      <c r="BJD493" t="s">
        <v>2761</v>
      </c>
      <c r="BJE493" t="s">
        <v>2950</v>
      </c>
      <c r="BJF493" t="s">
        <v>2532</v>
      </c>
      <c r="BJG493" t="s">
        <v>2918</v>
      </c>
      <c r="BJH493" t="s">
        <v>2745</v>
      </c>
      <c r="BJN493" t="s">
        <v>2290</v>
      </c>
      <c r="BJO493" t="s">
        <v>2353</v>
      </c>
      <c r="BJP493" t="s">
        <v>2502</v>
      </c>
      <c r="BJQ493" t="s">
        <v>2185</v>
      </c>
      <c r="BJR493" t="s">
        <v>2587</v>
      </c>
      <c r="BJS493" t="s">
        <v>2885</v>
      </c>
      <c r="BJT493" t="s">
        <v>2840</v>
      </c>
      <c r="BJZ493" t="s">
        <v>2607</v>
      </c>
      <c r="BKA493" t="s">
        <v>2923</v>
      </c>
      <c r="BKB493" t="s">
        <v>2647</v>
      </c>
      <c r="BKC493" t="s">
        <v>2553</v>
      </c>
      <c r="BKD493" t="s">
        <v>2723</v>
      </c>
      <c r="BKE493" t="s">
        <v>2394</v>
      </c>
      <c r="BKF493" t="s">
        <v>2615</v>
      </c>
      <c r="BKL493" t="s">
        <v>2857</v>
      </c>
      <c r="BKM493" t="s">
        <v>2923</v>
      </c>
      <c r="BKN493" t="s">
        <v>2508</v>
      </c>
      <c r="BKO493" t="s">
        <v>2382</v>
      </c>
      <c r="BKP493" t="s">
        <v>2509</v>
      </c>
      <c r="BKQ493" t="s">
        <v>2994</v>
      </c>
      <c r="BKR493" t="s">
        <v>2725</v>
      </c>
      <c r="BKX493" t="s">
        <v>2445</v>
      </c>
      <c r="BKY493" t="s">
        <v>3040</v>
      </c>
      <c r="BKZ493" t="s">
        <v>2440</v>
      </c>
      <c r="BLA493" t="s">
        <v>2716</v>
      </c>
      <c r="BLB493" t="s">
        <v>2675</v>
      </c>
      <c r="BLC493" t="s">
        <v>2877</v>
      </c>
      <c r="BLD493" t="s">
        <v>2439</v>
      </c>
      <c r="BLJ493" t="s">
        <v>2643</v>
      </c>
      <c r="BLK493" t="s">
        <v>2670</v>
      </c>
      <c r="BLL493" t="s">
        <v>2528</v>
      </c>
      <c r="BLM493" t="s">
        <v>2541</v>
      </c>
      <c r="BLN493" t="s">
        <v>2149</v>
      </c>
      <c r="BLO493" t="s">
        <v>2672</v>
      </c>
      <c r="BLP493" t="s">
        <v>2380</v>
      </c>
      <c r="BLV493" t="s">
        <v>2948</v>
      </c>
      <c r="BLW493" t="s">
        <v>2675</v>
      </c>
      <c r="BLX493" t="s">
        <v>2877</v>
      </c>
      <c r="BLY493" t="s">
        <v>2265</v>
      </c>
      <c r="BLZ493" t="s">
        <v>2771</v>
      </c>
      <c r="BMA493" t="s">
        <v>2623</v>
      </c>
      <c r="BMB493" t="s">
        <v>2264</v>
      </c>
      <c r="BMH493" t="s">
        <v>2290</v>
      </c>
      <c r="BMI493" t="s">
        <v>2353</v>
      </c>
      <c r="BMJ493" t="s">
        <v>2502</v>
      </c>
      <c r="BMK493" t="s">
        <v>2185</v>
      </c>
      <c r="BML493" t="s">
        <v>2587</v>
      </c>
      <c r="BMM493" t="s">
        <v>2885</v>
      </c>
      <c r="BMN493" t="s">
        <v>2840</v>
      </c>
      <c r="BMT493" t="s">
        <v>2260</v>
      </c>
      <c r="BMU493" t="s">
        <v>2792</v>
      </c>
      <c r="BMV493" t="s">
        <v>2819</v>
      </c>
      <c r="BMW493" t="s">
        <v>2918</v>
      </c>
      <c r="BMX493" t="s">
        <v>2383</v>
      </c>
      <c r="BMY493" t="s">
        <v>2818</v>
      </c>
      <c r="BMZ493" t="s">
        <v>2751</v>
      </c>
      <c r="BNF493" t="s">
        <v>2857</v>
      </c>
      <c r="BNG493" t="s">
        <v>2923</v>
      </c>
      <c r="BNH493" t="s">
        <v>2508</v>
      </c>
      <c r="BNI493" t="s">
        <v>2394</v>
      </c>
      <c r="BNJ493" t="s">
        <v>2553</v>
      </c>
      <c r="BNK493" t="s">
        <v>2915</v>
      </c>
      <c r="BNL493" t="s">
        <v>2373</v>
      </c>
      <c r="BNR493" t="s">
        <v>2445</v>
      </c>
      <c r="BNS493" t="s">
        <v>2992</v>
      </c>
      <c r="BNT493" t="s">
        <v>2454</v>
      </c>
      <c r="BNU493" t="s">
        <v>2464</v>
      </c>
      <c r="BNV493" t="s">
        <v>2716</v>
      </c>
      <c r="BNW493" t="s">
        <v>2450</v>
      </c>
      <c r="BNX493" t="s">
        <v>2719</v>
      </c>
      <c r="BOD493" t="s">
        <v>2643</v>
      </c>
      <c r="BOE493" t="s">
        <v>2670</v>
      </c>
      <c r="BOF493" t="s">
        <v>2528</v>
      </c>
      <c r="BOG493" t="s">
        <v>2541</v>
      </c>
      <c r="BOH493" t="s">
        <v>2149</v>
      </c>
      <c r="BOI493" t="s">
        <v>2672</v>
      </c>
      <c r="BOJ493" t="s">
        <v>2380</v>
      </c>
      <c r="BUP493" t="s">
        <v>2778</v>
      </c>
      <c r="BUQ493" t="s">
        <v>2783</v>
      </c>
      <c r="BUR493" t="s">
        <v>2509</v>
      </c>
      <c r="BUS493" t="s">
        <v>2730</v>
      </c>
      <c r="BUT493" t="s">
        <v>2604</v>
      </c>
      <c r="BUU493" t="s">
        <v>2790</v>
      </c>
      <c r="BUV493" t="s">
        <v>2678</v>
      </c>
      <c r="BVB493" t="s">
        <v>2290</v>
      </c>
      <c r="BVC493" t="s">
        <v>2353</v>
      </c>
      <c r="BVD493" t="s">
        <v>2502</v>
      </c>
      <c r="BVE493" t="s">
        <v>2185</v>
      </c>
      <c r="BVF493" t="s">
        <v>2587</v>
      </c>
      <c r="BVG493" t="s">
        <v>2885</v>
      </c>
      <c r="BVH493" t="s">
        <v>2840</v>
      </c>
      <c r="BVN493" t="s">
        <v>2790</v>
      </c>
      <c r="BVO493" t="s">
        <v>2584</v>
      </c>
      <c r="BVP493" t="s">
        <v>2931</v>
      </c>
      <c r="BVQ493" t="s">
        <v>2723</v>
      </c>
      <c r="BVR493" t="s">
        <v>2473</v>
      </c>
      <c r="BVS493" t="s">
        <v>2553</v>
      </c>
      <c r="BVT493" t="s">
        <v>2535</v>
      </c>
      <c r="BVZ493" t="s">
        <v>2857</v>
      </c>
      <c r="BWA493" t="s">
        <v>2923</v>
      </c>
      <c r="BWB493" t="s">
        <v>2508</v>
      </c>
      <c r="BWC493" t="s">
        <v>2382</v>
      </c>
      <c r="BWD493" t="s">
        <v>2509</v>
      </c>
      <c r="BWE493" t="s">
        <v>2994</v>
      </c>
      <c r="BWF493" t="s">
        <v>2725</v>
      </c>
      <c r="BWL493" t="s">
        <v>2622</v>
      </c>
      <c r="BWM493" t="s">
        <v>2667</v>
      </c>
      <c r="BWN493" t="s">
        <v>2622</v>
      </c>
      <c r="BWO493" t="s">
        <v>2447</v>
      </c>
      <c r="BWP493" t="s">
        <v>2806</v>
      </c>
      <c r="BWQ493" t="s">
        <v>2850</v>
      </c>
      <c r="BWR493" t="s">
        <v>2768</v>
      </c>
      <c r="BWX493" t="s">
        <v>2643</v>
      </c>
      <c r="BWY493" t="s">
        <v>2670</v>
      </c>
      <c r="BWZ493" t="s">
        <v>2528</v>
      </c>
      <c r="BXA493" t="s">
        <v>2541</v>
      </c>
      <c r="BXB493" t="s">
        <v>2149</v>
      </c>
      <c r="BXC493" t="s">
        <v>2672</v>
      </c>
      <c r="BXD493" t="s">
        <v>2380</v>
      </c>
    </row>
    <row r="494" spans="1:1020 1029:2052" x14ac:dyDescent="0.15">
      <c r="A494" t="s">
        <v>3813</v>
      </c>
      <c r="U494" t="s">
        <v>3084</v>
      </c>
      <c r="V494" t="s">
        <v>3336</v>
      </c>
      <c r="BQ494" t="s">
        <v>3084</v>
      </c>
      <c r="BR494" t="s">
        <v>3354</v>
      </c>
      <c r="DB494" t="s">
        <v>3350</v>
      </c>
      <c r="DN494" t="s">
        <v>3168</v>
      </c>
      <c r="DY494" t="s">
        <v>3354</v>
      </c>
      <c r="DZ494" t="s">
        <v>3403</v>
      </c>
      <c r="EL494" t="s">
        <v>3354</v>
      </c>
      <c r="IO494" t="s">
        <v>3085</v>
      </c>
      <c r="IP494" t="s">
        <v>3084</v>
      </c>
      <c r="JB494" t="s">
        <v>3084</v>
      </c>
      <c r="JK494" t="s">
        <v>3226</v>
      </c>
      <c r="JL494" t="s">
        <v>3225</v>
      </c>
      <c r="JM494" t="s">
        <v>3354</v>
      </c>
      <c r="JN494" t="s">
        <v>3403</v>
      </c>
      <c r="JQ494" t="s">
        <v>3403</v>
      </c>
      <c r="ND494">
        <f>109</f>
        <v>109</v>
      </c>
      <c r="NE494">
        <f>105</f>
        <v>105</v>
      </c>
      <c r="NF494">
        <f>106</f>
        <v>106</v>
      </c>
      <c r="NG494" t="s">
        <v>3228</v>
      </c>
      <c r="NH494">
        <f>114</f>
        <v>114</v>
      </c>
      <c r="QX494" t="s">
        <v>3110</v>
      </c>
      <c r="RG494" t="s">
        <v>3018</v>
      </c>
      <c r="RH494" t="s">
        <v>3095</v>
      </c>
      <c r="RI494" t="s">
        <v>2912</v>
      </c>
      <c r="RJ494" t="s">
        <v>2965</v>
      </c>
      <c r="RM494" t="s">
        <v>2868</v>
      </c>
      <c r="RS494" t="s">
        <v>2293</v>
      </c>
      <c r="RT494" t="s">
        <v>2208</v>
      </c>
      <c r="RU494" t="s">
        <v>2843</v>
      </c>
      <c r="RV494" t="s">
        <v>2656</v>
      </c>
      <c r="RY494" t="s">
        <v>2579</v>
      </c>
      <c r="SE494" t="s">
        <v>2479</v>
      </c>
      <c r="SF494" t="s">
        <v>2479</v>
      </c>
      <c r="SG494" t="s">
        <v>2479</v>
      </c>
      <c r="SH494" t="s">
        <v>2479</v>
      </c>
      <c r="SK494" t="s">
        <v>2479</v>
      </c>
      <c r="SQ494" t="s">
        <v>2909</v>
      </c>
      <c r="SR494" t="s">
        <v>3144</v>
      </c>
      <c r="SS494" t="s">
        <v>2827</v>
      </c>
      <c r="ST494" t="s">
        <v>2904</v>
      </c>
      <c r="SW494" t="s">
        <v>2876</v>
      </c>
      <c r="TC494" t="s">
        <v>2264</v>
      </c>
      <c r="TD494" t="s">
        <v>2555</v>
      </c>
      <c r="TE494" t="s">
        <v>2806</v>
      </c>
      <c r="TF494" t="s">
        <v>2706</v>
      </c>
      <c r="TI494" t="s">
        <v>2565</v>
      </c>
      <c r="TO494" t="s">
        <v>2518</v>
      </c>
      <c r="TP494" t="s">
        <v>2768</v>
      </c>
      <c r="TQ494" t="s">
        <v>2853</v>
      </c>
      <c r="TR494" t="s">
        <v>2850</v>
      </c>
      <c r="TU494" t="s">
        <v>2753</v>
      </c>
      <c r="VM494" t="s">
        <v>2980</v>
      </c>
      <c r="VN494" t="s">
        <v>3091</v>
      </c>
      <c r="VY494" t="s">
        <v>2762</v>
      </c>
      <c r="VZ494" t="s">
        <v>2533</v>
      </c>
      <c r="WK494" t="s">
        <v>2479</v>
      </c>
      <c r="WL494" t="s">
        <v>2479</v>
      </c>
      <c r="WW494" t="s">
        <v>2637</v>
      </c>
      <c r="WX494" t="s">
        <v>2967</v>
      </c>
      <c r="XI494" t="s">
        <v>2936</v>
      </c>
      <c r="XJ494" t="s">
        <v>2898</v>
      </c>
      <c r="XU494" t="s">
        <v>2775</v>
      </c>
      <c r="XV494" t="s">
        <v>2395</v>
      </c>
      <c r="YG494" t="s">
        <v>2964</v>
      </c>
      <c r="YH494" t="s">
        <v>3052</v>
      </c>
      <c r="YS494" t="s">
        <v>2653</v>
      </c>
      <c r="YT494" t="s">
        <v>2739</v>
      </c>
      <c r="ZE494" t="s">
        <v>2479</v>
      </c>
      <c r="ZF494" t="s">
        <v>2479</v>
      </c>
      <c r="ZQ494" t="s">
        <v>2938</v>
      </c>
      <c r="ZR494" t="s">
        <v>2717</v>
      </c>
      <c r="AAC494" t="s">
        <v>2938</v>
      </c>
      <c r="AAD494" t="s">
        <v>2902</v>
      </c>
      <c r="AAO494" t="s">
        <v>2764</v>
      </c>
      <c r="AAP494" t="s">
        <v>2408</v>
      </c>
      <c r="ADU494" t="s">
        <v>2927</v>
      </c>
      <c r="ADV494" t="s">
        <v>2799</v>
      </c>
      <c r="AEG494" t="s">
        <v>2382</v>
      </c>
      <c r="AEH494" t="s">
        <v>2750</v>
      </c>
      <c r="AES494" t="s">
        <v>2479</v>
      </c>
      <c r="AET494" t="s">
        <v>2479</v>
      </c>
      <c r="AFE494" t="s">
        <v>3115</v>
      </c>
      <c r="AFF494" t="s">
        <v>3173</v>
      </c>
      <c r="AFQ494" t="s">
        <v>2968</v>
      </c>
      <c r="AFR494" t="s">
        <v>2934</v>
      </c>
      <c r="AGC494" t="s">
        <v>2806</v>
      </c>
      <c r="AGD494" t="s">
        <v>2643</v>
      </c>
      <c r="AGP494" t="s">
        <v>2794</v>
      </c>
      <c r="AHB494" t="s">
        <v>2751</v>
      </c>
      <c r="AHN494" t="s">
        <v>2479</v>
      </c>
      <c r="AHZ494" t="s">
        <v>2690</v>
      </c>
      <c r="AIL494" t="s">
        <v>2864</v>
      </c>
      <c r="AIX494" t="s">
        <v>2411</v>
      </c>
      <c r="AJI494" t="s">
        <v>3057</v>
      </c>
      <c r="AJJ494" t="s">
        <v>3020</v>
      </c>
      <c r="AJU494" t="s">
        <v>2664</v>
      </c>
      <c r="AJV494" t="s">
        <v>2612</v>
      </c>
      <c r="AKG494" t="s">
        <v>2479</v>
      </c>
      <c r="AKH494" t="s">
        <v>2479</v>
      </c>
      <c r="AKS494" t="s">
        <v>2795</v>
      </c>
      <c r="AKT494" t="s">
        <v>2828</v>
      </c>
      <c r="ALE494" t="s">
        <v>2721</v>
      </c>
      <c r="ALF494" t="s">
        <v>2836</v>
      </c>
      <c r="ALQ494" t="s">
        <v>2765</v>
      </c>
      <c r="ALR494" t="s">
        <v>2853</v>
      </c>
      <c r="AMD494" t="s">
        <v>3007</v>
      </c>
      <c r="AMP494" t="s">
        <v>2434</v>
      </c>
      <c r="ANB494" t="s">
        <v>2479</v>
      </c>
      <c r="ANN494" t="s">
        <v>2453</v>
      </c>
      <c r="ANZ494" t="s">
        <v>2424</v>
      </c>
      <c r="AOL494" t="s">
        <v>2816</v>
      </c>
      <c r="ARR494" t="s">
        <v>2889</v>
      </c>
      <c r="ASD494" t="s">
        <v>2754</v>
      </c>
      <c r="ASP494" t="s">
        <v>2479</v>
      </c>
      <c r="ATB494" t="s">
        <v>2445</v>
      </c>
      <c r="ATN494" t="s">
        <v>2942</v>
      </c>
      <c r="ATZ494" t="s">
        <v>2712</v>
      </c>
      <c r="AUL494" t="s">
        <v>3066</v>
      </c>
      <c r="AUX494" t="s">
        <v>2694</v>
      </c>
      <c r="AVJ494" t="s">
        <v>2479</v>
      </c>
      <c r="AVV494" t="s">
        <v>2440</v>
      </c>
      <c r="AWH494" t="s">
        <v>3153</v>
      </c>
      <c r="AWT494" t="s">
        <v>2875</v>
      </c>
      <c r="AZL494" t="s">
        <v>2442</v>
      </c>
      <c r="AZM494" t="s">
        <v>2459</v>
      </c>
      <c r="AZN494" t="s">
        <v>2438</v>
      </c>
      <c r="AZO494" t="s">
        <v>2463</v>
      </c>
      <c r="AZP494" t="s">
        <v>2952</v>
      </c>
      <c r="AZX494" t="s">
        <v>2844</v>
      </c>
      <c r="AZY494" t="s">
        <v>2759</v>
      </c>
      <c r="AZZ494" t="s">
        <v>2593</v>
      </c>
      <c r="BAA494" t="s">
        <v>2657</v>
      </c>
      <c r="BAB494" t="s">
        <v>2617</v>
      </c>
      <c r="BAJ494" t="s">
        <v>3378</v>
      </c>
      <c r="BAK494" t="s">
        <v>3128</v>
      </c>
      <c r="BAL494" t="s">
        <v>3072</v>
      </c>
      <c r="BAM494" t="s">
        <v>3416</v>
      </c>
      <c r="BAN494" t="s">
        <v>3677</v>
      </c>
      <c r="BAV494" t="s">
        <v>3009</v>
      </c>
      <c r="BAW494" t="s">
        <v>2935</v>
      </c>
      <c r="BAX494" t="s">
        <v>2933</v>
      </c>
      <c r="BAY494" t="s">
        <v>2939</v>
      </c>
      <c r="BAZ494" t="s">
        <v>2464</v>
      </c>
      <c r="BBH494" t="s">
        <v>2978</v>
      </c>
      <c r="BBI494" t="s">
        <v>2978</v>
      </c>
      <c r="BBJ494" t="s">
        <v>2949</v>
      </c>
      <c r="BBK494" t="s">
        <v>2638</v>
      </c>
      <c r="BBL494" t="s">
        <v>2865</v>
      </c>
      <c r="BBV494" t="s">
        <v>3071</v>
      </c>
      <c r="BCH494" t="s">
        <v>2325</v>
      </c>
      <c r="BCT494" t="s">
        <v>2479</v>
      </c>
      <c r="BDF494" t="s">
        <v>2892</v>
      </c>
      <c r="BDR494" t="s">
        <v>2987</v>
      </c>
      <c r="BED494" t="s">
        <v>2597</v>
      </c>
    </row>
    <row r="495" spans="1:1020 1029:2052" x14ac:dyDescent="0.15">
      <c r="A495" t="s">
        <v>3814</v>
      </c>
      <c r="K495" t="s">
        <v>2777</v>
      </c>
      <c r="U495" t="s">
        <v>3084</v>
      </c>
      <c r="V495" t="s">
        <v>3084</v>
      </c>
      <c r="W495" t="s">
        <v>3336</v>
      </c>
      <c r="X495" t="s">
        <v>3354</v>
      </c>
      <c r="AI495" t="s">
        <v>2777</v>
      </c>
      <c r="AJ495" t="s">
        <v>2777</v>
      </c>
      <c r="AU495">
        <f>79</f>
        <v>79</v>
      </c>
      <c r="AV495">
        <f>67</f>
        <v>67</v>
      </c>
      <c r="BG495" t="s">
        <v>2777</v>
      </c>
      <c r="BQ495" t="s">
        <v>3084</v>
      </c>
      <c r="BR495" t="s">
        <v>3354</v>
      </c>
      <c r="BS495" t="s">
        <v>3354</v>
      </c>
      <c r="BT495" t="s">
        <v>3084</v>
      </c>
      <c r="CE495" t="s">
        <v>2646</v>
      </c>
      <c r="CF495" t="s">
        <v>2777</v>
      </c>
      <c r="DA495" t="s">
        <v>3084</v>
      </c>
      <c r="DB495" t="s">
        <v>3084</v>
      </c>
      <c r="DC495" t="s">
        <v>3084</v>
      </c>
      <c r="DD495" t="s">
        <v>3084</v>
      </c>
      <c r="DN495" t="s">
        <v>3084</v>
      </c>
      <c r="DO495" t="s">
        <v>3084</v>
      </c>
      <c r="DP495" t="s">
        <v>3354</v>
      </c>
      <c r="DY495" t="s">
        <v>3084</v>
      </c>
      <c r="DZ495" t="s">
        <v>3084</v>
      </c>
      <c r="EA495" t="s">
        <v>3354</v>
      </c>
      <c r="EB495" t="s">
        <v>3354</v>
      </c>
      <c r="EL495" t="s">
        <v>3402</v>
      </c>
      <c r="EM495" t="s">
        <v>3402</v>
      </c>
      <c r="EN495" t="s">
        <v>3544</v>
      </c>
      <c r="FK495" t="s">
        <v>2777</v>
      </c>
      <c r="FL495" t="s">
        <v>3084</v>
      </c>
      <c r="GI495" t="s">
        <v>2192</v>
      </c>
      <c r="GJ495" t="s">
        <v>2777</v>
      </c>
      <c r="HG495">
        <f>56</f>
        <v>56</v>
      </c>
      <c r="HH495">
        <f>81</f>
        <v>81</v>
      </c>
      <c r="IO495" t="s">
        <v>3354</v>
      </c>
      <c r="IP495" t="s">
        <v>3084</v>
      </c>
      <c r="IQ495" t="s">
        <v>3084</v>
      </c>
      <c r="IR495" t="s">
        <v>3084</v>
      </c>
      <c r="JB495" t="s">
        <v>3167</v>
      </c>
      <c r="JC495" t="s">
        <v>3084</v>
      </c>
      <c r="JD495" t="s">
        <v>3354</v>
      </c>
      <c r="JK495" t="s">
        <v>3408</v>
      </c>
      <c r="JL495" t="s">
        <v>3408</v>
      </c>
      <c r="JM495" t="s">
        <v>3354</v>
      </c>
      <c r="JN495" t="s">
        <v>3354</v>
      </c>
      <c r="JO495" t="s">
        <v>3354</v>
      </c>
      <c r="JP495" t="s">
        <v>3354</v>
      </c>
      <c r="JQ495" t="s">
        <v>3403</v>
      </c>
      <c r="MU495" t="s">
        <v>2779</v>
      </c>
      <c r="MV495">
        <f>61</f>
        <v>61</v>
      </c>
      <c r="NS495" t="s">
        <v>2130</v>
      </c>
      <c r="NT495">
        <f>34</f>
        <v>34</v>
      </c>
      <c r="OE495" t="s">
        <v>2161</v>
      </c>
      <c r="OF495">
        <f>96</f>
        <v>96</v>
      </c>
      <c r="PA495" t="s">
        <v>3085</v>
      </c>
      <c r="PB495" t="s">
        <v>3084</v>
      </c>
      <c r="PC495" t="s">
        <v>3084</v>
      </c>
      <c r="PD495" t="s">
        <v>3084</v>
      </c>
      <c r="PN495" t="s">
        <v>3084</v>
      </c>
      <c r="PO495" t="s">
        <v>3084</v>
      </c>
      <c r="PP495" t="s">
        <v>3084</v>
      </c>
      <c r="QA495" t="s">
        <v>2424</v>
      </c>
      <c r="QB495" t="s">
        <v>2896</v>
      </c>
      <c r="RG495" t="s">
        <v>2887</v>
      </c>
      <c r="RH495" t="s">
        <v>2425</v>
      </c>
      <c r="RI495" t="s">
        <v>3026</v>
      </c>
      <c r="RJ495" t="s">
        <v>2445</v>
      </c>
      <c r="RK495" t="s">
        <v>2458</v>
      </c>
      <c r="RL495" t="s">
        <v>3173</v>
      </c>
      <c r="RM495" t="s">
        <v>2518</v>
      </c>
      <c r="RS495" t="s">
        <v>2888</v>
      </c>
      <c r="RT495" t="s">
        <v>2584</v>
      </c>
      <c r="RU495" t="s">
        <v>2859</v>
      </c>
      <c r="RV495" t="s">
        <v>2946</v>
      </c>
      <c r="RW495" t="s">
        <v>2384</v>
      </c>
      <c r="RX495" t="s">
        <v>2537</v>
      </c>
      <c r="RY495" t="s">
        <v>2782</v>
      </c>
      <c r="SE495" t="s">
        <v>2479</v>
      </c>
      <c r="SF495" t="s">
        <v>2479</v>
      </c>
      <c r="SG495" t="s">
        <v>2479</v>
      </c>
      <c r="SH495" t="s">
        <v>2479</v>
      </c>
      <c r="SI495" t="s">
        <v>2479</v>
      </c>
      <c r="SJ495" t="s">
        <v>2479</v>
      </c>
      <c r="SK495" t="s">
        <v>2479</v>
      </c>
      <c r="SQ495" t="s">
        <v>2498</v>
      </c>
      <c r="SR495" t="s">
        <v>2924</v>
      </c>
      <c r="SS495" t="s">
        <v>2696</v>
      </c>
      <c r="ST495" t="s">
        <v>2582</v>
      </c>
      <c r="SU495" t="s">
        <v>2246</v>
      </c>
      <c r="SV495" t="s">
        <v>2184</v>
      </c>
      <c r="SW495" t="s">
        <v>2666</v>
      </c>
      <c r="TC495" t="s">
        <v>2441</v>
      </c>
      <c r="TD495" t="s">
        <v>2609</v>
      </c>
      <c r="TE495" t="s">
        <v>2853</v>
      </c>
      <c r="TF495" t="s">
        <v>2806</v>
      </c>
      <c r="TG495" t="s">
        <v>2530</v>
      </c>
      <c r="TH495" t="s">
        <v>2853</v>
      </c>
      <c r="TI495" t="s">
        <v>2623</v>
      </c>
      <c r="TO495" t="s">
        <v>2494</v>
      </c>
      <c r="TP495" t="s">
        <v>2652</v>
      </c>
      <c r="TQ495" t="s">
        <v>2914</v>
      </c>
      <c r="TR495" t="s">
        <v>2214</v>
      </c>
      <c r="TS495" t="s">
        <v>2869</v>
      </c>
      <c r="TT495" t="s">
        <v>2372</v>
      </c>
      <c r="TU495" t="s">
        <v>2215</v>
      </c>
      <c r="VM495" t="s">
        <v>3155</v>
      </c>
      <c r="VN495" t="s">
        <v>3036</v>
      </c>
      <c r="VO495" t="s">
        <v>3019</v>
      </c>
      <c r="VP495" t="s">
        <v>3054</v>
      </c>
      <c r="VY495" t="s">
        <v>2511</v>
      </c>
      <c r="VZ495" t="s">
        <v>2743</v>
      </c>
      <c r="WA495" t="s">
        <v>2258</v>
      </c>
      <c r="WB495" t="s">
        <v>2812</v>
      </c>
      <c r="WK495" t="s">
        <v>2479</v>
      </c>
      <c r="WL495" t="s">
        <v>2479</v>
      </c>
      <c r="WM495" t="s">
        <v>2479</v>
      </c>
      <c r="WN495" t="s">
        <v>2479</v>
      </c>
      <c r="WW495" t="s">
        <v>2928</v>
      </c>
      <c r="WX495" t="s">
        <v>2724</v>
      </c>
      <c r="WY495" t="s">
        <v>2484</v>
      </c>
      <c r="WZ495" t="s">
        <v>2534</v>
      </c>
      <c r="XI495" t="s">
        <v>2865</v>
      </c>
      <c r="XJ495" t="s">
        <v>2934</v>
      </c>
      <c r="XK495" t="s">
        <v>2424</v>
      </c>
      <c r="XL495" t="s">
        <v>2996</v>
      </c>
      <c r="XU495" t="s">
        <v>2708</v>
      </c>
      <c r="XV495" t="s">
        <v>2266</v>
      </c>
      <c r="XW495" t="s">
        <v>2806</v>
      </c>
      <c r="XX495" t="s">
        <v>2764</v>
      </c>
      <c r="YG495" t="s">
        <v>2958</v>
      </c>
      <c r="YH495" t="s">
        <v>2963</v>
      </c>
      <c r="YI495" t="s">
        <v>2463</v>
      </c>
      <c r="YJ495" t="s">
        <v>2891</v>
      </c>
      <c r="YS495" t="s">
        <v>2550</v>
      </c>
      <c r="YT495" t="s">
        <v>2751</v>
      </c>
      <c r="YU495" t="s">
        <v>2416</v>
      </c>
      <c r="YV495" t="s">
        <v>2536</v>
      </c>
      <c r="ZE495" t="s">
        <v>2479</v>
      </c>
      <c r="ZF495" t="s">
        <v>2479</v>
      </c>
      <c r="ZG495" t="s">
        <v>2479</v>
      </c>
      <c r="ZH495" t="s">
        <v>2479</v>
      </c>
      <c r="ZQ495" t="s">
        <v>2668</v>
      </c>
      <c r="ZR495" t="s">
        <v>2376</v>
      </c>
      <c r="ZS495" t="s">
        <v>2433</v>
      </c>
      <c r="ZT495" t="s">
        <v>2595</v>
      </c>
      <c r="AAC495" t="s">
        <v>2462</v>
      </c>
      <c r="AAD495" t="s">
        <v>2446</v>
      </c>
      <c r="AAE495" t="s">
        <v>3173</v>
      </c>
      <c r="AAF495" t="s">
        <v>2906</v>
      </c>
      <c r="AAO495" t="s">
        <v>2532</v>
      </c>
      <c r="AAP495" t="s">
        <v>2746</v>
      </c>
      <c r="AAQ495" t="s">
        <v>2644</v>
      </c>
      <c r="AAR495" t="s">
        <v>2485</v>
      </c>
      <c r="ABA495" t="s">
        <v>2867</v>
      </c>
      <c r="ABB495" t="s">
        <v>2942</v>
      </c>
      <c r="ABC495" t="s">
        <v>2981</v>
      </c>
      <c r="ABD495" t="s">
        <v>3061</v>
      </c>
      <c r="ABM495" t="s">
        <v>2374</v>
      </c>
      <c r="ABN495" t="s">
        <v>2628</v>
      </c>
      <c r="ABO495" t="s">
        <v>2573</v>
      </c>
      <c r="ABP495" t="s">
        <v>2914</v>
      </c>
      <c r="ABY495" t="s">
        <v>2479</v>
      </c>
      <c r="ABZ495" t="s">
        <v>2479</v>
      </c>
      <c r="ACA495" t="s">
        <v>2479</v>
      </c>
      <c r="ACB495" t="s">
        <v>2479</v>
      </c>
      <c r="ACK495" t="s">
        <v>2214</v>
      </c>
      <c r="ACL495" t="s">
        <v>2641</v>
      </c>
      <c r="ACM495" t="s">
        <v>2741</v>
      </c>
      <c r="ACN495" t="s">
        <v>2741</v>
      </c>
      <c r="ACW495" t="s">
        <v>3022</v>
      </c>
      <c r="ACX495" t="s">
        <v>2461</v>
      </c>
      <c r="ACY495" t="s">
        <v>2955</v>
      </c>
      <c r="ACZ495" t="s">
        <v>2937</v>
      </c>
      <c r="ADI495" t="s">
        <v>2535</v>
      </c>
      <c r="ADJ495" t="s">
        <v>2761</v>
      </c>
      <c r="ADK495" t="s">
        <v>2266</v>
      </c>
      <c r="ADL495" t="s">
        <v>2408</v>
      </c>
      <c r="ADU495" t="s">
        <v>2896</v>
      </c>
      <c r="ADV495" t="s">
        <v>2898</v>
      </c>
      <c r="ADW495" t="s">
        <v>2839</v>
      </c>
      <c r="ADX495" t="s">
        <v>2862</v>
      </c>
      <c r="AEG495" t="s">
        <v>2769</v>
      </c>
      <c r="AEH495" t="s">
        <v>2918</v>
      </c>
      <c r="AEI495" t="s">
        <v>2883</v>
      </c>
      <c r="AEJ495" t="s">
        <v>2601</v>
      </c>
      <c r="AES495" t="s">
        <v>2479</v>
      </c>
      <c r="AET495" t="s">
        <v>2479</v>
      </c>
      <c r="AEU495" t="s">
        <v>2479</v>
      </c>
      <c r="AEV495" t="s">
        <v>2479</v>
      </c>
      <c r="AFE495" t="s">
        <v>2218</v>
      </c>
      <c r="AFF495" t="s">
        <v>2757</v>
      </c>
      <c r="AFG495" t="s">
        <v>2775</v>
      </c>
      <c r="AFH495" t="s">
        <v>2660</v>
      </c>
      <c r="AFQ495" t="s">
        <v>2897</v>
      </c>
      <c r="AFR495" t="s">
        <v>2621</v>
      </c>
      <c r="AFS495" t="s">
        <v>2937</v>
      </c>
      <c r="AFT495" t="s">
        <v>2939</v>
      </c>
      <c r="AGC495" t="s">
        <v>2137</v>
      </c>
      <c r="AGD495" t="s">
        <v>2269</v>
      </c>
      <c r="AGE495" t="s">
        <v>2280</v>
      </c>
      <c r="AGF495" t="s">
        <v>2281</v>
      </c>
      <c r="AGO495" t="s">
        <v>2455</v>
      </c>
      <c r="AGP495" t="s">
        <v>3115</v>
      </c>
      <c r="AGQ495" t="s">
        <v>3082</v>
      </c>
      <c r="AGR495" t="s">
        <v>2438</v>
      </c>
      <c r="AHA495" t="s">
        <v>2822</v>
      </c>
      <c r="AHB495" t="s">
        <v>2650</v>
      </c>
      <c r="AHC495" t="s">
        <v>2973</v>
      </c>
      <c r="AHD495" t="s">
        <v>2284</v>
      </c>
      <c r="AHM495" t="s">
        <v>2479</v>
      </c>
      <c r="AHN495" t="s">
        <v>2479</v>
      </c>
      <c r="AHO495" t="s">
        <v>2479</v>
      </c>
      <c r="AHP495" t="s">
        <v>2479</v>
      </c>
      <c r="AHY495" t="s">
        <v>2503</v>
      </c>
      <c r="AHZ495" t="s">
        <v>2366</v>
      </c>
      <c r="AIA495" t="s">
        <v>2369</v>
      </c>
      <c r="AIB495" t="s">
        <v>2297</v>
      </c>
      <c r="AIK495" t="s">
        <v>2939</v>
      </c>
      <c r="AIL495" t="s">
        <v>2463</v>
      </c>
      <c r="AIM495" t="s">
        <v>2941</v>
      </c>
      <c r="AIN495" t="s">
        <v>3170</v>
      </c>
      <c r="AIW495" t="s">
        <v>2498</v>
      </c>
      <c r="AIX495" t="s">
        <v>2725</v>
      </c>
      <c r="AIY495" t="s">
        <v>2573</v>
      </c>
      <c r="AIZ495" t="s">
        <v>2800</v>
      </c>
      <c r="AJI495" t="s">
        <v>2863</v>
      </c>
      <c r="AJJ495" t="s">
        <v>2639</v>
      </c>
      <c r="AJK495" t="s">
        <v>2939</v>
      </c>
      <c r="AJL495" t="s">
        <v>2440</v>
      </c>
      <c r="AJU495" t="s">
        <v>2632</v>
      </c>
      <c r="AJV495" t="s">
        <v>2261</v>
      </c>
      <c r="AJW495" t="s">
        <v>2771</v>
      </c>
      <c r="AJX495" t="s">
        <v>2554</v>
      </c>
      <c r="AKG495" t="s">
        <v>2479</v>
      </c>
      <c r="AKH495" t="s">
        <v>2479</v>
      </c>
      <c r="AKI495" t="s">
        <v>2479</v>
      </c>
      <c r="AKJ495" t="s">
        <v>2479</v>
      </c>
      <c r="AKS495" t="s">
        <v>2417</v>
      </c>
      <c r="AKT495" t="s">
        <v>2536</v>
      </c>
      <c r="AKU495" t="s">
        <v>2509</v>
      </c>
      <c r="AKV495" t="s">
        <v>2684</v>
      </c>
      <c r="ALE495" t="s">
        <v>2463</v>
      </c>
      <c r="ALF495" t="s">
        <v>2865</v>
      </c>
      <c r="ALG495" t="s">
        <v>2997</v>
      </c>
      <c r="ALH495" t="s">
        <v>2867</v>
      </c>
      <c r="ALQ495" t="s">
        <v>2568</v>
      </c>
      <c r="ALR495" t="s">
        <v>2595</v>
      </c>
      <c r="ALS495" t="s">
        <v>2647</v>
      </c>
      <c r="ALT495" t="s">
        <v>2415</v>
      </c>
      <c r="AMD495" t="s">
        <v>3155</v>
      </c>
      <c r="AME495" t="s">
        <v>2891</v>
      </c>
      <c r="AMF495" t="s">
        <v>2640</v>
      </c>
      <c r="AMP495" t="s">
        <v>2856</v>
      </c>
      <c r="AMQ495" t="s">
        <v>2827</v>
      </c>
      <c r="AMR495" t="s">
        <v>3093</v>
      </c>
      <c r="ANB495" t="s">
        <v>2479</v>
      </c>
      <c r="ANC495" t="s">
        <v>2479</v>
      </c>
      <c r="AND495" t="s">
        <v>2479</v>
      </c>
      <c r="ANN495" t="s">
        <v>2226</v>
      </c>
      <c r="ANO495" t="s">
        <v>2991</v>
      </c>
      <c r="ANP495" t="s">
        <v>2607</v>
      </c>
      <c r="ANZ495" t="s">
        <v>2988</v>
      </c>
      <c r="AOA495" t="s">
        <v>2996</v>
      </c>
      <c r="AOB495" t="s">
        <v>3068</v>
      </c>
      <c r="AOL495" t="s">
        <v>3039</v>
      </c>
      <c r="AOM495" t="s">
        <v>3039</v>
      </c>
      <c r="AON495" t="s">
        <v>2763</v>
      </c>
      <c r="AOX495" t="s">
        <v>2997</v>
      </c>
      <c r="AOY495" t="s">
        <v>2962</v>
      </c>
      <c r="AOZ495" t="s">
        <v>3025</v>
      </c>
      <c r="APJ495" t="s">
        <v>2351</v>
      </c>
      <c r="APK495" t="s">
        <v>2391</v>
      </c>
      <c r="APL495" t="s">
        <v>2497</v>
      </c>
      <c r="APV495" t="s">
        <v>2479</v>
      </c>
      <c r="APW495" t="s">
        <v>2479</v>
      </c>
      <c r="APX495" t="s">
        <v>2479</v>
      </c>
      <c r="AQH495" t="s">
        <v>2204</v>
      </c>
      <c r="AQI495" t="s">
        <v>2589</v>
      </c>
      <c r="AQJ495" t="s">
        <v>2582</v>
      </c>
      <c r="AQT495" t="s">
        <v>2892</v>
      </c>
      <c r="AQU495" t="s">
        <v>2913</v>
      </c>
      <c r="AQV495" t="s">
        <v>2899</v>
      </c>
      <c r="ARF495" t="s">
        <v>2534</v>
      </c>
      <c r="ARG495" t="s">
        <v>2607</v>
      </c>
      <c r="ARH495" t="s">
        <v>2258</v>
      </c>
      <c r="AUL495" t="s">
        <v>2639</v>
      </c>
      <c r="AUM495" t="s">
        <v>2967</v>
      </c>
      <c r="AUN495" t="s">
        <v>2721</v>
      </c>
      <c r="AUX495" t="s">
        <v>2578</v>
      </c>
      <c r="AUY495" t="s">
        <v>2747</v>
      </c>
      <c r="AUZ495" t="s">
        <v>2607</v>
      </c>
      <c r="AVJ495" t="s">
        <v>2479</v>
      </c>
      <c r="AVK495" t="s">
        <v>2479</v>
      </c>
      <c r="AVL495" t="s">
        <v>2479</v>
      </c>
      <c r="AVV495" t="s">
        <v>2770</v>
      </c>
      <c r="AVW495" t="s">
        <v>2811</v>
      </c>
      <c r="AVX495" t="s">
        <v>2626</v>
      </c>
      <c r="AWH495" t="s">
        <v>2996</v>
      </c>
      <c r="AWI495" t="s">
        <v>2996</v>
      </c>
      <c r="AWJ495" t="s">
        <v>2985</v>
      </c>
      <c r="AWT495" t="s">
        <v>2530</v>
      </c>
      <c r="AWU495" t="s">
        <v>2599</v>
      </c>
      <c r="AWV495" t="s">
        <v>2626</v>
      </c>
      <c r="BBV495" t="s">
        <v>2887</v>
      </c>
      <c r="BBW495" t="s">
        <v>2902</v>
      </c>
      <c r="BBX495" t="s">
        <v>2927</v>
      </c>
      <c r="BCH495" t="s">
        <v>2677</v>
      </c>
      <c r="BCI495" t="s">
        <v>2354</v>
      </c>
      <c r="BCJ495" t="s">
        <v>2746</v>
      </c>
      <c r="BCT495" t="s">
        <v>2479</v>
      </c>
      <c r="BCU495" t="s">
        <v>2479</v>
      </c>
      <c r="BCV495" t="s">
        <v>2479</v>
      </c>
      <c r="BDF495" t="s">
        <v>2265</v>
      </c>
      <c r="BDG495" t="s">
        <v>2874</v>
      </c>
      <c r="BDH495" t="s">
        <v>2897</v>
      </c>
      <c r="BDR495" t="s">
        <v>2610</v>
      </c>
      <c r="BDS495" t="s">
        <v>2721</v>
      </c>
      <c r="BDT495" t="s">
        <v>2910</v>
      </c>
      <c r="BED495" t="s">
        <v>2923</v>
      </c>
      <c r="BEE495" t="s">
        <v>2809</v>
      </c>
      <c r="BEF495" t="s">
        <v>2771</v>
      </c>
      <c r="BEQ495" t="s">
        <v>2479</v>
      </c>
      <c r="BER495" t="s">
        <v>2292</v>
      </c>
      <c r="BFC495" t="s">
        <v>2479</v>
      </c>
      <c r="BFO495" t="s">
        <v>2214</v>
      </c>
      <c r="BFP495" t="s">
        <v>2163</v>
      </c>
      <c r="BGM495" t="s">
        <v>2479</v>
      </c>
      <c r="BGN495" t="s">
        <v>2479</v>
      </c>
      <c r="BGY495" t="s">
        <v>2479</v>
      </c>
      <c r="BHK495" t="s">
        <v>2739</v>
      </c>
      <c r="BHL495" t="s">
        <v>2326</v>
      </c>
      <c r="BII495" t="s">
        <v>2388</v>
      </c>
      <c r="BIJ495" t="s">
        <v>2283</v>
      </c>
      <c r="BIU495" t="s">
        <v>2491</v>
      </c>
      <c r="BIV495" t="s">
        <v>2242</v>
      </c>
      <c r="BOU495" t="s">
        <v>2848</v>
      </c>
      <c r="BOV495" t="s">
        <v>2479</v>
      </c>
      <c r="BQE495" t="s">
        <v>2479</v>
      </c>
      <c r="BQF495" t="s">
        <v>2479</v>
      </c>
      <c r="BQQ495" t="s">
        <v>2243</v>
      </c>
      <c r="BQR495" t="s">
        <v>2244</v>
      </c>
      <c r="BSA495" t="s">
        <v>2666</v>
      </c>
      <c r="BSB495" t="s">
        <v>2479</v>
      </c>
    </row>
    <row r="496" spans="1:1020 1029:2052" x14ac:dyDescent="0.15">
      <c r="A496" t="s">
        <v>3815</v>
      </c>
      <c r="BR496" t="s">
        <v>3354</v>
      </c>
      <c r="BS496" t="s">
        <v>3354</v>
      </c>
      <c r="DA496" t="s">
        <v>3354</v>
      </c>
      <c r="DB496" t="s">
        <v>3403</v>
      </c>
      <c r="DC496" t="s">
        <v>3403</v>
      </c>
      <c r="DD496" t="s">
        <v>3354</v>
      </c>
      <c r="DE496" t="s">
        <v>3354</v>
      </c>
      <c r="DY496" t="s">
        <v>3354</v>
      </c>
      <c r="DZ496" t="s">
        <v>3354</v>
      </c>
      <c r="EA496" t="s">
        <v>3354</v>
      </c>
      <c r="EB496" t="s">
        <v>3354</v>
      </c>
      <c r="EC496" t="s">
        <v>3354</v>
      </c>
      <c r="IO496" t="s">
        <v>3354</v>
      </c>
      <c r="IP496" t="s">
        <v>3403</v>
      </c>
      <c r="IQ496" t="s">
        <v>3403</v>
      </c>
      <c r="IR496" t="s">
        <v>3354</v>
      </c>
      <c r="IS496" t="s">
        <v>3354</v>
      </c>
      <c r="JM496" t="s">
        <v>3403</v>
      </c>
      <c r="JN496" t="s">
        <v>3350</v>
      </c>
      <c r="JO496" t="s">
        <v>3350</v>
      </c>
      <c r="JP496" t="s">
        <v>3403</v>
      </c>
      <c r="JQ496" t="s">
        <v>3403</v>
      </c>
      <c r="MH496" t="s">
        <v>3138</v>
      </c>
      <c r="RI496" t="s">
        <v>2967</v>
      </c>
      <c r="RJ496" t="s">
        <v>3030</v>
      </c>
      <c r="RK496" t="s">
        <v>2721</v>
      </c>
      <c r="RL496" t="s">
        <v>2440</v>
      </c>
      <c r="RM496" t="s">
        <v>2890</v>
      </c>
      <c r="RU496" t="s">
        <v>2490</v>
      </c>
      <c r="RV496" t="s">
        <v>2790</v>
      </c>
      <c r="RW496" t="s">
        <v>2917</v>
      </c>
      <c r="RX496" t="s">
        <v>2415</v>
      </c>
      <c r="RY496" t="s">
        <v>2431</v>
      </c>
      <c r="SG496" t="s">
        <v>2479</v>
      </c>
      <c r="SH496" t="s">
        <v>2479</v>
      </c>
      <c r="SI496" t="s">
        <v>2479</v>
      </c>
      <c r="SJ496" t="s">
        <v>2479</v>
      </c>
      <c r="SK496" t="s">
        <v>2479</v>
      </c>
      <c r="SS496" t="s">
        <v>2266</v>
      </c>
      <c r="ST496" t="s">
        <v>2809</v>
      </c>
      <c r="SU496" t="s">
        <v>2706</v>
      </c>
      <c r="SV496" t="s">
        <v>2808</v>
      </c>
      <c r="SW496" t="s">
        <v>2811</v>
      </c>
      <c r="TE496" t="s">
        <v>2955</v>
      </c>
      <c r="TF496" t="s">
        <v>2935</v>
      </c>
      <c r="TG496" t="s">
        <v>2462</v>
      </c>
      <c r="TH496" t="s">
        <v>2977</v>
      </c>
      <c r="TI496" t="s">
        <v>2903</v>
      </c>
      <c r="TQ496" t="s">
        <v>2894</v>
      </c>
      <c r="TR496" t="s">
        <v>2771</v>
      </c>
      <c r="TS496" t="s">
        <v>2875</v>
      </c>
      <c r="TT496" t="s">
        <v>2510</v>
      </c>
      <c r="TU496" t="s">
        <v>2808</v>
      </c>
      <c r="YG496" t="s">
        <v>3046</v>
      </c>
      <c r="YH496" t="s">
        <v>2637</v>
      </c>
      <c r="YI496" t="s">
        <v>2637</v>
      </c>
      <c r="YJ496" t="s">
        <v>3025</v>
      </c>
      <c r="YK496" t="s">
        <v>3025</v>
      </c>
      <c r="YS496" t="s">
        <v>2567</v>
      </c>
      <c r="YT496" t="s">
        <v>2750</v>
      </c>
      <c r="YU496" t="s">
        <v>2946</v>
      </c>
      <c r="YV496" t="s">
        <v>2840</v>
      </c>
      <c r="YW496" t="s">
        <v>2498</v>
      </c>
      <c r="ZE496" t="s">
        <v>2479</v>
      </c>
      <c r="ZF496" t="s">
        <v>2479</v>
      </c>
      <c r="ZG496" t="s">
        <v>2479</v>
      </c>
      <c r="ZH496" t="s">
        <v>2479</v>
      </c>
      <c r="ZI496" t="s">
        <v>2479</v>
      </c>
      <c r="ZQ496" t="s">
        <v>2763</v>
      </c>
      <c r="ZR496" t="s">
        <v>2763</v>
      </c>
      <c r="ZS496" t="s">
        <v>2706</v>
      </c>
      <c r="ZT496" t="s">
        <v>2646</v>
      </c>
      <c r="ZU496" t="s">
        <v>2792</v>
      </c>
      <c r="AAC496" t="s">
        <v>2424</v>
      </c>
      <c r="AAD496" t="s">
        <v>3052</v>
      </c>
      <c r="AAE496" t="s">
        <v>3057</v>
      </c>
      <c r="AAF496" t="s">
        <v>2952</v>
      </c>
      <c r="AAG496" t="s">
        <v>2902</v>
      </c>
      <c r="AAO496" t="s">
        <v>2765</v>
      </c>
      <c r="AAP496" t="s">
        <v>2554</v>
      </c>
      <c r="AAQ496" t="s">
        <v>2395</v>
      </c>
      <c r="AAR496" t="s">
        <v>2923</v>
      </c>
      <c r="AAS496" t="s">
        <v>2870</v>
      </c>
      <c r="ADU496" t="s">
        <v>3092</v>
      </c>
      <c r="ADV496" t="s">
        <v>3018</v>
      </c>
      <c r="ADW496" t="s">
        <v>3001</v>
      </c>
      <c r="ADX496" t="s">
        <v>3061</v>
      </c>
      <c r="ADY496" t="s">
        <v>2891</v>
      </c>
      <c r="AEG496" t="s">
        <v>2871</v>
      </c>
      <c r="AEH496" t="s">
        <v>2326</v>
      </c>
      <c r="AEI496" t="s">
        <v>2504</v>
      </c>
      <c r="AEJ496" t="s">
        <v>2433</v>
      </c>
      <c r="AEK496" t="s">
        <v>2193</v>
      </c>
      <c r="AES496" t="s">
        <v>2479</v>
      </c>
      <c r="AET496" t="s">
        <v>2479</v>
      </c>
      <c r="AEU496" t="s">
        <v>2479</v>
      </c>
      <c r="AEV496" t="s">
        <v>2479</v>
      </c>
      <c r="AEW496" t="s">
        <v>2479</v>
      </c>
      <c r="AFE496" t="s">
        <v>2636</v>
      </c>
      <c r="AFF496" t="s">
        <v>2897</v>
      </c>
      <c r="AFG496" t="s">
        <v>2873</v>
      </c>
      <c r="AFH496" t="s">
        <v>2762</v>
      </c>
      <c r="AFI496" t="s">
        <v>2706</v>
      </c>
      <c r="AFQ496" t="s">
        <v>2912</v>
      </c>
      <c r="AFR496" t="s">
        <v>2795</v>
      </c>
      <c r="AFS496" t="s">
        <v>2942</v>
      </c>
      <c r="AFT496" t="s">
        <v>3026</v>
      </c>
      <c r="AFU496" t="s">
        <v>2906</v>
      </c>
      <c r="AGC496" t="s">
        <v>3028</v>
      </c>
      <c r="AGD496" t="s">
        <v>3033</v>
      </c>
      <c r="AGE496" t="s">
        <v>3089</v>
      </c>
      <c r="AGF496" t="s">
        <v>2512</v>
      </c>
      <c r="AGG496" t="s">
        <v>2813</v>
      </c>
      <c r="AGO496" t="s">
        <v>2713</v>
      </c>
      <c r="AGP496" t="s">
        <v>2714</v>
      </c>
      <c r="AGQ496" t="s">
        <v>2135</v>
      </c>
      <c r="AGR496" t="s">
        <v>2964</v>
      </c>
      <c r="AGS496" t="s">
        <v>2796</v>
      </c>
      <c r="AHA496" t="s">
        <v>2844</v>
      </c>
      <c r="AHB496" t="s">
        <v>2823</v>
      </c>
      <c r="AHC496" t="s">
        <v>2547</v>
      </c>
      <c r="AHD496" t="s">
        <v>2218</v>
      </c>
      <c r="AHE496" t="s">
        <v>2528</v>
      </c>
      <c r="AHM496" t="s">
        <v>2479</v>
      </c>
      <c r="AHN496" t="s">
        <v>2479</v>
      </c>
      <c r="AHO496" t="s">
        <v>2479</v>
      </c>
      <c r="AHP496" t="s">
        <v>2479</v>
      </c>
      <c r="AHQ496" t="s">
        <v>2479</v>
      </c>
      <c r="AHY496" t="s">
        <v>3039</v>
      </c>
      <c r="AHZ496" t="s">
        <v>2974</v>
      </c>
      <c r="AIA496" t="s">
        <v>2877</v>
      </c>
      <c r="AIB496" t="s">
        <v>2411</v>
      </c>
      <c r="AIC496" t="s">
        <v>2411</v>
      </c>
      <c r="AIK496" t="s">
        <v>2524</v>
      </c>
      <c r="AIL496" t="s">
        <v>2967</v>
      </c>
      <c r="AIM496" t="s">
        <v>3047</v>
      </c>
      <c r="AIN496" t="s">
        <v>3071</v>
      </c>
      <c r="AIO496" t="s">
        <v>2424</v>
      </c>
      <c r="AIW496" t="s">
        <v>2853</v>
      </c>
      <c r="AIX496" t="s">
        <v>2874</v>
      </c>
      <c r="AIY496" t="s">
        <v>2609</v>
      </c>
      <c r="AIZ496" t="s">
        <v>2564</v>
      </c>
      <c r="AJA496" t="s">
        <v>2808</v>
      </c>
      <c r="AJJ496" t="s">
        <v>2133</v>
      </c>
      <c r="AJK496" t="s">
        <v>2996</v>
      </c>
      <c r="AJV496" t="s">
        <v>2822</v>
      </c>
      <c r="AJW496" t="s">
        <v>2629</v>
      </c>
      <c r="AKH496" t="s">
        <v>2479</v>
      </c>
      <c r="AKI496" t="s">
        <v>2479</v>
      </c>
      <c r="AKT496" t="s">
        <v>2846</v>
      </c>
      <c r="AKU496" t="s">
        <v>2923</v>
      </c>
      <c r="ALF496" t="s">
        <v>3056</v>
      </c>
      <c r="ALG496" t="s">
        <v>2893</v>
      </c>
      <c r="ALR496" t="s">
        <v>2766</v>
      </c>
      <c r="ALS496" t="s">
        <v>2750</v>
      </c>
      <c r="AXF496" t="s">
        <v>3173</v>
      </c>
      <c r="AXR496" t="s">
        <v>2479</v>
      </c>
      <c r="AYD496" t="s">
        <v>2586</v>
      </c>
      <c r="AYP496" t="s">
        <v>2991</v>
      </c>
      <c r="AZB496" t="s">
        <v>2482</v>
      </c>
    </row>
    <row r="497" spans="1:1020 1029:1980 2064:2124" x14ac:dyDescent="0.15">
      <c r="A497" t="s">
        <v>3816</v>
      </c>
      <c r="U497" t="s">
        <v>3084</v>
      </c>
      <c r="V497" t="s">
        <v>3336</v>
      </c>
      <c r="W497" t="s">
        <v>3336</v>
      </c>
      <c r="X497" t="s">
        <v>3084</v>
      </c>
      <c r="BT497" t="s">
        <v>3403</v>
      </c>
      <c r="CN497">
        <f>72</f>
        <v>72</v>
      </c>
      <c r="CO497" t="s">
        <v>2670</v>
      </c>
      <c r="CP497" t="s">
        <v>2206</v>
      </c>
      <c r="CQ497" t="s">
        <v>2293</v>
      </c>
      <c r="CR497" t="s">
        <v>2360</v>
      </c>
      <c r="DB497" t="s">
        <v>3403</v>
      </c>
      <c r="DC497" t="s">
        <v>3403</v>
      </c>
      <c r="DD497" t="s">
        <v>3403</v>
      </c>
      <c r="DE497" t="s">
        <v>3350</v>
      </c>
      <c r="DY497" t="s">
        <v>3354</v>
      </c>
      <c r="DZ497" t="s">
        <v>3354</v>
      </c>
      <c r="EA497" t="s">
        <v>3354</v>
      </c>
      <c r="EB497" t="s">
        <v>3354</v>
      </c>
      <c r="EC497" t="s">
        <v>3354</v>
      </c>
      <c r="EL497" t="s">
        <v>3084</v>
      </c>
      <c r="EM497" t="s">
        <v>3354</v>
      </c>
      <c r="EN497" t="s">
        <v>3084</v>
      </c>
      <c r="IO497" t="s">
        <v>3084</v>
      </c>
      <c r="IP497" t="s">
        <v>3354</v>
      </c>
      <c r="IQ497" t="s">
        <v>3354</v>
      </c>
      <c r="IR497" t="s">
        <v>3354</v>
      </c>
      <c r="IS497" t="s">
        <v>3354</v>
      </c>
      <c r="JL497" t="s">
        <v>3434</v>
      </c>
      <c r="JM497" t="s">
        <v>3403</v>
      </c>
      <c r="JN497" t="s">
        <v>3403</v>
      </c>
      <c r="JO497" t="s">
        <v>3403</v>
      </c>
      <c r="JP497" t="s">
        <v>3403</v>
      </c>
      <c r="JQ497" t="s">
        <v>3403</v>
      </c>
      <c r="KV497">
        <f>44</f>
        <v>44</v>
      </c>
      <c r="KW497" t="s">
        <v>2551</v>
      </c>
      <c r="KX497">
        <f>43</f>
        <v>43</v>
      </c>
      <c r="KY497">
        <f>49</f>
        <v>49</v>
      </c>
      <c r="KZ497">
        <f>40</f>
        <v>40</v>
      </c>
      <c r="PA497" t="s">
        <v>3110</v>
      </c>
      <c r="PB497" t="s">
        <v>3131</v>
      </c>
      <c r="PC497" t="s">
        <v>3110</v>
      </c>
      <c r="PD497" t="s">
        <v>3065</v>
      </c>
      <c r="PM497" t="s">
        <v>3167</v>
      </c>
      <c r="PN497" t="s">
        <v>3167</v>
      </c>
      <c r="PO497" t="s">
        <v>3167</v>
      </c>
      <c r="PP497" t="s">
        <v>3168</v>
      </c>
      <c r="RH497" t="s">
        <v>2610</v>
      </c>
      <c r="RI497" t="s">
        <v>2877</v>
      </c>
      <c r="RJ497" t="s">
        <v>2621</v>
      </c>
      <c r="RK497" t="s">
        <v>2707</v>
      </c>
      <c r="RL497" t="s">
        <v>2763</v>
      </c>
      <c r="RM497" t="s">
        <v>2817</v>
      </c>
      <c r="RT497" t="s">
        <v>3144</v>
      </c>
      <c r="RU497" t="s">
        <v>2816</v>
      </c>
      <c r="RV497" t="s">
        <v>2846</v>
      </c>
      <c r="RW497" t="s">
        <v>2923</v>
      </c>
      <c r="RX497" t="s">
        <v>2569</v>
      </c>
      <c r="RY497" t="s">
        <v>2394</v>
      </c>
      <c r="SF497" t="s">
        <v>2479</v>
      </c>
      <c r="SG497" t="s">
        <v>2479</v>
      </c>
      <c r="SH497" t="s">
        <v>2479</v>
      </c>
      <c r="SI497" t="s">
        <v>2479</v>
      </c>
      <c r="SJ497" t="s">
        <v>2479</v>
      </c>
      <c r="SK497" t="s">
        <v>2479</v>
      </c>
      <c r="SR497" t="s">
        <v>2898</v>
      </c>
      <c r="SS497" t="s">
        <v>2913</v>
      </c>
      <c r="ST497" t="s">
        <v>2460</v>
      </c>
      <c r="SU497" t="s">
        <v>2458</v>
      </c>
      <c r="SV497" t="s">
        <v>2261</v>
      </c>
      <c r="SW497" t="s">
        <v>2808</v>
      </c>
      <c r="TD497" t="s">
        <v>2908</v>
      </c>
      <c r="TE497" t="s">
        <v>3032</v>
      </c>
      <c r="TF497" t="s">
        <v>2649</v>
      </c>
      <c r="TG497" t="s">
        <v>2449</v>
      </c>
      <c r="TH497" t="s">
        <v>2611</v>
      </c>
      <c r="TI497" t="s">
        <v>2993</v>
      </c>
      <c r="TP497" t="s">
        <v>2276</v>
      </c>
      <c r="TQ497" t="s">
        <v>2276</v>
      </c>
      <c r="TR497" t="s">
        <v>2223</v>
      </c>
      <c r="TS497" t="s">
        <v>2499</v>
      </c>
      <c r="TT497" t="s">
        <v>2270</v>
      </c>
      <c r="TU497" t="s">
        <v>2359</v>
      </c>
      <c r="VM497" t="s">
        <v>2988</v>
      </c>
      <c r="VN497" t="s">
        <v>3054</v>
      </c>
      <c r="VO497" t="s">
        <v>3043</v>
      </c>
      <c r="VP497" t="s">
        <v>2985</v>
      </c>
      <c r="VY497" t="s">
        <v>2706</v>
      </c>
      <c r="VZ497" t="s">
        <v>2443</v>
      </c>
      <c r="WA497" t="s">
        <v>2762</v>
      </c>
      <c r="WB497" t="s">
        <v>2534</v>
      </c>
      <c r="WK497" t="s">
        <v>2479</v>
      </c>
      <c r="WL497" t="s">
        <v>2479</v>
      </c>
      <c r="WM497" t="s">
        <v>2479</v>
      </c>
      <c r="WN497" t="s">
        <v>2479</v>
      </c>
      <c r="WW497" t="s">
        <v>3060</v>
      </c>
      <c r="WX497" t="s">
        <v>2687</v>
      </c>
      <c r="WY497" t="s">
        <v>2809</v>
      </c>
      <c r="WZ497" t="s">
        <v>2229</v>
      </c>
      <c r="XI497" t="s">
        <v>2912</v>
      </c>
      <c r="XJ497" t="s">
        <v>2967</v>
      </c>
      <c r="XK497" t="s">
        <v>2982</v>
      </c>
      <c r="XL497" t="s">
        <v>3061</v>
      </c>
      <c r="XU497" t="s">
        <v>2269</v>
      </c>
      <c r="XV497" t="s">
        <v>2269</v>
      </c>
      <c r="XW497" t="s">
        <v>2269</v>
      </c>
      <c r="XX497" t="s">
        <v>2269</v>
      </c>
      <c r="YG497" t="s">
        <v>2424</v>
      </c>
      <c r="YH497" t="s">
        <v>2983</v>
      </c>
      <c r="YI497" t="s">
        <v>2893</v>
      </c>
      <c r="YJ497" t="s">
        <v>2962</v>
      </c>
      <c r="YK497" t="s">
        <v>2796</v>
      </c>
      <c r="YS497" t="s">
        <v>2729</v>
      </c>
      <c r="YT497" t="s">
        <v>2474</v>
      </c>
      <c r="YU497" t="s">
        <v>2746</v>
      </c>
      <c r="YV497" t="s">
        <v>2226</v>
      </c>
      <c r="YW497" t="s">
        <v>2509</v>
      </c>
      <c r="ZE497" t="s">
        <v>2479</v>
      </c>
      <c r="ZF497" t="s">
        <v>2479</v>
      </c>
      <c r="ZG497" t="s">
        <v>2479</v>
      </c>
      <c r="ZH497" t="s">
        <v>2479</v>
      </c>
      <c r="ZI497" t="s">
        <v>2479</v>
      </c>
      <c r="ZQ497" t="s">
        <v>2569</v>
      </c>
      <c r="ZR497" t="s">
        <v>2509</v>
      </c>
      <c r="ZS497" t="s">
        <v>2994</v>
      </c>
      <c r="ZT497" t="s">
        <v>2692</v>
      </c>
      <c r="ZU497" t="s">
        <v>2831</v>
      </c>
      <c r="AAC497" t="s">
        <v>3059</v>
      </c>
      <c r="AAD497" t="s">
        <v>2913</v>
      </c>
      <c r="AAE497" t="s">
        <v>2964</v>
      </c>
      <c r="AAF497" t="s">
        <v>2892</v>
      </c>
      <c r="AAG497" t="s">
        <v>2940</v>
      </c>
      <c r="AAO497" t="s">
        <v>2875</v>
      </c>
      <c r="AAP497" t="s">
        <v>2554</v>
      </c>
      <c r="AAQ497" t="s">
        <v>2395</v>
      </c>
      <c r="AAR497" t="s">
        <v>2744</v>
      </c>
      <c r="AAS497" t="s">
        <v>2947</v>
      </c>
      <c r="ABA497" t="s">
        <v>2728</v>
      </c>
      <c r="ABB497" t="s">
        <v>2684</v>
      </c>
      <c r="ABC497" t="s">
        <v>2747</v>
      </c>
      <c r="ABD497" t="s">
        <v>2738</v>
      </c>
      <c r="ABM497" t="s">
        <v>2804</v>
      </c>
      <c r="ABN497" t="s">
        <v>2500</v>
      </c>
      <c r="ABO497" t="s">
        <v>2486</v>
      </c>
      <c r="ABP497" t="s">
        <v>2229</v>
      </c>
      <c r="ABY497" t="s">
        <v>2479</v>
      </c>
      <c r="ABZ497" t="s">
        <v>2479</v>
      </c>
      <c r="ACA497" t="s">
        <v>2479</v>
      </c>
      <c r="ACB497" t="s">
        <v>2479</v>
      </c>
      <c r="ACK497" t="s">
        <v>3179</v>
      </c>
      <c r="ACL497" t="s">
        <v>3088</v>
      </c>
      <c r="ACM497" t="s">
        <v>3082</v>
      </c>
      <c r="ACN497" t="s">
        <v>2855</v>
      </c>
      <c r="ACW497" t="s">
        <v>2917</v>
      </c>
      <c r="ACX497" t="s">
        <v>2627</v>
      </c>
      <c r="ACY497" t="s">
        <v>2975</v>
      </c>
      <c r="ACZ497" t="s">
        <v>2975</v>
      </c>
      <c r="ADI497" t="s">
        <v>2159</v>
      </c>
      <c r="ADJ497" t="s">
        <v>2465</v>
      </c>
      <c r="ADK497" t="s">
        <v>2151</v>
      </c>
      <c r="ADL497" t="s">
        <v>2144</v>
      </c>
      <c r="ADU497" t="s">
        <v>2961</v>
      </c>
      <c r="ADV497" t="s">
        <v>2927</v>
      </c>
      <c r="ADW497" t="s">
        <v>2998</v>
      </c>
      <c r="ADX497" t="s">
        <v>2912</v>
      </c>
      <c r="ADY497" t="s">
        <v>2828</v>
      </c>
      <c r="AEG497" t="s">
        <v>2631</v>
      </c>
      <c r="AEH497" t="s">
        <v>2606</v>
      </c>
      <c r="AEI497" t="s">
        <v>2328</v>
      </c>
      <c r="AEJ497" t="s">
        <v>2786</v>
      </c>
      <c r="AEK497" t="s">
        <v>2249</v>
      </c>
      <c r="AES497" t="s">
        <v>2479</v>
      </c>
      <c r="AET497" t="s">
        <v>2479</v>
      </c>
      <c r="AEU497" t="s">
        <v>2479</v>
      </c>
      <c r="AEV497" t="s">
        <v>2479</v>
      </c>
      <c r="AEW497" t="s">
        <v>2479</v>
      </c>
      <c r="AFE497" t="s">
        <v>2941</v>
      </c>
      <c r="AFF497" t="s">
        <v>2457</v>
      </c>
      <c r="AFG497" t="s">
        <v>3173</v>
      </c>
      <c r="AFH497" t="s">
        <v>2974</v>
      </c>
      <c r="AFI497" t="s">
        <v>3041</v>
      </c>
      <c r="AFQ497" t="s">
        <v>2901</v>
      </c>
      <c r="AFR497" t="s">
        <v>3060</v>
      </c>
      <c r="AFS497" t="s">
        <v>2893</v>
      </c>
      <c r="AFT497" t="s">
        <v>2865</v>
      </c>
      <c r="AFU497" t="s">
        <v>2721</v>
      </c>
      <c r="AGC497" t="s">
        <v>3039</v>
      </c>
      <c r="AGD497" t="s">
        <v>2609</v>
      </c>
      <c r="AGE497" t="s">
        <v>3031</v>
      </c>
      <c r="AGF497" t="s">
        <v>2815</v>
      </c>
      <c r="AGG497" t="s">
        <v>2762</v>
      </c>
      <c r="AGP497" t="s">
        <v>3117</v>
      </c>
      <c r="AGQ497" t="s">
        <v>3179</v>
      </c>
      <c r="AGR497" t="s">
        <v>2936</v>
      </c>
      <c r="AGS497" t="s">
        <v>3026</v>
      </c>
      <c r="AHB497" t="s">
        <v>2631</v>
      </c>
      <c r="AHC497" t="s">
        <v>2468</v>
      </c>
      <c r="AHD497" t="s">
        <v>2415</v>
      </c>
      <c r="AHE497" t="s">
        <v>2484</v>
      </c>
      <c r="AHN497" t="s">
        <v>2479</v>
      </c>
      <c r="AHO497" t="s">
        <v>2479</v>
      </c>
      <c r="AHP497" t="s">
        <v>2479</v>
      </c>
      <c r="AHQ497" t="s">
        <v>2479</v>
      </c>
      <c r="AHZ497" t="s">
        <v>2964</v>
      </c>
      <c r="AIA497" t="s">
        <v>2987</v>
      </c>
      <c r="AIB497" t="s">
        <v>2767</v>
      </c>
      <c r="AIC497" t="s">
        <v>2452</v>
      </c>
      <c r="AIL497" t="s">
        <v>3016</v>
      </c>
      <c r="AIM497" t="s">
        <v>2933</v>
      </c>
      <c r="AIN497" t="s">
        <v>2952</v>
      </c>
      <c r="AIO497" t="s">
        <v>3009</v>
      </c>
      <c r="AIX497" t="s">
        <v>2930</v>
      </c>
      <c r="AIY497" t="s">
        <v>2826</v>
      </c>
      <c r="AIZ497" t="s">
        <v>2396</v>
      </c>
      <c r="AJA497" t="s">
        <v>2395</v>
      </c>
      <c r="AJL497" t="s">
        <v>2942</v>
      </c>
      <c r="AJX497" t="s">
        <v>2712</v>
      </c>
      <c r="AKJ497" t="s">
        <v>2479</v>
      </c>
      <c r="AKV497" t="s">
        <v>2817</v>
      </c>
      <c r="ALH497" t="s">
        <v>2987</v>
      </c>
      <c r="ALT497" t="s">
        <v>2266</v>
      </c>
      <c r="AMD497" t="s">
        <v>3013</v>
      </c>
      <c r="AME497" t="s">
        <v>3087</v>
      </c>
      <c r="AMF497" t="s">
        <v>2980</v>
      </c>
      <c r="AMP497" t="s">
        <v>2481</v>
      </c>
      <c r="AMQ497" t="s">
        <v>2504</v>
      </c>
      <c r="AMR497" t="s">
        <v>2433</v>
      </c>
      <c r="ANB497" t="s">
        <v>2479</v>
      </c>
      <c r="ANC497" t="s">
        <v>2479</v>
      </c>
      <c r="AND497" t="s">
        <v>2479</v>
      </c>
      <c r="ANN497" t="s">
        <v>3041</v>
      </c>
      <c r="ANO497" t="s">
        <v>2926</v>
      </c>
      <c r="ANP497" t="s">
        <v>2716</v>
      </c>
      <c r="ANZ497" t="s">
        <v>2892</v>
      </c>
      <c r="AOA497" t="s">
        <v>2955</v>
      </c>
      <c r="AOB497" t="s">
        <v>2900</v>
      </c>
      <c r="AOL497" t="s">
        <v>2565</v>
      </c>
      <c r="AOM497" t="s">
        <v>2623</v>
      </c>
      <c r="AON497" t="s">
        <v>2510</v>
      </c>
      <c r="AOW497" t="s">
        <v>2768</v>
      </c>
      <c r="AOX497" t="s">
        <v>3153</v>
      </c>
      <c r="AOY497" t="s">
        <v>3074</v>
      </c>
      <c r="AOZ497" t="s">
        <v>2261</v>
      </c>
      <c r="API497" t="s">
        <v>2506</v>
      </c>
      <c r="APJ497" t="s">
        <v>2209</v>
      </c>
      <c r="APK497" t="s">
        <v>2970</v>
      </c>
      <c r="APL497" t="s">
        <v>2672</v>
      </c>
      <c r="APU497" t="s">
        <v>2479</v>
      </c>
      <c r="APV497" t="s">
        <v>2479</v>
      </c>
      <c r="APW497" t="s">
        <v>2479</v>
      </c>
      <c r="APX497" t="s">
        <v>2479</v>
      </c>
      <c r="AQG497" t="s">
        <v>2863</v>
      </c>
      <c r="AQH497" t="s">
        <v>2942</v>
      </c>
      <c r="AQI497" t="s">
        <v>2453</v>
      </c>
      <c r="AQJ497" t="s">
        <v>2261</v>
      </c>
      <c r="AQS497" t="s">
        <v>3173</v>
      </c>
      <c r="AQT497" t="s">
        <v>2517</v>
      </c>
      <c r="AQU497" t="s">
        <v>2450</v>
      </c>
      <c r="AQV497" t="s">
        <v>3075</v>
      </c>
      <c r="ARE497" t="s">
        <v>2841</v>
      </c>
      <c r="ARF497" t="s">
        <v>2351</v>
      </c>
      <c r="ARG497" t="s">
        <v>2355</v>
      </c>
      <c r="ARH497" t="s">
        <v>2473</v>
      </c>
      <c r="BJD497" t="s">
        <v>2771</v>
      </c>
      <c r="BJE497" t="s">
        <v>2564</v>
      </c>
      <c r="BJF497" t="s">
        <v>2765</v>
      </c>
      <c r="BJG497" t="s">
        <v>2512</v>
      </c>
      <c r="BJH497" t="s">
        <v>2883</v>
      </c>
      <c r="BJP497" t="s">
        <v>3144</v>
      </c>
      <c r="BJQ497" t="s">
        <v>2816</v>
      </c>
      <c r="BJR497" t="s">
        <v>2846</v>
      </c>
      <c r="BJS497" t="s">
        <v>2923</v>
      </c>
      <c r="BJT497" t="s">
        <v>2569</v>
      </c>
      <c r="BKB497" t="s">
        <v>2771</v>
      </c>
      <c r="BKC497" t="s">
        <v>2646</v>
      </c>
      <c r="BKD497" t="s">
        <v>2859</v>
      </c>
      <c r="BKE497" t="s">
        <v>2408</v>
      </c>
      <c r="BKF497" t="s">
        <v>2944</v>
      </c>
      <c r="BKN497" t="s">
        <v>2898</v>
      </c>
      <c r="BKO497" t="s">
        <v>2913</v>
      </c>
      <c r="BKP497" t="s">
        <v>2460</v>
      </c>
      <c r="BKQ497" t="s">
        <v>2458</v>
      </c>
      <c r="BKR497" t="s">
        <v>2261</v>
      </c>
      <c r="BKZ497" t="s">
        <v>2855</v>
      </c>
      <c r="BLA497" t="s">
        <v>2873</v>
      </c>
      <c r="BLB497" t="s">
        <v>2620</v>
      </c>
      <c r="BLC497" t="s">
        <v>2873</v>
      </c>
      <c r="BLD497" t="s">
        <v>2876</v>
      </c>
      <c r="BLL497" t="s">
        <v>2276</v>
      </c>
      <c r="BLM497" t="s">
        <v>2276</v>
      </c>
      <c r="BLN497" t="s">
        <v>2223</v>
      </c>
      <c r="BLO497" t="s">
        <v>2499</v>
      </c>
      <c r="BLP497" t="s">
        <v>2270</v>
      </c>
      <c r="BLX497" t="s">
        <v>2610</v>
      </c>
      <c r="BLY497" t="s">
        <v>2877</v>
      </c>
      <c r="BLZ497" t="s">
        <v>2621</v>
      </c>
      <c r="BMA497" t="s">
        <v>2707</v>
      </c>
      <c r="BMB497" t="s">
        <v>2763</v>
      </c>
      <c r="BMJ497" t="s">
        <v>3144</v>
      </c>
      <c r="BMK497" t="s">
        <v>2816</v>
      </c>
      <c r="BML497" t="s">
        <v>2846</v>
      </c>
      <c r="BMM497" t="s">
        <v>2923</v>
      </c>
      <c r="BMN497" t="s">
        <v>2569</v>
      </c>
      <c r="BMV497" t="s">
        <v>2529</v>
      </c>
      <c r="BMW497" t="s">
        <v>2264</v>
      </c>
      <c r="BMX497" t="s">
        <v>2511</v>
      </c>
      <c r="BMY497" t="s">
        <v>2568</v>
      </c>
      <c r="BMZ497" t="s">
        <v>2826</v>
      </c>
      <c r="BNH497" t="s">
        <v>2898</v>
      </c>
      <c r="BNI497" t="s">
        <v>2937</v>
      </c>
      <c r="BNJ497" t="s">
        <v>3116</v>
      </c>
      <c r="BNK497" t="s">
        <v>2890</v>
      </c>
      <c r="BNL497" t="s">
        <v>2708</v>
      </c>
      <c r="BNT497" t="s">
        <v>2908</v>
      </c>
      <c r="BNU497" t="s">
        <v>3032</v>
      </c>
      <c r="BNV497" t="s">
        <v>2649</v>
      </c>
      <c r="BNW497" t="s">
        <v>2449</v>
      </c>
      <c r="BNX497" t="s">
        <v>2611</v>
      </c>
      <c r="BOF497" t="s">
        <v>2276</v>
      </c>
      <c r="BOG497" t="s">
        <v>2276</v>
      </c>
      <c r="BOH497" t="s">
        <v>2223</v>
      </c>
      <c r="BOI497" t="s">
        <v>2499</v>
      </c>
      <c r="BOJ497" t="s">
        <v>2270</v>
      </c>
    </row>
    <row r="498" spans="1:1020 1029:1980 2064:2124" x14ac:dyDescent="0.15">
      <c r="A498" t="s">
        <v>3817</v>
      </c>
      <c r="BT498" t="s">
        <v>3354</v>
      </c>
      <c r="CQ498" t="s">
        <v>3167</v>
      </c>
      <c r="CR498" t="s">
        <v>3307</v>
      </c>
      <c r="DC498" t="s">
        <v>3350</v>
      </c>
      <c r="DD498" t="s">
        <v>3354</v>
      </c>
      <c r="EM498" t="s">
        <v>3084</v>
      </c>
      <c r="EN498" t="s">
        <v>3084</v>
      </c>
      <c r="JO498" t="s">
        <v>3560</v>
      </c>
      <c r="JP498" t="s">
        <v>3403</v>
      </c>
      <c r="JQ498" t="s">
        <v>3403</v>
      </c>
      <c r="KY498" t="s">
        <v>3167</v>
      </c>
      <c r="KZ498">
        <f>122</f>
        <v>122</v>
      </c>
      <c r="RK498" t="s">
        <v>3071</v>
      </c>
      <c r="RL498" t="s">
        <v>3052</v>
      </c>
      <c r="RM498" t="s">
        <v>2934</v>
      </c>
      <c r="RW498" t="s">
        <v>2931</v>
      </c>
      <c r="RX498" t="s">
        <v>2386</v>
      </c>
      <c r="RY498" t="s">
        <v>2681</v>
      </c>
      <c r="SI498" t="s">
        <v>2479</v>
      </c>
      <c r="SJ498" t="s">
        <v>2479</v>
      </c>
      <c r="SK498" t="s">
        <v>2479</v>
      </c>
      <c r="SU498" t="s">
        <v>2500</v>
      </c>
      <c r="SV498" t="s">
        <v>2383</v>
      </c>
      <c r="SW498" t="s">
        <v>2818</v>
      </c>
      <c r="TG498" t="s">
        <v>2862</v>
      </c>
      <c r="TH498" t="s">
        <v>2867</v>
      </c>
      <c r="TI498" t="s">
        <v>2954</v>
      </c>
      <c r="TS498" t="s">
        <v>2770</v>
      </c>
      <c r="TT498" t="s">
        <v>2264</v>
      </c>
      <c r="TU498" t="s">
        <v>2565</v>
      </c>
      <c r="AGQ498" t="s">
        <v>3020</v>
      </c>
      <c r="AGR498" t="s">
        <v>3057</v>
      </c>
      <c r="AHC498" t="s">
        <v>2632</v>
      </c>
      <c r="AHD498" t="s">
        <v>2242</v>
      </c>
      <c r="AHO498" t="s">
        <v>2479</v>
      </c>
      <c r="AHP498" t="s">
        <v>2479</v>
      </c>
      <c r="AIA498" t="s">
        <v>2452</v>
      </c>
      <c r="AIB498" t="s">
        <v>3040</v>
      </c>
      <c r="AIM498" t="s">
        <v>2966</v>
      </c>
      <c r="AIN498" t="s">
        <v>2934</v>
      </c>
      <c r="AIY498" t="s">
        <v>3075</v>
      </c>
      <c r="AIZ498" t="s">
        <v>2872</v>
      </c>
      <c r="AJL498" t="s">
        <v>2635</v>
      </c>
      <c r="AJX498" t="s">
        <v>2660</v>
      </c>
      <c r="AKJ498" t="s">
        <v>2479</v>
      </c>
      <c r="AKV498" t="s">
        <v>2585</v>
      </c>
      <c r="ALH498" t="s">
        <v>2835</v>
      </c>
      <c r="ALT498" t="s">
        <v>2265</v>
      </c>
      <c r="AME498" t="s">
        <v>3068</v>
      </c>
      <c r="AMF498" t="s">
        <v>2713</v>
      </c>
      <c r="AMQ498" t="s">
        <v>2700</v>
      </c>
      <c r="AMR498" t="s">
        <v>2230</v>
      </c>
      <c r="ANC498" t="s">
        <v>2479</v>
      </c>
      <c r="AND498" t="s">
        <v>2479</v>
      </c>
      <c r="ANO498" t="s">
        <v>3062</v>
      </c>
      <c r="ANP498" t="s">
        <v>2532</v>
      </c>
      <c r="AOA498" t="s">
        <v>2638</v>
      </c>
      <c r="AOB498" t="s">
        <v>2927</v>
      </c>
      <c r="AOM498" t="s">
        <v>2930</v>
      </c>
      <c r="AON498" t="s">
        <v>2820</v>
      </c>
      <c r="BJG498" t="s">
        <v>2519</v>
      </c>
      <c r="BJH498" t="s">
        <v>2637</v>
      </c>
      <c r="BJS498" t="s">
        <v>2931</v>
      </c>
      <c r="BJT498" t="s">
        <v>2386</v>
      </c>
      <c r="BKE498" t="s">
        <v>2479</v>
      </c>
      <c r="BKF498" t="s">
        <v>2551</v>
      </c>
      <c r="BKQ498" t="s">
        <v>2500</v>
      </c>
      <c r="BKR498" t="s">
        <v>2383</v>
      </c>
      <c r="BLC498" t="s">
        <v>3170</v>
      </c>
      <c r="BLD498" t="s">
        <v>3060</v>
      </c>
      <c r="BLO498" t="s">
        <v>2770</v>
      </c>
      <c r="BLP498" t="s">
        <v>2264</v>
      </c>
      <c r="BMA498" t="s">
        <v>3071</v>
      </c>
      <c r="BMB498" t="s">
        <v>3052</v>
      </c>
      <c r="BMM498" t="s">
        <v>2931</v>
      </c>
      <c r="BMN498" t="s">
        <v>2386</v>
      </c>
      <c r="BMY498" t="s">
        <v>2479</v>
      </c>
      <c r="BMZ498" t="s">
        <v>2879</v>
      </c>
      <c r="BNK498" t="s">
        <v>2602</v>
      </c>
      <c r="BNL498" t="s">
        <v>2585</v>
      </c>
      <c r="BNW498" t="s">
        <v>2862</v>
      </c>
      <c r="BNX498" t="s">
        <v>2867</v>
      </c>
      <c r="BOI498" t="s">
        <v>2770</v>
      </c>
      <c r="BOJ498" t="s">
        <v>2264</v>
      </c>
    </row>
    <row r="499" spans="1:1020 1029:1980 2064:2124" x14ac:dyDescent="0.15">
      <c r="A499" t="s">
        <v>3818</v>
      </c>
      <c r="U499" t="s">
        <v>3085</v>
      </c>
      <c r="V499" t="s">
        <v>3084</v>
      </c>
      <c r="W499" t="s">
        <v>3336</v>
      </c>
      <c r="X499" t="s">
        <v>3354</v>
      </c>
      <c r="BQ499" t="s">
        <v>3084</v>
      </c>
      <c r="BR499" t="s">
        <v>3354</v>
      </c>
      <c r="BS499" t="s">
        <v>3354</v>
      </c>
      <c r="BT499" t="s">
        <v>3354</v>
      </c>
      <c r="CW499" t="s">
        <v>2681</v>
      </c>
      <c r="CX499" t="s">
        <v>2183</v>
      </c>
      <c r="DA499" t="s">
        <v>3168</v>
      </c>
      <c r="DB499" t="s">
        <v>3167</v>
      </c>
      <c r="DC499" t="s">
        <v>3131</v>
      </c>
      <c r="DD499" t="s">
        <v>3167</v>
      </c>
      <c r="DT499" t="s">
        <v>2577</v>
      </c>
      <c r="DU499" t="s">
        <v>2652</v>
      </c>
      <c r="DV499" t="s">
        <v>2740</v>
      </c>
      <c r="DY499" t="s">
        <v>3131</v>
      </c>
      <c r="DZ499" t="s">
        <v>3085</v>
      </c>
      <c r="EA499" t="s">
        <v>3085</v>
      </c>
      <c r="EB499" t="s">
        <v>3085</v>
      </c>
      <c r="EL499" t="s">
        <v>3084</v>
      </c>
      <c r="EM499" t="s">
        <v>3402</v>
      </c>
      <c r="EN499" t="s">
        <v>3544</v>
      </c>
      <c r="IO499" t="s">
        <v>3084</v>
      </c>
      <c r="IP499" t="s">
        <v>3084</v>
      </c>
      <c r="IQ499" t="s">
        <v>3167</v>
      </c>
      <c r="IR499" t="s">
        <v>3085</v>
      </c>
      <c r="JB499" t="s">
        <v>3336</v>
      </c>
      <c r="JC499" t="s">
        <v>3336</v>
      </c>
      <c r="JD499" t="s">
        <v>3354</v>
      </c>
      <c r="JG499" t="s">
        <v>3188</v>
      </c>
      <c r="JH499" t="s">
        <v>3188</v>
      </c>
      <c r="JI499" t="s">
        <v>3188</v>
      </c>
      <c r="JJ499" t="s">
        <v>3188</v>
      </c>
      <c r="JK499" t="s">
        <v>3225</v>
      </c>
      <c r="JL499" t="s">
        <v>3225</v>
      </c>
      <c r="JM499" t="s">
        <v>3410</v>
      </c>
      <c r="JN499" t="s">
        <v>3354</v>
      </c>
      <c r="JO499" t="s">
        <v>3354</v>
      </c>
      <c r="JP499" t="s">
        <v>3403</v>
      </c>
      <c r="JQ499" t="s">
        <v>3403</v>
      </c>
      <c r="MG499" t="s">
        <v>3486</v>
      </c>
      <c r="PA499" t="s">
        <v>3085</v>
      </c>
      <c r="PB499" t="s">
        <v>3085</v>
      </c>
      <c r="PC499" t="s">
        <v>3084</v>
      </c>
      <c r="PD499" t="s">
        <v>3354</v>
      </c>
      <c r="PN499" t="s">
        <v>3084</v>
      </c>
      <c r="PO499" t="s">
        <v>3354</v>
      </c>
      <c r="PP499" t="s">
        <v>3403</v>
      </c>
      <c r="RC499" t="s">
        <v>2864</v>
      </c>
      <c r="RD499" t="s">
        <v>2451</v>
      </c>
      <c r="RE499" t="s">
        <v>2952</v>
      </c>
      <c r="RF499" t="s">
        <v>2939</v>
      </c>
      <c r="RG499" t="s">
        <v>2939</v>
      </c>
      <c r="RH499" t="s">
        <v>2906</v>
      </c>
      <c r="RI499" t="s">
        <v>2955</v>
      </c>
      <c r="RJ499" t="s">
        <v>2957</v>
      </c>
      <c r="RK499" t="s">
        <v>2952</v>
      </c>
      <c r="RL499" t="s">
        <v>2906</v>
      </c>
      <c r="RM499" t="s">
        <v>2957</v>
      </c>
      <c r="RO499" t="s">
        <v>2572</v>
      </c>
      <c r="RP499" t="s">
        <v>2545</v>
      </c>
      <c r="RQ499" t="s">
        <v>2735</v>
      </c>
      <c r="RR499" t="s">
        <v>2212</v>
      </c>
      <c r="RS499" t="s">
        <v>2924</v>
      </c>
      <c r="RT499" t="s">
        <v>2207</v>
      </c>
      <c r="RU499" t="s">
        <v>2749</v>
      </c>
      <c r="RV499" t="s">
        <v>2919</v>
      </c>
      <c r="RW499" t="s">
        <v>2375</v>
      </c>
      <c r="RX499" t="s">
        <v>2628</v>
      </c>
      <c r="RY499" t="s">
        <v>2680</v>
      </c>
      <c r="SA499" t="s">
        <v>2479</v>
      </c>
      <c r="SB499" t="s">
        <v>2479</v>
      </c>
      <c r="SC499" t="s">
        <v>2479</v>
      </c>
      <c r="SD499" t="s">
        <v>2479</v>
      </c>
      <c r="SE499" t="s">
        <v>2479</v>
      </c>
      <c r="SF499" t="s">
        <v>2479</v>
      </c>
      <c r="SG499" t="s">
        <v>2479</v>
      </c>
      <c r="SH499" t="s">
        <v>2479</v>
      </c>
      <c r="SI499" t="s">
        <v>2479</v>
      </c>
      <c r="SJ499" t="s">
        <v>2479</v>
      </c>
      <c r="SK499" t="s">
        <v>2479</v>
      </c>
      <c r="SM499" t="s">
        <v>2669</v>
      </c>
      <c r="SN499" t="s">
        <v>2540</v>
      </c>
      <c r="SO499" t="s">
        <v>2548</v>
      </c>
      <c r="SP499" t="s">
        <v>2825</v>
      </c>
      <c r="SQ499" t="s">
        <v>2559</v>
      </c>
      <c r="SR499" t="s">
        <v>2594</v>
      </c>
      <c r="SS499" t="s">
        <v>2245</v>
      </c>
      <c r="ST499" t="s">
        <v>2357</v>
      </c>
      <c r="SU499" t="s">
        <v>2733</v>
      </c>
      <c r="SV499" t="s">
        <v>2247</v>
      </c>
      <c r="SW499" t="s">
        <v>2331</v>
      </c>
      <c r="SY499" t="s">
        <v>2453</v>
      </c>
      <c r="SZ499" t="s">
        <v>3032</v>
      </c>
      <c r="TA499" t="s">
        <v>2455</v>
      </c>
      <c r="TB499" t="s">
        <v>3150</v>
      </c>
      <c r="TC499" t="s">
        <v>3041</v>
      </c>
      <c r="TD499" t="s">
        <v>2908</v>
      </c>
      <c r="TE499" t="s">
        <v>2518</v>
      </c>
      <c r="TF499" t="s">
        <v>2456</v>
      </c>
      <c r="TG499" t="s">
        <v>2945</v>
      </c>
      <c r="TH499" t="s">
        <v>2443</v>
      </c>
      <c r="TI499" t="s">
        <v>2453</v>
      </c>
      <c r="TK499" t="s">
        <v>2977</v>
      </c>
      <c r="TL499" t="s">
        <v>2813</v>
      </c>
      <c r="TM499" t="s">
        <v>2767</v>
      </c>
      <c r="TN499" t="s">
        <v>2767</v>
      </c>
      <c r="TO499" t="s">
        <v>2873</v>
      </c>
      <c r="TP499" t="s">
        <v>2806</v>
      </c>
      <c r="TQ499" t="s">
        <v>2817</v>
      </c>
      <c r="TR499" t="s">
        <v>2565</v>
      </c>
      <c r="TS499" t="s">
        <v>2564</v>
      </c>
      <c r="TT499" t="s">
        <v>2263</v>
      </c>
      <c r="TU499" t="s">
        <v>2870</v>
      </c>
      <c r="VM499" t="s">
        <v>2828</v>
      </c>
      <c r="VN499" t="s">
        <v>2828</v>
      </c>
      <c r="VO499" t="s">
        <v>3053</v>
      </c>
      <c r="VP499" t="s">
        <v>3053</v>
      </c>
      <c r="VY499" t="s">
        <v>3032</v>
      </c>
      <c r="VZ499" t="s">
        <v>2993</v>
      </c>
      <c r="WA499" t="s">
        <v>2264</v>
      </c>
      <c r="WB499" t="s">
        <v>3032</v>
      </c>
      <c r="WK499" t="s">
        <v>2479</v>
      </c>
      <c r="WL499" t="s">
        <v>2479</v>
      </c>
      <c r="WM499" t="s">
        <v>2479</v>
      </c>
      <c r="WN499" t="s">
        <v>2479</v>
      </c>
      <c r="WW499" t="s">
        <v>2489</v>
      </c>
      <c r="WX499" t="s">
        <v>2567</v>
      </c>
      <c r="WY499" t="s">
        <v>2488</v>
      </c>
      <c r="WZ499" t="s">
        <v>2373</v>
      </c>
      <c r="XI499" t="s">
        <v>2948</v>
      </c>
      <c r="XJ499" t="s">
        <v>2445</v>
      </c>
      <c r="XK499" t="s">
        <v>2865</v>
      </c>
      <c r="XL499" t="s">
        <v>2522</v>
      </c>
      <c r="XU499" t="s">
        <v>2810</v>
      </c>
      <c r="XV499" t="s">
        <v>2623</v>
      </c>
      <c r="XW499" t="s">
        <v>2752</v>
      </c>
      <c r="XX499" t="s">
        <v>2922</v>
      </c>
      <c r="YG499" t="s">
        <v>2955</v>
      </c>
      <c r="YH499" t="s">
        <v>2863</v>
      </c>
      <c r="YI499" t="s">
        <v>2901</v>
      </c>
      <c r="YJ499" t="s">
        <v>2886</v>
      </c>
      <c r="YS499" t="s">
        <v>2651</v>
      </c>
      <c r="YT499" t="s">
        <v>2373</v>
      </c>
      <c r="YU499" t="s">
        <v>2959</v>
      </c>
      <c r="YV499" t="s">
        <v>2354</v>
      </c>
      <c r="ZE499" t="s">
        <v>2479</v>
      </c>
      <c r="ZF499" t="s">
        <v>2479</v>
      </c>
      <c r="ZG499" t="s">
        <v>2479</v>
      </c>
      <c r="ZH499" t="s">
        <v>2479</v>
      </c>
      <c r="ZQ499" t="s">
        <v>2605</v>
      </c>
      <c r="ZR499" t="s">
        <v>2549</v>
      </c>
      <c r="ZS499" t="s">
        <v>2469</v>
      </c>
      <c r="ZT499" t="s">
        <v>2600</v>
      </c>
      <c r="AAC499" t="s">
        <v>2891</v>
      </c>
      <c r="AAD499" t="s">
        <v>3179</v>
      </c>
      <c r="AAE499" t="s">
        <v>2555</v>
      </c>
      <c r="AAF499" t="s">
        <v>2565</v>
      </c>
      <c r="AAO499" t="s">
        <v>2774</v>
      </c>
      <c r="AAP499" t="s">
        <v>2260</v>
      </c>
      <c r="AAQ499" t="s">
        <v>2643</v>
      </c>
      <c r="AAR499" t="s">
        <v>2259</v>
      </c>
      <c r="ABA499" t="s">
        <v>2637</v>
      </c>
      <c r="ABB499" t="s">
        <v>2862</v>
      </c>
      <c r="ABC499" t="s">
        <v>2836</v>
      </c>
      <c r="ABD499" t="s">
        <v>2720</v>
      </c>
      <c r="ABM499" t="s">
        <v>2674</v>
      </c>
      <c r="ABN499" t="s">
        <v>2672</v>
      </c>
      <c r="ABO499" t="s">
        <v>2630</v>
      </c>
      <c r="ABP499" t="s">
        <v>2472</v>
      </c>
      <c r="ABY499" t="s">
        <v>2479</v>
      </c>
      <c r="ABZ499" t="s">
        <v>2479</v>
      </c>
      <c r="ACA499" t="s">
        <v>2479</v>
      </c>
      <c r="ACB499" t="s">
        <v>2479</v>
      </c>
      <c r="ACK499" t="s">
        <v>2494</v>
      </c>
      <c r="ACL499" t="s">
        <v>2326</v>
      </c>
      <c r="ACM499" t="s">
        <v>2207</v>
      </c>
      <c r="ACN499" t="s">
        <v>2970</v>
      </c>
      <c r="ACW499" t="s">
        <v>2906</v>
      </c>
      <c r="ACX499" t="s">
        <v>3074</v>
      </c>
      <c r="ACY499" t="s">
        <v>2933</v>
      </c>
      <c r="ACZ499" t="s">
        <v>3021</v>
      </c>
      <c r="ADI499" t="s">
        <v>2706</v>
      </c>
      <c r="ADJ499" t="s">
        <v>2853</v>
      </c>
      <c r="ADK499" t="s">
        <v>2812</v>
      </c>
      <c r="ADL499" t="s">
        <v>2752</v>
      </c>
      <c r="ADP499" t="s">
        <v>2493</v>
      </c>
      <c r="ADQ499" t="s">
        <v>2774</v>
      </c>
      <c r="ADR499" t="s">
        <v>2783</v>
      </c>
      <c r="ADU499" t="s">
        <v>3089</v>
      </c>
      <c r="ADV499" t="s">
        <v>2448</v>
      </c>
      <c r="ADW499" t="s">
        <v>2902</v>
      </c>
      <c r="ADX499" t="s">
        <v>2909</v>
      </c>
      <c r="AEB499" t="s">
        <v>2583</v>
      </c>
      <c r="AEC499" t="s">
        <v>2202</v>
      </c>
      <c r="AED499" t="s">
        <v>2538</v>
      </c>
      <c r="AEG499" t="s">
        <v>2247</v>
      </c>
      <c r="AEH499" t="s">
        <v>2371</v>
      </c>
      <c r="AEI499" t="s">
        <v>2852</v>
      </c>
      <c r="AEJ499" t="s">
        <v>2671</v>
      </c>
      <c r="AEN499" t="s">
        <v>2595</v>
      </c>
      <c r="AEO499" t="s">
        <v>2505</v>
      </c>
      <c r="AEP499" t="s">
        <v>2698</v>
      </c>
      <c r="AES499" t="s">
        <v>2479</v>
      </c>
      <c r="AET499" t="s">
        <v>2479</v>
      </c>
      <c r="AEU499" t="s">
        <v>2479</v>
      </c>
      <c r="AEV499" t="s">
        <v>2479</v>
      </c>
      <c r="AEZ499" t="s">
        <v>2653</v>
      </c>
      <c r="AFA499" t="s">
        <v>2709</v>
      </c>
      <c r="AFB499" t="s">
        <v>2494</v>
      </c>
      <c r="AFE499" t="s">
        <v>2193</v>
      </c>
      <c r="AFF499" t="s">
        <v>2971</v>
      </c>
      <c r="AFG499" t="s">
        <v>2204</v>
      </c>
      <c r="AFH499" t="s">
        <v>2573</v>
      </c>
      <c r="AFL499" t="s">
        <v>2430</v>
      </c>
      <c r="AFM499" t="s">
        <v>2746</v>
      </c>
      <c r="AFN499" t="s">
        <v>2537</v>
      </c>
      <c r="AFQ499" t="s">
        <v>2264</v>
      </c>
      <c r="AFR499" t="s">
        <v>2460</v>
      </c>
      <c r="AFS499" t="s">
        <v>2926</v>
      </c>
      <c r="AFT499" t="s">
        <v>2517</v>
      </c>
      <c r="AFX499" t="s">
        <v>2623</v>
      </c>
      <c r="AFY499" t="s">
        <v>2621</v>
      </c>
      <c r="AFZ499" t="s">
        <v>3028</v>
      </c>
      <c r="AGC499" t="s">
        <v>2518</v>
      </c>
      <c r="AGD499" t="s">
        <v>2766</v>
      </c>
      <c r="AGE499" t="s">
        <v>2451</v>
      </c>
      <c r="AGF499" t="s">
        <v>2618</v>
      </c>
      <c r="AGK499" t="s">
        <v>2990</v>
      </c>
      <c r="AGL499" t="s">
        <v>2646</v>
      </c>
      <c r="AGO499" t="s">
        <v>2877</v>
      </c>
      <c r="AGP499" t="s">
        <v>2620</v>
      </c>
      <c r="AGQ499" t="s">
        <v>2809</v>
      </c>
      <c r="AGR499" t="s">
        <v>2707</v>
      </c>
      <c r="AGW499" t="s">
        <v>2198</v>
      </c>
      <c r="AGX499" t="s">
        <v>2357</v>
      </c>
      <c r="AHA499" t="s">
        <v>2844</v>
      </c>
      <c r="AHB499" t="s">
        <v>2433</v>
      </c>
      <c r="AHC499" t="s">
        <v>2560</v>
      </c>
      <c r="AHD499" t="s">
        <v>2591</v>
      </c>
      <c r="AHI499" t="s">
        <v>2684</v>
      </c>
      <c r="AHJ499" t="s">
        <v>2738</v>
      </c>
      <c r="AHM499" t="s">
        <v>2479</v>
      </c>
      <c r="AHN499" t="s">
        <v>2479</v>
      </c>
      <c r="AHO499" t="s">
        <v>2479</v>
      </c>
      <c r="AHP499" t="s">
        <v>2479</v>
      </c>
      <c r="AHU499" t="s">
        <v>2206</v>
      </c>
      <c r="AHV499" t="s">
        <v>2572</v>
      </c>
      <c r="AHY499" t="s">
        <v>2249</v>
      </c>
      <c r="AHZ499" t="s">
        <v>2476</v>
      </c>
      <c r="AIA499" t="s">
        <v>2562</v>
      </c>
      <c r="AIB499" t="s">
        <v>2701</v>
      </c>
      <c r="AIG499" t="s">
        <v>2762</v>
      </c>
      <c r="AIH499" t="s">
        <v>2568</v>
      </c>
      <c r="AIK499" t="s">
        <v>2708</v>
      </c>
      <c r="AIL499" t="s">
        <v>2879</v>
      </c>
      <c r="AIM499" t="s">
        <v>2408</v>
      </c>
      <c r="AIN499" t="s">
        <v>2566</v>
      </c>
      <c r="AIS499" t="s">
        <v>2609</v>
      </c>
      <c r="AIT499" t="s">
        <v>2266</v>
      </c>
      <c r="AIW499" t="s">
        <v>2769</v>
      </c>
      <c r="AIX499" t="s">
        <v>2533</v>
      </c>
      <c r="AIY499" t="s">
        <v>2750</v>
      </c>
      <c r="AIZ499" t="s">
        <v>2746</v>
      </c>
      <c r="AJI499" t="s">
        <v>2798</v>
      </c>
      <c r="AJJ499" t="s">
        <v>2983</v>
      </c>
      <c r="AJK499" t="s">
        <v>2999</v>
      </c>
      <c r="AJL499" t="s">
        <v>3056</v>
      </c>
      <c r="AJU499" t="s">
        <v>2554</v>
      </c>
      <c r="AJV499" t="s">
        <v>2537</v>
      </c>
      <c r="AJW499" t="s">
        <v>2869</v>
      </c>
      <c r="AJX499" t="s">
        <v>2783</v>
      </c>
      <c r="AKG499" t="s">
        <v>2479</v>
      </c>
      <c r="AKH499" t="s">
        <v>2479</v>
      </c>
      <c r="AKI499" t="s">
        <v>2479</v>
      </c>
      <c r="AKJ499" t="s">
        <v>2479</v>
      </c>
      <c r="AKS499" t="s">
        <v>2225</v>
      </c>
      <c r="AKT499" t="s">
        <v>2880</v>
      </c>
      <c r="AKU499" t="s">
        <v>2991</v>
      </c>
      <c r="AKV499" t="s">
        <v>2644</v>
      </c>
      <c r="ALE499" t="s">
        <v>2957</v>
      </c>
      <c r="ALF499" t="s">
        <v>2721</v>
      </c>
      <c r="ALG499" t="s">
        <v>2956</v>
      </c>
      <c r="ALH499" t="s">
        <v>2438</v>
      </c>
      <c r="ALQ499" t="s">
        <v>2778</v>
      </c>
      <c r="ALR499" t="s">
        <v>3042</v>
      </c>
      <c r="ALS499" t="s">
        <v>2766</v>
      </c>
      <c r="ALT499" t="s">
        <v>3033</v>
      </c>
      <c r="AMD499" t="s">
        <v>2892</v>
      </c>
      <c r="AME499" t="s">
        <v>3152</v>
      </c>
      <c r="AMF499" t="s">
        <v>3069</v>
      </c>
      <c r="AMP499" t="s">
        <v>2603</v>
      </c>
      <c r="AMQ499" t="s">
        <v>2632</v>
      </c>
      <c r="AMR499" t="s">
        <v>3075</v>
      </c>
      <c r="ANB499" t="s">
        <v>2479</v>
      </c>
      <c r="ANC499" t="s">
        <v>2479</v>
      </c>
      <c r="AND499" t="s">
        <v>2479</v>
      </c>
      <c r="ANN499" t="s">
        <v>2536</v>
      </c>
      <c r="ANO499" t="s">
        <v>2690</v>
      </c>
      <c r="ANP499" t="s">
        <v>2488</v>
      </c>
      <c r="ANZ499" t="s">
        <v>2954</v>
      </c>
      <c r="AOA499" t="s">
        <v>2796</v>
      </c>
      <c r="AOB499" t="s">
        <v>3013</v>
      </c>
      <c r="AOL499" t="s">
        <v>2877</v>
      </c>
      <c r="AOM499" t="s">
        <v>2878</v>
      </c>
      <c r="AON499" t="s">
        <v>2771</v>
      </c>
      <c r="AOX499" t="s">
        <v>2520</v>
      </c>
      <c r="AOY499" t="s">
        <v>2982</v>
      </c>
      <c r="AOZ499" t="s">
        <v>3001</v>
      </c>
      <c r="APJ499" t="s">
        <v>2851</v>
      </c>
      <c r="APK499" t="s">
        <v>2329</v>
      </c>
      <c r="APL499" t="s">
        <v>2746</v>
      </c>
      <c r="APV499" t="s">
        <v>2479</v>
      </c>
      <c r="APW499" t="s">
        <v>2479</v>
      </c>
      <c r="APX499" t="s">
        <v>2479</v>
      </c>
      <c r="AQH499" t="s">
        <v>2745</v>
      </c>
      <c r="AQI499" t="s">
        <v>2392</v>
      </c>
      <c r="AQJ499" t="s">
        <v>3002</v>
      </c>
      <c r="AQT499" t="s">
        <v>2952</v>
      </c>
      <c r="AQU499" t="s">
        <v>2722</v>
      </c>
      <c r="AQV499" t="s">
        <v>2981</v>
      </c>
      <c r="ARF499" t="s">
        <v>2614</v>
      </c>
      <c r="ARG499" t="s">
        <v>2881</v>
      </c>
      <c r="ARH499" t="s">
        <v>2509</v>
      </c>
      <c r="AXE499" t="s">
        <v>2843</v>
      </c>
      <c r="AXQ499" t="s">
        <v>2479</v>
      </c>
      <c r="AYC499" t="s">
        <v>2366</v>
      </c>
      <c r="AYO499" t="s">
        <v>2682</v>
      </c>
      <c r="AZA499" t="s">
        <v>2331</v>
      </c>
      <c r="BBV499" t="s">
        <v>2513</v>
      </c>
      <c r="BBW499" t="s">
        <v>3004</v>
      </c>
      <c r="BBX499" t="s">
        <v>2515</v>
      </c>
      <c r="BCH499" t="s">
        <v>2609</v>
      </c>
      <c r="BCI499" t="s">
        <v>2858</v>
      </c>
      <c r="BCJ499" t="s">
        <v>2609</v>
      </c>
      <c r="BCT499" t="s">
        <v>2479</v>
      </c>
      <c r="BCU499" t="s">
        <v>2479</v>
      </c>
      <c r="BCV499" t="s">
        <v>2479</v>
      </c>
      <c r="BDF499" t="s">
        <v>2383</v>
      </c>
      <c r="BDG499" t="s">
        <v>2643</v>
      </c>
      <c r="BDH499" t="s">
        <v>2643</v>
      </c>
      <c r="BDR499" t="s">
        <v>3009</v>
      </c>
      <c r="BDS499" t="s">
        <v>2935</v>
      </c>
      <c r="BDT499" t="s">
        <v>2980</v>
      </c>
      <c r="BED499" t="s">
        <v>2261</v>
      </c>
      <c r="BEE499" t="s">
        <v>2411</v>
      </c>
      <c r="BEF499" t="s">
        <v>2599</v>
      </c>
    </row>
    <row r="500" spans="1:1020 1029:1980 2064:2124" x14ac:dyDescent="0.15">
      <c r="A500" t="s">
        <v>3819</v>
      </c>
      <c r="K500" t="s">
        <v>2777</v>
      </c>
      <c r="L500" t="s">
        <v>3084</v>
      </c>
      <c r="AI500" t="s">
        <v>3336</v>
      </c>
      <c r="AJ500" t="s">
        <v>3111</v>
      </c>
      <c r="AU500" t="s">
        <v>2779</v>
      </c>
      <c r="AV500" t="s">
        <v>3084</v>
      </c>
      <c r="BG500" t="s">
        <v>2779</v>
      </c>
      <c r="BH500" t="s">
        <v>3336</v>
      </c>
      <c r="CE500" t="s">
        <v>2212</v>
      </c>
      <c r="CF500" t="s">
        <v>2779</v>
      </c>
      <c r="DB500" t="s">
        <v>3582</v>
      </c>
      <c r="DC500" t="s">
        <v>3582</v>
      </c>
      <c r="DD500" t="s">
        <v>3350</v>
      </c>
      <c r="DE500" t="s">
        <v>3350</v>
      </c>
      <c r="DZ500" t="s">
        <v>3544</v>
      </c>
      <c r="EA500" t="s">
        <v>3544</v>
      </c>
      <c r="EB500" t="s">
        <v>3350</v>
      </c>
      <c r="EC500" t="s">
        <v>3354</v>
      </c>
      <c r="EY500" t="s">
        <v>3084</v>
      </c>
      <c r="EZ500" t="s">
        <v>3111</v>
      </c>
      <c r="FK500" t="s">
        <v>3111</v>
      </c>
      <c r="FL500" t="s">
        <v>3084</v>
      </c>
      <c r="GI500" t="s">
        <v>3084</v>
      </c>
      <c r="GJ500" t="s">
        <v>3111</v>
      </c>
      <c r="HG500" t="s">
        <v>2777</v>
      </c>
      <c r="HH500" t="s">
        <v>2779</v>
      </c>
      <c r="HS500" t="s">
        <v>2779</v>
      </c>
      <c r="HT500" t="s">
        <v>3084</v>
      </c>
      <c r="IE500" t="s">
        <v>2777</v>
      </c>
      <c r="IF500" t="s">
        <v>2779</v>
      </c>
      <c r="IP500" t="s">
        <v>3167</v>
      </c>
      <c r="IQ500" t="s">
        <v>3168</v>
      </c>
      <c r="IR500" t="s">
        <v>3167</v>
      </c>
      <c r="IS500" t="s">
        <v>3084</v>
      </c>
      <c r="JK500" t="s">
        <v>3476</v>
      </c>
      <c r="JL500" t="s">
        <v>3476</v>
      </c>
      <c r="JM500" t="s">
        <v>3560</v>
      </c>
      <c r="JN500" t="s">
        <v>3350</v>
      </c>
      <c r="JO500" t="s">
        <v>3403</v>
      </c>
      <c r="JP500" t="s">
        <v>3403</v>
      </c>
      <c r="JQ500" t="s">
        <v>3403</v>
      </c>
      <c r="KM500" t="s">
        <v>2779</v>
      </c>
      <c r="KN500" t="s">
        <v>3084</v>
      </c>
      <c r="KU500">
        <f>181</f>
        <v>181</v>
      </c>
      <c r="KV500">
        <f>145</f>
        <v>145</v>
      </c>
      <c r="KW500" t="s">
        <v>3085</v>
      </c>
      <c r="KX500">
        <f>114</f>
        <v>114</v>
      </c>
      <c r="KY500">
        <f>109</f>
        <v>109</v>
      </c>
      <c r="KZ500">
        <f>112</f>
        <v>112</v>
      </c>
      <c r="LK500" t="s">
        <v>3084</v>
      </c>
      <c r="LL500" t="s">
        <v>3111</v>
      </c>
      <c r="LX500">
        <f>17</f>
        <v>17</v>
      </c>
      <c r="MU500" t="s">
        <v>2777</v>
      </c>
      <c r="MV500" t="s">
        <v>2779</v>
      </c>
      <c r="NS500" t="s">
        <v>2524</v>
      </c>
      <c r="NT500" t="s">
        <v>2777</v>
      </c>
      <c r="OE500" t="s">
        <v>2779</v>
      </c>
      <c r="OF500" t="s">
        <v>3111</v>
      </c>
      <c r="OQ500" t="s">
        <v>2779</v>
      </c>
      <c r="OR500" t="s">
        <v>3084</v>
      </c>
      <c r="PB500" t="s">
        <v>3350</v>
      </c>
      <c r="PC500" t="s">
        <v>3350</v>
      </c>
      <c r="PD500" t="s">
        <v>3350</v>
      </c>
      <c r="PZ500" t="s">
        <v>2779</v>
      </c>
      <c r="QA500" t="s">
        <v>2779</v>
      </c>
      <c r="QB500" t="s">
        <v>3084</v>
      </c>
      <c r="QJ500" t="s">
        <v>3427</v>
      </c>
      <c r="QK500" t="s">
        <v>3167</v>
      </c>
      <c r="QL500" t="s">
        <v>3624</v>
      </c>
      <c r="QM500" t="s">
        <v>3477</v>
      </c>
      <c r="QN500">
        <f>130</f>
        <v>130</v>
      </c>
      <c r="RG500" t="s">
        <v>3063</v>
      </c>
      <c r="RH500" t="s">
        <v>3244</v>
      </c>
      <c r="RI500" t="s">
        <v>2127</v>
      </c>
      <c r="RJ500" t="s">
        <v>3073</v>
      </c>
      <c r="RK500" t="s">
        <v>3017</v>
      </c>
      <c r="RL500" t="s">
        <v>3069</v>
      </c>
      <c r="RM500" t="s">
        <v>3079</v>
      </c>
      <c r="RS500" t="s">
        <v>2868</v>
      </c>
      <c r="RT500" t="s">
        <v>2940</v>
      </c>
      <c r="RU500" t="s">
        <v>2622</v>
      </c>
      <c r="RV500" t="s">
        <v>2652</v>
      </c>
      <c r="RW500" t="s">
        <v>2466</v>
      </c>
      <c r="RX500" t="s">
        <v>2291</v>
      </c>
      <c r="RY500" t="s">
        <v>2368</v>
      </c>
      <c r="SE500" t="s">
        <v>2479</v>
      </c>
      <c r="SF500" t="s">
        <v>2479</v>
      </c>
      <c r="SG500" t="s">
        <v>2479</v>
      </c>
      <c r="SH500" t="s">
        <v>2479</v>
      </c>
      <c r="SI500" t="s">
        <v>2479</v>
      </c>
      <c r="SJ500" t="s">
        <v>2479</v>
      </c>
      <c r="SK500" t="s">
        <v>2479</v>
      </c>
      <c r="SQ500" t="s">
        <v>3089</v>
      </c>
      <c r="SR500" t="s">
        <v>2258</v>
      </c>
      <c r="SS500" t="s">
        <v>2578</v>
      </c>
      <c r="ST500" t="s">
        <v>2782</v>
      </c>
      <c r="SU500" t="s">
        <v>2586</v>
      </c>
      <c r="SV500" t="s">
        <v>2601</v>
      </c>
      <c r="SW500" t="s">
        <v>2394</v>
      </c>
      <c r="TC500" t="s">
        <v>2900</v>
      </c>
      <c r="TD500" t="s">
        <v>2799</v>
      </c>
      <c r="TE500" t="s">
        <v>2956</v>
      </c>
      <c r="TF500" t="s">
        <v>2639</v>
      </c>
      <c r="TG500" t="s">
        <v>2899</v>
      </c>
      <c r="TH500" t="s">
        <v>3016</v>
      </c>
      <c r="TI500" t="s">
        <v>2839</v>
      </c>
      <c r="TO500" t="s">
        <v>2479</v>
      </c>
      <c r="TP500" t="s">
        <v>2977</v>
      </c>
      <c r="TQ500" t="s">
        <v>3820</v>
      </c>
      <c r="TR500" t="s">
        <v>2623</v>
      </c>
      <c r="TS500" t="s">
        <v>2808</v>
      </c>
      <c r="TT500" t="s">
        <v>2530</v>
      </c>
      <c r="TU500" t="s">
        <v>2764</v>
      </c>
      <c r="YH500" t="s">
        <v>3007</v>
      </c>
      <c r="YI500" t="s">
        <v>2961</v>
      </c>
      <c r="YJ500" t="s">
        <v>2520</v>
      </c>
      <c r="YK500" t="s">
        <v>3073</v>
      </c>
      <c r="YT500" t="s">
        <v>2217</v>
      </c>
      <c r="YU500" t="s">
        <v>2733</v>
      </c>
      <c r="YV500" t="s">
        <v>2848</v>
      </c>
      <c r="YW500" t="s">
        <v>2773</v>
      </c>
      <c r="ZF500" t="s">
        <v>2479</v>
      </c>
      <c r="ZG500" t="s">
        <v>2479</v>
      </c>
      <c r="ZH500" t="s">
        <v>2479</v>
      </c>
      <c r="ZI500" t="s">
        <v>2479</v>
      </c>
      <c r="ZR500" t="s">
        <v>2394</v>
      </c>
      <c r="ZS500" t="s">
        <v>2394</v>
      </c>
      <c r="ZT500" t="s">
        <v>2975</v>
      </c>
      <c r="ZU500" t="s">
        <v>2931</v>
      </c>
      <c r="AAD500" t="s">
        <v>2987</v>
      </c>
      <c r="AAE500" t="s">
        <v>2909</v>
      </c>
      <c r="AAF500" t="s">
        <v>3059</v>
      </c>
      <c r="AAG500" t="s">
        <v>2963</v>
      </c>
      <c r="AAP500" t="s">
        <v>2395</v>
      </c>
      <c r="AAQ500" t="s">
        <v>2408</v>
      </c>
      <c r="AAR500" t="s">
        <v>2395</v>
      </c>
      <c r="AAS500" t="s">
        <v>2819</v>
      </c>
      <c r="ABB500" t="s">
        <v>2513</v>
      </c>
      <c r="ABC500" t="s">
        <v>2127</v>
      </c>
      <c r="ABD500" t="s">
        <v>2127</v>
      </c>
      <c r="ABN500" t="s">
        <v>2570</v>
      </c>
      <c r="ABO500" t="s">
        <v>2488</v>
      </c>
      <c r="ABP500" t="s">
        <v>2546</v>
      </c>
      <c r="ABZ500" t="s">
        <v>2479</v>
      </c>
      <c r="ACA500" t="s">
        <v>2479</v>
      </c>
      <c r="ACB500" t="s">
        <v>2479</v>
      </c>
      <c r="ACL500" t="s">
        <v>2607</v>
      </c>
      <c r="ACM500" t="s">
        <v>2382</v>
      </c>
      <c r="ACN500" t="s">
        <v>2382</v>
      </c>
      <c r="ACX500" t="s">
        <v>2986</v>
      </c>
      <c r="ACY500" t="s">
        <v>3095</v>
      </c>
      <c r="ACZ500" t="s">
        <v>2135</v>
      </c>
      <c r="ADJ500" t="s">
        <v>2675</v>
      </c>
      <c r="ADK500" t="s">
        <v>2529</v>
      </c>
      <c r="ADL500" t="s">
        <v>2707</v>
      </c>
      <c r="ADV500" t="s">
        <v>2514</v>
      </c>
      <c r="ADW500" t="s">
        <v>2513</v>
      </c>
      <c r="ADX500" t="s">
        <v>3063</v>
      </c>
      <c r="ADY500" t="s">
        <v>3050</v>
      </c>
      <c r="AEH500" t="s">
        <v>2940</v>
      </c>
      <c r="AEI500" t="s">
        <v>3026</v>
      </c>
      <c r="AEJ500" t="s">
        <v>2530</v>
      </c>
      <c r="AEK500" t="s">
        <v>2331</v>
      </c>
      <c r="AET500" t="s">
        <v>2479</v>
      </c>
      <c r="AEU500" t="s">
        <v>2479</v>
      </c>
      <c r="AEV500" t="s">
        <v>2479</v>
      </c>
      <c r="AEW500" t="s">
        <v>2479</v>
      </c>
      <c r="AFF500" t="s">
        <v>2782</v>
      </c>
      <c r="AFG500" t="s">
        <v>2615</v>
      </c>
      <c r="AFH500" t="s">
        <v>2820</v>
      </c>
      <c r="AFI500" t="s">
        <v>2535</v>
      </c>
      <c r="AFR500" t="s">
        <v>2720</v>
      </c>
      <c r="AFS500" t="s">
        <v>2721</v>
      </c>
      <c r="AFT500" t="s">
        <v>2797</v>
      </c>
      <c r="AFU500" t="s">
        <v>2978</v>
      </c>
      <c r="AGD500" t="s">
        <v>2815</v>
      </c>
      <c r="AGE500" t="s">
        <v>3042</v>
      </c>
      <c r="AGF500" t="s">
        <v>2872</v>
      </c>
      <c r="AGG500" t="s">
        <v>2976</v>
      </c>
      <c r="AGP500" t="s">
        <v>3142</v>
      </c>
      <c r="AGQ500" t="s">
        <v>3104</v>
      </c>
      <c r="AGR500" t="s">
        <v>3140</v>
      </c>
      <c r="AGS500" t="s">
        <v>3102</v>
      </c>
      <c r="AHB500" t="s">
        <v>2836</v>
      </c>
      <c r="AHC500" t="s">
        <v>3153</v>
      </c>
      <c r="AHD500" t="s">
        <v>2807</v>
      </c>
      <c r="AHE500" t="s">
        <v>2727</v>
      </c>
      <c r="AHN500" t="s">
        <v>2479</v>
      </c>
      <c r="AHO500" t="s">
        <v>2479</v>
      </c>
      <c r="AHP500" t="s">
        <v>2479</v>
      </c>
      <c r="AHQ500" t="s">
        <v>2479</v>
      </c>
      <c r="AHZ500" t="s">
        <v>2846</v>
      </c>
      <c r="AIA500" t="s">
        <v>2643</v>
      </c>
      <c r="AIB500" t="s">
        <v>2643</v>
      </c>
      <c r="AIC500" t="s">
        <v>2532</v>
      </c>
      <c r="AIL500" t="s">
        <v>2983</v>
      </c>
      <c r="AIM500" t="s">
        <v>2424</v>
      </c>
      <c r="AIN500" t="s">
        <v>3046</v>
      </c>
      <c r="AIO500" t="s">
        <v>2984</v>
      </c>
      <c r="AIX500" t="s">
        <v>2876</v>
      </c>
      <c r="AIY500" t="s">
        <v>2603</v>
      </c>
      <c r="AIZ500" t="s">
        <v>2627</v>
      </c>
      <c r="AJA500" t="s">
        <v>2551</v>
      </c>
      <c r="BEQ500" t="s">
        <v>2479</v>
      </c>
      <c r="BER500" t="s">
        <v>2479</v>
      </c>
      <c r="BFC500" t="s">
        <v>2479</v>
      </c>
      <c r="BFD500" t="s">
        <v>2479</v>
      </c>
      <c r="BFO500" t="s">
        <v>2479</v>
      </c>
      <c r="BFP500" t="s">
        <v>2479</v>
      </c>
      <c r="BGA500" t="s">
        <v>2479</v>
      </c>
      <c r="BGB500" t="s">
        <v>2479</v>
      </c>
      <c r="BGM500" t="s">
        <v>2479</v>
      </c>
      <c r="BGN500" t="s">
        <v>2479</v>
      </c>
      <c r="BGY500" t="s">
        <v>2479</v>
      </c>
      <c r="BGZ500" t="s">
        <v>2479</v>
      </c>
      <c r="BHK500" t="s">
        <v>2479</v>
      </c>
      <c r="BHL500" t="s">
        <v>2479</v>
      </c>
      <c r="BHW500" t="s">
        <v>2479</v>
      </c>
      <c r="BHX500" t="s">
        <v>2479</v>
      </c>
      <c r="BII500" t="s">
        <v>2479</v>
      </c>
      <c r="BIJ500" t="s">
        <v>2479</v>
      </c>
      <c r="BIT500" t="s">
        <v>2479</v>
      </c>
      <c r="BIU500" t="s">
        <v>2479</v>
      </c>
      <c r="BIV500" t="s">
        <v>2479</v>
      </c>
      <c r="BLW500" t="s">
        <v>3063</v>
      </c>
      <c r="BLX500" t="s">
        <v>3244</v>
      </c>
      <c r="BLY500" t="s">
        <v>2127</v>
      </c>
      <c r="BLZ500" t="s">
        <v>3073</v>
      </c>
      <c r="BMA500" t="s">
        <v>3017</v>
      </c>
      <c r="BMB500" t="s">
        <v>3069</v>
      </c>
      <c r="BMI500" t="s">
        <v>2868</v>
      </c>
      <c r="BMJ500" t="s">
        <v>2940</v>
      </c>
      <c r="BMK500" t="s">
        <v>2622</v>
      </c>
      <c r="BML500" t="s">
        <v>2652</v>
      </c>
      <c r="BMM500" t="s">
        <v>2466</v>
      </c>
      <c r="BMN500" t="s">
        <v>2291</v>
      </c>
      <c r="BMU500" t="s">
        <v>2961</v>
      </c>
      <c r="BMV500" t="s">
        <v>2901</v>
      </c>
      <c r="BMW500" t="s">
        <v>2479</v>
      </c>
      <c r="BMX500" t="s">
        <v>2649</v>
      </c>
      <c r="BMY500" t="s">
        <v>3033</v>
      </c>
      <c r="BMZ500" t="s">
        <v>2894</v>
      </c>
      <c r="BNG500" t="s">
        <v>3031</v>
      </c>
      <c r="BNH500" t="s">
        <v>2258</v>
      </c>
      <c r="BNI500" t="s">
        <v>2615</v>
      </c>
      <c r="BNJ500" t="s">
        <v>2586</v>
      </c>
      <c r="BNK500" t="s">
        <v>2746</v>
      </c>
      <c r="BNL500" t="s">
        <v>2508</v>
      </c>
      <c r="BNS500" t="s">
        <v>2900</v>
      </c>
      <c r="BNT500" t="s">
        <v>2799</v>
      </c>
      <c r="BNU500" t="s">
        <v>2956</v>
      </c>
      <c r="BNV500" t="s">
        <v>2639</v>
      </c>
      <c r="BNW500" t="s">
        <v>2899</v>
      </c>
      <c r="BNX500" t="s">
        <v>3016</v>
      </c>
      <c r="BOE500" t="s">
        <v>2479</v>
      </c>
      <c r="BOF500" t="s">
        <v>2977</v>
      </c>
      <c r="BOG500" t="s">
        <v>3820</v>
      </c>
      <c r="BOH500" t="s">
        <v>2623</v>
      </c>
      <c r="BOI500" t="s">
        <v>2808</v>
      </c>
      <c r="BOJ500" t="s">
        <v>2530</v>
      </c>
      <c r="BOU500" t="s">
        <v>2479</v>
      </c>
      <c r="BOV500" t="s">
        <v>2479</v>
      </c>
      <c r="BPG500" t="s">
        <v>2479</v>
      </c>
      <c r="BPH500" t="s">
        <v>2479</v>
      </c>
      <c r="BPS500" t="s">
        <v>2479</v>
      </c>
      <c r="BPT500" t="s">
        <v>2479</v>
      </c>
      <c r="BQE500" t="s">
        <v>2479</v>
      </c>
      <c r="BQF500" t="s">
        <v>2479</v>
      </c>
      <c r="BQQ500" t="s">
        <v>2289</v>
      </c>
      <c r="BQR500" t="s">
        <v>2479</v>
      </c>
      <c r="BRC500" t="s">
        <v>2479</v>
      </c>
      <c r="BRD500" t="s">
        <v>2479</v>
      </c>
      <c r="BRO500" t="s">
        <v>2479</v>
      </c>
      <c r="BRP500" t="s">
        <v>2479</v>
      </c>
      <c r="BSA500" t="s">
        <v>2185</v>
      </c>
      <c r="BSB500" t="s">
        <v>2479</v>
      </c>
      <c r="BUR500" t="s">
        <v>2990</v>
      </c>
      <c r="BUS500" t="s">
        <v>3023</v>
      </c>
      <c r="BUT500" t="s">
        <v>2135</v>
      </c>
      <c r="BUU500" t="s">
        <v>3056</v>
      </c>
      <c r="BUV500" t="s">
        <v>3095</v>
      </c>
      <c r="BVD500" t="s">
        <v>2940</v>
      </c>
      <c r="BVE500" t="s">
        <v>2622</v>
      </c>
      <c r="BVF500" t="s">
        <v>2652</v>
      </c>
      <c r="BVG500" t="s">
        <v>2466</v>
      </c>
      <c r="BVH500" t="s">
        <v>2291</v>
      </c>
      <c r="BVP500" t="s">
        <v>2479</v>
      </c>
      <c r="BVQ500" t="s">
        <v>2479</v>
      </c>
      <c r="BVR500" t="s">
        <v>2479</v>
      </c>
      <c r="BVS500" t="s">
        <v>2479</v>
      </c>
      <c r="BVT500" t="s">
        <v>2819</v>
      </c>
      <c r="BWB500" t="s">
        <v>2258</v>
      </c>
      <c r="BWC500" t="s">
        <v>2578</v>
      </c>
      <c r="BWD500" t="s">
        <v>2782</v>
      </c>
      <c r="BWE500" t="s">
        <v>2586</v>
      </c>
      <c r="BWF500" t="s">
        <v>2601</v>
      </c>
      <c r="BWN500" t="s">
        <v>2933</v>
      </c>
      <c r="BWO500" t="s">
        <v>2452</v>
      </c>
      <c r="BWP500" t="s">
        <v>2464</v>
      </c>
      <c r="BWQ500" t="s">
        <v>3116</v>
      </c>
      <c r="BWR500" t="s">
        <v>2455</v>
      </c>
      <c r="BWZ500" t="s">
        <v>2977</v>
      </c>
      <c r="BXA500" t="s">
        <v>3820</v>
      </c>
      <c r="BXB500" t="s">
        <v>2623</v>
      </c>
      <c r="BXC500" t="s">
        <v>2808</v>
      </c>
      <c r="BXD500" t="s">
        <v>2530</v>
      </c>
      <c r="CAJ500" t="s">
        <v>2704</v>
      </c>
      <c r="CAV500" t="s">
        <v>2661</v>
      </c>
      <c r="CBH500" t="s">
        <v>2231</v>
      </c>
      <c r="CBT500" t="s">
        <v>2784</v>
      </c>
      <c r="CCF500" t="s">
        <v>2573</v>
      </c>
      <c r="CCR500" t="s">
        <v>2300</v>
      </c>
    </row>
    <row r="501" spans="1:1020 1029:1980 2064:2124" x14ac:dyDescent="0.15">
      <c r="A501" t="s">
        <v>3821</v>
      </c>
      <c r="CN501" t="s">
        <v>3822</v>
      </c>
      <c r="CO501">
        <f>114</f>
        <v>114</v>
      </c>
      <c r="CP501" t="s">
        <v>2153</v>
      </c>
      <c r="CQ501" t="s">
        <v>3160</v>
      </c>
      <c r="CR501">
        <f>111</f>
        <v>111</v>
      </c>
      <c r="DB501" t="s">
        <v>3350</v>
      </c>
      <c r="DC501" t="s">
        <v>3350</v>
      </c>
      <c r="DD501" t="s">
        <v>3350</v>
      </c>
      <c r="JL501" t="s">
        <v>3476</v>
      </c>
      <c r="JM501" t="s">
        <v>3350</v>
      </c>
      <c r="JN501" t="s">
        <v>3350</v>
      </c>
      <c r="JO501" t="s">
        <v>3350</v>
      </c>
      <c r="JP501" t="s">
        <v>3350</v>
      </c>
      <c r="JQ501" t="s">
        <v>3403</v>
      </c>
      <c r="KV501">
        <f>91</f>
        <v>91</v>
      </c>
      <c r="KW501">
        <f>77</f>
        <v>77</v>
      </c>
      <c r="KX501" t="s">
        <v>2347</v>
      </c>
      <c r="KY501" t="s">
        <v>2775</v>
      </c>
      <c r="KZ501" t="s">
        <v>2493</v>
      </c>
      <c r="PA501" t="s">
        <v>3354</v>
      </c>
      <c r="PB501" t="s">
        <v>3354</v>
      </c>
      <c r="PC501" t="s">
        <v>3354</v>
      </c>
      <c r="PD501" t="s">
        <v>3084</v>
      </c>
      <c r="PN501" t="s">
        <v>3354</v>
      </c>
      <c r="PO501" t="s">
        <v>3403</v>
      </c>
      <c r="PP501" t="s">
        <v>3354</v>
      </c>
      <c r="QJ501" t="s">
        <v>3427</v>
      </c>
      <c r="QK501" t="s">
        <v>3624</v>
      </c>
      <c r="QL501" t="s">
        <v>3477</v>
      </c>
      <c r="QM501" t="s">
        <v>3477</v>
      </c>
      <c r="QN501" t="s">
        <v>3241</v>
      </c>
      <c r="RH501" t="s">
        <v>2722</v>
      </c>
      <c r="RI501" t="s">
        <v>2939</v>
      </c>
      <c r="RJ501" t="s">
        <v>2855</v>
      </c>
      <c r="RK501" t="s">
        <v>2447</v>
      </c>
      <c r="RL501" t="s">
        <v>3075</v>
      </c>
      <c r="RM501" t="s">
        <v>3089</v>
      </c>
      <c r="RT501" t="s">
        <v>3066</v>
      </c>
      <c r="RU501" t="s">
        <v>2797</v>
      </c>
      <c r="RV501" t="s">
        <v>2453</v>
      </c>
      <c r="RW501" t="s">
        <v>2890</v>
      </c>
      <c r="RX501" t="s">
        <v>2767</v>
      </c>
      <c r="RY501" t="s">
        <v>2818</v>
      </c>
      <c r="SF501" t="s">
        <v>2479</v>
      </c>
      <c r="SG501" t="s">
        <v>2479</v>
      </c>
      <c r="SH501" t="s">
        <v>2479</v>
      </c>
      <c r="SI501" t="s">
        <v>2479</v>
      </c>
      <c r="SJ501" t="s">
        <v>2479</v>
      </c>
      <c r="SK501" t="s">
        <v>2479</v>
      </c>
      <c r="SR501" t="s">
        <v>2924</v>
      </c>
      <c r="SS501" t="s">
        <v>2841</v>
      </c>
      <c r="ST501" t="s">
        <v>2547</v>
      </c>
      <c r="SU501" t="s">
        <v>2671</v>
      </c>
      <c r="SV501" t="s">
        <v>2331</v>
      </c>
      <c r="SW501" t="s">
        <v>2219</v>
      </c>
      <c r="TD501" t="s">
        <v>2938</v>
      </c>
      <c r="TE501" t="s">
        <v>2887</v>
      </c>
      <c r="TF501" t="s">
        <v>2455</v>
      </c>
      <c r="TG501" t="s">
        <v>2948</v>
      </c>
      <c r="TH501" t="s">
        <v>2447</v>
      </c>
      <c r="TI501" t="s">
        <v>2451</v>
      </c>
      <c r="TP501" t="s">
        <v>2193</v>
      </c>
      <c r="TQ501" t="s">
        <v>2243</v>
      </c>
      <c r="TR501" t="s">
        <v>2641</v>
      </c>
      <c r="TS501" t="s">
        <v>2405</v>
      </c>
      <c r="TT501" t="s">
        <v>2480</v>
      </c>
      <c r="TU501" t="s">
        <v>2666</v>
      </c>
      <c r="ABA501" t="s">
        <v>2722</v>
      </c>
      <c r="ABB501" t="s">
        <v>2464</v>
      </c>
      <c r="ABC501" t="s">
        <v>3027</v>
      </c>
      <c r="ABD501" t="s">
        <v>2458</v>
      </c>
      <c r="ABM501" t="s">
        <v>2837</v>
      </c>
      <c r="ABN501" t="s">
        <v>2770</v>
      </c>
      <c r="ABO501" t="s">
        <v>2551</v>
      </c>
      <c r="ABP501" t="s">
        <v>2226</v>
      </c>
      <c r="ABY501" t="s">
        <v>2479</v>
      </c>
      <c r="ABZ501" t="s">
        <v>2479</v>
      </c>
      <c r="ACA501" t="s">
        <v>2479</v>
      </c>
      <c r="ACB501" t="s">
        <v>2479</v>
      </c>
      <c r="ACK501" t="s">
        <v>2572</v>
      </c>
      <c r="ACL501" t="s">
        <v>2842</v>
      </c>
      <c r="ACM501" t="s">
        <v>2785</v>
      </c>
      <c r="ACN501" t="s">
        <v>2482</v>
      </c>
      <c r="ACW501" t="s">
        <v>2863</v>
      </c>
      <c r="ACX501" t="s">
        <v>2913</v>
      </c>
      <c r="ACY501" t="s">
        <v>2452</v>
      </c>
      <c r="ACZ501" t="s">
        <v>2460</v>
      </c>
      <c r="ADI501" t="s">
        <v>2557</v>
      </c>
      <c r="ADJ501" t="s">
        <v>2331</v>
      </c>
      <c r="ADK501" t="s">
        <v>2376</v>
      </c>
      <c r="ADL501" t="s">
        <v>2397</v>
      </c>
      <c r="AGP501" t="s">
        <v>2454</v>
      </c>
      <c r="AGQ501" t="s">
        <v>2898</v>
      </c>
      <c r="AGR501" t="s">
        <v>2887</v>
      </c>
      <c r="AHB501" t="s">
        <v>2926</v>
      </c>
      <c r="AHC501" t="s">
        <v>2453</v>
      </c>
      <c r="AHD501" t="s">
        <v>2879</v>
      </c>
      <c r="AHN501" t="s">
        <v>2479</v>
      </c>
      <c r="AHO501" t="s">
        <v>2479</v>
      </c>
      <c r="AHP501" t="s">
        <v>2479</v>
      </c>
      <c r="AHZ501" t="s">
        <v>2994</v>
      </c>
      <c r="AIA501" t="s">
        <v>2682</v>
      </c>
      <c r="AIB501" t="s">
        <v>2618</v>
      </c>
      <c r="AIL501" t="s">
        <v>2868</v>
      </c>
      <c r="AIM501" t="s">
        <v>2795</v>
      </c>
      <c r="AIN501" t="s">
        <v>2987</v>
      </c>
      <c r="AIX501" t="s">
        <v>2825</v>
      </c>
      <c r="AIY501" t="s">
        <v>2222</v>
      </c>
      <c r="AIZ501" t="s">
        <v>2248</v>
      </c>
      <c r="AOX501" t="s">
        <v>2462</v>
      </c>
      <c r="AOY501" t="s">
        <v>2943</v>
      </c>
      <c r="AOZ501" t="s">
        <v>2441</v>
      </c>
      <c r="APJ501" t="s">
        <v>2879</v>
      </c>
      <c r="APK501" t="s">
        <v>2464</v>
      </c>
      <c r="APL501" t="s">
        <v>2438</v>
      </c>
      <c r="APV501" t="s">
        <v>2479</v>
      </c>
      <c r="APW501" t="s">
        <v>2479</v>
      </c>
      <c r="APX501" t="s">
        <v>2479</v>
      </c>
      <c r="AQH501" t="s">
        <v>2806</v>
      </c>
      <c r="AQI501" t="s">
        <v>2806</v>
      </c>
      <c r="AQJ501" t="s">
        <v>2603</v>
      </c>
      <c r="AQT501" t="s">
        <v>3025</v>
      </c>
      <c r="AQU501" t="s">
        <v>3115</v>
      </c>
      <c r="AQV501" t="s">
        <v>2609</v>
      </c>
      <c r="ARF501" t="s">
        <v>2396</v>
      </c>
      <c r="ARG501" t="s">
        <v>2586</v>
      </c>
      <c r="ARH501" t="s">
        <v>2729</v>
      </c>
      <c r="BJD501" t="s">
        <v>2952</v>
      </c>
      <c r="BJE501" t="s">
        <v>2780</v>
      </c>
      <c r="BJF501" t="s">
        <v>2646</v>
      </c>
      <c r="BJG501" t="s">
        <v>2778</v>
      </c>
      <c r="BJH501" t="s">
        <v>2770</v>
      </c>
      <c r="BJP501" t="s">
        <v>3066</v>
      </c>
      <c r="BJQ501" t="s">
        <v>2797</v>
      </c>
      <c r="BJR501" t="s">
        <v>2453</v>
      </c>
      <c r="BJS501" t="s">
        <v>2890</v>
      </c>
      <c r="BJT501" t="s">
        <v>2767</v>
      </c>
      <c r="BKB501" t="s">
        <v>2479</v>
      </c>
      <c r="BKC501" t="s">
        <v>3039</v>
      </c>
      <c r="BKD501" t="s">
        <v>2261</v>
      </c>
      <c r="BKE501" t="s">
        <v>2808</v>
      </c>
      <c r="BKF501" t="s">
        <v>2531</v>
      </c>
      <c r="BKN501" t="s">
        <v>2924</v>
      </c>
      <c r="BKO501" t="s">
        <v>2841</v>
      </c>
      <c r="BKP501" t="s">
        <v>2547</v>
      </c>
      <c r="BKQ501" t="s">
        <v>2671</v>
      </c>
      <c r="BKR501" t="s">
        <v>2331</v>
      </c>
      <c r="BKZ501" t="s">
        <v>2517</v>
      </c>
      <c r="BLA501" t="s">
        <v>2909</v>
      </c>
      <c r="BLB501" t="s">
        <v>3032</v>
      </c>
      <c r="BLC501" t="s">
        <v>2622</v>
      </c>
      <c r="BLD501" t="s">
        <v>2623</v>
      </c>
      <c r="BLL501" t="s">
        <v>2193</v>
      </c>
      <c r="BLM501" t="s">
        <v>2243</v>
      </c>
      <c r="BLN501" t="s">
        <v>2641</v>
      </c>
      <c r="BLO501" t="s">
        <v>2405</v>
      </c>
      <c r="BLP501" t="s">
        <v>2480</v>
      </c>
      <c r="BLX501" t="s">
        <v>2722</v>
      </c>
      <c r="BLY501" t="s">
        <v>2939</v>
      </c>
      <c r="BLZ501" t="s">
        <v>2855</v>
      </c>
      <c r="BMA501" t="s">
        <v>2447</v>
      </c>
      <c r="BMB501" t="s">
        <v>3075</v>
      </c>
      <c r="BMJ501" t="s">
        <v>3066</v>
      </c>
      <c r="BMK501" t="s">
        <v>2797</v>
      </c>
      <c r="BML501" t="s">
        <v>2453</v>
      </c>
      <c r="BMM501" t="s">
        <v>2890</v>
      </c>
      <c r="BMN501" t="s">
        <v>2767</v>
      </c>
      <c r="BMV501" t="s">
        <v>3027</v>
      </c>
      <c r="BMW501" t="s">
        <v>2767</v>
      </c>
      <c r="BMX501" t="s">
        <v>2875</v>
      </c>
      <c r="BMY501" t="s">
        <v>2264</v>
      </c>
      <c r="BMZ501" t="s">
        <v>2510</v>
      </c>
      <c r="BNH501" t="s">
        <v>2924</v>
      </c>
      <c r="BNI501" t="s">
        <v>2842</v>
      </c>
      <c r="BNJ501" t="s">
        <v>2381</v>
      </c>
      <c r="BNK501" t="s">
        <v>2431</v>
      </c>
      <c r="BNL501" t="s">
        <v>2216</v>
      </c>
      <c r="BNT501" t="s">
        <v>2938</v>
      </c>
      <c r="BNU501" t="s">
        <v>2887</v>
      </c>
      <c r="BNV501" t="s">
        <v>2455</v>
      </c>
      <c r="BNW501" t="s">
        <v>2948</v>
      </c>
      <c r="BNX501" t="s">
        <v>2447</v>
      </c>
      <c r="BOF501" t="s">
        <v>2193</v>
      </c>
      <c r="BOG501" t="s">
        <v>2243</v>
      </c>
      <c r="BOH501" t="s">
        <v>2641</v>
      </c>
      <c r="BOI501" t="s">
        <v>2405</v>
      </c>
      <c r="BOJ501" t="s">
        <v>2480</v>
      </c>
      <c r="BUR501" t="s">
        <v>2455</v>
      </c>
      <c r="BUS501" t="s">
        <v>2529</v>
      </c>
      <c r="BUT501" t="s">
        <v>2533</v>
      </c>
      <c r="BUU501" t="s">
        <v>2570</v>
      </c>
      <c r="BUV501" t="s">
        <v>2409</v>
      </c>
      <c r="BVD501" t="s">
        <v>3066</v>
      </c>
      <c r="BVE501" t="s">
        <v>2797</v>
      </c>
      <c r="BVF501" t="s">
        <v>2453</v>
      </c>
      <c r="BVG501" t="s">
        <v>2890</v>
      </c>
      <c r="BVH501" t="s">
        <v>2767</v>
      </c>
      <c r="BVP501" t="s">
        <v>2479</v>
      </c>
      <c r="BVQ501" t="s">
        <v>2479</v>
      </c>
      <c r="BVR501" t="s">
        <v>2479</v>
      </c>
      <c r="BVS501" t="s">
        <v>2479</v>
      </c>
      <c r="BVT501" t="s">
        <v>2395</v>
      </c>
      <c r="BWB501" t="s">
        <v>2924</v>
      </c>
      <c r="BWC501" t="s">
        <v>2841</v>
      </c>
      <c r="BWD501" t="s">
        <v>2547</v>
      </c>
      <c r="BWE501" t="s">
        <v>2671</v>
      </c>
      <c r="BWF501" t="s">
        <v>2331</v>
      </c>
      <c r="BWN501" t="s">
        <v>2990</v>
      </c>
      <c r="BWO501" t="s">
        <v>2516</v>
      </c>
      <c r="BWP501" t="s">
        <v>2873</v>
      </c>
      <c r="BWQ501" t="s">
        <v>2847</v>
      </c>
      <c r="BWR501" t="s">
        <v>2511</v>
      </c>
      <c r="BWZ501" t="s">
        <v>2193</v>
      </c>
      <c r="BXA501" t="s">
        <v>2243</v>
      </c>
      <c r="BXB501" t="s">
        <v>2641</v>
      </c>
      <c r="BXC501" t="s">
        <v>2405</v>
      </c>
      <c r="BXD501" t="s">
        <v>2480</v>
      </c>
    </row>
    <row r="502" spans="1:1020 1029:1980 2064:2124" x14ac:dyDescent="0.15">
      <c r="A502" t="s">
        <v>3823</v>
      </c>
      <c r="BH502" t="s">
        <v>2777</v>
      </c>
      <c r="CO502" t="s">
        <v>3085</v>
      </c>
      <c r="CP502" t="s">
        <v>3085</v>
      </c>
      <c r="CQ502">
        <f>156</f>
        <v>156</v>
      </c>
      <c r="CR502">
        <f>144</f>
        <v>144</v>
      </c>
      <c r="DC502" t="s">
        <v>3350</v>
      </c>
      <c r="DD502" t="s">
        <v>3354</v>
      </c>
      <c r="FL502" t="s">
        <v>3084</v>
      </c>
      <c r="HH502" t="s">
        <v>2779</v>
      </c>
      <c r="JM502" t="s">
        <v>3560</v>
      </c>
      <c r="JN502" t="s">
        <v>3560</v>
      </c>
      <c r="JO502" t="s">
        <v>3350</v>
      </c>
      <c r="JP502" t="s">
        <v>3350</v>
      </c>
      <c r="JQ502" t="s">
        <v>3403</v>
      </c>
      <c r="KW502" t="s">
        <v>3085</v>
      </c>
      <c r="KX502" t="s">
        <v>3085</v>
      </c>
      <c r="KY502">
        <f>189</f>
        <v>189</v>
      </c>
      <c r="KZ502">
        <f>179</f>
        <v>179</v>
      </c>
      <c r="MV502" t="s">
        <v>3350</v>
      </c>
      <c r="NT502" t="s">
        <v>2777</v>
      </c>
      <c r="OF502" t="s">
        <v>3111</v>
      </c>
      <c r="OR502" t="s">
        <v>3336</v>
      </c>
      <c r="PB502" t="s">
        <v>3350</v>
      </c>
      <c r="PC502" t="s">
        <v>3403</v>
      </c>
      <c r="PD502" t="s">
        <v>3354</v>
      </c>
      <c r="PN502" t="s">
        <v>3354</v>
      </c>
      <c r="PO502" t="s">
        <v>3084</v>
      </c>
      <c r="PP502" t="s">
        <v>3085</v>
      </c>
      <c r="RI502" t="s">
        <v>3006</v>
      </c>
      <c r="RJ502" t="s">
        <v>3091</v>
      </c>
      <c r="RK502" t="s">
        <v>2989</v>
      </c>
      <c r="RL502" t="s">
        <v>3047</v>
      </c>
      <c r="RM502" t="s">
        <v>3057</v>
      </c>
      <c r="RU502" t="s">
        <v>2904</v>
      </c>
      <c r="RV502" t="s">
        <v>2815</v>
      </c>
      <c r="RW502" t="s">
        <v>2595</v>
      </c>
      <c r="RX502" t="s">
        <v>2539</v>
      </c>
      <c r="RY502" t="s">
        <v>2293</v>
      </c>
      <c r="SG502" t="s">
        <v>2479</v>
      </c>
      <c r="SH502" t="s">
        <v>2479</v>
      </c>
      <c r="SI502" t="s">
        <v>2479</v>
      </c>
      <c r="SJ502" t="s">
        <v>2479</v>
      </c>
      <c r="SK502" t="s">
        <v>2479</v>
      </c>
      <c r="SS502" t="s">
        <v>2984</v>
      </c>
      <c r="ST502" t="s">
        <v>3061</v>
      </c>
      <c r="SU502" t="s">
        <v>2955</v>
      </c>
      <c r="SV502" t="s">
        <v>2942</v>
      </c>
      <c r="SW502" t="s">
        <v>3170</v>
      </c>
      <c r="TE502" t="s">
        <v>2997</v>
      </c>
      <c r="TF502" t="s">
        <v>2899</v>
      </c>
      <c r="TG502" t="s">
        <v>2997</v>
      </c>
      <c r="TH502" t="s">
        <v>2953</v>
      </c>
      <c r="TI502" t="s">
        <v>2896</v>
      </c>
      <c r="TQ502" t="s">
        <v>2977</v>
      </c>
      <c r="TR502" t="s">
        <v>2806</v>
      </c>
      <c r="TS502" t="s">
        <v>2555</v>
      </c>
      <c r="TT502" t="s">
        <v>2876</v>
      </c>
      <c r="TU502" t="s">
        <v>2847</v>
      </c>
      <c r="ABB502" t="s">
        <v>3063</v>
      </c>
      <c r="ABC502" t="s">
        <v>2634</v>
      </c>
      <c r="ABD502" t="s">
        <v>2794</v>
      </c>
      <c r="ABN502" t="s">
        <v>2858</v>
      </c>
      <c r="ABO502" t="s">
        <v>2326</v>
      </c>
      <c r="ABP502" t="s">
        <v>2343</v>
      </c>
      <c r="ABZ502" t="s">
        <v>2479</v>
      </c>
      <c r="ACA502" t="s">
        <v>2479</v>
      </c>
      <c r="ACB502" t="s">
        <v>2479</v>
      </c>
      <c r="ACL502" t="s">
        <v>2911</v>
      </c>
      <c r="ACM502" t="s">
        <v>2981</v>
      </c>
      <c r="ACN502" t="s">
        <v>2953</v>
      </c>
      <c r="ACX502" t="s">
        <v>2519</v>
      </c>
      <c r="ACY502" t="s">
        <v>2796</v>
      </c>
      <c r="ACZ502" t="s">
        <v>2965</v>
      </c>
      <c r="ADJ502" t="s">
        <v>2441</v>
      </c>
      <c r="ADK502" t="s">
        <v>2858</v>
      </c>
      <c r="ADL502" t="s">
        <v>2439</v>
      </c>
      <c r="AGQ502" t="s">
        <v>3053</v>
      </c>
      <c r="AGR502" t="s">
        <v>3047</v>
      </c>
      <c r="AHC502" t="s">
        <v>2355</v>
      </c>
      <c r="AHD502" t="s">
        <v>2791</v>
      </c>
      <c r="AHO502" t="s">
        <v>2479</v>
      </c>
      <c r="AHP502" t="s">
        <v>2479</v>
      </c>
      <c r="AIA502" t="s">
        <v>3173</v>
      </c>
      <c r="AIB502" t="s">
        <v>3046</v>
      </c>
      <c r="AIM502" t="s">
        <v>2796</v>
      </c>
      <c r="AIN502" t="s">
        <v>2721</v>
      </c>
      <c r="AIY502" t="s">
        <v>2817</v>
      </c>
      <c r="AIZ502" t="s">
        <v>2894</v>
      </c>
      <c r="AOX502" t="s">
        <v>2861</v>
      </c>
      <c r="AOY502" t="s">
        <v>3045</v>
      </c>
      <c r="AOZ502" t="s">
        <v>2424</v>
      </c>
      <c r="APJ502" t="s">
        <v>2231</v>
      </c>
      <c r="APK502" t="s">
        <v>2224</v>
      </c>
      <c r="APL502" t="s">
        <v>2465</v>
      </c>
      <c r="APV502" t="s">
        <v>2479</v>
      </c>
      <c r="APW502" t="s">
        <v>2479</v>
      </c>
      <c r="APX502" t="s">
        <v>2479</v>
      </c>
      <c r="AQH502" t="s">
        <v>2524</v>
      </c>
      <c r="AQI502" t="s">
        <v>3000</v>
      </c>
      <c r="AQJ502" t="s">
        <v>2958</v>
      </c>
      <c r="AQT502" t="s">
        <v>2524</v>
      </c>
      <c r="AQU502" t="s">
        <v>2798</v>
      </c>
      <c r="AQV502" t="s">
        <v>2795</v>
      </c>
      <c r="ARF502" t="s">
        <v>2586</v>
      </c>
      <c r="ARG502" t="s">
        <v>2511</v>
      </c>
      <c r="ARH502" t="s">
        <v>2392</v>
      </c>
      <c r="BER502" t="s">
        <v>2479</v>
      </c>
      <c r="BGZ502" t="s">
        <v>2479</v>
      </c>
      <c r="BHL502" t="s">
        <v>2479</v>
      </c>
      <c r="BIJ502" t="s">
        <v>2479</v>
      </c>
      <c r="BJE502" t="s">
        <v>3019</v>
      </c>
      <c r="BJF502" t="s">
        <v>3054</v>
      </c>
      <c r="BJG502" t="s">
        <v>2424</v>
      </c>
      <c r="BJH502" t="s">
        <v>2967</v>
      </c>
      <c r="BJQ502" t="s">
        <v>2904</v>
      </c>
      <c r="BJR502" t="s">
        <v>2815</v>
      </c>
      <c r="BJS502" t="s">
        <v>2595</v>
      </c>
      <c r="BJT502" t="s">
        <v>2539</v>
      </c>
      <c r="BKC502" t="s">
        <v>2479</v>
      </c>
      <c r="BKD502" t="s">
        <v>2479</v>
      </c>
      <c r="BKE502" t="s">
        <v>2879</v>
      </c>
      <c r="BKF502" t="s">
        <v>2764</v>
      </c>
      <c r="BKO502" t="s">
        <v>2984</v>
      </c>
      <c r="BKP502" t="s">
        <v>3061</v>
      </c>
      <c r="BKQ502" t="s">
        <v>2955</v>
      </c>
      <c r="BKR502" t="s">
        <v>2942</v>
      </c>
      <c r="BLA502" t="s">
        <v>2943</v>
      </c>
      <c r="BLB502" t="s">
        <v>3082</v>
      </c>
      <c r="BLC502" t="s">
        <v>2932</v>
      </c>
      <c r="BLD502" t="s">
        <v>2943</v>
      </c>
      <c r="BLM502" t="s">
        <v>2977</v>
      </c>
      <c r="BLN502" t="s">
        <v>2806</v>
      </c>
      <c r="BLO502" t="s">
        <v>2555</v>
      </c>
      <c r="BLP502" t="s">
        <v>2876</v>
      </c>
      <c r="BLY502" t="s">
        <v>3006</v>
      </c>
      <c r="BLZ502" t="s">
        <v>3091</v>
      </c>
      <c r="BMA502" t="s">
        <v>2989</v>
      </c>
      <c r="BMB502" t="s">
        <v>3047</v>
      </c>
      <c r="BMK502" t="s">
        <v>2904</v>
      </c>
      <c r="BML502" t="s">
        <v>2815</v>
      </c>
      <c r="BMM502" t="s">
        <v>2595</v>
      </c>
      <c r="BMN502" t="s">
        <v>2539</v>
      </c>
      <c r="BMW502" t="s">
        <v>2479</v>
      </c>
      <c r="BMX502" t="s">
        <v>2479</v>
      </c>
      <c r="BMY502" t="s">
        <v>2905</v>
      </c>
      <c r="BMZ502" t="s">
        <v>2518</v>
      </c>
      <c r="BNI502" t="s">
        <v>2934</v>
      </c>
      <c r="BNJ502" t="s">
        <v>2987</v>
      </c>
      <c r="BNK502" t="s">
        <v>2461</v>
      </c>
      <c r="BNL502" t="s">
        <v>3016</v>
      </c>
      <c r="BNU502" t="s">
        <v>2997</v>
      </c>
      <c r="BNV502" t="s">
        <v>2899</v>
      </c>
      <c r="BNW502" t="s">
        <v>2997</v>
      </c>
      <c r="BNX502" t="s">
        <v>2953</v>
      </c>
      <c r="BOG502" t="s">
        <v>2977</v>
      </c>
      <c r="BOH502" t="s">
        <v>2806</v>
      </c>
      <c r="BOI502" t="s">
        <v>2555</v>
      </c>
      <c r="BOJ502" t="s">
        <v>2876</v>
      </c>
      <c r="BQF502" t="s">
        <v>2479</v>
      </c>
      <c r="BQR502" t="s">
        <v>2479</v>
      </c>
      <c r="BRD502" t="s">
        <v>2479</v>
      </c>
    </row>
    <row r="503" spans="1:1020 1029:1980 2064:2124" x14ac:dyDescent="0.15">
      <c r="A503" t="s">
        <v>3824</v>
      </c>
      <c r="K503" t="s">
        <v>2777</v>
      </c>
      <c r="L503" t="s">
        <v>2779</v>
      </c>
      <c r="AI503" t="s">
        <v>2867</v>
      </c>
      <c r="AJ503">
        <f>37</f>
        <v>37</v>
      </c>
      <c r="AU503" t="s">
        <v>2777</v>
      </c>
      <c r="AV503" t="s">
        <v>2777</v>
      </c>
      <c r="BH503" t="s">
        <v>2779</v>
      </c>
      <c r="BQ503" t="s">
        <v>3084</v>
      </c>
      <c r="BR503" t="s">
        <v>3354</v>
      </c>
      <c r="BS503" t="s">
        <v>3084</v>
      </c>
      <c r="BT503" t="s">
        <v>3085</v>
      </c>
      <c r="CF503" t="s">
        <v>2777</v>
      </c>
      <c r="CJ503" t="s">
        <v>2870</v>
      </c>
      <c r="CK503" t="s">
        <v>2870</v>
      </c>
      <c r="CL503" t="s">
        <v>2931</v>
      </c>
      <c r="CM503">
        <f>46</f>
        <v>46</v>
      </c>
      <c r="CN503">
        <f>56</f>
        <v>56</v>
      </c>
      <c r="CO503" t="s">
        <v>2592</v>
      </c>
      <c r="CP503">
        <f>76</f>
        <v>76</v>
      </c>
      <c r="CQ503">
        <f>93</f>
        <v>93</v>
      </c>
      <c r="CR503">
        <f>94</f>
        <v>94</v>
      </c>
      <c r="DA503" t="s">
        <v>3084</v>
      </c>
      <c r="DB503" t="s">
        <v>3084</v>
      </c>
      <c r="DC503" t="s">
        <v>3084</v>
      </c>
      <c r="DD503" t="s">
        <v>3354</v>
      </c>
      <c r="DO503" t="s">
        <v>3167</v>
      </c>
      <c r="DP503" t="s">
        <v>3084</v>
      </c>
      <c r="DY503" t="s">
        <v>3084</v>
      </c>
      <c r="DZ503" t="s">
        <v>3084</v>
      </c>
      <c r="EA503" t="s">
        <v>3084</v>
      </c>
      <c r="EB503" t="s">
        <v>3085</v>
      </c>
      <c r="EY503" t="s">
        <v>2777</v>
      </c>
      <c r="EZ503" t="s">
        <v>2779</v>
      </c>
      <c r="FK503" t="s">
        <v>3084</v>
      </c>
      <c r="FL503" t="s">
        <v>3350</v>
      </c>
      <c r="FT503" t="s">
        <v>2423</v>
      </c>
      <c r="FU503" t="s">
        <v>2423</v>
      </c>
      <c r="FV503" t="s">
        <v>2423</v>
      </c>
      <c r="FW503" t="s">
        <v>2423</v>
      </c>
      <c r="FX503" t="s">
        <v>2423</v>
      </c>
      <c r="GI503" t="s">
        <v>2777</v>
      </c>
      <c r="GJ503" t="s">
        <v>2779</v>
      </c>
      <c r="GU503" t="s">
        <v>3359</v>
      </c>
      <c r="HH503" t="s">
        <v>2321</v>
      </c>
      <c r="HS503" t="s">
        <v>2777</v>
      </c>
      <c r="HT503" t="s">
        <v>2777</v>
      </c>
      <c r="IF503" t="s">
        <v>2300</v>
      </c>
      <c r="IO503" t="s">
        <v>3085</v>
      </c>
      <c r="IP503" t="s">
        <v>3084</v>
      </c>
      <c r="IQ503" t="s">
        <v>3085</v>
      </c>
      <c r="IR503" t="s">
        <v>3167</v>
      </c>
      <c r="JB503" t="s">
        <v>3084</v>
      </c>
      <c r="JC503" t="s">
        <v>3084</v>
      </c>
      <c r="JD503" t="s">
        <v>3354</v>
      </c>
      <c r="JG503" t="s">
        <v>3269</v>
      </c>
      <c r="JH503" t="s">
        <v>3225</v>
      </c>
      <c r="JI503" t="s">
        <v>3225</v>
      </c>
      <c r="JJ503" t="s">
        <v>3225</v>
      </c>
      <c r="JK503" t="s">
        <v>3408</v>
      </c>
      <c r="JL503" t="s">
        <v>3408</v>
      </c>
      <c r="JM503" t="s">
        <v>3354</v>
      </c>
      <c r="JN503" t="s">
        <v>3354</v>
      </c>
      <c r="JO503" t="s">
        <v>3354</v>
      </c>
      <c r="JP503" t="s">
        <v>3354</v>
      </c>
      <c r="JQ503" t="s">
        <v>3403</v>
      </c>
      <c r="KM503" t="s">
        <v>3084</v>
      </c>
      <c r="KN503" t="s">
        <v>3111</v>
      </c>
      <c r="LK503" t="s">
        <v>2777</v>
      </c>
      <c r="LL503" t="s">
        <v>2779</v>
      </c>
      <c r="MU503" t="s">
        <v>3084</v>
      </c>
      <c r="MV503" t="s">
        <v>2313</v>
      </c>
      <c r="NT503" t="s">
        <v>2777</v>
      </c>
      <c r="OE503" t="s">
        <v>2777</v>
      </c>
      <c r="OF503" t="s">
        <v>2777</v>
      </c>
      <c r="OR503">
        <f>85</f>
        <v>85</v>
      </c>
      <c r="PA503" t="s">
        <v>3084</v>
      </c>
      <c r="PB503" t="s">
        <v>3084</v>
      </c>
      <c r="PC503" t="s">
        <v>3084</v>
      </c>
      <c r="PD503" t="s">
        <v>3084</v>
      </c>
      <c r="PN503" t="s">
        <v>3084</v>
      </c>
      <c r="PO503" t="s">
        <v>3354</v>
      </c>
      <c r="PP503" t="s">
        <v>3403</v>
      </c>
      <c r="QA503" t="s">
        <v>2777</v>
      </c>
      <c r="QB503" t="s">
        <v>2779</v>
      </c>
      <c r="QE503" t="s">
        <v>2712</v>
      </c>
      <c r="QF503" t="s">
        <v>2723</v>
      </c>
      <c r="QG503" t="s">
        <v>2532</v>
      </c>
      <c r="QH503" t="s">
        <v>2747</v>
      </c>
      <c r="QI503" t="s">
        <v>2214</v>
      </c>
      <c r="QJ503">
        <f>79</f>
        <v>79</v>
      </c>
      <c r="QK503">
        <f>94</f>
        <v>94</v>
      </c>
      <c r="QL503" t="s">
        <v>3477</v>
      </c>
      <c r="QM503" t="s">
        <v>3477</v>
      </c>
      <c r="QN503">
        <f>104</f>
        <v>104</v>
      </c>
      <c r="RC503" t="s">
        <v>2717</v>
      </c>
      <c r="RD503" t="s">
        <v>2717</v>
      </c>
      <c r="RE503" t="s">
        <v>2955</v>
      </c>
      <c r="RF503" t="s">
        <v>2937</v>
      </c>
      <c r="RG503" t="s">
        <v>2517</v>
      </c>
      <c r="RH503" t="s">
        <v>2620</v>
      </c>
      <c r="RI503" t="s">
        <v>2810</v>
      </c>
      <c r="RJ503" t="s">
        <v>2529</v>
      </c>
      <c r="RK503" t="s">
        <v>2764</v>
      </c>
      <c r="RL503" t="s">
        <v>2712</v>
      </c>
      <c r="RM503" t="s">
        <v>2922</v>
      </c>
      <c r="RO503" t="s">
        <v>2259</v>
      </c>
      <c r="RP503" t="s">
        <v>2745</v>
      </c>
      <c r="RQ503" t="s">
        <v>2537</v>
      </c>
      <c r="RR503" t="s">
        <v>2729</v>
      </c>
      <c r="RS503" t="s">
        <v>2872</v>
      </c>
      <c r="RT503" t="s">
        <v>2847</v>
      </c>
      <c r="RU503" t="s">
        <v>2894</v>
      </c>
      <c r="RV503" t="s">
        <v>2815</v>
      </c>
      <c r="RW503" t="s">
        <v>3042</v>
      </c>
      <c r="RX503" t="s">
        <v>2810</v>
      </c>
      <c r="RY503" t="s">
        <v>2808</v>
      </c>
      <c r="SA503" t="s">
        <v>2479</v>
      </c>
      <c r="SB503" t="s">
        <v>2479</v>
      </c>
      <c r="SC503" t="s">
        <v>2479</v>
      </c>
      <c r="SD503" t="s">
        <v>2479</v>
      </c>
      <c r="SE503" t="s">
        <v>2479</v>
      </c>
      <c r="SF503" t="s">
        <v>2479</v>
      </c>
      <c r="SG503" t="s">
        <v>2479</v>
      </c>
      <c r="SH503" t="s">
        <v>2479</v>
      </c>
      <c r="SI503" t="s">
        <v>2479</v>
      </c>
      <c r="SJ503" t="s">
        <v>2479</v>
      </c>
      <c r="SK503" t="s">
        <v>2479</v>
      </c>
      <c r="SM503" t="s">
        <v>2908</v>
      </c>
      <c r="SN503" t="s">
        <v>2855</v>
      </c>
      <c r="SO503" t="s">
        <v>2608</v>
      </c>
      <c r="SP503" t="s">
        <v>2550</v>
      </c>
      <c r="SQ503" t="s">
        <v>3042</v>
      </c>
      <c r="SR503" t="s">
        <v>2770</v>
      </c>
      <c r="SS503" t="s">
        <v>2263</v>
      </c>
      <c r="ST503" t="s">
        <v>2260</v>
      </c>
      <c r="SU503" t="s">
        <v>2392</v>
      </c>
      <c r="SV503" t="s">
        <v>2857</v>
      </c>
      <c r="SW503" t="s">
        <v>2627</v>
      </c>
      <c r="SY503" t="s">
        <v>2764</v>
      </c>
      <c r="SZ503" t="s">
        <v>2263</v>
      </c>
      <c r="TA503" t="s">
        <v>2706</v>
      </c>
      <c r="TB503" t="s">
        <v>2707</v>
      </c>
      <c r="TC503" t="s">
        <v>2551</v>
      </c>
      <c r="TD503" t="s">
        <v>2626</v>
      </c>
      <c r="TE503" t="s">
        <v>2805</v>
      </c>
      <c r="TF503" t="s">
        <v>2750</v>
      </c>
      <c r="TG503" t="s">
        <v>2603</v>
      </c>
      <c r="TH503" t="s">
        <v>2584</v>
      </c>
      <c r="TI503" t="s">
        <v>2946</v>
      </c>
      <c r="TK503" t="s">
        <v>2767</v>
      </c>
      <c r="TL503" t="s">
        <v>2921</v>
      </c>
      <c r="TM503" t="s">
        <v>2623</v>
      </c>
      <c r="TN503" t="s">
        <v>2264</v>
      </c>
      <c r="TO503" t="s">
        <v>2643</v>
      </c>
      <c r="TP503" t="s">
        <v>2260</v>
      </c>
      <c r="TQ503" t="s">
        <v>2991</v>
      </c>
      <c r="TR503" t="s">
        <v>2745</v>
      </c>
      <c r="TS503" t="s">
        <v>2857</v>
      </c>
      <c r="TT503" t="s">
        <v>2569</v>
      </c>
      <c r="TU503" t="s">
        <v>2384</v>
      </c>
      <c r="UE503" t="s">
        <v>2479</v>
      </c>
      <c r="UQ503" t="s">
        <v>2479</v>
      </c>
      <c r="VC503" t="s">
        <v>2479</v>
      </c>
      <c r="YG503" t="s">
        <v>2752</v>
      </c>
      <c r="YH503" t="s">
        <v>3093</v>
      </c>
      <c r="YI503" t="s">
        <v>2623</v>
      </c>
      <c r="YJ503" t="s">
        <v>2846</v>
      </c>
      <c r="YS503" t="s">
        <v>2817</v>
      </c>
      <c r="YT503" t="s">
        <v>2875</v>
      </c>
      <c r="YU503" t="s">
        <v>2826</v>
      </c>
      <c r="YV503" t="s">
        <v>2746</v>
      </c>
      <c r="ZE503" t="s">
        <v>2479</v>
      </c>
      <c r="ZF503" t="s">
        <v>2479</v>
      </c>
      <c r="ZG503" t="s">
        <v>2479</v>
      </c>
      <c r="ZH503" t="s">
        <v>2479</v>
      </c>
      <c r="ZQ503" t="s">
        <v>2821</v>
      </c>
      <c r="ZR503" t="s">
        <v>2744</v>
      </c>
      <c r="ZS503" t="s">
        <v>2883</v>
      </c>
      <c r="ZT503" t="s">
        <v>2750</v>
      </c>
      <c r="AAC503" t="s">
        <v>2706</v>
      </c>
      <c r="AAD503" t="s">
        <v>3031</v>
      </c>
      <c r="AAE503" t="s">
        <v>2872</v>
      </c>
      <c r="AAF503" t="s">
        <v>2765</v>
      </c>
      <c r="AAO503" t="s">
        <v>2674</v>
      </c>
      <c r="AAP503" t="s">
        <v>2678</v>
      </c>
      <c r="AAQ503" t="s">
        <v>2743</v>
      </c>
      <c r="AAR503" t="s">
        <v>2747</v>
      </c>
      <c r="ABA503" t="s">
        <v>2921</v>
      </c>
      <c r="ABB503" t="s">
        <v>2976</v>
      </c>
      <c r="ABC503" t="s">
        <v>2850</v>
      </c>
      <c r="ABD503" t="s">
        <v>2264</v>
      </c>
      <c r="ABM503" t="s">
        <v>2565</v>
      </c>
      <c r="ABN503" t="s">
        <v>2603</v>
      </c>
      <c r="ABO503" t="s">
        <v>2596</v>
      </c>
      <c r="ABP503" t="s">
        <v>2805</v>
      </c>
      <c r="ABY503" t="s">
        <v>2479</v>
      </c>
      <c r="ABZ503" t="s">
        <v>2479</v>
      </c>
      <c r="ACA503" t="s">
        <v>2479</v>
      </c>
      <c r="ACB503" t="s">
        <v>2479</v>
      </c>
      <c r="ACK503" t="s">
        <v>2808</v>
      </c>
      <c r="ACL503" t="s">
        <v>2646</v>
      </c>
      <c r="ACM503" t="s">
        <v>2551</v>
      </c>
      <c r="ACN503" t="s">
        <v>2626</v>
      </c>
      <c r="ACW503" t="s">
        <v>2873</v>
      </c>
      <c r="ACX503" t="s">
        <v>2518</v>
      </c>
      <c r="ACY503" t="s">
        <v>2621</v>
      </c>
      <c r="ACZ503" t="s">
        <v>3032</v>
      </c>
      <c r="ADI503" t="s">
        <v>2810</v>
      </c>
      <c r="ADJ503" t="s">
        <v>2266</v>
      </c>
      <c r="ADK503" t="s">
        <v>2261</v>
      </c>
      <c r="ADL503" t="s">
        <v>2585</v>
      </c>
      <c r="ADU503" t="s">
        <v>2410</v>
      </c>
      <c r="ADV503" t="s">
        <v>2324</v>
      </c>
      <c r="ADW503" t="s">
        <v>2410</v>
      </c>
      <c r="ADX503" t="s">
        <v>2602</v>
      </c>
      <c r="AEG503" t="s">
        <v>2456</v>
      </c>
      <c r="AEH503" t="s">
        <v>2806</v>
      </c>
      <c r="AEI503" t="s">
        <v>2778</v>
      </c>
      <c r="AEJ503" t="s">
        <v>2771</v>
      </c>
      <c r="AES503" t="s">
        <v>2479</v>
      </c>
      <c r="AET503" t="s">
        <v>2479</v>
      </c>
      <c r="AEU503" t="s">
        <v>2479</v>
      </c>
      <c r="AEV503" t="s">
        <v>2479</v>
      </c>
      <c r="AFE503" t="s">
        <v>2395</v>
      </c>
      <c r="AFF503" t="s">
        <v>2383</v>
      </c>
      <c r="AFG503" t="s">
        <v>2578</v>
      </c>
      <c r="AFH503" t="s">
        <v>2615</v>
      </c>
      <c r="AFQ503" t="s">
        <v>2578</v>
      </c>
      <c r="AFR503" t="s">
        <v>2535</v>
      </c>
      <c r="AFS503" t="s">
        <v>2975</v>
      </c>
      <c r="AFT503" t="s">
        <v>2497</v>
      </c>
      <c r="AGC503" t="s">
        <v>2511</v>
      </c>
      <c r="AGD503" t="s">
        <v>2551</v>
      </c>
      <c r="AGE503" t="s">
        <v>2324</v>
      </c>
      <c r="AGF503" t="s">
        <v>2508</v>
      </c>
      <c r="AGO503" t="s">
        <v>2707</v>
      </c>
      <c r="AGP503" t="s">
        <v>2921</v>
      </c>
      <c r="AGQ503" t="s">
        <v>2817</v>
      </c>
      <c r="AGR503" t="s">
        <v>2858</v>
      </c>
      <c r="AHA503" t="s">
        <v>2931</v>
      </c>
      <c r="AHB503" t="s">
        <v>2599</v>
      </c>
      <c r="AHC503" t="s">
        <v>2584</v>
      </c>
      <c r="AHD503" t="s">
        <v>2812</v>
      </c>
      <c r="AHM503" t="s">
        <v>2479</v>
      </c>
      <c r="AHN503" t="s">
        <v>2479</v>
      </c>
      <c r="AHO503" t="s">
        <v>2479</v>
      </c>
      <c r="AHP503" t="s">
        <v>2479</v>
      </c>
      <c r="AHY503" t="s">
        <v>2807</v>
      </c>
      <c r="AHZ503" t="s">
        <v>2626</v>
      </c>
      <c r="AIA503" t="s">
        <v>2947</v>
      </c>
      <c r="AIB503" t="s">
        <v>2395</v>
      </c>
      <c r="AIK503" t="s">
        <v>2611</v>
      </c>
      <c r="AIL503" t="s">
        <v>2816</v>
      </c>
      <c r="AIM503" t="s">
        <v>2847</v>
      </c>
      <c r="AIN503" t="s">
        <v>2817</v>
      </c>
      <c r="AIW503" t="s">
        <v>2774</v>
      </c>
      <c r="AIX503" t="s">
        <v>2819</v>
      </c>
      <c r="AIY503" t="s">
        <v>2408</v>
      </c>
      <c r="AIZ503" t="s">
        <v>2578</v>
      </c>
      <c r="AJI503" t="s">
        <v>2901</v>
      </c>
      <c r="AJJ503" t="s">
        <v>2640</v>
      </c>
      <c r="AJK503" t="s">
        <v>2425</v>
      </c>
      <c r="AJL503" t="s">
        <v>2687</v>
      </c>
      <c r="AJU503" t="s">
        <v>2992</v>
      </c>
      <c r="AJV503" t="s">
        <v>2460</v>
      </c>
      <c r="AJW503" t="s">
        <v>2808</v>
      </c>
      <c r="AJX503" t="s">
        <v>2712</v>
      </c>
      <c r="AKG503" t="s">
        <v>2479</v>
      </c>
      <c r="AKH503" t="s">
        <v>2479</v>
      </c>
      <c r="AKI503" t="s">
        <v>2479</v>
      </c>
      <c r="AKJ503" t="s">
        <v>2479</v>
      </c>
      <c r="AKS503" t="s">
        <v>2486</v>
      </c>
      <c r="AKT503" t="s">
        <v>2498</v>
      </c>
      <c r="AKU503" t="s">
        <v>2731</v>
      </c>
      <c r="AKV503" t="s">
        <v>2676</v>
      </c>
      <c r="ALE503" t="s">
        <v>2856</v>
      </c>
      <c r="ALF503" t="s">
        <v>3143</v>
      </c>
      <c r="ALG503" t="s">
        <v>2767</v>
      </c>
      <c r="ALH503" t="s">
        <v>2894</v>
      </c>
      <c r="ALQ503" t="s">
        <v>2778</v>
      </c>
      <c r="ALR503" t="s">
        <v>2771</v>
      </c>
      <c r="ALS503" t="s">
        <v>2752</v>
      </c>
      <c r="ALT503" t="s">
        <v>2564</v>
      </c>
      <c r="AOX503" t="s">
        <v>2771</v>
      </c>
      <c r="AOY503" t="s">
        <v>3150</v>
      </c>
      <c r="AOZ503" t="s">
        <v>2920</v>
      </c>
      <c r="APJ503" t="s">
        <v>2937</v>
      </c>
      <c r="APK503" t="s">
        <v>2721</v>
      </c>
      <c r="APL503" t="s">
        <v>2978</v>
      </c>
      <c r="APV503" t="s">
        <v>2479</v>
      </c>
      <c r="APW503" t="s">
        <v>2479</v>
      </c>
      <c r="APX503" t="s">
        <v>2479</v>
      </c>
      <c r="AQH503" t="s">
        <v>3173</v>
      </c>
      <c r="AQI503" t="s">
        <v>2827</v>
      </c>
      <c r="AQJ503" t="s">
        <v>2456</v>
      </c>
      <c r="AQT503" t="s">
        <v>2511</v>
      </c>
      <c r="AQU503" t="s">
        <v>2763</v>
      </c>
      <c r="AQV503" t="s">
        <v>2821</v>
      </c>
      <c r="ARF503" t="s">
        <v>2746</v>
      </c>
      <c r="ARG503" t="s">
        <v>2881</v>
      </c>
      <c r="ARH503" t="s">
        <v>2396</v>
      </c>
      <c r="AUM503" t="s">
        <v>2990</v>
      </c>
      <c r="AUN503" t="s">
        <v>2887</v>
      </c>
      <c r="AUY503" t="s">
        <v>2815</v>
      </c>
      <c r="AUZ503" t="s">
        <v>2827</v>
      </c>
      <c r="AVK503" t="s">
        <v>2479</v>
      </c>
      <c r="AVL503" t="s">
        <v>2479</v>
      </c>
      <c r="AVW503" t="s">
        <v>2355</v>
      </c>
      <c r="AVX503" t="s">
        <v>2348</v>
      </c>
      <c r="AWI503" t="s">
        <v>2766</v>
      </c>
      <c r="AWJ503" t="s">
        <v>3031</v>
      </c>
      <c r="AWU503" t="s">
        <v>2408</v>
      </c>
      <c r="AWV503" t="s">
        <v>2881</v>
      </c>
      <c r="BBV503" t="s">
        <v>2937</v>
      </c>
      <c r="BBW503" t="s">
        <v>2913</v>
      </c>
      <c r="BBX503" t="s">
        <v>2887</v>
      </c>
      <c r="BCH503" t="s">
        <v>2446</v>
      </c>
      <c r="BCI503" t="s">
        <v>2837</v>
      </c>
      <c r="BCJ503" t="s">
        <v>2721</v>
      </c>
      <c r="BCT503" t="s">
        <v>2479</v>
      </c>
      <c r="BCU503" t="s">
        <v>2479</v>
      </c>
      <c r="BCV503" t="s">
        <v>2479</v>
      </c>
      <c r="BDF503" t="s">
        <v>2262</v>
      </c>
      <c r="BDG503" t="s">
        <v>2324</v>
      </c>
      <c r="BDH503" t="s">
        <v>2395</v>
      </c>
      <c r="BDR503" t="s">
        <v>2535</v>
      </c>
      <c r="BDS503" t="s">
        <v>2646</v>
      </c>
      <c r="BDT503" t="s">
        <v>3144</v>
      </c>
      <c r="BED503" t="s">
        <v>2761</v>
      </c>
      <c r="BEE503" t="s">
        <v>2947</v>
      </c>
      <c r="BEF503" t="s">
        <v>2881</v>
      </c>
      <c r="BEQ503" t="s">
        <v>2479</v>
      </c>
      <c r="BER503" t="s">
        <v>2237</v>
      </c>
      <c r="BFC503" t="s">
        <v>2479</v>
      </c>
      <c r="BFD503" t="s">
        <v>2479</v>
      </c>
      <c r="BFO503" t="s">
        <v>2479</v>
      </c>
      <c r="BFP503" t="s">
        <v>2479</v>
      </c>
      <c r="BGA503" t="s">
        <v>2479</v>
      </c>
      <c r="BGB503" t="s">
        <v>2479</v>
      </c>
      <c r="BGM503" t="s">
        <v>2359</v>
      </c>
      <c r="BGN503" t="s">
        <v>2556</v>
      </c>
      <c r="BGZ503" t="s">
        <v>2479</v>
      </c>
      <c r="BHL503" t="s">
        <v>2656</v>
      </c>
      <c r="BHW503" t="s">
        <v>2479</v>
      </c>
      <c r="BHX503" t="s">
        <v>2479</v>
      </c>
      <c r="BII503" t="s">
        <v>2479</v>
      </c>
      <c r="BIJ503" t="s">
        <v>2479</v>
      </c>
      <c r="BIU503" t="s">
        <v>2479</v>
      </c>
      <c r="BIV503" t="s">
        <v>2479</v>
      </c>
      <c r="BIZ503" t="s">
        <v>2717</v>
      </c>
      <c r="BJA503" t="s">
        <v>2955</v>
      </c>
      <c r="BJB503" t="s">
        <v>2937</v>
      </c>
      <c r="BJC503" t="s">
        <v>2853</v>
      </c>
      <c r="BJD503" t="s">
        <v>2764</v>
      </c>
      <c r="BJE503" t="s">
        <v>2888</v>
      </c>
      <c r="BJF503" t="s">
        <v>2512</v>
      </c>
      <c r="BJG503" t="s">
        <v>2395</v>
      </c>
      <c r="BJH503" t="s">
        <v>2584</v>
      </c>
      <c r="BJL503" t="s">
        <v>2745</v>
      </c>
      <c r="BJM503" t="s">
        <v>2537</v>
      </c>
      <c r="BJN503" t="s">
        <v>2729</v>
      </c>
      <c r="BJO503" t="s">
        <v>2872</v>
      </c>
      <c r="BJP503" t="s">
        <v>2847</v>
      </c>
      <c r="BJQ503" t="s">
        <v>2894</v>
      </c>
      <c r="BJR503" t="s">
        <v>2815</v>
      </c>
      <c r="BJS503" t="s">
        <v>3042</v>
      </c>
      <c r="BJT503" t="s">
        <v>2810</v>
      </c>
      <c r="BJX503" t="s">
        <v>2752</v>
      </c>
      <c r="BJY503" t="s">
        <v>2265</v>
      </c>
      <c r="BJZ503" t="s">
        <v>2817</v>
      </c>
      <c r="BKA503" t="s">
        <v>2708</v>
      </c>
      <c r="BKB503" t="s">
        <v>2511</v>
      </c>
      <c r="BKC503" t="s">
        <v>2512</v>
      </c>
      <c r="BKD503" t="s">
        <v>2597</v>
      </c>
      <c r="BKE503" t="s">
        <v>2259</v>
      </c>
      <c r="BKF503" t="s">
        <v>2260</v>
      </c>
      <c r="BKJ503" t="s">
        <v>2855</v>
      </c>
      <c r="BKK503" t="s">
        <v>2608</v>
      </c>
      <c r="BKL503" t="s">
        <v>2550</v>
      </c>
      <c r="BKM503" t="s">
        <v>3042</v>
      </c>
      <c r="BKN503" t="s">
        <v>2770</v>
      </c>
      <c r="BKO503" t="s">
        <v>2263</v>
      </c>
      <c r="BKP503" t="s">
        <v>2260</v>
      </c>
      <c r="BKQ503" t="s">
        <v>2392</v>
      </c>
      <c r="BKR503" t="s">
        <v>2857</v>
      </c>
      <c r="BKV503" t="s">
        <v>2263</v>
      </c>
      <c r="BKW503" t="s">
        <v>2706</v>
      </c>
      <c r="BKX503" t="s">
        <v>2707</v>
      </c>
      <c r="BKY503" t="s">
        <v>3049</v>
      </c>
      <c r="BKZ503" t="s">
        <v>2383</v>
      </c>
      <c r="BLA503" t="s">
        <v>2627</v>
      </c>
      <c r="BLB503" t="s">
        <v>2569</v>
      </c>
      <c r="BLC503" t="s">
        <v>2614</v>
      </c>
      <c r="BLD503" t="s">
        <v>2917</v>
      </c>
      <c r="BLH503" t="s">
        <v>2921</v>
      </c>
      <c r="BLI503" t="s">
        <v>2623</v>
      </c>
      <c r="BLJ503" t="s">
        <v>2264</v>
      </c>
      <c r="BLK503" t="s">
        <v>2643</v>
      </c>
      <c r="BLL503" t="s">
        <v>2260</v>
      </c>
      <c r="BLM503" t="s">
        <v>2991</v>
      </c>
      <c r="BLN503" t="s">
        <v>2745</v>
      </c>
      <c r="BLO503" t="s">
        <v>2857</v>
      </c>
      <c r="BLP503" t="s">
        <v>2569</v>
      </c>
      <c r="BOU503" t="s">
        <v>2479</v>
      </c>
      <c r="BOV503" t="s">
        <v>2479</v>
      </c>
      <c r="BPG503" t="s">
        <v>2479</v>
      </c>
      <c r="BPH503" t="s">
        <v>2479</v>
      </c>
      <c r="BPS503" t="s">
        <v>2479</v>
      </c>
      <c r="BPT503" t="s">
        <v>2479</v>
      </c>
      <c r="BQE503" t="s">
        <v>2479</v>
      </c>
      <c r="BQF503" t="s">
        <v>2479</v>
      </c>
      <c r="BQR503" t="s">
        <v>2479</v>
      </c>
      <c r="BRD503" t="s">
        <v>2657</v>
      </c>
      <c r="BRP503" t="s">
        <v>2560</v>
      </c>
      <c r="BSB503" t="s">
        <v>2479</v>
      </c>
      <c r="BSJ503" t="s">
        <v>2242</v>
      </c>
      <c r="BSK503" t="s">
        <v>2291</v>
      </c>
      <c r="BSL503" t="s">
        <v>2368</v>
      </c>
      <c r="BSM503" t="s">
        <v>2168</v>
      </c>
      <c r="BSN503" t="s">
        <v>2306</v>
      </c>
      <c r="BSV503" t="s">
        <v>2406</v>
      </c>
      <c r="BSW503" t="s">
        <v>2704</v>
      </c>
      <c r="BSX503" t="s">
        <v>2781</v>
      </c>
      <c r="BSY503" t="s">
        <v>2528</v>
      </c>
      <c r="BSZ503" t="s">
        <v>2163</v>
      </c>
      <c r="BTH503" t="s">
        <v>2201</v>
      </c>
      <c r="BTI503" t="s">
        <v>2347</v>
      </c>
      <c r="BTJ503" t="s">
        <v>2349</v>
      </c>
      <c r="BTK503" t="s">
        <v>2789</v>
      </c>
      <c r="BTL503" t="s">
        <v>2205</v>
      </c>
      <c r="BTT503" t="s">
        <v>2734</v>
      </c>
      <c r="BTU503" t="s">
        <v>2214</v>
      </c>
      <c r="BTV503" t="s">
        <v>2480</v>
      </c>
      <c r="BTW503" t="s">
        <v>2619</v>
      </c>
      <c r="BTX503" t="s">
        <v>2671</v>
      </c>
      <c r="BUF503" t="s">
        <v>2142</v>
      </c>
      <c r="BUG503" t="s">
        <v>2465</v>
      </c>
      <c r="BUH503" t="s">
        <v>2312</v>
      </c>
      <c r="BUI503" t="s">
        <v>2297</v>
      </c>
      <c r="BUJ503" t="s">
        <v>2613</v>
      </c>
      <c r="BUM503" t="s">
        <v>2780</v>
      </c>
      <c r="BUN503" t="s">
        <v>2636</v>
      </c>
      <c r="BUO503" t="s">
        <v>2948</v>
      </c>
      <c r="BUP503" t="s">
        <v>2905</v>
      </c>
      <c r="BUQ503" t="s">
        <v>2512</v>
      </c>
      <c r="BUR503" t="s">
        <v>2395</v>
      </c>
      <c r="BUS503" t="s">
        <v>2392</v>
      </c>
      <c r="BUT503" t="s">
        <v>2599</v>
      </c>
      <c r="BUU503" t="s">
        <v>2783</v>
      </c>
      <c r="BUV503" t="s">
        <v>2931</v>
      </c>
      <c r="BUY503" t="s">
        <v>2259</v>
      </c>
      <c r="BUZ503" t="s">
        <v>2745</v>
      </c>
      <c r="BVA503" t="s">
        <v>2537</v>
      </c>
      <c r="BVB503" t="s">
        <v>2729</v>
      </c>
      <c r="BVC503" t="s">
        <v>2872</v>
      </c>
      <c r="BVD503" t="s">
        <v>2847</v>
      </c>
      <c r="BVE503" t="s">
        <v>2894</v>
      </c>
      <c r="BVF503" t="s">
        <v>2815</v>
      </c>
      <c r="BVG503" t="s">
        <v>3042</v>
      </c>
      <c r="BVH503" t="s">
        <v>2810</v>
      </c>
      <c r="BVK503" t="s">
        <v>2770</v>
      </c>
      <c r="BVL503" t="s">
        <v>2552</v>
      </c>
      <c r="BVM503" t="s">
        <v>2632</v>
      </c>
      <c r="BVN503" t="s">
        <v>2512</v>
      </c>
      <c r="BVO503" t="s">
        <v>2598</v>
      </c>
      <c r="BVP503" t="s">
        <v>2566</v>
      </c>
      <c r="BVQ503" t="s">
        <v>2393</v>
      </c>
      <c r="BVR503" t="s">
        <v>2479</v>
      </c>
      <c r="BVS503" t="s">
        <v>2479</v>
      </c>
      <c r="BVT503" t="s">
        <v>2857</v>
      </c>
      <c r="BVW503" t="s">
        <v>2908</v>
      </c>
      <c r="BVX503" t="s">
        <v>2855</v>
      </c>
      <c r="BVY503" t="s">
        <v>2608</v>
      </c>
      <c r="BVZ503" t="s">
        <v>2550</v>
      </c>
      <c r="BWA503" t="s">
        <v>3042</v>
      </c>
      <c r="BWB503" t="s">
        <v>2770</v>
      </c>
      <c r="BWC503" t="s">
        <v>2263</v>
      </c>
      <c r="BWD503" t="s">
        <v>2260</v>
      </c>
      <c r="BWE503" t="s">
        <v>2392</v>
      </c>
      <c r="BWF503" t="s">
        <v>2857</v>
      </c>
      <c r="BWI503" t="s">
        <v>2409</v>
      </c>
      <c r="BWJ503" t="s">
        <v>2944</v>
      </c>
      <c r="BWK503" t="s">
        <v>2383</v>
      </c>
      <c r="BWL503" t="s">
        <v>2821</v>
      </c>
      <c r="BWM503" t="s">
        <v>2394</v>
      </c>
      <c r="BWN503" t="s">
        <v>2614</v>
      </c>
      <c r="BWO503" t="s">
        <v>2602</v>
      </c>
      <c r="BWP503" t="s">
        <v>2747</v>
      </c>
      <c r="BWQ503" t="s">
        <v>2880</v>
      </c>
      <c r="BWR503" t="s">
        <v>2959</v>
      </c>
      <c r="BWU503" t="s">
        <v>2767</v>
      </c>
      <c r="BWV503" t="s">
        <v>2921</v>
      </c>
      <c r="BWW503" t="s">
        <v>2623</v>
      </c>
      <c r="BWX503" t="s">
        <v>2264</v>
      </c>
      <c r="BWY503" t="s">
        <v>2643</v>
      </c>
      <c r="BWZ503" t="s">
        <v>2260</v>
      </c>
      <c r="BXA503" t="s">
        <v>2991</v>
      </c>
      <c r="BXB503" t="s">
        <v>2745</v>
      </c>
      <c r="BXC503" t="s">
        <v>2857</v>
      </c>
      <c r="BXD503" t="s">
        <v>2569</v>
      </c>
    </row>
    <row r="504" spans="1:1020 1029:1980 2064:2124" x14ac:dyDescent="0.15">
      <c r="A504" t="s">
        <v>3825</v>
      </c>
      <c r="DA504" t="s">
        <v>3085</v>
      </c>
      <c r="DB504" t="s">
        <v>3085</v>
      </c>
      <c r="DC504" t="s">
        <v>3085</v>
      </c>
      <c r="DD504" t="s">
        <v>3085</v>
      </c>
      <c r="EA504" t="s">
        <v>3544</v>
      </c>
      <c r="EB504" t="s">
        <v>3350</v>
      </c>
      <c r="JK504" t="s">
        <v>3408</v>
      </c>
      <c r="JL504" t="s">
        <v>3434</v>
      </c>
      <c r="JM504" t="s">
        <v>3354</v>
      </c>
      <c r="JN504" t="s">
        <v>3354</v>
      </c>
      <c r="JO504" t="s">
        <v>3354</v>
      </c>
      <c r="JP504" t="s">
        <v>3403</v>
      </c>
      <c r="JQ504" t="s">
        <v>3403</v>
      </c>
      <c r="MG504" t="s">
        <v>3427</v>
      </c>
      <c r="MH504" t="s">
        <v>3138</v>
      </c>
      <c r="RG504" t="s">
        <v>3017</v>
      </c>
      <c r="RH504" t="s">
        <v>2713</v>
      </c>
      <c r="RI504" t="s">
        <v>2133</v>
      </c>
      <c r="RJ504" t="s">
        <v>3155</v>
      </c>
      <c r="RK504" t="s">
        <v>2520</v>
      </c>
      <c r="RL504" t="s">
        <v>2968</v>
      </c>
      <c r="RM504" t="s">
        <v>2964</v>
      </c>
      <c r="RS504" t="s">
        <v>2696</v>
      </c>
      <c r="RT504" t="s">
        <v>2628</v>
      </c>
      <c r="RU504" t="s">
        <v>2287</v>
      </c>
      <c r="RV504" t="s">
        <v>2437</v>
      </c>
      <c r="RW504" t="s">
        <v>2292</v>
      </c>
      <c r="RX504" t="s">
        <v>2301</v>
      </c>
      <c r="RY504" t="s">
        <v>2641</v>
      </c>
      <c r="SE504" t="s">
        <v>2479</v>
      </c>
      <c r="SF504" t="s">
        <v>2479</v>
      </c>
      <c r="SG504" t="s">
        <v>2479</v>
      </c>
      <c r="SH504" t="s">
        <v>2479</v>
      </c>
      <c r="SI504" t="s">
        <v>2479</v>
      </c>
      <c r="SJ504" t="s">
        <v>2479</v>
      </c>
      <c r="SK504" t="s">
        <v>2479</v>
      </c>
      <c r="SQ504" t="s">
        <v>2810</v>
      </c>
      <c r="SR504" t="s">
        <v>2564</v>
      </c>
      <c r="SS504" t="s">
        <v>2918</v>
      </c>
      <c r="ST504" t="s">
        <v>2416</v>
      </c>
      <c r="SU504" t="s">
        <v>2616</v>
      </c>
      <c r="SV504" t="s">
        <v>2473</v>
      </c>
      <c r="SW504" t="s">
        <v>2484</v>
      </c>
      <c r="TC504" t="s">
        <v>2721</v>
      </c>
      <c r="TD504" t="s">
        <v>2519</v>
      </c>
      <c r="TE504" t="s">
        <v>2911</v>
      </c>
      <c r="TF504" t="s">
        <v>2797</v>
      </c>
      <c r="TG504" t="s">
        <v>2892</v>
      </c>
      <c r="TH504" t="s">
        <v>2958</v>
      </c>
      <c r="TI504" t="s">
        <v>2868</v>
      </c>
      <c r="TO504" t="s">
        <v>2878</v>
      </c>
      <c r="TP504" t="s">
        <v>2810</v>
      </c>
      <c r="TQ504" t="s">
        <v>2894</v>
      </c>
      <c r="TR504" t="s">
        <v>2850</v>
      </c>
      <c r="TS504" t="s">
        <v>2708</v>
      </c>
      <c r="TT504" t="s">
        <v>2850</v>
      </c>
      <c r="TU504" t="s">
        <v>2744</v>
      </c>
      <c r="ADW504" t="s">
        <v>3006</v>
      </c>
      <c r="ADX504" t="s">
        <v>3069</v>
      </c>
      <c r="AEI504" t="s">
        <v>2577</v>
      </c>
      <c r="AEJ504" t="s">
        <v>2807</v>
      </c>
      <c r="AEU504" t="s">
        <v>2479</v>
      </c>
      <c r="AEV504" t="s">
        <v>2479</v>
      </c>
      <c r="AFG504" t="s">
        <v>2874</v>
      </c>
      <c r="AFH504" t="s">
        <v>3039</v>
      </c>
      <c r="AFS504" t="s">
        <v>3012</v>
      </c>
      <c r="AFT504" t="s">
        <v>3024</v>
      </c>
      <c r="AGE504" t="s">
        <v>2875</v>
      </c>
      <c r="AGF504" t="s">
        <v>2765</v>
      </c>
      <c r="AGO504" t="s">
        <v>2714</v>
      </c>
      <c r="AGP504" t="s">
        <v>3043</v>
      </c>
      <c r="AGQ504" t="s">
        <v>3066</v>
      </c>
      <c r="AGR504" t="s">
        <v>2133</v>
      </c>
      <c r="AHA504" t="s">
        <v>2339</v>
      </c>
      <c r="AHB504" t="s">
        <v>2333</v>
      </c>
      <c r="AHC504" t="s">
        <v>2273</v>
      </c>
      <c r="AHD504" t="s">
        <v>2273</v>
      </c>
      <c r="AHM504" t="s">
        <v>2479</v>
      </c>
      <c r="AHN504" t="s">
        <v>2479</v>
      </c>
      <c r="AHO504" t="s">
        <v>2479</v>
      </c>
      <c r="AHP504" t="s">
        <v>2479</v>
      </c>
      <c r="AHY504" t="s">
        <v>2631</v>
      </c>
      <c r="AHZ504" t="s">
        <v>2931</v>
      </c>
      <c r="AIA504" t="s">
        <v>2473</v>
      </c>
      <c r="AIB504" t="s">
        <v>2644</v>
      </c>
      <c r="AIK504" t="s">
        <v>2980</v>
      </c>
      <c r="AIL504" t="s">
        <v>3155</v>
      </c>
      <c r="AIM504" t="s">
        <v>2934</v>
      </c>
      <c r="AIN504" t="s">
        <v>2967</v>
      </c>
      <c r="AIW504" t="s">
        <v>2512</v>
      </c>
      <c r="AIX504" t="s">
        <v>2879</v>
      </c>
      <c r="AIY504" t="s">
        <v>3042</v>
      </c>
      <c r="AIZ504" t="s">
        <v>2763</v>
      </c>
      <c r="AXE504" t="s">
        <v>2570</v>
      </c>
      <c r="AXF504" t="s">
        <v>2765</v>
      </c>
      <c r="AXQ504" t="s">
        <v>2479</v>
      </c>
      <c r="AXR504" t="s">
        <v>2479</v>
      </c>
      <c r="AYC504" t="s">
        <v>2242</v>
      </c>
      <c r="AYD504" t="s">
        <v>2473</v>
      </c>
      <c r="AYO504" t="s">
        <v>2809</v>
      </c>
      <c r="AYP504" t="s">
        <v>2550</v>
      </c>
      <c r="AZA504" t="s">
        <v>2212</v>
      </c>
      <c r="AZB504" t="s">
        <v>2659</v>
      </c>
    </row>
    <row r="505" spans="1:1020 1029:1980 2064:2124" x14ac:dyDescent="0.15">
      <c r="A505" t="s">
        <v>3826</v>
      </c>
      <c r="BR505" t="s">
        <v>3544</v>
      </c>
      <c r="BS505" t="s">
        <v>3544</v>
      </c>
      <c r="BT505" t="s">
        <v>3544</v>
      </c>
      <c r="DA505" t="s">
        <v>3167</v>
      </c>
      <c r="DB505" t="s">
        <v>3167</v>
      </c>
      <c r="DC505" t="s">
        <v>3167</v>
      </c>
      <c r="DN505" t="s">
        <v>3084</v>
      </c>
      <c r="DO505" t="s">
        <v>3085</v>
      </c>
      <c r="DP505" t="s">
        <v>3085</v>
      </c>
      <c r="EZ505" t="s">
        <v>2843</v>
      </c>
      <c r="FL505" t="s">
        <v>2779</v>
      </c>
      <c r="IR505" t="s">
        <v>3544</v>
      </c>
      <c r="JL505" t="s">
        <v>3476</v>
      </c>
      <c r="JM505" t="s">
        <v>3403</v>
      </c>
      <c r="JN505" t="s">
        <v>3354</v>
      </c>
      <c r="JO505" t="s">
        <v>3403</v>
      </c>
      <c r="JP505" t="s">
        <v>3403</v>
      </c>
      <c r="JQ505" t="s">
        <v>3403</v>
      </c>
      <c r="LL505" t="s">
        <v>2921</v>
      </c>
      <c r="MG505" t="s">
        <v>3138</v>
      </c>
      <c r="MH505" t="s">
        <v>3138</v>
      </c>
      <c r="MV505" t="s">
        <v>2777</v>
      </c>
      <c r="OF505" t="s">
        <v>2777</v>
      </c>
      <c r="QB505" t="s">
        <v>2777</v>
      </c>
      <c r="QJ505" t="s">
        <v>3427</v>
      </c>
      <c r="QK505" t="s">
        <v>3477</v>
      </c>
      <c r="QL505" t="s">
        <v>3477</v>
      </c>
      <c r="QM505" t="s">
        <v>3477</v>
      </c>
      <c r="QN505" t="s">
        <v>3160</v>
      </c>
      <c r="RH505" t="s">
        <v>3066</v>
      </c>
      <c r="RI505" t="s">
        <v>3018</v>
      </c>
      <c r="RJ505" t="s">
        <v>3152</v>
      </c>
      <c r="RK505" t="s">
        <v>3046</v>
      </c>
      <c r="RL505" t="s">
        <v>2980</v>
      </c>
      <c r="RM505" t="s">
        <v>2968</v>
      </c>
      <c r="RT505" t="s">
        <v>2551</v>
      </c>
      <c r="RU505" t="s">
        <v>2786</v>
      </c>
      <c r="RV505" t="s">
        <v>2784</v>
      </c>
      <c r="RW505" t="s">
        <v>2854</v>
      </c>
      <c r="RX505" t="s">
        <v>2561</v>
      </c>
      <c r="RY505" t="s">
        <v>2659</v>
      </c>
      <c r="SF505" t="s">
        <v>2479</v>
      </c>
      <c r="SG505" t="s">
        <v>2479</v>
      </c>
      <c r="SH505" t="s">
        <v>2479</v>
      </c>
      <c r="SI505" t="s">
        <v>2479</v>
      </c>
      <c r="SJ505" t="s">
        <v>2479</v>
      </c>
      <c r="SK505" t="s">
        <v>2479</v>
      </c>
      <c r="SR505" t="s">
        <v>2731</v>
      </c>
      <c r="SS505" t="s">
        <v>2372</v>
      </c>
      <c r="ST505" t="s">
        <v>2703</v>
      </c>
      <c r="SU505" t="s">
        <v>2791</v>
      </c>
      <c r="SV505" t="s">
        <v>2386</v>
      </c>
      <c r="SW505" t="s">
        <v>2642</v>
      </c>
      <c r="TD505" t="s">
        <v>2835</v>
      </c>
      <c r="TE505" t="s">
        <v>2965</v>
      </c>
      <c r="TF505" t="s">
        <v>3001</v>
      </c>
      <c r="TG505" t="s">
        <v>3046</v>
      </c>
      <c r="TH505" t="s">
        <v>2892</v>
      </c>
      <c r="TI505" t="s">
        <v>2987</v>
      </c>
      <c r="TP505" t="s">
        <v>2675</v>
      </c>
      <c r="TQ505" t="s">
        <v>2858</v>
      </c>
      <c r="TR505" t="s">
        <v>2778</v>
      </c>
      <c r="TS505" t="s">
        <v>2810</v>
      </c>
      <c r="TT505" t="s">
        <v>2879</v>
      </c>
      <c r="TU505" t="s">
        <v>2817</v>
      </c>
      <c r="YJ505" t="s">
        <v>3005</v>
      </c>
      <c r="YV505" t="s">
        <v>2840</v>
      </c>
      <c r="ZH505" t="s">
        <v>2479</v>
      </c>
      <c r="ZT505" t="s">
        <v>2351</v>
      </c>
      <c r="AAF505" t="s">
        <v>2988</v>
      </c>
      <c r="AAR505" t="s">
        <v>2744</v>
      </c>
      <c r="AGO505" t="s">
        <v>3045</v>
      </c>
      <c r="AGP505" t="s">
        <v>3055</v>
      </c>
      <c r="AGQ505" t="s">
        <v>3005</v>
      </c>
      <c r="AHA505" t="s">
        <v>2153</v>
      </c>
      <c r="AHB505" t="s">
        <v>2273</v>
      </c>
      <c r="AHC505" t="s">
        <v>2273</v>
      </c>
      <c r="AHM505" t="s">
        <v>2479</v>
      </c>
      <c r="AHN505" t="s">
        <v>2479</v>
      </c>
      <c r="AHO505" t="s">
        <v>2479</v>
      </c>
      <c r="AHY505" t="s">
        <v>2405</v>
      </c>
      <c r="AHZ505" t="s">
        <v>2403</v>
      </c>
      <c r="AIA505" t="s">
        <v>2323</v>
      </c>
      <c r="AIK505" t="s">
        <v>2861</v>
      </c>
      <c r="AIL505" t="s">
        <v>3013</v>
      </c>
      <c r="AIM505" t="s">
        <v>2133</v>
      </c>
      <c r="AIW505" t="s">
        <v>2611</v>
      </c>
      <c r="AIX505" t="s">
        <v>2610</v>
      </c>
      <c r="AIY505" t="s">
        <v>3075</v>
      </c>
      <c r="AJJ505" t="s">
        <v>3080</v>
      </c>
      <c r="AJK505" t="s">
        <v>3018</v>
      </c>
      <c r="AJL505" t="s">
        <v>3086</v>
      </c>
      <c r="AJV505" t="s">
        <v>2446</v>
      </c>
      <c r="AJW505" t="s">
        <v>2762</v>
      </c>
      <c r="AJX505" t="s">
        <v>2811</v>
      </c>
      <c r="AKH505" t="s">
        <v>2479</v>
      </c>
      <c r="AKI505" t="s">
        <v>2479</v>
      </c>
      <c r="AKJ505" t="s">
        <v>2479</v>
      </c>
      <c r="AKT505" t="s">
        <v>2837</v>
      </c>
      <c r="AKU505" t="s">
        <v>2450</v>
      </c>
      <c r="AKV505" t="s">
        <v>2564</v>
      </c>
      <c r="ALF505" t="s">
        <v>3091</v>
      </c>
      <c r="ALG505" t="s">
        <v>3057</v>
      </c>
      <c r="ALH505" t="s">
        <v>2828</v>
      </c>
      <c r="ALR505" t="s">
        <v>2603</v>
      </c>
      <c r="ALS505" t="s">
        <v>2894</v>
      </c>
      <c r="ALT505" t="s">
        <v>2990</v>
      </c>
      <c r="AUL505" t="s">
        <v>2967</v>
      </c>
      <c r="AUM505" t="s">
        <v>2967</v>
      </c>
      <c r="AUN505" t="s">
        <v>3012</v>
      </c>
      <c r="AUX505" t="s">
        <v>2679</v>
      </c>
      <c r="AUY505" t="s">
        <v>2919</v>
      </c>
      <c r="AUZ505" t="s">
        <v>2192</v>
      </c>
      <c r="AVJ505" t="s">
        <v>2479</v>
      </c>
      <c r="AVK505" t="s">
        <v>2479</v>
      </c>
      <c r="AVL505" t="s">
        <v>2479</v>
      </c>
      <c r="AVV505" t="s">
        <v>2630</v>
      </c>
      <c r="AVW505" t="s">
        <v>2970</v>
      </c>
      <c r="AVX505" t="s">
        <v>2248</v>
      </c>
      <c r="AWH505" t="s">
        <v>3057</v>
      </c>
      <c r="AWI505" t="s">
        <v>3045</v>
      </c>
      <c r="AWJ505" t="s">
        <v>3000</v>
      </c>
      <c r="AWT505" t="s">
        <v>2550</v>
      </c>
      <c r="AWU505" t="s">
        <v>2771</v>
      </c>
      <c r="AWV505" t="s">
        <v>2752</v>
      </c>
      <c r="AXE505" t="s">
        <v>2898</v>
      </c>
      <c r="AXF505" t="s">
        <v>2846</v>
      </c>
      <c r="AXQ505" t="s">
        <v>2479</v>
      </c>
      <c r="AXR505" t="s">
        <v>2479</v>
      </c>
      <c r="AYC505" t="s">
        <v>2235</v>
      </c>
      <c r="AYD505" t="s">
        <v>2352</v>
      </c>
      <c r="AYO505" t="s">
        <v>2532</v>
      </c>
      <c r="AYP505" t="s">
        <v>2807</v>
      </c>
      <c r="AZA505" t="s">
        <v>2674</v>
      </c>
      <c r="AZB505" t="s">
        <v>2360</v>
      </c>
      <c r="BER505" t="s">
        <v>2479</v>
      </c>
      <c r="BGB505" t="s">
        <v>2576</v>
      </c>
      <c r="BIJ505" t="s">
        <v>2479</v>
      </c>
      <c r="BIV505" t="s">
        <v>2479</v>
      </c>
      <c r="BPT505" t="s">
        <v>2733</v>
      </c>
      <c r="BQF505" t="s">
        <v>2479</v>
      </c>
      <c r="BUR505" t="s">
        <v>2965</v>
      </c>
      <c r="BUS505" t="s">
        <v>2797</v>
      </c>
      <c r="BUT505" t="s">
        <v>2956</v>
      </c>
      <c r="BUU505" t="s">
        <v>3009</v>
      </c>
      <c r="BUV505" t="s">
        <v>2957</v>
      </c>
      <c r="BVD505" t="s">
        <v>2551</v>
      </c>
      <c r="BVE505" t="s">
        <v>2786</v>
      </c>
      <c r="BVF505" t="s">
        <v>2784</v>
      </c>
      <c r="BVG505" t="s">
        <v>2854</v>
      </c>
      <c r="BVH505" t="s">
        <v>2561</v>
      </c>
      <c r="BVP505" t="s">
        <v>2479</v>
      </c>
      <c r="BVQ505" t="s">
        <v>2479</v>
      </c>
      <c r="BVR505" t="s">
        <v>2479</v>
      </c>
      <c r="BVS505" t="s">
        <v>2479</v>
      </c>
      <c r="BVT505" t="s">
        <v>2751</v>
      </c>
      <c r="BWB505" t="s">
        <v>2731</v>
      </c>
      <c r="BWC505" t="s">
        <v>2372</v>
      </c>
      <c r="BWD505" t="s">
        <v>2703</v>
      </c>
      <c r="BWE505" t="s">
        <v>2791</v>
      </c>
      <c r="BWF505" t="s">
        <v>2386</v>
      </c>
      <c r="BWN505" t="s">
        <v>2962</v>
      </c>
      <c r="BWO505" t="s">
        <v>3025</v>
      </c>
      <c r="BWP505" t="s">
        <v>2893</v>
      </c>
      <c r="BWQ505" t="s">
        <v>2956</v>
      </c>
      <c r="BWR505" t="s">
        <v>3244</v>
      </c>
      <c r="BWZ505" t="s">
        <v>2675</v>
      </c>
      <c r="BXA505" t="s">
        <v>2858</v>
      </c>
      <c r="BXB505" t="s">
        <v>2778</v>
      </c>
      <c r="BXC505" t="s">
        <v>2810</v>
      </c>
      <c r="BXD505" t="s">
        <v>2879</v>
      </c>
    </row>
    <row r="506" spans="1:1020 1029:1980 2064:2124" x14ac:dyDescent="0.15">
      <c r="A506" t="s">
        <v>3827</v>
      </c>
      <c r="CR506" t="s">
        <v>3160</v>
      </c>
      <c r="DD506" t="s">
        <v>3085</v>
      </c>
      <c r="EB506" t="s">
        <v>3084</v>
      </c>
      <c r="JP506" t="s">
        <v>3403</v>
      </c>
      <c r="JQ506" t="s">
        <v>3350</v>
      </c>
      <c r="KZ506">
        <f>150</f>
        <v>150</v>
      </c>
      <c r="QN506">
        <f>157</f>
        <v>157</v>
      </c>
      <c r="RL506" t="s">
        <v>3014</v>
      </c>
      <c r="RM506" t="s">
        <v>3045</v>
      </c>
      <c r="RX506" t="s">
        <v>2363</v>
      </c>
      <c r="RY506" t="s">
        <v>2418</v>
      </c>
      <c r="SJ506" t="s">
        <v>2479</v>
      </c>
      <c r="SK506" t="s">
        <v>2479</v>
      </c>
      <c r="SV506" t="s">
        <v>2396</v>
      </c>
      <c r="SW506" t="s">
        <v>2615</v>
      </c>
      <c r="TH506" t="s">
        <v>2967</v>
      </c>
      <c r="TI506" t="s">
        <v>2520</v>
      </c>
      <c r="TT506" t="s">
        <v>2707</v>
      </c>
      <c r="TU506" t="s">
        <v>2813</v>
      </c>
      <c r="ADX506" t="s">
        <v>3004</v>
      </c>
      <c r="AEJ506" t="s">
        <v>2681</v>
      </c>
      <c r="AEV506" t="s">
        <v>2479</v>
      </c>
      <c r="AFH506" t="s">
        <v>2570</v>
      </c>
      <c r="AFT506" t="s">
        <v>3013</v>
      </c>
      <c r="AGF506" t="s">
        <v>2945</v>
      </c>
      <c r="AGR506" t="s">
        <v>3091</v>
      </c>
      <c r="AHD506" t="s">
        <v>2270</v>
      </c>
      <c r="AHP506" t="s">
        <v>2479</v>
      </c>
      <c r="AIB506" t="s">
        <v>2857</v>
      </c>
      <c r="AIN506" t="s">
        <v>3024</v>
      </c>
      <c r="AIZ506" t="s">
        <v>2872</v>
      </c>
      <c r="BJH506" t="s">
        <v>3036</v>
      </c>
      <c r="BJT506" t="s">
        <v>2363</v>
      </c>
      <c r="BKF506" t="s">
        <v>2410</v>
      </c>
      <c r="BKR506" t="s">
        <v>2396</v>
      </c>
      <c r="BLD506" t="s">
        <v>2795</v>
      </c>
      <c r="BLP506" t="s">
        <v>2707</v>
      </c>
      <c r="BMB506" t="s">
        <v>3014</v>
      </c>
      <c r="BMN506" t="s">
        <v>2363</v>
      </c>
      <c r="BMZ506" t="s">
        <v>3031</v>
      </c>
      <c r="BNL506" t="s">
        <v>2783</v>
      </c>
      <c r="BNX506" t="s">
        <v>2967</v>
      </c>
      <c r="BOJ506" t="s">
        <v>2707</v>
      </c>
      <c r="BUV506" t="s">
        <v>3000</v>
      </c>
      <c r="BVH506" t="s">
        <v>2363</v>
      </c>
      <c r="BVT506" t="s">
        <v>2512</v>
      </c>
      <c r="BWF506" t="s">
        <v>2396</v>
      </c>
      <c r="BWR506" t="s">
        <v>2720</v>
      </c>
      <c r="BXD506" t="s">
        <v>2707</v>
      </c>
    </row>
    <row r="507" spans="1:1020 1029:1980 2064:2124" x14ac:dyDescent="0.15">
      <c r="A507" t="s">
        <v>3828</v>
      </c>
      <c r="CO507" t="s">
        <v>3348</v>
      </c>
      <c r="CP507">
        <f>160</f>
        <v>160</v>
      </c>
      <c r="CQ507">
        <f>190</f>
        <v>190</v>
      </c>
      <c r="CR507">
        <f>152</f>
        <v>152</v>
      </c>
      <c r="FT507" t="s">
        <v>2896</v>
      </c>
      <c r="FU507" t="s">
        <v>2815</v>
      </c>
      <c r="FV507" t="s">
        <v>2445</v>
      </c>
      <c r="FW507" t="s">
        <v>2837</v>
      </c>
      <c r="FX507" t="s">
        <v>2837</v>
      </c>
      <c r="JM507" t="s">
        <v>3350</v>
      </c>
      <c r="JN507" t="s">
        <v>3350</v>
      </c>
      <c r="JO507" t="s">
        <v>3350</v>
      </c>
      <c r="JP507" t="s">
        <v>3350</v>
      </c>
      <c r="JQ507" t="s">
        <v>3350</v>
      </c>
      <c r="PN507" t="s">
        <v>3354</v>
      </c>
      <c r="PO507" t="s">
        <v>3084</v>
      </c>
      <c r="PP507" t="s">
        <v>3085</v>
      </c>
      <c r="QK507" t="s">
        <v>3624</v>
      </c>
      <c r="QL507" t="s">
        <v>3624</v>
      </c>
      <c r="QM507" t="s">
        <v>3167</v>
      </c>
      <c r="QN507" t="s">
        <v>3316</v>
      </c>
      <c r="RI507" t="s">
        <v>2133</v>
      </c>
      <c r="RJ507" t="s">
        <v>3095</v>
      </c>
      <c r="RK507" t="s">
        <v>2966</v>
      </c>
      <c r="RL507" t="s">
        <v>2985</v>
      </c>
      <c r="RM507" t="s">
        <v>2524</v>
      </c>
      <c r="RU507" t="s">
        <v>2923</v>
      </c>
      <c r="RV507" t="s">
        <v>2821</v>
      </c>
      <c r="RW507" t="s">
        <v>2395</v>
      </c>
      <c r="RX507" t="s">
        <v>2328</v>
      </c>
      <c r="RY507" t="s">
        <v>2738</v>
      </c>
      <c r="SG507" t="s">
        <v>2479</v>
      </c>
      <c r="SH507" t="s">
        <v>2479</v>
      </c>
      <c r="SI507" t="s">
        <v>2479</v>
      </c>
      <c r="SJ507" t="s">
        <v>2479</v>
      </c>
      <c r="SK507" t="s">
        <v>2479</v>
      </c>
      <c r="SS507" t="s">
        <v>2420</v>
      </c>
      <c r="ST507" t="s">
        <v>2207</v>
      </c>
      <c r="SU507" t="s">
        <v>2540</v>
      </c>
      <c r="SV507" t="s">
        <v>2357</v>
      </c>
      <c r="SW507" t="s">
        <v>2705</v>
      </c>
      <c r="TE507" t="s">
        <v>2963</v>
      </c>
      <c r="TF507" t="s">
        <v>2940</v>
      </c>
      <c r="TG507" t="s">
        <v>2461</v>
      </c>
      <c r="TH507" t="s">
        <v>2457</v>
      </c>
      <c r="TI507" t="s">
        <v>2913</v>
      </c>
      <c r="TQ507" t="s">
        <v>2813</v>
      </c>
      <c r="TR507" t="s">
        <v>2922</v>
      </c>
      <c r="TS507" t="s">
        <v>2555</v>
      </c>
      <c r="TT507" t="s">
        <v>2847</v>
      </c>
      <c r="TU507" t="s">
        <v>2530</v>
      </c>
      <c r="AOX507" t="s">
        <v>3091</v>
      </c>
      <c r="AOY507" t="s">
        <v>3054</v>
      </c>
      <c r="AOZ507" t="s">
        <v>2965</v>
      </c>
      <c r="APJ507" t="s">
        <v>2327</v>
      </c>
      <c r="APK507" t="s">
        <v>2748</v>
      </c>
      <c r="APL507" t="s">
        <v>2188</v>
      </c>
      <c r="APV507" t="s">
        <v>2479</v>
      </c>
      <c r="APW507" t="s">
        <v>2479</v>
      </c>
      <c r="APX507" t="s">
        <v>2479</v>
      </c>
      <c r="AQH507" t="s">
        <v>2302</v>
      </c>
      <c r="AQI507" t="s">
        <v>2590</v>
      </c>
      <c r="AQJ507" t="s">
        <v>2376</v>
      </c>
      <c r="AQT507" t="s">
        <v>2912</v>
      </c>
      <c r="AQU507" t="s">
        <v>2941</v>
      </c>
      <c r="AQV507" t="s">
        <v>3081</v>
      </c>
      <c r="ARF507" t="s">
        <v>2601</v>
      </c>
      <c r="ARG507" t="s">
        <v>2807</v>
      </c>
      <c r="ARH507" t="s">
        <v>2383</v>
      </c>
      <c r="BJE507" t="s">
        <v>3052</v>
      </c>
      <c r="BJF507" t="s">
        <v>2912</v>
      </c>
      <c r="BJG507" t="s">
        <v>2927</v>
      </c>
      <c r="BJH507" t="s">
        <v>2795</v>
      </c>
      <c r="BJQ507" t="s">
        <v>2923</v>
      </c>
      <c r="BJR507" t="s">
        <v>2821</v>
      </c>
      <c r="BJS507" t="s">
        <v>2395</v>
      </c>
      <c r="BJT507" t="s">
        <v>2328</v>
      </c>
      <c r="BKC507" t="s">
        <v>2517</v>
      </c>
      <c r="BKD507" t="s">
        <v>2517</v>
      </c>
      <c r="BKE507" t="s">
        <v>2897</v>
      </c>
      <c r="BKF507" t="s">
        <v>2875</v>
      </c>
      <c r="BKO507" t="s">
        <v>2420</v>
      </c>
      <c r="BKP507" t="s">
        <v>2207</v>
      </c>
      <c r="BKQ507" t="s">
        <v>2540</v>
      </c>
      <c r="BKR507" t="s">
        <v>2357</v>
      </c>
      <c r="BLA507" t="s">
        <v>2901</v>
      </c>
      <c r="BLB507" t="s">
        <v>2933</v>
      </c>
      <c r="BLC507" t="s">
        <v>3026</v>
      </c>
      <c r="BLD507" t="s">
        <v>3245</v>
      </c>
      <c r="BLM507" t="s">
        <v>2813</v>
      </c>
      <c r="BLN507" t="s">
        <v>2922</v>
      </c>
      <c r="BLO507" t="s">
        <v>2555</v>
      </c>
      <c r="BLP507" t="s">
        <v>2847</v>
      </c>
      <c r="BSJ507" t="s">
        <v>2750</v>
      </c>
      <c r="BSK507" t="s">
        <v>2479</v>
      </c>
      <c r="BSL507" t="s">
        <v>3074</v>
      </c>
      <c r="BSM507" t="s">
        <v>2768</v>
      </c>
      <c r="BSN507" t="s">
        <v>2479</v>
      </c>
      <c r="BSV507" t="s">
        <v>2560</v>
      </c>
      <c r="BSW507" t="s">
        <v>2326</v>
      </c>
      <c r="BSX507" t="s">
        <v>2919</v>
      </c>
      <c r="BSY507" t="s">
        <v>2843</v>
      </c>
      <c r="BSZ507" t="s">
        <v>2697</v>
      </c>
      <c r="BTH507" t="s">
        <v>2215</v>
      </c>
      <c r="BTI507" t="s">
        <v>2247</v>
      </c>
      <c r="BTJ507" t="s">
        <v>2215</v>
      </c>
      <c r="BTK507" t="s">
        <v>2212</v>
      </c>
      <c r="BTL507" t="s">
        <v>2231</v>
      </c>
      <c r="BTT507" t="s">
        <v>2680</v>
      </c>
      <c r="BTU507" t="s">
        <v>2501</v>
      </c>
      <c r="BTV507" t="s">
        <v>2502</v>
      </c>
      <c r="BTW507" t="s">
        <v>2492</v>
      </c>
      <c r="BTX507" t="s">
        <v>2686</v>
      </c>
      <c r="BUF507" t="s">
        <v>2295</v>
      </c>
      <c r="BUG507" t="s">
        <v>2681</v>
      </c>
      <c r="BUH507" t="s">
        <v>2754</v>
      </c>
      <c r="BUI507" t="s">
        <v>2854</v>
      </c>
      <c r="BUJ507" t="s">
        <v>2233</v>
      </c>
      <c r="BUS507" t="s">
        <v>3030</v>
      </c>
      <c r="BUT507" t="s">
        <v>2639</v>
      </c>
      <c r="BUU507" t="s">
        <v>2956</v>
      </c>
      <c r="BUV507" t="s">
        <v>2940</v>
      </c>
      <c r="BVE507" t="s">
        <v>2923</v>
      </c>
      <c r="BVF507" t="s">
        <v>2821</v>
      </c>
      <c r="BVG507" t="s">
        <v>2395</v>
      </c>
      <c r="BVH507" t="s">
        <v>2328</v>
      </c>
      <c r="BVQ507" t="s">
        <v>2479</v>
      </c>
      <c r="BVR507" t="s">
        <v>2479</v>
      </c>
      <c r="BVS507" t="s">
        <v>2479</v>
      </c>
      <c r="BVT507" t="s">
        <v>2804</v>
      </c>
      <c r="BWC507" t="s">
        <v>2420</v>
      </c>
      <c r="BWD507" t="s">
        <v>2207</v>
      </c>
      <c r="BWE507" t="s">
        <v>2540</v>
      </c>
      <c r="BWF507" t="s">
        <v>2357</v>
      </c>
      <c r="BWO507" t="s">
        <v>3038</v>
      </c>
      <c r="BWP507" t="s">
        <v>3115</v>
      </c>
      <c r="BWQ507" t="s">
        <v>2926</v>
      </c>
      <c r="BWR507" t="s">
        <v>2926</v>
      </c>
      <c r="BXA507" t="s">
        <v>2813</v>
      </c>
      <c r="BXB507" t="s">
        <v>2922</v>
      </c>
      <c r="BXC507" t="s">
        <v>2555</v>
      </c>
      <c r="BXD507" t="s">
        <v>2847</v>
      </c>
    </row>
    <row r="508" spans="1:1020 1029:1980 2064:2124" x14ac:dyDescent="0.15">
      <c r="A508" t="s">
        <v>3829</v>
      </c>
      <c r="K508" t="s">
        <v>3295</v>
      </c>
      <c r="L508" t="s">
        <v>3336</v>
      </c>
      <c r="AH508" t="s">
        <v>2777</v>
      </c>
      <c r="AI508" t="s">
        <v>2777</v>
      </c>
      <c r="AJ508" t="s">
        <v>2159</v>
      </c>
      <c r="AU508" t="s">
        <v>3084</v>
      </c>
      <c r="AV508" t="s">
        <v>2777</v>
      </c>
      <c r="BH508" t="s">
        <v>3336</v>
      </c>
      <c r="BS508" t="s">
        <v>3403</v>
      </c>
      <c r="BT508" t="s">
        <v>3544</v>
      </c>
      <c r="CF508" t="s">
        <v>3295</v>
      </c>
      <c r="CM508" t="s">
        <v>3830</v>
      </c>
      <c r="CN508" t="s">
        <v>3744</v>
      </c>
      <c r="CO508" t="s">
        <v>3167</v>
      </c>
      <c r="CP508" t="s">
        <v>3391</v>
      </c>
      <c r="CQ508" t="s">
        <v>3522</v>
      </c>
      <c r="CR508">
        <f>130</f>
        <v>130</v>
      </c>
      <c r="DC508" t="s">
        <v>3582</v>
      </c>
      <c r="DD508" t="s">
        <v>3560</v>
      </c>
      <c r="DY508" t="s">
        <v>3354</v>
      </c>
      <c r="EY508" t="s">
        <v>2779</v>
      </c>
      <c r="EZ508" t="s">
        <v>2779</v>
      </c>
      <c r="FJ508" t="s">
        <v>2779</v>
      </c>
      <c r="FK508" t="s">
        <v>3111</v>
      </c>
      <c r="FL508" t="s">
        <v>2777</v>
      </c>
      <c r="GI508" t="s">
        <v>3084</v>
      </c>
      <c r="GJ508" t="s">
        <v>3084</v>
      </c>
      <c r="HH508" t="s">
        <v>2779</v>
      </c>
      <c r="HT508" t="s">
        <v>2779</v>
      </c>
      <c r="IE508" t="s">
        <v>3138</v>
      </c>
      <c r="IF508" t="s">
        <v>3084</v>
      </c>
      <c r="IQ508" t="s">
        <v>3403</v>
      </c>
      <c r="IR508" t="s">
        <v>3084</v>
      </c>
      <c r="JK508" t="s">
        <v>3476</v>
      </c>
      <c r="JL508" t="s">
        <v>3476</v>
      </c>
      <c r="JM508" t="s">
        <v>3560</v>
      </c>
      <c r="JN508" t="s">
        <v>3560</v>
      </c>
      <c r="JO508" t="s">
        <v>3560</v>
      </c>
      <c r="JP508" t="s">
        <v>3350</v>
      </c>
      <c r="JQ508" t="s">
        <v>3350</v>
      </c>
      <c r="KM508" t="s">
        <v>3336</v>
      </c>
      <c r="KN508" t="s">
        <v>3111</v>
      </c>
      <c r="LK508" t="s">
        <v>3084</v>
      </c>
      <c r="LL508" t="s">
        <v>2777</v>
      </c>
      <c r="MT508" t="s">
        <v>2779</v>
      </c>
      <c r="MU508" t="s">
        <v>3111</v>
      </c>
      <c r="MV508" t="s">
        <v>3111</v>
      </c>
      <c r="NS508" t="s">
        <v>3138</v>
      </c>
      <c r="NT508" t="s">
        <v>3084</v>
      </c>
      <c r="OD508" t="s">
        <v>3295</v>
      </c>
      <c r="OE508" t="s">
        <v>3111</v>
      </c>
      <c r="OF508" t="s">
        <v>2779</v>
      </c>
      <c r="OQ508" t="s">
        <v>2777</v>
      </c>
      <c r="OR508" t="s">
        <v>2777</v>
      </c>
      <c r="PB508" t="s">
        <v>3350</v>
      </c>
      <c r="PC508" t="s">
        <v>3350</v>
      </c>
      <c r="PD508" t="s">
        <v>3403</v>
      </c>
      <c r="PO508" t="s">
        <v>3544</v>
      </c>
      <c r="PP508" t="s">
        <v>3350</v>
      </c>
      <c r="PZ508" t="s">
        <v>2777</v>
      </c>
      <c r="QA508" t="s">
        <v>2779</v>
      </c>
      <c r="QB508" t="s">
        <v>2777</v>
      </c>
      <c r="QJ508" t="s">
        <v>3427</v>
      </c>
      <c r="QK508" t="s">
        <v>3167</v>
      </c>
      <c r="QL508" t="s">
        <v>3167</v>
      </c>
      <c r="QM508" t="s">
        <v>3167</v>
      </c>
      <c r="QN508">
        <f>152</f>
        <v>152</v>
      </c>
      <c r="RG508" t="s">
        <v>3095</v>
      </c>
      <c r="RH508" t="s">
        <v>3068</v>
      </c>
      <c r="RI508" t="s">
        <v>3079</v>
      </c>
      <c r="RJ508" t="s">
        <v>2836</v>
      </c>
      <c r="RK508" t="s">
        <v>2939</v>
      </c>
      <c r="RL508" t="s">
        <v>2858</v>
      </c>
      <c r="RM508" t="s">
        <v>2809</v>
      </c>
      <c r="RS508" t="s">
        <v>3060</v>
      </c>
      <c r="RT508" t="s">
        <v>2456</v>
      </c>
      <c r="RU508" t="s">
        <v>3027</v>
      </c>
      <c r="RV508" t="s">
        <v>2903</v>
      </c>
      <c r="RW508" t="s">
        <v>2636</v>
      </c>
      <c r="RX508" t="s">
        <v>2810</v>
      </c>
      <c r="RY508" t="s">
        <v>2512</v>
      </c>
      <c r="SE508" t="s">
        <v>2479</v>
      </c>
      <c r="SF508" t="s">
        <v>2479</v>
      </c>
      <c r="SG508" t="s">
        <v>2479</v>
      </c>
      <c r="SH508" t="s">
        <v>2479</v>
      </c>
      <c r="SI508" t="s">
        <v>2479</v>
      </c>
      <c r="SJ508" t="s">
        <v>2479</v>
      </c>
      <c r="SK508" t="s">
        <v>2479</v>
      </c>
      <c r="SQ508" t="s">
        <v>2867</v>
      </c>
      <c r="SR508" t="s">
        <v>2462</v>
      </c>
      <c r="SS508" t="s">
        <v>3143</v>
      </c>
      <c r="ST508" t="s">
        <v>2718</v>
      </c>
      <c r="SU508" t="s">
        <v>2447</v>
      </c>
      <c r="SV508" t="s">
        <v>2879</v>
      </c>
      <c r="SW508" t="s">
        <v>2811</v>
      </c>
      <c r="TC508" t="s">
        <v>2942</v>
      </c>
      <c r="TD508" t="s">
        <v>2461</v>
      </c>
      <c r="TE508" t="s">
        <v>2898</v>
      </c>
      <c r="TF508" t="s">
        <v>2454</v>
      </c>
      <c r="TG508" t="s">
        <v>3060</v>
      </c>
      <c r="TH508" t="s">
        <v>2890</v>
      </c>
      <c r="TI508" t="s">
        <v>2456</v>
      </c>
      <c r="TO508" t="s">
        <v>2944</v>
      </c>
      <c r="TP508" t="s">
        <v>2509</v>
      </c>
      <c r="TQ508" t="s">
        <v>2615</v>
      </c>
      <c r="TR508" t="s">
        <v>2959</v>
      </c>
      <c r="TS508" t="s">
        <v>2399</v>
      </c>
      <c r="TT508" t="s">
        <v>2198</v>
      </c>
      <c r="TU508" t="s">
        <v>2248</v>
      </c>
      <c r="YI508" t="s">
        <v>2798</v>
      </c>
      <c r="YJ508" t="s">
        <v>2824</v>
      </c>
      <c r="YU508" t="s">
        <v>2408</v>
      </c>
      <c r="YV508" t="s">
        <v>2599</v>
      </c>
      <c r="ZG508" t="s">
        <v>2479</v>
      </c>
      <c r="ZH508" t="s">
        <v>2479</v>
      </c>
      <c r="ZS508" t="s">
        <v>2462</v>
      </c>
      <c r="ZT508" t="s">
        <v>3027</v>
      </c>
      <c r="AAE508" t="s">
        <v>2461</v>
      </c>
      <c r="AAF508" t="s">
        <v>3115</v>
      </c>
      <c r="AAQ508" t="s">
        <v>2822</v>
      </c>
      <c r="AAR508" t="s">
        <v>2476</v>
      </c>
      <c r="ABB508" t="s">
        <v>2984</v>
      </c>
      <c r="ABC508" t="s">
        <v>3016</v>
      </c>
      <c r="ABD508" t="s">
        <v>2452</v>
      </c>
      <c r="ABN508" t="s">
        <v>3074</v>
      </c>
      <c r="ABO508" t="s">
        <v>2921</v>
      </c>
      <c r="ABP508" t="s">
        <v>2764</v>
      </c>
      <c r="ABZ508" t="s">
        <v>2479</v>
      </c>
      <c r="ACA508" t="s">
        <v>2479</v>
      </c>
      <c r="ACB508" t="s">
        <v>2479</v>
      </c>
      <c r="ACL508" t="s">
        <v>2948</v>
      </c>
      <c r="ACM508" t="s">
        <v>2908</v>
      </c>
      <c r="ACN508" t="s">
        <v>2518</v>
      </c>
      <c r="ACX508" t="s">
        <v>2799</v>
      </c>
      <c r="ACY508" t="s">
        <v>2867</v>
      </c>
      <c r="ACZ508" t="s">
        <v>2932</v>
      </c>
      <c r="ADJ508" t="s">
        <v>2474</v>
      </c>
      <c r="ADK508" t="s">
        <v>2618</v>
      </c>
      <c r="ADL508" t="s">
        <v>2229</v>
      </c>
      <c r="ADU508" t="s">
        <v>3067</v>
      </c>
      <c r="AEG508" t="s">
        <v>2764</v>
      </c>
      <c r="AES508" t="s">
        <v>2479</v>
      </c>
      <c r="AFE508" t="s">
        <v>2935</v>
      </c>
      <c r="AFQ508" t="s">
        <v>2927</v>
      </c>
      <c r="AGC508" t="s">
        <v>2918</v>
      </c>
      <c r="AGQ508" t="s">
        <v>2955</v>
      </c>
      <c r="AGR508" t="s">
        <v>2900</v>
      </c>
      <c r="AHC508" t="s">
        <v>3060</v>
      </c>
      <c r="AHD508" t="s">
        <v>2827</v>
      </c>
      <c r="AHO508" t="s">
        <v>2479</v>
      </c>
      <c r="AHP508" t="s">
        <v>2479</v>
      </c>
      <c r="AIA508" t="s">
        <v>2863</v>
      </c>
      <c r="AIB508" t="s">
        <v>2962</v>
      </c>
      <c r="AIM508" t="s">
        <v>3095</v>
      </c>
      <c r="AIN508" t="s">
        <v>2966</v>
      </c>
      <c r="AIY508" t="s">
        <v>2752</v>
      </c>
      <c r="AIZ508" t="s">
        <v>2324</v>
      </c>
      <c r="AJK508" t="s">
        <v>2984</v>
      </c>
      <c r="AJL508" t="s">
        <v>2996</v>
      </c>
      <c r="AJW508" t="s">
        <v>2875</v>
      </c>
      <c r="AJX508" t="s">
        <v>2529</v>
      </c>
      <c r="AKI508" t="s">
        <v>2479</v>
      </c>
      <c r="AKJ508" t="s">
        <v>2479</v>
      </c>
      <c r="AKU508" t="s">
        <v>2833</v>
      </c>
      <c r="AKV508" t="s">
        <v>2500</v>
      </c>
      <c r="ALG508" t="s">
        <v>3068</v>
      </c>
      <c r="ALH508" t="s">
        <v>2835</v>
      </c>
      <c r="ALS508" t="s">
        <v>2601</v>
      </c>
      <c r="ALT508" t="s">
        <v>2488</v>
      </c>
      <c r="AOY508" t="s">
        <v>3036</v>
      </c>
      <c r="AOZ508" t="s">
        <v>2522</v>
      </c>
      <c r="APK508" t="s">
        <v>2449</v>
      </c>
      <c r="APL508" t="s">
        <v>2853</v>
      </c>
      <c r="APW508" t="s">
        <v>2479</v>
      </c>
      <c r="APX508" t="s">
        <v>2479</v>
      </c>
      <c r="AQI508" t="s">
        <v>2718</v>
      </c>
      <c r="AQJ508" t="s">
        <v>3027</v>
      </c>
      <c r="AQU508" t="s">
        <v>2927</v>
      </c>
      <c r="AQV508" t="s">
        <v>2722</v>
      </c>
      <c r="ARG508" t="s">
        <v>2429</v>
      </c>
      <c r="ARH508" t="s">
        <v>2469</v>
      </c>
      <c r="BEP508" t="s">
        <v>2479</v>
      </c>
      <c r="BEQ508" t="s">
        <v>2479</v>
      </c>
      <c r="BER508" t="s">
        <v>2479</v>
      </c>
      <c r="BFC508" t="s">
        <v>2479</v>
      </c>
      <c r="BFD508" t="s">
        <v>2479</v>
      </c>
      <c r="BFO508" t="s">
        <v>2479</v>
      </c>
      <c r="BFP508" t="s">
        <v>2479</v>
      </c>
      <c r="BGA508" t="s">
        <v>2479</v>
      </c>
      <c r="BGB508" t="s">
        <v>2479</v>
      </c>
      <c r="BGL508" t="s">
        <v>2479</v>
      </c>
      <c r="BGM508" t="s">
        <v>2479</v>
      </c>
      <c r="BGN508" t="s">
        <v>2282</v>
      </c>
      <c r="BGZ508" t="s">
        <v>2479</v>
      </c>
      <c r="BHL508" t="s">
        <v>2479</v>
      </c>
      <c r="BHW508" t="s">
        <v>2479</v>
      </c>
      <c r="BHX508" t="s">
        <v>2479</v>
      </c>
      <c r="BIH508" t="s">
        <v>2479</v>
      </c>
      <c r="BII508" t="s">
        <v>2479</v>
      </c>
      <c r="BIJ508" t="s">
        <v>2479</v>
      </c>
      <c r="BIT508" t="s">
        <v>2479</v>
      </c>
      <c r="BIU508" t="s">
        <v>2479</v>
      </c>
      <c r="BIV508" t="s">
        <v>2479</v>
      </c>
      <c r="BJC508" t="s">
        <v>2965</v>
      </c>
      <c r="BJD508" t="s">
        <v>2927</v>
      </c>
      <c r="BJE508" t="s">
        <v>2133</v>
      </c>
      <c r="BJF508" t="s">
        <v>2992</v>
      </c>
      <c r="BJG508" t="s">
        <v>2780</v>
      </c>
      <c r="BJH508" t="s">
        <v>2626</v>
      </c>
      <c r="BJO508" t="s">
        <v>3060</v>
      </c>
      <c r="BJP508" t="s">
        <v>2456</v>
      </c>
      <c r="BJQ508" t="s">
        <v>3027</v>
      </c>
      <c r="BJR508" t="s">
        <v>2903</v>
      </c>
      <c r="BJS508" t="s">
        <v>2636</v>
      </c>
      <c r="BJT508" t="s">
        <v>2810</v>
      </c>
      <c r="BKA508" t="s">
        <v>2479</v>
      </c>
      <c r="BKB508" t="s">
        <v>2479</v>
      </c>
      <c r="BKC508" t="s">
        <v>2479</v>
      </c>
      <c r="BKD508" t="s">
        <v>3153</v>
      </c>
      <c r="BKE508" t="s">
        <v>3089</v>
      </c>
      <c r="BKF508" t="s">
        <v>2922</v>
      </c>
      <c r="BKM508" t="s">
        <v>2867</v>
      </c>
      <c r="BKN508" t="s">
        <v>2462</v>
      </c>
      <c r="BKO508" t="s">
        <v>3143</v>
      </c>
      <c r="BKP508" t="s">
        <v>2718</v>
      </c>
      <c r="BKQ508" t="s">
        <v>2447</v>
      </c>
      <c r="BKR508" t="s">
        <v>2879</v>
      </c>
      <c r="BKY508" t="s">
        <v>3081</v>
      </c>
      <c r="BKZ508" t="s">
        <v>2438</v>
      </c>
      <c r="BLA508" t="s">
        <v>2445</v>
      </c>
      <c r="BLB508" t="s">
        <v>2440</v>
      </c>
      <c r="BLC508" t="s">
        <v>2904</v>
      </c>
      <c r="BLD508" t="s">
        <v>3074</v>
      </c>
      <c r="BLK508" t="s">
        <v>2944</v>
      </c>
      <c r="BLL508" t="s">
        <v>2509</v>
      </c>
      <c r="BLM508" t="s">
        <v>2615</v>
      </c>
      <c r="BLN508" t="s">
        <v>2959</v>
      </c>
      <c r="BLO508" t="s">
        <v>2399</v>
      </c>
      <c r="BLP508" t="s">
        <v>2198</v>
      </c>
      <c r="BOU508" t="s">
        <v>2479</v>
      </c>
      <c r="BOV508" t="s">
        <v>2479</v>
      </c>
      <c r="BPH508" t="s">
        <v>2479</v>
      </c>
      <c r="BPS508" t="s">
        <v>2479</v>
      </c>
      <c r="BPT508" t="s">
        <v>2479</v>
      </c>
      <c r="BQD508" t="s">
        <v>2479</v>
      </c>
      <c r="BQE508" t="s">
        <v>2479</v>
      </c>
      <c r="BQF508" t="s">
        <v>2479</v>
      </c>
      <c r="BQQ508" t="s">
        <v>2479</v>
      </c>
      <c r="BQR508" t="s">
        <v>2479</v>
      </c>
      <c r="BRC508" t="s">
        <v>2479</v>
      </c>
      <c r="BRD508" t="s">
        <v>2479</v>
      </c>
      <c r="BRO508" t="s">
        <v>2479</v>
      </c>
      <c r="BRP508" t="s">
        <v>2479</v>
      </c>
      <c r="BSB508" t="s">
        <v>2479</v>
      </c>
      <c r="BUR508" t="s">
        <v>2962</v>
      </c>
      <c r="BUS508" t="s">
        <v>3095</v>
      </c>
      <c r="BUT508" t="s">
        <v>2909</v>
      </c>
      <c r="BUU508" t="s">
        <v>2762</v>
      </c>
      <c r="BUV508" t="s">
        <v>2975</v>
      </c>
      <c r="BVD508" t="s">
        <v>2456</v>
      </c>
      <c r="BVE508" t="s">
        <v>3027</v>
      </c>
      <c r="BVF508" t="s">
        <v>2903</v>
      </c>
      <c r="BVG508" t="s">
        <v>2636</v>
      </c>
      <c r="BVH508" t="s">
        <v>2810</v>
      </c>
      <c r="BVP508" t="s">
        <v>2479</v>
      </c>
      <c r="BVQ508" t="s">
        <v>2479</v>
      </c>
      <c r="BVR508" t="s">
        <v>2479</v>
      </c>
      <c r="BVS508" t="s">
        <v>2479</v>
      </c>
      <c r="BVT508" t="s">
        <v>2598</v>
      </c>
      <c r="BWB508" t="s">
        <v>2462</v>
      </c>
      <c r="BWC508" t="s">
        <v>3143</v>
      </c>
      <c r="BWD508" t="s">
        <v>2718</v>
      </c>
      <c r="BWE508" t="s">
        <v>2447</v>
      </c>
      <c r="BWF508" t="s">
        <v>2879</v>
      </c>
      <c r="BWN508" t="s">
        <v>3173</v>
      </c>
      <c r="BWO508" t="s">
        <v>2945</v>
      </c>
      <c r="BWP508" t="s">
        <v>2622</v>
      </c>
      <c r="BWQ508" t="s">
        <v>3039</v>
      </c>
      <c r="BWR508" t="s">
        <v>2847</v>
      </c>
      <c r="BWZ508" t="s">
        <v>2509</v>
      </c>
      <c r="BXA508" t="s">
        <v>2615</v>
      </c>
      <c r="BXB508" t="s">
        <v>2959</v>
      </c>
      <c r="BXC508" t="s">
        <v>2399</v>
      </c>
      <c r="BXD508" t="s">
        <v>2198</v>
      </c>
    </row>
    <row r="509" spans="1:1020 1029:1980 2064:2124" x14ac:dyDescent="0.15">
      <c r="A509" t="s">
        <v>3831</v>
      </c>
      <c r="DB509" t="s">
        <v>3085</v>
      </c>
      <c r="DC509" t="s">
        <v>3084</v>
      </c>
      <c r="DD509" t="s">
        <v>3084</v>
      </c>
      <c r="EZ509" t="s">
        <v>3111</v>
      </c>
      <c r="FL509" t="s">
        <v>3084</v>
      </c>
      <c r="JN509" t="s">
        <v>3354</v>
      </c>
      <c r="JO509" t="s">
        <v>3403</v>
      </c>
      <c r="JP509" t="s">
        <v>3350</v>
      </c>
      <c r="JQ509" t="s">
        <v>3350</v>
      </c>
      <c r="MU509" t="s">
        <v>3111</v>
      </c>
      <c r="MV509" t="s">
        <v>2777</v>
      </c>
      <c r="NE509">
        <f>455</f>
        <v>455</v>
      </c>
      <c r="NF509">
        <f>418</f>
        <v>418</v>
      </c>
      <c r="NG509" t="s">
        <v>3408</v>
      </c>
      <c r="NH509" t="s">
        <v>3408</v>
      </c>
      <c r="OF509" t="s">
        <v>3111</v>
      </c>
      <c r="PB509" t="s">
        <v>3354</v>
      </c>
      <c r="PC509" t="s">
        <v>3354</v>
      </c>
      <c r="PD509" t="s">
        <v>3403</v>
      </c>
      <c r="QB509" t="s">
        <v>3084</v>
      </c>
      <c r="RJ509" t="s">
        <v>2906</v>
      </c>
      <c r="RK509" t="s">
        <v>2887</v>
      </c>
      <c r="RL509" t="s">
        <v>2955</v>
      </c>
      <c r="RM509" t="s">
        <v>3179</v>
      </c>
      <c r="RV509" t="s">
        <v>2971</v>
      </c>
      <c r="RW509" t="s">
        <v>2327</v>
      </c>
      <c r="RX509" t="s">
        <v>2724</v>
      </c>
      <c r="RY509" t="s">
        <v>2373</v>
      </c>
      <c r="SH509" t="s">
        <v>2479</v>
      </c>
      <c r="SI509" t="s">
        <v>2479</v>
      </c>
      <c r="SJ509" t="s">
        <v>2479</v>
      </c>
      <c r="SK509" t="s">
        <v>2479</v>
      </c>
      <c r="ST509" t="s">
        <v>2585</v>
      </c>
      <c r="SU509" t="s">
        <v>2258</v>
      </c>
      <c r="SV509" t="s">
        <v>2409</v>
      </c>
      <c r="SW509" t="s">
        <v>2881</v>
      </c>
      <c r="TF509" t="s">
        <v>2935</v>
      </c>
      <c r="TG509" t="s">
        <v>2462</v>
      </c>
      <c r="TH509" t="s">
        <v>2461</v>
      </c>
      <c r="TI509" t="s">
        <v>2464</v>
      </c>
      <c r="TR509" t="s">
        <v>2786</v>
      </c>
      <c r="TS509" t="s">
        <v>2711</v>
      </c>
      <c r="TT509" t="s">
        <v>2702</v>
      </c>
      <c r="TU509" t="s">
        <v>2545</v>
      </c>
      <c r="ABB509" t="s">
        <v>2981</v>
      </c>
      <c r="ABC509" t="s">
        <v>2962</v>
      </c>
      <c r="ABD509" t="s">
        <v>2829</v>
      </c>
      <c r="ABN509" t="s">
        <v>2644</v>
      </c>
      <c r="ABO509" t="s">
        <v>2586</v>
      </c>
      <c r="ABP509" t="s">
        <v>2747</v>
      </c>
      <c r="ABZ509" t="s">
        <v>2479</v>
      </c>
      <c r="ACA509" t="s">
        <v>2479</v>
      </c>
      <c r="ACB509" t="s">
        <v>2479</v>
      </c>
      <c r="ACL509" t="s">
        <v>3062</v>
      </c>
      <c r="ACM509" t="s">
        <v>2947</v>
      </c>
      <c r="ACN509" t="s">
        <v>2408</v>
      </c>
      <c r="ACX509" t="s">
        <v>2520</v>
      </c>
      <c r="ACY509" t="s">
        <v>2640</v>
      </c>
      <c r="ACZ509" t="s">
        <v>2520</v>
      </c>
      <c r="ADJ509" t="s">
        <v>2681</v>
      </c>
      <c r="ADK509" t="s">
        <v>2345</v>
      </c>
      <c r="ADL509" t="s">
        <v>2180</v>
      </c>
      <c r="AGP509" t="s">
        <v>2720</v>
      </c>
      <c r="AGQ509" t="s">
        <v>2961</v>
      </c>
      <c r="AGR509" t="s">
        <v>2798</v>
      </c>
      <c r="AHB509" t="s">
        <v>2256</v>
      </c>
      <c r="AHC509" t="s">
        <v>2387</v>
      </c>
      <c r="AHD509" t="s">
        <v>2163</v>
      </c>
      <c r="AHN509" t="s">
        <v>2479</v>
      </c>
      <c r="AHO509" t="s">
        <v>2479</v>
      </c>
      <c r="AHP509" t="s">
        <v>2479</v>
      </c>
      <c r="AHZ509" t="s">
        <v>2915</v>
      </c>
      <c r="AIA509" t="s">
        <v>2736</v>
      </c>
      <c r="AIB509" t="s">
        <v>2736</v>
      </c>
      <c r="AIL509" t="s">
        <v>2829</v>
      </c>
      <c r="AIM509" t="s">
        <v>2912</v>
      </c>
      <c r="AIN509" t="s">
        <v>2984</v>
      </c>
      <c r="AIX509" t="s">
        <v>2814</v>
      </c>
      <c r="AIY509" t="s">
        <v>2764</v>
      </c>
      <c r="AIZ509" t="s">
        <v>2805</v>
      </c>
      <c r="AZM509" t="s">
        <v>2912</v>
      </c>
      <c r="AZN509" t="s">
        <v>2949</v>
      </c>
      <c r="AZO509" t="s">
        <v>2479</v>
      </c>
      <c r="AZP509" t="s">
        <v>2479</v>
      </c>
      <c r="AZY509" t="s">
        <v>2690</v>
      </c>
      <c r="AZZ509" t="s">
        <v>2880</v>
      </c>
      <c r="BAA509" t="s">
        <v>2479</v>
      </c>
      <c r="BAB509" t="s">
        <v>2479</v>
      </c>
      <c r="BAK509" t="s">
        <v>3070</v>
      </c>
      <c r="BAL509" t="s">
        <v>3105</v>
      </c>
      <c r="BAM509" t="s">
        <v>3101</v>
      </c>
      <c r="BAN509" t="s">
        <v>3142</v>
      </c>
      <c r="BAW509" t="s">
        <v>2910</v>
      </c>
      <c r="BAX509" t="s">
        <v>3087</v>
      </c>
      <c r="BAY509" t="s">
        <v>2479</v>
      </c>
      <c r="BAZ509" t="s">
        <v>2479</v>
      </c>
      <c r="BBI509" t="s">
        <v>2795</v>
      </c>
      <c r="BBJ509" t="s">
        <v>2927</v>
      </c>
      <c r="BBK509" t="s">
        <v>2479</v>
      </c>
      <c r="BBL509" t="s">
        <v>2479</v>
      </c>
      <c r="BEQ509" t="s">
        <v>2479</v>
      </c>
      <c r="BER509" t="s">
        <v>2479</v>
      </c>
      <c r="BIJ509" t="s">
        <v>2479</v>
      </c>
      <c r="BIV509" t="s">
        <v>2479</v>
      </c>
      <c r="BPT509" t="s">
        <v>2479</v>
      </c>
      <c r="BQF509" t="s">
        <v>2479</v>
      </c>
    </row>
    <row r="510" spans="1:1020 1029:1980 2064:2124" x14ac:dyDescent="0.15">
      <c r="A510" t="s">
        <v>3832</v>
      </c>
      <c r="V510" t="s">
        <v>3084</v>
      </c>
      <c r="W510" t="s">
        <v>3084</v>
      </c>
      <c r="X510" t="s">
        <v>3354</v>
      </c>
      <c r="AT510" t="s">
        <v>2777</v>
      </c>
      <c r="AU510" t="s">
        <v>2779</v>
      </c>
      <c r="AV510" t="s">
        <v>2779</v>
      </c>
      <c r="BR510" t="s">
        <v>3354</v>
      </c>
      <c r="BS510" t="s">
        <v>3403</v>
      </c>
      <c r="DA510" t="s">
        <v>3354</v>
      </c>
      <c r="DB510" t="s">
        <v>3403</v>
      </c>
      <c r="DC510" t="s">
        <v>3403</v>
      </c>
      <c r="DD510" t="s">
        <v>3403</v>
      </c>
      <c r="DN510" t="s">
        <v>3131</v>
      </c>
      <c r="DO510" t="s">
        <v>3084</v>
      </c>
      <c r="DP510" t="s">
        <v>3084</v>
      </c>
      <c r="DY510" t="s">
        <v>3354</v>
      </c>
      <c r="DZ510" t="s">
        <v>3403</v>
      </c>
      <c r="EA510" t="s">
        <v>3403</v>
      </c>
      <c r="EB510" t="s">
        <v>3403</v>
      </c>
      <c r="EN510" t="s">
        <v>3544</v>
      </c>
      <c r="FK510">
        <f>50</f>
        <v>50</v>
      </c>
      <c r="FL510">
        <f>64</f>
        <v>64</v>
      </c>
      <c r="IO510" t="s">
        <v>3354</v>
      </c>
      <c r="IP510" t="s">
        <v>3403</v>
      </c>
      <c r="IQ510" t="s">
        <v>3544</v>
      </c>
      <c r="IR510" t="s">
        <v>3544</v>
      </c>
      <c r="JK510" t="s">
        <v>3476</v>
      </c>
      <c r="JL510" t="s">
        <v>3476</v>
      </c>
      <c r="JM510" t="s">
        <v>3350</v>
      </c>
      <c r="JN510" t="s">
        <v>3350</v>
      </c>
      <c r="JO510" t="s">
        <v>3350</v>
      </c>
      <c r="JP510" t="s">
        <v>3560</v>
      </c>
      <c r="JQ510" t="s">
        <v>3350</v>
      </c>
      <c r="KM510" t="s">
        <v>2681</v>
      </c>
      <c r="KN510">
        <f>95</f>
        <v>95</v>
      </c>
      <c r="MG510" t="s">
        <v>3100</v>
      </c>
      <c r="MH510" t="s">
        <v>3486</v>
      </c>
      <c r="MU510" t="s">
        <v>2777</v>
      </c>
      <c r="MV510" t="s">
        <v>2777</v>
      </c>
      <c r="OE510" t="s">
        <v>2779</v>
      </c>
      <c r="OF510" t="s">
        <v>2779</v>
      </c>
      <c r="PA510" t="s">
        <v>3354</v>
      </c>
      <c r="PB510" t="s">
        <v>3350</v>
      </c>
      <c r="PC510" t="s">
        <v>3403</v>
      </c>
      <c r="PD510" t="s">
        <v>3403</v>
      </c>
      <c r="PN510" t="s">
        <v>3354</v>
      </c>
      <c r="PO510" t="s">
        <v>3354</v>
      </c>
      <c r="PP510" t="s">
        <v>3354</v>
      </c>
      <c r="QI510" t="s">
        <v>3435</v>
      </c>
      <c r="QJ510" t="s">
        <v>3427</v>
      </c>
      <c r="QK510" t="s">
        <v>3624</v>
      </c>
      <c r="QL510" t="s">
        <v>3624</v>
      </c>
      <c r="QM510" t="s">
        <v>3167</v>
      </c>
      <c r="QN510" t="s">
        <v>3167</v>
      </c>
      <c r="RG510" t="s">
        <v>2986</v>
      </c>
      <c r="RH510" t="s">
        <v>3036</v>
      </c>
      <c r="RI510" t="s">
        <v>3152</v>
      </c>
      <c r="RJ510" t="s">
        <v>2968</v>
      </c>
      <c r="RK510" t="s">
        <v>2795</v>
      </c>
      <c r="RL510" t="s">
        <v>3000</v>
      </c>
      <c r="RM510" t="s">
        <v>2968</v>
      </c>
      <c r="RS510" t="s">
        <v>2443</v>
      </c>
      <c r="RT510" t="s">
        <v>3074</v>
      </c>
      <c r="RU510" t="s">
        <v>2615</v>
      </c>
      <c r="RV510" t="s">
        <v>2804</v>
      </c>
      <c r="RW510" t="s">
        <v>2826</v>
      </c>
      <c r="RX510" t="s">
        <v>2533</v>
      </c>
      <c r="RY510" t="s">
        <v>2678</v>
      </c>
      <c r="SE510" t="s">
        <v>2479</v>
      </c>
      <c r="SF510" t="s">
        <v>2479</v>
      </c>
      <c r="SG510" t="s">
        <v>2479</v>
      </c>
      <c r="SH510" t="s">
        <v>2479</v>
      </c>
      <c r="SI510" t="s">
        <v>2479</v>
      </c>
      <c r="SJ510" t="s">
        <v>2479</v>
      </c>
      <c r="SK510" t="s">
        <v>2479</v>
      </c>
      <c r="SQ510" t="s">
        <v>2747</v>
      </c>
      <c r="SR510" t="s">
        <v>2885</v>
      </c>
      <c r="SS510" t="s">
        <v>2374</v>
      </c>
      <c r="ST510" t="s">
        <v>2502</v>
      </c>
      <c r="SU510" t="s">
        <v>2740</v>
      </c>
      <c r="SV510" t="s">
        <v>2590</v>
      </c>
      <c r="SW510" t="s">
        <v>2326</v>
      </c>
      <c r="TC510" t="s">
        <v>2639</v>
      </c>
      <c r="TD510" t="s">
        <v>2941</v>
      </c>
      <c r="TE510" t="s">
        <v>3179</v>
      </c>
      <c r="TF510" t="s">
        <v>2610</v>
      </c>
      <c r="TG510" t="s">
        <v>3061</v>
      </c>
      <c r="TH510" t="s">
        <v>2911</v>
      </c>
      <c r="TI510" t="s">
        <v>3009</v>
      </c>
      <c r="TO510" t="s">
        <v>2603</v>
      </c>
      <c r="TP510" t="s">
        <v>2846</v>
      </c>
      <c r="TQ510" t="s">
        <v>2324</v>
      </c>
      <c r="TR510" t="s">
        <v>2577</v>
      </c>
      <c r="TS510" t="s">
        <v>2627</v>
      </c>
      <c r="TT510" t="s">
        <v>2410</v>
      </c>
      <c r="TU510" t="s">
        <v>2324</v>
      </c>
      <c r="VN510" t="s">
        <v>3091</v>
      </c>
      <c r="VO510" t="s">
        <v>3056</v>
      </c>
      <c r="VP510" t="s">
        <v>2989</v>
      </c>
      <c r="VZ510" t="s">
        <v>3093</v>
      </c>
      <c r="WA510" t="s">
        <v>2553</v>
      </c>
      <c r="WB510" t="s">
        <v>2950</v>
      </c>
      <c r="WL510" t="s">
        <v>2479</v>
      </c>
      <c r="WM510" t="s">
        <v>2479</v>
      </c>
      <c r="WN510" t="s">
        <v>2479</v>
      </c>
      <c r="WX510" t="s">
        <v>2736</v>
      </c>
      <c r="WY510" t="s">
        <v>2736</v>
      </c>
      <c r="WZ510" t="s">
        <v>2535</v>
      </c>
      <c r="XJ510" t="s">
        <v>2442</v>
      </c>
      <c r="XK510" t="s">
        <v>2862</v>
      </c>
      <c r="XL510" t="s">
        <v>2638</v>
      </c>
      <c r="XV510" t="s">
        <v>2385</v>
      </c>
      <c r="XW510" t="s">
        <v>2626</v>
      </c>
      <c r="XX510" t="s">
        <v>2746</v>
      </c>
      <c r="YG510" t="s">
        <v>3013</v>
      </c>
      <c r="YH510" t="s">
        <v>2133</v>
      </c>
      <c r="YI510" t="s">
        <v>2423</v>
      </c>
      <c r="YJ510" t="s">
        <v>2999</v>
      </c>
      <c r="YS510" t="s">
        <v>2532</v>
      </c>
      <c r="YT510" t="s">
        <v>2266</v>
      </c>
      <c r="YU510" t="s">
        <v>3062</v>
      </c>
      <c r="YV510" t="s">
        <v>2643</v>
      </c>
      <c r="ZE510" t="s">
        <v>2479</v>
      </c>
      <c r="ZF510" t="s">
        <v>2479</v>
      </c>
      <c r="ZG510" t="s">
        <v>2479</v>
      </c>
      <c r="ZH510" t="s">
        <v>2479</v>
      </c>
      <c r="ZQ510" t="s">
        <v>2712</v>
      </c>
      <c r="ZR510" t="s">
        <v>2408</v>
      </c>
      <c r="ZS510" t="s">
        <v>2500</v>
      </c>
      <c r="ZT510" t="s">
        <v>2761</v>
      </c>
      <c r="AAC510" t="s">
        <v>2996</v>
      </c>
      <c r="AAD510" t="s">
        <v>2721</v>
      </c>
      <c r="AAE510" t="s">
        <v>2424</v>
      </c>
      <c r="AAF510" t="s">
        <v>3155</v>
      </c>
      <c r="AAO510" t="s">
        <v>2821</v>
      </c>
      <c r="AAP510" t="s">
        <v>2826</v>
      </c>
      <c r="AAQ510" t="s">
        <v>2883</v>
      </c>
      <c r="AAR510" t="s">
        <v>2923</v>
      </c>
      <c r="ABA510" t="s">
        <v>3005</v>
      </c>
      <c r="ABB510" t="s">
        <v>3043</v>
      </c>
      <c r="ABC510" t="s">
        <v>3023</v>
      </c>
      <c r="ABD510" t="s">
        <v>3017</v>
      </c>
      <c r="ABM510" t="s">
        <v>2631</v>
      </c>
      <c r="ABN510" t="s">
        <v>2875</v>
      </c>
      <c r="ABO510" t="s">
        <v>2225</v>
      </c>
      <c r="ABP510" t="s">
        <v>2504</v>
      </c>
      <c r="ABY510" t="s">
        <v>2479</v>
      </c>
      <c r="ABZ510" t="s">
        <v>2479</v>
      </c>
      <c r="ACA510" t="s">
        <v>2479</v>
      </c>
      <c r="ACB510" t="s">
        <v>2479</v>
      </c>
      <c r="ACK510" t="s">
        <v>2408</v>
      </c>
      <c r="ACL510" t="s">
        <v>2586</v>
      </c>
      <c r="ACM510" t="s">
        <v>2607</v>
      </c>
      <c r="ACN510" t="s">
        <v>2615</v>
      </c>
      <c r="ACW510" t="s">
        <v>2893</v>
      </c>
      <c r="ACX510" t="s">
        <v>3021</v>
      </c>
      <c r="ACY510" t="s">
        <v>2868</v>
      </c>
      <c r="ACZ510" t="s">
        <v>2522</v>
      </c>
      <c r="ADI510" t="s">
        <v>2564</v>
      </c>
      <c r="ADJ510" t="s">
        <v>2259</v>
      </c>
      <c r="ADK510" t="s">
        <v>2511</v>
      </c>
      <c r="ADL510" t="s">
        <v>2766</v>
      </c>
      <c r="ADU510" t="s">
        <v>2861</v>
      </c>
      <c r="ADV510" t="s">
        <v>2134</v>
      </c>
      <c r="ADW510" t="s">
        <v>2633</v>
      </c>
      <c r="ADX510" t="s">
        <v>2633</v>
      </c>
      <c r="AEG510" t="s">
        <v>2782</v>
      </c>
      <c r="AEH510" t="s">
        <v>2930</v>
      </c>
      <c r="AEI510" t="s">
        <v>2497</v>
      </c>
      <c r="AEJ510" t="s">
        <v>2347</v>
      </c>
      <c r="AES510" t="s">
        <v>2479</v>
      </c>
      <c r="AET510" t="s">
        <v>2479</v>
      </c>
      <c r="AEU510" t="s">
        <v>2479</v>
      </c>
      <c r="AEV510" t="s">
        <v>2479</v>
      </c>
      <c r="AFE510" t="s">
        <v>2647</v>
      </c>
      <c r="AFF510" t="s">
        <v>2473</v>
      </c>
      <c r="AFG510" t="s">
        <v>2536</v>
      </c>
      <c r="AFH510" t="s">
        <v>2651</v>
      </c>
      <c r="AFQ510" t="s">
        <v>2982</v>
      </c>
      <c r="AFR510" t="s">
        <v>2980</v>
      </c>
      <c r="AFS510" t="s">
        <v>3018</v>
      </c>
      <c r="AFT510" t="s">
        <v>3046</v>
      </c>
      <c r="AGC510" t="s">
        <v>2897</v>
      </c>
      <c r="AGD510" t="s">
        <v>2821</v>
      </c>
      <c r="AGE510" t="s">
        <v>2414</v>
      </c>
      <c r="AGF510" t="s">
        <v>2610</v>
      </c>
      <c r="AGO510" t="s">
        <v>2135</v>
      </c>
      <c r="AGP510" t="s">
        <v>3017</v>
      </c>
      <c r="AGQ510" t="s">
        <v>3036</v>
      </c>
      <c r="AGR510" t="s">
        <v>3024</v>
      </c>
      <c r="AHA510" t="s">
        <v>2682</v>
      </c>
      <c r="AHB510" t="s">
        <v>2616</v>
      </c>
      <c r="AHC510" t="s">
        <v>2682</v>
      </c>
      <c r="AHD510" t="s">
        <v>2680</v>
      </c>
      <c r="AHM510" t="s">
        <v>2479</v>
      </c>
      <c r="AHN510" t="s">
        <v>2479</v>
      </c>
      <c r="AHO510" t="s">
        <v>2479</v>
      </c>
      <c r="AHP510" t="s">
        <v>2479</v>
      </c>
      <c r="AHY510" t="s">
        <v>2226</v>
      </c>
      <c r="AHZ510" t="s">
        <v>2384</v>
      </c>
      <c r="AIA510" t="s">
        <v>2673</v>
      </c>
      <c r="AIB510" t="s">
        <v>2348</v>
      </c>
      <c r="AIK510" t="s">
        <v>2987</v>
      </c>
      <c r="AIL510" t="s">
        <v>2962</v>
      </c>
      <c r="AIM510" t="s">
        <v>2912</v>
      </c>
      <c r="AIN510" t="s">
        <v>3001</v>
      </c>
      <c r="AIW510" t="s">
        <v>2782</v>
      </c>
      <c r="AIX510" t="s">
        <v>2743</v>
      </c>
      <c r="AIY510" t="s">
        <v>2550</v>
      </c>
      <c r="AIZ510" t="s">
        <v>3002</v>
      </c>
      <c r="AJJ510" t="s">
        <v>3066</v>
      </c>
      <c r="AJK510" t="s">
        <v>3019</v>
      </c>
      <c r="AJV510" t="s">
        <v>2750</v>
      </c>
      <c r="AJW510" t="s">
        <v>2859</v>
      </c>
      <c r="AKH510" t="s">
        <v>2479</v>
      </c>
      <c r="AKI510" t="s">
        <v>2479</v>
      </c>
      <c r="AKT510" t="s">
        <v>2832</v>
      </c>
      <c r="AKU510" t="s">
        <v>2737</v>
      </c>
      <c r="ALF510" t="s">
        <v>2886</v>
      </c>
      <c r="ALG510" t="s">
        <v>2524</v>
      </c>
      <c r="ALR510" t="s">
        <v>2729</v>
      </c>
      <c r="ALS510" t="s">
        <v>2350</v>
      </c>
      <c r="AMF510" t="s">
        <v>3069</v>
      </c>
      <c r="AMR510" t="s">
        <v>2454</v>
      </c>
      <c r="AND510" t="s">
        <v>2479</v>
      </c>
      <c r="ANP510" t="s">
        <v>2554</v>
      </c>
      <c r="AOB510" t="s">
        <v>3001</v>
      </c>
      <c r="AON510" t="s">
        <v>2570</v>
      </c>
      <c r="AOX510" t="s">
        <v>3017</v>
      </c>
      <c r="AOY510" t="s">
        <v>3066</v>
      </c>
      <c r="AOZ510" t="s">
        <v>2860</v>
      </c>
      <c r="APJ510" t="s">
        <v>2498</v>
      </c>
      <c r="APK510" t="s">
        <v>2845</v>
      </c>
      <c r="APL510" t="s">
        <v>2198</v>
      </c>
      <c r="APV510" t="s">
        <v>2479</v>
      </c>
      <c r="APW510" t="s">
        <v>2479</v>
      </c>
      <c r="APX510" t="s">
        <v>2479</v>
      </c>
      <c r="AQH510" t="s">
        <v>2570</v>
      </c>
      <c r="AQI510" t="s">
        <v>2820</v>
      </c>
      <c r="AQJ510" t="s">
        <v>2846</v>
      </c>
      <c r="AQT510" t="s">
        <v>2638</v>
      </c>
      <c r="AQU510" t="s">
        <v>2910</v>
      </c>
      <c r="AQV510" t="s">
        <v>3095</v>
      </c>
      <c r="ARF510" t="s">
        <v>2647</v>
      </c>
      <c r="ARG510" t="s">
        <v>2391</v>
      </c>
      <c r="ARH510" t="s">
        <v>2382</v>
      </c>
      <c r="AUL510" t="s">
        <v>3045</v>
      </c>
      <c r="AUM510" t="s">
        <v>3013</v>
      </c>
      <c r="AUN510" t="s">
        <v>3019</v>
      </c>
      <c r="AUX510" t="s">
        <v>2480</v>
      </c>
      <c r="AUY510" t="s">
        <v>2991</v>
      </c>
      <c r="AUZ510" t="s">
        <v>2553</v>
      </c>
      <c r="AVJ510" t="s">
        <v>2479</v>
      </c>
      <c r="AVK510" t="s">
        <v>2479</v>
      </c>
      <c r="AVL510" t="s">
        <v>2479</v>
      </c>
      <c r="AVV510" t="s">
        <v>2914</v>
      </c>
      <c r="AVW510" t="s">
        <v>2506</v>
      </c>
      <c r="AVX510" t="s">
        <v>2588</v>
      </c>
      <c r="AWH510" t="s">
        <v>2636</v>
      </c>
      <c r="AWI510" t="s">
        <v>2988</v>
      </c>
      <c r="AWJ510" t="s">
        <v>2865</v>
      </c>
      <c r="AWT510" t="s">
        <v>2599</v>
      </c>
      <c r="AWU510" t="s">
        <v>2792</v>
      </c>
      <c r="AWV510" t="s">
        <v>2804</v>
      </c>
      <c r="AXE510" t="s">
        <v>2354</v>
      </c>
      <c r="AXF510" t="s">
        <v>2471</v>
      </c>
      <c r="AXQ510" t="s">
        <v>2479</v>
      </c>
      <c r="AXR510" t="s">
        <v>2479</v>
      </c>
      <c r="AYC510" t="s">
        <v>2322</v>
      </c>
      <c r="AYD510" t="s">
        <v>2184</v>
      </c>
      <c r="AYO510" t="s">
        <v>2668</v>
      </c>
      <c r="AYP510" t="s">
        <v>2869</v>
      </c>
      <c r="AZA510" t="s">
        <v>2331</v>
      </c>
      <c r="AZB510" t="s">
        <v>2212</v>
      </c>
      <c r="BEQ510" t="s">
        <v>2479</v>
      </c>
      <c r="BER510" t="s">
        <v>2479</v>
      </c>
      <c r="BFN510" t="s">
        <v>2479</v>
      </c>
      <c r="BFO510" t="s">
        <v>2479</v>
      </c>
      <c r="BFP510" t="s">
        <v>2479</v>
      </c>
      <c r="BHW510" t="s">
        <v>2432</v>
      </c>
      <c r="BHX510" t="s">
        <v>2546</v>
      </c>
      <c r="BII510" t="s">
        <v>2479</v>
      </c>
      <c r="BIJ510" t="s">
        <v>2479</v>
      </c>
      <c r="BQE510" t="s">
        <v>2212</v>
      </c>
      <c r="BQF510" t="s">
        <v>2619</v>
      </c>
      <c r="BUQ510" t="s">
        <v>2927</v>
      </c>
      <c r="BUR510" t="s">
        <v>2949</v>
      </c>
      <c r="BUS510" t="s">
        <v>2961</v>
      </c>
      <c r="BUT510" t="s">
        <v>2952</v>
      </c>
      <c r="BUU510" t="s">
        <v>2943</v>
      </c>
      <c r="BUV510" t="s">
        <v>2463</v>
      </c>
      <c r="BVC510" t="s">
        <v>2443</v>
      </c>
      <c r="BVD510" t="s">
        <v>3074</v>
      </c>
      <c r="BVE510" t="s">
        <v>2615</v>
      </c>
      <c r="BVF510" t="s">
        <v>2804</v>
      </c>
      <c r="BVG510" t="s">
        <v>2826</v>
      </c>
      <c r="BVH510" t="s">
        <v>2533</v>
      </c>
      <c r="BVO510" t="s">
        <v>2479</v>
      </c>
      <c r="BVP510" t="s">
        <v>2479</v>
      </c>
      <c r="BVQ510" t="s">
        <v>2479</v>
      </c>
      <c r="BVR510" t="s">
        <v>2479</v>
      </c>
      <c r="BVS510" t="s">
        <v>2479</v>
      </c>
      <c r="BVT510" t="s">
        <v>2479</v>
      </c>
      <c r="BWA510" t="s">
        <v>2747</v>
      </c>
      <c r="BWB510" t="s">
        <v>2885</v>
      </c>
      <c r="BWC510" t="s">
        <v>2374</v>
      </c>
      <c r="BWD510" t="s">
        <v>2502</v>
      </c>
      <c r="BWE510" t="s">
        <v>2740</v>
      </c>
      <c r="BWF510" t="s">
        <v>2590</v>
      </c>
      <c r="BWM510" t="s">
        <v>3244</v>
      </c>
      <c r="BWN510" t="s">
        <v>2442</v>
      </c>
      <c r="BWO510" t="s">
        <v>2719</v>
      </c>
      <c r="BWP510" t="s">
        <v>2598</v>
      </c>
      <c r="BWQ510" t="s">
        <v>3082</v>
      </c>
      <c r="BWR510" t="s">
        <v>2901</v>
      </c>
      <c r="BWY510" t="s">
        <v>2603</v>
      </c>
      <c r="BWZ510" t="s">
        <v>2846</v>
      </c>
      <c r="BXA510" t="s">
        <v>2324</v>
      </c>
      <c r="BXB510" t="s">
        <v>2577</v>
      </c>
      <c r="BXC510" t="s">
        <v>2627</v>
      </c>
      <c r="BXD510" t="s">
        <v>2410</v>
      </c>
    </row>
    <row r="511" spans="1:1020 1029:1980 2064:2124" x14ac:dyDescent="0.15">
      <c r="A511" t="s">
        <v>3833</v>
      </c>
      <c r="J511" t="s">
        <v>2777</v>
      </c>
      <c r="L511" t="s">
        <v>3336</v>
      </c>
      <c r="U511" t="s">
        <v>3084</v>
      </c>
      <c r="V511" t="s">
        <v>3084</v>
      </c>
      <c r="W511" t="s">
        <v>3084</v>
      </c>
      <c r="X511" t="s">
        <v>3085</v>
      </c>
      <c r="AH511" t="s">
        <v>2777</v>
      </c>
      <c r="AJ511" t="s">
        <v>2777</v>
      </c>
      <c r="AT511" t="s">
        <v>2777</v>
      </c>
      <c r="AV511" t="s">
        <v>3111</v>
      </c>
      <c r="DA511" t="s">
        <v>3354</v>
      </c>
      <c r="DB511" t="s">
        <v>3403</v>
      </c>
      <c r="DC511" t="s">
        <v>3403</v>
      </c>
      <c r="DD511" t="s">
        <v>3350</v>
      </c>
      <c r="DN511" t="s">
        <v>3084</v>
      </c>
      <c r="DO511" t="s">
        <v>3085</v>
      </c>
      <c r="DP511" t="s">
        <v>3084</v>
      </c>
      <c r="DY511" t="s">
        <v>3354</v>
      </c>
      <c r="DZ511" t="s">
        <v>3403</v>
      </c>
      <c r="EA511" t="s">
        <v>3544</v>
      </c>
      <c r="EB511" t="s">
        <v>3350</v>
      </c>
      <c r="EX511" t="s">
        <v>3138</v>
      </c>
      <c r="EZ511" t="s">
        <v>3544</v>
      </c>
      <c r="FJ511" t="s">
        <v>2779</v>
      </c>
      <c r="FL511" t="s">
        <v>3111</v>
      </c>
      <c r="GH511" t="s">
        <v>2777</v>
      </c>
      <c r="GJ511" t="s">
        <v>3084</v>
      </c>
      <c r="HR511" t="s">
        <v>2777</v>
      </c>
      <c r="HT511" t="s">
        <v>3084</v>
      </c>
      <c r="IO511" t="s">
        <v>3084</v>
      </c>
      <c r="IP511" t="s">
        <v>3084</v>
      </c>
      <c r="IQ511" t="s">
        <v>3084</v>
      </c>
      <c r="IR511" t="s">
        <v>3084</v>
      </c>
      <c r="JB511" t="s">
        <v>3084</v>
      </c>
      <c r="JC511" t="s">
        <v>3336</v>
      </c>
      <c r="JD511" t="s">
        <v>3354</v>
      </c>
      <c r="JK511" t="s">
        <v>3476</v>
      </c>
      <c r="JL511" t="s">
        <v>3408</v>
      </c>
      <c r="JM511" t="s">
        <v>3403</v>
      </c>
      <c r="JN511" t="s">
        <v>3350</v>
      </c>
      <c r="JO511" t="s">
        <v>3350</v>
      </c>
      <c r="JP511" t="s">
        <v>3350</v>
      </c>
      <c r="JQ511" t="s">
        <v>3350</v>
      </c>
      <c r="KL511" t="s">
        <v>2777</v>
      </c>
      <c r="KN511" t="s">
        <v>3084</v>
      </c>
      <c r="KU511">
        <f>104</f>
        <v>104</v>
      </c>
      <c r="KV511" t="s">
        <v>2670</v>
      </c>
      <c r="KW511" t="s">
        <v>2313</v>
      </c>
      <c r="KX511" t="s">
        <v>3262</v>
      </c>
      <c r="KY511">
        <f>128</f>
        <v>128</v>
      </c>
      <c r="KZ511" t="s">
        <v>3249</v>
      </c>
      <c r="LJ511" t="s">
        <v>3138</v>
      </c>
      <c r="LL511" t="s">
        <v>3111</v>
      </c>
      <c r="MT511" t="s">
        <v>2779</v>
      </c>
      <c r="MV511" t="s">
        <v>3350</v>
      </c>
      <c r="OD511" t="s">
        <v>2779</v>
      </c>
      <c r="OF511" t="s">
        <v>3350</v>
      </c>
      <c r="PA511" t="s">
        <v>3084</v>
      </c>
      <c r="PB511" t="s">
        <v>3084</v>
      </c>
      <c r="PC511" t="s">
        <v>3084</v>
      </c>
      <c r="PD511" t="s">
        <v>3354</v>
      </c>
      <c r="PN511" t="s">
        <v>3084</v>
      </c>
      <c r="PO511" t="s">
        <v>3354</v>
      </c>
      <c r="PP511" t="s">
        <v>3354</v>
      </c>
      <c r="PZ511" t="s">
        <v>2777</v>
      </c>
      <c r="QB511" t="s">
        <v>3084</v>
      </c>
      <c r="RG511" t="s">
        <v>2838</v>
      </c>
      <c r="RH511" t="s">
        <v>2796</v>
      </c>
      <c r="RI511" t="s">
        <v>2958</v>
      </c>
      <c r="RJ511" t="s">
        <v>2795</v>
      </c>
      <c r="RK511" t="s">
        <v>2865</v>
      </c>
      <c r="RL511" t="s">
        <v>2862</v>
      </c>
      <c r="RM511" t="s">
        <v>2639</v>
      </c>
      <c r="RS511" t="s">
        <v>2649</v>
      </c>
      <c r="RT511" t="s">
        <v>2349</v>
      </c>
      <c r="RU511" t="s">
        <v>2678</v>
      </c>
      <c r="RV511" t="s">
        <v>2680</v>
      </c>
      <c r="RW511" t="s">
        <v>2546</v>
      </c>
      <c r="RX511" t="s">
        <v>2200</v>
      </c>
      <c r="RY511" t="s">
        <v>2653</v>
      </c>
      <c r="SE511" t="s">
        <v>2479</v>
      </c>
      <c r="SF511" t="s">
        <v>2479</v>
      </c>
      <c r="SG511" t="s">
        <v>2479</v>
      </c>
      <c r="SH511" t="s">
        <v>2479</v>
      </c>
      <c r="SI511" t="s">
        <v>2479</v>
      </c>
      <c r="SJ511" t="s">
        <v>2479</v>
      </c>
      <c r="SK511" t="s">
        <v>2479</v>
      </c>
      <c r="SQ511" t="s">
        <v>2706</v>
      </c>
      <c r="SR511" t="s">
        <v>2263</v>
      </c>
      <c r="SS511" t="s">
        <v>2792</v>
      </c>
      <c r="ST511" t="s">
        <v>2821</v>
      </c>
      <c r="SU511" t="s">
        <v>2393</v>
      </c>
      <c r="SV511" t="s">
        <v>2818</v>
      </c>
      <c r="SW511" t="s">
        <v>2554</v>
      </c>
      <c r="TC511" t="s">
        <v>2900</v>
      </c>
      <c r="TD511" t="s">
        <v>2867</v>
      </c>
      <c r="TE511" t="s">
        <v>3009</v>
      </c>
      <c r="TF511" t="s">
        <v>2961</v>
      </c>
      <c r="TG511" t="s">
        <v>2953</v>
      </c>
      <c r="TH511" t="s">
        <v>2997</v>
      </c>
      <c r="TI511" t="s">
        <v>2863</v>
      </c>
      <c r="TO511" t="s">
        <v>3033</v>
      </c>
      <c r="TP511" t="s">
        <v>2753</v>
      </c>
      <c r="TQ511" t="s">
        <v>2774</v>
      </c>
      <c r="TR511" t="s">
        <v>2859</v>
      </c>
      <c r="TS511" t="s">
        <v>2744</v>
      </c>
      <c r="TT511" t="s">
        <v>2769</v>
      </c>
      <c r="TU511" t="s">
        <v>2923</v>
      </c>
      <c r="VM511" t="s">
        <v>2961</v>
      </c>
      <c r="VN511" t="s">
        <v>2799</v>
      </c>
      <c r="VO511" t="s">
        <v>2963</v>
      </c>
      <c r="VP511" t="s">
        <v>3059</v>
      </c>
      <c r="VY511" t="s">
        <v>2738</v>
      </c>
      <c r="VZ511" t="s">
        <v>2959</v>
      </c>
      <c r="WA511" t="s">
        <v>2553</v>
      </c>
      <c r="WB511" t="s">
        <v>2630</v>
      </c>
      <c r="WK511" t="s">
        <v>2479</v>
      </c>
      <c r="WL511" t="s">
        <v>2479</v>
      </c>
      <c r="WM511" t="s">
        <v>2479</v>
      </c>
      <c r="WN511" t="s">
        <v>2479</v>
      </c>
      <c r="WW511" t="s">
        <v>2765</v>
      </c>
      <c r="WX511" t="s">
        <v>2764</v>
      </c>
      <c r="WY511" t="s">
        <v>2778</v>
      </c>
      <c r="WZ511" t="s">
        <v>2894</v>
      </c>
      <c r="XI511" t="s">
        <v>2638</v>
      </c>
      <c r="XJ511" t="s">
        <v>3018</v>
      </c>
      <c r="XK511" t="s">
        <v>2958</v>
      </c>
      <c r="XL511" t="s">
        <v>2838</v>
      </c>
      <c r="XU511" t="s">
        <v>2409</v>
      </c>
      <c r="XV511" t="s">
        <v>2917</v>
      </c>
      <c r="XW511" t="s">
        <v>2917</v>
      </c>
      <c r="XX511" t="s">
        <v>3062</v>
      </c>
      <c r="YG511" t="s">
        <v>3008</v>
      </c>
      <c r="YH511" t="s">
        <v>3046</v>
      </c>
      <c r="YI511" t="s">
        <v>2962</v>
      </c>
      <c r="YJ511" t="s">
        <v>3082</v>
      </c>
      <c r="YS511" t="s">
        <v>2508</v>
      </c>
      <c r="YT511" t="s">
        <v>2504</v>
      </c>
      <c r="YU511" t="s">
        <v>2699</v>
      </c>
      <c r="YV511" t="s">
        <v>2731</v>
      </c>
      <c r="ZE511" t="s">
        <v>2479</v>
      </c>
      <c r="ZF511" t="s">
        <v>2479</v>
      </c>
      <c r="ZG511" t="s">
        <v>2479</v>
      </c>
      <c r="ZH511" t="s">
        <v>2479</v>
      </c>
      <c r="ZQ511" t="s">
        <v>2881</v>
      </c>
      <c r="ZR511" t="s">
        <v>2500</v>
      </c>
      <c r="ZS511" t="s">
        <v>2820</v>
      </c>
      <c r="ZT511" t="s">
        <v>2746</v>
      </c>
      <c r="AAC511" t="s">
        <v>2965</v>
      </c>
      <c r="AAD511" t="s">
        <v>2722</v>
      </c>
      <c r="AAE511" t="s">
        <v>2891</v>
      </c>
      <c r="AAF511" t="s">
        <v>2836</v>
      </c>
      <c r="AAO511" t="s">
        <v>2395</v>
      </c>
      <c r="AAP511" t="s">
        <v>2602</v>
      </c>
      <c r="AAQ511" t="s">
        <v>2533</v>
      </c>
      <c r="AAR511" t="s">
        <v>2383</v>
      </c>
      <c r="ABA511" t="s">
        <v>3018</v>
      </c>
      <c r="ABB511" t="s">
        <v>2912</v>
      </c>
      <c r="ABC511" t="s">
        <v>2865</v>
      </c>
      <c r="ABD511" t="s">
        <v>2985</v>
      </c>
      <c r="ABM511" t="s">
        <v>2216</v>
      </c>
      <c r="ABN511" t="s">
        <v>2582</v>
      </c>
      <c r="ABO511" t="s">
        <v>2545</v>
      </c>
      <c r="ABP511" t="s">
        <v>2245</v>
      </c>
      <c r="ABY511" t="s">
        <v>2479</v>
      </c>
      <c r="ABZ511" t="s">
        <v>2479</v>
      </c>
      <c r="ACA511" t="s">
        <v>2479</v>
      </c>
      <c r="ACB511" t="s">
        <v>2479</v>
      </c>
      <c r="ACK511" t="s">
        <v>2646</v>
      </c>
      <c r="ACL511" t="s">
        <v>2262</v>
      </c>
      <c r="ACM511" t="s">
        <v>2626</v>
      </c>
      <c r="ACN511" t="s">
        <v>2626</v>
      </c>
      <c r="ACW511" t="s">
        <v>2956</v>
      </c>
      <c r="ACX511" t="s">
        <v>2797</v>
      </c>
      <c r="ACY511" t="s">
        <v>2721</v>
      </c>
      <c r="ACZ511" t="s">
        <v>2722</v>
      </c>
      <c r="ADI511" t="s">
        <v>3042</v>
      </c>
      <c r="ADJ511" t="s">
        <v>2771</v>
      </c>
      <c r="ADK511" t="s">
        <v>2770</v>
      </c>
      <c r="ADL511" t="s">
        <v>2771</v>
      </c>
      <c r="ADU511" t="s">
        <v>2968</v>
      </c>
      <c r="ADV511" t="s">
        <v>2984</v>
      </c>
      <c r="ADW511" t="s">
        <v>3069</v>
      </c>
      <c r="ADX511" t="s">
        <v>3054</v>
      </c>
      <c r="AEG511" t="s">
        <v>2265</v>
      </c>
      <c r="AEH511" t="s">
        <v>2565</v>
      </c>
      <c r="AEI511" t="s">
        <v>2706</v>
      </c>
      <c r="AEJ511" t="s">
        <v>2627</v>
      </c>
      <c r="AES511" t="s">
        <v>2479</v>
      </c>
      <c r="AET511" t="s">
        <v>2479</v>
      </c>
      <c r="AEU511" t="s">
        <v>2479</v>
      </c>
      <c r="AEV511" t="s">
        <v>2479</v>
      </c>
      <c r="AFE511" t="s">
        <v>3039</v>
      </c>
      <c r="AFF511" t="s">
        <v>2990</v>
      </c>
      <c r="AFG511" t="s">
        <v>2814</v>
      </c>
      <c r="AFH511" t="s">
        <v>2266</v>
      </c>
      <c r="AFQ511" t="s">
        <v>2799</v>
      </c>
      <c r="AFR511" t="s">
        <v>2796</v>
      </c>
      <c r="AFS511" t="s">
        <v>3078</v>
      </c>
      <c r="AFT511" t="s">
        <v>2984</v>
      </c>
      <c r="AGC511" t="s">
        <v>2765</v>
      </c>
      <c r="AGD511" t="s">
        <v>2555</v>
      </c>
      <c r="AGE511" t="s">
        <v>2894</v>
      </c>
      <c r="AGF511" t="s">
        <v>2805</v>
      </c>
      <c r="AGO511" t="s">
        <v>2524</v>
      </c>
      <c r="AGP511" t="s">
        <v>2133</v>
      </c>
      <c r="AGQ511" t="s">
        <v>2794</v>
      </c>
      <c r="AGR511" t="s">
        <v>3091</v>
      </c>
      <c r="AHA511" t="s">
        <v>2831</v>
      </c>
      <c r="AHB511" t="s">
        <v>2257</v>
      </c>
      <c r="AHC511" t="s">
        <v>2823</v>
      </c>
      <c r="AHD511" t="s">
        <v>2347</v>
      </c>
      <c r="AHM511" t="s">
        <v>2479</v>
      </c>
      <c r="AHN511" t="s">
        <v>2479</v>
      </c>
      <c r="AHO511" t="s">
        <v>2479</v>
      </c>
      <c r="AHP511" t="s">
        <v>2479</v>
      </c>
      <c r="AHY511" t="s">
        <v>2814</v>
      </c>
      <c r="AHZ511" t="s">
        <v>2264</v>
      </c>
      <c r="AIA511" t="s">
        <v>2808</v>
      </c>
      <c r="AIB511" t="s">
        <v>2261</v>
      </c>
      <c r="AIK511" t="s">
        <v>2799</v>
      </c>
      <c r="AIL511" t="s">
        <v>3087</v>
      </c>
      <c r="AIM511" t="s">
        <v>3052</v>
      </c>
      <c r="AIN511" t="s">
        <v>3030</v>
      </c>
      <c r="AIW511" t="s">
        <v>2753</v>
      </c>
      <c r="AIX511" t="s">
        <v>2555</v>
      </c>
      <c r="AIY511" t="s">
        <v>2809</v>
      </c>
      <c r="AIZ511" t="s">
        <v>2859</v>
      </c>
      <c r="AOX511" t="s">
        <v>2936</v>
      </c>
      <c r="AOY511" t="s">
        <v>2721</v>
      </c>
      <c r="AOZ511" t="s">
        <v>2982</v>
      </c>
      <c r="APJ511" t="s">
        <v>2871</v>
      </c>
      <c r="APK511" t="s">
        <v>2591</v>
      </c>
      <c r="APL511" t="s">
        <v>2655</v>
      </c>
      <c r="APV511" t="s">
        <v>2479</v>
      </c>
      <c r="APW511" t="s">
        <v>2479</v>
      </c>
      <c r="APX511" t="s">
        <v>2479</v>
      </c>
      <c r="AQH511" t="s">
        <v>2441</v>
      </c>
      <c r="AQI511" t="s">
        <v>2441</v>
      </c>
      <c r="AQJ511" t="s">
        <v>2974</v>
      </c>
      <c r="AQT511" t="s">
        <v>3061</v>
      </c>
      <c r="AQU511" t="s">
        <v>2891</v>
      </c>
      <c r="AQV511" t="s">
        <v>2461</v>
      </c>
      <c r="ARF511" t="s">
        <v>2607</v>
      </c>
      <c r="ARG511" t="s">
        <v>3062</v>
      </c>
      <c r="ARH511" t="s">
        <v>2615</v>
      </c>
      <c r="AUL511" t="s">
        <v>2981</v>
      </c>
      <c r="AUM511" t="s">
        <v>2909</v>
      </c>
      <c r="AUN511" t="s">
        <v>3016</v>
      </c>
      <c r="AUX511" t="s">
        <v>2806</v>
      </c>
      <c r="AUY511" t="s">
        <v>2883</v>
      </c>
      <c r="AUZ511" t="s">
        <v>2554</v>
      </c>
      <c r="AVJ511" t="s">
        <v>2479</v>
      </c>
      <c r="AVK511" t="s">
        <v>2479</v>
      </c>
      <c r="AVL511" t="s">
        <v>2479</v>
      </c>
      <c r="AVV511" t="s">
        <v>2875</v>
      </c>
      <c r="AVW511" t="s">
        <v>2816</v>
      </c>
      <c r="AVX511" t="s">
        <v>2810</v>
      </c>
      <c r="AWH511" t="s">
        <v>3040</v>
      </c>
      <c r="AWI511" t="s">
        <v>3089</v>
      </c>
      <c r="AWJ511" t="s">
        <v>2907</v>
      </c>
      <c r="AWT511" t="s">
        <v>2782</v>
      </c>
      <c r="AWU511" t="s">
        <v>2533</v>
      </c>
      <c r="AWV511" t="s">
        <v>2807</v>
      </c>
      <c r="BBV511" t="s">
        <v>2128</v>
      </c>
      <c r="BBW511" t="s">
        <v>3063</v>
      </c>
      <c r="BBX511" t="s">
        <v>3092</v>
      </c>
      <c r="BCH511" t="s">
        <v>2468</v>
      </c>
      <c r="BCI511" t="s">
        <v>2600</v>
      </c>
      <c r="BCJ511" t="s">
        <v>3049</v>
      </c>
      <c r="BCT511" t="s">
        <v>2479</v>
      </c>
      <c r="BCU511" t="s">
        <v>2479</v>
      </c>
      <c r="BCV511" t="s">
        <v>2479</v>
      </c>
      <c r="BDF511" t="s">
        <v>2601</v>
      </c>
      <c r="BDG511" t="s">
        <v>2585</v>
      </c>
      <c r="BDH511" t="s">
        <v>2884</v>
      </c>
      <c r="BDR511" t="s">
        <v>3030</v>
      </c>
      <c r="BDS511" t="s">
        <v>2986</v>
      </c>
      <c r="BDT511" t="s">
        <v>2956</v>
      </c>
      <c r="BED511" t="s">
        <v>2554</v>
      </c>
      <c r="BEE511" t="s">
        <v>2510</v>
      </c>
      <c r="BEF511" t="s">
        <v>2753</v>
      </c>
      <c r="BEP511" t="s">
        <v>2479</v>
      </c>
      <c r="BER511" t="s">
        <v>2479</v>
      </c>
      <c r="BFB511" t="s">
        <v>2479</v>
      </c>
      <c r="BFD511" t="s">
        <v>2479</v>
      </c>
      <c r="BFN511" t="s">
        <v>2479</v>
      </c>
      <c r="BFP511" t="s">
        <v>2479</v>
      </c>
      <c r="BFZ511" t="s">
        <v>2479</v>
      </c>
      <c r="BGB511" t="s">
        <v>2479</v>
      </c>
      <c r="BGL511" t="s">
        <v>2479</v>
      </c>
      <c r="BGN511" t="s">
        <v>2479</v>
      </c>
      <c r="BHV511" t="s">
        <v>2479</v>
      </c>
      <c r="BHX511" t="s">
        <v>2479</v>
      </c>
      <c r="BIH511" t="s">
        <v>2479</v>
      </c>
      <c r="BIJ511" t="s">
        <v>2479</v>
      </c>
      <c r="BIT511" t="s">
        <v>2479</v>
      </c>
      <c r="BIV511" t="s">
        <v>2479</v>
      </c>
      <c r="BLW511" t="s">
        <v>2838</v>
      </c>
      <c r="BLX511" t="s">
        <v>2796</v>
      </c>
      <c r="BLY511" t="s">
        <v>2958</v>
      </c>
      <c r="BLZ511" t="s">
        <v>2795</v>
      </c>
      <c r="BMA511" t="s">
        <v>2865</v>
      </c>
      <c r="BMB511" t="s">
        <v>2862</v>
      </c>
      <c r="BMI511" t="s">
        <v>2649</v>
      </c>
      <c r="BMJ511" t="s">
        <v>2349</v>
      </c>
      <c r="BMK511" t="s">
        <v>2678</v>
      </c>
      <c r="BML511" t="s">
        <v>2680</v>
      </c>
      <c r="BMM511" t="s">
        <v>2546</v>
      </c>
      <c r="BMN511" t="s">
        <v>2200</v>
      </c>
      <c r="BMU511" t="s">
        <v>2886</v>
      </c>
      <c r="BMV511" t="s">
        <v>2441</v>
      </c>
      <c r="BMW511" t="s">
        <v>2516</v>
      </c>
      <c r="BMX511" t="s">
        <v>2993</v>
      </c>
      <c r="BMY511" t="s">
        <v>2622</v>
      </c>
      <c r="BMZ511" t="s">
        <v>2921</v>
      </c>
      <c r="BNG511" t="s">
        <v>2706</v>
      </c>
      <c r="BNH511" t="s">
        <v>2263</v>
      </c>
      <c r="BNI511" t="s">
        <v>2774</v>
      </c>
      <c r="BNJ511" t="s">
        <v>2531</v>
      </c>
      <c r="BNK511" t="s">
        <v>2554</v>
      </c>
      <c r="BNL511" t="s">
        <v>2408</v>
      </c>
      <c r="BNS511" t="s">
        <v>2900</v>
      </c>
      <c r="BNT511" t="s">
        <v>2867</v>
      </c>
      <c r="BNU511" t="s">
        <v>3009</v>
      </c>
      <c r="BNV511" t="s">
        <v>2961</v>
      </c>
      <c r="BNW511" t="s">
        <v>2953</v>
      </c>
      <c r="BNX511" t="s">
        <v>2997</v>
      </c>
      <c r="BOE511" t="s">
        <v>3033</v>
      </c>
      <c r="BOF511" t="s">
        <v>2753</v>
      </c>
      <c r="BOG511" t="s">
        <v>2774</v>
      </c>
      <c r="BOH511" t="s">
        <v>2859</v>
      </c>
      <c r="BOI511" t="s">
        <v>2744</v>
      </c>
      <c r="BOJ511" t="s">
        <v>2769</v>
      </c>
      <c r="BOT511" t="s">
        <v>2479</v>
      </c>
      <c r="BOV511" t="s">
        <v>2479</v>
      </c>
      <c r="BPF511" t="s">
        <v>2479</v>
      </c>
      <c r="BPH511" t="s">
        <v>2479</v>
      </c>
      <c r="BPR511" t="s">
        <v>2479</v>
      </c>
      <c r="BPT511" t="s">
        <v>2479</v>
      </c>
      <c r="BQD511" t="s">
        <v>2479</v>
      </c>
      <c r="BQF511" t="s">
        <v>2479</v>
      </c>
    </row>
    <row r="512" spans="1:1020 1029:1980 2064:2124" x14ac:dyDescent="0.15">
      <c r="A512" t="s">
        <v>3834</v>
      </c>
      <c r="U512" t="s">
        <v>3084</v>
      </c>
      <c r="V512" t="s">
        <v>3084</v>
      </c>
      <c r="W512" t="s">
        <v>3336</v>
      </c>
      <c r="X512" t="s">
        <v>3354</v>
      </c>
      <c r="BR512" t="s">
        <v>3403</v>
      </c>
      <c r="BS512" t="s">
        <v>3403</v>
      </c>
      <c r="BT512" t="s">
        <v>3084</v>
      </c>
      <c r="DA512" t="s">
        <v>3084</v>
      </c>
      <c r="DB512" t="s">
        <v>3403</v>
      </c>
      <c r="DC512" t="s">
        <v>3350</v>
      </c>
      <c r="DD512" t="s">
        <v>3350</v>
      </c>
      <c r="DN512" t="s">
        <v>3084</v>
      </c>
      <c r="DO512" t="s">
        <v>3085</v>
      </c>
      <c r="DP512" t="s">
        <v>3085</v>
      </c>
      <c r="DY512" t="s">
        <v>3354</v>
      </c>
      <c r="DZ512" t="s">
        <v>3403</v>
      </c>
      <c r="EA512" t="s">
        <v>3403</v>
      </c>
      <c r="EB512" t="s">
        <v>3403</v>
      </c>
      <c r="EK512" t="s">
        <v>3168</v>
      </c>
      <c r="EL512" t="s">
        <v>3085</v>
      </c>
      <c r="EM512" t="s">
        <v>3084</v>
      </c>
      <c r="EN512" t="s">
        <v>3354</v>
      </c>
      <c r="IP512" t="s">
        <v>3544</v>
      </c>
      <c r="IQ512" t="s">
        <v>3544</v>
      </c>
      <c r="IR512" t="s">
        <v>3403</v>
      </c>
      <c r="JB512" t="s">
        <v>3336</v>
      </c>
      <c r="JC512" t="s">
        <v>3084</v>
      </c>
      <c r="JD512" t="s">
        <v>3354</v>
      </c>
      <c r="JK512" t="s">
        <v>3434</v>
      </c>
      <c r="JL512" t="s">
        <v>3434</v>
      </c>
      <c r="JM512" t="s">
        <v>3403</v>
      </c>
      <c r="JN512" t="s">
        <v>3350</v>
      </c>
      <c r="JO512" t="s">
        <v>3350</v>
      </c>
      <c r="JP512" t="s">
        <v>3350</v>
      </c>
      <c r="JQ512" t="s">
        <v>3350</v>
      </c>
      <c r="ND512">
        <f>444</f>
        <v>444</v>
      </c>
      <c r="NE512">
        <f>437</f>
        <v>437</v>
      </c>
      <c r="NF512">
        <f>454</f>
        <v>454</v>
      </c>
      <c r="NG512" t="s">
        <v>3408</v>
      </c>
      <c r="NH512" t="s">
        <v>3408</v>
      </c>
      <c r="PA512" t="s">
        <v>3084</v>
      </c>
      <c r="PB512" t="s">
        <v>3403</v>
      </c>
      <c r="PC512" t="s">
        <v>3403</v>
      </c>
      <c r="PD512" t="s">
        <v>3403</v>
      </c>
      <c r="PN512" t="s">
        <v>3354</v>
      </c>
      <c r="PO512" t="s">
        <v>3403</v>
      </c>
      <c r="PP512" t="s">
        <v>3350</v>
      </c>
      <c r="QZ512" t="s">
        <v>3131</v>
      </c>
      <c r="RG512" t="s">
        <v>2720</v>
      </c>
      <c r="RH512" t="s">
        <v>2953</v>
      </c>
      <c r="RI512" t="s">
        <v>2942</v>
      </c>
      <c r="RJ512" t="s">
        <v>2935</v>
      </c>
      <c r="RK512" t="s">
        <v>2896</v>
      </c>
      <c r="RL512" t="s">
        <v>2458</v>
      </c>
      <c r="RM512" t="s">
        <v>2905</v>
      </c>
      <c r="RS512" t="s">
        <v>3075</v>
      </c>
      <c r="RT512" t="s">
        <v>2510</v>
      </c>
      <c r="RU512" t="s">
        <v>2226</v>
      </c>
      <c r="RV512" t="s">
        <v>2626</v>
      </c>
      <c r="RW512" t="s">
        <v>2778</v>
      </c>
      <c r="RX512" t="s">
        <v>2570</v>
      </c>
      <c r="RY512" t="s">
        <v>2602</v>
      </c>
      <c r="SE512" t="s">
        <v>2479</v>
      </c>
      <c r="SF512" t="s">
        <v>2479</v>
      </c>
      <c r="SG512" t="s">
        <v>2479</v>
      </c>
      <c r="SH512" t="s">
        <v>2479</v>
      </c>
      <c r="SI512" t="s">
        <v>2479</v>
      </c>
      <c r="SJ512" t="s">
        <v>2479</v>
      </c>
      <c r="SK512" t="s">
        <v>2479</v>
      </c>
      <c r="SQ512" t="s">
        <v>2460</v>
      </c>
      <c r="SR512" t="s">
        <v>2687</v>
      </c>
      <c r="SS512" t="s">
        <v>2517</v>
      </c>
      <c r="ST512" t="s">
        <v>2878</v>
      </c>
      <c r="SU512" t="s">
        <v>2439</v>
      </c>
      <c r="SV512" t="s">
        <v>2636</v>
      </c>
      <c r="SW512" t="s">
        <v>2447</v>
      </c>
      <c r="TC512" t="s">
        <v>3041</v>
      </c>
      <c r="TD512" t="s">
        <v>3115</v>
      </c>
      <c r="TE512" t="s">
        <v>2719</v>
      </c>
      <c r="TF512" t="s">
        <v>2455</v>
      </c>
      <c r="TG512" t="s">
        <v>2458</v>
      </c>
      <c r="TH512" t="s">
        <v>3027</v>
      </c>
      <c r="TI512" t="s">
        <v>2904</v>
      </c>
      <c r="TO512" t="s">
        <v>2264</v>
      </c>
      <c r="TP512" t="s">
        <v>2262</v>
      </c>
      <c r="TQ512" t="s">
        <v>2383</v>
      </c>
      <c r="TR512" t="s">
        <v>2262</v>
      </c>
      <c r="TS512" t="s">
        <v>2552</v>
      </c>
      <c r="TT512" t="s">
        <v>2555</v>
      </c>
      <c r="TU512" t="s">
        <v>2811</v>
      </c>
      <c r="VM512" t="s">
        <v>3050</v>
      </c>
      <c r="VN512" t="s">
        <v>3086</v>
      </c>
      <c r="VO512" t="s">
        <v>3066</v>
      </c>
      <c r="VP512" t="s">
        <v>2634</v>
      </c>
      <c r="VY512" t="s">
        <v>2211</v>
      </c>
      <c r="VZ512" t="s">
        <v>2350</v>
      </c>
      <c r="WA512" t="s">
        <v>2327</v>
      </c>
      <c r="WB512" t="s">
        <v>2357</v>
      </c>
      <c r="WK512" t="s">
        <v>2479</v>
      </c>
      <c r="WL512" t="s">
        <v>2479</v>
      </c>
      <c r="WM512" t="s">
        <v>2479</v>
      </c>
      <c r="WN512" t="s">
        <v>2479</v>
      </c>
      <c r="WW512" t="s">
        <v>2835</v>
      </c>
      <c r="WX512" t="s">
        <v>2912</v>
      </c>
      <c r="WY512" t="s">
        <v>2967</v>
      </c>
      <c r="WZ512" t="s">
        <v>2519</v>
      </c>
      <c r="XI512" t="s">
        <v>2829</v>
      </c>
      <c r="XJ512" t="s">
        <v>2797</v>
      </c>
      <c r="XK512" t="s">
        <v>3035</v>
      </c>
      <c r="XL512" t="s">
        <v>2891</v>
      </c>
      <c r="XU512" t="s">
        <v>2810</v>
      </c>
      <c r="XV512" t="s">
        <v>2623</v>
      </c>
      <c r="XW512" t="s">
        <v>2623</v>
      </c>
      <c r="XX512" t="s">
        <v>2623</v>
      </c>
      <c r="YH512" t="s">
        <v>2985</v>
      </c>
      <c r="YI512" t="s">
        <v>2910</v>
      </c>
      <c r="YJ512" t="s">
        <v>2899</v>
      </c>
      <c r="YT512" t="s">
        <v>2990</v>
      </c>
      <c r="YU512" t="s">
        <v>2857</v>
      </c>
      <c r="YV512" t="s">
        <v>2508</v>
      </c>
      <c r="ZF512" t="s">
        <v>2479</v>
      </c>
      <c r="ZG512" t="s">
        <v>2479</v>
      </c>
      <c r="ZH512" t="s">
        <v>2479</v>
      </c>
      <c r="ZR512" t="s">
        <v>3245</v>
      </c>
      <c r="ZS512" t="s">
        <v>3038</v>
      </c>
      <c r="ZT512" t="s">
        <v>2448</v>
      </c>
      <c r="AAD512" t="s">
        <v>2524</v>
      </c>
      <c r="AAE512" t="s">
        <v>3071</v>
      </c>
      <c r="AAF512" t="s">
        <v>2838</v>
      </c>
      <c r="AAP512" t="s">
        <v>2554</v>
      </c>
      <c r="AAQ512" t="s">
        <v>2947</v>
      </c>
      <c r="AAR512" t="s">
        <v>2393</v>
      </c>
      <c r="ABA512" t="s">
        <v>2961</v>
      </c>
      <c r="ABB512" t="s">
        <v>2899</v>
      </c>
      <c r="ABC512" t="s">
        <v>3170</v>
      </c>
      <c r="ABD512" t="s">
        <v>2952</v>
      </c>
      <c r="ABM512" t="s">
        <v>2727</v>
      </c>
      <c r="ABN512" t="s">
        <v>2746</v>
      </c>
      <c r="ABO512" t="s">
        <v>2819</v>
      </c>
      <c r="ABP512" t="s">
        <v>2632</v>
      </c>
      <c r="ABY512" t="s">
        <v>2479</v>
      </c>
      <c r="ABZ512" t="s">
        <v>2479</v>
      </c>
      <c r="ACA512" t="s">
        <v>2479</v>
      </c>
      <c r="ACB512" t="s">
        <v>2479</v>
      </c>
      <c r="ACK512" t="s">
        <v>2597</v>
      </c>
      <c r="ACL512" t="s">
        <v>2596</v>
      </c>
      <c r="ACM512" t="s">
        <v>2881</v>
      </c>
      <c r="ACN512" t="s">
        <v>2870</v>
      </c>
      <c r="ACW512" t="s">
        <v>2958</v>
      </c>
      <c r="ACX512" t="s">
        <v>2796</v>
      </c>
      <c r="ACY512" t="s">
        <v>2865</v>
      </c>
      <c r="ACZ512" t="s">
        <v>3179</v>
      </c>
      <c r="ADI512" t="s">
        <v>2763</v>
      </c>
      <c r="ADJ512" t="s">
        <v>2261</v>
      </c>
      <c r="ADK512" t="s">
        <v>2511</v>
      </c>
      <c r="ADL512" t="s">
        <v>2512</v>
      </c>
      <c r="ADU512" t="s">
        <v>3016</v>
      </c>
      <c r="ADV512" t="s">
        <v>2839</v>
      </c>
      <c r="ADW512" t="s">
        <v>2962</v>
      </c>
      <c r="ADX512" t="s">
        <v>2943</v>
      </c>
      <c r="AEG512" t="s">
        <v>2770</v>
      </c>
      <c r="AEH512" t="s">
        <v>2977</v>
      </c>
      <c r="AEI512" t="s">
        <v>2768</v>
      </c>
      <c r="AEJ512" t="s">
        <v>2569</v>
      </c>
      <c r="AES512" t="s">
        <v>2479</v>
      </c>
      <c r="AET512" t="s">
        <v>2479</v>
      </c>
      <c r="AEU512" t="s">
        <v>2479</v>
      </c>
      <c r="AEV512" t="s">
        <v>2479</v>
      </c>
      <c r="AFE512" t="s">
        <v>2445</v>
      </c>
      <c r="AFF512" t="s">
        <v>2719</v>
      </c>
      <c r="AFG512" t="s">
        <v>2445</v>
      </c>
      <c r="AFH512" t="s">
        <v>2938</v>
      </c>
      <c r="AFQ512" t="s">
        <v>2864</v>
      </c>
      <c r="AFR512" t="s">
        <v>2868</v>
      </c>
      <c r="AFS512" t="s">
        <v>3068</v>
      </c>
      <c r="AFT512" t="s">
        <v>2941</v>
      </c>
      <c r="AGC512" t="s">
        <v>2680</v>
      </c>
      <c r="AGD512" t="s">
        <v>2571</v>
      </c>
      <c r="AGE512" t="s">
        <v>2330</v>
      </c>
      <c r="AGF512" t="s">
        <v>2753</v>
      </c>
      <c r="AGO512" t="s">
        <v>3054</v>
      </c>
      <c r="AGP512" t="s">
        <v>2135</v>
      </c>
      <c r="AGQ512" t="s">
        <v>3053</v>
      </c>
      <c r="AGR512" t="s">
        <v>3068</v>
      </c>
      <c r="AHA512" t="s">
        <v>2202</v>
      </c>
      <c r="AHB512" t="s">
        <v>2571</v>
      </c>
      <c r="AHC512" t="s">
        <v>2745</v>
      </c>
      <c r="AHD512" t="s">
        <v>2751</v>
      </c>
      <c r="AHM512" t="s">
        <v>2479</v>
      </c>
      <c r="AHN512" t="s">
        <v>2479</v>
      </c>
      <c r="AHO512" t="s">
        <v>2479</v>
      </c>
      <c r="AHP512" t="s">
        <v>2479</v>
      </c>
      <c r="AHY512" t="s">
        <v>2512</v>
      </c>
      <c r="AHZ512" t="s">
        <v>2888</v>
      </c>
      <c r="AIA512" t="s">
        <v>2881</v>
      </c>
      <c r="AIB512" t="s">
        <v>2859</v>
      </c>
      <c r="AIK512" t="s">
        <v>2968</v>
      </c>
      <c r="AIL512" t="s">
        <v>2978</v>
      </c>
      <c r="AIM512" t="s">
        <v>2911</v>
      </c>
      <c r="AIN512" t="s">
        <v>2964</v>
      </c>
      <c r="AIW512" t="s">
        <v>2824</v>
      </c>
      <c r="AIX512" t="s">
        <v>3039</v>
      </c>
      <c r="AIY512" t="s">
        <v>3089</v>
      </c>
      <c r="AIZ512" t="s">
        <v>3042</v>
      </c>
      <c r="AJJ512" t="s">
        <v>2861</v>
      </c>
      <c r="AJK512" t="s">
        <v>2982</v>
      </c>
      <c r="AJL512" t="s">
        <v>2835</v>
      </c>
      <c r="AJV512" t="s">
        <v>2257</v>
      </c>
      <c r="AJW512" t="s">
        <v>2497</v>
      </c>
      <c r="AJX512" t="s">
        <v>2660</v>
      </c>
      <c r="AKH512" t="s">
        <v>2479</v>
      </c>
      <c r="AKI512" t="s">
        <v>2479</v>
      </c>
      <c r="AKJ512" t="s">
        <v>2479</v>
      </c>
      <c r="AKT512" t="s">
        <v>2963</v>
      </c>
      <c r="AKU512" t="s">
        <v>2997</v>
      </c>
      <c r="AKV512" t="s">
        <v>2941</v>
      </c>
      <c r="ALF512" t="s">
        <v>3086</v>
      </c>
      <c r="ALG512" t="s">
        <v>2838</v>
      </c>
      <c r="ALH512" t="s">
        <v>2799</v>
      </c>
      <c r="ALR512" t="s">
        <v>3033</v>
      </c>
      <c r="ALS512" t="s">
        <v>2529</v>
      </c>
      <c r="ALT512" t="s">
        <v>2707</v>
      </c>
      <c r="AMC512" t="s">
        <v>2992</v>
      </c>
      <c r="AMD512" t="s">
        <v>2968</v>
      </c>
      <c r="AME512" t="s">
        <v>2796</v>
      </c>
      <c r="AMF512" t="s">
        <v>3001</v>
      </c>
      <c r="AMO512" t="s">
        <v>2336</v>
      </c>
      <c r="AMP512" t="s">
        <v>2323</v>
      </c>
      <c r="AMQ512" t="s">
        <v>2694</v>
      </c>
      <c r="AMR512" t="s">
        <v>2560</v>
      </c>
      <c r="ANA512" t="s">
        <v>2479</v>
      </c>
      <c r="ANB512" t="s">
        <v>2479</v>
      </c>
      <c r="ANC512" t="s">
        <v>2479</v>
      </c>
      <c r="AND512" t="s">
        <v>2479</v>
      </c>
      <c r="ANM512" t="s">
        <v>2448</v>
      </c>
      <c r="ANN512" t="s">
        <v>3115</v>
      </c>
      <c r="ANO512" t="s">
        <v>3170</v>
      </c>
      <c r="ANP512" t="s">
        <v>3088</v>
      </c>
      <c r="ANY512" t="s">
        <v>3021</v>
      </c>
      <c r="ANZ512" t="s">
        <v>2968</v>
      </c>
      <c r="AOA512" t="s">
        <v>2949</v>
      </c>
      <c r="AOB512" t="s">
        <v>2953</v>
      </c>
      <c r="AOK512" t="s">
        <v>2872</v>
      </c>
      <c r="AOL512" t="s">
        <v>2767</v>
      </c>
      <c r="AOM512" t="s">
        <v>3028</v>
      </c>
      <c r="AON512" t="s">
        <v>2555</v>
      </c>
      <c r="AOX512" t="s">
        <v>2838</v>
      </c>
      <c r="AOY512" t="s">
        <v>2720</v>
      </c>
      <c r="AOZ512" t="s">
        <v>2463</v>
      </c>
      <c r="APJ512" t="s">
        <v>2973</v>
      </c>
      <c r="APK512" t="s">
        <v>2819</v>
      </c>
      <c r="APL512" t="s">
        <v>2888</v>
      </c>
      <c r="APV512" t="s">
        <v>2479</v>
      </c>
      <c r="APW512" t="s">
        <v>2479</v>
      </c>
      <c r="APX512" t="s">
        <v>2479</v>
      </c>
      <c r="AQH512" t="s">
        <v>2877</v>
      </c>
      <c r="AQI512" t="s">
        <v>2993</v>
      </c>
      <c r="AQJ512" t="s">
        <v>3075</v>
      </c>
      <c r="AQT512" t="s">
        <v>3019</v>
      </c>
      <c r="AQU512" t="s">
        <v>3012</v>
      </c>
      <c r="AQV512" t="s">
        <v>3071</v>
      </c>
      <c r="ARF512" t="s">
        <v>2396</v>
      </c>
      <c r="ARG512" t="s">
        <v>2646</v>
      </c>
      <c r="ARH512" t="s">
        <v>2599</v>
      </c>
      <c r="ART512" t="s">
        <v>2967</v>
      </c>
      <c r="ASF512" t="s">
        <v>2653</v>
      </c>
      <c r="ASR512" t="s">
        <v>2479</v>
      </c>
      <c r="ATD512" t="s">
        <v>2968</v>
      </c>
      <c r="ATP512" t="s">
        <v>3040</v>
      </c>
      <c r="AUB512" t="s">
        <v>2623</v>
      </c>
      <c r="AUL512" t="s">
        <v>2836</v>
      </c>
      <c r="AUM512" t="s">
        <v>2992</v>
      </c>
      <c r="AUN512" t="s">
        <v>3082</v>
      </c>
      <c r="AUX512" t="s">
        <v>2646</v>
      </c>
      <c r="AUY512" t="s">
        <v>2782</v>
      </c>
      <c r="AUZ512" t="s">
        <v>2627</v>
      </c>
      <c r="AVJ512" t="s">
        <v>2479</v>
      </c>
      <c r="AVK512" t="s">
        <v>2479</v>
      </c>
      <c r="AVL512" t="s">
        <v>2479</v>
      </c>
      <c r="AVV512" t="s">
        <v>2953</v>
      </c>
      <c r="AVW512" t="s">
        <v>2638</v>
      </c>
      <c r="AVX512" t="s">
        <v>2961</v>
      </c>
      <c r="AWH512" t="s">
        <v>2719</v>
      </c>
      <c r="AWI512" t="s">
        <v>2517</v>
      </c>
      <c r="AWJ512" t="s">
        <v>2814</v>
      </c>
      <c r="AWT512" t="s">
        <v>2530</v>
      </c>
      <c r="AWU512" t="s">
        <v>2805</v>
      </c>
      <c r="AWV512" t="s">
        <v>2778</v>
      </c>
      <c r="AZL512" t="s">
        <v>2721</v>
      </c>
      <c r="AZM512" t="s">
        <v>3015</v>
      </c>
      <c r="AZN512" t="s">
        <v>2863</v>
      </c>
      <c r="AZO512" t="s">
        <v>2956</v>
      </c>
      <c r="AZP512" t="s">
        <v>2962</v>
      </c>
      <c r="AZX512" t="s">
        <v>2631</v>
      </c>
      <c r="AZY512" t="s">
        <v>2685</v>
      </c>
      <c r="AZZ512" t="s">
        <v>2537</v>
      </c>
      <c r="BAA512" t="s">
        <v>2479</v>
      </c>
      <c r="BAB512" t="s">
        <v>2479</v>
      </c>
      <c r="BAJ512" t="s">
        <v>3129</v>
      </c>
      <c r="BAK512" t="s">
        <v>3185</v>
      </c>
      <c r="BAL512" t="s">
        <v>3185</v>
      </c>
      <c r="BAM512" t="s">
        <v>2479</v>
      </c>
      <c r="BAN512" t="s">
        <v>2479</v>
      </c>
      <c r="BAV512" t="s">
        <v>3020</v>
      </c>
      <c r="BAW512" t="s">
        <v>3013</v>
      </c>
      <c r="BAX512" t="s">
        <v>3007</v>
      </c>
      <c r="BAY512" t="s">
        <v>2479</v>
      </c>
      <c r="BAZ512" t="s">
        <v>2479</v>
      </c>
      <c r="BBH512" t="s">
        <v>2722</v>
      </c>
      <c r="BBI512" t="s">
        <v>2798</v>
      </c>
      <c r="BBJ512" t="s">
        <v>2797</v>
      </c>
      <c r="BBK512" t="s">
        <v>2978</v>
      </c>
      <c r="BBL512" t="s">
        <v>2978</v>
      </c>
      <c r="BBV512" t="s">
        <v>2980</v>
      </c>
      <c r="BBW512" t="s">
        <v>3001</v>
      </c>
      <c r="BBX512" t="s">
        <v>2721</v>
      </c>
      <c r="BCH512" t="s">
        <v>2959</v>
      </c>
      <c r="BCI512" t="s">
        <v>2618</v>
      </c>
      <c r="BCJ512" t="s">
        <v>2917</v>
      </c>
      <c r="BCT512" t="s">
        <v>2479</v>
      </c>
      <c r="BCU512" t="s">
        <v>2479</v>
      </c>
      <c r="BCV512" t="s">
        <v>2479</v>
      </c>
      <c r="BDF512" t="s">
        <v>2927</v>
      </c>
      <c r="BDG512" t="s">
        <v>2520</v>
      </c>
      <c r="BDH512" t="s">
        <v>2520</v>
      </c>
      <c r="BDR512" t="s">
        <v>3024</v>
      </c>
      <c r="BDS512" t="s">
        <v>2998</v>
      </c>
      <c r="BDT512" t="s">
        <v>2965</v>
      </c>
      <c r="BED512" t="s">
        <v>2753</v>
      </c>
      <c r="BEE512" t="s">
        <v>2894</v>
      </c>
      <c r="BEF512" t="s">
        <v>2771</v>
      </c>
    </row>
    <row r="513" spans="1:1020 1029:1980 2064:2124" x14ac:dyDescent="0.15">
      <c r="A513" t="s">
        <v>3835</v>
      </c>
      <c r="V513" t="s">
        <v>3336</v>
      </c>
      <c r="W513" t="s">
        <v>3336</v>
      </c>
      <c r="X513" t="s">
        <v>3402</v>
      </c>
      <c r="BR513" t="s">
        <v>3403</v>
      </c>
      <c r="BS513" t="s">
        <v>3403</v>
      </c>
      <c r="BT513" t="s">
        <v>3403</v>
      </c>
      <c r="DB513" t="s">
        <v>3403</v>
      </c>
      <c r="DC513" t="s">
        <v>3354</v>
      </c>
      <c r="DD513" t="s">
        <v>3354</v>
      </c>
      <c r="DE513" t="s">
        <v>3084</v>
      </c>
      <c r="DN513" t="s">
        <v>3084</v>
      </c>
      <c r="DO513" t="s">
        <v>3084</v>
      </c>
      <c r="DP513" t="s">
        <v>3084</v>
      </c>
      <c r="DY513" t="s">
        <v>3354</v>
      </c>
      <c r="DZ513" t="s">
        <v>3403</v>
      </c>
      <c r="EA513" t="s">
        <v>3403</v>
      </c>
      <c r="EB513" t="s">
        <v>3354</v>
      </c>
      <c r="EC513" t="s">
        <v>3403</v>
      </c>
      <c r="EL513" t="s">
        <v>3084</v>
      </c>
      <c r="EM513" t="s">
        <v>3084</v>
      </c>
      <c r="EN513" t="s">
        <v>3354</v>
      </c>
      <c r="IO513" t="s">
        <v>3354</v>
      </c>
      <c r="IP513" t="s">
        <v>3354</v>
      </c>
      <c r="IQ513" t="s">
        <v>3354</v>
      </c>
      <c r="IR513" t="s">
        <v>3403</v>
      </c>
      <c r="IS513" t="s">
        <v>3403</v>
      </c>
      <c r="JB513" t="s">
        <v>3131</v>
      </c>
      <c r="JC513" t="s">
        <v>3168</v>
      </c>
      <c r="JD513" t="s">
        <v>3085</v>
      </c>
      <c r="JE513" t="s">
        <v>3084</v>
      </c>
      <c r="JG513" t="s">
        <v>3407</v>
      </c>
      <c r="JK513" t="s">
        <v>3434</v>
      </c>
      <c r="JL513" t="s">
        <v>3476</v>
      </c>
      <c r="JM513" t="s">
        <v>3350</v>
      </c>
      <c r="JN513" t="s">
        <v>3350</v>
      </c>
      <c r="JO513" t="s">
        <v>3350</v>
      </c>
      <c r="JP513" t="s">
        <v>3350</v>
      </c>
      <c r="JQ513" t="s">
        <v>3350</v>
      </c>
      <c r="ND513">
        <f>293</f>
        <v>293</v>
      </c>
      <c r="NE513">
        <f>306</f>
        <v>306</v>
      </c>
      <c r="NF513">
        <f>297</f>
        <v>297</v>
      </c>
      <c r="NG513">
        <f>249</f>
        <v>249</v>
      </c>
      <c r="NH513">
        <f>243</f>
        <v>243</v>
      </c>
      <c r="PA513" t="s">
        <v>3354</v>
      </c>
      <c r="PB513" t="s">
        <v>3354</v>
      </c>
      <c r="PC513" t="s">
        <v>3354</v>
      </c>
      <c r="PD513" t="s">
        <v>3084</v>
      </c>
      <c r="RC513" t="s">
        <v>2940</v>
      </c>
      <c r="RG513" t="s">
        <v>2963</v>
      </c>
      <c r="RH513" t="s">
        <v>2962</v>
      </c>
      <c r="RI513" t="s">
        <v>3015</v>
      </c>
      <c r="RJ513" t="s">
        <v>2461</v>
      </c>
      <c r="RK513" t="s">
        <v>2952</v>
      </c>
      <c r="RL513" t="s">
        <v>2936</v>
      </c>
      <c r="RM513" t="s">
        <v>2932</v>
      </c>
      <c r="RO513" t="s">
        <v>3066</v>
      </c>
      <c r="RS513" t="s">
        <v>2457</v>
      </c>
      <c r="RT513" t="s">
        <v>2886</v>
      </c>
      <c r="RU513" t="s">
        <v>2439</v>
      </c>
      <c r="RV513" t="s">
        <v>2813</v>
      </c>
      <c r="RW513" t="s">
        <v>2603</v>
      </c>
      <c r="RX513" t="s">
        <v>2578</v>
      </c>
      <c r="RY513" t="s">
        <v>2614</v>
      </c>
      <c r="SA513" t="s">
        <v>2479</v>
      </c>
      <c r="SE513" t="s">
        <v>2479</v>
      </c>
      <c r="SF513" t="s">
        <v>2479</v>
      </c>
      <c r="SG513" t="s">
        <v>2479</v>
      </c>
      <c r="SH513" t="s">
        <v>2479</v>
      </c>
      <c r="SI513" t="s">
        <v>2479</v>
      </c>
      <c r="SJ513" t="s">
        <v>2479</v>
      </c>
      <c r="SK513" t="s">
        <v>2479</v>
      </c>
      <c r="SM513" t="s">
        <v>3244</v>
      </c>
      <c r="SQ513" t="s">
        <v>2687</v>
      </c>
      <c r="SR513" t="s">
        <v>2439</v>
      </c>
      <c r="SS513" t="s">
        <v>2816</v>
      </c>
      <c r="ST513" t="s">
        <v>2765</v>
      </c>
      <c r="SU513" t="s">
        <v>2570</v>
      </c>
      <c r="SV513" t="s">
        <v>2944</v>
      </c>
      <c r="SW513" t="s">
        <v>2384</v>
      </c>
      <c r="SY513" t="s">
        <v>2872</v>
      </c>
      <c r="TC513" t="s">
        <v>2993</v>
      </c>
      <c r="TD513" t="s">
        <v>3031</v>
      </c>
      <c r="TE513" t="s">
        <v>3074</v>
      </c>
      <c r="TF513" t="s">
        <v>2873</v>
      </c>
      <c r="TG513" t="s">
        <v>2620</v>
      </c>
      <c r="TH513" t="s">
        <v>2855</v>
      </c>
      <c r="TI513" t="s">
        <v>2824</v>
      </c>
      <c r="TK513" t="s">
        <v>2534</v>
      </c>
      <c r="TO513" t="s">
        <v>2764</v>
      </c>
      <c r="TP513" t="s">
        <v>2551</v>
      </c>
      <c r="TQ513" t="s">
        <v>2410</v>
      </c>
      <c r="TR513" t="s">
        <v>2761</v>
      </c>
      <c r="TS513" t="s">
        <v>2769</v>
      </c>
      <c r="TT513" t="s">
        <v>2551</v>
      </c>
      <c r="TU513" t="s">
        <v>2818</v>
      </c>
      <c r="VN513" t="s">
        <v>3140</v>
      </c>
      <c r="VO513" t="s">
        <v>2793</v>
      </c>
      <c r="VP513" t="s">
        <v>2794</v>
      </c>
      <c r="VZ513" t="s">
        <v>2707</v>
      </c>
      <c r="WA513" t="s">
        <v>2712</v>
      </c>
      <c r="WB513" t="s">
        <v>2410</v>
      </c>
      <c r="WL513" t="s">
        <v>2479</v>
      </c>
      <c r="WM513" t="s">
        <v>2479</v>
      </c>
      <c r="WN513" t="s">
        <v>2479</v>
      </c>
      <c r="WX513" t="s">
        <v>2637</v>
      </c>
      <c r="WY513" t="s">
        <v>2863</v>
      </c>
      <c r="WZ513" t="s">
        <v>2953</v>
      </c>
      <c r="XJ513" t="s">
        <v>2999</v>
      </c>
      <c r="XK513" t="s">
        <v>2798</v>
      </c>
      <c r="XL513" t="s">
        <v>2798</v>
      </c>
      <c r="XV513" t="s">
        <v>2706</v>
      </c>
      <c r="XW513" t="s">
        <v>2771</v>
      </c>
      <c r="XX513" t="s">
        <v>2511</v>
      </c>
      <c r="YG513" t="s">
        <v>3057</v>
      </c>
      <c r="YH513" t="s">
        <v>3155</v>
      </c>
      <c r="YI513" t="s">
        <v>2958</v>
      </c>
      <c r="YJ513" t="s">
        <v>2987</v>
      </c>
      <c r="YK513" t="s">
        <v>2721</v>
      </c>
      <c r="YS513" t="s">
        <v>2771</v>
      </c>
      <c r="YT513" t="s">
        <v>2811</v>
      </c>
      <c r="YU513" t="s">
        <v>2615</v>
      </c>
      <c r="YV513" t="s">
        <v>2950</v>
      </c>
      <c r="YW513" t="s">
        <v>2870</v>
      </c>
      <c r="ZE513" t="s">
        <v>2479</v>
      </c>
      <c r="ZF513" t="s">
        <v>2479</v>
      </c>
      <c r="ZG513" t="s">
        <v>2479</v>
      </c>
      <c r="ZH513" t="s">
        <v>2479</v>
      </c>
      <c r="ZI513" t="s">
        <v>2479</v>
      </c>
      <c r="ZQ513" t="s">
        <v>2447</v>
      </c>
      <c r="ZR513" t="s">
        <v>2456</v>
      </c>
      <c r="ZS513" t="s">
        <v>2874</v>
      </c>
      <c r="ZT513" t="s">
        <v>2608</v>
      </c>
      <c r="ZU513" t="s">
        <v>2623</v>
      </c>
      <c r="AAC513" t="s">
        <v>2516</v>
      </c>
      <c r="AAD513" t="s">
        <v>2444</v>
      </c>
      <c r="AAE513" t="s">
        <v>2442</v>
      </c>
      <c r="AAF513" t="s">
        <v>2939</v>
      </c>
      <c r="AAG513" t="s">
        <v>2464</v>
      </c>
      <c r="AAO513" t="s">
        <v>2262</v>
      </c>
      <c r="AAP513" t="s">
        <v>2918</v>
      </c>
      <c r="AAQ513" t="s">
        <v>2946</v>
      </c>
      <c r="AAR513" t="s">
        <v>2870</v>
      </c>
      <c r="AAS513" t="s">
        <v>2751</v>
      </c>
      <c r="ABA513" t="s">
        <v>3170</v>
      </c>
      <c r="ABB513" t="s">
        <v>2932</v>
      </c>
      <c r="ABC513" t="s">
        <v>2720</v>
      </c>
      <c r="ABD513" t="s">
        <v>2865</v>
      </c>
      <c r="ABM513" t="s">
        <v>2974</v>
      </c>
      <c r="ABN513" t="s">
        <v>2598</v>
      </c>
      <c r="ABO513" t="s">
        <v>2833</v>
      </c>
      <c r="ABP513" t="s">
        <v>2356</v>
      </c>
      <c r="ABY513" t="s">
        <v>2479</v>
      </c>
      <c r="ABZ513" t="s">
        <v>2479</v>
      </c>
      <c r="ACA513" t="s">
        <v>2479</v>
      </c>
      <c r="ACB513" t="s">
        <v>2479</v>
      </c>
      <c r="ACK513" t="s">
        <v>2888</v>
      </c>
      <c r="ACL513" t="s">
        <v>2643</v>
      </c>
      <c r="ACM513" t="s">
        <v>2553</v>
      </c>
      <c r="ACN513" t="s">
        <v>2225</v>
      </c>
      <c r="ACW513" t="s">
        <v>3093</v>
      </c>
      <c r="ACX513" t="s">
        <v>2716</v>
      </c>
      <c r="ACY513" t="s">
        <v>3038</v>
      </c>
      <c r="ACZ513" t="s">
        <v>3116</v>
      </c>
      <c r="ADI513" t="s">
        <v>2763</v>
      </c>
      <c r="ADJ513" t="s">
        <v>2765</v>
      </c>
      <c r="ADK513" t="s">
        <v>2804</v>
      </c>
      <c r="ADL513" t="s">
        <v>2564</v>
      </c>
      <c r="ADU513" t="s">
        <v>3016</v>
      </c>
      <c r="ADV513" t="s">
        <v>2828</v>
      </c>
      <c r="ADW513" t="s">
        <v>2720</v>
      </c>
      <c r="ADX513" t="s">
        <v>2942</v>
      </c>
      <c r="ADY513" t="s">
        <v>2992</v>
      </c>
      <c r="AEG513" t="s">
        <v>2453</v>
      </c>
      <c r="AEH513" t="s">
        <v>2858</v>
      </c>
      <c r="AEI513" t="s">
        <v>2821</v>
      </c>
      <c r="AEJ513" t="s">
        <v>2946</v>
      </c>
      <c r="AEK513" t="s">
        <v>2511</v>
      </c>
      <c r="AES513" t="s">
        <v>2479</v>
      </c>
      <c r="AET513" t="s">
        <v>2479</v>
      </c>
      <c r="AEU513" t="s">
        <v>2479</v>
      </c>
      <c r="AEV513" t="s">
        <v>2479</v>
      </c>
      <c r="AEW513" t="s">
        <v>2479</v>
      </c>
      <c r="AFE513" t="s">
        <v>2622</v>
      </c>
      <c r="AFF513" t="s">
        <v>2922</v>
      </c>
      <c r="AFG513" t="s">
        <v>2627</v>
      </c>
      <c r="AFH513" t="s">
        <v>2947</v>
      </c>
      <c r="AFI513" t="s">
        <v>2750</v>
      </c>
      <c r="AFQ513" t="s">
        <v>2457</v>
      </c>
      <c r="AFR513" t="s">
        <v>2899</v>
      </c>
      <c r="AFS513" t="s">
        <v>2952</v>
      </c>
      <c r="AFT513" t="s">
        <v>3040</v>
      </c>
      <c r="AFU513" t="s">
        <v>2447</v>
      </c>
      <c r="AGC513" t="s">
        <v>2517</v>
      </c>
      <c r="AGD513" t="s">
        <v>2824</v>
      </c>
      <c r="AGE513" t="s">
        <v>3075</v>
      </c>
      <c r="AGF513" t="s">
        <v>2812</v>
      </c>
      <c r="AGG513" t="s">
        <v>2597</v>
      </c>
      <c r="AGP513" t="s">
        <v>2829</v>
      </c>
      <c r="AGQ513" t="s">
        <v>2927</v>
      </c>
      <c r="AGR513" t="s">
        <v>2835</v>
      </c>
      <c r="AGS513" t="s">
        <v>2521</v>
      </c>
      <c r="AHB513" t="s">
        <v>2570</v>
      </c>
      <c r="AHC513" t="s">
        <v>2683</v>
      </c>
      <c r="AHD513" t="s">
        <v>2245</v>
      </c>
      <c r="AHE513" t="s">
        <v>2665</v>
      </c>
      <c r="AHN513" t="s">
        <v>2479</v>
      </c>
      <c r="AHO513" t="s">
        <v>2479</v>
      </c>
      <c r="AHP513" t="s">
        <v>2479</v>
      </c>
      <c r="AHQ513" t="s">
        <v>2479</v>
      </c>
      <c r="AHZ513" t="s">
        <v>2593</v>
      </c>
      <c r="AIA513" t="s">
        <v>2372</v>
      </c>
      <c r="AIB513" t="s">
        <v>2973</v>
      </c>
      <c r="AIC513" t="s">
        <v>2657</v>
      </c>
      <c r="AIL513" t="s">
        <v>2868</v>
      </c>
      <c r="AIM513" t="s">
        <v>2953</v>
      </c>
      <c r="AIN513" t="s">
        <v>2956</v>
      </c>
      <c r="AIO513" t="s">
        <v>2952</v>
      </c>
      <c r="AIX513" t="s">
        <v>3074</v>
      </c>
      <c r="AIY513" t="s">
        <v>2620</v>
      </c>
      <c r="AIZ513" t="s">
        <v>2778</v>
      </c>
      <c r="AJA513" t="s">
        <v>2752</v>
      </c>
      <c r="AJJ513" t="s">
        <v>2910</v>
      </c>
      <c r="AJK513" t="s">
        <v>2910</v>
      </c>
      <c r="AJL513" t="s">
        <v>3087</v>
      </c>
      <c r="AJV513" t="s">
        <v>2782</v>
      </c>
      <c r="AJW513" t="s">
        <v>2584</v>
      </c>
      <c r="AJX513" t="s">
        <v>2535</v>
      </c>
      <c r="AKH513" t="s">
        <v>2479</v>
      </c>
      <c r="AKI513" t="s">
        <v>2479</v>
      </c>
      <c r="AKJ513" t="s">
        <v>2479</v>
      </c>
      <c r="AKT513" t="s">
        <v>2887</v>
      </c>
      <c r="AKU513" t="s">
        <v>2552</v>
      </c>
      <c r="AKV513" t="s">
        <v>2918</v>
      </c>
      <c r="ALF513" t="s">
        <v>2912</v>
      </c>
      <c r="ALG513" t="s">
        <v>3000</v>
      </c>
      <c r="ALH513" t="s">
        <v>3087</v>
      </c>
      <c r="ALR513" t="s">
        <v>2768</v>
      </c>
      <c r="ALS513" t="s">
        <v>2265</v>
      </c>
      <c r="ALT513" t="s">
        <v>2814</v>
      </c>
      <c r="AMD513" t="s">
        <v>2911</v>
      </c>
      <c r="AME513" t="s">
        <v>3061</v>
      </c>
      <c r="AMF513" t="s">
        <v>2997</v>
      </c>
      <c r="AMP513" t="s">
        <v>2871</v>
      </c>
      <c r="AMQ513" t="s">
        <v>2546</v>
      </c>
      <c r="AMR513" t="s">
        <v>2590</v>
      </c>
      <c r="ANB513" t="s">
        <v>2479</v>
      </c>
      <c r="ANC513" t="s">
        <v>2479</v>
      </c>
      <c r="AND513" t="s">
        <v>2479</v>
      </c>
      <c r="ANN513" t="s">
        <v>3015</v>
      </c>
      <c r="ANO513" t="s">
        <v>2464</v>
      </c>
      <c r="ANP513" t="s">
        <v>2886</v>
      </c>
      <c r="ANZ513" t="s">
        <v>2864</v>
      </c>
      <c r="AOA513" t="s">
        <v>3025</v>
      </c>
      <c r="AOB513" t="s">
        <v>2997</v>
      </c>
      <c r="AOL513" t="s">
        <v>2551</v>
      </c>
      <c r="AOM513" t="s">
        <v>2870</v>
      </c>
      <c r="AON513" t="s">
        <v>2409</v>
      </c>
      <c r="AUL513" t="s">
        <v>3056</v>
      </c>
      <c r="AUM513" t="s">
        <v>2892</v>
      </c>
      <c r="AUN513" t="s">
        <v>3021</v>
      </c>
      <c r="AUX513" t="s">
        <v>2410</v>
      </c>
      <c r="AUY513" t="s">
        <v>2568</v>
      </c>
      <c r="AUZ513" t="s">
        <v>2565</v>
      </c>
      <c r="AVJ513" t="s">
        <v>2479</v>
      </c>
      <c r="AVK513" t="s">
        <v>2479</v>
      </c>
      <c r="AVL513" t="s">
        <v>2479</v>
      </c>
      <c r="AVV513" t="s">
        <v>2937</v>
      </c>
      <c r="AVW513" t="s">
        <v>2452</v>
      </c>
      <c r="AVX513" t="s">
        <v>2438</v>
      </c>
      <c r="AWH513" t="s">
        <v>2444</v>
      </c>
      <c r="AWI513" t="s">
        <v>2448</v>
      </c>
      <c r="AWJ513" t="s">
        <v>2856</v>
      </c>
      <c r="AWT513" t="s">
        <v>2615</v>
      </c>
      <c r="AWU513" t="s">
        <v>2884</v>
      </c>
      <c r="AWV513" t="s">
        <v>2884</v>
      </c>
      <c r="AZL513" t="s">
        <v>2941</v>
      </c>
      <c r="AZM513" t="s">
        <v>2952</v>
      </c>
      <c r="AZN513" t="s">
        <v>3143</v>
      </c>
      <c r="AZO513" t="s">
        <v>2933</v>
      </c>
      <c r="AZP513" t="s">
        <v>3244</v>
      </c>
      <c r="AZX513" t="s">
        <v>2415</v>
      </c>
      <c r="AZY513" t="s">
        <v>2471</v>
      </c>
      <c r="AZZ513" t="s">
        <v>2257</v>
      </c>
      <c r="BAA513" t="s">
        <v>2693</v>
      </c>
      <c r="BAB513" t="s">
        <v>2228</v>
      </c>
      <c r="BAJ513" t="s">
        <v>3836</v>
      </c>
      <c r="BAK513" t="s">
        <v>3836</v>
      </c>
      <c r="BAL513" t="s">
        <v>3837</v>
      </c>
      <c r="BAM513" t="s">
        <v>3614</v>
      </c>
      <c r="BAN513" t="s">
        <v>3125</v>
      </c>
      <c r="BAV513" t="s">
        <v>3046</v>
      </c>
      <c r="BAW513" t="s">
        <v>2524</v>
      </c>
      <c r="BAX513" t="s">
        <v>2135</v>
      </c>
      <c r="BAY513" t="s">
        <v>2524</v>
      </c>
      <c r="BAZ513" t="s">
        <v>3152</v>
      </c>
      <c r="BBH513" t="s">
        <v>2961</v>
      </c>
      <c r="BBI513" t="s">
        <v>2639</v>
      </c>
      <c r="BBJ513" t="s">
        <v>2720</v>
      </c>
      <c r="BBK513" t="s">
        <v>2721</v>
      </c>
      <c r="BBL513" t="s">
        <v>2721</v>
      </c>
      <c r="BBV513" t="s">
        <v>2707</v>
      </c>
      <c r="BBW513" t="s">
        <v>2447</v>
      </c>
      <c r="BBX513" t="s">
        <v>2935</v>
      </c>
      <c r="BBY513" t="s">
        <v>2461</v>
      </c>
      <c r="BCH513" t="s">
        <v>2473</v>
      </c>
      <c r="BCI513" t="s">
        <v>2654</v>
      </c>
      <c r="BCJ513" t="s">
        <v>2842</v>
      </c>
      <c r="BCK513" t="s">
        <v>2414</v>
      </c>
      <c r="BCT513" t="s">
        <v>2479</v>
      </c>
      <c r="BCU513" t="s">
        <v>2479</v>
      </c>
      <c r="BCV513" t="s">
        <v>2479</v>
      </c>
      <c r="BCW513" t="s">
        <v>2479</v>
      </c>
      <c r="BDF513" t="s">
        <v>2942</v>
      </c>
      <c r="BDG513" t="s">
        <v>2839</v>
      </c>
      <c r="BDH513" t="s">
        <v>2963</v>
      </c>
      <c r="BDI513" t="s">
        <v>2462</v>
      </c>
      <c r="BDR513" t="s">
        <v>2946</v>
      </c>
      <c r="BDS513" t="s">
        <v>2265</v>
      </c>
      <c r="BDT513" t="s">
        <v>2933</v>
      </c>
      <c r="BDU513" t="s">
        <v>2913</v>
      </c>
      <c r="BED513" t="s">
        <v>2725</v>
      </c>
      <c r="BEE513" t="s">
        <v>2348</v>
      </c>
      <c r="BEF513" t="s">
        <v>2384</v>
      </c>
      <c r="BEG513" t="s">
        <v>2602</v>
      </c>
    </row>
    <row r="514" spans="1:1020 1029:1980 2064:2124" x14ac:dyDescent="0.15">
      <c r="A514" t="s">
        <v>3838</v>
      </c>
      <c r="BS514" t="s">
        <v>3403</v>
      </c>
      <c r="BT514" t="s">
        <v>3403</v>
      </c>
      <c r="CO514">
        <f>194</f>
        <v>194</v>
      </c>
      <c r="CP514">
        <f>140</f>
        <v>140</v>
      </c>
      <c r="CQ514" t="s">
        <v>3304</v>
      </c>
      <c r="CR514">
        <f>172</f>
        <v>172</v>
      </c>
      <c r="DB514" t="s">
        <v>3403</v>
      </c>
      <c r="DC514" t="s">
        <v>3350</v>
      </c>
      <c r="DD514" t="s">
        <v>3350</v>
      </c>
      <c r="DE514" t="s">
        <v>3350</v>
      </c>
      <c r="DZ514" t="s">
        <v>3354</v>
      </c>
      <c r="EA514" t="s">
        <v>3354</v>
      </c>
      <c r="EB514" t="s">
        <v>3403</v>
      </c>
      <c r="EC514" t="s">
        <v>3403</v>
      </c>
      <c r="IP514" t="s">
        <v>3354</v>
      </c>
      <c r="IQ514" t="s">
        <v>3084</v>
      </c>
      <c r="IR514" t="s">
        <v>3084</v>
      </c>
      <c r="IS514" t="s">
        <v>3085</v>
      </c>
      <c r="JM514" t="s">
        <v>3350</v>
      </c>
      <c r="JN514" t="s">
        <v>3350</v>
      </c>
      <c r="JO514" t="s">
        <v>3350</v>
      </c>
      <c r="JP514" t="s">
        <v>3350</v>
      </c>
      <c r="JQ514" t="s">
        <v>3350</v>
      </c>
      <c r="KW514" t="s">
        <v>3167</v>
      </c>
      <c r="KX514">
        <f>134</f>
        <v>134</v>
      </c>
      <c r="KY514">
        <f>169</f>
        <v>169</v>
      </c>
      <c r="KZ514">
        <f>190</f>
        <v>190</v>
      </c>
      <c r="PN514" t="s">
        <v>3403</v>
      </c>
      <c r="RI514" t="s">
        <v>2828</v>
      </c>
      <c r="RJ514" t="s">
        <v>2798</v>
      </c>
      <c r="RK514" t="s">
        <v>2949</v>
      </c>
      <c r="RL514" t="s">
        <v>2838</v>
      </c>
      <c r="RM514" t="s">
        <v>2956</v>
      </c>
      <c r="RU514" t="s">
        <v>2719</v>
      </c>
      <c r="RV514" t="s">
        <v>2603</v>
      </c>
      <c r="RW514" t="s">
        <v>2508</v>
      </c>
      <c r="RX514" t="s">
        <v>2567</v>
      </c>
      <c r="RY514" t="s">
        <v>2330</v>
      </c>
      <c r="SG514" t="s">
        <v>2479</v>
      </c>
      <c r="SH514" t="s">
        <v>2479</v>
      </c>
      <c r="SI514" t="s">
        <v>2479</v>
      </c>
      <c r="SJ514" t="s">
        <v>2479</v>
      </c>
      <c r="SK514" t="s">
        <v>2479</v>
      </c>
      <c r="SS514" t="s">
        <v>2868</v>
      </c>
      <c r="ST514" t="s">
        <v>2639</v>
      </c>
      <c r="SU514" t="s">
        <v>2961</v>
      </c>
      <c r="SV514" t="s">
        <v>2956</v>
      </c>
      <c r="SW514" t="s">
        <v>3008</v>
      </c>
      <c r="TE514" t="s">
        <v>2438</v>
      </c>
      <c r="TF514" t="s">
        <v>2824</v>
      </c>
      <c r="TG514" t="s">
        <v>2441</v>
      </c>
      <c r="TH514" t="s">
        <v>2611</v>
      </c>
      <c r="TI514" t="s">
        <v>2817</v>
      </c>
      <c r="TQ514" t="s">
        <v>3031</v>
      </c>
      <c r="TR514" t="s">
        <v>2609</v>
      </c>
      <c r="TS514" t="s">
        <v>2762</v>
      </c>
      <c r="TT514" t="s">
        <v>2879</v>
      </c>
      <c r="TU514" t="s">
        <v>2814</v>
      </c>
      <c r="YH514" t="s">
        <v>2522</v>
      </c>
      <c r="YI514" t="s">
        <v>2910</v>
      </c>
      <c r="YJ514" t="s">
        <v>2522</v>
      </c>
      <c r="YK514" t="s">
        <v>2980</v>
      </c>
      <c r="YT514" t="s">
        <v>2505</v>
      </c>
      <c r="YU514" t="s">
        <v>2302</v>
      </c>
      <c r="YV514" t="s">
        <v>2540</v>
      </c>
      <c r="YW514" t="s">
        <v>2221</v>
      </c>
      <c r="ZF514" t="s">
        <v>2479</v>
      </c>
      <c r="ZG514" t="s">
        <v>2479</v>
      </c>
      <c r="ZH514" t="s">
        <v>2479</v>
      </c>
      <c r="ZI514" t="s">
        <v>2479</v>
      </c>
      <c r="ZR514" t="s">
        <v>2892</v>
      </c>
      <c r="ZS514" t="s">
        <v>2940</v>
      </c>
      <c r="ZT514" t="s">
        <v>3179</v>
      </c>
      <c r="ZU514" t="s">
        <v>2954</v>
      </c>
      <c r="AAD514" t="s">
        <v>2716</v>
      </c>
      <c r="AAE514" t="s">
        <v>3244</v>
      </c>
      <c r="AAF514" t="s">
        <v>2902</v>
      </c>
      <c r="AAG514" t="s">
        <v>2926</v>
      </c>
      <c r="AAP514" t="s">
        <v>2554</v>
      </c>
      <c r="AAQ514" t="s">
        <v>2947</v>
      </c>
      <c r="AAR514" t="s">
        <v>2393</v>
      </c>
      <c r="AAS514" t="s">
        <v>2947</v>
      </c>
      <c r="ADV514" t="s">
        <v>3082</v>
      </c>
      <c r="ADW514" t="s">
        <v>2457</v>
      </c>
      <c r="ADX514" t="s">
        <v>3052</v>
      </c>
      <c r="ADY514" t="s">
        <v>2933</v>
      </c>
      <c r="AEH514" t="s">
        <v>2616</v>
      </c>
      <c r="AEI514" t="s">
        <v>2959</v>
      </c>
      <c r="AEJ514" t="s">
        <v>2685</v>
      </c>
      <c r="AEK514" t="s">
        <v>2508</v>
      </c>
      <c r="AET514" t="s">
        <v>2479</v>
      </c>
      <c r="AEU514" t="s">
        <v>2479</v>
      </c>
      <c r="AEV514" t="s">
        <v>2479</v>
      </c>
      <c r="AEW514" t="s">
        <v>2479</v>
      </c>
      <c r="AFF514" t="s">
        <v>3035</v>
      </c>
      <c r="AFG514" t="s">
        <v>2912</v>
      </c>
      <c r="AFH514" t="s">
        <v>2521</v>
      </c>
      <c r="AFI514" t="s">
        <v>2949</v>
      </c>
      <c r="AFR514" t="s">
        <v>2719</v>
      </c>
      <c r="AFS514" t="s">
        <v>2905</v>
      </c>
      <c r="AFT514" t="s">
        <v>3009</v>
      </c>
      <c r="AFU514" t="s">
        <v>2897</v>
      </c>
      <c r="AGD514" t="s">
        <v>3039</v>
      </c>
      <c r="AGE514" t="s">
        <v>2945</v>
      </c>
      <c r="AGF514" t="s">
        <v>2649</v>
      </c>
      <c r="AGG514" t="s">
        <v>3150</v>
      </c>
      <c r="AGP514" t="s">
        <v>2982</v>
      </c>
      <c r="AGQ514" t="s">
        <v>2966</v>
      </c>
      <c r="AGR514" t="s">
        <v>3155</v>
      </c>
      <c r="AGS514" t="s">
        <v>2520</v>
      </c>
      <c r="AHB514" t="s">
        <v>2468</v>
      </c>
      <c r="AHC514" t="s">
        <v>2599</v>
      </c>
      <c r="AHD514" t="s">
        <v>2782</v>
      </c>
      <c r="AHE514" t="s">
        <v>2408</v>
      </c>
      <c r="AHN514" t="s">
        <v>2479</v>
      </c>
      <c r="AHO514" t="s">
        <v>2479</v>
      </c>
      <c r="AHP514" t="s">
        <v>2479</v>
      </c>
      <c r="AHQ514" t="s">
        <v>2479</v>
      </c>
      <c r="AHZ514" t="s">
        <v>2797</v>
      </c>
      <c r="AIA514" t="s">
        <v>2891</v>
      </c>
      <c r="AIB514" t="s">
        <v>2722</v>
      </c>
      <c r="AIC514" t="s">
        <v>2722</v>
      </c>
      <c r="AIL514" t="s">
        <v>2945</v>
      </c>
      <c r="AIM514" t="s">
        <v>2450</v>
      </c>
      <c r="AIN514" t="s">
        <v>2909</v>
      </c>
      <c r="AIO514" t="s">
        <v>2687</v>
      </c>
      <c r="AIX514" t="s">
        <v>2856</v>
      </c>
      <c r="AIY514" t="s">
        <v>2611</v>
      </c>
      <c r="AIZ514" t="s">
        <v>2876</v>
      </c>
      <c r="AJA514" t="s">
        <v>2815</v>
      </c>
      <c r="AJK514" t="s">
        <v>3091</v>
      </c>
      <c r="AJL514" t="s">
        <v>3007</v>
      </c>
      <c r="AJW514" t="s">
        <v>2565</v>
      </c>
      <c r="AJX514" t="s">
        <v>2599</v>
      </c>
      <c r="AKI514" t="s">
        <v>2479</v>
      </c>
      <c r="AKJ514" t="s">
        <v>2479</v>
      </c>
      <c r="AKU514" t="s">
        <v>2863</v>
      </c>
      <c r="AKV514" t="s">
        <v>3016</v>
      </c>
      <c r="ALG514" t="s">
        <v>2610</v>
      </c>
      <c r="ALH514" t="s">
        <v>3245</v>
      </c>
      <c r="ALS514" t="s">
        <v>2894</v>
      </c>
      <c r="ALT514" t="s">
        <v>2990</v>
      </c>
      <c r="AOX514" t="s">
        <v>3080</v>
      </c>
      <c r="APJ514" t="s">
        <v>2874</v>
      </c>
      <c r="APV514" t="s">
        <v>2479</v>
      </c>
      <c r="AQH514" t="s">
        <v>2996</v>
      </c>
      <c r="AQT514" t="s">
        <v>2863</v>
      </c>
      <c r="ARF514" t="s">
        <v>2396</v>
      </c>
      <c r="BJE514" t="s">
        <v>2940</v>
      </c>
      <c r="BJF514" t="s">
        <v>2963</v>
      </c>
      <c r="BJG514" t="s">
        <v>2942</v>
      </c>
      <c r="BJH514" t="s">
        <v>2962</v>
      </c>
      <c r="BJQ514" t="s">
        <v>2719</v>
      </c>
      <c r="BJR514" t="s">
        <v>2603</v>
      </c>
      <c r="BJS514" t="s">
        <v>2508</v>
      </c>
      <c r="BJT514" t="s">
        <v>2567</v>
      </c>
      <c r="BKC514" t="s">
        <v>2454</v>
      </c>
      <c r="BKD514" t="s">
        <v>3089</v>
      </c>
      <c r="BKE514" t="s">
        <v>2620</v>
      </c>
      <c r="BKF514" t="s">
        <v>2609</v>
      </c>
      <c r="BKO514" t="s">
        <v>2868</v>
      </c>
      <c r="BKP514" t="s">
        <v>2639</v>
      </c>
      <c r="BKQ514" t="s">
        <v>2961</v>
      </c>
      <c r="BKR514" t="s">
        <v>2956</v>
      </c>
      <c r="BLA514" t="s">
        <v>2780</v>
      </c>
      <c r="BLB514" t="s">
        <v>2806</v>
      </c>
      <c r="BLC514" t="s">
        <v>2771</v>
      </c>
      <c r="BLD514" t="s">
        <v>2806</v>
      </c>
      <c r="BLM514" t="s">
        <v>3074</v>
      </c>
      <c r="BLN514" t="s">
        <v>2609</v>
      </c>
      <c r="BLO514" t="s">
        <v>2762</v>
      </c>
      <c r="BLP514" t="s">
        <v>2879</v>
      </c>
      <c r="BLY514" t="s">
        <v>2828</v>
      </c>
      <c r="BLZ514" t="s">
        <v>2798</v>
      </c>
      <c r="BMA514" t="s">
        <v>2949</v>
      </c>
      <c r="BMB514" t="s">
        <v>2838</v>
      </c>
      <c r="BMK514" t="s">
        <v>2719</v>
      </c>
      <c r="BML514" t="s">
        <v>2603</v>
      </c>
      <c r="BMM514" t="s">
        <v>2508</v>
      </c>
      <c r="BMN514" t="s">
        <v>2567</v>
      </c>
      <c r="BMW514" t="s">
        <v>2479</v>
      </c>
      <c r="BMX514" t="s">
        <v>2456</v>
      </c>
      <c r="BMY514" t="s">
        <v>2945</v>
      </c>
      <c r="BMZ514" t="s">
        <v>2516</v>
      </c>
      <c r="BNI514" t="s">
        <v>2958</v>
      </c>
      <c r="BNJ514" t="s">
        <v>2893</v>
      </c>
      <c r="BNK514" t="s">
        <v>2639</v>
      </c>
      <c r="BNL514" t="s">
        <v>2862</v>
      </c>
      <c r="BNU514" t="s">
        <v>2438</v>
      </c>
      <c r="BNV514" t="s">
        <v>2824</v>
      </c>
      <c r="BNW514" t="s">
        <v>2441</v>
      </c>
      <c r="BNX514" t="s">
        <v>2611</v>
      </c>
      <c r="BOG514" t="s">
        <v>3031</v>
      </c>
      <c r="BOH514" t="s">
        <v>2609</v>
      </c>
      <c r="BOI514" t="s">
        <v>2762</v>
      </c>
      <c r="BOJ514" t="s">
        <v>2879</v>
      </c>
    </row>
    <row r="515" spans="1:1020 1029:1980 2064:2124" x14ac:dyDescent="0.15">
      <c r="A515" t="s">
        <v>3839</v>
      </c>
      <c r="AJ515" t="s">
        <v>2777</v>
      </c>
      <c r="BH515" t="s">
        <v>2779</v>
      </c>
      <c r="BR515" t="s">
        <v>3403</v>
      </c>
      <c r="BS515" t="s">
        <v>3354</v>
      </c>
      <c r="BT515" t="s">
        <v>3084</v>
      </c>
      <c r="CM515" t="s">
        <v>3514</v>
      </c>
      <c r="CN515" t="s">
        <v>3840</v>
      </c>
      <c r="CO515" t="s">
        <v>3323</v>
      </c>
      <c r="CP515" t="s">
        <v>3292</v>
      </c>
      <c r="CQ515">
        <f>110</f>
        <v>110</v>
      </c>
      <c r="CR515">
        <f>87</f>
        <v>87</v>
      </c>
      <c r="DB515" t="s">
        <v>3350</v>
      </c>
      <c r="DC515" t="s">
        <v>3350</v>
      </c>
      <c r="DD515" t="s">
        <v>3350</v>
      </c>
      <c r="DE515" t="s">
        <v>3350</v>
      </c>
      <c r="DZ515" t="s">
        <v>3403</v>
      </c>
      <c r="EA515" t="s">
        <v>3354</v>
      </c>
      <c r="EC515" t="s">
        <v>3084</v>
      </c>
      <c r="EK515" t="s">
        <v>3168</v>
      </c>
      <c r="EL515" t="s">
        <v>3167</v>
      </c>
      <c r="EM515" t="s">
        <v>3085</v>
      </c>
      <c r="EN515" t="s">
        <v>3168</v>
      </c>
      <c r="GJ515" t="s">
        <v>3084</v>
      </c>
      <c r="JK515" t="s">
        <v>3476</v>
      </c>
      <c r="JL515" t="s">
        <v>3476</v>
      </c>
      <c r="JM515" t="s">
        <v>3350</v>
      </c>
      <c r="JN515" t="s">
        <v>3350</v>
      </c>
      <c r="JO515" t="s">
        <v>3350</v>
      </c>
      <c r="JP515" t="s">
        <v>3403</v>
      </c>
      <c r="JQ515" t="s">
        <v>3350</v>
      </c>
      <c r="KT515" t="s">
        <v>2561</v>
      </c>
      <c r="KU515">
        <f>83</f>
        <v>83</v>
      </c>
      <c r="KV515" t="s">
        <v>2407</v>
      </c>
      <c r="KW515" t="s">
        <v>2214</v>
      </c>
      <c r="KX515">
        <f>82</f>
        <v>82</v>
      </c>
      <c r="KY515">
        <f>66</f>
        <v>66</v>
      </c>
      <c r="KZ515" t="s">
        <v>2430</v>
      </c>
      <c r="MV515" t="s">
        <v>3560</v>
      </c>
      <c r="OF515" t="s">
        <v>3111</v>
      </c>
      <c r="OR515" t="s">
        <v>2777</v>
      </c>
      <c r="PA515" t="s">
        <v>3084</v>
      </c>
      <c r="PB515" t="s">
        <v>3084</v>
      </c>
      <c r="PC515" t="s">
        <v>3167</v>
      </c>
      <c r="PD515" t="s">
        <v>3131</v>
      </c>
      <c r="PN515" t="s">
        <v>3354</v>
      </c>
      <c r="PO515" t="s">
        <v>3354</v>
      </c>
      <c r="PP515" t="s">
        <v>3403</v>
      </c>
      <c r="RG515" t="s">
        <v>2913</v>
      </c>
      <c r="RH515" t="s">
        <v>3059</v>
      </c>
      <c r="RI515" t="s">
        <v>2904</v>
      </c>
      <c r="RJ515" t="s">
        <v>2827</v>
      </c>
      <c r="RK515" t="s">
        <v>2977</v>
      </c>
      <c r="RL515" t="s">
        <v>2706</v>
      </c>
      <c r="RM515" t="s">
        <v>2873</v>
      </c>
      <c r="RS515" t="s">
        <v>3091</v>
      </c>
      <c r="RT515" t="s">
        <v>2524</v>
      </c>
      <c r="RU515" t="s">
        <v>2798</v>
      </c>
      <c r="RV515" t="s">
        <v>3117</v>
      </c>
      <c r="RW515" t="s">
        <v>2620</v>
      </c>
      <c r="RX515" t="s">
        <v>2551</v>
      </c>
      <c r="RY515" t="s">
        <v>2826</v>
      </c>
      <c r="SE515" t="s">
        <v>2479</v>
      </c>
      <c r="SF515" t="s">
        <v>2479</v>
      </c>
      <c r="SG515" t="s">
        <v>2479</v>
      </c>
      <c r="SH515" t="s">
        <v>2479</v>
      </c>
      <c r="SI515" t="s">
        <v>2479</v>
      </c>
      <c r="SJ515" t="s">
        <v>2479</v>
      </c>
      <c r="SK515" t="s">
        <v>2479</v>
      </c>
      <c r="SQ515" t="s">
        <v>2891</v>
      </c>
      <c r="SR515" t="s">
        <v>2953</v>
      </c>
      <c r="SS515" t="s">
        <v>2933</v>
      </c>
      <c r="ST515" t="s">
        <v>2448</v>
      </c>
      <c r="SU515" t="s">
        <v>2454</v>
      </c>
      <c r="SV515" t="s">
        <v>2890</v>
      </c>
      <c r="SW515" t="s">
        <v>3041</v>
      </c>
      <c r="TC515" t="s">
        <v>2460</v>
      </c>
      <c r="TD515" t="s">
        <v>2517</v>
      </c>
      <c r="TE515" t="s">
        <v>2451</v>
      </c>
      <c r="TF515" t="s">
        <v>2456</v>
      </c>
      <c r="TG515" t="s">
        <v>2856</v>
      </c>
      <c r="TH515" t="s">
        <v>3039</v>
      </c>
      <c r="TI515" t="s">
        <v>3089</v>
      </c>
      <c r="TO515" t="s">
        <v>2241</v>
      </c>
      <c r="TP515" t="s">
        <v>2539</v>
      </c>
      <c r="TQ515" t="s">
        <v>2136</v>
      </c>
      <c r="TR515" t="s">
        <v>2377</v>
      </c>
      <c r="TS515" t="s">
        <v>2138</v>
      </c>
      <c r="TT515" t="s">
        <v>2273</v>
      </c>
      <c r="TU515" t="s">
        <v>2273</v>
      </c>
      <c r="ABA515" t="s">
        <v>2620</v>
      </c>
      <c r="ABB515" t="s">
        <v>2876</v>
      </c>
      <c r="ABC515" t="s">
        <v>2410</v>
      </c>
      <c r="ABD515" t="s">
        <v>2533</v>
      </c>
      <c r="ABM515" t="s">
        <v>2913</v>
      </c>
      <c r="ABN515" t="s">
        <v>2451</v>
      </c>
      <c r="ABO515" t="s">
        <v>2923</v>
      </c>
      <c r="ABP515" t="s">
        <v>2474</v>
      </c>
      <c r="ABY515" t="s">
        <v>2479</v>
      </c>
      <c r="ABZ515" t="s">
        <v>2479</v>
      </c>
      <c r="ACA515" t="s">
        <v>2479</v>
      </c>
      <c r="ACB515" t="s">
        <v>2479</v>
      </c>
      <c r="ACK515" t="s">
        <v>3016</v>
      </c>
      <c r="ACL515" t="s">
        <v>2963</v>
      </c>
      <c r="ACM515" t="s">
        <v>2867</v>
      </c>
      <c r="ACN515" t="s">
        <v>2898</v>
      </c>
      <c r="ACW515" t="s">
        <v>2903</v>
      </c>
      <c r="ACX515" t="s">
        <v>3153</v>
      </c>
      <c r="ACY515" t="s">
        <v>2811</v>
      </c>
      <c r="ACZ515" t="s">
        <v>2761</v>
      </c>
      <c r="ADI515" t="s">
        <v>2172</v>
      </c>
      <c r="ADJ515" t="s">
        <v>2138</v>
      </c>
      <c r="ADK515" t="s">
        <v>2138</v>
      </c>
      <c r="ADL515" t="s">
        <v>2334</v>
      </c>
      <c r="ADV515" t="s">
        <v>2961</v>
      </c>
      <c r="ADW515" t="s">
        <v>2956</v>
      </c>
      <c r="ADY515" t="s">
        <v>2891</v>
      </c>
      <c r="AEH515" t="s">
        <v>2850</v>
      </c>
      <c r="AEI515" t="s">
        <v>2415</v>
      </c>
      <c r="AEK515" t="s">
        <v>2562</v>
      </c>
      <c r="AET515" t="s">
        <v>2479</v>
      </c>
      <c r="AEU515" t="s">
        <v>2479</v>
      </c>
      <c r="AEW515" t="s">
        <v>2479</v>
      </c>
      <c r="AFF515" t="s">
        <v>2939</v>
      </c>
      <c r="AFG515" t="s">
        <v>2452</v>
      </c>
      <c r="AFI515" t="s">
        <v>3196</v>
      </c>
      <c r="AFR515" t="s">
        <v>2984</v>
      </c>
      <c r="AFS515" t="s">
        <v>2521</v>
      </c>
      <c r="AFU515" t="s">
        <v>2836</v>
      </c>
      <c r="AGD515" t="s">
        <v>2826</v>
      </c>
      <c r="AGE515" t="s">
        <v>2324</v>
      </c>
      <c r="AGG515" t="s">
        <v>2546</v>
      </c>
      <c r="AGP515" t="s">
        <v>2448</v>
      </c>
      <c r="AGQ515" t="s">
        <v>3093</v>
      </c>
      <c r="AGR515" t="s">
        <v>3093</v>
      </c>
      <c r="AGS515" t="s">
        <v>2901</v>
      </c>
      <c r="AHB515" t="s">
        <v>3144</v>
      </c>
      <c r="AHC515" t="s">
        <v>2266</v>
      </c>
      <c r="AHD515" t="s">
        <v>2818</v>
      </c>
      <c r="AHE515" t="s">
        <v>2947</v>
      </c>
      <c r="AHN515" t="s">
        <v>2479</v>
      </c>
      <c r="AHO515" t="s">
        <v>2479</v>
      </c>
      <c r="AHP515" t="s">
        <v>2479</v>
      </c>
      <c r="AHQ515" t="s">
        <v>2479</v>
      </c>
      <c r="AHZ515" t="s">
        <v>2638</v>
      </c>
      <c r="AIA515" t="s">
        <v>2911</v>
      </c>
      <c r="AIB515" t="s">
        <v>2862</v>
      </c>
      <c r="AIC515" t="s">
        <v>2640</v>
      </c>
      <c r="AIL515" t="s">
        <v>2987</v>
      </c>
      <c r="AIM515" t="s">
        <v>3244</v>
      </c>
      <c r="AIN515" t="s">
        <v>2718</v>
      </c>
      <c r="AIO515" t="s">
        <v>2909</v>
      </c>
      <c r="AIX515" t="s">
        <v>2555</v>
      </c>
      <c r="AIY515" t="s">
        <v>2383</v>
      </c>
      <c r="AIZ515" t="s">
        <v>2950</v>
      </c>
      <c r="AJA515" t="s">
        <v>2751</v>
      </c>
      <c r="AJJ515" t="s">
        <v>3091</v>
      </c>
      <c r="AJK515" t="s">
        <v>3057</v>
      </c>
      <c r="AJL515" t="s">
        <v>3014</v>
      </c>
      <c r="AJV515" t="s">
        <v>3075</v>
      </c>
      <c r="AJW515" t="s">
        <v>2756</v>
      </c>
      <c r="AJX515" t="s">
        <v>2580</v>
      </c>
      <c r="AKH515" t="s">
        <v>2479</v>
      </c>
      <c r="AKI515" t="s">
        <v>2479</v>
      </c>
      <c r="AKJ515" t="s">
        <v>2479</v>
      </c>
      <c r="AKT515" t="s">
        <v>2454</v>
      </c>
      <c r="AKU515" t="s">
        <v>2771</v>
      </c>
      <c r="AKV515" t="s">
        <v>2805</v>
      </c>
      <c r="ALF515" t="s">
        <v>2952</v>
      </c>
      <c r="ALG515" t="s">
        <v>2939</v>
      </c>
      <c r="ALH515" t="s">
        <v>2836</v>
      </c>
      <c r="ALR515" t="s">
        <v>2809</v>
      </c>
      <c r="ALS515" t="s">
        <v>2512</v>
      </c>
      <c r="ALT515" t="s">
        <v>2846</v>
      </c>
      <c r="AMC515" t="s">
        <v>2461</v>
      </c>
      <c r="AMD515" t="s">
        <v>2519</v>
      </c>
      <c r="AME515" t="s">
        <v>2998</v>
      </c>
      <c r="AMF515" t="s">
        <v>2937</v>
      </c>
      <c r="AMO515" t="s">
        <v>2545</v>
      </c>
      <c r="AMP515" t="s">
        <v>2362</v>
      </c>
      <c r="AMQ515" t="s">
        <v>2336</v>
      </c>
      <c r="AMR515" t="s">
        <v>2140</v>
      </c>
      <c r="ANA515" t="s">
        <v>2479</v>
      </c>
      <c r="ANB515" t="s">
        <v>2479</v>
      </c>
      <c r="ANC515" t="s">
        <v>2479</v>
      </c>
      <c r="AND515" t="s">
        <v>2479</v>
      </c>
      <c r="ANM515" t="s">
        <v>2717</v>
      </c>
      <c r="ANN515" t="s">
        <v>2905</v>
      </c>
      <c r="ANO515" t="s">
        <v>2636</v>
      </c>
      <c r="ANP515" t="s">
        <v>2609</v>
      </c>
      <c r="ANY515" t="s">
        <v>2897</v>
      </c>
      <c r="ANZ515" t="s">
        <v>2955</v>
      </c>
      <c r="AOA515" t="s">
        <v>2891</v>
      </c>
      <c r="AOB515" t="s">
        <v>2462</v>
      </c>
      <c r="AOK515" t="s">
        <v>2352</v>
      </c>
      <c r="AOL515" t="s">
        <v>2723</v>
      </c>
      <c r="AOM515" t="s">
        <v>2226</v>
      </c>
      <c r="AON515" t="s">
        <v>2416</v>
      </c>
      <c r="AOX515" t="s">
        <v>2874</v>
      </c>
      <c r="AOY515" t="s">
        <v>2449</v>
      </c>
      <c r="AOZ515" t="s">
        <v>2780</v>
      </c>
      <c r="APJ515" t="s">
        <v>3040</v>
      </c>
      <c r="APK515" t="s">
        <v>2875</v>
      </c>
      <c r="APL515" t="s">
        <v>2643</v>
      </c>
      <c r="APV515" t="s">
        <v>2479</v>
      </c>
      <c r="APW515" t="s">
        <v>2479</v>
      </c>
      <c r="APX515" t="s">
        <v>2479</v>
      </c>
      <c r="AQH515" t="s">
        <v>2937</v>
      </c>
      <c r="AQI515" t="s">
        <v>3143</v>
      </c>
      <c r="AQJ515" t="s">
        <v>2425</v>
      </c>
      <c r="AQT515" t="s">
        <v>3008</v>
      </c>
      <c r="AQU515" t="s">
        <v>3179</v>
      </c>
      <c r="AQV515" t="s">
        <v>2520</v>
      </c>
      <c r="ARF515" t="s">
        <v>2644</v>
      </c>
      <c r="ARG515" t="s">
        <v>2549</v>
      </c>
      <c r="ARH515" t="s">
        <v>2486</v>
      </c>
      <c r="BER515" t="s">
        <v>2479</v>
      </c>
      <c r="BGN515" t="s">
        <v>2479</v>
      </c>
      <c r="BGZ515" t="s">
        <v>2479</v>
      </c>
      <c r="BIJ515" t="s">
        <v>2479</v>
      </c>
      <c r="BJC515" t="s">
        <v>2938</v>
      </c>
      <c r="BJD515" t="s">
        <v>2780</v>
      </c>
      <c r="BJE515" t="s">
        <v>2768</v>
      </c>
      <c r="BJF515" t="s">
        <v>2990</v>
      </c>
      <c r="BJG515" t="s">
        <v>2812</v>
      </c>
      <c r="BJH515" t="s">
        <v>2950</v>
      </c>
      <c r="BJO515" t="s">
        <v>3091</v>
      </c>
      <c r="BJP515" t="s">
        <v>2524</v>
      </c>
      <c r="BJQ515" t="s">
        <v>2798</v>
      </c>
      <c r="BJR515" t="s">
        <v>3117</v>
      </c>
      <c r="BJS515" t="s">
        <v>2620</v>
      </c>
      <c r="BJT515" t="s">
        <v>2551</v>
      </c>
      <c r="BKA515" t="s">
        <v>2479</v>
      </c>
      <c r="BKB515" t="s">
        <v>2479</v>
      </c>
      <c r="BKC515" t="s">
        <v>2976</v>
      </c>
      <c r="BKD515" t="s">
        <v>2768</v>
      </c>
      <c r="BKE515" t="s">
        <v>2512</v>
      </c>
      <c r="BKF515" t="s">
        <v>2946</v>
      </c>
      <c r="BKM515" t="s">
        <v>2891</v>
      </c>
      <c r="BKN515" t="s">
        <v>2953</v>
      </c>
      <c r="BKO515" t="s">
        <v>2933</v>
      </c>
      <c r="BKP515" t="s">
        <v>2448</v>
      </c>
      <c r="BKQ515" t="s">
        <v>2454</v>
      </c>
      <c r="BKR515" t="s">
        <v>2890</v>
      </c>
      <c r="BKY515" t="s">
        <v>2649</v>
      </c>
      <c r="BKZ515" t="s">
        <v>2766</v>
      </c>
      <c r="BLA515" t="s">
        <v>2879</v>
      </c>
      <c r="BLB515" t="s">
        <v>2858</v>
      </c>
      <c r="BLC515" t="s">
        <v>2265</v>
      </c>
      <c r="BLD515" t="s">
        <v>2530</v>
      </c>
      <c r="BLK515" t="s">
        <v>2241</v>
      </c>
      <c r="BLL515" t="s">
        <v>2539</v>
      </c>
      <c r="BLM515" t="s">
        <v>2136</v>
      </c>
      <c r="BLN515" t="s">
        <v>2377</v>
      </c>
      <c r="BLO515" t="s">
        <v>2138</v>
      </c>
      <c r="BLP515" t="s">
        <v>2273</v>
      </c>
      <c r="BLV515" t="s">
        <v>2867</v>
      </c>
      <c r="BLW515" t="s">
        <v>2913</v>
      </c>
      <c r="BLX515" t="s">
        <v>3059</v>
      </c>
      <c r="BLY515" t="s">
        <v>2904</v>
      </c>
      <c r="BLZ515" t="s">
        <v>2827</v>
      </c>
      <c r="BMA515" t="s">
        <v>2977</v>
      </c>
      <c r="BMB515" t="s">
        <v>2706</v>
      </c>
      <c r="BMH515" t="s">
        <v>2520</v>
      </c>
      <c r="BMI515" t="s">
        <v>3091</v>
      </c>
      <c r="BMJ515" t="s">
        <v>2524</v>
      </c>
      <c r="BMK515" t="s">
        <v>2798</v>
      </c>
      <c r="BML515" t="s">
        <v>3117</v>
      </c>
      <c r="BMM515" t="s">
        <v>2620</v>
      </c>
      <c r="BMN515" t="s">
        <v>2551</v>
      </c>
      <c r="BMT515" t="s">
        <v>3038</v>
      </c>
      <c r="BMU515" t="s">
        <v>3040</v>
      </c>
      <c r="BMV515" t="s">
        <v>2440</v>
      </c>
      <c r="BMW515" t="s">
        <v>2976</v>
      </c>
      <c r="BMX515" t="s">
        <v>2707</v>
      </c>
      <c r="BMY515" t="s">
        <v>2261</v>
      </c>
      <c r="BMZ515" t="s">
        <v>2566</v>
      </c>
      <c r="BNF515" t="s">
        <v>2927</v>
      </c>
      <c r="BNG515" t="s">
        <v>2891</v>
      </c>
      <c r="BNH515" t="s">
        <v>2953</v>
      </c>
      <c r="BNI515" t="s">
        <v>2898</v>
      </c>
      <c r="BNJ515" t="s">
        <v>3081</v>
      </c>
      <c r="BNK515" t="s">
        <v>2886</v>
      </c>
      <c r="BNL515" t="s">
        <v>2453</v>
      </c>
      <c r="BNR515" t="s">
        <v>2464</v>
      </c>
      <c r="BNS515" t="s">
        <v>2460</v>
      </c>
      <c r="BNT515" t="s">
        <v>2517</v>
      </c>
      <c r="BNU515" t="s">
        <v>2451</v>
      </c>
      <c r="BNV515" t="s">
        <v>2456</v>
      </c>
      <c r="BNW515" t="s">
        <v>2856</v>
      </c>
      <c r="BNX515" t="s">
        <v>3039</v>
      </c>
      <c r="BOD515" t="s">
        <v>2311</v>
      </c>
      <c r="BOE515" t="s">
        <v>2241</v>
      </c>
      <c r="BOF515" t="s">
        <v>2539</v>
      </c>
      <c r="BOG515" t="s">
        <v>2136</v>
      </c>
      <c r="BOH515" t="s">
        <v>2377</v>
      </c>
      <c r="BOI515" t="s">
        <v>2138</v>
      </c>
      <c r="BOJ515" t="s">
        <v>2273</v>
      </c>
      <c r="BOV515" t="s">
        <v>2479</v>
      </c>
      <c r="BRD515" t="s">
        <v>2479</v>
      </c>
    </row>
    <row r="516" spans="1:1020 1029:1980 2064:2124" x14ac:dyDescent="0.15">
      <c r="A516" t="s">
        <v>3841</v>
      </c>
      <c r="J516" t="s">
        <v>2777</v>
      </c>
      <c r="K516">
        <f>93</f>
        <v>93</v>
      </c>
      <c r="L516" t="s">
        <v>2779</v>
      </c>
      <c r="AH516" t="s">
        <v>2777</v>
      </c>
      <c r="AI516" t="s">
        <v>2779</v>
      </c>
      <c r="AJ516" t="s">
        <v>3084</v>
      </c>
      <c r="AT516" t="s">
        <v>2777</v>
      </c>
      <c r="AU516" t="s">
        <v>2779</v>
      </c>
      <c r="AV516" t="s">
        <v>3111</v>
      </c>
      <c r="BR516" t="s">
        <v>3403</v>
      </c>
      <c r="BS516" t="s">
        <v>3403</v>
      </c>
      <c r="BT516" t="s">
        <v>3354</v>
      </c>
      <c r="DB516" t="s">
        <v>3350</v>
      </c>
      <c r="DC516" t="s">
        <v>3350</v>
      </c>
      <c r="DD516" t="s">
        <v>3350</v>
      </c>
      <c r="DE516" t="s">
        <v>3350</v>
      </c>
      <c r="DZ516" t="s">
        <v>3544</v>
      </c>
      <c r="EA516" t="s">
        <v>3544</v>
      </c>
      <c r="EB516" t="s">
        <v>3403</v>
      </c>
      <c r="EC516" t="s">
        <v>3350</v>
      </c>
      <c r="EL516" t="s">
        <v>3084</v>
      </c>
      <c r="EM516" t="s">
        <v>3354</v>
      </c>
      <c r="EN516" t="s">
        <v>3084</v>
      </c>
      <c r="EX516" t="s">
        <v>3138</v>
      </c>
      <c r="EY516" t="s">
        <v>2777</v>
      </c>
      <c r="EZ516" t="s">
        <v>3084</v>
      </c>
      <c r="FJ516" t="s">
        <v>2779</v>
      </c>
      <c r="FK516" t="s">
        <v>3084</v>
      </c>
      <c r="FL516" t="s">
        <v>3350</v>
      </c>
      <c r="HR516" t="s">
        <v>2777</v>
      </c>
      <c r="HS516">
        <f>42</f>
        <v>42</v>
      </c>
      <c r="HT516" t="s">
        <v>2777</v>
      </c>
      <c r="IO516" t="s">
        <v>3354</v>
      </c>
      <c r="IP516" t="s">
        <v>3403</v>
      </c>
      <c r="IQ516" t="s">
        <v>3544</v>
      </c>
      <c r="IR516" t="s">
        <v>3544</v>
      </c>
      <c r="IS516" t="s">
        <v>3544</v>
      </c>
      <c r="JL516" t="s">
        <v>3476</v>
      </c>
      <c r="JM516" t="s">
        <v>3350</v>
      </c>
      <c r="JN516" t="s">
        <v>3350</v>
      </c>
      <c r="JO516" t="s">
        <v>3350</v>
      </c>
      <c r="JP516" t="s">
        <v>3350</v>
      </c>
      <c r="JQ516" t="s">
        <v>3350</v>
      </c>
      <c r="KL516" t="s">
        <v>2779</v>
      </c>
      <c r="KM516" t="s">
        <v>3084</v>
      </c>
      <c r="KN516" t="s">
        <v>3111</v>
      </c>
      <c r="LJ516" t="s">
        <v>2777</v>
      </c>
      <c r="LK516" t="s">
        <v>2777</v>
      </c>
      <c r="LL516" t="s">
        <v>2779</v>
      </c>
      <c r="MH516" t="s">
        <v>3486</v>
      </c>
      <c r="MU516" t="s">
        <v>2779</v>
      </c>
      <c r="MV516" t="s">
        <v>3350</v>
      </c>
      <c r="NS516" t="s">
        <v>2777</v>
      </c>
      <c r="NT516" t="s">
        <v>2779</v>
      </c>
      <c r="OE516" t="s">
        <v>2779</v>
      </c>
      <c r="OF516" t="s">
        <v>3111</v>
      </c>
      <c r="OQ516" t="s">
        <v>2272</v>
      </c>
      <c r="OR516" t="s">
        <v>2779</v>
      </c>
      <c r="PA516" t="s">
        <v>3085</v>
      </c>
      <c r="PB516" t="s">
        <v>3084</v>
      </c>
      <c r="PC516" t="s">
        <v>3084</v>
      </c>
      <c r="PD516" t="s">
        <v>3084</v>
      </c>
      <c r="PM516" t="s">
        <v>3167</v>
      </c>
      <c r="PN516" t="s">
        <v>3085</v>
      </c>
      <c r="PO516" t="s">
        <v>3084</v>
      </c>
      <c r="PP516" t="s">
        <v>3084</v>
      </c>
      <c r="PZ516" t="s">
        <v>2268</v>
      </c>
      <c r="QA516" t="s">
        <v>2777</v>
      </c>
      <c r="QB516" t="s">
        <v>2779</v>
      </c>
      <c r="QJ516" t="s">
        <v>3435</v>
      </c>
      <c r="QK516" t="s">
        <v>3477</v>
      </c>
      <c r="QL516" t="s">
        <v>3624</v>
      </c>
      <c r="QM516" t="s">
        <v>3624</v>
      </c>
      <c r="QN516">
        <f>196</f>
        <v>196</v>
      </c>
      <c r="RH516" t="s">
        <v>3155</v>
      </c>
      <c r="RI516" t="s">
        <v>2838</v>
      </c>
      <c r="RJ516" t="s">
        <v>2797</v>
      </c>
      <c r="RK516" t="s">
        <v>2798</v>
      </c>
      <c r="RL516" t="s">
        <v>2639</v>
      </c>
      <c r="RM516" t="s">
        <v>2941</v>
      </c>
      <c r="RT516" t="s">
        <v>2260</v>
      </c>
      <c r="RU516" t="s">
        <v>2536</v>
      </c>
      <c r="RV516" t="s">
        <v>2959</v>
      </c>
      <c r="RW516" t="s">
        <v>2536</v>
      </c>
      <c r="RX516" t="s">
        <v>2928</v>
      </c>
      <c r="RY516" t="s">
        <v>2488</v>
      </c>
      <c r="SF516" t="s">
        <v>2479</v>
      </c>
      <c r="SG516" t="s">
        <v>2479</v>
      </c>
      <c r="SH516" t="s">
        <v>2479</v>
      </c>
      <c r="SI516" t="s">
        <v>2479</v>
      </c>
      <c r="SJ516" t="s">
        <v>2479</v>
      </c>
      <c r="SK516" t="s">
        <v>2479</v>
      </c>
      <c r="SR516" t="s">
        <v>2564</v>
      </c>
      <c r="SS516" t="s">
        <v>2818</v>
      </c>
      <c r="ST516" t="s">
        <v>2602</v>
      </c>
      <c r="SU516" t="s">
        <v>2677</v>
      </c>
      <c r="SV516" t="s">
        <v>2489</v>
      </c>
      <c r="SW516" t="s">
        <v>2698</v>
      </c>
      <c r="TD516" t="s">
        <v>3061</v>
      </c>
      <c r="TE516" t="s">
        <v>2867</v>
      </c>
      <c r="TF516" t="s">
        <v>2892</v>
      </c>
      <c r="TG516" t="s">
        <v>2911</v>
      </c>
      <c r="TH516" t="s">
        <v>2961</v>
      </c>
      <c r="TI516" t="s">
        <v>2863</v>
      </c>
      <c r="TP516" t="s">
        <v>2608</v>
      </c>
      <c r="TQ516" t="s">
        <v>2767</v>
      </c>
      <c r="TR516" t="s">
        <v>3042</v>
      </c>
      <c r="TS516" t="s">
        <v>2853</v>
      </c>
      <c r="TT516" t="s">
        <v>2762</v>
      </c>
      <c r="TU516" t="s">
        <v>2804</v>
      </c>
      <c r="YG516" t="s">
        <v>3024</v>
      </c>
      <c r="YH516" t="s">
        <v>3024</v>
      </c>
      <c r="YI516" t="s">
        <v>3020</v>
      </c>
      <c r="YJ516" t="s">
        <v>2133</v>
      </c>
      <c r="YK516" t="s">
        <v>2986</v>
      </c>
      <c r="YS516" t="s">
        <v>2584</v>
      </c>
      <c r="YT516" t="s">
        <v>2763</v>
      </c>
      <c r="YU516" t="s">
        <v>2922</v>
      </c>
      <c r="YV516" t="s">
        <v>2774</v>
      </c>
      <c r="YW516" t="s">
        <v>2409</v>
      </c>
      <c r="ZE516" t="s">
        <v>2479</v>
      </c>
      <c r="ZF516" t="s">
        <v>2479</v>
      </c>
      <c r="ZG516" t="s">
        <v>2479</v>
      </c>
      <c r="ZH516" t="s">
        <v>2479</v>
      </c>
      <c r="ZI516" t="s">
        <v>2479</v>
      </c>
      <c r="ZQ516" t="s">
        <v>2568</v>
      </c>
      <c r="ZR516" t="s">
        <v>2324</v>
      </c>
      <c r="ZS516" t="s">
        <v>2260</v>
      </c>
      <c r="ZT516" t="s">
        <v>2750</v>
      </c>
      <c r="ZU516" t="s">
        <v>2883</v>
      </c>
      <c r="AAC516" t="s">
        <v>2998</v>
      </c>
      <c r="AAD516" t="s">
        <v>2983</v>
      </c>
      <c r="AAE516" t="s">
        <v>3047</v>
      </c>
      <c r="AAF516" t="s">
        <v>3095</v>
      </c>
      <c r="AAG516" t="s">
        <v>3152</v>
      </c>
      <c r="AAO516" t="s">
        <v>2752</v>
      </c>
      <c r="AAP516" t="s">
        <v>2554</v>
      </c>
      <c r="AAQ516" t="s">
        <v>2947</v>
      </c>
      <c r="AAR516" t="s">
        <v>2395</v>
      </c>
      <c r="AAS516" t="s">
        <v>2819</v>
      </c>
      <c r="ABA516" t="s">
        <v>2980</v>
      </c>
      <c r="ABB516" t="s">
        <v>2965</v>
      </c>
      <c r="ABC516" t="s">
        <v>2980</v>
      </c>
      <c r="ABD516" t="s">
        <v>3000</v>
      </c>
      <c r="ABM516" t="s">
        <v>2757</v>
      </c>
      <c r="ABN516" t="s">
        <v>2215</v>
      </c>
      <c r="ABO516" t="s">
        <v>2507</v>
      </c>
      <c r="ABP516" t="s">
        <v>2694</v>
      </c>
      <c r="ABY516" t="s">
        <v>2479</v>
      </c>
      <c r="ABZ516" t="s">
        <v>2479</v>
      </c>
      <c r="ACA516" t="s">
        <v>2479</v>
      </c>
      <c r="ACB516" t="s">
        <v>2479</v>
      </c>
      <c r="ACK516" t="s">
        <v>2840</v>
      </c>
      <c r="ACL516" t="s">
        <v>2975</v>
      </c>
      <c r="ACM516" t="s">
        <v>2257</v>
      </c>
      <c r="ACN516" t="s">
        <v>2506</v>
      </c>
      <c r="ACW516" t="s">
        <v>2799</v>
      </c>
      <c r="ACX516" t="s">
        <v>2892</v>
      </c>
      <c r="ACY516" t="s">
        <v>2798</v>
      </c>
      <c r="ACZ516" t="s">
        <v>2838</v>
      </c>
      <c r="ADI516" t="s">
        <v>2993</v>
      </c>
      <c r="ADJ516" t="s">
        <v>2441</v>
      </c>
      <c r="ADK516" t="s">
        <v>2675</v>
      </c>
      <c r="ADL516" t="s">
        <v>2897</v>
      </c>
      <c r="ADV516" t="s">
        <v>3056</v>
      </c>
      <c r="ADW516" t="s">
        <v>3086</v>
      </c>
      <c r="ADX516" t="s">
        <v>3068</v>
      </c>
      <c r="ADY516" t="s">
        <v>2969</v>
      </c>
      <c r="AEH516" t="s">
        <v>3060</v>
      </c>
      <c r="AEI516" t="s">
        <v>2517</v>
      </c>
      <c r="AEJ516" t="s">
        <v>2585</v>
      </c>
      <c r="AEK516" t="s">
        <v>2532</v>
      </c>
      <c r="AET516" t="s">
        <v>2479</v>
      </c>
      <c r="AEU516" t="s">
        <v>2479</v>
      </c>
      <c r="AEV516" t="s">
        <v>2479</v>
      </c>
      <c r="AEW516" t="s">
        <v>2479</v>
      </c>
      <c r="AFF516" t="s">
        <v>2444</v>
      </c>
      <c r="AFG516" t="s">
        <v>2873</v>
      </c>
      <c r="AFH516" t="s">
        <v>2510</v>
      </c>
      <c r="AFI516" t="s">
        <v>2324</v>
      </c>
      <c r="AFR516" t="s">
        <v>2980</v>
      </c>
      <c r="AFS516" t="s">
        <v>3095</v>
      </c>
      <c r="AFT516" t="s">
        <v>3001</v>
      </c>
      <c r="AFU516" t="s">
        <v>2720</v>
      </c>
      <c r="AGD516" t="s">
        <v>2856</v>
      </c>
      <c r="AGE516" t="s">
        <v>2827</v>
      </c>
      <c r="AGF516" t="s">
        <v>2945</v>
      </c>
      <c r="AGG516" t="s">
        <v>2609</v>
      </c>
      <c r="AGP516" t="s">
        <v>2889</v>
      </c>
      <c r="AGQ516" t="s">
        <v>2714</v>
      </c>
      <c r="AGR516" t="s">
        <v>2861</v>
      </c>
      <c r="AGS516" t="s">
        <v>3005</v>
      </c>
      <c r="AHB516" t="s">
        <v>2609</v>
      </c>
      <c r="AHC516" t="s">
        <v>2761</v>
      </c>
      <c r="AHD516" t="s">
        <v>2257</v>
      </c>
      <c r="AHE516" t="s">
        <v>2385</v>
      </c>
      <c r="AHN516" t="s">
        <v>2479</v>
      </c>
      <c r="AHO516" t="s">
        <v>2479</v>
      </c>
      <c r="AHP516" t="s">
        <v>2479</v>
      </c>
      <c r="AHQ516" t="s">
        <v>2479</v>
      </c>
      <c r="AHZ516" t="s">
        <v>2723</v>
      </c>
      <c r="AIA516" t="s">
        <v>2506</v>
      </c>
      <c r="AIB516" t="s">
        <v>2328</v>
      </c>
      <c r="AIC516" t="s">
        <v>2698</v>
      </c>
      <c r="AIL516" t="s">
        <v>2978</v>
      </c>
      <c r="AIM516" t="s">
        <v>2997</v>
      </c>
      <c r="AIN516" t="s">
        <v>2797</v>
      </c>
      <c r="AIO516" t="s">
        <v>2949</v>
      </c>
      <c r="AIX516" t="s">
        <v>2855</v>
      </c>
      <c r="AIY516" t="s">
        <v>3075</v>
      </c>
      <c r="AIZ516" t="s">
        <v>2872</v>
      </c>
      <c r="AJA516" t="s">
        <v>2768</v>
      </c>
      <c r="AJJ516" t="s">
        <v>3091</v>
      </c>
      <c r="AJK516" t="s">
        <v>2999</v>
      </c>
      <c r="AJL516" t="s">
        <v>3071</v>
      </c>
      <c r="AJV516" t="s">
        <v>2517</v>
      </c>
      <c r="AJW516" t="s">
        <v>2627</v>
      </c>
      <c r="AJX516" t="s">
        <v>2655</v>
      </c>
      <c r="AKH516" t="s">
        <v>2479</v>
      </c>
      <c r="AKI516" t="s">
        <v>2479</v>
      </c>
      <c r="AKJ516" t="s">
        <v>2479</v>
      </c>
      <c r="AKT516" t="s">
        <v>2782</v>
      </c>
      <c r="AKU516" t="s">
        <v>2615</v>
      </c>
      <c r="AKV516" t="s">
        <v>2822</v>
      </c>
      <c r="ALF516" t="s">
        <v>3071</v>
      </c>
      <c r="ALG516" t="s">
        <v>2967</v>
      </c>
      <c r="ALH516" t="s">
        <v>2982</v>
      </c>
      <c r="ALR516" t="s">
        <v>2816</v>
      </c>
      <c r="ALS516" t="s">
        <v>3042</v>
      </c>
      <c r="ALT516" t="s">
        <v>2990</v>
      </c>
      <c r="AMD516" t="s">
        <v>3025</v>
      </c>
      <c r="AME516" t="s">
        <v>2639</v>
      </c>
      <c r="AMF516" t="s">
        <v>3016</v>
      </c>
      <c r="AMP516" t="s">
        <v>2849</v>
      </c>
      <c r="AMQ516" t="s">
        <v>2414</v>
      </c>
      <c r="AMR516" t="s">
        <v>2701</v>
      </c>
      <c r="ANB516" t="s">
        <v>2479</v>
      </c>
      <c r="ANC516" t="s">
        <v>2479</v>
      </c>
      <c r="AND516" t="s">
        <v>2479</v>
      </c>
      <c r="ANN516" t="s">
        <v>2464</v>
      </c>
      <c r="ANO516" t="s">
        <v>2716</v>
      </c>
      <c r="ANP516" t="s">
        <v>2824</v>
      </c>
      <c r="ANZ516" t="s">
        <v>2721</v>
      </c>
      <c r="AOA516" t="s">
        <v>2640</v>
      </c>
      <c r="AOB516" t="s">
        <v>2949</v>
      </c>
      <c r="AOL516" t="s">
        <v>2610</v>
      </c>
      <c r="AOM516" t="s">
        <v>2611</v>
      </c>
      <c r="AON516" t="s">
        <v>2810</v>
      </c>
      <c r="AOW516" t="s">
        <v>2797</v>
      </c>
      <c r="AOX516" t="s">
        <v>3018</v>
      </c>
      <c r="AOY516" t="s">
        <v>3078</v>
      </c>
      <c r="AOZ516" t="s">
        <v>3078</v>
      </c>
      <c r="API516" t="s">
        <v>2256</v>
      </c>
      <c r="APJ516" t="s">
        <v>2254</v>
      </c>
      <c r="APK516" t="s">
        <v>2613</v>
      </c>
      <c r="APL516" t="s">
        <v>2760</v>
      </c>
      <c r="APU516" t="s">
        <v>2479</v>
      </c>
      <c r="APV516" t="s">
        <v>2479</v>
      </c>
      <c r="APW516" t="s">
        <v>2479</v>
      </c>
      <c r="APX516" t="s">
        <v>2479</v>
      </c>
      <c r="AQG516" t="s">
        <v>2833</v>
      </c>
      <c r="AQH516" t="s">
        <v>2384</v>
      </c>
      <c r="AQI516" t="s">
        <v>2606</v>
      </c>
      <c r="AQJ516" t="s">
        <v>2327</v>
      </c>
      <c r="AQS516" t="s">
        <v>2965</v>
      </c>
      <c r="AQT516" t="s">
        <v>3056</v>
      </c>
      <c r="AQU516" t="s">
        <v>2927</v>
      </c>
      <c r="AQV516" t="s">
        <v>2519</v>
      </c>
      <c r="ARE516" t="s">
        <v>2410</v>
      </c>
      <c r="ARF516" t="s">
        <v>2586</v>
      </c>
      <c r="ARG516" t="s">
        <v>2922</v>
      </c>
      <c r="ARH516" t="s">
        <v>2601</v>
      </c>
      <c r="AXF516" t="s">
        <v>2396</v>
      </c>
      <c r="AXR516" t="s">
        <v>2479</v>
      </c>
      <c r="AYD516" t="s">
        <v>2194</v>
      </c>
      <c r="AYP516" t="s">
        <v>2400</v>
      </c>
      <c r="AZB516" t="s">
        <v>2206</v>
      </c>
      <c r="BEQ516" t="s">
        <v>2479</v>
      </c>
      <c r="BER516" t="s">
        <v>2479</v>
      </c>
      <c r="BFB516" t="s">
        <v>2479</v>
      </c>
      <c r="BFC516" t="s">
        <v>2385</v>
      </c>
      <c r="BFD516" t="s">
        <v>2479</v>
      </c>
      <c r="BFN516" t="s">
        <v>2479</v>
      </c>
      <c r="BFO516" t="s">
        <v>2479</v>
      </c>
      <c r="BFP516" t="s">
        <v>2479</v>
      </c>
      <c r="BFZ516" t="s">
        <v>2479</v>
      </c>
      <c r="BGA516" t="s">
        <v>2479</v>
      </c>
      <c r="BGB516" t="s">
        <v>2479</v>
      </c>
      <c r="BGL516" t="s">
        <v>2479</v>
      </c>
      <c r="BGM516" t="s">
        <v>2479</v>
      </c>
      <c r="BGN516" t="s">
        <v>2479</v>
      </c>
      <c r="BHV516" t="s">
        <v>2479</v>
      </c>
      <c r="BHW516" t="s">
        <v>2479</v>
      </c>
      <c r="BHX516" t="s">
        <v>2479</v>
      </c>
      <c r="BII516" t="s">
        <v>2479</v>
      </c>
      <c r="BIJ516" t="s">
        <v>2479</v>
      </c>
      <c r="BIT516" t="s">
        <v>2733</v>
      </c>
      <c r="BIU516" t="s">
        <v>2479</v>
      </c>
      <c r="BIV516" t="s">
        <v>2479</v>
      </c>
      <c r="BPF516" t="s">
        <v>2479</v>
      </c>
      <c r="BPG516" t="s">
        <v>2781</v>
      </c>
      <c r="BPH516" t="s">
        <v>2479</v>
      </c>
      <c r="BPR516" t="s">
        <v>2479</v>
      </c>
      <c r="BPS516" t="s">
        <v>2479</v>
      </c>
      <c r="BPT516" t="s">
        <v>2479</v>
      </c>
      <c r="BQD516" t="s">
        <v>2479</v>
      </c>
      <c r="BQE516" t="s">
        <v>2479</v>
      </c>
      <c r="BQF516" t="s">
        <v>2479</v>
      </c>
      <c r="BQQ516" t="s">
        <v>2479</v>
      </c>
      <c r="BQR516" t="s">
        <v>2479</v>
      </c>
      <c r="BRC516" t="s">
        <v>2590</v>
      </c>
      <c r="BRD516" t="s">
        <v>2479</v>
      </c>
      <c r="BUR516" t="s">
        <v>2839</v>
      </c>
      <c r="BUS516" t="s">
        <v>2887</v>
      </c>
      <c r="BUT516" t="s">
        <v>2837</v>
      </c>
      <c r="BUU516" t="s">
        <v>3059</v>
      </c>
      <c r="BUV516" t="s">
        <v>2446</v>
      </c>
      <c r="BVD516" t="s">
        <v>2260</v>
      </c>
      <c r="BVE516" t="s">
        <v>2536</v>
      </c>
      <c r="BVF516" t="s">
        <v>2959</v>
      </c>
      <c r="BVG516" t="s">
        <v>2536</v>
      </c>
      <c r="BVH516" t="s">
        <v>2928</v>
      </c>
      <c r="BVP516" t="s">
        <v>2479</v>
      </c>
      <c r="BVQ516" t="s">
        <v>2479</v>
      </c>
      <c r="BVR516" t="s">
        <v>2479</v>
      </c>
      <c r="BVS516" t="s">
        <v>2479</v>
      </c>
      <c r="BVT516" t="s">
        <v>2623</v>
      </c>
      <c r="BWB516" t="s">
        <v>2564</v>
      </c>
      <c r="BWC516" t="s">
        <v>2818</v>
      </c>
      <c r="BWD516" t="s">
        <v>2602</v>
      </c>
      <c r="BWE516" t="s">
        <v>2677</v>
      </c>
      <c r="BWF516" t="s">
        <v>2489</v>
      </c>
      <c r="BWN516" t="s">
        <v>3245</v>
      </c>
      <c r="BWO516" t="s">
        <v>2909</v>
      </c>
      <c r="BWP516" t="s">
        <v>2943</v>
      </c>
      <c r="BWQ516" t="s">
        <v>3082</v>
      </c>
      <c r="BWR516" t="s">
        <v>2448</v>
      </c>
      <c r="BWZ516" t="s">
        <v>2608</v>
      </c>
      <c r="BXA516" t="s">
        <v>2767</v>
      </c>
      <c r="BXB516" t="s">
        <v>3042</v>
      </c>
      <c r="BXC516" t="s">
        <v>2853</v>
      </c>
      <c r="BXD516" t="s">
        <v>2762</v>
      </c>
    </row>
    <row r="517" spans="1:1020 1029:1980 2064:2124" x14ac:dyDescent="0.15">
      <c r="A517" t="s">
        <v>3842</v>
      </c>
      <c r="W517" t="s">
        <v>3084</v>
      </c>
      <c r="X517" t="s">
        <v>3084</v>
      </c>
      <c r="BQ517" t="s">
        <v>3084</v>
      </c>
      <c r="BR517" t="s">
        <v>3354</v>
      </c>
      <c r="BS517" t="s">
        <v>3354</v>
      </c>
      <c r="BT517" t="s">
        <v>3403</v>
      </c>
      <c r="CJ517" t="s">
        <v>2827</v>
      </c>
      <c r="CK517" t="s">
        <v>2897</v>
      </c>
      <c r="CL517" t="s">
        <v>2517</v>
      </c>
      <c r="CM517" t="s">
        <v>2930</v>
      </c>
      <c r="CN517" t="s">
        <v>2586</v>
      </c>
      <c r="CO517" t="s">
        <v>2756</v>
      </c>
      <c r="CP517">
        <f>82</f>
        <v>82</v>
      </c>
      <c r="CQ517">
        <f>100</f>
        <v>100</v>
      </c>
      <c r="CR517" t="s">
        <v>3162</v>
      </c>
      <c r="DA517" t="s">
        <v>3354</v>
      </c>
      <c r="DB517" t="s">
        <v>3354</v>
      </c>
      <c r="DC517" t="s">
        <v>3354</v>
      </c>
      <c r="DD517" t="s">
        <v>3403</v>
      </c>
      <c r="EL517" t="s">
        <v>3354</v>
      </c>
      <c r="EM517" t="s">
        <v>3354</v>
      </c>
      <c r="EN517" t="s">
        <v>3354</v>
      </c>
      <c r="JF517" t="s">
        <v>3297</v>
      </c>
      <c r="JG517" t="s">
        <v>3188</v>
      </c>
      <c r="JH517" t="s">
        <v>3187</v>
      </c>
      <c r="JI517" t="s">
        <v>3187</v>
      </c>
      <c r="JJ517" t="s">
        <v>3188</v>
      </c>
      <c r="JK517" t="s">
        <v>3387</v>
      </c>
      <c r="JL517" t="s">
        <v>3387</v>
      </c>
      <c r="JM517" t="s">
        <v>3354</v>
      </c>
      <c r="JN517" t="s">
        <v>3403</v>
      </c>
      <c r="JO517" t="s">
        <v>3403</v>
      </c>
      <c r="JP517" t="s">
        <v>3350</v>
      </c>
      <c r="JQ517" t="s">
        <v>3350</v>
      </c>
      <c r="KS517" t="s">
        <v>2424</v>
      </c>
      <c r="KT517" t="s">
        <v>2839</v>
      </c>
      <c r="KU517" t="s">
        <v>2577</v>
      </c>
      <c r="KV517" t="s">
        <v>2778</v>
      </c>
      <c r="KW517">
        <f>45</f>
        <v>45</v>
      </c>
      <c r="KX517">
        <f>71</f>
        <v>71</v>
      </c>
      <c r="KY517">
        <f>75</f>
        <v>75</v>
      </c>
      <c r="KZ517" t="s">
        <v>2175</v>
      </c>
      <c r="OW517" t="s">
        <v>2153</v>
      </c>
      <c r="PA517" t="s">
        <v>3167</v>
      </c>
      <c r="PB517" t="s">
        <v>3085</v>
      </c>
      <c r="PC517" t="s">
        <v>3085</v>
      </c>
      <c r="PD517" t="s">
        <v>3084</v>
      </c>
      <c r="PN517" t="s">
        <v>3403</v>
      </c>
      <c r="PO517" t="s">
        <v>3403</v>
      </c>
      <c r="PP517" t="s">
        <v>3403</v>
      </c>
      <c r="QE517" t="s">
        <v>2767</v>
      </c>
      <c r="QF517" t="s">
        <v>2712</v>
      </c>
      <c r="QG517" t="s">
        <v>2897</v>
      </c>
      <c r="QH517" t="s">
        <v>2827</v>
      </c>
      <c r="QI517" t="s">
        <v>2561</v>
      </c>
      <c r="QJ517">
        <f>76</f>
        <v>76</v>
      </c>
      <c r="QK517" t="s">
        <v>2183</v>
      </c>
      <c r="QL517" t="s">
        <v>3477</v>
      </c>
      <c r="QM517" t="s">
        <v>3477</v>
      </c>
      <c r="QN517">
        <f>163</f>
        <v>163</v>
      </c>
      <c r="RB517" t="s">
        <v>2550</v>
      </c>
      <c r="RC517" t="s">
        <v>2992</v>
      </c>
      <c r="RD517" t="s">
        <v>2611</v>
      </c>
      <c r="RE517" t="s">
        <v>2445</v>
      </c>
      <c r="RF517" t="s">
        <v>3027</v>
      </c>
      <c r="RG517" t="s">
        <v>2863</v>
      </c>
      <c r="RH517" t="s">
        <v>2899</v>
      </c>
      <c r="RI517" t="s">
        <v>3021</v>
      </c>
      <c r="RJ517" t="s">
        <v>2913</v>
      </c>
      <c r="RK517" t="s">
        <v>3059</v>
      </c>
      <c r="RL517" t="s">
        <v>2937</v>
      </c>
      <c r="RM517" t="s">
        <v>2935</v>
      </c>
      <c r="RN517" t="s">
        <v>2162</v>
      </c>
      <c r="RO517" t="s">
        <v>2823</v>
      </c>
      <c r="RP517" t="s">
        <v>2882</v>
      </c>
      <c r="RQ517" t="s">
        <v>2548</v>
      </c>
      <c r="RR517" t="s">
        <v>2561</v>
      </c>
      <c r="RS517" t="s">
        <v>2919</v>
      </c>
      <c r="RT517" t="s">
        <v>2540</v>
      </c>
      <c r="RU517" t="s">
        <v>2971</v>
      </c>
      <c r="RV517" t="s">
        <v>2851</v>
      </c>
      <c r="RW517" t="s">
        <v>2972</v>
      </c>
      <c r="RX517" t="s">
        <v>2685</v>
      </c>
      <c r="RY517" t="s">
        <v>2533</v>
      </c>
      <c r="RZ517" t="s">
        <v>2352</v>
      </c>
      <c r="SA517" t="s">
        <v>2479</v>
      </c>
      <c r="SB517" t="s">
        <v>2479</v>
      </c>
      <c r="SC517" t="s">
        <v>2479</v>
      </c>
      <c r="SD517" t="s">
        <v>2479</v>
      </c>
      <c r="SE517" t="s">
        <v>2479</v>
      </c>
      <c r="SF517" t="s">
        <v>2479</v>
      </c>
      <c r="SG517" t="s">
        <v>2479</v>
      </c>
      <c r="SH517" t="s">
        <v>2479</v>
      </c>
      <c r="SI517" t="s">
        <v>2479</v>
      </c>
      <c r="SJ517" t="s">
        <v>2479</v>
      </c>
      <c r="SK517" t="s">
        <v>2479</v>
      </c>
      <c r="SL517" t="s">
        <v>2975</v>
      </c>
      <c r="SM517" t="s">
        <v>2644</v>
      </c>
      <c r="SN517" t="s">
        <v>2870</v>
      </c>
      <c r="SO517" t="s">
        <v>2950</v>
      </c>
      <c r="SP517" t="s">
        <v>2857</v>
      </c>
      <c r="SQ517" t="s">
        <v>2614</v>
      </c>
      <c r="SR517" t="s">
        <v>2469</v>
      </c>
      <c r="SS517" t="s">
        <v>2692</v>
      </c>
      <c r="ST517" t="s">
        <v>2490</v>
      </c>
      <c r="SU517" t="s">
        <v>2376</v>
      </c>
      <c r="SV517" t="s">
        <v>2492</v>
      </c>
      <c r="SW517" t="s">
        <v>2326</v>
      </c>
      <c r="SX517" t="s">
        <v>2766</v>
      </c>
      <c r="SY517" t="s">
        <v>2687</v>
      </c>
      <c r="SZ517" t="s">
        <v>2853</v>
      </c>
      <c r="TA517" t="s">
        <v>3115</v>
      </c>
      <c r="TB517" t="s">
        <v>2827</v>
      </c>
      <c r="TC517" t="s">
        <v>2448</v>
      </c>
      <c r="TD517" t="s">
        <v>2939</v>
      </c>
      <c r="TE517" t="s">
        <v>3081</v>
      </c>
      <c r="TF517" t="s">
        <v>2462</v>
      </c>
      <c r="TG517" t="s">
        <v>3026</v>
      </c>
      <c r="TH517" t="s">
        <v>3026</v>
      </c>
      <c r="TI517" t="s">
        <v>2900</v>
      </c>
      <c r="TJ517" t="s">
        <v>2858</v>
      </c>
      <c r="TK517" t="s">
        <v>2516</v>
      </c>
      <c r="TL517" t="s">
        <v>2263</v>
      </c>
      <c r="TM517" t="s">
        <v>2382</v>
      </c>
      <c r="TN517" t="s">
        <v>2535</v>
      </c>
      <c r="TO517" t="s">
        <v>2875</v>
      </c>
      <c r="TP517" t="s">
        <v>2888</v>
      </c>
      <c r="TQ517" t="s">
        <v>2750</v>
      </c>
      <c r="TR517" t="s">
        <v>2632</v>
      </c>
      <c r="TS517" t="s">
        <v>2822</v>
      </c>
      <c r="TT517" t="s">
        <v>2725</v>
      </c>
      <c r="TU517" t="s">
        <v>2384</v>
      </c>
      <c r="VO517" t="s">
        <v>3079</v>
      </c>
      <c r="VP517" t="s">
        <v>3005</v>
      </c>
      <c r="WA517" t="s">
        <v>2606</v>
      </c>
      <c r="WB517" t="s">
        <v>2471</v>
      </c>
      <c r="WM517" t="s">
        <v>2479</v>
      </c>
      <c r="WN517" t="s">
        <v>2479</v>
      </c>
      <c r="WY517" t="s">
        <v>2761</v>
      </c>
      <c r="WZ517" t="s">
        <v>2950</v>
      </c>
      <c r="XK517" t="s">
        <v>2942</v>
      </c>
      <c r="XL517" t="s">
        <v>2906</v>
      </c>
      <c r="XW517" t="s">
        <v>2853</v>
      </c>
      <c r="XX517" t="s">
        <v>2623</v>
      </c>
      <c r="AAW517" t="s">
        <v>2816</v>
      </c>
      <c r="ABA517" t="s">
        <v>2821</v>
      </c>
      <c r="ABB517" t="s">
        <v>2774</v>
      </c>
      <c r="ABC517" t="s">
        <v>2530</v>
      </c>
      <c r="ABD517" t="s">
        <v>2517</v>
      </c>
      <c r="ABI517" t="s">
        <v>2606</v>
      </c>
      <c r="ABM517" t="s">
        <v>2930</v>
      </c>
      <c r="ABN517" t="s">
        <v>2884</v>
      </c>
      <c r="ABO517" t="s">
        <v>2532</v>
      </c>
      <c r="ABP517" t="s">
        <v>2859</v>
      </c>
      <c r="ABU517" t="s">
        <v>2627</v>
      </c>
      <c r="ABY517" t="s">
        <v>2479</v>
      </c>
      <c r="ABZ517" t="s">
        <v>2479</v>
      </c>
      <c r="ACA517" t="s">
        <v>2479</v>
      </c>
      <c r="ACB517" t="s">
        <v>2479</v>
      </c>
      <c r="ACG517" t="s">
        <v>2620</v>
      </c>
      <c r="ACK517" t="s">
        <v>2626</v>
      </c>
      <c r="ACL517" t="s">
        <v>2857</v>
      </c>
      <c r="ACM517" t="s">
        <v>2569</v>
      </c>
      <c r="ACN517" t="s">
        <v>2509</v>
      </c>
      <c r="ACS517" t="s">
        <v>2813</v>
      </c>
      <c r="ACW517" t="s">
        <v>2622</v>
      </c>
      <c r="ACX517" t="s">
        <v>2439</v>
      </c>
      <c r="ACY517" t="s">
        <v>2904</v>
      </c>
      <c r="ACZ517" t="s">
        <v>3245</v>
      </c>
      <c r="ADE517" t="s">
        <v>2477</v>
      </c>
      <c r="ADI517" t="s">
        <v>2772</v>
      </c>
      <c r="ADJ517" t="s">
        <v>2959</v>
      </c>
      <c r="ADK517" t="s">
        <v>2138</v>
      </c>
      <c r="ADL517" t="s">
        <v>2467</v>
      </c>
      <c r="AGO517" t="s">
        <v>3036</v>
      </c>
      <c r="AGP517" t="s">
        <v>2988</v>
      </c>
      <c r="AGQ517" t="s">
        <v>2721</v>
      </c>
      <c r="AGR517" t="s">
        <v>3056</v>
      </c>
      <c r="AHA517" t="s">
        <v>2710</v>
      </c>
      <c r="AHB517" t="s">
        <v>2630</v>
      </c>
      <c r="AHC517" t="s">
        <v>2885</v>
      </c>
      <c r="AHD517" t="s">
        <v>2385</v>
      </c>
      <c r="AHM517" t="s">
        <v>2479</v>
      </c>
      <c r="AHN517" t="s">
        <v>2479</v>
      </c>
      <c r="AHO517" t="s">
        <v>2479</v>
      </c>
      <c r="AHP517" t="s">
        <v>2479</v>
      </c>
      <c r="AHY517" t="s">
        <v>2975</v>
      </c>
      <c r="AHZ517" t="s">
        <v>2727</v>
      </c>
      <c r="AIA517" t="s">
        <v>2654</v>
      </c>
      <c r="AIB517" t="s">
        <v>2785</v>
      </c>
      <c r="AIK517" t="s">
        <v>2835</v>
      </c>
      <c r="AIL517" t="s">
        <v>2967</v>
      </c>
      <c r="AIM517" t="s">
        <v>2953</v>
      </c>
      <c r="AIN517" t="s">
        <v>2795</v>
      </c>
      <c r="AIW517" t="s">
        <v>2683</v>
      </c>
      <c r="AIX517" t="s">
        <v>3074</v>
      </c>
      <c r="AIY517" t="s">
        <v>2341</v>
      </c>
      <c r="AIZ517" t="s">
        <v>2262</v>
      </c>
      <c r="AJI517" t="s">
        <v>3087</v>
      </c>
      <c r="AJJ517" t="s">
        <v>3092</v>
      </c>
      <c r="AJK517" t="s">
        <v>3073</v>
      </c>
      <c r="AJL517" t="s">
        <v>3066</v>
      </c>
      <c r="AJU517" t="s">
        <v>2328</v>
      </c>
      <c r="AJV517" t="s">
        <v>2647</v>
      </c>
      <c r="AJW517" t="s">
        <v>2693</v>
      </c>
      <c r="AJX517" t="s">
        <v>2473</v>
      </c>
      <c r="AKG517" t="s">
        <v>2479</v>
      </c>
      <c r="AKH517" t="s">
        <v>2479</v>
      </c>
      <c r="AKI517" t="s">
        <v>2479</v>
      </c>
      <c r="AKJ517" t="s">
        <v>2479</v>
      </c>
      <c r="AKS517" t="s">
        <v>2606</v>
      </c>
      <c r="AKT517" t="s">
        <v>2587</v>
      </c>
      <c r="AKU517" t="s">
        <v>2692</v>
      </c>
      <c r="AKV517" t="s">
        <v>2678</v>
      </c>
      <c r="ALE517" t="s">
        <v>2952</v>
      </c>
      <c r="ALF517" t="s">
        <v>2863</v>
      </c>
      <c r="ALG517" t="s">
        <v>2638</v>
      </c>
      <c r="ALH517" t="s">
        <v>2864</v>
      </c>
      <c r="ALQ517" t="s">
        <v>2771</v>
      </c>
      <c r="ALR517" t="s">
        <v>2879</v>
      </c>
      <c r="ALS517" t="s">
        <v>2894</v>
      </c>
      <c r="ALT517" t="s">
        <v>2813</v>
      </c>
      <c r="AMD517" t="s">
        <v>2797</v>
      </c>
      <c r="AME517" t="s">
        <v>3030</v>
      </c>
      <c r="AMF517" t="s">
        <v>2962</v>
      </c>
      <c r="AMP517" t="s">
        <v>2566</v>
      </c>
      <c r="AMQ517" t="s">
        <v>2620</v>
      </c>
      <c r="AMR517" t="s">
        <v>2263</v>
      </c>
      <c r="ANB517" t="s">
        <v>2479</v>
      </c>
      <c r="ANC517" t="s">
        <v>2479</v>
      </c>
      <c r="AND517" t="s">
        <v>2479</v>
      </c>
      <c r="ANN517" t="s">
        <v>2383</v>
      </c>
      <c r="ANO517" t="s">
        <v>2923</v>
      </c>
      <c r="ANP517" t="s">
        <v>2947</v>
      </c>
      <c r="ANZ517" t="s">
        <v>3016</v>
      </c>
      <c r="AOA517" t="s">
        <v>2442</v>
      </c>
      <c r="AOB517" t="s">
        <v>2456</v>
      </c>
      <c r="AOL517" t="s">
        <v>2755</v>
      </c>
      <c r="AOM517" t="s">
        <v>2782</v>
      </c>
      <c r="AON517" t="s">
        <v>2568</v>
      </c>
      <c r="AOX517" t="s">
        <v>2862</v>
      </c>
      <c r="AOY517" t="s">
        <v>2893</v>
      </c>
      <c r="AOZ517" t="s">
        <v>2907</v>
      </c>
      <c r="APJ517" t="s">
        <v>2920</v>
      </c>
      <c r="APK517" t="s">
        <v>3027</v>
      </c>
      <c r="APL517" t="s">
        <v>2623</v>
      </c>
      <c r="APV517" t="s">
        <v>2479</v>
      </c>
      <c r="APW517" t="s">
        <v>2479</v>
      </c>
      <c r="APX517" t="s">
        <v>2479</v>
      </c>
      <c r="AQH517" t="s">
        <v>2532</v>
      </c>
      <c r="AQI517" t="s">
        <v>2918</v>
      </c>
      <c r="AQJ517" t="s">
        <v>2258</v>
      </c>
      <c r="AQT517" t="s">
        <v>3170</v>
      </c>
      <c r="AQU517" t="s">
        <v>2957</v>
      </c>
      <c r="AQV517" t="s">
        <v>3082</v>
      </c>
      <c r="ARF517" t="s">
        <v>2382</v>
      </c>
      <c r="ARG517" t="s">
        <v>2812</v>
      </c>
      <c r="ARH517" t="s">
        <v>2392</v>
      </c>
      <c r="BIZ517" t="s">
        <v>2611</v>
      </c>
      <c r="BJA517" t="s">
        <v>2445</v>
      </c>
      <c r="BJB517" t="s">
        <v>3027</v>
      </c>
      <c r="BJC517" t="s">
        <v>2957</v>
      </c>
      <c r="BJD517" t="s">
        <v>2932</v>
      </c>
      <c r="BJE517" t="s">
        <v>2448</v>
      </c>
      <c r="BJF517" t="s">
        <v>3116</v>
      </c>
      <c r="BJG517" t="s">
        <v>2920</v>
      </c>
      <c r="BJH517" t="s">
        <v>3041</v>
      </c>
      <c r="BJL517" t="s">
        <v>2882</v>
      </c>
      <c r="BJM517" t="s">
        <v>2548</v>
      </c>
      <c r="BJN517" t="s">
        <v>2561</v>
      </c>
      <c r="BJO517" t="s">
        <v>2919</v>
      </c>
      <c r="BJP517" t="s">
        <v>2540</v>
      </c>
      <c r="BJQ517" t="s">
        <v>2971</v>
      </c>
      <c r="BJR517" t="s">
        <v>2851</v>
      </c>
      <c r="BJS517" t="s">
        <v>2972</v>
      </c>
      <c r="BJT517" t="s">
        <v>2685</v>
      </c>
      <c r="BJX517" t="s">
        <v>2395</v>
      </c>
      <c r="BJY517" t="s">
        <v>2821</v>
      </c>
      <c r="BJZ517" t="s">
        <v>2532</v>
      </c>
      <c r="BKA517" t="s">
        <v>2774</v>
      </c>
      <c r="BKB517" t="s">
        <v>2761</v>
      </c>
      <c r="BKC517" t="s">
        <v>2566</v>
      </c>
      <c r="BKD517" t="s">
        <v>2552</v>
      </c>
      <c r="BKE517" t="s">
        <v>2821</v>
      </c>
      <c r="BKF517" t="s">
        <v>2812</v>
      </c>
      <c r="BKJ517" t="s">
        <v>2870</v>
      </c>
      <c r="BKK517" t="s">
        <v>2950</v>
      </c>
      <c r="BKL517" t="s">
        <v>2857</v>
      </c>
      <c r="BKM517" t="s">
        <v>2614</v>
      </c>
      <c r="BKN517" t="s">
        <v>2469</v>
      </c>
      <c r="BKO517" t="s">
        <v>2692</v>
      </c>
      <c r="BKP517" t="s">
        <v>2490</v>
      </c>
      <c r="BKQ517" t="s">
        <v>2376</v>
      </c>
      <c r="BKR517" t="s">
        <v>2492</v>
      </c>
      <c r="BKV517" t="s">
        <v>2853</v>
      </c>
      <c r="BKW517" t="s">
        <v>3115</v>
      </c>
      <c r="BKX517" t="s">
        <v>2827</v>
      </c>
      <c r="BKY517" t="s">
        <v>2446</v>
      </c>
      <c r="BKZ517" t="s">
        <v>2445</v>
      </c>
      <c r="BLA517" t="s">
        <v>2718</v>
      </c>
      <c r="BLB517" t="s">
        <v>2938</v>
      </c>
      <c r="BLC517" t="s">
        <v>3173</v>
      </c>
      <c r="BLD517" t="s">
        <v>2444</v>
      </c>
      <c r="BLH517" t="s">
        <v>2263</v>
      </c>
      <c r="BLI517" t="s">
        <v>2382</v>
      </c>
      <c r="BLJ517" t="s">
        <v>2535</v>
      </c>
      <c r="BLK517" t="s">
        <v>2875</v>
      </c>
      <c r="BLL517" t="s">
        <v>2888</v>
      </c>
      <c r="BLM517" t="s">
        <v>2750</v>
      </c>
      <c r="BLN517" t="s">
        <v>2632</v>
      </c>
      <c r="BLO517" t="s">
        <v>2822</v>
      </c>
      <c r="BLP517" t="s">
        <v>2725</v>
      </c>
      <c r="BLU517" t="s">
        <v>2445</v>
      </c>
      <c r="BLV517" t="s">
        <v>3027</v>
      </c>
      <c r="BLW517" t="s">
        <v>2893</v>
      </c>
      <c r="BLX517" t="s">
        <v>2899</v>
      </c>
      <c r="BLY517" t="s">
        <v>3021</v>
      </c>
      <c r="BLZ517" t="s">
        <v>2913</v>
      </c>
      <c r="BMA517" t="s">
        <v>3059</v>
      </c>
      <c r="BMB517" t="s">
        <v>2937</v>
      </c>
      <c r="BMG517" t="s">
        <v>2548</v>
      </c>
      <c r="BMH517" t="s">
        <v>2561</v>
      </c>
      <c r="BMI517" t="s">
        <v>2919</v>
      </c>
      <c r="BMJ517" t="s">
        <v>2540</v>
      </c>
      <c r="BMK517" t="s">
        <v>2971</v>
      </c>
      <c r="BML517" t="s">
        <v>2851</v>
      </c>
      <c r="BMM517" t="s">
        <v>2972</v>
      </c>
      <c r="BMN517" t="s">
        <v>2685</v>
      </c>
      <c r="BMS517" t="s">
        <v>2821</v>
      </c>
      <c r="BMT517" t="s">
        <v>2577</v>
      </c>
      <c r="BMU517" t="s">
        <v>2608</v>
      </c>
      <c r="BMV517" t="s">
        <v>2266</v>
      </c>
      <c r="BMW517" t="s">
        <v>2850</v>
      </c>
      <c r="BMX517" t="s">
        <v>2847</v>
      </c>
      <c r="BMY517" t="s">
        <v>2764</v>
      </c>
      <c r="BMZ517" t="s">
        <v>2806</v>
      </c>
      <c r="BNE517" t="s">
        <v>2950</v>
      </c>
      <c r="BNF517" t="s">
        <v>2857</v>
      </c>
      <c r="BNG517" t="s">
        <v>2614</v>
      </c>
      <c r="BNH517" t="s">
        <v>2469</v>
      </c>
      <c r="BNI517" t="s">
        <v>2228</v>
      </c>
      <c r="BNJ517" t="s">
        <v>2573</v>
      </c>
      <c r="BNK517" t="s">
        <v>2376</v>
      </c>
      <c r="BNL517" t="s">
        <v>2432</v>
      </c>
      <c r="BNQ517" t="s">
        <v>3115</v>
      </c>
      <c r="BNR517" t="s">
        <v>2827</v>
      </c>
      <c r="BNS517" t="s">
        <v>2900</v>
      </c>
      <c r="BNT517" t="s">
        <v>2939</v>
      </c>
      <c r="BNU517" t="s">
        <v>3081</v>
      </c>
      <c r="BNV517" t="s">
        <v>2462</v>
      </c>
      <c r="BNW517" t="s">
        <v>3026</v>
      </c>
      <c r="BNX517" t="s">
        <v>3026</v>
      </c>
      <c r="BOC517" t="s">
        <v>2382</v>
      </c>
      <c r="BOD517" t="s">
        <v>2535</v>
      </c>
      <c r="BOE517" t="s">
        <v>2993</v>
      </c>
      <c r="BOF517" t="s">
        <v>2888</v>
      </c>
      <c r="BOG517" t="s">
        <v>2750</v>
      </c>
      <c r="BOH517" t="s">
        <v>2632</v>
      </c>
      <c r="BOI517" t="s">
        <v>2822</v>
      </c>
      <c r="BOJ517" t="s">
        <v>2725</v>
      </c>
      <c r="BUM517" t="s">
        <v>2454</v>
      </c>
      <c r="BUN517" t="s">
        <v>3028</v>
      </c>
      <c r="BUO517" t="s">
        <v>2622</v>
      </c>
      <c r="BUP517" t="s">
        <v>2977</v>
      </c>
      <c r="BUQ517" t="s">
        <v>2886</v>
      </c>
      <c r="BUR517" t="s">
        <v>2442</v>
      </c>
      <c r="BUS517" t="s">
        <v>2890</v>
      </c>
      <c r="BUT517" t="s">
        <v>2636</v>
      </c>
      <c r="BUU517" t="s">
        <v>2707</v>
      </c>
      <c r="BUV517" t="s">
        <v>2667</v>
      </c>
      <c r="BUY517" t="s">
        <v>2823</v>
      </c>
      <c r="BUZ517" t="s">
        <v>2882</v>
      </c>
      <c r="BVA517" t="s">
        <v>2548</v>
      </c>
      <c r="BVB517" t="s">
        <v>2561</v>
      </c>
      <c r="BVC517" t="s">
        <v>2919</v>
      </c>
      <c r="BVD517" t="s">
        <v>2540</v>
      </c>
      <c r="BVE517" t="s">
        <v>2971</v>
      </c>
      <c r="BVF517" t="s">
        <v>2851</v>
      </c>
      <c r="BVG517" t="s">
        <v>2972</v>
      </c>
      <c r="BVH517" t="s">
        <v>2685</v>
      </c>
      <c r="BVK517" t="s">
        <v>2410</v>
      </c>
      <c r="BVL517" t="s">
        <v>2260</v>
      </c>
      <c r="BVM517" t="s">
        <v>2643</v>
      </c>
      <c r="BVN517" t="s">
        <v>2586</v>
      </c>
      <c r="BVO517" t="s">
        <v>2632</v>
      </c>
      <c r="BVP517" t="s">
        <v>2744</v>
      </c>
      <c r="BVQ517" t="s">
        <v>2818</v>
      </c>
      <c r="BVR517" t="s">
        <v>2479</v>
      </c>
      <c r="BVS517" t="s">
        <v>2479</v>
      </c>
      <c r="BVT517" t="s">
        <v>2511</v>
      </c>
      <c r="BVW517" t="s">
        <v>2644</v>
      </c>
      <c r="BVX517" t="s">
        <v>2870</v>
      </c>
      <c r="BVY517" t="s">
        <v>2950</v>
      </c>
      <c r="BVZ517" t="s">
        <v>2857</v>
      </c>
      <c r="BWA517" t="s">
        <v>2614</v>
      </c>
      <c r="BWB517" t="s">
        <v>2469</v>
      </c>
      <c r="BWC517" t="s">
        <v>2692</v>
      </c>
      <c r="BWD517" t="s">
        <v>2490</v>
      </c>
      <c r="BWE517" t="s">
        <v>2376</v>
      </c>
      <c r="BWF517" t="s">
        <v>2492</v>
      </c>
      <c r="BWI517" t="s">
        <v>2518</v>
      </c>
      <c r="BWJ517" t="s">
        <v>2814</v>
      </c>
      <c r="BWK517" t="s">
        <v>2716</v>
      </c>
      <c r="BWL517" t="s">
        <v>3075</v>
      </c>
      <c r="BWM517" t="s">
        <v>3153</v>
      </c>
      <c r="BWN517" t="s">
        <v>3027</v>
      </c>
      <c r="BWO517" t="s">
        <v>2827</v>
      </c>
      <c r="BWP517" t="s">
        <v>2948</v>
      </c>
      <c r="BWQ517" t="s">
        <v>2516</v>
      </c>
      <c r="BWR517" t="s">
        <v>2649</v>
      </c>
      <c r="BWU517" t="s">
        <v>2516</v>
      </c>
      <c r="BWV517" t="s">
        <v>2263</v>
      </c>
      <c r="BWW517" t="s">
        <v>2382</v>
      </c>
      <c r="BWX517" t="s">
        <v>2535</v>
      </c>
      <c r="BWY517" t="s">
        <v>2875</v>
      </c>
      <c r="BWZ517" t="s">
        <v>2888</v>
      </c>
      <c r="BXA517" t="s">
        <v>2750</v>
      </c>
      <c r="BXB517" t="s">
        <v>2632</v>
      </c>
      <c r="BXC517" t="s">
        <v>2822</v>
      </c>
      <c r="BXD517" t="s">
        <v>2725</v>
      </c>
    </row>
    <row r="518" spans="1:1020 1029:1980 2064:2124" x14ac:dyDescent="0.15">
      <c r="A518" t="s">
        <v>3843</v>
      </c>
      <c r="BQ518" t="s">
        <v>3084</v>
      </c>
      <c r="BR518" t="s">
        <v>3084</v>
      </c>
      <c r="BS518" t="s">
        <v>3354</v>
      </c>
      <c r="BT518" t="s">
        <v>3354</v>
      </c>
      <c r="DB518" t="s">
        <v>3350</v>
      </c>
      <c r="DC518" t="s">
        <v>3350</v>
      </c>
      <c r="DD518" t="s">
        <v>3403</v>
      </c>
      <c r="DE518" t="s">
        <v>3403</v>
      </c>
      <c r="EL518" t="s">
        <v>3084</v>
      </c>
      <c r="EM518" t="s">
        <v>3084</v>
      </c>
      <c r="EN518" t="s">
        <v>3084</v>
      </c>
      <c r="IO518" t="s">
        <v>3354</v>
      </c>
      <c r="IP518" t="s">
        <v>3354</v>
      </c>
      <c r="IQ518" t="s">
        <v>3354</v>
      </c>
      <c r="IR518" t="s">
        <v>3403</v>
      </c>
      <c r="IS518" t="s">
        <v>3544</v>
      </c>
      <c r="JK518" t="s">
        <v>3476</v>
      </c>
      <c r="JL518" t="s">
        <v>3476</v>
      </c>
      <c r="JM518" t="s">
        <v>3350</v>
      </c>
      <c r="JN518" t="s">
        <v>3350</v>
      </c>
      <c r="JO518" t="s">
        <v>3560</v>
      </c>
      <c r="JP518" t="s">
        <v>3350</v>
      </c>
      <c r="JQ518" t="s">
        <v>3350</v>
      </c>
      <c r="MG518" t="s">
        <v>3427</v>
      </c>
      <c r="MH518" t="s">
        <v>3427</v>
      </c>
      <c r="PB518" t="s">
        <v>3350</v>
      </c>
      <c r="PC518" t="s">
        <v>3350</v>
      </c>
      <c r="PD518" t="s">
        <v>3354</v>
      </c>
      <c r="PN518" t="s">
        <v>3403</v>
      </c>
      <c r="PO518" t="s">
        <v>3403</v>
      </c>
      <c r="PP518" t="s">
        <v>3084</v>
      </c>
      <c r="QE518" t="s">
        <v>2268</v>
      </c>
      <c r="QI518" t="s">
        <v>3435</v>
      </c>
      <c r="RG518" t="s">
        <v>2958</v>
      </c>
      <c r="RH518" t="s">
        <v>2969</v>
      </c>
      <c r="RI518" t="s">
        <v>2968</v>
      </c>
      <c r="RJ518" t="s">
        <v>2637</v>
      </c>
      <c r="RK518" t="s">
        <v>2949</v>
      </c>
      <c r="RL518" t="s">
        <v>2640</v>
      </c>
      <c r="RM518" t="s">
        <v>2941</v>
      </c>
      <c r="RS518" t="s">
        <v>2932</v>
      </c>
      <c r="RT518" t="s">
        <v>2460</v>
      </c>
      <c r="RU518" t="s">
        <v>2453</v>
      </c>
      <c r="RV518" t="s">
        <v>2855</v>
      </c>
      <c r="RW518" t="s">
        <v>2921</v>
      </c>
      <c r="RX518" t="s">
        <v>2602</v>
      </c>
      <c r="RY518" t="s">
        <v>2473</v>
      </c>
      <c r="SE518" t="s">
        <v>2479</v>
      </c>
      <c r="SF518" t="s">
        <v>2479</v>
      </c>
      <c r="SG518" t="s">
        <v>2479</v>
      </c>
      <c r="SH518" t="s">
        <v>2479</v>
      </c>
      <c r="SI518" t="s">
        <v>2479</v>
      </c>
      <c r="SJ518" t="s">
        <v>2479</v>
      </c>
      <c r="SK518" t="s">
        <v>2479</v>
      </c>
      <c r="SQ518" t="s">
        <v>2784</v>
      </c>
      <c r="SR518" t="s">
        <v>2405</v>
      </c>
      <c r="SS518" t="s">
        <v>2830</v>
      </c>
      <c r="ST518" t="s">
        <v>2287</v>
      </c>
      <c r="SU518" t="s">
        <v>2495</v>
      </c>
      <c r="SV518" t="s">
        <v>2787</v>
      </c>
      <c r="SW518" t="s">
        <v>2186</v>
      </c>
      <c r="TC518" t="s">
        <v>2940</v>
      </c>
      <c r="TD518" t="s">
        <v>2911</v>
      </c>
      <c r="TE518" t="s">
        <v>2953</v>
      </c>
      <c r="TF518" t="s">
        <v>2942</v>
      </c>
      <c r="TG518" t="s">
        <v>3016</v>
      </c>
      <c r="TH518" t="s">
        <v>3021</v>
      </c>
      <c r="TI518" t="s">
        <v>2936</v>
      </c>
      <c r="TO518" t="s">
        <v>2620</v>
      </c>
      <c r="TP518" t="s">
        <v>2555</v>
      </c>
      <c r="TQ518" t="s">
        <v>2762</v>
      </c>
      <c r="TR518" t="s">
        <v>2875</v>
      </c>
      <c r="TS518" t="s">
        <v>2264</v>
      </c>
      <c r="TT518" t="s">
        <v>2555</v>
      </c>
      <c r="TU518" t="s">
        <v>2808</v>
      </c>
      <c r="YG518" t="s">
        <v>3078</v>
      </c>
      <c r="YH518" t="s">
        <v>2912</v>
      </c>
      <c r="YI518" t="s">
        <v>2520</v>
      </c>
      <c r="YJ518" t="s">
        <v>2835</v>
      </c>
      <c r="YK518" t="s">
        <v>2934</v>
      </c>
      <c r="YS518" t="s">
        <v>2875</v>
      </c>
      <c r="YT518" t="s">
        <v>2603</v>
      </c>
      <c r="YU518" t="s">
        <v>2615</v>
      </c>
      <c r="YV518" t="s">
        <v>2508</v>
      </c>
      <c r="YW518" t="s">
        <v>2846</v>
      </c>
      <c r="ZE518" t="s">
        <v>2479</v>
      </c>
      <c r="ZF518" t="s">
        <v>2479</v>
      </c>
      <c r="ZG518" t="s">
        <v>2479</v>
      </c>
      <c r="ZH518" t="s">
        <v>2479</v>
      </c>
      <c r="ZI518" t="s">
        <v>2479</v>
      </c>
      <c r="ZQ518" t="s">
        <v>2657</v>
      </c>
      <c r="ZR518" t="s">
        <v>2842</v>
      </c>
      <c r="ZS518" t="s">
        <v>2664</v>
      </c>
      <c r="ZT518" t="s">
        <v>2710</v>
      </c>
      <c r="ZU518" t="s">
        <v>2502</v>
      </c>
      <c r="AAC518" t="s">
        <v>3152</v>
      </c>
      <c r="AAD518" t="s">
        <v>2963</v>
      </c>
      <c r="AAE518" t="s">
        <v>2829</v>
      </c>
      <c r="AAF518" t="s">
        <v>2519</v>
      </c>
      <c r="AAG518" t="s">
        <v>2980</v>
      </c>
      <c r="AAO518" t="s">
        <v>2778</v>
      </c>
      <c r="AAP518" t="s">
        <v>2870</v>
      </c>
      <c r="AAQ518" t="s">
        <v>2870</v>
      </c>
      <c r="AAR518" t="s">
        <v>2395</v>
      </c>
      <c r="AAS518" t="s">
        <v>2870</v>
      </c>
      <c r="ABB518" t="s">
        <v>2988</v>
      </c>
      <c r="ABC518" t="s">
        <v>3155</v>
      </c>
      <c r="ABD518" t="s">
        <v>3030</v>
      </c>
      <c r="ABN518" t="s">
        <v>2981</v>
      </c>
      <c r="ABO518" t="s">
        <v>2863</v>
      </c>
      <c r="ABP518" t="s">
        <v>2831</v>
      </c>
      <c r="ABZ518" t="s">
        <v>2479</v>
      </c>
      <c r="ACA518" t="s">
        <v>2479</v>
      </c>
      <c r="ACB518" t="s">
        <v>2479</v>
      </c>
      <c r="ACL518" t="s">
        <v>2390</v>
      </c>
      <c r="ACM518" t="s">
        <v>2181</v>
      </c>
      <c r="ACN518" t="s">
        <v>2301</v>
      </c>
      <c r="ACX518" t="s">
        <v>2828</v>
      </c>
      <c r="ACY518" t="s">
        <v>2958</v>
      </c>
      <c r="ACZ518" t="s">
        <v>2980</v>
      </c>
      <c r="ADJ518" t="s">
        <v>2264</v>
      </c>
      <c r="ADK518" t="s">
        <v>2792</v>
      </c>
      <c r="ADL518" t="s">
        <v>2764</v>
      </c>
      <c r="AGP518" t="s">
        <v>2985</v>
      </c>
      <c r="AGQ518" t="s">
        <v>3056</v>
      </c>
      <c r="AGR518" t="s">
        <v>3152</v>
      </c>
      <c r="AGS518" t="s">
        <v>2934</v>
      </c>
      <c r="AHB518" t="s">
        <v>2856</v>
      </c>
      <c r="AHC518" t="s">
        <v>3116</v>
      </c>
      <c r="AHD518" t="s">
        <v>2606</v>
      </c>
      <c r="AHE518" t="s">
        <v>2434</v>
      </c>
      <c r="AHN518" t="s">
        <v>2479</v>
      </c>
      <c r="AHO518" t="s">
        <v>2479</v>
      </c>
      <c r="AHP518" t="s">
        <v>2479</v>
      </c>
      <c r="AHQ518" t="s">
        <v>2479</v>
      </c>
      <c r="AHZ518" t="s">
        <v>2825</v>
      </c>
      <c r="AIA518" t="s">
        <v>2593</v>
      </c>
      <c r="AIB518" t="s">
        <v>2201</v>
      </c>
      <c r="AIC518" t="s">
        <v>2575</v>
      </c>
      <c r="AIL518" t="s">
        <v>2998</v>
      </c>
      <c r="AIM518" t="s">
        <v>3057</v>
      </c>
      <c r="AIN518" t="s">
        <v>2998</v>
      </c>
      <c r="AIO518" t="s">
        <v>3095</v>
      </c>
      <c r="AIX518" t="s">
        <v>2675</v>
      </c>
      <c r="AIY518" t="s">
        <v>2767</v>
      </c>
      <c r="AIZ518" t="s">
        <v>2894</v>
      </c>
      <c r="AJA518" t="s">
        <v>2752</v>
      </c>
      <c r="AJI518" t="s">
        <v>2520</v>
      </c>
      <c r="AJJ518" t="s">
        <v>3035</v>
      </c>
      <c r="AJK518" t="s">
        <v>3046</v>
      </c>
      <c r="AJL518" t="s">
        <v>2828</v>
      </c>
      <c r="AJU518" t="s">
        <v>2569</v>
      </c>
      <c r="AJV518" t="s">
        <v>2488</v>
      </c>
      <c r="AJW518" t="s">
        <v>2385</v>
      </c>
      <c r="AJX518" t="s">
        <v>2497</v>
      </c>
      <c r="AKG518" t="s">
        <v>2479</v>
      </c>
      <c r="AKH518" t="s">
        <v>2479</v>
      </c>
      <c r="AKI518" t="s">
        <v>2479</v>
      </c>
      <c r="AKJ518" t="s">
        <v>2479</v>
      </c>
      <c r="AKS518" t="s">
        <v>2651</v>
      </c>
      <c r="AKT518" t="s">
        <v>2802</v>
      </c>
      <c r="AKU518" t="s">
        <v>2397</v>
      </c>
      <c r="AKV518" t="s">
        <v>2505</v>
      </c>
      <c r="ALE518" t="s">
        <v>2720</v>
      </c>
      <c r="ALF518" t="s">
        <v>2941</v>
      </c>
      <c r="ALG518" t="s">
        <v>3016</v>
      </c>
      <c r="ALH518" t="s">
        <v>2519</v>
      </c>
      <c r="ALQ518" t="s">
        <v>2817</v>
      </c>
      <c r="ALR518" t="s">
        <v>2816</v>
      </c>
      <c r="ALS518" t="s">
        <v>2894</v>
      </c>
      <c r="ALT518" t="s">
        <v>2707</v>
      </c>
      <c r="AMD518" t="s">
        <v>3155</v>
      </c>
      <c r="AME518" t="s">
        <v>3001</v>
      </c>
      <c r="AMF518" t="s">
        <v>2521</v>
      </c>
      <c r="AMP518" t="s">
        <v>2416</v>
      </c>
      <c r="AMQ518" t="s">
        <v>2994</v>
      </c>
      <c r="AMR518" t="s">
        <v>2743</v>
      </c>
      <c r="ANB518" t="s">
        <v>2479</v>
      </c>
      <c r="ANC518" t="s">
        <v>2479</v>
      </c>
      <c r="AND518" t="s">
        <v>2479</v>
      </c>
      <c r="ANN518" t="s">
        <v>2357</v>
      </c>
      <c r="ANO518" t="s">
        <v>2247</v>
      </c>
      <c r="ANP518" t="s">
        <v>2216</v>
      </c>
      <c r="ANZ518" t="s">
        <v>2638</v>
      </c>
      <c r="AOA518" t="s">
        <v>3008</v>
      </c>
      <c r="AOB518" t="s">
        <v>2952</v>
      </c>
      <c r="AOL518" t="s">
        <v>2610</v>
      </c>
      <c r="AOM518" t="s">
        <v>2611</v>
      </c>
      <c r="AON518" t="s">
        <v>2810</v>
      </c>
      <c r="AOX518" t="s">
        <v>2984</v>
      </c>
      <c r="AOY518" t="s">
        <v>3035</v>
      </c>
      <c r="AOZ518" t="s">
        <v>3095</v>
      </c>
      <c r="APJ518" t="s">
        <v>2961</v>
      </c>
      <c r="APK518" t="s">
        <v>3041</v>
      </c>
      <c r="APL518" t="s">
        <v>2504</v>
      </c>
      <c r="APV518" t="s">
        <v>2479</v>
      </c>
      <c r="APW518" t="s">
        <v>2479</v>
      </c>
      <c r="APX518" t="s">
        <v>2479</v>
      </c>
      <c r="AQH518" t="s">
        <v>2163</v>
      </c>
      <c r="AQI518" t="s">
        <v>2666</v>
      </c>
      <c r="AQJ518" t="s">
        <v>2360</v>
      </c>
      <c r="AQT518" t="s">
        <v>2910</v>
      </c>
      <c r="AQU518" t="s">
        <v>2962</v>
      </c>
      <c r="AQV518" t="s">
        <v>2913</v>
      </c>
      <c r="ARF518" t="s">
        <v>2396</v>
      </c>
      <c r="ARG518" t="s">
        <v>2922</v>
      </c>
      <c r="ARH518" t="s">
        <v>2392</v>
      </c>
      <c r="AXE518" t="s">
        <v>2974</v>
      </c>
      <c r="AXF518" t="s">
        <v>2724</v>
      </c>
      <c r="AXQ518" t="s">
        <v>2479</v>
      </c>
      <c r="AXR518" t="s">
        <v>2479</v>
      </c>
      <c r="AYC518" t="s">
        <v>2681</v>
      </c>
      <c r="AYD518" t="s">
        <v>2199</v>
      </c>
      <c r="AYO518" t="s">
        <v>2327</v>
      </c>
      <c r="AYP518" t="s">
        <v>2736</v>
      </c>
      <c r="AZA518" t="s">
        <v>2843</v>
      </c>
      <c r="AZB518" t="s">
        <v>2432</v>
      </c>
      <c r="BUM518" t="s">
        <v>2906</v>
      </c>
      <c r="BUQ518" t="s">
        <v>3244</v>
      </c>
      <c r="BUY518" t="s">
        <v>2860</v>
      </c>
      <c r="BVC518" t="s">
        <v>2932</v>
      </c>
      <c r="BVK518" t="s">
        <v>2887</v>
      </c>
      <c r="BVO518" t="s">
        <v>2479</v>
      </c>
      <c r="BVW518" t="s">
        <v>2701</v>
      </c>
      <c r="BWA518" t="s">
        <v>2784</v>
      </c>
      <c r="BWI518" t="s">
        <v>2887</v>
      </c>
      <c r="BWM518" t="s">
        <v>3060</v>
      </c>
      <c r="BWU518" t="s">
        <v>2621</v>
      </c>
      <c r="BWY518" t="s">
        <v>2620</v>
      </c>
    </row>
    <row r="519" spans="1:1020 1029:1980 2064:2124" x14ac:dyDescent="0.15">
      <c r="A519" t="s">
        <v>3844</v>
      </c>
      <c r="V519" t="s">
        <v>3084</v>
      </c>
      <c r="W519" t="s">
        <v>3336</v>
      </c>
      <c r="X519" t="s">
        <v>3354</v>
      </c>
      <c r="BQ519" t="s">
        <v>3084</v>
      </c>
      <c r="BR519" t="s">
        <v>3084</v>
      </c>
      <c r="BS519" t="s">
        <v>3084</v>
      </c>
      <c r="BT519" t="s">
        <v>3085</v>
      </c>
      <c r="DA519" t="s">
        <v>3084</v>
      </c>
      <c r="DB519" t="s">
        <v>3354</v>
      </c>
      <c r="DC519" t="s">
        <v>3403</v>
      </c>
      <c r="DD519" t="s">
        <v>3354</v>
      </c>
      <c r="DN519" t="s">
        <v>3084</v>
      </c>
      <c r="DO519" t="s">
        <v>3084</v>
      </c>
      <c r="DP519" t="s">
        <v>3084</v>
      </c>
      <c r="EB519" t="s">
        <v>3403</v>
      </c>
      <c r="EL519" t="s">
        <v>3084</v>
      </c>
      <c r="EM519" t="s">
        <v>3084</v>
      </c>
      <c r="EN519" t="s">
        <v>3084</v>
      </c>
      <c r="IO519" t="s">
        <v>3354</v>
      </c>
      <c r="IP519" t="s">
        <v>3403</v>
      </c>
      <c r="IQ519" t="s">
        <v>3403</v>
      </c>
      <c r="IR519" t="s">
        <v>3403</v>
      </c>
      <c r="JK519" t="s">
        <v>3476</v>
      </c>
      <c r="JL519" t="s">
        <v>3476</v>
      </c>
      <c r="JM519" t="s">
        <v>3350</v>
      </c>
      <c r="JN519" t="s">
        <v>3350</v>
      </c>
      <c r="JO519" t="s">
        <v>3350</v>
      </c>
      <c r="JP519" t="s">
        <v>3350</v>
      </c>
      <c r="JQ519" t="s">
        <v>3350</v>
      </c>
      <c r="MG519" t="s">
        <v>3427</v>
      </c>
      <c r="MH519" t="s">
        <v>3138</v>
      </c>
      <c r="PD519" t="s">
        <v>3084</v>
      </c>
      <c r="QN519" t="s">
        <v>3167</v>
      </c>
      <c r="RG519" t="s">
        <v>3053</v>
      </c>
      <c r="RH519" t="s">
        <v>2998</v>
      </c>
      <c r="RI519" t="s">
        <v>2966</v>
      </c>
      <c r="RJ519" t="s">
        <v>2996</v>
      </c>
      <c r="RK519" t="s">
        <v>3035</v>
      </c>
      <c r="RL519" t="s">
        <v>3035</v>
      </c>
      <c r="RM519" t="s">
        <v>2828</v>
      </c>
      <c r="RS519" t="s">
        <v>2463</v>
      </c>
      <c r="RT519" t="s">
        <v>2708</v>
      </c>
      <c r="RU519" t="s">
        <v>2512</v>
      </c>
      <c r="RV519" t="s">
        <v>2857</v>
      </c>
      <c r="RW519" t="s">
        <v>2918</v>
      </c>
      <c r="RX519" t="s">
        <v>2384</v>
      </c>
      <c r="RY519" t="s">
        <v>2736</v>
      </c>
      <c r="SE519" t="s">
        <v>2479</v>
      </c>
      <c r="SF519" t="s">
        <v>2479</v>
      </c>
      <c r="SG519" t="s">
        <v>2479</v>
      </c>
      <c r="SH519" t="s">
        <v>2479</v>
      </c>
      <c r="SI519" t="s">
        <v>2479</v>
      </c>
      <c r="SJ519" t="s">
        <v>2479</v>
      </c>
      <c r="SK519" t="s">
        <v>2479</v>
      </c>
      <c r="SQ519" t="s">
        <v>2376</v>
      </c>
      <c r="SR519" t="s">
        <v>2664</v>
      </c>
      <c r="SS519" t="s">
        <v>2594</v>
      </c>
      <c r="ST519" t="s">
        <v>2476</v>
      </c>
      <c r="SU519" t="s">
        <v>2475</v>
      </c>
      <c r="SV519" t="s">
        <v>2735</v>
      </c>
      <c r="SW519" t="s">
        <v>2735</v>
      </c>
      <c r="TC519" t="s">
        <v>2638</v>
      </c>
      <c r="TD519" t="s">
        <v>2796</v>
      </c>
      <c r="TE519" t="s">
        <v>2956</v>
      </c>
      <c r="TF519" t="s">
        <v>2865</v>
      </c>
      <c r="TG519" t="s">
        <v>2892</v>
      </c>
      <c r="TH519" t="s">
        <v>2836</v>
      </c>
      <c r="TI519" t="s">
        <v>2907</v>
      </c>
      <c r="TO519" t="s">
        <v>2516</v>
      </c>
      <c r="TP519" t="s">
        <v>2879</v>
      </c>
      <c r="TQ519" t="s">
        <v>2620</v>
      </c>
      <c r="TR519" t="s">
        <v>2814</v>
      </c>
      <c r="TS519" t="s">
        <v>2847</v>
      </c>
      <c r="TT519" t="s">
        <v>2768</v>
      </c>
      <c r="TU519" t="s">
        <v>2265</v>
      </c>
      <c r="VN519" t="s">
        <v>2795</v>
      </c>
      <c r="VO519" t="s">
        <v>3152</v>
      </c>
      <c r="VP519" t="s">
        <v>3055</v>
      </c>
      <c r="VZ519" t="s">
        <v>2348</v>
      </c>
      <c r="WA519" t="s">
        <v>2567</v>
      </c>
      <c r="WB519" t="s">
        <v>2567</v>
      </c>
      <c r="WL519" t="s">
        <v>2479</v>
      </c>
      <c r="WM519" t="s">
        <v>2479</v>
      </c>
      <c r="WN519" t="s">
        <v>2479</v>
      </c>
      <c r="WX519" t="s">
        <v>2353</v>
      </c>
      <c r="WY519" t="s">
        <v>2604</v>
      </c>
      <c r="WZ519" t="s">
        <v>2414</v>
      </c>
      <c r="XJ519" t="s">
        <v>2829</v>
      </c>
      <c r="XK519" t="s">
        <v>2986</v>
      </c>
      <c r="XL519" t="s">
        <v>3095</v>
      </c>
      <c r="XV519" t="s">
        <v>2266</v>
      </c>
      <c r="XW519" t="s">
        <v>2411</v>
      </c>
      <c r="XX519" t="s">
        <v>2771</v>
      </c>
      <c r="YG519" t="s">
        <v>3014</v>
      </c>
      <c r="YH519" t="s">
        <v>3007</v>
      </c>
      <c r="YI519" t="s">
        <v>3066</v>
      </c>
      <c r="YJ519" t="s">
        <v>3055</v>
      </c>
      <c r="YS519" t="s">
        <v>2623</v>
      </c>
      <c r="YT519" t="s">
        <v>2792</v>
      </c>
      <c r="YU519" t="s">
        <v>2923</v>
      </c>
      <c r="YV519" t="s">
        <v>2947</v>
      </c>
      <c r="ZE519" t="s">
        <v>2479</v>
      </c>
      <c r="ZF519" t="s">
        <v>2479</v>
      </c>
      <c r="ZG519" t="s">
        <v>2479</v>
      </c>
      <c r="ZH519" t="s">
        <v>2479</v>
      </c>
      <c r="ZQ519" t="s">
        <v>2970</v>
      </c>
      <c r="ZR519" t="s">
        <v>2194</v>
      </c>
      <c r="ZS519" t="s">
        <v>2357</v>
      </c>
      <c r="ZT519" t="s">
        <v>2589</v>
      </c>
      <c r="AAC519" t="s">
        <v>3018</v>
      </c>
      <c r="AAD519" t="s">
        <v>3001</v>
      </c>
      <c r="AAE519" t="s">
        <v>2835</v>
      </c>
      <c r="AAF519" t="s">
        <v>2892</v>
      </c>
      <c r="AAO519" t="s">
        <v>2765</v>
      </c>
      <c r="AAP519" t="s">
        <v>2947</v>
      </c>
      <c r="AAQ519" t="s">
        <v>2395</v>
      </c>
      <c r="AAR519" t="s">
        <v>2259</v>
      </c>
      <c r="ABD519" t="s">
        <v>3019</v>
      </c>
      <c r="ABP519" t="s">
        <v>2658</v>
      </c>
      <c r="ACB519" t="s">
        <v>2479</v>
      </c>
      <c r="ACN519" t="s">
        <v>2436</v>
      </c>
      <c r="ACZ519" t="s">
        <v>3057</v>
      </c>
      <c r="ADL519" t="s">
        <v>2816</v>
      </c>
      <c r="ADX519" t="s">
        <v>2423</v>
      </c>
      <c r="AEJ519" t="s">
        <v>2505</v>
      </c>
      <c r="AEV519" t="s">
        <v>2479</v>
      </c>
      <c r="AFH519" t="s">
        <v>2341</v>
      </c>
      <c r="AFT519" t="s">
        <v>3053</v>
      </c>
      <c r="AGF519" t="s">
        <v>2920</v>
      </c>
      <c r="AGO519" t="s">
        <v>2986</v>
      </c>
      <c r="AGP519" t="s">
        <v>2134</v>
      </c>
      <c r="AGQ519" t="s">
        <v>2134</v>
      </c>
      <c r="AGR519" t="s">
        <v>3013</v>
      </c>
      <c r="AHA519" t="s">
        <v>2562</v>
      </c>
      <c r="AHB519" t="s">
        <v>2844</v>
      </c>
      <c r="AHC519" t="s">
        <v>2973</v>
      </c>
      <c r="AHD519" t="s">
        <v>2589</v>
      </c>
      <c r="AHM519" t="s">
        <v>2479</v>
      </c>
      <c r="AHN519" t="s">
        <v>2479</v>
      </c>
      <c r="AHO519" t="s">
        <v>2479</v>
      </c>
      <c r="AHP519" t="s">
        <v>2479</v>
      </c>
      <c r="AHY519" t="s">
        <v>2482</v>
      </c>
      <c r="AHZ519" t="s">
        <v>2360</v>
      </c>
      <c r="AIA519" t="s">
        <v>2356</v>
      </c>
      <c r="AIB519" t="s">
        <v>2664</v>
      </c>
      <c r="AIK519" t="s">
        <v>2980</v>
      </c>
      <c r="AIL519" t="s">
        <v>2967</v>
      </c>
      <c r="AIM519" t="s">
        <v>3045</v>
      </c>
      <c r="AIN519" t="s">
        <v>3155</v>
      </c>
      <c r="AIW519" t="s">
        <v>2977</v>
      </c>
      <c r="AIX519" t="s">
        <v>2767</v>
      </c>
      <c r="AIY519" t="s">
        <v>2874</v>
      </c>
      <c r="AIZ519" t="s">
        <v>2265</v>
      </c>
      <c r="AJI519" t="s">
        <v>2985</v>
      </c>
      <c r="AJJ519" t="s">
        <v>3054</v>
      </c>
      <c r="AJK519" t="s">
        <v>2980</v>
      </c>
      <c r="AJL519" t="s">
        <v>2912</v>
      </c>
      <c r="AJU519" t="s">
        <v>2209</v>
      </c>
      <c r="AJV519" t="s">
        <v>2375</v>
      </c>
      <c r="AJW519" t="s">
        <v>2654</v>
      </c>
      <c r="AJX519" t="s">
        <v>2208</v>
      </c>
      <c r="AKG519" t="s">
        <v>2479</v>
      </c>
      <c r="AKH519" t="s">
        <v>2479</v>
      </c>
      <c r="AKI519" t="s">
        <v>2479</v>
      </c>
      <c r="AKJ519" t="s">
        <v>2479</v>
      </c>
      <c r="AKS519" t="s">
        <v>2564</v>
      </c>
      <c r="AKT519" t="s">
        <v>2643</v>
      </c>
      <c r="AKU519" t="s">
        <v>2394</v>
      </c>
      <c r="AKV519" t="s">
        <v>2486</v>
      </c>
      <c r="ALE519" t="s">
        <v>2133</v>
      </c>
      <c r="ALF519" t="s">
        <v>2798</v>
      </c>
      <c r="ALG519" t="s">
        <v>2862</v>
      </c>
      <c r="ALH519" t="s">
        <v>2839</v>
      </c>
      <c r="ALQ519" t="s">
        <v>2817</v>
      </c>
      <c r="ALR519" t="s">
        <v>2816</v>
      </c>
      <c r="ALS519" t="s">
        <v>2894</v>
      </c>
      <c r="ALT519" t="s">
        <v>2990</v>
      </c>
      <c r="AMD519" t="s">
        <v>2714</v>
      </c>
      <c r="AME519" t="s">
        <v>3092</v>
      </c>
      <c r="AMF519" t="s">
        <v>2134</v>
      </c>
      <c r="AMP519" t="s">
        <v>2526</v>
      </c>
      <c r="AMQ519" t="s">
        <v>2288</v>
      </c>
      <c r="AMR519" t="s">
        <v>2543</v>
      </c>
      <c r="ANB519" t="s">
        <v>2479</v>
      </c>
      <c r="ANC519" t="s">
        <v>2479</v>
      </c>
      <c r="AND519" t="s">
        <v>2479</v>
      </c>
      <c r="ANN519" t="s">
        <v>2628</v>
      </c>
      <c r="ANO519" t="s">
        <v>2748</v>
      </c>
      <c r="ANP519" t="s">
        <v>2196</v>
      </c>
      <c r="ANZ519" t="s">
        <v>3019</v>
      </c>
      <c r="AOA519" t="s">
        <v>2133</v>
      </c>
      <c r="AOB519" t="s">
        <v>3066</v>
      </c>
      <c r="AOL519" t="s">
        <v>2974</v>
      </c>
      <c r="AOM519" t="s">
        <v>2441</v>
      </c>
      <c r="AON519" t="s">
        <v>2810</v>
      </c>
      <c r="AUL519" t="s">
        <v>2715</v>
      </c>
      <c r="AUM519" t="s">
        <v>2715</v>
      </c>
      <c r="AUN519" t="s">
        <v>3069</v>
      </c>
      <c r="AUX519" t="s">
        <v>2739</v>
      </c>
      <c r="AUY519" t="s">
        <v>2257</v>
      </c>
      <c r="AUZ519" t="s">
        <v>2630</v>
      </c>
      <c r="AVJ519" t="s">
        <v>2479</v>
      </c>
      <c r="AVK519" t="s">
        <v>2479</v>
      </c>
      <c r="AVL519" t="s">
        <v>2479</v>
      </c>
      <c r="AVV519" t="s">
        <v>2569</v>
      </c>
      <c r="AVW519" t="s">
        <v>2614</v>
      </c>
      <c r="AVX519" t="s">
        <v>2972</v>
      </c>
      <c r="AWH519" t="s">
        <v>3047</v>
      </c>
      <c r="AWI519" t="s">
        <v>3012</v>
      </c>
      <c r="AWJ519" t="s">
        <v>3012</v>
      </c>
      <c r="AWT519" t="s">
        <v>2530</v>
      </c>
      <c r="AWU519" t="s">
        <v>2771</v>
      </c>
      <c r="AWV519" t="s">
        <v>2752</v>
      </c>
      <c r="AXE519" t="s">
        <v>2856</v>
      </c>
      <c r="AXF519" t="s">
        <v>2820</v>
      </c>
      <c r="AXQ519" t="s">
        <v>2479</v>
      </c>
      <c r="AXR519" t="s">
        <v>2479</v>
      </c>
      <c r="AYC519" t="s">
        <v>2292</v>
      </c>
      <c r="AYD519" t="s">
        <v>2685</v>
      </c>
      <c r="AYO519" t="s">
        <v>2691</v>
      </c>
      <c r="AYP519" t="s">
        <v>2751</v>
      </c>
      <c r="AZA519" t="s">
        <v>2671</v>
      </c>
      <c r="AZB519" t="s">
        <v>2825</v>
      </c>
      <c r="BUV519" t="s">
        <v>3179</v>
      </c>
      <c r="BVH519" t="s">
        <v>2384</v>
      </c>
      <c r="BVT519" t="s">
        <v>2479</v>
      </c>
      <c r="BWF519" t="s">
        <v>2735</v>
      </c>
      <c r="BWR519" t="s">
        <v>2943</v>
      </c>
      <c r="BXD519" t="s">
        <v>2768</v>
      </c>
    </row>
    <row r="520" spans="1:1020 1029:1980 2064:2124" x14ac:dyDescent="0.15">
      <c r="A520" t="s">
        <v>3845</v>
      </c>
      <c r="U520" t="s">
        <v>3167</v>
      </c>
      <c r="V520" t="s">
        <v>3167</v>
      </c>
      <c r="W520" t="s">
        <v>3167</v>
      </c>
      <c r="X520" t="s">
        <v>3167</v>
      </c>
      <c r="BR520" t="s">
        <v>3354</v>
      </c>
      <c r="BS520" t="s">
        <v>3354</v>
      </c>
      <c r="BT520" t="s">
        <v>3354</v>
      </c>
      <c r="DA520" t="s">
        <v>3354</v>
      </c>
      <c r="DB520" t="s">
        <v>3403</v>
      </c>
      <c r="DC520" t="s">
        <v>3350</v>
      </c>
      <c r="DD520" t="s">
        <v>3350</v>
      </c>
      <c r="DE520" t="s">
        <v>3350</v>
      </c>
      <c r="EL520" t="s">
        <v>3354</v>
      </c>
      <c r="EM520" t="s">
        <v>3354</v>
      </c>
      <c r="EN520" t="s">
        <v>3354</v>
      </c>
      <c r="JK520" t="s">
        <v>3408</v>
      </c>
      <c r="JL520" t="s">
        <v>3434</v>
      </c>
      <c r="JM520" t="s">
        <v>3403</v>
      </c>
      <c r="JN520" t="s">
        <v>3350</v>
      </c>
      <c r="JO520" t="s">
        <v>3350</v>
      </c>
      <c r="JP520" t="s">
        <v>3350</v>
      </c>
      <c r="JQ520" t="s">
        <v>3350</v>
      </c>
      <c r="MH520" t="s">
        <v>3427</v>
      </c>
      <c r="PP520" t="s">
        <v>3350</v>
      </c>
      <c r="RG520" t="s">
        <v>2450</v>
      </c>
      <c r="RH520" t="s">
        <v>2460</v>
      </c>
      <c r="RI520" t="s">
        <v>2903</v>
      </c>
      <c r="RJ520" t="s">
        <v>2909</v>
      </c>
      <c r="RK520" t="s">
        <v>2459</v>
      </c>
      <c r="RL520" t="s">
        <v>2716</v>
      </c>
      <c r="RM520" t="s">
        <v>2716</v>
      </c>
      <c r="RS520" t="s">
        <v>2537</v>
      </c>
      <c r="RT520" t="s">
        <v>2840</v>
      </c>
      <c r="RU520" t="s">
        <v>2753</v>
      </c>
      <c r="RV520" t="s">
        <v>2778</v>
      </c>
      <c r="RW520" t="s">
        <v>2752</v>
      </c>
      <c r="RX520" t="s">
        <v>3075</v>
      </c>
      <c r="RY520" t="s">
        <v>2879</v>
      </c>
      <c r="SE520" t="s">
        <v>2479</v>
      </c>
      <c r="SF520" t="s">
        <v>2479</v>
      </c>
      <c r="SG520" t="s">
        <v>2479</v>
      </c>
      <c r="SH520" t="s">
        <v>2479</v>
      </c>
      <c r="SI520" t="s">
        <v>2479</v>
      </c>
      <c r="SJ520" t="s">
        <v>2479</v>
      </c>
      <c r="SK520" t="s">
        <v>2479</v>
      </c>
      <c r="SQ520" t="s">
        <v>2811</v>
      </c>
      <c r="SR520" t="s">
        <v>2393</v>
      </c>
      <c r="SS520" t="s">
        <v>2603</v>
      </c>
      <c r="ST520" t="s">
        <v>2857</v>
      </c>
      <c r="SU520" t="s">
        <v>2373</v>
      </c>
      <c r="SV520" t="s">
        <v>2414</v>
      </c>
      <c r="SW520" t="s">
        <v>2739</v>
      </c>
      <c r="TC520" t="s">
        <v>3060</v>
      </c>
      <c r="TD520" t="s">
        <v>2952</v>
      </c>
      <c r="TE520" t="s">
        <v>3038</v>
      </c>
      <c r="TF520" t="s">
        <v>3059</v>
      </c>
      <c r="TG520" t="s">
        <v>2938</v>
      </c>
      <c r="TH520" t="s">
        <v>2876</v>
      </c>
      <c r="TI520" t="s">
        <v>2872</v>
      </c>
      <c r="TO520" t="s">
        <v>2675</v>
      </c>
      <c r="TP520" t="s">
        <v>2623</v>
      </c>
      <c r="TQ520" t="s">
        <v>2853</v>
      </c>
      <c r="TR520" t="s">
        <v>2770</v>
      </c>
      <c r="TS520" t="s">
        <v>2770</v>
      </c>
      <c r="TT520" t="s">
        <v>2752</v>
      </c>
      <c r="TU520" t="s">
        <v>2859</v>
      </c>
      <c r="VM520" t="s">
        <v>2935</v>
      </c>
      <c r="VN520" t="s">
        <v>2933</v>
      </c>
      <c r="VO520" t="s">
        <v>2454</v>
      </c>
      <c r="VP520" t="s">
        <v>3075</v>
      </c>
      <c r="VY520" t="s">
        <v>2751</v>
      </c>
      <c r="VZ520" t="s">
        <v>2631</v>
      </c>
      <c r="WA520" t="s">
        <v>2782</v>
      </c>
      <c r="WB520" t="s">
        <v>2512</v>
      </c>
      <c r="WK520" t="s">
        <v>2479</v>
      </c>
      <c r="WL520" t="s">
        <v>2479</v>
      </c>
      <c r="WM520" t="s">
        <v>2479</v>
      </c>
      <c r="WN520" t="s">
        <v>2479</v>
      </c>
      <c r="WW520" t="s">
        <v>2909</v>
      </c>
      <c r="WX520" t="s">
        <v>3041</v>
      </c>
      <c r="WY520" t="s">
        <v>2792</v>
      </c>
      <c r="WZ520" t="s">
        <v>2847</v>
      </c>
      <c r="XI520" t="s">
        <v>3075</v>
      </c>
      <c r="XJ520" t="s">
        <v>2621</v>
      </c>
      <c r="XK520" t="s">
        <v>2858</v>
      </c>
      <c r="XL520" t="s">
        <v>2977</v>
      </c>
      <c r="XU520" t="s">
        <v>2923</v>
      </c>
      <c r="XV520" t="s">
        <v>2818</v>
      </c>
      <c r="XW520" t="s">
        <v>2510</v>
      </c>
      <c r="XX520" t="s">
        <v>2750</v>
      </c>
      <c r="AGO520" t="s">
        <v>2983</v>
      </c>
      <c r="AGP520" t="s">
        <v>3078</v>
      </c>
      <c r="AGQ520" t="s">
        <v>3047</v>
      </c>
      <c r="AGR520" t="s">
        <v>3018</v>
      </c>
      <c r="AGS520" t="s">
        <v>3018</v>
      </c>
      <c r="AHA520" t="s">
        <v>2488</v>
      </c>
      <c r="AHB520" t="s">
        <v>2944</v>
      </c>
      <c r="AHC520" t="s">
        <v>2930</v>
      </c>
      <c r="AHD520" t="s">
        <v>2555</v>
      </c>
      <c r="AHE520" t="s">
        <v>2712</v>
      </c>
      <c r="AHM520" t="s">
        <v>2479</v>
      </c>
      <c r="AHN520" t="s">
        <v>2479</v>
      </c>
      <c r="AHO520" t="s">
        <v>2479</v>
      </c>
      <c r="AHP520" t="s">
        <v>2479</v>
      </c>
      <c r="AHQ520" t="s">
        <v>2479</v>
      </c>
      <c r="AHY520" t="s">
        <v>2620</v>
      </c>
      <c r="AHZ520" t="s">
        <v>2706</v>
      </c>
      <c r="AIA520" t="s">
        <v>2393</v>
      </c>
      <c r="AIB520" t="s">
        <v>2598</v>
      </c>
      <c r="AIC520" t="s">
        <v>2382</v>
      </c>
      <c r="AIK520" t="s">
        <v>2839</v>
      </c>
      <c r="AIL520" t="s">
        <v>2462</v>
      </c>
      <c r="AIM520" t="s">
        <v>2992</v>
      </c>
      <c r="AIN520" t="s">
        <v>2964</v>
      </c>
      <c r="AIO520" t="s">
        <v>2958</v>
      </c>
      <c r="AIW520" t="s">
        <v>2814</v>
      </c>
      <c r="AIX520" t="s">
        <v>2712</v>
      </c>
      <c r="AIY520" t="s">
        <v>2946</v>
      </c>
      <c r="AIZ520" t="s">
        <v>2750</v>
      </c>
      <c r="AJA520" t="s">
        <v>2615</v>
      </c>
      <c r="AJJ520" t="s">
        <v>2835</v>
      </c>
      <c r="AJK520" t="s">
        <v>3155</v>
      </c>
      <c r="AJL520" t="s">
        <v>2984</v>
      </c>
      <c r="AJV520" t="s">
        <v>3032</v>
      </c>
      <c r="AJW520" t="s">
        <v>2554</v>
      </c>
      <c r="AJX520" t="s">
        <v>2712</v>
      </c>
      <c r="AKH520" t="s">
        <v>2479</v>
      </c>
      <c r="AKI520" t="s">
        <v>2479</v>
      </c>
      <c r="AKJ520" t="s">
        <v>2479</v>
      </c>
      <c r="AKT520" t="s">
        <v>2883</v>
      </c>
      <c r="AKU520" t="s">
        <v>2509</v>
      </c>
      <c r="AKV520" t="s">
        <v>2535</v>
      </c>
      <c r="ALF520" t="s">
        <v>3022</v>
      </c>
      <c r="ALG520" t="s">
        <v>2939</v>
      </c>
      <c r="ALH520" t="s">
        <v>2908</v>
      </c>
      <c r="ALR520" t="s">
        <v>2393</v>
      </c>
      <c r="ALS520" t="s">
        <v>2712</v>
      </c>
      <c r="ALT520" t="s">
        <v>2510</v>
      </c>
      <c r="AMD520" t="s">
        <v>2927</v>
      </c>
      <c r="AME520" t="s">
        <v>2637</v>
      </c>
      <c r="AMF520" t="s">
        <v>2911</v>
      </c>
      <c r="AMP520" t="s">
        <v>2596</v>
      </c>
      <c r="AMQ520" t="s">
        <v>2650</v>
      </c>
      <c r="AMR520" t="s">
        <v>2723</v>
      </c>
      <c r="ANB520" t="s">
        <v>2479</v>
      </c>
      <c r="ANC520" t="s">
        <v>2479</v>
      </c>
      <c r="AND520" t="s">
        <v>2479</v>
      </c>
      <c r="ANN520" t="s">
        <v>2550</v>
      </c>
      <c r="ANO520" t="s">
        <v>2814</v>
      </c>
      <c r="ANP520" t="s">
        <v>2922</v>
      </c>
      <c r="ANZ520" t="s">
        <v>3052</v>
      </c>
      <c r="AOA520" t="s">
        <v>3095</v>
      </c>
      <c r="AOB520" t="s">
        <v>2938</v>
      </c>
      <c r="AOL520" t="s">
        <v>2259</v>
      </c>
      <c r="AOM520" t="s">
        <v>2764</v>
      </c>
      <c r="AON520" t="s">
        <v>2551</v>
      </c>
      <c r="AOZ520" t="s">
        <v>3086</v>
      </c>
      <c r="APL520" t="s">
        <v>2551</v>
      </c>
      <c r="APX520" t="s">
        <v>2479</v>
      </c>
      <c r="AQJ520" t="s">
        <v>2577</v>
      </c>
      <c r="AQV520" t="s">
        <v>2927</v>
      </c>
      <c r="ARH520" t="s">
        <v>2578</v>
      </c>
      <c r="AXF520" t="s">
        <v>2674</v>
      </c>
      <c r="AXR520" t="s">
        <v>2479</v>
      </c>
      <c r="AYD520" t="s">
        <v>2468</v>
      </c>
      <c r="AYP520" t="s">
        <v>2764</v>
      </c>
      <c r="AZB520" t="s">
        <v>2659</v>
      </c>
    </row>
    <row r="521" spans="1:1020 1029:1980 2064:2124" x14ac:dyDescent="0.15">
      <c r="A521" t="s">
        <v>3846</v>
      </c>
      <c r="L521" t="s">
        <v>2779</v>
      </c>
      <c r="AH521" t="s">
        <v>2779</v>
      </c>
      <c r="AJ521" t="s">
        <v>3111</v>
      </c>
      <c r="AT521" t="s">
        <v>3138</v>
      </c>
      <c r="AV521" t="s">
        <v>2779</v>
      </c>
      <c r="BH521" t="s">
        <v>2930</v>
      </c>
      <c r="BR521" t="s">
        <v>3544</v>
      </c>
      <c r="BS521" t="s">
        <v>3544</v>
      </c>
      <c r="BT521" t="s">
        <v>3544</v>
      </c>
      <c r="CF521" t="s">
        <v>2777</v>
      </c>
      <c r="DB521" t="s">
        <v>3582</v>
      </c>
      <c r="DC521" t="s">
        <v>3582</v>
      </c>
      <c r="DD521" t="s">
        <v>3560</v>
      </c>
      <c r="DZ521" t="s">
        <v>3544</v>
      </c>
      <c r="EA521" t="s">
        <v>3544</v>
      </c>
      <c r="EB521" t="s">
        <v>3350</v>
      </c>
      <c r="EL521" t="s">
        <v>3402</v>
      </c>
      <c r="EM521" t="s">
        <v>3402</v>
      </c>
      <c r="EN521" t="s">
        <v>3403</v>
      </c>
      <c r="EX521" t="s">
        <v>3138</v>
      </c>
      <c r="EZ521" t="s">
        <v>3084</v>
      </c>
      <c r="FJ521" t="s">
        <v>3295</v>
      </c>
      <c r="FL521" t="s">
        <v>3084</v>
      </c>
      <c r="GH521" t="s">
        <v>2777</v>
      </c>
      <c r="GJ521" t="s">
        <v>2777</v>
      </c>
      <c r="HH521" t="s">
        <v>2777</v>
      </c>
      <c r="HT521" t="s">
        <v>3084</v>
      </c>
      <c r="IF521" t="s">
        <v>2779</v>
      </c>
      <c r="IO521" t="s">
        <v>3084</v>
      </c>
      <c r="IP521" t="s">
        <v>3085</v>
      </c>
      <c r="IQ521" t="s">
        <v>3110</v>
      </c>
      <c r="IR521" t="s">
        <v>3065</v>
      </c>
      <c r="JK521" t="s">
        <v>3476</v>
      </c>
      <c r="JL521" t="s">
        <v>3582</v>
      </c>
      <c r="JM521" t="s">
        <v>3560</v>
      </c>
      <c r="JN521" t="s">
        <v>3560</v>
      </c>
      <c r="JO521" t="s">
        <v>3350</v>
      </c>
      <c r="JP521" t="s">
        <v>3350</v>
      </c>
      <c r="JQ521" t="s">
        <v>3350</v>
      </c>
      <c r="KN521" t="s">
        <v>3111</v>
      </c>
      <c r="KS521" t="s">
        <v>2159</v>
      </c>
      <c r="KU521">
        <f>185</f>
        <v>185</v>
      </c>
      <c r="KV521" t="s">
        <v>3190</v>
      </c>
      <c r="KW521" t="s">
        <v>3167</v>
      </c>
      <c r="KX521" t="s">
        <v>3167</v>
      </c>
      <c r="KY521">
        <f>178</f>
        <v>178</v>
      </c>
      <c r="KZ521">
        <f>184</f>
        <v>184</v>
      </c>
      <c r="LL521" t="s">
        <v>2340</v>
      </c>
      <c r="LX521" t="s">
        <v>2815</v>
      </c>
      <c r="MT521" t="s">
        <v>3295</v>
      </c>
      <c r="MV521" t="s">
        <v>3084</v>
      </c>
      <c r="NT521" t="s">
        <v>2777</v>
      </c>
      <c r="OD521" t="s">
        <v>3295</v>
      </c>
      <c r="OF521" t="s">
        <v>2779</v>
      </c>
      <c r="OR521" t="s">
        <v>2159</v>
      </c>
      <c r="PB521" t="s">
        <v>3350</v>
      </c>
      <c r="PC521" t="s">
        <v>3350</v>
      </c>
      <c r="PD521" t="s">
        <v>3350</v>
      </c>
      <c r="PN521" t="s">
        <v>3354</v>
      </c>
      <c r="PO521" t="s">
        <v>3085</v>
      </c>
      <c r="PP521" t="s">
        <v>3085</v>
      </c>
      <c r="PZ521" t="s">
        <v>2779</v>
      </c>
      <c r="QB521" t="s">
        <v>2779</v>
      </c>
      <c r="RG521" t="s">
        <v>3086</v>
      </c>
      <c r="RH521" t="s">
        <v>2983</v>
      </c>
      <c r="RI521" t="s">
        <v>3054</v>
      </c>
      <c r="RJ521" t="s">
        <v>3056</v>
      </c>
      <c r="RK521" t="s">
        <v>2982</v>
      </c>
      <c r="RL521" t="s">
        <v>2828</v>
      </c>
      <c r="RM521" t="s">
        <v>2638</v>
      </c>
      <c r="RS521" t="s">
        <v>3095</v>
      </c>
      <c r="RT521" t="s">
        <v>2796</v>
      </c>
      <c r="RU521" t="s">
        <v>2900</v>
      </c>
      <c r="RV521" t="s">
        <v>2810</v>
      </c>
      <c r="RW521" t="s">
        <v>2354</v>
      </c>
      <c r="RX521" t="s">
        <v>2228</v>
      </c>
      <c r="RY521" t="s">
        <v>2692</v>
      </c>
      <c r="SE521" t="s">
        <v>2479</v>
      </c>
      <c r="SF521" t="s">
        <v>2479</v>
      </c>
      <c r="SG521" t="s">
        <v>2479</v>
      </c>
      <c r="SH521" t="s">
        <v>2479</v>
      </c>
      <c r="SI521" t="s">
        <v>2479</v>
      </c>
      <c r="SJ521" t="s">
        <v>2479</v>
      </c>
      <c r="SK521" t="s">
        <v>2479</v>
      </c>
      <c r="SQ521" t="s">
        <v>2897</v>
      </c>
      <c r="SR521" t="s">
        <v>2856</v>
      </c>
      <c r="SS521" t="s">
        <v>2877</v>
      </c>
      <c r="ST521" t="s">
        <v>2813</v>
      </c>
      <c r="SU521" t="s">
        <v>2623</v>
      </c>
      <c r="SV521" t="s">
        <v>2806</v>
      </c>
      <c r="SW521" t="s">
        <v>2264</v>
      </c>
      <c r="TC521" t="s">
        <v>3008</v>
      </c>
      <c r="TD521" t="s">
        <v>2956</v>
      </c>
      <c r="TE521" t="s">
        <v>3170</v>
      </c>
      <c r="TF521" t="s">
        <v>3016</v>
      </c>
      <c r="TG521" t="s">
        <v>3088</v>
      </c>
      <c r="TH521" t="s">
        <v>2932</v>
      </c>
      <c r="TI521" t="s">
        <v>2464</v>
      </c>
      <c r="TO521" t="s">
        <v>3075</v>
      </c>
      <c r="TP521" t="s">
        <v>2707</v>
      </c>
      <c r="TQ521" t="s">
        <v>2921</v>
      </c>
      <c r="TR521" t="s">
        <v>2265</v>
      </c>
      <c r="TS521" t="s">
        <v>2817</v>
      </c>
      <c r="TT521" t="s">
        <v>2766</v>
      </c>
      <c r="TU521" t="s">
        <v>2771</v>
      </c>
      <c r="YG521" t="s">
        <v>2920</v>
      </c>
      <c r="YH521" t="s">
        <v>2440</v>
      </c>
      <c r="YI521" t="s">
        <v>2808</v>
      </c>
      <c r="YJ521" t="s">
        <v>2554</v>
      </c>
      <c r="YS521" t="s">
        <v>2516</v>
      </c>
      <c r="YT521" t="s">
        <v>2484</v>
      </c>
      <c r="YU521" t="s">
        <v>2725</v>
      </c>
      <c r="YV521" t="s">
        <v>2228</v>
      </c>
      <c r="ZE521" t="s">
        <v>2479</v>
      </c>
      <c r="ZF521" t="s">
        <v>2479</v>
      </c>
      <c r="ZG521" t="s">
        <v>2479</v>
      </c>
      <c r="ZH521" t="s">
        <v>2479</v>
      </c>
      <c r="ZQ521" t="s">
        <v>2809</v>
      </c>
      <c r="ZR521" t="s">
        <v>2626</v>
      </c>
      <c r="ZS521" t="s">
        <v>2577</v>
      </c>
      <c r="ZT521" t="s">
        <v>2324</v>
      </c>
      <c r="AAC521" t="s">
        <v>2817</v>
      </c>
      <c r="AAD521" t="s">
        <v>2806</v>
      </c>
      <c r="AAE521" t="s">
        <v>2820</v>
      </c>
      <c r="AAF521" t="s">
        <v>2790</v>
      </c>
      <c r="AAO521" t="s">
        <v>2765</v>
      </c>
      <c r="AAP521" t="s">
        <v>2395</v>
      </c>
      <c r="AAQ521" t="s">
        <v>2818</v>
      </c>
      <c r="AAR521" t="s">
        <v>2554</v>
      </c>
      <c r="ABB521" t="s">
        <v>3043</v>
      </c>
      <c r="ABC521" t="s">
        <v>3045</v>
      </c>
      <c r="ABD521" t="s">
        <v>3018</v>
      </c>
      <c r="ABN521" t="s">
        <v>2667</v>
      </c>
      <c r="ABO521" t="s">
        <v>2950</v>
      </c>
      <c r="ABP521" t="s">
        <v>2500</v>
      </c>
      <c r="ABZ521" t="s">
        <v>2479</v>
      </c>
      <c r="ACA521" t="s">
        <v>2479</v>
      </c>
      <c r="ACB521" t="s">
        <v>2479</v>
      </c>
      <c r="ACL521" t="s">
        <v>2813</v>
      </c>
      <c r="ACM521" t="s">
        <v>2623</v>
      </c>
      <c r="ACN521" t="s">
        <v>2623</v>
      </c>
      <c r="ACX521" t="s">
        <v>2868</v>
      </c>
      <c r="ACY521" t="s">
        <v>2912</v>
      </c>
      <c r="ACZ521" t="s">
        <v>2927</v>
      </c>
      <c r="ADJ521" t="s">
        <v>2621</v>
      </c>
      <c r="ADK521" t="s">
        <v>2873</v>
      </c>
      <c r="ADL521" t="s">
        <v>2622</v>
      </c>
      <c r="ADV521" t="s">
        <v>2986</v>
      </c>
      <c r="ADW521" t="s">
        <v>2986</v>
      </c>
      <c r="ADX521" t="s">
        <v>3086</v>
      </c>
      <c r="AEH521" t="s">
        <v>2836</v>
      </c>
      <c r="AEI521" t="s">
        <v>2981</v>
      </c>
      <c r="AEJ521" t="s">
        <v>3015</v>
      </c>
      <c r="AET521" t="s">
        <v>2479</v>
      </c>
      <c r="AEU521" t="s">
        <v>2479</v>
      </c>
      <c r="AEV521" t="s">
        <v>2479</v>
      </c>
      <c r="AFF521" t="s">
        <v>2814</v>
      </c>
      <c r="AFG521" t="s">
        <v>2265</v>
      </c>
      <c r="AFH521" t="s">
        <v>2265</v>
      </c>
      <c r="AFR521" t="s">
        <v>2464</v>
      </c>
      <c r="AFS521" t="s">
        <v>3088</v>
      </c>
      <c r="AFT521" t="s">
        <v>2963</v>
      </c>
      <c r="AGD521" t="s">
        <v>3039</v>
      </c>
      <c r="AGE521" t="s">
        <v>3150</v>
      </c>
      <c r="AGF521" t="s">
        <v>2516</v>
      </c>
      <c r="AGP521" t="s">
        <v>3014</v>
      </c>
      <c r="AGQ521" t="s">
        <v>2925</v>
      </c>
      <c r="AGR521" t="s">
        <v>3013</v>
      </c>
      <c r="AHB521" t="s">
        <v>2862</v>
      </c>
      <c r="AHC521" t="s">
        <v>2948</v>
      </c>
      <c r="AHD521" t="s">
        <v>2447</v>
      </c>
      <c r="AHN521" t="s">
        <v>2479</v>
      </c>
      <c r="AHO521" t="s">
        <v>2479</v>
      </c>
      <c r="AHP521" t="s">
        <v>2479</v>
      </c>
      <c r="AHZ521" t="s">
        <v>2675</v>
      </c>
      <c r="AIA521" t="s">
        <v>2874</v>
      </c>
      <c r="AIB521" t="s">
        <v>2990</v>
      </c>
      <c r="AIL521" t="s">
        <v>2892</v>
      </c>
      <c r="AIM521" t="s">
        <v>2958</v>
      </c>
      <c r="AIN521" t="s">
        <v>2829</v>
      </c>
      <c r="AIX521" t="s">
        <v>2675</v>
      </c>
      <c r="AIY521" t="s">
        <v>2622</v>
      </c>
      <c r="AIZ521" t="s">
        <v>2813</v>
      </c>
      <c r="AJJ521" t="s">
        <v>2925</v>
      </c>
      <c r="AJK521" t="s">
        <v>2134</v>
      </c>
      <c r="AJL521" t="s">
        <v>2861</v>
      </c>
      <c r="AJV521" t="s">
        <v>2837</v>
      </c>
      <c r="AJW521" t="s">
        <v>2440</v>
      </c>
      <c r="AJX521" t="s">
        <v>2529</v>
      </c>
      <c r="AKH521" t="s">
        <v>2479</v>
      </c>
      <c r="AKI521" t="s">
        <v>2479</v>
      </c>
      <c r="AKJ521" t="s">
        <v>2479</v>
      </c>
      <c r="AKT521" t="s">
        <v>2555</v>
      </c>
      <c r="AKU521" t="s">
        <v>2564</v>
      </c>
      <c r="AKV521" t="s">
        <v>2263</v>
      </c>
      <c r="ALF521" t="s">
        <v>2828</v>
      </c>
      <c r="ALG521" t="s">
        <v>2797</v>
      </c>
      <c r="ALH521" t="s">
        <v>2927</v>
      </c>
      <c r="ALR521" t="s">
        <v>2850</v>
      </c>
      <c r="ALS521" t="s">
        <v>2850</v>
      </c>
      <c r="ALT521" t="s">
        <v>2623</v>
      </c>
      <c r="AMD521" t="s">
        <v>3045</v>
      </c>
      <c r="AME521" t="s">
        <v>3007</v>
      </c>
      <c r="AMF521" t="s">
        <v>3092</v>
      </c>
      <c r="AMP521" t="s">
        <v>2792</v>
      </c>
      <c r="AMQ521" t="s">
        <v>2550</v>
      </c>
      <c r="AMR521" t="s">
        <v>2880</v>
      </c>
      <c r="ANB521" t="s">
        <v>2479</v>
      </c>
      <c r="ANC521" t="s">
        <v>2479</v>
      </c>
      <c r="AND521" t="s">
        <v>2479</v>
      </c>
      <c r="ANN521" t="s">
        <v>2856</v>
      </c>
      <c r="ANO521" t="s">
        <v>2855</v>
      </c>
      <c r="ANP521" t="s">
        <v>2687</v>
      </c>
      <c r="ANZ521" t="s">
        <v>2980</v>
      </c>
      <c r="AOA521" t="s">
        <v>2424</v>
      </c>
      <c r="AOB521" t="s">
        <v>2967</v>
      </c>
      <c r="AOL521" t="s">
        <v>3042</v>
      </c>
      <c r="AOM521" t="s">
        <v>2990</v>
      </c>
      <c r="AON521" t="s">
        <v>2706</v>
      </c>
      <c r="AOX521" t="s">
        <v>3000</v>
      </c>
      <c r="AOY521" t="s">
        <v>2935</v>
      </c>
      <c r="AOZ521" t="s">
        <v>2899</v>
      </c>
      <c r="APJ521" t="s">
        <v>2994</v>
      </c>
      <c r="APK521" t="s">
        <v>2528</v>
      </c>
      <c r="APL521" t="s">
        <v>2539</v>
      </c>
      <c r="APV521" t="s">
        <v>2479</v>
      </c>
      <c r="APW521" t="s">
        <v>2479</v>
      </c>
      <c r="APX521" t="s">
        <v>2479</v>
      </c>
      <c r="AQH521" t="s">
        <v>2872</v>
      </c>
      <c r="AQI521" t="s">
        <v>2977</v>
      </c>
      <c r="AQJ521" t="s">
        <v>2874</v>
      </c>
      <c r="AQT521" t="s">
        <v>2996</v>
      </c>
      <c r="AQU521" t="s">
        <v>2896</v>
      </c>
      <c r="AQV521" t="s">
        <v>3179</v>
      </c>
      <c r="ARF521" t="s">
        <v>2586</v>
      </c>
      <c r="ARG521" t="s">
        <v>2712</v>
      </c>
      <c r="ARH521" t="s">
        <v>2857</v>
      </c>
      <c r="BEP521" t="s">
        <v>2479</v>
      </c>
      <c r="BER521" t="s">
        <v>2479</v>
      </c>
      <c r="BFD521" t="s">
        <v>2479</v>
      </c>
      <c r="BFN521" t="s">
        <v>2479</v>
      </c>
      <c r="BFP521" t="s">
        <v>2479</v>
      </c>
      <c r="BGB521" t="s">
        <v>2669</v>
      </c>
      <c r="BGL521" t="s">
        <v>2479</v>
      </c>
      <c r="BGN521" t="s">
        <v>2479</v>
      </c>
      <c r="BGZ521" t="s">
        <v>2670</v>
      </c>
      <c r="BHL521" t="s">
        <v>2479</v>
      </c>
      <c r="BHX521" t="s">
        <v>2479</v>
      </c>
      <c r="BIH521" t="s">
        <v>2479</v>
      </c>
      <c r="BIJ521" t="s">
        <v>2479</v>
      </c>
      <c r="BIT521" t="s">
        <v>2479</v>
      </c>
      <c r="BIV521" t="s">
        <v>2479</v>
      </c>
      <c r="BLU521" t="s">
        <v>3078</v>
      </c>
      <c r="BLW521" t="s">
        <v>3086</v>
      </c>
      <c r="BLX521" t="s">
        <v>2983</v>
      </c>
      <c r="BLY521" t="s">
        <v>3054</v>
      </c>
      <c r="BLZ521" t="s">
        <v>3056</v>
      </c>
      <c r="BMA521" t="s">
        <v>2982</v>
      </c>
      <c r="BMB521" t="s">
        <v>2828</v>
      </c>
      <c r="BMG521" t="s">
        <v>2963</v>
      </c>
      <c r="BMI521" t="s">
        <v>3095</v>
      </c>
      <c r="BMJ521" t="s">
        <v>2796</v>
      </c>
      <c r="BMK521" t="s">
        <v>2900</v>
      </c>
      <c r="BML521" t="s">
        <v>2810</v>
      </c>
      <c r="BMM521" t="s">
        <v>2354</v>
      </c>
      <c r="BMN521" t="s">
        <v>2228</v>
      </c>
      <c r="BMS521" t="s">
        <v>2836</v>
      </c>
      <c r="BMU521" t="s">
        <v>2893</v>
      </c>
      <c r="BMV521" t="s">
        <v>2479</v>
      </c>
      <c r="BMW521" t="s">
        <v>2479</v>
      </c>
      <c r="BMX521" t="s">
        <v>2479</v>
      </c>
      <c r="BMY521" t="s">
        <v>2456</v>
      </c>
      <c r="BMZ521" t="s">
        <v>2449</v>
      </c>
      <c r="BNE521" t="s">
        <v>2687</v>
      </c>
      <c r="BNG521" t="s">
        <v>2897</v>
      </c>
      <c r="BNH521" t="s">
        <v>2856</v>
      </c>
      <c r="BNI521" t="s">
        <v>2816</v>
      </c>
      <c r="BNJ521" t="s">
        <v>2810</v>
      </c>
      <c r="BNK521" t="s">
        <v>2771</v>
      </c>
      <c r="BNL521" t="s">
        <v>2530</v>
      </c>
      <c r="BNQ521" t="s">
        <v>3179</v>
      </c>
      <c r="BNS521" t="s">
        <v>3008</v>
      </c>
      <c r="BNT521" t="s">
        <v>2956</v>
      </c>
      <c r="BNU521" t="s">
        <v>3170</v>
      </c>
      <c r="BNV521" t="s">
        <v>3016</v>
      </c>
      <c r="BNW521" t="s">
        <v>3088</v>
      </c>
      <c r="BNX521" t="s">
        <v>2932</v>
      </c>
      <c r="BOC521" t="s">
        <v>2636</v>
      </c>
      <c r="BOE521" t="s">
        <v>3075</v>
      </c>
      <c r="BOF521" t="s">
        <v>2707</v>
      </c>
      <c r="BOG521" t="s">
        <v>2921</v>
      </c>
      <c r="BOH521" t="s">
        <v>2265</v>
      </c>
      <c r="BOI521" t="s">
        <v>2817</v>
      </c>
      <c r="BOJ521" t="s">
        <v>2766</v>
      </c>
      <c r="BOT521" t="s">
        <v>2479</v>
      </c>
      <c r="BOV521" t="s">
        <v>2479</v>
      </c>
      <c r="BPH521" t="s">
        <v>2479</v>
      </c>
      <c r="BPR521" t="s">
        <v>2479</v>
      </c>
      <c r="BPT521" t="s">
        <v>2479</v>
      </c>
      <c r="BQD521" t="s">
        <v>2479</v>
      </c>
      <c r="BQF521" t="s">
        <v>2479</v>
      </c>
      <c r="BQR521" t="s">
        <v>2479</v>
      </c>
      <c r="BRD521" t="s">
        <v>2326</v>
      </c>
      <c r="BRP521" t="s">
        <v>2479</v>
      </c>
      <c r="BSB521" t="s">
        <v>2479</v>
      </c>
      <c r="CAJ521" t="s">
        <v>2154</v>
      </c>
      <c r="CAV521" t="s">
        <v>2658</v>
      </c>
      <c r="CBH521" t="s">
        <v>2578</v>
      </c>
      <c r="CBT521" t="s">
        <v>2658</v>
      </c>
      <c r="CCF521" t="s">
        <v>2603</v>
      </c>
      <c r="CCR521" t="s">
        <v>2503</v>
      </c>
    </row>
    <row r="522" spans="1:1020 1029:1980 2064:2124" x14ac:dyDescent="0.15">
      <c r="A522" t="s">
        <v>3847</v>
      </c>
      <c r="K522">
        <f>59</f>
        <v>59</v>
      </c>
      <c r="U522" t="s">
        <v>3084</v>
      </c>
      <c r="V522" t="s">
        <v>3084</v>
      </c>
      <c r="W522" t="s">
        <v>3336</v>
      </c>
      <c r="X522" t="s">
        <v>3354</v>
      </c>
      <c r="AU522" t="s">
        <v>2777</v>
      </c>
      <c r="BG522">
        <f>56</f>
        <v>56</v>
      </c>
      <c r="BQ522" t="s">
        <v>3084</v>
      </c>
      <c r="BR522" t="s">
        <v>3084</v>
      </c>
      <c r="BS522" t="s">
        <v>3354</v>
      </c>
      <c r="BT522" t="s">
        <v>3354</v>
      </c>
      <c r="CW522" t="s">
        <v>2183</v>
      </c>
      <c r="DA522" t="s">
        <v>3084</v>
      </c>
      <c r="DB522" t="s">
        <v>3354</v>
      </c>
      <c r="DC522" t="s">
        <v>3084</v>
      </c>
      <c r="DD522" t="s">
        <v>3354</v>
      </c>
      <c r="DE522" t="s">
        <v>3084</v>
      </c>
      <c r="EA522" t="s">
        <v>3085</v>
      </c>
      <c r="EB522" t="s">
        <v>3084</v>
      </c>
      <c r="EC522" t="s">
        <v>3084</v>
      </c>
      <c r="EL522" t="s">
        <v>3354</v>
      </c>
      <c r="EM522" t="s">
        <v>3402</v>
      </c>
      <c r="EN522" t="s">
        <v>3403</v>
      </c>
      <c r="EY522" t="s">
        <v>3084</v>
      </c>
      <c r="HG522" t="s">
        <v>2777</v>
      </c>
      <c r="JB522" t="s">
        <v>3167</v>
      </c>
      <c r="JC522" t="s">
        <v>3167</v>
      </c>
      <c r="JD522" t="s">
        <v>3167</v>
      </c>
      <c r="JE522" t="s">
        <v>3168</v>
      </c>
      <c r="JG522" t="s">
        <v>3187</v>
      </c>
      <c r="JH522" t="s">
        <v>3187</v>
      </c>
      <c r="JI522" t="s">
        <v>3251</v>
      </c>
      <c r="JJ522" t="s">
        <v>3187</v>
      </c>
      <c r="JK522" t="s">
        <v>3434</v>
      </c>
      <c r="JL522" t="s">
        <v>3434</v>
      </c>
      <c r="JM522" t="s">
        <v>3403</v>
      </c>
      <c r="JN522" t="s">
        <v>3403</v>
      </c>
      <c r="JO522" t="s">
        <v>3403</v>
      </c>
      <c r="JP522" t="s">
        <v>3403</v>
      </c>
      <c r="JQ522" t="s">
        <v>3350</v>
      </c>
      <c r="MU522" t="s">
        <v>2779</v>
      </c>
      <c r="OE522" t="s">
        <v>2779</v>
      </c>
      <c r="PA522" t="s">
        <v>3085</v>
      </c>
      <c r="PB522" t="s">
        <v>3085</v>
      </c>
      <c r="PC522" t="s">
        <v>3167</v>
      </c>
      <c r="PD522" t="s">
        <v>3167</v>
      </c>
      <c r="PN522" t="s">
        <v>3084</v>
      </c>
      <c r="PO522" t="s">
        <v>3084</v>
      </c>
      <c r="PP522" t="s">
        <v>3084</v>
      </c>
      <c r="QY522" t="s">
        <v>3199</v>
      </c>
      <c r="QZ522" t="s">
        <v>3168</v>
      </c>
      <c r="RC522" t="s">
        <v>2886</v>
      </c>
      <c r="RD522" t="s">
        <v>2453</v>
      </c>
      <c r="RE522" t="s">
        <v>2452</v>
      </c>
      <c r="RF522" t="s">
        <v>3026</v>
      </c>
      <c r="RG522" t="s">
        <v>2837</v>
      </c>
      <c r="RH522" t="s">
        <v>3038</v>
      </c>
      <c r="RI522" t="s">
        <v>2827</v>
      </c>
      <c r="RJ522" t="s">
        <v>3144</v>
      </c>
      <c r="RK522" t="s">
        <v>2908</v>
      </c>
      <c r="RL522" t="s">
        <v>2926</v>
      </c>
      <c r="RM522" t="s">
        <v>2636</v>
      </c>
      <c r="RO522" t="s">
        <v>2502</v>
      </c>
      <c r="RP522" t="s">
        <v>2220</v>
      </c>
      <c r="RQ522" t="s">
        <v>2227</v>
      </c>
      <c r="RR522" t="s">
        <v>2401</v>
      </c>
      <c r="RS522" t="s">
        <v>2767</v>
      </c>
      <c r="RT522" t="s">
        <v>2768</v>
      </c>
      <c r="RU522" t="s">
        <v>2883</v>
      </c>
      <c r="RV522" t="s">
        <v>2690</v>
      </c>
      <c r="RW522" t="s">
        <v>2571</v>
      </c>
      <c r="RX522" t="s">
        <v>2802</v>
      </c>
      <c r="RY522" t="s">
        <v>2738</v>
      </c>
      <c r="SA522" t="s">
        <v>2479</v>
      </c>
      <c r="SB522" t="s">
        <v>2479</v>
      </c>
      <c r="SC522" t="s">
        <v>2479</v>
      </c>
      <c r="SD522" t="s">
        <v>2479</v>
      </c>
      <c r="SE522" t="s">
        <v>2479</v>
      </c>
      <c r="SF522" t="s">
        <v>2479</v>
      </c>
      <c r="SG522" t="s">
        <v>2479</v>
      </c>
      <c r="SH522" t="s">
        <v>2479</v>
      </c>
      <c r="SI522" t="s">
        <v>2479</v>
      </c>
      <c r="SJ522" t="s">
        <v>2479</v>
      </c>
      <c r="SK522" t="s">
        <v>2479</v>
      </c>
      <c r="SM522" t="s">
        <v>2328</v>
      </c>
      <c r="SN522" t="s">
        <v>2325</v>
      </c>
      <c r="SO522" t="s">
        <v>2472</v>
      </c>
      <c r="SP522" t="s">
        <v>2573</v>
      </c>
      <c r="SQ522" t="s">
        <v>2654</v>
      </c>
      <c r="SR522" t="s">
        <v>2841</v>
      </c>
      <c r="SS522" t="s">
        <v>2199</v>
      </c>
      <c r="ST522" t="s">
        <v>2232</v>
      </c>
      <c r="SU522" t="s">
        <v>2652</v>
      </c>
      <c r="SV522" t="s">
        <v>2582</v>
      </c>
      <c r="SW522" t="s">
        <v>2559</v>
      </c>
      <c r="SY522" t="s">
        <v>2722</v>
      </c>
      <c r="SZ522" t="s">
        <v>2962</v>
      </c>
      <c r="TA522" t="s">
        <v>2963</v>
      </c>
      <c r="TB522" t="s">
        <v>2454</v>
      </c>
      <c r="TC522" t="s">
        <v>2899</v>
      </c>
      <c r="TD522" t="s">
        <v>2942</v>
      </c>
      <c r="TE522" t="s">
        <v>2954</v>
      </c>
      <c r="TF522" t="s">
        <v>2463</v>
      </c>
      <c r="TG522" t="s">
        <v>3015</v>
      </c>
      <c r="TH522" t="s">
        <v>3015</v>
      </c>
      <c r="TI522" t="s">
        <v>2933</v>
      </c>
      <c r="TK522" t="s">
        <v>2479</v>
      </c>
      <c r="TL522" t="s">
        <v>2479</v>
      </c>
      <c r="TM522" t="s">
        <v>2479</v>
      </c>
      <c r="TN522" t="s">
        <v>2855</v>
      </c>
      <c r="TO522" t="s">
        <v>2610</v>
      </c>
      <c r="TP522" t="s">
        <v>2768</v>
      </c>
      <c r="TQ522" t="s">
        <v>3033</v>
      </c>
      <c r="TR522" t="s">
        <v>2765</v>
      </c>
      <c r="TS522" t="s">
        <v>2550</v>
      </c>
      <c r="TT522" t="s">
        <v>2817</v>
      </c>
      <c r="TU522" t="s">
        <v>2821</v>
      </c>
      <c r="VM522" t="s">
        <v>3046</v>
      </c>
      <c r="VN522" t="s">
        <v>2799</v>
      </c>
      <c r="VO522" t="s">
        <v>3087</v>
      </c>
      <c r="VP522" t="s">
        <v>3023</v>
      </c>
      <c r="VY522" t="s">
        <v>2260</v>
      </c>
      <c r="VZ522" t="s">
        <v>2684</v>
      </c>
      <c r="WA522" t="s">
        <v>2644</v>
      </c>
      <c r="WB522" t="s">
        <v>2685</v>
      </c>
      <c r="WK522" t="s">
        <v>2479</v>
      </c>
      <c r="WL522" t="s">
        <v>2479</v>
      </c>
      <c r="WM522" t="s">
        <v>2479</v>
      </c>
      <c r="WN522" t="s">
        <v>2479</v>
      </c>
      <c r="WW522" t="s">
        <v>2792</v>
      </c>
      <c r="WX522" t="s">
        <v>2623</v>
      </c>
      <c r="WY522" t="s">
        <v>2850</v>
      </c>
      <c r="WZ522" t="s">
        <v>2770</v>
      </c>
      <c r="XI522" t="s">
        <v>2522</v>
      </c>
      <c r="XJ522" t="s">
        <v>2958</v>
      </c>
      <c r="XK522" t="s">
        <v>2828</v>
      </c>
      <c r="XL522" t="s">
        <v>2968</v>
      </c>
      <c r="XU522" t="s">
        <v>2408</v>
      </c>
      <c r="XV522" t="s">
        <v>2394</v>
      </c>
      <c r="XW522" t="s">
        <v>2847</v>
      </c>
      <c r="XX522" t="s">
        <v>2808</v>
      </c>
      <c r="ABA522" t="s">
        <v>2953</v>
      </c>
      <c r="ABB522" t="s">
        <v>3008</v>
      </c>
      <c r="ABC522" t="s">
        <v>2864</v>
      </c>
      <c r="ABD522" t="s">
        <v>2722</v>
      </c>
      <c r="ABM522" t="s">
        <v>2376</v>
      </c>
      <c r="ABN522" t="s">
        <v>2403</v>
      </c>
      <c r="ABO522" t="s">
        <v>2187</v>
      </c>
      <c r="ABP522" t="s">
        <v>2337</v>
      </c>
      <c r="ABY522" t="s">
        <v>2479</v>
      </c>
      <c r="ABZ522" t="s">
        <v>2479</v>
      </c>
      <c r="ACA522" t="s">
        <v>2479</v>
      </c>
      <c r="ACB522" t="s">
        <v>2479</v>
      </c>
      <c r="ACK522" t="s">
        <v>2674</v>
      </c>
      <c r="ACL522" t="s">
        <v>2244</v>
      </c>
      <c r="ACM522" t="s">
        <v>2198</v>
      </c>
      <c r="ACN522" t="s">
        <v>2331</v>
      </c>
      <c r="ACW522" t="s">
        <v>2863</v>
      </c>
      <c r="ACX522" t="s">
        <v>2640</v>
      </c>
      <c r="ACY522" t="s">
        <v>2721</v>
      </c>
      <c r="ACZ522" t="s">
        <v>2868</v>
      </c>
      <c r="ADI522" t="s">
        <v>2439</v>
      </c>
      <c r="ADJ522" t="s">
        <v>3089</v>
      </c>
      <c r="ADK522" t="s">
        <v>2555</v>
      </c>
      <c r="ADL522" t="s">
        <v>2764</v>
      </c>
      <c r="ADW522" t="s">
        <v>2463</v>
      </c>
      <c r="ADX522" t="s">
        <v>2957</v>
      </c>
      <c r="ADY522" t="s">
        <v>2932</v>
      </c>
      <c r="AEI522" t="s">
        <v>2788</v>
      </c>
      <c r="AEJ522" t="s">
        <v>2401</v>
      </c>
      <c r="AEK522" t="s">
        <v>2655</v>
      </c>
      <c r="AEU522" t="s">
        <v>2479</v>
      </c>
      <c r="AEV522" t="s">
        <v>2479</v>
      </c>
      <c r="AEW522" t="s">
        <v>2479</v>
      </c>
      <c r="AFG522" t="s">
        <v>2588</v>
      </c>
      <c r="AFH522" t="s">
        <v>2669</v>
      </c>
      <c r="AFI522" t="s">
        <v>2825</v>
      </c>
      <c r="AFS522" t="s">
        <v>2985</v>
      </c>
      <c r="AFT522" t="s">
        <v>2968</v>
      </c>
      <c r="AFU522" t="s">
        <v>2798</v>
      </c>
      <c r="AGE522" t="s">
        <v>2447</v>
      </c>
      <c r="AGF522" t="s">
        <v>2517</v>
      </c>
      <c r="AGG522" t="s">
        <v>2443</v>
      </c>
      <c r="AGK522" t="s">
        <v>2520</v>
      </c>
      <c r="AGO522" t="s">
        <v>2997</v>
      </c>
      <c r="AGP522" t="s">
        <v>3061</v>
      </c>
      <c r="AGQ522" t="s">
        <v>2457</v>
      </c>
      <c r="AGR522" t="s">
        <v>2906</v>
      </c>
      <c r="AGS522" t="s">
        <v>2687</v>
      </c>
      <c r="AGW522" t="s">
        <v>2313</v>
      </c>
      <c r="AHA522" t="s">
        <v>2434</v>
      </c>
      <c r="AHB522" t="s">
        <v>2326</v>
      </c>
      <c r="AHC522" t="s">
        <v>2246</v>
      </c>
      <c r="AHD522" t="s">
        <v>2192</v>
      </c>
      <c r="AHE522" t="s">
        <v>2710</v>
      </c>
      <c r="AHI522" t="s">
        <v>2600</v>
      </c>
      <c r="AHM522" t="s">
        <v>2479</v>
      </c>
      <c r="AHN522" t="s">
        <v>2479</v>
      </c>
      <c r="AHO522" t="s">
        <v>2479</v>
      </c>
      <c r="AHP522" t="s">
        <v>2479</v>
      </c>
      <c r="AHQ522" t="s">
        <v>2479</v>
      </c>
      <c r="AHU522" t="s">
        <v>2540</v>
      </c>
      <c r="AHY522" t="s">
        <v>2841</v>
      </c>
      <c r="AHZ522" t="s">
        <v>2193</v>
      </c>
      <c r="AIA522" t="s">
        <v>2595</v>
      </c>
      <c r="AIB522" t="s">
        <v>2670</v>
      </c>
      <c r="AIC522" t="s">
        <v>2205</v>
      </c>
      <c r="AIG522" t="s">
        <v>2935</v>
      </c>
      <c r="AIK522" t="s">
        <v>2978</v>
      </c>
      <c r="AIL522" t="s">
        <v>3000</v>
      </c>
      <c r="AIM522" t="s">
        <v>2522</v>
      </c>
      <c r="AIN522" t="s">
        <v>2638</v>
      </c>
      <c r="AIO522" t="s">
        <v>3179</v>
      </c>
      <c r="AIS522" t="s">
        <v>2479</v>
      </c>
      <c r="AIW522" t="s">
        <v>2675</v>
      </c>
      <c r="AIX522" t="s">
        <v>2813</v>
      </c>
      <c r="AIY522" t="s">
        <v>2675</v>
      </c>
      <c r="AIZ522" t="s">
        <v>2894</v>
      </c>
      <c r="AJA522" t="s">
        <v>2297</v>
      </c>
      <c r="AJI522" t="s">
        <v>3030</v>
      </c>
      <c r="AJJ522" t="s">
        <v>3016</v>
      </c>
      <c r="AJK522" t="s">
        <v>2864</v>
      </c>
      <c r="AJL522" t="s">
        <v>2799</v>
      </c>
      <c r="AJU522" t="s">
        <v>2730</v>
      </c>
      <c r="AJV522" t="s">
        <v>2614</v>
      </c>
      <c r="AJW522" t="s">
        <v>2831</v>
      </c>
      <c r="AJX522" t="s">
        <v>2498</v>
      </c>
      <c r="AKG522" t="s">
        <v>2479</v>
      </c>
      <c r="AKH522" t="s">
        <v>2479</v>
      </c>
      <c r="AKI522" t="s">
        <v>2479</v>
      </c>
      <c r="AKJ522" t="s">
        <v>2479</v>
      </c>
      <c r="AKS522" t="s">
        <v>2596</v>
      </c>
      <c r="AKT522" t="s">
        <v>2761</v>
      </c>
      <c r="AKU522" t="s">
        <v>2626</v>
      </c>
      <c r="AKV522" t="s">
        <v>2395</v>
      </c>
      <c r="ALE522" t="s">
        <v>2868</v>
      </c>
      <c r="ALF522" t="s">
        <v>2941</v>
      </c>
      <c r="ALG522" t="s">
        <v>2954</v>
      </c>
      <c r="ALH522" t="s">
        <v>2911</v>
      </c>
      <c r="ALQ522" t="s">
        <v>2511</v>
      </c>
      <c r="ALR522" t="s">
        <v>2598</v>
      </c>
      <c r="ALS522" t="s">
        <v>2814</v>
      </c>
      <c r="ALT522" t="s">
        <v>2815</v>
      </c>
      <c r="AMD522" t="s">
        <v>2997</v>
      </c>
      <c r="AME522" t="s">
        <v>2519</v>
      </c>
      <c r="AMF522" t="s">
        <v>2956</v>
      </c>
      <c r="AMP522" t="s">
        <v>2809</v>
      </c>
      <c r="AMQ522" t="s">
        <v>2564</v>
      </c>
      <c r="AMR522" t="s">
        <v>2608</v>
      </c>
      <c r="ANB522" t="s">
        <v>2479</v>
      </c>
      <c r="ANC522" t="s">
        <v>2479</v>
      </c>
      <c r="AND522" t="s">
        <v>2479</v>
      </c>
      <c r="ANN522" t="s">
        <v>2493</v>
      </c>
      <c r="ANO522" t="s">
        <v>2432</v>
      </c>
      <c r="ANP522" t="s">
        <v>2800</v>
      </c>
      <c r="ANZ522" t="s">
        <v>3087</v>
      </c>
      <c r="AOA522" t="s">
        <v>3053</v>
      </c>
      <c r="AOB522" t="s">
        <v>3036</v>
      </c>
      <c r="AOL522" t="s">
        <v>2510</v>
      </c>
      <c r="AOM522" t="s">
        <v>2974</v>
      </c>
      <c r="AON522" t="s">
        <v>2266</v>
      </c>
      <c r="AOX522" t="s">
        <v>2720</v>
      </c>
      <c r="AOY522" t="s">
        <v>3179</v>
      </c>
      <c r="AOZ522" t="s">
        <v>2867</v>
      </c>
      <c r="APJ522" t="s">
        <v>2841</v>
      </c>
      <c r="APK522" t="s">
        <v>2326</v>
      </c>
      <c r="APL522" t="s">
        <v>2376</v>
      </c>
      <c r="APV522" t="s">
        <v>2479</v>
      </c>
      <c r="APW522" t="s">
        <v>2479</v>
      </c>
      <c r="APX522" t="s">
        <v>2479</v>
      </c>
      <c r="AQH522" t="s">
        <v>2494</v>
      </c>
      <c r="AQI522" t="s">
        <v>2924</v>
      </c>
      <c r="AQJ522" t="s">
        <v>2227</v>
      </c>
      <c r="AQT522" t="s">
        <v>2927</v>
      </c>
      <c r="AQU522" t="s">
        <v>2962</v>
      </c>
      <c r="AQV522" t="s">
        <v>2520</v>
      </c>
      <c r="ARF522" t="s">
        <v>2840</v>
      </c>
      <c r="ARG522" t="s">
        <v>2510</v>
      </c>
      <c r="ARH522" t="s">
        <v>2392</v>
      </c>
      <c r="ARS522" t="s">
        <v>2961</v>
      </c>
      <c r="ART522" t="s">
        <v>2963</v>
      </c>
      <c r="ASE522" t="s">
        <v>2723</v>
      </c>
      <c r="ASF522" t="s">
        <v>2385</v>
      </c>
      <c r="ASQ522" t="s">
        <v>2479</v>
      </c>
      <c r="ASR522" t="s">
        <v>2479</v>
      </c>
      <c r="ATC522" t="s">
        <v>2535</v>
      </c>
      <c r="ATD522" t="s">
        <v>2351</v>
      </c>
      <c r="ATO522" t="s">
        <v>3013</v>
      </c>
      <c r="ATP522" t="s">
        <v>3014</v>
      </c>
      <c r="AUA522" t="s">
        <v>2264</v>
      </c>
      <c r="AUB522" t="s">
        <v>2623</v>
      </c>
      <c r="BBV522" t="s">
        <v>2457</v>
      </c>
      <c r="BBW522" t="s">
        <v>2911</v>
      </c>
      <c r="BBX522" t="s">
        <v>2863</v>
      </c>
      <c r="BBY522" t="s">
        <v>2892</v>
      </c>
      <c r="BCH522" t="s">
        <v>2434</v>
      </c>
      <c r="BCI522" t="s">
        <v>2560</v>
      </c>
      <c r="BCJ522" t="s">
        <v>2652</v>
      </c>
      <c r="BCK522" t="s">
        <v>2545</v>
      </c>
      <c r="BCT522" t="s">
        <v>2479</v>
      </c>
      <c r="BCU522" t="s">
        <v>2479</v>
      </c>
      <c r="BCV522" t="s">
        <v>2479</v>
      </c>
      <c r="BCW522" t="s">
        <v>2479</v>
      </c>
      <c r="BDF522" t="s">
        <v>2601</v>
      </c>
      <c r="BDG522" t="s">
        <v>2631</v>
      </c>
      <c r="BDH522" t="s">
        <v>2931</v>
      </c>
      <c r="BDI522" t="s">
        <v>2833</v>
      </c>
      <c r="BDR522" t="s">
        <v>2962</v>
      </c>
      <c r="BDS522" t="s">
        <v>2901</v>
      </c>
      <c r="BDT522" t="s">
        <v>2932</v>
      </c>
      <c r="BDU522" t="s">
        <v>2943</v>
      </c>
      <c r="BED522" t="s">
        <v>2751</v>
      </c>
      <c r="BEE522" t="s">
        <v>2805</v>
      </c>
      <c r="BEF522" t="s">
        <v>2596</v>
      </c>
      <c r="BEG522" t="s">
        <v>2813</v>
      </c>
      <c r="BEQ522" t="s">
        <v>2479</v>
      </c>
      <c r="BFC522" t="s">
        <v>2434</v>
      </c>
      <c r="BFO522" t="s">
        <v>2479</v>
      </c>
      <c r="BGY522" t="s">
        <v>2593</v>
      </c>
      <c r="BHK522" t="s">
        <v>2479</v>
      </c>
      <c r="BII522" t="s">
        <v>2479</v>
      </c>
      <c r="BPS522" t="s">
        <v>2479</v>
      </c>
    </row>
    <row r="523" spans="1:1020 1029:1980 2064:2124" x14ac:dyDescent="0.15">
      <c r="A523" t="s">
        <v>3848</v>
      </c>
      <c r="W523" t="s">
        <v>3336</v>
      </c>
      <c r="X523" t="s">
        <v>3354</v>
      </c>
      <c r="BR523" t="s">
        <v>3354</v>
      </c>
      <c r="BS523" t="s">
        <v>3354</v>
      </c>
      <c r="BT523" t="s">
        <v>3354</v>
      </c>
      <c r="DA523" t="s">
        <v>3084</v>
      </c>
      <c r="DB523" t="s">
        <v>3354</v>
      </c>
      <c r="DC523" t="s">
        <v>3354</v>
      </c>
      <c r="DD523" t="s">
        <v>3354</v>
      </c>
      <c r="DE523" t="s">
        <v>3354</v>
      </c>
      <c r="DY523" t="s">
        <v>3084</v>
      </c>
      <c r="DZ523" t="s">
        <v>3354</v>
      </c>
      <c r="EA523" t="s">
        <v>3354</v>
      </c>
      <c r="EB523" t="s">
        <v>3354</v>
      </c>
      <c r="EC523" t="s">
        <v>3354</v>
      </c>
      <c r="EL523" t="s">
        <v>3084</v>
      </c>
      <c r="EM523" t="s">
        <v>3084</v>
      </c>
      <c r="EN523" t="s">
        <v>3354</v>
      </c>
      <c r="IO523" t="s">
        <v>3354</v>
      </c>
      <c r="IP523" t="s">
        <v>3354</v>
      </c>
      <c r="IQ523" t="s">
        <v>3354</v>
      </c>
      <c r="IR523" t="s">
        <v>3354</v>
      </c>
      <c r="IS523" t="s">
        <v>3403</v>
      </c>
      <c r="JK523" t="s">
        <v>3434</v>
      </c>
      <c r="JL523" t="s">
        <v>3434</v>
      </c>
      <c r="JM523" t="s">
        <v>3403</v>
      </c>
      <c r="JN523" t="s">
        <v>3403</v>
      </c>
      <c r="JO523" t="s">
        <v>3403</v>
      </c>
      <c r="JP523" t="s">
        <v>3403</v>
      </c>
      <c r="JQ523" t="s">
        <v>3350</v>
      </c>
      <c r="PA523" t="s">
        <v>3084</v>
      </c>
      <c r="PB523" t="s">
        <v>3354</v>
      </c>
      <c r="PC523" t="s">
        <v>3403</v>
      </c>
      <c r="PD523" t="s">
        <v>3354</v>
      </c>
      <c r="PM523" t="s">
        <v>3085</v>
      </c>
      <c r="RG523" t="s">
        <v>2958</v>
      </c>
      <c r="RH523" t="s">
        <v>3087</v>
      </c>
      <c r="RI523" t="s">
        <v>2988</v>
      </c>
      <c r="RJ523" t="s">
        <v>2796</v>
      </c>
      <c r="RK523" t="s">
        <v>2961</v>
      </c>
      <c r="RL523" t="s">
        <v>3061</v>
      </c>
      <c r="RM523" t="s">
        <v>3025</v>
      </c>
      <c r="RS523" t="s">
        <v>2498</v>
      </c>
      <c r="RT523" t="s">
        <v>2540</v>
      </c>
      <c r="RU523" t="s">
        <v>2201</v>
      </c>
      <c r="RV523" t="s">
        <v>2207</v>
      </c>
      <c r="RW523" t="s">
        <v>2209</v>
      </c>
      <c r="RX523" t="s">
        <v>2203</v>
      </c>
      <c r="RY523" t="s">
        <v>2669</v>
      </c>
      <c r="SE523" t="s">
        <v>2479</v>
      </c>
      <c r="SF523" t="s">
        <v>2479</v>
      </c>
      <c r="SG523" t="s">
        <v>2479</v>
      </c>
      <c r="SH523" t="s">
        <v>2479</v>
      </c>
      <c r="SI523" t="s">
        <v>2479</v>
      </c>
      <c r="SJ523" t="s">
        <v>2479</v>
      </c>
      <c r="SK523" t="s">
        <v>2479</v>
      </c>
      <c r="SQ523" t="s">
        <v>3093</v>
      </c>
      <c r="SR523" t="s">
        <v>2890</v>
      </c>
      <c r="SS523" t="s">
        <v>2903</v>
      </c>
      <c r="ST523" t="s">
        <v>2920</v>
      </c>
      <c r="SU523" t="s">
        <v>2636</v>
      </c>
      <c r="SV523" t="s">
        <v>3039</v>
      </c>
      <c r="SW523" t="s">
        <v>2621</v>
      </c>
      <c r="TC523" t="s">
        <v>2953</v>
      </c>
      <c r="TD523" t="s">
        <v>2927</v>
      </c>
      <c r="TE523" t="s">
        <v>2721</v>
      </c>
      <c r="TF523" t="s">
        <v>2716</v>
      </c>
      <c r="TG523" t="s">
        <v>2874</v>
      </c>
      <c r="TH523" t="s">
        <v>2667</v>
      </c>
      <c r="TI523" t="s">
        <v>2425</v>
      </c>
      <c r="TO523" t="s">
        <v>2649</v>
      </c>
      <c r="TP523" t="s">
        <v>2762</v>
      </c>
      <c r="TQ523" t="s">
        <v>2766</v>
      </c>
      <c r="TR523" t="s">
        <v>2817</v>
      </c>
      <c r="TS523" t="s">
        <v>2264</v>
      </c>
      <c r="TT523" t="s">
        <v>2265</v>
      </c>
      <c r="TU523" t="s">
        <v>2550</v>
      </c>
      <c r="VO523" t="s">
        <v>3017</v>
      </c>
      <c r="VP523" t="s">
        <v>3054</v>
      </c>
      <c r="WA523" t="s">
        <v>2818</v>
      </c>
      <c r="WB523" t="s">
        <v>2692</v>
      </c>
      <c r="WM523" t="s">
        <v>2479</v>
      </c>
      <c r="WN523" t="s">
        <v>2479</v>
      </c>
      <c r="WY523" t="s">
        <v>3061</v>
      </c>
      <c r="WZ523" t="s">
        <v>2458</v>
      </c>
      <c r="XK523" t="s">
        <v>3036</v>
      </c>
      <c r="XL523" t="s">
        <v>2978</v>
      </c>
      <c r="XW523" t="s">
        <v>2853</v>
      </c>
      <c r="XX523" t="s">
        <v>2817</v>
      </c>
      <c r="YG523" t="s">
        <v>3007</v>
      </c>
      <c r="YH523" t="s">
        <v>3052</v>
      </c>
      <c r="YI523" t="s">
        <v>2985</v>
      </c>
      <c r="YJ523" t="s">
        <v>2524</v>
      </c>
      <c r="YK523" t="s">
        <v>2835</v>
      </c>
      <c r="YS523" t="s">
        <v>2392</v>
      </c>
      <c r="YT523" t="s">
        <v>2684</v>
      </c>
      <c r="YU523" t="s">
        <v>2351</v>
      </c>
      <c r="YV523" t="s">
        <v>2679</v>
      </c>
      <c r="YW523" t="s">
        <v>2498</v>
      </c>
      <c r="ZE523" t="s">
        <v>2479</v>
      </c>
      <c r="ZF523" t="s">
        <v>2479</v>
      </c>
      <c r="ZG523" t="s">
        <v>2479</v>
      </c>
      <c r="ZH523" t="s">
        <v>2479</v>
      </c>
      <c r="ZI523" t="s">
        <v>2479</v>
      </c>
      <c r="ZQ523" t="s">
        <v>3040</v>
      </c>
      <c r="ZR523" t="s">
        <v>2450</v>
      </c>
      <c r="ZS523" t="s">
        <v>2974</v>
      </c>
      <c r="ZT523" t="s">
        <v>2675</v>
      </c>
      <c r="ZU523" t="s">
        <v>2874</v>
      </c>
      <c r="AAC523" t="s">
        <v>3087</v>
      </c>
      <c r="AAD523" t="s">
        <v>2902</v>
      </c>
      <c r="AAE523" t="s">
        <v>2936</v>
      </c>
      <c r="AAF523" t="s">
        <v>2463</v>
      </c>
      <c r="AAG523" t="s">
        <v>2864</v>
      </c>
      <c r="AAO523" t="s">
        <v>2708</v>
      </c>
      <c r="AAP523" t="s">
        <v>2408</v>
      </c>
      <c r="AAQ523" t="s">
        <v>2751</v>
      </c>
      <c r="AAR523" t="s">
        <v>2260</v>
      </c>
      <c r="AAS523" t="s">
        <v>2923</v>
      </c>
      <c r="ABA523" t="s">
        <v>2861</v>
      </c>
      <c r="ABB523" t="s">
        <v>3053</v>
      </c>
      <c r="ABC523" t="s">
        <v>3036</v>
      </c>
      <c r="ABD523" t="s">
        <v>3152</v>
      </c>
      <c r="ABM523" t="s">
        <v>2848</v>
      </c>
      <c r="ABN523" t="s">
        <v>2211</v>
      </c>
      <c r="ABO523" t="s">
        <v>2825</v>
      </c>
      <c r="ABP523" t="s">
        <v>2589</v>
      </c>
      <c r="ABY523" t="s">
        <v>2479</v>
      </c>
      <c r="ABZ523" t="s">
        <v>2479</v>
      </c>
      <c r="ACA523" t="s">
        <v>2479</v>
      </c>
      <c r="ACB523" t="s">
        <v>2479</v>
      </c>
      <c r="ACK523" t="s">
        <v>2440</v>
      </c>
      <c r="ACL523" t="s">
        <v>3150</v>
      </c>
      <c r="ACM523" t="s">
        <v>2926</v>
      </c>
      <c r="ACN523" t="s">
        <v>2450</v>
      </c>
      <c r="ACW523" t="s">
        <v>3054</v>
      </c>
      <c r="ACX523" t="s">
        <v>2988</v>
      </c>
      <c r="ACY523" t="s">
        <v>3068</v>
      </c>
      <c r="ACZ523" t="s">
        <v>2935</v>
      </c>
      <c r="ADI523" t="s">
        <v>2813</v>
      </c>
      <c r="ADJ523" t="s">
        <v>2921</v>
      </c>
      <c r="ADK523" t="s">
        <v>2266</v>
      </c>
      <c r="ADL523" t="s">
        <v>2976</v>
      </c>
      <c r="ADU523" t="s">
        <v>3047</v>
      </c>
      <c r="ADV523" t="s">
        <v>2983</v>
      </c>
      <c r="ADW523" t="s">
        <v>2988</v>
      </c>
      <c r="ADX523" t="s">
        <v>3045</v>
      </c>
      <c r="ADY523" t="s">
        <v>3086</v>
      </c>
      <c r="AEG523" t="s">
        <v>2843</v>
      </c>
      <c r="AEH523" t="s">
        <v>2540</v>
      </c>
      <c r="AEI523" t="s">
        <v>2559</v>
      </c>
      <c r="AEJ523" t="s">
        <v>2221</v>
      </c>
      <c r="AEK523" t="s">
        <v>2476</v>
      </c>
      <c r="AES523" t="s">
        <v>2479</v>
      </c>
      <c r="AET523" t="s">
        <v>2479</v>
      </c>
      <c r="AEU523" t="s">
        <v>2479</v>
      </c>
      <c r="AEV523" t="s">
        <v>2479</v>
      </c>
      <c r="AEW523" t="s">
        <v>2479</v>
      </c>
      <c r="AFE523" t="s">
        <v>2900</v>
      </c>
      <c r="AFF523" t="s">
        <v>2837</v>
      </c>
      <c r="AFG523" t="s">
        <v>3038</v>
      </c>
      <c r="AFH523" t="s">
        <v>2460</v>
      </c>
      <c r="AFI523" t="s">
        <v>2908</v>
      </c>
      <c r="AFQ523" t="s">
        <v>3024</v>
      </c>
      <c r="AFR523" t="s">
        <v>2985</v>
      </c>
      <c r="AFS523" t="s">
        <v>3045</v>
      </c>
      <c r="AFT523" t="s">
        <v>2988</v>
      </c>
      <c r="AFU523" t="s">
        <v>2829</v>
      </c>
      <c r="AGC523" t="s">
        <v>3089</v>
      </c>
      <c r="AGD523" t="s">
        <v>2873</v>
      </c>
      <c r="AGE523" t="s">
        <v>2824</v>
      </c>
      <c r="AGF523" t="s">
        <v>2976</v>
      </c>
      <c r="AGG523" t="s">
        <v>3153</v>
      </c>
      <c r="AGO523" t="s">
        <v>3155</v>
      </c>
      <c r="AGP523" t="s">
        <v>3068</v>
      </c>
      <c r="AGQ523" t="s">
        <v>3052</v>
      </c>
      <c r="AGR523" t="s">
        <v>3036</v>
      </c>
      <c r="AGS523" t="s">
        <v>2799</v>
      </c>
      <c r="AHA523" t="s">
        <v>2741</v>
      </c>
      <c r="AHB523" t="s">
        <v>2734</v>
      </c>
      <c r="AHC523" t="s">
        <v>2163</v>
      </c>
      <c r="AHD523" t="s">
        <v>2735</v>
      </c>
      <c r="AHE523" t="s">
        <v>2188</v>
      </c>
      <c r="AHM523" t="s">
        <v>2479</v>
      </c>
      <c r="AHN523" t="s">
        <v>2479</v>
      </c>
      <c r="AHO523" t="s">
        <v>2479</v>
      </c>
      <c r="AHP523" t="s">
        <v>2479</v>
      </c>
      <c r="AHQ523" t="s">
        <v>2479</v>
      </c>
      <c r="AHY523" t="s">
        <v>2636</v>
      </c>
      <c r="AHZ523" t="s">
        <v>2897</v>
      </c>
      <c r="AIA523" t="s">
        <v>2611</v>
      </c>
      <c r="AIB523" t="s">
        <v>2441</v>
      </c>
      <c r="AIC523" t="s">
        <v>2878</v>
      </c>
      <c r="AIK523" t="s">
        <v>2637</v>
      </c>
      <c r="AIL523" t="s">
        <v>2966</v>
      </c>
      <c r="AIM523" t="s">
        <v>3095</v>
      </c>
      <c r="AIN523" t="s">
        <v>3015</v>
      </c>
      <c r="AIO523" t="s">
        <v>3087</v>
      </c>
      <c r="AIW523" t="s">
        <v>2610</v>
      </c>
      <c r="AIX523" t="s">
        <v>2897</v>
      </c>
      <c r="AIY523" t="s">
        <v>2266</v>
      </c>
      <c r="AIZ523" t="s">
        <v>2872</v>
      </c>
      <c r="AJA523" t="s">
        <v>2815</v>
      </c>
      <c r="AJJ523" t="s">
        <v>3069</v>
      </c>
      <c r="AJK523" t="s">
        <v>2999</v>
      </c>
      <c r="AJL523" t="s">
        <v>3045</v>
      </c>
      <c r="AJV523" t="s">
        <v>2230</v>
      </c>
      <c r="AJW523" t="s">
        <v>2914</v>
      </c>
      <c r="AJX523" t="s">
        <v>2206</v>
      </c>
      <c r="AKH523" t="s">
        <v>2479</v>
      </c>
      <c r="AKI523" t="s">
        <v>2479</v>
      </c>
      <c r="AKJ523" t="s">
        <v>2479</v>
      </c>
      <c r="AKT523" t="s">
        <v>2911</v>
      </c>
      <c r="AKU523" t="s">
        <v>3021</v>
      </c>
      <c r="AKV523" t="s">
        <v>3081</v>
      </c>
      <c r="ALF523" t="s">
        <v>3007</v>
      </c>
      <c r="ALG523" t="s">
        <v>2867</v>
      </c>
      <c r="ALH523" t="s">
        <v>3023</v>
      </c>
      <c r="ALR523" t="s">
        <v>2707</v>
      </c>
      <c r="ALS523" t="s">
        <v>2853</v>
      </c>
      <c r="ALT523" t="s">
        <v>2990</v>
      </c>
      <c r="AMD523" t="s">
        <v>2835</v>
      </c>
      <c r="AME523" t="s">
        <v>2978</v>
      </c>
      <c r="AMF523" t="s">
        <v>2942</v>
      </c>
      <c r="AMP523" t="s">
        <v>2186</v>
      </c>
      <c r="AMQ523" t="s">
        <v>2665</v>
      </c>
      <c r="AMR523" t="s">
        <v>2431</v>
      </c>
      <c r="ANB523" t="s">
        <v>2479</v>
      </c>
      <c r="ANC523" t="s">
        <v>2479</v>
      </c>
      <c r="AND523" t="s">
        <v>2479</v>
      </c>
      <c r="ANN523" t="s">
        <v>3046</v>
      </c>
      <c r="ANO523" t="s">
        <v>2520</v>
      </c>
      <c r="ANP523" t="s">
        <v>2981</v>
      </c>
      <c r="ANZ523" t="s">
        <v>2989</v>
      </c>
      <c r="AOA523" t="s">
        <v>3068</v>
      </c>
      <c r="AOB523" t="s">
        <v>3078</v>
      </c>
      <c r="AOL523" t="s">
        <v>2976</v>
      </c>
      <c r="AOM523" t="s">
        <v>2439</v>
      </c>
      <c r="AON523" t="s">
        <v>2265</v>
      </c>
      <c r="AOW523" t="s">
        <v>3073</v>
      </c>
      <c r="API523" t="s">
        <v>2147</v>
      </c>
      <c r="APU523" t="s">
        <v>2479</v>
      </c>
      <c r="AQG523" t="s">
        <v>3038</v>
      </c>
      <c r="AQS523" t="s">
        <v>2640</v>
      </c>
      <c r="ARE523" t="s">
        <v>2808</v>
      </c>
    </row>
    <row r="524" spans="1:1020 1029:1980 2064:2124" x14ac:dyDescent="0.15">
      <c r="A524" t="s">
        <v>3849</v>
      </c>
      <c r="V524" t="s">
        <v>3336</v>
      </c>
      <c r="W524" t="s">
        <v>3336</v>
      </c>
      <c r="X524" t="s">
        <v>3354</v>
      </c>
      <c r="BR524" t="s">
        <v>3084</v>
      </c>
      <c r="BS524" t="s">
        <v>3084</v>
      </c>
      <c r="BT524" t="s">
        <v>3084</v>
      </c>
      <c r="DB524" t="s">
        <v>3354</v>
      </c>
      <c r="DC524" t="s">
        <v>3354</v>
      </c>
      <c r="DD524" t="s">
        <v>3354</v>
      </c>
      <c r="DN524" t="s">
        <v>3167</v>
      </c>
      <c r="DO524" t="s">
        <v>3131</v>
      </c>
      <c r="DP524" t="s">
        <v>3131</v>
      </c>
      <c r="DZ524" t="s">
        <v>3354</v>
      </c>
      <c r="EA524" t="s">
        <v>3354</v>
      </c>
      <c r="EB524" t="s">
        <v>3403</v>
      </c>
      <c r="EL524" t="s">
        <v>3084</v>
      </c>
      <c r="EM524" t="s">
        <v>3085</v>
      </c>
      <c r="EN524" t="s">
        <v>3085</v>
      </c>
      <c r="IP524" t="s">
        <v>3354</v>
      </c>
      <c r="IQ524" t="s">
        <v>3403</v>
      </c>
      <c r="IR524" t="s">
        <v>3544</v>
      </c>
      <c r="JB524" t="s">
        <v>3167</v>
      </c>
      <c r="JC524" t="s">
        <v>3085</v>
      </c>
      <c r="JD524" t="s">
        <v>3085</v>
      </c>
      <c r="JN524" t="s">
        <v>3350</v>
      </c>
      <c r="JO524" t="s">
        <v>3350</v>
      </c>
      <c r="JP524" t="s">
        <v>3350</v>
      </c>
      <c r="JQ524" t="s">
        <v>3350</v>
      </c>
      <c r="ND524">
        <f>496</f>
        <v>496</v>
      </c>
      <c r="NE524">
        <f>482</f>
        <v>482</v>
      </c>
      <c r="NF524">
        <f>443</f>
        <v>443</v>
      </c>
      <c r="NG524">
        <f>311</f>
        <v>311</v>
      </c>
      <c r="NH524">
        <f>323</f>
        <v>323</v>
      </c>
      <c r="PB524" t="s">
        <v>3084</v>
      </c>
      <c r="PC524" t="s">
        <v>3085</v>
      </c>
      <c r="PD524" t="s">
        <v>3085</v>
      </c>
      <c r="PN524" t="s">
        <v>3084</v>
      </c>
      <c r="PO524" t="s">
        <v>3084</v>
      </c>
      <c r="PP524" t="s">
        <v>3085</v>
      </c>
      <c r="QX524" t="s">
        <v>3110</v>
      </c>
      <c r="QY524" t="s">
        <v>3110</v>
      </c>
      <c r="RJ524" t="s">
        <v>2890</v>
      </c>
      <c r="RK524" t="s">
        <v>2945</v>
      </c>
      <c r="RL524" t="s">
        <v>3144</v>
      </c>
      <c r="RM524" t="s">
        <v>3150</v>
      </c>
      <c r="RV524" t="s">
        <v>2258</v>
      </c>
      <c r="RW524" t="s">
        <v>2600</v>
      </c>
      <c r="RX524" t="s">
        <v>2790</v>
      </c>
      <c r="RY524" t="s">
        <v>2651</v>
      </c>
      <c r="SH524" t="s">
        <v>2479</v>
      </c>
      <c r="SI524" t="s">
        <v>2479</v>
      </c>
      <c r="SJ524" t="s">
        <v>2479</v>
      </c>
      <c r="SK524" t="s">
        <v>2479</v>
      </c>
      <c r="ST524" t="s">
        <v>2439</v>
      </c>
      <c r="SU524" t="s">
        <v>2877</v>
      </c>
      <c r="SV524" t="s">
        <v>2816</v>
      </c>
      <c r="SW524" t="s">
        <v>2529</v>
      </c>
      <c r="TF524" t="s">
        <v>2450</v>
      </c>
      <c r="TG524" t="s">
        <v>3040</v>
      </c>
      <c r="TH524" t="s">
        <v>2425</v>
      </c>
      <c r="TI524" t="s">
        <v>2908</v>
      </c>
      <c r="TR524" t="s">
        <v>2603</v>
      </c>
      <c r="TS524" t="s">
        <v>2751</v>
      </c>
      <c r="TT524" t="s">
        <v>2946</v>
      </c>
      <c r="TU524" t="s">
        <v>2782</v>
      </c>
      <c r="VN524" t="s">
        <v>3104</v>
      </c>
      <c r="VO524" t="s">
        <v>3140</v>
      </c>
      <c r="VP524" t="s">
        <v>3140</v>
      </c>
      <c r="VZ524" t="s">
        <v>2650</v>
      </c>
      <c r="WA524" t="s">
        <v>2506</v>
      </c>
      <c r="WB524" t="s">
        <v>2670</v>
      </c>
      <c r="WL524" t="s">
        <v>2479</v>
      </c>
      <c r="WM524" t="s">
        <v>2479</v>
      </c>
      <c r="WN524" t="s">
        <v>2479</v>
      </c>
      <c r="WX524" t="s">
        <v>2937</v>
      </c>
      <c r="WY524" t="s">
        <v>3038</v>
      </c>
      <c r="WZ524" t="s">
        <v>2719</v>
      </c>
      <c r="XJ524" t="s">
        <v>3079</v>
      </c>
      <c r="XK524" t="s">
        <v>3005</v>
      </c>
      <c r="XL524" t="s">
        <v>3091</v>
      </c>
      <c r="XV524" t="s">
        <v>2771</v>
      </c>
      <c r="XW524" t="s">
        <v>2530</v>
      </c>
      <c r="XX524" t="s">
        <v>2817</v>
      </c>
      <c r="YH524" t="s">
        <v>2796</v>
      </c>
      <c r="YI524" t="s">
        <v>2638</v>
      </c>
      <c r="YJ524" t="s">
        <v>2958</v>
      </c>
      <c r="YT524" t="s">
        <v>2826</v>
      </c>
      <c r="YU524" t="s">
        <v>2394</v>
      </c>
      <c r="YV524" t="s">
        <v>3062</v>
      </c>
      <c r="ZF524" t="s">
        <v>2479</v>
      </c>
      <c r="ZG524" t="s">
        <v>2479</v>
      </c>
      <c r="ZH524" t="s">
        <v>2479</v>
      </c>
      <c r="ZR524" t="s">
        <v>2942</v>
      </c>
      <c r="ZS524" t="s">
        <v>2461</v>
      </c>
      <c r="ZT524" t="s">
        <v>2462</v>
      </c>
      <c r="AAD524" t="s">
        <v>2837</v>
      </c>
      <c r="AAE524" t="s">
        <v>3008</v>
      </c>
      <c r="AAF524" t="s">
        <v>3000</v>
      </c>
      <c r="AAP524" t="s">
        <v>2846</v>
      </c>
      <c r="AAQ524" t="s">
        <v>2260</v>
      </c>
      <c r="AAR524" t="s">
        <v>2870</v>
      </c>
      <c r="ABB524" t="s">
        <v>2945</v>
      </c>
      <c r="ABC524" t="s">
        <v>2621</v>
      </c>
      <c r="ABD524" t="s">
        <v>2903</v>
      </c>
      <c r="ABN524" t="s">
        <v>2729</v>
      </c>
      <c r="ABO524" t="s">
        <v>2686</v>
      </c>
      <c r="ABP524" t="s">
        <v>2302</v>
      </c>
      <c r="ABZ524" t="s">
        <v>2479</v>
      </c>
      <c r="ACA524" t="s">
        <v>2479</v>
      </c>
      <c r="ACB524" t="s">
        <v>2479</v>
      </c>
      <c r="ACL524" t="s">
        <v>2991</v>
      </c>
      <c r="ACM524" t="s">
        <v>2917</v>
      </c>
      <c r="ACN524" t="s">
        <v>2602</v>
      </c>
      <c r="ACX524" t="s">
        <v>2716</v>
      </c>
      <c r="ACY524" t="s">
        <v>2908</v>
      </c>
      <c r="ACZ524" t="s">
        <v>2977</v>
      </c>
      <c r="ADJ524" t="s">
        <v>2802</v>
      </c>
      <c r="ADK524" t="s">
        <v>2504</v>
      </c>
      <c r="ADL524" t="s">
        <v>2655</v>
      </c>
      <c r="ADV524" t="s">
        <v>3086</v>
      </c>
      <c r="ADW524" t="s">
        <v>2988</v>
      </c>
      <c r="ADX524" t="s">
        <v>2983</v>
      </c>
      <c r="AEH524" t="s">
        <v>2353</v>
      </c>
      <c r="AEI524" t="s">
        <v>2284</v>
      </c>
      <c r="AEJ524" t="s">
        <v>2676</v>
      </c>
      <c r="AET524" t="s">
        <v>2479</v>
      </c>
      <c r="AEU524" t="s">
        <v>2479</v>
      </c>
      <c r="AEV524" t="s">
        <v>2479</v>
      </c>
      <c r="AFF524" t="s">
        <v>3059</v>
      </c>
      <c r="AFG524" t="s">
        <v>3116</v>
      </c>
      <c r="AFH524" t="s">
        <v>2425</v>
      </c>
      <c r="AFR524" t="s">
        <v>2999</v>
      </c>
      <c r="AFS524" t="s">
        <v>3054</v>
      </c>
      <c r="AFT524" t="s">
        <v>2985</v>
      </c>
      <c r="AGD524" t="s">
        <v>2810</v>
      </c>
      <c r="AGE524" t="s">
        <v>2761</v>
      </c>
      <c r="AGF524" t="s">
        <v>2408</v>
      </c>
      <c r="AGP524" t="s">
        <v>3115</v>
      </c>
      <c r="AGQ524" t="s">
        <v>2448</v>
      </c>
      <c r="AGR524" t="s">
        <v>2442</v>
      </c>
      <c r="AHB524" t="s">
        <v>2394</v>
      </c>
      <c r="AHC524" t="s">
        <v>2822</v>
      </c>
      <c r="AHD524" t="s">
        <v>2758</v>
      </c>
      <c r="AHN524" t="s">
        <v>2479</v>
      </c>
      <c r="AHO524" t="s">
        <v>2479</v>
      </c>
      <c r="AHP524" t="s">
        <v>2479</v>
      </c>
      <c r="AHZ524" t="s">
        <v>2850</v>
      </c>
      <c r="AIA524" t="s">
        <v>2774</v>
      </c>
      <c r="AIB524" t="s">
        <v>2769</v>
      </c>
      <c r="AIL524" t="s">
        <v>2902</v>
      </c>
      <c r="AIM524" t="s">
        <v>2463</v>
      </c>
      <c r="AIN524" t="s">
        <v>2955</v>
      </c>
      <c r="AIX524" t="s">
        <v>2870</v>
      </c>
      <c r="AIY524" t="s">
        <v>2840</v>
      </c>
      <c r="AIZ524" t="s">
        <v>2396</v>
      </c>
      <c r="AJJ524" t="s">
        <v>2901</v>
      </c>
      <c r="AJK524" t="s">
        <v>3009</v>
      </c>
      <c r="AJL524" t="s">
        <v>2836</v>
      </c>
      <c r="AJV524" t="s">
        <v>2628</v>
      </c>
      <c r="AJW524" t="s">
        <v>2357</v>
      </c>
      <c r="AJX524" t="s">
        <v>2360</v>
      </c>
      <c r="AKH524" t="s">
        <v>2479</v>
      </c>
      <c r="AKI524" t="s">
        <v>2479</v>
      </c>
      <c r="AKJ524" t="s">
        <v>2479</v>
      </c>
      <c r="AKT524" t="s">
        <v>2953</v>
      </c>
      <c r="AKU524" t="s">
        <v>2937</v>
      </c>
      <c r="AKV524" t="s">
        <v>2896</v>
      </c>
      <c r="ALF524" t="s">
        <v>3143</v>
      </c>
      <c r="ALG524" t="s">
        <v>3117</v>
      </c>
      <c r="ALH524" t="s">
        <v>2906</v>
      </c>
      <c r="ALR524" t="s">
        <v>2808</v>
      </c>
      <c r="ALS524" t="s">
        <v>2821</v>
      </c>
      <c r="ALT524" t="s">
        <v>2818</v>
      </c>
      <c r="AMD524" t="s">
        <v>2453</v>
      </c>
      <c r="AME524" t="s">
        <v>3074</v>
      </c>
      <c r="AMF524" t="s">
        <v>2976</v>
      </c>
      <c r="AMP524" t="s">
        <v>2505</v>
      </c>
      <c r="AMQ524" t="s">
        <v>2199</v>
      </c>
      <c r="AMR524" t="s">
        <v>2547</v>
      </c>
      <c r="ANB524" t="s">
        <v>2479</v>
      </c>
      <c r="ANC524" t="s">
        <v>2479</v>
      </c>
      <c r="AND524" t="s">
        <v>2479</v>
      </c>
      <c r="ANN524" t="s">
        <v>2463</v>
      </c>
      <c r="ANO524" t="s">
        <v>2932</v>
      </c>
      <c r="ANP524" t="s">
        <v>2901</v>
      </c>
      <c r="ANZ524" t="s">
        <v>3170</v>
      </c>
      <c r="AOA524" t="s">
        <v>2902</v>
      </c>
      <c r="AOB524" t="s">
        <v>2898</v>
      </c>
      <c r="AOL524" t="s">
        <v>2873</v>
      </c>
      <c r="AOM524" t="s">
        <v>2622</v>
      </c>
      <c r="AON524" t="s">
        <v>2266</v>
      </c>
      <c r="AOX524" t="s">
        <v>2992</v>
      </c>
      <c r="AOY524" t="s">
        <v>3022</v>
      </c>
      <c r="AOZ524" t="s">
        <v>3116</v>
      </c>
      <c r="APJ524" t="s">
        <v>2725</v>
      </c>
      <c r="APK524" t="s">
        <v>2494</v>
      </c>
      <c r="APL524" t="s">
        <v>2232</v>
      </c>
      <c r="APV524" t="s">
        <v>2479</v>
      </c>
      <c r="APW524" t="s">
        <v>2479</v>
      </c>
      <c r="APX524" t="s">
        <v>2479</v>
      </c>
      <c r="AQH524" t="s">
        <v>2908</v>
      </c>
      <c r="AQI524" t="s">
        <v>2993</v>
      </c>
      <c r="AQJ524" t="s">
        <v>2620</v>
      </c>
      <c r="AQT524" t="s">
        <v>2461</v>
      </c>
      <c r="AQU524" t="s">
        <v>2997</v>
      </c>
      <c r="AQV524" t="s">
        <v>2462</v>
      </c>
      <c r="ARF524" t="s">
        <v>2601</v>
      </c>
      <c r="ARG524" t="s">
        <v>2566</v>
      </c>
      <c r="ARH524" t="s">
        <v>2601</v>
      </c>
      <c r="ARR524" t="s">
        <v>2899</v>
      </c>
      <c r="ARS524" t="s">
        <v>2954</v>
      </c>
      <c r="ASD524" t="s">
        <v>2403</v>
      </c>
      <c r="ASE524" t="s">
        <v>2366</v>
      </c>
      <c r="ASP524" t="s">
        <v>2479</v>
      </c>
      <c r="ASQ524" t="s">
        <v>2479</v>
      </c>
      <c r="ATB524" t="s">
        <v>3153</v>
      </c>
      <c r="ATC524" t="s">
        <v>2445</v>
      </c>
      <c r="ATN524" t="s">
        <v>2135</v>
      </c>
      <c r="ATO524" t="s">
        <v>2715</v>
      </c>
      <c r="ATZ524" t="s">
        <v>2712</v>
      </c>
      <c r="AUA524" t="s">
        <v>2264</v>
      </c>
      <c r="AUL524" t="s">
        <v>2898</v>
      </c>
      <c r="AUM524" t="s">
        <v>2977</v>
      </c>
      <c r="AUN524" t="s">
        <v>2990</v>
      </c>
      <c r="AUX524" t="s">
        <v>2430</v>
      </c>
      <c r="AUY524" t="s">
        <v>2790</v>
      </c>
      <c r="AUZ524" t="s">
        <v>2743</v>
      </c>
      <c r="AVJ524" t="s">
        <v>2479</v>
      </c>
      <c r="AVK524" t="s">
        <v>2479</v>
      </c>
      <c r="AVL524" t="s">
        <v>2479</v>
      </c>
      <c r="AVV524" t="s">
        <v>3088</v>
      </c>
      <c r="AVW524" t="s">
        <v>2913</v>
      </c>
      <c r="AVX524" t="s">
        <v>3088</v>
      </c>
      <c r="AWH524" t="s">
        <v>3028</v>
      </c>
      <c r="AWI524" t="s">
        <v>2615</v>
      </c>
      <c r="AWJ524" t="s">
        <v>2643</v>
      </c>
      <c r="AWT524" t="s">
        <v>2564</v>
      </c>
      <c r="AWU524" t="s">
        <v>2263</v>
      </c>
      <c r="AWV524" t="s">
        <v>2417</v>
      </c>
      <c r="AZL524" t="s">
        <v>2639</v>
      </c>
      <c r="AZM524" t="s">
        <v>3025</v>
      </c>
      <c r="AZN524" t="s">
        <v>2867</v>
      </c>
      <c r="AZO524" t="s">
        <v>2896</v>
      </c>
      <c r="AZP524" t="s">
        <v>3244</v>
      </c>
      <c r="AZX524" t="s">
        <v>2586</v>
      </c>
      <c r="AZY524" t="s">
        <v>2536</v>
      </c>
      <c r="AZZ524" t="s">
        <v>2473</v>
      </c>
      <c r="BAA524" t="s">
        <v>2353</v>
      </c>
      <c r="BAB524" t="s">
        <v>2488</v>
      </c>
      <c r="BAJ524" t="s">
        <v>2925</v>
      </c>
      <c r="BAK524" t="s">
        <v>2633</v>
      </c>
      <c r="BAL524" t="s">
        <v>2127</v>
      </c>
      <c r="BAM524" t="s">
        <v>2127</v>
      </c>
      <c r="BAN524" t="s">
        <v>2634</v>
      </c>
      <c r="BAV524" t="s">
        <v>3104</v>
      </c>
      <c r="BAW524" t="s">
        <v>3102</v>
      </c>
      <c r="BAX524" t="s">
        <v>3070</v>
      </c>
      <c r="BAY524" t="s">
        <v>2515</v>
      </c>
      <c r="BAZ524" t="s">
        <v>2513</v>
      </c>
      <c r="BBH524" t="s">
        <v>2964</v>
      </c>
      <c r="BBI524" t="s">
        <v>2799</v>
      </c>
      <c r="BBJ524" t="s">
        <v>2799</v>
      </c>
      <c r="BBK524" t="s">
        <v>2799</v>
      </c>
      <c r="BBL524" t="s">
        <v>2799</v>
      </c>
      <c r="BBV524" t="s">
        <v>2457</v>
      </c>
      <c r="BBW524" t="s">
        <v>2957</v>
      </c>
      <c r="BBX524" t="s">
        <v>2887</v>
      </c>
      <c r="BCH524" t="s">
        <v>2727</v>
      </c>
      <c r="BCI524" t="s">
        <v>2504</v>
      </c>
      <c r="BCJ524" t="s">
        <v>2547</v>
      </c>
      <c r="BCT524" t="s">
        <v>2479</v>
      </c>
      <c r="BCU524" t="s">
        <v>2479</v>
      </c>
      <c r="BCV524" t="s">
        <v>2479</v>
      </c>
      <c r="BDF524" t="s">
        <v>2892</v>
      </c>
      <c r="BDG524" t="s">
        <v>2868</v>
      </c>
      <c r="BDH524" t="s">
        <v>2798</v>
      </c>
      <c r="BDR524" t="s">
        <v>2675</v>
      </c>
      <c r="BDS524" t="s">
        <v>2997</v>
      </c>
      <c r="BDT524" t="s">
        <v>2461</v>
      </c>
      <c r="BED524" t="s">
        <v>2626</v>
      </c>
      <c r="BEE524" t="s">
        <v>2846</v>
      </c>
      <c r="BEF524" t="s">
        <v>2259</v>
      </c>
    </row>
    <row r="525" spans="1:1020 1029:1980 2064:2124" x14ac:dyDescent="0.15">
      <c r="A525" t="s">
        <v>3850</v>
      </c>
      <c r="W525" t="s">
        <v>3336</v>
      </c>
      <c r="X525" t="s">
        <v>3402</v>
      </c>
      <c r="BR525" t="s">
        <v>3403</v>
      </c>
      <c r="BS525" t="s">
        <v>3354</v>
      </c>
      <c r="BT525" t="s">
        <v>3084</v>
      </c>
      <c r="CM525" t="s">
        <v>3851</v>
      </c>
      <c r="CN525" t="s">
        <v>3852</v>
      </c>
      <c r="CO525">
        <f>196</f>
        <v>196</v>
      </c>
      <c r="CP525" t="s">
        <v>3454</v>
      </c>
      <c r="CQ525">
        <f>192</f>
        <v>192</v>
      </c>
      <c r="CR525">
        <f>127</f>
        <v>127</v>
      </c>
      <c r="DB525" t="s">
        <v>3350</v>
      </c>
      <c r="DC525" t="s">
        <v>3350</v>
      </c>
      <c r="DD525" t="s">
        <v>3403</v>
      </c>
      <c r="DZ525" t="s">
        <v>3403</v>
      </c>
      <c r="EA525" t="s">
        <v>3403</v>
      </c>
      <c r="EB525" t="s">
        <v>3354</v>
      </c>
      <c r="EL525" t="s">
        <v>3085</v>
      </c>
      <c r="EM525" t="s">
        <v>3084</v>
      </c>
      <c r="EN525" t="s">
        <v>3084</v>
      </c>
      <c r="JK525" t="s">
        <v>3476</v>
      </c>
      <c r="JL525" t="s">
        <v>3582</v>
      </c>
      <c r="JM525" t="s">
        <v>3560</v>
      </c>
      <c r="JN525" t="s">
        <v>3560</v>
      </c>
      <c r="JO525" t="s">
        <v>3560</v>
      </c>
      <c r="JP525" t="s">
        <v>3350</v>
      </c>
      <c r="JQ525" t="s">
        <v>3350</v>
      </c>
      <c r="KU525">
        <f>137</f>
        <v>137</v>
      </c>
      <c r="KV525">
        <f>165</f>
        <v>165</v>
      </c>
      <c r="KW525">
        <f>188</f>
        <v>188</v>
      </c>
      <c r="KX525">
        <f>193</f>
        <v>193</v>
      </c>
      <c r="KY525">
        <f>171</f>
        <v>171</v>
      </c>
      <c r="KZ525">
        <f>90</f>
        <v>90</v>
      </c>
      <c r="PB525" t="s">
        <v>3350</v>
      </c>
      <c r="PC525" t="s">
        <v>3354</v>
      </c>
      <c r="PD525" t="s">
        <v>3167</v>
      </c>
      <c r="PN525" t="s">
        <v>3403</v>
      </c>
      <c r="PO525" t="s">
        <v>3403</v>
      </c>
      <c r="PP525" t="s">
        <v>3403</v>
      </c>
      <c r="RG525" t="s">
        <v>2828</v>
      </c>
      <c r="RH525" t="s">
        <v>2893</v>
      </c>
      <c r="RI525" t="s">
        <v>2640</v>
      </c>
      <c r="RJ525" t="s">
        <v>2956</v>
      </c>
      <c r="RK525" t="s">
        <v>2906</v>
      </c>
      <c r="RL525" t="s">
        <v>2920</v>
      </c>
      <c r="RM525" t="s">
        <v>2945</v>
      </c>
      <c r="RS525" t="s">
        <v>3017</v>
      </c>
      <c r="RT525" t="s">
        <v>2969</v>
      </c>
      <c r="RU525" t="s">
        <v>2461</v>
      </c>
      <c r="RV525" t="s">
        <v>2456</v>
      </c>
      <c r="RW525" t="s">
        <v>2265</v>
      </c>
      <c r="RX525" t="s">
        <v>2584</v>
      </c>
      <c r="RY525" t="s">
        <v>2607</v>
      </c>
      <c r="SE525" t="s">
        <v>2479</v>
      </c>
      <c r="SF525" t="s">
        <v>2479</v>
      </c>
      <c r="SG525" t="s">
        <v>2479</v>
      </c>
      <c r="SH525" t="s">
        <v>2479</v>
      </c>
      <c r="SI525" t="s">
        <v>2479</v>
      </c>
      <c r="SJ525" t="s">
        <v>2479</v>
      </c>
      <c r="SK525" t="s">
        <v>2479</v>
      </c>
      <c r="SQ525" t="s">
        <v>2828</v>
      </c>
      <c r="SR525" t="s">
        <v>2987</v>
      </c>
      <c r="SS525" t="s">
        <v>2839</v>
      </c>
      <c r="ST525" t="s">
        <v>2937</v>
      </c>
      <c r="SU525" t="s">
        <v>2936</v>
      </c>
      <c r="SV525" t="s">
        <v>3115</v>
      </c>
      <c r="SW525" t="s">
        <v>3116</v>
      </c>
      <c r="TC525" t="s">
        <v>2942</v>
      </c>
      <c r="TD525" t="s">
        <v>2836</v>
      </c>
      <c r="TE525" t="s">
        <v>2953</v>
      </c>
      <c r="TF525" t="s">
        <v>3025</v>
      </c>
      <c r="TG525" t="s">
        <v>2464</v>
      </c>
      <c r="TH525" t="s">
        <v>3093</v>
      </c>
      <c r="TI525" t="s">
        <v>3093</v>
      </c>
      <c r="TO525" t="s">
        <v>2219</v>
      </c>
      <c r="TP525" t="s">
        <v>2672</v>
      </c>
      <c r="TQ525" t="s">
        <v>2739</v>
      </c>
      <c r="TR525" t="s">
        <v>2845</v>
      </c>
      <c r="TS525" t="s">
        <v>2680</v>
      </c>
      <c r="TT525" t="s">
        <v>2661</v>
      </c>
      <c r="TU525" t="s">
        <v>2235</v>
      </c>
      <c r="VO525" t="s">
        <v>3378</v>
      </c>
      <c r="VP525" t="s">
        <v>3142</v>
      </c>
      <c r="WA525" t="s">
        <v>2442</v>
      </c>
      <c r="WB525" t="s">
        <v>2934</v>
      </c>
      <c r="WM525" t="s">
        <v>2479</v>
      </c>
      <c r="WN525" t="s">
        <v>2479</v>
      </c>
      <c r="WY525" t="s">
        <v>2508</v>
      </c>
      <c r="WZ525" t="s">
        <v>2747</v>
      </c>
      <c r="XK525" t="s">
        <v>2524</v>
      </c>
      <c r="XL525" t="s">
        <v>3023</v>
      </c>
      <c r="XW525" t="s">
        <v>2752</v>
      </c>
      <c r="XX525" t="s">
        <v>2550</v>
      </c>
      <c r="ABB525" t="s">
        <v>2927</v>
      </c>
      <c r="ABC525" t="s">
        <v>2450</v>
      </c>
      <c r="ABD525" t="s">
        <v>2888</v>
      </c>
      <c r="ABN525" t="s">
        <v>2608</v>
      </c>
      <c r="ABO525" t="s">
        <v>2627</v>
      </c>
      <c r="ABP525" t="s">
        <v>2683</v>
      </c>
      <c r="ABZ525" t="s">
        <v>2479</v>
      </c>
      <c r="ACA525" t="s">
        <v>2479</v>
      </c>
      <c r="ACB525" t="s">
        <v>2479</v>
      </c>
      <c r="ACL525" t="s">
        <v>3061</v>
      </c>
      <c r="ACM525" t="s">
        <v>3016</v>
      </c>
      <c r="ACN525" t="s">
        <v>2957</v>
      </c>
      <c r="ACX525" t="s">
        <v>3179</v>
      </c>
      <c r="ACY525" t="s">
        <v>2920</v>
      </c>
      <c r="ACZ525" t="s">
        <v>2876</v>
      </c>
      <c r="ADJ525" t="s">
        <v>2731</v>
      </c>
      <c r="ADK525" t="s">
        <v>2397</v>
      </c>
      <c r="ADL525" t="s">
        <v>2412</v>
      </c>
      <c r="ADV525" t="s">
        <v>2829</v>
      </c>
      <c r="ADW525" t="s">
        <v>3000</v>
      </c>
      <c r="ADX525" t="s">
        <v>2942</v>
      </c>
      <c r="AEH525" t="s">
        <v>3062</v>
      </c>
      <c r="AEI525" t="s">
        <v>2991</v>
      </c>
      <c r="AEJ525" t="s">
        <v>2397</v>
      </c>
      <c r="AET525" t="s">
        <v>2479</v>
      </c>
      <c r="AEU525" t="s">
        <v>2479</v>
      </c>
      <c r="AEV525" t="s">
        <v>2479</v>
      </c>
      <c r="AFF525" t="s">
        <v>3015</v>
      </c>
      <c r="AFG525" t="s">
        <v>3038</v>
      </c>
      <c r="AFH525" t="s">
        <v>2410</v>
      </c>
      <c r="AFR525" t="s">
        <v>2969</v>
      </c>
      <c r="AFS525" t="s">
        <v>2892</v>
      </c>
      <c r="AFT525" t="s">
        <v>2640</v>
      </c>
      <c r="AGD525" t="s">
        <v>2847</v>
      </c>
      <c r="AGE525" t="s">
        <v>2873</v>
      </c>
      <c r="AGF525" t="s">
        <v>2813</v>
      </c>
      <c r="AGP525" t="s">
        <v>3008</v>
      </c>
      <c r="AGQ525" t="s">
        <v>2896</v>
      </c>
      <c r="AGR525" t="s">
        <v>2896</v>
      </c>
      <c r="AHB525" t="s">
        <v>2876</v>
      </c>
      <c r="AHC525" t="s">
        <v>2923</v>
      </c>
      <c r="AHD525" t="s">
        <v>2686</v>
      </c>
      <c r="AHN525" t="s">
        <v>2479</v>
      </c>
      <c r="AHO525" t="s">
        <v>2479</v>
      </c>
      <c r="AHP525" t="s">
        <v>2479</v>
      </c>
      <c r="AHZ525" t="s">
        <v>2637</v>
      </c>
      <c r="AIA525" t="s">
        <v>2949</v>
      </c>
      <c r="AIB525" t="s">
        <v>2722</v>
      </c>
      <c r="AIL525" t="s">
        <v>2796</v>
      </c>
      <c r="AIM525" t="s">
        <v>3179</v>
      </c>
      <c r="AIN525" t="s">
        <v>2957</v>
      </c>
      <c r="AIX525" t="s">
        <v>2621</v>
      </c>
      <c r="AIY525" t="s">
        <v>2809</v>
      </c>
      <c r="AIZ525" t="s">
        <v>2875</v>
      </c>
      <c r="AJJ525" t="s">
        <v>2513</v>
      </c>
      <c r="AJK525" t="s">
        <v>3018</v>
      </c>
      <c r="AJL525" t="s">
        <v>2953</v>
      </c>
      <c r="AJV525" t="s">
        <v>2500</v>
      </c>
      <c r="AJW525" t="s">
        <v>2697</v>
      </c>
      <c r="AJX525" t="s">
        <v>2686</v>
      </c>
      <c r="AKH525" t="s">
        <v>2479</v>
      </c>
      <c r="AKI525" t="s">
        <v>2479</v>
      </c>
      <c r="AKJ525" t="s">
        <v>2479</v>
      </c>
      <c r="AKT525" t="s">
        <v>3042</v>
      </c>
      <c r="AKU525" t="s">
        <v>2752</v>
      </c>
      <c r="AKV525" t="s">
        <v>2410</v>
      </c>
      <c r="ALF525" t="s">
        <v>2955</v>
      </c>
      <c r="ALG525" t="s">
        <v>2799</v>
      </c>
      <c r="ALH525" t="s">
        <v>2899</v>
      </c>
      <c r="ALR525" t="s">
        <v>3042</v>
      </c>
      <c r="ALS525" t="s">
        <v>2213</v>
      </c>
      <c r="ALT525" t="s">
        <v>2467</v>
      </c>
      <c r="AMD525" t="s">
        <v>3047</v>
      </c>
      <c r="AME525" t="s">
        <v>3006</v>
      </c>
      <c r="AMF525" t="s">
        <v>3091</v>
      </c>
      <c r="AMP525" t="s">
        <v>2704</v>
      </c>
      <c r="AMQ525" t="s">
        <v>2293</v>
      </c>
      <c r="AMR525" t="s">
        <v>2466</v>
      </c>
      <c r="ANB525" t="s">
        <v>2479</v>
      </c>
      <c r="ANC525" t="s">
        <v>2479</v>
      </c>
      <c r="AND525" t="s">
        <v>2479</v>
      </c>
      <c r="ANN525" t="s">
        <v>2395</v>
      </c>
      <c r="ANO525" t="s">
        <v>2821</v>
      </c>
      <c r="ANP525" t="s">
        <v>2632</v>
      </c>
      <c r="ANZ525" t="s">
        <v>3095</v>
      </c>
      <c r="AOA525" t="s">
        <v>2829</v>
      </c>
      <c r="AOB525" t="s">
        <v>2911</v>
      </c>
      <c r="AOL525" t="s">
        <v>2662</v>
      </c>
      <c r="AOM525" t="s">
        <v>2411</v>
      </c>
      <c r="AON525" t="s">
        <v>2551</v>
      </c>
      <c r="AOX525" t="s">
        <v>2961</v>
      </c>
      <c r="AOY525" t="s">
        <v>2961</v>
      </c>
      <c r="AOZ525" t="s">
        <v>2892</v>
      </c>
      <c r="APJ525" t="s">
        <v>3144</v>
      </c>
      <c r="APK525" t="s">
        <v>2555</v>
      </c>
      <c r="APL525" t="s">
        <v>2500</v>
      </c>
      <c r="APV525" t="s">
        <v>2479</v>
      </c>
      <c r="APW525" t="s">
        <v>2479</v>
      </c>
      <c r="APX525" t="s">
        <v>2479</v>
      </c>
      <c r="AQH525" t="s">
        <v>2911</v>
      </c>
      <c r="AQI525" t="s">
        <v>2640</v>
      </c>
      <c r="AQJ525" t="s">
        <v>2953</v>
      </c>
      <c r="AQT525" t="s">
        <v>3000</v>
      </c>
      <c r="AQU525" t="s">
        <v>2799</v>
      </c>
      <c r="AQV525" t="s">
        <v>2969</v>
      </c>
      <c r="ARF525" t="s">
        <v>2673</v>
      </c>
      <c r="ARG525" t="s">
        <v>2698</v>
      </c>
      <c r="ARH525" t="s">
        <v>2743</v>
      </c>
      <c r="BJC525" t="s">
        <v>2981</v>
      </c>
      <c r="BJD525" t="s">
        <v>2457</v>
      </c>
      <c r="BJE525" t="s">
        <v>2937</v>
      </c>
      <c r="BJF525" t="s">
        <v>3244</v>
      </c>
      <c r="BJG525" t="s">
        <v>2442</v>
      </c>
      <c r="BJH525" t="s">
        <v>2814</v>
      </c>
      <c r="BJO525" t="s">
        <v>3017</v>
      </c>
      <c r="BJP525" t="s">
        <v>2969</v>
      </c>
      <c r="BJQ525" t="s">
        <v>2461</v>
      </c>
      <c r="BJR525" t="s">
        <v>2456</v>
      </c>
      <c r="BJS525" t="s">
        <v>2265</v>
      </c>
      <c r="BJT525" t="s">
        <v>2584</v>
      </c>
      <c r="BKA525" t="s">
        <v>2479</v>
      </c>
      <c r="BKB525" t="s">
        <v>2479</v>
      </c>
      <c r="BKC525" t="s">
        <v>2886</v>
      </c>
      <c r="BKD525" t="s">
        <v>2458</v>
      </c>
      <c r="BKE525" t="s">
        <v>2439</v>
      </c>
      <c r="BKF525" t="s">
        <v>2807</v>
      </c>
      <c r="BKM525" t="s">
        <v>2828</v>
      </c>
      <c r="BKN525" t="s">
        <v>2987</v>
      </c>
      <c r="BKO525" t="s">
        <v>2839</v>
      </c>
      <c r="BKP525" t="s">
        <v>2937</v>
      </c>
      <c r="BKQ525" t="s">
        <v>2936</v>
      </c>
      <c r="BKR525" t="s">
        <v>3115</v>
      </c>
      <c r="BKY525" t="s">
        <v>2896</v>
      </c>
      <c r="BKZ525" t="s">
        <v>2936</v>
      </c>
      <c r="BLA525" t="s">
        <v>3117</v>
      </c>
      <c r="BLB525" t="s">
        <v>2896</v>
      </c>
      <c r="BLC525" t="s">
        <v>2909</v>
      </c>
      <c r="BLD525" t="s">
        <v>2451</v>
      </c>
      <c r="BLK525" t="s">
        <v>2219</v>
      </c>
      <c r="BLL525" t="s">
        <v>2672</v>
      </c>
      <c r="BLM525" t="s">
        <v>2739</v>
      </c>
      <c r="BLN525" t="s">
        <v>2845</v>
      </c>
      <c r="BLO525" t="s">
        <v>2680</v>
      </c>
      <c r="BLP525" t="s">
        <v>2661</v>
      </c>
      <c r="BLW525" t="s">
        <v>2828</v>
      </c>
      <c r="BLX525" t="s">
        <v>2893</v>
      </c>
      <c r="BLY525" t="s">
        <v>2640</v>
      </c>
      <c r="BLZ525" t="s">
        <v>2956</v>
      </c>
      <c r="BMA525" t="s">
        <v>2906</v>
      </c>
      <c r="BMB525" t="s">
        <v>2920</v>
      </c>
      <c r="BMI525" t="s">
        <v>3017</v>
      </c>
      <c r="BMJ525" t="s">
        <v>2969</v>
      </c>
      <c r="BMK525" t="s">
        <v>2461</v>
      </c>
      <c r="BML525" t="s">
        <v>2456</v>
      </c>
      <c r="BMM525" t="s">
        <v>2265</v>
      </c>
      <c r="BMN525" t="s">
        <v>2584</v>
      </c>
      <c r="BMU525" t="s">
        <v>2957</v>
      </c>
      <c r="BMV525" t="s">
        <v>2902</v>
      </c>
      <c r="BMW525" t="s">
        <v>2896</v>
      </c>
      <c r="BMX525" t="s">
        <v>3196</v>
      </c>
      <c r="BMY525" t="s">
        <v>3150</v>
      </c>
      <c r="BMZ525" t="s">
        <v>2411</v>
      </c>
      <c r="BNG525" t="s">
        <v>2828</v>
      </c>
      <c r="BNH525" t="s">
        <v>2987</v>
      </c>
      <c r="BNI525" t="s">
        <v>2981</v>
      </c>
      <c r="BNJ525" t="s">
        <v>3170</v>
      </c>
      <c r="BNK525" t="s">
        <v>2906</v>
      </c>
      <c r="BNL525" t="s">
        <v>2454</v>
      </c>
      <c r="BNS525" t="s">
        <v>2942</v>
      </c>
      <c r="BNT525" t="s">
        <v>2836</v>
      </c>
      <c r="BNU525" t="s">
        <v>2953</v>
      </c>
      <c r="BNV525" t="s">
        <v>3025</v>
      </c>
      <c r="BNW525" t="s">
        <v>2464</v>
      </c>
      <c r="BNX525" t="s">
        <v>3093</v>
      </c>
      <c r="BOE525" t="s">
        <v>2219</v>
      </c>
      <c r="BOF525" t="s">
        <v>2672</v>
      </c>
      <c r="BOG525" t="s">
        <v>2739</v>
      </c>
      <c r="BOH525" t="s">
        <v>2845</v>
      </c>
      <c r="BOI525" t="s">
        <v>2680</v>
      </c>
      <c r="BOJ525" t="s">
        <v>2661</v>
      </c>
    </row>
    <row r="526" spans="1:1020 1029:1980 2064:2124" x14ac:dyDescent="0.15">
      <c r="A526" t="s">
        <v>3853</v>
      </c>
      <c r="AT526" t="s">
        <v>2777</v>
      </c>
      <c r="AU526" t="s">
        <v>2779</v>
      </c>
      <c r="BH526" t="s">
        <v>2779</v>
      </c>
      <c r="BQ526" t="s">
        <v>3084</v>
      </c>
      <c r="BR526" t="s">
        <v>3167</v>
      </c>
      <c r="BS526" t="s">
        <v>3167</v>
      </c>
      <c r="BT526" t="s">
        <v>3167</v>
      </c>
      <c r="CJ526" t="s">
        <v>2321</v>
      </c>
      <c r="CK526" t="s">
        <v>2269</v>
      </c>
      <c r="CL526" t="s">
        <v>2313</v>
      </c>
      <c r="CM526">
        <f>70</f>
        <v>70</v>
      </c>
      <c r="CN526" t="s">
        <v>2347</v>
      </c>
      <c r="CO526" t="s">
        <v>2747</v>
      </c>
      <c r="CP526">
        <f>70</f>
        <v>70</v>
      </c>
      <c r="CQ526" t="s">
        <v>2313</v>
      </c>
      <c r="CR526">
        <f>98</f>
        <v>98</v>
      </c>
      <c r="DB526" t="s">
        <v>3403</v>
      </c>
      <c r="DC526" t="s">
        <v>3403</v>
      </c>
      <c r="DD526" t="s">
        <v>3350</v>
      </c>
      <c r="DO526" t="s">
        <v>3131</v>
      </c>
      <c r="DP526" t="s">
        <v>3167</v>
      </c>
      <c r="EB526" t="s">
        <v>3403</v>
      </c>
      <c r="EL526" t="s">
        <v>3085</v>
      </c>
      <c r="EM526" t="s">
        <v>3084</v>
      </c>
      <c r="EN526" t="s">
        <v>3084</v>
      </c>
      <c r="FK526" t="s">
        <v>2779</v>
      </c>
      <c r="FL526" t="s">
        <v>2777</v>
      </c>
      <c r="IO526" t="s">
        <v>3354</v>
      </c>
      <c r="IP526" t="s">
        <v>3403</v>
      </c>
      <c r="IQ526" t="s">
        <v>3403</v>
      </c>
      <c r="IR526" t="s">
        <v>3403</v>
      </c>
      <c r="JD526" t="s">
        <v>3085</v>
      </c>
      <c r="JK526" t="s">
        <v>3434</v>
      </c>
      <c r="JL526" t="s">
        <v>3408</v>
      </c>
      <c r="JM526" t="s">
        <v>3354</v>
      </c>
      <c r="JN526" t="s">
        <v>3403</v>
      </c>
      <c r="JO526" t="s">
        <v>3403</v>
      </c>
      <c r="JP526" t="s">
        <v>3350</v>
      </c>
      <c r="JQ526" t="s">
        <v>3350</v>
      </c>
      <c r="LK526" t="s">
        <v>2777</v>
      </c>
      <c r="PA526" t="s">
        <v>3084</v>
      </c>
      <c r="PB526" t="s">
        <v>3354</v>
      </c>
      <c r="PC526" t="s">
        <v>3354</v>
      </c>
      <c r="PD526" t="s">
        <v>3354</v>
      </c>
      <c r="PN526" t="s">
        <v>3354</v>
      </c>
      <c r="PO526" t="s">
        <v>3084</v>
      </c>
      <c r="PP526" t="s">
        <v>3354</v>
      </c>
      <c r="PZ526" t="s">
        <v>2777</v>
      </c>
      <c r="QA526" t="s">
        <v>2779</v>
      </c>
      <c r="RG526" t="s">
        <v>2905</v>
      </c>
      <c r="RH526" t="s">
        <v>2622</v>
      </c>
      <c r="RI526" t="s">
        <v>2771</v>
      </c>
      <c r="RJ526" t="s">
        <v>2850</v>
      </c>
      <c r="RK526" t="s">
        <v>2778</v>
      </c>
      <c r="RL526" t="s">
        <v>2770</v>
      </c>
      <c r="RM526" t="s">
        <v>2708</v>
      </c>
      <c r="RS526" t="s">
        <v>2720</v>
      </c>
      <c r="RT526" t="s">
        <v>3081</v>
      </c>
      <c r="RU526" t="s">
        <v>2460</v>
      </c>
      <c r="RV526" t="s">
        <v>2442</v>
      </c>
      <c r="RW526" t="s">
        <v>2455</v>
      </c>
      <c r="RX526" t="s">
        <v>2827</v>
      </c>
      <c r="RY526" t="s">
        <v>2444</v>
      </c>
      <c r="SE526" t="s">
        <v>2479</v>
      </c>
      <c r="SF526" t="s">
        <v>2479</v>
      </c>
      <c r="SG526" t="s">
        <v>2479</v>
      </c>
      <c r="SH526" t="s">
        <v>2479</v>
      </c>
      <c r="SI526" t="s">
        <v>2479</v>
      </c>
      <c r="SJ526" t="s">
        <v>2479</v>
      </c>
      <c r="SK526" t="s">
        <v>2479</v>
      </c>
      <c r="SQ526" t="s">
        <v>2950</v>
      </c>
      <c r="SR526" t="s">
        <v>2225</v>
      </c>
      <c r="SS526" t="s">
        <v>2591</v>
      </c>
      <c r="ST526" t="s">
        <v>2473</v>
      </c>
      <c r="SU526" t="s">
        <v>2600</v>
      </c>
      <c r="SV526" t="s">
        <v>2474</v>
      </c>
      <c r="SW526" t="s">
        <v>2831</v>
      </c>
      <c r="TC526" t="s">
        <v>2518</v>
      </c>
      <c r="TD526" t="s">
        <v>2875</v>
      </c>
      <c r="TE526" t="s">
        <v>2708</v>
      </c>
      <c r="TF526" t="s">
        <v>2511</v>
      </c>
      <c r="TG526" t="s">
        <v>2808</v>
      </c>
      <c r="TH526" t="s">
        <v>2411</v>
      </c>
      <c r="TI526" t="s">
        <v>2411</v>
      </c>
      <c r="TO526" t="s">
        <v>2654</v>
      </c>
      <c r="TP526" t="s">
        <v>2841</v>
      </c>
      <c r="TQ526" t="s">
        <v>2781</v>
      </c>
      <c r="TR526" t="s">
        <v>2785</v>
      </c>
      <c r="TS526" t="s">
        <v>2657</v>
      </c>
      <c r="TT526" t="s">
        <v>2487</v>
      </c>
      <c r="TU526" t="s">
        <v>2401</v>
      </c>
      <c r="YG526" t="s">
        <v>2448</v>
      </c>
      <c r="YH526" t="s">
        <v>2957</v>
      </c>
      <c r="YI526" t="s">
        <v>2992</v>
      </c>
      <c r="YJ526" t="s">
        <v>2935</v>
      </c>
      <c r="YS526" t="s">
        <v>3088</v>
      </c>
      <c r="YT526" t="s">
        <v>2453</v>
      </c>
      <c r="YU526" t="s">
        <v>2753</v>
      </c>
      <c r="YV526" t="s">
        <v>2712</v>
      </c>
      <c r="ZE526" t="s">
        <v>2479</v>
      </c>
      <c r="ZF526" t="s">
        <v>2479</v>
      </c>
      <c r="ZG526" t="s">
        <v>2479</v>
      </c>
      <c r="ZH526" t="s">
        <v>2479</v>
      </c>
      <c r="ZQ526" t="s">
        <v>2454</v>
      </c>
      <c r="ZR526" t="s">
        <v>2906</v>
      </c>
      <c r="ZS526" t="s">
        <v>2462</v>
      </c>
      <c r="ZT526" t="s">
        <v>3081</v>
      </c>
      <c r="AAC526" t="s">
        <v>2997</v>
      </c>
      <c r="AAD526" t="s">
        <v>3008</v>
      </c>
      <c r="AAE526" t="s">
        <v>3008</v>
      </c>
      <c r="AAF526" t="s">
        <v>2839</v>
      </c>
      <c r="AAO526" t="s">
        <v>2487</v>
      </c>
      <c r="AAP526" t="s">
        <v>2849</v>
      </c>
      <c r="AAQ526" t="s">
        <v>2871</v>
      </c>
      <c r="AAR526" t="s">
        <v>2302</v>
      </c>
      <c r="ABA526" t="s">
        <v>2450</v>
      </c>
      <c r="ABB526" t="s">
        <v>2890</v>
      </c>
      <c r="ABC526" t="s">
        <v>2945</v>
      </c>
      <c r="ABD526" t="s">
        <v>2636</v>
      </c>
      <c r="ABM526" t="s">
        <v>2872</v>
      </c>
      <c r="ABN526" t="s">
        <v>2263</v>
      </c>
      <c r="ABO526" t="s">
        <v>2708</v>
      </c>
      <c r="ABP526" t="s">
        <v>2808</v>
      </c>
      <c r="ABY526" t="s">
        <v>2479</v>
      </c>
      <c r="ABZ526" t="s">
        <v>2479</v>
      </c>
      <c r="ACA526" t="s">
        <v>2479</v>
      </c>
      <c r="ACB526" t="s">
        <v>2479</v>
      </c>
      <c r="ACK526" t="s">
        <v>2874</v>
      </c>
      <c r="ACL526" t="s">
        <v>2948</v>
      </c>
      <c r="ACM526" t="s">
        <v>3153</v>
      </c>
      <c r="ACN526" t="s">
        <v>2518</v>
      </c>
      <c r="ACW526" t="s">
        <v>3196</v>
      </c>
      <c r="ACX526" t="s">
        <v>2454</v>
      </c>
      <c r="ACY526" t="s">
        <v>2445</v>
      </c>
      <c r="ACZ526" t="s">
        <v>2455</v>
      </c>
      <c r="ADI526" t="s">
        <v>2697</v>
      </c>
      <c r="ADJ526" t="s">
        <v>2587</v>
      </c>
      <c r="ADK526" t="s">
        <v>2329</v>
      </c>
      <c r="ADL526" t="s">
        <v>2655</v>
      </c>
      <c r="ADX526" t="s">
        <v>2768</v>
      </c>
      <c r="AEJ526" t="s">
        <v>2981</v>
      </c>
      <c r="AEV526" t="s">
        <v>2479</v>
      </c>
      <c r="AFH526" t="s">
        <v>2229</v>
      </c>
      <c r="AFT526" t="s">
        <v>3025</v>
      </c>
      <c r="AGF526" t="s">
        <v>2283</v>
      </c>
      <c r="AGP526" t="s">
        <v>3144</v>
      </c>
      <c r="AGQ526" t="s">
        <v>2610</v>
      </c>
      <c r="AGR526" t="s">
        <v>2518</v>
      </c>
      <c r="AHB526" t="s">
        <v>2814</v>
      </c>
      <c r="AHC526" t="s">
        <v>2707</v>
      </c>
      <c r="AHD526" t="s">
        <v>2767</v>
      </c>
      <c r="AHN526" t="s">
        <v>2479</v>
      </c>
      <c r="AHO526" t="s">
        <v>2479</v>
      </c>
      <c r="AHP526" t="s">
        <v>2479</v>
      </c>
      <c r="AHZ526" t="s">
        <v>3060</v>
      </c>
      <c r="AIA526" t="s">
        <v>2425</v>
      </c>
      <c r="AIB526" t="s">
        <v>2459</v>
      </c>
      <c r="AIL526" t="s">
        <v>3088</v>
      </c>
      <c r="AIM526" t="s">
        <v>2442</v>
      </c>
      <c r="AIN526" t="s">
        <v>2932</v>
      </c>
      <c r="AIX526" t="s">
        <v>2233</v>
      </c>
      <c r="AIY526" t="s">
        <v>2362</v>
      </c>
      <c r="AIZ526" t="s">
        <v>2213</v>
      </c>
      <c r="AJI526" t="s">
        <v>2838</v>
      </c>
      <c r="AJJ526" t="s">
        <v>2639</v>
      </c>
      <c r="AJK526" t="s">
        <v>2836</v>
      </c>
      <c r="AJL526" t="s">
        <v>3061</v>
      </c>
      <c r="AJU526" t="s">
        <v>2778</v>
      </c>
      <c r="AJV526" t="s">
        <v>2789</v>
      </c>
      <c r="AJW526" t="s">
        <v>2852</v>
      </c>
      <c r="AJX526" t="s">
        <v>2688</v>
      </c>
      <c r="AKG526" t="s">
        <v>2479</v>
      </c>
      <c r="AKH526" t="s">
        <v>2479</v>
      </c>
      <c r="AKI526" t="s">
        <v>2479</v>
      </c>
      <c r="AKJ526" t="s">
        <v>2479</v>
      </c>
      <c r="AKS526" t="s">
        <v>2495</v>
      </c>
      <c r="AKT526" t="s">
        <v>2231</v>
      </c>
      <c r="AKU526" t="s">
        <v>2230</v>
      </c>
      <c r="AKV526" t="s">
        <v>2688</v>
      </c>
      <c r="ALE526" t="s">
        <v>3038</v>
      </c>
      <c r="ALF526" t="s">
        <v>2717</v>
      </c>
      <c r="ALG526" t="s">
        <v>2938</v>
      </c>
      <c r="ALH526" t="s">
        <v>2719</v>
      </c>
      <c r="ALQ526" t="s">
        <v>2419</v>
      </c>
      <c r="ALR526" t="s">
        <v>2557</v>
      </c>
      <c r="ALS526" t="s">
        <v>2557</v>
      </c>
      <c r="ALT526" t="s">
        <v>2773</v>
      </c>
      <c r="AMD526" t="s">
        <v>2927</v>
      </c>
      <c r="AME526" t="s">
        <v>2795</v>
      </c>
      <c r="AMF526" t="s">
        <v>2796</v>
      </c>
      <c r="AMP526" t="s">
        <v>2692</v>
      </c>
      <c r="AMQ526" t="s">
        <v>2972</v>
      </c>
      <c r="AMR526" t="s">
        <v>2724</v>
      </c>
      <c r="ANB526" t="s">
        <v>2479</v>
      </c>
      <c r="ANC526" t="s">
        <v>2479</v>
      </c>
      <c r="AND526" t="s">
        <v>2479</v>
      </c>
      <c r="ANN526" t="s">
        <v>2569</v>
      </c>
      <c r="ANO526" t="s">
        <v>2537</v>
      </c>
      <c r="ANP526" t="s">
        <v>2348</v>
      </c>
      <c r="ANZ526" t="s">
        <v>2649</v>
      </c>
      <c r="AOA526" t="s">
        <v>2890</v>
      </c>
      <c r="AOB526" t="s">
        <v>2837</v>
      </c>
      <c r="AOL526" t="s">
        <v>2416</v>
      </c>
      <c r="AOM526" t="s">
        <v>2975</v>
      </c>
      <c r="AON526" t="s">
        <v>2553</v>
      </c>
      <c r="AOX526" t="s">
        <v>3025</v>
      </c>
      <c r="AOY526" t="s">
        <v>2933</v>
      </c>
      <c r="AOZ526" t="s">
        <v>2948</v>
      </c>
      <c r="APJ526" t="s">
        <v>2488</v>
      </c>
      <c r="APK526" t="s">
        <v>2683</v>
      </c>
      <c r="APL526" t="s">
        <v>2536</v>
      </c>
      <c r="APV526" t="s">
        <v>2479</v>
      </c>
      <c r="APW526" t="s">
        <v>2479</v>
      </c>
      <c r="APX526" t="s">
        <v>2479</v>
      </c>
      <c r="AQH526" t="s">
        <v>2902</v>
      </c>
      <c r="AQI526" t="s">
        <v>2901</v>
      </c>
      <c r="AQJ526" t="s">
        <v>3059</v>
      </c>
      <c r="AQT526" t="s">
        <v>2935</v>
      </c>
      <c r="AQU526" t="s">
        <v>2462</v>
      </c>
      <c r="AQV526" t="s">
        <v>3245</v>
      </c>
      <c r="ARF526" t="s">
        <v>2606</v>
      </c>
      <c r="ARG526" t="s">
        <v>2248</v>
      </c>
      <c r="ARH526" t="s">
        <v>2680</v>
      </c>
      <c r="AUM526" t="s">
        <v>2896</v>
      </c>
      <c r="AUN526" t="s">
        <v>3035</v>
      </c>
      <c r="AUY526" t="s">
        <v>2415</v>
      </c>
      <c r="AUZ526" t="s">
        <v>2823</v>
      </c>
      <c r="AVK526" t="s">
        <v>2479</v>
      </c>
      <c r="AVL526" t="s">
        <v>2479</v>
      </c>
      <c r="AVW526" t="s">
        <v>2724</v>
      </c>
      <c r="AVX526" t="s">
        <v>2790</v>
      </c>
      <c r="AWI526" t="s">
        <v>2761</v>
      </c>
      <c r="AWJ526" t="s">
        <v>2904</v>
      </c>
      <c r="AWU526" t="s">
        <v>2678</v>
      </c>
      <c r="AWV526" t="s">
        <v>2656</v>
      </c>
      <c r="BBX526" t="s">
        <v>3036</v>
      </c>
      <c r="BCJ526" t="s">
        <v>2679</v>
      </c>
      <c r="BCV526" t="s">
        <v>2479</v>
      </c>
      <c r="BDH526" t="s">
        <v>2802</v>
      </c>
      <c r="BDT526" t="s">
        <v>3116</v>
      </c>
      <c r="BEF526" t="s">
        <v>2213</v>
      </c>
      <c r="BFN526" t="s">
        <v>2479</v>
      </c>
      <c r="BFO526" t="s">
        <v>2479</v>
      </c>
      <c r="BGA526" t="s">
        <v>2479</v>
      </c>
      <c r="BGZ526" t="s">
        <v>2479</v>
      </c>
      <c r="BIT526" t="s">
        <v>2479</v>
      </c>
      <c r="BIU526" t="s">
        <v>2479</v>
      </c>
      <c r="BIZ526" t="s">
        <v>3060</v>
      </c>
      <c r="BJA526" t="s">
        <v>3027</v>
      </c>
      <c r="BJB526" t="s">
        <v>3153</v>
      </c>
      <c r="BJC526" t="s">
        <v>3042</v>
      </c>
      <c r="BJD526" t="s">
        <v>2632</v>
      </c>
      <c r="BJE526" t="s">
        <v>2599</v>
      </c>
      <c r="BJF526" t="s">
        <v>2585</v>
      </c>
      <c r="BJG526" t="s">
        <v>2578</v>
      </c>
      <c r="BJH526" t="s">
        <v>2944</v>
      </c>
      <c r="BJL526" t="s">
        <v>2714</v>
      </c>
      <c r="BJM526" t="s">
        <v>3017</v>
      </c>
      <c r="BJN526" t="s">
        <v>2519</v>
      </c>
      <c r="BJO526" t="s">
        <v>2720</v>
      </c>
      <c r="BJP526" t="s">
        <v>3081</v>
      </c>
      <c r="BJQ526" t="s">
        <v>2460</v>
      </c>
      <c r="BJR526" t="s">
        <v>2442</v>
      </c>
      <c r="BJS526" t="s">
        <v>2455</v>
      </c>
      <c r="BJT526" t="s">
        <v>2827</v>
      </c>
      <c r="BJX526" t="s">
        <v>2900</v>
      </c>
      <c r="BJY526" t="s">
        <v>3143</v>
      </c>
      <c r="BJZ526" t="s">
        <v>2459</v>
      </c>
      <c r="BKA526" t="s">
        <v>2858</v>
      </c>
      <c r="BKB526" t="s">
        <v>2792</v>
      </c>
      <c r="BKC526" t="s">
        <v>2881</v>
      </c>
      <c r="BKD526" t="s">
        <v>2393</v>
      </c>
      <c r="BKE526" t="s">
        <v>2577</v>
      </c>
      <c r="BKF526" t="s">
        <v>2818</v>
      </c>
      <c r="BKJ526" t="s">
        <v>2976</v>
      </c>
      <c r="BKK526" t="s">
        <v>2763</v>
      </c>
      <c r="BKL526" t="s">
        <v>2708</v>
      </c>
      <c r="BKM526" t="s">
        <v>2950</v>
      </c>
      <c r="BKN526" t="s">
        <v>2225</v>
      </c>
      <c r="BKO526" t="s">
        <v>2591</v>
      </c>
      <c r="BKP526" t="s">
        <v>2473</v>
      </c>
      <c r="BKQ526" t="s">
        <v>2600</v>
      </c>
      <c r="BKR526" t="s">
        <v>2474</v>
      </c>
      <c r="BKV526" t="s">
        <v>2977</v>
      </c>
      <c r="BKW526" t="s">
        <v>2516</v>
      </c>
      <c r="BKX526" t="s">
        <v>2518</v>
      </c>
      <c r="BKY526" t="s">
        <v>2266</v>
      </c>
      <c r="BKZ526" t="s">
        <v>2918</v>
      </c>
      <c r="BLA526" t="s">
        <v>2383</v>
      </c>
      <c r="BLB526" t="s">
        <v>2840</v>
      </c>
      <c r="BLC526" t="s">
        <v>2585</v>
      </c>
      <c r="BLD526" t="s">
        <v>2408</v>
      </c>
      <c r="BLH526" t="s">
        <v>2712</v>
      </c>
      <c r="BLI526" t="s">
        <v>2975</v>
      </c>
      <c r="BLJ526" t="s">
        <v>2485</v>
      </c>
      <c r="BLK526" t="s">
        <v>2654</v>
      </c>
      <c r="BLL526" t="s">
        <v>2841</v>
      </c>
      <c r="BLM526" t="s">
        <v>2781</v>
      </c>
      <c r="BLN526" t="s">
        <v>2785</v>
      </c>
      <c r="BLO526" t="s">
        <v>2657</v>
      </c>
      <c r="BLP526" t="s">
        <v>2487</v>
      </c>
      <c r="BQE526" t="s">
        <v>2479</v>
      </c>
      <c r="BQF526" t="s">
        <v>2479</v>
      </c>
    </row>
    <row r="527" spans="1:1020 1029:1980 2064:2124" x14ac:dyDescent="0.15">
      <c r="A527" t="s">
        <v>3854</v>
      </c>
      <c r="K527" t="s">
        <v>2777</v>
      </c>
      <c r="L527" t="s">
        <v>2517</v>
      </c>
      <c r="U527" t="s">
        <v>3084</v>
      </c>
      <c r="V527" t="s">
        <v>3336</v>
      </c>
      <c r="W527" t="s">
        <v>3084</v>
      </c>
      <c r="X527" t="s">
        <v>3084</v>
      </c>
      <c r="AI527" t="s">
        <v>2577</v>
      </c>
      <c r="AJ527">
        <f>13</f>
        <v>13</v>
      </c>
      <c r="AU527" t="s">
        <v>2777</v>
      </c>
      <c r="AV527" t="s">
        <v>2407</v>
      </c>
      <c r="BG527" t="s">
        <v>2779</v>
      </c>
      <c r="BH527" t="s">
        <v>2777</v>
      </c>
      <c r="BQ527" t="s">
        <v>3085</v>
      </c>
      <c r="BR527" t="s">
        <v>3084</v>
      </c>
      <c r="BS527" t="s">
        <v>3084</v>
      </c>
      <c r="BT527" t="s">
        <v>3085</v>
      </c>
      <c r="CE527" t="s">
        <v>2921</v>
      </c>
      <c r="CF527" t="s">
        <v>2683</v>
      </c>
      <c r="DA527" t="s">
        <v>3354</v>
      </c>
      <c r="DB527" t="s">
        <v>3354</v>
      </c>
      <c r="DC527" t="s">
        <v>3403</v>
      </c>
      <c r="DD527" t="s">
        <v>3403</v>
      </c>
      <c r="DE527" t="s">
        <v>3403</v>
      </c>
      <c r="DN527" t="s">
        <v>3167</v>
      </c>
      <c r="DO527" t="s">
        <v>3168</v>
      </c>
      <c r="DP527" t="s">
        <v>3167</v>
      </c>
      <c r="DY527" t="s">
        <v>3085</v>
      </c>
      <c r="DZ527" t="s">
        <v>3084</v>
      </c>
      <c r="EA527" t="s">
        <v>3084</v>
      </c>
      <c r="EB527" t="s">
        <v>3084</v>
      </c>
      <c r="EC527" t="s">
        <v>3084</v>
      </c>
      <c r="EL527" t="s">
        <v>3354</v>
      </c>
      <c r="EM527" t="s">
        <v>3354</v>
      </c>
      <c r="EN527" t="s">
        <v>3084</v>
      </c>
      <c r="EY527" t="s">
        <v>3084</v>
      </c>
      <c r="EZ527" t="s">
        <v>2777</v>
      </c>
      <c r="FK527" t="s">
        <v>2779</v>
      </c>
      <c r="FL527" t="s">
        <v>2777</v>
      </c>
      <c r="GI527" t="s">
        <v>2777</v>
      </c>
      <c r="GJ527" t="s">
        <v>2777</v>
      </c>
      <c r="HG527" t="s">
        <v>2777</v>
      </c>
      <c r="HH527" t="s">
        <v>2777</v>
      </c>
      <c r="HS527" t="s">
        <v>2777</v>
      </c>
      <c r="HT527" t="s">
        <v>2931</v>
      </c>
      <c r="IE527">
        <f>55</f>
        <v>55</v>
      </c>
      <c r="IF527">
        <f>77</f>
        <v>77</v>
      </c>
      <c r="IO527" t="s">
        <v>3084</v>
      </c>
      <c r="IP527" t="s">
        <v>3354</v>
      </c>
      <c r="IQ527" t="s">
        <v>3354</v>
      </c>
      <c r="IR527" t="s">
        <v>3403</v>
      </c>
      <c r="IS527" t="s">
        <v>3403</v>
      </c>
      <c r="JB527" t="s">
        <v>3085</v>
      </c>
      <c r="JC527" t="s">
        <v>3084</v>
      </c>
      <c r="JD527" t="s">
        <v>3085</v>
      </c>
      <c r="JE527" t="s">
        <v>3354</v>
      </c>
      <c r="JG527" t="s">
        <v>3407</v>
      </c>
      <c r="JK527" t="s">
        <v>3408</v>
      </c>
      <c r="JL527" t="s">
        <v>3408</v>
      </c>
      <c r="JM527" t="s">
        <v>3403</v>
      </c>
      <c r="JN527" t="s">
        <v>3403</v>
      </c>
      <c r="JO527" t="s">
        <v>3350</v>
      </c>
      <c r="JP527" t="s">
        <v>3350</v>
      </c>
      <c r="JQ527" t="s">
        <v>3350</v>
      </c>
      <c r="KM527" t="s">
        <v>2777</v>
      </c>
      <c r="KN527" t="s">
        <v>2777</v>
      </c>
      <c r="LK527" t="s">
        <v>2779</v>
      </c>
      <c r="LL527" t="s">
        <v>2777</v>
      </c>
      <c r="MG527" t="s">
        <v>3158</v>
      </c>
      <c r="MU527">
        <f>64</f>
        <v>64</v>
      </c>
      <c r="MV527" t="s">
        <v>2777</v>
      </c>
      <c r="NS527" t="s">
        <v>2683</v>
      </c>
      <c r="NT527" t="s">
        <v>2129</v>
      </c>
      <c r="OE527">
        <f>62</f>
        <v>62</v>
      </c>
      <c r="OF527" t="s">
        <v>2457</v>
      </c>
      <c r="OQ527">
        <f>38</f>
        <v>38</v>
      </c>
      <c r="OR527" t="s">
        <v>2192</v>
      </c>
      <c r="PA527" t="s">
        <v>3084</v>
      </c>
      <c r="PB527" t="s">
        <v>3354</v>
      </c>
      <c r="PC527" t="s">
        <v>3403</v>
      </c>
      <c r="PD527" t="s">
        <v>3403</v>
      </c>
      <c r="PM527" t="s">
        <v>3085</v>
      </c>
      <c r="PN527" t="s">
        <v>3084</v>
      </c>
      <c r="PO527" t="s">
        <v>3354</v>
      </c>
      <c r="PP527" t="s">
        <v>3354</v>
      </c>
      <c r="QA527" t="s">
        <v>2722</v>
      </c>
      <c r="QB527" t="s">
        <v>2532</v>
      </c>
      <c r="QX527" t="s">
        <v>3199</v>
      </c>
      <c r="QY527" t="s">
        <v>3199</v>
      </c>
      <c r="QZ527" t="s">
        <v>3168</v>
      </c>
      <c r="RC527" t="s">
        <v>3071</v>
      </c>
      <c r="RG527" t="s">
        <v>3040</v>
      </c>
      <c r="RH527" t="s">
        <v>2908</v>
      </c>
      <c r="RI527" t="s">
        <v>2939</v>
      </c>
      <c r="RJ527" t="s">
        <v>2446</v>
      </c>
      <c r="RK527" t="s">
        <v>2456</v>
      </c>
      <c r="RL527" t="s">
        <v>2443</v>
      </c>
      <c r="RM527" t="s">
        <v>2767</v>
      </c>
      <c r="RO527" t="s">
        <v>3173</v>
      </c>
      <c r="RS527" t="s">
        <v>2260</v>
      </c>
      <c r="RT527" t="s">
        <v>2857</v>
      </c>
      <c r="RU527" t="s">
        <v>2645</v>
      </c>
      <c r="RV527" t="s">
        <v>2783</v>
      </c>
      <c r="RW527" t="s">
        <v>2691</v>
      </c>
      <c r="RX527" t="s">
        <v>2508</v>
      </c>
      <c r="RY527" t="s">
        <v>2578</v>
      </c>
      <c r="SA527" t="s">
        <v>2479</v>
      </c>
      <c r="SE527" t="s">
        <v>2479</v>
      </c>
      <c r="SF527" t="s">
        <v>2479</v>
      </c>
      <c r="SG527" t="s">
        <v>2479</v>
      </c>
      <c r="SH527" t="s">
        <v>2479</v>
      </c>
      <c r="SI527" t="s">
        <v>2479</v>
      </c>
      <c r="SJ527" t="s">
        <v>2479</v>
      </c>
      <c r="SK527" t="s">
        <v>2479</v>
      </c>
      <c r="SM527" t="s">
        <v>2885</v>
      </c>
      <c r="SQ527" t="s">
        <v>2601</v>
      </c>
      <c r="SR527" t="s">
        <v>2486</v>
      </c>
      <c r="SS527" t="s">
        <v>2822</v>
      </c>
      <c r="ST527" t="s">
        <v>2587</v>
      </c>
      <c r="SU527" t="s">
        <v>2629</v>
      </c>
      <c r="SV527" t="s">
        <v>2803</v>
      </c>
      <c r="SW527" t="s">
        <v>2347</v>
      </c>
      <c r="SY527" t="s">
        <v>3009</v>
      </c>
      <c r="TC527" t="s">
        <v>2443</v>
      </c>
      <c r="TD527" t="s">
        <v>2452</v>
      </c>
      <c r="TE527" t="s">
        <v>3093</v>
      </c>
      <c r="TF527" t="s">
        <v>2932</v>
      </c>
      <c r="TG527" t="s">
        <v>3143</v>
      </c>
      <c r="TH527" t="s">
        <v>2948</v>
      </c>
      <c r="TI527" t="s">
        <v>3026</v>
      </c>
      <c r="TK527" t="s">
        <v>2516</v>
      </c>
      <c r="TO527" t="s">
        <v>2813</v>
      </c>
      <c r="TP527" t="s">
        <v>2792</v>
      </c>
      <c r="TQ527" t="s">
        <v>2565</v>
      </c>
      <c r="TR527" t="s">
        <v>2626</v>
      </c>
      <c r="TS527" t="s">
        <v>2577</v>
      </c>
      <c r="TT527" t="s">
        <v>2597</v>
      </c>
      <c r="TU527" t="s">
        <v>2991</v>
      </c>
      <c r="VM527" t="s">
        <v>3086</v>
      </c>
      <c r="VN527" t="s">
        <v>3045</v>
      </c>
      <c r="VO527" t="s">
        <v>3047</v>
      </c>
      <c r="VP527" t="s">
        <v>2524</v>
      </c>
      <c r="VY527" t="s">
        <v>2746</v>
      </c>
      <c r="VZ527" t="s">
        <v>2597</v>
      </c>
      <c r="WA527" t="s">
        <v>2723</v>
      </c>
      <c r="WB527" t="s">
        <v>2821</v>
      </c>
      <c r="WK527" t="s">
        <v>2479</v>
      </c>
      <c r="WL527" t="s">
        <v>2479</v>
      </c>
      <c r="WM527" t="s">
        <v>2479</v>
      </c>
      <c r="WN527" t="s">
        <v>2479</v>
      </c>
      <c r="WW527" t="s">
        <v>2919</v>
      </c>
      <c r="WX527" t="s">
        <v>2657</v>
      </c>
      <c r="WY527" t="s">
        <v>2547</v>
      </c>
      <c r="WZ527" t="s">
        <v>2698</v>
      </c>
      <c r="XI527" t="s">
        <v>2836</v>
      </c>
      <c r="XJ527" t="s">
        <v>2967</v>
      </c>
      <c r="XK527" t="s">
        <v>2865</v>
      </c>
      <c r="XL527" t="s">
        <v>3179</v>
      </c>
      <c r="XU527" t="s">
        <v>2506</v>
      </c>
      <c r="XV527" t="s">
        <v>2803</v>
      </c>
      <c r="XW527" t="s">
        <v>2605</v>
      </c>
      <c r="XX527" t="s">
        <v>2683</v>
      </c>
      <c r="YG527" t="s">
        <v>2640</v>
      </c>
      <c r="YH527" t="s">
        <v>2911</v>
      </c>
      <c r="YI527" t="s">
        <v>2720</v>
      </c>
      <c r="YJ527" t="s">
        <v>2958</v>
      </c>
      <c r="YK527" t="s">
        <v>2463</v>
      </c>
      <c r="YS527" t="s">
        <v>2408</v>
      </c>
      <c r="YT527" t="s">
        <v>2258</v>
      </c>
      <c r="YU527" t="s">
        <v>2931</v>
      </c>
      <c r="YV527" t="s">
        <v>2645</v>
      </c>
      <c r="YW527" t="s">
        <v>2647</v>
      </c>
      <c r="ZE527" t="s">
        <v>2479</v>
      </c>
      <c r="ZF527" t="s">
        <v>2479</v>
      </c>
      <c r="ZG527" t="s">
        <v>2479</v>
      </c>
      <c r="ZH527" t="s">
        <v>2479</v>
      </c>
      <c r="ZI527" t="s">
        <v>2479</v>
      </c>
      <c r="ZQ527" t="s">
        <v>2950</v>
      </c>
      <c r="ZR527" t="s">
        <v>2584</v>
      </c>
      <c r="ZS527" t="s">
        <v>2416</v>
      </c>
      <c r="ZT527" t="s">
        <v>2944</v>
      </c>
      <c r="ZU527" t="s">
        <v>2569</v>
      </c>
      <c r="AAC527" t="s">
        <v>3143</v>
      </c>
      <c r="AAD527" t="s">
        <v>3115</v>
      </c>
      <c r="AAE527" t="s">
        <v>2964</v>
      </c>
      <c r="AAF527" t="s">
        <v>2829</v>
      </c>
      <c r="AAG527" t="s">
        <v>2835</v>
      </c>
      <c r="AAO527" t="s">
        <v>2804</v>
      </c>
      <c r="AAP527" t="s">
        <v>2881</v>
      </c>
      <c r="AAQ527" t="s">
        <v>2883</v>
      </c>
      <c r="AAR527" t="s">
        <v>2881</v>
      </c>
      <c r="AAS527" t="s">
        <v>2383</v>
      </c>
      <c r="ABA527" t="s">
        <v>3030</v>
      </c>
      <c r="ABB527" t="s">
        <v>2868</v>
      </c>
      <c r="ABC527" t="s">
        <v>2798</v>
      </c>
      <c r="ABD527" t="s">
        <v>2521</v>
      </c>
      <c r="ABM527" t="s">
        <v>2928</v>
      </c>
      <c r="ABN527" t="s">
        <v>2536</v>
      </c>
      <c r="ABO527" t="s">
        <v>2409</v>
      </c>
      <c r="ABP527" t="s">
        <v>2614</v>
      </c>
      <c r="ABY527" t="s">
        <v>2479</v>
      </c>
      <c r="ABZ527" t="s">
        <v>2479</v>
      </c>
      <c r="ACA527" t="s">
        <v>2479</v>
      </c>
      <c r="ACB527" t="s">
        <v>2479</v>
      </c>
      <c r="ACK527" t="s">
        <v>3049</v>
      </c>
      <c r="ACL527" t="s">
        <v>2258</v>
      </c>
      <c r="ACM527" t="s">
        <v>2746</v>
      </c>
      <c r="ACN527" t="s">
        <v>2644</v>
      </c>
      <c r="ACW527" t="s">
        <v>2461</v>
      </c>
      <c r="ACX527" t="s">
        <v>3008</v>
      </c>
      <c r="ACY527" t="s">
        <v>2893</v>
      </c>
      <c r="ACZ527" t="s">
        <v>2899</v>
      </c>
      <c r="ADI527" t="s">
        <v>2768</v>
      </c>
      <c r="ADJ527" t="s">
        <v>2762</v>
      </c>
      <c r="ADK527" t="s">
        <v>2564</v>
      </c>
      <c r="ADL527" t="s">
        <v>2875</v>
      </c>
      <c r="ADU527" t="s">
        <v>2913</v>
      </c>
      <c r="ADV527" t="s">
        <v>2954</v>
      </c>
      <c r="ADW527" t="s">
        <v>2907</v>
      </c>
      <c r="ADX527" t="s">
        <v>2867</v>
      </c>
      <c r="ADY527" t="s">
        <v>2948</v>
      </c>
      <c r="AEG527" t="s">
        <v>2191</v>
      </c>
      <c r="AEH527" t="s">
        <v>2560</v>
      </c>
      <c r="AEI527" t="s">
        <v>2702</v>
      </c>
      <c r="AEJ527" t="s">
        <v>2703</v>
      </c>
      <c r="AEK527" t="s">
        <v>2672</v>
      </c>
      <c r="AES527" t="s">
        <v>2479</v>
      </c>
      <c r="AET527" t="s">
        <v>2479</v>
      </c>
      <c r="AEU527" t="s">
        <v>2479</v>
      </c>
      <c r="AEV527" t="s">
        <v>2479</v>
      </c>
      <c r="AEW527" t="s">
        <v>2479</v>
      </c>
      <c r="AFE527" t="s">
        <v>2430</v>
      </c>
      <c r="AFF527" t="s">
        <v>2605</v>
      </c>
      <c r="AFG527" t="s">
        <v>2849</v>
      </c>
      <c r="AFH527" t="s">
        <v>2832</v>
      </c>
      <c r="AFI527" t="s">
        <v>2832</v>
      </c>
      <c r="AFQ527" t="s">
        <v>3015</v>
      </c>
      <c r="AFR527" t="s">
        <v>2899</v>
      </c>
      <c r="AFS527" t="s">
        <v>2461</v>
      </c>
      <c r="AFT527" t="s">
        <v>2955</v>
      </c>
      <c r="AFU527" t="s">
        <v>3244</v>
      </c>
      <c r="AGC527" t="s">
        <v>3033</v>
      </c>
      <c r="AGD527" t="s">
        <v>2771</v>
      </c>
      <c r="AGE527" t="s">
        <v>2265</v>
      </c>
      <c r="AGF527" t="s">
        <v>2752</v>
      </c>
      <c r="AGG527" t="s">
        <v>2472</v>
      </c>
      <c r="AGO527" t="s">
        <v>2898</v>
      </c>
      <c r="AGP527" t="s">
        <v>2464</v>
      </c>
      <c r="AGQ527" t="s">
        <v>3244</v>
      </c>
      <c r="AGR527" t="s">
        <v>2896</v>
      </c>
      <c r="AGS527" t="s">
        <v>3041</v>
      </c>
      <c r="AHA527" t="s">
        <v>2682</v>
      </c>
      <c r="AHB527" t="s">
        <v>2616</v>
      </c>
      <c r="AHC527" t="s">
        <v>2746</v>
      </c>
      <c r="AHD527" t="s">
        <v>2880</v>
      </c>
      <c r="AHE527" t="s">
        <v>2473</v>
      </c>
      <c r="AHM527" t="s">
        <v>2479</v>
      </c>
      <c r="AHN527" t="s">
        <v>2479</v>
      </c>
      <c r="AHO527" t="s">
        <v>2479</v>
      </c>
      <c r="AHP527" t="s">
        <v>2479</v>
      </c>
      <c r="AHQ527" t="s">
        <v>2479</v>
      </c>
      <c r="AHY527" t="s">
        <v>2845</v>
      </c>
      <c r="AHZ527" t="s">
        <v>2831</v>
      </c>
      <c r="AIA527" t="s">
        <v>2471</v>
      </c>
      <c r="AIB527" t="s">
        <v>2471</v>
      </c>
      <c r="AIC527" t="s">
        <v>2329</v>
      </c>
      <c r="AIK527" t="s">
        <v>2637</v>
      </c>
      <c r="AIL527" t="s">
        <v>2969</v>
      </c>
      <c r="AIM527" t="s">
        <v>2522</v>
      </c>
      <c r="AIN527" t="s">
        <v>2638</v>
      </c>
      <c r="AIO527" t="s">
        <v>2865</v>
      </c>
      <c r="AIW527" t="s">
        <v>2959</v>
      </c>
      <c r="AIX527" t="s">
        <v>2429</v>
      </c>
      <c r="AIY527" t="s">
        <v>2607</v>
      </c>
      <c r="AIZ527" t="s">
        <v>2822</v>
      </c>
      <c r="AJA527" t="s">
        <v>2914</v>
      </c>
      <c r="AJI527" t="s">
        <v>2956</v>
      </c>
      <c r="AJJ527" t="s">
        <v>2940</v>
      </c>
      <c r="AJK527" t="s">
        <v>2461</v>
      </c>
      <c r="AJL527" t="s">
        <v>2939</v>
      </c>
      <c r="AJU527" t="s">
        <v>2691</v>
      </c>
      <c r="AJV527" t="s">
        <v>3049</v>
      </c>
      <c r="AJW527" t="s">
        <v>2394</v>
      </c>
      <c r="AJX527" t="s">
        <v>2551</v>
      </c>
      <c r="AKG527" t="s">
        <v>2479</v>
      </c>
      <c r="AKH527" t="s">
        <v>2479</v>
      </c>
      <c r="AKI527" t="s">
        <v>2479</v>
      </c>
      <c r="AKJ527" t="s">
        <v>2479</v>
      </c>
      <c r="AKS527" t="s">
        <v>2710</v>
      </c>
      <c r="AKT527" t="s">
        <v>2433</v>
      </c>
      <c r="AKU527" t="s">
        <v>2842</v>
      </c>
      <c r="AKV527" t="s">
        <v>2841</v>
      </c>
      <c r="ALE527" t="s">
        <v>2904</v>
      </c>
      <c r="ALF527" t="s">
        <v>2446</v>
      </c>
      <c r="ALG527" t="s">
        <v>2716</v>
      </c>
      <c r="ALH527" t="s">
        <v>2706</v>
      </c>
      <c r="ALQ527" t="s">
        <v>2840</v>
      </c>
      <c r="ALR527" t="s">
        <v>2783</v>
      </c>
      <c r="ALS527" t="s">
        <v>2820</v>
      </c>
      <c r="ALT527" t="s">
        <v>2783</v>
      </c>
      <c r="AMD527" t="s">
        <v>3056</v>
      </c>
      <c r="AME527" t="s">
        <v>2864</v>
      </c>
      <c r="AMF527" t="s">
        <v>2902</v>
      </c>
      <c r="AMP527" t="s">
        <v>2840</v>
      </c>
      <c r="AMQ527" t="s">
        <v>2348</v>
      </c>
      <c r="AMR527" t="s">
        <v>2655</v>
      </c>
      <c r="ANB527" t="s">
        <v>2479</v>
      </c>
      <c r="ANC527" t="s">
        <v>2479</v>
      </c>
      <c r="AND527" t="s">
        <v>2479</v>
      </c>
      <c r="ANN527" t="s">
        <v>2620</v>
      </c>
      <c r="ANO527" t="s">
        <v>2266</v>
      </c>
      <c r="ANP527" t="s">
        <v>2707</v>
      </c>
      <c r="ANZ527" t="s">
        <v>3087</v>
      </c>
      <c r="AOA527" t="s">
        <v>2839</v>
      </c>
      <c r="AOB527" t="s">
        <v>2953</v>
      </c>
      <c r="AOL527" t="s">
        <v>2928</v>
      </c>
      <c r="AOM527" t="s">
        <v>2742</v>
      </c>
      <c r="AON527" t="s">
        <v>2225</v>
      </c>
      <c r="AOW527" t="s">
        <v>2828</v>
      </c>
      <c r="AOX527" t="s">
        <v>2902</v>
      </c>
      <c r="AOY527" t="s">
        <v>2936</v>
      </c>
      <c r="AOZ527" t="s">
        <v>2997</v>
      </c>
      <c r="API527" t="s">
        <v>2665</v>
      </c>
      <c r="APJ527" t="s">
        <v>2590</v>
      </c>
      <c r="APK527" t="s">
        <v>2468</v>
      </c>
      <c r="APL527" t="s">
        <v>2485</v>
      </c>
      <c r="APU527" t="s">
        <v>2479</v>
      </c>
      <c r="APV527" t="s">
        <v>2479</v>
      </c>
      <c r="APW527" t="s">
        <v>2479</v>
      </c>
      <c r="APX527" t="s">
        <v>2479</v>
      </c>
      <c r="AQG527" t="s">
        <v>3033</v>
      </c>
      <c r="AQH527" t="s">
        <v>2894</v>
      </c>
      <c r="AQI527" t="s">
        <v>2762</v>
      </c>
      <c r="AQJ527" t="s">
        <v>2555</v>
      </c>
      <c r="AQS527" t="s">
        <v>2942</v>
      </c>
      <c r="AQT527" t="s">
        <v>3245</v>
      </c>
      <c r="AQU527" t="s">
        <v>3021</v>
      </c>
      <c r="AQV527" t="s">
        <v>2939</v>
      </c>
      <c r="ARE527" t="s">
        <v>2626</v>
      </c>
      <c r="ARF527" t="s">
        <v>2394</v>
      </c>
      <c r="ARG527" t="s">
        <v>2744</v>
      </c>
      <c r="ARH527" t="s">
        <v>2944</v>
      </c>
      <c r="ARR527" t="s">
        <v>3073</v>
      </c>
      <c r="ARS527" t="s">
        <v>2902</v>
      </c>
      <c r="ART527" t="s">
        <v>2445</v>
      </c>
      <c r="ASD527" t="s">
        <v>2468</v>
      </c>
      <c r="ASE527" t="s">
        <v>2847</v>
      </c>
      <c r="ASF527" t="s">
        <v>2780</v>
      </c>
      <c r="ASP527" t="s">
        <v>2479</v>
      </c>
      <c r="ASQ527" t="s">
        <v>2479</v>
      </c>
      <c r="ASR527" t="s">
        <v>2479</v>
      </c>
      <c r="ATB527" t="s">
        <v>2742</v>
      </c>
      <c r="ATC527" t="s">
        <v>2631</v>
      </c>
      <c r="ATD527" t="s">
        <v>2729</v>
      </c>
      <c r="ATN527" t="s">
        <v>3056</v>
      </c>
      <c r="ATO527" t="s">
        <v>3079</v>
      </c>
      <c r="ATP527" t="s">
        <v>2795</v>
      </c>
      <c r="ATZ527" t="s">
        <v>2534</v>
      </c>
      <c r="AUA527" t="s">
        <v>2871</v>
      </c>
      <c r="AUB527" t="s">
        <v>2737</v>
      </c>
      <c r="AUL527" t="s">
        <v>2447</v>
      </c>
      <c r="AUM527" t="s">
        <v>2762</v>
      </c>
      <c r="AUN527" t="s">
        <v>2516</v>
      </c>
      <c r="AUX527" t="s">
        <v>2609</v>
      </c>
      <c r="AUY527" t="s">
        <v>2410</v>
      </c>
      <c r="AUZ527" t="s">
        <v>2872</v>
      </c>
      <c r="AVJ527" t="s">
        <v>2479</v>
      </c>
      <c r="AVK527" t="s">
        <v>2479</v>
      </c>
      <c r="AVL527" t="s">
        <v>2479</v>
      </c>
      <c r="AVV527" t="s">
        <v>2677</v>
      </c>
      <c r="AVW527" t="s">
        <v>2731</v>
      </c>
      <c r="AVX527" t="s">
        <v>2678</v>
      </c>
      <c r="AWH527" t="s">
        <v>2667</v>
      </c>
      <c r="AWI527" t="s">
        <v>2511</v>
      </c>
      <c r="AWJ527" t="s">
        <v>2266</v>
      </c>
      <c r="AWT527" t="s">
        <v>2944</v>
      </c>
      <c r="AWU527" t="s">
        <v>2584</v>
      </c>
      <c r="AWV527" t="s">
        <v>2745</v>
      </c>
      <c r="AXE527" t="s">
        <v>2534</v>
      </c>
      <c r="AXQ527" t="s">
        <v>2479</v>
      </c>
      <c r="AYC527" t="s">
        <v>2412</v>
      </c>
      <c r="AYO527" t="s">
        <v>2711</v>
      </c>
      <c r="AZA527" t="s">
        <v>2595</v>
      </c>
      <c r="BBV527" t="s">
        <v>2836</v>
      </c>
      <c r="BBW527" t="s">
        <v>2798</v>
      </c>
      <c r="BBX527" t="s">
        <v>2521</v>
      </c>
      <c r="BBY527" t="s">
        <v>3086</v>
      </c>
      <c r="BCH527" t="s">
        <v>2382</v>
      </c>
      <c r="BCI527" t="s">
        <v>2833</v>
      </c>
      <c r="BCJ527" t="s">
        <v>2604</v>
      </c>
      <c r="BCK527" t="s">
        <v>2818</v>
      </c>
      <c r="BCT527" t="s">
        <v>2479</v>
      </c>
      <c r="BCU527" t="s">
        <v>2479</v>
      </c>
      <c r="BCV527" t="s">
        <v>2479</v>
      </c>
      <c r="BCW527" t="s">
        <v>2479</v>
      </c>
      <c r="BDF527" t="s">
        <v>2769</v>
      </c>
      <c r="BDG527" t="s">
        <v>2751</v>
      </c>
      <c r="BDH527" t="s">
        <v>2394</v>
      </c>
      <c r="BDI527" t="s">
        <v>2469</v>
      </c>
      <c r="BDR527" t="s">
        <v>2903</v>
      </c>
      <c r="BDS527" t="s">
        <v>2948</v>
      </c>
      <c r="BDT527" t="s">
        <v>2920</v>
      </c>
      <c r="BDU527" t="s">
        <v>2965</v>
      </c>
      <c r="BED527" t="s">
        <v>2840</v>
      </c>
      <c r="BEE527" t="s">
        <v>2392</v>
      </c>
      <c r="BEF527" t="s">
        <v>2944</v>
      </c>
      <c r="BEG527" t="s">
        <v>2228</v>
      </c>
      <c r="BEQ527" t="s">
        <v>2236</v>
      </c>
      <c r="BER527" t="s">
        <v>2479</v>
      </c>
      <c r="BFC527" t="s">
        <v>2479</v>
      </c>
      <c r="BFD527" t="s">
        <v>2572</v>
      </c>
      <c r="BFO527" t="s">
        <v>2479</v>
      </c>
      <c r="BFP527" t="s">
        <v>2916</v>
      </c>
      <c r="BGA527" t="s">
        <v>2479</v>
      </c>
      <c r="BGB527" t="s">
        <v>2479</v>
      </c>
      <c r="BGM527" t="s">
        <v>2187</v>
      </c>
      <c r="BGN527" t="s">
        <v>2467</v>
      </c>
      <c r="BGY527" t="s">
        <v>2479</v>
      </c>
      <c r="BGZ527" t="s">
        <v>2479</v>
      </c>
      <c r="BHK527" t="s">
        <v>2479</v>
      </c>
      <c r="BHL527" t="s">
        <v>2479</v>
      </c>
      <c r="BHW527" t="s">
        <v>2479</v>
      </c>
      <c r="BHX527" t="s">
        <v>2479</v>
      </c>
      <c r="BII527" t="s">
        <v>2177</v>
      </c>
      <c r="BIJ527" t="s">
        <v>2276</v>
      </c>
      <c r="BIU527" t="s">
        <v>2544</v>
      </c>
      <c r="BIV527" t="s">
        <v>2387</v>
      </c>
      <c r="BOU527" t="s">
        <v>2479</v>
      </c>
      <c r="BOV527" t="s">
        <v>2479</v>
      </c>
      <c r="BPG527" t="s">
        <v>2479</v>
      </c>
      <c r="BPH527" t="s">
        <v>2527</v>
      </c>
      <c r="BPS527" t="s">
        <v>2479</v>
      </c>
      <c r="BPT527" t="s">
        <v>2479</v>
      </c>
      <c r="BQE527" t="s">
        <v>2479</v>
      </c>
      <c r="BQF527" t="s">
        <v>2479</v>
      </c>
      <c r="BQQ527" t="s">
        <v>2204</v>
      </c>
      <c r="BQR527" t="s">
        <v>2379</v>
      </c>
      <c r="BRC527" t="s">
        <v>2575</v>
      </c>
      <c r="BRD527" t="s">
        <v>2232</v>
      </c>
      <c r="BRO527" t="s">
        <v>2970</v>
      </c>
      <c r="BRP527" t="s">
        <v>2371</v>
      </c>
      <c r="BSA527" t="s">
        <v>2562</v>
      </c>
      <c r="BSB527" t="s">
        <v>2197</v>
      </c>
    </row>
    <row r="528" spans="1:1020 1029:1980 2064:2124" x14ac:dyDescent="0.15">
      <c r="A528" t="s">
        <v>3855</v>
      </c>
      <c r="K528">
        <f>19</f>
        <v>19</v>
      </c>
      <c r="L528">
        <f>13</f>
        <v>13</v>
      </c>
      <c r="U528" t="s">
        <v>3167</v>
      </c>
      <c r="V528" t="s">
        <v>3085</v>
      </c>
      <c r="W528" t="s">
        <v>3085</v>
      </c>
      <c r="X528" t="s">
        <v>3085</v>
      </c>
      <c r="AJ528" t="s">
        <v>3084</v>
      </c>
      <c r="AU528" t="s">
        <v>2836</v>
      </c>
      <c r="AV528">
        <f>24</f>
        <v>24</v>
      </c>
      <c r="BG528">
        <f>48</f>
        <v>48</v>
      </c>
      <c r="BH528" t="s">
        <v>2777</v>
      </c>
      <c r="BQ528" t="s">
        <v>3084</v>
      </c>
      <c r="BR528" t="s">
        <v>3084</v>
      </c>
      <c r="BS528" t="s">
        <v>3354</v>
      </c>
      <c r="BT528" t="s">
        <v>3354</v>
      </c>
      <c r="DB528" t="s">
        <v>3350</v>
      </c>
      <c r="DC528" t="s">
        <v>3350</v>
      </c>
      <c r="DD528" t="s">
        <v>3350</v>
      </c>
      <c r="DN528" t="s">
        <v>3065</v>
      </c>
      <c r="DO528" t="s">
        <v>3110</v>
      </c>
      <c r="DP528" t="s">
        <v>3168</v>
      </c>
      <c r="EL528" t="s">
        <v>3084</v>
      </c>
      <c r="EM528" t="s">
        <v>3084</v>
      </c>
      <c r="EN528" t="s">
        <v>3085</v>
      </c>
      <c r="EZ528" t="s">
        <v>2777</v>
      </c>
      <c r="FK528">
        <f>80</f>
        <v>80</v>
      </c>
      <c r="FL528" t="s">
        <v>2779</v>
      </c>
      <c r="HH528" t="s">
        <v>2777</v>
      </c>
      <c r="HS528" t="s">
        <v>2493</v>
      </c>
      <c r="HT528">
        <f>63</f>
        <v>63</v>
      </c>
      <c r="JB528" t="s">
        <v>3084</v>
      </c>
      <c r="JC528" t="s">
        <v>3084</v>
      </c>
      <c r="JD528" t="s">
        <v>3085</v>
      </c>
      <c r="JK528" t="s">
        <v>3408</v>
      </c>
      <c r="JL528" t="s">
        <v>3434</v>
      </c>
      <c r="JM528" t="s">
        <v>3403</v>
      </c>
      <c r="JN528" t="s">
        <v>3350</v>
      </c>
      <c r="JO528" t="s">
        <v>3350</v>
      </c>
      <c r="JP528" t="s">
        <v>3350</v>
      </c>
      <c r="JQ528" t="s">
        <v>3350</v>
      </c>
      <c r="KM528">
        <f>89</f>
        <v>89</v>
      </c>
      <c r="KN528" t="s">
        <v>2777</v>
      </c>
      <c r="LL528">
        <f>12</f>
        <v>12</v>
      </c>
      <c r="MU528" t="s">
        <v>2777</v>
      </c>
      <c r="MV528">
        <f>61</f>
        <v>61</v>
      </c>
      <c r="NS528">
        <f>81</f>
        <v>81</v>
      </c>
      <c r="NT528" t="s">
        <v>2779</v>
      </c>
      <c r="OE528" t="s">
        <v>2777</v>
      </c>
      <c r="OF528" t="s">
        <v>2493</v>
      </c>
      <c r="OR528" t="s">
        <v>3084</v>
      </c>
      <c r="PA528" t="s">
        <v>3085</v>
      </c>
      <c r="PB528" t="s">
        <v>3085</v>
      </c>
      <c r="PC528" t="s">
        <v>3085</v>
      </c>
      <c r="PD528" t="s">
        <v>3167</v>
      </c>
      <c r="PN528" t="s">
        <v>3084</v>
      </c>
      <c r="PO528" t="s">
        <v>3084</v>
      </c>
      <c r="PP528" t="s">
        <v>3084</v>
      </c>
      <c r="QA528" t="s">
        <v>3084</v>
      </c>
      <c r="QB528" t="s">
        <v>2779</v>
      </c>
      <c r="QE528" t="s">
        <v>2183</v>
      </c>
      <c r="QG528" t="s">
        <v>2161</v>
      </c>
      <c r="QH528" t="s">
        <v>2161</v>
      </c>
      <c r="QI528" t="s">
        <v>3435</v>
      </c>
      <c r="QJ528" t="s">
        <v>3435</v>
      </c>
      <c r="QK528" t="s">
        <v>3477</v>
      </c>
      <c r="QL528" t="s">
        <v>3477</v>
      </c>
      <c r="QM528" t="s">
        <v>3477</v>
      </c>
      <c r="QN528">
        <f>149</f>
        <v>149</v>
      </c>
      <c r="RG528" t="s">
        <v>2939</v>
      </c>
      <c r="RH528" t="s">
        <v>3059</v>
      </c>
      <c r="RI528" t="s">
        <v>2837</v>
      </c>
      <c r="RJ528" t="s">
        <v>2455</v>
      </c>
      <c r="RK528" t="s">
        <v>2460</v>
      </c>
      <c r="RL528" t="s">
        <v>2890</v>
      </c>
      <c r="RM528" t="s">
        <v>3027</v>
      </c>
      <c r="RS528" t="s">
        <v>2875</v>
      </c>
      <c r="RT528" t="s">
        <v>2859</v>
      </c>
      <c r="RU528" t="s">
        <v>2821</v>
      </c>
      <c r="RV528" t="s">
        <v>2761</v>
      </c>
      <c r="RW528" t="s">
        <v>2586</v>
      </c>
      <c r="RX528" t="s">
        <v>2746</v>
      </c>
      <c r="RY528" t="s">
        <v>2260</v>
      </c>
      <c r="SE528" t="s">
        <v>2479</v>
      </c>
      <c r="SF528" t="s">
        <v>2479</v>
      </c>
      <c r="SG528" t="s">
        <v>2479</v>
      </c>
      <c r="SH528" t="s">
        <v>2479</v>
      </c>
      <c r="SI528" t="s">
        <v>2479</v>
      </c>
      <c r="SJ528" t="s">
        <v>2479</v>
      </c>
      <c r="SK528" t="s">
        <v>2479</v>
      </c>
      <c r="SQ528" t="s">
        <v>2563</v>
      </c>
      <c r="SR528" t="s">
        <v>2642</v>
      </c>
      <c r="SS528" t="s">
        <v>2662</v>
      </c>
      <c r="ST528" t="s">
        <v>2311</v>
      </c>
      <c r="SU528" t="s">
        <v>2435</v>
      </c>
      <c r="SV528" t="s">
        <v>2412</v>
      </c>
      <c r="SW528" t="s">
        <v>2293</v>
      </c>
      <c r="TC528" t="s">
        <v>3016</v>
      </c>
      <c r="TD528" t="s">
        <v>2953</v>
      </c>
      <c r="TE528" t="s">
        <v>2936</v>
      </c>
      <c r="TF528" t="s">
        <v>3008</v>
      </c>
      <c r="TG528" t="s">
        <v>2955</v>
      </c>
      <c r="TH528" t="s">
        <v>2955</v>
      </c>
      <c r="TI528" t="s">
        <v>2448</v>
      </c>
      <c r="TO528" t="s">
        <v>2439</v>
      </c>
      <c r="TP528" t="s">
        <v>3042</v>
      </c>
      <c r="TQ528" t="s">
        <v>2813</v>
      </c>
      <c r="TR528" t="s">
        <v>2770</v>
      </c>
      <c r="TS528" t="s">
        <v>2264</v>
      </c>
      <c r="TT528" t="s">
        <v>2266</v>
      </c>
      <c r="TU528" t="s">
        <v>2770</v>
      </c>
      <c r="VM528" t="s">
        <v>2962</v>
      </c>
      <c r="VN528" t="s">
        <v>2891</v>
      </c>
      <c r="VO528" t="s">
        <v>2862</v>
      </c>
      <c r="VP528" t="s">
        <v>2940</v>
      </c>
      <c r="VY528" t="s">
        <v>2959</v>
      </c>
      <c r="VZ528" t="s">
        <v>2587</v>
      </c>
      <c r="WA528" t="s">
        <v>2677</v>
      </c>
      <c r="WB528" t="s">
        <v>2697</v>
      </c>
      <c r="WK528" t="s">
        <v>2479</v>
      </c>
      <c r="WL528" t="s">
        <v>2479</v>
      </c>
      <c r="WM528" t="s">
        <v>2479</v>
      </c>
      <c r="WN528" t="s">
        <v>2479</v>
      </c>
      <c r="WW528" t="s">
        <v>2678</v>
      </c>
      <c r="WX528" t="s">
        <v>2471</v>
      </c>
      <c r="WY528" t="s">
        <v>2871</v>
      </c>
      <c r="WZ528" t="s">
        <v>2739</v>
      </c>
      <c r="XI528" t="s">
        <v>3059</v>
      </c>
      <c r="XJ528" t="s">
        <v>3021</v>
      </c>
      <c r="XK528" t="s">
        <v>2955</v>
      </c>
      <c r="XL528" t="s">
        <v>2457</v>
      </c>
      <c r="XU528" t="s">
        <v>2810</v>
      </c>
      <c r="XV528" t="s">
        <v>2623</v>
      </c>
      <c r="XW528" t="s">
        <v>2853</v>
      </c>
      <c r="XX528" t="s">
        <v>2623</v>
      </c>
      <c r="ABA528" t="s">
        <v>3021</v>
      </c>
      <c r="ABB528" t="s">
        <v>2899</v>
      </c>
      <c r="ABC528" t="s">
        <v>2867</v>
      </c>
      <c r="ABD528" t="s">
        <v>2906</v>
      </c>
      <c r="ABM528" t="s">
        <v>2651</v>
      </c>
      <c r="ABN528" t="s">
        <v>2656</v>
      </c>
      <c r="ABO528" t="s">
        <v>2659</v>
      </c>
      <c r="ABP528" t="s">
        <v>2527</v>
      </c>
      <c r="ABY528" t="s">
        <v>2479</v>
      </c>
      <c r="ABZ528" t="s">
        <v>2479</v>
      </c>
      <c r="ACA528" t="s">
        <v>2479</v>
      </c>
      <c r="ACB528" t="s">
        <v>2479</v>
      </c>
      <c r="ACK528" t="s">
        <v>2297</v>
      </c>
      <c r="ACL528" t="s">
        <v>2689</v>
      </c>
      <c r="ACM528" t="s">
        <v>2404</v>
      </c>
      <c r="ACN528" t="s">
        <v>2404</v>
      </c>
      <c r="ACW528" t="s">
        <v>2955</v>
      </c>
      <c r="ACX528" t="s">
        <v>2937</v>
      </c>
      <c r="ACY528" t="s">
        <v>2954</v>
      </c>
      <c r="ACZ528" t="s">
        <v>3021</v>
      </c>
      <c r="ADI528" t="s">
        <v>2510</v>
      </c>
      <c r="ADJ528" t="s">
        <v>2512</v>
      </c>
      <c r="ADK528" t="s">
        <v>2804</v>
      </c>
      <c r="ADL528" t="s">
        <v>2804</v>
      </c>
      <c r="AGP528" t="s">
        <v>2892</v>
      </c>
      <c r="AGQ528" t="s">
        <v>2964</v>
      </c>
      <c r="AGR528" t="s">
        <v>2798</v>
      </c>
      <c r="AHB528" t="s">
        <v>2439</v>
      </c>
      <c r="AHC528" t="s">
        <v>2922</v>
      </c>
      <c r="AHD528" t="s">
        <v>2601</v>
      </c>
      <c r="AHN528" t="s">
        <v>2479</v>
      </c>
      <c r="AHO528" t="s">
        <v>2479</v>
      </c>
      <c r="AHP528" t="s">
        <v>2479</v>
      </c>
      <c r="AHZ528" t="s">
        <v>2227</v>
      </c>
      <c r="AIA528" t="s">
        <v>2350</v>
      </c>
      <c r="AIB528" t="s">
        <v>2205</v>
      </c>
      <c r="AIL528" t="s">
        <v>2982</v>
      </c>
      <c r="AIM528" t="s">
        <v>2982</v>
      </c>
      <c r="AIN528" t="s">
        <v>2984</v>
      </c>
      <c r="AIX528" t="s">
        <v>3074</v>
      </c>
      <c r="AIY528" t="s">
        <v>2897</v>
      </c>
      <c r="AIZ528" t="s">
        <v>2853</v>
      </c>
      <c r="AJI528" t="s">
        <v>3000</v>
      </c>
      <c r="AJJ528" t="s">
        <v>2968</v>
      </c>
      <c r="AJK528" t="s">
        <v>2912</v>
      </c>
      <c r="AJL528" t="s">
        <v>2892</v>
      </c>
      <c r="AJU528" t="s">
        <v>2376</v>
      </c>
      <c r="AJV528" t="s">
        <v>2672</v>
      </c>
      <c r="AJW528" t="s">
        <v>2973</v>
      </c>
      <c r="AJX528" t="s">
        <v>2739</v>
      </c>
      <c r="AKG528" t="s">
        <v>2479</v>
      </c>
      <c r="AKH528" t="s">
        <v>2479</v>
      </c>
      <c r="AKI528" t="s">
        <v>2479</v>
      </c>
      <c r="AKJ528" t="s">
        <v>2479</v>
      </c>
      <c r="AKS528" t="s">
        <v>2605</v>
      </c>
      <c r="AKT528" t="s">
        <v>2489</v>
      </c>
      <c r="AKU528" t="s">
        <v>2352</v>
      </c>
      <c r="AKV528" t="s">
        <v>2628</v>
      </c>
      <c r="ALE528" t="s">
        <v>2912</v>
      </c>
      <c r="ALF528" t="s">
        <v>2868</v>
      </c>
      <c r="ALG528" t="s">
        <v>3030</v>
      </c>
      <c r="ALH528" t="s">
        <v>3001</v>
      </c>
      <c r="ALQ528" t="s">
        <v>2411</v>
      </c>
      <c r="ALR528" t="s">
        <v>2879</v>
      </c>
      <c r="ALS528" t="s">
        <v>2766</v>
      </c>
      <c r="ALT528" t="s">
        <v>2894</v>
      </c>
      <c r="AMD528" t="s">
        <v>3071</v>
      </c>
      <c r="AME528" t="s">
        <v>3078</v>
      </c>
      <c r="AMF528" t="s">
        <v>2638</v>
      </c>
      <c r="AMP528" t="s">
        <v>2430</v>
      </c>
      <c r="AMQ528" t="s">
        <v>2733</v>
      </c>
      <c r="AMR528" t="s">
        <v>2483</v>
      </c>
      <c r="ANB528" t="s">
        <v>2479</v>
      </c>
      <c r="ANC528" t="s">
        <v>2479</v>
      </c>
      <c r="AND528" t="s">
        <v>2479</v>
      </c>
      <c r="ANN528" t="s">
        <v>2548</v>
      </c>
      <c r="ANO528" t="s">
        <v>2759</v>
      </c>
      <c r="ANP528" t="s">
        <v>2381</v>
      </c>
      <c r="ANZ528" t="s">
        <v>3086</v>
      </c>
      <c r="AOA528" t="s">
        <v>2982</v>
      </c>
      <c r="AOB528" t="s">
        <v>2941</v>
      </c>
      <c r="AOL528" t="s">
        <v>2856</v>
      </c>
      <c r="AOM528" t="s">
        <v>2611</v>
      </c>
      <c r="AON528" t="s">
        <v>2810</v>
      </c>
      <c r="AOX528" t="s">
        <v>3009</v>
      </c>
      <c r="AOY528" t="s">
        <v>2901</v>
      </c>
      <c r="AOZ528" t="s">
        <v>2902</v>
      </c>
      <c r="APJ528" t="s">
        <v>2486</v>
      </c>
      <c r="APK528" t="s">
        <v>2606</v>
      </c>
      <c r="APL528" t="s">
        <v>2618</v>
      </c>
      <c r="APV528" t="s">
        <v>2479</v>
      </c>
      <c r="APW528" t="s">
        <v>2479</v>
      </c>
      <c r="APX528" t="s">
        <v>2479</v>
      </c>
      <c r="AQH528" t="s">
        <v>2301</v>
      </c>
      <c r="AQI528" t="s">
        <v>2366</v>
      </c>
      <c r="AQJ528" t="s">
        <v>2312</v>
      </c>
      <c r="AQT528" t="s">
        <v>2637</v>
      </c>
      <c r="AQU528" t="s">
        <v>2981</v>
      </c>
      <c r="AQV528" t="s">
        <v>2839</v>
      </c>
      <c r="ARF528" t="s">
        <v>2840</v>
      </c>
      <c r="ARG528" t="s">
        <v>2712</v>
      </c>
      <c r="ARH528" t="s">
        <v>2884</v>
      </c>
      <c r="AUL528" t="s">
        <v>2636</v>
      </c>
      <c r="AUM528" t="s">
        <v>2444</v>
      </c>
      <c r="AUN528" t="s">
        <v>2932</v>
      </c>
      <c r="AUX528" t="s">
        <v>2487</v>
      </c>
      <c r="AUY528" t="s">
        <v>2207</v>
      </c>
      <c r="AUZ528" t="s">
        <v>2789</v>
      </c>
      <c r="AVJ528" t="s">
        <v>2479</v>
      </c>
      <c r="AVK528" t="s">
        <v>2479</v>
      </c>
      <c r="AVL528" t="s">
        <v>2479</v>
      </c>
      <c r="AVV528" t="s">
        <v>2211</v>
      </c>
      <c r="AVW528" t="s">
        <v>2189</v>
      </c>
      <c r="AVX528" t="s">
        <v>2230</v>
      </c>
      <c r="AWH528" t="s">
        <v>2945</v>
      </c>
      <c r="AWI528" t="s">
        <v>2610</v>
      </c>
      <c r="AWJ528" t="s">
        <v>2446</v>
      </c>
      <c r="AWT528" t="s">
        <v>2510</v>
      </c>
      <c r="AWU528" t="s">
        <v>2771</v>
      </c>
      <c r="AWV528" t="s">
        <v>2566</v>
      </c>
      <c r="BBV528" t="s">
        <v>2954</v>
      </c>
      <c r="BBW528" t="s">
        <v>2829</v>
      </c>
      <c r="BBX528" t="s">
        <v>3001</v>
      </c>
      <c r="BCH528" t="s">
        <v>2691</v>
      </c>
      <c r="BCI528" t="s">
        <v>2373</v>
      </c>
      <c r="BCJ528" t="s">
        <v>2385</v>
      </c>
      <c r="BCT528" t="s">
        <v>2479</v>
      </c>
      <c r="BCU528" t="s">
        <v>2479</v>
      </c>
      <c r="BCV528" t="s">
        <v>2479</v>
      </c>
      <c r="BDF528" t="s">
        <v>2489</v>
      </c>
      <c r="BDG528" t="s">
        <v>2185</v>
      </c>
      <c r="BDH528" t="s">
        <v>2210</v>
      </c>
      <c r="BDR528" t="s">
        <v>2966</v>
      </c>
      <c r="BDS528" t="s">
        <v>2956</v>
      </c>
      <c r="BDT528" t="s">
        <v>2456</v>
      </c>
      <c r="BED528" t="s">
        <v>2712</v>
      </c>
      <c r="BEE528" t="s">
        <v>2555</v>
      </c>
      <c r="BEF528" t="s">
        <v>2850</v>
      </c>
      <c r="BEQ528" t="s">
        <v>2479</v>
      </c>
      <c r="BER528" t="s">
        <v>2292</v>
      </c>
      <c r="BFC528" t="s">
        <v>2700</v>
      </c>
      <c r="BFD528" t="s">
        <v>2310</v>
      </c>
      <c r="BFO528" t="s">
        <v>2681</v>
      </c>
      <c r="BFP528" t="s">
        <v>2297</v>
      </c>
      <c r="BGB528" t="s">
        <v>2558</v>
      </c>
      <c r="BGN528" t="s">
        <v>2479</v>
      </c>
      <c r="BGY528" t="s">
        <v>2557</v>
      </c>
      <c r="BGZ528" t="s">
        <v>2479</v>
      </c>
      <c r="BHL528" t="s">
        <v>2479</v>
      </c>
      <c r="BHW528" t="s">
        <v>2191</v>
      </c>
      <c r="BHX528" t="s">
        <v>2479</v>
      </c>
      <c r="BII528" t="s">
        <v>2479</v>
      </c>
      <c r="BIJ528" t="s">
        <v>2239</v>
      </c>
      <c r="BIU528" t="s">
        <v>2479</v>
      </c>
      <c r="BIV528" t="s">
        <v>2479</v>
      </c>
      <c r="BPG528" t="s">
        <v>2247</v>
      </c>
      <c r="BPH528" t="s">
        <v>2848</v>
      </c>
      <c r="BPT528" t="s">
        <v>2479</v>
      </c>
      <c r="BQE528" t="s">
        <v>2589</v>
      </c>
      <c r="BQF528" t="s">
        <v>2479</v>
      </c>
      <c r="BQQ528" t="s">
        <v>2800</v>
      </c>
      <c r="BQR528" t="s">
        <v>2479</v>
      </c>
      <c r="BRD528" t="s">
        <v>2479</v>
      </c>
      <c r="BUM528" t="s">
        <v>2997</v>
      </c>
      <c r="BUO528" t="s">
        <v>2921</v>
      </c>
      <c r="BUP528" t="s">
        <v>2824</v>
      </c>
      <c r="BUQ528" t="s">
        <v>2439</v>
      </c>
      <c r="BUR528" t="s">
        <v>2766</v>
      </c>
      <c r="BUS528" t="s">
        <v>2879</v>
      </c>
      <c r="BUT528" t="s">
        <v>2265</v>
      </c>
      <c r="BUU528" t="s">
        <v>2875</v>
      </c>
      <c r="BUV528" t="s">
        <v>2708</v>
      </c>
      <c r="BUY528" t="s">
        <v>3035</v>
      </c>
      <c r="BVA528" t="s">
        <v>3153</v>
      </c>
      <c r="BVB528" t="s">
        <v>2443</v>
      </c>
      <c r="BVC528" t="s">
        <v>2875</v>
      </c>
      <c r="BVD528" t="s">
        <v>2859</v>
      </c>
      <c r="BVE528" t="s">
        <v>2821</v>
      </c>
      <c r="BVF528" t="s">
        <v>2761</v>
      </c>
      <c r="BVG528" t="s">
        <v>2586</v>
      </c>
      <c r="BVH528" t="s">
        <v>2746</v>
      </c>
      <c r="BVK528" t="s">
        <v>2900</v>
      </c>
      <c r="BVM528" t="s">
        <v>3075</v>
      </c>
      <c r="BVN528" t="s">
        <v>3089</v>
      </c>
      <c r="BVO528" t="s">
        <v>2479</v>
      </c>
      <c r="BVP528" t="s">
        <v>2479</v>
      </c>
      <c r="BVQ528" t="s">
        <v>2479</v>
      </c>
      <c r="BVR528" t="s">
        <v>2479</v>
      </c>
      <c r="BVS528" t="s">
        <v>2479</v>
      </c>
      <c r="BVT528" t="s">
        <v>2568</v>
      </c>
      <c r="BVW528" t="s">
        <v>2310</v>
      </c>
      <c r="BVY528" t="s">
        <v>2560</v>
      </c>
      <c r="BVZ528" t="s">
        <v>2200</v>
      </c>
      <c r="BWA528" t="s">
        <v>2563</v>
      </c>
      <c r="BWB528" t="s">
        <v>2642</v>
      </c>
      <c r="BWC528" t="s">
        <v>2662</v>
      </c>
      <c r="BWD528" t="s">
        <v>2311</v>
      </c>
      <c r="BWE528" t="s">
        <v>2435</v>
      </c>
      <c r="BWF528" t="s">
        <v>2412</v>
      </c>
      <c r="BWI528" t="s">
        <v>2935</v>
      </c>
      <c r="BWK528" t="s">
        <v>3009</v>
      </c>
      <c r="BWL528" t="s">
        <v>2719</v>
      </c>
      <c r="BWM528" t="s">
        <v>3082</v>
      </c>
      <c r="BWN528" t="s">
        <v>3143</v>
      </c>
      <c r="BWO528" t="s">
        <v>2717</v>
      </c>
      <c r="BWP528" t="s">
        <v>3117</v>
      </c>
      <c r="BWQ528" t="s">
        <v>3038</v>
      </c>
      <c r="BWR528" t="s">
        <v>2938</v>
      </c>
      <c r="BWU528" t="s">
        <v>3027</v>
      </c>
      <c r="BWW528" t="s">
        <v>2439</v>
      </c>
      <c r="BWX528" t="s">
        <v>2974</v>
      </c>
      <c r="BWY528" t="s">
        <v>2439</v>
      </c>
      <c r="BWZ528" t="s">
        <v>3042</v>
      </c>
      <c r="BXA528" t="s">
        <v>2813</v>
      </c>
      <c r="BXB528" t="s">
        <v>2770</v>
      </c>
      <c r="BXC528" t="s">
        <v>2264</v>
      </c>
      <c r="BXD528" t="s">
        <v>2266</v>
      </c>
    </row>
    <row r="529" spans="1:1020 1030:2052" x14ac:dyDescent="0.15">
      <c r="A529" t="s">
        <v>3856</v>
      </c>
      <c r="V529" t="s">
        <v>3084</v>
      </c>
      <c r="W529" t="s">
        <v>3084</v>
      </c>
      <c r="X529" t="s">
        <v>3084</v>
      </c>
      <c r="BQ529" t="s">
        <v>3084</v>
      </c>
      <c r="BR529" t="s">
        <v>3354</v>
      </c>
      <c r="BS529" t="s">
        <v>3084</v>
      </c>
      <c r="BT529" t="s">
        <v>3084</v>
      </c>
      <c r="DB529" t="s">
        <v>3350</v>
      </c>
      <c r="DD529" t="s">
        <v>3403</v>
      </c>
      <c r="DN529" t="s">
        <v>3085</v>
      </c>
      <c r="DO529" t="s">
        <v>3167</v>
      </c>
      <c r="DP529" t="s">
        <v>3167</v>
      </c>
      <c r="EL529" t="s">
        <v>3084</v>
      </c>
      <c r="EM529" t="s">
        <v>3084</v>
      </c>
      <c r="EN529" t="s">
        <v>3084</v>
      </c>
      <c r="IP529" t="s">
        <v>3403</v>
      </c>
      <c r="IQ529" t="s">
        <v>3403</v>
      </c>
      <c r="IR529" t="s">
        <v>3403</v>
      </c>
      <c r="JB529" t="s">
        <v>3131</v>
      </c>
      <c r="JC529" t="s">
        <v>3168</v>
      </c>
      <c r="JD529" t="s">
        <v>3168</v>
      </c>
      <c r="JK529" t="s">
        <v>3476</v>
      </c>
      <c r="JL529" t="s">
        <v>3476</v>
      </c>
      <c r="JM529" t="s">
        <v>3350</v>
      </c>
      <c r="JN529" t="s">
        <v>3350</v>
      </c>
      <c r="JO529" t="s">
        <v>3350</v>
      </c>
      <c r="JP529" t="s">
        <v>3350</v>
      </c>
      <c r="JQ529" t="s">
        <v>3350</v>
      </c>
      <c r="MG529" t="s">
        <v>3486</v>
      </c>
      <c r="MH529" t="s">
        <v>3100</v>
      </c>
      <c r="PB529" t="s">
        <v>3350</v>
      </c>
      <c r="PC529" t="s">
        <v>3403</v>
      </c>
      <c r="PD529" t="s">
        <v>3350</v>
      </c>
      <c r="PN529" t="s">
        <v>3354</v>
      </c>
      <c r="PO529" t="s">
        <v>3403</v>
      </c>
      <c r="PP529" t="s">
        <v>3403</v>
      </c>
      <c r="QJ529" t="s">
        <v>3427</v>
      </c>
      <c r="QK529" t="s">
        <v>3624</v>
      </c>
      <c r="QL529" t="s">
        <v>3167</v>
      </c>
      <c r="QM529" t="s">
        <v>3167</v>
      </c>
      <c r="QN529" t="s">
        <v>3167</v>
      </c>
      <c r="RG529" t="s">
        <v>3006</v>
      </c>
      <c r="RH529" t="s">
        <v>3014</v>
      </c>
      <c r="RI529" t="s">
        <v>3023</v>
      </c>
      <c r="RJ529" t="s">
        <v>2986</v>
      </c>
      <c r="RK529" t="s">
        <v>3155</v>
      </c>
      <c r="RL529" t="s">
        <v>2966</v>
      </c>
      <c r="RM529" t="s">
        <v>3046</v>
      </c>
      <c r="RS529" t="s">
        <v>2987</v>
      </c>
      <c r="RT529" t="s">
        <v>3027</v>
      </c>
      <c r="RU529" t="s">
        <v>2945</v>
      </c>
      <c r="RV529" t="s">
        <v>2632</v>
      </c>
      <c r="RW529" t="s">
        <v>3049</v>
      </c>
      <c r="RX529" t="s">
        <v>2917</v>
      </c>
      <c r="RY529" t="s">
        <v>2975</v>
      </c>
      <c r="SE529" t="s">
        <v>2479</v>
      </c>
      <c r="SF529" t="s">
        <v>2479</v>
      </c>
      <c r="SG529" t="s">
        <v>2479</v>
      </c>
      <c r="SH529" t="s">
        <v>2479</v>
      </c>
      <c r="SI529" t="s">
        <v>2479</v>
      </c>
      <c r="SJ529" t="s">
        <v>2479</v>
      </c>
      <c r="SK529" t="s">
        <v>2479</v>
      </c>
      <c r="SQ529" t="s">
        <v>2594</v>
      </c>
      <c r="SR529" t="s">
        <v>2848</v>
      </c>
      <c r="SS529" t="s">
        <v>2507</v>
      </c>
      <c r="ST529" t="s">
        <v>2314</v>
      </c>
      <c r="SU529" t="s">
        <v>2256</v>
      </c>
      <c r="SV529" t="s">
        <v>2174</v>
      </c>
      <c r="SW529" t="s">
        <v>2276</v>
      </c>
      <c r="TC529" t="s">
        <v>2892</v>
      </c>
      <c r="TD529" t="s">
        <v>2722</v>
      </c>
      <c r="TE529" t="s">
        <v>2863</v>
      </c>
      <c r="TF529" t="s">
        <v>2722</v>
      </c>
      <c r="TG529" t="s">
        <v>2720</v>
      </c>
      <c r="TH529" t="s">
        <v>2839</v>
      </c>
      <c r="TI529" t="s">
        <v>2867</v>
      </c>
      <c r="TO529" t="s">
        <v>2920</v>
      </c>
      <c r="TP529" t="s">
        <v>2608</v>
      </c>
      <c r="TQ529" t="s">
        <v>2675</v>
      </c>
      <c r="TR529" t="s">
        <v>2894</v>
      </c>
      <c r="TS529" t="s">
        <v>2853</v>
      </c>
      <c r="TT529" t="s">
        <v>3033</v>
      </c>
      <c r="TU529" t="s">
        <v>2810</v>
      </c>
      <c r="VN529" t="s">
        <v>2860</v>
      </c>
      <c r="VO529" t="s">
        <v>2713</v>
      </c>
      <c r="VP529" t="s">
        <v>3004</v>
      </c>
      <c r="VZ529" t="s">
        <v>2657</v>
      </c>
      <c r="WA529" t="s">
        <v>2825</v>
      </c>
      <c r="WB529" t="s">
        <v>2670</v>
      </c>
      <c r="WL529" t="s">
        <v>2479</v>
      </c>
      <c r="WM529" t="s">
        <v>2479</v>
      </c>
      <c r="WN529" t="s">
        <v>2479</v>
      </c>
      <c r="WX529" t="s">
        <v>2759</v>
      </c>
      <c r="WY529" t="s">
        <v>2791</v>
      </c>
      <c r="WZ529" t="s">
        <v>2830</v>
      </c>
      <c r="XJ529" t="s">
        <v>2423</v>
      </c>
      <c r="XK529" t="s">
        <v>3080</v>
      </c>
      <c r="XL529" t="s">
        <v>2964</v>
      </c>
      <c r="XV529" t="s">
        <v>2806</v>
      </c>
      <c r="XW529" t="s">
        <v>2810</v>
      </c>
      <c r="XX529" t="s">
        <v>2530</v>
      </c>
      <c r="YH529" t="s">
        <v>3020</v>
      </c>
      <c r="YI529" t="s">
        <v>2999</v>
      </c>
      <c r="YJ529" t="s">
        <v>3023</v>
      </c>
      <c r="YT529" t="s">
        <v>2859</v>
      </c>
      <c r="YU529" t="s">
        <v>2394</v>
      </c>
      <c r="YV529" t="s">
        <v>2603</v>
      </c>
      <c r="ZF529" t="s">
        <v>2479</v>
      </c>
      <c r="ZG529" t="s">
        <v>2479</v>
      </c>
      <c r="ZH529" t="s">
        <v>2479</v>
      </c>
      <c r="ZR529" t="s">
        <v>2628</v>
      </c>
      <c r="ZS529" t="s">
        <v>2432</v>
      </c>
      <c r="ZT529" t="s">
        <v>2431</v>
      </c>
      <c r="AAD529" t="s">
        <v>3036</v>
      </c>
      <c r="AAE529" t="s">
        <v>2966</v>
      </c>
      <c r="AAF529" t="s">
        <v>3030</v>
      </c>
      <c r="AAP529" t="s">
        <v>2554</v>
      </c>
      <c r="AAQ529" t="s">
        <v>2947</v>
      </c>
      <c r="AAR529" t="s">
        <v>2744</v>
      </c>
      <c r="ABB529" t="s">
        <v>2714</v>
      </c>
      <c r="ABC529" t="s">
        <v>2861</v>
      </c>
      <c r="ABD529" t="s">
        <v>2713</v>
      </c>
      <c r="ABN529" t="s">
        <v>2608</v>
      </c>
      <c r="ABO529" t="s">
        <v>2262</v>
      </c>
      <c r="ABP529" t="s">
        <v>2857</v>
      </c>
      <c r="ABZ529" t="s">
        <v>2479</v>
      </c>
      <c r="ACA529" t="s">
        <v>2479</v>
      </c>
      <c r="ACB529" t="s">
        <v>2479</v>
      </c>
      <c r="ACL529" t="s">
        <v>2154</v>
      </c>
      <c r="ACM529" t="s">
        <v>2268</v>
      </c>
      <c r="ACN529" t="s">
        <v>2252</v>
      </c>
      <c r="ACX529" t="s">
        <v>3046</v>
      </c>
      <c r="ACY529" t="s">
        <v>2865</v>
      </c>
      <c r="ACZ529" t="s">
        <v>2797</v>
      </c>
      <c r="ADJ529" t="s">
        <v>2517</v>
      </c>
      <c r="ADK529" t="s">
        <v>2767</v>
      </c>
      <c r="ADL529" t="s">
        <v>2441</v>
      </c>
      <c r="AGP529" t="s">
        <v>2715</v>
      </c>
      <c r="AGR529" t="s">
        <v>3052</v>
      </c>
      <c r="AHB529" t="s">
        <v>2805</v>
      </c>
      <c r="AHD529" t="s">
        <v>2743</v>
      </c>
      <c r="AHN529" t="s">
        <v>2479</v>
      </c>
      <c r="AHP529" t="s">
        <v>2479</v>
      </c>
      <c r="AHZ529" t="s">
        <v>2174</v>
      </c>
      <c r="AIB529" t="s">
        <v>2236</v>
      </c>
      <c r="AIL529" t="s">
        <v>3023</v>
      </c>
      <c r="AIN529" t="s">
        <v>3068</v>
      </c>
      <c r="AIX529" t="s">
        <v>2855</v>
      </c>
      <c r="AIZ529" t="s">
        <v>2261</v>
      </c>
      <c r="AJI529" t="s">
        <v>3092</v>
      </c>
      <c r="AJJ529" t="s">
        <v>2793</v>
      </c>
      <c r="AJK529" t="s">
        <v>3047</v>
      </c>
      <c r="AJL529" t="s">
        <v>2988</v>
      </c>
      <c r="AJU529" t="s">
        <v>2382</v>
      </c>
      <c r="AJV529" t="s">
        <v>2802</v>
      </c>
      <c r="AJW529" t="s">
        <v>2785</v>
      </c>
      <c r="AJX529" t="s">
        <v>2493</v>
      </c>
      <c r="AKG529" t="s">
        <v>2479</v>
      </c>
      <c r="AKH529" t="s">
        <v>2479</v>
      </c>
      <c r="AKI529" t="s">
        <v>2479</v>
      </c>
      <c r="AKJ529" t="s">
        <v>2479</v>
      </c>
      <c r="AKS529" t="s">
        <v>2572</v>
      </c>
      <c r="AKT529" t="s">
        <v>2419</v>
      </c>
      <c r="AKU529" t="s">
        <v>2558</v>
      </c>
      <c r="AKV529" t="s">
        <v>2663</v>
      </c>
      <c r="ALE529" t="s">
        <v>2463</v>
      </c>
      <c r="ALF529" t="s">
        <v>2836</v>
      </c>
      <c r="ALG529" t="s">
        <v>2969</v>
      </c>
      <c r="ALH529" t="s">
        <v>3021</v>
      </c>
      <c r="ALQ529" t="s">
        <v>2752</v>
      </c>
      <c r="ALR529" t="s">
        <v>2707</v>
      </c>
      <c r="ALS529" t="s">
        <v>2766</v>
      </c>
      <c r="ALT529" t="s">
        <v>2815</v>
      </c>
      <c r="AMD529" t="s">
        <v>3055</v>
      </c>
      <c r="AME529" t="s">
        <v>3043</v>
      </c>
      <c r="AMF529" t="s">
        <v>2515</v>
      </c>
      <c r="AMP529" t="s">
        <v>2790</v>
      </c>
      <c r="AMQ529" t="s">
        <v>2490</v>
      </c>
      <c r="AMR529" t="s">
        <v>2589</v>
      </c>
      <c r="ANB529" t="s">
        <v>2479</v>
      </c>
      <c r="ANC529" t="s">
        <v>2479</v>
      </c>
      <c r="AND529" t="s">
        <v>2479</v>
      </c>
      <c r="ANN529" t="s">
        <v>2701</v>
      </c>
      <c r="ANO529" t="s">
        <v>2613</v>
      </c>
      <c r="ANP529" t="s">
        <v>2282</v>
      </c>
      <c r="ANZ529" t="s">
        <v>2942</v>
      </c>
      <c r="AOA529" t="s">
        <v>2965</v>
      </c>
      <c r="AOB529" t="s">
        <v>2524</v>
      </c>
      <c r="AOL529" t="s">
        <v>2611</v>
      </c>
      <c r="AOM529" t="s">
        <v>2441</v>
      </c>
      <c r="AON529" t="s">
        <v>2265</v>
      </c>
      <c r="AOX529" t="s">
        <v>2912</v>
      </c>
      <c r="AOY529" t="s">
        <v>2988</v>
      </c>
      <c r="AOZ529" t="s">
        <v>2134</v>
      </c>
      <c r="APJ529" t="s">
        <v>2883</v>
      </c>
      <c r="APK529" t="s">
        <v>2888</v>
      </c>
      <c r="APL529" t="s">
        <v>2615</v>
      </c>
      <c r="APV529" t="s">
        <v>2479</v>
      </c>
      <c r="APW529" t="s">
        <v>2479</v>
      </c>
      <c r="APX529" t="s">
        <v>2479</v>
      </c>
      <c r="AQH529" t="s">
        <v>2301</v>
      </c>
      <c r="AQI529" t="s">
        <v>2342</v>
      </c>
      <c r="AQJ529" t="s">
        <v>2543</v>
      </c>
      <c r="AQT529" t="s">
        <v>2987</v>
      </c>
      <c r="AQU529" t="s">
        <v>2893</v>
      </c>
      <c r="AQV529" t="s">
        <v>2520</v>
      </c>
      <c r="ARF529" t="s">
        <v>2396</v>
      </c>
      <c r="ARG529" t="s">
        <v>2646</v>
      </c>
      <c r="ARH529" t="s">
        <v>2599</v>
      </c>
      <c r="AUL529" t="s">
        <v>2865</v>
      </c>
      <c r="AUM529" t="s">
        <v>2797</v>
      </c>
      <c r="AUN529" t="s">
        <v>2986</v>
      </c>
      <c r="AUX529" t="s">
        <v>2991</v>
      </c>
      <c r="AUY529" t="s">
        <v>2739</v>
      </c>
      <c r="AUZ529" t="s">
        <v>2302</v>
      </c>
      <c r="AVJ529" t="s">
        <v>2479</v>
      </c>
      <c r="AVK529" t="s">
        <v>2479</v>
      </c>
      <c r="AVL529" t="s">
        <v>2479</v>
      </c>
      <c r="AVV529" t="s">
        <v>2218</v>
      </c>
      <c r="AVW529" t="s">
        <v>2186</v>
      </c>
      <c r="AVX529" t="s">
        <v>2576</v>
      </c>
      <c r="AWH529" t="s">
        <v>2887</v>
      </c>
      <c r="AWI529" t="s">
        <v>2767</v>
      </c>
      <c r="AWJ529" t="s">
        <v>2517</v>
      </c>
      <c r="AWT529" t="s">
        <v>2530</v>
      </c>
      <c r="AWU529" t="s">
        <v>2771</v>
      </c>
      <c r="AWV529" t="s">
        <v>2752</v>
      </c>
      <c r="AXE529" t="s">
        <v>2752</v>
      </c>
      <c r="AXF529" t="s">
        <v>2656</v>
      </c>
      <c r="AXQ529" t="s">
        <v>2479</v>
      </c>
      <c r="AXR529" t="s">
        <v>2479</v>
      </c>
      <c r="AYC529" t="s">
        <v>2389</v>
      </c>
      <c r="AYD529" t="s">
        <v>2212</v>
      </c>
      <c r="AYO529" t="s">
        <v>2414</v>
      </c>
      <c r="AYP529" t="s">
        <v>2673</v>
      </c>
      <c r="AZA529" t="s">
        <v>2701</v>
      </c>
      <c r="AZB529" t="s">
        <v>2230</v>
      </c>
      <c r="BBV529" t="s">
        <v>3071</v>
      </c>
      <c r="BBW529" t="s">
        <v>3018</v>
      </c>
      <c r="BBX529" t="s">
        <v>3102</v>
      </c>
      <c r="BCH529" t="s">
        <v>2189</v>
      </c>
      <c r="BCI529" t="s">
        <v>2365</v>
      </c>
      <c r="BCJ529" t="s">
        <v>2291</v>
      </c>
      <c r="BCT529" t="s">
        <v>2479</v>
      </c>
      <c r="BCU529" t="s">
        <v>2479</v>
      </c>
      <c r="BCV529" t="s">
        <v>2479</v>
      </c>
      <c r="BDF529" t="s">
        <v>2504</v>
      </c>
      <c r="BDG529" t="s">
        <v>2487</v>
      </c>
      <c r="BDH529" t="s">
        <v>2702</v>
      </c>
      <c r="BDR529" t="s">
        <v>2717</v>
      </c>
      <c r="BDS529" t="s">
        <v>3015</v>
      </c>
      <c r="BDT529" t="s">
        <v>2910</v>
      </c>
      <c r="BED529" t="s">
        <v>2804</v>
      </c>
      <c r="BEE529" t="s">
        <v>2817</v>
      </c>
      <c r="BEF529" t="s">
        <v>2266</v>
      </c>
      <c r="BUR529" t="s">
        <v>2984</v>
      </c>
      <c r="BUS529" t="s">
        <v>2968</v>
      </c>
      <c r="BUT529" t="s">
        <v>2795</v>
      </c>
      <c r="BUU529" t="s">
        <v>2911</v>
      </c>
      <c r="BUV529" t="s">
        <v>2836</v>
      </c>
      <c r="BVD529" t="s">
        <v>3027</v>
      </c>
      <c r="BVE529" t="s">
        <v>2945</v>
      </c>
      <c r="BVF529" t="s">
        <v>2632</v>
      </c>
      <c r="BVG529" t="s">
        <v>3049</v>
      </c>
      <c r="BVH529" t="s">
        <v>2917</v>
      </c>
      <c r="BVP529" t="s">
        <v>2479</v>
      </c>
      <c r="BVQ529" t="s">
        <v>2479</v>
      </c>
      <c r="BVR529" t="s">
        <v>2479</v>
      </c>
      <c r="BVS529" t="s">
        <v>2479</v>
      </c>
      <c r="BVT529" t="s">
        <v>2479</v>
      </c>
      <c r="BWB529" t="s">
        <v>2848</v>
      </c>
      <c r="BWC529" t="s">
        <v>2507</v>
      </c>
      <c r="BWD529" t="s">
        <v>2314</v>
      </c>
      <c r="BWE529" t="s">
        <v>2256</v>
      </c>
      <c r="BWF529" t="s">
        <v>2174</v>
      </c>
      <c r="BWN529" t="s">
        <v>3088</v>
      </c>
      <c r="BWO529" t="s">
        <v>2448</v>
      </c>
      <c r="BWP529" t="s">
        <v>2936</v>
      </c>
      <c r="BWQ529" t="s">
        <v>2902</v>
      </c>
      <c r="BWR529" t="s">
        <v>2448</v>
      </c>
      <c r="BWZ529" t="s">
        <v>2608</v>
      </c>
      <c r="BXA529" t="s">
        <v>2675</v>
      </c>
      <c r="BXB529" t="s">
        <v>2894</v>
      </c>
      <c r="BXC529" t="s">
        <v>2853</v>
      </c>
      <c r="BXD529" t="s">
        <v>3033</v>
      </c>
    </row>
    <row r="530" spans="1:1020 1030:2052" x14ac:dyDescent="0.15">
      <c r="A530" t="s">
        <v>3857</v>
      </c>
      <c r="L530" t="s">
        <v>3084</v>
      </c>
      <c r="AJ530" t="s">
        <v>3111</v>
      </c>
      <c r="AV530" t="s">
        <v>2779</v>
      </c>
      <c r="BH530" t="s">
        <v>3336</v>
      </c>
      <c r="DE530" t="s">
        <v>3085</v>
      </c>
      <c r="EZ530" t="s">
        <v>3111</v>
      </c>
      <c r="FL530" t="s">
        <v>3084</v>
      </c>
      <c r="GJ530" t="s">
        <v>2777</v>
      </c>
      <c r="HH530" t="s">
        <v>3084</v>
      </c>
      <c r="HT530" t="s">
        <v>3084</v>
      </c>
      <c r="IF530" t="s">
        <v>3084</v>
      </c>
      <c r="JQ530" t="s">
        <v>3350</v>
      </c>
      <c r="KN530" t="s">
        <v>3111</v>
      </c>
      <c r="LL530" t="s">
        <v>2779</v>
      </c>
      <c r="MV530" t="s">
        <v>2779</v>
      </c>
      <c r="NT530" t="s">
        <v>2777</v>
      </c>
      <c r="OF530" t="s">
        <v>3084</v>
      </c>
      <c r="OR530" t="s">
        <v>2777</v>
      </c>
      <c r="QB530" t="s">
        <v>3350</v>
      </c>
      <c r="RM530" t="s">
        <v>2438</v>
      </c>
      <c r="RY530" t="s">
        <v>2468</v>
      </c>
      <c r="SK530" t="s">
        <v>2479</v>
      </c>
      <c r="SW530" t="s">
        <v>2290</v>
      </c>
      <c r="TI530" t="s">
        <v>3245</v>
      </c>
      <c r="TU530" t="s">
        <v>2577</v>
      </c>
      <c r="AGS530" t="s">
        <v>2892</v>
      </c>
      <c r="AHE530" t="s">
        <v>2233</v>
      </c>
      <c r="AHQ530" t="s">
        <v>2479</v>
      </c>
      <c r="AIC530" t="s">
        <v>2470</v>
      </c>
      <c r="AIO530" t="s">
        <v>2906</v>
      </c>
      <c r="AJA530" t="s">
        <v>2814</v>
      </c>
      <c r="BER530" t="s">
        <v>2479</v>
      </c>
      <c r="BFD530" t="s">
        <v>2479</v>
      </c>
      <c r="BFP530" t="s">
        <v>2479</v>
      </c>
      <c r="BGB530" t="s">
        <v>2479</v>
      </c>
      <c r="BGN530" t="s">
        <v>2479</v>
      </c>
      <c r="BGZ530" t="s">
        <v>2479</v>
      </c>
      <c r="BHL530" t="s">
        <v>2479</v>
      </c>
      <c r="BHX530" t="s">
        <v>2479</v>
      </c>
      <c r="BIJ530" t="s">
        <v>2479</v>
      </c>
      <c r="BIV530" t="s">
        <v>2479</v>
      </c>
      <c r="BOV530" t="s">
        <v>2479</v>
      </c>
      <c r="BPH530" t="s">
        <v>2479</v>
      </c>
      <c r="BPT530" t="s">
        <v>2479</v>
      </c>
      <c r="BQF530" t="s">
        <v>2479</v>
      </c>
      <c r="BQR530" t="s">
        <v>2479</v>
      </c>
      <c r="BRD530" t="s">
        <v>2479</v>
      </c>
      <c r="BRP530" t="s">
        <v>2479</v>
      </c>
    </row>
    <row r="531" spans="1:1020 1030:2052" x14ac:dyDescent="0.15">
      <c r="A531" t="s">
        <v>3858</v>
      </c>
      <c r="BR531" t="s">
        <v>3084</v>
      </c>
      <c r="BS531" t="s">
        <v>3403</v>
      </c>
      <c r="BT531" t="s">
        <v>3403</v>
      </c>
      <c r="CJ531" t="s">
        <v>2701</v>
      </c>
      <c r="CK531" t="s">
        <v>2403</v>
      </c>
      <c r="CL531" t="s">
        <v>2507</v>
      </c>
      <c r="CM531" t="s">
        <v>2304</v>
      </c>
      <c r="CN531" t="s">
        <v>3748</v>
      </c>
      <c r="CO531" t="s">
        <v>3301</v>
      </c>
      <c r="CP531" t="s">
        <v>3249</v>
      </c>
      <c r="CQ531" t="s">
        <v>3238</v>
      </c>
      <c r="CR531">
        <f>133</f>
        <v>133</v>
      </c>
      <c r="DB531" t="s">
        <v>3350</v>
      </c>
      <c r="DC531" t="s">
        <v>3350</v>
      </c>
      <c r="DD531" t="s">
        <v>3403</v>
      </c>
      <c r="DE531" t="s">
        <v>3350</v>
      </c>
      <c r="DY531" t="s">
        <v>3354</v>
      </c>
      <c r="DZ531" t="s">
        <v>3403</v>
      </c>
      <c r="EA531" t="s">
        <v>3403</v>
      </c>
      <c r="EB531" t="s">
        <v>3403</v>
      </c>
      <c r="EC531" t="s">
        <v>3350</v>
      </c>
      <c r="EL531" t="s">
        <v>3085</v>
      </c>
      <c r="EM531" t="s">
        <v>3085</v>
      </c>
      <c r="EN531" t="s">
        <v>3084</v>
      </c>
      <c r="JK531" t="s">
        <v>3476</v>
      </c>
      <c r="JL531" t="s">
        <v>3476</v>
      </c>
      <c r="JM531" t="s">
        <v>3350</v>
      </c>
      <c r="JN531" t="s">
        <v>3350</v>
      </c>
      <c r="JO531" t="s">
        <v>3350</v>
      </c>
      <c r="JP531" t="s">
        <v>3350</v>
      </c>
      <c r="JQ531" t="s">
        <v>3350</v>
      </c>
      <c r="KS531" t="s">
        <v>2723</v>
      </c>
      <c r="KT531" t="s">
        <v>2870</v>
      </c>
      <c r="KU531">
        <f>64</f>
        <v>64</v>
      </c>
      <c r="KV531">
        <f>82</f>
        <v>82</v>
      </c>
      <c r="KW531">
        <f>85</f>
        <v>85</v>
      </c>
      <c r="KX531">
        <f>95</f>
        <v>95</v>
      </c>
      <c r="KY531">
        <f>118</f>
        <v>118</v>
      </c>
      <c r="KZ531">
        <f>97</f>
        <v>97</v>
      </c>
      <c r="PA531" t="s">
        <v>3084</v>
      </c>
      <c r="PB531" t="s">
        <v>3084</v>
      </c>
      <c r="PC531" t="s">
        <v>3084</v>
      </c>
      <c r="PD531" t="s">
        <v>3085</v>
      </c>
      <c r="PN531" t="s">
        <v>3354</v>
      </c>
      <c r="PO531" t="s">
        <v>3084</v>
      </c>
      <c r="PP531" t="s">
        <v>3085</v>
      </c>
      <c r="RG531" t="s">
        <v>2839</v>
      </c>
      <c r="RH531" t="s">
        <v>2463</v>
      </c>
      <c r="RI531" t="s">
        <v>2906</v>
      </c>
      <c r="RJ531" t="s">
        <v>3088</v>
      </c>
      <c r="RK531" t="s">
        <v>3143</v>
      </c>
      <c r="RL531" t="s">
        <v>2938</v>
      </c>
      <c r="RM531" t="s">
        <v>2459</v>
      </c>
      <c r="RS531" t="s">
        <v>2448</v>
      </c>
      <c r="RT531" t="s">
        <v>2667</v>
      </c>
      <c r="RU531" t="s">
        <v>2608</v>
      </c>
      <c r="RV531" t="s">
        <v>2809</v>
      </c>
      <c r="RW531" t="s">
        <v>2769</v>
      </c>
      <c r="RX531" t="s">
        <v>2930</v>
      </c>
      <c r="RY531" t="s">
        <v>2408</v>
      </c>
      <c r="SE531" t="s">
        <v>2479</v>
      </c>
      <c r="SF531" t="s">
        <v>2479</v>
      </c>
      <c r="SG531" t="s">
        <v>2479</v>
      </c>
      <c r="SH531" t="s">
        <v>2479</v>
      </c>
      <c r="SI531" t="s">
        <v>2479</v>
      </c>
      <c r="SJ531" t="s">
        <v>2479</v>
      </c>
      <c r="SK531" t="s">
        <v>2479</v>
      </c>
      <c r="SQ531" t="s">
        <v>2935</v>
      </c>
      <c r="SR531" t="s">
        <v>2457</v>
      </c>
      <c r="SS531" t="s">
        <v>2901</v>
      </c>
      <c r="ST531" t="s">
        <v>2445</v>
      </c>
      <c r="SU531" t="s">
        <v>2904</v>
      </c>
      <c r="SV531" t="s">
        <v>3089</v>
      </c>
      <c r="SW531" t="s">
        <v>2824</v>
      </c>
      <c r="TC531" t="s">
        <v>2900</v>
      </c>
      <c r="TD531" t="s">
        <v>3088</v>
      </c>
      <c r="TE531" t="s">
        <v>3081</v>
      </c>
      <c r="TF531" t="s">
        <v>3022</v>
      </c>
      <c r="TG531" t="s">
        <v>3245</v>
      </c>
      <c r="TH531" t="s">
        <v>2717</v>
      </c>
      <c r="TI531" t="s">
        <v>3038</v>
      </c>
      <c r="TO531" t="s">
        <v>2277</v>
      </c>
      <c r="TP531" t="s">
        <v>2286</v>
      </c>
      <c r="TQ531" t="s">
        <v>2299</v>
      </c>
      <c r="TR531" t="s">
        <v>2287</v>
      </c>
      <c r="TS531" t="s">
        <v>2694</v>
      </c>
      <c r="TT531" t="s">
        <v>2528</v>
      </c>
      <c r="TU531" t="s">
        <v>2184</v>
      </c>
      <c r="ABA531" t="s">
        <v>2518</v>
      </c>
      <c r="ABB531" t="s">
        <v>2449</v>
      </c>
      <c r="ABC531" t="s">
        <v>2449</v>
      </c>
      <c r="ABD531" t="s">
        <v>2675</v>
      </c>
      <c r="ABM531" t="s">
        <v>2874</v>
      </c>
      <c r="ABN531" t="s">
        <v>2805</v>
      </c>
      <c r="ABO531" t="s">
        <v>2782</v>
      </c>
      <c r="ABP531" t="s">
        <v>2414</v>
      </c>
      <c r="ABY531" t="s">
        <v>2479</v>
      </c>
      <c r="ABZ531" t="s">
        <v>2479</v>
      </c>
      <c r="ACA531" t="s">
        <v>2479</v>
      </c>
      <c r="ACB531" t="s">
        <v>2479</v>
      </c>
      <c r="ACK531" t="s">
        <v>3244</v>
      </c>
      <c r="ACL531" t="s">
        <v>3115</v>
      </c>
      <c r="ACM531" t="s">
        <v>2890</v>
      </c>
      <c r="ACN531" t="s">
        <v>3027</v>
      </c>
      <c r="ACW531" t="s">
        <v>3027</v>
      </c>
      <c r="ACX531" t="s">
        <v>2814</v>
      </c>
      <c r="ACY531" t="s">
        <v>2620</v>
      </c>
      <c r="ACZ531" t="s">
        <v>3028</v>
      </c>
      <c r="ADI531" t="s">
        <v>2163</v>
      </c>
      <c r="ADJ531" t="s">
        <v>2466</v>
      </c>
      <c r="ADK531" t="s">
        <v>2184</v>
      </c>
      <c r="ADL531" t="s">
        <v>2249</v>
      </c>
      <c r="ADU531" t="s">
        <v>2996</v>
      </c>
      <c r="ADV531" t="s">
        <v>3000</v>
      </c>
      <c r="ADW531" t="s">
        <v>3007</v>
      </c>
      <c r="ADX531" t="s">
        <v>3057</v>
      </c>
      <c r="ADY531" t="s">
        <v>3086</v>
      </c>
      <c r="AEG531" t="s">
        <v>2743</v>
      </c>
      <c r="AEH531" t="s">
        <v>2484</v>
      </c>
      <c r="AEI531" t="s">
        <v>2587</v>
      </c>
      <c r="AEJ531" t="s">
        <v>2414</v>
      </c>
      <c r="AEK531" t="s">
        <v>2549</v>
      </c>
      <c r="AES531" t="s">
        <v>2479</v>
      </c>
      <c r="AET531" t="s">
        <v>2479</v>
      </c>
      <c r="AEU531" t="s">
        <v>2479</v>
      </c>
      <c r="AEV531" t="s">
        <v>2479</v>
      </c>
      <c r="AEW531" t="s">
        <v>2479</v>
      </c>
      <c r="AFE531" t="s">
        <v>2961</v>
      </c>
      <c r="AFF531" t="s">
        <v>3016</v>
      </c>
      <c r="AFG531" t="s">
        <v>2518</v>
      </c>
      <c r="AFH531" t="s">
        <v>2438</v>
      </c>
      <c r="AFI531" t="s">
        <v>3008</v>
      </c>
      <c r="AFQ531" t="s">
        <v>2927</v>
      </c>
      <c r="AFR531" t="s">
        <v>2986</v>
      </c>
      <c r="AFS531" t="s">
        <v>3013</v>
      </c>
      <c r="AFT531" t="s">
        <v>3045</v>
      </c>
      <c r="AFU531" t="s">
        <v>2135</v>
      </c>
      <c r="AGC531" t="s">
        <v>2552</v>
      </c>
      <c r="AGD531" t="s">
        <v>2771</v>
      </c>
      <c r="AGE531" t="s">
        <v>2809</v>
      </c>
      <c r="AGF531" t="s">
        <v>2568</v>
      </c>
      <c r="AGG531" t="s">
        <v>2856</v>
      </c>
      <c r="AGP531" t="s">
        <v>2940</v>
      </c>
      <c r="AGQ531" t="s">
        <v>3117</v>
      </c>
      <c r="AGR531" t="s">
        <v>2454</v>
      </c>
      <c r="AGS531" t="s">
        <v>2452</v>
      </c>
      <c r="AHB531" t="s">
        <v>2770</v>
      </c>
      <c r="AHC531" t="s">
        <v>2512</v>
      </c>
      <c r="AHD531" t="s">
        <v>2508</v>
      </c>
      <c r="AHE531" t="s">
        <v>2846</v>
      </c>
      <c r="AHN531" t="s">
        <v>2479</v>
      </c>
      <c r="AHO531" t="s">
        <v>2479</v>
      </c>
      <c r="AHP531" t="s">
        <v>2479</v>
      </c>
      <c r="AHQ531" t="s">
        <v>2479</v>
      </c>
      <c r="AHZ531" t="s">
        <v>2899</v>
      </c>
      <c r="AIA531" t="s">
        <v>3179</v>
      </c>
      <c r="AIB531" t="s">
        <v>2856</v>
      </c>
      <c r="AIC531" t="s">
        <v>2464</v>
      </c>
      <c r="AIL531" t="s">
        <v>2838</v>
      </c>
      <c r="AIM531" t="s">
        <v>2937</v>
      </c>
      <c r="AIN531" t="s">
        <v>2932</v>
      </c>
      <c r="AIO531" t="s">
        <v>2898</v>
      </c>
      <c r="AIX531" t="s">
        <v>2809</v>
      </c>
      <c r="AIY531" t="s">
        <v>2894</v>
      </c>
      <c r="AIZ531" t="s">
        <v>2262</v>
      </c>
      <c r="AJA531" t="s">
        <v>2565</v>
      </c>
      <c r="AJJ531" t="s">
        <v>3024</v>
      </c>
      <c r="AJK531" t="s">
        <v>2989</v>
      </c>
      <c r="AJL531" t="s">
        <v>2424</v>
      </c>
      <c r="AJV531" t="s">
        <v>2692</v>
      </c>
      <c r="AJW531" t="s">
        <v>2600</v>
      </c>
      <c r="AJX531" t="s">
        <v>2915</v>
      </c>
      <c r="AKH531" t="s">
        <v>2479</v>
      </c>
      <c r="AKI531" t="s">
        <v>2479</v>
      </c>
      <c r="AKJ531" t="s">
        <v>2479</v>
      </c>
      <c r="AKT531" t="s">
        <v>2408</v>
      </c>
      <c r="AKU531" t="s">
        <v>2894</v>
      </c>
      <c r="AKV531" t="s">
        <v>2324</v>
      </c>
      <c r="ALF531" t="s">
        <v>3144</v>
      </c>
      <c r="ALG531" t="s">
        <v>2519</v>
      </c>
      <c r="ALH531" t="s">
        <v>2968</v>
      </c>
      <c r="ALR531" t="s">
        <v>2947</v>
      </c>
      <c r="ALS531" t="s">
        <v>2550</v>
      </c>
      <c r="ALT531" t="s">
        <v>2875</v>
      </c>
      <c r="AMD531" t="s">
        <v>2910</v>
      </c>
      <c r="AME531" t="s">
        <v>2982</v>
      </c>
      <c r="AMF531" t="s">
        <v>2980</v>
      </c>
      <c r="AMP531" t="s">
        <v>2854</v>
      </c>
      <c r="AMQ531" t="s">
        <v>2289</v>
      </c>
      <c r="AMR531" t="s">
        <v>2435</v>
      </c>
      <c r="ANB531" t="s">
        <v>2479</v>
      </c>
      <c r="ANC531" t="s">
        <v>2479</v>
      </c>
      <c r="AND531" t="s">
        <v>2479</v>
      </c>
      <c r="ANN531" t="s">
        <v>3075</v>
      </c>
      <c r="ANO531" t="s">
        <v>2649</v>
      </c>
      <c r="ANP531" t="s">
        <v>2450</v>
      </c>
      <c r="ANZ531" t="s">
        <v>2520</v>
      </c>
      <c r="AOA531" t="s">
        <v>2639</v>
      </c>
      <c r="AOB531" t="s">
        <v>3009</v>
      </c>
      <c r="AOL531" t="s">
        <v>2600</v>
      </c>
      <c r="AOM531" t="s">
        <v>2888</v>
      </c>
      <c r="AON531" t="s">
        <v>2631</v>
      </c>
      <c r="AOX531" t="s">
        <v>3046</v>
      </c>
      <c r="AOY531" t="s">
        <v>2913</v>
      </c>
      <c r="AOZ531" t="s">
        <v>2992</v>
      </c>
      <c r="APJ531" t="s">
        <v>2630</v>
      </c>
      <c r="APK531" t="s">
        <v>2360</v>
      </c>
      <c r="APL531" t="s">
        <v>2854</v>
      </c>
      <c r="APV531" t="s">
        <v>2479</v>
      </c>
      <c r="APW531" t="s">
        <v>2479</v>
      </c>
      <c r="APX531" t="s">
        <v>2479</v>
      </c>
      <c r="AQH531" t="s">
        <v>2623</v>
      </c>
      <c r="AQI531" t="s">
        <v>2719</v>
      </c>
      <c r="AQJ531" t="s">
        <v>2393</v>
      </c>
      <c r="AQT531" t="s">
        <v>2133</v>
      </c>
      <c r="AQU531" t="s">
        <v>2952</v>
      </c>
      <c r="AQV531" t="s">
        <v>2913</v>
      </c>
      <c r="ARF531" t="s">
        <v>2783</v>
      </c>
      <c r="ARG531" t="s">
        <v>2783</v>
      </c>
      <c r="ARH531" t="s">
        <v>2746</v>
      </c>
      <c r="BIZ531" t="s">
        <v>2521</v>
      </c>
      <c r="BJA531" t="s">
        <v>2911</v>
      </c>
      <c r="BJB531" t="s">
        <v>2892</v>
      </c>
      <c r="BJC531" t="s">
        <v>2464</v>
      </c>
      <c r="BJD531" t="s">
        <v>2886</v>
      </c>
      <c r="BJE531" t="s">
        <v>3041</v>
      </c>
      <c r="BJF531" t="s">
        <v>2718</v>
      </c>
      <c r="BJG531" t="s">
        <v>3153</v>
      </c>
      <c r="BJH531" t="s">
        <v>2449</v>
      </c>
      <c r="BJL531" t="s">
        <v>2847</v>
      </c>
      <c r="BJM531" t="s">
        <v>2512</v>
      </c>
      <c r="BJN531" t="s">
        <v>2643</v>
      </c>
      <c r="BJO531" t="s">
        <v>2448</v>
      </c>
      <c r="BJP531" t="s">
        <v>2667</v>
      </c>
      <c r="BJQ531" t="s">
        <v>2608</v>
      </c>
      <c r="BJR531" t="s">
        <v>2809</v>
      </c>
      <c r="BJS531" t="s">
        <v>2769</v>
      </c>
      <c r="BJT531" t="s">
        <v>2930</v>
      </c>
      <c r="BJX531" t="s">
        <v>3093</v>
      </c>
      <c r="BJY531" t="s">
        <v>2444</v>
      </c>
      <c r="BJZ531" t="s">
        <v>3150</v>
      </c>
      <c r="BKA531" t="s">
        <v>2451</v>
      </c>
      <c r="BKB531" t="s">
        <v>2479</v>
      </c>
      <c r="BKC531" t="s">
        <v>2977</v>
      </c>
      <c r="BKD531" t="s">
        <v>2879</v>
      </c>
      <c r="BKE531" t="s">
        <v>2411</v>
      </c>
      <c r="BKF531" t="s">
        <v>2811</v>
      </c>
      <c r="BKJ531" t="s">
        <v>2942</v>
      </c>
      <c r="BKK531" t="s">
        <v>2936</v>
      </c>
      <c r="BKL531" t="s">
        <v>3088</v>
      </c>
      <c r="BKM531" t="s">
        <v>2935</v>
      </c>
      <c r="BKN531" t="s">
        <v>2457</v>
      </c>
      <c r="BKO531" t="s">
        <v>2901</v>
      </c>
      <c r="BKP531" t="s">
        <v>2445</v>
      </c>
      <c r="BKQ531" t="s">
        <v>2904</v>
      </c>
      <c r="BKR531" t="s">
        <v>3089</v>
      </c>
      <c r="BKV531" t="s">
        <v>3088</v>
      </c>
      <c r="BKW531" t="s">
        <v>3088</v>
      </c>
      <c r="BKX531" t="s">
        <v>2992</v>
      </c>
      <c r="BKY531" t="s">
        <v>2453</v>
      </c>
      <c r="BKZ531" t="s">
        <v>2459</v>
      </c>
      <c r="BLA531" t="s">
        <v>2926</v>
      </c>
      <c r="BLB531" t="s">
        <v>2948</v>
      </c>
      <c r="BLC531" t="s">
        <v>2456</v>
      </c>
      <c r="BLD531" t="s">
        <v>2517</v>
      </c>
      <c r="BLH531" t="s">
        <v>2241</v>
      </c>
      <c r="BLI531" t="s">
        <v>2235</v>
      </c>
      <c r="BLJ531" t="s">
        <v>2267</v>
      </c>
      <c r="BLK531" t="s">
        <v>2277</v>
      </c>
      <c r="BLL531" t="s">
        <v>2286</v>
      </c>
      <c r="BLM531" t="s">
        <v>2299</v>
      </c>
      <c r="BLN531" t="s">
        <v>2287</v>
      </c>
      <c r="BLO531" t="s">
        <v>2694</v>
      </c>
      <c r="BLP531" t="s">
        <v>2528</v>
      </c>
      <c r="BLU531" t="s">
        <v>2911</v>
      </c>
      <c r="BLV531" t="s">
        <v>2892</v>
      </c>
      <c r="BLW531" t="s">
        <v>2839</v>
      </c>
      <c r="BLX531" t="s">
        <v>2463</v>
      </c>
      <c r="BLY531" t="s">
        <v>2906</v>
      </c>
      <c r="BLZ531" t="s">
        <v>3088</v>
      </c>
      <c r="BMA531" t="s">
        <v>3143</v>
      </c>
      <c r="BMB531" t="s">
        <v>2938</v>
      </c>
      <c r="BMG531" t="s">
        <v>2512</v>
      </c>
      <c r="BMH531" t="s">
        <v>2643</v>
      </c>
      <c r="BMI531" t="s">
        <v>2448</v>
      </c>
      <c r="BMJ531" t="s">
        <v>2667</v>
      </c>
      <c r="BMK531" t="s">
        <v>2608</v>
      </c>
      <c r="BML531" t="s">
        <v>2809</v>
      </c>
      <c r="BMM531" t="s">
        <v>2769</v>
      </c>
      <c r="BMN531" t="s">
        <v>2930</v>
      </c>
      <c r="BMS531" t="s">
        <v>2444</v>
      </c>
      <c r="BMT531" t="s">
        <v>3031</v>
      </c>
      <c r="BMU531" t="s">
        <v>3150</v>
      </c>
      <c r="BMV531" t="s">
        <v>2945</v>
      </c>
      <c r="BMW531" t="s">
        <v>2611</v>
      </c>
      <c r="BMX531" t="s">
        <v>3089</v>
      </c>
      <c r="BMY531" t="s">
        <v>2874</v>
      </c>
      <c r="BMZ531" t="s">
        <v>2623</v>
      </c>
      <c r="BNE531" t="s">
        <v>2936</v>
      </c>
      <c r="BNF531" t="s">
        <v>3088</v>
      </c>
      <c r="BNG531" t="s">
        <v>2935</v>
      </c>
      <c r="BNH531" t="s">
        <v>2457</v>
      </c>
      <c r="BNI531" t="s">
        <v>2896</v>
      </c>
      <c r="BNJ531" t="s">
        <v>2460</v>
      </c>
      <c r="BNK531" t="s">
        <v>2903</v>
      </c>
      <c r="BNL531" t="s">
        <v>3039</v>
      </c>
      <c r="BNQ531" t="s">
        <v>3088</v>
      </c>
      <c r="BNR531" t="s">
        <v>2992</v>
      </c>
      <c r="BNS531" t="s">
        <v>2900</v>
      </c>
      <c r="BNT531" t="s">
        <v>3088</v>
      </c>
      <c r="BNU531" t="s">
        <v>3081</v>
      </c>
      <c r="BNV531" t="s">
        <v>3022</v>
      </c>
      <c r="BNW531" t="s">
        <v>3245</v>
      </c>
      <c r="BNX531" t="s">
        <v>2717</v>
      </c>
      <c r="BOC531" t="s">
        <v>2235</v>
      </c>
      <c r="BOD531" t="s">
        <v>2267</v>
      </c>
      <c r="BOE531" t="s">
        <v>2277</v>
      </c>
      <c r="BOF531" t="s">
        <v>2286</v>
      </c>
      <c r="BOG531" t="s">
        <v>2299</v>
      </c>
      <c r="BOH531" t="s">
        <v>2287</v>
      </c>
      <c r="BOI531" t="s">
        <v>2694</v>
      </c>
      <c r="BOJ531" t="s">
        <v>2528</v>
      </c>
    </row>
    <row r="532" spans="1:1020 1030:2052" x14ac:dyDescent="0.15">
      <c r="A532" t="s">
        <v>3859</v>
      </c>
      <c r="CQ532" t="s">
        <v>3409</v>
      </c>
      <c r="CR532" t="s">
        <v>3167</v>
      </c>
      <c r="DC532" t="s">
        <v>3582</v>
      </c>
      <c r="DD532" t="s">
        <v>3560</v>
      </c>
      <c r="JO532" t="s">
        <v>3689</v>
      </c>
      <c r="JP532" t="s">
        <v>3560</v>
      </c>
      <c r="JQ532" t="s">
        <v>3350</v>
      </c>
      <c r="KY532" t="s">
        <v>3409</v>
      </c>
      <c r="KZ532" t="s">
        <v>3085</v>
      </c>
      <c r="PC532" t="s">
        <v>3582</v>
      </c>
      <c r="PD532" t="s">
        <v>3560</v>
      </c>
      <c r="PO532" t="s">
        <v>3544</v>
      </c>
      <c r="PP532" t="s">
        <v>3350</v>
      </c>
      <c r="RK532" t="s">
        <v>2967</v>
      </c>
      <c r="RL532" t="s">
        <v>2984</v>
      </c>
      <c r="RM532" t="s">
        <v>2838</v>
      </c>
      <c r="RW532" t="s">
        <v>2804</v>
      </c>
      <c r="RX532" t="s">
        <v>2679</v>
      </c>
      <c r="RY532" t="s">
        <v>2405</v>
      </c>
      <c r="SI532" t="s">
        <v>2479</v>
      </c>
      <c r="SJ532" t="s">
        <v>2479</v>
      </c>
      <c r="SK532" t="s">
        <v>2479</v>
      </c>
      <c r="SU532" t="s">
        <v>2910</v>
      </c>
      <c r="SV532" t="s">
        <v>2835</v>
      </c>
      <c r="SW532" t="s">
        <v>2964</v>
      </c>
      <c r="TG532" t="s">
        <v>2796</v>
      </c>
      <c r="TH532" t="s">
        <v>2722</v>
      </c>
      <c r="TI532" t="s">
        <v>2722</v>
      </c>
      <c r="TS532" t="s">
        <v>2623</v>
      </c>
      <c r="TT532" t="s">
        <v>2529</v>
      </c>
      <c r="TU532" t="s">
        <v>2846</v>
      </c>
      <c r="ABC532" t="s">
        <v>2134</v>
      </c>
      <c r="ABD532" t="s">
        <v>3092</v>
      </c>
      <c r="ABO532" t="s">
        <v>2806</v>
      </c>
      <c r="ABP532" t="s">
        <v>2922</v>
      </c>
      <c r="ACA532" t="s">
        <v>2479</v>
      </c>
      <c r="ACB532" t="s">
        <v>2479</v>
      </c>
      <c r="ACM532" t="s">
        <v>2522</v>
      </c>
      <c r="ACN532" t="s">
        <v>3030</v>
      </c>
      <c r="ACY532" t="s">
        <v>3053</v>
      </c>
      <c r="ACZ532" t="s">
        <v>2998</v>
      </c>
      <c r="ADK532" t="s">
        <v>3031</v>
      </c>
      <c r="ADL532" t="s">
        <v>2439</v>
      </c>
      <c r="AGQ532" t="s">
        <v>2134</v>
      </c>
      <c r="AGR532" t="s">
        <v>3069</v>
      </c>
      <c r="AHC532" t="s">
        <v>2516</v>
      </c>
      <c r="AHD532" t="s">
        <v>2444</v>
      </c>
      <c r="AHO532" t="s">
        <v>2479</v>
      </c>
      <c r="AHP532" t="s">
        <v>2479</v>
      </c>
      <c r="AIA532" t="s">
        <v>2984</v>
      </c>
      <c r="AIB532" t="s">
        <v>2996</v>
      </c>
      <c r="AIM532" t="s">
        <v>3046</v>
      </c>
      <c r="AIN532" t="s">
        <v>2927</v>
      </c>
      <c r="AIY532" t="s">
        <v>2856</v>
      </c>
      <c r="AIZ532" t="s">
        <v>2815</v>
      </c>
      <c r="AOY532" t="s">
        <v>2966</v>
      </c>
      <c r="AOZ532" t="s">
        <v>3071</v>
      </c>
      <c r="APK532" t="s">
        <v>2516</v>
      </c>
      <c r="APL532" t="s">
        <v>2750</v>
      </c>
      <c r="APW532" t="s">
        <v>2479</v>
      </c>
      <c r="APX532" t="s">
        <v>2479</v>
      </c>
      <c r="AQI532" t="s">
        <v>3054</v>
      </c>
      <c r="AQJ532" t="s">
        <v>2998</v>
      </c>
      <c r="AQU532" t="s">
        <v>3066</v>
      </c>
      <c r="AQV532" t="s">
        <v>3068</v>
      </c>
      <c r="ARG532" t="s">
        <v>2259</v>
      </c>
      <c r="ARH532" t="s">
        <v>2533</v>
      </c>
      <c r="BJG532" t="s">
        <v>2949</v>
      </c>
      <c r="BJH532" t="s">
        <v>2638</v>
      </c>
      <c r="BJS532" t="s">
        <v>2804</v>
      </c>
      <c r="BJT532" t="s">
        <v>2679</v>
      </c>
      <c r="BKE532" t="s">
        <v>2479</v>
      </c>
      <c r="BKF532" t="s">
        <v>2479</v>
      </c>
      <c r="BKQ532" t="s">
        <v>2910</v>
      </c>
      <c r="BKR532" t="s">
        <v>2835</v>
      </c>
      <c r="BLC532" t="s">
        <v>3008</v>
      </c>
      <c r="BLD532" t="s">
        <v>3179</v>
      </c>
      <c r="BLO532" t="s">
        <v>2623</v>
      </c>
      <c r="BLP532" t="s">
        <v>2529</v>
      </c>
      <c r="BMA532" t="s">
        <v>2967</v>
      </c>
      <c r="BMB532" t="s">
        <v>2984</v>
      </c>
      <c r="BMM532" t="s">
        <v>2804</v>
      </c>
      <c r="BMN532" t="s">
        <v>2679</v>
      </c>
      <c r="BMY532" t="s">
        <v>2479</v>
      </c>
      <c r="BMZ532" t="s">
        <v>2479</v>
      </c>
      <c r="BNK532" t="s">
        <v>2984</v>
      </c>
      <c r="BNL532" t="s">
        <v>3046</v>
      </c>
      <c r="BNW532" t="s">
        <v>2796</v>
      </c>
      <c r="BNX532" t="s">
        <v>2722</v>
      </c>
      <c r="BOI532" t="s">
        <v>2623</v>
      </c>
      <c r="BOJ532" t="s">
        <v>2529</v>
      </c>
    </row>
    <row r="533" spans="1:1020 1030:2052" x14ac:dyDescent="0.15">
      <c r="A533" t="s">
        <v>3860</v>
      </c>
      <c r="L533" t="s">
        <v>2779</v>
      </c>
      <c r="V533" t="s">
        <v>3336</v>
      </c>
      <c r="W533" t="s">
        <v>3336</v>
      </c>
      <c r="X533" t="s">
        <v>3402</v>
      </c>
      <c r="AJ533" t="s">
        <v>2777</v>
      </c>
      <c r="AT533" t="s">
        <v>2837</v>
      </c>
      <c r="AU533" t="s">
        <v>2712</v>
      </c>
      <c r="AV533" t="s">
        <v>2432</v>
      </c>
      <c r="BG533" t="s">
        <v>2517</v>
      </c>
      <c r="BH533" t="s">
        <v>2586</v>
      </c>
      <c r="BR533" t="s">
        <v>3403</v>
      </c>
      <c r="BS533" t="s">
        <v>3403</v>
      </c>
      <c r="BT533" t="s">
        <v>3544</v>
      </c>
      <c r="EL533" t="s">
        <v>3084</v>
      </c>
      <c r="EM533" t="s">
        <v>3084</v>
      </c>
      <c r="EN533" t="s">
        <v>3084</v>
      </c>
      <c r="EZ533" t="s">
        <v>2777</v>
      </c>
      <c r="FK533" t="s">
        <v>2777</v>
      </c>
      <c r="FL533" t="s">
        <v>2779</v>
      </c>
      <c r="GH533" t="s">
        <v>2780</v>
      </c>
      <c r="GI533" t="s">
        <v>2445</v>
      </c>
      <c r="GJ533" t="s">
        <v>2883</v>
      </c>
      <c r="HG533">
        <f>40</f>
        <v>40</v>
      </c>
      <c r="HH533" t="s">
        <v>2777</v>
      </c>
      <c r="HS533" t="s">
        <v>2780</v>
      </c>
      <c r="HT533">
        <f>39</f>
        <v>39</v>
      </c>
      <c r="IR533" t="s">
        <v>3544</v>
      </c>
      <c r="JK533" t="s">
        <v>3434</v>
      </c>
      <c r="JL533" t="s">
        <v>3476</v>
      </c>
      <c r="JM533" t="s">
        <v>3350</v>
      </c>
      <c r="JN533" t="s">
        <v>3350</v>
      </c>
      <c r="JO533" t="s">
        <v>3350</v>
      </c>
      <c r="JP533" t="s">
        <v>3350</v>
      </c>
      <c r="JQ533" t="s">
        <v>3350</v>
      </c>
      <c r="KL533">
        <f>55</f>
        <v>55</v>
      </c>
      <c r="KM533" t="s">
        <v>2712</v>
      </c>
      <c r="KN533" t="s">
        <v>2777</v>
      </c>
      <c r="LJ533" t="s">
        <v>2926</v>
      </c>
      <c r="LK533" t="s">
        <v>2810</v>
      </c>
      <c r="LL533">
        <f>66</f>
        <v>66</v>
      </c>
      <c r="MG533" t="s">
        <v>3215</v>
      </c>
      <c r="MH533" t="s">
        <v>3215</v>
      </c>
      <c r="MT533" t="s">
        <v>2870</v>
      </c>
      <c r="MU533">
        <f>89</f>
        <v>89</v>
      </c>
      <c r="MV533" t="s">
        <v>2300</v>
      </c>
      <c r="OD533">
        <f>50</f>
        <v>50</v>
      </c>
      <c r="OE533" t="s">
        <v>2432</v>
      </c>
      <c r="OF533" t="s">
        <v>2777</v>
      </c>
      <c r="OR533" t="s">
        <v>2779</v>
      </c>
      <c r="PA533" t="s">
        <v>3084</v>
      </c>
      <c r="PB533" t="s">
        <v>3354</v>
      </c>
      <c r="PC533" t="s">
        <v>3084</v>
      </c>
      <c r="PD533" t="s">
        <v>3085</v>
      </c>
      <c r="PN533" t="s">
        <v>3167</v>
      </c>
      <c r="PO533" t="s">
        <v>3167</v>
      </c>
      <c r="PP533" t="s">
        <v>3167</v>
      </c>
      <c r="PZ533" t="s">
        <v>2777</v>
      </c>
      <c r="QA533" t="s">
        <v>2779</v>
      </c>
      <c r="QB533" t="s">
        <v>3084</v>
      </c>
      <c r="QI533" t="s">
        <v>3435</v>
      </c>
      <c r="QJ533" t="s">
        <v>3435</v>
      </c>
      <c r="QK533" t="s">
        <v>3624</v>
      </c>
      <c r="QL533" t="s">
        <v>3624</v>
      </c>
      <c r="QM533" t="s">
        <v>3624</v>
      </c>
      <c r="QN533">
        <f>193</f>
        <v>193</v>
      </c>
      <c r="RG533" t="s">
        <v>3023</v>
      </c>
      <c r="RH533" t="s">
        <v>3068</v>
      </c>
      <c r="RI533" t="s">
        <v>2996</v>
      </c>
      <c r="RJ533" t="s">
        <v>2835</v>
      </c>
      <c r="RK533" t="s">
        <v>3000</v>
      </c>
      <c r="RL533" t="s">
        <v>3000</v>
      </c>
      <c r="RM533" t="s">
        <v>2838</v>
      </c>
      <c r="RS533" t="s">
        <v>2626</v>
      </c>
      <c r="RT533" t="s">
        <v>2564</v>
      </c>
      <c r="RU533" t="s">
        <v>2622</v>
      </c>
      <c r="RV533" t="s">
        <v>2643</v>
      </c>
      <c r="RW533" t="s">
        <v>2484</v>
      </c>
      <c r="RX533" t="s">
        <v>2725</v>
      </c>
      <c r="RY533" t="s">
        <v>2729</v>
      </c>
      <c r="SE533" t="s">
        <v>2479</v>
      </c>
      <c r="SF533" t="s">
        <v>2479</v>
      </c>
      <c r="SG533" t="s">
        <v>2479</v>
      </c>
      <c r="SH533" t="s">
        <v>2479</v>
      </c>
      <c r="SI533" t="s">
        <v>2479</v>
      </c>
      <c r="SJ533" t="s">
        <v>2479</v>
      </c>
      <c r="SK533" t="s">
        <v>2479</v>
      </c>
      <c r="SQ533" t="s">
        <v>2330</v>
      </c>
      <c r="SR533" t="s">
        <v>2185</v>
      </c>
      <c r="SS533" t="s">
        <v>2193</v>
      </c>
      <c r="ST533" t="s">
        <v>2700</v>
      </c>
      <c r="SU533" t="s">
        <v>2475</v>
      </c>
      <c r="SV533" t="s">
        <v>2407</v>
      </c>
      <c r="SW533" t="s">
        <v>2177</v>
      </c>
      <c r="TC533" t="s">
        <v>2865</v>
      </c>
      <c r="TD533" t="s">
        <v>2964</v>
      </c>
      <c r="TE533" t="s">
        <v>3008</v>
      </c>
      <c r="TF533" t="s">
        <v>2949</v>
      </c>
      <c r="TG533" t="s">
        <v>2891</v>
      </c>
      <c r="TH533" t="s">
        <v>2892</v>
      </c>
      <c r="TI533" t="s">
        <v>2893</v>
      </c>
      <c r="TO533" t="s">
        <v>2904</v>
      </c>
      <c r="TP533" t="s">
        <v>2873</v>
      </c>
      <c r="TQ533" t="s">
        <v>2622</v>
      </c>
      <c r="TR533" t="s">
        <v>2609</v>
      </c>
      <c r="TS533" t="s">
        <v>2762</v>
      </c>
      <c r="TT533" t="s">
        <v>2879</v>
      </c>
      <c r="TU533" t="s">
        <v>2814</v>
      </c>
      <c r="VN533" t="s">
        <v>2986</v>
      </c>
      <c r="VO533" t="s">
        <v>2793</v>
      </c>
      <c r="VP533" t="s">
        <v>3006</v>
      </c>
      <c r="VZ533" t="s">
        <v>2577</v>
      </c>
      <c r="WA533" t="s">
        <v>2599</v>
      </c>
      <c r="WB533" t="s">
        <v>2821</v>
      </c>
      <c r="WL533" t="s">
        <v>2479</v>
      </c>
      <c r="WM533" t="s">
        <v>2479</v>
      </c>
      <c r="WN533" t="s">
        <v>2479</v>
      </c>
      <c r="WX533" t="s">
        <v>2530</v>
      </c>
      <c r="WY533" t="s">
        <v>2597</v>
      </c>
      <c r="WZ533" t="s">
        <v>2883</v>
      </c>
      <c r="XJ533" t="s">
        <v>2638</v>
      </c>
      <c r="XK533" t="s">
        <v>2934</v>
      </c>
      <c r="XL533" t="s">
        <v>3018</v>
      </c>
      <c r="XV533" t="s">
        <v>2564</v>
      </c>
      <c r="XW533" t="s">
        <v>2847</v>
      </c>
      <c r="XX533" t="s">
        <v>2623</v>
      </c>
      <c r="YJ533" t="s">
        <v>3043</v>
      </c>
      <c r="YV533" t="s">
        <v>2923</v>
      </c>
      <c r="ZH533" t="s">
        <v>2479</v>
      </c>
      <c r="ZT533" t="s">
        <v>2670</v>
      </c>
      <c r="AAF533" t="s">
        <v>2934</v>
      </c>
      <c r="AAR533" t="s">
        <v>2744</v>
      </c>
      <c r="ABA533" t="s">
        <v>2634</v>
      </c>
      <c r="ABB533" t="s">
        <v>2794</v>
      </c>
      <c r="ABC533" t="s">
        <v>2860</v>
      </c>
      <c r="ABD533" t="s">
        <v>3005</v>
      </c>
      <c r="ABM533" t="s">
        <v>2709</v>
      </c>
      <c r="ABN533" t="s">
        <v>2919</v>
      </c>
      <c r="ABO533" t="s">
        <v>2418</v>
      </c>
      <c r="ABP533" t="s">
        <v>2379</v>
      </c>
      <c r="ABY533" t="s">
        <v>2479</v>
      </c>
      <c r="ABZ533" t="s">
        <v>2479</v>
      </c>
      <c r="ACA533" t="s">
        <v>2479</v>
      </c>
      <c r="ACB533" t="s">
        <v>2479</v>
      </c>
      <c r="ACK533" t="s">
        <v>2286</v>
      </c>
      <c r="ACL533" t="s">
        <v>2558</v>
      </c>
      <c r="ACM533" t="s">
        <v>2176</v>
      </c>
      <c r="ACN533" t="s">
        <v>2281</v>
      </c>
      <c r="ACW533" t="s">
        <v>2796</v>
      </c>
      <c r="ACX533" t="s">
        <v>2829</v>
      </c>
      <c r="ACY533" t="s">
        <v>2796</v>
      </c>
      <c r="ACZ533" t="s">
        <v>3000</v>
      </c>
      <c r="ADI533" t="s">
        <v>2517</v>
      </c>
      <c r="ADJ533" t="s">
        <v>2447</v>
      </c>
      <c r="ADK533" t="s">
        <v>3031</v>
      </c>
      <c r="ADL533" t="s">
        <v>2855</v>
      </c>
      <c r="AJJ533" t="s">
        <v>3019</v>
      </c>
      <c r="AJK533" t="s">
        <v>3069</v>
      </c>
      <c r="AJL533" t="s">
        <v>2861</v>
      </c>
      <c r="AJV533" t="s">
        <v>2959</v>
      </c>
      <c r="AJW533" t="s">
        <v>2736</v>
      </c>
      <c r="AJX533" t="s">
        <v>2568</v>
      </c>
      <c r="AKH533" t="s">
        <v>2479</v>
      </c>
      <c r="AKI533" t="s">
        <v>2479</v>
      </c>
      <c r="AKJ533" t="s">
        <v>2479</v>
      </c>
      <c r="AKT533" t="s">
        <v>2764</v>
      </c>
      <c r="AKU533" t="s">
        <v>2554</v>
      </c>
      <c r="AKV533" t="s">
        <v>2603</v>
      </c>
      <c r="ALF533" t="s">
        <v>3056</v>
      </c>
      <c r="ALG533" t="s">
        <v>3053</v>
      </c>
      <c r="ALH533" t="s">
        <v>3036</v>
      </c>
      <c r="ALR533" t="s">
        <v>2816</v>
      </c>
      <c r="ALS533" t="s">
        <v>2609</v>
      </c>
      <c r="ALT533" t="s">
        <v>2990</v>
      </c>
      <c r="AMD533" t="s">
        <v>2634</v>
      </c>
      <c r="AME533" t="s">
        <v>2989</v>
      </c>
      <c r="AMF533" t="s">
        <v>3014</v>
      </c>
      <c r="AMP533" t="s">
        <v>2674</v>
      </c>
      <c r="AMQ533" t="s">
        <v>2371</v>
      </c>
      <c r="AMR533" t="s">
        <v>2595</v>
      </c>
      <c r="ANB533" t="s">
        <v>2479</v>
      </c>
      <c r="ANC533" t="s">
        <v>2479</v>
      </c>
      <c r="AND533" t="s">
        <v>2479</v>
      </c>
      <c r="ANN533" t="s">
        <v>2885</v>
      </c>
      <c r="ANO533" t="s">
        <v>2246</v>
      </c>
      <c r="ANP533" t="s">
        <v>2405</v>
      </c>
      <c r="ANZ533" t="s">
        <v>3020</v>
      </c>
      <c r="AOA533" t="s">
        <v>2988</v>
      </c>
      <c r="AOB533" t="s">
        <v>2424</v>
      </c>
      <c r="AOL533" t="s">
        <v>2610</v>
      </c>
      <c r="AOM533" t="s">
        <v>3031</v>
      </c>
      <c r="AON533" t="s">
        <v>2817</v>
      </c>
      <c r="AOX533" t="s">
        <v>2988</v>
      </c>
      <c r="AOY533" t="s">
        <v>3017</v>
      </c>
      <c r="AOZ533" t="s">
        <v>2860</v>
      </c>
      <c r="APJ533" t="s">
        <v>2689</v>
      </c>
      <c r="APK533" t="s">
        <v>2145</v>
      </c>
      <c r="APL533" t="s">
        <v>2339</v>
      </c>
      <c r="APV533" t="s">
        <v>2479</v>
      </c>
      <c r="APW533" t="s">
        <v>2479</v>
      </c>
      <c r="APX533" t="s">
        <v>2479</v>
      </c>
      <c r="AQH533" t="s">
        <v>2694</v>
      </c>
      <c r="AQI533" t="s">
        <v>2561</v>
      </c>
      <c r="AQJ533" t="s">
        <v>2300</v>
      </c>
      <c r="AQT533" t="s">
        <v>2720</v>
      </c>
      <c r="AQU533" t="s">
        <v>2829</v>
      </c>
      <c r="AQV533" t="s">
        <v>3000</v>
      </c>
      <c r="ARF533" t="s">
        <v>2396</v>
      </c>
      <c r="ARG533" t="s">
        <v>2922</v>
      </c>
      <c r="ARH533" t="s">
        <v>2392</v>
      </c>
      <c r="AXE533" t="s">
        <v>2762</v>
      </c>
      <c r="AXF533" t="s">
        <v>2429</v>
      </c>
      <c r="AXQ533" t="s">
        <v>2479</v>
      </c>
      <c r="AXR533" t="s">
        <v>2479</v>
      </c>
      <c r="AYC533" t="s">
        <v>2345</v>
      </c>
      <c r="AYD533" t="s">
        <v>2748</v>
      </c>
      <c r="AYO533" t="s">
        <v>2644</v>
      </c>
      <c r="AYP533" t="s">
        <v>2818</v>
      </c>
      <c r="AZA533" t="s">
        <v>2916</v>
      </c>
      <c r="AZB533" t="s">
        <v>2214</v>
      </c>
      <c r="BEP533" t="s">
        <v>2576</v>
      </c>
      <c r="BEQ533" t="s">
        <v>2830</v>
      </c>
      <c r="BER533" t="s">
        <v>2542</v>
      </c>
      <c r="BFD533" t="s">
        <v>2479</v>
      </c>
      <c r="BFN533" t="s">
        <v>2694</v>
      </c>
      <c r="BFO533" t="s">
        <v>2362</v>
      </c>
      <c r="BFP533" t="s">
        <v>2663</v>
      </c>
      <c r="BFZ533" t="s">
        <v>2869</v>
      </c>
      <c r="BGA533" t="s">
        <v>2659</v>
      </c>
      <c r="BGB533" t="s">
        <v>2212</v>
      </c>
      <c r="BGN533" t="s">
        <v>2479</v>
      </c>
      <c r="BGY533" t="s">
        <v>2198</v>
      </c>
      <c r="BGZ533" t="s">
        <v>2594</v>
      </c>
      <c r="BHK533" t="s">
        <v>2502</v>
      </c>
      <c r="BHL533" t="s">
        <v>2479</v>
      </c>
      <c r="BHV533" t="s">
        <v>2501</v>
      </c>
      <c r="BHW533" t="s">
        <v>2202</v>
      </c>
      <c r="BHX533" t="s">
        <v>2479</v>
      </c>
      <c r="BIH533" t="s">
        <v>2387</v>
      </c>
      <c r="BII533" t="s">
        <v>2242</v>
      </c>
      <c r="BIJ533" t="s">
        <v>2479</v>
      </c>
      <c r="BIT533" t="s">
        <v>2479</v>
      </c>
      <c r="BIU533" t="s">
        <v>2479</v>
      </c>
      <c r="BIV533" t="s">
        <v>2479</v>
      </c>
      <c r="BOT533" t="s">
        <v>2916</v>
      </c>
      <c r="BOU533" t="s">
        <v>2496</v>
      </c>
      <c r="BOV533" t="s">
        <v>2403</v>
      </c>
      <c r="BPG533" t="s">
        <v>2583</v>
      </c>
      <c r="BPH533" t="s">
        <v>2662</v>
      </c>
      <c r="BPT533" t="s">
        <v>2479</v>
      </c>
      <c r="BQE533" t="s">
        <v>2479</v>
      </c>
      <c r="BQF533" t="s">
        <v>2479</v>
      </c>
      <c r="BRD533" t="s">
        <v>2479</v>
      </c>
      <c r="BUQ533" t="s">
        <v>2520</v>
      </c>
      <c r="BUR533" t="s">
        <v>2862</v>
      </c>
      <c r="BUS533" t="s">
        <v>3025</v>
      </c>
      <c r="BUT533" t="s">
        <v>3021</v>
      </c>
      <c r="BUU533" t="s">
        <v>2463</v>
      </c>
      <c r="BUV533" t="s">
        <v>2463</v>
      </c>
      <c r="BVC533" t="s">
        <v>2626</v>
      </c>
      <c r="BVD533" t="s">
        <v>2564</v>
      </c>
      <c r="BVE533" t="s">
        <v>2622</v>
      </c>
      <c r="BVF533" t="s">
        <v>2643</v>
      </c>
      <c r="BVG533" t="s">
        <v>2484</v>
      </c>
      <c r="BVH533" t="s">
        <v>2725</v>
      </c>
      <c r="BVO533" t="s">
        <v>2479</v>
      </c>
      <c r="BVP533" t="s">
        <v>2479</v>
      </c>
      <c r="BVQ533" t="s">
        <v>2479</v>
      </c>
      <c r="BVR533" t="s">
        <v>2479</v>
      </c>
      <c r="BVS533" t="s">
        <v>2479</v>
      </c>
      <c r="BVT533" t="s">
        <v>2806</v>
      </c>
      <c r="BWA533" t="s">
        <v>2330</v>
      </c>
      <c r="BWB533" t="s">
        <v>2185</v>
      </c>
      <c r="BWC533" t="s">
        <v>2193</v>
      </c>
      <c r="BWD533" t="s">
        <v>2700</v>
      </c>
      <c r="BWE533" t="s">
        <v>2475</v>
      </c>
      <c r="BWF533" t="s">
        <v>2407</v>
      </c>
      <c r="BWM533" t="s">
        <v>2902</v>
      </c>
      <c r="BWN533" t="s">
        <v>2906</v>
      </c>
      <c r="BWO533" t="s">
        <v>3245</v>
      </c>
      <c r="BWP533" t="s">
        <v>2461</v>
      </c>
      <c r="BWQ533" t="s">
        <v>3088</v>
      </c>
      <c r="BWR533" t="s">
        <v>2992</v>
      </c>
      <c r="BWY533" t="s">
        <v>2904</v>
      </c>
      <c r="BWZ533" t="s">
        <v>2873</v>
      </c>
      <c r="BXA533" t="s">
        <v>2622</v>
      </c>
      <c r="BXB533" t="s">
        <v>2609</v>
      </c>
      <c r="BXC533" t="s">
        <v>2762</v>
      </c>
      <c r="BXD533" t="s">
        <v>2879</v>
      </c>
    </row>
    <row r="534" spans="1:1020 1030:2052" x14ac:dyDescent="0.15">
      <c r="A534" t="s">
        <v>3861</v>
      </c>
      <c r="BS534" t="s">
        <v>3544</v>
      </c>
      <c r="BT534" t="s">
        <v>3544</v>
      </c>
      <c r="EM534" t="s">
        <v>3354</v>
      </c>
      <c r="EN534" t="s">
        <v>3354</v>
      </c>
      <c r="JC534" t="s">
        <v>3084</v>
      </c>
      <c r="JD534" t="s">
        <v>3084</v>
      </c>
      <c r="JM534" t="s">
        <v>3560</v>
      </c>
      <c r="JN534" t="s">
        <v>3560</v>
      </c>
      <c r="JO534" t="s">
        <v>3560</v>
      </c>
      <c r="JP534" t="s">
        <v>3560</v>
      </c>
      <c r="JQ534" t="s">
        <v>3350</v>
      </c>
      <c r="MG534" t="s">
        <v>3486</v>
      </c>
      <c r="MH534" t="s">
        <v>3427</v>
      </c>
      <c r="QK534" t="s">
        <v>3167</v>
      </c>
      <c r="QL534" t="s">
        <v>3167</v>
      </c>
      <c r="QM534" t="s">
        <v>3085</v>
      </c>
      <c r="QN534" t="s">
        <v>3085</v>
      </c>
      <c r="RI534" t="s">
        <v>2861</v>
      </c>
      <c r="RJ534" t="s">
        <v>2999</v>
      </c>
      <c r="RK534" t="s">
        <v>3066</v>
      </c>
      <c r="RL534" t="s">
        <v>3078</v>
      </c>
      <c r="RM534" t="s">
        <v>2988</v>
      </c>
      <c r="RU534" t="s">
        <v>2649</v>
      </c>
      <c r="RV534" t="s">
        <v>2810</v>
      </c>
      <c r="RW534" t="s">
        <v>2767</v>
      </c>
      <c r="RX534" t="s">
        <v>2632</v>
      </c>
      <c r="RY534" t="s">
        <v>2869</v>
      </c>
      <c r="SG534" t="s">
        <v>2479</v>
      </c>
      <c r="SH534" t="s">
        <v>2479</v>
      </c>
      <c r="SI534" t="s">
        <v>2479</v>
      </c>
      <c r="SJ534" t="s">
        <v>2479</v>
      </c>
      <c r="SK534" t="s">
        <v>2479</v>
      </c>
      <c r="SS534" t="s">
        <v>2736</v>
      </c>
      <c r="ST534" t="s">
        <v>2693</v>
      </c>
      <c r="SU534" t="s">
        <v>2739</v>
      </c>
      <c r="SV534" t="s">
        <v>2592</v>
      </c>
      <c r="SW534" t="s">
        <v>2350</v>
      </c>
      <c r="TE534" t="s">
        <v>2949</v>
      </c>
      <c r="TF534" t="s">
        <v>2838</v>
      </c>
      <c r="TG534" t="s">
        <v>2978</v>
      </c>
      <c r="TH534" t="s">
        <v>2799</v>
      </c>
      <c r="TI534" t="s">
        <v>2721</v>
      </c>
      <c r="TQ534" t="s">
        <v>2858</v>
      </c>
      <c r="TR534" t="s">
        <v>2762</v>
      </c>
      <c r="TS534" t="s">
        <v>2847</v>
      </c>
      <c r="TT534" t="s">
        <v>3042</v>
      </c>
      <c r="TU534" t="s">
        <v>2265</v>
      </c>
      <c r="AJK534" t="s">
        <v>2794</v>
      </c>
      <c r="AJL534" t="s">
        <v>2794</v>
      </c>
      <c r="AJW534" t="s">
        <v>2853</v>
      </c>
      <c r="AJX534" t="s">
        <v>2809</v>
      </c>
      <c r="AKI534" t="s">
        <v>2479</v>
      </c>
      <c r="AKJ534" t="s">
        <v>2479</v>
      </c>
      <c r="AKU534" t="s">
        <v>2552</v>
      </c>
      <c r="AKV534" t="s">
        <v>2566</v>
      </c>
      <c r="ALG534" t="s">
        <v>3045</v>
      </c>
      <c r="ALH534" t="s">
        <v>3057</v>
      </c>
      <c r="ALS534" t="s">
        <v>2894</v>
      </c>
      <c r="ALT534" t="s">
        <v>2768</v>
      </c>
      <c r="AME534" t="s">
        <v>2715</v>
      </c>
      <c r="AMF534" t="s">
        <v>3019</v>
      </c>
      <c r="AMQ534" t="s">
        <v>2497</v>
      </c>
      <c r="AMR534" t="s">
        <v>2493</v>
      </c>
      <c r="ANC534" t="s">
        <v>2479</v>
      </c>
      <c r="AND534" t="s">
        <v>2479</v>
      </c>
      <c r="ANO534" t="s">
        <v>2228</v>
      </c>
      <c r="ANP534" t="s">
        <v>2841</v>
      </c>
      <c r="AOA534" t="s">
        <v>2967</v>
      </c>
      <c r="AOB534" t="s">
        <v>2722</v>
      </c>
      <c r="AOM534" t="s">
        <v>2611</v>
      </c>
      <c r="AON534" t="s">
        <v>2266</v>
      </c>
      <c r="AXE534" t="s">
        <v>2509</v>
      </c>
      <c r="AXF534" t="s">
        <v>2488</v>
      </c>
      <c r="AXQ534" t="s">
        <v>2479</v>
      </c>
      <c r="AXR534" t="s">
        <v>2479</v>
      </c>
      <c r="AYC534" t="s">
        <v>2320</v>
      </c>
      <c r="AYD534" t="s">
        <v>2584</v>
      </c>
      <c r="AYO534" t="s">
        <v>2673</v>
      </c>
      <c r="AYP534" t="s">
        <v>2975</v>
      </c>
      <c r="AZA534" t="s">
        <v>2659</v>
      </c>
      <c r="AZB534" t="s">
        <v>2212</v>
      </c>
      <c r="BBW534" t="s">
        <v>2128</v>
      </c>
      <c r="BBX534" t="s">
        <v>3056</v>
      </c>
      <c r="BCI534" t="s">
        <v>2789</v>
      </c>
      <c r="BCJ534" t="s">
        <v>2841</v>
      </c>
      <c r="BCU534" t="s">
        <v>2479</v>
      </c>
      <c r="BCV534" t="s">
        <v>2479</v>
      </c>
      <c r="BDG534" t="s">
        <v>2792</v>
      </c>
      <c r="BDH534" t="s">
        <v>2597</v>
      </c>
      <c r="BDS534" t="s">
        <v>2892</v>
      </c>
      <c r="BDT534" t="s">
        <v>2524</v>
      </c>
      <c r="BEE534" t="s">
        <v>2768</v>
      </c>
      <c r="BEF534" t="s">
        <v>2555</v>
      </c>
      <c r="BUS534" t="s">
        <v>3068</v>
      </c>
      <c r="BUT534" t="s">
        <v>2835</v>
      </c>
      <c r="BUU534" t="s">
        <v>2965</v>
      </c>
      <c r="BUV534" t="s">
        <v>2637</v>
      </c>
      <c r="BVE534" t="s">
        <v>2649</v>
      </c>
      <c r="BVF534" t="s">
        <v>2810</v>
      </c>
      <c r="BVG534" t="s">
        <v>2767</v>
      </c>
      <c r="BVH534" t="s">
        <v>2632</v>
      </c>
      <c r="BVQ534" t="s">
        <v>2479</v>
      </c>
      <c r="BVR534" t="s">
        <v>2479</v>
      </c>
      <c r="BVS534" t="s">
        <v>2479</v>
      </c>
      <c r="BVT534" t="s">
        <v>2479</v>
      </c>
      <c r="BWC534" t="s">
        <v>2736</v>
      </c>
      <c r="BWD534" t="s">
        <v>2693</v>
      </c>
      <c r="BWE534" t="s">
        <v>2739</v>
      </c>
      <c r="BWF534" t="s">
        <v>2592</v>
      </c>
      <c r="BWO534" t="s">
        <v>2913</v>
      </c>
      <c r="BWP534" t="s">
        <v>2963</v>
      </c>
      <c r="BWQ534" t="s">
        <v>2457</v>
      </c>
      <c r="BWR534" t="s">
        <v>2913</v>
      </c>
      <c r="BXA534" t="s">
        <v>2858</v>
      </c>
      <c r="BXB534" t="s">
        <v>2762</v>
      </c>
      <c r="BXC534" t="s">
        <v>2847</v>
      </c>
      <c r="BXD534" t="s">
        <v>3042</v>
      </c>
    </row>
    <row r="535" spans="1:1020 1030:2052" x14ac:dyDescent="0.15">
      <c r="A535" t="s">
        <v>3862</v>
      </c>
      <c r="U535" t="s">
        <v>3084</v>
      </c>
      <c r="V535" t="s">
        <v>3084</v>
      </c>
      <c r="W535" t="s">
        <v>3084</v>
      </c>
      <c r="X535" t="s">
        <v>3354</v>
      </c>
      <c r="BR535" t="s">
        <v>3544</v>
      </c>
      <c r="BS535" t="s">
        <v>3403</v>
      </c>
      <c r="BT535" t="s">
        <v>3544</v>
      </c>
      <c r="DB535" t="s">
        <v>3403</v>
      </c>
      <c r="DC535" t="s">
        <v>3354</v>
      </c>
      <c r="DD535" t="s">
        <v>3354</v>
      </c>
      <c r="DY535" t="s">
        <v>3084</v>
      </c>
      <c r="DZ535" t="s">
        <v>3084</v>
      </c>
      <c r="EA535" t="s">
        <v>3084</v>
      </c>
      <c r="EB535" t="s">
        <v>3354</v>
      </c>
      <c r="FK535" t="s">
        <v>2777</v>
      </c>
      <c r="FL535" t="s">
        <v>3111</v>
      </c>
      <c r="GI535" t="s">
        <v>2779</v>
      </c>
      <c r="GJ535" t="s">
        <v>3084</v>
      </c>
      <c r="HT535" t="s">
        <v>3084</v>
      </c>
      <c r="JB535" t="s">
        <v>3085</v>
      </c>
      <c r="JC535" t="s">
        <v>3085</v>
      </c>
      <c r="JD535" t="s">
        <v>3085</v>
      </c>
      <c r="JK535" t="s">
        <v>3476</v>
      </c>
      <c r="JL535" t="s">
        <v>3476</v>
      </c>
      <c r="JM535" t="s">
        <v>3350</v>
      </c>
      <c r="JN535" t="s">
        <v>3350</v>
      </c>
      <c r="JO535" t="s">
        <v>3350</v>
      </c>
      <c r="JP535" t="s">
        <v>3350</v>
      </c>
      <c r="JQ535" t="s">
        <v>3350</v>
      </c>
      <c r="KM535" t="s">
        <v>2779</v>
      </c>
      <c r="KN535" t="s">
        <v>2779</v>
      </c>
      <c r="KU535">
        <f>112</f>
        <v>112</v>
      </c>
      <c r="KV535">
        <f>123</f>
        <v>123</v>
      </c>
      <c r="KW535">
        <f>131</f>
        <v>131</v>
      </c>
      <c r="KX535">
        <f>119</f>
        <v>119</v>
      </c>
      <c r="KY535">
        <f>149</f>
        <v>149</v>
      </c>
      <c r="KZ535">
        <f>147</f>
        <v>147</v>
      </c>
      <c r="LL535" t="s">
        <v>2777</v>
      </c>
      <c r="MH535" t="s">
        <v>3427</v>
      </c>
      <c r="MU535" t="s">
        <v>3111</v>
      </c>
      <c r="MV535" t="s">
        <v>3111</v>
      </c>
      <c r="OE535" t="s">
        <v>3111</v>
      </c>
      <c r="OF535" t="s">
        <v>3350</v>
      </c>
      <c r="PN535" t="s">
        <v>3403</v>
      </c>
      <c r="PO535" t="s">
        <v>3544</v>
      </c>
      <c r="PP535" t="s">
        <v>3350</v>
      </c>
      <c r="RG535" t="s">
        <v>3056</v>
      </c>
      <c r="RH535" t="s">
        <v>2983</v>
      </c>
      <c r="RI535" t="s">
        <v>3052</v>
      </c>
      <c r="RJ535" t="s">
        <v>2962</v>
      </c>
      <c r="RK535" t="s">
        <v>2961</v>
      </c>
      <c r="RL535" t="s">
        <v>2961</v>
      </c>
      <c r="RM535" t="s">
        <v>2964</v>
      </c>
      <c r="RS535" t="s">
        <v>2856</v>
      </c>
      <c r="RT535" t="s">
        <v>2813</v>
      </c>
      <c r="RU535" t="s">
        <v>2846</v>
      </c>
      <c r="RV535" t="s">
        <v>2383</v>
      </c>
      <c r="RW535" t="s">
        <v>2645</v>
      </c>
      <c r="RX535" t="s">
        <v>2258</v>
      </c>
      <c r="RY535" t="s">
        <v>2484</v>
      </c>
      <c r="SE535" t="s">
        <v>2479</v>
      </c>
      <c r="SF535" t="s">
        <v>2479</v>
      </c>
      <c r="SG535" t="s">
        <v>2479</v>
      </c>
      <c r="SH535" t="s">
        <v>2479</v>
      </c>
      <c r="SI535" t="s">
        <v>2479</v>
      </c>
      <c r="SJ535" t="s">
        <v>2479</v>
      </c>
      <c r="SK535" t="s">
        <v>2479</v>
      </c>
      <c r="SQ535" t="s">
        <v>2883</v>
      </c>
      <c r="SR535" t="s">
        <v>2746</v>
      </c>
      <c r="SS535" t="s">
        <v>2991</v>
      </c>
      <c r="ST535" t="s">
        <v>2498</v>
      </c>
      <c r="SU535" t="s">
        <v>2488</v>
      </c>
      <c r="SV535" t="s">
        <v>2385</v>
      </c>
      <c r="SW535" t="s">
        <v>2678</v>
      </c>
      <c r="TC535" t="s">
        <v>2906</v>
      </c>
      <c r="TD535" t="s">
        <v>2935</v>
      </c>
      <c r="TE535" t="s">
        <v>2952</v>
      </c>
      <c r="TF535" t="s">
        <v>2899</v>
      </c>
      <c r="TG535" t="s">
        <v>2936</v>
      </c>
      <c r="TH535" t="s">
        <v>2636</v>
      </c>
      <c r="TI535" t="s">
        <v>2767</v>
      </c>
      <c r="TO535" t="s">
        <v>2667</v>
      </c>
      <c r="TP535" t="s">
        <v>2877</v>
      </c>
      <c r="TQ535" t="s">
        <v>2858</v>
      </c>
      <c r="TR535" t="s">
        <v>2411</v>
      </c>
      <c r="TS535" t="s">
        <v>2847</v>
      </c>
      <c r="TT535" t="s">
        <v>2609</v>
      </c>
      <c r="TU535" t="s">
        <v>2623</v>
      </c>
      <c r="VM535" t="s">
        <v>2966</v>
      </c>
      <c r="VN535" t="s">
        <v>3052</v>
      </c>
      <c r="VO535" t="s">
        <v>3045</v>
      </c>
      <c r="VP535" t="s">
        <v>3005</v>
      </c>
      <c r="VY535" t="s">
        <v>2767</v>
      </c>
      <c r="VZ535" t="s">
        <v>2439</v>
      </c>
      <c r="WA535" t="s">
        <v>2792</v>
      </c>
      <c r="WB535" t="s">
        <v>2909</v>
      </c>
      <c r="WK535" t="s">
        <v>2479</v>
      </c>
      <c r="WL535" t="s">
        <v>2479</v>
      </c>
      <c r="WM535" t="s">
        <v>2479</v>
      </c>
      <c r="WN535" t="s">
        <v>2479</v>
      </c>
      <c r="WW535" t="s">
        <v>2817</v>
      </c>
      <c r="WX535" t="s">
        <v>2745</v>
      </c>
      <c r="WY535" t="s">
        <v>2599</v>
      </c>
      <c r="WZ535" t="s">
        <v>2555</v>
      </c>
      <c r="XI535" t="s">
        <v>2907</v>
      </c>
      <c r="XJ535" t="s">
        <v>3117</v>
      </c>
      <c r="XK535" t="s">
        <v>3060</v>
      </c>
      <c r="XL535" t="s">
        <v>3025</v>
      </c>
      <c r="XU535" t="s">
        <v>2810</v>
      </c>
      <c r="XV535" t="s">
        <v>2564</v>
      </c>
      <c r="XW535" t="s">
        <v>2811</v>
      </c>
      <c r="XX535" t="s">
        <v>2262</v>
      </c>
      <c r="ADU535" t="s">
        <v>2989</v>
      </c>
      <c r="ADV535" t="s">
        <v>2519</v>
      </c>
      <c r="ADW535" t="s">
        <v>2927</v>
      </c>
      <c r="ADX535" t="s">
        <v>2838</v>
      </c>
      <c r="AEG535" t="s">
        <v>2785</v>
      </c>
      <c r="AEH535" t="s">
        <v>2652</v>
      </c>
      <c r="AEI535" t="s">
        <v>2665</v>
      </c>
      <c r="AEJ535" t="s">
        <v>2434</v>
      </c>
      <c r="AES535" t="s">
        <v>2479</v>
      </c>
      <c r="AET535" t="s">
        <v>2479</v>
      </c>
      <c r="AEU535" t="s">
        <v>2479</v>
      </c>
      <c r="AEV535" t="s">
        <v>2479</v>
      </c>
      <c r="AFE535" t="s">
        <v>2531</v>
      </c>
      <c r="AFF535" t="s">
        <v>2569</v>
      </c>
      <c r="AFG535" t="s">
        <v>2584</v>
      </c>
      <c r="AFH535" t="s">
        <v>2585</v>
      </c>
      <c r="AFQ535" t="s">
        <v>2940</v>
      </c>
      <c r="AFR535" t="s">
        <v>2639</v>
      </c>
      <c r="AFS535" t="s">
        <v>2639</v>
      </c>
      <c r="AFT535" t="s">
        <v>2865</v>
      </c>
      <c r="AGC535" t="s">
        <v>2447</v>
      </c>
      <c r="AGD535" t="s">
        <v>2815</v>
      </c>
      <c r="AGE535" t="s">
        <v>3153</v>
      </c>
      <c r="AGF535" t="s">
        <v>2516</v>
      </c>
      <c r="AGP535" t="s">
        <v>2966</v>
      </c>
      <c r="AGQ535" t="s">
        <v>3046</v>
      </c>
      <c r="AGR535" t="s">
        <v>3030</v>
      </c>
      <c r="AHB535" t="s">
        <v>2756</v>
      </c>
      <c r="AHC535" t="s">
        <v>2924</v>
      </c>
      <c r="AHD535" t="s">
        <v>2376</v>
      </c>
      <c r="AHN535" t="s">
        <v>2479</v>
      </c>
      <c r="AHO535" t="s">
        <v>2479</v>
      </c>
      <c r="AHP535" t="s">
        <v>2479</v>
      </c>
      <c r="AHZ535" t="s">
        <v>2602</v>
      </c>
      <c r="AIA535" t="s">
        <v>2578</v>
      </c>
      <c r="AIB535" t="s">
        <v>2616</v>
      </c>
      <c r="AIL535" t="s">
        <v>2829</v>
      </c>
      <c r="AIM535" t="s">
        <v>2798</v>
      </c>
      <c r="AIN535" t="s">
        <v>3015</v>
      </c>
      <c r="AIX535" t="s">
        <v>2622</v>
      </c>
      <c r="AIY535" t="s">
        <v>2675</v>
      </c>
      <c r="AIZ535" t="s">
        <v>2550</v>
      </c>
      <c r="AJJ535" t="s">
        <v>2996</v>
      </c>
      <c r="AJK535" t="s">
        <v>2969</v>
      </c>
      <c r="AJL535" t="s">
        <v>3047</v>
      </c>
      <c r="AJV535" t="s">
        <v>2955</v>
      </c>
      <c r="AJW535" t="s">
        <v>3039</v>
      </c>
      <c r="AJX535" t="s">
        <v>2752</v>
      </c>
      <c r="AKH535" t="s">
        <v>2479</v>
      </c>
      <c r="AKI535" t="s">
        <v>2479</v>
      </c>
      <c r="AKJ535" t="s">
        <v>2479</v>
      </c>
      <c r="AKT535" t="s">
        <v>2718</v>
      </c>
      <c r="AKU535" t="s">
        <v>2442</v>
      </c>
      <c r="AKV535" t="s">
        <v>2611</v>
      </c>
      <c r="ALF535" t="s">
        <v>3054</v>
      </c>
      <c r="ALG535" t="s">
        <v>2865</v>
      </c>
      <c r="ALH535" t="s">
        <v>3030</v>
      </c>
      <c r="ALR535" t="s">
        <v>2850</v>
      </c>
      <c r="ALS535" t="s">
        <v>2708</v>
      </c>
      <c r="ALT535" t="s">
        <v>3033</v>
      </c>
      <c r="AOX535" t="s">
        <v>2424</v>
      </c>
      <c r="AOY535" t="s">
        <v>2985</v>
      </c>
      <c r="AOZ535" t="s">
        <v>3047</v>
      </c>
      <c r="APJ535" t="s">
        <v>2460</v>
      </c>
      <c r="APK535" t="s">
        <v>2862</v>
      </c>
      <c r="APL535" t="s">
        <v>3081</v>
      </c>
      <c r="APV535" t="s">
        <v>2479</v>
      </c>
      <c r="APW535" t="s">
        <v>2479</v>
      </c>
      <c r="APX535" t="s">
        <v>2479</v>
      </c>
      <c r="AQH535" t="s">
        <v>2568</v>
      </c>
      <c r="AQI535" t="s">
        <v>2807</v>
      </c>
      <c r="AQJ535" t="s">
        <v>2632</v>
      </c>
      <c r="AQT535" t="s">
        <v>3087</v>
      </c>
      <c r="AQU535" t="s">
        <v>2797</v>
      </c>
      <c r="AQV535" t="s">
        <v>2910</v>
      </c>
      <c r="ARF535" t="s">
        <v>2615</v>
      </c>
      <c r="ARG535" t="s">
        <v>2922</v>
      </c>
      <c r="ARH535" t="s">
        <v>2383</v>
      </c>
      <c r="AXF535" t="s">
        <v>2185</v>
      </c>
      <c r="AXR535" t="s">
        <v>2479</v>
      </c>
      <c r="AYD535" t="s">
        <v>2840</v>
      </c>
      <c r="AYP535" t="s">
        <v>2468</v>
      </c>
      <c r="AZB535" t="s">
        <v>2331</v>
      </c>
      <c r="BBV535" t="s">
        <v>2986</v>
      </c>
      <c r="BBW535" t="s">
        <v>2860</v>
      </c>
      <c r="BBX535" t="s">
        <v>3057</v>
      </c>
      <c r="BCH535" t="s">
        <v>2349</v>
      </c>
      <c r="BCI535" t="s">
        <v>2193</v>
      </c>
      <c r="BCJ535" t="s">
        <v>2360</v>
      </c>
      <c r="BCT535" t="s">
        <v>2479</v>
      </c>
      <c r="BCU535" t="s">
        <v>2479</v>
      </c>
      <c r="BCV535" t="s">
        <v>2479</v>
      </c>
      <c r="BDF535" t="s">
        <v>2728</v>
      </c>
      <c r="BDG535" t="s">
        <v>2374</v>
      </c>
      <c r="BDH535" t="s">
        <v>2325</v>
      </c>
      <c r="BDR535" t="s">
        <v>3053</v>
      </c>
      <c r="BDS535" t="s">
        <v>2934</v>
      </c>
      <c r="BDT535" t="s">
        <v>2893</v>
      </c>
      <c r="BED535" t="s">
        <v>2263</v>
      </c>
      <c r="BEE535" t="s">
        <v>2894</v>
      </c>
      <c r="BEF535" t="s">
        <v>2530</v>
      </c>
      <c r="BEQ535" t="s">
        <v>2479</v>
      </c>
      <c r="BER535" t="s">
        <v>2479</v>
      </c>
      <c r="BGB535" t="s">
        <v>2479</v>
      </c>
      <c r="BHW535" t="s">
        <v>2479</v>
      </c>
      <c r="BHX535" t="s">
        <v>2479</v>
      </c>
      <c r="BII535" t="s">
        <v>2479</v>
      </c>
      <c r="BIJ535" t="s">
        <v>2479</v>
      </c>
      <c r="BLW535" t="s">
        <v>3056</v>
      </c>
      <c r="BLX535" t="s">
        <v>2983</v>
      </c>
      <c r="BLY535" t="s">
        <v>3052</v>
      </c>
      <c r="BLZ535" t="s">
        <v>2962</v>
      </c>
      <c r="BMA535" t="s">
        <v>2961</v>
      </c>
      <c r="BMB535" t="s">
        <v>2961</v>
      </c>
      <c r="BMI535" t="s">
        <v>2856</v>
      </c>
      <c r="BMJ535" t="s">
        <v>2813</v>
      </c>
      <c r="BMK535" t="s">
        <v>2846</v>
      </c>
      <c r="BML535" t="s">
        <v>2383</v>
      </c>
      <c r="BMM535" t="s">
        <v>2645</v>
      </c>
      <c r="BMN535" t="s">
        <v>2258</v>
      </c>
      <c r="BMU535" t="s">
        <v>2939</v>
      </c>
      <c r="BMV535" t="s">
        <v>3059</v>
      </c>
      <c r="BMW535" t="s">
        <v>3040</v>
      </c>
      <c r="BMX535" t="s">
        <v>2451</v>
      </c>
      <c r="BMY535" t="s">
        <v>2993</v>
      </c>
      <c r="BMZ535" t="s">
        <v>2622</v>
      </c>
      <c r="BNG535" t="s">
        <v>2883</v>
      </c>
      <c r="BNH535" t="s">
        <v>2746</v>
      </c>
      <c r="BNI535" t="s">
        <v>2534</v>
      </c>
      <c r="BNJ535" t="s">
        <v>2567</v>
      </c>
      <c r="BNK535" t="s">
        <v>2353</v>
      </c>
      <c r="BNL535" t="s">
        <v>2677</v>
      </c>
      <c r="BNS535" t="s">
        <v>2906</v>
      </c>
      <c r="BNT535" t="s">
        <v>2935</v>
      </c>
      <c r="BNU535" t="s">
        <v>2952</v>
      </c>
      <c r="BNV535" t="s">
        <v>2899</v>
      </c>
      <c r="BNW535" t="s">
        <v>2936</v>
      </c>
      <c r="BNX535" t="s">
        <v>2636</v>
      </c>
      <c r="BOE535" t="s">
        <v>2667</v>
      </c>
      <c r="BOF535" t="s">
        <v>2877</v>
      </c>
      <c r="BOG535" t="s">
        <v>2858</v>
      </c>
      <c r="BOH535" t="s">
        <v>2411</v>
      </c>
      <c r="BOI535" t="s">
        <v>2847</v>
      </c>
      <c r="BOJ535" t="s">
        <v>2609</v>
      </c>
      <c r="BOU535" t="s">
        <v>2479</v>
      </c>
      <c r="BOV535" t="s">
        <v>2479</v>
      </c>
      <c r="BPH535" t="s">
        <v>2479</v>
      </c>
      <c r="BQE535" t="s">
        <v>2479</v>
      </c>
      <c r="BQF535" t="s">
        <v>2479</v>
      </c>
    </row>
    <row r="536" spans="1:1020 1030:2052" x14ac:dyDescent="0.15">
      <c r="A536" t="s">
        <v>3863</v>
      </c>
      <c r="L536" t="s">
        <v>3084</v>
      </c>
      <c r="W536" t="s">
        <v>3336</v>
      </c>
      <c r="X536" t="s">
        <v>3084</v>
      </c>
      <c r="AI536" t="s">
        <v>2777</v>
      </c>
      <c r="AJ536" t="s">
        <v>2777</v>
      </c>
      <c r="AU536" t="s">
        <v>2779</v>
      </c>
      <c r="AV536" t="s">
        <v>2779</v>
      </c>
      <c r="BH536" t="s">
        <v>3084</v>
      </c>
      <c r="BQ536" t="s">
        <v>3084</v>
      </c>
      <c r="BR536" t="s">
        <v>3354</v>
      </c>
      <c r="BS536" t="s">
        <v>3403</v>
      </c>
      <c r="BT536" t="s">
        <v>3403</v>
      </c>
      <c r="CK536" t="s">
        <v>2561</v>
      </c>
      <c r="CL536" t="s">
        <v>2497</v>
      </c>
      <c r="CM536">
        <f>55</f>
        <v>55</v>
      </c>
      <c r="CN536" t="s">
        <v>2497</v>
      </c>
      <c r="CO536">
        <f>65</f>
        <v>65</v>
      </c>
      <c r="CP536" t="s">
        <v>3122</v>
      </c>
      <c r="CQ536">
        <f>119</f>
        <v>119</v>
      </c>
      <c r="CR536">
        <f>119</f>
        <v>119</v>
      </c>
      <c r="DA536" t="s">
        <v>3085</v>
      </c>
      <c r="DB536" t="s">
        <v>3084</v>
      </c>
      <c r="DC536" t="s">
        <v>3084</v>
      </c>
      <c r="DD536" t="s">
        <v>3084</v>
      </c>
      <c r="DE536" t="s">
        <v>3354</v>
      </c>
      <c r="DN536" t="s">
        <v>3131</v>
      </c>
      <c r="DO536" t="s">
        <v>3085</v>
      </c>
      <c r="DP536" t="s">
        <v>3167</v>
      </c>
      <c r="DZ536" t="s">
        <v>3354</v>
      </c>
      <c r="EL536" t="s">
        <v>3354</v>
      </c>
      <c r="EM536" t="s">
        <v>3402</v>
      </c>
      <c r="EN536" t="s">
        <v>3544</v>
      </c>
      <c r="EY536" t="s">
        <v>2777</v>
      </c>
      <c r="EZ536" t="s">
        <v>2779</v>
      </c>
      <c r="FK536" t="s">
        <v>3111</v>
      </c>
      <c r="FL536" t="s">
        <v>3111</v>
      </c>
      <c r="GJ536" t="s">
        <v>3111</v>
      </c>
      <c r="HH536" t="s">
        <v>3084</v>
      </c>
      <c r="IO536" t="s">
        <v>3354</v>
      </c>
      <c r="IP536" t="s">
        <v>3403</v>
      </c>
      <c r="IQ536" t="s">
        <v>3354</v>
      </c>
      <c r="IR536" t="s">
        <v>3403</v>
      </c>
      <c r="IS536" t="s">
        <v>3544</v>
      </c>
      <c r="JD536" t="s">
        <v>3354</v>
      </c>
      <c r="JE536" t="s">
        <v>3354</v>
      </c>
      <c r="JJ536" t="s">
        <v>3387</v>
      </c>
      <c r="JK536" t="s">
        <v>3408</v>
      </c>
      <c r="JL536" t="s">
        <v>3408</v>
      </c>
      <c r="JM536" t="s">
        <v>3403</v>
      </c>
      <c r="JN536" t="s">
        <v>3350</v>
      </c>
      <c r="JO536" t="s">
        <v>3350</v>
      </c>
      <c r="JP536" t="s">
        <v>3350</v>
      </c>
      <c r="JQ536" t="s">
        <v>3350</v>
      </c>
      <c r="KM536" t="s">
        <v>2747</v>
      </c>
      <c r="KN536" t="s">
        <v>2507</v>
      </c>
      <c r="LK536" t="s">
        <v>2779</v>
      </c>
      <c r="LL536" t="s">
        <v>3111</v>
      </c>
      <c r="MU536" t="s">
        <v>2779</v>
      </c>
      <c r="MV536" t="s">
        <v>3111</v>
      </c>
      <c r="OE536" t="s">
        <v>2779</v>
      </c>
      <c r="OF536" t="s">
        <v>3084</v>
      </c>
      <c r="OQ536">
        <f>66</f>
        <v>66</v>
      </c>
      <c r="OR536" t="s">
        <v>2369</v>
      </c>
      <c r="PA536" t="s">
        <v>3085</v>
      </c>
      <c r="PB536" t="s">
        <v>3084</v>
      </c>
      <c r="PC536" t="s">
        <v>3084</v>
      </c>
      <c r="PD536" t="s">
        <v>3084</v>
      </c>
      <c r="PO536" t="s">
        <v>3403</v>
      </c>
      <c r="PP536" t="s">
        <v>3350</v>
      </c>
      <c r="QA536" t="s">
        <v>2779</v>
      </c>
      <c r="QB536" t="s">
        <v>2779</v>
      </c>
      <c r="RF536" t="s">
        <v>2836</v>
      </c>
      <c r="RG536" t="s">
        <v>2962</v>
      </c>
      <c r="RH536" t="s">
        <v>3060</v>
      </c>
      <c r="RI536" t="s">
        <v>2719</v>
      </c>
      <c r="RJ536" t="s">
        <v>3173</v>
      </c>
      <c r="RK536" t="s">
        <v>2441</v>
      </c>
      <c r="RL536" t="s">
        <v>2878</v>
      </c>
      <c r="RM536" t="s">
        <v>2877</v>
      </c>
      <c r="RR536" t="s">
        <v>2737</v>
      </c>
      <c r="RS536" t="s">
        <v>2484</v>
      </c>
      <c r="RT536" t="s">
        <v>2508</v>
      </c>
      <c r="RU536" t="s">
        <v>2883</v>
      </c>
      <c r="RV536" t="s">
        <v>2894</v>
      </c>
      <c r="RW536" t="s">
        <v>2621</v>
      </c>
      <c r="RX536" t="s">
        <v>2608</v>
      </c>
      <c r="RY536" t="s">
        <v>2516</v>
      </c>
      <c r="SD536" t="s">
        <v>2479</v>
      </c>
      <c r="SE536" t="s">
        <v>2479</v>
      </c>
      <c r="SF536" t="s">
        <v>2479</v>
      </c>
      <c r="SG536" t="s">
        <v>2479</v>
      </c>
      <c r="SH536" t="s">
        <v>2479</v>
      </c>
      <c r="SI536" t="s">
        <v>2479</v>
      </c>
      <c r="SJ536" t="s">
        <v>2479</v>
      </c>
      <c r="SK536" t="s">
        <v>2479</v>
      </c>
      <c r="SP536" t="s">
        <v>2555</v>
      </c>
      <c r="SQ536" t="s">
        <v>2766</v>
      </c>
      <c r="SR536" t="s">
        <v>2259</v>
      </c>
      <c r="SS536" t="s">
        <v>2751</v>
      </c>
      <c r="ST536" t="s">
        <v>2533</v>
      </c>
      <c r="SU536" t="s">
        <v>2508</v>
      </c>
      <c r="SV536" t="s">
        <v>2258</v>
      </c>
      <c r="SW536" t="s">
        <v>2840</v>
      </c>
      <c r="TB536" t="s">
        <v>2448</v>
      </c>
      <c r="TC536" t="s">
        <v>3060</v>
      </c>
      <c r="TD536" t="s">
        <v>2903</v>
      </c>
      <c r="TE536" t="s">
        <v>2948</v>
      </c>
      <c r="TF536" t="s">
        <v>2920</v>
      </c>
      <c r="TG536" t="s">
        <v>2518</v>
      </c>
      <c r="TH536" t="s">
        <v>3089</v>
      </c>
      <c r="TI536" t="s">
        <v>2990</v>
      </c>
      <c r="TN536" t="s">
        <v>2654</v>
      </c>
      <c r="TO536" t="s">
        <v>2737</v>
      </c>
      <c r="TP536" t="s">
        <v>2194</v>
      </c>
      <c r="TQ536" t="s">
        <v>2970</v>
      </c>
      <c r="TR536" t="s">
        <v>2700</v>
      </c>
      <c r="TS536" t="s">
        <v>2703</v>
      </c>
      <c r="TT536" t="s">
        <v>2206</v>
      </c>
      <c r="TU536" t="s">
        <v>2784</v>
      </c>
      <c r="VO536" t="s">
        <v>3092</v>
      </c>
      <c r="VP536" t="s">
        <v>3071</v>
      </c>
      <c r="WA536" t="s">
        <v>2817</v>
      </c>
      <c r="WB536" t="s">
        <v>2531</v>
      </c>
      <c r="WM536" t="s">
        <v>2479</v>
      </c>
      <c r="WN536" t="s">
        <v>2479</v>
      </c>
      <c r="WY536" t="s">
        <v>2324</v>
      </c>
      <c r="WZ536" t="s">
        <v>2808</v>
      </c>
      <c r="XK536" t="s">
        <v>2961</v>
      </c>
      <c r="XL536" t="s">
        <v>3244</v>
      </c>
      <c r="XW536" t="s">
        <v>2854</v>
      </c>
      <c r="XX536" t="s">
        <v>2400</v>
      </c>
      <c r="YG536" t="s">
        <v>2863</v>
      </c>
      <c r="YH536" t="s">
        <v>2892</v>
      </c>
      <c r="YI536" t="s">
        <v>3143</v>
      </c>
      <c r="YJ536" t="s">
        <v>2900</v>
      </c>
      <c r="YK536" t="s">
        <v>2935</v>
      </c>
      <c r="YS536" t="s">
        <v>2990</v>
      </c>
      <c r="YT536" t="s">
        <v>2897</v>
      </c>
      <c r="YU536" t="s">
        <v>2812</v>
      </c>
      <c r="YV536" t="s">
        <v>2511</v>
      </c>
      <c r="YW536" t="s">
        <v>2770</v>
      </c>
      <c r="ZE536" t="s">
        <v>2479</v>
      </c>
      <c r="ZF536" t="s">
        <v>2479</v>
      </c>
      <c r="ZG536" t="s">
        <v>2479</v>
      </c>
      <c r="ZH536" t="s">
        <v>2479</v>
      </c>
      <c r="ZI536" t="s">
        <v>2479</v>
      </c>
      <c r="ZQ536" t="s">
        <v>2621</v>
      </c>
      <c r="ZR536" t="s">
        <v>2675</v>
      </c>
      <c r="ZS536" t="s">
        <v>2977</v>
      </c>
      <c r="ZT536" t="s">
        <v>3032</v>
      </c>
      <c r="ZU536" t="s">
        <v>2610</v>
      </c>
      <c r="AAC536" t="s">
        <v>2907</v>
      </c>
      <c r="AAD536" t="s">
        <v>2720</v>
      </c>
      <c r="AAE536" t="s">
        <v>3179</v>
      </c>
      <c r="AAF536" t="s">
        <v>3008</v>
      </c>
      <c r="AAG536" t="s">
        <v>2997</v>
      </c>
      <c r="AAO536" t="s">
        <v>2434</v>
      </c>
      <c r="AAP536" t="s">
        <v>2429</v>
      </c>
      <c r="AAQ536" t="s">
        <v>2489</v>
      </c>
      <c r="AAR536" t="s">
        <v>2650</v>
      </c>
      <c r="AAS536" t="s">
        <v>2680</v>
      </c>
      <c r="ABA536" t="s">
        <v>3143</v>
      </c>
      <c r="ABB536" t="s">
        <v>3173</v>
      </c>
      <c r="ABC536" t="s">
        <v>2920</v>
      </c>
      <c r="ABD536" t="s">
        <v>2449</v>
      </c>
      <c r="ABM536" t="s">
        <v>2202</v>
      </c>
      <c r="ABN536" t="s">
        <v>2327</v>
      </c>
      <c r="ABO536" t="s">
        <v>2709</v>
      </c>
      <c r="ABP536" t="s">
        <v>2494</v>
      </c>
      <c r="ABY536" t="s">
        <v>2479</v>
      </c>
      <c r="ABZ536" t="s">
        <v>2479</v>
      </c>
      <c r="ACA536" t="s">
        <v>2479</v>
      </c>
      <c r="ACB536" t="s">
        <v>2479</v>
      </c>
      <c r="ACK536" t="s">
        <v>2750</v>
      </c>
      <c r="ACL536" t="s">
        <v>2552</v>
      </c>
      <c r="ACM536" t="s">
        <v>2708</v>
      </c>
      <c r="ACN536" t="s">
        <v>2815</v>
      </c>
      <c r="ACW536" t="s">
        <v>2637</v>
      </c>
      <c r="ACX536" t="s">
        <v>2638</v>
      </c>
      <c r="ACY536" t="s">
        <v>2893</v>
      </c>
      <c r="ACZ536" t="s">
        <v>2722</v>
      </c>
      <c r="ADI536" t="s">
        <v>2203</v>
      </c>
      <c r="ADJ536" t="s">
        <v>2182</v>
      </c>
      <c r="ADK536" t="s">
        <v>2166</v>
      </c>
      <c r="ADL536" t="s">
        <v>2333</v>
      </c>
      <c r="ADV536" t="s">
        <v>3153</v>
      </c>
      <c r="AEH536" t="s">
        <v>2818</v>
      </c>
      <c r="AET536" t="s">
        <v>2479</v>
      </c>
      <c r="AFF536" t="s">
        <v>3042</v>
      </c>
      <c r="AFR536" t="s">
        <v>3081</v>
      </c>
      <c r="AGD536" t="s">
        <v>2138</v>
      </c>
      <c r="AGO536" t="s">
        <v>2455</v>
      </c>
      <c r="AGP536" t="s">
        <v>3082</v>
      </c>
      <c r="AGQ536" t="s">
        <v>2719</v>
      </c>
      <c r="AGR536" t="s">
        <v>2837</v>
      </c>
      <c r="AGS536" t="s">
        <v>3041</v>
      </c>
      <c r="AHA536" t="s">
        <v>2970</v>
      </c>
      <c r="AHB536" t="s">
        <v>2851</v>
      </c>
      <c r="AHC536" t="s">
        <v>2374</v>
      </c>
      <c r="AHD536" t="s">
        <v>2573</v>
      </c>
      <c r="AHE536" t="s">
        <v>2415</v>
      </c>
      <c r="AHM536" t="s">
        <v>2479</v>
      </c>
      <c r="AHN536" t="s">
        <v>2479</v>
      </c>
      <c r="AHO536" t="s">
        <v>2479</v>
      </c>
      <c r="AHP536" t="s">
        <v>2479</v>
      </c>
      <c r="AHQ536" t="s">
        <v>2479</v>
      </c>
      <c r="AHY536" t="s">
        <v>2746</v>
      </c>
      <c r="AHZ536" t="s">
        <v>2485</v>
      </c>
      <c r="AIA536" t="s">
        <v>2417</v>
      </c>
      <c r="AIB536" t="s">
        <v>2917</v>
      </c>
      <c r="AIC536" t="s">
        <v>2840</v>
      </c>
      <c r="AIK536" t="s">
        <v>2839</v>
      </c>
      <c r="AIL536" t="s">
        <v>2462</v>
      </c>
      <c r="AIM536" t="s">
        <v>3022</v>
      </c>
      <c r="AIN536" t="s">
        <v>2464</v>
      </c>
      <c r="AIO536" t="s">
        <v>2906</v>
      </c>
      <c r="AIW536" t="s">
        <v>2171</v>
      </c>
      <c r="AIX536" t="s">
        <v>2426</v>
      </c>
      <c r="AIY536" t="s">
        <v>2269</v>
      </c>
      <c r="AIZ536" t="s">
        <v>2164</v>
      </c>
      <c r="AJA536" t="s">
        <v>2224</v>
      </c>
      <c r="AJI536" t="s">
        <v>2900</v>
      </c>
      <c r="AJJ536" t="s">
        <v>2520</v>
      </c>
      <c r="AJK536" t="s">
        <v>2967</v>
      </c>
      <c r="AJL536" t="s">
        <v>2828</v>
      </c>
      <c r="AJU536" t="s">
        <v>2808</v>
      </c>
      <c r="AJV536" t="s">
        <v>2963</v>
      </c>
      <c r="AJW536" t="s">
        <v>2958</v>
      </c>
      <c r="AJX536" t="s">
        <v>2457</v>
      </c>
      <c r="AKG536" t="s">
        <v>2479</v>
      </c>
      <c r="AKH536" t="s">
        <v>2479</v>
      </c>
      <c r="AKI536" t="s">
        <v>2479</v>
      </c>
      <c r="AKJ536" t="s">
        <v>2479</v>
      </c>
      <c r="AKS536" t="s">
        <v>2486</v>
      </c>
      <c r="AKT536" t="s">
        <v>2488</v>
      </c>
      <c r="AKU536" t="s">
        <v>2831</v>
      </c>
      <c r="AKV536" t="s">
        <v>2725</v>
      </c>
      <c r="ALE536" t="s">
        <v>2981</v>
      </c>
      <c r="ALF536" t="s">
        <v>3026</v>
      </c>
      <c r="ALG536" t="s">
        <v>2902</v>
      </c>
      <c r="ALH536" t="s">
        <v>3040</v>
      </c>
      <c r="ALQ536" t="s">
        <v>2481</v>
      </c>
      <c r="ALR536" t="s">
        <v>2346</v>
      </c>
      <c r="ALS536" t="s">
        <v>2173</v>
      </c>
      <c r="ALT536" t="s">
        <v>2787</v>
      </c>
      <c r="AMD536" t="s">
        <v>2521</v>
      </c>
      <c r="AME536" t="s">
        <v>2996</v>
      </c>
      <c r="AMF536" t="s">
        <v>2961</v>
      </c>
      <c r="AMP536" t="s">
        <v>2875</v>
      </c>
      <c r="AMQ536" t="s">
        <v>2957</v>
      </c>
      <c r="AMR536" t="s">
        <v>2907</v>
      </c>
      <c r="ANB536" t="s">
        <v>2479</v>
      </c>
      <c r="ANC536" t="s">
        <v>2479</v>
      </c>
      <c r="AND536" t="s">
        <v>2479</v>
      </c>
      <c r="ANN536" t="s">
        <v>2858</v>
      </c>
      <c r="ANO536" t="s">
        <v>2447</v>
      </c>
      <c r="ANP536" t="s">
        <v>3031</v>
      </c>
      <c r="ANZ536" t="s">
        <v>2867</v>
      </c>
      <c r="AOA536" t="s">
        <v>2795</v>
      </c>
      <c r="AOB536" t="s">
        <v>2913</v>
      </c>
      <c r="AOL536" t="s">
        <v>2409</v>
      </c>
      <c r="AOM536" t="s">
        <v>2384</v>
      </c>
      <c r="AON536" t="s">
        <v>2573</v>
      </c>
      <c r="AOY536" t="s">
        <v>2839</v>
      </c>
      <c r="AOZ536" t="s">
        <v>2891</v>
      </c>
      <c r="APK536" t="s">
        <v>3173</v>
      </c>
      <c r="APL536" t="s">
        <v>2809</v>
      </c>
      <c r="APW536" t="s">
        <v>2479</v>
      </c>
      <c r="APX536" t="s">
        <v>2479</v>
      </c>
      <c r="AQI536" t="s">
        <v>3059</v>
      </c>
      <c r="AQJ536" t="s">
        <v>2943</v>
      </c>
      <c r="AQU536" t="s">
        <v>2952</v>
      </c>
      <c r="AQV536" t="s">
        <v>2797</v>
      </c>
      <c r="ARG536" t="s">
        <v>2543</v>
      </c>
      <c r="ARH536" t="s">
        <v>2869</v>
      </c>
      <c r="AUL536" t="s">
        <v>2766</v>
      </c>
      <c r="AUM536" t="s">
        <v>3059</v>
      </c>
      <c r="AUN536" t="s">
        <v>2968</v>
      </c>
      <c r="AUX536" t="s">
        <v>2731</v>
      </c>
      <c r="AUY536" t="s">
        <v>2534</v>
      </c>
      <c r="AUZ536" t="s">
        <v>2676</v>
      </c>
      <c r="AVJ536" t="s">
        <v>2479</v>
      </c>
      <c r="AVK536" t="s">
        <v>2479</v>
      </c>
      <c r="AVL536" t="s">
        <v>2479</v>
      </c>
      <c r="AVV536" t="s">
        <v>2759</v>
      </c>
      <c r="AVW536" t="s">
        <v>2593</v>
      </c>
      <c r="AVX536" t="s">
        <v>2657</v>
      </c>
      <c r="AWH536" t="s">
        <v>2442</v>
      </c>
      <c r="AWI536" t="s">
        <v>2901</v>
      </c>
      <c r="AWJ536" t="s">
        <v>2442</v>
      </c>
      <c r="AWT536" t="s">
        <v>2700</v>
      </c>
      <c r="AWU536" t="s">
        <v>2669</v>
      </c>
      <c r="AWV536" t="s">
        <v>2539</v>
      </c>
      <c r="BBX536" t="s">
        <v>3000</v>
      </c>
      <c r="BBY536" t="s">
        <v>2640</v>
      </c>
      <c r="BCJ536" t="s">
        <v>2609</v>
      </c>
      <c r="BCK536" t="s">
        <v>2768</v>
      </c>
      <c r="BCV536" t="s">
        <v>2479</v>
      </c>
      <c r="BCW536" t="s">
        <v>2479</v>
      </c>
      <c r="BDH536" t="s">
        <v>2789</v>
      </c>
      <c r="BDI536" t="s">
        <v>2326</v>
      </c>
      <c r="BDT536" t="s">
        <v>2893</v>
      </c>
      <c r="BDU536" t="s">
        <v>2638</v>
      </c>
      <c r="BEF536" t="s">
        <v>2947</v>
      </c>
      <c r="BEG536" t="s">
        <v>2198</v>
      </c>
      <c r="BEQ536" t="s">
        <v>2479</v>
      </c>
      <c r="BER536" t="s">
        <v>2479</v>
      </c>
      <c r="BFD536" t="s">
        <v>2479</v>
      </c>
      <c r="BFO536" t="s">
        <v>2479</v>
      </c>
      <c r="BFP536" t="s">
        <v>2479</v>
      </c>
      <c r="BGA536" t="s">
        <v>2479</v>
      </c>
      <c r="BGB536" t="s">
        <v>2479</v>
      </c>
      <c r="BGM536" t="s">
        <v>2479</v>
      </c>
      <c r="BGN536" t="s">
        <v>2479</v>
      </c>
      <c r="BGZ536" t="s">
        <v>2479</v>
      </c>
      <c r="BHL536" t="s">
        <v>2479</v>
      </c>
      <c r="BHW536" t="s">
        <v>2232</v>
      </c>
      <c r="BHX536" t="s">
        <v>2193</v>
      </c>
      <c r="BII536" t="s">
        <v>2479</v>
      </c>
      <c r="BIJ536" t="s">
        <v>2479</v>
      </c>
      <c r="BIU536" t="s">
        <v>2479</v>
      </c>
      <c r="BIV536" t="s">
        <v>2479</v>
      </c>
      <c r="BJA536" t="s">
        <v>3030</v>
      </c>
      <c r="BJB536" t="s">
        <v>2836</v>
      </c>
      <c r="BJC536" t="s">
        <v>2933</v>
      </c>
      <c r="BJD536" t="s">
        <v>2945</v>
      </c>
      <c r="BJE536" t="s">
        <v>2622</v>
      </c>
      <c r="BJF536" t="s">
        <v>2707</v>
      </c>
      <c r="BJG536" t="s">
        <v>2646</v>
      </c>
      <c r="BJH536" t="s">
        <v>2792</v>
      </c>
      <c r="BJM536" t="s">
        <v>2599</v>
      </c>
      <c r="BJN536" t="s">
        <v>2737</v>
      </c>
      <c r="BJO536" t="s">
        <v>2484</v>
      </c>
      <c r="BJP536" t="s">
        <v>2508</v>
      </c>
      <c r="BJQ536" t="s">
        <v>2883</v>
      </c>
      <c r="BJR536" t="s">
        <v>2894</v>
      </c>
      <c r="BJS536" t="s">
        <v>2621</v>
      </c>
      <c r="BJT536" t="s">
        <v>2608</v>
      </c>
      <c r="BJY536" t="s">
        <v>2905</v>
      </c>
      <c r="BJZ536" t="s">
        <v>2815</v>
      </c>
      <c r="BKA536" t="s">
        <v>2771</v>
      </c>
      <c r="BKB536" t="s">
        <v>2262</v>
      </c>
      <c r="BKC536" t="s">
        <v>2805</v>
      </c>
      <c r="BKD536" t="s">
        <v>2708</v>
      </c>
      <c r="BKE536" t="s">
        <v>2812</v>
      </c>
      <c r="BKF536" t="s">
        <v>2512</v>
      </c>
      <c r="BKK536" t="s">
        <v>3031</v>
      </c>
      <c r="BKL536" t="s">
        <v>2555</v>
      </c>
      <c r="BKM536" t="s">
        <v>2766</v>
      </c>
      <c r="BKN536" t="s">
        <v>2259</v>
      </c>
      <c r="BKO536" t="s">
        <v>2751</v>
      </c>
      <c r="BKP536" t="s">
        <v>2533</v>
      </c>
      <c r="BKQ536" t="s">
        <v>2508</v>
      </c>
      <c r="BKR536" t="s">
        <v>2258</v>
      </c>
      <c r="BKW536" t="s">
        <v>2898</v>
      </c>
      <c r="BKX536" t="s">
        <v>2448</v>
      </c>
      <c r="BKY536" t="s">
        <v>3027</v>
      </c>
      <c r="BKZ536" t="s">
        <v>2873</v>
      </c>
      <c r="BLA536" t="s">
        <v>2824</v>
      </c>
      <c r="BLB536" t="s">
        <v>2815</v>
      </c>
      <c r="BLC536" t="s">
        <v>2817</v>
      </c>
      <c r="BLD536" t="s">
        <v>2264</v>
      </c>
      <c r="BLI536" t="s">
        <v>2265</v>
      </c>
      <c r="BLJ536" t="s">
        <v>2654</v>
      </c>
      <c r="BLK536" t="s">
        <v>2737</v>
      </c>
      <c r="BLL536" t="s">
        <v>2194</v>
      </c>
      <c r="BLM536" t="s">
        <v>2970</v>
      </c>
      <c r="BLN536" t="s">
        <v>2700</v>
      </c>
      <c r="BLO536" t="s">
        <v>2703</v>
      </c>
      <c r="BLP536" t="s">
        <v>2206</v>
      </c>
      <c r="BOV536" t="s">
        <v>2479</v>
      </c>
      <c r="BPS536" t="s">
        <v>2479</v>
      </c>
      <c r="BPT536" t="s">
        <v>2479</v>
      </c>
      <c r="BQE536" t="s">
        <v>2479</v>
      </c>
      <c r="BQF536" t="s">
        <v>2479</v>
      </c>
      <c r="BRC536" t="s">
        <v>2785</v>
      </c>
      <c r="BRD536" t="s">
        <v>2617</v>
      </c>
    </row>
    <row r="537" spans="1:1020 1030:2052" x14ac:dyDescent="0.15">
      <c r="A537" t="s">
        <v>3864</v>
      </c>
      <c r="U537" t="s">
        <v>3084</v>
      </c>
      <c r="V537" t="s">
        <v>3336</v>
      </c>
      <c r="W537" t="s">
        <v>3084</v>
      </c>
      <c r="X537" t="s">
        <v>3084</v>
      </c>
      <c r="BR537" t="s">
        <v>3544</v>
      </c>
      <c r="BS537" t="s">
        <v>3544</v>
      </c>
      <c r="BT537" t="s">
        <v>3544</v>
      </c>
      <c r="DB537" t="s">
        <v>3350</v>
      </c>
      <c r="DC537" t="s">
        <v>3350</v>
      </c>
      <c r="DD537" t="s">
        <v>3560</v>
      </c>
      <c r="DE537" t="s">
        <v>3560</v>
      </c>
      <c r="DN537" t="s">
        <v>3085</v>
      </c>
      <c r="DO537" t="s">
        <v>3084</v>
      </c>
      <c r="DP537" t="s">
        <v>3354</v>
      </c>
      <c r="DY537" t="s">
        <v>3354</v>
      </c>
      <c r="DZ537" t="s">
        <v>3403</v>
      </c>
      <c r="EA537" t="s">
        <v>3403</v>
      </c>
      <c r="EB537" t="s">
        <v>3350</v>
      </c>
      <c r="EC537" t="s">
        <v>3403</v>
      </c>
      <c r="EL537" t="s">
        <v>3402</v>
      </c>
      <c r="EM537" t="s">
        <v>3402</v>
      </c>
      <c r="EN537" t="s">
        <v>3544</v>
      </c>
      <c r="IO537" t="s">
        <v>3354</v>
      </c>
      <c r="IP537" t="s">
        <v>3084</v>
      </c>
      <c r="IQ537" t="s">
        <v>3354</v>
      </c>
      <c r="IR537" t="s">
        <v>3084</v>
      </c>
      <c r="IS537" t="s">
        <v>3084</v>
      </c>
      <c r="JB537" t="s">
        <v>3336</v>
      </c>
      <c r="JC537" t="s">
        <v>3336</v>
      </c>
      <c r="JD537" t="s">
        <v>3354</v>
      </c>
      <c r="JE537" t="s">
        <v>3402</v>
      </c>
      <c r="JK537" t="s">
        <v>3476</v>
      </c>
      <c r="JL537" t="s">
        <v>3476</v>
      </c>
      <c r="JM537" t="s">
        <v>3350</v>
      </c>
      <c r="JN537" t="s">
        <v>3350</v>
      </c>
      <c r="JO537" t="s">
        <v>3350</v>
      </c>
      <c r="JP537" t="s">
        <v>3350</v>
      </c>
      <c r="JQ537" t="s">
        <v>3350</v>
      </c>
      <c r="JW537" t="s">
        <v>2127</v>
      </c>
      <c r="JX537" t="s">
        <v>2135</v>
      </c>
      <c r="JY537" t="s">
        <v>2423</v>
      </c>
      <c r="JZ537" t="s">
        <v>2134</v>
      </c>
      <c r="KA537">
        <f>5</f>
        <v>5</v>
      </c>
      <c r="KB537" t="s">
        <v>2126</v>
      </c>
      <c r="KU537">
        <f>118</f>
        <v>118</v>
      </c>
      <c r="KV537">
        <f>129</f>
        <v>129</v>
      </c>
      <c r="KW537" t="s">
        <v>3280</v>
      </c>
      <c r="KX537" t="s">
        <v>3340</v>
      </c>
      <c r="KY537" t="s">
        <v>3265</v>
      </c>
      <c r="KZ537">
        <f>136</f>
        <v>136</v>
      </c>
      <c r="PA537" t="s">
        <v>3354</v>
      </c>
      <c r="PB537" t="s">
        <v>3403</v>
      </c>
      <c r="PC537" t="s">
        <v>3350</v>
      </c>
      <c r="PD537" t="s">
        <v>3350</v>
      </c>
      <c r="PM537" t="s">
        <v>3167</v>
      </c>
      <c r="PN537" t="s">
        <v>3085</v>
      </c>
      <c r="PO537" t="s">
        <v>3084</v>
      </c>
      <c r="PP537" t="s">
        <v>3354</v>
      </c>
      <c r="RG537" t="s">
        <v>2829</v>
      </c>
      <c r="RH537" t="s">
        <v>2980</v>
      </c>
      <c r="RI537" t="s">
        <v>2968</v>
      </c>
      <c r="RJ537" t="s">
        <v>2865</v>
      </c>
      <c r="RK537" t="s">
        <v>2911</v>
      </c>
      <c r="RL537" t="s">
        <v>2863</v>
      </c>
      <c r="RM537" t="s">
        <v>2981</v>
      </c>
      <c r="RS537" t="s">
        <v>2901</v>
      </c>
      <c r="RT537" t="s">
        <v>3041</v>
      </c>
      <c r="RU537" t="s">
        <v>2441</v>
      </c>
      <c r="RV537" t="s">
        <v>2627</v>
      </c>
      <c r="RW537" t="s">
        <v>2994</v>
      </c>
      <c r="RX537" t="s">
        <v>2353</v>
      </c>
      <c r="RY537" t="s">
        <v>2747</v>
      </c>
      <c r="SE537" t="s">
        <v>2479</v>
      </c>
      <c r="SF537" t="s">
        <v>2479</v>
      </c>
      <c r="SG537" t="s">
        <v>2479</v>
      </c>
      <c r="SH537" t="s">
        <v>2479</v>
      </c>
      <c r="SI537" t="s">
        <v>2479</v>
      </c>
      <c r="SJ537" t="s">
        <v>2479</v>
      </c>
      <c r="SK537" t="s">
        <v>2479</v>
      </c>
      <c r="SQ537" t="s">
        <v>2937</v>
      </c>
      <c r="SR537" t="s">
        <v>2932</v>
      </c>
      <c r="SS537" t="s">
        <v>2438</v>
      </c>
      <c r="ST537" t="s">
        <v>2442</v>
      </c>
      <c r="SU537" t="s">
        <v>2449</v>
      </c>
      <c r="SV537" t="s">
        <v>3039</v>
      </c>
      <c r="SW537" t="s">
        <v>2649</v>
      </c>
      <c r="TC537" t="s">
        <v>2687</v>
      </c>
      <c r="TD537" t="s">
        <v>2856</v>
      </c>
      <c r="TE537" t="s">
        <v>2667</v>
      </c>
      <c r="TF537" t="s">
        <v>2667</v>
      </c>
      <c r="TG537" t="s">
        <v>2993</v>
      </c>
      <c r="TH537" t="s">
        <v>2897</v>
      </c>
      <c r="TI537" t="s">
        <v>2990</v>
      </c>
      <c r="TO537" t="s">
        <v>2855</v>
      </c>
      <c r="TP537" t="s">
        <v>3033</v>
      </c>
      <c r="TQ537" t="s">
        <v>2766</v>
      </c>
      <c r="TR537" t="s">
        <v>2922</v>
      </c>
      <c r="TS537" t="s">
        <v>2511</v>
      </c>
      <c r="TT537" t="s">
        <v>2510</v>
      </c>
      <c r="TU537" t="s">
        <v>2512</v>
      </c>
      <c r="VM537" t="s">
        <v>3071</v>
      </c>
      <c r="VN537" t="s">
        <v>3066</v>
      </c>
      <c r="VO537" t="s">
        <v>2956</v>
      </c>
      <c r="VP537" t="s">
        <v>2992</v>
      </c>
      <c r="VY537" t="s">
        <v>3153</v>
      </c>
      <c r="VZ537" t="s">
        <v>2899</v>
      </c>
      <c r="WA537" t="s">
        <v>3040</v>
      </c>
      <c r="WB537" t="s">
        <v>2935</v>
      </c>
      <c r="WK537" t="s">
        <v>2479</v>
      </c>
      <c r="WL537" t="s">
        <v>2479</v>
      </c>
      <c r="WM537" t="s">
        <v>2479</v>
      </c>
      <c r="WN537" t="s">
        <v>2479</v>
      </c>
      <c r="WW537" t="s">
        <v>2836</v>
      </c>
      <c r="WX537" t="s">
        <v>2797</v>
      </c>
      <c r="WY537" t="s">
        <v>2836</v>
      </c>
      <c r="WZ537" t="s">
        <v>2796</v>
      </c>
      <c r="XI537" t="s">
        <v>2459</v>
      </c>
      <c r="XJ537" t="s">
        <v>2464</v>
      </c>
      <c r="XK537" t="s">
        <v>2440</v>
      </c>
      <c r="XL537" t="s">
        <v>2872</v>
      </c>
      <c r="XU537" t="s">
        <v>2771</v>
      </c>
      <c r="XV537" t="s">
        <v>2804</v>
      </c>
      <c r="XW537" t="s">
        <v>2393</v>
      </c>
      <c r="XX537" t="s">
        <v>3049</v>
      </c>
      <c r="YG537" t="s">
        <v>2965</v>
      </c>
      <c r="YH537" t="s">
        <v>2893</v>
      </c>
      <c r="YI537" t="s">
        <v>2835</v>
      </c>
      <c r="YJ537" t="s">
        <v>2798</v>
      </c>
      <c r="YK537" t="s">
        <v>2457</v>
      </c>
      <c r="YS537" t="s">
        <v>2555</v>
      </c>
      <c r="YT537" t="s">
        <v>2489</v>
      </c>
      <c r="YU537" t="s">
        <v>2472</v>
      </c>
      <c r="YV537" t="s">
        <v>2740</v>
      </c>
      <c r="YW537" t="s">
        <v>2737</v>
      </c>
      <c r="ZE537" t="s">
        <v>2479</v>
      </c>
      <c r="ZF537" t="s">
        <v>2479</v>
      </c>
      <c r="ZG537" t="s">
        <v>2479</v>
      </c>
      <c r="ZH537" t="s">
        <v>2479</v>
      </c>
      <c r="ZI537" t="s">
        <v>2479</v>
      </c>
      <c r="ZQ537" t="s">
        <v>2992</v>
      </c>
      <c r="ZR537" t="s">
        <v>3143</v>
      </c>
      <c r="ZS537" t="s">
        <v>2926</v>
      </c>
      <c r="ZT537" t="s">
        <v>2516</v>
      </c>
      <c r="ZU537" t="s">
        <v>3144</v>
      </c>
      <c r="AAC537" t="s">
        <v>2942</v>
      </c>
      <c r="AAD537" t="s">
        <v>2942</v>
      </c>
      <c r="AAE537" t="s">
        <v>2927</v>
      </c>
      <c r="AAF537" t="s">
        <v>3061</v>
      </c>
      <c r="AAG537" t="s">
        <v>2454</v>
      </c>
      <c r="AAO537" t="s">
        <v>2763</v>
      </c>
      <c r="AAP537" t="s">
        <v>2750</v>
      </c>
      <c r="AAQ537" t="s">
        <v>2826</v>
      </c>
      <c r="AAR537" t="s">
        <v>2883</v>
      </c>
      <c r="AAS537" t="s">
        <v>3062</v>
      </c>
      <c r="ABA537" t="s">
        <v>2982</v>
      </c>
      <c r="ABB537" t="s">
        <v>2829</v>
      </c>
      <c r="ABC537" t="s">
        <v>3095</v>
      </c>
      <c r="ABD537" t="s">
        <v>3071</v>
      </c>
      <c r="ABM537" t="s">
        <v>2395</v>
      </c>
      <c r="ABN537" t="s">
        <v>2706</v>
      </c>
      <c r="ABO537" t="s">
        <v>2873</v>
      </c>
      <c r="ABP537" t="s">
        <v>2824</v>
      </c>
      <c r="ABY537" t="s">
        <v>2479</v>
      </c>
      <c r="ABZ537" t="s">
        <v>2479</v>
      </c>
      <c r="ACA537" t="s">
        <v>2479</v>
      </c>
      <c r="ACB537" t="s">
        <v>2479</v>
      </c>
      <c r="ACK537" t="s">
        <v>3150</v>
      </c>
      <c r="ACL537" t="s">
        <v>2716</v>
      </c>
      <c r="ACM537" t="s">
        <v>2780</v>
      </c>
      <c r="ACN537" t="s">
        <v>2447</v>
      </c>
      <c r="ACW537" t="s">
        <v>3081</v>
      </c>
      <c r="ACX537" t="s">
        <v>2937</v>
      </c>
      <c r="ACY537" t="s">
        <v>2867</v>
      </c>
      <c r="ACZ537" t="s">
        <v>2463</v>
      </c>
      <c r="ADI537" t="s">
        <v>3028</v>
      </c>
      <c r="ADJ537" t="s">
        <v>2804</v>
      </c>
      <c r="ADK537" t="s">
        <v>2778</v>
      </c>
      <c r="ADL537" t="s">
        <v>2263</v>
      </c>
      <c r="ADU537" t="s">
        <v>2984</v>
      </c>
      <c r="ADV537" t="s">
        <v>2829</v>
      </c>
      <c r="ADW537" t="s">
        <v>2797</v>
      </c>
      <c r="ADX537" t="s">
        <v>3008</v>
      </c>
      <c r="ADY537" t="s">
        <v>2839</v>
      </c>
      <c r="AEG537" t="s">
        <v>3081</v>
      </c>
      <c r="AEH537" t="s">
        <v>3038</v>
      </c>
      <c r="AEI537" t="s">
        <v>3150</v>
      </c>
      <c r="AEJ537" t="s">
        <v>2904</v>
      </c>
      <c r="AEK537" t="s">
        <v>2821</v>
      </c>
      <c r="AES537" t="s">
        <v>2479</v>
      </c>
      <c r="AET537" t="s">
        <v>2479</v>
      </c>
      <c r="AEU537" t="s">
        <v>2479</v>
      </c>
      <c r="AEV537" t="s">
        <v>2479</v>
      </c>
      <c r="AEW537" t="s">
        <v>2479</v>
      </c>
      <c r="AFE537" t="s">
        <v>3009</v>
      </c>
      <c r="AFF537" t="s">
        <v>2933</v>
      </c>
      <c r="AFG537" t="s">
        <v>3115</v>
      </c>
      <c r="AFH537" t="s">
        <v>2719</v>
      </c>
      <c r="AFI537" t="s">
        <v>2716</v>
      </c>
      <c r="AFQ537" t="s">
        <v>2453</v>
      </c>
      <c r="AFR537" t="s">
        <v>2443</v>
      </c>
      <c r="AFS537" t="s">
        <v>2719</v>
      </c>
      <c r="AFT537" t="s">
        <v>2438</v>
      </c>
      <c r="AFU537" t="s">
        <v>2447</v>
      </c>
      <c r="AGC537" t="s">
        <v>2824</v>
      </c>
      <c r="AGD537" t="s">
        <v>2814</v>
      </c>
      <c r="AGE537" t="s">
        <v>2847</v>
      </c>
      <c r="AGF537" t="s">
        <v>2806</v>
      </c>
      <c r="AGG537" t="s">
        <v>2707</v>
      </c>
      <c r="AGP537" t="s">
        <v>2988</v>
      </c>
      <c r="AGQ537" t="s">
        <v>3053</v>
      </c>
      <c r="AGR537" t="s">
        <v>3053</v>
      </c>
      <c r="AGS537" t="s">
        <v>2829</v>
      </c>
      <c r="AHB537" t="s">
        <v>3032</v>
      </c>
      <c r="AHC537" t="s">
        <v>2447</v>
      </c>
      <c r="AHD537" t="s">
        <v>2909</v>
      </c>
      <c r="AHE537" t="s">
        <v>2459</v>
      </c>
      <c r="AHN537" t="s">
        <v>2479</v>
      </c>
      <c r="AHO537" t="s">
        <v>2479</v>
      </c>
      <c r="AHP537" t="s">
        <v>2479</v>
      </c>
      <c r="AHQ537" t="s">
        <v>2479</v>
      </c>
      <c r="AHZ537" t="s">
        <v>2440</v>
      </c>
      <c r="AIA537" t="s">
        <v>2675</v>
      </c>
      <c r="AIB537" t="s">
        <v>2815</v>
      </c>
      <c r="AIC537" t="s">
        <v>2447</v>
      </c>
      <c r="AIL537" t="s">
        <v>2981</v>
      </c>
      <c r="AIM537" t="s">
        <v>2899</v>
      </c>
      <c r="AIN537" t="s">
        <v>2867</v>
      </c>
      <c r="AIO537" t="s">
        <v>2462</v>
      </c>
      <c r="AIX537" t="s">
        <v>2511</v>
      </c>
      <c r="AIY537" t="s">
        <v>2811</v>
      </c>
      <c r="AIZ537" t="s">
        <v>2819</v>
      </c>
      <c r="AJA537" t="s">
        <v>2881</v>
      </c>
      <c r="AJJ537" t="s">
        <v>2838</v>
      </c>
      <c r="AJK537" t="s">
        <v>2987</v>
      </c>
      <c r="AJL537" t="s">
        <v>3244</v>
      </c>
      <c r="AJV537" t="s">
        <v>2966</v>
      </c>
      <c r="AJW537" t="s">
        <v>2967</v>
      </c>
      <c r="AJX537" t="s">
        <v>3000</v>
      </c>
      <c r="AKH537" t="s">
        <v>2479</v>
      </c>
      <c r="AKI537" t="s">
        <v>2479</v>
      </c>
      <c r="AKJ537" t="s">
        <v>2479</v>
      </c>
      <c r="AKT537" t="s">
        <v>2906</v>
      </c>
      <c r="AKU537" t="s">
        <v>2827</v>
      </c>
      <c r="AKV537" t="s">
        <v>2667</v>
      </c>
      <c r="ALF537" t="s">
        <v>3030</v>
      </c>
      <c r="ALG537" t="s">
        <v>2936</v>
      </c>
      <c r="ALH537" t="s">
        <v>3150</v>
      </c>
      <c r="ALR537" t="s">
        <v>2840</v>
      </c>
      <c r="ALS537" t="s">
        <v>2596</v>
      </c>
      <c r="ALT537" t="s">
        <v>2408</v>
      </c>
      <c r="AMD537" t="s">
        <v>2910</v>
      </c>
      <c r="AME537" t="s">
        <v>2982</v>
      </c>
      <c r="AMF537" t="s">
        <v>2958</v>
      </c>
      <c r="AMP537" t="s">
        <v>2935</v>
      </c>
      <c r="AMQ537" t="s">
        <v>2911</v>
      </c>
      <c r="AMR537" t="s">
        <v>2953</v>
      </c>
      <c r="ANB537" t="s">
        <v>2479</v>
      </c>
      <c r="ANC537" t="s">
        <v>2479</v>
      </c>
      <c r="AND537" t="s">
        <v>2479</v>
      </c>
      <c r="ANN537" t="s">
        <v>2798</v>
      </c>
      <c r="ANO537" t="s">
        <v>2463</v>
      </c>
      <c r="ANP537" t="s">
        <v>3170</v>
      </c>
      <c r="ANZ537" t="s">
        <v>2462</v>
      </c>
      <c r="AOA537" t="s">
        <v>3115</v>
      </c>
      <c r="AOB537" t="s">
        <v>2855</v>
      </c>
      <c r="AOL537" t="s">
        <v>2765</v>
      </c>
      <c r="AOM537" t="s">
        <v>2879</v>
      </c>
      <c r="AON537" t="s">
        <v>2596</v>
      </c>
      <c r="AOW537" t="s">
        <v>2896</v>
      </c>
      <c r="AOX537" t="s">
        <v>2956</v>
      </c>
      <c r="AOY537" t="s">
        <v>2892</v>
      </c>
      <c r="AOZ537" t="s">
        <v>2638</v>
      </c>
      <c r="API537" t="s">
        <v>2220</v>
      </c>
      <c r="APJ537" t="s">
        <v>2213</v>
      </c>
      <c r="APK537" t="s">
        <v>2668</v>
      </c>
      <c r="APL537" t="s">
        <v>2822</v>
      </c>
      <c r="APU537" t="s">
        <v>2479</v>
      </c>
      <c r="APV537" t="s">
        <v>2479</v>
      </c>
      <c r="APW537" t="s">
        <v>2479</v>
      </c>
      <c r="APX537" t="s">
        <v>2479</v>
      </c>
      <c r="AQG537" t="s">
        <v>2718</v>
      </c>
      <c r="AQH537" t="s">
        <v>3059</v>
      </c>
      <c r="AQI537" t="s">
        <v>2456</v>
      </c>
      <c r="AQJ537" t="s">
        <v>2993</v>
      </c>
      <c r="AQS537" t="s">
        <v>2440</v>
      </c>
      <c r="AQT537" t="s">
        <v>2886</v>
      </c>
      <c r="AQU537" t="s">
        <v>2456</v>
      </c>
      <c r="AQV537" t="s">
        <v>2827</v>
      </c>
      <c r="ARE537" t="s">
        <v>2751</v>
      </c>
      <c r="ARF537" t="s">
        <v>2601</v>
      </c>
      <c r="ARG537" t="s">
        <v>2632</v>
      </c>
      <c r="ARH537" t="s">
        <v>2258</v>
      </c>
      <c r="AUL537" t="s">
        <v>3027</v>
      </c>
      <c r="AUM537" t="s">
        <v>2856</v>
      </c>
      <c r="AUN537" t="s">
        <v>3026</v>
      </c>
      <c r="AUX537" t="s">
        <v>2911</v>
      </c>
      <c r="AUY537" t="s">
        <v>2911</v>
      </c>
      <c r="AUZ537" t="s">
        <v>2862</v>
      </c>
      <c r="AVJ537" t="s">
        <v>2479</v>
      </c>
      <c r="AVK537" t="s">
        <v>2479</v>
      </c>
      <c r="AVL537" t="s">
        <v>2479</v>
      </c>
      <c r="AVV537" t="s">
        <v>2933</v>
      </c>
      <c r="AVW537" t="s">
        <v>2920</v>
      </c>
      <c r="AVX537" t="s">
        <v>2904</v>
      </c>
      <c r="AWH537" t="s">
        <v>2946</v>
      </c>
      <c r="AWI537" t="s">
        <v>2792</v>
      </c>
      <c r="AWJ537" t="s">
        <v>2974</v>
      </c>
      <c r="AWT537" t="s">
        <v>2632</v>
      </c>
      <c r="AWU537" t="s">
        <v>2774</v>
      </c>
      <c r="AWV537" t="s">
        <v>2792</v>
      </c>
      <c r="BBV537" t="s">
        <v>2861</v>
      </c>
      <c r="BBW537" t="s">
        <v>3061</v>
      </c>
      <c r="BBX537" t="s">
        <v>2954</v>
      </c>
      <c r="BBY537" t="s">
        <v>2985</v>
      </c>
      <c r="BCH537" t="s">
        <v>2451</v>
      </c>
      <c r="BCI537" t="s">
        <v>3060</v>
      </c>
      <c r="BCJ537" t="s">
        <v>2464</v>
      </c>
      <c r="BCK537" t="s">
        <v>2456</v>
      </c>
      <c r="BCT537" t="s">
        <v>2479</v>
      </c>
      <c r="BCU537" t="s">
        <v>2479</v>
      </c>
      <c r="BCV537" t="s">
        <v>2479</v>
      </c>
      <c r="BCW537" t="s">
        <v>2479</v>
      </c>
      <c r="BDF537" t="s">
        <v>2442</v>
      </c>
      <c r="BDG537" t="s">
        <v>2512</v>
      </c>
      <c r="BDH537" t="s">
        <v>2819</v>
      </c>
      <c r="BDI537" t="s">
        <v>2716</v>
      </c>
      <c r="BDR537" t="s">
        <v>2982</v>
      </c>
      <c r="BDS537" t="s">
        <v>2938</v>
      </c>
      <c r="BDT537" t="s">
        <v>2438</v>
      </c>
      <c r="BDU537" t="s">
        <v>2898</v>
      </c>
      <c r="BED537" t="s">
        <v>2395</v>
      </c>
      <c r="BEE537" t="s">
        <v>2922</v>
      </c>
      <c r="BEF537" t="s">
        <v>2410</v>
      </c>
      <c r="BEG537" t="s">
        <v>2805</v>
      </c>
      <c r="BLW537" t="s">
        <v>2829</v>
      </c>
      <c r="BLX537" t="s">
        <v>2980</v>
      </c>
      <c r="BLY537" t="s">
        <v>2968</v>
      </c>
      <c r="BLZ537" t="s">
        <v>2865</v>
      </c>
      <c r="BMA537" t="s">
        <v>2911</v>
      </c>
      <c r="BMB537" t="s">
        <v>2863</v>
      </c>
      <c r="BMI537" t="s">
        <v>2901</v>
      </c>
      <c r="BMJ537" t="s">
        <v>3041</v>
      </c>
      <c r="BMK537" t="s">
        <v>2441</v>
      </c>
      <c r="BML537" t="s">
        <v>2627</v>
      </c>
      <c r="BMM537" t="s">
        <v>2994</v>
      </c>
      <c r="BMN537" t="s">
        <v>2353</v>
      </c>
      <c r="BMU537" t="s">
        <v>3117</v>
      </c>
      <c r="BMV537" t="s">
        <v>2886</v>
      </c>
      <c r="BMW537" t="s">
        <v>2455</v>
      </c>
      <c r="BMX537" t="s">
        <v>2945</v>
      </c>
      <c r="BMY537" t="s">
        <v>3031</v>
      </c>
      <c r="BMZ537" t="s">
        <v>3028</v>
      </c>
      <c r="BNG537" t="s">
        <v>2937</v>
      </c>
      <c r="BNH537" t="s">
        <v>2932</v>
      </c>
      <c r="BNI537" t="s">
        <v>3196</v>
      </c>
      <c r="BNJ537" t="s">
        <v>3041</v>
      </c>
      <c r="BNK537" t="s">
        <v>2449</v>
      </c>
      <c r="BNL537" t="s">
        <v>3039</v>
      </c>
      <c r="BNS537" t="s">
        <v>2687</v>
      </c>
      <c r="BNT537" t="s">
        <v>2856</v>
      </c>
      <c r="BNU537" t="s">
        <v>2667</v>
      </c>
      <c r="BNV537" t="s">
        <v>2667</v>
      </c>
      <c r="BNW537" t="s">
        <v>2993</v>
      </c>
      <c r="BNX537" t="s">
        <v>2897</v>
      </c>
      <c r="BOE537" t="s">
        <v>2855</v>
      </c>
      <c r="BOF537" t="s">
        <v>3033</v>
      </c>
      <c r="BOG537" t="s">
        <v>2766</v>
      </c>
      <c r="BOH537" t="s">
        <v>2922</v>
      </c>
      <c r="BOI537" t="s">
        <v>2511</v>
      </c>
      <c r="BOJ537" t="s">
        <v>2510</v>
      </c>
      <c r="BXK537" t="s">
        <v>2360</v>
      </c>
      <c r="BXL537" t="s">
        <v>2526</v>
      </c>
      <c r="BXM537" t="s">
        <v>2292</v>
      </c>
      <c r="BXN537" t="s">
        <v>2291</v>
      </c>
      <c r="BXO537" t="s">
        <v>2366</v>
      </c>
      <c r="BXP537" t="s">
        <v>2363</v>
      </c>
      <c r="BXW537" t="s">
        <v>2501</v>
      </c>
      <c r="BXX537" t="s">
        <v>2670</v>
      </c>
      <c r="BXY537" t="s">
        <v>2781</v>
      </c>
      <c r="BXZ537" t="s">
        <v>2576</v>
      </c>
      <c r="BYA537" t="s">
        <v>2787</v>
      </c>
      <c r="BYB537" t="s">
        <v>2403</v>
      </c>
      <c r="BYI537" t="s">
        <v>2594</v>
      </c>
      <c r="BYJ537" t="s">
        <v>2189</v>
      </c>
      <c r="BYK537" t="s">
        <v>2405</v>
      </c>
      <c r="BYL537" t="s">
        <v>2435</v>
      </c>
      <c r="BYM537" t="s">
        <v>2496</v>
      </c>
      <c r="BYN537" t="s">
        <v>2466</v>
      </c>
      <c r="BYU537" t="s">
        <v>2646</v>
      </c>
      <c r="BYV537" t="s">
        <v>2792</v>
      </c>
      <c r="BYW537" t="s">
        <v>2770</v>
      </c>
      <c r="BYX537" t="s">
        <v>2385</v>
      </c>
      <c r="BYY537" t="s">
        <v>2730</v>
      </c>
      <c r="BYZ537" t="s">
        <v>2535</v>
      </c>
      <c r="BZG537" t="s">
        <v>2186</v>
      </c>
      <c r="BZH537" t="s">
        <v>2186</v>
      </c>
      <c r="BZI537" t="s">
        <v>2642</v>
      </c>
      <c r="BZJ537" t="s">
        <v>2179</v>
      </c>
      <c r="BZK537" t="s">
        <v>2187</v>
      </c>
      <c r="BZL537" t="s">
        <v>2322</v>
      </c>
      <c r="BZS537" t="s">
        <v>2847</v>
      </c>
      <c r="BZT537" t="s">
        <v>2859</v>
      </c>
      <c r="BZU537" t="s">
        <v>2730</v>
      </c>
      <c r="BZV537" t="s">
        <v>2994</v>
      </c>
      <c r="BZW537" t="s">
        <v>2699</v>
      </c>
      <c r="BZX537" t="s">
        <v>2484</v>
      </c>
    </row>
    <row r="538" spans="1:1020 1030:2052" x14ac:dyDescent="0.15">
      <c r="A538" t="s">
        <v>3865</v>
      </c>
      <c r="AV538" t="s">
        <v>2777</v>
      </c>
      <c r="BH538" t="s">
        <v>2532</v>
      </c>
      <c r="BT538" t="s">
        <v>3403</v>
      </c>
      <c r="DP538" t="s">
        <v>3084</v>
      </c>
      <c r="EN538" t="s">
        <v>3544</v>
      </c>
      <c r="FL538" t="s">
        <v>2347</v>
      </c>
      <c r="IF538" t="s">
        <v>2490</v>
      </c>
      <c r="IR538" t="s">
        <v>3403</v>
      </c>
      <c r="JP538" t="s">
        <v>3560</v>
      </c>
      <c r="JQ538" t="s">
        <v>3350</v>
      </c>
      <c r="KN538" t="s">
        <v>2810</v>
      </c>
      <c r="LL538" t="s">
        <v>2268</v>
      </c>
      <c r="MV538">
        <f>100</f>
        <v>100</v>
      </c>
      <c r="OF538" t="s">
        <v>2777</v>
      </c>
      <c r="OR538" t="s">
        <v>2555</v>
      </c>
      <c r="QB538" t="s">
        <v>2777</v>
      </c>
      <c r="QN538" t="s">
        <v>3167</v>
      </c>
      <c r="RL538" t="s">
        <v>3046</v>
      </c>
      <c r="RM538" t="s">
        <v>2522</v>
      </c>
      <c r="RX538" t="s">
        <v>2644</v>
      </c>
      <c r="RY538" t="s">
        <v>2474</v>
      </c>
      <c r="SJ538" t="s">
        <v>2479</v>
      </c>
      <c r="SK538" t="s">
        <v>2479</v>
      </c>
      <c r="SV538" t="s">
        <v>2227</v>
      </c>
      <c r="SW538" t="s">
        <v>2660</v>
      </c>
      <c r="TH538" t="s">
        <v>2638</v>
      </c>
      <c r="TI538" t="s">
        <v>2639</v>
      </c>
      <c r="TT538" t="s">
        <v>2564</v>
      </c>
      <c r="TU538" t="s">
        <v>2632</v>
      </c>
      <c r="YJ538" t="s">
        <v>3152</v>
      </c>
      <c r="YV538" t="s">
        <v>2743</v>
      </c>
      <c r="ZH538" t="s">
        <v>2479</v>
      </c>
      <c r="ZT538" t="s">
        <v>2508</v>
      </c>
      <c r="AAF538" t="s">
        <v>2910</v>
      </c>
      <c r="AAR538" t="s">
        <v>2846</v>
      </c>
      <c r="AJL538" t="s">
        <v>2521</v>
      </c>
      <c r="AJX538" t="s">
        <v>2647</v>
      </c>
      <c r="AKJ538" t="s">
        <v>2479</v>
      </c>
      <c r="AKV538" t="s">
        <v>2550</v>
      </c>
      <c r="ALH538" t="s">
        <v>2720</v>
      </c>
      <c r="ALT538" t="s">
        <v>2783</v>
      </c>
      <c r="AMF538" t="s">
        <v>3063</v>
      </c>
      <c r="AMR538" t="s">
        <v>2609</v>
      </c>
      <c r="AND538" t="s">
        <v>2479</v>
      </c>
      <c r="ANP538" t="s">
        <v>2493</v>
      </c>
      <c r="AOB538" t="s">
        <v>3030</v>
      </c>
      <c r="AON538" t="s">
        <v>2623</v>
      </c>
      <c r="AUN538" t="s">
        <v>3055</v>
      </c>
      <c r="AUZ538" t="s">
        <v>2914</v>
      </c>
      <c r="AVL538" t="s">
        <v>2479</v>
      </c>
      <c r="AVX538" t="s">
        <v>2945</v>
      </c>
      <c r="AWJ538" t="s">
        <v>2983</v>
      </c>
      <c r="AWV538" t="s">
        <v>2565</v>
      </c>
      <c r="BER538" t="s">
        <v>2369</v>
      </c>
      <c r="BFP538" t="s">
        <v>2479</v>
      </c>
      <c r="BGB538" t="s">
        <v>2703</v>
      </c>
      <c r="BGZ538" t="s">
        <v>2702</v>
      </c>
      <c r="BHX538" t="s">
        <v>2574</v>
      </c>
      <c r="BIJ538" t="s">
        <v>2479</v>
      </c>
      <c r="BIV538" t="s">
        <v>2479</v>
      </c>
      <c r="BQF538" t="s">
        <v>2791</v>
      </c>
      <c r="BRD538" t="s">
        <v>2659</v>
      </c>
      <c r="BRP538" t="s">
        <v>2703</v>
      </c>
      <c r="BUV538" t="s">
        <v>2935</v>
      </c>
      <c r="BVH538" t="s">
        <v>2644</v>
      </c>
      <c r="BVT538" t="s">
        <v>2479</v>
      </c>
      <c r="BWF538" t="s">
        <v>2227</v>
      </c>
      <c r="BWR538" t="s">
        <v>2898</v>
      </c>
      <c r="BXD538" t="s">
        <v>2564</v>
      </c>
    </row>
    <row r="539" spans="1:1020 1030:2052" x14ac:dyDescent="0.15">
      <c r="A539" t="s">
        <v>3866</v>
      </c>
      <c r="X539" t="s">
        <v>3402</v>
      </c>
      <c r="DD539" t="s">
        <v>3354</v>
      </c>
      <c r="DE539" t="s">
        <v>3350</v>
      </c>
      <c r="EB539" t="s">
        <v>3354</v>
      </c>
      <c r="EC539" t="s">
        <v>3403</v>
      </c>
      <c r="EN539" t="s">
        <v>3544</v>
      </c>
      <c r="IR539" t="s">
        <v>3403</v>
      </c>
      <c r="IS539" t="s">
        <v>3403</v>
      </c>
      <c r="JD539" t="s">
        <v>3084</v>
      </c>
      <c r="JE539" t="s">
        <v>3084</v>
      </c>
      <c r="JP539" t="s">
        <v>3350</v>
      </c>
      <c r="JQ539" t="s">
        <v>3350</v>
      </c>
      <c r="RL539" t="s">
        <v>2949</v>
      </c>
      <c r="RM539" t="s">
        <v>2799</v>
      </c>
      <c r="RX539" t="s">
        <v>2211</v>
      </c>
      <c r="RY539" t="s">
        <v>2203</v>
      </c>
      <c r="SJ539" t="s">
        <v>2479</v>
      </c>
      <c r="SK539" t="s">
        <v>2479</v>
      </c>
      <c r="SV539" t="s">
        <v>2261</v>
      </c>
      <c r="SW539" t="s">
        <v>2807</v>
      </c>
      <c r="TH539" t="s">
        <v>2912</v>
      </c>
      <c r="TI539" t="s">
        <v>2838</v>
      </c>
      <c r="TT539" t="s">
        <v>2529</v>
      </c>
      <c r="TU539" t="s">
        <v>2550</v>
      </c>
      <c r="VP539" t="s">
        <v>3101</v>
      </c>
      <c r="WB539" t="s">
        <v>2394</v>
      </c>
      <c r="WN539" t="s">
        <v>2479</v>
      </c>
      <c r="WZ539" t="s">
        <v>2640</v>
      </c>
      <c r="XL539" t="s">
        <v>2715</v>
      </c>
      <c r="XX539" t="s">
        <v>2552</v>
      </c>
      <c r="YJ539" t="s">
        <v>3035</v>
      </c>
      <c r="YK539" t="s">
        <v>2969</v>
      </c>
      <c r="YV539" t="s">
        <v>2730</v>
      </c>
      <c r="YW539" t="s">
        <v>2430</v>
      </c>
      <c r="ZH539" t="s">
        <v>2479</v>
      </c>
      <c r="ZI539" t="s">
        <v>2479</v>
      </c>
      <c r="ZT539" t="s">
        <v>2923</v>
      </c>
      <c r="ZU539" t="s">
        <v>2950</v>
      </c>
      <c r="AAF539" t="s">
        <v>3152</v>
      </c>
      <c r="AAG539" t="s">
        <v>2135</v>
      </c>
      <c r="AAR539" t="s">
        <v>2554</v>
      </c>
      <c r="AAS539" t="s">
        <v>2870</v>
      </c>
      <c r="ADX539" t="s">
        <v>2637</v>
      </c>
      <c r="ADY539" t="s">
        <v>2934</v>
      </c>
      <c r="AEJ539" t="s">
        <v>2791</v>
      </c>
      <c r="AEK539" t="s">
        <v>2494</v>
      </c>
      <c r="AEV539" t="s">
        <v>2479</v>
      </c>
      <c r="AEW539" t="s">
        <v>2479</v>
      </c>
      <c r="AFH539" t="s">
        <v>2894</v>
      </c>
      <c r="AFI539" t="s">
        <v>2768</v>
      </c>
      <c r="AFT539" t="s">
        <v>3091</v>
      </c>
      <c r="AFU539" t="s">
        <v>3066</v>
      </c>
      <c r="AGF539" t="s">
        <v>2517</v>
      </c>
      <c r="AGG539" t="s">
        <v>2516</v>
      </c>
      <c r="AGR539" t="s">
        <v>3050</v>
      </c>
      <c r="AGS539" t="s">
        <v>2925</v>
      </c>
      <c r="AHD539" t="s">
        <v>2418</v>
      </c>
      <c r="AHE539" t="s">
        <v>2710</v>
      </c>
      <c r="AHP539" t="s">
        <v>2479</v>
      </c>
      <c r="AHQ539" t="s">
        <v>2479</v>
      </c>
      <c r="AIB539" t="s">
        <v>2974</v>
      </c>
      <c r="AIC539" t="s">
        <v>3028</v>
      </c>
      <c r="AIN539" t="s">
        <v>3035</v>
      </c>
      <c r="AIO539" t="s">
        <v>2795</v>
      </c>
      <c r="AIZ539" t="s">
        <v>2768</v>
      </c>
      <c r="AJA539" t="s">
        <v>2815</v>
      </c>
      <c r="AMF539" t="s">
        <v>3080</v>
      </c>
      <c r="AMR539" t="s">
        <v>2225</v>
      </c>
      <c r="AND539" t="s">
        <v>2479</v>
      </c>
      <c r="ANP539" t="s">
        <v>2798</v>
      </c>
      <c r="AOB539" t="s">
        <v>3017</v>
      </c>
      <c r="AON539" t="s">
        <v>2764</v>
      </c>
      <c r="BBX539" t="s">
        <v>2999</v>
      </c>
      <c r="BBY539" t="s">
        <v>3078</v>
      </c>
      <c r="BCJ539" t="s">
        <v>2803</v>
      </c>
      <c r="BCK539" t="s">
        <v>2201</v>
      </c>
      <c r="BCV539" t="s">
        <v>2479</v>
      </c>
      <c r="BCW539" t="s">
        <v>2479</v>
      </c>
      <c r="BDH539" t="s">
        <v>2883</v>
      </c>
      <c r="BDI539" t="s">
        <v>2870</v>
      </c>
      <c r="BDT539" t="s">
        <v>3091</v>
      </c>
      <c r="BDU539" t="s">
        <v>2986</v>
      </c>
      <c r="BEF539" t="s">
        <v>2259</v>
      </c>
      <c r="BEG539" t="s">
        <v>2627</v>
      </c>
    </row>
    <row r="540" spans="1:1020 1030:2052" x14ac:dyDescent="0.15">
      <c r="A540" t="s">
        <v>3867</v>
      </c>
      <c r="J540">
        <f>84</f>
        <v>84</v>
      </c>
      <c r="K540" t="s">
        <v>2777</v>
      </c>
      <c r="L540" t="s">
        <v>2777</v>
      </c>
      <c r="W540" t="s">
        <v>3336</v>
      </c>
      <c r="X540" t="s">
        <v>3402</v>
      </c>
      <c r="AH540" t="s">
        <v>2777</v>
      </c>
      <c r="AT540" t="s">
        <v>2153</v>
      </c>
      <c r="AU540">
        <f>49</f>
        <v>49</v>
      </c>
      <c r="AV540" t="s">
        <v>2175</v>
      </c>
      <c r="BG540" t="s">
        <v>2497</v>
      </c>
      <c r="BH540" t="s">
        <v>2777</v>
      </c>
      <c r="BS540" t="s">
        <v>3354</v>
      </c>
      <c r="BT540" t="s">
        <v>3544</v>
      </c>
      <c r="DC540" t="s">
        <v>3084</v>
      </c>
      <c r="DD540" t="s">
        <v>3354</v>
      </c>
      <c r="DO540" t="s">
        <v>3084</v>
      </c>
      <c r="DP540" t="s">
        <v>3084</v>
      </c>
      <c r="EA540" t="s">
        <v>3354</v>
      </c>
      <c r="EB540" t="s">
        <v>3354</v>
      </c>
      <c r="EM540" t="s">
        <v>3354</v>
      </c>
      <c r="EN540" t="s">
        <v>3544</v>
      </c>
      <c r="EX540">
        <f>73</f>
        <v>73</v>
      </c>
      <c r="EY540" t="s">
        <v>2507</v>
      </c>
      <c r="EZ540" t="s">
        <v>2777</v>
      </c>
      <c r="FJ540" t="s">
        <v>2926</v>
      </c>
      <c r="FK540" t="s">
        <v>2524</v>
      </c>
      <c r="FL540" t="s">
        <v>2780</v>
      </c>
      <c r="GH540" t="s">
        <v>2777</v>
      </c>
      <c r="HG540" t="s">
        <v>2837</v>
      </c>
      <c r="HH540" t="s">
        <v>2135</v>
      </c>
      <c r="HR540" t="s">
        <v>2577</v>
      </c>
      <c r="HS540" t="s">
        <v>2777</v>
      </c>
      <c r="HT540" t="s">
        <v>2777</v>
      </c>
      <c r="IQ540" t="s">
        <v>3354</v>
      </c>
      <c r="IR540" t="s">
        <v>3354</v>
      </c>
      <c r="JC540" t="s">
        <v>3336</v>
      </c>
      <c r="JD540" t="s">
        <v>3354</v>
      </c>
      <c r="JO540" t="s">
        <v>3350</v>
      </c>
      <c r="JP540" t="s">
        <v>3350</v>
      </c>
      <c r="JQ540" t="s">
        <v>3350</v>
      </c>
      <c r="KL540">
        <f>31</f>
        <v>31</v>
      </c>
      <c r="KM540">
        <f>52</f>
        <v>52</v>
      </c>
      <c r="KN540">
        <f>40</f>
        <v>40</v>
      </c>
      <c r="LJ540">
        <f>21</f>
        <v>21</v>
      </c>
      <c r="LK540" t="s">
        <v>2300</v>
      </c>
      <c r="LL540" t="s">
        <v>2777</v>
      </c>
      <c r="MT540" t="s">
        <v>2779</v>
      </c>
      <c r="MU540" t="s">
        <v>2777</v>
      </c>
      <c r="MV540" t="s">
        <v>2777</v>
      </c>
      <c r="OD540">
        <f>94</f>
        <v>94</v>
      </c>
      <c r="OE540" t="s">
        <v>2777</v>
      </c>
      <c r="OF540" t="s">
        <v>2777</v>
      </c>
      <c r="OQ540" t="s">
        <v>2777</v>
      </c>
      <c r="OR540" t="s">
        <v>2779</v>
      </c>
      <c r="PC540" t="s">
        <v>3084</v>
      </c>
      <c r="PD540" t="s">
        <v>3084</v>
      </c>
      <c r="PZ540" t="s">
        <v>2777</v>
      </c>
      <c r="QA540" t="s">
        <v>2779</v>
      </c>
      <c r="QB540" t="s">
        <v>3111</v>
      </c>
      <c r="QM540" t="s">
        <v>3624</v>
      </c>
      <c r="QN540" t="s">
        <v>3421</v>
      </c>
      <c r="RK540" t="s">
        <v>2956</v>
      </c>
      <c r="RL540" t="s">
        <v>2867</v>
      </c>
      <c r="RM540" t="s">
        <v>2463</v>
      </c>
      <c r="RW540" t="s">
        <v>2737</v>
      </c>
      <c r="RX540" t="s">
        <v>2845</v>
      </c>
      <c r="RY540" t="s">
        <v>2430</v>
      </c>
      <c r="SI540" t="s">
        <v>2479</v>
      </c>
      <c r="SJ540" t="s">
        <v>2479</v>
      </c>
      <c r="SK540" t="s">
        <v>2479</v>
      </c>
      <c r="SU540" t="s">
        <v>2373</v>
      </c>
      <c r="SV540" t="s">
        <v>2738</v>
      </c>
      <c r="SW540" t="s">
        <v>2497</v>
      </c>
      <c r="TG540" t="s">
        <v>3008</v>
      </c>
      <c r="TH540" t="s">
        <v>2997</v>
      </c>
      <c r="TI540" t="s">
        <v>2942</v>
      </c>
      <c r="TS540" t="s">
        <v>2708</v>
      </c>
      <c r="TT540" t="s">
        <v>2706</v>
      </c>
      <c r="TU540" t="s">
        <v>2808</v>
      </c>
      <c r="VO540" t="s">
        <v>3023</v>
      </c>
      <c r="VP540" t="s">
        <v>3069</v>
      </c>
      <c r="WA540" t="s">
        <v>2875</v>
      </c>
      <c r="WB540" t="s">
        <v>2890</v>
      </c>
      <c r="WM540" t="s">
        <v>2479</v>
      </c>
      <c r="WN540" t="s">
        <v>2479</v>
      </c>
      <c r="WY540" t="s">
        <v>2953</v>
      </c>
      <c r="WZ540" t="s">
        <v>2640</v>
      </c>
      <c r="XK540" t="s">
        <v>3000</v>
      </c>
      <c r="XL540" t="s">
        <v>2798</v>
      </c>
      <c r="XW540" t="s">
        <v>2746</v>
      </c>
      <c r="XX540" t="s">
        <v>2723</v>
      </c>
      <c r="YI540" t="s">
        <v>2640</v>
      </c>
      <c r="YJ540" t="s">
        <v>2953</v>
      </c>
      <c r="YU540" t="s">
        <v>2416</v>
      </c>
      <c r="YV540" t="s">
        <v>2644</v>
      </c>
      <c r="ZG540" t="s">
        <v>2479</v>
      </c>
      <c r="ZH540" t="s">
        <v>2479</v>
      </c>
      <c r="ZS540" t="s">
        <v>2328</v>
      </c>
      <c r="ZT540" t="s">
        <v>2374</v>
      </c>
      <c r="AAE540" t="s">
        <v>3036</v>
      </c>
      <c r="AAF540" t="s">
        <v>2795</v>
      </c>
      <c r="AAQ540" t="s">
        <v>2819</v>
      </c>
      <c r="AAR540" t="s">
        <v>2947</v>
      </c>
      <c r="ABC540" t="s">
        <v>3047</v>
      </c>
      <c r="ABD540" t="s">
        <v>3078</v>
      </c>
      <c r="ABO540" t="s">
        <v>2362</v>
      </c>
      <c r="ABP540" t="s">
        <v>2186</v>
      </c>
      <c r="ACA540" t="s">
        <v>2479</v>
      </c>
      <c r="ACB540" t="s">
        <v>2479</v>
      </c>
      <c r="ACM540" t="s">
        <v>2353</v>
      </c>
      <c r="ACN540" t="s">
        <v>2747</v>
      </c>
      <c r="ACY540" t="s">
        <v>2912</v>
      </c>
      <c r="ACZ540" t="s">
        <v>2978</v>
      </c>
      <c r="ADK540" t="s">
        <v>2847</v>
      </c>
      <c r="ADL540" t="s">
        <v>2874</v>
      </c>
      <c r="ADW540" t="s">
        <v>3057</v>
      </c>
      <c r="ADX540" t="s">
        <v>3000</v>
      </c>
      <c r="AEI540" t="s">
        <v>2360</v>
      </c>
      <c r="AEJ540" t="s">
        <v>2476</v>
      </c>
      <c r="AEU540" t="s">
        <v>2479</v>
      </c>
      <c r="AEV540" t="s">
        <v>2479</v>
      </c>
      <c r="AFG540" t="s">
        <v>2568</v>
      </c>
      <c r="AFH540" t="s">
        <v>2568</v>
      </c>
      <c r="AFS540" t="s">
        <v>3095</v>
      </c>
      <c r="AFT540" t="s">
        <v>2984</v>
      </c>
      <c r="AGE540" t="s">
        <v>2897</v>
      </c>
      <c r="AGF540" t="s">
        <v>2529</v>
      </c>
      <c r="AGQ540" t="s">
        <v>3014</v>
      </c>
      <c r="AGR540" t="s">
        <v>3018</v>
      </c>
      <c r="AHC540" t="s">
        <v>2323</v>
      </c>
      <c r="AHD540" t="s">
        <v>2186</v>
      </c>
      <c r="AHO540" t="s">
        <v>2479</v>
      </c>
      <c r="AHP540" t="s">
        <v>2479</v>
      </c>
      <c r="AIA540" t="s">
        <v>2917</v>
      </c>
      <c r="AIB540" t="s">
        <v>2750</v>
      </c>
      <c r="AIM540" t="s">
        <v>2865</v>
      </c>
      <c r="AIN540" t="s">
        <v>2798</v>
      </c>
      <c r="AIY540" t="s">
        <v>2813</v>
      </c>
      <c r="AIZ540" t="s">
        <v>2263</v>
      </c>
      <c r="AJK540" t="s">
        <v>2996</v>
      </c>
      <c r="AJL540" t="s">
        <v>2519</v>
      </c>
      <c r="AJW540" t="s">
        <v>2686</v>
      </c>
      <c r="AJX540" t="s">
        <v>2566</v>
      </c>
      <c r="AKI540" t="s">
        <v>2479</v>
      </c>
      <c r="AKJ540" t="s">
        <v>2479</v>
      </c>
      <c r="AKU540" t="s">
        <v>2808</v>
      </c>
      <c r="AKV540" t="s">
        <v>2812</v>
      </c>
      <c r="ALG540" t="s">
        <v>3086</v>
      </c>
      <c r="ALH540" t="s">
        <v>3086</v>
      </c>
      <c r="ALS540" t="s">
        <v>2805</v>
      </c>
      <c r="ALT540" t="s">
        <v>2266</v>
      </c>
      <c r="AME540" t="s">
        <v>3155</v>
      </c>
      <c r="AMF540" t="s">
        <v>3152</v>
      </c>
      <c r="AMQ540" t="s">
        <v>2489</v>
      </c>
      <c r="AMR540" t="s">
        <v>2812</v>
      </c>
      <c r="ANC540" t="s">
        <v>2479</v>
      </c>
      <c r="AND540" t="s">
        <v>2479</v>
      </c>
      <c r="ANO540" t="s">
        <v>2455</v>
      </c>
      <c r="ANP540" t="s">
        <v>2905</v>
      </c>
      <c r="AOA540" t="s">
        <v>2969</v>
      </c>
      <c r="AOB540" t="s">
        <v>2799</v>
      </c>
      <c r="AOM540" t="s">
        <v>2807</v>
      </c>
      <c r="AON540" t="s">
        <v>2568</v>
      </c>
      <c r="AUM540" t="s">
        <v>2999</v>
      </c>
      <c r="AUN540" t="s">
        <v>3012</v>
      </c>
      <c r="AUY540" t="s">
        <v>2325</v>
      </c>
      <c r="AUZ540" t="s">
        <v>2731</v>
      </c>
      <c r="AVK540" t="s">
        <v>2479</v>
      </c>
      <c r="AVL540" t="s">
        <v>2479</v>
      </c>
      <c r="AVW540" t="s">
        <v>2815</v>
      </c>
      <c r="AVX540" t="s">
        <v>2815</v>
      </c>
      <c r="AWI540" t="s">
        <v>3007</v>
      </c>
      <c r="AWJ540" t="s">
        <v>2964</v>
      </c>
      <c r="AWU540" t="s">
        <v>2821</v>
      </c>
      <c r="AWV540" t="s">
        <v>2597</v>
      </c>
      <c r="BBW540" t="s">
        <v>3069</v>
      </c>
      <c r="BBX540" t="s">
        <v>2714</v>
      </c>
      <c r="BCI540" t="s">
        <v>2840</v>
      </c>
      <c r="BCJ540" t="s">
        <v>2473</v>
      </c>
      <c r="BCU540" t="s">
        <v>2479</v>
      </c>
      <c r="BCV540" t="s">
        <v>2479</v>
      </c>
      <c r="BDG540" t="s">
        <v>2643</v>
      </c>
      <c r="BDH540" t="s">
        <v>2691</v>
      </c>
      <c r="BDS540" t="s">
        <v>3030</v>
      </c>
      <c r="BDT540" t="s">
        <v>2868</v>
      </c>
      <c r="BEE540" t="s">
        <v>2555</v>
      </c>
      <c r="BEF540" t="s">
        <v>2769</v>
      </c>
      <c r="BEP540" t="s">
        <v>2479</v>
      </c>
      <c r="BEQ540" t="s">
        <v>2479</v>
      </c>
      <c r="BER540" t="s">
        <v>2479</v>
      </c>
      <c r="BFB540" t="s">
        <v>2506</v>
      </c>
      <c r="BFC540" t="s">
        <v>2479</v>
      </c>
      <c r="BFD540" t="s">
        <v>2479</v>
      </c>
      <c r="BFN540" t="s">
        <v>2347</v>
      </c>
      <c r="BFO540" t="s">
        <v>2186</v>
      </c>
      <c r="BFP540" t="s">
        <v>2212</v>
      </c>
      <c r="BFZ540" t="s">
        <v>2590</v>
      </c>
      <c r="BGA540" t="s">
        <v>2843</v>
      </c>
      <c r="BGB540" t="s">
        <v>2479</v>
      </c>
      <c r="BGL540" t="s">
        <v>2479</v>
      </c>
      <c r="BGY540" t="s">
        <v>2540</v>
      </c>
      <c r="BGZ540" t="s">
        <v>2479</v>
      </c>
      <c r="BHK540" t="s">
        <v>2842</v>
      </c>
      <c r="BHL540" t="s">
        <v>2528</v>
      </c>
      <c r="BHV540" t="s">
        <v>2711</v>
      </c>
      <c r="BHW540" t="s">
        <v>2371</v>
      </c>
      <c r="BHX540" t="s">
        <v>2670</v>
      </c>
      <c r="BIH540" t="s">
        <v>2754</v>
      </c>
      <c r="BII540" t="s">
        <v>2479</v>
      </c>
      <c r="BIJ540" t="s">
        <v>2479</v>
      </c>
      <c r="BIT540" t="s">
        <v>2479</v>
      </c>
      <c r="BIU540" t="s">
        <v>2479</v>
      </c>
      <c r="BIV540" t="s">
        <v>2479</v>
      </c>
      <c r="BOT540" t="s">
        <v>2479</v>
      </c>
      <c r="BPF540" t="s">
        <v>2371</v>
      </c>
      <c r="BPG540" t="s">
        <v>2479</v>
      </c>
      <c r="BPH540" t="s">
        <v>2479</v>
      </c>
      <c r="BPR540" t="s">
        <v>2740</v>
      </c>
      <c r="BPS540" t="s">
        <v>2844</v>
      </c>
      <c r="BPT540" t="s">
        <v>2479</v>
      </c>
      <c r="BQD540" t="s">
        <v>2245</v>
      </c>
      <c r="BQE540" t="s">
        <v>2300</v>
      </c>
      <c r="BQF540" t="s">
        <v>2403</v>
      </c>
      <c r="BRC540" t="s">
        <v>2479</v>
      </c>
      <c r="BRD540" t="s">
        <v>2479</v>
      </c>
      <c r="BUU540" t="s">
        <v>2718</v>
      </c>
      <c r="BUV540" t="s">
        <v>2920</v>
      </c>
      <c r="BVG540" t="s">
        <v>2737</v>
      </c>
      <c r="BVH540" t="s">
        <v>2845</v>
      </c>
      <c r="BVS540" t="s">
        <v>2479</v>
      </c>
      <c r="BVT540" t="s">
        <v>2922</v>
      </c>
      <c r="BWE540" t="s">
        <v>2373</v>
      </c>
      <c r="BWF540" t="s">
        <v>2738</v>
      </c>
      <c r="BWQ540" t="s">
        <v>3245</v>
      </c>
      <c r="BWR540" t="s">
        <v>3059</v>
      </c>
      <c r="BXC540" t="s">
        <v>2708</v>
      </c>
      <c r="BXD540" t="s">
        <v>2706</v>
      </c>
    </row>
    <row r="541" spans="1:1020 1030:2052" x14ac:dyDescent="0.15">
      <c r="A541" t="s">
        <v>3868</v>
      </c>
      <c r="K541" t="s">
        <v>2777</v>
      </c>
      <c r="L541" t="s">
        <v>2779</v>
      </c>
      <c r="AV541" t="s">
        <v>2777</v>
      </c>
      <c r="BR541" t="s">
        <v>3354</v>
      </c>
      <c r="BS541" t="s">
        <v>3354</v>
      </c>
      <c r="BT541" t="s">
        <v>3354</v>
      </c>
      <c r="EL541" t="s">
        <v>3402</v>
      </c>
      <c r="EM541" t="s">
        <v>3354</v>
      </c>
      <c r="EN541" t="s">
        <v>3403</v>
      </c>
      <c r="EX541" t="s">
        <v>2777</v>
      </c>
      <c r="EY541">
        <f>13</f>
        <v>13</v>
      </c>
      <c r="EZ541" t="s">
        <v>2837</v>
      </c>
      <c r="HH541" t="s">
        <v>2777</v>
      </c>
      <c r="HR541">
        <f>83</f>
        <v>83</v>
      </c>
      <c r="HS541">
        <f>32</f>
        <v>32</v>
      </c>
      <c r="HT541">
        <f>10</f>
        <v>10</v>
      </c>
      <c r="IO541" t="s">
        <v>3084</v>
      </c>
      <c r="IP541" t="s">
        <v>3084</v>
      </c>
      <c r="IQ541" t="s">
        <v>3354</v>
      </c>
      <c r="IR541" t="s">
        <v>3403</v>
      </c>
      <c r="JK541" t="s">
        <v>3476</v>
      </c>
      <c r="JL541" t="s">
        <v>3476</v>
      </c>
      <c r="JM541" t="s">
        <v>3350</v>
      </c>
      <c r="JN541" t="s">
        <v>3350</v>
      </c>
      <c r="JO541" t="s">
        <v>3350</v>
      </c>
      <c r="JP541" t="s">
        <v>3350</v>
      </c>
      <c r="JQ541" t="s">
        <v>3350</v>
      </c>
      <c r="KL541" t="s">
        <v>2424</v>
      </c>
      <c r="KM541" t="s">
        <v>2424</v>
      </c>
      <c r="KN541" t="s">
        <v>2126</v>
      </c>
      <c r="LJ541">
        <f>14</f>
        <v>14</v>
      </c>
      <c r="LK541" t="s">
        <v>2867</v>
      </c>
      <c r="LL541" t="s">
        <v>2161</v>
      </c>
      <c r="MG541" t="s">
        <v>3427</v>
      </c>
      <c r="MH541" t="s">
        <v>3138</v>
      </c>
      <c r="MT541" t="s">
        <v>2777</v>
      </c>
      <c r="MU541">
        <f>66</f>
        <v>66</v>
      </c>
      <c r="MV541" t="s">
        <v>2777</v>
      </c>
      <c r="OD541" t="s">
        <v>2532</v>
      </c>
      <c r="OE541" t="s">
        <v>2883</v>
      </c>
      <c r="OF541" t="s">
        <v>2652</v>
      </c>
      <c r="PC541" t="s">
        <v>3403</v>
      </c>
      <c r="PD541" t="s">
        <v>3350</v>
      </c>
      <c r="PZ541">
        <f>29</f>
        <v>29</v>
      </c>
      <c r="QA541">
        <f>40</f>
        <v>40</v>
      </c>
      <c r="QB541">
        <f>94</f>
        <v>94</v>
      </c>
      <c r="QJ541" t="s">
        <v>3435</v>
      </c>
      <c r="QK541" t="s">
        <v>3624</v>
      </c>
      <c r="QL541" t="s">
        <v>3624</v>
      </c>
      <c r="QM541" t="s">
        <v>3624</v>
      </c>
      <c r="QN541">
        <f>188</f>
        <v>188</v>
      </c>
      <c r="RG541" t="s">
        <v>3045</v>
      </c>
      <c r="RH541" t="s">
        <v>3053</v>
      </c>
      <c r="RI541" t="s">
        <v>3018</v>
      </c>
      <c r="RJ541" t="s">
        <v>2967</v>
      </c>
      <c r="RK541" t="s">
        <v>3152</v>
      </c>
      <c r="RL541" t="s">
        <v>2967</v>
      </c>
      <c r="RM541" t="s">
        <v>3000</v>
      </c>
      <c r="RS541" t="s">
        <v>2886</v>
      </c>
      <c r="RT541" t="s">
        <v>2511</v>
      </c>
      <c r="RU541" t="s">
        <v>2643</v>
      </c>
      <c r="RV541" t="s">
        <v>2885</v>
      </c>
      <c r="RW541" t="s">
        <v>2871</v>
      </c>
      <c r="RX541" t="s">
        <v>2434</v>
      </c>
      <c r="RY541" t="s">
        <v>2490</v>
      </c>
      <c r="SE541" t="s">
        <v>2479</v>
      </c>
      <c r="SF541" t="s">
        <v>2479</v>
      </c>
      <c r="SG541" t="s">
        <v>2479</v>
      </c>
      <c r="SH541" t="s">
        <v>2479</v>
      </c>
      <c r="SI541" t="s">
        <v>2479</v>
      </c>
      <c r="SJ541" t="s">
        <v>2479</v>
      </c>
      <c r="SK541" t="s">
        <v>2479</v>
      </c>
      <c r="SQ541" t="s">
        <v>2683</v>
      </c>
      <c r="SR541" t="s">
        <v>2302</v>
      </c>
      <c r="SS541" t="s">
        <v>2590</v>
      </c>
      <c r="ST541" t="s">
        <v>2869</v>
      </c>
      <c r="SU541" t="s">
        <v>2573</v>
      </c>
      <c r="SV541" t="s">
        <v>2546</v>
      </c>
      <c r="SW541" t="s">
        <v>2671</v>
      </c>
      <c r="TC541" t="s">
        <v>2892</v>
      </c>
      <c r="TD541" t="s">
        <v>2836</v>
      </c>
      <c r="TE541" t="s">
        <v>2892</v>
      </c>
      <c r="TF541" t="s">
        <v>2836</v>
      </c>
      <c r="TG541" t="s">
        <v>2795</v>
      </c>
      <c r="TH541" t="s">
        <v>2997</v>
      </c>
      <c r="TI541" t="s">
        <v>2953</v>
      </c>
      <c r="TO541" t="s">
        <v>2518</v>
      </c>
      <c r="TP541" t="s">
        <v>2816</v>
      </c>
      <c r="TQ541" t="s">
        <v>2620</v>
      </c>
      <c r="TR541" t="s">
        <v>2813</v>
      </c>
      <c r="TS541" t="s">
        <v>2265</v>
      </c>
      <c r="TT541" t="s">
        <v>2815</v>
      </c>
      <c r="TU541" t="s">
        <v>2623</v>
      </c>
      <c r="YG541" t="s">
        <v>2133</v>
      </c>
      <c r="YH541" t="s">
        <v>2424</v>
      </c>
      <c r="YI541" t="s">
        <v>3018</v>
      </c>
      <c r="YJ541" t="s">
        <v>3095</v>
      </c>
      <c r="YS541" t="s">
        <v>2498</v>
      </c>
      <c r="YT541" t="s">
        <v>2628</v>
      </c>
      <c r="YU541" t="s">
        <v>2684</v>
      </c>
      <c r="YV541" t="s">
        <v>2682</v>
      </c>
      <c r="ZE541" t="s">
        <v>2479</v>
      </c>
      <c r="ZF541" t="s">
        <v>2479</v>
      </c>
      <c r="ZG541" t="s">
        <v>2479</v>
      </c>
      <c r="ZH541" t="s">
        <v>2479</v>
      </c>
      <c r="ZQ541" t="s">
        <v>2730</v>
      </c>
      <c r="ZR541" t="s">
        <v>2972</v>
      </c>
      <c r="ZS541" t="s">
        <v>2692</v>
      </c>
      <c r="ZT541" t="s">
        <v>2352</v>
      </c>
      <c r="AAC541" t="s">
        <v>2838</v>
      </c>
      <c r="AAD541" t="s">
        <v>2893</v>
      </c>
      <c r="AAE541" t="s">
        <v>3052</v>
      </c>
      <c r="AAF541" t="s">
        <v>2984</v>
      </c>
      <c r="AAO541" t="s">
        <v>2875</v>
      </c>
      <c r="AAP541" t="s">
        <v>2554</v>
      </c>
      <c r="AAQ541" t="s">
        <v>2947</v>
      </c>
      <c r="AAR541" t="s">
        <v>2744</v>
      </c>
      <c r="ABC541" t="s">
        <v>2635</v>
      </c>
      <c r="ABD541" t="s">
        <v>2925</v>
      </c>
      <c r="ABO541" t="s">
        <v>2573</v>
      </c>
      <c r="ABP541" t="s">
        <v>2673</v>
      </c>
      <c r="ACA541" t="s">
        <v>2479</v>
      </c>
      <c r="ACB541" t="s">
        <v>2479</v>
      </c>
      <c r="ACM541" t="s">
        <v>2668</v>
      </c>
      <c r="ACN541" t="s">
        <v>2664</v>
      </c>
      <c r="ACY541" t="s">
        <v>3036</v>
      </c>
      <c r="ACZ541" t="s">
        <v>2934</v>
      </c>
      <c r="ADK541" t="s">
        <v>2620</v>
      </c>
      <c r="ADL541" t="s">
        <v>2622</v>
      </c>
      <c r="AJJ541" t="s">
        <v>2835</v>
      </c>
      <c r="AJK541" t="s">
        <v>2797</v>
      </c>
      <c r="AJL541" t="s">
        <v>2862</v>
      </c>
      <c r="AJV541" t="s">
        <v>2433</v>
      </c>
      <c r="AJW541" t="s">
        <v>2190</v>
      </c>
      <c r="AJX541" t="s">
        <v>2590</v>
      </c>
      <c r="AKH541" t="s">
        <v>2479</v>
      </c>
      <c r="AKI541" t="s">
        <v>2479</v>
      </c>
      <c r="AKJ541" t="s">
        <v>2479</v>
      </c>
      <c r="AKT541" t="s">
        <v>2512</v>
      </c>
      <c r="AKU541" t="s">
        <v>2531</v>
      </c>
      <c r="AKV541" t="s">
        <v>2745</v>
      </c>
      <c r="ALF541" t="s">
        <v>3057</v>
      </c>
      <c r="ALG541" t="s">
        <v>3018</v>
      </c>
      <c r="ALH541" t="s">
        <v>2912</v>
      </c>
      <c r="ALR541" t="s">
        <v>2816</v>
      </c>
      <c r="ALS541" t="s">
        <v>2894</v>
      </c>
      <c r="ALT541" t="s">
        <v>2872</v>
      </c>
      <c r="AMD541" t="s">
        <v>3004</v>
      </c>
      <c r="AME541" t="s">
        <v>2793</v>
      </c>
      <c r="AMF541" t="s">
        <v>3006</v>
      </c>
      <c r="AMP541" t="s">
        <v>2897</v>
      </c>
      <c r="AMQ541" t="s">
        <v>2415</v>
      </c>
      <c r="AMR541" t="s">
        <v>2650</v>
      </c>
      <c r="ANB541" t="s">
        <v>2479</v>
      </c>
      <c r="ANC541" t="s">
        <v>2479</v>
      </c>
      <c r="AND541" t="s">
        <v>2479</v>
      </c>
      <c r="ANN541" t="s">
        <v>2392</v>
      </c>
      <c r="ANO541" t="s">
        <v>2746</v>
      </c>
      <c r="ANP541" t="s">
        <v>2416</v>
      </c>
      <c r="ANZ541" t="s">
        <v>3087</v>
      </c>
      <c r="AOA541" t="s">
        <v>3155</v>
      </c>
      <c r="AOB541" t="s">
        <v>3155</v>
      </c>
      <c r="AOL541" t="s">
        <v>2441</v>
      </c>
      <c r="AOM541" t="s">
        <v>2824</v>
      </c>
      <c r="AON541" t="s">
        <v>2810</v>
      </c>
      <c r="AXE541" t="s">
        <v>2577</v>
      </c>
      <c r="AXF541" t="s">
        <v>2603</v>
      </c>
      <c r="AXQ541" t="s">
        <v>2479</v>
      </c>
      <c r="AXR541" t="s">
        <v>2479</v>
      </c>
      <c r="AYC541" t="s">
        <v>2292</v>
      </c>
      <c r="AYD541" t="s">
        <v>2348</v>
      </c>
      <c r="AYO541" t="s">
        <v>2840</v>
      </c>
      <c r="AYP541" t="s">
        <v>2883</v>
      </c>
      <c r="AZA541" t="s">
        <v>2670</v>
      </c>
      <c r="AZB541" t="s">
        <v>2331</v>
      </c>
      <c r="BEP541" t="s">
        <v>2479</v>
      </c>
      <c r="BEQ541" t="s">
        <v>2544</v>
      </c>
      <c r="BER541" t="s">
        <v>2479</v>
      </c>
      <c r="BFC541" t="s">
        <v>2479</v>
      </c>
      <c r="BFD541" t="s">
        <v>2479</v>
      </c>
      <c r="BFP541" t="s">
        <v>2479</v>
      </c>
      <c r="BFZ541" t="s">
        <v>2654</v>
      </c>
      <c r="BGA541" t="s">
        <v>2528</v>
      </c>
      <c r="BGB541" t="s">
        <v>2245</v>
      </c>
      <c r="BHL541" t="s">
        <v>2479</v>
      </c>
      <c r="BHV541" t="s">
        <v>2772</v>
      </c>
      <c r="BHW541" t="s">
        <v>2470</v>
      </c>
      <c r="BHX541" t="s">
        <v>2405</v>
      </c>
      <c r="BIH541" t="s">
        <v>2413</v>
      </c>
      <c r="BII541" t="s">
        <v>2175</v>
      </c>
      <c r="BIJ541" t="s">
        <v>2291</v>
      </c>
      <c r="BIT541" t="s">
        <v>2495</v>
      </c>
      <c r="BIU541" t="s">
        <v>2830</v>
      </c>
      <c r="BIV541" t="s">
        <v>2365</v>
      </c>
      <c r="BPF541" t="s">
        <v>2972</v>
      </c>
      <c r="BPG541" t="s">
        <v>2186</v>
      </c>
      <c r="BPH541" t="s">
        <v>2294</v>
      </c>
      <c r="BPR541" t="s">
        <v>2479</v>
      </c>
      <c r="BPS541" t="s">
        <v>2163</v>
      </c>
      <c r="BPT541" t="s">
        <v>2310</v>
      </c>
      <c r="BUR541" t="s">
        <v>2795</v>
      </c>
      <c r="BUS541" t="s">
        <v>2958</v>
      </c>
      <c r="BUT541" t="s">
        <v>2997</v>
      </c>
      <c r="BUU541" t="s">
        <v>2911</v>
      </c>
      <c r="BUV541" t="s">
        <v>2981</v>
      </c>
      <c r="BVD541" t="s">
        <v>2511</v>
      </c>
      <c r="BVE541" t="s">
        <v>2643</v>
      </c>
      <c r="BVF541" t="s">
        <v>2885</v>
      </c>
      <c r="BVG541" t="s">
        <v>2871</v>
      </c>
      <c r="BVH541" t="s">
        <v>2434</v>
      </c>
      <c r="BVP541" t="s">
        <v>2479</v>
      </c>
      <c r="BVQ541" t="s">
        <v>2479</v>
      </c>
      <c r="BVR541" t="s">
        <v>2479</v>
      </c>
      <c r="BVS541" t="s">
        <v>2479</v>
      </c>
      <c r="BVT541" t="s">
        <v>2763</v>
      </c>
      <c r="BWB541" t="s">
        <v>2302</v>
      </c>
      <c r="BWC541" t="s">
        <v>2590</v>
      </c>
      <c r="BWD541" t="s">
        <v>2869</v>
      </c>
      <c r="BWE541" t="s">
        <v>2573</v>
      </c>
      <c r="BWF541" t="s">
        <v>2546</v>
      </c>
      <c r="BWN541" t="s">
        <v>2448</v>
      </c>
      <c r="BWO541" t="s">
        <v>2887</v>
      </c>
      <c r="BWP541" t="s">
        <v>3081</v>
      </c>
      <c r="BWQ541" t="s">
        <v>3179</v>
      </c>
      <c r="BWR541" t="s">
        <v>2425</v>
      </c>
      <c r="BWZ541" t="s">
        <v>2816</v>
      </c>
      <c r="BXA541" t="s">
        <v>2620</v>
      </c>
      <c r="BXB541" t="s">
        <v>2813</v>
      </c>
      <c r="BXC541" t="s">
        <v>2265</v>
      </c>
      <c r="BXD541" t="s">
        <v>2815</v>
      </c>
    </row>
    <row r="542" spans="1:1020 1030:2052" x14ac:dyDescent="0.15">
      <c r="A542" t="s">
        <v>3869</v>
      </c>
      <c r="CR542" t="s">
        <v>3085</v>
      </c>
      <c r="DD542" t="s">
        <v>3403</v>
      </c>
      <c r="EB542" t="s">
        <v>3350</v>
      </c>
      <c r="EZ542" t="s">
        <v>3111</v>
      </c>
      <c r="FL542" t="s">
        <v>3350</v>
      </c>
      <c r="IR542" t="s">
        <v>3403</v>
      </c>
      <c r="JP542" t="s">
        <v>3560</v>
      </c>
      <c r="JQ542" t="s">
        <v>3350</v>
      </c>
      <c r="KN542" t="s">
        <v>3111</v>
      </c>
      <c r="KZ542" t="s">
        <v>3409</v>
      </c>
      <c r="LL542" t="s">
        <v>3111</v>
      </c>
      <c r="MV542" t="s">
        <v>3560</v>
      </c>
      <c r="OF542" t="s">
        <v>3560</v>
      </c>
      <c r="OR542" t="s">
        <v>3336</v>
      </c>
      <c r="PD542" t="s">
        <v>3403</v>
      </c>
      <c r="QN542" t="s">
        <v>3085</v>
      </c>
      <c r="RL542" t="s">
        <v>3053</v>
      </c>
      <c r="RM542" t="s">
        <v>3056</v>
      </c>
      <c r="RX542" t="s">
        <v>2991</v>
      </c>
      <c r="RY542" t="s">
        <v>2476</v>
      </c>
      <c r="SJ542" t="s">
        <v>2479</v>
      </c>
      <c r="SK542" t="s">
        <v>2479</v>
      </c>
      <c r="SV542" t="s">
        <v>2262</v>
      </c>
      <c r="SW542" t="s">
        <v>2883</v>
      </c>
      <c r="TH542" t="s">
        <v>2980</v>
      </c>
      <c r="TI542" t="s">
        <v>2520</v>
      </c>
      <c r="TT542" t="s">
        <v>2707</v>
      </c>
      <c r="TU542" t="s">
        <v>2813</v>
      </c>
      <c r="YJ542" t="s">
        <v>2978</v>
      </c>
      <c r="YV542" t="s">
        <v>2631</v>
      </c>
      <c r="ZH542" t="s">
        <v>2479</v>
      </c>
      <c r="ZT542" t="s">
        <v>2646</v>
      </c>
      <c r="AAF542" t="s">
        <v>2988</v>
      </c>
      <c r="AAR542" t="s">
        <v>2393</v>
      </c>
      <c r="ABD542" t="s">
        <v>3057</v>
      </c>
      <c r="ABP542" t="s">
        <v>2970</v>
      </c>
      <c r="ACB542" t="s">
        <v>2479</v>
      </c>
      <c r="ACN542" t="s">
        <v>3062</v>
      </c>
      <c r="ACZ542" t="s">
        <v>3043</v>
      </c>
      <c r="ADL542" t="s">
        <v>2856</v>
      </c>
      <c r="ADX542" t="s">
        <v>2793</v>
      </c>
      <c r="AEJ542" t="s">
        <v>2743</v>
      </c>
      <c r="AEV542" t="s">
        <v>2479</v>
      </c>
      <c r="AFH542" t="s">
        <v>2872</v>
      </c>
      <c r="AFT542" t="s">
        <v>3056</v>
      </c>
      <c r="AGF542" t="s">
        <v>2945</v>
      </c>
      <c r="AGR542" t="s">
        <v>3067</v>
      </c>
      <c r="AHD542" t="s">
        <v>2350</v>
      </c>
      <c r="AHP542" t="s">
        <v>2479</v>
      </c>
      <c r="AIB542" t="s">
        <v>2708</v>
      </c>
      <c r="AIN542" t="s">
        <v>3012</v>
      </c>
      <c r="AIZ542" t="s">
        <v>2872</v>
      </c>
      <c r="BER542" t="s">
        <v>2479</v>
      </c>
      <c r="BGB542" t="s">
        <v>2479</v>
      </c>
      <c r="BHX542" t="s">
        <v>2479</v>
      </c>
      <c r="BIJ542" t="s">
        <v>2479</v>
      </c>
      <c r="BJH542" t="s">
        <v>2984</v>
      </c>
      <c r="BJT542" t="s">
        <v>2991</v>
      </c>
      <c r="BKF542" t="s">
        <v>2479</v>
      </c>
      <c r="BKR542" t="s">
        <v>2262</v>
      </c>
      <c r="BLD542" t="s">
        <v>2892</v>
      </c>
      <c r="BLP542" t="s">
        <v>2707</v>
      </c>
      <c r="BMB542" t="s">
        <v>3053</v>
      </c>
      <c r="BMN542" t="s">
        <v>2991</v>
      </c>
      <c r="BMZ542" t="s">
        <v>2479</v>
      </c>
      <c r="BNL542" t="s">
        <v>2632</v>
      </c>
      <c r="BNX542" t="s">
        <v>2980</v>
      </c>
      <c r="BOJ542" t="s">
        <v>2707</v>
      </c>
      <c r="BPT542" t="s">
        <v>2479</v>
      </c>
      <c r="BQF542" t="s">
        <v>2479</v>
      </c>
      <c r="BRD542" t="s">
        <v>2479</v>
      </c>
      <c r="BUV542" t="s">
        <v>2797</v>
      </c>
      <c r="BVH542" t="s">
        <v>2991</v>
      </c>
      <c r="BVT542" t="s">
        <v>2479</v>
      </c>
      <c r="BWF542" t="s">
        <v>2262</v>
      </c>
      <c r="BWR542" t="s">
        <v>2839</v>
      </c>
      <c r="BXD542" t="s">
        <v>2707</v>
      </c>
    </row>
    <row r="543" spans="1:1020 1030:2052" x14ac:dyDescent="0.15">
      <c r="A543" t="s">
        <v>3870</v>
      </c>
      <c r="U543" t="s">
        <v>3084</v>
      </c>
      <c r="V543" t="s">
        <v>3336</v>
      </c>
      <c r="W543" t="s">
        <v>3084</v>
      </c>
      <c r="X543" t="s">
        <v>3084</v>
      </c>
      <c r="BR543" t="s">
        <v>3354</v>
      </c>
      <c r="BS543" t="s">
        <v>3403</v>
      </c>
      <c r="BT543" t="s">
        <v>3354</v>
      </c>
      <c r="DA543" t="s">
        <v>3084</v>
      </c>
      <c r="DB543" t="s">
        <v>3084</v>
      </c>
      <c r="DC543" t="s">
        <v>3084</v>
      </c>
      <c r="DD543" t="s">
        <v>3354</v>
      </c>
      <c r="DE543" t="s">
        <v>3354</v>
      </c>
      <c r="DN543" t="s">
        <v>3085</v>
      </c>
      <c r="DO543" t="s">
        <v>3084</v>
      </c>
      <c r="DP543" t="s">
        <v>3354</v>
      </c>
      <c r="DY543" t="s">
        <v>3354</v>
      </c>
      <c r="DZ543" t="s">
        <v>3354</v>
      </c>
      <c r="EA543" t="s">
        <v>3354</v>
      </c>
      <c r="EB543" t="s">
        <v>3354</v>
      </c>
      <c r="EC543" t="s">
        <v>3354</v>
      </c>
      <c r="EL543" t="s">
        <v>3084</v>
      </c>
      <c r="EM543" t="s">
        <v>3084</v>
      </c>
      <c r="EN543" t="s">
        <v>3084</v>
      </c>
      <c r="IO543" t="s">
        <v>3354</v>
      </c>
      <c r="IP543" t="s">
        <v>3354</v>
      </c>
      <c r="IQ543" t="s">
        <v>3403</v>
      </c>
      <c r="IR543" t="s">
        <v>3403</v>
      </c>
      <c r="IS543" t="s">
        <v>3544</v>
      </c>
      <c r="JB543" t="s">
        <v>3085</v>
      </c>
      <c r="JC543" t="s">
        <v>3085</v>
      </c>
      <c r="JD543" t="s">
        <v>3167</v>
      </c>
      <c r="JE543" t="s">
        <v>3085</v>
      </c>
      <c r="JK543" t="s">
        <v>3434</v>
      </c>
      <c r="JL543" t="s">
        <v>3434</v>
      </c>
      <c r="JM543" t="s">
        <v>3403</v>
      </c>
      <c r="JN543" t="s">
        <v>3350</v>
      </c>
      <c r="JO543" t="s">
        <v>3350</v>
      </c>
      <c r="JP543" t="s">
        <v>3350</v>
      </c>
      <c r="JQ543" t="s">
        <v>3350</v>
      </c>
      <c r="MG543" t="s">
        <v>3158</v>
      </c>
      <c r="PA543" t="s">
        <v>3084</v>
      </c>
      <c r="PB543" t="s">
        <v>3084</v>
      </c>
      <c r="PC543" t="s">
        <v>3084</v>
      </c>
      <c r="PD543" t="s">
        <v>3084</v>
      </c>
      <c r="PM543" t="s">
        <v>3168</v>
      </c>
      <c r="PN543" t="s">
        <v>3168</v>
      </c>
      <c r="PO543" t="s">
        <v>3167</v>
      </c>
      <c r="PP543" t="s">
        <v>3085</v>
      </c>
      <c r="QX543" t="s">
        <v>3199</v>
      </c>
      <c r="QY543" t="s">
        <v>3199</v>
      </c>
      <c r="QZ543" t="s">
        <v>3138</v>
      </c>
      <c r="RG543" t="s">
        <v>2912</v>
      </c>
      <c r="RH543" t="s">
        <v>2865</v>
      </c>
      <c r="RI543" t="s">
        <v>2953</v>
      </c>
      <c r="RJ543" t="s">
        <v>2839</v>
      </c>
      <c r="RK543" t="s">
        <v>2955</v>
      </c>
      <c r="RL543" t="s">
        <v>3117</v>
      </c>
      <c r="RM543" t="s">
        <v>2464</v>
      </c>
      <c r="RS543" t="s">
        <v>2396</v>
      </c>
      <c r="RT543" t="s">
        <v>2783</v>
      </c>
      <c r="RU543" t="s">
        <v>2394</v>
      </c>
      <c r="RV543" t="s">
        <v>2416</v>
      </c>
      <c r="RW543" t="s">
        <v>2994</v>
      </c>
      <c r="RX543" t="s">
        <v>2549</v>
      </c>
      <c r="RY543" t="s">
        <v>2822</v>
      </c>
      <c r="SE543" t="s">
        <v>2479</v>
      </c>
      <c r="SF543" t="s">
        <v>2479</v>
      </c>
      <c r="SG543" t="s">
        <v>2479</v>
      </c>
      <c r="SH543" t="s">
        <v>2479</v>
      </c>
      <c r="SI543" t="s">
        <v>2479</v>
      </c>
      <c r="SJ543" t="s">
        <v>2479</v>
      </c>
      <c r="SK543" t="s">
        <v>2479</v>
      </c>
      <c r="SQ543" t="s">
        <v>2875</v>
      </c>
      <c r="SR543" t="s">
        <v>3062</v>
      </c>
      <c r="SS543" t="s">
        <v>2684</v>
      </c>
      <c r="ST543" t="s">
        <v>2991</v>
      </c>
      <c r="SU543" t="s">
        <v>2384</v>
      </c>
      <c r="SV543" t="s">
        <v>3002</v>
      </c>
      <c r="SW543" t="s">
        <v>2684</v>
      </c>
      <c r="TC543" t="s">
        <v>2454</v>
      </c>
      <c r="TD543" t="s">
        <v>2902</v>
      </c>
      <c r="TE543" t="s">
        <v>3244</v>
      </c>
      <c r="TF543" t="s">
        <v>2448</v>
      </c>
      <c r="TG543" t="s">
        <v>2963</v>
      </c>
      <c r="TH543" t="s">
        <v>2463</v>
      </c>
      <c r="TI543" t="s">
        <v>3088</v>
      </c>
      <c r="TO543" t="s">
        <v>2516</v>
      </c>
      <c r="TP543" t="s">
        <v>2816</v>
      </c>
      <c r="TQ543" t="s">
        <v>2873</v>
      </c>
      <c r="TR543" t="s">
        <v>2810</v>
      </c>
      <c r="TS543" t="s">
        <v>2771</v>
      </c>
      <c r="TT543" t="s">
        <v>2529</v>
      </c>
      <c r="TU543" t="s">
        <v>2847</v>
      </c>
      <c r="VM543" t="s">
        <v>3000</v>
      </c>
      <c r="VN543" t="s">
        <v>3046</v>
      </c>
      <c r="VO543" t="s">
        <v>2638</v>
      </c>
      <c r="VP543" t="s">
        <v>2906</v>
      </c>
      <c r="VY543" t="s">
        <v>2932</v>
      </c>
      <c r="VZ543" t="s">
        <v>3032</v>
      </c>
      <c r="WA543" t="s">
        <v>2762</v>
      </c>
      <c r="WB543" t="s">
        <v>2853</v>
      </c>
      <c r="WK543" t="s">
        <v>2479</v>
      </c>
      <c r="WL543" t="s">
        <v>2479</v>
      </c>
      <c r="WM543" t="s">
        <v>2479</v>
      </c>
      <c r="WN543" t="s">
        <v>2479</v>
      </c>
      <c r="WW543" t="s">
        <v>2382</v>
      </c>
      <c r="WX543" t="s">
        <v>2870</v>
      </c>
      <c r="WY543" t="s">
        <v>2859</v>
      </c>
      <c r="WZ543" t="s">
        <v>2263</v>
      </c>
      <c r="XI543" t="s">
        <v>2954</v>
      </c>
      <c r="XJ543" t="s">
        <v>2907</v>
      </c>
      <c r="XK543" t="s">
        <v>2961</v>
      </c>
      <c r="XL543" t="s">
        <v>2867</v>
      </c>
      <c r="XU543" t="s">
        <v>2806</v>
      </c>
      <c r="XV543" t="s">
        <v>2555</v>
      </c>
      <c r="XW543" t="s">
        <v>2771</v>
      </c>
      <c r="XX543" t="s">
        <v>2555</v>
      </c>
      <c r="YG543" t="s">
        <v>3008</v>
      </c>
      <c r="YH543" t="s">
        <v>2996</v>
      </c>
      <c r="YI543" t="s">
        <v>3046</v>
      </c>
      <c r="YJ543" t="s">
        <v>2934</v>
      </c>
      <c r="YK543" t="s">
        <v>2996</v>
      </c>
      <c r="YS543" t="s">
        <v>2763</v>
      </c>
      <c r="YT543" t="s">
        <v>2566</v>
      </c>
      <c r="YU543" t="s">
        <v>2578</v>
      </c>
      <c r="YV543" t="s">
        <v>2601</v>
      </c>
      <c r="YW543" t="s">
        <v>2783</v>
      </c>
      <c r="ZE543" t="s">
        <v>2479</v>
      </c>
      <c r="ZF543" t="s">
        <v>2479</v>
      </c>
      <c r="ZG543" t="s">
        <v>2479</v>
      </c>
      <c r="ZH543" t="s">
        <v>2479</v>
      </c>
      <c r="ZI543" t="s">
        <v>2479</v>
      </c>
      <c r="ZQ543" t="s">
        <v>2994</v>
      </c>
      <c r="ZR543" t="s">
        <v>2536</v>
      </c>
      <c r="ZS543" t="s">
        <v>2468</v>
      </c>
      <c r="ZT543" t="s">
        <v>2473</v>
      </c>
      <c r="ZU543" t="s">
        <v>2917</v>
      </c>
      <c r="AAC543" t="s">
        <v>2957</v>
      </c>
      <c r="AAD543" t="s">
        <v>2933</v>
      </c>
      <c r="AAE543" t="s">
        <v>2519</v>
      </c>
      <c r="AAF543" t="s">
        <v>2982</v>
      </c>
      <c r="AAG543" t="s">
        <v>2996</v>
      </c>
      <c r="AAO543" t="s">
        <v>2646</v>
      </c>
      <c r="AAP543" t="s">
        <v>2408</v>
      </c>
      <c r="AAQ543" t="s">
        <v>2260</v>
      </c>
      <c r="AAR543" t="s">
        <v>2870</v>
      </c>
      <c r="AAS543" t="s">
        <v>2818</v>
      </c>
      <c r="ABA543" t="s">
        <v>2864</v>
      </c>
      <c r="ABB543" t="s">
        <v>2956</v>
      </c>
      <c r="ABC543" t="s">
        <v>2997</v>
      </c>
      <c r="ABD543" t="s">
        <v>2955</v>
      </c>
      <c r="ABM543" t="s">
        <v>2559</v>
      </c>
      <c r="ABN543" t="s">
        <v>2557</v>
      </c>
      <c r="ABO543" t="s">
        <v>2331</v>
      </c>
      <c r="ABP543" t="s">
        <v>2189</v>
      </c>
      <c r="ABY543" t="s">
        <v>2479</v>
      </c>
      <c r="ABZ543" t="s">
        <v>2479</v>
      </c>
      <c r="ACA543" t="s">
        <v>2479</v>
      </c>
      <c r="ACB543" t="s">
        <v>2479</v>
      </c>
      <c r="ACK543" t="s">
        <v>2918</v>
      </c>
      <c r="ACL543" t="s">
        <v>2826</v>
      </c>
      <c r="ACM543" t="s">
        <v>2584</v>
      </c>
      <c r="ACN543" t="s">
        <v>2485</v>
      </c>
      <c r="ACW543" t="s">
        <v>2969</v>
      </c>
      <c r="ACX543" t="s">
        <v>2520</v>
      </c>
      <c r="ACY543" t="s">
        <v>2910</v>
      </c>
      <c r="ACZ543" t="s">
        <v>2838</v>
      </c>
      <c r="ADI543" t="s">
        <v>3033</v>
      </c>
      <c r="ADJ543" t="s">
        <v>2529</v>
      </c>
      <c r="ADK543" t="s">
        <v>2765</v>
      </c>
      <c r="ADL543" t="s">
        <v>2411</v>
      </c>
      <c r="ADU543" t="s">
        <v>2998</v>
      </c>
      <c r="ADV543" t="s">
        <v>3036</v>
      </c>
      <c r="ADW543" t="s">
        <v>3053</v>
      </c>
      <c r="ADX543" t="s">
        <v>2799</v>
      </c>
      <c r="ADY543" t="s">
        <v>2899</v>
      </c>
      <c r="AEG543" t="s">
        <v>2498</v>
      </c>
      <c r="AEH543" t="s">
        <v>2225</v>
      </c>
      <c r="AEI543" t="s">
        <v>2849</v>
      </c>
      <c r="AEJ543" t="s">
        <v>2501</v>
      </c>
      <c r="AEK543" t="s">
        <v>2191</v>
      </c>
      <c r="AES543" t="s">
        <v>2479</v>
      </c>
      <c r="AET543" t="s">
        <v>2479</v>
      </c>
      <c r="AEU543" t="s">
        <v>2479</v>
      </c>
      <c r="AEV543" t="s">
        <v>2479</v>
      </c>
      <c r="AEW543" t="s">
        <v>2479</v>
      </c>
      <c r="AFE543" t="s">
        <v>2393</v>
      </c>
      <c r="AFF543" t="s">
        <v>2870</v>
      </c>
      <c r="AFG543" t="s">
        <v>2643</v>
      </c>
      <c r="AFH543" t="s">
        <v>2578</v>
      </c>
      <c r="AFI543" t="s">
        <v>2615</v>
      </c>
      <c r="AFQ543" t="s">
        <v>2893</v>
      </c>
      <c r="AFR543" t="s">
        <v>2981</v>
      </c>
      <c r="AFS543" t="s">
        <v>3001</v>
      </c>
      <c r="AFT543" t="s">
        <v>2910</v>
      </c>
      <c r="AFU543" t="s">
        <v>2795</v>
      </c>
      <c r="AGC543" t="s">
        <v>2897</v>
      </c>
      <c r="AGD543" t="s">
        <v>2675</v>
      </c>
      <c r="AGE543" t="s">
        <v>2649</v>
      </c>
      <c r="AGF543" t="s">
        <v>2447</v>
      </c>
      <c r="AGG543" t="s">
        <v>3153</v>
      </c>
      <c r="AGO543" t="s">
        <v>2985</v>
      </c>
      <c r="AGP543" t="s">
        <v>2522</v>
      </c>
      <c r="AGQ543" t="s">
        <v>2720</v>
      </c>
      <c r="AGR543" t="s">
        <v>2982</v>
      </c>
      <c r="AGS543" t="s">
        <v>2912</v>
      </c>
      <c r="AHA543" t="s">
        <v>2331</v>
      </c>
      <c r="AHB543" t="s">
        <v>2559</v>
      </c>
      <c r="AHC543" t="s">
        <v>2781</v>
      </c>
      <c r="AHD543" t="s">
        <v>2665</v>
      </c>
      <c r="AHE543" t="s">
        <v>2205</v>
      </c>
      <c r="AHM543" t="s">
        <v>2479</v>
      </c>
      <c r="AHN543" t="s">
        <v>2479</v>
      </c>
      <c r="AHO543" t="s">
        <v>2479</v>
      </c>
      <c r="AHP543" t="s">
        <v>2479</v>
      </c>
      <c r="AHQ543" t="s">
        <v>2479</v>
      </c>
      <c r="AHY543" t="s">
        <v>2584</v>
      </c>
      <c r="AHZ543" t="s">
        <v>2599</v>
      </c>
      <c r="AIA543" t="s">
        <v>2615</v>
      </c>
      <c r="AIB543" t="s">
        <v>2600</v>
      </c>
      <c r="AIC543" t="s">
        <v>2485</v>
      </c>
      <c r="AIK543" t="s">
        <v>2893</v>
      </c>
      <c r="AIL543" t="s">
        <v>2941</v>
      </c>
      <c r="AIM543" t="s">
        <v>3008</v>
      </c>
      <c r="AIN543" t="s">
        <v>3061</v>
      </c>
      <c r="AIO543" t="s">
        <v>3008</v>
      </c>
      <c r="AIW543" t="s">
        <v>2897</v>
      </c>
      <c r="AIX543" t="s">
        <v>3039</v>
      </c>
      <c r="AIY543" t="s">
        <v>3089</v>
      </c>
      <c r="AIZ543" t="s">
        <v>2853</v>
      </c>
      <c r="AJA543" t="s">
        <v>2894</v>
      </c>
      <c r="AJJ543" t="s">
        <v>2862</v>
      </c>
      <c r="AJK543" t="s">
        <v>2898</v>
      </c>
      <c r="AJL543" t="s">
        <v>3116</v>
      </c>
      <c r="AJV543" t="s">
        <v>2262</v>
      </c>
      <c r="AJW543" t="s">
        <v>2807</v>
      </c>
      <c r="AJX543" t="s">
        <v>2745</v>
      </c>
      <c r="AKH543" t="s">
        <v>2479</v>
      </c>
      <c r="AKI543" t="s">
        <v>2479</v>
      </c>
      <c r="AKJ543" t="s">
        <v>2479</v>
      </c>
      <c r="AKT543" t="s">
        <v>2610</v>
      </c>
      <c r="AKU543" t="s">
        <v>2856</v>
      </c>
      <c r="AKV543" t="s">
        <v>2819</v>
      </c>
      <c r="ALF543" t="s">
        <v>2464</v>
      </c>
      <c r="ALG543" t="s">
        <v>2521</v>
      </c>
      <c r="ALH543" t="s">
        <v>2940</v>
      </c>
      <c r="ALR543" t="s">
        <v>2814</v>
      </c>
      <c r="ALS543" t="s">
        <v>2752</v>
      </c>
      <c r="ALT543" t="s">
        <v>2817</v>
      </c>
      <c r="AMD543" t="s">
        <v>3023</v>
      </c>
      <c r="AME543" t="s">
        <v>3036</v>
      </c>
      <c r="AMF543" t="s">
        <v>3018</v>
      </c>
      <c r="AMP543" t="s">
        <v>2703</v>
      </c>
      <c r="AMQ543" t="s">
        <v>2255</v>
      </c>
      <c r="AMR543" t="s">
        <v>2307</v>
      </c>
      <c r="ANB543" t="s">
        <v>2479</v>
      </c>
      <c r="ANC543" t="s">
        <v>2479</v>
      </c>
      <c r="AND543" t="s">
        <v>2479</v>
      </c>
      <c r="ANN543" t="s">
        <v>2518</v>
      </c>
      <c r="ANO543" t="s">
        <v>2874</v>
      </c>
      <c r="ANP543" t="s">
        <v>2261</v>
      </c>
      <c r="ANZ543" t="s">
        <v>3155</v>
      </c>
      <c r="AOA543" t="s">
        <v>3056</v>
      </c>
      <c r="AOB543" t="s">
        <v>3036</v>
      </c>
      <c r="AOL543" t="s">
        <v>3074</v>
      </c>
      <c r="AOM543" t="s">
        <v>2622</v>
      </c>
      <c r="AON543" t="s">
        <v>2555</v>
      </c>
      <c r="AOW543" t="s">
        <v>2900</v>
      </c>
      <c r="AOX543" t="s">
        <v>3000</v>
      </c>
      <c r="AOY543" t="s">
        <v>2828</v>
      </c>
      <c r="AOZ543" t="s">
        <v>3047</v>
      </c>
      <c r="API543" t="s">
        <v>2295</v>
      </c>
      <c r="APJ543" t="s">
        <v>2340</v>
      </c>
      <c r="APK543" t="s">
        <v>2317</v>
      </c>
      <c r="APL543" t="s">
        <v>2169</v>
      </c>
      <c r="APU543" t="s">
        <v>2479</v>
      </c>
      <c r="APV543" t="s">
        <v>2479</v>
      </c>
      <c r="APW543" t="s">
        <v>2479</v>
      </c>
      <c r="APX543" t="s">
        <v>2479</v>
      </c>
      <c r="AQG543" t="s">
        <v>2764</v>
      </c>
      <c r="AQH543" t="s">
        <v>2568</v>
      </c>
      <c r="AQI543" t="s">
        <v>2751</v>
      </c>
      <c r="AQJ543" t="s">
        <v>2584</v>
      </c>
      <c r="AQS543" t="s">
        <v>2938</v>
      </c>
      <c r="AQT543" t="s">
        <v>2455</v>
      </c>
      <c r="AQU543" t="s">
        <v>3245</v>
      </c>
      <c r="AQV543" t="s">
        <v>2836</v>
      </c>
      <c r="ARE543" t="s">
        <v>2753</v>
      </c>
      <c r="ARF543" t="s">
        <v>2586</v>
      </c>
      <c r="ARG543" t="s">
        <v>2805</v>
      </c>
      <c r="ARH543" t="s">
        <v>2383</v>
      </c>
      <c r="ARR543" t="s">
        <v>2128</v>
      </c>
      <c r="ARS543" t="s">
        <v>2513</v>
      </c>
      <c r="ART543" t="s">
        <v>2925</v>
      </c>
      <c r="ASD543" t="s">
        <v>2617</v>
      </c>
      <c r="ASE543" t="s">
        <v>2584</v>
      </c>
      <c r="ASF543" t="s">
        <v>2553</v>
      </c>
      <c r="ASP543" t="s">
        <v>2479</v>
      </c>
      <c r="ASQ543" t="s">
        <v>2479</v>
      </c>
      <c r="ASR543" t="s">
        <v>2479</v>
      </c>
      <c r="ATB543" t="s">
        <v>2753</v>
      </c>
      <c r="ATC543" t="s">
        <v>2920</v>
      </c>
      <c r="ATD543" t="s">
        <v>2453</v>
      </c>
      <c r="ATN543" t="s">
        <v>3036</v>
      </c>
      <c r="ATO543" t="s">
        <v>2637</v>
      </c>
      <c r="ATP543" t="s">
        <v>3068</v>
      </c>
      <c r="ATZ543" t="s">
        <v>2512</v>
      </c>
      <c r="AUA543" t="s">
        <v>2708</v>
      </c>
      <c r="AUB543" t="s">
        <v>2266</v>
      </c>
      <c r="AUL543" t="s">
        <v>2452</v>
      </c>
      <c r="AUM543" t="s">
        <v>2981</v>
      </c>
      <c r="AUN543" t="s">
        <v>2963</v>
      </c>
      <c r="AUX543" t="s">
        <v>2904</v>
      </c>
      <c r="AUY543" t="s">
        <v>3032</v>
      </c>
      <c r="AUZ543" t="s">
        <v>2846</v>
      </c>
      <c r="AVJ543" t="s">
        <v>2479</v>
      </c>
      <c r="AVK543" t="s">
        <v>2479</v>
      </c>
      <c r="AVL543" t="s">
        <v>2479</v>
      </c>
      <c r="AVV543" t="s">
        <v>2778</v>
      </c>
      <c r="AVW543" t="s">
        <v>2261</v>
      </c>
      <c r="AVX543" t="s">
        <v>2872</v>
      </c>
      <c r="AWH543" t="s">
        <v>2897</v>
      </c>
      <c r="AWI543" t="s">
        <v>3009</v>
      </c>
      <c r="AWJ543" t="s">
        <v>2524</v>
      </c>
      <c r="AWT543" t="s">
        <v>2875</v>
      </c>
      <c r="AWU543" t="s">
        <v>2550</v>
      </c>
      <c r="AWV543" t="s">
        <v>2264</v>
      </c>
      <c r="AXE543" t="s">
        <v>2994</v>
      </c>
      <c r="AXQ543" t="s">
        <v>2479</v>
      </c>
      <c r="AYC543" t="s">
        <v>2787</v>
      </c>
      <c r="AYO543" t="s">
        <v>2490</v>
      </c>
      <c r="AZA543" t="s">
        <v>2674</v>
      </c>
      <c r="BBV543" t="s">
        <v>2955</v>
      </c>
      <c r="BBW543" t="s">
        <v>3028</v>
      </c>
      <c r="BBX543" t="s">
        <v>2762</v>
      </c>
      <c r="BBY543" t="s">
        <v>2913</v>
      </c>
      <c r="BCH543" t="s">
        <v>2870</v>
      </c>
      <c r="BCI543" t="s">
        <v>2598</v>
      </c>
      <c r="BCJ543" t="s">
        <v>2805</v>
      </c>
      <c r="BCK543" t="s">
        <v>2746</v>
      </c>
      <c r="BCT543" t="s">
        <v>2479</v>
      </c>
      <c r="BCU543" t="s">
        <v>2479</v>
      </c>
      <c r="BCV543" t="s">
        <v>2479</v>
      </c>
      <c r="BCW543" t="s">
        <v>2479</v>
      </c>
      <c r="BDF543" t="s">
        <v>2923</v>
      </c>
      <c r="BDG543" t="s">
        <v>2769</v>
      </c>
      <c r="BDH543" t="s">
        <v>2260</v>
      </c>
      <c r="BDI543" t="s">
        <v>2554</v>
      </c>
      <c r="BDR543" t="s">
        <v>2439</v>
      </c>
      <c r="BDS543" t="s">
        <v>2809</v>
      </c>
      <c r="BDT543" t="s">
        <v>2846</v>
      </c>
      <c r="BDU543" t="s">
        <v>2550</v>
      </c>
      <c r="BED543" t="s">
        <v>2564</v>
      </c>
      <c r="BEE543" t="s">
        <v>2762</v>
      </c>
      <c r="BEF543" t="s">
        <v>2555</v>
      </c>
      <c r="BEG543" t="s">
        <v>2814</v>
      </c>
    </row>
    <row r="544" spans="1:1020 1030:2052" x14ac:dyDescent="0.15">
      <c r="A544" t="s">
        <v>3871</v>
      </c>
      <c r="U544" t="s">
        <v>3167</v>
      </c>
      <c r="V544" t="s">
        <v>3085</v>
      </c>
      <c r="W544" t="s">
        <v>3167</v>
      </c>
      <c r="X544" t="s">
        <v>3131</v>
      </c>
      <c r="BT544" t="s">
        <v>3085</v>
      </c>
      <c r="DA544" t="s">
        <v>3084</v>
      </c>
      <c r="DB544" t="s">
        <v>3354</v>
      </c>
      <c r="DC544" t="s">
        <v>3403</v>
      </c>
      <c r="DD544" t="s">
        <v>3350</v>
      </c>
      <c r="DP544" t="s">
        <v>3131</v>
      </c>
      <c r="DY544" t="s">
        <v>3085</v>
      </c>
      <c r="DZ544" t="s">
        <v>3084</v>
      </c>
      <c r="EA544" t="s">
        <v>3084</v>
      </c>
      <c r="EB544" t="s">
        <v>3084</v>
      </c>
      <c r="EL544" t="s">
        <v>3084</v>
      </c>
      <c r="EM544" t="s">
        <v>3084</v>
      </c>
      <c r="EN544" t="s">
        <v>3354</v>
      </c>
      <c r="JB544" t="s">
        <v>3167</v>
      </c>
      <c r="JC544" t="s">
        <v>3131</v>
      </c>
      <c r="JD544" t="s">
        <v>3168</v>
      </c>
      <c r="JG544" t="s">
        <v>3269</v>
      </c>
      <c r="JH544" t="s">
        <v>3225</v>
      </c>
      <c r="JI544" t="s">
        <v>3387</v>
      </c>
      <c r="JJ544" t="s">
        <v>3387</v>
      </c>
      <c r="JK544" t="s">
        <v>3408</v>
      </c>
      <c r="JL544" t="s">
        <v>3408</v>
      </c>
      <c r="JM544" t="s">
        <v>3354</v>
      </c>
      <c r="JN544" t="s">
        <v>3403</v>
      </c>
      <c r="JO544" t="s">
        <v>3403</v>
      </c>
      <c r="JP544" t="s">
        <v>3350</v>
      </c>
      <c r="JQ544" t="s">
        <v>3350</v>
      </c>
      <c r="RC544" t="s">
        <v>2835</v>
      </c>
      <c r="RD544" t="s">
        <v>2639</v>
      </c>
      <c r="RE544" t="s">
        <v>2969</v>
      </c>
      <c r="RF544" t="s">
        <v>2864</v>
      </c>
      <c r="RG544" t="s">
        <v>2964</v>
      </c>
      <c r="RH544" t="s">
        <v>2722</v>
      </c>
      <c r="RI544" t="s">
        <v>2962</v>
      </c>
      <c r="RJ544" t="s">
        <v>2987</v>
      </c>
      <c r="RK544" t="s">
        <v>2962</v>
      </c>
      <c r="RL544" t="s">
        <v>2907</v>
      </c>
      <c r="RM544" t="s">
        <v>2867</v>
      </c>
      <c r="RO544" t="s">
        <v>2822</v>
      </c>
      <c r="RP544" t="s">
        <v>2698</v>
      </c>
      <c r="RQ544" t="s">
        <v>3002</v>
      </c>
      <c r="RR544" t="s">
        <v>2822</v>
      </c>
      <c r="RS544" t="s">
        <v>2505</v>
      </c>
      <c r="RT544" t="s">
        <v>2871</v>
      </c>
      <c r="RU544" t="s">
        <v>2327</v>
      </c>
      <c r="RV544" t="s">
        <v>2474</v>
      </c>
      <c r="RW544" t="s">
        <v>2849</v>
      </c>
      <c r="RX544" t="s">
        <v>2724</v>
      </c>
      <c r="RY544" t="s">
        <v>2725</v>
      </c>
      <c r="SA544" t="s">
        <v>2479</v>
      </c>
      <c r="SB544" t="s">
        <v>2479</v>
      </c>
      <c r="SC544" t="s">
        <v>2479</v>
      </c>
      <c r="SD544" t="s">
        <v>2479</v>
      </c>
      <c r="SE544" t="s">
        <v>2479</v>
      </c>
      <c r="SF544" t="s">
        <v>2479</v>
      </c>
      <c r="SG544" t="s">
        <v>2479</v>
      </c>
      <c r="SH544" t="s">
        <v>2479</v>
      </c>
      <c r="SI544" t="s">
        <v>2479</v>
      </c>
      <c r="SJ544" t="s">
        <v>2479</v>
      </c>
      <c r="SK544" t="s">
        <v>2479</v>
      </c>
      <c r="SM544" t="s">
        <v>2653</v>
      </c>
      <c r="SN544" t="s">
        <v>2434</v>
      </c>
      <c r="SO544" t="s">
        <v>2590</v>
      </c>
      <c r="SP544" t="s">
        <v>2501</v>
      </c>
      <c r="SQ544" t="s">
        <v>2970</v>
      </c>
      <c r="SR544" t="s">
        <v>2825</v>
      </c>
      <c r="SS544" t="s">
        <v>2212</v>
      </c>
      <c r="ST544" t="s">
        <v>2854</v>
      </c>
      <c r="SU544" t="s">
        <v>2561</v>
      </c>
      <c r="SV544" t="s">
        <v>2526</v>
      </c>
      <c r="SW544" t="s">
        <v>2642</v>
      </c>
      <c r="SY544" t="s">
        <v>3196</v>
      </c>
      <c r="SZ544" t="s">
        <v>2458</v>
      </c>
      <c r="TA544" t="s">
        <v>3245</v>
      </c>
      <c r="TB544" t="s">
        <v>3143</v>
      </c>
      <c r="TC544" t="s">
        <v>3196</v>
      </c>
      <c r="TD544" t="s">
        <v>2901</v>
      </c>
      <c r="TE544" t="s">
        <v>3143</v>
      </c>
      <c r="TF544" t="s">
        <v>3015</v>
      </c>
      <c r="TG544" t="s">
        <v>2943</v>
      </c>
      <c r="TH544" t="s">
        <v>3115</v>
      </c>
      <c r="TI544" t="s">
        <v>2992</v>
      </c>
      <c r="TK544" t="s">
        <v>3041</v>
      </c>
      <c r="TL544" t="s">
        <v>2649</v>
      </c>
      <c r="TM544" t="s">
        <v>2649</v>
      </c>
      <c r="TN544" t="s">
        <v>2993</v>
      </c>
      <c r="TO544" t="s">
        <v>2667</v>
      </c>
      <c r="TP544" t="s">
        <v>2816</v>
      </c>
      <c r="TQ544" t="s">
        <v>2873</v>
      </c>
      <c r="TR544" t="s">
        <v>2847</v>
      </c>
      <c r="TS544" t="s">
        <v>2266</v>
      </c>
      <c r="TT544" t="s">
        <v>2813</v>
      </c>
      <c r="TU544" t="s">
        <v>2765</v>
      </c>
      <c r="VM544" t="s">
        <v>3046</v>
      </c>
      <c r="VN544" t="s">
        <v>2868</v>
      </c>
      <c r="VO544" t="s">
        <v>2868</v>
      </c>
      <c r="VP544" t="s">
        <v>2956</v>
      </c>
      <c r="VY544" t="s">
        <v>2184</v>
      </c>
      <c r="VZ544" t="s">
        <v>2360</v>
      </c>
      <c r="WA544" t="s">
        <v>2343</v>
      </c>
      <c r="WB544" t="s">
        <v>2337</v>
      </c>
      <c r="WK544" t="s">
        <v>2479</v>
      </c>
      <c r="WL544" t="s">
        <v>2479</v>
      </c>
      <c r="WM544" t="s">
        <v>2479</v>
      </c>
      <c r="WN544" t="s">
        <v>2479</v>
      </c>
      <c r="WW544" t="s">
        <v>2579</v>
      </c>
      <c r="WX544" t="s">
        <v>2375</v>
      </c>
      <c r="WY544" t="s">
        <v>2545</v>
      </c>
      <c r="WZ544" t="s">
        <v>2562</v>
      </c>
      <c r="XI544" t="s">
        <v>2981</v>
      </c>
      <c r="XJ544" t="s">
        <v>3030</v>
      </c>
      <c r="XK544" t="s">
        <v>2463</v>
      </c>
      <c r="XL544" t="s">
        <v>3022</v>
      </c>
      <c r="XU544" t="s">
        <v>2810</v>
      </c>
      <c r="XV544" t="s">
        <v>2530</v>
      </c>
      <c r="XW544" t="s">
        <v>2814</v>
      </c>
      <c r="XX544" t="s">
        <v>2411</v>
      </c>
      <c r="ADU544" t="s">
        <v>2892</v>
      </c>
      <c r="ADV544" t="s">
        <v>3001</v>
      </c>
      <c r="ADW544" t="s">
        <v>2965</v>
      </c>
      <c r="ADX544" t="s">
        <v>2958</v>
      </c>
      <c r="AEG544" t="s">
        <v>2559</v>
      </c>
      <c r="AEH544" t="s">
        <v>2202</v>
      </c>
      <c r="AEI544" t="s">
        <v>2526</v>
      </c>
      <c r="AEJ544" t="s">
        <v>2245</v>
      </c>
      <c r="AES544" t="s">
        <v>2479</v>
      </c>
      <c r="AET544" t="s">
        <v>2479</v>
      </c>
      <c r="AEU544" t="s">
        <v>2479</v>
      </c>
      <c r="AEV544" t="s">
        <v>2479</v>
      </c>
      <c r="AFE544" t="s">
        <v>2215</v>
      </c>
      <c r="AFF544" t="s">
        <v>2526</v>
      </c>
      <c r="AFG544" t="s">
        <v>2665</v>
      </c>
      <c r="AFH544" t="s">
        <v>2791</v>
      </c>
      <c r="AFQ544" t="s">
        <v>2639</v>
      </c>
      <c r="AFR544" t="s">
        <v>2637</v>
      </c>
      <c r="AFS544" t="s">
        <v>3068</v>
      </c>
      <c r="AFT544" t="s">
        <v>3046</v>
      </c>
      <c r="AGC544" t="s">
        <v>2993</v>
      </c>
      <c r="AGD544" t="s">
        <v>2767</v>
      </c>
      <c r="AGE544" t="s">
        <v>2649</v>
      </c>
      <c r="AGF544" t="s">
        <v>2622</v>
      </c>
      <c r="AGO544" t="s">
        <v>2987</v>
      </c>
      <c r="AGP544" t="s">
        <v>3001</v>
      </c>
      <c r="AGQ544" t="s">
        <v>3091</v>
      </c>
      <c r="AGR544" t="s">
        <v>3023</v>
      </c>
      <c r="AHA544" t="s">
        <v>2728</v>
      </c>
      <c r="AHB544" t="s">
        <v>2693</v>
      </c>
      <c r="AHC544" t="s">
        <v>2790</v>
      </c>
      <c r="AHD544" t="s">
        <v>2384</v>
      </c>
      <c r="AHM544" t="s">
        <v>2479</v>
      </c>
      <c r="AHN544" t="s">
        <v>2479</v>
      </c>
      <c r="AHO544" t="s">
        <v>2479</v>
      </c>
      <c r="AHP544" t="s">
        <v>2479</v>
      </c>
      <c r="AHY544" t="s">
        <v>2481</v>
      </c>
      <c r="AHZ544" t="s">
        <v>2250</v>
      </c>
      <c r="AIA544" t="s">
        <v>2207</v>
      </c>
      <c r="AIB544" t="s">
        <v>2658</v>
      </c>
      <c r="AIK544" t="s">
        <v>2981</v>
      </c>
      <c r="AIL544" t="s">
        <v>3061</v>
      </c>
      <c r="AIM544" t="s">
        <v>2891</v>
      </c>
      <c r="AIN544" t="s">
        <v>2836</v>
      </c>
      <c r="AIW544" t="s">
        <v>2771</v>
      </c>
      <c r="AIX544" t="s">
        <v>2266</v>
      </c>
      <c r="AIY544" t="s">
        <v>2922</v>
      </c>
      <c r="AIZ544" t="s">
        <v>2632</v>
      </c>
      <c r="AJL544" t="s">
        <v>3035</v>
      </c>
      <c r="AJX544" t="s">
        <v>2786</v>
      </c>
      <c r="AKJ544" t="s">
        <v>2479</v>
      </c>
      <c r="AKV544" t="s">
        <v>2592</v>
      </c>
      <c r="ALH544" t="s">
        <v>3196</v>
      </c>
      <c r="ALT544" t="s">
        <v>2707</v>
      </c>
      <c r="AMD544" t="s">
        <v>2961</v>
      </c>
      <c r="AME544" t="s">
        <v>2520</v>
      </c>
      <c r="AMF544" t="s">
        <v>3056</v>
      </c>
      <c r="AMP544" t="s">
        <v>2918</v>
      </c>
      <c r="AMQ544" t="s">
        <v>2618</v>
      </c>
      <c r="AMR544" t="s">
        <v>2372</v>
      </c>
      <c r="ANB544" t="s">
        <v>2479</v>
      </c>
      <c r="ANC544" t="s">
        <v>2479</v>
      </c>
      <c r="AND544" t="s">
        <v>2479</v>
      </c>
      <c r="ANN544" t="s">
        <v>2468</v>
      </c>
      <c r="ANO544" t="s">
        <v>2923</v>
      </c>
      <c r="ANP544" t="s">
        <v>2348</v>
      </c>
      <c r="ANZ544" t="s">
        <v>2963</v>
      </c>
      <c r="AOA544" t="s">
        <v>2640</v>
      </c>
      <c r="AOB544" t="s">
        <v>2863</v>
      </c>
      <c r="AOL544" t="s">
        <v>2815</v>
      </c>
      <c r="AOM544" t="s">
        <v>2623</v>
      </c>
      <c r="AON544" t="s">
        <v>2565</v>
      </c>
      <c r="AUN544" t="s">
        <v>3009</v>
      </c>
      <c r="AUZ544" t="s">
        <v>2561</v>
      </c>
      <c r="AVL544" t="s">
        <v>2479</v>
      </c>
      <c r="AVX544" t="s">
        <v>2825</v>
      </c>
      <c r="AWJ544" t="s">
        <v>3088</v>
      </c>
      <c r="AWV544" t="s">
        <v>2752</v>
      </c>
      <c r="BBV544" t="s">
        <v>2424</v>
      </c>
      <c r="BBW544" t="s">
        <v>2965</v>
      </c>
      <c r="BBX544" t="s">
        <v>2996</v>
      </c>
      <c r="BCH544" t="s">
        <v>2914</v>
      </c>
      <c r="BCI544" t="s">
        <v>2561</v>
      </c>
      <c r="BCJ544" t="s">
        <v>2248</v>
      </c>
      <c r="BCT544" t="s">
        <v>2479</v>
      </c>
      <c r="BCU544" t="s">
        <v>2479</v>
      </c>
      <c r="BCV544" t="s">
        <v>2479</v>
      </c>
      <c r="BDF544" t="s">
        <v>2193</v>
      </c>
      <c r="BDG544" t="s">
        <v>2363</v>
      </c>
      <c r="BDH544" t="s">
        <v>2178</v>
      </c>
      <c r="BDR544" t="s">
        <v>2454</v>
      </c>
      <c r="BDS544" t="s">
        <v>2868</v>
      </c>
      <c r="BDT544" t="s">
        <v>3061</v>
      </c>
      <c r="BED544" t="s">
        <v>2646</v>
      </c>
      <c r="BEE544" t="s">
        <v>2847</v>
      </c>
      <c r="BEF544" t="s">
        <v>2771</v>
      </c>
    </row>
    <row r="545" spans="1:1020 1030:1980" x14ac:dyDescent="0.15">
      <c r="A545" t="s">
        <v>3872</v>
      </c>
      <c r="DA545" t="s">
        <v>3084</v>
      </c>
      <c r="DB545" t="s">
        <v>3084</v>
      </c>
      <c r="DC545" t="s">
        <v>3354</v>
      </c>
      <c r="DD545" t="s">
        <v>3354</v>
      </c>
      <c r="DZ545" t="s">
        <v>3084</v>
      </c>
      <c r="JK545" t="s">
        <v>3387</v>
      </c>
      <c r="JL545" t="s">
        <v>3387</v>
      </c>
      <c r="JM545" t="s">
        <v>3354</v>
      </c>
      <c r="JN545" t="s">
        <v>3354</v>
      </c>
      <c r="JO545" t="s">
        <v>3403</v>
      </c>
      <c r="JP545" t="s">
        <v>3403</v>
      </c>
      <c r="JQ545" t="s">
        <v>3350</v>
      </c>
      <c r="PA545" t="s">
        <v>3167</v>
      </c>
      <c r="PB545" t="s">
        <v>3167</v>
      </c>
      <c r="PC545" t="s">
        <v>3084</v>
      </c>
      <c r="PD545" t="s">
        <v>3084</v>
      </c>
      <c r="PM545" t="s">
        <v>3168</v>
      </c>
      <c r="PN545" t="s">
        <v>3168</v>
      </c>
      <c r="PO545" t="s">
        <v>3131</v>
      </c>
      <c r="PP545" t="s">
        <v>3110</v>
      </c>
      <c r="RG545" t="s">
        <v>2796</v>
      </c>
      <c r="RH545" t="s">
        <v>2829</v>
      </c>
      <c r="RI545" t="s">
        <v>2964</v>
      </c>
      <c r="RJ545" t="s">
        <v>2864</v>
      </c>
      <c r="RK545" t="s">
        <v>2893</v>
      </c>
      <c r="RL545" t="s">
        <v>2961</v>
      </c>
      <c r="RM545" t="s">
        <v>2836</v>
      </c>
      <c r="RS545" t="s">
        <v>2498</v>
      </c>
      <c r="RT545" t="s">
        <v>2347</v>
      </c>
      <c r="RU545" t="s">
        <v>2832</v>
      </c>
      <c r="RV545" t="s">
        <v>2506</v>
      </c>
      <c r="RW545" t="s">
        <v>2684</v>
      </c>
      <c r="RX545" t="s">
        <v>2994</v>
      </c>
      <c r="RY545" t="s">
        <v>2647</v>
      </c>
      <c r="SE545" t="s">
        <v>2479</v>
      </c>
      <c r="SF545" t="s">
        <v>2479</v>
      </c>
      <c r="SG545" t="s">
        <v>2479</v>
      </c>
      <c r="SH545" t="s">
        <v>2479</v>
      </c>
      <c r="SI545" t="s">
        <v>2479</v>
      </c>
      <c r="SJ545" t="s">
        <v>2479</v>
      </c>
      <c r="SK545" t="s">
        <v>2479</v>
      </c>
      <c r="SQ545" t="s">
        <v>2197</v>
      </c>
      <c r="SR545" t="s">
        <v>2205</v>
      </c>
      <c r="SS545" t="s">
        <v>2419</v>
      </c>
      <c r="ST545" t="s">
        <v>2221</v>
      </c>
      <c r="SU545" t="s">
        <v>2405</v>
      </c>
      <c r="SV545" t="s">
        <v>2732</v>
      </c>
      <c r="SW545" t="s">
        <v>2495</v>
      </c>
      <c r="TC545" t="s">
        <v>2445</v>
      </c>
      <c r="TD545" t="s">
        <v>2904</v>
      </c>
      <c r="TE545" t="s">
        <v>2717</v>
      </c>
      <c r="TF545" t="s">
        <v>2610</v>
      </c>
      <c r="TG545" t="s">
        <v>2611</v>
      </c>
      <c r="TH545" t="s">
        <v>2974</v>
      </c>
      <c r="TI545" t="s">
        <v>2516</v>
      </c>
      <c r="TO545" t="s">
        <v>2163</v>
      </c>
      <c r="TP545" t="s">
        <v>2207</v>
      </c>
      <c r="TQ545" t="s">
        <v>2197</v>
      </c>
      <c r="TR545" t="s">
        <v>2589</v>
      </c>
      <c r="TS545" t="s">
        <v>2487</v>
      </c>
      <c r="TT545" t="s">
        <v>2557</v>
      </c>
      <c r="TU545" t="s">
        <v>2559</v>
      </c>
      <c r="ABA545" t="s">
        <v>2932</v>
      </c>
      <c r="ABB545" t="s">
        <v>3143</v>
      </c>
      <c r="ABC545" t="s">
        <v>2981</v>
      </c>
      <c r="ABD545" t="s">
        <v>2721</v>
      </c>
      <c r="ABM545" t="s">
        <v>2676</v>
      </c>
      <c r="ABN545" t="s">
        <v>2885</v>
      </c>
      <c r="ABO545" t="s">
        <v>2382</v>
      </c>
      <c r="ABP545" t="s">
        <v>2629</v>
      </c>
      <c r="ABY545" t="s">
        <v>2479</v>
      </c>
      <c r="ABZ545" t="s">
        <v>2479</v>
      </c>
      <c r="ACA545" t="s">
        <v>2479</v>
      </c>
      <c r="ACB545" t="s">
        <v>2479</v>
      </c>
      <c r="ACK545" t="s">
        <v>2674</v>
      </c>
      <c r="ACL545" t="s">
        <v>2971</v>
      </c>
      <c r="ACM545" t="s">
        <v>2540</v>
      </c>
      <c r="ACN545" t="s">
        <v>2670</v>
      </c>
      <c r="ACW545" t="s">
        <v>2456</v>
      </c>
      <c r="ACX545" t="s">
        <v>2872</v>
      </c>
      <c r="ACY545" t="s">
        <v>2675</v>
      </c>
      <c r="ACZ545" t="s">
        <v>2456</v>
      </c>
      <c r="ADI545" t="s">
        <v>2352</v>
      </c>
      <c r="ADJ545" t="s">
        <v>2185</v>
      </c>
      <c r="ADK545" t="s">
        <v>2710</v>
      </c>
      <c r="ADL545" t="s">
        <v>2434</v>
      </c>
      <c r="ADV545" t="s">
        <v>2967</v>
      </c>
      <c r="AEH545" t="s">
        <v>2374</v>
      </c>
      <c r="AET545" t="s">
        <v>2479</v>
      </c>
      <c r="AFF545" t="s">
        <v>2301</v>
      </c>
      <c r="AFR545" t="s">
        <v>2952</v>
      </c>
      <c r="AGD545" t="s">
        <v>2508</v>
      </c>
      <c r="AGO545" t="s">
        <v>2984</v>
      </c>
      <c r="AGP545" t="s">
        <v>2637</v>
      </c>
      <c r="AGQ545" t="s">
        <v>2798</v>
      </c>
      <c r="AGR545" t="s">
        <v>2522</v>
      </c>
      <c r="AHA545" t="s">
        <v>2489</v>
      </c>
      <c r="AHB545" t="s">
        <v>2191</v>
      </c>
      <c r="AHC545" t="s">
        <v>2590</v>
      </c>
      <c r="AHD545" t="s">
        <v>2506</v>
      </c>
      <c r="AHM545" t="s">
        <v>2479</v>
      </c>
      <c r="AHN545" t="s">
        <v>2479</v>
      </c>
      <c r="AHO545" t="s">
        <v>2479</v>
      </c>
      <c r="AHP545" t="s">
        <v>2479</v>
      </c>
      <c r="AHY545" t="s">
        <v>2191</v>
      </c>
      <c r="AHZ545" t="s">
        <v>2356</v>
      </c>
      <c r="AIA545" t="s">
        <v>2398</v>
      </c>
      <c r="AIB545" t="s">
        <v>2540</v>
      </c>
      <c r="AIK545" t="s">
        <v>2957</v>
      </c>
      <c r="AIL545" t="s">
        <v>3008</v>
      </c>
      <c r="AIM545" t="s">
        <v>3021</v>
      </c>
      <c r="AIN545" t="s">
        <v>2935</v>
      </c>
      <c r="AIW545" t="s">
        <v>2840</v>
      </c>
      <c r="AIX545" t="s">
        <v>2385</v>
      </c>
      <c r="AIY545" t="s">
        <v>2329</v>
      </c>
      <c r="AIZ545" t="s">
        <v>2484</v>
      </c>
      <c r="AOW545" t="s">
        <v>2939</v>
      </c>
      <c r="AOX545" t="s">
        <v>2942</v>
      </c>
      <c r="AOY545" t="s">
        <v>2461</v>
      </c>
      <c r="AOZ545" t="s">
        <v>3016</v>
      </c>
      <c r="API545" t="s">
        <v>2236</v>
      </c>
      <c r="APJ545" t="s">
        <v>2344</v>
      </c>
      <c r="APK545" t="s">
        <v>2240</v>
      </c>
      <c r="APL545" t="s">
        <v>2477</v>
      </c>
      <c r="APU545" t="s">
        <v>2479</v>
      </c>
      <c r="APV545" t="s">
        <v>2479</v>
      </c>
      <c r="APW545" t="s">
        <v>2479</v>
      </c>
      <c r="APX545" t="s">
        <v>2479</v>
      </c>
      <c r="AQG545" t="s">
        <v>2587</v>
      </c>
      <c r="AQH545" t="s">
        <v>2697</v>
      </c>
      <c r="AQI545" t="s">
        <v>2190</v>
      </c>
      <c r="AQJ545" t="s">
        <v>2592</v>
      </c>
      <c r="AQS545" t="s">
        <v>2464</v>
      </c>
      <c r="AQT545" t="s">
        <v>2902</v>
      </c>
      <c r="AQU545" t="s">
        <v>2458</v>
      </c>
      <c r="AQV545" t="s">
        <v>2974</v>
      </c>
      <c r="ARE545" t="s">
        <v>2472</v>
      </c>
      <c r="ARF545" t="s">
        <v>2690</v>
      </c>
      <c r="ARG545" t="s">
        <v>2915</v>
      </c>
      <c r="ARH545" t="s">
        <v>2616</v>
      </c>
    </row>
    <row r="546" spans="1:1020 1030:1980" x14ac:dyDescent="0.15">
      <c r="A546" t="s">
        <v>3873</v>
      </c>
      <c r="J546" t="s">
        <v>2777</v>
      </c>
      <c r="K546" t="s">
        <v>2214</v>
      </c>
      <c r="L546" t="s">
        <v>2777</v>
      </c>
      <c r="AH546" t="s">
        <v>2779</v>
      </c>
      <c r="AT546" t="s">
        <v>2777</v>
      </c>
      <c r="AU546" t="s">
        <v>2777</v>
      </c>
      <c r="BG546" t="s">
        <v>2777</v>
      </c>
      <c r="BQ546" t="s">
        <v>3084</v>
      </c>
      <c r="BR546" t="s">
        <v>3354</v>
      </c>
      <c r="BS546" t="s">
        <v>3354</v>
      </c>
      <c r="BT546" t="s">
        <v>3084</v>
      </c>
      <c r="CE546" t="s">
        <v>2777</v>
      </c>
      <c r="CF546" t="s">
        <v>2779</v>
      </c>
      <c r="DB546" t="s">
        <v>3350</v>
      </c>
      <c r="DC546" t="s">
        <v>3350</v>
      </c>
      <c r="DD546" t="s">
        <v>3350</v>
      </c>
      <c r="DN546" t="s">
        <v>3084</v>
      </c>
      <c r="DO546" t="s">
        <v>3084</v>
      </c>
      <c r="DP546" t="s">
        <v>3354</v>
      </c>
      <c r="EA546" t="s">
        <v>3354</v>
      </c>
      <c r="EB546" t="s">
        <v>3084</v>
      </c>
      <c r="EL546" t="s">
        <v>3354</v>
      </c>
      <c r="EM546" t="s">
        <v>3084</v>
      </c>
      <c r="EN546" t="s">
        <v>3084</v>
      </c>
      <c r="EX546" t="s">
        <v>3138</v>
      </c>
      <c r="EY546" t="s">
        <v>3084</v>
      </c>
      <c r="FJ546" t="s">
        <v>2777</v>
      </c>
      <c r="FK546" t="s">
        <v>2777</v>
      </c>
      <c r="FL546" t="s">
        <v>2779</v>
      </c>
      <c r="GH546" t="s">
        <v>2777</v>
      </c>
      <c r="GI546" t="s">
        <v>2777</v>
      </c>
      <c r="HG546" t="s">
        <v>2777</v>
      </c>
      <c r="HH546" t="s">
        <v>2777</v>
      </c>
      <c r="HR546" t="s">
        <v>2340</v>
      </c>
      <c r="HS546" t="s">
        <v>2837</v>
      </c>
      <c r="HT546" t="s">
        <v>2701</v>
      </c>
      <c r="IE546">
        <f>66</f>
        <v>66</v>
      </c>
      <c r="IF546">
        <f>39</f>
        <v>39</v>
      </c>
      <c r="IO546" t="s">
        <v>3354</v>
      </c>
      <c r="IP546" t="s">
        <v>3354</v>
      </c>
      <c r="IQ546" t="s">
        <v>3403</v>
      </c>
      <c r="IR546" t="s">
        <v>3354</v>
      </c>
      <c r="JB546" t="s">
        <v>3085</v>
      </c>
      <c r="JC546" t="s">
        <v>3085</v>
      </c>
      <c r="JD546" t="s">
        <v>3085</v>
      </c>
      <c r="JK546" t="s">
        <v>3476</v>
      </c>
      <c r="JL546" t="s">
        <v>3476</v>
      </c>
      <c r="JM546" t="s">
        <v>3350</v>
      </c>
      <c r="JN546" t="s">
        <v>3350</v>
      </c>
      <c r="JO546" t="s">
        <v>3350</v>
      </c>
      <c r="JP546" t="s">
        <v>3350</v>
      </c>
      <c r="JQ546" t="s">
        <v>3350</v>
      </c>
      <c r="KL546" t="s">
        <v>2293</v>
      </c>
      <c r="KM546" t="s">
        <v>2777</v>
      </c>
      <c r="KN546" t="s">
        <v>2777</v>
      </c>
      <c r="LJ546">
        <f>67</f>
        <v>67</v>
      </c>
      <c r="LK546">
        <f>68</f>
        <v>68</v>
      </c>
      <c r="LL546" t="s">
        <v>2135</v>
      </c>
      <c r="MG546" t="s">
        <v>3427</v>
      </c>
      <c r="MH546" t="s">
        <v>3427</v>
      </c>
      <c r="MT546" t="s">
        <v>2779</v>
      </c>
      <c r="MU546">
        <f>77</f>
        <v>77</v>
      </c>
      <c r="MV546" t="s">
        <v>2777</v>
      </c>
      <c r="NS546" t="s">
        <v>2777</v>
      </c>
      <c r="OD546" t="s">
        <v>2777</v>
      </c>
      <c r="OE546" t="s">
        <v>2777</v>
      </c>
      <c r="OF546" t="s">
        <v>2777</v>
      </c>
      <c r="OQ546" t="s">
        <v>2779</v>
      </c>
      <c r="PA546" t="s">
        <v>3354</v>
      </c>
      <c r="PB546" t="s">
        <v>3354</v>
      </c>
      <c r="PC546" t="s">
        <v>3354</v>
      </c>
      <c r="PD546" t="s">
        <v>3354</v>
      </c>
      <c r="PZ546" t="s">
        <v>2777</v>
      </c>
      <c r="QA546" t="s">
        <v>2779</v>
      </c>
      <c r="QB546" t="s">
        <v>2779</v>
      </c>
      <c r="RG546" t="s">
        <v>3020</v>
      </c>
      <c r="RH546" t="s">
        <v>2986</v>
      </c>
      <c r="RI546" t="s">
        <v>2998</v>
      </c>
      <c r="RJ546" t="s">
        <v>2996</v>
      </c>
      <c r="RK546" t="s">
        <v>2521</v>
      </c>
      <c r="RL546" t="s">
        <v>2978</v>
      </c>
      <c r="RM546" t="s">
        <v>2958</v>
      </c>
      <c r="RS546" t="s">
        <v>2961</v>
      </c>
      <c r="RT546" t="s">
        <v>2530</v>
      </c>
      <c r="RU546" t="s">
        <v>2626</v>
      </c>
      <c r="RV546" t="s">
        <v>2577</v>
      </c>
      <c r="RW546" t="s">
        <v>2632</v>
      </c>
      <c r="RX546" t="s">
        <v>2724</v>
      </c>
      <c r="RY546" t="s">
        <v>2680</v>
      </c>
      <c r="SE546" t="s">
        <v>2479</v>
      </c>
      <c r="SF546" t="s">
        <v>2479</v>
      </c>
      <c r="SG546" t="s">
        <v>2479</v>
      </c>
      <c r="SH546" t="s">
        <v>2479</v>
      </c>
      <c r="SI546" t="s">
        <v>2479</v>
      </c>
      <c r="SJ546" t="s">
        <v>2479</v>
      </c>
      <c r="SK546" t="s">
        <v>2479</v>
      </c>
      <c r="SQ546" t="s">
        <v>2288</v>
      </c>
      <c r="SR546" t="s">
        <v>2299</v>
      </c>
      <c r="SS546" t="s">
        <v>2282</v>
      </c>
      <c r="ST546" t="s">
        <v>2238</v>
      </c>
      <c r="SU546" t="s">
        <v>2254</v>
      </c>
      <c r="SV546" t="s">
        <v>2164</v>
      </c>
      <c r="SW546" t="s">
        <v>2317</v>
      </c>
      <c r="TC546" t="s">
        <v>2795</v>
      </c>
      <c r="TD546" t="s">
        <v>2829</v>
      </c>
      <c r="TE546" t="s">
        <v>2892</v>
      </c>
      <c r="TF546" t="s">
        <v>2868</v>
      </c>
      <c r="TG546" t="s">
        <v>2892</v>
      </c>
      <c r="TH546" t="s">
        <v>2836</v>
      </c>
      <c r="TI546" t="s">
        <v>2961</v>
      </c>
      <c r="TO546" t="s">
        <v>2517</v>
      </c>
      <c r="TP546" t="s">
        <v>2707</v>
      </c>
      <c r="TQ546" t="s">
        <v>2816</v>
      </c>
      <c r="TR546" t="s">
        <v>2814</v>
      </c>
      <c r="TS546" t="s">
        <v>2817</v>
      </c>
      <c r="TT546" t="s">
        <v>2766</v>
      </c>
      <c r="TU546" t="s">
        <v>2266</v>
      </c>
      <c r="YG546" t="s">
        <v>3053</v>
      </c>
      <c r="YH546" t="s">
        <v>3045</v>
      </c>
      <c r="YI546" t="s">
        <v>3057</v>
      </c>
      <c r="YJ546" t="s">
        <v>3071</v>
      </c>
      <c r="YS546" t="s">
        <v>2409</v>
      </c>
      <c r="YT546" t="s">
        <v>2975</v>
      </c>
      <c r="YU546" t="s">
        <v>2586</v>
      </c>
      <c r="YV546" t="s">
        <v>2677</v>
      </c>
      <c r="ZE546" t="s">
        <v>2479</v>
      </c>
      <c r="ZF546" t="s">
        <v>2479</v>
      </c>
      <c r="ZG546" t="s">
        <v>2479</v>
      </c>
      <c r="ZH546" t="s">
        <v>2479</v>
      </c>
      <c r="ZQ546" t="s">
        <v>2310</v>
      </c>
      <c r="ZR546" t="s">
        <v>2214</v>
      </c>
      <c r="ZS546" t="s">
        <v>2754</v>
      </c>
      <c r="ZT546" t="s">
        <v>2475</v>
      </c>
      <c r="AAC546" t="s">
        <v>3023</v>
      </c>
      <c r="AAD546" t="s">
        <v>3036</v>
      </c>
      <c r="AAE546" t="s">
        <v>3066</v>
      </c>
      <c r="AAF546" t="s">
        <v>3071</v>
      </c>
      <c r="AAO546" t="s">
        <v>2763</v>
      </c>
      <c r="AAP546" t="s">
        <v>2554</v>
      </c>
      <c r="AAQ546" t="s">
        <v>2947</v>
      </c>
      <c r="AAR546" t="s">
        <v>2744</v>
      </c>
      <c r="ABA546" t="s">
        <v>3069</v>
      </c>
      <c r="ABB546" t="s">
        <v>2999</v>
      </c>
      <c r="ABC546" t="s">
        <v>2986</v>
      </c>
      <c r="ABD546" t="s">
        <v>2983</v>
      </c>
      <c r="ABM546" t="s">
        <v>2804</v>
      </c>
      <c r="ABN546" t="s">
        <v>2352</v>
      </c>
      <c r="ABO546" t="s">
        <v>2486</v>
      </c>
      <c r="ABP546" t="s">
        <v>2845</v>
      </c>
      <c r="ABY546" t="s">
        <v>2479</v>
      </c>
      <c r="ABZ546" t="s">
        <v>2479</v>
      </c>
      <c r="ACA546" t="s">
        <v>2479</v>
      </c>
      <c r="ACB546" t="s">
        <v>2479</v>
      </c>
      <c r="ACK546" t="s">
        <v>2305</v>
      </c>
      <c r="ACL546" t="s">
        <v>2314</v>
      </c>
      <c r="ACM546" t="s">
        <v>2342</v>
      </c>
      <c r="ACN546" t="s">
        <v>2281</v>
      </c>
      <c r="ACW546" t="s">
        <v>2829</v>
      </c>
      <c r="ACX546" t="s">
        <v>2892</v>
      </c>
      <c r="ACY546" t="s">
        <v>2893</v>
      </c>
      <c r="ACZ546" t="s">
        <v>2864</v>
      </c>
      <c r="ADI546" t="s">
        <v>2878</v>
      </c>
      <c r="ADJ546" t="s">
        <v>2974</v>
      </c>
      <c r="ADK546" t="s">
        <v>2874</v>
      </c>
      <c r="ADL546" t="s">
        <v>3089</v>
      </c>
      <c r="ADW546" t="s">
        <v>2989</v>
      </c>
      <c r="ADX546" t="s">
        <v>2524</v>
      </c>
      <c r="AEI546" t="s">
        <v>2415</v>
      </c>
      <c r="AEJ546" t="s">
        <v>2483</v>
      </c>
      <c r="AEU546" t="s">
        <v>2479</v>
      </c>
      <c r="AEV546" t="s">
        <v>2479</v>
      </c>
      <c r="AFG546" t="s">
        <v>2252</v>
      </c>
      <c r="AFH546" t="s">
        <v>2145</v>
      </c>
      <c r="AFS546" t="s">
        <v>3155</v>
      </c>
      <c r="AFT546" t="s">
        <v>2520</v>
      </c>
      <c r="AGE546" t="s">
        <v>2622</v>
      </c>
      <c r="AGF546" t="s">
        <v>2990</v>
      </c>
      <c r="AGP546" t="s">
        <v>2134</v>
      </c>
      <c r="AGQ546" t="s">
        <v>3017</v>
      </c>
      <c r="AGR546" t="s">
        <v>3013</v>
      </c>
      <c r="AHB546" t="s">
        <v>2383</v>
      </c>
      <c r="AHC546" t="s">
        <v>2819</v>
      </c>
      <c r="AHD546" t="s">
        <v>2408</v>
      </c>
      <c r="AHN546" t="s">
        <v>2479</v>
      </c>
      <c r="AHO546" t="s">
        <v>2479</v>
      </c>
      <c r="AHP546" t="s">
        <v>2479</v>
      </c>
      <c r="AHZ546" t="s">
        <v>2495</v>
      </c>
      <c r="AIA546" t="s">
        <v>2576</v>
      </c>
      <c r="AIB546" t="s">
        <v>2297</v>
      </c>
      <c r="AIL546" t="s">
        <v>3043</v>
      </c>
      <c r="AIM546" t="s">
        <v>3019</v>
      </c>
      <c r="AIN546" t="s">
        <v>2982</v>
      </c>
      <c r="AIX546" t="s">
        <v>2765</v>
      </c>
      <c r="AIY546" t="s">
        <v>2764</v>
      </c>
      <c r="AIZ546" t="s">
        <v>2510</v>
      </c>
      <c r="AJI546" t="s">
        <v>2966</v>
      </c>
      <c r="AJJ546" t="s">
        <v>3087</v>
      </c>
      <c r="AJK546" t="s">
        <v>2521</v>
      </c>
      <c r="AJL546" t="s">
        <v>2799</v>
      </c>
      <c r="AJU546" t="s">
        <v>2803</v>
      </c>
      <c r="AJV546" t="s">
        <v>2353</v>
      </c>
      <c r="AJW546" t="s">
        <v>2553</v>
      </c>
      <c r="AJX546" t="s">
        <v>2590</v>
      </c>
      <c r="AKG546" t="s">
        <v>2479</v>
      </c>
      <c r="AKH546" t="s">
        <v>2479</v>
      </c>
      <c r="AKI546" t="s">
        <v>2479</v>
      </c>
      <c r="AKJ546" t="s">
        <v>2479</v>
      </c>
      <c r="AKS546" t="s">
        <v>2470</v>
      </c>
      <c r="AKT546" t="s">
        <v>2233</v>
      </c>
      <c r="AKU546" t="s">
        <v>2788</v>
      </c>
      <c r="AKV546" t="s">
        <v>2661</v>
      </c>
      <c r="ALE546" t="s">
        <v>2999</v>
      </c>
      <c r="ALF546" t="s">
        <v>3054</v>
      </c>
      <c r="ALG546" t="s">
        <v>3052</v>
      </c>
      <c r="ALH546" t="s">
        <v>2967</v>
      </c>
      <c r="ALQ546" t="s">
        <v>2817</v>
      </c>
      <c r="ALR546" t="s">
        <v>2816</v>
      </c>
      <c r="ALS546" t="s">
        <v>2894</v>
      </c>
      <c r="ALT546" t="s">
        <v>2990</v>
      </c>
      <c r="AMD546" t="s">
        <v>3091</v>
      </c>
      <c r="AME546" t="s">
        <v>2835</v>
      </c>
      <c r="AMF546" t="s">
        <v>2639</v>
      </c>
      <c r="AMP546" t="s">
        <v>2723</v>
      </c>
      <c r="AMQ546" t="s">
        <v>2553</v>
      </c>
      <c r="AMR546" t="s">
        <v>2644</v>
      </c>
      <c r="ANB546" t="s">
        <v>2479</v>
      </c>
      <c r="ANC546" t="s">
        <v>2479</v>
      </c>
      <c r="AND546" t="s">
        <v>2479</v>
      </c>
      <c r="ANN546" t="s">
        <v>2581</v>
      </c>
      <c r="ANO546" t="s">
        <v>2312</v>
      </c>
      <c r="ANP546" t="s">
        <v>2177</v>
      </c>
      <c r="ANZ546" t="s">
        <v>3052</v>
      </c>
      <c r="AOA546" t="s">
        <v>2522</v>
      </c>
      <c r="AOB546" t="s">
        <v>3030</v>
      </c>
      <c r="AOL546" t="s">
        <v>3074</v>
      </c>
      <c r="AOM546" t="s">
        <v>3039</v>
      </c>
      <c r="AON546" t="s">
        <v>2771</v>
      </c>
      <c r="AUL546" t="s">
        <v>2980</v>
      </c>
      <c r="AUM546" t="s">
        <v>2835</v>
      </c>
      <c r="AUN546" t="s">
        <v>3043</v>
      </c>
      <c r="AUX546" t="s">
        <v>2944</v>
      </c>
      <c r="AUY546" t="s">
        <v>2821</v>
      </c>
      <c r="AUZ546" t="s">
        <v>2411</v>
      </c>
      <c r="AVJ546" t="s">
        <v>2479</v>
      </c>
      <c r="AVK546" t="s">
        <v>2479</v>
      </c>
      <c r="AVL546" t="s">
        <v>2479</v>
      </c>
      <c r="AVV546" t="s">
        <v>2699</v>
      </c>
      <c r="AVW546" t="s">
        <v>2994</v>
      </c>
      <c r="AVX546" t="s">
        <v>2738</v>
      </c>
      <c r="AWH546" t="s">
        <v>2958</v>
      </c>
      <c r="AWI546" t="s">
        <v>2949</v>
      </c>
      <c r="AWJ546" t="s">
        <v>3036</v>
      </c>
      <c r="AWT546" t="s">
        <v>2530</v>
      </c>
      <c r="AWU546" t="s">
        <v>2771</v>
      </c>
      <c r="AWV546" t="s">
        <v>2752</v>
      </c>
      <c r="AXE546" t="s">
        <v>2440</v>
      </c>
      <c r="AXF546" t="s">
        <v>2881</v>
      </c>
      <c r="AXQ546" t="s">
        <v>2479</v>
      </c>
      <c r="AXR546" t="s">
        <v>2479</v>
      </c>
      <c r="AYC546" t="s">
        <v>2253</v>
      </c>
      <c r="AYD546" t="s">
        <v>2845</v>
      </c>
      <c r="AYO546" t="s">
        <v>2880</v>
      </c>
      <c r="AYP546" t="s">
        <v>2508</v>
      </c>
      <c r="AZA546" t="s">
        <v>2825</v>
      </c>
      <c r="AZB546" t="s">
        <v>2487</v>
      </c>
      <c r="BBV546" t="s">
        <v>2127</v>
      </c>
      <c r="BBW546" t="s">
        <v>2520</v>
      </c>
      <c r="BBX546" t="s">
        <v>2967</v>
      </c>
      <c r="BCH546" t="s">
        <v>2573</v>
      </c>
      <c r="BCI546" t="s">
        <v>2372</v>
      </c>
      <c r="BCJ546" t="s">
        <v>2842</v>
      </c>
      <c r="BCT546" t="s">
        <v>2479</v>
      </c>
      <c r="BCU546" t="s">
        <v>2479</v>
      </c>
      <c r="BCV546" t="s">
        <v>2479</v>
      </c>
      <c r="BDF546" t="s">
        <v>2405</v>
      </c>
      <c r="BDG546" t="s">
        <v>2413</v>
      </c>
      <c r="BDH546" t="s">
        <v>2256</v>
      </c>
      <c r="BDR546" t="s">
        <v>3155</v>
      </c>
      <c r="BDS546" t="s">
        <v>3023</v>
      </c>
      <c r="BDT546" t="s">
        <v>2983</v>
      </c>
      <c r="BED546" t="s">
        <v>2804</v>
      </c>
      <c r="BEE546" t="s">
        <v>2609</v>
      </c>
      <c r="BEF546" t="s">
        <v>2806</v>
      </c>
      <c r="BEP546" t="s">
        <v>2479</v>
      </c>
      <c r="BEQ546" t="s">
        <v>2299</v>
      </c>
      <c r="BER546" t="s">
        <v>2479</v>
      </c>
      <c r="BFB546" t="s">
        <v>2479</v>
      </c>
      <c r="BFC546" t="s">
        <v>2728</v>
      </c>
      <c r="BFD546" t="s">
        <v>2479</v>
      </c>
      <c r="BFN546" t="s">
        <v>2479</v>
      </c>
      <c r="BFO546" t="s">
        <v>2479</v>
      </c>
      <c r="BFZ546" t="s">
        <v>2742</v>
      </c>
      <c r="BGA546" t="s">
        <v>2371</v>
      </c>
      <c r="BGB546" t="s">
        <v>2300</v>
      </c>
      <c r="BGL546" t="s">
        <v>2479</v>
      </c>
      <c r="BGY546" t="s">
        <v>2479</v>
      </c>
      <c r="BHK546" t="s">
        <v>2479</v>
      </c>
      <c r="BHL546" t="s">
        <v>2479</v>
      </c>
      <c r="BHV546" t="s">
        <v>2676</v>
      </c>
      <c r="BHW546" t="s">
        <v>2479</v>
      </c>
      <c r="BHX546" t="s">
        <v>2479</v>
      </c>
      <c r="BIH546" t="s">
        <v>2479</v>
      </c>
      <c r="BII546" t="s">
        <v>2479</v>
      </c>
      <c r="BIJ546" t="s">
        <v>2479</v>
      </c>
      <c r="BIT546" t="s">
        <v>2479</v>
      </c>
      <c r="BIU546" t="s">
        <v>2479</v>
      </c>
      <c r="BIV546" t="s">
        <v>2479</v>
      </c>
      <c r="BOT546" t="s">
        <v>2479</v>
      </c>
      <c r="BOU546" t="s">
        <v>2479</v>
      </c>
      <c r="BPF546" t="s">
        <v>2354</v>
      </c>
      <c r="BPG546" t="s">
        <v>2288</v>
      </c>
      <c r="BPH546" t="s">
        <v>2476</v>
      </c>
      <c r="BPR546" t="s">
        <v>2479</v>
      </c>
      <c r="BPS546" t="s">
        <v>2479</v>
      </c>
      <c r="BQD546" t="s">
        <v>2479</v>
      </c>
      <c r="BQE546" t="s">
        <v>2479</v>
      </c>
      <c r="BQF546" t="s">
        <v>2479</v>
      </c>
      <c r="BQQ546" t="s">
        <v>2479</v>
      </c>
      <c r="BRC546" t="s">
        <v>2479</v>
      </c>
      <c r="BRO546" t="s">
        <v>2595</v>
      </c>
      <c r="BRP546" t="s">
        <v>2248</v>
      </c>
      <c r="BSA546" t="s">
        <v>2479</v>
      </c>
      <c r="BSB546" t="s">
        <v>2479</v>
      </c>
    </row>
    <row r="547" spans="1:1020 1030:1980" x14ac:dyDescent="0.15">
      <c r="A547" t="s">
        <v>3874</v>
      </c>
      <c r="V547" t="s">
        <v>3336</v>
      </c>
      <c r="X547" t="s">
        <v>3402</v>
      </c>
      <c r="AT547" t="s">
        <v>2777</v>
      </c>
      <c r="BR547" t="s">
        <v>3544</v>
      </c>
      <c r="BS547" t="s">
        <v>3544</v>
      </c>
      <c r="BT547" t="s">
        <v>3544</v>
      </c>
      <c r="CM547" t="s">
        <v>3875</v>
      </c>
      <c r="CN547" t="s">
        <v>3757</v>
      </c>
      <c r="CO547" t="s">
        <v>3260</v>
      </c>
      <c r="CP547">
        <f>116</f>
        <v>116</v>
      </c>
      <c r="CQ547" t="s">
        <v>3284</v>
      </c>
      <c r="CR547">
        <f>125</f>
        <v>125</v>
      </c>
      <c r="DB547" t="s">
        <v>3350</v>
      </c>
      <c r="DC547" t="s">
        <v>3350</v>
      </c>
      <c r="DD547" t="s">
        <v>3560</v>
      </c>
      <c r="DN547" t="s">
        <v>3084</v>
      </c>
      <c r="DO547" t="s">
        <v>3085</v>
      </c>
      <c r="DP547" t="s">
        <v>3131</v>
      </c>
      <c r="DZ547" t="s">
        <v>3403</v>
      </c>
      <c r="EA547" t="s">
        <v>3403</v>
      </c>
      <c r="EB547" t="s">
        <v>3350</v>
      </c>
      <c r="EN547" t="s">
        <v>3544</v>
      </c>
      <c r="EX547" t="s">
        <v>3138</v>
      </c>
      <c r="FJ547" t="s">
        <v>2779</v>
      </c>
      <c r="GH547" t="s">
        <v>2318</v>
      </c>
      <c r="GI547" t="s">
        <v>3084</v>
      </c>
      <c r="GJ547" t="s">
        <v>2779</v>
      </c>
      <c r="IO547" t="s">
        <v>3354</v>
      </c>
      <c r="IP547" t="s">
        <v>3084</v>
      </c>
      <c r="IQ547" t="s">
        <v>3085</v>
      </c>
      <c r="IR547" t="s">
        <v>3084</v>
      </c>
      <c r="JK547" t="s">
        <v>3476</v>
      </c>
      <c r="JL547" t="s">
        <v>3476</v>
      </c>
      <c r="JM547" t="s">
        <v>3350</v>
      </c>
      <c r="JN547" t="s">
        <v>3403</v>
      </c>
      <c r="JO547" t="s">
        <v>3403</v>
      </c>
      <c r="JP547" t="s">
        <v>3403</v>
      </c>
      <c r="JQ547" t="s">
        <v>3350</v>
      </c>
      <c r="KL547">
        <f>52</f>
        <v>52</v>
      </c>
      <c r="KM547" t="s">
        <v>2272</v>
      </c>
      <c r="KN547" t="s">
        <v>2777</v>
      </c>
      <c r="KS547" t="s">
        <v>2701</v>
      </c>
      <c r="KT547" t="s">
        <v>2507</v>
      </c>
      <c r="KU547">
        <f>168</f>
        <v>168</v>
      </c>
      <c r="KV547" t="s">
        <v>3326</v>
      </c>
      <c r="KW547">
        <f>140</f>
        <v>140</v>
      </c>
      <c r="KX547">
        <f>99</f>
        <v>99</v>
      </c>
      <c r="KY547" t="s">
        <v>3228</v>
      </c>
      <c r="KZ547">
        <f>134</f>
        <v>134</v>
      </c>
      <c r="LJ547" t="s">
        <v>2300</v>
      </c>
      <c r="LK547" t="s">
        <v>2779</v>
      </c>
      <c r="LL547" t="s">
        <v>3084</v>
      </c>
      <c r="MT547">
        <f>95</f>
        <v>95</v>
      </c>
      <c r="MU547" t="s">
        <v>2777</v>
      </c>
      <c r="MV547" t="s">
        <v>2779</v>
      </c>
      <c r="OD547" t="s">
        <v>2681</v>
      </c>
      <c r="OE547" t="s">
        <v>2779</v>
      </c>
      <c r="OF547" t="s">
        <v>3084</v>
      </c>
      <c r="PB547" t="s">
        <v>3350</v>
      </c>
      <c r="PC547" t="s">
        <v>3582</v>
      </c>
      <c r="PD547" t="s">
        <v>3560</v>
      </c>
      <c r="PZ547" t="s">
        <v>2747</v>
      </c>
      <c r="QA547" t="s">
        <v>2777</v>
      </c>
      <c r="QB547" t="s">
        <v>2777</v>
      </c>
      <c r="QJ547" t="s">
        <v>3427</v>
      </c>
      <c r="RG547" t="s">
        <v>2983</v>
      </c>
      <c r="RH547" t="s">
        <v>3012</v>
      </c>
      <c r="RI547" t="s">
        <v>3053</v>
      </c>
      <c r="RJ547" t="s">
        <v>3054</v>
      </c>
      <c r="RK547" t="s">
        <v>2967</v>
      </c>
      <c r="RL547" t="s">
        <v>3001</v>
      </c>
      <c r="RM547" t="s">
        <v>2910</v>
      </c>
      <c r="RS547" t="s">
        <v>3025</v>
      </c>
      <c r="RT547" t="s">
        <v>2752</v>
      </c>
      <c r="RU547" t="s">
        <v>2643</v>
      </c>
      <c r="RV547" t="s">
        <v>2739</v>
      </c>
      <c r="RW547" t="s">
        <v>2482</v>
      </c>
      <c r="RX547" t="s">
        <v>2666</v>
      </c>
      <c r="RY547" t="s">
        <v>2573</v>
      </c>
      <c r="SE547" t="s">
        <v>2479</v>
      </c>
      <c r="SF547" t="s">
        <v>2479</v>
      </c>
      <c r="SG547" t="s">
        <v>2479</v>
      </c>
      <c r="SH547" t="s">
        <v>2479</v>
      </c>
      <c r="SI547" t="s">
        <v>2479</v>
      </c>
      <c r="SJ547" t="s">
        <v>2479</v>
      </c>
      <c r="SK547" t="s">
        <v>2479</v>
      </c>
      <c r="SQ547" t="s">
        <v>2941</v>
      </c>
      <c r="SR547" t="s">
        <v>2902</v>
      </c>
      <c r="SS547" t="s">
        <v>3022</v>
      </c>
      <c r="ST547" t="s">
        <v>3115</v>
      </c>
      <c r="SU547" t="s">
        <v>2425</v>
      </c>
      <c r="SV547" t="s">
        <v>3115</v>
      </c>
      <c r="SW547" t="s">
        <v>2454</v>
      </c>
      <c r="TC547" t="s">
        <v>2457</v>
      </c>
      <c r="TD547" t="s">
        <v>3021</v>
      </c>
      <c r="TE547" t="s">
        <v>3153</v>
      </c>
      <c r="TF547" t="s">
        <v>2608</v>
      </c>
      <c r="TG547" t="s">
        <v>2903</v>
      </c>
      <c r="TH547" t="s">
        <v>2719</v>
      </c>
      <c r="TI547" t="s">
        <v>2890</v>
      </c>
      <c r="TO547" t="s">
        <v>3153</v>
      </c>
      <c r="TP547" t="s">
        <v>2608</v>
      </c>
      <c r="TQ547" t="s">
        <v>2876</v>
      </c>
      <c r="TR547" t="s">
        <v>2266</v>
      </c>
      <c r="TS547" t="s">
        <v>2804</v>
      </c>
      <c r="TT547" t="s">
        <v>2555</v>
      </c>
      <c r="TU547" t="s">
        <v>2778</v>
      </c>
      <c r="VN547" t="s">
        <v>2514</v>
      </c>
      <c r="VP547" t="s">
        <v>2889</v>
      </c>
      <c r="VZ547" t="s">
        <v>3039</v>
      </c>
      <c r="WB547" t="s">
        <v>2449</v>
      </c>
      <c r="WL547" t="s">
        <v>2479</v>
      </c>
      <c r="WN547" t="s">
        <v>2479</v>
      </c>
      <c r="WX547" t="s">
        <v>2978</v>
      </c>
      <c r="WZ547" t="s">
        <v>2637</v>
      </c>
      <c r="XJ547" t="s">
        <v>2955</v>
      </c>
      <c r="XL547" t="s">
        <v>2836</v>
      </c>
      <c r="XV547" t="s">
        <v>2752</v>
      </c>
      <c r="XX547" t="s">
        <v>2764</v>
      </c>
      <c r="YG547" t="s">
        <v>2424</v>
      </c>
      <c r="YH547" t="s">
        <v>2891</v>
      </c>
      <c r="YI547" t="s">
        <v>2462</v>
      </c>
      <c r="YJ547" t="s">
        <v>2940</v>
      </c>
      <c r="YS547" t="s">
        <v>2959</v>
      </c>
      <c r="YT547" t="s">
        <v>2381</v>
      </c>
      <c r="YU547" t="s">
        <v>2823</v>
      </c>
      <c r="YV547" t="s">
        <v>2592</v>
      </c>
      <c r="ZE547" t="s">
        <v>2479</v>
      </c>
      <c r="ZF547" t="s">
        <v>2479</v>
      </c>
      <c r="ZG547" t="s">
        <v>2479</v>
      </c>
      <c r="ZH547" t="s">
        <v>2479</v>
      </c>
      <c r="ZQ547" t="s">
        <v>3196</v>
      </c>
      <c r="ZR547" t="s">
        <v>3022</v>
      </c>
      <c r="ZS547" t="s">
        <v>2459</v>
      </c>
      <c r="ZT547" t="s">
        <v>2886</v>
      </c>
      <c r="AAC547" t="s">
        <v>2893</v>
      </c>
      <c r="AAD547" t="s">
        <v>3022</v>
      </c>
      <c r="AAE547" t="s">
        <v>2440</v>
      </c>
      <c r="AAF547" t="s">
        <v>3038</v>
      </c>
      <c r="AAO547" t="s">
        <v>2850</v>
      </c>
      <c r="AAP547" t="s">
        <v>2870</v>
      </c>
      <c r="AAQ547" t="s">
        <v>2627</v>
      </c>
      <c r="AAR547" t="s">
        <v>2870</v>
      </c>
      <c r="ABB547" t="s">
        <v>3080</v>
      </c>
      <c r="ABC547" t="s">
        <v>3055</v>
      </c>
      <c r="ABD547" t="s">
        <v>2134</v>
      </c>
      <c r="ABN547" t="s">
        <v>2518</v>
      </c>
      <c r="ABO547" t="s">
        <v>2948</v>
      </c>
      <c r="ABP547" t="s">
        <v>3173</v>
      </c>
      <c r="ABZ547" t="s">
        <v>2479</v>
      </c>
      <c r="ACA547" t="s">
        <v>2479</v>
      </c>
      <c r="ACB547" t="s">
        <v>2479</v>
      </c>
      <c r="ACL547" t="s">
        <v>2458</v>
      </c>
      <c r="ACM547" t="s">
        <v>3059</v>
      </c>
      <c r="ACN547" t="s">
        <v>3196</v>
      </c>
      <c r="ACX547" t="s">
        <v>2988</v>
      </c>
      <c r="ACY547" t="s">
        <v>2985</v>
      </c>
      <c r="ACZ547" t="s">
        <v>3052</v>
      </c>
      <c r="ADJ547" t="s">
        <v>2529</v>
      </c>
      <c r="ADK547" t="s">
        <v>2551</v>
      </c>
      <c r="ADL547" t="s">
        <v>2753</v>
      </c>
      <c r="ADV547" t="s">
        <v>3052</v>
      </c>
      <c r="ADW547" t="s">
        <v>3095</v>
      </c>
      <c r="ADX547" t="s">
        <v>2998</v>
      </c>
      <c r="AEH547" t="s">
        <v>2745</v>
      </c>
      <c r="AEI547" t="s">
        <v>2597</v>
      </c>
      <c r="AEJ547" t="s">
        <v>2408</v>
      </c>
      <c r="AET547" t="s">
        <v>2479</v>
      </c>
      <c r="AEU547" t="s">
        <v>2479</v>
      </c>
      <c r="AEV547" t="s">
        <v>2479</v>
      </c>
      <c r="AFF547" t="s">
        <v>2939</v>
      </c>
      <c r="AFG547" t="s">
        <v>2887</v>
      </c>
      <c r="AFH547" t="s">
        <v>2933</v>
      </c>
      <c r="AFR547" t="s">
        <v>2911</v>
      </c>
      <c r="AFS547" t="s">
        <v>2896</v>
      </c>
      <c r="AFT547" t="s">
        <v>2640</v>
      </c>
      <c r="AGD547" t="s">
        <v>2264</v>
      </c>
      <c r="AGE547" t="s">
        <v>2259</v>
      </c>
      <c r="AGF547" t="s">
        <v>2632</v>
      </c>
      <c r="AGP547" t="s">
        <v>2860</v>
      </c>
      <c r="AGQ547" t="s">
        <v>3092</v>
      </c>
      <c r="AGR547" t="s">
        <v>3005</v>
      </c>
      <c r="AHB547" t="s">
        <v>2763</v>
      </c>
      <c r="AHC547" t="s">
        <v>2620</v>
      </c>
      <c r="AHD547" t="s">
        <v>2879</v>
      </c>
      <c r="AHN547" t="s">
        <v>2479</v>
      </c>
      <c r="AHO547" t="s">
        <v>2479</v>
      </c>
      <c r="AHP547" t="s">
        <v>2479</v>
      </c>
      <c r="AHZ547" t="s">
        <v>2887</v>
      </c>
      <c r="AIA547" t="s">
        <v>2992</v>
      </c>
      <c r="AIB547" t="s">
        <v>2936</v>
      </c>
      <c r="AIL547" t="s">
        <v>2522</v>
      </c>
      <c r="AIM547" t="s">
        <v>3030</v>
      </c>
      <c r="AIN547" t="s">
        <v>2638</v>
      </c>
      <c r="AIX547" t="s">
        <v>2411</v>
      </c>
      <c r="AIY547" t="s">
        <v>2888</v>
      </c>
      <c r="AIZ547" t="s">
        <v>2598</v>
      </c>
      <c r="AJJ547" t="s">
        <v>3080</v>
      </c>
      <c r="AJK547" t="s">
        <v>2633</v>
      </c>
      <c r="AJL547" t="s">
        <v>2134</v>
      </c>
      <c r="AJV547" t="s">
        <v>2986</v>
      </c>
      <c r="AJW547" t="s">
        <v>3025</v>
      </c>
      <c r="AJX547" t="s">
        <v>2462</v>
      </c>
      <c r="AKH547" t="s">
        <v>2479</v>
      </c>
      <c r="AKI547" t="s">
        <v>2479</v>
      </c>
      <c r="AKJ547" t="s">
        <v>2479</v>
      </c>
      <c r="AKT547" t="s">
        <v>2962</v>
      </c>
      <c r="AKU547" t="s">
        <v>3244</v>
      </c>
      <c r="AKV547" t="s">
        <v>3009</v>
      </c>
      <c r="ALF547" t="s">
        <v>2455</v>
      </c>
      <c r="ALG547" t="s">
        <v>2638</v>
      </c>
      <c r="ALH547" t="s">
        <v>3061</v>
      </c>
      <c r="ALR547" t="s">
        <v>2765</v>
      </c>
      <c r="ALS547" t="s">
        <v>2531</v>
      </c>
      <c r="ALT547" t="s">
        <v>2922</v>
      </c>
      <c r="AMF547" t="s">
        <v>2634</v>
      </c>
      <c r="AMR547" t="s">
        <v>3022</v>
      </c>
      <c r="AND547" t="s">
        <v>2479</v>
      </c>
      <c r="ANP547" t="s">
        <v>2638</v>
      </c>
      <c r="AOB547" t="s">
        <v>2961</v>
      </c>
      <c r="AON547" t="s">
        <v>2512</v>
      </c>
      <c r="AUL547" t="s">
        <v>2900</v>
      </c>
      <c r="AUM547" t="s">
        <v>2813</v>
      </c>
      <c r="AUN547" t="s">
        <v>2922</v>
      </c>
      <c r="AUX547" t="s">
        <v>2445</v>
      </c>
      <c r="AUY547" t="s">
        <v>2903</v>
      </c>
      <c r="AUZ547" t="s">
        <v>2609</v>
      </c>
      <c r="AVJ547" t="s">
        <v>2479</v>
      </c>
      <c r="AVK547" t="s">
        <v>2479</v>
      </c>
      <c r="AVL547" t="s">
        <v>2479</v>
      </c>
      <c r="AVV547" t="s">
        <v>3025</v>
      </c>
      <c r="AVW547" t="s">
        <v>3179</v>
      </c>
      <c r="AVX547" t="s">
        <v>2937</v>
      </c>
      <c r="AWH547" t="s">
        <v>2516</v>
      </c>
      <c r="AWI547" t="s">
        <v>2611</v>
      </c>
      <c r="AWJ547" t="s">
        <v>2724</v>
      </c>
      <c r="AWT547" t="s">
        <v>2264</v>
      </c>
      <c r="AWU547" t="s">
        <v>2804</v>
      </c>
      <c r="AWV547" t="s">
        <v>2564</v>
      </c>
      <c r="BEP547" t="s">
        <v>2557</v>
      </c>
      <c r="BEQ547" t="s">
        <v>2479</v>
      </c>
      <c r="BER547" t="s">
        <v>2479</v>
      </c>
      <c r="BFN547" t="s">
        <v>2479</v>
      </c>
      <c r="BFZ547" t="s">
        <v>2553</v>
      </c>
      <c r="BGA547" t="s">
        <v>2479</v>
      </c>
      <c r="BGB547" t="s">
        <v>2479</v>
      </c>
      <c r="BHV547" t="s">
        <v>2843</v>
      </c>
      <c r="BHW547" t="s">
        <v>2376</v>
      </c>
      <c r="BHX547" t="s">
        <v>2479</v>
      </c>
      <c r="BIH547" t="s">
        <v>2163</v>
      </c>
      <c r="BII547" t="s">
        <v>2479</v>
      </c>
      <c r="BIJ547" t="s">
        <v>2479</v>
      </c>
      <c r="BIT547" t="s">
        <v>2163</v>
      </c>
      <c r="BIU547" t="s">
        <v>2479</v>
      </c>
      <c r="BIV547" t="s">
        <v>2479</v>
      </c>
      <c r="BJC547" t="s">
        <v>3001</v>
      </c>
      <c r="BJD547" t="s">
        <v>3056</v>
      </c>
      <c r="BJE547" t="s">
        <v>2966</v>
      </c>
      <c r="BJF547" t="s">
        <v>2984</v>
      </c>
      <c r="BJG547" t="s">
        <v>3030</v>
      </c>
      <c r="BJH547" t="s">
        <v>2829</v>
      </c>
      <c r="BJO547" t="s">
        <v>3025</v>
      </c>
      <c r="BJP547" t="s">
        <v>2752</v>
      </c>
      <c r="BJQ547" t="s">
        <v>2643</v>
      </c>
      <c r="BJR547" t="s">
        <v>2739</v>
      </c>
      <c r="BJS547" t="s">
        <v>2482</v>
      </c>
      <c r="BJT547" t="s">
        <v>2666</v>
      </c>
      <c r="BKA547" t="s">
        <v>2479</v>
      </c>
      <c r="BKB547" t="s">
        <v>2479</v>
      </c>
      <c r="BKC547" t="s">
        <v>2451</v>
      </c>
      <c r="BKD547" t="s">
        <v>2806</v>
      </c>
      <c r="BKE547" t="s">
        <v>2805</v>
      </c>
      <c r="BKF547" t="s">
        <v>2511</v>
      </c>
      <c r="BKM547" t="s">
        <v>2941</v>
      </c>
      <c r="BKN547" t="s">
        <v>2902</v>
      </c>
      <c r="BKO547" t="s">
        <v>3022</v>
      </c>
      <c r="BKP547" t="s">
        <v>3115</v>
      </c>
      <c r="BKQ547" t="s">
        <v>2425</v>
      </c>
      <c r="BKR547" t="s">
        <v>3115</v>
      </c>
      <c r="BKY547" t="s">
        <v>3081</v>
      </c>
      <c r="BKZ547" t="s">
        <v>2896</v>
      </c>
      <c r="BLA547" t="s">
        <v>2921</v>
      </c>
      <c r="BLB547" t="s">
        <v>2792</v>
      </c>
      <c r="BLC547" t="s">
        <v>2620</v>
      </c>
      <c r="BLD547" t="s">
        <v>2610</v>
      </c>
      <c r="BLK547" t="s">
        <v>3153</v>
      </c>
      <c r="BLL547" t="s">
        <v>2608</v>
      </c>
      <c r="BLM547" t="s">
        <v>2876</v>
      </c>
      <c r="BLN547" t="s">
        <v>2266</v>
      </c>
      <c r="BLO547" t="s">
        <v>2804</v>
      </c>
      <c r="BLP547" t="s">
        <v>2555</v>
      </c>
      <c r="BLU547" t="s">
        <v>3081</v>
      </c>
      <c r="BLV547" t="s">
        <v>2445</v>
      </c>
      <c r="BLW547" t="s">
        <v>2983</v>
      </c>
      <c r="BLX547" t="s">
        <v>3012</v>
      </c>
      <c r="BLY547" t="s">
        <v>3053</v>
      </c>
      <c r="BLZ547" t="s">
        <v>3054</v>
      </c>
      <c r="BMA547" t="s">
        <v>2967</v>
      </c>
      <c r="BMB547" t="s">
        <v>3001</v>
      </c>
      <c r="BMG547" t="s">
        <v>2868</v>
      </c>
      <c r="BMH547" t="s">
        <v>2863</v>
      </c>
      <c r="BMI547" t="s">
        <v>3025</v>
      </c>
      <c r="BMJ547" t="s">
        <v>2752</v>
      </c>
      <c r="BMK547" t="s">
        <v>2643</v>
      </c>
      <c r="BML547" t="s">
        <v>2739</v>
      </c>
      <c r="BMM547" t="s">
        <v>2482</v>
      </c>
      <c r="BMN547" t="s">
        <v>2666</v>
      </c>
      <c r="BMS547" t="s">
        <v>2957</v>
      </c>
      <c r="BMT547" t="s">
        <v>3196</v>
      </c>
      <c r="BMU547" t="s">
        <v>2863</v>
      </c>
      <c r="BMV547" t="s">
        <v>2898</v>
      </c>
      <c r="BMW547" t="s">
        <v>2445</v>
      </c>
      <c r="BMX547" t="s">
        <v>2897</v>
      </c>
      <c r="BMY547" t="s">
        <v>2873</v>
      </c>
      <c r="BMZ547" t="s">
        <v>2608</v>
      </c>
      <c r="BNE547" t="s">
        <v>2893</v>
      </c>
      <c r="BNF547" t="s">
        <v>3008</v>
      </c>
      <c r="BNG547" t="s">
        <v>2941</v>
      </c>
      <c r="BNH547" t="s">
        <v>2902</v>
      </c>
      <c r="BNI547" t="s">
        <v>3022</v>
      </c>
      <c r="BNJ547" t="s">
        <v>3115</v>
      </c>
      <c r="BNK547" t="s">
        <v>2425</v>
      </c>
      <c r="BNL547" t="s">
        <v>3115</v>
      </c>
      <c r="BNQ547" t="s">
        <v>3115</v>
      </c>
      <c r="BNR547" t="s">
        <v>3144</v>
      </c>
      <c r="BNS547" t="s">
        <v>2457</v>
      </c>
      <c r="BNT547" t="s">
        <v>3021</v>
      </c>
      <c r="BNU547" t="s">
        <v>3153</v>
      </c>
      <c r="BNV547" t="s">
        <v>2608</v>
      </c>
      <c r="BNW547" t="s">
        <v>2903</v>
      </c>
      <c r="BNX547" t="s">
        <v>2719</v>
      </c>
      <c r="BOC547" t="s">
        <v>2516</v>
      </c>
      <c r="BOD547" t="s">
        <v>3144</v>
      </c>
      <c r="BOE547" t="s">
        <v>3153</v>
      </c>
      <c r="BOF547" t="s">
        <v>2608</v>
      </c>
      <c r="BOG547" t="s">
        <v>2876</v>
      </c>
      <c r="BOH547" t="s">
        <v>2266</v>
      </c>
      <c r="BOI547" t="s">
        <v>2804</v>
      </c>
      <c r="BOJ547" t="s">
        <v>2555</v>
      </c>
      <c r="BOT547" t="s">
        <v>2492</v>
      </c>
      <c r="BOU547" t="s">
        <v>2479</v>
      </c>
      <c r="BOV547" t="s">
        <v>2479</v>
      </c>
      <c r="BPR547" t="s">
        <v>2479</v>
      </c>
      <c r="BQD547" t="s">
        <v>2479</v>
      </c>
      <c r="BUR547" t="s">
        <v>2982</v>
      </c>
      <c r="BVD547" t="s">
        <v>2752</v>
      </c>
      <c r="BVP547" t="s">
        <v>2479</v>
      </c>
      <c r="BWB547" t="s">
        <v>2902</v>
      </c>
      <c r="BWN547" t="s">
        <v>3196</v>
      </c>
      <c r="BWZ547" t="s">
        <v>2608</v>
      </c>
    </row>
    <row r="548" spans="1:1020 1030:1980" x14ac:dyDescent="0.15">
      <c r="A548" t="s">
        <v>3876</v>
      </c>
      <c r="JM548" t="s">
        <v>3354</v>
      </c>
      <c r="JN548" t="s">
        <v>3354</v>
      </c>
      <c r="JO548" t="s">
        <v>3403</v>
      </c>
      <c r="JP548" t="s">
        <v>3350</v>
      </c>
      <c r="JQ548" t="s">
        <v>3350</v>
      </c>
      <c r="PA548" t="s">
        <v>3084</v>
      </c>
      <c r="PB548" t="s">
        <v>3084</v>
      </c>
      <c r="PC548" t="s">
        <v>3354</v>
      </c>
      <c r="PD548" t="s">
        <v>3354</v>
      </c>
      <c r="QK548" t="s">
        <v>2192</v>
      </c>
      <c r="QL548" t="s">
        <v>2268</v>
      </c>
      <c r="QM548" t="s">
        <v>3477</v>
      </c>
      <c r="QN548">
        <f>130</f>
        <v>130</v>
      </c>
      <c r="RI548" t="s">
        <v>2901</v>
      </c>
      <c r="RJ548" t="s">
        <v>2452</v>
      </c>
      <c r="RK548" t="s">
        <v>3060</v>
      </c>
      <c r="RL548" t="s">
        <v>3025</v>
      </c>
      <c r="RM548" t="s">
        <v>2957</v>
      </c>
      <c r="RU548" t="s">
        <v>2790</v>
      </c>
      <c r="RV548" t="s">
        <v>2917</v>
      </c>
      <c r="RW548" t="s">
        <v>2627</v>
      </c>
      <c r="RX548" t="s">
        <v>2918</v>
      </c>
      <c r="RY548" t="s">
        <v>2602</v>
      </c>
      <c r="SG548" t="s">
        <v>2479</v>
      </c>
      <c r="SH548" t="s">
        <v>2479</v>
      </c>
      <c r="SI548" t="s">
        <v>2479</v>
      </c>
      <c r="SJ548" t="s">
        <v>2479</v>
      </c>
      <c r="SK548" t="s">
        <v>2479</v>
      </c>
      <c r="SS548" t="s">
        <v>2537</v>
      </c>
      <c r="ST548" t="s">
        <v>2928</v>
      </c>
      <c r="SU548" t="s">
        <v>2677</v>
      </c>
      <c r="SV548" t="s">
        <v>2731</v>
      </c>
      <c r="SW548" t="s">
        <v>2472</v>
      </c>
      <c r="TE548" t="s">
        <v>3042</v>
      </c>
      <c r="TF548" t="s">
        <v>2806</v>
      </c>
      <c r="TG548" t="s">
        <v>2809</v>
      </c>
      <c r="TH548" t="s">
        <v>2265</v>
      </c>
      <c r="TI548" t="s">
        <v>2894</v>
      </c>
      <c r="TQ548" t="s">
        <v>2238</v>
      </c>
      <c r="TR548" t="s">
        <v>2405</v>
      </c>
      <c r="TS548" t="s">
        <v>2784</v>
      </c>
      <c r="TT548" t="s">
        <v>2321</v>
      </c>
      <c r="TU548" t="s">
        <v>2147</v>
      </c>
      <c r="ABA548" t="s">
        <v>3170</v>
      </c>
      <c r="ABB548" t="s">
        <v>2932</v>
      </c>
      <c r="ABC548" t="s">
        <v>2461</v>
      </c>
      <c r="ABD548" t="s">
        <v>2907</v>
      </c>
      <c r="ABM548" t="s">
        <v>2552</v>
      </c>
      <c r="ABN548" t="s">
        <v>2750</v>
      </c>
      <c r="ABO548" t="s">
        <v>2626</v>
      </c>
      <c r="ABP548" t="s">
        <v>2510</v>
      </c>
      <c r="ABY548" t="s">
        <v>2479</v>
      </c>
      <c r="ABZ548" t="s">
        <v>2479</v>
      </c>
      <c r="ACA548" t="s">
        <v>2479</v>
      </c>
      <c r="ACB548" t="s">
        <v>2479</v>
      </c>
      <c r="ACK548" t="s">
        <v>2783</v>
      </c>
      <c r="ACL548" t="s">
        <v>2537</v>
      </c>
      <c r="ACM548" t="s">
        <v>2225</v>
      </c>
      <c r="ACN548" t="s">
        <v>2549</v>
      </c>
      <c r="ACW548" t="s">
        <v>2905</v>
      </c>
      <c r="ACX548" t="s">
        <v>2516</v>
      </c>
      <c r="ACY548" t="s">
        <v>2903</v>
      </c>
      <c r="ACZ548" t="s">
        <v>2904</v>
      </c>
      <c r="ADI548" t="s">
        <v>2973</v>
      </c>
      <c r="ADJ548" t="s">
        <v>2789</v>
      </c>
      <c r="ADK548" t="s">
        <v>2697</v>
      </c>
      <c r="ADL548" t="s">
        <v>2688</v>
      </c>
      <c r="BUS548" t="s">
        <v>2873</v>
      </c>
      <c r="BUT548" t="s">
        <v>2762</v>
      </c>
      <c r="BUU548" t="s">
        <v>2853</v>
      </c>
      <c r="BUV548" t="s">
        <v>2903</v>
      </c>
      <c r="BVE548" t="s">
        <v>2790</v>
      </c>
      <c r="BVF548" t="s">
        <v>2917</v>
      </c>
      <c r="BVG548" t="s">
        <v>2627</v>
      </c>
      <c r="BVH548" t="s">
        <v>2584</v>
      </c>
      <c r="BVQ548" t="s">
        <v>2857</v>
      </c>
      <c r="BVR548" t="s">
        <v>2884</v>
      </c>
      <c r="BVS548" t="s">
        <v>2479</v>
      </c>
      <c r="BVT548" t="s">
        <v>2819</v>
      </c>
      <c r="BWC548" t="s">
        <v>2537</v>
      </c>
      <c r="BWD548" t="s">
        <v>2928</v>
      </c>
      <c r="BWE548" t="s">
        <v>2677</v>
      </c>
      <c r="BWF548" t="s">
        <v>2731</v>
      </c>
      <c r="BWO548" t="s">
        <v>2585</v>
      </c>
      <c r="BWP548" t="s">
        <v>2783</v>
      </c>
      <c r="BWQ548" t="s">
        <v>2569</v>
      </c>
      <c r="BWR548" t="s">
        <v>2820</v>
      </c>
      <c r="BXA548" t="s">
        <v>2238</v>
      </c>
      <c r="BXB548" t="s">
        <v>2405</v>
      </c>
      <c r="BXC548" t="s">
        <v>2784</v>
      </c>
      <c r="BXD548" t="s">
        <v>2321</v>
      </c>
    </row>
    <row r="549" spans="1:1020 1030:1980" x14ac:dyDescent="0.15">
      <c r="A549" t="s">
        <v>3877</v>
      </c>
      <c r="U549" t="s">
        <v>3084</v>
      </c>
      <c r="X549" t="s">
        <v>3354</v>
      </c>
      <c r="BR549" t="s">
        <v>3354</v>
      </c>
      <c r="BS549" t="s">
        <v>3354</v>
      </c>
      <c r="BT549" t="s">
        <v>3403</v>
      </c>
      <c r="DN549" t="s">
        <v>3336</v>
      </c>
      <c r="DO549" t="s">
        <v>3336</v>
      </c>
      <c r="DP549" t="s">
        <v>3354</v>
      </c>
      <c r="EL549" t="s">
        <v>3354</v>
      </c>
      <c r="EM549" t="s">
        <v>3402</v>
      </c>
      <c r="EN549" t="s">
        <v>3544</v>
      </c>
      <c r="IO549" t="s">
        <v>3354</v>
      </c>
      <c r="IP549" t="s">
        <v>3354</v>
      </c>
      <c r="IQ549" t="s">
        <v>3403</v>
      </c>
      <c r="IR549" t="s">
        <v>3403</v>
      </c>
      <c r="JB549" t="s">
        <v>3084</v>
      </c>
      <c r="JC549" t="s">
        <v>3084</v>
      </c>
      <c r="JD549" t="s">
        <v>3354</v>
      </c>
      <c r="JG549" t="s">
        <v>3225</v>
      </c>
      <c r="JH549" t="s">
        <v>3387</v>
      </c>
      <c r="JI549" t="s">
        <v>3225</v>
      </c>
      <c r="JJ549" t="s">
        <v>3387</v>
      </c>
      <c r="JK549" t="s">
        <v>3434</v>
      </c>
      <c r="JL549" t="s">
        <v>3434</v>
      </c>
      <c r="JM549" t="s">
        <v>3403</v>
      </c>
      <c r="JN549" t="s">
        <v>3350</v>
      </c>
      <c r="JO549" t="s">
        <v>3350</v>
      </c>
      <c r="JP549" t="s">
        <v>3560</v>
      </c>
      <c r="JQ549" t="s">
        <v>3350</v>
      </c>
      <c r="MG549" t="s">
        <v>3427</v>
      </c>
      <c r="MH549" t="s">
        <v>3427</v>
      </c>
      <c r="PD549" t="s">
        <v>3350</v>
      </c>
      <c r="PP549" t="s">
        <v>3350</v>
      </c>
      <c r="QE549" t="s">
        <v>2493</v>
      </c>
      <c r="QF549" t="s">
        <v>2214</v>
      </c>
      <c r="QG549" t="s">
        <v>2347</v>
      </c>
      <c r="QH549" t="s">
        <v>2360</v>
      </c>
      <c r="QI549" t="s">
        <v>3435</v>
      </c>
      <c r="QJ549" t="s">
        <v>3435</v>
      </c>
      <c r="QK549" t="s">
        <v>3477</v>
      </c>
      <c r="QL549" t="s">
        <v>3624</v>
      </c>
      <c r="QM549" t="s">
        <v>3167</v>
      </c>
      <c r="QN549" t="s">
        <v>3167</v>
      </c>
      <c r="RC549" t="s">
        <v>3006</v>
      </c>
      <c r="RD549" t="s">
        <v>3091</v>
      </c>
      <c r="RE549" t="s">
        <v>3024</v>
      </c>
      <c r="RF549" t="s">
        <v>3018</v>
      </c>
      <c r="RG549" t="s">
        <v>3020</v>
      </c>
      <c r="RH549" t="s">
        <v>3036</v>
      </c>
      <c r="RI549" t="s">
        <v>3095</v>
      </c>
      <c r="RJ549" t="s">
        <v>2985</v>
      </c>
      <c r="RK549" t="s">
        <v>2524</v>
      </c>
      <c r="RL549" t="s">
        <v>3152</v>
      </c>
      <c r="RM549" t="s">
        <v>3087</v>
      </c>
      <c r="RO549" t="s">
        <v>2728</v>
      </c>
      <c r="RP549" t="s">
        <v>2326</v>
      </c>
      <c r="RQ549" t="s">
        <v>2844</v>
      </c>
      <c r="RR549" t="s">
        <v>2843</v>
      </c>
      <c r="RS549" t="s">
        <v>2743</v>
      </c>
      <c r="RT549" t="s">
        <v>2871</v>
      </c>
      <c r="RU549" t="s">
        <v>2756</v>
      </c>
      <c r="RV549" t="s">
        <v>2602</v>
      </c>
      <c r="RW549" t="s">
        <v>2923</v>
      </c>
      <c r="RX549" t="s">
        <v>2533</v>
      </c>
      <c r="RY549" t="s">
        <v>2729</v>
      </c>
      <c r="SA549" t="s">
        <v>2479</v>
      </c>
      <c r="SB549" t="s">
        <v>2479</v>
      </c>
      <c r="SC549" t="s">
        <v>2479</v>
      </c>
      <c r="SD549" t="s">
        <v>2479</v>
      </c>
      <c r="SE549" t="s">
        <v>2479</v>
      </c>
      <c r="SF549" t="s">
        <v>2479</v>
      </c>
      <c r="SG549" t="s">
        <v>2479</v>
      </c>
      <c r="SH549" t="s">
        <v>2479</v>
      </c>
      <c r="SI549" t="s">
        <v>2479</v>
      </c>
      <c r="SJ549" t="s">
        <v>2479</v>
      </c>
      <c r="SK549" t="s">
        <v>2479</v>
      </c>
      <c r="SM549" t="s">
        <v>2562</v>
      </c>
      <c r="SN549" t="s">
        <v>2163</v>
      </c>
      <c r="SO549" t="s">
        <v>2583</v>
      </c>
      <c r="SP549" t="s">
        <v>2341</v>
      </c>
      <c r="SQ549" t="s">
        <v>2625</v>
      </c>
      <c r="SR549" t="s">
        <v>2781</v>
      </c>
      <c r="SS549" t="s">
        <v>2403</v>
      </c>
      <c r="ST549" t="s">
        <v>2642</v>
      </c>
      <c r="SU549" t="s">
        <v>2732</v>
      </c>
      <c r="SV549" t="s">
        <v>2287</v>
      </c>
      <c r="SW549" t="s">
        <v>2544</v>
      </c>
      <c r="SY549" t="s">
        <v>3152</v>
      </c>
      <c r="SZ549" t="s">
        <v>2984</v>
      </c>
      <c r="TA549" t="s">
        <v>2519</v>
      </c>
      <c r="TB549" t="s">
        <v>2978</v>
      </c>
      <c r="TC549" t="s">
        <v>2828</v>
      </c>
      <c r="TD549" t="s">
        <v>2958</v>
      </c>
      <c r="TE549" t="s">
        <v>2956</v>
      </c>
      <c r="TF549" t="s">
        <v>2798</v>
      </c>
      <c r="TG549" t="s">
        <v>2893</v>
      </c>
      <c r="TH549" t="s">
        <v>2961</v>
      </c>
      <c r="TI549" t="s">
        <v>2981</v>
      </c>
      <c r="TK549" t="s">
        <v>2948</v>
      </c>
      <c r="TL549" t="s">
        <v>3144</v>
      </c>
      <c r="TM549" t="s">
        <v>3075</v>
      </c>
      <c r="TN549" t="s">
        <v>2449</v>
      </c>
      <c r="TO549" t="s">
        <v>2667</v>
      </c>
      <c r="TP549" t="s">
        <v>2921</v>
      </c>
      <c r="TQ549" t="s">
        <v>2608</v>
      </c>
      <c r="TR549" t="s">
        <v>2813</v>
      </c>
      <c r="TS549" t="s">
        <v>2623</v>
      </c>
      <c r="TT549" t="s">
        <v>2609</v>
      </c>
      <c r="TU549" t="s">
        <v>2623</v>
      </c>
      <c r="VM549" t="s">
        <v>3005</v>
      </c>
      <c r="VP549" t="s">
        <v>3063</v>
      </c>
      <c r="VY549" t="s">
        <v>2196</v>
      </c>
      <c r="WB549" t="s">
        <v>2397</v>
      </c>
      <c r="WK549" t="s">
        <v>2479</v>
      </c>
      <c r="WN549" t="s">
        <v>2479</v>
      </c>
      <c r="WW549" t="s">
        <v>2882</v>
      </c>
      <c r="WZ549" t="s">
        <v>2831</v>
      </c>
      <c r="XI549" t="s">
        <v>3020</v>
      </c>
      <c r="XL549" t="s">
        <v>2133</v>
      </c>
      <c r="XU549" t="s">
        <v>2265</v>
      </c>
      <c r="XX549" t="s">
        <v>2264</v>
      </c>
      <c r="YG549" t="s">
        <v>3023</v>
      </c>
      <c r="YH549" t="s">
        <v>3023</v>
      </c>
      <c r="YI549" t="s">
        <v>3047</v>
      </c>
      <c r="YJ549" t="s">
        <v>3013</v>
      </c>
      <c r="YS549" t="s">
        <v>2931</v>
      </c>
      <c r="YT549" t="s">
        <v>2944</v>
      </c>
      <c r="YU549" t="s">
        <v>2396</v>
      </c>
      <c r="YV549" t="s">
        <v>2600</v>
      </c>
      <c r="ZE549" t="s">
        <v>2479</v>
      </c>
      <c r="ZF549" t="s">
        <v>2479</v>
      </c>
      <c r="ZG549" t="s">
        <v>2479</v>
      </c>
      <c r="ZH549" t="s">
        <v>2479</v>
      </c>
      <c r="ZQ549" t="s">
        <v>2194</v>
      </c>
      <c r="ZR549" t="s">
        <v>2669</v>
      </c>
      <c r="ZS549" t="s">
        <v>2201</v>
      </c>
      <c r="ZT549" t="s">
        <v>2201</v>
      </c>
      <c r="AAC549" t="s">
        <v>2966</v>
      </c>
      <c r="AAD549" t="s">
        <v>3052</v>
      </c>
      <c r="AAE549" t="s">
        <v>3012</v>
      </c>
      <c r="AAF549" t="s">
        <v>3095</v>
      </c>
      <c r="AAO549" t="s">
        <v>2706</v>
      </c>
      <c r="AAP549" t="s">
        <v>2554</v>
      </c>
      <c r="AAQ549" t="s">
        <v>2819</v>
      </c>
      <c r="AAR549" t="s">
        <v>2947</v>
      </c>
      <c r="ABD549" t="s">
        <v>3006</v>
      </c>
      <c r="ABP549" t="s">
        <v>2260</v>
      </c>
      <c r="ACB549" t="s">
        <v>2479</v>
      </c>
      <c r="ACN549" t="s">
        <v>2292</v>
      </c>
      <c r="ACZ549" t="s">
        <v>3087</v>
      </c>
      <c r="ADL549" t="s">
        <v>3028</v>
      </c>
      <c r="AJJ549" t="s">
        <v>3017</v>
      </c>
      <c r="AJK549" t="s">
        <v>2423</v>
      </c>
      <c r="AJL549" t="s">
        <v>3091</v>
      </c>
      <c r="AJV549" t="s">
        <v>2384</v>
      </c>
      <c r="AJW549" t="s">
        <v>2917</v>
      </c>
      <c r="AJX549" t="s">
        <v>2857</v>
      </c>
      <c r="AKH549" t="s">
        <v>2479</v>
      </c>
      <c r="AKI549" t="s">
        <v>2479</v>
      </c>
      <c r="AKJ549" t="s">
        <v>2479</v>
      </c>
      <c r="AKT549" t="s">
        <v>2679</v>
      </c>
      <c r="AKU549" t="s">
        <v>2429</v>
      </c>
      <c r="AKV549" t="s">
        <v>2415</v>
      </c>
      <c r="ALF549" t="s">
        <v>2891</v>
      </c>
      <c r="ALG549" t="s">
        <v>2961</v>
      </c>
      <c r="ALH549" t="s">
        <v>2638</v>
      </c>
      <c r="ALR549" t="s">
        <v>2990</v>
      </c>
      <c r="ALS549" t="s">
        <v>2609</v>
      </c>
      <c r="ALT549" t="s">
        <v>2990</v>
      </c>
      <c r="AMD549" t="s">
        <v>2127</v>
      </c>
      <c r="AME549" t="s">
        <v>3067</v>
      </c>
      <c r="AMF549" t="s">
        <v>2889</v>
      </c>
      <c r="AMP549" t="s">
        <v>2692</v>
      </c>
      <c r="AMQ549" t="s">
        <v>2880</v>
      </c>
      <c r="AMR549" t="s">
        <v>2826</v>
      </c>
      <c r="ANB549" t="s">
        <v>2479</v>
      </c>
      <c r="ANC549" t="s">
        <v>2479</v>
      </c>
      <c r="AND549" t="s">
        <v>2479</v>
      </c>
      <c r="ANN549" t="s">
        <v>2615</v>
      </c>
      <c r="ANO549" t="s">
        <v>2647</v>
      </c>
      <c r="ANP549" t="s">
        <v>2991</v>
      </c>
      <c r="ANZ549" t="s">
        <v>3053</v>
      </c>
      <c r="AOA549" t="s">
        <v>3054</v>
      </c>
      <c r="AOB549" t="s">
        <v>3056</v>
      </c>
      <c r="AOL549" t="s">
        <v>2610</v>
      </c>
      <c r="AOM549" t="s">
        <v>2611</v>
      </c>
      <c r="AON549" t="s">
        <v>2810</v>
      </c>
      <c r="AOZ549" t="s">
        <v>2134</v>
      </c>
      <c r="APL549" t="s">
        <v>2440</v>
      </c>
      <c r="APX549" t="s">
        <v>2479</v>
      </c>
      <c r="AQJ549" t="s">
        <v>2435</v>
      </c>
      <c r="AQV549" t="s">
        <v>2522</v>
      </c>
      <c r="ARH549" t="s">
        <v>2383</v>
      </c>
      <c r="AUL549" t="s">
        <v>3005</v>
      </c>
      <c r="AUM549" t="s">
        <v>3017</v>
      </c>
      <c r="AUN549" t="s">
        <v>3005</v>
      </c>
      <c r="AUX549" t="s">
        <v>2752</v>
      </c>
      <c r="AUY549" t="s">
        <v>2778</v>
      </c>
      <c r="AUZ549" t="s">
        <v>2396</v>
      </c>
      <c r="AVJ549" t="s">
        <v>2479</v>
      </c>
      <c r="AVK549" t="s">
        <v>2479</v>
      </c>
      <c r="AVL549" t="s">
        <v>2479</v>
      </c>
      <c r="AVV549" t="s">
        <v>2926</v>
      </c>
      <c r="AVW549" t="s">
        <v>2990</v>
      </c>
      <c r="AVX549" t="s">
        <v>2585</v>
      </c>
      <c r="AWH549" t="s">
        <v>3019</v>
      </c>
      <c r="AWI549" t="s">
        <v>3018</v>
      </c>
      <c r="AWJ549" t="s">
        <v>3036</v>
      </c>
      <c r="AWT549" t="s">
        <v>2530</v>
      </c>
      <c r="AWU549" t="s">
        <v>2771</v>
      </c>
      <c r="AWV549" t="s">
        <v>2752</v>
      </c>
      <c r="AXE549" t="s">
        <v>2767</v>
      </c>
      <c r="AXF549" t="s">
        <v>2644</v>
      </c>
      <c r="AXQ549" t="s">
        <v>2479</v>
      </c>
      <c r="AXR549" t="s">
        <v>2479</v>
      </c>
      <c r="AYC549" t="s">
        <v>2281</v>
      </c>
      <c r="AYD549" t="s">
        <v>2349</v>
      </c>
      <c r="AYO549" t="s">
        <v>3002</v>
      </c>
      <c r="AYP549" t="s">
        <v>2931</v>
      </c>
      <c r="AZA549" t="s">
        <v>2652</v>
      </c>
      <c r="AZB549" t="s">
        <v>2482</v>
      </c>
      <c r="BBV549" t="s">
        <v>2982</v>
      </c>
      <c r="BBW549" t="s">
        <v>3052</v>
      </c>
      <c r="BBX549" t="s">
        <v>3080</v>
      </c>
      <c r="BCH549" t="s">
        <v>2408</v>
      </c>
      <c r="BCI549" t="s">
        <v>2554</v>
      </c>
      <c r="BCJ549" t="s">
        <v>2626</v>
      </c>
      <c r="BCT549" t="s">
        <v>2479</v>
      </c>
      <c r="BCU549" t="s">
        <v>2479</v>
      </c>
      <c r="BCV549" t="s">
        <v>2479</v>
      </c>
      <c r="BDF549" t="s">
        <v>2468</v>
      </c>
      <c r="BDG549" t="s">
        <v>2382</v>
      </c>
      <c r="BDH549" t="s">
        <v>2944</v>
      </c>
      <c r="BDR549" t="s">
        <v>2855</v>
      </c>
      <c r="BDS549" t="s">
        <v>2610</v>
      </c>
      <c r="BDT549" t="s">
        <v>2454</v>
      </c>
      <c r="BED549" t="s">
        <v>2708</v>
      </c>
      <c r="BEE549" t="s">
        <v>2894</v>
      </c>
      <c r="BEF549" t="s">
        <v>2771</v>
      </c>
      <c r="BUM549" t="s">
        <v>3018</v>
      </c>
      <c r="BUN549" t="s">
        <v>2967</v>
      </c>
      <c r="BUO549" t="s">
        <v>2965</v>
      </c>
      <c r="BUP549" t="s">
        <v>2958</v>
      </c>
      <c r="BUQ549" t="s">
        <v>2835</v>
      </c>
      <c r="BUR549" t="s">
        <v>2799</v>
      </c>
      <c r="BUS549" t="s">
        <v>2891</v>
      </c>
      <c r="BUT549" t="s">
        <v>2956</v>
      </c>
      <c r="BUU549" t="s">
        <v>2839</v>
      </c>
      <c r="BUV549" t="s">
        <v>2956</v>
      </c>
      <c r="BUY549" t="s">
        <v>2728</v>
      </c>
      <c r="BUZ549" t="s">
        <v>2326</v>
      </c>
      <c r="BVA549" t="s">
        <v>2844</v>
      </c>
      <c r="BVB549" t="s">
        <v>2843</v>
      </c>
      <c r="BVC549" t="s">
        <v>2743</v>
      </c>
      <c r="BVD549" t="s">
        <v>2871</v>
      </c>
      <c r="BVE549" t="s">
        <v>2756</v>
      </c>
      <c r="BVF549" t="s">
        <v>2602</v>
      </c>
      <c r="BVG549" t="s">
        <v>2923</v>
      </c>
      <c r="BVH549" t="s">
        <v>2533</v>
      </c>
      <c r="BVK549" t="s">
        <v>2824</v>
      </c>
      <c r="BVL549" t="s">
        <v>2762</v>
      </c>
      <c r="BVM549" t="s">
        <v>2264</v>
      </c>
      <c r="BVN549" t="s">
        <v>2778</v>
      </c>
      <c r="BVO549" t="s">
        <v>2479</v>
      </c>
      <c r="BVP549" t="s">
        <v>2479</v>
      </c>
      <c r="BVQ549" t="s">
        <v>2479</v>
      </c>
      <c r="BVR549" t="s">
        <v>2479</v>
      </c>
      <c r="BVS549" t="s">
        <v>2479</v>
      </c>
      <c r="BVT549" t="s">
        <v>2479</v>
      </c>
      <c r="BVW549" t="s">
        <v>2562</v>
      </c>
      <c r="BVX549" t="s">
        <v>2163</v>
      </c>
      <c r="BVY549" t="s">
        <v>2583</v>
      </c>
      <c r="BVZ549" t="s">
        <v>2341</v>
      </c>
      <c r="BWA549" t="s">
        <v>2625</v>
      </c>
      <c r="BWB549" t="s">
        <v>2781</v>
      </c>
      <c r="BWC549" t="s">
        <v>2403</v>
      </c>
      <c r="BWD549" t="s">
        <v>2642</v>
      </c>
      <c r="BWE549" t="s">
        <v>2732</v>
      </c>
      <c r="BWF549" t="s">
        <v>2287</v>
      </c>
      <c r="BWI549" t="s">
        <v>2958</v>
      </c>
      <c r="BWJ549" t="s">
        <v>2720</v>
      </c>
      <c r="BWK549" t="s">
        <v>2962</v>
      </c>
      <c r="BWL549" t="s">
        <v>2906</v>
      </c>
      <c r="BWM549" t="s">
        <v>2935</v>
      </c>
      <c r="BWN549" t="s">
        <v>2461</v>
      </c>
      <c r="BWO549" t="s">
        <v>3143</v>
      </c>
      <c r="BWP549" t="s">
        <v>2957</v>
      </c>
      <c r="BWQ549" t="s">
        <v>3244</v>
      </c>
      <c r="BWR549" t="s">
        <v>2901</v>
      </c>
      <c r="BWU549" t="s">
        <v>2948</v>
      </c>
      <c r="BWV549" t="s">
        <v>3144</v>
      </c>
      <c r="BWW549" t="s">
        <v>3075</v>
      </c>
      <c r="BWX549" t="s">
        <v>2449</v>
      </c>
      <c r="BWY549" t="s">
        <v>2667</v>
      </c>
      <c r="BWZ549" t="s">
        <v>2921</v>
      </c>
      <c r="BXA549" t="s">
        <v>2608</v>
      </c>
      <c r="BXB549" t="s">
        <v>2813</v>
      </c>
      <c r="BXC549" t="s">
        <v>2623</v>
      </c>
      <c r="BXD549" t="s">
        <v>2609</v>
      </c>
    </row>
    <row r="550" spans="1:1020 1030:1980" x14ac:dyDescent="0.15">
      <c r="A550" t="s">
        <v>3878</v>
      </c>
      <c r="V550" t="s">
        <v>3336</v>
      </c>
      <c r="W550" t="s">
        <v>3336</v>
      </c>
      <c r="X550" t="s">
        <v>3354</v>
      </c>
      <c r="BQ550" t="s">
        <v>3084</v>
      </c>
      <c r="BR550" t="s">
        <v>3084</v>
      </c>
      <c r="BS550" t="s">
        <v>3354</v>
      </c>
      <c r="BT550" t="s">
        <v>3354</v>
      </c>
      <c r="DA550" t="s">
        <v>3085</v>
      </c>
      <c r="DB550" t="s">
        <v>3085</v>
      </c>
      <c r="DC550" t="s">
        <v>3084</v>
      </c>
      <c r="DD550" t="s">
        <v>3354</v>
      </c>
      <c r="DN550" t="s">
        <v>3168</v>
      </c>
      <c r="DO550" t="s">
        <v>3168</v>
      </c>
      <c r="DP550" t="s">
        <v>3085</v>
      </c>
      <c r="DY550" t="s">
        <v>3084</v>
      </c>
      <c r="DZ550" t="s">
        <v>3084</v>
      </c>
      <c r="EA550" t="s">
        <v>3354</v>
      </c>
      <c r="EB550" t="s">
        <v>3403</v>
      </c>
      <c r="EL550" t="s">
        <v>3084</v>
      </c>
      <c r="EM550" t="s">
        <v>3354</v>
      </c>
      <c r="EN550" t="s">
        <v>3403</v>
      </c>
      <c r="IO550" t="s">
        <v>3085</v>
      </c>
      <c r="IP550" t="s">
        <v>3084</v>
      </c>
      <c r="IQ550" t="s">
        <v>3084</v>
      </c>
      <c r="IR550" t="s">
        <v>3354</v>
      </c>
      <c r="JB550" t="s">
        <v>3167</v>
      </c>
      <c r="JC550" t="s">
        <v>3167</v>
      </c>
      <c r="JD550" t="s">
        <v>3085</v>
      </c>
      <c r="JG550" t="s">
        <v>3225</v>
      </c>
      <c r="JH550" t="s">
        <v>3387</v>
      </c>
      <c r="JI550" t="s">
        <v>3225</v>
      </c>
      <c r="JJ550" t="s">
        <v>3225</v>
      </c>
      <c r="JK550" t="s">
        <v>3387</v>
      </c>
      <c r="JL550" t="s">
        <v>3387</v>
      </c>
      <c r="JM550" t="s">
        <v>3409</v>
      </c>
      <c r="JN550" t="s">
        <v>3409</v>
      </c>
      <c r="JO550" t="s">
        <v>3354</v>
      </c>
      <c r="JP550" t="s">
        <v>3403</v>
      </c>
      <c r="JQ550" t="s">
        <v>3350</v>
      </c>
      <c r="ND550">
        <f>437</f>
        <v>437</v>
      </c>
      <c r="NE550">
        <f>390</f>
        <v>390</v>
      </c>
      <c r="NF550">
        <f>396</f>
        <v>396</v>
      </c>
      <c r="NG550">
        <f>364</f>
        <v>364</v>
      </c>
      <c r="NH550">
        <f>364</f>
        <v>364</v>
      </c>
      <c r="PA550" t="s">
        <v>3167</v>
      </c>
      <c r="PB550" t="s">
        <v>3167</v>
      </c>
      <c r="PC550" t="s">
        <v>3167</v>
      </c>
      <c r="PD550" t="s">
        <v>3167</v>
      </c>
      <c r="PM550" t="s">
        <v>3167</v>
      </c>
      <c r="PN550" t="s">
        <v>3084</v>
      </c>
      <c r="PO550" t="s">
        <v>3085</v>
      </c>
      <c r="PP550" t="s">
        <v>3084</v>
      </c>
      <c r="QY550" t="s">
        <v>3065</v>
      </c>
      <c r="QZ550" t="s">
        <v>3131</v>
      </c>
      <c r="RC550" t="s">
        <v>3022</v>
      </c>
      <c r="RD550" t="s">
        <v>2425</v>
      </c>
      <c r="RE550" t="s">
        <v>3082</v>
      </c>
      <c r="RF550" t="s">
        <v>3116</v>
      </c>
      <c r="RG550" t="s">
        <v>3040</v>
      </c>
      <c r="RH550" t="s">
        <v>2516</v>
      </c>
      <c r="RI550" t="s">
        <v>2894</v>
      </c>
      <c r="RJ550" t="s">
        <v>2858</v>
      </c>
      <c r="RK550" t="s">
        <v>2460</v>
      </c>
      <c r="RL550" t="s">
        <v>2442</v>
      </c>
      <c r="RM550" t="s">
        <v>3116</v>
      </c>
      <c r="RO550" t="s">
        <v>3022</v>
      </c>
      <c r="RP550" t="s">
        <v>2810</v>
      </c>
      <c r="RQ550" t="s">
        <v>2260</v>
      </c>
      <c r="RR550" t="s">
        <v>2599</v>
      </c>
      <c r="RS550" t="s">
        <v>2994</v>
      </c>
      <c r="RT550" t="s">
        <v>2415</v>
      </c>
      <c r="RU550" t="s">
        <v>2656</v>
      </c>
      <c r="RV550" t="s">
        <v>2502</v>
      </c>
      <c r="RW550" t="s">
        <v>2803</v>
      </c>
      <c r="RX550" t="s">
        <v>2736</v>
      </c>
      <c r="RY550" t="s">
        <v>2747</v>
      </c>
      <c r="SA550" t="s">
        <v>2479</v>
      </c>
      <c r="SB550" t="s">
        <v>2479</v>
      </c>
      <c r="SC550" t="s">
        <v>2479</v>
      </c>
      <c r="SD550" t="s">
        <v>2479</v>
      </c>
      <c r="SE550" t="s">
        <v>2479</v>
      </c>
      <c r="SF550" t="s">
        <v>2479</v>
      </c>
      <c r="SG550" t="s">
        <v>2479</v>
      </c>
      <c r="SH550" t="s">
        <v>2479</v>
      </c>
      <c r="SI550" t="s">
        <v>2479</v>
      </c>
      <c r="SJ550" t="s">
        <v>2479</v>
      </c>
      <c r="SK550" t="s">
        <v>2479</v>
      </c>
      <c r="SM550" t="s">
        <v>3027</v>
      </c>
      <c r="SN550" t="s">
        <v>2608</v>
      </c>
      <c r="SO550" t="s">
        <v>3039</v>
      </c>
      <c r="SP550" t="s">
        <v>2874</v>
      </c>
      <c r="SQ550" t="s">
        <v>2768</v>
      </c>
      <c r="SR550" t="s">
        <v>2765</v>
      </c>
      <c r="SS550" t="s">
        <v>2568</v>
      </c>
      <c r="ST550" t="s">
        <v>2408</v>
      </c>
      <c r="SU550" t="s">
        <v>2627</v>
      </c>
      <c r="SV550" t="s">
        <v>2918</v>
      </c>
      <c r="SW550" t="s">
        <v>2584</v>
      </c>
      <c r="SY550" t="s">
        <v>2752</v>
      </c>
      <c r="SZ550" t="s">
        <v>2804</v>
      </c>
      <c r="TA550" t="s">
        <v>2778</v>
      </c>
      <c r="TB550" t="s">
        <v>2512</v>
      </c>
      <c r="TC550" t="s">
        <v>2814</v>
      </c>
      <c r="TD550" t="s">
        <v>2817</v>
      </c>
      <c r="TE550" t="s">
        <v>2765</v>
      </c>
      <c r="TF550" t="s">
        <v>2511</v>
      </c>
      <c r="TG550" t="s">
        <v>3033</v>
      </c>
      <c r="TH550" t="s">
        <v>2921</v>
      </c>
      <c r="TI550" t="s">
        <v>2874</v>
      </c>
      <c r="TK550" t="s">
        <v>2878</v>
      </c>
      <c r="TL550" t="s">
        <v>2806</v>
      </c>
      <c r="TM550" t="s">
        <v>2264</v>
      </c>
      <c r="TN550" t="s">
        <v>2826</v>
      </c>
      <c r="TO550" t="s">
        <v>2881</v>
      </c>
      <c r="TP550" t="s">
        <v>2531</v>
      </c>
      <c r="TQ550" t="s">
        <v>2565</v>
      </c>
      <c r="TR550" t="s">
        <v>2922</v>
      </c>
      <c r="TS550" t="s">
        <v>2765</v>
      </c>
      <c r="TT550" t="s">
        <v>2778</v>
      </c>
      <c r="TU550" t="s">
        <v>2706</v>
      </c>
      <c r="VN550" t="s">
        <v>2793</v>
      </c>
      <c r="VO550" t="s">
        <v>2514</v>
      </c>
      <c r="VP550" t="s">
        <v>3063</v>
      </c>
      <c r="VZ550" t="s">
        <v>2469</v>
      </c>
      <c r="WA550" t="s">
        <v>2328</v>
      </c>
      <c r="WB550" t="s">
        <v>2200</v>
      </c>
      <c r="WL550" t="s">
        <v>2479</v>
      </c>
      <c r="WM550" t="s">
        <v>2479</v>
      </c>
      <c r="WN550" t="s">
        <v>2479</v>
      </c>
      <c r="WX550" t="s">
        <v>2967</v>
      </c>
      <c r="WY550" t="s">
        <v>2912</v>
      </c>
      <c r="WZ550" t="s">
        <v>2868</v>
      </c>
      <c r="XJ550" t="s">
        <v>2927</v>
      </c>
      <c r="XK550" t="s">
        <v>3000</v>
      </c>
      <c r="XL550" t="s">
        <v>2980</v>
      </c>
      <c r="XV550" t="s">
        <v>2752</v>
      </c>
      <c r="XW550" t="s">
        <v>2623</v>
      </c>
      <c r="XX550" t="s">
        <v>2623</v>
      </c>
      <c r="YG550" t="s">
        <v>2622</v>
      </c>
      <c r="YH550" t="s">
        <v>3144</v>
      </c>
      <c r="YI550" t="s">
        <v>2896</v>
      </c>
      <c r="YJ550" t="s">
        <v>2957</v>
      </c>
      <c r="YS550" t="s">
        <v>2536</v>
      </c>
      <c r="YT550" t="s">
        <v>2532</v>
      </c>
      <c r="YU550" t="s">
        <v>2745</v>
      </c>
      <c r="YV550" t="s">
        <v>2570</v>
      </c>
      <c r="ZE550" t="s">
        <v>2479</v>
      </c>
      <c r="ZF550" t="s">
        <v>2479</v>
      </c>
      <c r="ZG550" t="s">
        <v>2479</v>
      </c>
      <c r="ZH550" t="s">
        <v>2479</v>
      </c>
      <c r="ZQ550" t="s">
        <v>3040</v>
      </c>
      <c r="ZR550" t="s">
        <v>2904</v>
      </c>
      <c r="ZS550" t="s">
        <v>2516</v>
      </c>
      <c r="ZT550" t="s">
        <v>2518</v>
      </c>
      <c r="AAC550" t="s">
        <v>2675</v>
      </c>
      <c r="AAD550" t="s">
        <v>2449</v>
      </c>
      <c r="AAE550" t="s">
        <v>2518</v>
      </c>
      <c r="AAF550" t="s">
        <v>2855</v>
      </c>
      <c r="AAO550" t="s">
        <v>2922</v>
      </c>
      <c r="AAP550" t="s">
        <v>2846</v>
      </c>
      <c r="AAQ550" t="s">
        <v>2260</v>
      </c>
      <c r="AAR550" t="s">
        <v>2260</v>
      </c>
      <c r="ABA550" t="s">
        <v>2440</v>
      </c>
      <c r="ABB550" t="s">
        <v>2886</v>
      </c>
      <c r="ABC550" t="s">
        <v>3015</v>
      </c>
      <c r="ABD550" t="s">
        <v>2900</v>
      </c>
      <c r="ABM550" t="s">
        <v>2212</v>
      </c>
      <c r="ABN550" t="s">
        <v>2323</v>
      </c>
      <c r="ABO550" t="s">
        <v>2314</v>
      </c>
      <c r="ABP550" t="s">
        <v>2543</v>
      </c>
      <c r="ABY550" t="s">
        <v>2479</v>
      </c>
      <c r="ABZ550" t="s">
        <v>2479</v>
      </c>
      <c r="ACA550" t="s">
        <v>2479</v>
      </c>
      <c r="ACB550" t="s">
        <v>2479</v>
      </c>
      <c r="ACK550" t="s">
        <v>2973</v>
      </c>
      <c r="ACL550" t="s">
        <v>2823</v>
      </c>
      <c r="ACM550" t="s">
        <v>2590</v>
      </c>
      <c r="ACN550" t="s">
        <v>2630</v>
      </c>
      <c r="ACW550" t="s">
        <v>2942</v>
      </c>
      <c r="ACX550" t="s">
        <v>2454</v>
      </c>
      <c r="ACY550" t="s">
        <v>2639</v>
      </c>
      <c r="ACZ550" t="s">
        <v>2943</v>
      </c>
      <c r="ADI550" t="s">
        <v>2551</v>
      </c>
      <c r="ADJ550" t="s">
        <v>2812</v>
      </c>
      <c r="ADK550" t="s">
        <v>2510</v>
      </c>
      <c r="ADL550" t="s">
        <v>2847</v>
      </c>
      <c r="ADU550" t="s">
        <v>2463</v>
      </c>
      <c r="ADV550" t="s">
        <v>2867</v>
      </c>
      <c r="ADW550" t="s">
        <v>3030</v>
      </c>
      <c r="ADX550" t="s">
        <v>2965</v>
      </c>
      <c r="AEG550" t="s">
        <v>2885</v>
      </c>
      <c r="AEH550" t="s">
        <v>2573</v>
      </c>
      <c r="AEI550" t="s">
        <v>2397</v>
      </c>
      <c r="AEJ550" t="s">
        <v>2725</v>
      </c>
      <c r="AES550" t="s">
        <v>2479</v>
      </c>
      <c r="AET550" t="s">
        <v>2479</v>
      </c>
      <c r="AEU550" t="s">
        <v>2479</v>
      </c>
      <c r="AEV550" t="s">
        <v>2479</v>
      </c>
      <c r="AFE550" t="s">
        <v>2440</v>
      </c>
      <c r="AFF550" t="s">
        <v>2897</v>
      </c>
      <c r="AFG550" t="s">
        <v>2620</v>
      </c>
      <c r="AFH550" t="s">
        <v>3074</v>
      </c>
      <c r="AFQ550" t="s">
        <v>3179</v>
      </c>
      <c r="AFR550" t="s">
        <v>2997</v>
      </c>
      <c r="AFS550" t="s">
        <v>2982</v>
      </c>
      <c r="AFT550" t="s">
        <v>2980</v>
      </c>
      <c r="AGC550" t="s">
        <v>2897</v>
      </c>
      <c r="AGD550" t="s">
        <v>2856</v>
      </c>
      <c r="AGE550" t="s">
        <v>2450</v>
      </c>
      <c r="AGF550" t="s">
        <v>2856</v>
      </c>
      <c r="AGO550" t="s">
        <v>2920</v>
      </c>
      <c r="AGP550" t="s">
        <v>2445</v>
      </c>
      <c r="AGQ550" t="s">
        <v>3088</v>
      </c>
      <c r="AGR550" t="s">
        <v>2952</v>
      </c>
      <c r="AHA550" t="s">
        <v>2210</v>
      </c>
      <c r="AHB550" t="s">
        <v>2665</v>
      </c>
      <c r="AHC550" t="s">
        <v>2970</v>
      </c>
      <c r="AHD550" t="s">
        <v>2674</v>
      </c>
      <c r="AHM550" t="s">
        <v>2479</v>
      </c>
      <c r="AHN550" t="s">
        <v>2479</v>
      </c>
      <c r="AHO550" t="s">
        <v>2479</v>
      </c>
      <c r="AHP550" t="s">
        <v>2479</v>
      </c>
      <c r="AHY550" t="s">
        <v>2631</v>
      </c>
      <c r="AHZ550" t="s">
        <v>2351</v>
      </c>
      <c r="AIA550" t="s">
        <v>2833</v>
      </c>
      <c r="AIB550" t="s">
        <v>2537</v>
      </c>
      <c r="AIK550" t="s">
        <v>2890</v>
      </c>
      <c r="AIL550" t="s">
        <v>2780</v>
      </c>
      <c r="AIM550" t="s">
        <v>2902</v>
      </c>
      <c r="AIN550" t="s">
        <v>2952</v>
      </c>
      <c r="AIW550" t="s">
        <v>2225</v>
      </c>
      <c r="AIX550" t="s">
        <v>2500</v>
      </c>
      <c r="AIY550" t="s">
        <v>2850</v>
      </c>
      <c r="AIZ550" t="s">
        <v>2778</v>
      </c>
      <c r="AJI550" t="s">
        <v>2716</v>
      </c>
      <c r="AJJ550" t="s">
        <v>3027</v>
      </c>
      <c r="AJK550" t="s">
        <v>2933</v>
      </c>
      <c r="AJL550" t="s">
        <v>2453</v>
      </c>
      <c r="AJU550" t="s">
        <v>2883</v>
      </c>
      <c r="AJV550" t="s">
        <v>2616</v>
      </c>
      <c r="AJW550" t="s">
        <v>2975</v>
      </c>
      <c r="AJX550" t="s">
        <v>2918</v>
      </c>
      <c r="AKG550" t="s">
        <v>2479</v>
      </c>
      <c r="AKH550" t="s">
        <v>2479</v>
      </c>
      <c r="AKI550" t="s">
        <v>2479</v>
      </c>
      <c r="AKJ550" t="s">
        <v>2479</v>
      </c>
      <c r="AKS550" t="s">
        <v>2942</v>
      </c>
      <c r="AKT550" t="s">
        <v>2899</v>
      </c>
      <c r="AKU550" t="s">
        <v>3179</v>
      </c>
      <c r="AKV550" t="s">
        <v>2839</v>
      </c>
      <c r="ALE550" t="s">
        <v>2799</v>
      </c>
      <c r="ALF550" t="s">
        <v>2927</v>
      </c>
      <c r="ALG550" t="s">
        <v>2964</v>
      </c>
      <c r="ALH550" t="s">
        <v>2997</v>
      </c>
      <c r="ALQ550" t="s">
        <v>2950</v>
      </c>
      <c r="ALR550" t="s">
        <v>2265</v>
      </c>
      <c r="ALS550" t="s">
        <v>2623</v>
      </c>
      <c r="ALT550" t="s">
        <v>2466</v>
      </c>
      <c r="AMD550" t="s">
        <v>2457</v>
      </c>
      <c r="AME550" t="s">
        <v>2958</v>
      </c>
      <c r="AMF550" t="s">
        <v>2980</v>
      </c>
      <c r="AMP550" t="s">
        <v>2683</v>
      </c>
      <c r="AMQ550" t="s">
        <v>2738</v>
      </c>
      <c r="AMR550" t="s">
        <v>2684</v>
      </c>
      <c r="ANB550" t="s">
        <v>2479</v>
      </c>
      <c r="ANC550" t="s">
        <v>2479</v>
      </c>
      <c r="AND550" t="s">
        <v>2479</v>
      </c>
      <c r="ANN550" t="s">
        <v>2718</v>
      </c>
      <c r="ANO550" t="s">
        <v>3026</v>
      </c>
      <c r="ANP550" t="s">
        <v>2908</v>
      </c>
      <c r="ANZ550" t="s">
        <v>3082</v>
      </c>
      <c r="AOA550" t="s">
        <v>2867</v>
      </c>
      <c r="AOB550" t="s">
        <v>2796</v>
      </c>
      <c r="AOL550" t="s">
        <v>2610</v>
      </c>
      <c r="AOM550" t="s">
        <v>2611</v>
      </c>
      <c r="AON550" t="s">
        <v>2810</v>
      </c>
      <c r="AOW550" t="s">
        <v>2856</v>
      </c>
      <c r="AOX550" t="s">
        <v>2933</v>
      </c>
      <c r="AOY550" t="s">
        <v>2913</v>
      </c>
      <c r="AOZ550" t="s">
        <v>3179</v>
      </c>
      <c r="API550" t="s">
        <v>2705</v>
      </c>
      <c r="APJ550" t="s">
        <v>2349</v>
      </c>
      <c r="APK550" t="s">
        <v>2341</v>
      </c>
      <c r="APL550" t="s">
        <v>2200</v>
      </c>
      <c r="APU550" t="s">
        <v>2479</v>
      </c>
      <c r="APV550" t="s">
        <v>2479</v>
      </c>
      <c r="APW550" t="s">
        <v>2479</v>
      </c>
      <c r="APX550" t="s">
        <v>2479</v>
      </c>
      <c r="AQG550" t="s">
        <v>2485</v>
      </c>
      <c r="AQH550" t="s">
        <v>2975</v>
      </c>
      <c r="AQI550" t="s">
        <v>2226</v>
      </c>
      <c r="AQJ550" t="s">
        <v>2430</v>
      </c>
      <c r="AQS550" t="s">
        <v>2836</v>
      </c>
      <c r="AQT550" t="s">
        <v>2902</v>
      </c>
      <c r="AQU550" t="s">
        <v>2949</v>
      </c>
      <c r="AQV550" t="s">
        <v>2839</v>
      </c>
      <c r="ARE550" t="s">
        <v>2744</v>
      </c>
      <c r="ARF550" t="s">
        <v>2746</v>
      </c>
      <c r="ARG550" t="s">
        <v>2811</v>
      </c>
      <c r="ARH550" t="s">
        <v>2383</v>
      </c>
      <c r="ARS550" t="s">
        <v>2598</v>
      </c>
      <c r="ART550" t="s">
        <v>2903</v>
      </c>
      <c r="ASE550" t="s">
        <v>2486</v>
      </c>
      <c r="ASF550" t="s">
        <v>2553</v>
      </c>
      <c r="ASQ550" t="s">
        <v>2479</v>
      </c>
      <c r="ASR550" t="s">
        <v>2479</v>
      </c>
      <c r="ATC550" t="s">
        <v>3081</v>
      </c>
      <c r="ATD550" t="s">
        <v>3022</v>
      </c>
      <c r="ATO550" t="s">
        <v>3038</v>
      </c>
      <c r="ATP550" t="s">
        <v>2442</v>
      </c>
      <c r="AUA550" t="s">
        <v>2264</v>
      </c>
      <c r="AUB550" t="s">
        <v>2804</v>
      </c>
      <c r="AUL550" t="s">
        <v>2767</v>
      </c>
      <c r="AUM550" t="s">
        <v>2902</v>
      </c>
      <c r="AUN550" t="s">
        <v>2798</v>
      </c>
      <c r="AUX550" t="s">
        <v>2382</v>
      </c>
      <c r="AUY550" t="s">
        <v>2803</v>
      </c>
      <c r="AUZ550" t="s">
        <v>2329</v>
      </c>
      <c r="AVJ550" t="s">
        <v>2479</v>
      </c>
      <c r="AVK550" t="s">
        <v>2479</v>
      </c>
      <c r="AVL550" t="s">
        <v>2479</v>
      </c>
      <c r="AVV550" t="s">
        <v>2890</v>
      </c>
      <c r="AVW550" t="s">
        <v>3032</v>
      </c>
      <c r="AVX550" t="s">
        <v>3153</v>
      </c>
      <c r="AWH550" t="s">
        <v>2555</v>
      </c>
      <c r="AWI550" t="s">
        <v>2769</v>
      </c>
      <c r="AWJ550" t="s">
        <v>2897</v>
      </c>
      <c r="AWT550" t="s">
        <v>2530</v>
      </c>
      <c r="AWU550" t="s">
        <v>2771</v>
      </c>
      <c r="AWV550" t="s">
        <v>2752</v>
      </c>
      <c r="AZL550" t="s">
        <v>2829</v>
      </c>
      <c r="AZM550" t="s">
        <v>3016</v>
      </c>
      <c r="AZN550" t="s">
        <v>2863</v>
      </c>
      <c r="AZO550" t="s">
        <v>2839</v>
      </c>
      <c r="AZP550" t="s">
        <v>3016</v>
      </c>
      <c r="AZX550" t="s">
        <v>2416</v>
      </c>
      <c r="AZY550" t="s">
        <v>2682</v>
      </c>
      <c r="AZZ550" t="s">
        <v>2742</v>
      </c>
      <c r="BAA550" t="s">
        <v>2474</v>
      </c>
      <c r="BAB550" t="s">
        <v>2729</v>
      </c>
      <c r="BAJ550" t="s">
        <v>3069</v>
      </c>
      <c r="BAK550" t="s">
        <v>2714</v>
      </c>
      <c r="BAL550" t="s">
        <v>3079</v>
      </c>
      <c r="BAM550" t="s">
        <v>2714</v>
      </c>
      <c r="BAN550" t="s">
        <v>2713</v>
      </c>
      <c r="BAV550" t="s">
        <v>3079</v>
      </c>
      <c r="BAW550" t="s">
        <v>2714</v>
      </c>
      <c r="BAX550" t="s">
        <v>2714</v>
      </c>
      <c r="BAY550" t="s">
        <v>2714</v>
      </c>
      <c r="BAZ550" t="s">
        <v>2134</v>
      </c>
      <c r="BBH550" t="s">
        <v>2949</v>
      </c>
      <c r="BBI550" t="s">
        <v>2964</v>
      </c>
      <c r="BBJ550" t="s">
        <v>2868</v>
      </c>
      <c r="BBK550" t="s">
        <v>2868</v>
      </c>
      <c r="BBL550" t="s">
        <v>2868</v>
      </c>
      <c r="BBV550" t="s">
        <v>2847</v>
      </c>
      <c r="BBW550" t="s">
        <v>2876</v>
      </c>
      <c r="BBX550" t="s">
        <v>2518</v>
      </c>
      <c r="BCH550" t="s">
        <v>2790</v>
      </c>
      <c r="BCI550" t="s">
        <v>2604</v>
      </c>
      <c r="BCJ550" t="s">
        <v>2536</v>
      </c>
      <c r="BCT550" t="s">
        <v>2479</v>
      </c>
      <c r="BCU550" t="s">
        <v>2479</v>
      </c>
      <c r="BCV550" t="s">
        <v>2479</v>
      </c>
      <c r="BDF550" t="s">
        <v>2941</v>
      </c>
      <c r="BDG550" t="s">
        <v>2997</v>
      </c>
      <c r="BDH550" t="s">
        <v>2457</v>
      </c>
      <c r="BDR550" t="s">
        <v>2955</v>
      </c>
      <c r="BDS550" t="s">
        <v>2441</v>
      </c>
      <c r="BDT550" t="s">
        <v>2443</v>
      </c>
      <c r="BED550" t="s">
        <v>2331</v>
      </c>
      <c r="BEE550" t="s">
        <v>3049</v>
      </c>
      <c r="BEF550" t="s">
        <v>2550</v>
      </c>
    </row>
    <row r="551" spans="1:1020 1030:1980" x14ac:dyDescent="0.15">
      <c r="A551" t="s">
        <v>3879</v>
      </c>
      <c r="V551" t="s">
        <v>3084</v>
      </c>
      <c r="W551" t="s">
        <v>3084</v>
      </c>
      <c r="X551" t="s">
        <v>3085</v>
      </c>
      <c r="BQ551" t="s">
        <v>3084</v>
      </c>
      <c r="BR551" t="s">
        <v>3084</v>
      </c>
      <c r="BS551" t="s">
        <v>3084</v>
      </c>
      <c r="BT551" t="s">
        <v>3085</v>
      </c>
      <c r="DN551" t="s">
        <v>3084</v>
      </c>
      <c r="DO551" t="s">
        <v>3336</v>
      </c>
      <c r="DP551" t="s">
        <v>3084</v>
      </c>
      <c r="EL551" t="s">
        <v>3084</v>
      </c>
      <c r="EM551" t="s">
        <v>3085</v>
      </c>
      <c r="EN551" t="s">
        <v>3167</v>
      </c>
      <c r="EZ551" t="s">
        <v>2532</v>
      </c>
      <c r="FL551" t="s">
        <v>2777</v>
      </c>
      <c r="IP551" t="s">
        <v>3403</v>
      </c>
      <c r="IQ551" t="s">
        <v>3403</v>
      </c>
      <c r="IR551" t="s">
        <v>3403</v>
      </c>
      <c r="JB551" t="s">
        <v>3084</v>
      </c>
      <c r="JC551" t="s">
        <v>3084</v>
      </c>
      <c r="JD551" t="s">
        <v>3084</v>
      </c>
      <c r="JK551" t="s">
        <v>3476</v>
      </c>
      <c r="JL551" t="s">
        <v>3476</v>
      </c>
      <c r="JM551" t="s">
        <v>3350</v>
      </c>
      <c r="JN551" t="s">
        <v>3350</v>
      </c>
      <c r="JO551" t="s">
        <v>3350</v>
      </c>
      <c r="JP551" t="s">
        <v>3350</v>
      </c>
      <c r="JQ551" t="s">
        <v>3350</v>
      </c>
      <c r="LL551" t="s">
        <v>2897</v>
      </c>
      <c r="MG551" t="s">
        <v>3215</v>
      </c>
      <c r="MH551" t="s">
        <v>3427</v>
      </c>
      <c r="MV551" t="s">
        <v>2777</v>
      </c>
      <c r="OF551" t="s">
        <v>2777</v>
      </c>
      <c r="PB551" t="s">
        <v>3084</v>
      </c>
      <c r="PC551" t="s">
        <v>3354</v>
      </c>
      <c r="PD551" t="s">
        <v>3354</v>
      </c>
      <c r="PN551" t="s">
        <v>3354</v>
      </c>
      <c r="PO551" t="s">
        <v>3403</v>
      </c>
      <c r="PP551" t="s">
        <v>3403</v>
      </c>
      <c r="QB551" t="s">
        <v>2779</v>
      </c>
      <c r="QJ551" t="s">
        <v>3427</v>
      </c>
      <c r="QK551" t="s">
        <v>3624</v>
      </c>
      <c r="QL551" t="s">
        <v>3624</v>
      </c>
      <c r="QM551" t="s">
        <v>3624</v>
      </c>
      <c r="QN551">
        <f>142</f>
        <v>142</v>
      </c>
      <c r="QZ551" t="s">
        <v>3168</v>
      </c>
      <c r="RG551" t="s">
        <v>3140</v>
      </c>
      <c r="RH551" t="s">
        <v>3052</v>
      </c>
      <c r="RI551" t="s">
        <v>2964</v>
      </c>
      <c r="RJ551" t="s">
        <v>2836</v>
      </c>
      <c r="RK551" t="s">
        <v>2867</v>
      </c>
      <c r="RL551" t="s">
        <v>2900</v>
      </c>
      <c r="RM551" t="s">
        <v>2939</v>
      </c>
      <c r="RS551" t="s">
        <v>2798</v>
      </c>
      <c r="RT551" t="s">
        <v>3026</v>
      </c>
      <c r="RU551" t="s">
        <v>3040</v>
      </c>
      <c r="RV551" t="s">
        <v>3062</v>
      </c>
      <c r="RW551" t="s">
        <v>2585</v>
      </c>
      <c r="RX551" t="s">
        <v>2225</v>
      </c>
      <c r="RY551" t="s">
        <v>2225</v>
      </c>
      <c r="SE551" t="s">
        <v>2479</v>
      </c>
      <c r="SF551" t="s">
        <v>2479</v>
      </c>
      <c r="SG551" t="s">
        <v>2479</v>
      </c>
      <c r="SH551" t="s">
        <v>2479</v>
      </c>
      <c r="SI551" t="s">
        <v>2479</v>
      </c>
      <c r="SJ551" t="s">
        <v>2479</v>
      </c>
      <c r="SK551" t="s">
        <v>2479</v>
      </c>
      <c r="SQ551" t="s">
        <v>2355</v>
      </c>
      <c r="SR551" t="s">
        <v>2841</v>
      </c>
      <c r="SS551" t="s">
        <v>2671</v>
      </c>
      <c r="ST551" t="s">
        <v>2482</v>
      </c>
      <c r="SU551" t="s">
        <v>2545</v>
      </c>
      <c r="SV551" t="s">
        <v>2694</v>
      </c>
      <c r="SW551" t="s">
        <v>2287</v>
      </c>
      <c r="TC551" t="s">
        <v>2720</v>
      </c>
      <c r="TD551" t="s">
        <v>2962</v>
      </c>
      <c r="TE551" t="s">
        <v>2954</v>
      </c>
      <c r="TF551" t="s">
        <v>2935</v>
      </c>
      <c r="TG551" t="s">
        <v>3117</v>
      </c>
      <c r="TH551" t="s">
        <v>3115</v>
      </c>
      <c r="TI551" t="s">
        <v>2454</v>
      </c>
      <c r="TO551" t="s">
        <v>2827</v>
      </c>
      <c r="TP551" t="s">
        <v>2877</v>
      </c>
      <c r="TQ551" t="s">
        <v>2879</v>
      </c>
      <c r="TR551" t="s">
        <v>2555</v>
      </c>
      <c r="TS551" t="s">
        <v>2706</v>
      </c>
      <c r="TT551" t="s">
        <v>2817</v>
      </c>
      <c r="TU551" t="s">
        <v>2804</v>
      </c>
      <c r="VN551" t="s">
        <v>2423</v>
      </c>
      <c r="VO551" t="s">
        <v>2989</v>
      </c>
      <c r="VP551" t="s">
        <v>2795</v>
      </c>
      <c r="VZ551" t="s">
        <v>2206</v>
      </c>
      <c r="WA551" t="s">
        <v>2399</v>
      </c>
      <c r="WB551" t="s">
        <v>2787</v>
      </c>
      <c r="WL551" t="s">
        <v>2479</v>
      </c>
      <c r="WM551" t="s">
        <v>2479</v>
      </c>
      <c r="WN551" t="s">
        <v>2479</v>
      </c>
      <c r="WX551" t="s">
        <v>2792</v>
      </c>
      <c r="WY551" t="s">
        <v>2552</v>
      </c>
      <c r="WZ551" t="s">
        <v>2782</v>
      </c>
      <c r="XJ551" t="s">
        <v>2984</v>
      </c>
      <c r="XK551" t="s">
        <v>2521</v>
      </c>
      <c r="XL551" t="s">
        <v>2955</v>
      </c>
      <c r="XV551" t="s">
        <v>2771</v>
      </c>
      <c r="XW551" t="s">
        <v>2847</v>
      </c>
      <c r="XX551" t="s">
        <v>2555</v>
      </c>
      <c r="YH551" t="s">
        <v>3023</v>
      </c>
      <c r="YI551" t="s">
        <v>3057</v>
      </c>
      <c r="YJ551" t="s">
        <v>2524</v>
      </c>
      <c r="YT551" t="s">
        <v>2778</v>
      </c>
      <c r="YU551" t="s">
        <v>3062</v>
      </c>
      <c r="YV551" t="s">
        <v>2946</v>
      </c>
      <c r="ZF551" t="s">
        <v>2479</v>
      </c>
      <c r="ZG551" t="s">
        <v>2479</v>
      </c>
      <c r="ZH551" t="s">
        <v>2479</v>
      </c>
      <c r="ZR551" t="s">
        <v>2385</v>
      </c>
      <c r="ZS551" t="s">
        <v>2485</v>
      </c>
      <c r="ZT551" t="s">
        <v>2228</v>
      </c>
      <c r="AAD551" t="s">
        <v>2967</v>
      </c>
      <c r="AAE551" t="s">
        <v>2910</v>
      </c>
      <c r="AAF551" t="s">
        <v>2828</v>
      </c>
      <c r="AAP551" t="s">
        <v>2395</v>
      </c>
      <c r="AAQ551" t="s">
        <v>2819</v>
      </c>
      <c r="AAR551" t="s">
        <v>2947</v>
      </c>
      <c r="ABB551" t="s">
        <v>3001</v>
      </c>
      <c r="ABC551" t="s">
        <v>2520</v>
      </c>
      <c r="ABD551" t="s">
        <v>2949</v>
      </c>
      <c r="ABN551" t="s">
        <v>2697</v>
      </c>
      <c r="ABO551" t="s">
        <v>2822</v>
      </c>
      <c r="ABP551" t="s">
        <v>2605</v>
      </c>
      <c r="ABZ551" t="s">
        <v>2479</v>
      </c>
      <c r="ACA551" t="s">
        <v>2479</v>
      </c>
      <c r="ACB551" t="s">
        <v>2479</v>
      </c>
      <c r="ACL551" t="s">
        <v>2528</v>
      </c>
      <c r="ACM551" t="s">
        <v>2661</v>
      </c>
      <c r="ACN551" t="s">
        <v>2695</v>
      </c>
      <c r="ACX551" t="s">
        <v>2867</v>
      </c>
      <c r="ACY551" t="s">
        <v>2863</v>
      </c>
      <c r="ACZ551" t="s">
        <v>2902</v>
      </c>
      <c r="ADJ551" t="s">
        <v>2881</v>
      </c>
      <c r="ADK551" t="s">
        <v>2596</v>
      </c>
      <c r="ADL551" t="s">
        <v>2770</v>
      </c>
      <c r="AJI551" t="s">
        <v>2640</v>
      </c>
      <c r="AJJ551" t="s">
        <v>2968</v>
      </c>
      <c r="AJK551" t="s">
        <v>2978</v>
      </c>
      <c r="AJL551" t="s">
        <v>2987</v>
      </c>
      <c r="AJU551" t="s">
        <v>2534</v>
      </c>
      <c r="AJV551" t="s">
        <v>2482</v>
      </c>
      <c r="AJW551" t="s">
        <v>2344</v>
      </c>
      <c r="AJX551" t="s">
        <v>2369</v>
      </c>
      <c r="AKG551" t="s">
        <v>2479</v>
      </c>
      <c r="AKH551" t="s">
        <v>2479</v>
      </c>
      <c r="AKI551" t="s">
        <v>2479</v>
      </c>
      <c r="AKJ551" t="s">
        <v>2479</v>
      </c>
      <c r="AKS551" t="s">
        <v>2990</v>
      </c>
      <c r="AKT551" t="s">
        <v>2262</v>
      </c>
      <c r="AKU551" t="s">
        <v>2564</v>
      </c>
      <c r="AKV551" t="s">
        <v>2510</v>
      </c>
      <c r="ALE551" t="s">
        <v>2981</v>
      </c>
      <c r="ALF551" t="s">
        <v>3000</v>
      </c>
      <c r="ALG551" t="s">
        <v>3056</v>
      </c>
      <c r="ALH551" t="s">
        <v>2828</v>
      </c>
      <c r="ALQ551" t="s">
        <v>2889</v>
      </c>
      <c r="ALR551" t="s">
        <v>2816</v>
      </c>
      <c r="ALS551" t="s">
        <v>2894</v>
      </c>
      <c r="ALT551" t="s">
        <v>2609</v>
      </c>
      <c r="AMD551" t="s">
        <v>3013</v>
      </c>
      <c r="AME551" t="s">
        <v>3095</v>
      </c>
      <c r="AMF551" t="s">
        <v>3052</v>
      </c>
      <c r="AMP551" t="s">
        <v>2616</v>
      </c>
      <c r="AMQ551" t="s">
        <v>2546</v>
      </c>
      <c r="AMR551" t="s">
        <v>2220</v>
      </c>
      <c r="ANB551" t="s">
        <v>2479</v>
      </c>
      <c r="ANC551" t="s">
        <v>2479</v>
      </c>
      <c r="AND551" t="s">
        <v>2479</v>
      </c>
      <c r="ANN551" t="s">
        <v>2557</v>
      </c>
      <c r="ANO551" t="s">
        <v>2619</v>
      </c>
      <c r="ANP551" t="s">
        <v>2732</v>
      </c>
      <c r="ANZ551" t="s">
        <v>2862</v>
      </c>
      <c r="AOA551" t="s">
        <v>3040</v>
      </c>
      <c r="AOB551" t="s">
        <v>3026</v>
      </c>
      <c r="AOL551" t="s">
        <v>2824</v>
      </c>
      <c r="AOM551" t="s">
        <v>3039</v>
      </c>
      <c r="AON551" t="s">
        <v>2771</v>
      </c>
      <c r="AOX551" t="s">
        <v>2912</v>
      </c>
      <c r="AOY551" t="s">
        <v>3095</v>
      </c>
      <c r="AOZ551" t="s">
        <v>3095</v>
      </c>
      <c r="APJ551" t="s">
        <v>2790</v>
      </c>
      <c r="APK551" t="s">
        <v>2744</v>
      </c>
      <c r="APL551" t="s">
        <v>2511</v>
      </c>
      <c r="APV551" t="s">
        <v>2479</v>
      </c>
      <c r="APW551" t="s">
        <v>2479</v>
      </c>
      <c r="APX551" t="s">
        <v>2479</v>
      </c>
      <c r="AQH551" t="s">
        <v>2205</v>
      </c>
      <c r="AQI551" t="s">
        <v>2218</v>
      </c>
      <c r="AQJ551" t="s">
        <v>2665</v>
      </c>
      <c r="AQT551" t="s">
        <v>2949</v>
      </c>
      <c r="AQU551" t="s">
        <v>2934</v>
      </c>
      <c r="AQV551" t="s">
        <v>2638</v>
      </c>
      <c r="ARF551" t="s">
        <v>2615</v>
      </c>
      <c r="ARG551" t="s">
        <v>2511</v>
      </c>
      <c r="ARH551" t="s">
        <v>2383</v>
      </c>
      <c r="ART551" t="s">
        <v>2640</v>
      </c>
      <c r="ASF551" t="s">
        <v>2587</v>
      </c>
      <c r="ASR551" t="s">
        <v>2479</v>
      </c>
      <c r="ATD551" t="s">
        <v>2469</v>
      </c>
      <c r="ATP551" t="s">
        <v>3006</v>
      </c>
      <c r="AUB551" t="s">
        <v>2623</v>
      </c>
      <c r="AUL551" t="s">
        <v>2639</v>
      </c>
      <c r="AUM551" t="s">
        <v>2980</v>
      </c>
      <c r="AUN551" t="s">
        <v>2720</v>
      </c>
      <c r="AUX551" t="s">
        <v>2850</v>
      </c>
      <c r="AUY551" t="s">
        <v>2853</v>
      </c>
      <c r="AUZ551" t="s">
        <v>2383</v>
      </c>
      <c r="AVJ551" t="s">
        <v>2479</v>
      </c>
      <c r="AVK551" t="s">
        <v>2479</v>
      </c>
      <c r="AVL551" t="s">
        <v>2479</v>
      </c>
      <c r="AVV551" t="s">
        <v>2584</v>
      </c>
      <c r="AVW551" t="s">
        <v>2511</v>
      </c>
      <c r="AVX551" t="s">
        <v>2744</v>
      </c>
      <c r="AWH551" t="s">
        <v>2835</v>
      </c>
      <c r="AWI551" t="s">
        <v>2910</v>
      </c>
      <c r="AWJ551" t="s">
        <v>3115</v>
      </c>
      <c r="AWT551" t="s">
        <v>2530</v>
      </c>
      <c r="AWU551" t="s">
        <v>2771</v>
      </c>
      <c r="AWV551" t="s">
        <v>2752</v>
      </c>
      <c r="AXE551" t="s">
        <v>2778</v>
      </c>
      <c r="AXF551" t="s">
        <v>2591</v>
      </c>
      <c r="AXQ551" t="s">
        <v>2479</v>
      </c>
      <c r="AXR551" t="s">
        <v>2479</v>
      </c>
      <c r="AYC551" t="s">
        <v>2175</v>
      </c>
      <c r="AYD551" t="s">
        <v>2353</v>
      </c>
      <c r="AYO551" t="s">
        <v>2931</v>
      </c>
      <c r="AYP551" t="s">
        <v>2746</v>
      </c>
      <c r="AZA551" t="s">
        <v>2545</v>
      </c>
      <c r="AZB551" t="s">
        <v>2206</v>
      </c>
      <c r="BBV551" t="s">
        <v>3050</v>
      </c>
      <c r="BBW551" t="s">
        <v>3066</v>
      </c>
      <c r="BBX551" t="s">
        <v>3055</v>
      </c>
      <c r="BCH551" t="s">
        <v>2723</v>
      </c>
      <c r="BCI551" t="s">
        <v>2871</v>
      </c>
      <c r="BCJ551" t="s">
        <v>2676</v>
      </c>
      <c r="BCT551" t="s">
        <v>2479</v>
      </c>
      <c r="BCU551" t="s">
        <v>2479</v>
      </c>
      <c r="BCV551" t="s">
        <v>2479</v>
      </c>
      <c r="BDF551" t="s">
        <v>2730</v>
      </c>
      <c r="BDG551" t="s">
        <v>2959</v>
      </c>
      <c r="BDH551" t="s">
        <v>2488</v>
      </c>
      <c r="BDR551" t="s">
        <v>2984</v>
      </c>
      <c r="BDS551" t="s">
        <v>2900</v>
      </c>
      <c r="BDT551" t="s">
        <v>2933</v>
      </c>
      <c r="BED551" t="s">
        <v>2811</v>
      </c>
      <c r="BEE551" t="s">
        <v>2847</v>
      </c>
      <c r="BEF551" t="s">
        <v>2806</v>
      </c>
      <c r="BER551" t="s">
        <v>2479</v>
      </c>
      <c r="BGB551" t="s">
        <v>2662</v>
      </c>
      <c r="BIJ551" t="s">
        <v>2479</v>
      </c>
      <c r="BIV551" t="s">
        <v>2479</v>
      </c>
      <c r="BPT551" t="s">
        <v>2212</v>
      </c>
      <c r="BQF551" t="s">
        <v>2479</v>
      </c>
      <c r="BUR551" t="s">
        <v>2836</v>
      </c>
      <c r="BUS551" t="s">
        <v>2448</v>
      </c>
      <c r="BUT551" t="s">
        <v>2446</v>
      </c>
      <c r="BUU551" t="s">
        <v>2780</v>
      </c>
      <c r="BUV551" t="s">
        <v>2976</v>
      </c>
      <c r="BVD551" t="s">
        <v>3026</v>
      </c>
      <c r="BVE551" t="s">
        <v>3040</v>
      </c>
      <c r="BVF551" t="s">
        <v>3062</v>
      </c>
      <c r="BVG551" t="s">
        <v>2585</v>
      </c>
      <c r="BVH551" t="s">
        <v>2225</v>
      </c>
      <c r="BVP551" t="s">
        <v>2479</v>
      </c>
      <c r="BVQ551" t="s">
        <v>2479</v>
      </c>
      <c r="BVR551" t="s">
        <v>2479</v>
      </c>
      <c r="BVS551" t="s">
        <v>2479</v>
      </c>
      <c r="BVT551" t="s">
        <v>2324</v>
      </c>
      <c r="BWB551" t="s">
        <v>2841</v>
      </c>
      <c r="BWC551" t="s">
        <v>2671</v>
      </c>
      <c r="BWD551" t="s">
        <v>2482</v>
      </c>
      <c r="BWE551" t="s">
        <v>2545</v>
      </c>
      <c r="BWF551" t="s">
        <v>2694</v>
      </c>
      <c r="BWN551" t="s">
        <v>3022</v>
      </c>
      <c r="BWO551" t="s">
        <v>3040</v>
      </c>
      <c r="BWP551" t="s">
        <v>2458</v>
      </c>
      <c r="BWQ551" t="s">
        <v>3144</v>
      </c>
      <c r="BWR551" t="s">
        <v>2856</v>
      </c>
      <c r="BWZ551" t="s">
        <v>2877</v>
      </c>
      <c r="BXA551" t="s">
        <v>2879</v>
      </c>
      <c r="BXB551" t="s">
        <v>2555</v>
      </c>
      <c r="BXC551" t="s">
        <v>2706</v>
      </c>
      <c r="BXD551" t="s">
        <v>2817</v>
      </c>
    </row>
    <row r="552" spans="1:1020 1030:1980" x14ac:dyDescent="0.15">
      <c r="A552" t="s">
        <v>3880</v>
      </c>
      <c r="U552" t="s">
        <v>3084</v>
      </c>
      <c r="V552" t="s">
        <v>3336</v>
      </c>
      <c r="W552" t="s">
        <v>3336</v>
      </c>
      <c r="X552" t="s">
        <v>3354</v>
      </c>
      <c r="BR552" t="s">
        <v>3084</v>
      </c>
      <c r="BS552" t="s">
        <v>3354</v>
      </c>
      <c r="BT552" t="s">
        <v>3354</v>
      </c>
      <c r="CF552">
        <f>72</f>
        <v>72</v>
      </c>
      <c r="DA552" t="s">
        <v>3084</v>
      </c>
      <c r="DB552" t="s">
        <v>3084</v>
      </c>
      <c r="DC552" t="s">
        <v>3084</v>
      </c>
      <c r="DD552" t="s">
        <v>3354</v>
      </c>
      <c r="DN552" t="s">
        <v>3085</v>
      </c>
      <c r="DO552" t="s">
        <v>3084</v>
      </c>
      <c r="DP552" t="s">
        <v>3084</v>
      </c>
      <c r="DY552" t="s">
        <v>3085</v>
      </c>
      <c r="DZ552" t="s">
        <v>3084</v>
      </c>
      <c r="EA552" t="s">
        <v>3354</v>
      </c>
      <c r="EB552" t="s">
        <v>3354</v>
      </c>
      <c r="EL552" t="s">
        <v>3084</v>
      </c>
      <c r="EM552" t="s">
        <v>3085</v>
      </c>
      <c r="EN552" t="s">
        <v>3167</v>
      </c>
      <c r="FL552" t="s">
        <v>2777</v>
      </c>
      <c r="GJ552" t="s">
        <v>2843</v>
      </c>
      <c r="IO552" t="s">
        <v>3354</v>
      </c>
      <c r="IP552" t="s">
        <v>3354</v>
      </c>
      <c r="IQ552" t="s">
        <v>3354</v>
      </c>
      <c r="IR552" t="s">
        <v>3354</v>
      </c>
      <c r="JB552" t="s">
        <v>3084</v>
      </c>
      <c r="JC552" t="s">
        <v>3084</v>
      </c>
      <c r="JD552" t="s">
        <v>3084</v>
      </c>
      <c r="JG552" t="s">
        <v>3225</v>
      </c>
      <c r="JK552" t="s">
        <v>3408</v>
      </c>
      <c r="JL552" t="s">
        <v>3434</v>
      </c>
      <c r="JM552" t="s">
        <v>3354</v>
      </c>
      <c r="JN552" t="s">
        <v>3403</v>
      </c>
      <c r="JO552" t="s">
        <v>3403</v>
      </c>
      <c r="JP552" t="s">
        <v>3403</v>
      </c>
      <c r="JQ552" t="s">
        <v>3350</v>
      </c>
      <c r="LL552" t="s">
        <v>2777</v>
      </c>
      <c r="MG552" t="s">
        <v>3215</v>
      </c>
      <c r="MH552" t="s">
        <v>3215</v>
      </c>
      <c r="MV552" t="s">
        <v>2777</v>
      </c>
      <c r="OF552" t="s">
        <v>2779</v>
      </c>
      <c r="PA552" t="s">
        <v>3084</v>
      </c>
      <c r="PB552" t="s">
        <v>3084</v>
      </c>
      <c r="PC552" t="s">
        <v>3084</v>
      </c>
      <c r="PD552" t="s">
        <v>3084</v>
      </c>
      <c r="QB552" t="s">
        <v>2779</v>
      </c>
      <c r="QZ552" t="s">
        <v>3131</v>
      </c>
      <c r="RC552" t="s">
        <v>2638</v>
      </c>
      <c r="RG552" t="s">
        <v>2797</v>
      </c>
      <c r="RH552" t="s">
        <v>2461</v>
      </c>
      <c r="RI552" t="s">
        <v>3170</v>
      </c>
      <c r="RJ552" t="s">
        <v>3170</v>
      </c>
      <c r="RK552" t="s">
        <v>2896</v>
      </c>
      <c r="RL552" t="s">
        <v>2448</v>
      </c>
      <c r="RM552" t="s">
        <v>3060</v>
      </c>
      <c r="RO552" t="s">
        <v>2769</v>
      </c>
      <c r="RS552" t="s">
        <v>2566</v>
      </c>
      <c r="RT552" t="s">
        <v>2535</v>
      </c>
      <c r="RU552" t="s">
        <v>2972</v>
      </c>
      <c r="RV552" t="s">
        <v>2692</v>
      </c>
      <c r="RW552" t="s">
        <v>2849</v>
      </c>
      <c r="RX552" t="s">
        <v>2740</v>
      </c>
      <c r="RY552" t="s">
        <v>2651</v>
      </c>
      <c r="SA552" t="s">
        <v>2479</v>
      </c>
      <c r="SE552" t="s">
        <v>2479</v>
      </c>
      <c r="SF552" t="s">
        <v>2479</v>
      </c>
      <c r="SG552" t="s">
        <v>2479</v>
      </c>
      <c r="SH552" t="s">
        <v>2479</v>
      </c>
      <c r="SI552" t="s">
        <v>2479</v>
      </c>
      <c r="SJ552" t="s">
        <v>2479</v>
      </c>
      <c r="SK552" t="s">
        <v>2479</v>
      </c>
      <c r="SM552" t="s">
        <v>2525</v>
      </c>
      <c r="SQ552" t="s">
        <v>2249</v>
      </c>
      <c r="SR552" t="s">
        <v>2538</v>
      </c>
      <c r="SS552" t="s">
        <v>2189</v>
      </c>
      <c r="ST552" t="s">
        <v>2480</v>
      </c>
      <c r="SU552" t="s">
        <v>2562</v>
      </c>
      <c r="SV552" t="s">
        <v>2481</v>
      </c>
      <c r="SW552" t="s">
        <v>2248</v>
      </c>
      <c r="SY552" t="s">
        <v>2968</v>
      </c>
      <c r="TC552" t="s">
        <v>2887</v>
      </c>
      <c r="TD552" t="s">
        <v>2899</v>
      </c>
      <c r="TE552" t="s">
        <v>2837</v>
      </c>
      <c r="TF552" t="s">
        <v>2901</v>
      </c>
      <c r="TG552" t="s">
        <v>2992</v>
      </c>
      <c r="TH552" t="s">
        <v>3143</v>
      </c>
      <c r="TI552" t="s">
        <v>2939</v>
      </c>
      <c r="TK552" t="s">
        <v>2456</v>
      </c>
      <c r="TO552" t="s">
        <v>3074</v>
      </c>
      <c r="TP552" t="s">
        <v>2609</v>
      </c>
      <c r="TQ552" t="s">
        <v>2609</v>
      </c>
      <c r="TR552" t="s">
        <v>2550</v>
      </c>
      <c r="TS552" t="s">
        <v>2850</v>
      </c>
      <c r="TT552" t="s">
        <v>2847</v>
      </c>
      <c r="TU552" t="s">
        <v>2752</v>
      </c>
      <c r="VM552" t="s">
        <v>2999</v>
      </c>
      <c r="VN552" t="s">
        <v>2423</v>
      </c>
      <c r="VO552" t="s">
        <v>3007</v>
      </c>
      <c r="VP552" t="s">
        <v>2983</v>
      </c>
      <c r="VY552" t="s">
        <v>2534</v>
      </c>
      <c r="VZ552" t="s">
        <v>2600</v>
      </c>
      <c r="WA552" t="s">
        <v>2408</v>
      </c>
      <c r="WB552" t="s">
        <v>2810</v>
      </c>
      <c r="WK552" t="s">
        <v>2479</v>
      </c>
      <c r="WL552" t="s">
        <v>2479</v>
      </c>
      <c r="WM552" t="s">
        <v>2479</v>
      </c>
      <c r="WN552" t="s">
        <v>2479</v>
      </c>
      <c r="WW552" t="s">
        <v>2534</v>
      </c>
      <c r="WX552" t="s">
        <v>2396</v>
      </c>
      <c r="WY552" t="s">
        <v>2599</v>
      </c>
      <c r="WZ552" t="s">
        <v>2810</v>
      </c>
      <c r="XI552" t="s">
        <v>3046</v>
      </c>
      <c r="XJ552" t="s">
        <v>2998</v>
      </c>
      <c r="XK552" t="s">
        <v>2999</v>
      </c>
      <c r="XL552" t="s">
        <v>2828</v>
      </c>
      <c r="XU552" t="s">
        <v>2810</v>
      </c>
      <c r="XV552" t="s">
        <v>2623</v>
      </c>
      <c r="XW552" t="s">
        <v>2853</v>
      </c>
      <c r="XX552" t="s">
        <v>2623</v>
      </c>
      <c r="YG552" t="s">
        <v>2524</v>
      </c>
      <c r="YH552" t="s">
        <v>2934</v>
      </c>
      <c r="YI552" t="s">
        <v>2961</v>
      </c>
      <c r="YJ552" t="s">
        <v>2865</v>
      </c>
      <c r="YS552" t="s">
        <v>2991</v>
      </c>
      <c r="YT552" t="s">
        <v>2348</v>
      </c>
      <c r="YU552" t="s">
        <v>2600</v>
      </c>
      <c r="YV552" t="s">
        <v>2738</v>
      </c>
      <c r="ZE552" t="s">
        <v>2479</v>
      </c>
      <c r="ZF552" t="s">
        <v>2479</v>
      </c>
      <c r="ZG552" t="s">
        <v>2479</v>
      </c>
      <c r="ZH552" t="s">
        <v>2479</v>
      </c>
      <c r="ZQ552" t="s">
        <v>2258</v>
      </c>
      <c r="ZR552" t="s">
        <v>2840</v>
      </c>
      <c r="ZS552" t="s">
        <v>2226</v>
      </c>
      <c r="ZT552" t="s">
        <v>2723</v>
      </c>
      <c r="AAC552" t="s">
        <v>3052</v>
      </c>
      <c r="AAD552" t="s">
        <v>2968</v>
      </c>
      <c r="AAE552" t="s">
        <v>3001</v>
      </c>
      <c r="AAF552" t="s">
        <v>2953</v>
      </c>
      <c r="AAO552" t="s">
        <v>2510</v>
      </c>
      <c r="AAP552" t="s">
        <v>2643</v>
      </c>
      <c r="AAQ552" t="s">
        <v>2750</v>
      </c>
      <c r="AAR552" t="s">
        <v>2408</v>
      </c>
      <c r="ABA552" t="s">
        <v>2863</v>
      </c>
      <c r="ABB552" t="s">
        <v>2638</v>
      </c>
      <c r="ABC552" t="s">
        <v>2862</v>
      </c>
      <c r="ABD552" t="s">
        <v>2799</v>
      </c>
      <c r="ABM552" t="s">
        <v>2302</v>
      </c>
      <c r="ABN552" t="s">
        <v>2199</v>
      </c>
      <c r="ABO552" t="s">
        <v>2400</v>
      </c>
      <c r="ABP552" t="s">
        <v>2215</v>
      </c>
      <c r="ABY552" t="s">
        <v>2479</v>
      </c>
      <c r="ABZ552" t="s">
        <v>2479</v>
      </c>
      <c r="ACA552" t="s">
        <v>2479</v>
      </c>
      <c r="ACB552" t="s">
        <v>2479</v>
      </c>
      <c r="ACK552" t="s">
        <v>2230</v>
      </c>
      <c r="ACL552" t="s">
        <v>2481</v>
      </c>
      <c r="ACM552" t="s">
        <v>2527</v>
      </c>
      <c r="ACN552" t="s">
        <v>2402</v>
      </c>
      <c r="ACW552" t="s">
        <v>3030</v>
      </c>
      <c r="ACX552" t="s">
        <v>2964</v>
      </c>
      <c r="ACY552" t="s">
        <v>3068</v>
      </c>
      <c r="ACZ552" t="s">
        <v>2520</v>
      </c>
      <c r="ADI552" t="s">
        <v>2977</v>
      </c>
      <c r="ADJ552" t="s">
        <v>2878</v>
      </c>
      <c r="ADK552" t="s">
        <v>2990</v>
      </c>
      <c r="ADL552" t="s">
        <v>2824</v>
      </c>
      <c r="ADU552" t="s">
        <v>3087</v>
      </c>
      <c r="ADV552" t="s">
        <v>3012</v>
      </c>
      <c r="ADW552" t="s">
        <v>2988</v>
      </c>
      <c r="ADX552" t="s">
        <v>3071</v>
      </c>
      <c r="AEG552" t="s">
        <v>2733</v>
      </c>
      <c r="AEH552" t="s">
        <v>2671</v>
      </c>
      <c r="AEI552" t="s">
        <v>2494</v>
      </c>
      <c r="AEJ552" t="s">
        <v>2882</v>
      </c>
      <c r="AES552" t="s">
        <v>2479</v>
      </c>
      <c r="AET552" t="s">
        <v>2479</v>
      </c>
      <c r="AEU552" t="s">
        <v>2479</v>
      </c>
      <c r="AEV552" t="s">
        <v>2479</v>
      </c>
      <c r="AFE552" t="s">
        <v>2198</v>
      </c>
      <c r="AFF552" t="s">
        <v>2198</v>
      </c>
      <c r="AFG552" t="s">
        <v>2360</v>
      </c>
      <c r="AFH552" t="s">
        <v>2659</v>
      </c>
      <c r="AFQ552" t="s">
        <v>2996</v>
      </c>
      <c r="AFR552" t="s">
        <v>2934</v>
      </c>
      <c r="AFS552" t="s">
        <v>3071</v>
      </c>
      <c r="AFT552" t="s">
        <v>3068</v>
      </c>
      <c r="AGC552" t="s">
        <v>2751</v>
      </c>
      <c r="AGD552" t="s">
        <v>2774</v>
      </c>
      <c r="AGE552" t="s">
        <v>2888</v>
      </c>
      <c r="AGF552" t="s">
        <v>2324</v>
      </c>
      <c r="AGO552" t="s">
        <v>3056</v>
      </c>
      <c r="AGP552" t="s">
        <v>2966</v>
      </c>
      <c r="AGQ552" t="s">
        <v>2983</v>
      </c>
      <c r="AGR552" t="s">
        <v>3152</v>
      </c>
      <c r="AHA552" t="s">
        <v>2198</v>
      </c>
      <c r="AHB552" t="s">
        <v>2487</v>
      </c>
      <c r="AHC552" t="s">
        <v>2848</v>
      </c>
      <c r="AHD552" t="s">
        <v>2688</v>
      </c>
      <c r="AHM552" t="s">
        <v>2479</v>
      </c>
      <c r="AHN552" t="s">
        <v>2479</v>
      </c>
      <c r="AHO552" t="s">
        <v>2479</v>
      </c>
      <c r="AHP552" t="s">
        <v>2479</v>
      </c>
      <c r="AHY552" t="s">
        <v>2785</v>
      </c>
      <c r="AHZ552" t="s">
        <v>2202</v>
      </c>
      <c r="AIA552" t="s">
        <v>2703</v>
      </c>
      <c r="AIB552" t="s">
        <v>2202</v>
      </c>
      <c r="AIK552" t="s">
        <v>2978</v>
      </c>
      <c r="AIL552" t="s">
        <v>2520</v>
      </c>
      <c r="AIM552" t="s">
        <v>2980</v>
      </c>
      <c r="AIN552" t="s">
        <v>2969</v>
      </c>
      <c r="AIW552" t="s">
        <v>2770</v>
      </c>
      <c r="AIX552" t="s">
        <v>2510</v>
      </c>
      <c r="AIY552" t="s">
        <v>2810</v>
      </c>
      <c r="AIZ552" t="s">
        <v>2813</v>
      </c>
      <c r="AJJ552" t="s">
        <v>3061</v>
      </c>
      <c r="AJK552" t="s">
        <v>3016</v>
      </c>
      <c r="AJL552" t="s">
        <v>3016</v>
      </c>
      <c r="AJV552" t="s">
        <v>2226</v>
      </c>
      <c r="AJW552" t="s">
        <v>2645</v>
      </c>
      <c r="AJX552" t="s">
        <v>2553</v>
      </c>
      <c r="AKH552" t="s">
        <v>2479</v>
      </c>
      <c r="AKI552" t="s">
        <v>2479</v>
      </c>
      <c r="AKJ552" t="s">
        <v>2479</v>
      </c>
      <c r="AKT552" t="s">
        <v>2646</v>
      </c>
      <c r="AKU552" t="s">
        <v>2884</v>
      </c>
      <c r="AKV552" t="s">
        <v>2601</v>
      </c>
      <c r="ALF552" t="s">
        <v>2902</v>
      </c>
      <c r="ALG552" t="s">
        <v>2907</v>
      </c>
      <c r="ALH552" t="s">
        <v>3008</v>
      </c>
      <c r="ALR552" t="s">
        <v>2814</v>
      </c>
      <c r="ALS552" t="s">
        <v>2609</v>
      </c>
      <c r="ALT552" t="s">
        <v>2990</v>
      </c>
      <c r="AMD552" t="s">
        <v>3095</v>
      </c>
      <c r="AME552" t="s">
        <v>2521</v>
      </c>
      <c r="AMF552" t="s">
        <v>2637</v>
      </c>
      <c r="AMP552" t="s">
        <v>2468</v>
      </c>
      <c r="AMQ552" t="s">
        <v>2587</v>
      </c>
      <c r="AMR552" t="s">
        <v>2593</v>
      </c>
      <c r="ANB552" t="s">
        <v>2479</v>
      </c>
      <c r="ANC552" t="s">
        <v>2479</v>
      </c>
      <c r="AND552" t="s">
        <v>2479</v>
      </c>
      <c r="ANN552" t="s">
        <v>2407</v>
      </c>
      <c r="ANO552" t="s">
        <v>2299</v>
      </c>
      <c r="ANP552" t="s">
        <v>2298</v>
      </c>
      <c r="ANZ552" t="s">
        <v>2448</v>
      </c>
      <c r="AOA552" t="s">
        <v>2438</v>
      </c>
      <c r="AOB552" t="s">
        <v>2442</v>
      </c>
      <c r="AOL552" t="s">
        <v>2610</v>
      </c>
      <c r="AOM552" t="s">
        <v>2622</v>
      </c>
      <c r="AON552" t="s">
        <v>2564</v>
      </c>
      <c r="ART552" t="s">
        <v>2722</v>
      </c>
      <c r="ASF552" t="s">
        <v>2664</v>
      </c>
      <c r="ASR552" t="s">
        <v>2479</v>
      </c>
      <c r="ATD552" t="s">
        <v>2560</v>
      </c>
      <c r="ATP552" t="s">
        <v>3014</v>
      </c>
      <c r="AUB552" t="s">
        <v>2623</v>
      </c>
      <c r="AUL552" t="s">
        <v>3066</v>
      </c>
      <c r="AUM552" t="s">
        <v>3055</v>
      </c>
      <c r="AUN552" t="s">
        <v>3023</v>
      </c>
      <c r="AUX552" t="s">
        <v>2227</v>
      </c>
      <c r="AUY552" t="s">
        <v>2919</v>
      </c>
      <c r="AUZ552" t="s">
        <v>2731</v>
      </c>
      <c r="AVJ552" t="s">
        <v>2479</v>
      </c>
      <c r="AVK552" t="s">
        <v>2479</v>
      </c>
      <c r="AVL552" t="s">
        <v>2479</v>
      </c>
      <c r="AVV552" t="s">
        <v>2699</v>
      </c>
      <c r="AVW552" t="s">
        <v>2488</v>
      </c>
      <c r="AVX552" t="s">
        <v>2485</v>
      </c>
      <c r="AWH552" t="s">
        <v>3036</v>
      </c>
      <c r="AWI552" t="s">
        <v>3095</v>
      </c>
      <c r="AWJ552" t="s">
        <v>3001</v>
      </c>
      <c r="AWT552" t="s">
        <v>2530</v>
      </c>
      <c r="AWU552" t="s">
        <v>2771</v>
      </c>
      <c r="AWV552" t="s">
        <v>2752</v>
      </c>
      <c r="AXE552" t="s">
        <v>2517</v>
      </c>
      <c r="AXF552" t="s">
        <v>2226</v>
      </c>
      <c r="AXQ552" t="s">
        <v>2479</v>
      </c>
      <c r="AXR552" t="s">
        <v>2479</v>
      </c>
      <c r="AYC552" t="s">
        <v>2380</v>
      </c>
      <c r="AYD552" t="s">
        <v>2676</v>
      </c>
      <c r="AYO552" t="s">
        <v>2842</v>
      </c>
      <c r="AYP552" t="s">
        <v>2869</v>
      </c>
      <c r="AZA552" t="s">
        <v>2670</v>
      </c>
      <c r="AZB552" t="s">
        <v>2482</v>
      </c>
      <c r="BBV552" t="s">
        <v>3019</v>
      </c>
      <c r="BBW552" t="s">
        <v>3005</v>
      </c>
      <c r="BBX552" t="s">
        <v>2423</v>
      </c>
      <c r="BCH552" t="s">
        <v>2416</v>
      </c>
      <c r="BCI552" t="s">
        <v>2586</v>
      </c>
      <c r="BCJ552" t="s">
        <v>2685</v>
      </c>
      <c r="BCT552" t="s">
        <v>2479</v>
      </c>
      <c r="BCU552" t="s">
        <v>2479</v>
      </c>
      <c r="BCV552" t="s">
        <v>2479</v>
      </c>
      <c r="BDF552" t="s">
        <v>2431</v>
      </c>
      <c r="BDG552" t="s">
        <v>2671</v>
      </c>
      <c r="BDH552" t="s">
        <v>2391</v>
      </c>
      <c r="BDR552" t="s">
        <v>3045</v>
      </c>
      <c r="BDS552" t="s">
        <v>2865</v>
      </c>
      <c r="BDT552" t="s">
        <v>3061</v>
      </c>
      <c r="BED552" t="s">
        <v>2753</v>
      </c>
      <c r="BEE552" t="s">
        <v>2853</v>
      </c>
      <c r="BEF552" t="s">
        <v>2530</v>
      </c>
      <c r="BER552" t="s">
        <v>2479</v>
      </c>
      <c r="BGB552" t="s">
        <v>2479</v>
      </c>
      <c r="BIJ552" t="s">
        <v>2479</v>
      </c>
      <c r="BIV552" t="s">
        <v>2479</v>
      </c>
      <c r="BOV552" t="s">
        <v>2735</v>
      </c>
      <c r="BQF552" t="s">
        <v>2479</v>
      </c>
      <c r="BSB552" t="s">
        <v>2431</v>
      </c>
    </row>
    <row r="553" spans="1:1020 1030:1980" x14ac:dyDescent="0.15">
      <c r="A553" t="s">
        <v>3881</v>
      </c>
      <c r="L553" t="s">
        <v>3336</v>
      </c>
      <c r="AU553" t="s">
        <v>3084</v>
      </c>
      <c r="AV553" t="s">
        <v>3111</v>
      </c>
      <c r="BH553" t="s">
        <v>3084</v>
      </c>
      <c r="CQ553">
        <f>114</f>
        <v>114</v>
      </c>
      <c r="CR553" t="s">
        <v>3322</v>
      </c>
      <c r="DD553" t="s">
        <v>3084</v>
      </c>
      <c r="HG553" t="s">
        <v>2777</v>
      </c>
      <c r="HH553" t="s">
        <v>2777</v>
      </c>
      <c r="HS553" t="s">
        <v>2779</v>
      </c>
      <c r="HT553" t="s">
        <v>2777</v>
      </c>
      <c r="JO553" t="s">
        <v>3403</v>
      </c>
      <c r="JP553" t="s">
        <v>3350</v>
      </c>
      <c r="JQ553" t="s">
        <v>3350</v>
      </c>
      <c r="KY553" t="s">
        <v>3292</v>
      </c>
      <c r="KZ553" t="s">
        <v>3345</v>
      </c>
      <c r="MU553" t="s">
        <v>3111</v>
      </c>
      <c r="MV553" t="s">
        <v>3350</v>
      </c>
      <c r="OE553" t="s">
        <v>3544</v>
      </c>
      <c r="OF553" t="s">
        <v>3350</v>
      </c>
      <c r="OQ553" t="s">
        <v>2779</v>
      </c>
      <c r="OR553" t="s">
        <v>3084</v>
      </c>
      <c r="PC553" t="s">
        <v>3582</v>
      </c>
      <c r="PD553" t="s">
        <v>3560</v>
      </c>
      <c r="QM553" t="s">
        <v>3477</v>
      </c>
      <c r="QN553">
        <f>155</f>
        <v>155</v>
      </c>
      <c r="RK553" t="s">
        <v>3036</v>
      </c>
      <c r="RL553" t="s">
        <v>2984</v>
      </c>
      <c r="RM553" t="s">
        <v>2903</v>
      </c>
      <c r="RW553" t="s">
        <v>2561</v>
      </c>
      <c r="RX553" t="s">
        <v>2588</v>
      </c>
      <c r="RY553" t="s">
        <v>2756</v>
      </c>
      <c r="SI553" t="s">
        <v>2479</v>
      </c>
      <c r="SJ553" t="s">
        <v>2479</v>
      </c>
      <c r="SK553" t="s">
        <v>2479</v>
      </c>
      <c r="SU553" t="s">
        <v>2827</v>
      </c>
      <c r="SV553" t="s">
        <v>3116</v>
      </c>
      <c r="SW553" t="s">
        <v>2425</v>
      </c>
      <c r="TG553" t="s">
        <v>2952</v>
      </c>
      <c r="TH553" t="s">
        <v>2890</v>
      </c>
      <c r="TI553" t="s">
        <v>2920</v>
      </c>
      <c r="TS553" t="s">
        <v>2602</v>
      </c>
      <c r="TT553" t="s">
        <v>2596</v>
      </c>
      <c r="TU553" t="s">
        <v>2822</v>
      </c>
      <c r="ABC553" t="s">
        <v>3091</v>
      </c>
      <c r="ABD553" t="s">
        <v>3054</v>
      </c>
      <c r="ABO553" t="s">
        <v>2964</v>
      </c>
      <c r="ABP553" t="s">
        <v>2940</v>
      </c>
      <c r="ACA553" t="s">
        <v>2479</v>
      </c>
      <c r="ACB553" t="s">
        <v>2479</v>
      </c>
      <c r="ACM553" t="s">
        <v>2945</v>
      </c>
      <c r="ACN553" t="s">
        <v>2890</v>
      </c>
      <c r="ACY553" t="s">
        <v>2962</v>
      </c>
      <c r="ACZ553" t="s">
        <v>2957</v>
      </c>
      <c r="ADK553" t="s">
        <v>2808</v>
      </c>
      <c r="ADL553" t="s">
        <v>2814</v>
      </c>
      <c r="AGR553" t="s">
        <v>3014</v>
      </c>
      <c r="AHD553" t="s">
        <v>2252</v>
      </c>
      <c r="AHP553" t="s">
        <v>2479</v>
      </c>
      <c r="AIB553" t="s">
        <v>3116</v>
      </c>
      <c r="AIN553" t="s">
        <v>2891</v>
      </c>
      <c r="AIZ553" t="s">
        <v>2923</v>
      </c>
      <c r="BEQ553" t="s">
        <v>2479</v>
      </c>
      <c r="BER553" t="s">
        <v>2479</v>
      </c>
      <c r="BFD553" t="s">
        <v>2479</v>
      </c>
      <c r="BFO553" t="s">
        <v>2479</v>
      </c>
      <c r="BFP553" t="s">
        <v>2479</v>
      </c>
      <c r="BGZ553" t="s">
        <v>2479</v>
      </c>
      <c r="BHK553" t="s">
        <v>2479</v>
      </c>
      <c r="BHL553" t="s">
        <v>2479</v>
      </c>
      <c r="BII553" t="s">
        <v>2479</v>
      </c>
      <c r="BIJ553" t="s">
        <v>2479</v>
      </c>
      <c r="BJG553" t="s">
        <v>2980</v>
      </c>
      <c r="BJH553" t="s">
        <v>2798</v>
      </c>
      <c r="BJS553" t="s">
        <v>2561</v>
      </c>
      <c r="BJT553" t="s">
        <v>2588</v>
      </c>
      <c r="BKE553" t="s">
        <v>2410</v>
      </c>
      <c r="BKF553" t="s">
        <v>2808</v>
      </c>
      <c r="BKQ553" t="s">
        <v>2827</v>
      </c>
      <c r="BKR553" t="s">
        <v>3116</v>
      </c>
      <c r="BLC553" t="s">
        <v>2938</v>
      </c>
      <c r="BLD553" t="s">
        <v>2622</v>
      </c>
      <c r="BLO553" t="s">
        <v>2602</v>
      </c>
      <c r="BLP553" t="s">
        <v>2596</v>
      </c>
      <c r="BMA553" t="s">
        <v>3036</v>
      </c>
      <c r="BMB553" t="s">
        <v>2984</v>
      </c>
      <c r="BMM553" t="s">
        <v>2561</v>
      </c>
      <c r="BMN553" t="s">
        <v>2588</v>
      </c>
      <c r="BMY553" t="s">
        <v>2675</v>
      </c>
      <c r="BMZ553" t="s">
        <v>2767</v>
      </c>
      <c r="BNK553" t="s">
        <v>2456</v>
      </c>
      <c r="BNL553" t="s">
        <v>2460</v>
      </c>
      <c r="BNW553" t="s">
        <v>2952</v>
      </c>
      <c r="BNX553" t="s">
        <v>2890</v>
      </c>
      <c r="BOI553" t="s">
        <v>2602</v>
      </c>
      <c r="BOJ553" t="s">
        <v>2596</v>
      </c>
      <c r="BPG553" t="s">
        <v>2479</v>
      </c>
      <c r="BPH553" t="s">
        <v>2479</v>
      </c>
      <c r="BRC553" t="s">
        <v>2479</v>
      </c>
      <c r="BRD553" t="s">
        <v>2479</v>
      </c>
      <c r="BUU553" t="s">
        <v>2722</v>
      </c>
      <c r="BUV553" t="s">
        <v>2941</v>
      </c>
      <c r="BVG553" t="s">
        <v>2561</v>
      </c>
      <c r="BVH553" t="s">
        <v>2588</v>
      </c>
      <c r="BVS553" t="s">
        <v>2479</v>
      </c>
      <c r="BVT553" t="s">
        <v>2552</v>
      </c>
      <c r="BWE553" t="s">
        <v>2827</v>
      </c>
      <c r="BWF553" t="s">
        <v>3116</v>
      </c>
      <c r="BWQ553" t="s">
        <v>2450</v>
      </c>
      <c r="BWR553" t="s">
        <v>2623</v>
      </c>
      <c r="BXC553" t="s">
        <v>2602</v>
      </c>
      <c r="BXD553" t="s">
        <v>2596</v>
      </c>
    </row>
    <row r="554" spans="1:1020 1030:1980" x14ac:dyDescent="0.15">
      <c r="A554" t="s">
        <v>3882</v>
      </c>
      <c r="L554" t="s">
        <v>3084</v>
      </c>
      <c r="AJ554" t="s">
        <v>3084</v>
      </c>
      <c r="BH554" t="s">
        <v>2779</v>
      </c>
      <c r="CR554" t="s">
        <v>3208</v>
      </c>
      <c r="EZ554" t="s">
        <v>3111</v>
      </c>
      <c r="FL554" t="s">
        <v>3350</v>
      </c>
      <c r="GJ554" t="s">
        <v>3111</v>
      </c>
      <c r="HT554" t="s">
        <v>3336</v>
      </c>
      <c r="JP554" t="s">
        <v>3350</v>
      </c>
      <c r="JQ554" t="s">
        <v>3350</v>
      </c>
      <c r="KN554" t="s">
        <v>3111</v>
      </c>
      <c r="KZ554" t="s">
        <v>3357</v>
      </c>
      <c r="LL554" t="s">
        <v>3111</v>
      </c>
      <c r="MV554" t="s">
        <v>3560</v>
      </c>
      <c r="NT554" t="s">
        <v>3336</v>
      </c>
      <c r="OF554" t="s">
        <v>3560</v>
      </c>
      <c r="OR554" t="s">
        <v>3336</v>
      </c>
      <c r="PP554" t="s">
        <v>3354</v>
      </c>
      <c r="QB554" t="s">
        <v>3582</v>
      </c>
      <c r="QN554" t="s">
        <v>3343</v>
      </c>
      <c r="RL554" t="s">
        <v>3000</v>
      </c>
      <c r="RM554" t="s">
        <v>3087</v>
      </c>
      <c r="RX554" t="s">
        <v>2914</v>
      </c>
      <c r="RY554" t="s">
        <v>2758</v>
      </c>
      <c r="SJ554" t="s">
        <v>2479</v>
      </c>
      <c r="SK554" t="s">
        <v>2479</v>
      </c>
      <c r="SV554" t="s">
        <v>2856</v>
      </c>
      <c r="SW554" t="s">
        <v>2622</v>
      </c>
      <c r="TH554" t="s">
        <v>2898</v>
      </c>
      <c r="TI554" t="s">
        <v>2722</v>
      </c>
      <c r="TT554" t="s">
        <v>2970</v>
      </c>
      <c r="TU554" t="s">
        <v>2710</v>
      </c>
      <c r="AOZ554" t="s">
        <v>3055</v>
      </c>
      <c r="APL554" t="s">
        <v>2703</v>
      </c>
      <c r="APX554" t="s">
        <v>2479</v>
      </c>
      <c r="AQJ554" t="s">
        <v>3022</v>
      </c>
      <c r="AQV554" t="s">
        <v>3170</v>
      </c>
      <c r="ARH554" t="s">
        <v>2684</v>
      </c>
      <c r="BER554" t="s">
        <v>2479</v>
      </c>
      <c r="BFD554" t="s">
        <v>2479</v>
      </c>
      <c r="BGB554" t="s">
        <v>2479</v>
      </c>
      <c r="BGN554" t="s">
        <v>2479</v>
      </c>
      <c r="BGZ554" t="s">
        <v>2479</v>
      </c>
      <c r="BHX554" t="s">
        <v>2479</v>
      </c>
      <c r="BIJ554" t="s">
        <v>2479</v>
      </c>
      <c r="BIV554" t="s">
        <v>2479</v>
      </c>
      <c r="BJH554" t="s">
        <v>2721</v>
      </c>
      <c r="BJT554" t="s">
        <v>2914</v>
      </c>
      <c r="BKF554" t="s">
        <v>2753</v>
      </c>
      <c r="BKR554" t="s">
        <v>2856</v>
      </c>
      <c r="BLD554" t="s">
        <v>2719</v>
      </c>
      <c r="BLP554" t="s">
        <v>2970</v>
      </c>
      <c r="BMB554" t="s">
        <v>3000</v>
      </c>
      <c r="BMN554" t="s">
        <v>2914</v>
      </c>
      <c r="BMZ554" t="s">
        <v>2620</v>
      </c>
      <c r="BNL554" t="s">
        <v>2441</v>
      </c>
      <c r="BNX554" t="s">
        <v>2898</v>
      </c>
      <c r="BOJ554" t="s">
        <v>2970</v>
      </c>
      <c r="BOV554" t="s">
        <v>2479</v>
      </c>
      <c r="BPH554" t="s">
        <v>2479</v>
      </c>
      <c r="BPT554" t="s">
        <v>2479</v>
      </c>
      <c r="BQF554" t="s">
        <v>2479</v>
      </c>
      <c r="BQR554" t="s">
        <v>2479</v>
      </c>
      <c r="BRD554" t="s">
        <v>2479</v>
      </c>
      <c r="BUV554" t="s">
        <v>2935</v>
      </c>
      <c r="BVH554" t="s">
        <v>2914</v>
      </c>
      <c r="BVT554" t="s">
        <v>2778</v>
      </c>
      <c r="BWF554" t="s">
        <v>2856</v>
      </c>
      <c r="BWR554" t="s">
        <v>2451</v>
      </c>
      <c r="BXD554" t="s">
        <v>2970</v>
      </c>
    </row>
    <row r="555" spans="1:1020 1030:1980" x14ac:dyDescent="0.15">
      <c r="A555" t="s">
        <v>3883</v>
      </c>
      <c r="JQ555" t="s">
        <v>3350</v>
      </c>
      <c r="RM555" t="s">
        <v>3054</v>
      </c>
      <c r="RY555" t="s">
        <v>2653</v>
      </c>
      <c r="SK555" t="s">
        <v>2479</v>
      </c>
      <c r="SW555" t="s">
        <v>3089</v>
      </c>
      <c r="TI555" t="s">
        <v>2954</v>
      </c>
      <c r="TU555" t="s">
        <v>2739</v>
      </c>
    </row>
    <row r="556" spans="1:1020 1030:1980" x14ac:dyDescent="0.15">
      <c r="A556" t="s">
        <v>3884</v>
      </c>
      <c r="AT556" t="s">
        <v>2777</v>
      </c>
      <c r="CQ556" t="s">
        <v>3167</v>
      </c>
      <c r="DC556" t="s">
        <v>3350</v>
      </c>
      <c r="EX556" t="s">
        <v>3138</v>
      </c>
      <c r="FJ556" t="s">
        <v>3295</v>
      </c>
      <c r="GH556" t="s">
        <v>2777</v>
      </c>
      <c r="JO556" t="s">
        <v>3560</v>
      </c>
      <c r="JQ556" t="s">
        <v>3350</v>
      </c>
      <c r="KL556" t="s">
        <v>2779</v>
      </c>
      <c r="KY556" t="s">
        <v>3167</v>
      </c>
      <c r="MT556" t="s">
        <v>3295</v>
      </c>
      <c r="OD556" t="s">
        <v>3295</v>
      </c>
      <c r="PC556" t="s">
        <v>3403</v>
      </c>
      <c r="PZ556" t="s">
        <v>3295</v>
      </c>
      <c r="QM556" t="s">
        <v>3167</v>
      </c>
      <c r="RK556" t="s">
        <v>3080</v>
      </c>
      <c r="RM556" t="s">
        <v>3066</v>
      </c>
      <c r="RW556" t="s">
        <v>2972</v>
      </c>
      <c r="RY556" t="s">
        <v>2970</v>
      </c>
      <c r="SI556" t="s">
        <v>2479</v>
      </c>
      <c r="SK556" t="s">
        <v>2479</v>
      </c>
      <c r="SU556" t="s">
        <v>2382</v>
      </c>
      <c r="SW556" t="s">
        <v>2673</v>
      </c>
      <c r="TG556" t="s">
        <v>2969</v>
      </c>
      <c r="TI556" t="s">
        <v>3021</v>
      </c>
      <c r="TS556" t="s">
        <v>3042</v>
      </c>
      <c r="TU556" t="s">
        <v>2813</v>
      </c>
      <c r="ABC556" t="s">
        <v>2635</v>
      </c>
      <c r="ABO556" t="s">
        <v>2331</v>
      </c>
      <c r="ACA556" t="s">
        <v>2479</v>
      </c>
      <c r="ACM556" t="s">
        <v>2646</v>
      </c>
      <c r="ACY556" t="s">
        <v>2986</v>
      </c>
      <c r="ADK556" t="s">
        <v>3089</v>
      </c>
      <c r="AGQ556" t="s">
        <v>2126</v>
      </c>
      <c r="AHC556" t="s">
        <v>2352</v>
      </c>
      <c r="AHO556" t="s">
        <v>2479</v>
      </c>
      <c r="AIA556" t="s">
        <v>2622</v>
      </c>
      <c r="AIM556" t="s">
        <v>3054</v>
      </c>
      <c r="AIY556" t="s">
        <v>3075</v>
      </c>
      <c r="BEP556" t="s">
        <v>2479</v>
      </c>
      <c r="BFN556" t="s">
        <v>2479</v>
      </c>
      <c r="BHV556" t="s">
        <v>2479</v>
      </c>
      <c r="BIH556" t="s">
        <v>2479</v>
      </c>
      <c r="BIT556" t="s">
        <v>2479</v>
      </c>
      <c r="BJG556" t="s">
        <v>3055</v>
      </c>
      <c r="BJS556" t="s">
        <v>2972</v>
      </c>
      <c r="BKE556" t="s">
        <v>2479</v>
      </c>
      <c r="BKQ556" t="s">
        <v>2382</v>
      </c>
      <c r="BLC556" t="s">
        <v>2892</v>
      </c>
      <c r="BLO556" t="s">
        <v>3042</v>
      </c>
      <c r="BMA556" t="s">
        <v>3080</v>
      </c>
      <c r="BMM556" t="s">
        <v>2972</v>
      </c>
      <c r="BMY556" t="s">
        <v>2479</v>
      </c>
      <c r="BNK556" t="s">
        <v>2394</v>
      </c>
      <c r="BNW556" t="s">
        <v>2969</v>
      </c>
      <c r="BOI556" t="s">
        <v>3042</v>
      </c>
      <c r="BOT556" t="s">
        <v>2479</v>
      </c>
      <c r="BPR556" t="s">
        <v>2479</v>
      </c>
      <c r="BQD556" t="s">
        <v>2479</v>
      </c>
      <c r="BUU556" t="s">
        <v>2986</v>
      </c>
      <c r="BVG556" t="s">
        <v>2972</v>
      </c>
      <c r="BVS556" t="s">
        <v>2479</v>
      </c>
      <c r="BWE556" t="s">
        <v>2382</v>
      </c>
      <c r="BWQ556" t="s">
        <v>2839</v>
      </c>
      <c r="BXC556" t="s">
        <v>3042</v>
      </c>
    </row>
    <row r="557" spans="1:1020 1030:1980" x14ac:dyDescent="0.15">
      <c r="A557" t="s">
        <v>3885</v>
      </c>
      <c r="CL557" t="s">
        <v>2652</v>
      </c>
      <c r="CM557" t="s">
        <v>2727</v>
      </c>
      <c r="CN557">
        <f>92</f>
        <v>92</v>
      </c>
      <c r="CO557" t="s">
        <v>3262</v>
      </c>
      <c r="CP557">
        <f>107</f>
        <v>107</v>
      </c>
      <c r="CQ557" t="s">
        <v>2681</v>
      </c>
      <c r="CR557" t="s">
        <v>2561</v>
      </c>
      <c r="DB557" t="s">
        <v>3403</v>
      </c>
      <c r="DC557" t="s">
        <v>3403</v>
      </c>
      <c r="DD557" t="s">
        <v>3403</v>
      </c>
      <c r="EM557" t="s">
        <v>3085</v>
      </c>
      <c r="EN557" t="s">
        <v>3085</v>
      </c>
      <c r="JK557" t="s">
        <v>3408</v>
      </c>
      <c r="JL557" t="s">
        <v>3434</v>
      </c>
      <c r="JM557" t="s">
        <v>3350</v>
      </c>
      <c r="JN557" t="s">
        <v>3350</v>
      </c>
      <c r="JO557" t="s">
        <v>3350</v>
      </c>
      <c r="JP557" t="s">
        <v>3403</v>
      </c>
      <c r="JQ557" t="s">
        <v>3350</v>
      </c>
      <c r="PB557" t="s">
        <v>3403</v>
      </c>
      <c r="PC557" t="s">
        <v>3354</v>
      </c>
      <c r="PD557" t="s">
        <v>3084</v>
      </c>
      <c r="PO557" t="s">
        <v>3354</v>
      </c>
      <c r="PP557" t="s">
        <v>3354</v>
      </c>
      <c r="RG557" t="s">
        <v>2445</v>
      </c>
      <c r="RH557" t="s">
        <v>3143</v>
      </c>
      <c r="RI557" t="s">
        <v>3059</v>
      </c>
      <c r="RJ557" t="s">
        <v>2890</v>
      </c>
      <c r="RK557" t="s">
        <v>2921</v>
      </c>
      <c r="RL557" t="s">
        <v>2806</v>
      </c>
      <c r="RM557" t="s">
        <v>3039</v>
      </c>
      <c r="RS557" t="s">
        <v>2881</v>
      </c>
      <c r="RT557" t="s">
        <v>2818</v>
      </c>
      <c r="RU557" t="s">
        <v>2850</v>
      </c>
      <c r="RV557" t="s">
        <v>2923</v>
      </c>
      <c r="RW557" t="s">
        <v>2751</v>
      </c>
      <c r="RX557" t="s">
        <v>2745</v>
      </c>
      <c r="RY557" t="s">
        <v>2226</v>
      </c>
      <c r="SE557" t="s">
        <v>2479</v>
      </c>
      <c r="SF557" t="s">
        <v>2479</v>
      </c>
      <c r="SG557" t="s">
        <v>2479</v>
      </c>
      <c r="SH557" t="s">
        <v>2479</v>
      </c>
      <c r="SI557" t="s">
        <v>2479</v>
      </c>
      <c r="SJ557" t="s">
        <v>2479</v>
      </c>
      <c r="SK557" t="s">
        <v>2479</v>
      </c>
      <c r="SQ557" t="s">
        <v>3152</v>
      </c>
      <c r="SR557" t="s">
        <v>3046</v>
      </c>
      <c r="SS557" t="s">
        <v>3030</v>
      </c>
      <c r="ST557" t="s">
        <v>2796</v>
      </c>
      <c r="SU557" t="s">
        <v>2865</v>
      </c>
      <c r="SV557" t="s">
        <v>2640</v>
      </c>
      <c r="SW557" t="s">
        <v>2997</v>
      </c>
      <c r="TC557" t="s">
        <v>2460</v>
      </c>
      <c r="TD557" t="s">
        <v>2464</v>
      </c>
      <c r="TE557" t="s">
        <v>3041</v>
      </c>
      <c r="TF557" t="s">
        <v>2442</v>
      </c>
      <c r="TG557" t="s">
        <v>2450</v>
      </c>
      <c r="TH557" t="s">
        <v>2974</v>
      </c>
      <c r="TI557" t="s">
        <v>2974</v>
      </c>
      <c r="TO557" t="s">
        <v>2630</v>
      </c>
      <c r="TP557" t="s">
        <v>2959</v>
      </c>
      <c r="TQ557" t="s">
        <v>2474</v>
      </c>
      <c r="TR557" t="s">
        <v>2560</v>
      </c>
      <c r="TS557" t="s">
        <v>2170</v>
      </c>
      <c r="TT557" t="s">
        <v>2334</v>
      </c>
      <c r="TU557" t="s">
        <v>2167</v>
      </c>
      <c r="ABB557" t="s">
        <v>2997</v>
      </c>
      <c r="ABC557" t="s">
        <v>3060</v>
      </c>
      <c r="ABD557" t="s">
        <v>2453</v>
      </c>
      <c r="ABN557" t="s">
        <v>2883</v>
      </c>
      <c r="ABO557" t="s">
        <v>2975</v>
      </c>
      <c r="ABP557" t="s">
        <v>2348</v>
      </c>
      <c r="ABZ557" t="s">
        <v>2479</v>
      </c>
      <c r="ACA557" t="s">
        <v>2479</v>
      </c>
      <c r="ACB557" t="s">
        <v>2479</v>
      </c>
      <c r="ACL557" t="s">
        <v>2720</v>
      </c>
      <c r="ACM557" t="s">
        <v>2962</v>
      </c>
      <c r="ACN557" t="s">
        <v>2953</v>
      </c>
      <c r="ACX557" t="s">
        <v>2839</v>
      </c>
      <c r="ACY557" t="s">
        <v>2961</v>
      </c>
      <c r="ACZ557" t="s">
        <v>3196</v>
      </c>
      <c r="ADJ557" t="s">
        <v>2430</v>
      </c>
      <c r="ADK557" t="s">
        <v>2304</v>
      </c>
      <c r="ADL557" t="s">
        <v>2467</v>
      </c>
      <c r="AGP557" t="s">
        <v>2941</v>
      </c>
      <c r="AGQ557" t="s">
        <v>2461</v>
      </c>
      <c r="AGR557" t="s">
        <v>2992</v>
      </c>
      <c r="AHB557" t="s">
        <v>3062</v>
      </c>
      <c r="AHC557" t="s">
        <v>2416</v>
      </c>
      <c r="AHD557" t="s">
        <v>2352</v>
      </c>
      <c r="AHN557" t="s">
        <v>2479</v>
      </c>
      <c r="AHO557" t="s">
        <v>2479</v>
      </c>
      <c r="AHP557" t="s">
        <v>2479</v>
      </c>
      <c r="AHZ557" t="s">
        <v>3035</v>
      </c>
      <c r="AIA557" t="s">
        <v>2965</v>
      </c>
      <c r="AIB557" t="s">
        <v>2958</v>
      </c>
      <c r="AIL557" t="s">
        <v>2933</v>
      </c>
      <c r="AIM557" t="s">
        <v>3245</v>
      </c>
      <c r="AIN557" t="s">
        <v>3115</v>
      </c>
      <c r="AIX557" t="s">
        <v>2976</v>
      </c>
      <c r="AIY557" t="s">
        <v>2331</v>
      </c>
      <c r="AIZ557" t="s">
        <v>2163</v>
      </c>
      <c r="AME557" t="s">
        <v>2887</v>
      </c>
      <c r="AMF557" t="s">
        <v>2458</v>
      </c>
      <c r="AMQ557" t="s">
        <v>2595</v>
      </c>
      <c r="AMR557" t="s">
        <v>2557</v>
      </c>
      <c r="ANC557" t="s">
        <v>2479</v>
      </c>
      <c r="AND557" t="s">
        <v>2479</v>
      </c>
      <c r="ANO557" t="s">
        <v>2996</v>
      </c>
      <c r="ANP557" t="s">
        <v>2969</v>
      </c>
      <c r="AOA557" t="s">
        <v>3170</v>
      </c>
      <c r="AOB557" t="s">
        <v>2937</v>
      </c>
      <c r="AOM557" t="s">
        <v>2160</v>
      </c>
      <c r="AON557" t="s">
        <v>2556</v>
      </c>
      <c r="AOY557" t="s">
        <v>2896</v>
      </c>
      <c r="AOZ557" t="s">
        <v>3022</v>
      </c>
      <c r="APK557" t="s">
        <v>3049</v>
      </c>
      <c r="APL557" t="s">
        <v>2602</v>
      </c>
      <c r="APW557" t="s">
        <v>2479</v>
      </c>
      <c r="APX557" t="s">
        <v>2479</v>
      </c>
      <c r="AQI557" t="s">
        <v>2965</v>
      </c>
      <c r="AQJ557" t="s">
        <v>2796</v>
      </c>
      <c r="AQU557" t="s">
        <v>2909</v>
      </c>
      <c r="AQV557" t="s">
        <v>2455</v>
      </c>
      <c r="ARG557" t="s">
        <v>2831</v>
      </c>
      <c r="ARH557" t="s">
        <v>2474</v>
      </c>
      <c r="BJB557" t="s">
        <v>2446</v>
      </c>
      <c r="BJC557" t="s">
        <v>2622</v>
      </c>
      <c r="BJD557" t="s">
        <v>2780</v>
      </c>
      <c r="BJE557" t="s">
        <v>2611</v>
      </c>
      <c r="BJF557" t="s">
        <v>2707</v>
      </c>
      <c r="BJG557" t="s">
        <v>2566</v>
      </c>
      <c r="BJH557" t="s">
        <v>2383</v>
      </c>
      <c r="BJN557" t="s">
        <v>2599</v>
      </c>
      <c r="BJO557" t="s">
        <v>2881</v>
      </c>
      <c r="BJP557" t="s">
        <v>2818</v>
      </c>
      <c r="BJQ557" t="s">
        <v>2850</v>
      </c>
      <c r="BJR557" t="s">
        <v>2923</v>
      </c>
      <c r="BJS557" t="s">
        <v>2751</v>
      </c>
      <c r="BJT557" t="s">
        <v>2745</v>
      </c>
      <c r="BJZ557" t="s">
        <v>2856</v>
      </c>
      <c r="BKA557" t="s">
        <v>2623</v>
      </c>
      <c r="BKB557" t="s">
        <v>2877</v>
      </c>
      <c r="BKC557" t="s">
        <v>2608</v>
      </c>
      <c r="BKD557" t="s">
        <v>2752</v>
      </c>
      <c r="BKE557" t="s">
        <v>2819</v>
      </c>
      <c r="BKF557" t="s">
        <v>2602</v>
      </c>
      <c r="BKL557" t="s">
        <v>2984</v>
      </c>
      <c r="BKM557" t="s">
        <v>3152</v>
      </c>
      <c r="BKN557" t="s">
        <v>3046</v>
      </c>
      <c r="BKO557" t="s">
        <v>3030</v>
      </c>
      <c r="BKP557" t="s">
        <v>2796</v>
      </c>
      <c r="BKQ557" t="s">
        <v>2865</v>
      </c>
      <c r="BKR557" t="s">
        <v>2640</v>
      </c>
      <c r="BKX557" t="s">
        <v>3244</v>
      </c>
      <c r="BKY557" t="s">
        <v>2993</v>
      </c>
      <c r="BKZ557" t="s">
        <v>2716</v>
      </c>
      <c r="BLA557" t="s">
        <v>2993</v>
      </c>
      <c r="BLB557" t="s">
        <v>2993</v>
      </c>
      <c r="BLC557" t="s">
        <v>2816</v>
      </c>
      <c r="BLD557" t="s">
        <v>2764</v>
      </c>
      <c r="BLJ557" t="s">
        <v>2588</v>
      </c>
      <c r="BLK557" t="s">
        <v>2630</v>
      </c>
      <c r="BLL557" t="s">
        <v>2959</v>
      </c>
      <c r="BLM557" t="s">
        <v>2474</v>
      </c>
      <c r="BLN557" t="s">
        <v>2560</v>
      </c>
      <c r="BLO557" t="s">
        <v>2170</v>
      </c>
      <c r="BLP557" t="s">
        <v>2334</v>
      </c>
    </row>
    <row r="558" spans="1:1020 1030:1980" x14ac:dyDescent="0.15">
      <c r="A558" t="s">
        <v>3886</v>
      </c>
      <c r="W558" t="s">
        <v>3084</v>
      </c>
      <c r="X558" t="s">
        <v>3084</v>
      </c>
      <c r="AH558" t="s">
        <v>2777</v>
      </c>
      <c r="AI558" t="s">
        <v>2777</v>
      </c>
      <c r="AJ558" t="s">
        <v>2777</v>
      </c>
      <c r="AT558" t="s">
        <v>2777</v>
      </c>
      <c r="AU558" t="s">
        <v>2777</v>
      </c>
      <c r="AV558" t="s">
        <v>2777</v>
      </c>
      <c r="BR558" t="s">
        <v>3354</v>
      </c>
      <c r="BS558" t="s">
        <v>3354</v>
      </c>
      <c r="BT558" t="s">
        <v>3354</v>
      </c>
      <c r="EL558" t="s">
        <v>3354</v>
      </c>
      <c r="EM558" t="s">
        <v>3354</v>
      </c>
      <c r="EN558" t="s">
        <v>3084</v>
      </c>
      <c r="FJ558" t="s">
        <v>2407</v>
      </c>
      <c r="FK558" t="s">
        <v>2777</v>
      </c>
      <c r="FL558" t="s">
        <v>2779</v>
      </c>
      <c r="GH558" t="s">
        <v>2777</v>
      </c>
      <c r="GI558" t="s">
        <v>2779</v>
      </c>
      <c r="GJ558" t="s">
        <v>2777</v>
      </c>
      <c r="HR558" t="s">
        <v>2777</v>
      </c>
      <c r="HS558" t="s">
        <v>2777</v>
      </c>
      <c r="HT558">
        <f>63</f>
        <v>63</v>
      </c>
      <c r="JB558" t="s">
        <v>3085</v>
      </c>
      <c r="JC558" t="s">
        <v>3167</v>
      </c>
      <c r="JD558" t="s">
        <v>3167</v>
      </c>
      <c r="JE558" t="s">
        <v>3168</v>
      </c>
      <c r="JL558" t="s">
        <v>3476</v>
      </c>
      <c r="JM558" t="s">
        <v>3350</v>
      </c>
      <c r="JN558" t="s">
        <v>3350</v>
      </c>
      <c r="JO558" t="s">
        <v>3350</v>
      </c>
      <c r="JP558" t="s">
        <v>3350</v>
      </c>
      <c r="JQ558" t="s">
        <v>3350</v>
      </c>
      <c r="KL558" t="s">
        <v>2777</v>
      </c>
      <c r="KM558" t="s">
        <v>2779</v>
      </c>
      <c r="KN558" t="s">
        <v>2777</v>
      </c>
      <c r="MH558" t="s">
        <v>3158</v>
      </c>
      <c r="MT558" t="s">
        <v>3295</v>
      </c>
      <c r="MU558" t="s">
        <v>3084</v>
      </c>
      <c r="MV558" t="s">
        <v>2777</v>
      </c>
      <c r="OD558" t="s">
        <v>2779</v>
      </c>
      <c r="OE558" t="s">
        <v>3084</v>
      </c>
      <c r="OF558" t="s">
        <v>2779</v>
      </c>
      <c r="OQ558" t="s">
        <v>2777</v>
      </c>
      <c r="OR558" t="s">
        <v>2777</v>
      </c>
      <c r="PN558" t="s">
        <v>3403</v>
      </c>
      <c r="PO558" t="s">
        <v>3544</v>
      </c>
      <c r="PP558" t="s">
        <v>3403</v>
      </c>
      <c r="PZ558" t="s">
        <v>3295</v>
      </c>
      <c r="QA558" t="s">
        <v>3111</v>
      </c>
      <c r="QB558" t="s">
        <v>3350</v>
      </c>
      <c r="QJ558" t="s">
        <v>3435</v>
      </c>
      <c r="QK558" t="s">
        <v>3624</v>
      </c>
      <c r="QL558" t="s">
        <v>3624</v>
      </c>
      <c r="QM558" t="s">
        <v>3624</v>
      </c>
      <c r="QN558">
        <f>177</f>
        <v>177</v>
      </c>
      <c r="RH558" t="s">
        <v>2464</v>
      </c>
      <c r="RI558" t="s">
        <v>3059</v>
      </c>
      <c r="RJ558" t="s">
        <v>3196</v>
      </c>
      <c r="RK558" t="s">
        <v>2719</v>
      </c>
      <c r="RL558" t="s">
        <v>2948</v>
      </c>
      <c r="RM558" t="s">
        <v>2440</v>
      </c>
      <c r="RT558" t="s">
        <v>2521</v>
      </c>
      <c r="RU558" t="s">
        <v>2893</v>
      </c>
      <c r="RV558" t="s">
        <v>2425</v>
      </c>
      <c r="RW558" t="s">
        <v>2667</v>
      </c>
      <c r="RX558" t="s">
        <v>2646</v>
      </c>
      <c r="RY558" t="s">
        <v>2598</v>
      </c>
      <c r="SF558" t="s">
        <v>2479</v>
      </c>
      <c r="SG558" t="s">
        <v>2479</v>
      </c>
      <c r="SH558" t="s">
        <v>2479</v>
      </c>
      <c r="SI558" t="s">
        <v>2479</v>
      </c>
      <c r="SJ558" t="s">
        <v>2479</v>
      </c>
      <c r="SK558" t="s">
        <v>2479</v>
      </c>
      <c r="SR558" t="s">
        <v>2533</v>
      </c>
      <c r="SS558" t="s">
        <v>2382</v>
      </c>
      <c r="ST558" t="s">
        <v>2833</v>
      </c>
      <c r="SU558" t="s">
        <v>2473</v>
      </c>
      <c r="SV558" t="s">
        <v>2928</v>
      </c>
      <c r="SW558" t="s">
        <v>2678</v>
      </c>
      <c r="TD558" t="s">
        <v>2438</v>
      </c>
      <c r="TE558" t="s">
        <v>3245</v>
      </c>
      <c r="TF558" t="s">
        <v>3041</v>
      </c>
      <c r="TG558" t="s">
        <v>2896</v>
      </c>
      <c r="TH558" t="s">
        <v>3196</v>
      </c>
      <c r="TI558" t="s">
        <v>2450</v>
      </c>
      <c r="TP558" t="s">
        <v>2264</v>
      </c>
      <c r="TQ558" t="s">
        <v>2879</v>
      </c>
      <c r="TR558" t="s">
        <v>2753</v>
      </c>
      <c r="TS558" t="s">
        <v>2568</v>
      </c>
      <c r="TT558" t="s">
        <v>2550</v>
      </c>
      <c r="TU558" t="s">
        <v>2596</v>
      </c>
      <c r="VO558" t="s">
        <v>2982</v>
      </c>
      <c r="VP558" t="s">
        <v>2982</v>
      </c>
      <c r="WA558" t="s">
        <v>2573</v>
      </c>
      <c r="WB558" t="s">
        <v>2748</v>
      </c>
      <c r="WM558" t="s">
        <v>2479</v>
      </c>
      <c r="WN558" t="s">
        <v>2479</v>
      </c>
      <c r="WY558" t="s">
        <v>2880</v>
      </c>
      <c r="WZ558" t="s">
        <v>2931</v>
      </c>
      <c r="XK558" t="s">
        <v>2978</v>
      </c>
      <c r="XL558" t="s">
        <v>2998</v>
      </c>
      <c r="XW558" t="s">
        <v>2555</v>
      </c>
      <c r="XX558" t="s">
        <v>2598</v>
      </c>
      <c r="AJJ558" t="s">
        <v>2868</v>
      </c>
      <c r="AJK558" t="s">
        <v>2958</v>
      </c>
      <c r="AJL558" t="s">
        <v>2949</v>
      </c>
      <c r="AJV558" t="s">
        <v>2565</v>
      </c>
      <c r="AJW558" t="s">
        <v>2510</v>
      </c>
      <c r="AJX558" t="s">
        <v>2931</v>
      </c>
      <c r="AKH558" t="s">
        <v>2479</v>
      </c>
      <c r="AKI558" t="s">
        <v>2479</v>
      </c>
      <c r="AKJ558" t="s">
        <v>2479</v>
      </c>
      <c r="AKT558" t="s">
        <v>2607</v>
      </c>
      <c r="AKU558" t="s">
        <v>2614</v>
      </c>
      <c r="AKV558" t="s">
        <v>2682</v>
      </c>
      <c r="ALF558" t="s">
        <v>3082</v>
      </c>
      <c r="ALG558" t="s">
        <v>3009</v>
      </c>
      <c r="ALH558" t="s">
        <v>3009</v>
      </c>
      <c r="ALR558" t="s">
        <v>2488</v>
      </c>
      <c r="ALS558" t="s">
        <v>2629</v>
      </c>
      <c r="ALT558" t="s">
        <v>2747</v>
      </c>
      <c r="AMD558" t="s">
        <v>2828</v>
      </c>
      <c r="AME558" t="s">
        <v>2958</v>
      </c>
      <c r="AMF558" t="s">
        <v>2981</v>
      </c>
      <c r="AMP558" t="s">
        <v>2532</v>
      </c>
      <c r="AMQ558" t="s">
        <v>2730</v>
      </c>
      <c r="AMR558" t="s">
        <v>2505</v>
      </c>
      <c r="ANB558" t="s">
        <v>2479</v>
      </c>
      <c r="ANC558" t="s">
        <v>2479</v>
      </c>
      <c r="AND558" t="s">
        <v>2479</v>
      </c>
      <c r="ANN558" t="s">
        <v>2511</v>
      </c>
      <c r="ANO558" t="s">
        <v>2261</v>
      </c>
      <c r="ANP558" t="s">
        <v>2761</v>
      </c>
      <c r="ANZ558" t="s">
        <v>2720</v>
      </c>
      <c r="AOA558" t="s">
        <v>2891</v>
      </c>
      <c r="AOB558" t="s">
        <v>2837</v>
      </c>
      <c r="AOL558" t="s">
        <v>2439</v>
      </c>
      <c r="AOM558" t="s">
        <v>2990</v>
      </c>
      <c r="AON558" t="s">
        <v>2847</v>
      </c>
      <c r="AOX558" t="s">
        <v>3056</v>
      </c>
      <c r="AOY558" t="s">
        <v>3152</v>
      </c>
      <c r="AOZ558" t="s">
        <v>2912</v>
      </c>
      <c r="APJ558" t="s">
        <v>2392</v>
      </c>
      <c r="APK558" t="s">
        <v>2847</v>
      </c>
      <c r="APL558" t="s">
        <v>2385</v>
      </c>
      <c r="APV558" t="s">
        <v>2479</v>
      </c>
      <c r="APW558" t="s">
        <v>2479</v>
      </c>
      <c r="APX558" t="s">
        <v>2479</v>
      </c>
      <c r="AQH558" t="s">
        <v>2981</v>
      </c>
      <c r="AQI558" t="s">
        <v>2862</v>
      </c>
      <c r="AQJ558" t="s">
        <v>3025</v>
      </c>
      <c r="AQT558" t="s">
        <v>3036</v>
      </c>
      <c r="AQU558" t="s">
        <v>2996</v>
      </c>
      <c r="AQV558" t="s">
        <v>2424</v>
      </c>
      <c r="ARF558" t="s">
        <v>2396</v>
      </c>
      <c r="ARG558" t="s">
        <v>2820</v>
      </c>
      <c r="ARH558" t="s">
        <v>2599</v>
      </c>
      <c r="AXF558" t="s">
        <v>2417</v>
      </c>
      <c r="AXR558" t="s">
        <v>2479</v>
      </c>
      <c r="AYD558" t="s">
        <v>2825</v>
      </c>
      <c r="AYP558" t="s">
        <v>2396</v>
      </c>
      <c r="AZB558" t="s">
        <v>2323</v>
      </c>
      <c r="BBV558" t="s">
        <v>2934</v>
      </c>
      <c r="BBW558" t="s">
        <v>2798</v>
      </c>
      <c r="BBX558" t="s">
        <v>2911</v>
      </c>
      <c r="BBY558" t="s">
        <v>2936</v>
      </c>
      <c r="BCH558" t="s">
        <v>2430</v>
      </c>
      <c r="BCI558" t="s">
        <v>2227</v>
      </c>
      <c r="BCJ558" t="s">
        <v>2475</v>
      </c>
      <c r="BCK558" t="s">
        <v>2575</v>
      </c>
      <c r="BCT558" t="s">
        <v>2479</v>
      </c>
      <c r="BCU558" t="s">
        <v>2479</v>
      </c>
      <c r="BCV558" t="s">
        <v>2479</v>
      </c>
      <c r="BCW558" t="s">
        <v>2479</v>
      </c>
      <c r="BDF558" t="s">
        <v>2497</v>
      </c>
      <c r="BDG558" t="s">
        <v>2693</v>
      </c>
      <c r="BDH558" t="s">
        <v>2326</v>
      </c>
      <c r="BDI558" t="s">
        <v>2823</v>
      </c>
      <c r="BDR558" t="s">
        <v>3117</v>
      </c>
      <c r="BDS558" t="s">
        <v>3095</v>
      </c>
      <c r="BDT558" t="s">
        <v>3024</v>
      </c>
      <c r="BDU558" t="s">
        <v>2996</v>
      </c>
      <c r="BED558" t="s">
        <v>2526</v>
      </c>
      <c r="BEE558" t="s">
        <v>2199</v>
      </c>
      <c r="BEF558" t="s">
        <v>2656</v>
      </c>
      <c r="BEG558" t="s">
        <v>2272</v>
      </c>
      <c r="BEP558" t="s">
        <v>2479</v>
      </c>
      <c r="BEQ558" t="s">
        <v>2479</v>
      </c>
      <c r="BER558" t="s">
        <v>2479</v>
      </c>
      <c r="BFN558" t="s">
        <v>2479</v>
      </c>
      <c r="BFO558" t="s">
        <v>2479</v>
      </c>
      <c r="BFP558" t="s">
        <v>2479</v>
      </c>
      <c r="BGL558" t="s">
        <v>2479</v>
      </c>
      <c r="BGM558" t="s">
        <v>2479</v>
      </c>
      <c r="BGN558" t="s">
        <v>2479</v>
      </c>
      <c r="BHV558" t="s">
        <v>2479</v>
      </c>
      <c r="BHW558" t="s">
        <v>2479</v>
      </c>
      <c r="BHX558" t="s">
        <v>2479</v>
      </c>
      <c r="BIH558" t="s">
        <v>2479</v>
      </c>
      <c r="BII558" t="s">
        <v>2479</v>
      </c>
      <c r="BIJ558" t="s">
        <v>2479</v>
      </c>
      <c r="BIT558" t="s">
        <v>2479</v>
      </c>
      <c r="BIU558" t="s">
        <v>2479</v>
      </c>
      <c r="BIV558" t="s">
        <v>2479</v>
      </c>
      <c r="BOT558" t="s">
        <v>2479</v>
      </c>
      <c r="BOU558" t="s">
        <v>2479</v>
      </c>
      <c r="BOV558" t="s">
        <v>2479</v>
      </c>
      <c r="BPF558" t="s">
        <v>2479</v>
      </c>
      <c r="BPG558" t="s">
        <v>2479</v>
      </c>
      <c r="BPH558" t="s">
        <v>2848</v>
      </c>
      <c r="BQD558" t="s">
        <v>2573</v>
      </c>
      <c r="BQE558" t="s">
        <v>2479</v>
      </c>
      <c r="BQF558" t="s">
        <v>2479</v>
      </c>
      <c r="BRC558" t="s">
        <v>2479</v>
      </c>
      <c r="BRD558" t="s">
        <v>2479</v>
      </c>
      <c r="BUR558" t="s">
        <v>2529</v>
      </c>
      <c r="BUS558" t="s">
        <v>2752</v>
      </c>
      <c r="BUT558" t="s">
        <v>2264</v>
      </c>
      <c r="BUU558" t="s">
        <v>2510</v>
      </c>
      <c r="BUV558" t="s">
        <v>2626</v>
      </c>
      <c r="BVD558" t="s">
        <v>2521</v>
      </c>
      <c r="BVE558" t="s">
        <v>2893</v>
      </c>
      <c r="BVF558" t="s">
        <v>2425</v>
      </c>
      <c r="BVG558" t="s">
        <v>2667</v>
      </c>
      <c r="BVH558" t="s">
        <v>2646</v>
      </c>
      <c r="BVP558" t="s">
        <v>2479</v>
      </c>
      <c r="BVQ558" t="s">
        <v>2479</v>
      </c>
      <c r="BVR558" t="s">
        <v>2479</v>
      </c>
      <c r="BVS558" t="s">
        <v>2479</v>
      </c>
      <c r="BVT558" t="s">
        <v>2646</v>
      </c>
      <c r="BWB558" t="s">
        <v>2533</v>
      </c>
      <c r="BWC558" t="s">
        <v>2382</v>
      </c>
      <c r="BWD558" t="s">
        <v>2833</v>
      </c>
      <c r="BWE558" t="s">
        <v>2473</v>
      </c>
      <c r="BWF558" t="s">
        <v>2928</v>
      </c>
      <c r="BWN558" t="s">
        <v>2873</v>
      </c>
      <c r="BWO558" t="s">
        <v>3028</v>
      </c>
      <c r="BWP558" t="s">
        <v>2872</v>
      </c>
      <c r="BWQ558" t="s">
        <v>2610</v>
      </c>
      <c r="BWR558" t="s">
        <v>2921</v>
      </c>
      <c r="BWZ558" t="s">
        <v>2264</v>
      </c>
      <c r="BXA558" t="s">
        <v>2879</v>
      </c>
      <c r="BXB558" t="s">
        <v>2753</v>
      </c>
      <c r="BXC558" t="s">
        <v>2568</v>
      </c>
      <c r="BXD558" t="s">
        <v>2550</v>
      </c>
    </row>
    <row r="559" spans="1:1020 1030:1980" x14ac:dyDescent="0.15">
      <c r="A559" t="s">
        <v>3887</v>
      </c>
      <c r="K559" t="s">
        <v>3295</v>
      </c>
      <c r="L559" t="s">
        <v>3084</v>
      </c>
      <c r="V559" t="s">
        <v>3336</v>
      </c>
      <c r="W559" t="s">
        <v>3336</v>
      </c>
      <c r="X559" t="s">
        <v>3402</v>
      </c>
      <c r="AJ559">
        <f>24</f>
        <v>24</v>
      </c>
      <c r="AU559" t="s">
        <v>3084</v>
      </c>
      <c r="AV559" t="s">
        <v>2779</v>
      </c>
      <c r="BH559" t="s">
        <v>2777</v>
      </c>
      <c r="CF559" t="s">
        <v>2777</v>
      </c>
      <c r="CJ559" t="s">
        <v>2646</v>
      </c>
      <c r="CK559" t="s">
        <v>2837</v>
      </c>
      <c r="CL559" t="s">
        <v>2839</v>
      </c>
      <c r="CM559" t="s">
        <v>2183</v>
      </c>
      <c r="CN559">
        <f>79</f>
        <v>79</v>
      </c>
      <c r="CO559">
        <f>91</f>
        <v>91</v>
      </c>
      <c r="CP559" t="s">
        <v>3307</v>
      </c>
      <c r="CQ559" t="s">
        <v>3322</v>
      </c>
      <c r="CR559">
        <f>163</f>
        <v>163</v>
      </c>
      <c r="DB559" t="s">
        <v>3350</v>
      </c>
      <c r="DC559" t="s">
        <v>3350</v>
      </c>
      <c r="DD559" t="s">
        <v>3560</v>
      </c>
      <c r="EM559" t="s">
        <v>3402</v>
      </c>
      <c r="EN559" t="s">
        <v>3403</v>
      </c>
      <c r="EY559" t="s">
        <v>2779</v>
      </c>
      <c r="EZ559" t="s">
        <v>3084</v>
      </c>
      <c r="FL559">
        <f>48</f>
        <v>48</v>
      </c>
      <c r="GJ559" t="s">
        <v>3084</v>
      </c>
      <c r="HH559" t="s">
        <v>2779</v>
      </c>
      <c r="HT559" t="s">
        <v>2777</v>
      </c>
      <c r="IF559" t="s">
        <v>2777</v>
      </c>
      <c r="JG559" t="s">
        <v>3251</v>
      </c>
      <c r="JH559" t="s">
        <v>3251</v>
      </c>
      <c r="JI559" t="s">
        <v>3188</v>
      </c>
      <c r="JJ559" t="s">
        <v>3202</v>
      </c>
      <c r="JK559" t="s">
        <v>3434</v>
      </c>
      <c r="JL559" t="s">
        <v>3434</v>
      </c>
      <c r="JM559" t="s">
        <v>3350</v>
      </c>
      <c r="JN559" t="s">
        <v>3350</v>
      </c>
      <c r="JO559" t="s">
        <v>3350</v>
      </c>
      <c r="JP559" t="s">
        <v>3560</v>
      </c>
      <c r="JQ559" t="s">
        <v>3350</v>
      </c>
      <c r="KN559" t="s">
        <v>2779</v>
      </c>
      <c r="KS559" t="s">
        <v>2127</v>
      </c>
      <c r="KT559" t="s">
        <v>2134</v>
      </c>
      <c r="KU559" t="s">
        <v>2652</v>
      </c>
      <c r="KV559" t="s">
        <v>3002</v>
      </c>
      <c r="KW559" t="s">
        <v>2432</v>
      </c>
      <c r="KX559" t="s">
        <v>2212</v>
      </c>
      <c r="KY559">
        <f>100</f>
        <v>100</v>
      </c>
      <c r="KZ559">
        <f>112</f>
        <v>112</v>
      </c>
      <c r="LK559" t="s">
        <v>3084</v>
      </c>
      <c r="LL559" t="s">
        <v>2777</v>
      </c>
      <c r="MU559" t="s">
        <v>3544</v>
      </c>
      <c r="MV559" t="s">
        <v>3084</v>
      </c>
      <c r="NT559" t="s">
        <v>2779</v>
      </c>
      <c r="OE559" t="s">
        <v>3544</v>
      </c>
      <c r="OF559" t="s">
        <v>2777</v>
      </c>
      <c r="OQ559" t="s">
        <v>2779</v>
      </c>
      <c r="OR559" t="s">
        <v>2777</v>
      </c>
      <c r="PA559" t="s">
        <v>3354</v>
      </c>
      <c r="PB559" t="s">
        <v>3354</v>
      </c>
      <c r="PC559" t="s">
        <v>3403</v>
      </c>
      <c r="PD559" t="s">
        <v>3403</v>
      </c>
      <c r="PN559" t="s">
        <v>3354</v>
      </c>
      <c r="PO559" t="s">
        <v>3354</v>
      </c>
      <c r="PP559" t="s">
        <v>3403</v>
      </c>
      <c r="QB559" t="s">
        <v>3350</v>
      </c>
      <c r="RC559" t="s">
        <v>2956</v>
      </c>
      <c r="RD559" t="s">
        <v>3041</v>
      </c>
      <c r="RE559" t="s">
        <v>2953</v>
      </c>
      <c r="RF559" t="s">
        <v>2264</v>
      </c>
      <c r="RG559" t="s">
        <v>3116</v>
      </c>
      <c r="RH559" t="s">
        <v>3245</v>
      </c>
      <c r="RI559" t="s">
        <v>2886</v>
      </c>
      <c r="RJ559" t="s">
        <v>2948</v>
      </c>
      <c r="RK559" t="s">
        <v>2827</v>
      </c>
      <c r="RL559" t="s">
        <v>3153</v>
      </c>
      <c r="RM559" t="s">
        <v>2813</v>
      </c>
      <c r="RO559" t="s">
        <v>2537</v>
      </c>
      <c r="RP559" t="s">
        <v>2498</v>
      </c>
      <c r="RQ559" t="s">
        <v>2496</v>
      </c>
      <c r="RR559" t="s">
        <v>2527</v>
      </c>
      <c r="RS559" t="s">
        <v>3040</v>
      </c>
      <c r="RT559" t="s">
        <v>2858</v>
      </c>
      <c r="RU559" t="s">
        <v>2879</v>
      </c>
      <c r="RV559" t="s">
        <v>2877</v>
      </c>
      <c r="RW559" t="s">
        <v>2993</v>
      </c>
      <c r="RX559" t="s">
        <v>2456</v>
      </c>
      <c r="RY559" t="s">
        <v>2905</v>
      </c>
      <c r="SA559" t="s">
        <v>2479</v>
      </c>
      <c r="SB559" t="s">
        <v>2479</v>
      </c>
      <c r="SC559" t="s">
        <v>2479</v>
      </c>
      <c r="SD559" t="s">
        <v>2384</v>
      </c>
      <c r="SE559" t="s">
        <v>2479</v>
      </c>
      <c r="SF559" t="s">
        <v>2479</v>
      </c>
      <c r="SG559" t="s">
        <v>2479</v>
      </c>
      <c r="SH559" t="s">
        <v>2479</v>
      </c>
      <c r="SI559" t="s">
        <v>2479</v>
      </c>
      <c r="SJ559" t="s">
        <v>2479</v>
      </c>
      <c r="SK559" t="s">
        <v>2479</v>
      </c>
      <c r="SM559" t="s">
        <v>3008</v>
      </c>
      <c r="SN559" t="s">
        <v>2461</v>
      </c>
      <c r="SO559" t="s">
        <v>2806</v>
      </c>
      <c r="SP559" t="s">
        <v>2753</v>
      </c>
      <c r="SQ559" t="s">
        <v>2943</v>
      </c>
      <c r="SR559" t="s">
        <v>2438</v>
      </c>
      <c r="SS559" t="s">
        <v>3038</v>
      </c>
      <c r="ST559" t="s">
        <v>2718</v>
      </c>
      <c r="SU559" t="s">
        <v>2890</v>
      </c>
      <c r="SV559" t="s">
        <v>2890</v>
      </c>
      <c r="SW559" t="s">
        <v>2264</v>
      </c>
      <c r="SY559" t="s">
        <v>2938</v>
      </c>
      <c r="SZ559" t="s">
        <v>2814</v>
      </c>
      <c r="TA559" t="s">
        <v>2717</v>
      </c>
      <c r="TB559" t="s">
        <v>2993</v>
      </c>
      <c r="TC559" t="s">
        <v>2953</v>
      </c>
      <c r="TD559" t="s">
        <v>2837</v>
      </c>
      <c r="TE559" t="s">
        <v>3244</v>
      </c>
      <c r="TF559" t="s">
        <v>3022</v>
      </c>
      <c r="TG559" t="s">
        <v>2455</v>
      </c>
      <c r="TH559" t="s">
        <v>3026</v>
      </c>
      <c r="TI559" t="s">
        <v>2443</v>
      </c>
      <c r="TK559" t="s">
        <v>2142</v>
      </c>
      <c r="TL559" t="s">
        <v>2153</v>
      </c>
      <c r="TM559" t="s">
        <v>2786</v>
      </c>
      <c r="TN559" t="s">
        <v>2729</v>
      </c>
      <c r="TO559" t="s">
        <v>2218</v>
      </c>
      <c r="TP559" t="s">
        <v>2269</v>
      </c>
      <c r="TQ559" t="s">
        <v>2269</v>
      </c>
      <c r="TR559" t="s">
        <v>2269</v>
      </c>
      <c r="TS559" t="s">
        <v>2269</v>
      </c>
      <c r="TT559" t="s">
        <v>2269</v>
      </c>
      <c r="TU559" t="s">
        <v>2269</v>
      </c>
      <c r="VN559" t="s">
        <v>3104</v>
      </c>
      <c r="VO559" t="s">
        <v>3104</v>
      </c>
      <c r="VP559" t="s">
        <v>3006</v>
      </c>
      <c r="VZ559" t="s">
        <v>2459</v>
      </c>
      <c r="WA559" t="s">
        <v>3150</v>
      </c>
      <c r="WB559" t="s">
        <v>2850</v>
      </c>
      <c r="WL559" t="s">
        <v>2479</v>
      </c>
      <c r="WM559" t="s">
        <v>2479</v>
      </c>
      <c r="WN559" t="s">
        <v>2479</v>
      </c>
      <c r="WX559" t="s">
        <v>2717</v>
      </c>
      <c r="WY559" t="s">
        <v>2905</v>
      </c>
      <c r="WZ559" t="s">
        <v>2445</v>
      </c>
      <c r="XJ559" t="s">
        <v>3052</v>
      </c>
      <c r="XK559" t="s">
        <v>2934</v>
      </c>
      <c r="XL559" t="s">
        <v>3068</v>
      </c>
      <c r="XV559" t="s">
        <v>2623</v>
      </c>
      <c r="XW559" t="s">
        <v>2417</v>
      </c>
      <c r="XX559" t="s">
        <v>2761</v>
      </c>
      <c r="ABA559" t="s">
        <v>2913</v>
      </c>
      <c r="ABB559" t="s">
        <v>2442</v>
      </c>
      <c r="ABC559" t="s">
        <v>2716</v>
      </c>
      <c r="ABD559" t="s">
        <v>2667</v>
      </c>
      <c r="ABM559" t="s">
        <v>2780</v>
      </c>
      <c r="ABN559" t="s">
        <v>2908</v>
      </c>
      <c r="ABO559" t="s">
        <v>2908</v>
      </c>
      <c r="ABP559" t="s">
        <v>2459</v>
      </c>
      <c r="ABY559" t="s">
        <v>2479</v>
      </c>
      <c r="ABZ559" t="s">
        <v>2479</v>
      </c>
      <c r="ACA559" t="s">
        <v>2479</v>
      </c>
      <c r="ACB559" t="s">
        <v>2479</v>
      </c>
      <c r="ACK559" t="s">
        <v>2908</v>
      </c>
      <c r="ACL559" t="s">
        <v>3041</v>
      </c>
      <c r="ACM559" t="s">
        <v>2455</v>
      </c>
      <c r="ACN559" t="s">
        <v>3245</v>
      </c>
      <c r="ACW559" t="s">
        <v>3081</v>
      </c>
      <c r="ACX559" t="s">
        <v>2464</v>
      </c>
      <c r="ACY559" t="s">
        <v>3081</v>
      </c>
      <c r="ACZ559" t="s">
        <v>2932</v>
      </c>
      <c r="ADI559" t="s">
        <v>2269</v>
      </c>
      <c r="ADJ559" t="s">
        <v>2269</v>
      </c>
      <c r="ADK559" t="s">
        <v>2269</v>
      </c>
      <c r="ADL559" t="s">
        <v>2269</v>
      </c>
      <c r="AGP559" t="s">
        <v>2927</v>
      </c>
      <c r="AGQ559" t="s">
        <v>2797</v>
      </c>
      <c r="AGR559" t="s">
        <v>3018</v>
      </c>
      <c r="AHB559" t="s">
        <v>2810</v>
      </c>
      <c r="AHC559" t="s">
        <v>2921</v>
      </c>
      <c r="AHD559" t="s">
        <v>2718</v>
      </c>
      <c r="AHN559" t="s">
        <v>2479</v>
      </c>
      <c r="AHO559" t="s">
        <v>2479</v>
      </c>
      <c r="AHP559" t="s">
        <v>2479</v>
      </c>
      <c r="AHZ559" t="s">
        <v>2448</v>
      </c>
      <c r="AIA559" t="s">
        <v>2837</v>
      </c>
      <c r="AIB559" t="s">
        <v>3026</v>
      </c>
      <c r="AIL559" t="s">
        <v>2868</v>
      </c>
      <c r="AIM559" t="s">
        <v>2981</v>
      </c>
      <c r="AIN559" t="s">
        <v>2797</v>
      </c>
      <c r="AIX559" t="s">
        <v>2610</v>
      </c>
      <c r="AIY559" t="s">
        <v>2762</v>
      </c>
      <c r="AIZ559" t="s">
        <v>2578</v>
      </c>
      <c r="AME559" t="s">
        <v>3000</v>
      </c>
      <c r="AMF559" t="s">
        <v>2969</v>
      </c>
      <c r="AMQ559" t="s">
        <v>2530</v>
      </c>
      <c r="AMR559" t="s">
        <v>2676</v>
      </c>
      <c r="ANC559" t="s">
        <v>2479</v>
      </c>
      <c r="AND559" t="s">
        <v>2479</v>
      </c>
      <c r="ANO559" t="s">
        <v>2522</v>
      </c>
      <c r="ANP559" t="s">
        <v>2867</v>
      </c>
      <c r="AOA559" t="s">
        <v>2835</v>
      </c>
      <c r="AOB559" t="s">
        <v>3052</v>
      </c>
      <c r="AOM559" t="s">
        <v>2977</v>
      </c>
      <c r="AON559" t="s">
        <v>2508</v>
      </c>
      <c r="AOX559" t="s">
        <v>2902</v>
      </c>
      <c r="AOY559" t="s">
        <v>2901</v>
      </c>
      <c r="AOZ559" t="s">
        <v>2448</v>
      </c>
      <c r="APJ559" t="s">
        <v>2744</v>
      </c>
      <c r="APK559" t="s">
        <v>2712</v>
      </c>
      <c r="APL559" t="s">
        <v>2627</v>
      </c>
      <c r="APV559" t="s">
        <v>2479</v>
      </c>
      <c r="APW559" t="s">
        <v>2479</v>
      </c>
      <c r="APX559" t="s">
        <v>2479</v>
      </c>
      <c r="AQH559" t="s">
        <v>2863</v>
      </c>
      <c r="AQI559" t="s">
        <v>3021</v>
      </c>
      <c r="AQJ559" t="s">
        <v>2464</v>
      </c>
      <c r="AQT559" t="s">
        <v>2987</v>
      </c>
      <c r="AQU559" t="s">
        <v>2864</v>
      </c>
      <c r="AQV559" t="s">
        <v>3035</v>
      </c>
      <c r="ARF559" t="s">
        <v>2269</v>
      </c>
      <c r="ARG559" t="s">
        <v>2269</v>
      </c>
      <c r="ARH559" t="s">
        <v>2269</v>
      </c>
      <c r="BEQ559" t="s">
        <v>2479</v>
      </c>
      <c r="BER559" t="s">
        <v>2479</v>
      </c>
      <c r="BFC559" t="s">
        <v>2479</v>
      </c>
      <c r="BFD559" t="s">
        <v>2479</v>
      </c>
      <c r="BFO559" t="s">
        <v>2479</v>
      </c>
      <c r="BFP559" t="s">
        <v>2479</v>
      </c>
      <c r="BGA559" t="s">
        <v>2479</v>
      </c>
      <c r="BGB559" t="s">
        <v>2479</v>
      </c>
      <c r="BGN559" t="s">
        <v>2426</v>
      </c>
      <c r="BGZ559" t="s">
        <v>2479</v>
      </c>
      <c r="BHL559" t="s">
        <v>2479</v>
      </c>
      <c r="BHX559" t="s">
        <v>2479</v>
      </c>
      <c r="BII559" t="s">
        <v>2479</v>
      </c>
      <c r="BIJ559" t="s">
        <v>2479</v>
      </c>
      <c r="BIV559" t="s">
        <v>2479</v>
      </c>
      <c r="BIZ559" t="s">
        <v>3041</v>
      </c>
      <c r="BJA559" t="s">
        <v>2953</v>
      </c>
      <c r="BJB559" t="s">
        <v>2264</v>
      </c>
      <c r="BJC559" t="s">
        <v>2897</v>
      </c>
      <c r="BJD559" t="s">
        <v>3032</v>
      </c>
      <c r="BJE559" t="s">
        <v>2649</v>
      </c>
      <c r="BJF559" t="s">
        <v>2877</v>
      </c>
      <c r="BJG559" t="s">
        <v>2876</v>
      </c>
      <c r="BJH559" t="s">
        <v>2815</v>
      </c>
      <c r="BJL559" t="s">
        <v>2498</v>
      </c>
      <c r="BJM559" t="s">
        <v>2496</v>
      </c>
      <c r="BJN559" t="s">
        <v>2527</v>
      </c>
      <c r="BJO559" t="s">
        <v>3040</v>
      </c>
      <c r="BJP559" t="s">
        <v>2858</v>
      </c>
      <c r="BJQ559" t="s">
        <v>2879</v>
      </c>
      <c r="BJR559" t="s">
        <v>2877</v>
      </c>
      <c r="BJS559" t="s">
        <v>2993</v>
      </c>
      <c r="BJT559" t="s">
        <v>2456</v>
      </c>
      <c r="BJX559" t="s">
        <v>2646</v>
      </c>
      <c r="BJY559" t="s">
        <v>2923</v>
      </c>
      <c r="BJZ559" t="s">
        <v>2384</v>
      </c>
      <c r="BKA559" t="s">
        <v>2636</v>
      </c>
      <c r="BKB559" t="s">
        <v>2813</v>
      </c>
      <c r="BKC559" t="s">
        <v>2813</v>
      </c>
      <c r="BKD559" t="s">
        <v>2555</v>
      </c>
      <c r="BKE559" t="s">
        <v>2530</v>
      </c>
      <c r="BKF559" t="s">
        <v>2265</v>
      </c>
      <c r="BKJ559" t="s">
        <v>2461</v>
      </c>
      <c r="BKK559" t="s">
        <v>2806</v>
      </c>
      <c r="BKL559" t="s">
        <v>2753</v>
      </c>
      <c r="BKM559" t="s">
        <v>2943</v>
      </c>
      <c r="BKN559" t="s">
        <v>2438</v>
      </c>
      <c r="BKO559" t="s">
        <v>3038</v>
      </c>
      <c r="BKP559" t="s">
        <v>2718</v>
      </c>
      <c r="BKQ559" t="s">
        <v>2890</v>
      </c>
      <c r="BKR559" t="s">
        <v>2890</v>
      </c>
      <c r="BKV559" t="s">
        <v>2814</v>
      </c>
      <c r="BKW559" t="s">
        <v>2717</v>
      </c>
      <c r="BKX559" t="s">
        <v>2993</v>
      </c>
      <c r="BKY559" t="s">
        <v>3088</v>
      </c>
      <c r="BKZ559" t="s">
        <v>2716</v>
      </c>
      <c r="BLA559" t="s">
        <v>3116</v>
      </c>
      <c r="BLB559" t="s">
        <v>2948</v>
      </c>
      <c r="BLC559" t="s">
        <v>3144</v>
      </c>
      <c r="BLD559" t="s">
        <v>2443</v>
      </c>
      <c r="BLH559" t="s">
        <v>2153</v>
      </c>
      <c r="BLI559" t="s">
        <v>2786</v>
      </c>
      <c r="BLJ559" t="s">
        <v>2729</v>
      </c>
      <c r="BLK559" t="s">
        <v>2218</v>
      </c>
      <c r="BLL559" t="s">
        <v>2269</v>
      </c>
      <c r="BLM559" t="s">
        <v>2269</v>
      </c>
      <c r="BLN559" t="s">
        <v>2269</v>
      </c>
      <c r="BLO559" t="s">
        <v>2269</v>
      </c>
      <c r="BLP559" t="s">
        <v>2269</v>
      </c>
      <c r="BLU559" t="s">
        <v>2953</v>
      </c>
      <c r="BLV559" t="s">
        <v>2264</v>
      </c>
      <c r="BLW559" t="s">
        <v>3116</v>
      </c>
      <c r="BLX559" t="s">
        <v>3245</v>
      </c>
      <c r="BLY559" t="s">
        <v>2886</v>
      </c>
      <c r="BLZ559" t="s">
        <v>2948</v>
      </c>
      <c r="BMA559" t="s">
        <v>2827</v>
      </c>
      <c r="BMB559" t="s">
        <v>3153</v>
      </c>
      <c r="BMG559" t="s">
        <v>2496</v>
      </c>
      <c r="BMH559" t="s">
        <v>2527</v>
      </c>
      <c r="BMI559" t="s">
        <v>3040</v>
      </c>
      <c r="BMJ559" t="s">
        <v>2858</v>
      </c>
      <c r="BMK559" t="s">
        <v>2879</v>
      </c>
      <c r="BML559" t="s">
        <v>2877</v>
      </c>
      <c r="BMM559" t="s">
        <v>2993</v>
      </c>
      <c r="BMN559" t="s">
        <v>2456</v>
      </c>
      <c r="BMS559" t="s">
        <v>2923</v>
      </c>
      <c r="BMT559" t="s">
        <v>2258</v>
      </c>
      <c r="BMU559" t="s">
        <v>2443</v>
      </c>
      <c r="BMV559" t="s">
        <v>2879</v>
      </c>
      <c r="BMW559" t="s">
        <v>2816</v>
      </c>
      <c r="BMX559" t="s">
        <v>3042</v>
      </c>
      <c r="BMY559" t="s">
        <v>2853</v>
      </c>
      <c r="BMZ559" t="s">
        <v>2894</v>
      </c>
      <c r="BNE559" t="s">
        <v>2806</v>
      </c>
      <c r="BNF559" t="s">
        <v>2753</v>
      </c>
      <c r="BNG559" t="s">
        <v>2943</v>
      </c>
      <c r="BNH559" t="s">
        <v>2438</v>
      </c>
      <c r="BNI559" t="s">
        <v>3038</v>
      </c>
      <c r="BNJ559" t="s">
        <v>2718</v>
      </c>
      <c r="BNK559" t="s">
        <v>2890</v>
      </c>
      <c r="BNL559" t="s">
        <v>2890</v>
      </c>
      <c r="BNQ559" t="s">
        <v>2717</v>
      </c>
      <c r="BNR559" t="s">
        <v>2993</v>
      </c>
      <c r="BNS559" t="s">
        <v>2953</v>
      </c>
      <c r="BNT559" t="s">
        <v>2837</v>
      </c>
      <c r="BNU559" t="s">
        <v>3244</v>
      </c>
      <c r="BNV559" t="s">
        <v>3022</v>
      </c>
      <c r="BNW559" t="s">
        <v>2455</v>
      </c>
      <c r="BNX559" t="s">
        <v>3026</v>
      </c>
      <c r="BOC559" t="s">
        <v>2786</v>
      </c>
      <c r="BOD559" t="s">
        <v>2729</v>
      </c>
      <c r="BOE559" t="s">
        <v>2218</v>
      </c>
      <c r="BOF559" t="s">
        <v>2269</v>
      </c>
      <c r="BOG559" t="s">
        <v>2269</v>
      </c>
      <c r="BOH559" t="s">
        <v>2269</v>
      </c>
      <c r="BOI559" t="s">
        <v>2269</v>
      </c>
      <c r="BOJ559" t="s">
        <v>2269</v>
      </c>
      <c r="BOV559" t="s">
        <v>2479</v>
      </c>
      <c r="BPH559" t="s">
        <v>2479</v>
      </c>
      <c r="BPS559" t="s">
        <v>2479</v>
      </c>
      <c r="BPT559" t="s">
        <v>2479</v>
      </c>
      <c r="BQF559" t="s">
        <v>2401</v>
      </c>
      <c r="BQR559" t="s">
        <v>2479</v>
      </c>
      <c r="BRC559" t="s">
        <v>2479</v>
      </c>
      <c r="BRD559" t="s">
        <v>2479</v>
      </c>
      <c r="BRP559" t="s">
        <v>2479</v>
      </c>
      <c r="BSB559" t="s">
        <v>2479</v>
      </c>
    </row>
    <row r="560" spans="1:1020 1030:1980" x14ac:dyDescent="0.15">
      <c r="A560" t="s">
        <v>3888</v>
      </c>
      <c r="AH560" t="s">
        <v>2671</v>
      </c>
      <c r="AI560" t="s">
        <v>2777</v>
      </c>
      <c r="AJ560">
        <f>75</f>
        <v>75</v>
      </c>
      <c r="AT560" t="s">
        <v>2777</v>
      </c>
      <c r="AU560">
        <f>96</f>
        <v>96</v>
      </c>
      <c r="AV560" t="s">
        <v>2779</v>
      </c>
      <c r="DA560" t="s">
        <v>3354</v>
      </c>
      <c r="DB560" t="s">
        <v>3084</v>
      </c>
      <c r="DC560" t="s">
        <v>3085</v>
      </c>
      <c r="DD560" t="s">
        <v>3085</v>
      </c>
      <c r="DE560" t="s">
        <v>3354</v>
      </c>
      <c r="EB560" t="s">
        <v>3084</v>
      </c>
      <c r="EC560" t="s">
        <v>3084</v>
      </c>
      <c r="EN560" t="s">
        <v>3167</v>
      </c>
      <c r="EZ560" t="s">
        <v>2777</v>
      </c>
      <c r="GJ560" t="s">
        <v>2779</v>
      </c>
      <c r="JL560" t="s">
        <v>3387</v>
      </c>
      <c r="JM560" t="s">
        <v>3403</v>
      </c>
      <c r="JN560" t="s">
        <v>3403</v>
      </c>
      <c r="JO560" t="s">
        <v>3354</v>
      </c>
      <c r="JP560" t="s">
        <v>3403</v>
      </c>
      <c r="JQ560" t="s">
        <v>3350</v>
      </c>
      <c r="KV560" t="s">
        <v>2926</v>
      </c>
      <c r="KW560" t="s">
        <v>2727</v>
      </c>
      <c r="KX560">
        <f>53</f>
        <v>53</v>
      </c>
      <c r="KY560" t="s">
        <v>2810</v>
      </c>
      <c r="KZ560">
        <f>45</f>
        <v>45</v>
      </c>
      <c r="MU560" t="s">
        <v>3111</v>
      </c>
      <c r="MV560" t="s">
        <v>3111</v>
      </c>
      <c r="OE560" t="s">
        <v>3084</v>
      </c>
      <c r="OF560" t="s">
        <v>3084</v>
      </c>
      <c r="OQ560" t="s">
        <v>2777</v>
      </c>
      <c r="OR560" t="s">
        <v>2777</v>
      </c>
      <c r="PA560" t="s">
        <v>3084</v>
      </c>
      <c r="PB560" t="s">
        <v>3084</v>
      </c>
      <c r="PC560" t="s">
        <v>3167</v>
      </c>
      <c r="PD560" t="s">
        <v>3085</v>
      </c>
      <c r="PL560">
        <f>56</f>
        <v>56</v>
      </c>
      <c r="PM560" t="s">
        <v>2561</v>
      </c>
      <c r="PN560" t="s">
        <v>2360</v>
      </c>
      <c r="PO560">
        <f>74</f>
        <v>74</v>
      </c>
      <c r="PP560" t="s">
        <v>3065</v>
      </c>
      <c r="QB560" t="s">
        <v>3350</v>
      </c>
      <c r="RH560" t="s">
        <v>2721</v>
      </c>
      <c r="RI560" t="s">
        <v>2640</v>
      </c>
      <c r="RJ560" t="s">
        <v>2954</v>
      </c>
      <c r="RK560" t="s">
        <v>2827</v>
      </c>
      <c r="RL560" t="s">
        <v>2976</v>
      </c>
      <c r="RM560" t="s">
        <v>3028</v>
      </c>
      <c r="RT560" t="s">
        <v>2971</v>
      </c>
      <c r="RU560" t="s">
        <v>2392</v>
      </c>
      <c r="RV560" t="s">
        <v>2931</v>
      </c>
      <c r="RW560" t="s">
        <v>2616</v>
      </c>
      <c r="RX560" t="s">
        <v>2923</v>
      </c>
      <c r="RY560" t="s">
        <v>2921</v>
      </c>
      <c r="SF560" t="s">
        <v>2479</v>
      </c>
      <c r="SG560" t="s">
        <v>2479</v>
      </c>
      <c r="SH560" t="s">
        <v>2479</v>
      </c>
      <c r="SI560" t="s">
        <v>2479</v>
      </c>
      <c r="SJ560" t="s">
        <v>2479</v>
      </c>
      <c r="SK560" t="s">
        <v>2479</v>
      </c>
      <c r="SR560" t="s">
        <v>2596</v>
      </c>
      <c r="SS560" t="s">
        <v>2685</v>
      </c>
      <c r="ST560" t="s">
        <v>2429</v>
      </c>
      <c r="SU560" t="s">
        <v>2185</v>
      </c>
      <c r="SV560" t="s">
        <v>2433</v>
      </c>
      <c r="SW560" t="s">
        <v>2432</v>
      </c>
      <c r="TD560" t="s">
        <v>2716</v>
      </c>
      <c r="TE560" t="s">
        <v>3040</v>
      </c>
      <c r="TF560" t="s">
        <v>2855</v>
      </c>
      <c r="TG560" t="s">
        <v>2856</v>
      </c>
      <c r="TH560" t="s">
        <v>2517</v>
      </c>
      <c r="TI560" t="s">
        <v>2855</v>
      </c>
      <c r="TP560" t="s">
        <v>2247</v>
      </c>
      <c r="TQ560" t="s">
        <v>2371</v>
      </c>
      <c r="TR560" t="s">
        <v>2674</v>
      </c>
      <c r="TS560" t="s">
        <v>2613</v>
      </c>
      <c r="TT560" t="s">
        <v>2251</v>
      </c>
      <c r="TU560" t="s">
        <v>2161</v>
      </c>
      <c r="ABA560" t="s">
        <v>2936</v>
      </c>
      <c r="ABB560" t="s">
        <v>2452</v>
      </c>
      <c r="ABC560" t="s">
        <v>2440</v>
      </c>
      <c r="ABD560" t="s">
        <v>2993</v>
      </c>
      <c r="ABM560" t="s">
        <v>2607</v>
      </c>
      <c r="ABN560" t="s">
        <v>2730</v>
      </c>
      <c r="ABO560" t="s">
        <v>2849</v>
      </c>
      <c r="ABP560" t="s">
        <v>2584</v>
      </c>
      <c r="ABY560" t="s">
        <v>2479</v>
      </c>
      <c r="ABZ560" t="s">
        <v>2479</v>
      </c>
      <c r="ACA560" t="s">
        <v>2479</v>
      </c>
      <c r="ACB560" t="s">
        <v>2479</v>
      </c>
      <c r="ACK560" t="s">
        <v>2677</v>
      </c>
      <c r="ACL560" t="s">
        <v>2693</v>
      </c>
      <c r="ACM560" t="s">
        <v>2210</v>
      </c>
      <c r="ACN560" t="s">
        <v>2773</v>
      </c>
      <c r="ACW560" t="s">
        <v>2896</v>
      </c>
      <c r="ACX560" t="s">
        <v>2719</v>
      </c>
      <c r="ACY560" t="s">
        <v>2449</v>
      </c>
      <c r="ACZ560" t="s">
        <v>2920</v>
      </c>
      <c r="ADI560" t="s">
        <v>2328</v>
      </c>
      <c r="ADJ560" t="s">
        <v>2547</v>
      </c>
      <c r="ADK560" t="s">
        <v>2689</v>
      </c>
      <c r="ADL560" t="s">
        <v>2346</v>
      </c>
      <c r="ADX560" t="s">
        <v>3071</v>
      </c>
      <c r="ADY560" t="s">
        <v>3057</v>
      </c>
      <c r="AEJ560" t="s">
        <v>2177</v>
      </c>
      <c r="AEK560" t="s">
        <v>2217</v>
      </c>
      <c r="AEV560" t="s">
        <v>2479</v>
      </c>
      <c r="AEW560" t="s">
        <v>2479</v>
      </c>
      <c r="AFH560" t="s">
        <v>2353</v>
      </c>
      <c r="AFI560" t="s">
        <v>2415</v>
      </c>
      <c r="AFT560" t="s">
        <v>3068</v>
      </c>
      <c r="AFU560" t="s">
        <v>2966</v>
      </c>
      <c r="AGF560" t="s">
        <v>2325</v>
      </c>
      <c r="AGG560" t="s">
        <v>2924</v>
      </c>
      <c r="AGO560" t="s">
        <v>2458</v>
      </c>
      <c r="AGP560" t="s">
        <v>2636</v>
      </c>
      <c r="AGQ560" t="s">
        <v>2875</v>
      </c>
      <c r="AGR560" t="s">
        <v>2259</v>
      </c>
      <c r="AGS560" t="s">
        <v>2846</v>
      </c>
      <c r="AHA560" t="s">
        <v>2814</v>
      </c>
      <c r="AHB560" t="s">
        <v>2840</v>
      </c>
      <c r="AHC560" t="s">
        <v>2604</v>
      </c>
      <c r="AHD560" t="s">
        <v>2782</v>
      </c>
      <c r="AHE560" t="s">
        <v>3074</v>
      </c>
      <c r="AHM560" t="s">
        <v>2479</v>
      </c>
      <c r="AHN560" t="s">
        <v>2479</v>
      </c>
      <c r="AHO560" t="s">
        <v>2479</v>
      </c>
      <c r="AHP560" t="s">
        <v>2479</v>
      </c>
      <c r="AHQ560" t="s">
        <v>2479</v>
      </c>
      <c r="AHY560" t="s">
        <v>2818</v>
      </c>
      <c r="AHZ560" t="s">
        <v>2533</v>
      </c>
      <c r="AIA560" t="s">
        <v>2537</v>
      </c>
      <c r="AIB560" t="s">
        <v>2685</v>
      </c>
      <c r="AIC560" t="s">
        <v>2473</v>
      </c>
      <c r="AIK560" t="s">
        <v>2649</v>
      </c>
      <c r="AIL560" t="s">
        <v>2565</v>
      </c>
      <c r="AIM560" t="s">
        <v>2577</v>
      </c>
      <c r="AIN560" t="s">
        <v>3062</v>
      </c>
      <c r="AIO560" t="s">
        <v>2566</v>
      </c>
      <c r="AIW560" t="s">
        <v>2194</v>
      </c>
      <c r="AIX560" t="s">
        <v>2481</v>
      </c>
      <c r="AIY560" t="s">
        <v>2181</v>
      </c>
      <c r="AIZ560" t="s">
        <v>2301</v>
      </c>
      <c r="AJA560" t="s">
        <v>2145</v>
      </c>
      <c r="AMF560" t="s">
        <v>2637</v>
      </c>
      <c r="AMR560" t="s">
        <v>2313</v>
      </c>
      <c r="AND560" t="s">
        <v>2479</v>
      </c>
      <c r="ANP560" t="s">
        <v>2770</v>
      </c>
      <c r="AOB560" t="s">
        <v>2520</v>
      </c>
      <c r="AON560" t="s">
        <v>2944</v>
      </c>
      <c r="AOV560" t="s">
        <v>2767</v>
      </c>
      <c r="AOW560" t="s">
        <v>2811</v>
      </c>
      <c r="AOX560" t="s">
        <v>2859</v>
      </c>
      <c r="AOY560" t="s">
        <v>2808</v>
      </c>
      <c r="AOZ560" t="s">
        <v>2552</v>
      </c>
      <c r="APH560" t="s">
        <v>2270</v>
      </c>
      <c r="API560" t="s">
        <v>2186</v>
      </c>
      <c r="APJ560" t="s">
        <v>2660</v>
      </c>
      <c r="APK560" t="s">
        <v>2561</v>
      </c>
      <c r="APL560" t="s">
        <v>2654</v>
      </c>
      <c r="APT560" t="s">
        <v>2656</v>
      </c>
      <c r="APU560" t="s">
        <v>2727</v>
      </c>
      <c r="APV560" t="s">
        <v>2571</v>
      </c>
      <c r="APW560" t="s">
        <v>2472</v>
      </c>
      <c r="APX560" t="s">
        <v>2479</v>
      </c>
      <c r="AQF560" t="s">
        <v>2510</v>
      </c>
      <c r="AQG560" t="s">
        <v>2395</v>
      </c>
      <c r="AQH560" t="s">
        <v>2627</v>
      </c>
      <c r="AQI560" t="s">
        <v>2257</v>
      </c>
      <c r="AQJ560" t="s">
        <v>2504</v>
      </c>
      <c r="AQR560" t="s">
        <v>2803</v>
      </c>
      <c r="AQS560" t="s">
        <v>2571</v>
      </c>
      <c r="AQT560" t="s">
        <v>2845</v>
      </c>
      <c r="AQU560" t="s">
        <v>2731</v>
      </c>
      <c r="AQV560" t="s">
        <v>2728</v>
      </c>
      <c r="ARD560" t="s">
        <v>2194</v>
      </c>
      <c r="ARE560" t="s">
        <v>2356</v>
      </c>
      <c r="ARF560" t="s">
        <v>2354</v>
      </c>
      <c r="ARG560" t="s">
        <v>2435</v>
      </c>
      <c r="ARH560" t="s">
        <v>2664</v>
      </c>
      <c r="BEQ560" t="s">
        <v>2479</v>
      </c>
      <c r="BER560" t="s">
        <v>2479</v>
      </c>
      <c r="BFN560" t="s">
        <v>2479</v>
      </c>
      <c r="BFO560" t="s">
        <v>2244</v>
      </c>
      <c r="BFP560" t="s">
        <v>2479</v>
      </c>
      <c r="BGL560" t="s">
        <v>2330</v>
      </c>
      <c r="BGM560" t="s">
        <v>2479</v>
      </c>
      <c r="BGN560" t="s">
        <v>2172</v>
      </c>
      <c r="BII560" t="s">
        <v>2479</v>
      </c>
      <c r="BIJ560" t="s">
        <v>2479</v>
      </c>
      <c r="BIV560" t="s">
        <v>2479</v>
      </c>
      <c r="BLX560" t="s">
        <v>2721</v>
      </c>
      <c r="BLY560" t="s">
        <v>2640</v>
      </c>
      <c r="BLZ560" t="s">
        <v>2954</v>
      </c>
      <c r="BMA560" t="s">
        <v>2827</v>
      </c>
      <c r="BMB560" t="s">
        <v>2976</v>
      </c>
      <c r="BMJ560" t="s">
        <v>2971</v>
      </c>
      <c r="BMK560" t="s">
        <v>2392</v>
      </c>
      <c r="BML560" t="s">
        <v>2931</v>
      </c>
      <c r="BMM560" t="s">
        <v>2616</v>
      </c>
      <c r="BMN560" t="s">
        <v>2923</v>
      </c>
      <c r="BMV560" t="s">
        <v>2811</v>
      </c>
      <c r="BMW560" t="s">
        <v>2768</v>
      </c>
      <c r="BMX560" t="s">
        <v>2753</v>
      </c>
      <c r="BMY560" t="s">
        <v>2846</v>
      </c>
      <c r="BMZ560" t="s">
        <v>2627</v>
      </c>
      <c r="BNH560" t="s">
        <v>2596</v>
      </c>
      <c r="BNI560" t="s">
        <v>2484</v>
      </c>
      <c r="BNJ560" t="s">
        <v>2414</v>
      </c>
      <c r="BNK560" t="s">
        <v>2185</v>
      </c>
      <c r="BNL560" t="s">
        <v>2433</v>
      </c>
      <c r="BNT560" t="s">
        <v>2716</v>
      </c>
      <c r="BNU560" t="s">
        <v>3040</v>
      </c>
      <c r="BNV560" t="s">
        <v>2855</v>
      </c>
      <c r="BNW560" t="s">
        <v>2856</v>
      </c>
      <c r="BNX560" t="s">
        <v>2517</v>
      </c>
      <c r="BOF560" t="s">
        <v>2247</v>
      </c>
      <c r="BOG560" t="s">
        <v>2371</v>
      </c>
      <c r="BOH560" t="s">
        <v>2674</v>
      </c>
      <c r="BOI560" t="s">
        <v>2613</v>
      </c>
      <c r="BOJ560" t="s">
        <v>2251</v>
      </c>
      <c r="BOV560" t="s">
        <v>2479</v>
      </c>
      <c r="BPT560" t="s">
        <v>2479</v>
      </c>
      <c r="BRC560" t="s">
        <v>2479</v>
      </c>
      <c r="BRD560" t="s">
        <v>2479</v>
      </c>
    </row>
    <row r="561" spans="1:1020 1030:1980" x14ac:dyDescent="0.15">
      <c r="A561" t="s">
        <v>3889</v>
      </c>
      <c r="BT561" t="s">
        <v>3544</v>
      </c>
      <c r="CO561" t="s">
        <v>3167</v>
      </c>
      <c r="CP561">
        <f>188</f>
        <v>188</v>
      </c>
      <c r="CQ561">
        <f>192</f>
        <v>192</v>
      </c>
      <c r="CR561">
        <f>180</f>
        <v>180</v>
      </c>
      <c r="DB561" t="s">
        <v>3350</v>
      </c>
      <c r="DC561" t="s">
        <v>3403</v>
      </c>
      <c r="DD561" t="s">
        <v>3403</v>
      </c>
      <c r="DE561" t="s">
        <v>3354</v>
      </c>
      <c r="DZ561" t="s">
        <v>3354</v>
      </c>
      <c r="EA561" t="s">
        <v>3354</v>
      </c>
      <c r="EB561" t="s">
        <v>3354</v>
      </c>
      <c r="EC561" t="s">
        <v>3354</v>
      </c>
      <c r="EN561" t="s">
        <v>3354</v>
      </c>
      <c r="EX561" t="s">
        <v>3138</v>
      </c>
      <c r="FJ561" t="s">
        <v>3295</v>
      </c>
      <c r="JM561" t="s">
        <v>3560</v>
      </c>
      <c r="JN561" t="s">
        <v>3560</v>
      </c>
      <c r="JO561" t="s">
        <v>3350</v>
      </c>
      <c r="JP561" t="s">
        <v>3350</v>
      </c>
      <c r="JQ561" t="s">
        <v>3350</v>
      </c>
      <c r="KL561" t="s">
        <v>2779</v>
      </c>
      <c r="KW561" t="s">
        <v>3167</v>
      </c>
      <c r="KX561">
        <f>187</f>
        <v>187</v>
      </c>
      <c r="KY561" t="s">
        <v>3167</v>
      </c>
      <c r="KZ561">
        <f>195</f>
        <v>195</v>
      </c>
      <c r="MT561" t="s">
        <v>3295</v>
      </c>
      <c r="MV561" t="s">
        <v>3560</v>
      </c>
      <c r="OD561" t="s">
        <v>3295</v>
      </c>
      <c r="PB561" t="s">
        <v>3350</v>
      </c>
      <c r="PC561" t="s">
        <v>3354</v>
      </c>
      <c r="PD561" t="s">
        <v>3354</v>
      </c>
      <c r="PO561" t="s">
        <v>3403</v>
      </c>
      <c r="PP561" t="s">
        <v>3354</v>
      </c>
      <c r="PZ561" t="s">
        <v>3295</v>
      </c>
      <c r="RI561" t="s">
        <v>3080</v>
      </c>
      <c r="RJ561" t="s">
        <v>3092</v>
      </c>
      <c r="RK561" t="s">
        <v>3017</v>
      </c>
      <c r="RL561" t="s">
        <v>3020</v>
      </c>
      <c r="RM561" t="s">
        <v>3095</v>
      </c>
      <c r="RU561" t="s">
        <v>2442</v>
      </c>
      <c r="RV561" t="s">
        <v>2824</v>
      </c>
      <c r="RW561" t="s">
        <v>2226</v>
      </c>
      <c r="RX561" t="s">
        <v>2353</v>
      </c>
      <c r="RY561" t="s">
        <v>2710</v>
      </c>
      <c r="SG561" t="s">
        <v>2479</v>
      </c>
      <c r="SH561" t="s">
        <v>2479</v>
      </c>
      <c r="SI561" t="s">
        <v>2479</v>
      </c>
      <c r="SJ561" t="s">
        <v>2479</v>
      </c>
      <c r="SK561" t="s">
        <v>2479</v>
      </c>
      <c r="SS561" t="s">
        <v>2461</v>
      </c>
      <c r="ST561" t="s">
        <v>3060</v>
      </c>
      <c r="SU561" t="s">
        <v>3196</v>
      </c>
      <c r="SV561" t="s">
        <v>3245</v>
      </c>
      <c r="SW561" t="s">
        <v>3116</v>
      </c>
      <c r="TE561" t="s">
        <v>2451</v>
      </c>
      <c r="TF561" t="s">
        <v>2847</v>
      </c>
      <c r="TG561" t="s">
        <v>2516</v>
      </c>
      <c r="TH561" t="s">
        <v>2921</v>
      </c>
      <c r="TI561" t="s">
        <v>2622</v>
      </c>
      <c r="TQ561" t="s">
        <v>2876</v>
      </c>
      <c r="TR561" t="s">
        <v>2810</v>
      </c>
      <c r="TS561" t="s">
        <v>2265</v>
      </c>
      <c r="TT561" t="s">
        <v>2529</v>
      </c>
      <c r="TU561" t="s">
        <v>2706</v>
      </c>
      <c r="ABB561" t="s">
        <v>3067</v>
      </c>
      <c r="ABC561" t="s">
        <v>2513</v>
      </c>
      <c r="ABD561" t="s">
        <v>3050</v>
      </c>
      <c r="ABN561" t="s">
        <v>2596</v>
      </c>
      <c r="ABO561" t="s">
        <v>2403</v>
      </c>
      <c r="ABP561" t="s">
        <v>2401</v>
      </c>
      <c r="ABZ561" t="s">
        <v>2479</v>
      </c>
      <c r="ACA561" t="s">
        <v>2479</v>
      </c>
      <c r="ACB561" t="s">
        <v>2479</v>
      </c>
      <c r="ACL561" t="s">
        <v>2886</v>
      </c>
      <c r="ACM561" t="s">
        <v>3093</v>
      </c>
      <c r="ACN561" t="s">
        <v>3059</v>
      </c>
      <c r="ACX561" t="s">
        <v>2637</v>
      </c>
      <c r="ACY561" t="s">
        <v>2640</v>
      </c>
      <c r="ACZ561" t="s">
        <v>2954</v>
      </c>
      <c r="ADJ561" t="s">
        <v>3033</v>
      </c>
      <c r="ADK561" t="s">
        <v>2529</v>
      </c>
      <c r="ADL561" t="s">
        <v>2858</v>
      </c>
      <c r="ADV561" t="s">
        <v>2794</v>
      </c>
      <c r="ADW561" t="s">
        <v>2925</v>
      </c>
      <c r="ADX561" t="s">
        <v>2794</v>
      </c>
      <c r="ADY561" t="s">
        <v>3014</v>
      </c>
      <c r="AEH561" t="s">
        <v>2504</v>
      </c>
      <c r="AEI561" t="s">
        <v>2731</v>
      </c>
      <c r="AEJ561" t="s">
        <v>2232</v>
      </c>
      <c r="AEK561" t="s">
        <v>2593</v>
      </c>
      <c r="AET561" t="s">
        <v>2479</v>
      </c>
      <c r="AEU561" t="s">
        <v>2479</v>
      </c>
      <c r="AEV561" t="s">
        <v>2479</v>
      </c>
      <c r="AEW561" t="s">
        <v>2479</v>
      </c>
      <c r="AFF561" t="s">
        <v>2440</v>
      </c>
      <c r="AFG561" t="s">
        <v>2440</v>
      </c>
      <c r="AFH561" t="s">
        <v>3150</v>
      </c>
      <c r="AFI561" t="s">
        <v>2707</v>
      </c>
      <c r="AFR561" t="s">
        <v>2640</v>
      </c>
      <c r="AFS561" t="s">
        <v>2953</v>
      </c>
      <c r="AFT561" t="s">
        <v>3021</v>
      </c>
      <c r="AFU561" t="s">
        <v>3016</v>
      </c>
      <c r="AGD561" t="s">
        <v>2608</v>
      </c>
      <c r="AGE561" t="s">
        <v>2649</v>
      </c>
      <c r="AGF561" t="s">
        <v>2529</v>
      </c>
      <c r="AGG561" t="s">
        <v>3074</v>
      </c>
      <c r="AGP561" t="s">
        <v>3070</v>
      </c>
      <c r="AGQ561" t="s">
        <v>2515</v>
      </c>
      <c r="AGR561" t="s">
        <v>2889</v>
      </c>
      <c r="AGS561" t="s">
        <v>2133</v>
      </c>
      <c r="AHB561" t="s">
        <v>2818</v>
      </c>
      <c r="AHC561" t="s">
        <v>2588</v>
      </c>
      <c r="AHD561" t="s">
        <v>2196</v>
      </c>
      <c r="AHE561" t="s">
        <v>2213</v>
      </c>
      <c r="AHN561" t="s">
        <v>2479</v>
      </c>
      <c r="AHO561" t="s">
        <v>2479</v>
      </c>
      <c r="AHP561" t="s">
        <v>2479</v>
      </c>
      <c r="AHQ561" t="s">
        <v>2479</v>
      </c>
      <c r="AHZ561" t="s">
        <v>3244</v>
      </c>
      <c r="AIA561" t="s">
        <v>2932</v>
      </c>
      <c r="AIB561" t="s">
        <v>2933</v>
      </c>
      <c r="AIC561" t="s">
        <v>3093</v>
      </c>
      <c r="AIL561" t="s">
        <v>3000</v>
      </c>
      <c r="AIM561" t="s">
        <v>2893</v>
      </c>
      <c r="AIN561" t="s">
        <v>2936</v>
      </c>
      <c r="AIO561" t="s">
        <v>2933</v>
      </c>
      <c r="AIX561" t="s">
        <v>3074</v>
      </c>
      <c r="AIY561" t="s">
        <v>2621</v>
      </c>
      <c r="AIZ561" t="s">
        <v>2810</v>
      </c>
      <c r="AJA561" t="s">
        <v>2762</v>
      </c>
      <c r="AJL561" t="s">
        <v>2515</v>
      </c>
      <c r="AJX561" t="s">
        <v>2639</v>
      </c>
      <c r="AKJ561" t="s">
        <v>2479</v>
      </c>
      <c r="AKV561" t="s">
        <v>2798</v>
      </c>
      <c r="ALH561" t="s">
        <v>2896</v>
      </c>
      <c r="ALT561" t="s">
        <v>2762</v>
      </c>
      <c r="AMF561" t="s">
        <v>2515</v>
      </c>
      <c r="AMR561" t="s">
        <v>2919</v>
      </c>
      <c r="AND561" t="s">
        <v>2479</v>
      </c>
      <c r="ANP561" t="s">
        <v>3000</v>
      </c>
      <c r="AOB561" t="s">
        <v>3026</v>
      </c>
      <c r="AON561" t="s">
        <v>2550</v>
      </c>
      <c r="AOY561" t="s">
        <v>3043</v>
      </c>
      <c r="AOZ561" t="s">
        <v>2934</v>
      </c>
      <c r="APK561" t="s">
        <v>2782</v>
      </c>
      <c r="APL561" t="s">
        <v>2328</v>
      </c>
      <c r="APW561" t="s">
        <v>2479</v>
      </c>
      <c r="APX561" t="s">
        <v>2479</v>
      </c>
      <c r="AQI561" t="s">
        <v>2796</v>
      </c>
      <c r="AQJ561" t="s">
        <v>2864</v>
      </c>
      <c r="AQU561" t="s">
        <v>2963</v>
      </c>
      <c r="AQV561" t="s">
        <v>2517</v>
      </c>
      <c r="ARG561" t="s">
        <v>2598</v>
      </c>
      <c r="ARH561" t="s">
        <v>2533</v>
      </c>
      <c r="BEP561" t="s">
        <v>2479</v>
      </c>
      <c r="BER561" t="s">
        <v>2479</v>
      </c>
      <c r="BHV561" t="s">
        <v>2479</v>
      </c>
      <c r="BIH561" t="s">
        <v>2479</v>
      </c>
      <c r="BIT561" t="s">
        <v>2479</v>
      </c>
      <c r="BJE561" t="s">
        <v>3013</v>
      </c>
      <c r="BJF561" t="s">
        <v>3053</v>
      </c>
      <c r="BJG561" t="s">
        <v>3078</v>
      </c>
      <c r="BJH561" t="s">
        <v>3071</v>
      </c>
      <c r="BJQ561" t="s">
        <v>2442</v>
      </c>
      <c r="BJR561" t="s">
        <v>2824</v>
      </c>
      <c r="BJS561" t="s">
        <v>2226</v>
      </c>
      <c r="BJT561" t="s">
        <v>2353</v>
      </c>
      <c r="BKC561" t="s">
        <v>2479</v>
      </c>
      <c r="BKD561" t="s">
        <v>3173</v>
      </c>
      <c r="BKE561" t="s">
        <v>2439</v>
      </c>
      <c r="BKF561" t="s">
        <v>3033</v>
      </c>
      <c r="BKO561" t="s">
        <v>2461</v>
      </c>
      <c r="BKP561" t="s">
        <v>3060</v>
      </c>
      <c r="BKQ561" t="s">
        <v>3196</v>
      </c>
      <c r="BKR561" t="s">
        <v>3245</v>
      </c>
      <c r="BLA561" t="s">
        <v>2810</v>
      </c>
      <c r="BLB561" t="s">
        <v>2819</v>
      </c>
      <c r="BLC561" t="s">
        <v>2265</v>
      </c>
      <c r="BLD561" t="s">
        <v>2512</v>
      </c>
      <c r="BLM561" t="s">
        <v>2876</v>
      </c>
      <c r="BLN561" t="s">
        <v>2810</v>
      </c>
      <c r="BLO561" t="s">
        <v>2265</v>
      </c>
      <c r="BLP561" t="s">
        <v>2529</v>
      </c>
      <c r="BLY561" t="s">
        <v>3080</v>
      </c>
      <c r="BLZ561" t="s">
        <v>3092</v>
      </c>
      <c r="BMA561" t="s">
        <v>3017</v>
      </c>
      <c r="BMB561" t="s">
        <v>3020</v>
      </c>
      <c r="BMK561" t="s">
        <v>2442</v>
      </c>
      <c r="BML561" t="s">
        <v>2824</v>
      </c>
      <c r="BMM561" t="s">
        <v>2226</v>
      </c>
      <c r="BMN561" t="s">
        <v>2353</v>
      </c>
      <c r="BMW561" t="s">
        <v>2479</v>
      </c>
      <c r="BMX561" t="s">
        <v>2455</v>
      </c>
      <c r="BMY561" t="s">
        <v>2479</v>
      </c>
      <c r="BMZ561" t="s">
        <v>2451</v>
      </c>
      <c r="BNI561" t="s">
        <v>2955</v>
      </c>
      <c r="BNJ561" t="s">
        <v>3060</v>
      </c>
      <c r="BNK561" t="s">
        <v>3196</v>
      </c>
      <c r="BNL561" t="s">
        <v>3245</v>
      </c>
      <c r="BNU561" t="s">
        <v>2451</v>
      </c>
      <c r="BNV561" t="s">
        <v>2847</v>
      </c>
      <c r="BNW561" t="s">
        <v>2516</v>
      </c>
      <c r="BNX561" t="s">
        <v>2921</v>
      </c>
      <c r="BOG561" t="s">
        <v>2876</v>
      </c>
      <c r="BOH561" t="s">
        <v>2810</v>
      </c>
      <c r="BOI561" t="s">
        <v>2265</v>
      </c>
      <c r="BOJ561" t="s">
        <v>2529</v>
      </c>
      <c r="BPR561" t="s">
        <v>2479</v>
      </c>
      <c r="BQD561" t="s">
        <v>2479</v>
      </c>
    </row>
    <row r="562" spans="1:1020 1030:1980" x14ac:dyDescent="0.15">
      <c r="A562" t="s">
        <v>3890</v>
      </c>
      <c r="W562" t="s">
        <v>3084</v>
      </c>
      <c r="X562" t="s">
        <v>3354</v>
      </c>
      <c r="BS562" t="s">
        <v>3354</v>
      </c>
      <c r="BT562" t="s">
        <v>3403</v>
      </c>
      <c r="CK562" t="s">
        <v>2340</v>
      </c>
      <c r="CL562" t="s">
        <v>2161</v>
      </c>
      <c r="CQ562">
        <f>187</f>
        <v>187</v>
      </c>
      <c r="CR562">
        <f>187</f>
        <v>187</v>
      </c>
      <c r="DC562" t="s">
        <v>3350</v>
      </c>
      <c r="DD562" t="s">
        <v>3350</v>
      </c>
      <c r="DE562" t="s">
        <v>3350</v>
      </c>
      <c r="EA562" t="s">
        <v>3354</v>
      </c>
      <c r="EB562" t="s">
        <v>3403</v>
      </c>
      <c r="EC562" t="s">
        <v>3403</v>
      </c>
      <c r="JO562" t="s">
        <v>3350</v>
      </c>
      <c r="JP562" t="s">
        <v>3350</v>
      </c>
      <c r="JQ562" t="s">
        <v>3350</v>
      </c>
      <c r="KS562" t="s">
        <v>2727</v>
      </c>
      <c r="KT562" t="s">
        <v>2360</v>
      </c>
      <c r="KY562" t="s">
        <v>3159</v>
      </c>
      <c r="KZ562" t="s">
        <v>3364</v>
      </c>
      <c r="PO562" t="s">
        <v>3354</v>
      </c>
      <c r="PP562" t="s">
        <v>3354</v>
      </c>
      <c r="RK562" t="s">
        <v>2864</v>
      </c>
      <c r="RL562" t="s">
        <v>3025</v>
      </c>
      <c r="RM562" t="s">
        <v>2425</v>
      </c>
      <c r="RW562" t="s">
        <v>2909</v>
      </c>
      <c r="RX562" t="s">
        <v>2874</v>
      </c>
      <c r="RY562" t="s">
        <v>2764</v>
      </c>
      <c r="SI562" t="s">
        <v>2479</v>
      </c>
      <c r="SJ562" t="s">
        <v>2479</v>
      </c>
      <c r="SK562" t="s">
        <v>2479</v>
      </c>
      <c r="SU562" t="s">
        <v>3016</v>
      </c>
      <c r="SV562" t="s">
        <v>3016</v>
      </c>
      <c r="SW562" t="s">
        <v>2953</v>
      </c>
      <c r="TG562" t="s">
        <v>2409</v>
      </c>
      <c r="TH562" t="s">
        <v>2584</v>
      </c>
      <c r="TI562" t="s">
        <v>2602</v>
      </c>
      <c r="TS562" t="s">
        <v>2883</v>
      </c>
      <c r="TT562" t="s">
        <v>2813</v>
      </c>
      <c r="TU562" t="s">
        <v>2850</v>
      </c>
      <c r="VO562" t="s">
        <v>2969</v>
      </c>
      <c r="VP562" t="s">
        <v>2798</v>
      </c>
      <c r="WA562" t="s">
        <v>2977</v>
      </c>
      <c r="WB562" t="s">
        <v>2463</v>
      </c>
      <c r="WM562" t="s">
        <v>2479</v>
      </c>
      <c r="WN562" t="s">
        <v>2479</v>
      </c>
      <c r="WY562" t="s">
        <v>3018</v>
      </c>
      <c r="WZ562" t="s">
        <v>3012</v>
      </c>
      <c r="XK562" t="s">
        <v>2621</v>
      </c>
      <c r="XL562" t="s">
        <v>2667</v>
      </c>
      <c r="XW562" t="s">
        <v>2774</v>
      </c>
      <c r="XX562" t="s">
        <v>2530</v>
      </c>
      <c r="ADW562" t="s">
        <v>2910</v>
      </c>
      <c r="ADX562" t="s">
        <v>3052</v>
      </c>
      <c r="ADY562" t="s">
        <v>2828</v>
      </c>
      <c r="AEI562" t="s">
        <v>2818</v>
      </c>
      <c r="AEJ562" t="s">
        <v>2602</v>
      </c>
      <c r="AEK562" t="s">
        <v>2646</v>
      </c>
      <c r="AEU562" t="s">
        <v>2479</v>
      </c>
      <c r="AEV562" t="s">
        <v>2479</v>
      </c>
      <c r="AEW562" t="s">
        <v>2479</v>
      </c>
      <c r="AFG562" t="s">
        <v>2867</v>
      </c>
      <c r="AFH562" t="s">
        <v>2863</v>
      </c>
      <c r="AFI562" t="s">
        <v>3025</v>
      </c>
      <c r="AFS562" t="s">
        <v>2808</v>
      </c>
      <c r="AFT562" t="s">
        <v>2804</v>
      </c>
      <c r="AFU562" t="s">
        <v>2821</v>
      </c>
      <c r="AGE562" t="s">
        <v>2770</v>
      </c>
      <c r="AGF562" t="s">
        <v>2447</v>
      </c>
      <c r="AGG562" t="s">
        <v>2649</v>
      </c>
      <c r="AGQ562" t="s">
        <v>2998</v>
      </c>
      <c r="AGR562" t="s">
        <v>2828</v>
      </c>
      <c r="AGS562" t="s">
        <v>3179</v>
      </c>
      <c r="AHC562" t="s">
        <v>2623</v>
      </c>
      <c r="AHD562" t="s">
        <v>2903</v>
      </c>
      <c r="AHE562" t="s">
        <v>2908</v>
      </c>
      <c r="AHO562" t="s">
        <v>2479</v>
      </c>
      <c r="AHP562" t="s">
        <v>2479</v>
      </c>
      <c r="AHQ562" t="s">
        <v>2479</v>
      </c>
      <c r="AIA562" t="s">
        <v>2638</v>
      </c>
      <c r="AIB562" t="s">
        <v>2798</v>
      </c>
      <c r="AIC562" t="s">
        <v>2638</v>
      </c>
      <c r="AIM562" t="s">
        <v>3173</v>
      </c>
      <c r="AIN562" t="s">
        <v>2878</v>
      </c>
      <c r="AIO562" t="s">
        <v>2945</v>
      </c>
      <c r="AIY562" t="s">
        <v>2533</v>
      </c>
      <c r="AIZ562" t="s">
        <v>2266</v>
      </c>
      <c r="AJA562" t="s">
        <v>2752</v>
      </c>
      <c r="AJK562" t="s">
        <v>2454</v>
      </c>
      <c r="AJL562" t="s">
        <v>3117</v>
      </c>
      <c r="AJW562" t="s">
        <v>2961</v>
      </c>
      <c r="AJX562" t="s">
        <v>3155</v>
      </c>
      <c r="AKI562" t="s">
        <v>2479</v>
      </c>
      <c r="AKJ562" t="s">
        <v>2479</v>
      </c>
      <c r="AKU562" t="s">
        <v>2520</v>
      </c>
      <c r="AKV562" t="s">
        <v>2829</v>
      </c>
      <c r="ALG562" t="s">
        <v>2783</v>
      </c>
      <c r="ALH562" t="s">
        <v>2383</v>
      </c>
      <c r="ALS562" t="s">
        <v>2771</v>
      </c>
      <c r="ALT562" t="s">
        <v>2879</v>
      </c>
      <c r="AOY562" t="s">
        <v>3035</v>
      </c>
      <c r="AOZ562" t="s">
        <v>2893</v>
      </c>
      <c r="APK562" t="s">
        <v>3049</v>
      </c>
      <c r="APL562" t="s">
        <v>2569</v>
      </c>
      <c r="APW562" t="s">
        <v>2479</v>
      </c>
      <c r="APX562" t="s">
        <v>2479</v>
      </c>
      <c r="AQI562" t="s">
        <v>2519</v>
      </c>
      <c r="AQJ562" t="s">
        <v>2637</v>
      </c>
      <c r="AQU562" t="s">
        <v>2874</v>
      </c>
      <c r="AQV562" t="s">
        <v>2815</v>
      </c>
      <c r="ARG562" t="s">
        <v>2578</v>
      </c>
      <c r="ARH562" t="s">
        <v>2585</v>
      </c>
      <c r="BJA562" t="s">
        <v>2998</v>
      </c>
      <c r="BJB562" t="s">
        <v>2835</v>
      </c>
      <c r="BJG562" t="s">
        <v>2941</v>
      </c>
      <c r="BJH562" t="s">
        <v>2932</v>
      </c>
      <c r="BJM562" t="s">
        <v>2719</v>
      </c>
      <c r="BJN562" t="s">
        <v>3116</v>
      </c>
      <c r="BJS562" t="s">
        <v>2909</v>
      </c>
      <c r="BJT562" t="s">
        <v>2874</v>
      </c>
      <c r="BJY562" t="s">
        <v>3093</v>
      </c>
      <c r="BJZ562" t="s">
        <v>2460</v>
      </c>
      <c r="BKE562" t="s">
        <v>2824</v>
      </c>
      <c r="BKF562" t="s">
        <v>2990</v>
      </c>
      <c r="BKK562" t="s">
        <v>2839</v>
      </c>
      <c r="BKL562" t="s">
        <v>2953</v>
      </c>
      <c r="BKQ562" t="s">
        <v>3016</v>
      </c>
      <c r="BKR562" t="s">
        <v>3016</v>
      </c>
      <c r="BKW562" t="s">
        <v>2552</v>
      </c>
      <c r="BKX562" t="s">
        <v>2552</v>
      </c>
      <c r="BLC562" t="s">
        <v>2880</v>
      </c>
      <c r="BLD562" t="s">
        <v>2747</v>
      </c>
      <c r="BLI562" t="s">
        <v>2479</v>
      </c>
      <c r="BLJ562" t="s">
        <v>2456</v>
      </c>
      <c r="BLO562" t="s">
        <v>2883</v>
      </c>
      <c r="BLP562" t="s">
        <v>2813</v>
      </c>
      <c r="BLU562" t="s">
        <v>2998</v>
      </c>
      <c r="BLV562" t="s">
        <v>2835</v>
      </c>
      <c r="BMA562" t="s">
        <v>2864</v>
      </c>
      <c r="BMB562" t="s">
        <v>3025</v>
      </c>
      <c r="BMG562" t="s">
        <v>2719</v>
      </c>
      <c r="BMH562" t="s">
        <v>3116</v>
      </c>
      <c r="BMM562" t="s">
        <v>2909</v>
      </c>
      <c r="BMN562" t="s">
        <v>2874</v>
      </c>
      <c r="BMS562" t="s">
        <v>3093</v>
      </c>
      <c r="BMT562" t="s">
        <v>2460</v>
      </c>
      <c r="BMY562" t="s">
        <v>2518</v>
      </c>
      <c r="BMZ562" t="s">
        <v>2897</v>
      </c>
      <c r="BNE562" t="s">
        <v>2839</v>
      </c>
      <c r="BNF562" t="s">
        <v>2953</v>
      </c>
      <c r="BNK562" t="s">
        <v>2953</v>
      </c>
      <c r="BNL562" t="s">
        <v>2953</v>
      </c>
      <c r="BNQ562" t="s">
        <v>2552</v>
      </c>
      <c r="BNR562" t="s">
        <v>2552</v>
      </c>
      <c r="BNW562" t="s">
        <v>2409</v>
      </c>
      <c r="BNX562" t="s">
        <v>2584</v>
      </c>
      <c r="BOC562" t="s">
        <v>2479</v>
      </c>
      <c r="BOD562" t="s">
        <v>2456</v>
      </c>
      <c r="BOI562" t="s">
        <v>2883</v>
      </c>
      <c r="BOJ562" t="s">
        <v>2813</v>
      </c>
    </row>
    <row r="563" spans="1:1020 1030:1980" x14ac:dyDescent="0.15">
      <c r="A563" t="s">
        <v>3891</v>
      </c>
      <c r="BR563" t="s">
        <v>3403</v>
      </c>
      <c r="BT563" t="s">
        <v>3354</v>
      </c>
      <c r="CN563" t="s">
        <v>3190</v>
      </c>
      <c r="CO563" t="s">
        <v>3167</v>
      </c>
      <c r="CP563">
        <f>186</f>
        <v>186</v>
      </c>
      <c r="CQ563">
        <f>198</f>
        <v>198</v>
      </c>
      <c r="CR563">
        <f>175</f>
        <v>175</v>
      </c>
      <c r="DB563" t="s">
        <v>3403</v>
      </c>
      <c r="DD563" t="s">
        <v>3403</v>
      </c>
      <c r="DY563" t="s">
        <v>3354</v>
      </c>
      <c r="DZ563" t="s">
        <v>3403</v>
      </c>
      <c r="EA563" t="s">
        <v>3403</v>
      </c>
      <c r="EB563" t="s">
        <v>3354</v>
      </c>
      <c r="EL563" t="s">
        <v>3084</v>
      </c>
      <c r="EM563" t="s">
        <v>3085</v>
      </c>
      <c r="EN563" t="s">
        <v>3084</v>
      </c>
      <c r="IP563" t="s">
        <v>3403</v>
      </c>
      <c r="IQ563" t="s">
        <v>3403</v>
      </c>
      <c r="IR563" t="s">
        <v>3544</v>
      </c>
      <c r="JL563" t="s">
        <v>3582</v>
      </c>
      <c r="JM563" t="s">
        <v>3560</v>
      </c>
      <c r="JN563" t="s">
        <v>3560</v>
      </c>
      <c r="JO563" t="s">
        <v>3560</v>
      </c>
      <c r="JP563" t="s">
        <v>3350</v>
      </c>
      <c r="JQ563" t="s">
        <v>3350</v>
      </c>
      <c r="KV563" t="s">
        <v>3480</v>
      </c>
      <c r="KW563">
        <f>200</f>
        <v>200</v>
      </c>
      <c r="KX563">
        <f>172</f>
        <v>172</v>
      </c>
      <c r="KY563">
        <f>178</f>
        <v>178</v>
      </c>
      <c r="KZ563">
        <f>165</f>
        <v>165</v>
      </c>
      <c r="PB563" t="s">
        <v>3354</v>
      </c>
      <c r="PC563" t="s">
        <v>3354</v>
      </c>
      <c r="PD563" t="s">
        <v>3084</v>
      </c>
      <c r="PN563" t="s">
        <v>3544</v>
      </c>
      <c r="PO563" t="s">
        <v>3403</v>
      </c>
      <c r="PP563" t="s">
        <v>3084</v>
      </c>
      <c r="RH563" t="s">
        <v>3001</v>
      </c>
      <c r="RI563" t="s">
        <v>3000</v>
      </c>
      <c r="RJ563" t="s">
        <v>2982</v>
      </c>
      <c r="RK563" t="s">
        <v>2965</v>
      </c>
      <c r="RL563" t="s">
        <v>2865</v>
      </c>
      <c r="RM563" t="s">
        <v>2863</v>
      </c>
      <c r="RT563" t="s">
        <v>2522</v>
      </c>
      <c r="RU563" t="s">
        <v>2997</v>
      </c>
      <c r="RV563" t="s">
        <v>2874</v>
      </c>
      <c r="RW563" t="s">
        <v>2774</v>
      </c>
      <c r="RX563" t="s">
        <v>2607</v>
      </c>
      <c r="RY563" t="s">
        <v>2353</v>
      </c>
      <c r="SF563" t="s">
        <v>2479</v>
      </c>
      <c r="SG563" t="s">
        <v>2479</v>
      </c>
      <c r="SH563" t="s">
        <v>2479</v>
      </c>
      <c r="SI563" t="s">
        <v>2479</v>
      </c>
      <c r="SJ563" t="s">
        <v>2479</v>
      </c>
      <c r="SK563" t="s">
        <v>2479</v>
      </c>
      <c r="SR563" t="s">
        <v>2819</v>
      </c>
      <c r="SS563" t="s">
        <v>3049</v>
      </c>
      <c r="ST563" t="s">
        <v>2742</v>
      </c>
      <c r="SU563" t="s">
        <v>2429</v>
      </c>
      <c r="SV563" t="s">
        <v>2228</v>
      </c>
      <c r="SW563" t="s">
        <v>2325</v>
      </c>
      <c r="TD563" t="s">
        <v>2997</v>
      </c>
      <c r="TE563" t="s">
        <v>2936</v>
      </c>
      <c r="TF563" t="s">
        <v>3015</v>
      </c>
      <c r="TG563" t="s">
        <v>2937</v>
      </c>
      <c r="TH563" t="s">
        <v>3244</v>
      </c>
      <c r="TI563" t="s">
        <v>2464</v>
      </c>
      <c r="TP563" t="s">
        <v>2763</v>
      </c>
      <c r="TQ563" t="s">
        <v>2764</v>
      </c>
      <c r="TR563" t="s">
        <v>2512</v>
      </c>
      <c r="TS563" t="s">
        <v>2597</v>
      </c>
      <c r="TT563" t="s">
        <v>2551</v>
      </c>
      <c r="TU563" t="s">
        <v>2744</v>
      </c>
      <c r="YH563" t="s">
        <v>3045</v>
      </c>
      <c r="YI563" t="s">
        <v>3086</v>
      </c>
      <c r="YJ563" t="s">
        <v>2983</v>
      </c>
      <c r="YT563" t="s">
        <v>2767</v>
      </c>
      <c r="YU563" t="s">
        <v>2769</v>
      </c>
      <c r="YV563" t="s">
        <v>2819</v>
      </c>
      <c r="ZF563" t="s">
        <v>2479</v>
      </c>
      <c r="ZG563" t="s">
        <v>2479</v>
      </c>
      <c r="ZH563" t="s">
        <v>2479</v>
      </c>
      <c r="ZR563" t="s">
        <v>2790</v>
      </c>
      <c r="ZS563" t="s">
        <v>2682</v>
      </c>
      <c r="ZT563" t="s">
        <v>2972</v>
      </c>
      <c r="AAD563" t="s">
        <v>2520</v>
      </c>
      <c r="AAE563" t="s">
        <v>2968</v>
      </c>
      <c r="AAF563" t="s">
        <v>2965</v>
      </c>
      <c r="AAP563" t="s">
        <v>2881</v>
      </c>
      <c r="AAQ563" t="s">
        <v>2260</v>
      </c>
      <c r="AAR563" t="s">
        <v>2846</v>
      </c>
      <c r="ABB563" t="s">
        <v>2835</v>
      </c>
      <c r="ABC563" t="s">
        <v>3030</v>
      </c>
      <c r="ABD563" t="s">
        <v>2868</v>
      </c>
      <c r="ABN563" t="s">
        <v>2374</v>
      </c>
      <c r="ABO563" t="s">
        <v>2244</v>
      </c>
      <c r="ABP563" t="s">
        <v>2214</v>
      </c>
      <c r="ABZ563" t="s">
        <v>2479</v>
      </c>
      <c r="ACA563" t="s">
        <v>2479</v>
      </c>
      <c r="ACB563" t="s">
        <v>2479</v>
      </c>
      <c r="ACL563" t="s">
        <v>3049</v>
      </c>
      <c r="ACM563" t="s">
        <v>2509</v>
      </c>
      <c r="ACN563" t="s">
        <v>2724</v>
      </c>
      <c r="ACX563" t="s">
        <v>2828</v>
      </c>
      <c r="ACY563" t="s">
        <v>2912</v>
      </c>
      <c r="ACZ563" t="s">
        <v>2958</v>
      </c>
      <c r="ADJ563" t="s">
        <v>2611</v>
      </c>
      <c r="ADK563" t="s">
        <v>2874</v>
      </c>
      <c r="ADL563" t="s">
        <v>2858</v>
      </c>
      <c r="ADU563" t="s">
        <v>2963</v>
      </c>
      <c r="ADV563" t="s">
        <v>2988</v>
      </c>
      <c r="ADW563" t="s">
        <v>2524</v>
      </c>
      <c r="ADX563" t="s">
        <v>2962</v>
      </c>
      <c r="AEG563" t="s">
        <v>3060</v>
      </c>
      <c r="AEH563" t="s">
        <v>2922</v>
      </c>
      <c r="AEI563" t="s">
        <v>2820</v>
      </c>
      <c r="AEJ563" t="s">
        <v>2474</v>
      </c>
      <c r="AES563" t="s">
        <v>2479</v>
      </c>
      <c r="AET563" t="s">
        <v>2479</v>
      </c>
      <c r="AEU563" t="s">
        <v>2479</v>
      </c>
      <c r="AEV563" t="s">
        <v>2479</v>
      </c>
      <c r="AFE563" t="s">
        <v>2622</v>
      </c>
      <c r="AFF563" t="s">
        <v>2807</v>
      </c>
      <c r="AFG563" t="s">
        <v>2833</v>
      </c>
      <c r="AFH563" t="s">
        <v>2351</v>
      </c>
      <c r="AFQ563" t="s">
        <v>3008</v>
      </c>
      <c r="AFR563" t="s">
        <v>2521</v>
      </c>
      <c r="AFS563" t="s">
        <v>2964</v>
      </c>
      <c r="AFT563" t="s">
        <v>2442</v>
      </c>
      <c r="AGC563" t="s">
        <v>2473</v>
      </c>
      <c r="AGD563" t="s">
        <v>2417</v>
      </c>
      <c r="AGE563" t="s">
        <v>2871</v>
      </c>
      <c r="AGF563" t="s">
        <v>2417</v>
      </c>
      <c r="AGP563" t="s">
        <v>2927</v>
      </c>
      <c r="AGR563" t="s">
        <v>2720</v>
      </c>
      <c r="AHB563" t="s">
        <v>2485</v>
      </c>
      <c r="AHD563" t="s">
        <v>2671</v>
      </c>
      <c r="AHN563" t="s">
        <v>2479</v>
      </c>
      <c r="AHP563" t="s">
        <v>2479</v>
      </c>
      <c r="AHZ563" t="s">
        <v>2262</v>
      </c>
      <c r="AIB563" t="s">
        <v>2918</v>
      </c>
      <c r="AIL563" t="s">
        <v>3001</v>
      </c>
      <c r="AIN563" t="s">
        <v>2983</v>
      </c>
      <c r="AIX563" t="s">
        <v>2752</v>
      </c>
      <c r="AIZ563" t="s">
        <v>2500</v>
      </c>
      <c r="AJJ563" t="s">
        <v>3067</v>
      </c>
      <c r="AJL563" t="s">
        <v>2949</v>
      </c>
      <c r="AJV563" t="s">
        <v>2550</v>
      </c>
      <c r="AJX563" t="s">
        <v>2950</v>
      </c>
      <c r="AKH563" t="s">
        <v>2479</v>
      </c>
      <c r="AKJ563" t="s">
        <v>2479</v>
      </c>
      <c r="AKT563" t="s">
        <v>2754</v>
      </c>
      <c r="AKV563" t="s">
        <v>2406</v>
      </c>
      <c r="ALF563" t="s">
        <v>2720</v>
      </c>
      <c r="ALH563" t="s">
        <v>3170</v>
      </c>
      <c r="ALR563" t="s">
        <v>2752</v>
      </c>
      <c r="ALT563" t="s">
        <v>2606</v>
      </c>
      <c r="AMD563" t="s">
        <v>3066</v>
      </c>
      <c r="AME563" t="s">
        <v>3047</v>
      </c>
      <c r="AMF563" t="s">
        <v>3019</v>
      </c>
      <c r="AMP563" t="s">
        <v>2349</v>
      </c>
      <c r="AMQ563" t="s">
        <v>2213</v>
      </c>
      <c r="AMR563" t="s">
        <v>2221</v>
      </c>
      <c r="ANB563" t="s">
        <v>2479</v>
      </c>
      <c r="ANC563" t="s">
        <v>2479</v>
      </c>
      <c r="AND563" t="s">
        <v>2479</v>
      </c>
      <c r="ANN563" t="s">
        <v>2229</v>
      </c>
      <c r="ANO563" t="s">
        <v>2973</v>
      </c>
      <c r="ANP563" t="s">
        <v>2823</v>
      </c>
      <c r="ANZ563" t="s">
        <v>2865</v>
      </c>
      <c r="AOA563" t="s">
        <v>2798</v>
      </c>
      <c r="AOB563" t="s">
        <v>2912</v>
      </c>
      <c r="AOL563" t="s">
        <v>2970</v>
      </c>
      <c r="AOM563" t="s">
        <v>2696</v>
      </c>
      <c r="AON563" t="s">
        <v>2434</v>
      </c>
      <c r="AOX563" t="s">
        <v>2134</v>
      </c>
      <c r="AOY563" t="s">
        <v>3057</v>
      </c>
      <c r="AOZ563" t="s">
        <v>2835</v>
      </c>
      <c r="APJ563" t="s">
        <v>3115</v>
      </c>
      <c r="APK563" t="s">
        <v>2553</v>
      </c>
      <c r="APL563" t="s">
        <v>2490</v>
      </c>
      <c r="APV563" t="s">
        <v>2479</v>
      </c>
      <c r="APW563" t="s">
        <v>2479</v>
      </c>
      <c r="APX563" t="s">
        <v>2479</v>
      </c>
      <c r="AQH563" t="s">
        <v>2855</v>
      </c>
      <c r="AQI563" t="s">
        <v>2264</v>
      </c>
      <c r="AQJ563" t="s">
        <v>2554</v>
      </c>
      <c r="AQT563" t="s">
        <v>2863</v>
      </c>
      <c r="AQU563" t="s">
        <v>2901</v>
      </c>
      <c r="AQV563" t="s">
        <v>2446</v>
      </c>
      <c r="ARF563" t="s">
        <v>2396</v>
      </c>
      <c r="ARG563" t="s">
        <v>2922</v>
      </c>
      <c r="ARH563" t="s">
        <v>2392</v>
      </c>
      <c r="BJD563" t="s">
        <v>2796</v>
      </c>
      <c r="BJE563" t="s">
        <v>2949</v>
      </c>
      <c r="BJF563" t="s">
        <v>2799</v>
      </c>
      <c r="BJG563" t="s">
        <v>2962</v>
      </c>
      <c r="BJH563" t="s">
        <v>2954</v>
      </c>
      <c r="BJP563" t="s">
        <v>2522</v>
      </c>
      <c r="BJQ563" t="s">
        <v>2997</v>
      </c>
      <c r="BJR563" t="s">
        <v>2874</v>
      </c>
      <c r="BJS563" t="s">
        <v>2774</v>
      </c>
      <c r="BJT563" t="s">
        <v>2607</v>
      </c>
      <c r="BKB563" t="s">
        <v>2479</v>
      </c>
      <c r="BKC563" t="s">
        <v>2479</v>
      </c>
      <c r="BKD563" t="s">
        <v>2905</v>
      </c>
      <c r="BKE563" t="s">
        <v>2611</v>
      </c>
      <c r="BKF563" t="s">
        <v>2815</v>
      </c>
      <c r="BKN563" t="s">
        <v>2819</v>
      </c>
      <c r="BKO563" t="s">
        <v>3049</v>
      </c>
      <c r="BKP563" t="s">
        <v>2742</v>
      </c>
      <c r="BKQ563" t="s">
        <v>2429</v>
      </c>
      <c r="BKR563" t="s">
        <v>2228</v>
      </c>
      <c r="BKZ563" t="s">
        <v>2462</v>
      </c>
      <c r="BLA563" t="s">
        <v>2938</v>
      </c>
      <c r="BLB563" t="s">
        <v>3143</v>
      </c>
      <c r="BLC563" t="s">
        <v>3041</v>
      </c>
      <c r="BLD563" t="s">
        <v>2446</v>
      </c>
      <c r="BLL563" t="s">
        <v>2763</v>
      </c>
      <c r="BLM563" t="s">
        <v>2764</v>
      </c>
      <c r="BLN563" t="s">
        <v>2512</v>
      </c>
      <c r="BLO563" t="s">
        <v>2597</v>
      </c>
      <c r="BLP563" t="s">
        <v>2551</v>
      </c>
      <c r="BLX563" t="s">
        <v>3001</v>
      </c>
      <c r="BLY563" t="s">
        <v>3000</v>
      </c>
      <c r="BLZ563" t="s">
        <v>2982</v>
      </c>
      <c r="BMA563" t="s">
        <v>2965</v>
      </c>
      <c r="BMB563" t="s">
        <v>2865</v>
      </c>
      <c r="BMJ563" t="s">
        <v>2522</v>
      </c>
      <c r="BMK563" t="s">
        <v>2997</v>
      </c>
      <c r="BML563" t="s">
        <v>2874</v>
      </c>
      <c r="BMM563" t="s">
        <v>2774</v>
      </c>
      <c r="BMN563" t="s">
        <v>2607</v>
      </c>
      <c r="BMV563" t="s">
        <v>2954</v>
      </c>
      <c r="BMW563" t="s">
        <v>3244</v>
      </c>
      <c r="BMX563" t="s">
        <v>3116</v>
      </c>
      <c r="BMY563" t="s">
        <v>2456</v>
      </c>
      <c r="BMZ563" t="s">
        <v>2855</v>
      </c>
      <c r="BNH563" t="s">
        <v>2819</v>
      </c>
      <c r="BNI563" t="s">
        <v>2570</v>
      </c>
      <c r="BNJ563" t="s">
        <v>2959</v>
      </c>
      <c r="BNK563" t="s">
        <v>2415</v>
      </c>
      <c r="BNL563" t="s">
        <v>2352</v>
      </c>
      <c r="BNT563" t="s">
        <v>2997</v>
      </c>
      <c r="BNU563" t="s">
        <v>2936</v>
      </c>
      <c r="BNV563" t="s">
        <v>3015</v>
      </c>
      <c r="BNW563" t="s">
        <v>2937</v>
      </c>
      <c r="BNX563" t="s">
        <v>3244</v>
      </c>
      <c r="BOF563" t="s">
        <v>2763</v>
      </c>
      <c r="BOG563" t="s">
        <v>2764</v>
      </c>
      <c r="BOH563" t="s">
        <v>2512</v>
      </c>
      <c r="BOI563" t="s">
        <v>2597</v>
      </c>
      <c r="BOJ563" t="s">
        <v>2551</v>
      </c>
    </row>
    <row r="564" spans="1:1020 1030:1980" x14ac:dyDescent="0.15">
      <c r="A564" t="s">
        <v>3892</v>
      </c>
      <c r="L564" t="s">
        <v>3084</v>
      </c>
      <c r="U564" t="s">
        <v>3084</v>
      </c>
      <c r="V564" t="s">
        <v>3084</v>
      </c>
      <c r="W564" t="s">
        <v>3084</v>
      </c>
      <c r="X564" t="s">
        <v>3084</v>
      </c>
      <c r="AJ564" t="s">
        <v>2777</v>
      </c>
      <c r="AV564" t="s">
        <v>3111</v>
      </c>
      <c r="BH564" t="s">
        <v>3084</v>
      </c>
      <c r="BR564" t="s">
        <v>3403</v>
      </c>
      <c r="BS564" t="s">
        <v>3403</v>
      </c>
      <c r="BT564" t="s">
        <v>3403</v>
      </c>
      <c r="CF564" t="s">
        <v>2779</v>
      </c>
      <c r="CJ564" t="s">
        <v>2681</v>
      </c>
      <c r="CM564" t="s">
        <v>3851</v>
      </c>
      <c r="CN564" t="s">
        <v>3757</v>
      </c>
      <c r="CO564">
        <f>175</f>
        <v>175</v>
      </c>
      <c r="CP564">
        <f>170</f>
        <v>170</v>
      </c>
      <c r="CQ564">
        <f>160</f>
        <v>160</v>
      </c>
      <c r="CR564">
        <f>150</f>
        <v>150</v>
      </c>
      <c r="DB564" t="s">
        <v>3350</v>
      </c>
      <c r="DC564" t="s">
        <v>3582</v>
      </c>
      <c r="DD564" t="s">
        <v>3560</v>
      </c>
      <c r="DE564" t="s">
        <v>3350</v>
      </c>
      <c r="DN564" t="s">
        <v>3084</v>
      </c>
      <c r="DO564" t="s">
        <v>3084</v>
      </c>
      <c r="DP564" t="s">
        <v>3085</v>
      </c>
      <c r="DZ564" t="s">
        <v>3544</v>
      </c>
      <c r="EA564" t="s">
        <v>3544</v>
      </c>
      <c r="EB564" t="s">
        <v>3350</v>
      </c>
      <c r="EC564" t="s">
        <v>3350</v>
      </c>
      <c r="EL564" t="s">
        <v>3354</v>
      </c>
      <c r="EM564" t="s">
        <v>3402</v>
      </c>
      <c r="EN564" t="s">
        <v>3403</v>
      </c>
      <c r="EY564" t="s">
        <v>2779</v>
      </c>
      <c r="EZ564" t="s">
        <v>3084</v>
      </c>
      <c r="FK564" t="s">
        <v>2586</v>
      </c>
      <c r="FL564" t="s">
        <v>2777</v>
      </c>
      <c r="GI564" t="s">
        <v>2777</v>
      </c>
      <c r="GJ564" t="s">
        <v>2779</v>
      </c>
      <c r="HH564" t="s">
        <v>3084</v>
      </c>
      <c r="HT564" t="s">
        <v>3084</v>
      </c>
      <c r="IF564" t="s">
        <v>2779</v>
      </c>
      <c r="IP564" t="s">
        <v>3354</v>
      </c>
      <c r="IQ564" t="s">
        <v>3085</v>
      </c>
      <c r="IR564" t="s">
        <v>3084</v>
      </c>
      <c r="IS564" t="s">
        <v>3085</v>
      </c>
      <c r="JK564" t="s">
        <v>3476</v>
      </c>
      <c r="JL564" t="s">
        <v>3476</v>
      </c>
      <c r="JM564" t="s">
        <v>3350</v>
      </c>
      <c r="JN564" t="s">
        <v>3350</v>
      </c>
      <c r="JO564" t="s">
        <v>3350</v>
      </c>
      <c r="JP564" t="s">
        <v>3350</v>
      </c>
      <c r="JQ564" t="s">
        <v>3350</v>
      </c>
      <c r="KN564" t="s">
        <v>2777</v>
      </c>
      <c r="KS564" t="s">
        <v>2421</v>
      </c>
      <c r="KU564" t="s">
        <v>3310</v>
      </c>
      <c r="KV564" t="s">
        <v>3232</v>
      </c>
      <c r="KW564">
        <f>151</f>
        <v>151</v>
      </c>
      <c r="KX564" t="s">
        <v>3265</v>
      </c>
      <c r="KY564" t="s">
        <v>3357</v>
      </c>
      <c r="KZ564">
        <f>112</f>
        <v>112</v>
      </c>
      <c r="LL564" t="s">
        <v>2779</v>
      </c>
      <c r="MU564">
        <f>92</f>
        <v>92</v>
      </c>
      <c r="MV564" t="s">
        <v>3084</v>
      </c>
      <c r="NT564" t="s">
        <v>2777</v>
      </c>
      <c r="OE564" t="s">
        <v>2777</v>
      </c>
      <c r="OF564" t="s">
        <v>3084</v>
      </c>
      <c r="OR564" t="s">
        <v>3084</v>
      </c>
      <c r="PB564" t="s">
        <v>3403</v>
      </c>
      <c r="PC564" t="s">
        <v>3403</v>
      </c>
      <c r="PD564" t="s">
        <v>3403</v>
      </c>
      <c r="PN564" t="s">
        <v>3403</v>
      </c>
      <c r="PO564" t="s">
        <v>3403</v>
      </c>
      <c r="PP564" t="s">
        <v>3403</v>
      </c>
      <c r="QA564">
        <f>85</f>
        <v>85</v>
      </c>
      <c r="QB564" t="s">
        <v>3084</v>
      </c>
      <c r="QE564" t="s">
        <v>2153</v>
      </c>
      <c r="QJ564" t="s">
        <v>3427</v>
      </c>
      <c r="QK564" t="s">
        <v>3624</v>
      </c>
      <c r="QL564" t="s">
        <v>3624</v>
      </c>
      <c r="QM564" t="s">
        <v>3624</v>
      </c>
      <c r="RG564" t="s">
        <v>2958</v>
      </c>
      <c r="RH564" t="s">
        <v>2863</v>
      </c>
      <c r="RI564" t="s">
        <v>2936</v>
      </c>
      <c r="RJ564" t="s">
        <v>2936</v>
      </c>
      <c r="RK564" t="s">
        <v>2941</v>
      </c>
      <c r="RL564" t="s">
        <v>2936</v>
      </c>
      <c r="RM564" t="s">
        <v>2462</v>
      </c>
      <c r="RS564" t="s">
        <v>3018</v>
      </c>
      <c r="RT564" t="s">
        <v>3086</v>
      </c>
      <c r="RU564" t="s">
        <v>2135</v>
      </c>
      <c r="RV564" t="s">
        <v>2987</v>
      </c>
      <c r="RW564" t="s">
        <v>2675</v>
      </c>
      <c r="RX564" t="s">
        <v>2627</v>
      </c>
      <c r="RY564" t="s">
        <v>2857</v>
      </c>
      <c r="SE564" t="s">
        <v>2479</v>
      </c>
      <c r="SF564" t="s">
        <v>2479</v>
      </c>
      <c r="SG564" t="s">
        <v>2479</v>
      </c>
      <c r="SH564" t="s">
        <v>2479</v>
      </c>
      <c r="SI564" t="s">
        <v>2479</v>
      </c>
      <c r="SJ564" t="s">
        <v>2479</v>
      </c>
      <c r="SK564" t="s">
        <v>2479</v>
      </c>
      <c r="SQ564" t="s">
        <v>3032</v>
      </c>
      <c r="SR564" t="s">
        <v>2876</v>
      </c>
      <c r="SS564" t="s">
        <v>2262</v>
      </c>
      <c r="ST564" t="s">
        <v>2603</v>
      </c>
      <c r="SU564" t="s">
        <v>2498</v>
      </c>
      <c r="SV564" t="s">
        <v>2473</v>
      </c>
      <c r="SW564" t="s">
        <v>2546</v>
      </c>
      <c r="TC564" t="s">
        <v>2454</v>
      </c>
      <c r="TD564" t="s">
        <v>2856</v>
      </c>
      <c r="TE564" t="s">
        <v>2611</v>
      </c>
      <c r="TF564" t="s">
        <v>2766</v>
      </c>
      <c r="TG564" t="s">
        <v>2609</v>
      </c>
      <c r="TH564" t="s">
        <v>2623</v>
      </c>
      <c r="TI564" t="s">
        <v>2811</v>
      </c>
      <c r="TO564" t="s">
        <v>2903</v>
      </c>
      <c r="TP564" t="s">
        <v>2815</v>
      </c>
      <c r="TQ564" t="s">
        <v>2894</v>
      </c>
      <c r="TR564" t="s">
        <v>2809</v>
      </c>
      <c r="TS564" t="s">
        <v>2770</v>
      </c>
      <c r="TT564" t="s">
        <v>2778</v>
      </c>
      <c r="TU564" t="s">
        <v>2922</v>
      </c>
      <c r="VM564" t="s">
        <v>2893</v>
      </c>
      <c r="VN564" t="s">
        <v>2865</v>
      </c>
      <c r="VO564" t="s">
        <v>3053</v>
      </c>
      <c r="VP564" t="s">
        <v>2982</v>
      </c>
      <c r="VY564" t="s">
        <v>2926</v>
      </c>
      <c r="VZ564" t="s">
        <v>2439</v>
      </c>
      <c r="WA564" t="s">
        <v>2944</v>
      </c>
      <c r="WB564" t="s">
        <v>2229</v>
      </c>
      <c r="WK564" t="s">
        <v>2479</v>
      </c>
      <c r="WL564" t="s">
        <v>2479</v>
      </c>
      <c r="WM564" t="s">
        <v>2479</v>
      </c>
      <c r="WN564" t="s">
        <v>2479</v>
      </c>
      <c r="WW564" t="s">
        <v>3022</v>
      </c>
      <c r="WX564" t="s">
        <v>3040</v>
      </c>
      <c r="WY564" t="s">
        <v>2263</v>
      </c>
      <c r="WZ564" t="s">
        <v>2855</v>
      </c>
      <c r="XI564" t="s">
        <v>3245</v>
      </c>
      <c r="XJ564" t="s">
        <v>2425</v>
      </c>
      <c r="XK564" t="s">
        <v>3117</v>
      </c>
      <c r="XL564" t="s">
        <v>3082</v>
      </c>
      <c r="XU564" t="s">
        <v>2351</v>
      </c>
      <c r="XV564" t="s">
        <v>2537</v>
      </c>
      <c r="XW564" t="s">
        <v>2677</v>
      </c>
      <c r="XX564" t="s">
        <v>2871</v>
      </c>
      <c r="YH564" t="s">
        <v>2519</v>
      </c>
      <c r="YI564" t="s">
        <v>2865</v>
      </c>
      <c r="YJ564" t="s">
        <v>2893</v>
      </c>
      <c r="YK564" t="s">
        <v>3061</v>
      </c>
      <c r="YT564" t="s">
        <v>2536</v>
      </c>
      <c r="YU564" t="s">
        <v>2739</v>
      </c>
      <c r="YV564" t="s">
        <v>2376</v>
      </c>
      <c r="YW564" t="s">
        <v>2882</v>
      </c>
      <c r="ZF564" t="s">
        <v>2479</v>
      </c>
      <c r="ZG564" t="s">
        <v>2479</v>
      </c>
      <c r="ZH564" t="s">
        <v>2479</v>
      </c>
      <c r="ZI564" t="s">
        <v>2479</v>
      </c>
      <c r="ZR564" t="s">
        <v>2816</v>
      </c>
      <c r="ZS564" t="s">
        <v>2505</v>
      </c>
      <c r="ZT564" t="s">
        <v>2684</v>
      </c>
      <c r="ZU564" t="s">
        <v>2832</v>
      </c>
      <c r="AAD564" t="s">
        <v>3179</v>
      </c>
      <c r="AAE564" t="s">
        <v>2462</v>
      </c>
      <c r="AAF564" t="s">
        <v>2933</v>
      </c>
      <c r="AAG564" t="s">
        <v>2440</v>
      </c>
      <c r="AAP564" t="s">
        <v>2846</v>
      </c>
      <c r="AAQ564" t="s">
        <v>2260</v>
      </c>
      <c r="AAR564" t="s">
        <v>2881</v>
      </c>
      <c r="AAS564" t="s">
        <v>2751</v>
      </c>
      <c r="ABB564" t="s">
        <v>2721</v>
      </c>
      <c r="ABC564" t="s">
        <v>2720</v>
      </c>
      <c r="ABD564" t="s">
        <v>2798</v>
      </c>
      <c r="ABN564" t="s">
        <v>2438</v>
      </c>
      <c r="ABO564" t="s">
        <v>2976</v>
      </c>
      <c r="ABP564" t="s">
        <v>2804</v>
      </c>
      <c r="ABZ564" t="s">
        <v>2479</v>
      </c>
      <c r="ACA564" t="s">
        <v>2479</v>
      </c>
      <c r="ACB564" t="s">
        <v>2479</v>
      </c>
      <c r="ACL564" t="s">
        <v>2227</v>
      </c>
      <c r="ACM564" t="s">
        <v>2882</v>
      </c>
      <c r="ACN564" t="s">
        <v>2650</v>
      </c>
      <c r="ACX564" t="s">
        <v>2449</v>
      </c>
      <c r="ACY564" t="s">
        <v>2894</v>
      </c>
      <c r="ACZ564" t="s">
        <v>2977</v>
      </c>
      <c r="ADJ564" t="s">
        <v>3039</v>
      </c>
      <c r="ADK564" t="s">
        <v>2879</v>
      </c>
      <c r="ADL564" t="s">
        <v>2874</v>
      </c>
      <c r="ADV564" t="s">
        <v>3043</v>
      </c>
      <c r="ADW564" t="s">
        <v>3152</v>
      </c>
      <c r="ADX564" t="s">
        <v>2965</v>
      </c>
      <c r="ADY564" t="s">
        <v>2519</v>
      </c>
      <c r="AEH564" t="s">
        <v>2989</v>
      </c>
      <c r="AEI564" t="s">
        <v>3086</v>
      </c>
      <c r="AEJ564" t="s">
        <v>2968</v>
      </c>
      <c r="AEK564" t="s">
        <v>2981</v>
      </c>
      <c r="AET564" t="s">
        <v>2479</v>
      </c>
      <c r="AEU564" t="s">
        <v>2479</v>
      </c>
      <c r="AEV564" t="s">
        <v>2479</v>
      </c>
      <c r="AEW564" t="s">
        <v>2479</v>
      </c>
      <c r="AFF564" t="s">
        <v>2443</v>
      </c>
      <c r="AFG564" t="s">
        <v>2809</v>
      </c>
      <c r="AFH564" t="s">
        <v>2815</v>
      </c>
      <c r="AFI564" t="s">
        <v>2946</v>
      </c>
      <c r="AFR564" t="s">
        <v>2836</v>
      </c>
      <c r="AFS564" t="s">
        <v>3016</v>
      </c>
      <c r="AFT564" t="s">
        <v>2932</v>
      </c>
      <c r="AFU564" t="s">
        <v>2952</v>
      </c>
      <c r="AGD564" t="s">
        <v>2608</v>
      </c>
      <c r="AGE564" t="s">
        <v>2856</v>
      </c>
      <c r="AGF564" t="s">
        <v>2976</v>
      </c>
      <c r="AGG564" t="s">
        <v>2974</v>
      </c>
      <c r="AGP564" t="s">
        <v>3087</v>
      </c>
      <c r="AGQ564" t="s">
        <v>3045</v>
      </c>
      <c r="AGR564" t="s">
        <v>2989</v>
      </c>
      <c r="AGS564" t="s">
        <v>2998</v>
      </c>
      <c r="AHB564" t="s">
        <v>2967</v>
      </c>
      <c r="AHC564" t="s">
        <v>2638</v>
      </c>
      <c r="AHD564" t="s">
        <v>2458</v>
      </c>
      <c r="AHE564" t="s">
        <v>2764</v>
      </c>
      <c r="AHN564" t="s">
        <v>2479</v>
      </c>
      <c r="AHO564" t="s">
        <v>2479</v>
      </c>
      <c r="AHP564" t="s">
        <v>2479</v>
      </c>
      <c r="AHQ564" t="s">
        <v>2479</v>
      </c>
      <c r="AHZ564" t="s">
        <v>2392</v>
      </c>
      <c r="AIA564" t="s">
        <v>3049</v>
      </c>
      <c r="AIB564" t="s">
        <v>2566</v>
      </c>
      <c r="AIC564" t="s">
        <v>2885</v>
      </c>
      <c r="AIL564" t="s">
        <v>2902</v>
      </c>
      <c r="AIM564" t="s">
        <v>2462</v>
      </c>
      <c r="AIN564" t="s">
        <v>2462</v>
      </c>
      <c r="AIO564" t="s">
        <v>2992</v>
      </c>
      <c r="AIX564" t="s">
        <v>2872</v>
      </c>
      <c r="AIY564" t="s">
        <v>2813</v>
      </c>
      <c r="AIZ564" t="s">
        <v>2808</v>
      </c>
      <c r="AJA564" t="s">
        <v>2808</v>
      </c>
      <c r="AJJ564" t="s">
        <v>2637</v>
      </c>
      <c r="AJK564" t="s">
        <v>2934</v>
      </c>
      <c r="AJL564" t="s">
        <v>3030</v>
      </c>
      <c r="AJV564" t="s">
        <v>3036</v>
      </c>
      <c r="AJW564" t="s">
        <v>2940</v>
      </c>
      <c r="AJX564" t="s">
        <v>2942</v>
      </c>
      <c r="AKH564" t="s">
        <v>2479</v>
      </c>
      <c r="AKI564" t="s">
        <v>2479</v>
      </c>
      <c r="AKJ564" t="s">
        <v>2479</v>
      </c>
      <c r="AKT564" t="s">
        <v>2383</v>
      </c>
      <c r="AKU564" t="s">
        <v>2498</v>
      </c>
      <c r="AKV564" t="s">
        <v>2553</v>
      </c>
      <c r="ALF564" t="s">
        <v>2443</v>
      </c>
      <c r="ALG564" t="s">
        <v>2905</v>
      </c>
      <c r="ALH564" t="s">
        <v>2667</v>
      </c>
      <c r="ALR564" t="s">
        <v>2712</v>
      </c>
      <c r="ALS564" t="s">
        <v>2259</v>
      </c>
      <c r="ALT564" t="s">
        <v>2946</v>
      </c>
      <c r="AMD564" t="s">
        <v>3245</v>
      </c>
      <c r="AME564" t="s">
        <v>2887</v>
      </c>
      <c r="AMF564" t="s">
        <v>2454</v>
      </c>
      <c r="AMP564" t="s">
        <v>2521</v>
      </c>
      <c r="AMQ564" t="s">
        <v>3152</v>
      </c>
      <c r="AMR564" t="s">
        <v>3055</v>
      </c>
      <c r="ANB564" t="s">
        <v>2479</v>
      </c>
      <c r="ANC564" t="s">
        <v>2479</v>
      </c>
      <c r="AND564" t="s">
        <v>2479</v>
      </c>
      <c r="ANN564" t="s">
        <v>2839</v>
      </c>
      <c r="ANO564" t="s">
        <v>3040</v>
      </c>
      <c r="ANP564" t="s">
        <v>3038</v>
      </c>
      <c r="ANZ564" t="s">
        <v>2687</v>
      </c>
      <c r="AOA564" t="s">
        <v>2908</v>
      </c>
      <c r="AOB564" t="s">
        <v>2815</v>
      </c>
      <c r="AOL564" t="s">
        <v>2529</v>
      </c>
      <c r="AOM564" t="s">
        <v>2411</v>
      </c>
      <c r="AON564" t="s">
        <v>2512</v>
      </c>
      <c r="AOX564" t="s">
        <v>3056</v>
      </c>
      <c r="AOY564" t="s">
        <v>3095</v>
      </c>
      <c r="AOZ564" t="s">
        <v>2985</v>
      </c>
      <c r="APJ564" t="s">
        <v>3088</v>
      </c>
      <c r="APK564" t="s">
        <v>2858</v>
      </c>
      <c r="APL564" t="s">
        <v>2764</v>
      </c>
      <c r="APV564" t="s">
        <v>2479</v>
      </c>
      <c r="APW564" t="s">
        <v>2479</v>
      </c>
      <c r="APX564" t="s">
        <v>2479</v>
      </c>
      <c r="AQH564" t="s">
        <v>2260</v>
      </c>
      <c r="AQI564" t="s">
        <v>2485</v>
      </c>
      <c r="AQJ564" t="s">
        <v>2535</v>
      </c>
      <c r="AQT564" t="s">
        <v>3074</v>
      </c>
      <c r="AQU564" t="s">
        <v>2636</v>
      </c>
      <c r="AQV564" t="s">
        <v>2449</v>
      </c>
      <c r="ARF564" t="s">
        <v>2586</v>
      </c>
      <c r="ARG564" t="s">
        <v>2262</v>
      </c>
      <c r="ARH564" t="s">
        <v>2500</v>
      </c>
      <c r="AUL564" t="s">
        <v>2988</v>
      </c>
      <c r="AUM564" t="s">
        <v>3013</v>
      </c>
      <c r="AUN564" t="s">
        <v>2886</v>
      </c>
      <c r="AUX564" t="s">
        <v>3015</v>
      </c>
      <c r="AUY564" t="s">
        <v>2439</v>
      </c>
      <c r="AUZ564" t="s">
        <v>3031</v>
      </c>
      <c r="AVJ564" t="s">
        <v>2479</v>
      </c>
      <c r="AVK564" t="s">
        <v>2479</v>
      </c>
      <c r="AVL564" t="s">
        <v>2479</v>
      </c>
      <c r="AVV564" t="s">
        <v>3074</v>
      </c>
      <c r="AVW564" t="s">
        <v>2193</v>
      </c>
      <c r="AVX564" t="s">
        <v>2831</v>
      </c>
      <c r="AWH564" t="s">
        <v>3075</v>
      </c>
      <c r="AWI564" t="s">
        <v>2717</v>
      </c>
      <c r="AWJ564" t="s">
        <v>2764</v>
      </c>
      <c r="AWT564" t="s">
        <v>2811</v>
      </c>
      <c r="AWU564" t="s">
        <v>2565</v>
      </c>
      <c r="AWV564" t="s">
        <v>2712</v>
      </c>
      <c r="BEQ564" t="s">
        <v>2495</v>
      </c>
      <c r="BER564" t="s">
        <v>2479</v>
      </c>
      <c r="BFD564" t="s">
        <v>2479</v>
      </c>
      <c r="BFP564" t="s">
        <v>2479</v>
      </c>
      <c r="BGB564" t="s">
        <v>2479</v>
      </c>
      <c r="BGN564" t="s">
        <v>2479</v>
      </c>
      <c r="BGZ564" t="s">
        <v>2479</v>
      </c>
      <c r="BHL564" t="s">
        <v>2479</v>
      </c>
      <c r="BHX564" t="s">
        <v>2479</v>
      </c>
      <c r="BII564" t="s">
        <v>2479</v>
      </c>
      <c r="BIJ564" t="s">
        <v>2479</v>
      </c>
      <c r="BIU564" t="s">
        <v>2735</v>
      </c>
      <c r="BIV564" t="s">
        <v>2479</v>
      </c>
      <c r="BIZ564" t="s">
        <v>2910</v>
      </c>
      <c r="BJC564" t="s">
        <v>2942</v>
      </c>
      <c r="BJD564" t="s">
        <v>2932</v>
      </c>
      <c r="BJE564" t="s">
        <v>3116</v>
      </c>
      <c r="BJF564" t="s">
        <v>3116</v>
      </c>
      <c r="BJG564" t="s">
        <v>2464</v>
      </c>
      <c r="BJH564" t="s">
        <v>2938</v>
      </c>
      <c r="BJL564" t="s">
        <v>2936</v>
      </c>
      <c r="BJO564" t="s">
        <v>3018</v>
      </c>
      <c r="BJP564" t="s">
        <v>3086</v>
      </c>
      <c r="BJQ564" t="s">
        <v>2135</v>
      </c>
      <c r="BJR564" t="s">
        <v>2987</v>
      </c>
      <c r="BJS564" t="s">
        <v>2675</v>
      </c>
      <c r="BJT564" t="s">
        <v>2627</v>
      </c>
      <c r="BJX564" t="s">
        <v>3022</v>
      </c>
      <c r="BKA564" t="s">
        <v>2479</v>
      </c>
      <c r="BKB564" t="s">
        <v>2479</v>
      </c>
      <c r="BKC564" t="s">
        <v>2442</v>
      </c>
      <c r="BKD564" t="s">
        <v>2451</v>
      </c>
      <c r="BKE564" t="s">
        <v>2990</v>
      </c>
      <c r="BKF564" t="s">
        <v>2264</v>
      </c>
      <c r="BKJ564" t="s">
        <v>2756</v>
      </c>
      <c r="BKM564" t="s">
        <v>3032</v>
      </c>
      <c r="BKN564" t="s">
        <v>2876</v>
      </c>
      <c r="BKO564" t="s">
        <v>2262</v>
      </c>
      <c r="BKP564" t="s">
        <v>2603</v>
      </c>
      <c r="BKQ564" t="s">
        <v>2498</v>
      </c>
      <c r="BKR564" t="s">
        <v>2473</v>
      </c>
      <c r="BKV564" t="s">
        <v>3027</v>
      </c>
      <c r="BKY564" t="s">
        <v>3150</v>
      </c>
      <c r="BKZ564" t="s">
        <v>2266</v>
      </c>
      <c r="BLA564" t="s">
        <v>2623</v>
      </c>
      <c r="BLB564" t="s">
        <v>2888</v>
      </c>
      <c r="BLC564" t="s">
        <v>2598</v>
      </c>
      <c r="BLD564" t="s">
        <v>2596</v>
      </c>
      <c r="BLH564" t="s">
        <v>3032</v>
      </c>
      <c r="BLK564" t="s">
        <v>2903</v>
      </c>
      <c r="BLL564" t="s">
        <v>2815</v>
      </c>
      <c r="BLM564" t="s">
        <v>2894</v>
      </c>
      <c r="BLN564" t="s">
        <v>2809</v>
      </c>
      <c r="BLO564" t="s">
        <v>2770</v>
      </c>
      <c r="BLP564" t="s">
        <v>2778</v>
      </c>
      <c r="BLU564" t="s">
        <v>3036</v>
      </c>
      <c r="BLW564" t="s">
        <v>2958</v>
      </c>
      <c r="BLX564" t="s">
        <v>2863</v>
      </c>
      <c r="BLY564" t="s">
        <v>2936</v>
      </c>
      <c r="BLZ564" t="s">
        <v>2936</v>
      </c>
      <c r="BMA564" t="s">
        <v>2941</v>
      </c>
      <c r="BMB564" t="s">
        <v>2936</v>
      </c>
      <c r="BMG564" t="s">
        <v>3038</v>
      </c>
      <c r="BMI564" t="s">
        <v>3018</v>
      </c>
      <c r="BMJ564" t="s">
        <v>3086</v>
      </c>
      <c r="BMK564" t="s">
        <v>2135</v>
      </c>
      <c r="BML564" t="s">
        <v>2987</v>
      </c>
      <c r="BMM564" t="s">
        <v>2675</v>
      </c>
      <c r="BMN564" t="s">
        <v>2627</v>
      </c>
      <c r="BMS564" t="s">
        <v>2992</v>
      </c>
      <c r="BMU564" t="s">
        <v>2463</v>
      </c>
      <c r="BMV564" t="s">
        <v>3082</v>
      </c>
      <c r="BMW564" t="s">
        <v>2938</v>
      </c>
      <c r="BMX564" t="s">
        <v>2443</v>
      </c>
      <c r="BMY564" t="s">
        <v>3089</v>
      </c>
      <c r="BMZ564" t="s">
        <v>2894</v>
      </c>
      <c r="BNE564" t="s">
        <v>2616</v>
      </c>
      <c r="BNG564" t="s">
        <v>3032</v>
      </c>
      <c r="BNH564" t="s">
        <v>2876</v>
      </c>
      <c r="BNI564" t="s">
        <v>2410</v>
      </c>
      <c r="BNJ564" t="s">
        <v>2826</v>
      </c>
      <c r="BNK564" t="s">
        <v>2353</v>
      </c>
      <c r="BNL564" t="s">
        <v>2833</v>
      </c>
      <c r="BNQ564" t="s">
        <v>3244</v>
      </c>
      <c r="BNS564" t="s">
        <v>2454</v>
      </c>
      <c r="BNT564" t="s">
        <v>2856</v>
      </c>
      <c r="BNU564" t="s">
        <v>2611</v>
      </c>
      <c r="BNV564" t="s">
        <v>2766</v>
      </c>
      <c r="BNW564" t="s">
        <v>2609</v>
      </c>
      <c r="BNX564" t="s">
        <v>2623</v>
      </c>
      <c r="BOC564" t="s">
        <v>2667</v>
      </c>
      <c r="BOE564" t="s">
        <v>2903</v>
      </c>
      <c r="BOF564" t="s">
        <v>2815</v>
      </c>
      <c r="BOG564" t="s">
        <v>2894</v>
      </c>
      <c r="BOH564" t="s">
        <v>2809</v>
      </c>
      <c r="BOI564" t="s">
        <v>2770</v>
      </c>
      <c r="BOJ564" t="s">
        <v>2778</v>
      </c>
      <c r="BOU564" t="s">
        <v>2479</v>
      </c>
      <c r="BOV564" t="s">
        <v>2479</v>
      </c>
      <c r="BPH564" t="s">
        <v>2479</v>
      </c>
      <c r="BPS564" t="s">
        <v>2479</v>
      </c>
      <c r="BPT564" t="s">
        <v>2479</v>
      </c>
      <c r="BQE564" t="s">
        <v>2916</v>
      </c>
      <c r="BQF564" t="s">
        <v>2479</v>
      </c>
      <c r="BQR564" t="s">
        <v>2479</v>
      </c>
      <c r="BRD564" t="s">
        <v>2479</v>
      </c>
      <c r="BRP564" t="s">
        <v>2479</v>
      </c>
      <c r="BSB564" t="s">
        <v>2479</v>
      </c>
      <c r="BUM564" t="s">
        <v>3000</v>
      </c>
      <c r="BUR564" t="s">
        <v>2890</v>
      </c>
      <c r="BUS564" t="s">
        <v>2993</v>
      </c>
      <c r="BUT564" t="s">
        <v>2993</v>
      </c>
      <c r="BUU564" t="s">
        <v>2890</v>
      </c>
      <c r="BUY564" t="s">
        <v>3035</v>
      </c>
      <c r="BVD564" t="s">
        <v>3086</v>
      </c>
      <c r="BVE564" t="s">
        <v>2135</v>
      </c>
      <c r="BVF564" t="s">
        <v>2987</v>
      </c>
      <c r="BVG564" t="s">
        <v>2675</v>
      </c>
      <c r="BVK564" t="s">
        <v>2867</v>
      </c>
      <c r="BVP564" t="s">
        <v>2479</v>
      </c>
      <c r="BVQ564" t="s">
        <v>2479</v>
      </c>
      <c r="BVR564" t="s">
        <v>2479</v>
      </c>
      <c r="BVS564" t="s">
        <v>2479</v>
      </c>
      <c r="BVW564" t="s">
        <v>2972</v>
      </c>
      <c r="BWB564" t="s">
        <v>2876</v>
      </c>
      <c r="BWC564" t="s">
        <v>2262</v>
      </c>
      <c r="BWD564" t="s">
        <v>2603</v>
      </c>
      <c r="BWE564" t="s">
        <v>2498</v>
      </c>
      <c r="BWI564" t="s">
        <v>2464</v>
      </c>
      <c r="BWN564" t="s">
        <v>2512</v>
      </c>
      <c r="BWO564" t="s">
        <v>2774</v>
      </c>
      <c r="BWP564" t="s">
        <v>2603</v>
      </c>
      <c r="BWQ564" t="s">
        <v>2603</v>
      </c>
      <c r="BWU564" t="s">
        <v>2718</v>
      </c>
      <c r="BWZ564" t="s">
        <v>2815</v>
      </c>
      <c r="BXA564" t="s">
        <v>2894</v>
      </c>
      <c r="BXB564" t="s">
        <v>2809</v>
      </c>
      <c r="BXC564" t="s">
        <v>2770</v>
      </c>
    </row>
    <row r="565" spans="1:1020 1030:1980" x14ac:dyDescent="0.15">
      <c r="A565" t="s">
        <v>3893</v>
      </c>
      <c r="J565" t="s">
        <v>3138</v>
      </c>
      <c r="K565" t="s">
        <v>2779</v>
      </c>
      <c r="L565" t="s">
        <v>3084</v>
      </c>
      <c r="AH565" t="s">
        <v>2778</v>
      </c>
      <c r="AI565">
        <f>61</f>
        <v>61</v>
      </c>
      <c r="AJ565">
        <f>51</f>
        <v>51</v>
      </c>
      <c r="AT565" t="s">
        <v>2777</v>
      </c>
      <c r="AU565" t="s">
        <v>2779</v>
      </c>
      <c r="AV565" t="s">
        <v>2777</v>
      </c>
      <c r="BG565" t="s">
        <v>3295</v>
      </c>
      <c r="BH565" t="s">
        <v>3336</v>
      </c>
      <c r="BR565" t="s">
        <v>3354</v>
      </c>
      <c r="BS565" t="s">
        <v>3084</v>
      </c>
      <c r="BT565" t="s">
        <v>3084</v>
      </c>
      <c r="CE565" t="s">
        <v>2777</v>
      </c>
      <c r="CF565" t="s">
        <v>2777</v>
      </c>
      <c r="CJ565" t="s">
        <v>2497</v>
      </c>
      <c r="CK565" t="s">
        <v>2545</v>
      </c>
      <c r="CL565" t="s">
        <v>2206</v>
      </c>
      <c r="CM565" t="s">
        <v>3514</v>
      </c>
      <c r="CN565" t="s">
        <v>3840</v>
      </c>
      <c r="CO565">
        <f>127</f>
        <v>127</v>
      </c>
      <c r="CP565">
        <f>138</f>
        <v>138</v>
      </c>
      <c r="CQ565" t="s">
        <v>3326</v>
      </c>
      <c r="CR565">
        <f>180</f>
        <v>180</v>
      </c>
      <c r="DB565" t="s">
        <v>3350</v>
      </c>
      <c r="DC565" t="s">
        <v>3350</v>
      </c>
      <c r="DD565" t="s">
        <v>3350</v>
      </c>
      <c r="DY565" t="s">
        <v>3167</v>
      </c>
      <c r="DZ565" t="s">
        <v>3085</v>
      </c>
      <c r="EA565" t="s">
        <v>3167</v>
      </c>
      <c r="EB565" t="s">
        <v>3167</v>
      </c>
      <c r="EL565" t="s">
        <v>3085</v>
      </c>
      <c r="EM565" t="s">
        <v>3084</v>
      </c>
      <c r="EN565" t="s">
        <v>3403</v>
      </c>
      <c r="EX565" t="s">
        <v>3138</v>
      </c>
      <c r="EY565" t="s">
        <v>3084</v>
      </c>
      <c r="EZ565" t="s">
        <v>3084</v>
      </c>
      <c r="FJ565" t="s">
        <v>2779</v>
      </c>
      <c r="FK565" t="s">
        <v>3111</v>
      </c>
      <c r="FL565" t="s">
        <v>3350</v>
      </c>
      <c r="FT565" t="s">
        <v>2135</v>
      </c>
      <c r="FU565" t="s">
        <v>2133</v>
      </c>
      <c r="FV565" t="s">
        <v>2835</v>
      </c>
      <c r="FW565" t="s">
        <v>2835</v>
      </c>
      <c r="FX565" t="s">
        <v>2424</v>
      </c>
      <c r="GH565" t="s">
        <v>2192</v>
      </c>
      <c r="GI565" t="s">
        <v>2779</v>
      </c>
      <c r="GJ565" t="s">
        <v>2779</v>
      </c>
      <c r="GU565" t="s">
        <v>3291</v>
      </c>
      <c r="HG565" t="s">
        <v>3295</v>
      </c>
      <c r="HH565" t="s">
        <v>3336</v>
      </c>
      <c r="HR565" t="s">
        <v>2777</v>
      </c>
      <c r="HS565" t="s">
        <v>2779</v>
      </c>
      <c r="HT565" t="s">
        <v>2777</v>
      </c>
      <c r="IE565" t="s">
        <v>2777</v>
      </c>
      <c r="IF565" t="s">
        <v>2779</v>
      </c>
      <c r="IO565" t="s">
        <v>3167</v>
      </c>
      <c r="IP565" t="s">
        <v>3085</v>
      </c>
      <c r="IQ565" t="s">
        <v>3085</v>
      </c>
      <c r="IR565" t="s">
        <v>3167</v>
      </c>
      <c r="JG565" t="s">
        <v>3225</v>
      </c>
      <c r="JH565" t="s">
        <v>3387</v>
      </c>
      <c r="JK565" t="s">
        <v>3434</v>
      </c>
      <c r="JL565" t="s">
        <v>3476</v>
      </c>
      <c r="JM565" t="s">
        <v>3350</v>
      </c>
      <c r="JN565" t="s">
        <v>3350</v>
      </c>
      <c r="JO565" t="s">
        <v>3350</v>
      </c>
      <c r="JP565" t="s">
        <v>3350</v>
      </c>
      <c r="JQ565" t="s">
        <v>3350</v>
      </c>
      <c r="KL565" t="s">
        <v>2779</v>
      </c>
      <c r="KM565" t="s">
        <v>3336</v>
      </c>
      <c r="KN565" t="s">
        <v>3544</v>
      </c>
      <c r="LJ565" t="s">
        <v>3138</v>
      </c>
      <c r="LK565" t="s">
        <v>3084</v>
      </c>
      <c r="LL565" t="s">
        <v>3111</v>
      </c>
      <c r="MT565" t="s">
        <v>2778</v>
      </c>
      <c r="MU565" t="s">
        <v>3084</v>
      </c>
      <c r="MV565" t="s">
        <v>2777</v>
      </c>
      <c r="NS565" t="s">
        <v>3138</v>
      </c>
      <c r="NT565" t="s">
        <v>3084</v>
      </c>
      <c r="OD565" t="s">
        <v>2183</v>
      </c>
      <c r="OE565" t="s">
        <v>3084</v>
      </c>
      <c r="OF565" t="s">
        <v>2779</v>
      </c>
      <c r="OQ565" t="s">
        <v>2777</v>
      </c>
      <c r="OR565" t="s">
        <v>2779</v>
      </c>
      <c r="PA565" t="s">
        <v>3354</v>
      </c>
      <c r="PB565" t="s">
        <v>3354</v>
      </c>
      <c r="PC565" t="s">
        <v>3403</v>
      </c>
      <c r="PD565" t="s">
        <v>3350</v>
      </c>
      <c r="PN565" t="s">
        <v>3354</v>
      </c>
      <c r="PO565" t="s">
        <v>3354</v>
      </c>
      <c r="PP565" t="s">
        <v>3354</v>
      </c>
      <c r="PZ565" t="s">
        <v>2777</v>
      </c>
      <c r="QA565" t="s">
        <v>2779</v>
      </c>
      <c r="QB565" t="s">
        <v>3084</v>
      </c>
      <c r="RC565" t="s">
        <v>2902</v>
      </c>
      <c r="RD565" t="s">
        <v>2827</v>
      </c>
      <c r="RG565" t="s">
        <v>2893</v>
      </c>
      <c r="RH565" t="s">
        <v>2935</v>
      </c>
      <c r="RI565" t="s">
        <v>2464</v>
      </c>
      <c r="RJ565" t="s">
        <v>2438</v>
      </c>
      <c r="RK565" t="s">
        <v>2459</v>
      </c>
      <c r="RL565" t="s">
        <v>2455</v>
      </c>
      <c r="RM565" t="s">
        <v>2425</v>
      </c>
      <c r="RO565" t="s">
        <v>2718</v>
      </c>
      <c r="RP565" t="s">
        <v>2888</v>
      </c>
      <c r="RS565" t="s">
        <v>2904</v>
      </c>
      <c r="RT565" t="s">
        <v>2611</v>
      </c>
      <c r="RU565" t="s">
        <v>2874</v>
      </c>
      <c r="RV565" t="s">
        <v>2814</v>
      </c>
      <c r="RW565" t="s">
        <v>2765</v>
      </c>
      <c r="RX565" t="s">
        <v>2812</v>
      </c>
      <c r="RY565" t="s">
        <v>2947</v>
      </c>
      <c r="SA565" t="s">
        <v>2479</v>
      </c>
      <c r="SB565" t="s">
        <v>2479</v>
      </c>
      <c r="SE565" t="s">
        <v>2479</v>
      </c>
      <c r="SF565" t="s">
        <v>2479</v>
      </c>
      <c r="SG565" t="s">
        <v>2479</v>
      </c>
      <c r="SH565" t="s">
        <v>2479</v>
      </c>
      <c r="SI565" t="s">
        <v>2479</v>
      </c>
      <c r="SJ565" t="s">
        <v>2479</v>
      </c>
      <c r="SK565" t="s">
        <v>2479</v>
      </c>
      <c r="SM565" t="s">
        <v>2962</v>
      </c>
      <c r="SN565" t="s">
        <v>2462</v>
      </c>
      <c r="SQ565" t="s">
        <v>2932</v>
      </c>
      <c r="SR565" t="s">
        <v>2460</v>
      </c>
      <c r="SS565" t="s">
        <v>2444</v>
      </c>
      <c r="ST565" t="s">
        <v>2518</v>
      </c>
      <c r="SU565" t="s">
        <v>3039</v>
      </c>
      <c r="SV565" t="s">
        <v>2707</v>
      </c>
      <c r="SW565" t="s">
        <v>2853</v>
      </c>
      <c r="SY565" t="s">
        <v>2675</v>
      </c>
      <c r="SZ565" t="s">
        <v>3028</v>
      </c>
      <c r="TC565" t="s">
        <v>2425</v>
      </c>
      <c r="TD565" t="s">
        <v>3075</v>
      </c>
      <c r="TE565" t="s">
        <v>3089</v>
      </c>
      <c r="TF565" t="s">
        <v>3089</v>
      </c>
      <c r="TG565" t="s">
        <v>2977</v>
      </c>
      <c r="TH565" t="s">
        <v>2977</v>
      </c>
      <c r="TI565" t="s">
        <v>2877</v>
      </c>
      <c r="TK565" t="s">
        <v>2551</v>
      </c>
      <c r="TL565" t="s">
        <v>3062</v>
      </c>
      <c r="TO565" t="s">
        <v>2259</v>
      </c>
      <c r="TP565" t="s">
        <v>2859</v>
      </c>
      <c r="TQ565" t="s">
        <v>2626</v>
      </c>
      <c r="TR565" t="s">
        <v>2881</v>
      </c>
      <c r="TS565" t="s">
        <v>2923</v>
      </c>
      <c r="TT565" t="s">
        <v>2946</v>
      </c>
      <c r="TU565" t="s">
        <v>2930</v>
      </c>
      <c r="UE565" t="s">
        <v>2479</v>
      </c>
      <c r="UQ565" t="s">
        <v>2479</v>
      </c>
      <c r="VC565" t="s">
        <v>2479</v>
      </c>
      <c r="YG565" t="s">
        <v>2812</v>
      </c>
      <c r="YH565" t="s">
        <v>3042</v>
      </c>
      <c r="YI565" t="s">
        <v>2921</v>
      </c>
      <c r="YJ565" t="s">
        <v>2764</v>
      </c>
      <c r="YS565" t="s">
        <v>2603</v>
      </c>
      <c r="YT565" t="s">
        <v>2226</v>
      </c>
      <c r="YU565" t="s">
        <v>2534</v>
      </c>
      <c r="YV565" t="s">
        <v>2917</v>
      </c>
      <c r="ZE565" t="s">
        <v>2479</v>
      </c>
      <c r="ZF565" t="s">
        <v>2479</v>
      </c>
      <c r="ZG565" t="s">
        <v>2479</v>
      </c>
      <c r="ZH565" t="s">
        <v>2479</v>
      </c>
      <c r="ZQ565" t="s">
        <v>2940</v>
      </c>
      <c r="ZR565" t="s">
        <v>2907</v>
      </c>
      <c r="ZS565" t="s">
        <v>3015</v>
      </c>
      <c r="ZT565" t="s">
        <v>2913</v>
      </c>
      <c r="AAC565" t="s">
        <v>2260</v>
      </c>
      <c r="AAD565" t="s">
        <v>2512</v>
      </c>
      <c r="AAE565" t="s">
        <v>2804</v>
      </c>
      <c r="AAF565" t="s">
        <v>2597</v>
      </c>
      <c r="AAO565" t="s">
        <v>2944</v>
      </c>
      <c r="AAP565" t="s">
        <v>2535</v>
      </c>
      <c r="AAQ565" t="s">
        <v>2382</v>
      </c>
      <c r="AAR565" t="s">
        <v>2394</v>
      </c>
      <c r="ABA565" t="s">
        <v>2990</v>
      </c>
      <c r="ABB565" t="s">
        <v>2554</v>
      </c>
      <c r="ABC565" t="s">
        <v>3042</v>
      </c>
      <c r="ABD565" t="s">
        <v>2441</v>
      </c>
      <c r="ABM565" t="s">
        <v>2893</v>
      </c>
      <c r="ABN565" t="s">
        <v>2838</v>
      </c>
      <c r="ABO565" t="s">
        <v>2949</v>
      </c>
      <c r="ABP565" t="s">
        <v>2969</v>
      </c>
      <c r="ABY565" t="s">
        <v>2479</v>
      </c>
      <c r="ABZ565" t="s">
        <v>2479</v>
      </c>
      <c r="ACA565" t="s">
        <v>2479</v>
      </c>
      <c r="ACB565" t="s">
        <v>2479</v>
      </c>
      <c r="ACK565" t="s">
        <v>2458</v>
      </c>
      <c r="ACL565" t="s">
        <v>2450</v>
      </c>
      <c r="ACM565" t="s">
        <v>2945</v>
      </c>
      <c r="ACN565" t="s">
        <v>2517</v>
      </c>
      <c r="ACW565" t="s">
        <v>2815</v>
      </c>
      <c r="ACX565" t="s">
        <v>2707</v>
      </c>
      <c r="ACY565" t="s">
        <v>2824</v>
      </c>
      <c r="ACZ565" t="s">
        <v>2873</v>
      </c>
      <c r="ADI565" t="s">
        <v>2806</v>
      </c>
      <c r="ADJ565" t="s">
        <v>2632</v>
      </c>
      <c r="ADK565" t="s">
        <v>2596</v>
      </c>
      <c r="ADL565" t="s">
        <v>2566</v>
      </c>
      <c r="ADU565" t="s">
        <v>2675</v>
      </c>
      <c r="ADV565" t="s">
        <v>2439</v>
      </c>
      <c r="ADW565" t="s">
        <v>2875</v>
      </c>
      <c r="ADX565" t="s">
        <v>2708</v>
      </c>
      <c r="AEG565" t="s">
        <v>2192</v>
      </c>
      <c r="AEH565" t="s">
        <v>2664</v>
      </c>
      <c r="AEI565" t="s">
        <v>2588</v>
      </c>
      <c r="AEJ565" t="s">
        <v>2357</v>
      </c>
      <c r="AES565" t="s">
        <v>2479</v>
      </c>
      <c r="AET565" t="s">
        <v>2479</v>
      </c>
      <c r="AEU565" t="s">
        <v>2479</v>
      </c>
      <c r="AEV565" t="s">
        <v>2479</v>
      </c>
      <c r="AFE565" t="s">
        <v>2963</v>
      </c>
      <c r="AFF565" t="s">
        <v>3015</v>
      </c>
      <c r="AFG565" t="s">
        <v>2952</v>
      </c>
      <c r="AFH565" t="s">
        <v>2957</v>
      </c>
      <c r="AFQ565" t="s">
        <v>2806</v>
      </c>
      <c r="AFR565" t="s">
        <v>3028</v>
      </c>
      <c r="AFS565" t="s">
        <v>2807</v>
      </c>
      <c r="AFT565" t="s">
        <v>2410</v>
      </c>
      <c r="AGC565" t="s">
        <v>2260</v>
      </c>
      <c r="AGD565" t="s">
        <v>2930</v>
      </c>
      <c r="AGE565" t="s">
        <v>2568</v>
      </c>
      <c r="AGF565" t="s">
        <v>2923</v>
      </c>
      <c r="AGP565" t="s">
        <v>3082</v>
      </c>
      <c r="AGQ565" t="s">
        <v>3009</v>
      </c>
      <c r="AGR565" t="s">
        <v>3170</v>
      </c>
      <c r="AHB565" t="s">
        <v>2952</v>
      </c>
      <c r="AHC565" t="s">
        <v>2957</v>
      </c>
      <c r="AHD565" t="s">
        <v>3021</v>
      </c>
      <c r="AHN565" t="s">
        <v>2479</v>
      </c>
      <c r="AHO565" t="s">
        <v>2479</v>
      </c>
      <c r="AHP565" t="s">
        <v>2479</v>
      </c>
      <c r="AHZ565" t="s">
        <v>2907</v>
      </c>
      <c r="AIA565" t="s">
        <v>2461</v>
      </c>
      <c r="AIB565" t="s">
        <v>2992</v>
      </c>
      <c r="AIL565" t="s">
        <v>2460</v>
      </c>
      <c r="AIM565" t="s">
        <v>2442</v>
      </c>
      <c r="AIN565" t="s">
        <v>2458</v>
      </c>
      <c r="AIX565" t="s">
        <v>2532</v>
      </c>
      <c r="AIY565" t="s">
        <v>2950</v>
      </c>
      <c r="AIZ565" t="s">
        <v>2376</v>
      </c>
      <c r="AJJ565" t="s">
        <v>3068</v>
      </c>
      <c r="AJK565" t="s">
        <v>2721</v>
      </c>
      <c r="AJL565" t="s">
        <v>2953</v>
      </c>
      <c r="AJV565" t="s">
        <v>2804</v>
      </c>
      <c r="AJW565" t="s">
        <v>2643</v>
      </c>
      <c r="AJX565" t="s">
        <v>2928</v>
      </c>
      <c r="AKH565" t="s">
        <v>2479</v>
      </c>
      <c r="AKI565" t="s">
        <v>2479</v>
      </c>
      <c r="AKJ565" t="s">
        <v>2479</v>
      </c>
      <c r="AKT565" t="s">
        <v>2416</v>
      </c>
      <c r="AKU565" t="s">
        <v>2382</v>
      </c>
      <c r="AKV565" t="s">
        <v>2944</v>
      </c>
      <c r="ALF565" t="s">
        <v>2445</v>
      </c>
      <c r="ALG565" t="s">
        <v>3173</v>
      </c>
      <c r="ALH565" t="s">
        <v>2974</v>
      </c>
      <c r="ALR565" t="s">
        <v>2225</v>
      </c>
      <c r="ALS565" t="s">
        <v>2729</v>
      </c>
      <c r="ALT565" t="s">
        <v>2351</v>
      </c>
      <c r="AMD565" t="s">
        <v>3173</v>
      </c>
      <c r="AME565" t="s">
        <v>3075</v>
      </c>
      <c r="AMF565" t="s">
        <v>2464</v>
      </c>
      <c r="AMP565" t="s">
        <v>2908</v>
      </c>
      <c r="AMQ565" t="s">
        <v>2932</v>
      </c>
      <c r="AMR565" t="s">
        <v>2940</v>
      </c>
      <c r="ANB565" t="s">
        <v>2479</v>
      </c>
      <c r="ANC565" t="s">
        <v>2479</v>
      </c>
      <c r="AND565" t="s">
        <v>2479</v>
      </c>
      <c r="ANN565" t="s">
        <v>2890</v>
      </c>
      <c r="ANO565" t="s">
        <v>2687</v>
      </c>
      <c r="ANP565" t="s">
        <v>2455</v>
      </c>
      <c r="ANZ565" t="s">
        <v>2643</v>
      </c>
      <c r="AOA565" t="s">
        <v>2804</v>
      </c>
      <c r="AOB565" t="s">
        <v>2718</v>
      </c>
      <c r="AOL565" t="s">
        <v>2879</v>
      </c>
      <c r="AOM565" t="s">
        <v>2265</v>
      </c>
      <c r="AON565" t="s">
        <v>2808</v>
      </c>
      <c r="AOX565" t="s">
        <v>2808</v>
      </c>
      <c r="AOY565" t="s">
        <v>2809</v>
      </c>
      <c r="AOZ565" t="s">
        <v>2807</v>
      </c>
      <c r="APJ565" t="s">
        <v>2987</v>
      </c>
      <c r="APK565" t="s">
        <v>2862</v>
      </c>
      <c r="APL565" t="s">
        <v>2936</v>
      </c>
      <c r="APV565" t="s">
        <v>2479</v>
      </c>
      <c r="APW565" t="s">
        <v>2479</v>
      </c>
      <c r="APX565" t="s">
        <v>2479</v>
      </c>
      <c r="AQH565" t="s">
        <v>2937</v>
      </c>
      <c r="AQI565" t="s">
        <v>2906</v>
      </c>
      <c r="AQJ565" t="s">
        <v>2452</v>
      </c>
      <c r="AQT565" t="s">
        <v>2993</v>
      </c>
      <c r="AQU565" t="s">
        <v>2945</v>
      </c>
      <c r="AQV565" t="s">
        <v>2264</v>
      </c>
      <c r="ARF565" t="s">
        <v>2416</v>
      </c>
      <c r="ARG565" t="s">
        <v>2790</v>
      </c>
      <c r="ARH565" t="s">
        <v>2631</v>
      </c>
      <c r="BEP565" t="s">
        <v>2217</v>
      </c>
      <c r="BEQ565" t="s">
        <v>2479</v>
      </c>
      <c r="BER565" t="s">
        <v>2479</v>
      </c>
      <c r="BFB565" t="s">
        <v>2479</v>
      </c>
      <c r="BFC565" t="s">
        <v>2479</v>
      </c>
      <c r="BFD565" t="s">
        <v>2479</v>
      </c>
      <c r="BFN565" t="s">
        <v>2479</v>
      </c>
      <c r="BFO565" t="s">
        <v>2479</v>
      </c>
      <c r="BFP565" t="s">
        <v>2479</v>
      </c>
      <c r="BFZ565" t="s">
        <v>2479</v>
      </c>
      <c r="BGA565" t="s">
        <v>2479</v>
      </c>
      <c r="BGB565" t="s">
        <v>2479</v>
      </c>
      <c r="BGL565" t="s">
        <v>2184</v>
      </c>
      <c r="BGM565" t="s">
        <v>2315</v>
      </c>
      <c r="BGN565" t="s">
        <v>2168</v>
      </c>
      <c r="BGY565" t="s">
        <v>2479</v>
      </c>
      <c r="BGZ565" t="s">
        <v>2479</v>
      </c>
      <c r="BHK565" t="s">
        <v>2479</v>
      </c>
      <c r="BHL565" t="s">
        <v>2479</v>
      </c>
      <c r="BHV565" t="s">
        <v>2479</v>
      </c>
      <c r="BHW565" t="s">
        <v>2479</v>
      </c>
      <c r="BHX565" t="s">
        <v>2479</v>
      </c>
      <c r="BIH565" t="s">
        <v>2735</v>
      </c>
      <c r="BII565" t="s">
        <v>2479</v>
      </c>
      <c r="BIJ565" t="s">
        <v>2479</v>
      </c>
      <c r="BIT565" t="s">
        <v>2479</v>
      </c>
      <c r="BIU565" t="s">
        <v>2479</v>
      </c>
      <c r="BIV565" t="s">
        <v>2479</v>
      </c>
      <c r="BIZ565" t="s">
        <v>2827</v>
      </c>
      <c r="BJA565" t="s">
        <v>3009</v>
      </c>
      <c r="BJB565" t="s">
        <v>2955</v>
      </c>
      <c r="BJC565" t="s">
        <v>2942</v>
      </c>
      <c r="BJD565" t="s">
        <v>2462</v>
      </c>
      <c r="BJE565" t="s">
        <v>2886</v>
      </c>
      <c r="BJF565" t="s">
        <v>3116</v>
      </c>
      <c r="BJG565" t="s">
        <v>2890</v>
      </c>
      <c r="BJH565" t="s">
        <v>2719</v>
      </c>
      <c r="BJL565" t="s">
        <v>2888</v>
      </c>
      <c r="BJM565" t="s">
        <v>2598</v>
      </c>
      <c r="BJN565" t="s">
        <v>2761</v>
      </c>
      <c r="BJO565" t="s">
        <v>2904</v>
      </c>
      <c r="BJP565" t="s">
        <v>2611</v>
      </c>
      <c r="BJQ565" t="s">
        <v>2874</v>
      </c>
      <c r="BJR565" t="s">
        <v>2814</v>
      </c>
      <c r="BJS565" t="s">
        <v>2765</v>
      </c>
      <c r="BJT565" t="s">
        <v>2812</v>
      </c>
      <c r="BJX565" t="s">
        <v>2873</v>
      </c>
      <c r="BJY565" t="s">
        <v>2827</v>
      </c>
      <c r="BJZ565" t="s">
        <v>2516</v>
      </c>
      <c r="BKA565" t="s">
        <v>2479</v>
      </c>
      <c r="BKB565" t="s">
        <v>2479</v>
      </c>
      <c r="BKC565" t="s">
        <v>2611</v>
      </c>
      <c r="BKD565" t="s">
        <v>3074</v>
      </c>
      <c r="BKE565" t="s">
        <v>2921</v>
      </c>
      <c r="BKF565" t="s">
        <v>3033</v>
      </c>
      <c r="BKJ565" t="s">
        <v>2462</v>
      </c>
      <c r="BKK565" t="s">
        <v>2896</v>
      </c>
      <c r="BKL565" t="s">
        <v>2900</v>
      </c>
      <c r="BKM565" t="s">
        <v>2932</v>
      </c>
      <c r="BKN565" t="s">
        <v>2460</v>
      </c>
      <c r="BKO565" t="s">
        <v>2444</v>
      </c>
      <c r="BKP565" t="s">
        <v>2518</v>
      </c>
      <c r="BKQ565" t="s">
        <v>3039</v>
      </c>
      <c r="BKR565" t="s">
        <v>2707</v>
      </c>
      <c r="BKV565" t="s">
        <v>3028</v>
      </c>
      <c r="BKW565" t="s">
        <v>2837</v>
      </c>
      <c r="BKX565" t="s">
        <v>2908</v>
      </c>
      <c r="BKY565" t="s">
        <v>3027</v>
      </c>
      <c r="BKZ565" t="s">
        <v>2675</v>
      </c>
      <c r="BLA565" t="s">
        <v>2921</v>
      </c>
      <c r="BLB565" t="s">
        <v>2873</v>
      </c>
      <c r="BLC565" t="s">
        <v>2707</v>
      </c>
      <c r="BLD565" t="s">
        <v>2872</v>
      </c>
      <c r="BLH565" t="s">
        <v>3062</v>
      </c>
      <c r="BLI565" t="s">
        <v>2260</v>
      </c>
      <c r="BLJ565" t="s">
        <v>2818</v>
      </c>
      <c r="BLK565" t="s">
        <v>2259</v>
      </c>
      <c r="BLL565" t="s">
        <v>2859</v>
      </c>
      <c r="BLM565" t="s">
        <v>2626</v>
      </c>
      <c r="BLN565" t="s">
        <v>2881</v>
      </c>
      <c r="BLO565" t="s">
        <v>2923</v>
      </c>
      <c r="BLP565" t="s">
        <v>2946</v>
      </c>
      <c r="BOT565" t="s">
        <v>2525</v>
      </c>
      <c r="BOU565" t="s">
        <v>2479</v>
      </c>
      <c r="BOV565" t="s">
        <v>2479</v>
      </c>
      <c r="BPF565" t="s">
        <v>2479</v>
      </c>
      <c r="BPG565" t="s">
        <v>2479</v>
      </c>
      <c r="BPH565" t="s">
        <v>2479</v>
      </c>
      <c r="BPR565" t="s">
        <v>2479</v>
      </c>
      <c r="BPS565" t="s">
        <v>2479</v>
      </c>
      <c r="BPT565" t="s">
        <v>2479</v>
      </c>
      <c r="BQD565" t="s">
        <v>2479</v>
      </c>
      <c r="BQE565" t="s">
        <v>2479</v>
      </c>
      <c r="BQF565" t="s">
        <v>2479</v>
      </c>
      <c r="BQQ565" t="s">
        <v>2479</v>
      </c>
      <c r="BQR565" t="s">
        <v>2479</v>
      </c>
      <c r="BRC565" t="s">
        <v>2479</v>
      </c>
      <c r="BRD565" t="s">
        <v>2479</v>
      </c>
      <c r="BRO565" t="s">
        <v>2479</v>
      </c>
      <c r="BRP565" t="s">
        <v>2479</v>
      </c>
      <c r="BSA565" t="s">
        <v>2479</v>
      </c>
      <c r="BSB565" t="s">
        <v>2479</v>
      </c>
      <c r="BSJ565" t="s">
        <v>2556</v>
      </c>
      <c r="BSK565" t="s">
        <v>2427</v>
      </c>
      <c r="BSL565" t="s">
        <v>2378</v>
      </c>
      <c r="BSM565" t="s">
        <v>2156</v>
      </c>
      <c r="BSN565" t="s">
        <v>2364</v>
      </c>
      <c r="BSV565" t="s">
        <v>2250</v>
      </c>
      <c r="BSW565" t="s">
        <v>2528</v>
      </c>
      <c r="BSX565" t="s">
        <v>2669</v>
      </c>
      <c r="BSY565" t="s">
        <v>2702</v>
      </c>
      <c r="BSZ565" t="s">
        <v>2211</v>
      </c>
      <c r="BTH565" t="s">
        <v>2930</v>
      </c>
      <c r="BTI565" t="s">
        <v>2490</v>
      </c>
      <c r="BTJ565" t="s">
        <v>2803</v>
      </c>
      <c r="BTK565" t="s">
        <v>2591</v>
      </c>
      <c r="BTL565" t="s">
        <v>2734</v>
      </c>
      <c r="BTT565" t="s">
        <v>2973</v>
      </c>
      <c r="BTU565" t="s">
        <v>2434</v>
      </c>
      <c r="BTV565" t="s">
        <v>2656</v>
      </c>
      <c r="BTW565" t="s">
        <v>2823</v>
      </c>
      <c r="BTX565" t="s">
        <v>2692</v>
      </c>
      <c r="BUF565" t="s">
        <v>2333</v>
      </c>
      <c r="BUG565" t="s">
        <v>2142</v>
      </c>
      <c r="BUH565" t="s">
        <v>2310</v>
      </c>
      <c r="BUI565" t="s">
        <v>2310</v>
      </c>
      <c r="BUJ565" t="s">
        <v>2735</v>
      </c>
    </row>
    <row r="566" spans="1:1020 1030:1980" x14ac:dyDescent="0.15">
      <c r="A566" t="s">
        <v>3894</v>
      </c>
      <c r="K566" t="s">
        <v>3295</v>
      </c>
      <c r="AI566" t="s">
        <v>2777</v>
      </c>
      <c r="AU566" t="s">
        <v>3084</v>
      </c>
      <c r="BG566" t="s">
        <v>2779</v>
      </c>
      <c r="BT566" t="s">
        <v>3354</v>
      </c>
      <c r="CJ566" t="s">
        <v>2268</v>
      </c>
      <c r="CM566" t="s">
        <v>3830</v>
      </c>
      <c r="CN566" t="s">
        <v>3822</v>
      </c>
      <c r="CO566" t="s">
        <v>2159</v>
      </c>
      <c r="CP566" t="s">
        <v>3231</v>
      </c>
      <c r="CQ566">
        <f>114</f>
        <v>114</v>
      </c>
      <c r="CR566" t="s">
        <v>3262</v>
      </c>
      <c r="DB566" t="s">
        <v>3403</v>
      </c>
      <c r="DC566" t="s">
        <v>3350</v>
      </c>
      <c r="DD566" t="s">
        <v>3350</v>
      </c>
      <c r="DY566" t="s">
        <v>3354</v>
      </c>
      <c r="DZ566" t="s">
        <v>3354</v>
      </c>
      <c r="EA566" t="s">
        <v>3354</v>
      </c>
      <c r="EB566" t="s">
        <v>3354</v>
      </c>
      <c r="EY566" t="s">
        <v>2777</v>
      </c>
      <c r="FK566" t="s">
        <v>3111</v>
      </c>
      <c r="GI566" t="s">
        <v>3084</v>
      </c>
      <c r="HG566" t="s">
        <v>2779</v>
      </c>
      <c r="JK566" t="s">
        <v>3476</v>
      </c>
      <c r="JL566" t="s">
        <v>3476</v>
      </c>
      <c r="JM566" t="s">
        <v>3403</v>
      </c>
      <c r="JN566" t="s">
        <v>3350</v>
      </c>
      <c r="JO566" t="s">
        <v>3350</v>
      </c>
      <c r="JP566" t="s">
        <v>3350</v>
      </c>
      <c r="JQ566" t="s">
        <v>3350</v>
      </c>
      <c r="KM566" t="s">
        <v>3336</v>
      </c>
      <c r="LK566" t="s">
        <v>3084</v>
      </c>
      <c r="MU566" t="s">
        <v>3111</v>
      </c>
      <c r="NS566">
        <f>81</f>
        <v>81</v>
      </c>
      <c r="OE566" t="s">
        <v>3111</v>
      </c>
      <c r="OQ566" t="s">
        <v>2779</v>
      </c>
      <c r="PA566" t="s">
        <v>3354</v>
      </c>
      <c r="PB566" t="s">
        <v>3354</v>
      </c>
      <c r="PC566" t="s">
        <v>3403</v>
      </c>
      <c r="PD566" t="s">
        <v>3354</v>
      </c>
      <c r="PN566" t="s">
        <v>3403</v>
      </c>
      <c r="PO566" t="s">
        <v>3544</v>
      </c>
      <c r="PP566" t="s">
        <v>3350</v>
      </c>
      <c r="QA566" t="s">
        <v>3084</v>
      </c>
      <c r="RG566" t="s">
        <v>2941</v>
      </c>
      <c r="RH566" t="s">
        <v>3026</v>
      </c>
      <c r="RI566" t="s">
        <v>3028</v>
      </c>
      <c r="RJ566" t="s">
        <v>2766</v>
      </c>
      <c r="RK566" t="s">
        <v>2808</v>
      </c>
      <c r="RL566" t="s">
        <v>2774</v>
      </c>
      <c r="RM566" t="s">
        <v>2565</v>
      </c>
      <c r="RS566" t="s">
        <v>2722</v>
      </c>
      <c r="RT566" t="s">
        <v>3015</v>
      </c>
      <c r="RU566" t="s">
        <v>3081</v>
      </c>
      <c r="RV566" t="s">
        <v>3245</v>
      </c>
      <c r="RW566" t="s">
        <v>2444</v>
      </c>
      <c r="RX566" t="s">
        <v>2977</v>
      </c>
      <c r="RY566" t="s">
        <v>2824</v>
      </c>
      <c r="SE566" t="s">
        <v>2479</v>
      </c>
      <c r="SF566" t="s">
        <v>2479</v>
      </c>
      <c r="SG566" t="s">
        <v>2479</v>
      </c>
      <c r="SH566" t="s">
        <v>2479</v>
      </c>
      <c r="SI566" t="s">
        <v>2479</v>
      </c>
      <c r="SJ566" t="s">
        <v>2479</v>
      </c>
      <c r="SK566" t="s">
        <v>2479</v>
      </c>
      <c r="SQ566" t="s">
        <v>2900</v>
      </c>
      <c r="SR566" t="s">
        <v>2837</v>
      </c>
      <c r="SS566" t="s">
        <v>2324</v>
      </c>
      <c r="ST566" t="s">
        <v>2500</v>
      </c>
      <c r="SU566" t="s">
        <v>2975</v>
      </c>
      <c r="SV566" t="s">
        <v>2684</v>
      </c>
      <c r="SW566" t="s">
        <v>2928</v>
      </c>
      <c r="TC566" t="s">
        <v>2867</v>
      </c>
      <c r="TD566" t="s">
        <v>3082</v>
      </c>
      <c r="TE566" t="s">
        <v>2874</v>
      </c>
      <c r="TF566" t="s">
        <v>2990</v>
      </c>
      <c r="TG566" t="s">
        <v>2921</v>
      </c>
      <c r="TH566" t="s">
        <v>2874</v>
      </c>
      <c r="TI566" t="s">
        <v>2873</v>
      </c>
      <c r="TO566" t="s">
        <v>2555</v>
      </c>
      <c r="TP566" t="s">
        <v>2763</v>
      </c>
      <c r="TQ566" t="s">
        <v>2552</v>
      </c>
      <c r="TR566" t="s">
        <v>2631</v>
      </c>
      <c r="TS566" t="s">
        <v>2392</v>
      </c>
      <c r="TT566" t="s">
        <v>2917</v>
      </c>
      <c r="TU566" t="s">
        <v>2647</v>
      </c>
      <c r="ABA566" t="s">
        <v>2932</v>
      </c>
      <c r="ABB566" t="s">
        <v>3144</v>
      </c>
      <c r="ABC566" t="s">
        <v>2450</v>
      </c>
      <c r="ABD566" t="s">
        <v>2909</v>
      </c>
      <c r="ABM566" t="s">
        <v>2814</v>
      </c>
      <c r="ABN566" t="s">
        <v>2393</v>
      </c>
      <c r="ABO566" t="s">
        <v>2922</v>
      </c>
      <c r="ABP566" t="s">
        <v>2384</v>
      </c>
      <c r="ABY566" t="s">
        <v>2479</v>
      </c>
      <c r="ABZ566" t="s">
        <v>2479</v>
      </c>
      <c r="ACA566" t="s">
        <v>2479</v>
      </c>
      <c r="ACB566" t="s">
        <v>2479</v>
      </c>
      <c r="ACK566" t="s">
        <v>2456</v>
      </c>
      <c r="ACL566" t="s">
        <v>2993</v>
      </c>
      <c r="ACM566" t="s">
        <v>2439</v>
      </c>
      <c r="ACN566" t="s">
        <v>2876</v>
      </c>
      <c r="ACW566" t="s">
        <v>3170</v>
      </c>
      <c r="ACX566" t="s">
        <v>2425</v>
      </c>
      <c r="ACY566" t="s">
        <v>2941</v>
      </c>
      <c r="ACZ566" t="s">
        <v>2461</v>
      </c>
      <c r="ADI566" t="s">
        <v>2265</v>
      </c>
      <c r="ADJ566" t="s">
        <v>2373</v>
      </c>
      <c r="ADK566" t="s">
        <v>2682</v>
      </c>
      <c r="ADL566" t="s">
        <v>2327</v>
      </c>
      <c r="ADU566" t="s">
        <v>2609</v>
      </c>
      <c r="ADV566" t="s">
        <v>2855</v>
      </c>
      <c r="ADW566" t="s">
        <v>2993</v>
      </c>
      <c r="ADX566" t="s">
        <v>2517</v>
      </c>
      <c r="AEG566" t="s">
        <v>2902</v>
      </c>
      <c r="AEH566" t="s">
        <v>2909</v>
      </c>
      <c r="AEI566" t="s">
        <v>3150</v>
      </c>
      <c r="AEJ566" t="s">
        <v>2626</v>
      </c>
      <c r="AES566" t="s">
        <v>2479</v>
      </c>
      <c r="AET566" t="s">
        <v>2479</v>
      </c>
      <c r="AEU566" t="s">
        <v>2479</v>
      </c>
      <c r="AEV566" t="s">
        <v>2479</v>
      </c>
      <c r="AFE566" t="s">
        <v>3031</v>
      </c>
      <c r="AFF566" t="s">
        <v>2780</v>
      </c>
      <c r="AFG566" t="s">
        <v>3144</v>
      </c>
      <c r="AFH566" t="s">
        <v>2809</v>
      </c>
      <c r="AFQ566" t="s">
        <v>2908</v>
      </c>
      <c r="AFR566" t="s">
        <v>2719</v>
      </c>
      <c r="AFS566" t="s">
        <v>2440</v>
      </c>
      <c r="AFT566" t="s">
        <v>2462</v>
      </c>
      <c r="AGC566" t="s">
        <v>2585</v>
      </c>
      <c r="AGD566" t="s">
        <v>2724</v>
      </c>
      <c r="AGE566" t="s">
        <v>2614</v>
      </c>
      <c r="AGF566" t="s">
        <v>2600</v>
      </c>
      <c r="AGP566" t="s">
        <v>2443</v>
      </c>
      <c r="AGQ566" t="s">
        <v>3244</v>
      </c>
      <c r="AGR566" t="s">
        <v>2464</v>
      </c>
      <c r="AHB566" t="s">
        <v>2712</v>
      </c>
      <c r="AHC566" t="s">
        <v>2554</v>
      </c>
      <c r="AHD566" t="s">
        <v>2643</v>
      </c>
      <c r="AHN566" t="s">
        <v>2479</v>
      </c>
      <c r="AHO566" t="s">
        <v>2479</v>
      </c>
      <c r="AHP566" t="s">
        <v>2479</v>
      </c>
      <c r="AHZ566" t="s">
        <v>2886</v>
      </c>
      <c r="AIA566" t="s">
        <v>2675</v>
      </c>
      <c r="AIB566" t="s">
        <v>2408</v>
      </c>
      <c r="AIL566" t="s">
        <v>2968</v>
      </c>
      <c r="AIM566" t="s">
        <v>2638</v>
      </c>
      <c r="AIN566" t="s">
        <v>2522</v>
      </c>
      <c r="AIX566" t="s">
        <v>2597</v>
      </c>
      <c r="AIY566" t="s">
        <v>2877</v>
      </c>
      <c r="AIZ566" t="s">
        <v>2411</v>
      </c>
      <c r="AJL566" t="s">
        <v>2940</v>
      </c>
      <c r="AJX566" t="s">
        <v>2632</v>
      </c>
      <c r="AKJ566" t="s">
        <v>2479</v>
      </c>
      <c r="AKV566" t="s">
        <v>2284</v>
      </c>
      <c r="ALH566" t="s">
        <v>2459</v>
      </c>
      <c r="ALT566" t="s">
        <v>2764</v>
      </c>
      <c r="AOX566" t="s">
        <v>2896</v>
      </c>
      <c r="AOY566" t="s">
        <v>2984</v>
      </c>
      <c r="AOZ566" t="s">
        <v>3008</v>
      </c>
      <c r="APJ566" t="s">
        <v>2952</v>
      </c>
      <c r="APK566" t="s">
        <v>2962</v>
      </c>
      <c r="APL566" t="s">
        <v>2425</v>
      </c>
      <c r="APV566" t="s">
        <v>2479</v>
      </c>
      <c r="APW566" t="s">
        <v>2479</v>
      </c>
      <c r="APX566" t="s">
        <v>2479</v>
      </c>
      <c r="AQH566" t="s">
        <v>2266</v>
      </c>
      <c r="AQI566" t="s">
        <v>2887</v>
      </c>
      <c r="AQJ566" t="s">
        <v>2945</v>
      </c>
      <c r="AQT566" t="s">
        <v>2901</v>
      </c>
      <c r="AQU566" t="s">
        <v>2893</v>
      </c>
      <c r="AQV566" t="s">
        <v>2457</v>
      </c>
      <c r="ARF566" t="s">
        <v>2746</v>
      </c>
      <c r="ARG566" t="s">
        <v>2393</v>
      </c>
      <c r="ARH566" t="s">
        <v>2569</v>
      </c>
      <c r="BEQ566" t="s">
        <v>2479</v>
      </c>
      <c r="BFC566" t="s">
        <v>2479</v>
      </c>
      <c r="BFO566" t="s">
        <v>2479</v>
      </c>
      <c r="BGA566" t="s">
        <v>2479</v>
      </c>
      <c r="BGM566" t="s">
        <v>2479</v>
      </c>
      <c r="BGY566" t="s">
        <v>2479</v>
      </c>
      <c r="BHK566" t="s">
        <v>2479</v>
      </c>
      <c r="BHW566" t="s">
        <v>2479</v>
      </c>
      <c r="BII566" t="s">
        <v>2479</v>
      </c>
      <c r="BIU566" t="s">
        <v>2479</v>
      </c>
      <c r="BIZ566" t="s">
        <v>2935</v>
      </c>
      <c r="BJC566" t="s">
        <v>3115</v>
      </c>
      <c r="BJD566" t="s">
        <v>2517</v>
      </c>
      <c r="BJE566" t="s">
        <v>2598</v>
      </c>
      <c r="BJF566" t="s">
        <v>2846</v>
      </c>
      <c r="BJG566" t="s">
        <v>2508</v>
      </c>
      <c r="BJH566" t="s">
        <v>2614</v>
      </c>
      <c r="BJL566" t="s">
        <v>2893</v>
      </c>
      <c r="BJO566" t="s">
        <v>2892</v>
      </c>
      <c r="BJP566" t="s">
        <v>3015</v>
      </c>
      <c r="BJQ566" t="s">
        <v>3081</v>
      </c>
      <c r="BJR566" t="s">
        <v>3245</v>
      </c>
      <c r="BJS566" t="s">
        <v>2444</v>
      </c>
      <c r="BJT566" t="s">
        <v>2977</v>
      </c>
      <c r="BJX566" t="s">
        <v>2896</v>
      </c>
      <c r="BKA566" t="s">
        <v>2479</v>
      </c>
      <c r="BKB566" t="s">
        <v>2479</v>
      </c>
      <c r="BKC566" t="s">
        <v>2529</v>
      </c>
      <c r="BKD566" t="s">
        <v>2763</v>
      </c>
      <c r="BKE566" t="s">
        <v>2410</v>
      </c>
      <c r="BKF566" t="s">
        <v>2577</v>
      </c>
      <c r="BKJ566" t="s">
        <v>2263</v>
      </c>
      <c r="BKM566" t="s">
        <v>2900</v>
      </c>
      <c r="BKN566" t="s">
        <v>2837</v>
      </c>
      <c r="BKO566" t="s">
        <v>2324</v>
      </c>
      <c r="BKP566" t="s">
        <v>2500</v>
      </c>
      <c r="BKQ566" t="s">
        <v>2975</v>
      </c>
      <c r="BKR566" t="s">
        <v>2684</v>
      </c>
      <c r="BKV566" t="s">
        <v>2463</v>
      </c>
      <c r="BKY566" t="s">
        <v>3022</v>
      </c>
      <c r="BKZ566" t="s">
        <v>2905</v>
      </c>
      <c r="BLA566" t="s">
        <v>2774</v>
      </c>
      <c r="BLB566" t="s">
        <v>2712</v>
      </c>
      <c r="BLC566" t="s">
        <v>2410</v>
      </c>
      <c r="BLD566" t="s">
        <v>2510</v>
      </c>
      <c r="BLH566" t="s">
        <v>2269</v>
      </c>
      <c r="BLK566" t="s">
        <v>2555</v>
      </c>
      <c r="BLL566" t="s">
        <v>2763</v>
      </c>
      <c r="BLM566" t="s">
        <v>2552</v>
      </c>
      <c r="BLN566" t="s">
        <v>2631</v>
      </c>
      <c r="BLO566" t="s">
        <v>2392</v>
      </c>
      <c r="BLP566" t="s">
        <v>2917</v>
      </c>
      <c r="BOU566" t="s">
        <v>2479</v>
      </c>
      <c r="BPS566" t="s">
        <v>2479</v>
      </c>
      <c r="BQE566" t="s">
        <v>2479</v>
      </c>
      <c r="BQQ566" t="s">
        <v>2800</v>
      </c>
      <c r="BRC566" t="s">
        <v>2479</v>
      </c>
    </row>
    <row r="567" spans="1:1020 1030:1980" x14ac:dyDescent="0.15">
      <c r="A567" t="s">
        <v>3895</v>
      </c>
      <c r="K567" t="s">
        <v>3295</v>
      </c>
      <c r="L567" t="s">
        <v>2779</v>
      </c>
      <c r="AH567" t="s">
        <v>3295</v>
      </c>
      <c r="AI567" t="s">
        <v>2779</v>
      </c>
      <c r="AJ567" t="s">
        <v>3084</v>
      </c>
      <c r="AV567" t="s">
        <v>3111</v>
      </c>
      <c r="BH567" t="s">
        <v>2779</v>
      </c>
      <c r="CF567" t="s">
        <v>2779</v>
      </c>
      <c r="CQ567" t="s">
        <v>3167</v>
      </c>
      <c r="CR567">
        <f>133</f>
        <v>133</v>
      </c>
      <c r="DC567" t="s">
        <v>3350</v>
      </c>
      <c r="DD567" t="s">
        <v>3084</v>
      </c>
      <c r="EB567" t="s">
        <v>3354</v>
      </c>
      <c r="EX567" t="s">
        <v>3138</v>
      </c>
      <c r="EY567" t="s">
        <v>3336</v>
      </c>
      <c r="EZ567" t="s">
        <v>3111</v>
      </c>
      <c r="FJ567" t="s">
        <v>2779</v>
      </c>
      <c r="FK567" t="s">
        <v>3111</v>
      </c>
      <c r="FL567" t="s">
        <v>3111</v>
      </c>
      <c r="GI567" t="s">
        <v>3336</v>
      </c>
      <c r="GJ567" t="s">
        <v>3111</v>
      </c>
      <c r="HH567" t="s">
        <v>3084</v>
      </c>
      <c r="HT567" t="s">
        <v>3084</v>
      </c>
      <c r="IE567" t="s">
        <v>2777</v>
      </c>
      <c r="IF567" t="s">
        <v>2779</v>
      </c>
      <c r="JO567" t="s">
        <v>3560</v>
      </c>
      <c r="JP567" t="s">
        <v>3350</v>
      </c>
      <c r="JQ567" t="s">
        <v>3350</v>
      </c>
      <c r="KL567" t="s">
        <v>2777</v>
      </c>
      <c r="KM567" t="s">
        <v>3336</v>
      </c>
      <c r="KN567" t="s">
        <v>3544</v>
      </c>
      <c r="LJ567" t="s">
        <v>3138</v>
      </c>
      <c r="LK567" t="s">
        <v>3336</v>
      </c>
      <c r="LL567" t="s">
        <v>3111</v>
      </c>
      <c r="MT567" t="s">
        <v>3295</v>
      </c>
      <c r="MU567" t="s">
        <v>3544</v>
      </c>
      <c r="MV567" t="s">
        <v>3560</v>
      </c>
      <c r="NT567" t="s">
        <v>2777</v>
      </c>
      <c r="OD567" t="s">
        <v>3295</v>
      </c>
      <c r="OE567" t="s">
        <v>3544</v>
      </c>
      <c r="OF567" t="s">
        <v>3350</v>
      </c>
      <c r="OQ567" t="s">
        <v>3295</v>
      </c>
      <c r="OR567" t="s">
        <v>3336</v>
      </c>
      <c r="PC567" t="s">
        <v>3350</v>
      </c>
      <c r="PD567" t="s">
        <v>3403</v>
      </c>
      <c r="QA567" t="s">
        <v>3544</v>
      </c>
      <c r="QB567" t="s">
        <v>3350</v>
      </c>
      <c r="QM567" t="s">
        <v>3085</v>
      </c>
      <c r="QN567">
        <f>165</f>
        <v>165</v>
      </c>
      <c r="RK567" t="s">
        <v>2967</v>
      </c>
      <c r="RL567" t="s">
        <v>2835</v>
      </c>
      <c r="RM567" t="s">
        <v>2522</v>
      </c>
      <c r="RW567" t="s">
        <v>2382</v>
      </c>
      <c r="RX567" t="s">
        <v>2528</v>
      </c>
      <c r="RY567" t="s">
        <v>2231</v>
      </c>
      <c r="SI567" t="s">
        <v>2479</v>
      </c>
      <c r="SJ567" t="s">
        <v>2479</v>
      </c>
      <c r="SK567" t="s">
        <v>2479</v>
      </c>
      <c r="SU567" t="s">
        <v>2893</v>
      </c>
      <c r="SV567" t="s">
        <v>2933</v>
      </c>
      <c r="SW567" t="s">
        <v>2890</v>
      </c>
      <c r="TG567" t="s">
        <v>2968</v>
      </c>
      <c r="TH567" t="s">
        <v>2796</v>
      </c>
      <c r="TI567" t="s">
        <v>3030</v>
      </c>
      <c r="TS567" t="s">
        <v>2512</v>
      </c>
      <c r="TT567" t="s">
        <v>2846</v>
      </c>
      <c r="TU567" t="s">
        <v>2410</v>
      </c>
      <c r="ABC567" t="s">
        <v>3054</v>
      </c>
      <c r="ABD567" t="s">
        <v>3095</v>
      </c>
      <c r="ABO567" t="s">
        <v>2605</v>
      </c>
      <c r="ABP567" t="s">
        <v>2246</v>
      </c>
      <c r="ACA567" t="s">
        <v>2479</v>
      </c>
      <c r="ACB567" t="s">
        <v>2479</v>
      </c>
      <c r="ACM567" t="s">
        <v>2862</v>
      </c>
      <c r="ACN567" t="s">
        <v>2457</v>
      </c>
      <c r="ACY567" t="s">
        <v>3091</v>
      </c>
      <c r="ACZ567" t="s">
        <v>3047</v>
      </c>
      <c r="ADK567" t="s">
        <v>2894</v>
      </c>
      <c r="ADL567" t="s">
        <v>2814</v>
      </c>
      <c r="ADX567" t="s">
        <v>3073</v>
      </c>
      <c r="AEJ567" t="s">
        <v>2301</v>
      </c>
      <c r="AEV567" t="s">
        <v>2479</v>
      </c>
      <c r="AFH567" t="s">
        <v>3008</v>
      </c>
      <c r="AFT567" t="s">
        <v>3047</v>
      </c>
      <c r="AGF567" t="s">
        <v>2531</v>
      </c>
      <c r="AGQ567" t="s">
        <v>3020</v>
      </c>
      <c r="AGR567" t="s">
        <v>3023</v>
      </c>
      <c r="AHC567" t="s">
        <v>2645</v>
      </c>
      <c r="AHD567" t="s">
        <v>2340</v>
      </c>
      <c r="AHO567" t="s">
        <v>2479</v>
      </c>
      <c r="AHP567" t="s">
        <v>2479</v>
      </c>
      <c r="AIA567" t="s">
        <v>2425</v>
      </c>
      <c r="AIB567" t="s">
        <v>2954</v>
      </c>
      <c r="AIM567" t="s">
        <v>2934</v>
      </c>
      <c r="AIN567" t="s">
        <v>2965</v>
      </c>
      <c r="AIY567" t="s">
        <v>2568</v>
      </c>
      <c r="AIZ567" t="s">
        <v>2647</v>
      </c>
      <c r="BEP567" t="s">
        <v>2479</v>
      </c>
      <c r="BEQ567" t="s">
        <v>2479</v>
      </c>
      <c r="BER567" t="s">
        <v>2479</v>
      </c>
      <c r="BFC567" t="s">
        <v>2479</v>
      </c>
      <c r="BFD567" t="s">
        <v>2479</v>
      </c>
      <c r="BFP567" t="s">
        <v>2479</v>
      </c>
      <c r="BFZ567" t="s">
        <v>2479</v>
      </c>
      <c r="BGA567" t="s">
        <v>2479</v>
      </c>
      <c r="BGB567" t="s">
        <v>2479</v>
      </c>
      <c r="BGL567" t="s">
        <v>2479</v>
      </c>
      <c r="BGM567" t="s">
        <v>2479</v>
      </c>
      <c r="BGN567" t="s">
        <v>2479</v>
      </c>
      <c r="BGZ567" t="s">
        <v>2479</v>
      </c>
      <c r="BHL567" t="s">
        <v>2479</v>
      </c>
      <c r="BHV567" t="s">
        <v>2479</v>
      </c>
      <c r="BHW567" t="s">
        <v>2479</v>
      </c>
      <c r="BHX567" t="s">
        <v>2479</v>
      </c>
      <c r="BIH567" t="s">
        <v>2479</v>
      </c>
      <c r="BII567" t="s">
        <v>2479</v>
      </c>
      <c r="BIJ567" t="s">
        <v>2479</v>
      </c>
      <c r="BIU567" t="s">
        <v>2479</v>
      </c>
      <c r="BIV567" t="s">
        <v>2479</v>
      </c>
      <c r="BJG567" t="s">
        <v>2964</v>
      </c>
      <c r="BJH567" t="s">
        <v>2893</v>
      </c>
      <c r="BJS567" t="s">
        <v>2382</v>
      </c>
      <c r="BJT567" t="s">
        <v>2528</v>
      </c>
      <c r="BKE567" t="s">
        <v>2479</v>
      </c>
      <c r="BKF567" t="s">
        <v>2811</v>
      </c>
      <c r="BKQ567" t="s">
        <v>2893</v>
      </c>
      <c r="BKR567" t="s">
        <v>2933</v>
      </c>
      <c r="BLC567" t="s">
        <v>2720</v>
      </c>
      <c r="BLD567" t="s">
        <v>3008</v>
      </c>
      <c r="BLO567" t="s">
        <v>2512</v>
      </c>
      <c r="BLP567" t="s">
        <v>2846</v>
      </c>
      <c r="BOU567" t="s">
        <v>2479</v>
      </c>
      <c r="BOV567" t="s">
        <v>2479</v>
      </c>
      <c r="BPH567" t="s">
        <v>2479</v>
      </c>
      <c r="BPR567" t="s">
        <v>2479</v>
      </c>
      <c r="BPS567" t="s">
        <v>2479</v>
      </c>
      <c r="BPT567" t="s">
        <v>2479</v>
      </c>
      <c r="BQD567" t="s">
        <v>2479</v>
      </c>
      <c r="BQE567" t="s">
        <v>2479</v>
      </c>
      <c r="BQF567" t="s">
        <v>2479</v>
      </c>
      <c r="BQR567" t="s">
        <v>2479</v>
      </c>
      <c r="BRC567" t="s">
        <v>2479</v>
      </c>
      <c r="BRD567" t="s">
        <v>2479</v>
      </c>
      <c r="BRO567" t="s">
        <v>2479</v>
      </c>
      <c r="BRP567" t="s">
        <v>2479</v>
      </c>
      <c r="BSB567" t="s">
        <v>2479</v>
      </c>
      <c r="BUU567" t="s">
        <v>2942</v>
      </c>
      <c r="BUV567" t="s">
        <v>2457</v>
      </c>
      <c r="BVG567" t="s">
        <v>2382</v>
      </c>
      <c r="BVH567" t="s">
        <v>2528</v>
      </c>
      <c r="BVS567" t="s">
        <v>2479</v>
      </c>
      <c r="BVT567" t="s">
        <v>2805</v>
      </c>
      <c r="BWE567" t="s">
        <v>2893</v>
      </c>
      <c r="BWF567" t="s">
        <v>2933</v>
      </c>
      <c r="BWQ567" t="s">
        <v>3016</v>
      </c>
      <c r="BWR567" t="s">
        <v>2457</v>
      </c>
      <c r="BXC567" t="s">
        <v>2512</v>
      </c>
      <c r="BXD567" t="s">
        <v>2846</v>
      </c>
    </row>
    <row r="568" spans="1:1020 1030:1980" x14ac:dyDescent="0.15">
      <c r="A568" t="s">
        <v>3896</v>
      </c>
      <c r="AI568" t="s">
        <v>2524</v>
      </c>
      <c r="AJ568" t="s">
        <v>2896</v>
      </c>
      <c r="AT568" t="s">
        <v>2777</v>
      </c>
      <c r="AU568">
        <f>90</f>
        <v>90</v>
      </c>
      <c r="AV568">
        <f>11</f>
        <v>11</v>
      </c>
      <c r="BS568" t="s">
        <v>3544</v>
      </c>
      <c r="BT568" t="s">
        <v>3403</v>
      </c>
      <c r="CJ568" t="s">
        <v>2369</v>
      </c>
      <c r="CK568" t="s">
        <v>2175</v>
      </c>
      <c r="CM568" t="s">
        <v>3851</v>
      </c>
      <c r="CN568" t="s">
        <v>3897</v>
      </c>
      <c r="CO568">
        <f>179</f>
        <v>179</v>
      </c>
      <c r="CP568" t="s">
        <v>3421</v>
      </c>
      <c r="CQ568">
        <f>198</f>
        <v>198</v>
      </c>
      <c r="CR568">
        <f>190</f>
        <v>190</v>
      </c>
      <c r="DB568" t="s">
        <v>3403</v>
      </c>
      <c r="DC568" t="s">
        <v>3350</v>
      </c>
      <c r="DD568" t="s">
        <v>3350</v>
      </c>
      <c r="DE568" t="s">
        <v>3350</v>
      </c>
      <c r="DZ568" t="s">
        <v>3403</v>
      </c>
      <c r="EA568" t="s">
        <v>3544</v>
      </c>
      <c r="EB568" t="s">
        <v>3350</v>
      </c>
      <c r="EC568" t="s">
        <v>3403</v>
      </c>
      <c r="EN568" t="s">
        <v>3403</v>
      </c>
      <c r="EY568" t="s">
        <v>2407</v>
      </c>
      <c r="EZ568" t="s">
        <v>2683</v>
      </c>
      <c r="FJ568" t="s">
        <v>3295</v>
      </c>
      <c r="FK568" t="s">
        <v>2779</v>
      </c>
      <c r="FL568" t="s">
        <v>2561</v>
      </c>
      <c r="GI568" t="s">
        <v>2777</v>
      </c>
      <c r="GJ568" t="s">
        <v>2777</v>
      </c>
      <c r="HH568">
        <f>61</f>
        <v>61</v>
      </c>
      <c r="IP568" t="s">
        <v>3403</v>
      </c>
      <c r="IQ568" t="s">
        <v>3544</v>
      </c>
      <c r="IR568" t="s">
        <v>3544</v>
      </c>
      <c r="IS568" t="s">
        <v>3403</v>
      </c>
      <c r="JK568" t="s">
        <v>3476</v>
      </c>
      <c r="JL568" t="s">
        <v>3476</v>
      </c>
      <c r="JM568" t="s">
        <v>3350</v>
      </c>
      <c r="JN568" t="s">
        <v>3560</v>
      </c>
      <c r="JO568" t="s">
        <v>3560</v>
      </c>
      <c r="JP568" t="s">
        <v>3560</v>
      </c>
      <c r="JQ568" t="s">
        <v>3350</v>
      </c>
      <c r="KM568" t="s">
        <v>3084</v>
      </c>
      <c r="KN568" t="s">
        <v>2779</v>
      </c>
      <c r="LK568" t="s">
        <v>2777</v>
      </c>
      <c r="LL568">
        <f>80</f>
        <v>80</v>
      </c>
      <c r="MT568" t="s">
        <v>3295</v>
      </c>
      <c r="MU568">
        <f>98</f>
        <v>98</v>
      </c>
      <c r="MV568" t="s">
        <v>2779</v>
      </c>
      <c r="NS568" t="s">
        <v>2555</v>
      </c>
      <c r="NT568" t="s">
        <v>2135</v>
      </c>
      <c r="OD568" t="s">
        <v>3295</v>
      </c>
      <c r="OE568">
        <f>99</f>
        <v>99</v>
      </c>
      <c r="OF568">
        <f>54</f>
        <v>54</v>
      </c>
      <c r="OQ568" t="s">
        <v>2777</v>
      </c>
      <c r="OR568" t="s">
        <v>2507</v>
      </c>
      <c r="PB568" t="s">
        <v>3403</v>
      </c>
      <c r="PC568" t="s">
        <v>3350</v>
      </c>
      <c r="PD568" t="s">
        <v>3403</v>
      </c>
      <c r="PN568" t="s">
        <v>3354</v>
      </c>
      <c r="PO568" t="s">
        <v>3354</v>
      </c>
      <c r="PP568" t="s">
        <v>3354</v>
      </c>
      <c r="PZ568" t="s">
        <v>3295</v>
      </c>
      <c r="QA568" t="s">
        <v>2779</v>
      </c>
      <c r="QB568" t="s">
        <v>2777</v>
      </c>
      <c r="RG568" t="s">
        <v>2868</v>
      </c>
      <c r="RH568" t="s">
        <v>2911</v>
      </c>
      <c r="RI568" t="s">
        <v>2941</v>
      </c>
      <c r="RJ568" t="s">
        <v>3038</v>
      </c>
      <c r="RK568" t="s">
        <v>2827</v>
      </c>
      <c r="RL568" t="s">
        <v>2621</v>
      </c>
      <c r="RM568" t="s">
        <v>2876</v>
      </c>
      <c r="RS568" t="s">
        <v>2862</v>
      </c>
      <c r="RT568" t="s">
        <v>2936</v>
      </c>
      <c r="RU568" t="s">
        <v>2943</v>
      </c>
      <c r="RV568" t="s">
        <v>2938</v>
      </c>
      <c r="RW568" t="s">
        <v>2425</v>
      </c>
      <c r="RX568" t="s">
        <v>2453</v>
      </c>
      <c r="RY568" t="s">
        <v>2926</v>
      </c>
      <c r="SE568" t="s">
        <v>2479</v>
      </c>
      <c r="SF568" t="s">
        <v>2479</v>
      </c>
      <c r="SG568" t="s">
        <v>2479</v>
      </c>
      <c r="SH568" t="s">
        <v>2479</v>
      </c>
      <c r="SI568" t="s">
        <v>2479</v>
      </c>
      <c r="SJ568" t="s">
        <v>2479</v>
      </c>
      <c r="SK568" t="s">
        <v>2479</v>
      </c>
      <c r="SQ568" t="s">
        <v>2913</v>
      </c>
      <c r="SR568" t="s">
        <v>2939</v>
      </c>
      <c r="SS568" t="s">
        <v>3026</v>
      </c>
      <c r="ST568" t="s">
        <v>2453</v>
      </c>
      <c r="SU568" t="s">
        <v>2667</v>
      </c>
      <c r="SV568" t="s">
        <v>2766</v>
      </c>
      <c r="SW568" t="s">
        <v>2395</v>
      </c>
      <c r="TC568" t="s">
        <v>2952</v>
      </c>
      <c r="TD568" t="s">
        <v>2953</v>
      </c>
      <c r="TE568" t="s">
        <v>2933</v>
      </c>
      <c r="TF568" t="s">
        <v>3060</v>
      </c>
      <c r="TG568" t="s">
        <v>3026</v>
      </c>
      <c r="TH568" t="s">
        <v>2446</v>
      </c>
      <c r="TI568" t="s">
        <v>3144</v>
      </c>
      <c r="TO568" t="s">
        <v>2814</v>
      </c>
      <c r="TP568" t="s">
        <v>2598</v>
      </c>
      <c r="TQ568" t="s">
        <v>2712</v>
      </c>
      <c r="TR568" t="s">
        <v>2846</v>
      </c>
      <c r="TS568" t="s">
        <v>2918</v>
      </c>
      <c r="TT568" t="s">
        <v>2944</v>
      </c>
      <c r="TU568" t="s">
        <v>2177</v>
      </c>
      <c r="YH568" t="s">
        <v>2838</v>
      </c>
      <c r="YI568" t="s">
        <v>2891</v>
      </c>
      <c r="YJ568" t="s">
        <v>3015</v>
      </c>
      <c r="YK568" t="s">
        <v>2890</v>
      </c>
      <c r="YT568" t="s">
        <v>3074</v>
      </c>
      <c r="YU568" t="s">
        <v>2510</v>
      </c>
      <c r="YV568" t="s">
        <v>2888</v>
      </c>
      <c r="YW568" t="s">
        <v>2564</v>
      </c>
      <c r="ZF568" t="s">
        <v>2479</v>
      </c>
      <c r="ZG568" t="s">
        <v>2479</v>
      </c>
      <c r="ZH568" t="s">
        <v>2479</v>
      </c>
      <c r="ZI568" t="s">
        <v>2479</v>
      </c>
      <c r="ZR568" t="s">
        <v>3008</v>
      </c>
      <c r="ZS568" t="s">
        <v>2461</v>
      </c>
      <c r="ZT568" t="s">
        <v>2992</v>
      </c>
      <c r="ZU568" t="s">
        <v>2448</v>
      </c>
      <c r="AAD568" t="s">
        <v>2940</v>
      </c>
      <c r="AAE568" t="s">
        <v>2868</v>
      </c>
      <c r="AAF568" t="s">
        <v>2640</v>
      </c>
      <c r="AAG568" t="s">
        <v>2913</v>
      </c>
      <c r="AAP568" t="s">
        <v>2923</v>
      </c>
      <c r="AAQ568" t="s">
        <v>2603</v>
      </c>
      <c r="AAR568" t="s">
        <v>2946</v>
      </c>
      <c r="AAS568" t="s">
        <v>2375</v>
      </c>
      <c r="ABB568" t="s">
        <v>2837</v>
      </c>
      <c r="ABC568" t="s">
        <v>3026</v>
      </c>
      <c r="ABD568" t="s">
        <v>2444</v>
      </c>
      <c r="ABN568" t="s">
        <v>3040</v>
      </c>
      <c r="ABO568" t="s">
        <v>2858</v>
      </c>
      <c r="ABP568" t="s">
        <v>2806</v>
      </c>
      <c r="ABZ568" t="s">
        <v>2479</v>
      </c>
      <c r="ACA568" t="s">
        <v>2479</v>
      </c>
      <c r="ACB568" t="s">
        <v>2479</v>
      </c>
      <c r="ACL568" t="s">
        <v>3026</v>
      </c>
      <c r="ACM568" t="s">
        <v>2717</v>
      </c>
      <c r="ACN568" t="s">
        <v>3089</v>
      </c>
      <c r="ACX568" t="s">
        <v>3179</v>
      </c>
      <c r="ACY568" t="s">
        <v>2942</v>
      </c>
      <c r="ACZ568" t="s">
        <v>2943</v>
      </c>
      <c r="ADJ568" t="s">
        <v>2881</v>
      </c>
      <c r="ADK568" t="s">
        <v>2950</v>
      </c>
      <c r="ADL568" t="s">
        <v>2535</v>
      </c>
      <c r="ADV568" t="s">
        <v>3244</v>
      </c>
      <c r="ADW568" t="s">
        <v>3088</v>
      </c>
      <c r="ADX568" t="s">
        <v>3038</v>
      </c>
      <c r="ADY568" t="s">
        <v>2909</v>
      </c>
      <c r="AEH568" t="s">
        <v>3060</v>
      </c>
      <c r="AEI568" t="s">
        <v>2906</v>
      </c>
      <c r="AEJ568" t="s">
        <v>2837</v>
      </c>
      <c r="AEK568" t="s">
        <v>2890</v>
      </c>
      <c r="AET568" t="s">
        <v>2479</v>
      </c>
      <c r="AEU568" t="s">
        <v>2479</v>
      </c>
      <c r="AEV568" t="s">
        <v>2479</v>
      </c>
      <c r="AEW568" t="s">
        <v>2479</v>
      </c>
      <c r="AFF568" t="s">
        <v>2935</v>
      </c>
      <c r="AFG568" t="s">
        <v>3117</v>
      </c>
      <c r="AFH568" t="s">
        <v>2649</v>
      </c>
      <c r="AFI568" t="s">
        <v>2532</v>
      </c>
      <c r="AFR568" t="s">
        <v>3008</v>
      </c>
      <c r="AFS568" t="s">
        <v>2865</v>
      </c>
      <c r="AFT568" t="s">
        <v>2906</v>
      </c>
      <c r="AFU568" t="s">
        <v>3060</v>
      </c>
      <c r="AGD568" t="s">
        <v>2599</v>
      </c>
      <c r="AGE568" t="s">
        <v>2883</v>
      </c>
      <c r="AGF568" t="s">
        <v>2614</v>
      </c>
      <c r="AGG568" t="s">
        <v>2319</v>
      </c>
      <c r="AGP568" t="s">
        <v>2908</v>
      </c>
      <c r="AGQ568" t="s">
        <v>2687</v>
      </c>
      <c r="AGR568" t="s">
        <v>2649</v>
      </c>
      <c r="AGS568" t="s">
        <v>2450</v>
      </c>
      <c r="AHB568" t="s">
        <v>2411</v>
      </c>
      <c r="AHC568" t="s">
        <v>2809</v>
      </c>
      <c r="AHD568" t="s">
        <v>2529</v>
      </c>
      <c r="AHE568" t="s">
        <v>2815</v>
      </c>
      <c r="AHN568" t="s">
        <v>2479</v>
      </c>
      <c r="AHO568" t="s">
        <v>2479</v>
      </c>
      <c r="AHP568" t="s">
        <v>2479</v>
      </c>
      <c r="AHQ568" t="s">
        <v>2479</v>
      </c>
      <c r="AHZ568" t="s">
        <v>2456</v>
      </c>
      <c r="AIA568" t="s">
        <v>2529</v>
      </c>
      <c r="AIB568" t="s">
        <v>2761</v>
      </c>
      <c r="AIC568" t="s">
        <v>2586</v>
      </c>
      <c r="AIL568" t="s">
        <v>2722</v>
      </c>
      <c r="AIM568" t="s">
        <v>2997</v>
      </c>
      <c r="AIN568" t="s">
        <v>2936</v>
      </c>
      <c r="AIO568" t="s">
        <v>3081</v>
      </c>
      <c r="AIX568" t="s">
        <v>2930</v>
      </c>
      <c r="AIY568" t="s">
        <v>2416</v>
      </c>
      <c r="AIZ568" t="s">
        <v>2742</v>
      </c>
      <c r="AJA568" t="s">
        <v>2322</v>
      </c>
      <c r="AJK568" t="s">
        <v>3005</v>
      </c>
      <c r="AJL568" t="s">
        <v>3007</v>
      </c>
      <c r="AJW568" t="s">
        <v>2816</v>
      </c>
      <c r="AJX568" t="s">
        <v>2931</v>
      </c>
      <c r="AKI568" t="s">
        <v>2479</v>
      </c>
      <c r="AKJ568" t="s">
        <v>2479</v>
      </c>
      <c r="AKU568" t="s">
        <v>2393</v>
      </c>
      <c r="AKV568" t="s">
        <v>2880</v>
      </c>
      <c r="ALG568" t="s">
        <v>2865</v>
      </c>
      <c r="ALH568" t="s">
        <v>3087</v>
      </c>
      <c r="ALS568" t="s">
        <v>2261</v>
      </c>
      <c r="ALT568" t="s">
        <v>2807</v>
      </c>
      <c r="AMF568" t="s">
        <v>2893</v>
      </c>
      <c r="AMR568" t="s">
        <v>2808</v>
      </c>
      <c r="AND568" t="s">
        <v>2479</v>
      </c>
      <c r="ANP568" t="s">
        <v>2441</v>
      </c>
      <c r="AOB568" t="s">
        <v>2936</v>
      </c>
      <c r="AON568" t="s">
        <v>2846</v>
      </c>
      <c r="AOX568" t="s">
        <v>2941</v>
      </c>
      <c r="AOY568" t="s">
        <v>3170</v>
      </c>
      <c r="AOZ568" t="s">
        <v>2452</v>
      </c>
      <c r="APJ568" t="s">
        <v>2850</v>
      </c>
      <c r="APK568" t="s">
        <v>2259</v>
      </c>
      <c r="APL568" t="s">
        <v>2644</v>
      </c>
      <c r="APV568" t="s">
        <v>2479</v>
      </c>
      <c r="APW568" t="s">
        <v>2479</v>
      </c>
      <c r="APX568" t="s">
        <v>2479</v>
      </c>
      <c r="AQH568" t="s">
        <v>3009</v>
      </c>
      <c r="AQI568" t="s">
        <v>3021</v>
      </c>
      <c r="AQJ568" t="s">
        <v>2649</v>
      </c>
      <c r="AQT568" t="s">
        <v>3170</v>
      </c>
      <c r="AQU568" t="s">
        <v>2452</v>
      </c>
      <c r="AQV568" t="s">
        <v>3009</v>
      </c>
      <c r="ARF568" t="s">
        <v>2534</v>
      </c>
      <c r="ARG568" t="s">
        <v>2643</v>
      </c>
      <c r="ARH568" t="s">
        <v>2783</v>
      </c>
      <c r="BEP568" t="s">
        <v>2479</v>
      </c>
      <c r="BEQ568" t="s">
        <v>2662</v>
      </c>
      <c r="BER568" t="s">
        <v>2479</v>
      </c>
      <c r="BFN568" t="s">
        <v>2479</v>
      </c>
      <c r="BFO568" t="s">
        <v>2331</v>
      </c>
      <c r="BFP568" t="s">
        <v>2165</v>
      </c>
      <c r="BGA568" t="s">
        <v>2479</v>
      </c>
      <c r="BGB568" t="s">
        <v>2216</v>
      </c>
      <c r="BGM568" t="s">
        <v>2138</v>
      </c>
      <c r="BGN568" t="s">
        <v>2139</v>
      </c>
      <c r="BHL568" t="s">
        <v>2560</v>
      </c>
      <c r="BHW568" t="s">
        <v>2479</v>
      </c>
      <c r="BHX568" t="s">
        <v>2479</v>
      </c>
      <c r="BIH568" t="s">
        <v>2479</v>
      </c>
      <c r="BII568" t="s">
        <v>2581</v>
      </c>
      <c r="BIJ568" t="s">
        <v>2256</v>
      </c>
      <c r="BIT568" t="s">
        <v>2479</v>
      </c>
      <c r="BIU568" t="s">
        <v>2479</v>
      </c>
      <c r="BIV568" t="s">
        <v>2479</v>
      </c>
      <c r="BIZ568" t="s">
        <v>3015</v>
      </c>
      <c r="BJA568" t="s">
        <v>2638</v>
      </c>
      <c r="BJC568" t="s">
        <v>3016</v>
      </c>
      <c r="BJD568" t="s">
        <v>2898</v>
      </c>
      <c r="BJE568" t="s">
        <v>2837</v>
      </c>
      <c r="BJF568" t="s">
        <v>2621</v>
      </c>
      <c r="BJG568" t="s">
        <v>2762</v>
      </c>
      <c r="BJH568" t="s">
        <v>2812</v>
      </c>
      <c r="BJL568" t="s">
        <v>3144</v>
      </c>
      <c r="BJM568" t="s">
        <v>2811</v>
      </c>
      <c r="BJO568" t="s">
        <v>2862</v>
      </c>
      <c r="BJP568" t="s">
        <v>2936</v>
      </c>
      <c r="BJQ568" t="s">
        <v>2943</v>
      </c>
      <c r="BJR568" t="s">
        <v>2938</v>
      </c>
      <c r="BJS568" t="s">
        <v>2425</v>
      </c>
      <c r="BJT568" t="s">
        <v>2453</v>
      </c>
      <c r="BJX568" t="s">
        <v>2886</v>
      </c>
      <c r="BJY568" t="s">
        <v>3041</v>
      </c>
      <c r="BKA568" t="s">
        <v>2479</v>
      </c>
      <c r="BKB568" t="s">
        <v>2479</v>
      </c>
      <c r="BKC568" t="s">
        <v>3093</v>
      </c>
      <c r="BKD568" t="s">
        <v>2920</v>
      </c>
      <c r="BKE568" t="s">
        <v>2611</v>
      </c>
      <c r="BKF568" t="s">
        <v>2874</v>
      </c>
      <c r="BKJ568" t="s">
        <v>2446</v>
      </c>
      <c r="BKK568" t="s">
        <v>2716</v>
      </c>
      <c r="BKM568" t="s">
        <v>2913</v>
      </c>
      <c r="BKN568" t="s">
        <v>2939</v>
      </c>
      <c r="BKO568" t="s">
        <v>3026</v>
      </c>
      <c r="BKP568" t="s">
        <v>2453</v>
      </c>
      <c r="BKQ568" t="s">
        <v>2667</v>
      </c>
      <c r="BKR568" t="s">
        <v>2766</v>
      </c>
      <c r="BKV568" t="s">
        <v>2937</v>
      </c>
      <c r="BKW568" t="s">
        <v>2899</v>
      </c>
      <c r="BKY568" t="s">
        <v>3059</v>
      </c>
      <c r="BKZ568" t="s">
        <v>2900</v>
      </c>
      <c r="BLA568" t="s">
        <v>2460</v>
      </c>
      <c r="BLB568" t="s">
        <v>2687</v>
      </c>
      <c r="BLC568" t="s">
        <v>2440</v>
      </c>
      <c r="BLD568" t="s">
        <v>2610</v>
      </c>
      <c r="BLH568" t="s">
        <v>2510</v>
      </c>
      <c r="BLI568" t="s">
        <v>2761</v>
      </c>
      <c r="BLK568" t="s">
        <v>2814</v>
      </c>
      <c r="BLL568" t="s">
        <v>2598</v>
      </c>
      <c r="BLM568" t="s">
        <v>2712</v>
      </c>
      <c r="BLN568" t="s">
        <v>2846</v>
      </c>
      <c r="BLO568" t="s">
        <v>2918</v>
      </c>
      <c r="BLP568" t="s">
        <v>2944</v>
      </c>
      <c r="BOU568" t="s">
        <v>2479</v>
      </c>
      <c r="BOV568" t="s">
        <v>2479</v>
      </c>
      <c r="BPS568" t="s">
        <v>2192</v>
      </c>
      <c r="BPT568" t="s">
        <v>2203</v>
      </c>
      <c r="BQD568" t="s">
        <v>2479</v>
      </c>
      <c r="BQE568" t="s">
        <v>2479</v>
      </c>
      <c r="BQF568" t="s">
        <v>2188</v>
      </c>
      <c r="BQQ568" t="s">
        <v>2216</v>
      </c>
      <c r="BQR568" t="s">
        <v>2230</v>
      </c>
      <c r="BRC568" t="s">
        <v>2479</v>
      </c>
      <c r="BRD568" t="s">
        <v>2398</v>
      </c>
    </row>
    <row r="569" spans="1:1020 1030:1980" x14ac:dyDescent="0.15">
      <c r="A569" t="s">
        <v>3898</v>
      </c>
      <c r="J569" t="s">
        <v>2313</v>
      </c>
      <c r="K569" t="s">
        <v>2777</v>
      </c>
      <c r="AH569" t="s">
        <v>2777</v>
      </c>
      <c r="AI569" t="s">
        <v>2183</v>
      </c>
      <c r="AJ569" t="s">
        <v>2777</v>
      </c>
      <c r="AT569">
        <f>51</f>
        <v>51</v>
      </c>
      <c r="AU569" t="s">
        <v>2777</v>
      </c>
      <c r="AV569" t="s">
        <v>2779</v>
      </c>
      <c r="BG569" t="s">
        <v>2777</v>
      </c>
      <c r="BS569" t="s">
        <v>3544</v>
      </c>
      <c r="BT569" t="s">
        <v>3403</v>
      </c>
      <c r="DB569" t="s">
        <v>3582</v>
      </c>
      <c r="DC569" t="s">
        <v>3350</v>
      </c>
      <c r="DD569" t="s">
        <v>3350</v>
      </c>
      <c r="EA569" t="s">
        <v>3403</v>
      </c>
      <c r="EB569" t="s">
        <v>3354</v>
      </c>
      <c r="EX569" t="s">
        <v>2767</v>
      </c>
      <c r="EY569">
        <f>59</f>
        <v>59</v>
      </c>
      <c r="EZ569" t="s">
        <v>2777</v>
      </c>
      <c r="FJ569" t="s">
        <v>2779</v>
      </c>
      <c r="FK569" t="s">
        <v>2777</v>
      </c>
      <c r="FL569" t="s">
        <v>2779</v>
      </c>
      <c r="GH569">
        <f>80</f>
        <v>80</v>
      </c>
      <c r="GI569" t="s">
        <v>2347</v>
      </c>
      <c r="GJ569" t="s">
        <v>2777</v>
      </c>
      <c r="HG569" t="s">
        <v>2779</v>
      </c>
      <c r="HS569" t="s">
        <v>3295</v>
      </c>
      <c r="IE569" t="s">
        <v>2777</v>
      </c>
      <c r="IR569" t="s">
        <v>3084</v>
      </c>
      <c r="JK569" t="s">
        <v>3476</v>
      </c>
      <c r="JL569" t="s">
        <v>3582</v>
      </c>
      <c r="JM569" t="s">
        <v>3560</v>
      </c>
      <c r="JN569" t="s">
        <v>3560</v>
      </c>
      <c r="JO569" t="s">
        <v>3560</v>
      </c>
      <c r="JP569" t="s">
        <v>3350</v>
      </c>
      <c r="JQ569" t="s">
        <v>3350</v>
      </c>
      <c r="KL569" t="s">
        <v>2777</v>
      </c>
      <c r="KM569" t="s">
        <v>2779</v>
      </c>
      <c r="KV569" t="s">
        <v>3190</v>
      </c>
      <c r="KW569" t="s">
        <v>3085</v>
      </c>
      <c r="KX569" t="s">
        <v>3085</v>
      </c>
      <c r="KY569" t="s">
        <v>3085</v>
      </c>
      <c r="KZ569">
        <f>147</f>
        <v>147</v>
      </c>
      <c r="LK569" t="s">
        <v>3084</v>
      </c>
      <c r="MH569" t="s">
        <v>3138</v>
      </c>
      <c r="MT569" t="s">
        <v>2723</v>
      </c>
      <c r="MU569" t="s">
        <v>3084</v>
      </c>
      <c r="MV569" t="s">
        <v>3084</v>
      </c>
      <c r="NS569" t="s">
        <v>3138</v>
      </c>
      <c r="OD569">
        <f>92</f>
        <v>92</v>
      </c>
      <c r="OE569" t="s">
        <v>2779</v>
      </c>
      <c r="OF569" t="s">
        <v>2779</v>
      </c>
      <c r="OQ569" t="s">
        <v>2779</v>
      </c>
      <c r="PZ569" t="s">
        <v>3295</v>
      </c>
      <c r="QA569" t="s">
        <v>3084</v>
      </c>
      <c r="QB569" t="s">
        <v>2779</v>
      </c>
      <c r="RG569" t="s">
        <v>3024</v>
      </c>
      <c r="RH569" t="s">
        <v>2424</v>
      </c>
      <c r="RI569" t="s">
        <v>3013</v>
      </c>
      <c r="RJ569" t="s">
        <v>3086</v>
      </c>
      <c r="RK569" t="s">
        <v>3016</v>
      </c>
      <c r="RL569" t="s">
        <v>2438</v>
      </c>
      <c r="RM569" t="s">
        <v>2948</v>
      </c>
      <c r="RS569" t="s">
        <v>2955</v>
      </c>
      <c r="RT569" t="s">
        <v>2965</v>
      </c>
      <c r="RU569" t="s">
        <v>2867</v>
      </c>
      <c r="RV569" t="s">
        <v>2837</v>
      </c>
      <c r="RW569" t="s">
        <v>3115</v>
      </c>
      <c r="RX569" t="s">
        <v>2631</v>
      </c>
      <c r="RY569" t="s">
        <v>2685</v>
      </c>
      <c r="SE569" t="s">
        <v>2479</v>
      </c>
      <c r="SF569" t="s">
        <v>2479</v>
      </c>
      <c r="SG569" t="s">
        <v>2479</v>
      </c>
      <c r="SH569" t="s">
        <v>2479</v>
      </c>
      <c r="SI569" t="s">
        <v>2479</v>
      </c>
      <c r="SJ569" t="s">
        <v>2479</v>
      </c>
      <c r="SK569" t="s">
        <v>2479</v>
      </c>
      <c r="SQ569" t="s">
        <v>3039</v>
      </c>
      <c r="SR569" t="s">
        <v>3074</v>
      </c>
      <c r="SS569" t="s">
        <v>2626</v>
      </c>
      <c r="ST569" t="s">
        <v>2324</v>
      </c>
      <c r="SU569" t="s">
        <v>2537</v>
      </c>
      <c r="SV569" t="s">
        <v>2790</v>
      </c>
      <c r="SW569" t="s">
        <v>2679</v>
      </c>
      <c r="TC569" t="s">
        <v>2900</v>
      </c>
      <c r="TD569" t="s">
        <v>2913</v>
      </c>
      <c r="TE569" t="s">
        <v>2981</v>
      </c>
      <c r="TF569" t="s">
        <v>2958</v>
      </c>
      <c r="TG569" t="s">
        <v>2722</v>
      </c>
      <c r="TH569" t="s">
        <v>2962</v>
      </c>
      <c r="TI569" t="s">
        <v>3025</v>
      </c>
      <c r="TO569" t="s">
        <v>2443</v>
      </c>
      <c r="TP569" t="s">
        <v>2877</v>
      </c>
      <c r="TQ569" t="s">
        <v>2675</v>
      </c>
      <c r="TR569" t="s">
        <v>2809</v>
      </c>
      <c r="TS569" t="s">
        <v>2947</v>
      </c>
      <c r="TT569" t="s">
        <v>2881</v>
      </c>
      <c r="TU569" t="s">
        <v>2615</v>
      </c>
      <c r="YJ569" t="s">
        <v>2934</v>
      </c>
      <c r="YV569" t="s">
        <v>2400</v>
      </c>
      <c r="ZH569" t="s">
        <v>2479</v>
      </c>
      <c r="ZT569" t="s">
        <v>2397</v>
      </c>
      <c r="AAF569" t="s">
        <v>2969</v>
      </c>
      <c r="AAR569" t="s">
        <v>2744</v>
      </c>
      <c r="ADW569" t="s">
        <v>2999</v>
      </c>
      <c r="ADX569" t="s">
        <v>2988</v>
      </c>
      <c r="AEI569" t="s">
        <v>2802</v>
      </c>
      <c r="AEJ569" t="s">
        <v>2398</v>
      </c>
      <c r="AEU569" t="s">
        <v>2479</v>
      </c>
      <c r="AEV569" t="s">
        <v>2479</v>
      </c>
      <c r="AFG569" t="s">
        <v>2809</v>
      </c>
      <c r="AFH569" t="s">
        <v>2807</v>
      </c>
      <c r="AFS569" t="s">
        <v>3087</v>
      </c>
      <c r="AFT569" t="s">
        <v>2520</v>
      </c>
      <c r="AGE569" t="s">
        <v>2814</v>
      </c>
      <c r="AGF569" t="s">
        <v>2872</v>
      </c>
      <c r="AGP569" t="s">
        <v>3092</v>
      </c>
      <c r="AGQ569" t="s">
        <v>2911</v>
      </c>
      <c r="AGR569" t="s">
        <v>2962</v>
      </c>
      <c r="AHB569" t="s">
        <v>2957</v>
      </c>
      <c r="AHC569" t="s">
        <v>2913</v>
      </c>
      <c r="AHD569" t="s">
        <v>2667</v>
      </c>
      <c r="AHN569" t="s">
        <v>2479</v>
      </c>
      <c r="AHO569" t="s">
        <v>2479</v>
      </c>
      <c r="AHP569" t="s">
        <v>2479</v>
      </c>
      <c r="AHZ569" t="s">
        <v>2817</v>
      </c>
      <c r="AIA569" t="s">
        <v>2783</v>
      </c>
      <c r="AIB569" t="s">
        <v>2738</v>
      </c>
      <c r="AIL569" t="s">
        <v>3035</v>
      </c>
      <c r="AIM569" t="s">
        <v>3046</v>
      </c>
      <c r="AIN569" t="s">
        <v>2893</v>
      </c>
      <c r="AIX569" t="s">
        <v>2976</v>
      </c>
      <c r="AIY569" t="s">
        <v>2805</v>
      </c>
      <c r="AIZ569" t="s">
        <v>2578</v>
      </c>
      <c r="AJK569" t="s">
        <v>2988</v>
      </c>
      <c r="AJL569" t="s">
        <v>2520</v>
      </c>
      <c r="AJW569" t="s">
        <v>2771</v>
      </c>
      <c r="AJX569" t="s">
        <v>2783</v>
      </c>
      <c r="AKI569" t="s">
        <v>2479</v>
      </c>
      <c r="AKJ569" t="s">
        <v>2479</v>
      </c>
      <c r="AKU569" t="s">
        <v>2766</v>
      </c>
      <c r="AKV569" t="s">
        <v>2770</v>
      </c>
      <c r="ALG569" t="s">
        <v>3020</v>
      </c>
      <c r="ALH569" t="s">
        <v>2424</v>
      </c>
      <c r="ALS569" t="s">
        <v>2894</v>
      </c>
      <c r="ALT569" t="s">
        <v>2879</v>
      </c>
      <c r="AXF569" t="s">
        <v>2551</v>
      </c>
      <c r="AXR569" t="s">
        <v>2479</v>
      </c>
      <c r="AYD569" t="s">
        <v>2647</v>
      </c>
      <c r="AYP569" t="s">
        <v>2974</v>
      </c>
      <c r="AZB569" t="s">
        <v>2212</v>
      </c>
      <c r="BEP569" t="s">
        <v>2163</v>
      </c>
      <c r="BEQ569" t="s">
        <v>2479</v>
      </c>
      <c r="BER569" t="s">
        <v>2479</v>
      </c>
      <c r="BFB569" t="s">
        <v>2885</v>
      </c>
      <c r="BFC569" t="s">
        <v>2479</v>
      </c>
      <c r="BFN569" t="s">
        <v>2700</v>
      </c>
      <c r="BFO569" t="s">
        <v>2479</v>
      </c>
      <c r="BFP569" t="s">
        <v>2479</v>
      </c>
      <c r="BGA569" t="s">
        <v>2479</v>
      </c>
      <c r="BGL569" t="s">
        <v>2479</v>
      </c>
      <c r="BGM569" t="s">
        <v>2757</v>
      </c>
      <c r="BGN569" t="s">
        <v>2479</v>
      </c>
      <c r="BGY569" t="s">
        <v>2479</v>
      </c>
      <c r="BHK569" t="s">
        <v>2479</v>
      </c>
      <c r="BHV569" t="s">
        <v>2479</v>
      </c>
      <c r="BHW569" t="s">
        <v>2479</v>
      </c>
      <c r="BIH569" t="s">
        <v>2562</v>
      </c>
      <c r="BII569" t="s">
        <v>2479</v>
      </c>
      <c r="BIJ569" t="s">
        <v>2479</v>
      </c>
      <c r="BIT569" t="s">
        <v>2479</v>
      </c>
      <c r="BIU569" t="s">
        <v>2479</v>
      </c>
      <c r="BIV569" t="s">
        <v>2479</v>
      </c>
      <c r="BLX569" t="s">
        <v>2424</v>
      </c>
      <c r="BLY569" t="s">
        <v>3013</v>
      </c>
      <c r="BLZ569" t="s">
        <v>3086</v>
      </c>
      <c r="BMA569" t="s">
        <v>3016</v>
      </c>
      <c r="BMB569" t="s">
        <v>2438</v>
      </c>
      <c r="BMJ569" t="s">
        <v>2965</v>
      </c>
      <c r="BMK569" t="s">
        <v>2867</v>
      </c>
      <c r="BML569" t="s">
        <v>2837</v>
      </c>
      <c r="BMM569" t="s">
        <v>3115</v>
      </c>
      <c r="BMN569" t="s">
        <v>2631</v>
      </c>
      <c r="BMV569" t="s">
        <v>2479</v>
      </c>
      <c r="BMW569" t="s">
        <v>2479</v>
      </c>
      <c r="BMX569" t="s">
        <v>2479</v>
      </c>
      <c r="BMY569" t="s">
        <v>2479</v>
      </c>
      <c r="BMZ569" t="s">
        <v>2622</v>
      </c>
      <c r="BNH569" t="s">
        <v>3074</v>
      </c>
      <c r="BNI569" t="s">
        <v>2821</v>
      </c>
      <c r="BNJ569" t="s">
        <v>2761</v>
      </c>
      <c r="BNK569" t="s">
        <v>2833</v>
      </c>
      <c r="BNL569" t="s">
        <v>2682</v>
      </c>
      <c r="BNT569" t="s">
        <v>2913</v>
      </c>
      <c r="BNU569" t="s">
        <v>2981</v>
      </c>
      <c r="BNV569" t="s">
        <v>2958</v>
      </c>
      <c r="BNW569" t="s">
        <v>2722</v>
      </c>
      <c r="BNX569" t="s">
        <v>2962</v>
      </c>
      <c r="BOF569" t="s">
        <v>2877</v>
      </c>
      <c r="BOG569" t="s">
        <v>2675</v>
      </c>
      <c r="BOH569" t="s">
        <v>2809</v>
      </c>
      <c r="BOI569" t="s">
        <v>2947</v>
      </c>
      <c r="BOJ569" t="s">
        <v>2881</v>
      </c>
      <c r="BOT569" t="s">
        <v>2546</v>
      </c>
      <c r="BOU569" t="s">
        <v>2735</v>
      </c>
      <c r="BOV569" t="s">
        <v>2479</v>
      </c>
      <c r="BPG569" t="s">
        <v>2479</v>
      </c>
      <c r="BPR569" t="s">
        <v>2356</v>
      </c>
      <c r="BPS569" t="s">
        <v>2970</v>
      </c>
      <c r="BPT569" t="s">
        <v>2479</v>
      </c>
      <c r="BQD569" t="s">
        <v>2479</v>
      </c>
      <c r="BQE569" t="s">
        <v>2479</v>
      </c>
      <c r="BQF569" t="s">
        <v>2479</v>
      </c>
      <c r="BQQ569" t="s">
        <v>2479</v>
      </c>
      <c r="BRC569" t="s">
        <v>2479</v>
      </c>
      <c r="BRO569" t="s">
        <v>2479</v>
      </c>
    </row>
    <row r="570" spans="1:1020 1030:1980" x14ac:dyDescent="0.15">
      <c r="A570" t="s">
        <v>3899</v>
      </c>
      <c r="X570" t="s">
        <v>3354</v>
      </c>
      <c r="AU570">
        <f>96</f>
        <v>96</v>
      </c>
      <c r="AV570" t="s">
        <v>2777</v>
      </c>
      <c r="BR570" t="s">
        <v>3354</v>
      </c>
      <c r="BS570" t="s">
        <v>3403</v>
      </c>
      <c r="BT570" t="s">
        <v>3403</v>
      </c>
      <c r="DA570" t="s">
        <v>3084</v>
      </c>
      <c r="DB570" t="s">
        <v>3084</v>
      </c>
      <c r="DC570" t="s">
        <v>3084</v>
      </c>
      <c r="DD570" t="s">
        <v>3354</v>
      </c>
      <c r="DN570" t="s">
        <v>3167</v>
      </c>
      <c r="DO570" t="s">
        <v>3084</v>
      </c>
      <c r="DP570" t="s">
        <v>3084</v>
      </c>
      <c r="EL570" t="s">
        <v>3084</v>
      </c>
      <c r="EM570" t="s">
        <v>3084</v>
      </c>
      <c r="EN570" t="s">
        <v>3084</v>
      </c>
      <c r="FK570" t="s">
        <v>2779</v>
      </c>
      <c r="FL570" t="s">
        <v>3111</v>
      </c>
      <c r="HS570">
        <f>35</f>
        <v>35</v>
      </c>
      <c r="HT570" t="s">
        <v>2740</v>
      </c>
      <c r="JB570" t="s">
        <v>3168</v>
      </c>
      <c r="JC570" t="s">
        <v>3085</v>
      </c>
      <c r="JD570" t="s">
        <v>3084</v>
      </c>
      <c r="JG570" t="s">
        <v>3225</v>
      </c>
      <c r="JH570" t="s">
        <v>3387</v>
      </c>
      <c r="JI570" t="s">
        <v>3225</v>
      </c>
      <c r="JJ570" t="s">
        <v>3387</v>
      </c>
      <c r="JK570" t="s">
        <v>3408</v>
      </c>
      <c r="JL570" t="s">
        <v>3408</v>
      </c>
      <c r="JM570" t="s">
        <v>3403</v>
      </c>
      <c r="JN570" t="s">
        <v>3403</v>
      </c>
      <c r="JO570" t="s">
        <v>3350</v>
      </c>
      <c r="JP570" t="s">
        <v>3350</v>
      </c>
      <c r="JQ570" t="s">
        <v>3350</v>
      </c>
      <c r="KM570" t="s">
        <v>2777</v>
      </c>
      <c r="KN570" t="s">
        <v>2779</v>
      </c>
      <c r="LK570">
        <f>100</f>
        <v>100</v>
      </c>
      <c r="LL570" t="s">
        <v>2777</v>
      </c>
      <c r="MU570" t="s">
        <v>2777</v>
      </c>
      <c r="MV570" t="s">
        <v>2777</v>
      </c>
      <c r="ND570">
        <f>52</f>
        <v>52</v>
      </c>
      <c r="NE570" t="s">
        <v>2747</v>
      </c>
      <c r="NF570">
        <f>48</f>
        <v>48</v>
      </c>
      <c r="NG570" t="s">
        <v>2683</v>
      </c>
      <c r="NH570" t="s">
        <v>2803</v>
      </c>
      <c r="OE570" t="s">
        <v>2779</v>
      </c>
      <c r="OF570" t="s">
        <v>2779</v>
      </c>
      <c r="PA570" t="s">
        <v>3084</v>
      </c>
      <c r="PB570" t="s">
        <v>3084</v>
      </c>
      <c r="PC570" t="s">
        <v>3084</v>
      </c>
      <c r="PD570" t="s">
        <v>3084</v>
      </c>
      <c r="PM570" t="s">
        <v>3085</v>
      </c>
      <c r="PN570" t="s">
        <v>3085</v>
      </c>
      <c r="PO570" t="s">
        <v>3167</v>
      </c>
      <c r="PP570" t="s">
        <v>3168</v>
      </c>
      <c r="RC570" t="s">
        <v>2862</v>
      </c>
      <c r="RD570" t="s">
        <v>3025</v>
      </c>
      <c r="RE570" t="s">
        <v>2868</v>
      </c>
      <c r="RF570" t="s">
        <v>2799</v>
      </c>
      <c r="RG570" t="s">
        <v>2838</v>
      </c>
      <c r="RH570" t="s">
        <v>3061</v>
      </c>
      <c r="RI570" t="s">
        <v>2899</v>
      </c>
      <c r="RJ570" t="s">
        <v>2899</v>
      </c>
      <c r="RK570" t="s">
        <v>2461</v>
      </c>
      <c r="RL570" t="s">
        <v>2935</v>
      </c>
      <c r="RM570" t="s">
        <v>2906</v>
      </c>
      <c r="RO570" t="s">
        <v>2258</v>
      </c>
      <c r="RP570" t="s">
        <v>2348</v>
      </c>
      <c r="RQ570" t="s">
        <v>2679</v>
      </c>
      <c r="RR570" t="s">
        <v>2587</v>
      </c>
      <c r="RS570" t="s">
        <v>2591</v>
      </c>
      <c r="RT570" t="s">
        <v>2842</v>
      </c>
      <c r="RU570" t="s">
        <v>2802</v>
      </c>
      <c r="RV570" t="s">
        <v>2330</v>
      </c>
      <c r="RW570" t="s">
        <v>3002</v>
      </c>
      <c r="RX570" t="s">
        <v>2604</v>
      </c>
      <c r="RY570" t="s">
        <v>2549</v>
      </c>
      <c r="SA570" t="s">
        <v>2479</v>
      </c>
      <c r="SB570" t="s">
        <v>2479</v>
      </c>
      <c r="SC570" t="s">
        <v>2479</v>
      </c>
      <c r="SD570" t="s">
        <v>2479</v>
      </c>
      <c r="SE570" t="s">
        <v>2479</v>
      </c>
      <c r="SF570" t="s">
        <v>2479</v>
      </c>
      <c r="SG570" t="s">
        <v>2479</v>
      </c>
      <c r="SH570" t="s">
        <v>2479</v>
      </c>
      <c r="SI570" t="s">
        <v>2479</v>
      </c>
      <c r="SJ570" t="s">
        <v>2479</v>
      </c>
      <c r="SK570" t="s">
        <v>2479</v>
      </c>
      <c r="SM570" t="s">
        <v>3040</v>
      </c>
      <c r="SN570" t="s">
        <v>2610</v>
      </c>
      <c r="SO570" t="s">
        <v>2806</v>
      </c>
      <c r="SP570" t="s">
        <v>2529</v>
      </c>
      <c r="SQ570" t="s">
        <v>2555</v>
      </c>
      <c r="SR570" t="s">
        <v>2262</v>
      </c>
      <c r="SS570" t="s">
        <v>2324</v>
      </c>
      <c r="ST570" t="s">
        <v>2846</v>
      </c>
      <c r="SU570" t="s">
        <v>2602</v>
      </c>
      <c r="SV570" t="s">
        <v>2433</v>
      </c>
      <c r="SW570" t="s">
        <v>2843</v>
      </c>
      <c r="SY570" t="s">
        <v>3015</v>
      </c>
      <c r="SZ570" t="s">
        <v>2445</v>
      </c>
      <c r="TA570" t="s">
        <v>3144</v>
      </c>
      <c r="TB570" t="s">
        <v>2442</v>
      </c>
      <c r="TC570" t="s">
        <v>3060</v>
      </c>
      <c r="TD570" t="s">
        <v>3196</v>
      </c>
      <c r="TE570" t="s">
        <v>3059</v>
      </c>
      <c r="TF570" t="s">
        <v>2456</v>
      </c>
      <c r="TG570" t="s">
        <v>3173</v>
      </c>
      <c r="TH570" t="s">
        <v>2687</v>
      </c>
      <c r="TI570" t="s">
        <v>2440</v>
      </c>
      <c r="TK570" t="s">
        <v>2805</v>
      </c>
      <c r="TL570" t="s">
        <v>2626</v>
      </c>
      <c r="TM570" t="s">
        <v>2888</v>
      </c>
      <c r="TN570" t="s">
        <v>2510</v>
      </c>
      <c r="TO570" t="s">
        <v>2410</v>
      </c>
      <c r="TP570" t="s">
        <v>2646</v>
      </c>
      <c r="TQ570" t="s">
        <v>2706</v>
      </c>
      <c r="TR570" t="s">
        <v>2812</v>
      </c>
      <c r="TS570" t="s">
        <v>2821</v>
      </c>
      <c r="TT570" t="s">
        <v>2811</v>
      </c>
      <c r="TU570" t="s">
        <v>2646</v>
      </c>
      <c r="VP570" t="s">
        <v>3080</v>
      </c>
      <c r="WB570" t="s">
        <v>2284</v>
      </c>
      <c r="WN570" t="s">
        <v>2479</v>
      </c>
      <c r="WZ570" t="s">
        <v>3033</v>
      </c>
      <c r="XL570" t="s">
        <v>2799</v>
      </c>
      <c r="XX570" t="s">
        <v>2821</v>
      </c>
      <c r="ABA570" t="s">
        <v>2955</v>
      </c>
      <c r="ABB570" t="s">
        <v>2863</v>
      </c>
      <c r="ABC570" t="s">
        <v>2906</v>
      </c>
      <c r="ABD570" t="s">
        <v>2936</v>
      </c>
      <c r="ABM570" t="s">
        <v>2486</v>
      </c>
      <c r="ABN570" t="s">
        <v>2430</v>
      </c>
      <c r="ABO570" t="s">
        <v>2725</v>
      </c>
      <c r="ABP570" t="s">
        <v>2348</v>
      </c>
      <c r="ABY570" t="s">
        <v>2479</v>
      </c>
      <c r="ABZ570" t="s">
        <v>2479</v>
      </c>
      <c r="ACA570" t="s">
        <v>2479</v>
      </c>
      <c r="ACB570" t="s">
        <v>2479</v>
      </c>
      <c r="ACK570" t="s">
        <v>2384</v>
      </c>
      <c r="ACL570" t="s">
        <v>2600</v>
      </c>
      <c r="ACM570" t="s">
        <v>2497</v>
      </c>
      <c r="ACN570" t="s">
        <v>2665</v>
      </c>
      <c r="ACW570" t="s">
        <v>3153</v>
      </c>
      <c r="ACX570" t="s">
        <v>2517</v>
      </c>
      <c r="ACY570" t="s">
        <v>2780</v>
      </c>
      <c r="ACZ570" t="s">
        <v>2977</v>
      </c>
      <c r="ADI570" t="s">
        <v>2812</v>
      </c>
      <c r="ADJ570" t="s">
        <v>2632</v>
      </c>
      <c r="ADK570" t="s">
        <v>2930</v>
      </c>
      <c r="ADL570" t="s">
        <v>2393</v>
      </c>
      <c r="AGO570" t="s">
        <v>2982</v>
      </c>
      <c r="AGP570" t="s">
        <v>3001</v>
      </c>
      <c r="AGQ570" t="s">
        <v>2520</v>
      </c>
      <c r="AGR570" t="s">
        <v>2969</v>
      </c>
      <c r="AHA570" t="s">
        <v>2735</v>
      </c>
      <c r="AHB570" t="s">
        <v>2470</v>
      </c>
      <c r="AHC570" t="s">
        <v>2350</v>
      </c>
      <c r="AHD570" t="s">
        <v>2482</v>
      </c>
      <c r="AHM570" t="s">
        <v>2479</v>
      </c>
      <c r="AHN570" t="s">
        <v>2479</v>
      </c>
      <c r="AHO570" t="s">
        <v>2479</v>
      </c>
      <c r="AHP570" t="s">
        <v>2479</v>
      </c>
      <c r="AHY570" t="s">
        <v>2826</v>
      </c>
      <c r="AHZ570" t="s">
        <v>2631</v>
      </c>
      <c r="AIA570" t="s">
        <v>2225</v>
      </c>
      <c r="AIB570" t="s">
        <v>2185</v>
      </c>
      <c r="AIK570" t="s">
        <v>2942</v>
      </c>
      <c r="AIL570" t="s">
        <v>3009</v>
      </c>
      <c r="AIM570" t="s">
        <v>2438</v>
      </c>
      <c r="AIN570" t="s">
        <v>2463</v>
      </c>
      <c r="AIW570" t="s">
        <v>2990</v>
      </c>
      <c r="AIX570" t="s">
        <v>2771</v>
      </c>
      <c r="AIY570" t="s">
        <v>2817</v>
      </c>
      <c r="AIZ570" t="s">
        <v>2875</v>
      </c>
      <c r="AJJ570" t="s">
        <v>3091</v>
      </c>
      <c r="AJK570" t="s">
        <v>2423</v>
      </c>
      <c r="AJL570" t="s">
        <v>3013</v>
      </c>
      <c r="AJV570" t="s">
        <v>2629</v>
      </c>
      <c r="AJW570" t="s">
        <v>2604</v>
      </c>
      <c r="AJX570" t="s">
        <v>2615</v>
      </c>
      <c r="AKH570" t="s">
        <v>2479</v>
      </c>
      <c r="AKI570" t="s">
        <v>2479</v>
      </c>
      <c r="AKJ570" t="s">
        <v>2479</v>
      </c>
      <c r="AKT570" t="s">
        <v>2638</v>
      </c>
      <c r="AKU570" t="s">
        <v>3179</v>
      </c>
      <c r="AKV570" t="s">
        <v>2767</v>
      </c>
      <c r="ALF570" t="s">
        <v>2638</v>
      </c>
      <c r="ALG570" t="s">
        <v>2828</v>
      </c>
      <c r="ALH570" t="s">
        <v>2863</v>
      </c>
      <c r="ALR570" t="s">
        <v>2768</v>
      </c>
      <c r="ALS570" t="s">
        <v>2894</v>
      </c>
      <c r="ALT570" t="s">
        <v>2990</v>
      </c>
      <c r="AMD570" t="s">
        <v>3013</v>
      </c>
      <c r="AME570" t="s">
        <v>3091</v>
      </c>
      <c r="AMF570" t="s">
        <v>3092</v>
      </c>
      <c r="AMP570" t="s">
        <v>2669</v>
      </c>
      <c r="AMQ570" t="s">
        <v>2202</v>
      </c>
      <c r="AMR570" t="s">
        <v>2401</v>
      </c>
      <c r="ANB570" t="s">
        <v>2479</v>
      </c>
      <c r="ANC570" t="s">
        <v>2479</v>
      </c>
      <c r="AND570" t="s">
        <v>2479</v>
      </c>
      <c r="ANN570" t="s">
        <v>3093</v>
      </c>
      <c r="ANO570" t="s">
        <v>2458</v>
      </c>
      <c r="ANP570" t="s">
        <v>2821</v>
      </c>
      <c r="ANZ570" t="s">
        <v>2461</v>
      </c>
      <c r="AOA570" t="s">
        <v>2952</v>
      </c>
      <c r="AOB570" t="s">
        <v>2981</v>
      </c>
      <c r="AOL570" t="s">
        <v>2610</v>
      </c>
      <c r="AOM570" t="s">
        <v>2974</v>
      </c>
      <c r="AON570" t="s">
        <v>2555</v>
      </c>
      <c r="AOW570" t="s">
        <v>2956</v>
      </c>
      <c r="AOX570" t="s">
        <v>2958</v>
      </c>
      <c r="AOY570" t="s">
        <v>2941</v>
      </c>
      <c r="AOZ570" t="s">
        <v>3015</v>
      </c>
      <c r="API570" t="s">
        <v>2542</v>
      </c>
      <c r="APJ570" t="s">
        <v>2177</v>
      </c>
      <c r="APK570" t="s">
        <v>2173</v>
      </c>
      <c r="APL570" t="s">
        <v>2252</v>
      </c>
      <c r="APU570" t="s">
        <v>2479</v>
      </c>
      <c r="APV570" t="s">
        <v>2479</v>
      </c>
      <c r="APW570" t="s">
        <v>2479</v>
      </c>
      <c r="APX570" t="s">
        <v>2479</v>
      </c>
      <c r="AQG570" t="s">
        <v>2855</v>
      </c>
      <c r="AQH570" t="s">
        <v>2809</v>
      </c>
      <c r="AQI570" t="s">
        <v>2761</v>
      </c>
      <c r="AQJ570" t="s">
        <v>2612</v>
      </c>
      <c r="AQS570" t="s">
        <v>2135</v>
      </c>
      <c r="AQT570" t="s">
        <v>2968</v>
      </c>
      <c r="AQU570" t="s">
        <v>3015</v>
      </c>
      <c r="AQV570" t="s">
        <v>3015</v>
      </c>
      <c r="ARE570" t="s">
        <v>2564</v>
      </c>
      <c r="ARF570" t="s">
        <v>2840</v>
      </c>
      <c r="ARG570" t="s">
        <v>2811</v>
      </c>
      <c r="ARH570" t="s">
        <v>2884</v>
      </c>
      <c r="AUL570" t="s">
        <v>2867</v>
      </c>
      <c r="AUM570" t="s">
        <v>3086</v>
      </c>
      <c r="AUN570" t="s">
        <v>3036</v>
      </c>
      <c r="AUX570" t="s">
        <v>2603</v>
      </c>
      <c r="AUY570" t="s">
        <v>2762</v>
      </c>
      <c r="AUZ570" t="s">
        <v>2551</v>
      </c>
      <c r="AVJ570" t="s">
        <v>2479</v>
      </c>
      <c r="AVK570" t="s">
        <v>2479</v>
      </c>
      <c r="AVL570" t="s">
        <v>2479</v>
      </c>
      <c r="AVV570" t="s">
        <v>2812</v>
      </c>
      <c r="AVW570" t="s">
        <v>2990</v>
      </c>
      <c r="AVX570" t="s">
        <v>2833</v>
      </c>
      <c r="AWH570" t="s">
        <v>2712</v>
      </c>
      <c r="AWI570" t="s">
        <v>2411</v>
      </c>
      <c r="AWJ570" t="s">
        <v>2261</v>
      </c>
      <c r="AWT570" t="s">
        <v>2264</v>
      </c>
      <c r="AWU570" t="s">
        <v>2771</v>
      </c>
      <c r="AWV570" t="s">
        <v>2752</v>
      </c>
      <c r="AZL570" t="s">
        <v>2443</v>
      </c>
      <c r="AZM570" t="s">
        <v>2649</v>
      </c>
      <c r="AZN570" t="s">
        <v>3075</v>
      </c>
      <c r="AZO570" t="s">
        <v>3173</v>
      </c>
      <c r="AZP570" t="s">
        <v>3173</v>
      </c>
      <c r="AZX570" t="s">
        <v>2195</v>
      </c>
      <c r="AZY570" t="s">
        <v>2250</v>
      </c>
      <c r="AZZ570" t="s">
        <v>2754</v>
      </c>
      <c r="BAA570" t="s">
        <v>2538</v>
      </c>
      <c r="BAB570" t="s">
        <v>2189</v>
      </c>
      <c r="BAJ570" t="s">
        <v>3172</v>
      </c>
      <c r="BAK570" t="s">
        <v>3105</v>
      </c>
      <c r="BAL570" t="s">
        <v>3102</v>
      </c>
      <c r="BAM570" t="s">
        <v>3102</v>
      </c>
      <c r="BAN570" t="s">
        <v>3105</v>
      </c>
      <c r="BAV570" t="s">
        <v>2452</v>
      </c>
      <c r="BAW570" t="s">
        <v>2448</v>
      </c>
      <c r="BAX570" t="s">
        <v>3082</v>
      </c>
      <c r="BAY570" t="s">
        <v>2452</v>
      </c>
      <c r="BAZ570" t="s">
        <v>3060</v>
      </c>
      <c r="BBH570" t="s">
        <v>2891</v>
      </c>
      <c r="BBI570" t="s">
        <v>2891</v>
      </c>
      <c r="BBJ570" t="s">
        <v>2865</v>
      </c>
      <c r="BBK570" t="s">
        <v>2978</v>
      </c>
      <c r="BBL570" t="s">
        <v>2978</v>
      </c>
      <c r="BBV570" t="s">
        <v>2872</v>
      </c>
      <c r="BBW570" t="s">
        <v>3032</v>
      </c>
      <c r="BBX570" t="s">
        <v>2942</v>
      </c>
      <c r="BCH570" t="s">
        <v>2348</v>
      </c>
      <c r="BCI570" t="s">
        <v>2351</v>
      </c>
      <c r="BCJ570" t="s">
        <v>2535</v>
      </c>
      <c r="BCT570" t="s">
        <v>2479</v>
      </c>
      <c r="BCU570" t="s">
        <v>2479</v>
      </c>
      <c r="BCV570" t="s">
        <v>2479</v>
      </c>
      <c r="BDF570" t="s">
        <v>2863</v>
      </c>
      <c r="BDG570" t="s">
        <v>3025</v>
      </c>
      <c r="BDH570" t="s">
        <v>2805</v>
      </c>
      <c r="BDR570" t="s">
        <v>2510</v>
      </c>
      <c r="BDS570" t="s">
        <v>3026</v>
      </c>
      <c r="BDT570" t="s">
        <v>2893</v>
      </c>
      <c r="BED570" t="s">
        <v>2261</v>
      </c>
      <c r="BEE570" t="s">
        <v>3042</v>
      </c>
      <c r="BEF570" t="s">
        <v>2806</v>
      </c>
      <c r="BEQ570" t="s">
        <v>2479</v>
      </c>
      <c r="BER570" t="s">
        <v>2479</v>
      </c>
      <c r="BFO570" t="s">
        <v>2244</v>
      </c>
      <c r="BFP570" t="s">
        <v>2479</v>
      </c>
      <c r="BGA570" t="s">
        <v>2185</v>
      </c>
      <c r="BGB570" t="s">
        <v>2479</v>
      </c>
      <c r="BHW570" t="s">
        <v>2479</v>
      </c>
      <c r="BHX570" t="s">
        <v>2479</v>
      </c>
      <c r="BII570" t="s">
        <v>2479</v>
      </c>
      <c r="BIJ570" t="s">
        <v>2479</v>
      </c>
      <c r="BPG570" t="s">
        <v>2230</v>
      </c>
      <c r="BPH570" t="s">
        <v>2386</v>
      </c>
      <c r="BQE570" t="s">
        <v>2479</v>
      </c>
      <c r="BQF570" t="s">
        <v>2479</v>
      </c>
    </row>
    <row r="571" spans="1:1020 1030:1980" x14ac:dyDescent="0.15">
      <c r="A571" t="s">
        <v>3900</v>
      </c>
      <c r="J571" t="s">
        <v>2777</v>
      </c>
      <c r="K571" t="s">
        <v>2779</v>
      </c>
      <c r="U571" t="s">
        <v>3084</v>
      </c>
      <c r="V571" t="s">
        <v>3084</v>
      </c>
      <c r="W571" t="s">
        <v>3084</v>
      </c>
      <c r="X571" t="s">
        <v>3084</v>
      </c>
      <c r="AH571" t="s">
        <v>2777</v>
      </c>
      <c r="AI571" t="s">
        <v>2269</v>
      </c>
      <c r="AT571" t="s">
        <v>2896</v>
      </c>
      <c r="AU571">
        <f>31</f>
        <v>31</v>
      </c>
      <c r="AV571" t="s">
        <v>2133</v>
      </c>
      <c r="BG571">
        <f>46</f>
        <v>46</v>
      </c>
      <c r="BH571" t="s">
        <v>2777</v>
      </c>
      <c r="BQ571" t="s">
        <v>3084</v>
      </c>
      <c r="BR571" t="s">
        <v>3084</v>
      </c>
      <c r="BS571" t="s">
        <v>3084</v>
      </c>
      <c r="BT571" t="s">
        <v>3084</v>
      </c>
      <c r="CE571" t="s">
        <v>2803</v>
      </c>
      <c r="DA571" t="s">
        <v>3084</v>
      </c>
      <c r="DB571" t="s">
        <v>3354</v>
      </c>
      <c r="DC571" t="s">
        <v>3354</v>
      </c>
      <c r="DD571" t="s">
        <v>3354</v>
      </c>
      <c r="DE571" t="s">
        <v>3354</v>
      </c>
      <c r="DN571" t="s">
        <v>3110</v>
      </c>
      <c r="DO571" t="s">
        <v>3110</v>
      </c>
      <c r="DP571" t="s">
        <v>3131</v>
      </c>
      <c r="DY571" t="s">
        <v>3084</v>
      </c>
      <c r="DZ571" t="s">
        <v>3084</v>
      </c>
      <c r="EA571" t="s">
        <v>3084</v>
      </c>
      <c r="EB571" t="s">
        <v>3084</v>
      </c>
      <c r="EC571" t="s">
        <v>3354</v>
      </c>
      <c r="EL571" t="s">
        <v>3084</v>
      </c>
      <c r="EM571" t="s">
        <v>3354</v>
      </c>
      <c r="EN571" t="s">
        <v>3084</v>
      </c>
      <c r="EX571" t="s">
        <v>2130</v>
      </c>
      <c r="EY571" t="s">
        <v>2551</v>
      </c>
      <c r="EZ571">
        <f>62</f>
        <v>62</v>
      </c>
      <c r="FJ571" t="s">
        <v>2779</v>
      </c>
      <c r="FK571" t="s">
        <v>2779</v>
      </c>
      <c r="GH571" t="s">
        <v>2555</v>
      </c>
      <c r="GI571" t="s">
        <v>2421</v>
      </c>
      <c r="GJ571" t="s">
        <v>2810</v>
      </c>
      <c r="HG571" t="s">
        <v>2777</v>
      </c>
      <c r="HS571" t="s">
        <v>2815</v>
      </c>
      <c r="HT571" t="s">
        <v>2777</v>
      </c>
      <c r="IE571" t="s">
        <v>2777</v>
      </c>
      <c r="IO571" t="s">
        <v>3084</v>
      </c>
      <c r="IP571" t="s">
        <v>3084</v>
      </c>
      <c r="IQ571" t="s">
        <v>3084</v>
      </c>
      <c r="IR571" t="s">
        <v>3084</v>
      </c>
      <c r="IS571" t="s">
        <v>3354</v>
      </c>
      <c r="JB571" t="s">
        <v>3085</v>
      </c>
      <c r="JC571" t="s">
        <v>3084</v>
      </c>
      <c r="JD571" t="s">
        <v>3084</v>
      </c>
      <c r="JE571" t="s">
        <v>3085</v>
      </c>
      <c r="JK571" t="s">
        <v>3434</v>
      </c>
      <c r="JL571" t="s">
        <v>3434</v>
      </c>
      <c r="JM571" t="s">
        <v>3403</v>
      </c>
      <c r="JN571" t="s">
        <v>3403</v>
      </c>
      <c r="JO571" t="s">
        <v>3403</v>
      </c>
      <c r="JP571" t="s">
        <v>3403</v>
      </c>
      <c r="JQ571" t="s">
        <v>3350</v>
      </c>
      <c r="KL571" t="s">
        <v>2407</v>
      </c>
      <c r="KM571">
        <f>83</f>
        <v>83</v>
      </c>
      <c r="LJ571" t="s">
        <v>2777</v>
      </c>
      <c r="LK571" t="s">
        <v>2777</v>
      </c>
      <c r="MG571" t="s">
        <v>3486</v>
      </c>
      <c r="MH571" t="s">
        <v>3100</v>
      </c>
      <c r="MT571" t="s">
        <v>2767</v>
      </c>
      <c r="MU571" t="s">
        <v>3084</v>
      </c>
      <c r="MV571">
        <f>39</f>
        <v>39</v>
      </c>
      <c r="NS571">
        <f>79</f>
        <v>79</v>
      </c>
      <c r="OD571">
        <f>35</f>
        <v>35</v>
      </c>
      <c r="OE571" t="s">
        <v>2777</v>
      </c>
      <c r="OF571">
        <f>50</f>
        <v>50</v>
      </c>
      <c r="OQ571" t="s">
        <v>2777</v>
      </c>
      <c r="PA571" t="s">
        <v>3084</v>
      </c>
      <c r="PB571" t="s">
        <v>3084</v>
      </c>
      <c r="PC571" t="s">
        <v>3084</v>
      </c>
      <c r="PD571" t="s">
        <v>3084</v>
      </c>
      <c r="PN571" t="s">
        <v>3354</v>
      </c>
      <c r="PO571" t="s">
        <v>3354</v>
      </c>
      <c r="PP571" t="s">
        <v>3403</v>
      </c>
      <c r="PZ571" t="s">
        <v>2293</v>
      </c>
      <c r="QA571" t="s">
        <v>2777</v>
      </c>
      <c r="QE571" t="s">
        <v>2313</v>
      </c>
      <c r="QI571" t="s">
        <v>3435</v>
      </c>
      <c r="QJ571" t="s">
        <v>3435</v>
      </c>
      <c r="QK571" t="s">
        <v>3477</v>
      </c>
      <c r="QL571" t="s">
        <v>3477</v>
      </c>
      <c r="QM571" t="s">
        <v>3477</v>
      </c>
      <c r="QN571" t="s">
        <v>3292</v>
      </c>
      <c r="RG571" t="s">
        <v>2964</v>
      </c>
      <c r="RH571" t="s">
        <v>2839</v>
      </c>
      <c r="RI571" t="s">
        <v>2899</v>
      </c>
      <c r="RJ571" t="s">
        <v>2902</v>
      </c>
      <c r="RK571" t="s">
        <v>2448</v>
      </c>
      <c r="RL571" t="s">
        <v>3040</v>
      </c>
      <c r="RM571" t="s">
        <v>2458</v>
      </c>
      <c r="RS571" t="s">
        <v>2706</v>
      </c>
      <c r="RT571" t="s">
        <v>2392</v>
      </c>
      <c r="RU571" t="s">
        <v>2746</v>
      </c>
      <c r="RV571" t="s">
        <v>2730</v>
      </c>
      <c r="RW571" t="s">
        <v>2429</v>
      </c>
      <c r="RX571" t="s">
        <v>2915</v>
      </c>
      <c r="RY571" t="s">
        <v>2353</v>
      </c>
      <c r="SE571" t="s">
        <v>2479</v>
      </c>
      <c r="SF571" t="s">
        <v>2479</v>
      </c>
      <c r="SG571" t="s">
        <v>2479</v>
      </c>
      <c r="SH571" t="s">
        <v>2479</v>
      </c>
      <c r="SI571" t="s">
        <v>2479</v>
      </c>
      <c r="SJ571" t="s">
        <v>2479</v>
      </c>
      <c r="SK571" t="s">
        <v>2479</v>
      </c>
      <c r="SQ571" t="s">
        <v>2562</v>
      </c>
      <c r="SR571" t="s">
        <v>2466</v>
      </c>
      <c r="SS571" t="s">
        <v>2293</v>
      </c>
      <c r="ST571" t="s">
        <v>2344</v>
      </c>
      <c r="SU571" t="s">
        <v>2366</v>
      </c>
      <c r="SV571" t="s">
        <v>2661</v>
      </c>
      <c r="SW571" t="s">
        <v>2701</v>
      </c>
      <c r="TC571" t="s">
        <v>2907</v>
      </c>
      <c r="TD571" t="s">
        <v>3061</v>
      </c>
      <c r="TE571" t="s">
        <v>2933</v>
      </c>
      <c r="TF571" t="s">
        <v>2953</v>
      </c>
      <c r="TG571" t="s">
        <v>2463</v>
      </c>
      <c r="TH571" t="s">
        <v>2906</v>
      </c>
      <c r="TI571" t="s">
        <v>2943</v>
      </c>
      <c r="TO571" t="s">
        <v>2815</v>
      </c>
      <c r="TP571" t="s">
        <v>2555</v>
      </c>
      <c r="TQ571" t="s">
        <v>2555</v>
      </c>
      <c r="TR571" t="s">
        <v>2922</v>
      </c>
      <c r="TS571" t="s">
        <v>2510</v>
      </c>
      <c r="TT571" t="s">
        <v>2875</v>
      </c>
      <c r="TU571" t="s">
        <v>2812</v>
      </c>
      <c r="VM571" t="s">
        <v>3014</v>
      </c>
      <c r="VN571" t="s">
        <v>3057</v>
      </c>
      <c r="VO571" t="s">
        <v>3086</v>
      </c>
      <c r="VP571" t="s">
        <v>3053</v>
      </c>
      <c r="VY571" t="s">
        <v>2261</v>
      </c>
      <c r="VZ571" t="s">
        <v>2536</v>
      </c>
      <c r="WA571" t="s">
        <v>2725</v>
      </c>
      <c r="WB571" t="s">
        <v>2849</v>
      </c>
      <c r="WK571" t="s">
        <v>2479</v>
      </c>
      <c r="WL571" t="s">
        <v>2479</v>
      </c>
      <c r="WM571" t="s">
        <v>2479</v>
      </c>
      <c r="WN571" t="s">
        <v>2479</v>
      </c>
      <c r="WW571" t="s">
        <v>2576</v>
      </c>
      <c r="WX571" t="s">
        <v>2784</v>
      </c>
      <c r="WY571" t="s">
        <v>2641</v>
      </c>
      <c r="WZ571" t="s">
        <v>2213</v>
      </c>
      <c r="XI571" t="s">
        <v>2524</v>
      </c>
      <c r="XJ571" t="s">
        <v>3095</v>
      </c>
      <c r="XK571" t="s">
        <v>2988</v>
      </c>
      <c r="XL571" t="s">
        <v>3095</v>
      </c>
      <c r="XU571" t="s">
        <v>2530</v>
      </c>
      <c r="XV571" t="s">
        <v>2623</v>
      </c>
      <c r="XW571" t="s">
        <v>2819</v>
      </c>
      <c r="XX571" t="s">
        <v>2792</v>
      </c>
      <c r="YG571" t="s">
        <v>3086</v>
      </c>
      <c r="YH571" t="s">
        <v>2985</v>
      </c>
      <c r="YI571" t="s">
        <v>2799</v>
      </c>
      <c r="YJ571" t="s">
        <v>2892</v>
      </c>
      <c r="YK571" t="s">
        <v>3030</v>
      </c>
      <c r="YS571" t="s">
        <v>2915</v>
      </c>
      <c r="YT571" t="s">
        <v>2683</v>
      </c>
      <c r="YU571" t="s">
        <v>2678</v>
      </c>
      <c r="YV571" t="s">
        <v>2747</v>
      </c>
      <c r="YW571" t="s">
        <v>2474</v>
      </c>
      <c r="ZE571" t="s">
        <v>2479</v>
      </c>
      <c r="ZF571" t="s">
        <v>2479</v>
      </c>
      <c r="ZG571" t="s">
        <v>2479</v>
      </c>
      <c r="ZH571" t="s">
        <v>2479</v>
      </c>
      <c r="ZI571" t="s">
        <v>2479</v>
      </c>
      <c r="ZQ571" t="s">
        <v>2255</v>
      </c>
      <c r="ZR571" t="s">
        <v>2165</v>
      </c>
      <c r="ZS571" t="s">
        <v>2336</v>
      </c>
      <c r="ZT571" t="s">
        <v>2363</v>
      </c>
      <c r="ZU571" t="s">
        <v>2695</v>
      </c>
      <c r="AAC571" t="s">
        <v>3087</v>
      </c>
      <c r="AAD571" t="s">
        <v>2998</v>
      </c>
      <c r="AAE571" t="s">
        <v>2835</v>
      </c>
      <c r="AAF571" t="s">
        <v>2927</v>
      </c>
      <c r="AAG571" t="s">
        <v>2985</v>
      </c>
      <c r="AAO571" t="s">
        <v>2765</v>
      </c>
      <c r="AAP571" t="s">
        <v>2947</v>
      </c>
      <c r="AAQ571" t="s">
        <v>2395</v>
      </c>
      <c r="AAR571" t="s">
        <v>2259</v>
      </c>
      <c r="AAS571" t="s">
        <v>2395</v>
      </c>
      <c r="ABA571" t="s">
        <v>2927</v>
      </c>
      <c r="ABB571" t="s">
        <v>2967</v>
      </c>
      <c r="ABC571" t="s">
        <v>2968</v>
      </c>
      <c r="ABD571" t="s">
        <v>3025</v>
      </c>
      <c r="ABM571" t="s">
        <v>2606</v>
      </c>
      <c r="ABN571" t="s">
        <v>2501</v>
      </c>
      <c r="ABO571" t="s">
        <v>2391</v>
      </c>
      <c r="ABP571" t="s">
        <v>2548</v>
      </c>
      <c r="ABY571" t="s">
        <v>2479</v>
      </c>
      <c r="ABZ571" t="s">
        <v>2479</v>
      </c>
      <c r="ACA571" t="s">
        <v>2479</v>
      </c>
      <c r="ACB571" t="s">
        <v>2479</v>
      </c>
      <c r="ACK571" t="s">
        <v>2234</v>
      </c>
      <c r="ACL571" t="s">
        <v>2496</v>
      </c>
      <c r="ACM571" t="s">
        <v>2217</v>
      </c>
      <c r="ACN571" t="s">
        <v>2791</v>
      </c>
      <c r="ACW571" t="s">
        <v>2963</v>
      </c>
      <c r="ACX571" t="s">
        <v>2961</v>
      </c>
      <c r="ACY571" t="s">
        <v>2864</v>
      </c>
      <c r="ACZ571" t="s">
        <v>2899</v>
      </c>
      <c r="ADI571" t="s">
        <v>2778</v>
      </c>
      <c r="ADJ571" t="s">
        <v>2263</v>
      </c>
      <c r="ADK571" t="s">
        <v>2393</v>
      </c>
      <c r="ADL571" t="s">
        <v>2512</v>
      </c>
      <c r="ADU571" t="s">
        <v>3155</v>
      </c>
      <c r="ADV571" t="s">
        <v>2524</v>
      </c>
      <c r="ADW571" t="s">
        <v>2998</v>
      </c>
      <c r="ADX571" t="s">
        <v>2638</v>
      </c>
      <c r="ADY571" t="s">
        <v>2980</v>
      </c>
      <c r="AEG571" t="s">
        <v>2595</v>
      </c>
      <c r="AEH571" t="s">
        <v>2655</v>
      </c>
      <c r="AEI571" t="s">
        <v>2594</v>
      </c>
      <c r="AEJ571" t="s">
        <v>2548</v>
      </c>
      <c r="AEK571" t="s">
        <v>2785</v>
      </c>
      <c r="AES571" t="s">
        <v>2479</v>
      </c>
      <c r="AET571" t="s">
        <v>2479</v>
      </c>
      <c r="AEU571" t="s">
        <v>2479</v>
      </c>
      <c r="AEV571" t="s">
        <v>2479</v>
      </c>
      <c r="AEW571" t="s">
        <v>2479</v>
      </c>
      <c r="AFE571" t="s">
        <v>2371</v>
      </c>
      <c r="AFF571" t="s">
        <v>2401</v>
      </c>
      <c r="AFG571" t="s">
        <v>2398</v>
      </c>
      <c r="AFH571" t="s">
        <v>2588</v>
      </c>
      <c r="AFI571" t="s">
        <v>2203</v>
      </c>
      <c r="AFQ571" t="s">
        <v>2967</v>
      </c>
      <c r="AFR571" t="s">
        <v>2986</v>
      </c>
      <c r="AFS571" t="s">
        <v>3066</v>
      </c>
      <c r="AFT571" t="s">
        <v>2982</v>
      </c>
      <c r="AFU571" t="s">
        <v>3087</v>
      </c>
      <c r="AGC571" t="s">
        <v>2856</v>
      </c>
      <c r="AGD571" t="s">
        <v>2620</v>
      </c>
      <c r="AGE571" t="s">
        <v>2878</v>
      </c>
      <c r="AGF571" t="s">
        <v>2555</v>
      </c>
      <c r="AGG571" t="s">
        <v>2411</v>
      </c>
      <c r="AGO571" t="s">
        <v>2934</v>
      </c>
      <c r="AGP571" t="s">
        <v>3087</v>
      </c>
      <c r="AGQ571" t="s">
        <v>3035</v>
      </c>
      <c r="AGR571" t="s">
        <v>2957</v>
      </c>
      <c r="AGS571" t="s">
        <v>3179</v>
      </c>
      <c r="AHA571" t="s">
        <v>2800</v>
      </c>
      <c r="AHB571" t="s">
        <v>2749</v>
      </c>
      <c r="AHC571" t="s">
        <v>2697</v>
      </c>
      <c r="AHD571" t="s">
        <v>2709</v>
      </c>
      <c r="AHE571" t="s">
        <v>2587</v>
      </c>
      <c r="AHM571" t="s">
        <v>2479</v>
      </c>
      <c r="AHN571" t="s">
        <v>2479</v>
      </c>
      <c r="AHO571" t="s">
        <v>2479</v>
      </c>
      <c r="AHP571" t="s">
        <v>2479</v>
      </c>
      <c r="AHQ571" t="s">
        <v>2479</v>
      </c>
      <c r="AHY571" t="s">
        <v>2784</v>
      </c>
      <c r="AHZ571" t="s">
        <v>2210</v>
      </c>
      <c r="AIA571" t="s">
        <v>2431</v>
      </c>
      <c r="AIB571" t="s">
        <v>2202</v>
      </c>
      <c r="AIC571" t="s">
        <v>2206</v>
      </c>
      <c r="AIK571" t="s">
        <v>2638</v>
      </c>
      <c r="AIL571" t="s">
        <v>2985</v>
      </c>
      <c r="AIM571" t="s">
        <v>3030</v>
      </c>
      <c r="AIN571" t="s">
        <v>3179</v>
      </c>
      <c r="AIO571" t="s">
        <v>2898</v>
      </c>
      <c r="AIW571" t="s">
        <v>2811</v>
      </c>
      <c r="AIX571" t="s">
        <v>2817</v>
      </c>
      <c r="AIY571" t="s">
        <v>2847</v>
      </c>
      <c r="AIZ571" t="s">
        <v>2510</v>
      </c>
      <c r="AJA571" t="s">
        <v>2821</v>
      </c>
      <c r="AJI571" t="s">
        <v>2795</v>
      </c>
      <c r="AJJ571" t="s">
        <v>2721</v>
      </c>
      <c r="AJK571" t="s">
        <v>2891</v>
      </c>
      <c r="AJL571" t="s">
        <v>2863</v>
      </c>
      <c r="AJU571" t="s">
        <v>2447</v>
      </c>
      <c r="AJV571" t="s">
        <v>2512</v>
      </c>
      <c r="AJW571" t="s">
        <v>2723</v>
      </c>
      <c r="AJX571" t="s">
        <v>2738</v>
      </c>
      <c r="AKG571" t="s">
        <v>2479</v>
      </c>
      <c r="AKH571" t="s">
        <v>2479</v>
      </c>
      <c r="AKI571" t="s">
        <v>2479</v>
      </c>
      <c r="AKJ571" t="s">
        <v>2479</v>
      </c>
      <c r="AKS571" t="s">
        <v>2253</v>
      </c>
      <c r="AKT571" t="s">
        <v>2412</v>
      </c>
      <c r="AKU571" t="s">
        <v>2363</v>
      </c>
      <c r="AKV571" t="s">
        <v>2404</v>
      </c>
      <c r="ALE571" t="s">
        <v>2450</v>
      </c>
      <c r="ALF571" t="s">
        <v>2952</v>
      </c>
      <c r="ALG571" t="s">
        <v>2955</v>
      </c>
      <c r="ALH571" t="s">
        <v>3038</v>
      </c>
      <c r="ALQ571" t="s">
        <v>2765</v>
      </c>
      <c r="ALR571" t="s">
        <v>2529</v>
      </c>
      <c r="ALS571" t="s">
        <v>2894</v>
      </c>
      <c r="ALT571" t="s">
        <v>2817</v>
      </c>
      <c r="AMD571" t="s">
        <v>2835</v>
      </c>
      <c r="AME571" t="s">
        <v>2982</v>
      </c>
      <c r="AMF571" t="s">
        <v>2980</v>
      </c>
      <c r="AMP571" t="s">
        <v>2355</v>
      </c>
      <c r="AMQ571" t="s">
        <v>2302</v>
      </c>
      <c r="AMR571" t="s">
        <v>2786</v>
      </c>
      <c r="ANB571" t="s">
        <v>2479</v>
      </c>
      <c r="ANC571" t="s">
        <v>2479</v>
      </c>
      <c r="AND571" t="s">
        <v>2479</v>
      </c>
      <c r="ANN571" t="s">
        <v>2225</v>
      </c>
      <c r="ANO571" t="s">
        <v>2600</v>
      </c>
      <c r="ANP571" t="s">
        <v>2915</v>
      </c>
      <c r="ANZ571" t="s">
        <v>3030</v>
      </c>
      <c r="AOA571" t="s">
        <v>2910</v>
      </c>
      <c r="AOB571" t="s">
        <v>3071</v>
      </c>
      <c r="AOL571" t="s">
        <v>2974</v>
      </c>
      <c r="AOM571" t="s">
        <v>2873</v>
      </c>
      <c r="AON571" t="s">
        <v>2623</v>
      </c>
      <c r="AOX571" t="s">
        <v>3056</v>
      </c>
      <c r="AOY571" t="s">
        <v>2424</v>
      </c>
      <c r="AOZ571" t="s">
        <v>3052</v>
      </c>
      <c r="APJ571" t="s">
        <v>2851</v>
      </c>
      <c r="APK571" t="s">
        <v>2833</v>
      </c>
      <c r="APL571" t="s">
        <v>2712</v>
      </c>
      <c r="APV571" t="s">
        <v>2479</v>
      </c>
      <c r="APW571" t="s">
        <v>2479</v>
      </c>
      <c r="APX571" t="s">
        <v>2479</v>
      </c>
      <c r="AQH571" t="s">
        <v>2200</v>
      </c>
      <c r="AQI571" t="s">
        <v>2575</v>
      </c>
      <c r="AQJ571" t="s">
        <v>2419</v>
      </c>
      <c r="AQT571" t="s">
        <v>2986</v>
      </c>
      <c r="AQU571" t="s">
        <v>2835</v>
      </c>
      <c r="AQV571" t="s">
        <v>2996</v>
      </c>
      <c r="ARF571" t="s">
        <v>2615</v>
      </c>
      <c r="ARG571" t="s">
        <v>2263</v>
      </c>
      <c r="ARH571" t="s">
        <v>2884</v>
      </c>
      <c r="AUL571" t="s">
        <v>3144</v>
      </c>
      <c r="AUM571" t="s">
        <v>2440</v>
      </c>
      <c r="AUN571" t="s">
        <v>3173</v>
      </c>
      <c r="AUX571" t="s">
        <v>2590</v>
      </c>
      <c r="AUY571" t="s">
        <v>2494</v>
      </c>
      <c r="AUZ571" t="s">
        <v>2432</v>
      </c>
      <c r="AVJ571" t="s">
        <v>2479</v>
      </c>
      <c r="AVK571" t="s">
        <v>2479</v>
      </c>
      <c r="AVL571" t="s">
        <v>2479</v>
      </c>
      <c r="AVV571" t="s">
        <v>2612</v>
      </c>
      <c r="AVW571" t="s">
        <v>2612</v>
      </c>
      <c r="AVX571" t="s">
        <v>2397</v>
      </c>
      <c r="AWH571" t="s">
        <v>2555</v>
      </c>
      <c r="AWI571" t="s">
        <v>2632</v>
      </c>
      <c r="AWJ571" t="s">
        <v>3089</v>
      </c>
      <c r="AWT571" t="s">
        <v>2530</v>
      </c>
      <c r="AWU571" t="s">
        <v>2266</v>
      </c>
      <c r="AWV571" t="s">
        <v>2888</v>
      </c>
      <c r="AXE571" t="s">
        <v>2646</v>
      </c>
      <c r="AXF571" t="s">
        <v>2375</v>
      </c>
      <c r="AXQ571" t="s">
        <v>2479</v>
      </c>
      <c r="AXR571" t="s">
        <v>2479</v>
      </c>
      <c r="AYC571" t="s">
        <v>2313</v>
      </c>
      <c r="AYD571" t="s">
        <v>2233</v>
      </c>
      <c r="AYO571" t="s">
        <v>2730</v>
      </c>
      <c r="AYP571" t="s">
        <v>2553</v>
      </c>
      <c r="AZA571" t="s">
        <v>2561</v>
      </c>
      <c r="AZB571" t="s">
        <v>2916</v>
      </c>
      <c r="BBV571" t="s">
        <v>2868</v>
      </c>
      <c r="BBW571" t="s">
        <v>2795</v>
      </c>
      <c r="BBX571" t="s">
        <v>2966</v>
      </c>
      <c r="BBY571" t="s">
        <v>3046</v>
      </c>
      <c r="BCH571" t="s">
        <v>2930</v>
      </c>
      <c r="BCI571" t="s">
        <v>2509</v>
      </c>
      <c r="BCJ571" t="s">
        <v>2729</v>
      </c>
      <c r="BCK571" t="s">
        <v>2736</v>
      </c>
      <c r="BCT571" t="s">
        <v>2479</v>
      </c>
      <c r="BCU571" t="s">
        <v>2479</v>
      </c>
      <c r="BCV571" t="s">
        <v>2479</v>
      </c>
      <c r="BCW571" t="s">
        <v>2479</v>
      </c>
      <c r="BDF571" t="s">
        <v>2574</v>
      </c>
      <c r="BDG571" t="s">
        <v>2379</v>
      </c>
      <c r="BDH571" t="s">
        <v>2389</v>
      </c>
      <c r="BDI571" t="s">
        <v>2491</v>
      </c>
      <c r="BDR571" t="s">
        <v>2448</v>
      </c>
      <c r="BDS571" t="s">
        <v>3008</v>
      </c>
      <c r="BDT571" t="s">
        <v>2906</v>
      </c>
      <c r="BDU571" t="s">
        <v>2718</v>
      </c>
      <c r="BED571" t="s">
        <v>2753</v>
      </c>
      <c r="BEE571" t="s">
        <v>2894</v>
      </c>
      <c r="BEF571" t="s">
        <v>2771</v>
      </c>
      <c r="BEG571" t="s">
        <v>2810</v>
      </c>
      <c r="BEP571" t="s">
        <v>2369</v>
      </c>
      <c r="BEQ571" t="s">
        <v>2479</v>
      </c>
      <c r="BER571" t="s">
        <v>2346</v>
      </c>
      <c r="BFB571" t="s">
        <v>2479</v>
      </c>
      <c r="BFC571" t="s">
        <v>2479</v>
      </c>
      <c r="BFN571" t="s">
        <v>2221</v>
      </c>
      <c r="BFO571" t="s">
        <v>2289</v>
      </c>
      <c r="BFP571" t="s">
        <v>2370</v>
      </c>
      <c r="BFZ571" t="s">
        <v>2479</v>
      </c>
      <c r="BGA571" t="s">
        <v>2479</v>
      </c>
      <c r="BGL571" t="s">
        <v>2479</v>
      </c>
      <c r="BGM571" t="s">
        <v>2773</v>
      </c>
      <c r="BGY571" t="s">
        <v>2652</v>
      </c>
      <c r="BGZ571" t="s">
        <v>2479</v>
      </c>
      <c r="BHK571" t="s">
        <v>2479</v>
      </c>
      <c r="BHV571" t="s">
        <v>2851</v>
      </c>
      <c r="BHW571" t="s">
        <v>2758</v>
      </c>
      <c r="BIH571" t="s">
        <v>2305</v>
      </c>
      <c r="BII571" t="s">
        <v>2479</v>
      </c>
      <c r="BIJ571" t="s">
        <v>2178</v>
      </c>
      <c r="BIT571" t="s">
        <v>2246</v>
      </c>
      <c r="BIU571" t="s">
        <v>2479</v>
      </c>
      <c r="BOT571" t="s">
        <v>2538</v>
      </c>
      <c r="BOU571" t="s">
        <v>2220</v>
      </c>
      <c r="BOV571" t="s">
        <v>2732</v>
      </c>
      <c r="BPG571" t="s">
        <v>2527</v>
      </c>
      <c r="BPH571" t="s">
        <v>2479</v>
      </c>
      <c r="BPR571" t="s">
        <v>2286</v>
      </c>
      <c r="BPS571" t="s">
        <v>2733</v>
      </c>
      <c r="BPT571" t="s">
        <v>2545</v>
      </c>
      <c r="BQD571" t="s">
        <v>2479</v>
      </c>
      <c r="BQE571" t="s">
        <v>2479</v>
      </c>
      <c r="BQQ571" t="s">
        <v>2376</v>
      </c>
      <c r="BRC571" t="s">
        <v>2479</v>
      </c>
      <c r="BRO571" t="s">
        <v>2479</v>
      </c>
      <c r="BSA571" t="s">
        <v>2196</v>
      </c>
      <c r="BUM571" t="s">
        <v>2462</v>
      </c>
      <c r="BUQ571" t="s">
        <v>3060</v>
      </c>
      <c r="BUR571" t="s">
        <v>2450</v>
      </c>
      <c r="BUS571" t="s">
        <v>2780</v>
      </c>
      <c r="BUT571" t="s">
        <v>3074</v>
      </c>
      <c r="BUU571" t="s">
        <v>2876</v>
      </c>
      <c r="BUV571" t="s">
        <v>2805</v>
      </c>
      <c r="BUY571" t="s">
        <v>3128</v>
      </c>
      <c r="BVC571" t="s">
        <v>2706</v>
      </c>
      <c r="BVD571" t="s">
        <v>2392</v>
      </c>
      <c r="BVE571" t="s">
        <v>2746</v>
      </c>
      <c r="BVF571" t="s">
        <v>2730</v>
      </c>
      <c r="BVG571" t="s">
        <v>2429</v>
      </c>
      <c r="BVH571" t="s">
        <v>2915</v>
      </c>
      <c r="BVK571" t="s">
        <v>3021</v>
      </c>
      <c r="BVO571" t="s">
        <v>2479</v>
      </c>
      <c r="BVP571" t="s">
        <v>2479</v>
      </c>
      <c r="BVQ571" t="s">
        <v>2479</v>
      </c>
      <c r="BVR571" t="s">
        <v>2479</v>
      </c>
      <c r="BVS571" t="s">
        <v>2479</v>
      </c>
      <c r="BVT571" t="s">
        <v>2881</v>
      </c>
      <c r="BVW571" t="s">
        <v>2749</v>
      </c>
      <c r="BWA571" t="s">
        <v>2562</v>
      </c>
      <c r="BWB571" t="s">
        <v>2466</v>
      </c>
      <c r="BWC571" t="s">
        <v>2293</v>
      </c>
      <c r="BWD571" t="s">
        <v>2344</v>
      </c>
      <c r="BWE571" t="s">
        <v>2366</v>
      </c>
      <c r="BWF571" t="s">
        <v>2661</v>
      </c>
      <c r="BWI571" t="s">
        <v>2957</v>
      </c>
      <c r="BWM571" t="s">
        <v>2460</v>
      </c>
      <c r="BWN571" t="s">
        <v>3022</v>
      </c>
      <c r="BWO571" t="s">
        <v>2456</v>
      </c>
      <c r="BWP571" t="s">
        <v>3115</v>
      </c>
      <c r="BWQ571" t="s">
        <v>2442</v>
      </c>
      <c r="BWR571" t="s">
        <v>2926</v>
      </c>
      <c r="BWU571" t="s">
        <v>2873</v>
      </c>
      <c r="BWY571" t="s">
        <v>2815</v>
      </c>
      <c r="BWZ571" t="s">
        <v>2555</v>
      </c>
      <c r="BXA571" t="s">
        <v>2555</v>
      </c>
      <c r="BXB571" t="s">
        <v>2922</v>
      </c>
      <c r="BXC571" t="s">
        <v>2510</v>
      </c>
      <c r="BXD571" t="s">
        <v>2875</v>
      </c>
    </row>
    <row r="572" spans="1:1020 1030:1980" x14ac:dyDescent="0.15">
      <c r="A572" t="s">
        <v>3901</v>
      </c>
      <c r="V572" t="s">
        <v>3336</v>
      </c>
      <c r="W572" t="s">
        <v>3336</v>
      </c>
      <c r="X572" t="s">
        <v>3402</v>
      </c>
      <c r="BR572" t="s">
        <v>3403</v>
      </c>
      <c r="BS572" t="s">
        <v>3544</v>
      </c>
      <c r="BT572" t="s">
        <v>3544</v>
      </c>
      <c r="DB572" t="s">
        <v>3350</v>
      </c>
      <c r="DC572" t="s">
        <v>3350</v>
      </c>
      <c r="DD572" t="s">
        <v>3350</v>
      </c>
      <c r="DE572" t="s">
        <v>3350</v>
      </c>
      <c r="DY572" t="s">
        <v>3084</v>
      </c>
      <c r="DZ572" t="s">
        <v>3354</v>
      </c>
      <c r="EA572" t="s">
        <v>3354</v>
      </c>
      <c r="EB572" t="s">
        <v>3354</v>
      </c>
      <c r="EC572" t="s">
        <v>3354</v>
      </c>
      <c r="EL572" t="s">
        <v>3402</v>
      </c>
      <c r="EM572" t="s">
        <v>3402</v>
      </c>
      <c r="EN572" t="s">
        <v>3544</v>
      </c>
      <c r="IO572" t="s">
        <v>3168</v>
      </c>
      <c r="IP572" t="s">
        <v>3168</v>
      </c>
      <c r="IQ572" t="s">
        <v>3167</v>
      </c>
      <c r="IR572" t="s">
        <v>3167</v>
      </c>
      <c r="IS572" t="s">
        <v>3084</v>
      </c>
      <c r="JB572" t="s">
        <v>3336</v>
      </c>
      <c r="JC572" t="s">
        <v>3336</v>
      </c>
      <c r="JD572" t="s">
        <v>3402</v>
      </c>
      <c r="JE572" t="s">
        <v>3402</v>
      </c>
      <c r="JM572" t="s">
        <v>3403</v>
      </c>
      <c r="JN572" t="s">
        <v>3350</v>
      </c>
      <c r="JO572" t="s">
        <v>3350</v>
      </c>
      <c r="JP572" t="s">
        <v>3350</v>
      </c>
      <c r="JQ572" t="s">
        <v>3350</v>
      </c>
      <c r="MG572" t="s">
        <v>3427</v>
      </c>
      <c r="MH572" t="s">
        <v>3427</v>
      </c>
      <c r="PA572" t="s">
        <v>3354</v>
      </c>
      <c r="PB572" t="s">
        <v>3403</v>
      </c>
      <c r="PC572" t="s">
        <v>3350</v>
      </c>
      <c r="PD572" t="s">
        <v>3350</v>
      </c>
      <c r="PN572" t="s">
        <v>3354</v>
      </c>
      <c r="PO572" t="s">
        <v>3354</v>
      </c>
      <c r="PP572" t="s">
        <v>3403</v>
      </c>
      <c r="QK572" t="s">
        <v>3477</v>
      </c>
      <c r="QL572" t="s">
        <v>3477</v>
      </c>
      <c r="QM572" t="s">
        <v>3624</v>
      </c>
      <c r="QN572" t="s">
        <v>3325</v>
      </c>
      <c r="RI572" t="s">
        <v>3057</v>
      </c>
      <c r="RJ572" t="s">
        <v>2985</v>
      </c>
      <c r="RK572" t="s">
        <v>2910</v>
      </c>
      <c r="RL572" t="s">
        <v>2934</v>
      </c>
      <c r="RM572" t="s">
        <v>2522</v>
      </c>
      <c r="RU572" t="s">
        <v>2973</v>
      </c>
      <c r="RV572" t="s">
        <v>2789</v>
      </c>
      <c r="RW572" t="s">
        <v>2654</v>
      </c>
      <c r="RX572" t="s">
        <v>2655</v>
      </c>
      <c r="RY572" t="s">
        <v>2472</v>
      </c>
      <c r="SG572" t="s">
        <v>2479</v>
      </c>
      <c r="SH572" t="s">
        <v>2479</v>
      </c>
      <c r="SI572" t="s">
        <v>2479</v>
      </c>
      <c r="SJ572" t="s">
        <v>2479</v>
      </c>
      <c r="SK572" t="s">
        <v>2479</v>
      </c>
      <c r="SS572" t="s">
        <v>2803</v>
      </c>
      <c r="ST572" t="s">
        <v>2882</v>
      </c>
      <c r="SU572" t="s">
        <v>2502</v>
      </c>
      <c r="SV572" t="s">
        <v>2710</v>
      </c>
      <c r="SW572" t="s">
        <v>2560</v>
      </c>
      <c r="TE572" t="s">
        <v>2902</v>
      </c>
      <c r="TF572" t="s">
        <v>3021</v>
      </c>
      <c r="TG572" t="s">
        <v>3088</v>
      </c>
      <c r="TH572" t="s">
        <v>2954</v>
      </c>
      <c r="TI572" t="s">
        <v>3009</v>
      </c>
      <c r="TQ572" t="s">
        <v>2565</v>
      </c>
      <c r="TR572" t="s">
        <v>2598</v>
      </c>
      <c r="TS572" t="s">
        <v>2753</v>
      </c>
      <c r="TT572" t="s">
        <v>2850</v>
      </c>
      <c r="TU572" t="s">
        <v>2811</v>
      </c>
      <c r="VN572" t="s">
        <v>2989</v>
      </c>
      <c r="VO572" t="s">
        <v>2127</v>
      </c>
      <c r="VP572" t="s">
        <v>3050</v>
      </c>
      <c r="VZ572" t="s">
        <v>2463</v>
      </c>
      <c r="WA572" t="s">
        <v>2874</v>
      </c>
      <c r="WB572" t="s">
        <v>2458</v>
      </c>
      <c r="WL572" t="s">
        <v>2479</v>
      </c>
      <c r="WM572" t="s">
        <v>2479</v>
      </c>
      <c r="WN572" t="s">
        <v>2479</v>
      </c>
      <c r="WX572" t="s">
        <v>3062</v>
      </c>
      <c r="WY572" t="s">
        <v>2745</v>
      </c>
      <c r="WZ572" t="s">
        <v>2870</v>
      </c>
      <c r="XJ572" t="s">
        <v>3152</v>
      </c>
      <c r="XK572" t="s">
        <v>3036</v>
      </c>
      <c r="XL572" t="s">
        <v>2133</v>
      </c>
      <c r="XV572" t="s">
        <v>2512</v>
      </c>
      <c r="XW572" t="s">
        <v>2771</v>
      </c>
      <c r="XX572" t="s">
        <v>2530</v>
      </c>
      <c r="YG572" t="s">
        <v>3024</v>
      </c>
      <c r="YH572" t="s">
        <v>2133</v>
      </c>
      <c r="YI572" t="s">
        <v>2988</v>
      </c>
      <c r="YJ572" t="s">
        <v>2988</v>
      </c>
      <c r="YK572" t="s">
        <v>3045</v>
      </c>
      <c r="YS572" t="s">
        <v>2224</v>
      </c>
      <c r="YT572" t="s">
        <v>2224</v>
      </c>
      <c r="YU572" t="s">
        <v>2848</v>
      </c>
      <c r="YV572" t="s">
        <v>2755</v>
      </c>
      <c r="YW572" t="s">
        <v>2250</v>
      </c>
      <c r="ZE572" t="s">
        <v>2479</v>
      </c>
      <c r="ZF572" t="s">
        <v>2479</v>
      </c>
      <c r="ZG572" t="s">
        <v>2479</v>
      </c>
      <c r="ZH572" t="s">
        <v>2479</v>
      </c>
      <c r="ZI572" t="s">
        <v>2479</v>
      </c>
      <c r="ZQ572" t="s">
        <v>2644</v>
      </c>
      <c r="ZR572" t="s">
        <v>2417</v>
      </c>
      <c r="ZS572" t="s">
        <v>2743</v>
      </c>
      <c r="ZT572" t="s">
        <v>2959</v>
      </c>
      <c r="ZU572" t="s">
        <v>2724</v>
      </c>
      <c r="AAC572" t="s">
        <v>2864</v>
      </c>
      <c r="AAD572" t="s">
        <v>2828</v>
      </c>
      <c r="AAE572" t="s">
        <v>2836</v>
      </c>
      <c r="AAF572" t="s">
        <v>2720</v>
      </c>
      <c r="AAG572" t="s">
        <v>2797</v>
      </c>
      <c r="AAO572" t="s">
        <v>2565</v>
      </c>
      <c r="AAP572" t="s">
        <v>2751</v>
      </c>
      <c r="AAQ572" t="s">
        <v>2260</v>
      </c>
      <c r="AAR572" t="s">
        <v>2818</v>
      </c>
      <c r="AAS572" t="s">
        <v>2627</v>
      </c>
      <c r="ABA572" t="s">
        <v>2423</v>
      </c>
      <c r="ABB572" t="s">
        <v>3007</v>
      </c>
      <c r="ABC572" t="s">
        <v>3018</v>
      </c>
      <c r="ABD572" t="s">
        <v>2988</v>
      </c>
      <c r="ABM572" t="s">
        <v>2553</v>
      </c>
      <c r="ABN572" t="s">
        <v>2261</v>
      </c>
      <c r="ABO572" t="s">
        <v>2706</v>
      </c>
      <c r="ABP572" t="s">
        <v>2565</v>
      </c>
      <c r="ABY572" t="s">
        <v>2479</v>
      </c>
      <c r="ABZ572" t="s">
        <v>2479</v>
      </c>
      <c r="ACA572" t="s">
        <v>2479</v>
      </c>
      <c r="ACB572" t="s">
        <v>2479</v>
      </c>
      <c r="ACK572" t="s">
        <v>2398</v>
      </c>
      <c r="ACL572" t="s">
        <v>2560</v>
      </c>
      <c r="ACM572" t="s">
        <v>2759</v>
      </c>
      <c r="ACN572" t="s">
        <v>2197</v>
      </c>
      <c r="ACW572" t="s">
        <v>2961</v>
      </c>
      <c r="ACX572" t="s">
        <v>2892</v>
      </c>
      <c r="ACY572" t="s">
        <v>2799</v>
      </c>
      <c r="ACZ572" t="s">
        <v>2978</v>
      </c>
      <c r="ADI572" t="s">
        <v>2768</v>
      </c>
      <c r="ADJ572" t="s">
        <v>2762</v>
      </c>
      <c r="ADK572" t="s">
        <v>2876</v>
      </c>
      <c r="ADL572" t="s">
        <v>2707</v>
      </c>
      <c r="ADU572" t="s">
        <v>3069</v>
      </c>
      <c r="ADV572" t="s">
        <v>2715</v>
      </c>
      <c r="ADW572" t="s">
        <v>3078</v>
      </c>
      <c r="ADX572" t="s">
        <v>3019</v>
      </c>
      <c r="ADY572" t="s">
        <v>3069</v>
      </c>
      <c r="AEG572" t="s">
        <v>2672</v>
      </c>
      <c r="AEH572" t="s">
        <v>2185</v>
      </c>
      <c r="AEI572" t="s">
        <v>2493</v>
      </c>
      <c r="AEJ572" t="s">
        <v>2655</v>
      </c>
      <c r="AEK572" t="s">
        <v>2670</v>
      </c>
      <c r="AES572" t="s">
        <v>2479</v>
      </c>
      <c r="AET572" t="s">
        <v>2479</v>
      </c>
      <c r="AEU572" t="s">
        <v>2479</v>
      </c>
      <c r="AEV572" t="s">
        <v>2479</v>
      </c>
      <c r="AEW572" t="s">
        <v>2479</v>
      </c>
      <c r="AFE572" t="s">
        <v>2645</v>
      </c>
      <c r="AFF572" t="s">
        <v>2685</v>
      </c>
      <c r="AFG572" t="s">
        <v>2790</v>
      </c>
      <c r="AFH572" t="s">
        <v>2790</v>
      </c>
      <c r="AFI572" t="s">
        <v>2803</v>
      </c>
      <c r="AFQ572" t="s">
        <v>3046</v>
      </c>
      <c r="AFR572" t="s">
        <v>2934</v>
      </c>
      <c r="AFS572" t="s">
        <v>2868</v>
      </c>
      <c r="AFT572" t="s">
        <v>2949</v>
      </c>
      <c r="AFU572" t="s">
        <v>2985</v>
      </c>
      <c r="AGC572" t="s">
        <v>2771</v>
      </c>
      <c r="AGD572" t="s">
        <v>2266</v>
      </c>
      <c r="AGE572" t="s">
        <v>2897</v>
      </c>
      <c r="AGF572" t="s">
        <v>2974</v>
      </c>
      <c r="AGG572" t="s">
        <v>2974</v>
      </c>
      <c r="AGP572" t="s">
        <v>2934</v>
      </c>
      <c r="AGQ572" t="s">
        <v>2967</v>
      </c>
      <c r="AGR572" t="s">
        <v>3023</v>
      </c>
      <c r="AGS572" t="s">
        <v>2982</v>
      </c>
      <c r="AHB572" t="s">
        <v>2816</v>
      </c>
      <c r="AHC572" t="s">
        <v>2675</v>
      </c>
      <c r="AHD572" t="s">
        <v>2873</v>
      </c>
      <c r="AHE572" t="s">
        <v>3042</v>
      </c>
      <c r="AHN572" t="s">
        <v>2479</v>
      </c>
      <c r="AHO572" t="s">
        <v>2479</v>
      </c>
      <c r="AHP572" t="s">
        <v>2479</v>
      </c>
      <c r="AHQ572" t="s">
        <v>2479</v>
      </c>
      <c r="AHZ572" t="s">
        <v>2546</v>
      </c>
      <c r="AIA572" t="s">
        <v>2924</v>
      </c>
      <c r="AIB572" t="s">
        <v>2595</v>
      </c>
      <c r="AIC572" t="s">
        <v>2702</v>
      </c>
      <c r="AIL572" t="s">
        <v>2901</v>
      </c>
      <c r="AIM572" t="s">
        <v>2896</v>
      </c>
      <c r="AIN572" t="s">
        <v>2997</v>
      </c>
      <c r="AIO572" t="s">
        <v>2899</v>
      </c>
      <c r="AIX572" t="s">
        <v>2533</v>
      </c>
      <c r="AIY572" t="s">
        <v>2706</v>
      </c>
      <c r="AIZ572" t="s">
        <v>2262</v>
      </c>
      <c r="AJA572" t="s">
        <v>2512</v>
      </c>
      <c r="AJJ572" t="s">
        <v>3014</v>
      </c>
      <c r="AJK572" t="s">
        <v>2633</v>
      </c>
      <c r="AJL572" t="s">
        <v>2634</v>
      </c>
      <c r="AJV572" t="s">
        <v>2450</v>
      </c>
      <c r="AJW572" t="s">
        <v>3032</v>
      </c>
      <c r="AJX572" t="s">
        <v>2718</v>
      </c>
      <c r="AKH572" t="s">
        <v>2479</v>
      </c>
      <c r="AKI572" t="s">
        <v>2479</v>
      </c>
      <c r="AKJ572" t="s">
        <v>2479</v>
      </c>
      <c r="AKT572" t="s">
        <v>2708</v>
      </c>
      <c r="AKU572" t="s">
        <v>2820</v>
      </c>
      <c r="AKV572" t="s">
        <v>2354</v>
      </c>
      <c r="ALF572" t="s">
        <v>3035</v>
      </c>
      <c r="ALG572" t="s">
        <v>3155</v>
      </c>
      <c r="ALH572" t="s">
        <v>3052</v>
      </c>
      <c r="ALR572" t="s">
        <v>2737</v>
      </c>
      <c r="ALS572" t="s">
        <v>2765</v>
      </c>
      <c r="ALT572" t="s">
        <v>2853</v>
      </c>
      <c r="AMD572" t="s">
        <v>2127</v>
      </c>
      <c r="AME572" t="s">
        <v>2635</v>
      </c>
      <c r="AMF572" t="s">
        <v>2889</v>
      </c>
      <c r="AMP572" t="s">
        <v>3116</v>
      </c>
      <c r="AMQ572" t="s">
        <v>2459</v>
      </c>
      <c r="AMR572" t="s">
        <v>2463</v>
      </c>
      <c r="ANB572" t="s">
        <v>2479</v>
      </c>
      <c r="ANC572" t="s">
        <v>2479</v>
      </c>
      <c r="AND572" t="s">
        <v>2479</v>
      </c>
      <c r="ANN572" t="s">
        <v>2443</v>
      </c>
      <c r="ANO572" t="s">
        <v>2770</v>
      </c>
      <c r="ANP572" t="s">
        <v>2500</v>
      </c>
      <c r="ANZ572" t="s">
        <v>3086</v>
      </c>
      <c r="AOA572" t="s">
        <v>3019</v>
      </c>
      <c r="AOB572" t="s">
        <v>3066</v>
      </c>
      <c r="AOL572" t="s">
        <v>2856</v>
      </c>
      <c r="AOM572" t="s">
        <v>2897</v>
      </c>
      <c r="AON572" t="s">
        <v>2265</v>
      </c>
      <c r="AOX572" t="s">
        <v>2133</v>
      </c>
      <c r="AOY572" t="s">
        <v>3095</v>
      </c>
      <c r="AOZ572" t="s">
        <v>2984</v>
      </c>
      <c r="APJ572" t="s">
        <v>2930</v>
      </c>
      <c r="APK572" t="s">
        <v>2626</v>
      </c>
      <c r="APL572" t="s">
        <v>2264</v>
      </c>
      <c r="APV572" t="s">
        <v>2479</v>
      </c>
      <c r="APW572" t="s">
        <v>2479</v>
      </c>
      <c r="APX572" t="s">
        <v>2479</v>
      </c>
      <c r="AQH572" t="s">
        <v>2228</v>
      </c>
      <c r="AQI572" t="s">
        <v>2698</v>
      </c>
      <c r="AQJ572" t="s">
        <v>2506</v>
      </c>
      <c r="AQT572" t="s">
        <v>2898</v>
      </c>
      <c r="AQU572" t="s">
        <v>2453</v>
      </c>
      <c r="AQV572" t="s">
        <v>2448</v>
      </c>
      <c r="ARF572" t="s">
        <v>2691</v>
      </c>
      <c r="ARG572" t="s">
        <v>2857</v>
      </c>
      <c r="ARH572" t="s">
        <v>2783</v>
      </c>
      <c r="AXE572" t="s">
        <v>2259</v>
      </c>
      <c r="AXF572" t="s">
        <v>2474</v>
      </c>
      <c r="AXQ572" t="s">
        <v>2479</v>
      </c>
      <c r="AXR572" t="s">
        <v>2479</v>
      </c>
      <c r="AYC572" t="s">
        <v>2236</v>
      </c>
      <c r="AYD572" t="s">
        <v>2353</v>
      </c>
      <c r="AYO572" t="s">
        <v>2417</v>
      </c>
      <c r="AYP572" t="s">
        <v>2508</v>
      </c>
      <c r="AZA572" t="s">
        <v>2487</v>
      </c>
      <c r="AZB572" t="s">
        <v>2331</v>
      </c>
      <c r="BBV572" t="s">
        <v>2513</v>
      </c>
      <c r="BBW572" t="s">
        <v>2514</v>
      </c>
      <c r="BBX572" t="s">
        <v>2128</v>
      </c>
      <c r="BBY572" t="s">
        <v>3045</v>
      </c>
      <c r="BCH572" t="s">
        <v>2753</v>
      </c>
      <c r="BCI572" t="s">
        <v>2818</v>
      </c>
      <c r="BCJ572" t="s">
        <v>2771</v>
      </c>
      <c r="BCK572" t="s">
        <v>2622</v>
      </c>
      <c r="BCT572" t="s">
        <v>2479</v>
      </c>
      <c r="BCU572" t="s">
        <v>2479</v>
      </c>
      <c r="BCV572" t="s">
        <v>2479</v>
      </c>
      <c r="BCW572" t="s">
        <v>2479</v>
      </c>
      <c r="BDF572" t="s">
        <v>2458</v>
      </c>
      <c r="BDG572" t="s">
        <v>2610</v>
      </c>
      <c r="BDH572" t="s">
        <v>2858</v>
      </c>
      <c r="BDI572" t="s">
        <v>2511</v>
      </c>
      <c r="BDR572" t="s">
        <v>3057</v>
      </c>
      <c r="BDS572" t="s">
        <v>3057</v>
      </c>
      <c r="BDT572" t="s">
        <v>3013</v>
      </c>
      <c r="BDU572" t="s">
        <v>3019</v>
      </c>
      <c r="BED572" t="s">
        <v>2597</v>
      </c>
      <c r="BEE572" t="s">
        <v>2764</v>
      </c>
      <c r="BEF572" t="s">
        <v>2552</v>
      </c>
      <c r="BEG572" t="s">
        <v>2888</v>
      </c>
      <c r="BUS572" t="s">
        <v>3030</v>
      </c>
      <c r="BUT572" t="s">
        <v>2893</v>
      </c>
      <c r="BUU572" t="s">
        <v>2940</v>
      </c>
      <c r="BUV572" t="s">
        <v>2940</v>
      </c>
      <c r="BVE572" t="s">
        <v>2973</v>
      </c>
      <c r="BVF572" t="s">
        <v>2789</v>
      </c>
      <c r="BVG572" t="s">
        <v>2654</v>
      </c>
      <c r="BVH572" t="s">
        <v>2655</v>
      </c>
      <c r="BVQ572" t="s">
        <v>2479</v>
      </c>
      <c r="BVR572" t="s">
        <v>2479</v>
      </c>
      <c r="BVS572" t="s">
        <v>2479</v>
      </c>
      <c r="BVT572" t="s">
        <v>2811</v>
      </c>
      <c r="BWC572" t="s">
        <v>2803</v>
      </c>
      <c r="BWD572" t="s">
        <v>2882</v>
      </c>
      <c r="BWE572" t="s">
        <v>2502</v>
      </c>
      <c r="BWF572" t="s">
        <v>2710</v>
      </c>
      <c r="BWO572" t="s">
        <v>3153</v>
      </c>
      <c r="BWP572" t="s">
        <v>2460</v>
      </c>
      <c r="BWQ572" t="s">
        <v>2687</v>
      </c>
      <c r="BWR572" t="s">
        <v>2446</v>
      </c>
      <c r="BXA572" t="s">
        <v>2565</v>
      </c>
      <c r="BXB572" t="s">
        <v>2598</v>
      </c>
      <c r="BXC572" t="s">
        <v>2753</v>
      </c>
      <c r="BXD572" t="s">
        <v>2850</v>
      </c>
    </row>
    <row r="573" spans="1:1020 1030:1980" x14ac:dyDescent="0.15">
      <c r="A573" t="s">
        <v>3902</v>
      </c>
      <c r="V573" t="s">
        <v>3336</v>
      </c>
      <c r="W573" t="s">
        <v>3336</v>
      </c>
      <c r="X573" t="s">
        <v>3354</v>
      </c>
      <c r="BQ573" t="s">
        <v>3084</v>
      </c>
      <c r="BR573" t="s">
        <v>3354</v>
      </c>
      <c r="BS573" t="s">
        <v>3354</v>
      </c>
      <c r="BT573" t="s">
        <v>3354</v>
      </c>
      <c r="DA573" t="s">
        <v>3085</v>
      </c>
      <c r="DB573" t="s">
        <v>3084</v>
      </c>
      <c r="DC573" t="s">
        <v>3084</v>
      </c>
      <c r="DD573" t="s">
        <v>3084</v>
      </c>
      <c r="DN573" t="s">
        <v>3167</v>
      </c>
      <c r="DO573" t="s">
        <v>3085</v>
      </c>
      <c r="DP573" t="s">
        <v>3085</v>
      </c>
      <c r="DY573" t="s">
        <v>3084</v>
      </c>
      <c r="DZ573" t="s">
        <v>3354</v>
      </c>
      <c r="EA573" t="s">
        <v>3354</v>
      </c>
      <c r="EB573" t="s">
        <v>3354</v>
      </c>
      <c r="EL573" t="s">
        <v>3354</v>
      </c>
      <c r="EM573" t="s">
        <v>3354</v>
      </c>
      <c r="EN573" t="s">
        <v>3354</v>
      </c>
      <c r="JB573" t="s">
        <v>3084</v>
      </c>
      <c r="JC573" t="s">
        <v>3084</v>
      </c>
      <c r="JD573" t="s">
        <v>3084</v>
      </c>
      <c r="JK573" t="s">
        <v>3408</v>
      </c>
      <c r="JL573" t="s">
        <v>3434</v>
      </c>
      <c r="JM573" t="s">
        <v>3354</v>
      </c>
      <c r="JN573" t="s">
        <v>3403</v>
      </c>
      <c r="JO573" t="s">
        <v>3403</v>
      </c>
      <c r="JP573" t="s">
        <v>3403</v>
      </c>
      <c r="JQ573" t="s">
        <v>3350</v>
      </c>
      <c r="ND573">
        <f>425</f>
        <v>425</v>
      </c>
      <c r="NE573">
        <f>443</f>
        <v>443</v>
      </c>
      <c r="NF573">
        <f>352</f>
        <v>352</v>
      </c>
      <c r="NG573">
        <f>295</f>
        <v>295</v>
      </c>
      <c r="NH573">
        <f>264</f>
        <v>264</v>
      </c>
      <c r="PA573" t="s">
        <v>3084</v>
      </c>
      <c r="PB573" t="s">
        <v>3403</v>
      </c>
      <c r="PC573" t="s">
        <v>3403</v>
      </c>
      <c r="PD573" t="s">
        <v>3403</v>
      </c>
      <c r="PN573" t="s">
        <v>3403</v>
      </c>
      <c r="PO573" t="s">
        <v>3403</v>
      </c>
      <c r="PP573" t="s">
        <v>3354</v>
      </c>
      <c r="QX573" t="s">
        <v>3199</v>
      </c>
      <c r="QY573" t="s">
        <v>3199</v>
      </c>
      <c r="QZ573" t="s">
        <v>3138</v>
      </c>
      <c r="RG573" t="s">
        <v>3027</v>
      </c>
      <c r="RH573" t="s">
        <v>3015</v>
      </c>
      <c r="RI573" t="s">
        <v>2817</v>
      </c>
      <c r="RJ573" t="s">
        <v>2887</v>
      </c>
      <c r="RK573" t="s">
        <v>2446</v>
      </c>
      <c r="RL573" t="s">
        <v>2464</v>
      </c>
      <c r="RM573" t="s">
        <v>3081</v>
      </c>
      <c r="RS573" t="s">
        <v>2565</v>
      </c>
      <c r="RT573" t="s">
        <v>2408</v>
      </c>
      <c r="RU573" t="s">
        <v>2604</v>
      </c>
      <c r="RV573" t="s">
        <v>2429</v>
      </c>
      <c r="RW573" t="s">
        <v>2257</v>
      </c>
      <c r="RX573" t="s">
        <v>2831</v>
      </c>
      <c r="RY573" t="s">
        <v>2485</v>
      </c>
      <c r="SE573" t="s">
        <v>2479</v>
      </c>
      <c r="SF573" t="s">
        <v>2479</v>
      </c>
      <c r="SG573" t="s">
        <v>2479</v>
      </c>
      <c r="SH573" t="s">
        <v>2479</v>
      </c>
      <c r="SI573" t="s">
        <v>2479</v>
      </c>
      <c r="SJ573" t="s">
        <v>2479</v>
      </c>
      <c r="SK573" t="s">
        <v>2479</v>
      </c>
      <c r="SQ573" t="s">
        <v>2718</v>
      </c>
      <c r="SR573" t="s">
        <v>3032</v>
      </c>
      <c r="SS573" t="s">
        <v>2921</v>
      </c>
      <c r="ST573" t="s">
        <v>2529</v>
      </c>
      <c r="SU573" t="s">
        <v>2411</v>
      </c>
      <c r="SV573" t="s">
        <v>2792</v>
      </c>
      <c r="SW573" t="s">
        <v>2712</v>
      </c>
      <c r="TC573" t="s">
        <v>2890</v>
      </c>
      <c r="TD573" t="s">
        <v>2824</v>
      </c>
      <c r="TE573" t="s">
        <v>2847</v>
      </c>
      <c r="TF573" t="s">
        <v>2921</v>
      </c>
      <c r="TG573" t="s">
        <v>2529</v>
      </c>
      <c r="TH573" t="s">
        <v>2608</v>
      </c>
      <c r="TI573" t="s">
        <v>2608</v>
      </c>
      <c r="TO573" t="s">
        <v>2479</v>
      </c>
      <c r="TP573" t="s">
        <v>2977</v>
      </c>
      <c r="TQ573" t="s">
        <v>3006</v>
      </c>
      <c r="TR573" t="s">
        <v>2815</v>
      </c>
      <c r="TS573" t="s">
        <v>2817</v>
      </c>
      <c r="TT573" t="s">
        <v>2265</v>
      </c>
      <c r="TU573" t="s">
        <v>2550</v>
      </c>
      <c r="VN573" t="s">
        <v>3007</v>
      </c>
      <c r="VO573" t="s">
        <v>3020</v>
      </c>
      <c r="VP573" t="s">
        <v>2513</v>
      </c>
      <c r="VZ573" t="s">
        <v>2946</v>
      </c>
      <c r="WA573" t="s">
        <v>2258</v>
      </c>
      <c r="WB573" t="s">
        <v>2800</v>
      </c>
      <c r="WL573" t="s">
        <v>2479</v>
      </c>
      <c r="WM573" t="s">
        <v>2479</v>
      </c>
      <c r="WN573" t="s">
        <v>2479</v>
      </c>
      <c r="WX573" t="s">
        <v>3030</v>
      </c>
      <c r="WY573" t="s">
        <v>3046</v>
      </c>
      <c r="WZ573" t="s">
        <v>2797</v>
      </c>
      <c r="XJ573" t="s">
        <v>2984</v>
      </c>
      <c r="XK573" t="s">
        <v>2941</v>
      </c>
      <c r="XL573" t="s">
        <v>2954</v>
      </c>
      <c r="XV573" t="s">
        <v>2623</v>
      </c>
      <c r="XW573" t="s">
        <v>2817</v>
      </c>
      <c r="XX573" t="s">
        <v>2809</v>
      </c>
      <c r="ABA573" t="s">
        <v>3031</v>
      </c>
      <c r="ABB573" t="s">
        <v>2941</v>
      </c>
      <c r="ABC573" t="s">
        <v>2940</v>
      </c>
      <c r="ABD573" t="s">
        <v>2954</v>
      </c>
      <c r="ABM573" t="s">
        <v>3042</v>
      </c>
      <c r="ABN573" t="s">
        <v>2762</v>
      </c>
      <c r="ABO573" t="s">
        <v>2531</v>
      </c>
      <c r="ABP573" t="s">
        <v>2258</v>
      </c>
      <c r="ABY573" t="s">
        <v>2479</v>
      </c>
      <c r="ABZ573" t="s">
        <v>2479</v>
      </c>
      <c r="ACA573" t="s">
        <v>2479</v>
      </c>
      <c r="ACB573" t="s">
        <v>2479</v>
      </c>
      <c r="ACK573" t="s">
        <v>2946</v>
      </c>
      <c r="ACL573" t="s">
        <v>2258</v>
      </c>
      <c r="ACM573" t="s">
        <v>2553</v>
      </c>
      <c r="ACN573" t="s">
        <v>2747</v>
      </c>
      <c r="ACW573" t="s">
        <v>3041</v>
      </c>
      <c r="ACX573" t="s">
        <v>2896</v>
      </c>
      <c r="ACY573" t="s">
        <v>2893</v>
      </c>
      <c r="ACZ573" t="s">
        <v>2907</v>
      </c>
      <c r="ADI573" t="s">
        <v>2999</v>
      </c>
      <c r="ADJ573" t="s">
        <v>2518</v>
      </c>
      <c r="ADK573" t="s">
        <v>2815</v>
      </c>
      <c r="ADL573" t="s">
        <v>2810</v>
      </c>
      <c r="ADU573" t="s">
        <v>2718</v>
      </c>
      <c r="ADV573" t="s">
        <v>2958</v>
      </c>
      <c r="ADW573" t="s">
        <v>2893</v>
      </c>
      <c r="ADX573" t="s">
        <v>3030</v>
      </c>
      <c r="AEG573" t="s">
        <v>2818</v>
      </c>
      <c r="AEH573" t="s">
        <v>2385</v>
      </c>
      <c r="AEI573" t="s">
        <v>2257</v>
      </c>
      <c r="AEJ573" t="s">
        <v>2505</v>
      </c>
      <c r="AES573" t="s">
        <v>2479</v>
      </c>
      <c r="AET573" t="s">
        <v>2479</v>
      </c>
      <c r="AEU573" t="s">
        <v>2479</v>
      </c>
      <c r="AEV573" t="s">
        <v>2479</v>
      </c>
      <c r="AFE573" t="s">
        <v>2827</v>
      </c>
      <c r="AFF573" t="s">
        <v>2516</v>
      </c>
      <c r="AFG573" t="s">
        <v>3144</v>
      </c>
      <c r="AFH573" t="s">
        <v>2441</v>
      </c>
      <c r="AFQ573" t="s">
        <v>2608</v>
      </c>
      <c r="AFR573" t="s">
        <v>3150</v>
      </c>
      <c r="AFS573" t="s">
        <v>2636</v>
      </c>
      <c r="AFT573" t="s">
        <v>2455</v>
      </c>
      <c r="AGC573" t="s">
        <v>2949</v>
      </c>
      <c r="AGD573" t="s">
        <v>2856</v>
      </c>
      <c r="AGE573" t="s">
        <v>2440</v>
      </c>
      <c r="AGF573" t="s">
        <v>2611</v>
      </c>
      <c r="AGO573" t="s">
        <v>2887</v>
      </c>
      <c r="AGP573" t="s">
        <v>2998</v>
      </c>
      <c r="AGQ573" t="s">
        <v>2796</v>
      </c>
      <c r="AGR573" t="s">
        <v>2829</v>
      </c>
      <c r="AHA573" t="s">
        <v>2572</v>
      </c>
      <c r="AHB573" t="s">
        <v>2658</v>
      </c>
      <c r="AHC573" t="s">
        <v>2481</v>
      </c>
      <c r="AHD573" t="s">
        <v>2401</v>
      </c>
      <c r="AHM573" t="s">
        <v>2479</v>
      </c>
      <c r="AHN573" t="s">
        <v>2479</v>
      </c>
      <c r="AHO573" t="s">
        <v>2479</v>
      </c>
      <c r="AHP573" t="s">
        <v>2479</v>
      </c>
      <c r="AHY573" t="s">
        <v>2536</v>
      </c>
      <c r="AHZ573" t="s">
        <v>2351</v>
      </c>
      <c r="AIA573" t="s">
        <v>2484</v>
      </c>
      <c r="AIB573" t="s">
        <v>2682</v>
      </c>
      <c r="AIK573" t="s">
        <v>2446</v>
      </c>
      <c r="AIL573" t="s">
        <v>2901</v>
      </c>
      <c r="AIM573" t="s">
        <v>2458</v>
      </c>
      <c r="AIN573" t="s">
        <v>2458</v>
      </c>
      <c r="AIW573" t="s">
        <v>3005</v>
      </c>
      <c r="AIX573" t="s">
        <v>2610</v>
      </c>
      <c r="AIY573" t="s">
        <v>2878</v>
      </c>
      <c r="AIZ573" t="s">
        <v>2810</v>
      </c>
      <c r="AJI573" t="s">
        <v>3143</v>
      </c>
      <c r="AJJ573" t="s">
        <v>2996</v>
      </c>
      <c r="AJK573" t="s">
        <v>2996</v>
      </c>
      <c r="AJL573" t="s">
        <v>2986</v>
      </c>
      <c r="AJU573" t="s">
        <v>2684</v>
      </c>
      <c r="AJV573" t="s">
        <v>2802</v>
      </c>
      <c r="AJW573" t="s">
        <v>2802</v>
      </c>
      <c r="AJX573" t="s">
        <v>2330</v>
      </c>
      <c r="AKG573" t="s">
        <v>2479</v>
      </c>
      <c r="AKH573" t="s">
        <v>2479</v>
      </c>
      <c r="AKI573" t="s">
        <v>2479</v>
      </c>
      <c r="AKJ573" t="s">
        <v>2479</v>
      </c>
      <c r="AKS573" t="s">
        <v>2438</v>
      </c>
      <c r="AKT573" t="s">
        <v>2448</v>
      </c>
      <c r="AKU573" t="s">
        <v>2887</v>
      </c>
      <c r="AKV573" t="s">
        <v>2890</v>
      </c>
      <c r="ALE573" t="s">
        <v>2425</v>
      </c>
      <c r="ALF573" t="s">
        <v>3021</v>
      </c>
      <c r="ALG573" t="s">
        <v>2898</v>
      </c>
      <c r="ALH573" t="s">
        <v>2942</v>
      </c>
      <c r="ALQ573" t="s">
        <v>2128</v>
      </c>
      <c r="ALR573" t="s">
        <v>2873</v>
      </c>
      <c r="ALS573" t="s">
        <v>2810</v>
      </c>
      <c r="ALT573" t="s">
        <v>2762</v>
      </c>
      <c r="AMD573" t="s">
        <v>2521</v>
      </c>
      <c r="AME573" t="s">
        <v>2796</v>
      </c>
      <c r="AMF573" t="s">
        <v>2639</v>
      </c>
      <c r="AMP573" t="s">
        <v>2328</v>
      </c>
      <c r="AMQ573" t="s">
        <v>2302</v>
      </c>
      <c r="AMR573" t="s">
        <v>2330</v>
      </c>
      <c r="ANB573" t="s">
        <v>2479</v>
      </c>
      <c r="ANC573" t="s">
        <v>2479</v>
      </c>
      <c r="AND573" t="s">
        <v>2479</v>
      </c>
      <c r="ANN573" t="s">
        <v>2911</v>
      </c>
      <c r="ANO573" t="s">
        <v>2935</v>
      </c>
      <c r="ANP573" t="s">
        <v>2442</v>
      </c>
      <c r="ANZ573" t="s">
        <v>2934</v>
      </c>
      <c r="AOA573" t="s">
        <v>2998</v>
      </c>
      <c r="AOB573" t="s">
        <v>2949</v>
      </c>
      <c r="AOL573" t="s">
        <v>2610</v>
      </c>
      <c r="AOM573" t="s">
        <v>3089</v>
      </c>
      <c r="AON573" t="s">
        <v>2752</v>
      </c>
      <c r="AOX573" t="s">
        <v>3024</v>
      </c>
      <c r="AOY573" t="s">
        <v>2962</v>
      </c>
      <c r="AOZ573" t="s">
        <v>2943</v>
      </c>
      <c r="APJ573" t="s">
        <v>2792</v>
      </c>
      <c r="APK573" t="s">
        <v>2806</v>
      </c>
      <c r="APL573" t="s">
        <v>2584</v>
      </c>
      <c r="APV573" t="s">
        <v>2479</v>
      </c>
      <c r="APW573" t="s">
        <v>2479</v>
      </c>
      <c r="APX573" t="s">
        <v>2479</v>
      </c>
      <c r="AQH573" t="s">
        <v>2761</v>
      </c>
      <c r="AQI573" t="s">
        <v>2647</v>
      </c>
      <c r="AQJ573" t="s">
        <v>2917</v>
      </c>
      <c r="AQT573" t="s">
        <v>2937</v>
      </c>
      <c r="AQU573" t="s">
        <v>2521</v>
      </c>
      <c r="AQV573" t="s">
        <v>2940</v>
      </c>
      <c r="ARF573" t="s">
        <v>2820</v>
      </c>
      <c r="ARG573" t="s">
        <v>2888</v>
      </c>
      <c r="ARH573" t="s">
        <v>2586</v>
      </c>
      <c r="ARR573" t="s">
        <v>3142</v>
      </c>
      <c r="ARS573" t="s">
        <v>2985</v>
      </c>
      <c r="ART573" t="s">
        <v>2524</v>
      </c>
      <c r="ASD573" t="s">
        <v>2962</v>
      </c>
      <c r="ASE573" t="s">
        <v>2446</v>
      </c>
      <c r="ASF573" t="s">
        <v>2873</v>
      </c>
      <c r="ASP573" t="s">
        <v>2479</v>
      </c>
      <c r="ASQ573" t="s">
        <v>2479</v>
      </c>
      <c r="ASR573" t="s">
        <v>2479</v>
      </c>
      <c r="ATB573" t="s">
        <v>2720</v>
      </c>
      <c r="ATC573" t="s">
        <v>2796</v>
      </c>
      <c r="ATD573" t="s">
        <v>2949</v>
      </c>
      <c r="ATN573" t="s">
        <v>2887</v>
      </c>
      <c r="ATO573" t="s">
        <v>3173</v>
      </c>
      <c r="ATP573" t="s">
        <v>2905</v>
      </c>
      <c r="ATZ573" t="s">
        <v>2712</v>
      </c>
      <c r="AUA573" t="s">
        <v>2808</v>
      </c>
      <c r="AUB573" t="s">
        <v>2804</v>
      </c>
      <c r="AUL573" t="s">
        <v>2957</v>
      </c>
      <c r="AUM573" t="s">
        <v>2720</v>
      </c>
      <c r="AUN573" t="s">
        <v>2964</v>
      </c>
      <c r="AUX573" t="s">
        <v>2570</v>
      </c>
      <c r="AUY573" t="s">
        <v>2506</v>
      </c>
      <c r="AUZ573" t="s">
        <v>2680</v>
      </c>
      <c r="AVJ573" t="s">
        <v>2479</v>
      </c>
      <c r="AVK573" t="s">
        <v>2479</v>
      </c>
      <c r="AVL573" t="s">
        <v>2479</v>
      </c>
      <c r="AVV573" t="s">
        <v>2867</v>
      </c>
      <c r="AVW573" t="s">
        <v>2937</v>
      </c>
      <c r="AVX573" t="s">
        <v>2719</v>
      </c>
      <c r="AWH573" t="s">
        <v>2530</v>
      </c>
      <c r="AWI573" t="s">
        <v>2517</v>
      </c>
      <c r="AWJ573" t="s">
        <v>2460</v>
      </c>
      <c r="AWT573" t="s">
        <v>2806</v>
      </c>
      <c r="AWU573" t="s">
        <v>2763</v>
      </c>
      <c r="AWV573" t="s">
        <v>2261</v>
      </c>
      <c r="AZL573" t="s">
        <v>2836</v>
      </c>
      <c r="AZM573" t="s">
        <v>2940</v>
      </c>
      <c r="AZN573" t="s">
        <v>2906</v>
      </c>
      <c r="AZO573" t="s">
        <v>2992</v>
      </c>
      <c r="AZP573" t="s">
        <v>3117</v>
      </c>
      <c r="AZX573" t="s">
        <v>2553</v>
      </c>
      <c r="AZY573" t="s">
        <v>2684</v>
      </c>
      <c r="AZZ573" t="s">
        <v>2385</v>
      </c>
      <c r="BAA573" t="s">
        <v>2831</v>
      </c>
      <c r="BAB573" t="s">
        <v>2699</v>
      </c>
      <c r="BAJ573" t="s">
        <v>3108</v>
      </c>
      <c r="BAK573" t="s">
        <v>3072</v>
      </c>
      <c r="BAL573" t="s">
        <v>3378</v>
      </c>
      <c r="BAM573" t="s">
        <v>3072</v>
      </c>
      <c r="BAN573" t="s">
        <v>3185</v>
      </c>
      <c r="BAV573" t="s">
        <v>3007</v>
      </c>
      <c r="BAW573" t="s">
        <v>3012</v>
      </c>
      <c r="BAX573" t="s">
        <v>3024</v>
      </c>
      <c r="BAY573" t="s">
        <v>3078</v>
      </c>
      <c r="BAZ573" t="s">
        <v>3095</v>
      </c>
      <c r="BBH573" t="s">
        <v>2978</v>
      </c>
      <c r="BBI573" t="s">
        <v>2964</v>
      </c>
      <c r="BBJ573" t="s">
        <v>2964</v>
      </c>
      <c r="BBK573" t="s">
        <v>2796</v>
      </c>
      <c r="BBL573" t="s">
        <v>2958</v>
      </c>
      <c r="BBV573" t="s">
        <v>3179</v>
      </c>
      <c r="BBW573" t="s">
        <v>2722</v>
      </c>
      <c r="BBX573" t="s">
        <v>2519</v>
      </c>
      <c r="BCH573" t="s">
        <v>2615</v>
      </c>
      <c r="BCI573" t="s">
        <v>2851</v>
      </c>
      <c r="BCJ573" t="s">
        <v>2571</v>
      </c>
      <c r="BCT573" t="s">
        <v>2479</v>
      </c>
      <c r="BCU573" t="s">
        <v>2479</v>
      </c>
      <c r="BCV573" t="s">
        <v>2479</v>
      </c>
      <c r="BDF573" t="s">
        <v>2891</v>
      </c>
      <c r="BDG573" t="s">
        <v>2892</v>
      </c>
      <c r="BDH573" t="s">
        <v>2721</v>
      </c>
      <c r="BDR573" t="s">
        <v>2836</v>
      </c>
      <c r="BDS573" t="s">
        <v>2799</v>
      </c>
      <c r="BDT573" t="s">
        <v>2956</v>
      </c>
      <c r="BED573" t="s">
        <v>2753</v>
      </c>
      <c r="BEE573" t="s">
        <v>2817</v>
      </c>
      <c r="BEF573" t="s">
        <v>2261</v>
      </c>
    </row>
    <row r="574" spans="1:1020 1030:1980" x14ac:dyDescent="0.15">
      <c r="A574" t="s">
        <v>3903</v>
      </c>
      <c r="L574" t="s">
        <v>3336</v>
      </c>
      <c r="AH574" t="s">
        <v>3295</v>
      </c>
      <c r="AI574" t="s">
        <v>3336</v>
      </c>
      <c r="AJ574" t="s">
        <v>3111</v>
      </c>
      <c r="AT574" t="s">
        <v>2777</v>
      </c>
      <c r="AU574" t="s">
        <v>2779</v>
      </c>
      <c r="AV574" t="s">
        <v>3111</v>
      </c>
      <c r="BH574" t="s">
        <v>2777</v>
      </c>
      <c r="CF574" t="s">
        <v>2779</v>
      </c>
      <c r="DB574" t="s">
        <v>3582</v>
      </c>
      <c r="DC574" t="s">
        <v>3350</v>
      </c>
      <c r="DD574" t="s">
        <v>3403</v>
      </c>
      <c r="EM574" t="s">
        <v>3402</v>
      </c>
      <c r="EN574" t="s">
        <v>3084</v>
      </c>
      <c r="EX574" t="s">
        <v>3138</v>
      </c>
      <c r="EY574" t="s">
        <v>3084</v>
      </c>
      <c r="EZ574" t="s">
        <v>3084</v>
      </c>
      <c r="FJ574" t="s">
        <v>3295</v>
      </c>
      <c r="FK574" t="s">
        <v>3111</v>
      </c>
      <c r="FL574" t="s">
        <v>3582</v>
      </c>
      <c r="GH574" t="s">
        <v>3138</v>
      </c>
      <c r="GI574" t="s">
        <v>3084</v>
      </c>
      <c r="GJ574" t="s">
        <v>2779</v>
      </c>
      <c r="HH574" t="s">
        <v>2779</v>
      </c>
      <c r="IF574" t="s">
        <v>3084</v>
      </c>
      <c r="JL574" t="s">
        <v>3582</v>
      </c>
      <c r="JM574" t="s">
        <v>3689</v>
      </c>
      <c r="JN574" t="s">
        <v>3689</v>
      </c>
      <c r="JO574" t="s">
        <v>3560</v>
      </c>
      <c r="JP574" t="s">
        <v>3403</v>
      </c>
      <c r="JQ574" t="s">
        <v>3350</v>
      </c>
      <c r="KN574" t="s">
        <v>3544</v>
      </c>
      <c r="LJ574" t="s">
        <v>3138</v>
      </c>
      <c r="LK574" t="s">
        <v>3084</v>
      </c>
      <c r="LL574" t="s">
        <v>3084</v>
      </c>
      <c r="MT574" t="s">
        <v>2779</v>
      </c>
      <c r="MU574" t="s">
        <v>3111</v>
      </c>
      <c r="MV574" t="s">
        <v>3111</v>
      </c>
      <c r="OD574" t="s">
        <v>3295</v>
      </c>
      <c r="OE574" t="s">
        <v>3544</v>
      </c>
      <c r="OF574" t="s">
        <v>3111</v>
      </c>
      <c r="OQ574" t="s">
        <v>3295</v>
      </c>
      <c r="OR574" t="s">
        <v>2779</v>
      </c>
      <c r="PB574" t="s">
        <v>3350</v>
      </c>
      <c r="PC574" t="s">
        <v>3350</v>
      </c>
      <c r="PD574" t="s">
        <v>3403</v>
      </c>
      <c r="PN574" t="s">
        <v>3354</v>
      </c>
      <c r="PO574" t="s">
        <v>3085</v>
      </c>
      <c r="PP574" t="s">
        <v>3167</v>
      </c>
      <c r="PZ574" t="s">
        <v>3295</v>
      </c>
      <c r="QA574" t="s">
        <v>3544</v>
      </c>
      <c r="QB574" t="s">
        <v>3350</v>
      </c>
      <c r="RH574" t="s">
        <v>3073</v>
      </c>
      <c r="RI574" t="s">
        <v>3073</v>
      </c>
      <c r="RJ574" t="s">
        <v>3017</v>
      </c>
      <c r="RK574" t="s">
        <v>3017</v>
      </c>
      <c r="RL574" t="s">
        <v>3005</v>
      </c>
      <c r="RM574" t="s">
        <v>3023</v>
      </c>
      <c r="RT574" t="s">
        <v>2132</v>
      </c>
      <c r="RU574" t="s">
        <v>3787</v>
      </c>
      <c r="RV574" t="s">
        <v>2955</v>
      </c>
      <c r="RW574" t="s">
        <v>2351</v>
      </c>
      <c r="RX574" t="s">
        <v>2172</v>
      </c>
      <c r="RY574" t="s">
        <v>2594</v>
      </c>
      <c r="SF574" t="s">
        <v>2479</v>
      </c>
      <c r="SG574" t="s">
        <v>2479</v>
      </c>
      <c r="SH574" t="s">
        <v>2479</v>
      </c>
      <c r="SI574" t="s">
        <v>2479</v>
      </c>
      <c r="SJ574" t="s">
        <v>2479</v>
      </c>
      <c r="SK574" t="s">
        <v>2479</v>
      </c>
      <c r="SR574" t="s">
        <v>2425</v>
      </c>
      <c r="SS574" t="s">
        <v>2425</v>
      </c>
      <c r="ST574" t="s">
        <v>2452</v>
      </c>
      <c r="SU574" t="s">
        <v>3115</v>
      </c>
      <c r="SV574" t="s">
        <v>3196</v>
      </c>
      <c r="SW574" t="s">
        <v>3026</v>
      </c>
      <c r="TD574" t="s">
        <v>2799</v>
      </c>
      <c r="TE574" t="s">
        <v>2956</v>
      </c>
      <c r="TF574" t="s">
        <v>2961</v>
      </c>
      <c r="TG574" t="s">
        <v>2911</v>
      </c>
      <c r="TH574" t="s">
        <v>2940</v>
      </c>
      <c r="TI574" t="s">
        <v>2867</v>
      </c>
      <c r="TP574" t="s">
        <v>2858</v>
      </c>
      <c r="TQ574" t="s">
        <v>3074</v>
      </c>
      <c r="TR574" t="s">
        <v>2529</v>
      </c>
      <c r="TS574" t="s">
        <v>2853</v>
      </c>
      <c r="TT574" t="s">
        <v>2768</v>
      </c>
      <c r="TU574" t="s">
        <v>2266</v>
      </c>
      <c r="ABB574" t="s">
        <v>2713</v>
      </c>
      <c r="ABC574" t="s">
        <v>2128</v>
      </c>
      <c r="ABD574" t="s">
        <v>2127</v>
      </c>
      <c r="ABN574" t="s">
        <v>2516</v>
      </c>
      <c r="ABO574" t="s">
        <v>2468</v>
      </c>
      <c r="ABP574" t="s">
        <v>2200</v>
      </c>
      <c r="ABZ574" t="s">
        <v>2479</v>
      </c>
      <c r="ACA574" t="s">
        <v>2479</v>
      </c>
      <c r="ACB574" t="s">
        <v>2479</v>
      </c>
      <c r="ACL574" t="s">
        <v>2855</v>
      </c>
      <c r="ACM574" t="s">
        <v>3039</v>
      </c>
      <c r="ACN574" t="s">
        <v>2824</v>
      </c>
      <c r="ACX574" t="s">
        <v>3030</v>
      </c>
      <c r="ACY574" t="s">
        <v>2958</v>
      </c>
      <c r="ACZ574" t="s">
        <v>2868</v>
      </c>
      <c r="ADJ574" t="s">
        <v>2855</v>
      </c>
      <c r="ADK574" t="s">
        <v>2622</v>
      </c>
      <c r="ADL574" t="s">
        <v>2878</v>
      </c>
      <c r="AGP574" t="s">
        <v>2634</v>
      </c>
      <c r="AGQ574" t="s">
        <v>2713</v>
      </c>
      <c r="AGR574" t="s">
        <v>3063</v>
      </c>
      <c r="AHB574" t="s">
        <v>2966</v>
      </c>
      <c r="AHC574" t="s">
        <v>2529</v>
      </c>
      <c r="AHD574" t="s">
        <v>2702</v>
      </c>
      <c r="AHN574" t="s">
        <v>2479</v>
      </c>
      <c r="AHO574" t="s">
        <v>2479</v>
      </c>
      <c r="AHP574" t="s">
        <v>2479</v>
      </c>
      <c r="AHZ574" t="s">
        <v>3082</v>
      </c>
      <c r="AIA574" t="s">
        <v>3022</v>
      </c>
      <c r="AIB574" t="s">
        <v>3022</v>
      </c>
      <c r="AIL574" t="s">
        <v>2828</v>
      </c>
      <c r="AIM574" t="s">
        <v>2522</v>
      </c>
      <c r="AIN574" t="s">
        <v>3000</v>
      </c>
      <c r="AIX574" t="s">
        <v>2439</v>
      </c>
      <c r="AIY574" t="s">
        <v>2621</v>
      </c>
      <c r="AIZ574" t="s">
        <v>2762</v>
      </c>
      <c r="AME574" t="s">
        <v>3102</v>
      </c>
      <c r="AMF574" t="s">
        <v>2715</v>
      </c>
      <c r="AMQ574" t="s">
        <v>2347</v>
      </c>
      <c r="AMR574" t="s">
        <v>2150</v>
      </c>
      <c r="ANC574" t="s">
        <v>2479</v>
      </c>
      <c r="AND574" t="s">
        <v>2479</v>
      </c>
      <c r="ANO574" t="s">
        <v>3007</v>
      </c>
      <c r="ANP574" t="s">
        <v>3047</v>
      </c>
      <c r="AOA574" t="s">
        <v>2520</v>
      </c>
      <c r="AOB574" t="s">
        <v>2862</v>
      </c>
      <c r="AOM574" t="s">
        <v>2856</v>
      </c>
      <c r="AON574" t="s">
        <v>2847</v>
      </c>
      <c r="AOX574" t="s">
        <v>3036</v>
      </c>
      <c r="AOY574" t="s">
        <v>3036</v>
      </c>
      <c r="AOZ574" t="s">
        <v>3068</v>
      </c>
      <c r="APJ574" t="s">
        <v>2391</v>
      </c>
      <c r="APK574" t="s">
        <v>2187</v>
      </c>
      <c r="APL574" t="s">
        <v>2269</v>
      </c>
      <c r="APV574" t="s">
        <v>2479</v>
      </c>
      <c r="APW574" t="s">
        <v>2479</v>
      </c>
      <c r="APX574" t="s">
        <v>2479</v>
      </c>
      <c r="AQH574" t="s">
        <v>2980</v>
      </c>
      <c r="AQI574" t="s">
        <v>2521</v>
      </c>
      <c r="AQJ574" t="s">
        <v>2721</v>
      </c>
      <c r="AQT574" t="s">
        <v>2864</v>
      </c>
      <c r="AQU574" t="s">
        <v>2902</v>
      </c>
      <c r="AQV574" t="s">
        <v>2938</v>
      </c>
      <c r="ARF574" t="s">
        <v>2396</v>
      </c>
      <c r="ARG574" t="s">
        <v>2792</v>
      </c>
      <c r="ARH574" t="s">
        <v>2392</v>
      </c>
      <c r="BEP574" t="s">
        <v>2479</v>
      </c>
      <c r="BEQ574" t="s">
        <v>2479</v>
      </c>
      <c r="BER574" t="s">
        <v>2479</v>
      </c>
      <c r="BFD574" t="s">
        <v>2479</v>
      </c>
      <c r="BFN574" t="s">
        <v>2479</v>
      </c>
      <c r="BFO574" t="s">
        <v>2479</v>
      </c>
      <c r="BFP574" t="s">
        <v>2479</v>
      </c>
      <c r="BFZ574" t="s">
        <v>2479</v>
      </c>
      <c r="BGA574" t="s">
        <v>2479</v>
      </c>
      <c r="BGB574" t="s">
        <v>2479</v>
      </c>
      <c r="BGL574" t="s">
        <v>2479</v>
      </c>
      <c r="BGM574" t="s">
        <v>2479</v>
      </c>
      <c r="BGN574" t="s">
        <v>2479</v>
      </c>
      <c r="BGZ574" t="s">
        <v>2479</v>
      </c>
      <c r="BHL574" t="s">
        <v>2479</v>
      </c>
      <c r="BHX574" t="s">
        <v>2479</v>
      </c>
      <c r="BIH574" t="s">
        <v>2479</v>
      </c>
      <c r="BII574" t="s">
        <v>2479</v>
      </c>
      <c r="BIJ574" t="s">
        <v>2479</v>
      </c>
      <c r="BIT574" t="s">
        <v>2479</v>
      </c>
      <c r="BIU574" t="s">
        <v>2479</v>
      </c>
      <c r="BIV574" t="s">
        <v>2479</v>
      </c>
      <c r="BOT574" t="s">
        <v>2479</v>
      </c>
      <c r="BOU574" t="s">
        <v>2479</v>
      </c>
      <c r="BOV574" t="s">
        <v>2479</v>
      </c>
      <c r="BPR574" t="s">
        <v>2479</v>
      </c>
      <c r="BPS574" t="s">
        <v>2479</v>
      </c>
      <c r="BPT574" t="s">
        <v>2479</v>
      </c>
      <c r="BQD574" t="s">
        <v>2479</v>
      </c>
      <c r="BQE574" t="s">
        <v>2479</v>
      </c>
      <c r="BQF574" t="s">
        <v>2479</v>
      </c>
      <c r="BRC574" t="s">
        <v>2479</v>
      </c>
      <c r="BRD574" t="s">
        <v>2479</v>
      </c>
      <c r="BRP574" t="s">
        <v>2479</v>
      </c>
      <c r="BSB574" t="s">
        <v>2479</v>
      </c>
    </row>
    <row r="575" spans="1:1020 1030:1980" x14ac:dyDescent="0.15">
      <c r="A575" t="s">
        <v>3904</v>
      </c>
      <c r="CR575" t="s">
        <v>3318</v>
      </c>
      <c r="DD575" t="s">
        <v>3350</v>
      </c>
      <c r="EB575" t="s">
        <v>3403</v>
      </c>
      <c r="FL575" t="s">
        <v>2777</v>
      </c>
      <c r="HH575" t="s">
        <v>2777</v>
      </c>
      <c r="JP575" t="s">
        <v>3350</v>
      </c>
      <c r="JQ575" t="s">
        <v>3350</v>
      </c>
      <c r="KN575" t="s">
        <v>2777</v>
      </c>
      <c r="KZ575">
        <f>141</f>
        <v>141</v>
      </c>
      <c r="LL575" t="s">
        <v>2777</v>
      </c>
      <c r="MV575" t="s">
        <v>3689</v>
      </c>
      <c r="OF575" t="s">
        <v>3111</v>
      </c>
      <c r="QN575">
        <f>142</f>
        <v>142</v>
      </c>
      <c r="RL575" t="s">
        <v>2837</v>
      </c>
      <c r="RM575" t="s">
        <v>3144</v>
      </c>
      <c r="RX575" t="s">
        <v>2765</v>
      </c>
      <c r="RY575" t="s">
        <v>2847</v>
      </c>
      <c r="SJ575" t="s">
        <v>2479</v>
      </c>
      <c r="SK575" t="s">
        <v>2479</v>
      </c>
      <c r="SV575" t="s">
        <v>3008</v>
      </c>
      <c r="SW575" t="s">
        <v>2461</v>
      </c>
      <c r="TH575" t="s">
        <v>2859</v>
      </c>
      <c r="TI575" t="s">
        <v>2870</v>
      </c>
      <c r="TT575" t="s">
        <v>2814</v>
      </c>
      <c r="TU575" t="s">
        <v>2727</v>
      </c>
      <c r="ADX575" t="s">
        <v>2829</v>
      </c>
      <c r="AEJ575" t="s">
        <v>2554</v>
      </c>
      <c r="AEV575" t="s">
        <v>2479</v>
      </c>
      <c r="AFH575" t="s">
        <v>2980</v>
      </c>
      <c r="AFT575" t="s">
        <v>2464</v>
      </c>
      <c r="AGF575" t="s">
        <v>3144</v>
      </c>
      <c r="AGR575" t="s">
        <v>2911</v>
      </c>
      <c r="AHD575" t="s">
        <v>2877</v>
      </c>
      <c r="AHP575" t="s">
        <v>2479</v>
      </c>
      <c r="AIB575" t="s">
        <v>2722</v>
      </c>
      <c r="AIN575" t="s">
        <v>3059</v>
      </c>
      <c r="AIZ575" t="s">
        <v>2564</v>
      </c>
      <c r="BER575" t="s">
        <v>2479</v>
      </c>
      <c r="BGB575" t="s">
        <v>2479</v>
      </c>
      <c r="BHL575" t="s">
        <v>2479</v>
      </c>
      <c r="BHX575" t="s">
        <v>2479</v>
      </c>
      <c r="BIJ575" t="s">
        <v>2479</v>
      </c>
      <c r="BJH575" t="s">
        <v>2447</v>
      </c>
      <c r="BJT575" t="s">
        <v>2765</v>
      </c>
      <c r="BKF575" t="s">
        <v>2850</v>
      </c>
      <c r="BKR575" t="s">
        <v>3008</v>
      </c>
      <c r="BLD575" t="s">
        <v>2723</v>
      </c>
      <c r="BLP575" t="s">
        <v>2814</v>
      </c>
      <c r="BMB575" t="s">
        <v>2837</v>
      </c>
      <c r="BMN575" t="s">
        <v>2765</v>
      </c>
      <c r="BMZ575" t="s">
        <v>2976</v>
      </c>
      <c r="BNL575" t="s">
        <v>2981</v>
      </c>
      <c r="BNX575" t="s">
        <v>2859</v>
      </c>
      <c r="BOJ575" t="s">
        <v>2814</v>
      </c>
      <c r="BQF575" t="s">
        <v>2479</v>
      </c>
      <c r="BUV575" t="s">
        <v>2550</v>
      </c>
      <c r="BVH575" t="s">
        <v>2765</v>
      </c>
      <c r="BVT575" t="s">
        <v>2324</v>
      </c>
      <c r="BWF575" t="s">
        <v>3008</v>
      </c>
      <c r="BWR575" t="s">
        <v>2736</v>
      </c>
      <c r="BXD575" t="s">
        <v>2814</v>
      </c>
    </row>
    <row r="576" spans="1:1020 1030:1980" x14ac:dyDescent="0.15">
      <c r="A576" t="s">
        <v>3905</v>
      </c>
      <c r="K576" t="s">
        <v>2777</v>
      </c>
      <c r="L576" t="s">
        <v>2779</v>
      </c>
      <c r="AJ576" t="s">
        <v>3084</v>
      </c>
      <c r="AV576" t="s">
        <v>2779</v>
      </c>
      <c r="BH576" t="s">
        <v>2369</v>
      </c>
      <c r="BQ576" t="s">
        <v>3084</v>
      </c>
      <c r="BR576" t="s">
        <v>3354</v>
      </c>
      <c r="BS576" t="s">
        <v>3403</v>
      </c>
      <c r="BT576" t="s">
        <v>3403</v>
      </c>
      <c r="CF576" t="s">
        <v>2777</v>
      </c>
      <c r="CJ576" t="s">
        <v>2490</v>
      </c>
      <c r="CK576" t="s">
        <v>2507</v>
      </c>
      <c r="CL576" t="s">
        <v>2183</v>
      </c>
      <c r="CM576" t="s">
        <v>2340</v>
      </c>
      <c r="CN576" t="s">
        <v>2313</v>
      </c>
      <c r="CO576">
        <f>97</f>
        <v>97</v>
      </c>
      <c r="CP576" t="s">
        <v>3193</v>
      </c>
      <c r="CQ576" t="s">
        <v>3258</v>
      </c>
      <c r="CR576">
        <f>130</f>
        <v>130</v>
      </c>
      <c r="DB576" t="s">
        <v>3350</v>
      </c>
      <c r="DC576" t="s">
        <v>3350</v>
      </c>
      <c r="DD576" t="s">
        <v>3350</v>
      </c>
      <c r="DE576" t="s">
        <v>3560</v>
      </c>
      <c r="DN576" t="s">
        <v>3085</v>
      </c>
      <c r="DO576" t="s">
        <v>3131</v>
      </c>
      <c r="DP576" t="s">
        <v>3167</v>
      </c>
      <c r="DY576" t="s">
        <v>3084</v>
      </c>
      <c r="DZ576" t="s">
        <v>3354</v>
      </c>
      <c r="EA576" t="s">
        <v>3084</v>
      </c>
      <c r="EB576" t="s">
        <v>3084</v>
      </c>
      <c r="EC576" t="s">
        <v>3354</v>
      </c>
      <c r="EM576" t="s">
        <v>3402</v>
      </c>
      <c r="EN576" t="s">
        <v>3544</v>
      </c>
      <c r="FK576" t="s">
        <v>2779</v>
      </c>
      <c r="FL576" t="s">
        <v>3084</v>
      </c>
      <c r="GJ576" t="s">
        <v>3111</v>
      </c>
      <c r="HH576" t="s">
        <v>2300</v>
      </c>
      <c r="HS576" t="s">
        <v>2777</v>
      </c>
      <c r="HT576" t="s">
        <v>2777</v>
      </c>
      <c r="IF576">
        <f>68</f>
        <v>68</v>
      </c>
      <c r="IO576" t="s">
        <v>3085</v>
      </c>
      <c r="IP576" t="s">
        <v>3085</v>
      </c>
      <c r="IQ576" t="s">
        <v>3110</v>
      </c>
      <c r="IR576" t="s">
        <v>3110</v>
      </c>
      <c r="IS576" t="s">
        <v>3131</v>
      </c>
      <c r="JG576" t="s">
        <v>3407</v>
      </c>
      <c r="JK576" t="s">
        <v>3434</v>
      </c>
      <c r="JL576" t="s">
        <v>3434</v>
      </c>
      <c r="JM576" t="s">
        <v>3403</v>
      </c>
      <c r="JN576" t="s">
        <v>3350</v>
      </c>
      <c r="JO576" t="s">
        <v>3350</v>
      </c>
      <c r="JP576" t="s">
        <v>3350</v>
      </c>
      <c r="JQ576" t="s">
        <v>3350</v>
      </c>
      <c r="KN576">
        <f>97</f>
        <v>97</v>
      </c>
      <c r="KS576" t="s">
        <v>2994</v>
      </c>
      <c r="KT576" t="s">
        <v>2592</v>
      </c>
      <c r="KU576" t="s">
        <v>2756</v>
      </c>
      <c r="KV576" t="s">
        <v>2561</v>
      </c>
      <c r="KW576" t="s">
        <v>2561</v>
      </c>
      <c r="KX576">
        <f>68</f>
        <v>68</v>
      </c>
      <c r="KY576">
        <f>79</f>
        <v>79</v>
      </c>
      <c r="KZ576" t="s">
        <v>2701</v>
      </c>
      <c r="LL576" t="s">
        <v>3084</v>
      </c>
      <c r="MU576" t="s">
        <v>2777</v>
      </c>
      <c r="MV576" t="s">
        <v>2779</v>
      </c>
      <c r="NT576">
        <f>65</f>
        <v>65</v>
      </c>
      <c r="OE576" t="s">
        <v>2779</v>
      </c>
      <c r="OF576" t="s">
        <v>2777</v>
      </c>
      <c r="OR576">
        <f>63</f>
        <v>63</v>
      </c>
      <c r="PB576" t="s">
        <v>3350</v>
      </c>
      <c r="PC576" t="s">
        <v>3350</v>
      </c>
      <c r="PD576" t="s">
        <v>3350</v>
      </c>
      <c r="PN576" t="s">
        <v>3544</v>
      </c>
      <c r="PO576" t="s">
        <v>3544</v>
      </c>
      <c r="PP576" t="s">
        <v>3350</v>
      </c>
      <c r="QA576">
        <f>77</f>
        <v>77</v>
      </c>
      <c r="QB576" t="s">
        <v>2127</v>
      </c>
      <c r="RC576" t="s">
        <v>2912</v>
      </c>
      <c r="RG576" t="s">
        <v>3030</v>
      </c>
      <c r="RH576" t="s">
        <v>2984</v>
      </c>
      <c r="RI576" t="s">
        <v>2868</v>
      </c>
      <c r="RJ576" t="s">
        <v>2956</v>
      </c>
      <c r="RK576" t="s">
        <v>2457</v>
      </c>
      <c r="RL576" t="s">
        <v>2992</v>
      </c>
      <c r="RM576" t="s">
        <v>2887</v>
      </c>
      <c r="RO576" t="s">
        <v>2955</v>
      </c>
      <c r="RS576" t="s">
        <v>2443</v>
      </c>
      <c r="RT576" t="s">
        <v>2765</v>
      </c>
      <c r="RU576" t="s">
        <v>2918</v>
      </c>
      <c r="RV576" t="s">
        <v>2585</v>
      </c>
      <c r="RW576" t="s">
        <v>2533</v>
      </c>
      <c r="RX576" t="s">
        <v>2750</v>
      </c>
      <c r="RY576" t="s">
        <v>2750</v>
      </c>
      <c r="SA576" t="s">
        <v>2479</v>
      </c>
      <c r="SE576" t="s">
        <v>2479</v>
      </c>
      <c r="SF576" t="s">
        <v>2479</v>
      </c>
      <c r="SG576" t="s">
        <v>2479</v>
      </c>
      <c r="SH576" t="s">
        <v>2479</v>
      </c>
      <c r="SI576" t="s">
        <v>2479</v>
      </c>
      <c r="SJ576" t="s">
        <v>2479</v>
      </c>
      <c r="SK576" t="s">
        <v>2479</v>
      </c>
      <c r="SM576" t="s">
        <v>2930</v>
      </c>
      <c r="SQ576" t="s">
        <v>3049</v>
      </c>
      <c r="SR576" t="s">
        <v>2643</v>
      </c>
      <c r="SS576" t="s">
        <v>2930</v>
      </c>
      <c r="ST576" t="s">
        <v>2820</v>
      </c>
      <c r="SU576" t="s">
        <v>2840</v>
      </c>
      <c r="SV576" t="s">
        <v>2782</v>
      </c>
      <c r="SW576" t="s">
        <v>2840</v>
      </c>
      <c r="SY576" t="s">
        <v>2518</v>
      </c>
      <c r="TC576" t="s">
        <v>2890</v>
      </c>
      <c r="TD576" t="s">
        <v>2516</v>
      </c>
      <c r="TE576" t="s">
        <v>2948</v>
      </c>
      <c r="TF576" t="s">
        <v>2920</v>
      </c>
      <c r="TG576" t="s">
        <v>3089</v>
      </c>
      <c r="TH576" t="s">
        <v>2768</v>
      </c>
      <c r="TI576" t="s">
        <v>2879</v>
      </c>
      <c r="TK576" t="s">
        <v>2780</v>
      </c>
      <c r="TO576" t="s">
        <v>2559</v>
      </c>
      <c r="TP576" t="s">
        <v>2928</v>
      </c>
      <c r="TQ576" t="s">
        <v>2347</v>
      </c>
      <c r="TR576" t="s">
        <v>2419</v>
      </c>
      <c r="TS576" t="s">
        <v>2665</v>
      </c>
      <c r="TT576" t="s">
        <v>2244</v>
      </c>
      <c r="TU576" t="s">
        <v>2848</v>
      </c>
      <c r="YG576" t="s">
        <v>3027</v>
      </c>
      <c r="YH576" t="s">
        <v>2516</v>
      </c>
      <c r="YI576" t="s">
        <v>2923</v>
      </c>
      <c r="YJ576" t="s">
        <v>2599</v>
      </c>
      <c r="YK576" t="s">
        <v>2577</v>
      </c>
      <c r="YS576" t="s">
        <v>2626</v>
      </c>
      <c r="YT576" t="s">
        <v>2409</v>
      </c>
      <c r="YU576" t="s">
        <v>2944</v>
      </c>
      <c r="YV576" t="s">
        <v>2585</v>
      </c>
      <c r="YW576" t="s">
        <v>2258</v>
      </c>
      <c r="ZE576" t="s">
        <v>2479</v>
      </c>
      <c r="ZF576" t="s">
        <v>2479</v>
      </c>
      <c r="ZG576" t="s">
        <v>2479</v>
      </c>
      <c r="ZH576" t="s">
        <v>2479</v>
      </c>
      <c r="ZI576" t="s">
        <v>2479</v>
      </c>
      <c r="ZQ576" t="s">
        <v>2260</v>
      </c>
      <c r="ZR576" t="s">
        <v>2258</v>
      </c>
      <c r="ZS576" t="s">
        <v>2258</v>
      </c>
      <c r="ZT576" t="s">
        <v>3049</v>
      </c>
      <c r="ZU576" t="s">
        <v>3049</v>
      </c>
      <c r="AAC576" t="s">
        <v>2810</v>
      </c>
      <c r="AAD576" t="s">
        <v>2770</v>
      </c>
      <c r="AAE576" t="s">
        <v>2746</v>
      </c>
      <c r="AAF576" t="s">
        <v>2651</v>
      </c>
      <c r="AAG576" t="s">
        <v>2373</v>
      </c>
      <c r="AAO576" t="s">
        <v>2549</v>
      </c>
      <c r="AAP576" t="s">
        <v>2822</v>
      </c>
      <c r="AAQ576" t="s">
        <v>2678</v>
      </c>
      <c r="AAR576" t="s">
        <v>2738</v>
      </c>
      <c r="AAS576" t="s">
        <v>2730</v>
      </c>
      <c r="ABB576" t="s">
        <v>3018</v>
      </c>
      <c r="ABC576" t="s">
        <v>2969</v>
      </c>
      <c r="ABD576" t="s">
        <v>2912</v>
      </c>
      <c r="ABN576" t="s">
        <v>2905</v>
      </c>
      <c r="ABO576" t="s">
        <v>2425</v>
      </c>
      <c r="ABP576" t="s">
        <v>2667</v>
      </c>
      <c r="ABZ576" t="s">
        <v>2479</v>
      </c>
      <c r="ACA576" t="s">
        <v>2479</v>
      </c>
      <c r="ACB576" t="s">
        <v>2479</v>
      </c>
      <c r="ACL576" t="s">
        <v>2904</v>
      </c>
      <c r="ACM576" t="s">
        <v>2516</v>
      </c>
      <c r="ACN576" t="s">
        <v>2451</v>
      </c>
      <c r="ACX576" t="s">
        <v>2521</v>
      </c>
      <c r="ACY576" t="s">
        <v>2720</v>
      </c>
      <c r="ACZ576" t="s">
        <v>2864</v>
      </c>
      <c r="ADJ576" t="s">
        <v>2398</v>
      </c>
      <c r="ADK576" t="s">
        <v>2289</v>
      </c>
      <c r="ADL576" t="s">
        <v>2412</v>
      </c>
      <c r="ADU576" t="s">
        <v>3088</v>
      </c>
      <c r="ADV576" t="s">
        <v>2898</v>
      </c>
      <c r="ADW576" t="s">
        <v>3075</v>
      </c>
      <c r="ADX576" t="s">
        <v>2529</v>
      </c>
      <c r="ADY576" t="s">
        <v>2454</v>
      </c>
      <c r="AEG576" t="s">
        <v>2859</v>
      </c>
      <c r="AEH576" t="s">
        <v>2598</v>
      </c>
      <c r="AEI576" t="s">
        <v>2761</v>
      </c>
      <c r="AEJ576" t="s">
        <v>2550</v>
      </c>
      <c r="AEK576" t="s">
        <v>2811</v>
      </c>
      <c r="AES576" t="s">
        <v>2479</v>
      </c>
      <c r="AET576" t="s">
        <v>2479</v>
      </c>
      <c r="AEU576" t="s">
        <v>2479</v>
      </c>
      <c r="AEV576" t="s">
        <v>2479</v>
      </c>
      <c r="AEW576" t="s">
        <v>2479</v>
      </c>
      <c r="AFE576" t="s">
        <v>2818</v>
      </c>
      <c r="AFF576" t="s">
        <v>2577</v>
      </c>
      <c r="AFG576" t="s">
        <v>2393</v>
      </c>
      <c r="AFH576" t="s">
        <v>2821</v>
      </c>
      <c r="AFI576" t="s">
        <v>2584</v>
      </c>
      <c r="AFQ576" t="s">
        <v>2454</v>
      </c>
      <c r="AFR576" t="s">
        <v>2675</v>
      </c>
      <c r="AFS576" t="s">
        <v>2646</v>
      </c>
      <c r="AFT576" t="s">
        <v>2566</v>
      </c>
      <c r="AFU576" t="s">
        <v>2598</v>
      </c>
      <c r="AGC576" t="s">
        <v>2749</v>
      </c>
      <c r="AGD576" t="s">
        <v>2398</v>
      </c>
      <c r="AGE576" t="s">
        <v>2791</v>
      </c>
      <c r="AGF576" t="s">
        <v>2758</v>
      </c>
      <c r="AGG576" t="s">
        <v>2381</v>
      </c>
      <c r="AGP576" t="s">
        <v>3071</v>
      </c>
      <c r="AGQ576" t="s">
        <v>3052</v>
      </c>
      <c r="AGR576" t="s">
        <v>2798</v>
      </c>
      <c r="AGS576" t="s">
        <v>2522</v>
      </c>
      <c r="AHB576" t="s">
        <v>3033</v>
      </c>
      <c r="AHC576" t="s">
        <v>2766</v>
      </c>
      <c r="AHD576" t="s">
        <v>2620</v>
      </c>
      <c r="AHE576" t="s">
        <v>2440</v>
      </c>
      <c r="AHN576" t="s">
        <v>2479</v>
      </c>
      <c r="AHO576" t="s">
        <v>2479</v>
      </c>
      <c r="AHP576" t="s">
        <v>2479</v>
      </c>
      <c r="AHQ576" t="s">
        <v>2479</v>
      </c>
      <c r="AHZ576" t="s">
        <v>2516</v>
      </c>
      <c r="AIA576" t="s">
        <v>2974</v>
      </c>
      <c r="AIB576" t="s">
        <v>2877</v>
      </c>
      <c r="AIC576" t="s">
        <v>2622</v>
      </c>
      <c r="AIL576" t="s">
        <v>2936</v>
      </c>
      <c r="AIM576" t="s">
        <v>2862</v>
      </c>
      <c r="AIN576" t="s">
        <v>2907</v>
      </c>
      <c r="AIO576" t="s">
        <v>2799</v>
      </c>
      <c r="AIX576" t="s">
        <v>2858</v>
      </c>
      <c r="AIY576" t="s">
        <v>2608</v>
      </c>
      <c r="AIZ576" t="s">
        <v>2529</v>
      </c>
      <c r="AJA576" t="s">
        <v>2766</v>
      </c>
      <c r="AJI576" t="s">
        <v>2965</v>
      </c>
      <c r="AJJ576" t="s">
        <v>2958</v>
      </c>
      <c r="AJK576" t="s">
        <v>2828</v>
      </c>
      <c r="AJL576" t="s">
        <v>2967</v>
      </c>
      <c r="AJU576" t="s">
        <v>2770</v>
      </c>
      <c r="AJV576" t="s">
        <v>3039</v>
      </c>
      <c r="AJW576" t="s">
        <v>2992</v>
      </c>
      <c r="AJX576" t="s">
        <v>2445</v>
      </c>
      <c r="AKG576" t="s">
        <v>2479</v>
      </c>
      <c r="AKH576" t="s">
        <v>2479</v>
      </c>
      <c r="AKI576" t="s">
        <v>2479</v>
      </c>
      <c r="AKJ576" t="s">
        <v>2479</v>
      </c>
      <c r="AKS576" t="s">
        <v>2843</v>
      </c>
      <c r="AKT576" t="s">
        <v>2678</v>
      </c>
      <c r="AKU576" t="s">
        <v>2302</v>
      </c>
      <c r="AKV576" t="s">
        <v>2546</v>
      </c>
      <c r="ALE576" t="s">
        <v>2898</v>
      </c>
      <c r="ALF576" t="s">
        <v>2448</v>
      </c>
      <c r="ALG576" t="s">
        <v>2887</v>
      </c>
      <c r="ALH576" t="s">
        <v>2939</v>
      </c>
      <c r="ALQ576" t="s">
        <v>2562</v>
      </c>
      <c r="ALR576" t="s">
        <v>2269</v>
      </c>
      <c r="ALS576" t="s">
        <v>2269</v>
      </c>
      <c r="ALT576" t="s">
        <v>2269</v>
      </c>
      <c r="AME576" t="s">
        <v>2997</v>
      </c>
      <c r="AMF576" t="s">
        <v>2958</v>
      </c>
      <c r="AMQ576" t="s">
        <v>2954</v>
      </c>
      <c r="AMR576" t="s">
        <v>2945</v>
      </c>
      <c r="ANC576" t="s">
        <v>2479</v>
      </c>
      <c r="AND576" t="s">
        <v>2479</v>
      </c>
      <c r="ANO576" t="s">
        <v>2783</v>
      </c>
      <c r="ANP576" t="s">
        <v>2876</v>
      </c>
      <c r="AOA576" t="s">
        <v>2969</v>
      </c>
      <c r="AOB576" t="s">
        <v>2988</v>
      </c>
      <c r="AOM576" t="s">
        <v>2298</v>
      </c>
      <c r="AON576" t="s">
        <v>2702</v>
      </c>
      <c r="AOX576" t="s">
        <v>3053</v>
      </c>
      <c r="AOY576" t="s">
        <v>3078</v>
      </c>
      <c r="AOZ576" t="s">
        <v>3047</v>
      </c>
      <c r="APJ576" t="s">
        <v>2675</v>
      </c>
      <c r="APK576" t="s">
        <v>3082</v>
      </c>
      <c r="APL576" t="s">
        <v>2879</v>
      </c>
      <c r="APV576" t="s">
        <v>2479</v>
      </c>
      <c r="APW576" t="s">
        <v>2479</v>
      </c>
      <c r="APX576" t="s">
        <v>2479</v>
      </c>
      <c r="AQH576" t="s">
        <v>2425</v>
      </c>
      <c r="AQI576" t="s">
        <v>2933</v>
      </c>
      <c r="AQJ576" t="s">
        <v>2792</v>
      </c>
      <c r="AQT576" t="s">
        <v>3045</v>
      </c>
      <c r="AQU576" t="s">
        <v>2998</v>
      </c>
      <c r="AQV576" t="s">
        <v>3046</v>
      </c>
      <c r="ARF576" t="s">
        <v>2569</v>
      </c>
      <c r="ARG576" t="s">
        <v>2258</v>
      </c>
      <c r="ARH576" t="s">
        <v>2602</v>
      </c>
      <c r="AUL576" t="s">
        <v>3038</v>
      </c>
      <c r="AUM576" t="s">
        <v>2815</v>
      </c>
      <c r="AUN576" t="s">
        <v>2955</v>
      </c>
      <c r="AUX576" t="s">
        <v>2517</v>
      </c>
      <c r="AUY576" t="s">
        <v>2646</v>
      </c>
      <c r="AUZ576" t="s">
        <v>2915</v>
      </c>
      <c r="AVJ576" t="s">
        <v>2479</v>
      </c>
      <c r="AVK576" t="s">
        <v>2479</v>
      </c>
      <c r="AVL576" t="s">
        <v>2479</v>
      </c>
      <c r="AVV576" t="s">
        <v>2752</v>
      </c>
      <c r="AVW576" t="s">
        <v>2536</v>
      </c>
      <c r="AVX576" t="s">
        <v>2578</v>
      </c>
      <c r="AWH576" t="s">
        <v>3075</v>
      </c>
      <c r="AWI576" t="s">
        <v>2819</v>
      </c>
      <c r="AWJ576" t="s">
        <v>2768</v>
      </c>
      <c r="AWT576" t="s">
        <v>2283</v>
      </c>
      <c r="AWU576" t="s">
        <v>2180</v>
      </c>
      <c r="AWV576" t="s">
        <v>2177</v>
      </c>
      <c r="BEQ576" t="s">
        <v>2479</v>
      </c>
      <c r="BER576" t="s">
        <v>2479</v>
      </c>
      <c r="BFC576" t="s">
        <v>2479</v>
      </c>
      <c r="BFD576" t="s">
        <v>2479</v>
      </c>
      <c r="BFP576" t="s">
        <v>2479</v>
      </c>
      <c r="BGB576" t="s">
        <v>2479</v>
      </c>
      <c r="BGN576" t="s">
        <v>2479</v>
      </c>
      <c r="BGZ576" t="s">
        <v>2672</v>
      </c>
      <c r="BHL576" t="s">
        <v>2592</v>
      </c>
      <c r="BHX576" t="s">
        <v>2758</v>
      </c>
      <c r="BII576" t="s">
        <v>2479</v>
      </c>
      <c r="BIJ576" t="s">
        <v>2479</v>
      </c>
      <c r="BIU576" t="s">
        <v>2248</v>
      </c>
      <c r="BIV576" t="s">
        <v>2267</v>
      </c>
      <c r="BIZ576" t="s">
        <v>2864</v>
      </c>
      <c r="BJA576" t="s">
        <v>2980</v>
      </c>
      <c r="BJB576" t="s">
        <v>3035</v>
      </c>
      <c r="BJC576" t="s">
        <v>2892</v>
      </c>
      <c r="BJD576" t="s">
        <v>2927</v>
      </c>
      <c r="BJE576" t="s">
        <v>2863</v>
      </c>
      <c r="BJF576" t="s">
        <v>2457</v>
      </c>
      <c r="BJG576" t="s">
        <v>2939</v>
      </c>
      <c r="BJH576" t="s">
        <v>3059</v>
      </c>
      <c r="BJL576" t="s">
        <v>2675</v>
      </c>
      <c r="BJM576" t="s">
        <v>2675</v>
      </c>
      <c r="BJN576" t="s">
        <v>2879</v>
      </c>
      <c r="BJO576" t="s">
        <v>2443</v>
      </c>
      <c r="BJP576" t="s">
        <v>2765</v>
      </c>
      <c r="BJQ576" t="s">
        <v>2918</v>
      </c>
      <c r="BJR576" t="s">
        <v>2585</v>
      </c>
      <c r="BJS576" t="s">
        <v>2533</v>
      </c>
      <c r="BJT576" t="s">
        <v>2750</v>
      </c>
      <c r="BJX576" t="s">
        <v>2945</v>
      </c>
      <c r="BJY576" t="s">
        <v>2453</v>
      </c>
      <c r="BJZ576" t="s">
        <v>2890</v>
      </c>
      <c r="BKA576" t="s">
        <v>2517</v>
      </c>
      <c r="BKB576" t="s">
        <v>2878</v>
      </c>
      <c r="BKC576" t="s">
        <v>2609</v>
      </c>
      <c r="BKD576" t="s">
        <v>2264</v>
      </c>
      <c r="BKE576" t="s">
        <v>2922</v>
      </c>
      <c r="BKF576" t="s">
        <v>2922</v>
      </c>
      <c r="BKJ576" t="s">
        <v>2947</v>
      </c>
      <c r="BKK576" t="s">
        <v>2870</v>
      </c>
      <c r="BKL576" t="s">
        <v>2643</v>
      </c>
      <c r="BKM576" t="s">
        <v>3049</v>
      </c>
      <c r="BKN576" t="s">
        <v>2643</v>
      </c>
      <c r="BKO576" t="s">
        <v>2930</v>
      </c>
      <c r="BKP576" t="s">
        <v>2820</v>
      </c>
      <c r="BKQ576" t="s">
        <v>2840</v>
      </c>
      <c r="BKR576" t="s">
        <v>2782</v>
      </c>
      <c r="BKV576" t="s">
        <v>2873</v>
      </c>
      <c r="BKW576" t="s">
        <v>3150</v>
      </c>
      <c r="BKX576" t="s">
        <v>3173</v>
      </c>
      <c r="BKY576" t="s">
        <v>2439</v>
      </c>
      <c r="BKZ576" t="s">
        <v>2815</v>
      </c>
      <c r="BLA576" t="s">
        <v>2441</v>
      </c>
      <c r="BLB576" t="s">
        <v>2620</v>
      </c>
      <c r="BLC576" t="s">
        <v>2847</v>
      </c>
      <c r="BLD576" t="s">
        <v>2770</v>
      </c>
      <c r="BLH576" t="s">
        <v>2847</v>
      </c>
      <c r="BLI576" t="s">
        <v>2774</v>
      </c>
      <c r="BLJ576" t="s">
        <v>2393</v>
      </c>
      <c r="BLK576" t="s">
        <v>2559</v>
      </c>
      <c r="BLL576" t="s">
        <v>2928</v>
      </c>
      <c r="BLM576" t="s">
        <v>2347</v>
      </c>
      <c r="BLN576" t="s">
        <v>2419</v>
      </c>
      <c r="BLO576" t="s">
        <v>2665</v>
      </c>
      <c r="BLP576" t="s">
        <v>2244</v>
      </c>
      <c r="BLU576" t="s">
        <v>2980</v>
      </c>
      <c r="BLV576" t="s">
        <v>3035</v>
      </c>
      <c r="BLW576" t="s">
        <v>3030</v>
      </c>
      <c r="BLX576" t="s">
        <v>2984</v>
      </c>
      <c r="BLY576" t="s">
        <v>2868</v>
      </c>
      <c r="BLZ576" t="s">
        <v>2956</v>
      </c>
      <c r="BMA576" t="s">
        <v>2457</v>
      </c>
      <c r="BMB576" t="s">
        <v>2992</v>
      </c>
      <c r="BMG576" t="s">
        <v>2675</v>
      </c>
      <c r="BMH576" t="s">
        <v>2879</v>
      </c>
      <c r="BMI576" t="s">
        <v>2443</v>
      </c>
      <c r="BMJ576" t="s">
        <v>2765</v>
      </c>
      <c r="BMK576" t="s">
        <v>2918</v>
      </c>
      <c r="BML576" t="s">
        <v>2585</v>
      </c>
      <c r="BMM576" t="s">
        <v>2533</v>
      </c>
      <c r="BMN576" t="s">
        <v>2750</v>
      </c>
      <c r="BMS576" t="s">
        <v>2453</v>
      </c>
      <c r="BMT576" t="s">
        <v>2905</v>
      </c>
      <c r="BMU576" t="s">
        <v>2636</v>
      </c>
      <c r="BMV576" t="s">
        <v>2449</v>
      </c>
      <c r="BMW576" t="s">
        <v>2977</v>
      </c>
      <c r="BMX576" t="s">
        <v>2265</v>
      </c>
      <c r="BMY576" t="s">
        <v>2765</v>
      </c>
      <c r="BMZ576" t="s">
        <v>2770</v>
      </c>
      <c r="BNE576" t="s">
        <v>2870</v>
      </c>
      <c r="BNF576" t="s">
        <v>2643</v>
      </c>
      <c r="BNG576" t="s">
        <v>3049</v>
      </c>
      <c r="BNH576" t="s">
        <v>2643</v>
      </c>
      <c r="BNI576" t="s">
        <v>2745</v>
      </c>
      <c r="BNJ576" t="s">
        <v>2615</v>
      </c>
      <c r="BNK576" t="s">
        <v>2535</v>
      </c>
      <c r="BNL576" t="s">
        <v>2944</v>
      </c>
      <c r="BNQ576" t="s">
        <v>3150</v>
      </c>
      <c r="BNR576" t="s">
        <v>3173</v>
      </c>
      <c r="BNS576" t="s">
        <v>2890</v>
      </c>
      <c r="BNT576" t="s">
        <v>2516</v>
      </c>
      <c r="BNU576" t="s">
        <v>2948</v>
      </c>
      <c r="BNV576" t="s">
        <v>2920</v>
      </c>
      <c r="BNW576" t="s">
        <v>3089</v>
      </c>
      <c r="BNX576" t="s">
        <v>2768</v>
      </c>
      <c r="BOC576" t="s">
        <v>2774</v>
      </c>
      <c r="BOD576" t="s">
        <v>2393</v>
      </c>
      <c r="BOE576" t="s">
        <v>2559</v>
      </c>
      <c r="BOF576" t="s">
        <v>2928</v>
      </c>
      <c r="BOG576" t="s">
        <v>2347</v>
      </c>
      <c r="BOH576" t="s">
        <v>2419</v>
      </c>
      <c r="BOI576" t="s">
        <v>2665</v>
      </c>
      <c r="BOJ576" t="s">
        <v>2244</v>
      </c>
      <c r="BOV576" t="s">
        <v>2479</v>
      </c>
      <c r="BPG576" t="s">
        <v>2479</v>
      </c>
      <c r="BPH576" t="s">
        <v>2479</v>
      </c>
      <c r="BQE576" t="s">
        <v>2479</v>
      </c>
      <c r="BQF576" t="s">
        <v>2479</v>
      </c>
      <c r="BQR576" t="s">
        <v>2193</v>
      </c>
      <c r="BRD576" t="s">
        <v>2540</v>
      </c>
      <c r="BRP576" t="s">
        <v>2197</v>
      </c>
      <c r="BSB576" t="s">
        <v>2479</v>
      </c>
    </row>
    <row r="577" spans="1:1020 1029:2052" x14ac:dyDescent="0.15">
      <c r="A577" t="s">
        <v>3906</v>
      </c>
      <c r="BR577" t="s">
        <v>3403</v>
      </c>
      <c r="BS577" t="s">
        <v>3403</v>
      </c>
      <c r="BT577" t="s">
        <v>3403</v>
      </c>
      <c r="DD577" t="s">
        <v>3560</v>
      </c>
      <c r="DE577" t="s">
        <v>3560</v>
      </c>
      <c r="DO577" t="s">
        <v>3336</v>
      </c>
      <c r="DP577" t="s">
        <v>3354</v>
      </c>
      <c r="DY577" t="s">
        <v>3354</v>
      </c>
      <c r="DZ577" t="s">
        <v>3403</v>
      </c>
      <c r="EA577" t="s">
        <v>3544</v>
      </c>
      <c r="EB577" t="s">
        <v>3350</v>
      </c>
      <c r="EC577" t="s">
        <v>3350</v>
      </c>
      <c r="EN577" t="s">
        <v>3544</v>
      </c>
      <c r="IO577" t="s">
        <v>3168</v>
      </c>
      <c r="IP577" t="s">
        <v>3167</v>
      </c>
      <c r="IQ577" t="s">
        <v>3085</v>
      </c>
      <c r="IR577" t="s">
        <v>3167</v>
      </c>
      <c r="IS577" t="s">
        <v>3084</v>
      </c>
      <c r="JE577" t="s">
        <v>3354</v>
      </c>
      <c r="JK577" t="s">
        <v>3408</v>
      </c>
      <c r="JL577" t="s">
        <v>3408</v>
      </c>
      <c r="JM577" t="s">
        <v>3354</v>
      </c>
      <c r="JN577" t="s">
        <v>3403</v>
      </c>
      <c r="JO577" t="s">
        <v>3350</v>
      </c>
      <c r="JP577" t="s">
        <v>3354</v>
      </c>
      <c r="JQ577" t="s">
        <v>3350</v>
      </c>
      <c r="RG577" t="s">
        <v>2983</v>
      </c>
      <c r="RH577" t="s">
        <v>2983</v>
      </c>
      <c r="RI577" t="s">
        <v>3071</v>
      </c>
      <c r="RJ577" t="s">
        <v>3152</v>
      </c>
      <c r="RK577" t="s">
        <v>3155</v>
      </c>
      <c r="RL577" t="s">
        <v>3059</v>
      </c>
      <c r="RM577" t="s">
        <v>2992</v>
      </c>
      <c r="RS577" t="s">
        <v>2582</v>
      </c>
      <c r="RT577" t="s">
        <v>2775</v>
      </c>
      <c r="RU577" t="s">
        <v>2215</v>
      </c>
      <c r="RV577" t="s">
        <v>2548</v>
      </c>
      <c r="RW577" t="s">
        <v>2594</v>
      </c>
      <c r="RX577" t="s">
        <v>2194</v>
      </c>
      <c r="RY577" t="s">
        <v>2931</v>
      </c>
      <c r="SE577" t="s">
        <v>2479</v>
      </c>
      <c r="SF577" t="s">
        <v>2479</v>
      </c>
      <c r="SG577" t="s">
        <v>2479</v>
      </c>
      <c r="SH577" t="s">
        <v>2479</v>
      </c>
      <c r="SI577" t="s">
        <v>2479</v>
      </c>
      <c r="SJ577" t="s">
        <v>2479</v>
      </c>
      <c r="SK577" t="s">
        <v>2479</v>
      </c>
      <c r="SQ577" t="s">
        <v>2803</v>
      </c>
      <c r="SR577" t="s">
        <v>2618</v>
      </c>
      <c r="SS577" t="s">
        <v>2832</v>
      </c>
      <c r="ST577" t="s">
        <v>2851</v>
      </c>
      <c r="SU577" t="s">
        <v>2629</v>
      </c>
      <c r="SV577" t="s">
        <v>2414</v>
      </c>
      <c r="SW577" t="s">
        <v>2650</v>
      </c>
      <c r="TC577" t="s">
        <v>2958</v>
      </c>
      <c r="TD577" t="s">
        <v>3030</v>
      </c>
      <c r="TE577" t="s">
        <v>2893</v>
      </c>
      <c r="TF577" t="s">
        <v>2796</v>
      </c>
      <c r="TG577" t="s">
        <v>2638</v>
      </c>
      <c r="TH577" t="s">
        <v>2962</v>
      </c>
      <c r="TI577" t="s">
        <v>2987</v>
      </c>
      <c r="TO577" t="s">
        <v>2874</v>
      </c>
      <c r="TP577" t="s">
        <v>2763</v>
      </c>
      <c r="TQ577" t="s">
        <v>2811</v>
      </c>
      <c r="TR577" t="s">
        <v>2551</v>
      </c>
      <c r="TS577" t="s">
        <v>2859</v>
      </c>
      <c r="TT577" t="s">
        <v>2269</v>
      </c>
      <c r="TU577" t="s">
        <v>2738</v>
      </c>
      <c r="YG577" t="s">
        <v>2907</v>
      </c>
      <c r="YH577" t="s">
        <v>2829</v>
      </c>
      <c r="YI577" t="s">
        <v>2961</v>
      </c>
      <c r="YJ577" t="s">
        <v>3022</v>
      </c>
      <c r="YK577" t="s">
        <v>2987</v>
      </c>
      <c r="YS577" t="s">
        <v>2694</v>
      </c>
      <c r="YT577" t="s">
        <v>2734</v>
      </c>
      <c r="YU577" t="s">
        <v>2973</v>
      </c>
      <c r="YV577" t="s">
        <v>2668</v>
      </c>
      <c r="YW577" t="s">
        <v>2474</v>
      </c>
      <c r="ZE577" t="s">
        <v>2479</v>
      </c>
      <c r="ZF577" t="s">
        <v>2479</v>
      </c>
      <c r="ZG577" t="s">
        <v>2479</v>
      </c>
      <c r="ZH577" t="s">
        <v>2479</v>
      </c>
      <c r="ZI577" t="s">
        <v>2479</v>
      </c>
      <c r="ZQ577" t="s">
        <v>2191</v>
      </c>
      <c r="ZR577" t="s">
        <v>2841</v>
      </c>
      <c r="ZS577" t="s">
        <v>2191</v>
      </c>
      <c r="ZT577" t="s">
        <v>2193</v>
      </c>
      <c r="ZU577" t="s">
        <v>2919</v>
      </c>
      <c r="AAC577" t="s">
        <v>3143</v>
      </c>
      <c r="AAD577" t="s">
        <v>2867</v>
      </c>
      <c r="AAE577" t="s">
        <v>2893</v>
      </c>
      <c r="AAF577" t="s">
        <v>2457</v>
      </c>
      <c r="AAG577" t="s">
        <v>2902</v>
      </c>
      <c r="AAO577" t="s">
        <v>2761</v>
      </c>
      <c r="AAP577" t="s">
        <v>2409</v>
      </c>
      <c r="AAQ577" t="s">
        <v>2750</v>
      </c>
      <c r="AAR577" t="s">
        <v>2144</v>
      </c>
      <c r="AAS577" t="s">
        <v>2682</v>
      </c>
      <c r="ADU577" t="s">
        <v>2133</v>
      </c>
      <c r="ADV577" t="s">
        <v>2861</v>
      </c>
      <c r="ADW577" t="s">
        <v>3067</v>
      </c>
      <c r="ADX577" t="s">
        <v>2868</v>
      </c>
      <c r="ADY577" t="s">
        <v>2949</v>
      </c>
      <c r="AEG577" t="s">
        <v>2719</v>
      </c>
      <c r="AEH577" t="s">
        <v>2719</v>
      </c>
      <c r="AEI577" t="s">
        <v>2948</v>
      </c>
      <c r="AEJ577" t="s">
        <v>3059</v>
      </c>
      <c r="AEK577" t="s">
        <v>2718</v>
      </c>
      <c r="AES577" t="s">
        <v>2479</v>
      </c>
      <c r="AET577" t="s">
        <v>2479</v>
      </c>
      <c r="AEU577" t="s">
        <v>2479</v>
      </c>
      <c r="AEV577" t="s">
        <v>2479</v>
      </c>
      <c r="AEW577" t="s">
        <v>2479</v>
      </c>
      <c r="AFE577" t="s">
        <v>2831</v>
      </c>
      <c r="AFF577" t="s">
        <v>2756</v>
      </c>
      <c r="AFG577" t="s">
        <v>2606</v>
      </c>
      <c r="AFH577" t="s">
        <v>2756</v>
      </c>
      <c r="AFI577" t="s">
        <v>2228</v>
      </c>
      <c r="AFQ577" t="s">
        <v>2638</v>
      </c>
      <c r="AFR577" t="s">
        <v>2835</v>
      </c>
      <c r="AFS577" t="s">
        <v>2978</v>
      </c>
      <c r="AFT577" t="s">
        <v>3025</v>
      </c>
      <c r="AFU577" t="s">
        <v>2862</v>
      </c>
      <c r="AGC577" t="s">
        <v>2876</v>
      </c>
      <c r="AGD577" t="s">
        <v>2623</v>
      </c>
      <c r="AGE577" t="s">
        <v>3144</v>
      </c>
      <c r="AGF577" t="s">
        <v>2269</v>
      </c>
      <c r="AGG577" t="s">
        <v>2497</v>
      </c>
      <c r="AGR577" t="s">
        <v>2891</v>
      </c>
      <c r="AGS577" t="s">
        <v>3012</v>
      </c>
      <c r="AHD577" t="s">
        <v>2961</v>
      </c>
      <c r="AHE577" t="s">
        <v>2939</v>
      </c>
      <c r="AHP577" t="s">
        <v>2479</v>
      </c>
      <c r="AHQ577" t="s">
        <v>2479</v>
      </c>
      <c r="AIB577" t="s">
        <v>2677</v>
      </c>
      <c r="AIC577" t="s">
        <v>2742</v>
      </c>
      <c r="AIN577" t="s">
        <v>3001</v>
      </c>
      <c r="AIO577" t="s">
        <v>2135</v>
      </c>
      <c r="AIZ577" t="s">
        <v>2269</v>
      </c>
      <c r="AJA577" t="s">
        <v>2470</v>
      </c>
      <c r="AJJ577" t="s">
        <v>2133</v>
      </c>
      <c r="AJK577" t="s">
        <v>3087</v>
      </c>
      <c r="AJL577" t="s">
        <v>2721</v>
      </c>
      <c r="AJV577" t="s">
        <v>2707</v>
      </c>
      <c r="AJW577" t="s">
        <v>2815</v>
      </c>
      <c r="AJX577" t="s">
        <v>2974</v>
      </c>
      <c r="AKH577" t="s">
        <v>2479</v>
      </c>
      <c r="AKI577" t="s">
        <v>2479</v>
      </c>
      <c r="AKJ577" t="s">
        <v>2479</v>
      </c>
      <c r="AKT577" t="s">
        <v>2871</v>
      </c>
      <c r="AKU577" t="s">
        <v>2882</v>
      </c>
      <c r="AKV577" t="s">
        <v>2692</v>
      </c>
      <c r="ALF577" t="s">
        <v>3095</v>
      </c>
      <c r="ALG577" t="s">
        <v>2984</v>
      </c>
      <c r="ALH577" t="s">
        <v>2835</v>
      </c>
      <c r="ALR577" t="s">
        <v>2259</v>
      </c>
      <c r="ALS577" t="s">
        <v>2692</v>
      </c>
      <c r="ALT577" t="s">
        <v>2465</v>
      </c>
      <c r="AMF577" t="s">
        <v>2828</v>
      </c>
      <c r="AMR577" t="s">
        <v>2442</v>
      </c>
      <c r="AND577" t="s">
        <v>2479</v>
      </c>
      <c r="ANP577" t="s">
        <v>2856</v>
      </c>
      <c r="AOB577" t="s">
        <v>3018</v>
      </c>
      <c r="AON577" t="s">
        <v>2151</v>
      </c>
      <c r="AUM577" t="s">
        <v>2999</v>
      </c>
      <c r="AUN577" t="s">
        <v>2799</v>
      </c>
      <c r="AUY577" t="s">
        <v>2815</v>
      </c>
      <c r="AUZ577" t="s">
        <v>2667</v>
      </c>
      <c r="AVK577" t="s">
        <v>2479</v>
      </c>
      <c r="AVL577" t="s">
        <v>2479</v>
      </c>
      <c r="AVW577" t="s">
        <v>2229</v>
      </c>
      <c r="AVX577" t="s">
        <v>2567</v>
      </c>
      <c r="AWI577" t="s">
        <v>3087</v>
      </c>
      <c r="AWJ577" t="s">
        <v>3061</v>
      </c>
      <c r="AWU577" t="s">
        <v>2482</v>
      </c>
      <c r="AWV577" t="s">
        <v>2142</v>
      </c>
      <c r="BBY577" t="s">
        <v>3066</v>
      </c>
      <c r="BCK577" t="s">
        <v>2605</v>
      </c>
      <c r="BCW577" t="s">
        <v>2479</v>
      </c>
      <c r="BDI577" t="s">
        <v>2684</v>
      </c>
      <c r="BDU577" t="s">
        <v>3069</v>
      </c>
      <c r="BEG577" t="s">
        <v>2813</v>
      </c>
    </row>
    <row r="578" spans="1:1020 1029:2052" x14ac:dyDescent="0.15">
      <c r="A578" t="s">
        <v>3907</v>
      </c>
      <c r="L578" t="s">
        <v>2931</v>
      </c>
      <c r="V578" t="s">
        <v>3084</v>
      </c>
      <c r="W578" t="s">
        <v>3084</v>
      </c>
      <c r="X578" t="s">
        <v>3084</v>
      </c>
      <c r="AV578">
        <f>79</f>
        <v>79</v>
      </c>
      <c r="BR578" t="s">
        <v>3084</v>
      </c>
      <c r="BS578" t="s">
        <v>3084</v>
      </c>
      <c r="BT578" t="s">
        <v>3084</v>
      </c>
      <c r="DB578" t="s">
        <v>3403</v>
      </c>
      <c r="DC578" t="s">
        <v>3403</v>
      </c>
      <c r="DD578" t="s">
        <v>3403</v>
      </c>
      <c r="DN578" t="s">
        <v>3167</v>
      </c>
      <c r="DO578" t="s">
        <v>3085</v>
      </c>
      <c r="DP578" t="s">
        <v>3167</v>
      </c>
      <c r="DY578" t="s">
        <v>3354</v>
      </c>
      <c r="DZ578" t="s">
        <v>3354</v>
      </c>
      <c r="EA578" t="s">
        <v>3354</v>
      </c>
      <c r="EB578" t="s">
        <v>3354</v>
      </c>
      <c r="EL578" t="s">
        <v>3084</v>
      </c>
      <c r="EM578" t="s">
        <v>3085</v>
      </c>
      <c r="EN578" t="s">
        <v>3084</v>
      </c>
      <c r="EZ578" t="s">
        <v>2192</v>
      </c>
      <c r="FL578" t="s">
        <v>2777</v>
      </c>
      <c r="HT578">
        <f>4</f>
        <v>4</v>
      </c>
      <c r="IF578" t="s">
        <v>2898</v>
      </c>
      <c r="IO578" t="s">
        <v>3354</v>
      </c>
      <c r="IP578" t="s">
        <v>3354</v>
      </c>
      <c r="IQ578" t="s">
        <v>3354</v>
      </c>
      <c r="IR578" t="s">
        <v>3403</v>
      </c>
      <c r="JB578" t="s">
        <v>3336</v>
      </c>
      <c r="JC578" t="s">
        <v>3084</v>
      </c>
      <c r="JD578" t="s">
        <v>3354</v>
      </c>
      <c r="JK578" t="s">
        <v>3434</v>
      </c>
      <c r="JL578" t="s">
        <v>3476</v>
      </c>
      <c r="JM578" t="s">
        <v>3350</v>
      </c>
      <c r="JN578" t="s">
        <v>3350</v>
      </c>
      <c r="JO578" t="s">
        <v>3350</v>
      </c>
      <c r="JP578" t="s">
        <v>3350</v>
      </c>
      <c r="JQ578" t="s">
        <v>3350</v>
      </c>
      <c r="MG578" t="s">
        <v>3100</v>
      </c>
      <c r="MH578" t="s">
        <v>3215</v>
      </c>
      <c r="MV578">
        <f>91</f>
        <v>91</v>
      </c>
      <c r="OF578" t="s">
        <v>2671</v>
      </c>
      <c r="PB578" t="s">
        <v>3354</v>
      </c>
      <c r="PC578" t="s">
        <v>3085</v>
      </c>
      <c r="PD578" t="s">
        <v>3085</v>
      </c>
      <c r="PP578" t="s">
        <v>3084</v>
      </c>
      <c r="QB578" t="s">
        <v>3084</v>
      </c>
      <c r="QI578" t="s">
        <v>3435</v>
      </c>
      <c r="QJ578" t="s">
        <v>3427</v>
      </c>
      <c r="QK578" t="s">
        <v>3624</v>
      </c>
      <c r="QL578" t="s">
        <v>3624</v>
      </c>
      <c r="QM578" t="s">
        <v>3624</v>
      </c>
      <c r="RG578" t="s">
        <v>3047</v>
      </c>
      <c r="RH578" t="s">
        <v>3054</v>
      </c>
      <c r="RI578" t="s">
        <v>2983</v>
      </c>
      <c r="RJ578" t="s">
        <v>3001</v>
      </c>
      <c r="RK578" t="s">
        <v>3035</v>
      </c>
      <c r="RL578" t="s">
        <v>2965</v>
      </c>
      <c r="RM578" t="s">
        <v>2978</v>
      </c>
      <c r="RS578" t="s">
        <v>2441</v>
      </c>
      <c r="RT578" t="s">
        <v>2873</v>
      </c>
      <c r="RU578" t="s">
        <v>2518</v>
      </c>
      <c r="RV578" t="s">
        <v>2745</v>
      </c>
      <c r="RW578" t="s">
        <v>2352</v>
      </c>
      <c r="RX578" t="s">
        <v>2471</v>
      </c>
      <c r="RY578" t="s">
        <v>2919</v>
      </c>
      <c r="SE578" t="s">
        <v>2479</v>
      </c>
      <c r="SF578" t="s">
        <v>2479</v>
      </c>
      <c r="SG578" t="s">
        <v>2479</v>
      </c>
      <c r="SH578" t="s">
        <v>2479</v>
      </c>
      <c r="SI578" t="s">
        <v>2479</v>
      </c>
      <c r="SJ578" t="s">
        <v>2479</v>
      </c>
      <c r="SK578" t="s">
        <v>2479</v>
      </c>
      <c r="SQ578" t="s">
        <v>2845</v>
      </c>
      <c r="SR578" t="s">
        <v>2650</v>
      </c>
      <c r="SS578" t="s">
        <v>2851</v>
      </c>
      <c r="ST578" t="s">
        <v>2190</v>
      </c>
      <c r="SU578" t="s">
        <v>2785</v>
      </c>
      <c r="SV578" t="s">
        <v>2420</v>
      </c>
      <c r="SW578" t="s">
        <v>2572</v>
      </c>
      <c r="TC578" t="s">
        <v>2932</v>
      </c>
      <c r="TD578" t="s">
        <v>2956</v>
      </c>
      <c r="TE578" t="s">
        <v>2997</v>
      </c>
      <c r="TF578" t="s">
        <v>2836</v>
      </c>
      <c r="TG578" t="s">
        <v>2463</v>
      </c>
      <c r="TH578" t="s">
        <v>2953</v>
      </c>
      <c r="TI578" t="s">
        <v>2839</v>
      </c>
      <c r="TO578" t="s">
        <v>2443</v>
      </c>
      <c r="TP578" t="s">
        <v>2675</v>
      </c>
      <c r="TQ578" t="s">
        <v>2767</v>
      </c>
      <c r="TR578" t="s">
        <v>2609</v>
      </c>
      <c r="TS578" t="s">
        <v>2813</v>
      </c>
      <c r="TT578" t="s">
        <v>2876</v>
      </c>
      <c r="TU578" t="s">
        <v>2623</v>
      </c>
      <c r="VN578" t="s">
        <v>2969</v>
      </c>
      <c r="VO578" t="s">
        <v>3036</v>
      </c>
      <c r="VP578" t="s">
        <v>3036</v>
      </c>
      <c r="VZ578" t="s">
        <v>2789</v>
      </c>
      <c r="WA578" t="s">
        <v>2374</v>
      </c>
      <c r="WB578" t="s">
        <v>2973</v>
      </c>
      <c r="WL578" t="s">
        <v>2479</v>
      </c>
      <c r="WM578" t="s">
        <v>2479</v>
      </c>
      <c r="WN578" t="s">
        <v>2479</v>
      </c>
      <c r="WX578" t="s">
        <v>3028</v>
      </c>
      <c r="WY578" t="s">
        <v>2894</v>
      </c>
      <c r="WZ578" t="s">
        <v>2874</v>
      </c>
      <c r="XJ578" t="s">
        <v>2637</v>
      </c>
      <c r="XK578" t="s">
        <v>2799</v>
      </c>
      <c r="XL578" t="s">
        <v>2961</v>
      </c>
      <c r="XV578" t="s">
        <v>2623</v>
      </c>
      <c r="XW578" t="s">
        <v>2810</v>
      </c>
      <c r="XX578" t="s">
        <v>2411</v>
      </c>
      <c r="YG578" t="s">
        <v>3086</v>
      </c>
      <c r="YH578" t="s">
        <v>3053</v>
      </c>
      <c r="YI578" t="s">
        <v>3024</v>
      </c>
      <c r="YJ578" t="s">
        <v>3052</v>
      </c>
      <c r="YS578" t="s">
        <v>2264</v>
      </c>
      <c r="YT578" t="s">
        <v>2643</v>
      </c>
      <c r="YU578" t="s">
        <v>2782</v>
      </c>
      <c r="YV578" t="s">
        <v>2857</v>
      </c>
      <c r="ZE578" t="s">
        <v>2479</v>
      </c>
      <c r="ZF578" t="s">
        <v>2479</v>
      </c>
      <c r="ZG578" t="s">
        <v>2479</v>
      </c>
      <c r="ZH578" t="s">
        <v>2479</v>
      </c>
      <c r="ZQ578" t="s">
        <v>2372</v>
      </c>
      <c r="ZR578" t="s">
        <v>2375</v>
      </c>
      <c r="ZS578" t="s">
        <v>2919</v>
      </c>
      <c r="ZT578" t="s">
        <v>2191</v>
      </c>
      <c r="AAC578" t="s">
        <v>3018</v>
      </c>
      <c r="AAD578" t="s">
        <v>3030</v>
      </c>
      <c r="AAE578" t="s">
        <v>2640</v>
      </c>
      <c r="AAF578" t="s">
        <v>2964</v>
      </c>
      <c r="AAO578" t="s">
        <v>2850</v>
      </c>
      <c r="AAP578" t="s">
        <v>2554</v>
      </c>
      <c r="AAQ578" t="s">
        <v>2819</v>
      </c>
      <c r="AAR578" t="s">
        <v>2947</v>
      </c>
      <c r="ABB578" t="s">
        <v>3020</v>
      </c>
      <c r="ABC578" t="s">
        <v>3047</v>
      </c>
      <c r="ABD578" t="s">
        <v>2424</v>
      </c>
      <c r="ABN578" t="s">
        <v>2684</v>
      </c>
      <c r="ABO578" t="s">
        <v>2369</v>
      </c>
      <c r="ABP578" t="s">
        <v>2346</v>
      </c>
      <c r="ABZ578" t="s">
        <v>2479</v>
      </c>
      <c r="ACA578" t="s">
        <v>2479</v>
      </c>
      <c r="ACB578" t="s">
        <v>2479</v>
      </c>
      <c r="ACL578" t="s">
        <v>2695</v>
      </c>
      <c r="ACM578" t="s">
        <v>2298</v>
      </c>
      <c r="ACN578" t="s">
        <v>2437</v>
      </c>
      <c r="ACX578" t="s">
        <v>2927</v>
      </c>
      <c r="ACY578" t="s">
        <v>2638</v>
      </c>
      <c r="ACZ578" t="s">
        <v>2965</v>
      </c>
      <c r="ADJ578" t="s">
        <v>2439</v>
      </c>
      <c r="ADK578" t="s">
        <v>2620</v>
      </c>
      <c r="ADL578" t="s">
        <v>2767</v>
      </c>
      <c r="ADU578" t="s">
        <v>3006</v>
      </c>
      <c r="ADV578" t="s">
        <v>3067</v>
      </c>
      <c r="ADW578" t="s">
        <v>3006</v>
      </c>
      <c r="ADX578" t="s">
        <v>3024</v>
      </c>
      <c r="AEG578" t="s">
        <v>2564</v>
      </c>
      <c r="AEH578" t="s">
        <v>2396</v>
      </c>
      <c r="AEI578" t="s">
        <v>2885</v>
      </c>
      <c r="AEJ578" t="s">
        <v>2739</v>
      </c>
      <c r="AES578" t="s">
        <v>2479</v>
      </c>
      <c r="AET578" t="s">
        <v>2479</v>
      </c>
      <c r="AEU578" t="s">
        <v>2479</v>
      </c>
      <c r="AEV578" t="s">
        <v>2479</v>
      </c>
      <c r="AFE578" t="s">
        <v>2232</v>
      </c>
      <c r="AFF578" t="s">
        <v>2232</v>
      </c>
      <c r="AFG578" t="s">
        <v>2582</v>
      </c>
      <c r="AFH578" t="s">
        <v>2476</v>
      </c>
      <c r="AFQ578" t="s">
        <v>2966</v>
      </c>
      <c r="AFR578" t="s">
        <v>2829</v>
      </c>
      <c r="AFS578" t="s">
        <v>2796</v>
      </c>
      <c r="AFT578" t="s">
        <v>2797</v>
      </c>
      <c r="AGC578" t="s">
        <v>3075</v>
      </c>
      <c r="AGD578" t="s">
        <v>2878</v>
      </c>
      <c r="AGE578" t="s">
        <v>3153</v>
      </c>
      <c r="AGF578" t="s">
        <v>2780</v>
      </c>
      <c r="AGP578" t="s">
        <v>3069</v>
      </c>
      <c r="AGQ578" t="s">
        <v>2860</v>
      </c>
      <c r="AGR578" t="s">
        <v>2713</v>
      </c>
      <c r="AHB578" t="s">
        <v>2616</v>
      </c>
      <c r="AHC578" t="s">
        <v>2698</v>
      </c>
      <c r="AHD578" t="s">
        <v>2588</v>
      </c>
      <c r="AHN578" t="s">
        <v>2479</v>
      </c>
      <c r="AHO578" t="s">
        <v>2479</v>
      </c>
      <c r="AHP578" t="s">
        <v>2479</v>
      </c>
      <c r="AHZ578" t="s">
        <v>2185</v>
      </c>
      <c r="AIA578" t="s">
        <v>2919</v>
      </c>
      <c r="AIB578" t="s">
        <v>2652</v>
      </c>
      <c r="AIL578" t="s">
        <v>3047</v>
      </c>
      <c r="AIM578" t="s">
        <v>3053</v>
      </c>
      <c r="AIN578" t="s">
        <v>3020</v>
      </c>
      <c r="AIX578" t="s">
        <v>2897</v>
      </c>
      <c r="AIY578" t="s">
        <v>2767</v>
      </c>
      <c r="AIZ578" t="s">
        <v>2847</v>
      </c>
      <c r="AJJ578" t="s">
        <v>2910</v>
      </c>
      <c r="AJK578" t="s">
        <v>2892</v>
      </c>
      <c r="AJL578" t="s">
        <v>2961</v>
      </c>
      <c r="AJV578" t="s">
        <v>2971</v>
      </c>
      <c r="AJW578" t="s">
        <v>2487</v>
      </c>
      <c r="AJX578" t="s">
        <v>2557</v>
      </c>
      <c r="AKH578" t="s">
        <v>2479</v>
      </c>
      <c r="AKI578" t="s">
        <v>2479</v>
      </c>
      <c r="AKJ578" t="s">
        <v>2479</v>
      </c>
      <c r="AKT578" t="s">
        <v>2765</v>
      </c>
      <c r="AKU578" t="s">
        <v>2770</v>
      </c>
      <c r="AKV578" t="s">
        <v>2792</v>
      </c>
      <c r="ALF578" t="s">
        <v>2639</v>
      </c>
      <c r="ALG578" t="s">
        <v>2997</v>
      </c>
      <c r="ALH578" t="s">
        <v>2795</v>
      </c>
      <c r="ALR578" t="s">
        <v>3033</v>
      </c>
      <c r="ALS578" t="s">
        <v>2266</v>
      </c>
      <c r="ALT578" t="s">
        <v>2894</v>
      </c>
      <c r="AMD578" t="s">
        <v>3071</v>
      </c>
      <c r="AME578" t="s">
        <v>3086</v>
      </c>
      <c r="AMF578" t="s">
        <v>3013</v>
      </c>
      <c r="AMP578" t="s">
        <v>2668</v>
      </c>
      <c r="AMQ578" t="s">
        <v>2781</v>
      </c>
      <c r="AMR578" t="s">
        <v>2613</v>
      </c>
      <c r="ANB578" t="s">
        <v>2479</v>
      </c>
      <c r="ANC578" t="s">
        <v>2479</v>
      </c>
      <c r="AND578" t="s">
        <v>2479</v>
      </c>
      <c r="ANN578" t="s">
        <v>2394</v>
      </c>
      <c r="ANO578" t="s">
        <v>2723</v>
      </c>
      <c r="ANP578" t="s">
        <v>2600</v>
      </c>
      <c r="ANZ578" t="s">
        <v>2721</v>
      </c>
      <c r="AOA578" t="s">
        <v>2942</v>
      </c>
      <c r="AOB578" t="s">
        <v>2638</v>
      </c>
      <c r="AOL578" t="s">
        <v>2897</v>
      </c>
      <c r="AOM578" t="s">
        <v>2439</v>
      </c>
      <c r="AON578" t="s">
        <v>2265</v>
      </c>
      <c r="AOZ578" t="s">
        <v>2715</v>
      </c>
      <c r="APL578" t="s">
        <v>2418</v>
      </c>
      <c r="APX578" t="s">
        <v>2479</v>
      </c>
      <c r="AQJ578" t="s">
        <v>2842</v>
      </c>
      <c r="AQV578" t="s">
        <v>3052</v>
      </c>
      <c r="ARH578" t="s">
        <v>2884</v>
      </c>
      <c r="AUL578" t="s">
        <v>2952</v>
      </c>
      <c r="AUM578" t="s">
        <v>2714</v>
      </c>
      <c r="AUN578" t="s">
        <v>2934</v>
      </c>
      <c r="AUX578" t="s">
        <v>2588</v>
      </c>
      <c r="AUY578" t="s">
        <v>2221</v>
      </c>
      <c r="AUZ578" t="s">
        <v>2562</v>
      </c>
      <c r="AVJ578" t="s">
        <v>2479</v>
      </c>
      <c r="AVK578" t="s">
        <v>2479</v>
      </c>
      <c r="AVL578" t="s">
        <v>2479</v>
      </c>
      <c r="AVV578" t="s">
        <v>2923</v>
      </c>
      <c r="AVW578" t="s">
        <v>2678</v>
      </c>
      <c r="AVX578" t="s">
        <v>2698</v>
      </c>
      <c r="AWH578" t="s">
        <v>2899</v>
      </c>
      <c r="AWI578" t="s">
        <v>3071</v>
      </c>
      <c r="AWJ578" t="s">
        <v>2722</v>
      </c>
      <c r="AWT578" t="s">
        <v>2555</v>
      </c>
      <c r="AWU578" t="s">
        <v>2771</v>
      </c>
      <c r="AWV578" t="s">
        <v>2764</v>
      </c>
      <c r="AXE578" t="s">
        <v>2973</v>
      </c>
      <c r="AXF578" t="s">
        <v>2696</v>
      </c>
      <c r="AXQ578" t="s">
        <v>2479</v>
      </c>
      <c r="AXR578" t="s">
        <v>2479</v>
      </c>
      <c r="AYC578" t="s">
        <v>2368</v>
      </c>
      <c r="AYD578" t="s">
        <v>2683</v>
      </c>
      <c r="AYO578" t="s">
        <v>2604</v>
      </c>
      <c r="AYP578" t="s">
        <v>2684</v>
      </c>
      <c r="AZA578" t="s">
        <v>2206</v>
      </c>
      <c r="AZB578" t="s">
        <v>2206</v>
      </c>
      <c r="BBV578" t="s">
        <v>2633</v>
      </c>
      <c r="BBW578" t="s">
        <v>2912</v>
      </c>
      <c r="BBX578" t="s">
        <v>2524</v>
      </c>
      <c r="BCH578" t="s">
        <v>2584</v>
      </c>
      <c r="BCI578" t="s">
        <v>2353</v>
      </c>
      <c r="BCJ578" t="s">
        <v>2508</v>
      </c>
      <c r="BCT578" t="s">
        <v>2479</v>
      </c>
      <c r="BCU578" t="s">
        <v>2479</v>
      </c>
      <c r="BCV578" t="s">
        <v>2479</v>
      </c>
      <c r="BDF578" t="s">
        <v>2879</v>
      </c>
      <c r="BDG578" t="s">
        <v>2808</v>
      </c>
      <c r="BDH578" t="s">
        <v>2946</v>
      </c>
      <c r="BDR578" t="s">
        <v>3007</v>
      </c>
      <c r="BDS578" t="s">
        <v>2956</v>
      </c>
      <c r="BDT578" t="s">
        <v>2868</v>
      </c>
      <c r="BED578" t="s">
        <v>2804</v>
      </c>
      <c r="BEE578" t="s">
        <v>2609</v>
      </c>
      <c r="BEF578" t="s">
        <v>2771</v>
      </c>
      <c r="BER578" t="s">
        <v>2689</v>
      </c>
      <c r="BFD578" t="s">
        <v>2588</v>
      </c>
      <c r="BFP578" t="s">
        <v>2215</v>
      </c>
      <c r="BIJ578" t="s">
        <v>2290</v>
      </c>
      <c r="BIV578" t="s">
        <v>2479</v>
      </c>
      <c r="BPH578" t="s">
        <v>2174</v>
      </c>
      <c r="BPT578" t="s">
        <v>2198</v>
      </c>
      <c r="BQF578" t="s">
        <v>2479</v>
      </c>
      <c r="BRP578" t="s">
        <v>2282</v>
      </c>
      <c r="BUQ578" t="s">
        <v>3000</v>
      </c>
      <c r="BUR578" t="s">
        <v>2828</v>
      </c>
      <c r="BUS578" t="s">
        <v>2958</v>
      </c>
      <c r="BUT578" t="s">
        <v>2639</v>
      </c>
      <c r="BUU578" t="s">
        <v>2839</v>
      </c>
      <c r="BVC578" t="s">
        <v>2441</v>
      </c>
      <c r="BVD578" t="s">
        <v>2873</v>
      </c>
      <c r="BVE578" t="s">
        <v>2518</v>
      </c>
      <c r="BVF578" t="s">
        <v>2745</v>
      </c>
      <c r="BVG578" t="s">
        <v>2352</v>
      </c>
      <c r="BVO578" t="s">
        <v>2479</v>
      </c>
      <c r="BVP578" t="s">
        <v>2479</v>
      </c>
      <c r="BVQ578" t="s">
        <v>2479</v>
      </c>
      <c r="BVR578" t="s">
        <v>2479</v>
      </c>
      <c r="BVS578" t="s">
        <v>2479</v>
      </c>
      <c r="BWA578" t="s">
        <v>2845</v>
      </c>
      <c r="BWB578" t="s">
        <v>2650</v>
      </c>
      <c r="BWC578" t="s">
        <v>2851</v>
      </c>
      <c r="BWD578" t="s">
        <v>2190</v>
      </c>
      <c r="BWE578" t="s">
        <v>2785</v>
      </c>
      <c r="BWM578" t="s">
        <v>2827</v>
      </c>
      <c r="BWN578" t="s">
        <v>2902</v>
      </c>
      <c r="BWO578" t="s">
        <v>3143</v>
      </c>
      <c r="BWP578" t="s">
        <v>2902</v>
      </c>
      <c r="BWQ578" t="s">
        <v>2837</v>
      </c>
      <c r="BWY578" t="s">
        <v>2443</v>
      </c>
      <c r="BWZ578" t="s">
        <v>2675</v>
      </c>
      <c r="BXA578" t="s">
        <v>2767</v>
      </c>
      <c r="BXB578" t="s">
        <v>2609</v>
      </c>
      <c r="BXC578" t="s">
        <v>2813</v>
      </c>
    </row>
    <row r="579" spans="1:1020 1029:2052" x14ac:dyDescent="0.15">
      <c r="A579" t="s">
        <v>3908</v>
      </c>
      <c r="DY579" t="s">
        <v>3085</v>
      </c>
      <c r="DZ579" t="s">
        <v>3084</v>
      </c>
      <c r="EA579" t="s">
        <v>3084</v>
      </c>
      <c r="EB579" t="s">
        <v>3084</v>
      </c>
      <c r="EC579" t="s">
        <v>3354</v>
      </c>
      <c r="EL579" t="s">
        <v>3084</v>
      </c>
      <c r="EM579" t="s">
        <v>3354</v>
      </c>
      <c r="EN579" t="s">
        <v>3354</v>
      </c>
      <c r="IO579" t="s">
        <v>3084</v>
      </c>
      <c r="IP579" t="s">
        <v>3354</v>
      </c>
      <c r="IQ579" t="s">
        <v>3403</v>
      </c>
      <c r="IR579" t="s">
        <v>3403</v>
      </c>
      <c r="IS579" t="s">
        <v>3403</v>
      </c>
      <c r="JK579" t="s">
        <v>3408</v>
      </c>
      <c r="JL579" t="s">
        <v>3408</v>
      </c>
      <c r="JM579" t="s">
        <v>3354</v>
      </c>
      <c r="JN579" t="s">
        <v>3354</v>
      </c>
      <c r="JO579" t="s">
        <v>3403</v>
      </c>
      <c r="JP579" t="s">
        <v>3350</v>
      </c>
      <c r="JQ579" t="s">
        <v>3350</v>
      </c>
      <c r="MG579" t="s">
        <v>3486</v>
      </c>
      <c r="MH579" t="s">
        <v>3215</v>
      </c>
      <c r="PA579" t="s">
        <v>3084</v>
      </c>
      <c r="PB579" t="s">
        <v>3354</v>
      </c>
      <c r="PC579" t="s">
        <v>3354</v>
      </c>
      <c r="PD579" t="s">
        <v>3354</v>
      </c>
      <c r="QL579" t="s">
        <v>3477</v>
      </c>
      <c r="RG579" t="s">
        <v>2135</v>
      </c>
      <c r="RH579" t="s">
        <v>2793</v>
      </c>
      <c r="RI579" t="s">
        <v>2912</v>
      </c>
      <c r="RJ579" t="s">
        <v>2981</v>
      </c>
      <c r="RK579" t="s">
        <v>3008</v>
      </c>
      <c r="RL579" t="s">
        <v>3016</v>
      </c>
      <c r="RM579" t="s">
        <v>2936</v>
      </c>
      <c r="RS579" t="s">
        <v>2755</v>
      </c>
      <c r="RT579" t="s">
        <v>2283</v>
      </c>
      <c r="RU579" t="s">
        <v>2186</v>
      </c>
      <c r="RV579" t="s">
        <v>2213</v>
      </c>
      <c r="RW579" t="s">
        <v>2431</v>
      </c>
      <c r="RX579" t="s">
        <v>2356</v>
      </c>
      <c r="RY579" t="s">
        <v>2371</v>
      </c>
      <c r="SE579" t="s">
        <v>2479</v>
      </c>
      <c r="SF579" t="s">
        <v>2479</v>
      </c>
      <c r="SG579" t="s">
        <v>2479</v>
      </c>
      <c r="SH579" t="s">
        <v>2479</v>
      </c>
      <c r="SI579" t="s">
        <v>2479</v>
      </c>
      <c r="SJ579" t="s">
        <v>2479</v>
      </c>
      <c r="SK579" t="s">
        <v>2479</v>
      </c>
      <c r="SQ579" t="s">
        <v>2716</v>
      </c>
      <c r="SR579" t="s">
        <v>2456</v>
      </c>
      <c r="SS579" t="s">
        <v>2920</v>
      </c>
      <c r="ST579" t="s">
        <v>2611</v>
      </c>
      <c r="SU579" t="s">
        <v>2878</v>
      </c>
      <c r="SV579" t="s">
        <v>2858</v>
      </c>
      <c r="SW579" t="s">
        <v>2873</v>
      </c>
      <c r="TC579" t="s">
        <v>2521</v>
      </c>
      <c r="TD579" t="s">
        <v>2957</v>
      </c>
      <c r="TE579" t="s">
        <v>3093</v>
      </c>
      <c r="TF579" t="s">
        <v>2957</v>
      </c>
      <c r="TG579" t="s">
        <v>2933</v>
      </c>
      <c r="TH579" t="s">
        <v>2941</v>
      </c>
      <c r="TI579" t="s">
        <v>2461</v>
      </c>
      <c r="TO579" t="s">
        <v>2827</v>
      </c>
      <c r="TP579" t="s">
        <v>2804</v>
      </c>
      <c r="TQ579" t="s">
        <v>2712</v>
      </c>
      <c r="TR579" t="s">
        <v>2324</v>
      </c>
      <c r="TS579" t="s">
        <v>2596</v>
      </c>
      <c r="TT579" t="s">
        <v>2260</v>
      </c>
      <c r="TU579" t="s">
        <v>2570</v>
      </c>
      <c r="YG579" t="s">
        <v>3095</v>
      </c>
      <c r="YH579" t="s">
        <v>2637</v>
      </c>
      <c r="YI579" t="s">
        <v>2927</v>
      </c>
      <c r="YJ579" t="s">
        <v>3030</v>
      </c>
      <c r="YK579" t="s">
        <v>2949</v>
      </c>
      <c r="YS579" t="s">
        <v>2800</v>
      </c>
      <c r="YT579" t="s">
        <v>2739</v>
      </c>
      <c r="YU579" t="s">
        <v>2743</v>
      </c>
      <c r="YV579" t="s">
        <v>2833</v>
      </c>
      <c r="YW579" t="s">
        <v>2486</v>
      </c>
      <c r="ZE579" t="s">
        <v>2479</v>
      </c>
      <c r="ZF579" t="s">
        <v>2479</v>
      </c>
      <c r="ZG579" t="s">
        <v>2479</v>
      </c>
      <c r="ZH579" t="s">
        <v>2479</v>
      </c>
      <c r="ZI579" t="s">
        <v>2479</v>
      </c>
      <c r="ZQ579" t="s">
        <v>2977</v>
      </c>
      <c r="ZR579" t="s">
        <v>2990</v>
      </c>
      <c r="ZS579" t="s">
        <v>2609</v>
      </c>
      <c r="ZT579" t="s">
        <v>2530</v>
      </c>
      <c r="ZU579" t="s">
        <v>2550</v>
      </c>
      <c r="AAC579" t="s">
        <v>2981</v>
      </c>
      <c r="AAD579" t="s">
        <v>2910</v>
      </c>
      <c r="AAE579" t="s">
        <v>3095</v>
      </c>
      <c r="AAF579" t="s">
        <v>3087</v>
      </c>
      <c r="AAG579" t="s">
        <v>2966</v>
      </c>
      <c r="AAO579" t="s">
        <v>2512</v>
      </c>
      <c r="AAP579" t="s">
        <v>2603</v>
      </c>
      <c r="AAQ579" t="s">
        <v>3062</v>
      </c>
      <c r="AAR579" t="s">
        <v>2603</v>
      </c>
      <c r="AAS579" t="s">
        <v>2570</v>
      </c>
      <c r="ABA579" t="s">
        <v>2423</v>
      </c>
      <c r="ABB579" t="s">
        <v>3091</v>
      </c>
      <c r="ABC579" t="s">
        <v>3007</v>
      </c>
      <c r="ABD579" t="s">
        <v>3047</v>
      </c>
      <c r="ABM579" t="s">
        <v>2323</v>
      </c>
      <c r="ABN579" t="s">
        <v>2773</v>
      </c>
      <c r="ABO579" t="s">
        <v>2198</v>
      </c>
      <c r="ABP579" t="s">
        <v>2480</v>
      </c>
      <c r="ABY579" t="s">
        <v>2479</v>
      </c>
      <c r="ABZ579" t="s">
        <v>2479</v>
      </c>
      <c r="ACA579" t="s">
        <v>2479</v>
      </c>
      <c r="ACB579" t="s">
        <v>2479</v>
      </c>
      <c r="ACK579" t="s">
        <v>2454</v>
      </c>
      <c r="ACL579" t="s">
        <v>2718</v>
      </c>
      <c r="ACM579" t="s">
        <v>2926</v>
      </c>
      <c r="ACN579" t="s">
        <v>2903</v>
      </c>
      <c r="ACW579" t="s">
        <v>3030</v>
      </c>
      <c r="ACX579" t="s">
        <v>2949</v>
      </c>
      <c r="ACY579" t="s">
        <v>2911</v>
      </c>
      <c r="ACZ579" t="s">
        <v>2638</v>
      </c>
      <c r="ADI579" t="s">
        <v>2894</v>
      </c>
      <c r="ADJ579" t="s">
        <v>2815</v>
      </c>
      <c r="ADK579" t="s">
        <v>2817</v>
      </c>
      <c r="ADL579" t="s">
        <v>2809</v>
      </c>
      <c r="ADU579" t="s">
        <v>3155</v>
      </c>
      <c r="ADV579" t="s">
        <v>3095</v>
      </c>
      <c r="ADW579" t="s">
        <v>3057</v>
      </c>
      <c r="ADX579" t="s">
        <v>3057</v>
      </c>
      <c r="ADY579" t="s">
        <v>3155</v>
      </c>
      <c r="AEG579" t="s">
        <v>2173</v>
      </c>
      <c r="AEH579" t="s">
        <v>2406</v>
      </c>
      <c r="AEI579" t="s">
        <v>2163</v>
      </c>
      <c r="AEJ579" t="s">
        <v>2625</v>
      </c>
      <c r="AEK579" t="s">
        <v>2619</v>
      </c>
      <c r="AES579" t="s">
        <v>2479</v>
      </c>
      <c r="AET579" t="s">
        <v>2479</v>
      </c>
      <c r="AEU579" t="s">
        <v>2479</v>
      </c>
      <c r="AEV579" t="s">
        <v>2479</v>
      </c>
      <c r="AEW579" t="s">
        <v>2479</v>
      </c>
      <c r="AFE579" t="s">
        <v>2707</v>
      </c>
      <c r="AFF579" t="s">
        <v>2894</v>
      </c>
      <c r="AFG579" t="s">
        <v>2623</v>
      </c>
      <c r="AFH579" t="s">
        <v>2817</v>
      </c>
      <c r="AFI579" t="s">
        <v>2853</v>
      </c>
      <c r="AFQ579" t="s">
        <v>3095</v>
      </c>
      <c r="AFR579" t="s">
        <v>2795</v>
      </c>
      <c r="AFS579" t="s">
        <v>2796</v>
      </c>
      <c r="AFT579" t="s">
        <v>2996</v>
      </c>
      <c r="AFU579" t="s">
        <v>2969</v>
      </c>
      <c r="AGC579" t="s">
        <v>2850</v>
      </c>
      <c r="AGD579" t="s">
        <v>2875</v>
      </c>
      <c r="AGE579" t="s">
        <v>2806</v>
      </c>
      <c r="AGF579" t="s">
        <v>2712</v>
      </c>
      <c r="AGG579" t="s">
        <v>2774</v>
      </c>
      <c r="AMD579" t="s">
        <v>2969</v>
      </c>
      <c r="AME579" t="s">
        <v>2985</v>
      </c>
      <c r="AMF579" t="s">
        <v>3035</v>
      </c>
      <c r="AMP579" t="s">
        <v>2709</v>
      </c>
      <c r="AMQ579" t="s">
        <v>2758</v>
      </c>
      <c r="AMR579" t="s">
        <v>2432</v>
      </c>
      <c r="ANB579" t="s">
        <v>2479</v>
      </c>
      <c r="ANC579" t="s">
        <v>2479</v>
      </c>
      <c r="AND579" t="s">
        <v>2479</v>
      </c>
      <c r="ANN579" t="s">
        <v>2839</v>
      </c>
      <c r="ANO579" t="s">
        <v>2981</v>
      </c>
      <c r="ANP579" t="s">
        <v>3179</v>
      </c>
      <c r="ANZ579" t="s">
        <v>2721</v>
      </c>
      <c r="AOA579" t="s">
        <v>2892</v>
      </c>
      <c r="AOB579" t="s">
        <v>2927</v>
      </c>
      <c r="AOL579" t="s">
        <v>2489</v>
      </c>
      <c r="AOM579" t="s">
        <v>2489</v>
      </c>
      <c r="AON579" t="s">
        <v>2699</v>
      </c>
      <c r="AXE579" t="s">
        <v>2857</v>
      </c>
      <c r="AXF579" t="s">
        <v>2751</v>
      </c>
      <c r="AXQ579" t="s">
        <v>2479</v>
      </c>
      <c r="AXR579" t="s">
        <v>2479</v>
      </c>
      <c r="AYC579" t="s">
        <v>2704</v>
      </c>
      <c r="AYD579" t="s">
        <v>2328</v>
      </c>
      <c r="AYO579" t="s">
        <v>2433</v>
      </c>
      <c r="AYP579" t="s">
        <v>2490</v>
      </c>
      <c r="AZA579" t="s">
        <v>2775</v>
      </c>
      <c r="AZB579" t="s">
        <v>2781</v>
      </c>
      <c r="BUT579" t="s">
        <v>2827</v>
      </c>
      <c r="BVF579" t="s">
        <v>2213</v>
      </c>
      <c r="BVR579" t="s">
        <v>2479</v>
      </c>
      <c r="BWD579" t="s">
        <v>2611</v>
      </c>
      <c r="BWP579" t="s">
        <v>2456</v>
      </c>
      <c r="BXB579" t="s">
        <v>2324</v>
      </c>
    </row>
    <row r="580" spans="1:1020 1029:2052" x14ac:dyDescent="0.15">
      <c r="A580" t="s">
        <v>3909</v>
      </c>
      <c r="CP580">
        <f>150</f>
        <v>150</v>
      </c>
      <c r="CQ580">
        <f>114</f>
        <v>114</v>
      </c>
      <c r="CR580">
        <f>109</f>
        <v>109</v>
      </c>
      <c r="IP580" t="s">
        <v>3403</v>
      </c>
      <c r="IQ580" t="s">
        <v>3403</v>
      </c>
      <c r="IR580" t="s">
        <v>3403</v>
      </c>
      <c r="JN580" t="s">
        <v>3350</v>
      </c>
      <c r="JO580" t="s">
        <v>3403</v>
      </c>
      <c r="JP580" t="s">
        <v>3403</v>
      </c>
      <c r="JQ580" t="s">
        <v>3350</v>
      </c>
      <c r="RJ580" t="s">
        <v>3071</v>
      </c>
      <c r="RK580" t="s">
        <v>2998</v>
      </c>
      <c r="RL580" t="s">
        <v>3056</v>
      </c>
      <c r="RM580" t="s">
        <v>2967</v>
      </c>
      <c r="RV580" t="s">
        <v>2931</v>
      </c>
      <c r="RW580" t="s">
        <v>2206</v>
      </c>
      <c r="RX580" t="s">
        <v>2526</v>
      </c>
      <c r="RY580" t="s">
        <v>2882</v>
      </c>
      <c r="SH580" t="s">
        <v>2479</v>
      </c>
      <c r="SI580" t="s">
        <v>2479</v>
      </c>
      <c r="SJ580" t="s">
        <v>2479</v>
      </c>
      <c r="SK580" t="s">
        <v>2479</v>
      </c>
      <c r="ST580" t="s">
        <v>2862</v>
      </c>
      <c r="SU580" t="s">
        <v>2899</v>
      </c>
      <c r="SV580" t="s">
        <v>2913</v>
      </c>
      <c r="SW580" t="s">
        <v>3143</v>
      </c>
      <c r="TF580" t="s">
        <v>2716</v>
      </c>
      <c r="TG580" t="s">
        <v>2456</v>
      </c>
      <c r="TH580" t="s">
        <v>2516</v>
      </c>
      <c r="TI580" t="s">
        <v>2897</v>
      </c>
      <c r="TR580" t="s">
        <v>2815</v>
      </c>
      <c r="TS580" t="s">
        <v>2529</v>
      </c>
      <c r="TT580" t="s">
        <v>2707</v>
      </c>
      <c r="TU580" t="s">
        <v>2813</v>
      </c>
      <c r="YH580" t="s">
        <v>3012</v>
      </c>
      <c r="YI580" t="s">
        <v>3068</v>
      </c>
      <c r="YJ580" t="s">
        <v>3057</v>
      </c>
      <c r="YT580" t="s">
        <v>2396</v>
      </c>
      <c r="YU580" t="s">
        <v>2724</v>
      </c>
      <c r="YV580" t="s">
        <v>2699</v>
      </c>
      <c r="ZF580" t="s">
        <v>2479</v>
      </c>
      <c r="ZG580" t="s">
        <v>2479</v>
      </c>
      <c r="ZH580" t="s">
        <v>2479</v>
      </c>
      <c r="ZR580" t="s">
        <v>2997</v>
      </c>
      <c r="ZS580" t="s">
        <v>2955</v>
      </c>
      <c r="ZT580" t="s">
        <v>3244</v>
      </c>
      <c r="AAD580" t="s">
        <v>2796</v>
      </c>
      <c r="AAE580" t="s">
        <v>2637</v>
      </c>
      <c r="AAF580" t="s">
        <v>2637</v>
      </c>
      <c r="AAP580" t="s">
        <v>2554</v>
      </c>
      <c r="AAQ580" t="s">
        <v>2947</v>
      </c>
      <c r="AAR580" t="s">
        <v>2744</v>
      </c>
      <c r="BJF580" t="s">
        <v>2969</v>
      </c>
      <c r="BJG580" t="s">
        <v>2521</v>
      </c>
      <c r="BJH580" t="s">
        <v>2838</v>
      </c>
      <c r="BJR580" t="s">
        <v>2931</v>
      </c>
      <c r="BJS580" t="s">
        <v>2206</v>
      </c>
      <c r="BJT580" t="s">
        <v>2526</v>
      </c>
      <c r="BKD580" t="s">
        <v>2441</v>
      </c>
      <c r="BKE580" t="s">
        <v>2410</v>
      </c>
      <c r="BKF580" t="s">
        <v>2596</v>
      </c>
      <c r="BKP580" t="s">
        <v>2862</v>
      </c>
      <c r="BKQ580" t="s">
        <v>2899</v>
      </c>
      <c r="BKR580" t="s">
        <v>2913</v>
      </c>
      <c r="BLB580" t="s">
        <v>2608</v>
      </c>
      <c r="BLC580" t="s">
        <v>3033</v>
      </c>
      <c r="BLD580" t="s">
        <v>2623</v>
      </c>
      <c r="BLN580" t="s">
        <v>2815</v>
      </c>
      <c r="BLO580" t="s">
        <v>2529</v>
      </c>
      <c r="BLP580" t="s">
        <v>2707</v>
      </c>
    </row>
    <row r="581" spans="1:1020 1029:2052" x14ac:dyDescent="0.15">
      <c r="A581" t="s">
        <v>3910</v>
      </c>
      <c r="J581" t="s">
        <v>2777</v>
      </c>
      <c r="K581">
        <f>37</f>
        <v>37</v>
      </c>
      <c r="L581" t="s">
        <v>2897</v>
      </c>
      <c r="V581" t="s">
        <v>3336</v>
      </c>
      <c r="W581" t="s">
        <v>3336</v>
      </c>
      <c r="X581" t="s">
        <v>3084</v>
      </c>
      <c r="AH581" t="s">
        <v>2777</v>
      </c>
      <c r="AI581" t="s">
        <v>2777</v>
      </c>
      <c r="AJ581" t="s">
        <v>2777</v>
      </c>
      <c r="AT581" t="s">
        <v>2838</v>
      </c>
      <c r="AU581" t="s">
        <v>2133</v>
      </c>
      <c r="AV581">
        <f>20</f>
        <v>20</v>
      </c>
      <c r="BG581" t="s">
        <v>2347</v>
      </c>
      <c r="BH581" t="s">
        <v>2517</v>
      </c>
      <c r="BQ581" t="s">
        <v>3084</v>
      </c>
      <c r="BR581" t="s">
        <v>3084</v>
      </c>
      <c r="BS581" t="s">
        <v>3354</v>
      </c>
      <c r="BT581" t="s">
        <v>3084</v>
      </c>
      <c r="CE581">
        <f>50</f>
        <v>50</v>
      </c>
      <c r="CF581" t="s">
        <v>2930</v>
      </c>
      <c r="DA581" t="s">
        <v>3354</v>
      </c>
      <c r="DB581" t="s">
        <v>3354</v>
      </c>
      <c r="DC581" t="s">
        <v>3403</v>
      </c>
      <c r="DD581" t="s">
        <v>3403</v>
      </c>
      <c r="DN581" t="s">
        <v>3085</v>
      </c>
      <c r="DO581" t="s">
        <v>3085</v>
      </c>
      <c r="DP581" t="s">
        <v>3084</v>
      </c>
      <c r="DY581" t="s">
        <v>3167</v>
      </c>
      <c r="DZ581" t="s">
        <v>3084</v>
      </c>
      <c r="EA581" t="s">
        <v>3085</v>
      </c>
      <c r="EB581" t="s">
        <v>3084</v>
      </c>
      <c r="EL581" t="s">
        <v>3084</v>
      </c>
      <c r="EM581" t="s">
        <v>3084</v>
      </c>
      <c r="EN581" t="s">
        <v>3084</v>
      </c>
      <c r="EX581" t="s">
        <v>2586</v>
      </c>
      <c r="EY581" t="s">
        <v>2777</v>
      </c>
      <c r="EZ581">
        <f>22</f>
        <v>22</v>
      </c>
      <c r="FJ581" t="s">
        <v>2777</v>
      </c>
      <c r="FK581" t="s">
        <v>2777</v>
      </c>
      <c r="FL581" t="s">
        <v>2779</v>
      </c>
      <c r="GH581" t="s">
        <v>2777</v>
      </c>
      <c r="GI581" t="s">
        <v>2777</v>
      </c>
      <c r="GJ581" t="s">
        <v>2777</v>
      </c>
      <c r="HG581">
        <f>99</f>
        <v>99</v>
      </c>
      <c r="HH581" t="s">
        <v>2130</v>
      </c>
      <c r="HR581">
        <f>51</f>
        <v>51</v>
      </c>
      <c r="HS581" t="s">
        <v>2360</v>
      </c>
      <c r="HT581" t="s">
        <v>2269</v>
      </c>
      <c r="IE581">
        <f>62</f>
        <v>62</v>
      </c>
      <c r="IF581">
        <f>77</f>
        <v>77</v>
      </c>
      <c r="IO581" t="s">
        <v>3167</v>
      </c>
      <c r="IP581" t="s">
        <v>3085</v>
      </c>
      <c r="IQ581" t="s">
        <v>3084</v>
      </c>
      <c r="IR581" t="s">
        <v>3084</v>
      </c>
      <c r="JB581" t="s">
        <v>3085</v>
      </c>
      <c r="JC581" t="s">
        <v>3084</v>
      </c>
      <c r="JD581" t="s">
        <v>3084</v>
      </c>
      <c r="JG581" t="s">
        <v>3407</v>
      </c>
      <c r="JH581" t="s">
        <v>3387</v>
      </c>
      <c r="JK581" t="s">
        <v>3434</v>
      </c>
      <c r="JL581" t="s">
        <v>3408</v>
      </c>
      <c r="JM581" t="s">
        <v>3354</v>
      </c>
      <c r="JN581" t="s">
        <v>3403</v>
      </c>
      <c r="JO581" t="s">
        <v>3403</v>
      </c>
      <c r="JP581" t="s">
        <v>3350</v>
      </c>
      <c r="JQ581" t="s">
        <v>3350</v>
      </c>
      <c r="KL581" t="s">
        <v>2457</v>
      </c>
      <c r="KM581" t="s">
        <v>3002</v>
      </c>
      <c r="KN581">
        <f>46</f>
        <v>46</v>
      </c>
      <c r="LJ581">
        <f>74</f>
        <v>74</v>
      </c>
      <c r="LK581" t="s">
        <v>2777</v>
      </c>
      <c r="LL581" t="s">
        <v>2777</v>
      </c>
      <c r="MT581" t="s">
        <v>2897</v>
      </c>
      <c r="MU581" t="s">
        <v>2867</v>
      </c>
      <c r="MV581">
        <f>33</f>
        <v>33</v>
      </c>
      <c r="NS581" t="s">
        <v>2425</v>
      </c>
      <c r="NT581" t="s">
        <v>2836</v>
      </c>
      <c r="OD581" t="s">
        <v>2646</v>
      </c>
      <c r="OE581" t="s">
        <v>2347</v>
      </c>
      <c r="OF581" t="s">
        <v>2778</v>
      </c>
      <c r="OQ581" t="s">
        <v>2994</v>
      </c>
      <c r="OR581">
        <f>61</f>
        <v>61</v>
      </c>
      <c r="PA581" t="s">
        <v>3084</v>
      </c>
      <c r="PB581" t="s">
        <v>3084</v>
      </c>
      <c r="PC581" t="s">
        <v>3084</v>
      </c>
      <c r="PD581" t="s">
        <v>3354</v>
      </c>
      <c r="PP581" t="s">
        <v>3354</v>
      </c>
      <c r="PZ581" t="s">
        <v>2321</v>
      </c>
      <c r="QA581" t="s">
        <v>2777</v>
      </c>
      <c r="QB581" t="s">
        <v>2300</v>
      </c>
      <c r="QE581" t="s">
        <v>2421</v>
      </c>
      <c r="QF581" t="s">
        <v>2407</v>
      </c>
      <c r="QG581" t="s">
        <v>2340</v>
      </c>
      <c r="RC581" t="s">
        <v>2721</v>
      </c>
      <c r="RD581" t="s">
        <v>2953</v>
      </c>
      <c r="RG581" t="s">
        <v>2892</v>
      </c>
      <c r="RH581" t="s">
        <v>2941</v>
      </c>
      <c r="RI581" t="s">
        <v>3008</v>
      </c>
      <c r="RJ581" t="s">
        <v>2721</v>
      </c>
      <c r="RK581" t="s">
        <v>3008</v>
      </c>
      <c r="RL581" t="s">
        <v>2887</v>
      </c>
      <c r="RM581" t="s">
        <v>3060</v>
      </c>
      <c r="RO581" t="s">
        <v>3026</v>
      </c>
      <c r="RP581" t="s">
        <v>2261</v>
      </c>
      <c r="RS581" t="s">
        <v>2622</v>
      </c>
      <c r="RT581" t="s">
        <v>2603</v>
      </c>
      <c r="RU581" t="s">
        <v>2537</v>
      </c>
      <c r="RV581" t="s">
        <v>2880</v>
      </c>
      <c r="RW581" t="s">
        <v>2833</v>
      </c>
      <c r="RX581" t="s">
        <v>2684</v>
      </c>
      <c r="RY581" t="s">
        <v>2263</v>
      </c>
      <c r="SA581" t="s">
        <v>2479</v>
      </c>
      <c r="SB581" t="s">
        <v>2479</v>
      </c>
      <c r="SE581" t="s">
        <v>2479</v>
      </c>
      <c r="SF581" t="s">
        <v>2479</v>
      </c>
      <c r="SG581" t="s">
        <v>2479</v>
      </c>
      <c r="SH581" t="s">
        <v>2479</v>
      </c>
      <c r="SI581" t="s">
        <v>2479</v>
      </c>
      <c r="SJ581" t="s">
        <v>2479</v>
      </c>
      <c r="SK581" t="s">
        <v>2479</v>
      </c>
      <c r="SM581" t="s">
        <v>2248</v>
      </c>
      <c r="SN581" t="s">
        <v>2538</v>
      </c>
      <c r="SQ581" t="s">
        <v>2323</v>
      </c>
      <c r="SR581" t="s">
        <v>2222</v>
      </c>
      <c r="SS581" t="s">
        <v>2436</v>
      </c>
      <c r="ST581" t="s">
        <v>2337</v>
      </c>
      <c r="SU581" t="s">
        <v>2337</v>
      </c>
      <c r="SV581" t="s">
        <v>2155</v>
      </c>
      <c r="SW581" t="s">
        <v>2478</v>
      </c>
      <c r="SY581" t="s">
        <v>2720</v>
      </c>
      <c r="SZ581" t="s">
        <v>2953</v>
      </c>
      <c r="TC581" t="s">
        <v>2901</v>
      </c>
      <c r="TD581" t="s">
        <v>3244</v>
      </c>
      <c r="TE581" t="s">
        <v>3244</v>
      </c>
      <c r="TF581" t="s">
        <v>2463</v>
      </c>
      <c r="TG581" t="s">
        <v>2943</v>
      </c>
      <c r="TH581" t="s">
        <v>2936</v>
      </c>
      <c r="TI581" t="s">
        <v>3081</v>
      </c>
      <c r="TK581" t="s">
        <v>2479</v>
      </c>
      <c r="TL581" t="s">
        <v>2671</v>
      </c>
      <c r="TO581" t="s">
        <v>2266</v>
      </c>
      <c r="TP581" t="s">
        <v>2262</v>
      </c>
      <c r="TQ581" t="s">
        <v>2261</v>
      </c>
      <c r="TR581" t="s">
        <v>2769</v>
      </c>
      <c r="TS581" t="s">
        <v>2554</v>
      </c>
      <c r="TT581" t="s">
        <v>2393</v>
      </c>
      <c r="TU581" t="s">
        <v>2818</v>
      </c>
      <c r="VN581" t="s">
        <v>3067</v>
      </c>
      <c r="VO581" t="s">
        <v>2633</v>
      </c>
      <c r="VP581" t="s">
        <v>3043</v>
      </c>
      <c r="VZ581" t="s">
        <v>2818</v>
      </c>
      <c r="WA581" t="s">
        <v>2500</v>
      </c>
      <c r="WB581" t="s">
        <v>2851</v>
      </c>
      <c r="WL581" t="s">
        <v>2479</v>
      </c>
      <c r="WM581" t="s">
        <v>2479</v>
      </c>
      <c r="WN581" t="s">
        <v>2479</v>
      </c>
      <c r="WX581" t="s">
        <v>2371</v>
      </c>
      <c r="WY581" t="s">
        <v>2666</v>
      </c>
      <c r="WZ581" t="s">
        <v>2288</v>
      </c>
      <c r="XJ581" t="s">
        <v>3066</v>
      </c>
      <c r="XK581" t="s">
        <v>3054</v>
      </c>
      <c r="XL581" t="s">
        <v>3056</v>
      </c>
      <c r="XV581" t="s">
        <v>2511</v>
      </c>
      <c r="XW581" t="s">
        <v>2769</v>
      </c>
      <c r="XX581" t="s">
        <v>2805</v>
      </c>
      <c r="YG581" t="s">
        <v>2913</v>
      </c>
      <c r="YH581" t="s">
        <v>2798</v>
      </c>
      <c r="YI581" t="s">
        <v>2934</v>
      </c>
      <c r="YJ581" t="s">
        <v>2521</v>
      </c>
      <c r="YS581" t="s">
        <v>2493</v>
      </c>
      <c r="YT581" t="s">
        <v>2653</v>
      </c>
      <c r="YU581" t="s">
        <v>2489</v>
      </c>
      <c r="YV581" t="s">
        <v>2505</v>
      </c>
      <c r="ZE581" t="s">
        <v>2479</v>
      </c>
      <c r="ZF581" t="s">
        <v>2479</v>
      </c>
      <c r="ZG581" t="s">
        <v>2479</v>
      </c>
      <c r="ZH581" t="s">
        <v>2479</v>
      </c>
      <c r="ZQ581" t="s">
        <v>2159</v>
      </c>
      <c r="ZR581" t="s">
        <v>2224</v>
      </c>
      <c r="ZS581" t="s">
        <v>2166</v>
      </c>
      <c r="ZT581" t="s">
        <v>2179</v>
      </c>
      <c r="AAC581" t="s">
        <v>2940</v>
      </c>
      <c r="AAD581" t="s">
        <v>2893</v>
      </c>
      <c r="AAE581" t="s">
        <v>2520</v>
      </c>
      <c r="AAF581" t="s">
        <v>2984</v>
      </c>
      <c r="AAO581" t="s">
        <v>2632</v>
      </c>
      <c r="AAP581" t="s">
        <v>2599</v>
      </c>
      <c r="AAQ581" t="s">
        <v>2532</v>
      </c>
      <c r="AAR581" t="s">
        <v>2950</v>
      </c>
      <c r="ABA581" t="s">
        <v>2638</v>
      </c>
      <c r="ABB581" t="s">
        <v>2520</v>
      </c>
      <c r="ABC581" t="s">
        <v>2985</v>
      </c>
      <c r="ABD581" t="s">
        <v>2867</v>
      </c>
      <c r="ABM581" t="s">
        <v>2742</v>
      </c>
      <c r="ABN581" t="s">
        <v>2349</v>
      </c>
      <c r="ABO581" t="s">
        <v>2680</v>
      </c>
      <c r="ABP581" t="s">
        <v>2228</v>
      </c>
      <c r="ABY581" t="s">
        <v>2479</v>
      </c>
      <c r="ABZ581" t="s">
        <v>2479</v>
      </c>
      <c r="ACA581" t="s">
        <v>2479</v>
      </c>
      <c r="ACB581" t="s">
        <v>2479</v>
      </c>
      <c r="ACK581" t="s">
        <v>2223</v>
      </c>
      <c r="ACL581" t="s">
        <v>2169</v>
      </c>
      <c r="ACM581" t="s">
        <v>2159</v>
      </c>
      <c r="ACN581" t="s">
        <v>2158</v>
      </c>
      <c r="ACW581" t="s">
        <v>2956</v>
      </c>
      <c r="ACX581" t="s">
        <v>2865</v>
      </c>
      <c r="ACY581" t="s">
        <v>2892</v>
      </c>
      <c r="ACZ581" t="s">
        <v>2424</v>
      </c>
      <c r="ADI581" t="s">
        <v>2395</v>
      </c>
      <c r="ADJ581" t="s">
        <v>2647</v>
      </c>
      <c r="ADK581" t="s">
        <v>2395</v>
      </c>
      <c r="ADL581" t="s">
        <v>2505</v>
      </c>
      <c r="ADU581" t="s">
        <v>3015</v>
      </c>
      <c r="ADV581" t="s">
        <v>2461</v>
      </c>
      <c r="ADW581" t="s">
        <v>2460</v>
      </c>
      <c r="ADX581" t="s">
        <v>2463</v>
      </c>
      <c r="AEG581" t="s">
        <v>2193</v>
      </c>
      <c r="AEH581" t="s">
        <v>2606</v>
      </c>
      <c r="AEI581" t="s">
        <v>2742</v>
      </c>
      <c r="AEJ581" t="s">
        <v>2600</v>
      </c>
      <c r="AES581" t="s">
        <v>2479</v>
      </c>
      <c r="AET581" t="s">
        <v>2479</v>
      </c>
      <c r="AEU581" t="s">
        <v>2479</v>
      </c>
      <c r="AEV581" t="s">
        <v>2479</v>
      </c>
      <c r="AFE581" t="s">
        <v>2276</v>
      </c>
      <c r="AFF581" t="s">
        <v>2252</v>
      </c>
      <c r="AFG581" t="s">
        <v>2368</v>
      </c>
      <c r="AFH581" t="s">
        <v>2322</v>
      </c>
      <c r="AFQ581" t="s">
        <v>2898</v>
      </c>
      <c r="AFR581" t="s">
        <v>2896</v>
      </c>
      <c r="AFS581" t="s">
        <v>2609</v>
      </c>
      <c r="AFT581" t="s">
        <v>2974</v>
      </c>
      <c r="AGC581" t="s">
        <v>2382</v>
      </c>
      <c r="AGD581" t="s">
        <v>2509</v>
      </c>
      <c r="AGE581" t="s">
        <v>2683</v>
      </c>
      <c r="AGF581" t="s">
        <v>2373</v>
      </c>
      <c r="AGO581" t="s">
        <v>2967</v>
      </c>
      <c r="AGP581" t="s">
        <v>3066</v>
      </c>
      <c r="AGQ581" t="s">
        <v>3095</v>
      </c>
      <c r="AGR581" t="s">
        <v>2638</v>
      </c>
      <c r="AHA581" t="s">
        <v>2725</v>
      </c>
      <c r="AHB581" t="s">
        <v>2743</v>
      </c>
      <c r="AHC581" t="s">
        <v>2484</v>
      </c>
      <c r="AHD581" t="s">
        <v>2570</v>
      </c>
      <c r="AHM581" t="s">
        <v>2479</v>
      </c>
      <c r="AHN581" t="s">
        <v>2479</v>
      </c>
      <c r="AHO581" t="s">
        <v>2479</v>
      </c>
      <c r="AHP581" t="s">
        <v>2479</v>
      </c>
      <c r="AHY581" t="s">
        <v>2290</v>
      </c>
      <c r="AHZ581" t="s">
        <v>2301</v>
      </c>
      <c r="AIA581" t="s">
        <v>2256</v>
      </c>
      <c r="AIB581" t="s">
        <v>2182</v>
      </c>
      <c r="AIK581" t="s">
        <v>3061</v>
      </c>
      <c r="AIL581" t="s">
        <v>2639</v>
      </c>
      <c r="AIM581" t="s">
        <v>2640</v>
      </c>
      <c r="AIN581" t="s">
        <v>2519</v>
      </c>
      <c r="AIW581" t="s">
        <v>2555</v>
      </c>
      <c r="AIX581" t="s">
        <v>2792</v>
      </c>
      <c r="AIY581" t="s">
        <v>2946</v>
      </c>
      <c r="AIZ581" t="s">
        <v>2396</v>
      </c>
      <c r="AJI581" t="s">
        <v>2829</v>
      </c>
      <c r="AJJ581" t="s">
        <v>3087</v>
      </c>
      <c r="AJK581" t="s">
        <v>2988</v>
      </c>
      <c r="AJL581" t="s">
        <v>2980</v>
      </c>
      <c r="AJU581" t="s">
        <v>2846</v>
      </c>
      <c r="AJV581" t="s">
        <v>2417</v>
      </c>
      <c r="AJW581" t="s">
        <v>2486</v>
      </c>
      <c r="AJX581" t="s">
        <v>2680</v>
      </c>
      <c r="AKG581" t="s">
        <v>2479</v>
      </c>
      <c r="AKH581" t="s">
        <v>2479</v>
      </c>
      <c r="AKI581" t="s">
        <v>2479</v>
      </c>
      <c r="AKJ581" t="s">
        <v>2479</v>
      </c>
      <c r="AKS581" t="s">
        <v>2177</v>
      </c>
      <c r="AKT581" t="s">
        <v>2314</v>
      </c>
      <c r="AKU581" t="s">
        <v>2287</v>
      </c>
      <c r="AKV581" t="s">
        <v>2366</v>
      </c>
      <c r="ALE581" t="s">
        <v>2964</v>
      </c>
      <c r="ALF581" t="s">
        <v>2978</v>
      </c>
      <c r="ALG581" t="s">
        <v>2980</v>
      </c>
      <c r="ALH581" t="s">
        <v>2797</v>
      </c>
      <c r="ALQ581" t="s">
        <v>2770</v>
      </c>
      <c r="ALR581" t="s">
        <v>2706</v>
      </c>
      <c r="ALS581" t="s">
        <v>2947</v>
      </c>
      <c r="ALT581" t="s">
        <v>2511</v>
      </c>
      <c r="AMD581" t="s">
        <v>2835</v>
      </c>
      <c r="AME581" t="s">
        <v>3068</v>
      </c>
      <c r="AMF581" t="s">
        <v>2839</v>
      </c>
      <c r="AMP581" t="s">
        <v>2607</v>
      </c>
      <c r="AMQ581" t="s">
        <v>2508</v>
      </c>
      <c r="AMR581" t="s">
        <v>2553</v>
      </c>
      <c r="ANB581" t="s">
        <v>2479</v>
      </c>
      <c r="ANC581" t="s">
        <v>2479</v>
      </c>
      <c r="AND581" t="s">
        <v>2479</v>
      </c>
      <c r="ANN581" t="s">
        <v>2760</v>
      </c>
      <c r="ANO581" t="s">
        <v>2437</v>
      </c>
      <c r="ANP581" t="s">
        <v>2174</v>
      </c>
      <c r="ANZ581" t="s">
        <v>2996</v>
      </c>
      <c r="AOA581" t="s">
        <v>2638</v>
      </c>
      <c r="AOB581" t="s">
        <v>3179</v>
      </c>
      <c r="AOL581" t="s">
        <v>2858</v>
      </c>
      <c r="AOM581" t="s">
        <v>2621</v>
      </c>
      <c r="AON581" t="s">
        <v>2847</v>
      </c>
      <c r="AOZ581" t="s">
        <v>3055</v>
      </c>
      <c r="APL581" t="s">
        <v>2650</v>
      </c>
      <c r="APX581" t="s">
        <v>2479</v>
      </c>
      <c r="AQJ581" t="s">
        <v>2280</v>
      </c>
      <c r="AQV581" t="s">
        <v>2524</v>
      </c>
      <c r="ARH581" t="s">
        <v>2392</v>
      </c>
      <c r="AUL581" t="s">
        <v>3053</v>
      </c>
      <c r="AUM581" t="s">
        <v>2835</v>
      </c>
      <c r="AUN581" t="s">
        <v>2520</v>
      </c>
      <c r="AUX581" t="s">
        <v>2394</v>
      </c>
      <c r="AUY581" t="s">
        <v>2416</v>
      </c>
      <c r="AUZ581" t="s">
        <v>2552</v>
      </c>
      <c r="AVJ581" t="s">
        <v>2479</v>
      </c>
      <c r="AVK581" t="s">
        <v>2479</v>
      </c>
      <c r="AVL581" t="s">
        <v>2479</v>
      </c>
      <c r="AVV581" t="s">
        <v>2311</v>
      </c>
      <c r="AVW581" t="s">
        <v>2772</v>
      </c>
      <c r="AVX581" t="s">
        <v>2481</v>
      </c>
      <c r="AWH581" t="s">
        <v>3041</v>
      </c>
      <c r="AWI581" t="s">
        <v>3082</v>
      </c>
      <c r="AWJ581" t="s">
        <v>2521</v>
      </c>
      <c r="AWT581" t="s">
        <v>2511</v>
      </c>
      <c r="AWU581" t="s">
        <v>2922</v>
      </c>
      <c r="AWV581" t="s">
        <v>2261</v>
      </c>
      <c r="BBV581" t="s">
        <v>3056</v>
      </c>
      <c r="BBW581" t="s">
        <v>2934</v>
      </c>
      <c r="BBX581" t="s">
        <v>2984</v>
      </c>
      <c r="BCH581" t="s">
        <v>2535</v>
      </c>
      <c r="BCI581" t="s">
        <v>2645</v>
      </c>
      <c r="BCJ581" t="s">
        <v>2870</v>
      </c>
      <c r="BCT581" t="s">
        <v>2479</v>
      </c>
      <c r="BCU581" t="s">
        <v>2479</v>
      </c>
      <c r="BCV581" t="s">
        <v>2479</v>
      </c>
      <c r="BDF581" t="s">
        <v>2189</v>
      </c>
      <c r="BDG581" t="s">
        <v>2249</v>
      </c>
      <c r="BDH581" t="s">
        <v>2188</v>
      </c>
      <c r="BDR581" t="s">
        <v>2611</v>
      </c>
      <c r="BDS581" t="s">
        <v>3117</v>
      </c>
      <c r="BDT581" t="s">
        <v>2898</v>
      </c>
      <c r="BED581" t="s">
        <v>2646</v>
      </c>
      <c r="BEE581" t="s">
        <v>2552</v>
      </c>
      <c r="BEF581" t="s">
        <v>2712</v>
      </c>
      <c r="BEP581" t="s">
        <v>2236</v>
      </c>
      <c r="BEQ581" t="s">
        <v>2157</v>
      </c>
      <c r="BER581" t="s">
        <v>2268</v>
      </c>
      <c r="BFB581" t="s">
        <v>2479</v>
      </c>
      <c r="BFC581" t="s">
        <v>2710</v>
      </c>
      <c r="BFD581" t="s">
        <v>2702</v>
      </c>
      <c r="BFN581" t="s">
        <v>2503</v>
      </c>
      <c r="BFO581" t="s">
        <v>2340</v>
      </c>
      <c r="BFP581" t="s">
        <v>2283</v>
      </c>
      <c r="BFZ581" t="s">
        <v>2616</v>
      </c>
      <c r="BGA581" t="s">
        <v>2479</v>
      </c>
      <c r="BGB581" t="s">
        <v>2479</v>
      </c>
      <c r="BGL581" t="s">
        <v>2479</v>
      </c>
      <c r="BGM581" t="s">
        <v>2479</v>
      </c>
      <c r="BGN581" t="s">
        <v>2479</v>
      </c>
      <c r="BGY581" t="s">
        <v>2350</v>
      </c>
      <c r="BGZ581" t="s">
        <v>2203</v>
      </c>
      <c r="BHK581" t="s">
        <v>2604</v>
      </c>
      <c r="BHL581" t="s">
        <v>2299</v>
      </c>
      <c r="BHV581" t="s">
        <v>2545</v>
      </c>
      <c r="BHW581" t="s">
        <v>2207</v>
      </c>
      <c r="BHX581" t="s">
        <v>2197</v>
      </c>
      <c r="BIH581" t="s">
        <v>2681</v>
      </c>
      <c r="BII581" t="s">
        <v>2379</v>
      </c>
      <c r="BIJ581" t="s">
        <v>2336</v>
      </c>
      <c r="BIT581" t="s">
        <v>2198</v>
      </c>
      <c r="BIU581" t="s">
        <v>2479</v>
      </c>
      <c r="BIV581" t="s">
        <v>2527</v>
      </c>
      <c r="BOT581" t="s">
        <v>2479</v>
      </c>
      <c r="BOU581" t="s">
        <v>2479</v>
      </c>
      <c r="BOV581" t="s">
        <v>2479</v>
      </c>
      <c r="BPF581" t="s">
        <v>2592</v>
      </c>
      <c r="BPG581" t="s">
        <v>2589</v>
      </c>
      <c r="BPH581" t="s">
        <v>2201</v>
      </c>
      <c r="BPR581" t="s">
        <v>2842</v>
      </c>
      <c r="BPS581" t="s">
        <v>2479</v>
      </c>
      <c r="BPT581" t="s">
        <v>2754</v>
      </c>
      <c r="BQD581" t="s">
        <v>2479</v>
      </c>
      <c r="BQE581" t="s">
        <v>2479</v>
      </c>
      <c r="BQF581" t="s">
        <v>2479</v>
      </c>
      <c r="BQQ581" t="s">
        <v>2231</v>
      </c>
      <c r="BQR581" t="s">
        <v>2781</v>
      </c>
      <c r="BRC581" t="s">
        <v>2786</v>
      </c>
      <c r="BRD581" t="s">
        <v>2711</v>
      </c>
      <c r="BRO581" t="s">
        <v>2371</v>
      </c>
      <c r="BRP581" t="s">
        <v>2371</v>
      </c>
      <c r="BSA581" t="s">
        <v>2700</v>
      </c>
      <c r="BSB581" t="s">
        <v>2476</v>
      </c>
      <c r="BUM581" t="s">
        <v>2933</v>
      </c>
      <c r="BUN581" t="s">
        <v>3093</v>
      </c>
      <c r="BUO581" t="s">
        <v>2464</v>
      </c>
      <c r="BUY581" t="s">
        <v>3026</v>
      </c>
      <c r="BUZ581" t="s">
        <v>2261</v>
      </c>
      <c r="BVA581" t="s">
        <v>2853</v>
      </c>
      <c r="BVK581" t="s">
        <v>2719</v>
      </c>
      <c r="BVL581" t="s">
        <v>2877</v>
      </c>
      <c r="BVM581" t="s">
        <v>2897</v>
      </c>
      <c r="BVW581" t="s">
        <v>2248</v>
      </c>
      <c r="BVX581" t="s">
        <v>2538</v>
      </c>
      <c r="BVY581" t="s">
        <v>2203</v>
      </c>
      <c r="BWI581" t="s">
        <v>3021</v>
      </c>
      <c r="BWJ581" t="s">
        <v>2943</v>
      </c>
      <c r="BWK581" t="s">
        <v>2933</v>
      </c>
      <c r="BWU581" t="s">
        <v>2479</v>
      </c>
      <c r="BWV581" t="s">
        <v>2671</v>
      </c>
      <c r="BWW581" t="s">
        <v>2349</v>
      </c>
    </row>
    <row r="582" spans="1:1020 1029:2052" x14ac:dyDescent="0.15">
      <c r="A582" t="s">
        <v>3911</v>
      </c>
      <c r="V582" t="s">
        <v>3336</v>
      </c>
      <c r="W582" t="s">
        <v>3336</v>
      </c>
      <c r="X582" t="s">
        <v>3354</v>
      </c>
      <c r="AJ582">
        <f>69</f>
        <v>69</v>
      </c>
      <c r="BQ582" t="s">
        <v>3084</v>
      </c>
      <c r="BR582" t="s">
        <v>3354</v>
      </c>
      <c r="BS582" t="s">
        <v>3403</v>
      </c>
      <c r="BT582" t="s">
        <v>3354</v>
      </c>
      <c r="DA582" t="s">
        <v>3354</v>
      </c>
      <c r="DB582" t="s">
        <v>3354</v>
      </c>
      <c r="DC582" t="s">
        <v>3403</v>
      </c>
      <c r="DD582" t="s">
        <v>3354</v>
      </c>
      <c r="DN582" t="s">
        <v>3084</v>
      </c>
      <c r="DO582" t="s">
        <v>3084</v>
      </c>
      <c r="DP582" t="s">
        <v>3354</v>
      </c>
      <c r="DY582" t="s">
        <v>3085</v>
      </c>
      <c r="DZ582" t="s">
        <v>3084</v>
      </c>
      <c r="EA582" t="s">
        <v>3084</v>
      </c>
      <c r="EB582" t="s">
        <v>3084</v>
      </c>
      <c r="EM582" t="s">
        <v>3354</v>
      </c>
      <c r="EN582" t="s">
        <v>3354</v>
      </c>
      <c r="FL582" t="s">
        <v>2777</v>
      </c>
      <c r="IO582" t="s">
        <v>3085</v>
      </c>
      <c r="IP582" t="s">
        <v>3167</v>
      </c>
      <c r="IQ582" t="s">
        <v>3084</v>
      </c>
      <c r="IR582" t="s">
        <v>3084</v>
      </c>
      <c r="JB582" t="s">
        <v>3336</v>
      </c>
      <c r="JC582" t="s">
        <v>3336</v>
      </c>
      <c r="JD582" t="s">
        <v>3354</v>
      </c>
      <c r="JK582" t="s">
        <v>3434</v>
      </c>
      <c r="JL582" t="s">
        <v>3434</v>
      </c>
      <c r="JM582" t="s">
        <v>3403</v>
      </c>
      <c r="JN582" t="s">
        <v>3403</v>
      </c>
      <c r="JO582" t="s">
        <v>3403</v>
      </c>
      <c r="JP582" t="s">
        <v>3403</v>
      </c>
      <c r="JQ582" t="s">
        <v>3350</v>
      </c>
      <c r="KN582">
        <f>66</f>
        <v>66</v>
      </c>
      <c r="MV582" t="s">
        <v>3350</v>
      </c>
      <c r="OF582" t="s">
        <v>3084</v>
      </c>
      <c r="PA582" t="s">
        <v>3084</v>
      </c>
      <c r="PB582" t="s">
        <v>3084</v>
      </c>
      <c r="PC582" t="s">
        <v>3084</v>
      </c>
      <c r="PD582" t="s">
        <v>3085</v>
      </c>
      <c r="PN582" t="s">
        <v>3354</v>
      </c>
      <c r="PO582" t="s">
        <v>3084</v>
      </c>
      <c r="PP582" t="s">
        <v>3084</v>
      </c>
      <c r="RG582" t="s">
        <v>2796</v>
      </c>
      <c r="RH582" t="s">
        <v>2865</v>
      </c>
      <c r="RI582" t="s">
        <v>2797</v>
      </c>
      <c r="RJ582" t="s">
        <v>3061</v>
      </c>
      <c r="RK582" t="s">
        <v>2899</v>
      </c>
      <c r="RL582" t="s">
        <v>3009</v>
      </c>
      <c r="RM582" t="s">
        <v>3009</v>
      </c>
      <c r="RS582" t="s">
        <v>2771</v>
      </c>
      <c r="RT582" t="s">
        <v>2742</v>
      </c>
      <c r="RU582" t="s">
        <v>2693</v>
      </c>
      <c r="RV582" t="s">
        <v>2376</v>
      </c>
      <c r="RW582" t="s">
        <v>2686</v>
      </c>
      <c r="RX582" t="s">
        <v>2347</v>
      </c>
      <c r="RY582" t="s">
        <v>2535</v>
      </c>
      <c r="SE582" t="s">
        <v>2479</v>
      </c>
      <c r="SF582" t="s">
        <v>2479</v>
      </c>
      <c r="SG582" t="s">
        <v>2479</v>
      </c>
      <c r="SH582" t="s">
        <v>2479</v>
      </c>
      <c r="SI582" t="s">
        <v>2479</v>
      </c>
      <c r="SJ582" t="s">
        <v>2479</v>
      </c>
      <c r="SK582" t="s">
        <v>2479</v>
      </c>
      <c r="SQ582" t="s">
        <v>2505</v>
      </c>
      <c r="SR582" t="s">
        <v>2808</v>
      </c>
      <c r="SS582" t="s">
        <v>2618</v>
      </c>
      <c r="ST582" t="s">
        <v>2244</v>
      </c>
      <c r="SU582" t="s">
        <v>2619</v>
      </c>
      <c r="SV582" t="s">
        <v>2526</v>
      </c>
      <c r="SW582" t="s">
        <v>2662</v>
      </c>
      <c r="TC582" t="s">
        <v>2862</v>
      </c>
      <c r="TD582" t="s">
        <v>2981</v>
      </c>
      <c r="TE582" t="s">
        <v>2997</v>
      </c>
      <c r="TF582" t="s">
        <v>3061</v>
      </c>
      <c r="TG582" t="s">
        <v>2954</v>
      </c>
      <c r="TH582" t="s">
        <v>3244</v>
      </c>
      <c r="TI582" t="s">
        <v>2896</v>
      </c>
      <c r="TO582" t="s">
        <v>2416</v>
      </c>
      <c r="TP582" t="s">
        <v>2730</v>
      </c>
      <c r="TQ582" t="s">
        <v>2351</v>
      </c>
      <c r="TR582" t="s">
        <v>2485</v>
      </c>
      <c r="TS582" t="s">
        <v>2490</v>
      </c>
      <c r="TT582" t="s">
        <v>2373</v>
      </c>
      <c r="TU582" t="s">
        <v>2789</v>
      </c>
      <c r="VN582" t="s">
        <v>2925</v>
      </c>
      <c r="VO582" t="s">
        <v>2634</v>
      </c>
      <c r="VP582" t="s">
        <v>2793</v>
      </c>
      <c r="VZ582" t="s">
        <v>2790</v>
      </c>
      <c r="WA582" t="s">
        <v>2747</v>
      </c>
      <c r="WB582" t="s">
        <v>2228</v>
      </c>
      <c r="WL582" t="s">
        <v>2479</v>
      </c>
      <c r="WM582" t="s">
        <v>2479</v>
      </c>
      <c r="WN582" t="s">
        <v>2479</v>
      </c>
      <c r="WX582" t="s">
        <v>2944</v>
      </c>
      <c r="WY582" t="s">
        <v>2742</v>
      </c>
      <c r="WZ582" t="s">
        <v>2684</v>
      </c>
      <c r="XJ582" t="s">
        <v>3030</v>
      </c>
      <c r="XK582" t="s">
        <v>2722</v>
      </c>
      <c r="XL582" t="s">
        <v>2522</v>
      </c>
      <c r="XV582" t="s">
        <v>2708</v>
      </c>
      <c r="XW582" t="s">
        <v>2764</v>
      </c>
      <c r="XX582" t="s">
        <v>2706</v>
      </c>
      <c r="YG582" t="s">
        <v>2135</v>
      </c>
      <c r="YH582" t="s">
        <v>2982</v>
      </c>
      <c r="YI582" t="s">
        <v>3087</v>
      </c>
      <c r="YJ582" t="s">
        <v>2910</v>
      </c>
      <c r="YS582" t="s">
        <v>2527</v>
      </c>
      <c r="YT582" t="s">
        <v>2286</v>
      </c>
      <c r="YU582" t="s">
        <v>2842</v>
      </c>
      <c r="YV582" t="s">
        <v>2656</v>
      </c>
      <c r="ZE582" t="s">
        <v>2479</v>
      </c>
      <c r="ZF582" t="s">
        <v>2479</v>
      </c>
      <c r="ZG582" t="s">
        <v>2479</v>
      </c>
      <c r="ZH582" t="s">
        <v>2479</v>
      </c>
      <c r="ZQ582" t="s">
        <v>2259</v>
      </c>
      <c r="ZR582" t="s">
        <v>2845</v>
      </c>
      <c r="ZS582" t="s">
        <v>2629</v>
      </c>
      <c r="ZT582" t="s">
        <v>2789</v>
      </c>
      <c r="AAC582" t="s">
        <v>2969</v>
      </c>
      <c r="AAD582" t="s">
        <v>2962</v>
      </c>
      <c r="AAE582" t="s">
        <v>2891</v>
      </c>
      <c r="AAF582" t="s">
        <v>2962</v>
      </c>
      <c r="AAO582" t="s">
        <v>2392</v>
      </c>
      <c r="AAP582" t="s">
        <v>2615</v>
      </c>
      <c r="AAQ582" t="s">
        <v>2782</v>
      </c>
      <c r="AAR582" t="s">
        <v>2578</v>
      </c>
      <c r="ABA582" t="s">
        <v>2940</v>
      </c>
      <c r="ABB582" t="s">
        <v>2953</v>
      </c>
      <c r="ABC582" t="s">
        <v>3081</v>
      </c>
      <c r="ABD582" t="s">
        <v>2837</v>
      </c>
      <c r="ABM582" t="s">
        <v>2750</v>
      </c>
      <c r="ABN582" t="s">
        <v>2737</v>
      </c>
      <c r="ABO582" t="s">
        <v>2353</v>
      </c>
      <c r="ABP582" t="s">
        <v>2490</v>
      </c>
      <c r="ABY582" t="s">
        <v>2479</v>
      </c>
      <c r="ABZ582" t="s">
        <v>2479</v>
      </c>
      <c r="ACA582" t="s">
        <v>2479</v>
      </c>
      <c r="ACB582" t="s">
        <v>2479</v>
      </c>
      <c r="ACK582" t="s">
        <v>2188</v>
      </c>
      <c r="ACL582" t="s">
        <v>2495</v>
      </c>
      <c r="ACM582" t="s">
        <v>2286</v>
      </c>
      <c r="ACN582" t="s">
        <v>2242</v>
      </c>
      <c r="ACW582" t="s">
        <v>2637</v>
      </c>
      <c r="ACX582" t="s">
        <v>2722</v>
      </c>
      <c r="ACY582" t="s">
        <v>2896</v>
      </c>
      <c r="ACZ582" t="s">
        <v>2900</v>
      </c>
      <c r="ADI582" t="s">
        <v>2833</v>
      </c>
      <c r="ADJ582" t="s">
        <v>2684</v>
      </c>
      <c r="ADK582" t="s">
        <v>2971</v>
      </c>
      <c r="ADL582" t="s">
        <v>2573</v>
      </c>
      <c r="ADU582" t="s">
        <v>2911</v>
      </c>
      <c r="ADV582" t="s">
        <v>2720</v>
      </c>
      <c r="ADW582" t="s">
        <v>2954</v>
      </c>
      <c r="ADX582" t="s">
        <v>3117</v>
      </c>
      <c r="AEG582" t="s">
        <v>2207</v>
      </c>
      <c r="AEH582" t="s">
        <v>2375</v>
      </c>
      <c r="AEI582" t="s">
        <v>2376</v>
      </c>
      <c r="AEJ582" t="s">
        <v>2190</v>
      </c>
      <c r="AES582" t="s">
        <v>2479</v>
      </c>
      <c r="AET582" t="s">
        <v>2479</v>
      </c>
      <c r="AEU582" t="s">
        <v>2479</v>
      </c>
      <c r="AEV582" t="s">
        <v>2479</v>
      </c>
      <c r="AFE582" t="s">
        <v>2483</v>
      </c>
      <c r="AFF582" t="s">
        <v>2735</v>
      </c>
      <c r="AFG582" t="s">
        <v>2788</v>
      </c>
      <c r="AFH582" t="s">
        <v>2496</v>
      </c>
      <c r="AFQ582" t="s">
        <v>3000</v>
      </c>
      <c r="AFR582" t="s">
        <v>2996</v>
      </c>
      <c r="AFS582" t="s">
        <v>2521</v>
      </c>
      <c r="AFT582" t="s">
        <v>2868</v>
      </c>
      <c r="AGC582" t="s">
        <v>2620</v>
      </c>
      <c r="AGD582" t="s">
        <v>2847</v>
      </c>
      <c r="AGE582" t="s">
        <v>2975</v>
      </c>
      <c r="AGF582" t="s">
        <v>2749</v>
      </c>
      <c r="AGO582" t="s">
        <v>2985</v>
      </c>
      <c r="AGP582" t="s">
        <v>2797</v>
      </c>
      <c r="AGQ582" t="s">
        <v>2892</v>
      </c>
      <c r="AGR582" t="s">
        <v>2863</v>
      </c>
      <c r="AHA582" t="s">
        <v>2883</v>
      </c>
      <c r="AHB582" t="s">
        <v>2485</v>
      </c>
      <c r="AHC582" t="s">
        <v>2532</v>
      </c>
      <c r="AHD582" t="s">
        <v>2756</v>
      </c>
      <c r="AHM582" t="s">
        <v>2479</v>
      </c>
      <c r="AHN582" t="s">
        <v>2479</v>
      </c>
      <c r="AHO582" t="s">
        <v>2479</v>
      </c>
      <c r="AHP582" t="s">
        <v>2479</v>
      </c>
      <c r="AHY582" t="s">
        <v>2402</v>
      </c>
      <c r="AHZ582" t="s">
        <v>2466</v>
      </c>
      <c r="AIA582" t="s">
        <v>2695</v>
      </c>
      <c r="AIB582" t="s">
        <v>2285</v>
      </c>
      <c r="AIK582" t="s">
        <v>2720</v>
      </c>
      <c r="AIL582" t="s">
        <v>2722</v>
      </c>
      <c r="AIM582" t="s">
        <v>2720</v>
      </c>
      <c r="AIN582" t="s">
        <v>2987</v>
      </c>
      <c r="AIW582" t="s">
        <v>2578</v>
      </c>
      <c r="AIX582" t="s">
        <v>2498</v>
      </c>
      <c r="AIY582" t="s">
        <v>2145</v>
      </c>
      <c r="AIZ582" t="s">
        <v>2338</v>
      </c>
      <c r="AJI582" t="s">
        <v>2927</v>
      </c>
      <c r="AJJ582" t="s">
        <v>2982</v>
      </c>
      <c r="AJK582" t="s">
        <v>2984</v>
      </c>
      <c r="AJL582" t="s">
        <v>2967</v>
      </c>
      <c r="AJU582" t="s">
        <v>2673</v>
      </c>
      <c r="AJV582" t="s">
        <v>2417</v>
      </c>
      <c r="AJW582" t="s">
        <v>2532</v>
      </c>
      <c r="AJX582" t="s">
        <v>2385</v>
      </c>
      <c r="AKG582" t="s">
        <v>2479</v>
      </c>
      <c r="AKH582" t="s">
        <v>2479</v>
      </c>
      <c r="AKI582" t="s">
        <v>2479</v>
      </c>
      <c r="AKJ582" t="s">
        <v>2479</v>
      </c>
      <c r="AKS582" t="s">
        <v>2627</v>
      </c>
      <c r="AKT582" t="s">
        <v>2486</v>
      </c>
      <c r="AKU582" t="s">
        <v>2355</v>
      </c>
      <c r="AKV582" t="s">
        <v>2803</v>
      </c>
      <c r="ALE582" t="s">
        <v>2798</v>
      </c>
      <c r="ALF582" t="s">
        <v>2797</v>
      </c>
      <c r="ALG582" t="s">
        <v>2829</v>
      </c>
      <c r="ALH582" t="s">
        <v>2637</v>
      </c>
      <c r="ALQ582" t="s">
        <v>2771</v>
      </c>
      <c r="ALR582" t="s">
        <v>2853</v>
      </c>
      <c r="ALS582" t="s">
        <v>2752</v>
      </c>
      <c r="ALT582" t="s">
        <v>2411</v>
      </c>
      <c r="AME582" t="s">
        <v>2135</v>
      </c>
      <c r="AMF582" t="s">
        <v>2989</v>
      </c>
      <c r="AMQ582" t="s">
        <v>2398</v>
      </c>
      <c r="AMR582" t="s">
        <v>2432</v>
      </c>
      <c r="ANC582" t="s">
        <v>2479</v>
      </c>
      <c r="AND582" t="s">
        <v>2479</v>
      </c>
      <c r="ANO582" t="s">
        <v>2676</v>
      </c>
      <c r="ANP582" t="s">
        <v>2579</v>
      </c>
      <c r="AOA582" t="s">
        <v>2999</v>
      </c>
      <c r="AOB582" t="s">
        <v>3023</v>
      </c>
      <c r="AOM582" t="s">
        <v>2876</v>
      </c>
      <c r="AON582" t="s">
        <v>2623</v>
      </c>
      <c r="AOX582" t="s">
        <v>2980</v>
      </c>
      <c r="AOY582" t="s">
        <v>2965</v>
      </c>
      <c r="AOZ582" t="s">
        <v>2828</v>
      </c>
      <c r="APJ582" t="s">
        <v>2627</v>
      </c>
      <c r="APK582" t="s">
        <v>2728</v>
      </c>
      <c r="APL582" t="s">
        <v>2668</v>
      </c>
      <c r="APV582" t="s">
        <v>2479</v>
      </c>
      <c r="APW582" t="s">
        <v>2479</v>
      </c>
      <c r="APX582" t="s">
        <v>2479</v>
      </c>
      <c r="AQH582" t="s">
        <v>2292</v>
      </c>
      <c r="AQI582" t="s">
        <v>2251</v>
      </c>
      <c r="AQJ582" t="s">
        <v>2187</v>
      </c>
      <c r="AQT582" t="s">
        <v>2829</v>
      </c>
      <c r="AQU582" t="s">
        <v>2949</v>
      </c>
      <c r="AQV582" t="s">
        <v>2862</v>
      </c>
      <c r="ARF582" t="s">
        <v>2396</v>
      </c>
      <c r="ARG582" t="s">
        <v>2646</v>
      </c>
      <c r="ARH582" t="s">
        <v>2884</v>
      </c>
      <c r="AUL582" t="s">
        <v>2989</v>
      </c>
      <c r="AUM582" t="s">
        <v>2989</v>
      </c>
      <c r="AUN582" t="s">
        <v>2133</v>
      </c>
      <c r="AUX582" t="s">
        <v>2609</v>
      </c>
      <c r="AUY582" t="s">
        <v>2585</v>
      </c>
      <c r="AUZ582" t="s">
        <v>2500</v>
      </c>
      <c r="AVJ582" t="s">
        <v>2479</v>
      </c>
      <c r="AVK582" t="s">
        <v>2479</v>
      </c>
      <c r="AVL582" t="s">
        <v>2479</v>
      </c>
      <c r="AVV582" t="s">
        <v>2975</v>
      </c>
      <c r="AVW582" t="s">
        <v>2747</v>
      </c>
      <c r="AVX582" t="s">
        <v>2676</v>
      </c>
      <c r="AWH582" t="s">
        <v>3095</v>
      </c>
      <c r="AWI582" t="s">
        <v>2967</v>
      </c>
      <c r="AWJ582" t="s">
        <v>2996</v>
      </c>
      <c r="AWT582" t="s">
        <v>2770</v>
      </c>
      <c r="AWU582" t="s">
        <v>2875</v>
      </c>
      <c r="AWV582" t="s">
        <v>2765</v>
      </c>
      <c r="BBV582" t="s">
        <v>2860</v>
      </c>
      <c r="BBW582" t="s">
        <v>3092</v>
      </c>
      <c r="BBX582" t="s">
        <v>2860</v>
      </c>
      <c r="BCH582" t="s">
        <v>2819</v>
      </c>
      <c r="BCI582" t="s">
        <v>2712</v>
      </c>
      <c r="BCJ582" t="s">
        <v>2870</v>
      </c>
      <c r="BCT582" t="s">
        <v>2479</v>
      </c>
      <c r="BCU582" t="s">
        <v>2479</v>
      </c>
      <c r="BCV582" t="s">
        <v>2479</v>
      </c>
      <c r="BDF582" t="s">
        <v>2806</v>
      </c>
      <c r="BDG582" t="s">
        <v>2261</v>
      </c>
      <c r="BDH582" t="s">
        <v>2646</v>
      </c>
      <c r="BDR582" t="s">
        <v>2519</v>
      </c>
      <c r="BDS582" t="s">
        <v>2910</v>
      </c>
      <c r="BDT582" t="s">
        <v>2996</v>
      </c>
      <c r="BED582" t="s">
        <v>2410</v>
      </c>
      <c r="BEE582" t="s">
        <v>2609</v>
      </c>
      <c r="BEF582" t="s">
        <v>2530</v>
      </c>
      <c r="BER582" t="s">
        <v>2479</v>
      </c>
      <c r="BGN582" t="s">
        <v>2390</v>
      </c>
      <c r="BHX582" t="s">
        <v>2696</v>
      </c>
      <c r="BIJ582" t="s">
        <v>2479</v>
      </c>
      <c r="BQF582" t="s">
        <v>2479</v>
      </c>
    </row>
    <row r="583" spans="1:1020 1029:2052" x14ac:dyDescent="0.15">
      <c r="A583" t="s">
        <v>3912</v>
      </c>
      <c r="L583" t="s">
        <v>2779</v>
      </c>
      <c r="U583" t="s">
        <v>3084</v>
      </c>
      <c r="V583" t="s">
        <v>3336</v>
      </c>
      <c r="W583" t="s">
        <v>3084</v>
      </c>
      <c r="X583" t="s">
        <v>3084</v>
      </c>
      <c r="AH583">
        <f>86</f>
        <v>86</v>
      </c>
      <c r="AI583" t="s">
        <v>2777</v>
      </c>
      <c r="AJ583" t="s">
        <v>2727</v>
      </c>
      <c r="AU583" t="s">
        <v>2779</v>
      </c>
      <c r="AV583" t="s">
        <v>2779</v>
      </c>
      <c r="BH583" t="s">
        <v>3336</v>
      </c>
      <c r="BQ583" t="s">
        <v>3084</v>
      </c>
      <c r="BR583" t="s">
        <v>3354</v>
      </c>
      <c r="BS583" t="s">
        <v>3354</v>
      </c>
      <c r="BT583" t="s">
        <v>3354</v>
      </c>
      <c r="CF583" t="s">
        <v>2272</v>
      </c>
      <c r="CJ583" t="s">
        <v>2898</v>
      </c>
      <c r="CK583" t="s">
        <v>2780</v>
      </c>
      <c r="CL583" t="s">
        <v>2424</v>
      </c>
      <c r="CM583">
        <f>94</f>
        <v>94</v>
      </c>
      <c r="CN583" t="s">
        <v>3748</v>
      </c>
      <c r="CO583">
        <f>120</f>
        <v>120</v>
      </c>
      <c r="CP583" t="s">
        <v>3216</v>
      </c>
      <c r="CQ583">
        <f>172</f>
        <v>172</v>
      </c>
      <c r="CR583" t="s">
        <v>3167</v>
      </c>
      <c r="CX583" t="s">
        <v>2192</v>
      </c>
      <c r="DB583" t="s">
        <v>3350</v>
      </c>
      <c r="DC583" t="s">
        <v>3350</v>
      </c>
      <c r="DD583" t="s">
        <v>3350</v>
      </c>
      <c r="DN583" t="s">
        <v>3168</v>
      </c>
      <c r="DO583" t="s">
        <v>3110</v>
      </c>
      <c r="DP583" t="s">
        <v>2304</v>
      </c>
      <c r="EL583" t="s">
        <v>3354</v>
      </c>
      <c r="EM583" t="s">
        <v>3402</v>
      </c>
      <c r="EN583" t="s">
        <v>3354</v>
      </c>
      <c r="EX583" t="s">
        <v>3138</v>
      </c>
      <c r="EY583" t="s">
        <v>3084</v>
      </c>
      <c r="EZ583" t="s">
        <v>2777</v>
      </c>
      <c r="FJ583" t="s">
        <v>3295</v>
      </c>
      <c r="FK583" t="s">
        <v>3084</v>
      </c>
      <c r="FL583" t="s">
        <v>3111</v>
      </c>
      <c r="GJ583" t="s">
        <v>2777</v>
      </c>
      <c r="GM583" t="s">
        <v>3146</v>
      </c>
      <c r="GN583" t="s">
        <v>3077</v>
      </c>
      <c r="GO583" t="s">
        <v>3127</v>
      </c>
      <c r="HG583" t="s">
        <v>2423</v>
      </c>
      <c r="HH583" t="s">
        <v>2779</v>
      </c>
      <c r="HS583" t="s">
        <v>2779</v>
      </c>
      <c r="HT583" t="s">
        <v>2779</v>
      </c>
      <c r="IF583" t="s">
        <v>2777</v>
      </c>
      <c r="JB583" t="s">
        <v>3084</v>
      </c>
      <c r="JC583" t="s">
        <v>3084</v>
      </c>
      <c r="JD583" t="s">
        <v>3084</v>
      </c>
      <c r="JF583" t="s">
        <v>3443</v>
      </c>
      <c r="JG583" t="s">
        <v>3251</v>
      </c>
      <c r="JH583" t="s">
        <v>3188</v>
      </c>
      <c r="JI583" t="s">
        <v>3188</v>
      </c>
      <c r="JJ583" t="s">
        <v>2293</v>
      </c>
      <c r="JK583" t="s">
        <v>3434</v>
      </c>
      <c r="JL583" t="s">
        <v>3476</v>
      </c>
      <c r="JM583" t="s">
        <v>3350</v>
      </c>
      <c r="JN583" t="s">
        <v>3350</v>
      </c>
      <c r="JO583" t="s">
        <v>3350</v>
      </c>
      <c r="JP583" t="s">
        <v>3560</v>
      </c>
      <c r="JQ583" t="s">
        <v>3350</v>
      </c>
      <c r="KL583" t="s">
        <v>2777</v>
      </c>
      <c r="KM583" t="s">
        <v>2779</v>
      </c>
      <c r="KN583" t="s">
        <v>2779</v>
      </c>
      <c r="KS583" t="s">
        <v>2423</v>
      </c>
      <c r="KT583" t="s">
        <v>2129</v>
      </c>
      <c r="KU583">
        <f>64</f>
        <v>64</v>
      </c>
      <c r="KV583" t="s">
        <v>2701</v>
      </c>
      <c r="KW583">
        <f>89</f>
        <v>89</v>
      </c>
      <c r="KX583">
        <f>114</f>
        <v>114</v>
      </c>
      <c r="KY583">
        <f>140</f>
        <v>140</v>
      </c>
      <c r="KZ583" t="s">
        <v>3318</v>
      </c>
      <c r="LL583" t="s">
        <v>2779</v>
      </c>
      <c r="MU583" t="s">
        <v>2779</v>
      </c>
      <c r="MV583" t="s">
        <v>3084</v>
      </c>
      <c r="NS583">
        <f>79</f>
        <v>79</v>
      </c>
      <c r="NT583" t="s">
        <v>2777</v>
      </c>
      <c r="OE583" t="s">
        <v>2779</v>
      </c>
      <c r="OF583" t="s">
        <v>2779</v>
      </c>
      <c r="OQ583">
        <f>63</f>
        <v>63</v>
      </c>
      <c r="OR583">
        <f>98</f>
        <v>98</v>
      </c>
      <c r="OX583" t="s">
        <v>2272</v>
      </c>
      <c r="PA583" t="s">
        <v>3084</v>
      </c>
      <c r="PB583" t="s">
        <v>3403</v>
      </c>
      <c r="PC583" t="s">
        <v>3403</v>
      </c>
      <c r="PD583" t="s">
        <v>3350</v>
      </c>
      <c r="PN583" t="s">
        <v>3403</v>
      </c>
      <c r="PO583" t="s">
        <v>3354</v>
      </c>
      <c r="PP583" t="s">
        <v>3354</v>
      </c>
      <c r="PZ583" t="s">
        <v>3295</v>
      </c>
      <c r="QA583" t="s">
        <v>3111</v>
      </c>
      <c r="QB583" t="s">
        <v>3350</v>
      </c>
      <c r="RB583" t="s">
        <v>2632</v>
      </c>
      <c r="RC583" t="s">
        <v>3144</v>
      </c>
      <c r="RD583" t="s">
        <v>2586</v>
      </c>
      <c r="RE583" t="s">
        <v>2517</v>
      </c>
      <c r="RF583" t="s">
        <v>2264</v>
      </c>
      <c r="RG583" t="s">
        <v>2864</v>
      </c>
      <c r="RH583" t="s">
        <v>2942</v>
      </c>
      <c r="RI583" t="s">
        <v>3009</v>
      </c>
      <c r="RJ583" t="s">
        <v>2457</v>
      </c>
      <c r="RK583" t="s">
        <v>2464</v>
      </c>
      <c r="RL583" t="s">
        <v>2887</v>
      </c>
      <c r="RM583" t="s">
        <v>3028</v>
      </c>
      <c r="RN583" t="s">
        <v>2356</v>
      </c>
      <c r="RO583" t="s">
        <v>2847</v>
      </c>
      <c r="RP583" t="s">
        <v>2857</v>
      </c>
      <c r="RQ583" t="s">
        <v>2329</v>
      </c>
      <c r="RR583" t="s">
        <v>2268</v>
      </c>
      <c r="RS583" t="s">
        <v>2440</v>
      </c>
      <c r="RT583" t="s">
        <v>2621</v>
      </c>
      <c r="RU583" t="s">
        <v>2622</v>
      </c>
      <c r="RV583" t="s">
        <v>2443</v>
      </c>
      <c r="RW583" t="s">
        <v>2855</v>
      </c>
      <c r="RX583" t="s">
        <v>2608</v>
      </c>
      <c r="RY583" t="s">
        <v>2877</v>
      </c>
      <c r="RZ583" t="s">
        <v>2975</v>
      </c>
      <c r="SA583" t="s">
        <v>2479</v>
      </c>
      <c r="SB583" t="s">
        <v>2479</v>
      </c>
      <c r="SC583" t="s">
        <v>2479</v>
      </c>
      <c r="SD583" t="s">
        <v>2651</v>
      </c>
      <c r="SE583" t="s">
        <v>2479</v>
      </c>
      <c r="SF583" t="s">
        <v>2479</v>
      </c>
      <c r="SG583" t="s">
        <v>2479</v>
      </c>
      <c r="SH583" t="s">
        <v>2479</v>
      </c>
      <c r="SI583" t="s">
        <v>2479</v>
      </c>
      <c r="SJ583" t="s">
        <v>2479</v>
      </c>
      <c r="SK583" t="s">
        <v>2479</v>
      </c>
      <c r="SL583" t="s">
        <v>2908</v>
      </c>
      <c r="SM583" t="s">
        <v>2448</v>
      </c>
      <c r="SN583" t="s">
        <v>2827</v>
      </c>
      <c r="SO583" t="s">
        <v>2878</v>
      </c>
      <c r="SP583" t="s">
        <v>2807</v>
      </c>
      <c r="SQ583" t="s">
        <v>2453</v>
      </c>
      <c r="SR583" t="s">
        <v>2450</v>
      </c>
      <c r="SS583" t="s">
        <v>2516</v>
      </c>
      <c r="ST583" t="s">
        <v>2518</v>
      </c>
      <c r="SU583" t="s">
        <v>2610</v>
      </c>
      <c r="SV583" t="s">
        <v>2921</v>
      </c>
      <c r="SW583" t="s">
        <v>2566</v>
      </c>
      <c r="SX583" t="s">
        <v>2632</v>
      </c>
      <c r="SY583" t="s">
        <v>2778</v>
      </c>
      <c r="SZ583" t="s">
        <v>2928</v>
      </c>
      <c r="TA583" t="s">
        <v>2510</v>
      </c>
      <c r="TB583" t="s">
        <v>2782</v>
      </c>
      <c r="TC583" t="s">
        <v>2518</v>
      </c>
      <c r="TD583" t="s">
        <v>2716</v>
      </c>
      <c r="TE583" t="s">
        <v>3150</v>
      </c>
      <c r="TF583" t="s">
        <v>2719</v>
      </c>
      <c r="TG583" t="s">
        <v>2945</v>
      </c>
      <c r="TH583" t="s">
        <v>2517</v>
      </c>
      <c r="TI583" t="s">
        <v>2877</v>
      </c>
      <c r="TJ583" t="s">
        <v>2409</v>
      </c>
      <c r="TK583" t="s">
        <v>2826</v>
      </c>
      <c r="TL583" t="s">
        <v>2348</v>
      </c>
      <c r="TM583" t="s">
        <v>2727</v>
      </c>
      <c r="TN583" t="s">
        <v>2355</v>
      </c>
      <c r="TO583" t="s">
        <v>2347</v>
      </c>
      <c r="TP583" t="s">
        <v>2739</v>
      </c>
      <c r="TQ583" t="s">
        <v>2630</v>
      </c>
      <c r="TR583" t="s">
        <v>2356</v>
      </c>
      <c r="TS583" t="s">
        <v>2185</v>
      </c>
      <c r="TT583" t="s">
        <v>2434</v>
      </c>
      <c r="TU583" t="s">
        <v>2334</v>
      </c>
      <c r="TW583" t="s">
        <v>2479</v>
      </c>
      <c r="TX583" t="s">
        <v>2479</v>
      </c>
      <c r="TY583" t="s">
        <v>2479</v>
      </c>
      <c r="UI583" t="s">
        <v>2479</v>
      </c>
      <c r="UJ583" t="s">
        <v>2479</v>
      </c>
      <c r="UK583" t="s">
        <v>2479</v>
      </c>
      <c r="UU583" t="s">
        <v>2479</v>
      </c>
      <c r="UV583" t="s">
        <v>2479</v>
      </c>
      <c r="UW583" t="s">
        <v>2479</v>
      </c>
      <c r="VM583" t="s">
        <v>2999</v>
      </c>
      <c r="VN583" t="s">
        <v>2861</v>
      </c>
      <c r="VO583" t="s">
        <v>2934</v>
      </c>
      <c r="VP583" t="s">
        <v>3030</v>
      </c>
      <c r="VY583" t="s">
        <v>2899</v>
      </c>
      <c r="VZ583" t="s">
        <v>2875</v>
      </c>
      <c r="WA583" t="s">
        <v>2615</v>
      </c>
      <c r="WB583" t="s">
        <v>2606</v>
      </c>
      <c r="WK583" t="s">
        <v>2479</v>
      </c>
      <c r="WL583" t="s">
        <v>2479</v>
      </c>
      <c r="WM583" t="s">
        <v>2479</v>
      </c>
      <c r="WN583" t="s">
        <v>2479</v>
      </c>
      <c r="WW583" t="s">
        <v>2782</v>
      </c>
      <c r="WX583" t="s">
        <v>2762</v>
      </c>
      <c r="WY583" t="s">
        <v>2884</v>
      </c>
      <c r="WZ583" t="s">
        <v>2626</v>
      </c>
      <c r="XI583" t="s">
        <v>3244</v>
      </c>
      <c r="XJ583" t="s">
        <v>2958</v>
      </c>
      <c r="XK583" t="s">
        <v>2886</v>
      </c>
      <c r="XL583" t="s">
        <v>2438</v>
      </c>
      <c r="XU583" t="s">
        <v>2493</v>
      </c>
      <c r="XV583" t="s">
        <v>2761</v>
      </c>
      <c r="XW583" t="s">
        <v>2585</v>
      </c>
      <c r="XX583" t="s">
        <v>2820</v>
      </c>
      <c r="AAX583" t="s">
        <v>2468</v>
      </c>
      <c r="ABA583" t="s">
        <v>2425</v>
      </c>
      <c r="ABB583" t="s">
        <v>2453</v>
      </c>
      <c r="ABC583" t="s">
        <v>2890</v>
      </c>
      <c r="ABD583" t="s">
        <v>2639</v>
      </c>
      <c r="ABJ583" t="s">
        <v>2439</v>
      </c>
      <c r="ABM583" t="s">
        <v>2872</v>
      </c>
      <c r="ABN583" t="s">
        <v>2446</v>
      </c>
      <c r="ABO583" t="s">
        <v>2909</v>
      </c>
      <c r="ABP583" t="s">
        <v>3026</v>
      </c>
      <c r="ABV583" t="s">
        <v>2602</v>
      </c>
      <c r="ABY583" t="s">
        <v>2479</v>
      </c>
      <c r="ABZ583" t="s">
        <v>2479</v>
      </c>
      <c r="ACA583" t="s">
        <v>2479</v>
      </c>
      <c r="ACB583" t="s">
        <v>2479</v>
      </c>
      <c r="ACH583" t="s">
        <v>3041</v>
      </c>
      <c r="ACK583" t="s">
        <v>2459</v>
      </c>
      <c r="ACL583" t="s">
        <v>3059</v>
      </c>
      <c r="ACM583" t="s">
        <v>3038</v>
      </c>
      <c r="ACN583" t="s">
        <v>2453</v>
      </c>
      <c r="ACT583" t="s">
        <v>2606</v>
      </c>
      <c r="ACW583" t="s">
        <v>2265</v>
      </c>
      <c r="ACX583" t="s">
        <v>3032</v>
      </c>
      <c r="ACY583" t="s">
        <v>3031</v>
      </c>
      <c r="ACZ583" t="s">
        <v>2442</v>
      </c>
      <c r="ADF583" t="s">
        <v>2249</v>
      </c>
      <c r="ADI583" t="s">
        <v>2579</v>
      </c>
      <c r="ADJ583" t="s">
        <v>2504</v>
      </c>
      <c r="ADK583" t="s">
        <v>2353</v>
      </c>
      <c r="ADL583" t="s">
        <v>2683</v>
      </c>
      <c r="AGL583" t="s">
        <v>2441</v>
      </c>
      <c r="AGP583" t="s">
        <v>2968</v>
      </c>
      <c r="AGQ583" t="s">
        <v>2799</v>
      </c>
      <c r="AGR583" t="s">
        <v>3000</v>
      </c>
      <c r="AGX583" t="s">
        <v>2556</v>
      </c>
      <c r="AHB583" t="s">
        <v>3075</v>
      </c>
      <c r="AHC583" t="s">
        <v>2675</v>
      </c>
      <c r="AHD583" t="s">
        <v>2853</v>
      </c>
      <c r="AHJ583" t="s">
        <v>2803</v>
      </c>
      <c r="AHN583" t="s">
        <v>2479</v>
      </c>
      <c r="AHO583" t="s">
        <v>2479</v>
      </c>
      <c r="AHP583" t="s">
        <v>2479</v>
      </c>
      <c r="AHV583" t="s">
        <v>2554</v>
      </c>
      <c r="AHZ583" t="s">
        <v>2456</v>
      </c>
      <c r="AIA583" t="s">
        <v>2450</v>
      </c>
      <c r="AIB583" t="s">
        <v>2517</v>
      </c>
      <c r="AIH583" t="s">
        <v>2750</v>
      </c>
      <c r="AIL583" t="s">
        <v>2941</v>
      </c>
      <c r="AIM583" t="s">
        <v>2455</v>
      </c>
      <c r="AIN583" t="s">
        <v>3026</v>
      </c>
      <c r="AIT583" t="s">
        <v>2877</v>
      </c>
      <c r="AIX583" t="s">
        <v>2198</v>
      </c>
      <c r="AIY583" t="s">
        <v>2163</v>
      </c>
      <c r="AIZ583" t="s">
        <v>2376</v>
      </c>
      <c r="AJI583" t="s">
        <v>2448</v>
      </c>
      <c r="AJJ583" t="s">
        <v>2891</v>
      </c>
      <c r="AJK583" t="s">
        <v>3046</v>
      </c>
      <c r="AJL583" t="s">
        <v>2838</v>
      </c>
      <c r="AJU583" t="s">
        <v>2265</v>
      </c>
      <c r="AJV583" t="s">
        <v>2744</v>
      </c>
      <c r="AJW583" t="s">
        <v>2396</v>
      </c>
      <c r="AJX583" t="s">
        <v>2534</v>
      </c>
      <c r="AKG583" t="s">
        <v>2479</v>
      </c>
      <c r="AKH583" t="s">
        <v>2479</v>
      </c>
      <c r="AKI583" t="s">
        <v>2479</v>
      </c>
      <c r="AKJ583" t="s">
        <v>2479</v>
      </c>
      <c r="AKS583" t="s">
        <v>2263</v>
      </c>
      <c r="AKT583" t="s">
        <v>2411</v>
      </c>
      <c r="AKU583" t="s">
        <v>2805</v>
      </c>
      <c r="AKV583" t="s">
        <v>2876</v>
      </c>
      <c r="ALE583" t="s">
        <v>3245</v>
      </c>
      <c r="ALF583" t="s">
        <v>2837</v>
      </c>
      <c r="ALG583" t="s">
        <v>3016</v>
      </c>
      <c r="ALH583" t="s">
        <v>2461</v>
      </c>
      <c r="ALQ583" t="s">
        <v>2324</v>
      </c>
      <c r="ALR583" t="s">
        <v>2915</v>
      </c>
      <c r="ALS583" t="s">
        <v>2471</v>
      </c>
      <c r="ALT583" t="s">
        <v>2602</v>
      </c>
      <c r="AMD583" t="s">
        <v>2838</v>
      </c>
      <c r="AME583" t="s">
        <v>3016</v>
      </c>
      <c r="AMF583" t="s">
        <v>2890</v>
      </c>
      <c r="AMP583" t="s">
        <v>2820</v>
      </c>
      <c r="AMQ583" t="s">
        <v>2620</v>
      </c>
      <c r="AMR583" t="s">
        <v>2768</v>
      </c>
      <c r="ANB583" t="s">
        <v>2479</v>
      </c>
      <c r="ANC583" t="s">
        <v>2479</v>
      </c>
      <c r="AND583" t="s">
        <v>2479</v>
      </c>
      <c r="ANN583" t="s">
        <v>2905</v>
      </c>
      <c r="ANO583" t="s">
        <v>2948</v>
      </c>
      <c r="ANP583" t="s">
        <v>2459</v>
      </c>
      <c r="ANZ583" t="s">
        <v>2997</v>
      </c>
      <c r="AOA583" t="s">
        <v>2954</v>
      </c>
      <c r="AOB583" t="s">
        <v>2886</v>
      </c>
      <c r="AOL583" t="s">
        <v>2874</v>
      </c>
      <c r="AOM583" t="s">
        <v>2897</v>
      </c>
      <c r="AON583" t="s">
        <v>2809</v>
      </c>
      <c r="AOX583" t="s">
        <v>2978</v>
      </c>
      <c r="AOY583" t="s">
        <v>2942</v>
      </c>
      <c r="AOZ583" t="s">
        <v>3060</v>
      </c>
      <c r="APJ583" t="s">
        <v>2827</v>
      </c>
      <c r="APK583" t="s">
        <v>2922</v>
      </c>
      <c r="APL583" t="s">
        <v>2468</v>
      </c>
      <c r="APV583" t="s">
        <v>2479</v>
      </c>
      <c r="APW583" t="s">
        <v>2479</v>
      </c>
      <c r="APX583" t="s">
        <v>2479</v>
      </c>
      <c r="AQH583" t="s">
        <v>2957</v>
      </c>
      <c r="AQI583" t="s">
        <v>2906</v>
      </c>
      <c r="AQJ583" t="s">
        <v>2943</v>
      </c>
      <c r="AQT583" t="s">
        <v>3026</v>
      </c>
      <c r="AQU583" t="s">
        <v>3028</v>
      </c>
      <c r="AQV583" t="s">
        <v>2453</v>
      </c>
      <c r="ARF583" t="s">
        <v>2743</v>
      </c>
      <c r="ARG583" t="s">
        <v>2284</v>
      </c>
      <c r="ARH583" t="s">
        <v>2673</v>
      </c>
      <c r="AUL583" t="s">
        <v>2873</v>
      </c>
      <c r="AUM583" t="s">
        <v>2599</v>
      </c>
      <c r="AUN583" t="s">
        <v>2409</v>
      </c>
      <c r="AUX583" t="s">
        <v>2946</v>
      </c>
      <c r="AUY583" t="s">
        <v>2931</v>
      </c>
      <c r="AUZ583" t="s">
        <v>2616</v>
      </c>
      <c r="AVJ583" t="s">
        <v>2479</v>
      </c>
      <c r="AVK583" t="s">
        <v>2479</v>
      </c>
      <c r="AVL583" t="s">
        <v>2685</v>
      </c>
      <c r="AVV583" t="s">
        <v>2565</v>
      </c>
      <c r="AVW583" t="s">
        <v>2451</v>
      </c>
      <c r="AVX583" t="s">
        <v>2585</v>
      </c>
      <c r="AWH583" t="s">
        <v>2872</v>
      </c>
      <c r="AWI583" t="s">
        <v>2706</v>
      </c>
      <c r="AWJ583" t="s">
        <v>2692</v>
      </c>
      <c r="AWT583" t="s">
        <v>2292</v>
      </c>
      <c r="AWU583" t="s">
        <v>2343</v>
      </c>
      <c r="AWV583" t="s">
        <v>2583</v>
      </c>
      <c r="BBV583" t="s">
        <v>2461</v>
      </c>
      <c r="BBW583" t="s">
        <v>2912</v>
      </c>
      <c r="BBX583" t="s">
        <v>3013</v>
      </c>
      <c r="BCH583" t="s">
        <v>2763</v>
      </c>
      <c r="BCI583" t="s">
        <v>2946</v>
      </c>
      <c r="BCJ583" t="s">
        <v>2826</v>
      </c>
      <c r="BCT583" t="s">
        <v>2479</v>
      </c>
      <c r="BCU583" t="s">
        <v>2479</v>
      </c>
      <c r="BCV583" t="s">
        <v>2479</v>
      </c>
      <c r="BDF583" t="s">
        <v>2550</v>
      </c>
      <c r="BDG583" t="s">
        <v>2774</v>
      </c>
      <c r="BDH583" t="s">
        <v>2512</v>
      </c>
      <c r="BDR583" t="s">
        <v>2620</v>
      </c>
      <c r="BDS583" t="s">
        <v>2458</v>
      </c>
      <c r="BDT583" t="s">
        <v>2265</v>
      </c>
      <c r="BED583" t="s">
        <v>2846</v>
      </c>
      <c r="BEE583" t="s">
        <v>2578</v>
      </c>
      <c r="BEF583" t="s">
        <v>2975</v>
      </c>
      <c r="BEQ583" t="s">
        <v>2479</v>
      </c>
      <c r="BER583" t="s">
        <v>2479</v>
      </c>
      <c r="BFD583" t="s">
        <v>2479</v>
      </c>
      <c r="BFO583" t="s">
        <v>2479</v>
      </c>
      <c r="BFP583" t="s">
        <v>2479</v>
      </c>
      <c r="BGB583" t="s">
        <v>2479</v>
      </c>
      <c r="BGL583" t="s">
        <v>2567</v>
      </c>
      <c r="BGM583" t="s">
        <v>2479</v>
      </c>
      <c r="BGN583" t="s">
        <v>2319</v>
      </c>
      <c r="BGZ583" t="s">
        <v>2479</v>
      </c>
      <c r="BHK583" t="s">
        <v>2786</v>
      </c>
      <c r="BHL583" t="s">
        <v>2479</v>
      </c>
      <c r="BHV583" t="s">
        <v>2479</v>
      </c>
      <c r="BHW583" t="s">
        <v>2479</v>
      </c>
      <c r="BHX583" t="s">
        <v>2479</v>
      </c>
      <c r="BII583" t="s">
        <v>2479</v>
      </c>
      <c r="BIJ583" t="s">
        <v>2479</v>
      </c>
      <c r="BIT583" t="s">
        <v>2479</v>
      </c>
      <c r="BIU583" t="s">
        <v>2479</v>
      </c>
      <c r="BIV583" t="s">
        <v>2479</v>
      </c>
      <c r="BIZ583" t="s">
        <v>2586</v>
      </c>
      <c r="BJA583" t="s">
        <v>2517</v>
      </c>
      <c r="BJB583" t="s">
        <v>2264</v>
      </c>
      <c r="BJC583" t="s">
        <v>2997</v>
      </c>
      <c r="BJD583" t="s">
        <v>2936</v>
      </c>
      <c r="BJE583" t="s">
        <v>2896</v>
      </c>
      <c r="BJF583" t="s">
        <v>2837</v>
      </c>
      <c r="BJG583" t="s">
        <v>2717</v>
      </c>
      <c r="BJH583" t="s">
        <v>3093</v>
      </c>
      <c r="BJL583" t="s">
        <v>2857</v>
      </c>
      <c r="BJM583" t="s">
        <v>2329</v>
      </c>
      <c r="BJN583" t="s">
        <v>2268</v>
      </c>
      <c r="BJO583" t="s">
        <v>2440</v>
      </c>
      <c r="BJP583" t="s">
        <v>2621</v>
      </c>
      <c r="BJQ583" t="s">
        <v>2622</v>
      </c>
      <c r="BJR583" t="s">
        <v>2443</v>
      </c>
      <c r="BJS583" t="s">
        <v>2855</v>
      </c>
      <c r="BJT583" t="s">
        <v>2608</v>
      </c>
      <c r="BJX583" t="s">
        <v>2396</v>
      </c>
      <c r="BJY583" t="s">
        <v>2554</v>
      </c>
      <c r="BJZ583" t="s">
        <v>2651</v>
      </c>
      <c r="BKA583" t="s">
        <v>3144</v>
      </c>
      <c r="BKB583" t="s">
        <v>2479</v>
      </c>
      <c r="BKC583" t="s">
        <v>2824</v>
      </c>
      <c r="BKD583" t="s">
        <v>2447</v>
      </c>
      <c r="BKE583" t="s">
        <v>2622</v>
      </c>
      <c r="BKF583" t="s">
        <v>2479</v>
      </c>
      <c r="BKJ583" t="s">
        <v>2827</v>
      </c>
      <c r="BKK583" t="s">
        <v>2878</v>
      </c>
      <c r="BKL583" t="s">
        <v>2807</v>
      </c>
      <c r="BKM583" t="s">
        <v>2453</v>
      </c>
      <c r="BKN583" t="s">
        <v>2450</v>
      </c>
      <c r="BKO583" t="s">
        <v>2516</v>
      </c>
      <c r="BKP583" t="s">
        <v>2518</v>
      </c>
      <c r="BKQ583" t="s">
        <v>2610</v>
      </c>
      <c r="BKR583" t="s">
        <v>2921</v>
      </c>
      <c r="BKV583" t="s">
        <v>2928</v>
      </c>
      <c r="BKW583" t="s">
        <v>2510</v>
      </c>
      <c r="BKX583" t="s">
        <v>2782</v>
      </c>
      <c r="BKY583" t="s">
        <v>2977</v>
      </c>
      <c r="BKZ583" t="s">
        <v>3144</v>
      </c>
      <c r="BLA583" t="s">
        <v>2824</v>
      </c>
      <c r="BLB583" t="s">
        <v>3144</v>
      </c>
      <c r="BLC583" t="s">
        <v>2621</v>
      </c>
      <c r="BLD583" t="s">
        <v>2874</v>
      </c>
      <c r="BLH583" t="s">
        <v>2348</v>
      </c>
      <c r="BLI583" t="s">
        <v>2727</v>
      </c>
      <c r="BLJ583" t="s">
        <v>2355</v>
      </c>
      <c r="BLK583" t="s">
        <v>2347</v>
      </c>
      <c r="BLL583" t="s">
        <v>2739</v>
      </c>
      <c r="BLM583" t="s">
        <v>2630</v>
      </c>
      <c r="BLN583" t="s">
        <v>2356</v>
      </c>
      <c r="BLO583" t="s">
        <v>2185</v>
      </c>
      <c r="BLP583" t="s">
        <v>2434</v>
      </c>
      <c r="BLU583" t="s">
        <v>2517</v>
      </c>
      <c r="BLV583" t="s">
        <v>2264</v>
      </c>
      <c r="BLW583" t="s">
        <v>2864</v>
      </c>
      <c r="BLX583" t="s">
        <v>2942</v>
      </c>
      <c r="BLY583" t="s">
        <v>3009</v>
      </c>
      <c r="BLZ583" t="s">
        <v>2457</v>
      </c>
      <c r="BMA583" t="s">
        <v>2464</v>
      </c>
      <c r="BMB583" t="s">
        <v>2887</v>
      </c>
      <c r="BMG583" t="s">
        <v>2329</v>
      </c>
      <c r="BMH583" t="s">
        <v>2268</v>
      </c>
      <c r="BMI583" t="s">
        <v>2440</v>
      </c>
      <c r="BMJ583" t="s">
        <v>2621</v>
      </c>
      <c r="BMK583" t="s">
        <v>2622</v>
      </c>
      <c r="BML583" t="s">
        <v>2443</v>
      </c>
      <c r="BMM583" t="s">
        <v>2855</v>
      </c>
      <c r="BMN583" t="s">
        <v>2608</v>
      </c>
      <c r="BMS583" t="s">
        <v>2554</v>
      </c>
      <c r="BMT583" t="s">
        <v>2385</v>
      </c>
      <c r="BMU583" t="s">
        <v>3150</v>
      </c>
      <c r="BMV583" t="s">
        <v>2780</v>
      </c>
      <c r="BMW583" t="s">
        <v>2993</v>
      </c>
      <c r="BMX583" t="s">
        <v>2649</v>
      </c>
      <c r="BMY583" t="s">
        <v>2897</v>
      </c>
      <c r="BMZ583" t="s">
        <v>3039</v>
      </c>
      <c r="BNE583" t="s">
        <v>2878</v>
      </c>
      <c r="BNF583" t="s">
        <v>2807</v>
      </c>
      <c r="BNG583" t="s">
        <v>2453</v>
      </c>
      <c r="BNH583" t="s">
        <v>2450</v>
      </c>
      <c r="BNI583" t="s">
        <v>2516</v>
      </c>
      <c r="BNJ583" t="s">
        <v>2518</v>
      </c>
      <c r="BNK583" t="s">
        <v>3075</v>
      </c>
      <c r="BNL583" t="s">
        <v>2921</v>
      </c>
      <c r="BNQ583" t="s">
        <v>2510</v>
      </c>
      <c r="BNR583" t="s">
        <v>2782</v>
      </c>
      <c r="BNS583" t="s">
        <v>2518</v>
      </c>
      <c r="BNT583" t="s">
        <v>2716</v>
      </c>
      <c r="BNU583" t="s">
        <v>3150</v>
      </c>
      <c r="BNV583" t="s">
        <v>2719</v>
      </c>
      <c r="BNW583" t="s">
        <v>2945</v>
      </c>
      <c r="BNX583" t="s">
        <v>2517</v>
      </c>
      <c r="BOC583" t="s">
        <v>2727</v>
      </c>
      <c r="BOD583" t="s">
        <v>2355</v>
      </c>
      <c r="BOE583" t="s">
        <v>2347</v>
      </c>
      <c r="BOF583" t="s">
        <v>2739</v>
      </c>
      <c r="BOG583" t="s">
        <v>2630</v>
      </c>
      <c r="BOH583" t="s">
        <v>2356</v>
      </c>
      <c r="BOI583" t="s">
        <v>2185</v>
      </c>
      <c r="BOJ583" t="s">
        <v>2434</v>
      </c>
      <c r="BOV583" t="s">
        <v>2479</v>
      </c>
      <c r="BPG583" t="s">
        <v>2479</v>
      </c>
      <c r="BPH583" t="s">
        <v>2479</v>
      </c>
      <c r="BPR583" t="s">
        <v>2479</v>
      </c>
      <c r="BPS583" t="s">
        <v>2479</v>
      </c>
      <c r="BPT583" t="s">
        <v>2479</v>
      </c>
      <c r="BQD583" t="s">
        <v>2479</v>
      </c>
      <c r="BQE583" t="s">
        <v>2479</v>
      </c>
      <c r="BQF583" t="s">
        <v>2479</v>
      </c>
      <c r="BQQ583" t="s">
        <v>2376</v>
      </c>
      <c r="BQR583" t="s">
        <v>2479</v>
      </c>
      <c r="BRC583" t="s">
        <v>2193</v>
      </c>
      <c r="BRD583" t="s">
        <v>2190</v>
      </c>
      <c r="BRP583" t="s">
        <v>2479</v>
      </c>
      <c r="BSB583" t="s">
        <v>2789</v>
      </c>
    </row>
    <row r="584" spans="1:1020 1029:2052" x14ac:dyDescent="0.15">
      <c r="A584" t="s">
        <v>3913</v>
      </c>
      <c r="AI584" t="s">
        <v>3084</v>
      </c>
      <c r="AJ584" t="s">
        <v>3111</v>
      </c>
      <c r="BS584" t="s">
        <v>3085</v>
      </c>
      <c r="BT584" t="s">
        <v>3084</v>
      </c>
      <c r="DC584" t="s">
        <v>3084</v>
      </c>
      <c r="DO584" t="s">
        <v>3084</v>
      </c>
      <c r="DP584" t="s">
        <v>3354</v>
      </c>
      <c r="EN584" t="s">
        <v>3403</v>
      </c>
      <c r="FK584" t="s">
        <v>3084</v>
      </c>
      <c r="FL584" t="s">
        <v>3111</v>
      </c>
      <c r="GI584" t="s">
        <v>2779</v>
      </c>
      <c r="GJ584" t="s">
        <v>3084</v>
      </c>
      <c r="IQ584" t="s">
        <v>3403</v>
      </c>
      <c r="JC584" t="s">
        <v>3085</v>
      </c>
      <c r="JD584" t="s">
        <v>3085</v>
      </c>
      <c r="JE584" t="s">
        <v>3084</v>
      </c>
      <c r="JO584" t="s">
        <v>3354</v>
      </c>
      <c r="JP584" t="s">
        <v>3350</v>
      </c>
      <c r="JQ584" t="s">
        <v>3350</v>
      </c>
      <c r="KM584">
        <f>31</f>
        <v>31</v>
      </c>
      <c r="KN584">
        <f>58</f>
        <v>58</v>
      </c>
      <c r="LK584" t="s">
        <v>2994</v>
      </c>
      <c r="LL584" t="s">
        <v>2777</v>
      </c>
      <c r="ND584" t="s">
        <v>3476</v>
      </c>
      <c r="NE584" t="s">
        <v>3434</v>
      </c>
      <c r="NF584" t="s">
        <v>3434</v>
      </c>
      <c r="NG584" t="s">
        <v>3408</v>
      </c>
      <c r="NH584" t="s">
        <v>3434</v>
      </c>
      <c r="RK584" t="s">
        <v>3059</v>
      </c>
      <c r="RL584" t="s">
        <v>2987</v>
      </c>
      <c r="RM584" t="s">
        <v>3008</v>
      </c>
      <c r="RW584" t="s">
        <v>2572</v>
      </c>
      <c r="RX584" t="s">
        <v>2229</v>
      </c>
      <c r="RY584" t="s">
        <v>2831</v>
      </c>
      <c r="SI584" t="s">
        <v>2479</v>
      </c>
      <c r="SJ584" t="s">
        <v>2479</v>
      </c>
      <c r="SK584" t="s">
        <v>2479</v>
      </c>
      <c r="SU584" t="s">
        <v>2531</v>
      </c>
      <c r="SV584" t="s">
        <v>2712</v>
      </c>
      <c r="SW584" t="s">
        <v>2263</v>
      </c>
      <c r="TG584" t="s">
        <v>2517</v>
      </c>
      <c r="TH584" t="s">
        <v>3027</v>
      </c>
      <c r="TI584" t="s">
        <v>2449</v>
      </c>
      <c r="TS584" t="s">
        <v>2597</v>
      </c>
      <c r="TT584" t="s">
        <v>2750</v>
      </c>
      <c r="TU584" t="s">
        <v>2258</v>
      </c>
      <c r="YI584" t="s">
        <v>2968</v>
      </c>
      <c r="YU584" t="s">
        <v>2394</v>
      </c>
      <c r="ZG584" t="s">
        <v>2479</v>
      </c>
      <c r="ZS584" t="s">
        <v>2453</v>
      </c>
      <c r="AAE584" t="s">
        <v>3016</v>
      </c>
      <c r="AAQ584" t="s">
        <v>2408</v>
      </c>
      <c r="AGQ584" t="s">
        <v>2942</v>
      </c>
      <c r="AHC584" t="s">
        <v>2659</v>
      </c>
      <c r="AHO584" t="s">
        <v>2479</v>
      </c>
      <c r="AIA584" t="s">
        <v>2302</v>
      </c>
      <c r="AIM584" t="s">
        <v>2722</v>
      </c>
      <c r="AIY584" t="s">
        <v>2814</v>
      </c>
      <c r="AJK584" t="s">
        <v>2982</v>
      </c>
      <c r="AJL584" t="s">
        <v>2984</v>
      </c>
      <c r="AJW584" t="s">
        <v>2178</v>
      </c>
      <c r="AJX584" t="s">
        <v>2231</v>
      </c>
      <c r="AKI584" t="s">
        <v>2479</v>
      </c>
      <c r="AKJ584" t="s">
        <v>2479</v>
      </c>
      <c r="AKU584" t="s">
        <v>2938</v>
      </c>
      <c r="AKV584" t="s">
        <v>2610</v>
      </c>
      <c r="ALG584" t="s">
        <v>2867</v>
      </c>
      <c r="ALH584" t="s">
        <v>2638</v>
      </c>
      <c r="ALS584" t="s">
        <v>2685</v>
      </c>
      <c r="ALT584" t="s">
        <v>2415</v>
      </c>
      <c r="AMF584" t="s">
        <v>2522</v>
      </c>
      <c r="AMR584" t="s">
        <v>2846</v>
      </c>
      <c r="AND584" t="s">
        <v>2479</v>
      </c>
      <c r="ANP584" t="s">
        <v>2678</v>
      </c>
      <c r="AOB584" t="s">
        <v>2797</v>
      </c>
      <c r="AON584" t="s">
        <v>2431</v>
      </c>
      <c r="AUM584" t="s">
        <v>2835</v>
      </c>
      <c r="AUN584" t="s">
        <v>2986</v>
      </c>
      <c r="AUY584" t="s">
        <v>2768</v>
      </c>
      <c r="AUZ584" t="s">
        <v>2766</v>
      </c>
      <c r="AVK584" t="s">
        <v>2479</v>
      </c>
      <c r="AVL584" t="s">
        <v>2479</v>
      </c>
      <c r="AVW584" t="s">
        <v>2445</v>
      </c>
      <c r="AVX584" t="s">
        <v>2719</v>
      </c>
      <c r="AWI584" t="s">
        <v>2518</v>
      </c>
      <c r="AWJ584" t="s">
        <v>2451</v>
      </c>
      <c r="AWU584" t="s">
        <v>2761</v>
      </c>
      <c r="AWV584" t="s">
        <v>2615</v>
      </c>
      <c r="AZL584" t="s">
        <v>2479</v>
      </c>
      <c r="AZM584" t="s">
        <v>2479</v>
      </c>
      <c r="AZN584" t="s">
        <v>2479</v>
      </c>
      <c r="AZO584" t="s">
        <v>2479</v>
      </c>
      <c r="AZP584" t="s">
        <v>2479</v>
      </c>
      <c r="AZX584" t="s">
        <v>2479</v>
      </c>
      <c r="AZY584" t="s">
        <v>2479</v>
      </c>
      <c r="AZZ584" t="s">
        <v>2479</v>
      </c>
      <c r="BAA584" t="s">
        <v>2479</v>
      </c>
      <c r="BAB584" t="s">
        <v>2479</v>
      </c>
      <c r="BAJ584" t="s">
        <v>2479</v>
      </c>
      <c r="BAK584" t="s">
        <v>3104</v>
      </c>
      <c r="BAL584" t="s">
        <v>2126</v>
      </c>
      <c r="BAM584" t="s">
        <v>2126</v>
      </c>
      <c r="BAN584" t="s">
        <v>2479</v>
      </c>
      <c r="BAV584" t="s">
        <v>2479</v>
      </c>
      <c r="BAW584" t="s">
        <v>2967</v>
      </c>
      <c r="BAX584" t="s">
        <v>3056</v>
      </c>
      <c r="BAY584" t="s">
        <v>2479</v>
      </c>
      <c r="BAZ584" t="s">
        <v>2479</v>
      </c>
      <c r="BBH584" t="s">
        <v>2479</v>
      </c>
      <c r="BBI584" t="s">
        <v>2479</v>
      </c>
      <c r="BBJ584" t="s">
        <v>2479</v>
      </c>
      <c r="BBK584" t="s">
        <v>2479</v>
      </c>
      <c r="BBL584" t="s">
        <v>2479</v>
      </c>
      <c r="BBW584" t="s">
        <v>3088</v>
      </c>
      <c r="BBX584" t="s">
        <v>3179</v>
      </c>
      <c r="BBY584" t="s">
        <v>2940</v>
      </c>
      <c r="BCI584" t="s">
        <v>2676</v>
      </c>
      <c r="BCJ584" t="s">
        <v>2656</v>
      </c>
      <c r="BCK584" t="s">
        <v>2567</v>
      </c>
      <c r="BCU584" t="s">
        <v>2479</v>
      </c>
      <c r="BCV584" t="s">
        <v>2479</v>
      </c>
      <c r="BCW584" t="s">
        <v>2479</v>
      </c>
      <c r="BDG584" t="s">
        <v>2933</v>
      </c>
      <c r="BDH584" t="s">
        <v>2937</v>
      </c>
      <c r="BDI584" t="s">
        <v>2941</v>
      </c>
      <c r="BDS584" t="s">
        <v>2719</v>
      </c>
      <c r="BDT584" t="s">
        <v>2461</v>
      </c>
      <c r="BDU584" t="s">
        <v>2906</v>
      </c>
      <c r="BEE584" t="s">
        <v>2894</v>
      </c>
      <c r="BEF584" t="s">
        <v>2510</v>
      </c>
      <c r="BEG584" t="s">
        <v>2804</v>
      </c>
      <c r="BGA584" t="s">
        <v>2574</v>
      </c>
      <c r="BGB584" t="s">
        <v>2479</v>
      </c>
      <c r="BGM584" t="s">
        <v>2479</v>
      </c>
      <c r="BGN584" t="s">
        <v>2479</v>
      </c>
      <c r="BHW584" t="s">
        <v>2198</v>
      </c>
      <c r="BHX584" t="s">
        <v>2200</v>
      </c>
      <c r="BOU584" t="s">
        <v>2479</v>
      </c>
      <c r="BOV584" t="s">
        <v>2479</v>
      </c>
      <c r="BQE584" t="s">
        <v>2479</v>
      </c>
      <c r="BQF584" t="s">
        <v>2479</v>
      </c>
    </row>
    <row r="585" spans="1:1020 1029:2052" x14ac:dyDescent="0.15">
      <c r="A585" t="s">
        <v>3914</v>
      </c>
      <c r="BR585" t="s">
        <v>3403</v>
      </c>
      <c r="BS585" t="s">
        <v>3354</v>
      </c>
      <c r="BT585" t="s">
        <v>3403</v>
      </c>
      <c r="DA585" t="s">
        <v>3085</v>
      </c>
      <c r="DB585" t="s">
        <v>3085</v>
      </c>
      <c r="DC585" t="s">
        <v>3167</v>
      </c>
      <c r="DD585" t="s">
        <v>3084</v>
      </c>
      <c r="DN585" t="s">
        <v>3336</v>
      </c>
      <c r="DO585" t="s">
        <v>3336</v>
      </c>
      <c r="DP585" t="s">
        <v>3354</v>
      </c>
      <c r="DY585" t="s">
        <v>3084</v>
      </c>
      <c r="DZ585" t="s">
        <v>3084</v>
      </c>
      <c r="EA585" t="s">
        <v>3084</v>
      </c>
      <c r="EB585" t="s">
        <v>3354</v>
      </c>
      <c r="IO585" t="s">
        <v>3084</v>
      </c>
      <c r="IP585" t="s">
        <v>3354</v>
      </c>
      <c r="IQ585" t="s">
        <v>3403</v>
      </c>
      <c r="IR585" t="s">
        <v>3544</v>
      </c>
      <c r="JB585" t="s">
        <v>3084</v>
      </c>
      <c r="JC585" t="s">
        <v>3336</v>
      </c>
      <c r="JD585" t="s">
        <v>3354</v>
      </c>
      <c r="JK585" t="s">
        <v>3434</v>
      </c>
      <c r="JL585" t="s">
        <v>3434</v>
      </c>
      <c r="JM585" t="s">
        <v>3403</v>
      </c>
      <c r="JN585" t="s">
        <v>3403</v>
      </c>
      <c r="JO585" t="s">
        <v>3350</v>
      </c>
      <c r="JP585" t="s">
        <v>3350</v>
      </c>
      <c r="JQ585" t="s">
        <v>3350</v>
      </c>
      <c r="MU585" t="s">
        <v>3544</v>
      </c>
      <c r="ND585" t="s">
        <v>3476</v>
      </c>
      <c r="NE585" t="s">
        <v>3476</v>
      </c>
      <c r="NF585" t="s">
        <v>3915</v>
      </c>
      <c r="NG585" t="s">
        <v>3916</v>
      </c>
      <c r="NH585" t="s">
        <v>3916</v>
      </c>
      <c r="PB585" t="s">
        <v>3350</v>
      </c>
      <c r="PC585" t="s">
        <v>3582</v>
      </c>
      <c r="PD585" t="s">
        <v>3560</v>
      </c>
      <c r="RG585" t="s">
        <v>3088</v>
      </c>
      <c r="RH585" t="s">
        <v>2935</v>
      </c>
      <c r="RI585" t="s">
        <v>2956</v>
      </c>
      <c r="RJ585" t="s">
        <v>3061</v>
      </c>
      <c r="RK585" t="s">
        <v>2963</v>
      </c>
      <c r="RL585" t="s">
        <v>2962</v>
      </c>
      <c r="RM585" t="s">
        <v>2962</v>
      </c>
      <c r="RS585" t="s">
        <v>2931</v>
      </c>
      <c r="RT585" t="s">
        <v>2731</v>
      </c>
      <c r="RU585" t="s">
        <v>2196</v>
      </c>
      <c r="RV585" t="s">
        <v>2574</v>
      </c>
      <c r="RW585" t="s">
        <v>2192</v>
      </c>
      <c r="RX585" t="s">
        <v>2579</v>
      </c>
      <c r="RY585" t="s">
        <v>2525</v>
      </c>
      <c r="SE585" t="s">
        <v>2479</v>
      </c>
      <c r="SF585" t="s">
        <v>2479</v>
      </c>
      <c r="SG585" t="s">
        <v>2479</v>
      </c>
      <c r="SH585" t="s">
        <v>2479</v>
      </c>
      <c r="SI585" t="s">
        <v>2479</v>
      </c>
      <c r="SJ585" t="s">
        <v>2479</v>
      </c>
      <c r="SK585" t="s">
        <v>2479</v>
      </c>
      <c r="SQ585" t="s">
        <v>2448</v>
      </c>
      <c r="SR585" t="s">
        <v>2717</v>
      </c>
      <c r="SS585" t="s">
        <v>2908</v>
      </c>
      <c r="ST585" t="s">
        <v>2443</v>
      </c>
      <c r="SU585" t="s">
        <v>2903</v>
      </c>
      <c r="SV585" t="s">
        <v>2456</v>
      </c>
      <c r="SW585" t="s">
        <v>2443</v>
      </c>
      <c r="TC585" t="s">
        <v>2961</v>
      </c>
      <c r="TD585" t="s">
        <v>2940</v>
      </c>
      <c r="TE585" t="s">
        <v>2862</v>
      </c>
      <c r="TF585" t="s">
        <v>2961</v>
      </c>
      <c r="TG585" t="s">
        <v>2863</v>
      </c>
      <c r="TH585" t="s">
        <v>3015</v>
      </c>
      <c r="TI585" t="s">
        <v>2954</v>
      </c>
      <c r="TO585" t="s">
        <v>2883</v>
      </c>
      <c r="TP585" t="s">
        <v>2603</v>
      </c>
      <c r="TQ585" t="s">
        <v>2645</v>
      </c>
      <c r="TR585" t="s">
        <v>2644</v>
      </c>
      <c r="TS585" t="s">
        <v>2509</v>
      </c>
      <c r="TT585" t="s">
        <v>2923</v>
      </c>
      <c r="TU585" t="s">
        <v>2409</v>
      </c>
      <c r="YG585" t="s">
        <v>2835</v>
      </c>
      <c r="YH585" t="s">
        <v>2910</v>
      </c>
      <c r="YI585" t="s">
        <v>2910</v>
      </c>
      <c r="YJ585" t="s">
        <v>3057</v>
      </c>
      <c r="YS585" t="s">
        <v>2397</v>
      </c>
      <c r="YT585" t="s">
        <v>2474</v>
      </c>
      <c r="YU585" t="s">
        <v>2396</v>
      </c>
      <c r="YV585" t="s">
        <v>2500</v>
      </c>
      <c r="ZE585" t="s">
        <v>2479</v>
      </c>
      <c r="ZF585" t="s">
        <v>2479</v>
      </c>
      <c r="ZG585" t="s">
        <v>2479</v>
      </c>
      <c r="ZH585" t="s">
        <v>2479</v>
      </c>
      <c r="ZQ585" t="s">
        <v>2900</v>
      </c>
      <c r="ZR585" t="s">
        <v>2992</v>
      </c>
      <c r="ZS585" t="s">
        <v>2448</v>
      </c>
      <c r="ZT585" t="s">
        <v>3038</v>
      </c>
      <c r="AAC585" t="s">
        <v>2984</v>
      </c>
      <c r="AAD585" t="s">
        <v>3046</v>
      </c>
      <c r="AAE585" t="s">
        <v>2524</v>
      </c>
      <c r="AAF585" t="s">
        <v>2980</v>
      </c>
      <c r="AAO585" t="s">
        <v>2840</v>
      </c>
      <c r="AAP585" t="s">
        <v>2607</v>
      </c>
      <c r="AAQ585" t="s">
        <v>2508</v>
      </c>
      <c r="AAR585" t="s">
        <v>2750</v>
      </c>
      <c r="ABB585" t="s">
        <v>3086</v>
      </c>
      <c r="ABC585" t="s">
        <v>3047</v>
      </c>
      <c r="ABD585" t="s">
        <v>2868</v>
      </c>
      <c r="ABN585" t="s">
        <v>2877</v>
      </c>
      <c r="ABO585" t="s">
        <v>3061</v>
      </c>
      <c r="ABP585" t="s">
        <v>2958</v>
      </c>
      <c r="ABZ585" t="s">
        <v>2479</v>
      </c>
      <c r="ACA585" t="s">
        <v>2479</v>
      </c>
      <c r="ACB585" t="s">
        <v>2479</v>
      </c>
      <c r="ACL585" t="s">
        <v>3042</v>
      </c>
      <c r="ACM585" t="s">
        <v>2977</v>
      </c>
      <c r="ACN585" t="s">
        <v>2873</v>
      </c>
      <c r="ACX585" t="s">
        <v>3057</v>
      </c>
      <c r="ACY585" t="s">
        <v>3056</v>
      </c>
      <c r="ACZ585" t="s">
        <v>3000</v>
      </c>
      <c r="ADJ585" t="s">
        <v>2554</v>
      </c>
      <c r="ADK585" t="s">
        <v>2821</v>
      </c>
      <c r="ADL585" t="s">
        <v>2512</v>
      </c>
      <c r="ADU585" t="s">
        <v>2461</v>
      </c>
      <c r="ADV585" t="s">
        <v>2940</v>
      </c>
      <c r="ADW585" t="s">
        <v>2868</v>
      </c>
      <c r="ADX585" t="s">
        <v>2829</v>
      </c>
      <c r="AEG585" t="s">
        <v>2591</v>
      </c>
      <c r="AEH585" t="s">
        <v>2703</v>
      </c>
      <c r="AEI585" t="s">
        <v>2825</v>
      </c>
      <c r="AEJ585" t="s">
        <v>2194</v>
      </c>
      <c r="AES585" t="s">
        <v>2479</v>
      </c>
      <c r="AET585" t="s">
        <v>2479</v>
      </c>
      <c r="AEU585" t="s">
        <v>2479</v>
      </c>
      <c r="AEV585" t="s">
        <v>2479</v>
      </c>
      <c r="AFE585" t="s">
        <v>2939</v>
      </c>
      <c r="AFF585" t="s">
        <v>2890</v>
      </c>
      <c r="AFG585" t="s">
        <v>2687</v>
      </c>
      <c r="AFH585" t="s">
        <v>2905</v>
      </c>
      <c r="AFQ585" t="s">
        <v>3155</v>
      </c>
      <c r="AFR585" t="s">
        <v>2949</v>
      </c>
      <c r="AFS585" t="s">
        <v>2721</v>
      </c>
      <c r="AFT585" t="s">
        <v>2985</v>
      </c>
      <c r="AGC585" t="s">
        <v>2975</v>
      </c>
      <c r="AGD585" t="s">
        <v>2745</v>
      </c>
      <c r="AGE585" t="s">
        <v>2857</v>
      </c>
      <c r="AGF585" t="s">
        <v>2355</v>
      </c>
      <c r="AGO585" t="s">
        <v>2987</v>
      </c>
      <c r="AGP585" t="s">
        <v>2796</v>
      </c>
      <c r="AGQ585" t="s">
        <v>3061</v>
      </c>
      <c r="AGR585" t="s">
        <v>2984</v>
      </c>
      <c r="AHA585" t="s">
        <v>2301</v>
      </c>
      <c r="AHB585" t="s">
        <v>2367</v>
      </c>
      <c r="AHC585" t="s">
        <v>2277</v>
      </c>
      <c r="AHD585" t="s">
        <v>2183</v>
      </c>
      <c r="AHM585" t="s">
        <v>2479</v>
      </c>
      <c r="AHN585" t="s">
        <v>2479</v>
      </c>
      <c r="AHO585" t="s">
        <v>2479</v>
      </c>
      <c r="AHP585" t="s">
        <v>2479</v>
      </c>
      <c r="AHY585" t="s">
        <v>3144</v>
      </c>
      <c r="AHZ585" t="s">
        <v>2675</v>
      </c>
      <c r="AIA585" t="s">
        <v>2876</v>
      </c>
      <c r="AIB585" t="s">
        <v>2878</v>
      </c>
      <c r="AIK585" t="s">
        <v>2640</v>
      </c>
      <c r="AIL585" t="s">
        <v>2942</v>
      </c>
      <c r="AIM585" t="s">
        <v>2461</v>
      </c>
      <c r="AIN585" t="s">
        <v>2797</v>
      </c>
      <c r="AIW585" t="s">
        <v>2805</v>
      </c>
      <c r="AIX585" t="s">
        <v>2551</v>
      </c>
      <c r="AIY585" t="s">
        <v>2769</v>
      </c>
      <c r="AIZ585" t="s">
        <v>2923</v>
      </c>
      <c r="AJJ585" t="s">
        <v>3091</v>
      </c>
      <c r="AJK585" t="s">
        <v>2133</v>
      </c>
      <c r="AJL585" t="s">
        <v>2980</v>
      </c>
      <c r="AJV585" t="s">
        <v>2354</v>
      </c>
      <c r="AJW585" t="s">
        <v>2245</v>
      </c>
      <c r="AJX585" t="s">
        <v>2391</v>
      </c>
      <c r="AKH585" t="s">
        <v>2479</v>
      </c>
      <c r="AKI585" t="s">
        <v>2479</v>
      </c>
      <c r="AKJ585" t="s">
        <v>2479</v>
      </c>
      <c r="AKT585" t="s">
        <v>2985</v>
      </c>
      <c r="AKU585" t="s">
        <v>3155</v>
      </c>
      <c r="AKV585" t="s">
        <v>2967</v>
      </c>
      <c r="ALF585" t="s">
        <v>3155</v>
      </c>
      <c r="ALG585" t="s">
        <v>3086</v>
      </c>
      <c r="ALH585" t="s">
        <v>2969</v>
      </c>
      <c r="ALR585" t="s">
        <v>2550</v>
      </c>
      <c r="ALS585" t="s">
        <v>2770</v>
      </c>
      <c r="ALT585" t="s">
        <v>2771</v>
      </c>
      <c r="AUL585" t="s">
        <v>2133</v>
      </c>
      <c r="AUM585" t="s">
        <v>3012</v>
      </c>
      <c r="AUN585" t="s">
        <v>2966</v>
      </c>
      <c r="AUX585" t="s">
        <v>2765</v>
      </c>
      <c r="AUY585" t="s">
        <v>2723</v>
      </c>
      <c r="AUZ585" t="s">
        <v>2536</v>
      </c>
      <c r="AVJ585" t="s">
        <v>2479</v>
      </c>
      <c r="AVK585" t="s">
        <v>2479</v>
      </c>
      <c r="AVL585" t="s">
        <v>2479</v>
      </c>
      <c r="AVV585" t="s">
        <v>2899</v>
      </c>
      <c r="AVW585" t="s">
        <v>2720</v>
      </c>
      <c r="AVX585" t="s">
        <v>2799</v>
      </c>
      <c r="AWH585" t="s">
        <v>2524</v>
      </c>
      <c r="AWI585" t="s">
        <v>2934</v>
      </c>
      <c r="AWJ585" t="s">
        <v>2799</v>
      </c>
      <c r="AWT585" t="s">
        <v>2752</v>
      </c>
      <c r="AWU585" t="s">
        <v>2809</v>
      </c>
      <c r="AWV585" t="s">
        <v>2752</v>
      </c>
      <c r="AZL585" t="s">
        <v>2479</v>
      </c>
      <c r="AZM585" t="s">
        <v>2479</v>
      </c>
      <c r="AZN585" t="s">
        <v>2479</v>
      </c>
      <c r="AZO585" t="s">
        <v>2479</v>
      </c>
      <c r="AZP585" t="s">
        <v>2479</v>
      </c>
      <c r="AZX585" t="s">
        <v>2479</v>
      </c>
      <c r="AZY585" t="s">
        <v>2479</v>
      </c>
      <c r="AZZ585" t="s">
        <v>2479</v>
      </c>
      <c r="BAA585" t="s">
        <v>2479</v>
      </c>
      <c r="BAB585" t="s">
        <v>2479</v>
      </c>
      <c r="BAJ585" t="s">
        <v>2479</v>
      </c>
      <c r="BAK585" t="s">
        <v>2479</v>
      </c>
      <c r="BAL585" t="s">
        <v>2479</v>
      </c>
      <c r="BAM585" t="s">
        <v>2479</v>
      </c>
      <c r="BAN585" t="s">
        <v>2479</v>
      </c>
      <c r="BAV585" t="s">
        <v>2479</v>
      </c>
      <c r="BAW585" t="s">
        <v>2479</v>
      </c>
      <c r="BAX585" t="s">
        <v>2479</v>
      </c>
      <c r="BAY585" t="s">
        <v>2479</v>
      </c>
      <c r="BAZ585" t="s">
        <v>2479</v>
      </c>
      <c r="BBH585" t="s">
        <v>2479</v>
      </c>
      <c r="BBI585" t="s">
        <v>2868</v>
      </c>
      <c r="BBJ585" t="s">
        <v>2479</v>
      </c>
      <c r="BBK585" t="s">
        <v>2479</v>
      </c>
      <c r="BBL585" t="s">
        <v>2479</v>
      </c>
      <c r="BBV585" t="s">
        <v>2829</v>
      </c>
      <c r="BBW585" t="s">
        <v>2961</v>
      </c>
      <c r="BBX585" t="s">
        <v>3086</v>
      </c>
      <c r="BCH585" t="s">
        <v>2644</v>
      </c>
      <c r="BCI585" t="s">
        <v>2645</v>
      </c>
      <c r="BCJ585" t="s">
        <v>2730</v>
      </c>
      <c r="BCT585" t="s">
        <v>2479</v>
      </c>
      <c r="BCU585" t="s">
        <v>2479</v>
      </c>
      <c r="BCV585" t="s">
        <v>2479</v>
      </c>
      <c r="BDF585" t="s">
        <v>2835</v>
      </c>
      <c r="BDG585" t="s">
        <v>2984</v>
      </c>
      <c r="BDH585" t="s">
        <v>2838</v>
      </c>
      <c r="BDR585" t="s">
        <v>2863</v>
      </c>
      <c r="BDS585" t="s">
        <v>2910</v>
      </c>
      <c r="BDT585" t="s">
        <v>2522</v>
      </c>
      <c r="BED585" t="s">
        <v>2753</v>
      </c>
      <c r="BEE585" t="s">
        <v>2894</v>
      </c>
      <c r="BEF585" t="s">
        <v>2708</v>
      </c>
      <c r="BEQ585" t="s">
        <v>2479</v>
      </c>
    </row>
    <row r="586" spans="1:1020 1029:2052" x14ac:dyDescent="0.15">
      <c r="A586" t="s">
        <v>3917</v>
      </c>
      <c r="J586" t="s">
        <v>2561</v>
      </c>
      <c r="K586">
        <f>62</f>
        <v>62</v>
      </c>
      <c r="L586">
        <f>68</f>
        <v>68</v>
      </c>
      <c r="AH586" t="s">
        <v>2779</v>
      </c>
      <c r="AI586" t="s">
        <v>2779</v>
      </c>
      <c r="AJ586" t="s">
        <v>2779</v>
      </c>
      <c r="AT586">
        <f>77</f>
        <v>77</v>
      </c>
      <c r="AU586" t="s">
        <v>2268</v>
      </c>
      <c r="AV586" t="s">
        <v>2777</v>
      </c>
      <c r="BG586">
        <f>69</f>
        <v>69</v>
      </c>
      <c r="BH586">
        <f>24</f>
        <v>24</v>
      </c>
      <c r="BR586" t="s">
        <v>3354</v>
      </c>
      <c r="BT586" t="s">
        <v>3084</v>
      </c>
      <c r="DA586" t="s">
        <v>3354</v>
      </c>
      <c r="DB586" t="s">
        <v>3354</v>
      </c>
      <c r="DC586" t="s">
        <v>3403</v>
      </c>
      <c r="DD586" t="s">
        <v>3403</v>
      </c>
      <c r="DN586" t="s">
        <v>3084</v>
      </c>
      <c r="DO586" t="s">
        <v>3168</v>
      </c>
      <c r="DP586" t="s">
        <v>3167</v>
      </c>
      <c r="DY586" t="s">
        <v>3084</v>
      </c>
      <c r="EA586" t="s">
        <v>3354</v>
      </c>
      <c r="EK586" t="s">
        <v>3168</v>
      </c>
      <c r="EL586" t="s">
        <v>3167</v>
      </c>
      <c r="EM586" t="s">
        <v>3085</v>
      </c>
      <c r="EN586" t="s">
        <v>3085</v>
      </c>
      <c r="EX586" t="s">
        <v>2931</v>
      </c>
      <c r="EY586" t="s">
        <v>2777</v>
      </c>
      <c r="EZ586" t="s">
        <v>3084</v>
      </c>
      <c r="FJ586" t="s">
        <v>2777</v>
      </c>
      <c r="FK586" t="s">
        <v>2779</v>
      </c>
      <c r="FL586" t="s">
        <v>3084</v>
      </c>
      <c r="GH586" t="s">
        <v>2777</v>
      </c>
      <c r="GI586" t="s">
        <v>2777</v>
      </c>
      <c r="GJ586" t="s">
        <v>2779</v>
      </c>
      <c r="HG586">
        <f>37</f>
        <v>37</v>
      </c>
      <c r="HH586" t="s">
        <v>2898</v>
      </c>
      <c r="HR586" t="s">
        <v>2586</v>
      </c>
      <c r="HS586" t="s">
        <v>2777</v>
      </c>
      <c r="HT586" t="s">
        <v>2777</v>
      </c>
      <c r="IE586" t="s">
        <v>2727</v>
      </c>
      <c r="IF586" t="s">
        <v>2269</v>
      </c>
      <c r="IP586" t="s">
        <v>3354</v>
      </c>
      <c r="IQ586" t="s">
        <v>3403</v>
      </c>
      <c r="IR586" t="s">
        <v>3403</v>
      </c>
      <c r="JK586" t="s">
        <v>3434</v>
      </c>
      <c r="JL586" t="s">
        <v>3434</v>
      </c>
      <c r="JM586" t="s">
        <v>3350</v>
      </c>
      <c r="JN586" t="s">
        <v>3350</v>
      </c>
      <c r="JO586" t="s">
        <v>3350</v>
      </c>
      <c r="JP586" t="s">
        <v>3350</v>
      </c>
      <c r="JQ586" t="s">
        <v>3350</v>
      </c>
      <c r="JW586" t="s">
        <v>2134</v>
      </c>
      <c r="JX586" t="s">
        <v>2128</v>
      </c>
      <c r="JY586" t="s">
        <v>2126</v>
      </c>
      <c r="JZ586" t="s">
        <v>2126</v>
      </c>
      <c r="KA586" t="s">
        <v>2130</v>
      </c>
      <c r="KB586" t="s">
        <v>2130</v>
      </c>
      <c r="KL586" t="s">
        <v>2318</v>
      </c>
      <c r="KM586" t="s">
        <v>2777</v>
      </c>
      <c r="KN586" t="s">
        <v>2777</v>
      </c>
      <c r="KS586" t="s">
        <v>2272</v>
      </c>
      <c r="KT586" t="s">
        <v>2360</v>
      </c>
      <c r="KU586" t="s">
        <v>2347</v>
      </c>
      <c r="KV586" t="s">
        <v>2555</v>
      </c>
      <c r="KW586">
        <f>68</f>
        <v>68</v>
      </c>
      <c r="KX586" t="s">
        <v>2340</v>
      </c>
      <c r="KY586">
        <f>115</f>
        <v>115</v>
      </c>
      <c r="KZ586">
        <f>131</f>
        <v>131</v>
      </c>
      <c r="LJ586" t="s">
        <v>2777</v>
      </c>
      <c r="LK586" t="s">
        <v>2777</v>
      </c>
      <c r="LL586" t="s">
        <v>2777</v>
      </c>
      <c r="MT586" t="s">
        <v>2921</v>
      </c>
      <c r="MU586">
        <f>66</f>
        <v>66</v>
      </c>
      <c r="MV586">
        <f>27</f>
        <v>27</v>
      </c>
      <c r="NS586" t="s">
        <v>2775</v>
      </c>
      <c r="NT586" t="s">
        <v>2777</v>
      </c>
      <c r="OD586" t="s">
        <v>2340</v>
      </c>
      <c r="OE586" t="s">
        <v>2777</v>
      </c>
      <c r="OF586" t="s">
        <v>2777</v>
      </c>
      <c r="OQ586">
        <f>88</f>
        <v>88</v>
      </c>
      <c r="OR586" t="s">
        <v>2206</v>
      </c>
      <c r="PA586" t="s">
        <v>3084</v>
      </c>
      <c r="PB586" t="s">
        <v>3084</v>
      </c>
      <c r="PC586" t="s">
        <v>3084</v>
      </c>
      <c r="PD586" t="s">
        <v>3354</v>
      </c>
      <c r="PN586" t="s">
        <v>3403</v>
      </c>
      <c r="PO586" t="s">
        <v>3403</v>
      </c>
      <c r="PP586" t="s">
        <v>3403</v>
      </c>
      <c r="PZ586" t="s">
        <v>2779</v>
      </c>
      <c r="QA586" t="s">
        <v>2779</v>
      </c>
      <c r="QB586" t="s">
        <v>3084</v>
      </c>
      <c r="RG586" t="s">
        <v>3155</v>
      </c>
      <c r="RH586" t="s">
        <v>2799</v>
      </c>
      <c r="RI586" t="s">
        <v>2522</v>
      </c>
      <c r="RJ586" t="s">
        <v>2797</v>
      </c>
      <c r="RK586" t="s">
        <v>2956</v>
      </c>
      <c r="RL586" t="s">
        <v>2639</v>
      </c>
      <c r="RM586" t="s">
        <v>2997</v>
      </c>
      <c r="RS586" t="s">
        <v>2939</v>
      </c>
      <c r="RT586" t="s">
        <v>2752</v>
      </c>
      <c r="RU586" t="s">
        <v>2622</v>
      </c>
      <c r="RV586" t="s">
        <v>2568</v>
      </c>
      <c r="RW586" t="s">
        <v>2818</v>
      </c>
      <c r="RX586" t="s">
        <v>2578</v>
      </c>
      <c r="RY586" t="s">
        <v>2394</v>
      </c>
      <c r="SE586" t="s">
        <v>2479</v>
      </c>
      <c r="SF586" t="s">
        <v>2479</v>
      </c>
      <c r="SG586" t="s">
        <v>2479</v>
      </c>
      <c r="SH586" t="s">
        <v>2479</v>
      </c>
      <c r="SI586" t="s">
        <v>2479</v>
      </c>
      <c r="SJ586" t="s">
        <v>2479</v>
      </c>
      <c r="SK586" t="s">
        <v>2479</v>
      </c>
      <c r="SQ586" t="s">
        <v>2789</v>
      </c>
      <c r="SR586" t="s">
        <v>2209</v>
      </c>
      <c r="SS586" t="s">
        <v>2672</v>
      </c>
      <c r="ST586" t="s">
        <v>2590</v>
      </c>
      <c r="SU586" t="s">
        <v>2506</v>
      </c>
      <c r="SV586" t="s">
        <v>2506</v>
      </c>
      <c r="SW586" t="s">
        <v>2789</v>
      </c>
      <c r="TC586" t="s">
        <v>3060</v>
      </c>
      <c r="TD586" t="s">
        <v>2425</v>
      </c>
      <c r="TE586" t="s">
        <v>2454</v>
      </c>
      <c r="TF586" t="s">
        <v>2898</v>
      </c>
      <c r="TG586" t="s">
        <v>2954</v>
      </c>
      <c r="TH586" t="s">
        <v>3021</v>
      </c>
      <c r="TI586" t="s">
        <v>2461</v>
      </c>
      <c r="TO586" t="s">
        <v>2215</v>
      </c>
      <c r="TP586" t="s">
        <v>2317</v>
      </c>
      <c r="TQ586" t="s">
        <v>2732</v>
      </c>
      <c r="TR586" t="s">
        <v>2184</v>
      </c>
      <c r="TS586" t="s">
        <v>2419</v>
      </c>
      <c r="TT586" t="s">
        <v>2671</v>
      </c>
      <c r="TU586" t="s">
        <v>2595</v>
      </c>
      <c r="YH586" t="s">
        <v>3000</v>
      </c>
      <c r="YI586" t="s">
        <v>3087</v>
      </c>
      <c r="YJ586" t="s">
        <v>2424</v>
      </c>
      <c r="YT586" t="s">
        <v>2597</v>
      </c>
      <c r="YU586" t="s">
        <v>3049</v>
      </c>
      <c r="YV586" t="s">
        <v>2946</v>
      </c>
      <c r="ZF586" t="s">
        <v>2479</v>
      </c>
      <c r="ZG586" t="s">
        <v>2479</v>
      </c>
      <c r="ZH586" t="s">
        <v>2479</v>
      </c>
      <c r="ZR586" t="s">
        <v>2651</v>
      </c>
      <c r="ZS586" t="s">
        <v>2650</v>
      </c>
      <c r="ZT586" t="s">
        <v>2430</v>
      </c>
      <c r="AAD586" t="s">
        <v>2892</v>
      </c>
      <c r="AAE586" t="s">
        <v>2927</v>
      </c>
      <c r="AAF586" t="s">
        <v>2638</v>
      </c>
      <c r="AAP586" t="s">
        <v>2606</v>
      </c>
      <c r="AAQ586" t="s">
        <v>2994</v>
      </c>
      <c r="AAR586" t="s">
        <v>2536</v>
      </c>
      <c r="ABA586" t="s">
        <v>2998</v>
      </c>
      <c r="ABB586" t="s">
        <v>2934</v>
      </c>
      <c r="ABC586" t="s">
        <v>2963</v>
      </c>
      <c r="ABD586" t="s">
        <v>3086</v>
      </c>
      <c r="ABM586" t="s">
        <v>2723</v>
      </c>
      <c r="ABN586" t="s">
        <v>2349</v>
      </c>
      <c r="ABO586" t="s">
        <v>2629</v>
      </c>
      <c r="ABP586" t="s">
        <v>2197</v>
      </c>
      <c r="ABY586" t="s">
        <v>2479</v>
      </c>
      <c r="ABZ586" t="s">
        <v>2479</v>
      </c>
      <c r="ACA586" t="s">
        <v>2479</v>
      </c>
      <c r="ACB586" t="s">
        <v>2479</v>
      </c>
      <c r="ACK586" t="s">
        <v>2284</v>
      </c>
      <c r="ACL586" t="s">
        <v>2329</v>
      </c>
      <c r="ACM586" t="s">
        <v>2228</v>
      </c>
      <c r="ACN586" t="s">
        <v>2724</v>
      </c>
      <c r="ACW586" t="s">
        <v>2425</v>
      </c>
      <c r="ACX586" t="s">
        <v>2902</v>
      </c>
      <c r="ACY586" t="s">
        <v>2893</v>
      </c>
      <c r="ACZ586" t="s">
        <v>2892</v>
      </c>
      <c r="ADI586" t="s">
        <v>2848</v>
      </c>
      <c r="ADJ586" t="s">
        <v>2481</v>
      </c>
      <c r="ADK586" t="s">
        <v>2162</v>
      </c>
      <c r="ADL586" t="s">
        <v>2671</v>
      </c>
      <c r="ADU586" t="s">
        <v>3155</v>
      </c>
      <c r="ADW586" t="s">
        <v>2912</v>
      </c>
      <c r="AEG586" t="s">
        <v>2352</v>
      </c>
      <c r="AEI586" t="s">
        <v>2349</v>
      </c>
      <c r="AES586" t="s">
        <v>2479</v>
      </c>
      <c r="AEU586" t="s">
        <v>2479</v>
      </c>
      <c r="AFE586" t="s">
        <v>2724</v>
      </c>
      <c r="AFG586" t="s">
        <v>2746</v>
      </c>
      <c r="AFQ586" t="s">
        <v>3061</v>
      </c>
      <c r="AFS586" t="s">
        <v>2966</v>
      </c>
      <c r="AGC586" t="s">
        <v>2269</v>
      </c>
      <c r="AGE586" t="s">
        <v>2269</v>
      </c>
      <c r="AGO586" t="s">
        <v>2984</v>
      </c>
      <c r="AGP586" t="s">
        <v>2838</v>
      </c>
      <c r="AGQ586" t="s">
        <v>3078</v>
      </c>
      <c r="AGR586" t="s">
        <v>3052</v>
      </c>
      <c r="AHA586" t="s">
        <v>2803</v>
      </c>
      <c r="AHB586" t="s">
        <v>2582</v>
      </c>
      <c r="AHC586" t="s">
        <v>2329</v>
      </c>
      <c r="AHD586" t="s">
        <v>2739</v>
      </c>
      <c r="AHM586" t="s">
        <v>2479</v>
      </c>
      <c r="AHN586" t="s">
        <v>2479</v>
      </c>
      <c r="AHO586" t="s">
        <v>2479</v>
      </c>
      <c r="AHP586" t="s">
        <v>2479</v>
      </c>
      <c r="AHY586" t="s">
        <v>2645</v>
      </c>
      <c r="AHZ586" t="s">
        <v>2258</v>
      </c>
      <c r="AIA586" t="s">
        <v>2510</v>
      </c>
      <c r="AIB586" t="s">
        <v>2626</v>
      </c>
      <c r="AIK586" t="s">
        <v>2934</v>
      </c>
      <c r="AIL586" t="s">
        <v>3012</v>
      </c>
      <c r="AIM586" t="s">
        <v>3095</v>
      </c>
      <c r="AIN586" t="s">
        <v>3095</v>
      </c>
      <c r="AIW586" t="s">
        <v>2190</v>
      </c>
      <c r="AIX586" t="s">
        <v>2844</v>
      </c>
      <c r="AIY586" t="s">
        <v>2692</v>
      </c>
      <c r="AIZ586" t="s">
        <v>2505</v>
      </c>
      <c r="AJJ586" t="s">
        <v>2135</v>
      </c>
      <c r="AJL586" t="s">
        <v>2519</v>
      </c>
      <c r="AJV586" t="s">
        <v>3196</v>
      </c>
      <c r="AJX586" t="s">
        <v>2654</v>
      </c>
      <c r="AKH586" t="s">
        <v>2479</v>
      </c>
      <c r="AKJ586" t="s">
        <v>2479</v>
      </c>
      <c r="AKT586" t="s">
        <v>2211</v>
      </c>
      <c r="AKV586" t="s">
        <v>2526</v>
      </c>
      <c r="ALF586" t="s">
        <v>2717</v>
      </c>
      <c r="ALH586" t="s">
        <v>3008</v>
      </c>
      <c r="ALR586" t="s">
        <v>2617</v>
      </c>
      <c r="ALT586" t="s">
        <v>2210</v>
      </c>
      <c r="AMC586" t="s">
        <v>3087</v>
      </c>
      <c r="AMD586" t="s">
        <v>2424</v>
      </c>
      <c r="AME586" t="s">
        <v>3023</v>
      </c>
      <c r="AMF586" t="s">
        <v>3086</v>
      </c>
      <c r="AMO586" t="s">
        <v>2299</v>
      </c>
      <c r="AMP586" t="s">
        <v>2583</v>
      </c>
      <c r="AMQ586" t="s">
        <v>2580</v>
      </c>
      <c r="AMR586" t="s">
        <v>2362</v>
      </c>
      <c r="ANA586" t="s">
        <v>2479</v>
      </c>
      <c r="ANB586" t="s">
        <v>2479</v>
      </c>
      <c r="ANC586" t="s">
        <v>2479</v>
      </c>
      <c r="AND586" t="s">
        <v>2479</v>
      </c>
      <c r="ANM586" t="s">
        <v>2430</v>
      </c>
      <c r="ANN586" t="s">
        <v>2536</v>
      </c>
      <c r="ANO586" t="s">
        <v>2975</v>
      </c>
      <c r="ANP586" t="s">
        <v>2959</v>
      </c>
      <c r="ANY586" t="s">
        <v>2943</v>
      </c>
      <c r="ANZ586" t="s">
        <v>3245</v>
      </c>
      <c r="AOA586" t="s">
        <v>2887</v>
      </c>
      <c r="AOB586" t="s">
        <v>2899</v>
      </c>
      <c r="AOK586" t="s">
        <v>2145</v>
      </c>
      <c r="AOL586" t="s">
        <v>2321</v>
      </c>
      <c r="AOM586" t="s">
        <v>2208</v>
      </c>
      <c r="AON586" t="s">
        <v>2492</v>
      </c>
      <c r="AOX586" t="s">
        <v>2519</v>
      </c>
      <c r="AOY586" t="s">
        <v>2983</v>
      </c>
      <c r="AOZ586" t="s">
        <v>2967</v>
      </c>
      <c r="APJ586" t="s">
        <v>2909</v>
      </c>
      <c r="APK586" t="s">
        <v>2609</v>
      </c>
      <c r="APL586" t="s">
        <v>2724</v>
      </c>
      <c r="APV586" t="s">
        <v>2479</v>
      </c>
      <c r="APW586" t="s">
        <v>2479</v>
      </c>
      <c r="APX586" t="s">
        <v>2479</v>
      </c>
      <c r="AQH586" t="s">
        <v>2946</v>
      </c>
      <c r="AQI586" t="s">
        <v>2408</v>
      </c>
      <c r="AQJ586" t="s">
        <v>2946</v>
      </c>
      <c r="AQT586" t="s">
        <v>2828</v>
      </c>
      <c r="AQU586" t="s">
        <v>2892</v>
      </c>
      <c r="AQV586" t="s">
        <v>2638</v>
      </c>
      <c r="ARF586" t="s">
        <v>2728</v>
      </c>
      <c r="ARG586" t="s">
        <v>2501</v>
      </c>
      <c r="ARH586" t="s">
        <v>2802</v>
      </c>
      <c r="AUL586" t="s">
        <v>2934</v>
      </c>
      <c r="AUM586" t="s">
        <v>2933</v>
      </c>
      <c r="AUN586" t="s">
        <v>2901</v>
      </c>
      <c r="AUX586" t="s">
        <v>2810</v>
      </c>
      <c r="AUY586" t="s">
        <v>2347</v>
      </c>
      <c r="AUZ586" t="s">
        <v>2385</v>
      </c>
      <c r="AVJ586" t="s">
        <v>2479</v>
      </c>
      <c r="AVK586" t="s">
        <v>2479</v>
      </c>
      <c r="AVL586" t="s">
        <v>2479</v>
      </c>
      <c r="AVV586" t="s">
        <v>2237</v>
      </c>
      <c r="AVW586" t="s">
        <v>2674</v>
      </c>
      <c r="AVX586" t="s">
        <v>2482</v>
      </c>
      <c r="AWH586" t="s">
        <v>3016</v>
      </c>
      <c r="AWI586" t="s">
        <v>2905</v>
      </c>
      <c r="AWJ586" t="s">
        <v>2451</v>
      </c>
      <c r="AWT586" t="s">
        <v>2554</v>
      </c>
      <c r="AWU586" t="s">
        <v>2739</v>
      </c>
      <c r="AWV586" t="s">
        <v>2699</v>
      </c>
      <c r="BEP586" t="s">
        <v>2388</v>
      </c>
      <c r="BEQ586" t="s">
        <v>2544</v>
      </c>
      <c r="BER586" t="s">
        <v>2337</v>
      </c>
      <c r="BFB586" t="s">
        <v>2629</v>
      </c>
      <c r="BFC586" t="s">
        <v>2504</v>
      </c>
      <c r="BFD586" t="s">
        <v>2612</v>
      </c>
      <c r="BFN586" t="s">
        <v>2492</v>
      </c>
      <c r="BFO586" t="s">
        <v>2734</v>
      </c>
      <c r="BFP586" t="s">
        <v>2479</v>
      </c>
      <c r="BFZ586" t="s">
        <v>2479</v>
      </c>
      <c r="BGA586" t="s">
        <v>2479</v>
      </c>
      <c r="BGB586" t="s">
        <v>2479</v>
      </c>
      <c r="BGL586" t="s">
        <v>2479</v>
      </c>
      <c r="BGM586" t="s">
        <v>2479</v>
      </c>
      <c r="BGN586" t="s">
        <v>2479</v>
      </c>
      <c r="BGY586" t="s">
        <v>2196</v>
      </c>
      <c r="BGZ586" t="s">
        <v>2189</v>
      </c>
      <c r="BHK586" t="s">
        <v>2185</v>
      </c>
      <c r="BHL586" t="s">
        <v>2214</v>
      </c>
      <c r="BHV586" t="s">
        <v>2629</v>
      </c>
      <c r="BHW586" t="s">
        <v>2479</v>
      </c>
      <c r="BHX586" t="s">
        <v>2479</v>
      </c>
      <c r="BIH586" t="s">
        <v>2854</v>
      </c>
      <c r="BII586" t="s">
        <v>2479</v>
      </c>
      <c r="BIJ586" t="s">
        <v>2479</v>
      </c>
      <c r="BIT586" t="s">
        <v>2479</v>
      </c>
      <c r="BIU586" t="s">
        <v>2479</v>
      </c>
      <c r="BIV586" t="s">
        <v>2479</v>
      </c>
      <c r="BLU586" t="s">
        <v>3013</v>
      </c>
      <c r="BLV586" t="s">
        <v>3012</v>
      </c>
      <c r="BLW586" t="s">
        <v>3155</v>
      </c>
      <c r="BLX586" t="s">
        <v>2799</v>
      </c>
      <c r="BLY586" t="s">
        <v>2522</v>
      </c>
      <c r="BLZ586" t="s">
        <v>2797</v>
      </c>
      <c r="BMA586" t="s">
        <v>2956</v>
      </c>
      <c r="BMB586" t="s">
        <v>2639</v>
      </c>
      <c r="BMG586" t="s">
        <v>2964</v>
      </c>
      <c r="BMH586" t="s">
        <v>3081</v>
      </c>
      <c r="BMI586" t="s">
        <v>2939</v>
      </c>
      <c r="BMJ586" t="s">
        <v>2752</v>
      </c>
      <c r="BMK586" t="s">
        <v>2622</v>
      </c>
      <c r="BML586" t="s">
        <v>2568</v>
      </c>
      <c r="BMM586" t="s">
        <v>2818</v>
      </c>
      <c r="BMN586" t="s">
        <v>2578</v>
      </c>
      <c r="BMS586" t="s">
        <v>2720</v>
      </c>
      <c r="BMT586" t="s">
        <v>2460</v>
      </c>
      <c r="BMU586" t="s">
        <v>2451</v>
      </c>
      <c r="BMV586" t="s">
        <v>2530</v>
      </c>
      <c r="BMW586" t="s">
        <v>2620</v>
      </c>
      <c r="BMX586" t="s">
        <v>2620</v>
      </c>
      <c r="BMY586" t="s">
        <v>2816</v>
      </c>
      <c r="BMZ586" t="s">
        <v>2873</v>
      </c>
      <c r="BNE586" t="s">
        <v>2880</v>
      </c>
      <c r="BNF586" t="s">
        <v>2354</v>
      </c>
      <c r="BNG586" t="s">
        <v>2789</v>
      </c>
      <c r="BNH586" t="s">
        <v>2209</v>
      </c>
      <c r="BNI586" t="s">
        <v>2199</v>
      </c>
      <c r="BNJ586" t="s">
        <v>2882</v>
      </c>
      <c r="BNK586" t="s">
        <v>2737</v>
      </c>
      <c r="BNL586" t="s">
        <v>2472</v>
      </c>
      <c r="BNQ586" t="s">
        <v>2796</v>
      </c>
      <c r="BNR586" t="s">
        <v>2907</v>
      </c>
      <c r="BNS586" t="s">
        <v>3060</v>
      </c>
      <c r="BNT586" t="s">
        <v>2425</v>
      </c>
      <c r="BNU586" t="s">
        <v>2454</v>
      </c>
      <c r="BNV586" t="s">
        <v>2898</v>
      </c>
      <c r="BNW586" t="s">
        <v>2954</v>
      </c>
      <c r="BNX586" t="s">
        <v>3021</v>
      </c>
      <c r="BOC586" t="s">
        <v>2959</v>
      </c>
      <c r="BOD586" t="s">
        <v>2825</v>
      </c>
      <c r="BOE586" t="s">
        <v>2215</v>
      </c>
      <c r="BOF586" t="s">
        <v>2317</v>
      </c>
      <c r="BOG586" t="s">
        <v>2732</v>
      </c>
      <c r="BOH586" t="s">
        <v>2184</v>
      </c>
      <c r="BOI586" t="s">
        <v>2419</v>
      </c>
      <c r="BOJ586" t="s">
        <v>2671</v>
      </c>
      <c r="BOT586" t="s">
        <v>2479</v>
      </c>
      <c r="BOU586" t="s">
        <v>2479</v>
      </c>
      <c r="BOV586" t="s">
        <v>2479</v>
      </c>
      <c r="BPF586" t="s">
        <v>2400</v>
      </c>
      <c r="BPG586" t="s">
        <v>2479</v>
      </c>
      <c r="BPH586" t="s">
        <v>2479</v>
      </c>
      <c r="BPR586" t="s">
        <v>2800</v>
      </c>
      <c r="BPS586" t="s">
        <v>2479</v>
      </c>
      <c r="BPT586" t="s">
        <v>2479</v>
      </c>
      <c r="BQD586" t="s">
        <v>2479</v>
      </c>
      <c r="BQE586" t="s">
        <v>2479</v>
      </c>
      <c r="BQF586" t="s">
        <v>2479</v>
      </c>
      <c r="BQQ586" t="s">
        <v>2326</v>
      </c>
      <c r="BQR586" t="s">
        <v>2479</v>
      </c>
      <c r="BRC586" t="s">
        <v>2579</v>
      </c>
      <c r="BRD586" t="s">
        <v>2971</v>
      </c>
      <c r="BRO586" t="s">
        <v>2557</v>
      </c>
      <c r="BRP586" t="s">
        <v>2376</v>
      </c>
      <c r="BXK586" t="s">
        <v>2823</v>
      </c>
      <c r="BXL586" t="s">
        <v>2781</v>
      </c>
      <c r="BXM586" t="s">
        <v>2319</v>
      </c>
      <c r="BXN586" t="s">
        <v>2170</v>
      </c>
      <c r="BXO586" t="s">
        <v>2252</v>
      </c>
      <c r="BXP586" t="s">
        <v>2316</v>
      </c>
      <c r="BXW586" t="s">
        <v>2652</v>
      </c>
      <c r="BXX586" t="s">
        <v>2283</v>
      </c>
      <c r="BXY586" t="s">
        <v>2787</v>
      </c>
      <c r="BXZ586" t="s">
        <v>2475</v>
      </c>
      <c r="BYA586" t="s">
        <v>2688</v>
      </c>
      <c r="BYB586" t="s">
        <v>2663</v>
      </c>
      <c r="BYI586" t="s">
        <v>2540</v>
      </c>
      <c r="BYJ586" t="s">
        <v>2563</v>
      </c>
      <c r="BYK586" t="s">
        <v>2580</v>
      </c>
      <c r="BYL586" t="s">
        <v>2315</v>
      </c>
      <c r="BYM586" t="s">
        <v>2234</v>
      </c>
      <c r="BYN586" t="s">
        <v>2344</v>
      </c>
      <c r="BYU586" t="s">
        <v>2304</v>
      </c>
      <c r="BYV586" t="s">
        <v>2178</v>
      </c>
      <c r="BYW586" t="s">
        <v>2254</v>
      </c>
      <c r="BYX586" t="s">
        <v>2295</v>
      </c>
      <c r="BYY586" t="s">
        <v>2541</v>
      </c>
      <c r="BYZ586" t="s">
        <v>2380</v>
      </c>
      <c r="BZG586" t="s">
        <v>2371</v>
      </c>
      <c r="BZH586" t="s">
        <v>2204</v>
      </c>
      <c r="BZI586" t="s">
        <v>2211</v>
      </c>
      <c r="BZJ586" t="s">
        <v>2475</v>
      </c>
      <c r="BZK586" t="s">
        <v>2754</v>
      </c>
      <c r="BZL586" t="s">
        <v>2214</v>
      </c>
      <c r="BZS586" t="s">
        <v>2143</v>
      </c>
      <c r="BZT586" t="s">
        <v>2144</v>
      </c>
      <c r="BZU586" t="s">
        <v>2269</v>
      </c>
      <c r="BZV586" t="s">
        <v>2273</v>
      </c>
      <c r="BZW586" t="s">
        <v>2272</v>
      </c>
      <c r="BZX586" t="s">
        <v>2140</v>
      </c>
    </row>
    <row r="587" spans="1:1020 1029:2052" x14ac:dyDescent="0.15">
      <c r="A587" t="s">
        <v>3918</v>
      </c>
      <c r="JQ587" t="s">
        <v>3350</v>
      </c>
      <c r="RM587" t="s">
        <v>3019</v>
      </c>
      <c r="RY587" t="s">
        <v>2211</v>
      </c>
      <c r="SK587" t="s">
        <v>2479</v>
      </c>
      <c r="SW587" t="s">
        <v>3022</v>
      </c>
      <c r="TI587" t="s">
        <v>2899</v>
      </c>
      <c r="TU587" t="s">
        <v>2915</v>
      </c>
    </row>
    <row r="588" spans="1:1020 1029:2052" x14ac:dyDescent="0.15">
      <c r="A588" t="s">
        <v>3919</v>
      </c>
      <c r="J588" t="s">
        <v>2777</v>
      </c>
      <c r="V588" t="s">
        <v>3336</v>
      </c>
      <c r="W588" t="s">
        <v>3336</v>
      </c>
      <c r="X588" t="s">
        <v>3354</v>
      </c>
      <c r="AJ588" t="s">
        <v>2777</v>
      </c>
      <c r="BG588" t="s">
        <v>2272</v>
      </c>
      <c r="BH588" t="s">
        <v>2777</v>
      </c>
      <c r="BR588" t="s">
        <v>3544</v>
      </c>
      <c r="BS588" t="s">
        <v>3544</v>
      </c>
      <c r="BT588" t="s">
        <v>3544</v>
      </c>
      <c r="DA588" t="s">
        <v>3354</v>
      </c>
      <c r="DB588" t="s">
        <v>3354</v>
      </c>
      <c r="DC588" t="s">
        <v>3354</v>
      </c>
      <c r="DD588" t="s">
        <v>3350</v>
      </c>
      <c r="DP588" t="s">
        <v>3402</v>
      </c>
      <c r="EL588" t="s">
        <v>3354</v>
      </c>
      <c r="EM588" t="s">
        <v>3402</v>
      </c>
      <c r="EN588" t="s">
        <v>3084</v>
      </c>
      <c r="EX588">
        <f>79</f>
        <v>79</v>
      </c>
      <c r="EY588">
        <f>49</f>
        <v>49</v>
      </c>
      <c r="EZ588" t="s">
        <v>2777</v>
      </c>
      <c r="FJ588" t="s">
        <v>2777</v>
      </c>
      <c r="FK588" t="s">
        <v>3084</v>
      </c>
      <c r="FL588">
        <f>44</f>
        <v>44</v>
      </c>
      <c r="GJ588">
        <f>92</f>
        <v>92</v>
      </c>
      <c r="HR588" t="s">
        <v>2740</v>
      </c>
      <c r="HS588" t="s">
        <v>2777</v>
      </c>
      <c r="HT588" t="s">
        <v>2777</v>
      </c>
      <c r="IO588" t="s">
        <v>3084</v>
      </c>
      <c r="IP588" t="s">
        <v>3084</v>
      </c>
      <c r="IQ588" t="s">
        <v>3084</v>
      </c>
      <c r="IR588" t="s">
        <v>3354</v>
      </c>
      <c r="JB588" t="s">
        <v>3336</v>
      </c>
      <c r="JC588" t="s">
        <v>3336</v>
      </c>
      <c r="JD588" t="s">
        <v>3402</v>
      </c>
      <c r="JK588" t="s">
        <v>3408</v>
      </c>
      <c r="JL588" t="s">
        <v>3408</v>
      </c>
      <c r="JM588" t="s">
        <v>3403</v>
      </c>
      <c r="JN588" t="s">
        <v>3350</v>
      </c>
      <c r="JO588" t="s">
        <v>3350</v>
      </c>
      <c r="JP588" t="s">
        <v>3350</v>
      </c>
      <c r="JQ588" t="s">
        <v>3350</v>
      </c>
      <c r="MG588" t="s">
        <v>3215</v>
      </c>
      <c r="MH588" t="s">
        <v>3427</v>
      </c>
      <c r="MT588" t="s">
        <v>2777</v>
      </c>
      <c r="MU588" t="s">
        <v>2777</v>
      </c>
      <c r="MV588" t="s">
        <v>2779</v>
      </c>
      <c r="OD588" t="s">
        <v>2777</v>
      </c>
      <c r="OE588" t="s">
        <v>2777</v>
      </c>
      <c r="OF588" t="s">
        <v>2777</v>
      </c>
      <c r="OR588" t="s">
        <v>2777</v>
      </c>
      <c r="PA588" t="s">
        <v>3354</v>
      </c>
      <c r="PB588" t="s">
        <v>3403</v>
      </c>
      <c r="PC588" t="s">
        <v>3350</v>
      </c>
      <c r="PD588" t="s">
        <v>3350</v>
      </c>
      <c r="PZ588" t="s">
        <v>2779</v>
      </c>
      <c r="QA588" t="s">
        <v>2777</v>
      </c>
      <c r="QB588" t="s">
        <v>2777</v>
      </c>
      <c r="RG588" t="s">
        <v>3152</v>
      </c>
      <c r="RH588" t="s">
        <v>2828</v>
      </c>
      <c r="RI588" t="s">
        <v>3016</v>
      </c>
      <c r="RJ588" t="s">
        <v>2907</v>
      </c>
      <c r="RK588" t="s">
        <v>2457</v>
      </c>
      <c r="RL588" t="s">
        <v>2867</v>
      </c>
      <c r="RM588" t="s">
        <v>2900</v>
      </c>
      <c r="RS588" t="s">
        <v>2245</v>
      </c>
      <c r="RT588" t="s">
        <v>2547</v>
      </c>
      <c r="RU588" t="s">
        <v>2228</v>
      </c>
      <c r="RV588" t="s">
        <v>2329</v>
      </c>
      <c r="RW588" t="s">
        <v>2698</v>
      </c>
      <c r="RX588" t="s">
        <v>2508</v>
      </c>
      <c r="RY588" t="s">
        <v>2822</v>
      </c>
      <c r="SE588" t="s">
        <v>2479</v>
      </c>
      <c r="SF588" t="s">
        <v>2479</v>
      </c>
      <c r="SG588" t="s">
        <v>2479</v>
      </c>
      <c r="SH588" t="s">
        <v>2479</v>
      </c>
      <c r="SI588" t="s">
        <v>2479</v>
      </c>
      <c r="SJ588" t="s">
        <v>2479</v>
      </c>
      <c r="SK588" t="s">
        <v>2479</v>
      </c>
      <c r="SQ588" t="s">
        <v>2847</v>
      </c>
      <c r="SR588" t="s">
        <v>2578</v>
      </c>
      <c r="SS588" t="s">
        <v>2394</v>
      </c>
      <c r="ST588" t="s">
        <v>2833</v>
      </c>
      <c r="SU588" t="s">
        <v>2484</v>
      </c>
      <c r="SV588" t="s">
        <v>2488</v>
      </c>
      <c r="SW588" t="s">
        <v>2385</v>
      </c>
      <c r="TC588" t="s">
        <v>2941</v>
      </c>
      <c r="TD588" t="s">
        <v>2864</v>
      </c>
      <c r="TE588" t="s">
        <v>3015</v>
      </c>
      <c r="TF588" t="s">
        <v>2839</v>
      </c>
      <c r="TG588" t="s">
        <v>2907</v>
      </c>
      <c r="TH588" t="s">
        <v>3196</v>
      </c>
      <c r="TI588" t="s">
        <v>3041</v>
      </c>
      <c r="TO588" t="s">
        <v>2479</v>
      </c>
      <c r="TP588" t="s">
        <v>2411</v>
      </c>
      <c r="TQ588" t="s">
        <v>2809</v>
      </c>
      <c r="TR588" t="s">
        <v>2778</v>
      </c>
      <c r="TS588" t="s">
        <v>2632</v>
      </c>
      <c r="TT588" t="s">
        <v>2410</v>
      </c>
      <c r="TU588" t="s">
        <v>2577</v>
      </c>
      <c r="VN588" t="s">
        <v>2999</v>
      </c>
      <c r="VO588" t="s">
        <v>2986</v>
      </c>
      <c r="VP588" t="s">
        <v>3013</v>
      </c>
      <c r="VZ588" t="s">
        <v>2442</v>
      </c>
      <c r="WA588" t="s">
        <v>2622</v>
      </c>
      <c r="WB588" t="s">
        <v>2821</v>
      </c>
      <c r="WL588" t="s">
        <v>2479</v>
      </c>
      <c r="WM588" t="s">
        <v>2479</v>
      </c>
      <c r="WN588" t="s">
        <v>2479</v>
      </c>
      <c r="WX588" t="s">
        <v>2745</v>
      </c>
      <c r="WY588" t="s">
        <v>2382</v>
      </c>
      <c r="WZ588" t="s">
        <v>2578</v>
      </c>
      <c r="XJ588" t="s">
        <v>2864</v>
      </c>
      <c r="XK588" t="s">
        <v>2862</v>
      </c>
      <c r="XL588" t="s">
        <v>2424</v>
      </c>
      <c r="XV588" t="s">
        <v>2763</v>
      </c>
      <c r="XW588" t="s">
        <v>2752</v>
      </c>
      <c r="XX588" t="s">
        <v>2752</v>
      </c>
      <c r="YG588" t="s">
        <v>2864</v>
      </c>
      <c r="YH588" t="s">
        <v>2907</v>
      </c>
      <c r="YI588" t="s">
        <v>2906</v>
      </c>
      <c r="YJ588" t="s">
        <v>2522</v>
      </c>
      <c r="YS588" t="s">
        <v>2434</v>
      </c>
      <c r="YT588" t="s">
        <v>2590</v>
      </c>
      <c r="YU588" t="s">
        <v>2606</v>
      </c>
      <c r="YV588" t="s">
        <v>2682</v>
      </c>
      <c r="ZE588" t="s">
        <v>2479</v>
      </c>
      <c r="ZF588" t="s">
        <v>2479</v>
      </c>
      <c r="ZG588" t="s">
        <v>2479</v>
      </c>
      <c r="ZH588" t="s">
        <v>2479</v>
      </c>
      <c r="ZQ588" t="s">
        <v>3039</v>
      </c>
      <c r="ZR588" t="s">
        <v>2879</v>
      </c>
      <c r="ZS588" t="s">
        <v>2411</v>
      </c>
      <c r="ZT588" t="s">
        <v>2821</v>
      </c>
      <c r="AAC588" t="s">
        <v>2522</v>
      </c>
      <c r="AAD588" t="s">
        <v>2796</v>
      </c>
      <c r="AAE588" t="s">
        <v>2865</v>
      </c>
      <c r="AAF588" t="s">
        <v>2900</v>
      </c>
      <c r="AAO588" t="s">
        <v>2568</v>
      </c>
      <c r="AAP588" t="s">
        <v>2260</v>
      </c>
      <c r="AAQ588" t="s">
        <v>2533</v>
      </c>
      <c r="AAR588" t="s">
        <v>2745</v>
      </c>
      <c r="ABA588" t="s">
        <v>2996</v>
      </c>
      <c r="ABB588" t="s">
        <v>2910</v>
      </c>
      <c r="ABC588" t="s">
        <v>2988</v>
      </c>
      <c r="ABD588" t="s">
        <v>3000</v>
      </c>
      <c r="ABM588" t="s">
        <v>2601</v>
      </c>
      <c r="ABN588" t="s">
        <v>2417</v>
      </c>
      <c r="ABO588" t="s">
        <v>2551</v>
      </c>
      <c r="ABP588" t="s">
        <v>2578</v>
      </c>
      <c r="ABY588" t="s">
        <v>2479</v>
      </c>
      <c r="ABZ588" t="s">
        <v>2479</v>
      </c>
      <c r="ACA588" t="s">
        <v>2479</v>
      </c>
      <c r="ACB588" t="s">
        <v>2479</v>
      </c>
      <c r="ACK588" t="s">
        <v>2647</v>
      </c>
      <c r="ACL588" t="s">
        <v>2509</v>
      </c>
      <c r="ACM588" t="s">
        <v>2468</v>
      </c>
      <c r="ACN588" t="s">
        <v>2743</v>
      </c>
      <c r="ACW588" t="s">
        <v>2949</v>
      </c>
      <c r="ACX588" t="s">
        <v>2796</v>
      </c>
      <c r="ACY588" t="s">
        <v>2835</v>
      </c>
      <c r="ACZ588" t="s">
        <v>2838</v>
      </c>
      <c r="ADI588" t="s">
        <v>2766</v>
      </c>
      <c r="ADJ588" t="s">
        <v>2876</v>
      </c>
      <c r="ADK588" t="s">
        <v>2706</v>
      </c>
      <c r="ADL588" t="s">
        <v>2530</v>
      </c>
      <c r="AGO588" t="s">
        <v>2996</v>
      </c>
      <c r="AGP588" t="s">
        <v>2424</v>
      </c>
      <c r="AGQ588" t="s">
        <v>2966</v>
      </c>
      <c r="AGR588" t="s">
        <v>2983</v>
      </c>
      <c r="AHA588" t="s">
        <v>2710</v>
      </c>
      <c r="AHB588" t="s">
        <v>2630</v>
      </c>
      <c r="AHC588" t="s">
        <v>2914</v>
      </c>
      <c r="AHD588" t="s">
        <v>2915</v>
      </c>
      <c r="AHM588" t="s">
        <v>2479</v>
      </c>
      <c r="AHN588" t="s">
        <v>2479</v>
      </c>
      <c r="AHO588" t="s">
        <v>2479</v>
      </c>
      <c r="AHP588" t="s">
        <v>2479</v>
      </c>
      <c r="AHY588" t="s">
        <v>2468</v>
      </c>
      <c r="AHZ588" t="s">
        <v>2682</v>
      </c>
      <c r="AIA588" t="s">
        <v>2505</v>
      </c>
      <c r="AIB588" t="s">
        <v>2678</v>
      </c>
      <c r="AIK588" t="s">
        <v>2522</v>
      </c>
      <c r="AIL588" t="s">
        <v>2949</v>
      </c>
      <c r="AIM588" t="s">
        <v>2864</v>
      </c>
      <c r="AIN588" t="s">
        <v>2964</v>
      </c>
      <c r="AIW588" t="s">
        <v>3042</v>
      </c>
      <c r="AIX588" t="s">
        <v>2806</v>
      </c>
      <c r="AIY588" t="s">
        <v>2810</v>
      </c>
      <c r="AIZ588" t="s">
        <v>2774</v>
      </c>
      <c r="AJJ588" t="s">
        <v>2988</v>
      </c>
      <c r="AJK588" t="s">
        <v>2984</v>
      </c>
      <c r="AJL588" t="s">
        <v>2829</v>
      </c>
      <c r="AJV588" t="s">
        <v>2638</v>
      </c>
      <c r="AJW588" t="s">
        <v>2865</v>
      </c>
      <c r="AJX588" t="s">
        <v>3150</v>
      </c>
      <c r="AKH588" t="s">
        <v>2479</v>
      </c>
      <c r="AKI588" t="s">
        <v>2479</v>
      </c>
      <c r="AKJ588" t="s">
        <v>2479</v>
      </c>
      <c r="AKT588" t="s">
        <v>2608</v>
      </c>
      <c r="AKU588" t="s">
        <v>2636</v>
      </c>
      <c r="AKV588" t="s">
        <v>2770</v>
      </c>
      <c r="ALF588" t="s">
        <v>3054</v>
      </c>
      <c r="ALG588" t="s">
        <v>2981</v>
      </c>
      <c r="ALH588" t="s">
        <v>2797</v>
      </c>
      <c r="ALR588" t="s">
        <v>2821</v>
      </c>
      <c r="ALS588" t="s">
        <v>2821</v>
      </c>
      <c r="ALT588" t="s">
        <v>2632</v>
      </c>
      <c r="AMD588" t="s">
        <v>2983</v>
      </c>
      <c r="AME588" t="s">
        <v>2986</v>
      </c>
      <c r="AMF588" t="s">
        <v>3057</v>
      </c>
      <c r="AMP588" t="s">
        <v>2810</v>
      </c>
      <c r="AMQ588" t="s">
        <v>3062</v>
      </c>
      <c r="AMR588" t="s">
        <v>2702</v>
      </c>
      <c r="ANB588" t="s">
        <v>2479</v>
      </c>
      <c r="ANC588" t="s">
        <v>2479</v>
      </c>
      <c r="AND588" t="s">
        <v>2479</v>
      </c>
      <c r="ANN588" t="s">
        <v>2409</v>
      </c>
      <c r="ANO588" t="s">
        <v>2923</v>
      </c>
      <c r="ANP588" t="s">
        <v>2603</v>
      </c>
      <c r="ANZ588" t="s">
        <v>2863</v>
      </c>
      <c r="AOA588" t="s">
        <v>3068</v>
      </c>
      <c r="AOB588" t="s">
        <v>2942</v>
      </c>
      <c r="AOL588" t="s">
        <v>2610</v>
      </c>
      <c r="AOM588" t="s">
        <v>2621</v>
      </c>
      <c r="AON588" t="s">
        <v>2623</v>
      </c>
      <c r="AUN588" t="s">
        <v>3079</v>
      </c>
      <c r="AUZ588" t="s">
        <v>2867</v>
      </c>
      <c r="AVL588" t="s">
        <v>2479</v>
      </c>
      <c r="AVX588" t="s">
        <v>2438</v>
      </c>
      <c r="AWJ588" t="s">
        <v>2986</v>
      </c>
      <c r="AWV588" t="s">
        <v>2752</v>
      </c>
      <c r="AXE588" t="s">
        <v>2473</v>
      </c>
      <c r="AXF588" t="s">
        <v>2736</v>
      </c>
      <c r="AXQ588" t="s">
        <v>2479</v>
      </c>
      <c r="AXR588" t="s">
        <v>2479</v>
      </c>
      <c r="AYC588" t="s">
        <v>2186</v>
      </c>
      <c r="AYD588" t="s">
        <v>3049</v>
      </c>
      <c r="AYO588" t="s">
        <v>2506</v>
      </c>
      <c r="AYP588" t="s">
        <v>2549</v>
      </c>
      <c r="AZA588" t="s">
        <v>2192</v>
      </c>
      <c r="AZB588" t="s">
        <v>2825</v>
      </c>
      <c r="BBV588" t="s">
        <v>2134</v>
      </c>
      <c r="BBW588" t="s">
        <v>3079</v>
      </c>
      <c r="BBX588" t="s">
        <v>2634</v>
      </c>
      <c r="BCH588" t="s">
        <v>2817</v>
      </c>
      <c r="BCI588" t="s">
        <v>2451</v>
      </c>
      <c r="BCJ588" t="s">
        <v>2935</v>
      </c>
      <c r="BCT588" t="s">
        <v>2479</v>
      </c>
      <c r="BCU588" t="s">
        <v>2479</v>
      </c>
      <c r="BCV588" t="s">
        <v>2479</v>
      </c>
      <c r="BDF588" t="s">
        <v>3153</v>
      </c>
      <c r="BDG588" t="s">
        <v>2445</v>
      </c>
      <c r="BDH588" t="s">
        <v>2453</v>
      </c>
      <c r="BDR588" t="s">
        <v>2796</v>
      </c>
      <c r="BDS588" t="s">
        <v>2965</v>
      </c>
      <c r="BDT588" t="s">
        <v>3055</v>
      </c>
      <c r="BED588" t="s">
        <v>2753</v>
      </c>
      <c r="BEE588" t="s">
        <v>2602</v>
      </c>
      <c r="BEF588" t="s">
        <v>2806</v>
      </c>
      <c r="BEP588" t="s">
        <v>2479</v>
      </c>
      <c r="BEQ588" t="s">
        <v>2479</v>
      </c>
      <c r="BER588" t="s">
        <v>2479</v>
      </c>
      <c r="BFB588" t="s">
        <v>2479</v>
      </c>
      <c r="BGN588" t="s">
        <v>2479</v>
      </c>
      <c r="BGY588" t="s">
        <v>2190</v>
      </c>
      <c r="BGZ588" t="s">
        <v>2479</v>
      </c>
      <c r="BIH588" t="s">
        <v>2479</v>
      </c>
      <c r="BII588" t="s">
        <v>2479</v>
      </c>
      <c r="BIJ588" t="s">
        <v>2479</v>
      </c>
      <c r="BIT588" t="s">
        <v>2479</v>
      </c>
      <c r="BIU588" t="s">
        <v>2479</v>
      </c>
      <c r="BIV588" t="s">
        <v>2479</v>
      </c>
      <c r="BOV588" t="s">
        <v>2213</v>
      </c>
      <c r="BPF588" t="s">
        <v>2490</v>
      </c>
      <c r="BPG588" t="s">
        <v>2479</v>
      </c>
      <c r="BPH588" t="s">
        <v>2479</v>
      </c>
      <c r="BPR588" t="s">
        <v>2845</v>
      </c>
      <c r="BPS588" t="s">
        <v>2572</v>
      </c>
      <c r="BPT588" t="s">
        <v>2479</v>
      </c>
      <c r="BQD588" t="s">
        <v>2479</v>
      </c>
      <c r="BQE588" t="s">
        <v>2479</v>
      </c>
      <c r="BQF588" t="s">
        <v>2163</v>
      </c>
      <c r="BRD588" t="s">
        <v>2479</v>
      </c>
    </row>
    <row r="589" spans="1:1020 1029:2052" x14ac:dyDescent="0.15">
      <c r="A589" t="s">
        <v>3920</v>
      </c>
      <c r="J589" t="s">
        <v>2272</v>
      </c>
      <c r="K589" t="s">
        <v>2159</v>
      </c>
      <c r="L589" t="s">
        <v>2777</v>
      </c>
      <c r="AH589" t="s">
        <v>2868</v>
      </c>
      <c r="AI589">
        <f>10</f>
        <v>10</v>
      </c>
      <c r="AJ589" t="s">
        <v>2126</v>
      </c>
      <c r="AT589">
        <f>72</f>
        <v>72</v>
      </c>
      <c r="AU589" t="s">
        <v>2994</v>
      </c>
      <c r="AV589" t="s">
        <v>2777</v>
      </c>
      <c r="BG589" t="s">
        <v>2867</v>
      </c>
      <c r="BH589">
        <f>88</f>
        <v>88</v>
      </c>
      <c r="BR589" t="s">
        <v>3085</v>
      </c>
      <c r="BS589" t="s">
        <v>3084</v>
      </c>
      <c r="CE589" t="s">
        <v>2835</v>
      </c>
      <c r="CF589">
        <f>72</f>
        <v>72</v>
      </c>
      <c r="CJ589" t="s">
        <v>2991</v>
      </c>
      <c r="CK589" t="s">
        <v>2532</v>
      </c>
      <c r="CL589" t="s">
        <v>2723</v>
      </c>
      <c r="CM589" t="s">
        <v>2577</v>
      </c>
      <c r="CN589">
        <f>47</f>
        <v>47</v>
      </c>
      <c r="CO589" t="s">
        <v>2803</v>
      </c>
      <c r="CP589">
        <f>78</f>
        <v>78</v>
      </c>
      <c r="CQ589">
        <f>103</f>
        <v>103</v>
      </c>
      <c r="CR589" t="s">
        <v>2313</v>
      </c>
      <c r="DB589" t="s">
        <v>3350</v>
      </c>
      <c r="DC589" t="s">
        <v>3350</v>
      </c>
      <c r="DD589" t="s">
        <v>3350</v>
      </c>
      <c r="DP589" t="s">
        <v>3065</v>
      </c>
      <c r="DZ589" t="s">
        <v>3084</v>
      </c>
      <c r="EA589" t="s">
        <v>3354</v>
      </c>
      <c r="EL589" t="s">
        <v>3354</v>
      </c>
      <c r="EM589" t="s">
        <v>3354</v>
      </c>
      <c r="EN589" t="s">
        <v>3354</v>
      </c>
      <c r="EX589" t="s">
        <v>2159</v>
      </c>
      <c r="EY589">
        <f>62</f>
        <v>62</v>
      </c>
      <c r="EZ589" t="s">
        <v>2777</v>
      </c>
      <c r="FJ589" t="s">
        <v>2779</v>
      </c>
      <c r="FK589" t="s">
        <v>2779</v>
      </c>
      <c r="FL589" t="s">
        <v>3111</v>
      </c>
      <c r="GH589" t="s">
        <v>2777</v>
      </c>
      <c r="GI589" t="s">
        <v>2779</v>
      </c>
      <c r="GJ589" t="s">
        <v>2777</v>
      </c>
      <c r="GU589" t="s">
        <v>3291</v>
      </c>
      <c r="HG589" t="s">
        <v>2803</v>
      </c>
      <c r="HH589" t="s">
        <v>2701</v>
      </c>
      <c r="HR589">
        <f>29</f>
        <v>29</v>
      </c>
      <c r="HS589">
        <f>42</f>
        <v>42</v>
      </c>
      <c r="HT589" t="s">
        <v>2777</v>
      </c>
      <c r="IE589" t="s">
        <v>2551</v>
      </c>
      <c r="IF589" t="s">
        <v>2777</v>
      </c>
      <c r="IO589" t="s">
        <v>3084</v>
      </c>
      <c r="IP589" t="s">
        <v>3084</v>
      </c>
      <c r="IQ589" t="s">
        <v>3084</v>
      </c>
      <c r="IR589" t="s">
        <v>3085</v>
      </c>
      <c r="JH589" t="s">
        <v>3225</v>
      </c>
      <c r="JI589" t="s">
        <v>3225</v>
      </c>
      <c r="JJ589" t="s">
        <v>3387</v>
      </c>
      <c r="JK589" t="s">
        <v>3408</v>
      </c>
      <c r="JL589" t="s">
        <v>3408</v>
      </c>
      <c r="JM589" t="s">
        <v>3403</v>
      </c>
      <c r="JN589" t="s">
        <v>3403</v>
      </c>
      <c r="JO589" t="s">
        <v>3350</v>
      </c>
      <c r="JP589" t="s">
        <v>3403</v>
      </c>
      <c r="JQ589" t="s">
        <v>3350</v>
      </c>
      <c r="KL589" t="s">
        <v>2777</v>
      </c>
      <c r="KM589" t="s">
        <v>2779</v>
      </c>
      <c r="KN589" t="s">
        <v>3111</v>
      </c>
      <c r="KS589" t="s">
        <v>2425</v>
      </c>
      <c r="KT589" t="s">
        <v>2867</v>
      </c>
      <c r="KU589" t="s">
        <v>2457</v>
      </c>
      <c r="KV589" t="s">
        <v>2898</v>
      </c>
      <c r="KW589" t="s">
        <v>2897</v>
      </c>
      <c r="KX589" t="s">
        <v>2712</v>
      </c>
      <c r="KY589" t="s">
        <v>2930</v>
      </c>
      <c r="KZ589" t="s">
        <v>2991</v>
      </c>
      <c r="LJ589" t="s">
        <v>2777</v>
      </c>
      <c r="LK589" t="s">
        <v>2779</v>
      </c>
      <c r="LL589" t="s">
        <v>2779</v>
      </c>
      <c r="MT589" t="s">
        <v>2369</v>
      </c>
      <c r="MU589">
        <f>95</f>
        <v>95</v>
      </c>
      <c r="MV589" t="s">
        <v>2779</v>
      </c>
      <c r="NS589">
        <f>48</f>
        <v>48</v>
      </c>
      <c r="NT589" t="s">
        <v>2340</v>
      </c>
      <c r="OD589">
        <f>80</f>
        <v>80</v>
      </c>
      <c r="OE589" t="s">
        <v>2646</v>
      </c>
      <c r="OF589" t="s">
        <v>2777</v>
      </c>
      <c r="OQ589" t="s">
        <v>2777</v>
      </c>
      <c r="OR589" t="s">
        <v>2779</v>
      </c>
      <c r="PA589" t="s">
        <v>3085</v>
      </c>
      <c r="PB589" t="s">
        <v>3084</v>
      </c>
      <c r="PC589" t="s">
        <v>3085</v>
      </c>
      <c r="PD589" t="s">
        <v>3085</v>
      </c>
      <c r="PM589" t="s">
        <v>3085</v>
      </c>
      <c r="PN589" t="s">
        <v>3084</v>
      </c>
      <c r="PO589" t="s">
        <v>3084</v>
      </c>
      <c r="PP589" t="s">
        <v>3084</v>
      </c>
      <c r="PZ589" t="s">
        <v>2779</v>
      </c>
      <c r="QA589" t="s">
        <v>2777</v>
      </c>
      <c r="QB589" t="s">
        <v>2779</v>
      </c>
      <c r="RD589" t="s">
        <v>2821</v>
      </c>
      <c r="RE589" t="s">
        <v>2761</v>
      </c>
      <c r="RF589" t="s">
        <v>2626</v>
      </c>
      <c r="RG589" t="s">
        <v>2769</v>
      </c>
      <c r="RH589" t="s">
        <v>2646</v>
      </c>
      <c r="RI589" t="s">
        <v>2792</v>
      </c>
      <c r="RJ589" t="s">
        <v>2807</v>
      </c>
      <c r="RK589" t="s">
        <v>2566</v>
      </c>
      <c r="RL589" t="s">
        <v>2585</v>
      </c>
      <c r="RM589" t="s">
        <v>2881</v>
      </c>
      <c r="RP589" t="s">
        <v>2610</v>
      </c>
      <c r="RQ589" t="s">
        <v>2905</v>
      </c>
      <c r="RR589" t="s">
        <v>2903</v>
      </c>
      <c r="RS589" t="s">
        <v>2908</v>
      </c>
      <c r="RT589" t="s">
        <v>2451</v>
      </c>
      <c r="RU589" t="s">
        <v>2443</v>
      </c>
      <c r="RV589" t="s">
        <v>2445</v>
      </c>
      <c r="RW589" t="s">
        <v>2943</v>
      </c>
      <c r="RX589" t="s">
        <v>2938</v>
      </c>
      <c r="RY589" t="s">
        <v>2455</v>
      </c>
      <c r="SB589" t="s">
        <v>2479</v>
      </c>
      <c r="SC589" t="s">
        <v>2479</v>
      </c>
      <c r="SD589" t="s">
        <v>2479</v>
      </c>
      <c r="SE589" t="s">
        <v>2479</v>
      </c>
      <c r="SF589" t="s">
        <v>2479</v>
      </c>
      <c r="SG589" t="s">
        <v>2479</v>
      </c>
      <c r="SH589" t="s">
        <v>2479</v>
      </c>
      <c r="SI589" t="s">
        <v>2479</v>
      </c>
      <c r="SJ589" t="s">
        <v>2479</v>
      </c>
      <c r="SK589" t="s">
        <v>2479</v>
      </c>
      <c r="SN589" t="s">
        <v>2943</v>
      </c>
      <c r="SO589" t="s">
        <v>3196</v>
      </c>
      <c r="SP589" t="s">
        <v>2453</v>
      </c>
      <c r="SQ589" t="s">
        <v>3027</v>
      </c>
      <c r="SR589" t="s">
        <v>2518</v>
      </c>
      <c r="SS589" t="s">
        <v>2622</v>
      </c>
      <c r="ST589" t="s">
        <v>3033</v>
      </c>
      <c r="SU589" t="s">
        <v>2850</v>
      </c>
      <c r="SV589" t="s">
        <v>2565</v>
      </c>
      <c r="SW589" t="s">
        <v>2262</v>
      </c>
      <c r="SZ589" t="s">
        <v>2874</v>
      </c>
      <c r="TA589" t="s">
        <v>3039</v>
      </c>
      <c r="TB589" t="s">
        <v>3074</v>
      </c>
      <c r="TC589" t="s">
        <v>2636</v>
      </c>
      <c r="TD589" t="s">
        <v>2610</v>
      </c>
      <c r="TE589" t="s">
        <v>2443</v>
      </c>
      <c r="TF589" t="s">
        <v>2439</v>
      </c>
      <c r="TG589" t="s">
        <v>2873</v>
      </c>
      <c r="TH589" t="s">
        <v>2872</v>
      </c>
      <c r="TI589" t="s">
        <v>2752</v>
      </c>
      <c r="TL589" t="s">
        <v>2273</v>
      </c>
      <c r="TM589" t="s">
        <v>2269</v>
      </c>
      <c r="TN589" t="s">
        <v>2269</v>
      </c>
      <c r="TO589" t="s">
        <v>2269</v>
      </c>
      <c r="TP589" t="s">
        <v>2333</v>
      </c>
      <c r="TQ589" t="s">
        <v>2334</v>
      </c>
      <c r="TR589" t="s">
        <v>2335</v>
      </c>
      <c r="TS589" t="s">
        <v>2334</v>
      </c>
      <c r="TT589" t="s">
        <v>2269</v>
      </c>
      <c r="TU589" t="s">
        <v>2269</v>
      </c>
      <c r="UE589" t="s">
        <v>2479</v>
      </c>
      <c r="UQ589" t="s">
        <v>2479</v>
      </c>
      <c r="VC589" t="s">
        <v>2479</v>
      </c>
      <c r="YG589" t="s">
        <v>3153</v>
      </c>
      <c r="YH589" t="s">
        <v>2458</v>
      </c>
      <c r="YI589" t="s">
        <v>2903</v>
      </c>
      <c r="YJ589" t="s">
        <v>2876</v>
      </c>
      <c r="YS589" t="s">
        <v>2608</v>
      </c>
      <c r="YT589" t="s">
        <v>2875</v>
      </c>
      <c r="YU589" t="s">
        <v>2531</v>
      </c>
      <c r="YV589" t="s">
        <v>2259</v>
      </c>
      <c r="ZE589" t="s">
        <v>2479</v>
      </c>
      <c r="ZF589" t="s">
        <v>2479</v>
      </c>
      <c r="ZG589" t="s">
        <v>2479</v>
      </c>
      <c r="ZH589" t="s">
        <v>2479</v>
      </c>
      <c r="ZQ589" t="s">
        <v>2608</v>
      </c>
      <c r="ZR589" t="s">
        <v>2770</v>
      </c>
      <c r="ZS589" t="s">
        <v>2874</v>
      </c>
      <c r="ZT589" t="s">
        <v>2568</v>
      </c>
      <c r="AAC589" t="s">
        <v>3144</v>
      </c>
      <c r="AAD589" t="s">
        <v>3074</v>
      </c>
      <c r="AAE589" t="s">
        <v>2974</v>
      </c>
      <c r="AAF589" t="s">
        <v>2872</v>
      </c>
      <c r="AAO589" t="s">
        <v>2304</v>
      </c>
      <c r="AAP589" t="s">
        <v>2343</v>
      </c>
      <c r="AAQ589" t="s">
        <v>2563</v>
      </c>
      <c r="AAR589" t="s">
        <v>2613</v>
      </c>
      <c r="ABA589" t="s">
        <v>2712</v>
      </c>
      <c r="ABB589" t="s">
        <v>2512</v>
      </c>
      <c r="ABC589" t="s">
        <v>2857</v>
      </c>
      <c r="ABD589" t="s">
        <v>2226</v>
      </c>
      <c r="ABM589" t="s">
        <v>2815</v>
      </c>
      <c r="ABN589" t="s">
        <v>2636</v>
      </c>
      <c r="ABO589" t="s">
        <v>2464</v>
      </c>
      <c r="ABP589" t="s">
        <v>2992</v>
      </c>
      <c r="ABY589" t="s">
        <v>2479</v>
      </c>
      <c r="ABZ589" t="s">
        <v>2479</v>
      </c>
      <c r="ACA589" t="s">
        <v>2479</v>
      </c>
      <c r="ACB589" t="s">
        <v>2479</v>
      </c>
      <c r="ACK589" t="s">
        <v>2856</v>
      </c>
      <c r="ACL589" t="s">
        <v>2993</v>
      </c>
      <c r="ACM589" t="s">
        <v>3028</v>
      </c>
      <c r="ACN589" t="s">
        <v>2976</v>
      </c>
      <c r="ACW589" t="s">
        <v>2897</v>
      </c>
      <c r="ACX589" t="s">
        <v>2767</v>
      </c>
      <c r="ACY589" t="s">
        <v>2632</v>
      </c>
      <c r="ACZ589" t="s">
        <v>2947</v>
      </c>
      <c r="ADI589" t="s">
        <v>2334</v>
      </c>
      <c r="ADJ589" t="s">
        <v>2269</v>
      </c>
      <c r="ADK589" t="s">
        <v>2269</v>
      </c>
      <c r="ADL589" t="s">
        <v>2269</v>
      </c>
      <c r="ADV589" t="s">
        <v>2511</v>
      </c>
      <c r="ADW589" t="s">
        <v>2712</v>
      </c>
      <c r="AEH589" t="s">
        <v>2451</v>
      </c>
      <c r="AEI589" t="s">
        <v>2827</v>
      </c>
      <c r="AET589" t="s">
        <v>2479</v>
      </c>
      <c r="AEU589" t="s">
        <v>2479</v>
      </c>
      <c r="AFF589" t="s">
        <v>2808</v>
      </c>
      <c r="AFG589" t="s">
        <v>2395</v>
      </c>
      <c r="AFR589" t="s">
        <v>2993</v>
      </c>
      <c r="AFS589" t="s">
        <v>2948</v>
      </c>
      <c r="AGD589" t="s">
        <v>2269</v>
      </c>
      <c r="AGE589" t="s">
        <v>2269</v>
      </c>
      <c r="AGP589" t="s">
        <v>3117</v>
      </c>
      <c r="AGQ589" t="s">
        <v>2718</v>
      </c>
      <c r="AGR589" t="s">
        <v>3028</v>
      </c>
      <c r="AHB589" t="s">
        <v>2452</v>
      </c>
      <c r="AHC589" t="s">
        <v>2906</v>
      </c>
      <c r="AHD589" t="s">
        <v>2460</v>
      </c>
      <c r="AHN589" t="s">
        <v>2479</v>
      </c>
      <c r="AHO589" t="s">
        <v>2479</v>
      </c>
      <c r="AHP589" t="s">
        <v>2479</v>
      </c>
      <c r="AHZ589" t="s">
        <v>2905</v>
      </c>
      <c r="AIA589" t="s">
        <v>2440</v>
      </c>
      <c r="AIB589" t="s">
        <v>2878</v>
      </c>
      <c r="AIL589" t="s">
        <v>2639</v>
      </c>
      <c r="AIM589" t="s">
        <v>2954</v>
      </c>
      <c r="AIN589" t="s">
        <v>3173</v>
      </c>
      <c r="AIX589" t="s">
        <v>2696</v>
      </c>
      <c r="AIY589" t="s">
        <v>2256</v>
      </c>
      <c r="AIZ589" t="s">
        <v>2592</v>
      </c>
      <c r="AJJ589" t="s">
        <v>2815</v>
      </c>
      <c r="AJK589" t="s">
        <v>2908</v>
      </c>
      <c r="AJV589" t="s">
        <v>2564</v>
      </c>
      <c r="AJW589" t="s">
        <v>2410</v>
      </c>
      <c r="AKH589" t="s">
        <v>2479</v>
      </c>
      <c r="AKI589" t="s">
        <v>2479</v>
      </c>
      <c r="AKT589" t="s">
        <v>2812</v>
      </c>
      <c r="AKU589" t="s">
        <v>2608</v>
      </c>
      <c r="ALF589" t="s">
        <v>2903</v>
      </c>
      <c r="ALG589" t="s">
        <v>2933</v>
      </c>
      <c r="ALR589" t="s">
        <v>2269</v>
      </c>
      <c r="ALS589" t="s">
        <v>2269</v>
      </c>
      <c r="AMD589" t="s">
        <v>2932</v>
      </c>
      <c r="AME589" t="s">
        <v>2719</v>
      </c>
      <c r="AMF589" t="s">
        <v>2976</v>
      </c>
      <c r="AMP589" t="s">
        <v>2646</v>
      </c>
      <c r="AMQ589" t="s">
        <v>2815</v>
      </c>
      <c r="AMR589" t="s">
        <v>2719</v>
      </c>
      <c r="ANB589" t="s">
        <v>2479</v>
      </c>
      <c r="ANC589" t="s">
        <v>2479</v>
      </c>
      <c r="AND589" t="s">
        <v>2479</v>
      </c>
      <c r="ANN589" t="s">
        <v>2454</v>
      </c>
      <c r="ANO589" t="s">
        <v>2909</v>
      </c>
      <c r="ANP589" t="s">
        <v>2908</v>
      </c>
      <c r="ANZ589" t="s">
        <v>2864</v>
      </c>
      <c r="AOA589" t="s">
        <v>3021</v>
      </c>
      <c r="AOB589" t="s">
        <v>2900</v>
      </c>
      <c r="AOL589" t="s">
        <v>2541</v>
      </c>
      <c r="AOM589" t="s">
        <v>2208</v>
      </c>
      <c r="AON589" t="s">
        <v>2296</v>
      </c>
      <c r="AOW589" t="s">
        <v>2850</v>
      </c>
      <c r="AOX589" t="s">
        <v>2770</v>
      </c>
      <c r="AOY589" t="s">
        <v>2744</v>
      </c>
      <c r="AOZ589" t="s">
        <v>2923</v>
      </c>
      <c r="API589" t="s">
        <v>2411</v>
      </c>
      <c r="APJ589" t="s">
        <v>2903</v>
      </c>
      <c r="APK589" t="s">
        <v>2452</v>
      </c>
      <c r="APL589" t="s">
        <v>3170</v>
      </c>
      <c r="APU589" t="s">
        <v>2479</v>
      </c>
      <c r="APV589" t="s">
        <v>2479</v>
      </c>
      <c r="APW589" t="s">
        <v>2479</v>
      </c>
      <c r="APX589" t="s">
        <v>2479</v>
      </c>
      <c r="AQG589" t="s">
        <v>3061</v>
      </c>
      <c r="AQH589" t="s">
        <v>2893</v>
      </c>
      <c r="AQI589" t="s">
        <v>2987</v>
      </c>
      <c r="AQJ589" t="s">
        <v>2839</v>
      </c>
      <c r="AQS589" t="s">
        <v>2808</v>
      </c>
      <c r="AQT589" t="s">
        <v>2584</v>
      </c>
      <c r="AQU589" t="s">
        <v>2383</v>
      </c>
      <c r="AQV589" t="s">
        <v>2607</v>
      </c>
      <c r="ARE589" t="s">
        <v>2330</v>
      </c>
      <c r="ARF589" t="s">
        <v>2959</v>
      </c>
      <c r="ARG589" t="s">
        <v>2347</v>
      </c>
      <c r="ARH589" t="s">
        <v>2353</v>
      </c>
      <c r="AUN589" t="s">
        <v>2682</v>
      </c>
      <c r="AUZ589" t="s">
        <v>2802</v>
      </c>
      <c r="AVL589" t="s">
        <v>2479</v>
      </c>
      <c r="AVX589" t="s">
        <v>2918</v>
      </c>
      <c r="AWJ589" t="s">
        <v>2632</v>
      </c>
      <c r="AWV589" t="s">
        <v>2151</v>
      </c>
      <c r="BEP589" t="s">
        <v>2482</v>
      </c>
      <c r="BEQ589" t="s">
        <v>2407</v>
      </c>
      <c r="BER589" t="s">
        <v>2479</v>
      </c>
      <c r="BFB589" t="s">
        <v>2355</v>
      </c>
      <c r="BFC589" t="s">
        <v>2730</v>
      </c>
      <c r="BFD589" t="s">
        <v>2479</v>
      </c>
      <c r="BFN589" t="s">
        <v>2657</v>
      </c>
      <c r="BFO589" t="s">
        <v>2230</v>
      </c>
      <c r="BFP589" t="s">
        <v>2479</v>
      </c>
      <c r="BFZ589" t="s">
        <v>2479</v>
      </c>
      <c r="BGA589" t="s">
        <v>2479</v>
      </c>
      <c r="BGB589" t="s">
        <v>2479</v>
      </c>
      <c r="BGL589" t="s">
        <v>2315</v>
      </c>
      <c r="BGM589" t="s">
        <v>2465</v>
      </c>
      <c r="BGN589" t="s">
        <v>2273</v>
      </c>
      <c r="BGY589" t="s">
        <v>2215</v>
      </c>
      <c r="BGZ589" t="s">
        <v>2400</v>
      </c>
      <c r="BHK589" t="s">
        <v>2328</v>
      </c>
      <c r="BHL589" t="s">
        <v>2842</v>
      </c>
      <c r="BHV589" t="s">
        <v>2479</v>
      </c>
      <c r="BHW589" t="s">
        <v>2479</v>
      </c>
      <c r="BHX589" t="s">
        <v>2479</v>
      </c>
      <c r="BIH589" t="s">
        <v>2775</v>
      </c>
      <c r="BII589" t="s">
        <v>2390</v>
      </c>
      <c r="BIJ589" t="s">
        <v>2479</v>
      </c>
      <c r="BIT589" t="s">
        <v>2479</v>
      </c>
      <c r="BIU589" t="s">
        <v>2479</v>
      </c>
      <c r="BIV589" t="s">
        <v>2479</v>
      </c>
      <c r="BIZ589" t="s">
        <v>2821</v>
      </c>
      <c r="BJA589" t="s">
        <v>2761</v>
      </c>
      <c r="BJB589" t="s">
        <v>2626</v>
      </c>
      <c r="BJC589" t="s">
        <v>2508</v>
      </c>
      <c r="BJD589" t="s">
        <v>2500</v>
      </c>
      <c r="BJE589" t="s">
        <v>2258</v>
      </c>
      <c r="BJF589" t="s">
        <v>2745</v>
      </c>
      <c r="BJG589" t="s">
        <v>2647</v>
      </c>
      <c r="BJH589" t="s">
        <v>2928</v>
      </c>
      <c r="BJL589" t="s">
        <v>2610</v>
      </c>
      <c r="BJM589" t="s">
        <v>2905</v>
      </c>
      <c r="BJN589" t="s">
        <v>2903</v>
      </c>
      <c r="BJO589" t="s">
        <v>2908</v>
      </c>
      <c r="BJP589" t="s">
        <v>2451</v>
      </c>
      <c r="BJQ589" t="s">
        <v>3153</v>
      </c>
      <c r="BJR589" t="s">
        <v>2445</v>
      </c>
      <c r="BJS589" t="s">
        <v>2943</v>
      </c>
      <c r="BJT589" t="s">
        <v>2938</v>
      </c>
      <c r="BJX589" t="s">
        <v>2817</v>
      </c>
      <c r="BJY589" t="s">
        <v>2766</v>
      </c>
      <c r="BJZ589" t="s">
        <v>2762</v>
      </c>
      <c r="BKA589" t="s">
        <v>2626</v>
      </c>
      <c r="BKB589" t="s">
        <v>2597</v>
      </c>
      <c r="BKC589" t="s">
        <v>2888</v>
      </c>
      <c r="BKD589" t="s">
        <v>2568</v>
      </c>
      <c r="BKE589" t="s">
        <v>2551</v>
      </c>
      <c r="BKF589" t="s">
        <v>2870</v>
      </c>
      <c r="BKJ589" t="s">
        <v>2943</v>
      </c>
      <c r="BKK589" t="s">
        <v>3196</v>
      </c>
      <c r="BKL589" t="s">
        <v>2453</v>
      </c>
      <c r="BKM589" t="s">
        <v>3027</v>
      </c>
      <c r="BKN589" t="s">
        <v>2518</v>
      </c>
      <c r="BKO589" t="s">
        <v>2622</v>
      </c>
      <c r="BKP589" t="s">
        <v>3033</v>
      </c>
      <c r="BKQ589" t="s">
        <v>2850</v>
      </c>
      <c r="BKR589" t="s">
        <v>2565</v>
      </c>
      <c r="BKV589" t="s">
        <v>2874</v>
      </c>
      <c r="BKW589" t="s">
        <v>3039</v>
      </c>
      <c r="BKX589" t="s">
        <v>3074</v>
      </c>
      <c r="BKY589" t="s">
        <v>2816</v>
      </c>
      <c r="BKZ589" t="s">
        <v>2766</v>
      </c>
      <c r="BLA589" t="s">
        <v>2621</v>
      </c>
      <c r="BLB589" t="s">
        <v>2707</v>
      </c>
      <c r="BLC589" t="s">
        <v>2847</v>
      </c>
      <c r="BLD589" t="s">
        <v>2771</v>
      </c>
      <c r="BLH589" t="s">
        <v>2273</v>
      </c>
      <c r="BLI589" t="s">
        <v>2269</v>
      </c>
      <c r="BLJ589" t="s">
        <v>2269</v>
      </c>
      <c r="BLK589" t="s">
        <v>2269</v>
      </c>
      <c r="BLL589" t="s">
        <v>2333</v>
      </c>
      <c r="BLM589" t="s">
        <v>2334</v>
      </c>
      <c r="BLN589" t="s">
        <v>2335</v>
      </c>
      <c r="BLO589" t="s">
        <v>2334</v>
      </c>
      <c r="BLP589" t="s">
        <v>2269</v>
      </c>
      <c r="BLU589" t="s">
        <v>2761</v>
      </c>
      <c r="BLV589" t="s">
        <v>2626</v>
      </c>
      <c r="BLW589" t="s">
        <v>2769</v>
      </c>
      <c r="BLX589" t="s">
        <v>2646</v>
      </c>
      <c r="BLY589" t="s">
        <v>2792</v>
      </c>
      <c r="BLZ589" t="s">
        <v>2807</v>
      </c>
      <c r="BMA589" t="s">
        <v>2566</v>
      </c>
      <c r="BMB589" t="s">
        <v>2585</v>
      </c>
      <c r="BMG589" t="s">
        <v>2905</v>
      </c>
      <c r="BMH589" t="s">
        <v>2903</v>
      </c>
      <c r="BMI589" t="s">
        <v>2908</v>
      </c>
      <c r="BMJ589" t="s">
        <v>2451</v>
      </c>
      <c r="BMK589" t="s">
        <v>2443</v>
      </c>
      <c r="BML589" t="s">
        <v>2445</v>
      </c>
      <c r="BMM589" t="s">
        <v>2943</v>
      </c>
      <c r="BMN589" t="s">
        <v>2938</v>
      </c>
      <c r="BMS589" t="s">
        <v>2766</v>
      </c>
      <c r="BMT589" t="s">
        <v>2263</v>
      </c>
      <c r="BMU589" t="s">
        <v>2510</v>
      </c>
      <c r="BMV589" t="s">
        <v>2512</v>
      </c>
      <c r="BMW589" t="s">
        <v>2511</v>
      </c>
      <c r="BMX589" t="s">
        <v>2552</v>
      </c>
      <c r="BMY589" t="s">
        <v>2821</v>
      </c>
      <c r="BMZ589" t="s">
        <v>2881</v>
      </c>
      <c r="BNE589" t="s">
        <v>3196</v>
      </c>
      <c r="BNF589" t="s">
        <v>2453</v>
      </c>
      <c r="BNG589" t="s">
        <v>3027</v>
      </c>
      <c r="BNH589" t="s">
        <v>2518</v>
      </c>
      <c r="BNI589" t="s">
        <v>3031</v>
      </c>
      <c r="BNJ589" t="s">
        <v>2707</v>
      </c>
      <c r="BNK589" t="s">
        <v>2550</v>
      </c>
      <c r="BNL589" t="s">
        <v>2564</v>
      </c>
      <c r="BNQ589" t="s">
        <v>3039</v>
      </c>
      <c r="BNR589" t="s">
        <v>3074</v>
      </c>
      <c r="BNS589" t="s">
        <v>2636</v>
      </c>
      <c r="BNT589" t="s">
        <v>2610</v>
      </c>
      <c r="BNU589" t="s">
        <v>2443</v>
      </c>
      <c r="BNV589" t="s">
        <v>2439</v>
      </c>
      <c r="BNW589" t="s">
        <v>2873</v>
      </c>
      <c r="BNX589" t="s">
        <v>2872</v>
      </c>
      <c r="BOC589" t="s">
        <v>2269</v>
      </c>
      <c r="BOD589" t="s">
        <v>2269</v>
      </c>
      <c r="BOE589" t="s">
        <v>2269</v>
      </c>
      <c r="BOF589" t="s">
        <v>2333</v>
      </c>
      <c r="BOG589" t="s">
        <v>2334</v>
      </c>
      <c r="BOH589" t="s">
        <v>2335</v>
      </c>
      <c r="BOI589" t="s">
        <v>2334</v>
      </c>
      <c r="BOJ589" t="s">
        <v>2269</v>
      </c>
      <c r="BOT589" t="s">
        <v>2479</v>
      </c>
      <c r="BOU589" t="s">
        <v>2479</v>
      </c>
      <c r="BOV589" t="s">
        <v>2479</v>
      </c>
      <c r="BPF589" t="s">
        <v>2357</v>
      </c>
      <c r="BPG589" t="s">
        <v>2781</v>
      </c>
      <c r="BPH589" t="s">
        <v>2479</v>
      </c>
      <c r="BPR589" t="s">
        <v>2822</v>
      </c>
      <c r="BPS589" t="s">
        <v>2711</v>
      </c>
      <c r="BPT589" t="s">
        <v>2479</v>
      </c>
      <c r="BQD589" t="s">
        <v>2479</v>
      </c>
      <c r="BQE589" t="s">
        <v>2479</v>
      </c>
      <c r="BQF589" t="s">
        <v>2479</v>
      </c>
      <c r="BQQ589" t="s">
        <v>2594</v>
      </c>
      <c r="BQR589" t="s">
        <v>2573</v>
      </c>
      <c r="BRC589" t="s">
        <v>2479</v>
      </c>
      <c r="BRD589" t="s">
        <v>2479</v>
      </c>
      <c r="BRO589" t="s">
        <v>2213</v>
      </c>
      <c r="BRP589" t="s">
        <v>2479</v>
      </c>
      <c r="BSA589" t="s">
        <v>2543</v>
      </c>
      <c r="BSB589" t="s">
        <v>2431</v>
      </c>
    </row>
    <row r="590" spans="1:1020 1029:2052" x14ac:dyDescent="0.15">
      <c r="A590" t="s">
        <v>3921</v>
      </c>
      <c r="J590" t="s">
        <v>3138</v>
      </c>
      <c r="K590" t="s">
        <v>2777</v>
      </c>
      <c r="L590" t="s">
        <v>2777</v>
      </c>
      <c r="AT590" t="s">
        <v>2272</v>
      </c>
      <c r="AU590">
        <f>70</f>
        <v>70</v>
      </c>
      <c r="AV590" t="s">
        <v>2779</v>
      </c>
      <c r="BG590">
        <f>54</f>
        <v>54</v>
      </c>
      <c r="BH590" t="s">
        <v>2779</v>
      </c>
      <c r="CE590" t="s">
        <v>2777</v>
      </c>
      <c r="HG590" t="s">
        <v>2779</v>
      </c>
      <c r="HH590" t="s">
        <v>2779</v>
      </c>
      <c r="JK590" t="s">
        <v>3408</v>
      </c>
      <c r="JL590" t="s">
        <v>3434</v>
      </c>
      <c r="JM590" t="s">
        <v>3350</v>
      </c>
      <c r="JN590" t="s">
        <v>3350</v>
      </c>
      <c r="JO590" t="s">
        <v>3350</v>
      </c>
      <c r="JP590" t="s">
        <v>3350</v>
      </c>
      <c r="JQ590" t="s">
        <v>3350</v>
      </c>
      <c r="KL590" t="s">
        <v>2777</v>
      </c>
      <c r="KM590" t="s">
        <v>3084</v>
      </c>
      <c r="KN590" t="s">
        <v>3111</v>
      </c>
      <c r="LK590" t="s">
        <v>2777</v>
      </c>
      <c r="LL590" t="s">
        <v>2777</v>
      </c>
      <c r="MT590" t="s">
        <v>2779</v>
      </c>
      <c r="MU590" t="s">
        <v>2779</v>
      </c>
      <c r="MV590" t="s">
        <v>2779</v>
      </c>
      <c r="OD590" t="s">
        <v>3295</v>
      </c>
      <c r="OE590" t="s">
        <v>2779</v>
      </c>
      <c r="OF590" t="s">
        <v>3111</v>
      </c>
      <c r="PA590" t="s">
        <v>3084</v>
      </c>
      <c r="PB590" t="s">
        <v>3084</v>
      </c>
      <c r="PC590" t="s">
        <v>3084</v>
      </c>
      <c r="PD590" t="s">
        <v>3354</v>
      </c>
      <c r="RG590" t="s">
        <v>3047</v>
      </c>
      <c r="RH590" t="s">
        <v>3095</v>
      </c>
      <c r="RI590" t="s">
        <v>3052</v>
      </c>
      <c r="RJ590" t="s">
        <v>2838</v>
      </c>
      <c r="RK590" t="s">
        <v>3041</v>
      </c>
      <c r="RL590" t="s">
        <v>3244</v>
      </c>
      <c r="RM590" t="s">
        <v>3244</v>
      </c>
      <c r="RS590" t="s">
        <v>2818</v>
      </c>
      <c r="RT590" t="s">
        <v>2883</v>
      </c>
      <c r="RU590" t="s">
        <v>2712</v>
      </c>
      <c r="RV590" t="s">
        <v>2811</v>
      </c>
      <c r="RW590" t="s">
        <v>2872</v>
      </c>
      <c r="RX590" t="s">
        <v>3074</v>
      </c>
      <c r="RY590" t="s">
        <v>2441</v>
      </c>
      <c r="SE590" t="s">
        <v>2479</v>
      </c>
      <c r="SF590" t="s">
        <v>2479</v>
      </c>
      <c r="SG590" t="s">
        <v>2479</v>
      </c>
      <c r="SH590" t="s">
        <v>2479</v>
      </c>
      <c r="SI590" t="s">
        <v>2479</v>
      </c>
      <c r="SJ590" t="s">
        <v>2479</v>
      </c>
      <c r="SK590" t="s">
        <v>2479</v>
      </c>
      <c r="SQ590" t="s">
        <v>2841</v>
      </c>
      <c r="SR590" t="s">
        <v>2754</v>
      </c>
      <c r="SS590" t="s">
        <v>2772</v>
      </c>
      <c r="ST590" t="s">
        <v>2401</v>
      </c>
      <c r="SU590" t="s">
        <v>2198</v>
      </c>
      <c r="SV590" t="s">
        <v>2487</v>
      </c>
      <c r="SW590" t="s">
        <v>2360</v>
      </c>
      <c r="TC590" t="s">
        <v>2926</v>
      </c>
      <c r="TD590" t="s">
        <v>2716</v>
      </c>
      <c r="TE590" t="s">
        <v>2459</v>
      </c>
      <c r="TF590" t="s">
        <v>2905</v>
      </c>
      <c r="TG590" t="s">
        <v>2636</v>
      </c>
      <c r="TH590" t="s">
        <v>3150</v>
      </c>
      <c r="TI590" t="s">
        <v>2920</v>
      </c>
      <c r="TO590" t="s">
        <v>2821</v>
      </c>
      <c r="TP590" t="s">
        <v>2227</v>
      </c>
      <c r="TQ590" t="s">
        <v>2376</v>
      </c>
      <c r="TR590" t="s">
        <v>2785</v>
      </c>
      <c r="TS590" t="s">
        <v>2182</v>
      </c>
      <c r="TT590" t="s">
        <v>2176</v>
      </c>
      <c r="TU590" t="s">
        <v>2689</v>
      </c>
      <c r="ABA590" t="s">
        <v>2867</v>
      </c>
      <c r="ABB590" t="s">
        <v>3009</v>
      </c>
      <c r="ABC590" t="s">
        <v>2459</v>
      </c>
      <c r="ABD590" t="s">
        <v>2438</v>
      </c>
      <c r="ABM590" t="s">
        <v>2647</v>
      </c>
      <c r="ABN590" t="s">
        <v>2826</v>
      </c>
      <c r="ABO590" t="s">
        <v>2324</v>
      </c>
      <c r="ABP590" t="s">
        <v>2806</v>
      </c>
      <c r="ABY590" t="s">
        <v>2479</v>
      </c>
      <c r="ABZ590" t="s">
        <v>2479</v>
      </c>
      <c r="ACA590" t="s">
        <v>2479</v>
      </c>
      <c r="ACB590" t="s">
        <v>2479</v>
      </c>
      <c r="ACK590" t="s">
        <v>2487</v>
      </c>
      <c r="ACL590" t="s">
        <v>2198</v>
      </c>
      <c r="ACM590" t="s">
        <v>2200</v>
      </c>
      <c r="ACN590" t="s">
        <v>2209</v>
      </c>
      <c r="ACW590" t="s">
        <v>2926</v>
      </c>
      <c r="ACX590" t="s">
        <v>2517</v>
      </c>
      <c r="ACY590" t="s">
        <v>2993</v>
      </c>
      <c r="ACZ590" t="s">
        <v>2449</v>
      </c>
      <c r="ADI590" t="s">
        <v>2533</v>
      </c>
      <c r="ADJ590" t="s">
        <v>2747</v>
      </c>
      <c r="ADK590" t="s">
        <v>2246</v>
      </c>
      <c r="ADL590" t="s">
        <v>2204</v>
      </c>
      <c r="BEP590" t="s">
        <v>2479</v>
      </c>
      <c r="BEQ590" t="s">
        <v>2479</v>
      </c>
      <c r="BER590" t="s">
        <v>2479</v>
      </c>
      <c r="BFB590" t="s">
        <v>2479</v>
      </c>
      <c r="BFC590" t="s">
        <v>2479</v>
      </c>
      <c r="BFD590" t="s">
        <v>2479</v>
      </c>
      <c r="BFN590" t="s">
        <v>2434</v>
      </c>
      <c r="BFO590" t="s">
        <v>2231</v>
      </c>
      <c r="BFP590" t="s">
        <v>2479</v>
      </c>
      <c r="BGA590" t="s">
        <v>2479</v>
      </c>
      <c r="BGB590" t="s">
        <v>2479</v>
      </c>
      <c r="BGY590" t="s">
        <v>2232</v>
      </c>
      <c r="BGZ590" t="s">
        <v>2479</v>
      </c>
      <c r="BHK590" t="s">
        <v>2479</v>
      </c>
      <c r="BHL590" t="s">
        <v>2479</v>
      </c>
      <c r="BHV590" t="s">
        <v>2479</v>
      </c>
      <c r="BHW590" t="s">
        <v>2479</v>
      </c>
      <c r="BHX590" t="s">
        <v>2479</v>
      </c>
      <c r="BIH590" t="s">
        <v>2479</v>
      </c>
      <c r="BII590" t="s">
        <v>2479</v>
      </c>
      <c r="BIJ590" t="s">
        <v>2479</v>
      </c>
      <c r="BSA590" t="s">
        <v>2479</v>
      </c>
    </row>
    <row r="591" spans="1:1020 1029:2052" x14ac:dyDescent="0.15">
      <c r="A591" t="s">
        <v>3922</v>
      </c>
      <c r="U591" t="s">
        <v>3168</v>
      </c>
      <c r="V591" t="s">
        <v>3168</v>
      </c>
      <c r="W591" t="s">
        <v>3167</v>
      </c>
      <c r="X591" t="s">
        <v>3168</v>
      </c>
      <c r="BQ591" t="s">
        <v>3167</v>
      </c>
      <c r="BR591" t="s">
        <v>3084</v>
      </c>
      <c r="BS591" t="s">
        <v>3084</v>
      </c>
      <c r="BT591" t="s">
        <v>3084</v>
      </c>
      <c r="CJ591" t="s">
        <v>2593</v>
      </c>
      <c r="CK591" t="s">
        <v>2670</v>
      </c>
      <c r="CL591" t="s">
        <v>2206</v>
      </c>
      <c r="CM591">
        <f>68</f>
        <v>68</v>
      </c>
      <c r="CN591" t="s">
        <v>2437</v>
      </c>
      <c r="CO591" t="s">
        <v>2212</v>
      </c>
      <c r="CP591">
        <f>93</f>
        <v>93</v>
      </c>
      <c r="CQ591">
        <f>119</f>
        <v>119</v>
      </c>
      <c r="CR591">
        <f>104</f>
        <v>104</v>
      </c>
      <c r="DB591" t="s">
        <v>3350</v>
      </c>
      <c r="DC591" t="s">
        <v>3350</v>
      </c>
      <c r="DD591" t="s">
        <v>3350</v>
      </c>
      <c r="DE591" t="s">
        <v>3560</v>
      </c>
      <c r="DM591" t="s">
        <v>2898</v>
      </c>
      <c r="DN591" t="s">
        <v>2838</v>
      </c>
      <c r="DO591">
        <f>23</f>
        <v>23</v>
      </c>
      <c r="DP591" t="s">
        <v>2867</v>
      </c>
      <c r="JB591" t="s">
        <v>3167</v>
      </c>
      <c r="JC591" t="s">
        <v>3168</v>
      </c>
      <c r="JD591" t="s">
        <v>3167</v>
      </c>
      <c r="JE591" t="s">
        <v>3110</v>
      </c>
      <c r="JK591" t="s">
        <v>3434</v>
      </c>
      <c r="JL591" t="s">
        <v>3434</v>
      </c>
      <c r="JM591" t="s">
        <v>3403</v>
      </c>
      <c r="JN591" t="s">
        <v>3350</v>
      </c>
      <c r="JO591" t="s">
        <v>3350</v>
      </c>
      <c r="JP591" t="s">
        <v>3350</v>
      </c>
      <c r="JQ591" t="s">
        <v>3350</v>
      </c>
      <c r="KS591" t="s">
        <v>2532</v>
      </c>
      <c r="KT591" t="s">
        <v>2551</v>
      </c>
      <c r="KU591" t="s">
        <v>2870</v>
      </c>
      <c r="KV591">
        <f>49</f>
        <v>49</v>
      </c>
      <c r="KW591">
        <f>41</f>
        <v>41</v>
      </c>
      <c r="KX591">
        <f>46</f>
        <v>46</v>
      </c>
      <c r="KY591">
        <f>59</f>
        <v>59</v>
      </c>
      <c r="KZ591" t="s">
        <v>2740</v>
      </c>
      <c r="PA591" t="s">
        <v>3354</v>
      </c>
      <c r="PB591" t="s">
        <v>3403</v>
      </c>
      <c r="PC591" t="s">
        <v>3403</v>
      </c>
      <c r="PD591" t="s">
        <v>3354</v>
      </c>
      <c r="PN591" t="s">
        <v>3354</v>
      </c>
      <c r="PO591" t="s">
        <v>3354</v>
      </c>
      <c r="PP591" t="s">
        <v>3084</v>
      </c>
      <c r="RG591" t="s">
        <v>2974</v>
      </c>
      <c r="RH591" t="s">
        <v>2824</v>
      </c>
      <c r="RI591" t="s">
        <v>2879</v>
      </c>
      <c r="RJ591" t="s">
        <v>2850</v>
      </c>
      <c r="RK591" t="s">
        <v>2753</v>
      </c>
      <c r="RL591" t="s">
        <v>2765</v>
      </c>
      <c r="RM591" t="s">
        <v>2875</v>
      </c>
      <c r="RS591" t="s">
        <v>2978</v>
      </c>
      <c r="RT591" t="s">
        <v>2639</v>
      </c>
      <c r="RU591" t="s">
        <v>3093</v>
      </c>
      <c r="RV591" t="s">
        <v>2896</v>
      </c>
      <c r="RW591" t="s">
        <v>3117</v>
      </c>
      <c r="RX591" t="s">
        <v>2441</v>
      </c>
      <c r="RY591" t="s">
        <v>2667</v>
      </c>
      <c r="SE591" t="s">
        <v>2479</v>
      </c>
      <c r="SF591" t="s">
        <v>2479</v>
      </c>
      <c r="SG591" t="s">
        <v>2479</v>
      </c>
      <c r="SH591" t="s">
        <v>2479</v>
      </c>
      <c r="SI591" t="s">
        <v>2479</v>
      </c>
      <c r="SJ591" t="s">
        <v>2479</v>
      </c>
      <c r="SK591" t="s">
        <v>2479</v>
      </c>
      <c r="SQ591" t="s">
        <v>2811</v>
      </c>
      <c r="SR591" t="s">
        <v>2884</v>
      </c>
      <c r="SS591" t="s">
        <v>2631</v>
      </c>
      <c r="ST591" t="s">
        <v>2729</v>
      </c>
      <c r="SU591" t="s">
        <v>2724</v>
      </c>
      <c r="SV591" t="s">
        <v>2355</v>
      </c>
      <c r="SW591" t="s">
        <v>2736</v>
      </c>
      <c r="TC591" t="s">
        <v>2717</v>
      </c>
      <c r="TD591" t="s">
        <v>3153</v>
      </c>
      <c r="TE591" t="s">
        <v>2440</v>
      </c>
      <c r="TF591" t="s">
        <v>2767</v>
      </c>
      <c r="TG591" t="s">
        <v>2767</v>
      </c>
      <c r="TH591" t="s">
        <v>3028</v>
      </c>
      <c r="TI591" t="s">
        <v>2976</v>
      </c>
      <c r="TO591" t="s">
        <v>2217</v>
      </c>
      <c r="TP591" t="s">
        <v>2365</v>
      </c>
      <c r="TQ591" t="s">
        <v>2299</v>
      </c>
      <c r="TR591" t="s">
        <v>2365</v>
      </c>
      <c r="TS591" t="s">
        <v>2539</v>
      </c>
      <c r="TT591" t="s">
        <v>2661</v>
      </c>
      <c r="TU591" t="s">
        <v>2413</v>
      </c>
      <c r="VM591" t="s">
        <v>2461</v>
      </c>
      <c r="VN591" t="s">
        <v>2902</v>
      </c>
      <c r="VO591" t="s">
        <v>2987</v>
      </c>
      <c r="VP591" t="s">
        <v>2935</v>
      </c>
      <c r="VY591" t="s">
        <v>2429</v>
      </c>
      <c r="VZ591" t="s">
        <v>2915</v>
      </c>
      <c r="WA591" t="s">
        <v>2535</v>
      </c>
      <c r="WB591" t="s">
        <v>2756</v>
      </c>
      <c r="WK591" t="s">
        <v>2479</v>
      </c>
      <c r="WL591" t="s">
        <v>2479</v>
      </c>
      <c r="WM591" t="s">
        <v>2479</v>
      </c>
      <c r="WN591" t="s">
        <v>2479</v>
      </c>
      <c r="WW591" t="s">
        <v>2587</v>
      </c>
      <c r="WX591" t="s">
        <v>2376</v>
      </c>
      <c r="WY591" t="s">
        <v>2494</v>
      </c>
      <c r="WZ591" t="s">
        <v>2192</v>
      </c>
      <c r="XI591" t="s">
        <v>2909</v>
      </c>
      <c r="XJ591" t="s">
        <v>2908</v>
      </c>
      <c r="XK591" t="s">
        <v>2444</v>
      </c>
      <c r="XL591" t="s">
        <v>3173</v>
      </c>
      <c r="XU591" t="s">
        <v>2269</v>
      </c>
      <c r="XV591" t="s">
        <v>2269</v>
      </c>
      <c r="XW591" t="s">
        <v>2269</v>
      </c>
      <c r="XX591" t="s">
        <v>2269</v>
      </c>
      <c r="ABA591" t="s">
        <v>2903</v>
      </c>
      <c r="ABB591" t="s">
        <v>2904</v>
      </c>
      <c r="ABC591" t="s">
        <v>2453</v>
      </c>
      <c r="ABD591" t="s">
        <v>3032</v>
      </c>
      <c r="ABM591" t="s">
        <v>2707</v>
      </c>
      <c r="ABN591" t="s">
        <v>2853</v>
      </c>
      <c r="ABO591" t="s">
        <v>2859</v>
      </c>
      <c r="ABP591" t="s">
        <v>2373</v>
      </c>
      <c r="ABY591" t="s">
        <v>2479</v>
      </c>
      <c r="ABZ591" t="s">
        <v>2479</v>
      </c>
      <c r="ACA591" t="s">
        <v>2479</v>
      </c>
      <c r="ACB591" t="s">
        <v>2479</v>
      </c>
      <c r="ACK591" t="s">
        <v>2806</v>
      </c>
      <c r="ACL591" t="s">
        <v>2516</v>
      </c>
      <c r="ACM591" t="s">
        <v>2450</v>
      </c>
      <c r="ACN591" t="s">
        <v>2460</v>
      </c>
      <c r="ACW591" t="s">
        <v>3021</v>
      </c>
      <c r="ACX591" t="s">
        <v>2799</v>
      </c>
      <c r="ACY591" t="s">
        <v>2982</v>
      </c>
      <c r="ACZ591" t="s">
        <v>2963</v>
      </c>
      <c r="ADI591" t="s">
        <v>2804</v>
      </c>
      <c r="ADJ591" t="s">
        <v>2888</v>
      </c>
      <c r="ADK591" t="s">
        <v>2566</v>
      </c>
      <c r="ADL591" t="s">
        <v>2597</v>
      </c>
      <c r="AGP591" t="s">
        <v>2987</v>
      </c>
      <c r="AGQ591" t="s">
        <v>2867</v>
      </c>
      <c r="AGR591" t="s">
        <v>2940</v>
      </c>
      <c r="AGS591" t="s">
        <v>2863</v>
      </c>
      <c r="AHB591" t="s">
        <v>3244</v>
      </c>
      <c r="AHC591" t="s">
        <v>3116</v>
      </c>
      <c r="AHD591" t="s">
        <v>2608</v>
      </c>
      <c r="AHE591" t="s">
        <v>2886</v>
      </c>
      <c r="AHN591" t="s">
        <v>2479</v>
      </c>
      <c r="AHO591" t="s">
        <v>2479</v>
      </c>
      <c r="AHP591" t="s">
        <v>2479</v>
      </c>
      <c r="AHQ591" t="s">
        <v>2479</v>
      </c>
      <c r="AHZ591" t="s">
        <v>2596</v>
      </c>
      <c r="AIA591" t="s">
        <v>2811</v>
      </c>
      <c r="AIB591" t="s">
        <v>2792</v>
      </c>
      <c r="AIC591" t="s">
        <v>2809</v>
      </c>
      <c r="AIL591" t="s">
        <v>2799</v>
      </c>
      <c r="AIM591" t="s">
        <v>2892</v>
      </c>
      <c r="AIN591" t="s">
        <v>2906</v>
      </c>
      <c r="AIO591" t="s">
        <v>3115</v>
      </c>
      <c r="AIX591" t="s">
        <v>2328</v>
      </c>
      <c r="AIY591" t="s">
        <v>2739</v>
      </c>
      <c r="AIZ591" t="s">
        <v>2571</v>
      </c>
      <c r="AJA591" t="s">
        <v>2629</v>
      </c>
      <c r="AJI591" t="s">
        <v>2462</v>
      </c>
      <c r="AJJ591" t="s">
        <v>2455</v>
      </c>
      <c r="AJK591" t="s">
        <v>2716</v>
      </c>
      <c r="AJL591" t="s">
        <v>2462</v>
      </c>
      <c r="AJU591" t="s">
        <v>2758</v>
      </c>
      <c r="AJV591" t="s">
        <v>2950</v>
      </c>
      <c r="AJW591" t="s">
        <v>2859</v>
      </c>
      <c r="AJX591" t="s">
        <v>2553</v>
      </c>
      <c r="AKG591" t="s">
        <v>2479</v>
      </c>
      <c r="AKH591" t="s">
        <v>2479</v>
      </c>
      <c r="AKI591" t="s">
        <v>2479</v>
      </c>
      <c r="AKJ591" t="s">
        <v>2479</v>
      </c>
      <c r="AKS591" t="s">
        <v>2259</v>
      </c>
      <c r="AKT591" t="s">
        <v>2566</v>
      </c>
      <c r="AKU591" t="s">
        <v>2870</v>
      </c>
      <c r="AKV591" t="s">
        <v>2917</v>
      </c>
      <c r="ALE591" t="s">
        <v>2908</v>
      </c>
      <c r="ALF591" t="s">
        <v>2460</v>
      </c>
      <c r="ALG591" t="s">
        <v>2458</v>
      </c>
      <c r="ALH591" t="s">
        <v>3115</v>
      </c>
      <c r="ALQ591" t="s">
        <v>2285</v>
      </c>
      <c r="ALR591" t="s">
        <v>2405</v>
      </c>
      <c r="ALS591" t="s">
        <v>2755</v>
      </c>
      <c r="ALT591" t="s">
        <v>2338</v>
      </c>
      <c r="AOX591" t="s">
        <v>2455</v>
      </c>
      <c r="AOY591" t="s">
        <v>2718</v>
      </c>
      <c r="AOZ591" t="s">
        <v>3144</v>
      </c>
      <c r="APJ591" t="s">
        <v>2808</v>
      </c>
      <c r="APK591" t="s">
        <v>2768</v>
      </c>
      <c r="APL591" t="s">
        <v>2509</v>
      </c>
      <c r="APV591" t="s">
        <v>2479</v>
      </c>
      <c r="APW591" t="s">
        <v>2479</v>
      </c>
      <c r="APX591" t="s">
        <v>2479</v>
      </c>
      <c r="AQH591" t="s">
        <v>3074</v>
      </c>
      <c r="AQI591" t="s">
        <v>2719</v>
      </c>
      <c r="AQJ591" t="s">
        <v>2909</v>
      </c>
      <c r="AQT591" t="s">
        <v>3082</v>
      </c>
      <c r="AQU591" t="s">
        <v>3038</v>
      </c>
      <c r="AQV591" t="s">
        <v>3027</v>
      </c>
      <c r="ARF591" t="s">
        <v>2931</v>
      </c>
      <c r="ARG591" t="s">
        <v>2790</v>
      </c>
      <c r="ARH591" t="s">
        <v>2536</v>
      </c>
      <c r="AUK591" t="s">
        <v>2641</v>
      </c>
      <c r="AUL591" t="s">
        <v>2283</v>
      </c>
      <c r="AUM591" t="s">
        <v>2293</v>
      </c>
      <c r="AUN591" t="s">
        <v>2386</v>
      </c>
      <c r="AUW591" t="s">
        <v>2381</v>
      </c>
      <c r="AUX591" t="s">
        <v>2698</v>
      </c>
      <c r="AUY591" t="s">
        <v>2471</v>
      </c>
      <c r="AUZ591" t="s">
        <v>2492</v>
      </c>
      <c r="AVI591" t="s">
        <v>2216</v>
      </c>
      <c r="AVJ591" t="s">
        <v>2401</v>
      </c>
      <c r="AVK591" t="s">
        <v>2665</v>
      </c>
      <c r="AVL591" t="s">
        <v>2331</v>
      </c>
      <c r="AVU591" t="s">
        <v>2849</v>
      </c>
      <c r="AVV591" t="s">
        <v>2650</v>
      </c>
      <c r="AVW591" t="s">
        <v>2605</v>
      </c>
      <c r="AVX591" t="s">
        <v>2725</v>
      </c>
      <c r="AWG591" t="s">
        <v>2659</v>
      </c>
      <c r="AWH591" t="s">
        <v>2437</v>
      </c>
      <c r="AWI591" t="s">
        <v>2418</v>
      </c>
      <c r="AWJ591" t="s">
        <v>2163</v>
      </c>
      <c r="AWS591" t="s">
        <v>2269</v>
      </c>
      <c r="AWT591" t="s">
        <v>2269</v>
      </c>
      <c r="AWU591" t="s">
        <v>2269</v>
      </c>
      <c r="AWV591" t="s">
        <v>2269</v>
      </c>
      <c r="BBV591" t="s">
        <v>2440</v>
      </c>
      <c r="BBW591" t="s">
        <v>2706</v>
      </c>
      <c r="BBX591" t="s">
        <v>2518</v>
      </c>
      <c r="BBY591" t="s">
        <v>2762</v>
      </c>
      <c r="BCH591" t="s">
        <v>2409</v>
      </c>
      <c r="BCI591" t="s">
        <v>2531</v>
      </c>
      <c r="BCJ591" t="s">
        <v>2614</v>
      </c>
      <c r="BCK591" t="s">
        <v>2474</v>
      </c>
      <c r="BCT591" t="s">
        <v>2479</v>
      </c>
      <c r="BCU591" t="s">
        <v>2479</v>
      </c>
      <c r="BCV591" t="s">
        <v>2479</v>
      </c>
      <c r="BCW591" t="s">
        <v>2479</v>
      </c>
      <c r="BDF591" t="s">
        <v>3062</v>
      </c>
      <c r="BDG591" t="s">
        <v>2394</v>
      </c>
      <c r="BDH591" t="s">
        <v>2471</v>
      </c>
      <c r="BDI591" t="s">
        <v>2618</v>
      </c>
      <c r="BDR591" t="s">
        <v>2778</v>
      </c>
      <c r="BDS591" t="s">
        <v>2627</v>
      </c>
      <c r="BDT591" t="s">
        <v>2921</v>
      </c>
      <c r="BDU591" t="s">
        <v>2262</v>
      </c>
      <c r="BED591" t="s">
        <v>2743</v>
      </c>
      <c r="BEE591" t="s">
        <v>2487</v>
      </c>
      <c r="BEF591" t="s">
        <v>2206</v>
      </c>
      <c r="BEG591" t="s">
        <v>2170</v>
      </c>
      <c r="BIZ591" t="s">
        <v>2909</v>
      </c>
      <c r="BJA591" t="s">
        <v>2439</v>
      </c>
      <c r="BJB591" t="s">
        <v>3031</v>
      </c>
      <c r="BJC591" t="s">
        <v>2565</v>
      </c>
      <c r="BJD591" t="s">
        <v>2708</v>
      </c>
      <c r="BJE591" t="s">
        <v>2626</v>
      </c>
      <c r="BJF591" t="s">
        <v>2750</v>
      </c>
      <c r="BJG591" t="s">
        <v>2570</v>
      </c>
      <c r="BJH591" t="s">
        <v>2584</v>
      </c>
      <c r="BJL591" t="s">
        <v>3031</v>
      </c>
      <c r="BJM591" t="s">
        <v>2938</v>
      </c>
      <c r="BJN591" t="s">
        <v>2948</v>
      </c>
      <c r="BJO591" t="s">
        <v>2978</v>
      </c>
      <c r="BJP591" t="s">
        <v>2639</v>
      </c>
      <c r="BJQ591" t="s">
        <v>2455</v>
      </c>
      <c r="BJR591" t="s">
        <v>2896</v>
      </c>
      <c r="BJS591" t="s">
        <v>3117</v>
      </c>
      <c r="BJT591" t="s">
        <v>2441</v>
      </c>
      <c r="BJX591" t="s">
        <v>2948</v>
      </c>
      <c r="BJY591" t="s">
        <v>3153</v>
      </c>
      <c r="BJZ591" t="s">
        <v>2516</v>
      </c>
      <c r="BKA591" t="s">
        <v>2620</v>
      </c>
      <c r="BKB591" t="s">
        <v>3033</v>
      </c>
      <c r="BKC591" t="s">
        <v>2708</v>
      </c>
      <c r="BKD591" t="s">
        <v>2792</v>
      </c>
      <c r="BKE591" t="s">
        <v>2812</v>
      </c>
      <c r="BKF591" t="s">
        <v>2744</v>
      </c>
      <c r="BKJ591" t="s">
        <v>2459</v>
      </c>
      <c r="BKK591" t="s">
        <v>2459</v>
      </c>
      <c r="BKL591" t="s">
        <v>2459</v>
      </c>
      <c r="BKM591" t="s">
        <v>2811</v>
      </c>
      <c r="BKN591" t="s">
        <v>2884</v>
      </c>
      <c r="BKO591" t="s">
        <v>2631</v>
      </c>
      <c r="BKP591" t="s">
        <v>2729</v>
      </c>
      <c r="BKQ591" t="s">
        <v>2724</v>
      </c>
      <c r="BKR591" t="s">
        <v>2355</v>
      </c>
      <c r="BKV591" t="s">
        <v>2943</v>
      </c>
      <c r="BKW591" t="s">
        <v>2445</v>
      </c>
      <c r="BKX591" t="s">
        <v>2453</v>
      </c>
      <c r="BKY591" t="s">
        <v>2518</v>
      </c>
      <c r="BKZ591" t="s">
        <v>3089</v>
      </c>
      <c r="BLA591" t="s">
        <v>2767</v>
      </c>
      <c r="BLB591" t="s">
        <v>2810</v>
      </c>
      <c r="BLC591" t="s">
        <v>2814</v>
      </c>
      <c r="BLD591" t="s">
        <v>2411</v>
      </c>
      <c r="BLH591" t="s">
        <v>2974</v>
      </c>
      <c r="BLI591" t="s">
        <v>2595</v>
      </c>
      <c r="BLJ591" t="s">
        <v>2249</v>
      </c>
      <c r="BLK591" t="s">
        <v>2217</v>
      </c>
      <c r="BLL591" t="s">
        <v>2365</v>
      </c>
      <c r="BLM591" t="s">
        <v>2299</v>
      </c>
      <c r="BLN591" t="s">
        <v>2365</v>
      </c>
      <c r="BLO591" t="s">
        <v>2539</v>
      </c>
      <c r="BLP591" t="s">
        <v>2661</v>
      </c>
      <c r="BLU591" t="s">
        <v>2439</v>
      </c>
      <c r="BLV591" t="s">
        <v>3031</v>
      </c>
      <c r="BLW591" t="s">
        <v>2974</v>
      </c>
      <c r="BLX591" t="s">
        <v>2824</v>
      </c>
      <c r="BLY591" t="s">
        <v>2879</v>
      </c>
      <c r="BLZ591" t="s">
        <v>2850</v>
      </c>
      <c r="BMA591" t="s">
        <v>2753</v>
      </c>
      <c r="BMB591" t="s">
        <v>2765</v>
      </c>
      <c r="BMG591" t="s">
        <v>2938</v>
      </c>
      <c r="BMH591" t="s">
        <v>2948</v>
      </c>
      <c r="BMI591" t="s">
        <v>2978</v>
      </c>
      <c r="BMJ591" t="s">
        <v>2639</v>
      </c>
      <c r="BMK591" t="s">
        <v>3093</v>
      </c>
      <c r="BML591" t="s">
        <v>2896</v>
      </c>
      <c r="BMM591" t="s">
        <v>3117</v>
      </c>
      <c r="BMN591" t="s">
        <v>2441</v>
      </c>
      <c r="BMS591" t="s">
        <v>3153</v>
      </c>
      <c r="BMT591" t="s">
        <v>2873</v>
      </c>
      <c r="BMU591" t="s">
        <v>3028</v>
      </c>
      <c r="BMV591" t="s">
        <v>3033</v>
      </c>
      <c r="BMW591" t="s">
        <v>2765</v>
      </c>
      <c r="BMX591" t="s">
        <v>2646</v>
      </c>
      <c r="BMY591" t="s">
        <v>2922</v>
      </c>
      <c r="BMZ591" t="s">
        <v>2324</v>
      </c>
      <c r="BNE591" t="s">
        <v>2459</v>
      </c>
      <c r="BNF591" t="s">
        <v>2459</v>
      </c>
      <c r="BNG591" t="s">
        <v>2646</v>
      </c>
      <c r="BNH591" t="s">
        <v>2884</v>
      </c>
      <c r="BNI591" t="s">
        <v>2226</v>
      </c>
      <c r="BNJ591" t="s">
        <v>2928</v>
      </c>
      <c r="BNK591" t="s">
        <v>2474</v>
      </c>
      <c r="BNL591" t="s">
        <v>2683</v>
      </c>
      <c r="BNQ591" t="s">
        <v>2445</v>
      </c>
      <c r="BNR591" t="s">
        <v>2453</v>
      </c>
      <c r="BNS591" t="s">
        <v>2717</v>
      </c>
      <c r="BNT591" t="s">
        <v>3153</v>
      </c>
      <c r="BNU591" t="s">
        <v>2440</v>
      </c>
      <c r="BNV591" t="s">
        <v>2767</v>
      </c>
      <c r="BNW591" t="s">
        <v>2767</v>
      </c>
      <c r="BNX591" t="s">
        <v>3028</v>
      </c>
      <c r="BOC591" t="s">
        <v>2595</v>
      </c>
      <c r="BOD591" t="s">
        <v>2249</v>
      </c>
      <c r="BOE591" t="s">
        <v>2217</v>
      </c>
      <c r="BOF591" t="s">
        <v>2365</v>
      </c>
      <c r="BOG591" t="s">
        <v>2299</v>
      </c>
      <c r="BOH591" t="s">
        <v>2365</v>
      </c>
      <c r="BOI591" t="s">
        <v>2539</v>
      </c>
      <c r="BOJ591" t="s">
        <v>2661</v>
      </c>
    </row>
    <row r="592" spans="1:1020 1029:2052" x14ac:dyDescent="0.15">
      <c r="A592" t="s">
        <v>3923</v>
      </c>
      <c r="K592" t="s">
        <v>2777</v>
      </c>
      <c r="L592" t="s">
        <v>2777</v>
      </c>
      <c r="AH592" t="s">
        <v>2867</v>
      </c>
      <c r="AI592" t="s">
        <v>2555</v>
      </c>
      <c r="AJ592">
        <f>41</f>
        <v>41</v>
      </c>
      <c r="AU592" t="s">
        <v>2779</v>
      </c>
      <c r="AV592" t="s">
        <v>3111</v>
      </c>
      <c r="BG592">
        <f>97</f>
        <v>97</v>
      </c>
      <c r="BH592" t="s">
        <v>2777</v>
      </c>
      <c r="BN592" t="s">
        <v>2407</v>
      </c>
      <c r="CE592" t="s">
        <v>2777</v>
      </c>
      <c r="CF592" t="s">
        <v>3295</v>
      </c>
      <c r="CJ592" t="s">
        <v>2994</v>
      </c>
      <c r="CK592" t="s">
        <v>2994</v>
      </c>
      <c r="CL592" t="s">
        <v>2994</v>
      </c>
      <c r="CM592" t="s">
        <v>2827</v>
      </c>
      <c r="CN592" t="s">
        <v>2577</v>
      </c>
      <c r="CO592" t="s">
        <v>2870</v>
      </c>
      <c r="CP592" t="s">
        <v>2490</v>
      </c>
      <c r="CQ592" t="s">
        <v>2701</v>
      </c>
      <c r="CR592" t="s">
        <v>2183</v>
      </c>
      <c r="DM592">
        <f>45</f>
        <v>45</v>
      </c>
      <c r="DN592" t="s">
        <v>2780</v>
      </c>
      <c r="DO592" t="s">
        <v>2780</v>
      </c>
      <c r="DP592" t="s">
        <v>2555</v>
      </c>
      <c r="EK592" t="s">
        <v>3110</v>
      </c>
      <c r="EL592" t="s">
        <v>3131</v>
      </c>
      <c r="EM592" t="s">
        <v>3168</v>
      </c>
      <c r="EN592" t="s">
        <v>3168</v>
      </c>
      <c r="EY592" t="s">
        <v>3084</v>
      </c>
      <c r="EZ592" t="s">
        <v>3111</v>
      </c>
      <c r="FK592" t="s">
        <v>2777</v>
      </c>
      <c r="FL592" t="s">
        <v>2779</v>
      </c>
      <c r="GI592" t="s">
        <v>3084</v>
      </c>
      <c r="GJ592" t="s">
        <v>3111</v>
      </c>
      <c r="HG592" t="s">
        <v>2777</v>
      </c>
      <c r="HH592" t="s">
        <v>2779</v>
      </c>
      <c r="HS592" t="s">
        <v>2779</v>
      </c>
      <c r="HT592" t="s">
        <v>2777</v>
      </c>
      <c r="IE592" t="s">
        <v>2777</v>
      </c>
      <c r="IF592" t="s">
        <v>2779</v>
      </c>
      <c r="JG592" t="s">
        <v>3225</v>
      </c>
      <c r="JH592" t="s">
        <v>3387</v>
      </c>
      <c r="JI592" t="s">
        <v>3387</v>
      </c>
      <c r="JJ592" t="s">
        <v>3387</v>
      </c>
      <c r="JK592" t="s">
        <v>3225</v>
      </c>
      <c r="JL592" t="s">
        <v>3408</v>
      </c>
      <c r="JM592" t="s">
        <v>3354</v>
      </c>
      <c r="JN592" t="s">
        <v>3354</v>
      </c>
      <c r="JO592" t="s">
        <v>3403</v>
      </c>
      <c r="JP592" t="s">
        <v>3403</v>
      </c>
      <c r="JQ592" t="s">
        <v>3350</v>
      </c>
      <c r="KM592" t="s">
        <v>3084</v>
      </c>
      <c r="KN592" t="s">
        <v>3544</v>
      </c>
      <c r="KS592" t="s">
        <v>2897</v>
      </c>
      <c r="KT592" t="s">
        <v>2896</v>
      </c>
      <c r="KU592" t="s">
        <v>2838</v>
      </c>
      <c r="KV592" t="s">
        <v>2896</v>
      </c>
      <c r="KW592">
        <f>22</f>
        <v>22</v>
      </c>
      <c r="KX592" t="s">
        <v>2815</v>
      </c>
      <c r="KY592">
        <f>52</f>
        <v>52</v>
      </c>
      <c r="KZ592" t="s">
        <v>2347</v>
      </c>
      <c r="LK592" t="s">
        <v>2777</v>
      </c>
      <c r="LL592" t="s">
        <v>2777</v>
      </c>
      <c r="MU592" t="s">
        <v>3084</v>
      </c>
      <c r="MV592" t="s">
        <v>3350</v>
      </c>
      <c r="NS592" t="s">
        <v>2777</v>
      </c>
      <c r="NT592" t="s">
        <v>3084</v>
      </c>
      <c r="OE592" t="s">
        <v>2779</v>
      </c>
      <c r="OF592" t="s">
        <v>3084</v>
      </c>
      <c r="OQ592" t="s">
        <v>2779</v>
      </c>
      <c r="OR592" t="s">
        <v>3084</v>
      </c>
      <c r="PA592" t="s">
        <v>3085</v>
      </c>
      <c r="PB592" t="s">
        <v>3084</v>
      </c>
      <c r="PC592" t="s">
        <v>3084</v>
      </c>
      <c r="PD592" t="s">
        <v>3084</v>
      </c>
      <c r="PM592" t="s">
        <v>3085</v>
      </c>
      <c r="PN592" t="s">
        <v>3167</v>
      </c>
      <c r="PO592" t="s">
        <v>3131</v>
      </c>
      <c r="PP592" t="s">
        <v>3167</v>
      </c>
      <c r="QA592" t="s">
        <v>3111</v>
      </c>
      <c r="QB592" t="s">
        <v>3350</v>
      </c>
      <c r="QE592" t="s">
        <v>2683</v>
      </c>
      <c r="QF592" t="s">
        <v>2930</v>
      </c>
      <c r="QG592" t="s">
        <v>2870</v>
      </c>
      <c r="QH592" t="s">
        <v>2577</v>
      </c>
      <c r="QI592">
        <f>43</f>
        <v>43</v>
      </c>
      <c r="QJ592" t="s">
        <v>2740</v>
      </c>
      <c r="QK592" t="s">
        <v>2727</v>
      </c>
      <c r="QL592" t="s">
        <v>2304</v>
      </c>
      <c r="QM592">
        <f>95</f>
        <v>95</v>
      </c>
      <c r="QN592">
        <f>106</f>
        <v>106</v>
      </c>
      <c r="RC592" t="s">
        <v>2778</v>
      </c>
      <c r="RD592" t="s">
        <v>2627</v>
      </c>
      <c r="RE592" t="s">
        <v>2597</v>
      </c>
      <c r="RF592" t="s">
        <v>2751</v>
      </c>
      <c r="RG592" t="s">
        <v>3062</v>
      </c>
      <c r="RH592" t="s">
        <v>2324</v>
      </c>
      <c r="RI592" t="s">
        <v>3062</v>
      </c>
      <c r="RJ592" t="s">
        <v>2923</v>
      </c>
      <c r="RK592" t="s">
        <v>2818</v>
      </c>
      <c r="RL592" t="s">
        <v>2744</v>
      </c>
      <c r="RM592" t="s">
        <v>2812</v>
      </c>
      <c r="RO592" t="s">
        <v>2963</v>
      </c>
      <c r="RP592" t="s">
        <v>2874</v>
      </c>
      <c r="RQ592" t="s">
        <v>2921</v>
      </c>
      <c r="RR592" t="s">
        <v>2439</v>
      </c>
      <c r="RS592" t="s">
        <v>2262</v>
      </c>
      <c r="RT592" t="s">
        <v>2774</v>
      </c>
      <c r="RU592" t="s">
        <v>2263</v>
      </c>
      <c r="RV592" t="s">
        <v>2261</v>
      </c>
      <c r="RW592" t="s">
        <v>2632</v>
      </c>
      <c r="RX592" t="s">
        <v>2805</v>
      </c>
      <c r="RY592" t="s">
        <v>2264</v>
      </c>
      <c r="SA592" t="s">
        <v>2479</v>
      </c>
      <c r="SB592" t="s">
        <v>2479</v>
      </c>
      <c r="SC592" t="s">
        <v>2479</v>
      </c>
      <c r="SD592" t="s">
        <v>2479</v>
      </c>
      <c r="SE592" t="s">
        <v>2479</v>
      </c>
      <c r="SF592" t="s">
        <v>2479</v>
      </c>
      <c r="SG592" t="s">
        <v>2479</v>
      </c>
      <c r="SH592" t="s">
        <v>2479</v>
      </c>
      <c r="SI592" t="s">
        <v>2479</v>
      </c>
      <c r="SJ592" t="s">
        <v>2479</v>
      </c>
      <c r="SK592" t="s">
        <v>2479</v>
      </c>
      <c r="SM592" t="s">
        <v>2637</v>
      </c>
      <c r="SN592" t="s">
        <v>2981</v>
      </c>
      <c r="SO592" t="s">
        <v>2937</v>
      </c>
      <c r="SP592" t="s">
        <v>2453</v>
      </c>
      <c r="SQ592" t="s">
        <v>2611</v>
      </c>
      <c r="SR592" t="s">
        <v>2675</v>
      </c>
      <c r="SS592" t="s">
        <v>2555</v>
      </c>
      <c r="ST592" t="s">
        <v>2512</v>
      </c>
      <c r="SU592" t="s">
        <v>2551</v>
      </c>
      <c r="SV592" t="s">
        <v>2258</v>
      </c>
      <c r="SW592" t="s">
        <v>2685</v>
      </c>
      <c r="SY592" t="s">
        <v>2454</v>
      </c>
      <c r="SZ592" t="s">
        <v>2890</v>
      </c>
      <c r="TA592" t="s">
        <v>3041</v>
      </c>
      <c r="TB592" t="s">
        <v>3027</v>
      </c>
      <c r="TC592" t="s">
        <v>3031</v>
      </c>
      <c r="TD592" t="s">
        <v>2447</v>
      </c>
      <c r="TE592" t="s">
        <v>2610</v>
      </c>
      <c r="TF592" t="s">
        <v>2611</v>
      </c>
      <c r="TG592" t="s">
        <v>3032</v>
      </c>
      <c r="TH592" t="s">
        <v>3032</v>
      </c>
      <c r="TI592" t="s">
        <v>3150</v>
      </c>
      <c r="TK592" t="s">
        <v>2643</v>
      </c>
      <c r="TL592" t="s">
        <v>2394</v>
      </c>
      <c r="TM592" t="s">
        <v>2631</v>
      </c>
      <c r="TN592" t="s">
        <v>2507</v>
      </c>
      <c r="TO592" t="s">
        <v>2222</v>
      </c>
      <c r="TP592" t="s">
        <v>2201</v>
      </c>
      <c r="TQ592" t="s">
        <v>2760</v>
      </c>
      <c r="TR592" t="s">
        <v>2525</v>
      </c>
      <c r="TS592" t="s">
        <v>2709</v>
      </c>
      <c r="TT592" t="s">
        <v>2193</v>
      </c>
      <c r="TU592" t="s">
        <v>2501</v>
      </c>
      <c r="ABA592" t="s">
        <v>2810</v>
      </c>
      <c r="ABB592" t="s">
        <v>2764</v>
      </c>
      <c r="ABC592" t="s">
        <v>2768</v>
      </c>
      <c r="ABD592" t="s">
        <v>2555</v>
      </c>
      <c r="ABM592" t="s">
        <v>2923</v>
      </c>
      <c r="ABN592" t="s">
        <v>2744</v>
      </c>
      <c r="ABO592" t="s">
        <v>2533</v>
      </c>
      <c r="ABP592" t="s">
        <v>2883</v>
      </c>
      <c r="ABY592" t="s">
        <v>2479</v>
      </c>
      <c r="ABZ592" t="s">
        <v>2479</v>
      </c>
      <c r="ACA592" t="s">
        <v>2479</v>
      </c>
      <c r="ACB592" t="s">
        <v>2479</v>
      </c>
      <c r="ACK592" t="s">
        <v>2990</v>
      </c>
      <c r="ACL592" t="s">
        <v>2872</v>
      </c>
      <c r="ACM592" t="s">
        <v>2530</v>
      </c>
      <c r="ACN592" t="s">
        <v>2410</v>
      </c>
      <c r="ACW592" t="s">
        <v>3039</v>
      </c>
      <c r="ACX592" t="s">
        <v>2824</v>
      </c>
      <c r="ACY592" t="s">
        <v>2636</v>
      </c>
      <c r="ACZ592" t="s">
        <v>2622</v>
      </c>
      <c r="ADI592" t="s">
        <v>2734</v>
      </c>
      <c r="ADJ592" t="s">
        <v>2871</v>
      </c>
      <c r="ADK592" t="s">
        <v>2505</v>
      </c>
      <c r="ADL592" t="s">
        <v>2355</v>
      </c>
      <c r="AJF592" t="s">
        <v>2767</v>
      </c>
      <c r="AJR592" t="s">
        <v>2334</v>
      </c>
      <c r="AKD592" t="s">
        <v>2833</v>
      </c>
      <c r="AKP592" t="s">
        <v>2440</v>
      </c>
      <c r="ALB592" t="s">
        <v>2450</v>
      </c>
      <c r="ALN592" t="s">
        <v>2269</v>
      </c>
      <c r="AMC592" t="s">
        <v>2770</v>
      </c>
      <c r="AMD592" t="s">
        <v>2879</v>
      </c>
      <c r="AME592" t="s">
        <v>2993</v>
      </c>
      <c r="AMF592" t="s">
        <v>2441</v>
      </c>
      <c r="AMO592" t="s">
        <v>2619</v>
      </c>
      <c r="AMP592" t="s">
        <v>2356</v>
      </c>
      <c r="AMQ592" t="s">
        <v>2212</v>
      </c>
      <c r="AMR592" t="s">
        <v>2734</v>
      </c>
      <c r="ANA592" t="s">
        <v>2479</v>
      </c>
      <c r="ANB592" t="s">
        <v>2479</v>
      </c>
      <c r="ANC592" t="s">
        <v>2479</v>
      </c>
      <c r="AND592" t="s">
        <v>2479</v>
      </c>
      <c r="ANM592" t="s">
        <v>2898</v>
      </c>
      <c r="ANN592" t="s">
        <v>3027</v>
      </c>
      <c r="ANO592" t="s">
        <v>2440</v>
      </c>
      <c r="ANP592" t="s">
        <v>2550</v>
      </c>
      <c r="ANY592" t="s">
        <v>2815</v>
      </c>
      <c r="ANZ592" t="s">
        <v>2804</v>
      </c>
      <c r="AOA592" t="s">
        <v>2439</v>
      </c>
      <c r="AOB592" t="s">
        <v>2621</v>
      </c>
      <c r="AOK592" t="s">
        <v>2474</v>
      </c>
      <c r="AOL592" t="s">
        <v>2994</v>
      </c>
      <c r="AOM592" t="s">
        <v>2917</v>
      </c>
      <c r="AON592" t="s">
        <v>2434</v>
      </c>
      <c r="AOW592" t="s">
        <v>2948</v>
      </c>
      <c r="AOX592" t="s">
        <v>2875</v>
      </c>
      <c r="AOY592" t="s">
        <v>2263</v>
      </c>
      <c r="AOZ592" t="s">
        <v>2265</v>
      </c>
      <c r="API592" t="s">
        <v>2885</v>
      </c>
      <c r="APJ592" t="s">
        <v>2725</v>
      </c>
      <c r="APK592" t="s">
        <v>2628</v>
      </c>
      <c r="APL592" t="s">
        <v>2375</v>
      </c>
      <c r="APU592" t="s">
        <v>2479</v>
      </c>
      <c r="APV592" t="s">
        <v>2479</v>
      </c>
      <c r="APW592" t="s">
        <v>2479</v>
      </c>
      <c r="APX592" t="s">
        <v>2479</v>
      </c>
      <c r="AQG592" t="s">
        <v>2452</v>
      </c>
      <c r="AQH592" t="s">
        <v>2459</v>
      </c>
      <c r="AQI592" t="s">
        <v>2716</v>
      </c>
      <c r="AQJ592" t="s">
        <v>2636</v>
      </c>
      <c r="AQS592" t="s">
        <v>2425</v>
      </c>
      <c r="AQT592" t="s">
        <v>2945</v>
      </c>
      <c r="AQU592" t="s">
        <v>2744</v>
      </c>
      <c r="AQV592" t="s">
        <v>2768</v>
      </c>
      <c r="ARE592" t="s">
        <v>2745</v>
      </c>
      <c r="ARF592" t="s">
        <v>2384</v>
      </c>
      <c r="ARG592" t="s">
        <v>2226</v>
      </c>
      <c r="ARH592" t="s">
        <v>2509</v>
      </c>
      <c r="AUK592" t="s">
        <v>2630</v>
      </c>
      <c r="AUL592" t="s">
        <v>2914</v>
      </c>
      <c r="AUM592" t="s">
        <v>2546</v>
      </c>
      <c r="AUN592" t="s">
        <v>2869</v>
      </c>
      <c r="AUW592" t="s">
        <v>2141</v>
      </c>
      <c r="AUX592" t="s">
        <v>2308</v>
      </c>
      <c r="AUY592" t="s">
        <v>2307</v>
      </c>
      <c r="AUZ592" t="s">
        <v>2321</v>
      </c>
      <c r="AVI592" t="s">
        <v>2190</v>
      </c>
      <c r="AVJ592" t="s">
        <v>2201</v>
      </c>
      <c r="AVK592" t="s">
        <v>2198</v>
      </c>
      <c r="AVL592" t="s">
        <v>2843</v>
      </c>
      <c r="AVU592" t="s">
        <v>2728</v>
      </c>
      <c r="AVV592" t="s">
        <v>2415</v>
      </c>
      <c r="AVW592" t="s">
        <v>2678</v>
      </c>
      <c r="AVX592" t="s">
        <v>2494</v>
      </c>
      <c r="AWG592" t="s">
        <v>2622</v>
      </c>
      <c r="AWH592" t="s">
        <v>2686</v>
      </c>
      <c r="AWI592" t="s">
        <v>2573</v>
      </c>
      <c r="AWJ592" t="s">
        <v>2383</v>
      </c>
      <c r="AWS592" t="s">
        <v>2272</v>
      </c>
      <c r="AWT592" t="s">
        <v>2269</v>
      </c>
      <c r="AWU592" t="s">
        <v>2760</v>
      </c>
      <c r="AWV592" t="s">
        <v>2181</v>
      </c>
      <c r="BEQ592" t="s">
        <v>2479</v>
      </c>
      <c r="BER592" t="s">
        <v>2479</v>
      </c>
      <c r="BFC592" t="s">
        <v>2479</v>
      </c>
      <c r="BFD592" t="s">
        <v>2479</v>
      </c>
      <c r="BFO592" t="s">
        <v>2479</v>
      </c>
      <c r="BFP592" t="s">
        <v>2479</v>
      </c>
      <c r="BGA592" t="s">
        <v>2479</v>
      </c>
      <c r="BGB592" t="s">
        <v>2479</v>
      </c>
      <c r="BGL592" t="s">
        <v>2495</v>
      </c>
      <c r="BGM592" t="s">
        <v>2268</v>
      </c>
      <c r="BGN592" t="s">
        <v>2307</v>
      </c>
      <c r="BGY592" t="s">
        <v>2748</v>
      </c>
      <c r="BGZ592" t="s">
        <v>2479</v>
      </c>
      <c r="BHK592" t="s">
        <v>2479</v>
      </c>
      <c r="BHL592" t="s">
        <v>2479</v>
      </c>
      <c r="BHW592" t="s">
        <v>2479</v>
      </c>
      <c r="BHX592" t="s">
        <v>2479</v>
      </c>
      <c r="BII592" t="s">
        <v>2479</v>
      </c>
      <c r="BIJ592" t="s">
        <v>2479</v>
      </c>
      <c r="BIU592" t="s">
        <v>2479</v>
      </c>
      <c r="BIV592" t="s">
        <v>2479</v>
      </c>
      <c r="BIZ592" t="s">
        <v>2627</v>
      </c>
      <c r="BJA592" t="s">
        <v>2597</v>
      </c>
      <c r="BJB592" t="s">
        <v>2751</v>
      </c>
      <c r="BJC592" t="s">
        <v>2469</v>
      </c>
      <c r="BJD592" t="s">
        <v>2833</v>
      </c>
      <c r="BJE592" t="s">
        <v>2682</v>
      </c>
      <c r="BJF592" t="s">
        <v>2928</v>
      </c>
      <c r="BJG592" t="s">
        <v>2616</v>
      </c>
      <c r="BJH592" t="s">
        <v>2468</v>
      </c>
      <c r="BJL592" t="s">
        <v>2874</v>
      </c>
      <c r="BJM592" t="s">
        <v>2921</v>
      </c>
      <c r="BJN592" t="s">
        <v>2439</v>
      </c>
      <c r="BJO592" t="s">
        <v>2262</v>
      </c>
      <c r="BJP592" t="s">
        <v>2774</v>
      </c>
      <c r="BJQ592" t="s">
        <v>2263</v>
      </c>
      <c r="BJR592" t="s">
        <v>2261</v>
      </c>
      <c r="BJS592" t="s">
        <v>2632</v>
      </c>
      <c r="BJT592" t="s">
        <v>2805</v>
      </c>
      <c r="BJX592" t="s">
        <v>2990</v>
      </c>
      <c r="BJY592" t="s">
        <v>3028</v>
      </c>
      <c r="BJZ592" t="s">
        <v>3042</v>
      </c>
      <c r="BKA592" t="s">
        <v>2782</v>
      </c>
      <c r="BKB592" t="s">
        <v>2751</v>
      </c>
      <c r="BKC592" t="s">
        <v>2745</v>
      </c>
      <c r="BKD592" t="s">
        <v>2750</v>
      </c>
      <c r="BKE592" t="s">
        <v>2751</v>
      </c>
      <c r="BKF592" t="s">
        <v>2883</v>
      </c>
      <c r="BKJ592" t="s">
        <v>2981</v>
      </c>
      <c r="BKK592" t="s">
        <v>2937</v>
      </c>
      <c r="BKL592" t="s">
        <v>2453</v>
      </c>
      <c r="BKM592" t="s">
        <v>2611</v>
      </c>
      <c r="BKN592" t="s">
        <v>2675</v>
      </c>
      <c r="BKO592" t="s">
        <v>2555</v>
      </c>
      <c r="BKP592" t="s">
        <v>2512</v>
      </c>
      <c r="BKQ592" t="s">
        <v>2551</v>
      </c>
      <c r="BKR592" t="s">
        <v>2258</v>
      </c>
      <c r="BKV592" t="s">
        <v>2890</v>
      </c>
      <c r="BKW592" t="s">
        <v>3041</v>
      </c>
      <c r="BKX592" t="s">
        <v>3027</v>
      </c>
      <c r="BKY592" t="s">
        <v>2530</v>
      </c>
      <c r="BKZ592" t="s">
        <v>2762</v>
      </c>
      <c r="BLA592" t="s">
        <v>2853</v>
      </c>
      <c r="BLB592" t="s">
        <v>2872</v>
      </c>
      <c r="BLC592" t="s">
        <v>2873</v>
      </c>
      <c r="BLD592" t="s">
        <v>2707</v>
      </c>
      <c r="BLH592" t="s">
        <v>2394</v>
      </c>
      <c r="BLI592" t="s">
        <v>2631</v>
      </c>
      <c r="BLJ592" t="s">
        <v>2507</v>
      </c>
      <c r="BLK592" t="s">
        <v>2222</v>
      </c>
      <c r="BLL592" t="s">
        <v>2201</v>
      </c>
      <c r="BLM592" t="s">
        <v>2760</v>
      </c>
      <c r="BLN592" t="s">
        <v>2525</v>
      </c>
      <c r="BLO592" t="s">
        <v>2709</v>
      </c>
      <c r="BLP592" t="s">
        <v>2193</v>
      </c>
      <c r="BLU592" t="s">
        <v>2597</v>
      </c>
      <c r="BLV592" t="s">
        <v>2751</v>
      </c>
      <c r="BLW592" t="s">
        <v>3062</v>
      </c>
      <c r="BLX592" t="s">
        <v>2324</v>
      </c>
      <c r="BLY592" t="s">
        <v>3062</v>
      </c>
      <c r="BLZ592" t="s">
        <v>2923</v>
      </c>
      <c r="BMA592" t="s">
        <v>2818</v>
      </c>
      <c r="BMB592" t="s">
        <v>2744</v>
      </c>
      <c r="BMG592" t="s">
        <v>2921</v>
      </c>
      <c r="BMH592" t="s">
        <v>2439</v>
      </c>
      <c r="BMI592" t="s">
        <v>2262</v>
      </c>
      <c r="BMJ592" t="s">
        <v>2774</v>
      </c>
      <c r="BMK592" t="s">
        <v>2263</v>
      </c>
      <c r="BML592" t="s">
        <v>2261</v>
      </c>
      <c r="BMM592" t="s">
        <v>2632</v>
      </c>
      <c r="BMN592" t="s">
        <v>2805</v>
      </c>
      <c r="BMS592" t="s">
        <v>3028</v>
      </c>
      <c r="BMT592" t="s">
        <v>2811</v>
      </c>
      <c r="BMU592" t="s">
        <v>2627</v>
      </c>
      <c r="BMV592" t="s">
        <v>2262</v>
      </c>
      <c r="BMW592" t="s">
        <v>2408</v>
      </c>
      <c r="BMX592" t="s">
        <v>2551</v>
      </c>
      <c r="BMY592" t="s">
        <v>2632</v>
      </c>
      <c r="BMZ592" t="s">
        <v>2626</v>
      </c>
      <c r="BNE592" t="s">
        <v>2937</v>
      </c>
      <c r="BNF592" t="s">
        <v>2453</v>
      </c>
      <c r="BNG592" t="s">
        <v>2611</v>
      </c>
      <c r="BNH592" t="s">
        <v>2675</v>
      </c>
      <c r="BNI592" t="s">
        <v>2266</v>
      </c>
      <c r="BNJ592" t="s">
        <v>2262</v>
      </c>
      <c r="BNK592" t="s">
        <v>2568</v>
      </c>
      <c r="BNL592" t="s">
        <v>2585</v>
      </c>
      <c r="BNQ592" t="s">
        <v>3041</v>
      </c>
      <c r="BNR592" t="s">
        <v>3027</v>
      </c>
      <c r="BNS592" t="s">
        <v>3031</v>
      </c>
      <c r="BNT592" t="s">
        <v>2447</v>
      </c>
      <c r="BNU592" t="s">
        <v>2610</v>
      </c>
      <c r="BNV592" t="s">
        <v>2611</v>
      </c>
      <c r="BNW592" t="s">
        <v>3032</v>
      </c>
      <c r="BNX592" t="s">
        <v>3032</v>
      </c>
      <c r="BOC592" t="s">
        <v>2631</v>
      </c>
      <c r="BOD592" t="s">
        <v>2507</v>
      </c>
      <c r="BOE592" t="s">
        <v>2222</v>
      </c>
      <c r="BOF592" t="s">
        <v>2201</v>
      </c>
      <c r="BOG592" t="s">
        <v>2760</v>
      </c>
      <c r="BOH592" t="s">
        <v>2525</v>
      </c>
      <c r="BOI592" t="s">
        <v>2709</v>
      </c>
      <c r="BOJ592" t="s">
        <v>2193</v>
      </c>
      <c r="BOU592" t="s">
        <v>2479</v>
      </c>
      <c r="BOV592" t="s">
        <v>2479</v>
      </c>
      <c r="BPG592" t="s">
        <v>2479</v>
      </c>
      <c r="BPH592" t="s">
        <v>2479</v>
      </c>
      <c r="BPS592" t="s">
        <v>2479</v>
      </c>
      <c r="BPT592" t="s">
        <v>2479</v>
      </c>
      <c r="BQE592" t="s">
        <v>2479</v>
      </c>
      <c r="BQF592" t="s">
        <v>2479</v>
      </c>
      <c r="BQQ592" t="s">
        <v>2479</v>
      </c>
      <c r="BQR592" t="s">
        <v>2479</v>
      </c>
      <c r="BRC592" t="s">
        <v>2479</v>
      </c>
      <c r="BRD592" t="s">
        <v>2479</v>
      </c>
      <c r="BRO592" t="s">
        <v>2479</v>
      </c>
      <c r="BRP592" t="s">
        <v>2479</v>
      </c>
      <c r="BSA592" t="s">
        <v>2479</v>
      </c>
      <c r="BSB592" t="s">
        <v>2479</v>
      </c>
      <c r="BUM592" t="s">
        <v>2725</v>
      </c>
      <c r="BUN592" t="s">
        <v>2914</v>
      </c>
      <c r="BUO592" t="s">
        <v>2832</v>
      </c>
      <c r="BUP592" t="s">
        <v>2490</v>
      </c>
      <c r="BUQ592" t="s">
        <v>2973</v>
      </c>
      <c r="BUR592" t="s">
        <v>2845</v>
      </c>
      <c r="BUS592" t="s">
        <v>2656</v>
      </c>
      <c r="BUT592" t="s">
        <v>2739</v>
      </c>
      <c r="BUU592" t="s">
        <v>2845</v>
      </c>
      <c r="BUV592" t="s">
        <v>2571</v>
      </c>
      <c r="BUY592" t="s">
        <v>2963</v>
      </c>
      <c r="BUZ592" t="s">
        <v>2874</v>
      </c>
      <c r="BVA592" t="s">
        <v>2921</v>
      </c>
      <c r="BVB592" t="s">
        <v>2439</v>
      </c>
      <c r="BVC592" t="s">
        <v>2262</v>
      </c>
      <c r="BVD592" t="s">
        <v>2774</v>
      </c>
      <c r="BVE592" t="s">
        <v>2263</v>
      </c>
      <c r="BVF592" t="s">
        <v>2261</v>
      </c>
      <c r="BVG592" t="s">
        <v>2632</v>
      </c>
      <c r="BVH592" t="s">
        <v>2805</v>
      </c>
      <c r="BVK592" t="s">
        <v>2879</v>
      </c>
      <c r="BVL592" t="s">
        <v>2324</v>
      </c>
      <c r="BVM592" t="s">
        <v>2551</v>
      </c>
      <c r="BVN592" t="s">
        <v>2846</v>
      </c>
      <c r="BVO592" t="s">
        <v>2840</v>
      </c>
      <c r="BVP592" t="s">
        <v>2392</v>
      </c>
      <c r="BVQ592" t="s">
        <v>2601</v>
      </c>
      <c r="BVR592" t="s">
        <v>2392</v>
      </c>
      <c r="BVS592" t="s">
        <v>2599</v>
      </c>
      <c r="BVT592" t="s">
        <v>2383</v>
      </c>
      <c r="BVW592" t="s">
        <v>2637</v>
      </c>
      <c r="BVX592" t="s">
        <v>2981</v>
      </c>
      <c r="BVY592" t="s">
        <v>2937</v>
      </c>
      <c r="BVZ592" t="s">
        <v>2453</v>
      </c>
      <c r="BWA592" t="s">
        <v>2611</v>
      </c>
      <c r="BWB592" t="s">
        <v>2675</v>
      </c>
      <c r="BWC592" t="s">
        <v>2555</v>
      </c>
      <c r="BWD592" t="s">
        <v>2512</v>
      </c>
      <c r="BWE592" t="s">
        <v>2551</v>
      </c>
      <c r="BWF592" t="s">
        <v>2258</v>
      </c>
      <c r="BWI592" t="s">
        <v>2824</v>
      </c>
      <c r="BWJ592" t="s">
        <v>2816</v>
      </c>
      <c r="BWK592" t="s">
        <v>2675</v>
      </c>
      <c r="BWL592" t="s">
        <v>2623</v>
      </c>
      <c r="BWM592" t="s">
        <v>2807</v>
      </c>
      <c r="BWN592" t="s">
        <v>2804</v>
      </c>
      <c r="BWO592" t="s">
        <v>2261</v>
      </c>
      <c r="BWP592" t="s">
        <v>2266</v>
      </c>
      <c r="BWQ592" t="s">
        <v>2814</v>
      </c>
      <c r="BWR592" t="s">
        <v>2266</v>
      </c>
      <c r="BWU592" t="s">
        <v>2643</v>
      </c>
      <c r="BWV592" t="s">
        <v>2394</v>
      </c>
      <c r="BWW592" t="s">
        <v>2631</v>
      </c>
      <c r="BWX592" t="s">
        <v>2507</v>
      </c>
      <c r="BWY592" t="s">
        <v>2222</v>
      </c>
      <c r="BWZ592" t="s">
        <v>2201</v>
      </c>
      <c r="BXA592" t="s">
        <v>2760</v>
      </c>
      <c r="BXB592" t="s">
        <v>2525</v>
      </c>
      <c r="BXC592" t="s">
        <v>2709</v>
      </c>
      <c r="BXD592" t="s">
        <v>2193</v>
      </c>
    </row>
    <row r="593" spans="1:1020 1028:1980" x14ac:dyDescent="0.15">
      <c r="A593" t="s">
        <v>3924</v>
      </c>
      <c r="J593" t="s">
        <v>2777</v>
      </c>
      <c r="L593">
        <f>74</f>
        <v>74</v>
      </c>
      <c r="U593" t="s">
        <v>3085</v>
      </c>
      <c r="V593" t="s">
        <v>3085</v>
      </c>
      <c r="W593" t="s">
        <v>3085</v>
      </c>
      <c r="X593" t="s">
        <v>3167</v>
      </c>
      <c r="BQ593" t="s">
        <v>3084</v>
      </c>
      <c r="BR593" t="s">
        <v>3167</v>
      </c>
      <c r="BS593" t="s">
        <v>3167</v>
      </c>
      <c r="BT593" t="s">
        <v>3167</v>
      </c>
      <c r="DA593" t="s">
        <v>3354</v>
      </c>
      <c r="DB593" t="s">
        <v>3403</v>
      </c>
      <c r="DC593" t="s">
        <v>3403</v>
      </c>
      <c r="DD593" t="s">
        <v>3403</v>
      </c>
      <c r="DE593" t="s">
        <v>3350</v>
      </c>
      <c r="DY593" t="s">
        <v>3167</v>
      </c>
      <c r="DZ593" t="s">
        <v>3085</v>
      </c>
      <c r="EA593" t="s">
        <v>3167</v>
      </c>
      <c r="EB593" t="s">
        <v>3085</v>
      </c>
      <c r="EC593" t="s">
        <v>3084</v>
      </c>
      <c r="FJ593" t="s">
        <v>3295</v>
      </c>
      <c r="FL593" t="s">
        <v>3084</v>
      </c>
      <c r="HR593" t="s">
        <v>2777</v>
      </c>
      <c r="JB593" t="s">
        <v>3167</v>
      </c>
      <c r="JC593" t="s">
        <v>3167</v>
      </c>
      <c r="JD593" t="s">
        <v>3131</v>
      </c>
      <c r="JE593" t="s">
        <v>3167</v>
      </c>
      <c r="JK593" t="s">
        <v>3408</v>
      </c>
      <c r="JL593" t="s">
        <v>3408</v>
      </c>
      <c r="JM593" t="s">
        <v>3354</v>
      </c>
      <c r="JN593" t="s">
        <v>3403</v>
      </c>
      <c r="JO593" t="s">
        <v>3403</v>
      </c>
      <c r="JP593" t="s">
        <v>3354</v>
      </c>
      <c r="JQ593" t="s">
        <v>3350</v>
      </c>
      <c r="KL593" t="s">
        <v>2777</v>
      </c>
      <c r="KN593" t="s">
        <v>2779</v>
      </c>
      <c r="MT593" t="s">
        <v>3295</v>
      </c>
      <c r="MV593" t="s">
        <v>2779</v>
      </c>
      <c r="OD593" t="s">
        <v>3295</v>
      </c>
      <c r="OF593" t="s">
        <v>3111</v>
      </c>
      <c r="RG593" t="s">
        <v>2912</v>
      </c>
      <c r="RH593" t="s">
        <v>2639</v>
      </c>
      <c r="RI593" t="s">
        <v>2955</v>
      </c>
      <c r="RJ593" t="s">
        <v>3179</v>
      </c>
      <c r="RK593" t="s">
        <v>2667</v>
      </c>
      <c r="RL593" t="s">
        <v>2667</v>
      </c>
      <c r="RM593" t="s">
        <v>3060</v>
      </c>
      <c r="RS593" t="s">
        <v>2645</v>
      </c>
      <c r="RT593" t="s">
        <v>2840</v>
      </c>
      <c r="RU593" t="s">
        <v>2691</v>
      </c>
      <c r="RV593" t="s">
        <v>2745</v>
      </c>
      <c r="RW593" t="s">
        <v>2416</v>
      </c>
      <c r="RX593" t="s">
        <v>2505</v>
      </c>
      <c r="RY593" t="s">
        <v>2508</v>
      </c>
      <c r="SE593" t="s">
        <v>2479</v>
      </c>
      <c r="SF593" t="s">
        <v>2479</v>
      </c>
      <c r="SG593" t="s">
        <v>2479</v>
      </c>
      <c r="SH593" t="s">
        <v>2479</v>
      </c>
      <c r="SI593" t="s">
        <v>2479</v>
      </c>
      <c r="SJ593" t="s">
        <v>2479</v>
      </c>
      <c r="SK593" t="s">
        <v>2479</v>
      </c>
      <c r="SQ593" t="s">
        <v>2281</v>
      </c>
      <c r="SR593" t="s">
        <v>2281</v>
      </c>
      <c r="SS593" t="s">
        <v>2336</v>
      </c>
      <c r="ST593" t="s">
        <v>2182</v>
      </c>
      <c r="SU593" t="s">
        <v>2368</v>
      </c>
      <c r="SV593" t="s">
        <v>2332</v>
      </c>
      <c r="SW593" t="s">
        <v>2291</v>
      </c>
      <c r="TC593" t="s">
        <v>2886</v>
      </c>
      <c r="TD593" t="s">
        <v>3196</v>
      </c>
      <c r="TE593" t="s">
        <v>3022</v>
      </c>
      <c r="TF593" t="s">
        <v>2425</v>
      </c>
      <c r="TG593" t="s">
        <v>3143</v>
      </c>
      <c r="TH593" t="s">
        <v>3093</v>
      </c>
      <c r="TI593" t="s">
        <v>2717</v>
      </c>
      <c r="TO593" t="s">
        <v>2479</v>
      </c>
      <c r="TP593" t="s">
        <v>2815</v>
      </c>
      <c r="TQ593" t="s">
        <v>2872</v>
      </c>
      <c r="TR593" t="s">
        <v>2771</v>
      </c>
      <c r="TS593" t="s">
        <v>2764</v>
      </c>
      <c r="TT593" t="s">
        <v>2550</v>
      </c>
      <c r="TU593" t="s">
        <v>2564</v>
      </c>
      <c r="VM593" t="s">
        <v>2984</v>
      </c>
      <c r="VN593" t="s">
        <v>2829</v>
      </c>
      <c r="VO593" t="s">
        <v>2639</v>
      </c>
      <c r="VP593" t="s">
        <v>2893</v>
      </c>
      <c r="VY593" t="s">
        <v>2994</v>
      </c>
      <c r="VZ593" t="s">
        <v>2924</v>
      </c>
      <c r="WA593" t="s">
        <v>2924</v>
      </c>
      <c r="WB593" t="s">
        <v>2236</v>
      </c>
      <c r="WK593" t="s">
        <v>2479</v>
      </c>
      <c r="WL593" t="s">
        <v>2479</v>
      </c>
      <c r="WM593" t="s">
        <v>2479</v>
      </c>
      <c r="WN593" t="s">
        <v>2479</v>
      </c>
      <c r="WW593" t="s">
        <v>2641</v>
      </c>
      <c r="WX593" t="s">
        <v>2757</v>
      </c>
      <c r="WY593" t="s">
        <v>2703</v>
      </c>
      <c r="WZ593" t="s">
        <v>2216</v>
      </c>
      <c r="XI593" t="s">
        <v>3025</v>
      </c>
      <c r="XJ593" t="s">
        <v>2520</v>
      </c>
      <c r="XK593" t="s">
        <v>2958</v>
      </c>
      <c r="XL593" t="s">
        <v>2911</v>
      </c>
      <c r="XU593" t="s">
        <v>2761</v>
      </c>
      <c r="XV593" t="s">
        <v>2770</v>
      </c>
      <c r="XW593" t="s">
        <v>2792</v>
      </c>
      <c r="XX593" t="s">
        <v>2411</v>
      </c>
      <c r="ADU593" t="s">
        <v>3155</v>
      </c>
      <c r="ADV593" t="s">
        <v>3057</v>
      </c>
      <c r="ADW593" t="s">
        <v>2912</v>
      </c>
      <c r="ADX593" t="s">
        <v>2911</v>
      </c>
      <c r="ADY593" t="s">
        <v>2927</v>
      </c>
      <c r="AEG593" t="s">
        <v>2217</v>
      </c>
      <c r="AEH593" t="s">
        <v>2244</v>
      </c>
      <c r="AEI593" t="s">
        <v>2311</v>
      </c>
      <c r="AEJ593" t="s">
        <v>2418</v>
      </c>
      <c r="AEK593" t="s">
        <v>2203</v>
      </c>
      <c r="AES593" t="s">
        <v>2479</v>
      </c>
      <c r="AET593" t="s">
        <v>2479</v>
      </c>
      <c r="AEU593" t="s">
        <v>2479</v>
      </c>
      <c r="AEV593" t="s">
        <v>2479</v>
      </c>
      <c r="AEW593" t="s">
        <v>2479</v>
      </c>
      <c r="AFE593" t="s">
        <v>2174</v>
      </c>
      <c r="AFF593" t="s">
        <v>2145</v>
      </c>
      <c r="AFG593" t="s">
        <v>2279</v>
      </c>
      <c r="AFH593" t="s">
        <v>2155</v>
      </c>
      <c r="AFI593" t="s">
        <v>2177</v>
      </c>
      <c r="AFQ593" t="s">
        <v>2797</v>
      </c>
      <c r="AFR593" t="s">
        <v>2639</v>
      </c>
      <c r="AFS593" t="s">
        <v>2940</v>
      </c>
      <c r="AFT593" t="s">
        <v>2864</v>
      </c>
      <c r="AFU593" t="s">
        <v>2836</v>
      </c>
      <c r="AGC593" t="s">
        <v>2815</v>
      </c>
      <c r="AGD593" t="s">
        <v>2766</v>
      </c>
      <c r="AGE593" t="s">
        <v>2817</v>
      </c>
      <c r="AGF593" t="s">
        <v>2565</v>
      </c>
      <c r="AGG593" t="s">
        <v>2819</v>
      </c>
      <c r="AGO593" t="s">
        <v>3036</v>
      </c>
      <c r="AGP593" t="s">
        <v>3071</v>
      </c>
      <c r="AGQ593" t="s">
        <v>2799</v>
      </c>
      <c r="AGR593" t="s">
        <v>2838</v>
      </c>
      <c r="AGS593" t="s">
        <v>3066</v>
      </c>
      <c r="AHA593" t="s">
        <v>2531</v>
      </c>
      <c r="AHB593" t="s">
        <v>2771</v>
      </c>
      <c r="AHC593" t="s">
        <v>2531</v>
      </c>
      <c r="AHD593" t="s">
        <v>2917</v>
      </c>
      <c r="AHE593" t="s">
        <v>2667</v>
      </c>
      <c r="AHM593" t="s">
        <v>2479</v>
      </c>
      <c r="AHN593" t="s">
        <v>2479</v>
      </c>
      <c r="AHO593" t="s">
        <v>2479</v>
      </c>
      <c r="AHP593" t="s">
        <v>2479</v>
      </c>
      <c r="AHQ593" t="s">
        <v>2479</v>
      </c>
      <c r="AHY593" t="s">
        <v>2556</v>
      </c>
      <c r="AHZ593" t="s">
        <v>2171</v>
      </c>
      <c r="AIA593" t="s">
        <v>2378</v>
      </c>
      <c r="AIB593" t="s">
        <v>2161</v>
      </c>
      <c r="AIC593" t="s">
        <v>2164</v>
      </c>
      <c r="AIK593" t="s">
        <v>3117</v>
      </c>
      <c r="AIL593" t="s">
        <v>2908</v>
      </c>
      <c r="AIM593" t="s">
        <v>3244</v>
      </c>
      <c r="AIN593" t="s">
        <v>2992</v>
      </c>
      <c r="AIO593" t="s">
        <v>2954</v>
      </c>
      <c r="AIW593" t="s">
        <v>2872</v>
      </c>
      <c r="AIX593" t="s">
        <v>2555</v>
      </c>
      <c r="AIY593" t="s">
        <v>2531</v>
      </c>
      <c r="AIZ593" t="s">
        <v>2577</v>
      </c>
      <c r="AJA593" t="s">
        <v>2807</v>
      </c>
      <c r="AJI593" t="s">
        <v>3052</v>
      </c>
      <c r="AJJ593" t="s">
        <v>2835</v>
      </c>
      <c r="AJK593" t="s">
        <v>2839</v>
      </c>
      <c r="AJL593" t="s">
        <v>3016</v>
      </c>
      <c r="AJU593" t="s">
        <v>2349</v>
      </c>
      <c r="AJV593" t="s">
        <v>2662</v>
      </c>
      <c r="AJW593" t="s">
        <v>2343</v>
      </c>
      <c r="AJX593" t="s">
        <v>2281</v>
      </c>
      <c r="AKG593" t="s">
        <v>2479</v>
      </c>
      <c r="AKH593" t="s">
        <v>2479</v>
      </c>
      <c r="AKI593" t="s">
        <v>2479</v>
      </c>
      <c r="AKJ593" t="s">
        <v>2479</v>
      </c>
      <c r="AKS593" t="s">
        <v>2244</v>
      </c>
      <c r="AKT593" t="s">
        <v>2215</v>
      </c>
      <c r="AKU593" t="s">
        <v>2341</v>
      </c>
      <c r="AKV593" t="s">
        <v>2360</v>
      </c>
      <c r="ALE593" t="s">
        <v>2798</v>
      </c>
      <c r="ALF593" t="s">
        <v>2722</v>
      </c>
      <c r="ALG593" t="s">
        <v>2520</v>
      </c>
      <c r="ALH593" t="s">
        <v>2965</v>
      </c>
      <c r="ALQ593" t="s">
        <v>2706</v>
      </c>
      <c r="ALR593" t="s">
        <v>2894</v>
      </c>
      <c r="ALS593" t="s">
        <v>2411</v>
      </c>
      <c r="ALT593" t="s">
        <v>2814</v>
      </c>
      <c r="BBV593" t="s">
        <v>3023</v>
      </c>
      <c r="BBW593" t="s">
        <v>2955</v>
      </c>
      <c r="BBX593" t="s">
        <v>3015</v>
      </c>
      <c r="BBY593" t="s">
        <v>2984</v>
      </c>
      <c r="BCH593" t="s">
        <v>2374</v>
      </c>
      <c r="BCI593" t="s">
        <v>2489</v>
      </c>
      <c r="BCJ593" t="s">
        <v>2754</v>
      </c>
      <c r="BCK593" t="s">
        <v>2748</v>
      </c>
      <c r="BCT593" t="s">
        <v>2479</v>
      </c>
      <c r="BCU593" t="s">
        <v>2479</v>
      </c>
      <c r="BCV593" t="s">
        <v>2479</v>
      </c>
      <c r="BCW593" t="s">
        <v>2479</v>
      </c>
      <c r="BDF593" t="s">
        <v>2413</v>
      </c>
      <c r="BDG593" t="s">
        <v>2544</v>
      </c>
      <c r="BDH593" t="s">
        <v>2278</v>
      </c>
      <c r="BDI593" t="s">
        <v>2290</v>
      </c>
      <c r="BDR593" t="s">
        <v>3025</v>
      </c>
      <c r="BDS593" t="s">
        <v>2964</v>
      </c>
      <c r="BDT593" t="s">
        <v>3021</v>
      </c>
      <c r="BDU593" t="s">
        <v>2937</v>
      </c>
      <c r="BED593" t="s">
        <v>2262</v>
      </c>
      <c r="BEE593" t="s">
        <v>2646</v>
      </c>
      <c r="BEF593" t="s">
        <v>2811</v>
      </c>
      <c r="BEG593" t="s">
        <v>2411</v>
      </c>
      <c r="BEP593" t="s">
        <v>2479</v>
      </c>
      <c r="BER593" t="s">
        <v>2479</v>
      </c>
      <c r="BFB593" t="s">
        <v>2479</v>
      </c>
      <c r="BFD593" t="s">
        <v>2391</v>
      </c>
      <c r="BHV593" t="s">
        <v>2479</v>
      </c>
      <c r="BHX593" t="s">
        <v>2479</v>
      </c>
      <c r="BIH593" t="s">
        <v>2479</v>
      </c>
      <c r="BIJ593" t="s">
        <v>2479</v>
      </c>
      <c r="BPF593" t="s">
        <v>2479</v>
      </c>
      <c r="BQD593" t="s">
        <v>2479</v>
      </c>
      <c r="BQF593" t="s">
        <v>2479</v>
      </c>
    </row>
    <row r="594" spans="1:1020 1028:1980" x14ac:dyDescent="0.15">
      <c r="A594" t="s">
        <v>3925</v>
      </c>
      <c r="J594" t="s">
        <v>2777</v>
      </c>
      <c r="AH594" t="s">
        <v>3295</v>
      </c>
      <c r="AT594" t="s">
        <v>2777</v>
      </c>
      <c r="AU594" t="s">
        <v>2777</v>
      </c>
      <c r="AV594" t="s">
        <v>3084</v>
      </c>
      <c r="EN594" t="s">
        <v>3084</v>
      </c>
      <c r="EX594" t="s">
        <v>3138</v>
      </c>
      <c r="FJ594" t="s">
        <v>2779</v>
      </c>
      <c r="FK594">
        <f>42</f>
        <v>42</v>
      </c>
      <c r="FL594">
        <f>32</f>
        <v>32</v>
      </c>
      <c r="GH594">
        <f>77</f>
        <v>77</v>
      </c>
      <c r="GI594" t="s">
        <v>2777</v>
      </c>
      <c r="GJ594" t="s">
        <v>3084</v>
      </c>
      <c r="HR594" t="s">
        <v>2777</v>
      </c>
      <c r="HS594" t="s">
        <v>3295</v>
      </c>
      <c r="JP594" t="s">
        <v>3560</v>
      </c>
      <c r="JQ594" t="s">
        <v>3350</v>
      </c>
      <c r="KL594" t="s">
        <v>2779</v>
      </c>
      <c r="KM594" t="s">
        <v>3084</v>
      </c>
      <c r="KZ594" t="s">
        <v>3167</v>
      </c>
      <c r="LJ594" t="s">
        <v>2777</v>
      </c>
      <c r="LK594" t="s">
        <v>2777</v>
      </c>
      <c r="LL594" t="s">
        <v>2777</v>
      </c>
      <c r="MT594" t="s">
        <v>3295</v>
      </c>
      <c r="MU594" t="s">
        <v>3111</v>
      </c>
      <c r="MV594" t="s">
        <v>3560</v>
      </c>
      <c r="OD594" t="s">
        <v>3295</v>
      </c>
      <c r="OE594" t="s">
        <v>3084</v>
      </c>
      <c r="OF594" t="s">
        <v>3111</v>
      </c>
      <c r="PZ594" t="s">
        <v>3295</v>
      </c>
      <c r="QN594" t="s">
        <v>3085</v>
      </c>
      <c r="RL594" t="s">
        <v>3054</v>
      </c>
      <c r="RM594" t="s">
        <v>2521</v>
      </c>
      <c r="RX594" t="s">
        <v>2873</v>
      </c>
      <c r="RY594" t="s">
        <v>2832</v>
      </c>
      <c r="SJ594" t="s">
        <v>2479</v>
      </c>
      <c r="SK594" t="s">
        <v>2479</v>
      </c>
      <c r="SV594" t="s">
        <v>2252</v>
      </c>
      <c r="SW594" t="s">
        <v>2477</v>
      </c>
      <c r="TH594" t="s">
        <v>2839</v>
      </c>
      <c r="TI594" t="s">
        <v>2997</v>
      </c>
      <c r="TT594" t="s">
        <v>2707</v>
      </c>
      <c r="TU594" t="s">
        <v>2806</v>
      </c>
      <c r="AMF594" t="s">
        <v>2524</v>
      </c>
      <c r="AMR594" t="s">
        <v>2781</v>
      </c>
      <c r="AND594" t="s">
        <v>2479</v>
      </c>
      <c r="ANP594" t="s">
        <v>2562</v>
      </c>
      <c r="AOB594" t="s">
        <v>3052</v>
      </c>
      <c r="AON594" t="s">
        <v>2623</v>
      </c>
      <c r="BEP594" t="s">
        <v>2479</v>
      </c>
      <c r="BEQ594" t="s">
        <v>2479</v>
      </c>
      <c r="BER594" t="s">
        <v>2479</v>
      </c>
      <c r="BFB594" t="s">
        <v>2479</v>
      </c>
      <c r="BFN594" t="s">
        <v>2479</v>
      </c>
      <c r="BFO594" t="s">
        <v>2479</v>
      </c>
      <c r="BFP594" t="s">
        <v>2479</v>
      </c>
      <c r="BFZ594" t="s">
        <v>2479</v>
      </c>
      <c r="BGA594" t="s">
        <v>2479</v>
      </c>
      <c r="BGB594" t="s">
        <v>2479</v>
      </c>
      <c r="BGL594" t="s">
        <v>2479</v>
      </c>
      <c r="BHV594" t="s">
        <v>2479</v>
      </c>
      <c r="BHW594" t="s">
        <v>2479</v>
      </c>
      <c r="BIH594" t="s">
        <v>2479</v>
      </c>
      <c r="BII594" t="s">
        <v>2479</v>
      </c>
      <c r="BIJ594" t="s">
        <v>2479</v>
      </c>
      <c r="BIT594" t="s">
        <v>2479</v>
      </c>
      <c r="BMB594" t="s">
        <v>3054</v>
      </c>
      <c r="BMN594" t="s">
        <v>2873</v>
      </c>
      <c r="BMZ594" t="s">
        <v>2479</v>
      </c>
      <c r="BNL594" t="s">
        <v>2252</v>
      </c>
      <c r="BNX594" t="s">
        <v>2839</v>
      </c>
      <c r="BOJ594" t="s">
        <v>2707</v>
      </c>
      <c r="BOT594" t="s">
        <v>2547</v>
      </c>
      <c r="BOU594" t="s">
        <v>2479</v>
      </c>
      <c r="BOV594" t="s">
        <v>2479</v>
      </c>
      <c r="BPF594" t="s">
        <v>2479</v>
      </c>
      <c r="BPG594" t="s">
        <v>2479</v>
      </c>
      <c r="BPR594" t="s">
        <v>2479</v>
      </c>
      <c r="BQD594" t="s">
        <v>2479</v>
      </c>
      <c r="BQE594" t="s">
        <v>2848</v>
      </c>
      <c r="BQF594" t="s">
        <v>2365</v>
      </c>
      <c r="BUV594" t="s">
        <v>2721</v>
      </c>
      <c r="BVH594" t="s">
        <v>2873</v>
      </c>
      <c r="BVT594" t="s">
        <v>2479</v>
      </c>
      <c r="BWF594" t="s">
        <v>2252</v>
      </c>
      <c r="BWR594" t="s">
        <v>2442</v>
      </c>
      <c r="BXD594" t="s">
        <v>2707</v>
      </c>
    </row>
    <row r="595" spans="1:1020 1028:1980" x14ac:dyDescent="0.15">
      <c r="A595" t="s">
        <v>3926</v>
      </c>
      <c r="JQ595" t="s">
        <v>3350</v>
      </c>
      <c r="ND595" t="s">
        <v>3434</v>
      </c>
      <c r="NE595" t="s">
        <v>3434</v>
      </c>
      <c r="NF595" t="s">
        <v>3476</v>
      </c>
      <c r="NG595" t="s">
        <v>3408</v>
      </c>
      <c r="NH595" t="s">
        <v>3408</v>
      </c>
      <c r="RM595" t="s">
        <v>2978</v>
      </c>
      <c r="RY595" t="s">
        <v>2747</v>
      </c>
      <c r="SK595" t="s">
        <v>2479</v>
      </c>
      <c r="SW595" t="s">
        <v>2384</v>
      </c>
      <c r="TI595" t="s">
        <v>2926</v>
      </c>
      <c r="TU595" t="s">
        <v>2771</v>
      </c>
      <c r="AZL595" t="s">
        <v>2479</v>
      </c>
      <c r="AZM595" t="s">
        <v>2479</v>
      </c>
      <c r="AZN595" t="s">
        <v>2479</v>
      </c>
      <c r="AZO595" t="s">
        <v>2479</v>
      </c>
      <c r="AZP595" t="s">
        <v>2479</v>
      </c>
      <c r="AZX595" t="s">
        <v>2479</v>
      </c>
      <c r="AZY595" t="s">
        <v>2479</v>
      </c>
      <c r="AZZ595" t="s">
        <v>2479</v>
      </c>
      <c r="BAA595" t="s">
        <v>2479</v>
      </c>
      <c r="BAB595" t="s">
        <v>2479</v>
      </c>
      <c r="BAJ595" t="s">
        <v>2479</v>
      </c>
      <c r="BAK595" t="s">
        <v>2128</v>
      </c>
      <c r="BAL595" t="s">
        <v>2515</v>
      </c>
      <c r="BAM595" t="s">
        <v>3063</v>
      </c>
      <c r="BAN595" t="s">
        <v>3113</v>
      </c>
      <c r="BAV595" t="s">
        <v>2479</v>
      </c>
      <c r="BAW595" t="s">
        <v>2524</v>
      </c>
      <c r="BAX595" t="s">
        <v>2479</v>
      </c>
      <c r="BAY595" t="s">
        <v>2910</v>
      </c>
      <c r="BAZ595" t="s">
        <v>2980</v>
      </c>
      <c r="BBH595" t="s">
        <v>2479</v>
      </c>
      <c r="BBI595" t="s">
        <v>2479</v>
      </c>
      <c r="BBJ595" t="s">
        <v>2479</v>
      </c>
      <c r="BBK595" t="s">
        <v>2479</v>
      </c>
      <c r="BBL595" t="s">
        <v>2479</v>
      </c>
    </row>
    <row r="596" spans="1:1020 1028:1980" x14ac:dyDescent="0.15">
      <c r="A596" t="s">
        <v>3927</v>
      </c>
      <c r="W596" t="s">
        <v>3336</v>
      </c>
      <c r="X596" t="s">
        <v>3354</v>
      </c>
      <c r="BS596" t="s">
        <v>3403</v>
      </c>
      <c r="BT596" t="s">
        <v>3403</v>
      </c>
      <c r="DC596" t="s">
        <v>3085</v>
      </c>
      <c r="DD596" t="s">
        <v>3084</v>
      </c>
      <c r="DO596" t="s">
        <v>3084</v>
      </c>
      <c r="DP596" t="s">
        <v>3354</v>
      </c>
      <c r="EA596" t="s">
        <v>3403</v>
      </c>
      <c r="EB596" t="s">
        <v>3403</v>
      </c>
      <c r="EM596" t="s">
        <v>3402</v>
      </c>
      <c r="EN596" t="s">
        <v>3544</v>
      </c>
      <c r="IQ596" t="s">
        <v>3403</v>
      </c>
      <c r="IR596" t="s">
        <v>3354</v>
      </c>
      <c r="JC596" t="s">
        <v>3084</v>
      </c>
      <c r="JD596" t="s">
        <v>3084</v>
      </c>
      <c r="JK596" t="s">
        <v>3476</v>
      </c>
      <c r="JL596" t="s">
        <v>3476</v>
      </c>
      <c r="JO596" t="s">
        <v>3350</v>
      </c>
      <c r="JP596" t="s">
        <v>3350</v>
      </c>
      <c r="JQ596" t="s">
        <v>3350</v>
      </c>
      <c r="ND596">
        <f>373</f>
        <v>373</v>
      </c>
      <c r="NE596">
        <f>489</f>
        <v>489</v>
      </c>
      <c r="NF596">
        <f>454</f>
        <v>454</v>
      </c>
      <c r="NG596">
        <f>354</f>
        <v>354</v>
      </c>
      <c r="NH596" t="s">
        <v>3408</v>
      </c>
      <c r="PC596" t="s">
        <v>3403</v>
      </c>
      <c r="PD596" t="s">
        <v>3350</v>
      </c>
      <c r="RG596" t="s">
        <v>2965</v>
      </c>
      <c r="RH596" t="s">
        <v>3035</v>
      </c>
      <c r="RK596" t="s">
        <v>2720</v>
      </c>
      <c r="RL596" t="s">
        <v>2640</v>
      </c>
      <c r="RM596" t="s">
        <v>2940</v>
      </c>
      <c r="RS596" t="s">
        <v>3245</v>
      </c>
      <c r="RT596" t="s">
        <v>2904</v>
      </c>
      <c r="RW596" t="s">
        <v>2584</v>
      </c>
      <c r="RX596" t="s">
        <v>2782</v>
      </c>
      <c r="RY596" t="s">
        <v>2417</v>
      </c>
      <c r="SE596" t="s">
        <v>2479</v>
      </c>
      <c r="SF596" t="s">
        <v>2479</v>
      </c>
      <c r="SI596" t="s">
        <v>2479</v>
      </c>
      <c r="SJ596" t="s">
        <v>2479</v>
      </c>
      <c r="SK596" t="s">
        <v>2479</v>
      </c>
      <c r="SQ596" t="s">
        <v>3033</v>
      </c>
      <c r="SR596" t="s">
        <v>2649</v>
      </c>
      <c r="SU596" t="s">
        <v>2856</v>
      </c>
      <c r="SV596" t="s">
        <v>2449</v>
      </c>
      <c r="SW596" t="s">
        <v>2878</v>
      </c>
      <c r="TC596" t="s">
        <v>2425</v>
      </c>
      <c r="TD596" t="s">
        <v>3196</v>
      </c>
      <c r="TG596" t="s">
        <v>2904</v>
      </c>
      <c r="TH596" t="s">
        <v>2945</v>
      </c>
      <c r="TI596" t="s">
        <v>2610</v>
      </c>
      <c r="TO596" t="s">
        <v>2447</v>
      </c>
      <c r="TP596" t="s">
        <v>2609</v>
      </c>
      <c r="TS596" t="s">
        <v>2817</v>
      </c>
      <c r="TT596" t="s">
        <v>2814</v>
      </c>
      <c r="TU596" t="s">
        <v>2763</v>
      </c>
      <c r="VO596" t="s">
        <v>3050</v>
      </c>
      <c r="VP596" t="s">
        <v>3006</v>
      </c>
      <c r="WA596" t="s">
        <v>2497</v>
      </c>
      <c r="WB596" t="s">
        <v>2430</v>
      </c>
      <c r="WM596" t="s">
        <v>2479</v>
      </c>
      <c r="WN596" t="s">
        <v>2479</v>
      </c>
      <c r="WY596" t="s">
        <v>2522</v>
      </c>
      <c r="WZ596" t="s">
        <v>2969</v>
      </c>
      <c r="XK596" t="s">
        <v>2927</v>
      </c>
      <c r="XL596" t="s">
        <v>2522</v>
      </c>
      <c r="XW596" t="s">
        <v>2853</v>
      </c>
      <c r="XX596" t="s">
        <v>2623</v>
      </c>
      <c r="YI596" t="s">
        <v>3000</v>
      </c>
      <c r="YJ596" t="s">
        <v>2911</v>
      </c>
      <c r="YU596" t="s">
        <v>2564</v>
      </c>
      <c r="YV596" t="s">
        <v>2888</v>
      </c>
      <c r="ZG596" t="s">
        <v>2479</v>
      </c>
      <c r="ZH596" t="s">
        <v>2479</v>
      </c>
      <c r="ZS596" t="s">
        <v>2936</v>
      </c>
      <c r="ZT596" t="s">
        <v>2898</v>
      </c>
      <c r="AAE596" t="s">
        <v>2827</v>
      </c>
      <c r="AAF596" t="s">
        <v>2707</v>
      </c>
      <c r="AAQ596" t="s">
        <v>2395</v>
      </c>
      <c r="AAR596" t="s">
        <v>2259</v>
      </c>
      <c r="ABC596" t="s">
        <v>3155</v>
      </c>
      <c r="ABD596" t="s">
        <v>2835</v>
      </c>
      <c r="ABO596" t="s">
        <v>2228</v>
      </c>
      <c r="ABP596" t="s">
        <v>2729</v>
      </c>
      <c r="ACA596" t="s">
        <v>2479</v>
      </c>
      <c r="ACB596" t="s">
        <v>2479</v>
      </c>
      <c r="ACM596" t="s">
        <v>2884</v>
      </c>
      <c r="ACN596" t="s">
        <v>2774</v>
      </c>
      <c r="ACY596" t="s">
        <v>2956</v>
      </c>
      <c r="ACZ596" t="s">
        <v>2868</v>
      </c>
      <c r="ADK596" t="s">
        <v>2804</v>
      </c>
      <c r="ADL596" t="s">
        <v>2510</v>
      </c>
      <c r="ADW596" t="s">
        <v>3066</v>
      </c>
      <c r="ADX596" t="s">
        <v>3014</v>
      </c>
      <c r="AEI596" t="s">
        <v>2959</v>
      </c>
      <c r="AEJ596" t="s">
        <v>2686</v>
      </c>
      <c r="AEU596" t="s">
        <v>2479</v>
      </c>
      <c r="AEV596" t="s">
        <v>2479</v>
      </c>
      <c r="AFG596" t="s">
        <v>3033</v>
      </c>
      <c r="AFH596" t="s">
        <v>2621</v>
      </c>
      <c r="AFS596" t="s">
        <v>2835</v>
      </c>
      <c r="AFT596" t="s">
        <v>2835</v>
      </c>
      <c r="AGE596" t="s">
        <v>2450</v>
      </c>
      <c r="AGF596" t="s">
        <v>2945</v>
      </c>
      <c r="AGQ596" t="s">
        <v>2978</v>
      </c>
      <c r="AGR596" t="s">
        <v>2965</v>
      </c>
      <c r="AHC596" t="s">
        <v>2186</v>
      </c>
      <c r="AHD596" t="s">
        <v>2366</v>
      </c>
      <c r="AHO596" t="s">
        <v>2479</v>
      </c>
      <c r="AHP596" t="s">
        <v>2479</v>
      </c>
      <c r="AIA596" t="s">
        <v>2683</v>
      </c>
      <c r="AIB596" t="s">
        <v>2505</v>
      </c>
      <c r="AIM596" t="s">
        <v>2454</v>
      </c>
      <c r="AIN596" t="s">
        <v>2978</v>
      </c>
      <c r="AIY596" t="s">
        <v>2621</v>
      </c>
      <c r="AIZ596" t="s">
        <v>2876</v>
      </c>
      <c r="AJK596" t="s">
        <v>3056</v>
      </c>
      <c r="AJL596" t="s">
        <v>2985</v>
      </c>
      <c r="AJW596" t="s">
        <v>2821</v>
      </c>
      <c r="AJX596" t="s">
        <v>2751</v>
      </c>
      <c r="AKI596" t="s">
        <v>2479</v>
      </c>
      <c r="AKJ596" t="s">
        <v>2479</v>
      </c>
      <c r="AKU596" t="s">
        <v>2640</v>
      </c>
      <c r="AKV596" t="s">
        <v>2911</v>
      </c>
      <c r="ALG596" t="s">
        <v>2956</v>
      </c>
      <c r="ALH596" t="s">
        <v>2896</v>
      </c>
      <c r="ALS596" t="s">
        <v>2894</v>
      </c>
      <c r="ALT596" t="s">
        <v>2810</v>
      </c>
      <c r="AME596" t="s">
        <v>2998</v>
      </c>
      <c r="AMF596" t="s">
        <v>3078</v>
      </c>
      <c r="AMQ596" t="s">
        <v>2599</v>
      </c>
      <c r="AMR596" t="s">
        <v>2771</v>
      </c>
      <c r="ANC596" t="s">
        <v>2479</v>
      </c>
      <c r="AND596" t="s">
        <v>2479</v>
      </c>
      <c r="ANO596" t="s">
        <v>2898</v>
      </c>
      <c r="ANP596" t="s">
        <v>2942</v>
      </c>
      <c r="AOA596" t="s">
        <v>3016</v>
      </c>
      <c r="AOB596" t="s">
        <v>3030</v>
      </c>
      <c r="AOM596" t="s">
        <v>2611</v>
      </c>
      <c r="AON596" t="s">
        <v>2810</v>
      </c>
      <c r="AUM596" t="s">
        <v>3045</v>
      </c>
      <c r="AUN596" t="s">
        <v>3030</v>
      </c>
      <c r="AUY596" t="s">
        <v>2601</v>
      </c>
      <c r="AUZ596" t="s">
        <v>2531</v>
      </c>
      <c r="AVK596" t="s">
        <v>2479</v>
      </c>
      <c r="AVL596" t="s">
        <v>2479</v>
      </c>
      <c r="AVW596" t="s">
        <v>3026</v>
      </c>
      <c r="AVX596" t="s">
        <v>2455</v>
      </c>
      <c r="AWI596" t="s">
        <v>3143</v>
      </c>
      <c r="AWJ596" t="s">
        <v>2887</v>
      </c>
      <c r="AWU596" t="s">
        <v>2771</v>
      </c>
      <c r="AWV596" t="s">
        <v>2752</v>
      </c>
      <c r="AZL596" t="s">
        <v>2893</v>
      </c>
      <c r="AZM596" t="s">
        <v>2796</v>
      </c>
      <c r="AZN596" t="s">
        <v>2798</v>
      </c>
      <c r="AZO596" t="s">
        <v>2962</v>
      </c>
      <c r="AZP596" t="s">
        <v>2479</v>
      </c>
      <c r="AZX596" t="s">
        <v>2743</v>
      </c>
      <c r="AZY596" t="s">
        <v>2509</v>
      </c>
      <c r="AZZ596" t="s">
        <v>2537</v>
      </c>
      <c r="BAA596" t="s">
        <v>2673</v>
      </c>
      <c r="BAB596" t="s">
        <v>2479</v>
      </c>
      <c r="BAJ596" t="s">
        <v>3416</v>
      </c>
      <c r="BAK596" t="s">
        <v>3677</v>
      </c>
      <c r="BAL596" t="s">
        <v>3141</v>
      </c>
      <c r="BAM596" t="s">
        <v>3141</v>
      </c>
      <c r="BAN596" t="s">
        <v>2479</v>
      </c>
      <c r="BAV596" t="s">
        <v>2135</v>
      </c>
      <c r="BAW596" t="s">
        <v>3086</v>
      </c>
      <c r="BAX596" t="s">
        <v>3054</v>
      </c>
      <c r="BAY596" t="s">
        <v>3052</v>
      </c>
      <c r="BAZ596" t="s">
        <v>2479</v>
      </c>
      <c r="BBH596" t="s">
        <v>2639</v>
      </c>
      <c r="BBI596" t="s">
        <v>2864</v>
      </c>
      <c r="BBJ596" t="s">
        <v>2892</v>
      </c>
      <c r="BBK596" t="s">
        <v>2722</v>
      </c>
      <c r="BBL596" t="s">
        <v>2722</v>
      </c>
      <c r="BBW596" t="s">
        <v>2964</v>
      </c>
      <c r="BBX596" t="s">
        <v>2799</v>
      </c>
      <c r="BCI596" t="s">
        <v>2845</v>
      </c>
      <c r="BCJ596" t="s">
        <v>2802</v>
      </c>
      <c r="BCU596" t="s">
        <v>2479</v>
      </c>
      <c r="BCV596" t="s">
        <v>2479</v>
      </c>
      <c r="BDG596" t="s">
        <v>2980</v>
      </c>
      <c r="BDH596" t="s">
        <v>2522</v>
      </c>
      <c r="BDS596" t="s">
        <v>2828</v>
      </c>
      <c r="BDT596" t="s">
        <v>3179</v>
      </c>
      <c r="BEE596" t="s">
        <v>2894</v>
      </c>
      <c r="BEF596" t="s">
        <v>2771</v>
      </c>
    </row>
    <row r="597" spans="1:1020 1028:1980" x14ac:dyDescent="0.15">
      <c r="A597" t="s">
        <v>3928</v>
      </c>
      <c r="JQ597" t="s">
        <v>3350</v>
      </c>
      <c r="RM597" t="s">
        <v>2459</v>
      </c>
      <c r="RY597" t="s">
        <v>2724</v>
      </c>
      <c r="SK597" t="s">
        <v>2479</v>
      </c>
      <c r="SW597" t="s">
        <v>2823</v>
      </c>
      <c r="TI597" t="s">
        <v>2863</v>
      </c>
      <c r="TU597" t="s">
        <v>2708</v>
      </c>
    </row>
    <row r="598" spans="1:1020 1028:1980" x14ac:dyDescent="0.15">
      <c r="A598" t="s">
        <v>3929</v>
      </c>
      <c r="U598" t="s">
        <v>3084</v>
      </c>
      <c r="V598" t="s">
        <v>3084</v>
      </c>
      <c r="W598" t="s">
        <v>3084</v>
      </c>
      <c r="X598" t="s">
        <v>3084</v>
      </c>
      <c r="BQ598" t="s">
        <v>3168</v>
      </c>
      <c r="BR598" t="s">
        <v>3168</v>
      </c>
      <c r="BS598" t="s">
        <v>3085</v>
      </c>
      <c r="BT598" t="s">
        <v>3084</v>
      </c>
      <c r="DA598" t="s">
        <v>3354</v>
      </c>
      <c r="DB598" t="s">
        <v>3354</v>
      </c>
      <c r="DC598" t="s">
        <v>3354</v>
      </c>
      <c r="DD598" t="s">
        <v>3354</v>
      </c>
      <c r="DM598" t="s">
        <v>2870</v>
      </c>
      <c r="DN598">
        <f>71</f>
        <v>71</v>
      </c>
      <c r="DO598" t="s">
        <v>3065</v>
      </c>
      <c r="DP598" t="s">
        <v>3110</v>
      </c>
      <c r="EL598" t="s">
        <v>3084</v>
      </c>
      <c r="EM598" t="s">
        <v>3084</v>
      </c>
      <c r="EN598" t="s">
        <v>3084</v>
      </c>
      <c r="FJ598" t="s">
        <v>2756</v>
      </c>
      <c r="FL598" t="s">
        <v>2779</v>
      </c>
      <c r="IO598" t="s">
        <v>3084</v>
      </c>
      <c r="IP598" t="s">
        <v>3403</v>
      </c>
      <c r="IR598" t="s">
        <v>3544</v>
      </c>
      <c r="JB598" t="s">
        <v>3167</v>
      </c>
      <c r="JC598" t="s">
        <v>3167</v>
      </c>
      <c r="JD598" t="s">
        <v>3167</v>
      </c>
      <c r="JK598" t="s">
        <v>3408</v>
      </c>
      <c r="JL598" t="s">
        <v>3408</v>
      </c>
      <c r="JM598" t="s">
        <v>3354</v>
      </c>
      <c r="JN598" t="s">
        <v>3403</v>
      </c>
      <c r="JO598" t="s">
        <v>3403</v>
      </c>
      <c r="JP598" t="s">
        <v>3350</v>
      </c>
      <c r="JQ598" t="s">
        <v>3350</v>
      </c>
      <c r="KN598" t="s">
        <v>2777</v>
      </c>
      <c r="LJ598" t="s">
        <v>2652</v>
      </c>
      <c r="LL598" t="s">
        <v>2777</v>
      </c>
      <c r="MT598" t="s">
        <v>2779</v>
      </c>
      <c r="MV598" t="s">
        <v>3350</v>
      </c>
      <c r="OD598" t="s">
        <v>2779</v>
      </c>
      <c r="OF598" t="s">
        <v>3111</v>
      </c>
      <c r="PA598" t="s">
        <v>3084</v>
      </c>
      <c r="PB598" t="s">
        <v>3354</v>
      </c>
      <c r="PC598" t="s">
        <v>3354</v>
      </c>
      <c r="PD598" t="s">
        <v>3403</v>
      </c>
      <c r="PM598" t="s">
        <v>3085</v>
      </c>
      <c r="PN598" t="s">
        <v>3084</v>
      </c>
      <c r="PO598" t="s">
        <v>3354</v>
      </c>
      <c r="PP598" t="s">
        <v>3354</v>
      </c>
      <c r="PZ598" t="s">
        <v>2779</v>
      </c>
      <c r="QB598" t="s">
        <v>2777</v>
      </c>
      <c r="QF598" t="s">
        <v>2272</v>
      </c>
      <c r="QI598" t="s">
        <v>3435</v>
      </c>
      <c r="QJ598" t="s">
        <v>3435</v>
      </c>
      <c r="QK598" t="s">
        <v>3477</v>
      </c>
      <c r="QL598" t="s">
        <v>3477</v>
      </c>
      <c r="RG598" t="s">
        <v>3000</v>
      </c>
      <c r="RH598" t="s">
        <v>2796</v>
      </c>
      <c r="RI598" t="s">
        <v>2978</v>
      </c>
      <c r="RJ598" t="s">
        <v>2949</v>
      </c>
      <c r="RK598" t="s">
        <v>2797</v>
      </c>
      <c r="RL598" t="s">
        <v>2978</v>
      </c>
      <c r="RM598" t="s">
        <v>2796</v>
      </c>
      <c r="RS598" t="s">
        <v>2680</v>
      </c>
      <c r="RT598" t="s">
        <v>2739</v>
      </c>
      <c r="RU598" t="s">
        <v>2209</v>
      </c>
      <c r="RV598" t="s">
        <v>2674</v>
      </c>
      <c r="RW598" t="s">
        <v>2595</v>
      </c>
      <c r="RX598" t="s">
        <v>2326</v>
      </c>
      <c r="RY598" t="s">
        <v>2376</v>
      </c>
      <c r="SE598" t="s">
        <v>2479</v>
      </c>
      <c r="SF598" t="s">
        <v>2479</v>
      </c>
      <c r="SG598" t="s">
        <v>2479</v>
      </c>
      <c r="SH598" t="s">
        <v>2479</v>
      </c>
      <c r="SI598" t="s">
        <v>2479</v>
      </c>
      <c r="SJ598" t="s">
        <v>2479</v>
      </c>
      <c r="SK598" t="s">
        <v>2479</v>
      </c>
      <c r="SQ598" t="s">
        <v>2354</v>
      </c>
      <c r="SR598" t="s">
        <v>2673</v>
      </c>
      <c r="SS598" t="s">
        <v>2725</v>
      </c>
      <c r="ST598" t="s">
        <v>2736</v>
      </c>
      <c r="SU598" t="s">
        <v>2727</v>
      </c>
      <c r="SV598" t="s">
        <v>2686</v>
      </c>
      <c r="SW598" t="s">
        <v>2845</v>
      </c>
      <c r="TC598" t="s">
        <v>2457</v>
      </c>
      <c r="TD598" t="s">
        <v>2981</v>
      </c>
      <c r="TE598" t="s">
        <v>2955</v>
      </c>
      <c r="TF598" t="s">
        <v>3061</v>
      </c>
      <c r="TG598" t="s">
        <v>2956</v>
      </c>
      <c r="TH598" t="s">
        <v>2893</v>
      </c>
      <c r="TI598" t="s">
        <v>2836</v>
      </c>
      <c r="TO598" t="s">
        <v>2903</v>
      </c>
      <c r="TP598" t="s">
        <v>2608</v>
      </c>
      <c r="TQ598" t="s">
        <v>2858</v>
      </c>
      <c r="TR598" t="s">
        <v>3042</v>
      </c>
      <c r="TS598" t="s">
        <v>2813</v>
      </c>
      <c r="TT598" t="s">
        <v>2876</v>
      </c>
      <c r="TU598" t="s">
        <v>2847</v>
      </c>
      <c r="VM598" t="s">
        <v>2988</v>
      </c>
      <c r="VN598" t="s">
        <v>3047</v>
      </c>
      <c r="VO598" t="s">
        <v>2989</v>
      </c>
      <c r="VP598" t="s">
        <v>2424</v>
      </c>
      <c r="VY598" t="s">
        <v>2823</v>
      </c>
      <c r="VZ598" t="s">
        <v>2700</v>
      </c>
      <c r="WA598" t="s">
        <v>2326</v>
      </c>
      <c r="WB598" t="s">
        <v>2786</v>
      </c>
      <c r="WK598" t="s">
        <v>2479</v>
      </c>
      <c r="WL598" t="s">
        <v>2479</v>
      </c>
      <c r="WM598" t="s">
        <v>2479</v>
      </c>
      <c r="WN598" t="s">
        <v>2479</v>
      </c>
      <c r="WW598" t="s">
        <v>2850</v>
      </c>
      <c r="WX598" t="s">
        <v>2266</v>
      </c>
      <c r="WY598" t="s">
        <v>2646</v>
      </c>
      <c r="WZ598" t="s">
        <v>2752</v>
      </c>
      <c r="XI598" t="s">
        <v>2862</v>
      </c>
      <c r="XJ598" t="s">
        <v>2891</v>
      </c>
      <c r="XK598" t="s">
        <v>2799</v>
      </c>
      <c r="XL598" t="s">
        <v>2637</v>
      </c>
      <c r="XU598" t="s">
        <v>2530</v>
      </c>
      <c r="XV598" t="s">
        <v>2817</v>
      </c>
      <c r="XW598" t="s">
        <v>2814</v>
      </c>
      <c r="XX598" t="s">
        <v>2623</v>
      </c>
      <c r="YG598" t="s">
        <v>3045</v>
      </c>
      <c r="YH598" t="s">
        <v>3079</v>
      </c>
      <c r="YJ598" t="s">
        <v>3036</v>
      </c>
      <c r="YS598" t="s">
        <v>2924</v>
      </c>
      <c r="YT598" t="s">
        <v>2769</v>
      </c>
      <c r="YV598" t="s">
        <v>2918</v>
      </c>
      <c r="ZE598" t="s">
        <v>2479</v>
      </c>
      <c r="ZF598" t="s">
        <v>2479</v>
      </c>
      <c r="ZH598" t="s">
        <v>2479</v>
      </c>
      <c r="ZQ598" t="s">
        <v>2645</v>
      </c>
      <c r="ZR598" t="s">
        <v>2631</v>
      </c>
      <c r="ZT598" t="s">
        <v>2673</v>
      </c>
      <c r="AAC598" t="s">
        <v>3057</v>
      </c>
      <c r="AAD598" t="s">
        <v>3035</v>
      </c>
      <c r="AAF598" t="s">
        <v>2968</v>
      </c>
      <c r="AAO598" t="s">
        <v>2850</v>
      </c>
      <c r="AAP598" t="s">
        <v>2554</v>
      </c>
      <c r="AAR598" t="s">
        <v>2393</v>
      </c>
      <c r="ABA598" t="s">
        <v>3006</v>
      </c>
      <c r="ABB598" t="s">
        <v>3006</v>
      </c>
      <c r="ABC598" t="s">
        <v>3073</v>
      </c>
      <c r="ABD598" t="s">
        <v>3080</v>
      </c>
      <c r="ABM598" t="s">
        <v>2754</v>
      </c>
      <c r="ABN598" t="s">
        <v>2970</v>
      </c>
      <c r="ABO598" t="s">
        <v>2540</v>
      </c>
      <c r="ABP598" t="s">
        <v>2374</v>
      </c>
      <c r="ABY598" t="s">
        <v>2479</v>
      </c>
      <c r="ABZ598" t="s">
        <v>2479</v>
      </c>
      <c r="ACA598" t="s">
        <v>2479</v>
      </c>
      <c r="ACB598" t="s">
        <v>2479</v>
      </c>
      <c r="ACK598" t="s">
        <v>2731</v>
      </c>
      <c r="ACL598" t="s">
        <v>2325</v>
      </c>
      <c r="ACM598" t="s">
        <v>2571</v>
      </c>
      <c r="ACN598" t="s">
        <v>2330</v>
      </c>
      <c r="ACW598" t="s">
        <v>2996</v>
      </c>
      <c r="ACX598" t="s">
        <v>2996</v>
      </c>
      <c r="ACY598" t="s">
        <v>2524</v>
      </c>
      <c r="ACZ598" t="s">
        <v>2985</v>
      </c>
      <c r="ADI598" t="s">
        <v>2611</v>
      </c>
      <c r="ADJ598" t="s">
        <v>2993</v>
      </c>
      <c r="ADK598" t="s">
        <v>3074</v>
      </c>
      <c r="ADL598" t="s">
        <v>2824</v>
      </c>
      <c r="AGO598" t="s">
        <v>3071</v>
      </c>
      <c r="AGP598" t="s">
        <v>3007</v>
      </c>
      <c r="AGQ598" t="s">
        <v>2134</v>
      </c>
      <c r="AGR598" t="s">
        <v>2713</v>
      </c>
      <c r="AHA598" t="s">
        <v>2185</v>
      </c>
      <c r="AHB598" t="s">
        <v>2548</v>
      </c>
      <c r="AHC598" t="s">
        <v>2470</v>
      </c>
      <c r="AHD598" t="s">
        <v>2470</v>
      </c>
      <c r="AHM598" t="s">
        <v>2479</v>
      </c>
      <c r="AHN598" t="s">
        <v>2479</v>
      </c>
      <c r="AHO598" t="s">
        <v>2479</v>
      </c>
      <c r="AHP598" t="s">
        <v>2479</v>
      </c>
      <c r="AHY598" t="s">
        <v>2329</v>
      </c>
      <c r="AHZ598" t="s">
        <v>2325</v>
      </c>
      <c r="AIA598" t="s">
        <v>2676</v>
      </c>
      <c r="AIB598" t="s">
        <v>2434</v>
      </c>
      <c r="AIK598" t="s">
        <v>2862</v>
      </c>
      <c r="AIL598" t="s">
        <v>2795</v>
      </c>
      <c r="AIM598" t="s">
        <v>2829</v>
      </c>
      <c r="AIN598" t="s">
        <v>2835</v>
      </c>
      <c r="AIW598" t="s">
        <v>2921</v>
      </c>
      <c r="AIX598" t="s">
        <v>2608</v>
      </c>
      <c r="AIY598" t="s">
        <v>2976</v>
      </c>
      <c r="AIZ598" t="s">
        <v>2810</v>
      </c>
      <c r="AJI598" t="s">
        <v>2954</v>
      </c>
      <c r="AJJ598" t="s">
        <v>2906</v>
      </c>
      <c r="AJK598" t="s">
        <v>2935</v>
      </c>
      <c r="AJL598" t="s">
        <v>2865</v>
      </c>
      <c r="AJU598" t="s">
        <v>2178</v>
      </c>
      <c r="AJV598" t="s">
        <v>2290</v>
      </c>
      <c r="AJW598" t="s">
        <v>2503</v>
      </c>
      <c r="AJX598" t="s">
        <v>2300</v>
      </c>
      <c r="AKG598" t="s">
        <v>2479</v>
      </c>
      <c r="AKH598" t="s">
        <v>2479</v>
      </c>
      <c r="AKI598" t="s">
        <v>2479</v>
      </c>
      <c r="AKJ598" t="s">
        <v>2479</v>
      </c>
      <c r="AKS598" t="s">
        <v>2905</v>
      </c>
      <c r="AKT598" t="s">
        <v>3032</v>
      </c>
      <c r="AKU598" t="s">
        <v>2622</v>
      </c>
      <c r="AKV598" t="s">
        <v>2876</v>
      </c>
      <c r="ALE598" t="s">
        <v>3116</v>
      </c>
      <c r="ALF598" t="s">
        <v>3245</v>
      </c>
      <c r="ALG598" t="s">
        <v>2839</v>
      </c>
      <c r="ALH598" t="s">
        <v>2958</v>
      </c>
      <c r="ALQ598" t="s">
        <v>2550</v>
      </c>
      <c r="ALR598" t="s">
        <v>2879</v>
      </c>
      <c r="ALS598" t="s">
        <v>2766</v>
      </c>
      <c r="ALT598" t="s">
        <v>2990</v>
      </c>
      <c r="AMD598" t="s">
        <v>3066</v>
      </c>
      <c r="AME598" t="s">
        <v>2135</v>
      </c>
      <c r="AMF598" t="s">
        <v>3018</v>
      </c>
      <c r="AMP598" t="s">
        <v>2218</v>
      </c>
      <c r="AMQ598" t="s">
        <v>2660</v>
      </c>
      <c r="AMR598" t="s">
        <v>2754</v>
      </c>
      <c r="ANB598" t="s">
        <v>2479</v>
      </c>
      <c r="ANC598" t="s">
        <v>2479</v>
      </c>
      <c r="AND598" t="s">
        <v>2479</v>
      </c>
      <c r="ANN598" t="s">
        <v>2675</v>
      </c>
      <c r="ANO598" t="s">
        <v>2265</v>
      </c>
      <c r="ANP598" t="s">
        <v>2770</v>
      </c>
      <c r="ANZ598" t="s">
        <v>3087</v>
      </c>
      <c r="AOA598" t="s">
        <v>2912</v>
      </c>
      <c r="AOB598" t="s">
        <v>2968</v>
      </c>
      <c r="AOL598" t="s">
        <v>2707</v>
      </c>
      <c r="AOM598" t="s">
        <v>2876</v>
      </c>
      <c r="AON598" t="s">
        <v>2708</v>
      </c>
      <c r="AOW598" t="s">
        <v>2956</v>
      </c>
      <c r="AOX598" t="s">
        <v>2639</v>
      </c>
      <c r="AOY598" t="s">
        <v>2521</v>
      </c>
      <c r="AOZ598" t="s">
        <v>3036</v>
      </c>
      <c r="API598" t="s">
        <v>2669</v>
      </c>
      <c r="APJ598" t="s">
        <v>2191</v>
      </c>
      <c r="APK598" t="s">
        <v>2692</v>
      </c>
      <c r="APL598" t="s">
        <v>2651</v>
      </c>
      <c r="APU598" t="s">
        <v>2479</v>
      </c>
      <c r="APV598" t="s">
        <v>2479</v>
      </c>
      <c r="APW598" t="s">
        <v>2479</v>
      </c>
      <c r="APX598" t="s">
        <v>2479</v>
      </c>
      <c r="AQG598" t="s">
        <v>2869</v>
      </c>
      <c r="AQH598" t="s">
        <v>2650</v>
      </c>
      <c r="AQI598" t="s">
        <v>2849</v>
      </c>
      <c r="AQJ598" t="s">
        <v>2228</v>
      </c>
      <c r="AQS598" t="s">
        <v>2963</v>
      </c>
      <c r="AQT598" t="s">
        <v>2640</v>
      </c>
      <c r="AQU598" t="s">
        <v>2836</v>
      </c>
      <c r="AQV598" t="s">
        <v>2796</v>
      </c>
      <c r="ARE598" t="s">
        <v>2770</v>
      </c>
      <c r="ARF598" t="s">
        <v>2615</v>
      </c>
      <c r="ARG598" t="s">
        <v>2922</v>
      </c>
      <c r="ARH598" t="s">
        <v>2884</v>
      </c>
      <c r="AUK598" t="s">
        <v>2327</v>
      </c>
      <c r="AUL598" t="s">
        <v>2764</v>
      </c>
      <c r="AUM598" t="s">
        <v>2926</v>
      </c>
      <c r="AUN598" t="s">
        <v>2877</v>
      </c>
      <c r="AUW598" t="s">
        <v>2580</v>
      </c>
      <c r="AUX598" t="s">
        <v>2466</v>
      </c>
      <c r="AUY598" t="s">
        <v>2642</v>
      </c>
      <c r="AUZ598" t="s">
        <v>2843</v>
      </c>
      <c r="AVI598" t="s">
        <v>2432</v>
      </c>
      <c r="AVJ598" t="s">
        <v>2699</v>
      </c>
      <c r="AVK598" t="s">
        <v>2479</v>
      </c>
      <c r="AVL598" t="s">
        <v>2479</v>
      </c>
      <c r="AVU598" t="s">
        <v>2818</v>
      </c>
      <c r="AVV598" t="s">
        <v>2258</v>
      </c>
      <c r="AVW598" t="s">
        <v>2833</v>
      </c>
      <c r="AVX598" t="s">
        <v>2384</v>
      </c>
      <c r="AWG598" t="s">
        <v>2573</v>
      </c>
      <c r="AWH598" t="s">
        <v>2790</v>
      </c>
      <c r="AWI598" t="s">
        <v>2751</v>
      </c>
      <c r="AWJ598" t="s">
        <v>2577</v>
      </c>
      <c r="AWS598" t="s">
        <v>2770</v>
      </c>
      <c r="AWT598" t="s">
        <v>2555</v>
      </c>
      <c r="AWU598" t="s">
        <v>2806</v>
      </c>
      <c r="AWV598" t="s">
        <v>2752</v>
      </c>
      <c r="BBV598" t="s">
        <v>3063</v>
      </c>
      <c r="BBW598" t="s">
        <v>3055</v>
      </c>
      <c r="BBX598" t="s">
        <v>2860</v>
      </c>
      <c r="BCH598" t="s">
        <v>2663</v>
      </c>
      <c r="BCI598" t="s">
        <v>2418</v>
      </c>
      <c r="BCJ598" t="s">
        <v>2387</v>
      </c>
      <c r="BCT598" t="s">
        <v>2479</v>
      </c>
      <c r="BCU598" t="s">
        <v>2479</v>
      </c>
      <c r="BCV598" t="s">
        <v>2479</v>
      </c>
      <c r="BDF598" t="s">
        <v>2770</v>
      </c>
      <c r="BDG598" t="s">
        <v>2554</v>
      </c>
      <c r="BDH598" t="s">
        <v>2627</v>
      </c>
      <c r="BDR598" t="s">
        <v>2966</v>
      </c>
      <c r="BDS598" t="s">
        <v>3068</v>
      </c>
      <c r="BDT598" t="s">
        <v>3066</v>
      </c>
      <c r="BED598" t="s">
        <v>2753</v>
      </c>
      <c r="BEE598" t="s">
        <v>2894</v>
      </c>
      <c r="BEF598" t="s">
        <v>2771</v>
      </c>
      <c r="BEP598" t="s">
        <v>2479</v>
      </c>
      <c r="BER598" t="s">
        <v>2479</v>
      </c>
      <c r="BFZ598" t="s">
        <v>2928</v>
      </c>
      <c r="BGB598" t="s">
        <v>2479</v>
      </c>
      <c r="BHX598" t="s">
        <v>2479</v>
      </c>
      <c r="BIH598" t="s">
        <v>2479</v>
      </c>
      <c r="BIJ598" t="s">
        <v>2479</v>
      </c>
      <c r="BIT598" t="s">
        <v>2479</v>
      </c>
      <c r="BIV598" t="s">
        <v>2479</v>
      </c>
      <c r="BQD598" t="s">
        <v>2547</v>
      </c>
      <c r="BQF598" t="s">
        <v>2479</v>
      </c>
      <c r="BUN598" t="s">
        <v>2640</v>
      </c>
      <c r="BUQ598" t="s">
        <v>2720</v>
      </c>
      <c r="BUR598" t="s">
        <v>3015</v>
      </c>
      <c r="BUS598" t="s">
        <v>2461</v>
      </c>
      <c r="BUT598" t="s">
        <v>2902</v>
      </c>
      <c r="BUZ598" t="s">
        <v>2383</v>
      </c>
      <c r="BVC598" t="s">
        <v>2680</v>
      </c>
      <c r="BVD598" t="s">
        <v>2739</v>
      </c>
      <c r="BVE598" t="s">
        <v>2209</v>
      </c>
      <c r="BVF598" t="s">
        <v>2674</v>
      </c>
      <c r="BVL598" t="s">
        <v>2903</v>
      </c>
      <c r="BVO598" t="s">
        <v>2479</v>
      </c>
      <c r="BVP598" t="s">
        <v>2479</v>
      </c>
      <c r="BVQ598" t="s">
        <v>2479</v>
      </c>
      <c r="BVR598" t="s">
        <v>2479</v>
      </c>
      <c r="BVX598" t="s">
        <v>2534</v>
      </c>
      <c r="BWA598" t="s">
        <v>2354</v>
      </c>
      <c r="BWB598" t="s">
        <v>2673</v>
      </c>
      <c r="BWC598" t="s">
        <v>2725</v>
      </c>
      <c r="BWD598" t="s">
        <v>2736</v>
      </c>
      <c r="BWJ598" t="s">
        <v>2862</v>
      </c>
      <c r="BWM598" t="s">
        <v>2448</v>
      </c>
      <c r="BWN598" t="s">
        <v>3009</v>
      </c>
      <c r="BWO598" t="s">
        <v>3082</v>
      </c>
      <c r="BWP598" t="s">
        <v>2935</v>
      </c>
      <c r="BWV598" t="s">
        <v>2456</v>
      </c>
      <c r="BWY598" t="s">
        <v>2903</v>
      </c>
      <c r="BWZ598" t="s">
        <v>2608</v>
      </c>
      <c r="BXA598" t="s">
        <v>2858</v>
      </c>
      <c r="BXB598" t="s">
        <v>3042</v>
      </c>
    </row>
    <row r="599" spans="1:1020 1028:1980" x14ac:dyDescent="0.15">
      <c r="A599" t="s">
        <v>3930</v>
      </c>
      <c r="U599" t="s">
        <v>3167</v>
      </c>
      <c r="V599" t="s">
        <v>3167</v>
      </c>
      <c r="W599" t="s">
        <v>3084</v>
      </c>
      <c r="X599" t="s">
        <v>3354</v>
      </c>
      <c r="BQ599" t="s">
        <v>3167</v>
      </c>
      <c r="BR599" t="s">
        <v>3084</v>
      </c>
      <c r="BS599" t="s">
        <v>3084</v>
      </c>
      <c r="BT599" t="s">
        <v>3084</v>
      </c>
      <c r="DN599" t="s">
        <v>3110</v>
      </c>
      <c r="DO599" t="s">
        <v>3085</v>
      </c>
      <c r="DP599" t="s">
        <v>3084</v>
      </c>
      <c r="EA599" t="s">
        <v>3167</v>
      </c>
      <c r="EB599" t="s">
        <v>3167</v>
      </c>
      <c r="EL599" t="s">
        <v>3167</v>
      </c>
      <c r="EM599" t="s">
        <v>3167</v>
      </c>
      <c r="EN599" t="s">
        <v>3167</v>
      </c>
      <c r="IO599" t="s">
        <v>3084</v>
      </c>
      <c r="IP599" t="s">
        <v>3085</v>
      </c>
      <c r="IQ599" t="s">
        <v>3084</v>
      </c>
      <c r="IR599" t="s">
        <v>3084</v>
      </c>
      <c r="JB599" t="s">
        <v>3084</v>
      </c>
      <c r="JC599" t="s">
        <v>3084</v>
      </c>
      <c r="JD599" t="s">
        <v>3354</v>
      </c>
      <c r="JK599" t="s">
        <v>3408</v>
      </c>
      <c r="JL599" t="s">
        <v>3408</v>
      </c>
      <c r="JM599" t="s">
        <v>3354</v>
      </c>
      <c r="JN599" t="s">
        <v>3403</v>
      </c>
      <c r="JO599" t="s">
        <v>3350</v>
      </c>
      <c r="JP599" t="s">
        <v>3350</v>
      </c>
      <c r="JQ599" t="s">
        <v>3350</v>
      </c>
      <c r="MG599" t="s">
        <v>3100</v>
      </c>
      <c r="MH599" t="s">
        <v>3158</v>
      </c>
      <c r="QI599" t="s">
        <v>3435</v>
      </c>
      <c r="QJ599" t="s">
        <v>3435</v>
      </c>
      <c r="QK599" t="s">
        <v>3477</v>
      </c>
      <c r="QL599" t="s">
        <v>3477</v>
      </c>
      <c r="QM599" t="s">
        <v>3624</v>
      </c>
      <c r="QN599">
        <f>169</f>
        <v>169</v>
      </c>
      <c r="RG599" t="s">
        <v>2981</v>
      </c>
      <c r="RH599" t="s">
        <v>3093</v>
      </c>
      <c r="RI599" t="s">
        <v>2908</v>
      </c>
      <c r="RJ599" t="s">
        <v>2718</v>
      </c>
      <c r="RK599" t="s">
        <v>2837</v>
      </c>
      <c r="RL599" t="s">
        <v>3244</v>
      </c>
      <c r="RM599" t="s">
        <v>3143</v>
      </c>
      <c r="RS599" t="s">
        <v>2923</v>
      </c>
      <c r="RT599" t="s">
        <v>2565</v>
      </c>
      <c r="RU599" t="s">
        <v>2821</v>
      </c>
      <c r="RV599" t="s">
        <v>2857</v>
      </c>
      <c r="RW599" t="s">
        <v>2708</v>
      </c>
      <c r="RX599" t="s">
        <v>2723</v>
      </c>
      <c r="RY599" t="s">
        <v>2473</v>
      </c>
      <c r="SE599" t="s">
        <v>2479</v>
      </c>
      <c r="SF599" t="s">
        <v>2479</v>
      </c>
      <c r="SG599" t="s">
        <v>2479</v>
      </c>
      <c r="SH599" t="s">
        <v>2479</v>
      </c>
      <c r="SI599" t="s">
        <v>2479</v>
      </c>
      <c r="SJ599" t="s">
        <v>2479</v>
      </c>
      <c r="SK599" t="s">
        <v>2479</v>
      </c>
      <c r="SQ599" t="s">
        <v>2970</v>
      </c>
      <c r="SR599" t="s">
        <v>2487</v>
      </c>
      <c r="SS599" t="s">
        <v>2772</v>
      </c>
      <c r="ST599" t="s">
        <v>2563</v>
      </c>
      <c r="SU599" t="s">
        <v>2539</v>
      </c>
      <c r="SV599" t="s">
        <v>2642</v>
      </c>
      <c r="SW599" t="s">
        <v>2407</v>
      </c>
      <c r="TC599" t="s">
        <v>2459</v>
      </c>
      <c r="TD599" t="s">
        <v>3027</v>
      </c>
      <c r="TE599" t="s">
        <v>3031</v>
      </c>
      <c r="TF599" t="s">
        <v>2610</v>
      </c>
      <c r="TG599" t="s">
        <v>2904</v>
      </c>
      <c r="TH599" t="s">
        <v>2459</v>
      </c>
      <c r="TI599" t="s">
        <v>2718</v>
      </c>
      <c r="TO599" t="s">
        <v>2903</v>
      </c>
      <c r="TP599" t="s">
        <v>2675</v>
      </c>
      <c r="TQ599" t="s">
        <v>2976</v>
      </c>
      <c r="TR599" t="s">
        <v>3042</v>
      </c>
      <c r="TS599" t="s">
        <v>2762</v>
      </c>
      <c r="TT599" t="s">
        <v>2876</v>
      </c>
      <c r="TU599" t="s">
        <v>2623</v>
      </c>
      <c r="VM599" t="s">
        <v>2992</v>
      </c>
      <c r="VN599" t="s">
        <v>2941</v>
      </c>
      <c r="VO599" t="s">
        <v>2520</v>
      </c>
      <c r="VP599" t="s">
        <v>2989</v>
      </c>
      <c r="VY599" t="s">
        <v>2392</v>
      </c>
      <c r="VZ599" t="s">
        <v>2567</v>
      </c>
      <c r="WA599" t="s">
        <v>2631</v>
      </c>
      <c r="WB599" t="s">
        <v>2258</v>
      </c>
      <c r="WK599" t="s">
        <v>2479</v>
      </c>
      <c r="WL599" t="s">
        <v>2479</v>
      </c>
      <c r="WM599" t="s">
        <v>2479</v>
      </c>
      <c r="WN599" t="s">
        <v>2479</v>
      </c>
      <c r="WW599" t="s">
        <v>2472</v>
      </c>
      <c r="WX599" t="s">
        <v>2731</v>
      </c>
      <c r="WY599" t="s">
        <v>2489</v>
      </c>
      <c r="WZ599" t="s">
        <v>2498</v>
      </c>
      <c r="XI599" t="s">
        <v>2622</v>
      </c>
      <c r="XJ599" t="s">
        <v>3245</v>
      </c>
      <c r="XK599" t="s">
        <v>2457</v>
      </c>
      <c r="XL599" t="s">
        <v>2987</v>
      </c>
      <c r="XU599" t="s">
        <v>2764</v>
      </c>
      <c r="XV599" t="s">
        <v>2875</v>
      </c>
      <c r="XW599" t="s">
        <v>2810</v>
      </c>
      <c r="XX599" t="s">
        <v>2792</v>
      </c>
      <c r="YG599" t="s">
        <v>2460</v>
      </c>
      <c r="YH599" t="s">
        <v>2953</v>
      </c>
      <c r="YI599" t="s">
        <v>2954</v>
      </c>
      <c r="YJ599" t="s">
        <v>2953</v>
      </c>
      <c r="YS599" t="s">
        <v>2261</v>
      </c>
      <c r="YT599" t="s">
        <v>2396</v>
      </c>
      <c r="YU599" t="s">
        <v>2599</v>
      </c>
      <c r="YV599" t="s">
        <v>2394</v>
      </c>
      <c r="ZE599" t="s">
        <v>2479</v>
      </c>
      <c r="ZF599" t="s">
        <v>2479</v>
      </c>
      <c r="ZG599" t="s">
        <v>2479</v>
      </c>
      <c r="ZH599" t="s">
        <v>2479</v>
      </c>
      <c r="ZQ599" t="s">
        <v>2844</v>
      </c>
      <c r="ZR599" t="s">
        <v>2480</v>
      </c>
      <c r="ZS599" t="s">
        <v>2216</v>
      </c>
      <c r="ZT599" t="s">
        <v>2211</v>
      </c>
      <c r="AAC599" t="s">
        <v>2516</v>
      </c>
      <c r="AAD599" t="s">
        <v>2765</v>
      </c>
      <c r="AAE599" t="s">
        <v>2926</v>
      </c>
      <c r="AAF599" t="s">
        <v>3170</v>
      </c>
      <c r="AAO599" t="s">
        <v>2875</v>
      </c>
      <c r="AAP599" t="s">
        <v>2554</v>
      </c>
      <c r="AAQ599" t="s">
        <v>2947</v>
      </c>
      <c r="AAR599" t="s">
        <v>2393</v>
      </c>
      <c r="ADW599" t="s">
        <v>2997</v>
      </c>
      <c r="ADX599" t="s">
        <v>2799</v>
      </c>
      <c r="AEI599" t="s">
        <v>2204</v>
      </c>
      <c r="AEJ599" t="s">
        <v>2435</v>
      </c>
      <c r="AEU599" t="s">
        <v>2479</v>
      </c>
      <c r="AEV599" t="s">
        <v>2479</v>
      </c>
      <c r="AFG599" t="s">
        <v>2365</v>
      </c>
      <c r="AFH599" t="s">
        <v>2562</v>
      </c>
      <c r="AFS599" t="s">
        <v>2765</v>
      </c>
      <c r="AFT599" t="s">
        <v>2649</v>
      </c>
      <c r="AGE599" t="s">
        <v>2450</v>
      </c>
      <c r="AGF599" t="s">
        <v>2667</v>
      </c>
      <c r="AJI599" t="s">
        <v>3173</v>
      </c>
      <c r="AJJ599" t="s">
        <v>3143</v>
      </c>
      <c r="AJK599" t="s">
        <v>2953</v>
      </c>
      <c r="AJL599" t="s">
        <v>2932</v>
      </c>
      <c r="AJU599" t="s">
        <v>2931</v>
      </c>
      <c r="AJV599" t="s">
        <v>2607</v>
      </c>
      <c r="AJW599" t="s">
        <v>2615</v>
      </c>
      <c r="AJX599" t="s">
        <v>2374</v>
      </c>
      <c r="AKG599" t="s">
        <v>2479</v>
      </c>
      <c r="AKH599" t="s">
        <v>2479</v>
      </c>
      <c r="AKI599" t="s">
        <v>2479</v>
      </c>
      <c r="AKJ599" t="s">
        <v>2479</v>
      </c>
      <c r="AKS599" t="s">
        <v>2852</v>
      </c>
      <c r="AKT599" t="s">
        <v>2592</v>
      </c>
      <c r="AKU599" t="s">
        <v>2381</v>
      </c>
      <c r="AKV599" t="s">
        <v>2391</v>
      </c>
      <c r="ALE599" t="s">
        <v>2444</v>
      </c>
      <c r="ALF599" t="s">
        <v>2932</v>
      </c>
      <c r="ALG599" t="s">
        <v>2935</v>
      </c>
      <c r="ALH599" t="s">
        <v>3244</v>
      </c>
      <c r="ALQ599" t="s">
        <v>2817</v>
      </c>
      <c r="ALR599" t="s">
        <v>2768</v>
      </c>
      <c r="ALS599" t="s">
        <v>2894</v>
      </c>
      <c r="ALT599" t="s">
        <v>2990</v>
      </c>
      <c r="AMD599" t="s">
        <v>2460</v>
      </c>
      <c r="AME599" t="s">
        <v>2938</v>
      </c>
      <c r="AMF599" t="s">
        <v>2457</v>
      </c>
      <c r="AMP599" t="s">
        <v>2532</v>
      </c>
      <c r="AMQ599" t="s">
        <v>2537</v>
      </c>
      <c r="AMR599" t="s">
        <v>2490</v>
      </c>
      <c r="ANB599" t="s">
        <v>2479</v>
      </c>
      <c r="ANC599" t="s">
        <v>2479</v>
      </c>
      <c r="AND599" t="s">
        <v>2479</v>
      </c>
      <c r="ANN599" t="s">
        <v>2244</v>
      </c>
      <c r="ANO599" t="s">
        <v>2700</v>
      </c>
      <c r="ANP599" t="s">
        <v>2483</v>
      </c>
      <c r="ANZ599" t="s">
        <v>2768</v>
      </c>
      <c r="AOA599" t="s">
        <v>2847</v>
      </c>
      <c r="AOB599" t="s">
        <v>3150</v>
      </c>
      <c r="AOL599" t="s">
        <v>3028</v>
      </c>
      <c r="AOM599" t="s">
        <v>3074</v>
      </c>
      <c r="AON599" t="s">
        <v>2265</v>
      </c>
      <c r="AUL599" t="s">
        <v>2610</v>
      </c>
      <c r="AUM599" t="s">
        <v>2865</v>
      </c>
      <c r="AUN599" t="s">
        <v>2521</v>
      </c>
      <c r="AUX599" t="s">
        <v>2739</v>
      </c>
      <c r="AUY599" t="s">
        <v>2302</v>
      </c>
      <c r="AUZ599" t="s">
        <v>2415</v>
      </c>
      <c r="AVJ599" t="s">
        <v>2479</v>
      </c>
      <c r="AVK599" t="s">
        <v>2479</v>
      </c>
      <c r="AVL599" t="s">
        <v>2479</v>
      </c>
      <c r="AVV599" t="s">
        <v>2792</v>
      </c>
      <c r="AVW599" t="s">
        <v>2392</v>
      </c>
      <c r="AVX599" t="s">
        <v>2586</v>
      </c>
      <c r="AWH599" t="s">
        <v>2259</v>
      </c>
      <c r="AWI599" t="s">
        <v>2445</v>
      </c>
      <c r="AWJ599" t="s">
        <v>3179</v>
      </c>
      <c r="AWT599" t="s">
        <v>2555</v>
      </c>
      <c r="AWU599" t="s">
        <v>2771</v>
      </c>
      <c r="AWV599" t="s">
        <v>2752</v>
      </c>
      <c r="AXE599" t="s">
        <v>2734</v>
      </c>
      <c r="AXF599" t="s">
        <v>2357</v>
      </c>
      <c r="AXQ599" t="s">
        <v>2479</v>
      </c>
      <c r="AXR599" t="s">
        <v>2479</v>
      </c>
      <c r="AYC599" t="s">
        <v>2379</v>
      </c>
      <c r="AYD599" t="s">
        <v>2432</v>
      </c>
      <c r="AYO599" t="s">
        <v>2682</v>
      </c>
      <c r="AYP599" t="s">
        <v>2351</v>
      </c>
      <c r="AZA599" t="s">
        <v>2593</v>
      </c>
      <c r="AZB599" t="s">
        <v>2825</v>
      </c>
      <c r="BBV599" t="s">
        <v>2835</v>
      </c>
      <c r="BBW599" t="s">
        <v>2907</v>
      </c>
      <c r="BBX599" t="s">
        <v>2949</v>
      </c>
      <c r="BCH599" t="s">
        <v>2392</v>
      </c>
      <c r="BCI599" t="s">
        <v>2819</v>
      </c>
      <c r="BCJ599" t="s">
        <v>2763</v>
      </c>
      <c r="BCT599" t="s">
        <v>2479</v>
      </c>
      <c r="BCU599" t="s">
        <v>2479</v>
      </c>
      <c r="BCV599" t="s">
        <v>2479</v>
      </c>
      <c r="BDF599" t="s">
        <v>2852</v>
      </c>
      <c r="BDG599" t="s">
        <v>2193</v>
      </c>
      <c r="BDH599" t="s">
        <v>2672</v>
      </c>
      <c r="BDR599" t="s">
        <v>3057</v>
      </c>
      <c r="BDS599" t="s">
        <v>2986</v>
      </c>
      <c r="BDT599" t="s">
        <v>2969</v>
      </c>
      <c r="BED599" t="s">
        <v>2753</v>
      </c>
      <c r="BEE599" t="s">
        <v>2770</v>
      </c>
      <c r="BEF599" t="s">
        <v>2750</v>
      </c>
      <c r="BUQ599" t="s">
        <v>2952</v>
      </c>
      <c r="BUR599" t="s">
        <v>3150</v>
      </c>
      <c r="BUS599" t="s">
        <v>2611</v>
      </c>
      <c r="BUT599" t="s">
        <v>3032</v>
      </c>
      <c r="BUU599" t="s">
        <v>2904</v>
      </c>
      <c r="BUV599" t="s">
        <v>2827</v>
      </c>
      <c r="BVC599" t="s">
        <v>2923</v>
      </c>
      <c r="BVD599" t="s">
        <v>2565</v>
      </c>
      <c r="BVE599" t="s">
        <v>2821</v>
      </c>
      <c r="BVF599" t="s">
        <v>2857</v>
      </c>
      <c r="BVG599" t="s">
        <v>2708</v>
      </c>
      <c r="BVH599" t="s">
        <v>2723</v>
      </c>
      <c r="BVO599" t="s">
        <v>2479</v>
      </c>
      <c r="BVP599" t="s">
        <v>2479</v>
      </c>
      <c r="BVQ599" t="s">
        <v>2479</v>
      </c>
      <c r="BVR599" t="s">
        <v>2479</v>
      </c>
      <c r="BVS599" t="s">
        <v>2479</v>
      </c>
      <c r="BVT599" t="s">
        <v>2812</v>
      </c>
      <c r="BWA599" t="s">
        <v>2970</v>
      </c>
      <c r="BWB599" t="s">
        <v>2487</v>
      </c>
      <c r="BWC599" t="s">
        <v>2772</v>
      </c>
      <c r="BWD599" t="s">
        <v>2563</v>
      </c>
      <c r="BWE599" t="s">
        <v>2539</v>
      </c>
      <c r="BWF599" t="s">
        <v>2642</v>
      </c>
      <c r="BWM599" t="s">
        <v>2687</v>
      </c>
      <c r="BWN599" t="s">
        <v>2920</v>
      </c>
      <c r="BWO599" t="s">
        <v>2921</v>
      </c>
      <c r="BWP599" t="s">
        <v>2856</v>
      </c>
      <c r="BWQ599" t="s">
        <v>2611</v>
      </c>
      <c r="BWR599" t="s">
        <v>2903</v>
      </c>
      <c r="BWY599" t="s">
        <v>2903</v>
      </c>
      <c r="BWZ599" t="s">
        <v>2675</v>
      </c>
      <c r="BXA599" t="s">
        <v>2976</v>
      </c>
      <c r="BXB599" t="s">
        <v>3042</v>
      </c>
      <c r="BXC599" t="s">
        <v>2762</v>
      </c>
      <c r="BXD599" t="s">
        <v>2876</v>
      </c>
    </row>
    <row r="600" spans="1:1020 1028:1980" x14ac:dyDescent="0.15">
      <c r="A600" t="s">
        <v>3931</v>
      </c>
      <c r="J600" t="s">
        <v>2777</v>
      </c>
      <c r="K600" t="s">
        <v>2779</v>
      </c>
      <c r="L600" t="s">
        <v>3336</v>
      </c>
      <c r="S600" t="s">
        <v>2921</v>
      </c>
      <c r="T600" t="s">
        <v>2815</v>
      </c>
      <c r="U600">
        <f>39</f>
        <v>39</v>
      </c>
      <c r="V600" t="s">
        <v>2586</v>
      </c>
      <c r="W600" t="s">
        <v>2931</v>
      </c>
      <c r="X600">
        <f>50</f>
        <v>50</v>
      </c>
      <c r="AH600" t="s">
        <v>2779</v>
      </c>
      <c r="AI600" t="s">
        <v>3084</v>
      </c>
      <c r="AJ600" t="s">
        <v>3111</v>
      </c>
      <c r="AT600" t="s">
        <v>3138</v>
      </c>
      <c r="AU600" t="s">
        <v>2777</v>
      </c>
      <c r="AV600" t="s">
        <v>3084</v>
      </c>
      <c r="BH600" t="s">
        <v>3336</v>
      </c>
      <c r="BO600">
        <f>99</f>
        <v>99</v>
      </c>
      <c r="BQ600" t="s">
        <v>3131</v>
      </c>
      <c r="BR600" t="s">
        <v>3085</v>
      </c>
      <c r="BS600" t="s">
        <v>3085</v>
      </c>
      <c r="BT600" t="s">
        <v>3167</v>
      </c>
      <c r="DC600" t="s">
        <v>3350</v>
      </c>
      <c r="DD600" t="s">
        <v>3560</v>
      </c>
      <c r="EK600" t="s">
        <v>3065</v>
      </c>
      <c r="EL600" t="s">
        <v>3110</v>
      </c>
      <c r="EM600" t="s">
        <v>3167</v>
      </c>
      <c r="EN600" t="s">
        <v>3167</v>
      </c>
      <c r="EX600" t="s">
        <v>2777</v>
      </c>
      <c r="EY600" t="s">
        <v>2779</v>
      </c>
      <c r="EZ600" t="s">
        <v>3111</v>
      </c>
      <c r="FJ600" t="s">
        <v>2779</v>
      </c>
      <c r="FK600" t="s">
        <v>2779</v>
      </c>
      <c r="FL600" t="s">
        <v>3350</v>
      </c>
      <c r="GH600" t="s">
        <v>2304</v>
      </c>
      <c r="GI600" t="s">
        <v>2777</v>
      </c>
      <c r="GJ600" t="s">
        <v>2779</v>
      </c>
      <c r="GL600" t="s">
        <v>3146</v>
      </c>
      <c r="GP600" t="s">
        <v>3077</v>
      </c>
      <c r="GQ600" t="s">
        <v>3146</v>
      </c>
      <c r="GR600" t="s">
        <v>3135</v>
      </c>
      <c r="GU600" t="s">
        <v>3146</v>
      </c>
      <c r="HT600" t="s">
        <v>3336</v>
      </c>
      <c r="JK600" t="s">
        <v>3387</v>
      </c>
      <c r="JL600" t="s">
        <v>3408</v>
      </c>
      <c r="JM600" t="s">
        <v>3403</v>
      </c>
      <c r="JN600" t="s">
        <v>3403</v>
      </c>
      <c r="JO600" t="s">
        <v>3350</v>
      </c>
      <c r="JP600" t="s">
        <v>3350</v>
      </c>
      <c r="JQ600" t="s">
        <v>3350</v>
      </c>
      <c r="KL600" t="s">
        <v>2779</v>
      </c>
      <c r="KM600" t="s">
        <v>2779</v>
      </c>
      <c r="KN600" t="s">
        <v>3111</v>
      </c>
      <c r="LJ600" t="s">
        <v>2777</v>
      </c>
      <c r="LK600">
        <f>53</f>
        <v>53</v>
      </c>
      <c r="LL600" t="s">
        <v>2777</v>
      </c>
      <c r="MG600" t="s">
        <v>3486</v>
      </c>
      <c r="MH600" t="s">
        <v>3486</v>
      </c>
      <c r="MT600" t="s">
        <v>2777</v>
      </c>
      <c r="MU600" t="s">
        <v>2779</v>
      </c>
      <c r="MV600" t="s">
        <v>3111</v>
      </c>
      <c r="NS600" t="s">
        <v>3138</v>
      </c>
      <c r="NT600" t="s">
        <v>3084</v>
      </c>
      <c r="OD600" t="s">
        <v>2779</v>
      </c>
      <c r="OE600" t="s">
        <v>2779</v>
      </c>
      <c r="OF600" t="s">
        <v>3111</v>
      </c>
      <c r="OQ600" t="s">
        <v>2779</v>
      </c>
      <c r="OR600" t="s">
        <v>2779</v>
      </c>
      <c r="PZ600" t="s">
        <v>3295</v>
      </c>
      <c r="QA600" t="s">
        <v>3111</v>
      </c>
      <c r="QB600" t="s">
        <v>3350</v>
      </c>
      <c r="QI600" t="s">
        <v>3435</v>
      </c>
      <c r="QJ600" t="s">
        <v>3435</v>
      </c>
      <c r="QK600" t="s">
        <v>3477</v>
      </c>
      <c r="QL600" t="s">
        <v>3624</v>
      </c>
      <c r="QM600" t="s">
        <v>3167</v>
      </c>
      <c r="QN600" t="s">
        <v>3167</v>
      </c>
      <c r="QY600" t="s">
        <v>2756</v>
      </c>
      <c r="QZ600">
        <f>68</f>
        <v>68</v>
      </c>
      <c r="RG600" t="s">
        <v>2226</v>
      </c>
      <c r="RH600" t="s">
        <v>2531</v>
      </c>
      <c r="RI600" t="s">
        <v>2626</v>
      </c>
      <c r="RJ600" t="s">
        <v>2646</v>
      </c>
      <c r="RK600" t="s">
        <v>2877</v>
      </c>
      <c r="RL600" t="s">
        <v>2814</v>
      </c>
      <c r="RM600" t="s">
        <v>2804</v>
      </c>
      <c r="RS600" t="s">
        <v>2633</v>
      </c>
      <c r="RT600" t="s">
        <v>2794</v>
      </c>
      <c r="RU600" t="s">
        <v>3045</v>
      </c>
      <c r="RV600" t="s">
        <v>3019</v>
      </c>
      <c r="RW600" t="s">
        <v>2986</v>
      </c>
      <c r="RX600" t="s">
        <v>3066</v>
      </c>
      <c r="RY600" t="s">
        <v>2520</v>
      </c>
      <c r="SE600" t="s">
        <v>2479</v>
      </c>
      <c r="SF600" t="s">
        <v>2479</v>
      </c>
      <c r="SG600" t="s">
        <v>2479</v>
      </c>
      <c r="SH600" t="s">
        <v>2479</v>
      </c>
      <c r="SI600" t="s">
        <v>2479</v>
      </c>
      <c r="SJ600" t="s">
        <v>2479</v>
      </c>
      <c r="SK600" t="s">
        <v>2479</v>
      </c>
      <c r="SQ600" t="s">
        <v>2226</v>
      </c>
      <c r="SR600" t="s">
        <v>2685</v>
      </c>
      <c r="SS600" t="s">
        <v>2928</v>
      </c>
      <c r="ST600" t="s">
        <v>2756</v>
      </c>
      <c r="SU600" t="s">
        <v>2506</v>
      </c>
      <c r="SV600" t="s">
        <v>2882</v>
      </c>
      <c r="SW600" t="s">
        <v>2190</v>
      </c>
      <c r="TC600" t="s">
        <v>2567</v>
      </c>
      <c r="TD600" t="s">
        <v>2931</v>
      </c>
      <c r="TE600" t="s">
        <v>2473</v>
      </c>
      <c r="TF600" t="s">
        <v>2384</v>
      </c>
      <c r="TG600" t="s">
        <v>2578</v>
      </c>
      <c r="TH600" t="s">
        <v>3062</v>
      </c>
      <c r="TI600" t="s">
        <v>2883</v>
      </c>
      <c r="TO600" t="s">
        <v>2443</v>
      </c>
      <c r="TP600" t="s">
        <v>2858</v>
      </c>
      <c r="TQ600" t="s">
        <v>2767</v>
      </c>
      <c r="TR600" t="s">
        <v>3042</v>
      </c>
      <c r="TS600" t="s">
        <v>2813</v>
      </c>
      <c r="TT600" t="s">
        <v>2876</v>
      </c>
      <c r="TU600" t="s">
        <v>2810</v>
      </c>
      <c r="TV600" t="s">
        <v>2479</v>
      </c>
      <c r="TZ600" t="s">
        <v>2479</v>
      </c>
      <c r="UA600" t="s">
        <v>2479</v>
      </c>
      <c r="UB600" t="s">
        <v>2479</v>
      </c>
      <c r="UE600" t="s">
        <v>2479</v>
      </c>
      <c r="UH600" t="s">
        <v>2479</v>
      </c>
      <c r="UL600" t="s">
        <v>2479</v>
      </c>
      <c r="UM600" t="s">
        <v>2479</v>
      </c>
      <c r="UN600" t="s">
        <v>2479</v>
      </c>
      <c r="UQ600" t="s">
        <v>2479</v>
      </c>
      <c r="UT600" t="s">
        <v>2479</v>
      </c>
      <c r="UX600" t="s">
        <v>2479</v>
      </c>
      <c r="UY600" t="s">
        <v>2479</v>
      </c>
      <c r="UZ600" t="s">
        <v>2479</v>
      </c>
      <c r="VC600" t="s">
        <v>2479</v>
      </c>
      <c r="VK600" t="s">
        <v>2503</v>
      </c>
      <c r="VL600" t="s">
        <v>2781</v>
      </c>
      <c r="VM600" t="s">
        <v>2246</v>
      </c>
      <c r="VN600" t="s">
        <v>2703</v>
      </c>
      <c r="VO600" t="s">
        <v>2546</v>
      </c>
      <c r="VP600" t="s">
        <v>2227</v>
      </c>
      <c r="VW600" t="s">
        <v>2640</v>
      </c>
      <c r="VX600" t="s">
        <v>2640</v>
      </c>
      <c r="VY600" t="s">
        <v>2993</v>
      </c>
      <c r="VZ600" t="s">
        <v>2778</v>
      </c>
      <c r="WA600" t="s">
        <v>2551</v>
      </c>
      <c r="WB600" t="s">
        <v>2623</v>
      </c>
      <c r="WI600" t="s">
        <v>2696</v>
      </c>
      <c r="WJ600" t="s">
        <v>2653</v>
      </c>
      <c r="WK600" t="s">
        <v>2697</v>
      </c>
      <c r="WL600" t="s">
        <v>2573</v>
      </c>
      <c r="WM600" t="s">
        <v>2629</v>
      </c>
      <c r="WN600" t="s">
        <v>2302</v>
      </c>
      <c r="WU600" t="s">
        <v>2766</v>
      </c>
      <c r="WV600" t="s">
        <v>2815</v>
      </c>
      <c r="WW600" t="s">
        <v>2529</v>
      </c>
      <c r="WX600" t="s">
        <v>2764</v>
      </c>
      <c r="WY600" t="s">
        <v>2266</v>
      </c>
      <c r="WZ600" t="s">
        <v>2708</v>
      </c>
      <c r="XG600" t="s">
        <v>2624</v>
      </c>
      <c r="XH600" t="s">
        <v>2688</v>
      </c>
      <c r="XI600" t="s">
        <v>2574</v>
      </c>
      <c r="XJ600" t="s">
        <v>2540</v>
      </c>
      <c r="XK600" t="s">
        <v>2227</v>
      </c>
      <c r="XL600" t="s">
        <v>2350</v>
      </c>
      <c r="XS600" t="s">
        <v>2807</v>
      </c>
      <c r="XT600" t="s">
        <v>2324</v>
      </c>
      <c r="XU600" t="s">
        <v>2411</v>
      </c>
      <c r="XV600" t="s">
        <v>2565</v>
      </c>
      <c r="XW600" t="s">
        <v>2804</v>
      </c>
      <c r="XX600" t="s">
        <v>2511</v>
      </c>
      <c r="AGQ600" t="s">
        <v>2520</v>
      </c>
      <c r="AGR600" t="s">
        <v>2983</v>
      </c>
      <c r="AHC600" t="s">
        <v>2933</v>
      </c>
      <c r="AHD600" t="s">
        <v>2638</v>
      </c>
      <c r="AHO600" t="s">
        <v>2479</v>
      </c>
      <c r="AHP600" t="s">
        <v>2479</v>
      </c>
      <c r="AIA600" t="s">
        <v>2203</v>
      </c>
      <c r="AIB600" t="s">
        <v>2663</v>
      </c>
      <c r="AIM600" t="s">
        <v>2887</v>
      </c>
      <c r="AIN600" t="s">
        <v>2637</v>
      </c>
      <c r="AIY600" t="s">
        <v>2611</v>
      </c>
      <c r="AIZ600" t="s">
        <v>3042</v>
      </c>
      <c r="AJG600" t="s">
        <v>2671</v>
      </c>
      <c r="AJI600" t="s">
        <v>2602</v>
      </c>
      <c r="AJJ600" t="s">
        <v>2977</v>
      </c>
      <c r="AJK600" t="s">
        <v>2752</v>
      </c>
      <c r="AJL600" t="s">
        <v>2383</v>
      </c>
      <c r="AJS600" t="s">
        <v>2463</v>
      </c>
      <c r="AJU600" t="s">
        <v>2954</v>
      </c>
      <c r="AJV600" t="s">
        <v>2906</v>
      </c>
      <c r="AJW600" t="s">
        <v>2941</v>
      </c>
      <c r="AJX600" t="s">
        <v>2640</v>
      </c>
      <c r="AKE600" t="s">
        <v>2549</v>
      </c>
      <c r="AKG600" t="s">
        <v>2479</v>
      </c>
      <c r="AKH600" t="s">
        <v>2479</v>
      </c>
      <c r="AKI600" t="s">
        <v>2479</v>
      </c>
      <c r="AKJ600" t="s">
        <v>2479</v>
      </c>
      <c r="AKQ600" t="s">
        <v>2944</v>
      </c>
      <c r="AKS600" t="s">
        <v>2774</v>
      </c>
      <c r="AKT600" t="s">
        <v>2811</v>
      </c>
      <c r="AKU600" t="s">
        <v>2806</v>
      </c>
      <c r="AKV600" t="s">
        <v>2597</v>
      </c>
      <c r="ALC600" t="s">
        <v>2245</v>
      </c>
      <c r="ALE600" t="s">
        <v>2651</v>
      </c>
      <c r="ALF600" t="s">
        <v>2790</v>
      </c>
      <c r="ALG600" t="s">
        <v>2991</v>
      </c>
      <c r="ALH600" t="s">
        <v>2972</v>
      </c>
      <c r="ALO600" t="s">
        <v>2817</v>
      </c>
      <c r="ALQ600" t="s">
        <v>2264</v>
      </c>
      <c r="ALR600" t="s">
        <v>2816</v>
      </c>
      <c r="ALS600" t="s">
        <v>2894</v>
      </c>
      <c r="ALT600" t="s">
        <v>2879</v>
      </c>
      <c r="AMC600" t="s">
        <v>2885</v>
      </c>
      <c r="AMD600" t="s">
        <v>2846</v>
      </c>
      <c r="AME600" t="s">
        <v>2974</v>
      </c>
      <c r="AMF600" t="s">
        <v>2922</v>
      </c>
      <c r="AMO600" t="s">
        <v>3027</v>
      </c>
      <c r="AMP600" t="s">
        <v>2620</v>
      </c>
      <c r="AMQ600" t="s">
        <v>2872</v>
      </c>
      <c r="AMR600" t="s">
        <v>2451</v>
      </c>
      <c r="ANA600" t="s">
        <v>2479</v>
      </c>
      <c r="ANB600" t="s">
        <v>2479</v>
      </c>
      <c r="ANC600" t="s">
        <v>2479</v>
      </c>
      <c r="AND600" t="s">
        <v>2479</v>
      </c>
      <c r="ANM600" t="s">
        <v>2512</v>
      </c>
      <c r="ANN600" t="s">
        <v>2888</v>
      </c>
      <c r="ANO600" t="s">
        <v>2950</v>
      </c>
      <c r="ANP600" t="s">
        <v>2820</v>
      </c>
      <c r="ANY600" t="s">
        <v>2842</v>
      </c>
      <c r="ANZ600" t="s">
        <v>2698</v>
      </c>
      <c r="AOA600" t="s">
        <v>2690</v>
      </c>
      <c r="AOB600" t="s">
        <v>2384</v>
      </c>
      <c r="AOK600" t="s">
        <v>3033</v>
      </c>
      <c r="AOL600" t="s">
        <v>2974</v>
      </c>
      <c r="AOM600" t="s">
        <v>2976</v>
      </c>
      <c r="AON600" t="s">
        <v>2817</v>
      </c>
      <c r="ARS600" t="s">
        <v>2579</v>
      </c>
      <c r="ART600" t="s">
        <v>2587</v>
      </c>
      <c r="ASE600" t="s">
        <v>2957</v>
      </c>
      <c r="ASF600" t="s">
        <v>2935</v>
      </c>
      <c r="ASQ600" t="s">
        <v>2684</v>
      </c>
      <c r="ASR600" t="s">
        <v>2645</v>
      </c>
      <c r="ATC600" t="s">
        <v>2778</v>
      </c>
      <c r="ATD600" t="s">
        <v>2811</v>
      </c>
      <c r="ATO600" t="s">
        <v>2196</v>
      </c>
      <c r="ATP600" t="s">
        <v>2785</v>
      </c>
      <c r="AUA600" t="s">
        <v>2764</v>
      </c>
      <c r="AUB600" t="s">
        <v>2806</v>
      </c>
      <c r="AXE600" t="s">
        <v>2235</v>
      </c>
      <c r="AXF600" t="s">
        <v>2293</v>
      </c>
      <c r="AXQ600" t="s">
        <v>2479</v>
      </c>
      <c r="AXR600" t="s">
        <v>2479</v>
      </c>
      <c r="AYC600" t="s">
        <v>2301</v>
      </c>
      <c r="AYD600" t="s">
        <v>2825</v>
      </c>
      <c r="AYO600" t="s">
        <v>2667</v>
      </c>
      <c r="AYP600" t="s">
        <v>2718</v>
      </c>
      <c r="AZA600" t="s">
        <v>2593</v>
      </c>
      <c r="AZB600" t="s">
        <v>2487</v>
      </c>
      <c r="BEP600" t="s">
        <v>2479</v>
      </c>
      <c r="BEQ600" t="s">
        <v>2479</v>
      </c>
      <c r="BER600" t="s">
        <v>2479</v>
      </c>
      <c r="BFB600" t="s">
        <v>2479</v>
      </c>
      <c r="BFC600" t="s">
        <v>2479</v>
      </c>
      <c r="BFD600" t="s">
        <v>2479</v>
      </c>
      <c r="BFN600" t="s">
        <v>2479</v>
      </c>
      <c r="BFO600" t="s">
        <v>2479</v>
      </c>
      <c r="BFP600" t="s">
        <v>2479</v>
      </c>
      <c r="BFZ600" t="s">
        <v>2479</v>
      </c>
      <c r="BGA600" t="s">
        <v>2357</v>
      </c>
      <c r="BGB600" t="s">
        <v>2479</v>
      </c>
      <c r="BGL600" t="s">
        <v>2479</v>
      </c>
      <c r="BGM600" t="s">
        <v>2479</v>
      </c>
      <c r="BGN600" t="s">
        <v>2479</v>
      </c>
      <c r="BGZ600" t="s">
        <v>2479</v>
      </c>
      <c r="BHV600" t="s">
        <v>2479</v>
      </c>
      <c r="BHW600" t="s">
        <v>2479</v>
      </c>
      <c r="BHX600" t="s">
        <v>2479</v>
      </c>
      <c r="BIH600" t="s">
        <v>2479</v>
      </c>
      <c r="BII600" t="s">
        <v>2479</v>
      </c>
      <c r="BIJ600" t="s">
        <v>2479</v>
      </c>
      <c r="BIT600" t="s">
        <v>2479</v>
      </c>
      <c r="BIU600" t="s">
        <v>2479</v>
      </c>
      <c r="BIV600" t="s">
        <v>2479</v>
      </c>
      <c r="BOT600" t="s">
        <v>2800</v>
      </c>
      <c r="BOU600" t="s">
        <v>2479</v>
      </c>
      <c r="BOV600" t="s">
        <v>2479</v>
      </c>
      <c r="BPH600" t="s">
        <v>2479</v>
      </c>
      <c r="BPR600" t="s">
        <v>2479</v>
      </c>
      <c r="BPS600" t="s">
        <v>2479</v>
      </c>
      <c r="BPT600" t="s">
        <v>2479</v>
      </c>
      <c r="BQD600" t="s">
        <v>2479</v>
      </c>
      <c r="BQE600" t="s">
        <v>2479</v>
      </c>
      <c r="BQF600" t="s">
        <v>2479</v>
      </c>
      <c r="BQQ600" t="s">
        <v>2479</v>
      </c>
      <c r="BQR600" t="s">
        <v>2479</v>
      </c>
      <c r="BRC600" t="s">
        <v>2479</v>
      </c>
      <c r="BRD600" t="s">
        <v>2479</v>
      </c>
      <c r="BUQ600" t="s">
        <v>2395</v>
      </c>
      <c r="BUR600" t="s">
        <v>2808</v>
      </c>
      <c r="BUS600" t="s">
        <v>2761</v>
      </c>
      <c r="BUT600" t="s">
        <v>2598</v>
      </c>
      <c r="BUU600" t="s">
        <v>2873</v>
      </c>
      <c r="BUV600" t="s">
        <v>2847</v>
      </c>
      <c r="BVC600" t="s">
        <v>2925</v>
      </c>
      <c r="BVD600" t="s">
        <v>2794</v>
      </c>
      <c r="BVE600" t="s">
        <v>3045</v>
      </c>
      <c r="BVF600" t="s">
        <v>3019</v>
      </c>
      <c r="BVG600" t="s">
        <v>2986</v>
      </c>
      <c r="BVH600" t="s">
        <v>3066</v>
      </c>
      <c r="BVO600" t="s">
        <v>2479</v>
      </c>
      <c r="BVP600" t="s">
        <v>2479</v>
      </c>
      <c r="BVQ600" t="s">
        <v>2479</v>
      </c>
      <c r="BVR600" t="s">
        <v>2479</v>
      </c>
      <c r="BVS600" t="s">
        <v>2479</v>
      </c>
      <c r="BVT600" t="s">
        <v>2479</v>
      </c>
      <c r="BWA600" t="s">
        <v>2226</v>
      </c>
      <c r="BWB600" t="s">
        <v>2685</v>
      </c>
      <c r="BWC600" t="s">
        <v>2928</v>
      </c>
      <c r="BWD600" t="s">
        <v>2756</v>
      </c>
      <c r="BWE600" t="s">
        <v>2506</v>
      </c>
      <c r="BWF600" t="s">
        <v>2882</v>
      </c>
      <c r="BWM600" t="s">
        <v>2682</v>
      </c>
      <c r="BWN600" t="s">
        <v>2569</v>
      </c>
      <c r="BWO600" t="s">
        <v>2684</v>
      </c>
      <c r="BWP600" t="s">
        <v>2536</v>
      </c>
      <c r="BWQ600" t="s">
        <v>2226</v>
      </c>
      <c r="BWR600" t="s">
        <v>2930</v>
      </c>
      <c r="BWY600" t="s">
        <v>2443</v>
      </c>
      <c r="BWZ600" t="s">
        <v>2858</v>
      </c>
      <c r="BXA600" t="s">
        <v>2767</v>
      </c>
      <c r="BXB600" t="s">
        <v>3042</v>
      </c>
      <c r="BXC600" t="s">
        <v>2813</v>
      </c>
      <c r="BXD600" t="s">
        <v>2876</v>
      </c>
    </row>
    <row r="601" spans="1:1020 1028:1980" x14ac:dyDescent="0.15">
      <c r="A601" t="s">
        <v>3932</v>
      </c>
      <c r="BR601" t="s">
        <v>3403</v>
      </c>
      <c r="BS601" t="s">
        <v>3403</v>
      </c>
      <c r="BT601" t="s">
        <v>3544</v>
      </c>
      <c r="CN601" t="s">
        <v>3190</v>
      </c>
      <c r="CO601">
        <f>156</f>
        <v>156</v>
      </c>
      <c r="CP601" t="s">
        <v>2159</v>
      </c>
      <c r="CQ601">
        <f>65</f>
        <v>65</v>
      </c>
      <c r="CR601">
        <f>84</f>
        <v>84</v>
      </c>
      <c r="DB601" t="s">
        <v>3582</v>
      </c>
      <c r="DC601" t="s">
        <v>3582</v>
      </c>
      <c r="DD601" t="s">
        <v>3689</v>
      </c>
      <c r="DZ601" t="s">
        <v>3403</v>
      </c>
      <c r="EA601" t="s">
        <v>3544</v>
      </c>
      <c r="EB601" t="s">
        <v>3350</v>
      </c>
      <c r="IO601" t="s">
        <v>3167</v>
      </c>
      <c r="IP601" t="s">
        <v>3110</v>
      </c>
      <c r="IQ601" t="s">
        <v>3110</v>
      </c>
      <c r="IR601" t="s">
        <v>3110</v>
      </c>
      <c r="JL601" t="s">
        <v>3582</v>
      </c>
      <c r="JM601" t="s">
        <v>3350</v>
      </c>
      <c r="JN601" t="s">
        <v>3403</v>
      </c>
      <c r="JO601" t="s">
        <v>3354</v>
      </c>
      <c r="JP601" t="s">
        <v>3354</v>
      </c>
      <c r="JQ601" t="s">
        <v>3350</v>
      </c>
      <c r="KV601" t="s">
        <v>3190</v>
      </c>
      <c r="KW601" t="s">
        <v>3335</v>
      </c>
      <c r="KX601">
        <f>87</f>
        <v>87</v>
      </c>
      <c r="KY601">
        <f>70</f>
        <v>70</v>
      </c>
      <c r="KZ601" t="s">
        <v>2300</v>
      </c>
      <c r="PB601" t="s">
        <v>3350</v>
      </c>
      <c r="PC601" t="s">
        <v>3350</v>
      </c>
      <c r="PD601" t="s">
        <v>3560</v>
      </c>
      <c r="PN601" t="s">
        <v>3544</v>
      </c>
      <c r="PO601" t="s">
        <v>3544</v>
      </c>
      <c r="PP601" t="s">
        <v>3582</v>
      </c>
      <c r="RH601" t="s">
        <v>3013</v>
      </c>
      <c r="RI601" t="s">
        <v>2133</v>
      </c>
      <c r="RJ601" t="s">
        <v>2949</v>
      </c>
      <c r="RK601" t="s">
        <v>2721</v>
      </c>
      <c r="RL601" t="s">
        <v>2868</v>
      </c>
      <c r="RM601" t="s">
        <v>2893</v>
      </c>
      <c r="RT601" t="s">
        <v>2910</v>
      </c>
      <c r="RU601" t="s">
        <v>2551</v>
      </c>
      <c r="RV601" t="s">
        <v>2210</v>
      </c>
      <c r="RW601" t="s">
        <v>2404</v>
      </c>
      <c r="RX601" t="s">
        <v>2179</v>
      </c>
      <c r="RY601" t="s">
        <v>2480</v>
      </c>
      <c r="SF601" t="s">
        <v>2479</v>
      </c>
      <c r="SG601" t="s">
        <v>2479</v>
      </c>
      <c r="SH601" t="s">
        <v>2479</v>
      </c>
      <c r="SI601" t="s">
        <v>2479</v>
      </c>
      <c r="SJ601" t="s">
        <v>2479</v>
      </c>
      <c r="SK601" t="s">
        <v>2479</v>
      </c>
      <c r="SR601" t="s">
        <v>2408</v>
      </c>
      <c r="SS601" t="s">
        <v>2568</v>
      </c>
      <c r="ST601" t="s">
        <v>2632</v>
      </c>
      <c r="SU601" t="s">
        <v>2808</v>
      </c>
      <c r="SV601" t="s">
        <v>2707</v>
      </c>
      <c r="SW601" t="s">
        <v>2874</v>
      </c>
      <c r="TD601" t="s">
        <v>2463</v>
      </c>
      <c r="TE601" t="s">
        <v>2954</v>
      </c>
      <c r="TF601" t="s">
        <v>2913</v>
      </c>
      <c r="TG601" t="s">
        <v>2452</v>
      </c>
      <c r="TH601" t="s">
        <v>2448</v>
      </c>
      <c r="TI601" t="s">
        <v>2900</v>
      </c>
      <c r="TP601" t="s">
        <v>2596</v>
      </c>
      <c r="TQ601" t="s">
        <v>2608</v>
      </c>
      <c r="TR601" t="s">
        <v>2266</v>
      </c>
      <c r="TS601" t="s">
        <v>2552</v>
      </c>
      <c r="TT601" t="s">
        <v>2632</v>
      </c>
      <c r="TU601" t="s">
        <v>2395</v>
      </c>
      <c r="YG601" t="s">
        <v>2714</v>
      </c>
      <c r="YH601" t="s">
        <v>2984</v>
      </c>
      <c r="YI601" t="s">
        <v>2838</v>
      </c>
      <c r="YJ601" t="s">
        <v>3095</v>
      </c>
      <c r="YS601" t="s">
        <v>2243</v>
      </c>
      <c r="YT601" t="s">
        <v>2150</v>
      </c>
      <c r="YU601" t="s">
        <v>2164</v>
      </c>
      <c r="YV601" t="s">
        <v>2321</v>
      </c>
      <c r="ZE601" t="s">
        <v>2479</v>
      </c>
      <c r="ZF601" t="s">
        <v>2479</v>
      </c>
      <c r="ZG601" t="s">
        <v>2479</v>
      </c>
      <c r="ZH601" t="s">
        <v>2479</v>
      </c>
      <c r="ZQ601" t="s">
        <v>2616</v>
      </c>
      <c r="ZR601" t="s">
        <v>2736</v>
      </c>
      <c r="ZS601" t="s">
        <v>2931</v>
      </c>
      <c r="ZT601" t="s">
        <v>2918</v>
      </c>
      <c r="AAC601" t="s">
        <v>2967</v>
      </c>
      <c r="AAD601" t="s">
        <v>2892</v>
      </c>
      <c r="AAE601" t="s">
        <v>2862</v>
      </c>
      <c r="AAF601" t="s">
        <v>3117</v>
      </c>
      <c r="AAO601" t="s">
        <v>2875</v>
      </c>
      <c r="AAP601" t="s">
        <v>2554</v>
      </c>
      <c r="AAQ601" t="s">
        <v>2627</v>
      </c>
      <c r="AAR601" t="s">
        <v>2846</v>
      </c>
      <c r="ABB601" t="s">
        <v>3057</v>
      </c>
      <c r="ABC601" t="s">
        <v>2996</v>
      </c>
      <c r="ABD601" t="s">
        <v>3036</v>
      </c>
      <c r="ABN601" t="s">
        <v>2962</v>
      </c>
      <c r="ABO601" t="s">
        <v>2892</v>
      </c>
      <c r="ABP601" t="s">
        <v>2965</v>
      </c>
      <c r="ABZ601" t="s">
        <v>2479</v>
      </c>
      <c r="ACA601" t="s">
        <v>2479</v>
      </c>
      <c r="ACB601" t="s">
        <v>2479</v>
      </c>
      <c r="ACL601" t="s">
        <v>2809</v>
      </c>
      <c r="ACM601" t="s">
        <v>3033</v>
      </c>
      <c r="ACN601" t="s">
        <v>2904</v>
      </c>
      <c r="ACX601" t="s">
        <v>2798</v>
      </c>
      <c r="ACY601" t="s">
        <v>2463</v>
      </c>
      <c r="ACZ601" t="s">
        <v>2934</v>
      </c>
      <c r="ADJ601" t="s">
        <v>2447</v>
      </c>
      <c r="ADK601" t="s">
        <v>2950</v>
      </c>
      <c r="ADL601" t="s">
        <v>2409</v>
      </c>
      <c r="ADV601" t="s">
        <v>3025</v>
      </c>
      <c r="ADW601" t="s">
        <v>2937</v>
      </c>
      <c r="ADX601" t="s">
        <v>2863</v>
      </c>
      <c r="AEH601" t="s">
        <v>2969</v>
      </c>
      <c r="AEI601" t="s">
        <v>3035</v>
      </c>
      <c r="AEJ601" t="s">
        <v>2988</v>
      </c>
      <c r="AET601" t="s">
        <v>2479</v>
      </c>
      <c r="AEU601" t="s">
        <v>2479</v>
      </c>
      <c r="AEV601" t="s">
        <v>2479</v>
      </c>
      <c r="AFF601" t="s">
        <v>2761</v>
      </c>
      <c r="AFG601" t="s">
        <v>2324</v>
      </c>
      <c r="AFH601" t="s">
        <v>2752</v>
      </c>
      <c r="AFR601" t="s">
        <v>3088</v>
      </c>
      <c r="AFS601" t="s">
        <v>3116</v>
      </c>
      <c r="AFT601" t="s">
        <v>3088</v>
      </c>
      <c r="AGD601" t="s">
        <v>2804</v>
      </c>
      <c r="AGE601" t="s">
        <v>2821</v>
      </c>
      <c r="AGF601" t="s">
        <v>2383</v>
      </c>
      <c r="AGP601" t="s">
        <v>3056</v>
      </c>
      <c r="AGQ601" t="s">
        <v>2996</v>
      </c>
      <c r="AGR601" t="s">
        <v>3018</v>
      </c>
      <c r="AHB601" t="s">
        <v>2868</v>
      </c>
      <c r="AHC601" t="s">
        <v>2795</v>
      </c>
      <c r="AHD601" t="s">
        <v>2998</v>
      </c>
      <c r="AHN601" t="s">
        <v>2479</v>
      </c>
      <c r="AHO601" t="s">
        <v>2479</v>
      </c>
      <c r="AHP601" t="s">
        <v>2479</v>
      </c>
      <c r="AHZ601" t="s">
        <v>2847</v>
      </c>
      <c r="AIA601" t="s">
        <v>2877</v>
      </c>
      <c r="AIB601" t="s">
        <v>2611</v>
      </c>
      <c r="AIL601" t="s">
        <v>2891</v>
      </c>
      <c r="AIM601" t="s">
        <v>2798</v>
      </c>
      <c r="AIN601" t="s">
        <v>2520</v>
      </c>
      <c r="AIX601" t="s">
        <v>2441</v>
      </c>
      <c r="AIY601" t="s">
        <v>2439</v>
      </c>
      <c r="AIZ601" t="s">
        <v>2817</v>
      </c>
      <c r="AJJ601" t="s">
        <v>2828</v>
      </c>
      <c r="AJK601" t="s">
        <v>2522</v>
      </c>
      <c r="AJL601" t="s">
        <v>2519</v>
      </c>
      <c r="AJV601" t="s">
        <v>2965</v>
      </c>
      <c r="AJW601" t="s">
        <v>2943</v>
      </c>
      <c r="AJX601" t="s">
        <v>2438</v>
      </c>
      <c r="AKH601" t="s">
        <v>2479</v>
      </c>
      <c r="AKI601" t="s">
        <v>2479</v>
      </c>
      <c r="AKJ601" t="s">
        <v>2479</v>
      </c>
      <c r="AKT601" t="s">
        <v>2719</v>
      </c>
      <c r="AKU601" t="s">
        <v>2905</v>
      </c>
      <c r="AKV601" t="s">
        <v>2425</v>
      </c>
      <c r="ALF601" t="s">
        <v>3022</v>
      </c>
      <c r="ALG601" t="s">
        <v>2460</v>
      </c>
      <c r="ALH601" t="s">
        <v>3244</v>
      </c>
      <c r="ALR601" t="s">
        <v>2853</v>
      </c>
      <c r="ALS601" t="s">
        <v>2555</v>
      </c>
      <c r="ALT601" t="s">
        <v>2555</v>
      </c>
      <c r="AOX601" t="s">
        <v>3036</v>
      </c>
      <c r="AOY601" t="s">
        <v>2980</v>
      </c>
      <c r="AOZ601" t="s">
        <v>3086</v>
      </c>
      <c r="APJ601" t="s">
        <v>2889</v>
      </c>
      <c r="APK601" t="s">
        <v>2793</v>
      </c>
      <c r="APL601" t="s">
        <v>2635</v>
      </c>
      <c r="APV601" t="s">
        <v>2479</v>
      </c>
      <c r="APW601" t="s">
        <v>2479</v>
      </c>
      <c r="APX601" t="s">
        <v>2479</v>
      </c>
      <c r="AQH601" t="s">
        <v>2836</v>
      </c>
      <c r="AQI601" t="s">
        <v>2721</v>
      </c>
      <c r="AQJ601" t="s">
        <v>2838</v>
      </c>
      <c r="AQT601" t="s">
        <v>3013</v>
      </c>
      <c r="AQU601" t="s">
        <v>2998</v>
      </c>
      <c r="AQV601" t="s">
        <v>2982</v>
      </c>
      <c r="ARF601" t="s">
        <v>2615</v>
      </c>
      <c r="ARG601" t="s">
        <v>2883</v>
      </c>
      <c r="ARH601" t="s">
        <v>2396</v>
      </c>
      <c r="BJD601" t="s">
        <v>3047</v>
      </c>
      <c r="BJE601" t="s">
        <v>3036</v>
      </c>
      <c r="BJF601" t="s">
        <v>3008</v>
      </c>
      <c r="BJG601" t="s">
        <v>2907</v>
      </c>
      <c r="BJH601" t="s">
        <v>2839</v>
      </c>
      <c r="BJP601" t="s">
        <v>2910</v>
      </c>
      <c r="BJQ601" t="s">
        <v>2551</v>
      </c>
      <c r="BJR601" t="s">
        <v>2210</v>
      </c>
      <c r="BJS601" t="s">
        <v>2404</v>
      </c>
      <c r="BJT601" t="s">
        <v>2179</v>
      </c>
      <c r="BKB601" t="s">
        <v>2479</v>
      </c>
      <c r="BKC601" t="s">
        <v>2453</v>
      </c>
      <c r="BKD601" t="s">
        <v>2811</v>
      </c>
      <c r="BKE601" t="s">
        <v>2383</v>
      </c>
      <c r="BKF601" t="s">
        <v>2409</v>
      </c>
      <c r="BKN601" t="s">
        <v>2408</v>
      </c>
      <c r="BKO601" t="s">
        <v>2568</v>
      </c>
      <c r="BKP601" t="s">
        <v>2632</v>
      </c>
      <c r="BKQ601" t="s">
        <v>2808</v>
      </c>
      <c r="BKR601" t="s">
        <v>2707</v>
      </c>
      <c r="BKZ601" t="s">
        <v>2896</v>
      </c>
      <c r="BLA601" t="s">
        <v>2939</v>
      </c>
      <c r="BLB601" t="s">
        <v>2886</v>
      </c>
      <c r="BLC601" t="s">
        <v>2458</v>
      </c>
      <c r="BLD601" t="s">
        <v>2458</v>
      </c>
      <c r="BLL601" t="s">
        <v>2596</v>
      </c>
      <c r="BLM601" t="s">
        <v>2608</v>
      </c>
      <c r="BLN601" t="s">
        <v>2266</v>
      </c>
      <c r="BLO601" t="s">
        <v>2552</v>
      </c>
      <c r="BLP601" t="s">
        <v>2632</v>
      </c>
      <c r="BLX601" t="s">
        <v>3013</v>
      </c>
      <c r="BLY601" t="s">
        <v>2133</v>
      </c>
      <c r="BLZ601" t="s">
        <v>2949</v>
      </c>
      <c r="BMA601" t="s">
        <v>2721</v>
      </c>
      <c r="BMB601" t="s">
        <v>2868</v>
      </c>
      <c r="BMJ601" t="s">
        <v>2910</v>
      </c>
      <c r="BMK601" t="s">
        <v>2551</v>
      </c>
      <c r="BML601" t="s">
        <v>2210</v>
      </c>
      <c r="BMM601" t="s">
        <v>2404</v>
      </c>
      <c r="BMN601" t="s">
        <v>2179</v>
      </c>
      <c r="BMV601" t="s">
        <v>2479</v>
      </c>
      <c r="BMW601" t="s">
        <v>3115</v>
      </c>
      <c r="BMX601" t="s">
        <v>2873</v>
      </c>
      <c r="BMY601" t="s">
        <v>2804</v>
      </c>
      <c r="BMZ601" t="s">
        <v>2752</v>
      </c>
      <c r="BNH601" t="s">
        <v>2846</v>
      </c>
      <c r="BNI601" t="s">
        <v>2769</v>
      </c>
      <c r="BNJ601" t="s">
        <v>2568</v>
      </c>
      <c r="BNK601" t="s">
        <v>2811</v>
      </c>
      <c r="BNL601" t="s">
        <v>2872</v>
      </c>
      <c r="BNT601" t="s">
        <v>2463</v>
      </c>
      <c r="BNU601" t="s">
        <v>2954</v>
      </c>
      <c r="BNV601" t="s">
        <v>2913</v>
      </c>
      <c r="BNW601" t="s">
        <v>2452</v>
      </c>
      <c r="BNX601" t="s">
        <v>2448</v>
      </c>
      <c r="BOF601" t="s">
        <v>2596</v>
      </c>
      <c r="BOG601" t="s">
        <v>2608</v>
      </c>
      <c r="BOH601" t="s">
        <v>2266</v>
      </c>
      <c r="BOI601" t="s">
        <v>2552</v>
      </c>
      <c r="BOJ601" t="s">
        <v>2632</v>
      </c>
    </row>
    <row r="602" spans="1:1020 1028:1980" x14ac:dyDescent="0.15">
      <c r="A602" t="s">
        <v>3933</v>
      </c>
      <c r="J602" t="s">
        <v>2777</v>
      </c>
      <c r="K602" t="s">
        <v>2777</v>
      </c>
      <c r="L602" t="s">
        <v>2896</v>
      </c>
      <c r="U602" t="s">
        <v>3085</v>
      </c>
      <c r="V602" t="s">
        <v>3084</v>
      </c>
      <c r="W602" t="s">
        <v>3336</v>
      </c>
      <c r="X602" t="s">
        <v>3084</v>
      </c>
      <c r="AH602" t="s">
        <v>2777</v>
      </c>
      <c r="AI602" t="s">
        <v>2369</v>
      </c>
      <c r="AJ602" t="s">
        <v>2777</v>
      </c>
      <c r="AT602" t="s">
        <v>2777</v>
      </c>
      <c r="AU602" t="s">
        <v>2777</v>
      </c>
      <c r="AV602" t="s">
        <v>2777</v>
      </c>
      <c r="BG602">
        <f>27</f>
        <v>27</v>
      </c>
      <c r="BH602" t="s">
        <v>2931</v>
      </c>
      <c r="CE602" t="s">
        <v>2777</v>
      </c>
      <c r="CF602" t="s">
        <v>2777</v>
      </c>
      <c r="DA602" t="s">
        <v>3354</v>
      </c>
      <c r="DB602" t="s">
        <v>3403</v>
      </c>
      <c r="DC602" t="s">
        <v>3354</v>
      </c>
      <c r="DD602" t="s">
        <v>3354</v>
      </c>
      <c r="DZ602" t="s">
        <v>3354</v>
      </c>
      <c r="EA602" t="s">
        <v>3084</v>
      </c>
      <c r="EB602" t="s">
        <v>3084</v>
      </c>
      <c r="EM602" t="s">
        <v>3084</v>
      </c>
      <c r="EX602" t="s">
        <v>3138</v>
      </c>
      <c r="EY602" t="s">
        <v>2777</v>
      </c>
      <c r="EZ602" t="s">
        <v>2777</v>
      </c>
      <c r="FJ602" t="s">
        <v>2777</v>
      </c>
      <c r="FK602" t="s">
        <v>2777</v>
      </c>
      <c r="FL602" t="s">
        <v>2779</v>
      </c>
      <c r="GI602" t="s">
        <v>3084</v>
      </c>
      <c r="GJ602" t="s">
        <v>3084</v>
      </c>
      <c r="HG602" t="s">
        <v>2777</v>
      </c>
      <c r="HH602" t="s">
        <v>2779</v>
      </c>
      <c r="HR602" t="s">
        <v>2777</v>
      </c>
      <c r="HS602" t="s">
        <v>2777</v>
      </c>
      <c r="HT602" t="s">
        <v>2779</v>
      </c>
      <c r="IE602" t="s">
        <v>2777</v>
      </c>
      <c r="IF602" t="s">
        <v>2777</v>
      </c>
      <c r="IP602" t="s">
        <v>3354</v>
      </c>
      <c r="IQ602" t="s">
        <v>3354</v>
      </c>
      <c r="JG602" t="s">
        <v>3407</v>
      </c>
      <c r="JK602" t="s">
        <v>3408</v>
      </c>
      <c r="JL602" t="s">
        <v>3408</v>
      </c>
      <c r="JM602" t="s">
        <v>3354</v>
      </c>
      <c r="JN602" t="s">
        <v>3403</v>
      </c>
      <c r="JO602" t="s">
        <v>3350</v>
      </c>
      <c r="JP602" t="s">
        <v>3350</v>
      </c>
      <c r="JQ602" t="s">
        <v>3350</v>
      </c>
      <c r="KL602" t="s">
        <v>2777</v>
      </c>
      <c r="KM602" t="s">
        <v>2779</v>
      </c>
      <c r="KN602" t="s">
        <v>3084</v>
      </c>
      <c r="LJ602" t="s">
        <v>2778</v>
      </c>
      <c r="LK602" t="s">
        <v>2777</v>
      </c>
      <c r="LL602" t="s">
        <v>2777</v>
      </c>
      <c r="MG602" t="s">
        <v>3158</v>
      </c>
      <c r="MH602" t="s">
        <v>3486</v>
      </c>
      <c r="MT602" t="s">
        <v>2777</v>
      </c>
      <c r="MU602" t="s">
        <v>2779</v>
      </c>
      <c r="MV602" t="s">
        <v>3111</v>
      </c>
      <c r="NS602" t="s">
        <v>2777</v>
      </c>
      <c r="NT602" t="s">
        <v>2779</v>
      </c>
      <c r="OD602" t="s">
        <v>2777</v>
      </c>
      <c r="OE602" t="s">
        <v>2779</v>
      </c>
      <c r="OF602" t="s">
        <v>2779</v>
      </c>
      <c r="OQ602" t="s">
        <v>2777</v>
      </c>
      <c r="OR602" t="s">
        <v>2777</v>
      </c>
      <c r="PA602" t="s">
        <v>3168</v>
      </c>
      <c r="PB602" t="s">
        <v>3085</v>
      </c>
      <c r="PC602" t="s">
        <v>3085</v>
      </c>
      <c r="PD602" t="s">
        <v>3354</v>
      </c>
      <c r="PL602" t="s">
        <v>2304</v>
      </c>
      <c r="PM602" t="s">
        <v>3065</v>
      </c>
      <c r="PN602" t="s">
        <v>3110</v>
      </c>
      <c r="PO602" t="s">
        <v>3085</v>
      </c>
      <c r="PP602" t="s">
        <v>3084</v>
      </c>
      <c r="PZ602" t="s">
        <v>3295</v>
      </c>
      <c r="QA602" t="s">
        <v>3111</v>
      </c>
      <c r="QB602" t="s">
        <v>3111</v>
      </c>
      <c r="QE602" t="s">
        <v>2318</v>
      </c>
      <c r="QF602" t="s">
        <v>2272</v>
      </c>
      <c r="QG602" t="s">
        <v>2159</v>
      </c>
      <c r="QI602" t="s">
        <v>3435</v>
      </c>
      <c r="QJ602" t="s">
        <v>3435</v>
      </c>
      <c r="QK602" t="s">
        <v>3477</v>
      </c>
      <c r="QL602" t="s">
        <v>3477</v>
      </c>
      <c r="QM602" t="s">
        <v>3477</v>
      </c>
      <c r="QN602">
        <f>188</f>
        <v>188</v>
      </c>
      <c r="RC602" t="s">
        <v>2966</v>
      </c>
      <c r="RG602" t="s">
        <v>2522</v>
      </c>
      <c r="RH602" t="s">
        <v>2893</v>
      </c>
      <c r="RI602" t="s">
        <v>2639</v>
      </c>
      <c r="RJ602" t="s">
        <v>2864</v>
      </c>
      <c r="RK602" t="s">
        <v>2721</v>
      </c>
      <c r="RL602" t="s">
        <v>2864</v>
      </c>
      <c r="RM602" t="s">
        <v>2720</v>
      </c>
      <c r="RO602" t="s">
        <v>3081</v>
      </c>
      <c r="RS602" t="s">
        <v>2500</v>
      </c>
      <c r="RT602" t="s">
        <v>2474</v>
      </c>
      <c r="RU602" t="s">
        <v>2257</v>
      </c>
      <c r="RV602" t="s">
        <v>2679</v>
      </c>
      <c r="RW602" t="s">
        <v>2397</v>
      </c>
      <c r="RX602" t="s">
        <v>2682</v>
      </c>
      <c r="RY602" t="s">
        <v>2384</v>
      </c>
      <c r="SA602" t="s">
        <v>2479</v>
      </c>
      <c r="SE602" t="s">
        <v>2479</v>
      </c>
      <c r="SF602" t="s">
        <v>2479</v>
      </c>
      <c r="SG602" t="s">
        <v>2479</v>
      </c>
      <c r="SH602" t="s">
        <v>2479</v>
      </c>
      <c r="SI602" t="s">
        <v>2479</v>
      </c>
      <c r="SJ602" t="s">
        <v>2479</v>
      </c>
      <c r="SK602" t="s">
        <v>2479</v>
      </c>
      <c r="SM602" t="s">
        <v>2870</v>
      </c>
      <c r="SQ602" t="s">
        <v>2492</v>
      </c>
      <c r="SR602" t="s">
        <v>2724</v>
      </c>
      <c r="SS602" t="s">
        <v>2567</v>
      </c>
      <c r="ST602" t="s">
        <v>2871</v>
      </c>
      <c r="SU602" t="s">
        <v>2504</v>
      </c>
      <c r="SV602" t="s">
        <v>2472</v>
      </c>
      <c r="SW602" t="s">
        <v>2686</v>
      </c>
      <c r="SY602" t="s">
        <v>2896</v>
      </c>
      <c r="TC602" t="s">
        <v>2455</v>
      </c>
      <c r="TD602" t="s">
        <v>2948</v>
      </c>
      <c r="TE602" t="s">
        <v>2948</v>
      </c>
      <c r="TF602" t="s">
        <v>3032</v>
      </c>
      <c r="TG602" t="s">
        <v>3143</v>
      </c>
      <c r="TH602" t="s">
        <v>2448</v>
      </c>
      <c r="TI602" t="s">
        <v>3059</v>
      </c>
      <c r="TK602" t="s">
        <v>2857</v>
      </c>
      <c r="TO602" t="s">
        <v>2859</v>
      </c>
      <c r="TP602" t="s">
        <v>2554</v>
      </c>
      <c r="TQ602" t="s">
        <v>2947</v>
      </c>
      <c r="TR602" t="s">
        <v>2859</v>
      </c>
      <c r="TS602" t="s">
        <v>2393</v>
      </c>
      <c r="TT602" t="s">
        <v>2554</v>
      </c>
      <c r="TU602" t="s">
        <v>2751</v>
      </c>
      <c r="VM602" t="s">
        <v>2983</v>
      </c>
      <c r="VN602" t="s">
        <v>2861</v>
      </c>
      <c r="VO602" t="s">
        <v>2635</v>
      </c>
      <c r="VP602" t="s">
        <v>3017</v>
      </c>
      <c r="VY602" t="s">
        <v>2651</v>
      </c>
      <c r="VZ602" t="s">
        <v>2677</v>
      </c>
      <c r="WA602" t="s">
        <v>2725</v>
      </c>
      <c r="WB602" t="s">
        <v>2391</v>
      </c>
      <c r="WK602" t="s">
        <v>2479</v>
      </c>
      <c r="WL602" t="s">
        <v>2479</v>
      </c>
      <c r="WM602" t="s">
        <v>2479</v>
      </c>
      <c r="WN602" t="s">
        <v>2479</v>
      </c>
      <c r="WW602" t="s">
        <v>2505</v>
      </c>
      <c r="WX602" t="s">
        <v>2677</v>
      </c>
      <c r="WY602" t="s">
        <v>2650</v>
      </c>
      <c r="WZ602" t="s">
        <v>2472</v>
      </c>
      <c r="XI602" t="s">
        <v>2987</v>
      </c>
      <c r="XJ602" t="s">
        <v>2957</v>
      </c>
      <c r="XK602" t="s">
        <v>2910</v>
      </c>
      <c r="XL602" t="s">
        <v>2868</v>
      </c>
      <c r="XU602" t="s">
        <v>2677</v>
      </c>
      <c r="XV602" t="s">
        <v>2468</v>
      </c>
      <c r="XW602" t="s">
        <v>2394</v>
      </c>
      <c r="XX602" t="s">
        <v>2226</v>
      </c>
      <c r="YH602" t="s">
        <v>2835</v>
      </c>
      <c r="YI602" t="s">
        <v>2912</v>
      </c>
      <c r="YT602" t="s">
        <v>2397</v>
      </c>
      <c r="YU602" t="s">
        <v>2352</v>
      </c>
      <c r="ZF602" t="s">
        <v>2479</v>
      </c>
      <c r="ZG602" t="s">
        <v>2479</v>
      </c>
      <c r="ZR602" t="s">
        <v>2417</v>
      </c>
      <c r="ZS602" t="s">
        <v>2915</v>
      </c>
      <c r="AAD602" t="s">
        <v>2524</v>
      </c>
      <c r="AAE602" t="s">
        <v>2998</v>
      </c>
      <c r="AAP602" t="s">
        <v>2881</v>
      </c>
      <c r="AAQ602" t="s">
        <v>2260</v>
      </c>
      <c r="ABA602" t="s">
        <v>3032</v>
      </c>
      <c r="ABB602" t="s">
        <v>2456</v>
      </c>
      <c r="ABC602" t="s">
        <v>2438</v>
      </c>
      <c r="ABD602" t="s">
        <v>2955</v>
      </c>
      <c r="ABM602" t="s">
        <v>2490</v>
      </c>
      <c r="ABN602" t="s">
        <v>2650</v>
      </c>
      <c r="ABO602" t="s">
        <v>2851</v>
      </c>
      <c r="ABP602" t="s">
        <v>2616</v>
      </c>
      <c r="ABY602" t="s">
        <v>2479</v>
      </c>
      <c r="ABZ602" t="s">
        <v>2479</v>
      </c>
      <c r="ACA602" t="s">
        <v>2479</v>
      </c>
      <c r="ACB602" t="s">
        <v>2479</v>
      </c>
      <c r="ACK602" t="s">
        <v>2600</v>
      </c>
      <c r="ACL602" t="s">
        <v>2600</v>
      </c>
      <c r="ACM602" t="s">
        <v>2928</v>
      </c>
      <c r="ACN602" t="s">
        <v>2994</v>
      </c>
      <c r="ACW602" t="s">
        <v>2411</v>
      </c>
      <c r="ACX602" t="s">
        <v>2265</v>
      </c>
      <c r="ACY602" t="s">
        <v>2974</v>
      </c>
      <c r="ACZ602" t="s">
        <v>2938</v>
      </c>
      <c r="ADI602" t="s">
        <v>2804</v>
      </c>
      <c r="ADJ602" t="s">
        <v>2771</v>
      </c>
      <c r="ADK602" t="s">
        <v>2778</v>
      </c>
      <c r="ADL602" t="s">
        <v>2770</v>
      </c>
      <c r="ADV602" t="s">
        <v>2519</v>
      </c>
      <c r="ADW602" t="s">
        <v>2958</v>
      </c>
      <c r="ADX602" t="s">
        <v>2891</v>
      </c>
      <c r="AEH602" t="s">
        <v>2756</v>
      </c>
      <c r="AEI602" t="s">
        <v>2287</v>
      </c>
      <c r="AEJ602" t="s">
        <v>2186</v>
      </c>
      <c r="AET602" t="s">
        <v>2479</v>
      </c>
      <c r="AEU602" t="s">
        <v>2479</v>
      </c>
      <c r="AEV602" t="s">
        <v>2479</v>
      </c>
      <c r="AFF602" t="s">
        <v>2534</v>
      </c>
      <c r="AFG602" t="s">
        <v>2644</v>
      </c>
      <c r="AFH602" t="s">
        <v>2417</v>
      </c>
      <c r="AFR602" t="s">
        <v>2998</v>
      </c>
      <c r="AFS602" t="s">
        <v>3045</v>
      </c>
      <c r="AFT602" t="s">
        <v>3071</v>
      </c>
      <c r="AGD602" t="s">
        <v>2810</v>
      </c>
      <c r="AGE602" t="s">
        <v>2620</v>
      </c>
      <c r="AGF602" t="s">
        <v>2858</v>
      </c>
      <c r="AGO602" t="s">
        <v>3001</v>
      </c>
      <c r="AGP602" t="s">
        <v>2521</v>
      </c>
      <c r="AGQ602" t="s">
        <v>3030</v>
      </c>
      <c r="AGR602" t="s">
        <v>2829</v>
      </c>
      <c r="AHA602" t="s">
        <v>2535</v>
      </c>
      <c r="AHB602" t="s">
        <v>2884</v>
      </c>
      <c r="AHC602" t="s">
        <v>2185</v>
      </c>
      <c r="AHD602" t="s">
        <v>2493</v>
      </c>
      <c r="AHM602" t="s">
        <v>2479</v>
      </c>
      <c r="AHN602" t="s">
        <v>2479</v>
      </c>
      <c r="AHO602" t="s">
        <v>2479</v>
      </c>
      <c r="AHP602" t="s">
        <v>2479</v>
      </c>
      <c r="AHY602" t="s">
        <v>2190</v>
      </c>
      <c r="AHZ602" t="s">
        <v>2546</v>
      </c>
      <c r="AIA602" t="s">
        <v>2192</v>
      </c>
      <c r="AIB602" t="s">
        <v>2209</v>
      </c>
      <c r="AIK602" t="s">
        <v>2457</v>
      </c>
      <c r="AIL602" t="s">
        <v>2457</v>
      </c>
      <c r="AIM602" t="s">
        <v>2457</v>
      </c>
      <c r="AIN602" t="s">
        <v>3015</v>
      </c>
      <c r="AIW602" t="s">
        <v>2762</v>
      </c>
      <c r="AIX602" t="s">
        <v>2763</v>
      </c>
      <c r="AIY602" t="s">
        <v>2752</v>
      </c>
      <c r="AIZ602" t="s">
        <v>2410</v>
      </c>
      <c r="AME602" t="s">
        <v>2520</v>
      </c>
      <c r="AMQ602" t="s">
        <v>2350</v>
      </c>
      <c r="ANC602" t="s">
        <v>2479</v>
      </c>
      <c r="ANO602" t="s">
        <v>2845</v>
      </c>
      <c r="AOA602" t="s">
        <v>3047</v>
      </c>
      <c r="AOM602" t="s">
        <v>2645</v>
      </c>
      <c r="AOV602" t="s">
        <v>2783</v>
      </c>
      <c r="AOW602" t="s">
        <v>2826</v>
      </c>
      <c r="AOX602" t="s">
        <v>2766</v>
      </c>
      <c r="AOY602" t="s">
        <v>2453</v>
      </c>
      <c r="AOZ602" t="s">
        <v>3196</v>
      </c>
      <c r="APH602" t="s">
        <v>2493</v>
      </c>
      <c r="API602" t="s">
        <v>2703</v>
      </c>
      <c r="APJ602" t="s">
        <v>2696</v>
      </c>
      <c r="APK602" t="s">
        <v>2347</v>
      </c>
      <c r="APL602" t="s">
        <v>2549</v>
      </c>
      <c r="APT602" t="s">
        <v>2959</v>
      </c>
      <c r="APU602" t="s">
        <v>2479</v>
      </c>
      <c r="APV602" t="s">
        <v>2479</v>
      </c>
      <c r="APW602" t="s">
        <v>2479</v>
      </c>
      <c r="APX602" t="s">
        <v>2479</v>
      </c>
      <c r="AQF602" t="s">
        <v>2536</v>
      </c>
      <c r="AQG602" t="s">
        <v>2931</v>
      </c>
      <c r="AQH602" t="s">
        <v>2416</v>
      </c>
      <c r="AQI602" t="s">
        <v>2382</v>
      </c>
      <c r="AQJ602" t="s">
        <v>2553</v>
      </c>
      <c r="AQR602" t="s">
        <v>2382</v>
      </c>
      <c r="AQS602" t="s">
        <v>2533</v>
      </c>
      <c r="AQT602" t="s">
        <v>2597</v>
      </c>
      <c r="AQU602" t="s">
        <v>2890</v>
      </c>
      <c r="AQV602" t="s">
        <v>3196</v>
      </c>
      <c r="ARD602" t="s">
        <v>2947</v>
      </c>
      <c r="ARE602" t="s">
        <v>2597</v>
      </c>
      <c r="ARF602" t="s">
        <v>2535</v>
      </c>
      <c r="ARG602" t="s">
        <v>2818</v>
      </c>
      <c r="ARH602" t="s">
        <v>2782</v>
      </c>
      <c r="AXE602" t="s">
        <v>2650</v>
      </c>
      <c r="AXF602" t="s">
        <v>2680</v>
      </c>
      <c r="AXQ602" t="s">
        <v>2479</v>
      </c>
      <c r="AXR602" t="s">
        <v>2479</v>
      </c>
      <c r="AYC602" t="s">
        <v>2488</v>
      </c>
      <c r="AYD602" t="s">
        <v>2508</v>
      </c>
      <c r="AYO602" t="s">
        <v>2212</v>
      </c>
      <c r="AYP602" t="s">
        <v>2470</v>
      </c>
      <c r="AZA602" t="s">
        <v>2659</v>
      </c>
      <c r="AZB602" t="s">
        <v>2916</v>
      </c>
      <c r="BEP602" t="s">
        <v>2479</v>
      </c>
      <c r="BEQ602" t="s">
        <v>2479</v>
      </c>
      <c r="BER602" t="s">
        <v>2479</v>
      </c>
      <c r="BFB602" t="s">
        <v>2479</v>
      </c>
      <c r="BFC602" t="s">
        <v>2479</v>
      </c>
      <c r="BFD602" t="s">
        <v>2247</v>
      </c>
      <c r="BFN602" t="s">
        <v>2479</v>
      </c>
      <c r="BFO602" t="s">
        <v>2479</v>
      </c>
      <c r="BFP602" t="s">
        <v>2479</v>
      </c>
      <c r="BFZ602" t="s">
        <v>2329</v>
      </c>
      <c r="BGA602" t="s">
        <v>2479</v>
      </c>
      <c r="BGB602" t="s">
        <v>2479</v>
      </c>
      <c r="BGL602" t="s">
        <v>2479</v>
      </c>
      <c r="BGM602" t="s">
        <v>2854</v>
      </c>
      <c r="BGN602" t="s">
        <v>2479</v>
      </c>
      <c r="BGY602" t="s">
        <v>2246</v>
      </c>
      <c r="BGZ602" t="s">
        <v>2197</v>
      </c>
      <c r="BHK602" t="s">
        <v>2479</v>
      </c>
      <c r="BHL602" t="s">
        <v>2479</v>
      </c>
      <c r="BHV602" t="s">
        <v>2479</v>
      </c>
      <c r="BHW602" t="s">
        <v>2479</v>
      </c>
      <c r="BHX602" t="s">
        <v>2479</v>
      </c>
      <c r="BIH602" t="s">
        <v>2479</v>
      </c>
      <c r="BII602" t="s">
        <v>2479</v>
      </c>
      <c r="BIJ602" t="s">
        <v>2479</v>
      </c>
      <c r="BIT602" t="s">
        <v>2479</v>
      </c>
      <c r="BIU602" t="s">
        <v>2479</v>
      </c>
      <c r="BIV602" t="s">
        <v>2479</v>
      </c>
      <c r="BOU602" t="s">
        <v>2479</v>
      </c>
      <c r="BOV602" t="s">
        <v>2479</v>
      </c>
      <c r="BPF602" t="s">
        <v>2479</v>
      </c>
      <c r="BPG602" t="s">
        <v>2479</v>
      </c>
      <c r="BPH602" t="s">
        <v>2479</v>
      </c>
      <c r="BPR602" t="s">
        <v>2479</v>
      </c>
      <c r="BPS602" t="s">
        <v>2479</v>
      </c>
      <c r="BPT602" t="s">
        <v>2479</v>
      </c>
      <c r="BQD602" t="s">
        <v>2479</v>
      </c>
      <c r="BQE602" t="s">
        <v>2479</v>
      </c>
      <c r="BQF602" t="s">
        <v>2479</v>
      </c>
      <c r="BQQ602" t="s">
        <v>2479</v>
      </c>
      <c r="BQR602" t="s">
        <v>2479</v>
      </c>
      <c r="BRC602" t="s">
        <v>2479</v>
      </c>
      <c r="BRD602" t="s">
        <v>2479</v>
      </c>
      <c r="BRO602" t="s">
        <v>2479</v>
      </c>
      <c r="BRP602" t="s">
        <v>2479</v>
      </c>
      <c r="BSA602" t="s">
        <v>2479</v>
      </c>
      <c r="BSB602" t="s">
        <v>2479</v>
      </c>
      <c r="BUM602" t="s">
        <v>2912</v>
      </c>
      <c r="BUN602" t="s">
        <v>2949</v>
      </c>
      <c r="BUO602" t="s">
        <v>3025</v>
      </c>
      <c r="BUQ602" t="s">
        <v>2940</v>
      </c>
      <c r="BUR602" t="s">
        <v>2906</v>
      </c>
      <c r="BUS602" t="s">
        <v>2957</v>
      </c>
      <c r="BUT602" t="s">
        <v>2913</v>
      </c>
      <c r="BUU602" t="s">
        <v>2887</v>
      </c>
      <c r="BUV602" t="s">
        <v>2896</v>
      </c>
      <c r="BUY602" t="s">
        <v>3081</v>
      </c>
      <c r="BUZ602" t="s">
        <v>2707</v>
      </c>
      <c r="BVA602" t="s">
        <v>2511</v>
      </c>
      <c r="BVC602" t="s">
        <v>2500</v>
      </c>
      <c r="BVD602" t="s">
        <v>2474</v>
      </c>
      <c r="BVE602" t="s">
        <v>2257</v>
      </c>
      <c r="BVF602" t="s">
        <v>2679</v>
      </c>
      <c r="BVG602" t="s">
        <v>2397</v>
      </c>
      <c r="BVH602" t="s">
        <v>2682</v>
      </c>
      <c r="BVK602" t="s">
        <v>3060</v>
      </c>
      <c r="BVL602" t="s">
        <v>2903</v>
      </c>
      <c r="BVM602" t="s">
        <v>2610</v>
      </c>
      <c r="BVO602" t="s">
        <v>2479</v>
      </c>
      <c r="BVP602" t="s">
        <v>2479</v>
      </c>
      <c r="BVQ602" t="s">
        <v>2479</v>
      </c>
      <c r="BVR602" t="s">
        <v>2479</v>
      </c>
      <c r="BVS602" t="s">
        <v>2479</v>
      </c>
      <c r="BVT602" t="s">
        <v>2763</v>
      </c>
      <c r="BVW602" t="s">
        <v>2870</v>
      </c>
      <c r="BVX602" t="s">
        <v>2602</v>
      </c>
      <c r="BVY602" t="s">
        <v>2500</v>
      </c>
      <c r="BWA602" t="s">
        <v>2492</v>
      </c>
      <c r="BWB602" t="s">
        <v>2724</v>
      </c>
      <c r="BWC602" t="s">
        <v>2567</v>
      </c>
      <c r="BWD602" t="s">
        <v>2871</v>
      </c>
      <c r="BWE602" t="s">
        <v>2504</v>
      </c>
      <c r="BWF602" t="s">
        <v>2472</v>
      </c>
      <c r="BWI602" t="s">
        <v>3173</v>
      </c>
      <c r="BWJ602" t="s">
        <v>2447</v>
      </c>
      <c r="BWK602" t="s">
        <v>2456</v>
      </c>
      <c r="BWM602" t="s">
        <v>2897</v>
      </c>
      <c r="BWN602" t="s">
        <v>2873</v>
      </c>
      <c r="BWO602" t="s">
        <v>2620</v>
      </c>
      <c r="BWP602" t="s">
        <v>2706</v>
      </c>
      <c r="BWQ602" t="s">
        <v>2449</v>
      </c>
      <c r="BWR602" t="s">
        <v>3032</v>
      </c>
      <c r="BWU602" t="s">
        <v>2857</v>
      </c>
      <c r="BWV602" t="s">
        <v>2409</v>
      </c>
      <c r="BWW602" t="s">
        <v>2596</v>
      </c>
      <c r="BWY602" t="s">
        <v>2859</v>
      </c>
      <c r="BWZ602" t="s">
        <v>2554</v>
      </c>
      <c r="BXA602" t="s">
        <v>2947</v>
      </c>
      <c r="BXB602" t="s">
        <v>2859</v>
      </c>
      <c r="BXC602" t="s">
        <v>2393</v>
      </c>
      <c r="BXD602" t="s">
        <v>2554</v>
      </c>
    </row>
    <row r="603" spans="1:1020 1028:1980" x14ac:dyDescent="0.15">
      <c r="A603" t="s">
        <v>3934</v>
      </c>
      <c r="K603">
        <f>88</f>
        <v>88</v>
      </c>
      <c r="L603">
        <f>88</f>
        <v>88</v>
      </c>
      <c r="V603" t="s">
        <v>3085</v>
      </c>
      <c r="W603" t="s">
        <v>3336</v>
      </c>
      <c r="X603" t="s">
        <v>3084</v>
      </c>
      <c r="AJ603" t="s">
        <v>2777</v>
      </c>
      <c r="AT603" t="s">
        <v>2780</v>
      </c>
      <c r="AU603" t="s">
        <v>2722</v>
      </c>
      <c r="AV603" t="s">
        <v>2777</v>
      </c>
      <c r="JG603" t="s">
        <v>3407</v>
      </c>
      <c r="JK603" t="s">
        <v>3387</v>
      </c>
      <c r="JL603" t="s">
        <v>3387</v>
      </c>
      <c r="JM603" t="s">
        <v>3354</v>
      </c>
      <c r="JN603" t="s">
        <v>3354</v>
      </c>
      <c r="JO603" t="s">
        <v>3403</v>
      </c>
      <c r="JP603" t="s">
        <v>3403</v>
      </c>
      <c r="JQ603" t="s">
        <v>3350</v>
      </c>
      <c r="MG603" t="s">
        <v>3158</v>
      </c>
      <c r="MH603" t="s">
        <v>3158</v>
      </c>
      <c r="MV603" t="s">
        <v>3084</v>
      </c>
      <c r="OF603" t="s">
        <v>3084</v>
      </c>
      <c r="PA603" t="s">
        <v>3065</v>
      </c>
      <c r="PB603" t="s">
        <v>3131</v>
      </c>
      <c r="PC603" t="s">
        <v>3168</v>
      </c>
      <c r="PD603" t="s">
        <v>3168</v>
      </c>
      <c r="RC603" t="s">
        <v>3056</v>
      </c>
      <c r="RG603" t="s">
        <v>2863</v>
      </c>
      <c r="RH603" t="s">
        <v>2839</v>
      </c>
      <c r="RI603" t="s">
        <v>2955</v>
      </c>
      <c r="RJ603" t="s">
        <v>2957</v>
      </c>
      <c r="RK603" t="s">
        <v>2442</v>
      </c>
      <c r="RL603" t="s">
        <v>2718</v>
      </c>
      <c r="RM603" t="s">
        <v>2908</v>
      </c>
      <c r="RO603" t="s">
        <v>2920</v>
      </c>
      <c r="RS603" t="s">
        <v>2398</v>
      </c>
      <c r="RT603" t="s">
        <v>2696</v>
      </c>
      <c r="RU603" t="s">
        <v>2204</v>
      </c>
      <c r="RV603" t="s">
        <v>2844</v>
      </c>
      <c r="RW603" t="s">
        <v>2257</v>
      </c>
      <c r="RX603" t="s">
        <v>2728</v>
      </c>
      <c r="RY603" t="s">
        <v>2489</v>
      </c>
      <c r="SA603" t="s">
        <v>2479</v>
      </c>
      <c r="SE603" t="s">
        <v>2479</v>
      </c>
      <c r="SF603" t="s">
        <v>2479</v>
      </c>
      <c r="SG603" t="s">
        <v>2479</v>
      </c>
      <c r="SH603" t="s">
        <v>2479</v>
      </c>
      <c r="SI603" t="s">
        <v>2479</v>
      </c>
      <c r="SJ603" t="s">
        <v>2479</v>
      </c>
      <c r="SK603" t="s">
        <v>2479</v>
      </c>
      <c r="SM603" t="s">
        <v>2858</v>
      </c>
      <c r="SQ603" t="s">
        <v>2348</v>
      </c>
      <c r="SR603" t="s">
        <v>2644</v>
      </c>
      <c r="SS603" t="s">
        <v>2384</v>
      </c>
      <c r="ST603" t="s">
        <v>2534</v>
      </c>
      <c r="SU603" t="s">
        <v>2746</v>
      </c>
      <c r="SV603" t="s">
        <v>2553</v>
      </c>
      <c r="SW603" t="s">
        <v>2474</v>
      </c>
      <c r="SY603" t="s">
        <v>3016</v>
      </c>
      <c r="TC603" t="s">
        <v>3143</v>
      </c>
      <c r="TD603" t="s">
        <v>3116</v>
      </c>
      <c r="TE603" t="s">
        <v>2458</v>
      </c>
      <c r="TF603" t="s">
        <v>3143</v>
      </c>
      <c r="TG603" t="s">
        <v>2717</v>
      </c>
      <c r="TH603" t="s">
        <v>2452</v>
      </c>
      <c r="TI603" t="s">
        <v>3059</v>
      </c>
      <c r="TK603" t="s">
        <v>2209</v>
      </c>
      <c r="TO603" t="s">
        <v>2627</v>
      </c>
      <c r="TP603" t="s">
        <v>2485</v>
      </c>
      <c r="TQ603" t="s">
        <v>2384</v>
      </c>
      <c r="TR603" t="s">
        <v>2743</v>
      </c>
      <c r="TS603" t="s">
        <v>2928</v>
      </c>
      <c r="TT603" t="s">
        <v>2743</v>
      </c>
      <c r="TU603" t="s">
        <v>2677</v>
      </c>
      <c r="VN603" t="s">
        <v>3046</v>
      </c>
      <c r="VO603" t="s">
        <v>3057</v>
      </c>
      <c r="VP603" t="s">
        <v>3155</v>
      </c>
      <c r="VZ603" t="s">
        <v>2709</v>
      </c>
      <c r="WA603" t="s">
        <v>2871</v>
      </c>
      <c r="WB603" t="s">
        <v>2737</v>
      </c>
      <c r="WL603" t="s">
        <v>2479</v>
      </c>
      <c r="WM603" t="s">
        <v>2479</v>
      </c>
      <c r="WN603" t="s">
        <v>2479</v>
      </c>
      <c r="WX603" t="s">
        <v>2753</v>
      </c>
      <c r="WY603" t="s">
        <v>2768</v>
      </c>
      <c r="WZ603" t="s">
        <v>2621</v>
      </c>
      <c r="XJ603" t="s">
        <v>3170</v>
      </c>
      <c r="XK603" t="s">
        <v>3000</v>
      </c>
      <c r="XL603" t="s">
        <v>2796</v>
      </c>
      <c r="XV603" t="s">
        <v>2618</v>
      </c>
      <c r="XW603" t="s">
        <v>2972</v>
      </c>
      <c r="XX603" t="s">
        <v>2736</v>
      </c>
      <c r="ABA603" t="s">
        <v>2265</v>
      </c>
      <c r="ABB603" t="s">
        <v>2977</v>
      </c>
      <c r="ABC603" t="s">
        <v>2675</v>
      </c>
      <c r="ABD603" t="s">
        <v>2529</v>
      </c>
      <c r="ABM603" t="s">
        <v>2476</v>
      </c>
      <c r="ABN603" t="s">
        <v>2184</v>
      </c>
      <c r="ABO603" t="s">
        <v>2670</v>
      </c>
      <c r="ABP603" t="s">
        <v>2331</v>
      </c>
      <c r="ABY603" t="s">
        <v>2479</v>
      </c>
      <c r="ABZ603" t="s">
        <v>2479</v>
      </c>
      <c r="ACA603" t="s">
        <v>2479</v>
      </c>
      <c r="ACB603" t="s">
        <v>2479</v>
      </c>
      <c r="ACK603" t="s">
        <v>2614</v>
      </c>
      <c r="ACL603" t="s">
        <v>2396</v>
      </c>
      <c r="ACM603" t="s">
        <v>2500</v>
      </c>
      <c r="ACN603" t="s">
        <v>2783</v>
      </c>
      <c r="ACW603" t="s">
        <v>2584</v>
      </c>
      <c r="ACX603" t="s">
        <v>2810</v>
      </c>
      <c r="ACY603" t="s">
        <v>2764</v>
      </c>
      <c r="ACZ603" t="s">
        <v>2439</v>
      </c>
      <c r="ADI603" t="s">
        <v>2632</v>
      </c>
      <c r="ADJ603" t="s">
        <v>2846</v>
      </c>
      <c r="ADK603" t="s">
        <v>2750</v>
      </c>
      <c r="ADL603" t="s">
        <v>2408</v>
      </c>
      <c r="AXE603" t="s">
        <v>2482</v>
      </c>
      <c r="AXF603" t="s">
        <v>2405</v>
      </c>
      <c r="AXQ603" t="s">
        <v>2479</v>
      </c>
      <c r="AXR603" t="s">
        <v>2479</v>
      </c>
      <c r="AYC603" t="s">
        <v>2430</v>
      </c>
      <c r="AYD603" t="s">
        <v>2792</v>
      </c>
      <c r="AYO603" t="s">
        <v>2994</v>
      </c>
      <c r="AYP603" t="s">
        <v>2728</v>
      </c>
      <c r="AZA603" t="s">
        <v>2781</v>
      </c>
      <c r="AZB603" t="s">
        <v>2403</v>
      </c>
      <c r="BER603" t="s">
        <v>2479</v>
      </c>
      <c r="BFC603" t="s">
        <v>2505</v>
      </c>
      <c r="BFD603" t="s">
        <v>2347</v>
      </c>
      <c r="BFN603" t="s">
        <v>2916</v>
      </c>
      <c r="BFO603" t="s">
        <v>2541</v>
      </c>
      <c r="BFP603" t="s">
        <v>2479</v>
      </c>
      <c r="BGN603" t="s">
        <v>2479</v>
      </c>
      <c r="BIJ603" t="s">
        <v>2479</v>
      </c>
    </row>
    <row r="604" spans="1:1020 1028:1980" x14ac:dyDescent="0.15">
      <c r="A604" t="s">
        <v>3935</v>
      </c>
      <c r="L604" t="s">
        <v>3084</v>
      </c>
      <c r="U604" t="s">
        <v>3085</v>
      </c>
      <c r="V604" t="s">
        <v>3085</v>
      </c>
      <c r="W604" t="s">
        <v>3084</v>
      </c>
      <c r="X604" t="s">
        <v>3084</v>
      </c>
      <c r="AI604" t="s">
        <v>2321</v>
      </c>
      <c r="AJ604" t="s">
        <v>2777</v>
      </c>
      <c r="BH604" t="s">
        <v>2777</v>
      </c>
      <c r="BR604" t="s">
        <v>3354</v>
      </c>
      <c r="BS604" t="s">
        <v>3354</v>
      </c>
      <c r="BT604" t="s">
        <v>3354</v>
      </c>
      <c r="DB604" t="s">
        <v>3403</v>
      </c>
      <c r="DC604" t="s">
        <v>3350</v>
      </c>
      <c r="DD604" t="s">
        <v>3350</v>
      </c>
      <c r="DN604" t="s">
        <v>3084</v>
      </c>
      <c r="DO604" t="s">
        <v>3084</v>
      </c>
      <c r="DP604" t="s">
        <v>3354</v>
      </c>
      <c r="DY604" t="s">
        <v>3084</v>
      </c>
      <c r="DZ604" t="s">
        <v>3084</v>
      </c>
      <c r="EA604" t="s">
        <v>3084</v>
      </c>
      <c r="EB604" t="s">
        <v>3084</v>
      </c>
      <c r="EL604" t="s">
        <v>3084</v>
      </c>
      <c r="EM604" t="s">
        <v>3084</v>
      </c>
      <c r="EN604" t="s">
        <v>3084</v>
      </c>
      <c r="EZ604" t="s">
        <v>2777</v>
      </c>
      <c r="FK604">
        <f>96</f>
        <v>96</v>
      </c>
      <c r="FL604" t="s">
        <v>2779</v>
      </c>
      <c r="GI604">
        <f>68</f>
        <v>68</v>
      </c>
      <c r="GJ604" t="s">
        <v>2779</v>
      </c>
      <c r="HH604" t="s">
        <v>2777</v>
      </c>
      <c r="IF604" t="s">
        <v>2561</v>
      </c>
      <c r="IO604" t="s">
        <v>3354</v>
      </c>
      <c r="IP604" t="s">
        <v>3354</v>
      </c>
      <c r="IQ604" t="s">
        <v>3403</v>
      </c>
      <c r="IR604" t="s">
        <v>3403</v>
      </c>
      <c r="JB604" t="s">
        <v>3336</v>
      </c>
      <c r="JC604" t="s">
        <v>3336</v>
      </c>
      <c r="JD604" t="s">
        <v>3354</v>
      </c>
      <c r="JK604" t="s">
        <v>3434</v>
      </c>
      <c r="JL604" t="s">
        <v>3476</v>
      </c>
      <c r="JM604" t="s">
        <v>3350</v>
      </c>
      <c r="JN604" t="s">
        <v>3350</v>
      </c>
      <c r="JO604" t="s">
        <v>3350</v>
      </c>
      <c r="JP604" t="s">
        <v>3350</v>
      </c>
      <c r="JQ604" t="s">
        <v>3350</v>
      </c>
      <c r="KS604" t="s">
        <v>2775</v>
      </c>
      <c r="KT604" t="s">
        <v>2421</v>
      </c>
      <c r="KU604">
        <f>77</f>
        <v>77</v>
      </c>
      <c r="KV604" t="s">
        <v>2212</v>
      </c>
      <c r="KW604" t="s">
        <v>2671</v>
      </c>
      <c r="KX604" t="s">
        <v>2775</v>
      </c>
      <c r="KY604">
        <f>124</f>
        <v>124</v>
      </c>
      <c r="KZ604">
        <f>116</f>
        <v>116</v>
      </c>
      <c r="MU604" t="s">
        <v>2777</v>
      </c>
      <c r="MV604" t="s">
        <v>2777</v>
      </c>
      <c r="NT604" t="s">
        <v>2779</v>
      </c>
      <c r="OE604" t="s">
        <v>2777</v>
      </c>
      <c r="OF604" t="s">
        <v>2779</v>
      </c>
      <c r="PB604" t="s">
        <v>3403</v>
      </c>
      <c r="PC604" t="s">
        <v>3350</v>
      </c>
      <c r="PD604" t="s">
        <v>3350</v>
      </c>
      <c r="PN604" t="s">
        <v>3354</v>
      </c>
      <c r="PO604" t="s">
        <v>3354</v>
      </c>
      <c r="PP604" t="s">
        <v>3403</v>
      </c>
      <c r="QA604" t="s">
        <v>2777</v>
      </c>
      <c r="QB604" t="s">
        <v>2779</v>
      </c>
      <c r="QW604" t="s">
        <v>2268</v>
      </c>
      <c r="QX604" t="s">
        <v>2561</v>
      </c>
      <c r="QY604" t="s">
        <v>2340</v>
      </c>
      <c r="QZ604" t="s">
        <v>3065</v>
      </c>
      <c r="RG604" t="s">
        <v>2957</v>
      </c>
      <c r="RH604" t="s">
        <v>2452</v>
      </c>
      <c r="RI604" t="s">
        <v>3040</v>
      </c>
      <c r="RJ604" t="s">
        <v>2945</v>
      </c>
      <c r="RK604" t="s">
        <v>2447</v>
      </c>
      <c r="RL604" t="s">
        <v>2439</v>
      </c>
      <c r="RM604" t="s">
        <v>2780</v>
      </c>
      <c r="RS604" t="s">
        <v>2893</v>
      </c>
      <c r="RT604" t="s">
        <v>3038</v>
      </c>
      <c r="RU604" t="s">
        <v>2667</v>
      </c>
      <c r="RV604" t="s">
        <v>2806</v>
      </c>
      <c r="RW604" t="s">
        <v>2921</v>
      </c>
      <c r="RX604" t="s">
        <v>2850</v>
      </c>
      <c r="RY604" t="s">
        <v>2266</v>
      </c>
      <c r="SE604" t="s">
        <v>2479</v>
      </c>
      <c r="SF604" t="s">
        <v>2479</v>
      </c>
      <c r="SG604" t="s">
        <v>2479</v>
      </c>
      <c r="SH604" t="s">
        <v>2479</v>
      </c>
      <c r="SI604" t="s">
        <v>2479</v>
      </c>
      <c r="SJ604" t="s">
        <v>2479</v>
      </c>
      <c r="SK604" t="s">
        <v>2479</v>
      </c>
      <c r="SQ604" t="s">
        <v>2586</v>
      </c>
      <c r="SR604" t="s">
        <v>2569</v>
      </c>
      <c r="SS604" t="s">
        <v>2225</v>
      </c>
      <c r="ST604" t="s">
        <v>3002</v>
      </c>
      <c r="SU604" t="s">
        <v>2994</v>
      </c>
      <c r="SV604" t="s">
        <v>2679</v>
      </c>
      <c r="SW604" t="s">
        <v>2699</v>
      </c>
      <c r="TC604" t="s">
        <v>3038</v>
      </c>
      <c r="TD604" t="s">
        <v>2932</v>
      </c>
      <c r="TE604" t="s">
        <v>2459</v>
      </c>
      <c r="TF604" t="s">
        <v>3082</v>
      </c>
      <c r="TG604" t="s">
        <v>2938</v>
      </c>
      <c r="TH604" t="s">
        <v>2909</v>
      </c>
      <c r="TI604" t="s">
        <v>2460</v>
      </c>
      <c r="TO604" t="s">
        <v>2604</v>
      </c>
      <c r="TP604" t="s">
        <v>2842</v>
      </c>
      <c r="TQ604" t="s">
        <v>2710</v>
      </c>
      <c r="TR604" t="s">
        <v>2851</v>
      </c>
      <c r="TS604" t="s">
        <v>2818</v>
      </c>
      <c r="TT604" t="s">
        <v>2393</v>
      </c>
      <c r="TU604" t="s">
        <v>2260</v>
      </c>
      <c r="VM604" t="s">
        <v>2887</v>
      </c>
      <c r="VN604" t="s">
        <v>2955</v>
      </c>
      <c r="VO604" t="s">
        <v>2942</v>
      </c>
      <c r="VP604" t="s">
        <v>3016</v>
      </c>
      <c r="VY604" t="s">
        <v>2598</v>
      </c>
      <c r="VZ604" t="s">
        <v>2474</v>
      </c>
      <c r="WA604" t="s">
        <v>2554</v>
      </c>
      <c r="WB604" t="s">
        <v>2804</v>
      </c>
      <c r="WK604" t="s">
        <v>2479</v>
      </c>
      <c r="WL604" t="s">
        <v>2479</v>
      </c>
      <c r="WM604" t="s">
        <v>2479</v>
      </c>
      <c r="WN604" t="s">
        <v>2479</v>
      </c>
      <c r="WW604" t="s">
        <v>2961</v>
      </c>
      <c r="WX604" t="s">
        <v>2963</v>
      </c>
      <c r="WY604" t="s">
        <v>2957</v>
      </c>
      <c r="WZ604" t="s">
        <v>2901</v>
      </c>
      <c r="XI604" t="s">
        <v>2938</v>
      </c>
      <c r="XJ604" t="s">
        <v>2906</v>
      </c>
      <c r="XK604" t="s">
        <v>2462</v>
      </c>
      <c r="XL604" t="s">
        <v>3041</v>
      </c>
      <c r="XU604" t="s">
        <v>2587</v>
      </c>
      <c r="XV604" t="s">
        <v>2331</v>
      </c>
      <c r="XW604" t="s">
        <v>2970</v>
      </c>
      <c r="XX604" t="s">
        <v>2737</v>
      </c>
      <c r="YG604" t="s">
        <v>3008</v>
      </c>
      <c r="YH604" t="s">
        <v>2961</v>
      </c>
      <c r="YI604" t="s">
        <v>2985</v>
      </c>
      <c r="YJ604" t="s">
        <v>3087</v>
      </c>
      <c r="YS604" t="s">
        <v>2447</v>
      </c>
      <c r="YT604" t="s">
        <v>2812</v>
      </c>
      <c r="YU604" t="s">
        <v>2260</v>
      </c>
      <c r="YV604" t="s">
        <v>2870</v>
      </c>
      <c r="ZE604" t="s">
        <v>2479</v>
      </c>
      <c r="ZF604" t="s">
        <v>2479</v>
      </c>
      <c r="ZG604" t="s">
        <v>2479</v>
      </c>
      <c r="ZH604" t="s">
        <v>2479</v>
      </c>
      <c r="ZQ604" t="s">
        <v>2430</v>
      </c>
      <c r="ZR604" t="s">
        <v>2849</v>
      </c>
      <c r="ZS604" t="s">
        <v>2355</v>
      </c>
      <c r="ZT604" t="s">
        <v>2352</v>
      </c>
      <c r="AAC604" t="s">
        <v>3016</v>
      </c>
      <c r="AAD604" t="s">
        <v>2839</v>
      </c>
      <c r="AAE604" t="s">
        <v>2962</v>
      </c>
      <c r="AAF604" t="s">
        <v>2911</v>
      </c>
      <c r="AAO604" t="s">
        <v>2485</v>
      </c>
      <c r="AAP604" t="s">
        <v>2553</v>
      </c>
      <c r="AAQ604" t="s">
        <v>2643</v>
      </c>
      <c r="AAR604" t="s">
        <v>2923</v>
      </c>
      <c r="ABB604" t="s">
        <v>2797</v>
      </c>
      <c r="ABC604" t="s">
        <v>2865</v>
      </c>
      <c r="ABD604" t="s">
        <v>2795</v>
      </c>
      <c r="ABN604" t="s">
        <v>2870</v>
      </c>
      <c r="ABO604" t="s">
        <v>2763</v>
      </c>
      <c r="ABP604" t="s">
        <v>2530</v>
      </c>
      <c r="ABZ604" t="s">
        <v>2479</v>
      </c>
      <c r="ACA604" t="s">
        <v>2479</v>
      </c>
      <c r="ACB604" t="s">
        <v>2479</v>
      </c>
      <c r="ACL604" t="s">
        <v>2554</v>
      </c>
      <c r="ACM604" t="s">
        <v>2500</v>
      </c>
      <c r="ACN604" t="s">
        <v>2416</v>
      </c>
      <c r="ACX604" t="s">
        <v>2639</v>
      </c>
      <c r="ACY604" t="s">
        <v>2987</v>
      </c>
      <c r="ACZ604" t="s">
        <v>2795</v>
      </c>
      <c r="ADJ604" t="s">
        <v>2729</v>
      </c>
      <c r="ADK604" t="s">
        <v>2812</v>
      </c>
      <c r="ADL604" t="s">
        <v>2875</v>
      </c>
      <c r="ADU604" t="s">
        <v>2462</v>
      </c>
      <c r="ADV604" t="s">
        <v>2720</v>
      </c>
      <c r="ADW604" t="s">
        <v>2893</v>
      </c>
      <c r="ADX604" t="s">
        <v>2902</v>
      </c>
      <c r="AEG604" t="s">
        <v>2226</v>
      </c>
      <c r="AEH604" t="s">
        <v>2472</v>
      </c>
      <c r="AEI604" t="s">
        <v>2628</v>
      </c>
      <c r="AEJ604" t="s">
        <v>2579</v>
      </c>
      <c r="AES604" t="s">
        <v>2479</v>
      </c>
      <c r="AET604" t="s">
        <v>2479</v>
      </c>
      <c r="AEU604" t="s">
        <v>2479</v>
      </c>
      <c r="AEV604" t="s">
        <v>2479</v>
      </c>
      <c r="AFE604" t="s">
        <v>2381</v>
      </c>
      <c r="AFF604" t="s">
        <v>2398</v>
      </c>
      <c r="AFG604" t="s">
        <v>2193</v>
      </c>
      <c r="AFH604" t="s">
        <v>2209</v>
      </c>
      <c r="AFQ604" t="s">
        <v>2649</v>
      </c>
      <c r="AFR604" t="s">
        <v>2453</v>
      </c>
      <c r="AFS604" t="s">
        <v>2887</v>
      </c>
      <c r="AFT604" t="s">
        <v>3116</v>
      </c>
      <c r="AGC604" t="s">
        <v>2367</v>
      </c>
      <c r="AGD604" t="s">
        <v>2642</v>
      </c>
      <c r="AGE604" t="s">
        <v>2394</v>
      </c>
      <c r="AGF604" t="s">
        <v>2394</v>
      </c>
      <c r="AGP604" t="s">
        <v>3117</v>
      </c>
      <c r="AGQ604" t="s">
        <v>2448</v>
      </c>
      <c r="AGR604" t="s">
        <v>2867</v>
      </c>
      <c r="AHB604" t="s">
        <v>2529</v>
      </c>
      <c r="AHC604" t="s">
        <v>2990</v>
      </c>
      <c r="AHD604" t="s">
        <v>2751</v>
      </c>
      <c r="AHN604" t="s">
        <v>2479</v>
      </c>
      <c r="AHO604" t="s">
        <v>2479</v>
      </c>
      <c r="AHP604" t="s">
        <v>2479</v>
      </c>
      <c r="AHZ604" t="s">
        <v>2607</v>
      </c>
      <c r="AIA604" t="s">
        <v>2647</v>
      </c>
      <c r="AIB604" t="s">
        <v>2468</v>
      </c>
      <c r="AIL604" t="s">
        <v>2864</v>
      </c>
      <c r="AIM604" t="s">
        <v>2949</v>
      </c>
      <c r="AIN604" t="s">
        <v>2720</v>
      </c>
      <c r="AIX604" t="s">
        <v>2546</v>
      </c>
      <c r="AIY604" t="s">
        <v>2708</v>
      </c>
      <c r="AIZ604" t="s">
        <v>2551</v>
      </c>
      <c r="AJJ604" t="s">
        <v>2992</v>
      </c>
      <c r="AJK604" t="s">
        <v>2932</v>
      </c>
      <c r="AJL604" t="s">
        <v>3143</v>
      </c>
      <c r="AJV604" t="s">
        <v>2265</v>
      </c>
      <c r="AJW604" t="s">
        <v>2264</v>
      </c>
      <c r="AJX604" t="s">
        <v>2393</v>
      </c>
      <c r="AKH604" t="s">
        <v>2479</v>
      </c>
      <c r="AKI604" t="s">
        <v>2479</v>
      </c>
      <c r="AKJ604" t="s">
        <v>2479</v>
      </c>
      <c r="AKT604" t="s">
        <v>2761</v>
      </c>
      <c r="AKU604" t="s">
        <v>2820</v>
      </c>
      <c r="AKV604" t="s">
        <v>2484</v>
      </c>
      <c r="ALF604" t="s">
        <v>2961</v>
      </c>
      <c r="ALG604" t="s">
        <v>2942</v>
      </c>
      <c r="ALH604" t="s">
        <v>3244</v>
      </c>
      <c r="ALR604" t="s">
        <v>2831</v>
      </c>
      <c r="ALS604" t="s">
        <v>2551</v>
      </c>
      <c r="ALT604" t="s">
        <v>2512</v>
      </c>
      <c r="AMD604" t="s">
        <v>3170</v>
      </c>
      <c r="AME604" t="s">
        <v>2940</v>
      </c>
      <c r="AMF604" t="s">
        <v>2906</v>
      </c>
      <c r="AMP604" t="s">
        <v>2840</v>
      </c>
      <c r="AMQ604" t="s">
        <v>2728</v>
      </c>
      <c r="AMR604" t="s">
        <v>2676</v>
      </c>
      <c r="ANB604" t="s">
        <v>2479</v>
      </c>
      <c r="ANC604" t="s">
        <v>2479</v>
      </c>
      <c r="AND604" t="s">
        <v>2479</v>
      </c>
      <c r="ANN604" t="s">
        <v>2792</v>
      </c>
      <c r="ANO604" t="s">
        <v>2870</v>
      </c>
      <c r="ANP604" t="s">
        <v>2918</v>
      </c>
      <c r="ANZ604" t="s">
        <v>3060</v>
      </c>
      <c r="AOA604" t="s">
        <v>2954</v>
      </c>
      <c r="AOB604" t="s">
        <v>2907</v>
      </c>
      <c r="AOL604" t="s">
        <v>2702</v>
      </c>
      <c r="AOM604" t="s">
        <v>2392</v>
      </c>
      <c r="AON604" t="s">
        <v>2383</v>
      </c>
      <c r="AOX604" t="s">
        <v>2967</v>
      </c>
      <c r="AOY604" t="s">
        <v>2949</v>
      </c>
      <c r="AOZ604" t="s">
        <v>2949</v>
      </c>
      <c r="APJ604" t="s">
        <v>2185</v>
      </c>
      <c r="APK604" t="s">
        <v>2473</v>
      </c>
      <c r="APL604" t="s">
        <v>2840</v>
      </c>
      <c r="APV604" t="s">
        <v>2479</v>
      </c>
      <c r="APW604" t="s">
        <v>2479</v>
      </c>
      <c r="APX604" t="s">
        <v>2479</v>
      </c>
      <c r="AQH604" t="s">
        <v>2817</v>
      </c>
      <c r="AQI604" t="s">
        <v>2771</v>
      </c>
      <c r="AQJ604" t="s">
        <v>2765</v>
      </c>
      <c r="AQT604" t="s">
        <v>2967</v>
      </c>
      <c r="AQU604" t="s">
        <v>2981</v>
      </c>
      <c r="AQV604" t="s">
        <v>2987</v>
      </c>
      <c r="ARF604" t="s">
        <v>2647</v>
      </c>
      <c r="ARG604" t="s">
        <v>2552</v>
      </c>
      <c r="ARH604" t="s">
        <v>2383</v>
      </c>
      <c r="ARQ604" t="s">
        <v>3031</v>
      </c>
      <c r="ARR604" t="s">
        <v>2600</v>
      </c>
      <c r="ARS604" t="s">
        <v>2883</v>
      </c>
      <c r="ART604" t="s">
        <v>2646</v>
      </c>
      <c r="ASC604" t="s">
        <v>2905</v>
      </c>
      <c r="ASD604" t="s">
        <v>3153</v>
      </c>
      <c r="ASE604" t="s">
        <v>2610</v>
      </c>
      <c r="ASF604" t="s">
        <v>2510</v>
      </c>
      <c r="ASO604" t="s">
        <v>2262</v>
      </c>
      <c r="ASP604" t="s">
        <v>2944</v>
      </c>
      <c r="ASQ604" t="s">
        <v>2818</v>
      </c>
      <c r="ASR604" t="s">
        <v>2479</v>
      </c>
      <c r="ATA604" t="s">
        <v>2707</v>
      </c>
      <c r="ATB604" t="s">
        <v>3150</v>
      </c>
      <c r="ATC604" t="s">
        <v>2877</v>
      </c>
      <c r="ATD604" t="s">
        <v>3042</v>
      </c>
      <c r="ATM604" t="s">
        <v>2677</v>
      </c>
      <c r="ATN604" t="s">
        <v>2731</v>
      </c>
      <c r="ATO604" t="s">
        <v>2616</v>
      </c>
      <c r="ATP604" t="s">
        <v>2883</v>
      </c>
      <c r="ATY604" t="s">
        <v>2255</v>
      </c>
      <c r="ATZ604" t="s">
        <v>2345</v>
      </c>
      <c r="AUA604" t="s">
        <v>2971</v>
      </c>
      <c r="AUB604" t="s">
        <v>2235</v>
      </c>
      <c r="AUL604" t="s">
        <v>2958</v>
      </c>
      <c r="AUM604" t="s">
        <v>2864</v>
      </c>
      <c r="AUN604" t="s">
        <v>2522</v>
      </c>
      <c r="AUX604" t="s">
        <v>2443</v>
      </c>
      <c r="AUY604" t="s">
        <v>2623</v>
      </c>
      <c r="AUZ604" t="s">
        <v>2977</v>
      </c>
      <c r="AVJ604" t="s">
        <v>2479</v>
      </c>
      <c r="AVK604" t="s">
        <v>2479</v>
      </c>
      <c r="AVL604" t="s">
        <v>2479</v>
      </c>
      <c r="AVV604" t="s">
        <v>2816</v>
      </c>
      <c r="AVW604" t="s">
        <v>2977</v>
      </c>
      <c r="AVX604" t="s">
        <v>2439</v>
      </c>
      <c r="AWH604" t="s">
        <v>2706</v>
      </c>
      <c r="AWI604" t="s">
        <v>2687</v>
      </c>
      <c r="AWJ604" t="s">
        <v>2462</v>
      </c>
      <c r="AWT604" t="s">
        <v>2549</v>
      </c>
      <c r="AWU604" t="s">
        <v>2395</v>
      </c>
      <c r="AWV604" t="s">
        <v>2554</v>
      </c>
      <c r="BBV604" t="s">
        <v>2912</v>
      </c>
      <c r="BBW604" t="s">
        <v>3030</v>
      </c>
      <c r="BBX604" t="s">
        <v>2967</v>
      </c>
      <c r="BCH604" t="s">
        <v>2879</v>
      </c>
      <c r="BCI604" t="s">
        <v>2813</v>
      </c>
      <c r="BCJ604" t="s">
        <v>2873</v>
      </c>
      <c r="BCT604" t="s">
        <v>2479</v>
      </c>
      <c r="BCU604" t="s">
        <v>2479</v>
      </c>
      <c r="BCV604" t="s">
        <v>2479</v>
      </c>
      <c r="BDF604" t="s">
        <v>2894</v>
      </c>
      <c r="BDG604" t="s">
        <v>2921</v>
      </c>
      <c r="BDH604" t="s">
        <v>3153</v>
      </c>
      <c r="BDR604" t="s">
        <v>3019</v>
      </c>
      <c r="BDS604" t="s">
        <v>2519</v>
      </c>
      <c r="BDT604" t="s">
        <v>2864</v>
      </c>
      <c r="BED604" t="s">
        <v>2761</v>
      </c>
      <c r="BEE604" t="s">
        <v>2875</v>
      </c>
      <c r="BEF604" t="s">
        <v>2706</v>
      </c>
      <c r="BEQ604" t="s">
        <v>2479</v>
      </c>
      <c r="BER604" t="s">
        <v>2479</v>
      </c>
      <c r="BFD604" t="s">
        <v>2479</v>
      </c>
      <c r="BGM604" t="s">
        <v>2470</v>
      </c>
      <c r="BGN604" t="s">
        <v>2479</v>
      </c>
      <c r="BGZ604" t="s">
        <v>2479</v>
      </c>
      <c r="BHL604" t="s">
        <v>2479</v>
      </c>
      <c r="BII604" t="s">
        <v>2479</v>
      </c>
      <c r="BIJ604" t="s">
        <v>2479</v>
      </c>
      <c r="BIU604" t="s">
        <v>2479</v>
      </c>
      <c r="BIV604" t="s">
        <v>2479</v>
      </c>
      <c r="BLU604" t="s">
        <v>2987</v>
      </c>
      <c r="BLV604" t="s">
        <v>3061</v>
      </c>
      <c r="BLW604" t="s">
        <v>2957</v>
      </c>
      <c r="BLX604" t="s">
        <v>2452</v>
      </c>
      <c r="BLY604" t="s">
        <v>3040</v>
      </c>
      <c r="BLZ604" t="s">
        <v>2945</v>
      </c>
      <c r="BMA604" t="s">
        <v>2447</v>
      </c>
      <c r="BMB604" t="s">
        <v>2439</v>
      </c>
      <c r="BMG604" t="s">
        <v>2463</v>
      </c>
      <c r="BMH604" t="s">
        <v>2463</v>
      </c>
      <c r="BMI604" t="s">
        <v>2893</v>
      </c>
      <c r="BMJ604" t="s">
        <v>3038</v>
      </c>
      <c r="BMK604" t="s">
        <v>2667</v>
      </c>
      <c r="BML604" t="s">
        <v>2806</v>
      </c>
      <c r="BMM604" t="s">
        <v>2921</v>
      </c>
      <c r="BMN604" t="s">
        <v>2850</v>
      </c>
      <c r="BMS604" t="s">
        <v>2913</v>
      </c>
      <c r="BMT604" t="s">
        <v>3041</v>
      </c>
      <c r="BMU604" t="s">
        <v>3173</v>
      </c>
      <c r="BMV604" t="s">
        <v>2993</v>
      </c>
      <c r="BMW604" t="s">
        <v>2877</v>
      </c>
      <c r="BMX604" t="s">
        <v>2768</v>
      </c>
      <c r="BMY604" t="s">
        <v>3028</v>
      </c>
      <c r="BMZ604" t="s">
        <v>2815</v>
      </c>
      <c r="BNE604" t="s">
        <v>2744</v>
      </c>
      <c r="BNF604" t="s">
        <v>2643</v>
      </c>
      <c r="BNG604" t="s">
        <v>2586</v>
      </c>
      <c r="BNH604" t="s">
        <v>2647</v>
      </c>
      <c r="BNI604" t="s">
        <v>2684</v>
      </c>
      <c r="BNJ604" t="s">
        <v>2729</v>
      </c>
      <c r="BNK604" t="s">
        <v>2730</v>
      </c>
      <c r="BNL604" t="s">
        <v>2373</v>
      </c>
      <c r="BNQ604" t="s">
        <v>2963</v>
      </c>
      <c r="BNR604" t="s">
        <v>2907</v>
      </c>
      <c r="BNS604" t="s">
        <v>3038</v>
      </c>
      <c r="BNT604" t="s">
        <v>2932</v>
      </c>
      <c r="BNU604" t="s">
        <v>2459</v>
      </c>
      <c r="BNV604" t="s">
        <v>3082</v>
      </c>
      <c r="BNW604" t="s">
        <v>2938</v>
      </c>
      <c r="BNX604" t="s">
        <v>2909</v>
      </c>
      <c r="BOC604" t="s">
        <v>2747</v>
      </c>
      <c r="BOD604" t="s">
        <v>2650</v>
      </c>
      <c r="BOE604" t="s">
        <v>2604</v>
      </c>
      <c r="BOF604" t="s">
        <v>2842</v>
      </c>
      <c r="BOG604" t="s">
        <v>2710</v>
      </c>
      <c r="BOH604" t="s">
        <v>2851</v>
      </c>
      <c r="BOI604" t="s">
        <v>2818</v>
      </c>
      <c r="BOJ604" t="s">
        <v>2393</v>
      </c>
      <c r="BOU604" t="s">
        <v>2561</v>
      </c>
      <c r="BOV604" t="s">
        <v>2479</v>
      </c>
      <c r="BPT604" t="s">
        <v>2479</v>
      </c>
      <c r="BQE604" t="s">
        <v>2194</v>
      </c>
      <c r="BQF604" t="s">
        <v>2479</v>
      </c>
      <c r="BQR604" t="s">
        <v>2479</v>
      </c>
      <c r="BRP604" t="s">
        <v>2786</v>
      </c>
    </row>
    <row r="605" spans="1:1020 1028:1980" x14ac:dyDescent="0.15">
      <c r="A605" t="s">
        <v>3936</v>
      </c>
      <c r="V605" t="s">
        <v>3336</v>
      </c>
      <c r="W605" t="s">
        <v>3084</v>
      </c>
      <c r="X605" t="s">
        <v>3354</v>
      </c>
      <c r="AH605" t="s">
        <v>2777</v>
      </c>
      <c r="AI605" t="s">
        <v>2777</v>
      </c>
      <c r="AJ605" t="s">
        <v>2775</v>
      </c>
      <c r="AT605" t="s">
        <v>2777</v>
      </c>
      <c r="AU605">
        <f>96</f>
        <v>96</v>
      </c>
      <c r="AV605" t="s">
        <v>2777</v>
      </c>
      <c r="BR605" t="s">
        <v>3403</v>
      </c>
      <c r="BT605" t="s">
        <v>3354</v>
      </c>
      <c r="CM605" t="s">
        <v>3602</v>
      </c>
      <c r="CN605" t="s">
        <v>3697</v>
      </c>
      <c r="CO605">
        <f>142</f>
        <v>142</v>
      </c>
      <c r="CP605">
        <f>188</f>
        <v>188</v>
      </c>
      <c r="CQ605" t="s">
        <v>3309</v>
      </c>
      <c r="CR605" t="s">
        <v>3232</v>
      </c>
      <c r="DB605" t="s">
        <v>3350</v>
      </c>
      <c r="DC605" t="s">
        <v>3350</v>
      </c>
      <c r="DD605" t="s">
        <v>3350</v>
      </c>
      <c r="DN605" t="s">
        <v>3084</v>
      </c>
      <c r="DO605" t="s">
        <v>3084</v>
      </c>
      <c r="DP605" t="s">
        <v>3085</v>
      </c>
      <c r="DZ605" t="s">
        <v>3544</v>
      </c>
      <c r="EA605" t="s">
        <v>3403</v>
      </c>
      <c r="EB605" t="s">
        <v>3354</v>
      </c>
      <c r="EL605" t="s">
        <v>3354</v>
      </c>
      <c r="EM605" t="s">
        <v>3084</v>
      </c>
      <c r="EN605" t="s">
        <v>3084</v>
      </c>
      <c r="FJ605" t="s">
        <v>2313</v>
      </c>
      <c r="FK605" t="s">
        <v>2839</v>
      </c>
      <c r="FL605">
        <f>67</f>
        <v>67</v>
      </c>
      <c r="IP605" t="s">
        <v>3403</v>
      </c>
      <c r="IQ605" t="s">
        <v>3354</v>
      </c>
      <c r="IR605" t="s">
        <v>3403</v>
      </c>
      <c r="JK605" t="s">
        <v>3476</v>
      </c>
      <c r="JL605" t="s">
        <v>3476</v>
      </c>
      <c r="JM605" t="s">
        <v>3350</v>
      </c>
      <c r="JN605" t="s">
        <v>3560</v>
      </c>
      <c r="JO605" t="s">
        <v>3350</v>
      </c>
      <c r="JP605" t="s">
        <v>3350</v>
      </c>
      <c r="JQ605" t="s">
        <v>3350</v>
      </c>
      <c r="KS605" t="s">
        <v>2159</v>
      </c>
      <c r="KU605" t="s">
        <v>3229</v>
      </c>
      <c r="KV605">
        <f>89</f>
        <v>89</v>
      </c>
      <c r="KW605" t="s">
        <v>3262</v>
      </c>
      <c r="KX605">
        <f>145</f>
        <v>145</v>
      </c>
      <c r="KY605">
        <f>106</f>
        <v>106</v>
      </c>
      <c r="KZ605" t="s">
        <v>2775</v>
      </c>
      <c r="LK605" t="s">
        <v>2777</v>
      </c>
      <c r="LL605" t="s">
        <v>2779</v>
      </c>
      <c r="MT605" t="s">
        <v>2777</v>
      </c>
      <c r="MU605">
        <f>98</f>
        <v>98</v>
      </c>
      <c r="MV605" t="s">
        <v>3084</v>
      </c>
      <c r="OD605" t="s">
        <v>2779</v>
      </c>
      <c r="OE605" t="s">
        <v>2777</v>
      </c>
      <c r="OF605" t="s">
        <v>2779</v>
      </c>
      <c r="PA605" t="s">
        <v>3354</v>
      </c>
      <c r="PB605" t="s">
        <v>3403</v>
      </c>
      <c r="PC605" t="s">
        <v>3354</v>
      </c>
      <c r="PD605" t="s">
        <v>3084</v>
      </c>
      <c r="PN605" t="s">
        <v>3403</v>
      </c>
      <c r="PO605" t="s">
        <v>3544</v>
      </c>
      <c r="PP605" t="s">
        <v>3350</v>
      </c>
      <c r="QA605" t="s">
        <v>2779</v>
      </c>
      <c r="QB605" t="s">
        <v>3084</v>
      </c>
      <c r="QI605" t="s">
        <v>3435</v>
      </c>
      <c r="QJ605" t="s">
        <v>3435</v>
      </c>
      <c r="QK605" t="s">
        <v>3624</v>
      </c>
      <c r="QL605" t="s">
        <v>3167</v>
      </c>
      <c r="QM605" t="s">
        <v>3624</v>
      </c>
      <c r="QN605">
        <f>157</f>
        <v>157</v>
      </c>
      <c r="RG605" t="s">
        <v>2955</v>
      </c>
      <c r="RH605" t="s">
        <v>2454</v>
      </c>
      <c r="RI605" t="s">
        <v>3143</v>
      </c>
      <c r="RJ605" t="s">
        <v>3061</v>
      </c>
      <c r="RK605" t="s">
        <v>2621</v>
      </c>
      <c r="RL605" t="s">
        <v>3032</v>
      </c>
      <c r="RM605" t="s">
        <v>2908</v>
      </c>
      <c r="RS605" t="s">
        <v>3024</v>
      </c>
      <c r="RT605" t="s">
        <v>2969</v>
      </c>
      <c r="RU605" t="s">
        <v>2721</v>
      </c>
      <c r="RV605" t="s">
        <v>2862</v>
      </c>
      <c r="RW605" t="s">
        <v>2997</v>
      </c>
      <c r="RX605" t="s">
        <v>3115</v>
      </c>
      <c r="RY605" t="s">
        <v>2449</v>
      </c>
      <c r="SE605" t="s">
        <v>2479</v>
      </c>
      <c r="SF605" t="s">
        <v>2479</v>
      </c>
      <c r="SG605" t="s">
        <v>2479</v>
      </c>
      <c r="SH605" t="s">
        <v>2479</v>
      </c>
      <c r="SI605" t="s">
        <v>2479</v>
      </c>
      <c r="SJ605" t="s">
        <v>2479</v>
      </c>
      <c r="SK605" t="s">
        <v>2479</v>
      </c>
      <c r="SQ605" t="s">
        <v>2684</v>
      </c>
      <c r="SR605" t="s">
        <v>2789</v>
      </c>
      <c r="SS605" t="s">
        <v>2573</v>
      </c>
      <c r="ST605" t="s">
        <v>2919</v>
      </c>
      <c r="SU605" t="s">
        <v>2825</v>
      </c>
      <c r="SV605" t="s">
        <v>2184</v>
      </c>
      <c r="SW605" t="s">
        <v>2221</v>
      </c>
      <c r="TC605" t="s">
        <v>3093</v>
      </c>
      <c r="TD605" t="s">
        <v>2458</v>
      </c>
      <c r="TE605" t="s">
        <v>2909</v>
      </c>
      <c r="TF605" t="s">
        <v>2458</v>
      </c>
      <c r="TG605" t="s">
        <v>2767</v>
      </c>
      <c r="TH605" t="s">
        <v>2990</v>
      </c>
      <c r="TI605" t="s">
        <v>2876</v>
      </c>
      <c r="TO605" t="s">
        <v>2609</v>
      </c>
      <c r="TP605" t="s">
        <v>2850</v>
      </c>
      <c r="TQ605" t="s">
        <v>2555</v>
      </c>
      <c r="TR605" t="s">
        <v>2811</v>
      </c>
      <c r="TS605" t="s">
        <v>2744</v>
      </c>
      <c r="TT605" t="s">
        <v>2350</v>
      </c>
      <c r="TU605" t="s">
        <v>2547</v>
      </c>
      <c r="VN605" t="s">
        <v>2988</v>
      </c>
      <c r="VO605" t="s">
        <v>2912</v>
      </c>
      <c r="VP605" t="s">
        <v>2999</v>
      </c>
      <c r="VZ605" t="s">
        <v>2453</v>
      </c>
      <c r="WA605" t="s">
        <v>3074</v>
      </c>
      <c r="WB605" t="s">
        <v>3115</v>
      </c>
      <c r="WL605" t="s">
        <v>2479</v>
      </c>
      <c r="WM605" t="s">
        <v>2479</v>
      </c>
      <c r="WN605" t="s">
        <v>2479</v>
      </c>
      <c r="WX605" t="s">
        <v>2531</v>
      </c>
      <c r="WY605" t="s">
        <v>2229</v>
      </c>
      <c r="WZ605" t="s">
        <v>2844</v>
      </c>
      <c r="XJ605" t="s">
        <v>2927</v>
      </c>
      <c r="XK605" t="s">
        <v>2949</v>
      </c>
      <c r="XL605" t="s">
        <v>2952</v>
      </c>
      <c r="XV605" t="s">
        <v>2410</v>
      </c>
      <c r="XW605" t="s">
        <v>3002</v>
      </c>
      <c r="XX605" t="s">
        <v>2916</v>
      </c>
      <c r="YH605" t="s">
        <v>3052</v>
      </c>
      <c r="YI605" t="s">
        <v>2949</v>
      </c>
      <c r="YJ605" t="s">
        <v>2638</v>
      </c>
      <c r="YT605" t="s">
        <v>2439</v>
      </c>
      <c r="YU605" t="s">
        <v>2551</v>
      </c>
      <c r="YV605" t="s">
        <v>2263</v>
      </c>
      <c r="ZF605" t="s">
        <v>2479</v>
      </c>
      <c r="ZG605" t="s">
        <v>2479</v>
      </c>
      <c r="ZH605" t="s">
        <v>2479</v>
      </c>
      <c r="ZR605" t="s">
        <v>2698</v>
      </c>
      <c r="ZS605" t="s">
        <v>2502</v>
      </c>
      <c r="ZT605" t="s">
        <v>2356</v>
      </c>
      <c r="AAD605" t="s">
        <v>2893</v>
      </c>
      <c r="AAE605" t="s">
        <v>3008</v>
      </c>
      <c r="AAF605" t="s">
        <v>3021</v>
      </c>
      <c r="AAP605" t="s">
        <v>2870</v>
      </c>
      <c r="AAQ605" t="s">
        <v>2584</v>
      </c>
      <c r="AAR605" t="s">
        <v>2603</v>
      </c>
      <c r="ABA605" t="s">
        <v>2452</v>
      </c>
      <c r="ABB605" t="s">
        <v>2937</v>
      </c>
      <c r="ABC605" t="s">
        <v>2939</v>
      </c>
      <c r="ABD605" t="s">
        <v>2719</v>
      </c>
      <c r="ABM605" t="s">
        <v>2780</v>
      </c>
      <c r="ABN605" t="s">
        <v>3153</v>
      </c>
      <c r="ABO605" t="s">
        <v>2908</v>
      </c>
      <c r="ABP605" t="s">
        <v>2950</v>
      </c>
      <c r="ABY605" t="s">
        <v>2479</v>
      </c>
      <c r="ABZ605" t="s">
        <v>2479</v>
      </c>
      <c r="ACA605" t="s">
        <v>2479</v>
      </c>
      <c r="ACB605" t="s">
        <v>2479</v>
      </c>
      <c r="ACK605" t="s">
        <v>2482</v>
      </c>
      <c r="ACL605" t="s">
        <v>2589</v>
      </c>
      <c r="ACM605" t="s">
        <v>2619</v>
      </c>
      <c r="ACN605" t="s">
        <v>2733</v>
      </c>
      <c r="ACW605" t="s">
        <v>2997</v>
      </c>
      <c r="ACX605" t="s">
        <v>2460</v>
      </c>
      <c r="ACY605" t="s">
        <v>2610</v>
      </c>
      <c r="ACZ605" t="s">
        <v>2976</v>
      </c>
      <c r="ADI605" t="s">
        <v>2622</v>
      </c>
      <c r="ADJ605" t="s">
        <v>2675</v>
      </c>
      <c r="ADK605" t="s">
        <v>2706</v>
      </c>
      <c r="ADL605" t="s">
        <v>2502</v>
      </c>
      <c r="ADV605" t="s">
        <v>3068</v>
      </c>
      <c r="ADW605" t="s">
        <v>3021</v>
      </c>
      <c r="ADX605" t="s">
        <v>2897</v>
      </c>
      <c r="AEH605" t="s">
        <v>2828</v>
      </c>
      <c r="AEI605" t="s">
        <v>2795</v>
      </c>
      <c r="AEJ605" t="s">
        <v>3015</v>
      </c>
      <c r="AET605" t="s">
        <v>2479</v>
      </c>
      <c r="AEU605" t="s">
        <v>2479</v>
      </c>
      <c r="AEV605" t="s">
        <v>2479</v>
      </c>
      <c r="AFF605" t="s">
        <v>2655</v>
      </c>
      <c r="AFG605" t="s">
        <v>2350</v>
      </c>
      <c r="AFH605" t="s">
        <v>2754</v>
      </c>
      <c r="AFR605" t="s">
        <v>2839</v>
      </c>
      <c r="AFS605" t="s">
        <v>2425</v>
      </c>
      <c r="AFT605" t="s">
        <v>2993</v>
      </c>
      <c r="AGD605" t="s">
        <v>2770</v>
      </c>
      <c r="AGE605" t="s">
        <v>3042</v>
      </c>
      <c r="AGF605" t="s">
        <v>2334</v>
      </c>
      <c r="AGP605" t="s">
        <v>2983</v>
      </c>
      <c r="AGQ605" t="s">
        <v>2454</v>
      </c>
      <c r="AGR605" t="s">
        <v>3025</v>
      </c>
      <c r="AHB605" t="s">
        <v>2909</v>
      </c>
      <c r="AHC605" t="s">
        <v>2896</v>
      </c>
      <c r="AHD605" t="s">
        <v>3032</v>
      </c>
      <c r="AHN605" t="s">
        <v>2479</v>
      </c>
      <c r="AHO605" t="s">
        <v>2479</v>
      </c>
      <c r="AHP605" t="s">
        <v>2479</v>
      </c>
      <c r="AHZ605" t="s">
        <v>2740</v>
      </c>
      <c r="AIA605" t="s">
        <v>2376</v>
      </c>
      <c r="AIB605" t="s">
        <v>2430</v>
      </c>
      <c r="AIL605" t="s">
        <v>2968</v>
      </c>
      <c r="AIM605" t="s">
        <v>2452</v>
      </c>
      <c r="AIN605" t="s">
        <v>2722</v>
      </c>
      <c r="AIX605" t="s">
        <v>2977</v>
      </c>
      <c r="AIY605" t="s">
        <v>2946</v>
      </c>
      <c r="AIZ605" t="s">
        <v>2500</v>
      </c>
      <c r="AJJ605" t="s">
        <v>2934</v>
      </c>
      <c r="AJL605" t="s">
        <v>3015</v>
      </c>
      <c r="AJV605" t="s">
        <v>2927</v>
      </c>
      <c r="AJX605" t="s">
        <v>3022</v>
      </c>
      <c r="AKH605" t="s">
        <v>2479</v>
      </c>
      <c r="AKJ605" t="s">
        <v>2479</v>
      </c>
      <c r="AKT605" t="s">
        <v>2843</v>
      </c>
      <c r="AKV605" t="s">
        <v>2781</v>
      </c>
      <c r="ALF605" t="s">
        <v>3059</v>
      </c>
      <c r="ALH605" t="s">
        <v>2717</v>
      </c>
      <c r="ALR605" t="s">
        <v>2853</v>
      </c>
      <c r="ALT605" t="s">
        <v>2930</v>
      </c>
      <c r="AMD605" t="s">
        <v>2460</v>
      </c>
      <c r="AME605" t="s">
        <v>2530</v>
      </c>
      <c r="AMF605" t="s">
        <v>2517</v>
      </c>
      <c r="AMP605" t="s">
        <v>3081</v>
      </c>
      <c r="AMQ605" t="s">
        <v>2932</v>
      </c>
      <c r="AMR605" t="s">
        <v>2440</v>
      </c>
      <c r="ANB605" t="s">
        <v>2479</v>
      </c>
      <c r="ANC605" t="s">
        <v>2479</v>
      </c>
      <c r="AND605" t="s">
        <v>2479</v>
      </c>
      <c r="ANN605" t="s">
        <v>2768</v>
      </c>
      <c r="ANO605" t="s">
        <v>2393</v>
      </c>
      <c r="ANP605" t="s">
        <v>2880</v>
      </c>
      <c r="ANZ605" t="s">
        <v>2943</v>
      </c>
      <c r="AOA605" t="s">
        <v>2649</v>
      </c>
      <c r="AOB605" t="s">
        <v>2853</v>
      </c>
      <c r="AOL605" t="s">
        <v>2897</v>
      </c>
      <c r="AOM605" t="s">
        <v>2831</v>
      </c>
      <c r="AON605" t="s">
        <v>2831</v>
      </c>
      <c r="AOX605" t="s">
        <v>2998</v>
      </c>
      <c r="AOY605" t="s">
        <v>3035</v>
      </c>
      <c r="AOZ605" t="s">
        <v>2910</v>
      </c>
      <c r="APJ605" t="s">
        <v>2865</v>
      </c>
      <c r="APK605" t="s">
        <v>2969</v>
      </c>
      <c r="APL605" t="s">
        <v>2964</v>
      </c>
      <c r="APV605" t="s">
        <v>2479</v>
      </c>
      <c r="APW605" t="s">
        <v>2479</v>
      </c>
      <c r="APX605" t="s">
        <v>2479</v>
      </c>
      <c r="AQH605" t="s">
        <v>2631</v>
      </c>
      <c r="AQI605" t="s">
        <v>2607</v>
      </c>
      <c r="AQJ605" t="s">
        <v>2549</v>
      </c>
      <c r="AQT605" t="s">
        <v>2454</v>
      </c>
      <c r="AQU605" t="s">
        <v>2718</v>
      </c>
      <c r="AQV605" t="s">
        <v>2459</v>
      </c>
      <c r="ARF605" t="s">
        <v>2396</v>
      </c>
      <c r="ARG605" t="s">
        <v>2627</v>
      </c>
      <c r="ARH605" t="s">
        <v>2392</v>
      </c>
      <c r="AUL605" t="s">
        <v>3086</v>
      </c>
      <c r="AUM605" t="s">
        <v>2957</v>
      </c>
      <c r="AUN605" t="s">
        <v>2452</v>
      </c>
      <c r="AUX605" t="s">
        <v>2905</v>
      </c>
      <c r="AUY605" t="s">
        <v>2939</v>
      </c>
      <c r="AUZ605" t="s">
        <v>2908</v>
      </c>
      <c r="AVJ605" t="s">
        <v>2479</v>
      </c>
      <c r="AVK605" t="s">
        <v>2479</v>
      </c>
      <c r="AVL605" t="s">
        <v>2479</v>
      </c>
      <c r="AVV605" t="s">
        <v>2385</v>
      </c>
      <c r="AVW605" t="s">
        <v>2802</v>
      </c>
      <c r="AVX605" t="s">
        <v>2973</v>
      </c>
      <c r="AWH605" t="s">
        <v>2939</v>
      </c>
      <c r="AWI605" t="s">
        <v>3022</v>
      </c>
      <c r="AWJ605" t="s">
        <v>2752</v>
      </c>
      <c r="AWT605" t="s">
        <v>2509</v>
      </c>
      <c r="AWU605" t="s">
        <v>2698</v>
      </c>
      <c r="AWV605" t="s">
        <v>2573</v>
      </c>
      <c r="BEP605" t="s">
        <v>2479</v>
      </c>
      <c r="BEQ605" t="s">
        <v>2662</v>
      </c>
      <c r="BER605" t="s">
        <v>2479</v>
      </c>
      <c r="BFN605" t="s">
        <v>2479</v>
      </c>
      <c r="BFO605" t="s">
        <v>2244</v>
      </c>
      <c r="BFP605" t="s">
        <v>2479</v>
      </c>
      <c r="BGA605" t="s">
        <v>2479</v>
      </c>
      <c r="BGB605" t="s">
        <v>2479</v>
      </c>
      <c r="BGL605" t="s">
        <v>2479</v>
      </c>
      <c r="BGM605" t="s">
        <v>2479</v>
      </c>
      <c r="BGN605" t="s">
        <v>2238</v>
      </c>
      <c r="BIH605" t="s">
        <v>2479</v>
      </c>
      <c r="BII605" t="s">
        <v>2479</v>
      </c>
      <c r="BIJ605" t="s">
        <v>2479</v>
      </c>
      <c r="BIU605" t="s">
        <v>2479</v>
      </c>
      <c r="BIV605" t="s">
        <v>2479</v>
      </c>
      <c r="BJC605" t="s">
        <v>3093</v>
      </c>
      <c r="BJD605" t="s">
        <v>2516</v>
      </c>
      <c r="BJE605" t="s">
        <v>2443</v>
      </c>
      <c r="BJF605" t="s">
        <v>3088</v>
      </c>
      <c r="BJG605" t="s">
        <v>2804</v>
      </c>
      <c r="BJH605" t="s">
        <v>2623</v>
      </c>
      <c r="BJO605" t="s">
        <v>3024</v>
      </c>
      <c r="BJP605" t="s">
        <v>2969</v>
      </c>
      <c r="BJQ605" t="s">
        <v>2721</v>
      </c>
      <c r="BJR605" t="s">
        <v>2862</v>
      </c>
      <c r="BJS605" t="s">
        <v>2997</v>
      </c>
      <c r="BJT605" t="s">
        <v>3115</v>
      </c>
      <c r="BKA605" t="s">
        <v>2479</v>
      </c>
      <c r="BKB605" t="s">
        <v>2479</v>
      </c>
      <c r="BKC605" t="s">
        <v>3150</v>
      </c>
      <c r="BKD605" t="s">
        <v>3173</v>
      </c>
      <c r="BKE605" t="s">
        <v>2762</v>
      </c>
      <c r="BKF605" t="s">
        <v>2646</v>
      </c>
      <c r="BKM605" t="s">
        <v>2684</v>
      </c>
      <c r="BKN605" t="s">
        <v>2789</v>
      </c>
      <c r="BKO605" t="s">
        <v>2573</v>
      </c>
      <c r="BKP605" t="s">
        <v>2919</v>
      </c>
      <c r="BKQ605" t="s">
        <v>2825</v>
      </c>
      <c r="BKR605" t="s">
        <v>2184</v>
      </c>
      <c r="BKY605" t="s">
        <v>2649</v>
      </c>
      <c r="BKZ605" t="s">
        <v>2824</v>
      </c>
      <c r="BLA605" t="s">
        <v>2856</v>
      </c>
      <c r="BLB605" t="s">
        <v>2878</v>
      </c>
      <c r="BLC605" t="s">
        <v>2770</v>
      </c>
      <c r="BLD605" t="s">
        <v>2922</v>
      </c>
      <c r="BLK605" t="s">
        <v>2609</v>
      </c>
      <c r="BLL605" t="s">
        <v>2850</v>
      </c>
      <c r="BLM605" t="s">
        <v>2555</v>
      </c>
      <c r="BLN605" t="s">
        <v>2811</v>
      </c>
      <c r="BLO605" t="s">
        <v>2744</v>
      </c>
      <c r="BLP605" t="s">
        <v>2350</v>
      </c>
      <c r="BLU605" t="s">
        <v>2998</v>
      </c>
      <c r="BLW605" t="s">
        <v>2955</v>
      </c>
      <c r="BLX605" t="s">
        <v>2454</v>
      </c>
      <c r="BLY605" t="s">
        <v>3143</v>
      </c>
      <c r="BLZ605" t="s">
        <v>3061</v>
      </c>
      <c r="BMA605" t="s">
        <v>2621</v>
      </c>
      <c r="BMB605" t="s">
        <v>3032</v>
      </c>
      <c r="BMG605" t="s">
        <v>2637</v>
      </c>
      <c r="BMI605" t="s">
        <v>3024</v>
      </c>
      <c r="BMJ605" t="s">
        <v>2969</v>
      </c>
      <c r="BMK605" t="s">
        <v>2721</v>
      </c>
      <c r="BML605" t="s">
        <v>2862</v>
      </c>
      <c r="BMM605" t="s">
        <v>2997</v>
      </c>
      <c r="BMN605" t="s">
        <v>3115</v>
      </c>
      <c r="BMS605" t="s">
        <v>2836</v>
      </c>
      <c r="BMU605" t="s">
        <v>2454</v>
      </c>
      <c r="BMV605" t="s">
        <v>2450</v>
      </c>
      <c r="BMW605" t="s">
        <v>3153</v>
      </c>
      <c r="BMX605" t="s">
        <v>2444</v>
      </c>
      <c r="BMY605" t="s">
        <v>2768</v>
      </c>
      <c r="BMZ605" t="s">
        <v>2565</v>
      </c>
      <c r="BNE605" t="s">
        <v>2977</v>
      </c>
      <c r="BNG605" t="s">
        <v>2684</v>
      </c>
      <c r="BNH605" t="s">
        <v>2789</v>
      </c>
      <c r="BNI605" t="s">
        <v>2490</v>
      </c>
      <c r="BNJ605" t="s">
        <v>2432</v>
      </c>
      <c r="BNK605" t="s">
        <v>2197</v>
      </c>
      <c r="BNL605" t="s">
        <v>2538</v>
      </c>
      <c r="BNQ605" t="s">
        <v>2936</v>
      </c>
      <c r="BNS605" t="s">
        <v>3093</v>
      </c>
      <c r="BNT605" t="s">
        <v>2458</v>
      </c>
      <c r="BNU605" t="s">
        <v>2909</v>
      </c>
      <c r="BNV605" t="s">
        <v>2458</v>
      </c>
      <c r="BNW605" t="s">
        <v>2767</v>
      </c>
      <c r="BNX605" t="s">
        <v>2990</v>
      </c>
      <c r="BOC605" t="s">
        <v>2873</v>
      </c>
      <c r="BOE605" t="s">
        <v>2609</v>
      </c>
      <c r="BOF605" t="s">
        <v>2850</v>
      </c>
      <c r="BOG605" t="s">
        <v>2555</v>
      </c>
      <c r="BOH605" t="s">
        <v>2811</v>
      </c>
      <c r="BOI605" t="s">
        <v>2744</v>
      </c>
      <c r="BOJ605" t="s">
        <v>2350</v>
      </c>
      <c r="BQD605" t="s">
        <v>2629</v>
      </c>
      <c r="BQE605" t="s">
        <v>2583</v>
      </c>
      <c r="BQF605" t="s">
        <v>2666</v>
      </c>
      <c r="BUQ605" t="s">
        <v>2449</v>
      </c>
      <c r="BUR605" t="s">
        <v>2529</v>
      </c>
      <c r="BUS605" t="s">
        <v>2877</v>
      </c>
      <c r="BUT605" t="s">
        <v>2425</v>
      </c>
      <c r="BUU605" t="s">
        <v>2950</v>
      </c>
      <c r="BUV605" t="s">
        <v>2859</v>
      </c>
      <c r="BVC605" t="s">
        <v>3024</v>
      </c>
      <c r="BVD605" t="s">
        <v>2969</v>
      </c>
      <c r="BVE605" t="s">
        <v>2721</v>
      </c>
      <c r="BVF605" t="s">
        <v>2862</v>
      </c>
      <c r="BVG605" t="s">
        <v>2997</v>
      </c>
      <c r="BVH605" t="s">
        <v>3115</v>
      </c>
      <c r="BVO605" t="s">
        <v>2479</v>
      </c>
      <c r="BVP605" t="s">
        <v>2479</v>
      </c>
      <c r="BVQ605" t="s">
        <v>2479</v>
      </c>
      <c r="BVR605" t="s">
        <v>2479</v>
      </c>
      <c r="BVS605" t="s">
        <v>2479</v>
      </c>
      <c r="BVT605" t="s">
        <v>2512</v>
      </c>
      <c r="BWA605" t="s">
        <v>2684</v>
      </c>
      <c r="BWB605" t="s">
        <v>2789</v>
      </c>
      <c r="BWC605" t="s">
        <v>2573</v>
      </c>
      <c r="BWD605" t="s">
        <v>2919</v>
      </c>
      <c r="BWE605" t="s">
        <v>2825</v>
      </c>
      <c r="BWF605" t="s">
        <v>2184</v>
      </c>
      <c r="BWM605" t="s">
        <v>2675</v>
      </c>
      <c r="BWN605" t="s">
        <v>2768</v>
      </c>
      <c r="BWO605" t="s">
        <v>2990</v>
      </c>
      <c r="BWP605" t="s">
        <v>2894</v>
      </c>
      <c r="BWQ605" t="s">
        <v>2324</v>
      </c>
      <c r="BWR605" t="s">
        <v>2395</v>
      </c>
      <c r="BWY605" t="s">
        <v>2609</v>
      </c>
      <c r="BWZ605" t="s">
        <v>2850</v>
      </c>
      <c r="BXA605" t="s">
        <v>2555</v>
      </c>
      <c r="BXB605" t="s">
        <v>2811</v>
      </c>
      <c r="BXC605" t="s">
        <v>2744</v>
      </c>
      <c r="BXD605" t="s">
        <v>2350</v>
      </c>
    </row>
    <row r="606" spans="1:1020 1028:1980" x14ac:dyDescent="0.15">
      <c r="A606" t="s">
        <v>3937</v>
      </c>
      <c r="U606" t="s">
        <v>3085</v>
      </c>
      <c r="V606" t="s">
        <v>3084</v>
      </c>
      <c r="W606" t="s">
        <v>3084</v>
      </c>
      <c r="X606" t="s">
        <v>3084</v>
      </c>
      <c r="BQ606" t="s">
        <v>3084</v>
      </c>
      <c r="BR606" t="s">
        <v>3354</v>
      </c>
      <c r="BS606" t="s">
        <v>3354</v>
      </c>
      <c r="BT606" t="s">
        <v>3354</v>
      </c>
      <c r="DA606" t="s">
        <v>3085</v>
      </c>
      <c r="DB606" t="s">
        <v>3084</v>
      </c>
      <c r="DC606" t="s">
        <v>3354</v>
      </c>
      <c r="DD606" t="s">
        <v>3354</v>
      </c>
      <c r="DE606" t="s">
        <v>3354</v>
      </c>
      <c r="DN606" t="s">
        <v>3085</v>
      </c>
      <c r="DO606" t="s">
        <v>3084</v>
      </c>
      <c r="DP606" t="s">
        <v>3085</v>
      </c>
      <c r="DY606" t="s">
        <v>3085</v>
      </c>
      <c r="DZ606" t="s">
        <v>3084</v>
      </c>
      <c r="EA606" t="s">
        <v>3084</v>
      </c>
      <c r="EB606" t="s">
        <v>3084</v>
      </c>
      <c r="EC606" t="s">
        <v>3354</v>
      </c>
      <c r="EL606" t="s">
        <v>3354</v>
      </c>
      <c r="EM606" t="s">
        <v>3402</v>
      </c>
      <c r="EN606" t="s">
        <v>3403</v>
      </c>
      <c r="IO606" t="s">
        <v>3084</v>
      </c>
      <c r="IP606" t="s">
        <v>3354</v>
      </c>
      <c r="IQ606" t="s">
        <v>3084</v>
      </c>
      <c r="IR606" t="s">
        <v>3354</v>
      </c>
      <c r="IS606" t="s">
        <v>3403</v>
      </c>
      <c r="JB606" t="s">
        <v>3084</v>
      </c>
      <c r="JC606" t="s">
        <v>3084</v>
      </c>
      <c r="JD606" t="s">
        <v>3084</v>
      </c>
      <c r="JE606" t="s">
        <v>3354</v>
      </c>
      <c r="JM606" t="s">
        <v>3403</v>
      </c>
      <c r="JN606" t="s">
        <v>3350</v>
      </c>
      <c r="JO606" t="s">
        <v>3350</v>
      </c>
      <c r="JP606" t="s">
        <v>3350</v>
      </c>
      <c r="JQ606" t="s">
        <v>3350</v>
      </c>
      <c r="PA606" t="s">
        <v>3085</v>
      </c>
      <c r="PB606" t="s">
        <v>3084</v>
      </c>
      <c r="PC606" t="s">
        <v>3084</v>
      </c>
      <c r="PD606" t="s">
        <v>3084</v>
      </c>
      <c r="PN606" t="s">
        <v>3084</v>
      </c>
      <c r="PO606" t="s">
        <v>3084</v>
      </c>
      <c r="PP606" t="s">
        <v>3084</v>
      </c>
      <c r="QK606" t="s">
        <v>3477</v>
      </c>
      <c r="QX606" t="s">
        <v>3199</v>
      </c>
      <c r="QZ606" t="s">
        <v>3131</v>
      </c>
      <c r="RI606" t="s">
        <v>2887</v>
      </c>
      <c r="RJ606" t="s">
        <v>2906</v>
      </c>
      <c r="RK606" t="s">
        <v>3022</v>
      </c>
      <c r="RL606" t="s">
        <v>2908</v>
      </c>
      <c r="RM606" t="s">
        <v>2458</v>
      </c>
      <c r="RU606" t="s">
        <v>2918</v>
      </c>
      <c r="RV606" t="s">
        <v>2552</v>
      </c>
      <c r="RW606" t="s">
        <v>2262</v>
      </c>
      <c r="RX606" t="s">
        <v>2809</v>
      </c>
      <c r="RY606" t="s">
        <v>2411</v>
      </c>
      <c r="SG606" t="s">
        <v>2479</v>
      </c>
      <c r="SH606" t="s">
        <v>2479</v>
      </c>
      <c r="SI606" t="s">
        <v>2479</v>
      </c>
      <c r="SJ606" t="s">
        <v>2479</v>
      </c>
      <c r="SK606" t="s">
        <v>2479</v>
      </c>
      <c r="SS606" t="s">
        <v>2494</v>
      </c>
      <c r="ST606" t="s">
        <v>2199</v>
      </c>
      <c r="SU606" t="s">
        <v>2749</v>
      </c>
      <c r="SV606" t="s">
        <v>2702</v>
      </c>
      <c r="SW606" t="s">
        <v>2331</v>
      </c>
      <c r="TE606" t="s">
        <v>2717</v>
      </c>
      <c r="TF606" t="s">
        <v>2900</v>
      </c>
      <c r="TG606" t="s">
        <v>3196</v>
      </c>
      <c r="TH606" t="s">
        <v>2718</v>
      </c>
      <c r="TI606" t="s">
        <v>3041</v>
      </c>
      <c r="TQ606" t="s">
        <v>2859</v>
      </c>
      <c r="TR606" t="s">
        <v>2818</v>
      </c>
      <c r="TS606" t="s">
        <v>2408</v>
      </c>
      <c r="TT606" t="s">
        <v>2821</v>
      </c>
      <c r="TU606" t="s">
        <v>2627</v>
      </c>
      <c r="VM606" t="s">
        <v>3053</v>
      </c>
      <c r="VN606" t="s">
        <v>2133</v>
      </c>
      <c r="VO606" t="s">
        <v>2988</v>
      </c>
      <c r="VP606" t="s">
        <v>2965</v>
      </c>
      <c r="VY606" t="s">
        <v>2536</v>
      </c>
      <c r="VZ606" t="s">
        <v>2537</v>
      </c>
      <c r="WA606" t="s">
        <v>2917</v>
      </c>
      <c r="WB606" t="s">
        <v>2614</v>
      </c>
      <c r="WK606" t="s">
        <v>2479</v>
      </c>
      <c r="WL606" t="s">
        <v>2479</v>
      </c>
      <c r="WM606" t="s">
        <v>2479</v>
      </c>
      <c r="WN606" t="s">
        <v>2479</v>
      </c>
      <c r="WW606" t="s">
        <v>2696</v>
      </c>
      <c r="WX606" t="s">
        <v>2198</v>
      </c>
      <c r="WY606" t="s">
        <v>2218</v>
      </c>
      <c r="WZ606" t="s">
        <v>2247</v>
      </c>
      <c r="XI606" t="s">
        <v>3081</v>
      </c>
      <c r="XJ606" t="s">
        <v>2829</v>
      </c>
      <c r="XK606" t="s">
        <v>3061</v>
      </c>
      <c r="XL606" t="s">
        <v>2867</v>
      </c>
      <c r="XU606" t="s">
        <v>2530</v>
      </c>
      <c r="XV606" t="s">
        <v>2771</v>
      </c>
      <c r="XW606" t="s">
        <v>2555</v>
      </c>
      <c r="XX606" t="s">
        <v>2850</v>
      </c>
      <c r="YG606" t="s">
        <v>2463</v>
      </c>
      <c r="YH606" t="s">
        <v>2956</v>
      </c>
      <c r="YI606" t="s">
        <v>2457</v>
      </c>
      <c r="YJ606" t="s">
        <v>2899</v>
      </c>
      <c r="YK606" t="s">
        <v>2940</v>
      </c>
      <c r="YS606" t="s">
        <v>2765</v>
      </c>
      <c r="YT606" t="s">
        <v>2771</v>
      </c>
      <c r="YU606" t="s">
        <v>2324</v>
      </c>
      <c r="YV606" t="s">
        <v>2761</v>
      </c>
      <c r="YW606" t="s">
        <v>2598</v>
      </c>
      <c r="ZE606" t="s">
        <v>2479</v>
      </c>
      <c r="ZF606" t="s">
        <v>2479</v>
      </c>
      <c r="ZG606" t="s">
        <v>2479</v>
      </c>
      <c r="ZH606" t="s">
        <v>2479</v>
      </c>
      <c r="ZI606" t="s">
        <v>2479</v>
      </c>
      <c r="ZQ606" t="s">
        <v>2598</v>
      </c>
      <c r="ZR606" t="s">
        <v>2259</v>
      </c>
      <c r="ZS606" t="s">
        <v>2383</v>
      </c>
      <c r="ZT606" t="s">
        <v>2820</v>
      </c>
      <c r="ZU606" t="s">
        <v>2586</v>
      </c>
      <c r="AAC606" t="s">
        <v>2920</v>
      </c>
      <c r="AAD606" t="s">
        <v>2443</v>
      </c>
      <c r="AAE606" t="s">
        <v>2649</v>
      </c>
      <c r="AAF606" t="s">
        <v>2443</v>
      </c>
      <c r="AAG606" t="s">
        <v>3016</v>
      </c>
      <c r="AAO606" t="s">
        <v>2770</v>
      </c>
      <c r="AAP606" t="s">
        <v>2947</v>
      </c>
      <c r="AAQ606" t="s">
        <v>2818</v>
      </c>
      <c r="AAR606" t="s">
        <v>2395</v>
      </c>
      <c r="AAS606" t="s">
        <v>2818</v>
      </c>
      <c r="ABA606" t="s">
        <v>2865</v>
      </c>
      <c r="ABB606" t="s">
        <v>2912</v>
      </c>
      <c r="ABC606" t="s">
        <v>2997</v>
      </c>
      <c r="ABD606" t="s">
        <v>3170</v>
      </c>
      <c r="ABM606" t="s">
        <v>2185</v>
      </c>
      <c r="ABN606" t="s">
        <v>2698</v>
      </c>
      <c r="ABO606" t="s">
        <v>2191</v>
      </c>
      <c r="ABP606" t="s">
        <v>2736</v>
      </c>
      <c r="ABY606" t="s">
        <v>2479</v>
      </c>
      <c r="ABZ606" t="s">
        <v>2479</v>
      </c>
      <c r="ACA606" t="s">
        <v>2479</v>
      </c>
      <c r="ACB606" t="s">
        <v>2479</v>
      </c>
      <c r="ACK606" t="s">
        <v>2206</v>
      </c>
      <c r="ACL606" t="s">
        <v>2213</v>
      </c>
      <c r="ACM606" t="s">
        <v>2481</v>
      </c>
      <c r="ACN606" t="s">
        <v>2527</v>
      </c>
      <c r="ACW606" t="s">
        <v>2640</v>
      </c>
      <c r="ACX606" t="s">
        <v>3061</v>
      </c>
      <c r="ACY606" t="s">
        <v>2457</v>
      </c>
      <c r="ACZ606" t="s">
        <v>3170</v>
      </c>
      <c r="ADI606" t="s">
        <v>2725</v>
      </c>
      <c r="ADJ606" t="s">
        <v>2616</v>
      </c>
      <c r="ADK606" t="s">
        <v>2683</v>
      </c>
      <c r="ADL606" t="s">
        <v>3002</v>
      </c>
      <c r="ADU606" t="s">
        <v>2933</v>
      </c>
      <c r="ADV606" t="s">
        <v>2892</v>
      </c>
      <c r="ADW606" t="s">
        <v>2953</v>
      </c>
      <c r="ADX606" t="s">
        <v>2455</v>
      </c>
      <c r="ADY606" t="s">
        <v>3170</v>
      </c>
      <c r="AEG606" t="s">
        <v>2739</v>
      </c>
      <c r="AEH606" t="s">
        <v>2329</v>
      </c>
      <c r="AEI606" t="s">
        <v>2399</v>
      </c>
      <c r="AEJ606" t="s">
        <v>2832</v>
      </c>
      <c r="AEK606" t="s">
        <v>2725</v>
      </c>
      <c r="AES606" t="s">
        <v>2479</v>
      </c>
      <c r="AET606" t="s">
        <v>2479</v>
      </c>
      <c r="AEU606" t="s">
        <v>2479</v>
      </c>
      <c r="AEV606" t="s">
        <v>2479</v>
      </c>
      <c r="AEW606" t="s">
        <v>2479</v>
      </c>
      <c r="AFE606" t="s">
        <v>2545</v>
      </c>
      <c r="AFF606" t="s">
        <v>2545</v>
      </c>
      <c r="AFG606" t="s">
        <v>2916</v>
      </c>
      <c r="AFH606" t="s">
        <v>2405</v>
      </c>
      <c r="AFI606" t="s">
        <v>2624</v>
      </c>
      <c r="AFQ606" t="s">
        <v>2926</v>
      </c>
      <c r="AFR606" t="s">
        <v>2902</v>
      </c>
      <c r="AFS606" t="s">
        <v>2460</v>
      </c>
      <c r="AFT606" t="s">
        <v>2460</v>
      </c>
      <c r="AFU606" t="s">
        <v>2936</v>
      </c>
      <c r="AGC606" t="s">
        <v>2832</v>
      </c>
      <c r="AGD606" t="s">
        <v>2931</v>
      </c>
      <c r="AGE606" t="s">
        <v>2975</v>
      </c>
      <c r="AGF606" t="s">
        <v>2394</v>
      </c>
      <c r="AGG606" t="s">
        <v>2394</v>
      </c>
      <c r="AGO606" t="s">
        <v>2452</v>
      </c>
      <c r="AGP606" t="s">
        <v>3244</v>
      </c>
      <c r="AGQ606" t="s">
        <v>3179</v>
      </c>
      <c r="AGR606" t="s">
        <v>2717</v>
      </c>
      <c r="AGS606" t="s">
        <v>2717</v>
      </c>
      <c r="AHA606" t="s">
        <v>2651</v>
      </c>
      <c r="AHB606" t="s">
        <v>3002</v>
      </c>
      <c r="AHC606" t="s">
        <v>2484</v>
      </c>
      <c r="AHD606" t="s">
        <v>2975</v>
      </c>
      <c r="AHE606" t="s">
        <v>2382</v>
      </c>
      <c r="AHM606" t="s">
        <v>2479</v>
      </c>
      <c r="AHN606" t="s">
        <v>2479</v>
      </c>
      <c r="AHO606" t="s">
        <v>2479</v>
      </c>
      <c r="AHP606" t="s">
        <v>2479</v>
      </c>
      <c r="AHQ606" t="s">
        <v>2479</v>
      </c>
      <c r="AHY606" t="s">
        <v>2561</v>
      </c>
      <c r="AHZ606" t="s">
        <v>2641</v>
      </c>
      <c r="AIA606" t="s">
        <v>2830</v>
      </c>
      <c r="AIB606" t="s">
        <v>2695</v>
      </c>
      <c r="AIC606" t="s">
        <v>2312</v>
      </c>
      <c r="AIK606" t="s">
        <v>2767</v>
      </c>
      <c r="AIL606" t="s">
        <v>2908</v>
      </c>
      <c r="AIM606" t="s">
        <v>2464</v>
      </c>
      <c r="AIN606" t="s">
        <v>2718</v>
      </c>
      <c r="AIO606" t="s">
        <v>2890</v>
      </c>
      <c r="AIW606" t="s">
        <v>2849</v>
      </c>
      <c r="AIX606" t="s">
        <v>2830</v>
      </c>
      <c r="AIY606" t="s">
        <v>2592</v>
      </c>
      <c r="AIZ606" t="s">
        <v>2612</v>
      </c>
      <c r="AJA606" t="s">
        <v>2391</v>
      </c>
      <c r="AJI606" t="s">
        <v>2836</v>
      </c>
      <c r="AJJ606" t="s">
        <v>2519</v>
      </c>
      <c r="AJK606" t="s">
        <v>3030</v>
      </c>
      <c r="AJL606" t="s">
        <v>2969</v>
      </c>
      <c r="AJU606" t="s">
        <v>2484</v>
      </c>
      <c r="AJV606" t="s">
        <v>2394</v>
      </c>
      <c r="AJW606" t="s">
        <v>2258</v>
      </c>
      <c r="AJX606" t="s">
        <v>2394</v>
      </c>
      <c r="AKG606" t="s">
        <v>2479</v>
      </c>
      <c r="AKH606" t="s">
        <v>2479</v>
      </c>
      <c r="AKI606" t="s">
        <v>2479</v>
      </c>
      <c r="AKJ606" t="s">
        <v>2479</v>
      </c>
      <c r="AKS606" t="s">
        <v>2614</v>
      </c>
      <c r="AKT606" t="s">
        <v>2497</v>
      </c>
      <c r="AKU606" t="s">
        <v>2730</v>
      </c>
      <c r="AKV606" t="s">
        <v>2373</v>
      </c>
      <c r="ALE606" t="s">
        <v>2798</v>
      </c>
      <c r="ALF606" t="s">
        <v>2868</v>
      </c>
      <c r="ALG606" t="s">
        <v>2452</v>
      </c>
      <c r="ALH606" t="s">
        <v>2906</v>
      </c>
      <c r="ALQ606" t="s">
        <v>2770</v>
      </c>
      <c r="ALR606" t="s">
        <v>2765</v>
      </c>
      <c r="ALS606" t="s">
        <v>2511</v>
      </c>
      <c r="ALT606" t="s">
        <v>2853</v>
      </c>
      <c r="AMD606" t="s">
        <v>2934</v>
      </c>
      <c r="AME606" t="s">
        <v>2984</v>
      </c>
      <c r="AMF606" t="s">
        <v>2911</v>
      </c>
      <c r="AMP606" t="s">
        <v>2708</v>
      </c>
      <c r="AMQ606" t="s">
        <v>2598</v>
      </c>
      <c r="AMR606" t="s">
        <v>2810</v>
      </c>
      <c r="ANB606" t="s">
        <v>2479</v>
      </c>
      <c r="ANC606" t="s">
        <v>2479</v>
      </c>
      <c r="AND606" t="s">
        <v>2479</v>
      </c>
      <c r="ANN606" t="s">
        <v>2500</v>
      </c>
      <c r="ANO606" t="s">
        <v>2392</v>
      </c>
      <c r="ANP606" t="s">
        <v>2417</v>
      </c>
      <c r="ANZ606" t="s">
        <v>2797</v>
      </c>
      <c r="AOA606" t="s">
        <v>3052</v>
      </c>
      <c r="AOB606" t="s">
        <v>2961</v>
      </c>
      <c r="AOL606" t="s">
        <v>3089</v>
      </c>
      <c r="AOM606" t="s">
        <v>2816</v>
      </c>
      <c r="AON606" t="s">
        <v>2752</v>
      </c>
      <c r="AOX606" t="s">
        <v>2891</v>
      </c>
      <c r="AOY606" t="s">
        <v>2953</v>
      </c>
      <c r="AOZ606" t="s">
        <v>3059</v>
      </c>
      <c r="APJ606" t="s">
        <v>2471</v>
      </c>
      <c r="APK606" t="s">
        <v>2352</v>
      </c>
      <c r="APL606" t="s">
        <v>2647</v>
      </c>
      <c r="APV606" t="s">
        <v>2479</v>
      </c>
      <c r="APW606" t="s">
        <v>2479</v>
      </c>
      <c r="APX606" t="s">
        <v>2479</v>
      </c>
      <c r="AQH606" t="s">
        <v>2755</v>
      </c>
      <c r="AQI606" t="s">
        <v>2402</v>
      </c>
      <c r="AQJ606" t="s">
        <v>2299</v>
      </c>
      <c r="AQT606" t="s">
        <v>2978</v>
      </c>
      <c r="AQU606" t="s">
        <v>2463</v>
      </c>
      <c r="AQV606" t="s">
        <v>3041</v>
      </c>
      <c r="ARF606" t="s">
        <v>2840</v>
      </c>
      <c r="ARG606" t="s">
        <v>2596</v>
      </c>
      <c r="ARH606" t="s">
        <v>2884</v>
      </c>
      <c r="ARR606" t="s">
        <v>2135</v>
      </c>
      <c r="ART606" t="s">
        <v>3179</v>
      </c>
      <c r="ASD606" t="s">
        <v>2894</v>
      </c>
      <c r="ASF606" t="s">
        <v>2646</v>
      </c>
      <c r="ASP606" t="s">
        <v>2479</v>
      </c>
      <c r="ASR606" t="s">
        <v>2479</v>
      </c>
      <c r="ATB606" t="s">
        <v>2325</v>
      </c>
      <c r="ATD606" t="s">
        <v>2831</v>
      </c>
      <c r="ATN606" t="s">
        <v>3035</v>
      </c>
      <c r="ATP606" t="s">
        <v>2876</v>
      </c>
      <c r="ATZ606" t="s">
        <v>2712</v>
      </c>
      <c r="AUB606" t="s">
        <v>2623</v>
      </c>
      <c r="AUL606" t="s">
        <v>2687</v>
      </c>
      <c r="AUM606" t="s">
        <v>2886</v>
      </c>
      <c r="AUN606" t="s">
        <v>3027</v>
      </c>
      <c r="AUX606" t="s">
        <v>2826</v>
      </c>
      <c r="AUY606" t="s">
        <v>2805</v>
      </c>
      <c r="AUZ606" t="s">
        <v>2750</v>
      </c>
      <c r="AVJ606" t="s">
        <v>2479</v>
      </c>
      <c r="AVK606" t="s">
        <v>2479</v>
      </c>
      <c r="AVL606" t="s">
        <v>2479</v>
      </c>
      <c r="AVV606" t="s">
        <v>2384</v>
      </c>
      <c r="AVW606" t="s">
        <v>2534</v>
      </c>
      <c r="AVX606" t="s">
        <v>2469</v>
      </c>
      <c r="AWH606" t="s">
        <v>3046</v>
      </c>
      <c r="AWI606" t="s">
        <v>2978</v>
      </c>
      <c r="AWJ606" t="s">
        <v>2448</v>
      </c>
      <c r="AWT606" t="s">
        <v>2555</v>
      </c>
      <c r="AWU606" t="s">
        <v>2771</v>
      </c>
      <c r="AWV606" t="s">
        <v>2752</v>
      </c>
      <c r="BBV606" t="s">
        <v>2713</v>
      </c>
      <c r="BBW606" t="s">
        <v>2425</v>
      </c>
      <c r="BBX606" t="s">
        <v>3022</v>
      </c>
      <c r="BBY606" t="s">
        <v>2797</v>
      </c>
      <c r="BCH606" t="s">
        <v>2761</v>
      </c>
      <c r="BCI606" t="s">
        <v>2706</v>
      </c>
      <c r="BCJ606" t="s">
        <v>2264</v>
      </c>
      <c r="BCK606" t="s">
        <v>2623</v>
      </c>
      <c r="BCT606" t="s">
        <v>2479</v>
      </c>
      <c r="BCU606" t="s">
        <v>2479</v>
      </c>
      <c r="BCV606" t="s">
        <v>2479</v>
      </c>
      <c r="BCW606" t="s">
        <v>2479</v>
      </c>
      <c r="BDF606" t="s">
        <v>2753</v>
      </c>
      <c r="BDG606" t="s">
        <v>2808</v>
      </c>
      <c r="BDH606" t="s">
        <v>2511</v>
      </c>
      <c r="BDI606" t="s">
        <v>2761</v>
      </c>
      <c r="BDR606" t="s">
        <v>3032</v>
      </c>
      <c r="BDS606" t="s">
        <v>2455</v>
      </c>
      <c r="BDT606" t="s">
        <v>2611</v>
      </c>
      <c r="BDU606" t="s">
        <v>2667</v>
      </c>
      <c r="BED606" t="s">
        <v>2261</v>
      </c>
      <c r="BEE606" t="s">
        <v>2609</v>
      </c>
      <c r="BEF606" t="s">
        <v>2530</v>
      </c>
      <c r="BEG606" t="s">
        <v>2411</v>
      </c>
      <c r="BUS606" t="s">
        <v>2649</v>
      </c>
      <c r="BVE606" t="s">
        <v>2918</v>
      </c>
      <c r="BVQ606" t="s">
        <v>2479</v>
      </c>
      <c r="BWC606" t="s">
        <v>2494</v>
      </c>
      <c r="BWO606" t="s">
        <v>2610</v>
      </c>
      <c r="BXA606" t="s">
        <v>2859</v>
      </c>
    </row>
    <row r="607" spans="1:1020 1028:1980" x14ac:dyDescent="0.15">
      <c r="A607" t="s">
        <v>3938</v>
      </c>
      <c r="BR607" t="s">
        <v>3403</v>
      </c>
      <c r="BS607" t="s">
        <v>3403</v>
      </c>
      <c r="BT607" t="s">
        <v>3544</v>
      </c>
      <c r="DA607" t="s">
        <v>3354</v>
      </c>
      <c r="DB607" t="s">
        <v>3354</v>
      </c>
      <c r="DC607" t="s">
        <v>3354</v>
      </c>
      <c r="DD607" t="s">
        <v>3354</v>
      </c>
      <c r="EN607" t="s">
        <v>3354</v>
      </c>
      <c r="JB607" t="s">
        <v>3084</v>
      </c>
      <c r="JC607" t="s">
        <v>3084</v>
      </c>
      <c r="JD607" t="s">
        <v>3085</v>
      </c>
      <c r="JK607" t="s">
        <v>3434</v>
      </c>
      <c r="JL607" t="s">
        <v>3434</v>
      </c>
      <c r="JM607" t="s">
        <v>3350</v>
      </c>
      <c r="JN607" t="s">
        <v>3350</v>
      </c>
      <c r="JO607" t="s">
        <v>3350</v>
      </c>
      <c r="JP607" t="s">
        <v>3560</v>
      </c>
      <c r="JQ607" t="s">
        <v>3350</v>
      </c>
      <c r="PA607" t="s">
        <v>3354</v>
      </c>
      <c r="PB607" t="s">
        <v>3354</v>
      </c>
      <c r="PC607" t="s">
        <v>3354</v>
      </c>
      <c r="PD607" t="s">
        <v>3403</v>
      </c>
      <c r="QI607" t="s">
        <v>3435</v>
      </c>
      <c r="QJ607" t="s">
        <v>3435</v>
      </c>
      <c r="QK607" t="s">
        <v>3624</v>
      </c>
      <c r="QL607" t="s">
        <v>3624</v>
      </c>
      <c r="QM607" t="s">
        <v>3167</v>
      </c>
      <c r="QN607" t="s">
        <v>3167</v>
      </c>
      <c r="RG607" t="s">
        <v>2796</v>
      </c>
      <c r="RH607" t="s">
        <v>3095</v>
      </c>
      <c r="RI607" t="s">
        <v>3067</v>
      </c>
      <c r="RJ607" t="s">
        <v>2522</v>
      </c>
      <c r="RK607" t="s">
        <v>2637</v>
      </c>
      <c r="RL607" t="s">
        <v>2978</v>
      </c>
      <c r="RM607" t="s">
        <v>2640</v>
      </c>
      <c r="RS607" t="s">
        <v>2609</v>
      </c>
      <c r="RT607" t="s">
        <v>2417</v>
      </c>
      <c r="RU607" t="s">
        <v>2627</v>
      </c>
      <c r="RV607" t="s">
        <v>2396</v>
      </c>
      <c r="RW607" t="s">
        <v>2602</v>
      </c>
      <c r="RX607" t="s">
        <v>2783</v>
      </c>
      <c r="RY607" t="s">
        <v>2490</v>
      </c>
      <c r="SE607" t="s">
        <v>2479</v>
      </c>
      <c r="SF607" t="s">
        <v>2479</v>
      </c>
      <c r="SG607" t="s">
        <v>2479</v>
      </c>
      <c r="SH607" t="s">
        <v>2479</v>
      </c>
      <c r="SI607" t="s">
        <v>2479</v>
      </c>
      <c r="SJ607" t="s">
        <v>2479</v>
      </c>
      <c r="SK607" t="s">
        <v>2479</v>
      </c>
      <c r="SQ607" t="s">
        <v>2975</v>
      </c>
      <c r="SR607" t="s">
        <v>2742</v>
      </c>
      <c r="SS607" t="s">
        <v>2474</v>
      </c>
      <c r="ST607" t="s">
        <v>2605</v>
      </c>
      <c r="SU607" t="s">
        <v>2592</v>
      </c>
      <c r="SV607" t="s">
        <v>2852</v>
      </c>
      <c r="SW607" t="s">
        <v>2971</v>
      </c>
      <c r="TC607" t="s">
        <v>2637</v>
      </c>
      <c r="TD607" t="s">
        <v>2798</v>
      </c>
      <c r="TE607" t="s">
        <v>2891</v>
      </c>
      <c r="TF607" t="s">
        <v>2927</v>
      </c>
      <c r="TG607" t="s">
        <v>2865</v>
      </c>
      <c r="TH607" t="s">
        <v>2961</v>
      </c>
      <c r="TI607" t="s">
        <v>3061</v>
      </c>
      <c r="TO607" t="s">
        <v>3042</v>
      </c>
      <c r="TP607" t="s">
        <v>2813</v>
      </c>
      <c r="TQ607" t="s">
        <v>3028</v>
      </c>
      <c r="TR607" t="s">
        <v>2555</v>
      </c>
      <c r="TS607" t="s">
        <v>2266</v>
      </c>
      <c r="TT607" t="s">
        <v>2847</v>
      </c>
      <c r="TU607" t="s">
        <v>2770</v>
      </c>
      <c r="ABA607" t="s">
        <v>2514</v>
      </c>
      <c r="ABB607" t="s">
        <v>2998</v>
      </c>
      <c r="ABC607" t="s">
        <v>2984</v>
      </c>
      <c r="ABD607" t="s">
        <v>2982</v>
      </c>
      <c r="ABM607" t="s">
        <v>2604</v>
      </c>
      <c r="ABN607" t="s">
        <v>2851</v>
      </c>
      <c r="ABO607" t="s">
        <v>2376</v>
      </c>
      <c r="ABP607" t="s">
        <v>2469</v>
      </c>
      <c r="ABY607" t="s">
        <v>2479</v>
      </c>
      <c r="ABZ607" t="s">
        <v>2479</v>
      </c>
      <c r="ACA607" t="s">
        <v>2479</v>
      </c>
      <c r="ACB607" t="s">
        <v>2479</v>
      </c>
      <c r="ACK607" t="s">
        <v>2700</v>
      </c>
      <c r="ACL607" t="s">
        <v>2245</v>
      </c>
      <c r="ACM607" t="s">
        <v>2482</v>
      </c>
      <c r="ACN607" t="s">
        <v>2244</v>
      </c>
      <c r="ACW607" t="s">
        <v>2965</v>
      </c>
      <c r="ACX607" t="s">
        <v>2864</v>
      </c>
      <c r="ACY607" t="s">
        <v>2522</v>
      </c>
      <c r="ACZ607" t="s">
        <v>2799</v>
      </c>
      <c r="ADI607" t="s">
        <v>2675</v>
      </c>
      <c r="ADJ607" t="s">
        <v>2806</v>
      </c>
      <c r="ADK607" t="s">
        <v>2771</v>
      </c>
      <c r="ADL607" t="s">
        <v>2771</v>
      </c>
      <c r="AGO607" t="s">
        <v>2134</v>
      </c>
      <c r="AGP607" t="s">
        <v>3012</v>
      </c>
      <c r="AGQ607" t="s">
        <v>3024</v>
      </c>
      <c r="AGR607" t="s">
        <v>3047</v>
      </c>
      <c r="AHA607" t="s">
        <v>2494</v>
      </c>
      <c r="AHB607" t="s">
        <v>2671</v>
      </c>
      <c r="AHC607" t="s">
        <v>2200</v>
      </c>
      <c r="AHD607" t="s">
        <v>2670</v>
      </c>
      <c r="AHM607" t="s">
        <v>2479</v>
      </c>
      <c r="AHN607" t="s">
        <v>2479</v>
      </c>
      <c r="AHO607" t="s">
        <v>2479</v>
      </c>
      <c r="AHP607" t="s">
        <v>2479</v>
      </c>
      <c r="AHY607" t="s">
        <v>2656</v>
      </c>
      <c r="AHZ607" t="s">
        <v>2758</v>
      </c>
      <c r="AIA607" t="s">
        <v>2825</v>
      </c>
      <c r="AIB607" t="s">
        <v>2216</v>
      </c>
      <c r="AIK607" t="s">
        <v>3061</v>
      </c>
      <c r="AIL607" t="s">
        <v>2524</v>
      </c>
      <c r="AIM607" t="s">
        <v>3155</v>
      </c>
      <c r="AIN607" t="s">
        <v>2998</v>
      </c>
      <c r="AIW607" t="s">
        <v>2439</v>
      </c>
      <c r="AIX607" t="s">
        <v>2620</v>
      </c>
      <c r="AIY607" t="s">
        <v>2622</v>
      </c>
      <c r="AIZ607" t="s">
        <v>2265</v>
      </c>
      <c r="AJJ607" t="s">
        <v>2861</v>
      </c>
      <c r="AJK607" t="s">
        <v>3054</v>
      </c>
      <c r="AJL607" t="s">
        <v>3078</v>
      </c>
      <c r="AJV607" t="s">
        <v>2752</v>
      </c>
      <c r="AJW607" t="s">
        <v>2646</v>
      </c>
      <c r="AJX607" t="s">
        <v>2918</v>
      </c>
      <c r="AKH607" t="s">
        <v>2479</v>
      </c>
      <c r="AKI607" t="s">
        <v>2479</v>
      </c>
      <c r="AKJ607" t="s">
        <v>2479</v>
      </c>
      <c r="AKT607" t="s">
        <v>2808</v>
      </c>
      <c r="AKU607" t="s">
        <v>2826</v>
      </c>
      <c r="AKV607" t="s">
        <v>2535</v>
      </c>
      <c r="ALF607" t="s">
        <v>3017</v>
      </c>
      <c r="ALG607" t="s">
        <v>2998</v>
      </c>
      <c r="ALH607" t="s">
        <v>2985</v>
      </c>
      <c r="ALR607" t="s">
        <v>2766</v>
      </c>
      <c r="ALS607" t="s">
        <v>2814</v>
      </c>
      <c r="ALT607" t="s">
        <v>2609</v>
      </c>
      <c r="AMF607" t="s">
        <v>3045</v>
      </c>
      <c r="AMR607" t="s">
        <v>2657</v>
      </c>
      <c r="AND607" t="s">
        <v>2479</v>
      </c>
      <c r="ANP607" t="s">
        <v>2376</v>
      </c>
      <c r="AOB607" t="s">
        <v>2713</v>
      </c>
      <c r="AON607" t="s">
        <v>2550</v>
      </c>
      <c r="BBV607" t="s">
        <v>3020</v>
      </c>
      <c r="BBW607" t="s">
        <v>2985</v>
      </c>
      <c r="BBX607" t="s">
        <v>3071</v>
      </c>
      <c r="BCH607" t="s">
        <v>2228</v>
      </c>
      <c r="BCI607" t="s">
        <v>2430</v>
      </c>
      <c r="BCJ607" t="s">
        <v>2658</v>
      </c>
      <c r="BCT607" t="s">
        <v>2479</v>
      </c>
      <c r="BCU607" t="s">
        <v>2479</v>
      </c>
      <c r="BCV607" t="s">
        <v>2479</v>
      </c>
      <c r="BDF607" t="s">
        <v>3144</v>
      </c>
      <c r="BDG607" t="s">
        <v>2850</v>
      </c>
      <c r="BDH607" t="s">
        <v>2761</v>
      </c>
      <c r="BDR607" t="s">
        <v>2965</v>
      </c>
      <c r="BDS607" t="s">
        <v>3035</v>
      </c>
      <c r="BDT607" t="s">
        <v>3052</v>
      </c>
      <c r="BED607" t="s">
        <v>2792</v>
      </c>
      <c r="BEE607" t="s">
        <v>2810</v>
      </c>
      <c r="BEF607" t="s">
        <v>2752</v>
      </c>
      <c r="BUQ607" t="s">
        <v>2943</v>
      </c>
      <c r="BUR607" t="s">
        <v>2892</v>
      </c>
      <c r="BUS607" t="s">
        <v>3043</v>
      </c>
      <c r="BUT607" t="s">
        <v>3088</v>
      </c>
      <c r="BUU607" t="s">
        <v>2943</v>
      </c>
      <c r="BUV607" t="s">
        <v>3143</v>
      </c>
      <c r="BVC607" t="s">
        <v>2609</v>
      </c>
      <c r="BVD607" t="s">
        <v>2417</v>
      </c>
      <c r="BVE607" t="s">
        <v>2627</v>
      </c>
      <c r="BVF607" t="s">
        <v>2396</v>
      </c>
      <c r="BVG607" t="s">
        <v>2602</v>
      </c>
      <c r="BVH607" t="s">
        <v>2783</v>
      </c>
      <c r="BVO607" t="s">
        <v>2479</v>
      </c>
      <c r="BVP607" t="s">
        <v>2479</v>
      </c>
      <c r="BVQ607" t="s">
        <v>2479</v>
      </c>
      <c r="BVR607" t="s">
        <v>2479</v>
      </c>
      <c r="BVS607" t="s">
        <v>2479</v>
      </c>
      <c r="BVT607" t="s">
        <v>2479</v>
      </c>
      <c r="BWA607" t="s">
        <v>2975</v>
      </c>
      <c r="BWB607" t="s">
        <v>2742</v>
      </c>
      <c r="BWC607" t="s">
        <v>2474</v>
      </c>
      <c r="BWD607" t="s">
        <v>2605</v>
      </c>
      <c r="BWE607" t="s">
        <v>2592</v>
      </c>
      <c r="BWF607" t="s">
        <v>2852</v>
      </c>
      <c r="BWM607" t="s">
        <v>2461</v>
      </c>
      <c r="BWN607" t="s">
        <v>2957</v>
      </c>
      <c r="BWO607" t="s">
        <v>3088</v>
      </c>
      <c r="BWP607" t="s">
        <v>2907</v>
      </c>
      <c r="BWQ607" t="s">
        <v>3088</v>
      </c>
      <c r="BWR607" t="s">
        <v>3081</v>
      </c>
      <c r="BWY607" t="s">
        <v>3042</v>
      </c>
      <c r="BWZ607" t="s">
        <v>2813</v>
      </c>
      <c r="BXA607" t="s">
        <v>3028</v>
      </c>
      <c r="BXB607" t="s">
        <v>2555</v>
      </c>
      <c r="BXC607" t="s">
        <v>2266</v>
      </c>
      <c r="BXD607" t="s">
        <v>2847</v>
      </c>
    </row>
    <row r="608" spans="1:1020 1028:1980" x14ac:dyDescent="0.15">
      <c r="A608" t="s">
        <v>3939</v>
      </c>
      <c r="U608" t="s">
        <v>3131</v>
      </c>
      <c r="V608" t="s">
        <v>3167</v>
      </c>
      <c r="W608" t="s">
        <v>3168</v>
      </c>
      <c r="X608" t="s">
        <v>3085</v>
      </c>
      <c r="BQ608" t="s">
        <v>3167</v>
      </c>
      <c r="BR608" t="s">
        <v>3167</v>
      </c>
      <c r="BS608" t="s">
        <v>3167</v>
      </c>
      <c r="BT608" t="s">
        <v>3167</v>
      </c>
      <c r="CJ608" t="s">
        <v>2577</v>
      </c>
      <c r="CK608" t="s">
        <v>2767</v>
      </c>
      <c r="CL608" t="s">
        <v>2532</v>
      </c>
      <c r="CM608" t="s">
        <v>2437</v>
      </c>
      <c r="CN608" t="s">
        <v>2214</v>
      </c>
      <c r="CO608" t="s">
        <v>2681</v>
      </c>
      <c r="CP608" t="s">
        <v>2175</v>
      </c>
      <c r="CQ608" t="s">
        <v>3123</v>
      </c>
      <c r="CR608">
        <f>100</f>
        <v>100</v>
      </c>
      <c r="DB608" t="s">
        <v>3354</v>
      </c>
      <c r="DC608" t="s">
        <v>3403</v>
      </c>
      <c r="DD608" t="s">
        <v>3403</v>
      </c>
      <c r="EJ608" t="s">
        <v>2681</v>
      </c>
      <c r="EK608" t="s">
        <v>3065</v>
      </c>
      <c r="EL608" t="s">
        <v>3065</v>
      </c>
      <c r="EM608" t="s">
        <v>3110</v>
      </c>
      <c r="EN608" t="s">
        <v>3110</v>
      </c>
      <c r="JB608" t="s">
        <v>3167</v>
      </c>
      <c r="JC608" t="s">
        <v>3167</v>
      </c>
      <c r="JD608" t="s">
        <v>3167</v>
      </c>
      <c r="JH608" t="s">
        <v>3225</v>
      </c>
      <c r="JI608" t="s">
        <v>3187</v>
      </c>
      <c r="JJ608" t="s">
        <v>3225</v>
      </c>
      <c r="JK608" t="s">
        <v>3434</v>
      </c>
      <c r="JL608" t="s">
        <v>3408</v>
      </c>
      <c r="JM608" t="s">
        <v>3403</v>
      </c>
      <c r="JN608" t="s">
        <v>3403</v>
      </c>
      <c r="JO608" t="s">
        <v>3403</v>
      </c>
      <c r="JP608" t="s">
        <v>3403</v>
      </c>
      <c r="JQ608" t="s">
        <v>3350</v>
      </c>
      <c r="KS608" t="s">
        <v>2524</v>
      </c>
      <c r="KT608" t="s">
        <v>2780</v>
      </c>
      <c r="KU608" t="s">
        <v>2490</v>
      </c>
      <c r="KV608" t="s">
        <v>2883</v>
      </c>
      <c r="KW608" t="s">
        <v>2497</v>
      </c>
      <c r="KX608" t="s">
        <v>2727</v>
      </c>
      <c r="KY608">
        <f>73</f>
        <v>73</v>
      </c>
      <c r="KZ608">
        <f>72</f>
        <v>72</v>
      </c>
      <c r="PN608" t="s">
        <v>3084</v>
      </c>
      <c r="PO608" t="s">
        <v>3403</v>
      </c>
      <c r="PP608" t="s">
        <v>3354</v>
      </c>
      <c r="QY608" t="s">
        <v>2304</v>
      </c>
      <c r="QZ608" t="s">
        <v>3138</v>
      </c>
      <c r="RD608" t="s">
        <v>2424</v>
      </c>
      <c r="RE608" t="s">
        <v>2984</v>
      </c>
      <c r="RF608" t="s">
        <v>2912</v>
      </c>
      <c r="RG608" t="s">
        <v>2982</v>
      </c>
      <c r="RH608" t="s">
        <v>2963</v>
      </c>
      <c r="RI608" t="s">
        <v>2936</v>
      </c>
      <c r="RJ608" t="s">
        <v>3021</v>
      </c>
      <c r="RK608" t="s">
        <v>2957</v>
      </c>
      <c r="RL608" t="s">
        <v>2462</v>
      </c>
      <c r="RM608" t="s">
        <v>2902</v>
      </c>
      <c r="RP608" t="s">
        <v>2789</v>
      </c>
      <c r="RQ608" t="s">
        <v>2594</v>
      </c>
      <c r="RR608" t="s">
        <v>2789</v>
      </c>
      <c r="RS608" t="s">
        <v>2855</v>
      </c>
      <c r="RT608" t="s">
        <v>2817</v>
      </c>
      <c r="RU608" t="s">
        <v>2261</v>
      </c>
      <c r="RV608" t="s">
        <v>2884</v>
      </c>
      <c r="RW608" t="s">
        <v>2691</v>
      </c>
      <c r="RX608" t="s">
        <v>2673</v>
      </c>
      <c r="RY608" t="s">
        <v>2743</v>
      </c>
      <c r="SB608" t="s">
        <v>2479</v>
      </c>
      <c r="SC608" t="s">
        <v>2479</v>
      </c>
      <c r="SD608" t="s">
        <v>2479</v>
      </c>
      <c r="SE608" t="s">
        <v>2479</v>
      </c>
      <c r="SF608" t="s">
        <v>2479</v>
      </c>
      <c r="SG608" t="s">
        <v>2479</v>
      </c>
      <c r="SH608" t="s">
        <v>2479</v>
      </c>
      <c r="SI608" t="s">
        <v>2479</v>
      </c>
      <c r="SJ608" t="s">
        <v>2479</v>
      </c>
      <c r="SK608" t="s">
        <v>2479</v>
      </c>
      <c r="SN608" t="s">
        <v>2396</v>
      </c>
      <c r="SO608" t="s">
        <v>2509</v>
      </c>
      <c r="SP608" t="s">
        <v>2884</v>
      </c>
      <c r="SQ608" t="s">
        <v>2626</v>
      </c>
      <c r="SR608" t="s">
        <v>2586</v>
      </c>
      <c r="SS608" t="s">
        <v>2751</v>
      </c>
      <c r="ST608" t="s">
        <v>2258</v>
      </c>
      <c r="SU608" t="s">
        <v>2627</v>
      </c>
      <c r="SV608" t="s">
        <v>2393</v>
      </c>
      <c r="SW608" t="s">
        <v>2821</v>
      </c>
      <c r="SZ608" t="s">
        <v>2550</v>
      </c>
      <c r="TA608" t="s">
        <v>2411</v>
      </c>
      <c r="TB608" t="s">
        <v>2814</v>
      </c>
      <c r="TC608" t="s">
        <v>2853</v>
      </c>
      <c r="TD608" t="s">
        <v>2627</v>
      </c>
      <c r="TE608" t="s">
        <v>2881</v>
      </c>
      <c r="TF608" t="s">
        <v>2627</v>
      </c>
      <c r="TG608" t="s">
        <v>2627</v>
      </c>
      <c r="TH608" t="s">
        <v>2923</v>
      </c>
      <c r="TI608" t="s">
        <v>2529</v>
      </c>
      <c r="TL608" t="s">
        <v>2532</v>
      </c>
      <c r="TM608" t="s">
        <v>2597</v>
      </c>
      <c r="TN608" t="s">
        <v>2750</v>
      </c>
      <c r="TO608" t="s">
        <v>2627</v>
      </c>
      <c r="TP608" t="s">
        <v>2826</v>
      </c>
      <c r="TQ608" t="s">
        <v>2792</v>
      </c>
      <c r="TR608" t="s">
        <v>2258</v>
      </c>
      <c r="TS608" t="s">
        <v>2409</v>
      </c>
      <c r="TT608" t="s">
        <v>3049</v>
      </c>
      <c r="TU608" t="s">
        <v>2531</v>
      </c>
      <c r="VM608" t="s">
        <v>3089</v>
      </c>
      <c r="VN608" t="s">
        <v>2992</v>
      </c>
      <c r="VO608" t="s">
        <v>2997</v>
      </c>
      <c r="VP608" t="s">
        <v>2796</v>
      </c>
      <c r="VY608" t="s">
        <v>2768</v>
      </c>
      <c r="VZ608" t="s">
        <v>2847</v>
      </c>
      <c r="WA608" t="s">
        <v>2643</v>
      </c>
      <c r="WB608" t="s">
        <v>2626</v>
      </c>
      <c r="WK608" t="s">
        <v>2479</v>
      </c>
      <c r="WL608" t="s">
        <v>2479</v>
      </c>
      <c r="WM608" t="s">
        <v>2479</v>
      </c>
      <c r="WN608" t="s">
        <v>2479</v>
      </c>
      <c r="WW608" t="s">
        <v>2725</v>
      </c>
      <c r="WX608" t="s">
        <v>2567</v>
      </c>
      <c r="WY608" t="s">
        <v>2498</v>
      </c>
      <c r="WZ608" t="s">
        <v>2975</v>
      </c>
      <c r="XI608" t="s">
        <v>2771</v>
      </c>
      <c r="XJ608" t="s">
        <v>3153</v>
      </c>
      <c r="XK608" t="s">
        <v>2511</v>
      </c>
      <c r="XL608" t="s">
        <v>3033</v>
      </c>
      <c r="XU608" t="s">
        <v>2408</v>
      </c>
      <c r="XV608" t="s">
        <v>2959</v>
      </c>
      <c r="XW608" t="s">
        <v>2947</v>
      </c>
      <c r="XX608" t="s">
        <v>2383</v>
      </c>
      <c r="AGP608" t="s">
        <v>2828</v>
      </c>
      <c r="AGQ608" t="s">
        <v>3054</v>
      </c>
      <c r="AGR608" t="s">
        <v>3035</v>
      </c>
      <c r="AHB608" t="s">
        <v>2430</v>
      </c>
      <c r="AHC608" t="s">
        <v>2373</v>
      </c>
      <c r="AHD608" t="s">
        <v>2355</v>
      </c>
      <c r="AHN608" t="s">
        <v>2479</v>
      </c>
      <c r="AHO608" t="s">
        <v>2479</v>
      </c>
      <c r="AHP608" t="s">
        <v>2479</v>
      </c>
      <c r="AHZ608" t="s">
        <v>3059</v>
      </c>
      <c r="AIA608" t="s">
        <v>2896</v>
      </c>
      <c r="AIB608" t="s">
        <v>2901</v>
      </c>
      <c r="AIL608" t="s">
        <v>2936</v>
      </c>
      <c r="AIM608" t="s">
        <v>2936</v>
      </c>
      <c r="AIN608" t="s">
        <v>2718</v>
      </c>
      <c r="AIX608" t="s">
        <v>2620</v>
      </c>
      <c r="AIY608" t="s">
        <v>2610</v>
      </c>
      <c r="AIZ608" t="s">
        <v>2766</v>
      </c>
      <c r="AJI608" t="s">
        <v>2890</v>
      </c>
      <c r="AJJ608" t="s">
        <v>3046</v>
      </c>
      <c r="AJK608" t="s">
        <v>3008</v>
      </c>
      <c r="AJL608" t="s">
        <v>3081</v>
      </c>
      <c r="AJU608" t="s">
        <v>2262</v>
      </c>
      <c r="AJV608" t="s">
        <v>2746</v>
      </c>
      <c r="AJW608" t="s">
        <v>2944</v>
      </c>
      <c r="AJX608" t="s">
        <v>2417</v>
      </c>
      <c r="AKG608" t="s">
        <v>2479</v>
      </c>
      <c r="AKH608" t="s">
        <v>2479</v>
      </c>
      <c r="AKI608" t="s">
        <v>2479</v>
      </c>
      <c r="AKJ608" t="s">
        <v>2479</v>
      </c>
      <c r="AKS608" t="s">
        <v>2822</v>
      </c>
      <c r="AKT608" t="s">
        <v>2414</v>
      </c>
      <c r="AKU608" t="s">
        <v>2606</v>
      </c>
      <c r="AKV608" t="s">
        <v>2498</v>
      </c>
      <c r="ALE608" t="s">
        <v>2607</v>
      </c>
      <c r="ALF608" t="s">
        <v>2631</v>
      </c>
      <c r="ALG608" t="s">
        <v>2601</v>
      </c>
      <c r="ALH608" t="s">
        <v>3062</v>
      </c>
      <c r="ALQ608" t="s">
        <v>2685</v>
      </c>
      <c r="ALR608" t="s">
        <v>2740</v>
      </c>
      <c r="ALS608" t="s">
        <v>2604</v>
      </c>
      <c r="ALT608" t="s">
        <v>2742</v>
      </c>
      <c r="AMB608" t="s">
        <v>2529</v>
      </c>
      <c r="AMC608" t="s">
        <v>2875</v>
      </c>
      <c r="AMD608" t="s">
        <v>2922</v>
      </c>
      <c r="AME608" t="s">
        <v>2847</v>
      </c>
      <c r="AMF608" t="s">
        <v>3089</v>
      </c>
      <c r="AMN608" t="s">
        <v>2826</v>
      </c>
      <c r="AMO608" t="s">
        <v>2947</v>
      </c>
      <c r="AMP608" t="s">
        <v>2488</v>
      </c>
      <c r="AMQ608" t="s">
        <v>2352</v>
      </c>
      <c r="AMR608" t="s">
        <v>2505</v>
      </c>
      <c r="AMZ608" t="s">
        <v>2723</v>
      </c>
      <c r="ANA608" t="s">
        <v>2479</v>
      </c>
      <c r="ANB608" t="s">
        <v>2479</v>
      </c>
      <c r="ANC608" t="s">
        <v>2479</v>
      </c>
      <c r="AND608" t="s">
        <v>2479</v>
      </c>
      <c r="ANL608" t="s">
        <v>2500</v>
      </c>
      <c r="ANM608" t="s">
        <v>3062</v>
      </c>
      <c r="ANN608" t="s">
        <v>2930</v>
      </c>
      <c r="ANO608" t="s">
        <v>2881</v>
      </c>
      <c r="ANP608" t="s">
        <v>2846</v>
      </c>
      <c r="ANX608" t="s">
        <v>2593</v>
      </c>
      <c r="ANY608" t="s">
        <v>2227</v>
      </c>
      <c r="ANZ608" t="s">
        <v>2736</v>
      </c>
      <c r="AOA608" t="s">
        <v>2746</v>
      </c>
      <c r="AOB608" t="s">
        <v>2430</v>
      </c>
      <c r="AOJ608" t="s">
        <v>2630</v>
      </c>
      <c r="AOK608" t="s">
        <v>2973</v>
      </c>
      <c r="AOL608" t="s">
        <v>2236</v>
      </c>
      <c r="AOM608" t="s">
        <v>2507</v>
      </c>
      <c r="AON608" t="s">
        <v>2188</v>
      </c>
      <c r="AOX608" t="s">
        <v>3091</v>
      </c>
      <c r="AOY608" t="s">
        <v>3052</v>
      </c>
      <c r="AOZ608" t="s">
        <v>2829</v>
      </c>
      <c r="APJ608" t="s">
        <v>2959</v>
      </c>
      <c r="APK608" t="s">
        <v>2614</v>
      </c>
      <c r="APL608" t="s">
        <v>2501</v>
      </c>
      <c r="APV608" t="s">
        <v>2479</v>
      </c>
      <c r="APW608" t="s">
        <v>2479</v>
      </c>
      <c r="APX608" t="s">
        <v>2479</v>
      </c>
      <c r="AQH608" t="s">
        <v>2516</v>
      </c>
      <c r="AQI608" t="s">
        <v>2827</v>
      </c>
      <c r="AQJ608" t="s">
        <v>3038</v>
      </c>
      <c r="AQT608" t="s">
        <v>2847</v>
      </c>
      <c r="AQU608" t="s">
        <v>2463</v>
      </c>
      <c r="AQV608" t="s">
        <v>2640</v>
      </c>
      <c r="ARF608" t="s">
        <v>2783</v>
      </c>
      <c r="ARG608" t="s">
        <v>2599</v>
      </c>
      <c r="ARH608" t="s">
        <v>2533</v>
      </c>
      <c r="ARS608" t="s">
        <v>2264</v>
      </c>
      <c r="ART608" t="s">
        <v>3017</v>
      </c>
      <c r="ASE608" t="s">
        <v>3144</v>
      </c>
      <c r="ASF608" t="s">
        <v>2890</v>
      </c>
      <c r="ASQ608" t="s">
        <v>2761</v>
      </c>
      <c r="ASR608" t="s">
        <v>2479</v>
      </c>
      <c r="ATC608" t="s">
        <v>2872</v>
      </c>
      <c r="ATD608" t="s">
        <v>2555</v>
      </c>
      <c r="ATO608" t="s">
        <v>2831</v>
      </c>
      <c r="ATP608" t="s">
        <v>3093</v>
      </c>
      <c r="AUA608" t="s">
        <v>2492</v>
      </c>
      <c r="AUB608" t="s">
        <v>2476</v>
      </c>
      <c r="BBV608" t="s">
        <v>3012</v>
      </c>
      <c r="BBW608" t="s">
        <v>3012</v>
      </c>
      <c r="BBX608" t="s">
        <v>3087</v>
      </c>
      <c r="BCH608" t="s">
        <v>2748</v>
      </c>
      <c r="BCI608" t="s">
        <v>2759</v>
      </c>
      <c r="BCJ608" t="s">
        <v>2480</v>
      </c>
      <c r="BCT608" t="s">
        <v>2479</v>
      </c>
      <c r="BCU608" t="s">
        <v>2479</v>
      </c>
      <c r="BCV608" t="s">
        <v>2479</v>
      </c>
      <c r="BDF608" t="s">
        <v>2533</v>
      </c>
      <c r="BDG608" t="s">
        <v>2599</v>
      </c>
      <c r="BDH608" t="s">
        <v>2577</v>
      </c>
      <c r="BDR608" t="s">
        <v>3081</v>
      </c>
      <c r="BDS608" t="s">
        <v>2908</v>
      </c>
      <c r="BDT608" t="s">
        <v>2445</v>
      </c>
      <c r="BED608" t="s">
        <v>2596</v>
      </c>
      <c r="BEE608" t="s">
        <v>2814</v>
      </c>
      <c r="BEF608" t="s">
        <v>2761</v>
      </c>
      <c r="BIZ608" t="s">
        <v>2424</v>
      </c>
      <c r="BJA608" t="s">
        <v>2984</v>
      </c>
      <c r="BJB608" t="s">
        <v>2912</v>
      </c>
      <c r="BJC608" t="s">
        <v>2797</v>
      </c>
      <c r="BJD608" t="s">
        <v>2955</v>
      </c>
      <c r="BJE608" t="s">
        <v>2464</v>
      </c>
      <c r="BJF608" t="s">
        <v>3117</v>
      </c>
      <c r="BJG608" t="s">
        <v>2886</v>
      </c>
      <c r="BJH608" t="s">
        <v>3038</v>
      </c>
      <c r="BJL608" t="s">
        <v>2789</v>
      </c>
      <c r="BJM608" t="s">
        <v>2594</v>
      </c>
      <c r="BJN608" t="s">
        <v>2789</v>
      </c>
      <c r="BJO608" t="s">
        <v>2855</v>
      </c>
      <c r="BJP608" t="s">
        <v>2817</v>
      </c>
      <c r="BJQ608" t="s">
        <v>2261</v>
      </c>
      <c r="BJR608" t="s">
        <v>2884</v>
      </c>
      <c r="BJS608" t="s">
        <v>2691</v>
      </c>
      <c r="BJT608" t="s">
        <v>2673</v>
      </c>
      <c r="BJX608" t="s">
        <v>2264</v>
      </c>
      <c r="BJY608" t="s">
        <v>2769</v>
      </c>
      <c r="BJZ608" t="s">
        <v>2764</v>
      </c>
      <c r="BKA608" t="s">
        <v>3075</v>
      </c>
      <c r="BKB608" t="s">
        <v>2817</v>
      </c>
      <c r="BKC608" t="s">
        <v>2530</v>
      </c>
      <c r="BKD608" t="s">
        <v>2807</v>
      </c>
      <c r="BKE608" t="s">
        <v>2263</v>
      </c>
      <c r="BKF608" t="s">
        <v>2395</v>
      </c>
      <c r="BKJ608" t="s">
        <v>2396</v>
      </c>
      <c r="BKK608" t="s">
        <v>2509</v>
      </c>
      <c r="BKL608" t="s">
        <v>2884</v>
      </c>
      <c r="BKM608" t="s">
        <v>2626</v>
      </c>
      <c r="BKN608" t="s">
        <v>2586</v>
      </c>
      <c r="BKO608" t="s">
        <v>2751</v>
      </c>
      <c r="BKP608" t="s">
        <v>2258</v>
      </c>
      <c r="BKQ608" t="s">
        <v>2627</v>
      </c>
      <c r="BKR608" t="s">
        <v>2393</v>
      </c>
      <c r="BKV608" t="s">
        <v>2550</v>
      </c>
      <c r="BKW608" t="s">
        <v>2411</v>
      </c>
      <c r="BKX608" t="s">
        <v>2814</v>
      </c>
      <c r="BKY608" t="s">
        <v>2597</v>
      </c>
      <c r="BKZ608" t="s">
        <v>2691</v>
      </c>
      <c r="BLA608" t="s">
        <v>2746</v>
      </c>
      <c r="BLB608" t="s">
        <v>2691</v>
      </c>
      <c r="BLC608" t="s">
        <v>2931</v>
      </c>
      <c r="BLD608" t="s">
        <v>2509</v>
      </c>
      <c r="BLH608" t="s">
        <v>2532</v>
      </c>
      <c r="BLI608" t="s">
        <v>2597</v>
      </c>
      <c r="BLJ608" t="s">
        <v>2750</v>
      </c>
      <c r="BLK608" t="s">
        <v>2627</v>
      </c>
      <c r="BLL608" t="s">
        <v>2826</v>
      </c>
      <c r="BLM608" t="s">
        <v>2792</v>
      </c>
      <c r="BLN608" t="s">
        <v>2258</v>
      </c>
      <c r="BLO608" t="s">
        <v>2409</v>
      </c>
      <c r="BLP608" t="s">
        <v>3049</v>
      </c>
      <c r="BLU608" t="s">
        <v>2984</v>
      </c>
      <c r="BLV608" t="s">
        <v>2912</v>
      </c>
      <c r="BLW608" t="s">
        <v>2982</v>
      </c>
      <c r="BLX608" t="s">
        <v>2963</v>
      </c>
      <c r="BLY608" t="s">
        <v>2936</v>
      </c>
      <c r="BLZ608" t="s">
        <v>3021</v>
      </c>
      <c r="BMA608" t="s">
        <v>2957</v>
      </c>
      <c r="BMB608" t="s">
        <v>2462</v>
      </c>
      <c r="BMG608" t="s">
        <v>2594</v>
      </c>
      <c r="BMH608" t="s">
        <v>2789</v>
      </c>
      <c r="BMI608" t="s">
        <v>2855</v>
      </c>
      <c r="BMJ608" t="s">
        <v>2817</v>
      </c>
      <c r="BMK608" t="s">
        <v>2261</v>
      </c>
      <c r="BML608" t="s">
        <v>2884</v>
      </c>
      <c r="BMM608" t="s">
        <v>2691</v>
      </c>
      <c r="BMN608" t="s">
        <v>2673</v>
      </c>
      <c r="BMS608" t="s">
        <v>2769</v>
      </c>
      <c r="BMT608" t="s">
        <v>2411</v>
      </c>
      <c r="BMU608" t="s">
        <v>3144</v>
      </c>
      <c r="BMV608" t="s">
        <v>2762</v>
      </c>
      <c r="BMW608" t="s">
        <v>2813</v>
      </c>
      <c r="BMX608" t="s">
        <v>2763</v>
      </c>
      <c r="BMY608" t="s">
        <v>2753</v>
      </c>
      <c r="BMZ608" t="s">
        <v>2812</v>
      </c>
      <c r="BNE608" t="s">
        <v>2509</v>
      </c>
      <c r="BNF608" t="s">
        <v>2884</v>
      </c>
      <c r="BNG608" t="s">
        <v>2626</v>
      </c>
      <c r="BNH608" t="s">
        <v>2586</v>
      </c>
      <c r="BNI608" t="s">
        <v>2923</v>
      </c>
      <c r="BNJ608" t="s">
        <v>2930</v>
      </c>
      <c r="BNK608" t="s">
        <v>2751</v>
      </c>
      <c r="BNL608" t="s">
        <v>2259</v>
      </c>
      <c r="BNQ608" t="s">
        <v>2411</v>
      </c>
      <c r="BNR608" t="s">
        <v>2814</v>
      </c>
      <c r="BNS608" t="s">
        <v>2853</v>
      </c>
      <c r="BNT608" t="s">
        <v>2627</v>
      </c>
      <c r="BNU608" t="s">
        <v>2881</v>
      </c>
      <c r="BNV608" t="s">
        <v>2627</v>
      </c>
      <c r="BNW608" t="s">
        <v>2627</v>
      </c>
      <c r="BNX608" t="s">
        <v>2923</v>
      </c>
      <c r="BOC608" t="s">
        <v>2597</v>
      </c>
      <c r="BOD608" t="s">
        <v>2750</v>
      </c>
      <c r="BOE608" t="s">
        <v>2627</v>
      </c>
      <c r="BOF608" t="s">
        <v>2826</v>
      </c>
      <c r="BOG608" t="s">
        <v>2792</v>
      </c>
      <c r="BOH608" t="s">
        <v>2258</v>
      </c>
      <c r="BOI608" t="s">
        <v>2409</v>
      </c>
      <c r="BOJ608" t="s">
        <v>3049</v>
      </c>
    </row>
    <row r="609" spans="1:1020 1030:1980" x14ac:dyDescent="0.15">
      <c r="A609" t="s">
        <v>3940</v>
      </c>
      <c r="BS609" t="s">
        <v>3354</v>
      </c>
      <c r="BT609" t="s">
        <v>3403</v>
      </c>
      <c r="DC609" t="s">
        <v>3354</v>
      </c>
      <c r="DD609" t="s">
        <v>3403</v>
      </c>
      <c r="DE609" t="s">
        <v>3403</v>
      </c>
      <c r="DO609" t="s">
        <v>3336</v>
      </c>
      <c r="DP609" t="s">
        <v>3354</v>
      </c>
      <c r="EA609" t="s">
        <v>3354</v>
      </c>
      <c r="EB609" t="s">
        <v>3354</v>
      </c>
      <c r="EC609" t="s">
        <v>3403</v>
      </c>
      <c r="EM609" t="s">
        <v>3402</v>
      </c>
      <c r="EN609" t="s">
        <v>3403</v>
      </c>
      <c r="IQ609" t="s">
        <v>3354</v>
      </c>
      <c r="IR609" t="s">
        <v>3354</v>
      </c>
      <c r="IS609" t="s">
        <v>3354</v>
      </c>
      <c r="JC609" t="s">
        <v>3084</v>
      </c>
      <c r="JD609" t="s">
        <v>3354</v>
      </c>
      <c r="JE609" t="s">
        <v>3084</v>
      </c>
      <c r="JO609" t="s">
        <v>3403</v>
      </c>
      <c r="JP609" t="s">
        <v>3350</v>
      </c>
      <c r="JQ609" t="s">
        <v>3350</v>
      </c>
      <c r="ND609" t="s">
        <v>3434</v>
      </c>
      <c r="NE609" t="s">
        <v>3434</v>
      </c>
      <c r="NF609">
        <f>447</f>
        <v>447</v>
      </c>
      <c r="NG609" t="s">
        <v>3408</v>
      </c>
      <c r="NH609" t="s">
        <v>3408</v>
      </c>
      <c r="PC609" t="s">
        <v>3084</v>
      </c>
      <c r="PD609" t="s">
        <v>3354</v>
      </c>
      <c r="RK609" t="s">
        <v>2961</v>
      </c>
      <c r="RL609" t="s">
        <v>2891</v>
      </c>
      <c r="RM609" t="s">
        <v>2720</v>
      </c>
      <c r="RW609" t="s">
        <v>2671</v>
      </c>
      <c r="RX609" t="s">
        <v>2711</v>
      </c>
      <c r="RY609" t="s">
        <v>2525</v>
      </c>
      <c r="SI609" t="s">
        <v>2479</v>
      </c>
      <c r="SJ609" t="s">
        <v>2479</v>
      </c>
      <c r="SK609" t="s">
        <v>2479</v>
      </c>
      <c r="SU609" t="s">
        <v>2817</v>
      </c>
      <c r="SV609" t="s">
        <v>2646</v>
      </c>
      <c r="SW609" t="s">
        <v>2883</v>
      </c>
      <c r="TG609" t="s">
        <v>3060</v>
      </c>
      <c r="TH609" t="s">
        <v>2901</v>
      </c>
      <c r="TI609" t="s">
        <v>3081</v>
      </c>
      <c r="TS609" t="s">
        <v>3042</v>
      </c>
      <c r="TT609" t="s">
        <v>2707</v>
      </c>
      <c r="TU609" t="s">
        <v>2814</v>
      </c>
      <c r="YI609" t="s">
        <v>2986</v>
      </c>
      <c r="YJ609" t="s">
        <v>3052</v>
      </c>
      <c r="YK609" t="s">
        <v>2524</v>
      </c>
      <c r="YU609" t="s">
        <v>2650</v>
      </c>
      <c r="YV609" t="s">
        <v>2699</v>
      </c>
      <c r="YW609" t="s">
        <v>2355</v>
      </c>
      <c r="ZG609" t="s">
        <v>2479</v>
      </c>
      <c r="ZH609" t="s">
        <v>2479</v>
      </c>
      <c r="ZI609" t="s">
        <v>2479</v>
      </c>
      <c r="ZS609" t="s">
        <v>2636</v>
      </c>
      <c r="ZT609" t="s">
        <v>2411</v>
      </c>
      <c r="ZU609" t="s">
        <v>2531</v>
      </c>
      <c r="AAE609" t="s">
        <v>2936</v>
      </c>
      <c r="AAF609" t="s">
        <v>3021</v>
      </c>
      <c r="AAG609" t="s">
        <v>3025</v>
      </c>
      <c r="AAQ609" t="s">
        <v>2947</v>
      </c>
      <c r="AAR609" t="s">
        <v>2744</v>
      </c>
      <c r="AAS609" t="s">
        <v>2947</v>
      </c>
      <c r="ABC609" t="s">
        <v>2982</v>
      </c>
      <c r="ABD609" t="s">
        <v>3068</v>
      </c>
      <c r="ABO609" t="s">
        <v>2563</v>
      </c>
      <c r="ABP609" t="s">
        <v>2231</v>
      </c>
      <c r="ACA609" t="s">
        <v>2479</v>
      </c>
      <c r="ACB609" t="s">
        <v>2479</v>
      </c>
      <c r="ACM609" t="s">
        <v>2615</v>
      </c>
      <c r="ACN609" t="s">
        <v>2348</v>
      </c>
      <c r="ACY609" t="s">
        <v>2798</v>
      </c>
      <c r="ACZ609" t="s">
        <v>2519</v>
      </c>
      <c r="ADK609" t="s">
        <v>3089</v>
      </c>
      <c r="ADL609" t="s">
        <v>2855</v>
      </c>
      <c r="ADW609" t="s">
        <v>3035</v>
      </c>
      <c r="ADX609" t="s">
        <v>3018</v>
      </c>
      <c r="ADY609" t="s">
        <v>3047</v>
      </c>
      <c r="AEI609" t="s">
        <v>2654</v>
      </c>
      <c r="AEJ609" t="s">
        <v>2193</v>
      </c>
      <c r="AEK609" t="s">
        <v>2199</v>
      </c>
      <c r="AEU609" t="s">
        <v>2479</v>
      </c>
      <c r="AEV609" t="s">
        <v>2479</v>
      </c>
      <c r="AEW609" t="s">
        <v>2479</v>
      </c>
      <c r="AFG609" t="s">
        <v>2855</v>
      </c>
      <c r="AFH609" t="s">
        <v>3074</v>
      </c>
      <c r="AFI609" t="s">
        <v>2646</v>
      </c>
      <c r="AFS609" t="s">
        <v>2969</v>
      </c>
      <c r="AFT609" t="s">
        <v>3030</v>
      </c>
      <c r="AFU609" t="s">
        <v>2912</v>
      </c>
      <c r="AGE609" t="s">
        <v>2450</v>
      </c>
      <c r="AGF609" t="s">
        <v>2440</v>
      </c>
      <c r="AGG609" t="s">
        <v>2827</v>
      </c>
      <c r="AGQ609" t="s">
        <v>2932</v>
      </c>
      <c r="AGR609" t="s">
        <v>2863</v>
      </c>
      <c r="AGS609" t="s">
        <v>2911</v>
      </c>
      <c r="AHC609" t="s">
        <v>2472</v>
      </c>
      <c r="AHD609" t="s">
        <v>2327</v>
      </c>
      <c r="AHE609" t="s">
        <v>2498</v>
      </c>
      <c r="AHO609" t="s">
        <v>2479</v>
      </c>
      <c r="AHP609" t="s">
        <v>2479</v>
      </c>
      <c r="AHQ609" t="s">
        <v>2479</v>
      </c>
      <c r="AIA609" t="s">
        <v>2691</v>
      </c>
      <c r="AIB609" t="s">
        <v>2535</v>
      </c>
      <c r="AIC609" t="s">
        <v>2348</v>
      </c>
      <c r="AIM609" t="s">
        <v>2906</v>
      </c>
      <c r="AIN609" t="s">
        <v>2957</v>
      </c>
      <c r="AIO609" t="s">
        <v>2937</v>
      </c>
      <c r="AIY609" t="s">
        <v>3075</v>
      </c>
      <c r="AIZ609" t="s">
        <v>2768</v>
      </c>
      <c r="AJA609" t="s">
        <v>2609</v>
      </c>
      <c r="AJK609" t="s">
        <v>2988</v>
      </c>
      <c r="AJL609" t="s">
        <v>2999</v>
      </c>
      <c r="AJW609" t="s">
        <v>2758</v>
      </c>
      <c r="AJX609" t="s">
        <v>2209</v>
      </c>
      <c r="AKI609" t="s">
        <v>2479</v>
      </c>
      <c r="AKJ609" t="s">
        <v>2479</v>
      </c>
      <c r="AKU609" t="s">
        <v>2907</v>
      </c>
      <c r="AKV609" t="s">
        <v>2942</v>
      </c>
      <c r="ALG609" t="s">
        <v>3068</v>
      </c>
      <c r="ALH609" t="s">
        <v>3052</v>
      </c>
      <c r="ALS609" t="s">
        <v>2894</v>
      </c>
      <c r="ALT609" t="s">
        <v>2990</v>
      </c>
      <c r="AME609" t="s">
        <v>3086</v>
      </c>
      <c r="AMF609" t="s">
        <v>2967</v>
      </c>
      <c r="AMQ609" t="s">
        <v>2601</v>
      </c>
      <c r="AMR609" t="s">
        <v>2258</v>
      </c>
      <c r="ANC609" t="s">
        <v>2479</v>
      </c>
      <c r="AND609" t="s">
        <v>2479</v>
      </c>
      <c r="ANO609" t="s">
        <v>2902</v>
      </c>
      <c r="ANP609" t="s">
        <v>3143</v>
      </c>
      <c r="AOA609" t="s">
        <v>2988</v>
      </c>
      <c r="AOB609" t="s">
        <v>2519</v>
      </c>
      <c r="AOM609" t="s">
        <v>2611</v>
      </c>
      <c r="AON609" t="s">
        <v>2810</v>
      </c>
      <c r="AUM609" t="s">
        <v>2829</v>
      </c>
      <c r="AUN609" t="s">
        <v>2906</v>
      </c>
      <c r="AUY609" t="s">
        <v>2623</v>
      </c>
      <c r="AUZ609" t="s">
        <v>2324</v>
      </c>
      <c r="AVK609" t="s">
        <v>2479</v>
      </c>
      <c r="AVL609" t="s">
        <v>2479</v>
      </c>
      <c r="AVW609" t="s">
        <v>2839</v>
      </c>
      <c r="AVX609" t="s">
        <v>2867</v>
      </c>
      <c r="AWI609" t="s">
        <v>2863</v>
      </c>
      <c r="AWJ609" t="s">
        <v>3061</v>
      </c>
      <c r="AWU609" t="s">
        <v>2771</v>
      </c>
      <c r="AWV609" t="s">
        <v>2752</v>
      </c>
      <c r="AZL609" t="s">
        <v>2479</v>
      </c>
      <c r="AZM609" t="s">
        <v>2721</v>
      </c>
      <c r="AZN609" t="s">
        <v>2963</v>
      </c>
      <c r="AZO609" t="s">
        <v>2963</v>
      </c>
      <c r="AZP609" t="s">
        <v>2839</v>
      </c>
      <c r="AZX609" t="s">
        <v>2479</v>
      </c>
      <c r="AZY609" t="s">
        <v>2479</v>
      </c>
      <c r="AZZ609" t="s">
        <v>2833</v>
      </c>
      <c r="BAA609" t="s">
        <v>2479</v>
      </c>
      <c r="BAB609" t="s">
        <v>2479</v>
      </c>
      <c r="BAJ609" t="s">
        <v>2479</v>
      </c>
      <c r="BAK609" t="s">
        <v>2479</v>
      </c>
      <c r="BAL609" t="s">
        <v>3677</v>
      </c>
      <c r="BAM609" t="s">
        <v>2479</v>
      </c>
      <c r="BAN609" t="s">
        <v>2479</v>
      </c>
      <c r="BAV609" t="s">
        <v>2479</v>
      </c>
      <c r="BAW609" t="s">
        <v>2479</v>
      </c>
      <c r="BAX609" t="s">
        <v>3019</v>
      </c>
      <c r="BAY609" t="s">
        <v>2479</v>
      </c>
      <c r="BAZ609" t="s">
        <v>2479</v>
      </c>
      <c r="BBH609" t="s">
        <v>2479</v>
      </c>
      <c r="BBI609" t="s">
        <v>2797</v>
      </c>
      <c r="BBJ609" t="s">
        <v>2958</v>
      </c>
      <c r="BBK609" t="s">
        <v>2958</v>
      </c>
      <c r="BBL609" t="s">
        <v>2796</v>
      </c>
      <c r="BBW609" t="s">
        <v>2135</v>
      </c>
      <c r="BBX609" t="s">
        <v>3036</v>
      </c>
      <c r="BBY609" t="s">
        <v>2835</v>
      </c>
      <c r="BCI609" t="s">
        <v>2385</v>
      </c>
      <c r="BCJ609" t="s">
        <v>2353</v>
      </c>
      <c r="BCK609" t="s">
        <v>2329</v>
      </c>
      <c r="BCU609" t="s">
        <v>2479</v>
      </c>
      <c r="BCV609" t="s">
        <v>2479</v>
      </c>
      <c r="BCW609" t="s">
        <v>2479</v>
      </c>
      <c r="BDG609" t="s">
        <v>2520</v>
      </c>
      <c r="BDH609" t="s">
        <v>3000</v>
      </c>
      <c r="BDI609" t="s">
        <v>2969</v>
      </c>
      <c r="BDS609" t="s">
        <v>2941</v>
      </c>
      <c r="BDT609" t="s">
        <v>2795</v>
      </c>
      <c r="BDU609" t="s">
        <v>2638</v>
      </c>
      <c r="BEE609" t="s">
        <v>2894</v>
      </c>
      <c r="BEF609" t="s">
        <v>2806</v>
      </c>
      <c r="BEG609" t="s">
        <v>2814</v>
      </c>
    </row>
    <row r="610" spans="1:1020 1030:1980" x14ac:dyDescent="0.15">
      <c r="A610" t="s">
        <v>3941</v>
      </c>
      <c r="U610" t="s">
        <v>3084</v>
      </c>
      <c r="V610" t="s">
        <v>3084</v>
      </c>
      <c r="W610" t="s">
        <v>3085</v>
      </c>
      <c r="X610" t="s">
        <v>3085</v>
      </c>
      <c r="BQ610" t="s">
        <v>3084</v>
      </c>
      <c r="BR610" t="s">
        <v>3084</v>
      </c>
      <c r="BS610" t="s">
        <v>3354</v>
      </c>
      <c r="BT610" t="s">
        <v>3354</v>
      </c>
      <c r="DA610" t="s">
        <v>3084</v>
      </c>
      <c r="DB610" t="s">
        <v>3084</v>
      </c>
      <c r="DC610" t="s">
        <v>3084</v>
      </c>
      <c r="DD610" t="s">
        <v>3354</v>
      </c>
      <c r="DN610" t="s">
        <v>3084</v>
      </c>
      <c r="DO610" t="s">
        <v>3084</v>
      </c>
      <c r="DP610" t="s">
        <v>3084</v>
      </c>
      <c r="EL610" t="s">
        <v>3084</v>
      </c>
      <c r="EM610" t="s">
        <v>3354</v>
      </c>
      <c r="EN610" t="s">
        <v>3354</v>
      </c>
      <c r="JJ610" t="s">
        <v>3387</v>
      </c>
      <c r="JK610" t="s">
        <v>3387</v>
      </c>
      <c r="JL610" t="s">
        <v>3408</v>
      </c>
      <c r="JM610" t="s">
        <v>3354</v>
      </c>
      <c r="JN610" t="s">
        <v>3354</v>
      </c>
      <c r="JO610" t="s">
        <v>3403</v>
      </c>
      <c r="JP610" t="s">
        <v>3350</v>
      </c>
      <c r="JQ610" t="s">
        <v>3350</v>
      </c>
      <c r="MG610" t="s">
        <v>3427</v>
      </c>
      <c r="PA610" t="s">
        <v>3085</v>
      </c>
      <c r="PB610" t="s">
        <v>3168</v>
      </c>
      <c r="PC610" t="s">
        <v>3167</v>
      </c>
      <c r="PD610" t="s">
        <v>3085</v>
      </c>
      <c r="PN610" t="s">
        <v>3167</v>
      </c>
      <c r="PO610" t="s">
        <v>3084</v>
      </c>
      <c r="PP610" t="s">
        <v>3403</v>
      </c>
      <c r="QG610" t="s">
        <v>2269</v>
      </c>
      <c r="QH610" t="s">
        <v>2369</v>
      </c>
      <c r="QI610" t="s">
        <v>2545</v>
      </c>
      <c r="QJ610">
        <f>81</f>
        <v>81</v>
      </c>
      <c r="QK610" t="s">
        <v>3477</v>
      </c>
      <c r="QL610">
        <f>85</f>
        <v>85</v>
      </c>
      <c r="QM610" t="s">
        <v>3477</v>
      </c>
      <c r="QN610">
        <f>169</f>
        <v>169</v>
      </c>
      <c r="RF610" t="s">
        <v>2983</v>
      </c>
      <c r="RG610" t="s">
        <v>2457</v>
      </c>
      <c r="RH610" t="s">
        <v>3009</v>
      </c>
      <c r="RI610" t="s">
        <v>3047</v>
      </c>
      <c r="RJ610" t="s">
        <v>2448</v>
      </c>
      <c r="RK610" t="s">
        <v>2932</v>
      </c>
      <c r="RL610" t="s">
        <v>3088</v>
      </c>
      <c r="RM610" t="s">
        <v>2887</v>
      </c>
      <c r="RR610" t="s">
        <v>2185</v>
      </c>
      <c r="RS610" t="s">
        <v>2501</v>
      </c>
      <c r="RT610" t="s">
        <v>2420</v>
      </c>
      <c r="RU610" t="s">
        <v>2350</v>
      </c>
      <c r="RV610" t="s">
        <v>2572</v>
      </c>
      <c r="RW610" t="s">
        <v>2630</v>
      </c>
      <c r="RX610" t="s">
        <v>2373</v>
      </c>
      <c r="RY610" t="s">
        <v>2931</v>
      </c>
      <c r="SD610" t="s">
        <v>2479</v>
      </c>
      <c r="SE610" t="s">
        <v>2479</v>
      </c>
      <c r="SF610" t="s">
        <v>2479</v>
      </c>
      <c r="SG610" t="s">
        <v>2479</v>
      </c>
      <c r="SH610" t="s">
        <v>2479</v>
      </c>
      <c r="SI610" t="s">
        <v>2479</v>
      </c>
      <c r="SJ610" t="s">
        <v>2479</v>
      </c>
      <c r="SK610" t="s">
        <v>2479</v>
      </c>
      <c r="SP610" t="s">
        <v>2931</v>
      </c>
      <c r="SQ610" t="s">
        <v>2530</v>
      </c>
      <c r="SR610" t="s">
        <v>2764</v>
      </c>
      <c r="SS610" t="s">
        <v>2812</v>
      </c>
      <c r="ST610" t="s">
        <v>2263</v>
      </c>
      <c r="SU610" t="s">
        <v>2259</v>
      </c>
      <c r="SV610" t="s">
        <v>2947</v>
      </c>
      <c r="SW610" t="s">
        <v>2554</v>
      </c>
      <c r="TB610" t="s">
        <v>3016</v>
      </c>
      <c r="TC610" t="s">
        <v>2901</v>
      </c>
      <c r="TD610" t="s">
        <v>2939</v>
      </c>
      <c r="TE610" t="s">
        <v>2446</v>
      </c>
      <c r="TF610" t="s">
        <v>3027</v>
      </c>
      <c r="TG610" t="s">
        <v>2939</v>
      </c>
      <c r="TH610" t="s">
        <v>3093</v>
      </c>
      <c r="TI610" t="s">
        <v>3022</v>
      </c>
      <c r="TN610" t="s">
        <v>2564</v>
      </c>
      <c r="TO610" t="s">
        <v>2804</v>
      </c>
      <c r="TP610" t="s">
        <v>2261</v>
      </c>
      <c r="TQ610" t="s">
        <v>2708</v>
      </c>
      <c r="TR610" t="s">
        <v>2261</v>
      </c>
      <c r="TS610" t="s">
        <v>2597</v>
      </c>
      <c r="TT610" t="s">
        <v>2263</v>
      </c>
      <c r="TU610" t="s">
        <v>2596</v>
      </c>
      <c r="VM610" t="s">
        <v>2799</v>
      </c>
      <c r="VN610" t="s">
        <v>2907</v>
      </c>
      <c r="VO610" t="s">
        <v>2955</v>
      </c>
      <c r="VP610" t="s">
        <v>3009</v>
      </c>
      <c r="VY610" t="s">
        <v>3015</v>
      </c>
      <c r="VZ610" t="s">
        <v>2814</v>
      </c>
      <c r="WA610" t="s">
        <v>2918</v>
      </c>
      <c r="WB610" t="s">
        <v>2822</v>
      </c>
      <c r="WK610" t="s">
        <v>2479</v>
      </c>
      <c r="WL610" t="s">
        <v>2479</v>
      </c>
      <c r="WM610" t="s">
        <v>2479</v>
      </c>
      <c r="WN610" t="s">
        <v>2479</v>
      </c>
      <c r="WW610" t="s">
        <v>2892</v>
      </c>
      <c r="WX610" t="s">
        <v>3041</v>
      </c>
      <c r="WY610" t="s">
        <v>2926</v>
      </c>
      <c r="WZ610" t="s">
        <v>2446</v>
      </c>
      <c r="XI610" t="s">
        <v>2458</v>
      </c>
      <c r="XJ610" t="s">
        <v>2938</v>
      </c>
      <c r="XK610" t="s">
        <v>2464</v>
      </c>
      <c r="XL610" t="s">
        <v>3022</v>
      </c>
      <c r="XU610" t="s">
        <v>2807</v>
      </c>
      <c r="XV610" t="s">
        <v>2875</v>
      </c>
      <c r="XW610" t="s">
        <v>2765</v>
      </c>
      <c r="XX610" t="s">
        <v>2753</v>
      </c>
      <c r="ABA610" t="s">
        <v>3140</v>
      </c>
      <c r="ABB610" t="s">
        <v>3170</v>
      </c>
      <c r="ABC610" t="s">
        <v>3179</v>
      </c>
      <c r="ABD610" t="s">
        <v>2962</v>
      </c>
      <c r="ABM610" t="s">
        <v>2280</v>
      </c>
      <c r="ABN610" t="s">
        <v>2359</v>
      </c>
      <c r="ABO610" t="s">
        <v>2319</v>
      </c>
      <c r="ABP610" t="s">
        <v>2295</v>
      </c>
      <c r="ABY610" t="s">
        <v>2479</v>
      </c>
      <c r="ABZ610" t="s">
        <v>2479</v>
      </c>
      <c r="ACA610" t="s">
        <v>2479</v>
      </c>
      <c r="ACB610" t="s">
        <v>2479</v>
      </c>
      <c r="ACK610" t="s">
        <v>2805</v>
      </c>
      <c r="ACL610" t="s">
        <v>2763</v>
      </c>
      <c r="ACM610" t="s">
        <v>2753</v>
      </c>
      <c r="ACN610" t="s">
        <v>2708</v>
      </c>
      <c r="ACW610" t="s">
        <v>2927</v>
      </c>
      <c r="ACX610" t="s">
        <v>3081</v>
      </c>
      <c r="ACY610" t="s">
        <v>2957</v>
      </c>
      <c r="ACZ610" t="s">
        <v>2978</v>
      </c>
      <c r="ADI610" t="s">
        <v>2752</v>
      </c>
      <c r="ADJ610" t="s">
        <v>2409</v>
      </c>
      <c r="ADK610" t="s">
        <v>2692</v>
      </c>
      <c r="ADL610" t="s">
        <v>2604</v>
      </c>
      <c r="AGO610" t="s">
        <v>2135</v>
      </c>
      <c r="AGP610" t="s">
        <v>2461</v>
      </c>
      <c r="AGQ610" t="s">
        <v>2862</v>
      </c>
      <c r="AGR610" t="s">
        <v>2892</v>
      </c>
      <c r="AHA610" t="s">
        <v>2401</v>
      </c>
      <c r="AHB610" t="s">
        <v>2624</v>
      </c>
      <c r="AHC610" t="s">
        <v>2757</v>
      </c>
      <c r="AHD610" t="s">
        <v>2201</v>
      </c>
      <c r="AHM610" t="s">
        <v>2479</v>
      </c>
      <c r="AHN610" t="s">
        <v>2479</v>
      </c>
      <c r="AHO610" t="s">
        <v>2479</v>
      </c>
      <c r="AHP610" t="s">
        <v>2479</v>
      </c>
      <c r="AHY610" t="s">
        <v>2408</v>
      </c>
      <c r="AHZ610" t="s">
        <v>2555</v>
      </c>
      <c r="AIA610" t="s">
        <v>2511</v>
      </c>
      <c r="AIB610" t="s">
        <v>2632</v>
      </c>
      <c r="AIK610" t="s">
        <v>3015</v>
      </c>
      <c r="AIL610" t="s">
        <v>2899</v>
      </c>
      <c r="AIM610" t="s">
        <v>2911</v>
      </c>
      <c r="AIN610" t="s">
        <v>2720</v>
      </c>
      <c r="AIW610" t="s">
        <v>2555</v>
      </c>
      <c r="AIX610" t="s">
        <v>2529</v>
      </c>
      <c r="AIY610" t="s">
        <v>2770</v>
      </c>
      <c r="AIZ610" t="s">
        <v>2510</v>
      </c>
      <c r="AJI610" t="s">
        <v>3113</v>
      </c>
      <c r="AJJ610" t="s">
        <v>2796</v>
      </c>
      <c r="AJK610" t="s">
        <v>2637</v>
      </c>
      <c r="AJL610" t="s">
        <v>2838</v>
      </c>
      <c r="AJU610" t="s">
        <v>2734</v>
      </c>
      <c r="AJV610" t="s">
        <v>2560</v>
      </c>
      <c r="AJW610" t="s">
        <v>2739</v>
      </c>
      <c r="AJX610" t="s">
        <v>2668</v>
      </c>
      <c r="AKG610" t="s">
        <v>2479</v>
      </c>
      <c r="AKH610" t="s">
        <v>2479</v>
      </c>
      <c r="AKI610" t="s">
        <v>2479</v>
      </c>
      <c r="AKJ610" t="s">
        <v>2479</v>
      </c>
      <c r="AKS610" t="s">
        <v>2932</v>
      </c>
      <c r="AKT610" t="s">
        <v>3093</v>
      </c>
      <c r="AKU610" t="s">
        <v>3027</v>
      </c>
      <c r="AKV610" t="s">
        <v>3075</v>
      </c>
      <c r="ALE610" t="s">
        <v>2795</v>
      </c>
      <c r="ALF610" t="s">
        <v>2638</v>
      </c>
      <c r="ALG610" t="s">
        <v>2828</v>
      </c>
      <c r="ALH610" t="s">
        <v>3016</v>
      </c>
      <c r="ALQ610" t="s">
        <v>2512</v>
      </c>
      <c r="ALR610" t="s">
        <v>2808</v>
      </c>
      <c r="ALS610" t="s">
        <v>2818</v>
      </c>
      <c r="ALT610" t="s">
        <v>2947</v>
      </c>
      <c r="AMD610" t="s">
        <v>2949</v>
      </c>
      <c r="AME610" t="s">
        <v>2912</v>
      </c>
      <c r="AMF610" t="s">
        <v>3030</v>
      </c>
      <c r="AMP610" t="s">
        <v>2197</v>
      </c>
      <c r="AMQ610" t="s">
        <v>2216</v>
      </c>
      <c r="AMR610" t="s">
        <v>2652</v>
      </c>
      <c r="ANB610" t="s">
        <v>2479</v>
      </c>
      <c r="ANC610" t="s">
        <v>2479</v>
      </c>
      <c r="AND610" t="s">
        <v>2479</v>
      </c>
      <c r="ANN610" t="s">
        <v>2721</v>
      </c>
      <c r="ANO610" t="s">
        <v>2640</v>
      </c>
      <c r="ANP610" t="s">
        <v>3170</v>
      </c>
      <c r="ANZ610" t="s">
        <v>2462</v>
      </c>
      <c r="AOA610" t="s">
        <v>3036</v>
      </c>
      <c r="AOB610" t="s">
        <v>2893</v>
      </c>
      <c r="AOL610" t="s">
        <v>2872</v>
      </c>
      <c r="AOM610" t="s">
        <v>2623</v>
      </c>
      <c r="AON610" t="s">
        <v>2511</v>
      </c>
      <c r="AOX610" t="s">
        <v>3061</v>
      </c>
      <c r="AOY610" t="s">
        <v>2891</v>
      </c>
      <c r="AOZ610" t="s">
        <v>2984</v>
      </c>
      <c r="APJ610" t="s">
        <v>2368</v>
      </c>
      <c r="APK610" t="s">
        <v>2641</v>
      </c>
      <c r="APL610" t="s">
        <v>2434</v>
      </c>
      <c r="APV610" t="s">
        <v>2479</v>
      </c>
      <c r="APW610" t="s">
        <v>2479</v>
      </c>
      <c r="APX610" t="s">
        <v>2479</v>
      </c>
      <c r="AQH610" t="s">
        <v>2767</v>
      </c>
      <c r="AQI610" t="s">
        <v>2623</v>
      </c>
      <c r="AQJ610" t="s">
        <v>2817</v>
      </c>
      <c r="AQT610" t="s">
        <v>2978</v>
      </c>
      <c r="AQU610" t="s">
        <v>2982</v>
      </c>
      <c r="AQV610" t="s">
        <v>2967</v>
      </c>
      <c r="ARF610" t="s">
        <v>2508</v>
      </c>
      <c r="ARG610" t="s">
        <v>2818</v>
      </c>
      <c r="ARH610" t="s">
        <v>2783</v>
      </c>
      <c r="AUL610" t="s">
        <v>2940</v>
      </c>
      <c r="AUM610" t="s">
        <v>3117</v>
      </c>
      <c r="AUN610" t="s">
        <v>2837</v>
      </c>
      <c r="AUX610" t="s">
        <v>2264</v>
      </c>
      <c r="AUY610" t="s">
        <v>3032</v>
      </c>
      <c r="AUZ610" t="s">
        <v>2425</v>
      </c>
      <c r="AVJ610" t="s">
        <v>2479</v>
      </c>
      <c r="AVK610" t="s">
        <v>2479</v>
      </c>
      <c r="AVL610" t="s">
        <v>2479</v>
      </c>
      <c r="AVV610" t="s">
        <v>2908</v>
      </c>
      <c r="AVW610" t="s">
        <v>2718</v>
      </c>
      <c r="AVX610" t="s">
        <v>3041</v>
      </c>
      <c r="AWH610" t="s">
        <v>2638</v>
      </c>
      <c r="AWI610" t="s">
        <v>3093</v>
      </c>
      <c r="AWJ610" t="s">
        <v>2529</v>
      </c>
      <c r="AWT610" t="s">
        <v>2804</v>
      </c>
      <c r="AWU610" t="s">
        <v>2812</v>
      </c>
      <c r="AWV610" t="s">
        <v>2805</v>
      </c>
      <c r="AXE610" t="s">
        <v>2600</v>
      </c>
      <c r="AXQ610" t="s">
        <v>2479</v>
      </c>
      <c r="AYC610" t="s">
        <v>2288</v>
      </c>
      <c r="AYO610" t="s">
        <v>2392</v>
      </c>
      <c r="AZA610" t="s">
        <v>2192</v>
      </c>
      <c r="BUO610" t="s">
        <v>2838</v>
      </c>
      <c r="BUP610" t="s">
        <v>2865</v>
      </c>
      <c r="BUQ610" t="s">
        <v>2444</v>
      </c>
      <c r="BUR610" t="s">
        <v>2444</v>
      </c>
      <c r="BUS610" t="s">
        <v>2985</v>
      </c>
      <c r="BUT610" t="s">
        <v>2675</v>
      </c>
      <c r="BUU610" t="s">
        <v>2441</v>
      </c>
      <c r="BUV610" t="s">
        <v>3032</v>
      </c>
      <c r="BVA610" t="s">
        <v>2782</v>
      </c>
      <c r="BVB610" t="s">
        <v>2185</v>
      </c>
      <c r="BVC610" t="s">
        <v>2501</v>
      </c>
      <c r="BVD610" t="s">
        <v>2420</v>
      </c>
      <c r="BVE610" t="s">
        <v>2350</v>
      </c>
      <c r="BVF610" t="s">
        <v>2572</v>
      </c>
      <c r="BVG610" t="s">
        <v>2630</v>
      </c>
      <c r="BVH610" t="s">
        <v>2373</v>
      </c>
      <c r="BVM610" t="s">
        <v>3032</v>
      </c>
      <c r="BVN610" t="s">
        <v>2771</v>
      </c>
      <c r="BVO610" t="s">
        <v>2769</v>
      </c>
      <c r="BVP610" t="s">
        <v>2577</v>
      </c>
      <c r="BVQ610" t="s">
        <v>2479</v>
      </c>
      <c r="BVR610" t="s">
        <v>2602</v>
      </c>
      <c r="BVS610" t="s">
        <v>2479</v>
      </c>
      <c r="BVT610" t="s">
        <v>2812</v>
      </c>
      <c r="BVY610" t="s">
        <v>2946</v>
      </c>
      <c r="BVZ610" t="s">
        <v>2931</v>
      </c>
      <c r="BWA610" t="s">
        <v>2530</v>
      </c>
      <c r="BWB610" t="s">
        <v>2764</v>
      </c>
      <c r="BWC610" t="s">
        <v>2812</v>
      </c>
      <c r="BWD610" t="s">
        <v>2263</v>
      </c>
      <c r="BWE610" t="s">
        <v>2259</v>
      </c>
      <c r="BWF610" t="s">
        <v>2947</v>
      </c>
      <c r="BWK610" t="s">
        <v>2425</v>
      </c>
      <c r="BWL610" t="s">
        <v>3059</v>
      </c>
      <c r="BWM610" t="s">
        <v>2449</v>
      </c>
      <c r="BWN610" t="s">
        <v>2451</v>
      </c>
      <c r="BWO610" t="s">
        <v>2877</v>
      </c>
      <c r="BWP610" t="s">
        <v>2813</v>
      </c>
      <c r="BWQ610" t="s">
        <v>2945</v>
      </c>
      <c r="BWR610" t="s">
        <v>2855</v>
      </c>
      <c r="BWW610" t="s">
        <v>2877</v>
      </c>
      <c r="BWX610" t="s">
        <v>2564</v>
      </c>
      <c r="BWY610" t="s">
        <v>2804</v>
      </c>
      <c r="BWZ610" t="s">
        <v>2261</v>
      </c>
      <c r="BXA610" t="s">
        <v>2708</v>
      </c>
      <c r="BXB610" t="s">
        <v>2261</v>
      </c>
      <c r="BXC610" t="s">
        <v>2597</v>
      </c>
      <c r="BXD610" t="s">
        <v>2263</v>
      </c>
    </row>
    <row r="611" spans="1:1020 1030:1980" x14ac:dyDescent="0.15">
      <c r="A611" t="s">
        <v>3942</v>
      </c>
      <c r="BQ611" t="s">
        <v>3085</v>
      </c>
      <c r="BR611" t="s">
        <v>3085</v>
      </c>
      <c r="BS611" t="s">
        <v>3085</v>
      </c>
      <c r="BT611" t="s">
        <v>3085</v>
      </c>
      <c r="EM611" t="s">
        <v>3084</v>
      </c>
      <c r="EN611" t="s">
        <v>3084</v>
      </c>
      <c r="JL611" t="s">
        <v>3434</v>
      </c>
      <c r="JM611" t="s">
        <v>3354</v>
      </c>
      <c r="JN611" t="s">
        <v>3350</v>
      </c>
      <c r="JO611" t="s">
        <v>3350</v>
      </c>
      <c r="JP611" t="s">
        <v>3350</v>
      </c>
      <c r="JQ611" t="s">
        <v>3350</v>
      </c>
      <c r="QJ611" t="s">
        <v>3435</v>
      </c>
      <c r="QK611" t="s">
        <v>2313</v>
      </c>
      <c r="QL611" t="s">
        <v>3477</v>
      </c>
      <c r="QM611" t="s">
        <v>3477</v>
      </c>
      <c r="QN611" t="s">
        <v>3278</v>
      </c>
      <c r="RH611" t="s">
        <v>2443</v>
      </c>
      <c r="RI611" t="s">
        <v>2667</v>
      </c>
      <c r="RJ611" t="s">
        <v>2897</v>
      </c>
      <c r="RK611" t="s">
        <v>2620</v>
      </c>
      <c r="RL611" t="s">
        <v>2990</v>
      </c>
      <c r="RM611" t="s">
        <v>3089</v>
      </c>
      <c r="RT611" t="s">
        <v>2263</v>
      </c>
      <c r="RU611" t="s">
        <v>2730</v>
      </c>
      <c r="RV611" t="s">
        <v>2884</v>
      </c>
      <c r="RW611" t="s">
        <v>2565</v>
      </c>
      <c r="RX611" t="s">
        <v>2417</v>
      </c>
      <c r="RY611" t="s">
        <v>2410</v>
      </c>
      <c r="SF611" t="s">
        <v>2479</v>
      </c>
      <c r="SG611" t="s">
        <v>2479</v>
      </c>
      <c r="SH611" t="s">
        <v>2479</v>
      </c>
      <c r="SI611" t="s">
        <v>2479</v>
      </c>
      <c r="SJ611" t="s">
        <v>2479</v>
      </c>
      <c r="SK611" t="s">
        <v>2479</v>
      </c>
      <c r="SR611" t="s">
        <v>2569</v>
      </c>
      <c r="SS611" t="s">
        <v>2690</v>
      </c>
      <c r="ST611" t="s">
        <v>2473</v>
      </c>
      <c r="SU611" t="s">
        <v>2730</v>
      </c>
      <c r="SV611" t="s">
        <v>2415</v>
      </c>
      <c r="SW611" t="s">
        <v>2628</v>
      </c>
      <c r="TD611" t="s">
        <v>2911</v>
      </c>
      <c r="TE611" t="s">
        <v>2867</v>
      </c>
      <c r="TF611" t="s">
        <v>2963</v>
      </c>
      <c r="TG611" t="s">
        <v>2936</v>
      </c>
      <c r="TH611" t="s">
        <v>2963</v>
      </c>
      <c r="TI611" t="s">
        <v>3021</v>
      </c>
      <c r="TP611" t="s">
        <v>2771</v>
      </c>
      <c r="TQ611" t="s">
        <v>2810</v>
      </c>
      <c r="TR611" t="s">
        <v>2804</v>
      </c>
      <c r="TS611" t="s">
        <v>2792</v>
      </c>
      <c r="TT611" t="s">
        <v>2646</v>
      </c>
      <c r="TU611" t="s">
        <v>2554</v>
      </c>
      <c r="AJI611" t="s">
        <v>2902</v>
      </c>
      <c r="AJJ611" t="s">
        <v>2933</v>
      </c>
      <c r="AJK611" t="s">
        <v>2955</v>
      </c>
      <c r="AJL611" t="s">
        <v>2952</v>
      </c>
      <c r="AJU611" t="s">
        <v>2249</v>
      </c>
      <c r="AJV611" t="s">
        <v>2207</v>
      </c>
      <c r="AJW611" t="s">
        <v>2785</v>
      </c>
      <c r="AJX611" t="s">
        <v>2786</v>
      </c>
      <c r="AKG611" t="s">
        <v>2479</v>
      </c>
      <c r="AKH611" t="s">
        <v>2479</v>
      </c>
      <c r="AKI611" t="s">
        <v>2479</v>
      </c>
      <c r="AKJ611" t="s">
        <v>2479</v>
      </c>
      <c r="AKS611" t="s">
        <v>2708</v>
      </c>
      <c r="AKT611" t="s">
        <v>2512</v>
      </c>
      <c r="AKU611" t="s">
        <v>2923</v>
      </c>
      <c r="AKV611" t="s">
        <v>2500</v>
      </c>
      <c r="ALE611" t="s">
        <v>2912</v>
      </c>
      <c r="ALF611" t="s">
        <v>2911</v>
      </c>
      <c r="ALG611" t="s">
        <v>2896</v>
      </c>
      <c r="ALH611" t="s">
        <v>2900</v>
      </c>
      <c r="ALQ611" t="s">
        <v>2947</v>
      </c>
      <c r="ALR611" t="s">
        <v>2566</v>
      </c>
      <c r="ALS611" t="s">
        <v>2846</v>
      </c>
      <c r="ALT611" t="s">
        <v>2946</v>
      </c>
      <c r="AME611" t="s">
        <v>2824</v>
      </c>
      <c r="AMF611" t="s">
        <v>2767</v>
      </c>
      <c r="AMQ611" t="s">
        <v>2682</v>
      </c>
      <c r="AMR611" t="s">
        <v>2928</v>
      </c>
      <c r="ANC611" t="s">
        <v>2479</v>
      </c>
      <c r="AND611" t="s">
        <v>2479</v>
      </c>
      <c r="ANO611" t="s">
        <v>2258</v>
      </c>
      <c r="ANP611" t="s">
        <v>2944</v>
      </c>
      <c r="AOA611" t="s">
        <v>2836</v>
      </c>
      <c r="AOB611" t="s">
        <v>2721</v>
      </c>
      <c r="AOM611" t="s">
        <v>2259</v>
      </c>
      <c r="AON611" t="s">
        <v>2950</v>
      </c>
      <c r="BUR611" t="s">
        <v>2554</v>
      </c>
      <c r="BUS611" t="s">
        <v>2826</v>
      </c>
      <c r="BUT611" t="s">
        <v>2396</v>
      </c>
      <c r="BUU611" t="s">
        <v>2384</v>
      </c>
      <c r="BUV611" t="s">
        <v>2509</v>
      </c>
      <c r="BVD611" t="s">
        <v>2263</v>
      </c>
      <c r="BVE611" t="s">
        <v>2730</v>
      </c>
      <c r="BVF611" t="s">
        <v>2884</v>
      </c>
      <c r="BVG611" t="s">
        <v>2565</v>
      </c>
      <c r="BVH611" t="s">
        <v>2417</v>
      </c>
      <c r="BVP611" t="s">
        <v>2479</v>
      </c>
      <c r="BVQ611" t="s">
        <v>2577</v>
      </c>
      <c r="BVR611" t="s">
        <v>2479</v>
      </c>
      <c r="BVS611" t="s">
        <v>2479</v>
      </c>
      <c r="BVT611" t="s">
        <v>2947</v>
      </c>
      <c r="BWB611" t="s">
        <v>2569</v>
      </c>
      <c r="BWC611" t="s">
        <v>2690</v>
      </c>
      <c r="BWD611" t="s">
        <v>2473</v>
      </c>
      <c r="BWE611" t="s">
        <v>2730</v>
      </c>
      <c r="BWF611" t="s">
        <v>2415</v>
      </c>
      <c r="BWN611" t="s">
        <v>2901</v>
      </c>
      <c r="BWO611" t="s">
        <v>2445</v>
      </c>
      <c r="BWP611" t="s">
        <v>3196</v>
      </c>
      <c r="BWQ611" t="s">
        <v>2444</v>
      </c>
      <c r="BWR611" t="s">
        <v>3245</v>
      </c>
      <c r="BWZ611" t="s">
        <v>2771</v>
      </c>
      <c r="BXA611" t="s">
        <v>2810</v>
      </c>
      <c r="BXB611" t="s">
        <v>2804</v>
      </c>
      <c r="BXC611" t="s">
        <v>2792</v>
      </c>
      <c r="BXD611" t="s">
        <v>2646</v>
      </c>
    </row>
    <row r="612" spans="1:1020 1030:1980" x14ac:dyDescent="0.15">
      <c r="A612" t="s">
        <v>3943</v>
      </c>
      <c r="K612">
        <f>59</f>
        <v>59</v>
      </c>
      <c r="L612" t="s">
        <v>2836</v>
      </c>
      <c r="U612" t="s">
        <v>3167</v>
      </c>
      <c r="V612" t="s">
        <v>3167</v>
      </c>
      <c r="W612" t="s">
        <v>3085</v>
      </c>
      <c r="X612" t="s">
        <v>3085</v>
      </c>
      <c r="AH612" t="s">
        <v>2777</v>
      </c>
      <c r="AI612" t="s">
        <v>2777</v>
      </c>
      <c r="AJ612" t="s">
        <v>2777</v>
      </c>
      <c r="AU612" t="s">
        <v>2777</v>
      </c>
      <c r="AV612" t="s">
        <v>2777</v>
      </c>
      <c r="BG612" t="s">
        <v>2577</v>
      </c>
      <c r="BH612">
        <f>97</f>
        <v>97</v>
      </c>
      <c r="BQ612" t="s">
        <v>3084</v>
      </c>
      <c r="BR612" t="s">
        <v>3085</v>
      </c>
      <c r="BS612" t="s">
        <v>3085</v>
      </c>
      <c r="BT612" t="s">
        <v>3084</v>
      </c>
      <c r="CE612" t="s">
        <v>2777</v>
      </c>
      <c r="CF612" t="s">
        <v>2681</v>
      </c>
      <c r="DA612" t="s">
        <v>3085</v>
      </c>
      <c r="DB612" t="s">
        <v>3085</v>
      </c>
      <c r="DC612" t="s">
        <v>3085</v>
      </c>
      <c r="DD612" t="s">
        <v>3084</v>
      </c>
      <c r="DN612" t="s">
        <v>3084</v>
      </c>
      <c r="DO612" t="s">
        <v>3336</v>
      </c>
      <c r="DP612" t="s">
        <v>3354</v>
      </c>
      <c r="DY612" t="s">
        <v>3167</v>
      </c>
      <c r="DZ612" t="s">
        <v>3085</v>
      </c>
      <c r="EA612" t="s">
        <v>3085</v>
      </c>
      <c r="EB612" t="s">
        <v>3084</v>
      </c>
      <c r="EL612" t="s">
        <v>3354</v>
      </c>
      <c r="EM612" t="s">
        <v>3354</v>
      </c>
      <c r="EN612" t="s">
        <v>3403</v>
      </c>
      <c r="EY612" t="s">
        <v>3084</v>
      </c>
      <c r="EZ612" t="s">
        <v>2777</v>
      </c>
      <c r="FJ612" t="s">
        <v>2835</v>
      </c>
      <c r="FK612">
        <f>58</f>
        <v>58</v>
      </c>
      <c r="FL612">
        <f>46</f>
        <v>46</v>
      </c>
      <c r="GI612" t="s">
        <v>2777</v>
      </c>
      <c r="GJ612">
        <f>92</f>
        <v>92</v>
      </c>
      <c r="HG612" t="s">
        <v>2777</v>
      </c>
      <c r="HH612" t="s">
        <v>2777</v>
      </c>
      <c r="HR612">
        <f>99</f>
        <v>99</v>
      </c>
      <c r="HS612" t="s">
        <v>2779</v>
      </c>
      <c r="HT612" t="s">
        <v>2779</v>
      </c>
      <c r="IE612" t="s">
        <v>2777</v>
      </c>
      <c r="IF612" t="s">
        <v>2777</v>
      </c>
      <c r="IO612" t="s">
        <v>3084</v>
      </c>
      <c r="IP612" t="s">
        <v>3354</v>
      </c>
      <c r="IQ612" t="s">
        <v>3403</v>
      </c>
      <c r="IR612" t="s">
        <v>3403</v>
      </c>
      <c r="JB612" t="s">
        <v>3336</v>
      </c>
      <c r="JC612" t="s">
        <v>3336</v>
      </c>
      <c r="JD612" t="s">
        <v>3084</v>
      </c>
      <c r="JI612" t="s">
        <v>3387</v>
      </c>
      <c r="JK612" t="s">
        <v>3408</v>
      </c>
      <c r="JL612" t="s">
        <v>3408</v>
      </c>
      <c r="JM612" t="s">
        <v>3354</v>
      </c>
      <c r="JN612" t="s">
        <v>3354</v>
      </c>
      <c r="JO612" t="s">
        <v>3403</v>
      </c>
      <c r="JP612" t="s">
        <v>3350</v>
      </c>
      <c r="JQ612" t="s">
        <v>3350</v>
      </c>
      <c r="KL612" t="s">
        <v>2898</v>
      </c>
      <c r="KM612">
        <f>43</f>
        <v>43</v>
      </c>
      <c r="KN612" t="s">
        <v>2712</v>
      </c>
      <c r="LK612">
        <f>66</f>
        <v>66</v>
      </c>
      <c r="LL612">
        <f>73</f>
        <v>73</v>
      </c>
      <c r="MG612" t="s">
        <v>3486</v>
      </c>
      <c r="MH612" t="s">
        <v>3158</v>
      </c>
      <c r="MU612" t="s">
        <v>2777</v>
      </c>
      <c r="MV612" t="s">
        <v>2779</v>
      </c>
      <c r="NS612">
        <f>99</f>
        <v>99</v>
      </c>
      <c r="NT612" t="s">
        <v>2779</v>
      </c>
      <c r="OE612" t="s">
        <v>2777</v>
      </c>
      <c r="OF612" t="s">
        <v>2777</v>
      </c>
      <c r="OQ612" t="s">
        <v>2777</v>
      </c>
      <c r="OR612" t="s">
        <v>2777</v>
      </c>
      <c r="PA612" t="s">
        <v>3084</v>
      </c>
      <c r="PB612" t="s">
        <v>3084</v>
      </c>
      <c r="PC612" t="s">
        <v>3084</v>
      </c>
      <c r="PD612" t="s">
        <v>3354</v>
      </c>
      <c r="PM612" t="s">
        <v>3085</v>
      </c>
      <c r="PN612" t="s">
        <v>3084</v>
      </c>
      <c r="PO612" t="s">
        <v>3354</v>
      </c>
      <c r="PP612" t="s">
        <v>3403</v>
      </c>
      <c r="PZ612" t="s">
        <v>2777</v>
      </c>
      <c r="QA612" t="s">
        <v>2779</v>
      </c>
      <c r="QB612" t="s">
        <v>2777</v>
      </c>
      <c r="QG612" t="s">
        <v>2671</v>
      </c>
      <c r="QH612" t="s">
        <v>2701</v>
      </c>
      <c r="QI612">
        <f>83</f>
        <v>83</v>
      </c>
      <c r="QJ612">
        <f>76</f>
        <v>76</v>
      </c>
      <c r="QK612">
        <f>78</f>
        <v>78</v>
      </c>
      <c r="QL612" t="s">
        <v>2775</v>
      </c>
      <c r="QM612" t="s">
        <v>3477</v>
      </c>
      <c r="QN612" t="s">
        <v>3232</v>
      </c>
      <c r="RE612" t="s">
        <v>2996</v>
      </c>
      <c r="RG612" t="s">
        <v>2522</v>
      </c>
      <c r="RH612" t="s">
        <v>2796</v>
      </c>
      <c r="RI612" t="s">
        <v>2721</v>
      </c>
      <c r="RJ612" t="s">
        <v>3015</v>
      </c>
      <c r="RK612" t="s">
        <v>2457</v>
      </c>
      <c r="RL612" t="s">
        <v>2954</v>
      </c>
      <c r="RM612" t="s">
        <v>2936</v>
      </c>
      <c r="RQ612" t="s">
        <v>2758</v>
      </c>
      <c r="RS612" t="s">
        <v>2844</v>
      </c>
      <c r="RT612" t="s">
        <v>2218</v>
      </c>
      <c r="RU612" t="s">
        <v>2754</v>
      </c>
      <c r="RV612" t="s">
        <v>2481</v>
      </c>
      <c r="RW612" t="s">
        <v>2209</v>
      </c>
      <c r="RX612" t="s">
        <v>2494</v>
      </c>
      <c r="RY612" t="s">
        <v>2185</v>
      </c>
      <c r="SC612" t="s">
        <v>2479</v>
      </c>
      <c r="SE612" t="s">
        <v>2479</v>
      </c>
      <c r="SF612" t="s">
        <v>2479</v>
      </c>
      <c r="SG612" t="s">
        <v>2479</v>
      </c>
      <c r="SH612" t="s">
        <v>2479</v>
      </c>
      <c r="SI612" t="s">
        <v>2479</v>
      </c>
      <c r="SJ612" t="s">
        <v>2479</v>
      </c>
      <c r="SK612" t="s">
        <v>2479</v>
      </c>
      <c r="SO612" t="s">
        <v>2766</v>
      </c>
      <c r="SQ612" t="s">
        <v>2554</v>
      </c>
      <c r="SR612" t="s">
        <v>2782</v>
      </c>
      <c r="SS612" t="s">
        <v>2975</v>
      </c>
      <c r="ST612" t="s">
        <v>2833</v>
      </c>
      <c r="SU612" t="s">
        <v>2729</v>
      </c>
      <c r="SV612" t="s">
        <v>2756</v>
      </c>
      <c r="SW612" t="s">
        <v>2699</v>
      </c>
      <c r="TA612" t="s">
        <v>2839</v>
      </c>
      <c r="TC612" t="s">
        <v>2461</v>
      </c>
      <c r="TD612" t="s">
        <v>3170</v>
      </c>
      <c r="TE612" t="s">
        <v>2462</v>
      </c>
      <c r="TF612" t="s">
        <v>2886</v>
      </c>
      <c r="TG612" t="s">
        <v>3143</v>
      </c>
      <c r="TH612" t="s">
        <v>2955</v>
      </c>
      <c r="TI612" t="s">
        <v>2952</v>
      </c>
      <c r="TM612" t="s">
        <v>2856</v>
      </c>
      <c r="TO612" t="s">
        <v>2439</v>
      </c>
      <c r="TP612" t="s">
        <v>2265</v>
      </c>
      <c r="TQ612" t="s">
        <v>2529</v>
      </c>
      <c r="TR612" t="s">
        <v>2555</v>
      </c>
      <c r="TS612" t="s">
        <v>2706</v>
      </c>
      <c r="TT612" t="s">
        <v>2555</v>
      </c>
      <c r="TU612" t="s">
        <v>2922</v>
      </c>
      <c r="VM612" t="s">
        <v>2133</v>
      </c>
      <c r="VN612" t="s">
        <v>2983</v>
      </c>
      <c r="VO612" t="s">
        <v>3068</v>
      </c>
      <c r="VP612" t="s">
        <v>3053</v>
      </c>
      <c r="VY612" t="s">
        <v>2305</v>
      </c>
      <c r="VZ612" t="s">
        <v>2825</v>
      </c>
      <c r="WA612" t="s">
        <v>2327</v>
      </c>
      <c r="WB612" t="s">
        <v>2248</v>
      </c>
      <c r="WK612" t="s">
        <v>2479</v>
      </c>
      <c r="WL612" t="s">
        <v>2479</v>
      </c>
      <c r="WM612" t="s">
        <v>2479</v>
      </c>
      <c r="WN612" t="s">
        <v>2479</v>
      </c>
      <c r="WW612" t="s">
        <v>2434</v>
      </c>
      <c r="WX612" t="s">
        <v>2330</v>
      </c>
      <c r="WY612" t="s">
        <v>2803</v>
      </c>
      <c r="WZ612" t="s">
        <v>2680</v>
      </c>
      <c r="XI612" t="s">
        <v>2935</v>
      </c>
      <c r="XJ612" t="s">
        <v>3059</v>
      </c>
      <c r="XK612" t="s">
        <v>2425</v>
      </c>
      <c r="XL612" t="s">
        <v>2896</v>
      </c>
      <c r="XU612" t="s">
        <v>2770</v>
      </c>
      <c r="XV612" t="s">
        <v>2266</v>
      </c>
      <c r="XW612" t="s">
        <v>2623</v>
      </c>
      <c r="XX612" t="s">
        <v>2771</v>
      </c>
      <c r="YG612" t="s">
        <v>3066</v>
      </c>
      <c r="YH612" t="s">
        <v>2135</v>
      </c>
      <c r="YI612" t="s">
        <v>2986</v>
      </c>
      <c r="YJ612" t="s">
        <v>3054</v>
      </c>
      <c r="YS612" t="s">
        <v>2758</v>
      </c>
      <c r="YT612" t="s">
        <v>2502</v>
      </c>
      <c r="YU612" t="s">
        <v>2348</v>
      </c>
      <c r="YV612" t="s">
        <v>2417</v>
      </c>
      <c r="ZE612" t="s">
        <v>2479</v>
      </c>
      <c r="ZF612" t="s">
        <v>2479</v>
      </c>
      <c r="ZG612" t="s">
        <v>2479</v>
      </c>
      <c r="ZH612" t="s">
        <v>2479</v>
      </c>
      <c r="ZQ612" t="s">
        <v>2806</v>
      </c>
      <c r="ZR612" t="s">
        <v>2511</v>
      </c>
      <c r="ZS612" t="s">
        <v>2819</v>
      </c>
      <c r="ZT612" t="s">
        <v>2532</v>
      </c>
      <c r="AAC612" t="s">
        <v>2519</v>
      </c>
      <c r="AAD612" t="s">
        <v>2969</v>
      </c>
      <c r="AAE612" t="s">
        <v>2520</v>
      </c>
      <c r="AAF612" t="s">
        <v>2985</v>
      </c>
      <c r="AAO612" t="s">
        <v>2808</v>
      </c>
      <c r="AAP612" t="s">
        <v>2751</v>
      </c>
      <c r="AAQ612" t="s">
        <v>2881</v>
      </c>
      <c r="AAR612" t="s">
        <v>2870</v>
      </c>
      <c r="ABA612" t="s">
        <v>3086</v>
      </c>
      <c r="ABB612" t="s">
        <v>2910</v>
      </c>
      <c r="ABC612" t="s">
        <v>3152</v>
      </c>
      <c r="ABD612" t="s">
        <v>3095</v>
      </c>
      <c r="ABM612" t="s">
        <v>2842</v>
      </c>
      <c r="ABN612" t="s">
        <v>2642</v>
      </c>
      <c r="ABO612" t="s">
        <v>2658</v>
      </c>
      <c r="ABP612" t="s">
        <v>2548</v>
      </c>
      <c r="ABY612" t="s">
        <v>2479</v>
      </c>
      <c r="ABZ612" t="s">
        <v>2479</v>
      </c>
      <c r="ACA612" t="s">
        <v>2479</v>
      </c>
      <c r="ACB612" t="s">
        <v>2479</v>
      </c>
      <c r="ACK612" t="s">
        <v>2229</v>
      </c>
      <c r="ACL612" t="s">
        <v>2803</v>
      </c>
      <c r="ACM612" t="s">
        <v>2739</v>
      </c>
      <c r="ACN612" t="s">
        <v>2573</v>
      </c>
      <c r="ACW612" t="s">
        <v>2953</v>
      </c>
      <c r="ACX612" t="s">
        <v>2893</v>
      </c>
      <c r="ACY612" t="s">
        <v>2836</v>
      </c>
      <c r="ACZ612" t="s">
        <v>2640</v>
      </c>
      <c r="ADI612" t="s">
        <v>2608</v>
      </c>
      <c r="ADJ612" t="s">
        <v>2878</v>
      </c>
      <c r="ADK612" t="s">
        <v>2816</v>
      </c>
      <c r="ADL612" t="s">
        <v>2873</v>
      </c>
      <c r="ADU612" t="s">
        <v>2836</v>
      </c>
      <c r="ADV612" t="s">
        <v>2862</v>
      </c>
      <c r="ADW612" t="s">
        <v>2893</v>
      </c>
      <c r="ADX612" t="s">
        <v>2864</v>
      </c>
      <c r="AEG612" t="s">
        <v>2235</v>
      </c>
      <c r="AEH612" t="s">
        <v>2491</v>
      </c>
      <c r="AEI612" t="s">
        <v>2179</v>
      </c>
      <c r="AEJ612" t="s">
        <v>2466</v>
      </c>
      <c r="AES612" t="s">
        <v>2479</v>
      </c>
      <c r="AET612" t="s">
        <v>2479</v>
      </c>
      <c r="AEU612" t="s">
        <v>2479</v>
      </c>
      <c r="AEV612" t="s">
        <v>2479</v>
      </c>
      <c r="AFE612" t="s">
        <v>2804</v>
      </c>
      <c r="AFF612" t="s">
        <v>2565</v>
      </c>
      <c r="AFG612" t="s">
        <v>2946</v>
      </c>
      <c r="AFH612" t="s">
        <v>2833</v>
      </c>
      <c r="AFQ612" t="s">
        <v>3087</v>
      </c>
      <c r="AFR612" t="s">
        <v>2980</v>
      </c>
      <c r="AFS612" t="s">
        <v>3000</v>
      </c>
      <c r="AFT612" t="s">
        <v>2966</v>
      </c>
      <c r="AGC612" t="s">
        <v>2768</v>
      </c>
      <c r="AGD612" t="s">
        <v>2805</v>
      </c>
      <c r="AGE612" t="s">
        <v>2555</v>
      </c>
      <c r="AGF612" t="s">
        <v>2815</v>
      </c>
      <c r="AGO612" t="s">
        <v>2955</v>
      </c>
      <c r="AGP612" t="s">
        <v>3015</v>
      </c>
      <c r="AGQ612" t="s">
        <v>2899</v>
      </c>
      <c r="AGR612" t="s">
        <v>2933</v>
      </c>
      <c r="AHA612" t="s">
        <v>2539</v>
      </c>
      <c r="AHB612" t="s">
        <v>2287</v>
      </c>
      <c r="AHC612" t="s">
        <v>2475</v>
      </c>
      <c r="AHD612" t="s">
        <v>2538</v>
      </c>
      <c r="AHM612" t="s">
        <v>2479</v>
      </c>
      <c r="AHN612" t="s">
        <v>2479</v>
      </c>
      <c r="AHO612" t="s">
        <v>2479</v>
      </c>
      <c r="AHP612" t="s">
        <v>2479</v>
      </c>
      <c r="AHY612" t="s">
        <v>2604</v>
      </c>
      <c r="AHZ612" t="s">
        <v>2468</v>
      </c>
      <c r="AIA612" t="s">
        <v>3002</v>
      </c>
      <c r="AIB612" t="s">
        <v>2415</v>
      </c>
      <c r="AIK612" t="s">
        <v>2898</v>
      </c>
      <c r="AIL612" t="s">
        <v>3245</v>
      </c>
      <c r="AIM612" t="s">
        <v>2459</v>
      </c>
      <c r="AIN612" t="s">
        <v>2462</v>
      </c>
      <c r="AIW612" t="s">
        <v>2644</v>
      </c>
      <c r="AIX612" t="s">
        <v>2262</v>
      </c>
      <c r="AIY612" t="s">
        <v>2614</v>
      </c>
      <c r="AIZ612" t="s">
        <v>2644</v>
      </c>
      <c r="AJI612" t="s">
        <v>2911</v>
      </c>
      <c r="AJJ612" t="s">
        <v>2902</v>
      </c>
      <c r="AJK612" t="s">
        <v>2839</v>
      </c>
      <c r="AJL612" t="s">
        <v>2978</v>
      </c>
      <c r="AJU612" t="s">
        <v>2645</v>
      </c>
      <c r="AJV612" t="s">
        <v>2215</v>
      </c>
      <c r="AJW612" t="s">
        <v>2576</v>
      </c>
      <c r="AJX612" t="s">
        <v>2563</v>
      </c>
      <c r="AKG612" t="s">
        <v>2479</v>
      </c>
      <c r="AKH612" t="s">
        <v>2479</v>
      </c>
      <c r="AKI612" t="s">
        <v>2479</v>
      </c>
      <c r="AKJ612" t="s">
        <v>2479</v>
      </c>
      <c r="AKS612" t="s">
        <v>2712</v>
      </c>
      <c r="AKT612" t="s">
        <v>2923</v>
      </c>
      <c r="AKU612" t="s">
        <v>2599</v>
      </c>
      <c r="AKV612" t="s">
        <v>2578</v>
      </c>
      <c r="ALE612" t="s">
        <v>2522</v>
      </c>
      <c r="ALF612" t="s">
        <v>2968</v>
      </c>
      <c r="ALG612" t="s">
        <v>3000</v>
      </c>
      <c r="ALH612" t="s">
        <v>3152</v>
      </c>
      <c r="ALQ612" t="s">
        <v>2806</v>
      </c>
      <c r="ALR612" t="s">
        <v>2817</v>
      </c>
      <c r="ALS612" t="s">
        <v>2853</v>
      </c>
      <c r="ALT612" t="s">
        <v>2512</v>
      </c>
      <c r="AMD612" t="s">
        <v>3013</v>
      </c>
      <c r="AME612" t="s">
        <v>3047</v>
      </c>
      <c r="AMF612" t="s">
        <v>2861</v>
      </c>
      <c r="AMP612" t="s">
        <v>2738</v>
      </c>
      <c r="AMQ612" t="s">
        <v>2229</v>
      </c>
      <c r="AMR612" t="s">
        <v>2727</v>
      </c>
      <c r="ANB612" t="s">
        <v>2479</v>
      </c>
      <c r="ANC612" t="s">
        <v>2479</v>
      </c>
      <c r="AND612" t="s">
        <v>2479</v>
      </c>
      <c r="ANN612" t="s">
        <v>2856</v>
      </c>
      <c r="ANO612" t="s">
        <v>2780</v>
      </c>
      <c r="ANP612" t="s">
        <v>2878</v>
      </c>
      <c r="ANZ612" t="s">
        <v>2720</v>
      </c>
      <c r="AOA612" t="s">
        <v>2836</v>
      </c>
      <c r="AOB612" t="s">
        <v>2892</v>
      </c>
      <c r="AOL612" t="s">
        <v>2878</v>
      </c>
      <c r="AOM612" t="s">
        <v>2620</v>
      </c>
      <c r="AON612" t="s">
        <v>2550</v>
      </c>
      <c r="AOW612" t="s">
        <v>3066</v>
      </c>
      <c r="AOX612" t="s">
        <v>2998</v>
      </c>
      <c r="AOY612" t="s">
        <v>3023</v>
      </c>
      <c r="AOZ612" t="s">
        <v>2999</v>
      </c>
      <c r="API612" t="s">
        <v>2848</v>
      </c>
      <c r="APJ612" t="s">
        <v>2671</v>
      </c>
      <c r="APK612" t="s">
        <v>2325</v>
      </c>
      <c r="APL612" t="s">
        <v>2746</v>
      </c>
      <c r="APU612" t="s">
        <v>2479</v>
      </c>
      <c r="APV612" t="s">
        <v>2479</v>
      </c>
      <c r="APW612" t="s">
        <v>2479</v>
      </c>
      <c r="APX612" t="s">
        <v>2479</v>
      </c>
      <c r="AQG612" t="s">
        <v>2826</v>
      </c>
      <c r="AQH612" t="s">
        <v>2586</v>
      </c>
      <c r="AQI612" t="s">
        <v>2782</v>
      </c>
      <c r="AQJ612" t="s">
        <v>2348</v>
      </c>
      <c r="AQS612" t="s">
        <v>2902</v>
      </c>
      <c r="AQT612" t="s">
        <v>2425</v>
      </c>
      <c r="AQU612" t="s">
        <v>2942</v>
      </c>
      <c r="AQV612" t="s">
        <v>2461</v>
      </c>
      <c r="ARE612" t="s">
        <v>2792</v>
      </c>
      <c r="ARF612" t="s">
        <v>2615</v>
      </c>
      <c r="ARG612" t="s">
        <v>2805</v>
      </c>
      <c r="ARH612" t="s">
        <v>2602</v>
      </c>
      <c r="AUL612" t="s">
        <v>3091</v>
      </c>
      <c r="AUM612" t="s">
        <v>3055</v>
      </c>
      <c r="AUN612" t="s">
        <v>3066</v>
      </c>
      <c r="AUX612" t="s">
        <v>2500</v>
      </c>
      <c r="AUY612" t="s">
        <v>2632</v>
      </c>
      <c r="AUZ612" t="s">
        <v>2394</v>
      </c>
      <c r="AVJ612" t="s">
        <v>2479</v>
      </c>
      <c r="AVK612" t="s">
        <v>2479</v>
      </c>
      <c r="AVL612" t="s">
        <v>2479</v>
      </c>
      <c r="AVV612" t="s">
        <v>2751</v>
      </c>
      <c r="AVW612" t="s">
        <v>2262</v>
      </c>
      <c r="AVX612" t="s">
        <v>2259</v>
      </c>
      <c r="AWH612" t="s">
        <v>3005</v>
      </c>
      <c r="AWI612" t="s">
        <v>3005</v>
      </c>
      <c r="AWJ612" t="s">
        <v>3019</v>
      </c>
      <c r="AWT612" t="s">
        <v>2530</v>
      </c>
      <c r="AWU612" t="s">
        <v>2771</v>
      </c>
      <c r="AWV612" t="s">
        <v>2410</v>
      </c>
      <c r="AXE612" t="s">
        <v>2598</v>
      </c>
      <c r="AXF612" t="s">
        <v>2585</v>
      </c>
      <c r="AXQ612" t="s">
        <v>2479</v>
      </c>
      <c r="AXR612" t="s">
        <v>2479</v>
      </c>
      <c r="AYC612" t="s">
        <v>2437</v>
      </c>
      <c r="AYD612" t="s">
        <v>2506</v>
      </c>
      <c r="AYO612" t="s">
        <v>2559</v>
      </c>
      <c r="AYP612" t="s">
        <v>2757</v>
      </c>
      <c r="AZA612" t="s">
        <v>2487</v>
      </c>
      <c r="AZB612" t="s">
        <v>2184</v>
      </c>
      <c r="BBV612" t="s">
        <v>2633</v>
      </c>
      <c r="BBW612" t="s">
        <v>2135</v>
      </c>
      <c r="BBX612" t="s">
        <v>2966</v>
      </c>
      <c r="BCH612" t="s">
        <v>2818</v>
      </c>
      <c r="BCI612" t="s">
        <v>2468</v>
      </c>
      <c r="BCJ612" t="s">
        <v>2196</v>
      </c>
      <c r="BCT612" t="s">
        <v>2479</v>
      </c>
      <c r="BCU612" t="s">
        <v>2479</v>
      </c>
      <c r="BCV612" t="s">
        <v>2479</v>
      </c>
      <c r="BDF612" t="s">
        <v>2443</v>
      </c>
      <c r="BDG612" t="s">
        <v>2516</v>
      </c>
      <c r="BDH612" t="s">
        <v>3028</v>
      </c>
      <c r="BDR612" t="s">
        <v>2835</v>
      </c>
      <c r="BDS612" t="s">
        <v>2982</v>
      </c>
      <c r="BDT612" t="s">
        <v>2862</v>
      </c>
      <c r="BED612" t="s">
        <v>2753</v>
      </c>
      <c r="BEE612" t="s">
        <v>2564</v>
      </c>
      <c r="BEF612" t="s">
        <v>2771</v>
      </c>
      <c r="BEQ612" t="s">
        <v>2479</v>
      </c>
      <c r="BER612" t="s">
        <v>2479</v>
      </c>
      <c r="BFC612" t="s">
        <v>2434</v>
      </c>
      <c r="BFD612" t="s">
        <v>2666</v>
      </c>
      <c r="BFO612" t="s">
        <v>2479</v>
      </c>
      <c r="BFP612" t="s">
        <v>2479</v>
      </c>
      <c r="BGA612" t="s">
        <v>2200</v>
      </c>
      <c r="BGB612" t="s">
        <v>2538</v>
      </c>
      <c r="BGL612" t="s">
        <v>2479</v>
      </c>
      <c r="BGM612" t="s">
        <v>2479</v>
      </c>
      <c r="BGN612" t="s">
        <v>2479</v>
      </c>
      <c r="BGY612" t="s">
        <v>2669</v>
      </c>
      <c r="BGZ612" t="s">
        <v>2758</v>
      </c>
      <c r="BHK612" t="s">
        <v>2479</v>
      </c>
      <c r="BHL612" t="s">
        <v>2479</v>
      </c>
      <c r="BHV612" t="s">
        <v>2487</v>
      </c>
      <c r="BHW612" t="s">
        <v>2970</v>
      </c>
      <c r="BHX612" t="s">
        <v>2201</v>
      </c>
      <c r="BII612" t="s">
        <v>2479</v>
      </c>
      <c r="BIJ612" t="s">
        <v>2479</v>
      </c>
      <c r="BIT612" t="s">
        <v>2479</v>
      </c>
      <c r="BIU612" t="s">
        <v>2479</v>
      </c>
      <c r="BIV612" t="s">
        <v>2479</v>
      </c>
      <c r="BOU612" t="s">
        <v>2479</v>
      </c>
      <c r="BOV612" t="s">
        <v>2213</v>
      </c>
      <c r="BPF612" t="s">
        <v>2614</v>
      </c>
      <c r="BPG612" t="s">
        <v>2479</v>
      </c>
      <c r="BPH612" t="s">
        <v>2479</v>
      </c>
      <c r="BPS612" t="s">
        <v>2479</v>
      </c>
      <c r="BPT612" t="s">
        <v>2479</v>
      </c>
      <c r="BQD612" t="s">
        <v>2203</v>
      </c>
      <c r="BQE612" t="s">
        <v>2538</v>
      </c>
      <c r="BQF612" t="s">
        <v>2421</v>
      </c>
      <c r="BQQ612" t="s">
        <v>2330</v>
      </c>
      <c r="BQR612" t="s">
        <v>2479</v>
      </c>
      <c r="BRC612" t="s">
        <v>2479</v>
      </c>
      <c r="BRD612" t="s">
        <v>2479</v>
      </c>
      <c r="BRO612" t="s">
        <v>2479</v>
      </c>
      <c r="BRP612" t="s">
        <v>2479</v>
      </c>
      <c r="BSA612" t="s">
        <v>2479</v>
      </c>
      <c r="BSB612" t="s">
        <v>2493</v>
      </c>
      <c r="BUO612" t="s">
        <v>2463</v>
      </c>
      <c r="BUP612" t="s">
        <v>2457</v>
      </c>
      <c r="BUQ612" t="s">
        <v>2936</v>
      </c>
      <c r="BUR612" t="s">
        <v>2901</v>
      </c>
      <c r="BUS612" t="s">
        <v>2425</v>
      </c>
      <c r="BUT612" t="s">
        <v>2920</v>
      </c>
      <c r="BUU612" t="s">
        <v>2856</v>
      </c>
      <c r="BUV612" t="s">
        <v>2447</v>
      </c>
      <c r="BVA612" t="s">
        <v>2758</v>
      </c>
      <c r="BVB612" t="s">
        <v>2709</v>
      </c>
      <c r="BVC612" t="s">
        <v>2844</v>
      </c>
      <c r="BVD612" t="s">
        <v>2218</v>
      </c>
      <c r="BVE612" t="s">
        <v>2754</v>
      </c>
      <c r="BVF612" t="s">
        <v>2481</v>
      </c>
      <c r="BVG612" t="s">
        <v>2209</v>
      </c>
      <c r="BVH612" t="s">
        <v>2494</v>
      </c>
      <c r="BVM612" t="s">
        <v>2809</v>
      </c>
      <c r="BVN612" t="s">
        <v>2555</v>
      </c>
      <c r="BVO612" t="s">
        <v>2805</v>
      </c>
      <c r="BVP612" t="s">
        <v>2744</v>
      </c>
      <c r="BVQ612" t="s">
        <v>2946</v>
      </c>
      <c r="BVR612" t="s">
        <v>2944</v>
      </c>
      <c r="BVS612" t="s">
        <v>2479</v>
      </c>
      <c r="BVT612" t="s">
        <v>2566</v>
      </c>
      <c r="BVY612" t="s">
        <v>2766</v>
      </c>
      <c r="BVZ612" t="s">
        <v>2847</v>
      </c>
      <c r="BWA612" t="s">
        <v>2554</v>
      </c>
      <c r="BWB612" t="s">
        <v>2782</v>
      </c>
      <c r="BWC612" t="s">
        <v>2975</v>
      </c>
      <c r="BWD612" t="s">
        <v>2833</v>
      </c>
      <c r="BWE612" t="s">
        <v>2729</v>
      </c>
      <c r="BWF612" t="s">
        <v>2756</v>
      </c>
      <c r="BWK612" t="s">
        <v>3093</v>
      </c>
      <c r="BWL612" t="s">
        <v>3041</v>
      </c>
      <c r="BWM612" t="s">
        <v>2444</v>
      </c>
      <c r="BWN612" t="s">
        <v>2456</v>
      </c>
      <c r="BWO612" t="s">
        <v>2451</v>
      </c>
      <c r="BWP612" t="s">
        <v>3031</v>
      </c>
      <c r="BWQ612" t="s">
        <v>2824</v>
      </c>
      <c r="BWR612" t="s">
        <v>2444</v>
      </c>
      <c r="BWW612" t="s">
        <v>2856</v>
      </c>
      <c r="BWX612" t="s">
        <v>3089</v>
      </c>
      <c r="BWY612" t="s">
        <v>2439</v>
      </c>
      <c r="BWZ612" t="s">
        <v>2265</v>
      </c>
      <c r="BXA612" t="s">
        <v>2529</v>
      </c>
      <c r="BXB612" t="s">
        <v>2555</v>
      </c>
      <c r="BXC612" t="s">
        <v>2706</v>
      </c>
      <c r="BXD612" t="s">
        <v>2555</v>
      </c>
    </row>
    <row r="613" spans="1:1020 1030:1980" x14ac:dyDescent="0.15">
      <c r="A613" t="s">
        <v>3944</v>
      </c>
      <c r="J613" t="s">
        <v>2683</v>
      </c>
      <c r="K613" t="s">
        <v>2777</v>
      </c>
      <c r="L613" t="s">
        <v>2779</v>
      </c>
      <c r="V613" t="s">
        <v>3085</v>
      </c>
      <c r="W613" t="s">
        <v>3085</v>
      </c>
      <c r="X613" t="s">
        <v>3084</v>
      </c>
      <c r="AH613" t="s">
        <v>2777</v>
      </c>
      <c r="AI613" t="s">
        <v>2779</v>
      </c>
      <c r="AJ613" t="s">
        <v>3084</v>
      </c>
      <c r="AT613" t="s">
        <v>2926</v>
      </c>
      <c r="AU613" t="s">
        <v>2777</v>
      </c>
      <c r="AV613" t="s">
        <v>2777</v>
      </c>
      <c r="BG613">
        <f>34</f>
        <v>34</v>
      </c>
      <c r="BH613" t="s">
        <v>2747</v>
      </c>
      <c r="BR613" t="s">
        <v>3354</v>
      </c>
      <c r="BS613" t="s">
        <v>3354</v>
      </c>
      <c r="BT613" t="s">
        <v>3354</v>
      </c>
      <c r="CE613" t="s">
        <v>2300</v>
      </c>
      <c r="CF613" t="s">
        <v>2803</v>
      </c>
      <c r="CM613" t="s">
        <v>3830</v>
      </c>
      <c r="CN613" t="s">
        <v>3744</v>
      </c>
      <c r="CO613">
        <f>162</f>
        <v>162</v>
      </c>
      <c r="CP613">
        <f>150</f>
        <v>150</v>
      </c>
      <c r="CQ613">
        <f>156</f>
        <v>156</v>
      </c>
      <c r="CR613">
        <f>163</f>
        <v>163</v>
      </c>
      <c r="DB613" t="s">
        <v>3350</v>
      </c>
      <c r="DC613" t="s">
        <v>3350</v>
      </c>
      <c r="DD613" t="s">
        <v>3560</v>
      </c>
      <c r="DE613" t="s">
        <v>3560</v>
      </c>
      <c r="DN613" t="s">
        <v>3084</v>
      </c>
      <c r="DO613" t="s">
        <v>3167</v>
      </c>
      <c r="DP613" t="s">
        <v>3110</v>
      </c>
      <c r="DZ613" t="s">
        <v>3403</v>
      </c>
      <c r="EA613" t="s">
        <v>3544</v>
      </c>
      <c r="EB613" t="s">
        <v>3350</v>
      </c>
      <c r="EC613" t="s">
        <v>3350</v>
      </c>
      <c r="EL613" t="s">
        <v>3084</v>
      </c>
      <c r="EM613" t="s">
        <v>3085</v>
      </c>
      <c r="EN613" t="s">
        <v>3167</v>
      </c>
      <c r="EX613" t="s">
        <v>2777</v>
      </c>
      <c r="EY613" t="s">
        <v>2779</v>
      </c>
      <c r="EZ613" t="s">
        <v>3111</v>
      </c>
      <c r="FJ613" t="s">
        <v>2131</v>
      </c>
      <c r="FK613">
        <f>42</f>
        <v>42</v>
      </c>
      <c r="FL613" t="s">
        <v>2313</v>
      </c>
      <c r="GH613">
        <f>74</f>
        <v>74</v>
      </c>
      <c r="GI613" t="s">
        <v>2777</v>
      </c>
      <c r="GJ613" t="s">
        <v>2134</v>
      </c>
      <c r="HG613">
        <f>88</f>
        <v>88</v>
      </c>
      <c r="HH613" t="s">
        <v>2777</v>
      </c>
      <c r="HR613">
        <f>55</f>
        <v>55</v>
      </c>
      <c r="HS613" t="s">
        <v>2777</v>
      </c>
      <c r="HT613" t="s">
        <v>2777</v>
      </c>
      <c r="IE613" t="s">
        <v>2777</v>
      </c>
      <c r="IF613" t="s">
        <v>2777</v>
      </c>
      <c r="IP613" t="s">
        <v>3354</v>
      </c>
      <c r="IQ613" t="s">
        <v>3084</v>
      </c>
      <c r="IR613" t="s">
        <v>3084</v>
      </c>
      <c r="IS613" t="s">
        <v>3084</v>
      </c>
      <c r="JK613" t="s">
        <v>3476</v>
      </c>
      <c r="JL613" t="s">
        <v>3476</v>
      </c>
      <c r="JM613" t="s">
        <v>3350</v>
      </c>
      <c r="JN613" t="s">
        <v>3350</v>
      </c>
      <c r="JO613" t="s">
        <v>3350</v>
      </c>
      <c r="JP613" t="s">
        <v>3350</v>
      </c>
      <c r="JQ613" t="s">
        <v>3350</v>
      </c>
      <c r="KL613" t="s">
        <v>2214</v>
      </c>
      <c r="KM613" t="s">
        <v>2671</v>
      </c>
      <c r="KN613" t="s">
        <v>2777</v>
      </c>
      <c r="KU613">
        <f>112</f>
        <v>112</v>
      </c>
      <c r="KV613">
        <f>114</f>
        <v>114</v>
      </c>
      <c r="KW613" t="s">
        <v>3278</v>
      </c>
      <c r="KX613" t="s">
        <v>3123</v>
      </c>
      <c r="KY613">
        <f>122</f>
        <v>122</v>
      </c>
      <c r="KZ613" t="s">
        <v>3282</v>
      </c>
      <c r="LJ613" t="s">
        <v>2445</v>
      </c>
      <c r="LK613" t="s">
        <v>2777</v>
      </c>
      <c r="LL613" t="s">
        <v>2777</v>
      </c>
      <c r="MT613" t="s">
        <v>2777</v>
      </c>
      <c r="MU613" t="s">
        <v>2555</v>
      </c>
      <c r="MV613" t="s">
        <v>2723</v>
      </c>
      <c r="NS613" t="s">
        <v>2843</v>
      </c>
      <c r="NT613" t="s">
        <v>2780</v>
      </c>
      <c r="OD613" t="s">
        <v>2723</v>
      </c>
      <c r="OE613" t="s">
        <v>2843</v>
      </c>
      <c r="OF613">
        <f>39</f>
        <v>39</v>
      </c>
      <c r="OQ613" t="s">
        <v>2424</v>
      </c>
      <c r="OR613" t="s">
        <v>2457</v>
      </c>
      <c r="PA613" t="s">
        <v>3354</v>
      </c>
      <c r="PB613" t="s">
        <v>3403</v>
      </c>
      <c r="PC613" t="s">
        <v>3403</v>
      </c>
      <c r="PD613" t="s">
        <v>3350</v>
      </c>
      <c r="PN613" t="s">
        <v>3403</v>
      </c>
      <c r="PO613" t="s">
        <v>3354</v>
      </c>
      <c r="PP613" t="s">
        <v>3403</v>
      </c>
      <c r="PZ613">
        <f>67</f>
        <v>67</v>
      </c>
      <c r="QA613">
        <f>73</f>
        <v>73</v>
      </c>
      <c r="QB613">
        <f>40</f>
        <v>40</v>
      </c>
      <c r="QJ613" t="s">
        <v>3427</v>
      </c>
      <c r="QK613" t="s">
        <v>3624</v>
      </c>
      <c r="QL613" t="s">
        <v>3624</v>
      </c>
      <c r="RG613" t="s">
        <v>2799</v>
      </c>
      <c r="RH613" t="s">
        <v>2868</v>
      </c>
      <c r="RI613" t="s">
        <v>2961</v>
      </c>
      <c r="RJ613" t="s">
        <v>2887</v>
      </c>
      <c r="RK613" t="s">
        <v>2932</v>
      </c>
      <c r="RL613" t="s">
        <v>3081</v>
      </c>
      <c r="RM613" t="s">
        <v>3060</v>
      </c>
      <c r="RS613" t="s">
        <v>3068</v>
      </c>
      <c r="RT613" t="s">
        <v>2967</v>
      </c>
      <c r="RU613" t="s">
        <v>2838</v>
      </c>
      <c r="RV613" t="s">
        <v>2981</v>
      </c>
      <c r="RW613" t="s">
        <v>2453</v>
      </c>
      <c r="RX613" t="s">
        <v>2976</v>
      </c>
      <c r="RY613" t="s">
        <v>2263</v>
      </c>
      <c r="SE613" t="s">
        <v>2479</v>
      </c>
      <c r="SF613" t="s">
        <v>2479</v>
      </c>
      <c r="SG613" t="s">
        <v>2479</v>
      </c>
      <c r="SH613" t="s">
        <v>2479</v>
      </c>
      <c r="SI613" t="s">
        <v>2479</v>
      </c>
      <c r="SJ613" t="s">
        <v>2479</v>
      </c>
      <c r="SK613" t="s">
        <v>2479</v>
      </c>
      <c r="SQ613" t="s">
        <v>2599</v>
      </c>
      <c r="SR613" t="s">
        <v>2599</v>
      </c>
      <c r="SS613" t="s">
        <v>2396</v>
      </c>
      <c r="ST613" t="s">
        <v>2959</v>
      </c>
      <c r="SU613" t="s">
        <v>2353</v>
      </c>
      <c r="SV613" t="s">
        <v>2679</v>
      </c>
      <c r="SW613" t="s">
        <v>2506</v>
      </c>
      <c r="TC613" t="s">
        <v>2458</v>
      </c>
      <c r="TD613" t="s">
        <v>2874</v>
      </c>
      <c r="TE613" t="s">
        <v>2976</v>
      </c>
      <c r="TF613" t="s">
        <v>2771</v>
      </c>
      <c r="TG613" t="s">
        <v>2771</v>
      </c>
      <c r="TH613" t="s">
        <v>2853</v>
      </c>
      <c r="TI613" t="s">
        <v>2879</v>
      </c>
      <c r="TO613" t="s">
        <v>3042</v>
      </c>
      <c r="TP613" t="s">
        <v>2808</v>
      </c>
      <c r="TQ613" t="s">
        <v>2812</v>
      </c>
      <c r="TR613" t="s">
        <v>2826</v>
      </c>
      <c r="TS613" t="s">
        <v>2944</v>
      </c>
      <c r="TT613" t="s">
        <v>2930</v>
      </c>
      <c r="TU613" t="s">
        <v>2533</v>
      </c>
      <c r="VN613" t="s">
        <v>2984</v>
      </c>
      <c r="VO613" t="s">
        <v>2967</v>
      </c>
      <c r="VP613" t="s">
        <v>3155</v>
      </c>
      <c r="VZ613" t="s">
        <v>2509</v>
      </c>
      <c r="WA613" t="s">
        <v>2226</v>
      </c>
      <c r="WB613" t="s">
        <v>2710</v>
      </c>
      <c r="WL613" t="s">
        <v>2479</v>
      </c>
      <c r="WM613" t="s">
        <v>2479</v>
      </c>
      <c r="WN613" t="s">
        <v>2479</v>
      </c>
      <c r="WX613" t="s">
        <v>2261</v>
      </c>
      <c r="WY613" t="s">
        <v>2410</v>
      </c>
      <c r="WZ613" t="s">
        <v>2552</v>
      </c>
      <c r="XJ613" t="s">
        <v>3150</v>
      </c>
      <c r="XK613" t="s">
        <v>3041</v>
      </c>
      <c r="XL613" t="s">
        <v>2912</v>
      </c>
      <c r="XV613" t="s">
        <v>2745</v>
      </c>
      <c r="XW613" t="s">
        <v>2544</v>
      </c>
      <c r="XX613" t="s">
        <v>2290</v>
      </c>
      <c r="YH613" t="s">
        <v>2638</v>
      </c>
      <c r="YI613" t="s">
        <v>2911</v>
      </c>
      <c r="YJ613" t="s">
        <v>2828</v>
      </c>
      <c r="YK613" t="s">
        <v>2838</v>
      </c>
      <c r="YT613" t="s">
        <v>3028</v>
      </c>
      <c r="YU613" t="s">
        <v>2917</v>
      </c>
      <c r="YV613" t="s">
        <v>2742</v>
      </c>
      <c r="YW613" t="s">
        <v>2488</v>
      </c>
      <c r="ZF613" t="s">
        <v>2479</v>
      </c>
      <c r="ZG613" t="s">
        <v>2479</v>
      </c>
      <c r="ZH613" t="s">
        <v>2479</v>
      </c>
      <c r="ZI613" t="s">
        <v>2479</v>
      </c>
      <c r="ZR613" t="s">
        <v>2590</v>
      </c>
      <c r="ZS613" t="s">
        <v>2391</v>
      </c>
      <c r="ZT613" t="s">
        <v>2190</v>
      </c>
      <c r="ZU613" t="s">
        <v>2852</v>
      </c>
      <c r="AAD613" t="s">
        <v>2939</v>
      </c>
      <c r="AAE613" t="s">
        <v>2452</v>
      </c>
      <c r="AAF613" t="s">
        <v>2976</v>
      </c>
      <c r="AAG613" t="s">
        <v>2622</v>
      </c>
      <c r="AAP613" t="s">
        <v>2409</v>
      </c>
      <c r="AAQ613" t="s">
        <v>2881</v>
      </c>
      <c r="AAR613" t="s">
        <v>2260</v>
      </c>
      <c r="AAS613" t="s">
        <v>2627</v>
      </c>
      <c r="ABA613" t="s">
        <v>2941</v>
      </c>
      <c r="ABB613" t="s">
        <v>2837</v>
      </c>
      <c r="ABC613" t="s">
        <v>3088</v>
      </c>
      <c r="ABD613" t="s">
        <v>3008</v>
      </c>
      <c r="ABM613" t="s">
        <v>2450</v>
      </c>
      <c r="ABN613" t="s">
        <v>3173</v>
      </c>
      <c r="ABO613" t="s">
        <v>2454</v>
      </c>
      <c r="ABP613" t="s">
        <v>2442</v>
      </c>
      <c r="ABY613" t="s">
        <v>2479</v>
      </c>
      <c r="ABZ613" t="s">
        <v>2479</v>
      </c>
      <c r="ACA613" t="s">
        <v>2479</v>
      </c>
      <c r="ACB613" t="s">
        <v>2479</v>
      </c>
      <c r="ACK613" t="s">
        <v>2632</v>
      </c>
      <c r="ACL613" t="s">
        <v>2708</v>
      </c>
      <c r="ACM613" t="s">
        <v>2410</v>
      </c>
      <c r="ACN613" t="s">
        <v>2551</v>
      </c>
      <c r="ACW613" t="s">
        <v>3115</v>
      </c>
      <c r="ACX613" t="s">
        <v>2716</v>
      </c>
      <c r="ACY613" t="s">
        <v>2451</v>
      </c>
      <c r="ACZ613" t="s">
        <v>3038</v>
      </c>
      <c r="ADI613" t="s">
        <v>2324</v>
      </c>
      <c r="ADJ613" t="s">
        <v>2884</v>
      </c>
      <c r="ADK613" t="s">
        <v>2826</v>
      </c>
      <c r="ADL613" t="s">
        <v>2395</v>
      </c>
      <c r="ADV613" t="s">
        <v>3030</v>
      </c>
      <c r="ADW613" t="s">
        <v>2457</v>
      </c>
      <c r="ADX613" t="s">
        <v>2462</v>
      </c>
      <c r="ADY613" t="s">
        <v>2981</v>
      </c>
      <c r="AEH613" t="s">
        <v>2637</v>
      </c>
      <c r="AEI613" t="s">
        <v>3001</v>
      </c>
      <c r="AEJ613" t="s">
        <v>2967</v>
      </c>
      <c r="AEK613" t="s">
        <v>2937</v>
      </c>
      <c r="AET613" t="s">
        <v>2479</v>
      </c>
      <c r="AEU613" t="s">
        <v>2479</v>
      </c>
      <c r="AEV613" t="s">
        <v>2479</v>
      </c>
      <c r="AEW613" t="s">
        <v>2479</v>
      </c>
      <c r="AFF613" t="s">
        <v>2644</v>
      </c>
      <c r="AFG613" t="s">
        <v>2382</v>
      </c>
      <c r="AFH613" t="s">
        <v>2807</v>
      </c>
      <c r="AFI613" t="s">
        <v>2531</v>
      </c>
      <c r="AFR613" t="s">
        <v>2896</v>
      </c>
      <c r="AFS613" t="s">
        <v>3082</v>
      </c>
      <c r="AFT613" t="s">
        <v>2997</v>
      </c>
      <c r="AFU613" t="s">
        <v>2865</v>
      </c>
      <c r="AGD613" t="s">
        <v>2991</v>
      </c>
      <c r="AGE613" t="s">
        <v>2495</v>
      </c>
      <c r="AGF613" t="s">
        <v>2247</v>
      </c>
      <c r="AGG613" t="s">
        <v>2994</v>
      </c>
      <c r="AGP613" t="s">
        <v>3021</v>
      </c>
      <c r="AGQ613" t="s">
        <v>2940</v>
      </c>
      <c r="AGR613" t="s">
        <v>2798</v>
      </c>
      <c r="AGS613" t="s">
        <v>2906</v>
      </c>
      <c r="AHB613" t="s">
        <v>2838</v>
      </c>
      <c r="AHC613" t="s">
        <v>2797</v>
      </c>
      <c r="AHD613" t="s">
        <v>2863</v>
      </c>
      <c r="AHE613" t="s">
        <v>3041</v>
      </c>
      <c r="AHN613" t="s">
        <v>2479</v>
      </c>
      <c r="AHO613" t="s">
        <v>2479</v>
      </c>
      <c r="AHP613" t="s">
        <v>2479</v>
      </c>
      <c r="AHQ613" t="s">
        <v>2479</v>
      </c>
      <c r="AHZ613" t="s">
        <v>2566</v>
      </c>
      <c r="AIA613" t="s">
        <v>2761</v>
      </c>
      <c r="AIB613" t="s">
        <v>2884</v>
      </c>
      <c r="AIC613" t="s">
        <v>2870</v>
      </c>
      <c r="AIL613" t="s">
        <v>2954</v>
      </c>
      <c r="AIM613" t="s">
        <v>2943</v>
      </c>
      <c r="AIN613" t="s">
        <v>2464</v>
      </c>
      <c r="AIO613" t="s">
        <v>2954</v>
      </c>
      <c r="AIX613" t="s">
        <v>2931</v>
      </c>
      <c r="AIY613" t="s">
        <v>2432</v>
      </c>
      <c r="AIZ613" t="s">
        <v>2383</v>
      </c>
      <c r="AJA613" t="s">
        <v>2928</v>
      </c>
      <c r="AJJ613" t="s">
        <v>2968</v>
      </c>
      <c r="AJK613" t="s">
        <v>2868</v>
      </c>
      <c r="AJL613" t="s">
        <v>2864</v>
      </c>
      <c r="AJV613" t="s">
        <v>2808</v>
      </c>
      <c r="AJW613" t="s">
        <v>2626</v>
      </c>
      <c r="AJX613" t="s">
        <v>2395</v>
      </c>
      <c r="AKH613" t="s">
        <v>2479</v>
      </c>
      <c r="AKI613" t="s">
        <v>2479</v>
      </c>
      <c r="AKJ613" t="s">
        <v>2479</v>
      </c>
      <c r="AKT613" t="s">
        <v>2706</v>
      </c>
      <c r="AKU613" t="s">
        <v>2598</v>
      </c>
      <c r="AKV613" t="s">
        <v>2408</v>
      </c>
      <c r="ALF613" t="s">
        <v>2442</v>
      </c>
      <c r="ALG613" t="s">
        <v>2460</v>
      </c>
      <c r="ALH613" t="s">
        <v>3038</v>
      </c>
      <c r="ALR613" t="s">
        <v>2991</v>
      </c>
      <c r="ALS613" t="s">
        <v>2504</v>
      </c>
      <c r="ALT613" t="s">
        <v>2972</v>
      </c>
      <c r="AMD613" t="s">
        <v>2649</v>
      </c>
      <c r="AME613" t="s">
        <v>3153</v>
      </c>
      <c r="AMF613" t="s">
        <v>2611</v>
      </c>
      <c r="AMP613" t="s">
        <v>2609</v>
      </c>
      <c r="AMQ613" t="s">
        <v>2324</v>
      </c>
      <c r="AMR613" t="s">
        <v>2415</v>
      </c>
      <c r="ANB613" t="s">
        <v>2479</v>
      </c>
      <c r="ANC613" t="s">
        <v>2479</v>
      </c>
      <c r="AND613" t="s">
        <v>2479</v>
      </c>
      <c r="ANN613" t="s">
        <v>2992</v>
      </c>
      <c r="ANO613" t="s">
        <v>2458</v>
      </c>
      <c r="ANP613" t="s">
        <v>2976</v>
      </c>
      <c r="ANZ613" t="s">
        <v>2876</v>
      </c>
      <c r="AOA613" t="s">
        <v>2811</v>
      </c>
      <c r="AOB613" t="s">
        <v>2708</v>
      </c>
      <c r="AOL613" t="s">
        <v>2416</v>
      </c>
      <c r="AOM613" t="s">
        <v>2698</v>
      </c>
      <c r="AON613" t="s">
        <v>2678</v>
      </c>
      <c r="AOX613" t="s">
        <v>2638</v>
      </c>
      <c r="AOY613" t="s">
        <v>2980</v>
      </c>
      <c r="AOZ613" t="s">
        <v>2797</v>
      </c>
      <c r="APJ613" t="s">
        <v>2458</v>
      </c>
      <c r="APK613" t="s">
        <v>2392</v>
      </c>
      <c r="APL613" t="s">
        <v>2782</v>
      </c>
      <c r="APV613" t="s">
        <v>2479</v>
      </c>
      <c r="APW613" t="s">
        <v>2479</v>
      </c>
      <c r="APX613" t="s">
        <v>2479</v>
      </c>
      <c r="AQH613" t="s">
        <v>2807</v>
      </c>
      <c r="AQI613" t="s">
        <v>2602</v>
      </c>
      <c r="AQJ613" t="s">
        <v>2500</v>
      </c>
      <c r="AQT613" t="s">
        <v>2798</v>
      </c>
      <c r="AQU613" t="s">
        <v>2933</v>
      </c>
      <c r="AQV613" t="s">
        <v>2957</v>
      </c>
      <c r="ARF613" t="s">
        <v>2468</v>
      </c>
      <c r="ARG613" t="s">
        <v>2570</v>
      </c>
      <c r="ARH613" t="s">
        <v>2607</v>
      </c>
      <c r="AUL613" t="s">
        <v>2135</v>
      </c>
      <c r="AUM613" t="s">
        <v>2444</v>
      </c>
      <c r="AUN613" t="s">
        <v>2872</v>
      </c>
      <c r="AUX613" t="s">
        <v>3153</v>
      </c>
      <c r="AUY613" t="s">
        <v>2805</v>
      </c>
      <c r="AUZ613" t="s">
        <v>2584</v>
      </c>
      <c r="AVJ613" t="s">
        <v>2479</v>
      </c>
      <c r="AVK613" t="s">
        <v>2479</v>
      </c>
      <c r="AVL613" t="s">
        <v>2479</v>
      </c>
      <c r="AVV613" t="s">
        <v>2374</v>
      </c>
      <c r="AVW613" t="s">
        <v>2973</v>
      </c>
      <c r="AVX613" t="s">
        <v>2204</v>
      </c>
      <c r="AWH613" t="s">
        <v>3040</v>
      </c>
      <c r="AWI613" t="s">
        <v>2888</v>
      </c>
      <c r="AWJ613" t="s">
        <v>2616</v>
      </c>
      <c r="AWT613" t="s">
        <v>2500</v>
      </c>
      <c r="AWU613" t="s">
        <v>2191</v>
      </c>
      <c r="AWV613" t="s">
        <v>2749</v>
      </c>
      <c r="BEP613" t="s">
        <v>2479</v>
      </c>
      <c r="BEQ613" t="s">
        <v>2239</v>
      </c>
      <c r="BER613" t="s">
        <v>2173</v>
      </c>
      <c r="BFB613" t="s">
        <v>2560</v>
      </c>
      <c r="BFC613" t="s">
        <v>2479</v>
      </c>
      <c r="BFD613" t="s">
        <v>2479</v>
      </c>
      <c r="BFN613" t="s">
        <v>2481</v>
      </c>
      <c r="BFO613" t="s">
        <v>2479</v>
      </c>
      <c r="BFP613" t="s">
        <v>2479</v>
      </c>
      <c r="BFZ613" t="s">
        <v>2302</v>
      </c>
      <c r="BGA613" t="s">
        <v>2479</v>
      </c>
      <c r="BGB613" t="s">
        <v>2479</v>
      </c>
      <c r="BGL613" t="s">
        <v>2479</v>
      </c>
      <c r="BGM613" t="s">
        <v>2479</v>
      </c>
      <c r="BGN613" t="s">
        <v>2479</v>
      </c>
      <c r="BGY613" t="s">
        <v>2205</v>
      </c>
      <c r="BGZ613" t="s">
        <v>2557</v>
      </c>
      <c r="BHK613" t="s">
        <v>2549</v>
      </c>
      <c r="BHL613" t="s">
        <v>2479</v>
      </c>
      <c r="BHV613" t="s">
        <v>2284</v>
      </c>
      <c r="BHW613" t="s">
        <v>2852</v>
      </c>
      <c r="BHX613" t="s">
        <v>2479</v>
      </c>
      <c r="BIH613" t="s">
        <v>2315</v>
      </c>
      <c r="BII613" t="s">
        <v>2301</v>
      </c>
      <c r="BIJ613" t="s">
        <v>2181</v>
      </c>
      <c r="BIT613" t="s">
        <v>2772</v>
      </c>
      <c r="BIU613" t="s">
        <v>2526</v>
      </c>
      <c r="BIV613" t="s">
        <v>2544</v>
      </c>
      <c r="BJC613" t="s">
        <v>2953</v>
      </c>
      <c r="BJD613" t="s">
        <v>3008</v>
      </c>
      <c r="BJE613" t="s">
        <v>2461</v>
      </c>
      <c r="BJF613" t="s">
        <v>2446</v>
      </c>
      <c r="BJG613" t="s">
        <v>3040</v>
      </c>
      <c r="BJH613" t="s">
        <v>2908</v>
      </c>
      <c r="BJO613" t="s">
        <v>3068</v>
      </c>
      <c r="BJP613" t="s">
        <v>2967</v>
      </c>
      <c r="BJQ613" t="s">
        <v>2838</v>
      </c>
      <c r="BJR613" t="s">
        <v>2981</v>
      </c>
      <c r="BJS613" t="s">
        <v>2453</v>
      </c>
      <c r="BJT613" t="s">
        <v>2976</v>
      </c>
      <c r="BKA613" t="s">
        <v>2479</v>
      </c>
      <c r="BKB613" t="s">
        <v>2479</v>
      </c>
      <c r="BKC613" t="s">
        <v>2719</v>
      </c>
      <c r="BKD613" t="s">
        <v>2441</v>
      </c>
      <c r="BKE613" t="s">
        <v>2879</v>
      </c>
      <c r="BKF613" t="s">
        <v>2265</v>
      </c>
      <c r="BKM613" t="s">
        <v>2599</v>
      </c>
      <c r="BKN613" t="s">
        <v>2599</v>
      </c>
      <c r="BKO613" t="s">
        <v>2396</v>
      </c>
      <c r="BKP613" t="s">
        <v>2959</v>
      </c>
      <c r="BKQ613" t="s">
        <v>2353</v>
      </c>
      <c r="BKR613" t="s">
        <v>2679</v>
      </c>
      <c r="BKY613" t="s">
        <v>2993</v>
      </c>
      <c r="BKZ613" t="s">
        <v>2811</v>
      </c>
      <c r="BLA613" t="s">
        <v>2764</v>
      </c>
      <c r="BLB613" t="s">
        <v>2859</v>
      </c>
      <c r="BLC613" t="s">
        <v>2761</v>
      </c>
      <c r="BLD613" t="s">
        <v>2263</v>
      </c>
      <c r="BLK613" t="s">
        <v>3042</v>
      </c>
      <c r="BLL613" t="s">
        <v>2808</v>
      </c>
      <c r="BLM613" t="s">
        <v>2812</v>
      </c>
      <c r="BLN613" t="s">
        <v>2826</v>
      </c>
      <c r="BLO613" t="s">
        <v>2944</v>
      </c>
      <c r="BLP613" t="s">
        <v>2930</v>
      </c>
      <c r="BLW613" t="s">
        <v>2799</v>
      </c>
      <c r="BLX613" t="s">
        <v>2868</v>
      </c>
      <c r="BLY613" t="s">
        <v>2961</v>
      </c>
      <c r="BLZ613" t="s">
        <v>2887</v>
      </c>
      <c r="BMA613" t="s">
        <v>2932</v>
      </c>
      <c r="BMB613" t="s">
        <v>3081</v>
      </c>
      <c r="BMI613" t="s">
        <v>3068</v>
      </c>
      <c r="BMJ613" t="s">
        <v>2967</v>
      </c>
      <c r="BMK613" t="s">
        <v>2838</v>
      </c>
      <c r="BML613" t="s">
        <v>2981</v>
      </c>
      <c r="BMM613" t="s">
        <v>2453</v>
      </c>
      <c r="BMN613" t="s">
        <v>2976</v>
      </c>
      <c r="BMU613" t="s">
        <v>2939</v>
      </c>
      <c r="BMV613" t="s">
        <v>3041</v>
      </c>
      <c r="BMW613" t="s">
        <v>2719</v>
      </c>
      <c r="BMX613" t="s">
        <v>2856</v>
      </c>
      <c r="BMY613" t="s">
        <v>2620</v>
      </c>
      <c r="BMZ613" t="s">
        <v>2872</v>
      </c>
      <c r="BNG613" t="s">
        <v>2599</v>
      </c>
      <c r="BNH613" t="s">
        <v>2599</v>
      </c>
      <c r="BNI613" t="s">
        <v>2396</v>
      </c>
      <c r="BNJ613" t="s">
        <v>2959</v>
      </c>
      <c r="BNK613" t="s">
        <v>2353</v>
      </c>
      <c r="BNL613" t="s">
        <v>2725</v>
      </c>
      <c r="BNS613" t="s">
        <v>2458</v>
      </c>
      <c r="BNT613" t="s">
        <v>2874</v>
      </c>
      <c r="BNU613" t="s">
        <v>2976</v>
      </c>
      <c r="BNV613" t="s">
        <v>2771</v>
      </c>
      <c r="BNW613" t="s">
        <v>2771</v>
      </c>
      <c r="BNX613" t="s">
        <v>2853</v>
      </c>
      <c r="BOE613" t="s">
        <v>3042</v>
      </c>
      <c r="BOF613" t="s">
        <v>2808</v>
      </c>
      <c r="BOG613" t="s">
        <v>2812</v>
      </c>
      <c r="BOH613" t="s">
        <v>2826</v>
      </c>
      <c r="BOI613" t="s">
        <v>2944</v>
      </c>
      <c r="BOJ613" t="s">
        <v>2930</v>
      </c>
      <c r="BOT613" t="s">
        <v>2843</v>
      </c>
      <c r="BOU613" t="s">
        <v>2479</v>
      </c>
      <c r="BOV613" t="s">
        <v>2242</v>
      </c>
      <c r="BPF613" t="s">
        <v>2709</v>
      </c>
      <c r="BPG613" t="s">
        <v>2479</v>
      </c>
      <c r="BPH613" t="s">
        <v>2479</v>
      </c>
      <c r="BPR613" t="s">
        <v>2479</v>
      </c>
      <c r="BPS613" t="s">
        <v>2479</v>
      </c>
      <c r="BPT613" t="s">
        <v>2479</v>
      </c>
      <c r="BQD613" t="s">
        <v>2642</v>
      </c>
      <c r="BQE613" t="s">
        <v>2848</v>
      </c>
      <c r="BQF613" t="s">
        <v>2205</v>
      </c>
      <c r="BQQ613" t="s">
        <v>2595</v>
      </c>
      <c r="BQR613" t="s">
        <v>2246</v>
      </c>
      <c r="BRC613" t="s">
        <v>2231</v>
      </c>
      <c r="BRD613" t="s">
        <v>2660</v>
      </c>
      <c r="BRO613" t="s">
        <v>2479</v>
      </c>
      <c r="BRP613" t="s">
        <v>2479</v>
      </c>
      <c r="BSA613" t="s">
        <v>2869</v>
      </c>
      <c r="BSB613" t="s">
        <v>2652</v>
      </c>
      <c r="BUR613" t="s">
        <v>3088</v>
      </c>
      <c r="BUS613" t="s">
        <v>3060</v>
      </c>
      <c r="BUT613" t="s">
        <v>2447</v>
      </c>
      <c r="BVD613" t="s">
        <v>2967</v>
      </c>
      <c r="BVE613" t="s">
        <v>2838</v>
      </c>
      <c r="BVF613" t="s">
        <v>2981</v>
      </c>
      <c r="BVP613" t="s">
        <v>2479</v>
      </c>
      <c r="BVQ613" t="s">
        <v>2479</v>
      </c>
      <c r="BVR613" t="s">
        <v>2479</v>
      </c>
      <c r="BWB613" t="s">
        <v>2599</v>
      </c>
      <c r="BWC613" t="s">
        <v>2396</v>
      </c>
      <c r="BWD613" t="s">
        <v>2959</v>
      </c>
      <c r="BWN613" t="s">
        <v>2554</v>
      </c>
      <c r="BWO613" t="s">
        <v>2531</v>
      </c>
      <c r="BWP613" t="s">
        <v>2884</v>
      </c>
      <c r="BWZ613" t="s">
        <v>2808</v>
      </c>
      <c r="BXA613" t="s">
        <v>2812</v>
      </c>
      <c r="BXB613" t="s">
        <v>2826</v>
      </c>
    </row>
    <row r="614" spans="1:1020 1030:1980" x14ac:dyDescent="0.15">
      <c r="A614" t="s">
        <v>3945</v>
      </c>
      <c r="U614" t="s">
        <v>3084</v>
      </c>
      <c r="V614" t="s">
        <v>3336</v>
      </c>
      <c r="W614" t="s">
        <v>3336</v>
      </c>
      <c r="X614" t="s">
        <v>3402</v>
      </c>
      <c r="BQ614" t="s">
        <v>3084</v>
      </c>
      <c r="BR614" t="s">
        <v>3354</v>
      </c>
      <c r="BS614" t="s">
        <v>3084</v>
      </c>
      <c r="BT614" t="s">
        <v>3354</v>
      </c>
      <c r="DA614" t="s">
        <v>3354</v>
      </c>
      <c r="DB614" t="s">
        <v>3354</v>
      </c>
      <c r="DC614" t="s">
        <v>3350</v>
      </c>
      <c r="DD614" t="s">
        <v>3350</v>
      </c>
      <c r="DE614" t="s">
        <v>3350</v>
      </c>
      <c r="DN614" t="s">
        <v>3167</v>
      </c>
      <c r="DO614" t="s">
        <v>3085</v>
      </c>
      <c r="DP614" t="s">
        <v>3085</v>
      </c>
      <c r="DY614" t="s">
        <v>3167</v>
      </c>
      <c r="DZ614" t="s">
        <v>3084</v>
      </c>
      <c r="EA614" t="s">
        <v>3085</v>
      </c>
      <c r="EB614" t="s">
        <v>3084</v>
      </c>
      <c r="EC614" t="s">
        <v>3354</v>
      </c>
      <c r="EL614" t="s">
        <v>3354</v>
      </c>
      <c r="EM614" t="s">
        <v>3402</v>
      </c>
      <c r="EN614" t="s">
        <v>3544</v>
      </c>
      <c r="IO614" t="s">
        <v>3085</v>
      </c>
      <c r="IP614" t="s">
        <v>3354</v>
      </c>
      <c r="IQ614" t="s">
        <v>3354</v>
      </c>
      <c r="IR614" t="s">
        <v>3354</v>
      </c>
      <c r="IS614" t="s">
        <v>3084</v>
      </c>
      <c r="JB614" t="s">
        <v>3085</v>
      </c>
      <c r="JC614" t="s">
        <v>3167</v>
      </c>
      <c r="JD614" t="s">
        <v>3085</v>
      </c>
      <c r="JE614" t="s">
        <v>3084</v>
      </c>
      <c r="JI614" t="s">
        <v>3387</v>
      </c>
      <c r="JJ614" t="s">
        <v>3225</v>
      </c>
      <c r="JK614" t="s">
        <v>3387</v>
      </c>
      <c r="JL614" t="s">
        <v>3408</v>
      </c>
      <c r="JM614" t="s">
        <v>3354</v>
      </c>
      <c r="JN614" t="s">
        <v>3403</v>
      </c>
      <c r="JO614" t="s">
        <v>3403</v>
      </c>
      <c r="JP614" t="s">
        <v>3350</v>
      </c>
      <c r="JQ614" t="s">
        <v>3350</v>
      </c>
      <c r="ND614">
        <f>423</f>
        <v>423</v>
      </c>
      <c r="NE614">
        <f>377</f>
        <v>377</v>
      </c>
      <c r="NF614">
        <f>324</f>
        <v>324</v>
      </c>
      <c r="NG614">
        <f>270</f>
        <v>270</v>
      </c>
      <c r="NH614" t="s">
        <v>3946</v>
      </c>
      <c r="PA614" t="s">
        <v>3354</v>
      </c>
      <c r="PB614" t="s">
        <v>3354</v>
      </c>
      <c r="PC614" t="s">
        <v>3403</v>
      </c>
      <c r="PD614" t="s">
        <v>3403</v>
      </c>
      <c r="PN614" t="s">
        <v>3084</v>
      </c>
      <c r="PO614" t="s">
        <v>3354</v>
      </c>
      <c r="PP614" t="s">
        <v>3350</v>
      </c>
      <c r="RE614" t="s">
        <v>2901</v>
      </c>
      <c r="RF614" t="s">
        <v>2438</v>
      </c>
      <c r="RG614" t="s">
        <v>2926</v>
      </c>
      <c r="RH614" t="s">
        <v>2440</v>
      </c>
      <c r="RI614" t="s">
        <v>2939</v>
      </c>
      <c r="RJ614" t="s">
        <v>2939</v>
      </c>
      <c r="RK614" t="s">
        <v>3115</v>
      </c>
      <c r="RL614" t="s">
        <v>3054</v>
      </c>
      <c r="RM614" t="s">
        <v>2986</v>
      </c>
      <c r="RQ614" t="s">
        <v>2573</v>
      </c>
      <c r="RR614" t="s">
        <v>2199</v>
      </c>
      <c r="RS614" t="s">
        <v>2800</v>
      </c>
      <c r="RT614" t="s">
        <v>2924</v>
      </c>
      <c r="RU614" t="s">
        <v>2210</v>
      </c>
      <c r="RV614" t="s">
        <v>2803</v>
      </c>
      <c r="RW614" t="s">
        <v>2493</v>
      </c>
      <c r="RX614" t="s">
        <v>2400</v>
      </c>
      <c r="RY614" t="s">
        <v>2825</v>
      </c>
      <c r="SC614" t="s">
        <v>2479</v>
      </c>
      <c r="SD614" t="s">
        <v>2479</v>
      </c>
      <c r="SE614" t="s">
        <v>2479</v>
      </c>
      <c r="SF614" t="s">
        <v>2479</v>
      </c>
      <c r="SG614" t="s">
        <v>2479</v>
      </c>
      <c r="SH614" t="s">
        <v>2479</v>
      </c>
      <c r="SI614" t="s">
        <v>2479</v>
      </c>
      <c r="SJ614" t="s">
        <v>2479</v>
      </c>
      <c r="SK614" t="s">
        <v>2479</v>
      </c>
      <c r="SO614" t="s">
        <v>2462</v>
      </c>
      <c r="SP614" t="s">
        <v>2458</v>
      </c>
      <c r="SQ614" t="s">
        <v>2460</v>
      </c>
      <c r="SR614" t="s">
        <v>2716</v>
      </c>
      <c r="SS614" t="s">
        <v>2993</v>
      </c>
      <c r="ST614" t="s">
        <v>2977</v>
      </c>
      <c r="SU614" t="s">
        <v>2768</v>
      </c>
      <c r="SV614" t="s">
        <v>3033</v>
      </c>
      <c r="SW614" t="s">
        <v>2762</v>
      </c>
      <c r="TA614" t="s">
        <v>2838</v>
      </c>
      <c r="TB614" t="s">
        <v>3025</v>
      </c>
      <c r="TC614" t="s">
        <v>3021</v>
      </c>
      <c r="TD614" t="s">
        <v>2955</v>
      </c>
      <c r="TE614" t="s">
        <v>3022</v>
      </c>
      <c r="TF614" t="s">
        <v>2939</v>
      </c>
      <c r="TG614" t="s">
        <v>3143</v>
      </c>
      <c r="TH614" t="s">
        <v>3143</v>
      </c>
      <c r="TI614" t="s">
        <v>3115</v>
      </c>
      <c r="TM614" t="s">
        <v>2451</v>
      </c>
      <c r="TN614" t="s">
        <v>2451</v>
      </c>
      <c r="TO614" t="s">
        <v>2667</v>
      </c>
      <c r="TP614" t="s">
        <v>2816</v>
      </c>
      <c r="TQ614" t="s">
        <v>2873</v>
      </c>
      <c r="TR614" t="s">
        <v>2813</v>
      </c>
      <c r="TS614" t="s">
        <v>2847</v>
      </c>
      <c r="TT614" t="s">
        <v>2766</v>
      </c>
      <c r="TU614" t="s">
        <v>2817</v>
      </c>
      <c r="VM614" t="s">
        <v>3079</v>
      </c>
      <c r="VN614" t="s">
        <v>3014</v>
      </c>
      <c r="VO614" t="s">
        <v>2713</v>
      </c>
      <c r="VP614" t="s">
        <v>3614</v>
      </c>
      <c r="VY614" t="s">
        <v>2688</v>
      </c>
      <c r="VZ614" t="s">
        <v>2589</v>
      </c>
      <c r="WA614" t="s">
        <v>2748</v>
      </c>
      <c r="WB614" t="s">
        <v>2710</v>
      </c>
      <c r="WK614" t="s">
        <v>2479</v>
      </c>
      <c r="WL614" t="s">
        <v>2479</v>
      </c>
      <c r="WM614" t="s">
        <v>2479</v>
      </c>
      <c r="WN614" t="s">
        <v>2479</v>
      </c>
      <c r="WW614" t="s">
        <v>2829</v>
      </c>
      <c r="WX614" t="s">
        <v>2956</v>
      </c>
      <c r="WY614" t="s">
        <v>2640</v>
      </c>
      <c r="WZ614" t="s">
        <v>2720</v>
      </c>
      <c r="XI614" t="s">
        <v>3057</v>
      </c>
      <c r="XJ614" t="s">
        <v>3092</v>
      </c>
      <c r="XK614" t="s">
        <v>3017</v>
      </c>
      <c r="XL614" t="s">
        <v>3024</v>
      </c>
      <c r="XU614" t="s">
        <v>2810</v>
      </c>
      <c r="XV614" t="s">
        <v>2623</v>
      </c>
      <c r="XW614" t="s">
        <v>2853</v>
      </c>
      <c r="XX614" t="s">
        <v>2623</v>
      </c>
      <c r="YG614" t="s">
        <v>2902</v>
      </c>
      <c r="YH614" t="s">
        <v>2997</v>
      </c>
      <c r="YI614" t="s">
        <v>2839</v>
      </c>
      <c r="YJ614" t="s">
        <v>2988</v>
      </c>
      <c r="YK614" t="s">
        <v>2910</v>
      </c>
      <c r="YS614" t="s">
        <v>2669</v>
      </c>
      <c r="YT614" t="s">
        <v>2991</v>
      </c>
      <c r="YU614" t="s">
        <v>2474</v>
      </c>
      <c r="YV614" t="s">
        <v>2802</v>
      </c>
      <c r="YW614" t="s">
        <v>2434</v>
      </c>
      <c r="ZE614" t="s">
        <v>2479</v>
      </c>
      <c r="ZF614" t="s">
        <v>2479</v>
      </c>
      <c r="ZG614" t="s">
        <v>2479</v>
      </c>
      <c r="ZH614" t="s">
        <v>2479</v>
      </c>
      <c r="ZI614" t="s">
        <v>2479</v>
      </c>
      <c r="ZQ614" t="s">
        <v>3115</v>
      </c>
      <c r="ZR614" t="s">
        <v>3093</v>
      </c>
      <c r="ZS614" t="s">
        <v>2945</v>
      </c>
      <c r="ZT614" t="s">
        <v>2450</v>
      </c>
      <c r="ZU614" t="s">
        <v>2518</v>
      </c>
      <c r="AAC614" t="s">
        <v>2913</v>
      </c>
      <c r="AAD614" t="s">
        <v>2425</v>
      </c>
      <c r="AAE614" t="s">
        <v>3088</v>
      </c>
      <c r="AAF614" t="s">
        <v>3088</v>
      </c>
      <c r="AAG614" t="s">
        <v>2718</v>
      </c>
      <c r="AAO614" t="s">
        <v>2770</v>
      </c>
      <c r="AAP614" t="s">
        <v>2818</v>
      </c>
      <c r="AAQ614" t="s">
        <v>2947</v>
      </c>
      <c r="AAR614" t="s">
        <v>2393</v>
      </c>
      <c r="AAS614" t="s">
        <v>2947</v>
      </c>
      <c r="ABA614" t="s">
        <v>2980</v>
      </c>
      <c r="ABB614" t="s">
        <v>3152</v>
      </c>
      <c r="ABC614" t="s">
        <v>2965</v>
      </c>
      <c r="ABD614" t="s">
        <v>2713</v>
      </c>
      <c r="ABM614" t="s">
        <v>2917</v>
      </c>
      <c r="ABN614" t="s">
        <v>2502</v>
      </c>
      <c r="ABO614" t="s">
        <v>2571</v>
      </c>
      <c r="ABP614" t="s">
        <v>2494</v>
      </c>
      <c r="ABY614" t="s">
        <v>2479</v>
      </c>
      <c r="ABZ614" t="s">
        <v>2479</v>
      </c>
      <c r="ACA614" t="s">
        <v>2479</v>
      </c>
      <c r="ACB614" t="s">
        <v>2479</v>
      </c>
      <c r="ACK614" t="s">
        <v>2258</v>
      </c>
      <c r="ACL614" t="s">
        <v>2485</v>
      </c>
      <c r="ACM614" t="s">
        <v>2616</v>
      </c>
      <c r="ACN614" t="s">
        <v>2536</v>
      </c>
      <c r="ACW614" t="s">
        <v>2985</v>
      </c>
      <c r="ACX614" t="s">
        <v>2996</v>
      </c>
      <c r="ACY614" t="s">
        <v>2912</v>
      </c>
      <c r="ACZ614" t="s">
        <v>2524</v>
      </c>
      <c r="ADI614" t="s">
        <v>2767</v>
      </c>
      <c r="ADJ614" t="s">
        <v>2877</v>
      </c>
      <c r="ADK614" t="s">
        <v>2876</v>
      </c>
      <c r="ADL614" t="s">
        <v>2768</v>
      </c>
      <c r="ADU614" t="s">
        <v>2957</v>
      </c>
      <c r="ADV614" t="s">
        <v>2907</v>
      </c>
      <c r="ADW614" t="s">
        <v>2953</v>
      </c>
      <c r="ADX614" t="s">
        <v>3086</v>
      </c>
      <c r="ADY614" t="s">
        <v>3054</v>
      </c>
      <c r="AEG614" t="s">
        <v>2681</v>
      </c>
      <c r="AEH614" t="s">
        <v>2916</v>
      </c>
      <c r="AEI614" t="s">
        <v>2241</v>
      </c>
      <c r="AEJ614" t="s">
        <v>2418</v>
      </c>
      <c r="AEK614" t="s">
        <v>2245</v>
      </c>
      <c r="AES614" t="s">
        <v>2479</v>
      </c>
      <c r="AET614" t="s">
        <v>2479</v>
      </c>
      <c r="AEU614" t="s">
        <v>2479</v>
      </c>
      <c r="AEV614" t="s">
        <v>2479</v>
      </c>
      <c r="AEW614" t="s">
        <v>2479</v>
      </c>
      <c r="AFE614" t="s">
        <v>3040</v>
      </c>
      <c r="AFF614" t="s">
        <v>3040</v>
      </c>
      <c r="AFG614" t="s">
        <v>2611</v>
      </c>
      <c r="AFH614" t="s">
        <v>2517</v>
      </c>
      <c r="AFI614" t="s">
        <v>2897</v>
      </c>
      <c r="AFQ614" t="s">
        <v>2958</v>
      </c>
      <c r="AFR614" t="s">
        <v>2927</v>
      </c>
      <c r="AFS614" t="s">
        <v>2829</v>
      </c>
      <c r="AFT614" t="s">
        <v>3008</v>
      </c>
      <c r="AFU614" t="s">
        <v>2956</v>
      </c>
      <c r="AGC614" t="s">
        <v>2855</v>
      </c>
      <c r="AGD614" t="s">
        <v>3031</v>
      </c>
      <c r="AGE614" t="s">
        <v>3074</v>
      </c>
      <c r="AGF614" t="s">
        <v>2876</v>
      </c>
      <c r="AGG614" t="s">
        <v>2977</v>
      </c>
      <c r="AGO614" t="s">
        <v>2720</v>
      </c>
      <c r="AGP614" t="s">
        <v>2997</v>
      </c>
      <c r="AGQ614" t="s">
        <v>2981</v>
      </c>
      <c r="AGR614" t="s">
        <v>3079</v>
      </c>
      <c r="AGS614" t="s">
        <v>2127</v>
      </c>
      <c r="AHA614" t="s">
        <v>2673</v>
      </c>
      <c r="AHB614" t="s">
        <v>2736</v>
      </c>
      <c r="AHC614" t="s">
        <v>2535</v>
      </c>
      <c r="AHD614" t="s">
        <v>2567</v>
      </c>
      <c r="AHE614" t="s">
        <v>2679</v>
      </c>
      <c r="AHM614" t="s">
        <v>2479</v>
      </c>
      <c r="AHN614" t="s">
        <v>2479</v>
      </c>
      <c r="AHO614" t="s">
        <v>2479</v>
      </c>
      <c r="AHP614" t="s">
        <v>2479</v>
      </c>
      <c r="AHQ614" t="s">
        <v>2479</v>
      </c>
      <c r="AHY614" t="s">
        <v>2752</v>
      </c>
      <c r="AHZ614" t="s">
        <v>2805</v>
      </c>
      <c r="AIA614" t="s">
        <v>2598</v>
      </c>
      <c r="AIB614" t="s">
        <v>2263</v>
      </c>
      <c r="AIC614" t="s">
        <v>2632</v>
      </c>
      <c r="AIK614" t="s">
        <v>2835</v>
      </c>
      <c r="AIL614" t="s">
        <v>2797</v>
      </c>
      <c r="AIM614" t="s">
        <v>2891</v>
      </c>
      <c r="AIN614" t="s">
        <v>2721</v>
      </c>
      <c r="AIO614" t="s">
        <v>2521</v>
      </c>
      <c r="AIW614" t="s">
        <v>2897</v>
      </c>
      <c r="AIX614" t="s">
        <v>2441</v>
      </c>
      <c r="AIY614" t="s">
        <v>2611</v>
      </c>
      <c r="AIZ614" t="s">
        <v>2853</v>
      </c>
      <c r="AJA614" t="s">
        <v>2768</v>
      </c>
      <c r="AJI614" t="s">
        <v>2133</v>
      </c>
      <c r="AJJ614" t="s">
        <v>3095</v>
      </c>
      <c r="AJK614" t="s">
        <v>2521</v>
      </c>
      <c r="AJL614" t="s">
        <v>2998</v>
      </c>
      <c r="AJU614" t="s">
        <v>2548</v>
      </c>
      <c r="AJV614" t="s">
        <v>2560</v>
      </c>
      <c r="AJW614" t="s">
        <v>2196</v>
      </c>
      <c r="AJX614" t="s">
        <v>2668</v>
      </c>
      <c r="AKG614" t="s">
        <v>2479</v>
      </c>
      <c r="AKH614" t="s">
        <v>2479</v>
      </c>
      <c r="AKI614" t="s">
        <v>2479</v>
      </c>
      <c r="AKJ614" t="s">
        <v>2479</v>
      </c>
      <c r="AKS614" t="s">
        <v>2935</v>
      </c>
      <c r="AKT614" t="s">
        <v>2954</v>
      </c>
      <c r="AKU614" t="s">
        <v>2936</v>
      </c>
      <c r="AKV614" t="s">
        <v>2992</v>
      </c>
      <c r="ALE614" t="s">
        <v>3001</v>
      </c>
      <c r="ALF614" t="s">
        <v>2798</v>
      </c>
      <c r="ALG614" t="s">
        <v>2941</v>
      </c>
      <c r="ALH614" t="s">
        <v>3025</v>
      </c>
      <c r="ALQ614" t="s">
        <v>2778</v>
      </c>
      <c r="ALR614" t="s">
        <v>3042</v>
      </c>
      <c r="ALS614" t="s">
        <v>2265</v>
      </c>
      <c r="ALT614" t="s">
        <v>2609</v>
      </c>
      <c r="AMD614" t="s">
        <v>3052</v>
      </c>
      <c r="AME614" t="s">
        <v>3155</v>
      </c>
      <c r="AMF614" t="s">
        <v>2713</v>
      </c>
      <c r="AMP614" t="s">
        <v>2259</v>
      </c>
      <c r="AMQ614" t="s">
        <v>2771</v>
      </c>
      <c r="AMR614" t="s">
        <v>2856</v>
      </c>
      <c r="ANB614" t="s">
        <v>2479</v>
      </c>
      <c r="ANC614" t="s">
        <v>2479</v>
      </c>
      <c r="AND614" t="s">
        <v>2479</v>
      </c>
      <c r="ANN614" t="s">
        <v>3060</v>
      </c>
      <c r="ANO614" t="s">
        <v>2452</v>
      </c>
      <c r="ANP614" t="s">
        <v>3060</v>
      </c>
      <c r="ANZ614" t="s">
        <v>2911</v>
      </c>
      <c r="AOA614" t="s">
        <v>2637</v>
      </c>
      <c r="AOB614" t="s">
        <v>3054</v>
      </c>
      <c r="AOL614" t="s">
        <v>2771</v>
      </c>
      <c r="AOM614" t="s">
        <v>2611</v>
      </c>
      <c r="AON614" t="s">
        <v>2810</v>
      </c>
      <c r="AOX614" t="s">
        <v>2638</v>
      </c>
      <c r="AOY614" t="s">
        <v>3061</v>
      </c>
      <c r="AOZ614" t="s">
        <v>2715</v>
      </c>
      <c r="APJ614" t="s">
        <v>2587</v>
      </c>
      <c r="APK614" t="s">
        <v>2534</v>
      </c>
      <c r="APL614" t="s">
        <v>2814</v>
      </c>
      <c r="APV614" t="s">
        <v>2479</v>
      </c>
      <c r="APW614" t="s">
        <v>2479</v>
      </c>
      <c r="APX614" t="s">
        <v>2479</v>
      </c>
      <c r="AQH614" t="s">
        <v>2782</v>
      </c>
      <c r="AQI614" t="s">
        <v>2500</v>
      </c>
      <c r="AQJ614" t="s">
        <v>2870</v>
      </c>
      <c r="AQT614" t="s">
        <v>2887</v>
      </c>
      <c r="AQU614" t="s">
        <v>3244</v>
      </c>
      <c r="AQV614" t="s">
        <v>3061</v>
      </c>
      <c r="ARF614" t="s">
        <v>2396</v>
      </c>
      <c r="ARG614" t="s">
        <v>2646</v>
      </c>
      <c r="ARH614" t="s">
        <v>2599</v>
      </c>
      <c r="AUL614" t="s">
        <v>2887</v>
      </c>
      <c r="AUM614" t="s">
        <v>3088</v>
      </c>
      <c r="AUN614" t="s">
        <v>3170</v>
      </c>
      <c r="AUX614" t="s">
        <v>2599</v>
      </c>
      <c r="AUY614" t="s">
        <v>2743</v>
      </c>
      <c r="AUZ614" t="s">
        <v>2738</v>
      </c>
      <c r="AVJ614" t="s">
        <v>2479</v>
      </c>
      <c r="AVK614" t="s">
        <v>2479</v>
      </c>
      <c r="AVL614" t="s">
        <v>2479</v>
      </c>
      <c r="AVV614" t="s">
        <v>2448</v>
      </c>
      <c r="AVW614" t="s">
        <v>3115</v>
      </c>
      <c r="AVX614" t="s">
        <v>3026</v>
      </c>
      <c r="AWH614" t="s">
        <v>2806</v>
      </c>
      <c r="AWI614" t="s">
        <v>2990</v>
      </c>
      <c r="AWJ614" t="s">
        <v>2945</v>
      </c>
      <c r="AWT614" t="s">
        <v>2530</v>
      </c>
      <c r="AWU614" t="s">
        <v>2771</v>
      </c>
      <c r="AWV614" t="s">
        <v>2752</v>
      </c>
      <c r="AZL614" t="s">
        <v>3061</v>
      </c>
      <c r="AZM614" t="s">
        <v>3170</v>
      </c>
      <c r="AZN614" t="s">
        <v>2896</v>
      </c>
      <c r="AZO614" t="s">
        <v>2886</v>
      </c>
      <c r="AZP614" t="s">
        <v>2454</v>
      </c>
      <c r="AZX614" t="s">
        <v>2536</v>
      </c>
      <c r="AZY614" t="s">
        <v>2738</v>
      </c>
      <c r="AZZ614" t="s">
        <v>2679</v>
      </c>
      <c r="BAA614" t="s">
        <v>2414</v>
      </c>
      <c r="BAB614" t="s">
        <v>2414</v>
      </c>
      <c r="BAJ614" t="s">
        <v>2134</v>
      </c>
      <c r="BAK614" t="s">
        <v>2134</v>
      </c>
      <c r="BAL614" t="s">
        <v>3079</v>
      </c>
      <c r="BAM614" t="s">
        <v>3079</v>
      </c>
      <c r="BAN614" t="s">
        <v>2713</v>
      </c>
      <c r="BAV614" t="s">
        <v>2515</v>
      </c>
      <c r="BAW614" t="s">
        <v>3050</v>
      </c>
      <c r="BAX614" t="s">
        <v>2515</v>
      </c>
      <c r="BAY614" t="s">
        <v>2514</v>
      </c>
      <c r="BAZ614" t="s">
        <v>3004</v>
      </c>
      <c r="BBH614" t="s">
        <v>2797</v>
      </c>
      <c r="BBI614" t="s">
        <v>2964</v>
      </c>
      <c r="BBJ614" t="s">
        <v>2964</v>
      </c>
      <c r="BBK614" t="s">
        <v>2958</v>
      </c>
      <c r="BBL614" t="s">
        <v>2958</v>
      </c>
      <c r="BBV614" t="s">
        <v>2454</v>
      </c>
      <c r="BBW614" t="s">
        <v>2753</v>
      </c>
      <c r="BBX614" t="s">
        <v>3027</v>
      </c>
      <c r="BBY614" t="s">
        <v>2892</v>
      </c>
      <c r="BCH614" t="s">
        <v>2692</v>
      </c>
      <c r="BCI614" t="s">
        <v>2490</v>
      </c>
      <c r="BCJ614" t="s">
        <v>2655</v>
      </c>
      <c r="BCK614" t="s">
        <v>2399</v>
      </c>
      <c r="BCT614" t="s">
        <v>2479</v>
      </c>
      <c r="BCU614" t="s">
        <v>2479</v>
      </c>
      <c r="BCV614" t="s">
        <v>2479</v>
      </c>
      <c r="BCW614" t="s">
        <v>2479</v>
      </c>
      <c r="BDF614" t="s">
        <v>2997</v>
      </c>
      <c r="BDG614" t="s">
        <v>2953</v>
      </c>
      <c r="BDH614" t="s">
        <v>2956</v>
      </c>
      <c r="BDI614" t="s">
        <v>2863</v>
      </c>
      <c r="BDR614" t="s">
        <v>2461</v>
      </c>
      <c r="BDS614" t="s">
        <v>2942</v>
      </c>
      <c r="BDT614" t="s">
        <v>2135</v>
      </c>
      <c r="BDU614" t="s">
        <v>2865</v>
      </c>
      <c r="BED614" t="s">
        <v>2753</v>
      </c>
      <c r="BEE614" t="s">
        <v>2894</v>
      </c>
      <c r="BEF614" t="s">
        <v>2778</v>
      </c>
      <c r="BEG614" t="s">
        <v>2550</v>
      </c>
    </row>
    <row r="615" spans="1:1020 1030:1980" x14ac:dyDescent="0.15">
      <c r="A615" t="s">
        <v>3947</v>
      </c>
      <c r="AJ615" t="s">
        <v>2756</v>
      </c>
      <c r="AV615" t="s">
        <v>2777</v>
      </c>
      <c r="BR615" t="s">
        <v>3084</v>
      </c>
      <c r="BS615" t="s">
        <v>3084</v>
      </c>
      <c r="BT615" t="s">
        <v>3084</v>
      </c>
      <c r="CM615" t="s">
        <v>3875</v>
      </c>
      <c r="CN615" t="s">
        <v>3190</v>
      </c>
      <c r="CO615">
        <f>188</f>
        <v>188</v>
      </c>
      <c r="CP615">
        <f>153</f>
        <v>153</v>
      </c>
      <c r="CQ615">
        <f>196</f>
        <v>196</v>
      </c>
      <c r="CR615">
        <f>172</f>
        <v>172</v>
      </c>
      <c r="DB615" t="s">
        <v>3350</v>
      </c>
      <c r="DC615" t="s">
        <v>3350</v>
      </c>
      <c r="DD615" t="s">
        <v>3350</v>
      </c>
      <c r="DE615" t="s">
        <v>3350</v>
      </c>
      <c r="DZ615" t="s">
        <v>3354</v>
      </c>
      <c r="EA615" t="s">
        <v>3354</v>
      </c>
      <c r="EB615" t="s">
        <v>3084</v>
      </c>
      <c r="EC615" t="s">
        <v>3354</v>
      </c>
      <c r="EL615" t="s">
        <v>3085</v>
      </c>
      <c r="EM615" t="s">
        <v>3354</v>
      </c>
      <c r="EN615" t="s">
        <v>3354</v>
      </c>
      <c r="EZ615">
        <f>62</f>
        <v>62</v>
      </c>
      <c r="GJ615">
        <f>37</f>
        <v>37</v>
      </c>
      <c r="HH615" t="s">
        <v>2561</v>
      </c>
      <c r="JK615" t="s">
        <v>3476</v>
      </c>
      <c r="JL615" t="s">
        <v>3582</v>
      </c>
      <c r="JM615" t="s">
        <v>3350</v>
      </c>
      <c r="JN615" t="s">
        <v>3560</v>
      </c>
      <c r="JO615" t="s">
        <v>3560</v>
      </c>
      <c r="JP615" t="s">
        <v>3560</v>
      </c>
      <c r="JQ615" t="s">
        <v>3350</v>
      </c>
      <c r="KN615" t="s">
        <v>2779</v>
      </c>
      <c r="KS615" t="s">
        <v>2437</v>
      </c>
      <c r="KT615" t="s">
        <v>2321</v>
      </c>
      <c r="KU615">
        <f>161</f>
        <v>161</v>
      </c>
      <c r="KV615">
        <f>200</f>
        <v>200</v>
      </c>
      <c r="KW615">
        <f>188</f>
        <v>188</v>
      </c>
      <c r="KX615">
        <f>124</f>
        <v>124</v>
      </c>
      <c r="KY615">
        <f>167</f>
        <v>167</v>
      </c>
      <c r="KZ615">
        <f>150</f>
        <v>150</v>
      </c>
      <c r="LL615" t="s">
        <v>3084</v>
      </c>
      <c r="MV615" t="s">
        <v>2777</v>
      </c>
      <c r="NT615" t="s">
        <v>2779</v>
      </c>
      <c r="OF615" t="s">
        <v>2321</v>
      </c>
      <c r="OR615" t="s">
        <v>2777</v>
      </c>
      <c r="PB615" t="s">
        <v>3403</v>
      </c>
      <c r="PC615" t="s">
        <v>3350</v>
      </c>
      <c r="PD615" t="s">
        <v>3354</v>
      </c>
      <c r="PN615" t="s">
        <v>3544</v>
      </c>
      <c r="PO615" t="s">
        <v>3544</v>
      </c>
      <c r="PP615" t="s">
        <v>3350</v>
      </c>
      <c r="RG615" t="s">
        <v>2797</v>
      </c>
      <c r="RH615" t="s">
        <v>2912</v>
      </c>
      <c r="RI615" t="s">
        <v>2958</v>
      </c>
      <c r="RJ615" t="s">
        <v>2886</v>
      </c>
      <c r="RK615" t="s">
        <v>2438</v>
      </c>
      <c r="RL615" t="s">
        <v>3040</v>
      </c>
      <c r="RM615" t="s">
        <v>2920</v>
      </c>
      <c r="RS615" t="s">
        <v>2522</v>
      </c>
      <c r="RT615" t="s">
        <v>2907</v>
      </c>
      <c r="RU615" t="s">
        <v>3041</v>
      </c>
      <c r="RV615" t="s">
        <v>2451</v>
      </c>
      <c r="RW615" t="s">
        <v>2449</v>
      </c>
      <c r="RX615" t="s">
        <v>2850</v>
      </c>
      <c r="RY615" t="s">
        <v>2632</v>
      </c>
      <c r="SE615" t="s">
        <v>2479</v>
      </c>
      <c r="SF615" t="s">
        <v>2479</v>
      </c>
      <c r="SG615" t="s">
        <v>2479</v>
      </c>
      <c r="SH615" t="s">
        <v>2479</v>
      </c>
      <c r="SI615" t="s">
        <v>2479</v>
      </c>
      <c r="SJ615" t="s">
        <v>2479</v>
      </c>
      <c r="SK615" t="s">
        <v>2479</v>
      </c>
      <c r="SQ615" t="s">
        <v>2796</v>
      </c>
      <c r="SR615" t="s">
        <v>2868</v>
      </c>
      <c r="SS615" t="s">
        <v>2448</v>
      </c>
      <c r="ST615" t="s">
        <v>2856</v>
      </c>
      <c r="SU615" t="s">
        <v>2897</v>
      </c>
      <c r="SV615" t="s">
        <v>2611</v>
      </c>
      <c r="SW615" t="s">
        <v>2815</v>
      </c>
      <c r="TC615" t="s">
        <v>2997</v>
      </c>
      <c r="TD615" t="s">
        <v>2862</v>
      </c>
      <c r="TE615" t="s">
        <v>3009</v>
      </c>
      <c r="TF615" t="s">
        <v>2963</v>
      </c>
      <c r="TG615" t="s">
        <v>2957</v>
      </c>
      <c r="TH615" t="s">
        <v>2901</v>
      </c>
      <c r="TI615" t="s">
        <v>2452</v>
      </c>
      <c r="TO615" t="s">
        <v>2944</v>
      </c>
      <c r="TP615" t="s">
        <v>2383</v>
      </c>
      <c r="TQ615" t="s">
        <v>2944</v>
      </c>
      <c r="TR615" t="s">
        <v>2786</v>
      </c>
      <c r="TS615" t="s">
        <v>2347</v>
      </c>
      <c r="TT615" t="s">
        <v>2400</v>
      </c>
      <c r="TU615" t="s">
        <v>2213</v>
      </c>
      <c r="ABB615" t="s">
        <v>2799</v>
      </c>
      <c r="ABC615" t="s">
        <v>2463</v>
      </c>
      <c r="ABD615" t="s">
        <v>2438</v>
      </c>
      <c r="ABN615" t="s">
        <v>2810</v>
      </c>
      <c r="ABO615" t="s">
        <v>2768</v>
      </c>
      <c r="ABP615" t="s">
        <v>2258</v>
      </c>
      <c r="ABZ615" t="s">
        <v>2479</v>
      </c>
      <c r="ACA615" t="s">
        <v>2479</v>
      </c>
      <c r="ACB615" t="s">
        <v>2479</v>
      </c>
      <c r="ACL615" t="s">
        <v>2717</v>
      </c>
      <c r="ACM615" t="s">
        <v>3040</v>
      </c>
      <c r="ACN615" t="s">
        <v>2718</v>
      </c>
      <c r="ACX615" t="s">
        <v>2796</v>
      </c>
      <c r="ACY615" t="s">
        <v>2981</v>
      </c>
      <c r="ACZ615" t="s">
        <v>2933</v>
      </c>
      <c r="ADJ615" t="s">
        <v>2216</v>
      </c>
      <c r="ADK615" t="s">
        <v>2356</v>
      </c>
      <c r="ADL615" t="s">
        <v>2582</v>
      </c>
      <c r="ADV615" t="s">
        <v>2911</v>
      </c>
      <c r="ADW615" t="s">
        <v>2893</v>
      </c>
      <c r="ADX615" t="s">
        <v>3015</v>
      </c>
      <c r="ADY615" t="s">
        <v>2910</v>
      </c>
      <c r="AEH615" t="s">
        <v>2972</v>
      </c>
      <c r="AEI615" t="s">
        <v>2350</v>
      </c>
      <c r="AEJ615" t="s">
        <v>2594</v>
      </c>
      <c r="AEK615" t="s">
        <v>2688</v>
      </c>
      <c r="AET615" t="s">
        <v>2479</v>
      </c>
      <c r="AEU615" t="s">
        <v>2479</v>
      </c>
      <c r="AEV615" t="s">
        <v>2479</v>
      </c>
      <c r="AEW615" t="s">
        <v>2479</v>
      </c>
      <c r="AFF615" t="s">
        <v>2952</v>
      </c>
      <c r="AFG615" t="s">
        <v>2867</v>
      </c>
      <c r="AFH615" t="s">
        <v>2955</v>
      </c>
      <c r="AFI615" t="s">
        <v>2957</v>
      </c>
      <c r="AFR615" t="s">
        <v>2424</v>
      </c>
      <c r="AFS615" t="s">
        <v>3095</v>
      </c>
      <c r="AFT615" t="s">
        <v>2958</v>
      </c>
      <c r="AFU615" t="s">
        <v>2961</v>
      </c>
      <c r="AGD615" t="s">
        <v>2158</v>
      </c>
      <c r="AGE615" t="s">
        <v>2185</v>
      </c>
      <c r="AGF615" t="s">
        <v>2470</v>
      </c>
      <c r="AGG615" t="s">
        <v>2385</v>
      </c>
      <c r="AGP615" t="s">
        <v>3244</v>
      </c>
      <c r="AGQ615" t="s">
        <v>2941</v>
      </c>
      <c r="AGR615" t="s">
        <v>2898</v>
      </c>
      <c r="AGS615" t="s">
        <v>2827</v>
      </c>
      <c r="AHB615" t="s">
        <v>2855</v>
      </c>
      <c r="AHC615" t="s">
        <v>2855</v>
      </c>
      <c r="AHD615" t="s">
        <v>2512</v>
      </c>
      <c r="AHE615" t="s">
        <v>2510</v>
      </c>
      <c r="AHN615" t="s">
        <v>2479</v>
      </c>
      <c r="AHO615" t="s">
        <v>2479</v>
      </c>
      <c r="AHP615" t="s">
        <v>2479</v>
      </c>
      <c r="AHQ615" t="s">
        <v>2479</v>
      </c>
      <c r="AHZ615" t="s">
        <v>2936</v>
      </c>
      <c r="AIA615" t="s">
        <v>2943</v>
      </c>
      <c r="AIB615" t="s">
        <v>3022</v>
      </c>
      <c r="AIC615" t="s">
        <v>2667</v>
      </c>
      <c r="AIL615" t="s">
        <v>2836</v>
      </c>
      <c r="AIM615" t="s">
        <v>2637</v>
      </c>
      <c r="AIN615" t="s">
        <v>2962</v>
      </c>
      <c r="AIO615" t="s">
        <v>2963</v>
      </c>
      <c r="AIX615" t="s">
        <v>2528</v>
      </c>
      <c r="AIY615" t="s">
        <v>2429</v>
      </c>
      <c r="AIZ615" t="s">
        <v>2502</v>
      </c>
      <c r="AJA615" t="s">
        <v>2670</v>
      </c>
      <c r="AJJ615" t="s">
        <v>2520</v>
      </c>
      <c r="AJK615" t="s">
        <v>2953</v>
      </c>
      <c r="AJL615" t="s">
        <v>2953</v>
      </c>
      <c r="AJV615" t="s">
        <v>2199</v>
      </c>
      <c r="AJW615" t="s">
        <v>2391</v>
      </c>
      <c r="AJX615" t="s">
        <v>2803</v>
      </c>
      <c r="AKH615" t="s">
        <v>2479</v>
      </c>
      <c r="AKI615" t="s">
        <v>2479</v>
      </c>
      <c r="AKJ615" t="s">
        <v>2479</v>
      </c>
      <c r="AKT615" t="s">
        <v>2600</v>
      </c>
      <c r="AKU615" t="s">
        <v>2484</v>
      </c>
      <c r="AKV615" t="s">
        <v>2616</v>
      </c>
      <c r="ALF615" t="s">
        <v>2940</v>
      </c>
      <c r="ALG615" t="s">
        <v>2942</v>
      </c>
      <c r="ALH615" t="s">
        <v>3015</v>
      </c>
      <c r="ALR615" t="s">
        <v>2397</v>
      </c>
      <c r="ALS615" t="s">
        <v>2383</v>
      </c>
      <c r="ALT615" t="s">
        <v>2553</v>
      </c>
      <c r="AMD615" t="s">
        <v>2981</v>
      </c>
      <c r="AME615" t="s">
        <v>3061</v>
      </c>
      <c r="AMF615" t="s">
        <v>2520</v>
      </c>
      <c r="AMP615" t="s">
        <v>2325</v>
      </c>
      <c r="AMQ615" t="s">
        <v>2603</v>
      </c>
      <c r="AMR615" t="s">
        <v>2680</v>
      </c>
      <c r="ANB615" t="s">
        <v>2479</v>
      </c>
      <c r="ANC615" t="s">
        <v>2479</v>
      </c>
      <c r="AND615" t="s">
        <v>2479</v>
      </c>
      <c r="ANN615" t="s">
        <v>2584</v>
      </c>
      <c r="ANO615" t="s">
        <v>2409</v>
      </c>
      <c r="ANP615" t="s">
        <v>2859</v>
      </c>
      <c r="ANZ615" t="s">
        <v>2953</v>
      </c>
      <c r="AOA615" t="s">
        <v>2952</v>
      </c>
      <c r="AOB615" t="s">
        <v>2961</v>
      </c>
      <c r="AOL615" t="s">
        <v>2624</v>
      </c>
      <c r="AOM615" t="s">
        <v>2843</v>
      </c>
      <c r="AON615" t="s">
        <v>2841</v>
      </c>
      <c r="AOX615" t="s">
        <v>2969</v>
      </c>
      <c r="AOY615" t="s">
        <v>2893</v>
      </c>
      <c r="AOZ615" t="s">
        <v>3082</v>
      </c>
      <c r="APJ615" t="s">
        <v>2886</v>
      </c>
      <c r="APK615" t="s">
        <v>3081</v>
      </c>
      <c r="APL615" t="s">
        <v>2441</v>
      </c>
      <c r="APV615" t="s">
        <v>2479</v>
      </c>
      <c r="APW615" t="s">
        <v>2479</v>
      </c>
      <c r="APX615" t="s">
        <v>2479</v>
      </c>
      <c r="AQH615" t="s">
        <v>2997</v>
      </c>
      <c r="AQI615" t="s">
        <v>2940</v>
      </c>
      <c r="AQJ615" t="s">
        <v>2899</v>
      </c>
      <c r="AQT615" t="s">
        <v>3087</v>
      </c>
      <c r="AQU615" t="s">
        <v>2864</v>
      </c>
      <c r="AQV615" t="s">
        <v>2956</v>
      </c>
      <c r="ARF615" t="s">
        <v>2736</v>
      </c>
      <c r="ARG615" t="s">
        <v>2431</v>
      </c>
      <c r="ARH615" t="s">
        <v>2330</v>
      </c>
      <c r="BER615" t="s">
        <v>2479</v>
      </c>
      <c r="BFP615" t="s">
        <v>2479</v>
      </c>
      <c r="BGB615" t="s">
        <v>2479</v>
      </c>
      <c r="BGN615" t="s">
        <v>2136</v>
      </c>
      <c r="BHL615" t="s">
        <v>2492</v>
      </c>
      <c r="BHX615" t="s">
        <v>2479</v>
      </c>
      <c r="BIJ615" t="s">
        <v>2242</v>
      </c>
      <c r="BJC615" t="s">
        <v>2863</v>
      </c>
      <c r="BJD615" t="s">
        <v>2720</v>
      </c>
      <c r="BJE615" t="s">
        <v>2953</v>
      </c>
      <c r="BJF615" t="s">
        <v>2667</v>
      </c>
      <c r="BJG615" t="s">
        <v>2636</v>
      </c>
      <c r="BJH615" t="s">
        <v>2622</v>
      </c>
      <c r="BJO615" t="s">
        <v>2522</v>
      </c>
      <c r="BJP615" t="s">
        <v>2907</v>
      </c>
      <c r="BJQ615" t="s">
        <v>3038</v>
      </c>
      <c r="BJR615" t="s">
        <v>2451</v>
      </c>
      <c r="BJS615" t="s">
        <v>2449</v>
      </c>
      <c r="BJT615" t="s">
        <v>2850</v>
      </c>
      <c r="BKA615" t="s">
        <v>2479</v>
      </c>
      <c r="BKB615" t="s">
        <v>2479</v>
      </c>
      <c r="BKC615" t="s">
        <v>3245</v>
      </c>
      <c r="BKD615" t="s">
        <v>2856</v>
      </c>
      <c r="BKE615" t="s">
        <v>2441</v>
      </c>
      <c r="BKF615" t="s">
        <v>2609</v>
      </c>
      <c r="BKM615" t="s">
        <v>2796</v>
      </c>
      <c r="BKN615" t="s">
        <v>2868</v>
      </c>
      <c r="BKO615" t="s">
        <v>2448</v>
      </c>
      <c r="BKP615" t="s">
        <v>2856</v>
      </c>
      <c r="BKQ615" t="s">
        <v>2897</v>
      </c>
      <c r="BKR615" t="s">
        <v>2611</v>
      </c>
      <c r="BKY615" t="s">
        <v>2913</v>
      </c>
      <c r="BKZ615" t="s">
        <v>3009</v>
      </c>
      <c r="BLA615" t="s">
        <v>3082</v>
      </c>
      <c r="BLB615" t="s">
        <v>3244</v>
      </c>
      <c r="BLC615" t="s">
        <v>3245</v>
      </c>
      <c r="BLD615" t="s">
        <v>3040</v>
      </c>
      <c r="BLK615" t="s">
        <v>2944</v>
      </c>
      <c r="BLL615" t="s">
        <v>2383</v>
      </c>
      <c r="BLM615" t="s">
        <v>2944</v>
      </c>
      <c r="BLN615" t="s">
        <v>2786</v>
      </c>
      <c r="BLO615" t="s">
        <v>2347</v>
      </c>
      <c r="BLP615" t="s">
        <v>2617</v>
      </c>
      <c r="BLU615" t="s">
        <v>2519</v>
      </c>
      <c r="BLV615" t="s">
        <v>3046</v>
      </c>
      <c r="BLW615" t="s">
        <v>2797</v>
      </c>
      <c r="BLX615" t="s">
        <v>2912</v>
      </c>
      <c r="BLY615" t="s">
        <v>2958</v>
      </c>
      <c r="BLZ615" t="s">
        <v>2886</v>
      </c>
      <c r="BMA615" t="s">
        <v>2438</v>
      </c>
      <c r="BMB615" t="s">
        <v>3040</v>
      </c>
      <c r="BMG615" t="s">
        <v>3032</v>
      </c>
      <c r="BMH615" t="s">
        <v>2410</v>
      </c>
      <c r="BMI615" t="s">
        <v>2522</v>
      </c>
      <c r="BMJ615" t="s">
        <v>2907</v>
      </c>
      <c r="BMK615" t="s">
        <v>3041</v>
      </c>
      <c r="BML615" t="s">
        <v>2451</v>
      </c>
      <c r="BMM615" t="s">
        <v>2449</v>
      </c>
      <c r="BMN615" t="s">
        <v>2850</v>
      </c>
      <c r="BMS615" t="s">
        <v>2899</v>
      </c>
      <c r="BMT615" t="s">
        <v>2896</v>
      </c>
      <c r="BMU615" t="s">
        <v>3025</v>
      </c>
      <c r="BMV615" t="s">
        <v>2899</v>
      </c>
      <c r="BMW615" t="s">
        <v>2896</v>
      </c>
      <c r="BMX615" t="s">
        <v>2440</v>
      </c>
      <c r="BMY615" t="s">
        <v>2440</v>
      </c>
      <c r="BMZ615" t="s">
        <v>3031</v>
      </c>
      <c r="BNE615" t="s">
        <v>2958</v>
      </c>
      <c r="BNF615" t="s">
        <v>2978</v>
      </c>
      <c r="BNG615" t="s">
        <v>2796</v>
      </c>
      <c r="BNH615" t="s">
        <v>2868</v>
      </c>
      <c r="BNI615" t="s">
        <v>2939</v>
      </c>
      <c r="BNJ615" t="s">
        <v>2610</v>
      </c>
      <c r="BNK615" t="s">
        <v>2441</v>
      </c>
      <c r="BNL615" t="s">
        <v>3075</v>
      </c>
      <c r="BNQ615" t="s">
        <v>2927</v>
      </c>
      <c r="BNR615" t="s">
        <v>2893</v>
      </c>
      <c r="BNS615" t="s">
        <v>2997</v>
      </c>
      <c r="BNT615" t="s">
        <v>2862</v>
      </c>
      <c r="BNU615" t="s">
        <v>3009</v>
      </c>
      <c r="BNV615" t="s">
        <v>2963</v>
      </c>
      <c r="BNW615" t="s">
        <v>2957</v>
      </c>
      <c r="BNX615" t="s">
        <v>2901</v>
      </c>
      <c r="BOC615" t="s">
        <v>2596</v>
      </c>
      <c r="BOD615" t="s">
        <v>2947</v>
      </c>
      <c r="BOE615" t="s">
        <v>2944</v>
      </c>
      <c r="BOF615" t="s">
        <v>2383</v>
      </c>
      <c r="BOG615" t="s">
        <v>2944</v>
      </c>
      <c r="BOH615" t="s">
        <v>2786</v>
      </c>
      <c r="BOI615" t="s">
        <v>2347</v>
      </c>
      <c r="BOJ615" t="s">
        <v>2617</v>
      </c>
      <c r="BOV615" t="s">
        <v>2527</v>
      </c>
      <c r="BPT615" t="s">
        <v>2545</v>
      </c>
      <c r="BQR615" t="s">
        <v>2479</v>
      </c>
      <c r="BRD615" t="s">
        <v>2479</v>
      </c>
    </row>
    <row r="616" spans="1:1020 1030:1980" x14ac:dyDescent="0.15">
      <c r="A616" t="s">
        <v>3948</v>
      </c>
      <c r="BR616" t="s">
        <v>3354</v>
      </c>
      <c r="BS616" t="s">
        <v>3354</v>
      </c>
      <c r="BT616" t="s">
        <v>3354</v>
      </c>
      <c r="DA616" t="s">
        <v>3085</v>
      </c>
      <c r="DB616" t="s">
        <v>3084</v>
      </c>
      <c r="DC616" t="s">
        <v>3084</v>
      </c>
      <c r="DD616" t="s">
        <v>3354</v>
      </c>
      <c r="EM616" t="s">
        <v>3084</v>
      </c>
      <c r="EN616" t="s">
        <v>3084</v>
      </c>
      <c r="JL616" t="s">
        <v>3408</v>
      </c>
      <c r="JM616" t="s">
        <v>3354</v>
      </c>
      <c r="JN616" t="s">
        <v>3354</v>
      </c>
      <c r="JO616" t="s">
        <v>3403</v>
      </c>
      <c r="JP616" t="s">
        <v>3350</v>
      </c>
      <c r="JQ616" t="s">
        <v>3350</v>
      </c>
      <c r="MG616" t="s">
        <v>3138</v>
      </c>
      <c r="PA616" t="s">
        <v>3084</v>
      </c>
      <c r="PB616" t="s">
        <v>3084</v>
      </c>
      <c r="PC616" t="s">
        <v>3084</v>
      </c>
      <c r="PD616" t="s">
        <v>3354</v>
      </c>
      <c r="QJ616">
        <f>68</f>
        <v>68</v>
      </c>
      <c r="QK616" t="s">
        <v>2545</v>
      </c>
      <c r="QL616" t="s">
        <v>2269</v>
      </c>
      <c r="QM616" t="s">
        <v>3477</v>
      </c>
      <c r="QN616">
        <f>177</f>
        <v>177</v>
      </c>
      <c r="RH616" t="s">
        <v>2837</v>
      </c>
      <c r="RI616" t="s">
        <v>2455</v>
      </c>
      <c r="RJ616" t="s">
        <v>3026</v>
      </c>
      <c r="RK616" t="s">
        <v>3093</v>
      </c>
      <c r="RL616" t="s">
        <v>3196</v>
      </c>
      <c r="RM616" t="s">
        <v>2837</v>
      </c>
      <c r="RT616" t="s">
        <v>2823</v>
      </c>
      <c r="RU616" t="s">
        <v>2630</v>
      </c>
      <c r="RV616" t="s">
        <v>2492</v>
      </c>
      <c r="RW616" t="s">
        <v>2571</v>
      </c>
      <c r="RX616" t="s">
        <v>2258</v>
      </c>
      <c r="RY616" t="s">
        <v>2383</v>
      </c>
      <c r="SF616" t="s">
        <v>2479</v>
      </c>
      <c r="SG616" t="s">
        <v>2479</v>
      </c>
      <c r="SH616" t="s">
        <v>2479</v>
      </c>
      <c r="SI616" t="s">
        <v>2479</v>
      </c>
      <c r="SJ616" t="s">
        <v>2479</v>
      </c>
      <c r="SK616" t="s">
        <v>2479</v>
      </c>
      <c r="SR616" t="s">
        <v>2684</v>
      </c>
      <c r="SS616" t="s">
        <v>2604</v>
      </c>
      <c r="ST616" t="s">
        <v>2678</v>
      </c>
      <c r="SU616" t="s">
        <v>2736</v>
      </c>
      <c r="SV616" t="s">
        <v>2228</v>
      </c>
      <c r="SW616" t="s">
        <v>2725</v>
      </c>
      <c r="TD616" t="s">
        <v>2462</v>
      </c>
      <c r="TE616" t="s">
        <v>2438</v>
      </c>
      <c r="TF616" t="s">
        <v>2952</v>
      </c>
      <c r="TG616" t="s">
        <v>2906</v>
      </c>
      <c r="TH616" t="s">
        <v>2902</v>
      </c>
      <c r="TI616" t="s">
        <v>3081</v>
      </c>
      <c r="TP616" t="s">
        <v>2761</v>
      </c>
      <c r="TQ616" t="s">
        <v>2598</v>
      </c>
      <c r="TR616" t="s">
        <v>2821</v>
      </c>
      <c r="TS616" t="s">
        <v>2769</v>
      </c>
      <c r="TT616" t="s">
        <v>2888</v>
      </c>
      <c r="TU616" t="s">
        <v>2888</v>
      </c>
      <c r="ABA616" t="s">
        <v>3016</v>
      </c>
      <c r="ABB616" t="s">
        <v>2720</v>
      </c>
      <c r="ABC616" t="s">
        <v>2963</v>
      </c>
      <c r="ABD616" t="s">
        <v>3016</v>
      </c>
      <c r="ABM616" t="s">
        <v>2573</v>
      </c>
      <c r="ABN616" t="s">
        <v>2232</v>
      </c>
      <c r="ABO616" t="s">
        <v>2493</v>
      </c>
      <c r="ABP616" t="s">
        <v>2605</v>
      </c>
      <c r="ABY616" t="s">
        <v>2479</v>
      </c>
      <c r="ABZ616" t="s">
        <v>2479</v>
      </c>
      <c r="ACA616" t="s">
        <v>2479</v>
      </c>
      <c r="ACB616" t="s">
        <v>2479</v>
      </c>
      <c r="ACK616" t="s">
        <v>2740</v>
      </c>
      <c r="ACL616" t="s">
        <v>2330</v>
      </c>
      <c r="ACM616" t="s">
        <v>2851</v>
      </c>
      <c r="ACN616" t="s">
        <v>2654</v>
      </c>
      <c r="ACW616" t="s">
        <v>2981</v>
      </c>
      <c r="ACX616" t="s">
        <v>2997</v>
      </c>
      <c r="ACY616" t="s">
        <v>2867</v>
      </c>
      <c r="ACZ616" t="s">
        <v>2902</v>
      </c>
      <c r="ADI616" t="s">
        <v>2395</v>
      </c>
      <c r="ADJ616" t="s">
        <v>2531</v>
      </c>
      <c r="ADK616" t="s">
        <v>2819</v>
      </c>
      <c r="ADL616" t="s">
        <v>2512</v>
      </c>
      <c r="AGO616" t="s">
        <v>2892</v>
      </c>
      <c r="AGP616" t="s">
        <v>2910</v>
      </c>
      <c r="AGQ616" t="s">
        <v>2982</v>
      </c>
      <c r="AGR616" t="s">
        <v>3155</v>
      </c>
      <c r="AHA616" t="s">
        <v>2217</v>
      </c>
      <c r="AHB616" t="s">
        <v>2694</v>
      </c>
      <c r="AHC616" t="s">
        <v>2784</v>
      </c>
      <c r="AHD616" t="s">
        <v>2560</v>
      </c>
      <c r="AHM616" t="s">
        <v>2479</v>
      </c>
      <c r="AHN616" t="s">
        <v>2479</v>
      </c>
      <c r="AHO616" t="s">
        <v>2479</v>
      </c>
      <c r="AHP616" t="s">
        <v>2479</v>
      </c>
      <c r="AHY616" t="s">
        <v>2506</v>
      </c>
      <c r="AHZ616" t="s">
        <v>2504</v>
      </c>
      <c r="AIA616" t="s">
        <v>2328</v>
      </c>
      <c r="AIB616" t="s">
        <v>2612</v>
      </c>
      <c r="AIK616" t="s">
        <v>2521</v>
      </c>
      <c r="AIL616" t="s">
        <v>3000</v>
      </c>
      <c r="AIM616" t="s">
        <v>2799</v>
      </c>
      <c r="AIN616" t="s">
        <v>2638</v>
      </c>
      <c r="AIW616" t="s">
        <v>2976</v>
      </c>
      <c r="AIX616" t="s">
        <v>2850</v>
      </c>
      <c r="AIY616" t="s">
        <v>2768</v>
      </c>
      <c r="AIZ616" t="s">
        <v>2778</v>
      </c>
      <c r="AJJ616" t="s">
        <v>2997</v>
      </c>
      <c r="AJK616" t="s">
        <v>2992</v>
      </c>
      <c r="AJL616" t="s">
        <v>2900</v>
      </c>
      <c r="AJV616" t="s">
        <v>2555</v>
      </c>
      <c r="AJW616" t="s">
        <v>2537</v>
      </c>
      <c r="AJX616" t="s">
        <v>2602</v>
      </c>
      <c r="AKH616" t="s">
        <v>2479</v>
      </c>
      <c r="AKI616" t="s">
        <v>2479</v>
      </c>
      <c r="AKJ616" t="s">
        <v>2479</v>
      </c>
      <c r="AKT616" t="s">
        <v>2767</v>
      </c>
      <c r="AKU616" t="s">
        <v>3042</v>
      </c>
      <c r="AKV616" t="s">
        <v>2922</v>
      </c>
      <c r="ALF616" t="s">
        <v>2978</v>
      </c>
      <c r="ALG616" t="s">
        <v>3035</v>
      </c>
      <c r="ALH616" t="s">
        <v>2969</v>
      </c>
      <c r="ALR616" t="s">
        <v>2324</v>
      </c>
      <c r="ALS616" t="s">
        <v>2551</v>
      </c>
      <c r="ALT616" t="s">
        <v>2847</v>
      </c>
      <c r="AME616" t="s">
        <v>2936</v>
      </c>
      <c r="AMF616" t="s">
        <v>3009</v>
      </c>
      <c r="AMQ616" t="s">
        <v>2831</v>
      </c>
      <c r="AMR616" t="s">
        <v>2328</v>
      </c>
      <c r="ANC616" t="s">
        <v>2479</v>
      </c>
      <c r="AND616" t="s">
        <v>2479</v>
      </c>
      <c r="ANO616" t="s">
        <v>2752</v>
      </c>
      <c r="ANP616" t="s">
        <v>2853</v>
      </c>
      <c r="AOA616" t="s">
        <v>2961</v>
      </c>
      <c r="AOB616" t="s">
        <v>2907</v>
      </c>
      <c r="AOM616" t="s">
        <v>2354</v>
      </c>
      <c r="AON616" t="s">
        <v>2758</v>
      </c>
      <c r="AXE616" t="s">
        <v>2439</v>
      </c>
      <c r="AXQ616" t="s">
        <v>2479</v>
      </c>
      <c r="AYC616" t="s">
        <v>2773</v>
      </c>
      <c r="AYO616" t="s">
        <v>2570</v>
      </c>
      <c r="AZA616" t="s">
        <v>2652</v>
      </c>
      <c r="BUR616" t="s">
        <v>2847</v>
      </c>
      <c r="BUS616" t="s">
        <v>2763</v>
      </c>
      <c r="BUT616" t="s">
        <v>2266</v>
      </c>
      <c r="BUU616" t="s">
        <v>2706</v>
      </c>
      <c r="BUV616" t="s">
        <v>2809</v>
      </c>
      <c r="BVD616" t="s">
        <v>2823</v>
      </c>
      <c r="BVE616" t="s">
        <v>2630</v>
      </c>
      <c r="BVF616" t="s">
        <v>2492</v>
      </c>
      <c r="BVG616" t="s">
        <v>2571</v>
      </c>
      <c r="BVH616" t="s">
        <v>2258</v>
      </c>
      <c r="BVP616" t="s">
        <v>2881</v>
      </c>
      <c r="BVQ616" t="s">
        <v>2532</v>
      </c>
      <c r="BVR616" t="s">
        <v>2826</v>
      </c>
      <c r="BVS616" t="s">
        <v>2479</v>
      </c>
      <c r="BVT616" t="s">
        <v>2646</v>
      </c>
      <c r="BWB616" t="s">
        <v>2684</v>
      </c>
      <c r="BWC616" t="s">
        <v>2604</v>
      </c>
      <c r="BWD616" t="s">
        <v>2678</v>
      </c>
      <c r="BWE616" t="s">
        <v>2736</v>
      </c>
      <c r="BWF616" t="s">
        <v>2228</v>
      </c>
      <c r="BWN616" t="s">
        <v>2667</v>
      </c>
      <c r="BWO616" t="s">
        <v>3028</v>
      </c>
      <c r="BWP616" t="s">
        <v>3173</v>
      </c>
      <c r="BWQ616" t="s">
        <v>2905</v>
      </c>
      <c r="BWR616" t="s">
        <v>2443</v>
      </c>
      <c r="BWZ616" t="s">
        <v>2761</v>
      </c>
      <c r="BXA616" t="s">
        <v>2598</v>
      </c>
      <c r="BXB616" t="s">
        <v>2821</v>
      </c>
      <c r="BXC616" t="s">
        <v>2769</v>
      </c>
      <c r="BXD616" t="s">
        <v>2888</v>
      </c>
    </row>
    <row r="617" spans="1:1020 1030:1980" x14ac:dyDescent="0.15">
      <c r="A617" t="s">
        <v>3949</v>
      </c>
      <c r="U617" t="s">
        <v>3085</v>
      </c>
      <c r="V617" t="s">
        <v>3084</v>
      </c>
      <c r="W617" t="s">
        <v>3085</v>
      </c>
      <c r="X617" t="s">
        <v>3085</v>
      </c>
      <c r="BQ617" t="s">
        <v>3084</v>
      </c>
      <c r="BS617" t="s">
        <v>3354</v>
      </c>
      <c r="DA617" t="s">
        <v>3084</v>
      </c>
      <c r="DB617" t="s">
        <v>3085</v>
      </c>
      <c r="DC617" t="s">
        <v>3084</v>
      </c>
      <c r="DD617" t="s">
        <v>3084</v>
      </c>
      <c r="DY617" t="s">
        <v>3084</v>
      </c>
      <c r="DZ617" t="s">
        <v>3354</v>
      </c>
      <c r="EA617" t="s">
        <v>3403</v>
      </c>
      <c r="EB617" t="s">
        <v>3354</v>
      </c>
      <c r="EL617" t="s">
        <v>3084</v>
      </c>
      <c r="EM617" t="s">
        <v>3354</v>
      </c>
      <c r="EN617" t="s">
        <v>3403</v>
      </c>
      <c r="IO617" t="s">
        <v>3084</v>
      </c>
      <c r="IP617" t="s">
        <v>3084</v>
      </c>
      <c r="IQ617" t="s">
        <v>3354</v>
      </c>
      <c r="IR617" t="s">
        <v>3354</v>
      </c>
      <c r="JK617" t="s">
        <v>3408</v>
      </c>
      <c r="JL617" t="s">
        <v>3434</v>
      </c>
      <c r="JM617" t="s">
        <v>3354</v>
      </c>
      <c r="JN617" t="s">
        <v>3410</v>
      </c>
      <c r="JO617" t="s">
        <v>3354</v>
      </c>
      <c r="JP617" t="s">
        <v>3354</v>
      </c>
      <c r="JQ617" t="s">
        <v>3350</v>
      </c>
      <c r="MG617" t="s">
        <v>3100</v>
      </c>
      <c r="MH617" t="s">
        <v>3100</v>
      </c>
      <c r="PB617" t="s">
        <v>3085</v>
      </c>
      <c r="PC617" t="s">
        <v>3084</v>
      </c>
      <c r="PD617" t="s">
        <v>3084</v>
      </c>
      <c r="PN617" t="s">
        <v>3084</v>
      </c>
      <c r="PO617" t="s">
        <v>3354</v>
      </c>
      <c r="RG617" t="s">
        <v>2640</v>
      </c>
      <c r="RH617" t="s">
        <v>3000</v>
      </c>
      <c r="RI617" t="s">
        <v>3000</v>
      </c>
      <c r="RJ617" t="s">
        <v>3021</v>
      </c>
      <c r="RK617" t="s">
        <v>2937</v>
      </c>
      <c r="RL617" t="s">
        <v>2901</v>
      </c>
      <c r="RM617" t="s">
        <v>2448</v>
      </c>
      <c r="RS617" t="s">
        <v>2533</v>
      </c>
      <c r="RT617" t="s">
        <v>2915</v>
      </c>
      <c r="RU617" t="s">
        <v>2557</v>
      </c>
      <c r="RV617" t="s">
        <v>2700</v>
      </c>
      <c r="RW617" t="s">
        <v>2209</v>
      </c>
      <c r="RX617" t="s">
        <v>2289</v>
      </c>
      <c r="RY617" t="s">
        <v>2376</v>
      </c>
      <c r="SE617" t="s">
        <v>2479</v>
      </c>
      <c r="SF617" t="s">
        <v>2479</v>
      </c>
      <c r="SG617" t="s">
        <v>2479</v>
      </c>
      <c r="SH617" t="s">
        <v>2479</v>
      </c>
      <c r="SI617" t="s">
        <v>2479</v>
      </c>
      <c r="SJ617" t="s">
        <v>2479</v>
      </c>
      <c r="SK617" t="s">
        <v>2479</v>
      </c>
      <c r="SQ617" t="s">
        <v>2712</v>
      </c>
      <c r="SR617" t="s">
        <v>2260</v>
      </c>
      <c r="SS617" t="s">
        <v>2744</v>
      </c>
      <c r="ST617" t="s">
        <v>2627</v>
      </c>
      <c r="SU617" t="s">
        <v>3062</v>
      </c>
      <c r="SV617" t="s">
        <v>2857</v>
      </c>
      <c r="SW617" t="s">
        <v>2946</v>
      </c>
      <c r="TC617" t="s">
        <v>3143</v>
      </c>
      <c r="TD617" t="s">
        <v>2935</v>
      </c>
      <c r="TE617" t="s">
        <v>2935</v>
      </c>
      <c r="TF617" t="s">
        <v>2264</v>
      </c>
      <c r="TG617" t="s">
        <v>2808</v>
      </c>
      <c r="TH617" t="s">
        <v>2461</v>
      </c>
      <c r="TI617" t="s">
        <v>2937</v>
      </c>
      <c r="TO617" t="s">
        <v>2816</v>
      </c>
      <c r="TP617" t="s">
        <v>2853</v>
      </c>
      <c r="TQ617" t="s">
        <v>3042</v>
      </c>
      <c r="TR617" t="s">
        <v>2706</v>
      </c>
      <c r="TS617" t="s">
        <v>2804</v>
      </c>
      <c r="TT617" t="s">
        <v>2530</v>
      </c>
      <c r="TU617" t="s">
        <v>2512</v>
      </c>
      <c r="VM617" t="s">
        <v>3053</v>
      </c>
      <c r="VN617" t="s">
        <v>3014</v>
      </c>
      <c r="VO617" t="s">
        <v>2958</v>
      </c>
      <c r="VP617" t="s">
        <v>2997</v>
      </c>
      <c r="VY617" t="s">
        <v>2772</v>
      </c>
      <c r="VZ617" t="s">
        <v>2433</v>
      </c>
      <c r="WA617" t="s">
        <v>2756</v>
      </c>
      <c r="WB617" t="s">
        <v>2494</v>
      </c>
      <c r="WK617" t="s">
        <v>2479</v>
      </c>
      <c r="WL617" t="s">
        <v>2479</v>
      </c>
      <c r="WM617" t="s">
        <v>2479</v>
      </c>
      <c r="WN617" t="s">
        <v>2479</v>
      </c>
      <c r="WW617" t="s">
        <v>2408</v>
      </c>
      <c r="WX617" t="s">
        <v>2712</v>
      </c>
      <c r="WY617" t="s">
        <v>2894</v>
      </c>
      <c r="WZ617" t="s">
        <v>2753</v>
      </c>
      <c r="XI617" t="s">
        <v>2867</v>
      </c>
      <c r="XJ617" t="s">
        <v>2457</v>
      </c>
      <c r="XK617" t="s">
        <v>2945</v>
      </c>
      <c r="XL617" t="s">
        <v>2887</v>
      </c>
      <c r="XU617" t="s">
        <v>2811</v>
      </c>
      <c r="XV617" t="s">
        <v>2599</v>
      </c>
      <c r="XW617" t="s">
        <v>2918</v>
      </c>
      <c r="XX617" t="s">
        <v>2263</v>
      </c>
      <c r="YG617" t="s">
        <v>2799</v>
      </c>
      <c r="YH617" t="s">
        <v>2942</v>
      </c>
      <c r="YI617" t="s">
        <v>2965</v>
      </c>
      <c r="YJ617" t="s">
        <v>2893</v>
      </c>
      <c r="YS617" t="s">
        <v>2352</v>
      </c>
      <c r="YT617" t="s">
        <v>2725</v>
      </c>
      <c r="YU617" t="s">
        <v>2684</v>
      </c>
      <c r="YV617" t="s">
        <v>2590</v>
      </c>
      <c r="ZE617" t="s">
        <v>2479</v>
      </c>
      <c r="ZF617" t="s">
        <v>2479</v>
      </c>
      <c r="ZG617" t="s">
        <v>2479</v>
      </c>
      <c r="ZH617" t="s">
        <v>2479</v>
      </c>
      <c r="ZQ617" t="s">
        <v>2752</v>
      </c>
      <c r="ZR617" t="s">
        <v>2265</v>
      </c>
      <c r="ZS617" t="s">
        <v>2853</v>
      </c>
      <c r="ZT617" t="s">
        <v>2805</v>
      </c>
      <c r="AAC617" t="s">
        <v>2954</v>
      </c>
      <c r="AAD617" t="s">
        <v>2718</v>
      </c>
      <c r="AAE617" t="s">
        <v>3143</v>
      </c>
      <c r="AAF617" t="s">
        <v>2998</v>
      </c>
      <c r="AAO617" t="s">
        <v>2264</v>
      </c>
      <c r="AAP617" t="s">
        <v>2260</v>
      </c>
      <c r="AAQ617" t="s">
        <v>2923</v>
      </c>
      <c r="AAR617" t="s">
        <v>2408</v>
      </c>
      <c r="ABB617" t="s">
        <v>2424</v>
      </c>
      <c r="ABC617" t="s">
        <v>3023</v>
      </c>
      <c r="ABD617" t="s">
        <v>2967</v>
      </c>
      <c r="ABN617" t="s">
        <v>2559</v>
      </c>
      <c r="ABO617" t="s">
        <v>2754</v>
      </c>
      <c r="ABP617" t="s">
        <v>2538</v>
      </c>
      <c r="ABZ617" t="s">
        <v>2479</v>
      </c>
      <c r="ACA617" t="s">
        <v>2479</v>
      </c>
      <c r="ACB617" t="s">
        <v>2479</v>
      </c>
      <c r="ACL617" t="s">
        <v>2950</v>
      </c>
      <c r="ACM617" t="s">
        <v>2534</v>
      </c>
      <c r="ACN617" t="s">
        <v>2629</v>
      </c>
      <c r="ACX617" t="s">
        <v>3039</v>
      </c>
      <c r="ACY617" t="s">
        <v>2719</v>
      </c>
      <c r="ACZ617" t="s">
        <v>2935</v>
      </c>
      <c r="ADJ617" t="s">
        <v>2439</v>
      </c>
      <c r="ADK617" t="s">
        <v>2858</v>
      </c>
      <c r="ADL617" t="s">
        <v>2622</v>
      </c>
      <c r="ADU617" t="s">
        <v>2868</v>
      </c>
      <c r="ADV617" t="s">
        <v>3045</v>
      </c>
      <c r="ADW617" t="s">
        <v>2515</v>
      </c>
      <c r="ADX617" t="s">
        <v>3036</v>
      </c>
      <c r="AEG617" t="s">
        <v>2742</v>
      </c>
      <c r="AEH617" t="s">
        <v>2928</v>
      </c>
      <c r="AEI617" t="s">
        <v>3002</v>
      </c>
      <c r="AEJ617" t="s">
        <v>2740</v>
      </c>
      <c r="AES617" t="s">
        <v>2479</v>
      </c>
      <c r="AET617" t="s">
        <v>2479</v>
      </c>
      <c r="AEU617" t="s">
        <v>2479</v>
      </c>
      <c r="AEV617" t="s">
        <v>2479</v>
      </c>
      <c r="AFE617" t="s">
        <v>2774</v>
      </c>
      <c r="AFF617" t="s">
        <v>2511</v>
      </c>
      <c r="AFG617" t="s">
        <v>2770</v>
      </c>
      <c r="AFH617" t="s">
        <v>2712</v>
      </c>
      <c r="AFQ617" t="s">
        <v>2640</v>
      </c>
      <c r="AFR617" t="s">
        <v>2893</v>
      </c>
      <c r="AFS617" t="s">
        <v>3009</v>
      </c>
      <c r="AFT617" t="s">
        <v>2961</v>
      </c>
      <c r="AGC617" t="s">
        <v>2597</v>
      </c>
      <c r="AGD617" t="s">
        <v>2620</v>
      </c>
      <c r="AGE617" t="s">
        <v>2977</v>
      </c>
      <c r="AGF617" t="s">
        <v>2767</v>
      </c>
      <c r="AGO617" t="s">
        <v>2423</v>
      </c>
      <c r="AGP617" t="s">
        <v>3012</v>
      </c>
      <c r="AGQ617" t="s">
        <v>3104</v>
      </c>
      <c r="AGR617" t="s">
        <v>3086</v>
      </c>
      <c r="AHA617" t="s">
        <v>2362</v>
      </c>
      <c r="AHB617" t="s">
        <v>2243</v>
      </c>
      <c r="AHC617" t="s">
        <v>2255</v>
      </c>
      <c r="AHD617" t="s">
        <v>2176</v>
      </c>
      <c r="AHM617" t="s">
        <v>2479</v>
      </c>
      <c r="AHN617" t="s">
        <v>2479</v>
      </c>
      <c r="AHO617" t="s">
        <v>2479</v>
      </c>
      <c r="AHP617" t="s">
        <v>2479</v>
      </c>
      <c r="AHY617" t="s">
        <v>2947</v>
      </c>
      <c r="AHZ617" t="s">
        <v>2684</v>
      </c>
      <c r="AIA617" t="s">
        <v>2258</v>
      </c>
      <c r="AIB617" t="s">
        <v>2846</v>
      </c>
      <c r="AIK617" t="s">
        <v>2949</v>
      </c>
      <c r="AIL617" t="s">
        <v>2461</v>
      </c>
      <c r="AIM617" t="s">
        <v>2909</v>
      </c>
      <c r="AIN617" t="s">
        <v>2797</v>
      </c>
      <c r="AIW617" t="s">
        <v>2870</v>
      </c>
      <c r="AIX617" t="s">
        <v>3028</v>
      </c>
      <c r="AIY617" t="s">
        <v>2675</v>
      </c>
      <c r="AIZ617" t="s">
        <v>2771</v>
      </c>
      <c r="AJI617" t="s">
        <v>2984</v>
      </c>
      <c r="AJK617" t="s">
        <v>2794</v>
      </c>
      <c r="AJU617" t="s">
        <v>2657</v>
      </c>
      <c r="AJW617" t="s">
        <v>2497</v>
      </c>
      <c r="AKG617" t="s">
        <v>2479</v>
      </c>
      <c r="AKI617" t="s">
        <v>2479</v>
      </c>
      <c r="AKS617" t="s">
        <v>2534</v>
      </c>
      <c r="AKU617" t="s">
        <v>2632</v>
      </c>
      <c r="ALE617" t="s">
        <v>3030</v>
      </c>
      <c r="ALG617" t="s">
        <v>3115</v>
      </c>
      <c r="ALQ617" t="s">
        <v>2564</v>
      </c>
      <c r="ALS617" t="s">
        <v>2805</v>
      </c>
      <c r="AMD617" t="s">
        <v>2799</v>
      </c>
      <c r="AME617" t="s">
        <v>3087</v>
      </c>
      <c r="AMF617" t="s">
        <v>2828</v>
      </c>
      <c r="AMP617" t="s">
        <v>2329</v>
      </c>
      <c r="AMQ617" t="s">
        <v>2226</v>
      </c>
      <c r="AMR617" t="s">
        <v>2644</v>
      </c>
      <c r="ANB617" t="s">
        <v>2479</v>
      </c>
      <c r="ANC617" t="s">
        <v>2479</v>
      </c>
      <c r="AND617" t="s">
        <v>2479</v>
      </c>
      <c r="ANN617" t="s">
        <v>2909</v>
      </c>
      <c r="ANO617" t="s">
        <v>3081</v>
      </c>
      <c r="ANP617" t="s">
        <v>3173</v>
      </c>
      <c r="ANZ617" t="s">
        <v>2963</v>
      </c>
      <c r="AOA617" t="s">
        <v>3060</v>
      </c>
      <c r="AOB617" t="s">
        <v>2795</v>
      </c>
      <c r="AOL617" t="s">
        <v>2918</v>
      </c>
      <c r="AOM617" t="s">
        <v>2884</v>
      </c>
      <c r="AON617" t="s">
        <v>2263</v>
      </c>
      <c r="AOX617" t="s">
        <v>3030</v>
      </c>
      <c r="AOY617" t="s">
        <v>2889</v>
      </c>
      <c r="APJ617" t="s">
        <v>2506</v>
      </c>
      <c r="APK617" t="s">
        <v>2709</v>
      </c>
      <c r="APV617" t="s">
        <v>2479</v>
      </c>
      <c r="APW617" t="s">
        <v>2479</v>
      </c>
      <c r="AQH617" t="s">
        <v>2567</v>
      </c>
      <c r="AQI617" t="s">
        <v>2712</v>
      </c>
      <c r="AQT617" t="s">
        <v>3116</v>
      </c>
      <c r="AQU617" t="s">
        <v>3244</v>
      </c>
      <c r="ARF617" t="s">
        <v>2586</v>
      </c>
      <c r="ARG617" t="s">
        <v>2410</v>
      </c>
      <c r="AXE617" t="s">
        <v>2584</v>
      </c>
      <c r="AXF617" t="s">
        <v>2803</v>
      </c>
      <c r="AXQ617" t="s">
        <v>2479</v>
      </c>
      <c r="AXR617" t="s">
        <v>2479</v>
      </c>
      <c r="AYC617" t="s">
        <v>2288</v>
      </c>
      <c r="AYD617" t="s">
        <v>2582</v>
      </c>
      <c r="AYO617" t="s">
        <v>2475</v>
      </c>
      <c r="AYP617" t="s">
        <v>2652</v>
      </c>
      <c r="AZA617" t="s">
        <v>2184</v>
      </c>
      <c r="AZB617" t="s">
        <v>2212</v>
      </c>
    </row>
    <row r="618" spans="1:1020 1030:1980" x14ac:dyDescent="0.15">
      <c r="A618" t="s">
        <v>3950</v>
      </c>
      <c r="AH618">
        <f>49</f>
        <v>49</v>
      </c>
      <c r="AI618" t="s">
        <v>2430</v>
      </c>
      <c r="AJ618">
        <f>48</f>
        <v>48</v>
      </c>
      <c r="AT618" t="s">
        <v>2646</v>
      </c>
      <c r="BS618" t="s">
        <v>3403</v>
      </c>
      <c r="BT618" t="s">
        <v>3403</v>
      </c>
      <c r="CM618" t="s">
        <v>2775</v>
      </c>
      <c r="CN618">
        <f>72</f>
        <v>72</v>
      </c>
      <c r="CO618">
        <f>72</f>
        <v>72</v>
      </c>
      <c r="CP618" t="s">
        <v>2545</v>
      </c>
      <c r="CQ618">
        <f>106</f>
        <v>106</v>
      </c>
      <c r="CR618" t="s">
        <v>2304</v>
      </c>
      <c r="DA618" t="s">
        <v>3084</v>
      </c>
      <c r="DB618" t="s">
        <v>3084</v>
      </c>
      <c r="DC618" t="s">
        <v>3085</v>
      </c>
      <c r="DD618" t="s">
        <v>3085</v>
      </c>
      <c r="DY618" t="s">
        <v>3084</v>
      </c>
      <c r="DZ618" t="s">
        <v>3084</v>
      </c>
      <c r="EA618" t="s">
        <v>3084</v>
      </c>
      <c r="EB618" t="s">
        <v>3354</v>
      </c>
      <c r="EM618" t="s">
        <v>3354</v>
      </c>
      <c r="EN618" t="s">
        <v>3403</v>
      </c>
      <c r="EX618" t="s">
        <v>2780</v>
      </c>
      <c r="FJ618">
        <f>29</f>
        <v>29</v>
      </c>
      <c r="FK618" t="s">
        <v>2777</v>
      </c>
      <c r="FL618" t="s">
        <v>2779</v>
      </c>
      <c r="GH618" t="s">
        <v>2777</v>
      </c>
      <c r="HR618" t="s">
        <v>2777</v>
      </c>
      <c r="IO618" t="s">
        <v>3354</v>
      </c>
      <c r="IP618" t="s">
        <v>3403</v>
      </c>
      <c r="IQ618" t="s">
        <v>3354</v>
      </c>
      <c r="IR618" t="s">
        <v>3354</v>
      </c>
      <c r="JK618" t="s">
        <v>3434</v>
      </c>
      <c r="JL618" t="s">
        <v>3434</v>
      </c>
      <c r="JM618" t="s">
        <v>3403</v>
      </c>
      <c r="JN618" t="s">
        <v>3403</v>
      </c>
      <c r="JO618" t="s">
        <v>3403</v>
      </c>
      <c r="JP618" t="s">
        <v>3403</v>
      </c>
      <c r="JQ618" t="s">
        <v>3350</v>
      </c>
      <c r="KL618" t="s">
        <v>2777</v>
      </c>
      <c r="KU618" t="s">
        <v>2670</v>
      </c>
      <c r="KV618" t="s">
        <v>2192</v>
      </c>
      <c r="KW618" t="s">
        <v>2843</v>
      </c>
      <c r="KX618">
        <f>64</f>
        <v>64</v>
      </c>
      <c r="KY618">
        <f>111</f>
        <v>111</v>
      </c>
      <c r="KZ618">
        <f>81</f>
        <v>81</v>
      </c>
      <c r="LJ618" t="s">
        <v>2592</v>
      </c>
      <c r="MT618" t="s">
        <v>2779</v>
      </c>
      <c r="MU618" t="s">
        <v>3084</v>
      </c>
      <c r="MV618" t="s">
        <v>3350</v>
      </c>
      <c r="OD618" t="s">
        <v>2777</v>
      </c>
      <c r="OE618" t="s">
        <v>2779</v>
      </c>
      <c r="OF618" t="s">
        <v>3084</v>
      </c>
      <c r="OQ618">
        <f>63</f>
        <v>63</v>
      </c>
      <c r="OR618" t="s">
        <v>2777</v>
      </c>
      <c r="PA618" t="s">
        <v>3110</v>
      </c>
      <c r="PB618" t="s">
        <v>3131</v>
      </c>
      <c r="PC618" t="s">
        <v>3168</v>
      </c>
      <c r="PD618" t="s">
        <v>3131</v>
      </c>
      <c r="PN618" t="s">
        <v>3544</v>
      </c>
      <c r="PO618" t="s">
        <v>3544</v>
      </c>
      <c r="PP618" t="s">
        <v>3350</v>
      </c>
      <c r="PZ618" t="s">
        <v>2777</v>
      </c>
      <c r="QA618" t="s">
        <v>2777</v>
      </c>
      <c r="QB618" t="s">
        <v>2777</v>
      </c>
      <c r="QI618" t="s">
        <v>3435</v>
      </c>
      <c r="QJ618" t="s">
        <v>3435</v>
      </c>
      <c r="RG618" t="s">
        <v>2982</v>
      </c>
      <c r="RH618" t="s">
        <v>2796</v>
      </c>
      <c r="RI618" t="s">
        <v>2961</v>
      </c>
      <c r="RJ618" t="s">
        <v>2942</v>
      </c>
      <c r="RK618" t="s">
        <v>2461</v>
      </c>
      <c r="RL618" t="s">
        <v>2462</v>
      </c>
      <c r="RM618" t="s">
        <v>2992</v>
      </c>
      <c r="RS618" t="s">
        <v>2396</v>
      </c>
      <c r="RT618" t="s">
        <v>2739</v>
      </c>
      <c r="RU618" t="s">
        <v>2502</v>
      </c>
      <c r="RV618" t="s">
        <v>2420</v>
      </c>
      <c r="RW618" t="s">
        <v>2786</v>
      </c>
      <c r="RX618" t="s">
        <v>2204</v>
      </c>
      <c r="RY618" t="s">
        <v>2540</v>
      </c>
      <c r="SE618" t="s">
        <v>2479</v>
      </c>
      <c r="SF618" t="s">
        <v>2479</v>
      </c>
      <c r="SG618" t="s">
        <v>2479</v>
      </c>
      <c r="SH618" t="s">
        <v>2479</v>
      </c>
      <c r="SI618" t="s">
        <v>2479</v>
      </c>
      <c r="SJ618" t="s">
        <v>2479</v>
      </c>
      <c r="SK618" t="s">
        <v>2479</v>
      </c>
      <c r="SQ618" t="s">
        <v>2868</v>
      </c>
      <c r="SR618" t="s">
        <v>2962</v>
      </c>
      <c r="SS618" t="s">
        <v>3244</v>
      </c>
      <c r="ST618" t="s">
        <v>2687</v>
      </c>
      <c r="SU618" t="s">
        <v>2443</v>
      </c>
      <c r="SV618" t="s">
        <v>2904</v>
      </c>
      <c r="SW618" t="s">
        <v>2443</v>
      </c>
      <c r="TC618" t="s">
        <v>2953</v>
      </c>
      <c r="TD618" t="s">
        <v>3025</v>
      </c>
      <c r="TE618" t="s">
        <v>2952</v>
      </c>
      <c r="TF618" t="s">
        <v>2896</v>
      </c>
      <c r="TG618" t="s">
        <v>2939</v>
      </c>
      <c r="TH618" t="s">
        <v>2939</v>
      </c>
      <c r="TI618" t="s">
        <v>3081</v>
      </c>
      <c r="TO618" t="s">
        <v>2772</v>
      </c>
      <c r="TP618" t="s">
        <v>2232</v>
      </c>
      <c r="TQ618" t="s">
        <v>2711</v>
      </c>
      <c r="TR618" t="s">
        <v>2356</v>
      </c>
      <c r="TS618" t="s">
        <v>2804</v>
      </c>
      <c r="TT618" t="s">
        <v>2595</v>
      </c>
      <c r="TU618" t="s">
        <v>2697</v>
      </c>
      <c r="YG618" t="s">
        <v>2964</v>
      </c>
      <c r="YH618" t="s">
        <v>2911</v>
      </c>
      <c r="YI618" t="s">
        <v>3143</v>
      </c>
      <c r="YJ618" t="s">
        <v>2462</v>
      </c>
      <c r="YS618" t="s">
        <v>2265</v>
      </c>
      <c r="YT618" t="s">
        <v>2765</v>
      </c>
      <c r="YU618" t="s">
        <v>2819</v>
      </c>
      <c r="YV618" t="s">
        <v>2395</v>
      </c>
      <c r="ZE618" t="s">
        <v>2479</v>
      </c>
      <c r="ZF618" t="s">
        <v>2479</v>
      </c>
      <c r="ZG618" t="s">
        <v>2479</v>
      </c>
      <c r="ZH618" t="s">
        <v>2479</v>
      </c>
      <c r="ZQ618" t="s">
        <v>3038</v>
      </c>
      <c r="ZR618" t="s">
        <v>2717</v>
      </c>
      <c r="ZS618" t="s">
        <v>2446</v>
      </c>
      <c r="ZT618" t="s">
        <v>3081</v>
      </c>
      <c r="AAC618" t="s">
        <v>2967</v>
      </c>
      <c r="AAD618" t="s">
        <v>2962</v>
      </c>
      <c r="AAE618" t="s">
        <v>2886</v>
      </c>
      <c r="AAF618" t="s">
        <v>2442</v>
      </c>
      <c r="AAO618" t="s">
        <v>2603</v>
      </c>
      <c r="AAP618" t="s">
        <v>2396</v>
      </c>
      <c r="AAQ618" t="s">
        <v>2586</v>
      </c>
      <c r="AAR618" t="s">
        <v>2394</v>
      </c>
      <c r="ABA618" t="s">
        <v>2517</v>
      </c>
      <c r="ABB618" t="s">
        <v>2451</v>
      </c>
      <c r="ABC618" t="s">
        <v>2938</v>
      </c>
      <c r="ABD618" t="s">
        <v>3040</v>
      </c>
      <c r="ABM618" t="s">
        <v>2179</v>
      </c>
      <c r="ABN618" t="s">
        <v>2358</v>
      </c>
      <c r="ABO618" t="s">
        <v>2161</v>
      </c>
      <c r="ABP618" t="s">
        <v>2308</v>
      </c>
      <c r="ABY618" t="s">
        <v>2479</v>
      </c>
      <c r="ABZ618" t="s">
        <v>2479</v>
      </c>
      <c r="ACA618" t="s">
        <v>2479</v>
      </c>
      <c r="ACB618" t="s">
        <v>2479</v>
      </c>
      <c r="ACK618" t="s">
        <v>2457</v>
      </c>
      <c r="ACL618" t="s">
        <v>2939</v>
      </c>
      <c r="ACM618" t="s">
        <v>3059</v>
      </c>
      <c r="ACN618" t="s">
        <v>2459</v>
      </c>
      <c r="ACW618" t="s">
        <v>2898</v>
      </c>
      <c r="ACX618" t="s">
        <v>2867</v>
      </c>
      <c r="ACY618" t="s">
        <v>2522</v>
      </c>
      <c r="ACZ618" t="s">
        <v>2797</v>
      </c>
      <c r="ADI618" t="s">
        <v>2139</v>
      </c>
      <c r="ADJ618" t="s">
        <v>2467</v>
      </c>
      <c r="ADK618" t="s">
        <v>2270</v>
      </c>
      <c r="ADL618" t="s">
        <v>2426</v>
      </c>
      <c r="ADU618" t="s">
        <v>2940</v>
      </c>
      <c r="ADV618" t="s">
        <v>2900</v>
      </c>
      <c r="ADW618" t="s">
        <v>2942</v>
      </c>
      <c r="ADX618" t="s">
        <v>2899</v>
      </c>
      <c r="AEG618" t="s">
        <v>2347</v>
      </c>
      <c r="AEH618" t="s">
        <v>2199</v>
      </c>
      <c r="AEI618" t="s">
        <v>2203</v>
      </c>
      <c r="AEJ618" t="s">
        <v>2202</v>
      </c>
      <c r="AES618" t="s">
        <v>2479</v>
      </c>
      <c r="AET618" t="s">
        <v>2479</v>
      </c>
      <c r="AEU618" t="s">
        <v>2479</v>
      </c>
      <c r="AEV618" t="s">
        <v>2479</v>
      </c>
      <c r="AFE618" t="s">
        <v>2964</v>
      </c>
      <c r="AFF618" t="s">
        <v>2962</v>
      </c>
      <c r="AFG618" t="s">
        <v>2891</v>
      </c>
      <c r="AFH618" t="s">
        <v>2722</v>
      </c>
      <c r="AFQ618" t="s">
        <v>2965</v>
      </c>
      <c r="AFR618" t="s">
        <v>2962</v>
      </c>
      <c r="AFS618" t="s">
        <v>2519</v>
      </c>
      <c r="AFT618" t="s">
        <v>2982</v>
      </c>
      <c r="AGC618" t="s">
        <v>2806</v>
      </c>
      <c r="AGD618" t="s">
        <v>2813</v>
      </c>
      <c r="AGE618" t="s">
        <v>2770</v>
      </c>
      <c r="AGF618" t="s">
        <v>2765</v>
      </c>
      <c r="AGO618" t="s">
        <v>3008</v>
      </c>
      <c r="AGP618" t="s">
        <v>2962</v>
      </c>
      <c r="AGQ618" t="s">
        <v>2954</v>
      </c>
      <c r="AGR618" t="s">
        <v>2901</v>
      </c>
      <c r="AHA618" t="s">
        <v>2402</v>
      </c>
      <c r="AHB618" t="s">
        <v>2366</v>
      </c>
      <c r="AHC618" t="s">
        <v>2256</v>
      </c>
      <c r="AHD618" t="s">
        <v>2182</v>
      </c>
      <c r="AHM618" t="s">
        <v>2479</v>
      </c>
      <c r="AHN618" t="s">
        <v>2479</v>
      </c>
      <c r="AHO618" t="s">
        <v>2479</v>
      </c>
      <c r="AHP618" t="s">
        <v>2479</v>
      </c>
      <c r="AHY618" t="s">
        <v>2940</v>
      </c>
      <c r="AHZ618" t="s">
        <v>2952</v>
      </c>
      <c r="AIA618" t="s">
        <v>2887</v>
      </c>
      <c r="AIB618" t="s">
        <v>2464</v>
      </c>
      <c r="AIK618" t="s">
        <v>2940</v>
      </c>
      <c r="AIL618" t="s">
        <v>2961</v>
      </c>
      <c r="AIM618" t="s">
        <v>2796</v>
      </c>
      <c r="AIN618" t="s">
        <v>2829</v>
      </c>
      <c r="AIW618" t="s">
        <v>2384</v>
      </c>
      <c r="AIX618" t="s">
        <v>2699</v>
      </c>
      <c r="AIY618" t="s">
        <v>2587</v>
      </c>
      <c r="AIZ618" t="s">
        <v>2738</v>
      </c>
      <c r="AJK618" t="s">
        <v>3050</v>
      </c>
      <c r="AJL618" t="s">
        <v>2633</v>
      </c>
      <c r="AJW618" t="s">
        <v>2682</v>
      </c>
      <c r="AJX618" t="s">
        <v>2606</v>
      </c>
      <c r="AKI618" t="s">
        <v>2479</v>
      </c>
      <c r="AKJ618" t="s">
        <v>2479</v>
      </c>
      <c r="AKU618" t="s">
        <v>2425</v>
      </c>
      <c r="AKV618" t="s">
        <v>2458</v>
      </c>
      <c r="ALG618" t="s">
        <v>2967</v>
      </c>
      <c r="ALH618" t="s">
        <v>2982</v>
      </c>
      <c r="ALS618" t="s">
        <v>2730</v>
      </c>
      <c r="ALT618" t="s">
        <v>2606</v>
      </c>
      <c r="AME618" t="s">
        <v>2889</v>
      </c>
      <c r="AMF618" t="s">
        <v>3006</v>
      </c>
      <c r="AMQ618" t="s">
        <v>2731</v>
      </c>
      <c r="AMR618" t="s">
        <v>2841</v>
      </c>
      <c r="ANC618" t="s">
        <v>2479</v>
      </c>
      <c r="AND618" t="s">
        <v>2479</v>
      </c>
      <c r="ANO618" t="s">
        <v>2808</v>
      </c>
      <c r="ANP618" t="s">
        <v>2744</v>
      </c>
      <c r="AOA618" t="s">
        <v>2998</v>
      </c>
      <c r="AOB618" t="s">
        <v>3036</v>
      </c>
      <c r="AOM618" t="s">
        <v>2712</v>
      </c>
      <c r="AON618" t="s">
        <v>2408</v>
      </c>
      <c r="AOX618" t="s">
        <v>2135</v>
      </c>
      <c r="AOY618" t="s">
        <v>3056</v>
      </c>
      <c r="AOZ618" t="s">
        <v>2964</v>
      </c>
      <c r="APJ618" t="s">
        <v>2464</v>
      </c>
      <c r="APK618" t="s">
        <v>2913</v>
      </c>
      <c r="APL618" t="s">
        <v>2447</v>
      </c>
      <c r="APV618" t="s">
        <v>2479</v>
      </c>
      <c r="APW618" t="s">
        <v>2479</v>
      </c>
      <c r="APX618" t="s">
        <v>2479</v>
      </c>
      <c r="AQH618" t="s">
        <v>3088</v>
      </c>
      <c r="AQI618" t="s">
        <v>3088</v>
      </c>
      <c r="AQJ618" t="s">
        <v>3170</v>
      </c>
      <c r="AQT618" t="s">
        <v>3095</v>
      </c>
      <c r="AQU618" t="s">
        <v>3000</v>
      </c>
      <c r="AQV618" t="s">
        <v>2952</v>
      </c>
      <c r="ARF618" t="s">
        <v>2691</v>
      </c>
      <c r="ARG618" t="s">
        <v>2578</v>
      </c>
      <c r="ARH618" t="s">
        <v>2991</v>
      </c>
      <c r="BEP618" t="s">
        <v>2479</v>
      </c>
      <c r="BEQ618" t="s">
        <v>2479</v>
      </c>
      <c r="BER618" t="s">
        <v>2479</v>
      </c>
      <c r="BFN618" t="s">
        <v>2188</v>
      </c>
      <c r="BFZ618" t="s">
        <v>2486</v>
      </c>
      <c r="BGL618" t="s">
        <v>2492</v>
      </c>
      <c r="BGM618" t="s">
        <v>2413</v>
      </c>
      <c r="BGN618" t="s">
        <v>2306</v>
      </c>
      <c r="BHV618" t="s">
        <v>2479</v>
      </c>
      <c r="BIH618" t="s">
        <v>2479</v>
      </c>
      <c r="BII618" t="s">
        <v>2479</v>
      </c>
      <c r="BIJ618" t="s">
        <v>2479</v>
      </c>
      <c r="BIT618" t="s">
        <v>2479</v>
      </c>
      <c r="BIU618" t="s">
        <v>2479</v>
      </c>
      <c r="BIV618" t="s">
        <v>2479</v>
      </c>
      <c r="BJC618" t="s">
        <v>2891</v>
      </c>
      <c r="BJD618" t="s">
        <v>2997</v>
      </c>
      <c r="BJE618" t="s">
        <v>2457</v>
      </c>
      <c r="BJF618" t="s">
        <v>3081</v>
      </c>
      <c r="BJG618" t="s">
        <v>2425</v>
      </c>
      <c r="BJH618" t="s">
        <v>3040</v>
      </c>
      <c r="BJO618" t="s">
        <v>2396</v>
      </c>
      <c r="BJP618" t="s">
        <v>2739</v>
      </c>
      <c r="BJQ618" t="s">
        <v>2502</v>
      </c>
      <c r="BJR618" t="s">
        <v>2420</v>
      </c>
      <c r="BJS618" t="s">
        <v>2786</v>
      </c>
      <c r="BJT618" t="s">
        <v>2204</v>
      </c>
      <c r="BKA618" t="s">
        <v>2974</v>
      </c>
      <c r="BKB618" t="s">
        <v>2771</v>
      </c>
      <c r="BKC618" t="s">
        <v>2564</v>
      </c>
      <c r="BKD618" t="s">
        <v>2577</v>
      </c>
      <c r="BKE618" t="s">
        <v>2568</v>
      </c>
      <c r="BKF618" t="s">
        <v>2627</v>
      </c>
      <c r="BKM618" t="s">
        <v>2868</v>
      </c>
      <c r="BKN618" t="s">
        <v>2962</v>
      </c>
      <c r="BKO618" t="s">
        <v>3244</v>
      </c>
      <c r="BKP618" t="s">
        <v>2687</v>
      </c>
      <c r="BKQ618" t="s">
        <v>2443</v>
      </c>
      <c r="BKR618" t="s">
        <v>2904</v>
      </c>
      <c r="BKY618" t="s">
        <v>2932</v>
      </c>
      <c r="BKZ618" t="s">
        <v>2901</v>
      </c>
      <c r="BLA618" t="s">
        <v>2454</v>
      </c>
      <c r="BLB618" t="s">
        <v>2909</v>
      </c>
      <c r="BLC618" t="s">
        <v>2444</v>
      </c>
      <c r="BLD618" t="s">
        <v>3173</v>
      </c>
      <c r="BLK618" t="s">
        <v>2772</v>
      </c>
      <c r="BLL618" t="s">
        <v>2232</v>
      </c>
      <c r="BLM618" t="s">
        <v>2711</v>
      </c>
      <c r="BLN618" t="s">
        <v>2356</v>
      </c>
      <c r="BLO618" t="s">
        <v>2804</v>
      </c>
      <c r="BLP618" t="s">
        <v>2595</v>
      </c>
      <c r="BLW618" t="s">
        <v>2982</v>
      </c>
      <c r="BLX618" t="s">
        <v>2796</v>
      </c>
      <c r="BLY618" t="s">
        <v>2961</v>
      </c>
      <c r="BLZ618" t="s">
        <v>2942</v>
      </c>
      <c r="BMA618" t="s">
        <v>2461</v>
      </c>
      <c r="BMB618" t="s">
        <v>2462</v>
      </c>
      <c r="BMI618" t="s">
        <v>2396</v>
      </c>
      <c r="BMJ618" t="s">
        <v>2739</v>
      </c>
      <c r="BMK618" t="s">
        <v>2502</v>
      </c>
      <c r="BML618" t="s">
        <v>2420</v>
      </c>
      <c r="BMM618" t="s">
        <v>2786</v>
      </c>
      <c r="BMN618" t="s">
        <v>2204</v>
      </c>
      <c r="BMU618" t="s">
        <v>2456</v>
      </c>
      <c r="BMV618" t="s">
        <v>2897</v>
      </c>
      <c r="BMW618" t="s">
        <v>2921</v>
      </c>
      <c r="BMX618" t="s">
        <v>2806</v>
      </c>
      <c r="BMY618" t="s">
        <v>2879</v>
      </c>
      <c r="BMZ618" t="s">
        <v>2264</v>
      </c>
      <c r="BNG618" t="s">
        <v>2868</v>
      </c>
      <c r="BNH618" t="s">
        <v>2962</v>
      </c>
      <c r="BNI618" t="s">
        <v>3244</v>
      </c>
      <c r="BNJ618" t="s">
        <v>2450</v>
      </c>
      <c r="BNK618" t="s">
        <v>3153</v>
      </c>
      <c r="BNL618" t="s">
        <v>2903</v>
      </c>
      <c r="BNS618" t="s">
        <v>2953</v>
      </c>
      <c r="BNT618" t="s">
        <v>3025</v>
      </c>
      <c r="BNU618" t="s">
        <v>2952</v>
      </c>
      <c r="BNV618" t="s">
        <v>2896</v>
      </c>
      <c r="BNW618" t="s">
        <v>2939</v>
      </c>
      <c r="BNX618" t="s">
        <v>2939</v>
      </c>
      <c r="BOE618" t="s">
        <v>2772</v>
      </c>
      <c r="BOF618" t="s">
        <v>2232</v>
      </c>
      <c r="BOG618" t="s">
        <v>2711</v>
      </c>
      <c r="BOH618" t="s">
        <v>2356</v>
      </c>
      <c r="BOI618" t="s">
        <v>2804</v>
      </c>
      <c r="BOJ618" t="s">
        <v>2595</v>
      </c>
      <c r="BOT618" t="s">
        <v>2479</v>
      </c>
      <c r="BPF618" t="s">
        <v>2479</v>
      </c>
      <c r="BPR618" t="s">
        <v>2350</v>
      </c>
      <c r="BQD618" t="s">
        <v>2557</v>
      </c>
      <c r="BQE618" t="s">
        <v>2479</v>
      </c>
      <c r="BQF618" t="s">
        <v>2479</v>
      </c>
      <c r="BRC618" t="s">
        <v>2193</v>
      </c>
      <c r="BRD618" t="s">
        <v>2479</v>
      </c>
      <c r="BUQ618" t="s">
        <v>2867</v>
      </c>
      <c r="BUR618" t="s">
        <v>2887</v>
      </c>
      <c r="BVC618" t="s">
        <v>2396</v>
      </c>
      <c r="BVD618" t="s">
        <v>2739</v>
      </c>
      <c r="BVO618" t="s">
        <v>2479</v>
      </c>
      <c r="BVP618" t="s">
        <v>2479</v>
      </c>
      <c r="BWA618" t="s">
        <v>2868</v>
      </c>
      <c r="BWB618" t="s">
        <v>2962</v>
      </c>
      <c r="BWM618" t="s">
        <v>2938</v>
      </c>
      <c r="BWN618" t="s">
        <v>3093</v>
      </c>
      <c r="BWY618" t="s">
        <v>2772</v>
      </c>
      <c r="BWZ618" t="s">
        <v>2232</v>
      </c>
    </row>
    <row r="619" spans="1:1020 1030:1980" x14ac:dyDescent="0.15">
      <c r="A619" t="s">
        <v>3951</v>
      </c>
      <c r="BQ619" t="s">
        <v>3084</v>
      </c>
      <c r="BR619" t="s">
        <v>3084</v>
      </c>
      <c r="BS619" t="s">
        <v>3354</v>
      </c>
      <c r="BT619" t="s">
        <v>3354</v>
      </c>
      <c r="DA619" t="s">
        <v>3084</v>
      </c>
      <c r="DB619" t="s">
        <v>3084</v>
      </c>
      <c r="DC619" t="s">
        <v>3084</v>
      </c>
      <c r="DD619" t="s">
        <v>3084</v>
      </c>
      <c r="DN619" t="s">
        <v>3084</v>
      </c>
      <c r="DO619" t="s">
        <v>3336</v>
      </c>
      <c r="DP619" t="s">
        <v>3354</v>
      </c>
      <c r="DY619" t="s">
        <v>3085</v>
      </c>
      <c r="EA619" t="s">
        <v>3085</v>
      </c>
      <c r="EB619" t="s">
        <v>3084</v>
      </c>
      <c r="EL619" t="s">
        <v>3084</v>
      </c>
      <c r="EM619" t="s">
        <v>3354</v>
      </c>
      <c r="EN619" t="s">
        <v>3403</v>
      </c>
      <c r="IO619" t="s">
        <v>3354</v>
      </c>
      <c r="IP619" t="s">
        <v>3403</v>
      </c>
      <c r="IQ619" t="s">
        <v>3544</v>
      </c>
      <c r="IR619" t="s">
        <v>3544</v>
      </c>
      <c r="JB619" t="s">
        <v>3084</v>
      </c>
      <c r="JC619" t="s">
        <v>3336</v>
      </c>
      <c r="JD619" t="s">
        <v>3354</v>
      </c>
      <c r="JK619" t="s">
        <v>3408</v>
      </c>
      <c r="JL619" t="s">
        <v>3434</v>
      </c>
      <c r="JM619" t="s">
        <v>3354</v>
      </c>
      <c r="JN619" t="s">
        <v>3403</v>
      </c>
      <c r="JO619" t="s">
        <v>3350</v>
      </c>
      <c r="JP619" t="s">
        <v>3350</v>
      </c>
      <c r="JQ619" t="s">
        <v>3350</v>
      </c>
      <c r="QI619" t="s">
        <v>2321</v>
      </c>
      <c r="QJ619" t="s">
        <v>3435</v>
      </c>
      <c r="QK619" t="s">
        <v>2153</v>
      </c>
      <c r="QL619" t="s">
        <v>3477</v>
      </c>
      <c r="QM619" t="s">
        <v>3624</v>
      </c>
      <c r="QN619">
        <f>163</f>
        <v>163</v>
      </c>
      <c r="RG619" t="s">
        <v>2962</v>
      </c>
      <c r="RH619" t="s">
        <v>2901</v>
      </c>
      <c r="RI619" t="s">
        <v>2448</v>
      </c>
      <c r="RJ619" t="s">
        <v>2913</v>
      </c>
      <c r="RK619" t="s">
        <v>3170</v>
      </c>
      <c r="RL619" t="s">
        <v>2837</v>
      </c>
      <c r="RM619" t="s">
        <v>2896</v>
      </c>
      <c r="RS619" t="s">
        <v>2505</v>
      </c>
      <c r="RT619" t="s">
        <v>2569</v>
      </c>
      <c r="RU619" t="s">
        <v>2488</v>
      </c>
      <c r="RV619" t="s">
        <v>2488</v>
      </c>
      <c r="RW619" t="s">
        <v>2600</v>
      </c>
      <c r="RX619" t="s">
        <v>2975</v>
      </c>
      <c r="RY619" t="s">
        <v>2727</v>
      </c>
      <c r="SE619" t="s">
        <v>2479</v>
      </c>
      <c r="SF619" t="s">
        <v>2479</v>
      </c>
      <c r="SG619" t="s">
        <v>2479</v>
      </c>
      <c r="SH619" t="s">
        <v>2479</v>
      </c>
      <c r="SI619" t="s">
        <v>2479</v>
      </c>
      <c r="SJ619" t="s">
        <v>2479</v>
      </c>
      <c r="SK619" t="s">
        <v>2479</v>
      </c>
      <c r="SQ619" t="s">
        <v>2677</v>
      </c>
      <c r="SR619" t="s">
        <v>2488</v>
      </c>
      <c r="SS619" t="s">
        <v>2686</v>
      </c>
      <c r="ST619" t="s">
        <v>2758</v>
      </c>
      <c r="SU619" t="s">
        <v>2588</v>
      </c>
      <c r="SV619" t="s">
        <v>2483</v>
      </c>
      <c r="SW619" t="s">
        <v>2244</v>
      </c>
      <c r="TC619" t="s">
        <v>3008</v>
      </c>
      <c r="TD619" t="s">
        <v>2891</v>
      </c>
      <c r="TE619" t="s">
        <v>3081</v>
      </c>
      <c r="TF619" t="s">
        <v>2896</v>
      </c>
      <c r="TG619" t="s">
        <v>3061</v>
      </c>
      <c r="TH619" t="s">
        <v>2863</v>
      </c>
      <c r="TI619" t="s">
        <v>3025</v>
      </c>
      <c r="TO619" t="s">
        <v>2564</v>
      </c>
      <c r="TP619" t="s">
        <v>2805</v>
      </c>
      <c r="TQ619" t="s">
        <v>2577</v>
      </c>
      <c r="TR619" t="s">
        <v>2263</v>
      </c>
      <c r="TS619" t="s">
        <v>2568</v>
      </c>
      <c r="TT619" t="s">
        <v>2603</v>
      </c>
      <c r="TU619" t="s">
        <v>2884</v>
      </c>
      <c r="YG619" t="s">
        <v>2986</v>
      </c>
      <c r="YH619" t="s">
        <v>3066</v>
      </c>
      <c r="YI619" t="s">
        <v>3024</v>
      </c>
      <c r="YJ619" t="s">
        <v>2988</v>
      </c>
      <c r="YS619" t="s">
        <v>2782</v>
      </c>
      <c r="YT619" t="s">
        <v>2643</v>
      </c>
      <c r="YU619" t="s">
        <v>2950</v>
      </c>
      <c r="YV619" t="s">
        <v>2881</v>
      </c>
      <c r="ZE619" t="s">
        <v>2479</v>
      </c>
      <c r="ZF619" t="s">
        <v>2479</v>
      </c>
      <c r="ZG619" t="s">
        <v>2479</v>
      </c>
      <c r="ZH619" t="s">
        <v>2479</v>
      </c>
      <c r="ZQ619" t="s">
        <v>2858</v>
      </c>
      <c r="ZR619" t="s">
        <v>2767</v>
      </c>
      <c r="ZS619" t="s">
        <v>2809</v>
      </c>
      <c r="ZT619" t="s">
        <v>2819</v>
      </c>
      <c r="AAC619" t="s">
        <v>3054</v>
      </c>
      <c r="AAD619" t="s">
        <v>3054</v>
      </c>
      <c r="AAE619" t="s">
        <v>3078</v>
      </c>
      <c r="AAF619" t="s">
        <v>2524</v>
      </c>
      <c r="AAO619" t="s">
        <v>2922</v>
      </c>
      <c r="AAP619" t="s">
        <v>2818</v>
      </c>
      <c r="AAQ619" t="s">
        <v>2819</v>
      </c>
      <c r="AAR619" t="s">
        <v>2643</v>
      </c>
      <c r="ADU619" t="s">
        <v>3059</v>
      </c>
      <c r="ADW619" t="s">
        <v>2957</v>
      </c>
      <c r="ADX619" t="s">
        <v>2992</v>
      </c>
      <c r="AEG619" t="s">
        <v>2501</v>
      </c>
      <c r="AEI619" t="s">
        <v>2184</v>
      </c>
      <c r="AEJ619" t="s">
        <v>2192</v>
      </c>
      <c r="AES619" t="s">
        <v>2479</v>
      </c>
      <c r="AEU619" t="s">
        <v>2479</v>
      </c>
      <c r="AEV619" t="s">
        <v>2479</v>
      </c>
      <c r="AFE619" t="s">
        <v>2471</v>
      </c>
      <c r="AFG619" t="s">
        <v>2924</v>
      </c>
      <c r="AFH619" t="s">
        <v>2595</v>
      </c>
      <c r="AFQ619" t="s">
        <v>2893</v>
      </c>
      <c r="AFS619" t="s">
        <v>2937</v>
      </c>
      <c r="AFT619" t="s">
        <v>3244</v>
      </c>
      <c r="AGC619" t="s">
        <v>2273</v>
      </c>
      <c r="AGE619" t="s">
        <v>2255</v>
      </c>
      <c r="AGF619" t="s">
        <v>2160</v>
      </c>
      <c r="AGO619" t="s">
        <v>3045</v>
      </c>
      <c r="AGP619" t="s">
        <v>3020</v>
      </c>
      <c r="AGQ619" t="s">
        <v>3054</v>
      </c>
      <c r="AGR619" t="s">
        <v>2966</v>
      </c>
      <c r="AHA619" t="s">
        <v>2403</v>
      </c>
      <c r="AHB619" t="s">
        <v>2580</v>
      </c>
      <c r="AHC619" t="s">
        <v>2788</v>
      </c>
      <c r="AHD619" t="s">
        <v>2787</v>
      </c>
      <c r="AHM619" t="s">
        <v>2479</v>
      </c>
      <c r="AHN619" t="s">
        <v>2479</v>
      </c>
      <c r="AHO619" t="s">
        <v>2479</v>
      </c>
      <c r="AHP619" t="s">
        <v>2479</v>
      </c>
      <c r="AHY619" t="s">
        <v>2789</v>
      </c>
      <c r="AHZ619" t="s">
        <v>2193</v>
      </c>
      <c r="AIA619" t="s">
        <v>2571</v>
      </c>
      <c r="AIB619" t="s">
        <v>2693</v>
      </c>
      <c r="AIK619" t="s">
        <v>2893</v>
      </c>
      <c r="AIL619" t="s">
        <v>3016</v>
      </c>
      <c r="AIM619" t="s">
        <v>3179</v>
      </c>
      <c r="AIN619" t="s">
        <v>2941</v>
      </c>
      <c r="AIW619" t="s">
        <v>3028</v>
      </c>
      <c r="AIX619" t="s">
        <v>3074</v>
      </c>
      <c r="AIY619" t="s">
        <v>2211</v>
      </c>
      <c r="AIZ619" t="s">
        <v>2245</v>
      </c>
      <c r="AJI619" t="s">
        <v>2463</v>
      </c>
      <c r="AJJ619" t="s">
        <v>2997</v>
      </c>
      <c r="AJK619" t="s">
        <v>2640</v>
      </c>
      <c r="AJL619" t="s">
        <v>3025</v>
      </c>
      <c r="AJU619" t="s">
        <v>2498</v>
      </c>
      <c r="AJV619" t="s">
        <v>2400</v>
      </c>
      <c r="AJW619" t="s">
        <v>2190</v>
      </c>
      <c r="AJX619" t="s">
        <v>2803</v>
      </c>
      <c r="AKG619" t="s">
        <v>2479</v>
      </c>
      <c r="AKH619" t="s">
        <v>2479</v>
      </c>
      <c r="AKI619" t="s">
        <v>2479</v>
      </c>
      <c r="AKJ619" t="s">
        <v>2479</v>
      </c>
      <c r="AKS619" t="s">
        <v>2931</v>
      </c>
      <c r="AKT619" t="s">
        <v>2745</v>
      </c>
      <c r="AKU619" t="s">
        <v>2646</v>
      </c>
      <c r="AKV619" t="s">
        <v>2774</v>
      </c>
      <c r="ALE619" t="s">
        <v>2997</v>
      </c>
      <c r="ALF619" t="s">
        <v>2934</v>
      </c>
      <c r="ALG619" t="s">
        <v>3046</v>
      </c>
      <c r="ALH619" t="s">
        <v>2796</v>
      </c>
      <c r="ALQ619" t="s">
        <v>2673</v>
      </c>
      <c r="ALR619" t="s">
        <v>2761</v>
      </c>
      <c r="ALS619" t="s">
        <v>2814</v>
      </c>
      <c r="ALT619" t="s">
        <v>2258</v>
      </c>
      <c r="AMD619" t="s">
        <v>3023</v>
      </c>
      <c r="AME619" t="s">
        <v>3071</v>
      </c>
      <c r="AMF619" t="s">
        <v>2524</v>
      </c>
      <c r="AMP619" t="s">
        <v>2724</v>
      </c>
      <c r="AMQ619" t="s">
        <v>2615</v>
      </c>
      <c r="AMR619" t="s">
        <v>2598</v>
      </c>
      <c r="ANB619" t="s">
        <v>2479</v>
      </c>
      <c r="ANC619" t="s">
        <v>2479</v>
      </c>
      <c r="AND619" t="s">
        <v>2479</v>
      </c>
      <c r="ANN619" t="s">
        <v>2373</v>
      </c>
      <c r="ANO619" t="s">
        <v>2699</v>
      </c>
      <c r="ANP619" t="s">
        <v>2832</v>
      </c>
      <c r="ANZ619" t="s">
        <v>2454</v>
      </c>
      <c r="AOA619" t="s">
        <v>2961</v>
      </c>
      <c r="AOB619" t="s">
        <v>2987</v>
      </c>
      <c r="AOL619" t="s">
        <v>2824</v>
      </c>
      <c r="AOM619" t="s">
        <v>2611</v>
      </c>
      <c r="AON619" t="s">
        <v>2847</v>
      </c>
      <c r="AUL619" t="s">
        <v>3036</v>
      </c>
      <c r="AUM619" t="s">
        <v>3054</v>
      </c>
      <c r="AUN619" t="s">
        <v>2934</v>
      </c>
      <c r="AUX619" t="s">
        <v>2762</v>
      </c>
      <c r="AUY619" t="s">
        <v>2500</v>
      </c>
      <c r="AUZ619" t="s">
        <v>2790</v>
      </c>
      <c r="AVJ619" t="s">
        <v>2479</v>
      </c>
      <c r="AVK619" t="s">
        <v>2479</v>
      </c>
      <c r="AVL619" t="s">
        <v>2479</v>
      </c>
      <c r="AVV619" t="s">
        <v>2516</v>
      </c>
      <c r="AVW619" t="s">
        <v>3039</v>
      </c>
      <c r="AVX619" t="s">
        <v>2262</v>
      </c>
      <c r="AWH619" t="s">
        <v>3071</v>
      </c>
      <c r="AWI619" t="s">
        <v>3052</v>
      </c>
      <c r="AWJ619" t="s">
        <v>3071</v>
      </c>
      <c r="AWT619" t="s">
        <v>2324</v>
      </c>
      <c r="AWU619" t="s">
        <v>2819</v>
      </c>
      <c r="AWV619" t="s">
        <v>2782</v>
      </c>
      <c r="BBV619" t="s">
        <v>2996</v>
      </c>
      <c r="BBW619" t="s">
        <v>3052</v>
      </c>
      <c r="BBX619" t="s">
        <v>2910</v>
      </c>
      <c r="BCH619" t="s">
        <v>2353</v>
      </c>
      <c r="BCI619" t="s">
        <v>2348</v>
      </c>
      <c r="BCJ619" t="s">
        <v>2725</v>
      </c>
      <c r="BCT619" t="s">
        <v>2479</v>
      </c>
      <c r="BCU619" t="s">
        <v>2479</v>
      </c>
      <c r="BCV619" t="s">
        <v>2479</v>
      </c>
      <c r="BDF619" t="s">
        <v>2806</v>
      </c>
      <c r="BDG619" t="s">
        <v>2816</v>
      </c>
      <c r="BDH619" t="s">
        <v>2806</v>
      </c>
      <c r="BDR619" t="s">
        <v>2989</v>
      </c>
      <c r="BDS619" t="s">
        <v>3023</v>
      </c>
      <c r="BDT619" t="s">
        <v>2423</v>
      </c>
      <c r="BED619" t="s">
        <v>2552</v>
      </c>
      <c r="BEE619" t="s">
        <v>2894</v>
      </c>
      <c r="BEF619" t="s">
        <v>2875</v>
      </c>
      <c r="BUQ619" t="s">
        <v>3173</v>
      </c>
      <c r="BUR619" t="s">
        <v>2853</v>
      </c>
      <c r="BUS619" t="s">
        <v>2847</v>
      </c>
      <c r="BUT619" t="s">
        <v>2858</v>
      </c>
      <c r="BUU619" t="s">
        <v>2622</v>
      </c>
      <c r="BUV619" t="s">
        <v>2806</v>
      </c>
      <c r="BVC619" t="s">
        <v>2505</v>
      </c>
      <c r="BVD619" t="s">
        <v>2569</v>
      </c>
      <c r="BVE619" t="s">
        <v>2488</v>
      </c>
      <c r="BVF619" t="s">
        <v>2488</v>
      </c>
      <c r="BVG619" t="s">
        <v>2600</v>
      </c>
      <c r="BVH619" t="s">
        <v>2975</v>
      </c>
      <c r="BVO619" t="s">
        <v>2763</v>
      </c>
      <c r="BVP619" t="s">
        <v>2479</v>
      </c>
      <c r="BVQ619" t="s">
        <v>2859</v>
      </c>
      <c r="BVR619" t="s">
        <v>2479</v>
      </c>
      <c r="BVS619" t="s">
        <v>2479</v>
      </c>
      <c r="BVT619" t="s">
        <v>2511</v>
      </c>
      <c r="BWA619" t="s">
        <v>2677</v>
      </c>
      <c r="BWB619" t="s">
        <v>2488</v>
      </c>
      <c r="BWC619" t="s">
        <v>2686</v>
      </c>
      <c r="BWD619" t="s">
        <v>2758</v>
      </c>
      <c r="BWE619" t="s">
        <v>2588</v>
      </c>
      <c r="BWF619" t="s">
        <v>2483</v>
      </c>
      <c r="BWM619" t="s">
        <v>3093</v>
      </c>
      <c r="BWN619" t="s">
        <v>3244</v>
      </c>
      <c r="BWO619" t="s">
        <v>2439</v>
      </c>
      <c r="BWP619" t="s">
        <v>2993</v>
      </c>
      <c r="BWQ619" t="s">
        <v>2454</v>
      </c>
      <c r="BWR619" t="s">
        <v>2886</v>
      </c>
      <c r="BWY619" t="s">
        <v>2564</v>
      </c>
      <c r="BWZ619" t="s">
        <v>2805</v>
      </c>
      <c r="BXA619" t="s">
        <v>2577</v>
      </c>
      <c r="BXB619" t="s">
        <v>2263</v>
      </c>
      <c r="BXC619" t="s">
        <v>2568</v>
      </c>
      <c r="BXD619" t="s">
        <v>2603</v>
      </c>
    </row>
    <row r="620" spans="1:1020 1030:1980" x14ac:dyDescent="0.15">
      <c r="A620" t="s">
        <v>3952</v>
      </c>
      <c r="DB620" t="s">
        <v>3350</v>
      </c>
      <c r="DC620" t="s">
        <v>3350</v>
      </c>
      <c r="DD620" t="s">
        <v>3350</v>
      </c>
      <c r="EN620" t="s">
        <v>3354</v>
      </c>
      <c r="JL620" t="s">
        <v>3408</v>
      </c>
      <c r="JM620" t="s">
        <v>3403</v>
      </c>
      <c r="JN620" t="s">
        <v>3403</v>
      </c>
      <c r="JO620" t="s">
        <v>3350</v>
      </c>
      <c r="JP620" t="s">
        <v>3403</v>
      </c>
      <c r="JQ620" t="s">
        <v>3350</v>
      </c>
      <c r="ND620">
        <f>109</f>
        <v>109</v>
      </c>
      <c r="NE620">
        <f>130</f>
        <v>130</v>
      </c>
      <c r="NF620">
        <f>145</f>
        <v>145</v>
      </c>
      <c r="NG620">
        <f>160</f>
        <v>160</v>
      </c>
      <c r="NH620" t="s">
        <v>3148</v>
      </c>
      <c r="PA620" t="s">
        <v>3084</v>
      </c>
      <c r="PB620" t="s">
        <v>3084</v>
      </c>
      <c r="PC620" t="s">
        <v>3084</v>
      </c>
      <c r="PD620" t="s">
        <v>3084</v>
      </c>
      <c r="PM620" t="s">
        <v>3167</v>
      </c>
      <c r="PN620" t="s">
        <v>3167</v>
      </c>
      <c r="PO620" t="s">
        <v>3167</v>
      </c>
      <c r="PP620" t="s">
        <v>3167</v>
      </c>
      <c r="RH620" t="s">
        <v>2962</v>
      </c>
      <c r="RI620" t="s">
        <v>2978</v>
      </c>
      <c r="RJ620" t="s">
        <v>2829</v>
      </c>
      <c r="RK620" t="s">
        <v>2796</v>
      </c>
      <c r="RL620" t="s">
        <v>2963</v>
      </c>
      <c r="RM620" t="s">
        <v>2956</v>
      </c>
      <c r="RT620" t="s">
        <v>2915</v>
      </c>
      <c r="RU620" t="s">
        <v>2628</v>
      </c>
      <c r="RV620" t="s">
        <v>2973</v>
      </c>
      <c r="RW620" t="s">
        <v>2330</v>
      </c>
      <c r="RX620" t="s">
        <v>2375</v>
      </c>
      <c r="RY620" t="s">
        <v>2375</v>
      </c>
      <c r="SF620" t="s">
        <v>2479</v>
      </c>
      <c r="SG620" t="s">
        <v>2479</v>
      </c>
      <c r="SH620" t="s">
        <v>2479</v>
      </c>
      <c r="SI620" t="s">
        <v>2479</v>
      </c>
      <c r="SJ620" t="s">
        <v>2479</v>
      </c>
      <c r="SK620" t="s">
        <v>2479</v>
      </c>
      <c r="SR620" t="s">
        <v>2221</v>
      </c>
      <c r="SS620" t="s">
        <v>2758</v>
      </c>
      <c r="ST620" t="s">
        <v>2398</v>
      </c>
      <c r="SU620" t="s">
        <v>2194</v>
      </c>
      <c r="SV620" t="s">
        <v>2357</v>
      </c>
      <c r="SW620" t="s">
        <v>2246</v>
      </c>
      <c r="TD620" t="s">
        <v>3088</v>
      </c>
      <c r="TE620" t="s">
        <v>3009</v>
      </c>
      <c r="TF620" t="s">
        <v>2461</v>
      </c>
      <c r="TG620" t="s">
        <v>3244</v>
      </c>
      <c r="TH620" t="s">
        <v>2462</v>
      </c>
      <c r="TI620" t="s">
        <v>3244</v>
      </c>
      <c r="TP620" t="s">
        <v>2872</v>
      </c>
      <c r="TQ620" t="s">
        <v>2816</v>
      </c>
      <c r="TR620" t="s">
        <v>2875</v>
      </c>
      <c r="TS620" t="s">
        <v>2771</v>
      </c>
      <c r="TT620" t="s">
        <v>2922</v>
      </c>
      <c r="TU620" t="s">
        <v>2708</v>
      </c>
      <c r="ABA620" t="s">
        <v>2968</v>
      </c>
      <c r="ABB620" t="s">
        <v>3095</v>
      </c>
      <c r="ABC620" t="s">
        <v>3053</v>
      </c>
      <c r="ABD620" t="s">
        <v>2968</v>
      </c>
      <c r="ABM620" t="s">
        <v>2247</v>
      </c>
      <c r="ABN620" t="s">
        <v>2195</v>
      </c>
      <c r="ABO620" t="s">
        <v>2297</v>
      </c>
      <c r="ABP620" t="s">
        <v>2369</v>
      </c>
      <c r="ABY620" t="s">
        <v>2479</v>
      </c>
      <c r="ABZ620" t="s">
        <v>2479</v>
      </c>
      <c r="ACA620" t="s">
        <v>2479</v>
      </c>
      <c r="ACB620" t="s">
        <v>2479</v>
      </c>
      <c r="ACK620" t="s">
        <v>2738</v>
      </c>
      <c r="ACL620" t="s">
        <v>2831</v>
      </c>
      <c r="ACM620" t="s">
        <v>2489</v>
      </c>
      <c r="ACN620" t="s">
        <v>2739</v>
      </c>
      <c r="ACW620" t="s">
        <v>2949</v>
      </c>
      <c r="ACX620" t="s">
        <v>2829</v>
      </c>
      <c r="ACY620" t="s">
        <v>2865</v>
      </c>
      <c r="ACZ620" t="s">
        <v>2721</v>
      </c>
      <c r="ADI620" t="s">
        <v>2441</v>
      </c>
      <c r="ADJ620" t="s">
        <v>2610</v>
      </c>
      <c r="ADK620" t="s">
        <v>2675</v>
      </c>
      <c r="ADL620" t="s">
        <v>2706</v>
      </c>
      <c r="AGP620" t="s">
        <v>2135</v>
      </c>
      <c r="AGQ620" t="s">
        <v>2983</v>
      </c>
      <c r="AGR620" t="s">
        <v>2978</v>
      </c>
      <c r="AHB620" t="s">
        <v>2890</v>
      </c>
      <c r="AHC620" t="s">
        <v>3027</v>
      </c>
      <c r="AHD620" t="s">
        <v>2752</v>
      </c>
      <c r="AHN620" t="s">
        <v>2479</v>
      </c>
      <c r="AHO620" t="s">
        <v>2479</v>
      </c>
      <c r="AHP620" t="s">
        <v>2479</v>
      </c>
      <c r="AHZ620" t="s">
        <v>2545</v>
      </c>
      <c r="AIA620" t="s">
        <v>2244</v>
      </c>
      <c r="AIB620" t="s">
        <v>2548</v>
      </c>
      <c r="AIL620" t="s">
        <v>2865</v>
      </c>
      <c r="AIM620" t="s">
        <v>2892</v>
      </c>
      <c r="AIN620" t="s">
        <v>2941</v>
      </c>
      <c r="AIX620" t="s">
        <v>3089</v>
      </c>
      <c r="AIY620" t="s">
        <v>2809</v>
      </c>
      <c r="AIZ620" t="s">
        <v>2263</v>
      </c>
      <c r="AMF620" t="s">
        <v>3055</v>
      </c>
      <c r="AMR620" t="s">
        <v>2822</v>
      </c>
      <c r="AND620" t="s">
        <v>2479</v>
      </c>
      <c r="ANP620" t="s">
        <v>2432</v>
      </c>
      <c r="AOB620" t="s">
        <v>2868</v>
      </c>
      <c r="AON620" t="s">
        <v>2792</v>
      </c>
      <c r="AOW620" t="s">
        <v>2462</v>
      </c>
      <c r="AOX620" t="s">
        <v>2862</v>
      </c>
      <c r="AOY620" t="s">
        <v>2828</v>
      </c>
      <c r="AOZ620" t="s">
        <v>2933</v>
      </c>
      <c r="API620" t="s">
        <v>2389</v>
      </c>
      <c r="APJ620" t="s">
        <v>2314</v>
      </c>
      <c r="APK620" t="s">
        <v>2340</v>
      </c>
      <c r="APL620" t="s">
        <v>2183</v>
      </c>
      <c r="APU620" t="s">
        <v>2479</v>
      </c>
      <c r="APV620" t="s">
        <v>2479</v>
      </c>
      <c r="APW620" t="s">
        <v>2479</v>
      </c>
      <c r="APX620" t="s">
        <v>2479</v>
      </c>
      <c r="AQG620" t="s">
        <v>2547</v>
      </c>
      <c r="AQH620" t="s">
        <v>2501</v>
      </c>
      <c r="AQI620" t="s">
        <v>2482</v>
      </c>
      <c r="AQJ620" t="s">
        <v>2574</v>
      </c>
      <c r="AQS620" t="s">
        <v>3036</v>
      </c>
      <c r="AQT620" t="s">
        <v>2524</v>
      </c>
      <c r="AQU620" t="s">
        <v>2891</v>
      </c>
      <c r="AQV620" t="s">
        <v>2966</v>
      </c>
      <c r="ARE620" t="s">
        <v>2708</v>
      </c>
      <c r="ARF620" t="s">
        <v>2396</v>
      </c>
      <c r="ARG620" t="s">
        <v>2646</v>
      </c>
      <c r="ARH620" t="s">
        <v>2599</v>
      </c>
      <c r="AZL620" t="s">
        <v>2948</v>
      </c>
      <c r="AZM620" t="s">
        <v>2446</v>
      </c>
      <c r="AZN620" t="s">
        <v>3173</v>
      </c>
      <c r="AZO620" t="s">
        <v>3082</v>
      </c>
      <c r="AZP620" t="s">
        <v>2886</v>
      </c>
      <c r="AZX620" t="s">
        <v>2844</v>
      </c>
      <c r="AZY620" t="s">
        <v>2672</v>
      </c>
      <c r="AZZ620" t="s">
        <v>2664</v>
      </c>
      <c r="BAA620" t="s">
        <v>2973</v>
      </c>
      <c r="BAB620" t="s">
        <v>2347</v>
      </c>
      <c r="BAJ620" t="s">
        <v>3104</v>
      </c>
      <c r="BAK620" t="s">
        <v>3142</v>
      </c>
      <c r="BAL620" t="s">
        <v>2126</v>
      </c>
      <c r="BAM620" t="s">
        <v>2126</v>
      </c>
      <c r="BAN620" t="s">
        <v>3142</v>
      </c>
      <c r="BAV620" t="s">
        <v>2867</v>
      </c>
      <c r="BAW620" t="s">
        <v>2907</v>
      </c>
      <c r="BAX620" t="s">
        <v>2956</v>
      </c>
      <c r="BAY620" t="s">
        <v>2640</v>
      </c>
      <c r="BAZ620" t="s">
        <v>2638</v>
      </c>
      <c r="BBH620" t="s">
        <v>2520</v>
      </c>
      <c r="BBI620" t="s">
        <v>2969</v>
      </c>
      <c r="BBJ620" t="s">
        <v>3035</v>
      </c>
      <c r="BBK620" t="s">
        <v>2519</v>
      </c>
      <c r="BBL620" t="s">
        <v>3035</v>
      </c>
    </row>
    <row r="621" spans="1:1020 1030:1980" x14ac:dyDescent="0.15">
      <c r="A621" t="s">
        <v>3953</v>
      </c>
      <c r="U621" t="s">
        <v>3084</v>
      </c>
      <c r="V621" t="s">
        <v>3084</v>
      </c>
      <c r="W621" t="s">
        <v>3336</v>
      </c>
      <c r="X621" t="s">
        <v>3354</v>
      </c>
      <c r="BQ621" t="s">
        <v>3084</v>
      </c>
      <c r="BR621" t="s">
        <v>3084</v>
      </c>
      <c r="BS621" t="s">
        <v>3084</v>
      </c>
      <c r="BT621" t="s">
        <v>3084</v>
      </c>
      <c r="DA621" t="s">
        <v>3354</v>
      </c>
      <c r="DB621" t="s">
        <v>3354</v>
      </c>
      <c r="DC621" t="s">
        <v>3354</v>
      </c>
      <c r="DD621" t="s">
        <v>3354</v>
      </c>
      <c r="DO621" t="s">
        <v>3084</v>
      </c>
      <c r="DP621" t="s">
        <v>3084</v>
      </c>
      <c r="EL621" t="s">
        <v>3354</v>
      </c>
      <c r="EM621" t="s">
        <v>3354</v>
      </c>
      <c r="EN621" t="s">
        <v>3403</v>
      </c>
      <c r="IO621" t="s">
        <v>3084</v>
      </c>
      <c r="IP621" t="s">
        <v>3403</v>
      </c>
      <c r="IQ621" t="s">
        <v>3403</v>
      </c>
      <c r="IR621" t="s">
        <v>3544</v>
      </c>
      <c r="JB621" t="s">
        <v>3085</v>
      </c>
      <c r="JC621" t="s">
        <v>3084</v>
      </c>
      <c r="JD621" t="s">
        <v>3084</v>
      </c>
      <c r="JG621" t="s">
        <v>3225</v>
      </c>
      <c r="JH621" t="s">
        <v>3387</v>
      </c>
      <c r="JK621" t="s">
        <v>3387</v>
      </c>
      <c r="JL621" t="s">
        <v>3387</v>
      </c>
      <c r="JM621" t="s">
        <v>3354</v>
      </c>
      <c r="JN621" t="s">
        <v>3403</v>
      </c>
      <c r="JO621" t="s">
        <v>3403</v>
      </c>
      <c r="JP621" t="s">
        <v>3403</v>
      </c>
      <c r="JQ621" t="s">
        <v>3350</v>
      </c>
      <c r="ND621">
        <f>200</f>
        <v>200</v>
      </c>
      <c r="NE621">
        <f>196</f>
        <v>196</v>
      </c>
      <c r="NF621">
        <f>174</f>
        <v>174</v>
      </c>
      <c r="NG621">
        <f>153</f>
        <v>153</v>
      </c>
      <c r="NH621">
        <f>158</f>
        <v>158</v>
      </c>
      <c r="PA621" t="s">
        <v>3168</v>
      </c>
      <c r="PB621" t="s">
        <v>3167</v>
      </c>
      <c r="PC621" t="s">
        <v>3168</v>
      </c>
      <c r="PD621" t="s">
        <v>3167</v>
      </c>
      <c r="PM621" t="s">
        <v>3167</v>
      </c>
      <c r="PN621" t="s">
        <v>3167</v>
      </c>
      <c r="PO621" t="s">
        <v>3167</v>
      </c>
      <c r="PP621" t="s">
        <v>3167</v>
      </c>
      <c r="RC621" t="s">
        <v>3021</v>
      </c>
      <c r="RD621" t="s">
        <v>2902</v>
      </c>
      <c r="RG621" t="s">
        <v>2720</v>
      </c>
      <c r="RH621" t="s">
        <v>3179</v>
      </c>
      <c r="RI621" t="s">
        <v>2942</v>
      </c>
      <c r="RJ621" t="s">
        <v>2899</v>
      </c>
      <c r="RK621" t="s">
        <v>2902</v>
      </c>
      <c r="RL621" t="s">
        <v>2718</v>
      </c>
      <c r="RM621" t="s">
        <v>2957</v>
      </c>
      <c r="RO621" t="s">
        <v>2601</v>
      </c>
      <c r="RP621" t="s">
        <v>2729</v>
      </c>
      <c r="RS621" t="s">
        <v>2493</v>
      </c>
      <c r="RT621" t="s">
        <v>2674</v>
      </c>
      <c r="RU621" t="s">
        <v>2572</v>
      </c>
      <c r="RV621" t="s">
        <v>2843</v>
      </c>
      <c r="RW621" t="s">
        <v>2493</v>
      </c>
      <c r="RX621" t="s">
        <v>2375</v>
      </c>
      <c r="RY621" t="s">
        <v>2789</v>
      </c>
      <c r="SA621" t="s">
        <v>2479</v>
      </c>
      <c r="SB621" t="s">
        <v>2479</v>
      </c>
      <c r="SE621" t="s">
        <v>2479</v>
      </c>
      <c r="SF621" t="s">
        <v>2479</v>
      </c>
      <c r="SG621" t="s">
        <v>2479</v>
      </c>
      <c r="SH621" t="s">
        <v>2479</v>
      </c>
      <c r="SI621" t="s">
        <v>2479</v>
      </c>
      <c r="SJ621" t="s">
        <v>2479</v>
      </c>
      <c r="SK621" t="s">
        <v>2479</v>
      </c>
      <c r="SM621" t="s">
        <v>2441</v>
      </c>
      <c r="SN621" t="s">
        <v>2855</v>
      </c>
      <c r="SQ621" t="s">
        <v>2725</v>
      </c>
      <c r="SR621" t="s">
        <v>2821</v>
      </c>
      <c r="SS621" t="s">
        <v>2643</v>
      </c>
      <c r="ST621" t="s">
        <v>2918</v>
      </c>
      <c r="SU621" t="s">
        <v>2923</v>
      </c>
      <c r="SV621" t="s">
        <v>2510</v>
      </c>
      <c r="SW621" t="s">
        <v>2811</v>
      </c>
      <c r="SY621" t="s">
        <v>2940</v>
      </c>
      <c r="SZ621" t="s">
        <v>3081</v>
      </c>
      <c r="TC621" t="s">
        <v>2932</v>
      </c>
      <c r="TD621" t="s">
        <v>2454</v>
      </c>
      <c r="TE621" t="s">
        <v>2896</v>
      </c>
      <c r="TF621" t="s">
        <v>2896</v>
      </c>
      <c r="TG621" t="s">
        <v>3117</v>
      </c>
      <c r="TH621" t="s">
        <v>2992</v>
      </c>
      <c r="TI621" t="s">
        <v>3245</v>
      </c>
      <c r="TK621" t="s">
        <v>2649</v>
      </c>
      <c r="TL621" t="s">
        <v>2707</v>
      </c>
      <c r="TO621" t="s">
        <v>2815</v>
      </c>
      <c r="TP621" t="s">
        <v>2530</v>
      </c>
      <c r="TQ621" t="s">
        <v>2814</v>
      </c>
      <c r="TR621" t="s">
        <v>2765</v>
      </c>
      <c r="TS621" t="s">
        <v>2765</v>
      </c>
      <c r="TT621" t="s">
        <v>2875</v>
      </c>
      <c r="TU621" t="s">
        <v>2774</v>
      </c>
      <c r="VM621" t="s">
        <v>3035</v>
      </c>
      <c r="VN621" t="s">
        <v>3095</v>
      </c>
      <c r="VO621" t="s">
        <v>3086</v>
      </c>
      <c r="VP621" t="s">
        <v>3014</v>
      </c>
      <c r="VY621" t="s">
        <v>2631</v>
      </c>
      <c r="VZ621" t="s">
        <v>2833</v>
      </c>
      <c r="WA621" t="s">
        <v>2822</v>
      </c>
      <c r="WB621" t="s">
        <v>2696</v>
      </c>
      <c r="WK621" t="s">
        <v>2479</v>
      </c>
      <c r="WL621" t="s">
        <v>2479</v>
      </c>
      <c r="WM621" t="s">
        <v>2479</v>
      </c>
      <c r="WN621" t="s">
        <v>2479</v>
      </c>
      <c r="WW621" t="s">
        <v>2890</v>
      </c>
      <c r="WX621" t="s">
        <v>3060</v>
      </c>
      <c r="WY621" t="s">
        <v>2464</v>
      </c>
      <c r="WZ621" t="s">
        <v>2864</v>
      </c>
      <c r="XI621" t="s">
        <v>2637</v>
      </c>
      <c r="XJ621" t="s">
        <v>2936</v>
      </c>
      <c r="XK621" t="s">
        <v>2893</v>
      </c>
      <c r="XL621" t="s">
        <v>3056</v>
      </c>
      <c r="XU621" t="s">
        <v>2810</v>
      </c>
      <c r="XV621" t="s">
        <v>2565</v>
      </c>
      <c r="XW621" t="s">
        <v>2764</v>
      </c>
      <c r="XX621" t="s">
        <v>2764</v>
      </c>
      <c r="YG621" t="s">
        <v>2934</v>
      </c>
      <c r="YH621" t="s">
        <v>2967</v>
      </c>
      <c r="YI621" t="s">
        <v>3000</v>
      </c>
      <c r="YJ621" t="s">
        <v>2984</v>
      </c>
      <c r="YS621" t="s">
        <v>2501</v>
      </c>
      <c r="YT621" t="s">
        <v>2761</v>
      </c>
      <c r="YU621" t="s">
        <v>2883</v>
      </c>
      <c r="YV621" t="s">
        <v>2532</v>
      </c>
      <c r="ZE621" t="s">
        <v>2479</v>
      </c>
      <c r="ZF621" t="s">
        <v>2479</v>
      </c>
      <c r="ZG621" t="s">
        <v>2479</v>
      </c>
      <c r="ZH621" t="s">
        <v>2479</v>
      </c>
      <c r="ZQ621" t="s">
        <v>2459</v>
      </c>
      <c r="ZR621" t="s">
        <v>2939</v>
      </c>
      <c r="ZS621" t="s">
        <v>2932</v>
      </c>
      <c r="ZT621" t="s">
        <v>2898</v>
      </c>
      <c r="AAC621" t="s">
        <v>2798</v>
      </c>
      <c r="AAD621" t="s">
        <v>2962</v>
      </c>
      <c r="AAE621" t="s">
        <v>2953</v>
      </c>
      <c r="AAF621" t="s">
        <v>3061</v>
      </c>
      <c r="AAO621" t="s">
        <v>2850</v>
      </c>
      <c r="AAP621" t="s">
        <v>2554</v>
      </c>
      <c r="AAQ621" t="s">
        <v>2947</v>
      </c>
      <c r="AAR621" t="s">
        <v>2393</v>
      </c>
      <c r="ABA621" t="s">
        <v>2911</v>
      </c>
      <c r="ABB621" t="s">
        <v>2953</v>
      </c>
      <c r="ABC621" t="s">
        <v>2932</v>
      </c>
      <c r="ABD621" t="s">
        <v>3179</v>
      </c>
      <c r="ABM621" t="s">
        <v>2174</v>
      </c>
      <c r="ABN621" t="s">
        <v>2255</v>
      </c>
      <c r="ABO621" t="s">
        <v>2167</v>
      </c>
      <c r="ABP621" t="s">
        <v>2436</v>
      </c>
      <c r="ABY621" t="s">
        <v>2479</v>
      </c>
      <c r="ABZ621" t="s">
        <v>2479</v>
      </c>
      <c r="ACA621" t="s">
        <v>2479</v>
      </c>
      <c r="ACB621" t="s">
        <v>2479</v>
      </c>
      <c r="ACK621" t="s">
        <v>2605</v>
      </c>
      <c r="ACL621" t="s">
        <v>2225</v>
      </c>
      <c r="ACM621" t="s">
        <v>2728</v>
      </c>
      <c r="ACN621" t="s">
        <v>2537</v>
      </c>
      <c r="ACW621" t="s">
        <v>3016</v>
      </c>
      <c r="ACX621" t="s">
        <v>3179</v>
      </c>
      <c r="ACY621" t="s">
        <v>2992</v>
      </c>
      <c r="ACZ621" t="s">
        <v>2900</v>
      </c>
      <c r="ADI621" t="s">
        <v>2260</v>
      </c>
      <c r="ADJ621" t="s">
        <v>2578</v>
      </c>
      <c r="ADK621" t="s">
        <v>2485</v>
      </c>
      <c r="ADL621" t="s">
        <v>2394</v>
      </c>
      <c r="AGO621" t="s">
        <v>3012</v>
      </c>
      <c r="AGP621" t="s">
        <v>3007</v>
      </c>
      <c r="AGQ621" t="s">
        <v>3024</v>
      </c>
      <c r="AGR621" t="s">
        <v>3053</v>
      </c>
      <c r="AHA621" t="s">
        <v>2590</v>
      </c>
      <c r="AHB621" t="s">
        <v>2652</v>
      </c>
      <c r="AHC621" t="s">
        <v>2734</v>
      </c>
      <c r="AHD621" t="s">
        <v>2365</v>
      </c>
      <c r="AHM621" t="s">
        <v>2479</v>
      </c>
      <c r="AHN621" t="s">
        <v>2479</v>
      </c>
      <c r="AHO621" t="s">
        <v>2479</v>
      </c>
      <c r="AHP621" t="s">
        <v>2479</v>
      </c>
      <c r="AHY621" t="s">
        <v>2959</v>
      </c>
      <c r="AHZ621" t="s">
        <v>2604</v>
      </c>
      <c r="AIA621" t="s">
        <v>2833</v>
      </c>
      <c r="AIB621" t="s">
        <v>2991</v>
      </c>
      <c r="AIK621" t="s">
        <v>3025</v>
      </c>
      <c r="AIL621" t="s">
        <v>2911</v>
      </c>
      <c r="AIM621" t="s">
        <v>2637</v>
      </c>
      <c r="AIN621" t="s">
        <v>2892</v>
      </c>
      <c r="AIW621" t="s">
        <v>2858</v>
      </c>
      <c r="AIX621" t="s">
        <v>3089</v>
      </c>
      <c r="AIY621" t="s">
        <v>2621</v>
      </c>
      <c r="AIZ621" t="s">
        <v>2768</v>
      </c>
      <c r="AJI621" t="s">
        <v>2911</v>
      </c>
      <c r="AJJ621" t="s">
        <v>3155</v>
      </c>
      <c r="AJK621" t="s">
        <v>2524</v>
      </c>
      <c r="AJL621" t="s">
        <v>2982</v>
      </c>
      <c r="AJU621" t="s">
        <v>2546</v>
      </c>
      <c r="AJV621" t="s">
        <v>2652</v>
      </c>
      <c r="AJW621" t="s">
        <v>2784</v>
      </c>
      <c r="AJX621" t="s">
        <v>2219</v>
      </c>
      <c r="AKG621" t="s">
        <v>2479</v>
      </c>
      <c r="AKH621" t="s">
        <v>2479</v>
      </c>
      <c r="AKI621" t="s">
        <v>2479</v>
      </c>
      <c r="AKJ621" t="s">
        <v>2479</v>
      </c>
      <c r="AKS621" t="s">
        <v>2459</v>
      </c>
      <c r="AKT621" t="s">
        <v>3040</v>
      </c>
      <c r="AKU621" t="s">
        <v>2904</v>
      </c>
      <c r="AKV621" t="s">
        <v>3040</v>
      </c>
      <c r="ALE621" t="s">
        <v>2957</v>
      </c>
      <c r="ALF621" t="s">
        <v>2638</v>
      </c>
      <c r="ALG621" t="s">
        <v>2953</v>
      </c>
      <c r="ALH621" t="s">
        <v>2720</v>
      </c>
      <c r="ALQ621" t="s">
        <v>2512</v>
      </c>
      <c r="ALR621" t="s">
        <v>2814</v>
      </c>
      <c r="ALS621" t="s">
        <v>2609</v>
      </c>
      <c r="ALT621" t="s">
        <v>2707</v>
      </c>
      <c r="AMD621" t="s">
        <v>2983</v>
      </c>
      <c r="AME621" t="s">
        <v>3036</v>
      </c>
      <c r="AMF621" t="s">
        <v>2933</v>
      </c>
      <c r="AMP621" t="s">
        <v>2373</v>
      </c>
      <c r="AMQ621" t="s">
        <v>2354</v>
      </c>
      <c r="AMR621" t="s">
        <v>2922</v>
      </c>
      <c r="ANB621" t="s">
        <v>2479</v>
      </c>
      <c r="ANC621" t="s">
        <v>2479</v>
      </c>
      <c r="AND621" t="s">
        <v>2479</v>
      </c>
      <c r="ANN621" t="s">
        <v>2536</v>
      </c>
      <c r="ANO621" t="s">
        <v>2930</v>
      </c>
      <c r="ANP621" t="s">
        <v>2511</v>
      </c>
      <c r="ANZ621" t="s">
        <v>2927</v>
      </c>
      <c r="AOA621" t="s">
        <v>2912</v>
      </c>
      <c r="AOB621" t="s">
        <v>2982</v>
      </c>
      <c r="AOL621" t="s">
        <v>2855</v>
      </c>
      <c r="AOM621" t="s">
        <v>2441</v>
      </c>
      <c r="AON621" t="s">
        <v>2810</v>
      </c>
      <c r="AOW621" t="s">
        <v>3057</v>
      </c>
      <c r="AOX621" t="s">
        <v>3095</v>
      </c>
      <c r="AOY621" t="s">
        <v>2954</v>
      </c>
      <c r="AOZ621" t="s">
        <v>2521</v>
      </c>
      <c r="API621" t="s">
        <v>2151</v>
      </c>
      <c r="APJ621" t="s">
        <v>2426</v>
      </c>
      <c r="APK621" t="s">
        <v>2140</v>
      </c>
      <c r="APL621" t="s">
        <v>2306</v>
      </c>
      <c r="APU621" t="s">
        <v>2479</v>
      </c>
      <c r="APV621" t="s">
        <v>2479</v>
      </c>
      <c r="APW621" t="s">
        <v>2479</v>
      </c>
      <c r="APX621" t="s">
        <v>2479</v>
      </c>
      <c r="AQG621" t="s">
        <v>2631</v>
      </c>
      <c r="AQH621" t="s">
        <v>2831</v>
      </c>
      <c r="AQI621" t="s">
        <v>2549</v>
      </c>
      <c r="AQJ621" t="s">
        <v>2647</v>
      </c>
      <c r="AQS621" t="s">
        <v>2996</v>
      </c>
      <c r="AQT621" t="s">
        <v>2910</v>
      </c>
      <c r="AQU621" t="s">
        <v>2967</v>
      </c>
      <c r="AQV621" t="s">
        <v>2969</v>
      </c>
      <c r="ARE621" t="s">
        <v>2763</v>
      </c>
      <c r="ARF621" t="s">
        <v>2615</v>
      </c>
      <c r="ARG621" t="s">
        <v>2792</v>
      </c>
      <c r="ARH621" t="s">
        <v>2857</v>
      </c>
      <c r="AUM621" t="s">
        <v>3244</v>
      </c>
      <c r="AUN621" t="s">
        <v>2893</v>
      </c>
      <c r="AUY621" t="s">
        <v>2568</v>
      </c>
      <c r="AUZ621" t="s">
        <v>2259</v>
      </c>
      <c r="AVK621" t="s">
        <v>2479</v>
      </c>
      <c r="AVL621" t="s">
        <v>2479</v>
      </c>
      <c r="AVW621" t="s">
        <v>2448</v>
      </c>
      <c r="AVX621" t="s">
        <v>2453</v>
      </c>
      <c r="AWI621" t="s">
        <v>3115</v>
      </c>
      <c r="AWJ621" t="s">
        <v>2896</v>
      </c>
      <c r="AWU621" t="s">
        <v>2771</v>
      </c>
      <c r="AWV621" t="s">
        <v>2752</v>
      </c>
      <c r="AZL621" t="s">
        <v>3116</v>
      </c>
      <c r="AZM621" t="s">
        <v>2948</v>
      </c>
      <c r="AZN621" t="s">
        <v>2687</v>
      </c>
      <c r="AZO621" t="s">
        <v>2890</v>
      </c>
      <c r="AZP621" t="s">
        <v>2926</v>
      </c>
      <c r="AZX621" t="s">
        <v>2882</v>
      </c>
      <c r="AZY621" t="s">
        <v>2490</v>
      </c>
      <c r="AZZ621" t="s">
        <v>2697</v>
      </c>
      <c r="BAA621" t="s">
        <v>2502</v>
      </c>
      <c r="BAB621" t="s">
        <v>2573</v>
      </c>
      <c r="BAJ621" t="s">
        <v>3080</v>
      </c>
      <c r="BAK621" t="s">
        <v>2889</v>
      </c>
      <c r="BAL621" t="s">
        <v>2794</v>
      </c>
      <c r="BAM621" t="s">
        <v>2634</v>
      </c>
      <c r="BAN621" t="s">
        <v>2633</v>
      </c>
      <c r="BAV621" t="s">
        <v>2135</v>
      </c>
      <c r="BAW621" t="s">
        <v>3018</v>
      </c>
      <c r="BAX621" t="s">
        <v>3086</v>
      </c>
      <c r="BAY621" t="s">
        <v>2988</v>
      </c>
      <c r="BAZ621" t="s">
        <v>3057</v>
      </c>
      <c r="BBH621" t="s">
        <v>2796</v>
      </c>
      <c r="BBI621" t="s">
        <v>2637</v>
      </c>
      <c r="BBJ621" t="s">
        <v>2795</v>
      </c>
      <c r="BBK621" t="s">
        <v>2868</v>
      </c>
      <c r="BBL621" t="s">
        <v>2868</v>
      </c>
      <c r="BBV621" t="s">
        <v>2964</v>
      </c>
      <c r="BBW621" t="s">
        <v>2936</v>
      </c>
      <c r="BBX621" t="s">
        <v>3027</v>
      </c>
      <c r="BCH621" t="s">
        <v>2739</v>
      </c>
      <c r="BCI621" t="s">
        <v>2683</v>
      </c>
      <c r="BCJ621" t="s">
        <v>3002</v>
      </c>
      <c r="BCT621" t="s">
        <v>2479</v>
      </c>
      <c r="BCU621" t="s">
        <v>2479</v>
      </c>
      <c r="BCV621" t="s">
        <v>2479</v>
      </c>
      <c r="BDF621" t="s">
        <v>2464</v>
      </c>
      <c r="BDG621" t="s">
        <v>2954</v>
      </c>
      <c r="BDH621" t="s">
        <v>3025</v>
      </c>
      <c r="BDR621" t="s">
        <v>2955</v>
      </c>
      <c r="BDS621" t="s">
        <v>2828</v>
      </c>
      <c r="BDT621" t="s">
        <v>2893</v>
      </c>
      <c r="BED621" t="s">
        <v>2811</v>
      </c>
      <c r="BEE621" t="s">
        <v>2810</v>
      </c>
      <c r="BEF621" t="s">
        <v>2875</v>
      </c>
    </row>
    <row r="622" spans="1:1020 1030:1980" x14ac:dyDescent="0.15">
      <c r="A622" t="s">
        <v>3954</v>
      </c>
      <c r="BR622" t="s">
        <v>3085</v>
      </c>
      <c r="BS622" t="s">
        <v>3085</v>
      </c>
      <c r="BT622" t="s">
        <v>3167</v>
      </c>
      <c r="DB622" t="s">
        <v>3350</v>
      </c>
      <c r="DC622" t="s">
        <v>3350</v>
      </c>
      <c r="DD622" t="s">
        <v>3350</v>
      </c>
      <c r="EL622" t="s">
        <v>3402</v>
      </c>
      <c r="EM622" t="s">
        <v>3402</v>
      </c>
      <c r="EN622" t="s">
        <v>3403</v>
      </c>
      <c r="JK622" t="s">
        <v>3434</v>
      </c>
      <c r="JL622" t="s">
        <v>3476</v>
      </c>
      <c r="JM622" t="s">
        <v>3350</v>
      </c>
      <c r="JN622" t="s">
        <v>3350</v>
      </c>
      <c r="JO622" t="s">
        <v>3560</v>
      </c>
      <c r="JP622" t="s">
        <v>3560</v>
      </c>
      <c r="JQ622" t="s">
        <v>3350</v>
      </c>
      <c r="KU622" t="s">
        <v>2321</v>
      </c>
      <c r="KV622">
        <f>114</f>
        <v>114</v>
      </c>
      <c r="KW622">
        <f>143</f>
        <v>143</v>
      </c>
      <c r="KX622">
        <f>148</f>
        <v>148</v>
      </c>
      <c r="KY622" t="s">
        <v>3167</v>
      </c>
      <c r="KZ622" t="s">
        <v>3167</v>
      </c>
      <c r="PA622" t="s">
        <v>3354</v>
      </c>
      <c r="PB622" t="s">
        <v>3403</v>
      </c>
      <c r="PC622" t="s">
        <v>3350</v>
      </c>
      <c r="PD622" t="s">
        <v>3350</v>
      </c>
      <c r="PN622" t="s">
        <v>3403</v>
      </c>
      <c r="PO622" t="s">
        <v>3403</v>
      </c>
      <c r="PP622" t="s">
        <v>3403</v>
      </c>
      <c r="RG622" t="s">
        <v>2838</v>
      </c>
      <c r="RH622" t="s">
        <v>3054</v>
      </c>
      <c r="RI622" t="s">
        <v>2983</v>
      </c>
      <c r="RJ622" t="s">
        <v>3035</v>
      </c>
      <c r="RK622" t="s">
        <v>3001</v>
      </c>
      <c r="RL622" t="s">
        <v>2797</v>
      </c>
      <c r="RM622" t="s">
        <v>3025</v>
      </c>
      <c r="RS622" t="s">
        <v>2807</v>
      </c>
      <c r="RT622" t="s">
        <v>2500</v>
      </c>
      <c r="RU622" t="s">
        <v>2814</v>
      </c>
      <c r="RV622" t="s">
        <v>2261</v>
      </c>
      <c r="RW622" t="s">
        <v>2450</v>
      </c>
      <c r="RX622" t="s">
        <v>3027</v>
      </c>
      <c r="RY622" t="s">
        <v>2645</v>
      </c>
      <c r="SE622" t="s">
        <v>2479</v>
      </c>
      <c r="SF622" t="s">
        <v>2479</v>
      </c>
      <c r="SG622" t="s">
        <v>2479</v>
      </c>
      <c r="SH622" t="s">
        <v>2479</v>
      </c>
      <c r="SI622" t="s">
        <v>2479</v>
      </c>
      <c r="SJ622" t="s">
        <v>2479</v>
      </c>
      <c r="SK622" t="s">
        <v>2479</v>
      </c>
      <c r="SQ622" t="s">
        <v>2808</v>
      </c>
      <c r="SR622" t="s">
        <v>2627</v>
      </c>
      <c r="SS622" t="s">
        <v>2959</v>
      </c>
      <c r="ST622" t="s">
        <v>2629</v>
      </c>
      <c r="SU622" t="s">
        <v>2914</v>
      </c>
      <c r="SV622" t="s">
        <v>2232</v>
      </c>
      <c r="SW622" t="s">
        <v>2203</v>
      </c>
      <c r="TC622" t="s">
        <v>2964</v>
      </c>
      <c r="TD622" t="s">
        <v>2912</v>
      </c>
      <c r="TE622" t="s">
        <v>2911</v>
      </c>
      <c r="TF622" t="s">
        <v>2865</v>
      </c>
      <c r="TG622" t="s">
        <v>2639</v>
      </c>
      <c r="TH622" t="s">
        <v>2942</v>
      </c>
      <c r="TI622" t="s">
        <v>3179</v>
      </c>
      <c r="TO622" t="s">
        <v>2585</v>
      </c>
      <c r="TP622" t="s">
        <v>2500</v>
      </c>
      <c r="TQ622" t="s">
        <v>2782</v>
      </c>
      <c r="TR622" t="s">
        <v>2782</v>
      </c>
      <c r="TS622" t="s">
        <v>2534</v>
      </c>
      <c r="TT622" t="s">
        <v>2857</v>
      </c>
      <c r="TU622" t="s">
        <v>2673</v>
      </c>
      <c r="ABA622" t="s">
        <v>3036</v>
      </c>
      <c r="ABB622" t="s">
        <v>3012</v>
      </c>
      <c r="ABC622" t="s">
        <v>3091</v>
      </c>
      <c r="ABD622" t="s">
        <v>3014</v>
      </c>
      <c r="ABM622" t="s">
        <v>2509</v>
      </c>
      <c r="ABN622" t="s">
        <v>2351</v>
      </c>
      <c r="ABO622" t="s">
        <v>2508</v>
      </c>
      <c r="ABP622" t="s">
        <v>2536</v>
      </c>
      <c r="ABY622" t="s">
        <v>2479</v>
      </c>
      <c r="ABZ622" t="s">
        <v>2479</v>
      </c>
      <c r="ACA622" t="s">
        <v>2479</v>
      </c>
      <c r="ACB622" t="s">
        <v>2479</v>
      </c>
      <c r="ACK622" t="s">
        <v>2468</v>
      </c>
      <c r="ACL622" t="s">
        <v>2616</v>
      </c>
      <c r="ACM622" t="s">
        <v>2600</v>
      </c>
      <c r="ACN622" t="s">
        <v>2489</v>
      </c>
      <c r="ACW622" t="s">
        <v>3001</v>
      </c>
      <c r="ACX622" t="s">
        <v>2968</v>
      </c>
      <c r="ACY622" t="s">
        <v>2835</v>
      </c>
      <c r="ACZ622" t="s">
        <v>2980</v>
      </c>
      <c r="ADI622" t="s">
        <v>2944</v>
      </c>
      <c r="ADJ622" t="s">
        <v>2259</v>
      </c>
      <c r="ADK622" t="s">
        <v>2751</v>
      </c>
      <c r="ADL622" t="s">
        <v>2774</v>
      </c>
      <c r="AGP622" t="s">
        <v>2967</v>
      </c>
      <c r="AGQ622" t="s">
        <v>3014</v>
      </c>
      <c r="AGR622" t="s">
        <v>3054</v>
      </c>
      <c r="AHB622" t="s">
        <v>2878</v>
      </c>
      <c r="AHC622" t="s">
        <v>2518</v>
      </c>
      <c r="AHD622" t="s">
        <v>3074</v>
      </c>
      <c r="AHN622" t="s">
        <v>2479</v>
      </c>
      <c r="AHO622" t="s">
        <v>2479</v>
      </c>
      <c r="AHP622" t="s">
        <v>2479</v>
      </c>
      <c r="AHZ622" t="s">
        <v>2410</v>
      </c>
      <c r="AIA622" t="s">
        <v>2923</v>
      </c>
      <c r="AIB622" t="s">
        <v>2474</v>
      </c>
      <c r="AIL622" t="s">
        <v>2987</v>
      </c>
      <c r="AIM622" t="s">
        <v>2927</v>
      </c>
      <c r="AIN622" t="s">
        <v>2828</v>
      </c>
      <c r="AIX622" t="s">
        <v>2846</v>
      </c>
      <c r="AIY622" t="s">
        <v>2921</v>
      </c>
      <c r="AIZ622" t="s">
        <v>2354</v>
      </c>
      <c r="AJJ622" t="s">
        <v>2868</v>
      </c>
      <c r="AJK622" t="s">
        <v>2796</v>
      </c>
      <c r="AJL622" t="s">
        <v>2901</v>
      </c>
      <c r="AJV622" t="s">
        <v>2193</v>
      </c>
      <c r="AJW622" t="s">
        <v>2705</v>
      </c>
      <c r="AJX622" t="s">
        <v>2202</v>
      </c>
      <c r="AKH622" t="s">
        <v>2479</v>
      </c>
      <c r="AKI622" t="s">
        <v>2479</v>
      </c>
      <c r="AKJ622" t="s">
        <v>2479</v>
      </c>
      <c r="AKT622" t="s">
        <v>2195</v>
      </c>
      <c r="AKU622" t="s">
        <v>2362</v>
      </c>
      <c r="AKV622" t="s">
        <v>2342</v>
      </c>
      <c r="ALF622" t="s">
        <v>2797</v>
      </c>
      <c r="ALG622" t="s">
        <v>2941</v>
      </c>
      <c r="ALH622" t="s">
        <v>2448</v>
      </c>
      <c r="ALR622" t="s">
        <v>2396</v>
      </c>
      <c r="ALS622" t="s">
        <v>2806</v>
      </c>
      <c r="ALT622" t="s">
        <v>2810</v>
      </c>
      <c r="AMD622" t="s">
        <v>2986</v>
      </c>
      <c r="AME622" t="s">
        <v>3007</v>
      </c>
      <c r="AMF622" t="s">
        <v>3152</v>
      </c>
      <c r="AMP622" t="s">
        <v>2745</v>
      </c>
      <c r="AMQ622" t="s">
        <v>2508</v>
      </c>
      <c r="AMR622" t="s">
        <v>2840</v>
      </c>
      <c r="ANB622" t="s">
        <v>2479</v>
      </c>
      <c r="ANC622" t="s">
        <v>2479</v>
      </c>
      <c r="AND622" t="s">
        <v>2479</v>
      </c>
      <c r="ANN622" t="s">
        <v>3032</v>
      </c>
      <c r="ANO622" t="s">
        <v>3150</v>
      </c>
      <c r="ANP622" t="s">
        <v>2805</v>
      </c>
      <c r="ANZ622" t="s">
        <v>2983</v>
      </c>
      <c r="AOA622" t="s">
        <v>3007</v>
      </c>
      <c r="AOB622" t="s">
        <v>3078</v>
      </c>
      <c r="AOL622" t="s">
        <v>2763</v>
      </c>
      <c r="AOM622" t="s">
        <v>2707</v>
      </c>
      <c r="AON622" t="s">
        <v>2774</v>
      </c>
      <c r="AOX622" t="s">
        <v>2861</v>
      </c>
      <c r="AOY622" t="s">
        <v>3079</v>
      </c>
      <c r="AOZ622" t="s">
        <v>3043</v>
      </c>
      <c r="APJ622" t="s">
        <v>2632</v>
      </c>
      <c r="APK622" t="s">
        <v>2805</v>
      </c>
      <c r="APL622" t="s">
        <v>2850</v>
      </c>
      <c r="APV622" t="s">
        <v>2479</v>
      </c>
      <c r="APW622" t="s">
        <v>2479</v>
      </c>
      <c r="APX622" t="s">
        <v>2479</v>
      </c>
      <c r="AQH622" t="s">
        <v>3049</v>
      </c>
      <c r="AQI622" t="s">
        <v>2931</v>
      </c>
      <c r="AQJ622" t="s">
        <v>2739</v>
      </c>
      <c r="AQT622" t="s">
        <v>2967</v>
      </c>
      <c r="AQU622" t="s">
        <v>2964</v>
      </c>
      <c r="AQV622" t="s">
        <v>2518</v>
      </c>
      <c r="ARF622" t="s">
        <v>2535</v>
      </c>
      <c r="ARG622" t="s">
        <v>2531</v>
      </c>
      <c r="ARH622" t="s">
        <v>2615</v>
      </c>
      <c r="BLW622" t="s">
        <v>2838</v>
      </c>
      <c r="BLX622" t="s">
        <v>3054</v>
      </c>
      <c r="BLY622" t="s">
        <v>2983</v>
      </c>
      <c r="BLZ622" t="s">
        <v>3035</v>
      </c>
      <c r="BMA622" t="s">
        <v>3001</v>
      </c>
      <c r="BMB622" t="s">
        <v>2797</v>
      </c>
      <c r="BMI622" t="s">
        <v>2807</v>
      </c>
      <c r="BMJ622" t="s">
        <v>2500</v>
      </c>
      <c r="BMK622" t="s">
        <v>2814</v>
      </c>
      <c r="BML622" t="s">
        <v>2261</v>
      </c>
      <c r="BMM622" t="s">
        <v>2450</v>
      </c>
      <c r="BMN622" t="s">
        <v>3027</v>
      </c>
      <c r="BMU622" t="s">
        <v>2442</v>
      </c>
      <c r="BMV622" t="s">
        <v>3041</v>
      </c>
      <c r="BMW622" t="s">
        <v>3041</v>
      </c>
      <c r="BMX622" t="s">
        <v>2716</v>
      </c>
      <c r="BMY622" t="s">
        <v>2479</v>
      </c>
      <c r="BMZ622" t="s">
        <v>2479</v>
      </c>
      <c r="BNG622" t="s">
        <v>2808</v>
      </c>
      <c r="BNH622" t="s">
        <v>2627</v>
      </c>
      <c r="BNI622" t="s">
        <v>2742</v>
      </c>
      <c r="BNJ622" t="s">
        <v>2676</v>
      </c>
      <c r="BNK622" t="s">
        <v>2668</v>
      </c>
      <c r="BNL622" t="s">
        <v>2540</v>
      </c>
      <c r="BNS622" t="s">
        <v>2964</v>
      </c>
      <c r="BNT622" t="s">
        <v>2912</v>
      </c>
      <c r="BNU622" t="s">
        <v>2911</v>
      </c>
      <c r="BNV622" t="s">
        <v>2865</v>
      </c>
      <c r="BNW622" t="s">
        <v>2639</v>
      </c>
      <c r="BNX622" t="s">
        <v>2942</v>
      </c>
      <c r="BOE622" t="s">
        <v>2585</v>
      </c>
      <c r="BOF622" t="s">
        <v>2500</v>
      </c>
      <c r="BOG622" t="s">
        <v>2782</v>
      </c>
      <c r="BOH622" t="s">
        <v>2782</v>
      </c>
      <c r="BOI622" t="s">
        <v>2534</v>
      </c>
      <c r="BOJ622" t="s">
        <v>2857</v>
      </c>
    </row>
    <row r="623" spans="1:1020 1030:1980" x14ac:dyDescent="0.15">
      <c r="A623" t="s">
        <v>3955</v>
      </c>
      <c r="CJ623" t="s">
        <v>2493</v>
      </c>
      <c r="CK623" t="s">
        <v>2300</v>
      </c>
      <c r="CM623" t="s">
        <v>3666</v>
      </c>
      <c r="CN623" t="s">
        <v>3956</v>
      </c>
      <c r="CO623">
        <f>142</f>
        <v>142</v>
      </c>
      <c r="CP623" t="s">
        <v>3162</v>
      </c>
      <c r="CQ623" t="s">
        <v>3161</v>
      </c>
      <c r="CR623">
        <f>94</f>
        <v>94</v>
      </c>
      <c r="FJ623" t="s">
        <v>3295</v>
      </c>
      <c r="IO623" t="s">
        <v>3354</v>
      </c>
      <c r="IP623" t="s">
        <v>3354</v>
      </c>
      <c r="IQ623" t="s">
        <v>3084</v>
      </c>
      <c r="IR623" t="s">
        <v>3354</v>
      </c>
      <c r="JK623" t="s">
        <v>3434</v>
      </c>
      <c r="JL623" t="s">
        <v>3476</v>
      </c>
      <c r="JM623" t="s">
        <v>3350</v>
      </c>
      <c r="JN623" t="s">
        <v>3350</v>
      </c>
      <c r="JO623" t="s">
        <v>3403</v>
      </c>
      <c r="JP623" t="s">
        <v>3403</v>
      </c>
      <c r="JQ623" t="s">
        <v>3350</v>
      </c>
      <c r="KL623" t="s">
        <v>2779</v>
      </c>
      <c r="MT623" t="s">
        <v>2777</v>
      </c>
      <c r="OD623" t="s">
        <v>2779</v>
      </c>
      <c r="PZ623" t="s">
        <v>2870</v>
      </c>
      <c r="RG623" t="s">
        <v>2867</v>
      </c>
      <c r="RH623" t="s">
        <v>3035</v>
      </c>
      <c r="RI623" t="s">
        <v>2835</v>
      </c>
      <c r="RJ623" t="s">
        <v>2796</v>
      </c>
      <c r="RK623" t="s">
        <v>2868</v>
      </c>
      <c r="RL623" t="s">
        <v>3061</v>
      </c>
      <c r="RM623" t="s">
        <v>2961</v>
      </c>
      <c r="RS623" t="s">
        <v>3013</v>
      </c>
      <c r="RT623" t="s">
        <v>2519</v>
      </c>
      <c r="RU623" t="s">
        <v>2936</v>
      </c>
      <c r="RV623" t="s">
        <v>2447</v>
      </c>
      <c r="RW623" t="s">
        <v>2931</v>
      </c>
      <c r="RX623" t="s">
        <v>2742</v>
      </c>
      <c r="RY623" t="s">
        <v>2931</v>
      </c>
      <c r="SE623" t="s">
        <v>2479</v>
      </c>
      <c r="SF623" t="s">
        <v>2479</v>
      </c>
      <c r="SG623" t="s">
        <v>2479</v>
      </c>
      <c r="SH623" t="s">
        <v>2479</v>
      </c>
      <c r="SI623" t="s">
        <v>2479</v>
      </c>
      <c r="SJ623" t="s">
        <v>2479</v>
      </c>
      <c r="SK623" t="s">
        <v>2479</v>
      </c>
      <c r="SQ623" t="s">
        <v>2519</v>
      </c>
      <c r="SR623" t="s">
        <v>2828</v>
      </c>
      <c r="SS623" t="s">
        <v>2961</v>
      </c>
      <c r="ST623" t="s">
        <v>2952</v>
      </c>
      <c r="SU623" t="s">
        <v>3117</v>
      </c>
      <c r="SV623" t="s">
        <v>2837</v>
      </c>
      <c r="SW623" t="s">
        <v>2908</v>
      </c>
      <c r="TC623" t="s">
        <v>2682</v>
      </c>
      <c r="TD623" t="s">
        <v>2880</v>
      </c>
      <c r="TE623" t="s">
        <v>2599</v>
      </c>
      <c r="TF623" t="s">
        <v>2384</v>
      </c>
      <c r="TG623" t="s">
        <v>2383</v>
      </c>
      <c r="TH623" t="s">
        <v>2394</v>
      </c>
      <c r="TI623" t="s">
        <v>2644</v>
      </c>
      <c r="TO623" t="s">
        <v>2517</v>
      </c>
      <c r="TP623" t="s">
        <v>3033</v>
      </c>
      <c r="TQ623" t="s">
        <v>2771</v>
      </c>
      <c r="TR623" t="s">
        <v>2808</v>
      </c>
      <c r="TS623" t="s">
        <v>2302</v>
      </c>
      <c r="TT623" t="s">
        <v>2579</v>
      </c>
      <c r="TU623" t="s">
        <v>2408</v>
      </c>
      <c r="YG623" t="s">
        <v>2902</v>
      </c>
      <c r="YH623" t="s">
        <v>2454</v>
      </c>
      <c r="YI623" t="s">
        <v>2962</v>
      </c>
      <c r="YJ623" t="s">
        <v>2796</v>
      </c>
      <c r="YS623" t="s">
        <v>2718</v>
      </c>
      <c r="YT623" t="s">
        <v>2550</v>
      </c>
      <c r="YU623" t="s">
        <v>2840</v>
      </c>
      <c r="YV623" t="s">
        <v>2534</v>
      </c>
      <c r="ZE623" t="s">
        <v>2479</v>
      </c>
      <c r="ZF623" t="s">
        <v>2479</v>
      </c>
      <c r="ZG623" t="s">
        <v>2479</v>
      </c>
      <c r="ZH623" t="s">
        <v>2479</v>
      </c>
      <c r="ZQ623" t="s">
        <v>3008</v>
      </c>
      <c r="ZR623" t="s">
        <v>3081</v>
      </c>
      <c r="ZS623" t="s">
        <v>3093</v>
      </c>
      <c r="ZT623" t="s">
        <v>2718</v>
      </c>
      <c r="AAC623" t="s">
        <v>2771</v>
      </c>
      <c r="AAD623" t="s">
        <v>2708</v>
      </c>
      <c r="AAE623" t="s">
        <v>2636</v>
      </c>
      <c r="AAF623" t="s">
        <v>2718</v>
      </c>
      <c r="AAO623" t="s">
        <v>2792</v>
      </c>
      <c r="AAP623" t="s">
        <v>2751</v>
      </c>
      <c r="AAQ623" t="s">
        <v>2537</v>
      </c>
      <c r="AAR623" t="s">
        <v>2417</v>
      </c>
      <c r="BEP623" t="s">
        <v>2479</v>
      </c>
      <c r="BHV623" t="s">
        <v>2479</v>
      </c>
      <c r="BIH623" t="s">
        <v>2479</v>
      </c>
      <c r="BIT623" t="s">
        <v>2624</v>
      </c>
      <c r="BIZ623" t="s">
        <v>3143</v>
      </c>
      <c r="BJA623" t="s">
        <v>3021</v>
      </c>
      <c r="BJC623" t="s">
        <v>3244</v>
      </c>
      <c r="BJD623" t="s">
        <v>2799</v>
      </c>
      <c r="BJE623" t="s">
        <v>2722</v>
      </c>
      <c r="BJF623" t="s">
        <v>2997</v>
      </c>
      <c r="BJG623" t="s">
        <v>2941</v>
      </c>
      <c r="BJH623" t="s">
        <v>3244</v>
      </c>
      <c r="BJL623" t="s">
        <v>2640</v>
      </c>
      <c r="BJM623" t="s">
        <v>2796</v>
      </c>
      <c r="BJO623" t="s">
        <v>3013</v>
      </c>
      <c r="BJP623" t="s">
        <v>2519</v>
      </c>
      <c r="BJQ623" t="s">
        <v>2936</v>
      </c>
      <c r="BJR623" t="s">
        <v>2447</v>
      </c>
      <c r="BJS623" t="s">
        <v>2931</v>
      </c>
      <c r="BJT623" t="s">
        <v>2742</v>
      </c>
      <c r="BJX623" t="s">
        <v>2687</v>
      </c>
      <c r="BJY623" t="s">
        <v>2909</v>
      </c>
      <c r="BKA623" t="s">
        <v>2479</v>
      </c>
      <c r="BKB623" t="s">
        <v>2479</v>
      </c>
      <c r="BKC623" t="s">
        <v>3150</v>
      </c>
      <c r="BKD623" t="s">
        <v>2707</v>
      </c>
      <c r="BKE623" t="s">
        <v>2888</v>
      </c>
      <c r="BKF623" t="s">
        <v>2260</v>
      </c>
      <c r="BKJ623" t="s">
        <v>2828</v>
      </c>
      <c r="BKK623" t="s">
        <v>2968</v>
      </c>
      <c r="BKM623" t="s">
        <v>2519</v>
      </c>
      <c r="BKN623" t="s">
        <v>2828</v>
      </c>
      <c r="BKO623" t="s">
        <v>2961</v>
      </c>
      <c r="BKP623" t="s">
        <v>2952</v>
      </c>
      <c r="BKQ623" t="s">
        <v>3117</v>
      </c>
      <c r="BKR623" t="s">
        <v>2837</v>
      </c>
      <c r="BKV623" t="s">
        <v>2533</v>
      </c>
      <c r="BKW623" t="s">
        <v>2746</v>
      </c>
      <c r="BKY623" t="s">
        <v>2740</v>
      </c>
      <c r="BKZ623" t="s">
        <v>2739</v>
      </c>
      <c r="BLA623" t="s">
        <v>2604</v>
      </c>
      <c r="BLB623" t="s">
        <v>2397</v>
      </c>
      <c r="BLC623" t="s">
        <v>2972</v>
      </c>
      <c r="BLD623" t="s">
        <v>2693</v>
      </c>
      <c r="BLH623" t="s">
        <v>2780</v>
      </c>
      <c r="BLI623" t="s">
        <v>2920</v>
      </c>
      <c r="BLK623" t="s">
        <v>2517</v>
      </c>
      <c r="BLL623" t="s">
        <v>3033</v>
      </c>
      <c r="BLM623" t="s">
        <v>2771</v>
      </c>
      <c r="BLN623" t="s">
        <v>2808</v>
      </c>
      <c r="BLO623" t="s">
        <v>2302</v>
      </c>
      <c r="BLP623" t="s">
        <v>2579</v>
      </c>
      <c r="BQD623" t="s">
        <v>2479</v>
      </c>
    </row>
    <row r="624" spans="1:1020 1030:1980" x14ac:dyDescent="0.15">
      <c r="A624" t="s">
        <v>3957</v>
      </c>
      <c r="L624" t="s">
        <v>2779</v>
      </c>
      <c r="U624" t="s">
        <v>3084</v>
      </c>
      <c r="V624" t="s">
        <v>3167</v>
      </c>
      <c r="AH624" t="s">
        <v>2360</v>
      </c>
      <c r="AI624" t="s">
        <v>2347</v>
      </c>
      <c r="AJ624" t="s">
        <v>2671</v>
      </c>
      <c r="AT624" t="s">
        <v>2777</v>
      </c>
      <c r="AU624" t="s">
        <v>2777</v>
      </c>
      <c r="AV624" t="s">
        <v>2777</v>
      </c>
      <c r="BS624" t="s">
        <v>3167</v>
      </c>
      <c r="BT624" t="s">
        <v>3168</v>
      </c>
      <c r="CM624">
        <f>70</f>
        <v>70</v>
      </c>
      <c r="CN624" t="s">
        <v>3697</v>
      </c>
      <c r="CO624" t="s">
        <v>3162</v>
      </c>
      <c r="CP624" t="s">
        <v>3305</v>
      </c>
      <c r="CQ624" t="s">
        <v>3208</v>
      </c>
      <c r="CR624">
        <f>150</f>
        <v>150</v>
      </c>
      <c r="DB624" t="s">
        <v>3403</v>
      </c>
      <c r="DC624" t="s">
        <v>3350</v>
      </c>
      <c r="DD624" t="s">
        <v>3403</v>
      </c>
      <c r="DN624" t="s">
        <v>3131</v>
      </c>
      <c r="DO624" t="s">
        <v>3065</v>
      </c>
      <c r="DP624" t="s">
        <v>3110</v>
      </c>
      <c r="EL624" t="s">
        <v>3167</v>
      </c>
      <c r="EM624" t="s">
        <v>3110</v>
      </c>
      <c r="EN624" t="s">
        <v>3167</v>
      </c>
      <c r="FJ624" t="s">
        <v>2561</v>
      </c>
      <c r="FK624" t="s">
        <v>2777</v>
      </c>
      <c r="FL624" t="s">
        <v>2777</v>
      </c>
      <c r="GJ624" t="s">
        <v>2777</v>
      </c>
      <c r="HR624">
        <f>83</f>
        <v>83</v>
      </c>
      <c r="HS624" t="s">
        <v>2777</v>
      </c>
      <c r="JK624" t="s">
        <v>3408</v>
      </c>
      <c r="JL624" t="s">
        <v>3476</v>
      </c>
      <c r="JM624" t="s">
        <v>3350</v>
      </c>
      <c r="JN624" t="s">
        <v>3350</v>
      </c>
      <c r="JO624" t="s">
        <v>3350</v>
      </c>
      <c r="JP624" t="s">
        <v>3350</v>
      </c>
      <c r="JQ624" t="s">
        <v>3350</v>
      </c>
      <c r="KT624" t="s">
        <v>2304</v>
      </c>
      <c r="KU624" t="s">
        <v>2430</v>
      </c>
      <c r="KV624">
        <f>100</f>
        <v>100</v>
      </c>
      <c r="KW624">
        <f>101</f>
        <v>101</v>
      </c>
      <c r="KX624" t="s">
        <v>2318</v>
      </c>
      <c r="KY624">
        <f>111</f>
        <v>111</v>
      </c>
      <c r="KZ624" t="s">
        <v>3262</v>
      </c>
      <c r="MT624" t="s">
        <v>2777</v>
      </c>
      <c r="MU624" t="s">
        <v>2777</v>
      </c>
      <c r="MV624" t="s">
        <v>2777</v>
      </c>
      <c r="OD624" t="s">
        <v>2777</v>
      </c>
      <c r="OE624" t="s">
        <v>2779</v>
      </c>
      <c r="OF624" t="s">
        <v>2777</v>
      </c>
      <c r="OQ624" t="s">
        <v>2779</v>
      </c>
      <c r="PB624" t="s">
        <v>3403</v>
      </c>
      <c r="PC624" t="s">
        <v>3354</v>
      </c>
      <c r="PD624" t="s">
        <v>3403</v>
      </c>
      <c r="PN624" t="s">
        <v>3354</v>
      </c>
      <c r="PO624" t="s">
        <v>3354</v>
      </c>
      <c r="PP624" t="s">
        <v>3354</v>
      </c>
      <c r="QI624" t="s">
        <v>3435</v>
      </c>
      <c r="QJ624" t="s">
        <v>3435</v>
      </c>
      <c r="QK624" t="s">
        <v>3624</v>
      </c>
      <c r="QL624" t="s">
        <v>3477</v>
      </c>
      <c r="QM624" t="s">
        <v>3477</v>
      </c>
      <c r="QN624">
        <f>165</f>
        <v>165</v>
      </c>
      <c r="RG624" t="s">
        <v>2520</v>
      </c>
      <c r="RH624" t="s">
        <v>2795</v>
      </c>
      <c r="RI624" t="s">
        <v>3179</v>
      </c>
      <c r="RJ624" t="s">
        <v>3115</v>
      </c>
      <c r="RK624" t="s">
        <v>2455</v>
      </c>
      <c r="RL624" t="s">
        <v>2454</v>
      </c>
      <c r="RM624" t="s">
        <v>2943</v>
      </c>
      <c r="RS624" t="s">
        <v>2500</v>
      </c>
      <c r="RT624" t="s">
        <v>2948</v>
      </c>
      <c r="RU624" t="s">
        <v>2932</v>
      </c>
      <c r="RV624" t="s">
        <v>3081</v>
      </c>
      <c r="RW624" t="s">
        <v>2451</v>
      </c>
      <c r="RX624" t="s">
        <v>2511</v>
      </c>
      <c r="RY624" t="s">
        <v>2552</v>
      </c>
      <c r="SE624" t="s">
        <v>2479</v>
      </c>
      <c r="SF624" t="s">
        <v>2479</v>
      </c>
      <c r="SG624" t="s">
        <v>2479</v>
      </c>
      <c r="SH624" t="s">
        <v>2479</v>
      </c>
      <c r="SI624" t="s">
        <v>2479</v>
      </c>
      <c r="SJ624" t="s">
        <v>2479</v>
      </c>
      <c r="SK624" t="s">
        <v>2479</v>
      </c>
      <c r="SQ624" t="s">
        <v>2673</v>
      </c>
      <c r="SR624" t="s">
        <v>2471</v>
      </c>
      <c r="SS624" t="s">
        <v>2729</v>
      </c>
      <c r="ST624" t="s">
        <v>2571</v>
      </c>
      <c r="SU624" t="s">
        <v>2329</v>
      </c>
      <c r="SV624" t="s">
        <v>2327</v>
      </c>
      <c r="SW624" t="s">
        <v>2748</v>
      </c>
      <c r="TC624" t="s">
        <v>2446</v>
      </c>
      <c r="TD624" t="s">
        <v>2890</v>
      </c>
      <c r="TE624" t="s">
        <v>2824</v>
      </c>
      <c r="TF624" t="s">
        <v>2530</v>
      </c>
      <c r="TG624" t="s">
        <v>2875</v>
      </c>
      <c r="TH624" t="s">
        <v>2610</v>
      </c>
      <c r="TI624" t="s">
        <v>2974</v>
      </c>
      <c r="TO624" t="s">
        <v>2824</v>
      </c>
      <c r="TP624" t="s">
        <v>2874</v>
      </c>
      <c r="TQ624" t="s">
        <v>2805</v>
      </c>
      <c r="TR624" t="s">
        <v>2585</v>
      </c>
      <c r="TS624" t="s">
        <v>2771</v>
      </c>
      <c r="TT624" t="s">
        <v>2601</v>
      </c>
      <c r="TU624" t="s">
        <v>2614</v>
      </c>
      <c r="VM624" t="s">
        <v>2634</v>
      </c>
      <c r="VN624" t="s">
        <v>2983</v>
      </c>
      <c r="VY624" t="s">
        <v>2783</v>
      </c>
      <c r="VZ624" t="s">
        <v>2670</v>
      </c>
      <c r="WK624" t="s">
        <v>2479</v>
      </c>
      <c r="WL624" t="s">
        <v>2479</v>
      </c>
      <c r="WW624" t="s">
        <v>2673</v>
      </c>
      <c r="WX624" t="s">
        <v>2668</v>
      </c>
      <c r="XI624" t="s">
        <v>3196</v>
      </c>
      <c r="XJ624" t="s">
        <v>3115</v>
      </c>
      <c r="XU624" t="s">
        <v>2712</v>
      </c>
      <c r="XV624" t="s">
        <v>2472</v>
      </c>
      <c r="ABB624" t="s">
        <v>3021</v>
      </c>
      <c r="ABC624" t="s">
        <v>3117</v>
      </c>
      <c r="ABD624" t="s">
        <v>2987</v>
      </c>
      <c r="ABN624" t="s">
        <v>3144</v>
      </c>
      <c r="ABO624" t="s">
        <v>2675</v>
      </c>
      <c r="ABP624" t="s">
        <v>2585</v>
      </c>
      <c r="ABZ624" t="s">
        <v>2479</v>
      </c>
      <c r="ACA624" t="s">
        <v>2479</v>
      </c>
      <c r="ACB624" t="s">
        <v>2479</v>
      </c>
      <c r="ACL624" t="s">
        <v>2505</v>
      </c>
      <c r="ACM624" t="s">
        <v>2484</v>
      </c>
      <c r="ACN624" t="s">
        <v>2685</v>
      </c>
      <c r="ACX624" t="s">
        <v>2908</v>
      </c>
      <c r="ACY624" t="s">
        <v>2675</v>
      </c>
      <c r="ACZ624" t="s">
        <v>2445</v>
      </c>
      <c r="ADJ624" t="s">
        <v>2922</v>
      </c>
      <c r="ADK624" t="s">
        <v>2858</v>
      </c>
      <c r="ADL624" t="s">
        <v>2765</v>
      </c>
      <c r="AGP624" t="s">
        <v>2863</v>
      </c>
      <c r="AGQ624" t="s">
        <v>2892</v>
      </c>
      <c r="AGR624" t="s">
        <v>2865</v>
      </c>
      <c r="AHB624" t="s">
        <v>2922</v>
      </c>
      <c r="AHC624" t="s">
        <v>2819</v>
      </c>
      <c r="AHD624" t="s">
        <v>2472</v>
      </c>
      <c r="AHN624" t="s">
        <v>2479</v>
      </c>
      <c r="AHO624" t="s">
        <v>2479</v>
      </c>
      <c r="AHP624" t="s">
        <v>2479</v>
      </c>
      <c r="AHZ624" t="s">
        <v>2392</v>
      </c>
      <c r="AIA624" t="s">
        <v>2396</v>
      </c>
      <c r="AIB624" t="s">
        <v>2690</v>
      </c>
      <c r="AIL624" t="s">
        <v>2906</v>
      </c>
      <c r="AIM624" t="s">
        <v>2933</v>
      </c>
      <c r="AIN624" t="s">
        <v>2864</v>
      </c>
      <c r="AIX624" t="s">
        <v>2225</v>
      </c>
      <c r="AIY624" t="s">
        <v>2610</v>
      </c>
      <c r="AIZ624" t="s">
        <v>2393</v>
      </c>
      <c r="AJK624" t="s">
        <v>3014</v>
      </c>
      <c r="AJL624" t="s">
        <v>2835</v>
      </c>
      <c r="AJW624" t="s">
        <v>2313</v>
      </c>
      <c r="AJX624" t="s">
        <v>2252</v>
      </c>
      <c r="AKI624" t="s">
        <v>2479</v>
      </c>
      <c r="AKJ624" t="s">
        <v>2479</v>
      </c>
      <c r="AKU624" t="s">
        <v>2832</v>
      </c>
      <c r="AKV624" t="s">
        <v>2207</v>
      </c>
      <c r="ALG624" t="s">
        <v>2943</v>
      </c>
      <c r="ALH624" t="s">
        <v>2454</v>
      </c>
      <c r="ALS624" t="s">
        <v>2555</v>
      </c>
      <c r="ALT624" t="s">
        <v>2695</v>
      </c>
      <c r="AMD624" t="s">
        <v>3025</v>
      </c>
      <c r="AME624" t="s">
        <v>2512</v>
      </c>
      <c r="AMF624" t="s">
        <v>2921</v>
      </c>
      <c r="AMP624" t="s">
        <v>2381</v>
      </c>
      <c r="AMQ624" t="s">
        <v>2786</v>
      </c>
      <c r="AMR624" t="s">
        <v>2228</v>
      </c>
      <c r="ANB624" t="s">
        <v>2479</v>
      </c>
      <c r="ANC624" t="s">
        <v>2479</v>
      </c>
      <c r="AND624" t="s">
        <v>2479</v>
      </c>
      <c r="ANN624" t="s">
        <v>3039</v>
      </c>
      <c r="ANO624" t="s">
        <v>2265</v>
      </c>
      <c r="ANP624" t="s">
        <v>2531</v>
      </c>
      <c r="ANZ624" t="s">
        <v>3150</v>
      </c>
      <c r="AOA624" t="s">
        <v>2265</v>
      </c>
      <c r="AOB624" t="s">
        <v>2897</v>
      </c>
      <c r="AOL624" t="s">
        <v>2761</v>
      </c>
      <c r="AOM624" t="s">
        <v>2611</v>
      </c>
      <c r="AON624" t="s">
        <v>2946</v>
      </c>
      <c r="AOX624" t="s">
        <v>2961</v>
      </c>
      <c r="AOY624" t="s">
        <v>2463</v>
      </c>
      <c r="AOZ624" t="s">
        <v>2867</v>
      </c>
      <c r="APJ624" t="s">
        <v>2442</v>
      </c>
      <c r="APK624" t="s">
        <v>2675</v>
      </c>
      <c r="APL624" t="s">
        <v>2751</v>
      </c>
      <c r="APV624" t="s">
        <v>2479</v>
      </c>
      <c r="APW624" t="s">
        <v>2479</v>
      </c>
      <c r="APX624" t="s">
        <v>2479</v>
      </c>
      <c r="AQH624" t="s">
        <v>2497</v>
      </c>
      <c r="AQI624" t="s">
        <v>2328</v>
      </c>
      <c r="AQJ624" t="s">
        <v>2650</v>
      </c>
      <c r="AQT624" t="s">
        <v>3032</v>
      </c>
      <c r="AQU624" t="s">
        <v>2439</v>
      </c>
      <c r="AQV624" t="s">
        <v>2719</v>
      </c>
      <c r="ARF624" t="s">
        <v>2508</v>
      </c>
      <c r="ARG624" t="s">
        <v>2712</v>
      </c>
      <c r="ARH624" t="s">
        <v>2586</v>
      </c>
      <c r="AUL624" t="s">
        <v>3244</v>
      </c>
      <c r="AUM624" t="s">
        <v>2442</v>
      </c>
      <c r="AUN624" t="s">
        <v>3028</v>
      </c>
      <c r="AUX624" t="s">
        <v>2759</v>
      </c>
      <c r="AUY624" t="s">
        <v>2541</v>
      </c>
      <c r="AUZ624" t="s">
        <v>2758</v>
      </c>
      <c r="AVJ624" t="s">
        <v>2479</v>
      </c>
      <c r="AVK624" t="s">
        <v>2479</v>
      </c>
      <c r="AVL624" t="s">
        <v>2479</v>
      </c>
      <c r="AVV624" t="s">
        <v>2614</v>
      </c>
      <c r="AVW624" t="s">
        <v>2534</v>
      </c>
      <c r="AVX624" t="s">
        <v>2975</v>
      </c>
      <c r="AWH624" t="s">
        <v>2622</v>
      </c>
      <c r="AWI624" t="s">
        <v>2976</v>
      </c>
      <c r="AWJ624" t="s">
        <v>2530</v>
      </c>
      <c r="AWT624" t="s">
        <v>2745</v>
      </c>
      <c r="AWU624" t="s">
        <v>2806</v>
      </c>
      <c r="AWV624" t="s">
        <v>2508</v>
      </c>
      <c r="BEP624" t="s">
        <v>2479</v>
      </c>
      <c r="BEQ624" t="s">
        <v>2479</v>
      </c>
      <c r="BER624" t="s">
        <v>2479</v>
      </c>
      <c r="BFD624" t="s">
        <v>2479</v>
      </c>
      <c r="BFN624" t="s">
        <v>2479</v>
      </c>
      <c r="BFO624" t="s">
        <v>2479</v>
      </c>
      <c r="BFP624" t="s">
        <v>2479</v>
      </c>
      <c r="BGL624" t="s">
        <v>2397</v>
      </c>
      <c r="BGM624" t="s">
        <v>2237</v>
      </c>
      <c r="BGN624" t="s">
        <v>2187</v>
      </c>
      <c r="BIH624" t="s">
        <v>2479</v>
      </c>
      <c r="BII624" t="s">
        <v>2479</v>
      </c>
      <c r="BIJ624" t="s">
        <v>2479</v>
      </c>
      <c r="BJC624" t="s">
        <v>2893</v>
      </c>
      <c r="BJD624" t="s">
        <v>3008</v>
      </c>
      <c r="BJE624" t="s">
        <v>2438</v>
      </c>
      <c r="BJF624" t="s">
        <v>2649</v>
      </c>
      <c r="BJG624" t="s">
        <v>2636</v>
      </c>
      <c r="BJH624" t="s">
        <v>2440</v>
      </c>
      <c r="BJO624" t="s">
        <v>2500</v>
      </c>
      <c r="BJP624" t="s">
        <v>2948</v>
      </c>
      <c r="BJQ624" t="s">
        <v>2932</v>
      </c>
      <c r="BJR624" t="s">
        <v>3081</v>
      </c>
      <c r="BJS624" t="s">
        <v>2451</v>
      </c>
      <c r="BJT624" t="s">
        <v>2511</v>
      </c>
      <c r="BKA624" t="s">
        <v>2858</v>
      </c>
      <c r="BKB624" t="s">
        <v>2479</v>
      </c>
      <c r="BKC624" t="s">
        <v>2993</v>
      </c>
      <c r="BKD624" t="s">
        <v>2815</v>
      </c>
      <c r="BKE624" t="s">
        <v>2847</v>
      </c>
      <c r="BKF624" t="s">
        <v>2264</v>
      </c>
      <c r="BKM624" t="s">
        <v>2673</v>
      </c>
      <c r="BKN624" t="s">
        <v>2471</v>
      </c>
      <c r="BKO624" t="s">
        <v>2729</v>
      </c>
      <c r="BKP624" t="s">
        <v>2571</v>
      </c>
      <c r="BKQ624" t="s">
        <v>2329</v>
      </c>
      <c r="BKR624" t="s">
        <v>2327</v>
      </c>
      <c r="BKY624" t="s">
        <v>3075</v>
      </c>
      <c r="BKZ624" t="s">
        <v>2974</v>
      </c>
      <c r="BLA624" t="s">
        <v>2765</v>
      </c>
      <c r="BLB624" t="s">
        <v>2846</v>
      </c>
      <c r="BLC624" t="s">
        <v>2846</v>
      </c>
      <c r="BLD624" t="s">
        <v>2847</v>
      </c>
      <c r="BLK624" t="s">
        <v>2824</v>
      </c>
      <c r="BLL624" t="s">
        <v>2874</v>
      </c>
      <c r="BLM624" t="s">
        <v>2805</v>
      </c>
      <c r="BLN624" t="s">
        <v>2585</v>
      </c>
      <c r="BLO624" t="s">
        <v>2771</v>
      </c>
      <c r="BLP624" t="s">
        <v>2601</v>
      </c>
      <c r="BLV624" t="s">
        <v>2135</v>
      </c>
      <c r="BLW624" t="s">
        <v>2520</v>
      </c>
      <c r="BLX624" t="s">
        <v>2795</v>
      </c>
      <c r="BLY624" t="s">
        <v>3179</v>
      </c>
      <c r="BLZ624" t="s">
        <v>3115</v>
      </c>
      <c r="BMA624" t="s">
        <v>2455</v>
      </c>
      <c r="BMB624" t="s">
        <v>2454</v>
      </c>
      <c r="BMH624" t="s">
        <v>2719</v>
      </c>
      <c r="BMI624" t="s">
        <v>2500</v>
      </c>
      <c r="BMJ624" t="s">
        <v>2948</v>
      </c>
      <c r="BMK624" t="s">
        <v>2932</v>
      </c>
      <c r="BML624" t="s">
        <v>3081</v>
      </c>
      <c r="BMM624" t="s">
        <v>2451</v>
      </c>
      <c r="BMN624" t="s">
        <v>2511</v>
      </c>
      <c r="BMT624" t="s">
        <v>2464</v>
      </c>
      <c r="BMU624" t="s">
        <v>2649</v>
      </c>
      <c r="BMV624" t="s">
        <v>2926</v>
      </c>
      <c r="BMW624" t="s">
        <v>2780</v>
      </c>
      <c r="BMX624" t="s">
        <v>2921</v>
      </c>
      <c r="BMY624" t="s">
        <v>2879</v>
      </c>
      <c r="BMZ624" t="s">
        <v>2762</v>
      </c>
      <c r="BNF624" t="s">
        <v>2471</v>
      </c>
      <c r="BNG624" t="s">
        <v>2673</v>
      </c>
      <c r="BNH624" t="s">
        <v>2471</v>
      </c>
      <c r="BNI624" t="s">
        <v>2729</v>
      </c>
      <c r="BNJ624" t="s">
        <v>2650</v>
      </c>
      <c r="BNK624" t="s">
        <v>2489</v>
      </c>
      <c r="BNL624" t="s">
        <v>2591</v>
      </c>
      <c r="BNR624" t="s">
        <v>2867</v>
      </c>
      <c r="BNS624" t="s">
        <v>2446</v>
      </c>
      <c r="BNT624" t="s">
        <v>2890</v>
      </c>
      <c r="BNU624" t="s">
        <v>2824</v>
      </c>
      <c r="BNV624" t="s">
        <v>2530</v>
      </c>
      <c r="BNW624" t="s">
        <v>2875</v>
      </c>
      <c r="BNX624" t="s">
        <v>2610</v>
      </c>
      <c r="BOD624" t="s">
        <v>2897</v>
      </c>
      <c r="BOE624" t="s">
        <v>2824</v>
      </c>
      <c r="BOF624" t="s">
        <v>2874</v>
      </c>
      <c r="BOG624" t="s">
        <v>2805</v>
      </c>
      <c r="BOH624" t="s">
        <v>2585</v>
      </c>
      <c r="BOI624" t="s">
        <v>2771</v>
      </c>
      <c r="BOJ624" t="s">
        <v>2601</v>
      </c>
      <c r="BOV624" t="s">
        <v>2479</v>
      </c>
      <c r="BPF624" t="s">
        <v>2972</v>
      </c>
      <c r="BPG624" t="s">
        <v>2479</v>
      </c>
      <c r="BQD624" t="s">
        <v>2185</v>
      </c>
      <c r="BQE624" t="s">
        <v>2479</v>
      </c>
      <c r="BQF624" t="s">
        <v>2479</v>
      </c>
      <c r="BRC624" t="s">
        <v>2479</v>
      </c>
      <c r="BUQ624" t="s">
        <v>3021</v>
      </c>
      <c r="BUR624" t="s">
        <v>2933</v>
      </c>
      <c r="BUS624" t="s">
        <v>2920</v>
      </c>
      <c r="BUT624" t="s">
        <v>2762</v>
      </c>
      <c r="BUU624" t="s">
        <v>3042</v>
      </c>
      <c r="BUV624" t="s">
        <v>2990</v>
      </c>
      <c r="BVC624" t="s">
        <v>2500</v>
      </c>
      <c r="BVD624" t="s">
        <v>2948</v>
      </c>
      <c r="BVE624" t="s">
        <v>2932</v>
      </c>
      <c r="BVF624" t="s">
        <v>3081</v>
      </c>
      <c r="BVG624" t="s">
        <v>2451</v>
      </c>
      <c r="BVH624" t="s">
        <v>2511</v>
      </c>
      <c r="BVO624" t="s">
        <v>2479</v>
      </c>
      <c r="BVP624" t="s">
        <v>2479</v>
      </c>
      <c r="BVQ624" t="s">
        <v>2479</v>
      </c>
      <c r="BVR624" t="s">
        <v>2479</v>
      </c>
      <c r="BVS624" t="s">
        <v>2479</v>
      </c>
      <c r="BVT624" t="s">
        <v>2805</v>
      </c>
      <c r="BWA624" t="s">
        <v>2673</v>
      </c>
      <c r="BWB624" t="s">
        <v>2471</v>
      </c>
      <c r="BWC624" t="s">
        <v>2729</v>
      </c>
      <c r="BWD624" t="s">
        <v>2571</v>
      </c>
      <c r="BWE624" t="s">
        <v>2329</v>
      </c>
      <c r="BWF624" t="s">
        <v>2327</v>
      </c>
      <c r="BWM624" t="s">
        <v>2921</v>
      </c>
      <c r="BWN624" t="s">
        <v>2766</v>
      </c>
      <c r="BWO624" t="s">
        <v>2324</v>
      </c>
      <c r="BWP624" t="s">
        <v>2535</v>
      </c>
      <c r="BWQ624" t="s">
        <v>2586</v>
      </c>
      <c r="BWR624" t="s">
        <v>2922</v>
      </c>
      <c r="BWY624" t="s">
        <v>2824</v>
      </c>
      <c r="BWZ624" t="s">
        <v>2874</v>
      </c>
      <c r="BXA624" t="s">
        <v>2805</v>
      </c>
      <c r="BXB624" t="s">
        <v>2585</v>
      </c>
      <c r="BXC624" t="s">
        <v>2771</v>
      </c>
      <c r="BXD624" t="s">
        <v>2601</v>
      </c>
    </row>
    <row r="625" spans="1:1020 1030:1980 2064:2124" x14ac:dyDescent="0.15">
      <c r="A625" t="s">
        <v>3958</v>
      </c>
      <c r="V625" t="s">
        <v>3336</v>
      </c>
      <c r="W625" t="s">
        <v>3336</v>
      </c>
      <c r="X625" t="s">
        <v>3354</v>
      </c>
      <c r="AJ625" t="s">
        <v>2779</v>
      </c>
      <c r="AT625" t="s">
        <v>2868</v>
      </c>
      <c r="AU625" t="s">
        <v>2777</v>
      </c>
      <c r="AV625" t="s">
        <v>2723</v>
      </c>
      <c r="BR625" t="s">
        <v>3403</v>
      </c>
      <c r="BS625" t="s">
        <v>3544</v>
      </c>
      <c r="BT625" t="s">
        <v>3544</v>
      </c>
      <c r="DB625" t="s">
        <v>3403</v>
      </c>
      <c r="DC625" t="s">
        <v>3403</v>
      </c>
      <c r="DD625" t="s">
        <v>3403</v>
      </c>
      <c r="DE625" t="s">
        <v>3403</v>
      </c>
      <c r="DN625" t="s">
        <v>3084</v>
      </c>
      <c r="DO625" t="s">
        <v>3084</v>
      </c>
      <c r="DP625" t="s">
        <v>3354</v>
      </c>
      <c r="EA625" t="s">
        <v>3403</v>
      </c>
      <c r="EB625" t="s">
        <v>3350</v>
      </c>
      <c r="EC625" t="s">
        <v>3350</v>
      </c>
      <c r="EL625" t="s">
        <v>3084</v>
      </c>
      <c r="EM625" t="s">
        <v>3354</v>
      </c>
      <c r="EN625" t="s">
        <v>3084</v>
      </c>
      <c r="FJ625">
        <f>84</f>
        <v>84</v>
      </c>
      <c r="FK625" t="s">
        <v>2779</v>
      </c>
      <c r="FL625" t="s">
        <v>2779</v>
      </c>
      <c r="IP625" t="s">
        <v>3544</v>
      </c>
      <c r="IQ625" t="s">
        <v>3544</v>
      </c>
      <c r="IR625" t="s">
        <v>3544</v>
      </c>
      <c r="IS625" t="s">
        <v>3544</v>
      </c>
      <c r="JB625" t="s">
        <v>3336</v>
      </c>
      <c r="JC625" t="s">
        <v>3336</v>
      </c>
      <c r="JD625" t="s">
        <v>3084</v>
      </c>
      <c r="JE625" t="s">
        <v>3084</v>
      </c>
      <c r="JK625" t="s">
        <v>3434</v>
      </c>
      <c r="JL625" t="s">
        <v>3434</v>
      </c>
      <c r="JM625" t="s">
        <v>3403</v>
      </c>
      <c r="JN625" t="s">
        <v>3350</v>
      </c>
      <c r="JO625" t="s">
        <v>3350</v>
      </c>
      <c r="JP625" t="s">
        <v>3350</v>
      </c>
      <c r="JQ625" t="s">
        <v>3350</v>
      </c>
      <c r="KN625" t="s">
        <v>2779</v>
      </c>
      <c r="LL625" t="s">
        <v>2777</v>
      </c>
      <c r="MT625" t="s">
        <v>2777</v>
      </c>
      <c r="MU625" t="s">
        <v>3084</v>
      </c>
      <c r="MV625" t="s">
        <v>2340</v>
      </c>
      <c r="ND625" t="s">
        <v>3476</v>
      </c>
      <c r="NE625" t="s">
        <v>3434</v>
      </c>
      <c r="OD625">
        <f>70</f>
        <v>70</v>
      </c>
      <c r="OE625" t="s">
        <v>3084</v>
      </c>
      <c r="OF625" t="s">
        <v>2777</v>
      </c>
      <c r="PA625" t="s">
        <v>3084</v>
      </c>
      <c r="PB625" t="s">
        <v>3354</v>
      </c>
      <c r="PC625" t="s">
        <v>3354</v>
      </c>
      <c r="PD625" t="s">
        <v>3084</v>
      </c>
      <c r="PN625" t="s">
        <v>3084</v>
      </c>
      <c r="PO625" t="s">
        <v>3084</v>
      </c>
      <c r="PP625" t="s">
        <v>3084</v>
      </c>
      <c r="PZ625">
        <f>46</f>
        <v>46</v>
      </c>
      <c r="QA625" t="s">
        <v>2777</v>
      </c>
      <c r="QB625" t="s">
        <v>2777</v>
      </c>
      <c r="RG625" t="s">
        <v>3023</v>
      </c>
      <c r="RH625" t="s">
        <v>2720</v>
      </c>
      <c r="RI625" t="s">
        <v>2949</v>
      </c>
      <c r="RJ625" t="s">
        <v>2639</v>
      </c>
      <c r="RK625" t="s">
        <v>2962</v>
      </c>
      <c r="RL625" t="s">
        <v>3016</v>
      </c>
      <c r="RM625" t="s">
        <v>3008</v>
      </c>
      <c r="RS625" t="s">
        <v>2742</v>
      </c>
      <c r="RT625" t="s">
        <v>2416</v>
      </c>
      <c r="RU625" t="s">
        <v>2354</v>
      </c>
      <c r="RV625" t="s">
        <v>2931</v>
      </c>
      <c r="RW625" t="s">
        <v>2747</v>
      </c>
      <c r="RX625" t="s">
        <v>2678</v>
      </c>
      <c r="RY625" t="s">
        <v>2414</v>
      </c>
      <c r="SE625" t="s">
        <v>2479</v>
      </c>
      <c r="SF625" t="s">
        <v>2479</v>
      </c>
      <c r="SG625" t="s">
        <v>2479</v>
      </c>
      <c r="SH625" t="s">
        <v>2479</v>
      </c>
      <c r="SI625" t="s">
        <v>2479</v>
      </c>
      <c r="SJ625" t="s">
        <v>2479</v>
      </c>
      <c r="SK625" t="s">
        <v>2479</v>
      </c>
      <c r="SQ625" t="s">
        <v>2685</v>
      </c>
      <c r="SR625" t="s">
        <v>2850</v>
      </c>
      <c r="SS625" t="s">
        <v>2744</v>
      </c>
      <c r="ST625" t="s">
        <v>2820</v>
      </c>
      <c r="SU625" t="s">
        <v>2586</v>
      </c>
      <c r="SV625" t="s">
        <v>2382</v>
      </c>
      <c r="SW625" t="s">
        <v>2383</v>
      </c>
      <c r="TC625" t="s">
        <v>2463</v>
      </c>
      <c r="TD625" t="s">
        <v>2867</v>
      </c>
      <c r="TE625" t="s">
        <v>2461</v>
      </c>
      <c r="TF625" t="s">
        <v>3016</v>
      </c>
      <c r="TG625" t="s">
        <v>2457</v>
      </c>
      <c r="TH625" t="s">
        <v>3170</v>
      </c>
      <c r="TI625" t="s">
        <v>2937</v>
      </c>
      <c r="TO625" t="s">
        <v>2707</v>
      </c>
      <c r="TP625" t="s">
        <v>2761</v>
      </c>
      <c r="TQ625" t="s">
        <v>2564</v>
      </c>
      <c r="TR625" t="s">
        <v>2512</v>
      </c>
      <c r="TS625" t="s">
        <v>2888</v>
      </c>
      <c r="TT625" t="s">
        <v>2769</v>
      </c>
      <c r="TU625" t="s">
        <v>2947</v>
      </c>
      <c r="VN625" t="s">
        <v>2134</v>
      </c>
      <c r="VO625" t="s">
        <v>3080</v>
      </c>
      <c r="VP625" t="s">
        <v>3142</v>
      </c>
      <c r="VZ625" t="s">
        <v>2410</v>
      </c>
      <c r="WA625" t="s">
        <v>2351</v>
      </c>
      <c r="WB625" t="s">
        <v>2231</v>
      </c>
      <c r="WL625" t="s">
        <v>2479</v>
      </c>
      <c r="WM625" t="s">
        <v>2479</v>
      </c>
      <c r="WN625" t="s">
        <v>2479</v>
      </c>
      <c r="WX625" t="s">
        <v>2720</v>
      </c>
      <c r="WY625" t="s">
        <v>3061</v>
      </c>
      <c r="WZ625" t="s">
        <v>2997</v>
      </c>
      <c r="XJ625" t="s">
        <v>3013</v>
      </c>
      <c r="XK625" t="s">
        <v>3013</v>
      </c>
      <c r="XL625" t="s">
        <v>3012</v>
      </c>
      <c r="XV625" t="s">
        <v>2263</v>
      </c>
      <c r="XW625" t="s">
        <v>2554</v>
      </c>
      <c r="XX625" t="s">
        <v>2804</v>
      </c>
      <c r="YH625" t="s">
        <v>3045</v>
      </c>
      <c r="YI625" t="s">
        <v>3086</v>
      </c>
      <c r="YJ625" t="s">
        <v>3024</v>
      </c>
      <c r="YK625" t="s">
        <v>3012</v>
      </c>
      <c r="YT625" t="s">
        <v>2764</v>
      </c>
      <c r="YU625" t="s">
        <v>2846</v>
      </c>
      <c r="YV625" t="s">
        <v>2627</v>
      </c>
      <c r="YW625" t="s">
        <v>2578</v>
      </c>
      <c r="ZF625" t="s">
        <v>2479</v>
      </c>
      <c r="ZG625" t="s">
        <v>2479</v>
      </c>
      <c r="ZH625" t="s">
        <v>2479</v>
      </c>
      <c r="ZI625" t="s">
        <v>2479</v>
      </c>
      <c r="ZR625" t="s">
        <v>2464</v>
      </c>
      <c r="ZS625" t="s">
        <v>3026</v>
      </c>
      <c r="ZT625" t="s">
        <v>2687</v>
      </c>
      <c r="ZU625" t="s">
        <v>2926</v>
      </c>
      <c r="AAD625" t="s">
        <v>3095</v>
      </c>
      <c r="AAE625" t="s">
        <v>2998</v>
      </c>
      <c r="AAF625" t="s">
        <v>3068</v>
      </c>
      <c r="AAG625" t="s">
        <v>2984</v>
      </c>
      <c r="AAP625" t="s">
        <v>2947</v>
      </c>
      <c r="AAQ625" t="s">
        <v>2395</v>
      </c>
      <c r="AAR625" t="s">
        <v>2259</v>
      </c>
      <c r="AAS625" t="s">
        <v>2392</v>
      </c>
      <c r="ABA625" t="s">
        <v>2828</v>
      </c>
      <c r="ABB625" t="s">
        <v>2797</v>
      </c>
      <c r="ABC625" t="s">
        <v>2639</v>
      </c>
      <c r="ABD625" t="s">
        <v>2963</v>
      </c>
      <c r="ABM625" t="s">
        <v>2651</v>
      </c>
      <c r="ABN625" t="s">
        <v>2382</v>
      </c>
      <c r="ABO625" t="s">
        <v>2353</v>
      </c>
      <c r="ABP625" t="s">
        <v>2557</v>
      </c>
      <c r="ABY625" t="s">
        <v>2479</v>
      </c>
      <c r="ABZ625" t="s">
        <v>2479</v>
      </c>
      <c r="ACA625" t="s">
        <v>2479</v>
      </c>
      <c r="ACB625" t="s">
        <v>2479</v>
      </c>
      <c r="ACK625" t="s">
        <v>2372</v>
      </c>
      <c r="ACL625" t="s">
        <v>2749</v>
      </c>
      <c r="ACM625" t="s">
        <v>2493</v>
      </c>
      <c r="ACN625" t="s">
        <v>2709</v>
      </c>
      <c r="ACW625" t="s">
        <v>2954</v>
      </c>
      <c r="ACX625" t="s">
        <v>2943</v>
      </c>
      <c r="ACY625" t="s">
        <v>3021</v>
      </c>
      <c r="ACZ625" t="s">
        <v>3088</v>
      </c>
      <c r="ADI625" t="s">
        <v>2551</v>
      </c>
      <c r="ADJ625" t="s">
        <v>2870</v>
      </c>
      <c r="ADK625" t="s">
        <v>2596</v>
      </c>
      <c r="ADL625" t="s">
        <v>2354</v>
      </c>
      <c r="ADW625" t="s">
        <v>3152</v>
      </c>
      <c r="ADX625" t="s">
        <v>3053</v>
      </c>
      <c r="ADY625" t="s">
        <v>3036</v>
      </c>
      <c r="AEI625" t="s">
        <v>2923</v>
      </c>
      <c r="AEJ625" t="s">
        <v>2769</v>
      </c>
      <c r="AEK625" t="s">
        <v>3062</v>
      </c>
      <c r="AEU625" t="s">
        <v>2479</v>
      </c>
      <c r="AEV625" t="s">
        <v>2479</v>
      </c>
      <c r="AEW625" t="s">
        <v>2479</v>
      </c>
      <c r="AFG625" t="s">
        <v>2804</v>
      </c>
      <c r="AFH625" t="s">
        <v>2778</v>
      </c>
      <c r="AFI625" t="s">
        <v>2771</v>
      </c>
      <c r="AFS625" t="s">
        <v>3152</v>
      </c>
      <c r="AFT625" t="s">
        <v>2984</v>
      </c>
      <c r="AFU625" t="s">
        <v>3001</v>
      </c>
      <c r="AGE625" t="s">
        <v>2675</v>
      </c>
      <c r="AGF625" t="s">
        <v>2621</v>
      </c>
      <c r="AGG625" t="s">
        <v>2804</v>
      </c>
      <c r="AGP625" t="s">
        <v>2521</v>
      </c>
      <c r="AGQ625" t="s">
        <v>2638</v>
      </c>
      <c r="AGR625" t="s">
        <v>2522</v>
      </c>
      <c r="AGS625" t="s">
        <v>2910</v>
      </c>
      <c r="AHB625" t="s">
        <v>2382</v>
      </c>
      <c r="AHC625" t="s">
        <v>3002</v>
      </c>
      <c r="AHD625" t="s">
        <v>2472</v>
      </c>
      <c r="AHE625" t="s">
        <v>2885</v>
      </c>
      <c r="AHN625" t="s">
        <v>2479</v>
      </c>
      <c r="AHO625" t="s">
        <v>2479</v>
      </c>
      <c r="AHP625" t="s">
        <v>2479</v>
      </c>
      <c r="AHQ625" t="s">
        <v>2479</v>
      </c>
      <c r="AHZ625" t="s">
        <v>2918</v>
      </c>
      <c r="AIA625" t="s">
        <v>2930</v>
      </c>
      <c r="AIB625" t="s">
        <v>2382</v>
      </c>
      <c r="AIC625" t="s">
        <v>2724</v>
      </c>
      <c r="AIL625" t="s">
        <v>2911</v>
      </c>
      <c r="AIM625" t="s">
        <v>2907</v>
      </c>
      <c r="AIN625" t="s">
        <v>3015</v>
      </c>
      <c r="AIO625" t="s">
        <v>2954</v>
      </c>
      <c r="AIX625" t="s">
        <v>2972</v>
      </c>
      <c r="AIY625" t="s">
        <v>2383</v>
      </c>
      <c r="AIZ625" t="s">
        <v>2745</v>
      </c>
      <c r="AJA625" t="s">
        <v>2602</v>
      </c>
      <c r="AJJ625" t="s">
        <v>2722</v>
      </c>
      <c r="AJK625" t="s">
        <v>2984</v>
      </c>
      <c r="AJL625" t="s">
        <v>2835</v>
      </c>
      <c r="AJV625" t="s">
        <v>3039</v>
      </c>
      <c r="AJW625" t="s">
        <v>2903</v>
      </c>
      <c r="AJX625" t="s">
        <v>2921</v>
      </c>
      <c r="AKH625" t="s">
        <v>2479</v>
      </c>
      <c r="AKI625" t="s">
        <v>2479</v>
      </c>
      <c r="AKJ625" t="s">
        <v>2479</v>
      </c>
      <c r="AKT625" t="s">
        <v>2722</v>
      </c>
      <c r="AKU625" t="s">
        <v>2940</v>
      </c>
      <c r="AKV625" t="s">
        <v>2942</v>
      </c>
      <c r="ALF625" t="s">
        <v>3155</v>
      </c>
      <c r="ALG625" t="s">
        <v>3000</v>
      </c>
      <c r="ALH625" t="s">
        <v>2967</v>
      </c>
      <c r="ALR625" t="s">
        <v>2765</v>
      </c>
      <c r="ALS625" t="s">
        <v>2850</v>
      </c>
      <c r="ALT625" t="s">
        <v>2411</v>
      </c>
      <c r="AMD625" t="s">
        <v>3071</v>
      </c>
      <c r="AME625" t="s">
        <v>2996</v>
      </c>
      <c r="AMF625" t="s">
        <v>2981</v>
      </c>
      <c r="AMP625" t="s">
        <v>2655</v>
      </c>
      <c r="AMQ625" t="s">
        <v>2654</v>
      </c>
      <c r="AMR625" t="s">
        <v>2919</v>
      </c>
      <c r="ANB625" t="s">
        <v>2479</v>
      </c>
      <c r="ANC625" t="s">
        <v>2479</v>
      </c>
      <c r="AND625" t="s">
        <v>2479</v>
      </c>
      <c r="ANN625" t="s">
        <v>2517</v>
      </c>
      <c r="ANO625" t="s">
        <v>3144</v>
      </c>
      <c r="ANP625" t="s">
        <v>2441</v>
      </c>
      <c r="ANZ625" t="s">
        <v>2891</v>
      </c>
      <c r="AOA625" t="s">
        <v>2720</v>
      </c>
      <c r="AOB625" t="s">
        <v>3025</v>
      </c>
      <c r="AOL625" t="s">
        <v>2753</v>
      </c>
      <c r="AOM625" t="s">
        <v>2885</v>
      </c>
      <c r="AON625" t="s">
        <v>2811</v>
      </c>
      <c r="AOX625" t="s">
        <v>2135</v>
      </c>
      <c r="AOY625" t="s">
        <v>3152</v>
      </c>
      <c r="AOZ625" t="s">
        <v>2966</v>
      </c>
      <c r="APJ625" t="s">
        <v>2381</v>
      </c>
      <c r="APK625" t="s">
        <v>2702</v>
      </c>
      <c r="APL625" t="s">
        <v>2203</v>
      </c>
      <c r="APV625" t="s">
        <v>2479</v>
      </c>
      <c r="APW625" t="s">
        <v>2479</v>
      </c>
      <c r="APX625" t="s">
        <v>2479</v>
      </c>
      <c r="AQH625" t="s">
        <v>2494</v>
      </c>
      <c r="AQI625" t="s">
        <v>2579</v>
      </c>
      <c r="AQJ625" t="s">
        <v>2842</v>
      </c>
      <c r="AQT625" t="s">
        <v>2968</v>
      </c>
      <c r="AQU625" t="s">
        <v>3087</v>
      </c>
      <c r="AQV625" t="s">
        <v>2520</v>
      </c>
      <c r="ARF625" t="s">
        <v>2840</v>
      </c>
      <c r="ARG625" t="s">
        <v>2510</v>
      </c>
      <c r="ARH625" t="s">
        <v>2500</v>
      </c>
      <c r="AUL625" t="s">
        <v>2424</v>
      </c>
      <c r="AUM625" t="s">
        <v>2998</v>
      </c>
      <c r="AUN625" t="s">
        <v>2934</v>
      </c>
      <c r="AUX625" t="s">
        <v>2627</v>
      </c>
      <c r="AUY625" t="s">
        <v>2191</v>
      </c>
      <c r="AUZ625" t="s">
        <v>2928</v>
      </c>
      <c r="AVJ625" t="s">
        <v>2479</v>
      </c>
      <c r="AVK625" t="s">
        <v>2479</v>
      </c>
      <c r="AVL625" t="s">
        <v>2479</v>
      </c>
      <c r="AVV625" t="s">
        <v>3021</v>
      </c>
      <c r="AVW625" t="s">
        <v>2900</v>
      </c>
      <c r="AVX625" t="s">
        <v>2455</v>
      </c>
      <c r="AWH625" t="s">
        <v>2961</v>
      </c>
      <c r="AWI625" t="s">
        <v>2862</v>
      </c>
      <c r="AWJ625" t="s">
        <v>2521</v>
      </c>
      <c r="AWT625" t="s">
        <v>2264</v>
      </c>
      <c r="AWU625" t="s">
        <v>3062</v>
      </c>
      <c r="AWV625" t="s">
        <v>2764</v>
      </c>
      <c r="AZL625" t="s">
        <v>2479</v>
      </c>
      <c r="AZM625" t="s">
        <v>2949</v>
      </c>
      <c r="AZX625" t="s">
        <v>2479</v>
      </c>
      <c r="AZY625" t="s">
        <v>2479</v>
      </c>
      <c r="BAJ625" t="s">
        <v>2479</v>
      </c>
      <c r="BAK625" t="s">
        <v>2713</v>
      </c>
      <c r="BAV625" t="s">
        <v>2479</v>
      </c>
      <c r="BAW625" t="s">
        <v>2479</v>
      </c>
      <c r="BBH625" t="s">
        <v>2479</v>
      </c>
      <c r="BBI625" t="s">
        <v>2479</v>
      </c>
      <c r="BBV625" t="s">
        <v>3012</v>
      </c>
      <c r="BBW625" t="s">
        <v>2986</v>
      </c>
      <c r="BBX625" t="s">
        <v>2463</v>
      </c>
      <c r="BBY625" t="s">
        <v>3057</v>
      </c>
      <c r="BCH625" t="s">
        <v>2846</v>
      </c>
      <c r="BCI625" t="s">
        <v>2723</v>
      </c>
      <c r="BCJ625" t="s">
        <v>2606</v>
      </c>
      <c r="BCK625" t="s">
        <v>2493</v>
      </c>
      <c r="BCT625" t="s">
        <v>2479</v>
      </c>
      <c r="BCU625" t="s">
        <v>2479</v>
      </c>
      <c r="BCV625" t="s">
        <v>2479</v>
      </c>
      <c r="BCW625" t="s">
        <v>2479</v>
      </c>
      <c r="BDF625" t="s">
        <v>3041</v>
      </c>
      <c r="BDG625" t="s">
        <v>3143</v>
      </c>
      <c r="BDH625" t="s">
        <v>2719</v>
      </c>
      <c r="BDI625" t="s">
        <v>3196</v>
      </c>
      <c r="BDR625" t="s">
        <v>3052</v>
      </c>
      <c r="BDS625" t="s">
        <v>2958</v>
      </c>
      <c r="BDT625" t="s">
        <v>3001</v>
      </c>
      <c r="BDU625" t="s">
        <v>3036</v>
      </c>
      <c r="BED625" t="s">
        <v>2859</v>
      </c>
      <c r="BEE625" t="s">
        <v>2263</v>
      </c>
      <c r="BEF625" t="s">
        <v>2771</v>
      </c>
      <c r="BEG625" t="s">
        <v>2564</v>
      </c>
      <c r="BEP625" t="s">
        <v>2479</v>
      </c>
      <c r="BEQ625" t="s">
        <v>2479</v>
      </c>
      <c r="BER625" t="s">
        <v>2297</v>
      </c>
      <c r="BFN625" t="s">
        <v>2407</v>
      </c>
      <c r="BFO625" t="s">
        <v>2479</v>
      </c>
      <c r="BFP625" t="s">
        <v>2704</v>
      </c>
      <c r="BGB625" t="s">
        <v>2479</v>
      </c>
      <c r="BGN625" t="s">
        <v>2479</v>
      </c>
      <c r="BHX625" t="s">
        <v>2479</v>
      </c>
      <c r="BIH625" t="s">
        <v>2527</v>
      </c>
      <c r="BII625" t="s">
        <v>2479</v>
      </c>
      <c r="BIJ625" t="s">
        <v>2479</v>
      </c>
      <c r="BIT625" t="s">
        <v>2526</v>
      </c>
      <c r="BIU625" t="s">
        <v>2479</v>
      </c>
      <c r="BIV625" t="s">
        <v>2479</v>
      </c>
      <c r="BQD625" t="s">
        <v>2680</v>
      </c>
      <c r="BQE625" t="s">
        <v>2479</v>
      </c>
      <c r="BQF625" t="s">
        <v>2479</v>
      </c>
    </row>
    <row r="626" spans="1:1020 1030:1980 2064:2124" x14ac:dyDescent="0.15">
      <c r="A626" t="s">
        <v>3959</v>
      </c>
      <c r="U626" t="s">
        <v>3084</v>
      </c>
      <c r="V626" t="s">
        <v>3336</v>
      </c>
      <c r="W626" t="s">
        <v>3336</v>
      </c>
      <c r="X626" t="s">
        <v>3402</v>
      </c>
      <c r="BR626" t="s">
        <v>3354</v>
      </c>
      <c r="BS626" t="s">
        <v>3354</v>
      </c>
      <c r="BT626" t="s">
        <v>3403</v>
      </c>
      <c r="DA626" t="s">
        <v>3354</v>
      </c>
      <c r="DB626" t="s">
        <v>3354</v>
      </c>
      <c r="DC626" t="s">
        <v>3354</v>
      </c>
      <c r="DD626" t="s">
        <v>3354</v>
      </c>
      <c r="DE626" t="s">
        <v>3403</v>
      </c>
      <c r="DN626" t="s">
        <v>3085</v>
      </c>
      <c r="DO626" t="s">
        <v>3084</v>
      </c>
      <c r="DP626" t="s">
        <v>3084</v>
      </c>
      <c r="DY626" t="s">
        <v>3084</v>
      </c>
      <c r="DZ626" t="s">
        <v>3403</v>
      </c>
      <c r="EA626" t="s">
        <v>3403</v>
      </c>
      <c r="EB626" t="s">
        <v>3403</v>
      </c>
      <c r="EC626" t="s">
        <v>3350</v>
      </c>
      <c r="EL626" t="s">
        <v>3402</v>
      </c>
      <c r="EM626" t="s">
        <v>3402</v>
      </c>
      <c r="EN626" t="s">
        <v>3544</v>
      </c>
      <c r="JB626" t="s">
        <v>3336</v>
      </c>
      <c r="JC626" t="s">
        <v>3336</v>
      </c>
      <c r="JD626" t="s">
        <v>3354</v>
      </c>
      <c r="JE626" t="s">
        <v>3354</v>
      </c>
      <c r="JG626" t="s">
        <v>3251</v>
      </c>
      <c r="JH626" t="s">
        <v>3387</v>
      </c>
      <c r="JK626" t="s">
        <v>3387</v>
      </c>
      <c r="JL626" t="s">
        <v>3387</v>
      </c>
      <c r="JM626" t="s">
        <v>3354</v>
      </c>
      <c r="JN626" t="s">
        <v>3403</v>
      </c>
      <c r="JO626" t="s">
        <v>3354</v>
      </c>
      <c r="JP626" t="s">
        <v>3403</v>
      </c>
      <c r="JQ626" t="s">
        <v>3350</v>
      </c>
      <c r="ND626" t="s">
        <v>3476</v>
      </c>
      <c r="NE626" t="s">
        <v>3476</v>
      </c>
      <c r="NF626" t="s">
        <v>3476</v>
      </c>
      <c r="NG626" t="s">
        <v>3916</v>
      </c>
      <c r="NH626" t="s">
        <v>3916</v>
      </c>
      <c r="PA626" t="s">
        <v>3084</v>
      </c>
      <c r="PB626" t="s">
        <v>3084</v>
      </c>
      <c r="PC626" t="s">
        <v>3084</v>
      </c>
      <c r="PD626" t="s">
        <v>3084</v>
      </c>
      <c r="PM626" t="s">
        <v>3085</v>
      </c>
      <c r="PN626" t="s">
        <v>3167</v>
      </c>
      <c r="PO626" t="s">
        <v>3167</v>
      </c>
      <c r="PP626" t="s">
        <v>3167</v>
      </c>
      <c r="QE626" t="s">
        <v>2497</v>
      </c>
      <c r="QF626" t="s">
        <v>2670</v>
      </c>
      <c r="QG626" t="s">
        <v>2183</v>
      </c>
      <c r="QI626">
        <f>77</f>
        <v>77</v>
      </c>
      <c r="QJ626">
        <f>68</f>
        <v>68</v>
      </c>
      <c r="QK626">
        <f>73</f>
        <v>73</v>
      </c>
      <c r="QL626" t="s">
        <v>3477</v>
      </c>
      <c r="RC626" t="s">
        <v>2829</v>
      </c>
      <c r="RD626" t="s">
        <v>2639</v>
      </c>
      <c r="RG626" t="s">
        <v>2799</v>
      </c>
      <c r="RH626" t="s">
        <v>2978</v>
      </c>
      <c r="RI626" t="s">
        <v>2987</v>
      </c>
      <c r="RJ626" t="s">
        <v>2963</v>
      </c>
      <c r="RK626" t="s">
        <v>2952</v>
      </c>
      <c r="RL626" t="s">
        <v>2463</v>
      </c>
      <c r="RM626" t="s">
        <v>2463</v>
      </c>
      <c r="RO626" t="s">
        <v>2572</v>
      </c>
      <c r="RP626" t="s">
        <v>2525</v>
      </c>
      <c r="RS626" t="s">
        <v>2341</v>
      </c>
      <c r="RT626" t="s">
        <v>2293</v>
      </c>
      <c r="RU626" t="s">
        <v>2237</v>
      </c>
      <c r="RV626" t="s">
        <v>2773</v>
      </c>
      <c r="RW626" t="s">
        <v>2775</v>
      </c>
      <c r="RX626" t="s">
        <v>2589</v>
      </c>
      <c r="RY626" t="s">
        <v>2572</v>
      </c>
      <c r="SA626" t="s">
        <v>2479</v>
      </c>
      <c r="SB626" t="s">
        <v>2479</v>
      </c>
      <c r="SE626" t="s">
        <v>2479</v>
      </c>
      <c r="SF626" t="s">
        <v>2479</v>
      </c>
      <c r="SG626" t="s">
        <v>2479</v>
      </c>
      <c r="SH626" t="s">
        <v>2479</v>
      </c>
      <c r="SI626" t="s">
        <v>2479</v>
      </c>
      <c r="SJ626" t="s">
        <v>2479</v>
      </c>
      <c r="SK626" t="s">
        <v>2479</v>
      </c>
      <c r="SM626" t="s">
        <v>2900</v>
      </c>
      <c r="SN626" t="s">
        <v>3150</v>
      </c>
      <c r="SQ626" t="s">
        <v>2449</v>
      </c>
      <c r="SR626" t="s">
        <v>2608</v>
      </c>
      <c r="SS626" t="s">
        <v>2609</v>
      </c>
      <c r="ST626" t="s">
        <v>2266</v>
      </c>
      <c r="SU626" t="s">
        <v>2875</v>
      </c>
      <c r="SV626" t="s">
        <v>2752</v>
      </c>
      <c r="SW626" t="s">
        <v>2410</v>
      </c>
      <c r="SY626" t="s">
        <v>2519</v>
      </c>
      <c r="SZ626" t="s">
        <v>2864</v>
      </c>
      <c r="TC626" t="s">
        <v>2862</v>
      </c>
      <c r="TD626" t="s">
        <v>2864</v>
      </c>
      <c r="TE626" t="s">
        <v>2981</v>
      </c>
      <c r="TF626" t="s">
        <v>2721</v>
      </c>
      <c r="TG626" t="s">
        <v>2862</v>
      </c>
      <c r="TH626" t="s">
        <v>3016</v>
      </c>
      <c r="TI626" t="s">
        <v>2907</v>
      </c>
      <c r="TK626" t="s">
        <v>3093</v>
      </c>
      <c r="TL626" t="s">
        <v>2976</v>
      </c>
      <c r="TO626" t="s">
        <v>3150</v>
      </c>
      <c r="TP626" t="s">
        <v>2858</v>
      </c>
      <c r="TQ626" t="s">
        <v>2858</v>
      </c>
      <c r="TR626" t="s">
        <v>2771</v>
      </c>
      <c r="TS626" t="s">
        <v>2809</v>
      </c>
      <c r="TT626" t="s">
        <v>2411</v>
      </c>
      <c r="TU626" t="s">
        <v>2770</v>
      </c>
      <c r="VM626" t="s">
        <v>2889</v>
      </c>
      <c r="VN626" t="s">
        <v>3017</v>
      </c>
      <c r="VO626" t="s">
        <v>2715</v>
      </c>
      <c r="VP626" t="s">
        <v>2513</v>
      </c>
      <c r="VY626" t="s">
        <v>2227</v>
      </c>
      <c r="VZ626" t="s">
        <v>2630</v>
      </c>
      <c r="WA626" t="s">
        <v>2399</v>
      </c>
      <c r="WB626" t="s">
        <v>2493</v>
      </c>
      <c r="WK626" t="s">
        <v>2479</v>
      </c>
      <c r="WL626" t="s">
        <v>2479</v>
      </c>
      <c r="WM626" t="s">
        <v>2479</v>
      </c>
      <c r="WN626" t="s">
        <v>2479</v>
      </c>
      <c r="WW626" t="s">
        <v>2967</v>
      </c>
      <c r="WX626" t="s">
        <v>3068</v>
      </c>
      <c r="WY626" t="s">
        <v>2983</v>
      </c>
      <c r="WZ626" t="s">
        <v>3087</v>
      </c>
      <c r="XI626" t="s">
        <v>2912</v>
      </c>
      <c r="XJ626" t="s">
        <v>2966</v>
      </c>
      <c r="XK626" t="s">
        <v>3020</v>
      </c>
      <c r="XL626" t="s">
        <v>3007</v>
      </c>
      <c r="XU626" t="s">
        <v>2847</v>
      </c>
      <c r="XV626" t="s">
        <v>2806</v>
      </c>
      <c r="XW626" t="s">
        <v>2265</v>
      </c>
      <c r="XX626" t="s">
        <v>2623</v>
      </c>
      <c r="ABA626" t="s">
        <v>2720</v>
      </c>
      <c r="ABB626" t="s">
        <v>2981</v>
      </c>
      <c r="ABC626" t="s">
        <v>2911</v>
      </c>
      <c r="ABD626" t="s">
        <v>2891</v>
      </c>
      <c r="ABM626" t="s">
        <v>2204</v>
      </c>
      <c r="ABN626" t="s">
        <v>2188</v>
      </c>
      <c r="ABO626" t="s">
        <v>2576</v>
      </c>
      <c r="ABP626" t="s">
        <v>2466</v>
      </c>
      <c r="ABY626" t="s">
        <v>2479</v>
      </c>
      <c r="ABZ626" t="s">
        <v>2479</v>
      </c>
      <c r="ACA626" t="s">
        <v>2479</v>
      </c>
      <c r="ACB626" t="s">
        <v>2479</v>
      </c>
      <c r="ACK626" t="s">
        <v>2505</v>
      </c>
      <c r="ACL626" t="s">
        <v>2959</v>
      </c>
      <c r="ACM626" t="s">
        <v>2536</v>
      </c>
      <c r="ACN626" t="s">
        <v>2820</v>
      </c>
      <c r="ACW626" t="s">
        <v>2927</v>
      </c>
      <c r="ACX626" t="s">
        <v>2958</v>
      </c>
      <c r="ACY626" t="s">
        <v>2829</v>
      </c>
      <c r="ACZ626" t="s">
        <v>2981</v>
      </c>
      <c r="ADI626" t="s">
        <v>2897</v>
      </c>
      <c r="ADJ626" t="s">
        <v>2858</v>
      </c>
      <c r="ADK626" t="s">
        <v>2766</v>
      </c>
      <c r="ADL626" t="s">
        <v>3042</v>
      </c>
      <c r="ADU626" t="s">
        <v>2999</v>
      </c>
      <c r="ADV626" t="s">
        <v>3055</v>
      </c>
      <c r="ADW626" t="s">
        <v>2835</v>
      </c>
      <c r="ADX626" t="s">
        <v>2927</v>
      </c>
      <c r="ADY626" t="s">
        <v>2424</v>
      </c>
      <c r="AEG626" t="s">
        <v>2431</v>
      </c>
      <c r="AEH626" t="s">
        <v>2505</v>
      </c>
      <c r="AEI626" t="s">
        <v>2587</v>
      </c>
      <c r="AEJ626" t="s">
        <v>2651</v>
      </c>
      <c r="AEK626" t="s">
        <v>2505</v>
      </c>
      <c r="AES626" t="s">
        <v>2479</v>
      </c>
      <c r="AET626" t="s">
        <v>2479</v>
      </c>
      <c r="AEU626" t="s">
        <v>2479</v>
      </c>
      <c r="AEV626" t="s">
        <v>2479</v>
      </c>
      <c r="AEW626" t="s">
        <v>2479</v>
      </c>
      <c r="AFE626" t="s">
        <v>3115</v>
      </c>
      <c r="AFF626" t="s">
        <v>2446</v>
      </c>
      <c r="AFG626" t="s">
        <v>3144</v>
      </c>
      <c r="AFH626" t="s">
        <v>2451</v>
      </c>
      <c r="AFI626" t="s">
        <v>2449</v>
      </c>
      <c r="AFQ626" t="s">
        <v>2999</v>
      </c>
      <c r="AFR626" t="s">
        <v>3091</v>
      </c>
      <c r="AFS626" t="s">
        <v>3092</v>
      </c>
      <c r="AFT626" t="s">
        <v>3095</v>
      </c>
      <c r="AFU626" t="s">
        <v>2986</v>
      </c>
      <c r="AGC626" t="s">
        <v>2449</v>
      </c>
      <c r="AGD626" t="s">
        <v>2771</v>
      </c>
      <c r="AGE626" t="s">
        <v>3033</v>
      </c>
      <c r="AGF626" t="s">
        <v>2265</v>
      </c>
      <c r="AGG626" t="s">
        <v>2874</v>
      </c>
      <c r="AGO626" t="s">
        <v>3024</v>
      </c>
      <c r="AGP626" t="s">
        <v>3066</v>
      </c>
      <c r="AGQ626" t="s">
        <v>3024</v>
      </c>
      <c r="AGR626" t="s">
        <v>3012</v>
      </c>
      <c r="AGS626" t="s">
        <v>2998</v>
      </c>
      <c r="AHA626" t="s">
        <v>2971</v>
      </c>
      <c r="AHB626" t="s">
        <v>2749</v>
      </c>
      <c r="AHC626" t="s">
        <v>2670</v>
      </c>
      <c r="AHD626" t="s">
        <v>2245</v>
      </c>
      <c r="AHE626" t="s">
        <v>2971</v>
      </c>
      <c r="AHM626" t="s">
        <v>2479</v>
      </c>
      <c r="AHN626" t="s">
        <v>2479</v>
      </c>
      <c r="AHO626" t="s">
        <v>2479</v>
      </c>
      <c r="AHP626" t="s">
        <v>2479</v>
      </c>
      <c r="AHQ626" t="s">
        <v>2479</v>
      </c>
      <c r="AHY626" t="s">
        <v>2324</v>
      </c>
      <c r="AHZ626" t="s">
        <v>2597</v>
      </c>
      <c r="AIA626" t="s">
        <v>2923</v>
      </c>
      <c r="AIB626" t="s">
        <v>2751</v>
      </c>
      <c r="AIC626" t="s">
        <v>2603</v>
      </c>
      <c r="AIK626" t="s">
        <v>2522</v>
      </c>
      <c r="AIL626" t="s">
        <v>2958</v>
      </c>
      <c r="AIM626" t="s">
        <v>2521</v>
      </c>
      <c r="AIN626" t="s">
        <v>2799</v>
      </c>
      <c r="AIO626" t="s">
        <v>2978</v>
      </c>
      <c r="AIW626" t="s">
        <v>2824</v>
      </c>
      <c r="AIX626" t="s">
        <v>2850</v>
      </c>
      <c r="AIY626" t="s">
        <v>2817</v>
      </c>
      <c r="AIZ626" t="s">
        <v>2807</v>
      </c>
      <c r="AJA626" t="s">
        <v>2568</v>
      </c>
      <c r="AJJ626" t="s">
        <v>2860</v>
      </c>
      <c r="AJK626" t="s">
        <v>2133</v>
      </c>
      <c r="AJL626" t="s">
        <v>3066</v>
      </c>
      <c r="AJV626" t="s">
        <v>2357</v>
      </c>
      <c r="AJW626" t="s">
        <v>2197</v>
      </c>
      <c r="AJX626" t="s">
        <v>2431</v>
      </c>
      <c r="AKH626" t="s">
        <v>2479</v>
      </c>
      <c r="AKI626" t="s">
        <v>2479</v>
      </c>
      <c r="AKJ626" t="s">
        <v>2479</v>
      </c>
      <c r="AKT626" t="s">
        <v>2864</v>
      </c>
      <c r="AKU626" t="s">
        <v>2964</v>
      </c>
      <c r="AKV626" t="s">
        <v>2722</v>
      </c>
      <c r="ALF626" t="s">
        <v>2969</v>
      </c>
      <c r="ALG626" t="s">
        <v>2520</v>
      </c>
      <c r="ALH626" t="s">
        <v>3001</v>
      </c>
      <c r="ALR626" t="s">
        <v>2706</v>
      </c>
      <c r="ALS626" t="s">
        <v>2812</v>
      </c>
      <c r="ALT626" t="s">
        <v>2770</v>
      </c>
      <c r="AMD626" t="s">
        <v>3071</v>
      </c>
      <c r="AME626" t="s">
        <v>3001</v>
      </c>
      <c r="AMF626" t="s">
        <v>3053</v>
      </c>
      <c r="AMP626" t="s">
        <v>2810</v>
      </c>
      <c r="AMQ626" t="s">
        <v>2263</v>
      </c>
      <c r="AMR626" t="s">
        <v>2805</v>
      </c>
      <c r="ANB626" t="s">
        <v>2479</v>
      </c>
      <c r="ANC626" t="s">
        <v>2479</v>
      </c>
      <c r="AND626" t="s">
        <v>2479</v>
      </c>
      <c r="ANN626" t="s">
        <v>2462</v>
      </c>
      <c r="ANO626" t="s">
        <v>2461</v>
      </c>
      <c r="ANP626" t="s">
        <v>2900</v>
      </c>
      <c r="ANZ626" t="s">
        <v>3007</v>
      </c>
      <c r="AOA626" t="s">
        <v>2983</v>
      </c>
      <c r="AOB626" t="s">
        <v>3152</v>
      </c>
      <c r="AOL626" t="s">
        <v>2611</v>
      </c>
      <c r="AOM626" t="s">
        <v>2897</v>
      </c>
      <c r="AON626" t="s">
        <v>2411</v>
      </c>
      <c r="AOW626" t="s">
        <v>2980</v>
      </c>
      <c r="AOX626" t="s">
        <v>3035</v>
      </c>
      <c r="AOY626" t="s">
        <v>2892</v>
      </c>
      <c r="AOZ626" t="s">
        <v>2795</v>
      </c>
      <c r="API626" t="s">
        <v>2365</v>
      </c>
      <c r="APJ626" t="s">
        <v>2251</v>
      </c>
      <c r="APK626" t="s">
        <v>2162</v>
      </c>
      <c r="APL626" t="s">
        <v>2339</v>
      </c>
      <c r="APU626" t="s">
        <v>2479</v>
      </c>
      <c r="APV626" t="s">
        <v>2479</v>
      </c>
      <c r="APW626" t="s">
        <v>2479</v>
      </c>
      <c r="APX626" t="s">
        <v>2479</v>
      </c>
      <c r="AQG626" t="s">
        <v>2627</v>
      </c>
      <c r="AQH626" t="s">
        <v>2578</v>
      </c>
      <c r="AQI626" t="s">
        <v>2578</v>
      </c>
      <c r="AQJ626" t="s">
        <v>2857</v>
      </c>
      <c r="AQS626" t="s">
        <v>3021</v>
      </c>
      <c r="AQT626" t="s">
        <v>2911</v>
      </c>
      <c r="AQU626" t="s">
        <v>2519</v>
      </c>
      <c r="AQV626" t="s">
        <v>3087</v>
      </c>
      <c r="ARE626" t="s">
        <v>2804</v>
      </c>
      <c r="ARF626" t="s">
        <v>2586</v>
      </c>
      <c r="ARG626" t="s">
        <v>2410</v>
      </c>
      <c r="ARH626" t="s">
        <v>2857</v>
      </c>
      <c r="AUL626" t="s">
        <v>2521</v>
      </c>
      <c r="AUM626" t="s">
        <v>2999</v>
      </c>
      <c r="AUN626" t="s">
        <v>3023</v>
      </c>
      <c r="AUX626" t="s">
        <v>2994</v>
      </c>
      <c r="AUY626" t="s">
        <v>2415</v>
      </c>
      <c r="AUZ626" t="s">
        <v>2928</v>
      </c>
      <c r="AVJ626" t="s">
        <v>2479</v>
      </c>
      <c r="AVK626" t="s">
        <v>2479</v>
      </c>
      <c r="AVL626" t="s">
        <v>2479</v>
      </c>
      <c r="AVV626" t="s">
        <v>2941</v>
      </c>
      <c r="AVW626" t="s">
        <v>2899</v>
      </c>
      <c r="AVX626" t="s">
        <v>3244</v>
      </c>
      <c r="AWH626" t="s">
        <v>2458</v>
      </c>
      <c r="AWI626" t="s">
        <v>2961</v>
      </c>
      <c r="AWJ626" t="s">
        <v>2453</v>
      </c>
      <c r="AWT626" t="s">
        <v>2764</v>
      </c>
      <c r="AWU626" t="s">
        <v>2875</v>
      </c>
      <c r="AWV626" t="s">
        <v>2807</v>
      </c>
      <c r="AZL626" t="s">
        <v>2479</v>
      </c>
      <c r="AZM626" t="s">
        <v>2479</v>
      </c>
      <c r="AZN626" t="s">
        <v>2479</v>
      </c>
      <c r="AZO626" t="s">
        <v>2479</v>
      </c>
      <c r="AZP626" t="s">
        <v>2479</v>
      </c>
      <c r="AZX626" t="s">
        <v>2479</v>
      </c>
      <c r="AZY626" t="s">
        <v>2479</v>
      </c>
      <c r="AZZ626" t="s">
        <v>2479</v>
      </c>
      <c r="BAA626" t="s">
        <v>2479</v>
      </c>
      <c r="BAB626" t="s">
        <v>2479</v>
      </c>
      <c r="BAJ626" t="s">
        <v>2479</v>
      </c>
      <c r="BAK626" t="s">
        <v>2134</v>
      </c>
      <c r="BAL626" t="s">
        <v>2713</v>
      </c>
      <c r="BAM626" t="s">
        <v>3073</v>
      </c>
      <c r="BAN626" t="s">
        <v>3080</v>
      </c>
      <c r="BAV626" t="s">
        <v>2479</v>
      </c>
      <c r="BAW626" t="s">
        <v>2479</v>
      </c>
      <c r="BAX626" t="s">
        <v>2479</v>
      </c>
      <c r="BAY626" t="s">
        <v>2479</v>
      </c>
      <c r="BAZ626" t="s">
        <v>2479</v>
      </c>
      <c r="BBH626" t="s">
        <v>2479</v>
      </c>
      <c r="BBI626" t="s">
        <v>2964</v>
      </c>
      <c r="BBJ626" t="s">
        <v>2797</v>
      </c>
      <c r="BBK626" t="s">
        <v>2479</v>
      </c>
      <c r="BBL626" t="s">
        <v>2479</v>
      </c>
      <c r="BBV626" t="s">
        <v>3066</v>
      </c>
      <c r="BBW626" t="s">
        <v>3047</v>
      </c>
      <c r="BBX626" t="s">
        <v>2999</v>
      </c>
      <c r="BBY626" t="s">
        <v>3018</v>
      </c>
      <c r="BCH626" t="s">
        <v>2384</v>
      </c>
      <c r="BCI626" t="s">
        <v>2745</v>
      </c>
      <c r="BCJ626" t="s">
        <v>2846</v>
      </c>
      <c r="BCK626" t="s">
        <v>2535</v>
      </c>
      <c r="BCT626" t="s">
        <v>2479</v>
      </c>
      <c r="BCU626" t="s">
        <v>2479</v>
      </c>
      <c r="BCV626" t="s">
        <v>2479</v>
      </c>
      <c r="BCW626" t="s">
        <v>2479</v>
      </c>
      <c r="BDF626" t="s">
        <v>2720</v>
      </c>
      <c r="BDG626" t="s">
        <v>2964</v>
      </c>
      <c r="BDH626" t="s">
        <v>2868</v>
      </c>
      <c r="BDI626" t="s">
        <v>2864</v>
      </c>
      <c r="BDR626" t="s">
        <v>2860</v>
      </c>
      <c r="BDS626" t="s">
        <v>3079</v>
      </c>
      <c r="BDT626" t="s">
        <v>2134</v>
      </c>
      <c r="BDU626" t="s">
        <v>3056</v>
      </c>
      <c r="BED626" t="s">
        <v>2753</v>
      </c>
      <c r="BEE626" t="s">
        <v>2810</v>
      </c>
      <c r="BEF626" t="s">
        <v>2809</v>
      </c>
      <c r="BEG626" t="s">
        <v>2813</v>
      </c>
      <c r="BUM626" t="s">
        <v>2942</v>
      </c>
      <c r="BUN626" t="s">
        <v>3022</v>
      </c>
      <c r="BUO626" t="s">
        <v>3170</v>
      </c>
      <c r="BUQ626" t="s">
        <v>3060</v>
      </c>
      <c r="BUR626" t="s">
        <v>2464</v>
      </c>
      <c r="BUS626" t="s">
        <v>2719</v>
      </c>
      <c r="BUT626" t="s">
        <v>2444</v>
      </c>
      <c r="BUY626" t="s">
        <v>2572</v>
      </c>
      <c r="BUZ626" t="s">
        <v>2525</v>
      </c>
      <c r="BVA626" t="s">
        <v>2679</v>
      </c>
      <c r="BVC626" t="s">
        <v>2341</v>
      </c>
      <c r="BVD626" t="s">
        <v>2293</v>
      </c>
      <c r="BVE626" t="s">
        <v>2237</v>
      </c>
      <c r="BVF626" t="s">
        <v>2773</v>
      </c>
      <c r="BVK626" t="s">
        <v>3042</v>
      </c>
      <c r="BVL626" t="s">
        <v>2555</v>
      </c>
      <c r="BVM626" t="s">
        <v>2441</v>
      </c>
      <c r="BVO626" t="s">
        <v>2512</v>
      </c>
      <c r="BVP626" t="s">
        <v>2881</v>
      </c>
      <c r="BVQ626" t="s">
        <v>2570</v>
      </c>
      <c r="BVR626" t="s">
        <v>2479</v>
      </c>
      <c r="BVW626" t="s">
        <v>2900</v>
      </c>
      <c r="BVX626" t="s">
        <v>3150</v>
      </c>
      <c r="BVY626" t="s">
        <v>2837</v>
      </c>
      <c r="BWA626" t="s">
        <v>2449</v>
      </c>
      <c r="BWB626" t="s">
        <v>2608</v>
      </c>
      <c r="BWC626" t="s">
        <v>2609</v>
      </c>
      <c r="BWD626" t="s">
        <v>2266</v>
      </c>
      <c r="BWI626" t="s">
        <v>2892</v>
      </c>
      <c r="BWJ626" t="s">
        <v>3179</v>
      </c>
      <c r="BWK626" t="s">
        <v>2839</v>
      </c>
      <c r="BWM626" t="s">
        <v>3244</v>
      </c>
      <c r="BWN626" t="s">
        <v>2898</v>
      </c>
      <c r="BWO626" t="s">
        <v>2452</v>
      </c>
      <c r="BWP626" t="s">
        <v>2933</v>
      </c>
      <c r="BWU626" t="s">
        <v>3093</v>
      </c>
      <c r="BWV626" t="s">
        <v>2976</v>
      </c>
      <c r="BWW626" t="s">
        <v>3089</v>
      </c>
      <c r="BWY626" t="s">
        <v>3150</v>
      </c>
      <c r="BWZ626" t="s">
        <v>2858</v>
      </c>
      <c r="BXA626" t="s">
        <v>2858</v>
      </c>
      <c r="BXB626" t="s">
        <v>2771</v>
      </c>
    </row>
    <row r="627" spans="1:1020 1030:1980 2064:2124" x14ac:dyDescent="0.15">
      <c r="A627" t="s">
        <v>3960</v>
      </c>
      <c r="V627" t="s">
        <v>3336</v>
      </c>
      <c r="W627" t="s">
        <v>3336</v>
      </c>
      <c r="X627" t="s">
        <v>3354</v>
      </c>
      <c r="BR627" t="s">
        <v>3354</v>
      </c>
      <c r="BS627" t="s">
        <v>3403</v>
      </c>
      <c r="BT627" t="s">
        <v>3544</v>
      </c>
      <c r="DA627" t="s">
        <v>3354</v>
      </c>
      <c r="DB627" t="s">
        <v>3354</v>
      </c>
      <c r="DC627" t="s">
        <v>3354</v>
      </c>
      <c r="DD627" t="s">
        <v>3354</v>
      </c>
      <c r="DN627" t="s">
        <v>3085</v>
      </c>
      <c r="DO627" t="s">
        <v>3085</v>
      </c>
      <c r="DP627" t="s">
        <v>3085</v>
      </c>
      <c r="DY627" t="s">
        <v>3354</v>
      </c>
      <c r="DZ627" t="s">
        <v>3354</v>
      </c>
      <c r="EA627" t="s">
        <v>3403</v>
      </c>
      <c r="EB627" t="s">
        <v>3403</v>
      </c>
      <c r="EL627" t="s">
        <v>3354</v>
      </c>
      <c r="EM627" t="s">
        <v>3354</v>
      </c>
      <c r="EN627" t="s">
        <v>3403</v>
      </c>
      <c r="JB627" t="s">
        <v>3085</v>
      </c>
      <c r="JC627" t="s">
        <v>3084</v>
      </c>
      <c r="JD627" t="s">
        <v>3084</v>
      </c>
      <c r="JK627" t="s">
        <v>3476</v>
      </c>
      <c r="JL627" t="s">
        <v>3476</v>
      </c>
      <c r="JM627" t="s">
        <v>3403</v>
      </c>
      <c r="JN627" t="s">
        <v>3350</v>
      </c>
      <c r="JO627" t="s">
        <v>3350</v>
      </c>
      <c r="JP627" t="s">
        <v>3350</v>
      </c>
      <c r="JQ627" t="s">
        <v>3350</v>
      </c>
      <c r="ND627" t="s">
        <v>3434</v>
      </c>
      <c r="NE627">
        <f>495</f>
        <v>495</v>
      </c>
      <c r="NF627" t="s">
        <v>3094</v>
      </c>
      <c r="NG627" t="s">
        <v>3408</v>
      </c>
      <c r="NH627" t="s">
        <v>3408</v>
      </c>
      <c r="PA627" t="s">
        <v>3084</v>
      </c>
      <c r="PB627" t="s">
        <v>3354</v>
      </c>
      <c r="PC627" t="s">
        <v>3354</v>
      </c>
      <c r="PD627" t="s">
        <v>3354</v>
      </c>
      <c r="PN627" t="s">
        <v>3084</v>
      </c>
      <c r="PO627" t="s">
        <v>3354</v>
      </c>
      <c r="RG627" t="s">
        <v>2721</v>
      </c>
      <c r="RH627" t="s">
        <v>2799</v>
      </c>
      <c r="RI627" t="s">
        <v>2987</v>
      </c>
      <c r="RJ627" t="s">
        <v>2935</v>
      </c>
      <c r="RK627" t="s">
        <v>2955</v>
      </c>
      <c r="RL627" t="s">
        <v>3021</v>
      </c>
      <c r="RM627" t="s">
        <v>2997</v>
      </c>
      <c r="RS627" t="s">
        <v>2898</v>
      </c>
      <c r="RT627" t="s">
        <v>2442</v>
      </c>
      <c r="RU627" t="s">
        <v>2632</v>
      </c>
      <c r="RV627" t="s">
        <v>2881</v>
      </c>
      <c r="RW627" t="s">
        <v>2746</v>
      </c>
      <c r="RX627" t="s">
        <v>2533</v>
      </c>
      <c r="RY627" t="s">
        <v>2931</v>
      </c>
      <c r="SE627" t="s">
        <v>2479</v>
      </c>
      <c r="SF627" t="s">
        <v>2479</v>
      </c>
      <c r="SG627" t="s">
        <v>2479</v>
      </c>
      <c r="SH627" t="s">
        <v>2479</v>
      </c>
      <c r="SI627" t="s">
        <v>2479</v>
      </c>
      <c r="SJ627" t="s">
        <v>2479</v>
      </c>
      <c r="SK627" t="s">
        <v>2479</v>
      </c>
      <c r="SQ627" t="s">
        <v>2765</v>
      </c>
      <c r="SR627" t="s">
        <v>2566</v>
      </c>
      <c r="SS627" t="s">
        <v>2627</v>
      </c>
      <c r="ST627" t="s">
        <v>2857</v>
      </c>
      <c r="SU627" t="s">
        <v>2509</v>
      </c>
      <c r="SV627" t="s">
        <v>2468</v>
      </c>
      <c r="SW627" t="s">
        <v>2353</v>
      </c>
      <c r="TC627" t="s">
        <v>2687</v>
      </c>
      <c r="TD627" t="s">
        <v>3027</v>
      </c>
      <c r="TE627" t="s">
        <v>2897</v>
      </c>
      <c r="TF627" t="s">
        <v>2611</v>
      </c>
      <c r="TG627" t="s">
        <v>2441</v>
      </c>
      <c r="TH627" t="s">
        <v>2920</v>
      </c>
      <c r="TI627" t="s">
        <v>2687</v>
      </c>
      <c r="TO627" t="s">
        <v>2479</v>
      </c>
      <c r="TP627" t="s">
        <v>3033</v>
      </c>
      <c r="TQ627" t="s">
        <v>2874</v>
      </c>
      <c r="TR627" t="s">
        <v>2763</v>
      </c>
      <c r="TS627" t="s">
        <v>2809</v>
      </c>
      <c r="TT627" t="s">
        <v>2623</v>
      </c>
      <c r="TU627" t="s">
        <v>2550</v>
      </c>
      <c r="VN627" t="s">
        <v>3091</v>
      </c>
      <c r="VO627" t="s">
        <v>2714</v>
      </c>
      <c r="VP627" t="s">
        <v>3063</v>
      </c>
      <c r="VZ627" t="s">
        <v>2570</v>
      </c>
      <c r="WA627" t="s">
        <v>2685</v>
      </c>
      <c r="WB627" t="s">
        <v>2498</v>
      </c>
      <c r="WL627" t="s">
        <v>2479</v>
      </c>
      <c r="WM627" t="s">
        <v>2479</v>
      </c>
      <c r="WN627" t="s">
        <v>2479</v>
      </c>
      <c r="WX627" t="s">
        <v>2933</v>
      </c>
      <c r="WY627" t="s">
        <v>2464</v>
      </c>
      <c r="WZ627" t="s">
        <v>2932</v>
      </c>
      <c r="XJ627" t="s">
        <v>2829</v>
      </c>
      <c r="XK627" t="s">
        <v>3030</v>
      </c>
      <c r="XL627" t="s">
        <v>2828</v>
      </c>
      <c r="XV627" t="s">
        <v>2623</v>
      </c>
      <c r="XW627" t="s">
        <v>2853</v>
      </c>
      <c r="XX627" t="s">
        <v>2623</v>
      </c>
      <c r="ABA627" t="s">
        <v>2935</v>
      </c>
      <c r="ABB627" t="s">
        <v>2463</v>
      </c>
      <c r="ABC627" t="s">
        <v>2955</v>
      </c>
      <c r="ABD627" t="s">
        <v>2911</v>
      </c>
      <c r="ABM627" t="s">
        <v>2510</v>
      </c>
      <c r="ABN627" t="s">
        <v>2881</v>
      </c>
      <c r="ABO627" t="s">
        <v>2994</v>
      </c>
      <c r="ABP627" t="s">
        <v>2225</v>
      </c>
      <c r="ABY627" t="s">
        <v>2479</v>
      </c>
      <c r="ABZ627" t="s">
        <v>2479</v>
      </c>
      <c r="ACA627" t="s">
        <v>2479</v>
      </c>
      <c r="ACB627" t="s">
        <v>2479</v>
      </c>
      <c r="ACK627" t="s">
        <v>2433</v>
      </c>
      <c r="ACL627" t="s">
        <v>2193</v>
      </c>
      <c r="ACM627" t="s">
        <v>2245</v>
      </c>
      <c r="ACN627" t="s">
        <v>2482</v>
      </c>
      <c r="ACW627" t="s">
        <v>2943</v>
      </c>
      <c r="ACX627" t="s">
        <v>2936</v>
      </c>
      <c r="ACY627" t="s">
        <v>3025</v>
      </c>
      <c r="ACZ627" t="s">
        <v>3117</v>
      </c>
      <c r="ADI627" t="s">
        <v>2621</v>
      </c>
      <c r="ADJ627" t="s">
        <v>2872</v>
      </c>
      <c r="ADK627" t="s">
        <v>3042</v>
      </c>
      <c r="ADL627" t="s">
        <v>2874</v>
      </c>
      <c r="ADU627" t="s">
        <v>3071</v>
      </c>
      <c r="ADV627" t="s">
        <v>2893</v>
      </c>
      <c r="ADW627" t="s">
        <v>2797</v>
      </c>
      <c r="ADX627" t="s">
        <v>2969</v>
      </c>
      <c r="AEG627" t="s">
        <v>2990</v>
      </c>
      <c r="AEH627" t="s">
        <v>2812</v>
      </c>
      <c r="AEI627" t="s">
        <v>2744</v>
      </c>
      <c r="AEJ627" t="s">
        <v>2750</v>
      </c>
      <c r="AES627" t="s">
        <v>2479</v>
      </c>
      <c r="AET627" t="s">
        <v>2479</v>
      </c>
      <c r="AEU627" t="s">
        <v>2479</v>
      </c>
      <c r="AEV627" t="s">
        <v>2479</v>
      </c>
      <c r="AFE627" t="s">
        <v>2846</v>
      </c>
      <c r="AFF627" t="s">
        <v>2870</v>
      </c>
      <c r="AFG627" t="s">
        <v>2691</v>
      </c>
      <c r="AFH627" t="s">
        <v>2536</v>
      </c>
      <c r="AFQ627" t="s">
        <v>2984</v>
      </c>
      <c r="AFR627" t="s">
        <v>2721</v>
      </c>
      <c r="AFS627" t="s">
        <v>2958</v>
      </c>
      <c r="AFT627" t="s">
        <v>2463</v>
      </c>
      <c r="AGC627" t="s">
        <v>2850</v>
      </c>
      <c r="AGD627" t="s">
        <v>2264</v>
      </c>
      <c r="AGE627" t="s">
        <v>2621</v>
      </c>
      <c r="AGF627" t="s">
        <v>2620</v>
      </c>
      <c r="AGO627" t="s">
        <v>3001</v>
      </c>
      <c r="AGP627" t="s">
        <v>3095</v>
      </c>
      <c r="AGQ627" t="s">
        <v>3045</v>
      </c>
      <c r="AGR627" t="s">
        <v>3045</v>
      </c>
      <c r="AHA627" t="s">
        <v>2330</v>
      </c>
      <c r="AHB627" t="s">
        <v>2420</v>
      </c>
      <c r="AHC627" t="s">
        <v>2201</v>
      </c>
      <c r="AHD627" t="s">
        <v>2670</v>
      </c>
      <c r="AHM627" t="s">
        <v>2479</v>
      </c>
      <c r="AHN627" t="s">
        <v>2479</v>
      </c>
      <c r="AHO627" t="s">
        <v>2479</v>
      </c>
      <c r="AHP627" t="s">
        <v>2479</v>
      </c>
      <c r="AHY627" t="s">
        <v>2928</v>
      </c>
      <c r="AHZ627" t="s">
        <v>2677</v>
      </c>
      <c r="AIA627" t="s">
        <v>2885</v>
      </c>
      <c r="AIB627" t="s">
        <v>2739</v>
      </c>
      <c r="AIK627" t="s">
        <v>2519</v>
      </c>
      <c r="AIL627" t="s">
        <v>2910</v>
      </c>
      <c r="AIM627" t="s">
        <v>2797</v>
      </c>
      <c r="AIN627" t="s">
        <v>2797</v>
      </c>
      <c r="AIW627" t="s">
        <v>2856</v>
      </c>
      <c r="AIX627" t="s">
        <v>3049</v>
      </c>
      <c r="AIY627" t="s">
        <v>2808</v>
      </c>
      <c r="AIZ627" t="s">
        <v>2769</v>
      </c>
      <c r="AJJ627" t="s">
        <v>3000</v>
      </c>
      <c r="AJK627" t="s">
        <v>3056</v>
      </c>
      <c r="AJL627" t="s">
        <v>3000</v>
      </c>
      <c r="AJV627" t="s">
        <v>2947</v>
      </c>
      <c r="AJW627" t="s">
        <v>2975</v>
      </c>
      <c r="AJX627" t="s">
        <v>2565</v>
      </c>
      <c r="AKH627" t="s">
        <v>2479</v>
      </c>
      <c r="AKI627" t="s">
        <v>2479</v>
      </c>
      <c r="AKJ627" t="s">
        <v>2479</v>
      </c>
      <c r="AKT627" t="s">
        <v>3059</v>
      </c>
      <c r="AKU627" t="s">
        <v>2886</v>
      </c>
      <c r="AKV627" t="s">
        <v>2926</v>
      </c>
      <c r="ALF627" t="s">
        <v>2901</v>
      </c>
      <c r="ALG627" t="s">
        <v>2962</v>
      </c>
      <c r="ALH627" t="s">
        <v>2721</v>
      </c>
      <c r="ALR627" t="s">
        <v>2766</v>
      </c>
      <c r="ALS627" t="s">
        <v>2809</v>
      </c>
      <c r="ALT627" t="s">
        <v>2752</v>
      </c>
      <c r="AMD627" t="s">
        <v>2797</v>
      </c>
      <c r="AME627" t="s">
        <v>2864</v>
      </c>
      <c r="AMF627" t="s">
        <v>2839</v>
      </c>
      <c r="AMP627" t="s">
        <v>2684</v>
      </c>
      <c r="AMQ627" t="s">
        <v>2485</v>
      </c>
      <c r="AMR627" t="s">
        <v>2262</v>
      </c>
      <c r="ANB627" t="s">
        <v>2479</v>
      </c>
      <c r="ANC627" t="s">
        <v>2479</v>
      </c>
      <c r="AND627" t="s">
        <v>2479</v>
      </c>
      <c r="ANN627" t="s">
        <v>2913</v>
      </c>
      <c r="ANO627" t="s">
        <v>3088</v>
      </c>
      <c r="ANP627" t="s">
        <v>2957</v>
      </c>
      <c r="ANZ627" t="s">
        <v>2954</v>
      </c>
      <c r="AOA627" t="s">
        <v>2933</v>
      </c>
      <c r="AOB627" t="s">
        <v>2935</v>
      </c>
      <c r="AOL627" t="s">
        <v>2610</v>
      </c>
      <c r="AOM627" t="s">
        <v>2611</v>
      </c>
      <c r="AON627" t="s">
        <v>2771</v>
      </c>
      <c r="AOX627" t="s">
        <v>3061</v>
      </c>
      <c r="AOY627" t="s">
        <v>3001</v>
      </c>
      <c r="APJ627" t="s">
        <v>2531</v>
      </c>
      <c r="APK627" t="s">
        <v>2497</v>
      </c>
      <c r="APV627" t="s">
        <v>2479</v>
      </c>
      <c r="APW627" t="s">
        <v>2479</v>
      </c>
      <c r="AQH627" t="s">
        <v>2189</v>
      </c>
      <c r="AQI627" t="s">
        <v>2670</v>
      </c>
      <c r="AQT627" t="s">
        <v>3026</v>
      </c>
      <c r="AQU627" t="s">
        <v>2521</v>
      </c>
      <c r="ARF627" t="s">
        <v>2396</v>
      </c>
      <c r="ARG627" t="s">
        <v>2646</v>
      </c>
      <c r="AUL627" t="s">
        <v>2722</v>
      </c>
      <c r="AUM627" t="s">
        <v>2892</v>
      </c>
      <c r="AUN627" t="s">
        <v>2978</v>
      </c>
      <c r="AUX627" t="s">
        <v>2643</v>
      </c>
      <c r="AUY627" t="s">
        <v>2537</v>
      </c>
      <c r="AUZ627" t="s">
        <v>2880</v>
      </c>
      <c r="AVJ627" t="s">
        <v>2479</v>
      </c>
      <c r="AVK627" t="s">
        <v>2479</v>
      </c>
      <c r="AVL627" t="s">
        <v>2479</v>
      </c>
      <c r="AVV627" t="s">
        <v>2770</v>
      </c>
      <c r="AVW627" t="s">
        <v>2510</v>
      </c>
      <c r="AVX627" t="s">
        <v>2769</v>
      </c>
      <c r="AWH627" t="s">
        <v>2516</v>
      </c>
      <c r="AWI627" t="s">
        <v>2850</v>
      </c>
      <c r="AWJ627" t="s">
        <v>3089</v>
      </c>
      <c r="AWT627" t="s">
        <v>2530</v>
      </c>
      <c r="AWU627" t="s">
        <v>2771</v>
      </c>
      <c r="AWV627" t="s">
        <v>2752</v>
      </c>
      <c r="AZL627" t="s">
        <v>2479</v>
      </c>
      <c r="AZM627" t="s">
        <v>3061</v>
      </c>
      <c r="AZN627" t="s">
        <v>2639</v>
      </c>
      <c r="AZO627" t="s">
        <v>3061</v>
      </c>
      <c r="AZP627" t="s">
        <v>2987</v>
      </c>
      <c r="AZX627" t="s">
        <v>2479</v>
      </c>
      <c r="AZY627" t="s">
        <v>2416</v>
      </c>
      <c r="AZZ627" t="s">
        <v>2614</v>
      </c>
      <c r="BAA627" t="s">
        <v>2479</v>
      </c>
      <c r="BAB627" t="s">
        <v>2479</v>
      </c>
      <c r="BAJ627" t="s">
        <v>2479</v>
      </c>
      <c r="BAK627" t="s">
        <v>3113</v>
      </c>
      <c r="BAL627" t="s">
        <v>3063</v>
      </c>
      <c r="BAM627" t="s">
        <v>3050</v>
      </c>
      <c r="BAN627" t="s">
        <v>3067</v>
      </c>
      <c r="BAV627" t="s">
        <v>2479</v>
      </c>
      <c r="BAW627" t="s">
        <v>2793</v>
      </c>
      <c r="BAX627" t="s">
        <v>2634</v>
      </c>
      <c r="BAY627" t="s">
        <v>2479</v>
      </c>
      <c r="BAZ627" t="s">
        <v>2479</v>
      </c>
      <c r="BBH627" t="s">
        <v>2479</v>
      </c>
      <c r="BBI627" t="s">
        <v>2865</v>
      </c>
      <c r="BBJ627" t="s">
        <v>2891</v>
      </c>
      <c r="BBK627" t="s">
        <v>2891</v>
      </c>
      <c r="BBL627" t="s">
        <v>2865</v>
      </c>
      <c r="BBV627" t="s">
        <v>2464</v>
      </c>
      <c r="BBW627" t="s">
        <v>2913</v>
      </c>
      <c r="BBX627" t="s">
        <v>2720</v>
      </c>
      <c r="BCH627" t="s">
        <v>2677</v>
      </c>
      <c r="BCI627" t="s">
        <v>2471</v>
      </c>
      <c r="BCJ627" t="s">
        <v>2468</v>
      </c>
      <c r="BCT627" t="s">
        <v>2479</v>
      </c>
      <c r="BCU627" t="s">
        <v>2479</v>
      </c>
      <c r="BCV627" t="s">
        <v>2479</v>
      </c>
      <c r="BDF627" t="s">
        <v>2935</v>
      </c>
      <c r="BDG627" t="s">
        <v>2459</v>
      </c>
      <c r="BDH627" t="s">
        <v>2943</v>
      </c>
      <c r="BDR627" t="s">
        <v>3179</v>
      </c>
      <c r="BDS627" t="s">
        <v>2839</v>
      </c>
      <c r="BDT627" t="s">
        <v>2954</v>
      </c>
      <c r="BED627" t="s">
        <v>2469</v>
      </c>
      <c r="BEE627" t="s">
        <v>2535</v>
      </c>
      <c r="BEF627" t="s">
        <v>2820</v>
      </c>
    </row>
    <row r="628" spans="1:1020 1030:1980 2064:2124" x14ac:dyDescent="0.15">
      <c r="A628" t="s">
        <v>3961</v>
      </c>
      <c r="AI628" t="s">
        <v>2779</v>
      </c>
      <c r="CJ628" t="s">
        <v>2555</v>
      </c>
      <c r="CK628" t="s">
        <v>2926</v>
      </c>
      <c r="CL628" t="s">
        <v>2921</v>
      </c>
      <c r="CM628">
        <f>52</f>
        <v>52</v>
      </c>
      <c r="CN628" t="s">
        <v>2652</v>
      </c>
      <c r="CO628">
        <f>104</f>
        <v>104</v>
      </c>
      <c r="CP628">
        <f>80</f>
        <v>80</v>
      </c>
      <c r="CQ628">
        <f>146</f>
        <v>146</v>
      </c>
      <c r="CR628" t="s">
        <v>3167</v>
      </c>
      <c r="DA628" t="s">
        <v>3354</v>
      </c>
      <c r="DB628" t="s">
        <v>3403</v>
      </c>
      <c r="DC628" t="s">
        <v>3403</v>
      </c>
      <c r="DD628" t="s">
        <v>3560</v>
      </c>
      <c r="DZ628" t="s">
        <v>3168</v>
      </c>
      <c r="EA628" t="s">
        <v>3168</v>
      </c>
      <c r="EB628" t="s">
        <v>3085</v>
      </c>
      <c r="FT628">
        <f>24</f>
        <v>24</v>
      </c>
      <c r="FU628">
        <f>36</f>
        <v>36</v>
      </c>
      <c r="FV628" t="s">
        <v>2712</v>
      </c>
      <c r="FW628" t="s">
        <v>2870</v>
      </c>
      <c r="FX628" t="s">
        <v>2870</v>
      </c>
      <c r="GI628" t="s">
        <v>3084</v>
      </c>
      <c r="IO628" t="s">
        <v>3167</v>
      </c>
      <c r="IP628" t="s">
        <v>3167</v>
      </c>
      <c r="IQ628" t="s">
        <v>3544</v>
      </c>
      <c r="IR628" t="s">
        <v>3544</v>
      </c>
      <c r="JG628" t="s">
        <v>3187</v>
      </c>
      <c r="JH628" t="s">
        <v>3269</v>
      </c>
      <c r="JI628" t="s">
        <v>3188</v>
      </c>
      <c r="JJ628" t="s">
        <v>3187</v>
      </c>
      <c r="JK628" t="s">
        <v>3408</v>
      </c>
      <c r="JL628" t="s">
        <v>3408</v>
      </c>
      <c r="JM628" t="s">
        <v>3403</v>
      </c>
      <c r="JN628" t="s">
        <v>3354</v>
      </c>
      <c r="JO628" t="s">
        <v>3350</v>
      </c>
      <c r="JP628" t="s">
        <v>3560</v>
      </c>
      <c r="JQ628" t="s">
        <v>3350</v>
      </c>
      <c r="KM628" t="s">
        <v>3336</v>
      </c>
      <c r="LK628" t="s">
        <v>3084</v>
      </c>
      <c r="MU628" t="s">
        <v>3544</v>
      </c>
      <c r="OE628" t="s">
        <v>3544</v>
      </c>
      <c r="PB628" t="s">
        <v>3350</v>
      </c>
      <c r="PC628" t="s">
        <v>3350</v>
      </c>
      <c r="PD628" t="s">
        <v>3560</v>
      </c>
      <c r="PN628" t="s">
        <v>3403</v>
      </c>
      <c r="PO628" t="s">
        <v>3403</v>
      </c>
      <c r="PP628" t="s">
        <v>3350</v>
      </c>
      <c r="QA628" t="s">
        <v>3111</v>
      </c>
      <c r="QI628">
        <f>92</f>
        <v>92</v>
      </c>
      <c r="QJ628" t="s">
        <v>2269</v>
      </c>
      <c r="QK628" t="s">
        <v>3477</v>
      </c>
      <c r="QL628" t="s">
        <v>3477</v>
      </c>
      <c r="QM628" t="s">
        <v>3624</v>
      </c>
      <c r="QN628" t="s">
        <v>3167</v>
      </c>
      <c r="RC628" t="s">
        <v>3066</v>
      </c>
      <c r="RD628" t="s">
        <v>2999</v>
      </c>
      <c r="RE628" t="s">
        <v>3019</v>
      </c>
      <c r="RF628" t="s">
        <v>2999</v>
      </c>
      <c r="RG628" t="s">
        <v>3054</v>
      </c>
      <c r="RH628" t="s">
        <v>2984</v>
      </c>
      <c r="RI628" t="s">
        <v>2934</v>
      </c>
      <c r="RJ628" t="s">
        <v>2964</v>
      </c>
      <c r="RK628" t="s">
        <v>2721</v>
      </c>
      <c r="RL628" t="s">
        <v>2968</v>
      </c>
      <c r="RM628" t="s">
        <v>2968</v>
      </c>
      <c r="RO628" t="s">
        <v>2544</v>
      </c>
      <c r="RP628" t="s">
        <v>2308</v>
      </c>
      <c r="RQ628" t="s">
        <v>2269</v>
      </c>
      <c r="RR628" t="s">
        <v>2269</v>
      </c>
      <c r="RS628" t="s">
        <v>2734</v>
      </c>
      <c r="RT628" t="s">
        <v>2674</v>
      </c>
      <c r="RU628" t="s">
        <v>2845</v>
      </c>
      <c r="RV628" t="s">
        <v>2310</v>
      </c>
      <c r="RW628" t="s">
        <v>2429</v>
      </c>
      <c r="RX628" t="s">
        <v>2348</v>
      </c>
      <c r="RY628" t="s">
        <v>2851</v>
      </c>
      <c r="SA628" t="s">
        <v>2479</v>
      </c>
      <c r="SB628" t="s">
        <v>2479</v>
      </c>
      <c r="SC628" t="s">
        <v>2479</v>
      </c>
      <c r="SD628" t="s">
        <v>2479</v>
      </c>
      <c r="SE628" t="s">
        <v>2479</v>
      </c>
      <c r="SF628" t="s">
        <v>2479</v>
      </c>
      <c r="SG628" t="s">
        <v>2479</v>
      </c>
      <c r="SH628" t="s">
        <v>2479</v>
      </c>
      <c r="SI628" t="s">
        <v>2479</v>
      </c>
      <c r="SJ628" t="s">
        <v>2479</v>
      </c>
      <c r="SK628" t="s">
        <v>2479</v>
      </c>
      <c r="SM628" t="s">
        <v>2640</v>
      </c>
      <c r="SN628" t="s">
        <v>2941</v>
      </c>
      <c r="SO628" t="s">
        <v>2516</v>
      </c>
      <c r="SP628" t="s">
        <v>2632</v>
      </c>
      <c r="SQ628" t="s">
        <v>2899</v>
      </c>
      <c r="SR628" t="s">
        <v>2936</v>
      </c>
      <c r="SS628" t="s">
        <v>2438</v>
      </c>
      <c r="ST628" t="s">
        <v>3093</v>
      </c>
      <c r="SU628" t="s">
        <v>2717</v>
      </c>
      <c r="SV628" t="s">
        <v>2905</v>
      </c>
      <c r="SW628" t="s">
        <v>2450</v>
      </c>
      <c r="SY628" t="s">
        <v>2839</v>
      </c>
      <c r="SZ628" t="s">
        <v>2839</v>
      </c>
      <c r="TA628" t="s">
        <v>3016</v>
      </c>
      <c r="TB628" t="s">
        <v>2941</v>
      </c>
      <c r="TC628" t="s">
        <v>2937</v>
      </c>
      <c r="TD628" t="s">
        <v>2900</v>
      </c>
      <c r="TE628" t="s">
        <v>2932</v>
      </c>
      <c r="TF628" t="s">
        <v>2913</v>
      </c>
      <c r="TG628" t="s">
        <v>3196</v>
      </c>
      <c r="TH628" t="s">
        <v>3115</v>
      </c>
      <c r="TI628" t="s">
        <v>3115</v>
      </c>
      <c r="TK628" t="s">
        <v>2905</v>
      </c>
      <c r="TL628" t="s">
        <v>2824</v>
      </c>
      <c r="TM628" t="s">
        <v>2897</v>
      </c>
      <c r="TN628" t="s">
        <v>2897</v>
      </c>
      <c r="TO628" t="s">
        <v>2439</v>
      </c>
      <c r="TP628" t="s">
        <v>2815</v>
      </c>
      <c r="TQ628" t="s">
        <v>2815</v>
      </c>
      <c r="TR628" t="s">
        <v>2753</v>
      </c>
      <c r="TS628" t="s">
        <v>2812</v>
      </c>
      <c r="TT628" t="s">
        <v>2763</v>
      </c>
      <c r="TU628" t="s">
        <v>2512</v>
      </c>
      <c r="YG628" t="s">
        <v>2713</v>
      </c>
      <c r="YH628" t="s">
        <v>3055</v>
      </c>
      <c r="YI628" t="s">
        <v>3020</v>
      </c>
      <c r="YJ628" t="s">
        <v>2998</v>
      </c>
      <c r="YS628" t="s">
        <v>2141</v>
      </c>
      <c r="YT628" t="s">
        <v>2269</v>
      </c>
      <c r="YU628" t="s">
        <v>2876</v>
      </c>
      <c r="YV628" t="s">
        <v>2816</v>
      </c>
      <c r="ZE628" t="s">
        <v>2479</v>
      </c>
      <c r="ZF628" t="s">
        <v>2479</v>
      </c>
      <c r="ZG628" t="s">
        <v>2479</v>
      </c>
      <c r="ZH628" t="s">
        <v>2479</v>
      </c>
      <c r="ZQ628" t="s">
        <v>2887</v>
      </c>
      <c r="ZR628" t="s">
        <v>2955</v>
      </c>
      <c r="ZS628" t="s">
        <v>3088</v>
      </c>
      <c r="ZT628" t="s">
        <v>2438</v>
      </c>
      <c r="AAC628" t="s">
        <v>2984</v>
      </c>
      <c r="AAD628" t="s">
        <v>2967</v>
      </c>
      <c r="AAE628" t="s">
        <v>2968</v>
      </c>
      <c r="AAF628" t="s">
        <v>3025</v>
      </c>
      <c r="AAO628" t="s">
        <v>2763</v>
      </c>
      <c r="AAP628" t="s">
        <v>2818</v>
      </c>
      <c r="AAQ628" t="s">
        <v>2408</v>
      </c>
      <c r="AAR628" t="s">
        <v>2259</v>
      </c>
      <c r="ABB628" t="s">
        <v>2965</v>
      </c>
      <c r="ABC628" t="s">
        <v>2798</v>
      </c>
      <c r="ABD628" t="s">
        <v>3030</v>
      </c>
      <c r="ABN628" t="s">
        <v>2905</v>
      </c>
      <c r="ABO628" t="s">
        <v>2926</v>
      </c>
      <c r="ABP628" t="s">
        <v>3008</v>
      </c>
      <c r="ABZ628" t="s">
        <v>2479</v>
      </c>
      <c r="ACA628" t="s">
        <v>2479</v>
      </c>
      <c r="ACB628" t="s">
        <v>2479</v>
      </c>
      <c r="ACL628" t="s">
        <v>2901</v>
      </c>
      <c r="ACM628" t="s">
        <v>3060</v>
      </c>
      <c r="ACN628" t="s">
        <v>3116</v>
      </c>
      <c r="ACX628" t="s">
        <v>2639</v>
      </c>
      <c r="ACY628" t="s">
        <v>3061</v>
      </c>
      <c r="ACZ628" t="s">
        <v>2893</v>
      </c>
      <c r="ADJ628" t="s">
        <v>2853</v>
      </c>
      <c r="ADK628" t="s">
        <v>2812</v>
      </c>
      <c r="ADL628" t="s">
        <v>2771</v>
      </c>
      <c r="ADV628" t="s">
        <v>2835</v>
      </c>
      <c r="ADW628" t="s">
        <v>2521</v>
      </c>
      <c r="ADX628" t="s">
        <v>3078</v>
      </c>
      <c r="AEH628" t="s">
        <v>2269</v>
      </c>
      <c r="AEI628" t="s">
        <v>2269</v>
      </c>
      <c r="AEJ628" t="s">
        <v>2269</v>
      </c>
      <c r="AET628" t="s">
        <v>2479</v>
      </c>
      <c r="AEU628" t="s">
        <v>2479</v>
      </c>
      <c r="AEV628" t="s">
        <v>2479</v>
      </c>
      <c r="AFF628" t="s">
        <v>3039</v>
      </c>
      <c r="AFG628" t="s">
        <v>2262</v>
      </c>
      <c r="AFH628" t="s">
        <v>2551</v>
      </c>
      <c r="AFR628" t="s">
        <v>2442</v>
      </c>
      <c r="AFS628" t="s">
        <v>3027</v>
      </c>
      <c r="AFT628" t="s">
        <v>2799</v>
      </c>
      <c r="AGD628" t="s">
        <v>2815</v>
      </c>
      <c r="AGE628" t="s">
        <v>2921</v>
      </c>
      <c r="AGF628" t="s">
        <v>2855</v>
      </c>
      <c r="AGO628" t="s">
        <v>2839</v>
      </c>
      <c r="AGP628" t="s">
        <v>2963</v>
      </c>
      <c r="AGQ628" t="s">
        <v>2907</v>
      </c>
      <c r="AGR628" t="s">
        <v>2968</v>
      </c>
      <c r="AHA628" t="s">
        <v>2673</v>
      </c>
      <c r="AHB628" t="s">
        <v>2745</v>
      </c>
      <c r="AHC628" t="s">
        <v>2746</v>
      </c>
      <c r="AHD628" t="s">
        <v>2610</v>
      </c>
      <c r="AHM628" t="s">
        <v>2479</v>
      </c>
      <c r="AHN628" t="s">
        <v>2479</v>
      </c>
      <c r="AHO628" t="s">
        <v>2479</v>
      </c>
      <c r="AHP628" t="s">
        <v>2479</v>
      </c>
      <c r="AHY628" t="s">
        <v>3082</v>
      </c>
      <c r="AHZ628" t="s">
        <v>2454</v>
      </c>
      <c r="AIA628" t="s">
        <v>3026</v>
      </c>
      <c r="AIB628" t="s">
        <v>3081</v>
      </c>
      <c r="AIK628" t="s">
        <v>2981</v>
      </c>
      <c r="AIL628" t="s">
        <v>2997</v>
      </c>
      <c r="AIM628" t="s">
        <v>2936</v>
      </c>
      <c r="AIN628" t="s">
        <v>2839</v>
      </c>
      <c r="AIW628" t="s">
        <v>3074</v>
      </c>
      <c r="AIX628" t="s">
        <v>2877</v>
      </c>
      <c r="AIY628" t="s">
        <v>3089</v>
      </c>
      <c r="AIZ628" t="s">
        <v>2261</v>
      </c>
      <c r="AOX628" t="s">
        <v>2638</v>
      </c>
      <c r="AOY628" t="s">
        <v>2962</v>
      </c>
      <c r="AOZ628" t="s">
        <v>2893</v>
      </c>
      <c r="APJ628" t="s">
        <v>2870</v>
      </c>
      <c r="APK628" t="s">
        <v>2500</v>
      </c>
      <c r="APL628" t="s">
        <v>3150</v>
      </c>
      <c r="APV628" t="s">
        <v>2479</v>
      </c>
      <c r="APW628" t="s">
        <v>2479</v>
      </c>
      <c r="APX628" t="s">
        <v>2479</v>
      </c>
      <c r="AQH628" t="s">
        <v>2941</v>
      </c>
      <c r="AQI628" t="s">
        <v>3008</v>
      </c>
      <c r="AQJ628" t="s">
        <v>2887</v>
      </c>
      <c r="AQT628" t="s">
        <v>2721</v>
      </c>
      <c r="AQU628" t="s">
        <v>2795</v>
      </c>
      <c r="AQV628" t="s">
        <v>2962</v>
      </c>
      <c r="ARF628" t="s">
        <v>2746</v>
      </c>
      <c r="ARG628" t="s">
        <v>2584</v>
      </c>
      <c r="ARH628" t="s">
        <v>2533</v>
      </c>
      <c r="BEQ628" t="s">
        <v>2479</v>
      </c>
      <c r="BGA628" t="s">
        <v>2479</v>
      </c>
      <c r="BGM628" t="s">
        <v>2479</v>
      </c>
      <c r="BHW628" t="s">
        <v>2479</v>
      </c>
      <c r="BII628" t="s">
        <v>2479</v>
      </c>
      <c r="BIU628" t="s">
        <v>2479</v>
      </c>
      <c r="BIZ628" t="s">
        <v>2999</v>
      </c>
      <c r="BJA628" t="s">
        <v>3019</v>
      </c>
      <c r="BJB628" t="s">
        <v>2999</v>
      </c>
      <c r="BJC628" t="s">
        <v>2910</v>
      </c>
      <c r="BJD628" t="s">
        <v>2958</v>
      </c>
      <c r="BJE628" t="s">
        <v>2796</v>
      </c>
      <c r="BJF628" t="s">
        <v>2963</v>
      </c>
      <c r="BJG628" t="s">
        <v>3021</v>
      </c>
      <c r="BJH628" t="s">
        <v>2864</v>
      </c>
      <c r="BJL628" t="s">
        <v>2308</v>
      </c>
      <c r="BJM628" t="s">
        <v>2269</v>
      </c>
      <c r="BJN628" t="s">
        <v>2269</v>
      </c>
      <c r="BJO628" t="s">
        <v>2734</v>
      </c>
      <c r="BJP628" t="s">
        <v>2674</v>
      </c>
      <c r="BJQ628" t="s">
        <v>2845</v>
      </c>
      <c r="BJR628" t="s">
        <v>2310</v>
      </c>
      <c r="BJS628" t="s">
        <v>2429</v>
      </c>
      <c r="BJT628" t="s">
        <v>2348</v>
      </c>
      <c r="BJX628" t="s">
        <v>2551</v>
      </c>
      <c r="BJY628" t="s">
        <v>2947</v>
      </c>
      <c r="BJZ628" t="s">
        <v>2627</v>
      </c>
      <c r="BKA628" t="s">
        <v>2266</v>
      </c>
      <c r="BKB628" t="s">
        <v>2555</v>
      </c>
      <c r="BKC628" t="s">
        <v>2874</v>
      </c>
      <c r="BKD628" t="s">
        <v>2888</v>
      </c>
      <c r="BKE628" t="s">
        <v>2529</v>
      </c>
      <c r="BKF628" t="s">
        <v>2479</v>
      </c>
      <c r="BKJ628" t="s">
        <v>2941</v>
      </c>
      <c r="BKK628" t="s">
        <v>2516</v>
      </c>
      <c r="BKL628" t="s">
        <v>2632</v>
      </c>
      <c r="BKM628" t="s">
        <v>2899</v>
      </c>
      <c r="BKN628" t="s">
        <v>2936</v>
      </c>
      <c r="BKO628" t="s">
        <v>2438</v>
      </c>
      <c r="BKP628" t="s">
        <v>3093</v>
      </c>
      <c r="BKQ628" t="s">
        <v>2717</v>
      </c>
      <c r="BKR628" t="s">
        <v>2905</v>
      </c>
      <c r="BKV628" t="s">
        <v>2839</v>
      </c>
      <c r="BKW628" t="s">
        <v>3016</v>
      </c>
      <c r="BKX628" t="s">
        <v>2941</v>
      </c>
      <c r="BKY628" t="s">
        <v>2938</v>
      </c>
      <c r="BKZ628" t="s">
        <v>2718</v>
      </c>
      <c r="BLA628" t="s">
        <v>2719</v>
      </c>
      <c r="BLB628" t="s">
        <v>2938</v>
      </c>
      <c r="BLC628" t="s">
        <v>3144</v>
      </c>
      <c r="BLD628" t="s">
        <v>2443</v>
      </c>
      <c r="BLH628" t="s">
        <v>2824</v>
      </c>
      <c r="BLI628" t="s">
        <v>2897</v>
      </c>
      <c r="BLJ628" t="s">
        <v>2897</v>
      </c>
      <c r="BLK628" t="s">
        <v>2439</v>
      </c>
      <c r="BLL628" t="s">
        <v>2815</v>
      </c>
      <c r="BLM628" t="s">
        <v>2815</v>
      </c>
      <c r="BLN628" t="s">
        <v>2753</v>
      </c>
      <c r="BLO628" t="s">
        <v>2812</v>
      </c>
      <c r="BLP628" t="s">
        <v>2763</v>
      </c>
      <c r="BOU628" t="s">
        <v>2479</v>
      </c>
      <c r="BSJ628" t="s">
        <v>2919</v>
      </c>
      <c r="BSK628" t="s">
        <v>2785</v>
      </c>
      <c r="BSL628" t="s">
        <v>2372</v>
      </c>
      <c r="BSM628" t="s">
        <v>2432</v>
      </c>
      <c r="BSN628" t="s">
        <v>2831</v>
      </c>
      <c r="BSV628" t="s">
        <v>2672</v>
      </c>
      <c r="BSW628" t="s">
        <v>2376</v>
      </c>
      <c r="BSX628" t="s">
        <v>2434</v>
      </c>
      <c r="BSY628" t="s">
        <v>2434</v>
      </c>
      <c r="BSZ628" t="s">
        <v>2325</v>
      </c>
      <c r="BTH628" t="s">
        <v>2991</v>
      </c>
      <c r="BTI628" t="s">
        <v>2819</v>
      </c>
      <c r="BTJ628" t="s">
        <v>2745</v>
      </c>
      <c r="BTK628" t="s">
        <v>2883</v>
      </c>
      <c r="BTL628" t="s">
        <v>2729</v>
      </c>
      <c r="BTT628" t="s">
        <v>2973</v>
      </c>
      <c r="BTU628" t="s">
        <v>2789</v>
      </c>
      <c r="BTV628" t="s">
        <v>2869</v>
      </c>
      <c r="BTW628" t="s">
        <v>2330</v>
      </c>
      <c r="BTX628" t="s">
        <v>2915</v>
      </c>
      <c r="BUF628" t="s">
        <v>2613</v>
      </c>
      <c r="BUG628" t="s">
        <v>2583</v>
      </c>
      <c r="BUH628" t="s">
        <v>2652</v>
      </c>
      <c r="BUI628" t="s">
        <v>2202</v>
      </c>
      <c r="BUJ628" t="s">
        <v>2371</v>
      </c>
      <c r="BUQ628" t="s">
        <v>2637</v>
      </c>
      <c r="BUR628" t="s">
        <v>2987</v>
      </c>
      <c r="BUS628" t="s">
        <v>2962</v>
      </c>
      <c r="BUT628" t="s">
        <v>2887</v>
      </c>
      <c r="BUU628" t="s">
        <v>2448</v>
      </c>
      <c r="BUV628" t="s">
        <v>2463</v>
      </c>
      <c r="BVC628" t="s">
        <v>2734</v>
      </c>
      <c r="BVD628" t="s">
        <v>2674</v>
      </c>
      <c r="BVE628" t="s">
        <v>2845</v>
      </c>
      <c r="BVF628" t="s">
        <v>2310</v>
      </c>
      <c r="BVG628" t="s">
        <v>2429</v>
      </c>
      <c r="BVH628" t="s">
        <v>2348</v>
      </c>
      <c r="BVO628" t="s">
        <v>2765</v>
      </c>
      <c r="BVP628" t="s">
        <v>2770</v>
      </c>
      <c r="BVQ628" t="s">
        <v>2479</v>
      </c>
      <c r="BVR628" t="s">
        <v>2479</v>
      </c>
      <c r="BVS628" t="s">
        <v>2479</v>
      </c>
      <c r="BVT628" t="s">
        <v>2479</v>
      </c>
      <c r="BWA628" t="s">
        <v>2899</v>
      </c>
      <c r="BWB628" t="s">
        <v>2936</v>
      </c>
      <c r="BWC628" t="s">
        <v>2438</v>
      </c>
      <c r="BWD628" t="s">
        <v>3093</v>
      </c>
      <c r="BWE628" t="s">
        <v>2717</v>
      </c>
      <c r="BWF628" t="s">
        <v>2905</v>
      </c>
      <c r="BWM628" t="s">
        <v>3173</v>
      </c>
      <c r="BWN628" t="s">
        <v>2903</v>
      </c>
      <c r="BWO628" t="s">
        <v>2440</v>
      </c>
      <c r="BWP628" t="s">
        <v>2716</v>
      </c>
      <c r="BWQ628" t="s">
        <v>3089</v>
      </c>
      <c r="BWR628" t="s">
        <v>2439</v>
      </c>
      <c r="BWY628" t="s">
        <v>2439</v>
      </c>
      <c r="BWZ628" t="s">
        <v>2815</v>
      </c>
      <c r="BXA628" t="s">
        <v>2815</v>
      </c>
      <c r="BXB628" t="s">
        <v>2753</v>
      </c>
      <c r="BXC628" t="s">
        <v>2812</v>
      </c>
      <c r="BXD628" t="s">
        <v>2763</v>
      </c>
    </row>
    <row r="629" spans="1:1020 1030:1980 2064:2124" x14ac:dyDescent="0.15">
      <c r="A629" t="s">
        <v>3962</v>
      </c>
      <c r="BR629" t="s">
        <v>3544</v>
      </c>
      <c r="BS629" t="s">
        <v>3403</v>
      </c>
      <c r="BT629" t="s">
        <v>3544</v>
      </c>
      <c r="DA629" t="s">
        <v>3084</v>
      </c>
      <c r="DB629" t="s">
        <v>3354</v>
      </c>
      <c r="DC629" t="s">
        <v>3354</v>
      </c>
      <c r="DD629" t="s">
        <v>3084</v>
      </c>
      <c r="DN629" t="s">
        <v>3085</v>
      </c>
      <c r="DO629" t="s">
        <v>3084</v>
      </c>
      <c r="DP629" t="s">
        <v>3354</v>
      </c>
      <c r="DY629" t="s">
        <v>3084</v>
      </c>
      <c r="DZ629" t="s">
        <v>3354</v>
      </c>
      <c r="EA629" t="s">
        <v>3403</v>
      </c>
      <c r="EB629" t="s">
        <v>3403</v>
      </c>
      <c r="EL629" t="s">
        <v>3354</v>
      </c>
      <c r="EM629" t="s">
        <v>3354</v>
      </c>
      <c r="EN629" t="s">
        <v>3544</v>
      </c>
      <c r="IO629" t="s">
        <v>3354</v>
      </c>
      <c r="IP629" t="s">
        <v>3403</v>
      </c>
      <c r="IQ629" t="s">
        <v>3403</v>
      </c>
      <c r="IR629" t="s">
        <v>3544</v>
      </c>
      <c r="JB629" t="s">
        <v>3084</v>
      </c>
      <c r="JC629" t="s">
        <v>3084</v>
      </c>
      <c r="JD629" t="s">
        <v>3085</v>
      </c>
      <c r="JK629" t="s">
        <v>3434</v>
      </c>
      <c r="JL629" t="s">
        <v>3434</v>
      </c>
      <c r="JM629" t="s">
        <v>3403</v>
      </c>
      <c r="JN629" t="s">
        <v>3403</v>
      </c>
      <c r="JO629" t="s">
        <v>3350</v>
      </c>
      <c r="JP629" t="s">
        <v>3350</v>
      </c>
      <c r="JQ629" t="s">
        <v>3350</v>
      </c>
      <c r="ND629">
        <f>444</f>
        <v>444</v>
      </c>
      <c r="NE629">
        <f>473</f>
        <v>473</v>
      </c>
      <c r="NF629">
        <f>492</f>
        <v>492</v>
      </c>
      <c r="NG629">
        <f>323</f>
        <v>323</v>
      </c>
      <c r="NH629" t="s">
        <v>3408</v>
      </c>
      <c r="PA629" t="s">
        <v>3084</v>
      </c>
      <c r="PB629" t="s">
        <v>3085</v>
      </c>
      <c r="PC629" t="s">
        <v>3085</v>
      </c>
      <c r="PD629" t="s">
        <v>3085</v>
      </c>
      <c r="RG629" t="s">
        <v>2984</v>
      </c>
      <c r="RH629" t="s">
        <v>2519</v>
      </c>
      <c r="RI629" t="s">
        <v>3046</v>
      </c>
      <c r="RJ629" t="s">
        <v>2980</v>
      </c>
      <c r="RK629" t="s">
        <v>3046</v>
      </c>
      <c r="RL629" t="s">
        <v>2982</v>
      </c>
      <c r="RM629" t="s">
        <v>2835</v>
      </c>
      <c r="RS629" t="s">
        <v>2518</v>
      </c>
      <c r="RT629" t="s">
        <v>3033</v>
      </c>
      <c r="RU629" t="s">
        <v>2643</v>
      </c>
      <c r="RV629" t="s">
        <v>2416</v>
      </c>
      <c r="RW629" t="s">
        <v>2536</v>
      </c>
      <c r="RX629" t="s">
        <v>2537</v>
      </c>
      <c r="RY629" t="s">
        <v>2645</v>
      </c>
      <c r="SE629" t="s">
        <v>2479</v>
      </c>
      <c r="SF629" t="s">
        <v>2479</v>
      </c>
      <c r="SG629" t="s">
        <v>2479</v>
      </c>
      <c r="SH629" t="s">
        <v>2479</v>
      </c>
      <c r="SI629" t="s">
        <v>2479</v>
      </c>
      <c r="SJ629" t="s">
        <v>2479</v>
      </c>
      <c r="SK629" t="s">
        <v>2479</v>
      </c>
      <c r="SQ629" t="s">
        <v>2564</v>
      </c>
      <c r="SR629" t="s">
        <v>2511</v>
      </c>
      <c r="SS629" t="s">
        <v>2819</v>
      </c>
      <c r="ST629" t="s">
        <v>2500</v>
      </c>
      <c r="SU629" t="s">
        <v>2601</v>
      </c>
      <c r="SV629" t="s">
        <v>2535</v>
      </c>
      <c r="SW629" t="s">
        <v>2991</v>
      </c>
      <c r="TC629" t="s">
        <v>3089</v>
      </c>
      <c r="TD629" t="s">
        <v>2873</v>
      </c>
      <c r="TE629" t="s">
        <v>2620</v>
      </c>
      <c r="TF629" t="s">
        <v>2555</v>
      </c>
      <c r="TG629" t="s">
        <v>2872</v>
      </c>
      <c r="TH629" t="s">
        <v>3089</v>
      </c>
      <c r="TI629" t="s">
        <v>2976</v>
      </c>
      <c r="TO629" t="s">
        <v>2877</v>
      </c>
      <c r="TP629" t="s">
        <v>2392</v>
      </c>
      <c r="TQ629" t="s">
        <v>2643</v>
      </c>
      <c r="TR629" t="s">
        <v>2570</v>
      </c>
      <c r="TS629" t="s">
        <v>2750</v>
      </c>
      <c r="TT629" t="s">
        <v>2923</v>
      </c>
      <c r="TU629" t="s">
        <v>2324</v>
      </c>
      <c r="YG629" t="s">
        <v>2524</v>
      </c>
      <c r="YH629" t="s">
        <v>2984</v>
      </c>
      <c r="YI629" t="s">
        <v>3078</v>
      </c>
      <c r="YJ629" t="s">
        <v>3053</v>
      </c>
      <c r="YS629" t="s">
        <v>2877</v>
      </c>
      <c r="YT629" t="s">
        <v>2265</v>
      </c>
      <c r="YU629" t="s">
        <v>2819</v>
      </c>
      <c r="YV629" t="s">
        <v>2566</v>
      </c>
      <c r="ZE629" t="s">
        <v>2479</v>
      </c>
      <c r="ZF629" t="s">
        <v>2479</v>
      </c>
      <c r="ZG629" t="s">
        <v>2479</v>
      </c>
      <c r="ZH629" t="s">
        <v>2479</v>
      </c>
      <c r="ZQ629" t="s">
        <v>3062</v>
      </c>
      <c r="ZR629" t="s">
        <v>2946</v>
      </c>
      <c r="ZS629" t="s">
        <v>3049</v>
      </c>
      <c r="ZT629" t="s">
        <v>2643</v>
      </c>
      <c r="AAC629" t="s">
        <v>2425</v>
      </c>
      <c r="AAD629" t="s">
        <v>3082</v>
      </c>
      <c r="AAE629" t="s">
        <v>2462</v>
      </c>
      <c r="AAF629" t="s">
        <v>2957</v>
      </c>
      <c r="AAO629" t="s">
        <v>2596</v>
      </c>
      <c r="AAP629" t="s">
        <v>2532</v>
      </c>
      <c r="AAQ629" t="s">
        <v>2950</v>
      </c>
      <c r="AAR629" t="s">
        <v>3062</v>
      </c>
      <c r="ABA629" t="s">
        <v>2828</v>
      </c>
      <c r="ABB629" t="s">
        <v>2796</v>
      </c>
      <c r="ABC629" t="s">
        <v>2522</v>
      </c>
      <c r="ABD629" t="s">
        <v>2982</v>
      </c>
      <c r="ABM629" t="s">
        <v>2653</v>
      </c>
      <c r="ABN629" t="s">
        <v>2311</v>
      </c>
      <c r="ABO629" t="s">
        <v>2174</v>
      </c>
      <c r="ABP629" t="s">
        <v>2166</v>
      </c>
      <c r="ABY629" t="s">
        <v>2479</v>
      </c>
      <c r="ABZ629" t="s">
        <v>2479</v>
      </c>
      <c r="ACA629" t="s">
        <v>2479</v>
      </c>
      <c r="ACB629" t="s">
        <v>2479</v>
      </c>
      <c r="ACK629" t="s">
        <v>2414</v>
      </c>
      <c r="ACL629" t="s">
        <v>2686</v>
      </c>
      <c r="ACM629" t="s">
        <v>2590</v>
      </c>
      <c r="ACN629" t="s">
        <v>2489</v>
      </c>
      <c r="ACW629" t="s">
        <v>2796</v>
      </c>
      <c r="ACX629" t="s">
        <v>2637</v>
      </c>
      <c r="ACY629" t="s">
        <v>2799</v>
      </c>
      <c r="ACZ629" t="s">
        <v>2797</v>
      </c>
      <c r="ADI629" t="s">
        <v>2930</v>
      </c>
      <c r="ADJ629" t="s">
        <v>2647</v>
      </c>
      <c r="ADK629" t="s">
        <v>2383</v>
      </c>
      <c r="ADL629" t="s">
        <v>2746</v>
      </c>
      <c r="ADU629" t="s">
        <v>2985</v>
      </c>
      <c r="ADV629" t="s">
        <v>2985</v>
      </c>
      <c r="ADW629" t="s">
        <v>3155</v>
      </c>
      <c r="ADX629" t="s">
        <v>3046</v>
      </c>
      <c r="AEG629" t="s">
        <v>2616</v>
      </c>
      <c r="AEH629" t="s">
        <v>2684</v>
      </c>
      <c r="AEI629" t="s">
        <v>2814</v>
      </c>
      <c r="AEJ629" t="s">
        <v>2383</v>
      </c>
      <c r="AES629" t="s">
        <v>2479</v>
      </c>
      <c r="AET629" t="s">
        <v>2479</v>
      </c>
      <c r="AEU629" t="s">
        <v>2479</v>
      </c>
      <c r="AEV629" t="s">
        <v>2479</v>
      </c>
      <c r="AFE629" t="s">
        <v>2485</v>
      </c>
      <c r="AFF629" t="s">
        <v>2484</v>
      </c>
      <c r="AFG629" t="s">
        <v>2616</v>
      </c>
      <c r="AFH629" t="s">
        <v>2351</v>
      </c>
      <c r="AFQ629" t="s">
        <v>2961</v>
      </c>
      <c r="AFR629" t="s">
        <v>2969</v>
      </c>
      <c r="AFS629" t="s">
        <v>3046</v>
      </c>
      <c r="AFT629" t="s">
        <v>2868</v>
      </c>
      <c r="AGC629" t="s">
        <v>2546</v>
      </c>
      <c r="AGD629" t="s">
        <v>2202</v>
      </c>
      <c r="AGE629" t="s">
        <v>2219</v>
      </c>
      <c r="AGF629" t="s">
        <v>2250</v>
      </c>
      <c r="AGO629" t="s">
        <v>3078</v>
      </c>
      <c r="AGP629" t="s">
        <v>3055</v>
      </c>
      <c r="AGQ629" t="s">
        <v>3014</v>
      </c>
      <c r="AGR629" t="s">
        <v>2423</v>
      </c>
      <c r="AHA629" t="s">
        <v>2376</v>
      </c>
      <c r="AHB629" t="s">
        <v>2193</v>
      </c>
      <c r="AHC629" t="s">
        <v>2213</v>
      </c>
      <c r="AHD629" t="s">
        <v>2663</v>
      </c>
      <c r="AHM629" t="s">
        <v>2479</v>
      </c>
      <c r="AHN629" t="s">
        <v>2479</v>
      </c>
      <c r="AHO629" t="s">
        <v>2479</v>
      </c>
      <c r="AHP629" t="s">
        <v>2479</v>
      </c>
      <c r="AHY629" t="s">
        <v>2329</v>
      </c>
      <c r="AHZ629" t="s">
        <v>2683</v>
      </c>
      <c r="AIA629" t="s">
        <v>2651</v>
      </c>
      <c r="AIB629" t="s">
        <v>2326</v>
      </c>
      <c r="AIK629" t="s">
        <v>2799</v>
      </c>
      <c r="AIL629" t="s">
        <v>2836</v>
      </c>
      <c r="AIM629" t="s">
        <v>2958</v>
      </c>
      <c r="AIN629" t="s">
        <v>2958</v>
      </c>
      <c r="AIW629" t="s">
        <v>2731</v>
      </c>
      <c r="AIX629" t="s">
        <v>2553</v>
      </c>
      <c r="AIY629" t="s">
        <v>2746</v>
      </c>
      <c r="AIZ629" t="s">
        <v>2685</v>
      </c>
      <c r="AJJ629" t="s">
        <v>2715</v>
      </c>
      <c r="AJK629" t="s">
        <v>2713</v>
      </c>
      <c r="AJL629" t="s">
        <v>2714</v>
      </c>
      <c r="AJV629" t="s">
        <v>2976</v>
      </c>
      <c r="AJW629" t="s">
        <v>2820</v>
      </c>
      <c r="AJX629" t="s">
        <v>2691</v>
      </c>
      <c r="AKH629" t="s">
        <v>2479</v>
      </c>
      <c r="AKI629" t="s">
        <v>2479</v>
      </c>
      <c r="AKJ629" t="s">
        <v>2479</v>
      </c>
      <c r="AKT629" t="s">
        <v>2457</v>
      </c>
      <c r="AKU629" t="s">
        <v>3041</v>
      </c>
      <c r="AKV629" t="s">
        <v>2438</v>
      </c>
      <c r="ALF629" t="s">
        <v>2910</v>
      </c>
      <c r="ALG629" t="s">
        <v>2980</v>
      </c>
      <c r="ALH629" t="s">
        <v>2968</v>
      </c>
      <c r="ALR629" t="s">
        <v>2708</v>
      </c>
      <c r="ALS629" t="s">
        <v>2409</v>
      </c>
      <c r="ALT629" t="s">
        <v>2533</v>
      </c>
      <c r="AMD629" t="s">
        <v>3006</v>
      </c>
      <c r="AME629" t="s">
        <v>2134</v>
      </c>
      <c r="AMF629" t="s">
        <v>3079</v>
      </c>
      <c r="AMP629" t="s">
        <v>2586</v>
      </c>
      <c r="AMQ629" t="s">
        <v>2822</v>
      </c>
      <c r="AMR629" t="s">
        <v>2395</v>
      </c>
      <c r="ANB629" t="s">
        <v>2479</v>
      </c>
      <c r="ANC629" t="s">
        <v>2479</v>
      </c>
      <c r="AND629" t="s">
        <v>2479</v>
      </c>
      <c r="ANN629" t="s">
        <v>2596</v>
      </c>
      <c r="ANO629" t="s">
        <v>2627</v>
      </c>
      <c r="ANP629" t="s">
        <v>2923</v>
      </c>
      <c r="ANZ629" t="s">
        <v>2893</v>
      </c>
      <c r="AOA629" t="s">
        <v>2912</v>
      </c>
      <c r="AOB629" t="s">
        <v>2998</v>
      </c>
      <c r="AOL629" t="s">
        <v>2620</v>
      </c>
      <c r="AOM629" t="s">
        <v>2976</v>
      </c>
      <c r="AON629" t="s">
        <v>2761</v>
      </c>
      <c r="AUL629" t="s">
        <v>3087</v>
      </c>
      <c r="AUM629" t="s">
        <v>2967</v>
      </c>
      <c r="AUN629" t="s">
        <v>3086</v>
      </c>
      <c r="AUX629" t="s">
        <v>2511</v>
      </c>
      <c r="AUY629" t="s">
        <v>2687</v>
      </c>
      <c r="AUZ629" t="s">
        <v>2859</v>
      </c>
      <c r="AVJ629" t="s">
        <v>2479</v>
      </c>
      <c r="AVK629" t="s">
        <v>2479</v>
      </c>
      <c r="AVL629" t="s">
        <v>2479</v>
      </c>
      <c r="AVV629" t="s">
        <v>3117</v>
      </c>
      <c r="AVW629" t="s">
        <v>2886</v>
      </c>
      <c r="AVX629" t="s">
        <v>2438</v>
      </c>
      <c r="AWH629" t="s">
        <v>2879</v>
      </c>
      <c r="AWI629" t="s">
        <v>3031</v>
      </c>
      <c r="AWJ629" t="s">
        <v>2898</v>
      </c>
      <c r="AWT629" t="s">
        <v>2705</v>
      </c>
      <c r="AWU629" t="s">
        <v>2785</v>
      </c>
      <c r="AWV629" t="s">
        <v>2394</v>
      </c>
      <c r="AZL629" t="s">
        <v>2524</v>
      </c>
      <c r="AZM629" t="s">
        <v>2980</v>
      </c>
      <c r="AZN629" t="s">
        <v>3068</v>
      </c>
      <c r="AZO629" t="s">
        <v>2640</v>
      </c>
      <c r="AZP629" t="s">
        <v>2479</v>
      </c>
      <c r="AZX629" t="s">
        <v>2631</v>
      </c>
      <c r="AZY629" t="s">
        <v>2537</v>
      </c>
      <c r="AZZ629" t="s">
        <v>2534</v>
      </c>
      <c r="BAA629" t="s">
        <v>2385</v>
      </c>
      <c r="BAB629" t="s">
        <v>2479</v>
      </c>
      <c r="BAJ629" t="s">
        <v>3063</v>
      </c>
      <c r="BAK629" t="s">
        <v>3113</v>
      </c>
      <c r="BAL629" t="s">
        <v>3070</v>
      </c>
      <c r="BAM629" t="s">
        <v>3105</v>
      </c>
      <c r="BAN629" t="s">
        <v>3140</v>
      </c>
      <c r="BAV629" t="s">
        <v>3152</v>
      </c>
      <c r="BAW629" t="s">
        <v>2998</v>
      </c>
      <c r="BAX629" t="s">
        <v>3052</v>
      </c>
      <c r="BAY629" t="s">
        <v>3087</v>
      </c>
      <c r="BAZ629" t="s">
        <v>2479</v>
      </c>
      <c r="BBH629" t="s">
        <v>2638</v>
      </c>
      <c r="BBI629" t="s">
        <v>2798</v>
      </c>
      <c r="BBJ629" t="s">
        <v>2799</v>
      </c>
      <c r="BBK629" t="s">
        <v>2964</v>
      </c>
      <c r="BBL629" t="s">
        <v>2964</v>
      </c>
      <c r="BBV629" t="s">
        <v>2860</v>
      </c>
      <c r="BBW629" t="s">
        <v>2861</v>
      </c>
      <c r="BBX629" t="s">
        <v>3069</v>
      </c>
      <c r="BCH629" t="s">
        <v>2677</v>
      </c>
      <c r="BCI629" t="s">
        <v>2628</v>
      </c>
      <c r="BCJ629" t="s">
        <v>2197</v>
      </c>
      <c r="BCT629" t="s">
        <v>2479</v>
      </c>
      <c r="BCU629" t="s">
        <v>2479</v>
      </c>
      <c r="BCV629" t="s">
        <v>2479</v>
      </c>
      <c r="BDF629" t="s">
        <v>2897</v>
      </c>
      <c r="BDG629" t="s">
        <v>2875</v>
      </c>
      <c r="BDH629" t="s">
        <v>2813</v>
      </c>
      <c r="BDR629" t="s">
        <v>2865</v>
      </c>
      <c r="BDS629" t="s">
        <v>2720</v>
      </c>
      <c r="BDT629" t="s">
        <v>2962</v>
      </c>
      <c r="BED629" t="s">
        <v>2804</v>
      </c>
      <c r="BEE629" t="s">
        <v>2411</v>
      </c>
      <c r="BEF629" t="s">
        <v>2875</v>
      </c>
    </row>
    <row r="630" spans="1:1020 1030:1980 2064:2124" x14ac:dyDescent="0.15">
      <c r="A630" t="s">
        <v>3963</v>
      </c>
      <c r="DC630" t="s">
        <v>3403</v>
      </c>
      <c r="DD630" t="s">
        <v>3403</v>
      </c>
      <c r="DE630" t="s">
        <v>3350</v>
      </c>
      <c r="EA630" t="s">
        <v>3084</v>
      </c>
      <c r="EB630" t="s">
        <v>3354</v>
      </c>
      <c r="EC630" t="s">
        <v>3167</v>
      </c>
      <c r="EM630" t="s">
        <v>3354</v>
      </c>
      <c r="EN630" t="s">
        <v>3354</v>
      </c>
      <c r="IQ630" t="s">
        <v>3403</v>
      </c>
      <c r="IR630" t="s">
        <v>3354</v>
      </c>
      <c r="IS630" t="s">
        <v>3544</v>
      </c>
      <c r="JC630" t="s">
        <v>3336</v>
      </c>
      <c r="JD630" t="s">
        <v>3354</v>
      </c>
      <c r="JE630" t="s">
        <v>3354</v>
      </c>
      <c r="JO630" t="s">
        <v>3350</v>
      </c>
      <c r="JP630" t="s">
        <v>3350</v>
      </c>
      <c r="JQ630" t="s">
        <v>3350</v>
      </c>
      <c r="MG630" t="s">
        <v>3215</v>
      </c>
      <c r="MH630" t="s">
        <v>3427</v>
      </c>
      <c r="PC630" t="s">
        <v>3084</v>
      </c>
      <c r="PD630" t="s">
        <v>3084</v>
      </c>
      <c r="PO630" t="s">
        <v>3084</v>
      </c>
      <c r="PP630" t="s">
        <v>3085</v>
      </c>
      <c r="RK630" t="s">
        <v>2868</v>
      </c>
      <c r="RL630" t="s">
        <v>2638</v>
      </c>
      <c r="RM630" t="s">
        <v>2640</v>
      </c>
      <c r="RW630" t="s">
        <v>2537</v>
      </c>
      <c r="RX630" t="s">
        <v>2678</v>
      </c>
      <c r="RY630" t="s">
        <v>2871</v>
      </c>
      <c r="SI630" t="s">
        <v>2479</v>
      </c>
      <c r="SJ630" t="s">
        <v>2479</v>
      </c>
      <c r="SK630" t="s">
        <v>2479</v>
      </c>
      <c r="SU630" t="s">
        <v>2679</v>
      </c>
      <c r="SV630" t="s">
        <v>2414</v>
      </c>
      <c r="SW630" t="s">
        <v>2489</v>
      </c>
      <c r="TG630" t="s">
        <v>2455</v>
      </c>
      <c r="TH630" t="s">
        <v>3115</v>
      </c>
      <c r="TI630" t="s">
        <v>2460</v>
      </c>
      <c r="TS630" t="s">
        <v>2751</v>
      </c>
      <c r="TT630" t="s">
        <v>2923</v>
      </c>
      <c r="TU630" t="s">
        <v>2500</v>
      </c>
      <c r="YI630" t="s">
        <v>2967</v>
      </c>
      <c r="YJ630" t="s">
        <v>3170</v>
      </c>
      <c r="YK630" t="s">
        <v>2519</v>
      </c>
      <c r="YU630" t="s">
        <v>2260</v>
      </c>
      <c r="YV630" t="s">
        <v>2870</v>
      </c>
      <c r="YW630" t="s">
        <v>2812</v>
      </c>
      <c r="ZG630" t="s">
        <v>2479</v>
      </c>
      <c r="ZH630" t="s">
        <v>2479</v>
      </c>
      <c r="ZI630" t="s">
        <v>2479</v>
      </c>
      <c r="ZS630" t="s">
        <v>2228</v>
      </c>
      <c r="ZT630" t="s">
        <v>2415</v>
      </c>
      <c r="ZU630" t="s">
        <v>2915</v>
      </c>
      <c r="AAE630" t="s">
        <v>2868</v>
      </c>
      <c r="AAF630" t="s">
        <v>2796</v>
      </c>
      <c r="AAG630" t="s">
        <v>3035</v>
      </c>
      <c r="AAQ630" t="s">
        <v>2846</v>
      </c>
      <c r="AAR630" t="s">
        <v>2206</v>
      </c>
      <c r="AAS630" t="s">
        <v>2751</v>
      </c>
      <c r="ABC630" t="s">
        <v>2836</v>
      </c>
      <c r="ABD630" t="s">
        <v>3035</v>
      </c>
      <c r="ABO630" t="s">
        <v>2851</v>
      </c>
      <c r="ABP630" t="s">
        <v>2669</v>
      </c>
      <c r="ACA630" t="s">
        <v>2479</v>
      </c>
      <c r="ACB630" t="s">
        <v>2479</v>
      </c>
      <c r="ACM630" t="s">
        <v>2348</v>
      </c>
      <c r="ACN630" t="s">
        <v>2994</v>
      </c>
      <c r="ACY630" t="s">
        <v>2460</v>
      </c>
      <c r="ACZ630" t="s">
        <v>2454</v>
      </c>
      <c r="ADK630" t="s">
        <v>2568</v>
      </c>
      <c r="ADL630" t="s">
        <v>2847</v>
      </c>
      <c r="ADW630" t="s">
        <v>2969</v>
      </c>
      <c r="ADX630" t="s">
        <v>2864</v>
      </c>
      <c r="ADY630" t="s">
        <v>3000</v>
      </c>
      <c r="AEI630" t="s">
        <v>2843</v>
      </c>
      <c r="AEJ630" t="s">
        <v>2284</v>
      </c>
      <c r="AEK630" t="s">
        <v>2183</v>
      </c>
      <c r="AEU630" t="s">
        <v>2479</v>
      </c>
      <c r="AEV630" t="s">
        <v>2479</v>
      </c>
      <c r="AEW630" t="s">
        <v>2479</v>
      </c>
      <c r="AFG630" t="s">
        <v>2845</v>
      </c>
      <c r="AFH630" t="s">
        <v>2504</v>
      </c>
      <c r="AFI630" t="s">
        <v>2489</v>
      </c>
      <c r="AFS630" t="s">
        <v>2938</v>
      </c>
      <c r="AFT630" t="s">
        <v>2836</v>
      </c>
      <c r="AFU630" t="s">
        <v>3179</v>
      </c>
      <c r="AGE630" t="s">
        <v>2450</v>
      </c>
      <c r="AGF630" t="s">
        <v>2604</v>
      </c>
      <c r="AGG630" t="s">
        <v>2879</v>
      </c>
      <c r="AGQ630" t="s">
        <v>2838</v>
      </c>
      <c r="AGR630" t="s">
        <v>3052</v>
      </c>
      <c r="AGS630" t="s">
        <v>2968</v>
      </c>
      <c r="AHC630" t="s">
        <v>2678</v>
      </c>
      <c r="AHD630" t="s">
        <v>2612</v>
      </c>
      <c r="AHE630" t="s">
        <v>2631</v>
      </c>
      <c r="AHO630" t="s">
        <v>2479</v>
      </c>
      <c r="AHP630" t="s">
        <v>2479</v>
      </c>
      <c r="AHQ630" t="s">
        <v>2479</v>
      </c>
      <c r="AIA630" t="s">
        <v>2599</v>
      </c>
      <c r="AIB630" t="s">
        <v>2258</v>
      </c>
      <c r="AIC630" t="s">
        <v>2396</v>
      </c>
      <c r="AIM630" t="s">
        <v>2942</v>
      </c>
      <c r="AIN630" t="s">
        <v>2963</v>
      </c>
      <c r="AIO630" t="s">
        <v>2911</v>
      </c>
      <c r="AIY630" t="s">
        <v>2876</v>
      </c>
      <c r="AIZ630" t="s">
        <v>2596</v>
      </c>
      <c r="AJA630" t="s">
        <v>2765</v>
      </c>
      <c r="AME630" t="s">
        <v>2135</v>
      </c>
      <c r="AMF630" t="s">
        <v>3068</v>
      </c>
      <c r="AMQ630" t="s">
        <v>2729</v>
      </c>
      <c r="AMR630" t="s">
        <v>2228</v>
      </c>
      <c r="ANC630" t="s">
        <v>2479</v>
      </c>
      <c r="AND630" t="s">
        <v>2479</v>
      </c>
      <c r="ANO630" t="s">
        <v>2933</v>
      </c>
      <c r="ANP630" t="s">
        <v>2933</v>
      </c>
      <c r="AOA630" t="s">
        <v>2953</v>
      </c>
      <c r="AOB630" t="s">
        <v>2906</v>
      </c>
      <c r="AOM630" t="s">
        <v>2607</v>
      </c>
      <c r="AON630" t="s">
        <v>2351</v>
      </c>
      <c r="AOY630" t="s">
        <v>2996</v>
      </c>
      <c r="AOZ630" t="s">
        <v>2795</v>
      </c>
      <c r="APK630" t="s">
        <v>2483</v>
      </c>
      <c r="APL630" t="s">
        <v>2701</v>
      </c>
      <c r="APW630" t="s">
        <v>2479</v>
      </c>
      <c r="APX630" t="s">
        <v>2479</v>
      </c>
      <c r="AQI630" t="s">
        <v>2761</v>
      </c>
      <c r="AQJ630" t="s">
        <v>2531</v>
      </c>
      <c r="AQU630" t="s">
        <v>2940</v>
      </c>
      <c r="AQV630" t="s">
        <v>2937</v>
      </c>
      <c r="ARG630" t="s">
        <v>2626</v>
      </c>
      <c r="ARH630" t="s">
        <v>2382</v>
      </c>
      <c r="AXE630" t="s">
        <v>2759</v>
      </c>
      <c r="AXF630" t="s">
        <v>2693</v>
      </c>
      <c r="AXQ630" t="s">
        <v>2479</v>
      </c>
      <c r="AXR630" t="s">
        <v>2479</v>
      </c>
      <c r="AYC630" t="s">
        <v>2302</v>
      </c>
      <c r="AYD630" t="s">
        <v>3042</v>
      </c>
      <c r="AYO630" t="s">
        <v>2228</v>
      </c>
      <c r="AYP630" t="s">
        <v>2786</v>
      </c>
      <c r="AZA630" t="s">
        <v>2670</v>
      </c>
      <c r="AZB630" t="s">
        <v>2184</v>
      </c>
      <c r="BBW630" t="s">
        <v>2637</v>
      </c>
      <c r="BBX630" t="s">
        <v>2982</v>
      </c>
      <c r="BBY630" t="s">
        <v>3054</v>
      </c>
      <c r="BCI630" t="s">
        <v>2564</v>
      </c>
      <c r="BCJ630" t="s">
        <v>2859</v>
      </c>
      <c r="BCK630" t="s">
        <v>2510</v>
      </c>
      <c r="BCU630" t="s">
        <v>2479</v>
      </c>
      <c r="BCV630" t="s">
        <v>2479</v>
      </c>
      <c r="BCW630" t="s">
        <v>2479</v>
      </c>
      <c r="BDG630" t="s">
        <v>3143</v>
      </c>
      <c r="BDH630" t="s">
        <v>2937</v>
      </c>
      <c r="BDI630" t="s">
        <v>2907</v>
      </c>
      <c r="BDS630" t="s">
        <v>2838</v>
      </c>
      <c r="BDT630" t="s">
        <v>3088</v>
      </c>
      <c r="BDU630" t="s">
        <v>2939</v>
      </c>
      <c r="BEE630" t="s">
        <v>2840</v>
      </c>
      <c r="BEF630" t="s">
        <v>2643</v>
      </c>
      <c r="BEG630" t="s">
        <v>2833</v>
      </c>
    </row>
    <row r="631" spans="1:1020 1030:1980 2064:2124" x14ac:dyDescent="0.15">
      <c r="A631" t="s">
        <v>3964</v>
      </c>
      <c r="X631" t="s">
        <v>3402</v>
      </c>
      <c r="BR631" t="s">
        <v>3354</v>
      </c>
      <c r="BS631" t="s">
        <v>3403</v>
      </c>
      <c r="BT631" t="s">
        <v>3544</v>
      </c>
      <c r="DZ631" t="s">
        <v>3084</v>
      </c>
      <c r="EA631" t="s">
        <v>3354</v>
      </c>
      <c r="EB631" t="s">
        <v>3354</v>
      </c>
      <c r="EM631" t="s">
        <v>3084</v>
      </c>
      <c r="EN631" t="s">
        <v>3084</v>
      </c>
      <c r="IP631" t="s">
        <v>3084</v>
      </c>
      <c r="IQ631" t="s">
        <v>3354</v>
      </c>
      <c r="IR631" t="s">
        <v>3354</v>
      </c>
      <c r="JN631" t="s">
        <v>3403</v>
      </c>
      <c r="JO631" t="s">
        <v>3403</v>
      </c>
      <c r="JP631" t="s">
        <v>3350</v>
      </c>
      <c r="JQ631" t="s">
        <v>3350</v>
      </c>
      <c r="MG631" t="s">
        <v>3158</v>
      </c>
      <c r="MH631" t="s">
        <v>3427</v>
      </c>
      <c r="PB631" t="s">
        <v>3354</v>
      </c>
      <c r="PC631" t="s">
        <v>3084</v>
      </c>
      <c r="PD631" t="s">
        <v>3354</v>
      </c>
      <c r="PN631" t="s">
        <v>3403</v>
      </c>
      <c r="PO631" t="s">
        <v>3354</v>
      </c>
      <c r="PP631" t="s">
        <v>3403</v>
      </c>
      <c r="QL631" t="s">
        <v>3477</v>
      </c>
      <c r="QM631" t="s">
        <v>3477</v>
      </c>
      <c r="QN631">
        <f>140</f>
        <v>140</v>
      </c>
      <c r="RJ631" t="s">
        <v>2828</v>
      </c>
      <c r="RK631" t="s">
        <v>2797</v>
      </c>
      <c r="RL631" t="s">
        <v>2964</v>
      </c>
      <c r="RM631" t="s">
        <v>2864</v>
      </c>
      <c r="RV631" t="s">
        <v>2593</v>
      </c>
      <c r="RW631" t="s">
        <v>2194</v>
      </c>
      <c r="RX631" t="s">
        <v>2194</v>
      </c>
      <c r="RY631" t="s">
        <v>2652</v>
      </c>
      <c r="SH631" t="s">
        <v>2479</v>
      </c>
      <c r="SI631" t="s">
        <v>2479</v>
      </c>
      <c r="SJ631" t="s">
        <v>2479</v>
      </c>
      <c r="SK631" t="s">
        <v>2479</v>
      </c>
      <c r="ST631" t="s">
        <v>2410</v>
      </c>
      <c r="SU631" t="s">
        <v>2554</v>
      </c>
      <c r="SV631" t="s">
        <v>2819</v>
      </c>
      <c r="SW631" t="s">
        <v>2568</v>
      </c>
      <c r="TF631" t="s">
        <v>2718</v>
      </c>
      <c r="TG631" t="s">
        <v>2717</v>
      </c>
      <c r="TH631" t="s">
        <v>2902</v>
      </c>
      <c r="TI631" t="s">
        <v>2992</v>
      </c>
      <c r="TR631" t="s">
        <v>2753</v>
      </c>
      <c r="TS631" t="s">
        <v>2646</v>
      </c>
      <c r="TT631" t="s">
        <v>2646</v>
      </c>
      <c r="TU631" t="s">
        <v>2552</v>
      </c>
      <c r="VP631" t="s">
        <v>3073</v>
      </c>
      <c r="WB631" t="s">
        <v>3244</v>
      </c>
      <c r="WN631" t="s">
        <v>2479</v>
      </c>
      <c r="WZ631" t="s">
        <v>2450</v>
      </c>
      <c r="XL631" t="s">
        <v>2996</v>
      </c>
      <c r="XX631" t="s">
        <v>2765</v>
      </c>
      <c r="YH631" t="s">
        <v>2968</v>
      </c>
      <c r="YI631" t="s">
        <v>2969</v>
      </c>
      <c r="YJ631" t="s">
        <v>2912</v>
      </c>
      <c r="YT631" t="s">
        <v>2737</v>
      </c>
      <c r="YU631" t="s">
        <v>2486</v>
      </c>
      <c r="YV631" t="s">
        <v>2743</v>
      </c>
      <c r="ZF631" t="s">
        <v>2479</v>
      </c>
      <c r="ZG631" t="s">
        <v>2479</v>
      </c>
      <c r="ZH631" t="s">
        <v>2479</v>
      </c>
      <c r="ZR631" t="s">
        <v>2261</v>
      </c>
      <c r="ZS631" t="s">
        <v>2597</v>
      </c>
      <c r="ZT631" t="s">
        <v>2626</v>
      </c>
      <c r="AAD631" t="s">
        <v>2887</v>
      </c>
      <c r="AAE631" t="s">
        <v>2900</v>
      </c>
      <c r="AAF631" t="s">
        <v>2907</v>
      </c>
      <c r="AAP631" t="s">
        <v>2818</v>
      </c>
      <c r="AAQ631" t="s">
        <v>2818</v>
      </c>
      <c r="AAR631" t="s">
        <v>2818</v>
      </c>
      <c r="ABB631" t="s">
        <v>3066</v>
      </c>
      <c r="ABC631" t="s">
        <v>2988</v>
      </c>
      <c r="ABD631" t="s">
        <v>3086</v>
      </c>
      <c r="ABN631" t="s">
        <v>2502</v>
      </c>
      <c r="ABO631" t="s">
        <v>2528</v>
      </c>
      <c r="ABP631" t="s">
        <v>2221</v>
      </c>
      <c r="ABZ631" t="s">
        <v>2479</v>
      </c>
      <c r="ACA631" t="s">
        <v>2479</v>
      </c>
      <c r="ACB631" t="s">
        <v>2479</v>
      </c>
      <c r="ACL631" t="s">
        <v>2816</v>
      </c>
      <c r="ACM631" t="s">
        <v>2708</v>
      </c>
      <c r="ACN631" t="s">
        <v>2510</v>
      </c>
      <c r="ACX631" t="s">
        <v>2461</v>
      </c>
      <c r="ACY631" t="s">
        <v>3016</v>
      </c>
      <c r="ACZ631" t="s">
        <v>2927</v>
      </c>
      <c r="ADJ631" t="s">
        <v>2623</v>
      </c>
      <c r="ADK631" t="s">
        <v>2752</v>
      </c>
      <c r="ADL631" t="s">
        <v>2632</v>
      </c>
      <c r="ADV631" t="s">
        <v>3066</v>
      </c>
      <c r="ADW631" t="s">
        <v>3020</v>
      </c>
      <c r="ADX631" t="s">
        <v>2861</v>
      </c>
      <c r="AEH631" t="s">
        <v>2230</v>
      </c>
      <c r="AEI631" t="s">
        <v>2733</v>
      </c>
      <c r="AEJ631" t="s">
        <v>2186</v>
      </c>
      <c r="AET631" t="s">
        <v>2479</v>
      </c>
      <c r="AEU631" t="s">
        <v>2479</v>
      </c>
      <c r="AEV631" t="s">
        <v>2479</v>
      </c>
      <c r="AFF631" t="s">
        <v>3075</v>
      </c>
      <c r="AFG631" t="s">
        <v>2878</v>
      </c>
      <c r="AFH631" t="s">
        <v>3039</v>
      </c>
      <c r="AFR631" t="s">
        <v>2798</v>
      </c>
      <c r="AFS631" t="s">
        <v>3152</v>
      </c>
      <c r="AFT631" t="s">
        <v>2988</v>
      </c>
      <c r="AGD631" t="s">
        <v>2609</v>
      </c>
      <c r="AGE631" t="s">
        <v>2766</v>
      </c>
      <c r="AGF631" t="s">
        <v>3042</v>
      </c>
      <c r="AJJ631" t="s">
        <v>3086</v>
      </c>
      <c r="AJK631" t="s">
        <v>3020</v>
      </c>
      <c r="AJL631" t="s">
        <v>3066</v>
      </c>
      <c r="AJV631" t="s">
        <v>2354</v>
      </c>
      <c r="AJW631" t="s">
        <v>2739</v>
      </c>
      <c r="AJX631" t="s">
        <v>2512</v>
      </c>
      <c r="AKH631" t="s">
        <v>2479</v>
      </c>
      <c r="AKI631" t="s">
        <v>2479</v>
      </c>
      <c r="AKJ631" t="s">
        <v>2479</v>
      </c>
      <c r="AKT631" t="s">
        <v>2813</v>
      </c>
      <c r="AKU631" t="s">
        <v>2977</v>
      </c>
      <c r="AKV631" t="s">
        <v>2815</v>
      </c>
      <c r="ALF631" t="s">
        <v>2985</v>
      </c>
      <c r="ALG631" t="s">
        <v>3054</v>
      </c>
      <c r="ALH631" t="s">
        <v>2934</v>
      </c>
      <c r="ALR631" t="s">
        <v>2707</v>
      </c>
      <c r="ALS631" t="s">
        <v>2609</v>
      </c>
      <c r="ALT631" t="s">
        <v>2990</v>
      </c>
      <c r="AME631" t="s">
        <v>3007</v>
      </c>
      <c r="AMF631" t="s">
        <v>3056</v>
      </c>
      <c r="AMQ631" t="s">
        <v>2757</v>
      </c>
      <c r="AMR631" t="s">
        <v>2581</v>
      </c>
      <c r="ANC631" t="s">
        <v>2479</v>
      </c>
      <c r="AND631" t="s">
        <v>2479</v>
      </c>
      <c r="ANO631" t="s">
        <v>2908</v>
      </c>
      <c r="ANP631" t="s">
        <v>2890</v>
      </c>
      <c r="AOA631" t="s">
        <v>2910</v>
      </c>
      <c r="AOB631" t="s">
        <v>2910</v>
      </c>
      <c r="AOM631" t="s">
        <v>2761</v>
      </c>
      <c r="AON631" t="s">
        <v>2819</v>
      </c>
      <c r="AOX631" t="s">
        <v>3091</v>
      </c>
      <c r="AOY631" t="s">
        <v>3024</v>
      </c>
      <c r="AOZ631" t="s">
        <v>3020</v>
      </c>
      <c r="APJ631" t="s">
        <v>2745</v>
      </c>
      <c r="APK631" t="s">
        <v>2654</v>
      </c>
      <c r="APL631" t="s">
        <v>2605</v>
      </c>
      <c r="APV631" t="s">
        <v>2479</v>
      </c>
      <c r="APW631" t="s">
        <v>2479</v>
      </c>
      <c r="APX631" t="s">
        <v>2479</v>
      </c>
      <c r="AQH631" t="s">
        <v>2620</v>
      </c>
      <c r="AQI631" t="s">
        <v>2858</v>
      </c>
      <c r="AQJ631" t="s">
        <v>2858</v>
      </c>
      <c r="AQT631" t="s">
        <v>2522</v>
      </c>
      <c r="AQU631" t="s">
        <v>2969</v>
      </c>
      <c r="AQV631" t="s">
        <v>3046</v>
      </c>
      <c r="ARF631" t="s">
        <v>2615</v>
      </c>
      <c r="ARG631" t="s">
        <v>2807</v>
      </c>
      <c r="ARH631" t="s">
        <v>2857</v>
      </c>
      <c r="AXE631" t="s">
        <v>2622</v>
      </c>
      <c r="AXF631" t="s">
        <v>2917</v>
      </c>
      <c r="AXQ631" t="s">
        <v>2479</v>
      </c>
      <c r="AXR631" t="s">
        <v>2479</v>
      </c>
      <c r="AYC631" t="s">
        <v>2507</v>
      </c>
      <c r="AYD631" t="s">
        <v>2258</v>
      </c>
      <c r="AYO631" t="s">
        <v>2560</v>
      </c>
      <c r="AYP631" t="s">
        <v>2973</v>
      </c>
      <c r="AZA631" t="s">
        <v>2212</v>
      </c>
      <c r="AZB631" t="s">
        <v>2184</v>
      </c>
      <c r="BUT631" t="s">
        <v>3117</v>
      </c>
      <c r="BUU631" t="s">
        <v>3022</v>
      </c>
      <c r="BUV631" t="s">
        <v>2837</v>
      </c>
      <c r="BVF631" t="s">
        <v>2593</v>
      </c>
      <c r="BVG631" t="s">
        <v>2194</v>
      </c>
      <c r="BVH631" t="s">
        <v>2194</v>
      </c>
      <c r="BVR631" t="s">
        <v>2479</v>
      </c>
      <c r="BVS631" t="s">
        <v>2479</v>
      </c>
      <c r="BVT631" t="s">
        <v>2531</v>
      </c>
      <c r="BWD631" t="s">
        <v>2410</v>
      </c>
      <c r="BWE631" t="s">
        <v>2554</v>
      </c>
      <c r="BWF631" t="s">
        <v>2819</v>
      </c>
      <c r="BWP631" t="s">
        <v>3042</v>
      </c>
      <c r="BWQ631" t="s">
        <v>2529</v>
      </c>
      <c r="BWR631" t="s">
        <v>2440</v>
      </c>
      <c r="BXB631" t="s">
        <v>2753</v>
      </c>
      <c r="BXC631" t="s">
        <v>2646</v>
      </c>
      <c r="BXD631" t="s">
        <v>2646</v>
      </c>
    </row>
    <row r="632" spans="1:1020 1030:1980 2064:2124" x14ac:dyDescent="0.15">
      <c r="A632" t="s">
        <v>3965</v>
      </c>
      <c r="CL632" t="s">
        <v>2293</v>
      </c>
      <c r="CM632">
        <f>52</f>
        <v>52</v>
      </c>
      <c r="CN632" t="s">
        <v>2671</v>
      </c>
      <c r="CO632">
        <f>77</f>
        <v>77</v>
      </c>
      <c r="CP632" t="s">
        <v>2161</v>
      </c>
      <c r="CQ632">
        <f>110</f>
        <v>110</v>
      </c>
      <c r="CR632">
        <f>111</f>
        <v>111</v>
      </c>
      <c r="IO632" t="s">
        <v>3084</v>
      </c>
      <c r="IP632" t="s">
        <v>3084</v>
      </c>
      <c r="IQ632" t="s">
        <v>3084</v>
      </c>
      <c r="IR632" t="s">
        <v>3354</v>
      </c>
      <c r="JK632" t="s">
        <v>3408</v>
      </c>
      <c r="JL632" t="s">
        <v>3434</v>
      </c>
      <c r="JM632" t="s">
        <v>3403</v>
      </c>
      <c r="JN632" t="s">
        <v>3403</v>
      </c>
      <c r="JO632" t="s">
        <v>3350</v>
      </c>
      <c r="JP632" t="s">
        <v>3350</v>
      </c>
      <c r="JQ632" t="s">
        <v>3350</v>
      </c>
      <c r="PA632" t="s">
        <v>3354</v>
      </c>
      <c r="PB632" t="s">
        <v>3403</v>
      </c>
      <c r="PC632" t="s">
        <v>3350</v>
      </c>
      <c r="PD632" t="s">
        <v>3350</v>
      </c>
      <c r="PN632" t="s">
        <v>3403</v>
      </c>
      <c r="PO632" t="s">
        <v>3544</v>
      </c>
      <c r="PP632" t="s">
        <v>3350</v>
      </c>
      <c r="QH632" t="s">
        <v>2340</v>
      </c>
      <c r="QI632">
        <f>96</f>
        <v>96</v>
      </c>
      <c r="QJ632" t="s">
        <v>3435</v>
      </c>
      <c r="QK632" t="s">
        <v>3477</v>
      </c>
      <c r="QL632" t="s">
        <v>3477</v>
      </c>
      <c r="QM632" t="s">
        <v>3477</v>
      </c>
      <c r="RG632" t="s">
        <v>2954</v>
      </c>
      <c r="RH632" t="s">
        <v>2981</v>
      </c>
      <c r="RI632" t="s">
        <v>3021</v>
      </c>
      <c r="RJ632" t="s">
        <v>3088</v>
      </c>
      <c r="RK632" t="s">
        <v>2939</v>
      </c>
      <c r="RL632" t="s">
        <v>2425</v>
      </c>
      <c r="RM632" t="s">
        <v>2445</v>
      </c>
      <c r="RS632" t="s">
        <v>2756</v>
      </c>
      <c r="RT632" t="s">
        <v>2823</v>
      </c>
      <c r="RU632" t="s">
        <v>2851</v>
      </c>
      <c r="RV632" t="s">
        <v>2655</v>
      </c>
      <c r="RW632" t="s">
        <v>2349</v>
      </c>
      <c r="RX632" t="s">
        <v>2391</v>
      </c>
      <c r="RY632" t="s">
        <v>2664</v>
      </c>
      <c r="SE632" t="s">
        <v>2479</v>
      </c>
      <c r="SF632" t="s">
        <v>2479</v>
      </c>
      <c r="SG632" t="s">
        <v>2479</v>
      </c>
      <c r="SH632" t="s">
        <v>2479</v>
      </c>
      <c r="SI632" t="s">
        <v>2479</v>
      </c>
      <c r="SJ632" t="s">
        <v>2479</v>
      </c>
      <c r="SK632" t="s">
        <v>2479</v>
      </c>
      <c r="SQ632" t="s">
        <v>2863</v>
      </c>
      <c r="SR632" t="s">
        <v>2940</v>
      </c>
      <c r="SS632" t="s">
        <v>2935</v>
      </c>
      <c r="ST632" t="s">
        <v>2937</v>
      </c>
      <c r="SU632" t="s">
        <v>2913</v>
      </c>
      <c r="SV632" t="s">
        <v>2939</v>
      </c>
      <c r="SW632" t="s">
        <v>3115</v>
      </c>
      <c r="TC632" t="s">
        <v>2942</v>
      </c>
      <c r="TD632" t="s">
        <v>2963</v>
      </c>
      <c r="TE632" t="s">
        <v>2463</v>
      </c>
      <c r="TF632" t="s">
        <v>2963</v>
      </c>
      <c r="TG632" t="s">
        <v>3009</v>
      </c>
      <c r="TH632" t="s">
        <v>2457</v>
      </c>
      <c r="TI632" t="s">
        <v>3244</v>
      </c>
      <c r="TO632" t="s">
        <v>2664</v>
      </c>
      <c r="TP632" t="s">
        <v>2414</v>
      </c>
      <c r="TQ632" t="s">
        <v>2871</v>
      </c>
      <c r="TR632" t="s">
        <v>2485</v>
      </c>
      <c r="TS632" t="s">
        <v>2591</v>
      </c>
      <c r="TT632" t="s">
        <v>2400</v>
      </c>
      <c r="TU632" t="s">
        <v>2188</v>
      </c>
      <c r="YG632" t="s">
        <v>2933</v>
      </c>
      <c r="YH632" t="s">
        <v>2938</v>
      </c>
      <c r="YI632" t="s">
        <v>2461</v>
      </c>
      <c r="YJ632" t="s">
        <v>2911</v>
      </c>
      <c r="YS632" t="s">
        <v>2724</v>
      </c>
      <c r="YT632" t="s">
        <v>2683</v>
      </c>
      <c r="YU632" t="s">
        <v>2880</v>
      </c>
      <c r="YV632" t="s">
        <v>2684</v>
      </c>
      <c r="ZE632" t="s">
        <v>2479</v>
      </c>
      <c r="ZF632" t="s">
        <v>2479</v>
      </c>
      <c r="ZG632" t="s">
        <v>2479</v>
      </c>
      <c r="ZH632" t="s">
        <v>2479</v>
      </c>
      <c r="ZQ632" t="s">
        <v>2640</v>
      </c>
      <c r="ZR632" t="s">
        <v>3061</v>
      </c>
      <c r="ZS632" t="s">
        <v>3061</v>
      </c>
      <c r="ZT632" t="s">
        <v>3016</v>
      </c>
      <c r="AAC632" t="s">
        <v>3170</v>
      </c>
      <c r="AAD632" t="s">
        <v>2957</v>
      </c>
      <c r="AAE632" t="s">
        <v>2837</v>
      </c>
      <c r="AAF632" t="s">
        <v>3093</v>
      </c>
      <c r="AAO632" t="s">
        <v>2736</v>
      </c>
      <c r="AAP632" t="s">
        <v>2631</v>
      </c>
      <c r="AAQ632" t="s">
        <v>2682</v>
      </c>
      <c r="AAR632" t="s">
        <v>2505</v>
      </c>
      <c r="ABA632" t="s">
        <v>3001</v>
      </c>
      <c r="ABB632" t="s">
        <v>2967</v>
      </c>
      <c r="ABC632" t="s">
        <v>3000</v>
      </c>
      <c r="ABD632" t="s">
        <v>2978</v>
      </c>
      <c r="ABM632" t="s">
        <v>2682</v>
      </c>
      <c r="ABN632" t="s">
        <v>2742</v>
      </c>
      <c r="ABO632" t="s">
        <v>2607</v>
      </c>
      <c r="ABP632" t="s">
        <v>2991</v>
      </c>
      <c r="ABY632" t="s">
        <v>2479</v>
      </c>
      <c r="ABZ632" t="s">
        <v>2479</v>
      </c>
      <c r="ACA632" t="s">
        <v>2479</v>
      </c>
      <c r="ACB632" t="s">
        <v>2479</v>
      </c>
      <c r="ACK632" t="s">
        <v>2425</v>
      </c>
      <c r="ACL632" t="s">
        <v>2938</v>
      </c>
      <c r="ACM632" t="s">
        <v>2460</v>
      </c>
      <c r="ACN632" t="s">
        <v>2908</v>
      </c>
      <c r="ACW632" t="s">
        <v>3046</v>
      </c>
      <c r="ACX632" t="s">
        <v>3036</v>
      </c>
      <c r="ACY632" t="s">
        <v>3000</v>
      </c>
      <c r="ACZ632" t="s">
        <v>2795</v>
      </c>
      <c r="ADI632" t="s">
        <v>2858</v>
      </c>
      <c r="ADJ632" t="s">
        <v>2815</v>
      </c>
      <c r="ADK632" t="s">
        <v>2872</v>
      </c>
      <c r="ADL632" t="s">
        <v>2266</v>
      </c>
      <c r="AOX632" t="s">
        <v>2949</v>
      </c>
      <c r="AOY632" t="s">
        <v>2797</v>
      </c>
      <c r="AOZ632" t="s">
        <v>2463</v>
      </c>
      <c r="APJ632" t="s">
        <v>2453</v>
      </c>
      <c r="APK632" t="s">
        <v>2718</v>
      </c>
      <c r="APL632" t="s">
        <v>2923</v>
      </c>
      <c r="APV632" t="s">
        <v>2479</v>
      </c>
      <c r="APW632" t="s">
        <v>2479</v>
      </c>
      <c r="APX632" t="s">
        <v>2479</v>
      </c>
      <c r="AQH632" t="s">
        <v>2450</v>
      </c>
      <c r="AQI632" t="s">
        <v>2953</v>
      </c>
      <c r="AQJ632" t="s">
        <v>2987</v>
      </c>
      <c r="AQT632" t="s">
        <v>2448</v>
      </c>
      <c r="AQU632" t="s">
        <v>3036</v>
      </c>
      <c r="AQV632" t="s">
        <v>2988</v>
      </c>
      <c r="ARF632" t="s">
        <v>2586</v>
      </c>
      <c r="ARG632" t="s">
        <v>2761</v>
      </c>
      <c r="ARH632" t="s">
        <v>2586</v>
      </c>
      <c r="BJB632" t="s">
        <v>3116</v>
      </c>
      <c r="BJC632" t="s">
        <v>3041</v>
      </c>
      <c r="BJD632" t="s">
        <v>3081</v>
      </c>
      <c r="BJE632" t="s">
        <v>2425</v>
      </c>
      <c r="BJF632" t="s">
        <v>2453</v>
      </c>
      <c r="BJG632" t="s">
        <v>2440</v>
      </c>
      <c r="BJH632" t="s">
        <v>2439</v>
      </c>
      <c r="BJN632" t="s">
        <v>2774</v>
      </c>
      <c r="BJO632" t="s">
        <v>2756</v>
      </c>
      <c r="BJP632" t="s">
        <v>2823</v>
      </c>
      <c r="BJQ632" t="s">
        <v>2851</v>
      </c>
      <c r="BJR632" t="s">
        <v>2842</v>
      </c>
      <c r="BJS632" t="s">
        <v>2349</v>
      </c>
      <c r="BJT632" t="s">
        <v>2391</v>
      </c>
      <c r="BJZ632" t="s">
        <v>2456</v>
      </c>
      <c r="BKA632" t="s">
        <v>2266</v>
      </c>
      <c r="BKB632" t="s">
        <v>2752</v>
      </c>
      <c r="BKC632" t="s">
        <v>2770</v>
      </c>
      <c r="BKD632" t="s">
        <v>2646</v>
      </c>
      <c r="BKE632" t="s">
        <v>2512</v>
      </c>
      <c r="BKF632" t="s">
        <v>2531</v>
      </c>
      <c r="BKL632" t="s">
        <v>2892</v>
      </c>
      <c r="BKM632" t="s">
        <v>2863</v>
      </c>
      <c r="BKN632" t="s">
        <v>2940</v>
      </c>
      <c r="BKO632" t="s">
        <v>2935</v>
      </c>
      <c r="BKP632" t="s">
        <v>2937</v>
      </c>
      <c r="BKQ632" t="s">
        <v>2913</v>
      </c>
      <c r="BKR632" t="s">
        <v>2939</v>
      </c>
      <c r="BKX632" t="s">
        <v>2899</v>
      </c>
      <c r="BKY632" t="s">
        <v>2896</v>
      </c>
      <c r="BKZ632" t="s">
        <v>2901</v>
      </c>
      <c r="BLA632" t="s">
        <v>3060</v>
      </c>
      <c r="BLB632" t="s">
        <v>2896</v>
      </c>
      <c r="BLC632" t="s">
        <v>3115</v>
      </c>
      <c r="BLD632" t="s">
        <v>2438</v>
      </c>
      <c r="BLJ632" t="s">
        <v>2748</v>
      </c>
      <c r="BLK632" t="s">
        <v>2664</v>
      </c>
      <c r="BLL632" t="s">
        <v>2414</v>
      </c>
      <c r="BLM632" t="s">
        <v>2871</v>
      </c>
      <c r="BLN632" t="s">
        <v>2485</v>
      </c>
      <c r="BLO632" t="s">
        <v>2591</v>
      </c>
      <c r="BLP632" t="s">
        <v>2400</v>
      </c>
      <c r="BUP632" t="s">
        <v>2765</v>
      </c>
      <c r="BUQ632" t="s">
        <v>2611</v>
      </c>
      <c r="BUR632" t="s">
        <v>2687</v>
      </c>
      <c r="BUS632" t="s">
        <v>2636</v>
      </c>
      <c r="BUT632" t="s">
        <v>3031</v>
      </c>
      <c r="BUU632" t="s">
        <v>2766</v>
      </c>
      <c r="BVB632" t="s">
        <v>2774</v>
      </c>
      <c r="BVC632" t="s">
        <v>2756</v>
      </c>
      <c r="BVD632" t="s">
        <v>2823</v>
      </c>
      <c r="BVE632" t="s">
        <v>2851</v>
      </c>
      <c r="BVF632" t="s">
        <v>2655</v>
      </c>
      <c r="BVG632" t="s">
        <v>2349</v>
      </c>
      <c r="BVN632" t="s">
        <v>2873</v>
      </c>
      <c r="BVO632" t="s">
        <v>2530</v>
      </c>
      <c r="BVP632" t="s">
        <v>2479</v>
      </c>
      <c r="BVQ632" t="s">
        <v>2479</v>
      </c>
      <c r="BVR632" t="s">
        <v>2479</v>
      </c>
      <c r="BVS632" t="s">
        <v>2479</v>
      </c>
      <c r="BVZ632" t="s">
        <v>2892</v>
      </c>
      <c r="BWA632" t="s">
        <v>2863</v>
      </c>
      <c r="BWB632" t="s">
        <v>2940</v>
      </c>
      <c r="BWC632" t="s">
        <v>2935</v>
      </c>
      <c r="BWD632" t="s">
        <v>2937</v>
      </c>
      <c r="BWE632" t="s">
        <v>2913</v>
      </c>
      <c r="BWL632" t="s">
        <v>3245</v>
      </c>
      <c r="BWM632" t="s">
        <v>3093</v>
      </c>
      <c r="BWN632" t="s">
        <v>3041</v>
      </c>
      <c r="BWO632" t="s">
        <v>3040</v>
      </c>
      <c r="BWP632" t="s">
        <v>3093</v>
      </c>
      <c r="BWQ632" t="s">
        <v>2458</v>
      </c>
      <c r="BWX632" t="s">
        <v>2748</v>
      </c>
      <c r="BWY632" t="s">
        <v>2664</v>
      </c>
      <c r="BWZ632" t="s">
        <v>2414</v>
      </c>
      <c r="BXA632" t="s">
        <v>2871</v>
      </c>
      <c r="BXB632" t="s">
        <v>2485</v>
      </c>
      <c r="BXC632" t="s">
        <v>2591</v>
      </c>
    </row>
    <row r="633" spans="1:1020 1030:1980 2064:2124" x14ac:dyDescent="0.15">
      <c r="A633" t="s">
        <v>3966</v>
      </c>
      <c r="U633" t="s">
        <v>3084</v>
      </c>
      <c r="V633" t="s">
        <v>3336</v>
      </c>
      <c r="W633" t="s">
        <v>3336</v>
      </c>
      <c r="X633" t="s">
        <v>3354</v>
      </c>
      <c r="BR633" t="s">
        <v>3403</v>
      </c>
      <c r="BS633" t="s">
        <v>3403</v>
      </c>
      <c r="BT633" t="s">
        <v>3544</v>
      </c>
      <c r="DN633" t="s">
        <v>3085</v>
      </c>
      <c r="DO633" t="s">
        <v>3084</v>
      </c>
      <c r="DP633" t="s">
        <v>3354</v>
      </c>
      <c r="DY633" t="s">
        <v>3354</v>
      </c>
      <c r="DZ633" t="s">
        <v>3354</v>
      </c>
      <c r="EA633" t="s">
        <v>3354</v>
      </c>
      <c r="EB633" t="s">
        <v>3403</v>
      </c>
      <c r="EL633" t="s">
        <v>3402</v>
      </c>
      <c r="EM633" t="s">
        <v>3402</v>
      </c>
      <c r="EN633" t="s">
        <v>3544</v>
      </c>
      <c r="IO633" t="s">
        <v>3084</v>
      </c>
      <c r="IP633" t="s">
        <v>3084</v>
      </c>
      <c r="IQ633" t="s">
        <v>3354</v>
      </c>
      <c r="IR633" t="s">
        <v>3354</v>
      </c>
      <c r="JB633" t="s">
        <v>3085</v>
      </c>
      <c r="JC633" t="s">
        <v>3167</v>
      </c>
      <c r="JD633" t="s">
        <v>3085</v>
      </c>
      <c r="JK633" t="s">
        <v>3408</v>
      </c>
      <c r="JL633" t="s">
        <v>3434</v>
      </c>
      <c r="JM633" t="s">
        <v>3403</v>
      </c>
      <c r="JN633" t="s">
        <v>3350</v>
      </c>
      <c r="JO633" t="s">
        <v>3350</v>
      </c>
      <c r="JP633" t="s">
        <v>3350</v>
      </c>
      <c r="JQ633" t="s">
        <v>3350</v>
      </c>
      <c r="MG633" t="s">
        <v>3215</v>
      </c>
      <c r="PA633" t="s">
        <v>3084</v>
      </c>
      <c r="PB633" t="s">
        <v>3354</v>
      </c>
      <c r="PC633" t="s">
        <v>3403</v>
      </c>
      <c r="PD633" t="s">
        <v>3403</v>
      </c>
      <c r="PN633" t="s">
        <v>3403</v>
      </c>
      <c r="PO633" t="s">
        <v>3544</v>
      </c>
      <c r="PP633" t="s">
        <v>3350</v>
      </c>
      <c r="QH633" t="s">
        <v>2159</v>
      </c>
      <c r="QI633" t="s">
        <v>3435</v>
      </c>
      <c r="QJ633" t="s">
        <v>3435</v>
      </c>
      <c r="QK633" t="s">
        <v>3477</v>
      </c>
      <c r="QL633" t="s">
        <v>3624</v>
      </c>
      <c r="QM633" t="s">
        <v>3624</v>
      </c>
      <c r="QN633" t="s">
        <v>3167</v>
      </c>
      <c r="RG633" t="s">
        <v>3001</v>
      </c>
      <c r="RH633" t="s">
        <v>2927</v>
      </c>
      <c r="RI633" t="s">
        <v>2637</v>
      </c>
      <c r="RJ633" t="s">
        <v>2956</v>
      </c>
      <c r="RK633" t="s">
        <v>2836</v>
      </c>
      <c r="RL633" t="s">
        <v>2836</v>
      </c>
      <c r="RM633" t="s">
        <v>2941</v>
      </c>
      <c r="RS633" t="s">
        <v>3049</v>
      </c>
      <c r="RT633" t="s">
        <v>2351</v>
      </c>
      <c r="RU633" t="s">
        <v>2348</v>
      </c>
      <c r="RV633" t="s">
        <v>2632</v>
      </c>
      <c r="RW633" t="s">
        <v>2859</v>
      </c>
      <c r="RX633" t="s">
        <v>2818</v>
      </c>
      <c r="RY633" t="s">
        <v>2614</v>
      </c>
      <c r="SE633" t="s">
        <v>2479</v>
      </c>
      <c r="SF633" t="s">
        <v>2479</v>
      </c>
      <c r="SG633" t="s">
        <v>2479</v>
      </c>
      <c r="SH633" t="s">
        <v>2479</v>
      </c>
      <c r="SI633" t="s">
        <v>2479</v>
      </c>
      <c r="SJ633" t="s">
        <v>2479</v>
      </c>
      <c r="SK633" t="s">
        <v>2479</v>
      </c>
      <c r="SQ633" t="s">
        <v>2403</v>
      </c>
      <c r="SR633" t="s">
        <v>2582</v>
      </c>
      <c r="SS633" t="s">
        <v>2545</v>
      </c>
      <c r="ST633" t="s">
        <v>2772</v>
      </c>
      <c r="SU633" t="s">
        <v>2688</v>
      </c>
      <c r="SV633" t="s">
        <v>2562</v>
      </c>
      <c r="SW633" t="s">
        <v>2528</v>
      </c>
      <c r="TC633" t="s">
        <v>2997</v>
      </c>
      <c r="TD633" t="s">
        <v>2940</v>
      </c>
      <c r="TE633" t="s">
        <v>2457</v>
      </c>
      <c r="TF633" t="s">
        <v>2907</v>
      </c>
      <c r="TG633" t="s">
        <v>2457</v>
      </c>
      <c r="TH633" t="s">
        <v>3015</v>
      </c>
      <c r="TI633" t="s">
        <v>3026</v>
      </c>
      <c r="TO633" t="s">
        <v>2451</v>
      </c>
      <c r="TP633" t="s">
        <v>2874</v>
      </c>
      <c r="TQ633" t="s">
        <v>2921</v>
      </c>
      <c r="TR633" t="s">
        <v>2265</v>
      </c>
      <c r="TS633" t="s">
        <v>2771</v>
      </c>
      <c r="TT633" t="s">
        <v>3033</v>
      </c>
      <c r="TU633" t="s">
        <v>2770</v>
      </c>
      <c r="VM633" t="s">
        <v>2713</v>
      </c>
      <c r="VN633" t="s">
        <v>2714</v>
      </c>
      <c r="VO633" t="s">
        <v>2714</v>
      </c>
      <c r="VP633" t="s">
        <v>3066</v>
      </c>
      <c r="VY633" t="s">
        <v>2763</v>
      </c>
      <c r="VZ633" t="s">
        <v>2847</v>
      </c>
      <c r="WA633" t="s">
        <v>2586</v>
      </c>
      <c r="WB633" t="s">
        <v>2500</v>
      </c>
      <c r="WK633" t="s">
        <v>2479</v>
      </c>
      <c r="WL633" t="s">
        <v>2479</v>
      </c>
      <c r="WM633" t="s">
        <v>2479</v>
      </c>
      <c r="WN633" t="s">
        <v>2479</v>
      </c>
      <c r="WW633" t="s">
        <v>2194</v>
      </c>
      <c r="WX633" t="s">
        <v>2198</v>
      </c>
      <c r="WY633" t="s">
        <v>2219</v>
      </c>
      <c r="WZ633" t="s">
        <v>2197</v>
      </c>
      <c r="XI633" t="s">
        <v>3000</v>
      </c>
      <c r="XJ633" t="s">
        <v>2135</v>
      </c>
      <c r="XK633" t="s">
        <v>3057</v>
      </c>
      <c r="XL633" t="s">
        <v>3043</v>
      </c>
      <c r="XU633" t="s">
        <v>2850</v>
      </c>
      <c r="XV633" t="s">
        <v>2778</v>
      </c>
      <c r="XW633" t="s">
        <v>2770</v>
      </c>
      <c r="XX633" t="s">
        <v>2809</v>
      </c>
      <c r="YG633" t="s">
        <v>2968</v>
      </c>
      <c r="YH633" t="s">
        <v>2720</v>
      </c>
      <c r="YI633" t="s">
        <v>2637</v>
      </c>
      <c r="YJ633" t="s">
        <v>2524</v>
      </c>
      <c r="YS633" t="s">
        <v>2680</v>
      </c>
      <c r="YT633" t="s">
        <v>2535</v>
      </c>
      <c r="YU633" t="s">
        <v>2535</v>
      </c>
      <c r="YV633" t="s">
        <v>2394</v>
      </c>
      <c r="ZE633" t="s">
        <v>2479</v>
      </c>
      <c r="ZF633" t="s">
        <v>2479</v>
      </c>
      <c r="ZG633" t="s">
        <v>2479</v>
      </c>
      <c r="ZH633" t="s">
        <v>2479</v>
      </c>
      <c r="ZQ633" t="s">
        <v>2613</v>
      </c>
      <c r="ZR633" t="s">
        <v>2387</v>
      </c>
      <c r="ZS633" t="s">
        <v>2300</v>
      </c>
      <c r="ZT633" t="s">
        <v>2288</v>
      </c>
      <c r="AAC633" t="s">
        <v>2986</v>
      </c>
      <c r="AAD633" t="s">
        <v>2721</v>
      </c>
      <c r="AAE633" t="s">
        <v>2798</v>
      </c>
      <c r="AAF633" t="s">
        <v>2828</v>
      </c>
      <c r="AAO633" t="s">
        <v>2804</v>
      </c>
      <c r="AAP633" t="s">
        <v>2846</v>
      </c>
      <c r="AAQ633" t="s">
        <v>2408</v>
      </c>
      <c r="AAR633" t="s">
        <v>2393</v>
      </c>
      <c r="ABA633" t="s">
        <v>2423</v>
      </c>
      <c r="ABB633" t="s">
        <v>3020</v>
      </c>
      <c r="ABC633" t="s">
        <v>3005</v>
      </c>
      <c r="ABD633" t="s">
        <v>3069</v>
      </c>
      <c r="ABM633" t="s">
        <v>2612</v>
      </c>
      <c r="ABN633" t="s">
        <v>2381</v>
      </c>
      <c r="ABO633" t="s">
        <v>2587</v>
      </c>
      <c r="ABP633" t="s">
        <v>2680</v>
      </c>
      <c r="ABY633" t="s">
        <v>2479</v>
      </c>
      <c r="ABZ633" t="s">
        <v>2479</v>
      </c>
      <c r="ACA633" t="s">
        <v>2479</v>
      </c>
      <c r="ACB633" t="s">
        <v>2479</v>
      </c>
      <c r="ACK633" t="s">
        <v>2501</v>
      </c>
      <c r="ACL633" t="s">
        <v>2674</v>
      </c>
      <c r="ACM633" t="s">
        <v>2652</v>
      </c>
      <c r="ACN633" t="s">
        <v>2480</v>
      </c>
      <c r="ACW633" t="s">
        <v>2978</v>
      </c>
      <c r="ACX633" t="s">
        <v>2978</v>
      </c>
      <c r="ACY633" t="s">
        <v>2968</v>
      </c>
      <c r="ACZ633" t="s">
        <v>2828</v>
      </c>
      <c r="ADI633" t="s">
        <v>2824</v>
      </c>
      <c r="ADJ633" t="s">
        <v>2878</v>
      </c>
      <c r="ADK633" t="s">
        <v>2608</v>
      </c>
      <c r="ADL633" t="s">
        <v>3039</v>
      </c>
      <c r="ADU633" t="s">
        <v>3004</v>
      </c>
      <c r="ADV633" t="s">
        <v>3092</v>
      </c>
      <c r="ADW633" t="s">
        <v>3069</v>
      </c>
      <c r="ADX633" t="s">
        <v>3080</v>
      </c>
      <c r="AEG633" t="s">
        <v>2601</v>
      </c>
      <c r="AEH633" t="s">
        <v>2385</v>
      </c>
      <c r="AEI633" t="s">
        <v>2430</v>
      </c>
      <c r="AEJ633" t="s">
        <v>2822</v>
      </c>
      <c r="AES633" t="s">
        <v>2479</v>
      </c>
      <c r="AET633" t="s">
        <v>2479</v>
      </c>
      <c r="AEU633" t="s">
        <v>2479</v>
      </c>
      <c r="AEV633" t="s">
        <v>2479</v>
      </c>
      <c r="AFE633" t="s">
        <v>2299</v>
      </c>
      <c r="AFF633" t="s">
        <v>2735</v>
      </c>
      <c r="AFG633" t="s">
        <v>2475</v>
      </c>
      <c r="AFH633" t="s">
        <v>2735</v>
      </c>
      <c r="AFQ633" t="s">
        <v>2135</v>
      </c>
      <c r="AFR633" t="s">
        <v>3054</v>
      </c>
      <c r="AFS633" t="s">
        <v>3152</v>
      </c>
      <c r="AFT633" t="s">
        <v>3068</v>
      </c>
      <c r="AGC633" t="s">
        <v>2767</v>
      </c>
      <c r="AGD633" t="s">
        <v>3028</v>
      </c>
      <c r="AGE633" t="s">
        <v>2621</v>
      </c>
      <c r="AGF633" t="s">
        <v>2621</v>
      </c>
      <c r="AJJ633" t="s">
        <v>3095</v>
      </c>
      <c r="AJK633" t="s">
        <v>2424</v>
      </c>
      <c r="AJL633" t="s">
        <v>3052</v>
      </c>
      <c r="AJV633" t="s">
        <v>2900</v>
      </c>
      <c r="AJW633" t="s">
        <v>2444</v>
      </c>
      <c r="AJX633" t="s">
        <v>2667</v>
      </c>
      <c r="AKH633" t="s">
        <v>2479</v>
      </c>
      <c r="AKI633" t="s">
        <v>2479</v>
      </c>
      <c r="AKJ633" t="s">
        <v>2479</v>
      </c>
      <c r="AKT633" t="s">
        <v>2843</v>
      </c>
      <c r="AKU633" t="s">
        <v>2398</v>
      </c>
      <c r="AKV633" t="s">
        <v>2709</v>
      </c>
      <c r="ALF633" t="s">
        <v>2927</v>
      </c>
      <c r="ALG633" t="s">
        <v>2980</v>
      </c>
      <c r="ALH633" t="s">
        <v>2953</v>
      </c>
      <c r="ALR633" t="s">
        <v>2816</v>
      </c>
      <c r="ALS633" t="s">
        <v>2894</v>
      </c>
      <c r="ALT633" t="s">
        <v>2879</v>
      </c>
      <c r="AMD633" t="s">
        <v>3069</v>
      </c>
      <c r="AME633" t="s">
        <v>2861</v>
      </c>
      <c r="AMF633" t="s">
        <v>2714</v>
      </c>
      <c r="AMP633" t="s">
        <v>2805</v>
      </c>
      <c r="AMQ633" t="s">
        <v>2820</v>
      </c>
      <c r="AMR633" t="s">
        <v>2646</v>
      </c>
      <c r="ANB633" t="s">
        <v>2479</v>
      </c>
      <c r="ANC633" t="s">
        <v>2479</v>
      </c>
      <c r="AND633" t="s">
        <v>2479</v>
      </c>
      <c r="ANN633" t="s">
        <v>3002</v>
      </c>
      <c r="ANO633" t="s">
        <v>2729</v>
      </c>
      <c r="ANP633" t="s">
        <v>2429</v>
      </c>
      <c r="ANZ633" t="s">
        <v>3019</v>
      </c>
      <c r="AOA633" t="s">
        <v>3007</v>
      </c>
      <c r="AOB633" t="s">
        <v>2989</v>
      </c>
      <c r="AOL633" t="s">
        <v>2814</v>
      </c>
      <c r="AOM633" t="s">
        <v>2894</v>
      </c>
      <c r="AON633" t="s">
        <v>2770</v>
      </c>
      <c r="AOX633" t="s">
        <v>3091</v>
      </c>
      <c r="AOY633" t="s">
        <v>2423</v>
      </c>
      <c r="AOZ633" t="s">
        <v>3092</v>
      </c>
      <c r="APJ633" t="s">
        <v>2622</v>
      </c>
      <c r="APK633" t="s">
        <v>3031</v>
      </c>
      <c r="APL633" t="s">
        <v>3033</v>
      </c>
      <c r="APV633" t="s">
        <v>2479</v>
      </c>
      <c r="APW633" t="s">
        <v>2479</v>
      </c>
      <c r="APX633" t="s">
        <v>2479</v>
      </c>
      <c r="AQH633" t="s">
        <v>2727</v>
      </c>
      <c r="AQI633" t="s">
        <v>2740</v>
      </c>
      <c r="AQJ633" t="s">
        <v>2492</v>
      </c>
      <c r="AQT633" t="s">
        <v>3014</v>
      </c>
      <c r="AQU633" t="s">
        <v>3018</v>
      </c>
      <c r="AQV633" t="s">
        <v>3078</v>
      </c>
      <c r="ARF633" t="s">
        <v>2615</v>
      </c>
      <c r="ARG633" t="s">
        <v>2922</v>
      </c>
      <c r="ARH633" t="s">
        <v>2884</v>
      </c>
      <c r="AUL633" t="s">
        <v>2912</v>
      </c>
      <c r="AUM633" t="s">
        <v>2910</v>
      </c>
      <c r="AUN633" t="s">
        <v>2940</v>
      </c>
      <c r="AUX633" t="s">
        <v>2587</v>
      </c>
      <c r="AUY633" t="s">
        <v>2790</v>
      </c>
      <c r="AUZ633" t="s">
        <v>2623</v>
      </c>
      <c r="AVJ633" t="s">
        <v>2479</v>
      </c>
      <c r="AVK633" t="s">
        <v>2479</v>
      </c>
      <c r="AVL633" t="s">
        <v>2479</v>
      </c>
      <c r="AVV633" t="s">
        <v>2179</v>
      </c>
      <c r="AVW633" t="s">
        <v>2315</v>
      </c>
      <c r="AVX633" t="s">
        <v>2526</v>
      </c>
      <c r="AWH633" t="s">
        <v>2519</v>
      </c>
      <c r="AWI633" t="s">
        <v>3057</v>
      </c>
      <c r="AWJ633" t="s">
        <v>3036</v>
      </c>
      <c r="AWT633" t="s">
        <v>2530</v>
      </c>
      <c r="AWU633" t="s">
        <v>2771</v>
      </c>
      <c r="AWV633" t="s">
        <v>2706</v>
      </c>
      <c r="AXE633" t="s">
        <v>2846</v>
      </c>
      <c r="AXQ633" t="s">
        <v>2479</v>
      </c>
      <c r="AYC633" t="s">
        <v>2241</v>
      </c>
      <c r="AYO633" t="s">
        <v>2831</v>
      </c>
      <c r="AZA633" t="s">
        <v>2670</v>
      </c>
      <c r="BBV633" t="s">
        <v>3091</v>
      </c>
      <c r="BBW633" t="s">
        <v>3005</v>
      </c>
      <c r="BBX633" t="s">
        <v>3019</v>
      </c>
      <c r="BCH633" t="s">
        <v>2492</v>
      </c>
      <c r="BCI633" t="s">
        <v>2205</v>
      </c>
      <c r="BCJ633" t="s">
        <v>2203</v>
      </c>
      <c r="BCT633" t="s">
        <v>2479</v>
      </c>
      <c r="BCU633" t="s">
        <v>2479</v>
      </c>
      <c r="BCV633" t="s">
        <v>2479</v>
      </c>
      <c r="BDF633" t="s">
        <v>2625</v>
      </c>
      <c r="BDG633" t="s">
        <v>2787</v>
      </c>
      <c r="BDH633" t="s">
        <v>2688</v>
      </c>
      <c r="BDR633" t="s">
        <v>2133</v>
      </c>
      <c r="BDS633" t="s">
        <v>3020</v>
      </c>
      <c r="BDT633" t="s">
        <v>3023</v>
      </c>
      <c r="BED633" t="s">
        <v>2753</v>
      </c>
      <c r="BEE633" t="s">
        <v>2894</v>
      </c>
      <c r="BEF633" t="s">
        <v>2809</v>
      </c>
      <c r="BUP633" t="s">
        <v>3059</v>
      </c>
      <c r="BUQ633" t="s">
        <v>2997</v>
      </c>
      <c r="BUR633" t="s">
        <v>2462</v>
      </c>
      <c r="BUS633" t="s">
        <v>2932</v>
      </c>
      <c r="BUT633" t="s">
        <v>2909</v>
      </c>
      <c r="BUU633" t="s">
        <v>2909</v>
      </c>
      <c r="BUV633" t="s">
        <v>2458</v>
      </c>
      <c r="BVB633" t="s">
        <v>2778</v>
      </c>
      <c r="BVC633" t="s">
        <v>3049</v>
      </c>
      <c r="BVD633" t="s">
        <v>2351</v>
      </c>
      <c r="BVE633" t="s">
        <v>2348</v>
      </c>
      <c r="BVF633" t="s">
        <v>2632</v>
      </c>
      <c r="BVG633" t="s">
        <v>2859</v>
      </c>
      <c r="BVH633" t="s">
        <v>2818</v>
      </c>
      <c r="BVN633" t="s">
        <v>3074</v>
      </c>
      <c r="BVO633" t="s">
        <v>2479</v>
      </c>
      <c r="BVP633" t="s">
        <v>2479</v>
      </c>
      <c r="BVQ633" t="s">
        <v>2479</v>
      </c>
      <c r="BVR633" t="s">
        <v>2479</v>
      </c>
      <c r="BVS633" t="s">
        <v>2479</v>
      </c>
      <c r="BVT633" t="s">
        <v>2479</v>
      </c>
      <c r="BVZ633" t="s">
        <v>2476</v>
      </c>
      <c r="BWA633" t="s">
        <v>2403</v>
      </c>
      <c r="BWB633" t="s">
        <v>2582</v>
      </c>
      <c r="BWC633" t="s">
        <v>2545</v>
      </c>
      <c r="BWD633" t="s">
        <v>2772</v>
      </c>
      <c r="BWE633" t="s">
        <v>2688</v>
      </c>
      <c r="BWF633" t="s">
        <v>2562</v>
      </c>
      <c r="BWL633" t="s">
        <v>2939</v>
      </c>
      <c r="BWM633" t="s">
        <v>3196</v>
      </c>
      <c r="BWN633" t="s">
        <v>3059</v>
      </c>
      <c r="BWO633" t="s">
        <v>2444</v>
      </c>
      <c r="BWP633" t="s">
        <v>3041</v>
      </c>
      <c r="BWQ633" t="s">
        <v>3173</v>
      </c>
      <c r="BWR633" t="s">
        <v>3040</v>
      </c>
      <c r="BWX633" t="s">
        <v>2993</v>
      </c>
      <c r="BWY633" t="s">
        <v>2451</v>
      </c>
      <c r="BWZ633" t="s">
        <v>2874</v>
      </c>
      <c r="BXA633" t="s">
        <v>2921</v>
      </c>
      <c r="BXB633" t="s">
        <v>2265</v>
      </c>
      <c r="BXC633" t="s">
        <v>2771</v>
      </c>
      <c r="BXD633" t="s">
        <v>3033</v>
      </c>
    </row>
    <row r="634" spans="1:1020 1030:1980 2064:2124" x14ac:dyDescent="0.15">
      <c r="A634" t="s">
        <v>3967</v>
      </c>
      <c r="V634" t="s">
        <v>3336</v>
      </c>
      <c r="BR634" t="s">
        <v>3403</v>
      </c>
      <c r="BS634" t="s">
        <v>3403</v>
      </c>
      <c r="BT634" t="s">
        <v>3354</v>
      </c>
      <c r="CN634" t="s">
        <v>3968</v>
      </c>
      <c r="CO634" t="s">
        <v>3409</v>
      </c>
      <c r="CP634" t="s">
        <v>3085</v>
      </c>
      <c r="CQ634" t="s">
        <v>3085</v>
      </c>
      <c r="CR634">
        <f>155</f>
        <v>155</v>
      </c>
      <c r="DB634" t="s">
        <v>3582</v>
      </c>
      <c r="DC634" t="s">
        <v>3582</v>
      </c>
      <c r="DD634" t="s">
        <v>3350</v>
      </c>
      <c r="DO634" t="s">
        <v>3336</v>
      </c>
      <c r="DP634" t="s">
        <v>3084</v>
      </c>
      <c r="EL634" t="s">
        <v>3354</v>
      </c>
      <c r="EM634" t="s">
        <v>3354</v>
      </c>
      <c r="EN634" t="s">
        <v>3085</v>
      </c>
      <c r="JL634" t="s">
        <v>3582</v>
      </c>
      <c r="JM634" t="s">
        <v>3689</v>
      </c>
      <c r="JN634" t="s">
        <v>3560</v>
      </c>
      <c r="JO634" t="s">
        <v>3560</v>
      </c>
      <c r="JP634" t="s">
        <v>3350</v>
      </c>
      <c r="JQ634" t="s">
        <v>3350</v>
      </c>
      <c r="KV634" t="s">
        <v>3190</v>
      </c>
      <c r="KW634" t="s">
        <v>3085</v>
      </c>
      <c r="KX634" t="s">
        <v>3167</v>
      </c>
      <c r="KY634" t="s">
        <v>3167</v>
      </c>
      <c r="KZ634" t="s">
        <v>3228</v>
      </c>
      <c r="PN634" t="s">
        <v>3544</v>
      </c>
      <c r="PO634" t="s">
        <v>3544</v>
      </c>
      <c r="PP634" t="s">
        <v>3350</v>
      </c>
      <c r="QL634" t="s">
        <v>3167</v>
      </c>
      <c r="QM634" t="s">
        <v>3167</v>
      </c>
      <c r="QN634">
        <f>161</f>
        <v>161</v>
      </c>
      <c r="RH634" t="s">
        <v>2135</v>
      </c>
      <c r="RI634" t="s">
        <v>3066</v>
      </c>
      <c r="RJ634" t="s">
        <v>3015</v>
      </c>
      <c r="RK634" t="s">
        <v>2461</v>
      </c>
      <c r="RL634" t="s">
        <v>2455</v>
      </c>
      <c r="RM634" t="s">
        <v>2454</v>
      </c>
      <c r="RT634" t="s">
        <v>3969</v>
      </c>
      <c r="RU634" t="s">
        <v>3970</v>
      </c>
      <c r="RV634" t="s">
        <v>3787</v>
      </c>
      <c r="RW634" t="s">
        <v>3013</v>
      </c>
      <c r="RX634" t="s">
        <v>2813</v>
      </c>
      <c r="RY634" t="s">
        <v>2260</v>
      </c>
      <c r="SF634" t="s">
        <v>2479</v>
      </c>
      <c r="SG634" t="s">
        <v>2479</v>
      </c>
      <c r="SH634" t="s">
        <v>2479</v>
      </c>
      <c r="SI634" t="s">
        <v>2479</v>
      </c>
      <c r="SJ634" t="s">
        <v>2479</v>
      </c>
      <c r="SK634" t="s">
        <v>2479</v>
      </c>
      <c r="SR634" t="s">
        <v>2602</v>
      </c>
      <c r="SS634" t="s">
        <v>2745</v>
      </c>
      <c r="ST634" t="s">
        <v>2567</v>
      </c>
      <c r="SU634" t="s">
        <v>2415</v>
      </c>
      <c r="SV634" t="s">
        <v>2654</v>
      </c>
      <c r="SW634" t="s">
        <v>2702</v>
      </c>
      <c r="TD634" t="s">
        <v>2954</v>
      </c>
      <c r="TE634" t="s">
        <v>2886</v>
      </c>
      <c r="TF634" t="s">
        <v>2905</v>
      </c>
      <c r="TG634" t="s">
        <v>2439</v>
      </c>
      <c r="TH634" t="s">
        <v>2897</v>
      </c>
      <c r="TI634" t="s">
        <v>2856</v>
      </c>
      <c r="TP634" t="s">
        <v>2817</v>
      </c>
      <c r="TQ634" t="s">
        <v>2976</v>
      </c>
      <c r="TR634" t="s">
        <v>2264</v>
      </c>
      <c r="TS634" t="s">
        <v>2765</v>
      </c>
      <c r="TT634" t="s">
        <v>2763</v>
      </c>
      <c r="TU634" t="s">
        <v>2792</v>
      </c>
      <c r="VN634" t="s">
        <v>3007</v>
      </c>
      <c r="VZ634" t="s">
        <v>2904</v>
      </c>
      <c r="WL634" t="s">
        <v>2479</v>
      </c>
      <c r="WX634" t="s">
        <v>2693</v>
      </c>
      <c r="XJ634" t="s">
        <v>2867</v>
      </c>
      <c r="XV634" t="s">
        <v>2751</v>
      </c>
      <c r="AGP634" t="s">
        <v>3013</v>
      </c>
      <c r="AGQ634" t="s">
        <v>2986</v>
      </c>
      <c r="AGR634" t="s">
        <v>2424</v>
      </c>
      <c r="AHB634" t="s">
        <v>2131</v>
      </c>
      <c r="AHC634" t="s">
        <v>2715</v>
      </c>
      <c r="AHD634" t="s">
        <v>2812</v>
      </c>
      <c r="AHN634" t="s">
        <v>2479</v>
      </c>
      <c r="AHO634" t="s">
        <v>2479</v>
      </c>
      <c r="AHP634" t="s">
        <v>2479</v>
      </c>
      <c r="AHZ634" t="s">
        <v>2518</v>
      </c>
      <c r="AIA634" t="s">
        <v>2717</v>
      </c>
      <c r="AIB634" t="s">
        <v>2529</v>
      </c>
      <c r="AIL634" t="s">
        <v>3046</v>
      </c>
      <c r="AIM634" t="s">
        <v>3056</v>
      </c>
      <c r="AIN634" t="s">
        <v>2835</v>
      </c>
      <c r="AIX634" t="s">
        <v>2977</v>
      </c>
      <c r="AIY634" t="s">
        <v>3089</v>
      </c>
      <c r="AIZ634" t="s">
        <v>2814</v>
      </c>
      <c r="AJJ634" t="s">
        <v>2424</v>
      </c>
      <c r="AJK634" t="s">
        <v>2983</v>
      </c>
      <c r="AJL634" t="s">
        <v>2835</v>
      </c>
      <c r="AJV634" t="s">
        <v>2795</v>
      </c>
      <c r="AJW634" t="s">
        <v>2890</v>
      </c>
      <c r="AJX634" t="s">
        <v>2430</v>
      </c>
      <c r="AKH634" t="s">
        <v>2479</v>
      </c>
      <c r="AKI634" t="s">
        <v>2479</v>
      </c>
      <c r="AKJ634" t="s">
        <v>2479</v>
      </c>
      <c r="AKT634" t="s">
        <v>3002</v>
      </c>
      <c r="AKU634" t="s">
        <v>2822</v>
      </c>
      <c r="AKV634" t="s">
        <v>2193</v>
      </c>
      <c r="ALF634" t="s">
        <v>2987</v>
      </c>
      <c r="ALG634" t="s">
        <v>2940</v>
      </c>
      <c r="ALH634" t="s">
        <v>2899</v>
      </c>
      <c r="ALR634" t="s">
        <v>2753</v>
      </c>
      <c r="ALS634" t="s">
        <v>2774</v>
      </c>
      <c r="ALT634" t="s">
        <v>2382</v>
      </c>
      <c r="AMD634" t="s">
        <v>3008</v>
      </c>
      <c r="AME634" t="s">
        <v>3021</v>
      </c>
      <c r="AMF634" t="s">
        <v>3038</v>
      </c>
      <c r="AMP634" t="s">
        <v>2937</v>
      </c>
      <c r="AMQ634" t="s">
        <v>2717</v>
      </c>
      <c r="AMR634" t="s">
        <v>2414</v>
      </c>
      <c r="ANB634" t="s">
        <v>2479</v>
      </c>
      <c r="ANC634" t="s">
        <v>2479</v>
      </c>
      <c r="AND634" t="s">
        <v>2479</v>
      </c>
      <c r="ANN634" t="s">
        <v>2707</v>
      </c>
      <c r="ANO634" t="s">
        <v>2550</v>
      </c>
      <c r="ANP634" t="s">
        <v>2859</v>
      </c>
      <c r="ANZ634" t="s">
        <v>2824</v>
      </c>
      <c r="AOA634" t="s">
        <v>2816</v>
      </c>
      <c r="AOB634" t="s">
        <v>2879</v>
      </c>
      <c r="AOL634" t="s">
        <v>2570</v>
      </c>
      <c r="AOM634" t="s">
        <v>2410</v>
      </c>
      <c r="AON634" t="s">
        <v>2259</v>
      </c>
      <c r="AOX634" t="s">
        <v>2423</v>
      </c>
      <c r="AOY634" t="s">
        <v>3013</v>
      </c>
      <c r="AOZ634" t="s">
        <v>3019</v>
      </c>
      <c r="APJ634" t="s">
        <v>2794</v>
      </c>
      <c r="APK634" t="s">
        <v>2838</v>
      </c>
      <c r="APL634" t="s">
        <v>2799</v>
      </c>
      <c r="APV634" t="s">
        <v>2479</v>
      </c>
      <c r="APW634" t="s">
        <v>2479</v>
      </c>
      <c r="APX634" t="s">
        <v>2479</v>
      </c>
      <c r="AQH634" t="s">
        <v>2880</v>
      </c>
      <c r="AQI634" t="s">
        <v>2729</v>
      </c>
      <c r="AQJ634" t="s">
        <v>2567</v>
      </c>
      <c r="AQT634" t="s">
        <v>3016</v>
      </c>
      <c r="AQU634" t="s">
        <v>2952</v>
      </c>
      <c r="AQV634" t="s">
        <v>2867</v>
      </c>
      <c r="ARF634" t="s">
        <v>2840</v>
      </c>
      <c r="ARG634" t="s">
        <v>2807</v>
      </c>
      <c r="ARH634" t="s">
        <v>2383</v>
      </c>
      <c r="AUM634" t="s">
        <v>2912</v>
      </c>
      <c r="AUN634" t="s">
        <v>2722</v>
      </c>
      <c r="AUY634" t="s">
        <v>2837</v>
      </c>
      <c r="AUZ634" t="s">
        <v>2922</v>
      </c>
      <c r="AVK634" t="s">
        <v>2479</v>
      </c>
      <c r="AVL634" t="s">
        <v>2479</v>
      </c>
      <c r="AVW634" t="s">
        <v>2429</v>
      </c>
      <c r="AVX634" t="s">
        <v>2492</v>
      </c>
      <c r="AWI634" t="s">
        <v>3015</v>
      </c>
      <c r="AWJ634" t="s">
        <v>2610</v>
      </c>
      <c r="AWU634" t="s">
        <v>2857</v>
      </c>
      <c r="AWV634" t="s">
        <v>2950</v>
      </c>
      <c r="BJD634" t="s">
        <v>2982</v>
      </c>
      <c r="BJE634" t="s">
        <v>2966</v>
      </c>
      <c r="BJF634" t="s">
        <v>3196</v>
      </c>
      <c r="BJG634" t="s">
        <v>3038</v>
      </c>
      <c r="BJH634" t="s">
        <v>2441</v>
      </c>
      <c r="BJP634" t="s">
        <v>3969</v>
      </c>
      <c r="BJQ634" t="s">
        <v>3970</v>
      </c>
      <c r="BJR634" t="s">
        <v>3787</v>
      </c>
      <c r="BJS634" t="s">
        <v>3013</v>
      </c>
      <c r="BJT634" t="s">
        <v>2813</v>
      </c>
      <c r="BKB634" t="s">
        <v>3971</v>
      </c>
      <c r="BKC634" t="s">
        <v>2479</v>
      </c>
      <c r="BKD634" t="s">
        <v>2479</v>
      </c>
      <c r="BKE634" t="s">
        <v>2479</v>
      </c>
      <c r="BKF634" t="s">
        <v>2809</v>
      </c>
      <c r="BKN634" t="s">
        <v>2602</v>
      </c>
      <c r="BKO634" t="s">
        <v>2745</v>
      </c>
      <c r="BKP634" t="s">
        <v>2567</v>
      </c>
      <c r="BKQ634" t="s">
        <v>2415</v>
      </c>
      <c r="BKR634" t="s">
        <v>2654</v>
      </c>
      <c r="BKZ634" t="s">
        <v>3115</v>
      </c>
      <c r="BLA634" t="s">
        <v>3150</v>
      </c>
      <c r="BLB634" t="s">
        <v>3028</v>
      </c>
      <c r="BLC634" t="s">
        <v>2706</v>
      </c>
      <c r="BLD634" t="s">
        <v>2763</v>
      </c>
      <c r="BLL634" t="s">
        <v>2817</v>
      </c>
      <c r="BLM634" t="s">
        <v>2976</v>
      </c>
      <c r="BLN634" t="s">
        <v>2264</v>
      </c>
      <c r="BLO634" t="s">
        <v>2765</v>
      </c>
      <c r="BLP634" t="s">
        <v>2763</v>
      </c>
      <c r="BLX634" t="s">
        <v>2135</v>
      </c>
      <c r="BLY634" t="s">
        <v>3066</v>
      </c>
      <c r="BLZ634" t="s">
        <v>3015</v>
      </c>
      <c r="BMA634" t="s">
        <v>2461</v>
      </c>
      <c r="BMB634" t="s">
        <v>2455</v>
      </c>
      <c r="BMJ634" t="s">
        <v>3969</v>
      </c>
      <c r="BMK634" t="s">
        <v>3970</v>
      </c>
      <c r="BML634" t="s">
        <v>3787</v>
      </c>
      <c r="BMM634" t="s">
        <v>3013</v>
      </c>
      <c r="BMN634" t="s">
        <v>2813</v>
      </c>
      <c r="BMV634" t="s">
        <v>2479</v>
      </c>
      <c r="BMW634" t="s">
        <v>2479</v>
      </c>
      <c r="BMX634" t="s">
        <v>2479</v>
      </c>
      <c r="BMY634" t="s">
        <v>2479</v>
      </c>
      <c r="BMZ634" t="s">
        <v>3033</v>
      </c>
      <c r="BNH634" t="s">
        <v>2930</v>
      </c>
      <c r="BNI634" t="s">
        <v>2930</v>
      </c>
      <c r="BNJ634" t="s">
        <v>2498</v>
      </c>
      <c r="BNK634" t="s">
        <v>2605</v>
      </c>
      <c r="BNL634" t="s">
        <v>2573</v>
      </c>
      <c r="BNT634" t="s">
        <v>2954</v>
      </c>
      <c r="BNU634" t="s">
        <v>2886</v>
      </c>
      <c r="BNV634" t="s">
        <v>2905</v>
      </c>
      <c r="BNW634" t="s">
        <v>2439</v>
      </c>
      <c r="BNX634" t="s">
        <v>2897</v>
      </c>
      <c r="BOF634" t="s">
        <v>2817</v>
      </c>
      <c r="BOG634" t="s">
        <v>2976</v>
      </c>
      <c r="BOH634" t="s">
        <v>2264</v>
      </c>
      <c r="BOI634" t="s">
        <v>2765</v>
      </c>
      <c r="BOJ634" t="s">
        <v>2763</v>
      </c>
      <c r="BUT634" t="s">
        <v>2449</v>
      </c>
      <c r="BUU634" t="s">
        <v>3075</v>
      </c>
      <c r="BUV634" t="s">
        <v>2850</v>
      </c>
      <c r="BVF634" t="s">
        <v>3787</v>
      </c>
      <c r="BVG634" t="s">
        <v>3013</v>
      </c>
      <c r="BVH634" t="s">
        <v>2813</v>
      </c>
      <c r="BVR634" t="s">
        <v>2479</v>
      </c>
      <c r="BVS634" t="s">
        <v>2479</v>
      </c>
      <c r="BVT634" t="s">
        <v>2712</v>
      </c>
      <c r="BWD634" t="s">
        <v>2567</v>
      </c>
      <c r="BWE634" t="s">
        <v>2415</v>
      </c>
      <c r="BWF634" t="s">
        <v>2654</v>
      </c>
      <c r="BWP634" t="s">
        <v>2266</v>
      </c>
      <c r="BWQ634" t="s">
        <v>2597</v>
      </c>
      <c r="BWR634" t="s">
        <v>2324</v>
      </c>
      <c r="BXB634" t="s">
        <v>2264</v>
      </c>
      <c r="BXC634" t="s">
        <v>2765</v>
      </c>
      <c r="BXD634" t="s">
        <v>2763</v>
      </c>
    </row>
    <row r="635" spans="1:1020 1030:1980 2064:2124" x14ac:dyDescent="0.15">
      <c r="A635" t="s">
        <v>3972</v>
      </c>
      <c r="L635" t="s">
        <v>3084</v>
      </c>
      <c r="U635" t="s">
        <v>3084</v>
      </c>
      <c r="V635" t="s">
        <v>3084</v>
      </c>
      <c r="W635" t="s">
        <v>3085</v>
      </c>
      <c r="X635" t="s">
        <v>3085</v>
      </c>
      <c r="AH635" t="s">
        <v>2777</v>
      </c>
      <c r="AI635" t="s">
        <v>2777</v>
      </c>
      <c r="AJ635" t="s">
        <v>3084</v>
      </c>
      <c r="BQ635" t="s">
        <v>3084</v>
      </c>
      <c r="BR635" t="s">
        <v>3403</v>
      </c>
      <c r="BS635" t="s">
        <v>3403</v>
      </c>
      <c r="BT635" t="s">
        <v>3544</v>
      </c>
      <c r="DA635" t="s">
        <v>3084</v>
      </c>
      <c r="DB635" t="s">
        <v>3084</v>
      </c>
      <c r="DC635" t="s">
        <v>3084</v>
      </c>
      <c r="DD635" t="s">
        <v>3354</v>
      </c>
      <c r="DP635" t="s">
        <v>3354</v>
      </c>
      <c r="DY635" t="s">
        <v>3084</v>
      </c>
      <c r="DZ635" t="s">
        <v>3354</v>
      </c>
      <c r="EA635" t="s">
        <v>3354</v>
      </c>
      <c r="EB635" t="s">
        <v>3354</v>
      </c>
      <c r="EL635" t="s">
        <v>3402</v>
      </c>
      <c r="EM635" t="s">
        <v>3402</v>
      </c>
      <c r="EN635" t="s">
        <v>3544</v>
      </c>
      <c r="FJ635" t="s">
        <v>2779</v>
      </c>
      <c r="FK635" t="s">
        <v>2779</v>
      </c>
      <c r="FL635" t="s">
        <v>3350</v>
      </c>
      <c r="JB635" t="s">
        <v>3085</v>
      </c>
      <c r="JC635" t="s">
        <v>3084</v>
      </c>
      <c r="JD635" t="s">
        <v>3084</v>
      </c>
      <c r="JG635" t="s">
        <v>3225</v>
      </c>
      <c r="JH635" t="s">
        <v>3387</v>
      </c>
      <c r="JI635" t="s">
        <v>3225</v>
      </c>
      <c r="JJ635" t="s">
        <v>3225</v>
      </c>
      <c r="JK635" t="s">
        <v>3434</v>
      </c>
      <c r="JL635" t="s">
        <v>3434</v>
      </c>
      <c r="JM635" t="s">
        <v>3403</v>
      </c>
      <c r="JN635" t="s">
        <v>3350</v>
      </c>
      <c r="JO635" t="s">
        <v>3350</v>
      </c>
      <c r="JP635" t="s">
        <v>3560</v>
      </c>
      <c r="JQ635" t="s">
        <v>3350</v>
      </c>
      <c r="KM635" t="s">
        <v>2777</v>
      </c>
      <c r="KN635" t="s">
        <v>2779</v>
      </c>
      <c r="KS635" t="s">
        <v>2896</v>
      </c>
      <c r="KT635" t="s">
        <v>2586</v>
      </c>
      <c r="KU635">
        <f>71</f>
        <v>71</v>
      </c>
      <c r="KV635">
        <f>78</f>
        <v>78</v>
      </c>
      <c r="KW635">
        <f>87</f>
        <v>87</v>
      </c>
      <c r="LK635" t="s">
        <v>2777</v>
      </c>
      <c r="LL635" t="s">
        <v>2779</v>
      </c>
      <c r="MT635" t="s">
        <v>2843</v>
      </c>
      <c r="MU635" t="s">
        <v>2779</v>
      </c>
      <c r="MV635" t="s">
        <v>3084</v>
      </c>
      <c r="OD635" t="s">
        <v>2779</v>
      </c>
      <c r="OE635" t="s">
        <v>3084</v>
      </c>
      <c r="OF635" t="s">
        <v>3350</v>
      </c>
      <c r="PM635" t="s">
        <v>3167</v>
      </c>
      <c r="PN635" t="s">
        <v>3168</v>
      </c>
      <c r="PO635" t="s">
        <v>3084</v>
      </c>
      <c r="PP635" t="s">
        <v>3084</v>
      </c>
      <c r="PZ635" t="s">
        <v>2779</v>
      </c>
      <c r="QA635" t="s">
        <v>3111</v>
      </c>
      <c r="QB635" t="s">
        <v>3350</v>
      </c>
      <c r="RC635" t="s">
        <v>2795</v>
      </c>
      <c r="RD635" t="s">
        <v>2987</v>
      </c>
      <c r="RE635" t="s">
        <v>2980</v>
      </c>
      <c r="RF635" t="s">
        <v>2996</v>
      </c>
      <c r="RG635" t="s">
        <v>2796</v>
      </c>
      <c r="RH635" t="s">
        <v>2798</v>
      </c>
      <c r="RI635" t="s">
        <v>2962</v>
      </c>
      <c r="RJ635" t="s">
        <v>2899</v>
      </c>
      <c r="RK635" t="s">
        <v>3170</v>
      </c>
      <c r="RL635" t="s">
        <v>3093</v>
      </c>
      <c r="RM635" t="s">
        <v>2716</v>
      </c>
      <c r="RO635" t="s">
        <v>2392</v>
      </c>
      <c r="RP635" t="s">
        <v>2756</v>
      </c>
      <c r="RQ635" t="s">
        <v>2574</v>
      </c>
      <c r="RR635" t="s">
        <v>2670</v>
      </c>
      <c r="RS635" t="s">
        <v>2846</v>
      </c>
      <c r="RT635" t="s">
        <v>2533</v>
      </c>
      <c r="RU635" t="s">
        <v>2569</v>
      </c>
      <c r="RV635" t="s">
        <v>2500</v>
      </c>
      <c r="RW635" t="s">
        <v>2259</v>
      </c>
      <c r="RX635" t="s">
        <v>3033</v>
      </c>
      <c r="RY635" t="s">
        <v>3049</v>
      </c>
      <c r="SA635" t="s">
        <v>2479</v>
      </c>
      <c r="SB635" t="s">
        <v>2479</v>
      </c>
      <c r="SC635" t="s">
        <v>2479</v>
      </c>
      <c r="SD635" t="s">
        <v>2479</v>
      </c>
      <c r="SE635" t="s">
        <v>2479</v>
      </c>
      <c r="SF635" t="s">
        <v>2479</v>
      </c>
      <c r="SG635" t="s">
        <v>2479</v>
      </c>
      <c r="SH635" t="s">
        <v>2479</v>
      </c>
      <c r="SI635" t="s">
        <v>2479</v>
      </c>
      <c r="SJ635" t="s">
        <v>2479</v>
      </c>
      <c r="SK635" t="s">
        <v>2479</v>
      </c>
      <c r="SM635" t="s">
        <v>2266</v>
      </c>
      <c r="SN635" t="s">
        <v>2568</v>
      </c>
      <c r="SO635" t="s">
        <v>2750</v>
      </c>
      <c r="SP635" t="s">
        <v>2947</v>
      </c>
      <c r="SQ635" t="s">
        <v>2947</v>
      </c>
      <c r="SR635" t="s">
        <v>2599</v>
      </c>
      <c r="SS635" t="s">
        <v>2857</v>
      </c>
      <c r="ST635" t="s">
        <v>2258</v>
      </c>
      <c r="SU635" t="s">
        <v>2820</v>
      </c>
      <c r="SV635" t="s">
        <v>2409</v>
      </c>
      <c r="SW635" t="s">
        <v>3049</v>
      </c>
      <c r="SY635" t="s">
        <v>2937</v>
      </c>
      <c r="SZ635" t="s">
        <v>2464</v>
      </c>
      <c r="TA635" t="s">
        <v>2940</v>
      </c>
      <c r="TB635" t="s">
        <v>2461</v>
      </c>
      <c r="TC635" t="s">
        <v>2718</v>
      </c>
      <c r="TD635" t="s">
        <v>2425</v>
      </c>
      <c r="TE635" t="s">
        <v>2460</v>
      </c>
      <c r="TF635" t="s">
        <v>2459</v>
      </c>
      <c r="TG635" t="s">
        <v>3116</v>
      </c>
      <c r="TH635" t="s">
        <v>2719</v>
      </c>
      <c r="TI635" t="s">
        <v>2649</v>
      </c>
      <c r="TK635" t="s">
        <v>2479</v>
      </c>
      <c r="TL635" t="s">
        <v>2687</v>
      </c>
      <c r="TM635" t="s">
        <v>2443</v>
      </c>
      <c r="TN635" t="s">
        <v>2904</v>
      </c>
      <c r="TO635" t="s">
        <v>2904</v>
      </c>
      <c r="TP635" t="s">
        <v>2620</v>
      </c>
      <c r="TQ635" t="s">
        <v>2858</v>
      </c>
      <c r="TR635" t="s">
        <v>2609</v>
      </c>
      <c r="TS635" t="s">
        <v>2847</v>
      </c>
      <c r="TT635" t="s">
        <v>2766</v>
      </c>
      <c r="TU635" t="s">
        <v>2530</v>
      </c>
      <c r="VM635" t="s">
        <v>2865</v>
      </c>
      <c r="VN635" t="s">
        <v>2936</v>
      </c>
      <c r="VO635" t="s">
        <v>3026</v>
      </c>
      <c r="VP635" t="s">
        <v>3173</v>
      </c>
      <c r="VY635" t="s">
        <v>2904</v>
      </c>
      <c r="VZ635" t="s">
        <v>2516</v>
      </c>
      <c r="WA635" t="s">
        <v>2878</v>
      </c>
      <c r="WB635" t="s">
        <v>2899</v>
      </c>
      <c r="WK635" t="s">
        <v>2479</v>
      </c>
      <c r="WL635" t="s">
        <v>2479</v>
      </c>
      <c r="WM635" t="s">
        <v>2479</v>
      </c>
      <c r="WN635" t="s">
        <v>2479</v>
      </c>
      <c r="WW635" t="s">
        <v>2461</v>
      </c>
      <c r="WX635" t="s">
        <v>2936</v>
      </c>
      <c r="WY635" t="s">
        <v>2954</v>
      </c>
      <c r="WZ635" t="s">
        <v>2953</v>
      </c>
      <c r="XI635" t="s">
        <v>3093</v>
      </c>
      <c r="XJ635" t="s">
        <v>2827</v>
      </c>
      <c r="XK635" t="s">
        <v>2858</v>
      </c>
      <c r="XL635" t="s">
        <v>2620</v>
      </c>
      <c r="XU635" t="s">
        <v>2810</v>
      </c>
      <c r="XV635" t="s">
        <v>2623</v>
      </c>
      <c r="XW635" t="s">
        <v>2853</v>
      </c>
      <c r="XX635" t="s">
        <v>2623</v>
      </c>
      <c r="ADU635" t="s">
        <v>2955</v>
      </c>
      <c r="ADV635" t="s">
        <v>2638</v>
      </c>
      <c r="ADW635" t="s">
        <v>3095</v>
      </c>
      <c r="ADX635" t="s">
        <v>2835</v>
      </c>
      <c r="AEG635" t="s">
        <v>3049</v>
      </c>
      <c r="AEH635" t="s">
        <v>2607</v>
      </c>
      <c r="AEI635" t="s">
        <v>2723</v>
      </c>
      <c r="AEJ635" t="s">
        <v>2587</v>
      </c>
      <c r="AES635" t="s">
        <v>2479</v>
      </c>
      <c r="AET635" t="s">
        <v>2479</v>
      </c>
      <c r="AEU635" t="s">
        <v>2479</v>
      </c>
      <c r="AEV635" t="s">
        <v>2479</v>
      </c>
      <c r="AFE635" t="s">
        <v>2411</v>
      </c>
      <c r="AFF635" t="s">
        <v>2813</v>
      </c>
      <c r="AFG635" t="s">
        <v>2763</v>
      </c>
      <c r="AFH635" t="s">
        <v>2761</v>
      </c>
      <c r="AFQ635" t="s">
        <v>2438</v>
      </c>
      <c r="AFR635" t="s">
        <v>2907</v>
      </c>
      <c r="AFS635" t="s">
        <v>2954</v>
      </c>
      <c r="AFT635" t="s">
        <v>3022</v>
      </c>
      <c r="AGC635" t="s">
        <v>2449</v>
      </c>
      <c r="AGD635" t="s">
        <v>2897</v>
      </c>
      <c r="AGE635" t="s">
        <v>3032</v>
      </c>
      <c r="AGF635" t="s">
        <v>2608</v>
      </c>
      <c r="AGO635" t="s">
        <v>2867</v>
      </c>
      <c r="AGP635" t="s">
        <v>3009</v>
      </c>
      <c r="AGQ635" t="s">
        <v>3015</v>
      </c>
      <c r="AGR635" t="s">
        <v>2446</v>
      </c>
      <c r="AHA635" t="s">
        <v>2630</v>
      </c>
      <c r="AHB635" t="s">
        <v>2492</v>
      </c>
      <c r="AHC635" t="s">
        <v>2696</v>
      </c>
      <c r="AHD635" t="s">
        <v>2229</v>
      </c>
      <c r="AHM635" t="s">
        <v>2479</v>
      </c>
      <c r="AHN635" t="s">
        <v>2479</v>
      </c>
      <c r="AHO635" t="s">
        <v>2479</v>
      </c>
      <c r="AHP635" t="s">
        <v>2479</v>
      </c>
      <c r="AHY635" t="s">
        <v>2598</v>
      </c>
      <c r="AHZ635" t="s">
        <v>2598</v>
      </c>
      <c r="AIA635" t="s">
        <v>2761</v>
      </c>
      <c r="AIB635" t="s">
        <v>2804</v>
      </c>
      <c r="AIK635" t="s">
        <v>2456</v>
      </c>
      <c r="AIL635" t="s">
        <v>2855</v>
      </c>
      <c r="AIM635" t="s">
        <v>2687</v>
      </c>
      <c r="AIN635" t="s">
        <v>2456</v>
      </c>
      <c r="AIW635" t="s">
        <v>2675</v>
      </c>
      <c r="AIX635" t="s">
        <v>2878</v>
      </c>
      <c r="AIY635" t="s">
        <v>2879</v>
      </c>
      <c r="AIZ635" t="s">
        <v>2804</v>
      </c>
      <c r="AJI635" t="s">
        <v>2828</v>
      </c>
      <c r="AJJ635" t="s">
        <v>2829</v>
      </c>
      <c r="AJK635" t="s">
        <v>2797</v>
      </c>
      <c r="AJL635" t="s">
        <v>2987</v>
      </c>
      <c r="AJU635" t="s">
        <v>2396</v>
      </c>
      <c r="AJV635" t="s">
        <v>3115</v>
      </c>
      <c r="AJW635" t="s">
        <v>2932</v>
      </c>
      <c r="AJX635" t="s">
        <v>2829</v>
      </c>
      <c r="AKG635" t="s">
        <v>2479</v>
      </c>
      <c r="AKH635" t="s">
        <v>2479</v>
      </c>
      <c r="AKI635" t="s">
        <v>2479</v>
      </c>
      <c r="AKJ635" t="s">
        <v>2479</v>
      </c>
      <c r="AKS635" t="s">
        <v>2687</v>
      </c>
      <c r="AKT635" t="s">
        <v>2453</v>
      </c>
      <c r="AKU635" t="s">
        <v>3173</v>
      </c>
      <c r="AKV635" t="s">
        <v>3032</v>
      </c>
      <c r="ALE635" t="s">
        <v>3026</v>
      </c>
      <c r="ALF635" t="s">
        <v>3244</v>
      </c>
      <c r="ALG635" t="s">
        <v>2933</v>
      </c>
      <c r="ALH635" t="s">
        <v>2890</v>
      </c>
      <c r="ALQ635" t="s">
        <v>2763</v>
      </c>
      <c r="ALR635" t="s">
        <v>2872</v>
      </c>
      <c r="ALS635" t="s">
        <v>2762</v>
      </c>
      <c r="ALT635" t="s">
        <v>2814</v>
      </c>
      <c r="AMD635" t="s">
        <v>2968</v>
      </c>
      <c r="AME635" t="s">
        <v>2457</v>
      </c>
      <c r="AMF635" t="s">
        <v>2939</v>
      </c>
      <c r="AMP635" t="s">
        <v>3150</v>
      </c>
      <c r="AMQ635" t="s">
        <v>2438</v>
      </c>
      <c r="AMR635" t="s">
        <v>2720</v>
      </c>
      <c r="ANB635" t="s">
        <v>2479</v>
      </c>
      <c r="ANC635" t="s">
        <v>2479</v>
      </c>
      <c r="AND635" t="s">
        <v>2479</v>
      </c>
      <c r="ANN635" t="s">
        <v>3082</v>
      </c>
      <c r="ANO635" t="s">
        <v>2896</v>
      </c>
      <c r="ANP635" t="s">
        <v>3196</v>
      </c>
      <c r="ANZ635" t="s">
        <v>3008</v>
      </c>
      <c r="AOA635" t="s">
        <v>2862</v>
      </c>
      <c r="AOB635" t="s">
        <v>2978</v>
      </c>
      <c r="AOL635" t="s">
        <v>2879</v>
      </c>
      <c r="AOM635" t="s">
        <v>2877</v>
      </c>
      <c r="AON635" t="s">
        <v>2875</v>
      </c>
      <c r="AOW635" t="s">
        <v>2447</v>
      </c>
      <c r="AOX635" t="s">
        <v>2813</v>
      </c>
      <c r="AOY635" t="s">
        <v>2707</v>
      </c>
      <c r="AOZ635" t="s">
        <v>2266</v>
      </c>
      <c r="API635" t="s">
        <v>2606</v>
      </c>
      <c r="APJ635" t="s">
        <v>2678</v>
      </c>
      <c r="APK635" t="s">
        <v>2410</v>
      </c>
      <c r="APL635" t="s">
        <v>2552</v>
      </c>
      <c r="APU635" t="s">
        <v>2479</v>
      </c>
      <c r="APV635" t="s">
        <v>2479</v>
      </c>
      <c r="APW635" t="s">
        <v>2479</v>
      </c>
      <c r="APX635" t="s">
        <v>2479</v>
      </c>
      <c r="AQG635" t="s">
        <v>2554</v>
      </c>
      <c r="AQH635" t="s">
        <v>2870</v>
      </c>
      <c r="AQI635" t="s">
        <v>2819</v>
      </c>
      <c r="AQJ635" t="s">
        <v>2568</v>
      </c>
      <c r="AQS635" t="s">
        <v>2262</v>
      </c>
      <c r="AQT635" t="s">
        <v>2778</v>
      </c>
      <c r="AQU635" t="s">
        <v>2752</v>
      </c>
      <c r="AQV635" t="s">
        <v>2855</v>
      </c>
      <c r="ARE635" t="s">
        <v>2706</v>
      </c>
      <c r="ARF635" t="s">
        <v>2396</v>
      </c>
      <c r="ARG635" t="s">
        <v>2807</v>
      </c>
      <c r="ARH635" t="s">
        <v>2383</v>
      </c>
      <c r="AUN635" t="s">
        <v>2861</v>
      </c>
      <c r="AUZ635" t="s">
        <v>2510</v>
      </c>
      <c r="AVL635" t="s">
        <v>2479</v>
      </c>
      <c r="AVX635" t="s">
        <v>2751</v>
      </c>
      <c r="AWJ635" t="s">
        <v>3018</v>
      </c>
      <c r="AWV635" t="s">
        <v>2752</v>
      </c>
      <c r="BBV635" t="s">
        <v>2794</v>
      </c>
      <c r="BBW635" t="s">
        <v>3080</v>
      </c>
      <c r="BBX635" t="s">
        <v>3071</v>
      </c>
      <c r="BCH635" t="s">
        <v>2415</v>
      </c>
      <c r="BCI635" t="s">
        <v>2355</v>
      </c>
      <c r="BCJ635" t="s">
        <v>2698</v>
      </c>
      <c r="BCT635" t="s">
        <v>2479</v>
      </c>
      <c r="BCU635" t="s">
        <v>2479</v>
      </c>
      <c r="BCV635" t="s">
        <v>2479</v>
      </c>
      <c r="BDF635" t="s">
        <v>2761</v>
      </c>
      <c r="BDG635" t="s">
        <v>2393</v>
      </c>
      <c r="BDH635" t="s">
        <v>2626</v>
      </c>
      <c r="BDR635" t="s">
        <v>2897</v>
      </c>
      <c r="BDS635" t="s">
        <v>2906</v>
      </c>
      <c r="BDT635" t="s">
        <v>3026</v>
      </c>
      <c r="BED635" t="s">
        <v>2708</v>
      </c>
      <c r="BEE635" t="s">
        <v>2265</v>
      </c>
      <c r="BEF635" t="s">
        <v>2530</v>
      </c>
      <c r="BEP635" t="s">
        <v>2658</v>
      </c>
      <c r="BEQ635" t="s">
        <v>2479</v>
      </c>
      <c r="BER635" t="s">
        <v>2479</v>
      </c>
      <c r="BFD635" t="s">
        <v>2479</v>
      </c>
      <c r="BGA635" t="s">
        <v>2479</v>
      </c>
      <c r="BGB635" t="s">
        <v>2479</v>
      </c>
      <c r="BGL635" t="s">
        <v>2479</v>
      </c>
      <c r="BGM635" t="s">
        <v>2479</v>
      </c>
      <c r="BGN635" t="s">
        <v>2479</v>
      </c>
      <c r="BHW635" t="s">
        <v>2479</v>
      </c>
      <c r="BHX635" t="s">
        <v>2479</v>
      </c>
      <c r="BIH635" t="s">
        <v>2479</v>
      </c>
      <c r="BII635" t="s">
        <v>2479</v>
      </c>
      <c r="BIJ635" t="s">
        <v>2479</v>
      </c>
      <c r="BIT635" t="s">
        <v>2479</v>
      </c>
      <c r="BIU635" t="s">
        <v>2479</v>
      </c>
      <c r="BIV635" t="s">
        <v>2479</v>
      </c>
      <c r="BLU635" t="s">
        <v>2980</v>
      </c>
      <c r="BLV635" t="s">
        <v>2996</v>
      </c>
      <c r="BLW635" t="s">
        <v>2796</v>
      </c>
      <c r="BLX635" t="s">
        <v>2798</v>
      </c>
      <c r="BLY635" t="s">
        <v>2962</v>
      </c>
      <c r="BMG635" t="s">
        <v>2574</v>
      </c>
      <c r="BMH635" t="s">
        <v>2670</v>
      </c>
      <c r="BMI635" t="s">
        <v>2846</v>
      </c>
      <c r="BMJ635" t="s">
        <v>2533</v>
      </c>
      <c r="BMK635" t="s">
        <v>2569</v>
      </c>
      <c r="BMS635" t="s">
        <v>2847</v>
      </c>
      <c r="BMT635" t="s">
        <v>2974</v>
      </c>
      <c r="BMU635" t="s">
        <v>2827</v>
      </c>
      <c r="BMV635" t="s">
        <v>2451</v>
      </c>
      <c r="BMW635" t="s">
        <v>2610</v>
      </c>
      <c r="BNE635" t="s">
        <v>2750</v>
      </c>
      <c r="BNF635" t="s">
        <v>2947</v>
      </c>
      <c r="BNG635" t="s">
        <v>2395</v>
      </c>
      <c r="BNH635" t="s">
        <v>2599</v>
      </c>
      <c r="BNI635" t="s">
        <v>2585</v>
      </c>
      <c r="BNQ635" t="s">
        <v>2940</v>
      </c>
      <c r="BNR635" t="s">
        <v>2461</v>
      </c>
      <c r="BNS635" t="s">
        <v>2718</v>
      </c>
      <c r="BNT635" t="s">
        <v>2425</v>
      </c>
      <c r="BNU635" t="s">
        <v>2460</v>
      </c>
      <c r="BOC635" t="s">
        <v>2443</v>
      </c>
      <c r="BOD635" t="s">
        <v>2904</v>
      </c>
      <c r="BOE635" t="s">
        <v>2904</v>
      </c>
      <c r="BOF635" t="s">
        <v>2620</v>
      </c>
      <c r="BOG635" t="s">
        <v>2858</v>
      </c>
      <c r="BQD635" t="s">
        <v>2479</v>
      </c>
      <c r="BQE635" t="s">
        <v>2479</v>
      </c>
      <c r="BQF635" t="s">
        <v>2479</v>
      </c>
    </row>
    <row r="636" spans="1:1020 1030:1980 2064:2124" x14ac:dyDescent="0.15">
      <c r="A636" t="s">
        <v>3973</v>
      </c>
      <c r="J636" t="s">
        <v>2777</v>
      </c>
      <c r="K636" t="s">
        <v>2779</v>
      </c>
      <c r="L636" t="s">
        <v>3084</v>
      </c>
      <c r="U636" t="s">
        <v>3084</v>
      </c>
      <c r="V636" t="s">
        <v>3084</v>
      </c>
      <c r="W636" t="s">
        <v>3084</v>
      </c>
      <c r="X636" t="s">
        <v>3084</v>
      </c>
      <c r="AH636" t="s">
        <v>2779</v>
      </c>
      <c r="AI636" t="s">
        <v>2779</v>
      </c>
      <c r="AJ636" t="s">
        <v>3084</v>
      </c>
      <c r="AT636" t="s">
        <v>2777</v>
      </c>
      <c r="AU636" t="s">
        <v>2779</v>
      </c>
      <c r="AV636" t="s">
        <v>3111</v>
      </c>
      <c r="BG636" t="s">
        <v>2779</v>
      </c>
      <c r="BH636" t="s">
        <v>3336</v>
      </c>
      <c r="BQ636" t="s">
        <v>3084</v>
      </c>
      <c r="BR636" t="s">
        <v>3354</v>
      </c>
      <c r="BS636" t="s">
        <v>3354</v>
      </c>
      <c r="BT636" t="s">
        <v>3354</v>
      </c>
      <c r="CE636" t="s">
        <v>2777</v>
      </c>
      <c r="CF636" t="s">
        <v>2779</v>
      </c>
      <c r="DA636" t="s">
        <v>3354</v>
      </c>
      <c r="DB636" t="s">
        <v>3354</v>
      </c>
      <c r="DC636" t="s">
        <v>3354</v>
      </c>
      <c r="DD636" t="s">
        <v>3403</v>
      </c>
      <c r="DE636" t="s">
        <v>3084</v>
      </c>
      <c r="DN636" t="s">
        <v>3084</v>
      </c>
      <c r="DO636" t="s">
        <v>3084</v>
      </c>
      <c r="DP636" t="s">
        <v>3085</v>
      </c>
      <c r="DZ636" t="s">
        <v>3544</v>
      </c>
      <c r="EA636" t="s">
        <v>3544</v>
      </c>
      <c r="EB636" t="s">
        <v>3350</v>
      </c>
      <c r="EC636" t="s">
        <v>3350</v>
      </c>
      <c r="EX636" t="s">
        <v>2777</v>
      </c>
      <c r="EY636" t="s">
        <v>2779</v>
      </c>
      <c r="EZ636" t="s">
        <v>3111</v>
      </c>
      <c r="FJ636" t="s">
        <v>2897</v>
      </c>
      <c r="FK636">
        <f>50</f>
        <v>50</v>
      </c>
      <c r="FL636" t="s">
        <v>2779</v>
      </c>
      <c r="GH636">
        <f>51</f>
        <v>51</v>
      </c>
      <c r="GI636" t="s">
        <v>2779</v>
      </c>
      <c r="GJ636" t="s">
        <v>2779</v>
      </c>
      <c r="HG636" t="s">
        <v>2779</v>
      </c>
      <c r="HH636" t="s">
        <v>3336</v>
      </c>
      <c r="HS636" t="s">
        <v>3295</v>
      </c>
      <c r="HT636" t="s">
        <v>3336</v>
      </c>
      <c r="IE636" t="s">
        <v>2777</v>
      </c>
      <c r="IF636" t="s">
        <v>2779</v>
      </c>
      <c r="IO636" t="s">
        <v>3354</v>
      </c>
      <c r="IP636" t="s">
        <v>3354</v>
      </c>
      <c r="IQ636" t="s">
        <v>3084</v>
      </c>
      <c r="IR636" t="s">
        <v>3354</v>
      </c>
      <c r="IS636" t="s">
        <v>3354</v>
      </c>
      <c r="JD636" t="s">
        <v>3402</v>
      </c>
      <c r="JE636" t="s">
        <v>3402</v>
      </c>
      <c r="JL636" t="s">
        <v>3476</v>
      </c>
      <c r="JM636" t="s">
        <v>3350</v>
      </c>
      <c r="JN636" t="s">
        <v>3350</v>
      </c>
      <c r="JO636" t="s">
        <v>3350</v>
      </c>
      <c r="JP636" t="s">
        <v>3350</v>
      </c>
      <c r="JQ636" t="s">
        <v>3350</v>
      </c>
      <c r="KL636" t="s">
        <v>2827</v>
      </c>
      <c r="KM636" t="s">
        <v>2777</v>
      </c>
      <c r="KN636" t="s">
        <v>2777</v>
      </c>
      <c r="KV636">
        <f>102</f>
        <v>102</v>
      </c>
      <c r="KW636">
        <f>117</f>
        <v>117</v>
      </c>
      <c r="KX636" t="s">
        <v>3228</v>
      </c>
      <c r="KY636">
        <f>115</f>
        <v>115</v>
      </c>
      <c r="KZ636">
        <f>126</f>
        <v>126</v>
      </c>
      <c r="LJ636" t="s">
        <v>2133</v>
      </c>
      <c r="LK636" t="s">
        <v>2212</v>
      </c>
      <c r="LL636" t="s">
        <v>2293</v>
      </c>
      <c r="MT636" t="s">
        <v>3295</v>
      </c>
      <c r="MU636" t="s">
        <v>3084</v>
      </c>
      <c r="MV636" t="s">
        <v>3350</v>
      </c>
      <c r="NS636" t="s">
        <v>2777</v>
      </c>
      <c r="NT636" t="s">
        <v>2779</v>
      </c>
      <c r="OD636" t="s">
        <v>2777</v>
      </c>
      <c r="OE636" t="s">
        <v>2779</v>
      </c>
      <c r="OF636" t="s">
        <v>3111</v>
      </c>
      <c r="OQ636" t="s">
        <v>2421</v>
      </c>
      <c r="OR636" t="s">
        <v>2777</v>
      </c>
      <c r="PZ636" t="s">
        <v>2777</v>
      </c>
      <c r="QA636" t="s">
        <v>3084</v>
      </c>
      <c r="QB636" t="s">
        <v>3084</v>
      </c>
      <c r="QZ636" t="s">
        <v>3138</v>
      </c>
      <c r="RH636" t="s">
        <v>2980</v>
      </c>
      <c r="RI636" t="s">
        <v>2639</v>
      </c>
      <c r="RJ636" t="s">
        <v>3016</v>
      </c>
      <c r="RK636" t="s">
        <v>2867</v>
      </c>
      <c r="RL636" t="s">
        <v>2936</v>
      </c>
      <c r="RM636" t="s">
        <v>2452</v>
      </c>
      <c r="RT636" t="s">
        <v>2626</v>
      </c>
      <c r="RU636" t="s">
        <v>2530</v>
      </c>
      <c r="RV636" t="s">
        <v>2643</v>
      </c>
      <c r="RW636" t="s">
        <v>2680</v>
      </c>
      <c r="RX636" t="s">
        <v>2737</v>
      </c>
      <c r="RY636" t="s">
        <v>2592</v>
      </c>
      <c r="SF636" t="s">
        <v>2479</v>
      </c>
      <c r="SG636" t="s">
        <v>2479</v>
      </c>
      <c r="SH636" t="s">
        <v>2479</v>
      </c>
      <c r="SI636" t="s">
        <v>2479</v>
      </c>
      <c r="SJ636" t="s">
        <v>2479</v>
      </c>
      <c r="SK636" t="s">
        <v>2479</v>
      </c>
      <c r="SR636" t="s">
        <v>2330</v>
      </c>
      <c r="SS636" t="s">
        <v>2823</v>
      </c>
      <c r="ST636" t="s">
        <v>2490</v>
      </c>
      <c r="SU636" t="s">
        <v>2185</v>
      </c>
      <c r="SV636" t="s">
        <v>2399</v>
      </c>
      <c r="SW636" t="s">
        <v>2376</v>
      </c>
      <c r="TD636" t="s">
        <v>2911</v>
      </c>
      <c r="TE636" t="s">
        <v>2981</v>
      </c>
      <c r="TF636" t="s">
        <v>2864</v>
      </c>
      <c r="TG636" t="s">
        <v>2962</v>
      </c>
      <c r="TH636" t="s">
        <v>2953</v>
      </c>
      <c r="TI636" t="s">
        <v>3009</v>
      </c>
      <c r="TP636" t="s">
        <v>2620</v>
      </c>
      <c r="TQ636" t="s">
        <v>2990</v>
      </c>
      <c r="TR636" t="s">
        <v>2766</v>
      </c>
      <c r="TS636" t="s">
        <v>3042</v>
      </c>
      <c r="TT636" t="s">
        <v>2707</v>
      </c>
      <c r="TU636" t="s">
        <v>2813</v>
      </c>
      <c r="VM636" t="s">
        <v>2982</v>
      </c>
      <c r="VN636" t="s">
        <v>2996</v>
      </c>
      <c r="VO636" t="s">
        <v>3046</v>
      </c>
      <c r="VP636" t="s">
        <v>3030</v>
      </c>
      <c r="VY636" t="s">
        <v>2671</v>
      </c>
      <c r="VZ636" t="s">
        <v>2971</v>
      </c>
      <c r="WA636" t="s">
        <v>2341</v>
      </c>
      <c r="WB636" t="s">
        <v>2233</v>
      </c>
      <c r="WK636" t="s">
        <v>2479</v>
      </c>
      <c r="WL636" t="s">
        <v>2479</v>
      </c>
      <c r="WM636" t="s">
        <v>2479</v>
      </c>
      <c r="WN636" t="s">
        <v>2479</v>
      </c>
      <c r="WW636" t="s">
        <v>2447</v>
      </c>
      <c r="WX636" t="s">
        <v>3028</v>
      </c>
      <c r="WY636" t="s">
        <v>2874</v>
      </c>
      <c r="WZ636" t="s">
        <v>2855</v>
      </c>
      <c r="XI636" t="s">
        <v>3068</v>
      </c>
      <c r="XJ636" t="s">
        <v>3087</v>
      </c>
      <c r="XK636" t="s">
        <v>3056</v>
      </c>
      <c r="XL636" t="s">
        <v>2829</v>
      </c>
      <c r="XU636" t="s">
        <v>2810</v>
      </c>
      <c r="XV636" t="s">
        <v>2623</v>
      </c>
      <c r="XW636" t="s">
        <v>2853</v>
      </c>
      <c r="XX636" t="s">
        <v>2623</v>
      </c>
      <c r="YG636" t="s">
        <v>3023</v>
      </c>
      <c r="YH636" t="s">
        <v>2988</v>
      </c>
      <c r="YI636" t="s">
        <v>3054</v>
      </c>
      <c r="YJ636" t="s">
        <v>3024</v>
      </c>
      <c r="YK636" t="s">
        <v>3057</v>
      </c>
      <c r="YS636" t="s">
        <v>2977</v>
      </c>
      <c r="YT636" t="s">
        <v>2782</v>
      </c>
      <c r="YU636" t="s">
        <v>2325</v>
      </c>
      <c r="YV636" t="s">
        <v>2845</v>
      </c>
      <c r="YW636" t="s">
        <v>2330</v>
      </c>
      <c r="ZE636" t="s">
        <v>2479</v>
      </c>
      <c r="ZF636" t="s">
        <v>2479</v>
      </c>
      <c r="ZG636" t="s">
        <v>2479</v>
      </c>
      <c r="ZH636" t="s">
        <v>2479</v>
      </c>
      <c r="ZI636" t="s">
        <v>2479</v>
      </c>
      <c r="ZQ636" t="s">
        <v>2431</v>
      </c>
      <c r="ZR636" t="s">
        <v>2545</v>
      </c>
      <c r="ZS636" t="s">
        <v>2659</v>
      </c>
      <c r="ZT636" t="s">
        <v>2791</v>
      </c>
      <c r="ZU636" t="s">
        <v>2365</v>
      </c>
      <c r="AAC636" t="s">
        <v>2424</v>
      </c>
      <c r="AAD636" t="s">
        <v>3046</v>
      </c>
      <c r="AAE636" t="s">
        <v>2910</v>
      </c>
      <c r="AAF636" t="s">
        <v>3155</v>
      </c>
      <c r="AAG636" t="s">
        <v>2424</v>
      </c>
      <c r="AAO636" t="s">
        <v>2850</v>
      </c>
      <c r="AAP636" t="s">
        <v>2554</v>
      </c>
      <c r="AAQ636" t="s">
        <v>2947</v>
      </c>
      <c r="AAR636" t="s">
        <v>2393</v>
      </c>
      <c r="AAS636" t="s">
        <v>2947</v>
      </c>
      <c r="ADV636" t="s">
        <v>3014</v>
      </c>
      <c r="ADW636" t="s">
        <v>3024</v>
      </c>
      <c r="ADX636" t="s">
        <v>3054</v>
      </c>
      <c r="ADY636" t="s">
        <v>3045</v>
      </c>
      <c r="AEH636" t="s">
        <v>2464</v>
      </c>
      <c r="AEI636" t="s">
        <v>2720</v>
      </c>
      <c r="AEJ636" t="s">
        <v>3150</v>
      </c>
      <c r="AEK636" t="s">
        <v>2597</v>
      </c>
      <c r="AET636" t="s">
        <v>2479</v>
      </c>
      <c r="AEU636" t="s">
        <v>2479</v>
      </c>
      <c r="AEV636" t="s">
        <v>2479</v>
      </c>
      <c r="AEW636" t="s">
        <v>2479</v>
      </c>
      <c r="AFF636" t="s">
        <v>2725</v>
      </c>
      <c r="AFG636" t="s">
        <v>2691</v>
      </c>
      <c r="AFH636" t="s">
        <v>2469</v>
      </c>
      <c r="AFI636" t="s">
        <v>2725</v>
      </c>
      <c r="AFR636" t="s">
        <v>2969</v>
      </c>
      <c r="AFS636" t="s">
        <v>2424</v>
      </c>
      <c r="AFT636" t="s">
        <v>2996</v>
      </c>
      <c r="AFU636" t="s">
        <v>3155</v>
      </c>
      <c r="AGD636" t="s">
        <v>2856</v>
      </c>
      <c r="AGE636" t="s">
        <v>2450</v>
      </c>
      <c r="AGF636" t="s">
        <v>2945</v>
      </c>
      <c r="AGG636" t="s">
        <v>2450</v>
      </c>
      <c r="AGO636" t="s">
        <v>2983</v>
      </c>
      <c r="AGP636" t="s">
        <v>2861</v>
      </c>
      <c r="AGQ636" t="s">
        <v>3152</v>
      </c>
      <c r="AGR636" t="s">
        <v>2519</v>
      </c>
      <c r="AGS636" t="s">
        <v>2868</v>
      </c>
      <c r="AHA636" t="s">
        <v>2385</v>
      </c>
      <c r="AHB636" t="s">
        <v>2885</v>
      </c>
      <c r="AHC636" t="s">
        <v>2376</v>
      </c>
      <c r="AHD636" t="s">
        <v>2468</v>
      </c>
      <c r="AHE636" t="s">
        <v>2741</v>
      </c>
      <c r="AHM636" t="s">
        <v>2479</v>
      </c>
      <c r="AHN636" t="s">
        <v>2479</v>
      </c>
      <c r="AHO636" t="s">
        <v>2479</v>
      </c>
      <c r="AHP636" t="s">
        <v>2479</v>
      </c>
      <c r="AHQ636" t="s">
        <v>2479</v>
      </c>
      <c r="AHY636" t="s">
        <v>2218</v>
      </c>
      <c r="AHZ636" t="s">
        <v>2572</v>
      </c>
      <c r="AIA636" t="s">
        <v>2203</v>
      </c>
      <c r="AIB636" t="s">
        <v>2189</v>
      </c>
      <c r="AIC636" t="s">
        <v>2213</v>
      </c>
      <c r="AIK636" t="s">
        <v>3068</v>
      </c>
      <c r="AIL636" t="s">
        <v>2933</v>
      </c>
      <c r="AIM636" t="s">
        <v>2637</v>
      </c>
      <c r="AIN636" t="s">
        <v>2798</v>
      </c>
      <c r="AIO636" t="s">
        <v>2891</v>
      </c>
      <c r="AIW636" t="s">
        <v>2881</v>
      </c>
      <c r="AIX636" t="s">
        <v>2610</v>
      </c>
      <c r="AIY636" t="s">
        <v>3075</v>
      </c>
      <c r="AIZ636" t="s">
        <v>2872</v>
      </c>
      <c r="AJA636" t="s">
        <v>2768</v>
      </c>
      <c r="AJI636" t="s">
        <v>3030</v>
      </c>
      <c r="AJJ636" t="s">
        <v>3068</v>
      </c>
      <c r="AJK636" t="s">
        <v>3053</v>
      </c>
      <c r="AJL636" t="s">
        <v>2912</v>
      </c>
      <c r="AJU636" t="s">
        <v>2947</v>
      </c>
      <c r="AJV636" t="s">
        <v>2944</v>
      </c>
      <c r="AJW636" t="s">
        <v>2851</v>
      </c>
      <c r="AJX636" t="s">
        <v>2731</v>
      </c>
      <c r="AKG636" t="s">
        <v>2479</v>
      </c>
      <c r="AKH636" t="s">
        <v>2479</v>
      </c>
      <c r="AKI636" t="s">
        <v>2479</v>
      </c>
      <c r="AKJ636" t="s">
        <v>2479</v>
      </c>
      <c r="AKS636" t="s">
        <v>2672</v>
      </c>
      <c r="AKT636" t="s">
        <v>2748</v>
      </c>
      <c r="AKU636" t="s">
        <v>2685</v>
      </c>
      <c r="AKV636" t="s">
        <v>2474</v>
      </c>
      <c r="ALE636" t="s">
        <v>2936</v>
      </c>
      <c r="ALF636" t="s">
        <v>2519</v>
      </c>
      <c r="ALG636" t="s">
        <v>2520</v>
      </c>
      <c r="ALH636" t="s">
        <v>2942</v>
      </c>
      <c r="ALQ636" t="s">
        <v>2817</v>
      </c>
      <c r="ALR636" t="s">
        <v>2768</v>
      </c>
      <c r="ALS636" t="s">
        <v>2894</v>
      </c>
      <c r="ALT636" t="s">
        <v>2990</v>
      </c>
      <c r="ART636" t="s">
        <v>2965</v>
      </c>
      <c r="ASF636" t="s">
        <v>2906</v>
      </c>
      <c r="ASR636" t="s">
        <v>2479</v>
      </c>
      <c r="ATD636" t="s">
        <v>2444</v>
      </c>
      <c r="ATP636" t="s">
        <v>3019</v>
      </c>
      <c r="AUB636" t="s">
        <v>2623</v>
      </c>
      <c r="AUL636" t="s">
        <v>3057</v>
      </c>
      <c r="AUM636" t="s">
        <v>2640</v>
      </c>
      <c r="AUN636" t="s">
        <v>2962</v>
      </c>
      <c r="AUX636" t="s">
        <v>2849</v>
      </c>
      <c r="AUY636" t="s">
        <v>2738</v>
      </c>
      <c r="AUZ636" t="s">
        <v>2823</v>
      </c>
      <c r="AVJ636" t="s">
        <v>2479</v>
      </c>
      <c r="AVK636" t="s">
        <v>2479</v>
      </c>
      <c r="AVL636" t="s">
        <v>2479</v>
      </c>
      <c r="AVV636" t="s">
        <v>2747</v>
      </c>
      <c r="AVW636" t="s">
        <v>2924</v>
      </c>
      <c r="AVX636" t="s">
        <v>2930</v>
      </c>
      <c r="AWH636" t="s">
        <v>3000</v>
      </c>
      <c r="AWI636" t="s">
        <v>3035</v>
      </c>
      <c r="AWJ636" t="s">
        <v>3081</v>
      </c>
      <c r="AWT636" t="s">
        <v>2530</v>
      </c>
      <c r="AWU636" t="s">
        <v>2771</v>
      </c>
      <c r="AWV636" t="s">
        <v>2752</v>
      </c>
      <c r="BBX636" t="s">
        <v>3113</v>
      </c>
      <c r="BBY636" t="s">
        <v>2793</v>
      </c>
      <c r="BCJ636" t="s">
        <v>3143</v>
      </c>
      <c r="BCK636" t="s">
        <v>2938</v>
      </c>
      <c r="BCV636" t="s">
        <v>2479</v>
      </c>
      <c r="BCW636" t="s">
        <v>2479</v>
      </c>
      <c r="BDH636" t="s">
        <v>2813</v>
      </c>
      <c r="BDI636" t="s">
        <v>2262</v>
      </c>
      <c r="BDT636" t="s">
        <v>2989</v>
      </c>
      <c r="BDU636" t="s">
        <v>3055</v>
      </c>
      <c r="BEF636" t="s">
        <v>2771</v>
      </c>
      <c r="BEG636" t="s">
        <v>2813</v>
      </c>
      <c r="BEP636" t="s">
        <v>2479</v>
      </c>
      <c r="BEQ636" t="s">
        <v>2479</v>
      </c>
      <c r="BER636" t="s">
        <v>2479</v>
      </c>
      <c r="BFB636" t="s">
        <v>2479</v>
      </c>
      <c r="BFC636" t="s">
        <v>2479</v>
      </c>
      <c r="BFD636" t="s">
        <v>2479</v>
      </c>
      <c r="BFN636" t="s">
        <v>2479</v>
      </c>
      <c r="BFO636" t="s">
        <v>2479</v>
      </c>
      <c r="BFP636" t="s">
        <v>2479</v>
      </c>
      <c r="BFZ636" t="s">
        <v>2655</v>
      </c>
      <c r="BGA636" t="s">
        <v>2588</v>
      </c>
      <c r="BGB636" t="s">
        <v>2205</v>
      </c>
      <c r="BGL636" t="s">
        <v>2479</v>
      </c>
      <c r="BGM636" t="s">
        <v>2479</v>
      </c>
      <c r="BGN636" t="s">
        <v>2479</v>
      </c>
      <c r="BGY636" t="s">
        <v>2479</v>
      </c>
      <c r="BGZ636" t="s">
        <v>2479</v>
      </c>
      <c r="BHK636" t="s">
        <v>2479</v>
      </c>
      <c r="BHL636" t="s">
        <v>2479</v>
      </c>
      <c r="BHV636" t="s">
        <v>2210</v>
      </c>
      <c r="BHW636" t="s">
        <v>2479</v>
      </c>
      <c r="BHX636" t="s">
        <v>2479</v>
      </c>
      <c r="BIH636" t="s">
        <v>2479</v>
      </c>
      <c r="BII636" t="s">
        <v>2479</v>
      </c>
      <c r="BIJ636" t="s">
        <v>2479</v>
      </c>
      <c r="BIT636" t="s">
        <v>2479</v>
      </c>
      <c r="BIU636" t="s">
        <v>2479</v>
      </c>
      <c r="BIV636" t="s">
        <v>2479</v>
      </c>
      <c r="BLX636" t="s">
        <v>2980</v>
      </c>
      <c r="BLY636" t="s">
        <v>2639</v>
      </c>
      <c r="BLZ636" t="s">
        <v>3016</v>
      </c>
      <c r="BMA636" t="s">
        <v>2867</v>
      </c>
      <c r="BMB636" t="s">
        <v>2936</v>
      </c>
      <c r="BMJ636" t="s">
        <v>2626</v>
      </c>
      <c r="BMK636" t="s">
        <v>2530</v>
      </c>
      <c r="BML636" t="s">
        <v>2643</v>
      </c>
      <c r="BMM636" t="s">
        <v>2680</v>
      </c>
      <c r="BMN636" t="s">
        <v>2737</v>
      </c>
      <c r="BMV636" t="s">
        <v>2890</v>
      </c>
      <c r="BMW636" t="s">
        <v>2444</v>
      </c>
      <c r="BMX636" t="s">
        <v>2920</v>
      </c>
      <c r="BMY636" t="s">
        <v>2816</v>
      </c>
      <c r="BMZ636" t="s">
        <v>2874</v>
      </c>
      <c r="BNH636" t="s">
        <v>2330</v>
      </c>
      <c r="BNI636" t="s">
        <v>2490</v>
      </c>
      <c r="BNJ636" t="s">
        <v>2630</v>
      </c>
      <c r="BNK636" t="s">
        <v>2375</v>
      </c>
      <c r="BNL636" t="s">
        <v>2490</v>
      </c>
      <c r="BNT636" t="s">
        <v>2911</v>
      </c>
      <c r="BNU636" t="s">
        <v>2981</v>
      </c>
      <c r="BNV636" t="s">
        <v>2864</v>
      </c>
      <c r="BNW636" t="s">
        <v>2962</v>
      </c>
      <c r="BNX636" t="s">
        <v>2953</v>
      </c>
      <c r="BOF636" t="s">
        <v>2620</v>
      </c>
      <c r="BOG636" t="s">
        <v>2990</v>
      </c>
      <c r="BOH636" t="s">
        <v>2766</v>
      </c>
      <c r="BOI636" t="s">
        <v>3042</v>
      </c>
      <c r="BOJ636" t="s">
        <v>2707</v>
      </c>
      <c r="BOT636" t="s">
        <v>2197</v>
      </c>
      <c r="BOU636" t="s">
        <v>2479</v>
      </c>
      <c r="BOV636" t="s">
        <v>2479</v>
      </c>
      <c r="BPG636" t="s">
        <v>2479</v>
      </c>
      <c r="BPH636" t="s">
        <v>2479</v>
      </c>
      <c r="BPR636" t="s">
        <v>2479</v>
      </c>
      <c r="BPS636" t="s">
        <v>2479</v>
      </c>
      <c r="BPT636" t="s">
        <v>2479</v>
      </c>
      <c r="BQD636" t="s">
        <v>2194</v>
      </c>
      <c r="BQE636" t="s">
        <v>2212</v>
      </c>
      <c r="BQF636" t="s">
        <v>2479</v>
      </c>
      <c r="BQQ636" t="s">
        <v>2479</v>
      </c>
      <c r="BQR636" t="s">
        <v>2479</v>
      </c>
      <c r="BRC636" t="s">
        <v>2433</v>
      </c>
      <c r="BRD636" t="s">
        <v>2479</v>
      </c>
      <c r="BRO636" t="s">
        <v>2479</v>
      </c>
      <c r="BRP636" t="s">
        <v>2479</v>
      </c>
      <c r="BSA636" t="s">
        <v>2479</v>
      </c>
      <c r="BSB636" t="s">
        <v>2479</v>
      </c>
    </row>
    <row r="637" spans="1:1020 1030:1980 2064:2124" x14ac:dyDescent="0.15">
      <c r="A637" t="s">
        <v>3974</v>
      </c>
      <c r="DC637" t="s">
        <v>3084</v>
      </c>
      <c r="DD637" t="s">
        <v>3084</v>
      </c>
      <c r="DP637" t="s">
        <v>3084</v>
      </c>
      <c r="JO637" t="s">
        <v>3403</v>
      </c>
      <c r="JP637" t="s">
        <v>3350</v>
      </c>
      <c r="JQ637" t="s">
        <v>3350</v>
      </c>
      <c r="MG637" t="s">
        <v>3427</v>
      </c>
      <c r="MH637" t="s">
        <v>3138</v>
      </c>
      <c r="PC637" t="s">
        <v>3084</v>
      </c>
      <c r="PD637" t="s">
        <v>3403</v>
      </c>
      <c r="QM637" t="s">
        <v>3477</v>
      </c>
      <c r="QN637">
        <f>152</f>
        <v>152</v>
      </c>
      <c r="RK637" t="s">
        <v>2911</v>
      </c>
      <c r="RL637" t="s">
        <v>3015</v>
      </c>
      <c r="RM637" t="s">
        <v>2901</v>
      </c>
      <c r="RW637" t="s">
        <v>2914</v>
      </c>
      <c r="RX637" t="s">
        <v>2693</v>
      </c>
      <c r="RY637" t="s">
        <v>2928</v>
      </c>
      <c r="SI637" t="s">
        <v>2479</v>
      </c>
      <c r="SJ637" t="s">
        <v>2479</v>
      </c>
      <c r="SK637" t="s">
        <v>2479</v>
      </c>
      <c r="SU637" t="s">
        <v>2474</v>
      </c>
      <c r="SV637" t="s">
        <v>2880</v>
      </c>
      <c r="SW637" t="s">
        <v>2226</v>
      </c>
      <c r="TG637" t="s">
        <v>2425</v>
      </c>
      <c r="TH637" t="s">
        <v>3022</v>
      </c>
      <c r="TI637" t="s">
        <v>2890</v>
      </c>
      <c r="TS637" t="s">
        <v>2383</v>
      </c>
      <c r="TT637" t="s">
        <v>2820</v>
      </c>
      <c r="TU637" t="s">
        <v>2384</v>
      </c>
      <c r="ABC637" t="s">
        <v>3030</v>
      </c>
      <c r="ABD637" t="s">
        <v>2521</v>
      </c>
      <c r="ABO637" t="s">
        <v>2588</v>
      </c>
      <c r="ABP637" t="s">
        <v>3002</v>
      </c>
      <c r="ACA637" t="s">
        <v>2479</v>
      </c>
      <c r="ACB637" t="s">
        <v>2479</v>
      </c>
      <c r="ACM637" t="s">
        <v>2578</v>
      </c>
      <c r="ACN637" t="s">
        <v>2409</v>
      </c>
      <c r="ACY637" t="s">
        <v>2463</v>
      </c>
      <c r="ACZ637" t="s">
        <v>2997</v>
      </c>
      <c r="ADK637" t="s">
        <v>2485</v>
      </c>
      <c r="ADL637" t="s">
        <v>2690</v>
      </c>
      <c r="AGQ637" t="s">
        <v>2934</v>
      </c>
      <c r="AGR637" t="s">
        <v>2982</v>
      </c>
      <c r="AHC637" t="s">
        <v>2288</v>
      </c>
      <c r="AHD637" t="s">
        <v>2369</v>
      </c>
      <c r="AHO637" t="s">
        <v>2479</v>
      </c>
      <c r="AHP637" t="s">
        <v>2479</v>
      </c>
      <c r="AIA637" t="s">
        <v>2802</v>
      </c>
      <c r="AIB637" t="s">
        <v>2678</v>
      </c>
      <c r="AIM637" t="s">
        <v>2907</v>
      </c>
      <c r="AIN637" t="s">
        <v>2463</v>
      </c>
      <c r="AIY637" t="s">
        <v>2894</v>
      </c>
      <c r="AIZ637" t="s">
        <v>2807</v>
      </c>
      <c r="AUN637" t="s">
        <v>3152</v>
      </c>
      <c r="AUZ637" t="s">
        <v>2471</v>
      </c>
      <c r="AVL637" t="s">
        <v>2479</v>
      </c>
      <c r="AVX637" t="s">
        <v>2351</v>
      </c>
      <c r="AWJ637" t="s">
        <v>2934</v>
      </c>
      <c r="AWV637" t="s">
        <v>2532</v>
      </c>
      <c r="AXE637" t="s">
        <v>2976</v>
      </c>
      <c r="AXF637" t="s">
        <v>2532</v>
      </c>
      <c r="AXQ637" t="s">
        <v>2479</v>
      </c>
      <c r="AXR637" t="s">
        <v>2479</v>
      </c>
      <c r="AYC637" t="s">
        <v>2848</v>
      </c>
      <c r="AYD637" t="s">
        <v>2806</v>
      </c>
      <c r="AYO637" t="s">
        <v>2394</v>
      </c>
      <c r="AYP637" t="s">
        <v>2806</v>
      </c>
      <c r="AZA637" t="s">
        <v>2331</v>
      </c>
      <c r="AZB637" t="s">
        <v>2212</v>
      </c>
      <c r="BUU637" t="s">
        <v>3116</v>
      </c>
      <c r="BUV637" t="s">
        <v>2667</v>
      </c>
      <c r="BVG637" t="s">
        <v>2914</v>
      </c>
      <c r="BVH637" t="s">
        <v>2693</v>
      </c>
      <c r="BVS637" t="s">
        <v>2479</v>
      </c>
      <c r="BVT637" t="s">
        <v>2598</v>
      </c>
      <c r="BWE637" t="s">
        <v>2474</v>
      </c>
      <c r="BWF637" t="s">
        <v>2880</v>
      </c>
      <c r="BWQ637" t="s">
        <v>2620</v>
      </c>
      <c r="BWR637" t="s">
        <v>2855</v>
      </c>
      <c r="BXC637" t="s">
        <v>2383</v>
      </c>
      <c r="BXD637" t="s">
        <v>2820</v>
      </c>
    </row>
    <row r="638" spans="1:1020 1030:1980 2064:2124" x14ac:dyDescent="0.15">
      <c r="A638" t="s">
        <v>3975</v>
      </c>
      <c r="BT638" t="s">
        <v>3167</v>
      </c>
      <c r="CR638">
        <f>122</f>
        <v>122</v>
      </c>
      <c r="DD638" t="s">
        <v>3403</v>
      </c>
      <c r="DE638" t="s">
        <v>3354</v>
      </c>
      <c r="EN638" t="s">
        <v>3354</v>
      </c>
      <c r="JP638" t="s">
        <v>3350</v>
      </c>
      <c r="JQ638" t="s">
        <v>3350</v>
      </c>
      <c r="KZ638">
        <f>112</f>
        <v>112</v>
      </c>
      <c r="PD638" t="s">
        <v>3085</v>
      </c>
      <c r="PP638" t="s">
        <v>3167</v>
      </c>
      <c r="QN638">
        <f>147</f>
        <v>147</v>
      </c>
      <c r="RL638" t="s">
        <v>2838</v>
      </c>
      <c r="RM638" t="s">
        <v>2969</v>
      </c>
      <c r="RX638" t="s">
        <v>2356</v>
      </c>
      <c r="RY638" t="s">
        <v>2483</v>
      </c>
      <c r="SJ638" t="s">
        <v>2479</v>
      </c>
      <c r="SK638" t="s">
        <v>2479</v>
      </c>
      <c r="SV638" t="s">
        <v>2562</v>
      </c>
      <c r="SW638" t="s">
        <v>2215</v>
      </c>
      <c r="TH638" t="s">
        <v>2638</v>
      </c>
      <c r="TI638" t="s">
        <v>2865</v>
      </c>
      <c r="TT638" t="s">
        <v>2555</v>
      </c>
      <c r="TU638" t="s">
        <v>2550</v>
      </c>
      <c r="ABD638" t="s">
        <v>2956</v>
      </c>
      <c r="ABP638" t="s">
        <v>2236</v>
      </c>
      <c r="ACB638" t="s">
        <v>2479</v>
      </c>
      <c r="ACN638" t="s">
        <v>2665</v>
      </c>
      <c r="ACZ638" t="s">
        <v>2639</v>
      </c>
      <c r="ADL638" t="s">
        <v>2395</v>
      </c>
      <c r="AGR638" t="s">
        <v>2127</v>
      </c>
      <c r="AGS638" t="s">
        <v>2714</v>
      </c>
      <c r="AHD638" t="s">
        <v>2546</v>
      </c>
      <c r="AHE638" t="s">
        <v>2310</v>
      </c>
      <c r="AHP638" t="s">
        <v>2479</v>
      </c>
      <c r="AHQ638" t="s">
        <v>2479</v>
      </c>
      <c r="AIB638" t="s">
        <v>2841</v>
      </c>
      <c r="AIC638" t="s">
        <v>2376</v>
      </c>
      <c r="AIN638" t="s">
        <v>3036</v>
      </c>
      <c r="AIO638" t="s">
        <v>2135</v>
      </c>
      <c r="AIZ638" t="s">
        <v>2809</v>
      </c>
      <c r="AJA638" t="s">
        <v>2529</v>
      </c>
      <c r="AJL638" t="s">
        <v>3056</v>
      </c>
      <c r="AJX638" t="s">
        <v>2240</v>
      </c>
      <c r="AKJ638" t="s">
        <v>2479</v>
      </c>
      <c r="AKV638" t="s">
        <v>2428</v>
      </c>
      <c r="ALH638" t="s">
        <v>3068</v>
      </c>
      <c r="ALT638" t="s">
        <v>2990</v>
      </c>
      <c r="AMF638" t="s">
        <v>3055</v>
      </c>
      <c r="AMR638" t="s">
        <v>2683</v>
      </c>
      <c r="AND638" t="s">
        <v>2479</v>
      </c>
      <c r="ANP638" t="s">
        <v>2572</v>
      </c>
      <c r="AOB638" t="s">
        <v>3023</v>
      </c>
      <c r="AON638" t="s">
        <v>2706</v>
      </c>
      <c r="AOZ638" t="s">
        <v>2637</v>
      </c>
      <c r="APL638" t="s">
        <v>2173</v>
      </c>
      <c r="APX638" t="s">
        <v>2479</v>
      </c>
      <c r="AQJ638" t="s">
        <v>2482</v>
      </c>
      <c r="AQV638" t="s">
        <v>3052</v>
      </c>
      <c r="ARH638" t="s">
        <v>2884</v>
      </c>
      <c r="BJH638" t="s">
        <v>2940</v>
      </c>
      <c r="BJT638" t="s">
        <v>2356</v>
      </c>
      <c r="BKF638" t="s">
        <v>2712</v>
      </c>
      <c r="BKR638" t="s">
        <v>2562</v>
      </c>
      <c r="BLD638" t="s">
        <v>2867</v>
      </c>
      <c r="BLP638" t="s">
        <v>2555</v>
      </c>
      <c r="BMB638" t="s">
        <v>2838</v>
      </c>
      <c r="BMN638" t="s">
        <v>2356</v>
      </c>
      <c r="BMZ638" t="s">
        <v>2894</v>
      </c>
      <c r="BNL638" t="s">
        <v>2231</v>
      </c>
      <c r="BNX638" t="s">
        <v>2638</v>
      </c>
      <c r="BOJ638" t="s">
        <v>2555</v>
      </c>
      <c r="BUV638" t="s">
        <v>2887</v>
      </c>
      <c r="BVH638" t="s">
        <v>2356</v>
      </c>
      <c r="BVT638" t="s">
        <v>2263</v>
      </c>
      <c r="BWF638" t="s">
        <v>2562</v>
      </c>
      <c r="BWR638" t="s">
        <v>2933</v>
      </c>
      <c r="BXD638" t="s">
        <v>2555</v>
      </c>
    </row>
    <row r="639" spans="1:1020 1030:1980 2064:2124" x14ac:dyDescent="0.15">
      <c r="A639" t="s">
        <v>3976</v>
      </c>
      <c r="BT639" t="s">
        <v>3403</v>
      </c>
      <c r="CR639" t="s">
        <v>3167</v>
      </c>
      <c r="DP639" t="s">
        <v>3354</v>
      </c>
      <c r="EN639" t="s">
        <v>3403</v>
      </c>
      <c r="JP639" t="s">
        <v>3560</v>
      </c>
      <c r="JQ639" t="s">
        <v>3350</v>
      </c>
      <c r="KZ639" t="s">
        <v>3167</v>
      </c>
      <c r="LX639" t="s">
        <v>3120</v>
      </c>
      <c r="QN639" t="s">
        <v>3167</v>
      </c>
      <c r="RL639" t="s">
        <v>2934</v>
      </c>
      <c r="RM639" t="s">
        <v>2797</v>
      </c>
      <c r="RX639" t="s">
        <v>2818</v>
      </c>
      <c r="RY639" t="s">
        <v>2547</v>
      </c>
      <c r="SJ639" t="s">
        <v>2479</v>
      </c>
      <c r="SK639" t="s">
        <v>2479</v>
      </c>
      <c r="SV639" t="s">
        <v>2619</v>
      </c>
      <c r="SW639" t="s">
        <v>2212</v>
      </c>
      <c r="TH639" t="s">
        <v>2721</v>
      </c>
      <c r="TI639" t="s">
        <v>2639</v>
      </c>
      <c r="TT639" t="s">
        <v>2876</v>
      </c>
      <c r="TU639" t="s">
        <v>2530</v>
      </c>
      <c r="AJL639" t="s">
        <v>2861</v>
      </c>
      <c r="AJX639" t="s">
        <v>2643</v>
      </c>
      <c r="AKJ639" t="s">
        <v>2479</v>
      </c>
      <c r="AKV639" t="s">
        <v>2360</v>
      </c>
      <c r="ALH639" t="s">
        <v>2912</v>
      </c>
      <c r="ALT639" t="s">
        <v>2815</v>
      </c>
      <c r="AMF639" t="s">
        <v>2984</v>
      </c>
      <c r="AMR639" t="s">
        <v>2821</v>
      </c>
      <c r="AND639" t="s">
        <v>2479</v>
      </c>
      <c r="ANP639" t="s">
        <v>2211</v>
      </c>
      <c r="AOB639" t="s">
        <v>2983</v>
      </c>
      <c r="AON639" t="s">
        <v>2411</v>
      </c>
      <c r="AUN639" t="s">
        <v>3007</v>
      </c>
      <c r="AUZ639" t="s">
        <v>2763</v>
      </c>
      <c r="AVL639" t="s">
        <v>2479</v>
      </c>
      <c r="AVX639" t="s">
        <v>2231</v>
      </c>
      <c r="AWJ639" t="s">
        <v>2956</v>
      </c>
      <c r="AWV639" t="s">
        <v>2752</v>
      </c>
      <c r="BJH639" t="s">
        <v>2798</v>
      </c>
      <c r="BJT639" t="s">
        <v>2818</v>
      </c>
      <c r="BKF639" t="s">
        <v>2479</v>
      </c>
      <c r="BKR639" t="s">
        <v>2619</v>
      </c>
      <c r="BLD639" t="s">
        <v>3009</v>
      </c>
      <c r="BLP639" t="s">
        <v>2876</v>
      </c>
      <c r="BMB639" t="s">
        <v>2934</v>
      </c>
      <c r="BMN639" t="s">
        <v>2818</v>
      </c>
      <c r="BMZ639" t="s">
        <v>2479</v>
      </c>
      <c r="BNL639" t="s">
        <v>2480</v>
      </c>
      <c r="BNX639" t="s">
        <v>2721</v>
      </c>
      <c r="BOJ639" t="s">
        <v>2876</v>
      </c>
      <c r="BUV639" t="s">
        <v>2941</v>
      </c>
      <c r="BVH639" t="s">
        <v>2818</v>
      </c>
      <c r="BVT639" t="s">
        <v>2479</v>
      </c>
      <c r="BWF639" t="s">
        <v>2619</v>
      </c>
      <c r="BWR639" t="s">
        <v>2943</v>
      </c>
      <c r="BXD639" t="s">
        <v>2876</v>
      </c>
      <c r="CAJ639" t="s">
        <v>2736</v>
      </c>
      <c r="CAV639" t="s">
        <v>3016</v>
      </c>
      <c r="CBH639" t="s">
        <v>2663</v>
      </c>
      <c r="CBT639" t="s">
        <v>2479</v>
      </c>
      <c r="CCF639" t="s">
        <v>2733</v>
      </c>
      <c r="CCR639" t="s">
        <v>2729</v>
      </c>
    </row>
    <row r="640" spans="1:1020 1030:1980 2064:2124" x14ac:dyDescent="0.15">
      <c r="A640" t="s">
        <v>3977</v>
      </c>
      <c r="JQ640" t="s">
        <v>3560</v>
      </c>
      <c r="RM640" t="s">
        <v>3095</v>
      </c>
      <c r="RY640" t="s">
        <v>2629</v>
      </c>
      <c r="SK640" t="s">
        <v>2479</v>
      </c>
      <c r="SW640" t="s">
        <v>2464</v>
      </c>
      <c r="TI640" t="s">
        <v>2980</v>
      </c>
      <c r="TU640" t="s">
        <v>2813</v>
      </c>
    </row>
    <row r="641" spans="1:1020 1030:2124" x14ac:dyDescent="0.15">
      <c r="A641" t="s">
        <v>3978</v>
      </c>
      <c r="JQ641" t="s">
        <v>3560</v>
      </c>
      <c r="RM641" t="s">
        <v>2988</v>
      </c>
      <c r="RY641" t="s">
        <v>2673</v>
      </c>
      <c r="SK641" t="s">
        <v>2479</v>
      </c>
      <c r="SW641" t="s">
        <v>2992</v>
      </c>
      <c r="TI641" t="s">
        <v>2955</v>
      </c>
      <c r="TU641" t="s">
        <v>2724</v>
      </c>
    </row>
    <row r="642" spans="1:1020 1030:2124" x14ac:dyDescent="0.15">
      <c r="A642" t="s">
        <v>3979</v>
      </c>
      <c r="JQ642" t="s">
        <v>3560</v>
      </c>
      <c r="NE642" t="s">
        <v>3915</v>
      </c>
      <c r="NF642" t="s">
        <v>3476</v>
      </c>
      <c r="NG642" t="s">
        <v>3434</v>
      </c>
      <c r="NH642" t="s">
        <v>3408</v>
      </c>
      <c r="RM642" t="s">
        <v>3054</v>
      </c>
      <c r="RY642" t="s">
        <v>2567</v>
      </c>
      <c r="SK642" t="s">
        <v>2479</v>
      </c>
      <c r="SW642" t="s">
        <v>2529</v>
      </c>
      <c r="TI642" t="s">
        <v>2864</v>
      </c>
      <c r="TU642" t="s">
        <v>2265</v>
      </c>
      <c r="AZM642" t="s">
        <v>2479</v>
      </c>
      <c r="AZN642" t="s">
        <v>2479</v>
      </c>
      <c r="AZO642" t="s">
        <v>2479</v>
      </c>
      <c r="AZP642" t="s">
        <v>2479</v>
      </c>
      <c r="AZY642" t="s">
        <v>2479</v>
      </c>
      <c r="AZZ642" t="s">
        <v>2479</v>
      </c>
      <c r="BAA642" t="s">
        <v>2479</v>
      </c>
      <c r="BAB642" t="s">
        <v>2479</v>
      </c>
      <c r="BAK642" t="s">
        <v>3070</v>
      </c>
      <c r="BAL642" t="s">
        <v>2634</v>
      </c>
      <c r="BAM642" t="s">
        <v>2127</v>
      </c>
      <c r="BAN642" t="s">
        <v>2634</v>
      </c>
      <c r="BAW642" t="s">
        <v>2479</v>
      </c>
      <c r="BAX642" t="s">
        <v>2479</v>
      </c>
      <c r="BAY642" t="s">
        <v>2479</v>
      </c>
      <c r="BAZ642" t="s">
        <v>2479</v>
      </c>
      <c r="BBI642" t="s">
        <v>2479</v>
      </c>
      <c r="BBJ642" t="s">
        <v>2958</v>
      </c>
      <c r="BBK642" t="s">
        <v>2964</v>
      </c>
      <c r="BBL642" t="s">
        <v>2964</v>
      </c>
    </row>
    <row r="643" spans="1:1020 1030:2124" x14ac:dyDescent="0.15">
      <c r="A643" t="s">
        <v>3980</v>
      </c>
      <c r="CQ643" t="s">
        <v>3167</v>
      </c>
      <c r="CR643">
        <f>177</f>
        <v>177</v>
      </c>
      <c r="EY643" t="s">
        <v>2777</v>
      </c>
      <c r="EZ643" t="s">
        <v>2779</v>
      </c>
      <c r="FL643">
        <f>36</f>
        <v>36</v>
      </c>
      <c r="HH643" t="s">
        <v>2777</v>
      </c>
      <c r="JO643" t="s">
        <v>3560</v>
      </c>
      <c r="JP643" t="s">
        <v>3350</v>
      </c>
      <c r="JQ643" t="s">
        <v>3560</v>
      </c>
      <c r="KN643" t="s">
        <v>2779</v>
      </c>
      <c r="KY643" t="s">
        <v>3167</v>
      </c>
      <c r="KZ643" t="s">
        <v>3167</v>
      </c>
      <c r="LX643" t="s">
        <v>3147</v>
      </c>
      <c r="MV643" t="s">
        <v>2777</v>
      </c>
      <c r="OF643" t="s">
        <v>2779</v>
      </c>
      <c r="OR643" t="s">
        <v>2777</v>
      </c>
      <c r="QM643" t="s">
        <v>3167</v>
      </c>
      <c r="QN643" t="s">
        <v>3167</v>
      </c>
      <c r="RK643" t="s">
        <v>3005</v>
      </c>
      <c r="RL643" t="s">
        <v>3007</v>
      </c>
      <c r="RM643" t="s">
        <v>3054</v>
      </c>
      <c r="RW643" t="s">
        <v>2353</v>
      </c>
      <c r="RX643" t="s">
        <v>2400</v>
      </c>
      <c r="RY643" t="s">
        <v>2591</v>
      </c>
      <c r="SI643" t="s">
        <v>2479</v>
      </c>
      <c r="SJ643" t="s">
        <v>2479</v>
      </c>
      <c r="SK643" t="s">
        <v>2479</v>
      </c>
      <c r="SU643" t="s">
        <v>2535</v>
      </c>
      <c r="SV643" t="s">
        <v>2485</v>
      </c>
      <c r="SW643" t="s">
        <v>2384</v>
      </c>
      <c r="TG643" t="s">
        <v>3095</v>
      </c>
      <c r="TH643" t="s">
        <v>3155</v>
      </c>
      <c r="TI643" t="s">
        <v>2934</v>
      </c>
      <c r="TS643" t="s">
        <v>2324</v>
      </c>
      <c r="TT643" t="s">
        <v>2554</v>
      </c>
      <c r="TU643" t="s">
        <v>2599</v>
      </c>
      <c r="BER643" t="s">
        <v>2479</v>
      </c>
      <c r="BHL643" t="s">
        <v>2479</v>
      </c>
      <c r="BHX643" t="s">
        <v>2479</v>
      </c>
      <c r="BIJ643" t="s">
        <v>2479</v>
      </c>
      <c r="BJG643" t="s">
        <v>2986</v>
      </c>
      <c r="BJH643" t="s">
        <v>3068</v>
      </c>
      <c r="BJS643" t="s">
        <v>2353</v>
      </c>
      <c r="BJT643" t="s">
        <v>2400</v>
      </c>
      <c r="BKE643" t="s">
        <v>2479</v>
      </c>
      <c r="BKF643" t="s">
        <v>2768</v>
      </c>
      <c r="BKQ643" t="s">
        <v>2535</v>
      </c>
      <c r="BKR643" t="s">
        <v>2485</v>
      </c>
      <c r="BLC643" t="s">
        <v>3035</v>
      </c>
      <c r="BLD643" t="s">
        <v>2521</v>
      </c>
      <c r="BLO643" t="s">
        <v>2324</v>
      </c>
      <c r="BLP643" t="s">
        <v>2554</v>
      </c>
      <c r="BMA643" t="s">
        <v>3005</v>
      </c>
      <c r="BMB643" t="s">
        <v>3007</v>
      </c>
      <c r="BMM643" t="s">
        <v>2353</v>
      </c>
      <c r="BMN643" t="s">
        <v>2400</v>
      </c>
      <c r="BMY643" t="s">
        <v>2479</v>
      </c>
      <c r="BMZ643" t="s">
        <v>2479</v>
      </c>
      <c r="BNK643" t="s">
        <v>2394</v>
      </c>
      <c r="BNL643" t="s">
        <v>2616</v>
      </c>
      <c r="BNW643" t="s">
        <v>3095</v>
      </c>
      <c r="BNX643" t="s">
        <v>3155</v>
      </c>
      <c r="BOI643" t="s">
        <v>2324</v>
      </c>
      <c r="BOJ643" t="s">
        <v>2554</v>
      </c>
      <c r="BPS643" t="s">
        <v>2479</v>
      </c>
      <c r="BPT643" t="s">
        <v>2479</v>
      </c>
      <c r="BQF643" t="s">
        <v>2248</v>
      </c>
      <c r="BRD643" t="s">
        <v>2479</v>
      </c>
      <c r="BUU643" t="s">
        <v>2984</v>
      </c>
      <c r="BUV643" t="s">
        <v>2522</v>
      </c>
      <c r="BVG643" t="s">
        <v>2353</v>
      </c>
      <c r="BVH643" t="s">
        <v>2400</v>
      </c>
      <c r="BVS643" t="s">
        <v>2479</v>
      </c>
      <c r="BVT643" t="s">
        <v>2479</v>
      </c>
      <c r="BWE643" t="s">
        <v>2535</v>
      </c>
      <c r="BWF643" t="s">
        <v>2485</v>
      </c>
      <c r="BWQ643" t="s">
        <v>2796</v>
      </c>
      <c r="BWR643" t="s">
        <v>2865</v>
      </c>
      <c r="BXC643" t="s">
        <v>2324</v>
      </c>
      <c r="BXD643" t="s">
        <v>2554</v>
      </c>
      <c r="CAJ643" t="s">
        <v>2723</v>
      </c>
      <c r="CAV643" t="s">
        <v>2346</v>
      </c>
      <c r="CBH643" t="s">
        <v>2946</v>
      </c>
      <c r="CBT643" t="s">
        <v>2479</v>
      </c>
      <c r="CCF643" t="s">
        <v>2845</v>
      </c>
      <c r="CCR643" t="s">
        <v>2897</v>
      </c>
    </row>
    <row r="644" spans="1:1020 1030:2124" x14ac:dyDescent="0.15">
      <c r="A644" t="s">
        <v>3981</v>
      </c>
      <c r="L644">
        <f>100</f>
        <v>100</v>
      </c>
      <c r="AI644" t="s">
        <v>2777</v>
      </c>
      <c r="AJ644" t="s">
        <v>2779</v>
      </c>
      <c r="AU644" t="s">
        <v>2779</v>
      </c>
      <c r="AV644" t="s">
        <v>2779</v>
      </c>
      <c r="BH644" t="s">
        <v>2777</v>
      </c>
      <c r="BS644" t="s">
        <v>3084</v>
      </c>
      <c r="BT644" t="s">
        <v>3084</v>
      </c>
      <c r="CE644" t="s">
        <v>2775</v>
      </c>
      <c r="CF644">
        <f>59</f>
        <v>59</v>
      </c>
      <c r="DD644" t="s">
        <v>3403</v>
      </c>
      <c r="DE644" t="s">
        <v>3403</v>
      </c>
      <c r="DY644" t="s">
        <v>3354</v>
      </c>
      <c r="DZ644" t="s">
        <v>3354</v>
      </c>
      <c r="EA644" t="s">
        <v>3354</v>
      </c>
      <c r="EB644" t="s">
        <v>3403</v>
      </c>
      <c r="EC644" t="s">
        <v>3403</v>
      </c>
      <c r="EM644" t="s">
        <v>3354</v>
      </c>
      <c r="EN644" t="s">
        <v>3403</v>
      </c>
      <c r="FK644" t="s">
        <v>2837</v>
      </c>
      <c r="FL644" t="s">
        <v>2777</v>
      </c>
      <c r="GI644" t="s">
        <v>2779</v>
      </c>
      <c r="GJ644" t="s">
        <v>2868</v>
      </c>
      <c r="HH644" t="s">
        <v>2777</v>
      </c>
      <c r="HT644" t="s">
        <v>2779</v>
      </c>
      <c r="IF644">
        <f>48</f>
        <v>48</v>
      </c>
      <c r="IO644" t="s">
        <v>3354</v>
      </c>
      <c r="IP644" t="s">
        <v>3403</v>
      </c>
      <c r="IQ644" t="s">
        <v>3403</v>
      </c>
      <c r="IR644" t="s">
        <v>3544</v>
      </c>
      <c r="IS644" t="s">
        <v>3544</v>
      </c>
      <c r="JM644" t="s">
        <v>3350</v>
      </c>
      <c r="JN644" t="s">
        <v>3350</v>
      </c>
      <c r="JO644" t="s">
        <v>3560</v>
      </c>
      <c r="JP644" t="s">
        <v>3560</v>
      </c>
      <c r="JQ644" t="s">
        <v>3560</v>
      </c>
      <c r="KM644" t="s">
        <v>2777</v>
      </c>
      <c r="KN644" t="s">
        <v>2777</v>
      </c>
      <c r="LK644" t="s">
        <v>3084</v>
      </c>
      <c r="LL644" t="s">
        <v>2403</v>
      </c>
      <c r="MH644" t="s">
        <v>3158</v>
      </c>
      <c r="MU644" t="s">
        <v>2779</v>
      </c>
      <c r="MV644" t="s">
        <v>2779</v>
      </c>
      <c r="NS644" t="s">
        <v>2777</v>
      </c>
      <c r="NT644">
        <f>59</f>
        <v>59</v>
      </c>
      <c r="OE644" t="s">
        <v>2779</v>
      </c>
      <c r="OF644" t="s">
        <v>2777</v>
      </c>
      <c r="OQ644">
        <f>69</f>
        <v>69</v>
      </c>
      <c r="OR644" t="s">
        <v>2777</v>
      </c>
      <c r="QA644" t="s">
        <v>2779</v>
      </c>
      <c r="QB644" t="s">
        <v>3084</v>
      </c>
      <c r="QK644" t="s">
        <v>3624</v>
      </c>
      <c r="QL644" t="s">
        <v>3624</v>
      </c>
      <c r="QM644" t="s">
        <v>3167</v>
      </c>
      <c r="QN644" t="s">
        <v>3167</v>
      </c>
      <c r="RI644" t="s">
        <v>2986</v>
      </c>
      <c r="RJ644" t="s">
        <v>2966</v>
      </c>
      <c r="RK644" t="s">
        <v>2910</v>
      </c>
      <c r="RL644" t="s">
        <v>2996</v>
      </c>
      <c r="RM644" t="s">
        <v>2797</v>
      </c>
      <c r="RU644" t="s">
        <v>2881</v>
      </c>
      <c r="RV644" t="s">
        <v>2566</v>
      </c>
      <c r="RW644" t="s">
        <v>2769</v>
      </c>
      <c r="RX644" t="s">
        <v>2584</v>
      </c>
      <c r="RY644" t="s">
        <v>2821</v>
      </c>
      <c r="SG644" t="s">
        <v>2479</v>
      </c>
      <c r="SH644" t="s">
        <v>2479</v>
      </c>
      <c r="SI644" t="s">
        <v>2479</v>
      </c>
      <c r="SJ644" t="s">
        <v>2479</v>
      </c>
      <c r="SK644" t="s">
        <v>2479</v>
      </c>
      <c r="SS644" t="s">
        <v>2397</v>
      </c>
      <c r="ST644" t="s">
        <v>2629</v>
      </c>
      <c r="SU644" t="s">
        <v>2326</v>
      </c>
      <c r="SV644" t="s">
        <v>2588</v>
      </c>
      <c r="SW644" t="s">
        <v>2232</v>
      </c>
      <c r="TE644" t="s">
        <v>2942</v>
      </c>
      <c r="TF644" t="s">
        <v>3061</v>
      </c>
      <c r="TG644" t="s">
        <v>2864</v>
      </c>
      <c r="TH644" t="s">
        <v>2891</v>
      </c>
      <c r="TI644" t="s">
        <v>2720</v>
      </c>
      <c r="TQ644" t="s">
        <v>2816</v>
      </c>
      <c r="TR644" t="s">
        <v>2266</v>
      </c>
      <c r="TS644" t="s">
        <v>2623</v>
      </c>
      <c r="TT644" t="s">
        <v>2872</v>
      </c>
      <c r="TU644" t="s">
        <v>2550</v>
      </c>
      <c r="YG644" t="s">
        <v>2715</v>
      </c>
      <c r="YH644" t="s">
        <v>3092</v>
      </c>
      <c r="YI644" t="s">
        <v>3005</v>
      </c>
      <c r="YJ644" t="s">
        <v>3055</v>
      </c>
      <c r="YK644" t="s">
        <v>3019</v>
      </c>
      <c r="YS644" t="s">
        <v>2761</v>
      </c>
      <c r="YT644" t="s">
        <v>2812</v>
      </c>
      <c r="YU644" t="s">
        <v>2826</v>
      </c>
      <c r="YV644" t="s">
        <v>2392</v>
      </c>
      <c r="YW644" t="s">
        <v>2744</v>
      </c>
      <c r="ZE644" t="s">
        <v>2479</v>
      </c>
      <c r="ZF644" t="s">
        <v>2479</v>
      </c>
      <c r="ZG644" t="s">
        <v>2479</v>
      </c>
      <c r="ZH644" t="s">
        <v>2479</v>
      </c>
      <c r="ZI644" t="s">
        <v>2479</v>
      </c>
      <c r="ZQ644" t="s">
        <v>2789</v>
      </c>
      <c r="ZR644" t="s">
        <v>2347</v>
      </c>
      <c r="ZS644" t="s">
        <v>2882</v>
      </c>
      <c r="ZT644" t="s">
        <v>2789</v>
      </c>
      <c r="ZU644" t="s">
        <v>2375</v>
      </c>
      <c r="AAC644" t="s">
        <v>3071</v>
      </c>
      <c r="AAD644" t="s">
        <v>2424</v>
      </c>
      <c r="AAE644" t="s">
        <v>3078</v>
      </c>
      <c r="AAF644" t="s">
        <v>3056</v>
      </c>
      <c r="AAG644" t="s">
        <v>3095</v>
      </c>
      <c r="AAO644" t="s">
        <v>2765</v>
      </c>
      <c r="AAP644" t="s">
        <v>2395</v>
      </c>
      <c r="AAQ644" t="s">
        <v>2870</v>
      </c>
      <c r="AAR644" t="s">
        <v>2259</v>
      </c>
      <c r="AAS644" t="s">
        <v>2819</v>
      </c>
      <c r="ADU644" t="s">
        <v>3078</v>
      </c>
      <c r="ADV644" t="s">
        <v>2985</v>
      </c>
      <c r="ADW644" t="s">
        <v>2998</v>
      </c>
      <c r="ADX644" t="s">
        <v>3095</v>
      </c>
      <c r="ADY644" t="s">
        <v>2520</v>
      </c>
      <c r="AEG644" t="s">
        <v>2498</v>
      </c>
      <c r="AEH644" t="s">
        <v>2600</v>
      </c>
      <c r="AEI644" t="s">
        <v>2677</v>
      </c>
      <c r="AEJ644" t="s">
        <v>2972</v>
      </c>
      <c r="AEK644" t="s">
        <v>2742</v>
      </c>
      <c r="AES644" t="s">
        <v>2479</v>
      </c>
      <c r="AET644" t="s">
        <v>2479</v>
      </c>
      <c r="AEU644" t="s">
        <v>2479</v>
      </c>
      <c r="AEV644" t="s">
        <v>2479</v>
      </c>
      <c r="AEW644" t="s">
        <v>2479</v>
      </c>
      <c r="AFE644" t="s">
        <v>2651</v>
      </c>
      <c r="AFF644" t="s">
        <v>2391</v>
      </c>
      <c r="AFG644" t="s">
        <v>2592</v>
      </c>
      <c r="AFH644" t="s">
        <v>2205</v>
      </c>
      <c r="AFI644" t="s">
        <v>2244</v>
      </c>
      <c r="AFQ644" t="s">
        <v>2984</v>
      </c>
      <c r="AFR644" t="s">
        <v>3087</v>
      </c>
      <c r="AFS644" t="s">
        <v>2968</v>
      </c>
      <c r="AFT644" t="s">
        <v>2524</v>
      </c>
      <c r="AFU644" t="s">
        <v>2980</v>
      </c>
      <c r="AGC644" t="s">
        <v>3039</v>
      </c>
      <c r="AGD644" t="s">
        <v>3033</v>
      </c>
      <c r="AGE644" t="s">
        <v>3031</v>
      </c>
      <c r="AGF644" t="s">
        <v>3075</v>
      </c>
      <c r="AGG644" t="s">
        <v>2921</v>
      </c>
      <c r="AGR644" t="s">
        <v>2799</v>
      </c>
      <c r="AGS644" t="s">
        <v>2940</v>
      </c>
      <c r="AHD644" t="s">
        <v>2737</v>
      </c>
      <c r="AHE644" t="s">
        <v>2473</v>
      </c>
      <c r="AHP644" t="s">
        <v>2479</v>
      </c>
      <c r="AHQ644" t="s">
        <v>2479</v>
      </c>
      <c r="AIB644" t="s">
        <v>2480</v>
      </c>
      <c r="AIC644" t="s">
        <v>2420</v>
      </c>
      <c r="AIN644" t="s">
        <v>2829</v>
      </c>
      <c r="AIO644" t="s">
        <v>2862</v>
      </c>
      <c r="AIZ644" t="s">
        <v>2876</v>
      </c>
      <c r="AJA644" t="s">
        <v>2815</v>
      </c>
      <c r="AJK644" t="s">
        <v>3079</v>
      </c>
      <c r="AJL644" t="s">
        <v>3007</v>
      </c>
      <c r="AJW644" t="s">
        <v>2503</v>
      </c>
      <c r="AJX644" t="s">
        <v>2624</v>
      </c>
      <c r="AKI644" t="s">
        <v>2479</v>
      </c>
      <c r="AKJ644" t="s">
        <v>2479</v>
      </c>
      <c r="AKU644" t="s">
        <v>2844</v>
      </c>
      <c r="AKV644" t="s">
        <v>2709</v>
      </c>
      <c r="ALG644" t="s">
        <v>3152</v>
      </c>
      <c r="ALH644" t="s">
        <v>2985</v>
      </c>
      <c r="ALS644" t="s">
        <v>2847</v>
      </c>
      <c r="ALT644" t="s">
        <v>2990</v>
      </c>
      <c r="AME644" t="s">
        <v>3017</v>
      </c>
      <c r="AMF644" t="s">
        <v>3080</v>
      </c>
      <c r="AMQ644" t="s">
        <v>2506</v>
      </c>
      <c r="AMR644" t="s">
        <v>2758</v>
      </c>
      <c r="ANC644" t="s">
        <v>2479</v>
      </c>
      <c r="AND644" t="s">
        <v>2479</v>
      </c>
      <c r="ANO644" t="s">
        <v>2750</v>
      </c>
      <c r="ANP644" t="s">
        <v>2782</v>
      </c>
      <c r="AOA644" t="s">
        <v>3053</v>
      </c>
      <c r="AOB644" t="s">
        <v>2989</v>
      </c>
      <c r="AOM644" t="s">
        <v>2439</v>
      </c>
      <c r="AON644" t="s">
        <v>2623</v>
      </c>
      <c r="AXF644" t="s">
        <v>2615</v>
      </c>
      <c r="AXR644" t="s">
        <v>2479</v>
      </c>
      <c r="AYD644" t="s">
        <v>2326</v>
      </c>
      <c r="AYP644" t="s">
        <v>2501</v>
      </c>
      <c r="AZB644" t="s">
        <v>2184</v>
      </c>
      <c r="BEQ644" t="s">
        <v>2479</v>
      </c>
      <c r="BER644" t="s">
        <v>2479</v>
      </c>
      <c r="BFD644" t="s">
        <v>2330</v>
      </c>
      <c r="BFO644" t="s">
        <v>2479</v>
      </c>
      <c r="BFP644" t="s">
        <v>2479</v>
      </c>
      <c r="BGA644" t="s">
        <v>2479</v>
      </c>
      <c r="BGB644" t="s">
        <v>2247</v>
      </c>
      <c r="BGM644" t="s">
        <v>2479</v>
      </c>
      <c r="BGN644" t="s">
        <v>2479</v>
      </c>
      <c r="BGZ644" t="s">
        <v>2479</v>
      </c>
      <c r="BHL644" t="s">
        <v>2479</v>
      </c>
      <c r="BHW644" t="s">
        <v>2479</v>
      </c>
      <c r="BHX644" t="s">
        <v>2479</v>
      </c>
      <c r="BII644" t="s">
        <v>2479</v>
      </c>
      <c r="BIJ644" t="s">
        <v>2479</v>
      </c>
      <c r="BIU644" t="s">
        <v>2479</v>
      </c>
      <c r="BIV644" t="s">
        <v>2479</v>
      </c>
      <c r="BOU644" t="s">
        <v>2479</v>
      </c>
      <c r="BOV644" t="s">
        <v>2388</v>
      </c>
      <c r="BPH644" t="s">
        <v>2479</v>
      </c>
      <c r="BQE644" t="s">
        <v>2323</v>
      </c>
      <c r="BQF644" t="s">
        <v>2479</v>
      </c>
      <c r="BQQ644" t="s">
        <v>2479</v>
      </c>
      <c r="BQR644" t="s">
        <v>2227</v>
      </c>
      <c r="BRC644" t="s">
        <v>2547</v>
      </c>
      <c r="BRD644" t="s">
        <v>2479</v>
      </c>
      <c r="BRP644" t="s">
        <v>2791</v>
      </c>
      <c r="BSA644" t="s">
        <v>2914</v>
      </c>
      <c r="BSB644" t="s">
        <v>2557</v>
      </c>
      <c r="BUS644" t="s">
        <v>2949</v>
      </c>
      <c r="BUT644" t="s">
        <v>2956</v>
      </c>
      <c r="BUU644" t="s">
        <v>2941</v>
      </c>
      <c r="BUV644" t="s">
        <v>2867</v>
      </c>
      <c r="BVE644" t="s">
        <v>2881</v>
      </c>
      <c r="BVF644" t="s">
        <v>2566</v>
      </c>
      <c r="BVG644" t="s">
        <v>2769</v>
      </c>
      <c r="BVH644" t="s">
        <v>2584</v>
      </c>
      <c r="BVQ644" t="s">
        <v>2479</v>
      </c>
      <c r="BVR644" t="s">
        <v>2479</v>
      </c>
      <c r="BVS644" t="s">
        <v>2479</v>
      </c>
      <c r="BVT644" t="s">
        <v>2479</v>
      </c>
      <c r="BWC644" t="s">
        <v>2397</v>
      </c>
      <c r="BWD644" t="s">
        <v>2629</v>
      </c>
      <c r="BWE644" t="s">
        <v>2326</v>
      </c>
      <c r="BWF644" t="s">
        <v>2588</v>
      </c>
      <c r="BWO644" t="s">
        <v>2459</v>
      </c>
      <c r="BWP644" t="s">
        <v>2454</v>
      </c>
      <c r="BWQ644" t="s">
        <v>3117</v>
      </c>
      <c r="BWR644" t="s">
        <v>2887</v>
      </c>
      <c r="BXA644" t="s">
        <v>2816</v>
      </c>
      <c r="BXB644" t="s">
        <v>2266</v>
      </c>
      <c r="BXC644" t="s">
        <v>2623</v>
      </c>
      <c r="BXD644" t="s">
        <v>2872</v>
      </c>
    </row>
    <row r="645" spans="1:1020 1030:2124" x14ac:dyDescent="0.15">
      <c r="A645" t="s">
        <v>3982</v>
      </c>
      <c r="BR645" t="s">
        <v>3354</v>
      </c>
      <c r="BS645" t="s">
        <v>3544</v>
      </c>
      <c r="BT645" t="s">
        <v>3403</v>
      </c>
      <c r="DB645" t="s">
        <v>3350</v>
      </c>
      <c r="DC645" t="s">
        <v>3350</v>
      </c>
      <c r="DD645" t="s">
        <v>3350</v>
      </c>
      <c r="JL645" t="s">
        <v>3476</v>
      </c>
      <c r="JM645" t="s">
        <v>3350</v>
      </c>
      <c r="JN645" t="s">
        <v>3350</v>
      </c>
      <c r="JO645" t="s">
        <v>3560</v>
      </c>
      <c r="JP645" t="s">
        <v>3560</v>
      </c>
      <c r="JQ645" t="s">
        <v>3560</v>
      </c>
      <c r="KV645">
        <f>138</f>
        <v>138</v>
      </c>
      <c r="KW645">
        <f>120</f>
        <v>120</v>
      </c>
      <c r="KX645" t="s">
        <v>3258</v>
      </c>
      <c r="KY645" t="s">
        <v>3191</v>
      </c>
      <c r="KZ645" t="s">
        <v>3167</v>
      </c>
      <c r="LX645" t="s">
        <v>2896</v>
      </c>
      <c r="PB645" t="s">
        <v>3350</v>
      </c>
      <c r="PC645" t="s">
        <v>3350</v>
      </c>
      <c r="PD645" t="s">
        <v>3560</v>
      </c>
      <c r="RH645" t="s">
        <v>3017</v>
      </c>
      <c r="RI645" t="s">
        <v>2836</v>
      </c>
      <c r="RJ645" t="s">
        <v>2464</v>
      </c>
      <c r="RK645" t="s">
        <v>2938</v>
      </c>
      <c r="RL645" t="s">
        <v>2935</v>
      </c>
      <c r="RM645" t="s">
        <v>2649</v>
      </c>
      <c r="RT645" t="s">
        <v>2949</v>
      </c>
      <c r="RU645" t="s">
        <v>3059</v>
      </c>
      <c r="RV645" t="s">
        <v>2462</v>
      </c>
      <c r="RW645" t="s">
        <v>3015</v>
      </c>
      <c r="RX645" t="s">
        <v>2900</v>
      </c>
      <c r="RY645" t="s">
        <v>3244</v>
      </c>
      <c r="SF645" t="s">
        <v>2479</v>
      </c>
      <c r="SG645" t="s">
        <v>2479</v>
      </c>
      <c r="SH645" t="s">
        <v>2479</v>
      </c>
      <c r="SI645" t="s">
        <v>2479</v>
      </c>
      <c r="SJ645" t="s">
        <v>2479</v>
      </c>
      <c r="SK645" t="s">
        <v>2479</v>
      </c>
      <c r="SR645" t="s">
        <v>2245</v>
      </c>
      <c r="SS645" t="s">
        <v>2540</v>
      </c>
      <c r="ST645" t="s">
        <v>2196</v>
      </c>
      <c r="SU645" t="s">
        <v>2919</v>
      </c>
      <c r="SV645" t="s">
        <v>2710</v>
      </c>
      <c r="SW645" t="s">
        <v>2433</v>
      </c>
      <c r="TD645" t="s">
        <v>2438</v>
      </c>
      <c r="TE645" t="s">
        <v>3081</v>
      </c>
      <c r="TF645" t="s">
        <v>3196</v>
      </c>
      <c r="TG645" t="s">
        <v>2926</v>
      </c>
      <c r="TH645" t="s">
        <v>3038</v>
      </c>
      <c r="TI645" t="s">
        <v>2425</v>
      </c>
      <c r="TP645" t="s">
        <v>2816</v>
      </c>
      <c r="TQ645" t="s">
        <v>3028</v>
      </c>
      <c r="TR645" t="s">
        <v>2814</v>
      </c>
      <c r="TS645" t="s">
        <v>2411</v>
      </c>
      <c r="TT645" t="s">
        <v>3042</v>
      </c>
      <c r="TU645" t="s">
        <v>2555</v>
      </c>
      <c r="ABB645" t="s">
        <v>2520</v>
      </c>
      <c r="ABC645" t="s">
        <v>2637</v>
      </c>
      <c r="ABD645" t="s">
        <v>3000</v>
      </c>
      <c r="ABN645" t="s">
        <v>3196</v>
      </c>
      <c r="ABO645" t="s">
        <v>2943</v>
      </c>
      <c r="ABP645" t="s">
        <v>2963</v>
      </c>
      <c r="ABZ645" t="s">
        <v>2479</v>
      </c>
      <c r="ACA645" t="s">
        <v>2479</v>
      </c>
      <c r="ACB645" t="s">
        <v>2479</v>
      </c>
      <c r="ACL645" t="s">
        <v>2498</v>
      </c>
      <c r="ACM645" t="s">
        <v>2690</v>
      </c>
      <c r="ACN645" t="s">
        <v>2383</v>
      </c>
      <c r="ACX645" t="s">
        <v>2969</v>
      </c>
      <c r="ACY645" t="s">
        <v>2836</v>
      </c>
      <c r="ACZ645" t="s">
        <v>2868</v>
      </c>
      <c r="ADJ645" t="s">
        <v>2768</v>
      </c>
      <c r="ADK645" t="s">
        <v>2266</v>
      </c>
      <c r="ADL645" t="s">
        <v>3089</v>
      </c>
      <c r="AGP645" t="s">
        <v>2910</v>
      </c>
      <c r="AGQ645" t="s">
        <v>3052</v>
      </c>
      <c r="AGR645" t="s">
        <v>2986</v>
      </c>
      <c r="AHB645" t="s">
        <v>3150</v>
      </c>
      <c r="AHC645" t="s">
        <v>2807</v>
      </c>
      <c r="AHD645" t="s">
        <v>2410</v>
      </c>
      <c r="AHN645" t="s">
        <v>2479</v>
      </c>
      <c r="AHO645" t="s">
        <v>2479</v>
      </c>
      <c r="AHP645" t="s">
        <v>2479</v>
      </c>
      <c r="AHZ645" t="s">
        <v>2692</v>
      </c>
      <c r="AIA645" t="s">
        <v>2742</v>
      </c>
      <c r="AIB645" t="s">
        <v>2849</v>
      </c>
      <c r="AIL645" t="s">
        <v>2943</v>
      </c>
      <c r="AIM645" t="s">
        <v>2521</v>
      </c>
      <c r="AIN645" t="s">
        <v>2798</v>
      </c>
      <c r="AIX645" t="s">
        <v>2874</v>
      </c>
      <c r="AIY645" t="s">
        <v>3075</v>
      </c>
      <c r="AIZ645" t="s">
        <v>2586</v>
      </c>
      <c r="AJJ645" t="s">
        <v>3087</v>
      </c>
      <c r="AJK645" t="s">
        <v>2983</v>
      </c>
      <c r="AJL645" t="s">
        <v>3087</v>
      </c>
      <c r="AJV645" t="s">
        <v>2411</v>
      </c>
      <c r="AJW645" t="s">
        <v>3088</v>
      </c>
      <c r="AJX645" t="s">
        <v>2875</v>
      </c>
      <c r="AKH645" t="s">
        <v>2479</v>
      </c>
      <c r="AKI645" t="s">
        <v>2479</v>
      </c>
      <c r="AKJ645" t="s">
        <v>2479</v>
      </c>
      <c r="AKT645" t="s">
        <v>2399</v>
      </c>
      <c r="AKU645" t="s">
        <v>2756</v>
      </c>
      <c r="AKV645" t="s">
        <v>2677</v>
      </c>
      <c r="ALF645" t="s">
        <v>2962</v>
      </c>
      <c r="ALG645" t="s">
        <v>2941</v>
      </c>
      <c r="ALH645" t="s">
        <v>3008</v>
      </c>
      <c r="ALR645" t="s">
        <v>2816</v>
      </c>
      <c r="ALS645" t="s">
        <v>2894</v>
      </c>
      <c r="ALT645" t="s">
        <v>2990</v>
      </c>
      <c r="BLX645" t="s">
        <v>3017</v>
      </c>
      <c r="BLY645" t="s">
        <v>2836</v>
      </c>
      <c r="BLZ645" t="s">
        <v>2464</v>
      </c>
      <c r="BMA645" t="s">
        <v>2938</v>
      </c>
      <c r="BMB645" t="s">
        <v>2935</v>
      </c>
      <c r="BMJ645" t="s">
        <v>2949</v>
      </c>
      <c r="BMK645" t="s">
        <v>3059</v>
      </c>
      <c r="BML645" t="s">
        <v>2462</v>
      </c>
      <c r="BMM645" t="s">
        <v>3015</v>
      </c>
      <c r="BMN645" t="s">
        <v>2900</v>
      </c>
      <c r="BMV645" t="s">
        <v>3022</v>
      </c>
      <c r="BMW645" t="s">
        <v>3173</v>
      </c>
      <c r="BMX645" t="s">
        <v>2780</v>
      </c>
      <c r="BMY645" t="s">
        <v>2449</v>
      </c>
      <c r="BMZ645" t="s">
        <v>2479</v>
      </c>
      <c r="BNH645" t="s">
        <v>2245</v>
      </c>
      <c r="BNI645" t="s">
        <v>2711</v>
      </c>
      <c r="BNJ645" t="s">
        <v>2525</v>
      </c>
      <c r="BNK645" t="s">
        <v>2919</v>
      </c>
      <c r="BNL645" t="s">
        <v>2433</v>
      </c>
      <c r="BNT645" t="s">
        <v>2438</v>
      </c>
      <c r="BNU645" t="s">
        <v>3081</v>
      </c>
      <c r="BNV645" t="s">
        <v>3196</v>
      </c>
      <c r="BNW645" t="s">
        <v>2926</v>
      </c>
      <c r="BNX645" t="s">
        <v>3038</v>
      </c>
      <c r="BOF645" t="s">
        <v>2816</v>
      </c>
      <c r="BOG645" t="s">
        <v>3028</v>
      </c>
      <c r="BOH645" t="s">
        <v>2814</v>
      </c>
      <c r="BOI645" t="s">
        <v>2411</v>
      </c>
      <c r="BOJ645" t="s">
        <v>3042</v>
      </c>
      <c r="CAJ645" t="s">
        <v>2269</v>
      </c>
      <c r="CAV645" t="s">
        <v>2899</v>
      </c>
      <c r="CBH645" t="s">
        <v>2679</v>
      </c>
      <c r="CBT645" t="s">
        <v>2848</v>
      </c>
      <c r="CCF645" t="s">
        <v>2373</v>
      </c>
      <c r="CCR645" t="s">
        <v>2830</v>
      </c>
    </row>
    <row r="646" spans="1:1020 1030:2124" x14ac:dyDescent="0.15">
      <c r="A646" t="s">
        <v>3983</v>
      </c>
      <c r="BT646" t="s">
        <v>3354</v>
      </c>
      <c r="CM646" t="s">
        <v>3851</v>
      </c>
      <c r="CN646" t="s">
        <v>3984</v>
      </c>
      <c r="CO646" t="s">
        <v>3304</v>
      </c>
      <c r="CP646" t="s">
        <v>3167</v>
      </c>
      <c r="CQ646" t="s">
        <v>3167</v>
      </c>
      <c r="CR646" t="s">
        <v>3167</v>
      </c>
      <c r="DB646" t="s">
        <v>3350</v>
      </c>
      <c r="DC646" t="s">
        <v>3582</v>
      </c>
      <c r="DD646" t="s">
        <v>3560</v>
      </c>
      <c r="DE646" t="s">
        <v>3350</v>
      </c>
      <c r="EL646" t="s">
        <v>3085</v>
      </c>
      <c r="EM646" t="s">
        <v>3085</v>
      </c>
      <c r="EN646" t="s">
        <v>3085</v>
      </c>
      <c r="JK646" t="s">
        <v>3476</v>
      </c>
      <c r="JL646" t="s">
        <v>3476</v>
      </c>
      <c r="JM646" t="s">
        <v>3350</v>
      </c>
      <c r="JN646" t="s">
        <v>3560</v>
      </c>
      <c r="JO646" t="s">
        <v>3560</v>
      </c>
      <c r="JP646" t="s">
        <v>3560</v>
      </c>
      <c r="JQ646" t="s">
        <v>3560</v>
      </c>
      <c r="KS646" t="s">
        <v>2403</v>
      </c>
      <c r="KT646" t="s">
        <v>2369</v>
      </c>
      <c r="KU646">
        <f>122</f>
        <v>122</v>
      </c>
      <c r="KV646">
        <f>132</f>
        <v>132</v>
      </c>
      <c r="KW646">
        <f>138</f>
        <v>138</v>
      </c>
      <c r="KX646">
        <f>156</f>
        <v>156</v>
      </c>
      <c r="KY646" t="s">
        <v>3316</v>
      </c>
      <c r="KZ646">
        <f>184</f>
        <v>184</v>
      </c>
      <c r="LX646">
        <f>31</f>
        <v>31</v>
      </c>
      <c r="PA646" t="s">
        <v>3354</v>
      </c>
      <c r="PB646" t="s">
        <v>3350</v>
      </c>
      <c r="PC646" t="s">
        <v>3350</v>
      </c>
      <c r="PD646" t="s">
        <v>3350</v>
      </c>
      <c r="QJ646" t="s">
        <v>3427</v>
      </c>
      <c r="QK646" t="s">
        <v>3624</v>
      </c>
      <c r="QL646" t="s">
        <v>3167</v>
      </c>
      <c r="QM646" t="s">
        <v>3167</v>
      </c>
      <c r="QN646" t="s">
        <v>3167</v>
      </c>
      <c r="RG646" t="s">
        <v>3047</v>
      </c>
      <c r="RH646" t="s">
        <v>2998</v>
      </c>
      <c r="RI646" t="s">
        <v>2966</v>
      </c>
      <c r="RJ646" t="s">
        <v>2996</v>
      </c>
      <c r="RK646" t="s">
        <v>2522</v>
      </c>
      <c r="RL646" t="s">
        <v>2799</v>
      </c>
      <c r="RM646" t="s">
        <v>2981</v>
      </c>
      <c r="RS646" t="s">
        <v>2934</v>
      </c>
      <c r="RT646" t="s">
        <v>2996</v>
      </c>
      <c r="RU646" t="s">
        <v>2932</v>
      </c>
      <c r="RV646" t="s">
        <v>3015</v>
      </c>
      <c r="RW646" t="s">
        <v>2896</v>
      </c>
      <c r="RX646" t="s">
        <v>2827</v>
      </c>
      <c r="RY646" t="s">
        <v>2530</v>
      </c>
      <c r="SE646" t="s">
        <v>2479</v>
      </c>
      <c r="SF646" t="s">
        <v>2479</v>
      </c>
      <c r="SG646" t="s">
        <v>2479</v>
      </c>
      <c r="SH646" t="s">
        <v>2479</v>
      </c>
      <c r="SI646" t="s">
        <v>2479</v>
      </c>
      <c r="SJ646" t="s">
        <v>2479</v>
      </c>
      <c r="SK646" t="s">
        <v>2479</v>
      </c>
      <c r="SQ646" t="s">
        <v>2147</v>
      </c>
      <c r="SR646" t="s">
        <v>2224</v>
      </c>
      <c r="SS646" t="s">
        <v>2307</v>
      </c>
      <c r="ST646" t="s">
        <v>2378</v>
      </c>
      <c r="SU646" t="s">
        <v>2306</v>
      </c>
      <c r="SV646" t="s">
        <v>2277</v>
      </c>
      <c r="SW646" t="s">
        <v>2280</v>
      </c>
      <c r="TC646" t="s">
        <v>3068</v>
      </c>
      <c r="TD646" t="s">
        <v>2964</v>
      </c>
      <c r="TE646" t="s">
        <v>2828</v>
      </c>
      <c r="TF646" t="s">
        <v>2836</v>
      </c>
      <c r="TG646" t="s">
        <v>2953</v>
      </c>
      <c r="TH646" t="s">
        <v>3009</v>
      </c>
      <c r="TI646" t="s">
        <v>2457</v>
      </c>
      <c r="TO646" t="s">
        <v>2990</v>
      </c>
      <c r="TP646" t="s">
        <v>2816</v>
      </c>
      <c r="TQ646" t="s">
        <v>2817</v>
      </c>
      <c r="TR646" t="s">
        <v>2875</v>
      </c>
      <c r="TS646" t="s">
        <v>2804</v>
      </c>
      <c r="TT646" t="s">
        <v>2771</v>
      </c>
      <c r="TU646" t="s">
        <v>2411</v>
      </c>
      <c r="ABA646" t="s">
        <v>2134</v>
      </c>
      <c r="ABB646" t="s">
        <v>2714</v>
      </c>
      <c r="ABC646" t="s">
        <v>3066</v>
      </c>
      <c r="ABD646" t="s">
        <v>3054</v>
      </c>
      <c r="ABM646" t="s">
        <v>2812</v>
      </c>
      <c r="ABN646" t="s">
        <v>2904</v>
      </c>
      <c r="ABO646" t="s">
        <v>2621</v>
      </c>
      <c r="ABP646" t="s">
        <v>2881</v>
      </c>
      <c r="ABY646" t="s">
        <v>2479</v>
      </c>
      <c r="ABZ646" t="s">
        <v>2479</v>
      </c>
      <c r="ACA646" t="s">
        <v>2479</v>
      </c>
      <c r="ACB646" t="s">
        <v>2479</v>
      </c>
      <c r="ACK646" t="s">
        <v>2556</v>
      </c>
      <c r="ACL646" t="s">
        <v>2307</v>
      </c>
      <c r="ACM646" t="s">
        <v>2224</v>
      </c>
      <c r="ACN646" t="s">
        <v>2277</v>
      </c>
      <c r="ACW646" t="s">
        <v>3057</v>
      </c>
      <c r="ACX646" t="s">
        <v>3066</v>
      </c>
      <c r="ACY646" t="s">
        <v>3001</v>
      </c>
      <c r="ACZ646" t="s">
        <v>2934</v>
      </c>
      <c r="ADI646" t="s">
        <v>2816</v>
      </c>
      <c r="ADJ646" t="s">
        <v>3075</v>
      </c>
      <c r="ADK646" t="s">
        <v>2675</v>
      </c>
      <c r="ADL646" t="s">
        <v>3028</v>
      </c>
      <c r="AGP646" t="s">
        <v>3092</v>
      </c>
      <c r="AGQ646" t="s">
        <v>3005</v>
      </c>
      <c r="AGR646" t="s">
        <v>3013</v>
      </c>
      <c r="AGS646" t="s">
        <v>2135</v>
      </c>
      <c r="AHB646" t="s">
        <v>3087</v>
      </c>
      <c r="AHC646" t="s">
        <v>2985</v>
      </c>
      <c r="AHD646" t="s">
        <v>2865</v>
      </c>
      <c r="AHE646" t="s">
        <v>2456</v>
      </c>
      <c r="AHN646" t="s">
        <v>2479</v>
      </c>
      <c r="AHO646" t="s">
        <v>2479</v>
      </c>
      <c r="AHP646" t="s">
        <v>2479</v>
      </c>
      <c r="AHQ646" t="s">
        <v>2479</v>
      </c>
      <c r="AHZ646" t="s">
        <v>2316</v>
      </c>
      <c r="AIA646" t="s">
        <v>2389</v>
      </c>
      <c r="AIB646" t="s">
        <v>2345</v>
      </c>
      <c r="AIC646" t="s">
        <v>2390</v>
      </c>
      <c r="AIL646" t="s">
        <v>2961</v>
      </c>
      <c r="AIM646" t="s">
        <v>2639</v>
      </c>
      <c r="AIN646" t="s">
        <v>2862</v>
      </c>
      <c r="AIO646" t="s">
        <v>2962</v>
      </c>
      <c r="AIX646" t="s">
        <v>2610</v>
      </c>
      <c r="AIY646" t="s">
        <v>2264</v>
      </c>
      <c r="AIZ646" t="s">
        <v>2872</v>
      </c>
      <c r="AJA646" t="s">
        <v>2817</v>
      </c>
      <c r="AJL646" t="s">
        <v>3001</v>
      </c>
      <c r="AJX646" t="s">
        <v>2259</v>
      </c>
      <c r="AKJ646" t="s">
        <v>2479</v>
      </c>
      <c r="AKV646" t="s">
        <v>2304</v>
      </c>
      <c r="ALH646" t="s">
        <v>2796</v>
      </c>
      <c r="ALT646" t="s">
        <v>2535</v>
      </c>
      <c r="AMD646" t="s">
        <v>3057</v>
      </c>
      <c r="AME646" t="s">
        <v>3023</v>
      </c>
      <c r="AMF646" t="s">
        <v>2796</v>
      </c>
      <c r="AMP646" t="s">
        <v>2739</v>
      </c>
      <c r="AMQ646" t="s">
        <v>2674</v>
      </c>
      <c r="AMR646" t="s">
        <v>2244</v>
      </c>
      <c r="ANB646" t="s">
        <v>2479</v>
      </c>
      <c r="ANC646" t="s">
        <v>2479</v>
      </c>
      <c r="AND646" t="s">
        <v>2479</v>
      </c>
      <c r="ANN646" t="s">
        <v>2499</v>
      </c>
      <c r="ANO646" t="s">
        <v>2339</v>
      </c>
      <c r="ANP646" t="s">
        <v>2339</v>
      </c>
      <c r="ANZ646" t="s">
        <v>3054</v>
      </c>
      <c r="AOA646" t="s">
        <v>2966</v>
      </c>
      <c r="AOB646" t="s">
        <v>2968</v>
      </c>
      <c r="AOL646" t="s">
        <v>2302</v>
      </c>
      <c r="AOM646" t="s">
        <v>2618</v>
      </c>
      <c r="AON646" t="s">
        <v>3049</v>
      </c>
      <c r="BJC646" t="s">
        <v>3087</v>
      </c>
      <c r="BJD646" t="s">
        <v>2521</v>
      </c>
      <c r="BJE646" t="s">
        <v>2828</v>
      </c>
      <c r="BJF646" t="s">
        <v>2891</v>
      </c>
      <c r="BJG646" t="s">
        <v>2962</v>
      </c>
      <c r="BJH646" t="s">
        <v>3021</v>
      </c>
      <c r="BJO646" t="s">
        <v>2934</v>
      </c>
      <c r="BJP646" t="s">
        <v>2996</v>
      </c>
      <c r="BJQ646" t="s">
        <v>2932</v>
      </c>
      <c r="BJR646" t="s">
        <v>3015</v>
      </c>
      <c r="BJS646" t="s">
        <v>2896</v>
      </c>
      <c r="BJT646" t="s">
        <v>2827</v>
      </c>
      <c r="BKA646" t="s">
        <v>2479</v>
      </c>
      <c r="BKB646" t="s">
        <v>2479</v>
      </c>
      <c r="BKC646" t="s">
        <v>2445</v>
      </c>
      <c r="BKD646" t="s">
        <v>2479</v>
      </c>
      <c r="BKE646" t="s">
        <v>2479</v>
      </c>
      <c r="BKF646" t="s">
        <v>2479</v>
      </c>
      <c r="BKM646" t="s">
        <v>2147</v>
      </c>
      <c r="BKN646" t="s">
        <v>2224</v>
      </c>
      <c r="BKO646" t="s">
        <v>2307</v>
      </c>
      <c r="BKP646" t="s">
        <v>2378</v>
      </c>
      <c r="BKQ646" t="s">
        <v>2306</v>
      </c>
      <c r="BKR646" t="s">
        <v>2277</v>
      </c>
      <c r="BKY646" t="s">
        <v>2520</v>
      </c>
      <c r="BKZ646" t="s">
        <v>2953</v>
      </c>
      <c r="BLA646" t="s">
        <v>3061</v>
      </c>
      <c r="BLB646" t="s">
        <v>2937</v>
      </c>
      <c r="BLC646" t="s">
        <v>3117</v>
      </c>
      <c r="BLD646" t="s">
        <v>3115</v>
      </c>
      <c r="BLK646" t="s">
        <v>2990</v>
      </c>
      <c r="BLL646" t="s">
        <v>2816</v>
      </c>
      <c r="BLM646" t="s">
        <v>2817</v>
      </c>
      <c r="BLN646" t="s">
        <v>2875</v>
      </c>
      <c r="BLO646" t="s">
        <v>2804</v>
      </c>
      <c r="BLP646" t="s">
        <v>2771</v>
      </c>
      <c r="BLU646" t="s">
        <v>2927</v>
      </c>
      <c r="BLV646" t="s">
        <v>2519</v>
      </c>
      <c r="BLW646" t="s">
        <v>3047</v>
      </c>
      <c r="BLX646" t="s">
        <v>2998</v>
      </c>
      <c r="BLY646" t="s">
        <v>2966</v>
      </c>
      <c r="BLZ646" t="s">
        <v>2996</v>
      </c>
      <c r="BMA646" t="s">
        <v>2522</v>
      </c>
      <c r="BMB646" t="s">
        <v>2799</v>
      </c>
      <c r="BMG646" t="s">
        <v>2980</v>
      </c>
      <c r="BMH646" t="s">
        <v>2891</v>
      </c>
      <c r="BMI646" t="s">
        <v>2934</v>
      </c>
      <c r="BMJ646" t="s">
        <v>2996</v>
      </c>
      <c r="BMK646" t="s">
        <v>2932</v>
      </c>
      <c r="BML646" t="s">
        <v>3015</v>
      </c>
      <c r="BMM646" t="s">
        <v>2896</v>
      </c>
      <c r="BMN646" t="s">
        <v>2827</v>
      </c>
      <c r="BMS646" t="s">
        <v>2936</v>
      </c>
      <c r="BMT646" t="s">
        <v>3245</v>
      </c>
      <c r="BMU646" t="s">
        <v>2887</v>
      </c>
      <c r="BMV646" t="s">
        <v>2452</v>
      </c>
      <c r="BMW646" t="s">
        <v>2718</v>
      </c>
      <c r="BMX646" t="s">
        <v>2890</v>
      </c>
      <c r="BMY646" t="s">
        <v>2827</v>
      </c>
      <c r="BMZ646" t="s">
        <v>2449</v>
      </c>
      <c r="BNE646" t="s">
        <v>2178</v>
      </c>
      <c r="BNF646" t="s">
        <v>2320</v>
      </c>
      <c r="BNG646" t="s">
        <v>2147</v>
      </c>
      <c r="BNH646" t="s">
        <v>2224</v>
      </c>
      <c r="BNI646" t="s">
        <v>2338</v>
      </c>
      <c r="BNJ646" t="s">
        <v>2378</v>
      </c>
      <c r="BNK646" t="s">
        <v>2477</v>
      </c>
      <c r="BNL646" t="s">
        <v>2478</v>
      </c>
      <c r="BNQ646" t="s">
        <v>2865</v>
      </c>
      <c r="BNR646" t="s">
        <v>2958</v>
      </c>
      <c r="BNS646" t="s">
        <v>3068</v>
      </c>
      <c r="BNT646" t="s">
        <v>2964</v>
      </c>
      <c r="BNU646" t="s">
        <v>2828</v>
      </c>
      <c r="BNV646" t="s">
        <v>2836</v>
      </c>
      <c r="BNW646" t="s">
        <v>2953</v>
      </c>
      <c r="BNX646" t="s">
        <v>3009</v>
      </c>
      <c r="BOC646" t="s">
        <v>2517</v>
      </c>
      <c r="BOD646" t="s">
        <v>2903</v>
      </c>
      <c r="BOE646" t="s">
        <v>2990</v>
      </c>
      <c r="BOF646" t="s">
        <v>2816</v>
      </c>
      <c r="BOG646" t="s">
        <v>2817</v>
      </c>
      <c r="BOH646" t="s">
        <v>2875</v>
      </c>
      <c r="BOI646" t="s">
        <v>2804</v>
      </c>
      <c r="BOJ646" t="s">
        <v>2771</v>
      </c>
      <c r="BUR646" t="s">
        <v>2862</v>
      </c>
      <c r="BUS646" t="s">
        <v>3061</v>
      </c>
      <c r="BUT646" t="s">
        <v>3021</v>
      </c>
      <c r="BUU646" t="s">
        <v>3088</v>
      </c>
      <c r="BUV646" t="s">
        <v>2837</v>
      </c>
      <c r="BVD646" t="s">
        <v>2996</v>
      </c>
      <c r="BVE646" t="s">
        <v>2932</v>
      </c>
      <c r="BVF646" t="s">
        <v>3015</v>
      </c>
      <c r="BVG646" t="s">
        <v>2896</v>
      </c>
      <c r="BVH646" t="s">
        <v>2827</v>
      </c>
      <c r="BVP646" t="s">
        <v>2479</v>
      </c>
      <c r="BVQ646" t="s">
        <v>2479</v>
      </c>
      <c r="BVR646" t="s">
        <v>2479</v>
      </c>
      <c r="BVS646" t="s">
        <v>2479</v>
      </c>
      <c r="BVT646" t="s">
        <v>2479</v>
      </c>
      <c r="BWB646" t="s">
        <v>2224</v>
      </c>
      <c r="BWC646" t="s">
        <v>2307</v>
      </c>
      <c r="BWD646" t="s">
        <v>2378</v>
      </c>
      <c r="BWE646" t="s">
        <v>2306</v>
      </c>
      <c r="BWF646" t="s">
        <v>2277</v>
      </c>
      <c r="BWN646" t="s">
        <v>2957</v>
      </c>
      <c r="BWO646" t="s">
        <v>3179</v>
      </c>
      <c r="BWP646" t="s">
        <v>3060</v>
      </c>
      <c r="BWQ646" t="s">
        <v>2455</v>
      </c>
      <c r="BWR646" t="s">
        <v>2458</v>
      </c>
      <c r="BWZ646" t="s">
        <v>2816</v>
      </c>
      <c r="BXA646" t="s">
        <v>2817</v>
      </c>
      <c r="BXB646" t="s">
        <v>2875</v>
      </c>
      <c r="BXC646" t="s">
        <v>2804</v>
      </c>
      <c r="BXD646" t="s">
        <v>2771</v>
      </c>
      <c r="CAJ646" t="s">
        <v>2389</v>
      </c>
      <c r="CAV646" t="s">
        <v>2797</v>
      </c>
      <c r="CBH646" t="s">
        <v>2655</v>
      </c>
      <c r="CBT646" t="s">
        <v>2195</v>
      </c>
      <c r="CCF646" t="s">
        <v>2483</v>
      </c>
      <c r="CCR646" t="s">
        <v>2481</v>
      </c>
    </row>
    <row r="647" spans="1:1020 1030:2124" x14ac:dyDescent="0.15">
      <c r="A647" t="s">
        <v>3985</v>
      </c>
      <c r="AJ647" t="s">
        <v>2777</v>
      </c>
      <c r="CM647" t="s">
        <v>3696</v>
      </c>
      <c r="CN647" t="s">
        <v>3968</v>
      </c>
      <c r="CO647" t="s">
        <v>3167</v>
      </c>
      <c r="CP647" t="s">
        <v>3326</v>
      </c>
      <c r="CQ647">
        <f>125</f>
        <v>125</v>
      </c>
      <c r="CR647" t="s">
        <v>3240</v>
      </c>
      <c r="DB647" t="s">
        <v>3350</v>
      </c>
      <c r="DC647" t="s">
        <v>3350</v>
      </c>
      <c r="DD647" t="s">
        <v>3560</v>
      </c>
      <c r="EN647" t="s">
        <v>3544</v>
      </c>
      <c r="FJ647" t="s">
        <v>2779</v>
      </c>
      <c r="FK647" t="s">
        <v>2777</v>
      </c>
      <c r="FL647">
        <f>5</f>
        <v>5</v>
      </c>
      <c r="HG647" t="s">
        <v>2931</v>
      </c>
      <c r="HH647">
        <f>52</f>
        <v>52</v>
      </c>
      <c r="IO647" t="s">
        <v>3354</v>
      </c>
      <c r="IP647" t="s">
        <v>3354</v>
      </c>
      <c r="IQ647" t="s">
        <v>3085</v>
      </c>
      <c r="IR647" t="s">
        <v>3084</v>
      </c>
      <c r="IS647" t="s">
        <v>3354</v>
      </c>
      <c r="JK647" t="s">
        <v>3476</v>
      </c>
      <c r="JL647" t="s">
        <v>3582</v>
      </c>
      <c r="JM647" t="s">
        <v>3560</v>
      </c>
      <c r="JN647" t="s">
        <v>3350</v>
      </c>
      <c r="JO647" t="s">
        <v>3350</v>
      </c>
      <c r="JP647" t="s">
        <v>3560</v>
      </c>
      <c r="JQ647" t="s">
        <v>3560</v>
      </c>
      <c r="KL647" t="s">
        <v>2779</v>
      </c>
      <c r="KM647" t="s">
        <v>2779</v>
      </c>
      <c r="KN647" t="s">
        <v>2134</v>
      </c>
      <c r="KU647">
        <f>181</f>
        <v>181</v>
      </c>
      <c r="KV647" t="s">
        <v>3190</v>
      </c>
      <c r="KW647">
        <f>195</f>
        <v>195</v>
      </c>
      <c r="KX647">
        <f>141</f>
        <v>141</v>
      </c>
      <c r="KY647" t="s">
        <v>2340</v>
      </c>
      <c r="KZ647">
        <f>134</f>
        <v>134</v>
      </c>
      <c r="MT647" t="s">
        <v>2777</v>
      </c>
      <c r="MU647" t="s">
        <v>3084</v>
      </c>
      <c r="MV647" t="s">
        <v>2777</v>
      </c>
      <c r="OD647" t="s">
        <v>2779</v>
      </c>
      <c r="OE647" t="s">
        <v>3084</v>
      </c>
      <c r="OF647" t="s">
        <v>2407</v>
      </c>
      <c r="PB647" t="s">
        <v>3403</v>
      </c>
      <c r="PC647" t="s">
        <v>3354</v>
      </c>
      <c r="PD647" t="s">
        <v>3350</v>
      </c>
      <c r="PO647" t="s">
        <v>3354</v>
      </c>
      <c r="PP647" t="s">
        <v>3354</v>
      </c>
      <c r="PZ647" t="s">
        <v>2777</v>
      </c>
      <c r="QA647" t="s">
        <v>2779</v>
      </c>
      <c r="QB647">
        <f>37</f>
        <v>37</v>
      </c>
      <c r="QK647" t="s">
        <v>3167</v>
      </c>
      <c r="QL647" t="s">
        <v>3167</v>
      </c>
      <c r="QM647" t="s">
        <v>3624</v>
      </c>
      <c r="QN647" t="s">
        <v>3167</v>
      </c>
      <c r="RG647" t="s">
        <v>3113</v>
      </c>
      <c r="RH647" t="s">
        <v>2128</v>
      </c>
      <c r="RI647" t="s">
        <v>3020</v>
      </c>
      <c r="RJ647" t="s">
        <v>3086</v>
      </c>
      <c r="RK647" t="s">
        <v>2722</v>
      </c>
      <c r="RL647" t="s">
        <v>2863</v>
      </c>
      <c r="RM647" t="s">
        <v>2864</v>
      </c>
      <c r="RS647" t="s">
        <v>2935</v>
      </c>
      <c r="RT647" t="s">
        <v>3078</v>
      </c>
      <c r="RU647" t="s">
        <v>2722</v>
      </c>
      <c r="RV647" t="s">
        <v>2568</v>
      </c>
      <c r="RW647" t="s">
        <v>2975</v>
      </c>
      <c r="RX647" t="s">
        <v>2774</v>
      </c>
      <c r="RY647" t="s">
        <v>2584</v>
      </c>
      <c r="SE647" t="s">
        <v>2479</v>
      </c>
      <c r="SF647" t="s">
        <v>2479</v>
      </c>
      <c r="SG647" t="s">
        <v>2479</v>
      </c>
      <c r="SH647" t="s">
        <v>2479</v>
      </c>
      <c r="SI647" t="s">
        <v>2479</v>
      </c>
      <c r="SJ647" t="s">
        <v>2479</v>
      </c>
      <c r="SK647" t="s">
        <v>2479</v>
      </c>
      <c r="SQ647" t="s">
        <v>2449</v>
      </c>
      <c r="SR647" t="s">
        <v>2770</v>
      </c>
      <c r="SS647" t="s">
        <v>2991</v>
      </c>
      <c r="ST647" t="s">
        <v>2394</v>
      </c>
      <c r="SU647" t="s">
        <v>2601</v>
      </c>
      <c r="SV647" t="s">
        <v>2554</v>
      </c>
      <c r="SW647" t="s">
        <v>2324</v>
      </c>
      <c r="TC647" t="s">
        <v>3179</v>
      </c>
      <c r="TD647" t="s">
        <v>2940</v>
      </c>
      <c r="TE647" t="s">
        <v>2937</v>
      </c>
      <c r="TF647" t="s">
        <v>2932</v>
      </c>
      <c r="TG647" t="s">
        <v>2718</v>
      </c>
      <c r="TH647" t="s">
        <v>2445</v>
      </c>
      <c r="TI647" t="s">
        <v>2455</v>
      </c>
      <c r="TO647" t="s">
        <v>2827</v>
      </c>
      <c r="TP647" t="s">
        <v>2884</v>
      </c>
      <c r="TQ647" t="s">
        <v>2385</v>
      </c>
      <c r="TR647" t="s">
        <v>2645</v>
      </c>
      <c r="TS647" t="s">
        <v>2435</v>
      </c>
      <c r="TT647" t="s">
        <v>2619</v>
      </c>
      <c r="TU647" t="s">
        <v>2739</v>
      </c>
      <c r="YG647" t="s">
        <v>3052</v>
      </c>
      <c r="YH647" t="s">
        <v>2521</v>
      </c>
      <c r="YI647" t="s">
        <v>3021</v>
      </c>
      <c r="YJ647" t="s">
        <v>2892</v>
      </c>
      <c r="YK647" t="s">
        <v>2519</v>
      </c>
      <c r="YS647" t="s">
        <v>2708</v>
      </c>
      <c r="YT647" t="s">
        <v>2577</v>
      </c>
      <c r="YU647" t="s">
        <v>2351</v>
      </c>
      <c r="YV647" t="s">
        <v>2534</v>
      </c>
      <c r="YW647" t="s">
        <v>2747</v>
      </c>
      <c r="ZE647" t="s">
        <v>2479</v>
      </c>
      <c r="ZF647" t="s">
        <v>2479</v>
      </c>
      <c r="ZG647" t="s">
        <v>2479</v>
      </c>
      <c r="ZH647" t="s">
        <v>2479</v>
      </c>
      <c r="ZI647" t="s">
        <v>2479</v>
      </c>
      <c r="ZQ647" t="s">
        <v>2430</v>
      </c>
      <c r="ZR647" t="s">
        <v>2590</v>
      </c>
      <c r="ZS647" t="s">
        <v>2970</v>
      </c>
      <c r="ZT647" t="s">
        <v>2971</v>
      </c>
      <c r="ZU647" t="s">
        <v>2227</v>
      </c>
      <c r="AAC647" t="s">
        <v>2997</v>
      </c>
      <c r="AAD647" t="s">
        <v>2837</v>
      </c>
      <c r="AAE647" t="s">
        <v>2948</v>
      </c>
      <c r="AAF647" t="s">
        <v>2459</v>
      </c>
      <c r="AAG647" t="s">
        <v>2901</v>
      </c>
      <c r="AAO647" t="s">
        <v>2601</v>
      </c>
      <c r="AAP647" t="s">
        <v>2944</v>
      </c>
      <c r="AAQ647" t="s">
        <v>2163</v>
      </c>
      <c r="AAR647" t="s">
        <v>2204</v>
      </c>
      <c r="AAS647" t="s">
        <v>2682</v>
      </c>
      <c r="ABB647" t="s">
        <v>2423</v>
      </c>
      <c r="ABC647" t="s">
        <v>2956</v>
      </c>
      <c r="ABD647" t="s">
        <v>2997</v>
      </c>
      <c r="ABN647" t="s">
        <v>2790</v>
      </c>
      <c r="ABO647" t="s">
        <v>2871</v>
      </c>
      <c r="ABP647" t="s">
        <v>2813</v>
      </c>
      <c r="ABZ647" t="s">
        <v>2479</v>
      </c>
      <c r="ACA647" t="s">
        <v>2479</v>
      </c>
      <c r="ACB647" t="s">
        <v>2479</v>
      </c>
      <c r="ACL647" t="s">
        <v>2769</v>
      </c>
      <c r="ACM647" t="s">
        <v>2415</v>
      </c>
      <c r="ACN647" t="s">
        <v>2585</v>
      </c>
      <c r="ACX647" t="s">
        <v>2984</v>
      </c>
      <c r="ACY647" t="s">
        <v>3015</v>
      </c>
      <c r="ACZ647" t="s">
        <v>2955</v>
      </c>
      <c r="ADJ647" t="s">
        <v>2511</v>
      </c>
      <c r="ADK647" t="s">
        <v>2589</v>
      </c>
      <c r="ADL647" t="s">
        <v>2190</v>
      </c>
      <c r="AGP647" t="s">
        <v>2714</v>
      </c>
      <c r="AGQ647" t="s">
        <v>3017</v>
      </c>
      <c r="AGR647" t="s">
        <v>3078</v>
      </c>
      <c r="AHB647" t="s">
        <v>2771</v>
      </c>
      <c r="AHC647" t="s">
        <v>2485</v>
      </c>
      <c r="AHD647" t="s">
        <v>3143</v>
      </c>
      <c r="AHN647" t="s">
        <v>2479</v>
      </c>
      <c r="AHO647" t="s">
        <v>2479</v>
      </c>
      <c r="AHP647" t="s">
        <v>2479</v>
      </c>
      <c r="AHZ647" t="s">
        <v>2410</v>
      </c>
      <c r="AIA647" t="s">
        <v>2880</v>
      </c>
      <c r="AIB647" t="s">
        <v>2607</v>
      </c>
      <c r="AIL647" t="s">
        <v>3066</v>
      </c>
      <c r="AIM647" t="s">
        <v>2996</v>
      </c>
      <c r="AIN647" t="s">
        <v>3052</v>
      </c>
      <c r="AIX647" t="s">
        <v>2742</v>
      </c>
      <c r="AIY647" t="s">
        <v>2378</v>
      </c>
      <c r="AIZ647" t="s">
        <v>2344</v>
      </c>
      <c r="AMF647" t="s">
        <v>2424</v>
      </c>
      <c r="AMR647" t="s">
        <v>2876</v>
      </c>
      <c r="AND647" t="s">
        <v>2479</v>
      </c>
      <c r="ANP647" t="s">
        <v>2792</v>
      </c>
      <c r="AOB647" t="s">
        <v>3057</v>
      </c>
      <c r="AON647" t="s">
        <v>2345</v>
      </c>
      <c r="AOY647" t="s">
        <v>2836</v>
      </c>
      <c r="AOZ647" t="s">
        <v>3015</v>
      </c>
      <c r="APK647" t="s">
        <v>2972</v>
      </c>
      <c r="APL647" t="s">
        <v>2783</v>
      </c>
      <c r="APW647" t="s">
        <v>2479</v>
      </c>
      <c r="APX647" t="s">
        <v>2479</v>
      </c>
      <c r="AQI647" t="s">
        <v>2908</v>
      </c>
      <c r="AQJ647" t="s">
        <v>2425</v>
      </c>
      <c r="AQU647" t="s">
        <v>2453</v>
      </c>
      <c r="AQV647" t="s">
        <v>2909</v>
      </c>
      <c r="ARG647" t="s">
        <v>2747</v>
      </c>
      <c r="ARH647" t="s">
        <v>2723</v>
      </c>
      <c r="BEP647" t="s">
        <v>2479</v>
      </c>
      <c r="BEQ647" t="s">
        <v>2479</v>
      </c>
      <c r="BER647" t="s">
        <v>2479</v>
      </c>
      <c r="BGN647" t="s">
        <v>2479</v>
      </c>
      <c r="BHK647" t="s">
        <v>2374</v>
      </c>
      <c r="BHL647" t="s">
        <v>2200</v>
      </c>
      <c r="BHV647" t="s">
        <v>2479</v>
      </c>
      <c r="BHW647" t="s">
        <v>2479</v>
      </c>
      <c r="BHX647" t="s">
        <v>2481</v>
      </c>
      <c r="BIH647" t="s">
        <v>2479</v>
      </c>
      <c r="BII647" t="s">
        <v>2479</v>
      </c>
      <c r="BIJ647" t="s">
        <v>2295</v>
      </c>
      <c r="BIT647" t="s">
        <v>2479</v>
      </c>
      <c r="BIU647" t="s">
        <v>2479</v>
      </c>
      <c r="BIV647" t="s">
        <v>2236</v>
      </c>
      <c r="BJC647" t="s">
        <v>2793</v>
      </c>
      <c r="BJD647" t="s">
        <v>2794</v>
      </c>
      <c r="BJE647" t="s">
        <v>3036</v>
      </c>
      <c r="BJF647" t="s">
        <v>2984</v>
      </c>
      <c r="BJG647" t="s">
        <v>2954</v>
      </c>
      <c r="BJH647" t="s">
        <v>2887</v>
      </c>
      <c r="BJO647" t="s">
        <v>2935</v>
      </c>
      <c r="BJP647" t="s">
        <v>3078</v>
      </c>
      <c r="BJQ647" t="s">
        <v>2722</v>
      </c>
      <c r="BJR647" t="s">
        <v>2568</v>
      </c>
      <c r="BJS647" t="s">
        <v>2975</v>
      </c>
      <c r="BJT647" t="s">
        <v>2774</v>
      </c>
      <c r="BKA647" t="s">
        <v>2479</v>
      </c>
      <c r="BKB647" t="s">
        <v>3971</v>
      </c>
      <c r="BKC647" t="s">
        <v>2479</v>
      </c>
      <c r="BKD647" t="s">
        <v>2636</v>
      </c>
      <c r="BKE647" t="s">
        <v>2565</v>
      </c>
      <c r="BKF647" t="s">
        <v>2529</v>
      </c>
      <c r="BKM647" t="s">
        <v>2449</v>
      </c>
      <c r="BKN647" t="s">
        <v>2770</v>
      </c>
      <c r="BKO647" t="s">
        <v>2991</v>
      </c>
      <c r="BKP647" t="s">
        <v>2394</v>
      </c>
      <c r="BKQ647" t="s">
        <v>2601</v>
      </c>
      <c r="BKR647" t="s">
        <v>2554</v>
      </c>
      <c r="BKY647" t="s">
        <v>3026</v>
      </c>
      <c r="BKZ647" t="s">
        <v>2992</v>
      </c>
      <c r="BLA647" t="s">
        <v>2459</v>
      </c>
      <c r="BLB647" t="s">
        <v>2458</v>
      </c>
      <c r="BLC647" t="s">
        <v>2856</v>
      </c>
      <c r="BLD647" t="s">
        <v>3075</v>
      </c>
      <c r="BLK647" t="s">
        <v>2827</v>
      </c>
      <c r="BLL647" t="s">
        <v>2884</v>
      </c>
      <c r="BLM647" t="s">
        <v>2385</v>
      </c>
      <c r="BLN647" t="s">
        <v>2645</v>
      </c>
      <c r="BLO647" t="s">
        <v>2435</v>
      </c>
      <c r="BLP647" t="s">
        <v>2619</v>
      </c>
      <c r="BLW647" t="s">
        <v>3113</v>
      </c>
      <c r="BLX647" t="s">
        <v>2128</v>
      </c>
      <c r="BLY647" t="s">
        <v>3020</v>
      </c>
      <c r="BLZ647" t="s">
        <v>3086</v>
      </c>
      <c r="BMA647" t="s">
        <v>2722</v>
      </c>
      <c r="BMB647" t="s">
        <v>2863</v>
      </c>
      <c r="BMI647" t="s">
        <v>2935</v>
      </c>
      <c r="BMJ647" t="s">
        <v>3078</v>
      </c>
      <c r="BMK647" t="s">
        <v>2722</v>
      </c>
      <c r="BML647" t="s">
        <v>2568</v>
      </c>
      <c r="BMM647" t="s">
        <v>2975</v>
      </c>
      <c r="BMN647" t="s">
        <v>2774</v>
      </c>
      <c r="BMU647" t="s">
        <v>2961</v>
      </c>
      <c r="BMV647" t="s">
        <v>2479</v>
      </c>
      <c r="BMW647" t="s">
        <v>2900</v>
      </c>
      <c r="BMX647" t="s">
        <v>2905</v>
      </c>
      <c r="BMY647" t="s">
        <v>2623</v>
      </c>
      <c r="BMZ647" t="s">
        <v>2608</v>
      </c>
      <c r="BNG647" t="s">
        <v>2449</v>
      </c>
      <c r="BNH647" t="s">
        <v>2770</v>
      </c>
      <c r="BNI647" t="s">
        <v>2746</v>
      </c>
      <c r="BNJ647" t="s">
        <v>2783</v>
      </c>
      <c r="BNK647" t="s">
        <v>2396</v>
      </c>
      <c r="BNL647" t="s">
        <v>2566</v>
      </c>
      <c r="BNS647" t="s">
        <v>3179</v>
      </c>
      <c r="BNT647" t="s">
        <v>2940</v>
      </c>
      <c r="BNU647" t="s">
        <v>2937</v>
      </c>
      <c r="BNV647" t="s">
        <v>2932</v>
      </c>
      <c r="BNW647" t="s">
        <v>2718</v>
      </c>
      <c r="BNX647" t="s">
        <v>2445</v>
      </c>
      <c r="BOE647" t="s">
        <v>2827</v>
      </c>
      <c r="BOF647" t="s">
        <v>2884</v>
      </c>
      <c r="BOG647" t="s">
        <v>2385</v>
      </c>
      <c r="BOH647" t="s">
        <v>2645</v>
      </c>
      <c r="BOI647" t="s">
        <v>2435</v>
      </c>
      <c r="BOJ647" t="s">
        <v>2619</v>
      </c>
      <c r="BQD647" t="s">
        <v>2479</v>
      </c>
      <c r="BQE647" t="s">
        <v>2479</v>
      </c>
      <c r="BQF647" t="s">
        <v>2236</v>
      </c>
      <c r="BUS647" t="s">
        <v>2910</v>
      </c>
      <c r="BUT647" t="s">
        <v>2796</v>
      </c>
      <c r="BUU647" t="s">
        <v>2837</v>
      </c>
      <c r="BUV647" t="s">
        <v>2446</v>
      </c>
      <c r="BVE647" t="s">
        <v>2722</v>
      </c>
      <c r="BVF647" t="s">
        <v>2568</v>
      </c>
      <c r="BVG647" t="s">
        <v>2975</v>
      </c>
      <c r="BVH647" t="s">
        <v>2774</v>
      </c>
      <c r="BVQ647" t="s">
        <v>2479</v>
      </c>
      <c r="BVR647" t="s">
        <v>2479</v>
      </c>
      <c r="BVS647" t="s">
        <v>2479</v>
      </c>
      <c r="BVT647" t="s">
        <v>2479</v>
      </c>
      <c r="BWC647" t="s">
        <v>2991</v>
      </c>
      <c r="BWD647" t="s">
        <v>2394</v>
      </c>
      <c r="BWE647" t="s">
        <v>2601</v>
      </c>
      <c r="BWF647" t="s">
        <v>2554</v>
      </c>
      <c r="BWO647" t="s">
        <v>2903</v>
      </c>
      <c r="BWP647" t="s">
        <v>2449</v>
      </c>
      <c r="BWQ647" t="s">
        <v>2872</v>
      </c>
      <c r="BWR647" t="s">
        <v>2816</v>
      </c>
      <c r="BXA647" t="s">
        <v>2385</v>
      </c>
      <c r="BXB647" t="s">
        <v>2645</v>
      </c>
      <c r="BXC647" t="s">
        <v>2435</v>
      </c>
      <c r="BXD647" t="s">
        <v>2619</v>
      </c>
    </row>
    <row r="648" spans="1:1020 1030:2124" x14ac:dyDescent="0.15">
      <c r="A648" t="s">
        <v>3986</v>
      </c>
      <c r="V648" t="s">
        <v>3336</v>
      </c>
      <c r="W648" t="s">
        <v>3336</v>
      </c>
      <c r="X648" t="s">
        <v>3354</v>
      </c>
      <c r="BR648" t="s">
        <v>3084</v>
      </c>
      <c r="BS648" t="s">
        <v>3084</v>
      </c>
      <c r="BT648" t="s">
        <v>3354</v>
      </c>
      <c r="DA648" t="s">
        <v>3354</v>
      </c>
      <c r="DB648" t="s">
        <v>3354</v>
      </c>
      <c r="DC648" t="s">
        <v>3403</v>
      </c>
      <c r="DD648" t="s">
        <v>3350</v>
      </c>
      <c r="DO648" t="s">
        <v>3084</v>
      </c>
      <c r="DP648" t="s">
        <v>3084</v>
      </c>
      <c r="EL648" t="s">
        <v>3167</v>
      </c>
      <c r="EM648" t="s">
        <v>3084</v>
      </c>
      <c r="EN648" t="s">
        <v>3354</v>
      </c>
      <c r="IO648" t="s">
        <v>3084</v>
      </c>
      <c r="IP648" t="s">
        <v>3084</v>
      </c>
      <c r="IQ648" t="s">
        <v>3403</v>
      </c>
      <c r="IR648" t="s">
        <v>3403</v>
      </c>
      <c r="JH648" t="s">
        <v>3387</v>
      </c>
      <c r="JI648" t="s">
        <v>3269</v>
      </c>
      <c r="JJ648" t="s">
        <v>3269</v>
      </c>
      <c r="JK648" t="s">
        <v>3434</v>
      </c>
      <c r="JL648" t="s">
        <v>3434</v>
      </c>
      <c r="JM648" t="s">
        <v>3350</v>
      </c>
      <c r="JN648" t="s">
        <v>3350</v>
      </c>
      <c r="JO648" t="s">
        <v>3350</v>
      </c>
      <c r="JP648" t="s">
        <v>3560</v>
      </c>
      <c r="JQ648" t="s">
        <v>3560</v>
      </c>
      <c r="JW648" t="s">
        <v>2133</v>
      </c>
      <c r="JX648" t="s">
        <v>2126</v>
      </c>
      <c r="JY648" t="s">
        <v>2134</v>
      </c>
      <c r="JZ648" t="s">
        <v>2423</v>
      </c>
      <c r="KA648" t="s">
        <v>2135</v>
      </c>
      <c r="KB648" t="s">
        <v>2524</v>
      </c>
      <c r="KS648" t="s">
        <v>2722</v>
      </c>
      <c r="KT648" t="s">
        <v>2827</v>
      </c>
      <c r="KU648" t="s">
        <v>3122</v>
      </c>
      <c r="KV648">
        <f>68</f>
        <v>68</v>
      </c>
      <c r="KW648" t="s">
        <v>2183</v>
      </c>
      <c r="KX648" t="s">
        <v>3297</v>
      </c>
      <c r="KY648" t="s">
        <v>3217</v>
      </c>
      <c r="KZ648">
        <f>190</f>
        <v>190</v>
      </c>
      <c r="PB648" t="s">
        <v>3350</v>
      </c>
      <c r="PC648" t="s">
        <v>3350</v>
      </c>
      <c r="PD648" t="s">
        <v>3350</v>
      </c>
      <c r="PN648" t="s">
        <v>3084</v>
      </c>
      <c r="PO648" t="s">
        <v>3354</v>
      </c>
      <c r="PP648" t="s">
        <v>3403</v>
      </c>
      <c r="RD648" t="s">
        <v>3054</v>
      </c>
      <c r="RE648" t="s">
        <v>3012</v>
      </c>
      <c r="RF648" t="s">
        <v>3056</v>
      </c>
      <c r="RG648" t="s">
        <v>3000</v>
      </c>
      <c r="RH648" t="s">
        <v>2965</v>
      </c>
      <c r="RI648" t="s">
        <v>2838</v>
      </c>
      <c r="RJ648" t="s">
        <v>2984</v>
      </c>
      <c r="RK648" t="s">
        <v>2958</v>
      </c>
      <c r="RL648" t="s">
        <v>2964</v>
      </c>
      <c r="RM648" t="s">
        <v>2892</v>
      </c>
      <c r="RP648" t="s">
        <v>2786</v>
      </c>
      <c r="RQ648" t="s">
        <v>2256</v>
      </c>
      <c r="RR648" t="s">
        <v>2380</v>
      </c>
      <c r="RS648" t="s">
        <v>2878</v>
      </c>
      <c r="RT648" t="s">
        <v>2747</v>
      </c>
      <c r="RU648" t="s">
        <v>2485</v>
      </c>
      <c r="RV648" t="s">
        <v>2468</v>
      </c>
      <c r="RW648" t="s">
        <v>2930</v>
      </c>
      <c r="RX648" t="s">
        <v>2826</v>
      </c>
      <c r="RY648" t="s">
        <v>2510</v>
      </c>
      <c r="SB648" t="s">
        <v>2479</v>
      </c>
      <c r="SC648" t="s">
        <v>2479</v>
      </c>
      <c r="SD648" t="s">
        <v>2479</v>
      </c>
      <c r="SE648" t="s">
        <v>2479</v>
      </c>
      <c r="SF648" t="s">
        <v>2479</v>
      </c>
      <c r="SG648" t="s">
        <v>2479</v>
      </c>
      <c r="SH648" t="s">
        <v>2479</v>
      </c>
      <c r="SI648" t="s">
        <v>2479</v>
      </c>
      <c r="SJ648" t="s">
        <v>2479</v>
      </c>
      <c r="SK648" t="s">
        <v>2479</v>
      </c>
      <c r="SN648" t="s">
        <v>2497</v>
      </c>
      <c r="SO648" t="s">
        <v>2228</v>
      </c>
      <c r="SP648" t="s">
        <v>2429</v>
      </c>
      <c r="SQ648" t="s">
        <v>2673</v>
      </c>
      <c r="SR648" t="s">
        <v>2728</v>
      </c>
      <c r="SS648" t="s">
        <v>2567</v>
      </c>
      <c r="ST648" t="s">
        <v>2673</v>
      </c>
      <c r="SU648" t="s">
        <v>2228</v>
      </c>
      <c r="SV648" t="s">
        <v>2352</v>
      </c>
      <c r="SW648" t="s">
        <v>2728</v>
      </c>
      <c r="SZ648" t="s">
        <v>2828</v>
      </c>
      <c r="TA648" t="s">
        <v>2968</v>
      </c>
      <c r="TB648" t="s">
        <v>2864</v>
      </c>
      <c r="TC648" t="s">
        <v>2957</v>
      </c>
      <c r="TD648" t="s">
        <v>2899</v>
      </c>
      <c r="TE648" t="s">
        <v>2952</v>
      </c>
      <c r="TF648" t="s">
        <v>3081</v>
      </c>
      <c r="TG648" t="s">
        <v>2952</v>
      </c>
      <c r="TH648" t="s">
        <v>2937</v>
      </c>
      <c r="TI648" t="s">
        <v>2937</v>
      </c>
      <c r="TL648" t="s">
        <v>2903</v>
      </c>
      <c r="TM648" t="s">
        <v>2856</v>
      </c>
      <c r="TN648" t="s">
        <v>2752</v>
      </c>
      <c r="TO648" t="s">
        <v>2827</v>
      </c>
      <c r="TP648" t="s">
        <v>2485</v>
      </c>
      <c r="TQ648" t="s">
        <v>2263</v>
      </c>
      <c r="TR648" t="s">
        <v>2875</v>
      </c>
      <c r="TS648" t="s">
        <v>2708</v>
      </c>
      <c r="TT648" t="s">
        <v>2811</v>
      </c>
      <c r="TU648" t="s">
        <v>2512</v>
      </c>
      <c r="VN648" t="s">
        <v>2135</v>
      </c>
      <c r="VO648" t="s">
        <v>3013</v>
      </c>
      <c r="VP648" t="s">
        <v>2983</v>
      </c>
      <c r="VZ648" t="s">
        <v>2719</v>
      </c>
      <c r="WA648" t="s">
        <v>2850</v>
      </c>
      <c r="WB648" t="s">
        <v>3144</v>
      </c>
      <c r="WL648" t="s">
        <v>2479</v>
      </c>
      <c r="WM648" t="s">
        <v>2479</v>
      </c>
      <c r="WN648" t="s">
        <v>2479</v>
      </c>
      <c r="WX648" t="s">
        <v>2921</v>
      </c>
      <c r="WY648" t="s">
        <v>2626</v>
      </c>
      <c r="WZ648" t="s">
        <v>2811</v>
      </c>
      <c r="XJ648" t="s">
        <v>2797</v>
      </c>
      <c r="XK648" t="s">
        <v>2524</v>
      </c>
      <c r="XL648" t="s">
        <v>2981</v>
      </c>
      <c r="XV648" t="s">
        <v>2533</v>
      </c>
      <c r="XW648" t="s">
        <v>2691</v>
      </c>
      <c r="XX648" t="s">
        <v>2972</v>
      </c>
      <c r="YG648" t="s">
        <v>2838</v>
      </c>
      <c r="YH648" t="s">
        <v>3030</v>
      </c>
      <c r="YI648" t="s">
        <v>2524</v>
      </c>
      <c r="YJ648" t="s">
        <v>3071</v>
      </c>
      <c r="YS648" t="s">
        <v>2372</v>
      </c>
      <c r="YT648" t="s">
        <v>2682</v>
      </c>
      <c r="YU648" t="s">
        <v>2508</v>
      </c>
      <c r="YV648" t="s">
        <v>2382</v>
      </c>
      <c r="ZE648" t="s">
        <v>2479</v>
      </c>
      <c r="ZF648" t="s">
        <v>2479</v>
      </c>
      <c r="ZG648" t="s">
        <v>2479</v>
      </c>
      <c r="ZH648" t="s">
        <v>2479</v>
      </c>
      <c r="ZQ648" t="s">
        <v>2535</v>
      </c>
      <c r="ZR648" t="s">
        <v>2991</v>
      </c>
      <c r="ZS648" t="s">
        <v>2614</v>
      </c>
      <c r="ZT648" t="s">
        <v>2569</v>
      </c>
      <c r="AAC648" t="s">
        <v>2949</v>
      </c>
      <c r="AAD648" t="s">
        <v>2900</v>
      </c>
      <c r="AAE648" t="s">
        <v>2637</v>
      </c>
      <c r="AAF648" t="s">
        <v>2912</v>
      </c>
      <c r="AAO648" t="s">
        <v>2769</v>
      </c>
      <c r="AAP648" t="s">
        <v>2846</v>
      </c>
      <c r="AAQ648" t="s">
        <v>2627</v>
      </c>
      <c r="AAR648" t="s">
        <v>2751</v>
      </c>
      <c r="ABB648" t="s">
        <v>2860</v>
      </c>
      <c r="ABC648" t="s">
        <v>3055</v>
      </c>
      <c r="ABD648" t="s">
        <v>3018</v>
      </c>
      <c r="ABN648" t="s">
        <v>2769</v>
      </c>
      <c r="ABO648" t="s">
        <v>2416</v>
      </c>
      <c r="ABP648" t="s">
        <v>2743</v>
      </c>
      <c r="ABZ648" t="s">
        <v>2479</v>
      </c>
      <c r="ACA648" t="s">
        <v>2479</v>
      </c>
      <c r="ACB648" t="s">
        <v>2479</v>
      </c>
      <c r="ACL648" t="s">
        <v>2946</v>
      </c>
      <c r="ACM648" t="s">
        <v>2840</v>
      </c>
      <c r="ACN648" t="s">
        <v>2607</v>
      </c>
      <c r="ACX648" t="s">
        <v>2838</v>
      </c>
      <c r="ACY648" t="s">
        <v>2949</v>
      </c>
      <c r="ACZ648" t="s">
        <v>2949</v>
      </c>
      <c r="ADJ648" t="s">
        <v>2621</v>
      </c>
      <c r="ADK648" t="s">
        <v>2990</v>
      </c>
      <c r="ADL648" t="s">
        <v>2707</v>
      </c>
      <c r="AGO648" t="s">
        <v>3091</v>
      </c>
      <c r="AGP648" t="s">
        <v>3092</v>
      </c>
      <c r="AGQ648" t="s">
        <v>2793</v>
      </c>
      <c r="AGR648" t="s">
        <v>2793</v>
      </c>
      <c r="AHA648" t="s">
        <v>2973</v>
      </c>
      <c r="AHB648" t="s">
        <v>2843</v>
      </c>
      <c r="AHC648" t="s">
        <v>2302</v>
      </c>
      <c r="AHD648" t="s">
        <v>2469</v>
      </c>
      <c r="AHM648" t="s">
        <v>2479</v>
      </c>
      <c r="AHN648" t="s">
        <v>2479</v>
      </c>
      <c r="AHO648" t="s">
        <v>2479</v>
      </c>
      <c r="AHP648" t="s">
        <v>2479</v>
      </c>
      <c r="AHY648" t="s">
        <v>2399</v>
      </c>
      <c r="AHZ648" t="s">
        <v>2731</v>
      </c>
      <c r="AIA648" t="s">
        <v>2490</v>
      </c>
      <c r="AIB648" t="s">
        <v>2490</v>
      </c>
      <c r="AIK648" t="s">
        <v>3021</v>
      </c>
      <c r="AIL648" t="s">
        <v>2955</v>
      </c>
      <c r="AIM648" t="s">
        <v>2835</v>
      </c>
      <c r="AIN648" t="s">
        <v>2910</v>
      </c>
      <c r="AIW648" t="s">
        <v>2626</v>
      </c>
      <c r="AIX648" t="s">
        <v>2894</v>
      </c>
      <c r="AIY648" t="s">
        <v>2810</v>
      </c>
      <c r="AIZ648" t="s">
        <v>2552</v>
      </c>
      <c r="AJJ648" t="s">
        <v>2985</v>
      </c>
      <c r="AJK648" t="s">
        <v>3030</v>
      </c>
      <c r="AJL648" t="s">
        <v>3087</v>
      </c>
      <c r="AJV648" t="s">
        <v>2354</v>
      </c>
      <c r="AJW648" t="s">
        <v>2534</v>
      </c>
      <c r="AJX648" t="s">
        <v>2354</v>
      </c>
      <c r="AKH648" t="s">
        <v>2479</v>
      </c>
      <c r="AKI648" t="s">
        <v>2479</v>
      </c>
      <c r="AKJ648" t="s">
        <v>2479</v>
      </c>
      <c r="AKT648" t="s">
        <v>2206</v>
      </c>
      <c r="AKU648" t="s">
        <v>2245</v>
      </c>
      <c r="AKV648" t="s">
        <v>2594</v>
      </c>
      <c r="ALF648" t="s">
        <v>3170</v>
      </c>
      <c r="ALG648" t="s">
        <v>2992</v>
      </c>
      <c r="ALH648" t="s">
        <v>2461</v>
      </c>
      <c r="ALR648" t="s">
        <v>2807</v>
      </c>
      <c r="ALS648" t="s">
        <v>2597</v>
      </c>
      <c r="ALT648" t="s">
        <v>2532</v>
      </c>
      <c r="AMD648" t="s">
        <v>3018</v>
      </c>
      <c r="AME648" t="s">
        <v>2423</v>
      </c>
      <c r="AMF648" t="s">
        <v>3071</v>
      </c>
      <c r="AMP648" t="s">
        <v>2418</v>
      </c>
      <c r="AMQ648" t="s">
        <v>2749</v>
      </c>
      <c r="AMR648" t="s">
        <v>2628</v>
      </c>
      <c r="ANB648" t="s">
        <v>2479</v>
      </c>
      <c r="ANC648" t="s">
        <v>2479</v>
      </c>
      <c r="AND648" t="s">
        <v>2479</v>
      </c>
      <c r="ANN648" t="s">
        <v>2596</v>
      </c>
      <c r="ANO648" t="s">
        <v>2578</v>
      </c>
      <c r="ANP648" t="s">
        <v>2944</v>
      </c>
      <c r="ANZ648" t="s">
        <v>2955</v>
      </c>
      <c r="AOA648" t="s">
        <v>2935</v>
      </c>
      <c r="AOB648" t="s">
        <v>2936</v>
      </c>
      <c r="AOL648" t="s">
        <v>2808</v>
      </c>
      <c r="AOM648" t="s">
        <v>2262</v>
      </c>
      <c r="AON648" t="s">
        <v>2409</v>
      </c>
      <c r="AOX648" t="s">
        <v>2860</v>
      </c>
      <c r="AOY648" t="s">
        <v>3055</v>
      </c>
      <c r="AOZ648" t="s">
        <v>3091</v>
      </c>
      <c r="APJ648" t="s">
        <v>2435</v>
      </c>
      <c r="APK648" t="s">
        <v>2755</v>
      </c>
      <c r="APL648" t="s">
        <v>2800</v>
      </c>
      <c r="APV648" t="s">
        <v>2479</v>
      </c>
      <c r="APW648" t="s">
        <v>2479</v>
      </c>
      <c r="APX648" t="s">
        <v>2479</v>
      </c>
      <c r="AQH648" t="s">
        <v>2771</v>
      </c>
      <c r="AQI648" t="s">
        <v>2555</v>
      </c>
      <c r="AQJ648" t="s">
        <v>2804</v>
      </c>
      <c r="AQT648" t="s">
        <v>3035</v>
      </c>
      <c r="AQU648" t="s">
        <v>3018</v>
      </c>
      <c r="AQV648" t="s">
        <v>3054</v>
      </c>
      <c r="ARF648" t="s">
        <v>2586</v>
      </c>
      <c r="ARG648" t="s">
        <v>2552</v>
      </c>
      <c r="ARH648" t="s">
        <v>2930</v>
      </c>
      <c r="AUM648" t="s">
        <v>2637</v>
      </c>
      <c r="AUN648" t="s">
        <v>2637</v>
      </c>
      <c r="AUY648" t="s">
        <v>2608</v>
      </c>
      <c r="AUZ648" t="s">
        <v>2813</v>
      </c>
      <c r="AVK648" t="s">
        <v>2479</v>
      </c>
      <c r="AVL648" t="s">
        <v>2479</v>
      </c>
      <c r="AVW648" t="s">
        <v>2501</v>
      </c>
      <c r="AVX648" t="s">
        <v>2725</v>
      </c>
      <c r="AWI648" t="s">
        <v>2463</v>
      </c>
      <c r="AWJ648" t="s">
        <v>2902</v>
      </c>
      <c r="AWU648" t="s">
        <v>2554</v>
      </c>
      <c r="AWV648" t="s">
        <v>2258</v>
      </c>
      <c r="BLU648" t="s">
        <v>3012</v>
      </c>
      <c r="BLV648" t="s">
        <v>3056</v>
      </c>
      <c r="BLW648" t="s">
        <v>3000</v>
      </c>
      <c r="BLX648" t="s">
        <v>2965</v>
      </c>
      <c r="BLY648" t="s">
        <v>2838</v>
      </c>
      <c r="BLZ648" t="s">
        <v>2984</v>
      </c>
      <c r="BMA648" t="s">
        <v>2958</v>
      </c>
      <c r="BMB648" t="s">
        <v>2964</v>
      </c>
      <c r="BMG648" t="s">
        <v>2256</v>
      </c>
      <c r="BMH648" t="s">
        <v>2380</v>
      </c>
      <c r="BMI648" t="s">
        <v>2878</v>
      </c>
      <c r="BMJ648" t="s">
        <v>2747</v>
      </c>
      <c r="BMK648" t="s">
        <v>2485</v>
      </c>
      <c r="BML648" t="s">
        <v>2468</v>
      </c>
      <c r="BMM648" t="s">
        <v>2930</v>
      </c>
      <c r="BMN648" t="s">
        <v>2826</v>
      </c>
      <c r="BMS648" t="s">
        <v>2510</v>
      </c>
      <c r="BMT648" t="s">
        <v>2530</v>
      </c>
      <c r="BMU648" t="s">
        <v>3059</v>
      </c>
      <c r="BMV648" t="s">
        <v>2439</v>
      </c>
      <c r="BMW648" t="s">
        <v>2447</v>
      </c>
      <c r="BMX648" t="s">
        <v>3032</v>
      </c>
      <c r="BMY648" t="s">
        <v>2516</v>
      </c>
      <c r="BMZ648" t="s">
        <v>2516</v>
      </c>
      <c r="BNE648" t="s">
        <v>2228</v>
      </c>
      <c r="BNF648" t="s">
        <v>2429</v>
      </c>
      <c r="BNG648" t="s">
        <v>2673</v>
      </c>
      <c r="BNH648" t="s">
        <v>2692</v>
      </c>
      <c r="BNI648" t="s">
        <v>2831</v>
      </c>
      <c r="BNJ648" t="s">
        <v>2730</v>
      </c>
      <c r="BNK648" t="s">
        <v>2430</v>
      </c>
      <c r="BNL648" t="s">
        <v>2228</v>
      </c>
      <c r="BNQ648" t="s">
        <v>2968</v>
      </c>
      <c r="BNR648" t="s">
        <v>2864</v>
      </c>
      <c r="BNS648" t="s">
        <v>2957</v>
      </c>
      <c r="BNT648" t="s">
        <v>2899</v>
      </c>
      <c r="BNU648" t="s">
        <v>2952</v>
      </c>
      <c r="BNV648" t="s">
        <v>3081</v>
      </c>
      <c r="BNW648" t="s">
        <v>2952</v>
      </c>
      <c r="BNX648" t="s">
        <v>2937</v>
      </c>
      <c r="BOC648" t="s">
        <v>2856</v>
      </c>
      <c r="BOD648" t="s">
        <v>2752</v>
      </c>
      <c r="BOE648" t="s">
        <v>2827</v>
      </c>
      <c r="BOF648" t="s">
        <v>2485</v>
      </c>
      <c r="BOG648" t="s">
        <v>2263</v>
      </c>
      <c r="BOH648" t="s">
        <v>2875</v>
      </c>
      <c r="BOI648" t="s">
        <v>2708</v>
      </c>
      <c r="BOJ648" t="s">
        <v>2811</v>
      </c>
      <c r="BXK648" t="s">
        <v>2194</v>
      </c>
      <c r="BXL648" t="s">
        <v>2418</v>
      </c>
      <c r="BXM648" t="s">
        <v>2288</v>
      </c>
      <c r="BXN648" t="s">
        <v>2290</v>
      </c>
      <c r="BXO648" t="s">
        <v>2292</v>
      </c>
      <c r="BXP648" t="s">
        <v>2238</v>
      </c>
      <c r="BXW648" t="s">
        <v>2658</v>
      </c>
      <c r="BXX648" t="s">
        <v>2319</v>
      </c>
      <c r="BXY648" t="s">
        <v>2304</v>
      </c>
      <c r="BXZ648" t="s">
        <v>2318</v>
      </c>
      <c r="BYA648" t="s">
        <v>2773</v>
      </c>
      <c r="BYB648" t="s">
        <v>2652</v>
      </c>
      <c r="BYI648" t="s">
        <v>2749</v>
      </c>
      <c r="BYJ648" t="s">
        <v>2528</v>
      </c>
      <c r="BYK648" t="s">
        <v>2186</v>
      </c>
      <c r="BYL648" t="s">
        <v>2830</v>
      </c>
      <c r="BYM648" t="s">
        <v>2755</v>
      </c>
      <c r="BYN648" t="s">
        <v>2641</v>
      </c>
      <c r="BYU648" t="s">
        <v>2755</v>
      </c>
      <c r="BYV648" t="s">
        <v>2775</v>
      </c>
      <c r="BYW648" t="s">
        <v>2248</v>
      </c>
      <c r="BYX648" t="s">
        <v>2311</v>
      </c>
      <c r="BYY648" t="s">
        <v>2233</v>
      </c>
      <c r="BYZ648" t="s">
        <v>2418</v>
      </c>
      <c r="BZG648" t="s">
        <v>2374</v>
      </c>
      <c r="BZH648" t="s">
        <v>2371</v>
      </c>
      <c r="BZI648" t="s">
        <v>2184</v>
      </c>
      <c r="BZJ648" t="s">
        <v>2791</v>
      </c>
      <c r="BZK648" t="s">
        <v>2563</v>
      </c>
      <c r="BZL648" t="s">
        <v>2401</v>
      </c>
      <c r="BZS648" t="s">
        <v>2789</v>
      </c>
      <c r="BZT648" t="s">
        <v>2736</v>
      </c>
      <c r="BZU648" t="s">
        <v>2500</v>
      </c>
      <c r="BZV648" t="s">
        <v>2607</v>
      </c>
      <c r="BZW648" t="s">
        <v>2354</v>
      </c>
      <c r="BZX648" t="s">
        <v>2484</v>
      </c>
    </row>
    <row r="649" spans="1:1020 1030:2124" x14ac:dyDescent="0.15">
      <c r="A649" t="s">
        <v>3987</v>
      </c>
      <c r="L649" t="s">
        <v>3336</v>
      </c>
      <c r="AI649" t="s">
        <v>2779</v>
      </c>
      <c r="AJ649" t="s">
        <v>2779</v>
      </c>
      <c r="BH649" t="s">
        <v>2777</v>
      </c>
      <c r="CQ649" t="s">
        <v>3410</v>
      </c>
      <c r="CR649" t="s">
        <v>3410</v>
      </c>
      <c r="HG649" t="s">
        <v>2127</v>
      </c>
      <c r="HH649" t="s">
        <v>2777</v>
      </c>
      <c r="IF649" t="s">
        <v>2779</v>
      </c>
      <c r="JO649" t="s">
        <v>3689</v>
      </c>
      <c r="JP649" t="s">
        <v>3689</v>
      </c>
      <c r="JQ649" t="s">
        <v>3560</v>
      </c>
      <c r="KM649" t="s">
        <v>3084</v>
      </c>
      <c r="KN649" t="s">
        <v>2779</v>
      </c>
      <c r="KY649" t="s">
        <v>3410</v>
      </c>
      <c r="KZ649" t="s">
        <v>3354</v>
      </c>
      <c r="MU649" t="s">
        <v>3084</v>
      </c>
      <c r="MV649" t="s">
        <v>3350</v>
      </c>
      <c r="OE649" t="s">
        <v>3111</v>
      </c>
      <c r="OF649" t="s">
        <v>3350</v>
      </c>
      <c r="PC649" t="s">
        <v>3350</v>
      </c>
      <c r="PD649" t="s">
        <v>3350</v>
      </c>
      <c r="QA649" t="s">
        <v>3111</v>
      </c>
      <c r="QB649" t="s">
        <v>3350</v>
      </c>
      <c r="QM649" t="s">
        <v>3409</v>
      </c>
      <c r="QN649" t="s">
        <v>3410</v>
      </c>
      <c r="RK649" t="s">
        <v>2519</v>
      </c>
      <c r="RL649" t="s">
        <v>2984</v>
      </c>
      <c r="RM649" t="s">
        <v>2908</v>
      </c>
      <c r="RW649" t="s">
        <v>3061</v>
      </c>
      <c r="RX649" t="s">
        <v>2898</v>
      </c>
      <c r="RY649" t="s">
        <v>2632</v>
      </c>
      <c r="SI649" t="s">
        <v>2479</v>
      </c>
      <c r="SJ649" t="s">
        <v>2479</v>
      </c>
      <c r="SK649" t="s">
        <v>2479</v>
      </c>
      <c r="SU649" t="s">
        <v>2522</v>
      </c>
      <c r="SV649" t="s">
        <v>2829</v>
      </c>
      <c r="SW649" t="s">
        <v>2829</v>
      </c>
      <c r="TG649" t="s">
        <v>2900</v>
      </c>
      <c r="TH649" t="s">
        <v>2887</v>
      </c>
      <c r="TI649" t="s">
        <v>2902</v>
      </c>
      <c r="TS649" t="s">
        <v>2819</v>
      </c>
      <c r="TT649" t="s">
        <v>2570</v>
      </c>
      <c r="TU649" t="s">
        <v>2857</v>
      </c>
      <c r="ABC649" t="s">
        <v>2637</v>
      </c>
      <c r="ABD649" t="s">
        <v>2893</v>
      </c>
      <c r="ABO649" t="s">
        <v>2455</v>
      </c>
      <c r="ABP649" t="s">
        <v>2687</v>
      </c>
      <c r="ACA649" t="s">
        <v>2479</v>
      </c>
      <c r="ACB649" t="s">
        <v>2479</v>
      </c>
      <c r="ACM649" t="s">
        <v>2978</v>
      </c>
      <c r="ACN649" t="s">
        <v>2722</v>
      </c>
      <c r="ACY649" t="s">
        <v>2452</v>
      </c>
      <c r="ACZ649" t="s">
        <v>2716</v>
      </c>
      <c r="ADK649" t="s">
        <v>2550</v>
      </c>
      <c r="ADL649" t="s">
        <v>2778</v>
      </c>
      <c r="BEQ649" t="s">
        <v>2479</v>
      </c>
      <c r="BER649" t="s">
        <v>2479</v>
      </c>
      <c r="BFD649" t="s">
        <v>2479</v>
      </c>
      <c r="BGM649" t="s">
        <v>2479</v>
      </c>
      <c r="BGN649" t="s">
        <v>2479</v>
      </c>
      <c r="BGZ649" t="s">
        <v>2479</v>
      </c>
      <c r="BHK649" t="s">
        <v>2201</v>
      </c>
      <c r="BHL649" t="s">
        <v>2479</v>
      </c>
      <c r="BHW649" t="s">
        <v>2479</v>
      </c>
      <c r="BHX649" t="s">
        <v>2479</v>
      </c>
      <c r="BII649" t="s">
        <v>2479</v>
      </c>
      <c r="BIJ649" t="s">
        <v>2479</v>
      </c>
      <c r="BIU649" t="s">
        <v>2479</v>
      </c>
      <c r="BIV649" t="s">
        <v>2479</v>
      </c>
      <c r="BJG649" t="s">
        <v>2949</v>
      </c>
      <c r="BJH649" t="s">
        <v>2795</v>
      </c>
      <c r="BJS649" t="s">
        <v>3061</v>
      </c>
      <c r="BJT649" t="s">
        <v>2898</v>
      </c>
      <c r="BKE649" t="s">
        <v>2479</v>
      </c>
      <c r="BKF649" t="s">
        <v>2479</v>
      </c>
      <c r="BKQ649" t="s">
        <v>2522</v>
      </c>
      <c r="BKR649" t="s">
        <v>2829</v>
      </c>
      <c r="BLC649" t="s">
        <v>3116</v>
      </c>
      <c r="BLD649" t="s">
        <v>2442</v>
      </c>
      <c r="BLO649" t="s">
        <v>2819</v>
      </c>
      <c r="BLP649" t="s">
        <v>2570</v>
      </c>
      <c r="BMA649" t="s">
        <v>2519</v>
      </c>
      <c r="BMB649" t="s">
        <v>2984</v>
      </c>
      <c r="BMM649" t="s">
        <v>3061</v>
      </c>
      <c r="BMN649" t="s">
        <v>2898</v>
      </c>
      <c r="BMY649" t="s">
        <v>2479</v>
      </c>
      <c r="BMZ649" t="s">
        <v>2479</v>
      </c>
      <c r="BNK649" t="s">
        <v>2912</v>
      </c>
      <c r="BNL649" t="s">
        <v>2927</v>
      </c>
      <c r="BNW649" t="s">
        <v>2900</v>
      </c>
      <c r="BNX649" t="s">
        <v>2887</v>
      </c>
      <c r="BOI649" t="s">
        <v>2819</v>
      </c>
      <c r="BOJ649" t="s">
        <v>2570</v>
      </c>
      <c r="BRP649" t="s">
        <v>2479</v>
      </c>
      <c r="BUU649" t="s">
        <v>2981</v>
      </c>
      <c r="BUV649" t="s">
        <v>2911</v>
      </c>
      <c r="BVG649" t="s">
        <v>3061</v>
      </c>
      <c r="BVH649" t="s">
        <v>2898</v>
      </c>
      <c r="BVS649" t="s">
        <v>2479</v>
      </c>
      <c r="BVT649" t="s">
        <v>2479</v>
      </c>
      <c r="BWE649" t="s">
        <v>2522</v>
      </c>
      <c r="BWF649" t="s">
        <v>2829</v>
      </c>
      <c r="BWQ649" t="s">
        <v>2687</v>
      </c>
      <c r="BWR649" t="s">
        <v>2444</v>
      </c>
      <c r="BXC649" t="s">
        <v>2819</v>
      </c>
      <c r="BXD649" t="s">
        <v>2570</v>
      </c>
    </row>
    <row r="650" spans="1:1020 1030:2124" x14ac:dyDescent="0.15">
      <c r="A650" t="s">
        <v>3988</v>
      </c>
      <c r="AJ650" t="s">
        <v>2777</v>
      </c>
      <c r="JQ650" t="s">
        <v>3560</v>
      </c>
      <c r="RM650" t="s">
        <v>2865</v>
      </c>
      <c r="RY650" t="s">
        <v>2459</v>
      </c>
      <c r="SK650" t="s">
        <v>2479</v>
      </c>
      <c r="SW650" t="s">
        <v>2525</v>
      </c>
      <c r="TI650" t="s">
        <v>2446</v>
      </c>
      <c r="TU650" t="s">
        <v>2785</v>
      </c>
      <c r="BGN650" t="s">
        <v>2479</v>
      </c>
    </row>
    <row r="651" spans="1:1020 1030:2124" x14ac:dyDescent="0.15">
      <c r="A651" t="s">
        <v>3989</v>
      </c>
      <c r="J651" t="s">
        <v>2777</v>
      </c>
      <c r="K651" t="s">
        <v>2777</v>
      </c>
      <c r="L651" t="s">
        <v>2777</v>
      </c>
      <c r="AH651" t="s">
        <v>2777</v>
      </c>
      <c r="AI651" t="s">
        <v>2212</v>
      </c>
      <c r="AJ651" t="s">
        <v>3084</v>
      </c>
      <c r="AT651" t="s">
        <v>2777</v>
      </c>
      <c r="AU651" t="s">
        <v>2777</v>
      </c>
      <c r="AV651" t="s">
        <v>2777</v>
      </c>
      <c r="BG651" t="s">
        <v>2777</v>
      </c>
      <c r="BH651">
        <f>62</f>
        <v>62</v>
      </c>
      <c r="BQ651" t="s">
        <v>3084</v>
      </c>
      <c r="BR651" t="s">
        <v>3084</v>
      </c>
      <c r="BS651" t="s">
        <v>3354</v>
      </c>
      <c r="BT651" t="s">
        <v>3354</v>
      </c>
      <c r="CE651" t="s">
        <v>2430</v>
      </c>
      <c r="CF651" t="s">
        <v>2839</v>
      </c>
      <c r="DA651" t="s">
        <v>3354</v>
      </c>
      <c r="DB651" t="s">
        <v>3354</v>
      </c>
      <c r="DC651" t="s">
        <v>3403</v>
      </c>
      <c r="DD651" t="s">
        <v>3403</v>
      </c>
      <c r="DY651" t="s">
        <v>3084</v>
      </c>
      <c r="DZ651" t="s">
        <v>3084</v>
      </c>
      <c r="EA651" t="s">
        <v>3354</v>
      </c>
      <c r="EB651" t="s">
        <v>3354</v>
      </c>
      <c r="EX651" t="s">
        <v>2507</v>
      </c>
      <c r="EY651" t="s">
        <v>2777</v>
      </c>
      <c r="EZ651" t="s">
        <v>2777</v>
      </c>
      <c r="FJ651" t="s">
        <v>2779</v>
      </c>
      <c r="FK651" t="s">
        <v>2779</v>
      </c>
      <c r="FL651" t="s">
        <v>3111</v>
      </c>
      <c r="GH651" t="s">
        <v>2777</v>
      </c>
      <c r="GI651" t="s">
        <v>2779</v>
      </c>
      <c r="GJ651" t="s">
        <v>2777</v>
      </c>
      <c r="HG651">
        <f>28</f>
        <v>28</v>
      </c>
      <c r="HH651" t="s">
        <v>2838</v>
      </c>
      <c r="HR651" t="s">
        <v>2843</v>
      </c>
      <c r="HS651">
        <f>85</f>
        <v>85</v>
      </c>
      <c r="HT651">
        <f>98</f>
        <v>98</v>
      </c>
      <c r="IE651" t="s">
        <v>2135</v>
      </c>
      <c r="IF651" t="s">
        <v>2896</v>
      </c>
      <c r="JG651" t="s">
        <v>3225</v>
      </c>
      <c r="JH651" t="s">
        <v>3387</v>
      </c>
      <c r="JK651" t="s">
        <v>3408</v>
      </c>
      <c r="JL651" t="s">
        <v>3408</v>
      </c>
      <c r="JM651" t="s">
        <v>3403</v>
      </c>
      <c r="JN651" t="s">
        <v>3403</v>
      </c>
      <c r="JO651" t="s">
        <v>3350</v>
      </c>
      <c r="JP651" t="s">
        <v>3350</v>
      </c>
      <c r="JQ651" t="s">
        <v>3560</v>
      </c>
      <c r="KL651" t="s">
        <v>2779</v>
      </c>
      <c r="KM651" t="s">
        <v>3084</v>
      </c>
      <c r="KN651" t="s">
        <v>3111</v>
      </c>
      <c r="LJ651" t="s">
        <v>3138</v>
      </c>
      <c r="LK651" t="s">
        <v>2777</v>
      </c>
      <c r="LL651" t="s">
        <v>2779</v>
      </c>
      <c r="MG651" t="s">
        <v>3100</v>
      </c>
      <c r="MH651" t="s">
        <v>3100</v>
      </c>
      <c r="MT651" t="s">
        <v>2269</v>
      </c>
      <c r="MU651">
        <f>87</f>
        <v>87</v>
      </c>
      <c r="MV651" t="s">
        <v>2777</v>
      </c>
      <c r="NS651" t="s">
        <v>2593</v>
      </c>
      <c r="NT651" t="s">
        <v>2683</v>
      </c>
      <c r="OD651" t="s">
        <v>2777</v>
      </c>
      <c r="OE651" t="s">
        <v>2777</v>
      </c>
      <c r="OF651" t="s">
        <v>2777</v>
      </c>
      <c r="OQ651" t="s">
        <v>2403</v>
      </c>
      <c r="OR651" t="s">
        <v>2870</v>
      </c>
      <c r="PA651" t="s">
        <v>3084</v>
      </c>
      <c r="PB651" t="s">
        <v>3354</v>
      </c>
      <c r="PC651" t="s">
        <v>3354</v>
      </c>
      <c r="PD651" t="s">
        <v>3354</v>
      </c>
      <c r="PZ651" t="s">
        <v>3295</v>
      </c>
      <c r="QA651" t="s">
        <v>3111</v>
      </c>
      <c r="QB651" t="s">
        <v>3111</v>
      </c>
      <c r="QE651" t="s">
        <v>2671</v>
      </c>
      <c r="QF651" t="s">
        <v>2671</v>
      </c>
      <c r="QG651" t="s">
        <v>2403</v>
      </c>
      <c r="QH651" t="s">
        <v>2652</v>
      </c>
      <c r="QI651">
        <f>83</f>
        <v>83</v>
      </c>
      <c r="QJ651">
        <f>81</f>
        <v>81</v>
      </c>
      <c r="QK651" t="s">
        <v>3477</v>
      </c>
      <c r="QL651" t="s">
        <v>3477</v>
      </c>
      <c r="QM651" t="s">
        <v>3624</v>
      </c>
      <c r="QN651">
        <f>165</f>
        <v>165</v>
      </c>
      <c r="RC651" t="s">
        <v>2958</v>
      </c>
      <c r="RD651" t="s">
        <v>2952</v>
      </c>
      <c r="RG651" t="s">
        <v>3040</v>
      </c>
      <c r="RH651" t="s">
        <v>2717</v>
      </c>
      <c r="RI651" t="s">
        <v>2446</v>
      </c>
      <c r="RJ651" t="s">
        <v>3116</v>
      </c>
      <c r="RK651" t="s">
        <v>3041</v>
      </c>
      <c r="RL651" t="s">
        <v>2717</v>
      </c>
      <c r="RM651" t="s">
        <v>3082</v>
      </c>
      <c r="RO651" t="s">
        <v>2859</v>
      </c>
      <c r="RP651" t="s">
        <v>2723</v>
      </c>
      <c r="RS651" t="s">
        <v>2946</v>
      </c>
      <c r="RT651" t="s">
        <v>2383</v>
      </c>
      <c r="RU651" t="s">
        <v>2782</v>
      </c>
      <c r="RV651" t="s">
        <v>2918</v>
      </c>
      <c r="RW651" t="s">
        <v>2761</v>
      </c>
      <c r="RX651" t="s">
        <v>2408</v>
      </c>
      <c r="RY651" t="s">
        <v>2260</v>
      </c>
      <c r="SA651" t="s">
        <v>2479</v>
      </c>
      <c r="SB651" t="s">
        <v>2479</v>
      </c>
      <c r="SE651" t="s">
        <v>2479</v>
      </c>
      <c r="SF651" t="s">
        <v>2479</v>
      </c>
      <c r="SG651" t="s">
        <v>2479</v>
      </c>
      <c r="SH651" t="s">
        <v>2479</v>
      </c>
      <c r="SI651" t="s">
        <v>2479</v>
      </c>
      <c r="SJ651" t="s">
        <v>2479</v>
      </c>
      <c r="SK651" t="s">
        <v>2479</v>
      </c>
      <c r="SM651" t="s">
        <v>2509</v>
      </c>
      <c r="SN651" t="s">
        <v>2536</v>
      </c>
      <c r="SQ651" t="s">
        <v>2615</v>
      </c>
      <c r="SR651" t="s">
        <v>2746</v>
      </c>
      <c r="SS651" t="s">
        <v>2723</v>
      </c>
      <c r="ST651" t="s">
        <v>3002</v>
      </c>
      <c r="SU651" t="s">
        <v>2385</v>
      </c>
      <c r="SV651" t="s">
        <v>2414</v>
      </c>
      <c r="SW651" t="s">
        <v>2747</v>
      </c>
      <c r="SY651" t="s">
        <v>2722</v>
      </c>
      <c r="SZ651" t="s">
        <v>2457</v>
      </c>
      <c r="TC651" t="s">
        <v>2438</v>
      </c>
      <c r="TD651" t="s">
        <v>2993</v>
      </c>
      <c r="TE651" t="s">
        <v>2448</v>
      </c>
      <c r="TF651" t="s">
        <v>2451</v>
      </c>
      <c r="TG651" t="s">
        <v>3059</v>
      </c>
      <c r="TH651" t="s">
        <v>3059</v>
      </c>
      <c r="TI651" t="s">
        <v>3081</v>
      </c>
      <c r="TK651" t="s">
        <v>2853</v>
      </c>
      <c r="TL651" t="s">
        <v>2263</v>
      </c>
      <c r="TO651" t="s">
        <v>2626</v>
      </c>
      <c r="TP651" t="s">
        <v>2554</v>
      </c>
      <c r="TQ651" t="s">
        <v>2568</v>
      </c>
      <c r="TR651" t="s">
        <v>2821</v>
      </c>
      <c r="TS651" t="s">
        <v>2259</v>
      </c>
      <c r="TT651" t="s">
        <v>2744</v>
      </c>
      <c r="TU651" t="s">
        <v>2804</v>
      </c>
      <c r="ABA651" t="s">
        <v>3244</v>
      </c>
      <c r="ABB651" t="s">
        <v>2943</v>
      </c>
      <c r="ABC651" t="s">
        <v>2886</v>
      </c>
      <c r="ABD651" t="s">
        <v>2957</v>
      </c>
      <c r="ABM651" t="s">
        <v>2474</v>
      </c>
      <c r="ABN651" t="s">
        <v>2536</v>
      </c>
      <c r="ABO651" t="s">
        <v>2729</v>
      </c>
      <c r="ABP651" t="s">
        <v>2692</v>
      </c>
      <c r="ABY651" t="s">
        <v>2479</v>
      </c>
      <c r="ABZ651" t="s">
        <v>2479</v>
      </c>
      <c r="ACA651" t="s">
        <v>2479</v>
      </c>
      <c r="ACB651" t="s">
        <v>2479</v>
      </c>
      <c r="ACK651" t="s">
        <v>2647</v>
      </c>
      <c r="ACL651" t="s">
        <v>2535</v>
      </c>
      <c r="ACM651" t="s">
        <v>2534</v>
      </c>
      <c r="ACN651" t="s">
        <v>2645</v>
      </c>
      <c r="ACW651" t="s">
        <v>3061</v>
      </c>
      <c r="ACX651" t="s">
        <v>2943</v>
      </c>
      <c r="ACY651" t="s">
        <v>2867</v>
      </c>
      <c r="ACZ651" t="s">
        <v>2942</v>
      </c>
      <c r="ADI651" t="s">
        <v>2817</v>
      </c>
      <c r="ADJ651" t="s">
        <v>2752</v>
      </c>
      <c r="ADK651" t="s">
        <v>2708</v>
      </c>
      <c r="ADL651" t="s">
        <v>2564</v>
      </c>
      <c r="ADU651" t="s">
        <v>2452</v>
      </c>
      <c r="ADV651" t="s">
        <v>2902</v>
      </c>
      <c r="ADW651" t="s">
        <v>2955</v>
      </c>
      <c r="ADX651" t="s">
        <v>2462</v>
      </c>
      <c r="AEG651" t="s">
        <v>2374</v>
      </c>
      <c r="AEH651" t="s">
        <v>2606</v>
      </c>
      <c r="AEI651" t="s">
        <v>2743</v>
      </c>
      <c r="AEJ651" t="s">
        <v>2725</v>
      </c>
      <c r="AES651" t="s">
        <v>2479</v>
      </c>
      <c r="AET651" t="s">
        <v>2479</v>
      </c>
      <c r="AEU651" t="s">
        <v>2479</v>
      </c>
      <c r="AEV651" t="s">
        <v>2479</v>
      </c>
      <c r="AFE651" t="s">
        <v>2351</v>
      </c>
      <c r="AFF651" t="s">
        <v>2729</v>
      </c>
      <c r="AFG651" t="s">
        <v>2730</v>
      </c>
      <c r="AFH651" t="s">
        <v>2498</v>
      </c>
      <c r="AFQ651" t="s">
        <v>3001</v>
      </c>
      <c r="AFR651" t="s">
        <v>3081</v>
      </c>
      <c r="AFS651" t="s">
        <v>2867</v>
      </c>
      <c r="AFT651" t="s">
        <v>3196</v>
      </c>
      <c r="AGC651" t="s">
        <v>2606</v>
      </c>
      <c r="AGD651" t="s">
        <v>2385</v>
      </c>
      <c r="AGE651" t="s">
        <v>2730</v>
      </c>
      <c r="AGF651" t="s">
        <v>2414</v>
      </c>
      <c r="AGO651" t="s">
        <v>3170</v>
      </c>
      <c r="AGP651" t="s">
        <v>2942</v>
      </c>
      <c r="AGQ651" t="s">
        <v>2962</v>
      </c>
      <c r="AGR651" t="s">
        <v>2720</v>
      </c>
      <c r="AHA651" t="s">
        <v>2849</v>
      </c>
      <c r="AHB651" t="s">
        <v>2802</v>
      </c>
      <c r="AHC651" t="s">
        <v>2822</v>
      </c>
      <c r="AHD651" t="s">
        <v>2571</v>
      </c>
      <c r="AHM651" t="s">
        <v>2479</v>
      </c>
      <c r="AHN651" t="s">
        <v>2479</v>
      </c>
      <c r="AHO651" t="s">
        <v>2479</v>
      </c>
      <c r="AHP651" t="s">
        <v>2479</v>
      </c>
      <c r="AHY651" t="s">
        <v>2392</v>
      </c>
      <c r="AHZ651" t="s">
        <v>2602</v>
      </c>
      <c r="AIA651" t="s">
        <v>2647</v>
      </c>
      <c r="AIB651" t="s">
        <v>2536</v>
      </c>
      <c r="AIK651" t="s">
        <v>3155</v>
      </c>
      <c r="AIL651" t="s">
        <v>2964</v>
      </c>
      <c r="AIM651" t="s">
        <v>2828</v>
      </c>
      <c r="AIN651" t="s">
        <v>2912</v>
      </c>
      <c r="AIW651" t="s">
        <v>2818</v>
      </c>
      <c r="AIX651" t="s">
        <v>2632</v>
      </c>
      <c r="AIY651" t="s">
        <v>2826</v>
      </c>
      <c r="AIZ651" t="s">
        <v>2918</v>
      </c>
      <c r="AJI651" t="s">
        <v>3056</v>
      </c>
      <c r="AJJ651" t="s">
        <v>2988</v>
      </c>
      <c r="AJK651" t="s">
        <v>3047</v>
      </c>
      <c r="AJL651" t="s">
        <v>2520</v>
      </c>
      <c r="AJU651" t="s">
        <v>2433</v>
      </c>
      <c r="AJV651" t="s">
        <v>2592</v>
      </c>
      <c r="AJW651" t="s">
        <v>2330</v>
      </c>
      <c r="AJX651" t="s">
        <v>2728</v>
      </c>
      <c r="AKG651" t="s">
        <v>2479</v>
      </c>
      <c r="AKH651" t="s">
        <v>2479</v>
      </c>
      <c r="AKI651" t="s">
        <v>2479</v>
      </c>
      <c r="AKJ651" t="s">
        <v>2479</v>
      </c>
      <c r="AKS651" t="s">
        <v>2923</v>
      </c>
      <c r="AKT651" t="s">
        <v>2570</v>
      </c>
      <c r="AKU651" t="s">
        <v>2782</v>
      </c>
      <c r="AKV651" t="s">
        <v>2682</v>
      </c>
      <c r="ALE651" t="s">
        <v>3179</v>
      </c>
      <c r="ALF651" t="s">
        <v>3026</v>
      </c>
      <c r="ALG651" t="s">
        <v>2462</v>
      </c>
      <c r="ALH651" t="s">
        <v>2898</v>
      </c>
      <c r="ALQ651" t="s">
        <v>2568</v>
      </c>
      <c r="ALR651" t="s">
        <v>2812</v>
      </c>
      <c r="ALS651" t="s">
        <v>2259</v>
      </c>
      <c r="ALT651" t="s">
        <v>2577</v>
      </c>
      <c r="AXE651" t="s">
        <v>2616</v>
      </c>
      <c r="AXF651" t="s">
        <v>2612</v>
      </c>
      <c r="AXQ651" t="s">
        <v>2479</v>
      </c>
      <c r="AXR651" t="s">
        <v>2479</v>
      </c>
      <c r="AYC651" t="s">
        <v>2239</v>
      </c>
      <c r="AYD651" t="s">
        <v>2759</v>
      </c>
      <c r="AYO651" t="s">
        <v>2754</v>
      </c>
      <c r="AYP651" t="s">
        <v>2538</v>
      </c>
      <c r="AZA651" t="s">
        <v>2331</v>
      </c>
      <c r="AZB651" t="s">
        <v>2561</v>
      </c>
      <c r="BEP651" t="s">
        <v>2204</v>
      </c>
      <c r="BEQ651" t="s">
        <v>2286</v>
      </c>
      <c r="BER651" t="s">
        <v>2479</v>
      </c>
      <c r="BFB651" t="s">
        <v>2479</v>
      </c>
      <c r="BFC651" t="s">
        <v>2479</v>
      </c>
      <c r="BFD651" t="s">
        <v>2479</v>
      </c>
      <c r="BFN651" t="s">
        <v>2479</v>
      </c>
      <c r="BFO651" t="s">
        <v>2479</v>
      </c>
      <c r="BFP651" t="s">
        <v>2479</v>
      </c>
      <c r="BFZ651" t="s">
        <v>2479</v>
      </c>
      <c r="BGA651" t="s">
        <v>2479</v>
      </c>
      <c r="BGB651" t="s">
        <v>2479</v>
      </c>
      <c r="BGL651" t="s">
        <v>2479</v>
      </c>
      <c r="BGM651" t="s">
        <v>2576</v>
      </c>
      <c r="BGN651" t="s">
        <v>2479</v>
      </c>
      <c r="BGY651" t="s">
        <v>2479</v>
      </c>
      <c r="BGZ651" t="s">
        <v>2420</v>
      </c>
      <c r="BHK651" t="s">
        <v>2800</v>
      </c>
      <c r="BHL651" t="s">
        <v>2401</v>
      </c>
      <c r="BHV651" t="s">
        <v>2479</v>
      </c>
      <c r="BHW651" t="s">
        <v>2479</v>
      </c>
      <c r="BHX651" t="s">
        <v>2479</v>
      </c>
      <c r="BIH651" t="s">
        <v>2479</v>
      </c>
      <c r="BII651" t="s">
        <v>2479</v>
      </c>
      <c r="BIJ651" t="s">
        <v>2479</v>
      </c>
      <c r="BIT651" t="s">
        <v>2479</v>
      </c>
      <c r="BIU651" t="s">
        <v>2479</v>
      </c>
      <c r="BIV651" t="s">
        <v>2479</v>
      </c>
      <c r="BOT651" t="s">
        <v>2479</v>
      </c>
      <c r="BOU651" t="s">
        <v>2479</v>
      </c>
      <c r="BOV651" t="s">
        <v>2479</v>
      </c>
      <c r="BPF651" t="s">
        <v>2739</v>
      </c>
      <c r="BPG651" t="s">
        <v>2356</v>
      </c>
      <c r="BPH651" t="s">
        <v>2702</v>
      </c>
      <c r="BPR651" t="s">
        <v>2698</v>
      </c>
      <c r="BPS651" t="s">
        <v>2479</v>
      </c>
      <c r="BPT651" t="s">
        <v>2479</v>
      </c>
      <c r="BQD651" t="s">
        <v>2479</v>
      </c>
      <c r="BQE651" t="s">
        <v>2479</v>
      </c>
      <c r="BQF651" t="s">
        <v>2479</v>
      </c>
      <c r="BQQ651" t="s">
        <v>2657</v>
      </c>
      <c r="BQR651" t="s">
        <v>2420</v>
      </c>
      <c r="BRC651" t="s">
        <v>2842</v>
      </c>
      <c r="BRD651" t="s">
        <v>2203</v>
      </c>
      <c r="BRO651" t="s">
        <v>2404</v>
      </c>
      <c r="BRP651" t="s">
        <v>2544</v>
      </c>
      <c r="BSA651" t="s">
        <v>2192</v>
      </c>
      <c r="BSB651" t="s">
        <v>2217</v>
      </c>
      <c r="BUM651" t="s">
        <v>2462</v>
      </c>
      <c r="BUN651" t="s">
        <v>2636</v>
      </c>
      <c r="BUO651" t="s">
        <v>2939</v>
      </c>
      <c r="BUP651" t="s">
        <v>2768</v>
      </c>
      <c r="BUQ651" t="s">
        <v>2808</v>
      </c>
      <c r="BUR651" t="s">
        <v>2753</v>
      </c>
      <c r="BUS651" t="s">
        <v>2565</v>
      </c>
      <c r="BUT651" t="s">
        <v>2764</v>
      </c>
      <c r="BUU651" t="s">
        <v>2706</v>
      </c>
      <c r="BUV651" t="s">
        <v>2261</v>
      </c>
      <c r="BUY651" t="s">
        <v>2859</v>
      </c>
      <c r="BUZ651" t="s">
        <v>2723</v>
      </c>
      <c r="BVA651" t="s">
        <v>2601</v>
      </c>
      <c r="BVB651" t="s">
        <v>2840</v>
      </c>
      <c r="BVC651" t="s">
        <v>2946</v>
      </c>
      <c r="BVD651" t="s">
        <v>2383</v>
      </c>
      <c r="BVE651" t="s">
        <v>2782</v>
      </c>
      <c r="BVF651" t="s">
        <v>2918</v>
      </c>
      <c r="BVG651" t="s">
        <v>2761</v>
      </c>
      <c r="BVH651" t="s">
        <v>2408</v>
      </c>
      <c r="BVK651" t="s">
        <v>2636</v>
      </c>
      <c r="BVL651" t="s">
        <v>2850</v>
      </c>
      <c r="BVM651" t="s">
        <v>2816</v>
      </c>
      <c r="BVN651" t="s">
        <v>2708</v>
      </c>
      <c r="BVO651" t="s">
        <v>2805</v>
      </c>
      <c r="BVP651" t="s">
        <v>2577</v>
      </c>
      <c r="BVQ651" t="s">
        <v>2479</v>
      </c>
      <c r="BVR651" t="s">
        <v>2479</v>
      </c>
      <c r="BVS651" t="s">
        <v>2479</v>
      </c>
      <c r="BVT651" t="s">
        <v>2805</v>
      </c>
      <c r="BVW651" t="s">
        <v>2509</v>
      </c>
      <c r="BVX651" t="s">
        <v>2536</v>
      </c>
      <c r="BVY651" t="s">
        <v>2586</v>
      </c>
      <c r="BVZ651" t="s">
        <v>2627</v>
      </c>
      <c r="BWA651" t="s">
        <v>2615</v>
      </c>
      <c r="BWB651" t="s">
        <v>2746</v>
      </c>
      <c r="BWC651" t="s">
        <v>2723</v>
      </c>
      <c r="BWD651" t="s">
        <v>3002</v>
      </c>
      <c r="BWE651" t="s">
        <v>2385</v>
      </c>
      <c r="BWF651" t="s">
        <v>2414</v>
      </c>
      <c r="BWI651" t="s">
        <v>2906</v>
      </c>
      <c r="BWJ651" t="s">
        <v>2458</v>
      </c>
      <c r="BWK651" t="s">
        <v>2446</v>
      </c>
      <c r="BWL651" t="s">
        <v>2610</v>
      </c>
      <c r="BWM651" t="s">
        <v>2675</v>
      </c>
      <c r="BWN651" t="s">
        <v>2568</v>
      </c>
      <c r="BWO651" t="s">
        <v>2855</v>
      </c>
      <c r="BWP651" t="s">
        <v>2564</v>
      </c>
      <c r="BWQ651" t="s">
        <v>3031</v>
      </c>
      <c r="BWR651" t="s">
        <v>3074</v>
      </c>
      <c r="BWU651" t="s">
        <v>2853</v>
      </c>
      <c r="BWV651" t="s">
        <v>2263</v>
      </c>
      <c r="BWW651" t="s">
        <v>2646</v>
      </c>
      <c r="BWX651" t="s">
        <v>2819</v>
      </c>
      <c r="BWY651" t="s">
        <v>2626</v>
      </c>
      <c r="BWZ651" t="s">
        <v>2554</v>
      </c>
      <c r="BXA651" t="s">
        <v>2568</v>
      </c>
      <c r="BXB651" t="s">
        <v>2821</v>
      </c>
      <c r="BXC651" t="s">
        <v>2259</v>
      </c>
      <c r="BXD651" t="s">
        <v>2744</v>
      </c>
    </row>
    <row r="652" spans="1:1020 1030:2124" x14ac:dyDescent="0.15">
      <c r="A652" t="s">
        <v>3990</v>
      </c>
      <c r="AH652" t="s">
        <v>2779</v>
      </c>
      <c r="AI652" t="s">
        <v>2779</v>
      </c>
      <c r="AJ652" t="s">
        <v>3084</v>
      </c>
      <c r="AT652" t="s">
        <v>3138</v>
      </c>
      <c r="AU652" t="s">
        <v>2779</v>
      </c>
      <c r="AV652" t="s">
        <v>3084</v>
      </c>
      <c r="CP652" t="s">
        <v>3085</v>
      </c>
      <c r="CQ652" t="s">
        <v>3409</v>
      </c>
      <c r="CR652" t="s">
        <v>3409</v>
      </c>
      <c r="FJ652" t="s">
        <v>2779</v>
      </c>
      <c r="FK652" t="s">
        <v>2777</v>
      </c>
      <c r="FL652" t="s">
        <v>2777</v>
      </c>
      <c r="GH652" t="s">
        <v>2777</v>
      </c>
      <c r="GI652" t="s">
        <v>2803</v>
      </c>
      <c r="GJ652" t="s">
        <v>2779</v>
      </c>
      <c r="IQ652" t="s">
        <v>3544</v>
      </c>
      <c r="IR652" t="s">
        <v>3544</v>
      </c>
      <c r="JN652" t="s">
        <v>3689</v>
      </c>
      <c r="JO652" t="s">
        <v>3689</v>
      </c>
      <c r="JP652" t="s">
        <v>3689</v>
      </c>
      <c r="JQ652" t="s">
        <v>3560</v>
      </c>
      <c r="KL652" t="s">
        <v>2777</v>
      </c>
      <c r="KM652" t="s">
        <v>2777</v>
      </c>
      <c r="KN652" t="s">
        <v>2777</v>
      </c>
      <c r="KX652" t="s">
        <v>3085</v>
      </c>
      <c r="KY652" t="s">
        <v>3409</v>
      </c>
      <c r="KZ652" t="s">
        <v>3409</v>
      </c>
      <c r="LJ652" t="s">
        <v>2777</v>
      </c>
      <c r="LK652" t="s">
        <v>2779</v>
      </c>
      <c r="LL652" t="s">
        <v>3084</v>
      </c>
      <c r="MT652" t="s">
        <v>3295</v>
      </c>
      <c r="MU652" t="s">
        <v>2779</v>
      </c>
      <c r="MV652" t="s">
        <v>3350</v>
      </c>
      <c r="OD652" t="s">
        <v>3295</v>
      </c>
      <c r="OE652" t="s">
        <v>2779</v>
      </c>
      <c r="OF652" t="s">
        <v>3111</v>
      </c>
      <c r="PZ652" t="s">
        <v>3295</v>
      </c>
      <c r="QA652" t="s">
        <v>3084</v>
      </c>
      <c r="QB652" t="s">
        <v>3350</v>
      </c>
      <c r="QL652" t="s">
        <v>3085</v>
      </c>
      <c r="QM652" t="s">
        <v>3409</v>
      </c>
      <c r="QN652" t="s">
        <v>3409</v>
      </c>
      <c r="RJ652" t="s">
        <v>2998</v>
      </c>
      <c r="RK652" t="s">
        <v>2522</v>
      </c>
      <c r="RL652" t="s">
        <v>2893</v>
      </c>
      <c r="RM652" t="s">
        <v>2863</v>
      </c>
      <c r="RV652" t="s">
        <v>3061</v>
      </c>
      <c r="RW652" t="s">
        <v>2912</v>
      </c>
      <c r="RX652" t="s">
        <v>2462</v>
      </c>
      <c r="RY652" t="s">
        <v>2930</v>
      </c>
      <c r="SH652" t="s">
        <v>2479</v>
      </c>
      <c r="SI652" t="s">
        <v>2479</v>
      </c>
      <c r="SJ652" t="s">
        <v>2479</v>
      </c>
      <c r="SK652" t="s">
        <v>2479</v>
      </c>
      <c r="ST652" t="s">
        <v>2531</v>
      </c>
      <c r="SU652" t="s">
        <v>2596</v>
      </c>
      <c r="SV652" t="s">
        <v>2946</v>
      </c>
      <c r="SW652" t="s">
        <v>2569</v>
      </c>
      <c r="TF652" t="s">
        <v>2927</v>
      </c>
      <c r="TG652" t="s">
        <v>3061</v>
      </c>
      <c r="TH652" t="s">
        <v>3016</v>
      </c>
      <c r="TI652" t="s">
        <v>3016</v>
      </c>
      <c r="TR652" t="s">
        <v>2566</v>
      </c>
      <c r="TS652" t="s">
        <v>2679</v>
      </c>
      <c r="TT652" t="s">
        <v>2783</v>
      </c>
      <c r="TU652" t="s">
        <v>2790</v>
      </c>
      <c r="YI652" t="s">
        <v>2522</v>
      </c>
      <c r="YJ652" t="s">
        <v>2828</v>
      </c>
      <c r="YU652" t="s">
        <v>2990</v>
      </c>
      <c r="YV652" t="s">
        <v>2621</v>
      </c>
      <c r="ZG652" t="s">
        <v>2479</v>
      </c>
      <c r="ZH652" t="s">
        <v>2479</v>
      </c>
      <c r="ZS652" t="s">
        <v>3032</v>
      </c>
      <c r="ZT652" t="s">
        <v>2993</v>
      </c>
      <c r="AAE652" t="s">
        <v>3001</v>
      </c>
      <c r="AAF652" t="s">
        <v>2985</v>
      </c>
      <c r="AAQ652" t="s">
        <v>2750</v>
      </c>
      <c r="AAR652" t="s">
        <v>2643</v>
      </c>
      <c r="BEP652" t="s">
        <v>2479</v>
      </c>
      <c r="BEQ652" t="s">
        <v>2479</v>
      </c>
      <c r="BER652" t="s">
        <v>2479</v>
      </c>
      <c r="BFN652" t="s">
        <v>2479</v>
      </c>
      <c r="BFO652" t="s">
        <v>2479</v>
      </c>
      <c r="BFP652" t="s">
        <v>2479</v>
      </c>
      <c r="BFZ652" t="s">
        <v>2479</v>
      </c>
      <c r="BGA652" t="s">
        <v>2479</v>
      </c>
      <c r="BGB652" t="s">
        <v>2479</v>
      </c>
      <c r="BGL652" t="s">
        <v>2479</v>
      </c>
      <c r="BGM652" t="s">
        <v>2479</v>
      </c>
      <c r="BGN652" t="s">
        <v>2479</v>
      </c>
      <c r="BHV652" t="s">
        <v>2479</v>
      </c>
      <c r="BHW652" t="s">
        <v>2479</v>
      </c>
      <c r="BHX652" t="s">
        <v>2479</v>
      </c>
      <c r="BIH652" t="s">
        <v>2479</v>
      </c>
      <c r="BII652" t="s">
        <v>2479</v>
      </c>
      <c r="BIJ652" t="s">
        <v>2479</v>
      </c>
      <c r="BIT652" t="s">
        <v>2479</v>
      </c>
      <c r="BIU652" t="s">
        <v>2479</v>
      </c>
      <c r="BIV652" t="s">
        <v>2479</v>
      </c>
      <c r="BJF652" t="s">
        <v>2829</v>
      </c>
      <c r="BJG652" t="s">
        <v>2987</v>
      </c>
      <c r="BJH652" t="s">
        <v>2913</v>
      </c>
      <c r="BJR652" t="s">
        <v>3061</v>
      </c>
      <c r="BJS652" t="s">
        <v>2912</v>
      </c>
      <c r="BJT652" t="s">
        <v>2462</v>
      </c>
      <c r="BKD652" t="s">
        <v>2479</v>
      </c>
      <c r="BKE652" t="s">
        <v>2479</v>
      </c>
      <c r="BKF652" t="s">
        <v>2479</v>
      </c>
      <c r="BKP652" t="s">
        <v>2531</v>
      </c>
      <c r="BKQ652" t="s">
        <v>2596</v>
      </c>
      <c r="BKR652" t="s">
        <v>2946</v>
      </c>
      <c r="BLB652" t="s">
        <v>2962</v>
      </c>
      <c r="BLC652" t="s">
        <v>2902</v>
      </c>
      <c r="BLD652" t="s">
        <v>2943</v>
      </c>
      <c r="BLN652" t="s">
        <v>2566</v>
      </c>
      <c r="BLO652" t="s">
        <v>2679</v>
      </c>
      <c r="BLP652" t="s">
        <v>2783</v>
      </c>
      <c r="BLZ652" t="s">
        <v>2998</v>
      </c>
      <c r="BMA652" t="s">
        <v>2522</v>
      </c>
      <c r="BMB652" t="s">
        <v>2893</v>
      </c>
      <c r="BML652" t="s">
        <v>3061</v>
      </c>
      <c r="BMM652" t="s">
        <v>2912</v>
      </c>
      <c r="BMN652" t="s">
        <v>2462</v>
      </c>
      <c r="BMX652" t="s">
        <v>2479</v>
      </c>
      <c r="BMY652" t="s">
        <v>2479</v>
      </c>
      <c r="BMZ652" t="s">
        <v>2479</v>
      </c>
      <c r="BNJ652" t="s">
        <v>2531</v>
      </c>
      <c r="BNK652" t="s">
        <v>2596</v>
      </c>
      <c r="BNL652" t="s">
        <v>2946</v>
      </c>
      <c r="BNV652" t="s">
        <v>2927</v>
      </c>
      <c r="BNW652" t="s">
        <v>3061</v>
      </c>
      <c r="BNX652" t="s">
        <v>3016</v>
      </c>
      <c r="BOH652" t="s">
        <v>2566</v>
      </c>
      <c r="BOI652" t="s">
        <v>2679</v>
      </c>
      <c r="BOJ652" t="s">
        <v>2783</v>
      </c>
      <c r="BOT652" t="s">
        <v>2479</v>
      </c>
      <c r="BOU652" t="s">
        <v>2694</v>
      </c>
      <c r="BOV652" t="s">
        <v>2479</v>
      </c>
      <c r="BQD652" t="s">
        <v>2479</v>
      </c>
      <c r="BQE652" t="s">
        <v>2479</v>
      </c>
      <c r="BQF652" t="s">
        <v>2479</v>
      </c>
      <c r="BUT652" t="s">
        <v>3061</v>
      </c>
      <c r="BUU652" t="s">
        <v>2898</v>
      </c>
      <c r="BUV652" t="s">
        <v>2460</v>
      </c>
      <c r="BVF652" t="s">
        <v>3061</v>
      </c>
      <c r="BVG652" t="s">
        <v>2912</v>
      </c>
      <c r="BVH652" t="s">
        <v>2462</v>
      </c>
      <c r="BVR652" t="s">
        <v>2479</v>
      </c>
      <c r="BVS652" t="s">
        <v>2479</v>
      </c>
      <c r="BVT652" t="s">
        <v>2479</v>
      </c>
      <c r="BWD652" t="s">
        <v>2531</v>
      </c>
      <c r="BWE652" t="s">
        <v>2596</v>
      </c>
      <c r="BWF652" t="s">
        <v>2946</v>
      </c>
      <c r="BWP652" t="s">
        <v>3021</v>
      </c>
      <c r="BWQ652" t="s">
        <v>2886</v>
      </c>
      <c r="BWR652" t="s">
        <v>3093</v>
      </c>
      <c r="BXB652" t="s">
        <v>2566</v>
      </c>
      <c r="BXC652" t="s">
        <v>2679</v>
      </c>
      <c r="BXD652" t="s">
        <v>2783</v>
      </c>
    </row>
    <row r="653" spans="1:1020 1030:2124" x14ac:dyDescent="0.15">
      <c r="A653" t="s">
        <v>3991</v>
      </c>
      <c r="J653" t="s">
        <v>2777</v>
      </c>
      <c r="L653" t="s">
        <v>2827</v>
      </c>
      <c r="AH653" t="s">
        <v>2777</v>
      </c>
      <c r="AJ653" t="s">
        <v>2300</v>
      </c>
      <c r="AT653" t="s">
        <v>2777</v>
      </c>
      <c r="DC653" t="s">
        <v>3350</v>
      </c>
      <c r="DD653" t="s">
        <v>3403</v>
      </c>
      <c r="EX653" t="s">
        <v>3138</v>
      </c>
      <c r="FJ653" t="s">
        <v>2777</v>
      </c>
      <c r="FL653" t="s">
        <v>2867</v>
      </c>
      <c r="GH653" t="s">
        <v>3138</v>
      </c>
      <c r="HR653" t="s">
        <v>3138</v>
      </c>
      <c r="JK653" t="s">
        <v>3434</v>
      </c>
      <c r="JL653" t="s">
        <v>3476</v>
      </c>
      <c r="JM653" t="s">
        <v>3560</v>
      </c>
      <c r="JN653" t="s">
        <v>3560</v>
      </c>
      <c r="JO653" t="s">
        <v>3560</v>
      </c>
      <c r="JP653" t="s">
        <v>3354</v>
      </c>
      <c r="JQ653" t="s">
        <v>3560</v>
      </c>
      <c r="KL653" t="s">
        <v>2779</v>
      </c>
      <c r="KT653" t="s">
        <v>2340</v>
      </c>
      <c r="KU653">
        <f>57</f>
        <v>57</v>
      </c>
      <c r="KV653">
        <f>147</f>
        <v>147</v>
      </c>
      <c r="KW653">
        <f>153</f>
        <v>153</v>
      </c>
      <c r="KX653">
        <f>177</f>
        <v>177</v>
      </c>
      <c r="KY653">
        <f>189</f>
        <v>189</v>
      </c>
      <c r="KZ653" t="s">
        <v>2592</v>
      </c>
      <c r="LJ653" t="s">
        <v>2421</v>
      </c>
      <c r="MT653" t="s">
        <v>3295</v>
      </c>
      <c r="MV653" t="s">
        <v>3084</v>
      </c>
      <c r="OD653" t="s">
        <v>3295</v>
      </c>
      <c r="OF653" t="s">
        <v>2777</v>
      </c>
      <c r="PB653" t="s">
        <v>3403</v>
      </c>
      <c r="PC653" t="s">
        <v>3403</v>
      </c>
      <c r="PD653" t="s">
        <v>3131</v>
      </c>
      <c r="PN653" t="s">
        <v>3354</v>
      </c>
      <c r="PO653" t="s">
        <v>3403</v>
      </c>
      <c r="PP653" t="s">
        <v>3354</v>
      </c>
      <c r="PZ653" t="s">
        <v>3295</v>
      </c>
      <c r="RG653" t="s">
        <v>3143</v>
      </c>
      <c r="RH653" t="s">
        <v>2962</v>
      </c>
      <c r="RI653" t="s">
        <v>2964</v>
      </c>
      <c r="RJ653" t="s">
        <v>2891</v>
      </c>
      <c r="RK653" t="s">
        <v>2720</v>
      </c>
      <c r="RL653" t="s">
        <v>2892</v>
      </c>
      <c r="RM653" t="s">
        <v>2836</v>
      </c>
      <c r="RS653" t="s">
        <v>3836</v>
      </c>
      <c r="RT653" t="s">
        <v>3836</v>
      </c>
      <c r="RU653" t="s">
        <v>3072</v>
      </c>
      <c r="RV653" t="s">
        <v>3142</v>
      </c>
      <c r="RW653" t="s">
        <v>2865</v>
      </c>
      <c r="RX653" t="s">
        <v>2198</v>
      </c>
      <c r="RY653" t="s">
        <v>2909</v>
      </c>
      <c r="SE653" t="s">
        <v>2479</v>
      </c>
      <c r="SF653" t="s">
        <v>2479</v>
      </c>
      <c r="SG653" t="s">
        <v>2479</v>
      </c>
      <c r="SH653" t="s">
        <v>2479</v>
      </c>
      <c r="SI653" t="s">
        <v>2479</v>
      </c>
      <c r="SJ653" t="s">
        <v>2479</v>
      </c>
      <c r="SK653" t="s">
        <v>2479</v>
      </c>
      <c r="SQ653" t="s">
        <v>2637</v>
      </c>
      <c r="SR653" t="s">
        <v>2720</v>
      </c>
      <c r="SS653" t="s">
        <v>2867</v>
      </c>
      <c r="ST653" t="s">
        <v>2937</v>
      </c>
      <c r="SU653" t="s">
        <v>2446</v>
      </c>
      <c r="SV653" t="s">
        <v>2516</v>
      </c>
      <c r="SW653" t="s">
        <v>2918</v>
      </c>
      <c r="TC653" t="s">
        <v>2532</v>
      </c>
      <c r="TD653" t="s">
        <v>2530</v>
      </c>
      <c r="TE653" t="s">
        <v>2568</v>
      </c>
      <c r="TF653" t="s">
        <v>2807</v>
      </c>
      <c r="TG653" t="s">
        <v>2815</v>
      </c>
      <c r="TH653" t="s">
        <v>3028</v>
      </c>
      <c r="TI653" t="s">
        <v>2761</v>
      </c>
      <c r="TO653" t="s">
        <v>2232</v>
      </c>
      <c r="TP653" t="s">
        <v>2532</v>
      </c>
      <c r="TQ653" t="s">
        <v>2385</v>
      </c>
      <c r="TR653" t="s">
        <v>2698</v>
      </c>
      <c r="TS653" t="s">
        <v>2349</v>
      </c>
      <c r="TT653" t="s">
        <v>2703</v>
      </c>
      <c r="TU653" t="s">
        <v>2775</v>
      </c>
      <c r="ABB653" t="s">
        <v>3196</v>
      </c>
      <c r="ABC653" t="s">
        <v>3144</v>
      </c>
      <c r="ABD653" t="s">
        <v>3244</v>
      </c>
      <c r="ABN653" t="s">
        <v>3141</v>
      </c>
      <c r="ABO653" t="s">
        <v>3056</v>
      </c>
      <c r="ABP653" t="s">
        <v>2154</v>
      </c>
      <c r="ABZ653" t="s">
        <v>2479</v>
      </c>
      <c r="ACA653" t="s">
        <v>2479</v>
      </c>
      <c r="ACB653" t="s">
        <v>2479</v>
      </c>
      <c r="ACL653" t="s">
        <v>3245</v>
      </c>
      <c r="ACM653" t="s">
        <v>3026</v>
      </c>
      <c r="ACN653" t="s">
        <v>2890</v>
      </c>
      <c r="ACX653" t="s">
        <v>2918</v>
      </c>
      <c r="ACY653" t="s">
        <v>2765</v>
      </c>
      <c r="ACZ653" t="s">
        <v>2707</v>
      </c>
      <c r="ADJ653" t="s">
        <v>2396</v>
      </c>
      <c r="ADK653" t="s">
        <v>2743</v>
      </c>
      <c r="ADL653" t="s">
        <v>2736</v>
      </c>
      <c r="AGQ653" t="s">
        <v>2450</v>
      </c>
      <c r="AGR653" t="s">
        <v>3088</v>
      </c>
      <c r="AHC653" t="s">
        <v>2927</v>
      </c>
      <c r="AHD653" t="s">
        <v>2875</v>
      </c>
      <c r="AHO653" t="s">
        <v>2479</v>
      </c>
      <c r="AHP653" t="s">
        <v>2479</v>
      </c>
      <c r="AIA653" t="s">
        <v>3245</v>
      </c>
      <c r="AIB653" t="s">
        <v>2459</v>
      </c>
      <c r="AIM653" t="s">
        <v>2596</v>
      </c>
      <c r="AIN653" t="s">
        <v>2876</v>
      </c>
      <c r="AIY653" t="s">
        <v>2701</v>
      </c>
      <c r="AIZ653" t="s">
        <v>2221</v>
      </c>
      <c r="AOX653" t="s">
        <v>2464</v>
      </c>
      <c r="AOY653" t="s">
        <v>2865</v>
      </c>
      <c r="AOZ653" t="s">
        <v>2838</v>
      </c>
      <c r="APJ653" t="s">
        <v>2998</v>
      </c>
      <c r="APK653" t="s">
        <v>2425</v>
      </c>
      <c r="APL653" t="s">
        <v>2504</v>
      </c>
      <c r="APV653" t="s">
        <v>2479</v>
      </c>
      <c r="APW653" t="s">
        <v>2479</v>
      </c>
      <c r="APX653" t="s">
        <v>2479</v>
      </c>
      <c r="AQH653" t="s">
        <v>2828</v>
      </c>
      <c r="AQI653" t="s">
        <v>2867</v>
      </c>
      <c r="AQJ653" t="s">
        <v>2955</v>
      </c>
      <c r="AQT653" t="s">
        <v>2531</v>
      </c>
      <c r="AQU653" t="s">
        <v>2456</v>
      </c>
      <c r="AQV653" t="s">
        <v>2837</v>
      </c>
      <c r="ARF653" t="s">
        <v>2645</v>
      </c>
      <c r="ARG653" t="s">
        <v>2959</v>
      </c>
      <c r="ARH653" t="s">
        <v>2225</v>
      </c>
      <c r="BEP653" t="s">
        <v>2479</v>
      </c>
      <c r="BER653" t="s">
        <v>2479</v>
      </c>
      <c r="BFB653" t="s">
        <v>2479</v>
      </c>
      <c r="BFD653" t="s">
        <v>2575</v>
      </c>
      <c r="BFN653" t="s">
        <v>2479</v>
      </c>
      <c r="BFZ653" t="s">
        <v>2690</v>
      </c>
      <c r="BGL653" t="s">
        <v>2479</v>
      </c>
      <c r="BGN653" t="s">
        <v>2491</v>
      </c>
      <c r="BHV653" t="s">
        <v>2479</v>
      </c>
      <c r="BIH653" t="s">
        <v>2479</v>
      </c>
      <c r="BIJ653" t="s">
        <v>2479</v>
      </c>
      <c r="BIT653" t="s">
        <v>2479</v>
      </c>
      <c r="BLV653" t="s">
        <v>2982</v>
      </c>
      <c r="BLW653" t="s">
        <v>3143</v>
      </c>
      <c r="BLX653" t="s">
        <v>2962</v>
      </c>
      <c r="BLY653" t="s">
        <v>2964</v>
      </c>
      <c r="BLZ653" t="s">
        <v>2891</v>
      </c>
      <c r="BMA653" t="s">
        <v>2720</v>
      </c>
      <c r="BMB653" t="s">
        <v>2892</v>
      </c>
      <c r="BMH653" t="s">
        <v>3992</v>
      </c>
      <c r="BMI653" t="s">
        <v>3836</v>
      </c>
      <c r="BMJ653" t="s">
        <v>3836</v>
      </c>
      <c r="BMK653" t="s">
        <v>3072</v>
      </c>
      <c r="BML653" t="s">
        <v>3142</v>
      </c>
      <c r="BMM653" t="s">
        <v>2865</v>
      </c>
      <c r="BMN653" t="s">
        <v>2198</v>
      </c>
      <c r="BMT653" t="s">
        <v>3022</v>
      </c>
      <c r="BMU653" t="s">
        <v>2667</v>
      </c>
      <c r="BMV653" t="s">
        <v>2896</v>
      </c>
      <c r="BMW653" t="s">
        <v>2425</v>
      </c>
      <c r="BMX653" t="s">
        <v>3041</v>
      </c>
      <c r="BMY653" t="s">
        <v>2905</v>
      </c>
      <c r="BMZ653" t="s">
        <v>2262</v>
      </c>
      <c r="BNF653" t="s">
        <v>2958</v>
      </c>
      <c r="BNG653" t="s">
        <v>2637</v>
      </c>
      <c r="BNH653" t="s">
        <v>2720</v>
      </c>
      <c r="BNI653" t="s">
        <v>2907</v>
      </c>
      <c r="BNJ653" t="s">
        <v>2936</v>
      </c>
      <c r="BNK653" t="s">
        <v>2445</v>
      </c>
      <c r="BNL653" t="s">
        <v>2920</v>
      </c>
      <c r="BNR653" t="s">
        <v>2993</v>
      </c>
      <c r="BNS653" t="s">
        <v>2532</v>
      </c>
      <c r="BNT653" t="s">
        <v>2530</v>
      </c>
      <c r="BNU653" t="s">
        <v>2568</v>
      </c>
      <c r="BNV653" t="s">
        <v>2807</v>
      </c>
      <c r="BNW653" t="s">
        <v>2815</v>
      </c>
      <c r="BNX653" t="s">
        <v>3028</v>
      </c>
      <c r="BOD653" t="s">
        <v>2243</v>
      </c>
      <c r="BOE653" t="s">
        <v>2232</v>
      </c>
      <c r="BOF653" t="s">
        <v>2532</v>
      </c>
      <c r="BOG653" t="s">
        <v>2385</v>
      </c>
      <c r="BOH653" t="s">
        <v>2698</v>
      </c>
      <c r="BOI653" t="s">
        <v>2349</v>
      </c>
      <c r="BOJ653" t="s">
        <v>2703</v>
      </c>
      <c r="BOT653" t="s">
        <v>2479</v>
      </c>
      <c r="BPF653" t="s">
        <v>2479</v>
      </c>
      <c r="BPR653" t="s">
        <v>2479</v>
      </c>
      <c r="BQD653" t="s">
        <v>2479</v>
      </c>
      <c r="BQF653" t="s">
        <v>2576</v>
      </c>
    </row>
    <row r="654" spans="1:1020 1030:2124" x14ac:dyDescent="0.15">
      <c r="A654" t="s">
        <v>3993</v>
      </c>
      <c r="BR654" t="s">
        <v>3403</v>
      </c>
      <c r="BS654" t="s">
        <v>3403</v>
      </c>
      <c r="BT654" t="s">
        <v>3403</v>
      </c>
      <c r="DN654" t="s">
        <v>3167</v>
      </c>
      <c r="DO654" t="s">
        <v>3167</v>
      </c>
      <c r="DP654" t="s">
        <v>3084</v>
      </c>
      <c r="JL654" t="s">
        <v>3476</v>
      </c>
      <c r="JM654" t="s">
        <v>3350</v>
      </c>
      <c r="JN654" t="s">
        <v>3560</v>
      </c>
      <c r="JO654" t="s">
        <v>3560</v>
      </c>
      <c r="JP654" t="s">
        <v>3560</v>
      </c>
      <c r="JQ654" t="s">
        <v>3560</v>
      </c>
      <c r="QJ654" t="s">
        <v>3427</v>
      </c>
      <c r="QK654" t="s">
        <v>3624</v>
      </c>
      <c r="QL654" t="s">
        <v>3167</v>
      </c>
      <c r="QM654" t="s">
        <v>3085</v>
      </c>
      <c r="QN654" t="s">
        <v>3085</v>
      </c>
      <c r="RH654" t="s">
        <v>2133</v>
      </c>
      <c r="RI654" t="s">
        <v>2424</v>
      </c>
      <c r="RJ654" t="s">
        <v>2985</v>
      </c>
      <c r="RK654" t="s">
        <v>2996</v>
      </c>
      <c r="RL654" t="s">
        <v>3035</v>
      </c>
      <c r="RM654" t="s">
        <v>2965</v>
      </c>
      <c r="RT654" t="s">
        <v>2900</v>
      </c>
      <c r="RU654" t="s">
        <v>3026</v>
      </c>
      <c r="RV654" t="s">
        <v>3116</v>
      </c>
      <c r="RW654" t="s">
        <v>2667</v>
      </c>
      <c r="RX654" t="s">
        <v>3074</v>
      </c>
      <c r="RY654" t="s">
        <v>2598</v>
      </c>
      <c r="SF654" t="s">
        <v>2479</v>
      </c>
      <c r="SG654" t="s">
        <v>2479</v>
      </c>
      <c r="SH654" t="s">
        <v>2479</v>
      </c>
      <c r="SI654" t="s">
        <v>2479</v>
      </c>
      <c r="SJ654" t="s">
        <v>2479</v>
      </c>
      <c r="SK654" t="s">
        <v>2479</v>
      </c>
      <c r="SR654" t="s">
        <v>2189</v>
      </c>
      <c r="SS654" t="s">
        <v>2483</v>
      </c>
      <c r="ST654" t="s">
        <v>2184</v>
      </c>
      <c r="SU654" t="s">
        <v>2694</v>
      </c>
      <c r="SV654" t="s">
        <v>2365</v>
      </c>
      <c r="SW654" t="s">
        <v>2642</v>
      </c>
      <c r="TD654" t="s">
        <v>2965</v>
      </c>
      <c r="TE654" t="s">
        <v>2639</v>
      </c>
      <c r="TF654" t="s">
        <v>2964</v>
      </c>
      <c r="TG654" t="s">
        <v>2891</v>
      </c>
      <c r="TH654" t="s">
        <v>2721</v>
      </c>
      <c r="TI654" t="s">
        <v>2987</v>
      </c>
      <c r="TP654" t="s">
        <v>2873</v>
      </c>
      <c r="TQ654" t="s">
        <v>2767</v>
      </c>
      <c r="TR654" t="s">
        <v>2762</v>
      </c>
      <c r="TS654" t="s">
        <v>2814</v>
      </c>
      <c r="TT654" t="s">
        <v>2768</v>
      </c>
      <c r="TU654" t="s">
        <v>2265</v>
      </c>
      <c r="AJJ654" t="s">
        <v>2714</v>
      </c>
      <c r="AJK654" t="s">
        <v>2713</v>
      </c>
      <c r="AJL654" t="s">
        <v>3005</v>
      </c>
      <c r="AJV654" t="s">
        <v>2517</v>
      </c>
      <c r="AJW654" t="s">
        <v>2568</v>
      </c>
      <c r="AJX654" t="s">
        <v>2498</v>
      </c>
      <c r="AKH654" t="s">
        <v>2479</v>
      </c>
      <c r="AKI654" t="s">
        <v>2479</v>
      </c>
      <c r="AKJ654" t="s">
        <v>2479</v>
      </c>
      <c r="AKT654" t="s">
        <v>2533</v>
      </c>
      <c r="AKU654" t="s">
        <v>2604</v>
      </c>
      <c r="AKV654" t="s">
        <v>2693</v>
      </c>
      <c r="ALF654" t="s">
        <v>3068</v>
      </c>
      <c r="ALG654" t="s">
        <v>2996</v>
      </c>
      <c r="ALH654" t="s">
        <v>2982</v>
      </c>
      <c r="ALR654" t="s">
        <v>2766</v>
      </c>
      <c r="ALS654" t="s">
        <v>2266</v>
      </c>
      <c r="ALT654" t="s">
        <v>2765</v>
      </c>
      <c r="AUL654" t="s">
        <v>2795</v>
      </c>
      <c r="AUM654" t="s">
        <v>3030</v>
      </c>
      <c r="AUN654" t="s">
        <v>2133</v>
      </c>
      <c r="AUX654" t="s">
        <v>2540</v>
      </c>
      <c r="AUY654" t="s">
        <v>2480</v>
      </c>
      <c r="AUZ654" t="s">
        <v>2852</v>
      </c>
      <c r="AVJ654" t="s">
        <v>2479</v>
      </c>
      <c r="AVK654" t="s">
        <v>2479</v>
      </c>
      <c r="AVL654" t="s">
        <v>2479</v>
      </c>
      <c r="AVV654" t="s">
        <v>2599</v>
      </c>
      <c r="AVW654" t="s">
        <v>2497</v>
      </c>
      <c r="AVX654" t="s">
        <v>2578</v>
      </c>
      <c r="AWH654" t="s">
        <v>2886</v>
      </c>
      <c r="AWI654" t="s">
        <v>2865</v>
      </c>
      <c r="AWJ654" t="s">
        <v>3152</v>
      </c>
      <c r="AWT654" t="s">
        <v>2530</v>
      </c>
      <c r="AWU654" t="s">
        <v>2752</v>
      </c>
      <c r="AWV654" t="s">
        <v>2565</v>
      </c>
      <c r="BUR654" t="s">
        <v>2520</v>
      </c>
      <c r="BUS654" t="s">
        <v>2720</v>
      </c>
      <c r="BUT654" t="s">
        <v>2981</v>
      </c>
      <c r="BUU654" t="s">
        <v>2463</v>
      </c>
      <c r="BUV654" t="s">
        <v>2461</v>
      </c>
      <c r="BVD654" t="s">
        <v>2900</v>
      </c>
      <c r="BVE654" t="s">
        <v>3026</v>
      </c>
      <c r="BVF654" t="s">
        <v>3116</v>
      </c>
      <c r="BVG654" t="s">
        <v>2667</v>
      </c>
      <c r="BVH654" t="s">
        <v>3074</v>
      </c>
      <c r="BVP654" t="s">
        <v>2479</v>
      </c>
      <c r="BVQ654" t="s">
        <v>2479</v>
      </c>
      <c r="BVR654" t="s">
        <v>2479</v>
      </c>
      <c r="BVS654" t="s">
        <v>2479</v>
      </c>
      <c r="BVT654" t="s">
        <v>2479</v>
      </c>
      <c r="BWB654" t="s">
        <v>2189</v>
      </c>
      <c r="BWC654" t="s">
        <v>2483</v>
      </c>
      <c r="BWD654" t="s">
        <v>2184</v>
      </c>
      <c r="BWE654" t="s">
        <v>2694</v>
      </c>
      <c r="BWF654" t="s">
        <v>2365</v>
      </c>
      <c r="BWN654" t="s">
        <v>2907</v>
      </c>
      <c r="BWO654" t="s">
        <v>2896</v>
      </c>
      <c r="BWP654" t="s">
        <v>2957</v>
      </c>
      <c r="BWQ654" t="s">
        <v>2462</v>
      </c>
      <c r="BWR654" t="s">
        <v>2932</v>
      </c>
      <c r="BWZ654" t="s">
        <v>2873</v>
      </c>
      <c r="BXA654" t="s">
        <v>2767</v>
      </c>
      <c r="BXB654" t="s">
        <v>2762</v>
      </c>
      <c r="BXC654" t="s">
        <v>2814</v>
      </c>
      <c r="BXD654" t="s">
        <v>2768</v>
      </c>
    </row>
    <row r="655" spans="1:1020 1030:2124" x14ac:dyDescent="0.15">
      <c r="A655" t="s">
        <v>3994</v>
      </c>
      <c r="V655" t="s">
        <v>3336</v>
      </c>
      <c r="BR655" t="s">
        <v>3403</v>
      </c>
      <c r="DB655" t="s">
        <v>3350</v>
      </c>
      <c r="DN655" t="s">
        <v>3085</v>
      </c>
      <c r="DZ655" t="s">
        <v>3403</v>
      </c>
      <c r="EL655" t="s">
        <v>3402</v>
      </c>
      <c r="EN655" t="s">
        <v>3544</v>
      </c>
      <c r="IP655" t="s">
        <v>3354</v>
      </c>
      <c r="JB655" t="s">
        <v>3084</v>
      </c>
      <c r="JK655" t="s">
        <v>3476</v>
      </c>
      <c r="JL655" t="s">
        <v>3582</v>
      </c>
      <c r="JN655" t="s">
        <v>3560</v>
      </c>
      <c r="JP655" t="s">
        <v>3350</v>
      </c>
      <c r="JQ655" t="s">
        <v>3560</v>
      </c>
      <c r="KU655">
        <f>150</f>
        <v>150</v>
      </c>
      <c r="KV655">
        <f>196</f>
        <v>196</v>
      </c>
      <c r="KX655">
        <f>189</f>
        <v>189</v>
      </c>
      <c r="KZ655">
        <f>162</f>
        <v>162</v>
      </c>
      <c r="PB655" t="s">
        <v>3350</v>
      </c>
      <c r="PN655" t="s">
        <v>3403</v>
      </c>
      <c r="RG655" t="s">
        <v>3001</v>
      </c>
      <c r="RH655" t="s">
        <v>2966</v>
      </c>
      <c r="RJ655" t="s">
        <v>2862</v>
      </c>
      <c r="RL655" t="s">
        <v>2458</v>
      </c>
      <c r="RM655" t="s">
        <v>2444</v>
      </c>
      <c r="RS655" t="s">
        <v>2835</v>
      </c>
      <c r="RT655" t="s">
        <v>2935</v>
      </c>
      <c r="RV655" t="s">
        <v>2447</v>
      </c>
      <c r="RX655" t="s">
        <v>2533</v>
      </c>
      <c r="RY655" t="s">
        <v>2596</v>
      </c>
      <c r="SE655" t="s">
        <v>2479</v>
      </c>
      <c r="SF655" t="s">
        <v>2479</v>
      </c>
      <c r="SH655" t="s">
        <v>2479</v>
      </c>
      <c r="SJ655" t="s">
        <v>2479</v>
      </c>
      <c r="SK655" t="s">
        <v>2479</v>
      </c>
      <c r="SQ655" t="s">
        <v>2611</v>
      </c>
      <c r="SR655" t="s">
        <v>2976</v>
      </c>
      <c r="ST655" t="s">
        <v>2765</v>
      </c>
      <c r="SV655" t="s">
        <v>2626</v>
      </c>
      <c r="SW655" t="s">
        <v>2395</v>
      </c>
      <c r="TC655" t="s">
        <v>3179</v>
      </c>
      <c r="TD655" t="s">
        <v>2720</v>
      </c>
      <c r="TF655" t="s">
        <v>3025</v>
      </c>
      <c r="TH655" t="s">
        <v>2942</v>
      </c>
      <c r="TI655" t="s">
        <v>2463</v>
      </c>
      <c r="TO655" t="s">
        <v>2820</v>
      </c>
      <c r="TP655" t="s">
        <v>2763</v>
      </c>
      <c r="TR655" t="s">
        <v>2626</v>
      </c>
      <c r="TT655" t="s">
        <v>2512</v>
      </c>
      <c r="TU655" t="s">
        <v>2859</v>
      </c>
      <c r="VN655" t="s">
        <v>3014</v>
      </c>
      <c r="VZ655" t="s">
        <v>2824</v>
      </c>
      <c r="WL655" t="s">
        <v>2479</v>
      </c>
      <c r="WX655" t="s">
        <v>2532</v>
      </c>
      <c r="XJ655" t="s">
        <v>2835</v>
      </c>
      <c r="XV655" t="s">
        <v>2341</v>
      </c>
      <c r="YH655" t="s">
        <v>3024</v>
      </c>
      <c r="YT655" t="s">
        <v>2682</v>
      </c>
      <c r="ZF655" t="s">
        <v>2479</v>
      </c>
      <c r="ZR655" t="s">
        <v>2324</v>
      </c>
      <c r="AAD655" t="s">
        <v>2980</v>
      </c>
      <c r="AAP655" t="s">
        <v>2826</v>
      </c>
      <c r="ABB655" t="s">
        <v>2934</v>
      </c>
      <c r="ABN655" t="s">
        <v>2799</v>
      </c>
      <c r="ABZ655" t="s">
        <v>2479</v>
      </c>
      <c r="ACL655" t="s">
        <v>2752</v>
      </c>
      <c r="ACX655" t="s">
        <v>2796</v>
      </c>
      <c r="ADJ655" t="s">
        <v>2264</v>
      </c>
      <c r="ADV655" t="s">
        <v>2520</v>
      </c>
      <c r="AEH655" t="s">
        <v>2938</v>
      </c>
      <c r="AET655" t="s">
        <v>2479</v>
      </c>
      <c r="AFF655" t="s">
        <v>2675</v>
      </c>
      <c r="AFR655" t="s">
        <v>2891</v>
      </c>
      <c r="AGD655" t="s">
        <v>2809</v>
      </c>
      <c r="AGP655" t="s">
        <v>2863</v>
      </c>
      <c r="AHB655" t="s">
        <v>3025</v>
      </c>
      <c r="AHN655" t="s">
        <v>2479</v>
      </c>
      <c r="AHZ655" t="s">
        <v>2853</v>
      </c>
      <c r="AIL655" t="s">
        <v>3008</v>
      </c>
      <c r="AIX655" t="s">
        <v>2814</v>
      </c>
      <c r="AJJ655" t="s">
        <v>3053</v>
      </c>
      <c r="AJV655" t="s">
        <v>2609</v>
      </c>
      <c r="AKH655" t="s">
        <v>2479</v>
      </c>
      <c r="AKT655" t="s">
        <v>2817</v>
      </c>
      <c r="ALF655" t="s">
        <v>2720</v>
      </c>
      <c r="ALR655" t="s">
        <v>2259</v>
      </c>
      <c r="AMD655" t="s">
        <v>2925</v>
      </c>
      <c r="AMF655" t="s">
        <v>2962</v>
      </c>
      <c r="AMP655" t="s">
        <v>2449</v>
      </c>
      <c r="AMR655" t="s">
        <v>2875</v>
      </c>
      <c r="ANB655" t="s">
        <v>2479</v>
      </c>
      <c r="AND655" t="s">
        <v>2479</v>
      </c>
      <c r="ANN655" t="s">
        <v>2997</v>
      </c>
      <c r="ANP655" t="s">
        <v>2941</v>
      </c>
      <c r="ANZ655" t="s">
        <v>2986</v>
      </c>
      <c r="AOB655" t="s">
        <v>2135</v>
      </c>
      <c r="AOL655" t="s">
        <v>2410</v>
      </c>
      <c r="AON655" t="s">
        <v>2807</v>
      </c>
      <c r="AOX655" t="s">
        <v>3091</v>
      </c>
      <c r="APJ655" t="s">
        <v>2883</v>
      </c>
      <c r="APV655" t="s">
        <v>2479</v>
      </c>
      <c r="AQH655" t="s">
        <v>3075</v>
      </c>
      <c r="AQT655" t="s">
        <v>2966</v>
      </c>
      <c r="ARF655" t="s">
        <v>2615</v>
      </c>
      <c r="AUL655" t="s">
        <v>3046</v>
      </c>
      <c r="AUX655" t="s">
        <v>2492</v>
      </c>
      <c r="AVJ655" t="s">
        <v>2479</v>
      </c>
      <c r="AVV655" t="s">
        <v>2879</v>
      </c>
      <c r="AWH655" t="s">
        <v>2907</v>
      </c>
      <c r="AWT655" t="s">
        <v>2774</v>
      </c>
      <c r="BBV655" t="s">
        <v>3006</v>
      </c>
      <c r="BCH655" t="s">
        <v>2710</v>
      </c>
      <c r="BCT655" t="s">
        <v>2479</v>
      </c>
      <c r="BDF655" t="s">
        <v>2875</v>
      </c>
      <c r="BDR655" t="s">
        <v>3095</v>
      </c>
      <c r="BED655" t="s">
        <v>2564</v>
      </c>
      <c r="BLW655" t="s">
        <v>3001</v>
      </c>
      <c r="BLX655" t="s">
        <v>2966</v>
      </c>
      <c r="BLZ655" t="s">
        <v>2862</v>
      </c>
      <c r="BMB655" t="s">
        <v>2458</v>
      </c>
      <c r="BMI655" t="s">
        <v>2835</v>
      </c>
      <c r="BMJ655" t="s">
        <v>2935</v>
      </c>
      <c r="BML655" t="s">
        <v>2447</v>
      </c>
      <c r="BMN655" t="s">
        <v>2533</v>
      </c>
      <c r="BMU655" t="s">
        <v>2954</v>
      </c>
      <c r="BMV655" t="s">
        <v>2867</v>
      </c>
      <c r="BMX655" t="s">
        <v>2938</v>
      </c>
      <c r="BMZ655" t="s">
        <v>2439</v>
      </c>
      <c r="BNG655" t="s">
        <v>2611</v>
      </c>
      <c r="BNH655" t="s">
        <v>2976</v>
      </c>
      <c r="BNJ655" t="s">
        <v>2264</v>
      </c>
      <c r="BNL655" t="s">
        <v>2821</v>
      </c>
      <c r="BNS655" t="s">
        <v>3179</v>
      </c>
      <c r="BNT655" t="s">
        <v>2720</v>
      </c>
      <c r="BNV655" t="s">
        <v>3025</v>
      </c>
      <c r="BNX655" t="s">
        <v>2942</v>
      </c>
      <c r="BOE655" t="s">
        <v>2820</v>
      </c>
      <c r="BOF655" t="s">
        <v>2763</v>
      </c>
      <c r="BOH655" t="s">
        <v>2626</v>
      </c>
      <c r="BOJ655" t="s">
        <v>2512</v>
      </c>
    </row>
    <row r="656" spans="1:1020 1030:2124" x14ac:dyDescent="0.15">
      <c r="A656" t="s">
        <v>3995</v>
      </c>
      <c r="L656" t="s">
        <v>3084</v>
      </c>
      <c r="AJ656" t="s">
        <v>3111</v>
      </c>
      <c r="AV656" t="s">
        <v>3544</v>
      </c>
      <c r="BH656" t="s">
        <v>3084</v>
      </c>
      <c r="CR656" t="s">
        <v>3085</v>
      </c>
      <c r="DD656" t="s">
        <v>3350</v>
      </c>
      <c r="DE656" t="s">
        <v>3560</v>
      </c>
      <c r="EB656" t="s">
        <v>3403</v>
      </c>
      <c r="EC656" t="s">
        <v>3350</v>
      </c>
      <c r="EZ656" t="s">
        <v>3111</v>
      </c>
      <c r="FL656" t="s">
        <v>3350</v>
      </c>
      <c r="GJ656" t="s">
        <v>3544</v>
      </c>
      <c r="HH656" t="s">
        <v>3084</v>
      </c>
      <c r="HT656" t="s">
        <v>3336</v>
      </c>
      <c r="IF656" t="s">
        <v>2779</v>
      </c>
      <c r="JP656" t="s">
        <v>3560</v>
      </c>
      <c r="JQ656" t="s">
        <v>3560</v>
      </c>
      <c r="KN656" t="s">
        <v>3111</v>
      </c>
      <c r="KZ656" t="s">
        <v>3085</v>
      </c>
      <c r="LL656" t="s">
        <v>3544</v>
      </c>
      <c r="MV656" t="s">
        <v>3560</v>
      </c>
      <c r="NT656" t="s">
        <v>3084</v>
      </c>
      <c r="OF656" t="s">
        <v>3560</v>
      </c>
      <c r="OR656" t="s">
        <v>2779</v>
      </c>
      <c r="PP656" t="s">
        <v>3350</v>
      </c>
      <c r="QB656" t="s">
        <v>3582</v>
      </c>
      <c r="QN656" t="s">
        <v>3167</v>
      </c>
      <c r="RL656" t="s">
        <v>2838</v>
      </c>
      <c r="RM656" t="s">
        <v>2980</v>
      </c>
      <c r="RX656" t="s">
        <v>2945</v>
      </c>
      <c r="RY656" t="s">
        <v>2872</v>
      </c>
      <c r="SJ656" t="s">
        <v>2479</v>
      </c>
      <c r="SK656" t="s">
        <v>2479</v>
      </c>
      <c r="SV656" t="s">
        <v>3015</v>
      </c>
      <c r="SW656" t="s">
        <v>3244</v>
      </c>
      <c r="TH656" t="s">
        <v>2850</v>
      </c>
      <c r="TI656" t="s">
        <v>2770</v>
      </c>
      <c r="TT656" t="s">
        <v>2879</v>
      </c>
      <c r="TU656" t="s">
        <v>2814</v>
      </c>
      <c r="ADX656" t="s">
        <v>3079</v>
      </c>
      <c r="ADY656" t="s">
        <v>2989</v>
      </c>
      <c r="AEJ656" t="s">
        <v>2871</v>
      </c>
      <c r="AEK656" t="s">
        <v>2819</v>
      </c>
      <c r="AEV656" t="s">
        <v>2479</v>
      </c>
      <c r="AEW656" t="s">
        <v>2479</v>
      </c>
      <c r="AFH656" t="s">
        <v>2901</v>
      </c>
      <c r="AFI656" t="s">
        <v>2837</v>
      </c>
      <c r="AFT656" t="s">
        <v>2887</v>
      </c>
      <c r="AFU656" t="s">
        <v>2837</v>
      </c>
      <c r="AGF656" t="s">
        <v>2945</v>
      </c>
      <c r="AGG656" t="s">
        <v>2450</v>
      </c>
      <c r="AGR656" t="s">
        <v>2524</v>
      </c>
      <c r="AGS656" t="s">
        <v>2934</v>
      </c>
      <c r="AHD656" t="s">
        <v>2877</v>
      </c>
      <c r="AHE656" t="s">
        <v>2850</v>
      </c>
      <c r="AHP656" t="s">
        <v>2479</v>
      </c>
      <c r="AHQ656" t="s">
        <v>2479</v>
      </c>
      <c r="AIB656" t="s">
        <v>2981</v>
      </c>
      <c r="AIC656" t="s">
        <v>2907</v>
      </c>
      <c r="AIN656" t="s">
        <v>2992</v>
      </c>
      <c r="AIO656" t="s">
        <v>3244</v>
      </c>
      <c r="AIZ656" t="s">
        <v>2872</v>
      </c>
      <c r="AJA656" t="s">
        <v>2768</v>
      </c>
      <c r="AOZ656" t="s">
        <v>3170</v>
      </c>
      <c r="APL656" t="s">
        <v>3115</v>
      </c>
      <c r="APX656" t="s">
        <v>2479</v>
      </c>
      <c r="AQJ656" t="s">
        <v>2524</v>
      </c>
      <c r="AQV656" t="s">
        <v>2717</v>
      </c>
      <c r="ARH656" t="s">
        <v>2599</v>
      </c>
      <c r="BER656" t="s">
        <v>2479</v>
      </c>
      <c r="BFD656" t="s">
        <v>2479</v>
      </c>
      <c r="BFP656" t="s">
        <v>2479</v>
      </c>
      <c r="BGB656" t="s">
        <v>2479</v>
      </c>
      <c r="BGN656" t="s">
        <v>2479</v>
      </c>
      <c r="BGZ656" t="s">
        <v>2479</v>
      </c>
      <c r="BHL656" t="s">
        <v>2479</v>
      </c>
      <c r="BHX656" t="s">
        <v>2479</v>
      </c>
      <c r="BIJ656" t="s">
        <v>2479</v>
      </c>
      <c r="BIV656" t="s">
        <v>2479</v>
      </c>
      <c r="BJH656" t="s">
        <v>3061</v>
      </c>
      <c r="BJT656" t="s">
        <v>2945</v>
      </c>
      <c r="BKF656" t="s">
        <v>2479</v>
      </c>
      <c r="BKR656" t="s">
        <v>3015</v>
      </c>
      <c r="BLD656" t="s">
        <v>2603</v>
      </c>
      <c r="BLP656" t="s">
        <v>2879</v>
      </c>
      <c r="BMB656" t="s">
        <v>2838</v>
      </c>
      <c r="BMN656" t="s">
        <v>2945</v>
      </c>
      <c r="BMZ656" t="s">
        <v>2479</v>
      </c>
      <c r="BNL656" t="s">
        <v>3015</v>
      </c>
      <c r="BNX656" t="s">
        <v>2850</v>
      </c>
      <c r="BOJ656" t="s">
        <v>2879</v>
      </c>
      <c r="BOV656" t="s">
        <v>2479</v>
      </c>
      <c r="BPH656" t="s">
        <v>2479</v>
      </c>
      <c r="BPT656" t="s">
        <v>2479</v>
      </c>
      <c r="BQF656" t="s">
        <v>2479</v>
      </c>
      <c r="BQR656" t="s">
        <v>2479</v>
      </c>
      <c r="BRD656" t="s">
        <v>2479</v>
      </c>
      <c r="BRP656" t="s">
        <v>2479</v>
      </c>
      <c r="BUV656" t="s">
        <v>2898</v>
      </c>
      <c r="BVH656" t="s">
        <v>2945</v>
      </c>
      <c r="BVT656" t="s">
        <v>2479</v>
      </c>
      <c r="BWF656" t="s">
        <v>3015</v>
      </c>
      <c r="BWR656" t="s">
        <v>2931</v>
      </c>
      <c r="BXD656" t="s">
        <v>2879</v>
      </c>
    </row>
    <row r="657" spans="1:1020 1029:1980" x14ac:dyDescent="0.15">
      <c r="A657" t="s">
        <v>3996</v>
      </c>
      <c r="CM657" t="s">
        <v>3997</v>
      </c>
      <c r="CN657" t="s">
        <v>3984</v>
      </c>
      <c r="CO657" t="s">
        <v>3167</v>
      </c>
      <c r="CP657" t="s">
        <v>3085</v>
      </c>
      <c r="CQ657" t="s">
        <v>3409</v>
      </c>
      <c r="CR657" t="s">
        <v>3410</v>
      </c>
      <c r="DB657" t="s">
        <v>3350</v>
      </c>
      <c r="DC657" t="s">
        <v>3582</v>
      </c>
      <c r="DD657" t="s">
        <v>3560</v>
      </c>
      <c r="DE657" t="s">
        <v>3560</v>
      </c>
      <c r="DZ657" t="s">
        <v>3354</v>
      </c>
      <c r="EA657" t="s">
        <v>3403</v>
      </c>
      <c r="EB657" t="s">
        <v>3403</v>
      </c>
      <c r="EC657" t="s">
        <v>3085</v>
      </c>
      <c r="JK657" t="s">
        <v>3476</v>
      </c>
      <c r="JL657" t="s">
        <v>3476</v>
      </c>
      <c r="JM657" t="s">
        <v>3560</v>
      </c>
      <c r="JN657" t="s">
        <v>3560</v>
      </c>
      <c r="JO657" t="s">
        <v>3689</v>
      </c>
      <c r="JP657" t="s">
        <v>3689</v>
      </c>
      <c r="JQ657" t="s">
        <v>3560</v>
      </c>
      <c r="KV657">
        <f>196</f>
        <v>196</v>
      </c>
      <c r="KW657" t="s">
        <v>3085</v>
      </c>
      <c r="KX657" t="s">
        <v>3409</v>
      </c>
      <c r="KY657" t="s">
        <v>3410</v>
      </c>
      <c r="KZ657" t="s">
        <v>3410</v>
      </c>
      <c r="PB657" t="s">
        <v>3350</v>
      </c>
      <c r="PC657" t="s">
        <v>3350</v>
      </c>
      <c r="PD657" t="s">
        <v>3350</v>
      </c>
      <c r="RG657" t="s">
        <v>3069</v>
      </c>
      <c r="RH657" t="s">
        <v>3080</v>
      </c>
      <c r="RI657" t="s">
        <v>2713</v>
      </c>
      <c r="RJ657" t="s">
        <v>3013</v>
      </c>
      <c r="RK657" t="s">
        <v>3018</v>
      </c>
      <c r="RL657" t="s">
        <v>3078</v>
      </c>
      <c r="RM657" t="s">
        <v>3086</v>
      </c>
      <c r="RS657" t="s">
        <v>2720</v>
      </c>
      <c r="RT657" t="s">
        <v>2410</v>
      </c>
      <c r="RU657" t="s">
        <v>2622</v>
      </c>
      <c r="RV657" t="s">
        <v>2516</v>
      </c>
      <c r="RW657" t="s">
        <v>2441</v>
      </c>
      <c r="RX657" t="s">
        <v>2875</v>
      </c>
      <c r="RY657" t="s">
        <v>2725</v>
      </c>
      <c r="SE657" t="s">
        <v>2479</v>
      </c>
      <c r="SF657" t="s">
        <v>2479</v>
      </c>
      <c r="SG657" t="s">
        <v>2479</v>
      </c>
      <c r="SH657" t="s">
        <v>2479</v>
      </c>
      <c r="SI657" t="s">
        <v>2479</v>
      </c>
      <c r="SJ657" t="s">
        <v>2479</v>
      </c>
      <c r="SK657" t="s">
        <v>2479</v>
      </c>
      <c r="SQ657" t="s">
        <v>2982</v>
      </c>
      <c r="SR657" t="s">
        <v>2828</v>
      </c>
      <c r="SS657" t="s">
        <v>2978</v>
      </c>
      <c r="ST657" t="s">
        <v>2949</v>
      </c>
      <c r="SU657" t="s">
        <v>2949</v>
      </c>
      <c r="SV657" t="s">
        <v>2865</v>
      </c>
      <c r="SW657" t="s">
        <v>2981</v>
      </c>
      <c r="TC657" t="s">
        <v>2962</v>
      </c>
      <c r="TD657" t="s">
        <v>2891</v>
      </c>
      <c r="TE657" t="s">
        <v>2940</v>
      </c>
      <c r="TF657" t="s">
        <v>2836</v>
      </c>
      <c r="TG657" t="s">
        <v>3025</v>
      </c>
      <c r="TH657" t="s">
        <v>3015</v>
      </c>
      <c r="TI657" t="s">
        <v>2867</v>
      </c>
      <c r="TO657" t="s">
        <v>2449</v>
      </c>
      <c r="TP657" t="s">
        <v>2874</v>
      </c>
      <c r="TQ657" t="s">
        <v>2608</v>
      </c>
      <c r="TR657" t="s">
        <v>2814</v>
      </c>
      <c r="TS657" t="s">
        <v>2623</v>
      </c>
      <c r="TT657" t="s">
        <v>2853</v>
      </c>
      <c r="TU657" t="s">
        <v>2555</v>
      </c>
      <c r="ABB657" t="s">
        <v>2713</v>
      </c>
      <c r="ABC657" t="s">
        <v>3007</v>
      </c>
      <c r="ABD657" t="s">
        <v>3007</v>
      </c>
      <c r="ABN657" t="s">
        <v>2763</v>
      </c>
      <c r="ABO657" t="s">
        <v>2550</v>
      </c>
      <c r="ABP657" t="s">
        <v>2566</v>
      </c>
      <c r="ABZ657" t="s">
        <v>2479</v>
      </c>
      <c r="ACA657" t="s">
        <v>2479</v>
      </c>
      <c r="ACB657" t="s">
        <v>2479</v>
      </c>
      <c r="ACL657" t="s">
        <v>2956</v>
      </c>
      <c r="ACM657" t="s">
        <v>2720</v>
      </c>
      <c r="ACN657" t="s">
        <v>2961</v>
      </c>
      <c r="ACX657" t="s">
        <v>3155</v>
      </c>
      <c r="ACY657" t="s">
        <v>2836</v>
      </c>
      <c r="ACZ657" t="s">
        <v>3021</v>
      </c>
      <c r="ADJ657" t="s">
        <v>2517</v>
      </c>
      <c r="ADK657" t="s">
        <v>2622</v>
      </c>
      <c r="ADL657" t="s">
        <v>2878</v>
      </c>
      <c r="ADV657" t="s">
        <v>2889</v>
      </c>
      <c r="ADW657" t="s">
        <v>2999</v>
      </c>
      <c r="ADX657" t="s">
        <v>3069</v>
      </c>
      <c r="ADY657" t="s">
        <v>2860</v>
      </c>
      <c r="AEH657" t="s">
        <v>2471</v>
      </c>
      <c r="AEI657" t="s">
        <v>2486</v>
      </c>
      <c r="AEJ657" t="s">
        <v>2709</v>
      </c>
      <c r="AEK657" t="s">
        <v>2465</v>
      </c>
      <c r="AET657" t="s">
        <v>2479</v>
      </c>
      <c r="AEU657" t="s">
        <v>2479</v>
      </c>
      <c r="AEV657" t="s">
        <v>2479</v>
      </c>
      <c r="AEW657" t="s">
        <v>2479</v>
      </c>
      <c r="AFF657" t="s">
        <v>2798</v>
      </c>
      <c r="AFG657" t="s">
        <v>2722</v>
      </c>
      <c r="AFH657" t="s">
        <v>2958</v>
      </c>
      <c r="AFI657" t="s">
        <v>2638</v>
      </c>
      <c r="AFR657" t="s">
        <v>2952</v>
      </c>
      <c r="AFS657" t="s">
        <v>3021</v>
      </c>
      <c r="AFT657" t="s">
        <v>2981</v>
      </c>
      <c r="AFU657" t="s">
        <v>2957</v>
      </c>
      <c r="AGD657" t="s">
        <v>2265</v>
      </c>
      <c r="AGE657" t="s">
        <v>2622</v>
      </c>
      <c r="AGF657" t="s">
        <v>2815</v>
      </c>
      <c r="AGG657" t="s">
        <v>2620</v>
      </c>
      <c r="AGP657" t="s">
        <v>2889</v>
      </c>
      <c r="AGQ657" t="s">
        <v>3013</v>
      </c>
      <c r="AGR657" t="s">
        <v>3069</v>
      </c>
      <c r="AGS657" t="s">
        <v>2713</v>
      </c>
      <c r="AHB657" t="s">
        <v>2874</v>
      </c>
      <c r="AHC657" t="s">
        <v>2649</v>
      </c>
      <c r="AHD657" t="s">
        <v>2261</v>
      </c>
      <c r="AHE657" t="s">
        <v>2771</v>
      </c>
      <c r="AHN657" t="s">
        <v>2479</v>
      </c>
      <c r="AHO657" t="s">
        <v>2479</v>
      </c>
      <c r="AHP657" t="s">
        <v>2479</v>
      </c>
      <c r="AHQ657" t="s">
        <v>2479</v>
      </c>
      <c r="AHZ657" t="s">
        <v>2838</v>
      </c>
      <c r="AIA657" t="s">
        <v>2927</v>
      </c>
      <c r="AIB657" t="s">
        <v>2868</v>
      </c>
      <c r="AIC657" t="s">
        <v>2799</v>
      </c>
      <c r="AIL657" t="s">
        <v>2522</v>
      </c>
      <c r="AIM657" t="s">
        <v>2795</v>
      </c>
      <c r="AIN657" t="s">
        <v>2893</v>
      </c>
      <c r="AIO657" t="s">
        <v>2964</v>
      </c>
      <c r="AIX657" t="s">
        <v>2768</v>
      </c>
      <c r="AIY657" t="s">
        <v>2675</v>
      </c>
      <c r="AIZ657" t="s">
        <v>2609</v>
      </c>
      <c r="AJA657" t="s">
        <v>3042</v>
      </c>
      <c r="BJC657" t="s">
        <v>3024</v>
      </c>
      <c r="BJD657" t="s">
        <v>2423</v>
      </c>
      <c r="BJE657" t="s">
        <v>3020</v>
      </c>
      <c r="BJF657" t="s">
        <v>2986</v>
      </c>
      <c r="BJG657" t="s">
        <v>2985</v>
      </c>
      <c r="BJH657" t="s">
        <v>3155</v>
      </c>
      <c r="BJO657" t="s">
        <v>2720</v>
      </c>
      <c r="BJP657" t="s">
        <v>2410</v>
      </c>
      <c r="BJQ657" t="s">
        <v>2622</v>
      </c>
      <c r="BJR657" t="s">
        <v>2516</v>
      </c>
      <c r="BJS657" t="s">
        <v>2441</v>
      </c>
      <c r="BJT657" t="s">
        <v>2875</v>
      </c>
      <c r="BKA657" t="s">
        <v>2479</v>
      </c>
      <c r="BKB657" t="s">
        <v>2479</v>
      </c>
      <c r="BKC657" t="s">
        <v>2479</v>
      </c>
      <c r="BKD657" t="s">
        <v>2479</v>
      </c>
      <c r="BKE657" t="s">
        <v>2479</v>
      </c>
      <c r="BKF657" t="s">
        <v>2479</v>
      </c>
      <c r="BKM657" t="s">
        <v>2982</v>
      </c>
      <c r="BKN657" t="s">
        <v>2828</v>
      </c>
      <c r="BKO657" t="s">
        <v>2978</v>
      </c>
      <c r="BKP657" t="s">
        <v>2949</v>
      </c>
      <c r="BKQ657" t="s">
        <v>2949</v>
      </c>
      <c r="BKR657" t="s">
        <v>2865</v>
      </c>
      <c r="BKY657" t="s">
        <v>2457</v>
      </c>
      <c r="BKZ657" t="s">
        <v>2941</v>
      </c>
      <c r="BLA657" t="s">
        <v>2898</v>
      </c>
      <c r="BLB657" t="s">
        <v>2952</v>
      </c>
      <c r="BLC657" t="s">
        <v>2900</v>
      </c>
      <c r="BLD657" t="s">
        <v>2464</v>
      </c>
      <c r="BLK657" t="s">
        <v>2449</v>
      </c>
      <c r="BLL657" t="s">
        <v>2874</v>
      </c>
      <c r="BLM657" t="s">
        <v>2608</v>
      </c>
      <c r="BLN657" t="s">
        <v>2814</v>
      </c>
      <c r="BLO657" t="s">
        <v>2623</v>
      </c>
      <c r="BLP657" t="s">
        <v>2853</v>
      </c>
      <c r="BLX657" t="s">
        <v>3080</v>
      </c>
      <c r="BLY657" t="s">
        <v>2713</v>
      </c>
      <c r="BLZ657" t="s">
        <v>3013</v>
      </c>
      <c r="BMA657" t="s">
        <v>3018</v>
      </c>
      <c r="BMB657" t="s">
        <v>3078</v>
      </c>
      <c r="BMJ657" t="s">
        <v>2410</v>
      </c>
      <c r="BMK657" t="s">
        <v>2622</v>
      </c>
      <c r="BML657" t="s">
        <v>2516</v>
      </c>
      <c r="BMM657" t="s">
        <v>2441</v>
      </c>
      <c r="BMN657" t="s">
        <v>2875</v>
      </c>
      <c r="BMV657" t="s">
        <v>2867</v>
      </c>
      <c r="BMW657" t="s">
        <v>2479</v>
      </c>
      <c r="BMX657" t="s">
        <v>2479</v>
      </c>
      <c r="BMY657" t="s">
        <v>2479</v>
      </c>
      <c r="BMZ657" t="s">
        <v>2479</v>
      </c>
      <c r="BNH657" t="s">
        <v>2828</v>
      </c>
      <c r="BNI657" t="s">
        <v>2797</v>
      </c>
      <c r="BNJ657" t="s">
        <v>2949</v>
      </c>
      <c r="BNK657" t="s">
        <v>2964</v>
      </c>
      <c r="BNL657" t="s">
        <v>2865</v>
      </c>
      <c r="BNT657" t="s">
        <v>2891</v>
      </c>
      <c r="BNU657" t="s">
        <v>2940</v>
      </c>
      <c r="BNV657" t="s">
        <v>2836</v>
      </c>
      <c r="BNW657" t="s">
        <v>3025</v>
      </c>
      <c r="BNX657" t="s">
        <v>3015</v>
      </c>
      <c r="BOF657" t="s">
        <v>2874</v>
      </c>
      <c r="BOG657" t="s">
        <v>2608</v>
      </c>
      <c r="BOH657" t="s">
        <v>2814</v>
      </c>
      <c r="BOI657" t="s">
        <v>2623</v>
      </c>
      <c r="BOJ657" t="s">
        <v>2853</v>
      </c>
    </row>
    <row r="658" spans="1:1020 1029:1980" x14ac:dyDescent="0.15">
      <c r="A658" t="s">
        <v>3998</v>
      </c>
      <c r="J658" t="s">
        <v>2777</v>
      </c>
      <c r="K658" t="s">
        <v>2777</v>
      </c>
      <c r="L658" t="s">
        <v>2777</v>
      </c>
      <c r="V658" t="s">
        <v>3085</v>
      </c>
      <c r="W658" t="s">
        <v>3084</v>
      </c>
      <c r="X658" t="s">
        <v>3167</v>
      </c>
      <c r="AH658">
        <f>91</f>
        <v>91</v>
      </c>
      <c r="AI658" t="s">
        <v>2777</v>
      </c>
      <c r="AJ658" t="s">
        <v>2777</v>
      </c>
      <c r="AT658" t="s">
        <v>2777</v>
      </c>
      <c r="AU658" t="s">
        <v>3084</v>
      </c>
      <c r="AV658" t="s">
        <v>2779</v>
      </c>
      <c r="BG658" t="s">
        <v>2681</v>
      </c>
      <c r="BH658" t="s">
        <v>3084</v>
      </c>
      <c r="BQ658" t="s">
        <v>3085</v>
      </c>
      <c r="BR658" t="s">
        <v>3084</v>
      </c>
      <c r="BS658" t="s">
        <v>3354</v>
      </c>
      <c r="BT658" t="s">
        <v>3084</v>
      </c>
      <c r="CE658" t="s">
        <v>2777</v>
      </c>
      <c r="CF658" t="s">
        <v>2777</v>
      </c>
      <c r="CJ658" t="s">
        <v>2778</v>
      </c>
      <c r="CK658" t="s">
        <v>2839</v>
      </c>
      <c r="CL658" t="s">
        <v>2835</v>
      </c>
      <c r="CM658" t="s">
        <v>2432</v>
      </c>
      <c r="CN658" t="s">
        <v>2994</v>
      </c>
      <c r="CO658" t="s">
        <v>2192</v>
      </c>
      <c r="CP658" t="s">
        <v>2437</v>
      </c>
      <c r="CQ658">
        <f>138</f>
        <v>138</v>
      </c>
      <c r="CR658" t="s">
        <v>3304</v>
      </c>
      <c r="DA658" t="s">
        <v>3354</v>
      </c>
      <c r="DB658" t="s">
        <v>3403</v>
      </c>
      <c r="DC658" t="s">
        <v>3403</v>
      </c>
      <c r="DD658" t="s">
        <v>3350</v>
      </c>
      <c r="DN658" t="s">
        <v>3167</v>
      </c>
      <c r="DO658" t="s">
        <v>3167</v>
      </c>
      <c r="DP658" t="s">
        <v>3110</v>
      </c>
      <c r="EL658" t="s">
        <v>3354</v>
      </c>
      <c r="EM658" t="s">
        <v>3402</v>
      </c>
      <c r="EN658" t="s">
        <v>3403</v>
      </c>
      <c r="EX658" t="s">
        <v>3138</v>
      </c>
      <c r="EY658" t="s">
        <v>3084</v>
      </c>
      <c r="EZ658" t="s">
        <v>3111</v>
      </c>
      <c r="FJ658" t="s">
        <v>2779</v>
      </c>
      <c r="FK658" t="s">
        <v>2779</v>
      </c>
      <c r="FL658" t="s">
        <v>2779</v>
      </c>
      <c r="GH658" t="s">
        <v>2272</v>
      </c>
      <c r="GI658" t="s">
        <v>2777</v>
      </c>
      <c r="GJ658" t="s">
        <v>2779</v>
      </c>
      <c r="HG658" t="s">
        <v>2532</v>
      </c>
      <c r="HH658" t="s">
        <v>2777</v>
      </c>
      <c r="HR658" t="s">
        <v>2756</v>
      </c>
      <c r="HS658" t="s">
        <v>2777</v>
      </c>
      <c r="HT658" t="s">
        <v>2777</v>
      </c>
      <c r="IE658" t="s">
        <v>2777</v>
      </c>
      <c r="IF658" t="s">
        <v>2777</v>
      </c>
      <c r="JG658" t="s">
        <v>3225</v>
      </c>
      <c r="JH658" t="s">
        <v>3251</v>
      </c>
      <c r="JI658" t="s">
        <v>3454</v>
      </c>
      <c r="JJ658" t="s">
        <v>3255</v>
      </c>
      <c r="JK658" t="s">
        <v>3408</v>
      </c>
      <c r="JL658" t="s">
        <v>3408</v>
      </c>
      <c r="JM658" t="s">
        <v>3354</v>
      </c>
      <c r="JN658" t="s">
        <v>3403</v>
      </c>
      <c r="JO658" t="s">
        <v>3350</v>
      </c>
      <c r="JP658" t="s">
        <v>3350</v>
      </c>
      <c r="JQ658" t="s">
        <v>3560</v>
      </c>
      <c r="KL658" t="s">
        <v>2490</v>
      </c>
      <c r="KM658" t="s">
        <v>2779</v>
      </c>
      <c r="KN658" t="s">
        <v>2779</v>
      </c>
      <c r="KS658" t="s">
        <v>2126</v>
      </c>
      <c r="KT658" t="s">
        <v>2127</v>
      </c>
      <c r="KU658">
        <f>71</f>
        <v>71</v>
      </c>
      <c r="KV658">
        <f>39</f>
        <v>39</v>
      </c>
      <c r="KW658">
        <f>54</f>
        <v>54</v>
      </c>
      <c r="KX658">
        <f>71</f>
        <v>71</v>
      </c>
      <c r="KY658">
        <f>124</f>
        <v>124</v>
      </c>
      <c r="KZ658">
        <f>136</f>
        <v>136</v>
      </c>
      <c r="LJ658" t="s">
        <v>2777</v>
      </c>
      <c r="LK658" t="s">
        <v>2777</v>
      </c>
      <c r="LL658" t="s">
        <v>3084</v>
      </c>
      <c r="MT658" t="s">
        <v>2777</v>
      </c>
      <c r="MU658" t="s">
        <v>3111</v>
      </c>
      <c r="MV658" t="s">
        <v>3111</v>
      </c>
      <c r="NS658">
        <f>57</f>
        <v>57</v>
      </c>
      <c r="NT658" t="s">
        <v>2777</v>
      </c>
      <c r="OD658" t="s">
        <v>2777</v>
      </c>
      <c r="OE658" t="s">
        <v>3084</v>
      </c>
      <c r="OF658" t="s">
        <v>3084</v>
      </c>
      <c r="OQ658" t="s">
        <v>2777</v>
      </c>
      <c r="OR658" t="s">
        <v>2777</v>
      </c>
      <c r="PA658" t="s">
        <v>3084</v>
      </c>
      <c r="PB658" t="s">
        <v>3085</v>
      </c>
      <c r="PC658" t="s">
        <v>3084</v>
      </c>
      <c r="PD658" t="s">
        <v>3403</v>
      </c>
      <c r="PM658" t="s">
        <v>3167</v>
      </c>
      <c r="PN658" t="s">
        <v>3084</v>
      </c>
      <c r="PO658" t="s">
        <v>3354</v>
      </c>
      <c r="PP658" t="s">
        <v>3403</v>
      </c>
      <c r="PZ658" t="s">
        <v>3295</v>
      </c>
      <c r="QA658" t="s">
        <v>3111</v>
      </c>
      <c r="QB658" t="s">
        <v>3111</v>
      </c>
      <c r="RC658" t="s">
        <v>3025</v>
      </c>
      <c r="RD658" t="s">
        <v>2768</v>
      </c>
      <c r="RE658" t="s">
        <v>3117</v>
      </c>
      <c r="RF658" t="s">
        <v>2905</v>
      </c>
      <c r="RG658" t="s">
        <v>2953</v>
      </c>
      <c r="RH658" t="s">
        <v>3082</v>
      </c>
      <c r="RI658" t="s">
        <v>2936</v>
      </c>
      <c r="RJ658" t="s">
        <v>3244</v>
      </c>
      <c r="RK658" t="s">
        <v>2957</v>
      </c>
      <c r="RL658" t="s">
        <v>3088</v>
      </c>
      <c r="RM658" t="s">
        <v>2886</v>
      </c>
      <c r="RO658" t="s">
        <v>2944</v>
      </c>
      <c r="RP658" t="s">
        <v>2384</v>
      </c>
      <c r="RQ658" t="s">
        <v>2172</v>
      </c>
      <c r="RR658" t="s">
        <v>2275</v>
      </c>
      <c r="RS658" t="s">
        <v>2578</v>
      </c>
      <c r="RT658" t="s">
        <v>2686</v>
      </c>
      <c r="RU658" t="s">
        <v>2506</v>
      </c>
      <c r="RV658" t="s">
        <v>2849</v>
      </c>
      <c r="RW658" t="s">
        <v>2485</v>
      </c>
      <c r="RX658" t="s">
        <v>2500</v>
      </c>
      <c r="RY658" t="s">
        <v>2853</v>
      </c>
      <c r="SA658" t="s">
        <v>2479</v>
      </c>
      <c r="SB658" t="s">
        <v>2479</v>
      </c>
      <c r="SC658" t="s">
        <v>2392</v>
      </c>
      <c r="SD658" t="s">
        <v>2729</v>
      </c>
      <c r="SE658" t="s">
        <v>2479</v>
      </c>
      <c r="SF658" t="s">
        <v>2479</v>
      </c>
      <c r="SG658" t="s">
        <v>2479</v>
      </c>
      <c r="SH658" t="s">
        <v>2479</v>
      </c>
      <c r="SI658" t="s">
        <v>2479</v>
      </c>
      <c r="SJ658" t="s">
        <v>2479</v>
      </c>
      <c r="SK658" t="s">
        <v>2479</v>
      </c>
      <c r="SM658" t="s">
        <v>2809</v>
      </c>
      <c r="SN658" t="s">
        <v>2763</v>
      </c>
      <c r="SO658" t="s">
        <v>2616</v>
      </c>
      <c r="SP658" t="s">
        <v>2605</v>
      </c>
      <c r="SQ658" t="s">
        <v>2922</v>
      </c>
      <c r="SR658" t="s">
        <v>2578</v>
      </c>
      <c r="SS658" t="s">
        <v>2975</v>
      </c>
      <c r="ST658" t="s">
        <v>2586</v>
      </c>
      <c r="SU658" t="s">
        <v>2818</v>
      </c>
      <c r="SV658" t="s">
        <v>2761</v>
      </c>
      <c r="SW658" t="s">
        <v>2262</v>
      </c>
      <c r="SY658" t="s">
        <v>3026</v>
      </c>
      <c r="SZ658" t="s">
        <v>2817</v>
      </c>
      <c r="TA658" t="s">
        <v>2954</v>
      </c>
      <c r="TB658" t="s">
        <v>2904</v>
      </c>
      <c r="TC658" t="s">
        <v>2902</v>
      </c>
      <c r="TD658" t="s">
        <v>2955</v>
      </c>
      <c r="TE658" t="s">
        <v>3170</v>
      </c>
      <c r="TF658" t="s">
        <v>3088</v>
      </c>
      <c r="TG658" t="s">
        <v>2464</v>
      </c>
      <c r="TH658" t="s">
        <v>3115</v>
      </c>
      <c r="TI658" t="s">
        <v>2454</v>
      </c>
      <c r="TK658" t="s">
        <v>2853</v>
      </c>
      <c r="TL658" t="s">
        <v>2812</v>
      </c>
      <c r="TM658" t="s">
        <v>2615</v>
      </c>
      <c r="TN658" t="s">
        <v>2975</v>
      </c>
      <c r="TO658" t="s">
        <v>2571</v>
      </c>
      <c r="TP658" t="s">
        <v>2698</v>
      </c>
      <c r="TQ658" t="s">
        <v>2822</v>
      </c>
      <c r="TR658" t="s">
        <v>2680</v>
      </c>
      <c r="TS658" t="s">
        <v>2928</v>
      </c>
      <c r="TT658" t="s">
        <v>2849</v>
      </c>
      <c r="TU658" t="s">
        <v>2823</v>
      </c>
      <c r="VN658" t="s">
        <v>2985</v>
      </c>
      <c r="VO658" t="s">
        <v>3087</v>
      </c>
      <c r="VP658" t="s">
        <v>2864</v>
      </c>
      <c r="VZ658" t="s">
        <v>2227</v>
      </c>
      <c r="WA658" t="s">
        <v>2229</v>
      </c>
      <c r="WB658" t="s">
        <v>2419</v>
      </c>
      <c r="WL658" t="s">
        <v>2479</v>
      </c>
      <c r="WM658" t="s">
        <v>2479</v>
      </c>
      <c r="WN658" t="s">
        <v>2479</v>
      </c>
      <c r="WX658" t="s">
        <v>2698</v>
      </c>
      <c r="WY658" t="s">
        <v>2743</v>
      </c>
      <c r="WZ658" t="s">
        <v>2723</v>
      </c>
      <c r="XJ658" t="s">
        <v>2520</v>
      </c>
      <c r="XK658" t="s">
        <v>2961</v>
      </c>
      <c r="XL658" t="s">
        <v>2896</v>
      </c>
      <c r="XV658" t="s">
        <v>2495</v>
      </c>
      <c r="XW658" t="s">
        <v>2365</v>
      </c>
      <c r="XX658" t="s">
        <v>2217</v>
      </c>
      <c r="ABA658" t="s">
        <v>2980</v>
      </c>
      <c r="ABB658" t="s">
        <v>2907</v>
      </c>
      <c r="ABC658" t="s">
        <v>2956</v>
      </c>
      <c r="ABD658" t="s">
        <v>2910</v>
      </c>
      <c r="ABM658" t="s">
        <v>2376</v>
      </c>
      <c r="ABN658" t="s">
        <v>2575</v>
      </c>
      <c r="ABO658" t="s">
        <v>2696</v>
      </c>
      <c r="ABP658" t="s">
        <v>2789</v>
      </c>
      <c r="ABY658" t="s">
        <v>2479</v>
      </c>
      <c r="ABZ658" t="s">
        <v>2479</v>
      </c>
      <c r="ACA658" t="s">
        <v>2479</v>
      </c>
      <c r="ACB658" t="s">
        <v>2479</v>
      </c>
      <c r="ACK658" t="s">
        <v>2922</v>
      </c>
      <c r="ACL658" t="s">
        <v>2817</v>
      </c>
      <c r="ACM658" t="s">
        <v>3089</v>
      </c>
      <c r="ACN658" t="s">
        <v>2856</v>
      </c>
      <c r="ACW658" t="s">
        <v>2936</v>
      </c>
      <c r="ACX658" t="s">
        <v>3115</v>
      </c>
      <c r="ACY658" t="s">
        <v>2901</v>
      </c>
      <c r="ACZ658" t="s">
        <v>2839</v>
      </c>
      <c r="ADI658" t="s">
        <v>2950</v>
      </c>
      <c r="ADJ658" t="s">
        <v>2994</v>
      </c>
      <c r="ADK658" t="s">
        <v>2931</v>
      </c>
      <c r="ADL658" t="s">
        <v>2509</v>
      </c>
      <c r="AGO658" t="s">
        <v>2967</v>
      </c>
      <c r="AGP658" t="s">
        <v>3000</v>
      </c>
      <c r="AGQ658" t="s">
        <v>2998</v>
      </c>
      <c r="AGR658" t="s">
        <v>3155</v>
      </c>
      <c r="AHA658" t="s">
        <v>2727</v>
      </c>
      <c r="AHB658" t="s">
        <v>2469</v>
      </c>
      <c r="AHC658" t="s">
        <v>2504</v>
      </c>
      <c r="AHD658" t="s">
        <v>2469</v>
      </c>
      <c r="AHM658" t="s">
        <v>2479</v>
      </c>
      <c r="AHN658" t="s">
        <v>2479</v>
      </c>
      <c r="AHO658" t="s">
        <v>2479</v>
      </c>
      <c r="AHP658" t="s">
        <v>2479</v>
      </c>
      <c r="AHY658" t="s">
        <v>2393</v>
      </c>
      <c r="AHZ658" t="s">
        <v>2577</v>
      </c>
      <c r="AIA658" t="s">
        <v>2512</v>
      </c>
      <c r="AIB658" t="s">
        <v>2812</v>
      </c>
      <c r="AIK658" t="s">
        <v>2524</v>
      </c>
      <c r="AIL658" t="s">
        <v>2835</v>
      </c>
      <c r="AIM658" t="s">
        <v>2640</v>
      </c>
      <c r="AIN658" t="s">
        <v>2639</v>
      </c>
      <c r="AIW658" t="s">
        <v>2615</v>
      </c>
      <c r="AIX658" t="s">
        <v>2647</v>
      </c>
      <c r="AIY658" t="s">
        <v>2614</v>
      </c>
      <c r="AIZ658" t="s">
        <v>2737</v>
      </c>
      <c r="AJI658" t="s">
        <v>2519</v>
      </c>
      <c r="AJJ658" t="s">
        <v>2988</v>
      </c>
      <c r="AJK658" t="s">
        <v>3036</v>
      </c>
      <c r="AJL658" t="s">
        <v>2967</v>
      </c>
      <c r="AJU658" t="s">
        <v>2825</v>
      </c>
      <c r="AJV658" t="s">
        <v>2696</v>
      </c>
      <c r="AJW658" t="s">
        <v>2618</v>
      </c>
      <c r="AJX658" t="s">
        <v>2700</v>
      </c>
      <c r="AKG658" t="s">
        <v>2479</v>
      </c>
      <c r="AKH658" t="s">
        <v>2479</v>
      </c>
      <c r="AKI658" t="s">
        <v>2479</v>
      </c>
      <c r="AKJ658" t="s">
        <v>2479</v>
      </c>
      <c r="AKS658" t="s">
        <v>2549</v>
      </c>
      <c r="AKT658" t="s">
        <v>2486</v>
      </c>
      <c r="AKU658" t="s">
        <v>2766</v>
      </c>
      <c r="AKV658" t="s">
        <v>2611</v>
      </c>
      <c r="ALE658" t="s">
        <v>2892</v>
      </c>
      <c r="ALF658" t="s">
        <v>3012</v>
      </c>
      <c r="ALG658" t="s">
        <v>3016</v>
      </c>
      <c r="ALH658" t="s">
        <v>2461</v>
      </c>
      <c r="ALQ658" t="s">
        <v>2784</v>
      </c>
      <c r="ALR658" t="s">
        <v>2181</v>
      </c>
      <c r="ALS658" t="s">
        <v>2356</v>
      </c>
      <c r="ALT658" t="s">
        <v>2613</v>
      </c>
      <c r="AMD658" t="s">
        <v>2984</v>
      </c>
      <c r="AME658" t="s">
        <v>2968</v>
      </c>
      <c r="AMF658" t="s">
        <v>2984</v>
      </c>
      <c r="AMP658" t="s">
        <v>2568</v>
      </c>
      <c r="AMQ658" t="s">
        <v>2855</v>
      </c>
      <c r="AMR658" t="s">
        <v>2945</v>
      </c>
      <c r="ANB658" t="s">
        <v>2479</v>
      </c>
      <c r="ANC658" t="s">
        <v>2479</v>
      </c>
      <c r="AND658" t="s">
        <v>2479</v>
      </c>
      <c r="ANN658" t="s">
        <v>2874</v>
      </c>
      <c r="ANO658" t="s">
        <v>3093</v>
      </c>
      <c r="ANP658" t="s">
        <v>2425</v>
      </c>
      <c r="ANZ658" t="s">
        <v>3088</v>
      </c>
      <c r="AOA658" t="s">
        <v>3059</v>
      </c>
      <c r="AOB658" t="s">
        <v>2886</v>
      </c>
      <c r="AOL658" t="s">
        <v>2247</v>
      </c>
      <c r="AOM658" t="s">
        <v>2190</v>
      </c>
      <c r="AON658" t="s">
        <v>2676</v>
      </c>
      <c r="AOW658" t="s">
        <v>2448</v>
      </c>
      <c r="AOX658" t="s">
        <v>3060</v>
      </c>
      <c r="AOY658" t="s">
        <v>2836</v>
      </c>
      <c r="AOZ658" t="s">
        <v>2892</v>
      </c>
      <c r="API658" t="s">
        <v>2247</v>
      </c>
      <c r="APJ658" t="s">
        <v>2228</v>
      </c>
      <c r="APK658" t="s">
        <v>2782</v>
      </c>
      <c r="APL658" t="s">
        <v>2712</v>
      </c>
      <c r="APU658" t="s">
        <v>2479</v>
      </c>
      <c r="APV658" t="s">
        <v>2479</v>
      </c>
      <c r="APW658" t="s">
        <v>2479</v>
      </c>
      <c r="APX658" t="s">
        <v>2479</v>
      </c>
      <c r="AQG658" t="s">
        <v>3042</v>
      </c>
      <c r="AQH658" t="s">
        <v>2824</v>
      </c>
      <c r="AQI658" t="s">
        <v>2449</v>
      </c>
      <c r="AQJ658" t="s">
        <v>3041</v>
      </c>
      <c r="AQS658" t="s">
        <v>2449</v>
      </c>
      <c r="AQT658" t="s">
        <v>2687</v>
      </c>
      <c r="AQU658" t="s">
        <v>2932</v>
      </c>
      <c r="AQV658" t="s">
        <v>2937</v>
      </c>
      <c r="ARE658" t="s">
        <v>2398</v>
      </c>
      <c r="ARF658" t="s">
        <v>2484</v>
      </c>
      <c r="ARG658" t="s">
        <v>2587</v>
      </c>
      <c r="ARH658" t="s">
        <v>2505</v>
      </c>
      <c r="AUL658" t="s">
        <v>3144</v>
      </c>
      <c r="AUM658" t="s">
        <v>2766</v>
      </c>
      <c r="AUN658" t="s">
        <v>2684</v>
      </c>
      <c r="AUX658" t="s">
        <v>2530</v>
      </c>
      <c r="AUY658" t="s">
        <v>2846</v>
      </c>
      <c r="AUZ658" t="s">
        <v>2599</v>
      </c>
      <c r="AVJ658" t="s">
        <v>2479</v>
      </c>
      <c r="AVK658" t="s">
        <v>2479</v>
      </c>
      <c r="AVL658" t="s">
        <v>2479</v>
      </c>
      <c r="AVV658" t="s">
        <v>2883</v>
      </c>
      <c r="AVW658" t="s">
        <v>2770</v>
      </c>
      <c r="AVX658" t="s">
        <v>2922</v>
      </c>
      <c r="AWH658" t="s">
        <v>3042</v>
      </c>
      <c r="AWI658" t="s">
        <v>2667</v>
      </c>
      <c r="AWJ658" t="s">
        <v>2744</v>
      </c>
      <c r="AWT658" t="s">
        <v>2590</v>
      </c>
      <c r="AWU658" t="s">
        <v>2727</v>
      </c>
      <c r="AWV658" t="s">
        <v>2431</v>
      </c>
      <c r="BEP658" t="s">
        <v>2479</v>
      </c>
      <c r="BEQ658" t="s">
        <v>2479</v>
      </c>
      <c r="BER658" t="s">
        <v>2479</v>
      </c>
      <c r="BFB658" t="s">
        <v>2479</v>
      </c>
      <c r="BFC658" t="s">
        <v>2479</v>
      </c>
      <c r="BFD658" t="s">
        <v>2479</v>
      </c>
      <c r="BFN658" t="s">
        <v>2479</v>
      </c>
      <c r="BFO658" t="s">
        <v>2479</v>
      </c>
      <c r="BFP658" t="s">
        <v>2479</v>
      </c>
      <c r="BFZ658" t="s">
        <v>2479</v>
      </c>
      <c r="BGA658" t="s">
        <v>2479</v>
      </c>
      <c r="BGB658" t="s">
        <v>2479</v>
      </c>
      <c r="BGL658" t="s">
        <v>2488</v>
      </c>
      <c r="BGM658" t="s">
        <v>2479</v>
      </c>
      <c r="BGN658" t="s">
        <v>2479</v>
      </c>
      <c r="BGY658" t="s">
        <v>2432</v>
      </c>
      <c r="BGZ658" t="s">
        <v>2479</v>
      </c>
      <c r="BHK658" t="s">
        <v>2372</v>
      </c>
      <c r="BHL658" t="s">
        <v>2479</v>
      </c>
      <c r="BHV658" t="s">
        <v>2326</v>
      </c>
      <c r="BHW658" t="s">
        <v>2479</v>
      </c>
      <c r="BHX658" t="s">
        <v>2479</v>
      </c>
      <c r="BIH658" t="s">
        <v>2479</v>
      </c>
      <c r="BII658" t="s">
        <v>2479</v>
      </c>
      <c r="BIJ658" t="s">
        <v>2479</v>
      </c>
      <c r="BIT658" t="s">
        <v>2479</v>
      </c>
      <c r="BIU658" t="s">
        <v>2479</v>
      </c>
      <c r="BIV658" t="s">
        <v>2479</v>
      </c>
      <c r="BIZ658" t="s">
        <v>2768</v>
      </c>
      <c r="BJA658" t="s">
        <v>3117</v>
      </c>
      <c r="BJB658" t="s">
        <v>2905</v>
      </c>
      <c r="BJC658" t="s">
        <v>2900</v>
      </c>
      <c r="BJD658" t="s">
        <v>3153</v>
      </c>
      <c r="BJE658" t="s">
        <v>2455</v>
      </c>
      <c r="BJF658" t="s">
        <v>2909</v>
      </c>
      <c r="BJG658" t="s">
        <v>3196</v>
      </c>
      <c r="BJH658" t="s">
        <v>3041</v>
      </c>
      <c r="BJL658" t="s">
        <v>2384</v>
      </c>
      <c r="BJM658" t="s">
        <v>2172</v>
      </c>
      <c r="BJN658" t="s">
        <v>2275</v>
      </c>
      <c r="BJO658" t="s">
        <v>2578</v>
      </c>
      <c r="BJP658" t="s">
        <v>2686</v>
      </c>
      <c r="BJQ658" t="s">
        <v>2506</v>
      </c>
      <c r="BJR658" t="s">
        <v>2849</v>
      </c>
      <c r="BJS658" t="s">
        <v>2485</v>
      </c>
      <c r="BJT658" t="s">
        <v>2500</v>
      </c>
      <c r="BJX658" t="s">
        <v>2410</v>
      </c>
      <c r="BJY658" t="s">
        <v>2392</v>
      </c>
      <c r="BJZ658" t="s">
        <v>2729</v>
      </c>
      <c r="BKA658" t="s">
        <v>3033</v>
      </c>
      <c r="BKB658" t="s">
        <v>2510</v>
      </c>
      <c r="BKC658" t="s">
        <v>2774</v>
      </c>
      <c r="BKD658" t="s">
        <v>2410</v>
      </c>
      <c r="BKE658" t="s">
        <v>2771</v>
      </c>
      <c r="BKF658" t="s">
        <v>2810</v>
      </c>
      <c r="BKJ658" t="s">
        <v>2763</v>
      </c>
      <c r="BKK658" t="s">
        <v>2616</v>
      </c>
      <c r="BKL658" t="s">
        <v>2605</v>
      </c>
      <c r="BKM658" t="s">
        <v>2922</v>
      </c>
      <c r="BKN658" t="s">
        <v>2578</v>
      </c>
      <c r="BKO658" t="s">
        <v>2975</v>
      </c>
      <c r="BKP658" t="s">
        <v>2586</v>
      </c>
      <c r="BKQ658" t="s">
        <v>2818</v>
      </c>
      <c r="BKR658" t="s">
        <v>2761</v>
      </c>
      <c r="BKV658" t="s">
        <v>2817</v>
      </c>
      <c r="BKW658" t="s">
        <v>2954</v>
      </c>
      <c r="BKX658" t="s">
        <v>2904</v>
      </c>
      <c r="BKY658" t="s">
        <v>2837</v>
      </c>
      <c r="BKZ658" t="s">
        <v>2896</v>
      </c>
      <c r="BLA658" t="s">
        <v>2452</v>
      </c>
      <c r="BLB658" t="s">
        <v>2454</v>
      </c>
      <c r="BLC658" t="s">
        <v>3093</v>
      </c>
      <c r="BLD658" t="s">
        <v>2453</v>
      </c>
      <c r="BLH658" t="s">
        <v>2812</v>
      </c>
      <c r="BLI658" t="s">
        <v>2615</v>
      </c>
      <c r="BLJ658" t="s">
        <v>2975</v>
      </c>
      <c r="BLK658" t="s">
        <v>2571</v>
      </c>
      <c r="BLL658" t="s">
        <v>2698</v>
      </c>
      <c r="BLM658" t="s">
        <v>2822</v>
      </c>
      <c r="BLN658" t="s">
        <v>2680</v>
      </c>
      <c r="BLO658" t="s">
        <v>2928</v>
      </c>
      <c r="BLP658" t="s">
        <v>2849</v>
      </c>
      <c r="BLU658" t="s">
        <v>3117</v>
      </c>
      <c r="BLV658" t="s">
        <v>2905</v>
      </c>
      <c r="BLW658" t="s">
        <v>2721</v>
      </c>
      <c r="BLX658" t="s">
        <v>3082</v>
      </c>
      <c r="BLY658" t="s">
        <v>2936</v>
      </c>
      <c r="BLZ658" t="s">
        <v>3244</v>
      </c>
      <c r="BMA658" t="s">
        <v>2957</v>
      </c>
      <c r="BMB658" t="s">
        <v>3088</v>
      </c>
      <c r="BMG658" t="s">
        <v>2172</v>
      </c>
      <c r="BMH658" t="s">
        <v>2275</v>
      </c>
      <c r="BMI658" t="s">
        <v>2578</v>
      </c>
      <c r="BMJ658" t="s">
        <v>2686</v>
      </c>
      <c r="BMK658" t="s">
        <v>2506</v>
      </c>
      <c r="BML658" t="s">
        <v>2849</v>
      </c>
      <c r="BMM658" t="s">
        <v>2485</v>
      </c>
      <c r="BMN658" t="s">
        <v>2500</v>
      </c>
      <c r="BMS658" t="s">
        <v>2392</v>
      </c>
      <c r="BMT658" t="s">
        <v>2783</v>
      </c>
      <c r="BMU658" t="s">
        <v>2827</v>
      </c>
      <c r="BMV658" t="s">
        <v>2265</v>
      </c>
      <c r="BMW658" t="s">
        <v>2853</v>
      </c>
      <c r="BMX658" t="s">
        <v>2847</v>
      </c>
      <c r="BMY658" t="s">
        <v>3028</v>
      </c>
      <c r="BMZ658" t="s">
        <v>3028</v>
      </c>
      <c r="BNE658" t="s">
        <v>2616</v>
      </c>
      <c r="BNF658" t="s">
        <v>2605</v>
      </c>
      <c r="BNG658" t="s">
        <v>2922</v>
      </c>
      <c r="BNH658" t="s">
        <v>2578</v>
      </c>
      <c r="BNI658" t="s">
        <v>2631</v>
      </c>
      <c r="BNJ658" t="s">
        <v>2601</v>
      </c>
      <c r="BNK658" t="s">
        <v>2870</v>
      </c>
      <c r="BNL658" t="s">
        <v>2596</v>
      </c>
      <c r="BNQ658" t="s">
        <v>2954</v>
      </c>
      <c r="BNR658" t="s">
        <v>2904</v>
      </c>
      <c r="BNS658" t="s">
        <v>2957</v>
      </c>
      <c r="BNT658" t="s">
        <v>2955</v>
      </c>
      <c r="BNU658" t="s">
        <v>3170</v>
      </c>
      <c r="BNV658" t="s">
        <v>3088</v>
      </c>
      <c r="BNW658" t="s">
        <v>2464</v>
      </c>
      <c r="BNX658" t="s">
        <v>3115</v>
      </c>
      <c r="BOC658" t="s">
        <v>2615</v>
      </c>
      <c r="BOD658" t="s">
        <v>2975</v>
      </c>
      <c r="BOE658" t="s">
        <v>2411</v>
      </c>
      <c r="BOF658" t="s">
        <v>2698</v>
      </c>
      <c r="BOG658" t="s">
        <v>2822</v>
      </c>
      <c r="BOH658" t="s">
        <v>2680</v>
      </c>
      <c r="BOI658" t="s">
        <v>2928</v>
      </c>
      <c r="BOJ658" t="s">
        <v>2849</v>
      </c>
      <c r="BOT658" t="s">
        <v>2349</v>
      </c>
      <c r="BOU658" t="s">
        <v>2479</v>
      </c>
      <c r="BOV658" t="s">
        <v>2479</v>
      </c>
      <c r="BPF658" t="s">
        <v>2800</v>
      </c>
      <c r="BPG658" t="s">
        <v>2479</v>
      </c>
      <c r="BPH658" t="s">
        <v>2479</v>
      </c>
      <c r="BPR658" t="s">
        <v>2479</v>
      </c>
      <c r="BPS658" t="s">
        <v>2479</v>
      </c>
      <c r="BPT658" t="s">
        <v>2479</v>
      </c>
      <c r="BQD658" t="s">
        <v>2479</v>
      </c>
      <c r="BQE658" t="s">
        <v>2479</v>
      </c>
      <c r="BQF658" t="s">
        <v>2479</v>
      </c>
      <c r="BQQ658" t="s">
        <v>2371</v>
      </c>
      <c r="BQR658" t="s">
        <v>2479</v>
      </c>
      <c r="BRC658" t="s">
        <v>2479</v>
      </c>
      <c r="BRD658" t="s">
        <v>2479</v>
      </c>
      <c r="BRO658" t="s">
        <v>2479</v>
      </c>
      <c r="BRP658" t="s">
        <v>2479</v>
      </c>
      <c r="BSA658" t="s">
        <v>2479</v>
      </c>
      <c r="BSB658" t="s">
        <v>2479</v>
      </c>
    </row>
    <row r="659" spans="1:1020 1029:1980" x14ac:dyDescent="0.15">
      <c r="A659" t="s">
        <v>3999</v>
      </c>
      <c r="U659" t="s">
        <v>3084</v>
      </c>
      <c r="V659" t="s">
        <v>3084</v>
      </c>
      <c r="W659" t="s">
        <v>3084</v>
      </c>
      <c r="X659" t="s">
        <v>3084</v>
      </c>
      <c r="BH659" t="s">
        <v>2777</v>
      </c>
      <c r="BR659" t="s">
        <v>3354</v>
      </c>
      <c r="BS659" t="s">
        <v>3354</v>
      </c>
      <c r="BT659" t="s">
        <v>3403</v>
      </c>
      <c r="DB659" t="s">
        <v>3350</v>
      </c>
      <c r="DC659" t="s">
        <v>3350</v>
      </c>
      <c r="DD659" t="s">
        <v>3350</v>
      </c>
      <c r="DE659" t="s">
        <v>3560</v>
      </c>
      <c r="EK659" t="s">
        <v>3110</v>
      </c>
      <c r="EL659" t="s">
        <v>3168</v>
      </c>
      <c r="EM659" t="s">
        <v>3167</v>
      </c>
      <c r="EN659" t="s">
        <v>3085</v>
      </c>
      <c r="EZ659" t="s">
        <v>3084</v>
      </c>
      <c r="JK659" t="s">
        <v>3476</v>
      </c>
      <c r="JL659" t="s">
        <v>3476</v>
      </c>
      <c r="JM659" t="s">
        <v>3350</v>
      </c>
      <c r="JN659" t="s">
        <v>3350</v>
      </c>
      <c r="JO659" t="s">
        <v>3560</v>
      </c>
      <c r="JP659" t="s">
        <v>3560</v>
      </c>
      <c r="JQ659" t="s">
        <v>3560</v>
      </c>
      <c r="MG659" t="s">
        <v>3100</v>
      </c>
      <c r="MH659" t="s">
        <v>2991</v>
      </c>
      <c r="PA659" t="s">
        <v>3354</v>
      </c>
      <c r="PB659" t="s">
        <v>3354</v>
      </c>
      <c r="PC659" t="s">
        <v>3403</v>
      </c>
      <c r="PD659" t="s">
        <v>3403</v>
      </c>
      <c r="PN659" t="s">
        <v>3085</v>
      </c>
      <c r="PO659" t="s">
        <v>3084</v>
      </c>
      <c r="PP659" t="s">
        <v>3354</v>
      </c>
      <c r="QI659" t="s">
        <v>3435</v>
      </c>
      <c r="QJ659" t="s">
        <v>3427</v>
      </c>
      <c r="QK659" t="s">
        <v>3624</v>
      </c>
      <c r="QL659" t="s">
        <v>3624</v>
      </c>
      <c r="QM659" t="s">
        <v>3167</v>
      </c>
      <c r="QN659" t="s">
        <v>3085</v>
      </c>
      <c r="QX659" t="s">
        <v>3065</v>
      </c>
      <c r="QY659" t="s">
        <v>3199</v>
      </c>
      <c r="QZ659" t="s">
        <v>3168</v>
      </c>
      <c r="RG659" t="s">
        <v>2720</v>
      </c>
      <c r="RH659" t="s">
        <v>2958</v>
      </c>
      <c r="RI659" t="s">
        <v>2927</v>
      </c>
      <c r="RJ659" t="s">
        <v>2868</v>
      </c>
      <c r="RK659" t="s">
        <v>2964</v>
      </c>
      <c r="RL659" t="s">
        <v>2799</v>
      </c>
      <c r="RM659" t="s">
        <v>2863</v>
      </c>
      <c r="RS659" t="s">
        <v>2438</v>
      </c>
      <c r="RT659" t="s">
        <v>2449</v>
      </c>
      <c r="RU659" t="s">
        <v>3033</v>
      </c>
      <c r="RV659" t="s">
        <v>2753</v>
      </c>
      <c r="RW659" t="s">
        <v>2814</v>
      </c>
      <c r="RX659" t="s">
        <v>2667</v>
      </c>
      <c r="RY659" t="s">
        <v>2903</v>
      </c>
      <c r="SE659" t="s">
        <v>2479</v>
      </c>
      <c r="SF659" t="s">
        <v>2479</v>
      </c>
      <c r="SG659" t="s">
        <v>2479</v>
      </c>
      <c r="SH659" t="s">
        <v>2479</v>
      </c>
      <c r="SI659" t="s">
        <v>2479</v>
      </c>
      <c r="SJ659" t="s">
        <v>2479</v>
      </c>
      <c r="SK659" t="s">
        <v>2479</v>
      </c>
      <c r="SQ659" t="s">
        <v>2500</v>
      </c>
      <c r="SR659" t="s">
        <v>2972</v>
      </c>
      <c r="SS659" t="s">
        <v>2325</v>
      </c>
      <c r="ST659" t="s">
        <v>2328</v>
      </c>
      <c r="SU659" t="s">
        <v>2914</v>
      </c>
      <c r="SV659" t="s">
        <v>2579</v>
      </c>
      <c r="SW659" t="s">
        <v>2375</v>
      </c>
      <c r="TC659" t="s">
        <v>2464</v>
      </c>
      <c r="TD659" t="s">
        <v>3059</v>
      </c>
      <c r="TE659" t="s">
        <v>3245</v>
      </c>
      <c r="TF659" t="s">
        <v>2719</v>
      </c>
      <c r="TG659" t="s">
        <v>3115</v>
      </c>
      <c r="TH659" t="s">
        <v>3081</v>
      </c>
      <c r="TI659" t="s">
        <v>3093</v>
      </c>
      <c r="TO659" t="s">
        <v>2813</v>
      </c>
      <c r="TP659" t="s">
        <v>2764</v>
      </c>
      <c r="TQ659" t="s">
        <v>2850</v>
      </c>
      <c r="TR659" t="s">
        <v>2565</v>
      </c>
      <c r="TS659" t="s">
        <v>2792</v>
      </c>
      <c r="TT659" t="s">
        <v>2805</v>
      </c>
      <c r="TU659" t="s">
        <v>2324</v>
      </c>
      <c r="VM659" t="s">
        <v>3047</v>
      </c>
      <c r="VN659" t="s">
        <v>3019</v>
      </c>
      <c r="VO659" t="s">
        <v>3023</v>
      </c>
      <c r="VP659" t="s">
        <v>3047</v>
      </c>
      <c r="VY659" t="s">
        <v>2812</v>
      </c>
      <c r="VZ659" t="s">
        <v>2550</v>
      </c>
      <c r="WA659" t="s">
        <v>2708</v>
      </c>
      <c r="WB659" t="s">
        <v>2649</v>
      </c>
      <c r="WK659" t="s">
        <v>2479</v>
      </c>
      <c r="WL659" t="s">
        <v>2479</v>
      </c>
      <c r="WM659" t="s">
        <v>2479</v>
      </c>
      <c r="WN659" t="s">
        <v>2479</v>
      </c>
      <c r="WW659" t="s">
        <v>2845</v>
      </c>
      <c r="WX659" t="s">
        <v>2587</v>
      </c>
      <c r="WY659" t="s">
        <v>2329</v>
      </c>
      <c r="WZ659" t="s">
        <v>2355</v>
      </c>
      <c r="XI659" t="s">
        <v>2863</v>
      </c>
      <c r="XJ659" t="s">
        <v>3040</v>
      </c>
      <c r="XK659" t="s">
        <v>2462</v>
      </c>
      <c r="XL659" t="s">
        <v>2455</v>
      </c>
      <c r="XU659" t="s">
        <v>2810</v>
      </c>
      <c r="XV659" t="s">
        <v>2530</v>
      </c>
      <c r="XW659" t="s">
        <v>2853</v>
      </c>
      <c r="XX659" t="s">
        <v>2770</v>
      </c>
      <c r="ABA659" t="s">
        <v>3053</v>
      </c>
      <c r="ABB659" t="s">
        <v>3045</v>
      </c>
      <c r="ABC659" t="s">
        <v>2133</v>
      </c>
      <c r="ABD659" t="s">
        <v>3017</v>
      </c>
      <c r="ABM659" t="s">
        <v>2486</v>
      </c>
      <c r="ABN659" t="s">
        <v>2832</v>
      </c>
      <c r="ABO659" t="s">
        <v>2822</v>
      </c>
      <c r="ABP659" t="s">
        <v>2677</v>
      </c>
      <c r="ABY659" t="s">
        <v>2479</v>
      </c>
      <c r="ABZ659" t="s">
        <v>2479</v>
      </c>
      <c r="ACA659" t="s">
        <v>2479</v>
      </c>
      <c r="ACB659" t="s">
        <v>2479</v>
      </c>
      <c r="ACK659" t="s">
        <v>2500</v>
      </c>
      <c r="ACL659" t="s">
        <v>2991</v>
      </c>
      <c r="ACM659" t="s">
        <v>2417</v>
      </c>
      <c r="ACN659" t="s">
        <v>2600</v>
      </c>
      <c r="ACW659" t="s">
        <v>2936</v>
      </c>
      <c r="ACX659" t="s">
        <v>2963</v>
      </c>
      <c r="ACY659" t="s">
        <v>2981</v>
      </c>
      <c r="ACZ659" t="s">
        <v>3016</v>
      </c>
      <c r="ADI659" t="s">
        <v>2853</v>
      </c>
      <c r="ADJ659" t="s">
        <v>2529</v>
      </c>
      <c r="ADK659" t="s">
        <v>2623</v>
      </c>
      <c r="ADL659" t="s">
        <v>2266</v>
      </c>
      <c r="AGP659" t="s">
        <v>3045</v>
      </c>
      <c r="AGQ659" t="s">
        <v>3024</v>
      </c>
      <c r="AGR659" t="s">
        <v>3047</v>
      </c>
      <c r="AGS659" t="s">
        <v>2966</v>
      </c>
      <c r="AHB659" t="s">
        <v>3153</v>
      </c>
      <c r="AHC659" t="s">
        <v>2897</v>
      </c>
      <c r="AHD659" t="s">
        <v>3173</v>
      </c>
      <c r="AHE659" t="s">
        <v>2454</v>
      </c>
      <c r="AHN659" t="s">
        <v>2479</v>
      </c>
      <c r="AHO659" t="s">
        <v>2479</v>
      </c>
      <c r="AHP659" t="s">
        <v>2479</v>
      </c>
      <c r="AHQ659" t="s">
        <v>2479</v>
      </c>
      <c r="AHZ659" t="s">
        <v>2391</v>
      </c>
      <c r="AIA659" t="s">
        <v>2852</v>
      </c>
      <c r="AIB659" t="s">
        <v>2617</v>
      </c>
      <c r="AIC659" t="s">
        <v>2573</v>
      </c>
      <c r="AIL659" t="s">
        <v>2462</v>
      </c>
      <c r="AIM659" t="s">
        <v>2939</v>
      </c>
      <c r="AIN659" t="s">
        <v>2941</v>
      </c>
      <c r="AIO659" t="s">
        <v>2954</v>
      </c>
      <c r="AIX659" t="s">
        <v>2876</v>
      </c>
      <c r="AIY659" t="s">
        <v>2608</v>
      </c>
      <c r="AIZ659" t="s">
        <v>2875</v>
      </c>
      <c r="AJA659" t="s">
        <v>2809</v>
      </c>
      <c r="AJJ659" t="s">
        <v>3000</v>
      </c>
      <c r="AJK659" t="s">
        <v>2984</v>
      </c>
      <c r="AJL659" t="s">
        <v>2524</v>
      </c>
      <c r="AJV659" t="s">
        <v>2812</v>
      </c>
      <c r="AJW659" t="s">
        <v>2761</v>
      </c>
      <c r="AJX659" t="s">
        <v>3075</v>
      </c>
      <c r="AKH659" t="s">
        <v>2479</v>
      </c>
      <c r="AKI659" t="s">
        <v>2479</v>
      </c>
      <c r="AKJ659" t="s">
        <v>2479</v>
      </c>
      <c r="AKT659" t="s">
        <v>2607</v>
      </c>
      <c r="AKU659" t="s">
        <v>2416</v>
      </c>
      <c r="AKV659" t="s">
        <v>2385</v>
      </c>
      <c r="ALF659" t="s">
        <v>3022</v>
      </c>
      <c r="ALG659" t="s">
        <v>2687</v>
      </c>
      <c r="ALH659" t="s">
        <v>2890</v>
      </c>
      <c r="ALR659" t="s">
        <v>2609</v>
      </c>
      <c r="ALS659" t="s">
        <v>2550</v>
      </c>
      <c r="ALT659" t="s">
        <v>2814</v>
      </c>
      <c r="AMC659" t="s">
        <v>2767</v>
      </c>
      <c r="AMD659" t="s">
        <v>3041</v>
      </c>
      <c r="AME659" t="s">
        <v>2896</v>
      </c>
      <c r="AMF659" t="s">
        <v>2719</v>
      </c>
      <c r="AMO659" t="s">
        <v>2504</v>
      </c>
      <c r="AMP659" t="s">
        <v>2489</v>
      </c>
      <c r="AMQ659" t="s">
        <v>2869</v>
      </c>
      <c r="AMR659" t="s">
        <v>2682</v>
      </c>
      <c r="ANA659" t="s">
        <v>2479</v>
      </c>
      <c r="ANB659" t="s">
        <v>2479</v>
      </c>
      <c r="ANC659" t="s">
        <v>2479</v>
      </c>
      <c r="AND659" t="s">
        <v>2479</v>
      </c>
      <c r="ANM659" t="s">
        <v>2628</v>
      </c>
      <c r="ANN659" t="s">
        <v>2914</v>
      </c>
      <c r="ANO659" t="s">
        <v>2328</v>
      </c>
      <c r="ANP659" t="s">
        <v>2374</v>
      </c>
      <c r="ANY659" t="s">
        <v>2510</v>
      </c>
      <c r="ANZ659" t="s">
        <v>2620</v>
      </c>
      <c r="AOA659" t="s">
        <v>3032</v>
      </c>
      <c r="AOB659" t="s">
        <v>2974</v>
      </c>
      <c r="AOK659" t="s">
        <v>2266</v>
      </c>
      <c r="AOL659" t="s">
        <v>3042</v>
      </c>
      <c r="AOM659" t="s">
        <v>2763</v>
      </c>
      <c r="AON659" t="s">
        <v>2819</v>
      </c>
      <c r="AOX659" t="s">
        <v>3016</v>
      </c>
      <c r="AOY659" t="s">
        <v>3061</v>
      </c>
      <c r="AOZ659" t="s">
        <v>2966</v>
      </c>
      <c r="APJ659" t="s">
        <v>2657</v>
      </c>
      <c r="APK659" t="s">
        <v>2372</v>
      </c>
      <c r="APL659" t="s">
        <v>2628</v>
      </c>
      <c r="APV659" t="s">
        <v>2479</v>
      </c>
      <c r="APW659" t="s">
        <v>2479</v>
      </c>
      <c r="APX659" t="s">
        <v>2479</v>
      </c>
      <c r="AQH659" t="s">
        <v>2408</v>
      </c>
      <c r="AQI659" t="s">
        <v>2585</v>
      </c>
      <c r="AQJ659" t="s">
        <v>2578</v>
      </c>
      <c r="AQT659" t="s">
        <v>2517</v>
      </c>
      <c r="AQU659" t="s">
        <v>2718</v>
      </c>
      <c r="AQV659" t="s">
        <v>3093</v>
      </c>
      <c r="ARF659" t="s">
        <v>2382</v>
      </c>
      <c r="ARG659" t="s">
        <v>2259</v>
      </c>
      <c r="ARH659" t="s">
        <v>2615</v>
      </c>
      <c r="ARR659" t="s">
        <v>3030</v>
      </c>
      <c r="ARS659" t="s">
        <v>2635</v>
      </c>
      <c r="ART659" t="s">
        <v>3026</v>
      </c>
      <c r="ASD659" t="s">
        <v>2536</v>
      </c>
      <c r="ASE659" t="s">
        <v>2824</v>
      </c>
      <c r="ASF659" t="s">
        <v>2993</v>
      </c>
      <c r="ASP659" t="s">
        <v>2479</v>
      </c>
      <c r="ASQ659" t="s">
        <v>2479</v>
      </c>
      <c r="ASR659" t="s">
        <v>2479</v>
      </c>
      <c r="ATB659" t="s">
        <v>2348</v>
      </c>
      <c r="ATC659" t="s">
        <v>2511</v>
      </c>
      <c r="ATD659" t="s">
        <v>2870</v>
      </c>
      <c r="ATN659" t="s">
        <v>2922</v>
      </c>
      <c r="ATO659" t="s">
        <v>2805</v>
      </c>
      <c r="ATP659" t="s">
        <v>2943</v>
      </c>
      <c r="ATZ659" t="s">
        <v>2569</v>
      </c>
      <c r="AUA659" t="s">
        <v>2468</v>
      </c>
      <c r="AUB659" t="s">
        <v>2605</v>
      </c>
      <c r="AXE659" t="s">
        <v>2709</v>
      </c>
      <c r="AXF659" t="s">
        <v>2735</v>
      </c>
      <c r="AXQ659" t="s">
        <v>2479</v>
      </c>
      <c r="AXR659" t="s">
        <v>2483</v>
      </c>
      <c r="AYC659" t="s">
        <v>2688</v>
      </c>
      <c r="AYD659" t="s">
        <v>2655</v>
      </c>
      <c r="AYO659" t="s">
        <v>2525</v>
      </c>
      <c r="AYP659" t="s">
        <v>2595</v>
      </c>
      <c r="AZA659" t="s">
        <v>2775</v>
      </c>
      <c r="AZB659" t="s">
        <v>2775</v>
      </c>
      <c r="BGZ659" t="s">
        <v>2479</v>
      </c>
      <c r="BPT659" t="s">
        <v>2479</v>
      </c>
      <c r="BUQ659" t="s">
        <v>2942</v>
      </c>
      <c r="BUR659" t="s">
        <v>2997</v>
      </c>
      <c r="BUS659" t="s">
        <v>2942</v>
      </c>
      <c r="BUT659" t="s">
        <v>2954</v>
      </c>
      <c r="BUU659" t="s">
        <v>2952</v>
      </c>
      <c r="BUV659" t="s">
        <v>2937</v>
      </c>
      <c r="BVC659" t="s">
        <v>2438</v>
      </c>
      <c r="BVD659" t="s">
        <v>2449</v>
      </c>
      <c r="BVE659" t="s">
        <v>3033</v>
      </c>
      <c r="BVF659" t="s">
        <v>2753</v>
      </c>
      <c r="BVG659" t="s">
        <v>2814</v>
      </c>
      <c r="BVH659" t="s">
        <v>2667</v>
      </c>
      <c r="BVO659" t="s">
        <v>2479</v>
      </c>
      <c r="BVP659" t="s">
        <v>2479</v>
      </c>
      <c r="BVQ659" t="s">
        <v>2479</v>
      </c>
      <c r="BVR659" t="s">
        <v>2479</v>
      </c>
      <c r="BVS659" t="s">
        <v>2479</v>
      </c>
      <c r="BVT659" t="s">
        <v>2479</v>
      </c>
      <c r="BWA659" t="s">
        <v>2500</v>
      </c>
      <c r="BWB659" t="s">
        <v>2972</v>
      </c>
      <c r="BWC659" t="s">
        <v>2325</v>
      </c>
      <c r="BWD659" t="s">
        <v>2328</v>
      </c>
      <c r="BWE659" t="s">
        <v>2914</v>
      </c>
      <c r="BWF659" t="s">
        <v>2579</v>
      </c>
      <c r="BWM659" t="s">
        <v>3027</v>
      </c>
      <c r="BWN659" t="s">
        <v>2449</v>
      </c>
      <c r="BWO659" t="s">
        <v>2449</v>
      </c>
      <c r="BWP659" t="s">
        <v>2767</v>
      </c>
      <c r="BWQ659" t="s">
        <v>2649</v>
      </c>
      <c r="BWR659" t="s">
        <v>2450</v>
      </c>
      <c r="BWY659" t="s">
        <v>2813</v>
      </c>
      <c r="BWZ659" t="s">
        <v>2764</v>
      </c>
      <c r="BXA659" t="s">
        <v>2850</v>
      </c>
      <c r="BXB659" t="s">
        <v>2565</v>
      </c>
      <c r="BXC659" t="s">
        <v>2792</v>
      </c>
      <c r="BXD659" t="s">
        <v>2805</v>
      </c>
    </row>
    <row r="660" spans="1:1020 1029:1980" x14ac:dyDescent="0.15">
      <c r="A660" t="s">
        <v>4000</v>
      </c>
      <c r="V660" t="s">
        <v>3336</v>
      </c>
      <c r="W660" t="s">
        <v>3336</v>
      </c>
      <c r="X660" t="s">
        <v>3354</v>
      </c>
      <c r="BR660" t="s">
        <v>3403</v>
      </c>
      <c r="BS660" t="s">
        <v>3544</v>
      </c>
      <c r="BT660" t="s">
        <v>3544</v>
      </c>
      <c r="DB660" t="s">
        <v>3403</v>
      </c>
      <c r="DN660" t="s">
        <v>3084</v>
      </c>
      <c r="DO660" t="s">
        <v>3084</v>
      </c>
      <c r="DP660" t="s">
        <v>3084</v>
      </c>
      <c r="DZ660" t="s">
        <v>3403</v>
      </c>
      <c r="EA660" t="s">
        <v>3544</v>
      </c>
      <c r="EB660" t="s">
        <v>3350</v>
      </c>
      <c r="EC660" t="s">
        <v>3350</v>
      </c>
      <c r="EL660" t="s">
        <v>3354</v>
      </c>
      <c r="EM660" t="s">
        <v>3402</v>
      </c>
      <c r="EN660" t="s">
        <v>3403</v>
      </c>
      <c r="IO660" t="s">
        <v>3354</v>
      </c>
      <c r="IP660" t="s">
        <v>3403</v>
      </c>
      <c r="IQ660" t="s">
        <v>3403</v>
      </c>
      <c r="IR660" t="s">
        <v>3403</v>
      </c>
      <c r="IS660" t="s">
        <v>3403</v>
      </c>
      <c r="JB660" t="s">
        <v>3084</v>
      </c>
      <c r="JC660" t="s">
        <v>3084</v>
      </c>
      <c r="JD660" t="s">
        <v>3084</v>
      </c>
      <c r="JE660" t="s">
        <v>3354</v>
      </c>
      <c r="JK660" t="s">
        <v>3476</v>
      </c>
      <c r="JL660" t="s">
        <v>3476</v>
      </c>
      <c r="JM660" t="s">
        <v>3350</v>
      </c>
      <c r="JN660" t="s">
        <v>3560</v>
      </c>
      <c r="JO660" t="s">
        <v>3560</v>
      </c>
      <c r="JP660" t="s">
        <v>3560</v>
      </c>
      <c r="JQ660" t="s">
        <v>3560</v>
      </c>
      <c r="MG660" t="s">
        <v>3427</v>
      </c>
      <c r="MH660" t="s">
        <v>3427</v>
      </c>
      <c r="QK660" t="s">
        <v>3624</v>
      </c>
      <c r="QL660" t="s">
        <v>3167</v>
      </c>
      <c r="QM660" t="s">
        <v>3167</v>
      </c>
      <c r="QN660" t="s">
        <v>3085</v>
      </c>
      <c r="QZ660" t="s">
        <v>3138</v>
      </c>
      <c r="RG660" t="s">
        <v>3055</v>
      </c>
      <c r="RH660" t="s">
        <v>3086</v>
      </c>
      <c r="RI660" t="s">
        <v>2966</v>
      </c>
      <c r="RJ660" t="s">
        <v>3155</v>
      </c>
      <c r="RK660" t="s">
        <v>3155</v>
      </c>
      <c r="RL660" t="s">
        <v>2967</v>
      </c>
      <c r="RM660" t="s">
        <v>2996</v>
      </c>
      <c r="RS660" t="s">
        <v>3153</v>
      </c>
      <c r="RT660" t="s">
        <v>2921</v>
      </c>
      <c r="RU660" t="s">
        <v>2623</v>
      </c>
      <c r="RV660" t="s">
        <v>2888</v>
      </c>
      <c r="RW660" t="s">
        <v>2888</v>
      </c>
      <c r="RX660" t="s">
        <v>2565</v>
      </c>
      <c r="RY660" t="s">
        <v>2578</v>
      </c>
      <c r="SE660" t="s">
        <v>2479</v>
      </c>
      <c r="SF660" t="s">
        <v>2479</v>
      </c>
      <c r="SG660" t="s">
        <v>2479</v>
      </c>
      <c r="SH660" t="s">
        <v>2479</v>
      </c>
      <c r="SI660" t="s">
        <v>2479</v>
      </c>
      <c r="SJ660" t="s">
        <v>2479</v>
      </c>
      <c r="SK660" t="s">
        <v>2479</v>
      </c>
      <c r="SQ660" t="s">
        <v>2605</v>
      </c>
      <c r="SR660" t="s">
        <v>2228</v>
      </c>
      <c r="SS660" t="s">
        <v>2302</v>
      </c>
      <c r="ST660" t="s">
        <v>2709</v>
      </c>
      <c r="SU660" t="s">
        <v>2657</v>
      </c>
      <c r="SV660" t="s">
        <v>2398</v>
      </c>
      <c r="SW660" t="s">
        <v>2232</v>
      </c>
      <c r="TC660" t="s">
        <v>2795</v>
      </c>
      <c r="TD660" t="s">
        <v>2829</v>
      </c>
      <c r="TE660" t="s">
        <v>2721</v>
      </c>
      <c r="TF660" t="s">
        <v>2927</v>
      </c>
      <c r="TG660" t="s">
        <v>2795</v>
      </c>
      <c r="TH660" t="s">
        <v>2720</v>
      </c>
      <c r="TI660" t="s">
        <v>2940</v>
      </c>
      <c r="TO660" t="s">
        <v>3144</v>
      </c>
      <c r="TP660" t="s">
        <v>2620</v>
      </c>
      <c r="TQ660" t="s">
        <v>2976</v>
      </c>
      <c r="TR660" t="s">
        <v>3042</v>
      </c>
      <c r="TS660" t="s">
        <v>2813</v>
      </c>
      <c r="TT660" t="s">
        <v>3033</v>
      </c>
      <c r="TU660" t="s">
        <v>2265</v>
      </c>
      <c r="VN660" t="s">
        <v>3050</v>
      </c>
      <c r="VO660" t="s">
        <v>3067</v>
      </c>
      <c r="VP660" t="s">
        <v>3102</v>
      </c>
      <c r="VZ660" t="s">
        <v>2472</v>
      </c>
      <c r="WA660" t="s">
        <v>2822</v>
      </c>
      <c r="WB660" t="s">
        <v>2739</v>
      </c>
      <c r="WL660" t="s">
        <v>2479</v>
      </c>
      <c r="WM660" t="s">
        <v>2479</v>
      </c>
      <c r="WN660" t="s">
        <v>2479</v>
      </c>
      <c r="WX660" t="s">
        <v>2302</v>
      </c>
      <c r="WY660" t="s">
        <v>2628</v>
      </c>
      <c r="WZ660" t="s">
        <v>2325</v>
      </c>
      <c r="XJ660" t="s">
        <v>2861</v>
      </c>
      <c r="XK660" t="s">
        <v>2634</v>
      </c>
      <c r="XL660" t="s">
        <v>2715</v>
      </c>
      <c r="XV660" t="s">
        <v>2806</v>
      </c>
      <c r="XW660" t="s">
        <v>2265</v>
      </c>
      <c r="XX660" t="s">
        <v>2817</v>
      </c>
      <c r="YG660" t="s">
        <v>3086</v>
      </c>
      <c r="YH660" t="s">
        <v>2989</v>
      </c>
      <c r="YI660" t="s">
        <v>3047</v>
      </c>
      <c r="YJ660" t="s">
        <v>3086</v>
      </c>
      <c r="YK660" t="s">
        <v>2989</v>
      </c>
      <c r="YS660" t="s">
        <v>2812</v>
      </c>
      <c r="YT660" t="s">
        <v>2643</v>
      </c>
      <c r="YU660" t="s">
        <v>2578</v>
      </c>
      <c r="YV660" t="s">
        <v>2500</v>
      </c>
      <c r="YW660" t="s">
        <v>2473</v>
      </c>
      <c r="ZE660" t="s">
        <v>2479</v>
      </c>
      <c r="ZF660" t="s">
        <v>2479</v>
      </c>
      <c r="ZG660" t="s">
        <v>2479</v>
      </c>
      <c r="ZH660" t="s">
        <v>2479</v>
      </c>
      <c r="ZI660" t="s">
        <v>2479</v>
      </c>
      <c r="ZQ660" t="s">
        <v>2614</v>
      </c>
      <c r="ZR660" t="s">
        <v>2498</v>
      </c>
      <c r="ZS660" t="s">
        <v>2504</v>
      </c>
      <c r="ZT660" t="s">
        <v>2612</v>
      </c>
      <c r="ZU660" t="s">
        <v>2758</v>
      </c>
      <c r="AAC660" t="s">
        <v>3019</v>
      </c>
      <c r="AAD660" t="s">
        <v>2988</v>
      </c>
      <c r="AAE660" t="s">
        <v>2424</v>
      </c>
      <c r="AAF660" t="s">
        <v>3046</v>
      </c>
      <c r="AAG660" t="s">
        <v>2934</v>
      </c>
      <c r="AAO660" t="s">
        <v>2752</v>
      </c>
      <c r="AAP660" t="s">
        <v>2554</v>
      </c>
      <c r="AAQ660" t="s">
        <v>2947</v>
      </c>
      <c r="AAR660" t="s">
        <v>2744</v>
      </c>
      <c r="AAS660" t="s">
        <v>2395</v>
      </c>
      <c r="ADV660" t="s">
        <v>3070</v>
      </c>
      <c r="ADW660" t="s">
        <v>3070</v>
      </c>
      <c r="ADX660" t="s">
        <v>2128</v>
      </c>
      <c r="ADY660" t="s">
        <v>2889</v>
      </c>
      <c r="AEH660" t="s">
        <v>2266</v>
      </c>
      <c r="AEI660" t="s">
        <v>2623</v>
      </c>
      <c r="AEJ660" t="s">
        <v>2552</v>
      </c>
      <c r="AEK660" t="s">
        <v>2774</v>
      </c>
      <c r="AET660" t="s">
        <v>2479</v>
      </c>
      <c r="AEU660" t="s">
        <v>2479</v>
      </c>
      <c r="AEV660" t="s">
        <v>2479</v>
      </c>
      <c r="AEW660" t="s">
        <v>2479</v>
      </c>
      <c r="AFF660" t="s">
        <v>2917</v>
      </c>
      <c r="AFG660" t="s">
        <v>2225</v>
      </c>
      <c r="AFH660" t="s">
        <v>2430</v>
      </c>
      <c r="AFI660" t="s">
        <v>2849</v>
      </c>
      <c r="AFR660" t="s">
        <v>3057</v>
      </c>
      <c r="AFS660" t="s">
        <v>3036</v>
      </c>
      <c r="AFT660" t="s">
        <v>3087</v>
      </c>
      <c r="AFU660" t="s">
        <v>2835</v>
      </c>
      <c r="AGD660" t="s">
        <v>2439</v>
      </c>
      <c r="AGE660" t="s">
        <v>2827</v>
      </c>
      <c r="AGF660" t="s">
        <v>2440</v>
      </c>
      <c r="AGG660" t="s">
        <v>2456</v>
      </c>
      <c r="AGP660" t="s">
        <v>2715</v>
      </c>
      <c r="AHB660" t="s">
        <v>2743</v>
      </c>
      <c r="AHN660" t="s">
        <v>2479</v>
      </c>
      <c r="AHZ660" t="s">
        <v>2213</v>
      </c>
      <c r="AIL660" t="s">
        <v>2998</v>
      </c>
      <c r="AIX660" t="s">
        <v>2974</v>
      </c>
      <c r="AJJ660" t="s">
        <v>2794</v>
      </c>
      <c r="AJK660" t="s">
        <v>2793</v>
      </c>
      <c r="AJL660" t="s">
        <v>3006</v>
      </c>
      <c r="AJV660" t="s">
        <v>2603</v>
      </c>
      <c r="AJW660" t="s">
        <v>2552</v>
      </c>
      <c r="AJX660" t="s">
        <v>2690</v>
      </c>
      <c r="AKH660" t="s">
        <v>2479</v>
      </c>
      <c r="AKI660" t="s">
        <v>2479</v>
      </c>
      <c r="AKJ660" t="s">
        <v>2479</v>
      </c>
      <c r="AKT660" t="s">
        <v>2564</v>
      </c>
      <c r="AKU660" t="s">
        <v>2812</v>
      </c>
      <c r="AKV660" t="s">
        <v>2778</v>
      </c>
      <c r="ALF660" t="s">
        <v>3052</v>
      </c>
      <c r="ALG660" t="s">
        <v>3152</v>
      </c>
      <c r="ALH660" t="s">
        <v>2984</v>
      </c>
      <c r="ALR660" t="s">
        <v>2853</v>
      </c>
      <c r="ALS660" t="s">
        <v>2853</v>
      </c>
      <c r="ALT660" t="s">
        <v>2768</v>
      </c>
      <c r="AMD660" t="s">
        <v>3091</v>
      </c>
      <c r="AME660" t="s">
        <v>2715</v>
      </c>
      <c r="AMF660" t="s">
        <v>3080</v>
      </c>
      <c r="AMP660" t="s">
        <v>2972</v>
      </c>
      <c r="AMQ660" t="s">
        <v>2505</v>
      </c>
      <c r="AMR660" t="s">
        <v>2737</v>
      </c>
      <c r="ANB660" t="s">
        <v>2479</v>
      </c>
      <c r="ANC660" t="s">
        <v>2479</v>
      </c>
      <c r="AND660" t="s">
        <v>2479</v>
      </c>
      <c r="ANN660" t="s">
        <v>2409</v>
      </c>
      <c r="ANO660" t="s">
        <v>2392</v>
      </c>
      <c r="ANP660" t="s">
        <v>2991</v>
      </c>
      <c r="ANZ660" t="s">
        <v>2424</v>
      </c>
      <c r="AOA660" t="s">
        <v>3053</v>
      </c>
      <c r="AOB660" t="s">
        <v>2967</v>
      </c>
      <c r="AOL660" t="s">
        <v>3089</v>
      </c>
      <c r="AOM660" t="s">
        <v>3089</v>
      </c>
      <c r="AON660" t="s">
        <v>2810</v>
      </c>
      <c r="ART660" t="s">
        <v>3045</v>
      </c>
      <c r="ASF660" t="s">
        <v>2609</v>
      </c>
      <c r="ASR660" t="s">
        <v>2479</v>
      </c>
      <c r="ATD660" t="s">
        <v>2880</v>
      </c>
      <c r="ATP660" t="s">
        <v>2135</v>
      </c>
      <c r="AUB660" t="s">
        <v>2530</v>
      </c>
      <c r="AUL660" t="s">
        <v>3056</v>
      </c>
      <c r="AUM660" t="s">
        <v>2424</v>
      </c>
      <c r="AUN660" t="s">
        <v>3024</v>
      </c>
      <c r="AUX660" t="s">
        <v>2408</v>
      </c>
      <c r="AUY660" t="s">
        <v>2645</v>
      </c>
      <c r="AUZ660" t="s">
        <v>2820</v>
      </c>
      <c r="AVJ660" t="s">
        <v>2479</v>
      </c>
      <c r="AVK660" t="s">
        <v>2479</v>
      </c>
      <c r="AVL660" t="s">
        <v>2479</v>
      </c>
      <c r="AVV660" t="s">
        <v>2679</v>
      </c>
      <c r="AVW660" t="s">
        <v>2673</v>
      </c>
      <c r="AVX660" t="s">
        <v>2571</v>
      </c>
      <c r="AWH660" t="s">
        <v>2891</v>
      </c>
      <c r="AWI660" t="s">
        <v>2913</v>
      </c>
      <c r="AWJ660" t="s">
        <v>3196</v>
      </c>
      <c r="AWT660" t="s">
        <v>2530</v>
      </c>
      <c r="AWU660" t="s">
        <v>2771</v>
      </c>
      <c r="AWV660" t="s">
        <v>2752</v>
      </c>
      <c r="AXE660" t="s">
        <v>2856</v>
      </c>
      <c r="AXF660" t="s">
        <v>2607</v>
      </c>
      <c r="AXQ660" t="s">
        <v>2479</v>
      </c>
      <c r="AXR660" t="s">
        <v>2479</v>
      </c>
      <c r="AYC660" t="s">
        <v>2368</v>
      </c>
      <c r="AYD660" t="s">
        <v>2730</v>
      </c>
      <c r="AYO660" t="s">
        <v>2677</v>
      </c>
      <c r="AYP660" t="s">
        <v>2631</v>
      </c>
      <c r="AZA660" t="s">
        <v>2482</v>
      </c>
      <c r="AZB660" t="s">
        <v>2545</v>
      </c>
      <c r="BBV660" t="s">
        <v>2715</v>
      </c>
      <c r="BBW660" t="s">
        <v>3030</v>
      </c>
      <c r="BBX660" t="s">
        <v>3046</v>
      </c>
      <c r="BBY660" t="s">
        <v>2134</v>
      </c>
      <c r="BCH660" t="s">
        <v>2604</v>
      </c>
      <c r="BCI660" t="s">
        <v>2802</v>
      </c>
      <c r="BCJ660" t="s">
        <v>2914</v>
      </c>
      <c r="BCK660" t="s">
        <v>2329</v>
      </c>
      <c r="BCT660" t="s">
        <v>2479</v>
      </c>
      <c r="BCU660" t="s">
        <v>2479</v>
      </c>
      <c r="BCV660" t="s">
        <v>2479</v>
      </c>
      <c r="BCW660" t="s">
        <v>2479</v>
      </c>
      <c r="BDF660" t="s">
        <v>2596</v>
      </c>
      <c r="BDG660" t="s">
        <v>2601</v>
      </c>
      <c r="BDH660" t="s">
        <v>2975</v>
      </c>
      <c r="BDI660" t="s">
        <v>2644</v>
      </c>
      <c r="BDR660" t="s">
        <v>2989</v>
      </c>
      <c r="BDS660" t="s">
        <v>2860</v>
      </c>
      <c r="BDT660" t="s">
        <v>3013</v>
      </c>
      <c r="BDU660" t="s">
        <v>2999</v>
      </c>
      <c r="BED660" t="s">
        <v>2565</v>
      </c>
      <c r="BEE660" t="s">
        <v>2530</v>
      </c>
      <c r="BEF660" t="s">
        <v>2530</v>
      </c>
      <c r="BEG660" t="s">
        <v>2813</v>
      </c>
      <c r="BUS660" t="s">
        <v>2862</v>
      </c>
      <c r="BUT660" t="s">
        <v>2863</v>
      </c>
      <c r="BUU660" t="s">
        <v>2863</v>
      </c>
      <c r="BUV660" t="s">
        <v>3016</v>
      </c>
      <c r="BVE660" t="s">
        <v>2623</v>
      </c>
      <c r="BVF660" t="s">
        <v>2888</v>
      </c>
      <c r="BVG660" t="s">
        <v>2888</v>
      </c>
      <c r="BVH660" t="s">
        <v>2565</v>
      </c>
      <c r="BVQ660" t="s">
        <v>2479</v>
      </c>
      <c r="BVR660" t="s">
        <v>2479</v>
      </c>
      <c r="BVS660" t="s">
        <v>2479</v>
      </c>
      <c r="BVT660" t="s">
        <v>2479</v>
      </c>
      <c r="BWC660" t="s">
        <v>2302</v>
      </c>
      <c r="BWD660" t="s">
        <v>2709</v>
      </c>
      <c r="BWE660" t="s">
        <v>2657</v>
      </c>
      <c r="BWF660" t="s">
        <v>2398</v>
      </c>
      <c r="BWO660" t="s">
        <v>2932</v>
      </c>
      <c r="BWP660" t="s">
        <v>3015</v>
      </c>
      <c r="BWQ660" t="s">
        <v>2935</v>
      </c>
      <c r="BWR660" t="s">
        <v>2896</v>
      </c>
      <c r="BXA660" t="s">
        <v>2976</v>
      </c>
      <c r="BXB660" t="s">
        <v>3042</v>
      </c>
      <c r="BXC660" t="s">
        <v>2813</v>
      </c>
      <c r="BXD660" t="s">
        <v>3033</v>
      </c>
    </row>
    <row r="661" spans="1:1020 1029:1980" x14ac:dyDescent="0.15">
      <c r="A661" t="s">
        <v>4001</v>
      </c>
      <c r="BR661" t="s">
        <v>3354</v>
      </c>
      <c r="BS661" t="s">
        <v>3403</v>
      </c>
      <c r="BT661" t="s">
        <v>3544</v>
      </c>
      <c r="CF661" t="s">
        <v>2780</v>
      </c>
      <c r="DN661" t="s">
        <v>3084</v>
      </c>
      <c r="DO661" t="s">
        <v>3084</v>
      </c>
      <c r="DP661" t="s">
        <v>3084</v>
      </c>
      <c r="DZ661" t="s">
        <v>3354</v>
      </c>
      <c r="EL661" t="s">
        <v>3084</v>
      </c>
      <c r="EM661" t="s">
        <v>3354</v>
      </c>
      <c r="EN661" t="s">
        <v>3403</v>
      </c>
      <c r="EX661" t="s">
        <v>2321</v>
      </c>
      <c r="EY661" t="s">
        <v>2777</v>
      </c>
      <c r="EZ661" t="s">
        <v>2779</v>
      </c>
      <c r="FJ661" t="s">
        <v>2300</v>
      </c>
      <c r="FK661" t="s">
        <v>3084</v>
      </c>
      <c r="FL661" t="s">
        <v>2779</v>
      </c>
      <c r="GH661" t="s">
        <v>2432</v>
      </c>
      <c r="GI661" t="s">
        <v>2561</v>
      </c>
      <c r="GJ661" t="s">
        <v>2777</v>
      </c>
      <c r="IO661" t="s">
        <v>3354</v>
      </c>
      <c r="IP661" t="s">
        <v>3403</v>
      </c>
      <c r="IQ661" t="s">
        <v>3544</v>
      </c>
      <c r="IR661" t="s">
        <v>3544</v>
      </c>
      <c r="IS661" t="s">
        <v>3544</v>
      </c>
      <c r="JD661" t="s">
        <v>3084</v>
      </c>
      <c r="JE661" t="s">
        <v>3084</v>
      </c>
      <c r="JK661" t="s">
        <v>3434</v>
      </c>
      <c r="JL661" t="s">
        <v>3408</v>
      </c>
      <c r="JM661" t="s">
        <v>3403</v>
      </c>
      <c r="JN661" t="s">
        <v>3403</v>
      </c>
      <c r="JO661" t="s">
        <v>3350</v>
      </c>
      <c r="JP661" t="s">
        <v>3560</v>
      </c>
      <c r="JQ661" t="s">
        <v>3560</v>
      </c>
      <c r="KM661">
        <f>100</f>
        <v>100</v>
      </c>
      <c r="KN661" t="s">
        <v>2777</v>
      </c>
      <c r="LK661" t="s">
        <v>2779</v>
      </c>
      <c r="LL661" t="s">
        <v>2779</v>
      </c>
      <c r="MT661" t="s">
        <v>2779</v>
      </c>
      <c r="MU661" t="s">
        <v>2777</v>
      </c>
      <c r="MV661">
        <f>58</f>
        <v>58</v>
      </c>
      <c r="OD661" t="s">
        <v>2777</v>
      </c>
      <c r="OE661" t="s">
        <v>2777</v>
      </c>
      <c r="OF661" t="s">
        <v>2777</v>
      </c>
      <c r="PA661" t="s">
        <v>3085</v>
      </c>
      <c r="PB661" t="s">
        <v>3085</v>
      </c>
      <c r="PC661" t="s">
        <v>3084</v>
      </c>
      <c r="PD661" t="s">
        <v>3354</v>
      </c>
      <c r="QA661" t="s">
        <v>2777</v>
      </c>
      <c r="QB661" t="s">
        <v>2779</v>
      </c>
      <c r="QI661" t="s">
        <v>3435</v>
      </c>
      <c r="QJ661" t="s">
        <v>2340</v>
      </c>
      <c r="QK661" t="s">
        <v>3477</v>
      </c>
      <c r="QL661" t="s">
        <v>3477</v>
      </c>
      <c r="QM661" t="s">
        <v>3624</v>
      </c>
      <c r="QN661" t="s">
        <v>3167</v>
      </c>
      <c r="RG661" t="s">
        <v>3054</v>
      </c>
      <c r="RH661" t="s">
        <v>3007</v>
      </c>
      <c r="RI661" t="s">
        <v>3023</v>
      </c>
      <c r="RJ661" t="s">
        <v>3071</v>
      </c>
      <c r="RK661" t="s">
        <v>3087</v>
      </c>
      <c r="RL661" t="s">
        <v>3001</v>
      </c>
      <c r="RM661" t="s">
        <v>2829</v>
      </c>
      <c r="RS661" t="s">
        <v>2950</v>
      </c>
      <c r="RT661" t="s">
        <v>2666</v>
      </c>
      <c r="RU661" t="s">
        <v>2676</v>
      </c>
      <c r="RV661" t="s">
        <v>2191</v>
      </c>
      <c r="RW661" t="s">
        <v>2880</v>
      </c>
      <c r="RX661" t="s">
        <v>2917</v>
      </c>
      <c r="RY661" t="s">
        <v>2994</v>
      </c>
      <c r="SE661" t="s">
        <v>2479</v>
      </c>
      <c r="SF661" t="s">
        <v>2479</v>
      </c>
      <c r="SG661" t="s">
        <v>2479</v>
      </c>
      <c r="SH661" t="s">
        <v>2479</v>
      </c>
      <c r="SI661" t="s">
        <v>2479</v>
      </c>
      <c r="SJ661" t="s">
        <v>2479</v>
      </c>
      <c r="SK661" t="s">
        <v>2479</v>
      </c>
      <c r="SQ661" t="s">
        <v>2928</v>
      </c>
      <c r="SR661" t="s">
        <v>2851</v>
      </c>
      <c r="SS661" t="s">
        <v>2630</v>
      </c>
      <c r="ST661" t="s">
        <v>2284</v>
      </c>
      <c r="SU661" t="s">
        <v>2668</v>
      </c>
      <c r="SV661" t="s">
        <v>2374</v>
      </c>
      <c r="SW661" t="s">
        <v>2326</v>
      </c>
      <c r="TC661" t="s">
        <v>2955</v>
      </c>
      <c r="TD661" t="s">
        <v>2839</v>
      </c>
      <c r="TE661" t="s">
        <v>2450</v>
      </c>
      <c r="TF661" t="s">
        <v>2463</v>
      </c>
      <c r="TG661" t="s">
        <v>2891</v>
      </c>
      <c r="TH661" t="s">
        <v>2949</v>
      </c>
      <c r="TI661" t="s">
        <v>2892</v>
      </c>
      <c r="TO661" t="s">
        <v>3028</v>
      </c>
      <c r="TP661" t="s">
        <v>2847</v>
      </c>
      <c r="TQ661" t="s">
        <v>2766</v>
      </c>
      <c r="TR661" t="s">
        <v>2763</v>
      </c>
      <c r="TS661" t="s">
        <v>2875</v>
      </c>
      <c r="TT661" t="s">
        <v>2266</v>
      </c>
      <c r="TU661" t="s">
        <v>2808</v>
      </c>
      <c r="YG661" t="s">
        <v>2860</v>
      </c>
      <c r="YH661" t="s">
        <v>3036</v>
      </c>
      <c r="YI661" t="s">
        <v>3086</v>
      </c>
      <c r="YJ661" t="s">
        <v>2423</v>
      </c>
      <c r="YK661" t="s">
        <v>3091</v>
      </c>
      <c r="YS661" t="s">
        <v>2643</v>
      </c>
      <c r="YT661" t="s">
        <v>2509</v>
      </c>
      <c r="YU661" t="s">
        <v>2884</v>
      </c>
      <c r="YV661" t="s">
        <v>2532</v>
      </c>
      <c r="YW661" t="s">
        <v>2416</v>
      </c>
      <c r="ZE661" t="s">
        <v>2479</v>
      </c>
      <c r="ZF661" t="s">
        <v>2479</v>
      </c>
      <c r="ZG661" t="s">
        <v>2479</v>
      </c>
      <c r="ZH661" t="s">
        <v>2479</v>
      </c>
      <c r="ZI661" t="s">
        <v>2479</v>
      </c>
      <c r="ZQ661" t="s">
        <v>3028</v>
      </c>
      <c r="ZR661" t="s">
        <v>2876</v>
      </c>
      <c r="ZS661" t="s">
        <v>2767</v>
      </c>
      <c r="ZT661" t="s">
        <v>2767</v>
      </c>
      <c r="ZU661" t="s">
        <v>2510</v>
      </c>
      <c r="AAC661" t="s">
        <v>3057</v>
      </c>
      <c r="AAD661" t="s">
        <v>2966</v>
      </c>
      <c r="AAE661" t="s">
        <v>2988</v>
      </c>
      <c r="AAF661" t="s">
        <v>3054</v>
      </c>
      <c r="AAG661" t="s">
        <v>2986</v>
      </c>
      <c r="AAO661" t="s">
        <v>2765</v>
      </c>
      <c r="AAP661" t="s">
        <v>2819</v>
      </c>
      <c r="AAQ661" t="s">
        <v>2818</v>
      </c>
      <c r="AAR661" t="s">
        <v>2819</v>
      </c>
      <c r="AAS661" t="s">
        <v>2819</v>
      </c>
      <c r="ABA661" t="s">
        <v>3056</v>
      </c>
      <c r="ABB661" t="s">
        <v>3078</v>
      </c>
      <c r="ABC661" t="s">
        <v>3012</v>
      </c>
      <c r="ABD661" t="s">
        <v>3023</v>
      </c>
      <c r="ABM661" t="s">
        <v>2160</v>
      </c>
      <c r="ABN661" t="s">
        <v>2303</v>
      </c>
      <c r="ABO661" t="s">
        <v>2285</v>
      </c>
      <c r="ABP661" t="s">
        <v>2848</v>
      </c>
      <c r="ABY661" t="s">
        <v>2479</v>
      </c>
      <c r="ABZ661" t="s">
        <v>2479</v>
      </c>
      <c r="ACA661" t="s">
        <v>2479</v>
      </c>
      <c r="ACB661" t="s">
        <v>2479</v>
      </c>
      <c r="ACK661" t="s">
        <v>2808</v>
      </c>
      <c r="ACL661" t="s">
        <v>2712</v>
      </c>
      <c r="ACM661" t="s">
        <v>2679</v>
      </c>
      <c r="ACN661" t="s">
        <v>2758</v>
      </c>
      <c r="ACW661" t="s">
        <v>3071</v>
      </c>
      <c r="ACX661" t="s">
        <v>3053</v>
      </c>
      <c r="ACY661" t="s">
        <v>3052</v>
      </c>
      <c r="ACZ661" t="s">
        <v>3057</v>
      </c>
      <c r="ADI661" t="s">
        <v>3031</v>
      </c>
      <c r="ADJ661" t="s">
        <v>3089</v>
      </c>
      <c r="ADK661" t="s">
        <v>2265</v>
      </c>
      <c r="ADL661" t="s">
        <v>2529</v>
      </c>
      <c r="ADV661" t="s">
        <v>3017</v>
      </c>
      <c r="AEH661" t="s">
        <v>2284</v>
      </c>
      <c r="AET661" t="s">
        <v>2479</v>
      </c>
      <c r="AFF661" t="s">
        <v>2744</v>
      </c>
      <c r="AFR661" t="s">
        <v>2521</v>
      </c>
      <c r="AGD661" t="s">
        <v>2809</v>
      </c>
      <c r="AJJ661" t="s">
        <v>2134</v>
      </c>
      <c r="AJK661" t="s">
        <v>2714</v>
      </c>
      <c r="AJL661" t="s">
        <v>2423</v>
      </c>
      <c r="AJV661" t="s">
        <v>2397</v>
      </c>
      <c r="AJW661" t="s">
        <v>2782</v>
      </c>
      <c r="AJX661" t="s">
        <v>2820</v>
      </c>
      <c r="AKH661" t="s">
        <v>2479</v>
      </c>
      <c r="AKI661" t="s">
        <v>2479</v>
      </c>
      <c r="AKJ661" t="s">
        <v>2479</v>
      </c>
      <c r="AKT661" t="s">
        <v>2921</v>
      </c>
      <c r="AKU661" t="s">
        <v>2990</v>
      </c>
      <c r="AKV661" t="s">
        <v>2445</v>
      </c>
      <c r="ALF661" t="s">
        <v>2638</v>
      </c>
      <c r="ALG661" t="s">
        <v>3071</v>
      </c>
      <c r="ALH661" t="s">
        <v>3054</v>
      </c>
      <c r="ALR661" t="s">
        <v>2770</v>
      </c>
      <c r="ALS661" t="s">
        <v>2264</v>
      </c>
      <c r="ALT661" t="s">
        <v>2764</v>
      </c>
      <c r="AMD661" t="s">
        <v>3013</v>
      </c>
      <c r="AME661" t="s">
        <v>3005</v>
      </c>
      <c r="AMF661" t="s">
        <v>2715</v>
      </c>
      <c r="AMP661" t="s">
        <v>2582</v>
      </c>
      <c r="AMQ661" t="s">
        <v>2185</v>
      </c>
      <c r="AMR661" t="s">
        <v>2605</v>
      </c>
      <c r="ANB661" t="s">
        <v>2479</v>
      </c>
      <c r="ANC661" t="s">
        <v>2479</v>
      </c>
      <c r="AND661" t="s">
        <v>2479</v>
      </c>
      <c r="ANN661" t="s">
        <v>2430</v>
      </c>
      <c r="ANO661" t="s">
        <v>2471</v>
      </c>
      <c r="ANP661" t="s">
        <v>2802</v>
      </c>
      <c r="ANZ661" t="s">
        <v>3152</v>
      </c>
      <c r="AOA661" t="s">
        <v>2996</v>
      </c>
      <c r="AOB661" t="s">
        <v>3071</v>
      </c>
      <c r="AOL661" t="s">
        <v>2824</v>
      </c>
      <c r="AOM661" t="s">
        <v>2767</v>
      </c>
      <c r="AON661" t="s">
        <v>2623</v>
      </c>
      <c r="AUL661" t="s">
        <v>3152</v>
      </c>
      <c r="AUM661" t="s">
        <v>3020</v>
      </c>
      <c r="AUN661" t="s">
        <v>2996</v>
      </c>
      <c r="AUX661" t="s">
        <v>2678</v>
      </c>
      <c r="AUY661" t="s">
        <v>2385</v>
      </c>
      <c r="AUZ661" t="s">
        <v>2505</v>
      </c>
      <c r="AVJ661" t="s">
        <v>2479</v>
      </c>
      <c r="AVK661" t="s">
        <v>2479</v>
      </c>
      <c r="AVL661" t="s">
        <v>2479</v>
      </c>
      <c r="AVV661" t="s">
        <v>2393</v>
      </c>
      <c r="AVW661" t="s">
        <v>2599</v>
      </c>
      <c r="AVX661" t="s">
        <v>2876</v>
      </c>
      <c r="AWH661" t="s">
        <v>3071</v>
      </c>
      <c r="AWI661" t="s">
        <v>3056</v>
      </c>
      <c r="AWJ661" t="s">
        <v>3046</v>
      </c>
      <c r="AWT661" t="s">
        <v>2325</v>
      </c>
      <c r="AWU661" t="s">
        <v>2708</v>
      </c>
      <c r="AWV661" t="s">
        <v>2811</v>
      </c>
      <c r="BBX661" t="s">
        <v>2714</v>
      </c>
      <c r="BBY661" t="s">
        <v>2798</v>
      </c>
      <c r="BCJ661" t="s">
        <v>2785</v>
      </c>
      <c r="BCK661" t="s">
        <v>2185</v>
      </c>
      <c r="BCV661" t="s">
        <v>2479</v>
      </c>
      <c r="BCW661" t="s">
        <v>2479</v>
      </c>
      <c r="BDH661" t="s">
        <v>2932</v>
      </c>
      <c r="BDI661" t="s">
        <v>3081</v>
      </c>
      <c r="BDT661" t="s">
        <v>2835</v>
      </c>
      <c r="BDU661" t="s">
        <v>3179</v>
      </c>
      <c r="BEF661" t="s">
        <v>2615</v>
      </c>
      <c r="BEG661" t="s">
        <v>2600</v>
      </c>
      <c r="BEP661" t="s">
        <v>2479</v>
      </c>
      <c r="BEQ661" t="s">
        <v>2479</v>
      </c>
      <c r="BER661" t="s">
        <v>2290</v>
      </c>
      <c r="BGA661" t="s">
        <v>2479</v>
      </c>
      <c r="BGB661" t="s">
        <v>2479</v>
      </c>
      <c r="BHW661" t="s">
        <v>2190</v>
      </c>
      <c r="BHX661" t="s">
        <v>2479</v>
      </c>
      <c r="BIH661" t="s">
        <v>2479</v>
      </c>
      <c r="BII661" t="s">
        <v>2479</v>
      </c>
      <c r="BIJ661" t="s">
        <v>2479</v>
      </c>
      <c r="BIU661" t="s">
        <v>2479</v>
      </c>
      <c r="BIV661" t="s">
        <v>2479</v>
      </c>
      <c r="BOT661" t="s">
        <v>2192</v>
      </c>
      <c r="BOU661" t="s">
        <v>2772</v>
      </c>
      <c r="BOV661" t="s">
        <v>2479</v>
      </c>
      <c r="BPR661" t="s">
        <v>2692</v>
      </c>
      <c r="BPS661" t="s">
        <v>2479</v>
      </c>
      <c r="BPT661" t="s">
        <v>2479</v>
      </c>
      <c r="BQD661" t="s">
        <v>2973</v>
      </c>
      <c r="BQE661" t="s">
        <v>2479</v>
      </c>
      <c r="BQF661" t="s">
        <v>2479</v>
      </c>
      <c r="BSB661" t="s">
        <v>2784</v>
      </c>
      <c r="BUQ661" t="s">
        <v>2797</v>
      </c>
      <c r="BUR661" t="s">
        <v>3035</v>
      </c>
      <c r="BUS661" t="s">
        <v>2912</v>
      </c>
      <c r="BUT661" t="s">
        <v>2865</v>
      </c>
      <c r="BUU661" t="s">
        <v>3008</v>
      </c>
      <c r="BUV661" t="s">
        <v>2941</v>
      </c>
      <c r="BVC661" t="s">
        <v>2950</v>
      </c>
      <c r="BVD661" t="s">
        <v>2666</v>
      </c>
      <c r="BVE661" t="s">
        <v>2676</v>
      </c>
      <c r="BVF661" t="s">
        <v>2191</v>
      </c>
      <c r="BVG661" t="s">
        <v>2880</v>
      </c>
      <c r="BVH661" t="s">
        <v>2917</v>
      </c>
      <c r="BVO661" t="s">
        <v>2479</v>
      </c>
      <c r="BVP661" t="s">
        <v>2510</v>
      </c>
      <c r="BVQ661" t="s">
        <v>2479</v>
      </c>
      <c r="BVR661" t="s">
        <v>2479</v>
      </c>
      <c r="BVS661" t="s">
        <v>2479</v>
      </c>
      <c r="BVT661" t="s">
        <v>2479</v>
      </c>
      <c r="BWA661" t="s">
        <v>2928</v>
      </c>
      <c r="BWB661" t="s">
        <v>2851</v>
      </c>
      <c r="BWC661" t="s">
        <v>2630</v>
      </c>
      <c r="BWD661" t="s">
        <v>2284</v>
      </c>
      <c r="BWE661" t="s">
        <v>2668</v>
      </c>
      <c r="BWF661" t="s">
        <v>2374</v>
      </c>
      <c r="BWM661" t="s">
        <v>3173</v>
      </c>
      <c r="BWN661" t="s">
        <v>2938</v>
      </c>
      <c r="BWO661" t="s">
        <v>2778</v>
      </c>
      <c r="BWP661" t="s">
        <v>2719</v>
      </c>
      <c r="BWQ661" t="s">
        <v>2898</v>
      </c>
      <c r="BWR661" t="s">
        <v>3088</v>
      </c>
      <c r="BWY661" t="s">
        <v>3028</v>
      </c>
      <c r="BWZ661" t="s">
        <v>2847</v>
      </c>
      <c r="BXA661" t="s">
        <v>2766</v>
      </c>
      <c r="BXB661" t="s">
        <v>2763</v>
      </c>
      <c r="BXC661" t="s">
        <v>2875</v>
      </c>
      <c r="BXD661" t="s">
        <v>2266</v>
      </c>
    </row>
    <row r="662" spans="1:1020 1029:1980" x14ac:dyDescent="0.15">
      <c r="A662" t="s">
        <v>4002</v>
      </c>
      <c r="AJ662" t="s">
        <v>2779</v>
      </c>
      <c r="BH662" t="s">
        <v>3084</v>
      </c>
      <c r="CM662" t="s">
        <v>3666</v>
      </c>
      <c r="CN662" t="s">
        <v>3840</v>
      </c>
      <c r="CO662">
        <f>139</f>
        <v>139</v>
      </c>
      <c r="CP662" t="s">
        <v>3322</v>
      </c>
      <c r="CQ662">
        <f>156</f>
        <v>156</v>
      </c>
      <c r="CR662" t="s">
        <v>3281</v>
      </c>
      <c r="DY662" t="s">
        <v>3354</v>
      </c>
      <c r="DZ662" t="s">
        <v>3403</v>
      </c>
      <c r="EA662" t="s">
        <v>3403</v>
      </c>
      <c r="EB662" t="s">
        <v>3403</v>
      </c>
      <c r="FL662" t="s">
        <v>3350</v>
      </c>
      <c r="IO662" t="s">
        <v>3354</v>
      </c>
      <c r="IP662" t="s">
        <v>3354</v>
      </c>
      <c r="IQ662" t="s">
        <v>3084</v>
      </c>
      <c r="IR662" t="s">
        <v>3084</v>
      </c>
      <c r="JK662" t="s">
        <v>3476</v>
      </c>
      <c r="JL662" t="s">
        <v>3476</v>
      </c>
      <c r="JM662" t="s">
        <v>3350</v>
      </c>
      <c r="JN662" t="s">
        <v>3350</v>
      </c>
      <c r="JO662" t="s">
        <v>3560</v>
      </c>
      <c r="JP662" t="s">
        <v>3560</v>
      </c>
      <c r="JQ662" t="s">
        <v>3560</v>
      </c>
      <c r="KN662" t="s">
        <v>3544</v>
      </c>
      <c r="KS662" t="s">
        <v>2206</v>
      </c>
      <c r="KT662" t="s">
        <v>2437</v>
      </c>
      <c r="KU662" t="s">
        <v>3301</v>
      </c>
      <c r="KV662" t="s">
        <v>3192</v>
      </c>
      <c r="KW662" t="s">
        <v>3232</v>
      </c>
      <c r="KX662">
        <f>109</f>
        <v>109</v>
      </c>
      <c r="KY662">
        <f>130</f>
        <v>130</v>
      </c>
      <c r="KZ662">
        <f>122</f>
        <v>122</v>
      </c>
      <c r="LL662" t="s">
        <v>2779</v>
      </c>
      <c r="MU662" t="s">
        <v>2777</v>
      </c>
      <c r="MV662" t="s">
        <v>3350</v>
      </c>
      <c r="OF662" t="s">
        <v>3111</v>
      </c>
      <c r="OR662" t="s">
        <v>3336</v>
      </c>
      <c r="PB662" t="s">
        <v>3350</v>
      </c>
      <c r="PC662" t="s">
        <v>3350</v>
      </c>
      <c r="PD662" t="s">
        <v>3350</v>
      </c>
      <c r="PN662" t="s">
        <v>3544</v>
      </c>
      <c r="PO662" t="s">
        <v>3544</v>
      </c>
      <c r="PP662" t="s">
        <v>3350</v>
      </c>
      <c r="PZ662" t="s">
        <v>2779</v>
      </c>
      <c r="QA662" t="s">
        <v>2133</v>
      </c>
      <c r="QB662">
        <f>64</f>
        <v>64</v>
      </c>
      <c r="QI662" t="s">
        <v>3435</v>
      </c>
      <c r="QJ662" t="s">
        <v>3435</v>
      </c>
      <c r="QK662" t="s">
        <v>3624</v>
      </c>
      <c r="QL662" t="s">
        <v>3624</v>
      </c>
      <c r="QM662" t="s">
        <v>3624</v>
      </c>
      <c r="QN662">
        <f>199</f>
        <v>199</v>
      </c>
      <c r="RG662" t="s">
        <v>3059</v>
      </c>
      <c r="RH662" t="s">
        <v>2938</v>
      </c>
      <c r="RI662" t="s">
        <v>3041</v>
      </c>
      <c r="RJ662" t="s">
        <v>3196</v>
      </c>
      <c r="RK662" t="s">
        <v>2446</v>
      </c>
      <c r="RL662" t="s">
        <v>2518</v>
      </c>
      <c r="RM662" t="s">
        <v>2904</v>
      </c>
      <c r="RS662" t="s">
        <v>2905</v>
      </c>
      <c r="RT662" t="s">
        <v>3075</v>
      </c>
      <c r="RU662" t="s">
        <v>2518</v>
      </c>
      <c r="RV662" t="s">
        <v>2610</v>
      </c>
      <c r="RW662" t="s">
        <v>2636</v>
      </c>
      <c r="RX662" t="s">
        <v>2675</v>
      </c>
      <c r="RY662" t="s">
        <v>2441</v>
      </c>
      <c r="SE662" t="s">
        <v>2479</v>
      </c>
      <c r="SF662" t="s">
        <v>2479</v>
      </c>
      <c r="SG662" t="s">
        <v>2479</v>
      </c>
      <c r="SH662" t="s">
        <v>2479</v>
      </c>
      <c r="SI662" t="s">
        <v>2479</v>
      </c>
      <c r="SJ662" t="s">
        <v>2479</v>
      </c>
      <c r="SK662" t="s">
        <v>2479</v>
      </c>
      <c r="SQ662" t="s">
        <v>2795</v>
      </c>
      <c r="SR662" t="s">
        <v>2892</v>
      </c>
      <c r="SS662" t="s">
        <v>2997</v>
      </c>
      <c r="ST662" t="s">
        <v>2900</v>
      </c>
      <c r="SU662" t="s">
        <v>3026</v>
      </c>
      <c r="SV662" t="s">
        <v>3038</v>
      </c>
      <c r="SW662" t="s">
        <v>2450</v>
      </c>
      <c r="TC662" t="s">
        <v>3016</v>
      </c>
      <c r="TD662" t="s">
        <v>2906</v>
      </c>
      <c r="TE662" t="s">
        <v>2933</v>
      </c>
      <c r="TF662" t="s">
        <v>2935</v>
      </c>
      <c r="TG662" t="s">
        <v>3081</v>
      </c>
      <c r="TH662" t="s">
        <v>2454</v>
      </c>
      <c r="TI662" t="s">
        <v>2896</v>
      </c>
      <c r="TO662" t="s">
        <v>2622</v>
      </c>
      <c r="TP662" t="s">
        <v>2875</v>
      </c>
      <c r="TQ662" t="s">
        <v>2395</v>
      </c>
      <c r="TR662" t="s">
        <v>2418</v>
      </c>
      <c r="TS662" t="s">
        <v>2297</v>
      </c>
      <c r="TT662" t="s">
        <v>2343</v>
      </c>
      <c r="TU662" t="s">
        <v>2830</v>
      </c>
      <c r="YG662" t="s">
        <v>2439</v>
      </c>
      <c r="YH662" t="s">
        <v>2716</v>
      </c>
      <c r="YI662" t="s">
        <v>2622</v>
      </c>
      <c r="YJ662" t="s">
        <v>2770</v>
      </c>
      <c r="YS662" t="s">
        <v>2518</v>
      </c>
      <c r="YT662" t="s">
        <v>2555</v>
      </c>
      <c r="YU662" t="s">
        <v>2744</v>
      </c>
      <c r="YV662" t="s">
        <v>2393</v>
      </c>
      <c r="ZE662" t="s">
        <v>2479</v>
      </c>
      <c r="ZF662" t="s">
        <v>2479</v>
      </c>
      <c r="ZG662" t="s">
        <v>2479</v>
      </c>
      <c r="ZH662" t="s">
        <v>2479</v>
      </c>
      <c r="ZQ662" t="s">
        <v>2940</v>
      </c>
      <c r="ZR662" t="s">
        <v>2896</v>
      </c>
      <c r="ZS662" t="s">
        <v>2455</v>
      </c>
      <c r="ZT662" t="s">
        <v>2909</v>
      </c>
      <c r="AAC662" t="s">
        <v>2920</v>
      </c>
      <c r="AAD662" t="s">
        <v>2716</v>
      </c>
      <c r="AAE662" t="s">
        <v>2948</v>
      </c>
      <c r="AAF662" t="s">
        <v>2856</v>
      </c>
      <c r="AAO662" t="s">
        <v>2770</v>
      </c>
      <c r="AAP662" t="s">
        <v>2591</v>
      </c>
      <c r="AAQ662" t="s">
        <v>2871</v>
      </c>
      <c r="AAR662" t="s">
        <v>2572</v>
      </c>
      <c r="ABB662" t="s">
        <v>2722</v>
      </c>
      <c r="ABC662" t="s">
        <v>2963</v>
      </c>
      <c r="ABD662" t="s">
        <v>2640</v>
      </c>
      <c r="ABN662" t="s">
        <v>3038</v>
      </c>
      <c r="ABO662" t="s">
        <v>3081</v>
      </c>
      <c r="ABP662" t="s">
        <v>2827</v>
      </c>
      <c r="ABZ662" t="s">
        <v>2479</v>
      </c>
      <c r="ACA662" t="s">
        <v>2479</v>
      </c>
      <c r="ACB662" t="s">
        <v>2479</v>
      </c>
      <c r="ACL662" t="s">
        <v>2887</v>
      </c>
      <c r="ACM662" t="s">
        <v>3245</v>
      </c>
      <c r="ACN662" t="s">
        <v>2459</v>
      </c>
      <c r="ACX662" t="s">
        <v>3000</v>
      </c>
      <c r="ACY662" t="s">
        <v>2836</v>
      </c>
      <c r="ACZ662" t="s">
        <v>2799</v>
      </c>
      <c r="ADJ662" t="s">
        <v>2430</v>
      </c>
      <c r="ADK662" t="s">
        <v>2300</v>
      </c>
      <c r="ADL662" t="s">
        <v>2326</v>
      </c>
      <c r="ADU662" t="s">
        <v>2938</v>
      </c>
      <c r="ADV662" t="s">
        <v>2868</v>
      </c>
      <c r="ADW662" t="s">
        <v>3015</v>
      </c>
      <c r="ADX662" t="s">
        <v>2687</v>
      </c>
      <c r="AEG662" t="s">
        <v>2815</v>
      </c>
      <c r="AEH662" t="s">
        <v>2903</v>
      </c>
      <c r="AEI662" t="s">
        <v>2446</v>
      </c>
      <c r="AEJ662" t="s">
        <v>2453</v>
      </c>
      <c r="AES662" t="s">
        <v>2479</v>
      </c>
      <c r="AET662" t="s">
        <v>2479</v>
      </c>
      <c r="AEU662" t="s">
        <v>2479</v>
      </c>
      <c r="AEV662" t="s">
        <v>2479</v>
      </c>
      <c r="AFE662" t="s">
        <v>2942</v>
      </c>
      <c r="AFF662" t="s">
        <v>2898</v>
      </c>
      <c r="AFG662" t="s">
        <v>3117</v>
      </c>
      <c r="AFH662" t="s">
        <v>2448</v>
      </c>
      <c r="AFQ662" t="s">
        <v>3173</v>
      </c>
      <c r="AFR662" t="s">
        <v>3117</v>
      </c>
      <c r="AFS662" t="s">
        <v>3088</v>
      </c>
      <c r="AFT662" t="s">
        <v>2446</v>
      </c>
      <c r="AGC662" t="s">
        <v>2610</v>
      </c>
      <c r="AGD662" t="s">
        <v>2155</v>
      </c>
      <c r="AGE662" t="s">
        <v>2273</v>
      </c>
      <c r="AGF662" t="s">
        <v>2556</v>
      </c>
      <c r="AOX662" t="s">
        <v>3078</v>
      </c>
      <c r="AOY662" t="s">
        <v>2998</v>
      </c>
      <c r="AOZ662" t="s">
        <v>2912</v>
      </c>
      <c r="APJ662" t="s">
        <v>3143</v>
      </c>
      <c r="APK662" t="s">
        <v>3245</v>
      </c>
      <c r="APL662" t="s">
        <v>3093</v>
      </c>
      <c r="APV662" t="s">
        <v>2479</v>
      </c>
      <c r="APW662" t="s">
        <v>2479</v>
      </c>
      <c r="APX662" t="s">
        <v>2479</v>
      </c>
      <c r="AQH662" t="s">
        <v>2521</v>
      </c>
      <c r="AQI662" t="s">
        <v>2795</v>
      </c>
      <c r="AQJ662" t="s">
        <v>2891</v>
      </c>
      <c r="AQT662" t="s">
        <v>3086</v>
      </c>
      <c r="AQU662" t="s">
        <v>3078</v>
      </c>
      <c r="AQV662" t="s">
        <v>3087</v>
      </c>
      <c r="ARF662" t="s">
        <v>2537</v>
      </c>
      <c r="ARG662" t="s">
        <v>2489</v>
      </c>
      <c r="ARH662" t="s">
        <v>2534</v>
      </c>
      <c r="BEQ662" t="s">
        <v>2479</v>
      </c>
      <c r="BER662" t="s">
        <v>2479</v>
      </c>
      <c r="BGB662" t="s">
        <v>2479</v>
      </c>
      <c r="BGN662" t="s">
        <v>2479</v>
      </c>
      <c r="BGZ662" t="s">
        <v>2479</v>
      </c>
      <c r="BHX662" t="s">
        <v>2479</v>
      </c>
      <c r="BIJ662" t="s">
        <v>2479</v>
      </c>
      <c r="BIT662" t="s">
        <v>2479</v>
      </c>
      <c r="BIU662" t="s">
        <v>2240</v>
      </c>
      <c r="BIV662" t="s">
        <v>2311</v>
      </c>
      <c r="BJC662" t="s">
        <v>2447</v>
      </c>
      <c r="BJD662" t="s">
        <v>2856</v>
      </c>
      <c r="BJE662" t="s">
        <v>2897</v>
      </c>
      <c r="BJF662" t="s">
        <v>2611</v>
      </c>
      <c r="BJG662" t="s">
        <v>2622</v>
      </c>
      <c r="BJH662" t="s">
        <v>2806</v>
      </c>
      <c r="BJO662" t="s">
        <v>2905</v>
      </c>
      <c r="BJP662" t="s">
        <v>3075</v>
      </c>
      <c r="BJQ662" t="s">
        <v>2518</v>
      </c>
      <c r="BJR662" t="s">
        <v>2610</v>
      </c>
      <c r="BJS662" t="s">
        <v>2636</v>
      </c>
      <c r="BJT662" t="s">
        <v>2675</v>
      </c>
      <c r="BKA662" t="s">
        <v>2479</v>
      </c>
      <c r="BKB662" t="s">
        <v>2479</v>
      </c>
      <c r="BKC662" t="s">
        <v>2920</v>
      </c>
      <c r="BKD662" t="s">
        <v>2767</v>
      </c>
      <c r="BKE662" t="s">
        <v>2879</v>
      </c>
      <c r="BKF662" t="s">
        <v>2411</v>
      </c>
      <c r="BKM662" t="s">
        <v>2795</v>
      </c>
      <c r="BKN662" t="s">
        <v>2892</v>
      </c>
      <c r="BKO662" t="s">
        <v>2997</v>
      </c>
      <c r="BKP662" t="s">
        <v>2900</v>
      </c>
      <c r="BKQ662" t="s">
        <v>3026</v>
      </c>
      <c r="BKR662" t="s">
        <v>3038</v>
      </c>
      <c r="BKY662" t="s">
        <v>3117</v>
      </c>
      <c r="BKZ662" t="s">
        <v>3245</v>
      </c>
      <c r="BLA662" t="s">
        <v>3093</v>
      </c>
      <c r="BLB662" t="s">
        <v>2837</v>
      </c>
      <c r="BLC662" t="s">
        <v>2926</v>
      </c>
      <c r="BLD662" t="s">
        <v>2687</v>
      </c>
      <c r="BLK662" t="s">
        <v>2622</v>
      </c>
      <c r="BLL662" t="s">
        <v>2875</v>
      </c>
      <c r="BLM662" t="s">
        <v>2395</v>
      </c>
      <c r="BLN662" t="s">
        <v>2418</v>
      </c>
      <c r="BLO662" t="s">
        <v>2297</v>
      </c>
      <c r="BLP662" t="s">
        <v>2343</v>
      </c>
      <c r="BLU662" t="s">
        <v>2460</v>
      </c>
      <c r="BLV662" t="s">
        <v>2446</v>
      </c>
      <c r="BLW662" t="s">
        <v>3059</v>
      </c>
      <c r="BLX662" t="s">
        <v>2938</v>
      </c>
      <c r="BLY662" t="s">
        <v>3041</v>
      </c>
      <c r="BLZ662" t="s">
        <v>3196</v>
      </c>
      <c r="BMA662" t="s">
        <v>2446</v>
      </c>
      <c r="BMB662" t="s">
        <v>2518</v>
      </c>
      <c r="BMG662" t="s">
        <v>2938</v>
      </c>
      <c r="BMH662" t="s">
        <v>2903</v>
      </c>
      <c r="BMI662" t="s">
        <v>2905</v>
      </c>
      <c r="BMJ662" t="s">
        <v>3075</v>
      </c>
      <c r="BMK662" t="s">
        <v>2518</v>
      </c>
      <c r="BML662" t="s">
        <v>2610</v>
      </c>
      <c r="BMM662" t="s">
        <v>2636</v>
      </c>
      <c r="BMN662" t="s">
        <v>2675</v>
      </c>
      <c r="BMS662" t="s">
        <v>2943</v>
      </c>
      <c r="BMT662" t="s">
        <v>2452</v>
      </c>
      <c r="BMU662" t="s">
        <v>2448</v>
      </c>
      <c r="BMV662" t="s">
        <v>3093</v>
      </c>
      <c r="BMW662" t="s">
        <v>2446</v>
      </c>
      <c r="BMX662" t="s">
        <v>2447</v>
      </c>
      <c r="BMY662" t="s">
        <v>3074</v>
      </c>
      <c r="BMZ662" t="s">
        <v>2879</v>
      </c>
      <c r="BNE662" t="s">
        <v>2522</v>
      </c>
      <c r="BNF662" t="s">
        <v>2912</v>
      </c>
      <c r="BNG662" t="s">
        <v>2795</v>
      </c>
      <c r="BNH662" t="s">
        <v>2892</v>
      </c>
      <c r="BNI662" t="s">
        <v>2839</v>
      </c>
      <c r="BNJ662" t="s">
        <v>3244</v>
      </c>
      <c r="BNK662" t="s">
        <v>3115</v>
      </c>
      <c r="BNL662" t="s">
        <v>3038</v>
      </c>
      <c r="BNQ662" t="s">
        <v>2981</v>
      </c>
      <c r="BNR662" t="s">
        <v>2941</v>
      </c>
      <c r="BNS662" t="s">
        <v>3016</v>
      </c>
      <c r="BNT662" t="s">
        <v>2906</v>
      </c>
      <c r="BNU662" t="s">
        <v>2933</v>
      </c>
      <c r="BNV662" t="s">
        <v>2935</v>
      </c>
      <c r="BNW662" t="s">
        <v>3081</v>
      </c>
      <c r="BNX662" t="s">
        <v>2454</v>
      </c>
      <c r="BOC662" t="s">
        <v>2768</v>
      </c>
      <c r="BOD662" t="s">
        <v>2976</v>
      </c>
      <c r="BOE662" t="s">
        <v>2622</v>
      </c>
      <c r="BOF662" t="s">
        <v>2875</v>
      </c>
      <c r="BOG662" t="s">
        <v>2395</v>
      </c>
      <c r="BOH662" t="s">
        <v>2418</v>
      </c>
      <c r="BOI662" t="s">
        <v>2297</v>
      </c>
      <c r="BOJ662" t="s">
        <v>2343</v>
      </c>
      <c r="BQF662" t="s">
        <v>2479</v>
      </c>
      <c r="BRD662" t="s">
        <v>2479</v>
      </c>
      <c r="BUQ662" t="s">
        <v>2411</v>
      </c>
      <c r="BUR662" t="s">
        <v>2550</v>
      </c>
      <c r="BUS662" t="s">
        <v>2752</v>
      </c>
      <c r="BUT662" t="s">
        <v>2555</v>
      </c>
      <c r="BUU662" t="s">
        <v>2261</v>
      </c>
      <c r="BUV662" t="s">
        <v>2259</v>
      </c>
      <c r="BVC662" t="s">
        <v>2905</v>
      </c>
      <c r="BVD662" t="s">
        <v>3075</v>
      </c>
      <c r="BVE662" t="s">
        <v>2518</v>
      </c>
      <c r="BVF662" t="s">
        <v>2610</v>
      </c>
      <c r="BVG662" t="s">
        <v>2636</v>
      </c>
      <c r="BVH662" t="s">
        <v>2675</v>
      </c>
      <c r="BVO662" t="s">
        <v>2479</v>
      </c>
      <c r="BVP662" t="s">
        <v>2479</v>
      </c>
      <c r="BVQ662" t="s">
        <v>2479</v>
      </c>
      <c r="BVR662" t="s">
        <v>2479</v>
      </c>
      <c r="BVS662" t="s">
        <v>2479</v>
      </c>
      <c r="BVT662" t="s">
        <v>2265</v>
      </c>
      <c r="BWA662" t="s">
        <v>2795</v>
      </c>
      <c r="BWB662" t="s">
        <v>2892</v>
      </c>
      <c r="BWC662" t="s">
        <v>2997</v>
      </c>
      <c r="BWD662" t="s">
        <v>2900</v>
      </c>
      <c r="BWE662" t="s">
        <v>3026</v>
      </c>
      <c r="BWF662" t="s">
        <v>3038</v>
      </c>
      <c r="BWM662" t="s">
        <v>2455</v>
      </c>
      <c r="BWN662" t="s">
        <v>2890</v>
      </c>
      <c r="BWO662" t="s">
        <v>2444</v>
      </c>
      <c r="BWP662" t="s">
        <v>2717</v>
      </c>
      <c r="BWQ662" t="s">
        <v>2649</v>
      </c>
      <c r="BWR662" t="s">
        <v>3075</v>
      </c>
      <c r="BWY662" t="s">
        <v>2622</v>
      </c>
      <c r="BWZ662" t="s">
        <v>2875</v>
      </c>
      <c r="BXA662" t="s">
        <v>2395</v>
      </c>
      <c r="BXB662" t="s">
        <v>2418</v>
      </c>
      <c r="BXC662" t="s">
        <v>2297</v>
      </c>
      <c r="BXD662" t="s">
        <v>2343</v>
      </c>
    </row>
    <row r="663" spans="1:1020 1029:1980" x14ac:dyDescent="0.15">
      <c r="A663" t="s">
        <v>4003</v>
      </c>
      <c r="BT663" t="s">
        <v>3354</v>
      </c>
      <c r="DD663" t="s">
        <v>3350</v>
      </c>
      <c r="FL663" t="s">
        <v>3350</v>
      </c>
      <c r="JD663" t="s">
        <v>3084</v>
      </c>
      <c r="JP663" t="s">
        <v>3350</v>
      </c>
      <c r="JQ663" t="s">
        <v>3560</v>
      </c>
      <c r="ND663">
        <f>212</f>
        <v>212</v>
      </c>
      <c r="NE663">
        <f>177</f>
        <v>177</v>
      </c>
      <c r="NF663">
        <f>186</f>
        <v>186</v>
      </c>
      <c r="NG663">
        <f>158</f>
        <v>158</v>
      </c>
      <c r="NH663">
        <f>171</f>
        <v>171</v>
      </c>
      <c r="NT663" t="s">
        <v>2777</v>
      </c>
      <c r="QB663" t="s">
        <v>3084</v>
      </c>
      <c r="RL663" t="s">
        <v>2985</v>
      </c>
      <c r="RM663" t="s">
        <v>3087</v>
      </c>
      <c r="RX663" t="s">
        <v>2805</v>
      </c>
      <c r="RY663" t="s">
        <v>2807</v>
      </c>
      <c r="SJ663" t="s">
        <v>2479</v>
      </c>
      <c r="SK663" t="s">
        <v>2479</v>
      </c>
      <c r="SV663" t="s">
        <v>2530</v>
      </c>
      <c r="SW663" t="s">
        <v>2744</v>
      </c>
      <c r="TH663" t="s">
        <v>2811</v>
      </c>
      <c r="TI663" t="s">
        <v>2811</v>
      </c>
      <c r="TT663" t="s">
        <v>2765</v>
      </c>
      <c r="TU663" t="s">
        <v>2847</v>
      </c>
      <c r="AGR663" t="s">
        <v>3043</v>
      </c>
      <c r="AHD663" t="s">
        <v>2410</v>
      </c>
      <c r="AHP663" t="s">
        <v>2479</v>
      </c>
      <c r="AIB663" t="s">
        <v>2535</v>
      </c>
      <c r="AIN663" t="s">
        <v>2961</v>
      </c>
      <c r="AIZ663" t="s">
        <v>2564</v>
      </c>
      <c r="AJL663" t="s">
        <v>2968</v>
      </c>
      <c r="AJX663" t="s">
        <v>2374</v>
      </c>
      <c r="AKJ663" t="s">
        <v>2479</v>
      </c>
      <c r="AKV663" t="s">
        <v>2981</v>
      </c>
      <c r="ALH663" t="s">
        <v>2978</v>
      </c>
      <c r="ALT663" t="s">
        <v>2369</v>
      </c>
      <c r="AZL663" t="s">
        <v>3022</v>
      </c>
      <c r="AZM663" t="s">
        <v>2445</v>
      </c>
      <c r="AZN663" t="s">
        <v>2938</v>
      </c>
      <c r="AZO663" t="s">
        <v>2454</v>
      </c>
      <c r="AZP663" t="s">
        <v>3060</v>
      </c>
      <c r="AZX663" t="s">
        <v>2789</v>
      </c>
      <c r="AZY663" t="s">
        <v>2697</v>
      </c>
      <c r="AZZ663" t="s">
        <v>2372</v>
      </c>
      <c r="BAA663" t="s">
        <v>2399</v>
      </c>
      <c r="BAB663" t="s">
        <v>2914</v>
      </c>
      <c r="BAJ663" t="s">
        <v>3172</v>
      </c>
      <c r="BAK663" t="s">
        <v>3172</v>
      </c>
      <c r="BAL663" t="s">
        <v>3140</v>
      </c>
      <c r="BAM663" t="s">
        <v>3105</v>
      </c>
      <c r="BAN663" t="s">
        <v>3104</v>
      </c>
      <c r="BAV663" t="s">
        <v>3035</v>
      </c>
      <c r="BAW663" t="s">
        <v>2968</v>
      </c>
      <c r="BAX663" t="s">
        <v>2912</v>
      </c>
      <c r="BAY663" t="s">
        <v>2522</v>
      </c>
      <c r="BAZ663" t="s">
        <v>2522</v>
      </c>
      <c r="BBH663" t="s">
        <v>2638</v>
      </c>
      <c r="BBI663" t="s">
        <v>2949</v>
      </c>
      <c r="BBJ663" t="s">
        <v>2797</v>
      </c>
      <c r="BBK663" t="s">
        <v>2964</v>
      </c>
      <c r="BBL663" t="s">
        <v>2978</v>
      </c>
      <c r="BBX663" t="s">
        <v>2793</v>
      </c>
      <c r="BCJ663" t="s">
        <v>2642</v>
      </c>
      <c r="BCV663" t="s">
        <v>2479</v>
      </c>
      <c r="BDH663" t="s">
        <v>2936</v>
      </c>
      <c r="BDT663" t="s">
        <v>3020</v>
      </c>
      <c r="BEF663" t="s">
        <v>2771</v>
      </c>
      <c r="BIV663" t="s">
        <v>2479</v>
      </c>
      <c r="BQF663" t="s">
        <v>2479</v>
      </c>
      <c r="BQR663" t="s">
        <v>2479</v>
      </c>
    </row>
    <row r="664" spans="1:1020 1029:1980" x14ac:dyDescent="0.15">
      <c r="A664" t="s">
        <v>4004</v>
      </c>
      <c r="K664">
        <f>37</f>
        <v>37</v>
      </c>
      <c r="L664" t="s">
        <v>2430</v>
      </c>
      <c r="X664" t="s">
        <v>3354</v>
      </c>
      <c r="AU664">
        <f>92</f>
        <v>92</v>
      </c>
      <c r="AV664" t="s">
        <v>2777</v>
      </c>
      <c r="BG664" t="s">
        <v>2777</v>
      </c>
      <c r="BH664" t="s">
        <v>2777</v>
      </c>
      <c r="BT664" t="s">
        <v>3403</v>
      </c>
      <c r="CE664" t="s">
        <v>2712</v>
      </c>
      <c r="CF664" t="s">
        <v>2183</v>
      </c>
      <c r="DP664" t="s">
        <v>3084</v>
      </c>
      <c r="EB664" t="s">
        <v>3350</v>
      </c>
      <c r="EC664" t="s">
        <v>3350</v>
      </c>
      <c r="EN664" t="s">
        <v>3403</v>
      </c>
      <c r="FK664" t="s">
        <v>2555</v>
      </c>
      <c r="FL664">
        <f>99</f>
        <v>99</v>
      </c>
      <c r="GI664" t="s">
        <v>2490</v>
      </c>
      <c r="GJ664" t="s">
        <v>2777</v>
      </c>
      <c r="HG664" t="s">
        <v>2524</v>
      </c>
      <c r="HH664" t="s">
        <v>2293</v>
      </c>
      <c r="IE664" t="s">
        <v>2898</v>
      </c>
      <c r="IF664">
        <f>86</f>
        <v>86</v>
      </c>
      <c r="IR664" t="s">
        <v>3544</v>
      </c>
      <c r="IS664" t="s">
        <v>3544</v>
      </c>
      <c r="JD664" t="s">
        <v>3354</v>
      </c>
      <c r="JE664" t="s">
        <v>3402</v>
      </c>
      <c r="JP664" t="s">
        <v>3560</v>
      </c>
      <c r="JQ664" t="s">
        <v>3560</v>
      </c>
      <c r="KM664" t="s">
        <v>2128</v>
      </c>
      <c r="KN664" t="s">
        <v>2868</v>
      </c>
      <c r="LK664" t="s">
        <v>2130</v>
      </c>
      <c r="LL664" t="s">
        <v>2777</v>
      </c>
      <c r="MU664" t="s">
        <v>2777</v>
      </c>
      <c r="MV664" t="s">
        <v>2777</v>
      </c>
      <c r="NS664" t="s">
        <v>2777</v>
      </c>
      <c r="NT664">
        <f>92</f>
        <v>92</v>
      </c>
      <c r="OE664" t="s">
        <v>2490</v>
      </c>
      <c r="OF664" t="s">
        <v>2777</v>
      </c>
      <c r="PP664" t="s">
        <v>3403</v>
      </c>
      <c r="QB664" t="s">
        <v>3084</v>
      </c>
      <c r="QN664" t="s">
        <v>3167</v>
      </c>
      <c r="RL664" t="s">
        <v>2949</v>
      </c>
      <c r="RM664" t="s">
        <v>2891</v>
      </c>
      <c r="RX664" t="s">
        <v>2603</v>
      </c>
      <c r="RY664" t="s">
        <v>2395</v>
      </c>
      <c r="SJ664" t="s">
        <v>2479</v>
      </c>
      <c r="SK664" t="s">
        <v>2479</v>
      </c>
      <c r="SV664" t="s">
        <v>2734</v>
      </c>
      <c r="SW664" t="s">
        <v>2572</v>
      </c>
      <c r="TH664" t="s">
        <v>2720</v>
      </c>
      <c r="TI664" t="s">
        <v>2891</v>
      </c>
      <c r="TT664" t="s">
        <v>3042</v>
      </c>
      <c r="TU664" t="s">
        <v>2411</v>
      </c>
      <c r="VP664" t="s">
        <v>3019</v>
      </c>
      <c r="WB664" t="s">
        <v>2384</v>
      </c>
      <c r="WN664" t="s">
        <v>2479</v>
      </c>
      <c r="WZ664" t="s">
        <v>2886</v>
      </c>
      <c r="XL664" t="s">
        <v>2953</v>
      </c>
      <c r="XX664" t="s">
        <v>2632</v>
      </c>
      <c r="YJ664" t="s">
        <v>3045</v>
      </c>
      <c r="YK664" t="s">
        <v>3014</v>
      </c>
      <c r="YV664" t="s">
        <v>2565</v>
      </c>
      <c r="YW664" t="s">
        <v>2530</v>
      </c>
      <c r="ZH664" t="s">
        <v>2479</v>
      </c>
      <c r="ZI664" t="s">
        <v>2479</v>
      </c>
      <c r="ZT664" t="s">
        <v>2972</v>
      </c>
      <c r="ZU664" t="s">
        <v>2631</v>
      </c>
      <c r="AAF664" t="s">
        <v>3095</v>
      </c>
      <c r="AAG664" t="s">
        <v>3057</v>
      </c>
      <c r="AAR664" t="s">
        <v>2259</v>
      </c>
      <c r="AAS664" t="s">
        <v>2947</v>
      </c>
      <c r="ADX664" t="s">
        <v>3017</v>
      </c>
      <c r="ADY664" t="s">
        <v>3079</v>
      </c>
      <c r="AEJ664" t="s">
        <v>2821</v>
      </c>
      <c r="AEK664" t="s">
        <v>2768</v>
      </c>
      <c r="AEV664" t="s">
        <v>2479</v>
      </c>
      <c r="AEW664" t="s">
        <v>2479</v>
      </c>
      <c r="AFH664" t="s">
        <v>2614</v>
      </c>
      <c r="AFI664" t="s">
        <v>2918</v>
      </c>
      <c r="AFT664" t="s">
        <v>2797</v>
      </c>
      <c r="AFU664" t="s">
        <v>2868</v>
      </c>
      <c r="AGF664" t="s">
        <v>2621</v>
      </c>
      <c r="AGG664" t="s">
        <v>2441</v>
      </c>
      <c r="AJL664" t="s">
        <v>2798</v>
      </c>
      <c r="AJX664" t="s">
        <v>2554</v>
      </c>
      <c r="AKJ664" t="s">
        <v>2479</v>
      </c>
      <c r="AKV664" t="s">
        <v>2393</v>
      </c>
      <c r="ALH664" t="s">
        <v>3000</v>
      </c>
      <c r="ALT664" t="s">
        <v>2555</v>
      </c>
      <c r="AMF664" t="s">
        <v>3069</v>
      </c>
      <c r="AMR664" t="s">
        <v>2782</v>
      </c>
      <c r="AND664" t="s">
        <v>2479</v>
      </c>
      <c r="ANP664" t="s">
        <v>2697</v>
      </c>
      <c r="AOB664" t="s">
        <v>2133</v>
      </c>
      <c r="AON664" t="s">
        <v>2265</v>
      </c>
      <c r="AOZ664" t="s">
        <v>3007</v>
      </c>
      <c r="APL664" t="s">
        <v>2586</v>
      </c>
      <c r="APX664" t="s">
        <v>2479</v>
      </c>
      <c r="AQJ664" t="s">
        <v>2754</v>
      </c>
      <c r="AQV664" t="s">
        <v>2522</v>
      </c>
      <c r="ARH664" t="s">
        <v>2599</v>
      </c>
      <c r="AUN664" t="s">
        <v>2521</v>
      </c>
      <c r="AUZ664" t="s">
        <v>2534</v>
      </c>
      <c r="AVL664" t="s">
        <v>2479</v>
      </c>
      <c r="AVX664" t="s">
        <v>3049</v>
      </c>
      <c r="AWJ664" t="s">
        <v>2461</v>
      </c>
      <c r="AWV664" t="s">
        <v>2564</v>
      </c>
      <c r="BBX664" t="s">
        <v>2714</v>
      </c>
      <c r="BBY664" t="s">
        <v>2889</v>
      </c>
      <c r="BCJ664" t="s">
        <v>2875</v>
      </c>
      <c r="BCK664" t="s">
        <v>2632</v>
      </c>
      <c r="BCV664" t="s">
        <v>2479</v>
      </c>
      <c r="BCW664" t="s">
        <v>2479</v>
      </c>
      <c r="BDH664" t="s">
        <v>2518</v>
      </c>
      <c r="BDI664" t="s">
        <v>2768</v>
      </c>
      <c r="BDT664" t="s">
        <v>2524</v>
      </c>
      <c r="BDU664" t="s">
        <v>3018</v>
      </c>
      <c r="BEF664" t="s">
        <v>2806</v>
      </c>
      <c r="BEG664" t="s">
        <v>2813</v>
      </c>
      <c r="BEQ664" t="s">
        <v>2479</v>
      </c>
      <c r="BER664" t="s">
        <v>2479</v>
      </c>
      <c r="BFC664" t="s">
        <v>2710</v>
      </c>
      <c r="BFD664" t="s">
        <v>2617</v>
      </c>
      <c r="BFO664" t="s">
        <v>2545</v>
      </c>
      <c r="BFP664" t="s">
        <v>2479</v>
      </c>
      <c r="BGA664" t="s">
        <v>2544</v>
      </c>
      <c r="BGB664" t="s">
        <v>2479</v>
      </c>
      <c r="BGY664" t="s">
        <v>2479</v>
      </c>
      <c r="BGZ664" t="s">
        <v>2479</v>
      </c>
      <c r="BHK664" t="s">
        <v>2971</v>
      </c>
      <c r="BHL664" t="s">
        <v>2375</v>
      </c>
      <c r="BHW664" t="s">
        <v>2625</v>
      </c>
      <c r="BHX664" t="s">
        <v>2476</v>
      </c>
      <c r="BII664" t="s">
        <v>2681</v>
      </c>
      <c r="BIJ664" t="s">
        <v>2479</v>
      </c>
      <c r="BIV664" t="s">
        <v>2479</v>
      </c>
      <c r="BOU664" t="s">
        <v>2754</v>
      </c>
      <c r="BOV664" t="s">
        <v>2479</v>
      </c>
      <c r="BQE664" t="s">
        <v>2781</v>
      </c>
      <c r="BQF664" t="s">
        <v>2575</v>
      </c>
      <c r="BQQ664" t="s">
        <v>2479</v>
      </c>
      <c r="BQR664" t="s">
        <v>2284</v>
      </c>
      <c r="BRO664" t="s">
        <v>2186</v>
      </c>
      <c r="BRP664" t="s">
        <v>2398</v>
      </c>
      <c r="BSA664" t="s">
        <v>2189</v>
      </c>
      <c r="BSB664" t="s">
        <v>2573</v>
      </c>
      <c r="BUV664" t="s">
        <v>2837</v>
      </c>
      <c r="BVH664" t="s">
        <v>2603</v>
      </c>
      <c r="BVT664" t="s">
        <v>2479</v>
      </c>
      <c r="BWF664" t="s">
        <v>2734</v>
      </c>
      <c r="BWR664" t="s">
        <v>2932</v>
      </c>
      <c r="BXD664" t="s">
        <v>3042</v>
      </c>
    </row>
    <row r="665" spans="1:1020 1029:1980" x14ac:dyDescent="0.15">
      <c r="A665" t="s">
        <v>4005</v>
      </c>
      <c r="BS665" t="s">
        <v>3544</v>
      </c>
      <c r="BT665" t="s">
        <v>3544</v>
      </c>
      <c r="CM665" t="s">
        <v>3514</v>
      </c>
      <c r="CN665" t="s">
        <v>3840</v>
      </c>
      <c r="CO665" t="s">
        <v>3191</v>
      </c>
      <c r="CP665">
        <f>176</f>
        <v>176</v>
      </c>
      <c r="CQ665" t="s">
        <v>3167</v>
      </c>
      <c r="CR665">
        <f>190</f>
        <v>190</v>
      </c>
      <c r="DA665" t="s">
        <v>3354</v>
      </c>
      <c r="DB665" t="s">
        <v>3354</v>
      </c>
      <c r="DC665" t="s">
        <v>3354</v>
      </c>
      <c r="DD665" t="s">
        <v>3354</v>
      </c>
      <c r="JK665" t="s">
        <v>3476</v>
      </c>
      <c r="JL665" t="s">
        <v>3476</v>
      </c>
      <c r="JM665" t="s">
        <v>3350</v>
      </c>
      <c r="JN665" t="s">
        <v>3560</v>
      </c>
      <c r="JO665" t="s">
        <v>3560</v>
      </c>
      <c r="JP665" t="s">
        <v>3560</v>
      </c>
      <c r="JQ665" t="s">
        <v>3560</v>
      </c>
      <c r="KU665">
        <f>95</f>
        <v>95</v>
      </c>
      <c r="KV665">
        <f>112</f>
        <v>112</v>
      </c>
      <c r="KW665">
        <f>162</f>
        <v>162</v>
      </c>
      <c r="KX665">
        <f>166</f>
        <v>166</v>
      </c>
      <c r="KY665" t="s">
        <v>3167</v>
      </c>
      <c r="KZ665">
        <f>195</f>
        <v>195</v>
      </c>
      <c r="PB665" t="s">
        <v>3350</v>
      </c>
      <c r="PC665" t="s">
        <v>3350</v>
      </c>
      <c r="PD665" t="s">
        <v>3350</v>
      </c>
      <c r="PN665" t="s">
        <v>3403</v>
      </c>
      <c r="PO665" t="s">
        <v>3544</v>
      </c>
      <c r="PP665" t="s">
        <v>3403</v>
      </c>
      <c r="RG665" t="s">
        <v>2936</v>
      </c>
      <c r="RH665" t="s">
        <v>3021</v>
      </c>
      <c r="RI665" t="s">
        <v>2521</v>
      </c>
      <c r="RJ665" t="s">
        <v>2927</v>
      </c>
      <c r="RK665" t="s">
        <v>2721</v>
      </c>
      <c r="RL665" t="s">
        <v>2892</v>
      </c>
      <c r="RM665" t="s">
        <v>2864</v>
      </c>
      <c r="RS665" t="s">
        <v>3170</v>
      </c>
      <c r="RT665" t="s">
        <v>2623</v>
      </c>
      <c r="RU665" t="s">
        <v>2879</v>
      </c>
      <c r="RV665" t="s">
        <v>2510</v>
      </c>
      <c r="RW665" t="s">
        <v>3062</v>
      </c>
      <c r="RX665" t="s">
        <v>2729</v>
      </c>
      <c r="RY665" t="s">
        <v>2257</v>
      </c>
      <c r="SE665" t="s">
        <v>2479</v>
      </c>
      <c r="SF665" t="s">
        <v>2479</v>
      </c>
      <c r="SG665" t="s">
        <v>2479</v>
      </c>
      <c r="SH665" t="s">
        <v>2479</v>
      </c>
      <c r="SI665" t="s">
        <v>2479</v>
      </c>
      <c r="SJ665" t="s">
        <v>2479</v>
      </c>
      <c r="SK665" t="s">
        <v>2479</v>
      </c>
      <c r="SQ665" t="s">
        <v>2797</v>
      </c>
      <c r="SR665" t="s">
        <v>2962</v>
      </c>
      <c r="SS665" t="s">
        <v>3088</v>
      </c>
      <c r="ST665" t="s">
        <v>2452</v>
      </c>
      <c r="SU665" t="s">
        <v>3041</v>
      </c>
      <c r="SV665" t="s">
        <v>2444</v>
      </c>
      <c r="SW665" t="s">
        <v>2780</v>
      </c>
      <c r="TC665" t="s">
        <v>2952</v>
      </c>
      <c r="TD665" t="s">
        <v>2867</v>
      </c>
      <c r="TE665" t="s">
        <v>2937</v>
      </c>
      <c r="TF665" t="s">
        <v>2457</v>
      </c>
      <c r="TG665" t="s">
        <v>2954</v>
      </c>
      <c r="TH665" t="s">
        <v>2936</v>
      </c>
      <c r="TI665" t="s">
        <v>2906</v>
      </c>
      <c r="TO665" t="s">
        <v>2381</v>
      </c>
      <c r="TP665" t="s">
        <v>2880</v>
      </c>
      <c r="TQ665" t="s">
        <v>2931</v>
      </c>
      <c r="TR665" t="s">
        <v>2485</v>
      </c>
      <c r="TS665" t="s">
        <v>2820</v>
      </c>
      <c r="TT665" t="s">
        <v>2647</v>
      </c>
      <c r="TU665" t="s">
        <v>2729</v>
      </c>
      <c r="ABB665" t="s">
        <v>2988</v>
      </c>
      <c r="ABC665" t="s">
        <v>2637</v>
      </c>
      <c r="ABD665" t="s">
        <v>2893</v>
      </c>
      <c r="ABN665" t="s">
        <v>2608</v>
      </c>
      <c r="ABO665" t="s">
        <v>2761</v>
      </c>
      <c r="ABP665" t="s">
        <v>2486</v>
      </c>
      <c r="ABZ665" t="s">
        <v>2479</v>
      </c>
      <c r="ACA665" t="s">
        <v>2479</v>
      </c>
      <c r="ACB665" t="s">
        <v>2479</v>
      </c>
      <c r="ACL665" t="s">
        <v>3015</v>
      </c>
      <c r="ACM665" t="s">
        <v>2936</v>
      </c>
      <c r="ACN665" t="s">
        <v>2932</v>
      </c>
      <c r="ACX665" t="s">
        <v>3155</v>
      </c>
      <c r="ACY665" t="s">
        <v>2520</v>
      </c>
      <c r="ACZ665" t="s">
        <v>2984</v>
      </c>
      <c r="ADJ665" t="s">
        <v>2774</v>
      </c>
      <c r="ADK665" t="s">
        <v>2565</v>
      </c>
      <c r="ADL665" t="s">
        <v>2512</v>
      </c>
      <c r="AGO665" t="s">
        <v>3027</v>
      </c>
      <c r="AGP665" t="s">
        <v>2908</v>
      </c>
      <c r="AGQ665" t="s">
        <v>3144</v>
      </c>
      <c r="AGR665" t="s">
        <v>3082</v>
      </c>
      <c r="AHA665" t="s">
        <v>2873</v>
      </c>
      <c r="AHB665" t="s">
        <v>2804</v>
      </c>
      <c r="AHC665" t="s">
        <v>2259</v>
      </c>
      <c r="AHD665" t="s">
        <v>2471</v>
      </c>
      <c r="AHM665" t="s">
        <v>2479</v>
      </c>
      <c r="AHN665" t="s">
        <v>2479</v>
      </c>
      <c r="AHO665" t="s">
        <v>2479</v>
      </c>
      <c r="AHP665" t="s">
        <v>2479</v>
      </c>
      <c r="AHY665" t="s">
        <v>2936</v>
      </c>
      <c r="AHZ665" t="s">
        <v>2896</v>
      </c>
      <c r="AIA665" t="s">
        <v>3115</v>
      </c>
      <c r="AIB665" t="s">
        <v>2717</v>
      </c>
      <c r="AIK665" t="s">
        <v>2974</v>
      </c>
      <c r="AIL665" t="s">
        <v>3042</v>
      </c>
      <c r="AIM665" t="s">
        <v>2856</v>
      </c>
      <c r="AIN665" t="s">
        <v>2897</v>
      </c>
      <c r="AIW665" t="s">
        <v>2668</v>
      </c>
      <c r="AIX665" t="s">
        <v>2843</v>
      </c>
      <c r="AIY665" t="s">
        <v>2228</v>
      </c>
      <c r="AIZ665" t="s">
        <v>2506</v>
      </c>
      <c r="AJK665" t="s">
        <v>3012</v>
      </c>
      <c r="AJL665" t="s">
        <v>3007</v>
      </c>
      <c r="AJW665" t="s">
        <v>2452</v>
      </c>
      <c r="AJX665" t="s">
        <v>2752</v>
      </c>
      <c r="AKI665" t="s">
        <v>2479</v>
      </c>
      <c r="AKJ665" t="s">
        <v>2479</v>
      </c>
      <c r="AKU665" t="s">
        <v>2876</v>
      </c>
      <c r="AKV665" t="s">
        <v>2763</v>
      </c>
      <c r="ALG665" t="s">
        <v>3056</v>
      </c>
      <c r="ALH665" t="s">
        <v>2984</v>
      </c>
      <c r="ALS665" t="s">
        <v>2399</v>
      </c>
      <c r="ALT665" t="s">
        <v>2433</v>
      </c>
      <c r="AOX665" t="s">
        <v>3014</v>
      </c>
      <c r="AOY665" t="s">
        <v>3013</v>
      </c>
      <c r="AOZ665" t="s">
        <v>2524</v>
      </c>
      <c r="APJ665" t="s">
        <v>2534</v>
      </c>
      <c r="APK665" t="s">
        <v>2647</v>
      </c>
      <c r="APL665" t="s">
        <v>2228</v>
      </c>
      <c r="APV665" t="s">
        <v>2479</v>
      </c>
      <c r="APW665" t="s">
        <v>2479</v>
      </c>
      <c r="APX665" t="s">
        <v>2479</v>
      </c>
      <c r="AQH665" t="s">
        <v>3016</v>
      </c>
      <c r="AQI665" t="s">
        <v>3025</v>
      </c>
      <c r="AQJ665" t="s">
        <v>2936</v>
      </c>
      <c r="AQT665" t="s">
        <v>2965</v>
      </c>
      <c r="AQU665" t="s">
        <v>3095</v>
      </c>
      <c r="AQV665" t="s">
        <v>3155</v>
      </c>
      <c r="ARF665" t="s">
        <v>2607</v>
      </c>
      <c r="ARG665" t="s">
        <v>2260</v>
      </c>
      <c r="ARH665" t="s">
        <v>2396</v>
      </c>
      <c r="BJC665" t="s">
        <v>2425</v>
      </c>
      <c r="BJD665" t="s">
        <v>2837</v>
      </c>
      <c r="BJE665" t="s">
        <v>2640</v>
      </c>
      <c r="BJF665" t="s">
        <v>2911</v>
      </c>
      <c r="BJG665" t="s">
        <v>2867</v>
      </c>
      <c r="BJH665" t="s">
        <v>2463</v>
      </c>
      <c r="BJO665" t="s">
        <v>3170</v>
      </c>
      <c r="BJP665" t="s">
        <v>2623</v>
      </c>
      <c r="BJQ665" t="s">
        <v>2879</v>
      </c>
      <c r="BJR665" t="s">
        <v>2510</v>
      </c>
      <c r="BJS665" t="s">
        <v>3062</v>
      </c>
      <c r="BJT665" t="s">
        <v>2729</v>
      </c>
      <c r="BKA665" t="s">
        <v>2479</v>
      </c>
      <c r="BKB665" t="s">
        <v>2479</v>
      </c>
      <c r="BKC665" t="s">
        <v>2890</v>
      </c>
      <c r="BKD665" t="s">
        <v>3150</v>
      </c>
      <c r="BKE665" t="s">
        <v>2479</v>
      </c>
      <c r="BKF665" t="s">
        <v>2874</v>
      </c>
      <c r="BKM665" t="s">
        <v>2797</v>
      </c>
      <c r="BKN665" t="s">
        <v>2962</v>
      </c>
      <c r="BKO665" t="s">
        <v>3088</v>
      </c>
      <c r="BKP665" t="s">
        <v>2452</v>
      </c>
      <c r="BKQ665" t="s">
        <v>3041</v>
      </c>
      <c r="BKR665" t="s">
        <v>2444</v>
      </c>
      <c r="BKY665" t="s">
        <v>3082</v>
      </c>
      <c r="BKZ665" t="s">
        <v>2896</v>
      </c>
      <c r="BLA665" t="s">
        <v>3245</v>
      </c>
      <c r="BLB665" t="s">
        <v>3143</v>
      </c>
      <c r="BLC665" t="s">
        <v>2448</v>
      </c>
      <c r="BLD665" t="s">
        <v>3245</v>
      </c>
      <c r="BLK665" t="s">
        <v>2381</v>
      </c>
      <c r="BLL665" t="s">
        <v>2880</v>
      </c>
      <c r="BLM665" t="s">
        <v>2931</v>
      </c>
      <c r="BLN665" t="s">
        <v>2485</v>
      </c>
      <c r="BLO665" t="s">
        <v>2820</v>
      </c>
      <c r="BLP665" t="s">
        <v>2647</v>
      </c>
      <c r="BLW665" t="s">
        <v>2936</v>
      </c>
      <c r="BLX665" t="s">
        <v>3021</v>
      </c>
      <c r="BLY665" t="s">
        <v>2521</v>
      </c>
      <c r="BLZ665" t="s">
        <v>2927</v>
      </c>
      <c r="BMA665" t="s">
        <v>2721</v>
      </c>
      <c r="BMB665" t="s">
        <v>2892</v>
      </c>
      <c r="BMI665" t="s">
        <v>3170</v>
      </c>
      <c r="BMJ665" t="s">
        <v>2623</v>
      </c>
      <c r="BMK665" t="s">
        <v>2879</v>
      </c>
      <c r="BML665" t="s">
        <v>2510</v>
      </c>
      <c r="BMM665" t="s">
        <v>3062</v>
      </c>
      <c r="BMN665" t="s">
        <v>2729</v>
      </c>
      <c r="BMU665" t="s">
        <v>2938</v>
      </c>
      <c r="BMV665" t="s">
        <v>2445</v>
      </c>
      <c r="BMW665" t="s">
        <v>3059</v>
      </c>
      <c r="BMX665" t="s">
        <v>2718</v>
      </c>
      <c r="BMY665" t="s">
        <v>2479</v>
      </c>
      <c r="BMZ665" t="s">
        <v>2451</v>
      </c>
      <c r="BNG665" t="s">
        <v>2797</v>
      </c>
      <c r="BNH665" t="s">
        <v>2962</v>
      </c>
      <c r="BNI665" t="s">
        <v>2913</v>
      </c>
      <c r="BNJ665" t="s">
        <v>2452</v>
      </c>
      <c r="BNK665" t="s">
        <v>3041</v>
      </c>
      <c r="BNL665" t="s">
        <v>2444</v>
      </c>
      <c r="BNS665" t="s">
        <v>2952</v>
      </c>
      <c r="BNT665" t="s">
        <v>2867</v>
      </c>
      <c r="BNU665" t="s">
        <v>2937</v>
      </c>
      <c r="BNV665" t="s">
        <v>2457</v>
      </c>
      <c r="BNW665" t="s">
        <v>2954</v>
      </c>
      <c r="BNX665" t="s">
        <v>2936</v>
      </c>
      <c r="BOE665" t="s">
        <v>2381</v>
      </c>
      <c r="BOF665" t="s">
        <v>2880</v>
      </c>
      <c r="BOG665" t="s">
        <v>2931</v>
      </c>
      <c r="BOH665" t="s">
        <v>2485</v>
      </c>
      <c r="BOI665" t="s">
        <v>2820</v>
      </c>
      <c r="BOJ665" t="s">
        <v>2647</v>
      </c>
    </row>
    <row r="666" spans="1:1020 1029:1980" x14ac:dyDescent="0.15">
      <c r="A666" t="s">
        <v>4006</v>
      </c>
      <c r="AI666" t="s">
        <v>2727</v>
      </c>
      <c r="AJ666">
        <f>69</f>
        <v>69</v>
      </c>
      <c r="BH666">
        <f>80</f>
        <v>80</v>
      </c>
      <c r="CM666" t="s">
        <v>3514</v>
      </c>
      <c r="CN666" t="s">
        <v>3697</v>
      </c>
      <c r="CO666">
        <f>145</f>
        <v>145</v>
      </c>
      <c r="CP666">
        <f>140</f>
        <v>140</v>
      </c>
      <c r="CQ666" t="s">
        <v>3265</v>
      </c>
      <c r="CR666">
        <f>139</f>
        <v>139</v>
      </c>
      <c r="DB666" t="s">
        <v>3350</v>
      </c>
      <c r="DC666" t="s">
        <v>3403</v>
      </c>
      <c r="DD666" t="s">
        <v>3403</v>
      </c>
      <c r="DE666" t="s">
        <v>3350</v>
      </c>
      <c r="GI666" t="s">
        <v>3084</v>
      </c>
      <c r="GJ666" t="s">
        <v>3111</v>
      </c>
      <c r="JK666" t="s">
        <v>3476</v>
      </c>
      <c r="JL666" t="s">
        <v>3476</v>
      </c>
      <c r="JM666" t="s">
        <v>3560</v>
      </c>
      <c r="JN666" t="s">
        <v>3560</v>
      </c>
      <c r="JO666" t="s">
        <v>3350</v>
      </c>
      <c r="JP666" t="s">
        <v>3350</v>
      </c>
      <c r="JQ666" t="s">
        <v>3560</v>
      </c>
      <c r="KU666">
        <f>77</f>
        <v>77</v>
      </c>
      <c r="KV666">
        <f>85</f>
        <v>85</v>
      </c>
      <c r="KW666" t="s">
        <v>3297</v>
      </c>
      <c r="KX666" t="s">
        <v>3285</v>
      </c>
      <c r="KY666" t="s">
        <v>3262</v>
      </c>
      <c r="KZ666">
        <f>105</f>
        <v>105</v>
      </c>
      <c r="MU666" t="s">
        <v>3544</v>
      </c>
      <c r="MV666" t="s">
        <v>3560</v>
      </c>
      <c r="OF666" t="s">
        <v>3350</v>
      </c>
      <c r="PB666" t="s">
        <v>3403</v>
      </c>
      <c r="PC666" t="s">
        <v>3354</v>
      </c>
      <c r="PD666" t="s">
        <v>3084</v>
      </c>
      <c r="RG666" t="s">
        <v>2909</v>
      </c>
      <c r="RH666" t="s">
        <v>3041</v>
      </c>
      <c r="RI666" t="s">
        <v>2943</v>
      </c>
      <c r="RJ666" t="s">
        <v>2452</v>
      </c>
      <c r="RK666" t="s">
        <v>2718</v>
      </c>
      <c r="RL666" t="s">
        <v>2464</v>
      </c>
      <c r="RM666" t="s">
        <v>2943</v>
      </c>
      <c r="RS666" t="s">
        <v>2130</v>
      </c>
      <c r="RT666" t="s">
        <v>3043</v>
      </c>
      <c r="RU666" t="s">
        <v>2985</v>
      </c>
      <c r="RV666" t="s">
        <v>3196</v>
      </c>
      <c r="RW666" t="s">
        <v>2510</v>
      </c>
      <c r="RX666" t="s">
        <v>2627</v>
      </c>
      <c r="RY666" t="s">
        <v>2850</v>
      </c>
      <c r="SE666" t="s">
        <v>2479</v>
      </c>
      <c r="SF666" t="s">
        <v>2479</v>
      </c>
      <c r="SG666" t="s">
        <v>2479</v>
      </c>
      <c r="SH666" t="s">
        <v>2479</v>
      </c>
      <c r="SI666" t="s">
        <v>2479</v>
      </c>
      <c r="SJ666" t="s">
        <v>2479</v>
      </c>
      <c r="SK666" t="s">
        <v>2479</v>
      </c>
      <c r="SQ666" t="s">
        <v>2958</v>
      </c>
      <c r="SR666" t="s">
        <v>2962</v>
      </c>
      <c r="SS666" t="s">
        <v>2839</v>
      </c>
      <c r="ST666" t="s">
        <v>2867</v>
      </c>
      <c r="SU666" t="s">
        <v>2913</v>
      </c>
      <c r="SV666" t="s">
        <v>2448</v>
      </c>
      <c r="SW666" t="s">
        <v>2454</v>
      </c>
      <c r="TC666" t="s">
        <v>3022</v>
      </c>
      <c r="TD666" t="s">
        <v>2454</v>
      </c>
      <c r="TE666" t="s">
        <v>2898</v>
      </c>
      <c r="TF666" t="s">
        <v>3082</v>
      </c>
      <c r="TG666" t="s">
        <v>2837</v>
      </c>
      <c r="TH666" t="s">
        <v>2837</v>
      </c>
      <c r="TI666" t="s">
        <v>2938</v>
      </c>
      <c r="TO666" t="s">
        <v>2269</v>
      </c>
      <c r="TP666" t="s">
        <v>2269</v>
      </c>
      <c r="TQ666" t="s">
        <v>2144</v>
      </c>
      <c r="TR666" t="s">
        <v>2173</v>
      </c>
      <c r="TS666" t="s">
        <v>2437</v>
      </c>
      <c r="TT666" t="s">
        <v>2377</v>
      </c>
      <c r="TU666" t="s">
        <v>2151</v>
      </c>
      <c r="ABB666" t="s">
        <v>2935</v>
      </c>
      <c r="ABC666" t="s">
        <v>3117</v>
      </c>
      <c r="ABD666" t="s">
        <v>2457</v>
      </c>
      <c r="ABN666" t="s">
        <v>2687</v>
      </c>
      <c r="ABO666" t="s">
        <v>2959</v>
      </c>
      <c r="ABP666" t="s">
        <v>2472</v>
      </c>
      <c r="ABZ666" t="s">
        <v>2479</v>
      </c>
      <c r="ACA666" t="s">
        <v>2479</v>
      </c>
      <c r="ACB666" t="s">
        <v>2479</v>
      </c>
      <c r="ACL666" t="s">
        <v>2936</v>
      </c>
      <c r="ACM666" t="s">
        <v>3244</v>
      </c>
      <c r="ACN666" t="s">
        <v>2837</v>
      </c>
      <c r="ACX666" t="s">
        <v>2839</v>
      </c>
      <c r="ACY666" t="s">
        <v>2907</v>
      </c>
      <c r="ACZ666" t="s">
        <v>2448</v>
      </c>
      <c r="ADJ666" t="s">
        <v>2483</v>
      </c>
      <c r="ADK666" t="s">
        <v>2495</v>
      </c>
      <c r="ADL666" t="s">
        <v>2317</v>
      </c>
      <c r="AGP666" t="s">
        <v>3115</v>
      </c>
      <c r="AGQ666" t="s">
        <v>2900</v>
      </c>
      <c r="AGR666" t="s">
        <v>2461</v>
      </c>
      <c r="AGS666" t="s">
        <v>2933</v>
      </c>
      <c r="AHB666" t="s">
        <v>2440</v>
      </c>
      <c r="AHC666" t="s">
        <v>2691</v>
      </c>
      <c r="AHD666" t="s">
        <v>2355</v>
      </c>
      <c r="AHE666" t="s">
        <v>2535</v>
      </c>
      <c r="AHN666" t="s">
        <v>2479</v>
      </c>
      <c r="AHO666" t="s">
        <v>2479</v>
      </c>
      <c r="AHP666" t="s">
        <v>2479</v>
      </c>
      <c r="AHQ666" t="s">
        <v>2479</v>
      </c>
      <c r="AHZ666" t="s">
        <v>2912</v>
      </c>
      <c r="AIA666" t="s">
        <v>2798</v>
      </c>
      <c r="AIB666" t="s">
        <v>2863</v>
      </c>
      <c r="AIC666" t="s">
        <v>2799</v>
      </c>
      <c r="AIL666" t="s">
        <v>2862</v>
      </c>
      <c r="AIM666" t="s">
        <v>2797</v>
      </c>
      <c r="AIN666" t="s">
        <v>2521</v>
      </c>
      <c r="AIO666" t="s">
        <v>2799</v>
      </c>
      <c r="AIX666" t="s">
        <v>2851</v>
      </c>
      <c r="AIY666" t="s">
        <v>2786</v>
      </c>
      <c r="AIZ666" t="s">
        <v>2258</v>
      </c>
      <c r="AJA666" t="s">
        <v>3049</v>
      </c>
      <c r="BEQ666" t="s">
        <v>2479</v>
      </c>
      <c r="BER666" t="s">
        <v>2479</v>
      </c>
      <c r="BGM666" t="s">
        <v>2297</v>
      </c>
      <c r="BGN666" t="s">
        <v>2390</v>
      </c>
      <c r="BGZ666" t="s">
        <v>2431</v>
      </c>
      <c r="BIJ666" t="s">
        <v>2479</v>
      </c>
      <c r="BJC666" t="s">
        <v>2976</v>
      </c>
      <c r="BJD666" t="s">
        <v>2855</v>
      </c>
      <c r="BJE666" t="s">
        <v>2945</v>
      </c>
      <c r="BJF666" t="s">
        <v>2449</v>
      </c>
      <c r="BJG666" t="s">
        <v>2675</v>
      </c>
      <c r="BJH666" t="s">
        <v>2945</v>
      </c>
      <c r="BJO666" t="s">
        <v>2130</v>
      </c>
      <c r="BJP666" t="s">
        <v>3043</v>
      </c>
      <c r="BJQ666" t="s">
        <v>2985</v>
      </c>
      <c r="BJR666" t="s">
        <v>3196</v>
      </c>
      <c r="BJS666" t="s">
        <v>2510</v>
      </c>
      <c r="BJT666" t="s">
        <v>2627</v>
      </c>
      <c r="BKA666" t="s">
        <v>2479</v>
      </c>
      <c r="BKB666" t="s">
        <v>2479</v>
      </c>
      <c r="BKC666" t="s">
        <v>2687</v>
      </c>
      <c r="BKD666" t="s">
        <v>3089</v>
      </c>
      <c r="BKE666" t="s">
        <v>2765</v>
      </c>
      <c r="BKF666" t="s">
        <v>2804</v>
      </c>
      <c r="BKM666" t="s">
        <v>2958</v>
      </c>
      <c r="BKN666" t="s">
        <v>2962</v>
      </c>
      <c r="BKO666" t="s">
        <v>2839</v>
      </c>
      <c r="BKP666" t="s">
        <v>2867</v>
      </c>
      <c r="BKQ666" t="s">
        <v>2913</v>
      </c>
      <c r="BKR666" t="s">
        <v>2448</v>
      </c>
      <c r="BKY666" t="s">
        <v>3173</v>
      </c>
      <c r="BKZ666" t="s">
        <v>2443</v>
      </c>
      <c r="BLA666" t="s">
        <v>2717</v>
      </c>
      <c r="BLB666" t="s">
        <v>3153</v>
      </c>
      <c r="BLC666" t="s">
        <v>2904</v>
      </c>
      <c r="BLD666" t="s">
        <v>2903</v>
      </c>
      <c r="BLK666" t="s">
        <v>2269</v>
      </c>
      <c r="BLL666" t="s">
        <v>2269</v>
      </c>
      <c r="BLM666" t="s">
        <v>2144</v>
      </c>
      <c r="BLN666" t="s">
        <v>2173</v>
      </c>
      <c r="BLO666" t="s">
        <v>2437</v>
      </c>
      <c r="BLP666" t="s">
        <v>2377</v>
      </c>
      <c r="BLW666" t="s">
        <v>2909</v>
      </c>
      <c r="BLX666" t="s">
        <v>3041</v>
      </c>
      <c r="BLY666" t="s">
        <v>2943</v>
      </c>
      <c r="BLZ666" t="s">
        <v>2452</v>
      </c>
      <c r="BMA666" t="s">
        <v>2718</v>
      </c>
      <c r="BMB666" t="s">
        <v>2464</v>
      </c>
      <c r="BMI666" t="s">
        <v>2130</v>
      </c>
      <c r="BMJ666" t="s">
        <v>3043</v>
      </c>
      <c r="BMK666" t="s">
        <v>2985</v>
      </c>
      <c r="BML666" t="s">
        <v>3196</v>
      </c>
      <c r="BMM666" t="s">
        <v>2510</v>
      </c>
      <c r="BMN666" t="s">
        <v>2627</v>
      </c>
      <c r="BMU666" t="s">
        <v>3173</v>
      </c>
      <c r="BMV666" t="s">
        <v>2904</v>
      </c>
      <c r="BMW666" t="s">
        <v>2687</v>
      </c>
      <c r="BMX666" t="s">
        <v>3075</v>
      </c>
      <c r="BMY666" t="s">
        <v>2876</v>
      </c>
      <c r="BMZ666" t="s">
        <v>2853</v>
      </c>
      <c r="BNG666" t="s">
        <v>2958</v>
      </c>
      <c r="BNH666" t="s">
        <v>2956</v>
      </c>
      <c r="BNI666" t="s">
        <v>2981</v>
      </c>
      <c r="BNJ666" t="s">
        <v>2899</v>
      </c>
      <c r="BNK666" t="s">
        <v>2937</v>
      </c>
      <c r="BNL666" t="s">
        <v>2939</v>
      </c>
      <c r="BNS666" t="s">
        <v>3022</v>
      </c>
      <c r="BNT666" t="s">
        <v>2454</v>
      </c>
      <c r="BNU666" t="s">
        <v>2898</v>
      </c>
      <c r="BNV666" t="s">
        <v>3082</v>
      </c>
      <c r="BNW666" t="s">
        <v>2837</v>
      </c>
      <c r="BNX666" t="s">
        <v>2837</v>
      </c>
      <c r="BOE666" t="s">
        <v>2269</v>
      </c>
      <c r="BOF666" t="s">
        <v>2269</v>
      </c>
      <c r="BOG666" t="s">
        <v>2144</v>
      </c>
      <c r="BOH666" t="s">
        <v>2173</v>
      </c>
      <c r="BOI666" t="s">
        <v>2437</v>
      </c>
      <c r="BOJ666" t="s">
        <v>2377</v>
      </c>
      <c r="BOU666" t="s">
        <v>2479</v>
      </c>
      <c r="BOV666" t="s">
        <v>2479</v>
      </c>
    </row>
    <row r="667" spans="1:1020 1029:1980" x14ac:dyDescent="0.15">
      <c r="A667" t="s">
        <v>4007</v>
      </c>
      <c r="AJ667">
        <f>60</f>
        <v>60</v>
      </c>
      <c r="AU667" t="s">
        <v>2777</v>
      </c>
      <c r="AV667" t="s">
        <v>2727</v>
      </c>
      <c r="BR667" t="s">
        <v>3354</v>
      </c>
      <c r="BS667" t="s">
        <v>3354</v>
      </c>
      <c r="BT667" t="s">
        <v>3168</v>
      </c>
      <c r="CF667" t="s">
        <v>2423</v>
      </c>
      <c r="CJ667" t="s">
        <v>2507</v>
      </c>
      <c r="CM667" t="s">
        <v>3756</v>
      </c>
      <c r="CN667" t="s">
        <v>3744</v>
      </c>
      <c r="CO667">
        <f>164</f>
        <v>164</v>
      </c>
      <c r="CP667">
        <f>176</f>
        <v>176</v>
      </c>
      <c r="CQ667" t="s">
        <v>3167</v>
      </c>
      <c r="CR667">
        <f>194</f>
        <v>194</v>
      </c>
      <c r="DB667" t="s">
        <v>3350</v>
      </c>
      <c r="DC667" t="s">
        <v>3582</v>
      </c>
      <c r="DD667" t="s">
        <v>3350</v>
      </c>
      <c r="DN667" t="s">
        <v>3065</v>
      </c>
      <c r="DO667" t="s">
        <v>3110</v>
      </c>
      <c r="DP667" t="s">
        <v>3168</v>
      </c>
      <c r="DZ667" t="s">
        <v>3403</v>
      </c>
      <c r="EA667" t="s">
        <v>3403</v>
      </c>
      <c r="EB667" t="s">
        <v>3403</v>
      </c>
      <c r="EL667" t="s">
        <v>3354</v>
      </c>
      <c r="EM667" t="s">
        <v>3402</v>
      </c>
      <c r="EN667" t="s">
        <v>3084</v>
      </c>
      <c r="EZ667">
        <f>92</f>
        <v>92</v>
      </c>
      <c r="FL667" t="s">
        <v>3111</v>
      </c>
      <c r="HS667">
        <f>87</f>
        <v>87</v>
      </c>
      <c r="HT667" t="s">
        <v>3002</v>
      </c>
      <c r="IE667" t="s">
        <v>2930</v>
      </c>
      <c r="IF667" t="s">
        <v>2133</v>
      </c>
      <c r="IO667" t="s">
        <v>3354</v>
      </c>
      <c r="IP667" t="s">
        <v>3354</v>
      </c>
      <c r="IQ667" t="s">
        <v>3167</v>
      </c>
      <c r="IR667" t="s">
        <v>3167</v>
      </c>
      <c r="JK667" t="s">
        <v>3476</v>
      </c>
      <c r="JL667" t="s">
        <v>3476</v>
      </c>
      <c r="JM667" t="s">
        <v>3350</v>
      </c>
      <c r="JN667" t="s">
        <v>3560</v>
      </c>
      <c r="JO667" t="s">
        <v>3560</v>
      </c>
      <c r="JP667" t="s">
        <v>3350</v>
      </c>
      <c r="JQ667" t="s">
        <v>3560</v>
      </c>
      <c r="KS667" t="s">
        <v>2293</v>
      </c>
      <c r="KT667" t="s">
        <v>2340</v>
      </c>
      <c r="KU667" t="s">
        <v>3241</v>
      </c>
      <c r="KV667">
        <f>117</f>
        <v>117</v>
      </c>
      <c r="KW667" t="s">
        <v>3292</v>
      </c>
      <c r="KX667" t="s">
        <v>3286</v>
      </c>
      <c r="KY667" t="s">
        <v>3175</v>
      </c>
      <c r="KZ667">
        <f>131</f>
        <v>131</v>
      </c>
      <c r="MU667" t="s">
        <v>2777</v>
      </c>
      <c r="MV667">
        <f>44</f>
        <v>44</v>
      </c>
      <c r="OE667" t="s">
        <v>2777</v>
      </c>
      <c r="OF667">
        <f>23</f>
        <v>23</v>
      </c>
      <c r="PB667" t="s">
        <v>3350</v>
      </c>
      <c r="PC667" t="s">
        <v>3350</v>
      </c>
      <c r="PD667" t="s">
        <v>3350</v>
      </c>
      <c r="PN667" t="s">
        <v>3544</v>
      </c>
      <c r="PO667" t="s">
        <v>3544</v>
      </c>
      <c r="PP667" t="s">
        <v>3350</v>
      </c>
      <c r="QA667" t="s">
        <v>2777</v>
      </c>
      <c r="QB667" t="s">
        <v>2722</v>
      </c>
      <c r="RG667" t="s">
        <v>2519</v>
      </c>
      <c r="RH667" t="s">
        <v>2865</v>
      </c>
      <c r="RI667" t="s">
        <v>2965</v>
      </c>
      <c r="RJ667" t="s">
        <v>2954</v>
      </c>
      <c r="RK667" t="s">
        <v>2913</v>
      </c>
      <c r="RL667" t="s">
        <v>2898</v>
      </c>
      <c r="RM667" t="s">
        <v>3009</v>
      </c>
      <c r="RS667" t="s">
        <v>2638</v>
      </c>
      <c r="RT667" t="s">
        <v>2839</v>
      </c>
      <c r="RU667" t="s">
        <v>2987</v>
      </c>
      <c r="RV667" t="s">
        <v>3179</v>
      </c>
      <c r="RW667" t="s">
        <v>2462</v>
      </c>
      <c r="RX667" t="s">
        <v>2667</v>
      </c>
      <c r="RY667" t="s">
        <v>2439</v>
      </c>
      <c r="SE667" t="s">
        <v>2479</v>
      </c>
      <c r="SF667" t="s">
        <v>2479</v>
      </c>
      <c r="SG667" t="s">
        <v>2479</v>
      </c>
      <c r="SH667" t="s">
        <v>2479</v>
      </c>
      <c r="SI667" t="s">
        <v>2479</v>
      </c>
      <c r="SJ667" t="s">
        <v>2479</v>
      </c>
      <c r="SK667" t="s">
        <v>2479</v>
      </c>
      <c r="SQ667" t="s">
        <v>2873</v>
      </c>
      <c r="SR667" t="s">
        <v>2921</v>
      </c>
      <c r="SS667" t="s">
        <v>2813</v>
      </c>
      <c r="ST667" t="s">
        <v>2812</v>
      </c>
      <c r="SU667" t="s">
        <v>2565</v>
      </c>
      <c r="SV667" t="s">
        <v>2821</v>
      </c>
      <c r="SW667" t="s">
        <v>2808</v>
      </c>
      <c r="TC667" t="s">
        <v>3082</v>
      </c>
      <c r="TD667" t="s">
        <v>2909</v>
      </c>
      <c r="TE667" t="s">
        <v>2926</v>
      </c>
      <c r="TF667" t="s">
        <v>3144</v>
      </c>
      <c r="TG667" t="s">
        <v>3039</v>
      </c>
      <c r="TH667" t="s">
        <v>3042</v>
      </c>
      <c r="TI667" t="s">
        <v>2873</v>
      </c>
      <c r="TO667" t="s">
        <v>2565</v>
      </c>
      <c r="TP667" t="s">
        <v>2880</v>
      </c>
      <c r="TQ667" t="s">
        <v>2538</v>
      </c>
      <c r="TR667" t="s">
        <v>2372</v>
      </c>
      <c r="TS667" t="s">
        <v>2501</v>
      </c>
      <c r="TT667" t="s">
        <v>2914</v>
      </c>
      <c r="TU667" t="s">
        <v>2191</v>
      </c>
      <c r="YG667" t="s">
        <v>3244</v>
      </c>
      <c r="YH667" t="s">
        <v>2452</v>
      </c>
      <c r="YI667" t="s">
        <v>2623</v>
      </c>
      <c r="YJ667" t="s">
        <v>2675</v>
      </c>
      <c r="YS667" t="s">
        <v>2443</v>
      </c>
      <c r="YT667" t="s">
        <v>2266</v>
      </c>
      <c r="YU667" t="s">
        <v>2881</v>
      </c>
      <c r="YV667" t="s">
        <v>2819</v>
      </c>
      <c r="ZE667" t="s">
        <v>2479</v>
      </c>
      <c r="ZF667" t="s">
        <v>2479</v>
      </c>
      <c r="ZG667" t="s">
        <v>2479</v>
      </c>
      <c r="ZH667" t="s">
        <v>2479</v>
      </c>
      <c r="ZQ667" t="s">
        <v>2646</v>
      </c>
      <c r="ZR667" t="s">
        <v>2262</v>
      </c>
      <c r="ZS667" t="s">
        <v>2554</v>
      </c>
      <c r="ZT667" t="s">
        <v>2570</v>
      </c>
      <c r="AAC667" t="s">
        <v>3027</v>
      </c>
      <c r="AAD667" t="s">
        <v>2443</v>
      </c>
      <c r="AAE667" t="s">
        <v>2811</v>
      </c>
      <c r="AAF667" t="s">
        <v>2840</v>
      </c>
      <c r="AAO667" t="s">
        <v>2944</v>
      </c>
      <c r="AAP667" t="s">
        <v>2833</v>
      </c>
      <c r="AAQ667" t="s">
        <v>2553</v>
      </c>
      <c r="AAR667" t="s">
        <v>2396</v>
      </c>
      <c r="ABB667" t="s">
        <v>2978</v>
      </c>
      <c r="ABC667" t="s">
        <v>3116</v>
      </c>
      <c r="ABD667" t="s">
        <v>2442</v>
      </c>
      <c r="ABN667" t="s">
        <v>3008</v>
      </c>
      <c r="ABO667" t="s">
        <v>2907</v>
      </c>
      <c r="ABP667" t="s">
        <v>2719</v>
      </c>
      <c r="ABZ667" t="s">
        <v>2479</v>
      </c>
      <c r="ACA667" t="s">
        <v>2479</v>
      </c>
      <c r="ACB667" t="s">
        <v>2479</v>
      </c>
      <c r="ACL667" t="s">
        <v>2780</v>
      </c>
      <c r="ACM667" t="s">
        <v>2449</v>
      </c>
      <c r="ACN667" t="s">
        <v>2974</v>
      </c>
      <c r="ACX667" t="s">
        <v>3179</v>
      </c>
      <c r="ACY667" t="s">
        <v>3041</v>
      </c>
      <c r="ACZ667" t="s">
        <v>3093</v>
      </c>
      <c r="ADJ667" t="s">
        <v>2679</v>
      </c>
      <c r="ADK667" t="s">
        <v>2697</v>
      </c>
      <c r="ADL667" t="s">
        <v>2347</v>
      </c>
      <c r="ADV667" t="s">
        <v>3117</v>
      </c>
      <c r="ADW667" t="s">
        <v>3059</v>
      </c>
      <c r="ADX667" t="s">
        <v>2444</v>
      </c>
      <c r="AEH667" t="s">
        <v>2722</v>
      </c>
      <c r="AEI667" t="s">
        <v>2987</v>
      </c>
      <c r="AEJ667" t="s">
        <v>3008</v>
      </c>
      <c r="AET667" t="s">
        <v>2479</v>
      </c>
      <c r="AEU667" t="s">
        <v>2479</v>
      </c>
      <c r="AEV667" t="s">
        <v>2479</v>
      </c>
      <c r="AFF667" t="s">
        <v>2890</v>
      </c>
      <c r="AFG667" t="s">
        <v>2649</v>
      </c>
      <c r="AFH667" t="s">
        <v>2856</v>
      </c>
      <c r="AFR667" t="s">
        <v>2611</v>
      </c>
      <c r="AFS667" t="s">
        <v>3042</v>
      </c>
      <c r="AFT667" t="s">
        <v>2529</v>
      </c>
      <c r="AGD667" t="s">
        <v>2546</v>
      </c>
      <c r="AGE667" t="s">
        <v>2472</v>
      </c>
      <c r="AGF667" t="s">
        <v>2567</v>
      </c>
      <c r="AGP667" t="s">
        <v>3057</v>
      </c>
      <c r="AGQ667" t="s">
        <v>3020</v>
      </c>
      <c r="AGR667" t="s">
        <v>2828</v>
      </c>
      <c r="AHB667" t="s">
        <v>2445</v>
      </c>
      <c r="AHC667" t="s">
        <v>2717</v>
      </c>
      <c r="AHD667" t="s">
        <v>2765</v>
      </c>
      <c r="AHN667" t="s">
        <v>2479</v>
      </c>
      <c r="AHO667" t="s">
        <v>2479</v>
      </c>
      <c r="AHP667" t="s">
        <v>2479</v>
      </c>
      <c r="AHZ667" t="s">
        <v>3032</v>
      </c>
      <c r="AIA667" t="s">
        <v>3039</v>
      </c>
      <c r="AIB667" t="s">
        <v>2993</v>
      </c>
      <c r="AIL667" t="s">
        <v>2911</v>
      </c>
      <c r="AIM667" t="s">
        <v>2949</v>
      </c>
      <c r="AIN667" t="s">
        <v>2936</v>
      </c>
      <c r="AIX667" t="s">
        <v>2930</v>
      </c>
      <c r="AIY667" t="s">
        <v>2375</v>
      </c>
      <c r="AIZ667" t="s">
        <v>2728</v>
      </c>
      <c r="AJJ667" t="s">
        <v>2898</v>
      </c>
      <c r="AJK667" t="s">
        <v>2942</v>
      </c>
      <c r="AJL667" t="s">
        <v>2963</v>
      </c>
      <c r="AJV667" t="s">
        <v>3075</v>
      </c>
      <c r="AJW667" t="s">
        <v>2955</v>
      </c>
      <c r="AJX667" t="s">
        <v>2541</v>
      </c>
      <c r="AKH667" t="s">
        <v>2479</v>
      </c>
      <c r="AKI667" t="s">
        <v>2479</v>
      </c>
      <c r="AKJ667" t="s">
        <v>2479</v>
      </c>
      <c r="AKT667" t="s">
        <v>2578</v>
      </c>
      <c r="AKU667" t="s">
        <v>2536</v>
      </c>
      <c r="AKV667" t="s">
        <v>2468</v>
      </c>
      <c r="ALF667" t="s">
        <v>2464</v>
      </c>
      <c r="ALG667" t="s">
        <v>2425</v>
      </c>
      <c r="ALH667" t="s">
        <v>2945</v>
      </c>
      <c r="ALR667" t="s">
        <v>2269</v>
      </c>
      <c r="ALS667" t="s">
        <v>2269</v>
      </c>
      <c r="ALT667" t="s">
        <v>2269</v>
      </c>
      <c r="AMD667" t="s">
        <v>2891</v>
      </c>
      <c r="AME667" t="s">
        <v>2983</v>
      </c>
      <c r="AMF667" t="s">
        <v>2983</v>
      </c>
      <c r="AMP667" t="s">
        <v>2990</v>
      </c>
      <c r="AMQ667" t="s">
        <v>2977</v>
      </c>
      <c r="AMR667" t="s">
        <v>2482</v>
      </c>
      <c r="ANB667" t="s">
        <v>2479</v>
      </c>
      <c r="ANC667" t="s">
        <v>2479</v>
      </c>
      <c r="AND667" t="s">
        <v>2479</v>
      </c>
      <c r="ANN667" t="s">
        <v>2805</v>
      </c>
      <c r="ANO667" t="s">
        <v>2706</v>
      </c>
      <c r="ANP667" t="s">
        <v>2947</v>
      </c>
      <c r="ANZ667" t="s">
        <v>2953</v>
      </c>
      <c r="AOA667" t="s">
        <v>3008</v>
      </c>
      <c r="AOB667" t="s">
        <v>3060</v>
      </c>
      <c r="AOL667" t="s">
        <v>2378</v>
      </c>
      <c r="AOM667" t="s">
        <v>2256</v>
      </c>
      <c r="AON667" t="s">
        <v>2786</v>
      </c>
      <c r="AOX667" t="s">
        <v>2968</v>
      </c>
      <c r="AOY667" t="s">
        <v>3082</v>
      </c>
      <c r="AOZ667" t="s">
        <v>2900</v>
      </c>
      <c r="APJ667" t="s">
        <v>3045</v>
      </c>
      <c r="APK667" t="s">
        <v>2133</v>
      </c>
      <c r="APL667" t="s">
        <v>2868</v>
      </c>
      <c r="APV667" t="s">
        <v>2479</v>
      </c>
      <c r="APW667" t="s">
        <v>2479</v>
      </c>
      <c r="APX667" t="s">
        <v>2479</v>
      </c>
      <c r="AQH667" t="s">
        <v>2978</v>
      </c>
      <c r="AQI667" t="s">
        <v>2978</v>
      </c>
      <c r="AQJ667" t="s">
        <v>2639</v>
      </c>
      <c r="AQT667" t="s">
        <v>2901</v>
      </c>
      <c r="AQU667" t="s">
        <v>2976</v>
      </c>
      <c r="AQV667" t="s">
        <v>3150</v>
      </c>
      <c r="ARF667" t="s">
        <v>2382</v>
      </c>
      <c r="ARG667" t="s">
        <v>2991</v>
      </c>
      <c r="ARH667" t="s">
        <v>2647</v>
      </c>
      <c r="AUL667" t="s">
        <v>2987</v>
      </c>
      <c r="AUM667" t="s">
        <v>2461</v>
      </c>
      <c r="AUN667" t="s">
        <v>2722</v>
      </c>
      <c r="AUX667" t="s">
        <v>2741</v>
      </c>
      <c r="AUY667" t="s">
        <v>2481</v>
      </c>
      <c r="AUZ667" t="s">
        <v>2401</v>
      </c>
      <c r="AVJ667" t="s">
        <v>2479</v>
      </c>
      <c r="AVK667" t="s">
        <v>2479</v>
      </c>
      <c r="AVL667" t="s">
        <v>2479</v>
      </c>
      <c r="AVV667" t="s">
        <v>2785</v>
      </c>
      <c r="AVW667" t="s">
        <v>2820</v>
      </c>
      <c r="AVX667" t="s">
        <v>2684</v>
      </c>
      <c r="AWH667" t="s">
        <v>2762</v>
      </c>
      <c r="AWI667" t="s">
        <v>2877</v>
      </c>
      <c r="AWJ667" t="s">
        <v>2425</v>
      </c>
      <c r="AWT667" t="s">
        <v>2172</v>
      </c>
      <c r="AWU667" t="s">
        <v>2273</v>
      </c>
      <c r="AWV667" t="s">
        <v>2994</v>
      </c>
      <c r="BEQ667" t="s">
        <v>2479</v>
      </c>
      <c r="BER667" t="s">
        <v>2181</v>
      </c>
      <c r="BFO667" t="s">
        <v>2479</v>
      </c>
      <c r="BFP667" t="s">
        <v>2233</v>
      </c>
      <c r="BGN667" t="s">
        <v>2332</v>
      </c>
      <c r="BII667" t="s">
        <v>2479</v>
      </c>
      <c r="BIJ667" t="s">
        <v>2358</v>
      </c>
      <c r="BIU667" t="s">
        <v>2479</v>
      </c>
      <c r="BIV667" t="s">
        <v>2379</v>
      </c>
      <c r="BIZ667" t="s">
        <v>3179</v>
      </c>
      <c r="BJC667" t="s">
        <v>2964</v>
      </c>
      <c r="BJD667" t="s">
        <v>3025</v>
      </c>
      <c r="BJE667" t="s">
        <v>2891</v>
      </c>
      <c r="BJF667" t="s">
        <v>3081</v>
      </c>
      <c r="BJG667" t="s">
        <v>3060</v>
      </c>
      <c r="BJH667" t="s">
        <v>2452</v>
      </c>
      <c r="BJL667" t="s">
        <v>2937</v>
      </c>
      <c r="BJO667" t="s">
        <v>2638</v>
      </c>
      <c r="BJP667" t="s">
        <v>2839</v>
      </c>
      <c r="BJQ667" t="s">
        <v>2987</v>
      </c>
      <c r="BJR667" t="s">
        <v>3179</v>
      </c>
      <c r="BJS667" t="s">
        <v>2462</v>
      </c>
      <c r="BJT667" t="s">
        <v>2667</v>
      </c>
      <c r="BJX667" t="s">
        <v>2438</v>
      </c>
      <c r="BKA667" t="s">
        <v>2479</v>
      </c>
      <c r="BKB667" t="s">
        <v>2479</v>
      </c>
      <c r="BKC667" t="s">
        <v>2717</v>
      </c>
      <c r="BKD667" t="s">
        <v>3150</v>
      </c>
      <c r="BKE667" t="s">
        <v>2479</v>
      </c>
      <c r="BKF667" t="s">
        <v>2877</v>
      </c>
      <c r="BKJ667" t="s">
        <v>3028</v>
      </c>
      <c r="BKM667" t="s">
        <v>2873</v>
      </c>
      <c r="BKN667" t="s">
        <v>2921</v>
      </c>
      <c r="BKO667" t="s">
        <v>2813</v>
      </c>
      <c r="BKP667" t="s">
        <v>2812</v>
      </c>
      <c r="BKQ667" t="s">
        <v>2565</v>
      </c>
      <c r="BKR667" t="s">
        <v>2821</v>
      </c>
      <c r="BKV667" t="s">
        <v>2440</v>
      </c>
      <c r="BKY667" t="s">
        <v>2926</v>
      </c>
      <c r="BKZ667" t="s">
        <v>2517</v>
      </c>
      <c r="BLA667" t="s">
        <v>2447</v>
      </c>
      <c r="BLB667" t="s">
        <v>2622</v>
      </c>
      <c r="BLC667" t="s">
        <v>2609</v>
      </c>
      <c r="BLD667" t="s">
        <v>2753</v>
      </c>
      <c r="BLH667" t="s">
        <v>2647</v>
      </c>
      <c r="BLK667" t="s">
        <v>2565</v>
      </c>
      <c r="BLL667" t="s">
        <v>2880</v>
      </c>
      <c r="BLM667" t="s">
        <v>2538</v>
      </c>
      <c r="BLN667" t="s">
        <v>2372</v>
      </c>
      <c r="BLO667" t="s">
        <v>2501</v>
      </c>
      <c r="BLP667" t="s">
        <v>2914</v>
      </c>
      <c r="BLU667" t="s">
        <v>2828</v>
      </c>
      <c r="BLV667" t="s">
        <v>2969</v>
      </c>
      <c r="BLW667" t="s">
        <v>2519</v>
      </c>
      <c r="BLX667" t="s">
        <v>2865</v>
      </c>
      <c r="BLY667" t="s">
        <v>2965</v>
      </c>
      <c r="BLZ667" t="s">
        <v>2954</v>
      </c>
      <c r="BMA667" t="s">
        <v>2913</v>
      </c>
      <c r="BMB667" t="s">
        <v>2898</v>
      </c>
      <c r="BMG667" t="s">
        <v>2839</v>
      </c>
      <c r="BMH667" t="s">
        <v>3022</v>
      </c>
      <c r="BMI667" t="s">
        <v>2638</v>
      </c>
      <c r="BMJ667" t="s">
        <v>2839</v>
      </c>
      <c r="BMK667" t="s">
        <v>2987</v>
      </c>
      <c r="BML667" t="s">
        <v>3179</v>
      </c>
      <c r="BMM667" t="s">
        <v>2462</v>
      </c>
      <c r="BMN667" t="s">
        <v>2667</v>
      </c>
      <c r="BMS667" t="s">
        <v>3021</v>
      </c>
      <c r="BMT667" t="s">
        <v>3022</v>
      </c>
      <c r="BMU667" t="s">
        <v>2913</v>
      </c>
      <c r="BMV667" t="s">
        <v>2938</v>
      </c>
      <c r="BMW667" t="s">
        <v>2948</v>
      </c>
      <c r="BMX667" t="s">
        <v>3144</v>
      </c>
      <c r="BMY667" t="s">
        <v>2855</v>
      </c>
      <c r="BMZ667" t="s">
        <v>2873</v>
      </c>
      <c r="BNE667" t="s">
        <v>2636</v>
      </c>
      <c r="BNF667" t="s">
        <v>2620</v>
      </c>
      <c r="BNG667" t="s">
        <v>2873</v>
      </c>
      <c r="BNH667" t="s">
        <v>2921</v>
      </c>
      <c r="BNI667" t="s">
        <v>2810</v>
      </c>
      <c r="BNJ667" t="s">
        <v>2774</v>
      </c>
      <c r="BNK667" t="s">
        <v>2646</v>
      </c>
      <c r="BNL667" t="s">
        <v>2597</v>
      </c>
      <c r="BNQ667" t="s">
        <v>3117</v>
      </c>
      <c r="BNR667" t="s">
        <v>2464</v>
      </c>
      <c r="BNS667" t="s">
        <v>3082</v>
      </c>
      <c r="BNT667" t="s">
        <v>2909</v>
      </c>
      <c r="BNU667" t="s">
        <v>2926</v>
      </c>
      <c r="BNV667" t="s">
        <v>3144</v>
      </c>
      <c r="BNW667" t="s">
        <v>3039</v>
      </c>
      <c r="BNX667" t="s">
        <v>3042</v>
      </c>
      <c r="BOC667" t="s">
        <v>2646</v>
      </c>
      <c r="BOD667" t="s">
        <v>2643</v>
      </c>
      <c r="BOE667" t="s">
        <v>2565</v>
      </c>
      <c r="BOF667" t="s">
        <v>2880</v>
      </c>
      <c r="BOG667" t="s">
        <v>2538</v>
      </c>
      <c r="BOH667" t="s">
        <v>2372</v>
      </c>
      <c r="BOI667" t="s">
        <v>2501</v>
      </c>
      <c r="BOJ667" t="s">
        <v>2914</v>
      </c>
      <c r="BPG667" t="s">
        <v>2196</v>
      </c>
      <c r="BPH667" t="s">
        <v>2641</v>
      </c>
      <c r="BPT667" t="s">
        <v>2557</v>
      </c>
      <c r="BQF667" t="s">
        <v>2479</v>
      </c>
      <c r="BRO667" t="s">
        <v>2246</v>
      </c>
      <c r="BRP667" t="s">
        <v>2291</v>
      </c>
      <c r="BSB667" t="s">
        <v>2239</v>
      </c>
    </row>
    <row r="668" spans="1:1020 1029:1980" x14ac:dyDescent="0.15">
      <c r="A668" t="s">
        <v>4008</v>
      </c>
      <c r="W668" t="s">
        <v>3336</v>
      </c>
      <c r="X668" t="s">
        <v>3354</v>
      </c>
      <c r="BS668" t="s">
        <v>3085</v>
      </c>
      <c r="BT668" t="s">
        <v>3084</v>
      </c>
      <c r="DC668" t="s">
        <v>3403</v>
      </c>
      <c r="DD668" t="s">
        <v>3350</v>
      </c>
      <c r="DO668" t="s">
        <v>3167</v>
      </c>
      <c r="DP668" t="s">
        <v>3085</v>
      </c>
      <c r="EA668" t="s">
        <v>3403</v>
      </c>
      <c r="EB668" t="s">
        <v>3350</v>
      </c>
      <c r="EM668" t="s">
        <v>3084</v>
      </c>
      <c r="EN668" t="s">
        <v>3354</v>
      </c>
      <c r="IQ668" t="s">
        <v>3403</v>
      </c>
      <c r="IR668" t="s">
        <v>3544</v>
      </c>
      <c r="JC668" t="s">
        <v>3085</v>
      </c>
      <c r="JD668" t="s">
        <v>3084</v>
      </c>
      <c r="JG668" t="s">
        <v>3407</v>
      </c>
      <c r="JK668" t="s">
        <v>3476</v>
      </c>
      <c r="JL668" t="s">
        <v>3476</v>
      </c>
      <c r="JO668" t="s">
        <v>3350</v>
      </c>
      <c r="JP668" t="s">
        <v>3350</v>
      </c>
      <c r="JQ668" t="s">
        <v>3560</v>
      </c>
      <c r="ND668">
        <f>189</f>
        <v>189</v>
      </c>
      <c r="NE668">
        <f>188</f>
        <v>188</v>
      </c>
      <c r="NF668">
        <f>217</f>
        <v>217</v>
      </c>
      <c r="NG668" t="s">
        <v>3412</v>
      </c>
      <c r="NH668">
        <f>189</f>
        <v>189</v>
      </c>
      <c r="PC668" t="s">
        <v>3354</v>
      </c>
      <c r="PD668" t="s">
        <v>3354</v>
      </c>
      <c r="PO668" t="s">
        <v>3354</v>
      </c>
      <c r="PP668" t="s">
        <v>3354</v>
      </c>
      <c r="RC668" t="s">
        <v>2722</v>
      </c>
      <c r="RG668" t="s">
        <v>3025</v>
      </c>
      <c r="RH668" t="s">
        <v>2898</v>
      </c>
      <c r="RK668" t="s">
        <v>2957</v>
      </c>
      <c r="RL668" t="s">
        <v>2457</v>
      </c>
      <c r="RM668" t="s">
        <v>3170</v>
      </c>
      <c r="RO668" t="s">
        <v>3041</v>
      </c>
      <c r="RS668" t="s">
        <v>2926</v>
      </c>
      <c r="RT668" t="s">
        <v>2921</v>
      </c>
      <c r="RW668" t="s">
        <v>2883</v>
      </c>
      <c r="RX668" t="s">
        <v>2744</v>
      </c>
      <c r="RY668" t="s">
        <v>2393</v>
      </c>
      <c r="SA668" t="s">
        <v>2479</v>
      </c>
      <c r="SE668" t="s">
        <v>2479</v>
      </c>
      <c r="SF668" t="s">
        <v>2479</v>
      </c>
      <c r="SI668" t="s">
        <v>2479</v>
      </c>
      <c r="SJ668" t="s">
        <v>2479</v>
      </c>
      <c r="SK668" t="s">
        <v>2479</v>
      </c>
      <c r="SM668" t="s">
        <v>2904</v>
      </c>
      <c r="SQ668" t="s">
        <v>2762</v>
      </c>
      <c r="SR668" t="s">
        <v>2771</v>
      </c>
      <c r="SU668" t="s">
        <v>2510</v>
      </c>
      <c r="SV668" t="s">
        <v>2632</v>
      </c>
      <c r="SW668" t="s">
        <v>2846</v>
      </c>
      <c r="SY668" t="s">
        <v>2461</v>
      </c>
      <c r="TC668" t="s">
        <v>2936</v>
      </c>
      <c r="TD668" t="s">
        <v>2448</v>
      </c>
      <c r="TG668" t="s">
        <v>2425</v>
      </c>
      <c r="TH668" t="s">
        <v>3093</v>
      </c>
      <c r="TI668" t="s">
        <v>3040</v>
      </c>
      <c r="TK668" t="s">
        <v>2441</v>
      </c>
      <c r="TO668" t="s">
        <v>2266</v>
      </c>
      <c r="TP668" t="s">
        <v>2511</v>
      </c>
      <c r="TS668" t="s">
        <v>2626</v>
      </c>
      <c r="TT668" t="s">
        <v>2922</v>
      </c>
      <c r="TU668" t="s">
        <v>2263</v>
      </c>
      <c r="VO668" t="s">
        <v>2634</v>
      </c>
      <c r="VP668" t="s">
        <v>2635</v>
      </c>
      <c r="WA668" t="s">
        <v>2430</v>
      </c>
      <c r="WB668" t="s">
        <v>2191</v>
      </c>
      <c r="WM668" t="s">
        <v>2479</v>
      </c>
      <c r="WN668" t="s">
        <v>2479</v>
      </c>
      <c r="WY668" t="s">
        <v>2911</v>
      </c>
      <c r="WZ668" t="s">
        <v>2722</v>
      </c>
      <c r="XK668" t="s">
        <v>2829</v>
      </c>
      <c r="XL668" t="s">
        <v>2836</v>
      </c>
      <c r="XW668" t="s">
        <v>2555</v>
      </c>
      <c r="XX668" t="s">
        <v>2809</v>
      </c>
      <c r="YI668" t="s">
        <v>3061</v>
      </c>
      <c r="YJ668" t="s">
        <v>2722</v>
      </c>
      <c r="YU668" t="s">
        <v>2626</v>
      </c>
      <c r="YV668" t="s">
        <v>2552</v>
      </c>
      <c r="ZG668" t="s">
        <v>2479</v>
      </c>
      <c r="ZH668" t="s">
        <v>2479</v>
      </c>
      <c r="ZS668" t="s">
        <v>2890</v>
      </c>
      <c r="ZT668" t="s">
        <v>3032</v>
      </c>
      <c r="AAE668" t="s">
        <v>2519</v>
      </c>
      <c r="AAF668" t="s">
        <v>2838</v>
      </c>
      <c r="AAQ668" t="s">
        <v>2643</v>
      </c>
      <c r="AAR668" t="s">
        <v>2918</v>
      </c>
      <c r="ABC668" t="s">
        <v>2963</v>
      </c>
      <c r="ABD668" t="s">
        <v>3025</v>
      </c>
      <c r="ABO668" t="s">
        <v>2604</v>
      </c>
      <c r="ABP668" t="s">
        <v>2616</v>
      </c>
      <c r="ACA668" t="s">
        <v>2479</v>
      </c>
      <c r="ACB668" t="s">
        <v>2479</v>
      </c>
      <c r="ACM668" t="s">
        <v>2473</v>
      </c>
      <c r="ACN668" t="s">
        <v>2616</v>
      </c>
      <c r="ACY668" t="s">
        <v>2827</v>
      </c>
      <c r="ACZ668" t="s">
        <v>2948</v>
      </c>
      <c r="ADK668" t="s">
        <v>3062</v>
      </c>
      <c r="ADL668" t="s">
        <v>2627</v>
      </c>
      <c r="ADW668" t="s">
        <v>3152</v>
      </c>
      <c r="ADX668" t="s">
        <v>2958</v>
      </c>
      <c r="AEI668" t="s">
        <v>2990</v>
      </c>
      <c r="AEJ668" t="s">
        <v>2824</v>
      </c>
      <c r="AEU668" t="s">
        <v>2479</v>
      </c>
      <c r="AEV668" t="s">
        <v>2479</v>
      </c>
      <c r="AFG668" t="s">
        <v>2813</v>
      </c>
      <c r="AFH668" t="s">
        <v>2623</v>
      </c>
      <c r="AFS668" t="s">
        <v>3015</v>
      </c>
      <c r="AFT668" t="s">
        <v>3021</v>
      </c>
      <c r="AGE668" t="s">
        <v>2551</v>
      </c>
      <c r="AGF668" t="s">
        <v>2707</v>
      </c>
      <c r="AGQ668" t="s">
        <v>2524</v>
      </c>
      <c r="AGR668" t="s">
        <v>2980</v>
      </c>
      <c r="AHC668" t="s">
        <v>2382</v>
      </c>
      <c r="AHD668" t="s">
        <v>2601</v>
      </c>
      <c r="AHO668" t="s">
        <v>2479</v>
      </c>
      <c r="AHP668" t="s">
        <v>2479</v>
      </c>
      <c r="AIA668" t="s">
        <v>2656</v>
      </c>
      <c r="AIB668" t="s">
        <v>2493</v>
      </c>
      <c r="AIM668" t="s">
        <v>2956</v>
      </c>
      <c r="AIN668" t="s">
        <v>2956</v>
      </c>
      <c r="AIY668" t="s">
        <v>2921</v>
      </c>
      <c r="AIZ668" t="s">
        <v>2411</v>
      </c>
      <c r="AJK668" t="s">
        <v>2963</v>
      </c>
      <c r="AJL668" t="s">
        <v>2637</v>
      </c>
      <c r="AJW668" t="s">
        <v>2215</v>
      </c>
      <c r="AJX668" t="s">
        <v>2659</v>
      </c>
      <c r="AKI668" t="s">
        <v>2479</v>
      </c>
      <c r="AKJ668" t="s">
        <v>2479</v>
      </c>
      <c r="AKU668" t="s">
        <v>2867</v>
      </c>
      <c r="AKV668" t="s">
        <v>2911</v>
      </c>
      <c r="ALG668" t="s">
        <v>2992</v>
      </c>
      <c r="ALH668" t="s">
        <v>2887</v>
      </c>
      <c r="ALS668" t="s">
        <v>2408</v>
      </c>
      <c r="ALT668" t="s">
        <v>2598</v>
      </c>
      <c r="AME668" t="s">
        <v>2996</v>
      </c>
      <c r="AMF668" t="s">
        <v>3086</v>
      </c>
      <c r="AMQ668" t="s">
        <v>2387</v>
      </c>
      <c r="AMR668" t="s">
        <v>2481</v>
      </c>
      <c r="ANC668" t="s">
        <v>2479</v>
      </c>
      <c r="AND668" t="s">
        <v>2479</v>
      </c>
      <c r="ANO668" t="s">
        <v>2722</v>
      </c>
      <c r="ANP668" t="s">
        <v>3009</v>
      </c>
      <c r="AOA668" t="s">
        <v>2868</v>
      </c>
      <c r="AOB668" t="s">
        <v>2968</v>
      </c>
      <c r="AOM668" t="s">
        <v>2974</v>
      </c>
      <c r="AON668" t="s">
        <v>2847</v>
      </c>
      <c r="AOY668" t="s">
        <v>2839</v>
      </c>
      <c r="AOZ668" t="s">
        <v>2864</v>
      </c>
      <c r="APK668" t="s">
        <v>2845</v>
      </c>
      <c r="APL668" t="s">
        <v>2605</v>
      </c>
      <c r="APW668" t="s">
        <v>2479</v>
      </c>
      <c r="APX668" t="s">
        <v>2479</v>
      </c>
      <c r="AQI668" t="s">
        <v>3049</v>
      </c>
      <c r="AQJ668" t="s">
        <v>2599</v>
      </c>
      <c r="AQU668" t="s">
        <v>2795</v>
      </c>
      <c r="AQV668" t="s">
        <v>2640</v>
      </c>
      <c r="ARG668" t="s">
        <v>2922</v>
      </c>
      <c r="ARH668" t="s">
        <v>2585</v>
      </c>
      <c r="AUM668" t="s">
        <v>2440</v>
      </c>
      <c r="AUN668" t="s">
        <v>3040</v>
      </c>
      <c r="AUY668" t="s">
        <v>2650</v>
      </c>
      <c r="AUZ668" t="s">
        <v>3002</v>
      </c>
      <c r="AVK668" t="s">
        <v>2479</v>
      </c>
      <c r="AVL668" t="s">
        <v>2479</v>
      </c>
      <c r="AVW668" t="s">
        <v>2722</v>
      </c>
      <c r="AVX668" t="s">
        <v>2893</v>
      </c>
      <c r="AWI668" t="s">
        <v>2449</v>
      </c>
      <c r="AWJ668" t="s">
        <v>2897</v>
      </c>
      <c r="AWU668" t="s">
        <v>2752</v>
      </c>
      <c r="AWV668" t="s">
        <v>2778</v>
      </c>
      <c r="AZL668" t="s">
        <v>2719</v>
      </c>
      <c r="AZM668" t="s">
        <v>2908</v>
      </c>
      <c r="AZN668" t="s">
        <v>2445</v>
      </c>
      <c r="AZO668" t="s">
        <v>3196</v>
      </c>
      <c r="AZP668" t="s">
        <v>2438</v>
      </c>
      <c r="AZX668" t="s">
        <v>2973</v>
      </c>
      <c r="AZY668" t="s">
        <v>2579</v>
      </c>
      <c r="AZZ668" t="s">
        <v>2869</v>
      </c>
      <c r="BAA668" t="s">
        <v>2739</v>
      </c>
      <c r="BAB668" t="s">
        <v>2739</v>
      </c>
      <c r="BAJ668" t="s">
        <v>2129</v>
      </c>
      <c r="BAK668" t="s">
        <v>3836</v>
      </c>
      <c r="BAL668" t="s">
        <v>3837</v>
      </c>
      <c r="BAM668" t="s">
        <v>3836</v>
      </c>
      <c r="BAN668" t="s">
        <v>3837</v>
      </c>
      <c r="BAV668" t="s">
        <v>2980</v>
      </c>
      <c r="BAW668" t="s">
        <v>2519</v>
      </c>
      <c r="BAX668" t="s">
        <v>2524</v>
      </c>
      <c r="BAY668" t="s">
        <v>3000</v>
      </c>
      <c r="BAZ668" t="s">
        <v>3046</v>
      </c>
      <c r="BBH668" t="s">
        <v>2722</v>
      </c>
      <c r="BBI668" t="s">
        <v>2722</v>
      </c>
      <c r="BBJ668" t="s">
        <v>2722</v>
      </c>
      <c r="BBK668" t="s">
        <v>2722</v>
      </c>
      <c r="BBL668" t="s">
        <v>2722</v>
      </c>
      <c r="BBW668" t="s">
        <v>2838</v>
      </c>
      <c r="BBX668" t="s">
        <v>3012</v>
      </c>
      <c r="BCI668" t="s">
        <v>2696</v>
      </c>
      <c r="BCJ668" t="s">
        <v>2375</v>
      </c>
      <c r="BCU668" t="s">
        <v>2479</v>
      </c>
      <c r="BCV668" t="s">
        <v>2479</v>
      </c>
      <c r="BDG668" t="s">
        <v>2862</v>
      </c>
      <c r="BDH668" t="s">
        <v>2463</v>
      </c>
      <c r="BDS668" t="s">
        <v>2952</v>
      </c>
      <c r="BDT668" t="s">
        <v>2948</v>
      </c>
      <c r="BEE668" t="s">
        <v>2847</v>
      </c>
      <c r="BEF668" t="s">
        <v>2577</v>
      </c>
    </row>
    <row r="669" spans="1:1020 1029:1980" x14ac:dyDescent="0.15">
      <c r="A669" t="s">
        <v>4009</v>
      </c>
      <c r="J669" t="s">
        <v>3138</v>
      </c>
      <c r="K669" t="s">
        <v>3295</v>
      </c>
      <c r="L669" t="s">
        <v>3084</v>
      </c>
      <c r="AH669" t="s">
        <v>2779</v>
      </c>
      <c r="AI669" t="s">
        <v>3084</v>
      </c>
      <c r="AJ669" t="s">
        <v>3111</v>
      </c>
      <c r="AT669" t="s">
        <v>3138</v>
      </c>
      <c r="AU669" t="s">
        <v>2779</v>
      </c>
      <c r="AV669" t="s">
        <v>3111</v>
      </c>
      <c r="BG669" t="s">
        <v>2779</v>
      </c>
      <c r="BH669" t="s">
        <v>3084</v>
      </c>
      <c r="CE669" t="s">
        <v>2777</v>
      </c>
      <c r="CF669" t="s">
        <v>2779</v>
      </c>
      <c r="CN669" t="s">
        <v>3968</v>
      </c>
      <c r="CO669" t="s">
        <v>3409</v>
      </c>
      <c r="CP669" t="s">
        <v>3409</v>
      </c>
      <c r="CQ669" t="s">
        <v>3336</v>
      </c>
      <c r="CR669" t="s">
        <v>3409</v>
      </c>
      <c r="EB669" t="s">
        <v>3350</v>
      </c>
      <c r="EX669" t="s">
        <v>3138</v>
      </c>
      <c r="EY669" t="s">
        <v>3084</v>
      </c>
      <c r="EZ669" t="s">
        <v>3111</v>
      </c>
      <c r="FJ669" t="s">
        <v>3295</v>
      </c>
      <c r="FK669" t="s">
        <v>3111</v>
      </c>
      <c r="FL669" t="s">
        <v>3350</v>
      </c>
      <c r="GH669" t="s">
        <v>3138</v>
      </c>
      <c r="GI669" t="s">
        <v>3084</v>
      </c>
      <c r="GJ669" t="s">
        <v>3084</v>
      </c>
      <c r="HG669" t="s">
        <v>2779</v>
      </c>
      <c r="HH669" t="s">
        <v>3336</v>
      </c>
      <c r="HR669" t="s">
        <v>3138</v>
      </c>
      <c r="HS669" t="s">
        <v>2779</v>
      </c>
      <c r="HT669" t="s">
        <v>3084</v>
      </c>
      <c r="IE669" t="s">
        <v>2777</v>
      </c>
      <c r="IF669" t="s">
        <v>2779</v>
      </c>
      <c r="IP669" t="s">
        <v>3544</v>
      </c>
      <c r="IQ669" t="s">
        <v>3544</v>
      </c>
      <c r="IR669" t="s">
        <v>3403</v>
      </c>
      <c r="JL669" t="s">
        <v>3582</v>
      </c>
      <c r="JM669" t="s">
        <v>3560</v>
      </c>
      <c r="JN669" t="s">
        <v>3689</v>
      </c>
      <c r="JO669" t="s">
        <v>3689</v>
      </c>
      <c r="JP669" t="s">
        <v>3689</v>
      </c>
      <c r="JQ669" t="s">
        <v>3560</v>
      </c>
      <c r="KL669" t="s">
        <v>2779</v>
      </c>
      <c r="KM669" t="s">
        <v>2777</v>
      </c>
      <c r="KN669" t="s">
        <v>2779</v>
      </c>
      <c r="KV669" t="s">
        <v>3226</v>
      </c>
      <c r="KW669" t="s">
        <v>3409</v>
      </c>
      <c r="KX669" t="s">
        <v>3409</v>
      </c>
      <c r="KY669" t="s">
        <v>3354</v>
      </c>
      <c r="KZ669" t="s">
        <v>3409</v>
      </c>
      <c r="LJ669" t="s">
        <v>3138</v>
      </c>
      <c r="LK669" t="s">
        <v>3084</v>
      </c>
      <c r="LL669" t="s">
        <v>3544</v>
      </c>
      <c r="MT669" t="s">
        <v>3295</v>
      </c>
      <c r="MU669" t="s">
        <v>3084</v>
      </c>
      <c r="MV669" t="s">
        <v>3111</v>
      </c>
      <c r="NS669" t="s">
        <v>3138</v>
      </c>
      <c r="NT669" t="s">
        <v>2779</v>
      </c>
      <c r="OD669" t="s">
        <v>3295</v>
      </c>
      <c r="OE669" t="s">
        <v>3111</v>
      </c>
      <c r="OF669" t="s">
        <v>3350</v>
      </c>
      <c r="OQ669" t="s">
        <v>2777</v>
      </c>
      <c r="OR669" t="s">
        <v>3084</v>
      </c>
      <c r="PZ669" t="s">
        <v>3295</v>
      </c>
      <c r="QA669" t="s">
        <v>3084</v>
      </c>
      <c r="QB669" t="s">
        <v>3111</v>
      </c>
      <c r="RH669" t="s">
        <v>2633</v>
      </c>
      <c r="RI669" t="s">
        <v>2713</v>
      </c>
      <c r="RJ669" t="s">
        <v>2715</v>
      </c>
      <c r="RK669" t="s">
        <v>2134</v>
      </c>
      <c r="RL669" t="s">
        <v>3014</v>
      </c>
      <c r="RM669" t="s">
        <v>3013</v>
      </c>
      <c r="RT669" t="s">
        <v>2135</v>
      </c>
      <c r="RU669" t="s">
        <v>3087</v>
      </c>
      <c r="RV669" t="s">
        <v>3053</v>
      </c>
      <c r="RW669" t="s">
        <v>3046</v>
      </c>
      <c r="RX669" t="s">
        <v>2874</v>
      </c>
      <c r="RY669" t="s">
        <v>2738</v>
      </c>
      <c r="SF669" t="s">
        <v>2479</v>
      </c>
      <c r="SG669" t="s">
        <v>2479</v>
      </c>
      <c r="SH669" t="s">
        <v>2479</v>
      </c>
      <c r="SI669" t="s">
        <v>2479</v>
      </c>
      <c r="SJ669" t="s">
        <v>2479</v>
      </c>
      <c r="SK669" t="s">
        <v>2479</v>
      </c>
      <c r="SR669" t="s">
        <v>2778</v>
      </c>
      <c r="SS669" t="s">
        <v>2792</v>
      </c>
      <c r="ST669" t="s">
        <v>2568</v>
      </c>
      <c r="SU669" t="s">
        <v>2792</v>
      </c>
      <c r="SV669" t="s">
        <v>2811</v>
      </c>
      <c r="SW669" t="s">
        <v>2261</v>
      </c>
      <c r="TD669" t="s">
        <v>3152</v>
      </c>
      <c r="TE669" t="s">
        <v>2425</v>
      </c>
      <c r="TF669" t="s">
        <v>2438</v>
      </c>
      <c r="TG669" t="s">
        <v>2910</v>
      </c>
      <c r="TH669" t="s">
        <v>3041</v>
      </c>
      <c r="TI669" t="s">
        <v>2905</v>
      </c>
      <c r="TP669" t="s">
        <v>2977</v>
      </c>
      <c r="TQ669" t="s">
        <v>3768</v>
      </c>
      <c r="TR669" t="s">
        <v>2815</v>
      </c>
      <c r="TS669" t="s">
        <v>2813</v>
      </c>
      <c r="TT669" t="s">
        <v>2879</v>
      </c>
      <c r="TU669" t="s">
        <v>2814</v>
      </c>
      <c r="YH669" t="s">
        <v>3079</v>
      </c>
      <c r="YI669" t="s">
        <v>2423</v>
      </c>
      <c r="YJ669" t="s">
        <v>2989</v>
      </c>
      <c r="YT669" t="s">
        <v>2987</v>
      </c>
      <c r="YU669" t="s">
        <v>2752</v>
      </c>
      <c r="YV669" t="s">
        <v>2820</v>
      </c>
      <c r="ZF669" t="s">
        <v>2479</v>
      </c>
      <c r="ZG669" t="s">
        <v>2479</v>
      </c>
      <c r="ZH669" t="s">
        <v>2479</v>
      </c>
      <c r="ZR669" t="s">
        <v>2752</v>
      </c>
      <c r="ZS669" t="s">
        <v>2792</v>
      </c>
      <c r="ZT669" t="s">
        <v>2821</v>
      </c>
      <c r="AAD669" t="s">
        <v>3088</v>
      </c>
      <c r="AAE669" t="s">
        <v>3024</v>
      </c>
      <c r="AAF669" t="s">
        <v>2933</v>
      </c>
      <c r="AAP669" t="s">
        <v>2259</v>
      </c>
      <c r="AAQ669" t="s">
        <v>2395</v>
      </c>
      <c r="AAR669" t="s">
        <v>2393</v>
      </c>
      <c r="ADX669" t="s">
        <v>3043</v>
      </c>
      <c r="AEJ669" t="s">
        <v>3117</v>
      </c>
      <c r="AEV669" t="s">
        <v>2479</v>
      </c>
      <c r="AFH669" t="s">
        <v>2853</v>
      </c>
      <c r="AFT669" t="s">
        <v>2135</v>
      </c>
      <c r="AGF669" t="s">
        <v>2667</v>
      </c>
      <c r="BEP669" t="s">
        <v>2479</v>
      </c>
      <c r="BEQ669" t="s">
        <v>2479</v>
      </c>
      <c r="BER669" t="s">
        <v>2479</v>
      </c>
      <c r="BFB669" t="s">
        <v>2479</v>
      </c>
      <c r="BFC669" t="s">
        <v>2479</v>
      </c>
      <c r="BFD669" t="s">
        <v>2479</v>
      </c>
      <c r="BFN669" t="s">
        <v>2479</v>
      </c>
      <c r="BFO669" t="s">
        <v>2479</v>
      </c>
      <c r="BFP669" t="s">
        <v>2479</v>
      </c>
      <c r="BFZ669" t="s">
        <v>2479</v>
      </c>
      <c r="BGA669" t="s">
        <v>2479</v>
      </c>
      <c r="BGB669" t="s">
        <v>2479</v>
      </c>
      <c r="BGL669" t="s">
        <v>2479</v>
      </c>
      <c r="BGM669" t="s">
        <v>2479</v>
      </c>
      <c r="BGN669" t="s">
        <v>2479</v>
      </c>
      <c r="BGY669" t="s">
        <v>2479</v>
      </c>
      <c r="BGZ669" t="s">
        <v>2479</v>
      </c>
      <c r="BHK669" t="s">
        <v>2479</v>
      </c>
      <c r="BHL669" t="s">
        <v>2479</v>
      </c>
      <c r="BHV669" t="s">
        <v>2479</v>
      </c>
      <c r="BHW669" t="s">
        <v>2479</v>
      </c>
      <c r="BHX669" t="s">
        <v>2479</v>
      </c>
      <c r="BIH669" t="s">
        <v>2479</v>
      </c>
      <c r="BII669" t="s">
        <v>2479</v>
      </c>
      <c r="BIJ669" t="s">
        <v>2479</v>
      </c>
      <c r="BIT669" t="s">
        <v>2479</v>
      </c>
      <c r="BIU669" t="s">
        <v>2479</v>
      </c>
      <c r="BIV669" t="s">
        <v>2479</v>
      </c>
      <c r="BJD669" t="s">
        <v>2860</v>
      </c>
      <c r="BJE669" t="s">
        <v>2999</v>
      </c>
      <c r="BJF669" t="s">
        <v>2989</v>
      </c>
      <c r="BJG669" t="s">
        <v>2133</v>
      </c>
      <c r="BJH669" t="s">
        <v>3036</v>
      </c>
      <c r="BJP669" t="s">
        <v>2135</v>
      </c>
      <c r="BJQ669" t="s">
        <v>3087</v>
      </c>
      <c r="BJR669" t="s">
        <v>3053</v>
      </c>
      <c r="BJS669" t="s">
        <v>3046</v>
      </c>
      <c r="BJT669" t="s">
        <v>2874</v>
      </c>
      <c r="BKB669" t="s">
        <v>3971</v>
      </c>
      <c r="BKC669" t="s">
        <v>2479</v>
      </c>
      <c r="BKD669" t="s">
        <v>2479</v>
      </c>
      <c r="BKE669" t="s">
        <v>2479</v>
      </c>
      <c r="BKF669" t="s">
        <v>2479</v>
      </c>
      <c r="BKN669" t="s">
        <v>2778</v>
      </c>
      <c r="BKO669" t="s">
        <v>2792</v>
      </c>
      <c r="BKP669" t="s">
        <v>2568</v>
      </c>
      <c r="BKQ669" t="s">
        <v>2792</v>
      </c>
      <c r="BKR669" t="s">
        <v>2811</v>
      </c>
      <c r="BKZ669" t="s">
        <v>2968</v>
      </c>
      <c r="BLA669" t="s">
        <v>2518</v>
      </c>
      <c r="BLB669" t="s">
        <v>2449</v>
      </c>
      <c r="BLC669" t="s">
        <v>2797</v>
      </c>
      <c r="BLD669" t="s">
        <v>2856</v>
      </c>
      <c r="BLL669" t="s">
        <v>2977</v>
      </c>
      <c r="BLM669" t="s">
        <v>3768</v>
      </c>
      <c r="BLN669" t="s">
        <v>2815</v>
      </c>
      <c r="BLO669" t="s">
        <v>2813</v>
      </c>
      <c r="BLP669" t="s">
        <v>2879</v>
      </c>
      <c r="BLX669" t="s">
        <v>2633</v>
      </c>
      <c r="BLY669" t="s">
        <v>2713</v>
      </c>
      <c r="BLZ669" t="s">
        <v>2715</v>
      </c>
      <c r="BMA669" t="s">
        <v>2134</v>
      </c>
      <c r="BMB669" t="s">
        <v>3014</v>
      </c>
      <c r="BMJ669" t="s">
        <v>2135</v>
      </c>
      <c r="BMK669" t="s">
        <v>3087</v>
      </c>
      <c r="BML669" t="s">
        <v>3053</v>
      </c>
      <c r="BMM669" t="s">
        <v>3046</v>
      </c>
      <c r="BMN669" t="s">
        <v>2874</v>
      </c>
      <c r="BMV669" t="s">
        <v>2479</v>
      </c>
      <c r="BMW669" t="s">
        <v>2479</v>
      </c>
      <c r="BMX669" t="s">
        <v>2479</v>
      </c>
      <c r="BMY669" t="s">
        <v>2479</v>
      </c>
      <c r="BMZ669" t="s">
        <v>2479</v>
      </c>
      <c r="BNH669" t="s">
        <v>2778</v>
      </c>
      <c r="BNI669" t="s">
        <v>2805</v>
      </c>
      <c r="BNJ669" t="s">
        <v>2769</v>
      </c>
      <c r="BNK669" t="s">
        <v>2805</v>
      </c>
      <c r="BNL669" t="s">
        <v>2774</v>
      </c>
      <c r="BNT669" t="s">
        <v>3152</v>
      </c>
      <c r="BNU669" t="s">
        <v>2425</v>
      </c>
      <c r="BNV669" t="s">
        <v>2438</v>
      </c>
      <c r="BNW669" t="s">
        <v>2910</v>
      </c>
      <c r="BNX669" t="s">
        <v>3041</v>
      </c>
      <c r="BOF669" t="s">
        <v>2977</v>
      </c>
      <c r="BOG669" t="s">
        <v>3768</v>
      </c>
      <c r="BOH669" t="s">
        <v>2815</v>
      </c>
      <c r="BOI669" t="s">
        <v>2813</v>
      </c>
      <c r="BOJ669" t="s">
        <v>2879</v>
      </c>
      <c r="BOT669" t="s">
        <v>2479</v>
      </c>
      <c r="BOU669" t="s">
        <v>2479</v>
      </c>
      <c r="BOV669" t="s">
        <v>2479</v>
      </c>
      <c r="BPF669" t="s">
        <v>2479</v>
      </c>
      <c r="BPG669" t="s">
        <v>2479</v>
      </c>
      <c r="BPH669" t="s">
        <v>2479</v>
      </c>
      <c r="BPR669" t="s">
        <v>2479</v>
      </c>
      <c r="BPS669" t="s">
        <v>2479</v>
      </c>
      <c r="BPT669" t="s">
        <v>2479</v>
      </c>
      <c r="BQD669" t="s">
        <v>2479</v>
      </c>
      <c r="BQE669" t="s">
        <v>2479</v>
      </c>
      <c r="BQF669" t="s">
        <v>2479</v>
      </c>
      <c r="BQQ669" t="s">
        <v>2479</v>
      </c>
      <c r="BQR669" t="s">
        <v>2479</v>
      </c>
      <c r="BRC669" t="s">
        <v>2479</v>
      </c>
      <c r="BRD669" t="s">
        <v>2479</v>
      </c>
      <c r="BRO669" t="s">
        <v>2479</v>
      </c>
      <c r="BRP669" t="s">
        <v>2479</v>
      </c>
      <c r="BSA669" t="s">
        <v>2479</v>
      </c>
      <c r="BSB669" t="s">
        <v>2479</v>
      </c>
    </row>
    <row r="670" spans="1:1020 1029:1980" x14ac:dyDescent="0.15">
      <c r="A670" t="s">
        <v>4010</v>
      </c>
      <c r="J670" t="s">
        <v>3138</v>
      </c>
      <c r="K670" t="s">
        <v>2777</v>
      </c>
      <c r="L670" t="s">
        <v>2777</v>
      </c>
      <c r="AH670" t="s">
        <v>2779</v>
      </c>
      <c r="AI670" t="s">
        <v>3084</v>
      </c>
      <c r="AJ670" t="s">
        <v>3111</v>
      </c>
      <c r="AT670" t="s">
        <v>3138</v>
      </c>
      <c r="AU670" t="s">
        <v>2779</v>
      </c>
      <c r="AV670" t="s">
        <v>3111</v>
      </c>
      <c r="BG670" t="s">
        <v>2777</v>
      </c>
      <c r="BH670" t="s">
        <v>2777</v>
      </c>
      <c r="CE670" t="s">
        <v>2777</v>
      </c>
      <c r="CF670" t="s">
        <v>2779</v>
      </c>
      <c r="CN670" t="s">
        <v>3822</v>
      </c>
      <c r="CO670" t="s">
        <v>3305</v>
      </c>
      <c r="CP670">
        <f>131</f>
        <v>131</v>
      </c>
      <c r="CQ670">
        <f>149</f>
        <v>149</v>
      </c>
      <c r="CR670" t="s">
        <v>3270</v>
      </c>
      <c r="DA670" t="s">
        <v>3354</v>
      </c>
      <c r="DB670" t="s">
        <v>3403</v>
      </c>
      <c r="DC670" t="s">
        <v>3354</v>
      </c>
      <c r="DD670" t="s">
        <v>3403</v>
      </c>
      <c r="DE670" t="s">
        <v>3403</v>
      </c>
      <c r="DY670" t="s">
        <v>3354</v>
      </c>
      <c r="DZ670" t="s">
        <v>3354</v>
      </c>
      <c r="EA670" t="s">
        <v>3403</v>
      </c>
      <c r="EB670" t="s">
        <v>3354</v>
      </c>
      <c r="EC670" t="s">
        <v>3350</v>
      </c>
      <c r="EL670" t="s">
        <v>3084</v>
      </c>
      <c r="EM670" t="s">
        <v>3084</v>
      </c>
      <c r="EN670" t="s">
        <v>3084</v>
      </c>
      <c r="EX670" t="s">
        <v>2777</v>
      </c>
      <c r="EY670">
        <f>35</f>
        <v>35</v>
      </c>
      <c r="EZ670" t="s">
        <v>2777</v>
      </c>
      <c r="FK670" t="s">
        <v>3084</v>
      </c>
      <c r="FL670" t="s">
        <v>3350</v>
      </c>
      <c r="GH670" t="s">
        <v>3138</v>
      </c>
      <c r="GI670" t="s">
        <v>3084</v>
      </c>
      <c r="GJ670" t="s">
        <v>3111</v>
      </c>
      <c r="HG670">
        <f>74</f>
        <v>74</v>
      </c>
      <c r="HH670" t="s">
        <v>2779</v>
      </c>
      <c r="HS670" t="s">
        <v>2779</v>
      </c>
      <c r="HT670" t="s">
        <v>3084</v>
      </c>
      <c r="IE670" t="s">
        <v>2777</v>
      </c>
      <c r="IF670" t="s">
        <v>2777</v>
      </c>
      <c r="JL670" t="s">
        <v>3476</v>
      </c>
      <c r="JM670" t="s">
        <v>3350</v>
      </c>
      <c r="JN670" t="s">
        <v>3350</v>
      </c>
      <c r="JO670" t="s">
        <v>3350</v>
      </c>
      <c r="JP670" t="s">
        <v>3350</v>
      </c>
      <c r="JQ670" t="s">
        <v>3560</v>
      </c>
      <c r="KM670" t="s">
        <v>3336</v>
      </c>
      <c r="KN670" t="s">
        <v>3544</v>
      </c>
      <c r="KV670" t="s">
        <v>3322</v>
      </c>
      <c r="KW670">
        <f>131</f>
        <v>131</v>
      </c>
      <c r="KX670">
        <f>137</f>
        <v>137</v>
      </c>
      <c r="KY670">
        <f>159</f>
        <v>159</v>
      </c>
      <c r="KZ670">
        <f>195</f>
        <v>195</v>
      </c>
      <c r="LL670" t="s">
        <v>3111</v>
      </c>
      <c r="MT670" t="s">
        <v>3295</v>
      </c>
      <c r="MU670" t="s">
        <v>3084</v>
      </c>
      <c r="MV670" t="s">
        <v>3111</v>
      </c>
      <c r="OD670" t="s">
        <v>3295</v>
      </c>
      <c r="OE670" t="s">
        <v>2779</v>
      </c>
      <c r="OF670" t="s">
        <v>3084</v>
      </c>
      <c r="OQ670" t="s">
        <v>2777</v>
      </c>
      <c r="OR670" t="s">
        <v>2777</v>
      </c>
      <c r="PA670" t="s">
        <v>3084</v>
      </c>
      <c r="PB670" t="s">
        <v>3084</v>
      </c>
      <c r="PC670" t="s">
        <v>3085</v>
      </c>
      <c r="PD670" t="s">
        <v>3084</v>
      </c>
      <c r="PN670" t="s">
        <v>3354</v>
      </c>
      <c r="PO670" t="s">
        <v>3084</v>
      </c>
      <c r="PP670" t="s">
        <v>3354</v>
      </c>
      <c r="PZ670" t="s">
        <v>3295</v>
      </c>
      <c r="QA670" t="s">
        <v>3111</v>
      </c>
      <c r="QB670" t="s">
        <v>3350</v>
      </c>
      <c r="QJ670" t="s">
        <v>3427</v>
      </c>
      <c r="QK670" t="s">
        <v>3624</v>
      </c>
      <c r="QL670" t="s">
        <v>3624</v>
      </c>
      <c r="QM670" t="s">
        <v>3624</v>
      </c>
      <c r="QN670" t="s">
        <v>3167</v>
      </c>
      <c r="RH670" t="s">
        <v>2634</v>
      </c>
      <c r="RI670" t="s">
        <v>2889</v>
      </c>
      <c r="RJ670" t="s">
        <v>2423</v>
      </c>
      <c r="RK670" t="s">
        <v>3007</v>
      </c>
      <c r="RL670" t="s">
        <v>2135</v>
      </c>
      <c r="RM670" t="s">
        <v>3066</v>
      </c>
      <c r="RT670" t="s">
        <v>2533</v>
      </c>
      <c r="RU670" t="s">
        <v>2325</v>
      </c>
      <c r="RV670" t="s">
        <v>2842</v>
      </c>
      <c r="RW670" t="s">
        <v>2193</v>
      </c>
      <c r="RX670" t="s">
        <v>2400</v>
      </c>
      <c r="RY670" t="s">
        <v>2654</v>
      </c>
      <c r="SF670" t="s">
        <v>2479</v>
      </c>
      <c r="SG670" t="s">
        <v>2479</v>
      </c>
      <c r="SH670" t="s">
        <v>2479</v>
      </c>
      <c r="SI670" t="s">
        <v>2479</v>
      </c>
      <c r="SJ670" t="s">
        <v>2479</v>
      </c>
      <c r="SK670" t="s">
        <v>2479</v>
      </c>
      <c r="SR670" t="s">
        <v>2584</v>
      </c>
      <c r="SS670" t="s">
        <v>2392</v>
      </c>
      <c r="ST670" t="s">
        <v>2782</v>
      </c>
      <c r="SU670" t="s">
        <v>2944</v>
      </c>
      <c r="SV670" t="s">
        <v>2586</v>
      </c>
      <c r="SW670" t="s">
        <v>2840</v>
      </c>
      <c r="TD670" t="s">
        <v>2638</v>
      </c>
      <c r="TE670" t="s">
        <v>2893</v>
      </c>
      <c r="TF670" t="s">
        <v>2637</v>
      </c>
      <c r="TG670" t="s">
        <v>2891</v>
      </c>
      <c r="TH670" t="s">
        <v>2964</v>
      </c>
      <c r="TI670" t="s">
        <v>2865</v>
      </c>
      <c r="TP670" t="s">
        <v>2977</v>
      </c>
      <c r="TQ670" t="s">
        <v>3074</v>
      </c>
      <c r="TR670" t="s">
        <v>2894</v>
      </c>
      <c r="TS670" t="s">
        <v>2529</v>
      </c>
      <c r="TT670" t="s">
        <v>3033</v>
      </c>
      <c r="TU670" t="s">
        <v>2814</v>
      </c>
      <c r="ABA670" t="s">
        <v>3140</v>
      </c>
      <c r="ABB670" t="s">
        <v>3014</v>
      </c>
      <c r="ABC670" t="s">
        <v>2524</v>
      </c>
      <c r="ABD670" t="s">
        <v>3086</v>
      </c>
      <c r="ABM670" t="s">
        <v>2249</v>
      </c>
      <c r="ABN670" t="s">
        <v>2387</v>
      </c>
      <c r="ABO670" t="s">
        <v>2256</v>
      </c>
      <c r="ABP670" t="s">
        <v>2290</v>
      </c>
      <c r="ABY670" t="s">
        <v>2479</v>
      </c>
      <c r="ABZ670" t="s">
        <v>2479</v>
      </c>
      <c r="ACA670" t="s">
        <v>2479</v>
      </c>
      <c r="ACB670" t="s">
        <v>2479</v>
      </c>
      <c r="ACK670" t="s">
        <v>2944</v>
      </c>
      <c r="ACL670" t="s">
        <v>2840</v>
      </c>
      <c r="ACM670" t="s">
        <v>2535</v>
      </c>
      <c r="ACN670" t="s">
        <v>2783</v>
      </c>
      <c r="ACW670" t="s">
        <v>2524</v>
      </c>
      <c r="ACX670" t="s">
        <v>2828</v>
      </c>
      <c r="ACY670" t="s">
        <v>2956</v>
      </c>
      <c r="ACZ670" t="s">
        <v>2520</v>
      </c>
      <c r="ADI670" t="s">
        <v>2517</v>
      </c>
      <c r="ADJ670" t="s">
        <v>2518</v>
      </c>
      <c r="ADK670" t="s">
        <v>3089</v>
      </c>
      <c r="ADL670" t="s">
        <v>2855</v>
      </c>
      <c r="ADU670" t="s">
        <v>3067</v>
      </c>
      <c r="ADV670" t="s">
        <v>2634</v>
      </c>
      <c r="ADW670" t="s">
        <v>2715</v>
      </c>
      <c r="ADX670" t="s">
        <v>3092</v>
      </c>
      <c r="ADY670" t="s">
        <v>2714</v>
      </c>
      <c r="AEG670" t="s">
        <v>2577</v>
      </c>
      <c r="AEH670" t="s">
        <v>3002</v>
      </c>
      <c r="AEI670" t="s">
        <v>2397</v>
      </c>
      <c r="AEJ670" t="s">
        <v>2592</v>
      </c>
      <c r="AEK670" t="s">
        <v>2500</v>
      </c>
      <c r="AES670" t="s">
        <v>2479</v>
      </c>
      <c r="AET670" t="s">
        <v>2479</v>
      </c>
      <c r="AEU670" t="s">
        <v>2479</v>
      </c>
      <c r="AEV670" t="s">
        <v>2479</v>
      </c>
      <c r="AEW670" t="s">
        <v>2479</v>
      </c>
      <c r="AFE670" t="s">
        <v>2324</v>
      </c>
      <c r="AFF670" t="s">
        <v>2923</v>
      </c>
      <c r="AFG670" t="s">
        <v>3062</v>
      </c>
      <c r="AFH670" t="s">
        <v>2409</v>
      </c>
      <c r="AFI670" t="s">
        <v>2826</v>
      </c>
      <c r="AFQ670" t="s">
        <v>2796</v>
      </c>
      <c r="AFR670" t="s">
        <v>2934</v>
      </c>
      <c r="AFS670" t="s">
        <v>2424</v>
      </c>
      <c r="AFT670" t="s">
        <v>2998</v>
      </c>
      <c r="AFU670" t="s">
        <v>2984</v>
      </c>
      <c r="AGC670" t="s">
        <v>2516</v>
      </c>
      <c r="AGD670" t="s">
        <v>3031</v>
      </c>
      <c r="AGE670" t="s">
        <v>3150</v>
      </c>
      <c r="AGF670" t="s">
        <v>2945</v>
      </c>
      <c r="AGG670" t="s">
        <v>2827</v>
      </c>
      <c r="AGO670" t="s">
        <v>2126</v>
      </c>
      <c r="AGP670" t="s">
        <v>3102</v>
      </c>
      <c r="AGQ670" t="s">
        <v>2515</v>
      </c>
      <c r="AGR670" t="s">
        <v>2634</v>
      </c>
      <c r="AGS670" t="s">
        <v>2513</v>
      </c>
      <c r="AHA670" t="s">
        <v>2493</v>
      </c>
      <c r="AHB670" t="s">
        <v>2852</v>
      </c>
      <c r="AHC670" t="s">
        <v>2188</v>
      </c>
      <c r="AHD670" t="s">
        <v>2538</v>
      </c>
      <c r="AHE670" t="s">
        <v>2557</v>
      </c>
      <c r="AHM670" t="s">
        <v>2479</v>
      </c>
      <c r="AHN670" t="s">
        <v>2479</v>
      </c>
      <c r="AHO670" t="s">
        <v>2479</v>
      </c>
      <c r="AHP670" t="s">
        <v>2479</v>
      </c>
      <c r="AHQ670" t="s">
        <v>2479</v>
      </c>
      <c r="AHY670" t="s">
        <v>2923</v>
      </c>
      <c r="AHZ670" t="s">
        <v>2584</v>
      </c>
      <c r="AIA670" t="s">
        <v>2918</v>
      </c>
      <c r="AIB670" t="s">
        <v>2603</v>
      </c>
      <c r="AIC670" t="s">
        <v>3062</v>
      </c>
      <c r="AIK670" t="s">
        <v>2969</v>
      </c>
      <c r="AIL670" t="s">
        <v>3152</v>
      </c>
      <c r="AIM670" t="s">
        <v>3071</v>
      </c>
      <c r="AIN670" t="s">
        <v>3057</v>
      </c>
      <c r="AIO670" t="s">
        <v>3152</v>
      </c>
      <c r="AIW670" t="s">
        <v>2447</v>
      </c>
      <c r="AIX670" t="s">
        <v>2610</v>
      </c>
      <c r="AIY670" t="s">
        <v>3075</v>
      </c>
      <c r="AIZ670" t="s">
        <v>2876</v>
      </c>
      <c r="AJA670" t="s">
        <v>2815</v>
      </c>
      <c r="AMD670" t="s">
        <v>2514</v>
      </c>
      <c r="AME670" t="s">
        <v>3140</v>
      </c>
      <c r="AMF670" t="s">
        <v>3113</v>
      </c>
      <c r="AMP670" t="s">
        <v>2201</v>
      </c>
      <c r="AMQ670" t="s">
        <v>2370</v>
      </c>
      <c r="AMR670" t="s">
        <v>2301</v>
      </c>
      <c r="ANB670" t="s">
        <v>2479</v>
      </c>
      <c r="ANC670" t="s">
        <v>2479</v>
      </c>
      <c r="AND670" t="s">
        <v>2479</v>
      </c>
      <c r="ANN670" t="s">
        <v>2395</v>
      </c>
      <c r="ANO670" t="s">
        <v>2883</v>
      </c>
      <c r="ANP670" t="s">
        <v>2584</v>
      </c>
      <c r="ANZ670" t="s">
        <v>2829</v>
      </c>
      <c r="AOA670" t="s">
        <v>2965</v>
      </c>
      <c r="AOB670" t="s">
        <v>2520</v>
      </c>
      <c r="AOL670" t="s">
        <v>2610</v>
      </c>
      <c r="AOM670" t="s">
        <v>2611</v>
      </c>
      <c r="AON670" t="s">
        <v>2810</v>
      </c>
      <c r="AOX670" t="s">
        <v>3006</v>
      </c>
      <c r="AOY670" t="s">
        <v>3006</v>
      </c>
      <c r="AOZ670" t="s">
        <v>3080</v>
      </c>
      <c r="APJ670" t="s">
        <v>2705</v>
      </c>
      <c r="APK670" t="s">
        <v>2234</v>
      </c>
      <c r="APL670" t="s">
        <v>2300</v>
      </c>
      <c r="APV670" t="s">
        <v>2479</v>
      </c>
      <c r="APW670" t="s">
        <v>2479</v>
      </c>
      <c r="APX670" t="s">
        <v>2479</v>
      </c>
      <c r="AQH670" t="s">
        <v>3062</v>
      </c>
      <c r="AQI670" t="s">
        <v>3062</v>
      </c>
      <c r="AQJ670" t="s">
        <v>2750</v>
      </c>
      <c r="AQT670" t="s">
        <v>3055</v>
      </c>
      <c r="AQU670" t="s">
        <v>3007</v>
      </c>
      <c r="AQV670" t="s">
        <v>3019</v>
      </c>
      <c r="ARF670" t="s">
        <v>2396</v>
      </c>
      <c r="ARG670" t="s">
        <v>2646</v>
      </c>
      <c r="ARH670" t="s">
        <v>2884</v>
      </c>
      <c r="BEP670" t="s">
        <v>2479</v>
      </c>
      <c r="BEQ670" t="s">
        <v>2479</v>
      </c>
      <c r="BER670" t="s">
        <v>2479</v>
      </c>
      <c r="BFB670" t="s">
        <v>2479</v>
      </c>
      <c r="BFC670" t="s">
        <v>2479</v>
      </c>
      <c r="BFD670" t="s">
        <v>2479</v>
      </c>
      <c r="BFN670" t="s">
        <v>2479</v>
      </c>
      <c r="BFO670" t="s">
        <v>2479</v>
      </c>
      <c r="BFP670" t="s">
        <v>2479</v>
      </c>
      <c r="BGB670" t="s">
        <v>2479</v>
      </c>
      <c r="BGL670" t="s">
        <v>2479</v>
      </c>
      <c r="BGM670" t="s">
        <v>2479</v>
      </c>
      <c r="BGN670" t="s">
        <v>2479</v>
      </c>
      <c r="BGY670" t="s">
        <v>2479</v>
      </c>
      <c r="BGZ670" t="s">
        <v>2479</v>
      </c>
      <c r="BHK670" t="s">
        <v>2430</v>
      </c>
      <c r="BHL670" t="s">
        <v>2479</v>
      </c>
      <c r="BHW670" t="s">
        <v>2479</v>
      </c>
      <c r="BHX670" t="s">
        <v>2479</v>
      </c>
      <c r="BIH670" t="s">
        <v>2479</v>
      </c>
      <c r="BII670" t="s">
        <v>2479</v>
      </c>
      <c r="BIJ670" t="s">
        <v>2479</v>
      </c>
      <c r="BIT670" t="s">
        <v>2479</v>
      </c>
      <c r="BIU670" t="s">
        <v>2479</v>
      </c>
      <c r="BIV670" t="s">
        <v>2479</v>
      </c>
      <c r="BJD670" t="s">
        <v>3043</v>
      </c>
      <c r="BJE670" t="s">
        <v>3091</v>
      </c>
      <c r="BJF670" t="s">
        <v>2135</v>
      </c>
      <c r="BJG670" t="s">
        <v>2424</v>
      </c>
      <c r="BJH670" t="s">
        <v>2996</v>
      </c>
      <c r="BJP670" t="s">
        <v>2533</v>
      </c>
      <c r="BJQ670" t="s">
        <v>2325</v>
      </c>
      <c r="BJR670" t="s">
        <v>2842</v>
      </c>
      <c r="BJS670" t="s">
        <v>2193</v>
      </c>
      <c r="BJT670" t="s">
        <v>2400</v>
      </c>
      <c r="BKB670" t="s">
        <v>2479</v>
      </c>
      <c r="BKC670" t="s">
        <v>2855</v>
      </c>
      <c r="BKD670" t="s">
        <v>2873</v>
      </c>
      <c r="BKE670" t="s">
        <v>2609</v>
      </c>
      <c r="BKF670" t="s">
        <v>3042</v>
      </c>
      <c r="BKN670" t="s">
        <v>2584</v>
      </c>
      <c r="BKO670" t="s">
        <v>2392</v>
      </c>
      <c r="BKP670" t="s">
        <v>2782</v>
      </c>
      <c r="BKQ670" t="s">
        <v>2944</v>
      </c>
      <c r="BKR670" t="s">
        <v>2586</v>
      </c>
      <c r="BKZ670" t="s">
        <v>2899</v>
      </c>
      <c r="BLA670" t="s">
        <v>2955</v>
      </c>
      <c r="BLB670" t="s">
        <v>2987</v>
      </c>
      <c r="BLC670" t="s">
        <v>2907</v>
      </c>
      <c r="BLD670" t="s">
        <v>3016</v>
      </c>
      <c r="BLL670" t="s">
        <v>2977</v>
      </c>
      <c r="BLM670" t="s">
        <v>3074</v>
      </c>
      <c r="BLN670" t="s">
        <v>2894</v>
      </c>
      <c r="BLO670" t="s">
        <v>2529</v>
      </c>
      <c r="BLP670" t="s">
        <v>3033</v>
      </c>
      <c r="BLX670" t="s">
        <v>2634</v>
      </c>
      <c r="BLY670" t="s">
        <v>2889</v>
      </c>
      <c r="BLZ670" t="s">
        <v>2423</v>
      </c>
      <c r="BMA670" t="s">
        <v>3007</v>
      </c>
      <c r="BMB670" t="s">
        <v>2135</v>
      </c>
      <c r="BMJ670" t="s">
        <v>2533</v>
      </c>
      <c r="BMK670" t="s">
        <v>2325</v>
      </c>
      <c r="BML670" t="s">
        <v>2842</v>
      </c>
      <c r="BMM670" t="s">
        <v>2193</v>
      </c>
      <c r="BMN670" t="s">
        <v>2400</v>
      </c>
      <c r="BMV670" t="s">
        <v>3143</v>
      </c>
      <c r="BMW670" t="s">
        <v>3040</v>
      </c>
      <c r="BMX670" t="s">
        <v>2827</v>
      </c>
      <c r="BMY670" t="s">
        <v>2451</v>
      </c>
      <c r="BMZ670" t="s">
        <v>2451</v>
      </c>
      <c r="BNH670" t="s">
        <v>2946</v>
      </c>
      <c r="BNI670" t="s">
        <v>2258</v>
      </c>
      <c r="BNJ670" t="s">
        <v>2586</v>
      </c>
      <c r="BNK670" t="s">
        <v>2601</v>
      </c>
      <c r="BNL670" t="s">
        <v>2746</v>
      </c>
      <c r="BNT670" t="s">
        <v>2638</v>
      </c>
      <c r="BNU670" t="s">
        <v>2893</v>
      </c>
      <c r="BNV670" t="s">
        <v>2637</v>
      </c>
      <c r="BNW670" t="s">
        <v>2891</v>
      </c>
      <c r="BNX670" t="s">
        <v>2964</v>
      </c>
      <c r="BOF670" t="s">
        <v>2977</v>
      </c>
      <c r="BOG670" t="s">
        <v>3074</v>
      </c>
      <c r="BOH670" t="s">
        <v>2894</v>
      </c>
      <c r="BOI670" t="s">
        <v>2529</v>
      </c>
      <c r="BOJ670" t="s">
        <v>3033</v>
      </c>
      <c r="BOT670" t="s">
        <v>2479</v>
      </c>
      <c r="BOU670" t="s">
        <v>2479</v>
      </c>
      <c r="BOV670" t="s">
        <v>2479</v>
      </c>
      <c r="BPG670" t="s">
        <v>2479</v>
      </c>
      <c r="BPH670" t="s">
        <v>2479</v>
      </c>
      <c r="BPR670" t="s">
        <v>2479</v>
      </c>
      <c r="BPS670" t="s">
        <v>2705</v>
      </c>
      <c r="BPT670" t="s">
        <v>2479</v>
      </c>
      <c r="BQE670" t="s">
        <v>2479</v>
      </c>
      <c r="BQF670" t="s">
        <v>2479</v>
      </c>
      <c r="BRC670" t="s">
        <v>2479</v>
      </c>
      <c r="BRD670" t="s">
        <v>2479</v>
      </c>
      <c r="BRO670" t="s">
        <v>2479</v>
      </c>
      <c r="BRP670" t="s">
        <v>2479</v>
      </c>
      <c r="BSA670" t="s">
        <v>2479</v>
      </c>
      <c r="BSB670" t="s">
        <v>2479</v>
      </c>
      <c r="BUR670" t="s">
        <v>3045</v>
      </c>
      <c r="BUS670" t="s">
        <v>3078</v>
      </c>
      <c r="BUT670" t="s">
        <v>2967</v>
      </c>
      <c r="BUU670" t="s">
        <v>2519</v>
      </c>
      <c r="BUV670" t="s">
        <v>2797</v>
      </c>
      <c r="BVD670" t="s">
        <v>2533</v>
      </c>
      <c r="BVE670" t="s">
        <v>2325</v>
      </c>
      <c r="BVF670" t="s">
        <v>2842</v>
      </c>
      <c r="BVG670" t="s">
        <v>2193</v>
      </c>
      <c r="BVH670" t="s">
        <v>2400</v>
      </c>
      <c r="BVP670" t="s">
        <v>2479</v>
      </c>
      <c r="BVQ670" t="s">
        <v>2479</v>
      </c>
      <c r="BVR670" t="s">
        <v>2479</v>
      </c>
      <c r="BVS670" t="s">
        <v>2479</v>
      </c>
      <c r="BVT670" t="s">
        <v>2479</v>
      </c>
      <c r="BWB670" t="s">
        <v>2584</v>
      </c>
      <c r="BWC670" t="s">
        <v>2392</v>
      </c>
      <c r="BWD670" t="s">
        <v>2782</v>
      </c>
      <c r="BWE670" t="s">
        <v>2944</v>
      </c>
      <c r="BWF670" t="s">
        <v>2586</v>
      </c>
      <c r="BWN670" t="s">
        <v>2898</v>
      </c>
      <c r="BWO670" t="s">
        <v>2901</v>
      </c>
      <c r="BWP670" t="s">
        <v>3179</v>
      </c>
      <c r="BWQ670" t="s">
        <v>2913</v>
      </c>
      <c r="BWR670" t="s">
        <v>2906</v>
      </c>
      <c r="BWZ670" t="s">
        <v>2977</v>
      </c>
      <c r="BXA670" t="s">
        <v>3074</v>
      </c>
      <c r="BXB670" t="s">
        <v>2894</v>
      </c>
      <c r="BXC670" t="s">
        <v>2529</v>
      </c>
      <c r="BXD670" t="s">
        <v>3033</v>
      </c>
    </row>
    <row r="671" spans="1:1020 1029:1980" x14ac:dyDescent="0.15">
      <c r="A671" t="s">
        <v>4011</v>
      </c>
      <c r="W671" t="s">
        <v>3336</v>
      </c>
      <c r="X671" t="s">
        <v>3402</v>
      </c>
      <c r="BS671" t="s">
        <v>3544</v>
      </c>
      <c r="BT671" t="s">
        <v>3544</v>
      </c>
      <c r="DC671" t="s">
        <v>3350</v>
      </c>
      <c r="DD671" t="s">
        <v>3350</v>
      </c>
      <c r="DE671" t="s">
        <v>3403</v>
      </c>
      <c r="DO671" t="s">
        <v>3336</v>
      </c>
      <c r="DP671" t="s">
        <v>3354</v>
      </c>
      <c r="EA671" t="s">
        <v>3403</v>
      </c>
      <c r="EB671" t="s">
        <v>3350</v>
      </c>
      <c r="EC671" t="s">
        <v>3350</v>
      </c>
      <c r="IQ671" t="s">
        <v>3403</v>
      </c>
      <c r="IR671" t="s">
        <v>3403</v>
      </c>
      <c r="IS671" t="s">
        <v>3544</v>
      </c>
      <c r="JD671" t="s">
        <v>3085</v>
      </c>
      <c r="JE671" t="s">
        <v>3085</v>
      </c>
      <c r="JO671" t="s">
        <v>3560</v>
      </c>
      <c r="JP671" t="s">
        <v>3560</v>
      </c>
      <c r="JQ671" t="s">
        <v>3560</v>
      </c>
      <c r="MH671" t="s">
        <v>3427</v>
      </c>
      <c r="PC671" t="s">
        <v>3403</v>
      </c>
      <c r="PD671" t="s">
        <v>3403</v>
      </c>
      <c r="QM671" t="s">
        <v>3167</v>
      </c>
      <c r="QN671" t="s">
        <v>3167</v>
      </c>
      <c r="RK671" t="s">
        <v>2799</v>
      </c>
      <c r="RL671" t="s">
        <v>2795</v>
      </c>
      <c r="RM671" t="s">
        <v>2893</v>
      </c>
      <c r="RW671" t="s">
        <v>2875</v>
      </c>
      <c r="RX671" t="s">
        <v>2846</v>
      </c>
      <c r="RY671" t="s">
        <v>2724</v>
      </c>
      <c r="SI671" t="s">
        <v>2479</v>
      </c>
      <c r="SJ671" t="s">
        <v>2479</v>
      </c>
      <c r="SK671" t="s">
        <v>2479</v>
      </c>
      <c r="SU671" t="s">
        <v>2819</v>
      </c>
      <c r="SV671" t="s">
        <v>2884</v>
      </c>
      <c r="SW671" t="s">
        <v>2783</v>
      </c>
      <c r="TG671" t="s">
        <v>2957</v>
      </c>
      <c r="TH671" t="s">
        <v>3061</v>
      </c>
      <c r="TI671" t="s">
        <v>2867</v>
      </c>
      <c r="TS671" t="s">
        <v>2770</v>
      </c>
      <c r="TT671" t="s">
        <v>2765</v>
      </c>
      <c r="TU671" t="s">
        <v>2708</v>
      </c>
      <c r="VO671" t="s">
        <v>2965</v>
      </c>
      <c r="VP671" t="s">
        <v>3018</v>
      </c>
      <c r="WA671" t="s">
        <v>2957</v>
      </c>
      <c r="WB671" t="s">
        <v>2965</v>
      </c>
      <c r="WM671" t="s">
        <v>2479</v>
      </c>
      <c r="WN671" t="s">
        <v>2479</v>
      </c>
      <c r="WY671" t="s">
        <v>2425</v>
      </c>
      <c r="WZ671" t="s">
        <v>3173</v>
      </c>
      <c r="XK671" t="s">
        <v>2863</v>
      </c>
      <c r="XL671" t="s">
        <v>3001</v>
      </c>
      <c r="XW671" t="s">
        <v>2792</v>
      </c>
      <c r="XX671" t="s">
        <v>2262</v>
      </c>
      <c r="YI671" t="s">
        <v>3087</v>
      </c>
      <c r="YJ671" t="s">
        <v>2934</v>
      </c>
      <c r="YK671" t="s">
        <v>2980</v>
      </c>
      <c r="YU671" t="s">
        <v>2260</v>
      </c>
      <c r="YV671" t="s">
        <v>2578</v>
      </c>
      <c r="YW671" t="s">
        <v>2944</v>
      </c>
      <c r="ZG671" t="s">
        <v>2479</v>
      </c>
      <c r="ZH671" t="s">
        <v>2479</v>
      </c>
      <c r="ZI671" t="s">
        <v>2479</v>
      </c>
      <c r="ZS671" t="s">
        <v>2783</v>
      </c>
      <c r="ZT671" t="s">
        <v>2396</v>
      </c>
      <c r="ZU671" t="s">
        <v>2950</v>
      </c>
      <c r="AAE671" t="s">
        <v>2910</v>
      </c>
      <c r="AAF671" t="s">
        <v>2912</v>
      </c>
      <c r="AAG671" t="s">
        <v>2968</v>
      </c>
      <c r="AAQ671" t="s">
        <v>2950</v>
      </c>
      <c r="AAR671" t="s">
        <v>2570</v>
      </c>
      <c r="AAS671" t="s">
        <v>2950</v>
      </c>
      <c r="ABC671" t="s">
        <v>2838</v>
      </c>
      <c r="ABD671" t="s">
        <v>2965</v>
      </c>
      <c r="ABO671" t="s">
        <v>2591</v>
      </c>
      <c r="ABP671" t="s">
        <v>2758</v>
      </c>
      <c r="ACA671" t="s">
        <v>2479</v>
      </c>
      <c r="ACB671" t="s">
        <v>2479</v>
      </c>
      <c r="ACM671" t="s">
        <v>2712</v>
      </c>
      <c r="ACN671" t="s">
        <v>2568</v>
      </c>
      <c r="ACY671" t="s">
        <v>2964</v>
      </c>
      <c r="ACZ671" t="s">
        <v>3036</v>
      </c>
      <c r="ADK671" t="s">
        <v>2923</v>
      </c>
      <c r="ADL671" t="s">
        <v>2884</v>
      </c>
      <c r="ADW671" t="s">
        <v>2133</v>
      </c>
      <c r="ADX671" t="s">
        <v>2133</v>
      </c>
      <c r="ADY671" t="s">
        <v>2999</v>
      </c>
      <c r="AEI671" t="s">
        <v>2770</v>
      </c>
      <c r="AEJ671" t="s">
        <v>2626</v>
      </c>
      <c r="AEK671" t="s">
        <v>2585</v>
      </c>
      <c r="AEU671" t="s">
        <v>2479</v>
      </c>
      <c r="AEV671" t="s">
        <v>2479</v>
      </c>
      <c r="AEW671" t="s">
        <v>2479</v>
      </c>
      <c r="AFG671" t="s">
        <v>2601</v>
      </c>
      <c r="AFH671" t="s">
        <v>2975</v>
      </c>
      <c r="AFI671" t="s">
        <v>2535</v>
      </c>
      <c r="AFS671" t="s">
        <v>2799</v>
      </c>
      <c r="AFT671" t="s">
        <v>3046</v>
      </c>
      <c r="AFU671" t="s">
        <v>2795</v>
      </c>
      <c r="AGE671" t="s">
        <v>2780</v>
      </c>
      <c r="AGF671" t="s">
        <v>2993</v>
      </c>
      <c r="AGG671" t="s">
        <v>2451</v>
      </c>
      <c r="AGQ671" t="s">
        <v>3018</v>
      </c>
      <c r="AGR671" t="s">
        <v>2714</v>
      </c>
      <c r="AGS671" t="s">
        <v>3014</v>
      </c>
      <c r="AHC671" t="s">
        <v>2742</v>
      </c>
      <c r="AHD671" t="s">
        <v>2803</v>
      </c>
      <c r="AHE671" t="s">
        <v>2210</v>
      </c>
      <c r="AHO671" t="s">
        <v>2479</v>
      </c>
      <c r="AHP671" t="s">
        <v>2479</v>
      </c>
      <c r="AHQ671" t="s">
        <v>2479</v>
      </c>
      <c r="AIA671" t="s">
        <v>2555</v>
      </c>
      <c r="AIB671" t="s">
        <v>2947</v>
      </c>
      <c r="AIC671" t="s">
        <v>2409</v>
      </c>
      <c r="AIM671" t="s">
        <v>2829</v>
      </c>
      <c r="AIN671" t="s">
        <v>3095</v>
      </c>
      <c r="AIO671" t="s">
        <v>2910</v>
      </c>
      <c r="AIY671" t="s">
        <v>2876</v>
      </c>
      <c r="AIZ671" t="s">
        <v>2770</v>
      </c>
      <c r="AJA671" t="s">
        <v>2264</v>
      </c>
      <c r="AJK671" t="s">
        <v>2912</v>
      </c>
      <c r="AJL671" t="s">
        <v>2969</v>
      </c>
      <c r="AJW671" t="s">
        <v>2811</v>
      </c>
      <c r="AJX671" t="s">
        <v>2706</v>
      </c>
      <c r="AKI671" t="s">
        <v>2479</v>
      </c>
      <c r="AKJ671" t="s">
        <v>2479</v>
      </c>
      <c r="AKU671" t="s">
        <v>2858</v>
      </c>
      <c r="AKV671" t="s">
        <v>2856</v>
      </c>
      <c r="ALG671" t="s">
        <v>3013</v>
      </c>
      <c r="ALH671" t="s">
        <v>3024</v>
      </c>
      <c r="ALS671" t="s">
        <v>2324</v>
      </c>
      <c r="ALT671" t="s">
        <v>2769</v>
      </c>
      <c r="AUM671" t="s">
        <v>2989</v>
      </c>
      <c r="AUN671" t="s">
        <v>2934</v>
      </c>
      <c r="AUY671" t="s">
        <v>2584</v>
      </c>
      <c r="AUZ671" t="s">
        <v>2821</v>
      </c>
      <c r="AVK671" t="s">
        <v>2479</v>
      </c>
      <c r="AVL671" t="s">
        <v>2479</v>
      </c>
      <c r="AVW671" t="s">
        <v>2447</v>
      </c>
      <c r="AVX671" t="s">
        <v>2439</v>
      </c>
      <c r="AWI671" t="s">
        <v>3055</v>
      </c>
      <c r="AWJ671" t="s">
        <v>3091</v>
      </c>
      <c r="AWU671" t="s">
        <v>2764</v>
      </c>
      <c r="AWV671" t="s">
        <v>2808</v>
      </c>
      <c r="AXF671" t="s">
        <v>2566</v>
      </c>
      <c r="AXR671" t="s">
        <v>2479</v>
      </c>
      <c r="AYD671" t="s">
        <v>2679</v>
      </c>
      <c r="AYP671" t="s">
        <v>2869</v>
      </c>
      <c r="AZB671" t="s">
        <v>2659</v>
      </c>
      <c r="BBX671" t="s">
        <v>3050</v>
      </c>
      <c r="BBY671" t="s">
        <v>2633</v>
      </c>
      <c r="BCJ671" t="s">
        <v>2786</v>
      </c>
      <c r="BCK671" t="s">
        <v>2482</v>
      </c>
      <c r="BCV671" t="s">
        <v>2479</v>
      </c>
      <c r="BCW671" t="s">
        <v>2479</v>
      </c>
      <c r="BDH671" t="s">
        <v>2947</v>
      </c>
      <c r="BDI671" t="s">
        <v>2792</v>
      </c>
      <c r="BDT671" t="s">
        <v>3015</v>
      </c>
      <c r="BDU671" t="s">
        <v>3025</v>
      </c>
      <c r="BEF671" t="s">
        <v>2808</v>
      </c>
      <c r="BEG671" t="s">
        <v>2763</v>
      </c>
      <c r="BUU671" t="s">
        <v>2939</v>
      </c>
      <c r="BUV671" t="s">
        <v>3117</v>
      </c>
      <c r="BVG671" t="s">
        <v>2875</v>
      </c>
      <c r="BVH671" t="s">
        <v>2846</v>
      </c>
      <c r="BVS671" t="s">
        <v>2479</v>
      </c>
      <c r="BVT671" t="s">
        <v>2479</v>
      </c>
      <c r="BWE671" t="s">
        <v>2819</v>
      </c>
      <c r="BWF671" t="s">
        <v>2884</v>
      </c>
      <c r="BWQ671" t="s">
        <v>2905</v>
      </c>
      <c r="BWR671" t="s">
        <v>2886</v>
      </c>
      <c r="BXC671" t="s">
        <v>2770</v>
      </c>
      <c r="BXD671" t="s">
        <v>2765</v>
      </c>
    </row>
    <row r="672" spans="1:1020 1029:1980" x14ac:dyDescent="0.15">
      <c r="A672" t="s">
        <v>4012</v>
      </c>
      <c r="DP672" t="s">
        <v>3084</v>
      </c>
      <c r="DY672" t="s">
        <v>3084</v>
      </c>
      <c r="DZ672" t="s">
        <v>3354</v>
      </c>
      <c r="EA672" t="s">
        <v>3403</v>
      </c>
      <c r="EB672" t="s">
        <v>3350</v>
      </c>
      <c r="IO672" t="s">
        <v>3354</v>
      </c>
      <c r="IP672" t="s">
        <v>3354</v>
      </c>
      <c r="IQ672" t="s">
        <v>3354</v>
      </c>
      <c r="IR672" t="s">
        <v>3403</v>
      </c>
      <c r="JG672" t="s">
        <v>3187</v>
      </c>
      <c r="JH672" t="s">
        <v>3225</v>
      </c>
      <c r="JI672" t="s">
        <v>3251</v>
      </c>
      <c r="JJ672" t="s">
        <v>3225</v>
      </c>
      <c r="JL672" t="s">
        <v>3434</v>
      </c>
      <c r="JM672" t="s">
        <v>3403</v>
      </c>
      <c r="JN672" t="s">
        <v>3403</v>
      </c>
      <c r="JO672" t="s">
        <v>3350</v>
      </c>
      <c r="JP672" t="s">
        <v>3350</v>
      </c>
      <c r="JQ672" t="s">
        <v>3560</v>
      </c>
      <c r="ND672" t="s">
        <v>3307</v>
      </c>
      <c r="NE672">
        <f>134</f>
        <v>134</v>
      </c>
      <c r="NF672">
        <f>120</f>
        <v>120</v>
      </c>
      <c r="NG672">
        <f>127</f>
        <v>127</v>
      </c>
      <c r="NH672">
        <f>129</f>
        <v>129</v>
      </c>
      <c r="RC672" t="s">
        <v>3012</v>
      </c>
      <c r="RD672" t="s">
        <v>3013</v>
      </c>
      <c r="RE672" t="s">
        <v>3018</v>
      </c>
      <c r="RF672" t="s">
        <v>3045</v>
      </c>
      <c r="RH672" t="s">
        <v>2989</v>
      </c>
      <c r="RI672" t="s">
        <v>3066</v>
      </c>
      <c r="RJ672" t="s">
        <v>3054</v>
      </c>
      <c r="RK672" t="s">
        <v>3071</v>
      </c>
      <c r="RL672" t="s">
        <v>3152</v>
      </c>
      <c r="RM672" t="s">
        <v>2996</v>
      </c>
      <c r="RO672" t="s">
        <v>2228</v>
      </c>
      <c r="RP672" t="s">
        <v>2490</v>
      </c>
      <c r="RQ672" t="s">
        <v>2786</v>
      </c>
      <c r="RR672" t="s">
        <v>2655</v>
      </c>
      <c r="RT672" t="s">
        <v>2602</v>
      </c>
      <c r="RU672" t="s">
        <v>2871</v>
      </c>
      <c r="RV672" t="s">
        <v>2803</v>
      </c>
      <c r="RW672" t="s">
        <v>2554</v>
      </c>
      <c r="RX672" t="s">
        <v>2511</v>
      </c>
      <c r="RY672" t="s">
        <v>2894</v>
      </c>
      <c r="SA672" t="s">
        <v>2479</v>
      </c>
      <c r="SB672" t="s">
        <v>2479</v>
      </c>
      <c r="SC672" t="s">
        <v>2479</v>
      </c>
      <c r="SD672" t="s">
        <v>2479</v>
      </c>
      <c r="SF672" t="s">
        <v>2479</v>
      </c>
      <c r="SG672" t="s">
        <v>2479</v>
      </c>
      <c r="SH672" t="s">
        <v>2479</v>
      </c>
      <c r="SI672" t="s">
        <v>2479</v>
      </c>
      <c r="SJ672" t="s">
        <v>2479</v>
      </c>
      <c r="SK672" t="s">
        <v>2479</v>
      </c>
      <c r="SM672" t="s">
        <v>2425</v>
      </c>
      <c r="SN672" t="s">
        <v>2445</v>
      </c>
      <c r="SO672" t="s">
        <v>2913</v>
      </c>
      <c r="SP672" t="s">
        <v>2920</v>
      </c>
      <c r="SR672" t="s">
        <v>2450</v>
      </c>
      <c r="SS672" t="s">
        <v>2824</v>
      </c>
      <c r="ST672" t="s">
        <v>3031</v>
      </c>
      <c r="SU672" t="s">
        <v>2636</v>
      </c>
      <c r="SV672" t="s">
        <v>3116</v>
      </c>
      <c r="SW672" t="s">
        <v>3041</v>
      </c>
      <c r="SY672" t="s">
        <v>2946</v>
      </c>
      <c r="SZ672" t="s">
        <v>2260</v>
      </c>
      <c r="TA672" t="s">
        <v>2744</v>
      </c>
      <c r="TB672" t="s">
        <v>2761</v>
      </c>
      <c r="TD672" t="s">
        <v>2881</v>
      </c>
      <c r="TE672" t="s">
        <v>2770</v>
      </c>
      <c r="TF672" t="s">
        <v>2324</v>
      </c>
      <c r="TG672" t="s">
        <v>2870</v>
      </c>
      <c r="TH672" t="s">
        <v>2259</v>
      </c>
      <c r="TI672" t="s">
        <v>2324</v>
      </c>
      <c r="TK672" t="s">
        <v>2886</v>
      </c>
      <c r="TL672" t="s">
        <v>2479</v>
      </c>
      <c r="TM672" t="s">
        <v>2479</v>
      </c>
      <c r="TN672" t="s">
        <v>2858</v>
      </c>
      <c r="TP672" t="s">
        <v>2806</v>
      </c>
      <c r="TQ672" t="s">
        <v>2810</v>
      </c>
      <c r="TR672" t="s">
        <v>2809</v>
      </c>
      <c r="TS672" t="s">
        <v>2806</v>
      </c>
      <c r="TT672" t="s">
        <v>2762</v>
      </c>
      <c r="TU672" t="s">
        <v>2550</v>
      </c>
      <c r="YG672" t="s">
        <v>2861</v>
      </c>
      <c r="YH672" t="s">
        <v>3014</v>
      </c>
      <c r="YI672" t="s">
        <v>3091</v>
      </c>
      <c r="YJ672" t="s">
        <v>3020</v>
      </c>
      <c r="YS672" t="s">
        <v>2946</v>
      </c>
      <c r="YT672" t="s">
        <v>2578</v>
      </c>
      <c r="YU672" t="s">
        <v>2881</v>
      </c>
      <c r="YV672" t="s">
        <v>2881</v>
      </c>
      <c r="ZE672" t="s">
        <v>2479</v>
      </c>
      <c r="ZF672" t="s">
        <v>2479</v>
      </c>
      <c r="ZG672" t="s">
        <v>2479</v>
      </c>
      <c r="ZH672" t="s">
        <v>2479</v>
      </c>
      <c r="ZQ672" t="s">
        <v>2926</v>
      </c>
      <c r="ZR672" t="s">
        <v>2667</v>
      </c>
      <c r="ZS672" t="s">
        <v>3027</v>
      </c>
      <c r="ZT672" t="s">
        <v>2446</v>
      </c>
      <c r="AAC672" t="s">
        <v>2909</v>
      </c>
      <c r="AAD672" t="s">
        <v>2926</v>
      </c>
      <c r="AAE672" t="s">
        <v>2873</v>
      </c>
      <c r="AAF672" t="s">
        <v>2447</v>
      </c>
      <c r="AAO672" t="s">
        <v>2712</v>
      </c>
      <c r="AAP672" t="s">
        <v>2751</v>
      </c>
      <c r="AAQ672" t="s">
        <v>2846</v>
      </c>
      <c r="AAR672" t="s">
        <v>2818</v>
      </c>
      <c r="ADU672" t="s">
        <v>2423</v>
      </c>
      <c r="ADV672" t="s">
        <v>3069</v>
      </c>
      <c r="ADW672" t="s">
        <v>3013</v>
      </c>
      <c r="ADX672" t="s">
        <v>2133</v>
      </c>
      <c r="AEG672" t="s">
        <v>2326</v>
      </c>
      <c r="AEH672" t="s">
        <v>2692</v>
      </c>
      <c r="AEI672" t="s">
        <v>2554</v>
      </c>
      <c r="AEJ672" t="s">
        <v>2706</v>
      </c>
      <c r="AES672" t="s">
        <v>2479</v>
      </c>
      <c r="AET672" t="s">
        <v>2479</v>
      </c>
      <c r="AEU672" t="s">
        <v>2479</v>
      </c>
      <c r="AEV672" t="s">
        <v>2479</v>
      </c>
      <c r="AFE672" t="s">
        <v>2537</v>
      </c>
      <c r="AFF672" t="s">
        <v>2774</v>
      </c>
      <c r="AFG672" t="s">
        <v>2874</v>
      </c>
      <c r="AFH672" t="s">
        <v>2955</v>
      </c>
      <c r="AFQ672" t="s">
        <v>3078</v>
      </c>
      <c r="AFR672" t="s">
        <v>3078</v>
      </c>
      <c r="AFS672" t="s">
        <v>3078</v>
      </c>
      <c r="AFT672" t="s">
        <v>2135</v>
      </c>
      <c r="AGC672" t="s">
        <v>2609</v>
      </c>
      <c r="AGD672" t="s">
        <v>2530</v>
      </c>
      <c r="AGE672" t="s">
        <v>2675</v>
      </c>
      <c r="AGF672" t="s">
        <v>2620</v>
      </c>
      <c r="AUN672" t="s">
        <v>2135</v>
      </c>
      <c r="AUZ672" t="s">
        <v>2677</v>
      </c>
      <c r="AVL672" t="s">
        <v>2479</v>
      </c>
      <c r="AVX672" t="s">
        <v>2863</v>
      </c>
      <c r="AWJ672" t="s">
        <v>2908</v>
      </c>
      <c r="AWV672" t="s">
        <v>2752</v>
      </c>
      <c r="AZL672" t="s">
        <v>3026</v>
      </c>
      <c r="AZM672" t="s">
        <v>3060</v>
      </c>
      <c r="AZN672" t="s">
        <v>2938</v>
      </c>
      <c r="AZO672" t="s">
        <v>2896</v>
      </c>
      <c r="AZP672" t="s">
        <v>2464</v>
      </c>
      <c r="AZX672" t="s">
        <v>2588</v>
      </c>
      <c r="AZY672" t="s">
        <v>2617</v>
      </c>
      <c r="AZZ672" t="s">
        <v>2588</v>
      </c>
      <c r="BAA672" t="s">
        <v>2432</v>
      </c>
      <c r="BAB672" t="s">
        <v>2492</v>
      </c>
      <c r="BAJ672" t="s">
        <v>3615</v>
      </c>
      <c r="BAK672" t="s">
        <v>3615</v>
      </c>
      <c r="BAL672" t="s">
        <v>3616</v>
      </c>
      <c r="BAM672" t="s">
        <v>3615</v>
      </c>
      <c r="BAN672" t="s">
        <v>3788</v>
      </c>
      <c r="BAV672" t="s">
        <v>2933</v>
      </c>
      <c r="BAW672" t="s">
        <v>2957</v>
      </c>
      <c r="BAX672" t="s">
        <v>2957</v>
      </c>
      <c r="BAY672" t="s">
        <v>2461</v>
      </c>
      <c r="BAZ672" t="s">
        <v>3009</v>
      </c>
      <c r="BBH672" t="s">
        <v>2949</v>
      </c>
      <c r="BBI672" t="s">
        <v>2638</v>
      </c>
      <c r="BBJ672" t="s">
        <v>2891</v>
      </c>
      <c r="BBK672" t="s">
        <v>2638</v>
      </c>
      <c r="BBL672" t="s">
        <v>2638</v>
      </c>
    </row>
    <row r="673" spans="1:1020 1030:2124" x14ac:dyDescent="0.15">
      <c r="A673" t="s">
        <v>4013</v>
      </c>
      <c r="BS673" t="s">
        <v>3084</v>
      </c>
      <c r="BT673" t="s">
        <v>3354</v>
      </c>
      <c r="CE673" t="s">
        <v>2756</v>
      </c>
      <c r="CF673" t="s">
        <v>2269</v>
      </c>
      <c r="DB673" t="s">
        <v>3582</v>
      </c>
      <c r="DC673" t="s">
        <v>3350</v>
      </c>
      <c r="DZ673" t="s">
        <v>3403</v>
      </c>
      <c r="EA673" t="s">
        <v>3403</v>
      </c>
      <c r="EB673" t="s">
        <v>3403</v>
      </c>
      <c r="FK673" t="s">
        <v>2777</v>
      </c>
      <c r="FL673" t="s">
        <v>2777</v>
      </c>
      <c r="IO673" t="s">
        <v>3354</v>
      </c>
      <c r="IP673" t="s">
        <v>3403</v>
      </c>
      <c r="IQ673" t="s">
        <v>3403</v>
      </c>
      <c r="IR673" t="s">
        <v>3354</v>
      </c>
      <c r="JK673" t="s">
        <v>3476</v>
      </c>
      <c r="JL673" t="s">
        <v>3582</v>
      </c>
      <c r="JM673" t="s">
        <v>3560</v>
      </c>
      <c r="JN673" t="s">
        <v>3560</v>
      </c>
      <c r="JO673" t="s">
        <v>3560</v>
      </c>
      <c r="JP673" t="s">
        <v>3560</v>
      </c>
      <c r="JQ673" t="s">
        <v>3560</v>
      </c>
      <c r="KS673" t="s">
        <v>2347</v>
      </c>
      <c r="KT673" t="s">
        <v>2192</v>
      </c>
      <c r="KU673">
        <f>150</f>
        <v>150</v>
      </c>
      <c r="KV673" t="s">
        <v>3190</v>
      </c>
      <c r="KW673" t="s">
        <v>3167</v>
      </c>
      <c r="KX673" t="s">
        <v>3167</v>
      </c>
      <c r="KY673" t="s">
        <v>3085</v>
      </c>
      <c r="KZ673">
        <f>195</f>
        <v>195</v>
      </c>
      <c r="MH673" t="s">
        <v>3427</v>
      </c>
      <c r="MU673" t="s">
        <v>2777</v>
      </c>
      <c r="MV673" t="s">
        <v>2779</v>
      </c>
      <c r="OE673" t="s">
        <v>2779</v>
      </c>
      <c r="OF673" t="s">
        <v>3084</v>
      </c>
      <c r="PB673" t="s">
        <v>3350</v>
      </c>
      <c r="PC673" t="s">
        <v>3350</v>
      </c>
      <c r="PD673" t="s">
        <v>3560</v>
      </c>
      <c r="PZ673" t="s">
        <v>2779</v>
      </c>
      <c r="QA673" t="s">
        <v>2532</v>
      </c>
      <c r="QB673" t="s">
        <v>2681</v>
      </c>
      <c r="RG673" t="s">
        <v>3054</v>
      </c>
      <c r="RH673" t="s">
        <v>3185</v>
      </c>
      <c r="RI673" t="s">
        <v>3616</v>
      </c>
      <c r="RJ673" t="s">
        <v>2860</v>
      </c>
      <c r="RK673" t="s">
        <v>3047</v>
      </c>
      <c r="RL673" t="s">
        <v>3078</v>
      </c>
      <c r="RM673" t="s">
        <v>2835</v>
      </c>
      <c r="RS673" t="s">
        <v>2955</v>
      </c>
      <c r="RT673" t="s">
        <v>2939</v>
      </c>
      <c r="RU673" t="s">
        <v>2444</v>
      </c>
      <c r="RV673" t="s">
        <v>3026</v>
      </c>
      <c r="RW673" t="s">
        <v>2827</v>
      </c>
      <c r="RX673" t="s">
        <v>2649</v>
      </c>
      <c r="RY673" t="s">
        <v>2675</v>
      </c>
      <c r="SE673" t="s">
        <v>2479</v>
      </c>
      <c r="SF673" t="s">
        <v>2479</v>
      </c>
      <c r="SG673" t="s">
        <v>2479</v>
      </c>
      <c r="SH673" t="s">
        <v>2479</v>
      </c>
      <c r="SI673" t="s">
        <v>2479</v>
      </c>
      <c r="SJ673" t="s">
        <v>2479</v>
      </c>
      <c r="SK673" t="s">
        <v>2479</v>
      </c>
      <c r="SQ673" t="s">
        <v>2723</v>
      </c>
      <c r="SR673" t="s">
        <v>2536</v>
      </c>
      <c r="SS673" t="s">
        <v>2684</v>
      </c>
      <c r="ST673" t="s">
        <v>2790</v>
      </c>
      <c r="SU673" t="s">
        <v>2228</v>
      </c>
      <c r="SV673" t="s">
        <v>2882</v>
      </c>
      <c r="SW673" t="s">
        <v>2573</v>
      </c>
      <c r="TC673" t="s">
        <v>2864</v>
      </c>
      <c r="TD673" t="s">
        <v>2893</v>
      </c>
      <c r="TE673" t="s">
        <v>2981</v>
      </c>
      <c r="TF673" t="s">
        <v>2997</v>
      </c>
      <c r="TG673" t="s">
        <v>2899</v>
      </c>
      <c r="TH673" t="s">
        <v>3042</v>
      </c>
      <c r="TI673" t="s">
        <v>2766</v>
      </c>
      <c r="TO673" t="s">
        <v>2479</v>
      </c>
      <c r="TP673" t="s">
        <v>2770</v>
      </c>
      <c r="TQ673" t="s">
        <v>2597</v>
      </c>
      <c r="TR673" t="s">
        <v>2395</v>
      </c>
      <c r="TS673" t="s">
        <v>2564</v>
      </c>
      <c r="TT673" t="s">
        <v>2564</v>
      </c>
      <c r="TU673" t="s">
        <v>2531</v>
      </c>
      <c r="YG673" t="s">
        <v>2133</v>
      </c>
      <c r="YH673" t="s">
        <v>3020</v>
      </c>
      <c r="YI673" t="s">
        <v>2983</v>
      </c>
      <c r="YJ673" t="s">
        <v>2524</v>
      </c>
      <c r="YS673" t="s">
        <v>2878</v>
      </c>
      <c r="YT673" t="s">
        <v>2921</v>
      </c>
      <c r="YU673" t="s">
        <v>2643</v>
      </c>
      <c r="YV673" t="s">
        <v>2584</v>
      </c>
      <c r="ZE673" t="s">
        <v>2479</v>
      </c>
      <c r="ZF673" t="s">
        <v>2479</v>
      </c>
      <c r="ZG673" t="s">
        <v>2479</v>
      </c>
      <c r="ZH673" t="s">
        <v>2479</v>
      </c>
      <c r="ZQ673" t="s">
        <v>2758</v>
      </c>
      <c r="ZR673" t="s">
        <v>2710</v>
      </c>
      <c r="ZS673" t="s">
        <v>2557</v>
      </c>
      <c r="ZT673" t="s">
        <v>2420</v>
      </c>
      <c r="AAC673" t="s">
        <v>2520</v>
      </c>
      <c r="AAD673" t="s">
        <v>2910</v>
      </c>
      <c r="AAE673" t="s">
        <v>3155</v>
      </c>
      <c r="AAF673" t="s">
        <v>2464</v>
      </c>
      <c r="AAO673" t="s">
        <v>2850</v>
      </c>
      <c r="AAP673" t="s">
        <v>2554</v>
      </c>
      <c r="AAQ673" t="s">
        <v>2946</v>
      </c>
      <c r="AAR673" t="s">
        <v>2570</v>
      </c>
      <c r="ABB673" t="s">
        <v>3172</v>
      </c>
      <c r="ABC673" t="s">
        <v>3067</v>
      </c>
      <c r="ABD673" t="s">
        <v>2515</v>
      </c>
      <c r="ABN673" t="s">
        <v>2717</v>
      </c>
      <c r="ABO673" t="s">
        <v>2976</v>
      </c>
      <c r="ABP673" t="s">
        <v>2529</v>
      </c>
      <c r="ABZ673" t="s">
        <v>2479</v>
      </c>
      <c r="ACA673" t="s">
        <v>2479</v>
      </c>
      <c r="ACB673" t="s">
        <v>2479</v>
      </c>
      <c r="ACL673" t="s">
        <v>2745</v>
      </c>
      <c r="ACM673" t="s">
        <v>2738</v>
      </c>
      <c r="ACN673" t="s">
        <v>2994</v>
      </c>
      <c r="ACX673" t="s">
        <v>2996</v>
      </c>
      <c r="ACY673" t="s">
        <v>3053</v>
      </c>
      <c r="ACZ673" t="s">
        <v>3045</v>
      </c>
      <c r="ADJ673" t="s">
        <v>2518</v>
      </c>
      <c r="ADK673" t="s">
        <v>2622</v>
      </c>
      <c r="ADL673" t="s">
        <v>2897</v>
      </c>
      <c r="ADV673" t="s">
        <v>3092</v>
      </c>
      <c r="ADW673" t="s">
        <v>3001</v>
      </c>
      <c r="ADX673" t="s">
        <v>2988</v>
      </c>
      <c r="AEH673" t="s">
        <v>2550</v>
      </c>
      <c r="AEI673" t="s">
        <v>2552</v>
      </c>
      <c r="AEJ673" t="s">
        <v>2570</v>
      </c>
      <c r="AET673" t="s">
        <v>2479</v>
      </c>
      <c r="AEU673" t="s">
        <v>2479</v>
      </c>
      <c r="AEV673" t="s">
        <v>2479</v>
      </c>
      <c r="AFF673" t="s">
        <v>2579</v>
      </c>
      <c r="AFG673" t="s">
        <v>2650</v>
      </c>
      <c r="AFH673" t="s">
        <v>2567</v>
      </c>
      <c r="AFR673" t="s">
        <v>2838</v>
      </c>
      <c r="AFS673" t="s">
        <v>2934</v>
      </c>
      <c r="AFT673" t="s">
        <v>3001</v>
      </c>
      <c r="AGD673" t="s">
        <v>2856</v>
      </c>
      <c r="AGE673" t="s">
        <v>2766</v>
      </c>
      <c r="AGF673" t="s">
        <v>2873</v>
      </c>
      <c r="AGP673" t="s">
        <v>3063</v>
      </c>
      <c r="AGQ673" t="s">
        <v>2457</v>
      </c>
      <c r="AHB673" t="s">
        <v>2900</v>
      </c>
      <c r="AHC673" t="s">
        <v>2943</v>
      </c>
      <c r="AHN673" t="s">
        <v>2479</v>
      </c>
      <c r="AHO673" t="s">
        <v>2479</v>
      </c>
      <c r="AHZ673" t="s">
        <v>2598</v>
      </c>
      <c r="AIA673" t="s">
        <v>2408</v>
      </c>
      <c r="AIL673" t="s">
        <v>3046</v>
      </c>
      <c r="AIM673" t="s">
        <v>3244</v>
      </c>
      <c r="AIX673" t="s">
        <v>2610</v>
      </c>
      <c r="AIY673" t="s">
        <v>3042</v>
      </c>
      <c r="AJK673" t="s">
        <v>2889</v>
      </c>
      <c r="AJL673" t="s">
        <v>3069</v>
      </c>
      <c r="AJW673" t="s">
        <v>2401</v>
      </c>
      <c r="AJX673" t="s">
        <v>2245</v>
      </c>
      <c r="AKI673" t="s">
        <v>2479</v>
      </c>
      <c r="AKJ673" t="s">
        <v>2479</v>
      </c>
      <c r="AKU673" t="s">
        <v>2687</v>
      </c>
      <c r="AKV673" t="s">
        <v>2508</v>
      </c>
      <c r="ALG673" t="s">
        <v>2953</v>
      </c>
      <c r="ALH673" t="s">
        <v>2961</v>
      </c>
      <c r="ALS673" t="s">
        <v>2411</v>
      </c>
      <c r="ALT673" t="s">
        <v>2555</v>
      </c>
      <c r="AXF673" t="s">
        <v>2553</v>
      </c>
      <c r="AXR673" t="s">
        <v>2479</v>
      </c>
      <c r="AYD673" t="s">
        <v>2677</v>
      </c>
      <c r="AYP673" t="s">
        <v>2823</v>
      </c>
      <c r="AZB673" t="s">
        <v>2360</v>
      </c>
      <c r="BEQ673" t="s">
        <v>2479</v>
      </c>
      <c r="BER673" t="s">
        <v>2479</v>
      </c>
      <c r="BII673" t="s">
        <v>2479</v>
      </c>
      <c r="BIJ673" t="s">
        <v>2479</v>
      </c>
      <c r="BIT673" t="s">
        <v>2479</v>
      </c>
      <c r="BIU673" t="s">
        <v>2287</v>
      </c>
      <c r="BIV673" t="s">
        <v>2624</v>
      </c>
      <c r="BLU673" t="s">
        <v>3047</v>
      </c>
      <c r="BLV673" t="s">
        <v>3053</v>
      </c>
      <c r="BLW673" t="s">
        <v>3054</v>
      </c>
      <c r="BLX673" t="s">
        <v>3185</v>
      </c>
      <c r="BLY673" t="s">
        <v>3616</v>
      </c>
      <c r="BLZ673" t="s">
        <v>2860</v>
      </c>
      <c r="BMA673" t="s">
        <v>3047</v>
      </c>
      <c r="BMB673" t="s">
        <v>3078</v>
      </c>
      <c r="BMG673" t="s">
        <v>2761</v>
      </c>
      <c r="BMH673" t="s">
        <v>2505</v>
      </c>
      <c r="BMI673" t="s">
        <v>2955</v>
      </c>
      <c r="BMJ673" t="s">
        <v>2939</v>
      </c>
      <c r="BMK673" t="s">
        <v>2444</v>
      </c>
      <c r="BML673" t="s">
        <v>3026</v>
      </c>
      <c r="BMM673" t="s">
        <v>2827</v>
      </c>
      <c r="BMN673" t="s">
        <v>2649</v>
      </c>
      <c r="BMS673" t="s">
        <v>2438</v>
      </c>
      <c r="BMT673" t="s">
        <v>2453</v>
      </c>
      <c r="BMU673" t="s">
        <v>2954</v>
      </c>
      <c r="BMV673" t="s">
        <v>2479</v>
      </c>
      <c r="BMW673" t="s">
        <v>2479</v>
      </c>
      <c r="BMX673" t="s">
        <v>2479</v>
      </c>
      <c r="BMY673" t="s">
        <v>2479</v>
      </c>
      <c r="BMZ673" t="s">
        <v>2451</v>
      </c>
      <c r="BNE673" t="s">
        <v>2473</v>
      </c>
      <c r="BNF673" t="s">
        <v>2616</v>
      </c>
      <c r="BNG673" t="s">
        <v>2723</v>
      </c>
      <c r="BNH673" t="s">
        <v>2417</v>
      </c>
      <c r="BNI673" t="s">
        <v>2685</v>
      </c>
      <c r="BNJ673" t="s">
        <v>2673</v>
      </c>
      <c r="BNK673" t="s">
        <v>2228</v>
      </c>
      <c r="BNL673" t="s">
        <v>2914</v>
      </c>
      <c r="BNQ673" t="s">
        <v>2799</v>
      </c>
      <c r="BNR673" t="s">
        <v>2797</v>
      </c>
      <c r="BNS673" t="s">
        <v>2864</v>
      </c>
      <c r="BNT673" t="s">
        <v>2893</v>
      </c>
      <c r="BNU673" t="s">
        <v>2981</v>
      </c>
      <c r="BNV673" t="s">
        <v>2997</v>
      </c>
      <c r="BNW673" t="s">
        <v>2899</v>
      </c>
      <c r="BNX673" t="s">
        <v>3042</v>
      </c>
      <c r="BOC673" t="s">
        <v>2636</v>
      </c>
      <c r="BOD673" t="s">
        <v>2993</v>
      </c>
      <c r="BOE673" t="s">
        <v>2479</v>
      </c>
      <c r="BOF673" t="s">
        <v>2770</v>
      </c>
      <c r="BOG673" t="s">
        <v>2597</v>
      </c>
      <c r="BOH673" t="s">
        <v>2395</v>
      </c>
      <c r="BOI673" t="s">
        <v>2564</v>
      </c>
      <c r="BOJ673" t="s">
        <v>2564</v>
      </c>
      <c r="BQE673" t="s">
        <v>2479</v>
      </c>
      <c r="BQF673" t="s">
        <v>2479</v>
      </c>
      <c r="BSA673" t="s">
        <v>2207</v>
      </c>
      <c r="BSB673" t="s">
        <v>2628</v>
      </c>
    </row>
    <row r="674" spans="1:1020 1030:2124" x14ac:dyDescent="0.15">
      <c r="A674" t="s">
        <v>4014</v>
      </c>
      <c r="W674" t="s">
        <v>3336</v>
      </c>
      <c r="X674" t="s">
        <v>3402</v>
      </c>
      <c r="BR674" t="s">
        <v>3403</v>
      </c>
      <c r="BS674" t="s">
        <v>3544</v>
      </c>
      <c r="BT674" t="s">
        <v>3544</v>
      </c>
      <c r="CM674" t="s">
        <v>3851</v>
      </c>
      <c r="CN674" t="s">
        <v>3956</v>
      </c>
      <c r="CO674" t="s">
        <v>3175</v>
      </c>
      <c r="CP674">
        <f>156</f>
        <v>156</v>
      </c>
      <c r="CQ674" t="s">
        <v>3191</v>
      </c>
      <c r="CR674" t="s">
        <v>3167</v>
      </c>
      <c r="DB674" t="s">
        <v>3350</v>
      </c>
      <c r="DC674" t="s">
        <v>3350</v>
      </c>
      <c r="DD674" t="s">
        <v>3350</v>
      </c>
      <c r="DY674" t="s">
        <v>3354</v>
      </c>
      <c r="DZ674" t="s">
        <v>3403</v>
      </c>
      <c r="EA674" t="s">
        <v>3354</v>
      </c>
      <c r="EB674" t="s">
        <v>3403</v>
      </c>
      <c r="EL674" t="s">
        <v>3084</v>
      </c>
      <c r="EM674" t="s">
        <v>3354</v>
      </c>
      <c r="EN674" t="s">
        <v>3544</v>
      </c>
      <c r="JK674" t="s">
        <v>3476</v>
      </c>
      <c r="JL674" t="s">
        <v>3476</v>
      </c>
      <c r="JM674" t="s">
        <v>3350</v>
      </c>
      <c r="JN674" t="s">
        <v>3350</v>
      </c>
      <c r="JO674" t="s">
        <v>3350</v>
      </c>
      <c r="JP674" t="s">
        <v>3350</v>
      </c>
      <c r="JQ674" t="s">
        <v>3560</v>
      </c>
      <c r="KU674">
        <f>154</f>
        <v>154</v>
      </c>
      <c r="KV674">
        <f>109</f>
        <v>109</v>
      </c>
      <c r="KW674">
        <f>127</f>
        <v>127</v>
      </c>
      <c r="KX674">
        <f>130</f>
        <v>130</v>
      </c>
      <c r="KY674">
        <f>147</f>
        <v>147</v>
      </c>
      <c r="KZ674">
        <f>182</f>
        <v>182</v>
      </c>
      <c r="PN674" t="s">
        <v>3403</v>
      </c>
      <c r="PO674" t="s">
        <v>3403</v>
      </c>
      <c r="PP674" t="s">
        <v>3403</v>
      </c>
      <c r="RG674" t="s">
        <v>3078</v>
      </c>
      <c r="RH674" t="s">
        <v>2864</v>
      </c>
      <c r="RI674" t="s">
        <v>2639</v>
      </c>
      <c r="RJ674" t="s">
        <v>3061</v>
      </c>
      <c r="RK674" t="s">
        <v>2640</v>
      </c>
      <c r="RL674" t="s">
        <v>2902</v>
      </c>
      <c r="RM674" t="s">
        <v>2887</v>
      </c>
      <c r="RS674" t="s">
        <v>2997</v>
      </c>
      <c r="RT674" t="s">
        <v>2902</v>
      </c>
      <c r="RU674" t="s">
        <v>2901</v>
      </c>
      <c r="RV674" t="s">
        <v>2920</v>
      </c>
      <c r="RW674" t="s">
        <v>2750</v>
      </c>
      <c r="RX674" t="s">
        <v>2529</v>
      </c>
      <c r="RY674" t="s">
        <v>2853</v>
      </c>
      <c r="SE674" t="s">
        <v>2479</v>
      </c>
      <c r="SF674" t="s">
        <v>2479</v>
      </c>
      <c r="SG674" t="s">
        <v>2479</v>
      </c>
      <c r="SH674" t="s">
        <v>2479</v>
      </c>
      <c r="SI674" t="s">
        <v>2479</v>
      </c>
      <c r="SJ674" t="s">
        <v>2479</v>
      </c>
      <c r="SK674" t="s">
        <v>2479</v>
      </c>
      <c r="SQ674" t="s">
        <v>2829</v>
      </c>
      <c r="SR674" t="s">
        <v>2958</v>
      </c>
      <c r="SS674" t="s">
        <v>2987</v>
      </c>
      <c r="ST674" t="s">
        <v>2997</v>
      </c>
      <c r="SU674" t="s">
        <v>2864</v>
      </c>
      <c r="SV674" t="s">
        <v>2893</v>
      </c>
      <c r="SW674" t="s">
        <v>2640</v>
      </c>
      <c r="TC674" t="s">
        <v>2636</v>
      </c>
      <c r="TD674" t="s">
        <v>2712</v>
      </c>
      <c r="TE674" t="s">
        <v>2769</v>
      </c>
      <c r="TF674" t="s">
        <v>2712</v>
      </c>
      <c r="TG674" t="s">
        <v>2261</v>
      </c>
      <c r="TH674" t="s">
        <v>2764</v>
      </c>
      <c r="TI674" t="s">
        <v>2261</v>
      </c>
      <c r="TO674" t="s">
        <v>3153</v>
      </c>
      <c r="TP674" t="s">
        <v>2977</v>
      </c>
      <c r="TQ674" t="s">
        <v>2622</v>
      </c>
      <c r="TR674" t="s">
        <v>2894</v>
      </c>
      <c r="TS674" t="s">
        <v>2529</v>
      </c>
      <c r="TT674" t="s">
        <v>2707</v>
      </c>
      <c r="TU674" t="s">
        <v>2813</v>
      </c>
      <c r="VO674" t="s">
        <v>3067</v>
      </c>
      <c r="VP674" t="s">
        <v>3012</v>
      </c>
      <c r="WA674" t="s">
        <v>2963</v>
      </c>
      <c r="WB674" t="s">
        <v>3057</v>
      </c>
      <c r="WM674" t="s">
        <v>2479</v>
      </c>
      <c r="WN674" t="s">
        <v>2479</v>
      </c>
      <c r="WY674" t="s">
        <v>3012</v>
      </c>
      <c r="WZ674" t="s">
        <v>2986</v>
      </c>
      <c r="XK674" t="s">
        <v>2454</v>
      </c>
      <c r="XL674" t="s">
        <v>2938</v>
      </c>
      <c r="XW674" t="s">
        <v>2853</v>
      </c>
      <c r="XX674" t="s">
        <v>2623</v>
      </c>
      <c r="ADU674" t="s">
        <v>2892</v>
      </c>
      <c r="ADV674" t="s">
        <v>2797</v>
      </c>
      <c r="ADW674" t="s">
        <v>3009</v>
      </c>
      <c r="ADX674" t="s">
        <v>2955</v>
      </c>
      <c r="AEG674" t="s">
        <v>2443</v>
      </c>
      <c r="AEH674" t="s">
        <v>2620</v>
      </c>
      <c r="AEI674" t="s">
        <v>2411</v>
      </c>
      <c r="AEJ674" t="s">
        <v>2808</v>
      </c>
      <c r="AES674" t="s">
        <v>2479</v>
      </c>
      <c r="AET674" t="s">
        <v>2479</v>
      </c>
      <c r="AEU674" t="s">
        <v>2479</v>
      </c>
      <c r="AEV674" t="s">
        <v>2479</v>
      </c>
      <c r="AFE674" t="s">
        <v>2838</v>
      </c>
      <c r="AFF674" t="s">
        <v>2796</v>
      </c>
      <c r="AFG674" t="s">
        <v>2964</v>
      </c>
      <c r="AFH674" t="s">
        <v>2868</v>
      </c>
      <c r="AFQ674" t="s">
        <v>2878</v>
      </c>
      <c r="AFR674" t="s">
        <v>2441</v>
      </c>
      <c r="AFS674" t="s">
        <v>2261</v>
      </c>
      <c r="AFT674" t="s">
        <v>2707</v>
      </c>
      <c r="AGC674" t="s">
        <v>2649</v>
      </c>
      <c r="AGD674" t="s">
        <v>2856</v>
      </c>
      <c r="AGE674" t="s">
        <v>2443</v>
      </c>
      <c r="AGF674" t="s">
        <v>2920</v>
      </c>
      <c r="AGP674" t="s">
        <v>3052</v>
      </c>
      <c r="AGQ674" t="s">
        <v>2986</v>
      </c>
      <c r="AGR674" t="s">
        <v>3030</v>
      </c>
      <c r="AHB674" t="s">
        <v>3143</v>
      </c>
      <c r="AHC674" t="s">
        <v>2900</v>
      </c>
      <c r="AHD674" t="s">
        <v>2901</v>
      </c>
      <c r="AHN674" t="s">
        <v>2479</v>
      </c>
      <c r="AHO674" t="s">
        <v>2479</v>
      </c>
      <c r="AHP674" t="s">
        <v>2479</v>
      </c>
      <c r="AHZ674" t="s">
        <v>2927</v>
      </c>
      <c r="AIA674" t="s">
        <v>2798</v>
      </c>
      <c r="AIB674" t="s">
        <v>2949</v>
      </c>
      <c r="AIL674" t="s">
        <v>2516</v>
      </c>
      <c r="AIM674" t="s">
        <v>2856</v>
      </c>
      <c r="AIN674" t="s">
        <v>2977</v>
      </c>
      <c r="AIX674" t="s">
        <v>2897</v>
      </c>
      <c r="AIY674" t="s">
        <v>2610</v>
      </c>
      <c r="AIZ674" t="s">
        <v>2872</v>
      </c>
      <c r="AJJ674" t="s">
        <v>2722</v>
      </c>
      <c r="AJK674" t="s">
        <v>2965</v>
      </c>
      <c r="AJL674" t="s">
        <v>2461</v>
      </c>
      <c r="AJV674" t="s">
        <v>2524</v>
      </c>
      <c r="AJW674" t="s">
        <v>3080</v>
      </c>
      <c r="AJX674" t="s">
        <v>2634</v>
      </c>
      <c r="AKH674" t="s">
        <v>2479</v>
      </c>
      <c r="AKI674" t="s">
        <v>2479</v>
      </c>
      <c r="AKJ674" t="s">
        <v>2479</v>
      </c>
      <c r="AKT674" t="s">
        <v>2953</v>
      </c>
      <c r="AKU674" t="s">
        <v>2524</v>
      </c>
      <c r="AKV674" t="s">
        <v>2969</v>
      </c>
      <c r="ALF674" t="s">
        <v>2886</v>
      </c>
      <c r="ALG674" t="s">
        <v>2976</v>
      </c>
      <c r="ALH674" t="s">
        <v>2872</v>
      </c>
      <c r="ALR674" t="s">
        <v>2816</v>
      </c>
      <c r="ALS674" t="s">
        <v>2766</v>
      </c>
      <c r="ALT674" t="s">
        <v>2990</v>
      </c>
      <c r="AMD674" t="s">
        <v>2464</v>
      </c>
      <c r="AME674" t="s">
        <v>2455</v>
      </c>
      <c r="AMF674" t="s">
        <v>2460</v>
      </c>
      <c r="AMP674" t="s">
        <v>2974</v>
      </c>
      <c r="AMQ674" t="s">
        <v>2953</v>
      </c>
      <c r="AMR674" t="s">
        <v>2969</v>
      </c>
      <c r="ANB674" t="s">
        <v>2479</v>
      </c>
      <c r="ANC674" t="s">
        <v>2479</v>
      </c>
      <c r="AND674" t="s">
        <v>2479</v>
      </c>
      <c r="ANN674" t="s">
        <v>3078</v>
      </c>
      <c r="ANO674" t="s">
        <v>3053</v>
      </c>
      <c r="ANP674" t="s">
        <v>2135</v>
      </c>
      <c r="ANZ674" t="s">
        <v>2778</v>
      </c>
      <c r="AOA674" t="s">
        <v>2879</v>
      </c>
      <c r="AOB674" t="s">
        <v>2948</v>
      </c>
      <c r="AOL674" t="s">
        <v>2610</v>
      </c>
      <c r="AOM674" t="s">
        <v>2611</v>
      </c>
      <c r="AON674" t="s">
        <v>2810</v>
      </c>
      <c r="AOX674" t="s">
        <v>3244</v>
      </c>
      <c r="AOY674" t="s">
        <v>2938</v>
      </c>
      <c r="AOZ674" t="s">
        <v>2464</v>
      </c>
      <c r="APJ674" t="s">
        <v>2687</v>
      </c>
      <c r="APK674" t="s">
        <v>3144</v>
      </c>
      <c r="APL674" t="s">
        <v>2881</v>
      </c>
      <c r="APV674" t="s">
        <v>2479</v>
      </c>
      <c r="APW674" t="s">
        <v>2479</v>
      </c>
      <c r="APX674" t="s">
        <v>2479</v>
      </c>
      <c r="AQH674" t="s">
        <v>3036</v>
      </c>
      <c r="AQI674" t="s">
        <v>3001</v>
      </c>
      <c r="AQJ674" t="s">
        <v>2835</v>
      </c>
      <c r="AQT674" t="s">
        <v>2448</v>
      </c>
      <c r="AQU674" t="s">
        <v>2837</v>
      </c>
      <c r="AQV674" t="s">
        <v>2900</v>
      </c>
      <c r="ARF674" t="s">
        <v>2396</v>
      </c>
      <c r="ARG674" t="s">
        <v>2646</v>
      </c>
      <c r="ARH674" t="s">
        <v>2599</v>
      </c>
      <c r="BJC674" t="s">
        <v>2966</v>
      </c>
      <c r="BJD674" t="s">
        <v>3021</v>
      </c>
      <c r="BJE674" t="s">
        <v>3009</v>
      </c>
      <c r="BJF674" t="s">
        <v>2902</v>
      </c>
      <c r="BJG674" t="s">
        <v>2461</v>
      </c>
      <c r="BJH674" t="s">
        <v>2459</v>
      </c>
      <c r="BJO674" t="s">
        <v>2997</v>
      </c>
      <c r="BJP674" t="s">
        <v>2902</v>
      </c>
      <c r="BJQ674" t="s">
        <v>2901</v>
      </c>
      <c r="BJR674" t="s">
        <v>2920</v>
      </c>
      <c r="BJS674" t="s">
        <v>2750</v>
      </c>
      <c r="BJT674" t="s">
        <v>2529</v>
      </c>
      <c r="BKA674" t="s">
        <v>2479</v>
      </c>
      <c r="BKB674" t="s">
        <v>2479</v>
      </c>
      <c r="BKC674" t="s">
        <v>2903</v>
      </c>
      <c r="BKD674" t="s">
        <v>2610</v>
      </c>
      <c r="BKE674" t="s">
        <v>2872</v>
      </c>
      <c r="BKF674" t="s">
        <v>2479</v>
      </c>
      <c r="BKM674" t="s">
        <v>2829</v>
      </c>
      <c r="BKN674" t="s">
        <v>2958</v>
      </c>
      <c r="BKO674" t="s">
        <v>2987</v>
      </c>
      <c r="BKP674" t="s">
        <v>2997</v>
      </c>
      <c r="BKQ674" t="s">
        <v>2864</v>
      </c>
      <c r="BKR674" t="s">
        <v>2893</v>
      </c>
      <c r="BKY674" t="s">
        <v>2766</v>
      </c>
      <c r="BKZ674" t="s">
        <v>2585</v>
      </c>
      <c r="BLA674" t="s">
        <v>2840</v>
      </c>
      <c r="BLB674" t="s">
        <v>2857</v>
      </c>
      <c r="BLC674" t="s">
        <v>2883</v>
      </c>
      <c r="BLD674" t="s">
        <v>2923</v>
      </c>
      <c r="BLK674" t="s">
        <v>3153</v>
      </c>
      <c r="BLL674" t="s">
        <v>2977</v>
      </c>
      <c r="BLM674" t="s">
        <v>2622</v>
      </c>
      <c r="BLN674" t="s">
        <v>2894</v>
      </c>
      <c r="BLO674" t="s">
        <v>2529</v>
      </c>
      <c r="BLP674" t="s">
        <v>2707</v>
      </c>
      <c r="BLW674" t="s">
        <v>3078</v>
      </c>
      <c r="BLX674" t="s">
        <v>2864</v>
      </c>
      <c r="BLY674" t="s">
        <v>2639</v>
      </c>
      <c r="BLZ674" t="s">
        <v>3061</v>
      </c>
      <c r="BMA674" t="s">
        <v>2640</v>
      </c>
      <c r="BMB674" t="s">
        <v>2902</v>
      </c>
      <c r="BMI674" t="s">
        <v>2997</v>
      </c>
      <c r="BMJ674" t="s">
        <v>2902</v>
      </c>
      <c r="BMK674" t="s">
        <v>2901</v>
      </c>
      <c r="BML674" t="s">
        <v>2920</v>
      </c>
      <c r="BMM674" t="s">
        <v>2750</v>
      </c>
      <c r="BMN674" t="s">
        <v>2529</v>
      </c>
      <c r="BMU674" t="s">
        <v>3179</v>
      </c>
      <c r="BMV674" t="s">
        <v>2718</v>
      </c>
      <c r="BMW674" t="s">
        <v>2926</v>
      </c>
      <c r="BMX674" t="s">
        <v>2903</v>
      </c>
      <c r="BMY674" t="s">
        <v>3075</v>
      </c>
      <c r="BMZ674" t="s">
        <v>3032</v>
      </c>
      <c r="BNG674" t="s">
        <v>2829</v>
      </c>
      <c r="BNH674" t="s">
        <v>2958</v>
      </c>
      <c r="BNI674" t="s">
        <v>2962</v>
      </c>
      <c r="BNJ674" t="s">
        <v>2839</v>
      </c>
      <c r="BNK674" t="s">
        <v>2864</v>
      </c>
      <c r="BNL674" t="s">
        <v>2720</v>
      </c>
      <c r="BNS674" t="s">
        <v>2636</v>
      </c>
      <c r="BNT674" t="s">
        <v>2712</v>
      </c>
      <c r="BNU674" t="s">
        <v>2769</v>
      </c>
      <c r="BNV674" t="s">
        <v>2712</v>
      </c>
      <c r="BNW674" t="s">
        <v>2261</v>
      </c>
      <c r="BNX674" t="s">
        <v>2764</v>
      </c>
      <c r="BOE674" t="s">
        <v>3153</v>
      </c>
      <c r="BOF674" t="s">
        <v>2977</v>
      </c>
      <c r="BOG674" t="s">
        <v>2622</v>
      </c>
      <c r="BOH674" t="s">
        <v>2894</v>
      </c>
      <c r="BOI674" t="s">
        <v>2529</v>
      </c>
      <c r="BOJ674" t="s">
        <v>2707</v>
      </c>
    </row>
    <row r="675" spans="1:1020 1030:2124" x14ac:dyDescent="0.15">
      <c r="A675" t="s">
        <v>4015</v>
      </c>
      <c r="BS675" t="s">
        <v>3544</v>
      </c>
      <c r="BT675" t="s">
        <v>3544</v>
      </c>
      <c r="CM675" t="s">
        <v>3997</v>
      </c>
      <c r="CO675" t="s">
        <v>3409</v>
      </c>
      <c r="CQ675" t="s">
        <v>3336</v>
      </c>
      <c r="CR675" t="s">
        <v>3410</v>
      </c>
      <c r="DC675" t="s">
        <v>3582</v>
      </c>
      <c r="DD675" t="s">
        <v>3560</v>
      </c>
      <c r="EA675" t="s">
        <v>3544</v>
      </c>
      <c r="EB675" t="s">
        <v>3582</v>
      </c>
      <c r="FL675" t="s">
        <v>3582</v>
      </c>
      <c r="IQ675" t="s">
        <v>3403</v>
      </c>
      <c r="IR675" t="s">
        <v>3354</v>
      </c>
      <c r="JK675" t="s">
        <v>3476</v>
      </c>
      <c r="JM675" t="s">
        <v>3689</v>
      </c>
      <c r="JO675" t="s">
        <v>3689</v>
      </c>
      <c r="JP675" t="s">
        <v>3689</v>
      </c>
      <c r="JQ675" t="s">
        <v>3560</v>
      </c>
      <c r="KN675" t="s">
        <v>3111</v>
      </c>
      <c r="KU675">
        <f>189</f>
        <v>189</v>
      </c>
      <c r="KW675" t="s">
        <v>3409</v>
      </c>
      <c r="KY675" t="s">
        <v>3354</v>
      </c>
      <c r="KZ675" t="s">
        <v>3410</v>
      </c>
      <c r="MV675" t="s">
        <v>3560</v>
      </c>
      <c r="PC675" t="s">
        <v>3582</v>
      </c>
      <c r="PD675" t="s">
        <v>3560</v>
      </c>
      <c r="PO675" t="s">
        <v>3544</v>
      </c>
      <c r="PP675" t="s">
        <v>3350</v>
      </c>
      <c r="RG675" t="s">
        <v>2793</v>
      </c>
      <c r="RI675" t="s">
        <v>2633</v>
      </c>
      <c r="RK675" t="s">
        <v>3043</v>
      </c>
      <c r="RL675" t="s">
        <v>3006</v>
      </c>
      <c r="RM675" t="s">
        <v>2860</v>
      </c>
      <c r="RS675" t="s">
        <v>3019</v>
      </c>
      <c r="RU675" t="s">
        <v>2423</v>
      </c>
      <c r="RW675" t="s">
        <v>2949</v>
      </c>
      <c r="RX675" t="s">
        <v>2706</v>
      </c>
      <c r="RY675" t="s">
        <v>2349</v>
      </c>
      <c r="SE675" t="s">
        <v>2479</v>
      </c>
      <c r="SG675" t="s">
        <v>2479</v>
      </c>
      <c r="SI675" t="s">
        <v>2479</v>
      </c>
      <c r="SJ675" t="s">
        <v>2479</v>
      </c>
      <c r="SK675" t="s">
        <v>2479</v>
      </c>
      <c r="SQ675" t="s">
        <v>2764</v>
      </c>
      <c r="SS675" t="s">
        <v>2819</v>
      </c>
      <c r="SU675" t="s">
        <v>2596</v>
      </c>
      <c r="SV675" t="s">
        <v>2260</v>
      </c>
      <c r="SW675" t="s">
        <v>2751</v>
      </c>
      <c r="TC675" t="s">
        <v>2913</v>
      </c>
      <c r="TE675" t="s">
        <v>3179</v>
      </c>
      <c r="TG675" t="s">
        <v>2868</v>
      </c>
      <c r="TH675" t="s">
        <v>2927</v>
      </c>
      <c r="TI675" t="s">
        <v>2964</v>
      </c>
      <c r="TO675" t="s">
        <v>2479</v>
      </c>
      <c r="TQ675" t="s">
        <v>3031</v>
      </c>
      <c r="TS675" t="s">
        <v>2706</v>
      </c>
      <c r="TT675" t="s">
        <v>2876</v>
      </c>
      <c r="TU675" t="s">
        <v>2265</v>
      </c>
      <c r="YI675" t="s">
        <v>3000</v>
      </c>
      <c r="YJ675" t="s">
        <v>3024</v>
      </c>
      <c r="YU675" t="s">
        <v>2809</v>
      </c>
      <c r="YV675" t="s">
        <v>2994</v>
      </c>
      <c r="ZG675" t="s">
        <v>2479</v>
      </c>
      <c r="ZH675" t="s">
        <v>2479</v>
      </c>
      <c r="ZS675" t="s">
        <v>2673</v>
      </c>
      <c r="ZT675" t="s">
        <v>2473</v>
      </c>
      <c r="AAE675" t="s">
        <v>2962</v>
      </c>
      <c r="AAF675" t="s">
        <v>2720</v>
      </c>
      <c r="AAQ675" t="s">
        <v>2751</v>
      </c>
      <c r="AAR675" t="s">
        <v>2744</v>
      </c>
      <c r="ABC675" t="s">
        <v>3004</v>
      </c>
      <c r="ABD675" t="s">
        <v>3004</v>
      </c>
      <c r="ABO675" t="s">
        <v>3150</v>
      </c>
      <c r="ABP675" t="s">
        <v>2762</v>
      </c>
      <c r="ACA675" t="s">
        <v>2479</v>
      </c>
      <c r="ACB675" t="s">
        <v>2479</v>
      </c>
      <c r="ACM675" t="s">
        <v>2753</v>
      </c>
      <c r="ACN675" t="s">
        <v>2853</v>
      </c>
      <c r="ACY675" t="s">
        <v>2966</v>
      </c>
      <c r="ACZ675" t="s">
        <v>3005</v>
      </c>
      <c r="ADK675" t="s">
        <v>2879</v>
      </c>
      <c r="ADL675" t="s">
        <v>3074</v>
      </c>
      <c r="ADW675" t="s">
        <v>3105</v>
      </c>
      <c r="ADX675" t="s">
        <v>3140</v>
      </c>
      <c r="AEI675" t="s">
        <v>3000</v>
      </c>
      <c r="AEJ675" t="s">
        <v>2998</v>
      </c>
      <c r="AEU675" t="s">
        <v>2479</v>
      </c>
      <c r="AEV675" t="s">
        <v>2479</v>
      </c>
      <c r="AFG675" t="s">
        <v>2568</v>
      </c>
      <c r="AFH675" t="s">
        <v>2564</v>
      </c>
      <c r="AFS675" t="s">
        <v>2996</v>
      </c>
      <c r="AFT675" t="s">
        <v>2983</v>
      </c>
      <c r="AGE675" t="s">
        <v>2550</v>
      </c>
      <c r="AGF675" t="s">
        <v>2856</v>
      </c>
      <c r="AGQ675" t="s">
        <v>2633</v>
      </c>
      <c r="AGR675" t="s">
        <v>2128</v>
      </c>
      <c r="AHC675" t="s">
        <v>2824</v>
      </c>
      <c r="AHD675" t="s">
        <v>2847</v>
      </c>
      <c r="AHO675" t="s">
        <v>2479</v>
      </c>
      <c r="AHP675" t="s">
        <v>2479</v>
      </c>
      <c r="AIA675" t="s">
        <v>2632</v>
      </c>
      <c r="AIB675" t="s">
        <v>2564</v>
      </c>
      <c r="AIM675" t="s">
        <v>2135</v>
      </c>
      <c r="AIN675" t="s">
        <v>2135</v>
      </c>
      <c r="AIY675" t="s">
        <v>2816</v>
      </c>
      <c r="AIZ675" t="s">
        <v>2771</v>
      </c>
      <c r="AJK675" t="s">
        <v>3113</v>
      </c>
      <c r="AJL675" t="s">
        <v>2925</v>
      </c>
      <c r="AJW675" t="s">
        <v>2905</v>
      </c>
      <c r="AJX675" t="s">
        <v>2675</v>
      </c>
      <c r="AKI675" t="s">
        <v>2479</v>
      </c>
      <c r="AKJ675" t="s">
        <v>2479</v>
      </c>
      <c r="AKU675" t="s">
        <v>2947</v>
      </c>
      <c r="AKV675" t="s">
        <v>3062</v>
      </c>
      <c r="ALG675" t="s">
        <v>2982</v>
      </c>
      <c r="ALH675" t="s">
        <v>3036</v>
      </c>
      <c r="ALS675" t="s">
        <v>2708</v>
      </c>
      <c r="ALT675" t="s">
        <v>2804</v>
      </c>
      <c r="AOY675" t="s">
        <v>3019</v>
      </c>
      <c r="AOZ675" t="s">
        <v>3005</v>
      </c>
      <c r="APK675" t="s">
        <v>2441</v>
      </c>
      <c r="APL675" t="s">
        <v>2600</v>
      </c>
      <c r="APW675" t="s">
        <v>2479</v>
      </c>
      <c r="APX675" t="s">
        <v>2479</v>
      </c>
      <c r="AQI675" t="s">
        <v>3022</v>
      </c>
      <c r="AQJ675" t="s">
        <v>2837</v>
      </c>
      <c r="AQU675" t="s">
        <v>2721</v>
      </c>
      <c r="AQV675" t="s">
        <v>3030</v>
      </c>
      <c r="ARG675" t="s">
        <v>2598</v>
      </c>
      <c r="ARH675" t="s">
        <v>2258</v>
      </c>
      <c r="BER675" t="s">
        <v>2479</v>
      </c>
      <c r="BHX675" t="s">
        <v>2479</v>
      </c>
      <c r="BJC675" t="s">
        <v>3043</v>
      </c>
      <c r="BJE675" t="s">
        <v>2714</v>
      </c>
      <c r="BJG675" t="s">
        <v>3053</v>
      </c>
      <c r="BJH675" t="s">
        <v>3055</v>
      </c>
      <c r="BJO675" t="s">
        <v>3019</v>
      </c>
      <c r="BJQ675" t="s">
        <v>2423</v>
      </c>
      <c r="BJS675" t="s">
        <v>2949</v>
      </c>
      <c r="BJT675" t="s">
        <v>2706</v>
      </c>
      <c r="BKA675" t="s">
        <v>2479</v>
      </c>
      <c r="BKC675" t="s">
        <v>2479</v>
      </c>
      <c r="BKE675" t="s">
        <v>2479</v>
      </c>
      <c r="BKF675" t="s">
        <v>2479</v>
      </c>
      <c r="BKM675" t="s">
        <v>2764</v>
      </c>
      <c r="BKO675" t="s">
        <v>2819</v>
      </c>
      <c r="BKQ675" t="s">
        <v>2596</v>
      </c>
      <c r="BKR675" t="s">
        <v>2260</v>
      </c>
      <c r="BKY675" t="s">
        <v>3041</v>
      </c>
      <c r="BLA675" t="s">
        <v>2886</v>
      </c>
      <c r="BLC675" t="s">
        <v>2940</v>
      </c>
      <c r="BLD675" t="s">
        <v>2639</v>
      </c>
      <c r="BLK675" t="s">
        <v>2479</v>
      </c>
      <c r="BLM675" t="s">
        <v>3074</v>
      </c>
      <c r="BLO675" t="s">
        <v>2706</v>
      </c>
      <c r="BLP675" t="s">
        <v>2876</v>
      </c>
      <c r="BLW675" t="s">
        <v>2793</v>
      </c>
      <c r="BLY675" t="s">
        <v>2633</v>
      </c>
      <c r="BMA675" t="s">
        <v>3043</v>
      </c>
      <c r="BMB675" t="s">
        <v>3006</v>
      </c>
      <c r="BMI675" t="s">
        <v>3019</v>
      </c>
      <c r="BMK675" t="s">
        <v>2423</v>
      </c>
      <c r="BMM675" t="s">
        <v>2949</v>
      </c>
      <c r="BMN675" t="s">
        <v>2706</v>
      </c>
      <c r="BMU675" t="s">
        <v>2892</v>
      </c>
      <c r="BMW675" t="s">
        <v>2479</v>
      </c>
      <c r="BMY675" t="s">
        <v>2479</v>
      </c>
      <c r="BMZ675" t="s">
        <v>2479</v>
      </c>
      <c r="BNG675" t="s">
        <v>2764</v>
      </c>
      <c r="BNI675" t="s">
        <v>2881</v>
      </c>
      <c r="BNK675" t="s">
        <v>2744</v>
      </c>
      <c r="BNL675" t="s">
        <v>2750</v>
      </c>
      <c r="BNS675" t="s">
        <v>2913</v>
      </c>
      <c r="BNU675" t="s">
        <v>3179</v>
      </c>
      <c r="BNW675" t="s">
        <v>2868</v>
      </c>
      <c r="BNX675" t="s">
        <v>2927</v>
      </c>
      <c r="BOE675" t="s">
        <v>2827</v>
      </c>
      <c r="BOG675" t="s">
        <v>3031</v>
      </c>
      <c r="BOI675" t="s">
        <v>2706</v>
      </c>
      <c r="BOJ675" t="s">
        <v>2876</v>
      </c>
      <c r="BQF675" t="s">
        <v>2479</v>
      </c>
    </row>
    <row r="676" spans="1:1020 1030:2124" x14ac:dyDescent="0.15">
      <c r="A676" t="s">
        <v>4016</v>
      </c>
      <c r="CL676" t="s">
        <v>2293</v>
      </c>
      <c r="CM676" t="s">
        <v>2592</v>
      </c>
      <c r="CN676" t="s">
        <v>2369</v>
      </c>
      <c r="CO676">
        <f>91</f>
        <v>91</v>
      </c>
      <c r="CP676" t="s">
        <v>3210</v>
      </c>
      <c r="CQ676" t="s">
        <v>3317</v>
      </c>
      <c r="CR676" t="s">
        <v>3167</v>
      </c>
      <c r="DA676" t="s">
        <v>3354</v>
      </c>
      <c r="DB676" t="s">
        <v>3403</v>
      </c>
      <c r="DC676" t="s">
        <v>3403</v>
      </c>
      <c r="DD676" t="s">
        <v>3350</v>
      </c>
      <c r="DY676" t="s">
        <v>3084</v>
      </c>
      <c r="DZ676" t="s">
        <v>3354</v>
      </c>
      <c r="EA676" t="s">
        <v>3354</v>
      </c>
      <c r="EB676" t="s">
        <v>3354</v>
      </c>
      <c r="JK676" t="s">
        <v>3408</v>
      </c>
      <c r="JL676" t="s">
        <v>3434</v>
      </c>
      <c r="JM676" t="s">
        <v>3350</v>
      </c>
      <c r="JN676" t="s">
        <v>3350</v>
      </c>
      <c r="JO676" t="s">
        <v>3350</v>
      </c>
      <c r="JP676" t="s">
        <v>3560</v>
      </c>
      <c r="JQ676" t="s">
        <v>3560</v>
      </c>
      <c r="KT676" t="s">
        <v>2432</v>
      </c>
      <c r="KU676">
        <f>50</f>
        <v>50</v>
      </c>
      <c r="KV676" t="s">
        <v>2206</v>
      </c>
      <c r="KW676">
        <f>77</f>
        <v>77</v>
      </c>
      <c r="KX676">
        <f>151</f>
        <v>151</v>
      </c>
      <c r="KY676" t="s">
        <v>3148</v>
      </c>
      <c r="KZ676" t="s">
        <v>3167</v>
      </c>
      <c r="PA676" t="s">
        <v>3084</v>
      </c>
      <c r="PB676" t="s">
        <v>3354</v>
      </c>
      <c r="PC676" t="s">
        <v>3084</v>
      </c>
      <c r="PD676" t="s">
        <v>3403</v>
      </c>
      <c r="RG676" t="s">
        <v>2892</v>
      </c>
      <c r="RH676" t="s">
        <v>2521</v>
      </c>
      <c r="RI676" t="s">
        <v>2721</v>
      </c>
      <c r="RJ676" t="s">
        <v>2865</v>
      </c>
      <c r="RK676" t="s">
        <v>2997</v>
      </c>
      <c r="RL676" t="s">
        <v>3025</v>
      </c>
      <c r="RM676" t="s">
        <v>2935</v>
      </c>
      <c r="RS676" t="s">
        <v>2535</v>
      </c>
      <c r="RT676" t="s">
        <v>2469</v>
      </c>
      <c r="RU676" t="s">
        <v>2615</v>
      </c>
      <c r="RV676" t="s">
        <v>2950</v>
      </c>
      <c r="RW676" t="s">
        <v>2532</v>
      </c>
      <c r="RX676" t="s">
        <v>2551</v>
      </c>
      <c r="RY676" t="s">
        <v>2811</v>
      </c>
      <c r="SE676" t="s">
        <v>2479</v>
      </c>
      <c r="SF676" t="s">
        <v>2479</v>
      </c>
      <c r="SG676" t="s">
        <v>2479</v>
      </c>
      <c r="SH676" t="s">
        <v>2479</v>
      </c>
      <c r="SI676" t="s">
        <v>2479</v>
      </c>
      <c r="SJ676" t="s">
        <v>2479</v>
      </c>
      <c r="SK676" t="s">
        <v>2479</v>
      </c>
      <c r="SQ676" t="s">
        <v>2913</v>
      </c>
      <c r="SR676" t="s">
        <v>3038</v>
      </c>
      <c r="SS676" t="s">
        <v>2856</v>
      </c>
      <c r="ST676" t="s">
        <v>2892</v>
      </c>
      <c r="SU676" t="s">
        <v>2911</v>
      </c>
      <c r="SV676" t="s">
        <v>2839</v>
      </c>
      <c r="SW676" t="s">
        <v>2867</v>
      </c>
      <c r="TC676" t="s">
        <v>2452</v>
      </c>
      <c r="TD676" t="s">
        <v>3244</v>
      </c>
      <c r="TE676" t="s">
        <v>2955</v>
      </c>
      <c r="TF676" t="s">
        <v>2937</v>
      </c>
      <c r="TG676" t="s">
        <v>2898</v>
      </c>
      <c r="TH676" t="s">
        <v>2937</v>
      </c>
      <c r="TI676" t="s">
        <v>2932</v>
      </c>
      <c r="TO676" t="s">
        <v>2664</v>
      </c>
      <c r="TP676" t="s">
        <v>2973</v>
      </c>
      <c r="TQ676" t="s">
        <v>2387</v>
      </c>
      <c r="TR676" t="s">
        <v>2673</v>
      </c>
      <c r="TS676" t="s">
        <v>2849</v>
      </c>
      <c r="TT676" t="s">
        <v>2656</v>
      </c>
      <c r="TU676" t="s">
        <v>2397</v>
      </c>
      <c r="ABA676" t="s">
        <v>2941</v>
      </c>
      <c r="ABB676" t="s">
        <v>2954</v>
      </c>
      <c r="ABC676" t="s">
        <v>2455</v>
      </c>
      <c r="ABD676" t="s">
        <v>2867</v>
      </c>
      <c r="ABM676" t="s">
        <v>3002</v>
      </c>
      <c r="ABN676" t="s">
        <v>2416</v>
      </c>
      <c r="ABO676" t="s">
        <v>2505</v>
      </c>
      <c r="ABP676" t="s">
        <v>2833</v>
      </c>
      <c r="ABY676" t="s">
        <v>2479</v>
      </c>
      <c r="ABZ676" t="s">
        <v>2479</v>
      </c>
      <c r="ACA676" t="s">
        <v>2479</v>
      </c>
      <c r="ACB676" t="s">
        <v>2479</v>
      </c>
      <c r="ACK676" t="s">
        <v>2455</v>
      </c>
      <c r="ACL676" t="s">
        <v>3061</v>
      </c>
      <c r="ACM676" t="s">
        <v>2839</v>
      </c>
      <c r="ACN676" t="s">
        <v>2963</v>
      </c>
      <c r="ACW676" t="s">
        <v>2953</v>
      </c>
      <c r="ACX676" t="s">
        <v>2896</v>
      </c>
      <c r="ACY676" t="s">
        <v>2905</v>
      </c>
      <c r="ACZ676" t="s">
        <v>3009</v>
      </c>
      <c r="ADI676" t="s">
        <v>2670</v>
      </c>
      <c r="ADJ676" t="s">
        <v>2225</v>
      </c>
      <c r="ADK676" t="s">
        <v>2656</v>
      </c>
      <c r="ADL676" t="s">
        <v>2683</v>
      </c>
      <c r="ADU676" t="s">
        <v>2949</v>
      </c>
      <c r="ADV676" t="s">
        <v>3047</v>
      </c>
      <c r="ADW676" t="s">
        <v>2637</v>
      </c>
      <c r="ADX676" t="s">
        <v>3046</v>
      </c>
      <c r="AEG676" t="s">
        <v>2617</v>
      </c>
      <c r="AEH676" t="s">
        <v>2492</v>
      </c>
      <c r="AEI676" t="s">
        <v>2971</v>
      </c>
      <c r="AEJ676" t="s">
        <v>2919</v>
      </c>
      <c r="AES676" t="s">
        <v>2479</v>
      </c>
      <c r="AET676" t="s">
        <v>2479</v>
      </c>
      <c r="AEU676" t="s">
        <v>2479</v>
      </c>
      <c r="AEV676" t="s">
        <v>2479</v>
      </c>
      <c r="AFE676" t="s">
        <v>2797</v>
      </c>
      <c r="AFF676" t="s">
        <v>2927</v>
      </c>
      <c r="AFG676" t="s">
        <v>2978</v>
      </c>
      <c r="AFH676" t="s">
        <v>2949</v>
      </c>
      <c r="AFQ676" t="s">
        <v>2829</v>
      </c>
      <c r="AFR676" t="s">
        <v>2969</v>
      </c>
      <c r="AFS676" t="s">
        <v>2638</v>
      </c>
      <c r="AFT676" t="s">
        <v>2828</v>
      </c>
      <c r="AGC676" t="s">
        <v>2151</v>
      </c>
      <c r="AGD676" t="s">
        <v>2820</v>
      </c>
      <c r="AGE676" t="s">
        <v>2651</v>
      </c>
      <c r="AGF676" t="s">
        <v>2590</v>
      </c>
      <c r="AGO676" t="s">
        <v>2638</v>
      </c>
      <c r="AGP676" t="s">
        <v>2899</v>
      </c>
      <c r="AGQ676" t="s">
        <v>2907</v>
      </c>
      <c r="AGR676" t="s">
        <v>2955</v>
      </c>
      <c r="AHA676" t="s">
        <v>2882</v>
      </c>
      <c r="AHB676" t="s">
        <v>2679</v>
      </c>
      <c r="AHC676" t="s">
        <v>2430</v>
      </c>
      <c r="AHD676" t="s">
        <v>2225</v>
      </c>
      <c r="AHM676" t="s">
        <v>2479</v>
      </c>
      <c r="AHN676" t="s">
        <v>2479</v>
      </c>
      <c r="AHO676" t="s">
        <v>2479</v>
      </c>
      <c r="AHP676" t="s">
        <v>2479</v>
      </c>
      <c r="AHY676" t="s">
        <v>2718</v>
      </c>
      <c r="AHZ676" t="s">
        <v>2927</v>
      </c>
      <c r="AIA676" t="s">
        <v>2958</v>
      </c>
      <c r="AIB676" t="s">
        <v>2949</v>
      </c>
      <c r="AIK676" t="s">
        <v>2980</v>
      </c>
      <c r="AIL676" t="s">
        <v>2797</v>
      </c>
      <c r="AIM676" t="s">
        <v>2864</v>
      </c>
      <c r="AIN676" t="s">
        <v>2942</v>
      </c>
      <c r="AIW676" t="s">
        <v>2315</v>
      </c>
      <c r="AIX676" t="s">
        <v>2922</v>
      </c>
      <c r="AIY676" t="s">
        <v>2396</v>
      </c>
      <c r="AIZ676" t="s">
        <v>2615</v>
      </c>
      <c r="BJB676" t="s">
        <v>3046</v>
      </c>
      <c r="BJC676" t="s">
        <v>2935</v>
      </c>
      <c r="BJD676" t="s">
        <v>2956</v>
      </c>
      <c r="BJE676" t="s">
        <v>2952</v>
      </c>
      <c r="BJF676" t="s">
        <v>2954</v>
      </c>
      <c r="BJG676" t="s">
        <v>2901</v>
      </c>
      <c r="BJH676" t="s">
        <v>2454</v>
      </c>
      <c r="BJN676" t="s">
        <v>2677</v>
      </c>
      <c r="BJO676" t="s">
        <v>2535</v>
      </c>
      <c r="BJP676" t="s">
        <v>2469</v>
      </c>
      <c r="BJQ676" t="s">
        <v>2615</v>
      </c>
      <c r="BJR676" t="s">
        <v>2946</v>
      </c>
      <c r="BJS676" t="s">
        <v>2532</v>
      </c>
      <c r="BJT676" t="s">
        <v>2551</v>
      </c>
      <c r="BJZ676" t="s">
        <v>2456</v>
      </c>
      <c r="BKA676" t="s">
        <v>2872</v>
      </c>
      <c r="BKB676" t="s">
        <v>2894</v>
      </c>
      <c r="BKC676" t="s">
        <v>2813</v>
      </c>
      <c r="BKD676" t="s">
        <v>2855</v>
      </c>
      <c r="BKE676" t="s">
        <v>2977</v>
      </c>
      <c r="BKF676" t="s">
        <v>2479</v>
      </c>
      <c r="BKL676" t="s">
        <v>2902</v>
      </c>
      <c r="BKM676" t="s">
        <v>2913</v>
      </c>
      <c r="BKN676" t="s">
        <v>3038</v>
      </c>
      <c r="BKO676" t="s">
        <v>2856</v>
      </c>
      <c r="BKP676" t="s">
        <v>2892</v>
      </c>
      <c r="BKQ676" t="s">
        <v>2911</v>
      </c>
      <c r="BKR676" t="s">
        <v>2839</v>
      </c>
      <c r="BKX676" t="s">
        <v>2722</v>
      </c>
      <c r="BKY676" t="s">
        <v>2903</v>
      </c>
      <c r="BKZ676" t="s">
        <v>2719</v>
      </c>
      <c r="BLA676" t="s">
        <v>3245</v>
      </c>
      <c r="BLB676" t="s">
        <v>2455</v>
      </c>
      <c r="BLC676" t="s">
        <v>3038</v>
      </c>
      <c r="BLD676" t="s">
        <v>2442</v>
      </c>
      <c r="BLJ676" t="s">
        <v>2756</v>
      </c>
      <c r="BLK676" t="s">
        <v>2664</v>
      </c>
      <c r="BLL676" t="s">
        <v>2973</v>
      </c>
      <c r="BLM676" t="s">
        <v>2387</v>
      </c>
      <c r="BLN676" t="s">
        <v>2673</v>
      </c>
      <c r="BLO676" t="s">
        <v>2849</v>
      </c>
      <c r="BLP676" t="s">
        <v>2656</v>
      </c>
      <c r="BLV676" t="s">
        <v>3046</v>
      </c>
      <c r="BLW676" t="s">
        <v>2892</v>
      </c>
      <c r="BLX676" t="s">
        <v>2521</v>
      </c>
      <c r="BLY676" t="s">
        <v>2721</v>
      </c>
      <c r="BLZ676" t="s">
        <v>2865</v>
      </c>
      <c r="BMA676" t="s">
        <v>2997</v>
      </c>
      <c r="BMB676" t="s">
        <v>3025</v>
      </c>
      <c r="BMH676" t="s">
        <v>2677</v>
      </c>
      <c r="BMI676" t="s">
        <v>2535</v>
      </c>
      <c r="BMJ676" t="s">
        <v>2469</v>
      </c>
      <c r="BMK676" t="s">
        <v>2615</v>
      </c>
      <c r="BML676" t="s">
        <v>2950</v>
      </c>
      <c r="BMM676" t="s">
        <v>2532</v>
      </c>
      <c r="BMN676" t="s">
        <v>2551</v>
      </c>
      <c r="BMT676" t="s">
        <v>3173</v>
      </c>
      <c r="BMU676" t="s">
        <v>3075</v>
      </c>
      <c r="BMV676" t="s">
        <v>3075</v>
      </c>
      <c r="BMW676" t="s">
        <v>2767</v>
      </c>
      <c r="BMX676" t="s">
        <v>2948</v>
      </c>
      <c r="BMY676" t="s">
        <v>2904</v>
      </c>
      <c r="BMZ676" t="s">
        <v>2479</v>
      </c>
      <c r="BNF676" t="s">
        <v>2902</v>
      </c>
      <c r="BNG676" t="s">
        <v>2913</v>
      </c>
      <c r="BNH676" t="s">
        <v>3038</v>
      </c>
      <c r="BNI676" t="s">
        <v>2610</v>
      </c>
      <c r="BNJ676" t="s">
        <v>2722</v>
      </c>
      <c r="BNK676" t="s">
        <v>2911</v>
      </c>
      <c r="BNL676" t="s">
        <v>2839</v>
      </c>
      <c r="BNR676" t="s">
        <v>2722</v>
      </c>
      <c r="BNS676" t="s">
        <v>2452</v>
      </c>
      <c r="BNT676" t="s">
        <v>3244</v>
      </c>
      <c r="BNU676" t="s">
        <v>2955</v>
      </c>
      <c r="BNV676" t="s">
        <v>2937</v>
      </c>
      <c r="BNW676" t="s">
        <v>2898</v>
      </c>
      <c r="BNX676" t="s">
        <v>2937</v>
      </c>
      <c r="BOD676" t="s">
        <v>2756</v>
      </c>
      <c r="BOE676" t="s">
        <v>2664</v>
      </c>
      <c r="BOF676" t="s">
        <v>2973</v>
      </c>
      <c r="BOG676" t="s">
        <v>2387</v>
      </c>
      <c r="BOH676" t="s">
        <v>2673</v>
      </c>
      <c r="BOI676" t="s">
        <v>2849</v>
      </c>
      <c r="BOJ676" t="s">
        <v>2656</v>
      </c>
    </row>
    <row r="677" spans="1:1020 1030:2124" x14ac:dyDescent="0.15">
      <c r="A677" t="s">
        <v>4017</v>
      </c>
      <c r="BR677" t="s">
        <v>3354</v>
      </c>
      <c r="BS677" t="s">
        <v>3084</v>
      </c>
      <c r="BT677" t="s">
        <v>3354</v>
      </c>
      <c r="DN677" t="s">
        <v>3084</v>
      </c>
      <c r="DO677" t="s">
        <v>3336</v>
      </c>
      <c r="DP677" t="s">
        <v>3354</v>
      </c>
      <c r="FK677" t="s">
        <v>2727</v>
      </c>
      <c r="FL677">
        <f>48</f>
        <v>48</v>
      </c>
      <c r="JB677" t="s">
        <v>3084</v>
      </c>
      <c r="JC677" t="s">
        <v>3084</v>
      </c>
      <c r="JD677" t="s">
        <v>3084</v>
      </c>
      <c r="JL677" t="s">
        <v>3476</v>
      </c>
      <c r="JM677" t="s">
        <v>3350</v>
      </c>
      <c r="JN677" t="s">
        <v>3560</v>
      </c>
      <c r="JO677" t="s">
        <v>3560</v>
      </c>
      <c r="JP677" t="s">
        <v>3560</v>
      </c>
      <c r="JQ677" t="s">
        <v>3560</v>
      </c>
      <c r="KM677" t="s">
        <v>2134</v>
      </c>
      <c r="KN677">
        <f>19</f>
        <v>19</v>
      </c>
      <c r="LK677" t="s">
        <v>2131</v>
      </c>
      <c r="LL677">
        <f>49</f>
        <v>49</v>
      </c>
      <c r="MG677" t="s">
        <v>3427</v>
      </c>
      <c r="MH677" t="s">
        <v>3138</v>
      </c>
      <c r="MU677" t="s">
        <v>3084</v>
      </c>
      <c r="MV677">
        <f>98</f>
        <v>98</v>
      </c>
      <c r="OE677" t="s">
        <v>2777</v>
      </c>
      <c r="OF677" t="s">
        <v>2777</v>
      </c>
      <c r="QA677" t="s">
        <v>3111</v>
      </c>
      <c r="QB677" t="s">
        <v>3111</v>
      </c>
      <c r="QJ677" t="s">
        <v>3427</v>
      </c>
      <c r="QK677" t="s">
        <v>3624</v>
      </c>
      <c r="QL677" t="s">
        <v>3167</v>
      </c>
      <c r="QM677" t="s">
        <v>3167</v>
      </c>
      <c r="QN677" t="s">
        <v>3167</v>
      </c>
      <c r="RH677" t="s">
        <v>2985</v>
      </c>
      <c r="RI677" t="s">
        <v>2967</v>
      </c>
      <c r="RJ677" t="s">
        <v>3000</v>
      </c>
      <c r="RK677" t="s">
        <v>2968</v>
      </c>
      <c r="RL677" t="s">
        <v>2522</v>
      </c>
      <c r="RM677" t="s">
        <v>3030</v>
      </c>
      <c r="RT677" t="s">
        <v>2988</v>
      </c>
      <c r="RU677" t="s">
        <v>2956</v>
      </c>
      <c r="RV677" t="s">
        <v>2717</v>
      </c>
      <c r="RW677" t="s">
        <v>2873</v>
      </c>
      <c r="RX677" t="s">
        <v>2879</v>
      </c>
      <c r="RY677" t="s">
        <v>2675</v>
      </c>
      <c r="SF677" t="s">
        <v>2479</v>
      </c>
      <c r="SG677" t="s">
        <v>2479</v>
      </c>
      <c r="SH677" t="s">
        <v>2479</v>
      </c>
      <c r="SI677" t="s">
        <v>2479</v>
      </c>
      <c r="SJ677" t="s">
        <v>2479</v>
      </c>
      <c r="SK677" t="s">
        <v>2479</v>
      </c>
      <c r="SR677" t="s">
        <v>2231</v>
      </c>
      <c r="SS677" t="s">
        <v>2221</v>
      </c>
      <c r="ST677" t="s">
        <v>2641</v>
      </c>
      <c r="SU677" t="s">
        <v>2402</v>
      </c>
      <c r="SV677" t="s">
        <v>2576</v>
      </c>
      <c r="SW677" t="s">
        <v>2418</v>
      </c>
      <c r="TD677" t="s">
        <v>2981</v>
      </c>
      <c r="TE677" t="s">
        <v>2887</v>
      </c>
      <c r="TF677" t="s">
        <v>2461</v>
      </c>
      <c r="TG677" t="s">
        <v>3179</v>
      </c>
      <c r="TH677" t="s">
        <v>2933</v>
      </c>
      <c r="TI677" t="s">
        <v>2448</v>
      </c>
      <c r="TP677" t="s">
        <v>2976</v>
      </c>
      <c r="TQ677" t="s">
        <v>3074</v>
      </c>
      <c r="TR677" t="s">
        <v>2815</v>
      </c>
      <c r="TS677" t="s">
        <v>3042</v>
      </c>
      <c r="TT677" t="s">
        <v>2707</v>
      </c>
      <c r="TU677" t="s">
        <v>2810</v>
      </c>
      <c r="AJJ677" t="s">
        <v>2988</v>
      </c>
      <c r="AJK677" t="s">
        <v>3057</v>
      </c>
      <c r="AJL677" t="s">
        <v>2984</v>
      </c>
      <c r="AJV677" t="s">
        <v>2607</v>
      </c>
      <c r="AJW677" t="s">
        <v>2842</v>
      </c>
      <c r="AJX677" t="s">
        <v>2354</v>
      </c>
      <c r="AKH677" t="s">
        <v>2479</v>
      </c>
      <c r="AKI677" t="s">
        <v>2479</v>
      </c>
      <c r="AKJ677" t="s">
        <v>2479</v>
      </c>
      <c r="AKT677" t="s">
        <v>2430</v>
      </c>
      <c r="AKU677" t="s">
        <v>2692</v>
      </c>
      <c r="AKV677" t="s">
        <v>2914</v>
      </c>
      <c r="ALF677" t="s">
        <v>2956</v>
      </c>
      <c r="ALG677" t="s">
        <v>2721</v>
      </c>
      <c r="ALH677" t="s">
        <v>2519</v>
      </c>
      <c r="ALR677" t="s">
        <v>2816</v>
      </c>
      <c r="ALS677" t="s">
        <v>2894</v>
      </c>
      <c r="ALT677" t="s">
        <v>2990</v>
      </c>
      <c r="AUL677" t="s">
        <v>2722</v>
      </c>
      <c r="AUM677" t="s">
        <v>2714</v>
      </c>
      <c r="AUN677" t="s">
        <v>3043</v>
      </c>
      <c r="AUX677" t="s">
        <v>2260</v>
      </c>
      <c r="AUY677" t="s">
        <v>2857</v>
      </c>
      <c r="AUZ677" t="s">
        <v>2500</v>
      </c>
      <c r="AVJ677" t="s">
        <v>2479</v>
      </c>
      <c r="AVK677" t="s">
        <v>2479</v>
      </c>
      <c r="AVL677" t="s">
        <v>2479</v>
      </c>
      <c r="AVV677" t="s">
        <v>2676</v>
      </c>
      <c r="AVW677" t="s">
        <v>2257</v>
      </c>
      <c r="AVX677" t="s">
        <v>2397</v>
      </c>
      <c r="AWH677" t="s">
        <v>2968</v>
      </c>
      <c r="AWI677" t="s">
        <v>3007</v>
      </c>
      <c r="AWJ677" t="s">
        <v>3066</v>
      </c>
      <c r="AWT677" t="s">
        <v>2530</v>
      </c>
      <c r="AWU677" t="s">
        <v>2771</v>
      </c>
      <c r="AWV677" t="s">
        <v>2752</v>
      </c>
      <c r="AXE677" t="s">
        <v>2905</v>
      </c>
      <c r="AXF677" t="s">
        <v>2394</v>
      </c>
      <c r="AXQ677" t="s">
        <v>2479</v>
      </c>
      <c r="AXR677" t="s">
        <v>2479</v>
      </c>
      <c r="AYC677" t="s">
        <v>2289</v>
      </c>
      <c r="AYD677" t="s">
        <v>2553</v>
      </c>
      <c r="AYO677" t="s">
        <v>2616</v>
      </c>
      <c r="AYP677" t="s">
        <v>2930</v>
      </c>
      <c r="AZA677" t="s">
        <v>2593</v>
      </c>
      <c r="AZB677" t="s">
        <v>2670</v>
      </c>
      <c r="BBV677" t="s">
        <v>2424</v>
      </c>
      <c r="BBW677" t="s">
        <v>2640</v>
      </c>
      <c r="BBX677" t="s">
        <v>3068</v>
      </c>
      <c r="BCH677" t="s">
        <v>2552</v>
      </c>
      <c r="BCI677" t="s">
        <v>2566</v>
      </c>
      <c r="BCJ677" t="s">
        <v>2395</v>
      </c>
      <c r="BCT677" t="s">
        <v>2479</v>
      </c>
      <c r="BCU677" t="s">
        <v>2479</v>
      </c>
      <c r="BCV677" t="s">
        <v>2479</v>
      </c>
      <c r="BDF677" t="s">
        <v>2376</v>
      </c>
      <c r="BDG677" t="s">
        <v>2844</v>
      </c>
      <c r="BDH677" t="s">
        <v>2360</v>
      </c>
      <c r="BDR677" t="s">
        <v>2717</v>
      </c>
      <c r="BDS677" t="s">
        <v>3244</v>
      </c>
      <c r="BDT677" t="s">
        <v>3115</v>
      </c>
      <c r="BED677" t="s">
        <v>2753</v>
      </c>
      <c r="BEE677" t="s">
        <v>2894</v>
      </c>
      <c r="BEF677" t="s">
        <v>2771</v>
      </c>
      <c r="BEQ677" t="s">
        <v>2479</v>
      </c>
      <c r="BER677" t="s">
        <v>2315</v>
      </c>
      <c r="BGA677" t="s">
        <v>2389</v>
      </c>
      <c r="BGB677" t="s">
        <v>2231</v>
      </c>
      <c r="BHW677" t="s">
        <v>2562</v>
      </c>
      <c r="BHX677" t="s">
        <v>2213</v>
      </c>
      <c r="BII677" t="s">
        <v>2479</v>
      </c>
      <c r="BIJ677" t="s">
        <v>2479</v>
      </c>
      <c r="BIU677" t="s">
        <v>2479</v>
      </c>
      <c r="BIV677" t="s">
        <v>2479</v>
      </c>
      <c r="BQE677" t="s">
        <v>2184</v>
      </c>
      <c r="BQF677" t="s">
        <v>2401</v>
      </c>
      <c r="BUR677" t="s">
        <v>3061</v>
      </c>
      <c r="BUS677" t="s">
        <v>2997</v>
      </c>
      <c r="BUT677" t="s">
        <v>2867</v>
      </c>
      <c r="BUU677" t="s">
        <v>2457</v>
      </c>
      <c r="BUV677" t="s">
        <v>3088</v>
      </c>
      <c r="BVD677" t="s">
        <v>2988</v>
      </c>
      <c r="BVE677" t="s">
        <v>2956</v>
      </c>
      <c r="BVF677" t="s">
        <v>2717</v>
      </c>
      <c r="BVG677" t="s">
        <v>2873</v>
      </c>
      <c r="BVH677" t="s">
        <v>2879</v>
      </c>
      <c r="BVP677" t="s">
        <v>2479</v>
      </c>
      <c r="BVQ677" t="s">
        <v>2479</v>
      </c>
      <c r="BVR677" t="s">
        <v>2479</v>
      </c>
      <c r="BVS677" t="s">
        <v>2479</v>
      </c>
      <c r="BVT677" t="s">
        <v>2479</v>
      </c>
      <c r="BWB677" t="s">
        <v>2231</v>
      </c>
      <c r="BWC677" t="s">
        <v>2221</v>
      </c>
      <c r="BWD677" t="s">
        <v>2641</v>
      </c>
      <c r="BWE677" t="s">
        <v>2402</v>
      </c>
      <c r="BWF677" t="s">
        <v>2576</v>
      </c>
      <c r="BWN677" t="s">
        <v>3115</v>
      </c>
      <c r="BWO677" t="s">
        <v>2516</v>
      </c>
      <c r="BWP677" t="s">
        <v>2908</v>
      </c>
      <c r="BWQ677" t="s">
        <v>3040</v>
      </c>
      <c r="BWR677" t="s">
        <v>2440</v>
      </c>
      <c r="BWZ677" t="s">
        <v>2976</v>
      </c>
      <c r="BXA677" t="s">
        <v>3074</v>
      </c>
      <c r="BXB677" t="s">
        <v>2815</v>
      </c>
      <c r="BXC677" t="s">
        <v>3042</v>
      </c>
      <c r="BXD677" t="s">
        <v>2707</v>
      </c>
    </row>
    <row r="678" spans="1:1020 1030:2124" x14ac:dyDescent="0.15">
      <c r="A678" t="s">
        <v>4018</v>
      </c>
      <c r="K678" t="s">
        <v>2779</v>
      </c>
      <c r="L678" t="s">
        <v>2779</v>
      </c>
      <c r="AI678" t="s">
        <v>3084</v>
      </c>
      <c r="AJ678" t="s">
        <v>2779</v>
      </c>
      <c r="AU678" t="s">
        <v>2779</v>
      </c>
      <c r="AV678" t="s">
        <v>3111</v>
      </c>
      <c r="BG678" t="s">
        <v>2777</v>
      </c>
      <c r="BH678" t="s">
        <v>2779</v>
      </c>
      <c r="EY678" t="s">
        <v>3084</v>
      </c>
      <c r="EZ678" t="s">
        <v>2777</v>
      </c>
      <c r="FK678" t="s">
        <v>3111</v>
      </c>
      <c r="FL678" t="s">
        <v>3111</v>
      </c>
      <c r="GI678" t="s">
        <v>2779</v>
      </c>
      <c r="GJ678" t="s">
        <v>3084</v>
      </c>
      <c r="HG678" t="s">
        <v>3295</v>
      </c>
      <c r="HH678" t="s">
        <v>3336</v>
      </c>
      <c r="HS678" t="s">
        <v>2777</v>
      </c>
      <c r="HT678" t="s">
        <v>3084</v>
      </c>
      <c r="JL678" t="s">
        <v>3476</v>
      </c>
      <c r="JM678" t="s">
        <v>3350</v>
      </c>
      <c r="JN678" t="s">
        <v>3350</v>
      </c>
      <c r="JO678" t="s">
        <v>3350</v>
      </c>
      <c r="JP678" t="s">
        <v>3560</v>
      </c>
      <c r="JQ678" t="s">
        <v>3560</v>
      </c>
      <c r="KM678" t="s">
        <v>3336</v>
      </c>
      <c r="KN678" t="s">
        <v>3544</v>
      </c>
      <c r="LK678" t="s">
        <v>3084</v>
      </c>
      <c r="LL678" t="s">
        <v>3111</v>
      </c>
      <c r="MU678" t="s">
        <v>3544</v>
      </c>
      <c r="MV678" t="s">
        <v>3350</v>
      </c>
      <c r="NS678" t="s">
        <v>2777</v>
      </c>
      <c r="NT678" t="s">
        <v>2779</v>
      </c>
      <c r="OE678" t="s">
        <v>3111</v>
      </c>
      <c r="OF678" t="s">
        <v>3111</v>
      </c>
      <c r="OQ678" t="s">
        <v>3295</v>
      </c>
      <c r="OR678" t="s">
        <v>3336</v>
      </c>
      <c r="PA678" t="s">
        <v>3084</v>
      </c>
      <c r="PB678" t="s">
        <v>3354</v>
      </c>
      <c r="PC678" t="s">
        <v>3403</v>
      </c>
      <c r="PD678" t="s">
        <v>3403</v>
      </c>
      <c r="QA678" t="s">
        <v>3544</v>
      </c>
      <c r="QB678" t="s">
        <v>3582</v>
      </c>
      <c r="RH678" t="s">
        <v>2838</v>
      </c>
      <c r="RI678" t="s">
        <v>2838</v>
      </c>
      <c r="RJ678" t="s">
        <v>2987</v>
      </c>
      <c r="RK678" t="s">
        <v>3015</v>
      </c>
      <c r="RL678" t="s">
        <v>3021</v>
      </c>
      <c r="RM678" t="s">
        <v>2939</v>
      </c>
      <c r="RT678" t="s">
        <v>3143</v>
      </c>
      <c r="RU678" t="s">
        <v>2768</v>
      </c>
      <c r="RV678" t="s">
        <v>3143</v>
      </c>
      <c r="RW678" t="s">
        <v>3022</v>
      </c>
      <c r="RX678" t="s">
        <v>2463</v>
      </c>
      <c r="RY678" t="s">
        <v>2957</v>
      </c>
      <c r="SF678" t="s">
        <v>2479</v>
      </c>
      <c r="SG678" t="s">
        <v>2479</v>
      </c>
      <c r="SH678" t="s">
        <v>2479</v>
      </c>
      <c r="SI678" t="s">
        <v>2479</v>
      </c>
      <c r="SJ678" t="s">
        <v>2479</v>
      </c>
      <c r="SK678" t="s">
        <v>2479</v>
      </c>
      <c r="SR678" t="s">
        <v>2547</v>
      </c>
      <c r="SS678" t="s">
        <v>2697</v>
      </c>
      <c r="ST678" t="s">
        <v>2194</v>
      </c>
      <c r="SU678" t="s">
        <v>2749</v>
      </c>
      <c r="SV678" t="s">
        <v>2203</v>
      </c>
      <c r="SW678" t="s">
        <v>2197</v>
      </c>
      <c r="TD678" t="s">
        <v>2440</v>
      </c>
      <c r="TE678" t="s">
        <v>2451</v>
      </c>
      <c r="TF678" t="s">
        <v>2767</v>
      </c>
      <c r="TG678" t="s">
        <v>2824</v>
      </c>
      <c r="TH678" t="s">
        <v>2908</v>
      </c>
      <c r="TI678" t="s">
        <v>2450</v>
      </c>
      <c r="TP678" t="s">
        <v>2558</v>
      </c>
      <c r="TQ678" t="s">
        <v>2244</v>
      </c>
      <c r="TR678" t="s">
        <v>2758</v>
      </c>
      <c r="TS678" t="s">
        <v>2434</v>
      </c>
      <c r="TT678" t="s">
        <v>2432</v>
      </c>
      <c r="TU678" t="s">
        <v>2656</v>
      </c>
      <c r="ABA678" t="s">
        <v>2963</v>
      </c>
      <c r="ABB678" t="s">
        <v>2867</v>
      </c>
      <c r="ABC678" t="s">
        <v>2956</v>
      </c>
      <c r="ABD678" t="s">
        <v>2997</v>
      </c>
      <c r="ABM678" t="s">
        <v>2532</v>
      </c>
      <c r="ABN678" t="s">
        <v>2890</v>
      </c>
      <c r="ABO678" t="s">
        <v>2890</v>
      </c>
      <c r="ABP678" t="s">
        <v>2453</v>
      </c>
      <c r="ABY678" t="s">
        <v>2479</v>
      </c>
      <c r="ABZ678" t="s">
        <v>2479</v>
      </c>
      <c r="ACA678" t="s">
        <v>2479</v>
      </c>
      <c r="ACB678" t="s">
        <v>2479</v>
      </c>
      <c r="ACK678" t="s">
        <v>2789</v>
      </c>
      <c r="ACL678" t="s">
        <v>2657</v>
      </c>
      <c r="ACM678" t="s">
        <v>2376</v>
      </c>
      <c r="ACN678" t="s">
        <v>2209</v>
      </c>
      <c r="ACW678" t="s">
        <v>2446</v>
      </c>
      <c r="ACX678" t="s">
        <v>2945</v>
      </c>
      <c r="ACY678" t="s">
        <v>2610</v>
      </c>
      <c r="ACZ678" t="s">
        <v>3039</v>
      </c>
      <c r="ADI678" t="s">
        <v>2225</v>
      </c>
      <c r="ADJ678" t="s">
        <v>2468</v>
      </c>
      <c r="ADK678" t="s">
        <v>2508</v>
      </c>
      <c r="ADL678" t="s">
        <v>2537</v>
      </c>
      <c r="BEQ678" t="s">
        <v>2479</v>
      </c>
      <c r="BER678" t="s">
        <v>2479</v>
      </c>
      <c r="BFC678" t="s">
        <v>2479</v>
      </c>
      <c r="BFD678" t="s">
        <v>2479</v>
      </c>
      <c r="BFO678" t="s">
        <v>2479</v>
      </c>
      <c r="BFP678" t="s">
        <v>2479</v>
      </c>
      <c r="BGA678" t="s">
        <v>2479</v>
      </c>
      <c r="BGB678" t="s">
        <v>2479</v>
      </c>
      <c r="BGM678" t="s">
        <v>2479</v>
      </c>
      <c r="BGN678" t="s">
        <v>2479</v>
      </c>
      <c r="BGY678" t="s">
        <v>2479</v>
      </c>
      <c r="BGZ678" t="s">
        <v>2479</v>
      </c>
      <c r="BHK678" t="s">
        <v>2479</v>
      </c>
      <c r="BHL678" t="s">
        <v>2479</v>
      </c>
      <c r="BHW678" t="s">
        <v>2479</v>
      </c>
      <c r="BHX678" t="s">
        <v>2479</v>
      </c>
      <c r="BII678" t="s">
        <v>2479</v>
      </c>
      <c r="BIJ678" t="s">
        <v>2479</v>
      </c>
      <c r="BIU678" t="s">
        <v>2479</v>
      </c>
      <c r="BIV678" t="s">
        <v>2479</v>
      </c>
      <c r="BOU678" t="s">
        <v>2479</v>
      </c>
      <c r="BOV678" t="s">
        <v>2479</v>
      </c>
      <c r="BPG678" t="s">
        <v>2479</v>
      </c>
      <c r="BPH678" t="s">
        <v>2479</v>
      </c>
      <c r="BPS678" t="s">
        <v>2479</v>
      </c>
      <c r="BPT678" t="s">
        <v>2479</v>
      </c>
      <c r="BQE678" t="s">
        <v>2479</v>
      </c>
      <c r="BQF678" t="s">
        <v>2479</v>
      </c>
      <c r="BQQ678" t="s">
        <v>2479</v>
      </c>
      <c r="BQR678" t="s">
        <v>2479</v>
      </c>
      <c r="BRC678" t="s">
        <v>2479</v>
      </c>
      <c r="BRD678" t="s">
        <v>2479</v>
      </c>
    </row>
    <row r="679" spans="1:1020 1030:2124" x14ac:dyDescent="0.15">
      <c r="A679" t="s">
        <v>4019</v>
      </c>
      <c r="BR679" t="s">
        <v>3403</v>
      </c>
      <c r="BS679" t="s">
        <v>3544</v>
      </c>
      <c r="BT679" t="s">
        <v>3544</v>
      </c>
      <c r="DN679" t="s">
        <v>3084</v>
      </c>
      <c r="DO679" t="s">
        <v>3084</v>
      </c>
      <c r="DP679" t="s">
        <v>3084</v>
      </c>
      <c r="IQ679" t="s">
        <v>3544</v>
      </c>
      <c r="IR679" t="s">
        <v>3544</v>
      </c>
      <c r="IS679" t="s">
        <v>3403</v>
      </c>
      <c r="JC679" t="s">
        <v>3336</v>
      </c>
      <c r="JD679" t="s">
        <v>3354</v>
      </c>
      <c r="JE679" t="s">
        <v>3354</v>
      </c>
      <c r="JN679" t="s">
        <v>3560</v>
      </c>
      <c r="JO679" t="s">
        <v>3689</v>
      </c>
      <c r="JP679" t="s">
        <v>3689</v>
      </c>
      <c r="JQ679" t="s">
        <v>3560</v>
      </c>
      <c r="MG679" t="s">
        <v>3427</v>
      </c>
      <c r="MH679" t="s">
        <v>3138</v>
      </c>
      <c r="QM679" t="s">
        <v>3085</v>
      </c>
      <c r="QN679" t="s">
        <v>3409</v>
      </c>
      <c r="RJ679" t="s">
        <v>3020</v>
      </c>
      <c r="RK679" t="s">
        <v>3024</v>
      </c>
      <c r="RL679" t="s">
        <v>2135</v>
      </c>
      <c r="RM679" t="s">
        <v>3155</v>
      </c>
      <c r="RV679" t="s">
        <v>3042</v>
      </c>
      <c r="RW679" t="s">
        <v>2874</v>
      </c>
      <c r="RX679" t="s">
        <v>2879</v>
      </c>
      <c r="RY679" t="s">
        <v>2823</v>
      </c>
      <c r="SH679" t="s">
        <v>2479</v>
      </c>
      <c r="SI679" t="s">
        <v>2479</v>
      </c>
      <c r="SJ679" t="s">
        <v>2479</v>
      </c>
      <c r="SK679" t="s">
        <v>2479</v>
      </c>
      <c r="ST679" t="s">
        <v>2771</v>
      </c>
      <c r="SU679" t="s">
        <v>2260</v>
      </c>
      <c r="SV679" t="s">
        <v>2918</v>
      </c>
      <c r="SW679" t="s">
        <v>2820</v>
      </c>
      <c r="TF679" t="s">
        <v>2980</v>
      </c>
      <c r="TG679" t="s">
        <v>2522</v>
      </c>
      <c r="TH679" t="s">
        <v>2796</v>
      </c>
      <c r="TI679" t="s">
        <v>2799</v>
      </c>
      <c r="TR679" t="s">
        <v>2815</v>
      </c>
      <c r="TS679" t="s">
        <v>3042</v>
      </c>
      <c r="TT679" t="s">
        <v>2707</v>
      </c>
      <c r="TU679" t="s">
        <v>2813</v>
      </c>
      <c r="YI679" t="s">
        <v>3069</v>
      </c>
      <c r="YJ679" t="s">
        <v>3043</v>
      </c>
      <c r="YK679" t="s">
        <v>3019</v>
      </c>
      <c r="YU679" t="s">
        <v>2597</v>
      </c>
      <c r="YV679" t="s">
        <v>2510</v>
      </c>
      <c r="YW679" t="s">
        <v>2699</v>
      </c>
      <c r="ZG679" t="s">
        <v>2479</v>
      </c>
      <c r="ZH679" t="s">
        <v>2479</v>
      </c>
      <c r="ZI679" t="s">
        <v>2479</v>
      </c>
      <c r="ZS679" t="s">
        <v>2712</v>
      </c>
      <c r="ZT679" t="s">
        <v>2395</v>
      </c>
      <c r="ZU679" t="s">
        <v>2533</v>
      </c>
      <c r="AAE679" t="s">
        <v>3066</v>
      </c>
      <c r="AAF679" t="s">
        <v>3036</v>
      </c>
      <c r="AAG679" t="s">
        <v>2986</v>
      </c>
      <c r="AAQ679" t="s">
        <v>2947</v>
      </c>
      <c r="AAR679" t="s">
        <v>2393</v>
      </c>
      <c r="AAS679" t="s">
        <v>2947</v>
      </c>
      <c r="AJJ679" t="s">
        <v>2633</v>
      </c>
      <c r="AJK679" t="s">
        <v>3080</v>
      </c>
      <c r="AJL679" t="s">
        <v>3043</v>
      </c>
      <c r="AJV679" t="s">
        <v>2792</v>
      </c>
      <c r="AJW679" t="s">
        <v>2409</v>
      </c>
      <c r="AJX679" t="s">
        <v>2534</v>
      </c>
      <c r="AKH679" t="s">
        <v>2479</v>
      </c>
      <c r="AKI679" t="s">
        <v>2479</v>
      </c>
      <c r="AKJ679" t="s">
        <v>2479</v>
      </c>
      <c r="AKT679" t="s">
        <v>2448</v>
      </c>
      <c r="AKU679" t="s">
        <v>3245</v>
      </c>
      <c r="AKV679" t="s">
        <v>2649</v>
      </c>
      <c r="ALF679" t="s">
        <v>3056</v>
      </c>
      <c r="ALG679" t="s">
        <v>3036</v>
      </c>
      <c r="ALH679" t="s">
        <v>3086</v>
      </c>
      <c r="ALR679" t="s">
        <v>2879</v>
      </c>
      <c r="ALS679" t="s">
        <v>2609</v>
      </c>
      <c r="ALT679" t="s">
        <v>2990</v>
      </c>
      <c r="AUL679" t="s">
        <v>2793</v>
      </c>
      <c r="AUM679" t="s">
        <v>2793</v>
      </c>
      <c r="AUN679" t="s">
        <v>3095</v>
      </c>
      <c r="AUX679" t="s">
        <v>2414</v>
      </c>
      <c r="AUY679" t="s">
        <v>2227</v>
      </c>
      <c r="AUZ679" t="s">
        <v>2229</v>
      </c>
      <c r="AVJ679" t="s">
        <v>2479</v>
      </c>
      <c r="AVK679" t="s">
        <v>2479</v>
      </c>
      <c r="AVL679" t="s">
        <v>2479</v>
      </c>
      <c r="AVV679" t="s">
        <v>3074</v>
      </c>
      <c r="AVW679" t="s">
        <v>3042</v>
      </c>
      <c r="AVX679" t="s">
        <v>2763</v>
      </c>
      <c r="AWH679" t="s">
        <v>2985</v>
      </c>
      <c r="AWI679" t="s">
        <v>3155</v>
      </c>
      <c r="AWJ679" t="s">
        <v>2996</v>
      </c>
      <c r="AWT679" t="s">
        <v>2530</v>
      </c>
      <c r="AWU679" t="s">
        <v>2771</v>
      </c>
      <c r="AWV679" t="s">
        <v>2752</v>
      </c>
      <c r="AXE679" t="s">
        <v>3039</v>
      </c>
      <c r="AXF679" t="s">
        <v>2259</v>
      </c>
      <c r="AXQ679" t="s">
        <v>2479</v>
      </c>
      <c r="AXR679" t="s">
        <v>2479</v>
      </c>
      <c r="AYC679" t="s">
        <v>2357</v>
      </c>
      <c r="AYD679" t="s">
        <v>3144</v>
      </c>
      <c r="AYO679" t="s">
        <v>2673</v>
      </c>
      <c r="AYP679" t="s">
        <v>2647</v>
      </c>
      <c r="AZA679" t="s">
        <v>2916</v>
      </c>
      <c r="AZB679" t="s">
        <v>2421</v>
      </c>
      <c r="BBW679" t="s">
        <v>2634</v>
      </c>
      <c r="BBX679" t="s">
        <v>2127</v>
      </c>
      <c r="BBY679" t="s">
        <v>2889</v>
      </c>
      <c r="BCI679" t="s">
        <v>2917</v>
      </c>
      <c r="BCJ679" t="s">
        <v>2535</v>
      </c>
      <c r="BCK679" t="s">
        <v>2535</v>
      </c>
      <c r="BCU679" t="s">
        <v>2479</v>
      </c>
      <c r="BCV679" t="s">
        <v>2479</v>
      </c>
      <c r="BCW679" t="s">
        <v>2479</v>
      </c>
      <c r="BDG679" t="s">
        <v>2880</v>
      </c>
      <c r="BDH679" t="s">
        <v>2607</v>
      </c>
      <c r="BDI679" t="s">
        <v>2578</v>
      </c>
      <c r="BDS679" t="s">
        <v>2133</v>
      </c>
      <c r="BDT679" t="s">
        <v>3057</v>
      </c>
      <c r="BDU679" t="s">
        <v>3087</v>
      </c>
      <c r="BEE679" t="s">
        <v>2894</v>
      </c>
      <c r="BEF679" t="s">
        <v>2806</v>
      </c>
      <c r="BEG679" t="s">
        <v>2814</v>
      </c>
      <c r="BUU679" t="s">
        <v>2927</v>
      </c>
      <c r="BUV679" t="s">
        <v>2964</v>
      </c>
      <c r="BVG679" t="s">
        <v>2874</v>
      </c>
      <c r="BVH679" t="s">
        <v>2879</v>
      </c>
      <c r="BVS679" t="s">
        <v>2479</v>
      </c>
      <c r="BVT679" t="s">
        <v>2479</v>
      </c>
      <c r="BWE679" t="s">
        <v>2260</v>
      </c>
      <c r="BWF679" t="s">
        <v>2918</v>
      </c>
      <c r="BWQ679" t="s">
        <v>2907</v>
      </c>
      <c r="BWR679" t="s">
        <v>2955</v>
      </c>
      <c r="BXC679" t="s">
        <v>3042</v>
      </c>
      <c r="BXD679" t="s">
        <v>2707</v>
      </c>
    </row>
    <row r="680" spans="1:1020 1030:2124" x14ac:dyDescent="0.15">
      <c r="A680" t="s">
        <v>4020</v>
      </c>
      <c r="EZ680" t="s">
        <v>2779</v>
      </c>
      <c r="HT680" t="s">
        <v>2779</v>
      </c>
      <c r="IR680" t="s">
        <v>3403</v>
      </c>
      <c r="IS680" t="s">
        <v>3403</v>
      </c>
      <c r="JP680" t="s">
        <v>3350</v>
      </c>
      <c r="JQ680" t="s">
        <v>3560</v>
      </c>
      <c r="KN680" t="s">
        <v>2779</v>
      </c>
      <c r="MV680" t="s">
        <v>3084</v>
      </c>
      <c r="OF680" t="s">
        <v>3084</v>
      </c>
      <c r="QB680" t="s">
        <v>2777</v>
      </c>
      <c r="QN680" t="s">
        <v>3329</v>
      </c>
      <c r="RL680" t="s">
        <v>3014</v>
      </c>
      <c r="RM680" t="s">
        <v>2989</v>
      </c>
      <c r="RX680" t="s">
        <v>2191</v>
      </c>
      <c r="RY680" t="s">
        <v>2871</v>
      </c>
      <c r="SJ680" t="s">
        <v>2479</v>
      </c>
      <c r="SK680" t="s">
        <v>2479</v>
      </c>
      <c r="SV680" t="s">
        <v>2347</v>
      </c>
      <c r="SW680" t="s">
        <v>2374</v>
      </c>
      <c r="TH680" t="s">
        <v>3022</v>
      </c>
      <c r="TI680" t="s">
        <v>2940</v>
      </c>
      <c r="TT680" t="s">
        <v>2876</v>
      </c>
      <c r="TU680" t="s">
        <v>2810</v>
      </c>
      <c r="YJ680" t="s">
        <v>2861</v>
      </c>
      <c r="YK680" t="s">
        <v>3024</v>
      </c>
      <c r="YV680" t="s">
        <v>2682</v>
      </c>
      <c r="YW680" t="s">
        <v>2690</v>
      </c>
      <c r="ZH680" t="s">
        <v>2479</v>
      </c>
      <c r="ZI680" t="s">
        <v>2479</v>
      </c>
      <c r="ZT680" t="s">
        <v>2302</v>
      </c>
      <c r="ZU680" t="s">
        <v>2349</v>
      </c>
      <c r="AAF680" t="s">
        <v>2838</v>
      </c>
      <c r="AAG680" t="s">
        <v>2934</v>
      </c>
      <c r="AAR680" t="s">
        <v>2259</v>
      </c>
      <c r="AAS680" t="s">
        <v>2947</v>
      </c>
      <c r="BER680" t="s">
        <v>2479</v>
      </c>
      <c r="BHX680" t="s">
        <v>2479</v>
      </c>
      <c r="BIJ680" t="s">
        <v>2479</v>
      </c>
      <c r="BIV680" t="s">
        <v>2479</v>
      </c>
      <c r="BPH680" t="s">
        <v>2479</v>
      </c>
      <c r="BPT680" t="s">
        <v>2479</v>
      </c>
      <c r="BUV680" t="s">
        <v>2934</v>
      </c>
      <c r="BVH680" t="s">
        <v>2191</v>
      </c>
      <c r="BVT680" t="s">
        <v>2565</v>
      </c>
      <c r="BWF680" t="s">
        <v>2347</v>
      </c>
      <c r="BWR680" t="s">
        <v>2897</v>
      </c>
      <c r="BXD680" t="s">
        <v>2876</v>
      </c>
    </row>
    <row r="681" spans="1:1020 1030:2124" x14ac:dyDescent="0.15">
      <c r="A681" t="s">
        <v>4021</v>
      </c>
      <c r="J681" t="s">
        <v>2777</v>
      </c>
      <c r="K681" t="s">
        <v>2183</v>
      </c>
      <c r="L681" t="s">
        <v>2779</v>
      </c>
      <c r="AH681" t="s">
        <v>2779</v>
      </c>
      <c r="AI681" t="s">
        <v>2779</v>
      </c>
      <c r="AJ681" t="s">
        <v>2779</v>
      </c>
      <c r="AT681" t="s">
        <v>3138</v>
      </c>
      <c r="AU681" t="s">
        <v>2779</v>
      </c>
      <c r="AV681" t="s">
        <v>3111</v>
      </c>
      <c r="BH681" t="s">
        <v>3336</v>
      </c>
      <c r="BS681" t="s">
        <v>3354</v>
      </c>
      <c r="BT681" t="s">
        <v>3354</v>
      </c>
      <c r="CF681" t="s">
        <v>2779</v>
      </c>
      <c r="DE681" t="s">
        <v>3560</v>
      </c>
      <c r="DO681" t="s">
        <v>3167</v>
      </c>
      <c r="DP681" t="s">
        <v>3167</v>
      </c>
      <c r="DY681" t="s">
        <v>3354</v>
      </c>
      <c r="DZ681" t="s">
        <v>3354</v>
      </c>
      <c r="EA681" t="s">
        <v>3403</v>
      </c>
      <c r="EB681" t="s">
        <v>3350</v>
      </c>
      <c r="EC681" t="s">
        <v>3403</v>
      </c>
      <c r="EX681" t="s">
        <v>3138</v>
      </c>
      <c r="EY681">
        <f>88</f>
        <v>88</v>
      </c>
      <c r="EZ681" t="s">
        <v>2777</v>
      </c>
      <c r="FJ681" t="s">
        <v>2497</v>
      </c>
      <c r="FK681" t="s">
        <v>2777</v>
      </c>
      <c r="FL681" t="s">
        <v>3111</v>
      </c>
      <c r="GH681" t="s">
        <v>2777</v>
      </c>
      <c r="GI681" t="s">
        <v>2779</v>
      </c>
      <c r="GJ681" t="s">
        <v>3111</v>
      </c>
      <c r="HH681" t="s">
        <v>3084</v>
      </c>
      <c r="HR681" t="s">
        <v>2183</v>
      </c>
      <c r="HS681" t="s">
        <v>2777</v>
      </c>
      <c r="HT681" t="s">
        <v>2779</v>
      </c>
      <c r="IF681" t="s">
        <v>3084</v>
      </c>
      <c r="IO681" t="s">
        <v>3084</v>
      </c>
      <c r="IP681" t="s">
        <v>3084</v>
      </c>
      <c r="IQ681" t="s">
        <v>3085</v>
      </c>
      <c r="IR681" t="s">
        <v>3084</v>
      </c>
      <c r="IS681" t="s">
        <v>3084</v>
      </c>
      <c r="JC681" t="s">
        <v>3336</v>
      </c>
      <c r="JD681" t="s">
        <v>3354</v>
      </c>
      <c r="JE681" t="s">
        <v>3354</v>
      </c>
      <c r="JL681" t="s">
        <v>3476</v>
      </c>
      <c r="JM681" t="s">
        <v>3403</v>
      </c>
      <c r="JN681" t="s">
        <v>3350</v>
      </c>
      <c r="JO681" t="s">
        <v>3350</v>
      </c>
      <c r="JP681" t="s">
        <v>3350</v>
      </c>
      <c r="JQ681" t="s">
        <v>3560</v>
      </c>
      <c r="JX681" t="s">
        <v>2127</v>
      </c>
      <c r="JY681" t="s">
        <v>2130</v>
      </c>
      <c r="JZ681" t="s">
        <v>2128</v>
      </c>
      <c r="KA681">
        <f>5</f>
        <v>5</v>
      </c>
      <c r="KB681" t="s">
        <v>2423</v>
      </c>
      <c r="KL681" t="s">
        <v>2192</v>
      </c>
      <c r="KM681" t="s">
        <v>2127</v>
      </c>
      <c r="KN681">
        <f>89</f>
        <v>89</v>
      </c>
      <c r="KV681">
        <f>89</f>
        <v>89</v>
      </c>
      <c r="KW681">
        <f>92</f>
        <v>92</v>
      </c>
      <c r="KX681">
        <f>97</f>
        <v>97</v>
      </c>
      <c r="KY681">
        <f>149</f>
        <v>149</v>
      </c>
      <c r="KZ681">
        <f>184</f>
        <v>184</v>
      </c>
      <c r="LJ681">
        <f>34</f>
        <v>34</v>
      </c>
      <c r="LK681" t="s">
        <v>2340</v>
      </c>
      <c r="LL681" t="s">
        <v>3111</v>
      </c>
      <c r="MT681" t="s">
        <v>2779</v>
      </c>
      <c r="MU681" t="s">
        <v>2777</v>
      </c>
      <c r="MV681" t="s">
        <v>3111</v>
      </c>
      <c r="NT681" t="s">
        <v>2777</v>
      </c>
      <c r="OD681" t="s">
        <v>2777</v>
      </c>
      <c r="OE681" t="s">
        <v>2777</v>
      </c>
      <c r="OF681" t="s">
        <v>3084</v>
      </c>
      <c r="OQ681" t="s">
        <v>2701</v>
      </c>
      <c r="OR681" t="s">
        <v>2779</v>
      </c>
      <c r="PB681" t="s">
        <v>3350</v>
      </c>
      <c r="PC681" t="s">
        <v>3582</v>
      </c>
      <c r="PD681" t="s">
        <v>3560</v>
      </c>
      <c r="PZ681" t="s">
        <v>2898</v>
      </c>
      <c r="QA681" t="s">
        <v>2779</v>
      </c>
      <c r="QB681" t="s">
        <v>2777</v>
      </c>
      <c r="RH681" t="s">
        <v>2997</v>
      </c>
      <c r="RI681" t="s">
        <v>2891</v>
      </c>
      <c r="RJ681" t="s">
        <v>3025</v>
      </c>
      <c r="RK681" t="s">
        <v>2640</v>
      </c>
      <c r="RL681" t="s">
        <v>2521</v>
      </c>
      <c r="RM681" t="s">
        <v>2961</v>
      </c>
      <c r="RT681" t="s">
        <v>2890</v>
      </c>
      <c r="RU681" t="s">
        <v>2393</v>
      </c>
      <c r="RV681" t="s">
        <v>2396</v>
      </c>
      <c r="RW681" t="s">
        <v>2603</v>
      </c>
      <c r="RX681" t="s">
        <v>2917</v>
      </c>
      <c r="RY681" t="s">
        <v>2746</v>
      </c>
      <c r="SF681" t="s">
        <v>2479</v>
      </c>
      <c r="SG681" t="s">
        <v>2479</v>
      </c>
      <c r="SH681" t="s">
        <v>2479</v>
      </c>
      <c r="SI681" t="s">
        <v>2479</v>
      </c>
      <c r="SJ681" t="s">
        <v>2479</v>
      </c>
      <c r="SK681" t="s">
        <v>2479</v>
      </c>
      <c r="SR681" t="s">
        <v>2992</v>
      </c>
      <c r="SS681" t="s">
        <v>3245</v>
      </c>
      <c r="ST681" t="s">
        <v>2926</v>
      </c>
      <c r="SU681" t="s">
        <v>3150</v>
      </c>
      <c r="SV681" t="s">
        <v>2447</v>
      </c>
      <c r="SW681" t="s">
        <v>2451</v>
      </c>
      <c r="TD681" t="s">
        <v>2804</v>
      </c>
      <c r="TE681" t="s">
        <v>2266</v>
      </c>
      <c r="TF681" t="s">
        <v>2768</v>
      </c>
      <c r="TG681" t="s">
        <v>2608</v>
      </c>
      <c r="TH681" t="s">
        <v>2517</v>
      </c>
      <c r="TI681" t="s">
        <v>3173</v>
      </c>
      <c r="TP681" t="s">
        <v>2977</v>
      </c>
      <c r="TQ681" t="s">
        <v>2815</v>
      </c>
      <c r="TR681" t="s">
        <v>2810</v>
      </c>
      <c r="TS681" t="s">
        <v>2806</v>
      </c>
      <c r="TT681" t="s">
        <v>2762</v>
      </c>
      <c r="TU681" t="s">
        <v>2623</v>
      </c>
      <c r="YG681" t="s">
        <v>3040</v>
      </c>
      <c r="YH681" t="s">
        <v>3173</v>
      </c>
      <c r="YI681" t="s">
        <v>2716</v>
      </c>
      <c r="YJ681" t="s">
        <v>2963</v>
      </c>
      <c r="YK681" t="s">
        <v>3153</v>
      </c>
      <c r="YS681" t="s">
        <v>2261</v>
      </c>
      <c r="YT681" t="s">
        <v>2585</v>
      </c>
      <c r="YU681" t="s">
        <v>2533</v>
      </c>
      <c r="YV681" t="s">
        <v>2746</v>
      </c>
      <c r="YW681" t="s">
        <v>2783</v>
      </c>
      <c r="ZE681" t="s">
        <v>2479</v>
      </c>
      <c r="ZF681" t="s">
        <v>2479</v>
      </c>
      <c r="ZG681" t="s">
        <v>2479</v>
      </c>
      <c r="ZH681" t="s">
        <v>2479</v>
      </c>
      <c r="ZI681" t="s">
        <v>2479</v>
      </c>
      <c r="ZQ681" t="s">
        <v>2425</v>
      </c>
      <c r="ZR681" t="s">
        <v>3153</v>
      </c>
      <c r="ZS681" t="s">
        <v>2878</v>
      </c>
      <c r="ZT681" t="s">
        <v>3028</v>
      </c>
      <c r="ZU681" t="s">
        <v>3089</v>
      </c>
      <c r="AAC681" t="s">
        <v>2764</v>
      </c>
      <c r="AAD681" t="s">
        <v>2264</v>
      </c>
      <c r="AAE681" t="s">
        <v>2808</v>
      </c>
      <c r="AAF681" t="s">
        <v>3039</v>
      </c>
      <c r="AAG681" t="s">
        <v>2767</v>
      </c>
      <c r="AAO681" t="s">
        <v>2774</v>
      </c>
      <c r="AAP681" t="s">
        <v>2395</v>
      </c>
      <c r="AAQ681" t="s">
        <v>2819</v>
      </c>
      <c r="AAR681" t="s">
        <v>2554</v>
      </c>
      <c r="AAS681" t="s">
        <v>2395</v>
      </c>
      <c r="ABB681" t="s">
        <v>2968</v>
      </c>
      <c r="ABC681" t="s">
        <v>3035</v>
      </c>
      <c r="ABD681" t="s">
        <v>3024</v>
      </c>
      <c r="ABN681" t="s">
        <v>3030</v>
      </c>
      <c r="ABO681" t="s">
        <v>3068</v>
      </c>
      <c r="ABP681" t="s">
        <v>2964</v>
      </c>
      <c r="ABZ681" t="s">
        <v>2479</v>
      </c>
      <c r="ACA681" t="s">
        <v>2479</v>
      </c>
      <c r="ACB681" t="s">
        <v>2479</v>
      </c>
      <c r="ACL681" t="s">
        <v>3060</v>
      </c>
      <c r="ACM681" t="s">
        <v>2464</v>
      </c>
      <c r="ACN681" t="s">
        <v>3081</v>
      </c>
      <c r="ACX681" t="s">
        <v>2892</v>
      </c>
      <c r="ACY681" t="s">
        <v>2722</v>
      </c>
      <c r="ACZ681" t="s">
        <v>2638</v>
      </c>
      <c r="ADJ681" t="s">
        <v>2441</v>
      </c>
      <c r="ADK681" t="s">
        <v>2620</v>
      </c>
      <c r="ADL681" t="s">
        <v>3039</v>
      </c>
      <c r="ADU681" t="s">
        <v>3093</v>
      </c>
      <c r="ADV681" t="s">
        <v>2442</v>
      </c>
      <c r="ADW681" t="s">
        <v>2911</v>
      </c>
      <c r="ADX681" t="s">
        <v>3078</v>
      </c>
      <c r="ADY681" t="s">
        <v>2898</v>
      </c>
      <c r="AEG681" t="s">
        <v>2716</v>
      </c>
      <c r="AEH681" t="s">
        <v>2855</v>
      </c>
      <c r="AEI681" t="s">
        <v>2817</v>
      </c>
      <c r="AEJ681" t="s">
        <v>2778</v>
      </c>
      <c r="AEK681" t="s">
        <v>2410</v>
      </c>
      <c r="AES681" t="s">
        <v>2479</v>
      </c>
      <c r="AET681" t="s">
        <v>2479</v>
      </c>
      <c r="AEU681" t="s">
        <v>2479</v>
      </c>
      <c r="AEV681" t="s">
        <v>2479</v>
      </c>
      <c r="AEW681" t="s">
        <v>2479</v>
      </c>
      <c r="AFE681" t="s">
        <v>2932</v>
      </c>
      <c r="AFF681" t="s">
        <v>3026</v>
      </c>
      <c r="AFG681" t="s">
        <v>3038</v>
      </c>
      <c r="AFH681" t="s">
        <v>2453</v>
      </c>
      <c r="AFI681" t="s">
        <v>2890</v>
      </c>
      <c r="AFQ681" t="s">
        <v>2461</v>
      </c>
      <c r="AFR681" t="s">
        <v>2454</v>
      </c>
      <c r="AFS681" t="s">
        <v>3093</v>
      </c>
      <c r="AFT681" t="s">
        <v>3021</v>
      </c>
      <c r="AFU681" t="s">
        <v>2464</v>
      </c>
      <c r="AGC681" t="s">
        <v>2516</v>
      </c>
      <c r="AGD681" t="s">
        <v>3089</v>
      </c>
      <c r="AGE681" t="s">
        <v>2667</v>
      </c>
      <c r="AGF681" t="s">
        <v>3032</v>
      </c>
      <c r="AGG681" t="s">
        <v>2456</v>
      </c>
      <c r="AGS681" t="s">
        <v>2133</v>
      </c>
      <c r="AHE681" t="s">
        <v>2621</v>
      </c>
      <c r="AHQ681" t="s">
        <v>2479</v>
      </c>
      <c r="AIC681" t="s">
        <v>2452</v>
      </c>
      <c r="AIO681" t="s">
        <v>2835</v>
      </c>
      <c r="AJA681" t="s">
        <v>2609</v>
      </c>
      <c r="AJK681" t="s">
        <v>2638</v>
      </c>
      <c r="AJL681" t="s">
        <v>2998</v>
      </c>
      <c r="AJW681" t="s">
        <v>2228</v>
      </c>
      <c r="AJX681" t="s">
        <v>2398</v>
      </c>
      <c r="AKI681" t="s">
        <v>2479</v>
      </c>
      <c r="AKJ681" t="s">
        <v>2479</v>
      </c>
      <c r="AKU681" t="s">
        <v>3038</v>
      </c>
      <c r="AKV681" t="s">
        <v>3009</v>
      </c>
      <c r="ALG681" t="s">
        <v>2952</v>
      </c>
      <c r="ALH681" t="s">
        <v>2963</v>
      </c>
      <c r="ALS681" t="s">
        <v>2814</v>
      </c>
      <c r="ALT681" t="s">
        <v>2806</v>
      </c>
      <c r="AUM681" t="s">
        <v>2835</v>
      </c>
      <c r="AUN681" t="s">
        <v>2892</v>
      </c>
      <c r="AUY681" t="s">
        <v>2248</v>
      </c>
      <c r="AUZ681" t="s">
        <v>2435</v>
      </c>
      <c r="AVK681" t="s">
        <v>2479</v>
      </c>
      <c r="AVL681" t="s">
        <v>2479</v>
      </c>
      <c r="AVW681" t="s">
        <v>2438</v>
      </c>
      <c r="AVX681" t="s">
        <v>3143</v>
      </c>
      <c r="AWI681" t="s">
        <v>2621</v>
      </c>
      <c r="AWJ681" t="s">
        <v>2937</v>
      </c>
      <c r="AWU681" t="s">
        <v>2770</v>
      </c>
      <c r="AWV681" t="s">
        <v>2811</v>
      </c>
      <c r="BBW681" t="s">
        <v>3020</v>
      </c>
      <c r="BBX681" t="s">
        <v>3030</v>
      </c>
      <c r="BBY681" t="s">
        <v>2982</v>
      </c>
      <c r="BCI681" t="s">
        <v>2884</v>
      </c>
      <c r="BCJ681" t="s">
        <v>2752</v>
      </c>
      <c r="BCK681" t="s">
        <v>2761</v>
      </c>
      <c r="BCU681" t="s">
        <v>2479</v>
      </c>
      <c r="BCV681" t="s">
        <v>2479</v>
      </c>
      <c r="BCW681" t="s">
        <v>2479</v>
      </c>
      <c r="BDG681" t="s">
        <v>2530</v>
      </c>
      <c r="BDH681" t="s">
        <v>2922</v>
      </c>
      <c r="BDI681" t="s">
        <v>2261</v>
      </c>
      <c r="BDS681" t="s">
        <v>2906</v>
      </c>
      <c r="BDT681" t="s">
        <v>3040</v>
      </c>
      <c r="BDU681" t="s">
        <v>2903</v>
      </c>
      <c r="BEE681" t="s">
        <v>2529</v>
      </c>
      <c r="BEF681" t="s">
        <v>2763</v>
      </c>
      <c r="BEG681" t="s">
        <v>2847</v>
      </c>
      <c r="BEP681" t="s">
        <v>2479</v>
      </c>
      <c r="BEQ681" t="s">
        <v>2479</v>
      </c>
      <c r="BER681" t="s">
        <v>2479</v>
      </c>
      <c r="BFB681" t="s">
        <v>2479</v>
      </c>
      <c r="BFC681" t="s">
        <v>2353</v>
      </c>
      <c r="BFD681" t="s">
        <v>2479</v>
      </c>
      <c r="BFN681" t="s">
        <v>2479</v>
      </c>
      <c r="BFO681" t="s">
        <v>2479</v>
      </c>
      <c r="BFP681" t="s">
        <v>2479</v>
      </c>
      <c r="BFZ681" t="s">
        <v>2651</v>
      </c>
      <c r="BGA681" t="s">
        <v>2841</v>
      </c>
      <c r="BGB681" t="s">
        <v>2479</v>
      </c>
      <c r="BGL681" t="s">
        <v>2479</v>
      </c>
      <c r="BGM681" t="s">
        <v>2479</v>
      </c>
      <c r="BGN681" t="s">
        <v>2479</v>
      </c>
      <c r="BGZ681" t="s">
        <v>2479</v>
      </c>
      <c r="BHL681" t="s">
        <v>2479</v>
      </c>
      <c r="BHV681" t="s">
        <v>2349</v>
      </c>
      <c r="BHW681" t="s">
        <v>2563</v>
      </c>
      <c r="BHX681" t="s">
        <v>2501</v>
      </c>
      <c r="BIH681" t="s">
        <v>2479</v>
      </c>
      <c r="BII681" t="s">
        <v>2479</v>
      </c>
      <c r="BIJ681" t="s">
        <v>2479</v>
      </c>
      <c r="BIT681" t="s">
        <v>2362</v>
      </c>
      <c r="BIU681" t="s">
        <v>2479</v>
      </c>
      <c r="BIV681" t="s">
        <v>2479</v>
      </c>
      <c r="BLX681" t="s">
        <v>2997</v>
      </c>
      <c r="BLY681" t="s">
        <v>2891</v>
      </c>
      <c r="BLZ681" t="s">
        <v>3025</v>
      </c>
      <c r="BMA681" t="s">
        <v>2640</v>
      </c>
      <c r="BMB681" t="s">
        <v>2521</v>
      </c>
      <c r="BMJ681" t="s">
        <v>2890</v>
      </c>
      <c r="BMK681" t="s">
        <v>2393</v>
      </c>
      <c r="BML681" t="s">
        <v>2396</v>
      </c>
      <c r="BMM681" t="s">
        <v>2603</v>
      </c>
      <c r="BMN681" t="s">
        <v>2917</v>
      </c>
      <c r="BMV681" t="s">
        <v>2450</v>
      </c>
      <c r="BMW681" t="s">
        <v>2518</v>
      </c>
      <c r="BMX681" t="s">
        <v>2621</v>
      </c>
      <c r="BMY681" t="s">
        <v>2993</v>
      </c>
      <c r="BMZ681" t="s">
        <v>2449</v>
      </c>
      <c r="BNH681" t="s">
        <v>2992</v>
      </c>
      <c r="BNI681" t="s">
        <v>3245</v>
      </c>
      <c r="BNJ681" t="s">
        <v>2926</v>
      </c>
      <c r="BNK681" t="s">
        <v>3150</v>
      </c>
      <c r="BNL681" t="s">
        <v>2993</v>
      </c>
      <c r="BNT681" t="s">
        <v>2804</v>
      </c>
      <c r="BNU681" t="s">
        <v>2266</v>
      </c>
      <c r="BNV681" t="s">
        <v>2768</v>
      </c>
      <c r="BNW681" t="s">
        <v>2608</v>
      </c>
      <c r="BNX681" t="s">
        <v>2517</v>
      </c>
      <c r="BOF681" t="s">
        <v>2977</v>
      </c>
      <c r="BOG681" t="s">
        <v>2815</v>
      </c>
      <c r="BOH681" t="s">
        <v>2810</v>
      </c>
      <c r="BOI681" t="s">
        <v>2806</v>
      </c>
      <c r="BOJ681" t="s">
        <v>2762</v>
      </c>
      <c r="BOT681" t="s">
        <v>2479</v>
      </c>
      <c r="BOU681" t="s">
        <v>2479</v>
      </c>
      <c r="BOV681" t="s">
        <v>2479</v>
      </c>
      <c r="BPF681" t="s">
        <v>2959</v>
      </c>
      <c r="BPG681" t="s">
        <v>2479</v>
      </c>
      <c r="BPH681" t="s">
        <v>2479</v>
      </c>
      <c r="BPR681" t="s">
        <v>2479</v>
      </c>
      <c r="BPS681" t="s">
        <v>2525</v>
      </c>
      <c r="BPT681" t="s">
        <v>2479</v>
      </c>
      <c r="BQD681" t="s">
        <v>2843</v>
      </c>
      <c r="BQE681" t="s">
        <v>2479</v>
      </c>
      <c r="BQF681" t="s">
        <v>2479</v>
      </c>
      <c r="BQR681" t="s">
        <v>2479</v>
      </c>
      <c r="BRC681" t="s">
        <v>2494</v>
      </c>
      <c r="BRD681" t="s">
        <v>2479</v>
      </c>
      <c r="BRP681" t="s">
        <v>2479</v>
      </c>
      <c r="BSB681" t="s">
        <v>2479</v>
      </c>
      <c r="BXL681" t="s">
        <v>2365</v>
      </c>
      <c r="BXM681" t="s">
        <v>2389</v>
      </c>
      <c r="BXN681" t="s">
        <v>2240</v>
      </c>
      <c r="BXO681" t="s">
        <v>2242</v>
      </c>
      <c r="BXP681" t="s">
        <v>2179</v>
      </c>
      <c r="BXX681" t="s">
        <v>2545</v>
      </c>
      <c r="BXY681" t="s">
        <v>2238</v>
      </c>
      <c r="BXZ681" t="s">
        <v>2300</v>
      </c>
      <c r="BYA681" t="s">
        <v>2481</v>
      </c>
      <c r="BYB681" t="s">
        <v>2215</v>
      </c>
      <c r="BYJ681" t="s">
        <v>2231</v>
      </c>
      <c r="BYK681" t="s">
        <v>2412</v>
      </c>
      <c r="BYL681" t="s">
        <v>2369</v>
      </c>
      <c r="BYM681" t="s">
        <v>2496</v>
      </c>
      <c r="BYN681" t="s">
        <v>2662</v>
      </c>
      <c r="BYV681" t="s">
        <v>2512</v>
      </c>
      <c r="BYW681" t="s">
        <v>2819</v>
      </c>
      <c r="BYX681" t="s">
        <v>2881</v>
      </c>
      <c r="BYY681" t="s">
        <v>2566</v>
      </c>
      <c r="BYZ681" t="s">
        <v>3042</v>
      </c>
      <c r="BZH681" t="s">
        <v>2291</v>
      </c>
      <c r="BZI681" t="s">
        <v>2242</v>
      </c>
      <c r="BZJ681" t="s">
        <v>2157</v>
      </c>
      <c r="BZK681" t="s">
        <v>2364</v>
      </c>
      <c r="BZL681" t="s">
        <v>2187</v>
      </c>
      <c r="BZT681" t="s">
        <v>2821</v>
      </c>
      <c r="BZU681" t="s">
        <v>2262</v>
      </c>
      <c r="BZV681" t="s">
        <v>2577</v>
      </c>
      <c r="BZW681" t="s">
        <v>2552</v>
      </c>
      <c r="BZX681" t="s">
        <v>2922</v>
      </c>
    </row>
    <row r="682" spans="1:1020 1030:2124" x14ac:dyDescent="0.15">
      <c r="A682" t="s">
        <v>4022</v>
      </c>
      <c r="V682" t="s">
        <v>3336</v>
      </c>
      <c r="W682" t="s">
        <v>3336</v>
      </c>
      <c r="X682" t="s">
        <v>3402</v>
      </c>
      <c r="BR682" t="s">
        <v>3544</v>
      </c>
      <c r="BS682" t="s">
        <v>3544</v>
      </c>
      <c r="BT682" t="s">
        <v>3403</v>
      </c>
      <c r="DB682" t="s">
        <v>3350</v>
      </c>
      <c r="DC682" t="s">
        <v>3350</v>
      </c>
      <c r="DD682" t="s">
        <v>3403</v>
      </c>
      <c r="DN682" t="s">
        <v>3084</v>
      </c>
      <c r="DO682" t="s">
        <v>3084</v>
      </c>
      <c r="DP682" t="s">
        <v>3084</v>
      </c>
      <c r="EB682" t="s">
        <v>3350</v>
      </c>
      <c r="EL682" t="s">
        <v>3402</v>
      </c>
      <c r="EM682" t="s">
        <v>3402</v>
      </c>
      <c r="EN682" t="s">
        <v>3403</v>
      </c>
      <c r="IP682" t="s">
        <v>3403</v>
      </c>
      <c r="IQ682" t="s">
        <v>3354</v>
      </c>
      <c r="IR682" t="s">
        <v>3403</v>
      </c>
      <c r="JB682" t="s">
        <v>3167</v>
      </c>
      <c r="JC682" t="s">
        <v>3085</v>
      </c>
      <c r="JD682" t="s">
        <v>3354</v>
      </c>
      <c r="JM682" t="s">
        <v>3350</v>
      </c>
      <c r="JN682" t="s">
        <v>3560</v>
      </c>
      <c r="JO682" t="s">
        <v>3560</v>
      </c>
      <c r="JP682" t="s">
        <v>3560</v>
      </c>
      <c r="JQ682" t="s">
        <v>3560</v>
      </c>
      <c r="ND682" t="s">
        <v>3476</v>
      </c>
      <c r="NE682" t="s">
        <v>3476</v>
      </c>
      <c r="NF682" t="s">
        <v>3476</v>
      </c>
      <c r="NG682" t="s">
        <v>3408</v>
      </c>
      <c r="NH682" t="s">
        <v>3434</v>
      </c>
      <c r="PB682" t="s">
        <v>3403</v>
      </c>
      <c r="PC682" t="s">
        <v>3350</v>
      </c>
      <c r="PD682" t="s">
        <v>3350</v>
      </c>
      <c r="PN682" t="s">
        <v>3084</v>
      </c>
      <c r="PO682" t="s">
        <v>3084</v>
      </c>
      <c r="PP682" t="s">
        <v>3084</v>
      </c>
      <c r="RI682" t="s">
        <v>3087</v>
      </c>
      <c r="RJ682" t="s">
        <v>2520</v>
      </c>
      <c r="RK682" t="s">
        <v>2997</v>
      </c>
      <c r="RL682" t="s">
        <v>2961</v>
      </c>
      <c r="RM682" t="s">
        <v>3061</v>
      </c>
      <c r="RU682" t="s">
        <v>2531</v>
      </c>
      <c r="RV682" t="s">
        <v>2530</v>
      </c>
      <c r="RW682" t="s">
        <v>2804</v>
      </c>
      <c r="RX682" t="s">
        <v>2324</v>
      </c>
      <c r="RY682" t="s">
        <v>2950</v>
      </c>
      <c r="SG682" t="s">
        <v>2479</v>
      </c>
      <c r="SH682" t="s">
        <v>2479</v>
      </c>
      <c r="SI682" t="s">
        <v>2479</v>
      </c>
      <c r="SJ682" t="s">
        <v>2479</v>
      </c>
      <c r="SK682" t="s">
        <v>2479</v>
      </c>
      <c r="SS682" t="s">
        <v>2782</v>
      </c>
      <c r="ST682" t="s">
        <v>2409</v>
      </c>
      <c r="SU682" t="s">
        <v>2857</v>
      </c>
      <c r="SV682" t="s">
        <v>2585</v>
      </c>
      <c r="SW682" t="s">
        <v>2746</v>
      </c>
      <c r="TE682" t="s">
        <v>2839</v>
      </c>
      <c r="TF682" t="s">
        <v>2893</v>
      </c>
      <c r="TG682" t="s">
        <v>2457</v>
      </c>
      <c r="TH682" t="s">
        <v>2941</v>
      </c>
      <c r="TI682" t="s">
        <v>2463</v>
      </c>
      <c r="TQ682" t="s">
        <v>4023</v>
      </c>
      <c r="TR682" t="s">
        <v>2552</v>
      </c>
      <c r="TS682" t="s">
        <v>2808</v>
      </c>
      <c r="TT682" t="s">
        <v>2410</v>
      </c>
      <c r="TU682" t="s">
        <v>2597</v>
      </c>
      <c r="VN682" t="s">
        <v>2127</v>
      </c>
      <c r="VO682" t="s">
        <v>2925</v>
      </c>
      <c r="VP682" t="s">
        <v>3073</v>
      </c>
      <c r="VZ682" t="s">
        <v>2778</v>
      </c>
      <c r="WA682" t="s">
        <v>2745</v>
      </c>
      <c r="WB682" t="s">
        <v>2846</v>
      </c>
      <c r="WL682" t="s">
        <v>2479</v>
      </c>
      <c r="WM682" t="s">
        <v>2479</v>
      </c>
      <c r="WN682" t="s">
        <v>2479</v>
      </c>
      <c r="WX682" t="s">
        <v>2458</v>
      </c>
      <c r="WY682" t="s">
        <v>2719</v>
      </c>
      <c r="WZ682" t="s">
        <v>2463</v>
      </c>
      <c r="XJ682" t="s">
        <v>3073</v>
      </c>
      <c r="XK682" t="s">
        <v>3019</v>
      </c>
      <c r="XL682" t="s">
        <v>2999</v>
      </c>
      <c r="XV682" t="s">
        <v>2410</v>
      </c>
      <c r="XW682" t="s">
        <v>2616</v>
      </c>
      <c r="XX682" t="s">
        <v>2228</v>
      </c>
      <c r="YH682" t="s">
        <v>2934</v>
      </c>
      <c r="YI682" t="s">
        <v>2949</v>
      </c>
      <c r="YJ682" t="s">
        <v>2828</v>
      </c>
      <c r="YT682" t="s">
        <v>2552</v>
      </c>
      <c r="YU682" t="s">
        <v>2585</v>
      </c>
      <c r="YV682" t="s">
        <v>2392</v>
      </c>
      <c r="ZF682" t="s">
        <v>2479</v>
      </c>
      <c r="ZG682" t="s">
        <v>2479</v>
      </c>
      <c r="ZH682" t="s">
        <v>2479</v>
      </c>
      <c r="ZR682" t="s">
        <v>2792</v>
      </c>
      <c r="ZS682" t="s">
        <v>2807</v>
      </c>
      <c r="ZT682" t="s">
        <v>2608</v>
      </c>
      <c r="AAD682" t="s">
        <v>2798</v>
      </c>
      <c r="AAE682" t="s">
        <v>2943</v>
      </c>
      <c r="AAF682" t="s">
        <v>2457</v>
      </c>
      <c r="AAP682" t="s">
        <v>2616</v>
      </c>
      <c r="AAQ682" t="s">
        <v>2751</v>
      </c>
      <c r="AAR682" t="s">
        <v>2750</v>
      </c>
      <c r="ABB682" t="s">
        <v>2835</v>
      </c>
      <c r="ABC682" t="s">
        <v>2910</v>
      </c>
      <c r="ABD682" t="s">
        <v>3052</v>
      </c>
      <c r="ABN682" t="s">
        <v>2769</v>
      </c>
      <c r="ABO682" t="s">
        <v>2265</v>
      </c>
      <c r="ABP682" t="s">
        <v>2821</v>
      </c>
      <c r="ABZ682" t="s">
        <v>2479</v>
      </c>
      <c r="ACA682" t="s">
        <v>2479</v>
      </c>
      <c r="ACB682" t="s">
        <v>2479</v>
      </c>
      <c r="ACL682" t="s">
        <v>2573</v>
      </c>
      <c r="ACM682" t="s">
        <v>2547</v>
      </c>
      <c r="ACN682" t="s">
        <v>2400</v>
      </c>
      <c r="ACX682" t="s">
        <v>3155</v>
      </c>
      <c r="ACY682" t="s">
        <v>2838</v>
      </c>
      <c r="ACZ682" t="s">
        <v>2520</v>
      </c>
      <c r="ADJ682" t="s">
        <v>2802</v>
      </c>
      <c r="ADK682" t="s">
        <v>2872</v>
      </c>
      <c r="ADL682" t="s">
        <v>2876</v>
      </c>
      <c r="ADX682" t="s">
        <v>2861</v>
      </c>
      <c r="AEJ682" t="s">
        <v>2266</v>
      </c>
      <c r="AEV682" t="s">
        <v>2479</v>
      </c>
      <c r="AFH682" t="s">
        <v>2509</v>
      </c>
      <c r="AFT682" t="s">
        <v>3086</v>
      </c>
      <c r="AGF682" t="s">
        <v>2810</v>
      </c>
      <c r="AGP682" t="s">
        <v>3007</v>
      </c>
      <c r="AGQ682" t="s">
        <v>3066</v>
      </c>
      <c r="AGR682" t="s">
        <v>3069</v>
      </c>
      <c r="AHB682" t="s">
        <v>3039</v>
      </c>
      <c r="AHC682" t="s">
        <v>2944</v>
      </c>
      <c r="AHD682" t="s">
        <v>2731</v>
      </c>
      <c r="AHN682" t="s">
        <v>2479</v>
      </c>
      <c r="AHO682" t="s">
        <v>2479</v>
      </c>
      <c r="AHP682" t="s">
        <v>2479</v>
      </c>
      <c r="AHZ682" t="s">
        <v>2730</v>
      </c>
      <c r="AIA682" t="s">
        <v>2683</v>
      </c>
      <c r="AIB682" t="s">
        <v>2845</v>
      </c>
      <c r="AIL682" t="s">
        <v>2978</v>
      </c>
      <c r="AIM682" t="s">
        <v>2867</v>
      </c>
      <c r="AIN682" t="s">
        <v>2949</v>
      </c>
      <c r="AIX682" t="s">
        <v>2566</v>
      </c>
      <c r="AIY682" t="s">
        <v>2530</v>
      </c>
      <c r="AIZ682" t="s">
        <v>2821</v>
      </c>
      <c r="AJJ682" t="s">
        <v>3004</v>
      </c>
      <c r="AJK682" t="s">
        <v>2423</v>
      </c>
      <c r="AJL682" t="s">
        <v>3036</v>
      </c>
      <c r="AJV682" t="s">
        <v>2806</v>
      </c>
      <c r="AJW682" t="s">
        <v>2564</v>
      </c>
      <c r="AJX682" t="s">
        <v>2724</v>
      </c>
      <c r="AKH682" t="s">
        <v>2479</v>
      </c>
      <c r="AKI682" t="s">
        <v>2479</v>
      </c>
      <c r="AKJ682" t="s">
        <v>2479</v>
      </c>
      <c r="AKT682" t="s">
        <v>3153</v>
      </c>
      <c r="AKU682" t="s">
        <v>2717</v>
      </c>
      <c r="AKV682" t="s">
        <v>3144</v>
      </c>
      <c r="ALF682" t="s">
        <v>3019</v>
      </c>
      <c r="ALG682" t="s">
        <v>2135</v>
      </c>
      <c r="ALH682" t="s">
        <v>2998</v>
      </c>
      <c r="ALR682" t="s">
        <v>2850</v>
      </c>
      <c r="ALS682" t="s">
        <v>2947</v>
      </c>
      <c r="ALT682" t="s">
        <v>2820</v>
      </c>
      <c r="AMD682" t="s">
        <v>3095</v>
      </c>
      <c r="AME682" t="s">
        <v>2982</v>
      </c>
      <c r="AMF682" t="s">
        <v>2799</v>
      </c>
      <c r="AMP682" t="s">
        <v>2645</v>
      </c>
      <c r="AMQ682" t="s">
        <v>3002</v>
      </c>
      <c r="AMR682" t="s">
        <v>2737</v>
      </c>
      <c r="ANB682" t="s">
        <v>2479</v>
      </c>
      <c r="ANC682" t="s">
        <v>2479</v>
      </c>
      <c r="AND682" t="s">
        <v>2479</v>
      </c>
      <c r="ANN682" t="s">
        <v>2446</v>
      </c>
      <c r="ANO682" t="s">
        <v>2459</v>
      </c>
      <c r="ANP682" t="s">
        <v>3089</v>
      </c>
      <c r="ANZ682" t="s">
        <v>2986</v>
      </c>
      <c r="AOA682" t="s">
        <v>3054</v>
      </c>
      <c r="AOB682" t="s">
        <v>3091</v>
      </c>
      <c r="AOL682" t="s">
        <v>2708</v>
      </c>
      <c r="AOM682" t="s">
        <v>2596</v>
      </c>
      <c r="AON682" t="s">
        <v>2533</v>
      </c>
      <c r="AOX682" t="s">
        <v>2893</v>
      </c>
      <c r="AOY682" t="s">
        <v>2720</v>
      </c>
      <c r="AOZ682" t="s">
        <v>2953</v>
      </c>
      <c r="APJ682" t="s">
        <v>2852</v>
      </c>
      <c r="APK682" t="s">
        <v>2559</v>
      </c>
      <c r="APL682" t="s">
        <v>2501</v>
      </c>
      <c r="APV682" t="s">
        <v>2479</v>
      </c>
      <c r="APW682" t="s">
        <v>2479</v>
      </c>
      <c r="APX682" t="s">
        <v>2479</v>
      </c>
      <c r="AQH682" t="s">
        <v>2614</v>
      </c>
      <c r="AQI682" t="s">
        <v>2536</v>
      </c>
      <c r="AQJ682" t="s">
        <v>2416</v>
      </c>
      <c r="AQT682" t="s">
        <v>2521</v>
      </c>
      <c r="AQU682" t="s">
        <v>2966</v>
      </c>
      <c r="AQV682" t="s">
        <v>2942</v>
      </c>
      <c r="ARF682" t="s">
        <v>2742</v>
      </c>
      <c r="ARG682" t="s">
        <v>2598</v>
      </c>
      <c r="ARH682" t="s">
        <v>2602</v>
      </c>
      <c r="AUL682" t="s">
        <v>2713</v>
      </c>
      <c r="AUM682" t="s">
        <v>2999</v>
      </c>
      <c r="AUN682" t="s">
        <v>3023</v>
      </c>
      <c r="AUX682" t="s">
        <v>2623</v>
      </c>
      <c r="AUY682" t="s">
        <v>2783</v>
      </c>
      <c r="AUZ682" t="s">
        <v>2730</v>
      </c>
      <c r="AVJ682" t="s">
        <v>2479</v>
      </c>
      <c r="AVK682" t="s">
        <v>2479</v>
      </c>
      <c r="AVL682" t="s">
        <v>2479</v>
      </c>
      <c r="AVV682" t="s">
        <v>2444</v>
      </c>
      <c r="AVW682" t="s">
        <v>2719</v>
      </c>
      <c r="AVX682" t="s">
        <v>2459</v>
      </c>
      <c r="AWH682" t="s">
        <v>3245</v>
      </c>
      <c r="AWI682" t="s">
        <v>3081</v>
      </c>
      <c r="AWJ682" t="s">
        <v>2935</v>
      </c>
      <c r="AWT682" t="s">
        <v>2804</v>
      </c>
      <c r="AWU682" t="s">
        <v>2883</v>
      </c>
      <c r="AWV682" t="s">
        <v>2601</v>
      </c>
      <c r="AZL682" t="s">
        <v>2479</v>
      </c>
      <c r="AZM682" t="s">
        <v>2479</v>
      </c>
      <c r="AZN682" t="s">
        <v>2479</v>
      </c>
      <c r="AZO682" t="s">
        <v>3061</v>
      </c>
      <c r="AZP682" t="s">
        <v>2862</v>
      </c>
      <c r="AZX682" t="s">
        <v>2479</v>
      </c>
      <c r="AZY682" t="s">
        <v>2479</v>
      </c>
      <c r="AZZ682" t="s">
        <v>2479</v>
      </c>
      <c r="BAA682" t="s">
        <v>2479</v>
      </c>
      <c r="BAB682" t="s">
        <v>2479</v>
      </c>
      <c r="BAJ682" t="s">
        <v>2479</v>
      </c>
      <c r="BAK682" t="s">
        <v>3080</v>
      </c>
      <c r="BAL682" t="s">
        <v>3006</v>
      </c>
      <c r="BAM682" t="s">
        <v>3080</v>
      </c>
      <c r="BAN682" t="s">
        <v>2794</v>
      </c>
      <c r="BAV682" t="s">
        <v>2479</v>
      </c>
      <c r="BAW682" t="s">
        <v>2479</v>
      </c>
      <c r="BAX682" t="s">
        <v>2479</v>
      </c>
      <c r="BAY682" t="s">
        <v>2479</v>
      </c>
      <c r="BAZ682" t="s">
        <v>2479</v>
      </c>
      <c r="BBH682" t="s">
        <v>2479</v>
      </c>
      <c r="BBI682" t="s">
        <v>2958</v>
      </c>
      <c r="BBJ682" t="s">
        <v>2479</v>
      </c>
      <c r="BBK682" t="s">
        <v>2479</v>
      </c>
      <c r="BBL682" t="s">
        <v>2479</v>
      </c>
      <c r="BBV682" t="s">
        <v>2829</v>
      </c>
      <c r="BBW682" t="s">
        <v>2722</v>
      </c>
      <c r="BBX682" t="s">
        <v>3066</v>
      </c>
      <c r="BCH682" t="s">
        <v>2494</v>
      </c>
      <c r="BCI682" t="s">
        <v>2882</v>
      </c>
      <c r="BCJ682" t="s">
        <v>2351</v>
      </c>
      <c r="BCT682" t="s">
        <v>2479</v>
      </c>
      <c r="BCU682" t="s">
        <v>2479</v>
      </c>
      <c r="BCV682" t="s">
        <v>2479</v>
      </c>
      <c r="BDF682" t="s">
        <v>3042</v>
      </c>
      <c r="BDG682" t="s">
        <v>2411</v>
      </c>
      <c r="BDH682" t="s">
        <v>2872</v>
      </c>
      <c r="BDR682" t="s">
        <v>3144</v>
      </c>
      <c r="BDS682" t="s">
        <v>2902</v>
      </c>
      <c r="BDT682" t="s">
        <v>3047</v>
      </c>
      <c r="BED682" t="s">
        <v>2395</v>
      </c>
      <c r="BEE682" t="s">
        <v>2881</v>
      </c>
      <c r="BEF682" t="s">
        <v>2535</v>
      </c>
    </row>
    <row r="683" spans="1:1020 1030:2124" x14ac:dyDescent="0.15">
      <c r="A683" t="s">
        <v>4024</v>
      </c>
      <c r="K683" t="s">
        <v>2555</v>
      </c>
      <c r="L683" t="s">
        <v>2779</v>
      </c>
      <c r="AH683" t="s">
        <v>2779</v>
      </c>
      <c r="AT683" t="s">
        <v>2293</v>
      </c>
      <c r="AU683" t="s">
        <v>2777</v>
      </c>
      <c r="AV683" t="s">
        <v>2779</v>
      </c>
      <c r="CF683" t="s">
        <v>2777</v>
      </c>
      <c r="CX683" t="s">
        <v>2161</v>
      </c>
      <c r="DA683" t="s">
        <v>3354</v>
      </c>
      <c r="DB683" t="s">
        <v>3403</v>
      </c>
      <c r="DC683" t="s">
        <v>3403</v>
      </c>
      <c r="DD683" t="s">
        <v>3350</v>
      </c>
      <c r="FJ683" t="s">
        <v>3295</v>
      </c>
      <c r="HG683" t="s">
        <v>2779</v>
      </c>
      <c r="JC683" t="s">
        <v>3084</v>
      </c>
      <c r="JD683" t="s">
        <v>3084</v>
      </c>
      <c r="JH683" t="s">
        <v>3187</v>
      </c>
      <c r="JI683" t="s">
        <v>3224</v>
      </c>
      <c r="JJ683" t="s">
        <v>3491</v>
      </c>
      <c r="JK683" t="s">
        <v>3476</v>
      </c>
      <c r="JL683" t="s">
        <v>3476</v>
      </c>
      <c r="JM683" t="s">
        <v>3350</v>
      </c>
      <c r="JN683" t="s">
        <v>3560</v>
      </c>
      <c r="JO683" t="s">
        <v>3560</v>
      </c>
      <c r="JP683" t="s">
        <v>3560</v>
      </c>
      <c r="JQ683" t="s">
        <v>3560</v>
      </c>
      <c r="KL683" t="s">
        <v>2779</v>
      </c>
      <c r="KM683" t="s">
        <v>3084</v>
      </c>
      <c r="LJ683" t="s">
        <v>2777</v>
      </c>
      <c r="LK683" t="s">
        <v>2777</v>
      </c>
      <c r="LL683" t="s">
        <v>2779</v>
      </c>
      <c r="ND683">
        <f>166</f>
        <v>166</v>
      </c>
      <c r="NE683" t="s">
        <v>4025</v>
      </c>
      <c r="NF683">
        <f>210</f>
        <v>210</v>
      </c>
      <c r="NG683">
        <f>245</f>
        <v>245</v>
      </c>
      <c r="NH683">
        <f>270</f>
        <v>270</v>
      </c>
      <c r="PB683" t="s">
        <v>3350</v>
      </c>
      <c r="PC683" t="s">
        <v>3350</v>
      </c>
      <c r="PD683" t="s">
        <v>3560</v>
      </c>
      <c r="RD683" t="s">
        <v>3095</v>
      </c>
      <c r="RE683" t="s">
        <v>2968</v>
      </c>
      <c r="RF683" t="s">
        <v>2967</v>
      </c>
      <c r="RG683" t="s">
        <v>2910</v>
      </c>
      <c r="RH683" t="s">
        <v>2984</v>
      </c>
      <c r="RI683" t="s">
        <v>3155</v>
      </c>
      <c r="RJ683" t="s">
        <v>2910</v>
      </c>
      <c r="RK683" t="s">
        <v>2520</v>
      </c>
      <c r="RL683" t="s">
        <v>2969</v>
      </c>
      <c r="RM683" t="s">
        <v>2799</v>
      </c>
      <c r="RP683" t="s">
        <v>2436</v>
      </c>
      <c r="RQ683" t="s">
        <v>2272</v>
      </c>
      <c r="RR683" t="s">
        <v>2151</v>
      </c>
      <c r="RS683" t="s">
        <v>3245</v>
      </c>
      <c r="RT683" t="s">
        <v>2440</v>
      </c>
      <c r="RU683" t="s">
        <v>2718</v>
      </c>
      <c r="RV683" t="s">
        <v>3150</v>
      </c>
      <c r="RW683" t="s">
        <v>2621</v>
      </c>
      <c r="RX683" t="s">
        <v>2877</v>
      </c>
      <c r="RY683" t="s">
        <v>2877</v>
      </c>
      <c r="SB683" t="s">
        <v>2479</v>
      </c>
      <c r="SC683" t="s">
        <v>2857</v>
      </c>
      <c r="SD683" t="s">
        <v>2820</v>
      </c>
      <c r="SE683" t="s">
        <v>2479</v>
      </c>
      <c r="SF683" t="s">
        <v>2479</v>
      </c>
      <c r="SG683" t="s">
        <v>2479</v>
      </c>
      <c r="SH683" t="s">
        <v>2479</v>
      </c>
      <c r="SI683" t="s">
        <v>2479</v>
      </c>
      <c r="SJ683" t="s">
        <v>2479</v>
      </c>
      <c r="SK683" t="s">
        <v>2479</v>
      </c>
      <c r="SN683" t="s">
        <v>2330</v>
      </c>
      <c r="SO683" t="s">
        <v>2579</v>
      </c>
      <c r="SP683" t="s">
        <v>2592</v>
      </c>
      <c r="SQ683" t="s">
        <v>2612</v>
      </c>
      <c r="SR683" t="s">
        <v>2284</v>
      </c>
      <c r="SS683" t="s">
        <v>2434</v>
      </c>
      <c r="ST683" t="s">
        <v>2328</v>
      </c>
      <c r="SU683" t="s">
        <v>2325</v>
      </c>
      <c r="SV683" t="s">
        <v>2571</v>
      </c>
      <c r="SW683" t="s">
        <v>2699</v>
      </c>
      <c r="SZ683" t="s">
        <v>2978</v>
      </c>
      <c r="TA683" t="s">
        <v>2958</v>
      </c>
      <c r="TB683" t="s">
        <v>3025</v>
      </c>
      <c r="TC683" t="s">
        <v>3179</v>
      </c>
      <c r="TD683" t="s">
        <v>3041</v>
      </c>
      <c r="TE683" t="s">
        <v>2887</v>
      </c>
      <c r="TF683" t="s">
        <v>3245</v>
      </c>
      <c r="TG683" t="s">
        <v>2932</v>
      </c>
      <c r="TH683" t="s">
        <v>2939</v>
      </c>
      <c r="TI683" t="s">
        <v>2456</v>
      </c>
      <c r="TL683" t="s">
        <v>2945</v>
      </c>
      <c r="TM683" t="s">
        <v>2500</v>
      </c>
      <c r="TN683" t="s">
        <v>2679</v>
      </c>
      <c r="TO683" t="s">
        <v>2707</v>
      </c>
      <c r="TP683" t="s">
        <v>2706</v>
      </c>
      <c r="TQ683" t="s">
        <v>2853</v>
      </c>
      <c r="TR683" t="s">
        <v>2765</v>
      </c>
      <c r="TS683" t="s">
        <v>2564</v>
      </c>
      <c r="TT683" t="s">
        <v>2261</v>
      </c>
      <c r="TU683" t="s">
        <v>2552</v>
      </c>
      <c r="ABB683" t="s">
        <v>3057</v>
      </c>
      <c r="ABC683" t="s">
        <v>3018</v>
      </c>
      <c r="ABD683" t="s">
        <v>3043</v>
      </c>
      <c r="ABN683" t="s">
        <v>2463</v>
      </c>
      <c r="ABO683" t="s">
        <v>2462</v>
      </c>
      <c r="ABP683" t="s">
        <v>2837</v>
      </c>
      <c r="ABZ683" t="s">
        <v>2479</v>
      </c>
      <c r="ACA683" t="s">
        <v>2479</v>
      </c>
      <c r="ACB683" t="s">
        <v>2479</v>
      </c>
      <c r="ACL683" t="s">
        <v>2679</v>
      </c>
      <c r="ACM683" t="s">
        <v>2692</v>
      </c>
      <c r="ACN683" t="s">
        <v>2430</v>
      </c>
      <c r="ACX683" t="s">
        <v>2798</v>
      </c>
      <c r="ACY683" t="s">
        <v>2522</v>
      </c>
      <c r="ACZ683" t="s">
        <v>3035</v>
      </c>
      <c r="ADJ683" t="s">
        <v>2977</v>
      </c>
      <c r="ADK683" t="s">
        <v>2766</v>
      </c>
      <c r="ADL683" t="s">
        <v>2894</v>
      </c>
      <c r="AGL683" t="s">
        <v>2722</v>
      </c>
      <c r="AGO683" t="s">
        <v>3095</v>
      </c>
      <c r="AGP683" t="s">
        <v>2838</v>
      </c>
      <c r="AGQ683" t="s">
        <v>2838</v>
      </c>
      <c r="AGR683" t="s">
        <v>2983</v>
      </c>
      <c r="AGX683" t="s">
        <v>2335</v>
      </c>
      <c r="AHA683" t="s">
        <v>2691</v>
      </c>
      <c r="AHB683" t="s">
        <v>2597</v>
      </c>
      <c r="AHC683" t="s">
        <v>2509</v>
      </c>
      <c r="AHD683" t="s">
        <v>2607</v>
      </c>
      <c r="AHJ683" t="s">
        <v>2469</v>
      </c>
      <c r="AHM683" t="s">
        <v>2479</v>
      </c>
      <c r="AHN683" t="s">
        <v>2479</v>
      </c>
      <c r="AHO683" t="s">
        <v>2479</v>
      </c>
      <c r="AHP683" t="s">
        <v>2479</v>
      </c>
      <c r="AHV683" t="s">
        <v>2775</v>
      </c>
      <c r="AHY683" t="s">
        <v>2194</v>
      </c>
      <c r="AHZ683" t="s">
        <v>2371</v>
      </c>
      <c r="AIA683" t="s">
        <v>2591</v>
      </c>
      <c r="AIB683" t="s">
        <v>2504</v>
      </c>
      <c r="AIH683" t="s">
        <v>3016</v>
      </c>
      <c r="AIK683" t="s">
        <v>2864</v>
      </c>
      <c r="AIL683" t="s">
        <v>2868</v>
      </c>
      <c r="AIM683" t="s">
        <v>2797</v>
      </c>
      <c r="AIN683" t="s">
        <v>2828</v>
      </c>
      <c r="AIT683" t="s">
        <v>2479</v>
      </c>
      <c r="AIW683" t="s">
        <v>2608</v>
      </c>
      <c r="AIX683" t="s">
        <v>2707</v>
      </c>
      <c r="AIY683" t="s">
        <v>2815</v>
      </c>
      <c r="AIZ683" t="s">
        <v>2770</v>
      </c>
      <c r="AZL683" t="s">
        <v>2836</v>
      </c>
      <c r="AZM683" t="s">
        <v>2795</v>
      </c>
      <c r="AZN683" t="s">
        <v>2892</v>
      </c>
      <c r="AZO683" t="s">
        <v>2862</v>
      </c>
      <c r="AZP683" t="s">
        <v>2640</v>
      </c>
      <c r="AZX683" t="s">
        <v>2493</v>
      </c>
      <c r="AZY683" t="s">
        <v>2882</v>
      </c>
      <c r="AZZ683" t="s">
        <v>2789</v>
      </c>
      <c r="BAA683" t="s">
        <v>2849</v>
      </c>
      <c r="BAB683" t="s">
        <v>2471</v>
      </c>
      <c r="BAJ683" t="s">
        <v>2925</v>
      </c>
      <c r="BAK683" t="s">
        <v>3080</v>
      </c>
      <c r="BAL683" t="s">
        <v>3080</v>
      </c>
      <c r="BAM683" t="s">
        <v>2889</v>
      </c>
      <c r="BAN683" t="s">
        <v>2633</v>
      </c>
      <c r="BAV683" t="s">
        <v>3088</v>
      </c>
      <c r="BAW683" t="s">
        <v>2957</v>
      </c>
      <c r="BAX683" t="s">
        <v>2941</v>
      </c>
      <c r="BAY683" t="s">
        <v>2829</v>
      </c>
      <c r="BAZ683" t="s">
        <v>2522</v>
      </c>
      <c r="BBH683" t="s">
        <v>2829</v>
      </c>
      <c r="BBI683" t="s">
        <v>2795</v>
      </c>
      <c r="BBJ683" t="s">
        <v>2829</v>
      </c>
      <c r="BBK683" t="s">
        <v>2521</v>
      </c>
      <c r="BBL683" t="s">
        <v>2829</v>
      </c>
      <c r="BBW683" t="s">
        <v>2513</v>
      </c>
      <c r="BBX683" t="s">
        <v>3067</v>
      </c>
      <c r="BCI683" t="s">
        <v>2682</v>
      </c>
      <c r="BCJ683" t="s">
        <v>2972</v>
      </c>
      <c r="BCU683" t="s">
        <v>2479</v>
      </c>
      <c r="BCV683" t="s">
        <v>2479</v>
      </c>
      <c r="BDG683" t="s">
        <v>2718</v>
      </c>
      <c r="BDH683" t="s">
        <v>2905</v>
      </c>
      <c r="BDS683" t="s">
        <v>2858</v>
      </c>
      <c r="BDT683" t="s">
        <v>2945</v>
      </c>
      <c r="BEE683" t="s">
        <v>2853</v>
      </c>
      <c r="BEF683" t="s">
        <v>2875</v>
      </c>
      <c r="BFC683" t="s">
        <v>2191</v>
      </c>
      <c r="BFD683" t="s">
        <v>2479</v>
      </c>
      <c r="BFN683" t="s">
        <v>2493</v>
      </c>
      <c r="BFO683" t="s">
        <v>2479</v>
      </c>
      <c r="BFP683" t="s">
        <v>2479</v>
      </c>
      <c r="BFZ683" t="s">
        <v>2479</v>
      </c>
      <c r="BGA683" t="s">
        <v>2479</v>
      </c>
      <c r="BGB683" t="s">
        <v>2479</v>
      </c>
      <c r="BGL683" t="s">
        <v>2479</v>
      </c>
      <c r="BHK683" t="s">
        <v>2479</v>
      </c>
      <c r="BHV683" t="s">
        <v>2479</v>
      </c>
      <c r="BHW683" t="s">
        <v>2479</v>
      </c>
      <c r="BQD683" t="s">
        <v>2479</v>
      </c>
      <c r="BSB683" t="s">
        <v>2479</v>
      </c>
    </row>
    <row r="684" spans="1:1020 1030:2124" x14ac:dyDescent="0.15">
      <c r="A684" t="s">
        <v>4026</v>
      </c>
      <c r="AJ684" t="s">
        <v>3084</v>
      </c>
      <c r="BH684" t="s">
        <v>2779</v>
      </c>
      <c r="EB684" t="s">
        <v>3403</v>
      </c>
      <c r="EN684" t="s">
        <v>3403</v>
      </c>
      <c r="EZ684" t="s">
        <v>2779</v>
      </c>
      <c r="FL684" t="s">
        <v>3350</v>
      </c>
      <c r="GJ684" t="s">
        <v>3084</v>
      </c>
      <c r="HH684" t="s">
        <v>2779</v>
      </c>
      <c r="IR684" t="s">
        <v>3544</v>
      </c>
      <c r="JP684" t="s">
        <v>3560</v>
      </c>
      <c r="JQ684" t="s">
        <v>3560</v>
      </c>
      <c r="KN684" t="s">
        <v>3084</v>
      </c>
      <c r="LL684" t="s">
        <v>3084</v>
      </c>
      <c r="MV684" t="s">
        <v>3111</v>
      </c>
      <c r="OF684" t="s">
        <v>3111</v>
      </c>
      <c r="OR684" t="s">
        <v>2779</v>
      </c>
      <c r="QB684" t="s">
        <v>2779</v>
      </c>
      <c r="QN684" t="s">
        <v>3167</v>
      </c>
      <c r="RL684" t="s">
        <v>2461</v>
      </c>
      <c r="RM684" t="s">
        <v>2955</v>
      </c>
      <c r="RX684" t="s">
        <v>2394</v>
      </c>
      <c r="RY684" t="s">
        <v>2679</v>
      </c>
      <c r="SJ684" t="s">
        <v>2479</v>
      </c>
      <c r="SK684" t="s">
        <v>2479</v>
      </c>
      <c r="SV684" t="s">
        <v>2460</v>
      </c>
      <c r="SW684" t="s">
        <v>2459</v>
      </c>
      <c r="TH684" t="s">
        <v>2912</v>
      </c>
      <c r="TI684" t="s">
        <v>2891</v>
      </c>
      <c r="TT684" t="s">
        <v>2850</v>
      </c>
      <c r="TU684" t="s">
        <v>2646</v>
      </c>
      <c r="YJ684" t="s">
        <v>2940</v>
      </c>
      <c r="YV684" t="s">
        <v>2745</v>
      </c>
      <c r="ZH684" t="s">
        <v>2479</v>
      </c>
      <c r="ZT684" t="s">
        <v>2621</v>
      </c>
      <c r="AAF684" t="s">
        <v>3071</v>
      </c>
      <c r="AAR684" t="s">
        <v>3062</v>
      </c>
      <c r="ADX684" t="s">
        <v>2982</v>
      </c>
      <c r="AEJ684" t="s">
        <v>2972</v>
      </c>
      <c r="AEV684" t="s">
        <v>2479</v>
      </c>
      <c r="AFH684" t="s">
        <v>3008</v>
      </c>
      <c r="AFT684" t="s">
        <v>3086</v>
      </c>
      <c r="AGF684" t="s">
        <v>3028</v>
      </c>
      <c r="AMF684" t="s">
        <v>3052</v>
      </c>
      <c r="AMR684" t="s">
        <v>2699</v>
      </c>
      <c r="AND684" t="s">
        <v>2479</v>
      </c>
      <c r="ANP684" t="s">
        <v>3035</v>
      </c>
      <c r="AOB684" t="s">
        <v>2988</v>
      </c>
      <c r="AON684" t="s">
        <v>2564</v>
      </c>
      <c r="BER684" t="s">
        <v>2479</v>
      </c>
      <c r="BGB684" t="s">
        <v>2479</v>
      </c>
      <c r="BGN684" t="s">
        <v>2479</v>
      </c>
      <c r="BGZ684" t="s">
        <v>2479</v>
      </c>
      <c r="BHL684" t="s">
        <v>2479</v>
      </c>
      <c r="BHX684" t="s">
        <v>2479</v>
      </c>
      <c r="BIJ684" t="s">
        <v>2479</v>
      </c>
      <c r="BIV684" t="s">
        <v>2479</v>
      </c>
      <c r="BOV684" t="s">
        <v>2479</v>
      </c>
      <c r="BPT684" t="s">
        <v>2479</v>
      </c>
      <c r="BQF684" t="s">
        <v>2479</v>
      </c>
      <c r="BRD684" t="s">
        <v>2479</v>
      </c>
      <c r="BUV684" t="s">
        <v>2855</v>
      </c>
      <c r="BVH684" t="s">
        <v>2394</v>
      </c>
      <c r="BVT684" t="s">
        <v>2479</v>
      </c>
      <c r="BWF684" t="s">
        <v>2460</v>
      </c>
      <c r="BWR684" t="s">
        <v>2941</v>
      </c>
      <c r="BXD684" t="s">
        <v>2850</v>
      </c>
    </row>
    <row r="685" spans="1:1020 1030:2124" x14ac:dyDescent="0.15">
      <c r="A685" t="s">
        <v>4027</v>
      </c>
      <c r="L685" t="s">
        <v>3084</v>
      </c>
      <c r="AH685" t="s">
        <v>2930</v>
      </c>
      <c r="AI685" t="s">
        <v>2994</v>
      </c>
      <c r="AJ685" t="s">
        <v>2586</v>
      </c>
      <c r="AU685" t="s">
        <v>2843</v>
      </c>
      <c r="AV685" t="s">
        <v>2777</v>
      </c>
      <c r="BH685" t="s">
        <v>2779</v>
      </c>
      <c r="BR685" t="s">
        <v>3403</v>
      </c>
      <c r="CF685" t="s">
        <v>2777</v>
      </c>
      <c r="CJ685" t="s">
        <v>2192</v>
      </c>
      <c r="CK685" t="s">
        <v>2212</v>
      </c>
      <c r="CL685" t="s">
        <v>2775</v>
      </c>
      <c r="CM685">
        <f>73</f>
        <v>73</v>
      </c>
      <c r="CN685" t="s">
        <v>3748</v>
      </c>
      <c r="CO685" t="s">
        <v>3161</v>
      </c>
      <c r="CP685">
        <f>148</f>
        <v>148</v>
      </c>
      <c r="CQ685">
        <f>177</f>
        <v>177</v>
      </c>
      <c r="CR685" t="s">
        <v>3189</v>
      </c>
      <c r="DA685" t="s">
        <v>3354</v>
      </c>
      <c r="DB685" t="s">
        <v>3354</v>
      </c>
      <c r="DC685" t="s">
        <v>3403</v>
      </c>
      <c r="DD685" t="s">
        <v>3350</v>
      </c>
      <c r="DN685" t="s">
        <v>3085</v>
      </c>
      <c r="DO685" t="s">
        <v>3084</v>
      </c>
      <c r="DP685" t="s">
        <v>3084</v>
      </c>
      <c r="DY685" t="s">
        <v>3354</v>
      </c>
      <c r="DZ685" t="s">
        <v>3403</v>
      </c>
      <c r="EA685" t="s">
        <v>3403</v>
      </c>
      <c r="EB685" t="s">
        <v>3403</v>
      </c>
      <c r="EY685" t="s">
        <v>2779</v>
      </c>
      <c r="EZ685" t="s">
        <v>2777</v>
      </c>
      <c r="FJ685" t="s">
        <v>2779</v>
      </c>
      <c r="FK685" t="s">
        <v>2779</v>
      </c>
      <c r="FL685" t="s">
        <v>3084</v>
      </c>
      <c r="FT685" t="s">
        <v>2424</v>
      </c>
      <c r="FU685" t="s">
        <v>2524</v>
      </c>
      <c r="FV685" t="s">
        <v>2424</v>
      </c>
      <c r="FW685" t="s">
        <v>2424</v>
      </c>
      <c r="FX685" t="s">
        <v>2133</v>
      </c>
      <c r="GH685" t="s">
        <v>2777</v>
      </c>
      <c r="GI685" t="s">
        <v>2777</v>
      </c>
      <c r="GJ685" t="s">
        <v>2779</v>
      </c>
      <c r="HG685" t="s">
        <v>2867</v>
      </c>
      <c r="HH685" t="s">
        <v>2432</v>
      </c>
      <c r="HS685" t="s">
        <v>2347</v>
      </c>
      <c r="HT685" t="s">
        <v>2161</v>
      </c>
      <c r="IF685" t="s">
        <v>2777</v>
      </c>
      <c r="IO685" t="s">
        <v>3354</v>
      </c>
      <c r="IP685" t="s">
        <v>3403</v>
      </c>
      <c r="IQ685" t="s">
        <v>3354</v>
      </c>
      <c r="IR685" t="s">
        <v>3354</v>
      </c>
      <c r="JD685" t="s">
        <v>3402</v>
      </c>
      <c r="JG685" t="s">
        <v>3407</v>
      </c>
      <c r="JK685" t="s">
        <v>3434</v>
      </c>
      <c r="JL685" t="s">
        <v>3434</v>
      </c>
      <c r="JM685" t="s">
        <v>3350</v>
      </c>
      <c r="JN685" t="s">
        <v>3350</v>
      </c>
      <c r="JO685" t="s">
        <v>3350</v>
      </c>
      <c r="JP685" t="s">
        <v>3560</v>
      </c>
      <c r="JQ685" t="s">
        <v>3560</v>
      </c>
      <c r="KM685" t="s">
        <v>3336</v>
      </c>
      <c r="KN685" t="s">
        <v>3084</v>
      </c>
      <c r="LK685" t="s">
        <v>2779</v>
      </c>
      <c r="LL685" t="s">
        <v>2779</v>
      </c>
      <c r="MT685" t="s">
        <v>2779</v>
      </c>
      <c r="MU685" t="s">
        <v>2777</v>
      </c>
      <c r="MV685" t="s">
        <v>2777</v>
      </c>
      <c r="NT685">
        <f>72</f>
        <v>72</v>
      </c>
      <c r="OD685" t="s">
        <v>2779</v>
      </c>
      <c r="OE685" t="s">
        <v>2777</v>
      </c>
      <c r="OF685" t="s">
        <v>2777</v>
      </c>
      <c r="OR685" t="s">
        <v>2403</v>
      </c>
      <c r="PA685" t="s">
        <v>3354</v>
      </c>
      <c r="PB685" t="s">
        <v>3403</v>
      </c>
      <c r="PC685" t="s">
        <v>3350</v>
      </c>
      <c r="PD685" t="s">
        <v>3350</v>
      </c>
      <c r="PN685" t="s">
        <v>3403</v>
      </c>
      <c r="PO685" t="s">
        <v>3544</v>
      </c>
      <c r="PP685" t="s">
        <v>3350</v>
      </c>
      <c r="PZ685" t="s">
        <v>2779</v>
      </c>
      <c r="QA685">
        <f>98</f>
        <v>98</v>
      </c>
      <c r="QB685" t="s">
        <v>2777</v>
      </c>
      <c r="RC685" t="s">
        <v>2964</v>
      </c>
      <c r="RG685" t="s">
        <v>3008</v>
      </c>
      <c r="RH685" t="s">
        <v>2835</v>
      </c>
      <c r="RI685" t="s">
        <v>2941</v>
      </c>
      <c r="RJ685" t="s">
        <v>3179</v>
      </c>
      <c r="RK685" t="s">
        <v>2887</v>
      </c>
      <c r="RL685" t="s">
        <v>2448</v>
      </c>
      <c r="RM685" t="s">
        <v>3088</v>
      </c>
      <c r="RO685" t="s">
        <v>2463</v>
      </c>
      <c r="RS685" t="s">
        <v>2395</v>
      </c>
      <c r="RT685" t="s">
        <v>2393</v>
      </c>
      <c r="RU685" t="s">
        <v>2712</v>
      </c>
      <c r="RV685" t="s">
        <v>3028</v>
      </c>
      <c r="RW685" t="s">
        <v>3039</v>
      </c>
      <c r="RX685" t="s">
        <v>2767</v>
      </c>
      <c r="RY685" t="s">
        <v>2610</v>
      </c>
      <c r="SA685" t="s">
        <v>2479</v>
      </c>
      <c r="SE685" t="s">
        <v>2479</v>
      </c>
      <c r="SF685" t="s">
        <v>2479</v>
      </c>
      <c r="SG685" t="s">
        <v>2479</v>
      </c>
      <c r="SH685" t="s">
        <v>2479</v>
      </c>
      <c r="SI685" t="s">
        <v>2479</v>
      </c>
      <c r="SJ685" t="s">
        <v>2479</v>
      </c>
      <c r="SK685" t="s">
        <v>2479</v>
      </c>
      <c r="SM685" t="s">
        <v>2981</v>
      </c>
      <c r="SQ685" t="s">
        <v>2462</v>
      </c>
      <c r="SR685" t="s">
        <v>2837</v>
      </c>
      <c r="SS685" t="s">
        <v>2890</v>
      </c>
      <c r="ST685" t="s">
        <v>2449</v>
      </c>
      <c r="SU685" t="s">
        <v>2872</v>
      </c>
      <c r="SV685" t="s">
        <v>2778</v>
      </c>
      <c r="SW685" t="s">
        <v>2551</v>
      </c>
      <c r="SY685" t="s">
        <v>3027</v>
      </c>
      <c r="TC685" t="s">
        <v>2450</v>
      </c>
      <c r="TD685" t="s">
        <v>2517</v>
      </c>
      <c r="TE685" t="s">
        <v>3032</v>
      </c>
      <c r="TF685" t="s">
        <v>2903</v>
      </c>
      <c r="TG685" t="s">
        <v>3144</v>
      </c>
      <c r="TH685" t="s">
        <v>2516</v>
      </c>
      <c r="TI685" t="s">
        <v>2824</v>
      </c>
      <c r="TK685" t="s">
        <v>2552</v>
      </c>
      <c r="TO685" t="s">
        <v>2846</v>
      </c>
      <c r="TP685" t="s">
        <v>2578</v>
      </c>
      <c r="TQ685" t="s">
        <v>2537</v>
      </c>
      <c r="TR685" t="s">
        <v>2484</v>
      </c>
      <c r="TS685" t="s">
        <v>2225</v>
      </c>
      <c r="TT685" t="s">
        <v>2822</v>
      </c>
      <c r="TU685" t="s">
        <v>2351</v>
      </c>
      <c r="YG685" t="s">
        <v>3015</v>
      </c>
      <c r="YH685" t="s">
        <v>2799</v>
      </c>
      <c r="YI685" t="s">
        <v>2446</v>
      </c>
      <c r="YJ685" t="s">
        <v>2456</v>
      </c>
      <c r="YS685" t="s">
        <v>2990</v>
      </c>
      <c r="YT685" t="s">
        <v>2894</v>
      </c>
      <c r="YU685" t="s">
        <v>2554</v>
      </c>
      <c r="YV685" t="s">
        <v>2750</v>
      </c>
      <c r="ZE685" t="s">
        <v>2479</v>
      </c>
      <c r="ZF685" t="s">
        <v>2479</v>
      </c>
      <c r="ZG685" t="s">
        <v>2479</v>
      </c>
      <c r="ZH685" t="s">
        <v>2479</v>
      </c>
      <c r="ZQ685" t="s">
        <v>2953</v>
      </c>
      <c r="ZR685" t="s">
        <v>2997</v>
      </c>
      <c r="ZS685" t="s">
        <v>2898</v>
      </c>
      <c r="ZT685" t="s">
        <v>3082</v>
      </c>
      <c r="AAC685" t="s">
        <v>3040</v>
      </c>
      <c r="AAD685" t="s">
        <v>2462</v>
      </c>
      <c r="AAE685" t="s">
        <v>3022</v>
      </c>
      <c r="AAF685" t="s">
        <v>2948</v>
      </c>
      <c r="AAO685" t="s">
        <v>2959</v>
      </c>
      <c r="AAP685" t="s">
        <v>2536</v>
      </c>
      <c r="AAQ685" t="s">
        <v>2417</v>
      </c>
      <c r="AAR685" t="s">
        <v>2616</v>
      </c>
      <c r="ABA685" t="s">
        <v>2913</v>
      </c>
      <c r="ABB685" t="s">
        <v>2462</v>
      </c>
      <c r="ABC685" t="s">
        <v>2963</v>
      </c>
      <c r="ABD685" t="s">
        <v>2907</v>
      </c>
      <c r="ABM685" t="s">
        <v>2763</v>
      </c>
      <c r="ABN685" t="s">
        <v>2762</v>
      </c>
      <c r="ABO685" t="s">
        <v>2610</v>
      </c>
      <c r="ABP685" t="s">
        <v>2443</v>
      </c>
      <c r="ABY685" t="s">
        <v>2479</v>
      </c>
      <c r="ABZ685" t="s">
        <v>2479</v>
      </c>
      <c r="ACA685" t="s">
        <v>2479</v>
      </c>
      <c r="ACB685" t="s">
        <v>2479</v>
      </c>
      <c r="ACK685" t="s">
        <v>2517</v>
      </c>
      <c r="ACL685" t="s">
        <v>2675</v>
      </c>
      <c r="ACM685" t="s">
        <v>2266</v>
      </c>
      <c r="ACN685" t="s">
        <v>2808</v>
      </c>
      <c r="ACW685" t="s">
        <v>2444</v>
      </c>
      <c r="ACX685" t="s">
        <v>2898</v>
      </c>
      <c r="ACY685" t="s">
        <v>2992</v>
      </c>
      <c r="ACZ685" t="s">
        <v>2896</v>
      </c>
      <c r="ADI685" t="s">
        <v>2393</v>
      </c>
      <c r="ADJ685" t="s">
        <v>2930</v>
      </c>
      <c r="ADK685" t="s">
        <v>2930</v>
      </c>
      <c r="ADL685" t="s">
        <v>2742</v>
      </c>
      <c r="ADU685" t="s">
        <v>3009</v>
      </c>
      <c r="ADV685" t="s">
        <v>2891</v>
      </c>
      <c r="ADW685" t="s">
        <v>2868</v>
      </c>
      <c r="ADX685" t="s">
        <v>2867</v>
      </c>
      <c r="AEG685" t="s">
        <v>2621</v>
      </c>
      <c r="AEH685" t="s">
        <v>3027</v>
      </c>
      <c r="AEI685" t="s">
        <v>2858</v>
      </c>
      <c r="AEJ685" t="s">
        <v>2456</v>
      </c>
      <c r="AES685" t="s">
        <v>2479</v>
      </c>
      <c r="AET685" t="s">
        <v>2479</v>
      </c>
      <c r="AEU685" t="s">
        <v>2479</v>
      </c>
      <c r="AEV685" t="s">
        <v>2479</v>
      </c>
      <c r="AFE685" t="s">
        <v>2517</v>
      </c>
      <c r="AFF685" t="s">
        <v>3040</v>
      </c>
      <c r="AFG685" t="s">
        <v>2780</v>
      </c>
      <c r="AFH685" t="s">
        <v>2974</v>
      </c>
      <c r="AFQ685" t="s">
        <v>3144</v>
      </c>
      <c r="AFR685" t="s">
        <v>2446</v>
      </c>
      <c r="AFS685" t="s">
        <v>2717</v>
      </c>
      <c r="AFT685" t="s">
        <v>3032</v>
      </c>
      <c r="AGC685" t="s">
        <v>2881</v>
      </c>
      <c r="AGD685" t="s">
        <v>2728</v>
      </c>
      <c r="AGE685" t="s">
        <v>2698</v>
      </c>
      <c r="AGF685" t="s">
        <v>2229</v>
      </c>
      <c r="AGO685" t="s">
        <v>2955</v>
      </c>
      <c r="AGP685" t="s">
        <v>3022</v>
      </c>
      <c r="AGQ685" t="s">
        <v>2452</v>
      </c>
      <c r="AGR685" t="s">
        <v>2867</v>
      </c>
      <c r="AHA685" t="s">
        <v>2325</v>
      </c>
      <c r="AHB685" t="s">
        <v>2382</v>
      </c>
      <c r="AHC685" t="s">
        <v>2881</v>
      </c>
      <c r="AHD685" t="s">
        <v>2259</v>
      </c>
      <c r="AHM685" t="s">
        <v>2479</v>
      </c>
      <c r="AHN685" t="s">
        <v>2479</v>
      </c>
      <c r="AHO685" t="s">
        <v>2479</v>
      </c>
      <c r="AHP685" t="s">
        <v>2479</v>
      </c>
      <c r="AHY685" t="s">
        <v>2451</v>
      </c>
      <c r="AHZ685" t="s">
        <v>2517</v>
      </c>
      <c r="AIA685" t="s">
        <v>2858</v>
      </c>
      <c r="AIB685" t="s">
        <v>2609</v>
      </c>
      <c r="AIK685" t="s">
        <v>2898</v>
      </c>
      <c r="AIL685" t="s">
        <v>2887</v>
      </c>
      <c r="AIM685" t="s">
        <v>3117</v>
      </c>
      <c r="AIN685" t="s">
        <v>2896</v>
      </c>
      <c r="AIW685" t="s">
        <v>2600</v>
      </c>
      <c r="AIX685" t="s">
        <v>2690</v>
      </c>
      <c r="AIY685" t="s">
        <v>2615</v>
      </c>
      <c r="AIZ685" t="s">
        <v>2226</v>
      </c>
      <c r="AJJ685" t="s">
        <v>3071</v>
      </c>
      <c r="AJV685" t="s">
        <v>3059</v>
      </c>
      <c r="AKH685" t="s">
        <v>2479</v>
      </c>
      <c r="AKT685" t="s">
        <v>2615</v>
      </c>
      <c r="ALF685" t="s">
        <v>2796</v>
      </c>
      <c r="ALR685" t="s">
        <v>2881</v>
      </c>
      <c r="AOX685" t="s">
        <v>2964</v>
      </c>
      <c r="AOY685" t="s">
        <v>2949</v>
      </c>
      <c r="AOZ685" t="s">
        <v>3008</v>
      </c>
      <c r="APJ685" t="s">
        <v>2450</v>
      </c>
      <c r="APK685" t="s">
        <v>2908</v>
      </c>
      <c r="APL685" t="s">
        <v>2457</v>
      </c>
      <c r="APV685" t="s">
        <v>2479</v>
      </c>
      <c r="APW685" t="s">
        <v>2479</v>
      </c>
      <c r="APX685" t="s">
        <v>2479</v>
      </c>
      <c r="AQH685" t="s">
        <v>2941</v>
      </c>
      <c r="AQI685" t="s">
        <v>2937</v>
      </c>
      <c r="AQJ685" t="s">
        <v>2932</v>
      </c>
      <c r="AQT685" t="s">
        <v>3009</v>
      </c>
      <c r="AQU685" t="s">
        <v>3061</v>
      </c>
      <c r="AQV685" t="s">
        <v>2463</v>
      </c>
      <c r="ARF685" t="s">
        <v>2569</v>
      </c>
      <c r="ARG685" t="s">
        <v>2599</v>
      </c>
      <c r="ARH685" t="s">
        <v>2394</v>
      </c>
      <c r="AUL685" t="s">
        <v>2877</v>
      </c>
      <c r="AUM685" t="s">
        <v>2763</v>
      </c>
      <c r="AUN685" t="s">
        <v>3116</v>
      </c>
      <c r="AUX685" t="s">
        <v>3038</v>
      </c>
      <c r="AUY685" t="s">
        <v>3040</v>
      </c>
      <c r="AUZ685" t="s">
        <v>2636</v>
      </c>
      <c r="AVJ685" t="s">
        <v>2479</v>
      </c>
      <c r="AVK685" t="s">
        <v>2479</v>
      </c>
      <c r="AVL685" t="s">
        <v>2479</v>
      </c>
      <c r="AVV685" t="s">
        <v>2809</v>
      </c>
      <c r="AVW685" t="s">
        <v>2691</v>
      </c>
      <c r="AVX685" t="s">
        <v>2414</v>
      </c>
      <c r="AWH685" t="s">
        <v>2450</v>
      </c>
      <c r="AWI685" t="s">
        <v>2981</v>
      </c>
      <c r="AWJ685" t="s">
        <v>2992</v>
      </c>
      <c r="AWT685" t="s">
        <v>2395</v>
      </c>
      <c r="AWU685" t="s">
        <v>2821</v>
      </c>
      <c r="AWV685" t="s">
        <v>2819</v>
      </c>
      <c r="BBX685" t="s">
        <v>3055</v>
      </c>
      <c r="BCJ685" t="s">
        <v>2904</v>
      </c>
      <c r="BCV685" t="s">
        <v>2479</v>
      </c>
      <c r="BDH685" t="s">
        <v>2879</v>
      </c>
      <c r="BDT685" t="s">
        <v>2958</v>
      </c>
      <c r="BEF685" t="s">
        <v>2526</v>
      </c>
      <c r="BEP685" t="s">
        <v>2479</v>
      </c>
      <c r="BEQ685" t="s">
        <v>2479</v>
      </c>
      <c r="BER685" t="s">
        <v>2479</v>
      </c>
      <c r="BFD685" t="s">
        <v>2479</v>
      </c>
      <c r="BFO685" t="s">
        <v>2563</v>
      </c>
      <c r="BFP685" t="s">
        <v>2479</v>
      </c>
      <c r="BGA685" t="s">
        <v>2479</v>
      </c>
      <c r="BGB685" t="s">
        <v>2479</v>
      </c>
      <c r="BGL685" t="s">
        <v>2560</v>
      </c>
      <c r="BGM685" t="s">
        <v>2318</v>
      </c>
      <c r="BGN685" t="s">
        <v>2147</v>
      </c>
      <c r="BGZ685" t="s">
        <v>2479</v>
      </c>
      <c r="BHK685" t="s">
        <v>2617</v>
      </c>
      <c r="BHL685" t="s">
        <v>2398</v>
      </c>
      <c r="BHW685" t="s">
        <v>2479</v>
      </c>
      <c r="BHX685" t="s">
        <v>2479</v>
      </c>
      <c r="BIH685" t="s">
        <v>2479</v>
      </c>
      <c r="BII685" t="s">
        <v>2479</v>
      </c>
      <c r="BIJ685" t="s">
        <v>2479</v>
      </c>
      <c r="BIT685" t="s">
        <v>2479</v>
      </c>
      <c r="BIU685" t="s">
        <v>2772</v>
      </c>
      <c r="BIV685" t="s">
        <v>2479</v>
      </c>
      <c r="BIZ685" t="s">
        <v>2961</v>
      </c>
      <c r="BJA685" t="s">
        <v>2795</v>
      </c>
      <c r="BJB685" t="s">
        <v>2797</v>
      </c>
      <c r="BJC685" t="s">
        <v>3088</v>
      </c>
      <c r="BJD685" t="s">
        <v>2829</v>
      </c>
      <c r="BJE685" t="s">
        <v>2887</v>
      </c>
      <c r="BJF685" t="s">
        <v>2448</v>
      </c>
      <c r="BJG685" t="s">
        <v>3116</v>
      </c>
      <c r="BJH685" t="s">
        <v>2716</v>
      </c>
      <c r="BJL685" t="s">
        <v>2824</v>
      </c>
      <c r="BJM685" t="s">
        <v>2811</v>
      </c>
      <c r="BJN685" t="s">
        <v>2408</v>
      </c>
      <c r="BJO685" t="s">
        <v>2395</v>
      </c>
      <c r="BJP685" t="s">
        <v>2393</v>
      </c>
      <c r="BJQ685" t="s">
        <v>2712</v>
      </c>
      <c r="BJR685" t="s">
        <v>3028</v>
      </c>
      <c r="BJS685" t="s">
        <v>3039</v>
      </c>
      <c r="BJT685" t="s">
        <v>2767</v>
      </c>
      <c r="BJX685" t="s">
        <v>2908</v>
      </c>
      <c r="BJY685" t="s">
        <v>2687</v>
      </c>
      <c r="BJZ685" t="s">
        <v>3144</v>
      </c>
      <c r="BKA685" t="s">
        <v>2767</v>
      </c>
      <c r="BKB685" t="s">
        <v>2479</v>
      </c>
      <c r="BKC685" t="s">
        <v>3028</v>
      </c>
      <c r="BKD685" t="s">
        <v>2439</v>
      </c>
      <c r="BKE685" t="s">
        <v>3031</v>
      </c>
      <c r="BKF685" t="s">
        <v>2921</v>
      </c>
      <c r="BKJ685" t="s">
        <v>3041</v>
      </c>
      <c r="BKK685" t="s">
        <v>2448</v>
      </c>
      <c r="BKL685" t="s">
        <v>3038</v>
      </c>
      <c r="BKM685" t="s">
        <v>2462</v>
      </c>
      <c r="BKN685" t="s">
        <v>2837</v>
      </c>
      <c r="BKO685" t="s">
        <v>2890</v>
      </c>
      <c r="BKP685" t="s">
        <v>2449</v>
      </c>
      <c r="BKQ685" t="s">
        <v>2872</v>
      </c>
      <c r="BKR685" t="s">
        <v>2778</v>
      </c>
      <c r="BKV685" t="s">
        <v>2767</v>
      </c>
      <c r="BKW685" t="s">
        <v>2636</v>
      </c>
      <c r="BKX685" t="s">
        <v>2443</v>
      </c>
      <c r="BKY685" t="s">
        <v>2858</v>
      </c>
      <c r="BKZ685" t="s">
        <v>2609</v>
      </c>
      <c r="BLA685" t="s">
        <v>2879</v>
      </c>
      <c r="BLB685" t="s">
        <v>2858</v>
      </c>
      <c r="BLC685" t="s">
        <v>2921</v>
      </c>
      <c r="BLD685" t="s">
        <v>2707</v>
      </c>
      <c r="BLH685" t="s">
        <v>2947</v>
      </c>
      <c r="BLI685" t="s">
        <v>2408</v>
      </c>
      <c r="BLJ685" t="s">
        <v>2883</v>
      </c>
      <c r="BLK685" t="s">
        <v>2846</v>
      </c>
      <c r="BLL685" t="s">
        <v>2578</v>
      </c>
      <c r="BLM685" t="s">
        <v>2537</v>
      </c>
      <c r="BLN685" t="s">
        <v>2484</v>
      </c>
      <c r="BLO685" t="s">
        <v>2225</v>
      </c>
      <c r="BLP685" t="s">
        <v>2822</v>
      </c>
      <c r="BOT685" t="s">
        <v>2479</v>
      </c>
      <c r="BOU685" t="s">
        <v>2479</v>
      </c>
      <c r="BOV685" t="s">
        <v>2479</v>
      </c>
      <c r="BPG685" t="s">
        <v>2666</v>
      </c>
      <c r="BPH685" t="s">
        <v>2482</v>
      </c>
      <c r="BPS685" t="s">
        <v>2479</v>
      </c>
      <c r="BPT685" t="s">
        <v>2479</v>
      </c>
      <c r="BQD685" t="s">
        <v>2479</v>
      </c>
      <c r="BQE685" t="s">
        <v>2479</v>
      </c>
      <c r="BQF685" t="s">
        <v>2479</v>
      </c>
      <c r="BQR685" t="s">
        <v>2546</v>
      </c>
      <c r="BRD685" t="s">
        <v>2356</v>
      </c>
      <c r="BRP685" t="s">
        <v>2479</v>
      </c>
      <c r="BSB685" t="s">
        <v>2479</v>
      </c>
      <c r="BSJ685" t="s">
        <v>2481</v>
      </c>
      <c r="BSK685" t="s">
        <v>2735</v>
      </c>
      <c r="BSL685" t="s">
        <v>2212</v>
      </c>
      <c r="BSM685" t="s">
        <v>2539</v>
      </c>
      <c r="BSN685" t="s">
        <v>2701</v>
      </c>
      <c r="BSV685" t="s">
        <v>2470</v>
      </c>
      <c r="BSW685" t="s">
        <v>2688</v>
      </c>
      <c r="BSX685" t="s">
        <v>2483</v>
      </c>
      <c r="BSY685" t="s">
        <v>2246</v>
      </c>
      <c r="BSZ685" t="s">
        <v>2218</v>
      </c>
      <c r="BTH685" t="s">
        <v>2472</v>
      </c>
      <c r="BTI685" t="s">
        <v>2284</v>
      </c>
      <c r="BTJ685" t="s">
        <v>2197</v>
      </c>
      <c r="BTK685" t="s">
        <v>2970</v>
      </c>
      <c r="BTL685" t="s">
        <v>2214</v>
      </c>
      <c r="BTT685" t="s">
        <v>2227</v>
      </c>
      <c r="BTU685" t="s">
        <v>2209</v>
      </c>
      <c r="BTV685" t="s">
        <v>2227</v>
      </c>
      <c r="BTW685" t="s">
        <v>2595</v>
      </c>
      <c r="BTX685" t="s">
        <v>2434</v>
      </c>
      <c r="BUF685" t="s">
        <v>2274</v>
      </c>
      <c r="BUG685" t="s">
        <v>2308</v>
      </c>
      <c r="BUH685" t="s">
        <v>2405</v>
      </c>
      <c r="BUI685" t="s">
        <v>2403</v>
      </c>
      <c r="BUJ685" t="s">
        <v>2755</v>
      </c>
    </row>
    <row r="686" spans="1:1020 1030:2124" x14ac:dyDescent="0.15">
      <c r="A686" t="s">
        <v>4028</v>
      </c>
      <c r="BS686" t="s">
        <v>3084</v>
      </c>
      <c r="BT686" t="s">
        <v>3084</v>
      </c>
      <c r="CQ686">
        <f>152</f>
        <v>152</v>
      </c>
      <c r="CR686">
        <f>187</f>
        <v>187</v>
      </c>
      <c r="JC686" t="s">
        <v>3084</v>
      </c>
      <c r="JD686" t="s">
        <v>3085</v>
      </c>
      <c r="JO686" t="s">
        <v>3350</v>
      </c>
      <c r="JP686" t="s">
        <v>3350</v>
      </c>
      <c r="JQ686" t="s">
        <v>3560</v>
      </c>
      <c r="QM686" t="s">
        <v>3624</v>
      </c>
      <c r="QN686" t="s">
        <v>3167</v>
      </c>
      <c r="RK686" t="s">
        <v>3023</v>
      </c>
      <c r="RL686" t="s">
        <v>2999</v>
      </c>
      <c r="RM686" t="s">
        <v>3055</v>
      </c>
      <c r="RW686" t="s">
        <v>2748</v>
      </c>
      <c r="RX686" t="s">
        <v>2347</v>
      </c>
      <c r="RY686" t="s">
        <v>2727</v>
      </c>
      <c r="SI686" t="s">
        <v>2479</v>
      </c>
      <c r="SJ686" t="s">
        <v>2479</v>
      </c>
      <c r="SK686" t="s">
        <v>2479</v>
      </c>
      <c r="SU686" t="s">
        <v>2842</v>
      </c>
      <c r="SV686" t="s">
        <v>2672</v>
      </c>
      <c r="SW686" t="s">
        <v>2199</v>
      </c>
      <c r="TG686" t="s">
        <v>2519</v>
      </c>
      <c r="TH686" t="s">
        <v>2969</v>
      </c>
      <c r="TI686" t="s">
        <v>2796</v>
      </c>
      <c r="TS686" t="s">
        <v>3042</v>
      </c>
      <c r="TT686" t="s">
        <v>2990</v>
      </c>
      <c r="TU686" t="s">
        <v>2813</v>
      </c>
      <c r="AJK686" t="s">
        <v>3019</v>
      </c>
      <c r="AJL686" t="s">
        <v>2714</v>
      </c>
      <c r="AJW686" t="s">
        <v>2318</v>
      </c>
      <c r="AJX686" t="s">
        <v>2541</v>
      </c>
      <c r="AKI686" t="s">
        <v>2479</v>
      </c>
      <c r="AKJ686" t="s">
        <v>2479</v>
      </c>
      <c r="AKU686" t="s">
        <v>2494</v>
      </c>
      <c r="AKV686" t="s">
        <v>2185</v>
      </c>
      <c r="ALG686" t="s">
        <v>2982</v>
      </c>
      <c r="ALH686" t="s">
        <v>3053</v>
      </c>
      <c r="ALS686" t="s">
        <v>2824</v>
      </c>
      <c r="ALT686" t="s">
        <v>2874</v>
      </c>
      <c r="BBW686" t="s">
        <v>3079</v>
      </c>
      <c r="BBX686" t="s">
        <v>3055</v>
      </c>
      <c r="BCI686" t="s">
        <v>2696</v>
      </c>
      <c r="BCJ686" t="s">
        <v>2772</v>
      </c>
      <c r="BCU686" t="s">
        <v>2479</v>
      </c>
      <c r="BCV686" t="s">
        <v>2479</v>
      </c>
      <c r="BDG686" t="s">
        <v>2302</v>
      </c>
      <c r="BDH686" t="s">
        <v>2656</v>
      </c>
      <c r="BDS686" t="s">
        <v>2794</v>
      </c>
      <c r="BDT686" t="s">
        <v>2515</v>
      </c>
      <c r="BEE686" t="s">
        <v>2872</v>
      </c>
      <c r="BEF686" t="s">
        <v>2771</v>
      </c>
      <c r="BJG686" t="s">
        <v>2966</v>
      </c>
      <c r="BJH686" t="s">
        <v>3152</v>
      </c>
      <c r="BJS686" t="s">
        <v>2748</v>
      </c>
      <c r="BJT686" t="s">
        <v>2347</v>
      </c>
      <c r="BKE686" t="s">
        <v>2815</v>
      </c>
      <c r="BKF686" t="s">
        <v>2990</v>
      </c>
      <c r="BKQ686" t="s">
        <v>2842</v>
      </c>
      <c r="BKR686" t="s">
        <v>2672</v>
      </c>
      <c r="BLC686" t="s">
        <v>2865</v>
      </c>
      <c r="BLD686" t="s">
        <v>2721</v>
      </c>
      <c r="BLO686" t="s">
        <v>3042</v>
      </c>
      <c r="BLP686" t="s">
        <v>2990</v>
      </c>
      <c r="BUU686" t="s">
        <v>2965</v>
      </c>
      <c r="BUV686" t="s">
        <v>2968</v>
      </c>
      <c r="BVG686" t="s">
        <v>2748</v>
      </c>
      <c r="BVH686" t="s">
        <v>2347</v>
      </c>
      <c r="BVS686" t="s">
        <v>2479</v>
      </c>
      <c r="BVT686" t="s">
        <v>2479</v>
      </c>
      <c r="BWE686" t="s">
        <v>2842</v>
      </c>
      <c r="BWF686" t="s">
        <v>2672</v>
      </c>
      <c r="BWQ686" t="s">
        <v>3061</v>
      </c>
      <c r="BWR686" t="s">
        <v>2839</v>
      </c>
      <c r="BXC686" t="s">
        <v>3042</v>
      </c>
      <c r="BXD686" t="s">
        <v>2990</v>
      </c>
    </row>
    <row r="687" spans="1:1020 1030:2124" x14ac:dyDescent="0.15">
      <c r="A687" t="s">
        <v>4029</v>
      </c>
      <c r="CO687" t="s">
        <v>3085</v>
      </c>
      <c r="CP687" t="s">
        <v>3409</v>
      </c>
      <c r="CQ687" t="s">
        <v>3410</v>
      </c>
      <c r="CR687" t="s">
        <v>3085</v>
      </c>
      <c r="EB687" t="s">
        <v>3350</v>
      </c>
      <c r="EC687" t="s">
        <v>3350</v>
      </c>
      <c r="FL687" t="s">
        <v>3111</v>
      </c>
      <c r="HH687" t="s">
        <v>3084</v>
      </c>
      <c r="IP687" t="s">
        <v>3544</v>
      </c>
      <c r="IQ687" t="s">
        <v>3403</v>
      </c>
      <c r="IR687" t="s">
        <v>3403</v>
      </c>
      <c r="IS687" t="s">
        <v>3544</v>
      </c>
      <c r="JM687" t="s">
        <v>3560</v>
      </c>
      <c r="JN687" t="s">
        <v>3689</v>
      </c>
      <c r="JO687" t="s">
        <v>3689</v>
      </c>
      <c r="JP687" t="s">
        <v>3560</v>
      </c>
      <c r="JQ687" t="s">
        <v>3560</v>
      </c>
      <c r="KN687" t="s">
        <v>3111</v>
      </c>
      <c r="KY687" t="s">
        <v>3409</v>
      </c>
      <c r="KZ687" t="s">
        <v>3167</v>
      </c>
      <c r="LX687" t="s">
        <v>3120</v>
      </c>
      <c r="MV687" t="s">
        <v>3111</v>
      </c>
      <c r="OF687" t="s">
        <v>3350</v>
      </c>
      <c r="PC687" t="s">
        <v>3350</v>
      </c>
      <c r="PD687" t="s">
        <v>3084</v>
      </c>
      <c r="QB687" t="s">
        <v>3111</v>
      </c>
      <c r="QL687" t="s">
        <v>3295</v>
      </c>
      <c r="QM687" t="s">
        <v>3409</v>
      </c>
      <c r="QN687" t="s">
        <v>3085</v>
      </c>
      <c r="RI687" t="s">
        <v>2514</v>
      </c>
      <c r="RJ687" t="s">
        <v>2793</v>
      </c>
      <c r="RK687" t="s">
        <v>2134</v>
      </c>
      <c r="RL687" t="s">
        <v>2714</v>
      </c>
      <c r="RM687" t="s">
        <v>3005</v>
      </c>
      <c r="RU687" t="s">
        <v>3104</v>
      </c>
      <c r="RV687" t="s">
        <v>2127</v>
      </c>
      <c r="RW687" t="s">
        <v>2927</v>
      </c>
      <c r="RX687" t="s">
        <v>2764</v>
      </c>
      <c r="RY687" t="s">
        <v>2930</v>
      </c>
      <c r="SG687" t="s">
        <v>2479</v>
      </c>
      <c r="SH687" t="s">
        <v>2479</v>
      </c>
      <c r="SI687" t="s">
        <v>2479</v>
      </c>
      <c r="SJ687" t="s">
        <v>2479</v>
      </c>
      <c r="SK687" t="s">
        <v>2479</v>
      </c>
      <c r="SS687" t="s">
        <v>2589</v>
      </c>
      <c r="ST687" t="s">
        <v>2545</v>
      </c>
      <c r="SU687" t="s">
        <v>2249</v>
      </c>
      <c r="SV687" t="s">
        <v>2218</v>
      </c>
      <c r="SW687" t="s">
        <v>2702</v>
      </c>
      <c r="TE687" t="s">
        <v>2935</v>
      </c>
      <c r="TF687" t="s">
        <v>3016</v>
      </c>
      <c r="TG687" t="s">
        <v>2952</v>
      </c>
      <c r="TH687" t="s">
        <v>2913</v>
      </c>
      <c r="TI687" t="s">
        <v>2957</v>
      </c>
      <c r="TQ687" t="s">
        <v>2675</v>
      </c>
      <c r="TR687" t="s">
        <v>2529</v>
      </c>
      <c r="TS687" t="s">
        <v>2813</v>
      </c>
      <c r="TT687" t="s">
        <v>2872</v>
      </c>
      <c r="TU687" t="s">
        <v>2847</v>
      </c>
      <c r="YH687" t="s">
        <v>3043</v>
      </c>
      <c r="YI687" t="s">
        <v>2524</v>
      </c>
      <c r="YJ687" t="s">
        <v>3036</v>
      </c>
      <c r="YK687" t="s">
        <v>2423</v>
      </c>
      <c r="YT687" t="s">
        <v>2956</v>
      </c>
      <c r="YU687" t="s">
        <v>2853</v>
      </c>
      <c r="YV687" t="s">
        <v>2888</v>
      </c>
      <c r="YW687" t="s">
        <v>2870</v>
      </c>
      <c r="ZF687" t="s">
        <v>2479</v>
      </c>
      <c r="ZG687" t="s">
        <v>2479</v>
      </c>
      <c r="ZH687" t="s">
        <v>2479</v>
      </c>
      <c r="ZI687" t="s">
        <v>2479</v>
      </c>
      <c r="ZR687" t="s">
        <v>2971</v>
      </c>
      <c r="ZS687" t="s">
        <v>2420</v>
      </c>
      <c r="ZT687" t="s">
        <v>2209</v>
      </c>
      <c r="ZU687" t="s">
        <v>2196</v>
      </c>
      <c r="AAD687" t="s">
        <v>2968</v>
      </c>
      <c r="AAE687" t="s">
        <v>2839</v>
      </c>
      <c r="AAF687" t="s">
        <v>2953</v>
      </c>
      <c r="AAG687" t="s">
        <v>2927</v>
      </c>
      <c r="AAP687" t="s">
        <v>2947</v>
      </c>
      <c r="AAQ687" t="s">
        <v>2395</v>
      </c>
      <c r="AAR687" t="s">
        <v>2259</v>
      </c>
      <c r="AAS687" t="s">
        <v>2395</v>
      </c>
      <c r="ABC687" t="s">
        <v>3004</v>
      </c>
      <c r="ABD687" t="s">
        <v>2633</v>
      </c>
      <c r="ABO687" t="s">
        <v>2597</v>
      </c>
      <c r="ABP687" t="s">
        <v>2583</v>
      </c>
      <c r="ACA687" t="s">
        <v>2479</v>
      </c>
      <c r="ACB687" t="s">
        <v>2479</v>
      </c>
      <c r="ACM687" t="s">
        <v>2406</v>
      </c>
      <c r="ACN687" t="s">
        <v>2741</v>
      </c>
      <c r="ACY687" t="s">
        <v>3061</v>
      </c>
      <c r="ACZ687" t="s">
        <v>3061</v>
      </c>
      <c r="ADK687" t="s">
        <v>2990</v>
      </c>
      <c r="ADL687" t="s">
        <v>2767</v>
      </c>
      <c r="ADX687" t="s">
        <v>3063</v>
      </c>
      <c r="ADY687" t="s">
        <v>3004</v>
      </c>
      <c r="AEJ687" t="s">
        <v>2262</v>
      </c>
      <c r="AEK687" t="s">
        <v>2258</v>
      </c>
      <c r="AEV687" t="s">
        <v>2479</v>
      </c>
      <c r="AEW687" t="s">
        <v>2479</v>
      </c>
      <c r="AFH687" t="s">
        <v>2759</v>
      </c>
      <c r="AFI687" t="s">
        <v>2398</v>
      </c>
      <c r="AFT687" t="s">
        <v>2982</v>
      </c>
      <c r="AFU687" t="s">
        <v>2524</v>
      </c>
      <c r="AGF687" t="s">
        <v>2667</v>
      </c>
      <c r="AGG687" t="s">
        <v>2903</v>
      </c>
      <c r="BER687" t="s">
        <v>2479</v>
      </c>
      <c r="BHL687" t="s">
        <v>2479</v>
      </c>
      <c r="BHX687" t="s">
        <v>2479</v>
      </c>
      <c r="BIJ687" t="s">
        <v>2479</v>
      </c>
      <c r="BIV687" t="s">
        <v>2479</v>
      </c>
      <c r="BJE687" t="s">
        <v>2713</v>
      </c>
      <c r="BJF687" t="s">
        <v>3005</v>
      </c>
      <c r="BJG687" t="s">
        <v>2999</v>
      </c>
      <c r="BJH687" t="s">
        <v>2133</v>
      </c>
      <c r="BJQ687" t="s">
        <v>3104</v>
      </c>
      <c r="BJR687" t="s">
        <v>2127</v>
      </c>
      <c r="BJS687" t="s">
        <v>2927</v>
      </c>
      <c r="BJT687" t="s">
        <v>2764</v>
      </c>
      <c r="BKC687" t="s">
        <v>2479</v>
      </c>
      <c r="BKD687" t="s">
        <v>2479</v>
      </c>
      <c r="BKE687" t="s">
        <v>2479</v>
      </c>
      <c r="BKF687" t="s">
        <v>2479</v>
      </c>
      <c r="BKO687" t="s">
        <v>2589</v>
      </c>
      <c r="BKP687" t="s">
        <v>2545</v>
      </c>
      <c r="BKQ687" t="s">
        <v>2249</v>
      </c>
      <c r="BKR687" t="s">
        <v>2218</v>
      </c>
      <c r="BLA687" t="s">
        <v>3196</v>
      </c>
      <c r="BLB687" t="s">
        <v>2901</v>
      </c>
      <c r="BLC687" t="s">
        <v>2455</v>
      </c>
      <c r="BLD687" t="s">
        <v>2460</v>
      </c>
      <c r="BLM687" t="s">
        <v>2675</v>
      </c>
      <c r="BLN687" t="s">
        <v>2529</v>
      </c>
      <c r="BLO687" t="s">
        <v>2813</v>
      </c>
      <c r="BLP687" t="s">
        <v>2872</v>
      </c>
      <c r="BMA687" t="s">
        <v>2134</v>
      </c>
      <c r="BMB687" t="s">
        <v>2714</v>
      </c>
      <c r="BMM687" t="s">
        <v>2927</v>
      </c>
      <c r="BMN687" t="s">
        <v>2764</v>
      </c>
      <c r="BMY687" t="s">
        <v>2479</v>
      </c>
      <c r="BMZ687" t="s">
        <v>2479</v>
      </c>
      <c r="BNK687" t="s">
        <v>2184</v>
      </c>
      <c r="BNL687" t="s">
        <v>2216</v>
      </c>
      <c r="BNW687" t="s">
        <v>2952</v>
      </c>
      <c r="BNX687" t="s">
        <v>2913</v>
      </c>
      <c r="BOI687" t="s">
        <v>2813</v>
      </c>
      <c r="BOJ687" t="s">
        <v>2872</v>
      </c>
      <c r="BQF687" t="s">
        <v>2479</v>
      </c>
      <c r="BUT687" t="s">
        <v>3053</v>
      </c>
      <c r="BUU687" t="s">
        <v>3071</v>
      </c>
      <c r="BUV687" t="s">
        <v>3095</v>
      </c>
      <c r="BVF687" t="s">
        <v>2127</v>
      </c>
      <c r="BVG687" t="s">
        <v>2927</v>
      </c>
      <c r="BVH687" t="s">
        <v>2764</v>
      </c>
      <c r="BVR687" t="s">
        <v>2479</v>
      </c>
      <c r="BVS687" t="s">
        <v>2479</v>
      </c>
      <c r="BVT687" t="s">
        <v>2479</v>
      </c>
      <c r="BWD687" t="s">
        <v>2545</v>
      </c>
      <c r="BWE687" t="s">
        <v>2249</v>
      </c>
      <c r="BWF687" t="s">
        <v>2218</v>
      </c>
      <c r="BWP687" t="s">
        <v>3038</v>
      </c>
      <c r="BWQ687" t="s">
        <v>2450</v>
      </c>
      <c r="BWR687" t="s">
        <v>2945</v>
      </c>
      <c r="BXB687" t="s">
        <v>2529</v>
      </c>
      <c r="BXC687" t="s">
        <v>2813</v>
      </c>
      <c r="BXD687" t="s">
        <v>2872</v>
      </c>
      <c r="CAJ687" t="s">
        <v>2782</v>
      </c>
      <c r="CAV687" t="s">
        <v>2841</v>
      </c>
      <c r="CBH687" t="s">
        <v>2759</v>
      </c>
      <c r="CBT687" t="s">
        <v>2479</v>
      </c>
      <c r="CCF687" t="s">
        <v>2193</v>
      </c>
      <c r="CCR687" t="s">
        <v>2607</v>
      </c>
    </row>
    <row r="688" spans="1:1020 1030:2124" x14ac:dyDescent="0.15">
      <c r="A688" t="s">
        <v>4030</v>
      </c>
      <c r="CQ688" t="s">
        <v>3409</v>
      </c>
      <c r="CR688" t="s">
        <v>3409</v>
      </c>
      <c r="JO688" t="s">
        <v>3560</v>
      </c>
      <c r="JP688" t="s">
        <v>3689</v>
      </c>
      <c r="JQ688" t="s">
        <v>3560</v>
      </c>
      <c r="KY688" t="s">
        <v>3409</v>
      </c>
      <c r="KZ688" t="s">
        <v>3409</v>
      </c>
      <c r="PC688" t="s">
        <v>3350</v>
      </c>
      <c r="PD688" t="s">
        <v>3350</v>
      </c>
      <c r="QM688" t="s">
        <v>3085</v>
      </c>
      <c r="QN688" t="s">
        <v>3409</v>
      </c>
      <c r="RK688" t="s">
        <v>3069</v>
      </c>
      <c r="RL688" t="s">
        <v>3017</v>
      </c>
      <c r="RM688" t="s">
        <v>2862</v>
      </c>
      <c r="RW688" t="s">
        <v>2819</v>
      </c>
      <c r="RX688" t="s">
        <v>2554</v>
      </c>
      <c r="RY688" t="s">
        <v>2614</v>
      </c>
      <c r="SI688" t="s">
        <v>2479</v>
      </c>
      <c r="SJ688" t="s">
        <v>2479</v>
      </c>
      <c r="SK688" t="s">
        <v>2479</v>
      </c>
      <c r="SU688" t="s">
        <v>2829</v>
      </c>
      <c r="SV688" t="s">
        <v>2637</v>
      </c>
      <c r="SW688" t="s">
        <v>2891</v>
      </c>
      <c r="TG688" t="s">
        <v>2639</v>
      </c>
      <c r="TH688" t="s">
        <v>2939</v>
      </c>
      <c r="TI688" t="s">
        <v>3022</v>
      </c>
      <c r="TS688" t="s">
        <v>2853</v>
      </c>
      <c r="TT688" t="s">
        <v>2876</v>
      </c>
      <c r="TU688" t="s">
        <v>2847</v>
      </c>
      <c r="ABC688" t="s">
        <v>2515</v>
      </c>
      <c r="ABD688" t="s">
        <v>2514</v>
      </c>
      <c r="ABO688" t="s">
        <v>2567</v>
      </c>
      <c r="ABP688" t="s">
        <v>2699</v>
      </c>
      <c r="ACA688" t="s">
        <v>2479</v>
      </c>
      <c r="ACB688" t="s">
        <v>2479</v>
      </c>
      <c r="ACM688" t="s">
        <v>2864</v>
      </c>
      <c r="ACN688" t="s">
        <v>2891</v>
      </c>
      <c r="ACY688" t="s">
        <v>3152</v>
      </c>
      <c r="ACZ688" t="s">
        <v>2865</v>
      </c>
      <c r="ADK688" t="s">
        <v>2622</v>
      </c>
      <c r="ADL688" t="s">
        <v>2824</v>
      </c>
      <c r="BJG688" t="s">
        <v>3045</v>
      </c>
      <c r="BJH688" t="s">
        <v>3018</v>
      </c>
      <c r="BJS688" t="s">
        <v>2819</v>
      </c>
      <c r="BJT688" t="s">
        <v>2554</v>
      </c>
      <c r="BKE688" t="s">
        <v>2479</v>
      </c>
      <c r="BKF688" t="s">
        <v>2479</v>
      </c>
      <c r="BKQ688" t="s">
        <v>2829</v>
      </c>
      <c r="BKR688" t="s">
        <v>2637</v>
      </c>
      <c r="BLC688" t="s">
        <v>2952</v>
      </c>
      <c r="BLD688" t="s">
        <v>2827</v>
      </c>
      <c r="BLO688" t="s">
        <v>2853</v>
      </c>
      <c r="BLP688" t="s">
        <v>2876</v>
      </c>
      <c r="BMA688" t="s">
        <v>3069</v>
      </c>
      <c r="BMB688" t="s">
        <v>3017</v>
      </c>
      <c r="BMM688" t="s">
        <v>2819</v>
      </c>
      <c r="BMN688" t="s">
        <v>2554</v>
      </c>
      <c r="BMY688" t="s">
        <v>2479</v>
      </c>
      <c r="BMZ688" t="s">
        <v>2479</v>
      </c>
      <c r="BNK688" t="s">
        <v>2829</v>
      </c>
      <c r="BNL688" t="s">
        <v>2828</v>
      </c>
      <c r="BNW688" t="s">
        <v>2639</v>
      </c>
      <c r="BNX688" t="s">
        <v>2939</v>
      </c>
      <c r="BOI688" t="s">
        <v>2853</v>
      </c>
      <c r="BOJ688" t="s">
        <v>2876</v>
      </c>
      <c r="BUU688" t="s">
        <v>2966</v>
      </c>
      <c r="BUV688" t="s">
        <v>2967</v>
      </c>
      <c r="BVG688" t="s">
        <v>2819</v>
      </c>
      <c r="BVH688" t="s">
        <v>2554</v>
      </c>
      <c r="BVS688" t="s">
        <v>2479</v>
      </c>
      <c r="BVT688" t="s">
        <v>2479</v>
      </c>
      <c r="BWE688" t="s">
        <v>2829</v>
      </c>
      <c r="BWF688" t="s">
        <v>2637</v>
      </c>
      <c r="BWQ688" t="s">
        <v>2939</v>
      </c>
      <c r="BWR688" t="s">
        <v>2824</v>
      </c>
      <c r="BXC688" t="s">
        <v>2853</v>
      </c>
      <c r="BXD688" t="s">
        <v>2876</v>
      </c>
    </row>
    <row r="689" spans="1:1020 1029:1980 2064:2124" x14ac:dyDescent="0.15">
      <c r="A689" t="s">
        <v>4031</v>
      </c>
      <c r="J689" t="s">
        <v>2777</v>
      </c>
      <c r="K689" t="s">
        <v>2779</v>
      </c>
      <c r="L689" t="s">
        <v>2779</v>
      </c>
      <c r="AI689" t="s">
        <v>2777</v>
      </c>
      <c r="AJ689" t="s">
        <v>2777</v>
      </c>
      <c r="AU689" t="s">
        <v>2777</v>
      </c>
      <c r="AV689" t="s">
        <v>3084</v>
      </c>
      <c r="BG689" t="s">
        <v>2777</v>
      </c>
      <c r="BH689" t="s">
        <v>2868</v>
      </c>
      <c r="BR689" t="s">
        <v>3084</v>
      </c>
      <c r="BS689" t="s">
        <v>3354</v>
      </c>
      <c r="BT689" t="s">
        <v>3403</v>
      </c>
      <c r="CE689" t="s">
        <v>2670</v>
      </c>
      <c r="CF689" t="s">
        <v>2212</v>
      </c>
      <c r="CM689" t="s">
        <v>3696</v>
      </c>
      <c r="CN689" t="s">
        <v>3968</v>
      </c>
      <c r="CO689" t="s">
        <v>3167</v>
      </c>
      <c r="CP689" t="s">
        <v>3357</v>
      </c>
      <c r="CQ689" t="s">
        <v>3375</v>
      </c>
      <c r="CR689">
        <f>194</f>
        <v>194</v>
      </c>
      <c r="DB689" t="s">
        <v>3582</v>
      </c>
      <c r="DC689" t="s">
        <v>3582</v>
      </c>
      <c r="DD689" t="s">
        <v>3560</v>
      </c>
      <c r="EB689" t="s">
        <v>3350</v>
      </c>
      <c r="EL689" t="s">
        <v>3402</v>
      </c>
      <c r="EM689" t="s">
        <v>3354</v>
      </c>
      <c r="EN689" t="s">
        <v>3403</v>
      </c>
      <c r="EY689" t="s">
        <v>3084</v>
      </c>
      <c r="EZ689" t="s">
        <v>3084</v>
      </c>
      <c r="FJ689">
        <f>56</f>
        <v>56</v>
      </c>
      <c r="FK689" t="s">
        <v>2722</v>
      </c>
      <c r="FL689" t="s">
        <v>2777</v>
      </c>
      <c r="GH689">
        <f>8</f>
        <v>8</v>
      </c>
      <c r="GI689">
        <f>53</f>
        <v>53</v>
      </c>
      <c r="GJ689" t="s">
        <v>2779</v>
      </c>
      <c r="HG689" t="s">
        <v>2839</v>
      </c>
      <c r="HH689" t="s">
        <v>2671</v>
      </c>
      <c r="HS689">
        <f>87</f>
        <v>87</v>
      </c>
      <c r="HT689" t="s">
        <v>2490</v>
      </c>
      <c r="IE689" t="s">
        <v>2212</v>
      </c>
      <c r="IF689" t="s">
        <v>2592</v>
      </c>
      <c r="IO689" t="s">
        <v>3354</v>
      </c>
      <c r="IP689" t="s">
        <v>3403</v>
      </c>
      <c r="IQ689" t="s">
        <v>3354</v>
      </c>
      <c r="IR689" t="s">
        <v>3084</v>
      </c>
      <c r="JK689" t="s">
        <v>3476</v>
      </c>
      <c r="JL689" t="s">
        <v>3582</v>
      </c>
      <c r="JM689" t="s">
        <v>3560</v>
      </c>
      <c r="JN689" t="s">
        <v>3350</v>
      </c>
      <c r="JO689" t="s">
        <v>3350</v>
      </c>
      <c r="JP689" t="s">
        <v>3560</v>
      </c>
      <c r="JQ689" t="s">
        <v>3560</v>
      </c>
      <c r="KM689" t="s">
        <v>2206</v>
      </c>
      <c r="KN689">
        <f>97</f>
        <v>97</v>
      </c>
      <c r="KU689">
        <f>171</f>
        <v>171</v>
      </c>
      <c r="KV689" t="s">
        <v>3190</v>
      </c>
      <c r="KW689">
        <f>184</f>
        <v>184</v>
      </c>
      <c r="KX689">
        <f>82</f>
        <v>82</v>
      </c>
      <c r="KY689" t="s">
        <v>3229</v>
      </c>
      <c r="KZ689">
        <f>116</f>
        <v>116</v>
      </c>
      <c r="LJ689" t="s">
        <v>2777</v>
      </c>
      <c r="LK689" t="s">
        <v>3084</v>
      </c>
      <c r="LL689" t="s">
        <v>2779</v>
      </c>
      <c r="MT689" t="s">
        <v>2777</v>
      </c>
      <c r="MU689" t="s">
        <v>2135</v>
      </c>
      <c r="MV689">
        <f>22</f>
        <v>22</v>
      </c>
      <c r="NS689" t="s">
        <v>2777</v>
      </c>
      <c r="NT689" t="s">
        <v>2779</v>
      </c>
      <c r="OD689">
        <f>80</f>
        <v>80</v>
      </c>
      <c r="OE689">
        <f>47</f>
        <v>47</v>
      </c>
      <c r="OF689">
        <f>85</f>
        <v>85</v>
      </c>
      <c r="OQ689" t="s">
        <v>2423</v>
      </c>
      <c r="OR689">
        <f>24</f>
        <v>24</v>
      </c>
      <c r="PB689" t="s">
        <v>3403</v>
      </c>
      <c r="PC689" t="s">
        <v>3350</v>
      </c>
      <c r="PD689" t="s">
        <v>3350</v>
      </c>
      <c r="PN689" t="s">
        <v>3354</v>
      </c>
      <c r="PO689" t="s">
        <v>3403</v>
      </c>
      <c r="PP689" t="s">
        <v>3403</v>
      </c>
      <c r="PZ689">
        <f>74</f>
        <v>74</v>
      </c>
      <c r="QA689">
        <f>87</f>
        <v>87</v>
      </c>
      <c r="QB689" t="s">
        <v>2777</v>
      </c>
      <c r="RG689" t="s">
        <v>2134</v>
      </c>
      <c r="RH689" t="s">
        <v>2989</v>
      </c>
      <c r="RI689" t="s">
        <v>3045</v>
      </c>
      <c r="RJ689" t="s">
        <v>2893</v>
      </c>
      <c r="RK689" t="s">
        <v>2953</v>
      </c>
      <c r="RL689" t="s">
        <v>2935</v>
      </c>
      <c r="RM689" t="s">
        <v>2935</v>
      </c>
      <c r="RS689" t="s">
        <v>3046</v>
      </c>
      <c r="RT689" t="s">
        <v>3052</v>
      </c>
      <c r="RU689" t="s">
        <v>3008</v>
      </c>
      <c r="RV689" t="s">
        <v>2981</v>
      </c>
      <c r="RW689" t="s">
        <v>2638</v>
      </c>
      <c r="RX689" t="s">
        <v>2521</v>
      </c>
      <c r="RY689" t="s">
        <v>2968</v>
      </c>
      <c r="SE689" t="s">
        <v>2479</v>
      </c>
      <c r="SF689" t="s">
        <v>2479</v>
      </c>
      <c r="SG689" t="s">
        <v>2479</v>
      </c>
      <c r="SH689" t="s">
        <v>2479</v>
      </c>
      <c r="SI689" t="s">
        <v>2479</v>
      </c>
      <c r="SJ689" t="s">
        <v>2479</v>
      </c>
      <c r="SK689" t="s">
        <v>2479</v>
      </c>
      <c r="SQ689" t="s">
        <v>2764</v>
      </c>
      <c r="SR689" t="s">
        <v>2921</v>
      </c>
      <c r="SS689" t="s">
        <v>2690</v>
      </c>
      <c r="ST689" t="s">
        <v>2498</v>
      </c>
      <c r="SU689" t="s">
        <v>2679</v>
      </c>
      <c r="SV689" t="s">
        <v>2486</v>
      </c>
      <c r="SW689" t="s">
        <v>2498</v>
      </c>
      <c r="TC689" t="s">
        <v>2862</v>
      </c>
      <c r="TD689" t="s">
        <v>2893</v>
      </c>
      <c r="TE689" t="s">
        <v>3060</v>
      </c>
      <c r="TF689" t="s">
        <v>2809</v>
      </c>
      <c r="TG689" t="s">
        <v>2807</v>
      </c>
      <c r="TH689" t="s">
        <v>2261</v>
      </c>
      <c r="TI689" t="s">
        <v>2805</v>
      </c>
      <c r="TO689" t="s">
        <v>2551</v>
      </c>
      <c r="TP689" t="s">
        <v>2532</v>
      </c>
      <c r="TQ689" t="s">
        <v>2596</v>
      </c>
      <c r="TR689" t="s">
        <v>2234</v>
      </c>
      <c r="TS689" t="s">
        <v>2311</v>
      </c>
      <c r="TT689" t="s">
        <v>2312</v>
      </c>
      <c r="TU689" t="s">
        <v>2662</v>
      </c>
      <c r="YG689" t="s">
        <v>2519</v>
      </c>
      <c r="YH689" t="s">
        <v>3056</v>
      </c>
      <c r="YI689" t="s">
        <v>2835</v>
      </c>
      <c r="YJ689" t="s">
        <v>2906</v>
      </c>
      <c r="YS689" t="s">
        <v>3170</v>
      </c>
      <c r="YT689" t="s">
        <v>2667</v>
      </c>
      <c r="YU689" t="s">
        <v>2261</v>
      </c>
      <c r="YV689" t="s">
        <v>2770</v>
      </c>
      <c r="ZE689" t="s">
        <v>2479</v>
      </c>
      <c r="ZF689" t="s">
        <v>2479</v>
      </c>
      <c r="ZG689" t="s">
        <v>2479</v>
      </c>
      <c r="ZH689" t="s">
        <v>2479</v>
      </c>
      <c r="ZQ689" t="s">
        <v>2617</v>
      </c>
      <c r="ZR689" t="s">
        <v>2971</v>
      </c>
      <c r="ZS689" t="s">
        <v>2561</v>
      </c>
      <c r="ZT689" t="s">
        <v>2245</v>
      </c>
      <c r="AAC689" t="s">
        <v>3009</v>
      </c>
      <c r="AAD689" t="s">
        <v>3081</v>
      </c>
      <c r="AAE689" t="s">
        <v>3116</v>
      </c>
      <c r="AAF689" t="s">
        <v>2855</v>
      </c>
      <c r="AAO689" t="s">
        <v>2603</v>
      </c>
      <c r="AAP689" t="s">
        <v>2469</v>
      </c>
      <c r="AAQ689" t="s">
        <v>2737</v>
      </c>
      <c r="AAR689" t="s">
        <v>2698</v>
      </c>
      <c r="ABB689" t="s">
        <v>2519</v>
      </c>
      <c r="ABC689" t="s">
        <v>3046</v>
      </c>
      <c r="ABD689" t="s">
        <v>2521</v>
      </c>
      <c r="ABN689" t="s">
        <v>2516</v>
      </c>
      <c r="ABO689" t="s">
        <v>2965</v>
      </c>
      <c r="ABP689" t="s">
        <v>2637</v>
      </c>
      <c r="ABZ689" t="s">
        <v>2479</v>
      </c>
      <c r="ACA689" t="s">
        <v>2479</v>
      </c>
      <c r="ACB689" t="s">
        <v>2479</v>
      </c>
      <c r="ACL689" t="s">
        <v>2498</v>
      </c>
      <c r="ACM689" t="s">
        <v>2616</v>
      </c>
      <c r="ACN689" t="s">
        <v>2553</v>
      </c>
      <c r="ACX689" t="s">
        <v>3170</v>
      </c>
      <c r="ACY689" t="s">
        <v>2903</v>
      </c>
      <c r="ACZ689" t="s">
        <v>2440</v>
      </c>
      <c r="ADJ689" t="s">
        <v>2273</v>
      </c>
      <c r="ADK689" t="s">
        <v>2689</v>
      </c>
      <c r="ADL689" t="s">
        <v>2243</v>
      </c>
      <c r="ADX689" t="s">
        <v>2423</v>
      </c>
      <c r="AEJ689" t="s">
        <v>2799</v>
      </c>
      <c r="AEV689" t="s">
        <v>2479</v>
      </c>
      <c r="AFH689" t="s">
        <v>2991</v>
      </c>
      <c r="AFT689" t="s">
        <v>2954</v>
      </c>
      <c r="AGF689" t="s">
        <v>2484</v>
      </c>
      <c r="AGP689" t="s">
        <v>3078</v>
      </c>
      <c r="AGQ689" t="s">
        <v>2984</v>
      </c>
      <c r="AGR689" t="s">
        <v>2828</v>
      </c>
      <c r="AHB689" t="s">
        <v>2982</v>
      </c>
      <c r="AHC689" t="s">
        <v>2910</v>
      </c>
      <c r="AHD689" t="s">
        <v>3054</v>
      </c>
      <c r="AHN689" t="s">
        <v>2479</v>
      </c>
      <c r="AHO689" t="s">
        <v>2479</v>
      </c>
      <c r="AHP689" t="s">
        <v>2479</v>
      </c>
      <c r="AHZ689" t="s">
        <v>2751</v>
      </c>
      <c r="AIA689" t="s">
        <v>2761</v>
      </c>
      <c r="AIB689" t="s">
        <v>2263</v>
      </c>
      <c r="AIL689" t="s">
        <v>3057</v>
      </c>
      <c r="AIM689" t="s">
        <v>3056</v>
      </c>
      <c r="AIN689" t="s">
        <v>2519</v>
      </c>
      <c r="AIX689" t="s">
        <v>2269</v>
      </c>
      <c r="AIY689" t="s">
        <v>2273</v>
      </c>
      <c r="AIZ689" t="s">
        <v>2467</v>
      </c>
      <c r="AJJ689" t="s">
        <v>3000</v>
      </c>
      <c r="AJK689" t="s">
        <v>2910</v>
      </c>
      <c r="AJL689" t="s">
        <v>2985</v>
      </c>
      <c r="AJV689" t="s">
        <v>2259</v>
      </c>
      <c r="AJW689" t="s">
        <v>2712</v>
      </c>
      <c r="AJX689" t="s">
        <v>2937</v>
      </c>
      <c r="AKH689" t="s">
        <v>2479</v>
      </c>
      <c r="AKI689" t="s">
        <v>2479</v>
      </c>
      <c r="AKJ689" t="s">
        <v>2479</v>
      </c>
      <c r="AKT689" t="s">
        <v>2630</v>
      </c>
      <c r="AKU689" t="s">
        <v>2501</v>
      </c>
      <c r="AKV689" t="s">
        <v>2549</v>
      </c>
      <c r="ALF689" t="s">
        <v>2716</v>
      </c>
      <c r="ALG689" t="s">
        <v>2460</v>
      </c>
      <c r="ALH689" t="s">
        <v>3059</v>
      </c>
      <c r="ALR689" t="s">
        <v>2183</v>
      </c>
      <c r="ALS689" t="s">
        <v>2428</v>
      </c>
      <c r="ALT689" t="s">
        <v>2272</v>
      </c>
      <c r="AMD689" t="s">
        <v>2424</v>
      </c>
      <c r="AME689" t="s">
        <v>2964</v>
      </c>
      <c r="AMF689" t="s">
        <v>2965</v>
      </c>
      <c r="AMP689" t="s">
        <v>2980</v>
      </c>
      <c r="AMQ689" t="s">
        <v>3001</v>
      </c>
      <c r="AMR689" t="s">
        <v>2889</v>
      </c>
      <c r="ANB689" t="s">
        <v>2479</v>
      </c>
      <c r="ANC689" t="s">
        <v>2479</v>
      </c>
      <c r="AND689" t="s">
        <v>2479</v>
      </c>
      <c r="ANN689" t="s">
        <v>2904</v>
      </c>
      <c r="ANO689" t="s">
        <v>2393</v>
      </c>
      <c r="ANP689" t="s">
        <v>2564</v>
      </c>
      <c r="ANZ689" t="s">
        <v>2896</v>
      </c>
      <c r="AOA689" t="s">
        <v>2875</v>
      </c>
      <c r="AOB689" t="s">
        <v>2804</v>
      </c>
      <c r="AOL689" t="s">
        <v>2580</v>
      </c>
      <c r="AOM689" t="s">
        <v>2137</v>
      </c>
      <c r="AON689" t="s">
        <v>2292</v>
      </c>
      <c r="AOX689" t="s">
        <v>3001</v>
      </c>
      <c r="AOY689" t="s">
        <v>2978</v>
      </c>
      <c r="AOZ689" t="s">
        <v>3115</v>
      </c>
      <c r="APJ689" t="s">
        <v>2451</v>
      </c>
      <c r="APK689" t="s">
        <v>3150</v>
      </c>
      <c r="APL689" t="s">
        <v>2911</v>
      </c>
      <c r="APV689" t="s">
        <v>2479</v>
      </c>
      <c r="APW689" t="s">
        <v>2479</v>
      </c>
      <c r="APX689" t="s">
        <v>2479</v>
      </c>
      <c r="AQH689" t="s">
        <v>2597</v>
      </c>
      <c r="AQI689" t="s">
        <v>2766</v>
      </c>
      <c r="AQJ689" t="s">
        <v>2611</v>
      </c>
      <c r="AQT689" t="s">
        <v>2443</v>
      </c>
      <c r="AQU689" t="s">
        <v>3093</v>
      </c>
      <c r="AQV689" t="s">
        <v>3039</v>
      </c>
      <c r="ARF689" t="s">
        <v>2284</v>
      </c>
      <c r="ARG689" t="s">
        <v>2854</v>
      </c>
      <c r="ARH689" t="s">
        <v>2851</v>
      </c>
      <c r="BEP689" t="s">
        <v>2479</v>
      </c>
      <c r="BEQ689" t="s">
        <v>2306</v>
      </c>
      <c r="BER689" t="s">
        <v>2321</v>
      </c>
      <c r="BFB689" t="s">
        <v>2479</v>
      </c>
      <c r="BFC689" t="s">
        <v>2479</v>
      </c>
      <c r="BFD689" t="s">
        <v>2479</v>
      </c>
      <c r="BFO689" t="s">
        <v>2479</v>
      </c>
      <c r="BFP689" t="s">
        <v>2479</v>
      </c>
      <c r="BFZ689" t="s">
        <v>2479</v>
      </c>
      <c r="BGA689" t="s">
        <v>2479</v>
      </c>
      <c r="BGB689" t="s">
        <v>2479</v>
      </c>
      <c r="BGM689" t="s">
        <v>2479</v>
      </c>
      <c r="BGN689" t="s">
        <v>2479</v>
      </c>
      <c r="BGY689" t="s">
        <v>2479</v>
      </c>
      <c r="BGZ689" t="s">
        <v>2341</v>
      </c>
      <c r="BHK689" t="s">
        <v>2852</v>
      </c>
      <c r="BHL689" t="s">
        <v>2852</v>
      </c>
      <c r="BHW689" t="s">
        <v>2785</v>
      </c>
      <c r="BHX689" t="s">
        <v>2758</v>
      </c>
      <c r="BIH689" t="s">
        <v>2775</v>
      </c>
      <c r="BII689" t="s">
        <v>2290</v>
      </c>
      <c r="BIJ689" t="s">
        <v>2681</v>
      </c>
      <c r="BIT689" t="s">
        <v>2212</v>
      </c>
      <c r="BIU689" t="s">
        <v>2562</v>
      </c>
      <c r="BIV689" t="s">
        <v>2479</v>
      </c>
      <c r="BJC689" t="s">
        <v>3020</v>
      </c>
      <c r="BJD689" t="s">
        <v>3054</v>
      </c>
      <c r="BJE689" t="s">
        <v>3056</v>
      </c>
      <c r="BJF689" t="s">
        <v>2461</v>
      </c>
      <c r="BJG689" t="s">
        <v>2932</v>
      </c>
      <c r="BJH689" t="s">
        <v>3115</v>
      </c>
      <c r="BJO689" t="s">
        <v>3046</v>
      </c>
      <c r="BJP689" t="s">
        <v>3052</v>
      </c>
      <c r="BJQ689" t="s">
        <v>3008</v>
      </c>
      <c r="BJR689" t="s">
        <v>2981</v>
      </c>
      <c r="BJS689" t="s">
        <v>2638</v>
      </c>
      <c r="BJT689" t="s">
        <v>2521</v>
      </c>
      <c r="BKA689" t="s">
        <v>2479</v>
      </c>
      <c r="BKB689" t="s">
        <v>3971</v>
      </c>
      <c r="BKC689" t="s">
        <v>2479</v>
      </c>
      <c r="BKD689" t="s">
        <v>2620</v>
      </c>
      <c r="BKE689" t="s">
        <v>2816</v>
      </c>
      <c r="BKF689" t="s">
        <v>2877</v>
      </c>
      <c r="BKM689" t="s">
        <v>2764</v>
      </c>
      <c r="BKN689" t="s">
        <v>2921</v>
      </c>
      <c r="BKO689" t="s">
        <v>2690</v>
      </c>
      <c r="BKP689" t="s">
        <v>2498</v>
      </c>
      <c r="BKQ689" t="s">
        <v>2679</v>
      </c>
      <c r="BKR689" t="s">
        <v>2486</v>
      </c>
      <c r="BKY689" t="s">
        <v>2461</v>
      </c>
      <c r="BKZ689" t="s">
        <v>3015</v>
      </c>
      <c r="BLA689" t="s">
        <v>2827</v>
      </c>
      <c r="BLB689" t="s">
        <v>2751</v>
      </c>
      <c r="BLC689" t="s">
        <v>2258</v>
      </c>
      <c r="BLD689" t="s">
        <v>2826</v>
      </c>
      <c r="BLK689" t="s">
        <v>2551</v>
      </c>
      <c r="BLL689" t="s">
        <v>2532</v>
      </c>
      <c r="BLM689" t="s">
        <v>2596</v>
      </c>
      <c r="BLN689" t="s">
        <v>2234</v>
      </c>
      <c r="BLO689" t="s">
        <v>2311</v>
      </c>
      <c r="BLP689" t="s">
        <v>2312</v>
      </c>
      <c r="BLW689" t="s">
        <v>2134</v>
      </c>
      <c r="BLX689" t="s">
        <v>2989</v>
      </c>
      <c r="BLY689" t="s">
        <v>3045</v>
      </c>
      <c r="BLZ689" t="s">
        <v>2893</v>
      </c>
      <c r="BMA689" t="s">
        <v>2953</v>
      </c>
      <c r="BMB689" t="s">
        <v>2935</v>
      </c>
      <c r="BMI689" t="s">
        <v>3046</v>
      </c>
      <c r="BMJ689" t="s">
        <v>3052</v>
      </c>
      <c r="BMK689" t="s">
        <v>3008</v>
      </c>
      <c r="BML689" t="s">
        <v>2981</v>
      </c>
      <c r="BMM689" t="s">
        <v>2638</v>
      </c>
      <c r="BMN689" t="s">
        <v>2521</v>
      </c>
      <c r="BMU689" t="s">
        <v>2987</v>
      </c>
      <c r="BMV689" t="s">
        <v>2479</v>
      </c>
      <c r="BMW689" t="s">
        <v>2901</v>
      </c>
      <c r="BMX689" t="s">
        <v>2707</v>
      </c>
      <c r="BMY689" t="s">
        <v>2609</v>
      </c>
      <c r="BMZ689" t="s">
        <v>2815</v>
      </c>
      <c r="BNG689" t="s">
        <v>2753</v>
      </c>
      <c r="BNH689" t="s">
        <v>2874</v>
      </c>
      <c r="BNI689" t="s">
        <v>2351</v>
      </c>
      <c r="BNJ689" t="s">
        <v>2488</v>
      </c>
      <c r="BNK689" t="s">
        <v>2505</v>
      </c>
      <c r="BNL689" t="s">
        <v>2928</v>
      </c>
      <c r="BNS689" t="s">
        <v>2862</v>
      </c>
      <c r="BNT689" t="s">
        <v>2893</v>
      </c>
      <c r="BNU689" t="s">
        <v>3060</v>
      </c>
      <c r="BNV689" t="s">
        <v>2809</v>
      </c>
      <c r="BNW689" t="s">
        <v>2807</v>
      </c>
      <c r="BNX689" t="s">
        <v>2261</v>
      </c>
      <c r="BOE689" t="s">
        <v>2551</v>
      </c>
      <c r="BOF689" t="s">
        <v>2532</v>
      </c>
      <c r="BOG689" t="s">
        <v>2596</v>
      </c>
      <c r="BOH689" t="s">
        <v>2234</v>
      </c>
      <c r="BOI689" t="s">
        <v>2311</v>
      </c>
      <c r="BOJ689" t="s">
        <v>2312</v>
      </c>
      <c r="BOT689" t="s">
        <v>2323</v>
      </c>
      <c r="BOU689" t="s">
        <v>2563</v>
      </c>
      <c r="BOV689" t="s">
        <v>2479</v>
      </c>
      <c r="BPG689" t="s">
        <v>2196</v>
      </c>
      <c r="BPH689" t="s">
        <v>2421</v>
      </c>
      <c r="BPS689" t="s">
        <v>2479</v>
      </c>
      <c r="BPT689" t="s">
        <v>2479</v>
      </c>
      <c r="BQD689" t="s">
        <v>2381</v>
      </c>
      <c r="BQE689" t="s">
        <v>2507</v>
      </c>
      <c r="BQF689" t="s">
        <v>2479</v>
      </c>
      <c r="BQQ689" t="s">
        <v>2479</v>
      </c>
      <c r="BQR689" t="s">
        <v>2479</v>
      </c>
      <c r="BRC689" t="s">
        <v>2576</v>
      </c>
      <c r="BRD689" t="s">
        <v>2163</v>
      </c>
      <c r="BRO689" t="s">
        <v>2842</v>
      </c>
      <c r="BRP689" t="s">
        <v>2594</v>
      </c>
      <c r="BSA689" t="s">
        <v>2841</v>
      </c>
      <c r="BSB689" t="s">
        <v>2617</v>
      </c>
    </row>
    <row r="690" spans="1:1020 1029:1980 2064:2124" x14ac:dyDescent="0.15">
      <c r="A690" t="s">
        <v>4032</v>
      </c>
      <c r="CJ690" t="s">
        <v>2159</v>
      </c>
      <c r="CK690" t="s">
        <v>2293</v>
      </c>
      <c r="CL690" t="s">
        <v>2490</v>
      </c>
      <c r="CM690" t="s">
        <v>2490</v>
      </c>
      <c r="CN690">
        <f>92</f>
        <v>92</v>
      </c>
      <c r="CO690" t="s">
        <v>2161</v>
      </c>
      <c r="CP690">
        <f>109</f>
        <v>109</v>
      </c>
      <c r="CQ690">
        <f>130</f>
        <v>130</v>
      </c>
      <c r="CR690" t="s">
        <v>3192</v>
      </c>
      <c r="DB690" t="s">
        <v>3403</v>
      </c>
      <c r="DC690" t="s">
        <v>3350</v>
      </c>
      <c r="DD690" t="s">
        <v>3350</v>
      </c>
      <c r="DY690" t="s">
        <v>3354</v>
      </c>
      <c r="DZ690" t="s">
        <v>3403</v>
      </c>
      <c r="EA690" t="s">
        <v>3403</v>
      </c>
      <c r="EB690" t="s">
        <v>3403</v>
      </c>
      <c r="JJ690" t="s">
        <v>3387</v>
      </c>
      <c r="JK690" t="s">
        <v>3434</v>
      </c>
      <c r="JL690" t="s">
        <v>3476</v>
      </c>
      <c r="JM690" t="s">
        <v>3350</v>
      </c>
      <c r="JN690" t="s">
        <v>3350</v>
      </c>
      <c r="JO690" t="s">
        <v>3350</v>
      </c>
      <c r="JP690" t="s">
        <v>3350</v>
      </c>
      <c r="JQ690" t="s">
        <v>3560</v>
      </c>
      <c r="PA690" t="s">
        <v>3354</v>
      </c>
      <c r="PB690" t="s">
        <v>3354</v>
      </c>
      <c r="PC690" t="s">
        <v>3354</v>
      </c>
      <c r="PD690" t="s">
        <v>3354</v>
      </c>
      <c r="PN690" t="s">
        <v>3354</v>
      </c>
      <c r="PO690" t="s">
        <v>3354</v>
      </c>
      <c r="PP690" t="s">
        <v>3084</v>
      </c>
      <c r="QG690" t="s">
        <v>2268</v>
      </c>
      <c r="QH690" t="s">
        <v>2592</v>
      </c>
      <c r="QI690" t="s">
        <v>3435</v>
      </c>
      <c r="QJ690" t="s">
        <v>3435</v>
      </c>
      <c r="QK690" t="s">
        <v>3477</v>
      </c>
      <c r="QL690" t="s">
        <v>3477</v>
      </c>
      <c r="QM690" t="s">
        <v>3624</v>
      </c>
      <c r="QN690" t="s">
        <v>3309</v>
      </c>
      <c r="RF690" t="s">
        <v>2716</v>
      </c>
      <c r="RG690" t="s">
        <v>2896</v>
      </c>
      <c r="RH690" t="s">
        <v>2867</v>
      </c>
      <c r="RI690" t="s">
        <v>2954</v>
      </c>
      <c r="RJ690" t="s">
        <v>2898</v>
      </c>
      <c r="RK690" t="s">
        <v>2939</v>
      </c>
      <c r="RL690" t="s">
        <v>2460</v>
      </c>
      <c r="RM690" t="s">
        <v>3115</v>
      </c>
      <c r="RR690" t="s">
        <v>2537</v>
      </c>
      <c r="RS690" t="s">
        <v>2632</v>
      </c>
      <c r="RT690" t="s">
        <v>2812</v>
      </c>
      <c r="RU690" t="s">
        <v>2818</v>
      </c>
      <c r="RV690" t="s">
        <v>2584</v>
      </c>
      <c r="RW690" t="s">
        <v>2395</v>
      </c>
      <c r="RX690" t="s">
        <v>2259</v>
      </c>
      <c r="RY690" t="s">
        <v>2922</v>
      </c>
      <c r="SD690" t="s">
        <v>2479</v>
      </c>
      <c r="SE690" t="s">
        <v>2479</v>
      </c>
      <c r="SF690" t="s">
        <v>2479</v>
      </c>
      <c r="SG690" t="s">
        <v>2479</v>
      </c>
      <c r="SH690" t="s">
        <v>2479</v>
      </c>
      <c r="SI690" t="s">
        <v>2479</v>
      </c>
      <c r="SJ690" t="s">
        <v>2479</v>
      </c>
      <c r="SK690" t="s">
        <v>2479</v>
      </c>
      <c r="SP690" t="s">
        <v>2867</v>
      </c>
      <c r="SQ690" t="s">
        <v>2721</v>
      </c>
      <c r="SR690" t="s">
        <v>3008</v>
      </c>
      <c r="SS690" t="s">
        <v>2463</v>
      </c>
      <c r="ST690" t="s">
        <v>3009</v>
      </c>
      <c r="SU690" t="s">
        <v>2900</v>
      </c>
      <c r="SV690" t="s">
        <v>2455</v>
      </c>
      <c r="SW690" t="s">
        <v>2446</v>
      </c>
      <c r="TB690" t="s">
        <v>2935</v>
      </c>
      <c r="TC690" t="s">
        <v>2862</v>
      </c>
      <c r="TD690" t="s">
        <v>2942</v>
      </c>
      <c r="TE690" t="s">
        <v>2936</v>
      </c>
      <c r="TF690" t="s">
        <v>2452</v>
      </c>
      <c r="TG690" t="s">
        <v>2442</v>
      </c>
      <c r="TH690" t="s">
        <v>2993</v>
      </c>
      <c r="TI690" t="s">
        <v>2460</v>
      </c>
      <c r="TN690" t="s">
        <v>2315</v>
      </c>
      <c r="TO690" t="s">
        <v>2143</v>
      </c>
      <c r="TP690" t="s">
        <v>2380</v>
      </c>
      <c r="TQ690" t="s">
        <v>2315</v>
      </c>
      <c r="TR690" t="s">
        <v>2543</v>
      </c>
      <c r="TS690" t="s">
        <v>2363</v>
      </c>
      <c r="TT690" t="s">
        <v>2346</v>
      </c>
      <c r="TU690" t="s">
        <v>2787</v>
      </c>
      <c r="ABA690" t="s">
        <v>2978</v>
      </c>
      <c r="ABB690" t="s">
        <v>2798</v>
      </c>
      <c r="ABC690" t="s">
        <v>2863</v>
      </c>
      <c r="ABD690" t="s">
        <v>3009</v>
      </c>
      <c r="ABM690" t="s">
        <v>2685</v>
      </c>
      <c r="ABN690" t="s">
        <v>2790</v>
      </c>
      <c r="ABO690" t="s">
        <v>2348</v>
      </c>
      <c r="ABP690" t="s">
        <v>2994</v>
      </c>
      <c r="ABY690" t="s">
        <v>2479</v>
      </c>
      <c r="ABZ690" t="s">
        <v>2479</v>
      </c>
      <c r="ACA690" t="s">
        <v>2479</v>
      </c>
      <c r="ACB690" t="s">
        <v>2479</v>
      </c>
      <c r="ACK690" t="s">
        <v>2957</v>
      </c>
      <c r="ACL690" t="s">
        <v>2936</v>
      </c>
      <c r="ACM690" t="s">
        <v>2448</v>
      </c>
      <c r="ACN690" t="s">
        <v>2938</v>
      </c>
      <c r="ACW690" t="s">
        <v>2893</v>
      </c>
      <c r="ACX690" t="s">
        <v>2963</v>
      </c>
      <c r="ACY690" t="s">
        <v>2898</v>
      </c>
      <c r="ACZ690" t="s">
        <v>2448</v>
      </c>
      <c r="ADI690" t="s">
        <v>2429</v>
      </c>
      <c r="ADJ690" t="s">
        <v>2433</v>
      </c>
      <c r="ADK690" t="s">
        <v>2375</v>
      </c>
      <c r="ADL690" t="s">
        <v>2589</v>
      </c>
      <c r="ADU690" t="s">
        <v>2985</v>
      </c>
      <c r="ADV690" t="s">
        <v>3068</v>
      </c>
      <c r="ADW690" t="s">
        <v>2996</v>
      </c>
      <c r="ADX690" t="s">
        <v>3000</v>
      </c>
      <c r="AEG690" t="s">
        <v>2510</v>
      </c>
      <c r="AEH690" t="s">
        <v>2761</v>
      </c>
      <c r="AEI690" t="s">
        <v>2554</v>
      </c>
      <c r="AEJ690" t="s">
        <v>2585</v>
      </c>
      <c r="AES690" t="s">
        <v>2479</v>
      </c>
      <c r="AET690" t="s">
        <v>2479</v>
      </c>
      <c r="AEU690" t="s">
        <v>2479</v>
      </c>
      <c r="AEV690" t="s">
        <v>2479</v>
      </c>
      <c r="AFE690" t="s">
        <v>3025</v>
      </c>
      <c r="AFF690" t="s">
        <v>3025</v>
      </c>
      <c r="AFG690" t="s">
        <v>3009</v>
      </c>
      <c r="AFH690" t="s">
        <v>2992</v>
      </c>
      <c r="AFQ690" t="s">
        <v>2934</v>
      </c>
      <c r="AFR690" t="s">
        <v>2828</v>
      </c>
      <c r="AFS690" t="s">
        <v>2721</v>
      </c>
      <c r="AFT690" t="s">
        <v>2955</v>
      </c>
      <c r="AGC690" t="s">
        <v>2145</v>
      </c>
      <c r="AGD690" t="s">
        <v>2149</v>
      </c>
      <c r="AGE690" t="s">
        <v>2270</v>
      </c>
      <c r="AGF690" t="s">
        <v>2279</v>
      </c>
      <c r="AGP690" t="s">
        <v>2953</v>
      </c>
      <c r="AGQ690" t="s">
        <v>2899</v>
      </c>
      <c r="AGR690" t="s">
        <v>2462</v>
      </c>
      <c r="AHB690" t="s">
        <v>2859</v>
      </c>
      <c r="AHC690" t="s">
        <v>2846</v>
      </c>
      <c r="AHD690" t="s">
        <v>2596</v>
      </c>
      <c r="AHN690" t="s">
        <v>2479</v>
      </c>
      <c r="AHO690" t="s">
        <v>2479</v>
      </c>
      <c r="AHP690" t="s">
        <v>2479</v>
      </c>
      <c r="AHZ690" t="s">
        <v>2836</v>
      </c>
      <c r="AIA690" t="s">
        <v>3008</v>
      </c>
      <c r="AIB690" t="s">
        <v>2935</v>
      </c>
      <c r="AIL690" t="s">
        <v>2987</v>
      </c>
      <c r="AIM690" t="s">
        <v>2935</v>
      </c>
      <c r="AIN690" t="s">
        <v>3022</v>
      </c>
      <c r="AIX690" t="s">
        <v>2337</v>
      </c>
      <c r="AIY690" t="s">
        <v>2307</v>
      </c>
      <c r="AIZ690" t="s">
        <v>2306</v>
      </c>
      <c r="AOX690" t="s">
        <v>3001</v>
      </c>
      <c r="AOY690" t="s">
        <v>2519</v>
      </c>
      <c r="AOZ690" t="s">
        <v>2891</v>
      </c>
      <c r="APJ690" t="s">
        <v>2628</v>
      </c>
      <c r="APK690" t="s">
        <v>2914</v>
      </c>
      <c r="APL690" t="s">
        <v>2617</v>
      </c>
      <c r="APV690" t="s">
        <v>2479</v>
      </c>
      <c r="APW690" t="s">
        <v>2479</v>
      </c>
      <c r="APX690" t="s">
        <v>2479</v>
      </c>
      <c r="AQH690" t="s">
        <v>2909</v>
      </c>
      <c r="AQI690" t="s">
        <v>2440</v>
      </c>
      <c r="AQJ690" t="s">
        <v>2806</v>
      </c>
      <c r="AQT690" t="s">
        <v>2934</v>
      </c>
      <c r="AQU690" t="s">
        <v>2964</v>
      </c>
      <c r="AQV690" t="s">
        <v>3179</v>
      </c>
      <c r="ARF690" t="s">
        <v>2673</v>
      </c>
      <c r="ARG690" t="s">
        <v>2489</v>
      </c>
      <c r="ARH690" t="s">
        <v>2471</v>
      </c>
      <c r="BIZ690" t="s">
        <v>2981</v>
      </c>
      <c r="BJA690" t="s">
        <v>2638</v>
      </c>
      <c r="BJB690" t="s">
        <v>2716</v>
      </c>
      <c r="BJC690" t="s">
        <v>2440</v>
      </c>
      <c r="BJD690" t="s">
        <v>2438</v>
      </c>
      <c r="BJE690" t="s">
        <v>2442</v>
      </c>
      <c r="BJF690" t="s">
        <v>3173</v>
      </c>
      <c r="BJG690" t="s">
        <v>2920</v>
      </c>
      <c r="BJH690" t="s">
        <v>2976</v>
      </c>
      <c r="BJL690" t="s">
        <v>3089</v>
      </c>
      <c r="BJM690" t="s">
        <v>2577</v>
      </c>
      <c r="BJN690" t="s">
        <v>2537</v>
      </c>
      <c r="BJO690" t="s">
        <v>2632</v>
      </c>
      <c r="BJP690" t="s">
        <v>2812</v>
      </c>
      <c r="BJQ690" t="s">
        <v>2818</v>
      </c>
      <c r="BJR690" t="s">
        <v>2584</v>
      </c>
      <c r="BJS690" t="s">
        <v>2395</v>
      </c>
      <c r="BJT690" t="s">
        <v>2259</v>
      </c>
      <c r="BJX690" t="s">
        <v>3244</v>
      </c>
      <c r="BJY690" t="s">
        <v>2717</v>
      </c>
      <c r="BJZ690" t="s">
        <v>2620</v>
      </c>
      <c r="BKA690" t="s">
        <v>2762</v>
      </c>
      <c r="BKB690" t="s">
        <v>2877</v>
      </c>
      <c r="BKC690" t="s">
        <v>2766</v>
      </c>
      <c r="BKD690" t="s">
        <v>2875</v>
      </c>
      <c r="BKE690" t="s">
        <v>2264</v>
      </c>
      <c r="BKF690" t="s">
        <v>2568</v>
      </c>
      <c r="BKJ690" t="s">
        <v>2828</v>
      </c>
      <c r="BKK690" t="s">
        <v>2987</v>
      </c>
      <c r="BKL690" t="s">
        <v>2867</v>
      </c>
      <c r="BKM690" t="s">
        <v>2721</v>
      </c>
      <c r="BKN690" t="s">
        <v>3008</v>
      </c>
      <c r="BKO690" t="s">
        <v>2463</v>
      </c>
      <c r="BKP690" t="s">
        <v>3009</v>
      </c>
      <c r="BKQ690" t="s">
        <v>2900</v>
      </c>
      <c r="BKR690" t="s">
        <v>2455</v>
      </c>
      <c r="BKV690" t="s">
        <v>2829</v>
      </c>
      <c r="BKW690" t="s">
        <v>3021</v>
      </c>
      <c r="BKX690" t="s">
        <v>2935</v>
      </c>
      <c r="BKY690" t="s">
        <v>2937</v>
      </c>
      <c r="BKZ690" t="s">
        <v>3081</v>
      </c>
      <c r="BLA690" t="s">
        <v>2442</v>
      </c>
      <c r="BLB690" t="s">
        <v>3150</v>
      </c>
      <c r="BLC690" t="s">
        <v>2447</v>
      </c>
      <c r="BLD690" t="s">
        <v>2550</v>
      </c>
      <c r="BLH690" t="s">
        <v>2185</v>
      </c>
      <c r="BLI690" t="s">
        <v>2489</v>
      </c>
      <c r="BLJ690" t="s">
        <v>2315</v>
      </c>
      <c r="BLK690" t="s">
        <v>2143</v>
      </c>
      <c r="BLL690" t="s">
        <v>2380</v>
      </c>
      <c r="BLM690" t="s">
        <v>2315</v>
      </c>
      <c r="BLN690" t="s">
        <v>2543</v>
      </c>
      <c r="BLO690" t="s">
        <v>2363</v>
      </c>
      <c r="BLP690" t="s">
        <v>2346</v>
      </c>
      <c r="BUO690" t="s">
        <v>2938</v>
      </c>
      <c r="BUP690" t="s">
        <v>2626</v>
      </c>
      <c r="BUQ690" t="s">
        <v>2529</v>
      </c>
      <c r="BUR690" t="s">
        <v>2649</v>
      </c>
      <c r="BUS690" t="s">
        <v>3075</v>
      </c>
      <c r="BUT690" t="s">
        <v>2873</v>
      </c>
      <c r="BUU690" t="s">
        <v>2813</v>
      </c>
      <c r="BUV690" t="s">
        <v>2774</v>
      </c>
      <c r="BVA690" t="s">
        <v>2577</v>
      </c>
      <c r="BVB690" t="s">
        <v>2537</v>
      </c>
      <c r="BVC690" t="s">
        <v>2632</v>
      </c>
      <c r="BVD690" t="s">
        <v>2812</v>
      </c>
      <c r="BVE690" t="s">
        <v>2818</v>
      </c>
      <c r="BVF690" t="s">
        <v>2584</v>
      </c>
      <c r="BVG690" t="s">
        <v>2395</v>
      </c>
      <c r="BVH690" t="s">
        <v>2259</v>
      </c>
      <c r="BVM690" t="s">
        <v>2855</v>
      </c>
      <c r="BVN690" t="s">
        <v>2922</v>
      </c>
      <c r="BVO690" t="s">
        <v>2479</v>
      </c>
      <c r="BVP690" t="s">
        <v>2479</v>
      </c>
      <c r="BVQ690" t="s">
        <v>2479</v>
      </c>
      <c r="BVR690" t="s">
        <v>2479</v>
      </c>
      <c r="BVS690" t="s">
        <v>2479</v>
      </c>
      <c r="BVT690" t="s">
        <v>2626</v>
      </c>
      <c r="BVY690" t="s">
        <v>2987</v>
      </c>
      <c r="BVZ690" t="s">
        <v>2867</v>
      </c>
      <c r="BWA690" t="s">
        <v>2721</v>
      </c>
      <c r="BWB690" t="s">
        <v>3008</v>
      </c>
      <c r="BWC690" t="s">
        <v>2463</v>
      </c>
      <c r="BWD690" t="s">
        <v>3009</v>
      </c>
      <c r="BWE690" t="s">
        <v>2900</v>
      </c>
      <c r="BWF690" t="s">
        <v>2455</v>
      </c>
      <c r="BWK690" t="s">
        <v>2926</v>
      </c>
      <c r="BWL690" t="s">
        <v>2909</v>
      </c>
      <c r="BWM690" t="s">
        <v>3060</v>
      </c>
      <c r="BWN690" t="s">
        <v>2459</v>
      </c>
      <c r="BWO690" t="s">
        <v>2827</v>
      </c>
      <c r="BWP690" t="s">
        <v>3089</v>
      </c>
      <c r="BWQ690" t="s">
        <v>2990</v>
      </c>
      <c r="BWR690" t="s">
        <v>2551</v>
      </c>
      <c r="BWW690" t="s">
        <v>2489</v>
      </c>
      <c r="BWX690" t="s">
        <v>2315</v>
      </c>
      <c r="BWY690" t="s">
        <v>2143</v>
      </c>
      <c r="BWZ690" t="s">
        <v>2380</v>
      </c>
      <c r="BXA690" t="s">
        <v>2315</v>
      </c>
      <c r="BXB690" t="s">
        <v>2543</v>
      </c>
      <c r="BXC690" t="s">
        <v>2363</v>
      </c>
      <c r="BXD690" t="s">
        <v>2346</v>
      </c>
    </row>
    <row r="691" spans="1:1020 1029:1980 2064:2124" x14ac:dyDescent="0.15">
      <c r="A691" t="s">
        <v>4033</v>
      </c>
      <c r="FL691" t="s">
        <v>3350</v>
      </c>
      <c r="JQ691" t="s">
        <v>3560</v>
      </c>
      <c r="MV691" t="s">
        <v>3350</v>
      </c>
      <c r="NT691" t="s">
        <v>3084</v>
      </c>
      <c r="OF691" t="s">
        <v>3689</v>
      </c>
      <c r="QB691" t="s">
        <v>3111</v>
      </c>
      <c r="RM691" t="s">
        <v>3014</v>
      </c>
      <c r="RY691" t="s">
        <v>2671</v>
      </c>
      <c r="SK691" t="s">
        <v>2479</v>
      </c>
      <c r="SW691" t="s">
        <v>2457</v>
      </c>
      <c r="TI691" t="s">
        <v>2722</v>
      </c>
      <c r="TU691" t="s">
        <v>2813</v>
      </c>
      <c r="BER691" t="s">
        <v>2479</v>
      </c>
      <c r="BIJ691" t="s">
        <v>2479</v>
      </c>
      <c r="BIV691" t="s">
        <v>2479</v>
      </c>
      <c r="BQF691" t="s">
        <v>2479</v>
      </c>
      <c r="BQR691" t="s">
        <v>2479</v>
      </c>
    </row>
    <row r="692" spans="1:1020 1029:1980 2064:2124" x14ac:dyDescent="0.15">
      <c r="A692" t="s">
        <v>4034</v>
      </c>
      <c r="IP692" t="s">
        <v>3403</v>
      </c>
      <c r="IR692" t="s">
        <v>3544</v>
      </c>
      <c r="JN692" t="s">
        <v>3560</v>
      </c>
      <c r="JP692" t="s">
        <v>3560</v>
      </c>
      <c r="JQ692" t="s">
        <v>3560</v>
      </c>
      <c r="KX692">
        <f>196</f>
        <v>196</v>
      </c>
      <c r="KZ692" t="s">
        <v>3085</v>
      </c>
      <c r="RJ692" t="s">
        <v>2860</v>
      </c>
      <c r="RL692" t="s">
        <v>3092</v>
      </c>
      <c r="RM692" t="s">
        <v>3091</v>
      </c>
      <c r="RV692" t="s">
        <v>3028</v>
      </c>
      <c r="RX692" t="s">
        <v>2554</v>
      </c>
      <c r="RY692" t="s">
        <v>2682</v>
      </c>
      <c r="SH692" t="s">
        <v>2479</v>
      </c>
      <c r="SJ692" t="s">
        <v>2479</v>
      </c>
      <c r="SK692" t="s">
        <v>2479</v>
      </c>
      <c r="ST692" t="s">
        <v>2493</v>
      </c>
      <c r="SV692" t="s">
        <v>2685</v>
      </c>
      <c r="SW692" t="s">
        <v>2994</v>
      </c>
      <c r="TF692" t="s">
        <v>2935</v>
      </c>
      <c r="TH692" t="s">
        <v>2867</v>
      </c>
      <c r="TI692" t="s">
        <v>2957</v>
      </c>
      <c r="TR692" t="s">
        <v>2815</v>
      </c>
      <c r="TT692" t="s">
        <v>2879</v>
      </c>
      <c r="TU692" t="s">
        <v>2810</v>
      </c>
      <c r="YH692" t="s">
        <v>2714</v>
      </c>
      <c r="YJ692" t="s">
        <v>2860</v>
      </c>
      <c r="YT692" t="s">
        <v>2762</v>
      </c>
      <c r="YV692" t="s">
        <v>2627</v>
      </c>
      <c r="ZF692" t="s">
        <v>2479</v>
      </c>
      <c r="ZH692" t="s">
        <v>2479</v>
      </c>
      <c r="ZR692" t="s">
        <v>2654</v>
      </c>
      <c r="ZT692" t="s">
        <v>2488</v>
      </c>
      <c r="AAD692" t="s">
        <v>2980</v>
      </c>
      <c r="AAF692" t="s">
        <v>3000</v>
      </c>
      <c r="AAP692" t="s">
        <v>2554</v>
      </c>
      <c r="AAR692" t="s">
        <v>2744</v>
      </c>
      <c r="BLZ692" t="s">
        <v>2860</v>
      </c>
      <c r="BMB692" t="s">
        <v>3092</v>
      </c>
      <c r="BML692" t="s">
        <v>3028</v>
      </c>
      <c r="BMN692" t="s">
        <v>2554</v>
      </c>
      <c r="BMX692" t="s">
        <v>2438</v>
      </c>
      <c r="BMZ692" t="s">
        <v>2479</v>
      </c>
      <c r="BNJ692" t="s">
        <v>2493</v>
      </c>
      <c r="BNL692" t="s">
        <v>2684</v>
      </c>
      <c r="BNV692" t="s">
        <v>2935</v>
      </c>
      <c r="BNX692" t="s">
        <v>2867</v>
      </c>
      <c r="BOH692" t="s">
        <v>2815</v>
      </c>
      <c r="BOJ692" t="s">
        <v>2879</v>
      </c>
    </row>
    <row r="693" spans="1:1020 1029:1980 2064:2124" x14ac:dyDescent="0.15">
      <c r="A693" t="s">
        <v>4035</v>
      </c>
      <c r="CK693" t="s">
        <v>2561</v>
      </c>
      <c r="CM693">
        <f>84</f>
        <v>84</v>
      </c>
      <c r="CN693" t="s">
        <v>3748</v>
      </c>
      <c r="CO693">
        <f>127</f>
        <v>127</v>
      </c>
      <c r="CP693">
        <f>144</f>
        <v>144</v>
      </c>
      <c r="CQ693">
        <f>196</f>
        <v>196</v>
      </c>
      <c r="CR693" t="s">
        <v>3167</v>
      </c>
      <c r="DB693" t="s">
        <v>3350</v>
      </c>
      <c r="DC693" t="s">
        <v>3350</v>
      </c>
      <c r="DD693" t="s">
        <v>3350</v>
      </c>
      <c r="JK693" t="s">
        <v>3434</v>
      </c>
      <c r="JL693" t="s">
        <v>3434</v>
      </c>
      <c r="JM693" t="s">
        <v>3350</v>
      </c>
      <c r="JN693" t="s">
        <v>3350</v>
      </c>
      <c r="JO693" t="s">
        <v>3560</v>
      </c>
      <c r="JP693" t="s">
        <v>3560</v>
      </c>
      <c r="JQ693" t="s">
        <v>3560</v>
      </c>
      <c r="KS693" t="s">
        <v>2991</v>
      </c>
      <c r="KU693" t="s">
        <v>2701</v>
      </c>
      <c r="KV693" t="s">
        <v>2272</v>
      </c>
      <c r="KW693">
        <f>117</f>
        <v>117</v>
      </c>
      <c r="KX693">
        <f>130</f>
        <v>130</v>
      </c>
      <c r="KY693">
        <f>178</f>
        <v>178</v>
      </c>
      <c r="KZ693" t="s">
        <v>3167</v>
      </c>
      <c r="PA693" t="s">
        <v>3354</v>
      </c>
      <c r="PB693" t="s">
        <v>3403</v>
      </c>
      <c r="PC693" t="s">
        <v>3350</v>
      </c>
      <c r="PD693" t="s">
        <v>3350</v>
      </c>
      <c r="RG693" t="s">
        <v>2462</v>
      </c>
      <c r="RH693" t="s">
        <v>2829</v>
      </c>
      <c r="RI693" t="s">
        <v>3061</v>
      </c>
      <c r="RJ693" t="s">
        <v>2955</v>
      </c>
      <c r="RK693" t="s">
        <v>2992</v>
      </c>
      <c r="RL693" t="s">
        <v>3081</v>
      </c>
      <c r="RM693" t="s">
        <v>2454</v>
      </c>
      <c r="RS693" t="s">
        <v>3074</v>
      </c>
      <c r="RT693" t="s">
        <v>2261</v>
      </c>
      <c r="RU693" t="s">
        <v>2990</v>
      </c>
      <c r="RV693" t="s">
        <v>2516</v>
      </c>
      <c r="RW693" t="s">
        <v>2904</v>
      </c>
      <c r="RX693" t="s">
        <v>2438</v>
      </c>
      <c r="RY693" t="s">
        <v>2425</v>
      </c>
      <c r="SE693" t="s">
        <v>2479</v>
      </c>
      <c r="SF693" t="s">
        <v>2479</v>
      </c>
      <c r="SG693" t="s">
        <v>2479</v>
      </c>
      <c r="SH693" t="s">
        <v>2479</v>
      </c>
      <c r="SI693" t="s">
        <v>2479</v>
      </c>
      <c r="SJ693" t="s">
        <v>2479</v>
      </c>
      <c r="SK693" t="s">
        <v>2479</v>
      </c>
      <c r="SQ693" t="s">
        <v>3006</v>
      </c>
      <c r="SR693" t="s">
        <v>2519</v>
      </c>
      <c r="SS693" t="s">
        <v>2965</v>
      </c>
      <c r="ST693" t="s">
        <v>2838</v>
      </c>
      <c r="SU693" t="s">
        <v>2829</v>
      </c>
      <c r="SV693" t="s">
        <v>2796</v>
      </c>
      <c r="SW693" t="s">
        <v>2868</v>
      </c>
      <c r="TC693" t="s">
        <v>2873</v>
      </c>
      <c r="TD693" t="s">
        <v>2977</v>
      </c>
      <c r="TE693" t="s">
        <v>2990</v>
      </c>
      <c r="TF693" t="s">
        <v>2550</v>
      </c>
      <c r="TG693" t="s">
        <v>2876</v>
      </c>
      <c r="TH693" t="s">
        <v>2609</v>
      </c>
      <c r="TI693" t="s">
        <v>2771</v>
      </c>
      <c r="TO693" t="s">
        <v>2876</v>
      </c>
      <c r="TP693" t="s">
        <v>2262</v>
      </c>
      <c r="TQ693" t="s">
        <v>2805</v>
      </c>
      <c r="TR693" t="s">
        <v>2262</v>
      </c>
      <c r="TS693" t="s">
        <v>2596</v>
      </c>
      <c r="TT693" t="s">
        <v>2259</v>
      </c>
      <c r="TU693" t="s">
        <v>2603</v>
      </c>
      <c r="ABA693" t="s">
        <v>2969</v>
      </c>
      <c r="ABB693" t="s">
        <v>2721</v>
      </c>
      <c r="ABC693" t="s">
        <v>2640</v>
      </c>
      <c r="ABD693" t="s">
        <v>2722</v>
      </c>
      <c r="ABM693" t="s">
        <v>2324</v>
      </c>
      <c r="ABN693" t="s">
        <v>2620</v>
      </c>
      <c r="ABO693" t="s">
        <v>2530</v>
      </c>
      <c r="ABP693" t="s">
        <v>2977</v>
      </c>
      <c r="ABY693" t="s">
        <v>2479</v>
      </c>
      <c r="ABZ693" t="s">
        <v>2479</v>
      </c>
      <c r="ACA693" t="s">
        <v>2479</v>
      </c>
      <c r="ACB693" t="s">
        <v>2479</v>
      </c>
      <c r="ACK693" t="s">
        <v>2798</v>
      </c>
      <c r="ACL693" t="s">
        <v>2797</v>
      </c>
      <c r="ACM693" t="s">
        <v>2964</v>
      </c>
      <c r="ACN693" t="s">
        <v>2949</v>
      </c>
      <c r="ACW693" t="s">
        <v>3088</v>
      </c>
      <c r="ACX693" t="s">
        <v>2718</v>
      </c>
      <c r="ACY693" t="s">
        <v>3173</v>
      </c>
      <c r="ACZ693" t="s">
        <v>2452</v>
      </c>
      <c r="ADI693" t="s">
        <v>2411</v>
      </c>
      <c r="ADJ693" t="s">
        <v>2847</v>
      </c>
      <c r="ADK693" t="s">
        <v>2565</v>
      </c>
      <c r="ADL693" t="s">
        <v>2774</v>
      </c>
      <c r="AGP693" t="s">
        <v>2720</v>
      </c>
      <c r="AGQ693" t="s">
        <v>2907</v>
      </c>
      <c r="AGR693" t="s">
        <v>3021</v>
      </c>
      <c r="AHB693" t="s">
        <v>2827</v>
      </c>
      <c r="AHC693" t="s">
        <v>2446</v>
      </c>
      <c r="AHD693" t="s">
        <v>3060</v>
      </c>
      <c r="AHN693" t="s">
        <v>2479</v>
      </c>
      <c r="AHO693" t="s">
        <v>2479</v>
      </c>
      <c r="AHP693" t="s">
        <v>2479</v>
      </c>
      <c r="AHZ693" t="s">
        <v>2912</v>
      </c>
      <c r="AIA693" t="s">
        <v>2927</v>
      </c>
      <c r="AIB693" t="s">
        <v>2927</v>
      </c>
      <c r="AIL693" t="s">
        <v>2908</v>
      </c>
      <c r="AIM693" t="s">
        <v>2993</v>
      </c>
      <c r="AIN693" t="s">
        <v>2516</v>
      </c>
      <c r="AIX693" t="s">
        <v>2814</v>
      </c>
      <c r="AIY693" t="s">
        <v>2809</v>
      </c>
      <c r="AIZ693" t="s">
        <v>2410</v>
      </c>
      <c r="BJA693" t="s">
        <v>2965</v>
      </c>
      <c r="BJC693" t="s">
        <v>2905</v>
      </c>
      <c r="BJD693" t="s">
        <v>2940</v>
      </c>
      <c r="BJE693" t="s">
        <v>3244</v>
      </c>
      <c r="BJF693" t="s">
        <v>3041</v>
      </c>
      <c r="BJG693" t="s">
        <v>2948</v>
      </c>
      <c r="BJH693" t="s">
        <v>3153</v>
      </c>
      <c r="BJM693" t="s">
        <v>2818</v>
      </c>
      <c r="BJO693" t="s">
        <v>3074</v>
      </c>
      <c r="BJP693" t="s">
        <v>2261</v>
      </c>
      <c r="BJQ693" t="s">
        <v>2990</v>
      </c>
      <c r="BJR693" t="s">
        <v>2516</v>
      </c>
      <c r="BJS693" t="s">
        <v>2904</v>
      </c>
      <c r="BJT693" t="s">
        <v>2438</v>
      </c>
      <c r="BJY693" t="s">
        <v>2905</v>
      </c>
      <c r="BKA693" t="s">
        <v>2855</v>
      </c>
      <c r="BKB693" t="s">
        <v>2479</v>
      </c>
      <c r="BKC693" t="s">
        <v>2611</v>
      </c>
      <c r="BKD693" t="s">
        <v>2824</v>
      </c>
      <c r="BKE693" t="s">
        <v>2441</v>
      </c>
      <c r="BKF693" t="s">
        <v>2479</v>
      </c>
      <c r="BKK693" t="s">
        <v>2969</v>
      </c>
      <c r="BKM693" t="s">
        <v>3006</v>
      </c>
      <c r="BKN693" t="s">
        <v>2519</v>
      </c>
      <c r="BKO693" t="s">
        <v>2965</v>
      </c>
      <c r="BKP693" t="s">
        <v>2838</v>
      </c>
      <c r="BKQ693" t="s">
        <v>2829</v>
      </c>
      <c r="BKR693" t="s">
        <v>2796</v>
      </c>
      <c r="BKW693" t="s">
        <v>2649</v>
      </c>
      <c r="BKY693" t="s">
        <v>2712</v>
      </c>
      <c r="BKZ693" t="s">
        <v>2564</v>
      </c>
      <c r="BLA693" t="s">
        <v>2712</v>
      </c>
      <c r="BLB693" t="s">
        <v>2881</v>
      </c>
      <c r="BLC693" t="s">
        <v>2632</v>
      </c>
      <c r="BLD693" t="s">
        <v>2888</v>
      </c>
      <c r="BLI693" t="s">
        <v>3153</v>
      </c>
      <c r="BLK693" t="s">
        <v>2876</v>
      </c>
      <c r="BLL693" t="s">
        <v>2262</v>
      </c>
      <c r="BLM693" t="s">
        <v>2805</v>
      </c>
      <c r="BLN693" t="s">
        <v>2262</v>
      </c>
      <c r="BLO693" t="s">
        <v>2596</v>
      </c>
      <c r="BLP693" t="s">
        <v>2259</v>
      </c>
      <c r="BLU693" t="s">
        <v>2965</v>
      </c>
      <c r="BLW693" t="s">
        <v>2462</v>
      </c>
      <c r="BLX693" t="s">
        <v>2829</v>
      </c>
      <c r="BLY693" t="s">
        <v>3061</v>
      </c>
      <c r="BLZ693" t="s">
        <v>2955</v>
      </c>
      <c r="BMA693" t="s">
        <v>2992</v>
      </c>
      <c r="BMB693" t="s">
        <v>3081</v>
      </c>
      <c r="BMG693" t="s">
        <v>2818</v>
      </c>
      <c r="BMI693" t="s">
        <v>3074</v>
      </c>
      <c r="BMJ693" t="s">
        <v>2261</v>
      </c>
      <c r="BMK693" t="s">
        <v>2990</v>
      </c>
      <c r="BML693" t="s">
        <v>2516</v>
      </c>
      <c r="BMM693" t="s">
        <v>2904</v>
      </c>
      <c r="BMN693" t="s">
        <v>2438</v>
      </c>
      <c r="BMS693" t="s">
        <v>2905</v>
      </c>
      <c r="BMU693" t="s">
        <v>2926</v>
      </c>
      <c r="BMV693" t="s">
        <v>2948</v>
      </c>
      <c r="BMW693" t="s">
        <v>2444</v>
      </c>
      <c r="BMX693" t="s">
        <v>2903</v>
      </c>
      <c r="BMY693" t="s">
        <v>2456</v>
      </c>
      <c r="BMZ693" t="s">
        <v>2479</v>
      </c>
      <c r="BNE693" t="s">
        <v>2969</v>
      </c>
      <c r="BNG693" t="s">
        <v>3006</v>
      </c>
      <c r="BNH693" t="s">
        <v>2519</v>
      </c>
      <c r="BNI693" t="s">
        <v>2522</v>
      </c>
      <c r="BNJ693" t="s">
        <v>2965</v>
      </c>
      <c r="BNK693" t="s">
        <v>2829</v>
      </c>
      <c r="BNL693" t="s">
        <v>2795</v>
      </c>
      <c r="BNQ693" t="s">
        <v>2649</v>
      </c>
      <c r="BNS693" t="s">
        <v>2873</v>
      </c>
      <c r="BNT693" t="s">
        <v>2977</v>
      </c>
      <c r="BNU693" t="s">
        <v>2990</v>
      </c>
      <c r="BNV693" t="s">
        <v>2550</v>
      </c>
      <c r="BNW693" t="s">
        <v>2876</v>
      </c>
      <c r="BNX693" t="s">
        <v>2609</v>
      </c>
      <c r="BOC693" t="s">
        <v>3153</v>
      </c>
      <c r="BOE693" t="s">
        <v>2876</v>
      </c>
      <c r="BOF693" t="s">
        <v>2262</v>
      </c>
      <c r="BOG693" t="s">
        <v>2805</v>
      </c>
      <c r="BOH693" t="s">
        <v>2262</v>
      </c>
      <c r="BOI693" t="s">
        <v>2596</v>
      </c>
      <c r="BOJ693" t="s">
        <v>2259</v>
      </c>
    </row>
    <row r="694" spans="1:1020 1029:1980 2064:2124" x14ac:dyDescent="0.15">
      <c r="A694" t="s">
        <v>4036</v>
      </c>
      <c r="K694" t="s">
        <v>2777</v>
      </c>
      <c r="L694" t="s">
        <v>2777</v>
      </c>
      <c r="W694" t="s">
        <v>3336</v>
      </c>
      <c r="X694" t="s">
        <v>3354</v>
      </c>
      <c r="AI694" t="s">
        <v>3084</v>
      </c>
      <c r="AJ694" t="s">
        <v>3084</v>
      </c>
      <c r="AU694" t="s">
        <v>2777</v>
      </c>
      <c r="AV694" t="s">
        <v>2777</v>
      </c>
      <c r="BG694" t="s">
        <v>2524</v>
      </c>
      <c r="BH694">
        <f>5</f>
        <v>5</v>
      </c>
      <c r="CF694" t="s">
        <v>2777</v>
      </c>
      <c r="DA694" t="s">
        <v>3354</v>
      </c>
      <c r="DB694" t="s">
        <v>3403</v>
      </c>
      <c r="DC694" t="s">
        <v>3350</v>
      </c>
      <c r="DD694" t="s">
        <v>3350</v>
      </c>
      <c r="DE694" t="s">
        <v>3403</v>
      </c>
      <c r="DN694" t="s">
        <v>3336</v>
      </c>
      <c r="DO694" t="s">
        <v>3084</v>
      </c>
      <c r="DP694" t="s">
        <v>3354</v>
      </c>
      <c r="DZ694" t="s">
        <v>3544</v>
      </c>
      <c r="EA694" t="s">
        <v>3544</v>
      </c>
      <c r="EB694" t="s">
        <v>3350</v>
      </c>
      <c r="EC694" t="s">
        <v>3350</v>
      </c>
      <c r="EY694">
        <f>10</f>
        <v>10</v>
      </c>
      <c r="EZ694">
        <f>92</f>
        <v>92</v>
      </c>
      <c r="FK694" t="s">
        <v>2780</v>
      </c>
      <c r="FL694">
        <f>10</f>
        <v>10</v>
      </c>
      <c r="GI694">
        <f>29</f>
        <v>29</v>
      </c>
      <c r="GJ694">
        <f>49</f>
        <v>49</v>
      </c>
      <c r="HG694" t="s">
        <v>2457</v>
      </c>
      <c r="HH694" t="s">
        <v>2159</v>
      </c>
      <c r="HS694" t="s">
        <v>2777</v>
      </c>
      <c r="HT694" t="s">
        <v>2827</v>
      </c>
      <c r="IE694">
        <f>60</f>
        <v>60</v>
      </c>
      <c r="IF694" t="s">
        <v>2437</v>
      </c>
      <c r="IP694" t="s">
        <v>3544</v>
      </c>
      <c r="IQ694" t="s">
        <v>3544</v>
      </c>
      <c r="IR694" t="s">
        <v>3544</v>
      </c>
      <c r="IS694" t="s">
        <v>3544</v>
      </c>
      <c r="JB694" t="s">
        <v>3336</v>
      </c>
      <c r="JC694" t="s">
        <v>3336</v>
      </c>
      <c r="JD694" t="s">
        <v>3354</v>
      </c>
      <c r="JE694" t="s">
        <v>3402</v>
      </c>
      <c r="JL694" t="s">
        <v>3476</v>
      </c>
      <c r="JM694" t="s">
        <v>3350</v>
      </c>
      <c r="JN694" t="s">
        <v>3560</v>
      </c>
      <c r="JO694" t="s">
        <v>3560</v>
      </c>
      <c r="JP694" t="s">
        <v>3560</v>
      </c>
      <c r="JQ694" t="s">
        <v>3560</v>
      </c>
      <c r="KM694" t="s">
        <v>2577</v>
      </c>
      <c r="KN694" t="s">
        <v>2777</v>
      </c>
      <c r="LK694" t="s">
        <v>2777</v>
      </c>
      <c r="LL694" t="s">
        <v>2777</v>
      </c>
      <c r="MG694" t="s">
        <v>3427</v>
      </c>
      <c r="MH694" t="s">
        <v>3138</v>
      </c>
      <c r="MU694" t="s">
        <v>2777</v>
      </c>
      <c r="MV694" t="s">
        <v>2777</v>
      </c>
      <c r="NS694" t="s">
        <v>2777</v>
      </c>
      <c r="NT694" t="s">
        <v>2777</v>
      </c>
      <c r="OE694" t="s">
        <v>3002</v>
      </c>
      <c r="OF694">
        <f>92</f>
        <v>92</v>
      </c>
      <c r="OQ694" t="s">
        <v>2779</v>
      </c>
      <c r="OR694" t="s">
        <v>2779</v>
      </c>
      <c r="PA694" t="s">
        <v>3084</v>
      </c>
      <c r="PB694" t="s">
        <v>3403</v>
      </c>
      <c r="PC694" t="s">
        <v>3350</v>
      </c>
      <c r="PD694" t="s">
        <v>3403</v>
      </c>
      <c r="PM694" t="s">
        <v>3085</v>
      </c>
      <c r="PN694" t="s">
        <v>3085</v>
      </c>
      <c r="PO694" t="s">
        <v>3085</v>
      </c>
      <c r="PP694" t="s">
        <v>3085</v>
      </c>
      <c r="QA694" t="s">
        <v>2777</v>
      </c>
      <c r="QB694" t="s">
        <v>3084</v>
      </c>
      <c r="QJ694" t="s">
        <v>3427</v>
      </c>
      <c r="QK694" t="s">
        <v>3624</v>
      </c>
      <c r="QL694" t="s">
        <v>3167</v>
      </c>
      <c r="QM694" t="s">
        <v>3085</v>
      </c>
      <c r="QN694" t="s">
        <v>3085</v>
      </c>
      <c r="RH694" t="s">
        <v>3018</v>
      </c>
      <c r="RI694" t="s">
        <v>2988</v>
      </c>
      <c r="RJ694" t="s">
        <v>2524</v>
      </c>
      <c r="RK694" t="s">
        <v>2519</v>
      </c>
      <c r="RL694" t="s">
        <v>2980</v>
      </c>
      <c r="RM694" t="s">
        <v>2797</v>
      </c>
      <c r="RT694" t="s">
        <v>2684</v>
      </c>
      <c r="RU694" t="s">
        <v>2568</v>
      </c>
      <c r="RV694" t="s">
        <v>2550</v>
      </c>
      <c r="RW694" t="s">
        <v>2853</v>
      </c>
      <c r="RX694" t="s">
        <v>2597</v>
      </c>
      <c r="RY694" t="s">
        <v>2497</v>
      </c>
      <c r="SF694" t="s">
        <v>2479</v>
      </c>
      <c r="SG694" t="s">
        <v>2479</v>
      </c>
      <c r="SH694" t="s">
        <v>2479</v>
      </c>
      <c r="SI694" t="s">
        <v>2479</v>
      </c>
      <c r="SJ694" t="s">
        <v>2479</v>
      </c>
      <c r="SK694" t="s">
        <v>2479</v>
      </c>
      <c r="SR694" t="s">
        <v>2460</v>
      </c>
      <c r="SS694" t="s">
        <v>2976</v>
      </c>
      <c r="ST694" t="s">
        <v>2814</v>
      </c>
      <c r="SU694" t="s">
        <v>2511</v>
      </c>
      <c r="SV694" t="s">
        <v>2769</v>
      </c>
      <c r="SW694" t="s">
        <v>2532</v>
      </c>
      <c r="TD694" t="s">
        <v>2982</v>
      </c>
      <c r="TE694" t="s">
        <v>2638</v>
      </c>
      <c r="TF694" t="s">
        <v>2987</v>
      </c>
      <c r="TG694" t="s">
        <v>2638</v>
      </c>
      <c r="TH694" t="s">
        <v>2722</v>
      </c>
      <c r="TI694" t="s">
        <v>2639</v>
      </c>
      <c r="TP694" t="s">
        <v>2609</v>
      </c>
      <c r="TQ694" t="s">
        <v>2609</v>
      </c>
      <c r="TR694" t="s">
        <v>2265</v>
      </c>
      <c r="TS694" t="s">
        <v>2266</v>
      </c>
      <c r="TT694" t="s">
        <v>2609</v>
      </c>
      <c r="TU694" t="s">
        <v>2847</v>
      </c>
      <c r="VO694" t="s">
        <v>3005</v>
      </c>
      <c r="VP694" t="s">
        <v>3047</v>
      </c>
      <c r="WA694" t="s">
        <v>2416</v>
      </c>
      <c r="WB694" t="s">
        <v>2738</v>
      </c>
      <c r="WM694" t="s">
        <v>2479</v>
      </c>
      <c r="WN694" t="s">
        <v>2479</v>
      </c>
      <c r="WY694" t="s">
        <v>2806</v>
      </c>
      <c r="WZ694" t="s">
        <v>2517</v>
      </c>
      <c r="XK694" t="s">
        <v>3052</v>
      </c>
      <c r="XL694" t="s">
        <v>2998</v>
      </c>
      <c r="XW694" t="s">
        <v>2626</v>
      </c>
      <c r="XX694" t="s">
        <v>2859</v>
      </c>
      <c r="YH694" t="s">
        <v>3036</v>
      </c>
      <c r="YI694" t="s">
        <v>3068</v>
      </c>
      <c r="YJ694" t="s">
        <v>3052</v>
      </c>
      <c r="YK694" t="s">
        <v>2967</v>
      </c>
      <c r="YT694" t="s">
        <v>3093</v>
      </c>
      <c r="YU694" t="s">
        <v>2753</v>
      </c>
      <c r="YV694" t="s">
        <v>2551</v>
      </c>
      <c r="YW694" t="s">
        <v>2811</v>
      </c>
      <c r="ZF694" t="s">
        <v>2479</v>
      </c>
      <c r="ZG694" t="s">
        <v>2479</v>
      </c>
      <c r="ZH694" t="s">
        <v>2479</v>
      </c>
      <c r="ZI694" t="s">
        <v>2479</v>
      </c>
      <c r="ZR694" t="s">
        <v>2853</v>
      </c>
      <c r="ZS694" t="s">
        <v>2261</v>
      </c>
      <c r="ZT694" t="s">
        <v>2643</v>
      </c>
      <c r="ZU694" t="s">
        <v>2626</v>
      </c>
      <c r="AAD694" t="s">
        <v>2966</v>
      </c>
      <c r="AAE694" t="s">
        <v>3052</v>
      </c>
      <c r="AAF694" t="s">
        <v>3000</v>
      </c>
      <c r="AAG694" t="s">
        <v>2984</v>
      </c>
      <c r="AAP694" t="s">
        <v>2818</v>
      </c>
      <c r="AAQ694" t="s">
        <v>2870</v>
      </c>
      <c r="AAR694" t="s">
        <v>2744</v>
      </c>
      <c r="AAS694" t="s">
        <v>2947</v>
      </c>
      <c r="ABA694" t="s">
        <v>2794</v>
      </c>
      <c r="ABB694" t="s">
        <v>3080</v>
      </c>
      <c r="ABC694" t="s">
        <v>2794</v>
      </c>
      <c r="ABD694" t="s">
        <v>2793</v>
      </c>
      <c r="ABM694" t="s">
        <v>2784</v>
      </c>
      <c r="ABN694" t="s">
        <v>2749</v>
      </c>
      <c r="ABO694" t="s">
        <v>2429</v>
      </c>
      <c r="ABP694" t="s">
        <v>2216</v>
      </c>
      <c r="ABY694" t="s">
        <v>2479</v>
      </c>
      <c r="ABZ694" t="s">
        <v>2479</v>
      </c>
      <c r="ACA694" t="s">
        <v>2479</v>
      </c>
      <c r="ACB694" t="s">
        <v>2479</v>
      </c>
      <c r="ACK694" t="s">
        <v>2610</v>
      </c>
      <c r="ACL694" t="s">
        <v>2620</v>
      </c>
      <c r="ACM694" t="s">
        <v>2774</v>
      </c>
      <c r="ACN694" t="s">
        <v>2751</v>
      </c>
      <c r="ACW694" t="s">
        <v>3046</v>
      </c>
      <c r="ACX694" t="s">
        <v>2910</v>
      </c>
      <c r="ACY694" t="s">
        <v>2424</v>
      </c>
      <c r="ACZ694" t="s">
        <v>3046</v>
      </c>
      <c r="ADI694" t="s">
        <v>2990</v>
      </c>
      <c r="ADJ694" t="s">
        <v>2878</v>
      </c>
      <c r="ADK694" t="s">
        <v>2707</v>
      </c>
      <c r="ADL694" t="s">
        <v>2897</v>
      </c>
      <c r="ADV694" t="s">
        <v>3019</v>
      </c>
      <c r="ADW694" t="s">
        <v>3019</v>
      </c>
      <c r="ADX694" t="s">
        <v>2133</v>
      </c>
      <c r="ADY694" t="s">
        <v>3057</v>
      </c>
      <c r="AEH694" t="s">
        <v>2992</v>
      </c>
      <c r="AEI694" t="s">
        <v>3026</v>
      </c>
      <c r="AEJ694" t="s">
        <v>2649</v>
      </c>
      <c r="AEK694" t="s">
        <v>2611</v>
      </c>
      <c r="AET694" t="s">
        <v>2479</v>
      </c>
      <c r="AEU694" t="s">
        <v>2479</v>
      </c>
      <c r="AEV694" t="s">
        <v>2479</v>
      </c>
      <c r="AEW694" t="s">
        <v>2479</v>
      </c>
      <c r="AFF694" t="s">
        <v>2770</v>
      </c>
      <c r="AFG694" t="s">
        <v>2947</v>
      </c>
      <c r="AFH694" t="s">
        <v>2565</v>
      </c>
      <c r="AFI694" t="s">
        <v>2597</v>
      </c>
      <c r="AFR694" t="s">
        <v>3087</v>
      </c>
      <c r="AFS694" t="s">
        <v>3056</v>
      </c>
      <c r="AFT694" t="s">
        <v>2835</v>
      </c>
      <c r="AFU694" t="s">
        <v>2912</v>
      </c>
      <c r="AGD694" t="s">
        <v>2608</v>
      </c>
      <c r="AGE694" t="s">
        <v>2611</v>
      </c>
      <c r="AGF694" t="s">
        <v>2974</v>
      </c>
      <c r="AGG694" t="s">
        <v>2921</v>
      </c>
      <c r="AGO694" t="s">
        <v>2793</v>
      </c>
      <c r="AGP694" t="s">
        <v>2134</v>
      </c>
      <c r="AGQ694" t="s">
        <v>3080</v>
      </c>
      <c r="AGR694" t="s">
        <v>2925</v>
      </c>
      <c r="AGS694" t="s">
        <v>2860</v>
      </c>
      <c r="AHA694" t="s">
        <v>2490</v>
      </c>
      <c r="AHB694" t="s">
        <v>2414</v>
      </c>
      <c r="AHC694" t="s">
        <v>2535</v>
      </c>
      <c r="AHD694" t="s">
        <v>2723</v>
      </c>
      <c r="AHE694" t="s">
        <v>2791</v>
      </c>
      <c r="AHM694" t="s">
        <v>2479</v>
      </c>
      <c r="AHN694" t="s">
        <v>2479</v>
      </c>
      <c r="AHO694" t="s">
        <v>2479</v>
      </c>
      <c r="AHP694" t="s">
        <v>2479</v>
      </c>
      <c r="AHQ694" t="s">
        <v>2479</v>
      </c>
      <c r="AHY694" t="s">
        <v>2263</v>
      </c>
      <c r="AHZ694" t="s">
        <v>2410</v>
      </c>
      <c r="AIA694" t="s">
        <v>2570</v>
      </c>
      <c r="AIB694" t="s">
        <v>2818</v>
      </c>
      <c r="AIC694" t="s">
        <v>2578</v>
      </c>
      <c r="AIK694" t="s">
        <v>2521</v>
      </c>
      <c r="AIL694" t="s">
        <v>2927</v>
      </c>
      <c r="AIM694" t="s">
        <v>3071</v>
      </c>
      <c r="AIN694" t="s">
        <v>2520</v>
      </c>
      <c r="AIO694" t="s">
        <v>2519</v>
      </c>
      <c r="AIW694" t="s">
        <v>2856</v>
      </c>
      <c r="AIX694" t="s">
        <v>3089</v>
      </c>
      <c r="AIY694" t="s">
        <v>2878</v>
      </c>
      <c r="AIZ694" t="s">
        <v>2771</v>
      </c>
      <c r="AJA694" t="s">
        <v>2768</v>
      </c>
      <c r="AOW694" t="s">
        <v>2925</v>
      </c>
      <c r="AOX694" t="s">
        <v>3013</v>
      </c>
      <c r="AOY694" t="s">
        <v>2423</v>
      </c>
      <c r="AOZ694" t="s">
        <v>2860</v>
      </c>
      <c r="API694" t="s">
        <v>2275</v>
      </c>
      <c r="APJ694" t="s">
        <v>2137</v>
      </c>
      <c r="APK694" t="s">
        <v>2170</v>
      </c>
      <c r="APL694" t="s">
        <v>2153</v>
      </c>
      <c r="APU694" t="s">
        <v>2479</v>
      </c>
      <c r="APV694" t="s">
        <v>2479</v>
      </c>
      <c r="APW694" t="s">
        <v>2479</v>
      </c>
      <c r="APX694" t="s">
        <v>2479</v>
      </c>
      <c r="AQG694" t="s">
        <v>2957</v>
      </c>
      <c r="AQH694" t="s">
        <v>3173</v>
      </c>
      <c r="AQI694" t="s">
        <v>2813</v>
      </c>
      <c r="AQJ694" t="s">
        <v>2850</v>
      </c>
      <c r="AQS694" t="s">
        <v>2637</v>
      </c>
      <c r="AQT694" t="s">
        <v>3001</v>
      </c>
      <c r="AQU694" t="s">
        <v>2996</v>
      </c>
      <c r="AQV694" t="s">
        <v>3046</v>
      </c>
      <c r="ARE694" t="s">
        <v>2763</v>
      </c>
      <c r="ARF694" t="s">
        <v>2396</v>
      </c>
      <c r="ARG694" t="s">
        <v>2792</v>
      </c>
      <c r="ARH694" t="s">
        <v>2599</v>
      </c>
      <c r="AUL694" t="s">
        <v>3024</v>
      </c>
      <c r="AUM694" t="s">
        <v>3024</v>
      </c>
      <c r="AUN694" t="s">
        <v>3071</v>
      </c>
      <c r="AUX694" t="s">
        <v>2568</v>
      </c>
      <c r="AUY694" t="s">
        <v>2348</v>
      </c>
      <c r="AUZ694" t="s">
        <v>2745</v>
      </c>
      <c r="AVJ694" t="s">
        <v>2479</v>
      </c>
      <c r="AVK694" t="s">
        <v>2479</v>
      </c>
      <c r="AVL694" t="s">
        <v>2479</v>
      </c>
      <c r="AVV694" t="s">
        <v>3041</v>
      </c>
      <c r="AVW694" t="s">
        <v>3038</v>
      </c>
      <c r="AVX694" t="s">
        <v>2855</v>
      </c>
      <c r="AWH694" t="s">
        <v>2794</v>
      </c>
      <c r="AWI694" t="s">
        <v>3046</v>
      </c>
      <c r="AWJ694" t="s">
        <v>2985</v>
      </c>
      <c r="AWT694" t="s">
        <v>2875</v>
      </c>
      <c r="AWU694" t="s">
        <v>2809</v>
      </c>
      <c r="AWV694" t="s">
        <v>2753</v>
      </c>
      <c r="AXE694" t="s">
        <v>3144</v>
      </c>
      <c r="AXF694" t="s">
        <v>2816</v>
      </c>
      <c r="AXQ694" t="s">
        <v>2479</v>
      </c>
      <c r="AXR694" t="s">
        <v>2479</v>
      </c>
      <c r="AYC694" t="s">
        <v>2299</v>
      </c>
      <c r="AYD694" t="s">
        <v>2644</v>
      </c>
      <c r="AYO694" t="s">
        <v>2498</v>
      </c>
      <c r="AYP694" t="s">
        <v>2601</v>
      </c>
      <c r="AZA694" t="s">
        <v>2184</v>
      </c>
      <c r="AZB694" t="s">
        <v>2561</v>
      </c>
      <c r="BBV694" t="s">
        <v>2128</v>
      </c>
      <c r="BBW694" t="s">
        <v>2999</v>
      </c>
      <c r="BBX694" t="s">
        <v>3043</v>
      </c>
      <c r="BBY694" t="s">
        <v>2515</v>
      </c>
      <c r="BCH694" t="s">
        <v>2599</v>
      </c>
      <c r="BCI694" t="s">
        <v>2532</v>
      </c>
      <c r="BCJ694" t="s">
        <v>2409</v>
      </c>
      <c r="BCK694" t="s">
        <v>2265</v>
      </c>
      <c r="BCT694" t="s">
        <v>2479</v>
      </c>
      <c r="BCU694" t="s">
        <v>2479</v>
      </c>
      <c r="BCV694" t="s">
        <v>2479</v>
      </c>
      <c r="BCW694" t="s">
        <v>2479</v>
      </c>
      <c r="BDF694" t="s">
        <v>2921</v>
      </c>
      <c r="BDG694" t="s">
        <v>2813</v>
      </c>
      <c r="BDH694" t="s">
        <v>2552</v>
      </c>
      <c r="BDI694" t="s">
        <v>2529</v>
      </c>
      <c r="BDR694" t="s">
        <v>3012</v>
      </c>
      <c r="BDS694" t="s">
        <v>2135</v>
      </c>
      <c r="BDT694" t="s">
        <v>2988</v>
      </c>
      <c r="BDU694" t="s">
        <v>3071</v>
      </c>
      <c r="BED694" t="s">
        <v>2811</v>
      </c>
      <c r="BEE694" t="s">
        <v>2771</v>
      </c>
      <c r="BEF694" t="s">
        <v>2564</v>
      </c>
      <c r="BEG694" t="s">
        <v>2813</v>
      </c>
      <c r="BEQ694" t="s">
        <v>2479</v>
      </c>
      <c r="BER694" t="s">
        <v>2479</v>
      </c>
      <c r="BFC694" t="s">
        <v>2479</v>
      </c>
      <c r="BFD694" t="s">
        <v>2479</v>
      </c>
      <c r="BFO694" t="s">
        <v>2479</v>
      </c>
      <c r="BFP694" t="s">
        <v>2479</v>
      </c>
      <c r="BGA694" t="s">
        <v>2479</v>
      </c>
      <c r="BGB694" t="s">
        <v>2479</v>
      </c>
      <c r="BGM694" t="s">
        <v>2479</v>
      </c>
      <c r="BGN694" t="s">
        <v>2479</v>
      </c>
      <c r="BGY694" t="s">
        <v>2663</v>
      </c>
      <c r="BGZ694" t="s">
        <v>2660</v>
      </c>
      <c r="BHK694" t="s">
        <v>2547</v>
      </c>
      <c r="BHL694" t="s">
        <v>2668</v>
      </c>
      <c r="BHW694" t="s">
        <v>2594</v>
      </c>
      <c r="BHX694" t="s">
        <v>2479</v>
      </c>
      <c r="BII694" t="s">
        <v>2292</v>
      </c>
      <c r="BIJ694" t="s">
        <v>2177</v>
      </c>
      <c r="BIU694" t="s">
        <v>2479</v>
      </c>
      <c r="BIV694" t="s">
        <v>2479</v>
      </c>
      <c r="BOU694" t="s">
        <v>2286</v>
      </c>
      <c r="BOV694" t="s">
        <v>2402</v>
      </c>
      <c r="BPG694" t="s">
        <v>2479</v>
      </c>
      <c r="BPH694" t="s">
        <v>2466</v>
      </c>
      <c r="BPS694" t="s">
        <v>2539</v>
      </c>
      <c r="BPT694" t="s">
        <v>2557</v>
      </c>
      <c r="BQE694" t="s">
        <v>2788</v>
      </c>
      <c r="BQF694" t="s">
        <v>2289</v>
      </c>
      <c r="BQQ694" t="s">
        <v>2479</v>
      </c>
      <c r="BQR694" t="s">
        <v>2479</v>
      </c>
      <c r="BRC694" t="s">
        <v>2479</v>
      </c>
      <c r="BRD694" t="s">
        <v>2479</v>
      </c>
      <c r="BRO694" t="s">
        <v>2540</v>
      </c>
      <c r="BRP694" t="s">
        <v>2199</v>
      </c>
      <c r="BSB694" t="s">
        <v>2479</v>
      </c>
      <c r="BUR694" t="s">
        <v>2978</v>
      </c>
      <c r="BUS694" t="s">
        <v>2864</v>
      </c>
      <c r="BUT694" t="s">
        <v>3016</v>
      </c>
      <c r="BUU694" t="s">
        <v>2461</v>
      </c>
      <c r="BUV694" t="s">
        <v>2457</v>
      </c>
      <c r="BVD694" t="s">
        <v>2684</v>
      </c>
      <c r="BVE694" t="s">
        <v>2568</v>
      </c>
      <c r="BVF694" t="s">
        <v>2550</v>
      </c>
      <c r="BVG694" t="s">
        <v>2853</v>
      </c>
      <c r="BVH694" t="s">
        <v>2597</v>
      </c>
      <c r="BVP694" t="s">
        <v>2479</v>
      </c>
      <c r="BVQ694" t="s">
        <v>2479</v>
      </c>
      <c r="BVR694" t="s">
        <v>2479</v>
      </c>
      <c r="BVS694" t="s">
        <v>2479</v>
      </c>
      <c r="BVT694" t="s">
        <v>2479</v>
      </c>
      <c r="BWB694" t="s">
        <v>2460</v>
      </c>
      <c r="BWC694" t="s">
        <v>2976</v>
      </c>
      <c r="BWD694" t="s">
        <v>2814</v>
      </c>
      <c r="BWE694" t="s">
        <v>2511</v>
      </c>
      <c r="BWF694" t="s">
        <v>2769</v>
      </c>
      <c r="BWN694" t="s">
        <v>2836</v>
      </c>
      <c r="BWO694" t="s">
        <v>2902</v>
      </c>
      <c r="BWP694" t="s">
        <v>2452</v>
      </c>
      <c r="BWQ694" t="s">
        <v>2898</v>
      </c>
      <c r="BWR694" t="s">
        <v>2992</v>
      </c>
      <c r="BWZ694" t="s">
        <v>2609</v>
      </c>
      <c r="BXA694" t="s">
        <v>2609</v>
      </c>
      <c r="BXB694" t="s">
        <v>2265</v>
      </c>
      <c r="BXC694" t="s">
        <v>2266</v>
      </c>
      <c r="BXD694" t="s">
        <v>2609</v>
      </c>
    </row>
    <row r="695" spans="1:1020 1029:1980 2064:2124" x14ac:dyDescent="0.15">
      <c r="A695" t="s">
        <v>4037</v>
      </c>
      <c r="V695" t="s">
        <v>3336</v>
      </c>
      <c r="W695" t="s">
        <v>3336</v>
      </c>
      <c r="X695" t="s">
        <v>3354</v>
      </c>
      <c r="BR695" t="s">
        <v>3354</v>
      </c>
      <c r="BS695" t="s">
        <v>3403</v>
      </c>
      <c r="BT695" t="s">
        <v>3354</v>
      </c>
      <c r="DB695" t="s">
        <v>3354</v>
      </c>
      <c r="DC695" t="s">
        <v>3403</v>
      </c>
      <c r="DD695" t="s">
        <v>3354</v>
      </c>
      <c r="DE695" t="s">
        <v>3350</v>
      </c>
      <c r="DN695" t="s">
        <v>3336</v>
      </c>
      <c r="DO695" t="s">
        <v>3336</v>
      </c>
      <c r="DP695" t="s">
        <v>3354</v>
      </c>
      <c r="EL695" t="s">
        <v>3084</v>
      </c>
      <c r="EM695" t="s">
        <v>3084</v>
      </c>
      <c r="EN695" t="s">
        <v>3354</v>
      </c>
      <c r="FL695" t="s">
        <v>3111</v>
      </c>
      <c r="GI695">
        <f>71</f>
        <v>71</v>
      </c>
      <c r="GJ695" t="s">
        <v>2777</v>
      </c>
      <c r="HG695" t="s">
        <v>2777</v>
      </c>
      <c r="HH695" t="s">
        <v>2652</v>
      </c>
      <c r="JB695" t="s">
        <v>3336</v>
      </c>
      <c r="JC695" t="s">
        <v>3336</v>
      </c>
      <c r="JD695" t="s">
        <v>3354</v>
      </c>
      <c r="JE695" t="s">
        <v>3084</v>
      </c>
      <c r="JN695" t="s">
        <v>3350</v>
      </c>
      <c r="JO695" t="s">
        <v>3350</v>
      </c>
      <c r="JP695" t="s">
        <v>3350</v>
      </c>
      <c r="JQ695" t="s">
        <v>3560</v>
      </c>
      <c r="KM695" t="s">
        <v>2777</v>
      </c>
      <c r="KN695" t="s">
        <v>2779</v>
      </c>
      <c r="MG695" t="s">
        <v>3215</v>
      </c>
      <c r="MH695" t="s">
        <v>3427</v>
      </c>
      <c r="MU695" t="s">
        <v>3084</v>
      </c>
      <c r="MV695" t="s">
        <v>3350</v>
      </c>
      <c r="OE695" t="s">
        <v>2779</v>
      </c>
      <c r="OF695" t="s">
        <v>3111</v>
      </c>
      <c r="PB695" t="s">
        <v>3084</v>
      </c>
      <c r="PC695" t="s">
        <v>3084</v>
      </c>
      <c r="PD695" t="s">
        <v>3354</v>
      </c>
      <c r="PN695" t="s">
        <v>3403</v>
      </c>
      <c r="PO695" t="s">
        <v>3403</v>
      </c>
      <c r="PP695" t="s">
        <v>3350</v>
      </c>
      <c r="QB695" t="s">
        <v>3111</v>
      </c>
      <c r="QL695" t="s">
        <v>3477</v>
      </c>
      <c r="QM695" t="s">
        <v>3624</v>
      </c>
      <c r="QN695">
        <f>196</f>
        <v>196</v>
      </c>
      <c r="RJ695" t="s">
        <v>2838</v>
      </c>
      <c r="RK695" t="s">
        <v>2964</v>
      </c>
      <c r="RL695" t="s">
        <v>2720</v>
      </c>
      <c r="RM695" t="s">
        <v>2997</v>
      </c>
      <c r="RV695" t="s">
        <v>2728</v>
      </c>
      <c r="RW695" t="s">
        <v>2690</v>
      </c>
      <c r="RX695" t="s">
        <v>2497</v>
      </c>
      <c r="RY695" t="s">
        <v>2351</v>
      </c>
      <c r="SH695" t="s">
        <v>2479</v>
      </c>
      <c r="SI695" t="s">
        <v>2479</v>
      </c>
      <c r="SJ695" t="s">
        <v>2479</v>
      </c>
      <c r="SK695" t="s">
        <v>2479</v>
      </c>
      <c r="ST695" t="s">
        <v>2818</v>
      </c>
      <c r="SU695" t="s">
        <v>2584</v>
      </c>
      <c r="SV695" t="s">
        <v>2383</v>
      </c>
      <c r="SW695" t="s">
        <v>2745</v>
      </c>
      <c r="TF695" t="s">
        <v>2937</v>
      </c>
      <c r="TG695" t="s">
        <v>3244</v>
      </c>
      <c r="TH695" t="s">
        <v>2867</v>
      </c>
      <c r="TI695" t="s">
        <v>2906</v>
      </c>
      <c r="TR695" t="s">
        <v>2765</v>
      </c>
      <c r="TS695" t="s">
        <v>2804</v>
      </c>
      <c r="TT695" t="s">
        <v>2764</v>
      </c>
      <c r="TU695" t="s">
        <v>2811</v>
      </c>
      <c r="VN695" t="s">
        <v>3005</v>
      </c>
      <c r="VO695" t="s">
        <v>2989</v>
      </c>
      <c r="VP695" t="s">
        <v>3014</v>
      </c>
      <c r="VZ695" t="s">
        <v>2596</v>
      </c>
      <c r="WA695" t="s">
        <v>2259</v>
      </c>
      <c r="WB695" t="s">
        <v>2600</v>
      </c>
      <c r="WL695" t="s">
        <v>2479</v>
      </c>
      <c r="WM695" t="s">
        <v>2479</v>
      </c>
      <c r="WN695" t="s">
        <v>2479</v>
      </c>
      <c r="WX695" t="s">
        <v>2667</v>
      </c>
      <c r="WY695" t="s">
        <v>2444</v>
      </c>
      <c r="WZ695" t="s">
        <v>3041</v>
      </c>
      <c r="XJ695" t="s">
        <v>2867</v>
      </c>
      <c r="XK695" t="s">
        <v>2952</v>
      </c>
      <c r="XL695" t="s">
        <v>2828</v>
      </c>
      <c r="XV695" t="s">
        <v>2410</v>
      </c>
      <c r="XW695" t="s">
        <v>2632</v>
      </c>
      <c r="XX695" t="s">
        <v>2603</v>
      </c>
      <c r="ABB695" t="s">
        <v>3043</v>
      </c>
      <c r="ABC695" t="s">
        <v>3055</v>
      </c>
      <c r="ABD695" t="s">
        <v>3023</v>
      </c>
      <c r="ABN695" t="s">
        <v>2290</v>
      </c>
      <c r="ABO695" t="s">
        <v>2318</v>
      </c>
      <c r="ABP695" t="s">
        <v>2624</v>
      </c>
      <c r="ABZ695" t="s">
        <v>2479</v>
      </c>
      <c r="ACA695" t="s">
        <v>2479</v>
      </c>
      <c r="ACB695" t="s">
        <v>2479</v>
      </c>
      <c r="ACL695" t="s">
        <v>2881</v>
      </c>
      <c r="ACM695" t="s">
        <v>2584</v>
      </c>
      <c r="ACN695" t="s">
        <v>2585</v>
      </c>
      <c r="ACX695" t="s">
        <v>2982</v>
      </c>
      <c r="ACY695" t="s">
        <v>2829</v>
      </c>
      <c r="ACZ695" t="s">
        <v>3001</v>
      </c>
      <c r="ADJ695" t="s">
        <v>2921</v>
      </c>
      <c r="ADK695" t="s">
        <v>2766</v>
      </c>
      <c r="ADL695" t="s">
        <v>3042</v>
      </c>
      <c r="AGP695" t="s">
        <v>3073</v>
      </c>
      <c r="AGQ695" t="s">
        <v>2860</v>
      </c>
      <c r="AGR695" t="s">
        <v>3079</v>
      </c>
      <c r="AGS695" t="s">
        <v>2989</v>
      </c>
      <c r="AHB695" t="s">
        <v>2851</v>
      </c>
      <c r="AHC695" t="s">
        <v>2493</v>
      </c>
      <c r="AHD695" t="s">
        <v>2192</v>
      </c>
      <c r="AHE695" t="s">
        <v>2486</v>
      </c>
      <c r="AHN695" t="s">
        <v>2479</v>
      </c>
      <c r="AHO695" t="s">
        <v>2479</v>
      </c>
      <c r="AHP695" t="s">
        <v>2479</v>
      </c>
      <c r="AHQ695" t="s">
        <v>2479</v>
      </c>
      <c r="AHZ695" t="s">
        <v>2857</v>
      </c>
      <c r="AIA695" t="s">
        <v>2509</v>
      </c>
      <c r="AIB695" t="s">
        <v>2746</v>
      </c>
      <c r="AIC695" t="s">
        <v>2485</v>
      </c>
      <c r="AIL695" t="s">
        <v>2902</v>
      </c>
      <c r="AIM695" t="s">
        <v>3061</v>
      </c>
      <c r="AIN695" t="s">
        <v>2460</v>
      </c>
      <c r="AIO695" t="s">
        <v>3038</v>
      </c>
      <c r="AIX695" t="s">
        <v>2395</v>
      </c>
      <c r="AIY695" t="s">
        <v>2607</v>
      </c>
      <c r="AIZ695" t="s">
        <v>2712</v>
      </c>
      <c r="AJA695" t="s">
        <v>2812</v>
      </c>
      <c r="AJJ695" t="s">
        <v>2998</v>
      </c>
      <c r="AJK695" t="s">
        <v>2982</v>
      </c>
      <c r="AJL695" t="s">
        <v>2798</v>
      </c>
      <c r="AJV695" t="s">
        <v>2736</v>
      </c>
      <c r="AJW695" t="s">
        <v>2353</v>
      </c>
      <c r="AJX695" t="s">
        <v>2547</v>
      </c>
      <c r="AKH695" t="s">
        <v>2479</v>
      </c>
      <c r="AKI695" t="s">
        <v>2479</v>
      </c>
      <c r="AKJ695" t="s">
        <v>2479</v>
      </c>
      <c r="AKT695" t="s">
        <v>3040</v>
      </c>
      <c r="AKU695" t="s">
        <v>3150</v>
      </c>
      <c r="AKV695" t="s">
        <v>2855</v>
      </c>
      <c r="ALF695" t="s">
        <v>2958</v>
      </c>
      <c r="ALG695" t="s">
        <v>2984</v>
      </c>
      <c r="ALH695" t="s">
        <v>2978</v>
      </c>
      <c r="ALR695" t="s">
        <v>2894</v>
      </c>
      <c r="ALS695" t="s">
        <v>3042</v>
      </c>
      <c r="ALT695" t="s">
        <v>2530</v>
      </c>
      <c r="AMD695" t="s">
        <v>3045</v>
      </c>
      <c r="AME695" t="s">
        <v>3054</v>
      </c>
      <c r="AMF695" t="s">
        <v>2968</v>
      </c>
      <c r="AMP695" t="s">
        <v>2924</v>
      </c>
      <c r="AMQ695" t="s">
        <v>2432</v>
      </c>
      <c r="AMR695" t="s">
        <v>2731</v>
      </c>
      <c r="ANB695" t="s">
        <v>2479</v>
      </c>
      <c r="ANC695" t="s">
        <v>2479</v>
      </c>
      <c r="AND695" t="s">
        <v>2479</v>
      </c>
      <c r="ANN695" t="s">
        <v>2766</v>
      </c>
      <c r="ANO695" t="s">
        <v>2817</v>
      </c>
      <c r="ANP695" t="s">
        <v>2977</v>
      </c>
      <c r="ANZ695" t="s">
        <v>2891</v>
      </c>
      <c r="AOA695" t="s">
        <v>3016</v>
      </c>
      <c r="AOB695" t="s">
        <v>2457</v>
      </c>
      <c r="AOL695" t="s">
        <v>2817</v>
      </c>
      <c r="AOM695" t="s">
        <v>2609</v>
      </c>
      <c r="AON695" t="s">
        <v>2950</v>
      </c>
      <c r="AOX695" t="s">
        <v>2861</v>
      </c>
      <c r="AOY695" t="s">
        <v>2860</v>
      </c>
      <c r="AOZ695" t="s">
        <v>2713</v>
      </c>
      <c r="APJ695" t="s">
        <v>2712</v>
      </c>
      <c r="APK695" t="s">
        <v>2819</v>
      </c>
      <c r="APL695" t="s">
        <v>2850</v>
      </c>
      <c r="APV695" t="s">
        <v>2479</v>
      </c>
      <c r="APW695" t="s">
        <v>2479</v>
      </c>
      <c r="APX695" t="s">
        <v>2479</v>
      </c>
      <c r="AQH695" t="s">
        <v>2805</v>
      </c>
      <c r="AQI695" t="s">
        <v>2632</v>
      </c>
      <c r="AQJ695" t="s">
        <v>2408</v>
      </c>
      <c r="AQT695" t="s">
        <v>2891</v>
      </c>
      <c r="AQU695" t="s">
        <v>2978</v>
      </c>
      <c r="AQV695" t="s">
        <v>2978</v>
      </c>
      <c r="ARF695" t="s">
        <v>2396</v>
      </c>
      <c r="ARG695" t="s">
        <v>2805</v>
      </c>
      <c r="ARH695" t="s">
        <v>2884</v>
      </c>
      <c r="AUL695" t="s">
        <v>3091</v>
      </c>
      <c r="AUM695" t="s">
        <v>3014</v>
      </c>
      <c r="AUN695" t="s">
        <v>3023</v>
      </c>
      <c r="AUX695" t="s">
        <v>3033</v>
      </c>
      <c r="AUY695" t="s">
        <v>2878</v>
      </c>
      <c r="AUZ695" t="s">
        <v>2783</v>
      </c>
      <c r="AVJ695" t="s">
        <v>2479</v>
      </c>
      <c r="AVK695" t="s">
        <v>2479</v>
      </c>
      <c r="AVL695" t="s">
        <v>2479</v>
      </c>
      <c r="AVV695" t="s">
        <v>2981</v>
      </c>
      <c r="AVW695" t="s">
        <v>2867</v>
      </c>
      <c r="AVX695" t="s">
        <v>2718</v>
      </c>
      <c r="AWH695" t="s">
        <v>3045</v>
      </c>
      <c r="AWI695" t="s">
        <v>2996</v>
      </c>
      <c r="AWJ695" t="s">
        <v>3007</v>
      </c>
      <c r="AWT695" t="s">
        <v>2805</v>
      </c>
      <c r="AWU695" t="s">
        <v>2807</v>
      </c>
      <c r="AWV695" t="s">
        <v>2263</v>
      </c>
      <c r="AXE695" t="s">
        <v>2926</v>
      </c>
      <c r="AXF695" t="s">
        <v>2392</v>
      </c>
      <c r="AXQ695" t="s">
        <v>2479</v>
      </c>
      <c r="AXR695" t="s">
        <v>2479</v>
      </c>
      <c r="AYC695" t="s">
        <v>2285</v>
      </c>
      <c r="AYD695" t="s">
        <v>2782</v>
      </c>
      <c r="AYO695" t="s">
        <v>2434</v>
      </c>
      <c r="AYP695" t="s">
        <v>2302</v>
      </c>
      <c r="AZA695" t="s">
        <v>2659</v>
      </c>
      <c r="AZB695" t="s">
        <v>2561</v>
      </c>
      <c r="BBV695" t="s">
        <v>2986</v>
      </c>
      <c r="BBW695" t="s">
        <v>2989</v>
      </c>
      <c r="BBX695" t="s">
        <v>3043</v>
      </c>
      <c r="BBY695" t="s">
        <v>2133</v>
      </c>
      <c r="BCH695" t="s">
        <v>2393</v>
      </c>
      <c r="BCI695" t="s">
        <v>2751</v>
      </c>
      <c r="BCJ695" t="s">
        <v>2600</v>
      </c>
      <c r="BCK695" t="s">
        <v>2498</v>
      </c>
      <c r="BCT695" t="s">
        <v>2479</v>
      </c>
      <c r="BCU695" t="s">
        <v>2479</v>
      </c>
      <c r="BCV695" t="s">
        <v>2479</v>
      </c>
      <c r="BCW695" t="s">
        <v>2479</v>
      </c>
      <c r="BDF695" t="s">
        <v>2611</v>
      </c>
      <c r="BDG695" t="s">
        <v>2853</v>
      </c>
      <c r="BDH695" t="s">
        <v>2850</v>
      </c>
      <c r="BDI695" t="s">
        <v>2752</v>
      </c>
      <c r="BDR695" t="s">
        <v>2898</v>
      </c>
      <c r="BDS695" t="s">
        <v>3244</v>
      </c>
      <c r="BDT695" t="s">
        <v>2952</v>
      </c>
      <c r="BDU695" t="s">
        <v>2893</v>
      </c>
      <c r="BED695" t="s">
        <v>2807</v>
      </c>
      <c r="BEE695" t="s">
        <v>2875</v>
      </c>
      <c r="BEF695" t="s">
        <v>2395</v>
      </c>
      <c r="BEG695" t="s">
        <v>2597</v>
      </c>
      <c r="BEQ695" t="s">
        <v>2479</v>
      </c>
      <c r="BER695" t="s">
        <v>2479</v>
      </c>
      <c r="BHK695" t="s">
        <v>2479</v>
      </c>
      <c r="BHL695" t="s">
        <v>2547</v>
      </c>
      <c r="BHW695" t="s">
        <v>2479</v>
      </c>
      <c r="BHX695" t="s">
        <v>2479</v>
      </c>
      <c r="BII695" t="s">
        <v>2479</v>
      </c>
      <c r="BIJ695" t="s">
        <v>2479</v>
      </c>
      <c r="BIV695" t="s">
        <v>2479</v>
      </c>
      <c r="BOU695" t="s">
        <v>2215</v>
      </c>
      <c r="BOV695" t="s">
        <v>2479</v>
      </c>
      <c r="BQF695" t="s">
        <v>2479</v>
      </c>
      <c r="BUT695" t="s">
        <v>2933</v>
      </c>
      <c r="BUU695" t="s">
        <v>3143</v>
      </c>
      <c r="BUV695" t="s">
        <v>2938</v>
      </c>
      <c r="BVF695" t="s">
        <v>2728</v>
      </c>
      <c r="BVG695" t="s">
        <v>2690</v>
      </c>
      <c r="BVH695" t="s">
        <v>2497</v>
      </c>
      <c r="BVR695" t="s">
        <v>2479</v>
      </c>
      <c r="BVS695" t="s">
        <v>2479</v>
      </c>
      <c r="BVT695" t="s">
        <v>2623</v>
      </c>
      <c r="BWD695" t="s">
        <v>2818</v>
      </c>
      <c r="BWE695" t="s">
        <v>2584</v>
      </c>
      <c r="BWF695" t="s">
        <v>2383</v>
      </c>
      <c r="BWP695" t="s">
        <v>2904</v>
      </c>
      <c r="BWQ695" t="s">
        <v>2449</v>
      </c>
      <c r="BWR695" t="s">
        <v>2455</v>
      </c>
      <c r="BXB695" t="s">
        <v>2765</v>
      </c>
      <c r="BXC695" t="s">
        <v>2804</v>
      </c>
      <c r="BXD695" t="s">
        <v>2764</v>
      </c>
    </row>
    <row r="696" spans="1:1020 1029:1980 2064:2124" x14ac:dyDescent="0.15">
      <c r="A696" t="s">
        <v>4038</v>
      </c>
      <c r="BT696" t="s">
        <v>3544</v>
      </c>
      <c r="CM696" t="s">
        <v>3997</v>
      </c>
      <c r="CN696" t="s">
        <v>3190</v>
      </c>
      <c r="CO696" t="s">
        <v>3085</v>
      </c>
      <c r="CP696" t="s">
        <v>3167</v>
      </c>
      <c r="CQ696" t="s">
        <v>3085</v>
      </c>
      <c r="CR696" t="s">
        <v>3167</v>
      </c>
      <c r="DB696" t="s">
        <v>3350</v>
      </c>
      <c r="DC696" t="s">
        <v>3350</v>
      </c>
      <c r="DD696" t="s">
        <v>3354</v>
      </c>
      <c r="DZ696" t="s">
        <v>3403</v>
      </c>
      <c r="EA696" t="s">
        <v>3544</v>
      </c>
      <c r="EB696" t="s">
        <v>3403</v>
      </c>
      <c r="IP696" t="s">
        <v>3403</v>
      </c>
      <c r="IQ696" t="s">
        <v>3403</v>
      </c>
      <c r="IR696" t="s">
        <v>3544</v>
      </c>
      <c r="JL696" t="s">
        <v>3582</v>
      </c>
      <c r="JM696" t="s">
        <v>3560</v>
      </c>
      <c r="JN696" t="s">
        <v>3560</v>
      </c>
      <c r="JO696" t="s">
        <v>3560</v>
      </c>
      <c r="JP696" t="s">
        <v>3560</v>
      </c>
      <c r="JQ696" t="s">
        <v>3560</v>
      </c>
      <c r="KU696">
        <f>181</f>
        <v>181</v>
      </c>
      <c r="KV696" t="s">
        <v>3190</v>
      </c>
      <c r="KW696" t="s">
        <v>3167</v>
      </c>
      <c r="KX696" t="s">
        <v>3167</v>
      </c>
      <c r="KY696" t="s">
        <v>3085</v>
      </c>
      <c r="KZ696" t="s">
        <v>3167</v>
      </c>
      <c r="PB696" t="s">
        <v>3403</v>
      </c>
      <c r="PC696" t="s">
        <v>3350</v>
      </c>
      <c r="PD696" t="s">
        <v>3354</v>
      </c>
      <c r="PN696" t="s">
        <v>3544</v>
      </c>
      <c r="PO696" t="s">
        <v>3544</v>
      </c>
      <c r="PP696" t="s">
        <v>3350</v>
      </c>
      <c r="RH696" t="s">
        <v>2861</v>
      </c>
      <c r="RI696" t="s">
        <v>3007</v>
      </c>
      <c r="RJ696" t="s">
        <v>3054</v>
      </c>
      <c r="RK696" t="s">
        <v>3045</v>
      </c>
      <c r="RL696" t="s">
        <v>2135</v>
      </c>
      <c r="RM696" t="s">
        <v>3056</v>
      </c>
      <c r="RT696" t="s">
        <v>3071</v>
      </c>
      <c r="RU696" t="s">
        <v>2799</v>
      </c>
      <c r="RV696" t="s">
        <v>2458</v>
      </c>
      <c r="RW696" t="s">
        <v>2874</v>
      </c>
      <c r="RX696" t="s">
        <v>2690</v>
      </c>
      <c r="RY696" t="s">
        <v>2587</v>
      </c>
      <c r="SF696" t="s">
        <v>2479</v>
      </c>
      <c r="SG696" t="s">
        <v>2479</v>
      </c>
      <c r="SH696" t="s">
        <v>2479</v>
      </c>
      <c r="SI696" t="s">
        <v>2479</v>
      </c>
      <c r="SJ696" t="s">
        <v>2479</v>
      </c>
      <c r="SK696" t="s">
        <v>2479</v>
      </c>
      <c r="SR696" t="s">
        <v>2455</v>
      </c>
      <c r="SS696" t="s">
        <v>2905</v>
      </c>
      <c r="ST696" t="s">
        <v>2847</v>
      </c>
      <c r="SU696" t="s">
        <v>2778</v>
      </c>
      <c r="SV696" t="s">
        <v>2769</v>
      </c>
      <c r="SW696" t="s">
        <v>2627</v>
      </c>
      <c r="TD696" t="s">
        <v>2954</v>
      </c>
      <c r="TE696" t="s">
        <v>3170</v>
      </c>
      <c r="TF696" t="s">
        <v>2963</v>
      </c>
      <c r="TG696" t="s">
        <v>2981</v>
      </c>
      <c r="TH696" t="s">
        <v>2942</v>
      </c>
      <c r="TI696" t="s">
        <v>2461</v>
      </c>
      <c r="TP696" t="s">
        <v>2353</v>
      </c>
      <c r="TQ696" t="s">
        <v>2354</v>
      </c>
      <c r="TR696" t="s">
        <v>2731</v>
      </c>
      <c r="TS696" t="s">
        <v>2728</v>
      </c>
      <c r="TT696" t="s">
        <v>2871</v>
      </c>
      <c r="TU696" t="s">
        <v>2845</v>
      </c>
      <c r="YH696" t="s">
        <v>3068</v>
      </c>
      <c r="YI696" t="s">
        <v>2861</v>
      </c>
      <c r="YJ696" t="s">
        <v>3043</v>
      </c>
      <c r="YT696" t="s">
        <v>2265</v>
      </c>
      <c r="YU696" t="s">
        <v>2566</v>
      </c>
      <c r="YV696" t="s">
        <v>2570</v>
      </c>
      <c r="ZF696" t="s">
        <v>2479</v>
      </c>
      <c r="ZG696" t="s">
        <v>2479</v>
      </c>
      <c r="ZH696" t="s">
        <v>2479</v>
      </c>
      <c r="ZR696" t="s">
        <v>2683</v>
      </c>
      <c r="ZS696" t="s">
        <v>2352</v>
      </c>
      <c r="ZT696" t="s">
        <v>2686</v>
      </c>
      <c r="AAD696" t="s">
        <v>3015</v>
      </c>
      <c r="AAE696" t="s">
        <v>3030</v>
      </c>
      <c r="AAF696" t="s">
        <v>3155</v>
      </c>
      <c r="AAP696" t="s">
        <v>2615</v>
      </c>
      <c r="AAQ696" t="s">
        <v>2944</v>
      </c>
      <c r="AAR696" t="s">
        <v>2745</v>
      </c>
      <c r="ABB696" t="s">
        <v>2892</v>
      </c>
      <c r="ABC696" t="s">
        <v>3092</v>
      </c>
      <c r="ABD696" t="s">
        <v>2982</v>
      </c>
      <c r="ABN696" t="s">
        <v>2921</v>
      </c>
      <c r="ABO696" t="s">
        <v>2383</v>
      </c>
      <c r="ABP696" t="s">
        <v>2371</v>
      </c>
      <c r="ABZ696" t="s">
        <v>2479</v>
      </c>
      <c r="ACA696" t="s">
        <v>2479</v>
      </c>
      <c r="ACB696" t="s">
        <v>2479</v>
      </c>
      <c r="ACL696" t="s">
        <v>2872</v>
      </c>
      <c r="ACM696" t="s">
        <v>2813</v>
      </c>
      <c r="ACN696" t="s">
        <v>2763</v>
      </c>
      <c r="ACX696" t="s">
        <v>3016</v>
      </c>
      <c r="ACY696" t="s">
        <v>3087</v>
      </c>
      <c r="ACZ696" t="s">
        <v>3025</v>
      </c>
      <c r="ADJ696" t="s">
        <v>2651</v>
      </c>
      <c r="ADK696" t="s">
        <v>2471</v>
      </c>
      <c r="ADL696" t="s">
        <v>2352</v>
      </c>
      <c r="ADV696" t="s">
        <v>3036</v>
      </c>
      <c r="ADW696" t="s">
        <v>2983</v>
      </c>
      <c r="ADX696" t="s">
        <v>3056</v>
      </c>
      <c r="AEH696" t="s">
        <v>2909</v>
      </c>
      <c r="AEI696" t="s">
        <v>2903</v>
      </c>
      <c r="AEJ696" t="s">
        <v>2959</v>
      </c>
      <c r="AET696" t="s">
        <v>2479</v>
      </c>
      <c r="AEU696" t="s">
        <v>2479</v>
      </c>
      <c r="AEV696" t="s">
        <v>2479</v>
      </c>
      <c r="AFF696" t="s">
        <v>2260</v>
      </c>
      <c r="AFG696" t="s">
        <v>2570</v>
      </c>
      <c r="AFH696" t="s">
        <v>2534</v>
      </c>
      <c r="AFR696" t="s">
        <v>2795</v>
      </c>
      <c r="AFS696" t="s">
        <v>2829</v>
      </c>
      <c r="AFT696" t="s">
        <v>2958</v>
      </c>
      <c r="AGD696" t="s">
        <v>2275</v>
      </c>
      <c r="AGE696" t="s">
        <v>2270</v>
      </c>
      <c r="AGF696" t="s">
        <v>2153</v>
      </c>
      <c r="AGP696" t="s">
        <v>2925</v>
      </c>
      <c r="AGQ696" t="s">
        <v>2889</v>
      </c>
      <c r="AGR696" t="s">
        <v>2715</v>
      </c>
      <c r="AHB696" t="s">
        <v>2578</v>
      </c>
      <c r="AHC696" t="s">
        <v>2679</v>
      </c>
      <c r="AHD696" t="s">
        <v>2641</v>
      </c>
      <c r="AHN696" t="s">
        <v>2479</v>
      </c>
      <c r="AHO696" t="s">
        <v>2479</v>
      </c>
      <c r="AHP696" t="s">
        <v>2479</v>
      </c>
      <c r="AHZ696" t="s">
        <v>2974</v>
      </c>
      <c r="AIA696" t="s">
        <v>2858</v>
      </c>
      <c r="AIB696" t="s">
        <v>2847</v>
      </c>
      <c r="AIL696" t="s">
        <v>3056</v>
      </c>
      <c r="AIM696" t="s">
        <v>3056</v>
      </c>
      <c r="AIN696" t="s">
        <v>3152</v>
      </c>
      <c r="AIX696" t="s">
        <v>2263</v>
      </c>
      <c r="AIY696" t="s">
        <v>2510</v>
      </c>
      <c r="AIZ696" t="s">
        <v>2596</v>
      </c>
      <c r="AJL696" t="s">
        <v>3113</v>
      </c>
      <c r="AJX696" t="s">
        <v>2550</v>
      </c>
      <c r="AKJ696" t="s">
        <v>2479</v>
      </c>
      <c r="AKV696" t="s">
        <v>2878</v>
      </c>
      <c r="ALH696" t="s">
        <v>2638</v>
      </c>
      <c r="ALT696" t="s">
        <v>2805</v>
      </c>
      <c r="AOX696" t="s">
        <v>2713</v>
      </c>
      <c r="AOY696" t="s">
        <v>2713</v>
      </c>
      <c r="AOZ696" t="s">
        <v>3080</v>
      </c>
      <c r="APJ696" t="s">
        <v>2720</v>
      </c>
      <c r="APK696" t="s">
        <v>2438</v>
      </c>
      <c r="APL696" t="s">
        <v>2265</v>
      </c>
      <c r="APV696" t="s">
        <v>2479</v>
      </c>
      <c r="APW696" t="s">
        <v>2479</v>
      </c>
      <c r="APX696" t="s">
        <v>2479</v>
      </c>
      <c r="AQH696" t="s">
        <v>2719</v>
      </c>
      <c r="AQI696" t="s">
        <v>2450</v>
      </c>
      <c r="AQJ696" t="s">
        <v>2636</v>
      </c>
      <c r="AQT696" t="s">
        <v>2967</v>
      </c>
      <c r="AQU696" t="s">
        <v>2910</v>
      </c>
      <c r="AQV696" t="s">
        <v>2982</v>
      </c>
      <c r="ARF696" t="s">
        <v>2382</v>
      </c>
      <c r="ARG696" t="s">
        <v>2395</v>
      </c>
      <c r="ARH696" t="s">
        <v>2820</v>
      </c>
      <c r="BJC696" t="s">
        <v>2133</v>
      </c>
      <c r="BJD696" t="s">
        <v>3047</v>
      </c>
      <c r="BJE696" t="s">
        <v>2983</v>
      </c>
      <c r="BJF696" t="s">
        <v>2910</v>
      </c>
      <c r="BJG696" t="s">
        <v>3087</v>
      </c>
      <c r="BJH696" t="s">
        <v>2910</v>
      </c>
      <c r="BJO696" t="s">
        <v>2793</v>
      </c>
      <c r="BJP696" t="s">
        <v>3071</v>
      </c>
      <c r="BJQ696" t="s">
        <v>2799</v>
      </c>
      <c r="BJR696" t="s">
        <v>2458</v>
      </c>
      <c r="BJS696" t="s">
        <v>2874</v>
      </c>
      <c r="BJT696" t="s">
        <v>2690</v>
      </c>
      <c r="BKA696" t="s">
        <v>2479</v>
      </c>
      <c r="BKB696" t="s">
        <v>2479</v>
      </c>
      <c r="BKC696" t="s">
        <v>2479</v>
      </c>
      <c r="BKD696" t="s">
        <v>2479</v>
      </c>
      <c r="BKE696" t="s">
        <v>2479</v>
      </c>
      <c r="BKF696" t="s">
        <v>2479</v>
      </c>
      <c r="BKM696" t="s">
        <v>3117</v>
      </c>
      <c r="BKN696" t="s">
        <v>2455</v>
      </c>
      <c r="BKO696" t="s">
        <v>2905</v>
      </c>
      <c r="BKP696" t="s">
        <v>2847</v>
      </c>
      <c r="BKQ696" t="s">
        <v>2778</v>
      </c>
      <c r="BKR696" t="s">
        <v>2769</v>
      </c>
      <c r="BKY696" t="s">
        <v>3115</v>
      </c>
      <c r="BKZ696" t="s">
        <v>3245</v>
      </c>
      <c r="BLA696" t="s">
        <v>3093</v>
      </c>
      <c r="BLB696" t="s">
        <v>2887</v>
      </c>
      <c r="BLC696" t="s">
        <v>2992</v>
      </c>
      <c r="BLD696" t="s">
        <v>2896</v>
      </c>
      <c r="BLK696" t="s">
        <v>2414</v>
      </c>
      <c r="BLL696" t="s">
        <v>2353</v>
      </c>
      <c r="BLM696" t="s">
        <v>2354</v>
      </c>
      <c r="BLN696" t="s">
        <v>2731</v>
      </c>
      <c r="BLO696" t="s">
        <v>2728</v>
      </c>
      <c r="BLP696" t="s">
        <v>2871</v>
      </c>
      <c r="BLW696" t="s">
        <v>2134</v>
      </c>
      <c r="BLX696" t="s">
        <v>2861</v>
      </c>
      <c r="BLY696" t="s">
        <v>3007</v>
      </c>
      <c r="BLZ696" t="s">
        <v>3054</v>
      </c>
      <c r="BMA696" t="s">
        <v>3045</v>
      </c>
      <c r="BMB696" t="s">
        <v>2135</v>
      </c>
      <c r="BMI696" t="s">
        <v>2793</v>
      </c>
      <c r="BMJ696" t="s">
        <v>3071</v>
      </c>
      <c r="BMK696" t="s">
        <v>2799</v>
      </c>
      <c r="BML696" t="s">
        <v>2458</v>
      </c>
      <c r="BMM696" t="s">
        <v>2874</v>
      </c>
      <c r="BMN696" t="s">
        <v>2690</v>
      </c>
      <c r="BMU696" t="s">
        <v>2961</v>
      </c>
      <c r="BMV696" t="s">
        <v>2479</v>
      </c>
      <c r="BMW696" t="s">
        <v>2479</v>
      </c>
      <c r="BMX696" t="s">
        <v>2479</v>
      </c>
      <c r="BMY696" t="s">
        <v>2479</v>
      </c>
      <c r="BMZ696" t="s">
        <v>2479</v>
      </c>
      <c r="BNG696" t="s">
        <v>3117</v>
      </c>
      <c r="BNH696" t="s">
        <v>2455</v>
      </c>
      <c r="BNI696" t="s">
        <v>2716</v>
      </c>
      <c r="BNJ696" t="s">
        <v>2813</v>
      </c>
      <c r="BNK696" t="s">
        <v>2763</v>
      </c>
      <c r="BNL696" t="s">
        <v>2263</v>
      </c>
      <c r="BNS696" t="s">
        <v>2954</v>
      </c>
      <c r="BNT696" t="s">
        <v>2954</v>
      </c>
      <c r="BNU696" t="s">
        <v>3170</v>
      </c>
      <c r="BNV696" t="s">
        <v>2963</v>
      </c>
      <c r="BNW696" t="s">
        <v>2981</v>
      </c>
      <c r="BNX696" t="s">
        <v>2942</v>
      </c>
      <c r="BOE696" t="s">
        <v>2414</v>
      </c>
      <c r="BOF696" t="s">
        <v>2353</v>
      </c>
      <c r="BOG696" t="s">
        <v>2354</v>
      </c>
      <c r="BOH696" t="s">
        <v>2731</v>
      </c>
      <c r="BOI696" t="s">
        <v>2728</v>
      </c>
      <c r="BOJ696" t="s">
        <v>2871</v>
      </c>
    </row>
    <row r="697" spans="1:1020 1029:1980 2064:2124" x14ac:dyDescent="0.15">
      <c r="A697" t="s">
        <v>4039</v>
      </c>
      <c r="CN697" t="s">
        <v>3852</v>
      </c>
      <c r="CO697" t="s">
        <v>3167</v>
      </c>
      <c r="CP697">
        <f>176</f>
        <v>176</v>
      </c>
      <c r="CQ697">
        <f>187</f>
        <v>187</v>
      </c>
      <c r="CR697">
        <f>194</f>
        <v>194</v>
      </c>
      <c r="FT697" t="s">
        <v>3199</v>
      </c>
      <c r="FU697" t="s">
        <v>3199</v>
      </c>
      <c r="FV697" t="s">
        <v>3840</v>
      </c>
      <c r="FW697" t="s">
        <v>3697</v>
      </c>
      <c r="FX697" t="s">
        <v>3956</v>
      </c>
      <c r="IP697" t="s">
        <v>3403</v>
      </c>
      <c r="IQ697" t="s">
        <v>3403</v>
      </c>
      <c r="IR697" t="s">
        <v>3403</v>
      </c>
      <c r="JL697" t="s">
        <v>3476</v>
      </c>
      <c r="JM697" t="s">
        <v>3560</v>
      </c>
      <c r="JN697" t="s">
        <v>3560</v>
      </c>
      <c r="JO697" t="s">
        <v>3350</v>
      </c>
      <c r="JP697" t="s">
        <v>3350</v>
      </c>
      <c r="JQ697" t="s">
        <v>3560</v>
      </c>
      <c r="RH697" t="s">
        <v>3018</v>
      </c>
      <c r="RI697" t="s">
        <v>3092</v>
      </c>
      <c r="RJ697" t="s">
        <v>3053</v>
      </c>
      <c r="RK697" t="s">
        <v>3092</v>
      </c>
      <c r="RL697" t="s">
        <v>3017</v>
      </c>
      <c r="RM697" t="s">
        <v>2423</v>
      </c>
      <c r="RT697" t="s">
        <v>2521</v>
      </c>
      <c r="RU697" t="s">
        <v>2443</v>
      </c>
      <c r="RV697" t="s">
        <v>2818</v>
      </c>
      <c r="RW697" t="s">
        <v>2724</v>
      </c>
      <c r="RX697" t="s">
        <v>2330</v>
      </c>
      <c r="RY697" t="s">
        <v>2372</v>
      </c>
      <c r="SF697" t="s">
        <v>2479</v>
      </c>
      <c r="SG697" t="s">
        <v>2479</v>
      </c>
      <c r="SH697" t="s">
        <v>2479</v>
      </c>
      <c r="SI697" t="s">
        <v>2479</v>
      </c>
      <c r="SJ697" t="s">
        <v>2479</v>
      </c>
      <c r="SK697" t="s">
        <v>2479</v>
      </c>
      <c r="SR697" t="s">
        <v>3046</v>
      </c>
      <c r="SS697" t="s">
        <v>2863</v>
      </c>
      <c r="ST697" t="s">
        <v>2522</v>
      </c>
      <c r="SU697" t="s">
        <v>2958</v>
      </c>
      <c r="SV697" t="s">
        <v>2958</v>
      </c>
      <c r="SW697" t="s">
        <v>2798</v>
      </c>
      <c r="TD697" t="s">
        <v>2858</v>
      </c>
      <c r="TE697" t="s">
        <v>3041</v>
      </c>
      <c r="TF697" t="s">
        <v>2948</v>
      </c>
      <c r="TG697" t="s">
        <v>2903</v>
      </c>
      <c r="TH697" t="s">
        <v>2905</v>
      </c>
      <c r="TI697" t="s">
        <v>2456</v>
      </c>
      <c r="TP697" t="s">
        <v>2623</v>
      </c>
      <c r="TQ697" t="s">
        <v>2847</v>
      </c>
      <c r="TR697" t="s">
        <v>2774</v>
      </c>
      <c r="TS697" t="s">
        <v>2922</v>
      </c>
      <c r="TT697" t="s">
        <v>2708</v>
      </c>
      <c r="TU697" t="s">
        <v>2774</v>
      </c>
      <c r="YH697" t="s">
        <v>3043</v>
      </c>
      <c r="YI697" t="s">
        <v>3053</v>
      </c>
      <c r="YJ697" t="s">
        <v>2983</v>
      </c>
      <c r="YT697" t="s">
        <v>2751</v>
      </c>
      <c r="YU697" t="s">
        <v>2569</v>
      </c>
      <c r="YV697" t="s">
        <v>2644</v>
      </c>
      <c r="ZF697" t="s">
        <v>2479</v>
      </c>
      <c r="ZG697" t="s">
        <v>2479</v>
      </c>
      <c r="ZH697" t="s">
        <v>2479</v>
      </c>
      <c r="ZR697" t="s">
        <v>2828</v>
      </c>
      <c r="ZS697" t="s">
        <v>2865</v>
      </c>
      <c r="ZT697" t="s">
        <v>2864</v>
      </c>
      <c r="AAD697" t="s">
        <v>2899</v>
      </c>
      <c r="AAE697" t="s">
        <v>2462</v>
      </c>
      <c r="AAF697" t="s">
        <v>3059</v>
      </c>
      <c r="AAP697" t="s">
        <v>2750</v>
      </c>
      <c r="AAQ697" t="s">
        <v>2923</v>
      </c>
      <c r="AAR697" t="s">
        <v>2260</v>
      </c>
      <c r="BJD697" t="s">
        <v>2996</v>
      </c>
      <c r="BJE697" t="s">
        <v>3047</v>
      </c>
      <c r="BJF697" t="s">
        <v>3001</v>
      </c>
      <c r="BJG697" t="s">
        <v>3012</v>
      </c>
      <c r="BJH697" t="s">
        <v>3053</v>
      </c>
      <c r="BJP697" t="s">
        <v>2521</v>
      </c>
      <c r="BJQ697" t="s">
        <v>2443</v>
      </c>
      <c r="BJR697" t="s">
        <v>2818</v>
      </c>
      <c r="BJS697" t="s">
        <v>2724</v>
      </c>
      <c r="BJT697" t="s">
        <v>2330</v>
      </c>
      <c r="BKB697" t="s">
        <v>2479</v>
      </c>
      <c r="BKC697" t="s">
        <v>2479</v>
      </c>
      <c r="BKD697" t="s">
        <v>3150</v>
      </c>
      <c r="BKE697" t="s">
        <v>2824</v>
      </c>
      <c r="BKF697" t="s">
        <v>2877</v>
      </c>
      <c r="BKN697" t="s">
        <v>3046</v>
      </c>
      <c r="BKO697" t="s">
        <v>2863</v>
      </c>
      <c r="BKP697" t="s">
        <v>2522</v>
      </c>
      <c r="BKQ697" t="s">
        <v>2958</v>
      </c>
      <c r="BKR697" t="s">
        <v>2958</v>
      </c>
      <c r="BKZ697" t="s">
        <v>2410</v>
      </c>
      <c r="BLA697" t="s">
        <v>2611</v>
      </c>
      <c r="BLB697" t="s">
        <v>2858</v>
      </c>
      <c r="BLC697" t="s">
        <v>2768</v>
      </c>
      <c r="BLD697" t="s">
        <v>2873</v>
      </c>
      <c r="BLL697" t="s">
        <v>2817</v>
      </c>
      <c r="BLM697" t="s">
        <v>2847</v>
      </c>
      <c r="BLN697" t="s">
        <v>2774</v>
      </c>
      <c r="BLO697" t="s">
        <v>2922</v>
      </c>
      <c r="BLP697" t="s">
        <v>2708</v>
      </c>
      <c r="BSJ697" t="s">
        <v>2479</v>
      </c>
      <c r="BSK697" t="s">
        <v>2479</v>
      </c>
      <c r="BSL697" t="s">
        <v>2479</v>
      </c>
      <c r="BSM697" t="s">
        <v>3015</v>
      </c>
      <c r="BSN697" t="s">
        <v>2479</v>
      </c>
      <c r="BSV697" t="s">
        <v>2479</v>
      </c>
      <c r="BSW697" t="s">
        <v>2479</v>
      </c>
      <c r="BSX697" t="s">
        <v>2479</v>
      </c>
      <c r="BSY697" t="s">
        <v>2479</v>
      </c>
      <c r="BSZ697" t="s">
        <v>2479</v>
      </c>
      <c r="BTH697" t="s">
        <v>2479</v>
      </c>
      <c r="BTI697" t="s">
        <v>2479</v>
      </c>
      <c r="BTJ697" t="s">
        <v>2479</v>
      </c>
      <c r="BTK697" t="s">
        <v>2479</v>
      </c>
      <c r="BTL697" t="s">
        <v>2479</v>
      </c>
      <c r="BTT697" t="s">
        <v>2575</v>
      </c>
      <c r="BTU697" t="s">
        <v>2211</v>
      </c>
      <c r="BTV697" t="s">
        <v>2483</v>
      </c>
      <c r="BTW697" t="s">
        <v>2665</v>
      </c>
      <c r="BTX697" t="s">
        <v>2705</v>
      </c>
      <c r="BUF697" t="s">
        <v>2479</v>
      </c>
      <c r="BUG697" t="s">
        <v>2479</v>
      </c>
      <c r="BUH697" t="s">
        <v>2479</v>
      </c>
      <c r="BUI697" t="s">
        <v>2479</v>
      </c>
      <c r="BUJ697" t="s">
        <v>2479</v>
      </c>
    </row>
    <row r="698" spans="1:1020 1029:1980 2064:2124" x14ac:dyDescent="0.15">
      <c r="A698" t="s">
        <v>4040</v>
      </c>
      <c r="X698" t="s">
        <v>3354</v>
      </c>
      <c r="BR698" t="s">
        <v>3544</v>
      </c>
      <c r="BS698" t="s">
        <v>3544</v>
      </c>
      <c r="BT698" t="s">
        <v>3544</v>
      </c>
      <c r="CM698" t="s">
        <v>3997</v>
      </c>
      <c r="CN698" t="s">
        <v>3190</v>
      </c>
      <c r="CO698" t="s">
        <v>3085</v>
      </c>
      <c r="CP698" t="s">
        <v>3085</v>
      </c>
      <c r="CQ698" t="s">
        <v>3167</v>
      </c>
      <c r="CR698" t="s">
        <v>3167</v>
      </c>
      <c r="DB698" t="s">
        <v>3350</v>
      </c>
      <c r="DC698" t="s">
        <v>3350</v>
      </c>
      <c r="DD698" t="s">
        <v>3354</v>
      </c>
      <c r="DZ698" t="s">
        <v>3544</v>
      </c>
      <c r="EA698" t="s">
        <v>3544</v>
      </c>
      <c r="EB698" t="s">
        <v>3350</v>
      </c>
      <c r="EN698" t="s">
        <v>3084</v>
      </c>
      <c r="IP698" t="s">
        <v>3544</v>
      </c>
      <c r="IQ698" t="s">
        <v>3544</v>
      </c>
      <c r="IR698" t="s">
        <v>3544</v>
      </c>
      <c r="JK698" t="s">
        <v>3476</v>
      </c>
      <c r="JL698" t="s">
        <v>3582</v>
      </c>
      <c r="JM698" t="s">
        <v>3560</v>
      </c>
      <c r="JN698" t="s">
        <v>3560</v>
      </c>
      <c r="JO698" t="s">
        <v>3560</v>
      </c>
      <c r="JP698" t="s">
        <v>3560</v>
      </c>
      <c r="JQ698" t="s">
        <v>3560</v>
      </c>
      <c r="KU698">
        <f>179</f>
        <v>179</v>
      </c>
      <c r="KV698" t="s">
        <v>3190</v>
      </c>
      <c r="KW698" t="s">
        <v>3167</v>
      </c>
      <c r="KX698" t="s">
        <v>3167</v>
      </c>
      <c r="KY698" t="s">
        <v>3167</v>
      </c>
      <c r="KZ698">
        <f>177</f>
        <v>177</v>
      </c>
      <c r="LX698" t="s">
        <v>2898</v>
      </c>
      <c r="PB698" t="s">
        <v>3350</v>
      </c>
      <c r="PC698" t="s">
        <v>3354</v>
      </c>
      <c r="PD698" t="s">
        <v>3354</v>
      </c>
      <c r="PO698" t="s">
        <v>3167</v>
      </c>
      <c r="PP698" t="s">
        <v>3167</v>
      </c>
      <c r="RG698" t="s">
        <v>3006</v>
      </c>
      <c r="RH698" t="s">
        <v>2128</v>
      </c>
      <c r="RI698" t="s">
        <v>3091</v>
      </c>
      <c r="RJ698" t="s">
        <v>3019</v>
      </c>
      <c r="RK698" t="s">
        <v>3024</v>
      </c>
      <c r="RL698" t="s">
        <v>3152</v>
      </c>
      <c r="RM698" t="s">
        <v>2524</v>
      </c>
      <c r="RS698" t="s">
        <v>2715</v>
      </c>
      <c r="RT698" t="s">
        <v>3019</v>
      </c>
      <c r="RU698" t="s">
        <v>3036</v>
      </c>
      <c r="RV698" t="s">
        <v>3001</v>
      </c>
      <c r="RW698" t="s">
        <v>2920</v>
      </c>
      <c r="RX698" t="s">
        <v>2597</v>
      </c>
      <c r="RY698" t="s">
        <v>2570</v>
      </c>
      <c r="SE698" t="s">
        <v>2479</v>
      </c>
      <c r="SF698" t="s">
        <v>2479</v>
      </c>
      <c r="SG698" t="s">
        <v>2479</v>
      </c>
      <c r="SH698" t="s">
        <v>2479</v>
      </c>
      <c r="SI698" t="s">
        <v>2479</v>
      </c>
      <c r="SJ698" t="s">
        <v>2479</v>
      </c>
      <c r="SK698" t="s">
        <v>2479</v>
      </c>
      <c r="SQ698" t="s">
        <v>2679</v>
      </c>
      <c r="SR698" t="s">
        <v>2356</v>
      </c>
      <c r="SS698" t="s">
        <v>2376</v>
      </c>
      <c r="ST698" t="s">
        <v>2400</v>
      </c>
      <c r="SU698" t="s">
        <v>2749</v>
      </c>
      <c r="SV698" t="s">
        <v>2192</v>
      </c>
      <c r="SW698" t="s">
        <v>2844</v>
      </c>
      <c r="TC698" t="s">
        <v>2839</v>
      </c>
      <c r="TD698" t="s">
        <v>2953</v>
      </c>
      <c r="TE698" t="s">
        <v>3016</v>
      </c>
      <c r="TF698" t="s">
        <v>3088</v>
      </c>
      <c r="TG698" t="s">
        <v>2938</v>
      </c>
      <c r="TH698" t="s">
        <v>2459</v>
      </c>
      <c r="TI698" t="s">
        <v>2687</v>
      </c>
      <c r="TO698" t="s">
        <v>2440</v>
      </c>
      <c r="TP698" t="s">
        <v>2876</v>
      </c>
      <c r="TQ698" t="s">
        <v>2813</v>
      </c>
      <c r="TR698" t="s">
        <v>2774</v>
      </c>
      <c r="TS698" t="s">
        <v>2512</v>
      </c>
      <c r="TT698" t="s">
        <v>2812</v>
      </c>
      <c r="TU698" t="s">
        <v>2632</v>
      </c>
      <c r="VP698" t="s">
        <v>3007</v>
      </c>
      <c r="WB698" t="s">
        <v>3153</v>
      </c>
      <c r="WN698" t="s">
        <v>2479</v>
      </c>
      <c r="WZ698" t="s">
        <v>2769</v>
      </c>
      <c r="XL698" t="s">
        <v>2461</v>
      </c>
      <c r="XX698" t="s">
        <v>2534</v>
      </c>
      <c r="YH698" t="s">
        <v>3012</v>
      </c>
      <c r="YI698" t="s">
        <v>2861</v>
      </c>
      <c r="YJ698" t="s">
        <v>3155</v>
      </c>
      <c r="YT698" t="s">
        <v>2942</v>
      </c>
      <c r="YU698" t="s">
        <v>2530</v>
      </c>
      <c r="YV698" t="s">
        <v>2853</v>
      </c>
      <c r="ZF698" t="s">
        <v>2479</v>
      </c>
      <c r="ZG698" t="s">
        <v>2479</v>
      </c>
      <c r="ZH698" t="s">
        <v>2479</v>
      </c>
      <c r="ZR698" t="s">
        <v>2773</v>
      </c>
      <c r="ZS698" t="s">
        <v>2221</v>
      </c>
      <c r="ZT698" t="s">
        <v>2848</v>
      </c>
      <c r="AAD698" t="s">
        <v>3030</v>
      </c>
      <c r="AAE698" t="s">
        <v>3095</v>
      </c>
      <c r="AAF698" t="s">
        <v>2934</v>
      </c>
      <c r="AAP698" t="s">
        <v>2750</v>
      </c>
      <c r="AAQ698" t="s">
        <v>2603</v>
      </c>
      <c r="AAR698" t="s">
        <v>2883</v>
      </c>
      <c r="ABB698" t="s">
        <v>3067</v>
      </c>
      <c r="ABC698" t="s">
        <v>3073</v>
      </c>
      <c r="ABD698" t="s">
        <v>2713</v>
      </c>
      <c r="ABN698" t="s">
        <v>2667</v>
      </c>
      <c r="ABO698" t="s">
        <v>2403</v>
      </c>
      <c r="ABP698" t="s">
        <v>2286</v>
      </c>
      <c r="ABZ698" t="s">
        <v>2479</v>
      </c>
      <c r="ACA698" t="s">
        <v>2479</v>
      </c>
      <c r="ACB698" t="s">
        <v>2479</v>
      </c>
      <c r="ACL698" t="s">
        <v>2191</v>
      </c>
      <c r="ACM698" t="s">
        <v>2591</v>
      </c>
      <c r="ACN698" t="s">
        <v>2284</v>
      </c>
      <c r="ACX698" t="s">
        <v>3086</v>
      </c>
      <c r="ACY698" t="s">
        <v>3024</v>
      </c>
      <c r="ACZ698" t="s">
        <v>3018</v>
      </c>
      <c r="ADJ698" t="s">
        <v>2608</v>
      </c>
      <c r="ADK698" t="s">
        <v>2623</v>
      </c>
      <c r="ADL698" t="s">
        <v>2529</v>
      </c>
      <c r="ADV698" t="s">
        <v>2128</v>
      </c>
      <c r="ADW698" t="s">
        <v>3004</v>
      </c>
      <c r="ADX698" t="s">
        <v>2634</v>
      </c>
      <c r="AEH698" t="s">
        <v>3170</v>
      </c>
      <c r="AEI698" t="s">
        <v>3244</v>
      </c>
      <c r="AEJ698" t="s">
        <v>2907</v>
      </c>
      <c r="AET698" t="s">
        <v>2479</v>
      </c>
      <c r="AEU698" t="s">
        <v>2479</v>
      </c>
      <c r="AEV698" t="s">
        <v>2479</v>
      </c>
      <c r="AFF698" t="s">
        <v>2972</v>
      </c>
      <c r="AFG698" t="s">
        <v>2738</v>
      </c>
      <c r="AFH698" t="s">
        <v>3002</v>
      </c>
      <c r="AFR698" t="s">
        <v>3001</v>
      </c>
      <c r="AFS698" t="s">
        <v>2520</v>
      </c>
      <c r="AFT698" t="s">
        <v>2829</v>
      </c>
      <c r="AGD698" t="s">
        <v>2817</v>
      </c>
      <c r="AGE698" t="s">
        <v>2874</v>
      </c>
      <c r="AGF698" t="s">
        <v>2872</v>
      </c>
      <c r="AGP698" t="s">
        <v>2514</v>
      </c>
      <c r="AGQ698" t="s">
        <v>2513</v>
      </c>
      <c r="AGR698" t="s">
        <v>3006</v>
      </c>
      <c r="AHB698" t="s">
        <v>2460</v>
      </c>
      <c r="AHC698" t="s">
        <v>2677</v>
      </c>
      <c r="AHD698" t="s">
        <v>2201</v>
      </c>
      <c r="AHN698" t="s">
        <v>2479</v>
      </c>
      <c r="AHO698" t="s">
        <v>2479</v>
      </c>
      <c r="AHP698" t="s">
        <v>2479</v>
      </c>
      <c r="AHZ698" t="s">
        <v>2471</v>
      </c>
      <c r="AIA698" t="s">
        <v>2686</v>
      </c>
      <c r="AIB698" t="s">
        <v>2789</v>
      </c>
      <c r="AIL698" t="s">
        <v>3095</v>
      </c>
      <c r="AIM698" t="s">
        <v>3030</v>
      </c>
      <c r="AIN698" t="s">
        <v>2797</v>
      </c>
      <c r="AIX698" t="s">
        <v>2708</v>
      </c>
      <c r="AIY698" t="s">
        <v>2804</v>
      </c>
      <c r="AIZ698" t="s">
        <v>2510</v>
      </c>
      <c r="AJJ698" t="s">
        <v>2635</v>
      </c>
      <c r="AJK698" t="s">
        <v>3078</v>
      </c>
      <c r="AJL698" t="s">
        <v>3078</v>
      </c>
      <c r="AJV698" t="s">
        <v>2998</v>
      </c>
      <c r="AJW698" t="s">
        <v>2967</v>
      </c>
      <c r="AJX698" t="s">
        <v>2899</v>
      </c>
      <c r="AKH698" t="s">
        <v>2479</v>
      </c>
      <c r="AKI698" t="s">
        <v>2479</v>
      </c>
      <c r="AKJ698" t="s">
        <v>2479</v>
      </c>
      <c r="AKT698" t="s">
        <v>2565</v>
      </c>
      <c r="AKU698" t="s">
        <v>2811</v>
      </c>
      <c r="AKV698" t="s">
        <v>2645</v>
      </c>
      <c r="ALF698" t="s">
        <v>3025</v>
      </c>
      <c r="ALG698" t="s">
        <v>2887</v>
      </c>
      <c r="ALH698" t="s">
        <v>2887</v>
      </c>
      <c r="ALR698" t="s">
        <v>2584</v>
      </c>
      <c r="ALS698" t="s">
        <v>2302</v>
      </c>
      <c r="ALT698" t="s">
        <v>2789</v>
      </c>
      <c r="AMF698" t="s">
        <v>3023</v>
      </c>
      <c r="AMR698" t="s">
        <v>2237</v>
      </c>
      <c r="AND698" t="s">
        <v>2479</v>
      </c>
      <c r="ANP698" t="s">
        <v>2646</v>
      </c>
      <c r="AOB698" t="s">
        <v>3046</v>
      </c>
      <c r="AON698" t="s">
        <v>2603</v>
      </c>
      <c r="AOY698" t="s">
        <v>3079</v>
      </c>
      <c r="AOZ698" t="s">
        <v>2134</v>
      </c>
      <c r="APK698" t="s">
        <v>2273</v>
      </c>
      <c r="APL698" t="s">
        <v>2269</v>
      </c>
      <c r="APW698" t="s">
        <v>2479</v>
      </c>
      <c r="APX698" t="s">
        <v>2479</v>
      </c>
      <c r="AQI698" t="s">
        <v>2394</v>
      </c>
      <c r="AQJ698" t="s">
        <v>2743</v>
      </c>
      <c r="AQU698" t="s">
        <v>2720</v>
      </c>
      <c r="AQV698" t="s">
        <v>2799</v>
      </c>
      <c r="ARG698" t="s">
        <v>2597</v>
      </c>
      <c r="ARH698" t="s">
        <v>2930</v>
      </c>
      <c r="BJC698" t="s">
        <v>3091</v>
      </c>
      <c r="BJD698" t="s">
        <v>2634</v>
      </c>
      <c r="BJE698" t="s">
        <v>3086</v>
      </c>
      <c r="BJF698" t="s">
        <v>3095</v>
      </c>
      <c r="BJG698" t="s">
        <v>3052</v>
      </c>
      <c r="BJH698" t="s">
        <v>2912</v>
      </c>
      <c r="BJO698" t="s">
        <v>2715</v>
      </c>
      <c r="BJP698" t="s">
        <v>3019</v>
      </c>
      <c r="BJQ698" t="s">
        <v>3036</v>
      </c>
      <c r="BJR698" t="s">
        <v>3001</v>
      </c>
      <c r="BJS698" t="s">
        <v>2920</v>
      </c>
      <c r="BJT698" t="s">
        <v>2597</v>
      </c>
      <c r="BKA698" t="s">
        <v>2479</v>
      </c>
      <c r="BKB698" t="s">
        <v>2479</v>
      </c>
      <c r="BKC698" t="s">
        <v>2479</v>
      </c>
      <c r="BKD698" t="s">
        <v>2479</v>
      </c>
      <c r="BKE698" t="s">
        <v>2479</v>
      </c>
      <c r="BKF698" t="s">
        <v>2479</v>
      </c>
      <c r="BKM698" t="s">
        <v>2679</v>
      </c>
      <c r="BKN698" t="s">
        <v>2356</v>
      </c>
      <c r="BKO698" t="s">
        <v>2376</v>
      </c>
      <c r="BKP698" t="s">
        <v>2400</v>
      </c>
      <c r="BKQ698" t="s">
        <v>2749</v>
      </c>
      <c r="BKR698" t="s">
        <v>2192</v>
      </c>
      <c r="BKY698" t="s">
        <v>2898</v>
      </c>
      <c r="BKZ698" t="s">
        <v>2932</v>
      </c>
      <c r="BLA698" t="s">
        <v>2896</v>
      </c>
      <c r="BLB698" t="s">
        <v>2445</v>
      </c>
      <c r="BLC698" t="s">
        <v>2518</v>
      </c>
      <c r="BLD698" t="s">
        <v>2611</v>
      </c>
      <c r="BLK698" t="s">
        <v>2440</v>
      </c>
      <c r="BLL698" t="s">
        <v>2876</v>
      </c>
      <c r="BLM698" t="s">
        <v>2813</v>
      </c>
      <c r="BLN698" t="s">
        <v>2774</v>
      </c>
      <c r="BLO698" t="s">
        <v>2512</v>
      </c>
      <c r="BLP698" t="s">
        <v>2812</v>
      </c>
      <c r="BLW698" t="s">
        <v>3006</v>
      </c>
      <c r="BLX698" t="s">
        <v>2128</v>
      </c>
      <c r="BLY698" t="s">
        <v>3091</v>
      </c>
      <c r="BLZ698" t="s">
        <v>3019</v>
      </c>
      <c r="BMA698" t="s">
        <v>3024</v>
      </c>
      <c r="BMB698" t="s">
        <v>3152</v>
      </c>
      <c r="BMI698" t="s">
        <v>2715</v>
      </c>
      <c r="BMJ698" t="s">
        <v>3019</v>
      </c>
      <c r="BMK698" t="s">
        <v>3036</v>
      </c>
      <c r="BML698" t="s">
        <v>3001</v>
      </c>
      <c r="BMM698" t="s">
        <v>2920</v>
      </c>
      <c r="BMN698" t="s">
        <v>2597</v>
      </c>
      <c r="BMU698" t="s">
        <v>2640</v>
      </c>
      <c r="BMV698" t="s">
        <v>2479</v>
      </c>
      <c r="BMW698" t="s">
        <v>2479</v>
      </c>
      <c r="BMX698" t="s">
        <v>2479</v>
      </c>
      <c r="BMY698" t="s">
        <v>2479</v>
      </c>
      <c r="BMZ698" t="s">
        <v>2517</v>
      </c>
      <c r="BNG698" t="s">
        <v>2679</v>
      </c>
      <c r="BNH698" t="s">
        <v>2356</v>
      </c>
      <c r="BNI698" t="s">
        <v>2592</v>
      </c>
      <c r="BNJ698" t="s">
        <v>2617</v>
      </c>
      <c r="BNK698" t="s">
        <v>2350</v>
      </c>
      <c r="BNL698" t="s">
        <v>2971</v>
      </c>
      <c r="BNS698" t="s">
        <v>2839</v>
      </c>
      <c r="BNT698" t="s">
        <v>2953</v>
      </c>
      <c r="BNU698" t="s">
        <v>3016</v>
      </c>
      <c r="BNV698" t="s">
        <v>3088</v>
      </c>
      <c r="BNW698" t="s">
        <v>2938</v>
      </c>
      <c r="BNX698" t="s">
        <v>2459</v>
      </c>
      <c r="BOE698" t="s">
        <v>2440</v>
      </c>
      <c r="BOF698" t="s">
        <v>2876</v>
      </c>
      <c r="BOG698" t="s">
        <v>2813</v>
      </c>
      <c r="BOH698" t="s">
        <v>2774</v>
      </c>
      <c r="BOI698" t="s">
        <v>2512</v>
      </c>
      <c r="BOJ698" t="s">
        <v>2812</v>
      </c>
      <c r="CAJ698" t="s">
        <v>2309</v>
      </c>
      <c r="CAV698" t="s">
        <v>3028</v>
      </c>
      <c r="CBH698" t="s">
        <v>2814</v>
      </c>
      <c r="CBT698" t="s">
        <v>2854</v>
      </c>
      <c r="CCF698" t="s">
        <v>2356</v>
      </c>
      <c r="CCR698" t="s">
        <v>2268</v>
      </c>
    </row>
    <row r="699" spans="1:1020 1029:1980 2064:2124" x14ac:dyDescent="0.15">
      <c r="A699" t="s">
        <v>4041</v>
      </c>
      <c r="CJ699" t="s">
        <v>2347</v>
      </c>
      <c r="CK699" t="s">
        <v>2592</v>
      </c>
      <c r="CL699" t="s">
        <v>2214</v>
      </c>
      <c r="CM699" t="s">
        <v>3514</v>
      </c>
      <c r="CN699" t="s">
        <v>3822</v>
      </c>
      <c r="CO699">
        <f>151</f>
        <v>151</v>
      </c>
      <c r="CP699">
        <f>173</f>
        <v>173</v>
      </c>
      <c r="CQ699" t="s">
        <v>3167</v>
      </c>
      <c r="CR699" t="s">
        <v>3085</v>
      </c>
      <c r="DY699" t="s">
        <v>3354</v>
      </c>
      <c r="DZ699" t="s">
        <v>3403</v>
      </c>
      <c r="EA699" t="s">
        <v>3544</v>
      </c>
      <c r="EB699" t="s">
        <v>3350</v>
      </c>
      <c r="FJ699" t="s">
        <v>3295</v>
      </c>
      <c r="FU699" t="s">
        <v>3748</v>
      </c>
      <c r="FV699" t="s">
        <v>2681</v>
      </c>
      <c r="FW699" t="s">
        <v>2304</v>
      </c>
      <c r="FX699" t="s">
        <v>2212</v>
      </c>
      <c r="IO699" t="s">
        <v>3354</v>
      </c>
      <c r="IP699" t="s">
        <v>3354</v>
      </c>
      <c r="IQ699" t="s">
        <v>3354</v>
      </c>
      <c r="IR699" t="s">
        <v>3403</v>
      </c>
      <c r="JK699" t="s">
        <v>3476</v>
      </c>
      <c r="JL699" t="s">
        <v>3476</v>
      </c>
      <c r="JM699" t="s">
        <v>3350</v>
      </c>
      <c r="JN699" t="s">
        <v>3350</v>
      </c>
      <c r="JO699" t="s">
        <v>3560</v>
      </c>
      <c r="JP699" t="s">
        <v>3560</v>
      </c>
      <c r="JQ699" t="s">
        <v>3560</v>
      </c>
      <c r="KL699" t="s">
        <v>2779</v>
      </c>
      <c r="MT699" t="s">
        <v>3295</v>
      </c>
      <c r="MU699" t="s">
        <v>3544</v>
      </c>
      <c r="MV699" t="s">
        <v>3350</v>
      </c>
      <c r="OD699" t="s">
        <v>3295</v>
      </c>
      <c r="PZ699" t="s">
        <v>2652</v>
      </c>
      <c r="QA699" t="s">
        <v>2777</v>
      </c>
      <c r="QB699">
        <f>72</f>
        <v>72</v>
      </c>
      <c r="RG699" t="s">
        <v>3012</v>
      </c>
      <c r="RH699" t="s">
        <v>3057</v>
      </c>
      <c r="RI699" t="s">
        <v>3068</v>
      </c>
      <c r="RJ699" t="s">
        <v>2982</v>
      </c>
      <c r="RK699" t="s">
        <v>2910</v>
      </c>
      <c r="RL699" t="s">
        <v>3046</v>
      </c>
      <c r="RM699" t="s">
        <v>3046</v>
      </c>
      <c r="RS699" t="s">
        <v>2837</v>
      </c>
      <c r="RT699" t="s">
        <v>2448</v>
      </c>
      <c r="RU699" t="s">
        <v>2687</v>
      </c>
      <c r="RV699" t="s">
        <v>3153</v>
      </c>
      <c r="RW699" t="s">
        <v>2450</v>
      </c>
      <c r="RX699" t="s">
        <v>2621</v>
      </c>
      <c r="RY699" t="s">
        <v>2774</v>
      </c>
      <c r="SE699" t="s">
        <v>2479</v>
      </c>
      <c r="SF699" t="s">
        <v>2479</v>
      </c>
      <c r="SG699" t="s">
        <v>2479</v>
      </c>
      <c r="SH699" t="s">
        <v>2479</v>
      </c>
      <c r="SI699" t="s">
        <v>2479</v>
      </c>
      <c r="SJ699" t="s">
        <v>2479</v>
      </c>
      <c r="SK699" t="s">
        <v>2479</v>
      </c>
      <c r="SQ699" t="s">
        <v>2638</v>
      </c>
      <c r="SR699" t="s">
        <v>2962</v>
      </c>
      <c r="SS699" t="s">
        <v>2463</v>
      </c>
      <c r="ST699" t="s">
        <v>3009</v>
      </c>
      <c r="SU699" t="s">
        <v>3179</v>
      </c>
      <c r="SV699" t="s">
        <v>3170</v>
      </c>
      <c r="SW699" t="s">
        <v>2462</v>
      </c>
      <c r="TC699" t="s">
        <v>2675</v>
      </c>
      <c r="TD699" t="s">
        <v>2529</v>
      </c>
      <c r="TE699" t="s">
        <v>2976</v>
      </c>
      <c r="TF699" t="s">
        <v>2771</v>
      </c>
      <c r="TG699" t="s">
        <v>2762</v>
      </c>
      <c r="TH699" t="s">
        <v>3033</v>
      </c>
      <c r="TI699" t="s">
        <v>2620</v>
      </c>
      <c r="TO699" t="s">
        <v>2729</v>
      </c>
      <c r="TP699" t="s">
        <v>2833</v>
      </c>
      <c r="TQ699" t="s">
        <v>2644</v>
      </c>
      <c r="TR699" t="s">
        <v>2509</v>
      </c>
      <c r="TS699" t="s">
        <v>2691</v>
      </c>
      <c r="TT699" t="s">
        <v>2975</v>
      </c>
      <c r="TU699" t="s">
        <v>2484</v>
      </c>
      <c r="YG699" t="s">
        <v>3088</v>
      </c>
      <c r="YH699" t="s">
        <v>2962</v>
      </c>
      <c r="YI699" t="s">
        <v>2907</v>
      </c>
      <c r="YJ699" t="s">
        <v>2906</v>
      </c>
      <c r="YS699" t="s">
        <v>2444</v>
      </c>
      <c r="YT699" t="s">
        <v>2990</v>
      </c>
      <c r="YU699" t="s">
        <v>2626</v>
      </c>
      <c r="YV699" t="s">
        <v>2761</v>
      </c>
      <c r="ZE699" t="s">
        <v>2479</v>
      </c>
      <c r="ZF699" t="s">
        <v>2479</v>
      </c>
      <c r="ZG699" t="s">
        <v>2479</v>
      </c>
      <c r="ZH699" t="s">
        <v>2479</v>
      </c>
      <c r="ZQ699" t="s">
        <v>2899</v>
      </c>
      <c r="ZR699" t="s">
        <v>2906</v>
      </c>
      <c r="ZS699" t="s">
        <v>2902</v>
      </c>
      <c r="ZT699" t="s">
        <v>2939</v>
      </c>
      <c r="AAC699" t="s">
        <v>2873</v>
      </c>
      <c r="AAD699" t="s">
        <v>2518</v>
      </c>
      <c r="AAE699" t="s">
        <v>2444</v>
      </c>
      <c r="AAF699" t="s">
        <v>2909</v>
      </c>
      <c r="AAO699" t="s">
        <v>2258</v>
      </c>
      <c r="AAP699" t="s">
        <v>2586</v>
      </c>
      <c r="AAQ699" t="s">
        <v>2944</v>
      </c>
      <c r="AAR699" t="s">
        <v>2578</v>
      </c>
      <c r="ADU699" t="s">
        <v>2867</v>
      </c>
      <c r="ADV699" t="s">
        <v>2898</v>
      </c>
      <c r="ADW699" t="s">
        <v>2862</v>
      </c>
      <c r="ADX699" t="s">
        <v>2799</v>
      </c>
      <c r="AEG699" t="s">
        <v>2774</v>
      </c>
      <c r="AEH699" t="s">
        <v>2993</v>
      </c>
      <c r="AEI699" t="s">
        <v>2453</v>
      </c>
      <c r="AEJ699" t="s">
        <v>2453</v>
      </c>
      <c r="AES699" t="s">
        <v>2479</v>
      </c>
      <c r="AET699" t="s">
        <v>2479</v>
      </c>
      <c r="AEU699" t="s">
        <v>2479</v>
      </c>
      <c r="AEV699" t="s">
        <v>2479</v>
      </c>
      <c r="AFE699" t="s">
        <v>3021</v>
      </c>
      <c r="AFF699" t="s">
        <v>2963</v>
      </c>
      <c r="AFG699" t="s">
        <v>2997</v>
      </c>
      <c r="AFH699" t="s">
        <v>3008</v>
      </c>
      <c r="AFQ699" t="s">
        <v>2639</v>
      </c>
      <c r="AFR699" t="s">
        <v>2720</v>
      </c>
      <c r="AFS699" t="s">
        <v>2868</v>
      </c>
      <c r="AFT699" t="s">
        <v>2891</v>
      </c>
      <c r="AGC699" t="s">
        <v>2771</v>
      </c>
      <c r="AGD699" t="s">
        <v>2876</v>
      </c>
      <c r="AGE699" t="s">
        <v>2873</v>
      </c>
      <c r="AGF699" t="s">
        <v>2977</v>
      </c>
      <c r="BEP699" t="s">
        <v>2479</v>
      </c>
      <c r="BEQ699" t="s">
        <v>2479</v>
      </c>
      <c r="BER699" t="s">
        <v>2479</v>
      </c>
      <c r="BHV699" t="s">
        <v>2479</v>
      </c>
      <c r="BIH699" t="s">
        <v>2479</v>
      </c>
      <c r="BIT699" t="s">
        <v>2470</v>
      </c>
      <c r="BIU699" t="s">
        <v>2479</v>
      </c>
      <c r="BIV699" t="s">
        <v>2418</v>
      </c>
      <c r="BIZ699" t="s">
        <v>3091</v>
      </c>
      <c r="BJA699" t="s">
        <v>3056</v>
      </c>
      <c r="BJB699" t="s">
        <v>3057</v>
      </c>
      <c r="BJC699" t="s">
        <v>2524</v>
      </c>
      <c r="BJD699" t="s">
        <v>2996</v>
      </c>
      <c r="BJE699" t="s">
        <v>2912</v>
      </c>
      <c r="BJF699" t="s">
        <v>2949</v>
      </c>
      <c r="BJG699" t="s">
        <v>2978</v>
      </c>
      <c r="BJH699" t="s">
        <v>2638</v>
      </c>
      <c r="BJL699" t="s">
        <v>2917</v>
      </c>
      <c r="BJM699" t="s">
        <v>2396</v>
      </c>
      <c r="BJN699" t="s">
        <v>2408</v>
      </c>
      <c r="BJO699" t="s">
        <v>2837</v>
      </c>
      <c r="BJP699" t="s">
        <v>2448</v>
      </c>
      <c r="BJQ699" t="s">
        <v>2687</v>
      </c>
      <c r="BJR699" t="s">
        <v>3153</v>
      </c>
      <c r="BJS699" t="s">
        <v>2450</v>
      </c>
      <c r="BJT699" t="s">
        <v>2621</v>
      </c>
      <c r="BJX699" t="s">
        <v>2440</v>
      </c>
      <c r="BJY699" t="s">
        <v>2636</v>
      </c>
      <c r="BJZ699" t="s">
        <v>2451</v>
      </c>
      <c r="BKA699" t="s">
        <v>2479</v>
      </c>
      <c r="BKB699" t="s">
        <v>2479</v>
      </c>
      <c r="BKC699" t="s">
        <v>3173</v>
      </c>
      <c r="BKD699" t="s">
        <v>2780</v>
      </c>
      <c r="BKE699" t="s">
        <v>2479</v>
      </c>
      <c r="BKF699" t="s">
        <v>2479</v>
      </c>
      <c r="BKJ699" t="s">
        <v>2798</v>
      </c>
      <c r="BKK699" t="s">
        <v>2722</v>
      </c>
      <c r="BKL699" t="s">
        <v>2864</v>
      </c>
      <c r="BKM699" t="s">
        <v>2638</v>
      </c>
      <c r="BKN699" t="s">
        <v>2962</v>
      </c>
      <c r="BKO699" t="s">
        <v>2463</v>
      </c>
      <c r="BKP699" t="s">
        <v>3009</v>
      </c>
      <c r="BKQ699" t="s">
        <v>3179</v>
      </c>
      <c r="BKR699" t="s">
        <v>3170</v>
      </c>
      <c r="BKV699" t="s">
        <v>2897</v>
      </c>
      <c r="BKW699" t="s">
        <v>3028</v>
      </c>
      <c r="BKX699" t="s">
        <v>2817</v>
      </c>
      <c r="BKY699" t="s">
        <v>2811</v>
      </c>
      <c r="BKZ699" t="s">
        <v>2761</v>
      </c>
      <c r="BLA699" t="s">
        <v>2808</v>
      </c>
      <c r="BLB699" t="s">
        <v>2819</v>
      </c>
      <c r="BLC699" t="s">
        <v>2577</v>
      </c>
      <c r="BLD699" t="s">
        <v>2263</v>
      </c>
      <c r="BLH699" t="s">
        <v>2615</v>
      </c>
      <c r="BLI699" t="s">
        <v>2228</v>
      </c>
      <c r="BLJ699" t="s">
        <v>2417</v>
      </c>
      <c r="BLK699" t="s">
        <v>2729</v>
      </c>
      <c r="BLL699" t="s">
        <v>2833</v>
      </c>
      <c r="BLM699" t="s">
        <v>2644</v>
      </c>
      <c r="BLN699" t="s">
        <v>2509</v>
      </c>
      <c r="BLO699" t="s">
        <v>2691</v>
      </c>
      <c r="BLP699" t="s">
        <v>2975</v>
      </c>
      <c r="BQD699" t="s">
        <v>2479</v>
      </c>
      <c r="BSK699" t="s">
        <v>2479</v>
      </c>
      <c r="BSL699" t="s">
        <v>2479</v>
      </c>
      <c r="BSM699" t="s">
        <v>2805</v>
      </c>
      <c r="BSN699" t="s">
        <v>2818</v>
      </c>
      <c r="BSW699" t="s">
        <v>2479</v>
      </c>
      <c r="BSX699" t="s">
        <v>2790</v>
      </c>
      <c r="BSY699" t="s">
        <v>2474</v>
      </c>
      <c r="BSZ699" t="s">
        <v>2747</v>
      </c>
      <c r="BTI699" t="s">
        <v>2479</v>
      </c>
      <c r="BTJ699" t="s">
        <v>2479</v>
      </c>
      <c r="BTK699" t="s">
        <v>2479</v>
      </c>
      <c r="BTL699" t="s">
        <v>2479</v>
      </c>
      <c r="BTU699" t="s">
        <v>2548</v>
      </c>
      <c r="BTV699" t="s">
        <v>2207</v>
      </c>
      <c r="BTW699" t="s">
        <v>2595</v>
      </c>
      <c r="BTX699" t="s">
        <v>2492</v>
      </c>
      <c r="BUG699" t="s">
        <v>2600</v>
      </c>
      <c r="BUH699" t="s">
        <v>2697</v>
      </c>
      <c r="BUI699" t="s">
        <v>2728</v>
      </c>
      <c r="BUJ699" t="s">
        <v>2693</v>
      </c>
    </row>
    <row r="700" spans="1:1020 1029:1980 2064:2124" x14ac:dyDescent="0.15">
      <c r="A700" t="s">
        <v>4042</v>
      </c>
      <c r="V700" t="s">
        <v>3336</v>
      </c>
      <c r="W700" t="s">
        <v>3336</v>
      </c>
      <c r="X700" t="s">
        <v>3402</v>
      </c>
      <c r="BR700" t="s">
        <v>3354</v>
      </c>
      <c r="BS700" t="s">
        <v>3354</v>
      </c>
      <c r="BT700" t="s">
        <v>3403</v>
      </c>
      <c r="DA700" t="s">
        <v>3084</v>
      </c>
      <c r="DB700" t="s">
        <v>3354</v>
      </c>
      <c r="DC700" t="s">
        <v>3354</v>
      </c>
      <c r="DD700" t="s">
        <v>3354</v>
      </c>
      <c r="DN700" t="s">
        <v>3085</v>
      </c>
      <c r="DO700" t="s">
        <v>3084</v>
      </c>
      <c r="DP700" t="s">
        <v>3084</v>
      </c>
      <c r="DY700" t="s">
        <v>3084</v>
      </c>
      <c r="DZ700" t="s">
        <v>3084</v>
      </c>
      <c r="EA700" t="s">
        <v>3084</v>
      </c>
      <c r="EB700" t="s">
        <v>3084</v>
      </c>
      <c r="EL700" t="s">
        <v>3354</v>
      </c>
      <c r="EM700" t="s">
        <v>3354</v>
      </c>
      <c r="EN700" t="s">
        <v>3403</v>
      </c>
      <c r="IP700" t="s">
        <v>3354</v>
      </c>
      <c r="IQ700" t="s">
        <v>3084</v>
      </c>
      <c r="IR700" t="s">
        <v>3084</v>
      </c>
      <c r="JB700" t="s">
        <v>3084</v>
      </c>
      <c r="JC700" t="s">
        <v>3336</v>
      </c>
      <c r="JD700" t="s">
        <v>3354</v>
      </c>
      <c r="JG700" t="s">
        <v>3407</v>
      </c>
      <c r="JI700" t="s">
        <v>3225</v>
      </c>
      <c r="JJ700" t="s">
        <v>3225</v>
      </c>
      <c r="JK700" t="s">
        <v>3434</v>
      </c>
      <c r="JL700" t="s">
        <v>3434</v>
      </c>
      <c r="JM700" t="s">
        <v>3350</v>
      </c>
      <c r="JN700" t="s">
        <v>3350</v>
      </c>
      <c r="JO700" t="s">
        <v>3350</v>
      </c>
      <c r="JP700" t="s">
        <v>3350</v>
      </c>
      <c r="JQ700" t="s">
        <v>3560</v>
      </c>
      <c r="ND700">
        <f>373</f>
        <v>373</v>
      </c>
      <c r="NE700">
        <f>355</f>
        <v>355</v>
      </c>
      <c r="NF700">
        <f>436</f>
        <v>436</v>
      </c>
      <c r="NG700" t="s">
        <v>3408</v>
      </c>
      <c r="NH700" t="s">
        <v>3408</v>
      </c>
      <c r="PB700" t="s">
        <v>3350</v>
      </c>
      <c r="PC700" t="s">
        <v>3350</v>
      </c>
      <c r="PD700" t="s">
        <v>3350</v>
      </c>
      <c r="PO700" t="s">
        <v>3403</v>
      </c>
      <c r="PP700" t="s">
        <v>3403</v>
      </c>
      <c r="RC700" t="s">
        <v>3000</v>
      </c>
      <c r="RE700" t="s">
        <v>2828</v>
      </c>
      <c r="RF700" t="s">
        <v>2798</v>
      </c>
      <c r="RG700" t="s">
        <v>2893</v>
      </c>
      <c r="RH700" t="s">
        <v>2911</v>
      </c>
      <c r="RI700" t="s">
        <v>2640</v>
      </c>
      <c r="RJ700" t="s">
        <v>2907</v>
      </c>
      <c r="RK700" t="s">
        <v>3179</v>
      </c>
      <c r="RL700" t="s">
        <v>2899</v>
      </c>
      <c r="RM700" t="s">
        <v>2952</v>
      </c>
      <c r="RO700" t="s">
        <v>2768</v>
      </c>
      <c r="RQ700" t="s">
        <v>2698</v>
      </c>
      <c r="RR700" t="s">
        <v>2490</v>
      </c>
      <c r="RS700" t="s">
        <v>2512</v>
      </c>
      <c r="RT700" t="s">
        <v>2761</v>
      </c>
      <c r="RU700" t="s">
        <v>3049</v>
      </c>
      <c r="RV700" t="s">
        <v>2569</v>
      </c>
      <c r="RW700" t="s">
        <v>2396</v>
      </c>
      <c r="RX700" t="s">
        <v>2615</v>
      </c>
      <c r="RY700" t="s">
        <v>2918</v>
      </c>
      <c r="SA700" t="s">
        <v>2479</v>
      </c>
      <c r="SC700" t="s">
        <v>2479</v>
      </c>
      <c r="SD700" t="s">
        <v>2479</v>
      </c>
      <c r="SE700" t="s">
        <v>2479</v>
      </c>
      <c r="SF700" t="s">
        <v>2479</v>
      </c>
      <c r="SG700" t="s">
        <v>2479</v>
      </c>
      <c r="SH700" t="s">
        <v>2479</v>
      </c>
      <c r="SI700" t="s">
        <v>2479</v>
      </c>
      <c r="SJ700" t="s">
        <v>2479</v>
      </c>
      <c r="SK700" t="s">
        <v>2479</v>
      </c>
      <c r="SM700" t="s">
        <v>3022</v>
      </c>
      <c r="SO700" t="s">
        <v>2894</v>
      </c>
      <c r="SP700" t="s">
        <v>2554</v>
      </c>
      <c r="SQ700" t="s">
        <v>2395</v>
      </c>
      <c r="SR700" t="s">
        <v>2409</v>
      </c>
      <c r="SS700" t="s">
        <v>2602</v>
      </c>
      <c r="ST700" t="s">
        <v>2533</v>
      </c>
      <c r="SU700" t="s">
        <v>2647</v>
      </c>
      <c r="SV700" t="s">
        <v>2944</v>
      </c>
      <c r="SW700" t="s">
        <v>2534</v>
      </c>
      <c r="SY700" t="s">
        <v>2955</v>
      </c>
      <c r="TA700" t="s">
        <v>2718</v>
      </c>
      <c r="TB700" t="s">
        <v>2926</v>
      </c>
      <c r="TC700" t="s">
        <v>2943</v>
      </c>
      <c r="TD700" t="s">
        <v>2425</v>
      </c>
      <c r="TE700" t="s">
        <v>2454</v>
      </c>
      <c r="TF700" t="s">
        <v>2837</v>
      </c>
      <c r="TG700" t="s">
        <v>2425</v>
      </c>
      <c r="TH700" t="s">
        <v>2454</v>
      </c>
      <c r="TI700" t="s">
        <v>2909</v>
      </c>
      <c r="TK700" t="s">
        <v>2555</v>
      </c>
      <c r="TM700" t="s">
        <v>2807</v>
      </c>
      <c r="TN700" t="s">
        <v>2510</v>
      </c>
      <c r="TO700" t="s">
        <v>3062</v>
      </c>
      <c r="TP700" t="s">
        <v>2884</v>
      </c>
      <c r="TQ700" t="s">
        <v>2554</v>
      </c>
      <c r="TR700" t="s">
        <v>2744</v>
      </c>
      <c r="TS700" t="s">
        <v>2819</v>
      </c>
      <c r="TT700" t="s">
        <v>2260</v>
      </c>
      <c r="TU700" t="s">
        <v>2259</v>
      </c>
      <c r="VN700" t="s">
        <v>3102</v>
      </c>
      <c r="VO700" t="s">
        <v>3072</v>
      </c>
      <c r="VP700" t="s">
        <v>3072</v>
      </c>
      <c r="VZ700" t="s">
        <v>2500</v>
      </c>
      <c r="WA700" t="s">
        <v>2396</v>
      </c>
      <c r="WB700" t="s">
        <v>2684</v>
      </c>
      <c r="WL700" t="s">
        <v>2479</v>
      </c>
      <c r="WM700" t="s">
        <v>2479</v>
      </c>
      <c r="WN700" t="s">
        <v>2479</v>
      </c>
      <c r="WX700" t="s">
        <v>3143</v>
      </c>
      <c r="WY700" t="s">
        <v>2933</v>
      </c>
      <c r="WZ700" t="s">
        <v>2913</v>
      </c>
      <c r="XJ700" t="s">
        <v>2988</v>
      </c>
      <c r="XK700" t="s">
        <v>3068</v>
      </c>
      <c r="XL700" t="s">
        <v>2966</v>
      </c>
      <c r="XV700" t="s">
        <v>2264</v>
      </c>
      <c r="XW700" t="s">
        <v>2850</v>
      </c>
      <c r="XX700" t="s">
        <v>2850</v>
      </c>
      <c r="YH700" t="s">
        <v>2932</v>
      </c>
      <c r="YI700" t="s">
        <v>3153</v>
      </c>
      <c r="YJ700" t="s">
        <v>2938</v>
      </c>
      <c r="YT700" t="s">
        <v>2859</v>
      </c>
      <c r="YU700" t="s">
        <v>2500</v>
      </c>
      <c r="YV700" t="s">
        <v>2820</v>
      </c>
      <c r="ZF700" t="s">
        <v>2479</v>
      </c>
      <c r="ZG700" t="s">
        <v>2479</v>
      </c>
      <c r="ZH700" t="s">
        <v>2479</v>
      </c>
      <c r="ZR700" t="s">
        <v>2532</v>
      </c>
      <c r="ZS700" t="s">
        <v>2473</v>
      </c>
      <c r="ZT700" t="s">
        <v>2351</v>
      </c>
      <c r="AAD700" t="s">
        <v>2890</v>
      </c>
      <c r="AAE700" t="s">
        <v>3022</v>
      </c>
      <c r="AAF700" t="s">
        <v>2425</v>
      </c>
      <c r="AAP700" t="s">
        <v>2644</v>
      </c>
      <c r="AAQ700" t="s">
        <v>2509</v>
      </c>
      <c r="AAR700" t="s">
        <v>2348</v>
      </c>
      <c r="ABB700" t="s">
        <v>2912</v>
      </c>
      <c r="ABC700" t="s">
        <v>2985</v>
      </c>
      <c r="ABD700" t="s">
        <v>3152</v>
      </c>
      <c r="ABN700" t="s">
        <v>2815</v>
      </c>
      <c r="ABO700" t="s">
        <v>2815</v>
      </c>
      <c r="ABP700" t="s">
        <v>2410</v>
      </c>
      <c r="ABZ700" t="s">
        <v>2479</v>
      </c>
      <c r="ACA700" t="s">
        <v>2479</v>
      </c>
      <c r="ACB700" t="s">
        <v>2479</v>
      </c>
      <c r="ACL700" t="s">
        <v>2745</v>
      </c>
      <c r="ACM700" t="s">
        <v>2535</v>
      </c>
      <c r="ACN700" t="s">
        <v>2991</v>
      </c>
      <c r="ACX700" t="s">
        <v>2796</v>
      </c>
      <c r="ACY700" t="s">
        <v>2795</v>
      </c>
      <c r="ACZ700" t="s">
        <v>3000</v>
      </c>
      <c r="ADJ700" t="s">
        <v>2853</v>
      </c>
      <c r="ADK700" t="s">
        <v>2266</v>
      </c>
      <c r="ADL700" t="s">
        <v>2530</v>
      </c>
      <c r="ADU700" t="s">
        <v>2952</v>
      </c>
      <c r="ADV700" t="s">
        <v>2461</v>
      </c>
      <c r="ADW700" t="s">
        <v>2938</v>
      </c>
      <c r="ADX700" t="s">
        <v>2454</v>
      </c>
      <c r="AEG700" t="s">
        <v>2415</v>
      </c>
      <c r="AEH700" t="s">
        <v>2676</v>
      </c>
      <c r="AEI700" t="s">
        <v>2374</v>
      </c>
      <c r="AEJ700" t="s">
        <v>2612</v>
      </c>
      <c r="AES700" t="s">
        <v>2479</v>
      </c>
      <c r="AET700" t="s">
        <v>2479</v>
      </c>
      <c r="AEU700" t="s">
        <v>2479</v>
      </c>
      <c r="AEV700" t="s">
        <v>2479</v>
      </c>
      <c r="AFE700" t="s">
        <v>2383</v>
      </c>
      <c r="AFF700" t="s">
        <v>2585</v>
      </c>
      <c r="AFG700" t="s">
        <v>2535</v>
      </c>
      <c r="AFH700" t="s">
        <v>2396</v>
      </c>
      <c r="AFQ700" t="s">
        <v>3117</v>
      </c>
      <c r="AFR700" t="s">
        <v>3143</v>
      </c>
      <c r="AFS700" t="s">
        <v>3032</v>
      </c>
      <c r="AFT700" t="s">
        <v>3196</v>
      </c>
      <c r="AGC700" t="s">
        <v>2680</v>
      </c>
      <c r="AGD700" t="s">
        <v>2944</v>
      </c>
      <c r="AGE700" t="s">
        <v>2644</v>
      </c>
      <c r="AGF700" t="s">
        <v>2485</v>
      </c>
      <c r="AGO700" t="s">
        <v>2795</v>
      </c>
      <c r="AGP700" t="s">
        <v>2521</v>
      </c>
      <c r="AGQ700" t="s">
        <v>2835</v>
      </c>
      <c r="AGR700" t="s">
        <v>2969</v>
      </c>
      <c r="AHA700" t="s">
        <v>2686</v>
      </c>
      <c r="AHB700" t="s">
        <v>2573</v>
      </c>
      <c r="AHC700" t="s">
        <v>2709</v>
      </c>
      <c r="AHD700" t="s">
        <v>2330</v>
      </c>
      <c r="AHM700" t="s">
        <v>2479</v>
      </c>
      <c r="AHN700" t="s">
        <v>2479</v>
      </c>
      <c r="AHO700" t="s">
        <v>2479</v>
      </c>
      <c r="AHP700" t="s">
        <v>2479</v>
      </c>
      <c r="AHY700" t="s">
        <v>2658</v>
      </c>
      <c r="AHZ700" t="s">
        <v>2480</v>
      </c>
      <c r="AIA700" t="s">
        <v>2854</v>
      </c>
      <c r="AIB700" t="s">
        <v>2401</v>
      </c>
      <c r="AIK700" t="s">
        <v>2981</v>
      </c>
      <c r="AIL700" t="s">
        <v>3061</v>
      </c>
      <c r="AIM700" t="s">
        <v>2941</v>
      </c>
      <c r="AIN700" t="s">
        <v>3088</v>
      </c>
      <c r="AIW700" t="s">
        <v>2622</v>
      </c>
      <c r="AIX700" t="s">
        <v>2855</v>
      </c>
      <c r="AIY700" t="s">
        <v>3028</v>
      </c>
      <c r="AIZ700" t="s">
        <v>2763</v>
      </c>
      <c r="AJJ700" t="s">
        <v>3095</v>
      </c>
      <c r="AJK700" t="s">
        <v>3052</v>
      </c>
      <c r="AJL700" t="s">
        <v>3045</v>
      </c>
      <c r="AJV700" t="s">
        <v>2729</v>
      </c>
      <c r="AJW700" t="s">
        <v>2474</v>
      </c>
      <c r="AJX700" t="s">
        <v>2994</v>
      </c>
      <c r="AKH700" t="s">
        <v>2479</v>
      </c>
      <c r="AKI700" t="s">
        <v>2479</v>
      </c>
      <c r="AKJ700" t="s">
        <v>2479</v>
      </c>
      <c r="AKT700" t="s">
        <v>2443</v>
      </c>
      <c r="AKU700" t="s">
        <v>2636</v>
      </c>
      <c r="AKV700" t="s">
        <v>2716</v>
      </c>
      <c r="ALF700" t="s">
        <v>2962</v>
      </c>
      <c r="ALG700" t="s">
        <v>2463</v>
      </c>
      <c r="ALH700" t="s">
        <v>2839</v>
      </c>
      <c r="ALR700" t="s">
        <v>2609</v>
      </c>
      <c r="ALS700" t="s">
        <v>2623</v>
      </c>
      <c r="ALT700" t="s">
        <v>2762</v>
      </c>
      <c r="AMD700" t="s">
        <v>2827</v>
      </c>
      <c r="AME700" t="s">
        <v>3081</v>
      </c>
      <c r="AMF700" t="s">
        <v>2941</v>
      </c>
      <c r="AMP700" t="s">
        <v>2877</v>
      </c>
      <c r="AMQ700" t="s">
        <v>2805</v>
      </c>
      <c r="AMR700" t="s">
        <v>2778</v>
      </c>
      <c r="ANB700" t="s">
        <v>2479</v>
      </c>
      <c r="ANC700" t="s">
        <v>2479</v>
      </c>
      <c r="AND700" t="s">
        <v>2479</v>
      </c>
      <c r="ANN700" t="s">
        <v>2445</v>
      </c>
      <c r="ANO700" t="s">
        <v>3038</v>
      </c>
      <c r="ANP700" t="s">
        <v>2442</v>
      </c>
      <c r="ANZ700" t="s">
        <v>2935</v>
      </c>
      <c r="AOA700" t="s">
        <v>2799</v>
      </c>
      <c r="AOB700" t="s">
        <v>2521</v>
      </c>
      <c r="AOL700" t="s">
        <v>2856</v>
      </c>
      <c r="AOM700" t="s">
        <v>2856</v>
      </c>
      <c r="AON700" t="s">
        <v>2847</v>
      </c>
      <c r="AOY700" t="s">
        <v>3069</v>
      </c>
      <c r="AOZ700" t="s">
        <v>3001</v>
      </c>
      <c r="APK700" t="s">
        <v>2474</v>
      </c>
      <c r="APL700" t="s">
        <v>2643</v>
      </c>
      <c r="APW700" t="s">
        <v>2479</v>
      </c>
      <c r="APX700" t="s">
        <v>2479</v>
      </c>
      <c r="AQI700" t="s">
        <v>2392</v>
      </c>
      <c r="AQJ700" t="s">
        <v>2729</v>
      </c>
      <c r="AQU700" t="s">
        <v>2862</v>
      </c>
      <c r="AQV700" t="s">
        <v>3087</v>
      </c>
      <c r="ARG700" t="s">
        <v>2812</v>
      </c>
      <c r="ARH700" t="s">
        <v>2857</v>
      </c>
      <c r="AUL700" t="s">
        <v>2712</v>
      </c>
      <c r="AUM700" t="s">
        <v>2774</v>
      </c>
      <c r="AUN700" t="s">
        <v>3061</v>
      </c>
      <c r="AUX700" t="s">
        <v>2874</v>
      </c>
      <c r="AUY700" t="s">
        <v>3027</v>
      </c>
      <c r="AUZ700" t="s">
        <v>2770</v>
      </c>
      <c r="AVJ700" t="s">
        <v>2479</v>
      </c>
      <c r="AVK700" t="s">
        <v>2479</v>
      </c>
      <c r="AVL700" t="s">
        <v>2479</v>
      </c>
      <c r="AVV700" t="s">
        <v>2716</v>
      </c>
      <c r="AVW700" t="s">
        <v>2909</v>
      </c>
      <c r="AVX700" t="s">
        <v>2687</v>
      </c>
      <c r="AWH700" t="s">
        <v>2720</v>
      </c>
      <c r="AWI700" t="s">
        <v>3025</v>
      </c>
      <c r="AWJ700" t="s">
        <v>3144</v>
      </c>
      <c r="AWT700" t="s">
        <v>2752</v>
      </c>
      <c r="AWU700" t="s">
        <v>2875</v>
      </c>
      <c r="AWV700" t="s">
        <v>2261</v>
      </c>
      <c r="AZL700" t="s">
        <v>2795</v>
      </c>
      <c r="AZM700" t="s">
        <v>2836</v>
      </c>
      <c r="AZN700" t="s">
        <v>2799</v>
      </c>
      <c r="AZO700" t="s">
        <v>2479</v>
      </c>
      <c r="AZP700" t="s">
        <v>2479</v>
      </c>
      <c r="AZX700" t="s">
        <v>2743</v>
      </c>
      <c r="AZY700" t="s">
        <v>2497</v>
      </c>
      <c r="AZZ700" t="s">
        <v>2690</v>
      </c>
      <c r="BAA700" t="s">
        <v>2479</v>
      </c>
      <c r="BAB700" t="s">
        <v>2479</v>
      </c>
      <c r="BAJ700" t="s">
        <v>3185</v>
      </c>
      <c r="BAK700" t="s">
        <v>3185</v>
      </c>
      <c r="BAL700" t="s">
        <v>3677</v>
      </c>
      <c r="BAM700" t="s">
        <v>2479</v>
      </c>
      <c r="BAN700" t="s">
        <v>2479</v>
      </c>
      <c r="BAV700" t="s">
        <v>3001</v>
      </c>
      <c r="BAW700" t="s">
        <v>2934</v>
      </c>
      <c r="BAX700" t="s">
        <v>3095</v>
      </c>
      <c r="BAY700" t="s">
        <v>2479</v>
      </c>
      <c r="BAZ700" t="s">
        <v>2479</v>
      </c>
      <c r="BBH700" t="s">
        <v>2864</v>
      </c>
      <c r="BBI700" t="s">
        <v>2864</v>
      </c>
      <c r="BBJ700" t="s">
        <v>2722</v>
      </c>
      <c r="BBK700" t="s">
        <v>2722</v>
      </c>
      <c r="BBL700" t="s">
        <v>2722</v>
      </c>
      <c r="BBV700" t="s">
        <v>2865</v>
      </c>
      <c r="BBW700" t="s">
        <v>2828</v>
      </c>
      <c r="BBX700" t="s">
        <v>2461</v>
      </c>
      <c r="BCH700" t="s">
        <v>2262</v>
      </c>
      <c r="BCI700" t="s">
        <v>2883</v>
      </c>
      <c r="BCJ700" t="s">
        <v>2812</v>
      </c>
      <c r="BCT700" t="s">
        <v>2479</v>
      </c>
      <c r="BCU700" t="s">
        <v>2479</v>
      </c>
      <c r="BCV700" t="s">
        <v>2479</v>
      </c>
      <c r="BDF700" t="s">
        <v>2898</v>
      </c>
      <c r="BDG700" t="s">
        <v>2957</v>
      </c>
      <c r="BDH700" t="s">
        <v>2457</v>
      </c>
      <c r="BDR700" t="s">
        <v>2611</v>
      </c>
      <c r="BDS700" t="s">
        <v>2912</v>
      </c>
      <c r="BDT700" t="s">
        <v>3046</v>
      </c>
      <c r="BED700" t="s">
        <v>2972</v>
      </c>
      <c r="BEE700" t="s">
        <v>2373</v>
      </c>
      <c r="BEF700" t="s">
        <v>2511</v>
      </c>
    </row>
    <row r="701" spans="1:1020 1029:1980 2064:2124" x14ac:dyDescent="0.15">
      <c r="A701" t="s">
        <v>4043</v>
      </c>
      <c r="J701" t="s">
        <v>2778</v>
      </c>
      <c r="K701" t="s">
        <v>2779</v>
      </c>
      <c r="L701" t="s">
        <v>2779</v>
      </c>
      <c r="U701" t="s">
        <v>3167</v>
      </c>
      <c r="V701" t="s">
        <v>3167</v>
      </c>
      <c r="W701" t="s">
        <v>3085</v>
      </c>
      <c r="X701" t="s">
        <v>3084</v>
      </c>
      <c r="BQ701" t="s">
        <v>3167</v>
      </c>
      <c r="BR701" t="s">
        <v>3084</v>
      </c>
      <c r="BS701" t="s">
        <v>3354</v>
      </c>
      <c r="BT701" t="s">
        <v>3354</v>
      </c>
      <c r="DA701" t="s">
        <v>3084</v>
      </c>
      <c r="DB701" t="s">
        <v>3084</v>
      </c>
      <c r="DC701" t="s">
        <v>3084</v>
      </c>
      <c r="DD701" t="s">
        <v>3084</v>
      </c>
      <c r="DN701" t="s">
        <v>3065</v>
      </c>
      <c r="DO701" t="s">
        <v>2321</v>
      </c>
      <c r="DP701">
        <f>90</f>
        <v>90</v>
      </c>
      <c r="DY701" t="s">
        <v>3354</v>
      </c>
      <c r="DZ701" t="s">
        <v>3403</v>
      </c>
      <c r="EA701" t="s">
        <v>3354</v>
      </c>
      <c r="EB701" t="s">
        <v>3354</v>
      </c>
      <c r="EK701" t="s">
        <v>3168</v>
      </c>
      <c r="EL701" t="s">
        <v>3084</v>
      </c>
      <c r="EM701" t="s">
        <v>3084</v>
      </c>
      <c r="EN701" t="s">
        <v>3084</v>
      </c>
      <c r="EY701" t="s">
        <v>2777</v>
      </c>
      <c r="EZ701" t="s">
        <v>2313</v>
      </c>
      <c r="FJ701" t="s">
        <v>2777</v>
      </c>
      <c r="FK701" t="s">
        <v>2777</v>
      </c>
      <c r="FL701">
        <f>36</f>
        <v>36</v>
      </c>
      <c r="GI701">
        <f>29</f>
        <v>29</v>
      </c>
      <c r="GJ701">
        <f>75</f>
        <v>75</v>
      </c>
      <c r="IP701" t="s">
        <v>3403</v>
      </c>
      <c r="IQ701" t="s">
        <v>3354</v>
      </c>
      <c r="IR701" t="s">
        <v>3403</v>
      </c>
      <c r="JK701" t="s">
        <v>3225</v>
      </c>
      <c r="JL701" t="s">
        <v>3408</v>
      </c>
      <c r="JM701" t="s">
        <v>3354</v>
      </c>
      <c r="JN701" t="s">
        <v>3350</v>
      </c>
      <c r="JO701" t="s">
        <v>3350</v>
      </c>
      <c r="JP701" t="s">
        <v>3350</v>
      </c>
      <c r="JQ701" t="s">
        <v>3560</v>
      </c>
      <c r="KU701">
        <f>31</f>
        <v>31</v>
      </c>
      <c r="KV701" t="s">
        <v>2671</v>
      </c>
      <c r="KW701" t="s">
        <v>2347</v>
      </c>
      <c r="KX701">
        <f>99</f>
        <v>99</v>
      </c>
      <c r="KY701">
        <f>134</f>
        <v>134</v>
      </c>
      <c r="KZ701">
        <f>150</f>
        <v>150</v>
      </c>
      <c r="MT701" t="s">
        <v>3295</v>
      </c>
      <c r="MU701" t="s">
        <v>3084</v>
      </c>
      <c r="MV701" t="s">
        <v>3084</v>
      </c>
      <c r="OD701" t="s">
        <v>2779</v>
      </c>
      <c r="OE701" t="s">
        <v>2779</v>
      </c>
      <c r="OF701" t="s">
        <v>2779</v>
      </c>
      <c r="OR701" t="s">
        <v>2779</v>
      </c>
      <c r="PC701" t="s">
        <v>3403</v>
      </c>
      <c r="PD701" t="s">
        <v>3350</v>
      </c>
      <c r="PP701" t="s">
        <v>3350</v>
      </c>
      <c r="PZ701" t="s">
        <v>2779</v>
      </c>
      <c r="QA701" t="s">
        <v>3084</v>
      </c>
      <c r="QB701" t="s">
        <v>3111</v>
      </c>
      <c r="RG701" t="s">
        <v>2998</v>
      </c>
      <c r="RH701" t="s">
        <v>2980</v>
      </c>
      <c r="RI701" t="s">
        <v>2798</v>
      </c>
      <c r="RJ701" t="s">
        <v>2962</v>
      </c>
      <c r="RK701" t="s">
        <v>2891</v>
      </c>
      <c r="RL701" t="s">
        <v>2721</v>
      </c>
      <c r="RM701" t="s">
        <v>2863</v>
      </c>
      <c r="RS701" t="s">
        <v>2243</v>
      </c>
      <c r="RT701" t="s">
        <v>2630</v>
      </c>
      <c r="RU701" t="s">
        <v>2575</v>
      </c>
      <c r="RV701" t="s">
        <v>2677</v>
      </c>
      <c r="RW701" t="s">
        <v>2917</v>
      </c>
      <c r="RX701" t="s">
        <v>2807</v>
      </c>
      <c r="RY701" t="s">
        <v>2621</v>
      </c>
      <c r="SE701" t="s">
        <v>2479</v>
      </c>
      <c r="SF701" t="s">
        <v>2479</v>
      </c>
      <c r="SG701" t="s">
        <v>2479</v>
      </c>
      <c r="SH701" t="s">
        <v>2479</v>
      </c>
      <c r="SI701" t="s">
        <v>2479</v>
      </c>
      <c r="SJ701" t="s">
        <v>2479</v>
      </c>
      <c r="SK701" t="s">
        <v>2479</v>
      </c>
      <c r="SQ701" t="s">
        <v>3041</v>
      </c>
      <c r="SR701" t="s">
        <v>2610</v>
      </c>
      <c r="SS701" t="s">
        <v>2447</v>
      </c>
      <c r="ST701" t="s">
        <v>2766</v>
      </c>
      <c r="SU701" t="s">
        <v>2751</v>
      </c>
      <c r="SV701" t="s">
        <v>2549</v>
      </c>
      <c r="SW701" t="s">
        <v>2347</v>
      </c>
      <c r="TC701" t="s">
        <v>2902</v>
      </c>
      <c r="TD701" t="s">
        <v>2455</v>
      </c>
      <c r="TE701" t="s">
        <v>3041</v>
      </c>
      <c r="TF701" t="s">
        <v>2938</v>
      </c>
      <c r="TG701" t="s">
        <v>2945</v>
      </c>
      <c r="TH701" t="s">
        <v>3089</v>
      </c>
      <c r="TI701" t="s">
        <v>2764</v>
      </c>
      <c r="TO701" t="s">
        <v>2260</v>
      </c>
      <c r="TP701" t="s">
        <v>2627</v>
      </c>
      <c r="TQ701" t="s">
        <v>2511</v>
      </c>
      <c r="TR701" t="s">
        <v>2626</v>
      </c>
      <c r="TS701" t="s">
        <v>2551</v>
      </c>
      <c r="TT701" t="s">
        <v>2821</v>
      </c>
      <c r="TU701" t="s">
        <v>2743</v>
      </c>
      <c r="VM701" t="s">
        <v>2966</v>
      </c>
      <c r="VN701" t="s">
        <v>2965</v>
      </c>
      <c r="VO701" t="s">
        <v>2984</v>
      </c>
      <c r="VP701" t="s">
        <v>2133</v>
      </c>
      <c r="VY701" t="s">
        <v>2144</v>
      </c>
      <c r="VZ701" t="s">
        <v>2175</v>
      </c>
      <c r="WA701" t="s">
        <v>2480</v>
      </c>
      <c r="WB701" t="s">
        <v>2704</v>
      </c>
      <c r="WK701" t="s">
        <v>2479</v>
      </c>
      <c r="WL701" t="s">
        <v>2479</v>
      </c>
      <c r="WM701" t="s">
        <v>2479</v>
      </c>
      <c r="WN701" t="s">
        <v>2479</v>
      </c>
      <c r="WW701" t="s">
        <v>2519</v>
      </c>
      <c r="WX701" t="s">
        <v>2798</v>
      </c>
      <c r="WY701" t="s">
        <v>2452</v>
      </c>
      <c r="WZ701" t="s">
        <v>3033</v>
      </c>
      <c r="XI701" t="s">
        <v>2952</v>
      </c>
      <c r="XJ701" t="s">
        <v>2462</v>
      </c>
      <c r="XK701" t="s">
        <v>3170</v>
      </c>
      <c r="XL701" t="s">
        <v>2981</v>
      </c>
      <c r="XU701" t="s">
        <v>2774</v>
      </c>
      <c r="XV701" t="s">
        <v>2632</v>
      </c>
      <c r="XW701" t="s">
        <v>2410</v>
      </c>
      <c r="XX701" t="s">
        <v>2410</v>
      </c>
      <c r="YH701" t="s">
        <v>3012</v>
      </c>
      <c r="YI701" t="s">
        <v>2996</v>
      </c>
      <c r="YJ701" t="s">
        <v>3001</v>
      </c>
      <c r="YT701" t="s">
        <v>2667</v>
      </c>
      <c r="YU701" t="s">
        <v>2774</v>
      </c>
      <c r="YV701" t="s">
        <v>2646</v>
      </c>
      <c r="ZF701" t="s">
        <v>2479</v>
      </c>
      <c r="ZG701" t="s">
        <v>2479</v>
      </c>
      <c r="ZH701" t="s">
        <v>2479</v>
      </c>
      <c r="ZR701" t="s">
        <v>2662</v>
      </c>
      <c r="ZS701" t="s">
        <v>2238</v>
      </c>
      <c r="ZT701" t="s">
        <v>2254</v>
      </c>
      <c r="AAD701" t="s">
        <v>2982</v>
      </c>
      <c r="AAE701" t="s">
        <v>2521</v>
      </c>
      <c r="AAF701" t="s">
        <v>2797</v>
      </c>
      <c r="AAP701" t="s">
        <v>2604</v>
      </c>
      <c r="AAQ701" t="s">
        <v>2540</v>
      </c>
      <c r="AAR701" t="s">
        <v>2786</v>
      </c>
      <c r="ABC701" t="s">
        <v>2462</v>
      </c>
      <c r="ABD701" t="s">
        <v>3088</v>
      </c>
      <c r="ABO701" t="s">
        <v>2510</v>
      </c>
      <c r="ABP701" t="s">
        <v>2920</v>
      </c>
      <c r="ACA701" t="s">
        <v>2479</v>
      </c>
      <c r="ACB701" t="s">
        <v>2479</v>
      </c>
      <c r="ACM701" t="s">
        <v>2918</v>
      </c>
      <c r="ACN701" t="s">
        <v>2534</v>
      </c>
      <c r="ACY701" t="s">
        <v>2887</v>
      </c>
      <c r="ACZ701" t="s">
        <v>2442</v>
      </c>
      <c r="ADK701" t="s">
        <v>3033</v>
      </c>
      <c r="ADL701" t="s">
        <v>2806</v>
      </c>
      <c r="ADU701" t="s">
        <v>2720</v>
      </c>
      <c r="ADV701" t="s">
        <v>2798</v>
      </c>
      <c r="ADW701" t="s">
        <v>2937</v>
      </c>
      <c r="ADX701" t="s">
        <v>2936</v>
      </c>
      <c r="AEG701" t="s">
        <v>2722</v>
      </c>
      <c r="AEH701" t="s">
        <v>3041</v>
      </c>
      <c r="AEI701" t="s">
        <v>2621</v>
      </c>
      <c r="AEJ701" t="s">
        <v>2632</v>
      </c>
      <c r="AES701" t="s">
        <v>2479</v>
      </c>
      <c r="AET701" t="s">
        <v>2479</v>
      </c>
      <c r="AEU701" t="s">
        <v>2479</v>
      </c>
      <c r="AEV701" t="s">
        <v>2479</v>
      </c>
      <c r="AFE701" t="s">
        <v>2196</v>
      </c>
      <c r="AFF701" t="s">
        <v>2700</v>
      </c>
      <c r="AFG701" t="s">
        <v>2735</v>
      </c>
      <c r="AFH701" t="s">
        <v>2311</v>
      </c>
      <c r="AFQ701" t="s">
        <v>2935</v>
      </c>
      <c r="AFR701" t="s">
        <v>2953</v>
      </c>
      <c r="AFS701" t="s">
        <v>2443</v>
      </c>
      <c r="AFT701" t="s">
        <v>2621</v>
      </c>
      <c r="AGC701" t="s">
        <v>2697</v>
      </c>
      <c r="AGD701" t="s">
        <v>2357</v>
      </c>
      <c r="AGE701" t="s">
        <v>2231</v>
      </c>
      <c r="AGF701" t="s">
        <v>2666</v>
      </c>
      <c r="AGO701" t="s">
        <v>2716</v>
      </c>
      <c r="AGP701" t="s">
        <v>2446</v>
      </c>
      <c r="AGQ701" t="s">
        <v>2459</v>
      </c>
      <c r="AGR701" t="s">
        <v>2687</v>
      </c>
      <c r="AHA701" t="s">
        <v>2691</v>
      </c>
      <c r="AHB701" t="s">
        <v>2484</v>
      </c>
      <c r="AHC701" t="s">
        <v>2737</v>
      </c>
      <c r="AHD701" t="s">
        <v>2782</v>
      </c>
      <c r="AHM701" t="s">
        <v>2479</v>
      </c>
      <c r="AHN701" t="s">
        <v>2479</v>
      </c>
      <c r="AHO701" t="s">
        <v>2479</v>
      </c>
      <c r="AHP701" t="s">
        <v>2479</v>
      </c>
      <c r="AHY701" t="s">
        <v>2439</v>
      </c>
      <c r="AHZ701" t="s">
        <v>2921</v>
      </c>
      <c r="AIA701" t="s">
        <v>2766</v>
      </c>
      <c r="AIB701" t="s">
        <v>2792</v>
      </c>
      <c r="AIK701" t="s">
        <v>2804</v>
      </c>
      <c r="AIL701" t="s">
        <v>2847</v>
      </c>
      <c r="AIM701" t="s">
        <v>2792</v>
      </c>
      <c r="AIN701" t="s">
        <v>2409</v>
      </c>
      <c r="AIW701" t="s">
        <v>2606</v>
      </c>
      <c r="AIX701" t="s">
        <v>2594</v>
      </c>
      <c r="AIY701" t="s">
        <v>2970</v>
      </c>
      <c r="AIZ701" t="s">
        <v>2852</v>
      </c>
      <c r="AJI701" t="s">
        <v>2989</v>
      </c>
      <c r="AJJ701" t="s">
        <v>3092</v>
      </c>
      <c r="AJK701" t="s">
        <v>3004</v>
      </c>
      <c r="AJL701" t="s">
        <v>2633</v>
      </c>
      <c r="AJU701" t="s">
        <v>2269</v>
      </c>
      <c r="AJV701" t="s">
        <v>2491</v>
      </c>
      <c r="AJW701" t="s">
        <v>2195</v>
      </c>
      <c r="AJX701" t="s">
        <v>2970</v>
      </c>
      <c r="AKG701" t="s">
        <v>2479</v>
      </c>
      <c r="AKH701" t="s">
        <v>2479</v>
      </c>
      <c r="AKI701" t="s">
        <v>2479</v>
      </c>
      <c r="AKJ701" t="s">
        <v>2479</v>
      </c>
      <c r="AKS701" t="s">
        <v>3015</v>
      </c>
      <c r="AKT701" t="s">
        <v>2457</v>
      </c>
      <c r="AKU701" t="s">
        <v>3153</v>
      </c>
      <c r="AKV701" t="s">
        <v>2879</v>
      </c>
      <c r="ALE701" t="s">
        <v>2640</v>
      </c>
      <c r="ALF701" t="s">
        <v>2958</v>
      </c>
      <c r="ALG701" t="s">
        <v>2521</v>
      </c>
      <c r="ALH701" t="s">
        <v>2891</v>
      </c>
      <c r="ALQ701" t="s">
        <v>2550</v>
      </c>
      <c r="ALR701" t="s">
        <v>2411</v>
      </c>
      <c r="ALS701" t="s">
        <v>2809</v>
      </c>
      <c r="ALT701" t="s">
        <v>2530</v>
      </c>
      <c r="AMC701" t="s">
        <v>2865</v>
      </c>
      <c r="AMD701" t="s">
        <v>2519</v>
      </c>
      <c r="AME701" t="s">
        <v>3053</v>
      </c>
      <c r="AMF701" t="s">
        <v>2966</v>
      </c>
      <c r="AMO701" t="s">
        <v>2150</v>
      </c>
      <c r="AMP701" t="s">
        <v>2202</v>
      </c>
      <c r="AMQ701" t="s">
        <v>2221</v>
      </c>
      <c r="AMR701" t="s">
        <v>2376</v>
      </c>
      <c r="ANA701" t="s">
        <v>2479</v>
      </c>
      <c r="ANB701" t="s">
        <v>2479</v>
      </c>
      <c r="ANC701" t="s">
        <v>2479</v>
      </c>
      <c r="AND701" t="s">
        <v>2479</v>
      </c>
      <c r="ANM701" t="s">
        <v>3052</v>
      </c>
      <c r="ANN701" t="s">
        <v>2797</v>
      </c>
      <c r="ANO701" t="s">
        <v>2457</v>
      </c>
      <c r="ANP701" t="s">
        <v>2716</v>
      </c>
      <c r="ANY701" t="s">
        <v>3116</v>
      </c>
      <c r="ANZ701" t="s">
        <v>2952</v>
      </c>
      <c r="AOA701" t="s">
        <v>2464</v>
      </c>
      <c r="AOB701" t="s">
        <v>3040</v>
      </c>
      <c r="AOK701" t="s">
        <v>2894</v>
      </c>
      <c r="AOL701" t="s">
        <v>2815</v>
      </c>
      <c r="AOM701" t="s">
        <v>2815</v>
      </c>
      <c r="AON701" t="s">
        <v>2753</v>
      </c>
      <c r="AOZ701" t="s">
        <v>3073</v>
      </c>
      <c r="APL701" t="s">
        <v>2815</v>
      </c>
      <c r="APX701" t="s">
        <v>2479</v>
      </c>
      <c r="AQJ701" t="s">
        <v>2767</v>
      </c>
      <c r="AQV701" t="s">
        <v>3000</v>
      </c>
      <c r="ARH701" t="s">
        <v>2585</v>
      </c>
      <c r="AUL701" t="s">
        <v>3022</v>
      </c>
      <c r="AUM701" t="s">
        <v>3153</v>
      </c>
      <c r="AUN701" t="s">
        <v>3041</v>
      </c>
      <c r="AUX701" t="s">
        <v>2142</v>
      </c>
      <c r="AUY701" t="s">
        <v>2151</v>
      </c>
      <c r="AUZ701" t="s">
        <v>2681</v>
      </c>
      <c r="AVJ701" t="s">
        <v>2479</v>
      </c>
      <c r="AVK701" t="s">
        <v>2880</v>
      </c>
      <c r="AVL701" t="s">
        <v>2348</v>
      </c>
      <c r="AVV701" t="s">
        <v>2550</v>
      </c>
      <c r="AVW701" t="s">
        <v>2792</v>
      </c>
      <c r="AVX701" t="s">
        <v>2508</v>
      </c>
      <c r="AWH701" t="s">
        <v>2453</v>
      </c>
      <c r="AWI701" t="s">
        <v>2877</v>
      </c>
      <c r="AWJ701" t="s">
        <v>2258</v>
      </c>
      <c r="AWT701" t="s">
        <v>2550</v>
      </c>
      <c r="AWU701" t="s">
        <v>2266</v>
      </c>
      <c r="AWV701" t="s">
        <v>2763</v>
      </c>
      <c r="BEP701" t="s">
        <v>2479</v>
      </c>
      <c r="BEQ701" t="s">
        <v>2479</v>
      </c>
      <c r="BER701" t="s">
        <v>2479</v>
      </c>
      <c r="BFB701" t="s">
        <v>2487</v>
      </c>
      <c r="BFC701" t="s">
        <v>2479</v>
      </c>
      <c r="BFD701" t="s">
        <v>2479</v>
      </c>
      <c r="BIH701" t="s">
        <v>2479</v>
      </c>
      <c r="BII701" t="s">
        <v>2479</v>
      </c>
      <c r="BIJ701" t="s">
        <v>2479</v>
      </c>
      <c r="BIT701" t="s">
        <v>2479</v>
      </c>
      <c r="BIU701" t="s">
        <v>2479</v>
      </c>
      <c r="BIV701" t="s">
        <v>2479</v>
      </c>
      <c r="BLW701" t="s">
        <v>2998</v>
      </c>
      <c r="BLX701" t="s">
        <v>2980</v>
      </c>
      <c r="BLY701" t="s">
        <v>2798</v>
      </c>
      <c r="BLZ701" t="s">
        <v>2962</v>
      </c>
      <c r="BMA701" t="s">
        <v>2891</v>
      </c>
      <c r="BMB701" t="s">
        <v>2721</v>
      </c>
      <c r="BMI701" t="s">
        <v>2243</v>
      </c>
      <c r="BMJ701" t="s">
        <v>2630</v>
      </c>
      <c r="BMK701" t="s">
        <v>2575</v>
      </c>
      <c r="BML701" t="s">
        <v>2677</v>
      </c>
      <c r="BMM701" t="s">
        <v>2917</v>
      </c>
      <c r="BMN701" t="s">
        <v>2807</v>
      </c>
      <c r="BMU701" t="s">
        <v>2762</v>
      </c>
      <c r="BMV701" t="s">
        <v>2621</v>
      </c>
      <c r="BMW701" t="s">
        <v>3033</v>
      </c>
      <c r="BMX701" t="s">
        <v>2897</v>
      </c>
      <c r="BMY701" t="s">
        <v>3039</v>
      </c>
      <c r="BMZ701" t="s">
        <v>3031</v>
      </c>
      <c r="BNG701" t="s">
        <v>3041</v>
      </c>
      <c r="BNH701" t="s">
        <v>2610</v>
      </c>
      <c r="BNI701" t="s">
        <v>2518</v>
      </c>
      <c r="BNJ701" t="s">
        <v>2609</v>
      </c>
      <c r="BNK701" t="s">
        <v>2627</v>
      </c>
      <c r="BNL701" t="s">
        <v>2567</v>
      </c>
      <c r="BNS701" t="s">
        <v>2902</v>
      </c>
      <c r="BNT701" t="s">
        <v>2455</v>
      </c>
      <c r="BNU701" t="s">
        <v>3041</v>
      </c>
      <c r="BNV701" t="s">
        <v>2938</v>
      </c>
      <c r="BNW701" t="s">
        <v>2945</v>
      </c>
      <c r="BNX701" t="s">
        <v>3089</v>
      </c>
      <c r="BOE701" t="s">
        <v>2260</v>
      </c>
      <c r="BOF701" t="s">
        <v>2627</v>
      </c>
      <c r="BOG701" t="s">
        <v>2511</v>
      </c>
      <c r="BOH701" t="s">
        <v>2626</v>
      </c>
      <c r="BOI701" t="s">
        <v>2551</v>
      </c>
      <c r="BOJ701" t="s">
        <v>2821</v>
      </c>
      <c r="BOU701" t="s">
        <v>2286</v>
      </c>
      <c r="BOV701" t="s">
        <v>2220</v>
      </c>
      <c r="BPS701" t="s">
        <v>2479</v>
      </c>
      <c r="BPT701" t="s">
        <v>2204</v>
      </c>
      <c r="BQD701" t="s">
        <v>2479</v>
      </c>
      <c r="BQE701" t="s">
        <v>2479</v>
      </c>
      <c r="BQF701" t="s">
        <v>2248</v>
      </c>
      <c r="BRD701" t="s">
        <v>2479</v>
      </c>
    </row>
    <row r="702" spans="1:1020 1029:1980 2064:2124" x14ac:dyDescent="0.15">
      <c r="A702" t="s">
        <v>4044</v>
      </c>
      <c r="U702" t="s">
        <v>3084</v>
      </c>
      <c r="V702" t="s">
        <v>3084</v>
      </c>
      <c r="W702" t="s">
        <v>3336</v>
      </c>
      <c r="X702" t="s">
        <v>3354</v>
      </c>
      <c r="BR702" t="s">
        <v>3354</v>
      </c>
      <c r="BS702" t="s">
        <v>3354</v>
      </c>
      <c r="BT702" t="s">
        <v>3403</v>
      </c>
      <c r="DA702" t="s">
        <v>3167</v>
      </c>
      <c r="DB702" t="s">
        <v>3085</v>
      </c>
      <c r="DC702" t="s">
        <v>3085</v>
      </c>
      <c r="DD702" t="s">
        <v>3084</v>
      </c>
      <c r="DN702" t="s">
        <v>3085</v>
      </c>
      <c r="DO702" t="s">
        <v>3085</v>
      </c>
      <c r="DP702" t="s">
        <v>3167</v>
      </c>
      <c r="EL702" t="s">
        <v>3354</v>
      </c>
      <c r="EM702" t="s">
        <v>3402</v>
      </c>
      <c r="EN702" t="s">
        <v>3544</v>
      </c>
      <c r="IP702" t="s">
        <v>3403</v>
      </c>
      <c r="IQ702" t="s">
        <v>3544</v>
      </c>
      <c r="IR702" t="s">
        <v>3544</v>
      </c>
      <c r="JB702" t="s">
        <v>3085</v>
      </c>
      <c r="JC702" t="s">
        <v>3085</v>
      </c>
      <c r="JD702" t="s">
        <v>3084</v>
      </c>
      <c r="JF702" t="s">
        <v>3388</v>
      </c>
      <c r="JG702" t="s">
        <v>3225</v>
      </c>
      <c r="JK702" t="s">
        <v>3434</v>
      </c>
      <c r="JL702" t="s">
        <v>3408</v>
      </c>
      <c r="JM702" t="s">
        <v>3403</v>
      </c>
      <c r="JN702" t="s">
        <v>3403</v>
      </c>
      <c r="JO702" t="s">
        <v>3350</v>
      </c>
      <c r="JP702" t="s">
        <v>3560</v>
      </c>
      <c r="JQ702" t="s">
        <v>3560</v>
      </c>
      <c r="ND702" t="s">
        <v>3476</v>
      </c>
      <c r="NE702" t="s">
        <v>3915</v>
      </c>
      <c r="PC702" t="s">
        <v>3167</v>
      </c>
      <c r="PO702" t="s">
        <v>3403</v>
      </c>
      <c r="PP702" t="s">
        <v>3350</v>
      </c>
      <c r="RB702" t="s">
        <v>2990</v>
      </c>
      <c r="RC702" t="s">
        <v>3046</v>
      </c>
      <c r="RG702" t="s">
        <v>3035</v>
      </c>
      <c r="RH702" t="s">
        <v>2892</v>
      </c>
      <c r="RI702" t="s">
        <v>2891</v>
      </c>
      <c r="RJ702" t="s">
        <v>2893</v>
      </c>
      <c r="RK702" t="s">
        <v>2839</v>
      </c>
      <c r="RL702" t="s">
        <v>2639</v>
      </c>
      <c r="RM702" t="s">
        <v>2962</v>
      </c>
      <c r="RN702" t="s">
        <v>2854</v>
      </c>
      <c r="RO702" t="s">
        <v>2618</v>
      </c>
      <c r="RS702" t="s">
        <v>2678</v>
      </c>
      <c r="RT702" t="s">
        <v>2657</v>
      </c>
      <c r="RU702" t="s">
        <v>2914</v>
      </c>
      <c r="RV702" t="s">
        <v>2191</v>
      </c>
      <c r="RW702" t="s">
        <v>2692</v>
      </c>
      <c r="RX702" t="s">
        <v>2394</v>
      </c>
      <c r="RY702" t="s">
        <v>2818</v>
      </c>
      <c r="RZ702" t="s">
        <v>2746</v>
      </c>
      <c r="SA702" t="s">
        <v>2479</v>
      </c>
      <c r="SE702" t="s">
        <v>2479</v>
      </c>
      <c r="SF702" t="s">
        <v>2479</v>
      </c>
      <c r="SG702" t="s">
        <v>2479</v>
      </c>
      <c r="SH702" t="s">
        <v>2479</v>
      </c>
      <c r="SI702" t="s">
        <v>2479</v>
      </c>
      <c r="SJ702" t="s">
        <v>2479</v>
      </c>
      <c r="SK702" t="s">
        <v>2479</v>
      </c>
      <c r="SL702" t="s">
        <v>2958</v>
      </c>
      <c r="SM702" t="s">
        <v>2458</v>
      </c>
      <c r="SQ702" t="s">
        <v>2858</v>
      </c>
      <c r="SR702" t="s">
        <v>2766</v>
      </c>
      <c r="SS702" t="s">
        <v>2753</v>
      </c>
      <c r="ST702" t="s">
        <v>2596</v>
      </c>
      <c r="SU702" t="s">
        <v>2751</v>
      </c>
      <c r="SV702" t="s">
        <v>2632</v>
      </c>
      <c r="SW702" t="s">
        <v>2769</v>
      </c>
      <c r="SX702" t="s">
        <v>2879</v>
      </c>
      <c r="SY702" t="s">
        <v>2958</v>
      </c>
      <c r="TC702" t="s">
        <v>2987</v>
      </c>
      <c r="TD702" t="s">
        <v>2992</v>
      </c>
      <c r="TE702" t="s">
        <v>3082</v>
      </c>
      <c r="TF702" t="s">
        <v>2906</v>
      </c>
      <c r="TG702" t="s">
        <v>3022</v>
      </c>
      <c r="TH702" t="s">
        <v>2887</v>
      </c>
      <c r="TI702" t="s">
        <v>3022</v>
      </c>
      <c r="TJ702" t="s">
        <v>2446</v>
      </c>
      <c r="TK702" t="s">
        <v>3245</v>
      </c>
      <c r="TO702" t="s">
        <v>2904</v>
      </c>
      <c r="TP702" t="s">
        <v>2858</v>
      </c>
      <c r="TQ702" t="s">
        <v>2977</v>
      </c>
      <c r="TR702" t="s">
        <v>2894</v>
      </c>
      <c r="TS702" t="s">
        <v>2813</v>
      </c>
      <c r="TT702" t="s">
        <v>2876</v>
      </c>
      <c r="TU702" t="s">
        <v>2771</v>
      </c>
      <c r="VM702" t="s">
        <v>3001</v>
      </c>
      <c r="VN702" t="s">
        <v>2998</v>
      </c>
      <c r="VO702" t="s">
        <v>3071</v>
      </c>
      <c r="VP702" t="s">
        <v>2424</v>
      </c>
      <c r="VY702" t="s">
        <v>2931</v>
      </c>
      <c r="VZ702" t="s">
        <v>2653</v>
      </c>
      <c r="WA702" t="s">
        <v>2676</v>
      </c>
      <c r="WB702" t="s">
        <v>2629</v>
      </c>
      <c r="WK702" t="s">
        <v>2479</v>
      </c>
      <c r="WL702" t="s">
        <v>2479</v>
      </c>
      <c r="WM702" t="s">
        <v>2479</v>
      </c>
      <c r="WN702" t="s">
        <v>2479</v>
      </c>
      <c r="WW702" t="s">
        <v>2865</v>
      </c>
      <c r="WX702" t="s">
        <v>2963</v>
      </c>
      <c r="WY702" t="s">
        <v>2953</v>
      </c>
      <c r="WZ702" t="s">
        <v>3016</v>
      </c>
      <c r="XI702" t="s">
        <v>2862</v>
      </c>
      <c r="XJ702" t="s">
        <v>2949</v>
      </c>
      <c r="XK702" t="s">
        <v>2984</v>
      </c>
      <c r="XL702" t="s">
        <v>2985</v>
      </c>
      <c r="XU702" t="s">
        <v>2847</v>
      </c>
      <c r="XV702" t="s">
        <v>2623</v>
      </c>
      <c r="XW702" t="s">
        <v>2814</v>
      </c>
      <c r="XX702" t="s">
        <v>2806</v>
      </c>
      <c r="YH702" t="s">
        <v>2986</v>
      </c>
      <c r="YI702" t="s">
        <v>3057</v>
      </c>
      <c r="YJ702" t="s">
        <v>2133</v>
      </c>
      <c r="YT702" t="s">
        <v>3033</v>
      </c>
      <c r="YU702" t="s">
        <v>2531</v>
      </c>
      <c r="YV702" t="s">
        <v>2626</v>
      </c>
      <c r="ZF702" t="s">
        <v>2479</v>
      </c>
      <c r="ZG702" t="s">
        <v>2479</v>
      </c>
      <c r="ZH702" t="s">
        <v>2479</v>
      </c>
      <c r="ZR702" t="s">
        <v>2963</v>
      </c>
      <c r="ZS702" t="s">
        <v>3170</v>
      </c>
      <c r="ZT702" t="s">
        <v>2448</v>
      </c>
      <c r="AAD702" t="s">
        <v>2954</v>
      </c>
      <c r="AAE702" t="s">
        <v>2457</v>
      </c>
      <c r="AAF702" t="s">
        <v>2940</v>
      </c>
      <c r="AAP702" t="s">
        <v>2554</v>
      </c>
      <c r="AAQ702" t="s">
        <v>2947</v>
      </c>
      <c r="AAR702" t="s">
        <v>2395</v>
      </c>
      <c r="ABC702" t="s">
        <v>2838</v>
      </c>
      <c r="ABO702" t="s">
        <v>2142</v>
      </c>
      <c r="ACA702" t="s">
        <v>2479</v>
      </c>
      <c r="ACM702" t="s">
        <v>2582</v>
      </c>
      <c r="ACY702" t="s">
        <v>3155</v>
      </c>
      <c r="ADK702" t="s">
        <v>2762</v>
      </c>
      <c r="AGO702" t="s">
        <v>2521</v>
      </c>
      <c r="AGP702" t="s">
        <v>3054</v>
      </c>
      <c r="AGQ702" t="s">
        <v>3095</v>
      </c>
      <c r="AGR702" t="s">
        <v>3053</v>
      </c>
      <c r="AHA702" t="s">
        <v>2176</v>
      </c>
      <c r="AHB702" t="s">
        <v>2255</v>
      </c>
      <c r="AHC702" t="s">
        <v>2466</v>
      </c>
      <c r="AHD702" t="s">
        <v>2214</v>
      </c>
      <c r="AHM702" t="s">
        <v>2479</v>
      </c>
      <c r="AHN702" t="s">
        <v>2479</v>
      </c>
      <c r="AHO702" t="s">
        <v>2479</v>
      </c>
      <c r="AHP702" t="s">
        <v>2479</v>
      </c>
      <c r="AHY702" t="s">
        <v>2854</v>
      </c>
      <c r="AHZ702" t="s">
        <v>2735</v>
      </c>
      <c r="AIA702" t="s">
        <v>2405</v>
      </c>
      <c r="AIB702" t="s">
        <v>2421</v>
      </c>
      <c r="AIK702" t="s">
        <v>2893</v>
      </c>
      <c r="AIL702" t="s">
        <v>2958</v>
      </c>
      <c r="AIM702" t="s">
        <v>2940</v>
      </c>
      <c r="AIN702" t="s">
        <v>2640</v>
      </c>
      <c r="AIW702" t="s">
        <v>3033</v>
      </c>
      <c r="AIX702" t="s">
        <v>2897</v>
      </c>
      <c r="AIY702" t="s">
        <v>3033</v>
      </c>
      <c r="AIZ702" t="s">
        <v>2814</v>
      </c>
      <c r="AJJ702" t="s">
        <v>2985</v>
      </c>
      <c r="AJK702" t="s">
        <v>3000</v>
      </c>
      <c r="AJL702" t="s">
        <v>3036</v>
      </c>
      <c r="AJV702" t="s">
        <v>2353</v>
      </c>
      <c r="AJW702" t="s">
        <v>2415</v>
      </c>
      <c r="AJX702" t="s">
        <v>2645</v>
      </c>
      <c r="AKH702" t="s">
        <v>2479</v>
      </c>
      <c r="AKI702" t="s">
        <v>2479</v>
      </c>
      <c r="AKJ702" t="s">
        <v>2479</v>
      </c>
      <c r="AKT702" t="s">
        <v>3082</v>
      </c>
      <c r="AKU702" t="s">
        <v>2425</v>
      </c>
      <c r="AKV702" t="s">
        <v>2464</v>
      </c>
      <c r="ALF702" t="s">
        <v>2934</v>
      </c>
      <c r="ALG702" t="s">
        <v>2868</v>
      </c>
      <c r="ALH702" t="s">
        <v>2907</v>
      </c>
      <c r="ALR702" t="s">
        <v>2816</v>
      </c>
      <c r="ALS702" t="s">
        <v>3042</v>
      </c>
      <c r="ALT702" t="s">
        <v>2879</v>
      </c>
      <c r="AMD702" t="s">
        <v>2966</v>
      </c>
      <c r="AME702" t="s">
        <v>2135</v>
      </c>
      <c r="AMF702" t="s">
        <v>2986</v>
      </c>
      <c r="AMP702" t="s">
        <v>2601</v>
      </c>
      <c r="AMQ702" t="s">
        <v>2743</v>
      </c>
      <c r="AMR702" t="s">
        <v>2857</v>
      </c>
      <c r="ANB702" t="s">
        <v>2479</v>
      </c>
      <c r="ANC702" t="s">
        <v>2479</v>
      </c>
      <c r="AND702" t="s">
        <v>2479</v>
      </c>
      <c r="ANN702" t="s">
        <v>2565</v>
      </c>
      <c r="ANO702" t="s">
        <v>2620</v>
      </c>
      <c r="ANP702" t="s">
        <v>2440</v>
      </c>
      <c r="ANZ702" t="s">
        <v>3036</v>
      </c>
      <c r="AOA702" t="s">
        <v>3071</v>
      </c>
      <c r="AOB702" t="s">
        <v>3087</v>
      </c>
      <c r="AOL702" t="s">
        <v>2441</v>
      </c>
      <c r="AOM702" t="s">
        <v>2855</v>
      </c>
      <c r="AON702" t="s">
        <v>2810</v>
      </c>
      <c r="AOY702" t="s">
        <v>2984</v>
      </c>
      <c r="AOZ702" t="s">
        <v>3020</v>
      </c>
      <c r="APK702" t="s">
        <v>2408</v>
      </c>
      <c r="APL702" t="s">
        <v>3153</v>
      </c>
      <c r="APW702" t="s">
        <v>2479</v>
      </c>
      <c r="APX702" t="s">
        <v>2479</v>
      </c>
      <c r="AQI702" t="s">
        <v>2748</v>
      </c>
      <c r="AQJ702" t="s">
        <v>2382</v>
      </c>
      <c r="AQU702" t="s">
        <v>2797</v>
      </c>
      <c r="AQV702" t="s">
        <v>2978</v>
      </c>
      <c r="ARG702" t="s">
        <v>2805</v>
      </c>
      <c r="ARH702" t="s">
        <v>2884</v>
      </c>
      <c r="AUL702" t="s">
        <v>2838</v>
      </c>
      <c r="AUM702" t="s">
        <v>3081</v>
      </c>
      <c r="AUN702" t="s">
        <v>3026</v>
      </c>
      <c r="AUX702" t="s">
        <v>2994</v>
      </c>
      <c r="AUY702" t="s">
        <v>2385</v>
      </c>
      <c r="AUZ702" t="s">
        <v>2604</v>
      </c>
      <c r="AVJ702" t="s">
        <v>2479</v>
      </c>
      <c r="AVK702" t="s">
        <v>2479</v>
      </c>
      <c r="AVL702" t="s">
        <v>2479</v>
      </c>
      <c r="AVV702" t="s">
        <v>2816</v>
      </c>
      <c r="AVW702" t="s">
        <v>2876</v>
      </c>
      <c r="AVX702" t="s">
        <v>3028</v>
      </c>
      <c r="AWH702" t="s">
        <v>3026</v>
      </c>
      <c r="AWI702" t="s">
        <v>3153</v>
      </c>
      <c r="AWJ702" t="s">
        <v>2921</v>
      </c>
      <c r="AWT702" t="s">
        <v>2555</v>
      </c>
      <c r="AWU702" t="s">
        <v>2771</v>
      </c>
      <c r="AWV702" t="s">
        <v>2752</v>
      </c>
      <c r="AZL702" t="s">
        <v>2479</v>
      </c>
      <c r="AZM702" t="s">
        <v>2479</v>
      </c>
      <c r="AZX702" t="s">
        <v>2479</v>
      </c>
      <c r="AZY702" t="s">
        <v>2479</v>
      </c>
      <c r="BAJ702" t="s">
        <v>2479</v>
      </c>
      <c r="BAK702" t="s">
        <v>2479</v>
      </c>
      <c r="BAV702" t="s">
        <v>2479</v>
      </c>
      <c r="BAW702" t="s">
        <v>2479</v>
      </c>
      <c r="BBH702" t="s">
        <v>2479</v>
      </c>
      <c r="BBI702" t="s">
        <v>2799</v>
      </c>
      <c r="BBV702" t="s">
        <v>2459</v>
      </c>
      <c r="BBW702" t="s">
        <v>2938</v>
      </c>
      <c r="BBX702" t="s">
        <v>3040</v>
      </c>
      <c r="BCH702" t="s">
        <v>2728</v>
      </c>
      <c r="BCI702" t="s">
        <v>2994</v>
      </c>
      <c r="BCJ702" t="s">
        <v>2383</v>
      </c>
      <c r="BCT702" t="s">
        <v>2479</v>
      </c>
      <c r="BCU702" t="s">
        <v>2479</v>
      </c>
      <c r="BCV702" t="s">
        <v>2479</v>
      </c>
      <c r="BDF702" t="s">
        <v>2940</v>
      </c>
      <c r="BDG702" t="s">
        <v>2899</v>
      </c>
      <c r="BDH702" t="s">
        <v>2911</v>
      </c>
      <c r="BDR702" t="s">
        <v>2901</v>
      </c>
      <c r="BDS702" t="s">
        <v>2448</v>
      </c>
      <c r="BDT702" t="s">
        <v>2900</v>
      </c>
      <c r="BED702" t="s">
        <v>2753</v>
      </c>
      <c r="BEE702" t="s">
        <v>2415</v>
      </c>
      <c r="BEF702" t="s">
        <v>2805</v>
      </c>
    </row>
    <row r="703" spans="1:1020 1029:1980 2064:2124" x14ac:dyDescent="0.15">
      <c r="A703" t="s">
        <v>4045</v>
      </c>
      <c r="CP703" t="s">
        <v>3409</v>
      </c>
      <c r="CQ703" t="s">
        <v>3409</v>
      </c>
      <c r="CR703" t="s">
        <v>3085</v>
      </c>
      <c r="DC703" t="s">
        <v>3582</v>
      </c>
      <c r="FJ703" t="s">
        <v>3295</v>
      </c>
      <c r="FK703" t="s">
        <v>3084</v>
      </c>
      <c r="FL703" t="s">
        <v>2779</v>
      </c>
      <c r="GH703" t="s">
        <v>3138</v>
      </c>
      <c r="GI703" t="s">
        <v>2779</v>
      </c>
      <c r="GJ703" t="s">
        <v>2779</v>
      </c>
      <c r="JN703" t="s">
        <v>3689</v>
      </c>
      <c r="JO703" t="s">
        <v>3689</v>
      </c>
      <c r="JP703" t="s">
        <v>3689</v>
      </c>
      <c r="JQ703" t="s">
        <v>3560</v>
      </c>
      <c r="KX703" t="s">
        <v>3754</v>
      </c>
      <c r="KY703" t="s">
        <v>3409</v>
      </c>
      <c r="KZ703" t="s">
        <v>3085</v>
      </c>
      <c r="LJ703" t="s">
        <v>2777</v>
      </c>
      <c r="LK703" t="s">
        <v>3084</v>
      </c>
      <c r="LL703" t="s">
        <v>2318</v>
      </c>
      <c r="MT703" t="s">
        <v>3295</v>
      </c>
      <c r="MU703" t="s">
        <v>3544</v>
      </c>
      <c r="MV703" t="s">
        <v>2777</v>
      </c>
      <c r="OD703" t="s">
        <v>3295</v>
      </c>
      <c r="OE703" t="s">
        <v>3544</v>
      </c>
      <c r="OF703" t="s">
        <v>2779</v>
      </c>
      <c r="PB703" t="s">
        <v>3350</v>
      </c>
      <c r="PC703" t="s">
        <v>3582</v>
      </c>
      <c r="PD703" t="s">
        <v>3350</v>
      </c>
      <c r="PN703" t="s">
        <v>3544</v>
      </c>
      <c r="PO703" t="s">
        <v>3544</v>
      </c>
      <c r="PP703" t="s">
        <v>3403</v>
      </c>
      <c r="QL703" t="s">
        <v>3295</v>
      </c>
      <c r="QM703" t="s">
        <v>3409</v>
      </c>
      <c r="QN703" t="s">
        <v>3409</v>
      </c>
      <c r="RJ703" t="s">
        <v>3080</v>
      </c>
      <c r="RK703" t="s">
        <v>3036</v>
      </c>
      <c r="RL703" t="s">
        <v>3152</v>
      </c>
      <c r="RM703" t="s">
        <v>2998</v>
      </c>
      <c r="RV703" t="s">
        <v>3115</v>
      </c>
      <c r="RW703" t="s">
        <v>2460</v>
      </c>
      <c r="RX703" t="s">
        <v>3042</v>
      </c>
      <c r="RY703" t="s">
        <v>2820</v>
      </c>
      <c r="SH703" t="s">
        <v>2479</v>
      </c>
      <c r="SI703" t="s">
        <v>2479</v>
      </c>
      <c r="SJ703" t="s">
        <v>2479</v>
      </c>
      <c r="SK703" t="s">
        <v>2479</v>
      </c>
      <c r="ST703" t="s">
        <v>3030</v>
      </c>
      <c r="SU703" t="s">
        <v>2958</v>
      </c>
      <c r="SV703" t="s">
        <v>2962</v>
      </c>
      <c r="SW703" t="s">
        <v>2933</v>
      </c>
      <c r="TF703" t="s">
        <v>2927</v>
      </c>
      <c r="TG703" t="s">
        <v>2891</v>
      </c>
      <c r="TH703" t="s">
        <v>2933</v>
      </c>
      <c r="TI703" t="s">
        <v>2719</v>
      </c>
      <c r="TR703" t="s">
        <v>2766</v>
      </c>
      <c r="TS703" t="s">
        <v>2628</v>
      </c>
      <c r="TT703" t="s">
        <v>2588</v>
      </c>
      <c r="TU703" t="s">
        <v>2525</v>
      </c>
      <c r="ABB703" t="s">
        <v>3101</v>
      </c>
      <c r="ABC703" t="s">
        <v>2128</v>
      </c>
      <c r="ABD703" t="s">
        <v>3067</v>
      </c>
      <c r="ABN703" t="s">
        <v>3074</v>
      </c>
      <c r="ABO703" t="s">
        <v>2990</v>
      </c>
      <c r="ABP703" t="s">
        <v>2535</v>
      </c>
      <c r="ABZ703" t="s">
        <v>2479</v>
      </c>
      <c r="ACA703" t="s">
        <v>2479</v>
      </c>
      <c r="ACB703" t="s">
        <v>2479</v>
      </c>
      <c r="ACL703" t="s">
        <v>2965</v>
      </c>
      <c r="ACM703" t="s">
        <v>2829</v>
      </c>
      <c r="ACN703" t="s">
        <v>2981</v>
      </c>
      <c r="ACX703" t="s">
        <v>2424</v>
      </c>
      <c r="ACY703" t="s">
        <v>3152</v>
      </c>
      <c r="ACZ703" t="s">
        <v>2961</v>
      </c>
      <c r="ADJ703" t="s">
        <v>2993</v>
      </c>
      <c r="ADK703" t="s">
        <v>2875</v>
      </c>
      <c r="ADL703" t="s">
        <v>2577</v>
      </c>
      <c r="AGQ703" t="s">
        <v>2423</v>
      </c>
      <c r="AHC703" t="s">
        <v>2867</v>
      </c>
      <c r="AHO703" t="s">
        <v>2479</v>
      </c>
      <c r="AIA703" t="s">
        <v>2996</v>
      </c>
      <c r="AIM703" t="s">
        <v>2966</v>
      </c>
      <c r="AIY703" t="s">
        <v>2431</v>
      </c>
      <c r="AOX703" t="s">
        <v>2714</v>
      </c>
      <c r="AOY703" t="s">
        <v>2133</v>
      </c>
      <c r="AOZ703" t="s">
        <v>2986</v>
      </c>
      <c r="APJ703" t="s">
        <v>2977</v>
      </c>
      <c r="APK703" t="s">
        <v>2809</v>
      </c>
      <c r="APL703" t="s">
        <v>2497</v>
      </c>
      <c r="APV703" t="s">
        <v>2479</v>
      </c>
      <c r="APW703" t="s">
        <v>2479</v>
      </c>
      <c r="APX703" t="s">
        <v>2479</v>
      </c>
      <c r="AQH703" t="s">
        <v>2983</v>
      </c>
      <c r="AQI703" t="s">
        <v>3052</v>
      </c>
      <c r="AQJ703" t="s">
        <v>2835</v>
      </c>
      <c r="AQT703" t="s">
        <v>3152</v>
      </c>
      <c r="AQU703" t="s">
        <v>2968</v>
      </c>
      <c r="AQV703" t="s">
        <v>2637</v>
      </c>
      <c r="ARF703" t="s">
        <v>2396</v>
      </c>
      <c r="ARG703" t="s">
        <v>2410</v>
      </c>
      <c r="ARH703" t="s">
        <v>2857</v>
      </c>
      <c r="BEP703" t="s">
        <v>2479</v>
      </c>
      <c r="BEQ703" t="s">
        <v>2479</v>
      </c>
      <c r="BER703" t="s">
        <v>2479</v>
      </c>
      <c r="BFZ703" t="s">
        <v>2479</v>
      </c>
      <c r="BGA703" t="s">
        <v>2479</v>
      </c>
      <c r="BGB703" t="s">
        <v>2574</v>
      </c>
      <c r="BIH703" t="s">
        <v>2479</v>
      </c>
      <c r="BII703" t="s">
        <v>2479</v>
      </c>
      <c r="BIJ703" t="s">
        <v>2479</v>
      </c>
      <c r="BJF703" t="s">
        <v>3013</v>
      </c>
      <c r="BJG703" t="s">
        <v>3035</v>
      </c>
      <c r="BJH703" t="s">
        <v>3030</v>
      </c>
      <c r="BJR703" t="s">
        <v>3115</v>
      </c>
      <c r="BJS703" t="s">
        <v>2460</v>
      </c>
      <c r="BJT703" t="s">
        <v>3042</v>
      </c>
      <c r="BKD703" t="s">
        <v>2479</v>
      </c>
      <c r="BKE703" t="s">
        <v>2479</v>
      </c>
      <c r="BKF703" t="s">
        <v>2479</v>
      </c>
      <c r="BKP703" t="s">
        <v>3030</v>
      </c>
      <c r="BKQ703" t="s">
        <v>2958</v>
      </c>
      <c r="BKR703" t="s">
        <v>2962</v>
      </c>
      <c r="BLB703" t="s">
        <v>2987</v>
      </c>
      <c r="BLC703" t="s">
        <v>3021</v>
      </c>
      <c r="BLD703" t="s">
        <v>3040</v>
      </c>
      <c r="BLN703" t="s">
        <v>2766</v>
      </c>
      <c r="BLO703" t="s">
        <v>2628</v>
      </c>
      <c r="BLP703" t="s">
        <v>2588</v>
      </c>
      <c r="BLZ703" t="s">
        <v>3080</v>
      </c>
      <c r="BMA703" t="s">
        <v>3036</v>
      </c>
      <c r="BMB703" t="s">
        <v>3152</v>
      </c>
      <c r="BML703" t="s">
        <v>3115</v>
      </c>
      <c r="BMM703" t="s">
        <v>2460</v>
      </c>
      <c r="BMN703" t="s">
        <v>3042</v>
      </c>
      <c r="BMX703" t="s">
        <v>2479</v>
      </c>
      <c r="BMY703" t="s">
        <v>2479</v>
      </c>
      <c r="BMZ703" t="s">
        <v>2479</v>
      </c>
      <c r="BNJ703" t="s">
        <v>2838</v>
      </c>
      <c r="BNK703" t="s">
        <v>2795</v>
      </c>
      <c r="BNL703" t="s">
        <v>2862</v>
      </c>
      <c r="BNV703" t="s">
        <v>2927</v>
      </c>
      <c r="BNW703" t="s">
        <v>2891</v>
      </c>
      <c r="BNX703" t="s">
        <v>2933</v>
      </c>
      <c r="BOH703" t="s">
        <v>2766</v>
      </c>
      <c r="BOI703" t="s">
        <v>2628</v>
      </c>
      <c r="BOJ703" t="s">
        <v>2588</v>
      </c>
      <c r="BOT703" t="s">
        <v>2479</v>
      </c>
      <c r="BOU703" t="s">
        <v>2479</v>
      </c>
      <c r="BOV703" t="s">
        <v>2479</v>
      </c>
      <c r="BQD703" t="s">
        <v>2479</v>
      </c>
      <c r="BQE703" t="s">
        <v>2479</v>
      </c>
      <c r="BQF703" t="s">
        <v>2479</v>
      </c>
      <c r="BUT703" t="s">
        <v>3086</v>
      </c>
      <c r="BUU703" t="s">
        <v>2891</v>
      </c>
      <c r="BUV703" t="s">
        <v>2862</v>
      </c>
      <c r="BVF703" t="s">
        <v>3115</v>
      </c>
      <c r="BVG703" t="s">
        <v>2460</v>
      </c>
      <c r="BVH703" t="s">
        <v>3042</v>
      </c>
      <c r="BVR703" t="s">
        <v>2479</v>
      </c>
      <c r="BVS703" t="s">
        <v>2479</v>
      </c>
      <c r="BVT703" t="s">
        <v>2479</v>
      </c>
      <c r="BWD703" t="s">
        <v>3030</v>
      </c>
      <c r="BWE703" t="s">
        <v>2958</v>
      </c>
      <c r="BWF703" t="s">
        <v>2962</v>
      </c>
      <c r="BWP703" t="s">
        <v>3179</v>
      </c>
      <c r="BWQ703" t="s">
        <v>3244</v>
      </c>
      <c r="BWR703" t="s">
        <v>2516</v>
      </c>
      <c r="BXB703" t="s">
        <v>2766</v>
      </c>
      <c r="BXC703" t="s">
        <v>2628</v>
      </c>
      <c r="BXD703" t="s">
        <v>2588</v>
      </c>
    </row>
    <row r="704" spans="1:1020 1029:1980 2064:2124" x14ac:dyDescent="0.15">
      <c r="A704" t="s">
        <v>4046</v>
      </c>
      <c r="CM704" t="s">
        <v>3851</v>
      </c>
      <c r="CN704" t="s">
        <v>3852</v>
      </c>
      <c r="CO704" t="s">
        <v>3167</v>
      </c>
      <c r="CP704">
        <f>166</f>
        <v>166</v>
      </c>
      <c r="CQ704">
        <f>172</f>
        <v>172</v>
      </c>
      <c r="CR704" t="s">
        <v>3167</v>
      </c>
      <c r="DB704" t="s">
        <v>3582</v>
      </c>
      <c r="DC704" t="s">
        <v>3582</v>
      </c>
      <c r="DD704" t="s">
        <v>3689</v>
      </c>
      <c r="DE704" t="s">
        <v>3689</v>
      </c>
      <c r="DZ704" t="s">
        <v>3544</v>
      </c>
      <c r="EA704" t="s">
        <v>3544</v>
      </c>
      <c r="EB704" t="s">
        <v>3350</v>
      </c>
      <c r="EC704" t="s">
        <v>3582</v>
      </c>
      <c r="FT704" t="s">
        <v>2756</v>
      </c>
      <c r="FU704" t="s">
        <v>2723</v>
      </c>
      <c r="FV704">
        <f>65</f>
        <v>65</v>
      </c>
      <c r="FW704">
        <f>75</f>
        <v>75</v>
      </c>
      <c r="FX704">
        <f>69</f>
        <v>69</v>
      </c>
      <c r="IO704" t="s">
        <v>3084</v>
      </c>
      <c r="IP704" t="s">
        <v>3085</v>
      </c>
      <c r="IQ704" t="s">
        <v>3084</v>
      </c>
      <c r="IR704" t="s">
        <v>3084</v>
      </c>
      <c r="IS704" t="s">
        <v>3084</v>
      </c>
      <c r="JK704" t="s">
        <v>3476</v>
      </c>
      <c r="JL704" t="s">
        <v>3476</v>
      </c>
      <c r="JM704" t="s">
        <v>3560</v>
      </c>
      <c r="JN704" t="s">
        <v>3350</v>
      </c>
      <c r="JO704" t="s">
        <v>3350</v>
      </c>
      <c r="JP704" t="s">
        <v>3560</v>
      </c>
      <c r="JQ704" t="s">
        <v>3560</v>
      </c>
      <c r="PB704" t="s">
        <v>3582</v>
      </c>
      <c r="PC704" t="s">
        <v>3582</v>
      </c>
      <c r="PD704" t="s">
        <v>3689</v>
      </c>
      <c r="RG704" t="s">
        <v>2713</v>
      </c>
      <c r="RH704" t="s">
        <v>3069</v>
      </c>
      <c r="RI704" t="s">
        <v>3055</v>
      </c>
      <c r="RJ704" t="s">
        <v>3053</v>
      </c>
      <c r="RK704" t="s">
        <v>3054</v>
      </c>
      <c r="RL704" t="s">
        <v>2986</v>
      </c>
      <c r="RM704" t="s">
        <v>3078</v>
      </c>
      <c r="RS704" t="s">
        <v>2517</v>
      </c>
      <c r="RT704" t="s">
        <v>2921</v>
      </c>
      <c r="RU704" t="s">
        <v>2817</v>
      </c>
      <c r="RV704" t="s">
        <v>2915</v>
      </c>
      <c r="RW704" t="s">
        <v>2330</v>
      </c>
      <c r="RX704" t="s">
        <v>2651</v>
      </c>
      <c r="RY704" t="s">
        <v>2654</v>
      </c>
      <c r="SE704" t="s">
        <v>2479</v>
      </c>
      <c r="SF704" t="s">
        <v>2479</v>
      </c>
      <c r="SG704" t="s">
        <v>2479</v>
      </c>
      <c r="SH704" t="s">
        <v>2479</v>
      </c>
      <c r="SI704" t="s">
        <v>2479</v>
      </c>
      <c r="SJ704" t="s">
        <v>2479</v>
      </c>
      <c r="SK704" t="s">
        <v>2479</v>
      </c>
      <c r="SQ704" t="s">
        <v>2722</v>
      </c>
      <c r="SR704" t="s">
        <v>2911</v>
      </c>
      <c r="SS704" t="s">
        <v>3179</v>
      </c>
      <c r="ST704" t="s">
        <v>2902</v>
      </c>
      <c r="SU704" t="s">
        <v>2896</v>
      </c>
      <c r="SV704" t="s">
        <v>3082</v>
      </c>
      <c r="SW704" t="s">
        <v>2938</v>
      </c>
      <c r="TC704" t="s">
        <v>3061</v>
      </c>
      <c r="TD704" t="s">
        <v>2981</v>
      </c>
      <c r="TE704" t="s">
        <v>2637</v>
      </c>
      <c r="TF704" t="s">
        <v>3008</v>
      </c>
      <c r="TG704" t="s">
        <v>2463</v>
      </c>
      <c r="TH704" t="s">
        <v>2899</v>
      </c>
      <c r="TI704" t="s">
        <v>2963</v>
      </c>
      <c r="TO704" t="s">
        <v>2816</v>
      </c>
      <c r="TP704" t="s">
        <v>2771</v>
      </c>
      <c r="TQ704" t="s">
        <v>2778</v>
      </c>
      <c r="TR704" t="s">
        <v>2510</v>
      </c>
      <c r="TS704" t="s">
        <v>2511</v>
      </c>
      <c r="TT704" t="s">
        <v>2812</v>
      </c>
      <c r="TU704" t="s">
        <v>2821</v>
      </c>
      <c r="YG704" t="s">
        <v>2996</v>
      </c>
      <c r="YH704" t="s">
        <v>2721</v>
      </c>
      <c r="YI704" t="s">
        <v>3035</v>
      </c>
      <c r="YJ704" t="s">
        <v>2998</v>
      </c>
      <c r="YK704" t="s">
        <v>3024</v>
      </c>
      <c r="YS704" t="s">
        <v>2414</v>
      </c>
      <c r="YT704" t="s">
        <v>2244</v>
      </c>
      <c r="YU704" t="s">
        <v>2697</v>
      </c>
      <c r="YV704" t="s">
        <v>2697</v>
      </c>
      <c r="YW704" t="s">
        <v>2192</v>
      </c>
      <c r="ZE704" t="s">
        <v>2479</v>
      </c>
      <c r="ZF704" t="s">
        <v>2479</v>
      </c>
      <c r="ZG704" t="s">
        <v>2479</v>
      </c>
      <c r="ZH704" t="s">
        <v>2479</v>
      </c>
      <c r="ZI704" t="s">
        <v>2479</v>
      </c>
      <c r="ZQ704" t="s">
        <v>2942</v>
      </c>
      <c r="ZR704" t="s">
        <v>3009</v>
      </c>
      <c r="ZS704" t="s">
        <v>2933</v>
      </c>
      <c r="ZT704" t="s">
        <v>3117</v>
      </c>
      <c r="ZU704" t="s">
        <v>3081</v>
      </c>
      <c r="AAC704" t="s">
        <v>2992</v>
      </c>
      <c r="AAD704" t="s">
        <v>2445</v>
      </c>
      <c r="AAE704" t="s">
        <v>3060</v>
      </c>
      <c r="AAF704" t="s">
        <v>3060</v>
      </c>
      <c r="AAG704" t="s">
        <v>2913</v>
      </c>
      <c r="AAO704" t="s">
        <v>2744</v>
      </c>
      <c r="AAP704" t="s">
        <v>2857</v>
      </c>
      <c r="AAQ704" t="s">
        <v>2392</v>
      </c>
      <c r="AAR704" t="s">
        <v>2599</v>
      </c>
      <c r="AAS704" t="s">
        <v>2578</v>
      </c>
      <c r="ABB704" t="s">
        <v>2925</v>
      </c>
      <c r="ABC704" t="s">
        <v>2860</v>
      </c>
      <c r="ABD704" t="s">
        <v>2134</v>
      </c>
      <c r="ABN704" t="s">
        <v>2989</v>
      </c>
      <c r="ABO704" t="s">
        <v>3142</v>
      </c>
      <c r="ABP704" t="s">
        <v>3837</v>
      </c>
      <c r="ABZ704" t="s">
        <v>2479</v>
      </c>
      <c r="ACA704" t="s">
        <v>2479</v>
      </c>
      <c r="ACB704" t="s">
        <v>2479</v>
      </c>
      <c r="ACL704" t="s">
        <v>2839</v>
      </c>
      <c r="ACM704" t="s">
        <v>2457</v>
      </c>
      <c r="ACN704" t="s">
        <v>2899</v>
      </c>
      <c r="ACX704" t="s">
        <v>2985</v>
      </c>
      <c r="ACY704" t="s">
        <v>2996</v>
      </c>
      <c r="ACZ704" t="s">
        <v>2980</v>
      </c>
      <c r="ADJ704" t="s">
        <v>2990</v>
      </c>
      <c r="ADK704" t="s">
        <v>2879</v>
      </c>
      <c r="ADL704" t="s">
        <v>2767</v>
      </c>
      <c r="ADV704" t="s">
        <v>2969</v>
      </c>
      <c r="ADW704" t="s">
        <v>2639</v>
      </c>
      <c r="ADX704" t="s">
        <v>2893</v>
      </c>
      <c r="ADY704" t="s">
        <v>2984</v>
      </c>
      <c r="AEH704" t="s">
        <v>3088</v>
      </c>
      <c r="AEI704" t="s">
        <v>2913</v>
      </c>
      <c r="AEJ704" t="s">
        <v>3008</v>
      </c>
      <c r="AEK704" t="s">
        <v>2893</v>
      </c>
      <c r="AET704" t="s">
        <v>2479</v>
      </c>
      <c r="AEU704" t="s">
        <v>2479</v>
      </c>
      <c r="AEV704" t="s">
        <v>2479</v>
      </c>
      <c r="AEW704" t="s">
        <v>2479</v>
      </c>
      <c r="AFF704" t="s">
        <v>2981</v>
      </c>
      <c r="AFG704" t="s">
        <v>2997</v>
      </c>
      <c r="AFH704" t="s">
        <v>2963</v>
      </c>
      <c r="AFI704" t="s">
        <v>3015</v>
      </c>
      <c r="AFR704" t="s">
        <v>2865</v>
      </c>
      <c r="AFS704" t="s">
        <v>2902</v>
      </c>
      <c r="AFT704" t="s">
        <v>2941</v>
      </c>
      <c r="AFU704" t="s">
        <v>2893</v>
      </c>
      <c r="AGD704" t="s">
        <v>2873</v>
      </c>
      <c r="AGE704" t="s">
        <v>2517</v>
      </c>
      <c r="AGF704" t="s">
        <v>2877</v>
      </c>
      <c r="AGG704" t="s">
        <v>3075</v>
      </c>
      <c r="AGP704" t="s">
        <v>2135</v>
      </c>
      <c r="AGQ704" t="s">
        <v>2969</v>
      </c>
      <c r="AGR704" t="s">
        <v>3046</v>
      </c>
      <c r="AGS704" t="s">
        <v>2998</v>
      </c>
      <c r="AHB704" t="s">
        <v>2912</v>
      </c>
      <c r="AHC704" t="s">
        <v>2998</v>
      </c>
      <c r="AHD704" t="s">
        <v>2524</v>
      </c>
      <c r="AHE704" t="s">
        <v>2988</v>
      </c>
      <c r="AHN704" t="s">
        <v>2479</v>
      </c>
      <c r="AHO704" t="s">
        <v>2479</v>
      </c>
      <c r="AHP704" t="s">
        <v>2479</v>
      </c>
      <c r="AHQ704" t="s">
        <v>2479</v>
      </c>
      <c r="AHZ704" t="s">
        <v>3082</v>
      </c>
      <c r="AIA704" t="s">
        <v>2962</v>
      </c>
      <c r="AIB704" t="s">
        <v>2938</v>
      </c>
      <c r="AIC704" t="s">
        <v>3060</v>
      </c>
      <c r="AIL704" t="s">
        <v>2135</v>
      </c>
      <c r="AIM704" t="s">
        <v>2996</v>
      </c>
      <c r="AIN704" t="s">
        <v>2965</v>
      </c>
      <c r="AIO704" t="s">
        <v>2984</v>
      </c>
      <c r="AIX704" t="s">
        <v>2974</v>
      </c>
      <c r="AIY704" t="s">
        <v>3039</v>
      </c>
      <c r="AIZ704" t="s">
        <v>2806</v>
      </c>
      <c r="AJA704" t="s">
        <v>2814</v>
      </c>
      <c r="BJC704" t="s">
        <v>3020</v>
      </c>
      <c r="BJD704" t="s">
        <v>3023</v>
      </c>
      <c r="BJE704" t="s">
        <v>3086</v>
      </c>
      <c r="BJF704" t="s">
        <v>2966</v>
      </c>
      <c r="BJG704" t="s">
        <v>2967</v>
      </c>
      <c r="BJH704" t="s">
        <v>2967</v>
      </c>
      <c r="BJO704" t="s">
        <v>2517</v>
      </c>
      <c r="BJP704" t="s">
        <v>2921</v>
      </c>
      <c r="BJQ704" t="s">
        <v>2817</v>
      </c>
      <c r="BJR704" t="s">
        <v>2915</v>
      </c>
      <c r="BJS704" t="s">
        <v>2330</v>
      </c>
      <c r="BJT704" t="s">
        <v>2651</v>
      </c>
      <c r="BKA704" t="s">
        <v>2479</v>
      </c>
      <c r="BKB704" t="s">
        <v>2479</v>
      </c>
      <c r="BKC704" t="s">
        <v>2479</v>
      </c>
      <c r="BKD704" t="s">
        <v>2649</v>
      </c>
      <c r="BKE704" t="s">
        <v>2622</v>
      </c>
      <c r="BKF704" t="s">
        <v>2479</v>
      </c>
      <c r="BKM704" t="s">
        <v>2722</v>
      </c>
      <c r="BKN704" t="s">
        <v>2911</v>
      </c>
      <c r="BKO704" t="s">
        <v>3179</v>
      </c>
      <c r="BKP704" t="s">
        <v>2902</v>
      </c>
      <c r="BKQ704" t="s">
        <v>2896</v>
      </c>
      <c r="BKR704" t="s">
        <v>3082</v>
      </c>
      <c r="BKY704" t="s">
        <v>2898</v>
      </c>
      <c r="BKZ704" t="s">
        <v>2992</v>
      </c>
      <c r="BLA704" t="s">
        <v>2962</v>
      </c>
      <c r="BLB704" t="s">
        <v>3088</v>
      </c>
      <c r="BLC704" t="s">
        <v>2896</v>
      </c>
      <c r="BLD704" t="s">
        <v>2943</v>
      </c>
      <c r="BLK704" t="s">
        <v>2816</v>
      </c>
      <c r="BLL704" t="s">
        <v>2771</v>
      </c>
      <c r="BLM704" t="s">
        <v>2778</v>
      </c>
      <c r="BLN704" t="s">
        <v>2510</v>
      </c>
      <c r="BLO704" t="s">
        <v>2511</v>
      </c>
      <c r="BLP704" t="s">
        <v>2812</v>
      </c>
      <c r="BSJ704" t="s">
        <v>2628</v>
      </c>
      <c r="BSK704" t="s">
        <v>2698</v>
      </c>
      <c r="BSL704" t="s">
        <v>2692</v>
      </c>
      <c r="BSM704" t="s">
        <v>2737</v>
      </c>
      <c r="BSN704" t="s">
        <v>2750</v>
      </c>
      <c r="BSV704" t="s">
        <v>2591</v>
      </c>
      <c r="BSW704" t="s">
        <v>2680</v>
      </c>
      <c r="BSX704" t="s">
        <v>2802</v>
      </c>
      <c r="BSY704" t="s">
        <v>2756</v>
      </c>
      <c r="BSZ704" t="s">
        <v>2685</v>
      </c>
      <c r="BTH704" t="s">
        <v>2479</v>
      </c>
      <c r="BTI704" t="s">
        <v>2468</v>
      </c>
      <c r="BTJ704" t="s">
        <v>2603</v>
      </c>
      <c r="BTK704" t="s">
        <v>2761</v>
      </c>
      <c r="BTL704" t="s">
        <v>2585</v>
      </c>
      <c r="BTT704" t="s">
        <v>2918</v>
      </c>
      <c r="BTU704" t="s">
        <v>2584</v>
      </c>
      <c r="BTV704" t="s">
        <v>2408</v>
      </c>
      <c r="BTW704" t="s">
        <v>2947</v>
      </c>
      <c r="BTX704" t="s">
        <v>2847</v>
      </c>
      <c r="BUF704" t="s">
        <v>2224</v>
      </c>
      <c r="BUG704" t="s">
        <v>2157</v>
      </c>
      <c r="BUH704" t="s">
        <v>2475</v>
      </c>
      <c r="BUI704" t="s">
        <v>2214</v>
      </c>
      <c r="BUJ704" t="s">
        <v>2470</v>
      </c>
    </row>
    <row r="705" spans="1:1020 1029:1980 2064:2124" x14ac:dyDescent="0.15">
      <c r="A705" t="s">
        <v>4047</v>
      </c>
      <c r="CP705">
        <f>93</f>
        <v>93</v>
      </c>
      <c r="CQ705">
        <f>106</f>
        <v>106</v>
      </c>
      <c r="CR705" t="s">
        <v>3167</v>
      </c>
      <c r="IP705" t="s">
        <v>3084</v>
      </c>
      <c r="IQ705" t="s">
        <v>3354</v>
      </c>
      <c r="IR705" t="s">
        <v>3403</v>
      </c>
      <c r="IS705" t="s">
        <v>3403</v>
      </c>
      <c r="JN705" t="s">
        <v>3403</v>
      </c>
      <c r="JO705" t="s">
        <v>3403</v>
      </c>
      <c r="JP705" t="s">
        <v>3560</v>
      </c>
      <c r="JQ705" t="s">
        <v>3560</v>
      </c>
      <c r="KY705">
        <f>94</f>
        <v>94</v>
      </c>
      <c r="KZ705">
        <f>193</f>
        <v>193</v>
      </c>
      <c r="LX705" t="s">
        <v>3121</v>
      </c>
      <c r="QL705" t="s">
        <v>3477</v>
      </c>
      <c r="QM705" t="s">
        <v>3477</v>
      </c>
      <c r="QN705" t="s">
        <v>3167</v>
      </c>
      <c r="RJ705" t="s">
        <v>2889</v>
      </c>
      <c r="RK705" t="s">
        <v>3006</v>
      </c>
      <c r="RL705" t="s">
        <v>3079</v>
      </c>
      <c r="RM705" t="s">
        <v>3018</v>
      </c>
      <c r="RV705" t="s">
        <v>2185</v>
      </c>
      <c r="RW705" t="s">
        <v>2971</v>
      </c>
      <c r="RX705" t="s">
        <v>2769</v>
      </c>
      <c r="RY705" t="s">
        <v>2607</v>
      </c>
      <c r="SH705" t="s">
        <v>2479</v>
      </c>
      <c r="SI705" t="s">
        <v>2479</v>
      </c>
      <c r="SJ705" t="s">
        <v>2479</v>
      </c>
      <c r="SK705" t="s">
        <v>2479</v>
      </c>
      <c r="ST705" t="s">
        <v>2398</v>
      </c>
      <c r="SU705" t="s">
        <v>2674</v>
      </c>
      <c r="SV705" t="s">
        <v>2371</v>
      </c>
      <c r="SW705" t="s">
        <v>2371</v>
      </c>
      <c r="TF705" t="s">
        <v>2897</v>
      </c>
      <c r="TG705" t="s">
        <v>2518</v>
      </c>
      <c r="TH705" t="s">
        <v>3150</v>
      </c>
      <c r="TI705" t="s">
        <v>2443</v>
      </c>
      <c r="TR705" t="s">
        <v>2265</v>
      </c>
      <c r="TS705" t="s">
        <v>2266</v>
      </c>
      <c r="TT705" t="s">
        <v>2609</v>
      </c>
      <c r="TU705" t="s">
        <v>2804</v>
      </c>
      <c r="YH705" t="s">
        <v>3017</v>
      </c>
      <c r="YI705" t="s">
        <v>3006</v>
      </c>
      <c r="YJ705" t="s">
        <v>2966</v>
      </c>
      <c r="YK705" t="s">
        <v>2984</v>
      </c>
      <c r="YT705" t="s">
        <v>2415</v>
      </c>
      <c r="YU705" t="s">
        <v>2724</v>
      </c>
      <c r="YV705" t="s">
        <v>2946</v>
      </c>
      <c r="YW705" t="s">
        <v>2578</v>
      </c>
      <c r="ZF705" t="s">
        <v>2479</v>
      </c>
      <c r="ZG705" t="s">
        <v>2479</v>
      </c>
      <c r="ZH705" t="s">
        <v>2479</v>
      </c>
      <c r="ZI705" t="s">
        <v>2479</v>
      </c>
      <c r="ZR705" t="s">
        <v>2547</v>
      </c>
      <c r="ZS705" t="s">
        <v>2588</v>
      </c>
      <c r="ZT705" t="s">
        <v>2852</v>
      </c>
      <c r="ZU705" t="s">
        <v>2843</v>
      </c>
      <c r="AAD705" t="s">
        <v>3009</v>
      </c>
      <c r="AAE705" t="s">
        <v>2958</v>
      </c>
      <c r="AAF705" t="s">
        <v>2978</v>
      </c>
      <c r="AAG705" t="s">
        <v>2911</v>
      </c>
      <c r="AAP705" t="s">
        <v>2818</v>
      </c>
      <c r="AAQ705" t="s">
        <v>2870</v>
      </c>
      <c r="AAR705" t="s">
        <v>2554</v>
      </c>
      <c r="AAS705" t="s">
        <v>2260</v>
      </c>
      <c r="BJF705" t="s">
        <v>3014</v>
      </c>
      <c r="BJG705" t="s">
        <v>3019</v>
      </c>
      <c r="BJH705" t="s">
        <v>3023</v>
      </c>
      <c r="BJR705" t="s">
        <v>2185</v>
      </c>
      <c r="BJS705" t="s">
        <v>2971</v>
      </c>
      <c r="BJT705" t="s">
        <v>2769</v>
      </c>
      <c r="BKD705" t="s">
        <v>2792</v>
      </c>
      <c r="BKE705" t="s">
        <v>2568</v>
      </c>
      <c r="BKF705" t="s">
        <v>2479</v>
      </c>
      <c r="BKP705" t="s">
        <v>2398</v>
      </c>
      <c r="BKQ705" t="s">
        <v>2674</v>
      </c>
      <c r="BKR705" t="s">
        <v>2371</v>
      </c>
      <c r="BLB705" t="s">
        <v>2778</v>
      </c>
      <c r="BLC705" t="s">
        <v>2530</v>
      </c>
      <c r="BLD705" t="s">
        <v>2609</v>
      </c>
      <c r="BLN705" t="s">
        <v>2265</v>
      </c>
      <c r="BLO705" t="s">
        <v>2266</v>
      </c>
      <c r="BLP705" t="s">
        <v>2609</v>
      </c>
      <c r="BMA705" t="s">
        <v>3006</v>
      </c>
      <c r="BMB705" t="s">
        <v>3079</v>
      </c>
      <c r="BMM705" t="s">
        <v>2971</v>
      </c>
      <c r="BMN705" t="s">
        <v>2769</v>
      </c>
      <c r="BMY705" t="s">
        <v>2847</v>
      </c>
      <c r="BMZ705" t="s">
        <v>2667</v>
      </c>
      <c r="BNK705" t="s">
        <v>2194</v>
      </c>
      <c r="BNL705" t="s">
        <v>2200</v>
      </c>
      <c r="BNW705" t="s">
        <v>2518</v>
      </c>
      <c r="BNX705" t="s">
        <v>3150</v>
      </c>
      <c r="BOI705" t="s">
        <v>2266</v>
      </c>
      <c r="BOJ705" t="s">
        <v>2609</v>
      </c>
      <c r="BUT705" t="s">
        <v>3018</v>
      </c>
      <c r="BUU705" t="s">
        <v>3036</v>
      </c>
      <c r="BUV705" t="s">
        <v>2424</v>
      </c>
      <c r="BVF705" t="s">
        <v>2185</v>
      </c>
      <c r="BVG705" t="s">
        <v>2971</v>
      </c>
      <c r="BVH705" t="s">
        <v>2769</v>
      </c>
      <c r="BVR705" t="s">
        <v>2479</v>
      </c>
      <c r="BVS705" t="s">
        <v>2479</v>
      </c>
      <c r="BVT705" t="s">
        <v>2479</v>
      </c>
      <c r="BWD705" t="s">
        <v>2398</v>
      </c>
      <c r="BWE705" t="s">
        <v>2674</v>
      </c>
      <c r="BWF705" t="s">
        <v>2371</v>
      </c>
      <c r="BWP705" t="s">
        <v>2577</v>
      </c>
      <c r="BWQ705" t="s">
        <v>2568</v>
      </c>
      <c r="BWR705" t="s">
        <v>2646</v>
      </c>
      <c r="BXB705" t="s">
        <v>2265</v>
      </c>
      <c r="BXC705" t="s">
        <v>2266</v>
      </c>
      <c r="BXD705" t="s">
        <v>2609</v>
      </c>
      <c r="CAJ705" t="s">
        <v>2421</v>
      </c>
      <c r="CAV705" t="s">
        <v>3027</v>
      </c>
      <c r="CBH705" t="s">
        <v>2877</v>
      </c>
      <c r="CBT705" t="s">
        <v>2479</v>
      </c>
      <c r="CCF705" t="s">
        <v>2606</v>
      </c>
      <c r="CCR705" t="s">
        <v>2421</v>
      </c>
    </row>
    <row r="706" spans="1:1020 1029:1980 2064:2124" x14ac:dyDescent="0.15">
      <c r="A706" t="s">
        <v>4048</v>
      </c>
      <c r="V706" t="s">
        <v>3084</v>
      </c>
      <c r="W706" t="s">
        <v>3336</v>
      </c>
      <c r="X706" t="s">
        <v>3354</v>
      </c>
      <c r="BR706" t="s">
        <v>3403</v>
      </c>
      <c r="BS706" t="s">
        <v>3544</v>
      </c>
      <c r="BT706" t="s">
        <v>3403</v>
      </c>
      <c r="DD706" t="s">
        <v>3560</v>
      </c>
      <c r="DE706" t="s">
        <v>3350</v>
      </c>
      <c r="DN706" t="s">
        <v>3167</v>
      </c>
      <c r="DO706" t="s">
        <v>3167</v>
      </c>
      <c r="DP706" t="s">
        <v>3085</v>
      </c>
      <c r="EK706" t="s">
        <v>3168</v>
      </c>
      <c r="EL706" t="s">
        <v>3167</v>
      </c>
      <c r="EM706" t="s">
        <v>3084</v>
      </c>
      <c r="EN706" t="s">
        <v>3084</v>
      </c>
      <c r="IO706" t="s">
        <v>3354</v>
      </c>
      <c r="IP706" t="s">
        <v>3403</v>
      </c>
      <c r="IQ706" t="s">
        <v>3403</v>
      </c>
      <c r="IR706" t="s">
        <v>3403</v>
      </c>
      <c r="IS706" t="s">
        <v>3403</v>
      </c>
      <c r="JB706" t="s">
        <v>3084</v>
      </c>
      <c r="JC706" t="s">
        <v>3336</v>
      </c>
      <c r="JD706" t="s">
        <v>3084</v>
      </c>
      <c r="JE706" t="s">
        <v>3167</v>
      </c>
      <c r="JK706" t="s">
        <v>3476</v>
      </c>
      <c r="JL706" t="s">
        <v>3476</v>
      </c>
      <c r="JM706" t="s">
        <v>3350</v>
      </c>
      <c r="JN706" t="s">
        <v>3350</v>
      </c>
      <c r="JO706" t="s">
        <v>3560</v>
      </c>
      <c r="JP706" t="s">
        <v>3560</v>
      </c>
      <c r="JQ706" t="s">
        <v>3560</v>
      </c>
      <c r="MG706" t="s">
        <v>3427</v>
      </c>
      <c r="MH706" t="s">
        <v>3427</v>
      </c>
      <c r="PC706" t="s">
        <v>3354</v>
      </c>
      <c r="PD706" t="s">
        <v>3403</v>
      </c>
      <c r="QI706" t="s">
        <v>3435</v>
      </c>
      <c r="QJ706" t="s">
        <v>3427</v>
      </c>
      <c r="QK706" t="s">
        <v>3624</v>
      </c>
      <c r="QL706" t="s">
        <v>3167</v>
      </c>
      <c r="QM706" t="s">
        <v>3167</v>
      </c>
      <c r="QN706" t="s">
        <v>3167</v>
      </c>
      <c r="RG706" t="s">
        <v>3056</v>
      </c>
      <c r="RH706" t="s">
        <v>3035</v>
      </c>
      <c r="RI706" t="s">
        <v>2637</v>
      </c>
      <c r="RJ706" t="s">
        <v>2638</v>
      </c>
      <c r="RK706" t="s">
        <v>2637</v>
      </c>
      <c r="RL706" t="s">
        <v>2961</v>
      </c>
      <c r="RM706" t="s">
        <v>2836</v>
      </c>
      <c r="RS706" t="s">
        <v>2453</v>
      </c>
      <c r="RT706" t="s">
        <v>2444</v>
      </c>
      <c r="RU706" t="s">
        <v>2719</v>
      </c>
      <c r="RV706" t="s">
        <v>2780</v>
      </c>
      <c r="RW706" t="s">
        <v>2990</v>
      </c>
      <c r="RX706" t="s">
        <v>2550</v>
      </c>
      <c r="RY706" t="s">
        <v>2598</v>
      </c>
      <c r="SE706" t="s">
        <v>2479</v>
      </c>
      <c r="SF706" t="s">
        <v>2479</v>
      </c>
      <c r="SG706" t="s">
        <v>2479</v>
      </c>
      <c r="SH706" t="s">
        <v>2479</v>
      </c>
      <c r="SI706" t="s">
        <v>2479</v>
      </c>
      <c r="SJ706" t="s">
        <v>2479</v>
      </c>
      <c r="SK706" t="s">
        <v>2479</v>
      </c>
      <c r="SQ706" t="s">
        <v>2854</v>
      </c>
      <c r="SR706" t="s">
        <v>2527</v>
      </c>
      <c r="SS706" t="s">
        <v>2755</v>
      </c>
      <c r="ST706" t="s">
        <v>2234</v>
      </c>
      <c r="SU706" t="s">
        <v>2237</v>
      </c>
      <c r="SV706" t="s">
        <v>2296</v>
      </c>
      <c r="SW706" t="s">
        <v>2543</v>
      </c>
      <c r="TC706" t="s">
        <v>2891</v>
      </c>
      <c r="TD706" t="s">
        <v>2799</v>
      </c>
      <c r="TE706" t="s">
        <v>2981</v>
      </c>
      <c r="TF706" t="s">
        <v>2836</v>
      </c>
      <c r="TG706" t="s">
        <v>2639</v>
      </c>
      <c r="TH706" t="s">
        <v>2720</v>
      </c>
      <c r="TI706" t="s">
        <v>2941</v>
      </c>
      <c r="TO706" t="s">
        <v>2904</v>
      </c>
      <c r="TP706" t="s">
        <v>2620</v>
      </c>
      <c r="TQ706" t="s">
        <v>2976</v>
      </c>
      <c r="TR706" t="s">
        <v>3042</v>
      </c>
      <c r="TS706" t="s">
        <v>2853</v>
      </c>
      <c r="TT706" t="s">
        <v>3033</v>
      </c>
      <c r="TU706" t="s">
        <v>2847</v>
      </c>
      <c r="VN706" t="s">
        <v>2721</v>
      </c>
      <c r="VO706" t="s">
        <v>2966</v>
      </c>
      <c r="VP706" t="s">
        <v>2984</v>
      </c>
      <c r="VZ706" t="s">
        <v>2529</v>
      </c>
      <c r="WA706" t="s">
        <v>2921</v>
      </c>
      <c r="WB706" t="s">
        <v>3032</v>
      </c>
      <c r="WL706" t="s">
        <v>2479</v>
      </c>
      <c r="WM706" t="s">
        <v>2479</v>
      </c>
      <c r="WN706" t="s">
        <v>2479</v>
      </c>
      <c r="WX706" t="s">
        <v>2353</v>
      </c>
      <c r="WY706" t="s">
        <v>2679</v>
      </c>
      <c r="WZ706" t="s">
        <v>2849</v>
      </c>
      <c r="XJ706" t="s">
        <v>2934</v>
      </c>
      <c r="XK706" t="s">
        <v>2966</v>
      </c>
      <c r="XL706" t="s">
        <v>3005</v>
      </c>
      <c r="XV706" t="s">
        <v>2411</v>
      </c>
      <c r="XW706" t="s">
        <v>2814</v>
      </c>
      <c r="XX706" t="s">
        <v>2817</v>
      </c>
      <c r="YG706" t="s">
        <v>3018</v>
      </c>
      <c r="YH706" t="s">
        <v>3012</v>
      </c>
      <c r="YI706" t="s">
        <v>3047</v>
      </c>
      <c r="YJ706" t="s">
        <v>2519</v>
      </c>
      <c r="YK706" t="s">
        <v>3035</v>
      </c>
      <c r="YS706" t="s">
        <v>2890</v>
      </c>
      <c r="YT706" t="s">
        <v>2921</v>
      </c>
      <c r="YU706" t="s">
        <v>2603</v>
      </c>
      <c r="YV706" t="s">
        <v>2570</v>
      </c>
      <c r="YW706" t="s">
        <v>2870</v>
      </c>
      <c r="ZE706" t="s">
        <v>2479</v>
      </c>
      <c r="ZF706" t="s">
        <v>2479</v>
      </c>
      <c r="ZG706" t="s">
        <v>2479</v>
      </c>
      <c r="ZH706" t="s">
        <v>2479</v>
      </c>
      <c r="ZI706" t="s">
        <v>2479</v>
      </c>
      <c r="ZQ706" t="s">
        <v>2754</v>
      </c>
      <c r="ZR706" t="s">
        <v>2916</v>
      </c>
      <c r="ZS706" t="s">
        <v>2688</v>
      </c>
      <c r="ZT706" t="s">
        <v>2386</v>
      </c>
      <c r="ZU706" t="s">
        <v>2562</v>
      </c>
      <c r="AAC706" t="s">
        <v>2980</v>
      </c>
      <c r="AAD706" t="s">
        <v>2927</v>
      </c>
      <c r="AAE706" t="s">
        <v>3047</v>
      </c>
      <c r="AAF706" t="s">
        <v>2983</v>
      </c>
      <c r="AAG706" t="s">
        <v>3087</v>
      </c>
      <c r="AAO706" t="s">
        <v>2752</v>
      </c>
      <c r="AAP706" t="s">
        <v>2554</v>
      </c>
      <c r="AAQ706" t="s">
        <v>2947</v>
      </c>
      <c r="AAR706" t="s">
        <v>2393</v>
      </c>
      <c r="AAS706" t="s">
        <v>2947</v>
      </c>
      <c r="ABC706" t="s">
        <v>3092</v>
      </c>
      <c r="ABD706" t="s">
        <v>3020</v>
      </c>
      <c r="ABO706" t="s">
        <v>2971</v>
      </c>
      <c r="ABP706" t="s">
        <v>2650</v>
      </c>
      <c r="ACA706" t="s">
        <v>2479</v>
      </c>
      <c r="ACB706" t="s">
        <v>2479</v>
      </c>
      <c r="ACM706" t="s">
        <v>2174</v>
      </c>
      <c r="ACN706" t="s">
        <v>2239</v>
      </c>
      <c r="ACY706" t="s">
        <v>3023</v>
      </c>
      <c r="ACZ706" t="s">
        <v>3012</v>
      </c>
      <c r="ADK706" t="s">
        <v>3031</v>
      </c>
      <c r="ADL706" t="s">
        <v>2856</v>
      </c>
      <c r="AGR706" t="s">
        <v>2794</v>
      </c>
      <c r="AGS706" t="s">
        <v>2889</v>
      </c>
      <c r="AHD706" t="s">
        <v>2447</v>
      </c>
      <c r="AHE706" t="s">
        <v>2678</v>
      </c>
      <c r="AHP706" t="s">
        <v>2479</v>
      </c>
      <c r="AHQ706" t="s">
        <v>2479</v>
      </c>
      <c r="AIB706" t="s">
        <v>2754</v>
      </c>
      <c r="AIC706" t="s">
        <v>2403</v>
      </c>
      <c r="AIN706" t="s">
        <v>3007</v>
      </c>
      <c r="AIO706" t="s">
        <v>3018</v>
      </c>
      <c r="AIZ706" t="s">
        <v>2529</v>
      </c>
      <c r="AJA706" t="s">
        <v>2765</v>
      </c>
      <c r="AJJ706" t="s">
        <v>3069</v>
      </c>
      <c r="AJK706" t="s">
        <v>3092</v>
      </c>
      <c r="AJL706" t="s">
        <v>3047</v>
      </c>
      <c r="AJV706" t="s">
        <v>2550</v>
      </c>
      <c r="AJW706" t="s">
        <v>2767</v>
      </c>
      <c r="AJX706" t="s">
        <v>2883</v>
      </c>
      <c r="AKH706" t="s">
        <v>2479</v>
      </c>
      <c r="AKI706" t="s">
        <v>2479</v>
      </c>
      <c r="AKJ706" t="s">
        <v>2479</v>
      </c>
      <c r="AKT706" t="s">
        <v>2492</v>
      </c>
      <c r="AKU706" t="s">
        <v>2192</v>
      </c>
      <c r="AKV706" t="s">
        <v>2200</v>
      </c>
      <c r="ALF706" t="s">
        <v>2980</v>
      </c>
      <c r="ALG706" t="s">
        <v>2424</v>
      </c>
      <c r="ALH706" t="s">
        <v>3056</v>
      </c>
      <c r="ALR706" t="s">
        <v>2816</v>
      </c>
      <c r="ALS706" t="s">
        <v>2894</v>
      </c>
      <c r="ALT706" t="s">
        <v>3033</v>
      </c>
      <c r="AMC706" t="s">
        <v>2953</v>
      </c>
      <c r="AMD706" t="s">
        <v>2522</v>
      </c>
      <c r="AME706" t="s">
        <v>2985</v>
      </c>
      <c r="AMF706" t="s">
        <v>2958</v>
      </c>
      <c r="AMO706" t="s">
        <v>2557</v>
      </c>
      <c r="AMP706" t="s">
        <v>2924</v>
      </c>
      <c r="AMQ706" t="s">
        <v>2375</v>
      </c>
      <c r="AMR706" t="s">
        <v>2432</v>
      </c>
      <c r="ANA706" t="s">
        <v>2479</v>
      </c>
      <c r="ANB706" t="s">
        <v>2479</v>
      </c>
      <c r="ANC706" t="s">
        <v>2479</v>
      </c>
      <c r="AND706" t="s">
        <v>2479</v>
      </c>
      <c r="ANM706" t="s">
        <v>2413</v>
      </c>
      <c r="ANN706" t="s">
        <v>2297</v>
      </c>
      <c r="ANO706" t="s">
        <v>2297</v>
      </c>
      <c r="ANP706" t="s">
        <v>2294</v>
      </c>
      <c r="ANY706" t="s">
        <v>2935</v>
      </c>
      <c r="ANZ706" t="s">
        <v>2463</v>
      </c>
      <c r="AOA706" t="s">
        <v>2969</v>
      </c>
      <c r="AOB706" t="s">
        <v>2519</v>
      </c>
      <c r="AOK706" t="s">
        <v>2990</v>
      </c>
      <c r="AOL706" t="s">
        <v>2621</v>
      </c>
      <c r="AOM706" t="s">
        <v>3031</v>
      </c>
      <c r="AON706" t="s">
        <v>2411</v>
      </c>
      <c r="AUL706" t="s">
        <v>3024</v>
      </c>
      <c r="AUM706" t="s">
        <v>2989</v>
      </c>
      <c r="AUN706" t="s">
        <v>3078</v>
      </c>
      <c r="AUX706" t="s">
        <v>2595</v>
      </c>
      <c r="AUY706" t="s">
        <v>2212</v>
      </c>
      <c r="AUZ706" t="s">
        <v>2189</v>
      </c>
      <c r="AVJ706" t="s">
        <v>2479</v>
      </c>
      <c r="AVK706" t="s">
        <v>2479</v>
      </c>
      <c r="AVL706" t="s">
        <v>2479</v>
      </c>
      <c r="AVV706" t="s">
        <v>2492</v>
      </c>
      <c r="AVW706" t="s">
        <v>2189</v>
      </c>
      <c r="AVX706" t="s">
        <v>2670</v>
      </c>
      <c r="AWH706" t="s">
        <v>2957</v>
      </c>
      <c r="AWI706" t="s">
        <v>2901</v>
      </c>
      <c r="AWJ706" t="s">
        <v>3086</v>
      </c>
      <c r="AWT706" t="s">
        <v>2530</v>
      </c>
      <c r="AWU706" t="s">
        <v>2806</v>
      </c>
      <c r="AWV706" t="s">
        <v>2752</v>
      </c>
      <c r="AXE706" t="s">
        <v>2622</v>
      </c>
      <c r="AXF706" t="s">
        <v>2750</v>
      </c>
      <c r="AXQ706" t="s">
        <v>2479</v>
      </c>
      <c r="AXR706" t="s">
        <v>2479</v>
      </c>
      <c r="AYC706" t="s">
        <v>2316</v>
      </c>
      <c r="AYD706" t="s">
        <v>2698</v>
      </c>
      <c r="AYO706" t="s">
        <v>2840</v>
      </c>
      <c r="AYP706" t="s">
        <v>2586</v>
      </c>
      <c r="AZA706" t="s">
        <v>2652</v>
      </c>
      <c r="AZB706" t="s">
        <v>2360</v>
      </c>
      <c r="BBV706" t="s">
        <v>2794</v>
      </c>
      <c r="BBW706" t="s">
        <v>2889</v>
      </c>
      <c r="BBX706" t="s">
        <v>2715</v>
      </c>
      <c r="BBY706" t="s">
        <v>2522</v>
      </c>
      <c r="BCH706" t="s">
        <v>2430</v>
      </c>
      <c r="BCI706" t="s">
        <v>2884</v>
      </c>
      <c r="BCJ706" t="s">
        <v>2871</v>
      </c>
      <c r="BCK706" t="s">
        <v>2588</v>
      </c>
      <c r="BCT706" t="s">
        <v>2479</v>
      </c>
      <c r="BCU706" t="s">
        <v>2479</v>
      </c>
      <c r="BCV706" t="s">
        <v>2479</v>
      </c>
      <c r="BCW706" t="s">
        <v>2479</v>
      </c>
      <c r="BDF706" t="s">
        <v>2186</v>
      </c>
      <c r="BDG706" t="s">
        <v>2421</v>
      </c>
      <c r="BDH706" t="s">
        <v>2641</v>
      </c>
      <c r="BDI706" t="s">
        <v>2528</v>
      </c>
      <c r="BDR706" t="s">
        <v>3020</v>
      </c>
      <c r="BDS706" t="s">
        <v>3055</v>
      </c>
      <c r="BDT706" t="s">
        <v>2722</v>
      </c>
      <c r="BDU706" t="s">
        <v>2997</v>
      </c>
      <c r="BED706" t="s">
        <v>2568</v>
      </c>
      <c r="BEE706" t="s">
        <v>2894</v>
      </c>
      <c r="BEF706" t="s">
        <v>2771</v>
      </c>
      <c r="BEG706" t="s">
        <v>2817</v>
      </c>
      <c r="BUQ706" t="s">
        <v>2927</v>
      </c>
      <c r="BUR706" t="s">
        <v>2941</v>
      </c>
      <c r="BUS706" t="s">
        <v>2902</v>
      </c>
      <c r="BUT706" t="s">
        <v>3081</v>
      </c>
      <c r="BUU706" t="s">
        <v>2898</v>
      </c>
      <c r="BUV706" t="s">
        <v>2438</v>
      </c>
      <c r="BVC706" t="s">
        <v>2453</v>
      </c>
      <c r="BVD706" t="s">
        <v>2444</v>
      </c>
      <c r="BVE706" t="s">
        <v>2719</v>
      </c>
      <c r="BVF706" t="s">
        <v>2780</v>
      </c>
      <c r="BVG706" t="s">
        <v>2990</v>
      </c>
      <c r="BVH706" t="s">
        <v>2550</v>
      </c>
      <c r="BVO706" t="s">
        <v>2479</v>
      </c>
      <c r="BVP706" t="s">
        <v>2479</v>
      </c>
      <c r="BVQ706" t="s">
        <v>2479</v>
      </c>
      <c r="BVR706" t="s">
        <v>2479</v>
      </c>
      <c r="BVS706" t="s">
        <v>2479</v>
      </c>
      <c r="BVT706" t="s">
        <v>2479</v>
      </c>
      <c r="BWA706" t="s">
        <v>2854</v>
      </c>
      <c r="BWB706" t="s">
        <v>2527</v>
      </c>
      <c r="BWC706" t="s">
        <v>2755</v>
      </c>
      <c r="BWD706" t="s">
        <v>2234</v>
      </c>
      <c r="BWE706" t="s">
        <v>2237</v>
      </c>
      <c r="BWF706" t="s">
        <v>2296</v>
      </c>
      <c r="BWM706" t="s">
        <v>2906</v>
      </c>
      <c r="BWN706" t="s">
        <v>2957</v>
      </c>
      <c r="BWO706" t="s">
        <v>3082</v>
      </c>
      <c r="BWP706" t="s">
        <v>2887</v>
      </c>
      <c r="BWQ706" t="s">
        <v>2932</v>
      </c>
      <c r="BWR706" t="s">
        <v>3117</v>
      </c>
      <c r="BWY706" t="s">
        <v>2904</v>
      </c>
      <c r="BWZ706" t="s">
        <v>2620</v>
      </c>
      <c r="BXA706" t="s">
        <v>2976</v>
      </c>
      <c r="BXB706" t="s">
        <v>3042</v>
      </c>
      <c r="BXC706" t="s">
        <v>2853</v>
      </c>
      <c r="BXD706" t="s">
        <v>3033</v>
      </c>
    </row>
    <row r="707" spans="1:1020 1029:1980 2064:2124" x14ac:dyDescent="0.15">
      <c r="A707" t="s">
        <v>4049</v>
      </c>
      <c r="CQ707" t="s">
        <v>3085</v>
      </c>
      <c r="CR707" t="s">
        <v>3085</v>
      </c>
      <c r="DD707" t="s">
        <v>3350</v>
      </c>
      <c r="EN707" t="s">
        <v>3544</v>
      </c>
      <c r="JO707" t="s">
        <v>3560</v>
      </c>
      <c r="JP707" t="s">
        <v>3560</v>
      </c>
      <c r="JQ707" t="s">
        <v>3560</v>
      </c>
      <c r="KY707" t="s">
        <v>3085</v>
      </c>
      <c r="KZ707" t="s">
        <v>3085</v>
      </c>
      <c r="PD707" t="s">
        <v>3403</v>
      </c>
      <c r="QM707" t="s">
        <v>3085</v>
      </c>
      <c r="QN707" t="s">
        <v>3085</v>
      </c>
      <c r="RK707" t="s">
        <v>3155</v>
      </c>
      <c r="RL707" t="s">
        <v>2958</v>
      </c>
      <c r="RM707" t="s">
        <v>2799</v>
      </c>
      <c r="RW707" t="s">
        <v>2768</v>
      </c>
      <c r="RX707" t="s">
        <v>2876</v>
      </c>
      <c r="RY707" t="s">
        <v>2742</v>
      </c>
      <c r="SI707" t="s">
        <v>2479</v>
      </c>
      <c r="SJ707" t="s">
        <v>2479</v>
      </c>
      <c r="SK707" t="s">
        <v>2479</v>
      </c>
      <c r="SU707" t="s">
        <v>2723</v>
      </c>
      <c r="SV707" t="s">
        <v>2508</v>
      </c>
      <c r="SW707" t="s">
        <v>2508</v>
      </c>
      <c r="TG707" t="s">
        <v>2942</v>
      </c>
      <c r="TH707" t="s">
        <v>2898</v>
      </c>
      <c r="TI707" t="s">
        <v>2937</v>
      </c>
      <c r="TS707" t="s">
        <v>2847</v>
      </c>
      <c r="TT707" t="s">
        <v>2530</v>
      </c>
      <c r="TU707" t="s">
        <v>2771</v>
      </c>
      <c r="ABD707" t="s">
        <v>3035</v>
      </c>
      <c r="ABP707" t="s">
        <v>2497</v>
      </c>
      <c r="ACB707" t="s">
        <v>2479</v>
      </c>
      <c r="ACN707" t="s">
        <v>2627</v>
      </c>
      <c r="ACZ707" t="s">
        <v>3008</v>
      </c>
      <c r="ADL707" t="s">
        <v>2622</v>
      </c>
      <c r="AGR707" t="s">
        <v>2927</v>
      </c>
      <c r="AHD707" t="s">
        <v>2771</v>
      </c>
      <c r="AHP707" t="s">
        <v>2479</v>
      </c>
      <c r="AIB707" t="s">
        <v>2805</v>
      </c>
      <c r="AIN707" t="s">
        <v>2998</v>
      </c>
      <c r="AIZ707" t="s">
        <v>2872</v>
      </c>
      <c r="AMF707" t="s">
        <v>2861</v>
      </c>
      <c r="AMR707" t="s">
        <v>2611</v>
      </c>
      <c r="AND707" t="s">
        <v>2479</v>
      </c>
      <c r="ANP707" t="s">
        <v>3062</v>
      </c>
      <c r="AOB707" t="s">
        <v>2956</v>
      </c>
      <c r="AON707" t="s">
        <v>2603</v>
      </c>
      <c r="BJG707" t="s">
        <v>2795</v>
      </c>
      <c r="BJH707" t="s">
        <v>3025</v>
      </c>
      <c r="BJS707" t="s">
        <v>2768</v>
      </c>
      <c r="BJT707" t="s">
        <v>2876</v>
      </c>
      <c r="BKE707" t="s">
        <v>2479</v>
      </c>
      <c r="BKF707" t="s">
        <v>2479</v>
      </c>
      <c r="BKQ707" t="s">
        <v>2723</v>
      </c>
      <c r="BKR707" t="s">
        <v>2508</v>
      </c>
      <c r="BLC707" t="s">
        <v>2932</v>
      </c>
      <c r="BLD707" t="s">
        <v>3038</v>
      </c>
      <c r="BLO707" t="s">
        <v>2847</v>
      </c>
      <c r="BLP707" t="s">
        <v>2530</v>
      </c>
      <c r="BMA707" t="s">
        <v>3155</v>
      </c>
      <c r="BMB707" t="s">
        <v>2958</v>
      </c>
      <c r="BMM707" t="s">
        <v>2768</v>
      </c>
      <c r="BMN707" t="s">
        <v>2876</v>
      </c>
      <c r="BMY707" t="s">
        <v>2479</v>
      </c>
      <c r="BMZ707" t="s">
        <v>2479</v>
      </c>
      <c r="BNK707" t="s">
        <v>2485</v>
      </c>
      <c r="BNL707" t="s">
        <v>2569</v>
      </c>
      <c r="BNW707" t="s">
        <v>2942</v>
      </c>
      <c r="BNX707" t="s">
        <v>2898</v>
      </c>
      <c r="BOI707" t="s">
        <v>2847</v>
      </c>
      <c r="BOJ707" t="s">
        <v>2530</v>
      </c>
      <c r="BUU707" t="s">
        <v>2940</v>
      </c>
      <c r="BUV707" t="s">
        <v>2448</v>
      </c>
      <c r="BVG707" t="s">
        <v>2768</v>
      </c>
      <c r="BVH707" t="s">
        <v>2876</v>
      </c>
      <c r="BVS707" t="s">
        <v>2479</v>
      </c>
      <c r="BVT707" t="s">
        <v>2479</v>
      </c>
      <c r="BWE707" t="s">
        <v>2723</v>
      </c>
      <c r="BWF707" t="s">
        <v>2508</v>
      </c>
      <c r="BWQ707" t="s">
        <v>2438</v>
      </c>
      <c r="BWR707" t="s">
        <v>2827</v>
      </c>
      <c r="BXC707" t="s">
        <v>2847</v>
      </c>
      <c r="BXD707" t="s">
        <v>2530</v>
      </c>
    </row>
    <row r="708" spans="1:1020 1029:1980 2064:2124" x14ac:dyDescent="0.15">
      <c r="A708" t="s">
        <v>4050</v>
      </c>
      <c r="K708" t="s">
        <v>2777</v>
      </c>
      <c r="L708" t="s">
        <v>2779</v>
      </c>
      <c r="AI708" t="s">
        <v>2779</v>
      </c>
      <c r="AJ708" t="s">
        <v>2779</v>
      </c>
      <c r="AU708" t="s">
        <v>2321</v>
      </c>
      <c r="AV708" t="s">
        <v>2777</v>
      </c>
      <c r="BG708">
        <f>91</f>
        <v>91</v>
      </c>
      <c r="BH708">
        <f>55</f>
        <v>55</v>
      </c>
      <c r="BS708" t="s">
        <v>3544</v>
      </c>
      <c r="BT708" t="s">
        <v>3403</v>
      </c>
      <c r="CE708" t="s">
        <v>2926</v>
      </c>
      <c r="CF708" t="s">
        <v>2722</v>
      </c>
      <c r="DC708" t="s">
        <v>3403</v>
      </c>
      <c r="DD708" t="s">
        <v>3354</v>
      </c>
      <c r="DP708" t="s">
        <v>3084</v>
      </c>
      <c r="EB708" t="s">
        <v>3403</v>
      </c>
      <c r="EY708" t="s">
        <v>2777</v>
      </c>
      <c r="EZ708" t="s">
        <v>2777</v>
      </c>
      <c r="FK708" t="s">
        <v>2777</v>
      </c>
      <c r="FL708" t="s">
        <v>3084</v>
      </c>
      <c r="GI708">
        <f>53</f>
        <v>53</v>
      </c>
      <c r="GJ708">
        <f>75</f>
        <v>75</v>
      </c>
      <c r="HH708" t="s">
        <v>2712</v>
      </c>
      <c r="HS708" t="s">
        <v>2777</v>
      </c>
      <c r="HT708" t="s">
        <v>2777</v>
      </c>
      <c r="IE708" t="s">
        <v>2555</v>
      </c>
      <c r="IF708">
        <f>8</f>
        <v>8</v>
      </c>
      <c r="IR708" t="s">
        <v>3544</v>
      </c>
      <c r="JO708" t="s">
        <v>3350</v>
      </c>
      <c r="JP708" t="s">
        <v>3350</v>
      </c>
      <c r="JQ708" t="s">
        <v>3560</v>
      </c>
      <c r="KM708" t="s">
        <v>2777</v>
      </c>
      <c r="KN708" t="s">
        <v>2779</v>
      </c>
      <c r="LK708">
        <f>57</f>
        <v>57</v>
      </c>
      <c r="LL708" t="s">
        <v>2712</v>
      </c>
      <c r="MU708" t="s">
        <v>2593</v>
      </c>
      <c r="MV708" t="s">
        <v>2777</v>
      </c>
      <c r="NS708" t="s">
        <v>2835</v>
      </c>
      <c r="NT708" t="s">
        <v>2457</v>
      </c>
      <c r="OE708" t="s">
        <v>2153</v>
      </c>
      <c r="OF708">
        <f>99</f>
        <v>99</v>
      </c>
      <c r="OQ708">
        <f>27</f>
        <v>27</v>
      </c>
      <c r="OR708" t="s">
        <v>2898</v>
      </c>
      <c r="PC708" t="s">
        <v>3084</v>
      </c>
      <c r="PD708" t="s">
        <v>3084</v>
      </c>
      <c r="QA708" t="s">
        <v>2777</v>
      </c>
      <c r="QB708" t="s">
        <v>2777</v>
      </c>
      <c r="RK708" t="s">
        <v>2942</v>
      </c>
      <c r="RL708" t="s">
        <v>2887</v>
      </c>
      <c r="RM708" t="s">
        <v>2464</v>
      </c>
      <c r="RW708" t="s">
        <v>2607</v>
      </c>
      <c r="RX708" t="s">
        <v>2614</v>
      </c>
      <c r="RY708" t="s">
        <v>2533</v>
      </c>
      <c r="SI708" t="s">
        <v>2479</v>
      </c>
      <c r="SJ708" t="s">
        <v>2479</v>
      </c>
      <c r="SK708" t="s">
        <v>2479</v>
      </c>
      <c r="SU708" t="s">
        <v>2485</v>
      </c>
      <c r="SV708" t="s">
        <v>2353</v>
      </c>
      <c r="SW708" t="s">
        <v>2352</v>
      </c>
      <c r="TG708" t="s">
        <v>2639</v>
      </c>
      <c r="TH708" t="s">
        <v>2864</v>
      </c>
      <c r="TI708" t="s">
        <v>2956</v>
      </c>
      <c r="TS708" t="s">
        <v>2753</v>
      </c>
      <c r="TT708" t="s">
        <v>2847</v>
      </c>
      <c r="TU708" t="s">
        <v>2778</v>
      </c>
      <c r="YJ708" t="s">
        <v>2865</v>
      </c>
      <c r="YV708" t="s">
        <v>2596</v>
      </c>
      <c r="ZH708" t="s">
        <v>2479</v>
      </c>
      <c r="ZT708" t="s">
        <v>2440</v>
      </c>
      <c r="AAF708" t="s">
        <v>2424</v>
      </c>
      <c r="AAR708" t="s">
        <v>2744</v>
      </c>
      <c r="ABC708" t="s">
        <v>3087</v>
      </c>
      <c r="ABD708" t="s">
        <v>2985</v>
      </c>
      <c r="ABO708" t="s">
        <v>2507</v>
      </c>
      <c r="ABP708" t="s">
        <v>2754</v>
      </c>
      <c r="ACA708" t="s">
        <v>2479</v>
      </c>
      <c r="ACB708" t="s">
        <v>2479</v>
      </c>
      <c r="ACM708" t="s">
        <v>2672</v>
      </c>
      <c r="ACN708" t="s">
        <v>2595</v>
      </c>
      <c r="ACY708" t="s">
        <v>3054</v>
      </c>
      <c r="ACZ708" t="s">
        <v>2985</v>
      </c>
      <c r="ADK708" t="s">
        <v>2565</v>
      </c>
      <c r="ADL708" t="s">
        <v>2675</v>
      </c>
      <c r="ADX708" t="s">
        <v>2524</v>
      </c>
      <c r="AEJ708" t="s">
        <v>2486</v>
      </c>
      <c r="AEV708" t="s">
        <v>2479</v>
      </c>
      <c r="AFH708" t="s">
        <v>2534</v>
      </c>
      <c r="AFT708" t="s">
        <v>2996</v>
      </c>
      <c r="AGF708" t="s">
        <v>2623</v>
      </c>
      <c r="AGQ708" t="s">
        <v>2967</v>
      </c>
      <c r="AGR708" t="s">
        <v>3046</v>
      </c>
      <c r="AHC708" t="s">
        <v>2549</v>
      </c>
      <c r="AHD708" t="s">
        <v>2674</v>
      </c>
      <c r="AHO708" t="s">
        <v>2479</v>
      </c>
      <c r="AHP708" t="s">
        <v>2479</v>
      </c>
      <c r="AIA708" t="s">
        <v>2730</v>
      </c>
      <c r="AIB708" t="s">
        <v>2739</v>
      </c>
      <c r="AIM708" t="s">
        <v>2721</v>
      </c>
      <c r="AIN708" t="s">
        <v>3001</v>
      </c>
      <c r="AIY708" t="s">
        <v>2894</v>
      </c>
      <c r="AIZ708" t="s">
        <v>2393</v>
      </c>
      <c r="AJK708" t="s">
        <v>2986</v>
      </c>
      <c r="AJL708" t="s">
        <v>2985</v>
      </c>
      <c r="AJW708" t="s">
        <v>2599</v>
      </c>
      <c r="AJX708" t="s">
        <v>2327</v>
      </c>
      <c r="AKI708" t="s">
        <v>2479</v>
      </c>
      <c r="AKJ708" t="s">
        <v>2479</v>
      </c>
      <c r="AKU708" t="s">
        <v>2902</v>
      </c>
      <c r="AKV708" t="s">
        <v>2667</v>
      </c>
      <c r="ALG708" t="s">
        <v>3078</v>
      </c>
      <c r="ALH708" t="s">
        <v>3057</v>
      </c>
      <c r="ALS708" t="s">
        <v>2266</v>
      </c>
      <c r="ALT708" t="s">
        <v>2872</v>
      </c>
      <c r="AUN708" t="s">
        <v>2983</v>
      </c>
      <c r="AUZ708" t="s">
        <v>2727</v>
      </c>
      <c r="AVL708" t="s">
        <v>2479</v>
      </c>
      <c r="AVX708" t="s">
        <v>2738</v>
      </c>
      <c r="AWJ708" t="s">
        <v>3155</v>
      </c>
      <c r="AWV708" t="s">
        <v>2752</v>
      </c>
      <c r="BEQ708" t="s">
        <v>2237</v>
      </c>
      <c r="BER708" t="s">
        <v>2479</v>
      </c>
      <c r="BFC708" t="s">
        <v>2479</v>
      </c>
      <c r="BFD708" t="s">
        <v>2479</v>
      </c>
      <c r="BFO708" t="s">
        <v>2483</v>
      </c>
      <c r="BFP708" t="s">
        <v>2479</v>
      </c>
      <c r="BGA708" t="s">
        <v>2202</v>
      </c>
      <c r="BGB708" t="s">
        <v>2230</v>
      </c>
      <c r="BGM708" t="s">
        <v>2479</v>
      </c>
      <c r="BGN708" t="s">
        <v>2479</v>
      </c>
      <c r="BGY708" t="s">
        <v>2655</v>
      </c>
      <c r="BGZ708" t="s">
        <v>2786</v>
      </c>
      <c r="BHL708" t="s">
        <v>2360</v>
      </c>
      <c r="BHW708" t="s">
        <v>2479</v>
      </c>
      <c r="BHX708" t="s">
        <v>2479</v>
      </c>
      <c r="BII708" t="s">
        <v>2412</v>
      </c>
      <c r="BIJ708" t="s">
        <v>2285</v>
      </c>
      <c r="BIU708" t="s">
        <v>2479</v>
      </c>
      <c r="BIV708" t="s">
        <v>2479</v>
      </c>
      <c r="BOU708" t="s">
        <v>2563</v>
      </c>
      <c r="BOV708" t="s">
        <v>2220</v>
      </c>
      <c r="BPG708" t="s">
        <v>2479</v>
      </c>
      <c r="BPH708" t="s">
        <v>2479</v>
      </c>
      <c r="BPS708" t="s">
        <v>2479</v>
      </c>
      <c r="BPT708" t="s">
        <v>2479</v>
      </c>
      <c r="BQE708" t="s">
        <v>2479</v>
      </c>
      <c r="BQF708" t="s">
        <v>2479</v>
      </c>
      <c r="BQQ708" t="s">
        <v>2406</v>
      </c>
      <c r="BQR708" t="s">
        <v>2310</v>
      </c>
      <c r="BRC708" t="s">
        <v>2188</v>
      </c>
      <c r="BRD708" t="s">
        <v>2641</v>
      </c>
      <c r="BRO708" t="s">
        <v>2215</v>
      </c>
      <c r="BRP708" t="s">
        <v>2255</v>
      </c>
      <c r="BSA708" t="s">
        <v>2624</v>
      </c>
      <c r="BSB708" t="s">
        <v>2299</v>
      </c>
    </row>
    <row r="709" spans="1:1020 1029:1980 2064:2124" x14ac:dyDescent="0.15">
      <c r="A709" t="s">
        <v>4051</v>
      </c>
      <c r="CP709">
        <f>120</f>
        <v>120</v>
      </c>
      <c r="CQ709" t="s">
        <v>3167</v>
      </c>
      <c r="CR709" t="s">
        <v>3167</v>
      </c>
      <c r="EN709" t="s">
        <v>3084</v>
      </c>
      <c r="FJ709" t="s">
        <v>3295</v>
      </c>
      <c r="FK709" t="s">
        <v>3111</v>
      </c>
      <c r="IR709" t="s">
        <v>3403</v>
      </c>
      <c r="JN709" t="s">
        <v>3350</v>
      </c>
      <c r="JO709" t="s">
        <v>3560</v>
      </c>
      <c r="JP709" t="s">
        <v>3560</v>
      </c>
      <c r="JQ709" t="s">
        <v>3560</v>
      </c>
      <c r="KL709" t="s">
        <v>2779</v>
      </c>
      <c r="KM709" t="s">
        <v>3336</v>
      </c>
      <c r="LX709" t="s">
        <v>2457</v>
      </c>
      <c r="MT709" t="s">
        <v>3295</v>
      </c>
      <c r="MU709" t="s">
        <v>3111</v>
      </c>
      <c r="OD709" t="s">
        <v>3295</v>
      </c>
      <c r="OE709" t="s">
        <v>3544</v>
      </c>
      <c r="PZ709" t="s">
        <v>2779</v>
      </c>
      <c r="QA709" t="s">
        <v>3111</v>
      </c>
      <c r="RJ709" t="s">
        <v>3019</v>
      </c>
      <c r="RK709" t="s">
        <v>3023</v>
      </c>
      <c r="RL709" t="s">
        <v>3045</v>
      </c>
      <c r="RM709" t="s">
        <v>3018</v>
      </c>
      <c r="RV709" t="s">
        <v>2884</v>
      </c>
      <c r="RW709" t="s">
        <v>2938</v>
      </c>
      <c r="RX709" t="s">
        <v>2620</v>
      </c>
      <c r="RY709" t="s">
        <v>2451</v>
      </c>
      <c r="SH709" t="s">
        <v>2479</v>
      </c>
      <c r="SI709" t="s">
        <v>2479</v>
      </c>
      <c r="SJ709" t="s">
        <v>2479</v>
      </c>
      <c r="SK709" t="s">
        <v>2479</v>
      </c>
      <c r="ST709" t="s">
        <v>2404</v>
      </c>
      <c r="SU709" t="s">
        <v>2282</v>
      </c>
      <c r="SV709" t="s">
        <v>2235</v>
      </c>
      <c r="SW709" t="s">
        <v>2318</v>
      </c>
      <c r="TF709" t="s">
        <v>2611</v>
      </c>
      <c r="TG709" t="s">
        <v>2611</v>
      </c>
      <c r="TH709" t="s">
        <v>2667</v>
      </c>
      <c r="TI709" t="s">
        <v>2441</v>
      </c>
      <c r="TR709" t="s">
        <v>2815</v>
      </c>
      <c r="TS709" t="s">
        <v>2813</v>
      </c>
      <c r="TT709" t="s">
        <v>2872</v>
      </c>
      <c r="TU709" t="s">
        <v>2813</v>
      </c>
      <c r="YJ709" t="s">
        <v>2861</v>
      </c>
      <c r="YV709" t="s">
        <v>2792</v>
      </c>
      <c r="ZH709" t="s">
        <v>2479</v>
      </c>
      <c r="ZT709" t="s">
        <v>2342</v>
      </c>
      <c r="AAF709" t="s">
        <v>2862</v>
      </c>
      <c r="AAR709" t="s">
        <v>2744</v>
      </c>
      <c r="AMF709" t="s">
        <v>3013</v>
      </c>
      <c r="AMR709" t="s">
        <v>2562</v>
      </c>
      <c r="AND709" t="s">
        <v>2479</v>
      </c>
      <c r="ANP709" t="s">
        <v>2841</v>
      </c>
      <c r="AOB709" t="s">
        <v>3000</v>
      </c>
      <c r="AON709" t="s">
        <v>2922</v>
      </c>
      <c r="BEP709" t="s">
        <v>2479</v>
      </c>
      <c r="BEQ709" t="s">
        <v>2479</v>
      </c>
      <c r="BHV709" t="s">
        <v>2479</v>
      </c>
      <c r="BHW709" t="s">
        <v>2479</v>
      </c>
      <c r="BIH709" t="s">
        <v>2479</v>
      </c>
      <c r="BII709" t="s">
        <v>2479</v>
      </c>
      <c r="BIT709" t="s">
        <v>2479</v>
      </c>
      <c r="BIU709" t="s">
        <v>2479</v>
      </c>
      <c r="BJF709" t="s">
        <v>2983</v>
      </c>
      <c r="BJG709" t="s">
        <v>3052</v>
      </c>
      <c r="BJH709" t="s">
        <v>2524</v>
      </c>
      <c r="BJR709" t="s">
        <v>2884</v>
      </c>
      <c r="BJS709" t="s">
        <v>2938</v>
      </c>
      <c r="BJT709" t="s">
        <v>2620</v>
      </c>
      <c r="BKD709" t="s">
        <v>2810</v>
      </c>
      <c r="BKE709" t="s">
        <v>2479</v>
      </c>
      <c r="BKF709" t="s">
        <v>2479</v>
      </c>
      <c r="BKP709" t="s">
        <v>2404</v>
      </c>
      <c r="BKQ709" t="s">
        <v>2282</v>
      </c>
      <c r="BKR709" t="s">
        <v>2235</v>
      </c>
      <c r="BLB709" t="s">
        <v>2875</v>
      </c>
      <c r="BLC709" t="s">
        <v>2850</v>
      </c>
      <c r="BLD709" t="s">
        <v>2814</v>
      </c>
      <c r="BLN709" t="s">
        <v>2815</v>
      </c>
      <c r="BLO709" t="s">
        <v>2813</v>
      </c>
      <c r="BLP709" t="s">
        <v>2872</v>
      </c>
      <c r="BQD709" t="s">
        <v>2479</v>
      </c>
      <c r="BQE709" t="s">
        <v>2479</v>
      </c>
      <c r="CAJ709" t="s">
        <v>2541</v>
      </c>
      <c r="CAV709" t="s">
        <v>3095</v>
      </c>
      <c r="CBH709" t="s">
        <v>2492</v>
      </c>
      <c r="CBT709" t="s">
        <v>2405</v>
      </c>
      <c r="CCF709" t="s">
        <v>2360</v>
      </c>
      <c r="CCR709" t="s">
        <v>2346</v>
      </c>
    </row>
    <row r="710" spans="1:1020 1029:1980 2064:2124" x14ac:dyDescent="0.15">
      <c r="A710" t="s">
        <v>4052</v>
      </c>
      <c r="X710" t="s">
        <v>3402</v>
      </c>
      <c r="BQ710" t="s">
        <v>3084</v>
      </c>
      <c r="BR710" t="s">
        <v>3084</v>
      </c>
      <c r="BS710" t="s">
        <v>3084</v>
      </c>
      <c r="BT710" t="s">
        <v>3084</v>
      </c>
      <c r="DN710" t="s">
        <v>3084</v>
      </c>
      <c r="DO710" t="s">
        <v>3084</v>
      </c>
      <c r="DP710" t="s">
        <v>3085</v>
      </c>
      <c r="EL710" t="s">
        <v>3354</v>
      </c>
      <c r="EM710" t="s">
        <v>3402</v>
      </c>
      <c r="EN710" t="s">
        <v>3403</v>
      </c>
      <c r="IP710" t="s">
        <v>3403</v>
      </c>
      <c r="IQ710" t="s">
        <v>3544</v>
      </c>
      <c r="IR710" t="s">
        <v>3544</v>
      </c>
      <c r="JB710" t="s">
        <v>3084</v>
      </c>
      <c r="JC710" t="s">
        <v>3084</v>
      </c>
      <c r="JD710" t="s">
        <v>3084</v>
      </c>
      <c r="JL710" t="s">
        <v>3476</v>
      </c>
      <c r="JM710" t="s">
        <v>3350</v>
      </c>
      <c r="JN710" t="s">
        <v>3560</v>
      </c>
      <c r="JO710" t="s">
        <v>3560</v>
      </c>
      <c r="JP710" t="s">
        <v>3560</v>
      </c>
      <c r="JQ710" t="s">
        <v>3560</v>
      </c>
      <c r="MG710" t="s">
        <v>3427</v>
      </c>
      <c r="MH710" t="s">
        <v>3138</v>
      </c>
      <c r="QL710" t="s">
        <v>3167</v>
      </c>
      <c r="QM710" t="s">
        <v>3167</v>
      </c>
      <c r="QN710" t="s">
        <v>3167</v>
      </c>
      <c r="RH710" t="s">
        <v>3078</v>
      </c>
      <c r="RI710" t="s">
        <v>3086</v>
      </c>
      <c r="RJ710" t="s">
        <v>2966</v>
      </c>
      <c r="RK710" t="s">
        <v>3046</v>
      </c>
      <c r="RL710" t="s">
        <v>2838</v>
      </c>
      <c r="RM710" t="s">
        <v>2796</v>
      </c>
      <c r="RT710" t="s">
        <v>2903</v>
      </c>
      <c r="RU710" t="s">
        <v>2632</v>
      </c>
      <c r="RV710" t="s">
        <v>2778</v>
      </c>
      <c r="RW710" t="s">
        <v>2632</v>
      </c>
      <c r="RX710" t="s">
        <v>2946</v>
      </c>
      <c r="RY710" t="s">
        <v>2606</v>
      </c>
      <c r="SF710" t="s">
        <v>2479</v>
      </c>
      <c r="SG710" t="s">
        <v>2479</v>
      </c>
      <c r="SH710" t="s">
        <v>2479</v>
      </c>
      <c r="SI710" t="s">
        <v>2479</v>
      </c>
      <c r="SJ710" t="s">
        <v>2479</v>
      </c>
      <c r="SK710" t="s">
        <v>2479</v>
      </c>
      <c r="SR710" t="s">
        <v>2554</v>
      </c>
      <c r="SS710" t="s">
        <v>2394</v>
      </c>
      <c r="ST710" t="s">
        <v>2417</v>
      </c>
      <c r="SU710" t="s">
        <v>2616</v>
      </c>
      <c r="SV710" t="s">
        <v>2486</v>
      </c>
      <c r="SW710" t="s">
        <v>2756</v>
      </c>
      <c r="TD710" t="s">
        <v>2795</v>
      </c>
      <c r="TE710" t="s">
        <v>2865</v>
      </c>
      <c r="TF710" t="s">
        <v>2980</v>
      </c>
      <c r="TG710" t="s">
        <v>2799</v>
      </c>
      <c r="TH710" t="s">
        <v>2893</v>
      </c>
      <c r="TI710" t="s">
        <v>2720</v>
      </c>
      <c r="TP710" t="s">
        <v>2608</v>
      </c>
      <c r="TQ710" t="s">
        <v>2976</v>
      </c>
      <c r="TR710" t="s">
        <v>3042</v>
      </c>
      <c r="TS710" t="s">
        <v>2810</v>
      </c>
      <c r="TT710" t="s">
        <v>2815</v>
      </c>
      <c r="TU710" t="s">
        <v>2817</v>
      </c>
      <c r="VP710" t="s">
        <v>2925</v>
      </c>
      <c r="WB710" t="s">
        <v>2643</v>
      </c>
      <c r="WN710" t="s">
        <v>2479</v>
      </c>
      <c r="WZ710" t="s">
        <v>2610</v>
      </c>
      <c r="XL710" t="s">
        <v>2989</v>
      </c>
      <c r="XX710" t="s">
        <v>2555</v>
      </c>
      <c r="YH710" t="s">
        <v>3057</v>
      </c>
      <c r="YI710" t="s">
        <v>3086</v>
      </c>
      <c r="YJ710" t="s">
        <v>3054</v>
      </c>
      <c r="YT710" t="s">
        <v>2853</v>
      </c>
      <c r="YU710" t="s">
        <v>2750</v>
      </c>
      <c r="YV710" t="s">
        <v>2946</v>
      </c>
      <c r="ZF710" t="s">
        <v>2479</v>
      </c>
      <c r="ZG710" t="s">
        <v>2479</v>
      </c>
      <c r="ZH710" t="s">
        <v>2479</v>
      </c>
      <c r="ZR710" t="s">
        <v>2744</v>
      </c>
      <c r="ZS710" t="s">
        <v>2857</v>
      </c>
      <c r="ZT710" t="s">
        <v>2944</v>
      </c>
      <c r="AAD710" t="s">
        <v>2524</v>
      </c>
      <c r="AAE710" t="s">
        <v>2983</v>
      </c>
      <c r="AAF710" t="s">
        <v>3054</v>
      </c>
      <c r="AAP710" t="s">
        <v>2554</v>
      </c>
      <c r="AAQ710" t="s">
        <v>2818</v>
      </c>
      <c r="AAR710" t="s">
        <v>2259</v>
      </c>
      <c r="AJI710" t="s">
        <v>2135</v>
      </c>
      <c r="AJJ710" t="s">
        <v>3021</v>
      </c>
      <c r="AJK710" t="s">
        <v>2935</v>
      </c>
      <c r="AJL710" t="s">
        <v>2963</v>
      </c>
      <c r="AJU710" t="s">
        <v>2852</v>
      </c>
      <c r="AJV710" t="s">
        <v>2350</v>
      </c>
      <c r="AJW710" t="s">
        <v>2579</v>
      </c>
      <c r="AJX710" t="s">
        <v>2376</v>
      </c>
      <c r="AKG710" t="s">
        <v>2479</v>
      </c>
      <c r="AKH710" t="s">
        <v>2479</v>
      </c>
      <c r="AKI710" t="s">
        <v>2479</v>
      </c>
      <c r="AKJ710" t="s">
        <v>2479</v>
      </c>
      <c r="AKS710" t="s">
        <v>2691</v>
      </c>
      <c r="AKT710" t="s">
        <v>2644</v>
      </c>
      <c r="AKU710" t="s">
        <v>2382</v>
      </c>
      <c r="AKV710" t="s">
        <v>2554</v>
      </c>
      <c r="ALE710" t="s">
        <v>2524</v>
      </c>
      <c r="ALF710" t="s">
        <v>3030</v>
      </c>
      <c r="ALG710" t="s">
        <v>2961</v>
      </c>
      <c r="ALH710" t="s">
        <v>2639</v>
      </c>
      <c r="ALQ710" t="s">
        <v>2411</v>
      </c>
      <c r="ALR710" t="s">
        <v>2816</v>
      </c>
      <c r="ALS710" t="s">
        <v>2894</v>
      </c>
      <c r="ALT710" t="s">
        <v>2990</v>
      </c>
      <c r="AMD710" t="s">
        <v>3007</v>
      </c>
      <c r="AME710" t="s">
        <v>2988</v>
      </c>
      <c r="AMF710" t="s">
        <v>2135</v>
      </c>
      <c r="AMP710" t="s">
        <v>2857</v>
      </c>
      <c r="AMQ710" t="s">
        <v>2531</v>
      </c>
      <c r="AMR710" t="s">
        <v>2880</v>
      </c>
      <c r="ANB710" t="s">
        <v>2479</v>
      </c>
      <c r="ANC710" t="s">
        <v>2479</v>
      </c>
      <c r="AND710" t="s">
        <v>2479</v>
      </c>
      <c r="ANN710" t="s">
        <v>2870</v>
      </c>
      <c r="ANO710" t="s">
        <v>2393</v>
      </c>
      <c r="ANP710" t="s">
        <v>2750</v>
      </c>
      <c r="ANZ710" t="s">
        <v>2934</v>
      </c>
      <c r="AOA710" t="s">
        <v>2862</v>
      </c>
      <c r="AOB710" t="s">
        <v>2911</v>
      </c>
      <c r="AOL710" t="s">
        <v>2675</v>
      </c>
      <c r="AOM710" t="s">
        <v>2675</v>
      </c>
      <c r="AON710" t="s">
        <v>2817</v>
      </c>
      <c r="AUL710" t="s">
        <v>3007</v>
      </c>
      <c r="AUM710" t="s">
        <v>3023</v>
      </c>
      <c r="AUN710" t="s">
        <v>3047</v>
      </c>
      <c r="AUX710" t="s">
        <v>2751</v>
      </c>
      <c r="AUY710" t="s">
        <v>2600</v>
      </c>
      <c r="AUZ710" t="s">
        <v>2325</v>
      </c>
      <c r="AVJ710" t="s">
        <v>2479</v>
      </c>
      <c r="AVK710" t="s">
        <v>2479</v>
      </c>
      <c r="AVL710" t="s">
        <v>2479</v>
      </c>
      <c r="AVV710" t="s">
        <v>2977</v>
      </c>
      <c r="AVW710" t="s">
        <v>2511</v>
      </c>
      <c r="AVX710" t="s">
        <v>2808</v>
      </c>
      <c r="AWH710" t="s">
        <v>3036</v>
      </c>
      <c r="AWI710" t="s">
        <v>2903</v>
      </c>
      <c r="AWJ710" t="s">
        <v>2897</v>
      </c>
      <c r="AWT710" t="s">
        <v>2530</v>
      </c>
      <c r="AWU710" t="s">
        <v>2850</v>
      </c>
      <c r="AWV710" t="s">
        <v>2770</v>
      </c>
      <c r="AXE710" t="s">
        <v>2921</v>
      </c>
      <c r="AXF710" t="s">
        <v>2614</v>
      </c>
      <c r="AXQ710" t="s">
        <v>2479</v>
      </c>
      <c r="AXR710" t="s">
        <v>2479</v>
      </c>
      <c r="AYC710" t="s">
        <v>2556</v>
      </c>
      <c r="AYD710" t="s">
        <v>2414</v>
      </c>
      <c r="AYO710" t="s">
        <v>2566</v>
      </c>
      <c r="AYP710" t="s">
        <v>2808</v>
      </c>
      <c r="AZA710" t="s">
        <v>2360</v>
      </c>
      <c r="AZB710" t="s">
        <v>2184</v>
      </c>
      <c r="BBV710" t="s">
        <v>2988</v>
      </c>
      <c r="BBW710" t="s">
        <v>3045</v>
      </c>
      <c r="BBX710" t="s">
        <v>3020</v>
      </c>
      <c r="BCH710" t="s">
        <v>2502</v>
      </c>
      <c r="BCI710" t="s">
        <v>2595</v>
      </c>
      <c r="BCJ710" t="s">
        <v>2657</v>
      </c>
      <c r="BCT710" t="s">
        <v>2479</v>
      </c>
      <c r="BCU710" t="s">
        <v>2479</v>
      </c>
      <c r="BCV710" t="s">
        <v>2479</v>
      </c>
      <c r="BDF710" t="s">
        <v>2888</v>
      </c>
      <c r="BDG710" t="s">
        <v>2870</v>
      </c>
      <c r="BDH710" t="s">
        <v>2881</v>
      </c>
      <c r="BDR710" t="s">
        <v>2985</v>
      </c>
      <c r="BDS710" t="s">
        <v>3086</v>
      </c>
      <c r="BDT710" t="s">
        <v>2986</v>
      </c>
      <c r="BED710" t="s">
        <v>2811</v>
      </c>
      <c r="BEE710" t="s">
        <v>2550</v>
      </c>
      <c r="BEF710" t="s">
        <v>2770</v>
      </c>
      <c r="BUT710" t="s">
        <v>2836</v>
      </c>
      <c r="BUU710" t="s">
        <v>2907</v>
      </c>
      <c r="BUV710" t="s">
        <v>3170</v>
      </c>
      <c r="BVF710" t="s">
        <v>2778</v>
      </c>
      <c r="BVG710" t="s">
        <v>2632</v>
      </c>
      <c r="BVH710" t="s">
        <v>2946</v>
      </c>
      <c r="BVR710" t="s">
        <v>2479</v>
      </c>
      <c r="BVS710" t="s">
        <v>2479</v>
      </c>
      <c r="BVT710" t="s">
        <v>2479</v>
      </c>
      <c r="BWD710" t="s">
        <v>2417</v>
      </c>
      <c r="BWE710" t="s">
        <v>2616</v>
      </c>
      <c r="BWF710" t="s">
        <v>2486</v>
      </c>
      <c r="BWP710" t="s">
        <v>3061</v>
      </c>
      <c r="BWQ710" t="s">
        <v>2457</v>
      </c>
      <c r="BWR710" t="s">
        <v>2992</v>
      </c>
      <c r="BXB710" t="s">
        <v>3042</v>
      </c>
      <c r="BXC710" t="s">
        <v>2810</v>
      </c>
      <c r="BXD710" t="s">
        <v>2815</v>
      </c>
    </row>
    <row r="711" spans="1:1020 1029:1980 2064:2124" x14ac:dyDescent="0.15">
      <c r="A711" t="s">
        <v>4053</v>
      </c>
      <c r="DB711" t="s">
        <v>3350</v>
      </c>
      <c r="DC711" t="s">
        <v>3350</v>
      </c>
      <c r="DD711" t="s">
        <v>3350</v>
      </c>
      <c r="DE711" t="s">
        <v>3560</v>
      </c>
      <c r="JN711" t="s">
        <v>3350</v>
      </c>
      <c r="JO711" t="s">
        <v>3350</v>
      </c>
      <c r="JP711" t="s">
        <v>3560</v>
      </c>
      <c r="JQ711" t="s">
        <v>3560</v>
      </c>
      <c r="PB711" t="s">
        <v>3354</v>
      </c>
      <c r="PC711" t="s">
        <v>3354</v>
      </c>
      <c r="PD711" t="s">
        <v>3403</v>
      </c>
      <c r="RJ711" t="s">
        <v>2983</v>
      </c>
      <c r="RK711" t="s">
        <v>2986</v>
      </c>
      <c r="RL711" t="s">
        <v>3095</v>
      </c>
      <c r="RM711" t="s">
        <v>3052</v>
      </c>
      <c r="RV711" t="s">
        <v>2565</v>
      </c>
      <c r="RW711" t="s">
        <v>2771</v>
      </c>
      <c r="RX711" t="s">
        <v>2447</v>
      </c>
      <c r="RY711" t="s">
        <v>2920</v>
      </c>
      <c r="SH711" t="s">
        <v>2479</v>
      </c>
      <c r="SI711" t="s">
        <v>2479</v>
      </c>
      <c r="SJ711" t="s">
        <v>2479</v>
      </c>
      <c r="SK711" t="s">
        <v>2479</v>
      </c>
      <c r="ST711" t="s">
        <v>2357</v>
      </c>
      <c r="SU711" t="s">
        <v>2702</v>
      </c>
      <c r="SV711" t="s">
        <v>2702</v>
      </c>
      <c r="SW711" t="s">
        <v>2825</v>
      </c>
      <c r="TF711" t="s">
        <v>2443</v>
      </c>
      <c r="TG711" t="s">
        <v>2456</v>
      </c>
      <c r="TH711" t="s">
        <v>2516</v>
      </c>
      <c r="TI711" t="s">
        <v>2687</v>
      </c>
      <c r="TR711" t="s">
        <v>2802</v>
      </c>
      <c r="TS711" t="s">
        <v>2871</v>
      </c>
      <c r="TT711" t="s">
        <v>2699</v>
      </c>
      <c r="TU711" t="s">
        <v>2736</v>
      </c>
      <c r="ABB711" t="s">
        <v>3152</v>
      </c>
      <c r="ABC711" t="s">
        <v>3053</v>
      </c>
      <c r="ABD711" t="s">
        <v>3056</v>
      </c>
      <c r="ABN711" t="s">
        <v>2534</v>
      </c>
      <c r="ABO711" t="s">
        <v>2471</v>
      </c>
      <c r="ABP711" t="s">
        <v>2384</v>
      </c>
      <c r="ABZ711" t="s">
        <v>2479</v>
      </c>
      <c r="ACA711" t="s">
        <v>2479</v>
      </c>
      <c r="ACB711" t="s">
        <v>2479</v>
      </c>
      <c r="ACL711" t="s">
        <v>2852</v>
      </c>
      <c r="ACM711" t="s">
        <v>2671</v>
      </c>
      <c r="ACN711" t="s">
        <v>2400</v>
      </c>
      <c r="ACX711" t="s">
        <v>2887</v>
      </c>
      <c r="ACY711" t="s">
        <v>2887</v>
      </c>
      <c r="ACZ711" t="s">
        <v>3196</v>
      </c>
      <c r="ADJ711" t="s">
        <v>2615</v>
      </c>
      <c r="ADK711" t="s">
        <v>2691</v>
      </c>
      <c r="ADL711" t="s">
        <v>2601</v>
      </c>
      <c r="AGP711" t="s">
        <v>2860</v>
      </c>
      <c r="AGQ711" t="s">
        <v>3014</v>
      </c>
      <c r="AGR711" t="s">
        <v>3047</v>
      </c>
      <c r="AGS711" t="s">
        <v>3055</v>
      </c>
      <c r="AHB711" t="s">
        <v>2675</v>
      </c>
      <c r="AHC711" t="s">
        <v>2767</v>
      </c>
      <c r="AHD711" t="s">
        <v>2904</v>
      </c>
      <c r="AHE711" t="s">
        <v>2908</v>
      </c>
      <c r="AHN711" t="s">
        <v>2479</v>
      </c>
      <c r="AHO711" t="s">
        <v>2479</v>
      </c>
      <c r="AHP711" t="s">
        <v>2479</v>
      </c>
      <c r="AHQ711" t="s">
        <v>2479</v>
      </c>
      <c r="AHZ711" t="s">
        <v>2727</v>
      </c>
      <c r="AIA711" t="s">
        <v>2325</v>
      </c>
      <c r="AIB711" t="s">
        <v>2391</v>
      </c>
      <c r="AIC711" t="s">
        <v>2612</v>
      </c>
      <c r="AIL711" t="s">
        <v>2639</v>
      </c>
      <c r="AIM711" t="s">
        <v>3008</v>
      </c>
      <c r="AIN711" t="s">
        <v>3016</v>
      </c>
      <c r="AIO711" t="s">
        <v>2949</v>
      </c>
      <c r="AIX711" t="s">
        <v>2512</v>
      </c>
      <c r="AIY711" t="s">
        <v>2599</v>
      </c>
      <c r="AIZ711" t="s">
        <v>2750</v>
      </c>
      <c r="AJA711" t="s">
        <v>2532</v>
      </c>
    </row>
    <row r="712" spans="1:1020 1029:1980 2064:2124" x14ac:dyDescent="0.15">
      <c r="A712" t="s">
        <v>4054</v>
      </c>
      <c r="V712" t="s">
        <v>3084</v>
      </c>
      <c r="W712" t="s">
        <v>3336</v>
      </c>
      <c r="X712" t="s">
        <v>3354</v>
      </c>
      <c r="BR712" t="s">
        <v>3354</v>
      </c>
      <c r="BS712" t="s">
        <v>3403</v>
      </c>
      <c r="BT712" t="s">
        <v>3403</v>
      </c>
      <c r="DB712" t="s">
        <v>3350</v>
      </c>
      <c r="DC712" t="s">
        <v>3350</v>
      </c>
      <c r="DD712" t="s">
        <v>3403</v>
      </c>
      <c r="DN712" t="s">
        <v>3084</v>
      </c>
      <c r="DO712" t="s">
        <v>3336</v>
      </c>
      <c r="DP712" t="s">
        <v>3354</v>
      </c>
      <c r="DY712" t="s">
        <v>3354</v>
      </c>
      <c r="DZ712" t="s">
        <v>3403</v>
      </c>
      <c r="EA712" t="s">
        <v>3403</v>
      </c>
      <c r="EB712" t="s">
        <v>3403</v>
      </c>
      <c r="EL712" t="s">
        <v>3354</v>
      </c>
      <c r="EM712" t="s">
        <v>3354</v>
      </c>
      <c r="EN712" t="s">
        <v>3403</v>
      </c>
      <c r="IO712" t="s">
        <v>3354</v>
      </c>
      <c r="IP712" t="s">
        <v>3354</v>
      </c>
      <c r="IQ712" t="s">
        <v>3403</v>
      </c>
      <c r="IR712" t="s">
        <v>3403</v>
      </c>
      <c r="JB712" t="s">
        <v>3084</v>
      </c>
      <c r="JC712" t="s">
        <v>3336</v>
      </c>
      <c r="JD712" t="s">
        <v>3402</v>
      </c>
      <c r="JK712" t="s">
        <v>3476</v>
      </c>
      <c r="JL712" t="s">
        <v>3476</v>
      </c>
      <c r="JM712" t="s">
        <v>3350</v>
      </c>
      <c r="JN712" t="s">
        <v>3350</v>
      </c>
      <c r="JO712" t="s">
        <v>3350</v>
      </c>
      <c r="JP712" t="s">
        <v>3560</v>
      </c>
      <c r="JQ712" t="s">
        <v>3560</v>
      </c>
      <c r="KU712">
        <f>116</f>
        <v>116</v>
      </c>
      <c r="KV712">
        <f>129</f>
        <v>129</v>
      </c>
      <c r="KW712">
        <f>123</f>
        <v>123</v>
      </c>
      <c r="KX712">
        <f>134</f>
        <v>134</v>
      </c>
      <c r="KY712">
        <f>162</f>
        <v>162</v>
      </c>
      <c r="KZ712">
        <f>187</f>
        <v>187</v>
      </c>
      <c r="PB712" t="s">
        <v>3350</v>
      </c>
      <c r="PC712" t="s">
        <v>3350</v>
      </c>
      <c r="PD712" t="s">
        <v>3350</v>
      </c>
      <c r="PN712" t="s">
        <v>3403</v>
      </c>
      <c r="PO712" t="s">
        <v>3354</v>
      </c>
      <c r="PP712" t="s">
        <v>3354</v>
      </c>
      <c r="QX712" t="s">
        <v>3199</v>
      </c>
      <c r="QY712" t="s">
        <v>3199</v>
      </c>
      <c r="QZ712" t="s">
        <v>3138</v>
      </c>
      <c r="RG712" t="s">
        <v>2996</v>
      </c>
      <c r="RH712" t="s">
        <v>2912</v>
      </c>
      <c r="RI712" t="s">
        <v>2797</v>
      </c>
      <c r="RJ712" t="s">
        <v>2720</v>
      </c>
      <c r="RK712" t="s">
        <v>2940</v>
      </c>
      <c r="RL712" t="s">
        <v>2940</v>
      </c>
      <c r="RM712" t="s">
        <v>2863</v>
      </c>
      <c r="RS712" t="s">
        <v>2837</v>
      </c>
      <c r="RT712" t="s">
        <v>2716</v>
      </c>
      <c r="RU712" t="s">
        <v>2266</v>
      </c>
      <c r="RV712" t="s">
        <v>2626</v>
      </c>
      <c r="RW712" t="s">
        <v>2585</v>
      </c>
      <c r="RX712" t="s">
        <v>2615</v>
      </c>
      <c r="RY712" t="s">
        <v>2747</v>
      </c>
      <c r="SE712" t="s">
        <v>2479</v>
      </c>
      <c r="SF712" t="s">
        <v>2479</v>
      </c>
      <c r="SG712" t="s">
        <v>2479</v>
      </c>
      <c r="SH712" t="s">
        <v>2479</v>
      </c>
      <c r="SI712" t="s">
        <v>2479</v>
      </c>
      <c r="SJ712" t="s">
        <v>2479</v>
      </c>
      <c r="SK712" t="s">
        <v>2479</v>
      </c>
      <c r="SQ712" t="s">
        <v>2529</v>
      </c>
      <c r="SR712" t="s">
        <v>2266</v>
      </c>
      <c r="SS712" t="s">
        <v>2774</v>
      </c>
      <c r="ST712" t="s">
        <v>2769</v>
      </c>
      <c r="SU712" t="s">
        <v>2881</v>
      </c>
      <c r="SV712" t="s">
        <v>3049</v>
      </c>
      <c r="SW712" t="s">
        <v>2745</v>
      </c>
      <c r="TC712" t="s">
        <v>3196</v>
      </c>
      <c r="TD712" t="s">
        <v>2837</v>
      </c>
      <c r="TE712" t="s">
        <v>2459</v>
      </c>
      <c r="TF712" t="s">
        <v>2464</v>
      </c>
      <c r="TG712" t="s">
        <v>2952</v>
      </c>
      <c r="TH712" t="s">
        <v>2957</v>
      </c>
      <c r="TI712" t="s">
        <v>3244</v>
      </c>
      <c r="TO712" t="s">
        <v>2675</v>
      </c>
      <c r="TP712" t="s">
        <v>2817</v>
      </c>
      <c r="TQ712" t="s">
        <v>2771</v>
      </c>
      <c r="TR712" t="s">
        <v>2811</v>
      </c>
      <c r="TS712" t="s">
        <v>2888</v>
      </c>
      <c r="TT712" t="s">
        <v>2511</v>
      </c>
      <c r="TU712" t="s">
        <v>2577</v>
      </c>
      <c r="VN712" t="s">
        <v>2912</v>
      </c>
      <c r="VO712" t="s">
        <v>2996</v>
      </c>
      <c r="VP712" t="s">
        <v>2966</v>
      </c>
      <c r="VZ712" t="s">
        <v>2570</v>
      </c>
      <c r="WA712" t="s">
        <v>2603</v>
      </c>
      <c r="WB712" t="s">
        <v>2706</v>
      </c>
      <c r="WL712" t="s">
        <v>2479</v>
      </c>
      <c r="WM712" t="s">
        <v>2479</v>
      </c>
      <c r="WN712" t="s">
        <v>2479</v>
      </c>
      <c r="WX712" t="s">
        <v>2981</v>
      </c>
      <c r="WY712" t="s">
        <v>3016</v>
      </c>
      <c r="WZ712" t="s">
        <v>2981</v>
      </c>
      <c r="XJ712" t="s">
        <v>2887</v>
      </c>
      <c r="XK712" t="s">
        <v>2953</v>
      </c>
      <c r="XL712" t="s">
        <v>2911</v>
      </c>
      <c r="XV712" t="s">
        <v>2632</v>
      </c>
      <c r="XW712" t="s">
        <v>2627</v>
      </c>
      <c r="XX712" t="s">
        <v>2626</v>
      </c>
      <c r="YG712" t="s">
        <v>3155</v>
      </c>
      <c r="YH712" t="s">
        <v>3057</v>
      </c>
      <c r="YI712" t="s">
        <v>3086</v>
      </c>
      <c r="YJ712" t="s">
        <v>2986</v>
      </c>
      <c r="YS712" t="s">
        <v>2536</v>
      </c>
      <c r="YT712" t="s">
        <v>2549</v>
      </c>
      <c r="YU712" t="s">
        <v>2473</v>
      </c>
      <c r="YV712" t="s">
        <v>2928</v>
      </c>
      <c r="ZE712" t="s">
        <v>2479</v>
      </c>
      <c r="ZF712" t="s">
        <v>2479</v>
      </c>
      <c r="ZG712" t="s">
        <v>2479</v>
      </c>
      <c r="ZH712" t="s">
        <v>2479</v>
      </c>
      <c r="ZQ712" t="s">
        <v>2820</v>
      </c>
      <c r="ZR712" t="s">
        <v>2508</v>
      </c>
      <c r="ZS712" t="s">
        <v>2509</v>
      </c>
      <c r="ZT712" t="s">
        <v>2880</v>
      </c>
      <c r="AAC712" t="s">
        <v>3035</v>
      </c>
      <c r="AAD712" t="s">
        <v>2838</v>
      </c>
      <c r="AAE712" t="s">
        <v>2967</v>
      </c>
      <c r="AAF712" t="s">
        <v>2934</v>
      </c>
      <c r="AAO712" t="s">
        <v>2565</v>
      </c>
      <c r="AAP712" t="s">
        <v>2627</v>
      </c>
      <c r="AAQ712" t="s">
        <v>2603</v>
      </c>
      <c r="AAR712" t="s">
        <v>2881</v>
      </c>
      <c r="ABB712" t="s">
        <v>3023</v>
      </c>
      <c r="ABC712" t="s">
        <v>2986</v>
      </c>
      <c r="ABD712" t="s">
        <v>3066</v>
      </c>
      <c r="ABN712" t="s">
        <v>2448</v>
      </c>
      <c r="ABO712" t="s">
        <v>3173</v>
      </c>
      <c r="ABP712" t="s">
        <v>2993</v>
      </c>
      <c r="ABZ712" t="s">
        <v>2479</v>
      </c>
      <c r="ACA712" t="s">
        <v>2479</v>
      </c>
      <c r="ACB712" t="s">
        <v>2479</v>
      </c>
      <c r="ACL712" t="s">
        <v>2814</v>
      </c>
      <c r="ACM712" t="s">
        <v>2708</v>
      </c>
      <c r="ACN712" t="s">
        <v>2774</v>
      </c>
      <c r="ACX712" t="s">
        <v>2958</v>
      </c>
      <c r="ACY712" t="s">
        <v>2949</v>
      </c>
      <c r="ACZ712" t="s">
        <v>2798</v>
      </c>
      <c r="ADJ712" t="s">
        <v>2706</v>
      </c>
      <c r="ADK712" t="s">
        <v>2410</v>
      </c>
      <c r="ADL712" t="s">
        <v>2511</v>
      </c>
      <c r="ADU712" t="s">
        <v>3020</v>
      </c>
      <c r="ADV712" t="s">
        <v>3007</v>
      </c>
      <c r="ADW712" t="s">
        <v>3007</v>
      </c>
      <c r="ADX712" t="s">
        <v>2423</v>
      </c>
      <c r="AEG712" t="s">
        <v>2810</v>
      </c>
      <c r="AEH712" t="s">
        <v>2881</v>
      </c>
      <c r="AEI712" t="s">
        <v>2975</v>
      </c>
      <c r="AEJ712" t="s">
        <v>2616</v>
      </c>
      <c r="AES712" t="s">
        <v>2479</v>
      </c>
      <c r="AET712" t="s">
        <v>2479</v>
      </c>
      <c r="AEU712" t="s">
        <v>2479</v>
      </c>
      <c r="AEV712" t="s">
        <v>2479</v>
      </c>
      <c r="AFE712" t="s">
        <v>2808</v>
      </c>
      <c r="AFF712" t="s">
        <v>2598</v>
      </c>
      <c r="AFG712" t="s">
        <v>2566</v>
      </c>
      <c r="AFH712" t="s">
        <v>2603</v>
      </c>
      <c r="AFQ712" t="s">
        <v>2981</v>
      </c>
      <c r="AFR712" t="s">
        <v>2637</v>
      </c>
      <c r="AFS712" t="s">
        <v>3030</v>
      </c>
      <c r="AFT712" t="s">
        <v>2984</v>
      </c>
      <c r="AGC712" t="s">
        <v>2897</v>
      </c>
      <c r="AGD712" t="s">
        <v>3033</v>
      </c>
      <c r="AGE712" t="s">
        <v>2847</v>
      </c>
      <c r="AGF712" t="s">
        <v>2675</v>
      </c>
      <c r="AGP712" t="s">
        <v>2998</v>
      </c>
      <c r="AGQ712" t="s">
        <v>2519</v>
      </c>
      <c r="AGR712" t="s">
        <v>2862</v>
      </c>
      <c r="AHB712" t="s">
        <v>2888</v>
      </c>
      <c r="AHC712" t="s">
        <v>2690</v>
      </c>
      <c r="AHD712" t="s">
        <v>2497</v>
      </c>
      <c r="AHN712" t="s">
        <v>2479</v>
      </c>
      <c r="AHO712" t="s">
        <v>2479</v>
      </c>
      <c r="AHP712" t="s">
        <v>2479</v>
      </c>
      <c r="AHZ712" t="s">
        <v>2597</v>
      </c>
      <c r="AIA712" t="s">
        <v>2918</v>
      </c>
      <c r="AIB712" t="s">
        <v>2533</v>
      </c>
      <c r="AIL712" t="s">
        <v>2984</v>
      </c>
      <c r="AIM712" t="s">
        <v>2522</v>
      </c>
      <c r="AIN712" t="s">
        <v>2639</v>
      </c>
      <c r="AIX712" t="s">
        <v>2533</v>
      </c>
      <c r="AIY712" t="s">
        <v>2324</v>
      </c>
      <c r="AIZ712" t="s">
        <v>2857</v>
      </c>
      <c r="AJJ712" t="s">
        <v>2892</v>
      </c>
      <c r="AJK712" t="s">
        <v>2955</v>
      </c>
      <c r="AJL712" t="s">
        <v>2955</v>
      </c>
      <c r="AJV712" t="s">
        <v>2771</v>
      </c>
      <c r="AJW712" t="s">
        <v>2816</v>
      </c>
      <c r="AJX712" t="s">
        <v>2707</v>
      </c>
      <c r="AKH712" t="s">
        <v>2479</v>
      </c>
      <c r="AKI712" t="s">
        <v>2479</v>
      </c>
      <c r="AKJ712" t="s">
        <v>2479</v>
      </c>
      <c r="AKT712" t="s">
        <v>2453</v>
      </c>
      <c r="AKU712" t="s">
        <v>2451</v>
      </c>
      <c r="AKV712" t="s">
        <v>3075</v>
      </c>
      <c r="ALF712" t="s">
        <v>2987</v>
      </c>
      <c r="ALG712" t="s">
        <v>2839</v>
      </c>
      <c r="ALH712" t="s">
        <v>3026</v>
      </c>
      <c r="ALR712" t="s">
        <v>2586</v>
      </c>
      <c r="ALS712" t="s">
        <v>3002</v>
      </c>
      <c r="ALT712" t="s">
        <v>2486</v>
      </c>
      <c r="AMD712" t="s">
        <v>3030</v>
      </c>
      <c r="AME712" t="s">
        <v>2828</v>
      </c>
      <c r="AMF712" t="s">
        <v>2965</v>
      </c>
      <c r="AMP712" t="s">
        <v>2614</v>
      </c>
      <c r="AMQ712" t="s">
        <v>2414</v>
      </c>
      <c r="AMR712" t="s">
        <v>2616</v>
      </c>
      <c r="ANB712" t="s">
        <v>2479</v>
      </c>
      <c r="ANC712" t="s">
        <v>2479</v>
      </c>
      <c r="AND712" t="s">
        <v>2479</v>
      </c>
      <c r="ANN712" t="s">
        <v>2847</v>
      </c>
      <c r="ANO712" t="s">
        <v>2873</v>
      </c>
      <c r="ANP712" t="s">
        <v>2555</v>
      </c>
      <c r="ANZ712" t="s">
        <v>2957</v>
      </c>
      <c r="AOA712" t="s">
        <v>2838</v>
      </c>
      <c r="AOB712" t="s">
        <v>2910</v>
      </c>
      <c r="AOL712" t="s">
        <v>2850</v>
      </c>
      <c r="AOM712" t="s">
        <v>2875</v>
      </c>
      <c r="AON712" t="s">
        <v>2551</v>
      </c>
      <c r="AOX712" t="s">
        <v>3023</v>
      </c>
      <c r="AOY712" t="s">
        <v>3071</v>
      </c>
      <c r="AOZ712" t="s">
        <v>3023</v>
      </c>
      <c r="APJ712" t="s">
        <v>2569</v>
      </c>
      <c r="APK712" t="s">
        <v>2381</v>
      </c>
      <c r="APL712" t="s">
        <v>2247</v>
      </c>
      <c r="APV712" t="s">
        <v>2479</v>
      </c>
      <c r="APW712" t="s">
        <v>2479</v>
      </c>
      <c r="APX712" t="s">
        <v>2479</v>
      </c>
      <c r="AQH712" t="s">
        <v>2816</v>
      </c>
      <c r="AQI712" t="s">
        <v>2550</v>
      </c>
      <c r="AQJ712" t="s">
        <v>2568</v>
      </c>
      <c r="AQT712" t="s">
        <v>2522</v>
      </c>
      <c r="AQU712" t="s">
        <v>2961</v>
      </c>
      <c r="AQV712" t="s">
        <v>2961</v>
      </c>
      <c r="ARF712" t="s">
        <v>2396</v>
      </c>
      <c r="ARG712" t="s">
        <v>2646</v>
      </c>
      <c r="ARH712" t="s">
        <v>2392</v>
      </c>
      <c r="ARR712" t="s">
        <v>2910</v>
      </c>
      <c r="ARS712" t="s">
        <v>3000</v>
      </c>
      <c r="ART712" t="s">
        <v>2962</v>
      </c>
      <c r="ASD712" t="s">
        <v>2598</v>
      </c>
      <c r="ASE712" t="s">
        <v>2763</v>
      </c>
      <c r="ASF712" t="s">
        <v>2806</v>
      </c>
      <c r="ASP712" t="s">
        <v>2479</v>
      </c>
      <c r="ASQ712" t="s">
        <v>2479</v>
      </c>
      <c r="ASR712" t="s">
        <v>2479</v>
      </c>
      <c r="ATB712" t="s">
        <v>2827</v>
      </c>
      <c r="ATC712" t="s">
        <v>2667</v>
      </c>
      <c r="ATD712" t="s">
        <v>2716</v>
      </c>
      <c r="ATN712" t="s">
        <v>2983</v>
      </c>
      <c r="ATO712" t="s">
        <v>2860</v>
      </c>
      <c r="ATP712" t="s">
        <v>2521</v>
      </c>
      <c r="ATZ712" t="s">
        <v>2393</v>
      </c>
      <c r="AUA712" t="s">
        <v>2596</v>
      </c>
      <c r="AUB712" t="s">
        <v>2393</v>
      </c>
      <c r="AUL712" t="s">
        <v>3030</v>
      </c>
      <c r="AUM712" t="s">
        <v>2965</v>
      </c>
      <c r="AUN712" t="s">
        <v>3014</v>
      </c>
      <c r="AUX712" t="s">
        <v>2876</v>
      </c>
      <c r="AUY712" t="s">
        <v>2810</v>
      </c>
      <c r="AUZ712" t="s">
        <v>2771</v>
      </c>
      <c r="AVJ712" t="s">
        <v>2479</v>
      </c>
      <c r="AVK712" t="s">
        <v>2479</v>
      </c>
      <c r="AVL712" t="s">
        <v>2479</v>
      </c>
      <c r="AVV712" t="s">
        <v>2816</v>
      </c>
      <c r="AVW712" t="s">
        <v>2921</v>
      </c>
      <c r="AVX712" t="s">
        <v>2707</v>
      </c>
      <c r="AWH712" t="s">
        <v>3022</v>
      </c>
      <c r="AWI712" t="s">
        <v>2962</v>
      </c>
      <c r="AWJ712" t="s">
        <v>3071</v>
      </c>
      <c r="AWT712" t="s">
        <v>2770</v>
      </c>
      <c r="AWU712" t="s">
        <v>2947</v>
      </c>
      <c r="AWV712" t="s">
        <v>2712</v>
      </c>
      <c r="BBV712" t="s">
        <v>3069</v>
      </c>
      <c r="BBW712" t="s">
        <v>3069</v>
      </c>
      <c r="BBX712" t="s">
        <v>3006</v>
      </c>
      <c r="BCH712" t="s">
        <v>2870</v>
      </c>
      <c r="BCI712" t="s">
        <v>2265</v>
      </c>
      <c r="BCJ712" t="s">
        <v>2766</v>
      </c>
      <c r="BCT712" t="s">
        <v>2479</v>
      </c>
      <c r="BCU712" t="s">
        <v>2479</v>
      </c>
      <c r="BCV712" t="s">
        <v>2479</v>
      </c>
      <c r="BDF712" t="s">
        <v>2761</v>
      </c>
      <c r="BDG712" t="s">
        <v>2623</v>
      </c>
      <c r="BDH712" t="s">
        <v>2792</v>
      </c>
      <c r="BDR712" t="s">
        <v>2462</v>
      </c>
      <c r="BDS712" t="s">
        <v>3071</v>
      </c>
      <c r="BDT712" t="s">
        <v>2966</v>
      </c>
      <c r="BED712" t="s">
        <v>2511</v>
      </c>
      <c r="BEE712" t="s">
        <v>2769</v>
      </c>
      <c r="BEF712" t="s">
        <v>2812</v>
      </c>
      <c r="BLW712" t="s">
        <v>2996</v>
      </c>
      <c r="BLX712" t="s">
        <v>2912</v>
      </c>
      <c r="BLY712" t="s">
        <v>2797</v>
      </c>
      <c r="BLZ712" t="s">
        <v>2720</v>
      </c>
      <c r="BMA712" t="s">
        <v>2940</v>
      </c>
      <c r="BMB712" t="s">
        <v>2940</v>
      </c>
      <c r="BMI712" t="s">
        <v>2837</v>
      </c>
      <c r="BMJ712" t="s">
        <v>2716</v>
      </c>
      <c r="BMK712" t="s">
        <v>2266</v>
      </c>
      <c r="BML712" t="s">
        <v>2626</v>
      </c>
      <c r="BMM712" t="s">
        <v>2585</v>
      </c>
      <c r="BMN712" t="s">
        <v>2615</v>
      </c>
      <c r="BMU712" t="s">
        <v>2896</v>
      </c>
      <c r="BMV712" t="s">
        <v>2886</v>
      </c>
      <c r="BMW712" t="s">
        <v>2908</v>
      </c>
      <c r="BMX712" t="s">
        <v>2456</v>
      </c>
      <c r="BMY712" t="s">
        <v>2920</v>
      </c>
      <c r="BMZ712" t="s">
        <v>2649</v>
      </c>
      <c r="BNG712" t="s">
        <v>2529</v>
      </c>
      <c r="BNH712" t="s">
        <v>2266</v>
      </c>
      <c r="BNI712" t="s">
        <v>2511</v>
      </c>
      <c r="BNJ712" t="s">
        <v>2324</v>
      </c>
      <c r="BNK712" t="s">
        <v>2627</v>
      </c>
      <c r="BNL712" t="s">
        <v>2392</v>
      </c>
      <c r="BNS712" t="s">
        <v>3196</v>
      </c>
      <c r="BNT712" t="s">
        <v>2837</v>
      </c>
      <c r="BNU712" t="s">
        <v>2459</v>
      </c>
      <c r="BNV712" t="s">
        <v>2464</v>
      </c>
      <c r="BNW712" t="s">
        <v>2952</v>
      </c>
      <c r="BNX712" t="s">
        <v>2957</v>
      </c>
      <c r="BOE712" t="s">
        <v>2675</v>
      </c>
      <c r="BOF712" t="s">
        <v>2817</v>
      </c>
      <c r="BOG712" t="s">
        <v>2771</v>
      </c>
      <c r="BOH712" t="s">
        <v>2811</v>
      </c>
      <c r="BOI712" t="s">
        <v>2888</v>
      </c>
      <c r="BOJ712" t="s">
        <v>2511</v>
      </c>
    </row>
    <row r="713" spans="1:1020 1029:1980 2064:2124" x14ac:dyDescent="0.15">
      <c r="A713" t="s">
        <v>4055</v>
      </c>
      <c r="W713" t="s">
        <v>3336</v>
      </c>
      <c r="X713" t="s">
        <v>3354</v>
      </c>
      <c r="BG713" t="s">
        <v>2779</v>
      </c>
      <c r="BH713" t="s">
        <v>2779</v>
      </c>
      <c r="BS713" t="s">
        <v>3085</v>
      </c>
      <c r="BT713" t="s">
        <v>3354</v>
      </c>
      <c r="DO713" t="s">
        <v>3084</v>
      </c>
      <c r="DP713" t="s">
        <v>3084</v>
      </c>
      <c r="EA713" t="s">
        <v>3354</v>
      </c>
      <c r="EB713" t="s">
        <v>3354</v>
      </c>
      <c r="FK713">
        <f>21</f>
        <v>21</v>
      </c>
      <c r="FL713" t="s">
        <v>2868</v>
      </c>
      <c r="IQ713" t="s">
        <v>3544</v>
      </c>
      <c r="IR713" t="s">
        <v>3544</v>
      </c>
      <c r="JO713" t="s">
        <v>3350</v>
      </c>
      <c r="JP713" t="s">
        <v>3350</v>
      </c>
      <c r="JQ713" t="s">
        <v>3560</v>
      </c>
      <c r="KM713">
        <f>94</f>
        <v>94</v>
      </c>
      <c r="KN713">
        <f>49</f>
        <v>49</v>
      </c>
      <c r="LK713" t="s">
        <v>2777</v>
      </c>
      <c r="LL713" t="s">
        <v>2777</v>
      </c>
      <c r="MG713" t="s">
        <v>3158</v>
      </c>
      <c r="MH713" t="s">
        <v>3427</v>
      </c>
      <c r="MU713" t="s">
        <v>3111</v>
      </c>
      <c r="MV713" t="s">
        <v>2779</v>
      </c>
      <c r="OE713" t="s">
        <v>3084</v>
      </c>
      <c r="OF713" t="s">
        <v>2779</v>
      </c>
      <c r="PC713" t="s">
        <v>3084</v>
      </c>
      <c r="PD713" t="s">
        <v>3084</v>
      </c>
      <c r="QN713" t="s">
        <v>3167</v>
      </c>
      <c r="RK713" t="s">
        <v>2521</v>
      </c>
      <c r="RL713" t="s">
        <v>2521</v>
      </c>
      <c r="RM713" t="s">
        <v>2798</v>
      </c>
      <c r="RW713" t="s">
        <v>2417</v>
      </c>
      <c r="RX713" t="s">
        <v>2471</v>
      </c>
      <c r="RY713" t="s">
        <v>2373</v>
      </c>
      <c r="SI713" t="s">
        <v>2479</v>
      </c>
      <c r="SJ713" t="s">
        <v>2479</v>
      </c>
      <c r="SK713" t="s">
        <v>2479</v>
      </c>
      <c r="SU713" t="s">
        <v>2947</v>
      </c>
      <c r="SV713" t="s">
        <v>2409</v>
      </c>
      <c r="SW713" t="s">
        <v>2554</v>
      </c>
      <c r="TG713" t="s">
        <v>3022</v>
      </c>
      <c r="TH713" t="s">
        <v>2953</v>
      </c>
      <c r="TI713" t="s">
        <v>3015</v>
      </c>
      <c r="TS713" t="s">
        <v>2565</v>
      </c>
      <c r="TT713" t="s">
        <v>2264</v>
      </c>
      <c r="TU713" t="s">
        <v>2774</v>
      </c>
      <c r="VO713" t="s">
        <v>2127</v>
      </c>
      <c r="VP713" t="s">
        <v>2793</v>
      </c>
      <c r="WA713" t="s">
        <v>2748</v>
      </c>
      <c r="WB713" t="s">
        <v>2399</v>
      </c>
      <c r="WM713" t="s">
        <v>2479</v>
      </c>
      <c r="WN713" t="s">
        <v>2479</v>
      </c>
      <c r="WY713" t="s">
        <v>2926</v>
      </c>
      <c r="WZ713" t="s">
        <v>2464</v>
      </c>
      <c r="XK713" t="s">
        <v>2838</v>
      </c>
      <c r="XL713" t="s">
        <v>2927</v>
      </c>
      <c r="XW713" t="s">
        <v>2584</v>
      </c>
      <c r="XX713" t="s">
        <v>2643</v>
      </c>
      <c r="YI713" t="s">
        <v>2989</v>
      </c>
      <c r="YJ713" t="s">
        <v>2988</v>
      </c>
      <c r="YU713" t="s">
        <v>3062</v>
      </c>
      <c r="YV713" t="s">
        <v>2534</v>
      </c>
      <c r="ZG713" t="s">
        <v>2479</v>
      </c>
      <c r="ZH713" t="s">
        <v>2479</v>
      </c>
      <c r="ZS713" t="s">
        <v>2766</v>
      </c>
      <c r="ZT713" t="s">
        <v>2752</v>
      </c>
      <c r="AAE713" t="s">
        <v>2519</v>
      </c>
      <c r="AAF713" t="s">
        <v>2982</v>
      </c>
      <c r="AAQ713" t="s">
        <v>2819</v>
      </c>
      <c r="AAR713" t="s">
        <v>2818</v>
      </c>
      <c r="ABC713" t="s">
        <v>2797</v>
      </c>
      <c r="ABD713" t="s">
        <v>2637</v>
      </c>
      <c r="ABO713" t="s">
        <v>2572</v>
      </c>
      <c r="ABP713" t="s">
        <v>2734</v>
      </c>
      <c r="ACA713" t="s">
        <v>2479</v>
      </c>
      <c r="ACB713" t="s">
        <v>2479</v>
      </c>
      <c r="ACM713" t="s">
        <v>2826</v>
      </c>
      <c r="ACN713" t="s">
        <v>2586</v>
      </c>
      <c r="ACY713" t="s">
        <v>3021</v>
      </c>
      <c r="ACZ713" t="s">
        <v>2839</v>
      </c>
      <c r="ADK713" t="s">
        <v>2894</v>
      </c>
      <c r="ADL713" t="s">
        <v>2707</v>
      </c>
      <c r="ADW713" t="s">
        <v>2793</v>
      </c>
      <c r="ADX713" t="s">
        <v>3006</v>
      </c>
      <c r="AEI713" t="s">
        <v>2628</v>
      </c>
      <c r="AEJ713" t="s">
        <v>2710</v>
      </c>
      <c r="AEU713" t="s">
        <v>2479</v>
      </c>
      <c r="AEV713" t="s">
        <v>2479</v>
      </c>
      <c r="AFG713" t="s">
        <v>2783</v>
      </c>
      <c r="AFH713" t="s">
        <v>2685</v>
      </c>
      <c r="AFS713" t="s">
        <v>2940</v>
      </c>
      <c r="AFT713" t="s">
        <v>2797</v>
      </c>
      <c r="AGE713" t="s">
        <v>2814</v>
      </c>
      <c r="AGF713" t="s">
        <v>2771</v>
      </c>
      <c r="AJK713" t="s">
        <v>2896</v>
      </c>
      <c r="AJL713" t="s">
        <v>2982</v>
      </c>
      <c r="AJW713" t="s">
        <v>2791</v>
      </c>
      <c r="AJX713" t="s">
        <v>2786</v>
      </c>
      <c r="AKI713" t="s">
        <v>2479</v>
      </c>
      <c r="AKJ713" t="s">
        <v>2479</v>
      </c>
      <c r="AKU713" t="s">
        <v>2926</v>
      </c>
      <c r="AKV713" t="s">
        <v>3039</v>
      </c>
      <c r="ALG713" t="s">
        <v>2448</v>
      </c>
      <c r="ALH713" t="s">
        <v>2961</v>
      </c>
      <c r="ALS713" t="s">
        <v>2805</v>
      </c>
      <c r="ALT713" t="s">
        <v>2552</v>
      </c>
      <c r="AUM713" t="s">
        <v>2965</v>
      </c>
      <c r="AUN713" t="s">
        <v>3030</v>
      </c>
      <c r="AUY713" t="s">
        <v>2950</v>
      </c>
      <c r="AUZ713" t="s">
        <v>2601</v>
      </c>
      <c r="AVK713" t="s">
        <v>2479</v>
      </c>
      <c r="AVL713" t="s">
        <v>2479</v>
      </c>
      <c r="AVW713" t="s">
        <v>2922</v>
      </c>
      <c r="AVX713" t="s">
        <v>2990</v>
      </c>
      <c r="AWI713" t="s">
        <v>3087</v>
      </c>
      <c r="AWJ713" t="s">
        <v>2961</v>
      </c>
      <c r="AWU713" t="s">
        <v>2771</v>
      </c>
      <c r="AWV713" t="s">
        <v>2808</v>
      </c>
      <c r="AXE713" t="s">
        <v>2858</v>
      </c>
      <c r="AXF713" t="s">
        <v>2763</v>
      </c>
      <c r="AXQ713" t="s">
        <v>2479</v>
      </c>
      <c r="AXR713" t="s">
        <v>2479</v>
      </c>
      <c r="AYC713" t="s">
        <v>2369</v>
      </c>
      <c r="AYD713" t="s">
        <v>2604</v>
      </c>
      <c r="AYO713" t="s">
        <v>2399</v>
      </c>
      <c r="AYP713" t="s">
        <v>2391</v>
      </c>
      <c r="AZA713" t="s">
        <v>2212</v>
      </c>
      <c r="AZB713" t="s">
        <v>2214</v>
      </c>
      <c r="BEQ713" t="s">
        <v>2479</v>
      </c>
      <c r="BER713" t="s">
        <v>2479</v>
      </c>
      <c r="BGA713" t="s">
        <v>2479</v>
      </c>
      <c r="BGB713" t="s">
        <v>2479</v>
      </c>
      <c r="BGY713" t="s">
        <v>2479</v>
      </c>
      <c r="BGZ713" t="s">
        <v>2479</v>
      </c>
      <c r="BHW713" t="s">
        <v>2433</v>
      </c>
      <c r="BHX713" t="s">
        <v>2548</v>
      </c>
      <c r="BII713" t="s">
        <v>2479</v>
      </c>
      <c r="BIJ713" t="s">
        <v>2479</v>
      </c>
      <c r="BQE713" t="s">
        <v>2704</v>
      </c>
      <c r="BQF713" t="s">
        <v>2287</v>
      </c>
      <c r="BUV713" t="s">
        <v>2900</v>
      </c>
      <c r="BVH713" t="s">
        <v>2471</v>
      </c>
      <c r="BVT713" t="s">
        <v>2479</v>
      </c>
      <c r="BWF713" t="s">
        <v>2409</v>
      </c>
      <c r="BWR713" t="s">
        <v>3093</v>
      </c>
      <c r="BXD713" t="s">
        <v>2264</v>
      </c>
    </row>
    <row r="714" spans="1:1020 1029:1980 2064:2124" x14ac:dyDescent="0.15">
      <c r="A714" t="s">
        <v>4056</v>
      </c>
      <c r="L714" t="s">
        <v>2779</v>
      </c>
      <c r="BG714" t="s">
        <v>2777</v>
      </c>
      <c r="BH714" t="s">
        <v>2777</v>
      </c>
      <c r="BR714" t="s">
        <v>3403</v>
      </c>
      <c r="BS714" t="s">
        <v>3544</v>
      </c>
      <c r="BT714" t="s">
        <v>3544</v>
      </c>
      <c r="EY714">
        <f>91</f>
        <v>91</v>
      </c>
      <c r="EZ714" t="s">
        <v>2777</v>
      </c>
      <c r="FJ714" t="s">
        <v>2777</v>
      </c>
      <c r="FK714" t="s">
        <v>2777</v>
      </c>
      <c r="FL714" t="s">
        <v>2777</v>
      </c>
      <c r="GI714" t="s">
        <v>2701</v>
      </c>
      <c r="GJ714" t="s">
        <v>2777</v>
      </c>
      <c r="HT714" t="s">
        <v>2779</v>
      </c>
      <c r="IP714" t="s">
        <v>3544</v>
      </c>
      <c r="IQ714" t="s">
        <v>3544</v>
      </c>
      <c r="IR714" t="s">
        <v>3544</v>
      </c>
      <c r="IS714" t="s">
        <v>3354</v>
      </c>
      <c r="JB714" t="s">
        <v>3084</v>
      </c>
      <c r="JC714" t="s">
        <v>3084</v>
      </c>
      <c r="JD714" t="s">
        <v>3354</v>
      </c>
      <c r="JE714" t="s">
        <v>3354</v>
      </c>
      <c r="JL714" t="s">
        <v>3582</v>
      </c>
      <c r="JM714" t="s">
        <v>3560</v>
      </c>
      <c r="JN714" t="s">
        <v>3689</v>
      </c>
      <c r="JO714" t="s">
        <v>3689</v>
      </c>
      <c r="JP714" t="s">
        <v>3689</v>
      </c>
      <c r="JQ714" t="s">
        <v>3560</v>
      </c>
      <c r="KM714">
        <f>69</f>
        <v>69</v>
      </c>
      <c r="KN714">
        <f>17</f>
        <v>17</v>
      </c>
      <c r="LJ714" t="s">
        <v>2837</v>
      </c>
      <c r="LK714" t="s">
        <v>2896</v>
      </c>
      <c r="LL714">
        <f>25</f>
        <v>25</v>
      </c>
      <c r="MG714" t="s">
        <v>3138</v>
      </c>
      <c r="MH714" t="s">
        <v>3138</v>
      </c>
      <c r="MT714" t="s">
        <v>2779</v>
      </c>
      <c r="MU714" t="s">
        <v>2777</v>
      </c>
      <c r="MV714" t="s">
        <v>3084</v>
      </c>
      <c r="OD714" t="s">
        <v>2777</v>
      </c>
      <c r="OE714" t="s">
        <v>2777</v>
      </c>
      <c r="OF714" t="s">
        <v>2777</v>
      </c>
      <c r="OQ714" t="s">
        <v>2777</v>
      </c>
      <c r="OR714" t="s">
        <v>2777</v>
      </c>
      <c r="PD714" t="s">
        <v>3560</v>
      </c>
      <c r="PZ714" t="s">
        <v>2777</v>
      </c>
      <c r="QA714" t="s">
        <v>2779</v>
      </c>
      <c r="QB714" t="s">
        <v>3084</v>
      </c>
      <c r="RH714" t="s">
        <v>3069</v>
      </c>
      <c r="RI714" t="s">
        <v>3005</v>
      </c>
      <c r="RJ714" t="s">
        <v>2133</v>
      </c>
      <c r="RK714" t="s">
        <v>3045</v>
      </c>
      <c r="RL714" t="s">
        <v>3018</v>
      </c>
      <c r="RM714" t="s">
        <v>3056</v>
      </c>
      <c r="RT714" t="s">
        <v>2521</v>
      </c>
      <c r="RU714" t="s">
        <v>3056</v>
      </c>
      <c r="RV714" t="s">
        <v>2796</v>
      </c>
      <c r="RW714" t="s">
        <v>2862</v>
      </c>
      <c r="RX714" t="s">
        <v>2517</v>
      </c>
      <c r="RY714" t="s">
        <v>2603</v>
      </c>
      <c r="SF714" t="s">
        <v>2479</v>
      </c>
      <c r="SG714" t="s">
        <v>2479</v>
      </c>
      <c r="SH714" t="s">
        <v>2479</v>
      </c>
      <c r="SI714" t="s">
        <v>2479</v>
      </c>
      <c r="SJ714" t="s">
        <v>2479</v>
      </c>
      <c r="SK714" t="s">
        <v>2479</v>
      </c>
      <c r="SR714" t="s">
        <v>2674</v>
      </c>
      <c r="SS714" t="s">
        <v>2700</v>
      </c>
      <c r="ST714" t="s">
        <v>2211</v>
      </c>
      <c r="SU714" t="s">
        <v>2772</v>
      </c>
      <c r="SV714" t="s">
        <v>2231</v>
      </c>
      <c r="SW714" t="s">
        <v>2237</v>
      </c>
      <c r="TD714" t="s">
        <v>2969</v>
      </c>
      <c r="TE714" t="s">
        <v>2949</v>
      </c>
      <c r="TF714" t="s">
        <v>2968</v>
      </c>
      <c r="TG714" t="s">
        <v>2829</v>
      </c>
      <c r="TH714" t="s">
        <v>2865</v>
      </c>
      <c r="TI714" t="s">
        <v>2720</v>
      </c>
      <c r="TP714" t="s">
        <v>3028</v>
      </c>
      <c r="TQ714" t="s">
        <v>2620</v>
      </c>
      <c r="TR714" t="s">
        <v>2529</v>
      </c>
      <c r="TS714" t="s">
        <v>2813</v>
      </c>
      <c r="TT714" t="s">
        <v>2872</v>
      </c>
      <c r="TU714" t="s">
        <v>2817</v>
      </c>
      <c r="YH714" t="s">
        <v>3013</v>
      </c>
      <c r="YI714" t="s">
        <v>3079</v>
      </c>
      <c r="YJ714" t="s">
        <v>2861</v>
      </c>
      <c r="YK714" t="s">
        <v>3013</v>
      </c>
      <c r="YT714" t="s">
        <v>2446</v>
      </c>
      <c r="YU714" t="s">
        <v>2565</v>
      </c>
      <c r="YV714" t="s">
        <v>2615</v>
      </c>
      <c r="YW714" t="s">
        <v>2683</v>
      </c>
      <c r="ZF714" t="s">
        <v>2479</v>
      </c>
      <c r="ZG714" t="s">
        <v>2479</v>
      </c>
      <c r="ZH714" t="s">
        <v>2479</v>
      </c>
      <c r="ZI714" t="s">
        <v>2479</v>
      </c>
      <c r="ZR714" t="s">
        <v>2356</v>
      </c>
      <c r="ZS714" t="s">
        <v>2203</v>
      </c>
      <c r="ZT714" t="s">
        <v>2398</v>
      </c>
      <c r="ZU714" t="s">
        <v>2619</v>
      </c>
      <c r="AAD714" t="s">
        <v>2985</v>
      </c>
      <c r="AAE714" t="s">
        <v>3024</v>
      </c>
      <c r="AAF714" t="s">
        <v>2983</v>
      </c>
      <c r="AAG714" t="s">
        <v>2986</v>
      </c>
      <c r="AAP714" t="s">
        <v>2554</v>
      </c>
      <c r="AAQ714" t="s">
        <v>2947</v>
      </c>
      <c r="AAR714" t="s">
        <v>2393</v>
      </c>
      <c r="AAS714" t="s">
        <v>2947</v>
      </c>
      <c r="ABD714" t="s">
        <v>2925</v>
      </c>
      <c r="ABP714" t="s">
        <v>3016</v>
      </c>
      <c r="ACB714" t="s">
        <v>2479</v>
      </c>
      <c r="ACN714" t="s">
        <v>2405</v>
      </c>
      <c r="ACZ714" t="s">
        <v>2135</v>
      </c>
      <c r="ADL714" t="s">
        <v>2439</v>
      </c>
      <c r="AJJ714" t="s">
        <v>3005</v>
      </c>
      <c r="AJK714" t="s">
        <v>2860</v>
      </c>
      <c r="AJL714" t="s">
        <v>2860</v>
      </c>
      <c r="AJV714" t="s">
        <v>2408</v>
      </c>
      <c r="AJW714" t="s">
        <v>2439</v>
      </c>
      <c r="AJX714" t="s">
        <v>2896</v>
      </c>
      <c r="AKH714" t="s">
        <v>2479</v>
      </c>
      <c r="AKI714" t="s">
        <v>2479</v>
      </c>
      <c r="AKJ714" t="s">
        <v>2479</v>
      </c>
      <c r="AKT714" t="s">
        <v>2737</v>
      </c>
      <c r="AKU714" t="s">
        <v>2677</v>
      </c>
      <c r="AKV714" t="s">
        <v>2414</v>
      </c>
      <c r="ALF714" t="s">
        <v>2996</v>
      </c>
      <c r="ALG714" t="s">
        <v>2934</v>
      </c>
      <c r="ALH714" t="s">
        <v>2934</v>
      </c>
      <c r="ALR714" t="s">
        <v>2816</v>
      </c>
      <c r="ALS714" t="s">
        <v>2894</v>
      </c>
      <c r="ALT714" t="s">
        <v>2990</v>
      </c>
      <c r="AXE714" t="s">
        <v>3081</v>
      </c>
      <c r="AXF714" t="s">
        <v>2596</v>
      </c>
      <c r="AXQ714" t="s">
        <v>2479</v>
      </c>
      <c r="AXR714" t="s">
        <v>2479</v>
      </c>
      <c r="AYC714" t="s">
        <v>2222</v>
      </c>
      <c r="AYD714" t="s">
        <v>2327</v>
      </c>
      <c r="AYO714" t="s">
        <v>2783</v>
      </c>
      <c r="AYP714" t="s">
        <v>2584</v>
      </c>
      <c r="AZA714" t="s">
        <v>2192</v>
      </c>
      <c r="AZB714" t="s">
        <v>2593</v>
      </c>
      <c r="BBV714" t="s">
        <v>2794</v>
      </c>
      <c r="BBW714" t="s">
        <v>2715</v>
      </c>
      <c r="BBX714" t="s">
        <v>2889</v>
      </c>
      <c r="BBY714" t="s">
        <v>2714</v>
      </c>
      <c r="BCH714" t="s">
        <v>2351</v>
      </c>
      <c r="BCI714" t="s">
        <v>2505</v>
      </c>
      <c r="BCJ714" t="s">
        <v>2645</v>
      </c>
      <c r="BCK714" t="s">
        <v>2384</v>
      </c>
      <c r="BCT714" t="s">
        <v>2479</v>
      </c>
      <c r="BCU714" t="s">
        <v>2479</v>
      </c>
      <c r="BCV714" t="s">
        <v>2479</v>
      </c>
      <c r="BCW714" t="s">
        <v>2479</v>
      </c>
      <c r="BDF714" t="s">
        <v>2658</v>
      </c>
      <c r="BDG714" t="s">
        <v>2202</v>
      </c>
      <c r="BDH714" t="s">
        <v>2482</v>
      </c>
      <c r="BDI714" t="s">
        <v>2772</v>
      </c>
      <c r="BDR714" t="s">
        <v>3024</v>
      </c>
      <c r="BDS714" t="s">
        <v>2999</v>
      </c>
      <c r="BDT714" t="s">
        <v>3078</v>
      </c>
      <c r="BDU714" t="s">
        <v>2999</v>
      </c>
      <c r="BED714" t="s">
        <v>2564</v>
      </c>
      <c r="BEE714" t="s">
        <v>2530</v>
      </c>
      <c r="BEF714" t="s">
        <v>2765</v>
      </c>
      <c r="BEG714" t="s">
        <v>2813</v>
      </c>
      <c r="BEP714" t="s">
        <v>2479</v>
      </c>
      <c r="BEQ714" t="s">
        <v>2479</v>
      </c>
      <c r="BER714" t="s">
        <v>2479</v>
      </c>
      <c r="BFD714" t="s">
        <v>2479</v>
      </c>
      <c r="BFZ714" t="s">
        <v>2628</v>
      </c>
      <c r="BGA714" t="s">
        <v>2854</v>
      </c>
      <c r="BGB714" t="s">
        <v>2830</v>
      </c>
      <c r="BGY714" t="s">
        <v>2479</v>
      </c>
      <c r="BGZ714" t="s">
        <v>2479</v>
      </c>
      <c r="BHW714" t="s">
        <v>2672</v>
      </c>
      <c r="BHX714" t="s">
        <v>2666</v>
      </c>
      <c r="BIH714" t="s">
        <v>2479</v>
      </c>
      <c r="BII714" t="s">
        <v>2479</v>
      </c>
      <c r="BIJ714" t="s">
        <v>2479</v>
      </c>
      <c r="BIT714" t="s">
        <v>2479</v>
      </c>
      <c r="BIU714" t="s">
        <v>2479</v>
      </c>
      <c r="BIV714" t="s">
        <v>2479</v>
      </c>
      <c r="BOU714" t="s">
        <v>2419</v>
      </c>
      <c r="BOV714" t="s">
        <v>2479</v>
      </c>
      <c r="BPH714" t="s">
        <v>2479</v>
      </c>
      <c r="BPS714" t="s">
        <v>2196</v>
      </c>
      <c r="BPT714" t="s">
        <v>2479</v>
      </c>
      <c r="BQD714" t="s">
        <v>2479</v>
      </c>
      <c r="BQE714" t="s">
        <v>2479</v>
      </c>
      <c r="BQF714" t="s">
        <v>2479</v>
      </c>
      <c r="BRC714" t="s">
        <v>2479</v>
      </c>
      <c r="BRD714" t="s">
        <v>2479</v>
      </c>
    </row>
    <row r="715" spans="1:1020 1029:1980 2064:2124" x14ac:dyDescent="0.15">
      <c r="A715" t="s">
        <v>4057</v>
      </c>
      <c r="W715" t="s">
        <v>3336</v>
      </c>
      <c r="X715" t="s">
        <v>3354</v>
      </c>
      <c r="BS715" t="s">
        <v>3403</v>
      </c>
      <c r="BT715" t="s">
        <v>3403</v>
      </c>
      <c r="DC715" t="s">
        <v>3350</v>
      </c>
      <c r="DD715" t="s">
        <v>3350</v>
      </c>
      <c r="DE715" t="s">
        <v>3350</v>
      </c>
      <c r="DO715" t="s">
        <v>3084</v>
      </c>
      <c r="DP715" t="s">
        <v>3084</v>
      </c>
      <c r="EN715" t="s">
        <v>3084</v>
      </c>
      <c r="IQ715" t="s">
        <v>3354</v>
      </c>
      <c r="IR715" t="s">
        <v>3354</v>
      </c>
      <c r="IS715" t="s">
        <v>3403</v>
      </c>
      <c r="JO715" t="s">
        <v>3350</v>
      </c>
      <c r="JP715" t="s">
        <v>3350</v>
      </c>
      <c r="JQ715" t="s">
        <v>3560</v>
      </c>
      <c r="KY715">
        <f>178</f>
        <v>178</v>
      </c>
      <c r="KZ715">
        <f>177</f>
        <v>177</v>
      </c>
      <c r="PC715" t="s">
        <v>3350</v>
      </c>
      <c r="PD715" t="s">
        <v>3350</v>
      </c>
      <c r="PO715" t="s">
        <v>3354</v>
      </c>
      <c r="PP715" t="s">
        <v>3354</v>
      </c>
      <c r="RK715" t="s">
        <v>2982</v>
      </c>
      <c r="RL715" t="s">
        <v>2522</v>
      </c>
      <c r="RM715" t="s">
        <v>2964</v>
      </c>
      <c r="RW715" t="s">
        <v>2384</v>
      </c>
      <c r="RX715" t="s">
        <v>2802</v>
      </c>
      <c r="RY715" t="s">
        <v>2498</v>
      </c>
      <c r="SI715" t="s">
        <v>2479</v>
      </c>
      <c r="SJ715" t="s">
        <v>2479</v>
      </c>
      <c r="SK715" t="s">
        <v>2479</v>
      </c>
      <c r="SU715" t="s">
        <v>2229</v>
      </c>
      <c r="SV715" t="s">
        <v>2284</v>
      </c>
      <c r="SW715" t="s">
        <v>2504</v>
      </c>
      <c r="TG715" t="s">
        <v>2891</v>
      </c>
      <c r="TH715" t="s">
        <v>2720</v>
      </c>
      <c r="TI715" t="s">
        <v>2963</v>
      </c>
      <c r="TS715" t="s">
        <v>2853</v>
      </c>
      <c r="TT715" t="s">
        <v>2872</v>
      </c>
      <c r="TU715" t="s">
        <v>2265</v>
      </c>
      <c r="VO715" t="s">
        <v>3070</v>
      </c>
      <c r="VP715" t="s">
        <v>2128</v>
      </c>
      <c r="WA715" t="s">
        <v>2880</v>
      </c>
      <c r="WB715" t="s">
        <v>2416</v>
      </c>
      <c r="WM715" t="s">
        <v>2479</v>
      </c>
      <c r="WN715" t="s">
        <v>2479</v>
      </c>
      <c r="WY715" t="s">
        <v>2738</v>
      </c>
      <c r="WZ715" t="s">
        <v>2678</v>
      </c>
      <c r="XK715" t="s">
        <v>2133</v>
      </c>
      <c r="XL715" t="s">
        <v>3068</v>
      </c>
      <c r="XW715" t="s">
        <v>2853</v>
      </c>
      <c r="XX715" t="s">
        <v>2623</v>
      </c>
      <c r="YI715" t="s">
        <v>3053</v>
      </c>
      <c r="YJ715" t="s">
        <v>3078</v>
      </c>
      <c r="YK715" t="s">
        <v>3086</v>
      </c>
      <c r="YU715" t="s">
        <v>2959</v>
      </c>
      <c r="YV715" t="s">
        <v>2677</v>
      </c>
      <c r="YW715" t="s">
        <v>2679</v>
      </c>
      <c r="ZG715" t="s">
        <v>2479</v>
      </c>
      <c r="ZH715" t="s">
        <v>2479</v>
      </c>
      <c r="ZI715" t="s">
        <v>2479</v>
      </c>
      <c r="ZS715" t="s">
        <v>2245</v>
      </c>
      <c r="ZT715" t="s">
        <v>2209</v>
      </c>
      <c r="ZU715" t="s">
        <v>2842</v>
      </c>
      <c r="AAE715" t="s">
        <v>2998</v>
      </c>
      <c r="AAF715" t="s">
        <v>2996</v>
      </c>
      <c r="AAG715" t="s">
        <v>2524</v>
      </c>
      <c r="AAQ715" t="s">
        <v>2947</v>
      </c>
      <c r="AAR715" t="s">
        <v>2393</v>
      </c>
      <c r="AAS715" t="s">
        <v>2818</v>
      </c>
      <c r="ABC715" t="s">
        <v>2715</v>
      </c>
      <c r="ABD715" t="s">
        <v>2714</v>
      </c>
      <c r="ABO715" t="s">
        <v>2614</v>
      </c>
      <c r="ABP715" t="s">
        <v>2651</v>
      </c>
      <c r="ACA715" t="s">
        <v>2479</v>
      </c>
      <c r="ACB715" t="s">
        <v>2479</v>
      </c>
      <c r="ACM715" t="s">
        <v>2226</v>
      </c>
      <c r="ACN715" t="s">
        <v>2417</v>
      </c>
      <c r="ACY715" t="s">
        <v>2519</v>
      </c>
      <c r="ACZ715" t="s">
        <v>3155</v>
      </c>
      <c r="ADK715" t="s">
        <v>3089</v>
      </c>
      <c r="ADL715" t="s">
        <v>2856</v>
      </c>
      <c r="AGQ715" t="s">
        <v>3043</v>
      </c>
      <c r="AGR715" t="s">
        <v>2135</v>
      </c>
      <c r="AGS715" t="s">
        <v>3014</v>
      </c>
      <c r="AHC715" t="s">
        <v>2536</v>
      </c>
      <c r="AHD715" t="s">
        <v>2571</v>
      </c>
      <c r="AHE715" t="s">
        <v>2972</v>
      </c>
      <c r="AHO715" t="s">
        <v>2479</v>
      </c>
      <c r="AHP715" t="s">
        <v>2479</v>
      </c>
      <c r="AHQ715" t="s">
        <v>2479</v>
      </c>
      <c r="AIA715" t="s">
        <v>2731</v>
      </c>
      <c r="AIB715" t="s">
        <v>2328</v>
      </c>
      <c r="AIC715" t="s">
        <v>2737</v>
      </c>
      <c r="AIM715" t="s">
        <v>3152</v>
      </c>
      <c r="AIN715" t="s">
        <v>3086</v>
      </c>
      <c r="AIO715" t="s">
        <v>3052</v>
      </c>
      <c r="AIY715" t="s">
        <v>2610</v>
      </c>
      <c r="AIZ715" t="s">
        <v>2872</v>
      </c>
      <c r="AJA715" t="s">
        <v>2813</v>
      </c>
      <c r="AJK715" t="s">
        <v>3020</v>
      </c>
      <c r="AJL715" t="s">
        <v>3053</v>
      </c>
      <c r="AJW715" t="s">
        <v>2684</v>
      </c>
      <c r="AJX715" t="s">
        <v>2395</v>
      </c>
      <c r="AKI715" t="s">
        <v>2479</v>
      </c>
      <c r="AKJ715" t="s">
        <v>2479</v>
      </c>
      <c r="AKU715" t="s">
        <v>2508</v>
      </c>
      <c r="AKV715" t="s">
        <v>2600</v>
      </c>
      <c r="ALG715" t="s">
        <v>3087</v>
      </c>
      <c r="ALH715" t="s">
        <v>2949</v>
      </c>
      <c r="ALS715" t="s">
        <v>2894</v>
      </c>
      <c r="ALT715" t="s">
        <v>2990</v>
      </c>
      <c r="AMF715" t="s">
        <v>3035</v>
      </c>
      <c r="AMR715" t="s">
        <v>2337</v>
      </c>
      <c r="AND715" t="s">
        <v>2479</v>
      </c>
      <c r="ANP715" t="s">
        <v>2807</v>
      </c>
      <c r="AOB715" t="s">
        <v>3045</v>
      </c>
      <c r="AON715" t="s">
        <v>2598</v>
      </c>
      <c r="AOY715" t="s">
        <v>2934</v>
      </c>
      <c r="AOZ715" t="s">
        <v>2910</v>
      </c>
      <c r="APK715" t="s">
        <v>2699</v>
      </c>
      <c r="APL715" t="s">
        <v>2549</v>
      </c>
      <c r="APW715" t="s">
        <v>2479</v>
      </c>
      <c r="APX715" t="s">
        <v>2479</v>
      </c>
      <c r="AQI715" t="s">
        <v>2723</v>
      </c>
      <c r="AQJ715" t="s">
        <v>2644</v>
      </c>
      <c r="AQU715" t="s">
        <v>2952</v>
      </c>
      <c r="AQV715" t="s">
        <v>3021</v>
      </c>
      <c r="ARG715" t="s">
        <v>2511</v>
      </c>
      <c r="ARH715" t="s">
        <v>2383</v>
      </c>
      <c r="AUM715" t="s">
        <v>3017</v>
      </c>
      <c r="AUN715" t="s">
        <v>2521</v>
      </c>
      <c r="AUY715" t="s">
        <v>2587</v>
      </c>
      <c r="AUZ715" t="s">
        <v>2604</v>
      </c>
      <c r="AVK715" t="s">
        <v>2479</v>
      </c>
      <c r="AVL715" t="s">
        <v>2479</v>
      </c>
      <c r="AVW715" t="s">
        <v>2190</v>
      </c>
      <c r="AVX715" t="s">
        <v>2482</v>
      </c>
      <c r="AWI715" t="s">
        <v>3036</v>
      </c>
      <c r="AWJ715" t="s">
        <v>2958</v>
      </c>
      <c r="AWU715" t="s">
        <v>2771</v>
      </c>
      <c r="AWV715" t="s">
        <v>2752</v>
      </c>
      <c r="BMA715" t="s">
        <v>2982</v>
      </c>
      <c r="BMB715" t="s">
        <v>2522</v>
      </c>
      <c r="BMM715" t="s">
        <v>2384</v>
      </c>
      <c r="BMN715" t="s">
        <v>2802</v>
      </c>
      <c r="BMY715" t="s">
        <v>2456</v>
      </c>
      <c r="BMZ715" t="s">
        <v>2517</v>
      </c>
      <c r="BNK715" t="s">
        <v>2591</v>
      </c>
      <c r="BNL715" t="s">
        <v>2399</v>
      </c>
      <c r="BNW715" t="s">
        <v>2891</v>
      </c>
      <c r="BNX715" t="s">
        <v>2720</v>
      </c>
      <c r="BOI715" t="s">
        <v>2853</v>
      </c>
      <c r="BOJ715" t="s">
        <v>2872</v>
      </c>
    </row>
    <row r="716" spans="1:1020 1029:1980 2064:2124" x14ac:dyDescent="0.15">
      <c r="A716" t="s">
        <v>4058</v>
      </c>
      <c r="U716" t="s">
        <v>3084</v>
      </c>
      <c r="V716" t="s">
        <v>3084</v>
      </c>
      <c r="W716" t="s">
        <v>3084</v>
      </c>
      <c r="X716" t="s">
        <v>3354</v>
      </c>
      <c r="BR716" t="s">
        <v>3403</v>
      </c>
      <c r="BS716" t="s">
        <v>3403</v>
      </c>
      <c r="BT716" t="s">
        <v>3403</v>
      </c>
      <c r="DA716" t="s">
        <v>3354</v>
      </c>
      <c r="DB716" t="s">
        <v>3354</v>
      </c>
      <c r="DC716" t="s">
        <v>3403</v>
      </c>
      <c r="DD716" t="s">
        <v>3403</v>
      </c>
      <c r="DN716" t="s">
        <v>3336</v>
      </c>
      <c r="DO716" t="s">
        <v>3084</v>
      </c>
      <c r="DP716" t="s">
        <v>3354</v>
      </c>
      <c r="DY716" t="s">
        <v>3084</v>
      </c>
      <c r="DZ716" t="s">
        <v>3354</v>
      </c>
      <c r="EA716" t="s">
        <v>3354</v>
      </c>
      <c r="EB716" t="s">
        <v>3354</v>
      </c>
      <c r="EL716" t="s">
        <v>3402</v>
      </c>
      <c r="EM716" t="s">
        <v>3402</v>
      </c>
      <c r="EN716" t="s">
        <v>3403</v>
      </c>
      <c r="FL716" t="s">
        <v>2777</v>
      </c>
      <c r="GJ716" t="s">
        <v>2779</v>
      </c>
      <c r="IO716" t="s">
        <v>3084</v>
      </c>
      <c r="IP716" t="s">
        <v>3354</v>
      </c>
      <c r="IQ716" t="s">
        <v>3354</v>
      </c>
      <c r="IR716" t="s">
        <v>3403</v>
      </c>
      <c r="JB716" t="s">
        <v>3336</v>
      </c>
      <c r="JC716" t="s">
        <v>3085</v>
      </c>
      <c r="JD716" t="s">
        <v>3084</v>
      </c>
      <c r="JK716" t="s">
        <v>3434</v>
      </c>
      <c r="JL716" t="s">
        <v>3476</v>
      </c>
      <c r="JM716" t="s">
        <v>3403</v>
      </c>
      <c r="JN716" t="s">
        <v>3350</v>
      </c>
      <c r="JO716" t="s">
        <v>3350</v>
      </c>
      <c r="JP716" t="s">
        <v>3350</v>
      </c>
      <c r="JQ716" t="s">
        <v>3560</v>
      </c>
      <c r="KS716" t="s">
        <v>2497</v>
      </c>
      <c r="KT716" t="s">
        <v>2740</v>
      </c>
      <c r="KU716">
        <f>83</f>
        <v>83</v>
      </c>
      <c r="KV716">
        <f>96</f>
        <v>96</v>
      </c>
      <c r="KW716" t="s">
        <v>2300</v>
      </c>
      <c r="KX716" t="s">
        <v>3231</v>
      </c>
      <c r="KY716" t="s">
        <v>3232</v>
      </c>
      <c r="KZ716" t="s">
        <v>3281</v>
      </c>
      <c r="MV716" t="s">
        <v>3111</v>
      </c>
      <c r="OF716" t="s">
        <v>3111</v>
      </c>
      <c r="PN716" t="s">
        <v>3354</v>
      </c>
      <c r="PO716" t="s">
        <v>3403</v>
      </c>
      <c r="PP716" t="s">
        <v>3354</v>
      </c>
      <c r="QB716" t="s">
        <v>2779</v>
      </c>
      <c r="QX716" t="s">
        <v>3065</v>
      </c>
      <c r="QY716" t="s">
        <v>3110</v>
      </c>
      <c r="QZ716" t="s">
        <v>3138</v>
      </c>
      <c r="RG716" t="s">
        <v>2943</v>
      </c>
      <c r="RH716" t="s">
        <v>2862</v>
      </c>
      <c r="RI716" t="s">
        <v>2932</v>
      </c>
      <c r="RJ716" t="s">
        <v>3059</v>
      </c>
      <c r="RK716" t="s">
        <v>2442</v>
      </c>
      <c r="RL716" t="s">
        <v>2459</v>
      </c>
      <c r="RM716" t="s">
        <v>2450</v>
      </c>
      <c r="RS716" t="s">
        <v>2450</v>
      </c>
      <c r="RT716" t="s">
        <v>2766</v>
      </c>
      <c r="RU716" t="s">
        <v>2750</v>
      </c>
      <c r="RV716" t="s">
        <v>2762</v>
      </c>
      <c r="RW716" t="s">
        <v>2850</v>
      </c>
      <c r="RX716" t="s">
        <v>2768</v>
      </c>
      <c r="RY716" t="s">
        <v>2621</v>
      </c>
      <c r="SE716" t="s">
        <v>2479</v>
      </c>
      <c r="SF716" t="s">
        <v>2479</v>
      </c>
      <c r="SG716" t="s">
        <v>2479</v>
      </c>
      <c r="SH716" t="s">
        <v>2479</v>
      </c>
      <c r="SI716" t="s">
        <v>2479</v>
      </c>
      <c r="SJ716" t="s">
        <v>2479</v>
      </c>
      <c r="SK716" t="s">
        <v>2479</v>
      </c>
      <c r="SQ716" t="s">
        <v>2537</v>
      </c>
      <c r="SR716" t="s">
        <v>2415</v>
      </c>
      <c r="SS716" t="s">
        <v>2587</v>
      </c>
      <c r="ST716" t="s">
        <v>2869</v>
      </c>
      <c r="SU716" t="s">
        <v>2579</v>
      </c>
      <c r="SV716" t="s">
        <v>2592</v>
      </c>
      <c r="SW716" t="s">
        <v>2547</v>
      </c>
      <c r="TC716" t="s">
        <v>2957</v>
      </c>
      <c r="TD716" t="s">
        <v>2461</v>
      </c>
      <c r="TE716" t="s">
        <v>2462</v>
      </c>
      <c r="TF716" t="s">
        <v>2933</v>
      </c>
      <c r="TG716" t="s">
        <v>2900</v>
      </c>
      <c r="TH716" t="s">
        <v>2943</v>
      </c>
      <c r="TI716" t="s">
        <v>2448</v>
      </c>
      <c r="TO716" t="s">
        <v>2904</v>
      </c>
      <c r="TP716" t="s">
        <v>2879</v>
      </c>
      <c r="TQ716" t="s">
        <v>2872</v>
      </c>
      <c r="TR716" t="s">
        <v>2847</v>
      </c>
      <c r="TS716" t="s">
        <v>2771</v>
      </c>
      <c r="TT716" t="s">
        <v>2853</v>
      </c>
      <c r="TU716" t="s">
        <v>2809</v>
      </c>
      <c r="VM716" t="s">
        <v>3035</v>
      </c>
      <c r="VN716" t="s">
        <v>2952</v>
      </c>
      <c r="VO716" t="s">
        <v>2798</v>
      </c>
      <c r="VP716" t="s">
        <v>3036</v>
      </c>
      <c r="VY716" t="s">
        <v>2441</v>
      </c>
      <c r="VZ716" t="s">
        <v>2453</v>
      </c>
      <c r="WA716" t="s">
        <v>2473</v>
      </c>
      <c r="WB716" t="s">
        <v>2744</v>
      </c>
      <c r="WK716" t="s">
        <v>2479</v>
      </c>
      <c r="WL716" t="s">
        <v>2479</v>
      </c>
      <c r="WM716" t="s">
        <v>2479</v>
      </c>
      <c r="WN716" t="s">
        <v>2479</v>
      </c>
      <c r="WW716" t="s">
        <v>2853</v>
      </c>
      <c r="WX716" t="s">
        <v>3042</v>
      </c>
      <c r="WY716" t="s">
        <v>2812</v>
      </c>
      <c r="WZ716" t="s">
        <v>2262</v>
      </c>
      <c r="XI716" t="s">
        <v>3170</v>
      </c>
      <c r="XJ716" t="s">
        <v>3244</v>
      </c>
      <c r="XK716" t="s">
        <v>2949</v>
      </c>
      <c r="XL716" t="s">
        <v>2958</v>
      </c>
      <c r="XU716" t="s">
        <v>2810</v>
      </c>
      <c r="XV716" t="s">
        <v>2623</v>
      </c>
      <c r="XW716" t="s">
        <v>2853</v>
      </c>
      <c r="XX716" t="s">
        <v>2623</v>
      </c>
      <c r="YG716" t="s">
        <v>2953</v>
      </c>
      <c r="YH716" t="s">
        <v>2863</v>
      </c>
      <c r="YI716" t="s">
        <v>2962</v>
      </c>
      <c r="YJ716" t="s">
        <v>2640</v>
      </c>
      <c r="YS716" t="s">
        <v>2840</v>
      </c>
      <c r="YT716" t="s">
        <v>2811</v>
      </c>
      <c r="YU716" t="s">
        <v>2408</v>
      </c>
      <c r="YV716" t="s">
        <v>2596</v>
      </c>
      <c r="ZE716" t="s">
        <v>2479</v>
      </c>
      <c r="ZF716" t="s">
        <v>2479</v>
      </c>
      <c r="ZG716" t="s">
        <v>2479</v>
      </c>
      <c r="ZH716" t="s">
        <v>2479</v>
      </c>
      <c r="ZQ716" t="s">
        <v>2372</v>
      </c>
      <c r="ZR716" t="s">
        <v>2842</v>
      </c>
      <c r="ZS716" t="s">
        <v>2671</v>
      </c>
      <c r="ZT716" t="s">
        <v>2671</v>
      </c>
      <c r="AAC716" t="s">
        <v>2910</v>
      </c>
      <c r="AAD716" t="s">
        <v>3001</v>
      </c>
      <c r="AAE716" t="s">
        <v>3155</v>
      </c>
      <c r="AAF716" t="s">
        <v>2968</v>
      </c>
      <c r="AAO716" t="s">
        <v>2850</v>
      </c>
      <c r="AAP716" t="s">
        <v>2554</v>
      </c>
      <c r="AAQ716" t="s">
        <v>2818</v>
      </c>
      <c r="AAR716" t="s">
        <v>2395</v>
      </c>
      <c r="ADU716" t="s">
        <v>2442</v>
      </c>
      <c r="ADV716" t="s">
        <v>2907</v>
      </c>
      <c r="ADW716" t="s">
        <v>2896</v>
      </c>
      <c r="ADX716" t="s">
        <v>3179</v>
      </c>
      <c r="AEG716" t="s">
        <v>2355</v>
      </c>
      <c r="AEH716" t="s">
        <v>2607</v>
      </c>
      <c r="AEI716" t="s">
        <v>2226</v>
      </c>
      <c r="AEJ716" t="s">
        <v>2569</v>
      </c>
      <c r="AES716" t="s">
        <v>2479</v>
      </c>
      <c r="AET716" t="s">
        <v>2479</v>
      </c>
      <c r="AEU716" t="s">
        <v>2479</v>
      </c>
      <c r="AEV716" t="s">
        <v>2479</v>
      </c>
      <c r="AFE716" t="s">
        <v>2737</v>
      </c>
      <c r="AFF716" t="s">
        <v>2823</v>
      </c>
      <c r="AFG716" t="s">
        <v>2376</v>
      </c>
      <c r="AFH716" t="s">
        <v>2841</v>
      </c>
      <c r="AFQ716" t="s">
        <v>2863</v>
      </c>
      <c r="AFR716" t="s">
        <v>3021</v>
      </c>
      <c r="AFS716" t="s">
        <v>3081</v>
      </c>
      <c r="AFT716" t="s">
        <v>2942</v>
      </c>
      <c r="AGC716" t="s">
        <v>2881</v>
      </c>
      <c r="AGD716" t="s">
        <v>2753</v>
      </c>
      <c r="AGE716" t="s">
        <v>2977</v>
      </c>
      <c r="AGF716" t="s">
        <v>2620</v>
      </c>
      <c r="AGO716" t="s">
        <v>3021</v>
      </c>
      <c r="AGP716" t="s">
        <v>3088</v>
      </c>
      <c r="AGQ716" t="s">
        <v>2932</v>
      </c>
      <c r="AGR716" t="s">
        <v>2954</v>
      </c>
      <c r="AHA716" t="s">
        <v>2947</v>
      </c>
      <c r="AHB716" t="s">
        <v>2569</v>
      </c>
      <c r="AHC716" t="s">
        <v>2578</v>
      </c>
      <c r="AHD716" t="s">
        <v>2917</v>
      </c>
      <c r="AHM716" t="s">
        <v>2479</v>
      </c>
      <c r="AHN716" t="s">
        <v>2479</v>
      </c>
      <c r="AHO716" t="s">
        <v>2479</v>
      </c>
      <c r="AHP716" t="s">
        <v>2479</v>
      </c>
      <c r="AHY716" t="s">
        <v>2606</v>
      </c>
      <c r="AHZ716" t="s">
        <v>2693</v>
      </c>
      <c r="AIA716" t="s">
        <v>2832</v>
      </c>
      <c r="AIB716" t="s">
        <v>2185</v>
      </c>
      <c r="AIK716" t="s">
        <v>2893</v>
      </c>
      <c r="AIL716" t="s">
        <v>3015</v>
      </c>
      <c r="AIM716" t="s">
        <v>2935</v>
      </c>
      <c r="AIN716" t="s">
        <v>2997</v>
      </c>
      <c r="AIW716" t="s">
        <v>2878</v>
      </c>
      <c r="AIX716" t="s">
        <v>2976</v>
      </c>
      <c r="AIY716" t="s">
        <v>2529</v>
      </c>
      <c r="AIZ716" t="s">
        <v>2774</v>
      </c>
      <c r="AJJ716" t="s">
        <v>2982</v>
      </c>
      <c r="AJK716" t="s">
        <v>2828</v>
      </c>
      <c r="AJL716" t="s">
        <v>3061</v>
      </c>
      <c r="AJV716" t="s">
        <v>2460</v>
      </c>
      <c r="AJW716" t="s">
        <v>2687</v>
      </c>
      <c r="AJX716" t="s">
        <v>2611</v>
      </c>
      <c r="AKH716" t="s">
        <v>2479</v>
      </c>
      <c r="AKI716" t="s">
        <v>2479</v>
      </c>
      <c r="AKJ716" t="s">
        <v>2479</v>
      </c>
      <c r="AKT716" t="s">
        <v>2991</v>
      </c>
      <c r="AKU716" t="s">
        <v>2975</v>
      </c>
      <c r="AKV716" t="s">
        <v>2351</v>
      </c>
      <c r="ALF716" t="s">
        <v>2639</v>
      </c>
      <c r="ALG716" t="s">
        <v>2464</v>
      </c>
      <c r="ALH716" t="s">
        <v>3179</v>
      </c>
      <c r="ALR716" t="s">
        <v>2707</v>
      </c>
      <c r="ALS716" t="s">
        <v>2853</v>
      </c>
      <c r="ALT716" t="s">
        <v>2815</v>
      </c>
      <c r="AMD716" t="s">
        <v>3078</v>
      </c>
      <c r="AME716" t="s">
        <v>3047</v>
      </c>
      <c r="AMF716" t="s">
        <v>2998</v>
      </c>
      <c r="AMP716" t="s">
        <v>2263</v>
      </c>
      <c r="AMQ716" t="s">
        <v>2972</v>
      </c>
      <c r="AMR716" t="s">
        <v>2554</v>
      </c>
      <c r="ANB716" t="s">
        <v>2479</v>
      </c>
      <c r="ANC716" t="s">
        <v>2479</v>
      </c>
      <c r="AND716" t="s">
        <v>2479</v>
      </c>
      <c r="ANN716" t="s">
        <v>2977</v>
      </c>
      <c r="ANO716" t="s">
        <v>2853</v>
      </c>
      <c r="ANP716" t="s">
        <v>2870</v>
      </c>
      <c r="ANZ716" t="s">
        <v>2986</v>
      </c>
      <c r="AOA716" t="s">
        <v>2135</v>
      </c>
      <c r="AOB716" t="s">
        <v>2519</v>
      </c>
      <c r="AOL716" t="s">
        <v>3089</v>
      </c>
      <c r="AOM716" t="s">
        <v>3074</v>
      </c>
      <c r="AON716" t="s">
        <v>2847</v>
      </c>
      <c r="AOX716" t="s">
        <v>2997</v>
      </c>
      <c r="AOY716" t="s">
        <v>3008</v>
      </c>
      <c r="AOZ716" t="s">
        <v>2997</v>
      </c>
      <c r="APJ716" t="s">
        <v>2383</v>
      </c>
      <c r="APK716" t="s">
        <v>2596</v>
      </c>
      <c r="APL716" t="s">
        <v>2946</v>
      </c>
      <c r="APV716" t="s">
        <v>2479</v>
      </c>
      <c r="APW716" t="s">
        <v>2479</v>
      </c>
      <c r="APX716" t="s">
        <v>2479</v>
      </c>
      <c r="AQH716" t="s">
        <v>2628</v>
      </c>
      <c r="AQI716" t="s">
        <v>2800</v>
      </c>
      <c r="AQJ716" t="s">
        <v>2709</v>
      </c>
      <c r="AQT716" t="s">
        <v>3068</v>
      </c>
      <c r="AQU716" t="s">
        <v>2980</v>
      </c>
      <c r="AQV716" t="s">
        <v>2905</v>
      </c>
      <c r="ARF716" t="s">
        <v>2586</v>
      </c>
      <c r="ARG716" t="s">
        <v>2819</v>
      </c>
      <c r="ARH716" t="s">
        <v>2258</v>
      </c>
      <c r="ARR716" t="s">
        <v>2393</v>
      </c>
      <c r="ARS716" t="s">
        <v>2552</v>
      </c>
      <c r="ART716" t="s">
        <v>2829</v>
      </c>
      <c r="ASD716" t="s">
        <v>2716</v>
      </c>
      <c r="ASE716" t="s">
        <v>2516</v>
      </c>
      <c r="ASF716" t="s">
        <v>2717</v>
      </c>
      <c r="ASP716" t="s">
        <v>2479</v>
      </c>
      <c r="ASQ716" t="s">
        <v>2479</v>
      </c>
      <c r="ASR716" t="s">
        <v>2479</v>
      </c>
      <c r="ATB716" t="s">
        <v>2622</v>
      </c>
      <c r="ATC716" t="s">
        <v>3022</v>
      </c>
      <c r="ATD716" t="s">
        <v>2962</v>
      </c>
      <c r="ATN716" t="s">
        <v>2804</v>
      </c>
      <c r="ATO716" t="s">
        <v>2439</v>
      </c>
      <c r="ATP716" t="s">
        <v>2637</v>
      </c>
      <c r="ATZ716" t="s">
        <v>2712</v>
      </c>
      <c r="AUA716" t="s">
        <v>2778</v>
      </c>
      <c r="AUB716" t="s">
        <v>2623</v>
      </c>
      <c r="AUL716" t="s">
        <v>3069</v>
      </c>
      <c r="AUM716" t="s">
        <v>2861</v>
      </c>
      <c r="AUN716" t="s">
        <v>3087</v>
      </c>
      <c r="AUX716" t="s">
        <v>3173</v>
      </c>
      <c r="AUY716" t="s">
        <v>2395</v>
      </c>
      <c r="AUZ716" t="s">
        <v>2510</v>
      </c>
      <c r="AVJ716" t="s">
        <v>2479</v>
      </c>
      <c r="AVK716" t="s">
        <v>2479</v>
      </c>
      <c r="AVL716" t="s">
        <v>2479</v>
      </c>
      <c r="AVV716" t="s">
        <v>2762</v>
      </c>
      <c r="AVW716" t="s">
        <v>2817</v>
      </c>
      <c r="AVX716" t="s">
        <v>2752</v>
      </c>
      <c r="AWH716" t="s">
        <v>3024</v>
      </c>
      <c r="AWI716" t="s">
        <v>2887</v>
      </c>
      <c r="AWJ716" t="s">
        <v>2902</v>
      </c>
      <c r="AWT716" t="s">
        <v>2530</v>
      </c>
      <c r="AWU716" t="s">
        <v>2771</v>
      </c>
      <c r="AWV716" t="s">
        <v>2752</v>
      </c>
      <c r="BBV716" t="s">
        <v>3013</v>
      </c>
      <c r="BBW716" t="s">
        <v>3019</v>
      </c>
      <c r="BBX716" t="s">
        <v>3007</v>
      </c>
      <c r="BCH716" t="s">
        <v>2565</v>
      </c>
      <c r="BCI716" t="s">
        <v>2546</v>
      </c>
      <c r="BCJ716" t="s">
        <v>2326</v>
      </c>
      <c r="BCT716" t="s">
        <v>2479</v>
      </c>
      <c r="BCU716" t="s">
        <v>2479</v>
      </c>
      <c r="BCV716" t="s">
        <v>2479</v>
      </c>
      <c r="BDF716" t="s">
        <v>2573</v>
      </c>
      <c r="BDG716" t="s">
        <v>2924</v>
      </c>
      <c r="BDH716" t="s">
        <v>2492</v>
      </c>
      <c r="BDR716" t="s">
        <v>2985</v>
      </c>
      <c r="BDS716" t="s">
        <v>2424</v>
      </c>
      <c r="BDT716" t="s">
        <v>3095</v>
      </c>
      <c r="BED716" t="s">
        <v>2708</v>
      </c>
      <c r="BEE716" t="s">
        <v>2766</v>
      </c>
      <c r="BEF716" t="s">
        <v>2530</v>
      </c>
      <c r="BER716" t="s">
        <v>2479</v>
      </c>
      <c r="BIJ716" t="s">
        <v>2479</v>
      </c>
      <c r="BIV716" t="s">
        <v>2479</v>
      </c>
      <c r="BLU716" t="s">
        <v>2798</v>
      </c>
      <c r="BLV716" t="s">
        <v>2937</v>
      </c>
      <c r="BLW716" t="s">
        <v>2943</v>
      </c>
      <c r="BLX716" t="s">
        <v>2862</v>
      </c>
      <c r="BLY716" t="s">
        <v>2932</v>
      </c>
      <c r="BLZ716" t="s">
        <v>3059</v>
      </c>
      <c r="BMA716" t="s">
        <v>2442</v>
      </c>
      <c r="BMB716" t="s">
        <v>2459</v>
      </c>
      <c r="BMG716" t="s">
        <v>2565</v>
      </c>
      <c r="BMH716" t="s">
        <v>2769</v>
      </c>
      <c r="BMI716" t="s">
        <v>2450</v>
      </c>
      <c r="BMJ716" t="s">
        <v>2766</v>
      </c>
      <c r="BMK716" t="s">
        <v>2750</v>
      </c>
      <c r="BML716" t="s">
        <v>2762</v>
      </c>
      <c r="BMM716" t="s">
        <v>2850</v>
      </c>
      <c r="BMN716" t="s">
        <v>2768</v>
      </c>
      <c r="BMS716" t="s">
        <v>2909</v>
      </c>
      <c r="BMT716" t="s">
        <v>2904</v>
      </c>
      <c r="BMU716" t="s">
        <v>3040</v>
      </c>
      <c r="BMV716" t="s">
        <v>2716</v>
      </c>
      <c r="BMW716" t="s">
        <v>2897</v>
      </c>
      <c r="BMX716" t="s">
        <v>2610</v>
      </c>
      <c r="BMY716" t="s">
        <v>2621</v>
      </c>
      <c r="BMZ716" t="s">
        <v>2824</v>
      </c>
      <c r="BNE716" t="s">
        <v>2416</v>
      </c>
      <c r="BNF716" t="s">
        <v>2917</v>
      </c>
      <c r="BNG716" t="s">
        <v>2537</v>
      </c>
      <c r="BNH716" t="s">
        <v>2415</v>
      </c>
      <c r="BNI716" t="s">
        <v>2329</v>
      </c>
      <c r="BNJ716" t="s">
        <v>2869</v>
      </c>
      <c r="BNK716" t="s">
        <v>2502</v>
      </c>
      <c r="BNL716" t="s">
        <v>2592</v>
      </c>
      <c r="BNQ716" t="s">
        <v>2907</v>
      </c>
      <c r="BNR716" t="s">
        <v>2906</v>
      </c>
      <c r="BNS716" t="s">
        <v>2957</v>
      </c>
      <c r="BNT716" t="s">
        <v>2461</v>
      </c>
      <c r="BNU716" t="s">
        <v>2462</v>
      </c>
      <c r="BNV716" t="s">
        <v>2933</v>
      </c>
      <c r="BNW716" t="s">
        <v>2900</v>
      </c>
      <c r="BNX716" t="s">
        <v>2943</v>
      </c>
      <c r="BOC716" t="s">
        <v>2443</v>
      </c>
      <c r="BOD716" t="s">
        <v>3153</v>
      </c>
      <c r="BOE716" t="s">
        <v>2904</v>
      </c>
      <c r="BOF716" t="s">
        <v>2879</v>
      </c>
      <c r="BOG716" t="s">
        <v>2872</v>
      </c>
      <c r="BOH716" t="s">
        <v>2847</v>
      </c>
      <c r="BOI716" t="s">
        <v>2771</v>
      </c>
      <c r="BOJ716" t="s">
        <v>2853</v>
      </c>
      <c r="BOV716" t="s">
        <v>2479</v>
      </c>
      <c r="BQF716" t="s">
        <v>2479</v>
      </c>
    </row>
    <row r="717" spans="1:1020 1029:1980 2064:2124" x14ac:dyDescent="0.15">
      <c r="A717" t="s">
        <v>4059</v>
      </c>
      <c r="X717" t="s">
        <v>3084</v>
      </c>
      <c r="BT717" t="s">
        <v>3403</v>
      </c>
      <c r="DD717" t="s">
        <v>3689</v>
      </c>
      <c r="DE717" t="s">
        <v>3560</v>
      </c>
      <c r="DP717" t="s">
        <v>3354</v>
      </c>
      <c r="EB717" t="s">
        <v>3403</v>
      </c>
      <c r="EC717" t="s">
        <v>3403</v>
      </c>
      <c r="EN717" t="s">
        <v>3403</v>
      </c>
      <c r="IR717" t="s">
        <v>3403</v>
      </c>
      <c r="IS717" t="s">
        <v>3544</v>
      </c>
      <c r="JD717" t="s">
        <v>3084</v>
      </c>
      <c r="JE717" t="s">
        <v>3084</v>
      </c>
      <c r="JP717" t="s">
        <v>3560</v>
      </c>
      <c r="JQ717" t="s">
        <v>3560</v>
      </c>
      <c r="ND717">
        <f>473</f>
        <v>473</v>
      </c>
      <c r="NE717" t="s">
        <v>3434</v>
      </c>
      <c r="NF717" t="s">
        <v>3434</v>
      </c>
      <c r="NG717" t="s">
        <v>3434</v>
      </c>
      <c r="NH717" t="s">
        <v>3434</v>
      </c>
      <c r="PD717" t="s">
        <v>3403</v>
      </c>
      <c r="PP717" t="s">
        <v>3403</v>
      </c>
      <c r="RL717" t="s">
        <v>2720</v>
      </c>
      <c r="RM717" t="s">
        <v>2720</v>
      </c>
      <c r="RX717" t="s">
        <v>2396</v>
      </c>
      <c r="RY717" t="s">
        <v>2944</v>
      </c>
      <c r="SJ717" t="s">
        <v>2479</v>
      </c>
      <c r="SK717" t="s">
        <v>2479</v>
      </c>
      <c r="SV717" t="s">
        <v>2442</v>
      </c>
      <c r="SW717" t="s">
        <v>2442</v>
      </c>
      <c r="TH717" t="s">
        <v>2445</v>
      </c>
      <c r="TI717" t="s">
        <v>2717</v>
      </c>
      <c r="TT717" t="s">
        <v>2813</v>
      </c>
      <c r="TU717" t="s">
        <v>2850</v>
      </c>
      <c r="VP717" t="s">
        <v>3018</v>
      </c>
      <c r="WB717" t="s">
        <v>2163</v>
      </c>
      <c r="WN717" t="s">
        <v>2479</v>
      </c>
      <c r="WZ717" t="s">
        <v>2968</v>
      </c>
      <c r="XL717" t="s">
        <v>3035</v>
      </c>
      <c r="XX717" t="s">
        <v>2623</v>
      </c>
      <c r="YJ717" t="s">
        <v>3155</v>
      </c>
      <c r="YK717" t="s">
        <v>3052</v>
      </c>
      <c r="YV717" t="s">
        <v>2614</v>
      </c>
      <c r="YW717" t="s">
        <v>2226</v>
      </c>
      <c r="ZH717" t="s">
        <v>2479</v>
      </c>
      <c r="ZI717" t="s">
        <v>2479</v>
      </c>
      <c r="ZT717" t="s">
        <v>2901</v>
      </c>
      <c r="ZU717" t="s">
        <v>3060</v>
      </c>
      <c r="AAF717" t="s">
        <v>2997</v>
      </c>
      <c r="AAG717" t="s">
        <v>2863</v>
      </c>
      <c r="AAR717" t="s">
        <v>2554</v>
      </c>
      <c r="AAS717" t="s">
        <v>2870</v>
      </c>
      <c r="ABD717" t="s">
        <v>2988</v>
      </c>
      <c r="ABP717" t="s">
        <v>2843</v>
      </c>
      <c r="ACB717" t="s">
        <v>2479</v>
      </c>
      <c r="ACN717" t="s">
        <v>2815</v>
      </c>
      <c r="ACZ717" t="s">
        <v>2868</v>
      </c>
      <c r="ADL717" t="s">
        <v>2771</v>
      </c>
      <c r="ADX717" t="s">
        <v>2714</v>
      </c>
      <c r="ADY717" t="s">
        <v>3013</v>
      </c>
      <c r="AEJ717" t="s">
        <v>2502</v>
      </c>
      <c r="AEK717" t="s">
        <v>2651</v>
      </c>
      <c r="AEV717" t="s">
        <v>2479</v>
      </c>
      <c r="AEW717" t="s">
        <v>2479</v>
      </c>
      <c r="AFH717" t="s">
        <v>3117</v>
      </c>
      <c r="AFI717" t="s">
        <v>2455</v>
      </c>
      <c r="AFT717" t="s">
        <v>2966</v>
      </c>
      <c r="AFU717" t="s">
        <v>3052</v>
      </c>
      <c r="AGF717" t="s">
        <v>2610</v>
      </c>
      <c r="AGG717" t="s">
        <v>2649</v>
      </c>
      <c r="AGR717" t="s">
        <v>2634</v>
      </c>
      <c r="AGS717" t="s">
        <v>2715</v>
      </c>
      <c r="AHD717" t="s">
        <v>2457</v>
      </c>
      <c r="AHE717" t="s">
        <v>3038</v>
      </c>
      <c r="AHP717" t="s">
        <v>2479</v>
      </c>
      <c r="AHQ717" t="s">
        <v>2479</v>
      </c>
      <c r="AIB717" t="s">
        <v>2449</v>
      </c>
      <c r="AIC717" t="s">
        <v>2517</v>
      </c>
      <c r="AIN717" t="s">
        <v>2985</v>
      </c>
      <c r="AIO717" t="s">
        <v>2934</v>
      </c>
      <c r="AIZ717" t="s">
        <v>2529</v>
      </c>
      <c r="AJA717" t="s">
        <v>2766</v>
      </c>
      <c r="AJL717" t="s">
        <v>2860</v>
      </c>
      <c r="AJX717" t="s">
        <v>2973</v>
      </c>
      <c r="AKJ717" t="s">
        <v>2479</v>
      </c>
      <c r="AKV717" t="s">
        <v>2978</v>
      </c>
      <c r="ALH717" t="s">
        <v>2964</v>
      </c>
      <c r="ALT717" t="s">
        <v>2771</v>
      </c>
      <c r="AMF717" t="s">
        <v>2829</v>
      </c>
      <c r="AMR717" t="s">
        <v>2991</v>
      </c>
      <c r="AND717" t="s">
        <v>2479</v>
      </c>
      <c r="ANP717" t="s">
        <v>2913</v>
      </c>
      <c r="AOB717" t="s">
        <v>2955</v>
      </c>
      <c r="AON717" t="s">
        <v>2763</v>
      </c>
      <c r="AOZ717" t="s">
        <v>2898</v>
      </c>
      <c r="APL717" t="s">
        <v>2918</v>
      </c>
      <c r="APX717" t="s">
        <v>2479</v>
      </c>
      <c r="AQJ717" t="s">
        <v>3033</v>
      </c>
      <c r="AQV717" t="s">
        <v>2910</v>
      </c>
      <c r="ARH717" t="s">
        <v>2599</v>
      </c>
      <c r="AUN717" t="s">
        <v>3066</v>
      </c>
      <c r="AUZ717" t="s">
        <v>2923</v>
      </c>
      <c r="AVL717" t="s">
        <v>2479</v>
      </c>
      <c r="AVX717" t="s">
        <v>2939</v>
      </c>
      <c r="AWJ717" t="s">
        <v>3082</v>
      </c>
      <c r="AWV717" t="s">
        <v>2819</v>
      </c>
      <c r="AZL717" t="s">
        <v>2133</v>
      </c>
      <c r="AZM717" t="s">
        <v>2479</v>
      </c>
      <c r="AZN717" t="s">
        <v>2479</v>
      </c>
      <c r="AZO717" t="s">
        <v>2479</v>
      </c>
      <c r="AZP717" t="s">
        <v>2479</v>
      </c>
      <c r="AZX717" t="s">
        <v>2607</v>
      </c>
      <c r="AZY717" t="s">
        <v>2479</v>
      </c>
      <c r="AZZ717" t="s">
        <v>2479</v>
      </c>
      <c r="BAA717" t="s">
        <v>2479</v>
      </c>
      <c r="BAB717" t="s">
        <v>2479</v>
      </c>
      <c r="BAJ717" t="s">
        <v>2634</v>
      </c>
      <c r="BAK717" t="s">
        <v>2127</v>
      </c>
      <c r="BAL717" t="s">
        <v>2925</v>
      </c>
      <c r="BAM717" t="s">
        <v>2127</v>
      </c>
      <c r="BAN717" t="s">
        <v>2634</v>
      </c>
      <c r="BAV717" t="s">
        <v>2522</v>
      </c>
      <c r="BAW717" t="s">
        <v>2519</v>
      </c>
      <c r="BAX717" t="s">
        <v>2520</v>
      </c>
      <c r="BAY717" t="s">
        <v>2519</v>
      </c>
      <c r="BAZ717" t="s">
        <v>2980</v>
      </c>
      <c r="BBH717" t="s">
        <v>3030</v>
      </c>
      <c r="BBI717" t="s">
        <v>2479</v>
      </c>
      <c r="BBJ717" t="s">
        <v>2479</v>
      </c>
      <c r="BBK717" t="s">
        <v>2479</v>
      </c>
      <c r="BBL717" t="s">
        <v>2479</v>
      </c>
      <c r="BBX717" t="s">
        <v>2978</v>
      </c>
      <c r="BBY717" t="s">
        <v>2520</v>
      </c>
      <c r="BCJ717" t="s">
        <v>2822</v>
      </c>
      <c r="BCK717" t="s">
        <v>2725</v>
      </c>
      <c r="BCV717" t="s">
        <v>2479</v>
      </c>
      <c r="BCW717" t="s">
        <v>2479</v>
      </c>
      <c r="BDH717" t="s">
        <v>2949</v>
      </c>
      <c r="BDI717" t="s">
        <v>2964</v>
      </c>
      <c r="BDT717" t="s">
        <v>3038</v>
      </c>
      <c r="BDU717" t="s">
        <v>2447</v>
      </c>
      <c r="BEF717" t="s">
        <v>2395</v>
      </c>
      <c r="BEG717" t="s">
        <v>2753</v>
      </c>
    </row>
    <row r="718" spans="1:1020 1029:1980 2064:2124" x14ac:dyDescent="0.15">
      <c r="A718" t="s">
        <v>4060</v>
      </c>
      <c r="J718" t="s">
        <v>2777</v>
      </c>
      <c r="K718" t="s">
        <v>2777</v>
      </c>
      <c r="L718" t="s">
        <v>2131</v>
      </c>
      <c r="AH718" t="s">
        <v>2212</v>
      </c>
      <c r="AI718" t="s">
        <v>2777</v>
      </c>
      <c r="AJ718" t="s">
        <v>2777</v>
      </c>
      <c r="AT718" t="s">
        <v>3138</v>
      </c>
      <c r="AU718" t="s">
        <v>2777</v>
      </c>
      <c r="AV718" t="s">
        <v>2777</v>
      </c>
      <c r="BG718" t="s">
        <v>2779</v>
      </c>
      <c r="BH718" t="s">
        <v>2779</v>
      </c>
      <c r="CE718" t="s">
        <v>2777</v>
      </c>
      <c r="CF718" t="s">
        <v>3002</v>
      </c>
      <c r="DB718" t="s">
        <v>3350</v>
      </c>
      <c r="DC718" t="s">
        <v>3350</v>
      </c>
      <c r="DD718" t="s">
        <v>3560</v>
      </c>
      <c r="DZ718" t="s">
        <v>3354</v>
      </c>
      <c r="EA718" t="s">
        <v>3403</v>
      </c>
      <c r="EB718" t="s">
        <v>3403</v>
      </c>
      <c r="EX718">
        <f>86</f>
        <v>86</v>
      </c>
      <c r="EY718" t="s">
        <v>2779</v>
      </c>
      <c r="EZ718" t="s">
        <v>2867</v>
      </c>
      <c r="FJ718" t="s">
        <v>2747</v>
      </c>
      <c r="FK718" t="s">
        <v>2779</v>
      </c>
      <c r="FL718">
        <f>71</f>
        <v>71</v>
      </c>
      <c r="GH718" t="s">
        <v>3138</v>
      </c>
      <c r="GI718" t="s">
        <v>2779</v>
      </c>
      <c r="GJ718" t="s">
        <v>2347</v>
      </c>
      <c r="HG718" t="s">
        <v>2777</v>
      </c>
      <c r="HH718" t="s">
        <v>2777</v>
      </c>
      <c r="HR718" t="s">
        <v>2777</v>
      </c>
      <c r="HS718" t="s">
        <v>2779</v>
      </c>
      <c r="HT718" t="s">
        <v>2994</v>
      </c>
      <c r="IE718" t="s">
        <v>2175</v>
      </c>
      <c r="IF718">
        <f>46</f>
        <v>46</v>
      </c>
      <c r="IP718" t="s">
        <v>3354</v>
      </c>
      <c r="IQ718" t="s">
        <v>3354</v>
      </c>
      <c r="IR718" t="s">
        <v>3354</v>
      </c>
      <c r="JB718" t="s">
        <v>3336</v>
      </c>
      <c r="JC718" t="s">
        <v>3336</v>
      </c>
      <c r="JD718" t="s">
        <v>3354</v>
      </c>
      <c r="JN718" t="s">
        <v>3350</v>
      </c>
      <c r="JO718" t="s">
        <v>3350</v>
      </c>
      <c r="JP718" t="s">
        <v>3350</v>
      </c>
      <c r="JQ718" t="s">
        <v>3560</v>
      </c>
      <c r="KL718" t="s">
        <v>2777</v>
      </c>
      <c r="KM718" t="s">
        <v>2779</v>
      </c>
      <c r="KN718">
        <f>28</f>
        <v>28</v>
      </c>
      <c r="LJ718" t="s">
        <v>2723</v>
      </c>
      <c r="LK718" t="s">
        <v>2701</v>
      </c>
      <c r="LL718" t="s">
        <v>2777</v>
      </c>
      <c r="MG718" t="s">
        <v>3158</v>
      </c>
      <c r="MH718" t="s">
        <v>3427</v>
      </c>
      <c r="MT718" t="s">
        <v>3295</v>
      </c>
      <c r="MU718" t="s">
        <v>2777</v>
      </c>
      <c r="MV718" t="s">
        <v>3111</v>
      </c>
      <c r="NS718" t="s">
        <v>2777</v>
      </c>
      <c r="NT718" t="s">
        <v>2777</v>
      </c>
      <c r="OD718" t="s">
        <v>2777</v>
      </c>
      <c r="OE718" t="s">
        <v>2777</v>
      </c>
      <c r="OF718" t="s">
        <v>2777</v>
      </c>
      <c r="OQ718">
        <f>88</f>
        <v>88</v>
      </c>
      <c r="OR718" t="s">
        <v>2532</v>
      </c>
      <c r="PB718" t="s">
        <v>3350</v>
      </c>
      <c r="PC718" t="s">
        <v>3582</v>
      </c>
      <c r="PD718" t="s">
        <v>3560</v>
      </c>
      <c r="PZ718" t="s">
        <v>2779</v>
      </c>
      <c r="QA718" t="s">
        <v>2931</v>
      </c>
      <c r="QB718" t="s">
        <v>2421</v>
      </c>
      <c r="QL718" t="s">
        <v>3624</v>
      </c>
      <c r="QM718" t="s">
        <v>3624</v>
      </c>
      <c r="QN718" t="s">
        <v>3264</v>
      </c>
      <c r="RJ718" t="s">
        <v>3068</v>
      </c>
      <c r="RK718" t="s">
        <v>3155</v>
      </c>
      <c r="RL718" t="s">
        <v>2835</v>
      </c>
      <c r="RM718" t="s">
        <v>2978</v>
      </c>
      <c r="RV718" t="s">
        <v>2826</v>
      </c>
      <c r="RW718" t="s">
        <v>2578</v>
      </c>
      <c r="RX718" t="s">
        <v>2468</v>
      </c>
      <c r="RY718" t="s">
        <v>2473</v>
      </c>
      <c r="SH718" t="s">
        <v>2479</v>
      </c>
      <c r="SI718" t="s">
        <v>2479</v>
      </c>
      <c r="SJ718" t="s">
        <v>2479</v>
      </c>
      <c r="SK718" t="s">
        <v>2479</v>
      </c>
      <c r="ST718" t="s">
        <v>2621</v>
      </c>
      <c r="SU718" t="s">
        <v>2609</v>
      </c>
      <c r="SV718" t="s">
        <v>2264</v>
      </c>
      <c r="SW718" t="s">
        <v>2792</v>
      </c>
      <c r="TF718" t="s">
        <v>3115</v>
      </c>
      <c r="TG718" t="s">
        <v>3075</v>
      </c>
      <c r="TH718" t="s">
        <v>2780</v>
      </c>
      <c r="TI718" t="s">
        <v>2721</v>
      </c>
      <c r="TR718" t="s">
        <v>2264</v>
      </c>
      <c r="TS718" t="s">
        <v>2646</v>
      </c>
      <c r="TT718" t="s">
        <v>2778</v>
      </c>
      <c r="TU718" t="s">
        <v>2410</v>
      </c>
      <c r="YH718" t="s">
        <v>2835</v>
      </c>
      <c r="YI718" t="s">
        <v>3087</v>
      </c>
      <c r="YJ718" t="s">
        <v>3056</v>
      </c>
      <c r="YT718" t="s">
        <v>2917</v>
      </c>
      <c r="YU718" t="s">
        <v>2645</v>
      </c>
      <c r="YV718" t="s">
        <v>2484</v>
      </c>
      <c r="ZF718" t="s">
        <v>2479</v>
      </c>
      <c r="ZG718" t="s">
        <v>2479</v>
      </c>
      <c r="ZH718" t="s">
        <v>2479</v>
      </c>
      <c r="ZR718" t="s">
        <v>2623</v>
      </c>
      <c r="ZS718" t="s">
        <v>2812</v>
      </c>
      <c r="ZT718" t="s">
        <v>2566</v>
      </c>
      <c r="AAD718" t="s">
        <v>3244</v>
      </c>
      <c r="AAE718" t="s">
        <v>2901</v>
      </c>
      <c r="AAF718" t="s">
        <v>2954</v>
      </c>
      <c r="AAP718" t="s">
        <v>2395</v>
      </c>
      <c r="AAQ718" t="s">
        <v>2819</v>
      </c>
      <c r="AAR718" t="s">
        <v>2947</v>
      </c>
      <c r="ABB718" t="s">
        <v>3050</v>
      </c>
      <c r="ABC718" t="s">
        <v>2633</v>
      </c>
      <c r="ABD718" t="s">
        <v>3080</v>
      </c>
      <c r="ABN718" t="s">
        <v>3196</v>
      </c>
      <c r="ABO718" t="s">
        <v>2887</v>
      </c>
      <c r="ABP718" t="s">
        <v>2962</v>
      </c>
      <c r="ABZ718" t="s">
        <v>2479</v>
      </c>
      <c r="ACA718" t="s">
        <v>2479</v>
      </c>
      <c r="ACB718" t="s">
        <v>2479</v>
      </c>
      <c r="ACL718" t="s">
        <v>2945</v>
      </c>
      <c r="ACM718" t="s">
        <v>3089</v>
      </c>
      <c r="ACN718" t="s">
        <v>2608</v>
      </c>
      <c r="ACX718" t="s">
        <v>2983</v>
      </c>
      <c r="ACY718" t="s">
        <v>2984</v>
      </c>
      <c r="ACZ718" t="s">
        <v>3087</v>
      </c>
      <c r="ADJ718" t="s">
        <v>2767</v>
      </c>
      <c r="ADK718" t="s">
        <v>2768</v>
      </c>
      <c r="ADL718" t="s">
        <v>2921</v>
      </c>
      <c r="ADV718" t="s">
        <v>2634</v>
      </c>
      <c r="ADW718" t="s">
        <v>2715</v>
      </c>
      <c r="ADX718" t="s">
        <v>3092</v>
      </c>
      <c r="AEH718" t="s">
        <v>2549</v>
      </c>
      <c r="AEI718" t="s">
        <v>2994</v>
      </c>
      <c r="AEJ718" t="s">
        <v>2833</v>
      </c>
      <c r="AET718" t="s">
        <v>2479</v>
      </c>
      <c r="AEU718" t="s">
        <v>2479</v>
      </c>
      <c r="AEV718" t="s">
        <v>2479</v>
      </c>
      <c r="AFF718" t="s">
        <v>2813</v>
      </c>
      <c r="AFG718" t="s">
        <v>2511</v>
      </c>
      <c r="AFH718" t="s">
        <v>2550</v>
      </c>
      <c r="AFR718" t="s">
        <v>3000</v>
      </c>
      <c r="AFS718" t="s">
        <v>2797</v>
      </c>
      <c r="AFT718" t="s">
        <v>2956</v>
      </c>
      <c r="AGD718" t="s">
        <v>2976</v>
      </c>
      <c r="AGE718" t="s">
        <v>2439</v>
      </c>
      <c r="AGF718" t="s">
        <v>2767</v>
      </c>
      <c r="AGP718" t="s">
        <v>2635</v>
      </c>
      <c r="AGQ718" t="s">
        <v>3004</v>
      </c>
      <c r="AGR718" t="s">
        <v>2127</v>
      </c>
      <c r="AHB718" t="s">
        <v>3089</v>
      </c>
      <c r="AHC718" t="s">
        <v>2707</v>
      </c>
      <c r="AHD718" t="s">
        <v>2897</v>
      </c>
      <c r="AHN718" t="s">
        <v>2479</v>
      </c>
      <c r="AHO718" t="s">
        <v>2479</v>
      </c>
      <c r="AHP718" t="s">
        <v>2479</v>
      </c>
      <c r="AHZ718" t="s">
        <v>2908</v>
      </c>
      <c r="AIA718" t="s">
        <v>2649</v>
      </c>
      <c r="AIB718" t="s">
        <v>2609</v>
      </c>
      <c r="AIL718" t="s">
        <v>3000</v>
      </c>
      <c r="AIM718" t="s">
        <v>2968</v>
      </c>
      <c r="AIN718" t="s">
        <v>2996</v>
      </c>
      <c r="AIX718" t="s">
        <v>2441</v>
      </c>
      <c r="AIY718" t="s">
        <v>2441</v>
      </c>
      <c r="AIZ718" t="s">
        <v>2766</v>
      </c>
      <c r="AXE718" t="s">
        <v>2627</v>
      </c>
      <c r="AXF718" t="s">
        <v>2552</v>
      </c>
      <c r="AXQ718" t="s">
        <v>2479</v>
      </c>
      <c r="AXR718" t="s">
        <v>2479</v>
      </c>
      <c r="AYC718" t="s">
        <v>2413</v>
      </c>
      <c r="AYD718" t="s">
        <v>2728</v>
      </c>
      <c r="AYO718" t="s">
        <v>2348</v>
      </c>
      <c r="AYP718" t="s">
        <v>2569</v>
      </c>
      <c r="AZA718" t="s">
        <v>2212</v>
      </c>
      <c r="AZB718" t="s">
        <v>2916</v>
      </c>
      <c r="BBV718" t="s">
        <v>3095</v>
      </c>
      <c r="BBW718" t="s">
        <v>3086</v>
      </c>
      <c r="BBX718" t="s">
        <v>2793</v>
      </c>
      <c r="BCH718" t="s">
        <v>2611</v>
      </c>
      <c r="BCI718" t="s">
        <v>2516</v>
      </c>
      <c r="BCJ718" t="s">
        <v>2529</v>
      </c>
      <c r="BCT718" t="s">
        <v>2479</v>
      </c>
      <c r="BCU718" t="s">
        <v>2479</v>
      </c>
      <c r="BCV718" t="s">
        <v>2479</v>
      </c>
      <c r="BDF718" t="s">
        <v>2887</v>
      </c>
      <c r="BDG718" t="s">
        <v>3143</v>
      </c>
      <c r="BDH718" t="s">
        <v>2456</v>
      </c>
      <c r="BDR718" t="s">
        <v>3016</v>
      </c>
      <c r="BDS718" t="s">
        <v>2462</v>
      </c>
      <c r="BDT718" t="s">
        <v>2453</v>
      </c>
      <c r="BED718" t="s">
        <v>2393</v>
      </c>
      <c r="BEE718" t="s">
        <v>2643</v>
      </c>
      <c r="BEF718" t="s">
        <v>2826</v>
      </c>
      <c r="BEP718" t="s">
        <v>2479</v>
      </c>
      <c r="BEQ718" t="s">
        <v>2479</v>
      </c>
      <c r="BER718" t="s">
        <v>2479</v>
      </c>
      <c r="BFB718" t="s">
        <v>2479</v>
      </c>
      <c r="BFC718" t="s">
        <v>2479</v>
      </c>
      <c r="BFD718" t="s">
        <v>2580</v>
      </c>
      <c r="BFN718" t="s">
        <v>2479</v>
      </c>
      <c r="BFO718" t="s">
        <v>2479</v>
      </c>
      <c r="BFP718" t="s">
        <v>2479</v>
      </c>
      <c r="BFZ718" t="s">
        <v>2683</v>
      </c>
      <c r="BGA718" t="s">
        <v>2193</v>
      </c>
      <c r="BGB718" t="s">
        <v>2479</v>
      </c>
      <c r="BGL718" t="s">
        <v>2587</v>
      </c>
      <c r="BGM718" t="s">
        <v>2479</v>
      </c>
      <c r="BGN718" t="s">
        <v>2479</v>
      </c>
      <c r="BGY718" t="s">
        <v>2479</v>
      </c>
      <c r="BGZ718" t="s">
        <v>2479</v>
      </c>
      <c r="BHK718" t="s">
        <v>2479</v>
      </c>
      <c r="BHL718" t="s">
        <v>2479</v>
      </c>
      <c r="BHV718" t="s">
        <v>2479</v>
      </c>
      <c r="BHW718" t="s">
        <v>2479</v>
      </c>
      <c r="BHX718" t="s">
        <v>2545</v>
      </c>
      <c r="BIH718" t="s">
        <v>2479</v>
      </c>
      <c r="BII718" t="s">
        <v>2479</v>
      </c>
      <c r="BIJ718" t="s">
        <v>2479</v>
      </c>
      <c r="BIT718" t="s">
        <v>2479</v>
      </c>
      <c r="BIU718" t="s">
        <v>2661</v>
      </c>
      <c r="BIV718" t="s">
        <v>2323</v>
      </c>
      <c r="BOT718" t="s">
        <v>2479</v>
      </c>
      <c r="BOU718" t="s">
        <v>2479</v>
      </c>
      <c r="BOV718" t="s">
        <v>2421</v>
      </c>
      <c r="BPF718" t="s">
        <v>2479</v>
      </c>
      <c r="BPG718" t="s">
        <v>2479</v>
      </c>
      <c r="BPH718" t="s">
        <v>2539</v>
      </c>
      <c r="BPR718" t="s">
        <v>2651</v>
      </c>
      <c r="BPS718" t="s">
        <v>2479</v>
      </c>
      <c r="BPT718" t="s">
        <v>2694</v>
      </c>
      <c r="BQD718" t="s">
        <v>2785</v>
      </c>
      <c r="BQE718" t="s">
        <v>2479</v>
      </c>
      <c r="BQF718" t="s">
        <v>2665</v>
      </c>
      <c r="BQQ718" t="s">
        <v>2479</v>
      </c>
      <c r="BQR718" t="s">
        <v>2479</v>
      </c>
      <c r="BRC718" t="s">
        <v>2579</v>
      </c>
      <c r="BRD718" t="s">
        <v>2331</v>
      </c>
      <c r="BRO718" t="s">
        <v>2869</v>
      </c>
      <c r="BRP718" t="s">
        <v>2341</v>
      </c>
      <c r="BSA718" t="s">
        <v>2479</v>
      </c>
      <c r="BSB718" t="s">
        <v>2559</v>
      </c>
      <c r="BUT718" t="s">
        <v>2987</v>
      </c>
      <c r="BUU718" t="s">
        <v>3008</v>
      </c>
      <c r="BUV718" t="s">
        <v>2461</v>
      </c>
      <c r="BVF718" t="s">
        <v>2826</v>
      </c>
      <c r="BVG718" t="s">
        <v>2578</v>
      </c>
      <c r="BVH718" t="s">
        <v>2468</v>
      </c>
      <c r="BVR718" t="s">
        <v>2479</v>
      </c>
      <c r="BVS718" t="s">
        <v>2479</v>
      </c>
      <c r="BVT718" t="s">
        <v>2809</v>
      </c>
      <c r="BWD718" t="s">
        <v>2621</v>
      </c>
      <c r="BWE718" t="s">
        <v>2609</v>
      </c>
      <c r="BWF718" t="s">
        <v>2264</v>
      </c>
      <c r="BWP718" t="s">
        <v>2976</v>
      </c>
      <c r="BWQ718" t="s">
        <v>2769</v>
      </c>
      <c r="BWR718" t="s">
        <v>2812</v>
      </c>
      <c r="BXB718" t="s">
        <v>2264</v>
      </c>
      <c r="BXC718" t="s">
        <v>2646</v>
      </c>
      <c r="BXD718" t="s">
        <v>2778</v>
      </c>
    </row>
    <row r="719" spans="1:1020 1029:1980 2064:2124" x14ac:dyDescent="0.15">
      <c r="A719" t="s">
        <v>4061</v>
      </c>
      <c r="K719" t="s">
        <v>2779</v>
      </c>
      <c r="L719" t="s">
        <v>3084</v>
      </c>
      <c r="U719" t="s">
        <v>3084</v>
      </c>
      <c r="V719" t="s">
        <v>3084</v>
      </c>
      <c r="W719" t="s">
        <v>3084</v>
      </c>
      <c r="X719" t="s">
        <v>3084</v>
      </c>
      <c r="AH719" t="s">
        <v>2300</v>
      </c>
      <c r="AI719" t="s">
        <v>2497</v>
      </c>
      <c r="AJ719" t="s">
        <v>2747</v>
      </c>
      <c r="AT719">
        <f>86</f>
        <v>86</v>
      </c>
      <c r="AU719" t="s">
        <v>2777</v>
      </c>
      <c r="AV719" t="s">
        <v>2777</v>
      </c>
      <c r="BG719" t="s">
        <v>2777</v>
      </c>
      <c r="BH719">
        <f>78</f>
        <v>78</v>
      </c>
      <c r="BR719" t="s">
        <v>3403</v>
      </c>
      <c r="BS719" t="s">
        <v>3403</v>
      </c>
      <c r="BT719" t="s">
        <v>3354</v>
      </c>
      <c r="CE719">
        <f>85</f>
        <v>85</v>
      </c>
      <c r="CF719" t="s">
        <v>2843</v>
      </c>
      <c r="DB719" t="s">
        <v>3350</v>
      </c>
      <c r="DC719" t="s">
        <v>3350</v>
      </c>
      <c r="DD719" t="s">
        <v>3350</v>
      </c>
      <c r="DN719" t="s">
        <v>3167</v>
      </c>
      <c r="DO719" t="s">
        <v>3167</v>
      </c>
      <c r="DP719" t="s">
        <v>3084</v>
      </c>
      <c r="EL719" t="s">
        <v>3354</v>
      </c>
      <c r="EM719" t="s">
        <v>3354</v>
      </c>
      <c r="EN719" t="s">
        <v>3354</v>
      </c>
      <c r="EY719" t="s">
        <v>2777</v>
      </c>
      <c r="EZ719">
        <f>98</f>
        <v>98</v>
      </c>
      <c r="FJ719">
        <f>21</f>
        <v>21</v>
      </c>
      <c r="FK719" t="s">
        <v>2430</v>
      </c>
      <c r="FL719" t="s">
        <v>2883</v>
      </c>
      <c r="GI719" t="s">
        <v>2779</v>
      </c>
      <c r="GJ719" t="s">
        <v>3084</v>
      </c>
      <c r="HG719">
        <f>82</f>
        <v>82</v>
      </c>
      <c r="HH719" t="s">
        <v>2192</v>
      </c>
      <c r="HS719">
        <f>67</f>
        <v>67</v>
      </c>
      <c r="HT719">
        <f>70</f>
        <v>70</v>
      </c>
      <c r="IE719" t="s">
        <v>2777</v>
      </c>
      <c r="IF719" t="s">
        <v>2777</v>
      </c>
      <c r="IO719" t="s">
        <v>3084</v>
      </c>
      <c r="IP719" t="s">
        <v>3354</v>
      </c>
      <c r="IQ719" t="s">
        <v>3354</v>
      </c>
      <c r="IR719" t="s">
        <v>3403</v>
      </c>
      <c r="JB719" t="s">
        <v>3085</v>
      </c>
      <c r="JC719" t="s">
        <v>3084</v>
      </c>
      <c r="JD719" t="s">
        <v>3084</v>
      </c>
      <c r="JH719" t="s">
        <v>3387</v>
      </c>
      <c r="JI719" t="s">
        <v>3387</v>
      </c>
      <c r="JJ719" t="s">
        <v>3387</v>
      </c>
      <c r="JK719" t="s">
        <v>3434</v>
      </c>
      <c r="JL719" t="s">
        <v>3434</v>
      </c>
      <c r="JM719" t="s">
        <v>3350</v>
      </c>
      <c r="JN719" t="s">
        <v>3350</v>
      </c>
      <c r="JO719" t="s">
        <v>3350</v>
      </c>
      <c r="JP719" t="s">
        <v>3560</v>
      </c>
      <c r="JQ719" t="s">
        <v>3560</v>
      </c>
      <c r="KM719" t="s">
        <v>2777</v>
      </c>
      <c r="KN719" t="s">
        <v>2777</v>
      </c>
      <c r="LK719" t="s">
        <v>2777</v>
      </c>
      <c r="LL719" t="s">
        <v>2777</v>
      </c>
      <c r="MG719">
        <f>50</f>
        <v>50</v>
      </c>
      <c r="MH719" t="s">
        <v>3486</v>
      </c>
      <c r="MT719" t="s">
        <v>2425</v>
      </c>
      <c r="MU719" t="s">
        <v>2779</v>
      </c>
      <c r="MV719" t="s">
        <v>2777</v>
      </c>
      <c r="NS719" t="s">
        <v>2777</v>
      </c>
      <c r="NT719" t="s">
        <v>2777</v>
      </c>
      <c r="OD719" t="s">
        <v>2300</v>
      </c>
      <c r="OE719" t="s">
        <v>2777</v>
      </c>
      <c r="OF719" t="s">
        <v>2777</v>
      </c>
      <c r="OQ719">
        <f>93</f>
        <v>93</v>
      </c>
      <c r="OR719" t="s">
        <v>2747</v>
      </c>
      <c r="PA719" t="s">
        <v>3084</v>
      </c>
      <c r="PB719" t="s">
        <v>3354</v>
      </c>
      <c r="PC719" t="s">
        <v>3354</v>
      </c>
      <c r="PD719" t="s">
        <v>3403</v>
      </c>
      <c r="PN719" t="s">
        <v>3403</v>
      </c>
      <c r="PO719" t="s">
        <v>3544</v>
      </c>
      <c r="PP719" t="s">
        <v>3350</v>
      </c>
      <c r="PZ719" t="s">
        <v>2777</v>
      </c>
      <c r="QA719" t="s">
        <v>3084</v>
      </c>
      <c r="QB719" t="s">
        <v>3084</v>
      </c>
      <c r="QF719" t="s">
        <v>2561</v>
      </c>
      <c r="QG719" t="s">
        <v>2214</v>
      </c>
      <c r="QH719" t="s">
        <v>2432</v>
      </c>
      <c r="QI719" t="s">
        <v>3435</v>
      </c>
      <c r="QJ719" t="s">
        <v>3435</v>
      </c>
      <c r="QK719" t="s">
        <v>3477</v>
      </c>
      <c r="QL719" t="s">
        <v>3624</v>
      </c>
      <c r="QM719" t="s">
        <v>3167</v>
      </c>
      <c r="QN719" t="s">
        <v>3167</v>
      </c>
      <c r="RD719" t="s">
        <v>3025</v>
      </c>
      <c r="RE719" t="s">
        <v>2863</v>
      </c>
      <c r="RF719" t="s">
        <v>2978</v>
      </c>
      <c r="RG719" t="s">
        <v>2463</v>
      </c>
      <c r="RH719" t="s">
        <v>2933</v>
      </c>
      <c r="RI719" t="s">
        <v>3117</v>
      </c>
      <c r="RJ719" t="s">
        <v>2953</v>
      </c>
      <c r="RK719" t="s">
        <v>2963</v>
      </c>
      <c r="RL719" t="s">
        <v>2954</v>
      </c>
      <c r="RM719" t="s">
        <v>3117</v>
      </c>
      <c r="RP719" t="s">
        <v>2474</v>
      </c>
      <c r="RQ719" t="s">
        <v>2685</v>
      </c>
      <c r="RR719" t="s">
        <v>2284</v>
      </c>
      <c r="RS719" t="s">
        <v>2623</v>
      </c>
      <c r="RT719" t="s">
        <v>2510</v>
      </c>
      <c r="RU719" t="s">
        <v>2266</v>
      </c>
      <c r="RV719" t="s">
        <v>2552</v>
      </c>
      <c r="RW719" t="s">
        <v>2762</v>
      </c>
      <c r="RX719" t="s">
        <v>2778</v>
      </c>
      <c r="RY719" t="s">
        <v>2805</v>
      </c>
      <c r="SB719" t="s">
        <v>2479</v>
      </c>
      <c r="SC719" t="s">
        <v>2479</v>
      </c>
      <c r="SD719" t="s">
        <v>2479</v>
      </c>
      <c r="SE719" t="s">
        <v>2479</v>
      </c>
      <c r="SF719" t="s">
        <v>2479</v>
      </c>
      <c r="SG719" t="s">
        <v>2479</v>
      </c>
      <c r="SH719" t="s">
        <v>2479</v>
      </c>
      <c r="SI719" t="s">
        <v>2479</v>
      </c>
      <c r="SJ719" t="s">
        <v>2479</v>
      </c>
      <c r="SK719" t="s">
        <v>2479</v>
      </c>
      <c r="SN719" t="s">
        <v>3049</v>
      </c>
      <c r="SO719" t="s">
        <v>2607</v>
      </c>
      <c r="SP719" t="s">
        <v>2600</v>
      </c>
      <c r="SQ719" t="s">
        <v>2946</v>
      </c>
      <c r="SR719" t="s">
        <v>2783</v>
      </c>
      <c r="SS719" t="s">
        <v>2534</v>
      </c>
      <c r="ST719" t="s">
        <v>2931</v>
      </c>
      <c r="SU719" t="s">
        <v>2685</v>
      </c>
      <c r="SV719" t="s">
        <v>2756</v>
      </c>
      <c r="SW719" t="s">
        <v>2571</v>
      </c>
      <c r="SZ719" t="s">
        <v>2639</v>
      </c>
      <c r="TA719" t="s">
        <v>2721</v>
      </c>
      <c r="TB719" t="s">
        <v>3015</v>
      </c>
      <c r="TC719" t="s">
        <v>3060</v>
      </c>
      <c r="TD719" t="s">
        <v>2462</v>
      </c>
      <c r="TE719" t="s">
        <v>2464</v>
      </c>
      <c r="TF719" t="s">
        <v>2936</v>
      </c>
      <c r="TG719" t="s">
        <v>3244</v>
      </c>
      <c r="TH719" t="s">
        <v>2464</v>
      </c>
      <c r="TI719" t="s">
        <v>2837</v>
      </c>
      <c r="TL719" t="s">
        <v>2976</v>
      </c>
      <c r="TM719" t="s">
        <v>2708</v>
      </c>
      <c r="TN719" t="s">
        <v>2383</v>
      </c>
      <c r="TO719" t="s">
        <v>2790</v>
      </c>
      <c r="TP719" t="s">
        <v>2685</v>
      </c>
      <c r="TQ719" t="s">
        <v>2209</v>
      </c>
      <c r="TR719" t="s">
        <v>2845</v>
      </c>
      <c r="TS719" t="s">
        <v>2748</v>
      </c>
      <c r="TT719" t="s">
        <v>2376</v>
      </c>
      <c r="TU719" t="s">
        <v>2738</v>
      </c>
      <c r="VM719" t="s">
        <v>3091</v>
      </c>
      <c r="VN719" t="s">
        <v>2794</v>
      </c>
      <c r="VO719" t="s">
        <v>2715</v>
      </c>
      <c r="VP719" t="s">
        <v>3014</v>
      </c>
      <c r="VY719" t="s">
        <v>2679</v>
      </c>
      <c r="VZ719" t="s">
        <v>2754</v>
      </c>
      <c r="WA719" t="s">
        <v>2593</v>
      </c>
      <c r="WB719" t="s">
        <v>2735</v>
      </c>
      <c r="WK719" t="s">
        <v>2479</v>
      </c>
      <c r="WL719" t="s">
        <v>2479</v>
      </c>
      <c r="WM719" t="s">
        <v>2479</v>
      </c>
      <c r="WN719" t="s">
        <v>2479</v>
      </c>
      <c r="WW719" t="s">
        <v>2822</v>
      </c>
      <c r="WX719" t="s">
        <v>2506</v>
      </c>
      <c r="WY719" t="s">
        <v>2229</v>
      </c>
      <c r="WZ719" t="s">
        <v>2654</v>
      </c>
      <c r="XI719" t="s">
        <v>3057</v>
      </c>
      <c r="XJ719" t="s">
        <v>3069</v>
      </c>
      <c r="XK719" t="s">
        <v>3024</v>
      </c>
      <c r="XL719" t="s">
        <v>3012</v>
      </c>
      <c r="XU719" t="s">
        <v>2380</v>
      </c>
      <c r="XV719" t="s">
        <v>2629</v>
      </c>
      <c r="XW719" t="s">
        <v>2193</v>
      </c>
      <c r="XX719" t="s">
        <v>2693</v>
      </c>
      <c r="YG719" t="s">
        <v>2722</v>
      </c>
      <c r="YH719" t="s">
        <v>2828</v>
      </c>
      <c r="YI719" t="s">
        <v>2868</v>
      </c>
      <c r="YJ719" t="s">
        <v>2949</v>
      </c>
      <c r="YS719" t="s">
        <v>2631</v>
      </c>
      <c r="YT719" t="s">
        <v>2537</v>
      </c>
      <c r="YU719" t="s">
        <v>2578</v>
      </c>
      <c r="YV719" t="s">
        <v>2584</v>
      </c>
      <c r="ZE719" t="s">
        <v>2479</v>
      </c>
      <c r="ZF719" t="s">
        <v>2479</v>
      </c>
      <c r="ZG719" t="s">
        <v>2479</v>
      </c>
      <c r="ZH719" t="s">
        <v>2479</v>
      </c>
      <c r="ZQ719" t="s">
        <v>2532</v>
      </c>
      <c r="ZR719" t="s">
        <v>2258</v>
      </c>
      <c r="ZS719" t="s">
        <v>2607</v>
      </c>
      <c r="ZT719" t="s">
        <v>2607</v>
      </c>
      <c r="AAC719" t="s">
        <v>2799</v>
      </c>
      <c r="AAD719" t="s">
        <v>2799</v>
      </c>
      <c r="AAE719" t="s">
        <v>2978</v>
      </c>
      <c r="AAF719" t="s">
        <v>2961</v>
      </c>
      <c r="AAO719" t="s">
        <v>2739</v>
      </c>
      <c r="AAP719" t="s">
        <v>2352</v>
      </c>
      <c r="AAQ719" t="s">
        <v>2536</v>
      </c>
      <c r="AAR719" t="s">
        <v>2727</v>
      </c>
      <c r="ABA719" t="s">
        <v>2953</v>
      </c>
      <c r="ABB719" t="s">
        <v>2637</v>
      </c>
      <c r="ABC719" t="s">
        <v>3046</v>
      </c>
      <c r="ABD719" t="s">
        <v>2966</v>
      </c>
      <c r="ABM719" t="s">
        <v>2857</v>
      </c>
      <c r="ABN719" t="s">
        <v>2743</v>
      </c>
      <c r="ABO719" t="s">
        <v>2691</v>
      </c>
      <c r="ABP719" t="s">
        <v>2505</v>
      </c>
      <c r="ABY719" t="s">
        <v>2479</v>
      </c>
      <c r="ABZ719" t="s">
        <v>2479</v>
      </c>
      <c r="ACA719" t="s">
        <v>2479</v>
      </c>
      <c r="ACB719" t="s">
        <v>2479</v>
      </c>
      <c r="ACK719" t="s">
        <v>2383</v>
      </c>
      <c r="ACL719" t="s">
        <v>2826</v>
      </c>
      <c r="ACM719" t="s">
        <v>2508</v>
      </c>
      <c r="ACN719" t="s">
        <v>2833</v>
      </c>
      <c r="ACW719" t="s">
        <v>2943</v>
      </c>
      <c r="ACX719" t="s">
        <v>3082</v>
      </c>
      <c r="ACY719" t="s">
        <v>2461</v>
      </c>
      <c r="ACZ719" t="s">
        <v>2981</v>
      </c>
      <c r="ADI719" t="s">
        <v>2852</v>
      </c>
      <c r="ADJ719" t="s">
        <v>2919</v>
      </c>
      <c r="ADK719" t="s">
        <v>2386</v>
      </c>
      <c r="ADL719" t="s">
        <v>2709</v>
      </c>
      <c r="AGP719" t="s">
        <v>3053</v>
      </c>
      <c r="AGQ719" t="s">
        <v>2999</v>
      </c>
      <c r="AGR719" t="s">
        <v>3047</v>
      </c>
      <c r="AHB719" t="s">
        <v>2511</v>
      </c>
      <c r="AHC719" t="s">
        <v>3089</v>
      </c>
      <c r="AHD719" t="s">
        <v>2922</v>
      </c>
      <c r="AHN719" t="s">
        <v>2479</v>
      </c>
      <c r="AHO719" t="s">
        <v>2479</v>
      </c>
      <c r="AHP719" t="s">
        <v>2479</v>
      </c>
      <c r="AHZ719" t="s">
        <v>2262</v>
      </c>
      <c r="AIA719" t="s">
        <v>2554</v>
      </c>
      <c r="AIB719" t="s">
        <v>2383</v>
      </c>
      <c r="AIL719" t="s">
        <v>2519</v>
      </c>
      <c r="AIM719" t="s">
        <v>2524</v>
      </c>
      <c r="AIN719" t="s">
        <v>2524</v>
      </c>
      <c r="AIX719" t="s">
        <v>2644</v>
      </c>
      <c r="AIY719" t="s">
        <v>2745</v>
      </c>
      <c r="AIZ719" t="s">
        <v>2573</v>
      </c>
      <c r="AJJ719" t="s">
        <v>2985</v>
      </c>
      <c r="AJK719" t="s">
        <v>3046</v>
      </c>
      <c r="AJL719" t="s">
        <v>2868</v>
      </c>
      <c r="AJV719" t="s">
        <v>2622</v>
      </c>
      <c r="AJW719" t="s">
        <v>2608</v>
      </c>
      <c r="AJX719" t="s">
        <v>2623</v>
      </c>
      <c r="AKH719" t="s">
        <v>2479</v>
      </c>
      <c r="AKI719" t="s">
        <v>2479</v>
      </c>
      <c r="AKJ719" t="s">
        <v>2479</v>
      </c>
      <c r="AKT719" t="s">
        <v>2578</v>
      </c>
      <c r="AKU719" t="s">
        <v>2616</v>
      </c>
      <c r="AKV719" t="s">
        <v>2571</v>
      </c>
      <c r="ALF719" t="s">
        <v>2956</v>
      </c>
      <c r="ALG719" t="s">
        <v>3082</v>
      </c>
      <c r="ALH719" t="s">
        <v>3115</v>
      </c>
      <c r="ALR719" t="s">
        <v>2682</v>
      </c>
      <c r="ALS719" t="s">
        <v>2647</v>
      </c>
      <c r="ALT719" t="s">
        <v>2560</v>
      </c>
      <c r="AMD719" t="s">
        <v>3179</v>
      </c>
      <c r="AME719" t="s">
        <v>2896</v>
      </c>
      <c r="AMF719" t="s">
        <v>3059</v>
      </c>
      <c r="AMP719" t="s">
        <v>2782</v>
      </c>
      <c r="AMQ719" t="s">
        <v>2324</v>
      </c>
      <c r="AMR719" t="s">
        <v>2821</v>
      </c>
      <c r="ANB719" t="s">
        <v>2479</v>
      </c>
      <c r="ANC719" t="s">
        <v>2479</v>
      </c>
      <c r="AND719" t="s">
        <v>2479</v>
      </c>
      <c r="ANN719" t="s">
        <v>2855</v>
      </c>
      <c r="ANO719" t="s">
        <v>2858</v>
      </c>
      <c r="ANP719" t="s">
        <v>2990</v>
      </c>
      <c r="ANZ719" t="s">
        <v>3046</v>
      </c>
      <c r="AOA719" t="s">
        <v>2912</v>
      </c>
      <c r="AOB719" t="s">
        <v>2937</v>
      </c>
      <c r="AOL719" t="s">
        <v>2569</v>
      </c>
      <c r="AOM719" t="s">
        <v>2750</v>
      </c>
      <c r="AON719" t="s">
        <v>2392</v>
      </c>
      <c r="AOX719" t="s">
        <v>2986</v>
      </c>
      <c r="AOY719" t="s">
        <v>2998</v>
      </c>
      <c r="AOZ719" t="s">
        <v>2998</v>
      </c>
      <c r="APJ719" t="s">
        <v>2261</v>
      </c>
      <c r="APK719" t="s">
        <v>2903</v>
      </c>
      <c r="APL719" t="s">
        <v>2518</v>
      </c>
      <c r="APV719" t="s">
        <v>2479</v>
      </c>
      <c r="APW719" t="s">
        <v>2479</v>
      </c>
      <c r="APX719" t="s">
        <v>2479</v>
      </c>
      <c r="AQH719" t="s">
        <v>2442</v>
      </c>
      <c r="AQI719" t="s">
        <v>2442</v>
      </c>
      <c r="AQJ719" t="s">
        <v>3173</v>
      </c>
      <c r="AQT719" t="s">
        <v>3071</v>
      </c>
      <c r="AQU719" t="s">
        <v>2980</v>
      </c>
      <c r="AQV719" t="s">
        <v>2863</v>
      </c>
      <c r="ARF719" t="s">
        <v>2690</v>
      </c>
      <c r="ARG719" t="s">
        <v>2433</v>
      </c>
      <c r="ARH719" t="s">
        <v>2723</v>
      </c>
      <c r="AUL719" t="s">
        <v>2718</v>
      </c>
      <c r="AUM719" t="s">
        <v>2887</v>
      </c>
      <c r="AUN719" t="s">
        <v>3030</v>
      </c>
      <c r="AUX719" t="s">
        <v>2792</v>
      </c>
      <c r="AUY719" t="s">
        <v>2553</v>
      </c>
      <c r="AUZ719" t="s">
        <v>2946</v>
      </c>
      <c r="AVJ719" t="s">
        <v>2479</v>
      </c>
      <c r="AVK719" t="s">
        <v>2479</v>
      </c>
      <c r="AVL719" t="s">
        <v>2479</v>
      </c>
      <c r="AVV719" t="s">
        <v>2560</v>
      </c>
      <c r="AVW719" t="s">
        <v>2199</v>
      </c>
      <c r="AVX719" t="s">
        <v>2245</v>
      </c>
      <c r="AWH719" t="s">
        <v>2894</v>
      </c>
      <c r="AWI719" t="s">
        <v>2816</v>
      </c>
      <c r="AWJ719" t="s">
        <v>2867</v>
      </c>
      <c r="AWT719" t="s">
        <v>2747</v>
      </c>
      <c r="AWU719" t="s">
        <v>2820</v>
      </c>
      <c r="AWV719" t="s">
        <v>2724</v>
      </c>
      <c r="AXE719" t="s">
        <v>2375</v>
      </c>
      <c r="AXF719" t="s">
        <v>2703</v>
      </c>
      <c r="AXQ719" t="s">
        <v>2734</v>
      </c>
      <c r="AXR719" t="s">
        <v>2479</v>
      </c>
      <c r="AYC719" t="s">
        <v>2267</v>
      </c>
      <c r="AYD719" t="s">
        <v>2740</v>
      </c>
      <c r="AYO719" t="s">
        <v>2330</v>
      </c>
      <c r="AYP719" t="s">
        <v>2756</v>
      </c>
      <c r="AZA719" t="s">
        <v>2214</v>
      </c>
      <c r="AZB719" t="s">
        <v>2214</v>
      </c>
      <c r="BBV719" t="s">
        <v>2891</v>
      </c>
      <c r="BBW719" t="s">
        <v>2962</v>
      </c>
      <c r="BBX719" t="s">
        <v>2836</v>
      </c>
      <c r="BCH719" t="s">
        <v>2946</v>
      </c>
      <c r="BCI719" t="s">
        <v>2598</v>
      </c>
      <c r="BCJ719" t="s">
        <v>2810</v>
      </c>
      <c r="BCT719" t="s">
        <v>2479</v>
      </c>
      <c r="BCU719" t="s">
        <v>2479</v>
      </c>
      <c r="BCV719" t="s">
        <v>2479</v>
      </c>
      <c r="BDF719" t="s">
        <v>2474</v>
      </c>
      <c r="BDG719" t="s">
        <v>2723</v>
      </c>
      <c r="BDH719" t="s">
        <v>2484</v>
      </c>
      <c r="BDR719" t="s">
        <v>2850</v>
      </c>
      <c r="BDS719" t="s">
        <v>2464</v>
      </c>
      <c r="BDT719" t="s">
        <v>2442</v>
      </c>
      <c r="BED719" t="s">
        <v>2196</v>
      </c>
      <c r="BEE719" t="s">
        <v>2709</v>
      </c>
      <c r="BEF719" t="s">
        <v>2499</v>
      </c>
      <c r="BEP719" t="s">
        <v>2541</v>
      </c>
      <c r="BEQ719" t="s">
        <v>2479</v>
      </c>
      <c r="BER719" t="s">
        <v>2479</v>
      </c>
      <c r="BFC719" t="s">
        <v>2479</v>
      </c>
      <c r="BFD719" t="s">
        <v>2479</v>
      </c>
      <c r="BFN719" t="s">
        <v>2349</v>
      </c>
      <c r="BFO719" t="s">
        <v>2479</v>
      </c>
      <c r="BFP719" t="s">
        <v>2479</v>
      </c>
      <c r="BGA719" t="s">
        <v>2479</v>
      </c>
      <c r="BGB719" t="s">
        <v>2479</v>
      </c>
      <c r="BGL719" t="s">
        <v>2725</v>
      </c>
      <c r="BGM719" t="s">
        <v>2314</v>
      </c>
      <c r="BGN719" t="s">
        <v>2279</v>
      </c>
      <c r="BGY719" t="s">
        <v>2479</v>
      </c>
      <c r="BGZ719" t="s">
        <v>2398</v>
      </c>
      <c r="BHK719" t="s">
        <v>2605</v>
      </c>
      <c r="BHL719" t="s">
        <v>2193</v>
      </c>
      <c r="BHW719" t="s">
        <v>2479</v>
      </c>
      <c r="BHX719" t="s">
        <v>2479</v>
      </c>
      <c r="BIH719" t="s">
        <v>2248</v>
      </c>
      <c r="BII719" t="s">
        <v>2479</v>
      </c>
      <c r="BIJ719" t="s">
        <v>2479</v>
      </c>
      <c r="BIT719" t="s">
        <v>2479</v>
      </c>
      <c r="BIU719" t="s">
        <v>2479</v>
      </c>
      <c r="BIV719" t="s">
        <v>2479</v>
      </c>
      <c r="BOU719" t="s">
        <v>2479</v>
      </c>
      <c r="BOV719" t="s">
        <v>2479</v>
      </c>
      <c r="BPG719" t="s">
        <v>2205</v>
      </c>
      <c r="BPH719" t="s">
        <v>2688</v>
      </c>
      <c r="BPS719" t="s">
        <v>2479</v>
      </c>
      <c r="BPT719" t="s">
        <v>2674</v>
      </c>
      <c r="BQD719" t="s">
        <v>2574</v>
      </c>
      <c r="BQE719" t="s">
        <v>2213</v>
      </c>
      <c r="BQF719" t="s">
        <v>2221</v>
      </c>
      <c r="BQQ719" t="s">
        <v>2479</v>
      </c>
      <c r="BQR719" t="s">
        <v>2479</v>
      </c>
      <c r="BRC719" t="s">
        <v>2284</v>
      </c>
      <c r="BRD719" t="s">
        <v>2487</v>
      </c>
      <c r="BRO719" t="s">
        <v>2479</v>
      </c>
      <c r="BRP719" t="s">
        <v>2479</v>
      </c>
      <c r="BSA719" t="s">
        <v>2676</v>
      </c>
      <c r="BSB719" t="s">
        <v>2420</v>
      </c>
      <c r="BUN719" t="s">
        <v>2458</v>
      </c>
      <c r="BUO719" t="s">
        <v>2926</v>
      </c>
      <c r="BUP719" t="s">
        <v>3081</v>
      </c>
      <c r="BUQ719" t="s">
        <v>2948</v>
      </c>
      <c r="BUR719" t="s">
        <v>2611</v>
      </c>
      <c r="BUS719" t="s">
        <v>2675</v>
      </c>
      <c r="BUT719" t="s">
        <v>2444</v>
      </c>
      <c r="BUU719" t="s">
        <v>2444</v>
      </c>
      <c r="BUV719" t="s">
        <v>2904</v>
      </c>
      <c r="BUZ719" t="s">
        <v>2474</v>
      </c>
      <c r="BVA719" t="s">
        <v>2685</v>
      </c>
      <c r="BVB719" t="s">
        <v>2284</v>
      </c>
      <c r="BVC719" t="s">
        <v>2623</v>
      </c>
      <c r="BVD719" t="s">
        <v>2510</v>
      </c>
      <c r="BVE719" t="s">
        <v>2266</v>
      </c>
      <c r="BVF719" t="s">
        <v>2552</v>
      </c>
      <c r="BVG719" t="s">
        <v>2762</v>
      </c>
      <c r="BVH719" t="s">
        <v>2778</v>
      </c>
      <c r="BVL719" t="s">
        <v>2894</v>
      </c>
      <c r="BVM719" t="s">
        <v>3042</v>
      </c>
      <c r="BVN719" t="s">
        <v>2565</v>
      </c>
      <c r="BVO719" t="s">
        <v>2479</v>
      </c>
      <c r="BVP719" t="s">
        <v>2479</v>
      </c>
      <c r="BVQ719" t="s">
        <v>2479</v>
      </c>
      <c r="BVR719" t="s">
        <v>2479</v>
      </c>
      <c r="BVS719" t="s">
        <v>2479</v>
      </c>
      <c r="BVT719" t="s">
        <v>2479</v>
      </c>
      <c r="BVX719" t="s">
        <v>3049</v>
      </c>
      <c r="BVY719" t="s">
        <v>2607</v>
      </c>
      <c r="BVZ719" t="s">
        <v>2600</v>
      </c>
      <c r="BWA719" t="s">
        <v>2946</v>
      </c>
      <c r="BWB719" t="s">
        <v>2783</v>
      </c>
      <c r="BWC719" t="s">
        <v>2534</v>
      </c>
      <c r="BWD719" t="s">
        <v>2931</v>
      </c>
      <c r="BWE719" t="s">
        <v>2685</v>
      </c>
      <c r="BWF719" t="s">
        <v>2756</v>
      </c>
      <c r="BWJ719" t="s">
        <v>2902</v>
      </c>
      <c r="BWK719" t="s">
        <v>2887</v>
      </c>
      <c r="BWL719" t="s">
        <v>2445</v>
      </c>
      <c r="BWM719" t="s">
        <v>2920</v>
      </c>
      <c r="BWN719" t="s">
        <v>2716</v>
      </c>
      <c r="BWO719" t="s">
        <v>2451</v>
      </c>
      <c r="BWP719" t="s">
        <v>2926</v>
      </c>
      <c r="BWQ719" t="s">
        <v>3150</v>
      </c>
      <c r="BWR719" t="s">
        <v>2649</v>
      </c>
      <c r="BWV719" t="s">
        <v>2976</v>
      </c>
      <c r="BWW719" t="s">
        <v>2708</v>
      </c>
      <c r="BWX719" t="s">
        <v>2383</v>
      </c>
      <c r="BWY719" t="s">
        <v>2790</v>
      </c>
      <c r="BWZ719" t="s">
        <v>2685</v>
      </c>
      <c r="BXA719" t="s">
        <v>2209</v>
      </c>
      <c r="BXB719" t="s">
        <v>2845</v>
      </c>
      <c r="BXC719" t="s">
        <v>2748</v>
      </c>
      <c r="BXD719" t="s">
        <v>2376</v>
      </c>
    </row>
    <row r="720" spans="1:1020 1029:1980 2064:2124" x14ac:dyDescent="0.15">
      <c r="A720" t="s">
        <v>4062</v>
      </c>
      <c r="BS720" t="s">
        <v>3403</v>
      </c>
      <c r="BT720" t="s">
        <v>3403</v>
      </c>
      <c r="CP720">
        <f>107</f>
        <v>107</v>
      </c>
      <c r="CQ720" t="s">
        <v>3357</v>
      </c>
      <c r="CR720" t="s">
        <v>3310</v>
      </c>
      <c r="DB720" t="s">
        <v>3350</v>
      </c>
      <c r="DC720" t="s">
        <v>3350</v>
      </c>
      <c r="DD720" t="s">
        <v>3403</v>
      </c>
      <c r="JN720" t="s">
        <v>3403</v>
      </c>
      <c r="JO720" t="s">
        <v>3350</v>
      </c>
      <c r="JP720" t="s">
        <v>3350</v>
      </c>
      <c r="JQ720" t="s">
        <v>3560</v>
      </c>
      <c r="KX720" t="s">
        <v>3301</v>
      </c>
      <c r="KY720">
        <f>147</f>
        <v>147</v>
      </c>
      <c r="KZ720">
        <f>173</f>
        <v>173</v>
      </c>
      <c r="PB720" t="s">
        <v>3084</v>
      </c>
      <c r="PC720" t="s">
        <v>3084</v>
      </c>
      <c r="PD720" t="s">
        <v>3354</v>
      </c>
      <c r="PN720" t="s">
        <v>3167</v>
      </c>
      <c r="PO720" t="s">
        <v>3085</v>
      </c>
      <c r="PP720" t="s">
        <v>3085</v>
      </c>
      <c r="RJ720" t="s">
        <v>2982</v>
      </c>
      <c r="RK720" t="s">
        <v>2965</v>
      </c>
      <c r="RL720" t="s">
        <v>2796</v>
      </c>
      <c r="RM720" t="s">
        <v>2828</v>
      </c>
      <c r="RV720" t="s">
        <v>2189</v>
      </c>
      <c r="RW720" t="s">
        <v>2703</v>
      </c>
      <c r="RX720" t="s">
        <v>2785</v>
      </c>
      <c r="RY720" t="s">
        <v>2851</v>
      </c>
      <c r="SH720" t="s">
        <v>2479</v>
      </c>
      <c r="SI720" t="s">
        <v>2479</v>
      </c>
      <c r="SJ720" t="s">
        <v>2479</v>
      </c>
      <c r="SK720" t="s">
        <v>2479</v>
      </c>
      <c r="ST720" t="s">
        <v>3150</v>
      </c>
      <c r="SU720" t="s">
        <v>2649</v>
      </c>
      <c r="SV720" t="s">
        <v>2675</v>
      </c>
      <c r="SW720" t="s">
        <v>2816</v>
      </c>
      <c r="TF720" t="s">
        <v>2521</v>
      </c>
      <c r="TG720" t="s">
        <v>2638</v>
      </c>
      <c r="TH720" t="s">
        <v>2961</v>
      </c>
      <c r="TI720" t="s">
        <v>2940</v>
      </c>
      <c r="TR720" t="s">
        <v>2646</v>
      </c>
      <c r="TS720" t="s">
        <v>2410</v>
      </c>
      <c r="TT720" t="s">
        <v>2531</v>
      </c>
      <c r="TU720" t="s">
        <v>2883</v>
      </c>
      <c r="ABB720" t="s">
        <v>2998</v>
      </c>
      <c r="ABC720" t="s">
        <v>3052</v>
      </c>
      <c r="ABD720" t="s">
        <v>2966</v>
      </c>
      <c r="ABN720" t="s">
        <v>2154</v>
      </c>
      <c r="ABO720" t="s">
        <v>2389</v>
      </c>
      <c r="ABP720" t="s">
        <v>2491</v>
      </c>
      <c r="ABZ720" t="s">
        <v>2479</v>
      </c>
      <c r="ACA720" t="s">
        <v>2479</v>
      </c>
      <c r="ACB720" t="s">
        <v>2479</v>
      </c>
      <c r="ACL720" t="s">
        <v>2903</v>
      </c>
      <c r="ACM720" t="s">
        <v>2450</v>
      </c>
      <c r="ACN720" t="s">
        <v>3144</v>
      </c>
      <c r="ACX720" t="s">
        <v>2135</v>
      </c>
      <c r="ACY720" t="s">
        <v>3036</v>
      </c>
      <c r="ACZ720" t="s">
        <v>3057</v>
      </c>
      <c r="ADJ720" t="s">
        <v>2817</v>
      </c>
      <c r="ADK720" t="s">
        <v>2564</v>
      </c>
      <c r="ADL720" t="s">
        <v>2265</v>
      </c>
      <c r="AGP720" t="s">
        <v>2967</v>
      </c>
      <c r="AGQ720" t="s">
        <v>3035</v>
      </c>
      <c r="AGR720" t="s">
        <v>2799</v>
      </c>
      <c r="AHB720" t="s">
        <v>2778</v>
      </c>
      <c r="AHC720" t="s">
        <v>2684</v>
      </c>
      <c r="AHD720" t="s">
        <v>2693</v>
      </c>
      <c r="AHN720" t="s">
        <v>2479</v>
      </c>
      <c r="AHO720" t="s">
        <v>2479</v>
      </c>
      <c r="AHP720" t="s">
        <v>2479</v>
      </c>
      <c r="AHZ720" t="s">
        <v>3060</v>
      </c>
      <c r="AIA720" t="s">
        <v>2938</v>
      </c>
      <c r="AIB720" t="s">
        <v>2909</v>
      </c>
      <c r="AIL720" t="s">
        <v>2864</v>
      </c>
      <c r="AIM720" t="s">
        <v>2936</v>
      </c>
      <c r="AIN720" t="s">
        <v>2438</v>
      </c>
      <c r="AIX720" t="s">
        <v>2767</v>
      </c>
      <c r="AIY720" t="s">
        <v>2767</v>
      </c>
      <c r="AIZ720" t="s">
        <v>2569</v>
      </c>
      <c r="AJK720" t="s">
        <v>2634</v>
      </c>
      <c r="AJL720" t="s">
        <v>3006</v>
      </c>
      <c r="AJW720" t="s">
        <v>2833</v>
      </c>
      <c r="AJX720" t="s">
        <v>2617</v>
      </c>
      <c r="AKI720" t="s">
        <v>2479</v>
      </c>
      <c r="AKJ720" t="s">
        <v>2479</v>
      </c>
      <c r="AKU720" t="s">
        <v>2550</v>
      </c>
      <c r="AKV720" t="s">
        <v>2393</v>
      </c>
      <c r="ALG720" t="s">
        <v>3066</v>
      </c>
      <c r="ALH720" t="s">
        <v>3047</v>
      </c>
      <c r="ALS720" t="s">
        <v>2565</v>
      </c>
      <c r="ALT720" t="s">
        <v>2774</v>
      </c>
      <c r="AOX720" t="s">
        <v>3012</v>
      </c>
      <c r="AOY720" t="s">
        <v>3152</v>
      </c>
      <c r="AOZ720" t="s">
        <v>3068</v>
      </c>
      <c r="APJ720" t="s">
        <v>2269</v>
      </c>
      <c r="APK720" t="s">
        <v>2273</v>
      </c>
      <c r="APL720" t="s">
        <v>2151</v>
      </c>
      <c r="APV720" t="s">
        <v>2479</v>
      </c>
      <c r="APW720" t="s">
        <v>2479</v>
      </c>
      <c r="APX720" t="s">
        <v>2479</v>
      </c>
      <c r="AQH720" t="s">
        <v>2897</v>
      </c>
      <c r="AQI720" t="s">
        <v>2622</v>
      </c>
      <c r="AQJ720" t="s">
        <v>2877</v>
      </c>
      <c r="AQT720" t="s">
        <v>2982</v>
      </c>
      <c r="AQU720" t="s">
        <v>3001</v>
      </c>
      <c r="AQV720" t="s">
        <v>3068</v>
      </c>
      <c r="ARF720" t="s">
        <v>2783</v>
      </c>
      <c r="ARG720" t="s">
        <v>2568</v>
      </c>
      <c r="ARH720" t="s">
        <v>2745</v>
      </c>
      <c r="BJF720" t="s">
        <v>2891</v>
      </c>
      <c r="BJG720" t="s">
        <v>2962</v>
      </c>
      <c r="BJH720" t="s">
        <v>3016</v>
      </c>
      <c r="BJR720" t="s">
        <v>2189</v>
      </c>
      <c r="BJS720" t="s">
        <v>2703</v>
      </c>
      <c r="BJT720" t="s">
        <v>2785</v>
      </c>
      <c r="BKD720" t="s">
        <v>2752</v>
      </c>
      <c r="BKE720" t="s">
        <v>2706</v>
      </c>
      <c r="BKF720" t="s">
        <v>2555</v>
      </c>
      <c r="BKP720" t="s">
        <v>3150</v>
      </c>
      <c r="BKQ720" t="s">
        <v>2649</v>
      </c>
      <c r="BKR720" t="s">
        <v>2675</v>
      </c>
      <c r="BLB720" t="s">
        <v>2956</v>
      </c>
      <c r="BLC720" t="s">
        <v>2907</v>
      </c>
      <c r="BLD720" t="s">
        <v>2461</v>
      </c>
      <c r="BLN720" t="s">
        <v>2646</v>
      </c>
      <c r="BLO720" t="s">
        <v>2410</v>
      </c>
      <c r="BLP720" t="s">
        <v>2531</v>
      </c>
      <c r="BLZ720" t="s">
        <v>2982</v>
      </c>
      <c r="BMA720" t="s">
        <v>2965</v>
      </c>
      <c r="BMB720" t="s">
        <v>2796</v>
      </c>
      <c r="BML720" t="s">
        <v>2189</v>
      </c>
      <c r="BMM720" t="s">
        <v>2703</v>
      </c>
      <c r="BMN720" t="s">
        <v>2785</v>
      </c>
      <c r="BMX720" t="s">
        <v>2517</v>
      </c>
      <c r="BMY720" t="s">
        <v>3075</v>
      </c>
      <c r="BMZ720" t="s">
        <v>2610</v>
      </c>
      <c r="BNJ720" t="s">
        <v>2945</v>
      </c>
      <c r="BNK720" t="s">
        <v>2449</v>
      </c>
      <c r="BNL720" t="s">
        <v>2858</v>
      </c>
      <c r="BNV720" t="s">
        <v>2521</v>
      </c>
      <c r="BNW720" t="s">
        <v>2638</v>
      </c>
      <c r="BNX720" t="s">
        <v>2961</v>
      </c>
      <c r="BOH720" t="s">
        <v>2646</v>
      </c>
      <c r="BOI720" t="s">
        <v>2410</v>
      </c>
      <c r="BOJ720" t="s">
        <v>2531</v>
      </c>
    </row>
    <row r="721" spans="1:1020 1030:2052" x14ac:dyDescent="0.15">
      <c r="A721" t="s">
        <v>4063</v>
      </c>
      <c r="J721">
        <f>57</f>
        <v>57</v>
      </c>
      <c r="K721" t="s">
        <v>2777</v>
      </c>
      <c r="L721" t="s">
        <v>2777</v>
      </c>
      <c r="R721" t="s">
        <v>2545</v>
      </c>
      <c r="S721" t="s">
        <v>2421</v>
      </c>
      <c r="U721" t="s">
        <v>3110</v>
      </c>
      <c r="V721" t="s">
        <v>3110</v>
      </c>
      <c r="W721" t="s">
        <v>3065</v>
      </c>
      <c r="X721" t="s">
        <v>3065</v>
      </c>
      <c r="AH721">
        <f>72</f>
        <v>72</v>
      </c>
      <c r="AI721" t="s">
        <v>2722</v>
      </c>
      <c r="AJ721">
        <f>13</f>
        <v>13</v>
      </c>
      <c r="AT721" t="s">
        <v>2683</v>
      </c>
      <c r="AU721" t="s">
        <v>2369</v>
      </c>
      <c r="AV721" t="s">
        <v>2340</v>
      </c>
      <c r="BG721" t="s">
        <v>2767</v>
      </c>
      <c r="BH721" t="s">
        <v>3084</v>
      </c>
      <c r="BQ721" t="s">
        <v>3167</v>
      </c>
      <c r="BR721" t="s">
        <v>3167</v>
      </c>
      <c r="BS721" t="s">
        <v>3084</v>
      </c>
      <c r="BT721" t="s">
        <v>3084</v>
      </c>
      <c r="CE721" t="s">
        <v>2593</v>
      </c>
      <c r="CF721" t="s">
        <v>2777</v>
      </c>
      <c r="DB721" t="s">
        <v>3403</v>
      </c>
      <c r="DC721" t="s">
        <v>3350</v>
      </c>
      <c r="DD721" t="s">
        <v>3350</v>
      </c>
      <c r="DN721" t="s">
        <v>3065</v>
      </c>
      <c r="DO721" t="s">
        <v>3131</v>
      </c>
      <c r="DP721" t="s">
        <v>3168</v>
      </c>
      <c r="DY721" t="s">
        <v>3084</v>
      </c>
      <c r="DZ721" t="s">
        <v>3354</v>
      </c>
      <c r="EA721" t="s">
        <v>3403</v>
      </c>
      <c r="EB721" t="s">
        <v>3403</v>
      </c>
      <c r="EL721" t="s">
        <v>3402</v>
      </c>
      <c r="EM721" t="s">
        <v>3402</v>
      </c>
      <c r="EN721" t="s">
        <v>3544</v>
      </c>
      <c r="EX721">
        <f>23</f>
        <v>23</v>
      </c>
      <c r="EY721" t="s">
        <v>2803</v>
      </c>
      <c r="EZ721" t="s">
        <v>2777</v>
      </c>
      <c r="FJ721">
        <f>71</f>
        <v>71</v>
      </c>
      <c r="FK721" t="s">
        <v>2437</v>
      </c>
      <c r="FL721" t="s">
        <v>2777</v>
      </c>
      <c r="GH721">
        <f>17</f>
        <v>17</v>
      </c>
      <c r="GI721" t="s">
        <v>2777</v>
      </c>
      <c r="GJ721" t="s">
        <v>2777</v>
      </c>
      <c r="GP721" t="s">
        <v>3127</v>
      </c>
      <c r="GU721" t="s">
        <v>3359</v>
      </c>
      <c r="HG721">
        <f>28</f>
        <v>28</v>
      </c>
      <c r="HH721" t="s">
        <v>2212</v>
      </c>
      <c r="HR721" t="s">
        <v>2360</v>
      </c>
      <c r="HS721" t="s">
        <v>2403</v>
      </c>
      <c r="HT721" t="s">
        <v>2777</v>
      </c>
      <c r="IE721" t="s">
        <v>2340</v>
      </c>
      <c r="IF721">
        <f>68</f>
        <v>68</v>
      </c>
      <c r="IO721" t="s">
        <v>3084</v>
      </c>
      <c r="IP721" t="s">
        <v>3354</v>
      </c>
      <c r="IQ721" t="s">
        <v>3354</v>
      </c>
      <c r="IR721" t="s">
        <v>3403</v>
      </c>
      <c r="JB721" t="s">
        <v>3085</v>
      </c>
      <c r="JC721" t="s">
        <v>3084</v>
      </c>
      <c r="JD721" t="s">
        <v>3084</v>
      </c>
      <c r="JH721" t="s">
        <v>3387</v>
      </c>
      <c r="JK721" t="s">
        <v>3408</v>
      </c>
      <c r="JL721" t="s">
        <v>3434</v>
      </c>
      <c r="JM721" t="s">
        <v>3350</v>
      </c>
      <c r="JN721" t="s">
        <v>3350</v>
      </c>
      <c r="JO721" t="s">
        <v>3350</v>
      </c>
      <c r="JP721" t="s">
        <v>3560</v>
      </c>
      <c r="JQ721" t="s">
        <v>3560</v>
      </c>
      <c r="JW721" t="s">
        <v>2423</v>
      </c>
      <c r="JX721" t="s">
        <v>2133</v>
      </c>
      <c r="JY721" t="s">
        <v>2524</v>
      </c>
      <c r="JZ721" t="s">
        <v>2835</v>
      </c>
      <c r="KA721" t="s">
        <v>2722</v>
      </c>
      <c r="KB721" t="s">
        <v>2836</v>
      </c>
      <c r="KL721" t="s">
        <v>2777</v>
      </c>
      <c r="KM721">
        <f>69</f>
        <v>69</v>
      </c>
      <c r="KN721" t="s">
        <v>2777</v>
      </c>
      <c r="KS721" t="s">
        <v>2740</v>
      </c>
      <c r="KT721" t="s">
        <v>2931</v>
      </c>
      <c r="KU721" t="s">
        <v>2896</v>
      </c>
      <c r="KV721">
        <f>46</f>
        <v>46</v>
      </c>
      <c r="KW721">
        <f>68</f>
        <v>68</v>
      </c>
      <c r="KX721">
        <f>93</f>
        <v>93</v>
      </c>
      <c r="KY721" t="s">
        <v>3282</v>
      </c>
      <c r="KZ721">
        <f>129</f>
        <v>129</v>
      </c>
      <c r="LJ721">
        <f>88</f>
        <v>88</v>
      </c>
      <c r="LK721" t="s">
        <v>2779</v>
      </c>
      <c r="LL721" t="s">
        <v>2779</v>
      </c>
      <c r="MT721" t="s">
        <v>2779</v>
      </c>
      <c r="MU721">
        <f>95</f>
        <v>95</v>
      </c>
      <c r="MV721" t="s">
        <v>2777</v>
      </c>
      <c r="NS721" t="s">
        <v>2777</v>
      </c>
      <c r="NT721" t="s">
        <v>2777</v>
      </c>
      <c r="OD721" t="s">
        <v>2777</v>
      </c>
      <c r="OE721">
        <f>62</f>
        <v>62</v>
      </c>
      <c r="OF721" t="s">
        <v>2652</v>
      </c>
      <c r="OQ721">
        <f>93</f>
        <v>93</v>
      </c>
      <c r="OR721" t="s">
        <v>2517</v>
      </c>
      <c r="PB721" t="s">
        <v>3350</v>
      </c>
      <c r="PC721" t="s">
        <v>3350</v>
      </c>
      <c r="PD721" t="s">
        <v>3350</v>
      </c>
      <c r="PN721" t="s">
        <v>3403</v>
      </c>
      <c r="PO721" t="s">
        <v>3544</v>
      </c>
      <c r="PP721" t="s">
        <v>3350</v>
      </c>
      <c r="PZ721" t="s">
        <v>2777</v>
      </c>
      <c r="QA721" t="s">
        <v>2777</v>
      </c>
      <c r="QB721">
        <f>67</f>
        <v>67</v>
      </c>
      <c r="QX721" t="s">
        <v>2268</v>
      </c>
      <c r="QY721" t="s">
        <v>3065</v>
      </c>
      <c r="QZ721" t="s">
        <v>3168</v>
      </c>
      <c r="RD721" t="s">
        <v>3089</v>
      </c>
      <c r="RG721" t="s">
        <v>2769</v>
      </c>
      <c r="RH721" t="s">
        <v>2921</v>
      </c>
      <c r="RI721" t="s">
        <v>2516</v>
      </c>
      <c r="RJ721" t="s">
        <v>2456</v>
      </c>
      <c r="RK721" t="s">
        <v>2610</v>
      </c>
      <c r="RL721" t="s">
        <v>2649</v>
      </c>
      <c r="RM721" t="s">
        <v>3153</v>
      </c>
      <c r="RP721" t="s">
        <v>3245</v>
      </c>
      <c r="RS721" t="s">
        <v>2522</v>
      </c>
      <c r="RT721" t="s">
        <v>2640</v>
      </c>
      <c r="RU721" t="s">
        <v>2963</v>
      </c>
      <c r="RV721" t="s">
        <v>2953</v>
      </c>
      <c r="RW721" t="s">
        <v>3008</v>
      </c>
      <c r="RX721" t="s">
        <v>2956</v>
      </c>
      <c r="RY721" t="s">
        <v>3015</v>
      </c>
      <c r="SB721" t="s">
        <v>2479</v>
      </c>
      <c r="SE721" t="s">
        <v>2479</v>
      </c>
      <c r="SF721" t="s">
        <v>2479</v>
      </c>
      <c r="SG721" t="s">
        <v>2479</v>
      </c>
      <c r="SH721" t="s">
        <v>2479</v>
      </c>
      <c r="SI721" t="s">
        <v>2479</v>
      </c>
      <c r="SJ721" t="s">
        <v>2479</v>
      </c>
      <c r="SK721" t="s">
        <v>2479</v>
      </c>
      <c r="SN721" t="s">
        <v>2816</v>
      </c>
      <c r="SQ721" t="s">
        <v>2530</v>
      </c>
      <c r="SR721" t="s">
        <v>2764</v>
      </c>
      <c r="SS721" t="s">
        <v>2512</v>
      </c>
      <c r="ST721" t="s">
        <v>2324</v>
      </c>
      <c r="SU721" t="s">
        <v>2599</v>
      </c>
      <c r="SV721" t="s">
        <v>2600</v>
      </c>
      <c r="SW721" t="s">
        <v>2534</v>
      </c>
      <c r="SZ721" t="s">
        <v>2897</v>
      </c>
      <c r="TC721" t="s">
        <v>2923</v>
      </c>
      <c r="TD721" t="s">
        <v>2765</v>
      </c>
      <c r="TE721" t="s">
        <v>3042</v>
      </c>
      <c r="TF721" t="s">
        <v>2608</v>
      </c>
      <c r="TG721" t="s">
        <v>2622</v>
      </c>
      <c r="TH721" t="s">
        <v>2878</v>
      </c>
      <c r="TI721" t="s">
        <v>2856</v>
      </c>
      <c r="TL721" t="s">
        <v>2555</v>
      </c>
      <c r="TO721" t="s">
        <v>2191</v>
      </c>
      <c r="TP721" t="s">
        <v>2914</v>
      </c>
      <c r="TQ721" t="s">
        <v>2506</v>
      </c>
      <c r="TR721" t="s">
        <v>2228</v>
      </c>
      <c r="TS721" t="s">
        <v>2391</v>
      </c>
      <c r="TT721" t="s">
        <v>2284</v>
      </c>
      <c r="TU721" t="s">
        <v>2326</v>
      </c>
      <c r="TZ721" t="s">
        <v>2479</v>
      </c>
      <c r="UE721" t="s">
        <v>2479</v>
      </c>
      <c r="UL721" t="s">
        <v>2479</v>
      </c>
      <c r="UQ721" t="s">
        <v>2479</v>
      </c>
      <c r="UX721" t="s">
        <v>2479</v>
      </c>
      <c r="VC721" t="s">
        <v>2479</v>
      </c>
      <c r="VJ721" t="s">
        <v>2569</v>
      </c>
      <c r="VK721" t="s">
        <v>2973</v>
      </c>
      <c r="VM721" t="s">
        <v>2947</v>
      </c>
      <c r="VN721" t="s">
        <v>2565</v>
      </c>
      <c r="VO721" t="s">
        <v>2511</v>
      </c>
      <c r="VP721" t="s">
        <v>2532</v>
      </c>
      <c r="VV721" t="s">
        <v>2811</v>
      </c>
      <c r="VW721" t="s">
        <v>2867</v>
      </c>
      <c r="VY721" t="s">
        <v>2867</v>
      </c>
      <c r="VZ721" t="s">
        <v>3027</v>
      </c>
      <c r="WA721" t="s">
        <v>2824</v>
      </c>
      <c r="WB721" t="s">
        <v>2887</v>
      </c>
      <c r="WH721" t="s">
        <v>2392</v>
      </c>
      <c r="WI721" t="s">
        <v>2723</v>
      </c>
      <c r="WK721" t="s">
        <v>2479</v>
      </c>
      <c r="WL721" t="s">
        <v>2479</v>
      </c>
      <c r="WM721" t="s">
        <v>2479</v>
      </c>
      <c r="WN721" t="s">
        <v>2479</v>
      </c>
      <c r="WT721" t="s">
        <v>2808</v>
      </c>
      <c r="WU721" t="s">
        <v>2811</v>
      </c>
      <c r="WW721" t="s">
        <v>2815</v>
      </c>
      <c r="WX721" t="s">
        <v>2764</v>
      </c>
      <c r="WY721" t="s">
        <v>2884</v>
      </c>
      <c r="WZ721" t="s">
        <v>2606</v>
      </c>
      <c r="XF721" t="s">
        <v>2923</v>
      </c>
      <c r="XG721" t="s">
        <v>2723</v>
      </c>
      <c r="XI721" t="s">
        <v>2260</v>
      </c>
      <c r="XJ721" t="s">
        <v>2946</v>
      </c>
      <c r="XK721" t="s">
        <v>2599</v>
      </c>
      <c r="XL721" t="s">
        <v>2601</v>
      </c>
      <c r="XR721" t="s">
        <v>2412</v>
      </c>
      <c r="XS721" t="s">
        <v>2854</v>
      </c>
      <c r="XU721" t="s">
        <v>2267</v>
      </c>
      <c r="XV721" t="s">
        <v>2830</v>
      </c>
      <c r="XW721" t="s">
        <v>2141</v>
      </c>
      <c r="XX721" t="s">
        <v>2556</v>
      </c>
      <c r="YG721" t="s">
        <v>2976</v>
      </c>
      <c r="YH721" t="s">
        <v>2453</v>
      </c>
      <c r="YI721" t="s">
        <v>3082</v>
      </c>
      <c r="YJ721" t="s">
        <v>2933</v>
      </c>
      <c r="YS721" t="s">
        <v>2943</v>
      </c>
      <c r="YT721" t="s">
        <v>3059</v>
      </c>
      <c r="YU721" t="s">
        <v>2265</v>
      </c>
      <c r="YV721" t="s">
        <v>2813</v>
      </c>
      <c r="ZE721" t="s">
        <v>2479</v>
      </c>
      <c r="ZF721" t="s">
        <v>2479</v>
      </c>
      <c r="ZG721" t="s">
        <v>2479</v>
      </c>
      <c r="ZH721" t="s">
        <v>2479</v>
      </c>
      <c r="ZQ721" t="s">
        <v>2530</v>
      </c>
      <c r="ZR721" t="s">
        <v>2517</v>
      </c>
      <c r="ZS721" t="s">
        <v>3039</v>
      </c>
      <c r="ZT721" t="s">
        <v>2813</v>
      </c>
      <c r="AAC721" t="s">
        <v>2792</v>
      </c>
      <c r="AAD721" t="s">
        <v>2806</v>
      </c>
      <c r="AAE721" t="s">
        <v>3144</v>
      </c>
      <c r="AAF721" t="s">
        <v>2905</v>
      </c>
      <c r="AAO721" t="s">
        <v>2551</v>
      </c>
      <c r="AAP721" t="s">
        <v>2750</v>
      </c>
      <c r="AAQ721" t="s">
        <v>3049</v>
      </c>
      <c r="AAR721" t="s">
        <v>2946</v>
      </c>
      <c r="ABB721" t="s">
        <v>2862</v>
      </c>
      <c r="ABC721" t="s">
        <v>2911</v>
      </c>
      <c r="ABD721" t="s">
        <v>2796</v>
      </c>
      <c r="ABN721" t="s">
        <v>2892</v>
      </c>
      <c r="ABO721" t="s">
        <v>2949</v>
      </c>
      <c r="ABP721" t="s">
        <v>2838</v>
      </c>
      <c r="ABZ721" t="s">
        <v>2479</v>
      </c>
      <c r="ACA721" t="s">
        <v>2479</v>
      </c>
      <c r="ACB721" t="s">
        <v>2479</v>
      </c>
      <c r="ACL721" t="s">
        <v>2552</v>
      </c>
      <c r="ACM721" t="s">
        <v>2881</v>
      </c>
      <c r="ACN721" t="s">
        <v>2782</v>
      </c>
      <c r="ACX721" t="s">
        <v>3179</v>
      </c>
      <c r="ACY721" t="s">
        <v>2957</v>
      </c>
      <c r="ACZ721" t="s">
        <v>3061</v>
      </c>
      <c r="ADJ721" t="s">
        <v>2329</v>
      </c>
      <c r="ADK721" t="s">
        <v>2433</v>
      </c>
      <c r="ADL721" t="s">
        <v>2391</v>
      </c>
      <c r="ADU721" t="s">
        <v>2815</v>
      </c>
      <c r="ADV721" t="s">
        <v>2976</v>
      </c>
      <c r="ADW721" t="s">
        <v>2456</v>
      </c>
      <c r="ADX721" t="s">
        <v>2908</v>
      </c>
      <c r="AEG721" t="s">
        <v>2955</v>
      </c>
      <c r="AEH721" t="s">
        <v>3117</v>
      </c>
      <c r="AEI721" t="s">
        <v>2943</v>
      </c>
      <c r="AEJ721" t="s">
        <v>3026</v>
      </c>
      <c r="AES721" t="s">
        <v>2479</v>
      </c>
      <c r="AET721" t="s">
        <v>2479</v>
      </c>
      <c r="AEU721" t="s">
        <v>2479</v>
      </c>
      <c r="AEV721" t="s">
        <v>2479</v>
      </c>
      <c r="AFE721" t="s">
        <v>2620</v>
      </c>
      <c r="AFF721" t="s">
        <v>2555</v>
      </c>
      <c r="AFG721" t="s">
        <v>2627</v>
      </c>
      <c r="AFH721" t="s">
        <v>2394</v>
      </c>
      <c r="AFQ721" t="s">
        <v>2826</v>
      </c>
      <c r="AFR721" t="s">
        <v>2805</v>
      </c>
      <c r="AFS721" t="s">
        <v>2977</v>
      </c>
      <c r="AFT721" t="s">
        <v>2876</v>
      </c>
      <c r="AGC721" t="s">
        <v>2356</v>
      </c>
      <c r="AGD721" t="s">
        <v>2196</v>
      </c>
      <c r="AGE721" t="s">
        <v>2703</v>
      </c>
      <c r="AGF721" t="s">
        <v>2199</v>
      </c>
      <c r="AGP721" t="s">
        <v>2957</v>
      </c>
      <c r="AGQ721" t="s">
        <v>2901</v>
      </c>
      <c r="AGR721" t="s">
        <v>3061</v>
      </c>
      <c r="AHB721" t="s">
        <v>2903</v>
      </c>
      <c r="AHC721" t="s">
        <v>2450</v>
      </c>
      <c r="AHD721" t="s">
        <v>2719</v>
      </c>
      <c r="AHN721" t="s">
        <v>2479</v>
      </c>
      <c r="AHO721" t="s">
        <v>2479</v>
      </c>
      <c r="AHP721" t="s">
        <v>2479</v>
      </c>
      <c r="AHZ721" t="s">
        <v>2473</v>
      </c>
      <c r="AIA721" t="s">
        <v>2679</v>
      </c>
      <c r="AIB721" t="s">
        <v>2504</v>
      </c>
      <c r="AIL721" t="s">
        <v>2460</v>
      </c>
      <c r="AIM721" t="s">
        <v>2717</v>
      </c>
      <c r="AIN721" t="s">
        <v>2461</v>
      </c>
      <c r="AIX721" t="s">
        <v>2316</v>
      </c>
      <c r="AIY721" t="s">
        <v>2169</v>
      </c>
      <c r="AIZ721" t="s">
        <v>2318</v>
      </c>
      <c r="AJI721" t="s">
        <v>2766</v>
      </c>
      <c r="AJJ721" t="s">
        <v>2675</v>
      </c>
      <c r="AJK721" t="s">
        <v>3153</v>
      </c>
      <c r="AJL721" t="s">
        <v>2873</v>
      </c>
      <c r="AJU721" t="s">
        <v>3153</v>
      </c>
      <c r="AJV721" t="s">
        <v>2266</v>
      </c>
      <c r="AJW721" t="s">
        <v>3196</v>
      </c>
      <c r="AJX721" t="s">
        <v>3179</v>
      </c>
      <c r="AKG721" t="s">
        <v>2479</v>
      </c>
      <c r="AKH721" t="s">
        <v>2479</v>
      </c>
      <c r="AKI721" t="s">
        <v>2479</v>
      </c>
      <c r="AKJ721" t="s">
        <v>2479</v>
      </c>
      <c r="AKS721" t="s">
        <v>2771</v>
      </c>
      <c r="AKT721" t="s">
        <v>2324</v>
      </c>
      <c r="AKU721" t="s">
        <v>2751</v>
      </c>
      <c r="AKV721" t="s">
        <v>2225</v>
      </c>
      <c r="ALE721" t="s">
        <v>2584</v>
      </c>
      <c r="ALF721" t="s">
        <v>2410</v>
      </c>
      <c r="ALG721" t="s">
        <v>2564</v>
      </c>
      <c r="ALH721" t="s">
        <v>2811</v>
      </c>
      <c r="ALQ721" t="s">
        <v>2507</v>
      </c>
      <c r="ALR721" t="s">
        <v>2318</v>
      </c>
      <c r="ALS721" t="s">
        <v>2292</v>
      </c>
      <c r="ALT721" t="s">
        <v>2295</v>
      </c>
      <c r="AMD721" t="s">
        <v>2868</v>
      </c>
      <c r="AME721" t="s">
        <v>2828</v>
      </c>
      <c r="AMF721" t="s">
        <v>3052</v>
      </c>
      <c r="AMP721" t="s">
        <v>2462</v>
      </c>
      <c r="AMQ721" t="s">
        <v>2893</v>
      </c>
      <c r="AMR721" t="s">
        <v>3060</v>
      </c>
      <c r="ANB721" t="s">
        <v>2479</v>
      </c>
      <c r="ANC721" t="s">
        <v>2479</v>
      </c>
      <c r="AND721" t="s">
        <v>2479</v>
      </c>
      <c r="ANN721" t="s">
        <v>2963</v>
      </c>
      <c r="ANO721" t="s">
        <v>3025</v>
      </c>
      <c r="ANP721" t="s">
        <v>2943</v>
      </c>
      <c r="ANZ721" t="s">
        <v>3015</v>
      </c>
      <c r="AOA721" t="s">
        <v>2722</v>
      </c>
      <c r="AOB721" t="s">
        <v>2969</v>
      </c>
      <c r="AOL721" t="s">
        <v>2397</v>
      </c>
      <c r="AOM721" t="s">
        <v>2199</v>
      </c>
      <c r="AON721" t="s">
        <v>2587</v>
      </c>
      <c r="AOX721" t="s">
        <v>2952</v>
      </c>
      <c r="AOY721" t="s">
        <v>3087</v>
      </c>
      <c r="AOZ721" t="s">
        <v>3045</v>
      </c>
      <c r="APJ721" t="s">
        <v>2981</v>
      </c>
      <c r="APK721" t="s">
        <v>3009</v>
      </c>
      <c r="APL721" t="s">
        <v>2797</v>
      </c>
      <c r="APV721" t="s">
        <v>2479</v>
      </c>
      <c r="APW721" t="s">
        <v>2479</v>
      </c>
      <c r="APX721" t="s">
        <v>2479</v>
      </c>
      <c r="AQH721" t="s">
        <v>2816</v>
      </c>
      <c r="AQI721" t="s">
        <v>2596</v>
      </c>
      <c r="AQJ721" t="s">
        <v>2643</v>
      </c>
      <c r="AQT721" t="s">
        <v>2520</v>
      </c>
      <c r="AQU721" t="s">
        <v>3081</v>
      </c>
      <c r="AQV721" t="s">
        <v>2896</v>
      </c>
      <c r="ARF721" t="s">
        <v>2991</v>
      </c>
      <c r="ARG721" t="s">
        <v>2831</v>
      </c>
      <c r="ARH721" t="s">
        <v>2485</v>
      </c>
      <c r="ARR721" t="s">
        <v>2629</v>
      </c>
      <c r="ARS721" t="s">
        <v>2468</v>
      </c>
      <c r="ART721" t="s">
        <v>2460</v>
      </c>
      <c r="ASD721" t="s">
        <v>2910</v>
      </c>
      <c r="ASE721" t="s">
        <v>2639</v>
      </c>
      <c r="ASF721" t="s">
        <v>2899</v>
      </c>
      <c r="ASP721" t="s">
        <v>2846</v>
      </c>
      <c r="ASQ721" t="s">
        <v>2479</v>
      </c>
      <c r="ASR721" t="s">
        <v>2479</v>
      </c>
      <c r="ATB721" t="s">
        <v>2441</v>
      </c>
      <c r="ATC721" t="s">
        <v>2687</v>
      </c>
      <c r="ATD721" t="s">
        <v>2943</v>
      </c>
      <c r="ATN721" t="s">
        <v>2684</v>
      </c>
      <c r="ATO721" t="s">
        <v>3062</v>
      </c>
      <c r="ATP721" t="s">
        <v>3039</v>
      </c>
      <c r="ATZ721" t="s">
        <v>2349</v>
      </c>
      <c r="AUA721" t="s">
        <v>2688</v>
      </c>
      <c r="AUB721" t="s">
        <v>2297</v>
      </c>
      <c r="AUL721" t="s">
        <v>2841</v>
      </c>
      <c r="AUM721" t="s">
        <v>2803</v>
      </c>
      <c r="AUN721" t="s">
        <v>2408</v>
      </c>
      <c r="AUX721" t="s">
        <v>3016</v>
      </c>
      <c r="AUY721" t="s">
        <v>2720</v>
      </c>
      <c r="AUZ721" t="s">
        <v>2953</v>
      </c>
      <c r="AVJ721" t="s">
        <v>2479</v>
      </c>
      <c r="AVK721" t="s">
        <v>2479</v>
      </c>
      <c r="AVL721" t="s">
        <v>2479</v>
      </c>
      <c r="AVV721" t="s">
        <v>2500</v>
      </c>
      <c r="AVW721" t="s">
        <v>2468</v>
      </c>
      <c r="AVX721" t="s">
        <v>2414</v>
      </c>
      <c r="AWH721" t="s">
        <v>2578</v>
      </c>
      <c r="AWI721" t="s">
        <v>2599</v>
      </c>
      <c r="AWJ721" t="s">
        <v>2533</v>
      </c>
      <c r="AWT721" t="s">
        <v>2333</v>
      </c>
      <c r="AWU721" t="s">
        <v>2404</v>
      </c>
      <c r="AWV721" t="s">
        <v>2287</v>
      </c>
      <c r="BBV721" t="s">
        <v>2913</v>
      </c>
      <c r="BBW721" t="s">
        <v>2938</v>
      </c>
      <c r="BBX721" t="s">
        <v>2879</v>
      </c>
      <c r="BCH721" t="s">
        <v>3028</v>
      </c>
      <c r="BCI721" t="s">
        <v>2920</v>
      </c>
      <c r="BCJ721" t="s">
        <v>2837</v>
      </c>
      <c r="BCT721" t="s">
        <v>2479</v>
      </c>
      <c r="BCU721" t="s">
        <v>2479</v>
      </c>
      <c r="BCV721" t="s">
        <v>2479</v>
      </c>
      <c r="BDF721" t="s">
        <v>2897</v>
      </c>
      <c r="BDG721" t="s">
        <v>3031</v>
      </c>
      <c r="BDH721" t="s">
        <v>2266</v>
      </c>
      <c r="BDR721" t="s">
        <v>2373</v>
      </c>
      <c r="BDS721" t="s">
        <v>2511</v>
      </c>
      <c r="BDT721" t="s">
        <v>2569</v>
      </c>
      <c r="BED721" t="s">
        <v>2597</v>
      </c>
      <c r="BEE721" t="s">
        <v>2724</v>
      </c>
      <c r="BEF721" t="s">
        <v>2600</v>
      </c>
      <c r="BEP721" t="s">
        <v>2479</v>
      </c>
      <c r="BEQ721" t="s">
        <v>2407</v>
      </c>
      <c r="BER721" t="s">
        <v>2479</v>
      </c>
      <c r="BFB721" t="s">
        <v>2672</v>
      </c>
      <c r="BFC721" t="s">
        <v>2479</v>
      </c>
      <c r="BFD721" t="s">
        <v>2479</v>
      </c>
      <c r="BFN721" t="s">
        <v>2652</v>
      </c>
      <c r="BFO721" t="s">
        <v>2219</v>
      </c>
      <c r="BFP721" t="s">
        <v>2476</v>
      </c>
      <c r="BFZ721" t="s">
        <v>2647</v>
      </c>
      <c r="BGA721" t="s">
        <v>2479</v>
      </c>
      <c r="BGB721" t="s">
        <v>2479</v>
      </c>
      <c r="BGL721" t="s">
        <v>2731</v>
      </c>
      <c r="BGM721" t="s">
        <v>2308</v>
      </c>
      <c r="BGN721" t="s">
        <v>2467</v>
      </c>
      <c r="BGY721" t="s">
        <v>2244</v>
      </c>
      <c r="BGZ721" t="s">
        <v>2479</v>
      </c>
      <c r="BHK721" t="s">
        <v>2800</v>
      </c>
      <c r="BHL721" t="s">
        <v>2924</v>
      </c>
      <c r="BHV721" t="s">
        <v>2479</v>
      </c>
      <c r="BHW721" t="s">
        <v>2672</v>
      </c>
      <c r="BHX721" t="s">
        <v>2479</v>
      </c>
      <c r="BIH721" t="s">
        <v>2479</v>
      </c>
      <c r="BII721" t="s">
        <v>2177</v>
      </c>
      <c r="BIJ721" t="s">
        <v>2291</v>
      </c>
      <c r="BIT721" t="s">
        <v>2479</v>
      </c>
      <c r="BIU721" t="s">
        <v>2479</v>
      </c>
      <c r="BIV721" t="s">
        <v>2495</v>
      </c>
      <c r="BLU721" t="s">
        <v>2900</v>
      </c>
      <c r="BLV721" t="s">
        <v>2890</v>
      </c>
      <c r="BLW721" t="s">
        <v>2769</v>
      </c>
      <c r="BLX721" t="s">
        <v>2921</v>
      </c>
      <c r="BLY721" t="s">
        <v>2516</v>
      </c>
      <c r="BLZ721" t="s">
        <v>2456</v>
      </c>
      <c r="BMA721" t="s">
        <v>2610</v>
      </c>
      <c r="BMB721" t="s">
        <v>2649</v>
      </c>
      <c r="BMG721" t="s">
        <v>2454</v>
      </c>
      <c r="BMH721" t="s">
        <v>3081</v>
      </c>
      <c r="BMI721" t="s">
        <v>2522</v>
      </c>
      <c r="BMJ721" t="s">
        <v>2640</v>
      </c>
      <c r="BMK721" t="s">
        <v>2963</v>
      </c>
      <c r="BML721" t="s">
        <v>2953</v>
      </c>
      <c r="BMM721" t="s">
        <v>3008</v>
      </c>
      <c r="BMN721" t="s">
        <v>2956</v>
      </c>
      <c r="BMS721" t="s">
        <v>2425</v>
      </c>
      <c r="BMT721" t="s">
        <v>2897</v>
      </c>
      <c r="BMU721" t="s">
        <v>2565</v>
      </c>
      <c r="BMV721" t="s">
        <v>2609</v>
      </c>
      <c r="BMW721" t="s">
        <v>2620</v>
      </c>
      <c r="BMX721" t="s">
        <v>3031</v>
      </c>
      <c r="BMY721" t="s">
        <v>2921</v>
      </c>
      <c r="BMZ721" t="s">
        <v>2877</v>
      </c>
      <c r="BNE721" t="s">
        <v>2764</v>
      </c>
      <c r="BNF721" t="s">
        <v>2753</v>
      </c>
      <c r="BNG721" t="s">
        <v>2530</v>
      </c>
      <c r="BNH721" t="s">
        <v>2764</v>
      </c>
      <c r="BNI721" t="s">
        <v>2632</v>
      </c>
      <c r="BNJ721" t="s">
        <v>2531</v>
      </c>
      <c r="BNK721" t="s">
        <v>2392</v>
      </c>
      <c r="BNL721" t="s">
        <v>2600</v>
      </c>
      <c r="BNQ721" t="s">
        <v>2992</v>
      </c>
      <c r="BNR721" t="s">
        <v>2444</v>
      </c>
      <c r="BNS721" t="s">
        <v>2923</v>
      </c>
      <c r="BNT721" t="s">
        <v>2765</v>
      </c>
      <c r="BNU721" t="s">
        <v>3042</v>
      </c>
      <c r="BNV721" t="s">
        <v>2608</v>
      </c>
      <c r="BNW721" t="s">
        <v>2622</v>
      </c>
      <c r="BNX721" t="s">
        <v>2878</v>
      </c>
      <c r="BOC721" t="s">
        <v>2302</v>
      </c>
      <c r="BOD721" t="s">
        <v>2326</v>
      </c>
      <c r="BOE721" t="s">
        <v>2191</v>
      </c>
      <c r="BOF721" t="s">
        <v>2914</v>
      </c>
      <c r="BOG721" t="s">
        <v>2506</v>
      </c>
      <c r="BOH721" t="s">
        <v>2228</v>
      </c>
      <c r="BOI721" t="s">
        <v>2391</v>
      </c>
      <c r="BOJ721" t="s">
        <v>2284</v>
      </c>
      <c r="BOT721" t="s">
        <v>2248</v>
      </c>
      <c r="BOU721" t="s">
        <v>2479</v>
      </c>
      <c r="BOV721" t="s">
        <v>2479</v>
      </c>
      <c r="BPF721" t="s">
        <v>2727</v>
      </c>
      <c r="BPG721" t="s">
        <v>2593</v>
      </c>
      <c r="BPH721" t="s">
        <v>2479</v>
      </c>
      <c r="BPR721" t="s">
        <v>2652</v>
      </c>
      <c r="BPS721" t="s">
        <v>2652</v>
      </c>
      <c r="BPT721" t="s">
        <v>2479</v>
      </c>
      <c r="BQD721" t="s">
        <v>2612</v>
      </c>
      <c r="BQE721" t="s">
        <v>2702</v>
      </c>
      <c r="BQF721" t="s">
        <v>2479</v>
      </c>
      <c r="BQQ721" t="s">
        <v>2479</v>
      </c>
      <c r="BQR721" t="s">
        <v>2479</v>
      </c>
      <c r="BRC721" t="s">
        <v>2284</v>
      </c>
      <c r="BRD721" t="s">
        <v>2735</v>
      </c>
      <c r="BRO721" t="s">
        <v>2739</v>
      </c>
      <c r="BRP721" t="s">
        <v>2197</v>
      </c>
      <c r="BSA721" t="s">
        <v>2501</v>
      </c>
      <c r="BSB721" t="s">
        <v>2479</v>
      </c>
      <c r="BXK721" t="s">
        <v>2659</v>
      </c>
      <c r="BXL721" t="s">
        <v>2701</v>
      </c>
      <c r="BXM721" t="s">
        <v>2344</v>
      </c>
      <c r="BXN721" t="s">
        <v>2238</v>
      </c>
      <c r="BXO721" t="s">
        <v>2301</v>
      </c>
      <c r="BXP721" t="s">
        <v>2283</v>
      </c>
      <c r="BXW721" t="s">
        <v>2486</v>
      </c>
      <c r="BXX721" t="s">
        <v>2434</v>
      </c>
      <c r="BXY721" t="s">
        <v>2284</v>
      </c>
      <c r="BXZ721" t="s">
        <v>2685</v>
      </c>
      <c r="BYA721" t="s">
        <v>2395</v>
      </c>
      <c r="BYB721" t="s">
        <v>2258</v>
      </c>
      <c r="BYI721" t="s">
        <v>2232</v>
      </c>
      <c r="BYJ721" t="s">
        <v>2538</v>
      </c>
      <c r="BYK721" t="s">
        <v>2184</v>
      </c>
      <c r="BYL721" t="s">
        <v>2916</v>
      </c>
      <c r="BYM721" t="s">
        <v>2733</v>
      </c>
      <c r="BYN721" t="s">
        <v>2705</v>
      </c>
      <c r="BYU721" t="s">
        <v>2212</v>
      </c>
      <c r="BYV721" t="s">
        <v>2665</v>
      </c>
      <c r="BYW721" t="s">
        <v>2658</v>
      </c>
      <c r="BYX721" t="s">
        <v>2625</v>
      </c>
      <c r="BYY721" t="s">
        <v>2661</v>
      </c>
      <c r="BYZ721" t="s">
        <v>2583</v>
      </c>
      <c r="BZG721" t="s">
        <v>2202</v>
      </c>
      <c r="BZH721" t="s">
        <v>2665</v>
      </c>
      <c r="BZI721" t="s">
        <v>2594</v>
      </c>
      <c r="BZJ721" t="s">
        <v>2688</v>
      </c>
      <c r="BZK721" t="s">
        <v>2559</v>
      </c>
      <c r="BZL721" t="s">
        <v>2203</v>
      </c>
      <c r="BZS721" t="s">
        <v>2791</v>
      </c>
      <c r="BZT721" t="s">
        <v>2342</v>
      </c>
      <c r="BZU721" t="s">
        <v>2148</v>
      </c>
      <c r="BZV721" t="s">
        <v>2146</v>
      </c>
      <c r="BZW721" t="s">
        <v>2303</v>
      </c>
      <c r="BZX721" t="s">
        <v>2378</v>
      </c>
    </row>
    <row r="722" spans="1:1020 1030:2052" x14ac:dyDescent="0.15">
      <c r="A722" t="s">
        <v>4064</v>
      </c>
      <c r="AJ722" t="s">
        <v>2779</v>
      </c>
      <c r="BH722" t="s">
        <v>2777</v>
      </c>
      <c r="CN722" t="s">
        <v>3852</v>
      </c>
      <c r="CO722" t="s">
        <v>3292</v>
      </c>
      <c r="CP722">
        <f>160</f>
        <v>160</v>
      </c>
      <c r="CQ722">
        <f>190</f>
        <v>190</v>
      </c>
      <c r="CR722" t="s">
        <v>3167</v>
      </c>
      <c r="DB722" t="s">
        <v>3350</v>
      </c>
      <c r="DC722" t="s">
        <v>3350</v>
      </c>
      <c r="DD722" t="s">
        <v>3350</v>
      </c>
      <c r="FL722" t="s">
        <v>2779</v>
      </c>
      <c r="GJ722" t="s">
        <v>3111</v>
      </c>
      <c r="JL722" t="s">
        <v>3476</v>
      </c>
      <c r="JM722" t="s">
        <v>3350</v>
      </c>
      <c r="JN722" t="s">
        <v>3350</v>
      </c>
      <c r="JO722" t="s">
        <v>3560</v>
      </c>
      <c r="JP722" t="s">
        <v>3560</v>
      </c>
      <c r="JQ722" t="s">
        <v>3560</v>
      </c>
      <c r="KN722" t="s">
        <v>3111</v>
      </c>
      <c r="KV722" t="s">
        <v>3219</v>
      </c>
      <c r="KW722">
        <f>138</f>
        <v>138</v>
      </c>
      <c r="KX722" t="s">
        <v>3270</v>
      </c>
      <c r="KY722" t="s">
        <v>3167</v>
      </c>
      <c r="KZ722" t="s">
        <v>3167</v>
      </c>
      <c r="LL722" t="s">
        <v>2779</v>
      </c>
      <c r="MV722" t="s">
        <v>3560</v>
      </c>
      <c r="NT722" t="s">
        <v>2779</v>
      </c>
      <c r="OF722" t="s">
        <v>3111</v>
      </c>
      <c r="OR722" t="s">
        <v>2779</v>
      </c>
      <c r="PA722" t="s">
        <v>3354</v>
      </c>
      <c r="PB722" t="s">
        <v>3403</v>
      </c>
      <c r="PC722" t="s">
        <v>3350</v>
      </c>
      <c r="PD722" t="s">
        <v>3350</v>
      </c>
      <c r="QB722" t="s">
        <v>3582</v>
      </c>
      <c r="RH722" t="s">
        <v>3092</v>
      </c>
      <c r="RI722" t="s">
        <v>3046</v>
      </c>
      <c r="RJ722" t="s">
        <v>3001</v>
      </c>
      <c r="RK722" t="s">
        <v>3030</v>
      </c>
      <c r="RL722" t="s">
        <v>2828</v>
      </c>
      <c r="RM722" t="s">
        <v>2927</v>
      </c>
      <c r="RT722" t="s">
        <v>3031</v>
      </c>
      <c r="RU722" t="s">
        <v>2691</v>
      </c>
      <c r="RV722" t="s">
        <v>2599</v>
      </c>
      <c r="RW722" t="s">
        <v>2585</v>
      </c>
      <c r="RX722" t="s">
        <v>2826</v>
      </c>
      <c r="RY722" t="s">
        <v>2258</v>
      </c>
      <c r="SF722" t="s">
        <v>2479</v>
      </c>
      <c r="SG722" t="s">
        <v>2479</v>
      </c>
      <c r="SH722" t="s">
        <v>2479</v>
      </c>
      <c r="SI722" t="s">
        <v>2479</v>
      </c>
      <c r="SJ722" t="s">
        <v>2479</v>
      </c>
      <c r="SK722" t="s">
        <v>2479</v>
      </c>
      <c r="SR722" t="s">
        <v>2835</v>
      </c>
      <c r="SS722" t="s">
        <v>2828</v>
      </c>
      <c r="ST722" t="s">
        <v>2949</v>
      </c>
      <c r="SU722" t="s">
        <v>2892</v>
      </c>
      <c r="SV722" t="s">
        <v>2891</v>
      </c>
      <c r="SW722" t="s">
        <v>2987</v>
      </c>
      <c r="TD722" t="s">
        <v>3170</v>
      </c>
      <c r="TE722" t="s">
        <v>3093</v>
      </c>
      <c r="TF722" t="s">
        <v>2718</v>
      </c>
      <c r="TG722" t="s">
        <v>2719</v>
      </c>
      <c r="TH722" t="s">
        <v>2687</v>
      </c>
      <c r="TI722" t="s">
        <v>2452</v>
      </c>
      <c r="TP722" t="s">
        <v>2620</v>
      </c>
      <c r="TQ722" t="s">
        <v>2990</v>
      </c>
      <c r="TR722" t="s">
        <v>2753</v>
      </c>
      <c r="TS722" t="s">
        <v>2804</v>
      </c>
      <c r="TT722" t="s">
        <v>2552</v>
      </c>
      <c r="TU722" t="s">
        <v>2850</v>
      </c>
      <c r="ABA722" t="s">
        <v>2999</v>
      </c>
      <c r="ABB722" t="s">
        <v>3066</v>
      </c>
      <c r="ABC722" t="s">
        <v>3057</v>
      </c>
      <c r="ABD722" t="s">
        <v>3078</v>
      </c>
      <c r="ABM722" t="s">
        <v>3002</v>
      </c>
      <c r="ABN722" t="s">
        <v>2917</v>
      </c>
      <c r="ABO722" t="s">
        <v>2684</v>
      </c>
      <c r="ABP722" t="s">
        <v>2725</v>
      </c>
      <c r="ABY722" t="s">
        <v>2479</v>
      </c>
      <c r="ABZ722" t="s">
        <v>2479</v>
      </c>
      <c r="ACA722" t="s">
        <v>2479</v>
      </c>
      <c r="ACB722" t="s">
        <v>2479</v>
      </c>
      <c r="ACK722" t="s">
        <v>2891</v>
      </c>
      <c r="ACL722" t="s">
        <v>2892</v>
      </c>
      <c r="ACM722" t="s">
        <v>2720</v>
      </c>
      <c r="ACN722" t="s">
        <v>2893</v>
      </c>
      <c r="ACW722" t="s">
        <v>3061</v>
      </c>
      <c r="ACX722" t="s">
        <v>3179</v>
      </c>
      <c r="ACY722" t="s">
        <v>3170</v>
      </c>
      <c r="ACZ722" t="s">
        <v>2457</v>
      </c>
      <c r="ADI722" t="s">
        <v>2856</v>
      </c>
      <c r="ADJ722" t="s">
        <v>2824</v>
      </c>
      <c r="ADK722" t="s">
        <v>2873</v>
      </c>
      <c r="ADL722" t="s">
        <v>2873</v>
      </c>
      <c r="AGP722" t="s">
        <v>3091</v>
      </c>
      <c r="AGQ722" t="s">
        <v>3066</v>
      </c>
      <c r="AGR722" t="s">
        <v>3054</v>
      </c>
      <c r="AHB722" t="s">
        <v>2439</v>
      </c>
      <c r="AHC722" t="s">
        <v>2809</v>
      </c>
      <c r="AHD722" t="s">
        <v>2875</v>
      </c>
      <c r="AHN722" t="s">
        <v>2479</v>
      </c>
      <c r="AHO722" t="s">
        <v>2479</v>
      </c>
      <c r="AHP722" t="s">
        <v>2479</v>
      </c>
      <c r="AHZ722" t="s">
        <v>2798</v>
      </c>
      <c r="AIA722" t="s">
        <v>2911</v>
      </c>
      <c r="AIB722" t="s">
        <v>2520</v>
      </c>
      <c r="AIL722" t="s">
        <v>2967</v>
      </c>
      <c r="AIM722" t="s">
        <v>2964</v>
      </c>
      <c r="AIN722" t="s">
        <v>2898</v>
      </c>
      <c r="AIX722" t="s">
        <v>2620</v>
      </c>
      <c r="AIY722" t="s">
        <v>3028</v>
      </c>
      <c r="AIZ722" t="s">
        <v>2778</v>
      </c>
      <c r="BER722" t="s">
        <v>2479</v>
      </c>
      <c r="BGB722" t="s">
        <v>2479</v>
      </c>
      <c r="BGN722" t="s">
        <v>2479</v>
      </c>
      <c r="BGZ722" t="s">
        <v>2479</v>
      </c>
      <c r="BHX722" t="s">
        <v>2479</v>
      </c>
      <c r="BIJ722" t="s">
        <v>2479</v>
      </c>
      <c r="BIV722" t="s">
        <v>2479</v>
      </c>
      <c r="BJD722" t="s">
        <v>3053</v>
      </c>
      <c r="BJE722" t="s">
        <v>2864</v>
      </c>
      <c r="BJF722" t="s">
        <v>2964</v>
      </c>
      <c r="BJG722" t="s">
        <v>2940</v>
      </c>
      <c r="BJH722" t="s">
        <v>2997</v>
      </c>
      <c r="BJP722" t="s">
        <v>3031</v>
      </c>
      <c r="BJQ722" t="s">
        <v>2691</v>
      </c>
      <c r="BJR722" t="s">
        <v>2599</v>
      </c>
      <c r="BJS722" t="s">
        <v>2585</v>
      </c>
      <c r="BJT722" t="s">
        <v>2826</v>
      </c>
      <c r="BKB722" t="s">
        <v>2479</v>
      </c>
      <c r="BKC722" t="s">
        <v>2856</v>
      </c>
      <c r="BKD722" t="s">
        <v>2517</v>
      </c>
      <c r="BKE722" t="s">
        <v>2897</v>
      </c>
      <c r="BKF722" t="s">
        <v>2479</v>
      </c>
      <c r="BKN722" t="s">
        <v>2835</v>
      </c>
      <c r="BKO722" t="s">
        <v>2828</v>
      </c>
      <c r="BKP722" t="s">
        <v>2949</v>
      </c>
      <c r="BKQ722" t="s">
        <v>2892</v>
      </c>
      <c r="BKR722" t="s">
        <v>2891</v>
      </c>
      <c r="BKZ722" t="s">
        <v>3116</v>
      </c>
      <c r="BLA722" t="s">
        <v>2993</v>
      </c>
      <c r="BLB722" t="s">
        <v>2824</v>
      </c>
      <c r="BLC722" t="s">
        <v>2974</v>
      </c>
      <c r="BLD722" t="s">
        <v>2877</v>
      </c>
      <c r="BLL722" t="s">
        <v>2620</v>
      </c>
      <c r="BLM722" t="s">
        <v>2990</v>
      </c>
      <c r="BLN722" t="s">
        <v>2753</v>
      </c>
      <c r="BLO722" t="s">
        <v>2804</v>
      </c>
      <c r="BLP722" t="s">
        <v>2552</v>
      </c>
      <c r="BLX722" t="s">
        <v>3092</v>
      </c>
      <c r="BLY722" t="s">
        <v>3046</v>
      </c>
      <c r="BLZ722" t="s">
        <v>3001</v>
      </c>
      <c r="BMA722" t="s">
        <v>3030</v>
      </c>
      <c r="BMB722" t="s">
        <v>2828</v>
      </c>
      <c r="BMJ722" t="s">
        <v>3031</v>
      </c>
      <c r="BMK722" t="s">
        <v>2691</v>
      </c>
      <c r="BML722" t="s">
        <v>2599</v>
      </c>
      <c r="BMM722" t="s">
        <v>2585</v>
      </c>
      <c r="BMN722" t="s">
        <v>2826</v>
      </c>
      <c r="BMV722" t="s">
        <v>2463</v>
      </c>
      <c r="BMW722" t="s">
        <v>2718</v>
      </c>
      <c r="BMX722" t="s">
        <v>2445</v>
      </c>
      <c r="BMY722" t="s">
        <v>2479</v>
      </c>
      <c r="BMZ722" t="s">
        <v>2479</v>
      </c>
      <c r="BNH722" t="s">
        <v>2835</v>
      </c>
      <c r="BNI722" t="s">
        <v>2829</v>
      </c>
      <c r="BNJ722" t="s">
        <v>2964</v>
      </c>
      <c r="BNK722" t="s">
        <v>2722</v>
      </c>
      <c r="BNL722" t="s">
        <v>2638</v>
      </c>
      <c r="BNT722" t="s">
        <v>3170</v>
      </c>
      <c r="BNU722" t="s">
        <v>3093</v>
      </c>
      <c r="BNV722" t="s">
        <v>2718</v>
      </c>
      <c r="BNW722" t="s">
        <v>2719</v>
      </c>
      <c r="BNX722" t="s">
        <v>2687</v>
      </c>
      <c r="BOF722" t="s">
        <v>2620</v>
      </c>
      <c r="BOG722" t="s">
        <v>2990</v>
      </c>
      <c r="BOH722" t="s">
        <v>2753</v>
      </c>
      <c r="BOI722" t="s">
        <v>2804</v>
      </c>
      <c r="BOJ722" t="s">
        <v>2552</v>
      </c>
      <c r="BOV722" t="s">
        <v>2479</v>
      </c>
      <c r="BQF722" t="s">
        <v>2479</v>
      </c>
      <c r="BQR722" t="s">
        <v>2479</v>
      </c>
      <c r="BRD722" t="s">
        <v>2479</v>
      </c>
    </row>
    <row r="723" spans="1:1020 1030:2052" x14ac:dyDescent="0.15">
      <c r="A723" t="s">
        <v>4065</v>
      </c>
      <c r="K723" t="s">
        <v>3295</v>
      </c>
      <c r="L723" t="s">
        <v>2779</v>
      </c>
      <c r="AH723" t="s">
        <v>2777</v>
      </c>
      <c r="AI723" t="s">
        <v>2777</v>
      </c>
      <c r="AJ723" t="s">
        <v>2779</v>
      </c>
      <c r="AU723" t="s">
        <v>3084</v>
      </c>
      <c r="AV723" t="s">
        <v>3111</v>
      </c>
      <c r="BG723" t="s">
        <v>2777</v>
      </c>
      <c r="BH723">
        <f>67</f>
        <v>67</v>
      </c>
      <c r="BT723" t="s">
        <v>3403</v>
      </c>
      <c r="CE723" t="s">
        <v>3138</v>
      </c>
      <c r="CF723" t="s">
        <v>2779</v>
      </c>
      <c r="CM723" t="s">
        <v>3602</v>
      </c>
      <c r="CN723" t="s">
        <v>3744</v>
      </c>
      <c r="CO723">
        <f>162</f>
        <v>162</v>
      </c>
      <c r="CP723" t="s">
        <v>3167</v>
      </c>
      <c r="CQ723" t="s">
        <v>3085</v>
      </c>
      <c r="CR723" t="s">
        <v>3085</v>
      </c>
      <c r="DB723" t="s">
        <v>3403</v>
      </c>
      <c r="DC723" t="s">
        <v>3350</v>
      </c>
      <c r="DD723" t="s">
        <v>3350</v>
      </c>
      <c r="EN723" t="s">
        <v>3084</v>
      </c>
      <c r="EY723" t="s">
        <v>2777</v>
      </c>
      <c r="EZ723" t="s">
        <v>2779</v>
      </c>
      <c r="FJ723" t="s">
        <v>2777</v>
      </c>
      <c r="FK723">
        <f>70</f>
        <v>70</v>
      </c>
      <c r="FL723" t="s">
        <v>2777</v>
      </c>
      <c r="GI723" t="s">
        <v>3084</v>
      </c>
      <c r="GJ723" t="s">
        <v>3111</v>
      </c>
      <c r="HG723" t="s">
        <v>2779</v>
      </c>
      <c r="HH723" t="s">
        <v>2777</v>
      </c>
      <c r="HS723" t="s">
        <v>2775</v>
      </c>
      <c r="HT723" t="s">
        <v>2777</v>
      </c>
      <c r="IE723" t="s">
        <v>3138</v>
      </c>
      <c r="IF723" t="s">
        <v>2779</v>
      </c>
      <c r="JK723" t="s">
        <v>3476</v>
      </c>
      <c r="JL723" t="s">
        <v>3476</v>
      </c>
      <c r="JM723" t="s">
        <v>3350</v>
      </c>
      <c r="JN723" t="s">
        <v>3560</v>
      </c>
      <c r="JO723" t="s">
        <v>3560</v>
      </c>
      <c r="JP723" t="s">
        <v>3560</v>
      </c>
      <c r="JQ723" t="s">
        <v>3560</v>
      </c>
      <c r="KL723" t="s">
        <v>2779</v>
      </c>
      <c r="KM723" t="s">
        <v>2779</v>
      </c>
      <c r="KN723" t="s">
        <v>3111</v>
      </c>
      <c r="KT723" t="s">
        <v>2159</v>
      </c>
      <c r="KU723">
        <f>132</f>
        <v>132</v>
      </c>
      <c r="KV723" t="s">
        <v>3216</v>
      </c>
      <c r="KW723">
        <f>173</f>
        <v>173</v>
      </c>
      <c r="KX723" t="s">
        <v>3167</v>
      </c>
      <c r="KY723" t="s">
        <v>3085</v>
      </c>
      <c r="KZ723" t="s">
        <v>3085</v>
      </c>
      <c r="LK723" t="s">
        <v>3084</v>
      </c>
      <c r="LL723" t="s">
        <v>3111</v>
      </c>
      <c r="MT723" t="s">
        <v>3295</v>
      </c>
      <c r="MU723" t="s">
        <v>2777</v>
      </c>
      <c r="MV723" t="s">
        <v>2779</v>
      </c>
      <c r="NS723" t="s">
        <v>3138</v>
      </c>
      <c r="NT723" t="s">
        <v>3084</v>
      </c>
      <c r="OD723" t="s">
        <v>3295</v>
      </c>
      <c r="OE723" t="s">
        <v>2779</v>
      </c>
      <c r="OF723" t="s">
        <v>2779</v>
      </c>
      <c r="OQ723" t="s">
        <v>2779</v>
      </c>
      <c r="OR723" t="s">
        <v>3336</v>
      </c>
      <c r="PA723" t="s">
        <v>3354</v>
      </c>
      <c r="PB723" t="s">
        <v>3403</v>
      </c>
      <c r="PC723" t="s">
        <v>3403</v>
      </c>
      <c r="PD723" t="s">
        <v>3403</v>
      </c>
      <c r="PN723" t="s">
        <v>3403</v>
      </c>
      <c r="PO723" t="s">
        <v>3354</v>
      </c>
      <c r="PP723" t="s">
        <v>3084</v>
      </c>
      <c r="QA723" t="s">
        <v>3111</v>
      </c>
      <c r="QB723" t="s">
        <v>3350</v>
      </c>
      <c r="QI723" t="s">
        <v>3435</v>
      </c>
      <c r="QJ723" t="s">
        <v>3427</v>
      </c>
      <c r="QK723" t="s">
        <v>3624</v>
      </c>
      <c r="QL723" t="s">
        <v>3167</v>
      </c>
      <c r="QM723" t="s">
        <v>3085</v>
      </c>
      <c r="QN723" t="s">
        <v>3085</v>
      </c>
      <c r="RG723" t="s">
        <v>2127</v>
      </c>
      <c r="RH723" t="s">
        <v>2714</v>
      </c>
      <c r="RI723" t="s">
        <v>3017</v>
      </c>
      <c r="RJ723" t="s">
        <v>2133</v>
      </c>
      <c r="RK723" t="s">
        <v>2988</v>
      </c>
      <c r="RL723" t="s">
        <v>2934</v>
      </c>
      <c r="RM723" t="s">
        <v>2637</v>
      </c>
      <c r="RS723" t="s">
        <v>2810</v>
      </c>
      <c r="RT723" t="s">
        <v>2809</v>
      </c>
      <c r="RU723" t="s">
        <v>2263</v>
      </c>
      <c r="RV723" t="s">
        <v>3042</v>
      </c>
      <c r="RW723" t="s">
        <v>2847</v>
      </c>
      <c r="RX723" t="s">
        <v>2812</v>
      </c>
      <c r="RY723" t="s">
        <v>2601</v>
      </c>
      <c r="SE723" t="s">
        <v>2479</v>
      </c>
      <c r="SF723" t="s">
        <v>2479</v>
      </c>
      <c r="SG723" t="s">
        <v>2479</v>
      </c>
      <c r="SH723" t="s">
        <v>2479</v>
      </c>
      <c r="SI723" t="s">
        <v>2479</v>
      </c>
      <c r="SJ723" t="s">
        <v>2479</v>
      </c>
      <c r="SK723" t="s">
        <v>2479</v>
      </c>
      <c r="SQ723" t="s">
        <v>2974</v>
      </c>
      <c r="SR723" t="s">
        <v>2265</v>
      </c>
      <c r="SS723" t="s">
        <v>2778</v>
      </c>
      <c r="ST723" t="s">
        <v>2804</v>
      </c>
      <c r="SU723" t="s">
        <v>2551</v>
      </c>
      <c r="SV723" t="s">
        <v>2259</v>
      </c>
      <c r="SW723" t="s">
        <v>2944</v>
      </c>
      <c r="TC723" t="s">
        <v>2936</v>
      </c>
      <c r="TD723" t="s">
        <v>2899</v>
      </c>
      <c r="TE723" t="s">
        <v>3021</v>
      </c>
      <c r="TF723" t="s">
        <v>2935</v>
      </c>
      <c r="TG723" t="s">
        <v>2952</v>
      </c>
      <c r="TH723" t="s">
        <v>2898</v>
      </c>
      <c r="TI723" t="s">
        <v>2902</v>
      </c>
      <c r="TO723" t="s">
        <v>2974</v>
      </c>
      <c r="TP723" t="s">
        <v>2608</v>
      </c>
      <c r="TQ723" t="s">
        <v>2608</v>
      </c>
      <c r="TR723" t="s">
        <v>2894</v>
      </c>
      <c r="TS723" t="s">
        <v>2813</v>
      </c>
      <c r="TT723" t="s">
        <v>2266</v>
      </c>
      <c r="TU723" t="s">
        <v>2811</v>
      </c>
      <c r="ABA723" t="s">
        <v>2794</v>
      </c>
      <c r="ABB723" t="s">
        <v>3024</v>
      </c>
      <c r="ABC723" t="s">
        <v>2967</v>
      </c>
      <c r="ABD723" t="s">
        <v>2868</v>
      </c>
      <c r="ABM723" t="s">
        <v>3002</v>
      </c>
      <c r="ABN723" t="s">
        <v>2569</v>
      </c>
      <c r="ABO723" t="s">
        <v>2584</v>
      </c>
      <c r="ABP723" t="s">
        <v>2508</v>
      </c>
      <c r="ABY723" t="s">
        <v>2479</v>
      </c>
      <c r="ABZ723" t="s">
        <v>2479</v>
      </c>
      <c r="ACA723" t="s">
        <v>2479</v>
      </c>
      <c r="ACB723" t="s">
        <v>2479</v>
      </c>
      <c r="ACK723" t="s">
        <v>2393</v>
      </c>
      <c r="ACL723" t="s">
        <v>2554</v>
      </c>
      <c r="ACM723" t="s">
        <v>2883</v>
      </c>
      <c r="ACN723" t="s">
        <v>3049</v>
      </c>
      <c r="ACW723" t="s">
        <v>2863</v>
      </c>
      <c r="ACX723" t="s">
        <v>2942</v>
      </c>
      <c r="ACY723" t="s">
        <v>2452</v>
      </c>
      <c r="ACZ723" t="s">
        <v>3060</v>
      </c>
      <c r="ADI723" t="s">
        <v>2611</v>
      </c>
      <c r="ADJ723" t="s">
        <v>2518</v>
      </c>
      <c r="ADK723" t="s">
        <v>3074</v>
      </c>
      <c r="ADL723" t="s">
        <v>2621</v>
      </c>
      <c r="AGP723" t="s">
        <v>2956</v>
      </c>
      <c r="AGQ723" t="s">
        <v>2984</v>
      </c>
      <c r="AGR723" t="s">
        <v>2984</v>
      </c>
      <c r="AHB723" t="s">
        <v>2931</v>
      </c>
      <c r="AHC723" t="s">
        <v>2382</v>
      </c>
      <c r="AHD723" t="s">
        <v>2603</v>
      </c>
      <c r="AHN723" t="s">
        <v>2479</v>
      </c>
      <c r="AHO723" t="s">
        <v>2479</v>
      </c>
      <c r="AHP723" t="s">
        <v>2479</v>
      </c>
      <c r="AHZ723" t="s">
        <v>3075</v>
      </c>
      <c r="AIA723" t="s">
        <v>2529</v>
      </c>
      <c r="AIB723" t="s">
        <v>2620</v>
      </c>
      <c r="AIL723" t="s">
        <v>3046</v>
      </c>
      <c r="AIM723" t="s">
        <v>2998</v>
      </c>
      <c r="AIN723" t="s">
        <v>3068</v>
      </c>
      <c r="AIX723" t="s">
        <v>2610</v>
      </c>
      <c r="AIY723" t="s">
        <v>3075</v>
      </c>
      <c r="AIZ723" t="s">
        <v>2872</v>
      </c>
      <c r="AJL723" t="s">
        <v>2634</v>
      </c>
      <c r="AJX723" t="s">
        <v>2354</v>
      </c>
      <c r="AKJ723" t="s">
        <v>2479</v>
      </c>
      <c r="AKV723" t="s">
        <v>2918</v>
      </c>
      <c r="ALH723" t="s">
        <v>2865</v>
      </c>
      <c r="ALT723" t="s">
        <v>2565</v>
      </c>
      <c r="AMF723" t="s">
        <v>2715</v>
      </c>
      <c r="AMR723" t="s">
        <v>2562</v>
      </c>
      <c r="AND723" t="s">
        <v>2479</v>
      </c>
      <c r="ANP723" t="s">
        <v>2410</v>
      </c>
      <c r="AOB723" t="s">
        <v>2969</v>
      </c>
      <c r="AON723" t="s">
        <v>2738</v>
      </c>
      <c r="AOX723" t="s">
        <v>2900</v>
      </c>
      <c r="AOY723" t="s">
        <v>2837</v>
      </c>
      <c r="AOZ723" t="s">
        <v>3153</v>
      </c>
      <c r="APJ723" t="s">
        <v>2888</v>
      </c>
      <c r="APK723" t="s">
        <v>2395</v>
      </c>
      <c r="APL723" t="s">
        <v>2226</v>
      </c>
      <c r="APV723" t="s">
        <v>2479</v>
      </c>
      <c r="APW723" t="s">
        <v>2479</v>
      </c>
      <c r="APX723" t="s">
        <v>2479</v>
      </c>
      <c r="AQH723" t="s">
        <v>2459</v>
      </c>
      <c r="AQI723" t="s">
        <v>2518</v>
      </c>
      <c r="AQJ723" t="s">
        <v>3032</v>
      </c>
      <c r="AQT723" t="s">
        <v>2984</v>
      </c>
      <c r="AQU723" t="s">
        <v>2444</v>
      </c>
      <c r="AQV723" t="s">
        <v>2774</v>
      </c>
      <c r="ARF723" t="s">
        <v>2615</v>
      </c>
      <c r="ARG723" t="s">
        <v>2792</v>
      </c>
      <c r="ARH723" t="s">
        <v>2578</v>
      </c>
      <c r="BEP723" t="s">
        <v>2479</v>
      </c>
      <c r="BEQ723" t="s">
        <v>2479</v>
      </c>
      <c r="BER723" t="s">
        <v>2479</v>
      </c>
      <c r="BFC723" t="s">
        <v>2479</v>
      </c>
      <c r="BFD723" t="s">
        <v>2479</v>
      </c>
      <c r="BFO723" t="s">
        <v>2479</v>
      </c>
      <c r="BFP723" t="s">
        <v>2479</v>
      </c>
      <c r="BGA723" t="s">
        <v>2479</v>
      </c>
      <c r="BGB723" t="s">
        <v>2479</v>
      </c>
      <c r="BGL723" t="s">
        <v>2479</v>
      </c>
      <c r="BGM723" t="s">
        <v>2479</v>
      </c>
      <c r="BGN723" t="s">
        <v>2479</v>
      </c>
      <c r="BGY723" t="s">
        <v>2479</v>
      </c>
      <c r="BGZ723" t="s">
        <v>2971</v>
      </c>
      <c r="BHK723" t="s">
        <v>2479</v>
      </c>
      <c r="BHL723" t="s">
        <v>2479</v>
      </c>
      <c r="BHV723" t="s">
        <v>2479</v>
      </c>
      <c r="BHW723" t="s">
        <v>2479</v>
      </c>
      <c r="BHX723" t="s">
        <v>2479</v>
      </c>
      <c r="BIH723" t="s">
        <v>2479</v>
      </c>
      <c r="BII723" t="s">
        <v>2479</v>
      </c>
      <c r="BIJ723" t="s">
        <v>2479</v>
      </c>
      <c r="BIU723" t="s">
        <v>2479</v>
      </c>
      <c r="BIV723" t="s">
        <v>2479</v>
      </c>
      <c r="BJC723" t="s">
        <v>3017</v>
      </c>
      <c r="BJD723" t="s">
        <v>2133</v>
      </c>
      <c r="BJE723" t="s">
        <v>3047</v>
      </c>
      <c r="BJF723" t="s">
        <v>3056</v>
      </c>
      <c r="BJG723" t="s">
        <v>2835</v>
      </c>
      <c r="BJH723" t="s">
        <v>2958</v>
      </c>
      <c r="BJO723" t="s">
        <v>2810</v>
      </c>
      <c r="BJP723" t="s">
        <v>2809</v>
      </c>
      <c r="BJQ723" t="s">
        <v>2263</v>
      </c>
      <c r="BJR723" t="s">
        <v>3042</v>
      </c>
      <c r="BJS723" t="s">
        <v>2847</v>
      </c>
      <c r="BJT723" t="s">
        <v>2812</v>
      </c>
      <c r="BKA723" t="s">
        <v>2479</v>
      </c>
      <c r="BKB723" t="s">
        <v>2479</v>
      </c>
      <c r="BKC723" t="s">
        <v>2719</v>
      </c>
      <c r="BKD723" t="s">
        <v>2479</v>
      </c>
      <c r="BKE723" t="s">
        <v>2479</v>
      </c>
      <c r="BKF723" t="s">
        <v>2479</v>
      </c>
      <c r="BKM723" t="s">
        <v>2974</v>
      </c>
      <c r="BKN723" t="s">
        <v>2265</v>
      </c>
      <c r="BKO723" t="s">
        <v>2778</v>
      </c>
      <c r="BKP723" t="s">
        <v>2804</v>
      </c>
      <c r="BKQ723" t="s">
        <v>2551</v>
      </c>
      <c r="BKR723" t="s">
        <v>2259</v>
      </c>
      <c r="BKY723" t="s">
        <v>2455</v>
      </c>
      <c r="BKZ723" t="s">
        <v>3143</v>
      </c>
      <c r="BLA723" t="s">
        <v>3060</v>
      </c>
      <c r="BLB723" t="s">
        <v>2886</v>
      </c>
      <c r="BLC723" t="s">
        <v>3026</v>
      </c>
      <c r="BLD723" t="s">
        <v>3038</v>
      </c>
      <c r="BLK723" t="s">
        <v>2974</v>
      </c>
      <c r="BLL723" t="s">
        <v>2608</v>
      </c>
      <c r="BLM723" t="s">
        <v>2608</v>
      </c>
      <c r="BLN723" t="s">
        <v>2894</v>
      </c>
      <c r="BLO723" t="s">
        <v>2813</v>
      </c>
      <c r="BLP723" t="s">
        <v>2266</v>
      </c>
      <c r="BLV723" t="s">
        <v>3069</v>
      </c>
      <c r="BLW723" t="s">
        <v>2127</v>
      </c>
      <c r="BLX723" t="s">
        <v>2714</v>
      </c>
      <c r="BLY723" t="s">
        <v>3017</v>
      </c>
      <c r="BLZ723" t="s">
        <v>2133</v>
      </c>
      <c r="BMA723" t="s">
        <v>2988</v>
      </c>
      <c r="BMB723" t="s">
        <v>2934</v>
      </c>
      <c r="BMH723" t="s">
        <v>2408</v>
      </c>
      <c r="BMI723" t="s">
        <v>2810</v>
      </c>
      <c r="BMJ723" t="s">
        <v>2809</v>
      </c>
      <c r="BMK723" t="s">
        <v>2263</v>
      </c>
      <c r="BML723" t="s">
        <v>3042</v>
      </c>
      <c r="BMM723" t="s">
        <v>2847</v>
      </c>
      <c r="BMN723" t="s">
        <v>2812</v>
      </c>
      <c r="BMT723" t="s">
        <v>3117</v>
      </c>
      <c r="BMU723" t="s">
        <v>3088</v>
      </c>
      <c r="BMV723" t="s">
        <v>2887</v>
      </c>
      <c r="BMW723" t="s">
        <v>3143</v>
      </c>
      <c r="BMX723" t="s">
        <v>2479</v>
      </c>
      <c r="BMY723" t="s">
        <v>2479</v>
      </c>
      <c r="BMZ723" t="s">
        <v>2479</v>
      </c>
      <c r="BNF723" t="s">
        <v>2706</v>
      </c>
      <c r="BNG723" t="s">
        <v>2974</v>
      </c>
      <c r="BNH723" t="s">
        <v>2265</v>
      </c>
      <c r="BNI723" t="s">
        <v>2753</v>
      </c>
      <c r="BNJ723" t="s">
        <v>2565</v>
      </c>
      <c r="BNK723" t="s">
        <v>2821</v>
      </c>
      <c r="BNL723" t="s">
        <v>2395</v>
      </c>
      <c r="BNR723" t="s">
        <v>2864</v>
      </c>
      <c r="BNS723" t="s">
        <v>2936</v>
      </c>
      <c r="BNT723" t="s">
        <v>2899</v>
      </c>
      <c r="BNU723" t="s">
        <v>3021</v>
      </c>
      <c r="BNV723" t="s">
        <v>2935</v>
      </c>
      <c r="BNW723" t="s">
        <v>2952</v>
      </c>
      <c r="BNX723" t="s">
        <v>2898</v>
      </c>
      <c r="BOD723" t="s">
        <v>2447</v>
      </c>
      <c r="BOE723" t="s">
        <v>2974</v>
      </c>
      <c r="BOF723" t="s">
        <v>2608</v>
      </c>
      <c r="BOG723" t="s">
        <v>2608</v>
      </c>
      <c r="BOH723" t="s">
        <v>2894</v>
      </c>
      <c r="BOI723" t="s">
        <v>2813</v>
      </c>
      <c r="BOJ723" t="s">
        <v>2266</v>
      </c>
      <c r="BOU723" t="s">
        <v>2479</v>
      </c>
      <c r="BOV723" t="s">
        <v>2479</v>
      </c>
      <c r="BPG723" t="s">
        <v>2232</v>
      </c>
      <c r="BPH723" t="s">
        <v>2479</v>
      </c>
      <c r="BPS723" t="s">
        <v>2479</v>
      </c>
      <c r="BPT723" t="s">
        <v>2479</v>
      </c>
      <c r="BQD723" t="s">
        <v>2479</v>
      </c>
      <c r="BQE723" t="s">
        <v>2198</v>
      </c>
      <c r="BQF723" t="s">
        <v>2479</v>
      </c>
      <c r="BQQ723" t="s">
        <v>2479</v>
      </c>
      <c r="BQR723" t="s">
        <v>2479</v>
      </c>
      <c r="BRC723" t="s">
        <v>2479</v>
      </c>
      <c r="BRD723" t="s">
        <v>2479</v>
      </c>
      <c r="BRO723" t="s">
        <v>2479</v>
      </c>
      <c r="BRP723" t="s">
        <v>2479</v>
      </c>
      <c r="BSA723" t="s">
        <v>2479</v>
      </c>
      <c r="BSB723" t="s">
        <v>2479</v>
      </c>
      <c r="BUQ723" t="s">
        <v>3012</v>
      </c>
      <c r="BUR723" t="s">
        <v>3095</v>
      </c>
      <c r="BUS723" t="s">
        <v>3052</v>
      </c>
      <c r="BUT723" t="s">
        <v>3035</v>
      </c>
      <c r="BUU723" t="s">
        <v>2964</v>
      </c>
      <c r="BUV723" t="s">
        <v>2987</v>
      </c>
      <c r="BVC723" t="s">
        <v>2810</v>
      </c>
      <c r="BVD723" t="s">
        <v>2809</v>
      </c>
      <c r="BVE723" t="s">
        <v>2263</v>
      </c>
      <c r="BVF723" t="s">
        <v>3042</v>
      </c>
      <c r="BVG723" t="s">
        <v>2847</v>
      </c>
      <c r="BVH723" t="s">
        <v>2812</v>
      </c>
      <c r="BVO723" t="s">
        <v>2479</v>
      </c>
      <c r="BVP723" t="s">
        <v>2479</v>
      </c>
      <c r="BVQ723" t="s">
        <v>2479</v>
      </c>
      <c r="BVR723" t="s">
        <v>2479</v>
      </c>
      <c r="BVS723" t="s">
        <v>2479</v>
      </c>
      <c r="BVT723" t="s">
        <v>2479</v>
      </c>
      <c r="BWA723" t="s">
        <v>2974</v>
      </c>
      <c r="BWB723" t="s">
        <v>2265</v>
      </c>
      <c r="BWC723" t="s">
        <v>2778</v>
      </c>
      <c r="BWD723" t="s">
        <v>2804</v>
      </c>
      <c r="BWE723" t="s">
        <v>2551</v>
      </c>
      <c r="BWF723" t="s">
        <v>2259</v>
      </c>
      <c r="BWM723" t="s">
        <v>2450</v>
      </c>
      <c r="BWN723" t="s">
        <v>2446</v>
      </c>
      <c r="BWO723" t="s">
        <v>2719</v>
      </c>
      <c r="BWP723" t="s">
        <v>3040</v>
      </c>
      <c r="BWQ723" t="s">
        <v>2453</v>
      </c>
      <c r="BWR723" t="s">
        <v>2827</v>
      </c>
      <c r="BWY723" t="s">
        <v>2974</v>
      </c>
      <c r="BWZ723" t="s">
        <v>2608</v>
      </c>
      <c r="BXA723" t="s">
        <v>2608</v>
      </c>
      <c r="BXB723" t="s">
        <v>2894</v>
      </c>
      <c r="BXC723" t="s">
        <v>2813</v>
      </c>
      <c r="BXD723" t="s">
        <v>2266</v>
      </c>
    </row>
    <row r="724" spans="1:1020 1030:2052" x14ac:dyDescent="0.15">
      <c r="A724" t="s">
        <v>4066</v>
      </c>
      <c r="L724" t="s">
        <v>3084</v>
      </c>
      <c r="AJ724" t="s">
        <v>3111</v>
      </c>
      <c r="AV724" t="s">
        <v>3111</v>
      </c>
      <c r="BH724" t="s">
        <v>2777</v>
      </c>
      <c r="CR724" t="s">
        <v>3167</v>
      </c>
      <c r="DD724" t="s">
        <v>3350</v>
      </c>
      <c r="FL724" t="s">
        <v>3582</v>
      </c>
      <c r="GJ724" t="s">
        <v>3544</v>
      </c>
      <c r="HH724" t="s">
        <v>3084</v>
      </c>
      <c r="HT724" t="s">
        <v>3084</v>
      </c>
      <c r="IF724" t="s">
        <v>2779</v>
      </c>
      <c r="JP724" t="s">
        <v>3560</v>
      </c>
      <c r="JQ724" t="s">
        <v>3560</v>
      </c>
      <c r="KN724" t="s">
        <v>3544</v>
      </c>
      <c r="KZ724" t="s">
        <v>3085</v>
      </c>
      <c r="LL724" t="s">
        <v>3111</v>
      </c>
      <c r="MV724" t="s">
        <v>3689</v>
      </c>
      <c r="OF724" t="s">
        <v>3560</v>
      </c>
      <c r="OR724" t="s">
        <v>2779</v>
      </c>
      <c r="PD724" t="s">
        <v>3350</v>
      </c>
      <c r="QB724" t="s">
        <v>3582</v>
      </c>
      <c r="RL724" t="s">
        <v>2967</v>
      </c>
      <c r="RM724" t="s">
        <v>2969</v>
      </c>
      <c r="RX724" t="s">
        <v>2647</v>
      </c>
      <c r="RY724" t="s">
        <v>2673</v>
      </c>
      <c r="SJ724" t="s">
        <v>2479</v>
      </c>
      <c r="SK724" t="s">
        <v>2479</v>
      </c>
      <c r="SV724" t="s">
        <v>2520</v>
      </c>
      <c r="SW724" t="s">
        <v>2965</v>
      </c>
      <c r="TH724" t="s">
        <v>2455</v>
      </c>
      <c r="TI724" t="s">
        <v>3173</v>
      </c>
      <c r="TT724" t="s">
        <v>2876</v>
      </c>
      <c r="TU724" t="s">
        <v>2623</v>
      </c>
      <c r="ABD724" t="s">
        <v>3069</v>
      </c>
      <c r="ABP724" t="s">
        <v>2225</v>
      </c>
      <c r="ACB724" t="s">
        <v>2479</v>
      </c>
      <c r="ACN724" t="s">
        <v>2637</v>
      </c>
      <c r="ACZ724" t="s">
        <v>2638</v>
      </c>
      <c r="ADL724" t="s">
        <v>2439</v>
      </c>
      <c r="AGR724" t="s">
        <v>3046</v>
      </c>
      <c r="AHD724" t="s">
        <v>2972</v>
      </c>
      <c r="AHP724" t="s">
        <v>2479</v>
      </c>
      <c r="AIB724" t="s">
        <v>2996</v>
      </c>
      <c r="AIN724" t="s">
        <v>2457</v>
      </c>
      <c r="AIZ724" t="s">
        <v>2872</v>
      </c>
      <c r="BER724" t="s">
        <v>2479</v>
      </c>
      <c r="BFD724" t="s">
        <v>2479</v>
      </c>
      <c r="BFP724" t="s">
        <v>2479</v>
      </c>
      <c r="BGB724" t="s">
        <v>2479</v>
      </c>
      <c r="BGN724" t="s">
        <v>2479</v>
      </c>
      <c r="BGZ724" t="s">
        <v>2479</v>
      </c>
      <c r="BHL724" t="s">
        <v>2479</v>
      </c>
      <c r="BHX724" t="s">
        <v>2479</v>
      </c>
      <c r="BIJ724" t="s">
        <v>2479</v>
      </c>
      <c r="BIV724" t="s">
        <v>2479</v>
      </c>
      <c r="BJH724" t="s">
        <v>2949</v>
      </c>
      <c r="BJT724" t="s">
        <v>2647</v>
      </c>
      <c r="BKF724" t="s">
        <v>2479</v>
      </c>
      <c r="BKR724" t="s">
        <v>2520</v>
      </c>
      <c r="BLD724" t="s">
        <v>3075</v>
      </c>
      <c r="BLP724" t="s">
        <v>2876</v>
      </c>
      <c r="BMB724" t="s">
        <v>2967</v>
      </c>
      <c r="BMN724" t="s">
        <v>2647</v>
      </c>
      <c r="BMZ724" t="s">
        <v>2479</v>
      </c>
      <c r="BNL724" t="s">
        <v>2968</v>
      </c>
      <c r="BNX724" t="s">
        <v>2455</v>
      </c>
      <c r="BOJ724" t="s">
        <v>2876</v>
      </c>
      <c r="BOV724" t="s">
        <v>2479</v>
      </c>
      <c r="BPH724" t="s">
        <v>2479</v>
      </c>
      <c r="BQF724" t="s">
        <v>2479</v>
      </c>
      <c r="BRD724" t="s">
        <v>2479</v>
      </c>
      <c r="BRP724" t="s">
        <v>2479</v>
      </c>
    </row>
    <row r="725" spans="1:1020 1030:2052" x14ac:dyDescent="0.15">
      <c r="A725" t="s">
        <v>4067</v>
      </c>
      <c r="AU725" t="s">
        <v>3084</v>
      </c>
      <c r="AV725" t="s">
        <v>2779</v>
      </c>
      <c r="DE725" t="s">
        <v>3403</v>
      </c>
      <c r="EC725" t="s">
        <v>3350</v>
      </c>
      <c r="FK725" t="s">
        <v>2777</v>
      </c>
      <c r="FL725">
        <f>30</f>
        <v>30</v>
      </c>
      <c r="IS725" t="s">
        <v>3544</v>
      </c>
      <c r="JQ725" t="s">
        <v>3560</v>
      </c>
      <c r="MU725" t="s">
        <v>3544</v>
      </c>
      <c r="MV725" t="s">
        <v>3560</v>
      </c>
      <c r="OE725" t="s">
        <v>3544</v>
      </c>
      <c r="OF725" t="s">
        <v>3111</v>
      </c>
      <c r="QA725" t="s">
        <v>3111</v>
      </c>
      <c r="QB725" t="s">
        <v>3111</v>
      </c>
      <c r="RM725" t="s">
        <v>3057</v>
      </c>
      <c r="RY725" t="s">
        <v>2392</v>
      </c>
      <c r="SK725" t="s">
        <v>2479</v>
      </c>
      <c r="SW725" t="s">
        <v>2149</v>
      </c>
      <c r="TI725" t="s">
        <v>2864</v>
      </c>
      <c r="TU725" t="s">
        <v>2606</v>
      </c>
      <c r="YK725" t="s">
        <v>3017</v>
      </c>
      <c r="YW725" t="s">
        <v>2813</v>
      </c>
      <c r="ZI725" t="s">
        <v>2479</v>
      </c>
      <c r="ZU725" t="s">
        <v>2224</v>
      </c>
      <c r="AAG725" t="s">
        <v>3095</v>
      </c>
      <c r="AAS725" t="s">
        <v>2826</v>
      </c>
      <c r="ADY725" t="s">
        <v>2134</v>
      </c>
      <c r="AEK725" t="s">
        <v>2948</v>
      </c>
      <c r="AEW725" t="s">
        <v>2479</v>
      </c>
      <c r="AFI725" t="s">
        <v>2556</v>
      </c>
      <c r="AFU725" t="s">
        <v>3018</v>
      </c>
      <c r="AGG725" t="s">
        <v>2739</v>
      </c>
      <c r="AGS725" t="s">
        <v>3155</v>
      </c>
      <c r="AHE725" t="s">
        <v>2355</v>
      </c>
      <c r="AHQ725" t="s">
        <v>2479</v>
      </c>
      <c r="AIC725" t="s">
        <v>2476</v>
      </c>
      <c r="AIO725" t="s">
        <v>3015</v>
      </c>
      <c r="AJA725" t="s">
        <v>2315</v>
      </c>
      <c r="BEQ725" t="s">
        <v>2479</v>
      </c>
      <c r="BER725" t="s">
        <v>2479</v>
      </c>
      <c r="BFO725" t="s">
        <v>2479</v>
      </c>
      <c r="BFP725" t="s">
        <v>2479</v>
      </c>
      <c r="BII725" t="s">
        <v>2479</v>
      </c>
      <c r="BIJ725" t="s">
        <v>2479</v>
      </c>
      <c r="BIU725" t="s">
        <v>2479</v>
      </c>
      <c r="BIV725" t="s">
        <v>2479</v>
      </c>
      <c r="BQE725" t="s">
        <v>2479</v>
      </c>
      <c r="BQF725" t="s">
        <v>2641</v>
      </c>
    </row>
    <row r="726" spans="1:1020 1030:2052" x14ac:dyDescent="0.15">
      <c r="A726" t="s">
        <v>4068</v>
      </c>
      <c r="V726" t="s">
        <v>3336</v>
      </c>
      <c r="W726" t="s">
        <v>3336</v>
      </c>
      <c r="X726" t="s">
        <v>3354</v>
      </c>
      <c r="BR726" t="s">
        <v>3084</v>
      </c>
      <c r="BS726" t="s">
        <v>3354</v>
      </c>
      <c r="BT726" t="s">
        <v>3403</v>
      </c>
      <c r="DB726" t="s">
        <v>3403</v>
      </c>
      <c r="DC726" t="s">
        <v>3403</v>
      </c>
      <c r="DD726" t="s">
        <v>3354</v>
      </c>
      <c r="DN726" t="s">
        <v>3167</v>
      </c>
      <c r="DO726" t="s">
        <v>3167</v>
      </c>
      <c r="DP726" t="s">
        <v>3084</v>
      </c>
      <c r="EA726" t="s">
        <v>3403</v>
      </c>
      <c r="EB726" t="s">
        <v>3403</v>
      </c>
      <c r="EL726" t="s">
        <v>3084</v>
      </c>
      <c r="EM726" t="s">
        <v>3085</v>
      </c>
      <c r="EN726" t="s">
        <v>3085</v>
      </c>
      <c r="IP726" t="s">
        <v>3403</v>
      </c>
      <c r="IQ726" t="s">
        <v>3544</v>
      </c>
      <c r="IR726" t="s">
        <v>3544</v>
      </c>
      <c r="JB726" t="s">
        <v>3085</v>
      </c>
      <c r="JC726" t="s">
        <v>3084</v>
      </c>
      <c r="JD726" t="s">
        <v>3085</v>
      </c>
      <c r="JN726" t="s">
        <v>3350</v>
      </c>
      <c r="JO726" t="s">
        <v>3350</v>
      </c>
      <c r="JP726" t="s">
        <v>3350</v>
      </c>
      <c r="JQ726" t="s">
        <v>3560</v>
      </c>
      <c r="ND726" t="s">
        <v>3476</v>
      </c>
      <c r="NE726" t="s">
        <v>3476</v>
      </c>
      <c r="NF726" t="s">
        <v>3476</v>
      </c>
      <c r="NG726" t="s">
        <v>3408</v>
      </c>
      <c r="NH726">
        <f>330</f>
        <v>330</v>
      </c>
      <c r="PB726" t="s">
        <v>3403</v>
      </c>
      <c r="PC726" t="s">
        <v>3350</v>
      </c>
      <c r="PD726" t="s">
        <v>3350</v>
      </c>
      <c r="PN726" t="s">
        <v>3403</v>
      </c>
      <c r="PO726" t="s">
        <v>3544</v>
      </c>
      <c r="PP726" t="s">
        <v>3350</v>
      </c>
      <c r="RJ726" t="s">
        <v>2957</v>
      </c>
      <c r="RK726" t="s">
        <v>2900</v>
      </c>
      <c r="RL726" t="s">
        <v>2900</v>
      </c>
      <c r="RM726" t="s">
        <v>2837</v>
      </c>
      <c r="RV726" t="s">
        <v>2883</v>
      </c>
      <c r="RW726" t="s">
        <v>2744</v>
      </c>
      <c r="RX726" t="s">
        <v>2930</v>
      </c>
      <c r="RY726" t="s">
        <v>2761</v>
      </c>
      <c r="SH726" t="s">
        <v>2479</v>
      </c>
      <c r="SI726" t="s">
        <v>2479</v>
      </c>
      <c r="SJ726" t="s">
        <v>2479</v>
      </c>
      <c r="SK726" t="s">
        <v>2479</v>
      </c>
      <c r="ST726" t="s">
        <v>3039</v>
      </c>
      <c r="SU726" t="s">
        <v>2976</v>
      </c>
      <c r="SV726" t="s">
        <v>2621</v>
      </c>
      <c r="SW726" t="s">
        <v>2824</v>
      </c>
      <c r="TF726" t="s">
        <v>2516</v>
      </c>
      <c r="TG726" t="s">
        <v>2945</v>
      </c>
      <c r="TH726" t="s">
        <v>2908</v>
      </c>
      <c r="TI726" t="s">
        <v>2636</v>
      </c>
      <c r="TR726" t="s">
        <v>2815</v>
      </c>
      <c r="TS726" t="s">
        <v>2847</v>
      </c>
      <c r="TT726" t="s">
        <v>2894</v>
      </c>
      <c r="TU726" t="s">
        <v>2817</v>
      </c>
      <c r="VN726" t="s">
        <v>3063</v>
      </c>
      <c r="VO726" t="s">
        <v>3012</v>
      </c>
      <c r="VP726" t="s">
        <v>3005</v>
      </c>
      <c r="VZ726" t="s">
        <v>2431</v>
      </c>
      <c r="WA726" t="s">
        <v>2347</v>
      </c>
      <c r="WB726" t="s">
        <v>2629</v>
      </c>
      <c r="WL726" t="s">
        <v>2479</v>
      </c>
      <c r="WM726" t="s">
        <v>2479</v>
      </c>
      <c r="WN726" t="s">
        <v>2479</v>
      </c>
      <c r="WX726" t="s">
        <v>2934</v>
      </c>
      <c r="WY726" t="s">
        <v>2519</v>
      </c>
      <c r="WZ726" t="s">
        <v>3046</v>
      </c>
      <c r="XJ726" t="s">
        <v>3078</v>
      </c>
      <c r="XK726" t="s">
        <v>2966</v>
      </c>
      <c r="XL726" t="s">
        <v>3056</v>
      </c>
      <c r="XV726" t="s">
        <v>2623</v>
      </c>
      <c r="XW726" t="s">
        <v>2792</v>
      </c>
      <c r="XX726" t="s">
        <v>2804</v>
      </c>
      <c r="YH726" t="s">
        <v>3054</v>
      </c>
      <c r="YI726" t="s">
        <v>3014</v>
      </c>
      <c r="YJ726" t="s">
        <v>3054</v>
      </c>
      <c r="YT726" t="s">
        <v>2879</v>
      </c>
      <c r="YU726" t="s">
        <v>2821</v>
      </c>
      <c r="YV726" t="s">
        <v>2262</v>
      </c>
      <c r="ZF726" t="s">
        <v>2479</v>
      </c>
      <c r="ZG726" t="s">
        <v>2479</v>
      </c>
      <c r="ZH726" t="s">
        <v>2479</v>
      </c>
      <c r="ZR726" t="s">
        <v>3117</v>
      </c>
      <c r="ZS726" t="s">
        <v>3060</v>
      </c>
      <c r="ZT726" t="s">
        <v>3082</v>
      </c>
      <c r="AAD726" t="s">
        <v>2867</v>
      </c>
      <c r="AAE726" t="s">
        <v>2798</v>
      </c>
      <c r="AAF726" t="s">
        <v>2868</v>
      </c>
      <c r="AAP726" t="s">
        <v>2259</v>
      </c>
      <c r="AAQ726" t="s">
        <v>2395</v>
      </c>
      <c r="AAR726" t="s">
        <v>2259</v>
      </c>
      <c r="ABB726" t="s">
        <v>2957</v>
      </c>
      <c r="ABC726" t="s">
        <v>2963</v>
      </c>
      <c r="ABD726" t="s">
        <v>2940</v>
      </c>
      <c r="ABN726" t="s">
        <v>2610</v>
      </c>
      <c r="ABO726" t="s">
        <v>2449</v>
      </c>
      <c r="ABP726" t="s">
        <v>2626</v>
      </c>
      <c r="ABZ726" t="s">
        <v>2479</v>
      </c>
      <c r="ACA726" t="s">
        <v>2479</v>
      </c>
      <c r="ACB726" t="s">
        <v>2479</v>
      </c>
      <c r="ACL726" t="s">
        <v>2950</v>
      </c>
      <c r="ACM726" t="s">
        <v>2259</v>
      </c>
      <c r="ACN726" t="s">
        <v>2769</v>
      </c>
      <c r="ACX726" t="s">
        <v>2836</v>
      </c>
      <c r="ACY726" t="s">
        <v>3030</v>
      </c>
      <c r="ACZ726" t="s">
        <v>2868</v>
      </c>
      <c r="ADJ726" t="s">
        <v>2518</v>
      </c>
      <c r="ADK726" t="s">
        <v>2816</v>
      </c>
      <c r="ADL726" t="s">
        <v>2622</v>
      </c>
      <c r="ADW726" t="s">
        <v>2982</v>
      </c>
      <c r="ADX726" t="s">
        <v>2984</v>
      </c>
      <c r="AEI726" t="s">
        <v>2570</v>
      </c>
      <c r="AEJ726" t="s">
        <v>2354</v>
      </c>
      <c r="AEU726" t="s">
        <v>2479</v>
      </c>
      <c r="AEV726" t="s">
        <v>2479</v>
      </c>
      <c r="AFG726" t="s">
        <v>2948</v>
      </c>
      <c r="AFH726" t="s">
        <v>2438</v>
      </c>
      <c r="AFS726" t="s">
        <v>3012</v>
      </c>
      <c r="AFT726" t="s">
        <v>2912</v>
      </c>
      <c r="AGE726" t="s">
        <v>2449</v>
      </c>
      <c r="AGF726" t="s">
        <v>2855</v>
      </c>
      <c r="AGP726" t="s">
        <v>3035</v>
      </c>
      <c r="AGQ726" t="s">
        <v>2949</v>
      </c>
      <c r="AGR726" t="s">
        <v>3030</v>
      </c>
      <c r="AHB726" t="s">
        <v>2534</v>
      </c>
      <c r="AHC726" t="s">
        <v>2690</v>
      </c>
      <c r="AHD726" t="s">
        <v>2758</v>
      </c>
      <c r="AHN726" t="s">
        <v>2479</v>
      </c>
      <c r="AHO726" t="s">
        <v>2479</v>
      </c>
      <c r="AHP726" t="s">
        <v>2479</v>
      </c>
      <c r="AHZ726" t="s">
        <v>2918</v>
      </c>
      <c r="AIA726" t="s">
        <v>2783</v>
      </c>
      <c r="AIB726" t="s">
        <v>2533</v>
      </c>
      <c r="AIL726" t="s">
        <v>2956</v>
      </c>
      <c r="AIM726" t="s">
        <v>2721</v>
      </c>
      <c r="AIN726" t="s">
        <v>2956</v>
      </c>
      <c r="AIX726" t="s">
        <v>2610</v>
      </c>
      <c r="AIY726" t="s">
        <v>2675</v>
      </c>
      <c r="AIZ726" t="s">
        <v>2847</v>
      </c>
      <c r="AJJ726" t="s">
        <v>2949</v>
      </c>
      <c r="AJK726" t="s">
        <v>2519</v>
      </c>
      <c r="AJL726" t="s">
        <v>2797</v>
      </c>
      <c r="AJV726" t="s">
        <v>2914</v>
      </c>
      <c r="AJW726" t="s">
        <v>2595</v>
      </c>
      <c r="AJX726" t="s">
        <v>2724</v>
      </c>
      <c r="AKH726" t="s">
        <v>2479</v>
      </c>
      <c r="AKI726" t="s">
        <v>2479</v>
      </c>
      <c r="AKJ726" t="s">
        <v>2479</v>
      </c>
      <c r="AKT726" t="s">
        <v>2637</v>
      </c>
      <c r="AKU726" t="s">
        <v>2865</v>
      </c>
      <c r="AKV726" t="s">
        <v>2961</v>
      </c>
      <c r="ALF726" t="s">
        <v>2887</v>
      </c>
      <c r="ALG726" t="s">
        <v>2893</v>
      </c>
      <c r="ALH726" t="s">
        <v>2899</v>
      </c>
      <c r="ALR726" t="s">
        <v>2873</v>
      </c>
      <c r="ALS726" t="s">
        <v>2762</v>
      </c>
      <c r="ALT726" t="s">
        <v>2768</v>
      </c>
      <c r="AMD726" t="s">
        <v>3016</v>
      </c>
      <c r="AME726" t="s">
        <v>2962</v>
      </c>
      <c r="AMF726" t="s">
        <v>2953</v>
      </c>
      <c r="AMP726" t="s">
        <v>2548</v>
      </c>
      <c r="AMQ726" t="s">
        <v>2218</v>
      </c>
      <c r="AMR726" t="s">
        <v>2661</v>
      </c>
      <c r="ANB726" t="s">
        <v>2479</v>
      </c>
      <c r="ANC726" t="s">
        <v>2479</v>
      </c>
      <c r="AND726" t="s">
        <v>2479</v>
      </c>
      <c r="ANN726" t="s">
        <v>2943</v>
      </c>
      <c r="ANO726" t="s">
        <v>2837</v>
      </c>
      <c r="ANP726" t="s">
        <v>2454</v>
      </c>
      <c r="ANZ726" t="s">
        <v>2640</v>
      </c>
      <c r="AOA726" t="s">
        <v>2464</v>
      </c>
      <c r="AOB726" t="s">
        <v>3082</v>
      </c>
      <c r="AOL726" t="s">
        <v>2610</v>
      </c>
      <c r="AOM726" t="s">
        <v>2621</v>
      </c>
      <c r="AON726" t="s">
        <v>2555</v>
      </c>
      <c r="AOX726" t="s">
        <v>2520</v>
      </c>
      <c r="AOY726" t="s">
        <v>3000</v>
      </c>
      <c r="AOZ726" t="s">
        <v>2969</v>
      </c>
      <c r="APJ726" t="s">
        <v>2551</v>
      </c>
      <c r="APK726" t="s">
        <v>2850</v>
      </c>
      <c r="APL726" t="s">
        <v>2783</v>
      </c>
      <c r="APV726" t="s">
        <v>2479</v>
      </c>
      <c r="APW726" t="s">
        <v>2479</v>
      </c>
      <c r="APX726" t="s">
        <v>2479</v>
      </c>
      <c r="AQH726" t="s">
        <v>3173</v>
      </c>
      <c r="AQI726" t="s">
        <v>2716</v>
      </c>
      <c r="AQJ726" t="s">
        <v>2897</v>
      </c>
      <c r="AQT726" t="s">
        <v>3023</v>
      </c>
      <c r="AQU726" t="s">
        <v>3023</v>
      </c>
      <c r="AQV726" t="s">
        <v>3152</v>
      </c>
      <c r="ARF726" t="s">
        <v>2820</v>
      </c>
      <c r="ARG726" t="s">
        <v>2812</v>
      </c>
      <c r="ARH726" t="s">
        <v>2884</v>
      </c>
      <c r="AUL726" t="s">
        <v>3143</v>
      </c>
      <c r="AUM726" t="s">
        <v>2452</v>
      </c>
      <c r="AUN726" t="s">
        <v>3057</v>
      </c>
      <c r="AUX726" t="s">
        <v>2429</v>
      </c>
      <c r="AUY726" t="s">
        <v>2330</v>
      </c>
      <c r="AUZ726" t="s">
        <v>2849</v>
      </c>
      <c r="AVJ726" t="s">
        <v>2479</v>
      </c>
      <c r="AVK726" t="s">
        <v>2479</v>
      </c>
      <c r="AVL726" t="s">
        <v>2479</v>
      </c>
      <c r="AVV726" t="s">
        <v>3008</v>
      </c>
      <c r="AVW726" t="s">
        <v>2461</v>
      </c>
      <c r="AVX726" t="s">
        <v>2839</v>
      </c>
      <c r="AWH726" t="s">
        <v>2442</v>
      </c>
      <c r="AWI726" t="s">
        <v>2945</v>
      </c>
      <c r="AWJ726" t="s">
        <v>2964</v>
      </c>
      <c r="AWT726" t="s">
        <v>2806</v>
      </c>
      <c r="AWU726" t="s">
        <v>2778</v>
      </c>
      <c r="AWV726" t="s">
        <v>2778</v>
      </c>
      <c r="AZL726" t="s">
        <v>2479</v>
      </c>
      <c r="AZM726" t="s">
        <v>2479</v>
      </c>
      <c r="AZN726" t="s">
        <v>2479</v>
      </c>
      <c r="AZO726" t="s">
        <v>2479</v>
      </c>
      <c r="AZP726" t="s">
        <v>2797</v>
      </c>
      <c r="AZX726" t="s">
        <v>2479</v>
      </c>
      <c r="AZY726" t="s">
        <v>2479</v>
      </c>
      <c r="AZZ726" t="s">
        <v>2479</v>
      </c>
      <c r="BAA726" t="s">
        <v>2479</v>
      </c>
      <c r="BAB726" t="s">
        <v>2738</v>
      </c>
      <c r="BAJ726" t="s">
        <v>2479</v>
      </c>
      <c r="BAK726" t="s">
        <v>3006</v>
      </c>
      <c r="BAL726" t="s">
        <v>2715</v>
      </c>
      <c r="BAM726" t="s">
        <v>2713</v>
      </c>
      <c r="BAN726" t="s">
        <v>3080</v>
      </c>
      <c r="BAV726" t="s">
        <v>2479</v>
      </c>
      <c r="BAW726" t="s">
        <v>2479</v>
      </c>
      <c r="BAX726" t="s">
        <v>2479</v>
      </c>
      <c r="BAY726" t="s">
        <v>2479</v>
      </c>
      <c r="BAZ726" t="s">
        <v>2998</v>
      </c>
      <c r="BBH726" t="s">
        <v>2479</v>
      </c>
      <c r="BBI726" t="s">
        <v>2795</v>
      </c>
      <c r="BBJ726" t="s">
        <v>2797</v>
      </c>
      <c r="BBK726" t="s">
        <v>2964</v>
      </c>
      <c r="BBL726" t="s">
        <v>2964</v>
      </c>
      <c r="BBV726" t="s">
        <v>3046</v>
      </c>
      <c r="BBW726" t="s">
        <v>2984</v>
      </c>
      <c r="BBX726" t="s">
        <v>2953</v>
      </c>
      <c r="BCH726" t="s">
        <v>2494</v>
      </c>
      <c r="BCI726" t="s">
        <v>2786</v>
      </c>
      <c r="BCJ726" t="s">
        <v>2232</v>
      </c>
      <c r="BCT726" t="s">
        <v>2479</v>
      </c>
      <c r="BCU726" t="s">
        <v>2479</v>
      </c>
      <c r="BCV726" t="s">
        <v>2479</v>
      </c>
      <c r="BDF726" t="s">
        <v>2798</v>
      </c>
      <c r="BDG726" t="s">
        <v>3061</v>
      </c>
      <c r="BDH726" t="s">
        <v>2957</v>
      </c>
      <c r="BDR726" t="s">
        <v>3025</v>
      </c>
      <c r="BDS726" t="s">
        <v>2520</v>
      </c>
      <c r="BDT726" t="s">
        <v>2978</v>
      </c>
      <c r="BED726" t="s">
        <v>2753</v>
      </c>
      <c r="BEE726" t="s">
        <v>2847</v>
      </c>
      <c r="BEF726" t="s">
        <v>2261</v>
      </c>
    </row>
    <row r="727" spans="1:1020 1030:2052" x14ac:dyDescent="0.15">
      <c r="A727" t="s">
        <v>4069</v>
      </c>
      <c r="W727" t="s">
        <v>3084</v>
      </c>
      <c r="X727" t="s">
        <v>3085</v>
      </c>
      <c r="BS727" t="s">
        <v>3085</v>
      </c>
      <c r="BT727" t="s">
        <v>3085</v>
      </c>
      <c r="JC727" t="s">
        <v>3167</v>
      </c>
      <c r="JD727" t="s">
        <v>3167</v>
      </c>
      <c r="JO727" t="s">
        <v>3560</v>
      </c>
      <c r="JP727" t="s">
        <v>3560</v>
      </c>
      <c r="JQ727" t="s">
        <v>3560</v>
      </c>
      <c r="ND727">
        <f>421</f>
        <v>421</v>
      </c>
      <c r="NE727">
        <f>390</f>
        <v>390</v>
      </c>
      <c r="NF727">
        <f>339</f>
        <v>339</v>
      </c>
      <c r="NG727">
        <f>343</f>
        <v>343</v>
      </c>
      <c r="NH727">
        <f>310</f>
        <v>310</v>
      </c>
      <c r="RK727" t="s">
        <v>2521</v>
      </c>
      <c r="RL727" t="s">
        <v>2927</v>
      </c>
      <c r="RM727" t="s">
        <v>2958</v>
      </c>
      <c r="RW727" t="s">
        <v>2993</v>
      </c>
      <c r="RX727" t="s">
        <v>2550</v>
      </c>
      <c r="RY727" t="s">
        <v>2597</v>
      </c>
      <c r="SI727" t="s">
        <v>2479</v>
      </c>
      <c r="SJ727" t="s">
        <v>2479</v>
      </c>
      <c r="SK727" t="s">
        <v>2479</v>
      </c>
      <c r="SU727" t="s">
        <v>2685</v>
      </c>
      <c r="SV727" t="s">
        <v>2684</v>
      </c>
      <c r="SW727" t="s">
        <v>2959</v>
      </c>
      <c r="TG727" t="s">
        <v>3060</v>
      </c>
      <c r="TH727" t="s">
        <v>3041</v>
      </c>
      <c r="TI727" t="s">
        <v>2938</v>
      </c>
      <c r="TS727" t="s">
        <v>2812</v>
      </c>
      <c r="TT727" t="s">
        <v>2646</v>
      </c>
      <c r="TU727" t="s">
        <v>2568</v>
      </c>
      <c r="VO727" t="s">
        <v>3046</v>
      </c>
      <c r="VP727" t="s">
        <v>2640</v>
      </c>
      <c r="WA727" t="s">
        <v>2947</v>
      </c>
      <c r="WB727" t="s">
        <v>2972</v>
      </c>
      <c r="WM727" t="s">
        <v>2479</v>
      </c>
      <c r="WN727" t="s">
        <v>2479</v>
      </c>
      <c r="WY727" t="s">
        <v>2888</v>
      </c>
      <c r="WZ727" t="s">
        <v>2410</v>
      </c>
      <c r="XK727" t="s">
        <v>2452</v>
      </c>
      <c r="XL727" t="s">
        <v>3026</v>
      </c>
      <c r="XW727" t="s">
        <v>2817</v>
      </c>
      <c r="XX727" t="s">
        <v>2555</v>
      </c>
      <c r="AJK727" t="s">
        <v>2904</v>
      </c>
      <c r="AJL727" t="s">
        <v>3026</v>
      </c>
      <c r="AJW727" t="s">
        <v>2469</v>
      </c>
      <c r="AJX727" t="s">
        <v>2686</v>
      </c>
      <c r="AKI727" t="s">
        <v>2479</v>
      </c>
      <c r="AKJ727" t="s">
        <v>2479</v>
      </c>
      <c r="AKU727" t="s">
        <v>2923</v>
      </c>
      <c r="AKV727" t="s">
        <v>2408</v>
      </c>
      <c r="ALG727" t="s">
        <v>2716</v>
      </c>
      <c r="ALH727" t="s">
        <v>2636</v>
      </c>
      <c r="ALS727" t="s">
        <v>2752</v>
      </c>
      <c r="ALT727" t="s">
        <v>2266</v>
      </c>
      <c r="AZL727" t="s">
        <v>3018</v>
      </c>
      <c r="AZM727" t="s">
        <v>2982</v>
      </c>
      <c r="AZN727" t="s">
        <v>3000</v>
      </c>
      <c r="AZO727" t="s">
        <v>2983</v>
      </c>
      <c r="AZP727" t="s">
        <v>2934</v>
      </c>
      <c r="AZX727" t="s">
        <v>2417</v>
      </c>
      <c r="AZY727" t="s">
        <v>2682</v>
      </c>
      <c r="AZZ727" t="s">
        <v>2497</v>
      </c>
      <c r="BAA727" t="s">
        <v>2994</v>
      </c>
      <c r="BAB727" t="s">
        <v>2497</v>
      </c>
      <c r="BAJ727" t="s">
        <v>3080</v>
      </c>
      <c r="BAK727" t="s">
        <v>2794</v>
      </c>
      <c r="BAL727" t="s">
        <v>3080</v>
      </c>
      <c r="BAM727" t="s">
        <v>2889</v>
      </c>
      <c r="BAN727" t="s">
        <v>3073</v>
      </c>
      <c r="BAV727" t="s">
        <v>2838</v>
      </c>
      <c r="BAW727" t="s">
        <v>2829</v>
      </c>
      <c r="BAX727" t="s">
        <v>2949</v>
      </c>
      <c r="BAY727" t="s">
        <v>2640</v>
      </c>
      <c r="BAZ727" t="s">
        <v>2721</v>
      </c>
      <c r="BBH727" t="s">
        <v>2828</v>
      </c>
      <c r="BBI727" t="s">
        <v>2829</v>
      </c>
      <c r="BBJ727" t="s">
        <v>2927</v>
      </c>
      <c r="BBK727" t="s">
        <v>2838</v>
      </c>
      <c r="BBL727" t="s">
        <v>2838</v>
      </c>
      <c r="BBW727" t="s">
        <v>3082</v>
      </c>
      <c r="BBX727" t="s">
        <v>2907</v>
      </c>
      <c r="BCI727" t="s">
        <v>2614</v>
      </c>
      <c r="BCJ727" t="s">
        <v>2354</v>
      </c>
      <c r="BCU727" t="s">
        <v>2479</v>
      </c>
      <c r="BCV727" t="s">
        <v>2479</v>
      </c>
      <c r="BDG727" t="s">
        <v>2578</v>
      </c>
      <c r="BDH727" t="s">
        <v>2600</v>
      </c>
      <c r="BDS727" t="s">
        <v>2564</v>
      </c>
      <c r="BDT727" t="s">
        <v>2806</v>
      </c>
      <c r="BEE727" t="s">
        <v>2410</v>
      </c>
      <c r="BEF727" t="s">
        <v>2819</v>
      </c>
    </row>
    <row r="728" spans="1:1020 1030:2052" x14ac:dyDescent="0.15">
      <c r="A728" t="s">
        <v>4070</v>
      </c>
      <c r="V728" t="s">
        <v>3336</v>
      </c>
      <c r="W728" t="s">
        <v>3336</v>
      </c>
      <c r="X728" t="s">
        <v>3402</v>
      </c>
      <c r="BR728" t="s">
        <v>3544</v>
      </c>
      <c r="BS728" t="s">
        <v>3544</v>
      </c>
      <c r="BT728" t="s">
        <v>3544</v>
      </c>
      <c r="DB728" t="s">
        <v>3350</v>
      </c>
      <c r="DC728" t="s">
        <v>3350</v>
      </c>
      <c r="DD728" t="s">
        <v>3560</v>
      </c>
      <c r="DE728" t="s">
        <v>3560</v>
      </c>
      <c r="DN728" t="s">
        <v>3336</v>
      </c>
      <c r="DO728" t="s">
        <v>3336</v>
      </c>
      <c r="DP728" t="s">
        <v>3402</v>
      </c>
      <c r="DZ728" t="s">
        <v>3403</v>
      </c>
      <c r="EA728" t="s">
        <v>3544</v>
      </c>
      <c r="EB728" t="s">
        <v>3350</v>
      </c>
      <c r="EC728" t="s">
        <v>3350</v>
      </c>
      <c r="EL728" t="s">
        <v>3402</v>
      </c>
      <c r="EM728" t="s">
        <v>3402</v>
      </c>
      <c r="EN728" t="s">
        <v>3544</v>
      </c>
      <c r="IP728" t="s">
        <v>3354</v>
      </c>
      <c r="IQ728" t="s">
        <v>3354</v>
      </c>
      <c r="IR728" t="s">
        <v>3403</v>
      </c>
      <c r="IS728" t="s">
        <v>3354</v>
      </c>
      <c r="JB728" t="s">
        <v>3336</v>
      </c>
      <c r="JC728" t="s">
        <v>3336</v>
      </c>
      <c r="JD728" t="s">
        <v>3402</v>
      </c>
      <c r="JE728" t="s">
        <v>3402</v>
      </c>
      <c r="JN728" t="s">
        <v>3560</v>
      </c>
      <c r="JO728" t="s">
        <v>3560</v>
      </c>
      <c r="JP728" t="s">
        <v>3560</v>
      </c>
      <c r="JQ728" t="s">
        <v>3560</v>
      </c>
      <c r="MH728" t="s">
        <v>3138</v>
      </c>
      <c r="PB728" t="s">
        <v>3403</v>
      </c>
      <c r="PC728" t="s">
        <v>3350</v>
      </c>
      <c r="PD728" t="s">
        <v>3350</v>
      </c>
      <c r="PN728" t="s">
        <v>3403</v>
      </c>
      <c r="PO728" t="s">
        <v>3403</v>
      </c>
      <c r="PP728" t="s">
        <v>3350</v>
      </c>
      <c r="QL728" t="s">
        <v>3167</v>
      </c>
      <c r="QM728" t="s">
        <v>3085</v>
      </c>
      <c r="QN728" t="s">
        <v>3085</v>
      </c>
      <c r="RJ728" t="s">
        <v>2998</v>
      </c>
      <c r="RK728" t="s">
        <v>3087</v>
      </c>
      <c r="RL728" t="s">
        <v>2965</v>
      </c>
      <c r="RM728" t="s">
        <v>3030</v>
      </c>
      <c r="RV728" t="s">
        <v>2596</v>
      </c>
      <c r="RW728" t="s">
        <v>2511</v>
      </c>
      <c r="RX728" t="s">
        <v>2875</v>
      </c>
      <c r="RY728" t="s">
        <v>2763</v>
      </c>
      <c r="SH728" t="s">
        <v>2479</v>
      </c>
      <c r="SI728" t="s">
        <v>2479</v>
      </c>
      <c r="SJ728" t="s">
        <v>2479</v>
      </c>
      <c r="SK728" t="s">
        <v>2479</v>
      </c>
      <c r="ST728" t="s">
        <v>2604</v>
      </c>
      <c r="SU728" t="s">
        <v>2505</v>
      </c>
      <c r="SV728" t="s">
        <v>2678</v>
      </c>
      <c r="SW728" t="s">
        <v>2885</v>
      </c>
      <c r="TF728" t="s">
        <v>2637</v>
      </c>
      <c r="TG728" t="s">
        <v>2720</v>
      </c>
      <c r="TH728" t="s">
        <v>2899</v>
      </c>
      <c r="TI728" t="s">
        <v>3244</v>
      </c>
      <c r="TR728" t="s">
        <v>2266</v>
      </c>
      <c r="TS728" t="s">
        <v>2266</v>
      </c>
      <c r="TT728" t="s">
        <v>3042</v>
      </c>
      <c r="TU728" t="s">
        <v>2266</v>
      </c>
      <c r="VN728" t="s">
        <v>2634</v>
      </c>
      <c r="VO728" t="s">
        <v>2635</v>
      </c>
      <c r="VP728" t="s">
        <v>2715</v>
      </c>
      <c r="VZ728" t="s">
        <v>2858</v>
      </c>
      <c r="WA728" t="s">
        <v>2858</v>
      </c>
      <c r="WB728" t="s">
        <v>2936</v>
      </c>
      <c r="WL728" t="s">
        <v>2479</v>
      </c>
      <c r="WM728" t="s">
        <v>2479</v>
      </c>
      <c r="WN728" t="s">
        <v>2479</v>
      </c>
      <c r="WX728" t="s">
        <v>2530</v>
      </c>
      <c r="WY728" t="s">
        <v>2764</v>
      </c>
      <c r="WZ728" t="s">
        <v>2510</v>
      </c>
      <c r="XJ728" t="s">
        <v>3005</v>
      </c>
      <c r="XK728" t="s">
        <v>3012</v>
      </c>
      <c r="XL728" t="s">
        <v>2986</v>
      </c>
      <c r="XV728" t="s">
        <v>2817</v>
      </c>
      <c r="XW728" t="s">
        <v>2875</v>
      </c>
      <c r="XX728" t="s">
        <v>2261</v>
      </c>
      <c r="YH728" t="s">
        <v>3155</v>
      </c>
      <c r="YI728" t="s">
        <v>2520</v>
      </c>
      <c r="YJ728" t="s">
        <v>2519</v>
      </c>
      <c r="YK728" t="s">
        <v>2927</v>
      </c>
      <c r="YT728" t="s">
        <v>2605</v>
      </c>
      <c r="YU728" t="s">
        <v>2348</v>
      </c>
      <c r="YV728" t="s">
        <v>2225</v>
      </c>
      <c r="YW728" t="s">
        <v>2226</v>
      </c>
      <c r="ZF728" t="s">
        <v>2479</v>
      </c>
      <c r="ZG728" t="s">
        <v>2479</v>
      </c>
      <c r="ZH728" t="s">
        <v>2479</v>
      </c>
      <c r="ZI728" t="s">
        <v>2479</v>
      </c>
      <c r="ZR728" t="s">
        <v>2707</v>
      </c>
      <c r="ZS728" t="s">
        <v>2876</v>
      </c>
      <c r="ZT728" t="s">
        <v>2623</v>
      </c>
      <c r="ZU728" t="s">
        <v>2530</v>
      </c>
      <c r="AAD728" t="s">
        <v>2519</v>
      </c>
      <c r="AAE728" t="s">
        <v>2968</v>
      </c>
      <c r="AAF728" t="s">
        <v>2987</v>
      </c>
      <c r="AAG728" t="s">
        <v>2453</v>
      </c>
      <c r="AAP728" t="s">
        <v>2947</v>
      </c>
      <c r="AAQ728" t="s">
        <v>2395</v>
      </c>
      <c r="AAR728" t="s">
        <v>2554</v>
      </c>
      <c r="AAS728" t="s">
        <v>2870</v>
      </c>
      <c r="ABB728" t="s">
        <v>3155</v>
      </c>
      <c r="ABC728" t="s">
        <v>3046</v>
      </c>
      <c r="ABD728" t="s">
        <v>2520</v>
      </c>
      <c r="ABN728" t="s">
        <v>2818</v>
      </c>
      <c r="ABO728" t="s">
        <v>2792</v>
      </c>
      <c r="ABP728" t="s">
        <v>2610</v>
      </c>
      <c r="ABZ728" t="s">
        <v>2479</v>
      </c>
      <c r="ACA728" t="s">
        <v>2479</v>
      </c>
      <c r="ACB728" t="s">
        <v>2479</v>
      </c>
      <c r="ACL728" t="s">
        <v>2492</v>
      </c>
      <c r="ACM728" t="s">
        <v>2232</v>
      </c>
      <c r="ACN728" t="s">
        <v>2371</v>
      </c>
      <c r="ACX728" t="s">
        <v>3155</v>
      </c>
      <c r="ACY728" t="s">
        <v>2927</v>
      </c>
      <c r="ACZ728" t="s">
        <v>2795</v>
      </c>
      <c r="ADJ728" t="s">
        <v>2778</v>
      </c>
      <c r="ADK728" t="s">
        <v>2815</v>
      </c>
      <c r="ADL728" t="s">
        <v>3028</v>
      </c>
      <c r="ADV728" t="s">
        <v>3055</v>
      </c>
      <c r="ADW728" t="s">
        <v>2999</v>
      </c>
      <c r="ADX728" t="s">
        <v>3023</v>
      </c>
      <c r="ADY728" t="s">
        <v>3045</v>
      </c>
      <c r="AEH728" t="s">
        <v>2819</v>
      </c>
      <c r="AEI728" t="s">
        <v>2764</v>
      </c>
      <c r="AEJ728" t="s">
        <v>2324</v>
      </c>
      <c r="AEK728" t="s">
        <v>2603</v>
      </c>
      <c r="AET728" t="s">
        <v>2479</v>
      </c>
      <c r="AEU728" t="s">
        <v>2479</v>
      </c>
      <c r="AEV728" t="s">
        <v>2479</v>
      </c>
      <c r="AEW728" t="s">
        <v>2479</v>
      </c>
      <c r="AFF728" t="s">
        <v>2632</v>
      </c>
      <c r="AFG728" t="s">
        <v>2807</v>
      </c>
      <c r="AFH728" t="s">
        <v>2259</v>
      </c>
      <c r="AFI728" t="s">
        <v>2531</v>
      </c>
      <c r="AFR728" t="s">
        <v>3152</v>
      </c>
      <c r="AFS728" t="s">
        <v>2985</v>
      </c>
      <c r="AFT728" t="s">
        <v>2520</v>
      </c>
      <c r="AFU728" t="s">
        <v>2980</v>
      </c>
      <c r="AGD728" t="s">
        <v>3031</v>
      </c>
      <c r="AGE728" t="s">
        <v>3075</v>
      </c>
      <c r="AGF728" t="s">
        <v>2649</v>
      </c>
      <c r="AGG728" t="s">
        <v>2920</v>
      </c>
      <c r="AGP728" t="s">
        <v>3045</v>
      </c>
      <c r="AGQ728" t="s">
        <v>3054</v>
      </c>
      <c r="AGR728" t="s">
        <v>3086</v>
      </c>
      <c r="AGS728" t="s">
        <v>3053</v>
      </c>
      <c r="AHB728" t="s">
        <v>2993</v>
      </c>
      <c r="AHC728" t="s">
        <v>2453</v>
      </c>
      <c r="AHD728" t="s">
        <v>2827</v>
      </c>
      <c r="AHE728" t="s">
        <v>3150</v>
      </c>
      <c r="AHN728" t="s">
        <v>2479</v>
      </c>
      <c r="AHO728" t="s">
        <v>2479</v>
      </c>
      <c r="AHP728" t="s">
        <v>2479</v>
      </c>
      <c r="AHQ728" t="s">
        <v>2479</v>
      </c>
      <c r="AHZ728" t="s">
        <v>2494</v>
      </c>
      <c r="AIA728" t="s">
        <v>2376</v>
      </c>
      <c r="AIB728" t="s">
        <v>2372</v>
      </c>
      <c r="AIC728" t="s">
        <v>2843</v>
      </c>
      <c r="AIL728" t="s">
        <v>2891</v>
      </c>
      <c r="AIM728" t="s">
        <v>2797</v>
      </c>
      <c r="AIN728" t="s">
        <v>2978</v>
      </c>
      <c r="AIO728" t="s">
        <v>2978</v>
      </c>
      <c r="AIX728" t="s">
        <v>2529</v>
      </c>
      <c r="AIY728" t="s">
        <v>2872</v>
      </c>
      <c r="AIZ728" t="s">
        <v>2853</v>
      </c>
      <c r="AJA728" t="s">
        <v>2764</v>
      </c>
      <c r="AJJ728" t="s">
        <v>2134</v>
      </c>
      <c r="AJK728" t="s">
        <v>3066</v>
      </c>
      <c r="AJL728" t="s">
        <v>2835</v>
      </c>
      <c r="AJV728" t="s">
        <v>3056</v>
      </c>
      <c r="AJW728" t="s">
        <v>3045</v>
      </c>
      <c r="AJX728" t="s">
        <v>3018</v>
      </c>
      <c r="AKH728" t="s">
        <v>2479</v>
      </c>
      <c r="AKI728" t="s">
        <v>2479</v>
      </c>
      <c r="AKJ728" t="s">
        <v>2479</v>
      </c>
      <c r="AKT728" t="s">
        <v>2411</v>
      </c>
      <c r="AKU728" t="s">
        <v>3042</v>
      </c>
      <c r="AKV728" t="s">
        <v>2821</v>
      </c>
      <c r="ALF728" t="s">
        <v>2967</v>
      </c>
      <c r="ALG728" t="s">
        <v>2797</v>
      </c>
      <c r="ALH728" t="s">
        <v>2722</v>
      </c>
      <c r="ALR728" t="s">
        <v>2530</v>
      </c>
      <c r="ALS728" t="s">
        <v>2266</v>
      </c>
      <c r="ALT728" t="s">
        <v>2847</v>
      </c>
      <c r="AMD728" t="s">
        <v>2134</v>
      </c>
      <c r="AME728" t="s">
        <v>2793</v>
      </c>
      <c r="AMF728" t="s">
        <v>3007</v>
      </c>
      <c r="AMP728" t="s">
        <v>2941</v>
      </c>
      <c r="AMQ728" t="s">
        <v>2799</v>
      </c>
      <c r="AMR728" t="s">
        <v>2862</v>
      </c>
      <c r="ANB728" t="s">
        <v>2479</v>
      </c>
      <c r="ANC728" t="s">
        <v>2479</v>
      </c>
      <c r="AND728" t="s">
        <v>2479</v>
      </c>
      <c r="ANN728" t="s">
        <v>2974</v>
      </c>
      <c r="ANO728" t="s">
        <v>2768</v>
      </c>
      <c r="ANP728" t="s">
        <v>2706</v>
      </c>
      <c r="ANZ728" t="s">
        <v>2135</v>
      </c>
      <c r="AOA728" t="s">
        <v>3024</v>
      </c>
      <c r="AOB728" t="s">
        <v>3057</v>
      </c>
      <c r="AOL728" t="s">
        <v>2610</v>
      </c>
      <c r="AOM728" t="s">
        <v>3074</v>
      </c>
      <c r="AON728" t="s">
        <v>2550</v>
      </c>
      <c r="AOX728" t="s">
        <v>3079</v>
      </c>
      <c r="AOY728" t="s">
        <v>2714</v>
      </c>
      <c r="AOZ728" t="s">
        <v>2134</v>
      </c>
      <c r="APJ728" t="s">
        <v>2554</v>
      </c>
      <c r="APK728" t="s">
        <v>2511</v>
      </c>
      <c r="APL728" t="s">
        <v>2922</v>
      </c>
      <c r="APV728" t="s">
        <v>2479</v>
      </c>
      <c r="APW728" t="s">
        <v>2479</v>
      </c>
      <c r="APX728" t="s">
        <v>2479</v>
      </c>
      <c r="AQH728" t="s">
        <v>2489</v>
      </c>
      <c r="AQI728" t="s">
        <v>2605</v>
      </c>
      <c r="AQJ728" t="s">
        <v>2683</v>
      </c>
      <c r="AQT728" t="s">
        <v>2828</v>
      </c>
      <c r="AQU728" t="s">
        <v>2891</v>
      </c>
      <c r="AQV728" t="s">
        <v>2940</v>
      </c>
      <c r="ARF728" t="s">
        <v>2601</v>
      </c>
      <c r="ARG728" t="s">
        <v>2512</v>
      </c>
      <c r="ARH728" t="s">
        <v>2383</v>
      </c>
      <c r="AUL728" t="s">
        <v>2835</v>
      </c>
      <c r="AUM728" t="s">
        <v>2714</v>
      </c>
      <c r="AUN728" t="s">
        <v>3019</v>
      </c>
      <c r="AUX728" t="s">
        <v>2867</v>
      </c>
      <c r="AUY728" t="s">
        <v>2455</v>
      </c>
      <c r="AUZ728" t="s">
        <v>2872</v>
      </c>
      <c r="AVJ728" t="s">
        <v>2479</v>
      </c>
      <c r="AVK728" t="s">
        <v>2479</v>
      </c>
      <c r="AVL728" t="s">
        <v>2479</v>
      </c>
      <c r="AVV728" t="s">
        <v>2932</v>
      </c>
      <c r="AVW728" t="s">
        <v>3081</v>
      </c>
      <c r="AVX728" t="s">
        <v>2873</v>
      </c>
      <c r="AWH728" t="s">
        <v>3007</v>
      </c>
      <c r="AWI728" t="s">
        <v>3019</v>
      </c>
      <c r="AWJ728" t="s">
        <v>3047</v>
      </c>
      <c r="AWT728" t="s">
        <v>2555</v>
      </c>
      <c r="AWU728" t="s">
        <v>2706</v>
      </c>
      <c r="AWV728" t="s">
        <v>2565</v>
      </c>
      <c r="AXF728" t="s">
        <v>2353</v>
      </c>
      <c r="AXR728" t="s">
        <v>2479</v>
      </c>
      <c r="AYD728" t="s">
        <v>2691</v>
      </c>
      <c r="AYP728" t="s">
        <v>2712</v>
      </c>
      <c r="AZB728" t="s">
        <v>2670</v>
      </c>
      <c r="BBV728" t="s">
        <v>2635</v>
      </c>
      <c r="BBW728" t="s">
        <v>2514</v>
      </c>
      <c r="BBX728" t="s">
        <v>3067</v>
      </c>
      <c r="BBY728" t="s">
        <v>2128</v>
      </c>
      <c r="BCH728" t="s">
        <v>2626</v>
      </c>
      <c r="BCI728" t="s">
        <v>2265</v>
      </c>
      <c r="BCJ728" t="s">
        <v>3089</v>
      </c>
      <c r="BCK728" t="s">
        <v>2897</v>
      </c>
      <c r="BCT728" t="s">
        <v>2479</v>
      </c>
      <c r="BCU728" t="s">
        <v>2479</v>
      </c>
      <c r="BCV728" t="s">
        <v>2479</v>
      </c>
      <c r="BCW728" t="s">
        <v>2479</v>
      </c>
      <c r="BDF728" t="s">
        <v>3028</v>
      </c>
      <c r="BDG728" t="s">
        <v>3089</v>
      </c>
      <c r="BDH728" t="s">
        <v>2609</v>
      </c>
      <c r="BDI728" t="s">
        <v>2609</v>
      </c>
      <c r="BDR728" t="s">
        <v>2989</v>
      </c>
      <c r="BDS728" t="s">
        <v>2989</v>
      </c>
      <c r="BDT728" t="s">
        <v>3079</v>
      </c>
      <c r="BDU728" t="s">
        <v>3053</v>
      </c>
      <c r="BED728" t="s">
        <v>2753</v>
      </c>
      <c r="BEE728" t="s">
        <v>2265</v>
      </c>
      <c r="BEF728" t="s">
        <v>2770</v>
      </c>
      <c r="BEG728" t="s">
        <v>2550</v>
      </c>
      <c r="BUT728" t="s">
        <v>2799</v>
      </c>
      <c r="BUU728" t="s">
        <v>2722</v>
      </c>
      <c r="BUV728" t="s">
        <v>2867</v>
      </c>
      <c r="BVF728" t="s">
        <v>2596</v>
      </c>
      <c r="BVG728" t="s">
        <v>2511</v>
      </c>
      <c r="BVH728" t="s">
        <v>2875</v>
      </c>
      <c r="BVR728" t="s">
        <v>2479</v>
      </c>
      <c r="BVS728" t="s">
        <v>2479</v>
      </c>
      <c r="BVT728" t="s">
        <v>2479</v>
      </c>
      <c r="BWD728" t="s">
        <v>2604</v>
      </c>
      <c r="BWE728" t="s">
        <v>2505</v>
      </c>
      <c r="BWF728" t="s">
        <v>2678</v>
      </c>
      <c r="BWP728" t="s">
        <v>3015</v>
      </c>
      <c r="BWQ728" t="s">
        <v>2933</v>
      </c>
      <c r="BWR728" t="s">
        <v>2459</v>
      </c>
      <c r="BXB728" t="s">
        <v>2266</v>
      </c>
      <c r="BXC728" t="s">
        <v>2266</v>
      </c>
      <c r="BXD728" t="s">
        <v>3042</v>
      </c>
    </row>
    <row r="729" spans="1:1020 1030:2052" x14ac:dyDescent="0.15">
      <c r="A729" t="s">
        <v>4071</v>
      </c>
      <c r="U729" t="s">
        <v>3084</v>
      </c>
      <c r="V729" t="s">
        <v>3336</v>
      </c>
      <c r="W729" t="s">
        <v>3336</v>
      </c>
      <c r="X729" t="s">
        <v>3354</v>
      </c>
      <c r="BR729" t="s">
        <v>3403</v>
      </c>
      <c r="BS729" t="s">
        <v>3403</v>
      </c>
      <c r="BT729" t="s">
        <v>3403</v>
      </c>
      <c r="DB729" t="s">
        <v>3350</v>
      </c>
      <c r="DC729" t="s">
        <v>3582</v>
      </c>
      <c r="DD729" t="s">
        <v>3560</v>
      </c>
      <c r="DE729" t="s">
        <v>3560</v>
      </c>
      <c r="DN729" t="s">
        <v>3167</v>
      </c>
      <c r="DO729" t="s">
        <v>3167</v>
      </c>
      <c r="DP729" t="s">
        <v>3085</v>
      </c>
      <c r="DY729" t="s">
        <v>3084</v>
      </c>
      <c r="DZ729" t="s">
        <v>3354</v>
      </c>
      <c r="EA729" t="s">
        <v>3354</v>
      </c>
      <c r="EB729" t="s">
        <v>3354</v>
      </c>
      <c r="EC729" t="s">
        <v>3354</v>
      </c>
      <c r="EL729" t="s">
        <v>3354</v>
      </c>
      <c r="EM729" t="s">
        <v>3354</v>
      </c>
      <c r="EN729" t="s">
        <v>3403</v>
      </c>
      <c r="EX729" t="s">
        <v>2777</v>
      </c>
      <c r="FJ729" t="s">
        <v>2740</v>
      </c>
      <c r="FK729">
        <f>70</f>
        <v>70</v>
      </c>
      <c r="FL729" t="s">
        <v>2777</v>
      </c>
      <c r="IO729" t="s">
        <v>3354</v>
      </c>
      <c r="IP729" t="s">
        <v>3403</v>
      </c>
      <c r="IQ729" t="s">
        <v>3403</v>
      </c>
      <c r="IR729" t="s">
        <v>3403</v>
      </c>
      <c r="IS729" t="s">
        <v>3544</v>
      </c>
      <c r="JB729" t="s">
        <v>3167</v>
      </c>
      <c r="JC729" t="s">
        <v>3131</v>
      </c>
      <c r="JD729" t="s">
        <v>3085</v>
      </c>
      <c r="JE729" t="s">
        <v>3085</v>
      </c>
      <c r="JK729" t="s">
        <v>3434</v>
      </c>
      <c r="JL729" t="s">
        <v>3476</v>
      </c>
      <c r="JM729" t="s">
        <v>3350</v>
      </c>
      <c r="JN729" t="s">
        <v>3350</v>
      </c>
      <c r="JO729" t="s">
        <v>3350</v>
      </c>
      <c r="JP729" t="s">
        <v>3350</v>
      </c>
      <c r="JQ729" t="s">
        <v>3560</v>
      </c>
      <c r="LJ729" t="s">
        <v>2555</v>
      </c>
      <c r="LK729" t="s">
        <v>2183</v>
      </c>
      <c r="LL729" t="s">
        <v>2777</v>
      </c>
      <c r="MT729" t="s">
        <v>3295</v>
      </c>
      <c r="MU729" t="s">
        <v>3544</v>
      </c>
      <c r="MV729" t="s">
        <v>3689</v>
      </c>
      <c r="ND729" t="s">
        <v>3476</v>
      </c>
      <c r="NE729" t="s">
        <v>3434</v>
      </c>
      <c r="NF729" t="s">
        <v>3476</v>
      </c>
      <c r="NG729" t="s">
        <v>3434</v>
      </c>
      <c r="NH729" t="s">
        <v>3434</v>
      </c>
      <c r="OD729" t="s">
        <v>2777</v>
      </c>
      <c r="OE729" t="s">
        <v>3111</v>
      </c>
      <c r="OF729" t="s">
        <v>3350</v>
      </c>
      <c r="PZ729" t="s">
        <v>2777</v>
      </c>
      <c r="QA729" t="s">
        <v>3084</v>
      </c>
      <c r="QB729" t="s">
        <v>3111</v>
      </c>
      <c r="RG729" t="s">
        <v>2927</v>
      </c>
      <c r="RH729" t="s">
        <v>2828</v>
      </c>
      <c r="RI729" t="s">
        <v>3015</v>
      </c>
      <c r="RJ729" t="s">
        <v>3009</v>
      </c>
      <c r="RK729" t="s">
        <v>3016</v>
      </c>
      <c r="RL729" t="s">
        <v>3025</v>
      </c>
      <c r="RM729" t="s">
        <v>3016</v>
      </c>
      <c r="RS729" t="s">
        <v>3062</v>
      </c>
      <c r="RT729" t="s">
        <v>2947</v>
      </c>
      <c r="RU729" t="s">
        <v>2577</v>
      </c>
      <c r="RV729" t="s">
        <v>2712</v>
      </c>
      <c r="RW729" t="s">
        <v>2747</v>
      </c>
      <c r="RX729" t="s">
        <v>2959</v>
      </c>
      <c r="RY729" t="s">
        <v>2959</v>
      </c>
      <c r="SE729" t="s">
        <v>2479</v>
      </c>
      <c r="SF729" t="s">
        <v>2479</v>
      </c>
      <c r="SG729" t="s">
        <v>2479</v>
      </c>
      <c r="SH729" t="s">
        <v>2479</v>
      </c>
      <c r="SI729" t="s">
        <v>2479</v>
      </c>
      <c r="SJ729" t="s">
        <v>2479</v>
      </c>
      <c r="SK729" t="s">
        <v>2479</v>
      </c>
      <c r="SQ729" t="s">
        <v>2720</v>
      </c>
      <c r="SR729" t="s">
        <v>2963</v>
      </c>
      <c r="SS729" t="s">
        <v>2997</v>
      </c>
      <c r="ST729" t="s">
        <v>2942</v>
      </c>
      <c r="SU729" t="s">
        <v>2906</v>
      </c>
      <c r="SV729" t="s">
        <v>2887</v>
      </c>
      <c r="SW729" t="s">
        <v>2452</v>
      </c>
      <c r="TC729" t="s">
        <v>2956</v>
      </c>
      <c r="TD729" t="s">
        <v>3016</v>
      </c>
      <c r="TE729" t="s">
        <v>2943</v>
      </c>
      <c r="TF729" t="s">
        <v>2957</v>
      </c>
      <c r="TG729" t="s">
        <v>2955</v>
      </c>
      <c r="TH729" t="s">
        <v>2462</v>
      </c>
      <c r="TI729" t="s">
        <v>2886</v>
      </c>
      <c r="TO729" t="s">
        <v>3144</v>
      </c>
      <c r="TP729" t="s">
        <v>2816</v>
      </c>
      <c r="TQ729" t="s">
        <v>2921</v>
      </c>
      <c r="TR729" t="s">
        <v>2814</v>
      </c>
      <c r="TS729" t="s">
        <v>2817</v>
      </c>
      <c r="TT729" t="s">
        <v>3033</v>
      </c>
      <c r="TU729" t="s">
        <v>2771</v>
      </c>
      <c r="VM729" t="s">
        <v>2713</v>
      </c>
      <c r="VN729" t="s">
        <v>2925</v>
      </c>
      <c r="VO729" t="s">
        <v>3105</v>
      </c>
      <c r="VP729" t="s">
        <v>3104</v>
      </c>
      <c r="VY729" t="s">
        <v>2219</v>
      </c>
      <c r="VZ729" t="s">
        <v>2203</v>
      </c>
      <c r="WA729" t="s">
        <v>2773</v>
      </c>
      <c r="WB729" t="s">
        <v>2387</v>
      </c>
      <c r="WK729" t="s">
        <v>2479</v>
      </c>
      <c r="WL729" t="s">
        <v>2479</v>
      </c>
      <c r="WM729" t="s">
        <v>2479</v>
      </c>
      <c r="WN729" t="s">
        <v>2479</v>
      </c>
      <c r="WW729" t="s">
        <v>3020</v>
      </c>
      <c r="WX729" t="s">
        <v>2983</v>
      </c>
      <c r="WY729" t="s">
        <v>2796</v>
      </c>
      <c r="WZ729" t="s">
        <v>2982</v>
      </c>
      <c r="XI729" t="s">
        <v>2927</v>
      </c>
      <c r="XJ729" t="s">
        <v>2965</v>
      </c>
      <c r="XK729" t="s">
        <v>2934</v>
      </c>
      <c r="XL729" t="s">
        <v>3152</v>
      </c>
      <c r="XU729" t="s">
        <v>2817</v>
      </c>
      <c r="XV729" t="s">
        <v>2771</v>
      </c>
      <c r="XW729" t="s">
        <v>2847</v>
      </c>
      <c r="XX729" t="s">
        <v>2817</v>
      </c>
      <c r="YG729" t="s">
        <v>2838</v>
      </c>
      <c r="YH729" t="s">
        <v>3035</v>
      </c>
      <c r="YI729" t="s">
        <v>2968</v>
      </c>
      <c r="YJ729" t="s">
        <v>2838</v>
      </c>
      <c r="YK729" t="s">
        <v>2969</v>
      </c>
      <c r="YS729" t="s">
        <v>2551</v>
      </c>
      <c r="YT729" t="s">
        <v>2569</v>
      </c>
      <c r="YU729" t="s">
        <v>2569</v>
      </c>
      <c r="YV729" t="s">
        <v>2615</v>
      </c>
      <c r="YW729" t="s">
        <v>2930</v>
      </c>
      <c r="ZE729" t="s">
        <v>2479</v>
      </c>
      <c r="ZF729" t="s">
        <v>2479</v>
      </c>
      <c r="ZG729" t="s">
        <v>2479</v>
      </c>
      <c r="ZH729" t="s">
        <v>2479</v>
      </c>
      <c r="ZI729" t="s">
        <v>2479</v>
      </c>
      <c r="ZQ729" t="s">
        <v>2893</v>
      </c>
      <c r="ZR729" t="s">
        <v>2997</v>
      </c>
      <c r="ZS729" t="s">
        <v>2987</v>
      </c>
      <c r="ZT729" t="s">
        <v>2953</v>
      </c>
      <c r="ZU729" t="s">
        <v>3021</v>
      </c>
      <c r="AAC729" t="s">
        <v>3000</v>
      </c>
      <c r="AAD729" t="s">
        <v>3035</v>
      </c>
      <c r="AAE729" t="s">
        <v>2949</v>
      </c>
      <c r="AAF729" t="s">
        <v>2954</v>
      </c>
      <c r="AAG729" t="s">
        <v>2952</v>
      </c>
      <c r="AAO729" t="s">
        <v>2805</v>
      </c>
      <c r="AAP729" t="s">
        <v>2260</v>
      </c>
      <c r="AAQ729" t="s">
        <v>2751</v>
      </c>
      <c r="AAR729" t="s">
        <v>2554</v>
      </c>
      <c r="AAS729" t="s">
        <v>2627</v>
      </c>
      <c r="ADU729" t="s">
        <v>3023</v>
      </c>
      <c r="ADV729" t="s">
        <v>3092</v>
      </c>
      <c r="ADW729" t="s">
        <v>2861</v>
      </c>
      <c r="ADX729" t="s">
        <v>3043</v>
      </c>
      <c r="ADY729" t="s">
        <v>3053</v>
      </c>
      <c r="AEG729" t="s">
        <v>2246</v>
      </c>
      <c r="AEH729" t="s">
        <v>2785</v>
      </c>
      <c r="AEI729" t="s">
        <v>2376</v>
      </c>
      <c r="AEJ729" t="s">
        <v>2212</v>
      </c>
      <c r="AEK729" t="s">
        <v>2421</v>
      </c>
      <c r="AES729" t="s">
        <v>2479</v>
      </c>
      <c r="AET729" t="s">
        <v>2479</v>
      </c>
      <c r="AEU729" t="s">
        <v>2479</v>
      </c>
      <c r="AEV729" t="s">
        <v>2479</v>
      </c>
      <c r="AEW729" t="s">
        <v>2479</v>
      </c>
      <c r="AFE729" t="s">
        <v>2943</v>
      </c>
      <c r="AFF729" t="s">
        <v>2901</v>
      </c>
      <c r="AFG729" t="s">
        <v>2462</v>
      </c>
      <c r="AFH729" t="s">
        <v>2913</v>
      </c>
      <c r="AFI729" t="s">
        <v>2887</v>
      </c>
      <c r="AFQ729" t="s">
        <v>3001</v>
      </c>
      <c r="AFR729" t="s">
        <v>2424</v>
      </c>
      <c r="AFS729" t="s">
        <v>3057</v>
      </c>
      <c r="AFT729" t="s">
        <v>2838</v>
      </c>
      <c r="AFU729" t="s">
        <v>2521</v>
      </c>
      <c r="AGC729" t="s">
        <v>2824</v>
      </c>
      <c r="AGD729" t="s">
        <v>3074</v>
      </c>
      <c r="AGE729" t="s">
        <v>2667</v>
      </c>
      <c r="AGF729" t="s">
        <v>2780</v>
      </c>
      <c r="AGG729" t="s">
        <v>2920</v>
      </c>
      <c r="AGP729" t="s">
        <v>3023</v>
      </c>
      <c r="AGQ729" t="s">
        <v>3013</v>
      </c>
      <c r="AGR729" t="s">
        <v>3012</v>
      </c>
      <c r="AGS729" t="s">
        <v>3045</v>
      </c>
      <c r="AHB729" t="s">
        <v>2933</v>
      </c>
      <c r="AHC729" t="s">
        <v>3008</v>
      </c>
      <c r="AHD729" t="s">
        <v>2516</v>
      </c>
      <c r="AHE729" t="s">
        <v>3039</v>
      </c>
      <c r="AHN729" t="s">
        <v>2479</v>
      </c>
      <c r="AHO729" t="s">
        <v>2479</v>
      </c>
      <c r="AHP729" t="s">
        <v>2479</v>
      </c>
      <c r="AHQ729" t="s">
        <v>2479</v>
      </c>
      <c r="AHZ729" t="s">
        <v>2921</v>
      </c>
      <c r="AIA729" t="s">
        <v>2771</v>
      </c>
      <c r="AIB729" t="s">
        <v>2821</v>
      </c>
      <c r="AIC729" t="s">
        <v>2263</v>
      </c>
      <c r="AIL729" t="s">
        <v>2639</v>
      </c>
      <c r="AIM729" t="s">
        <v>2961</v>
      </c>
      <c r="AIN729" t="s">
        <v>2522</v>
      </c>
      <c r="AIO729" t="s">
        <v>2865</v>
      </c>
      <c r="AIX729" t="s">
        <v>2858</v>
      </c>
      <c r="AIY729" t="s">
        <v>2858</v>
      </c>
      <c r="AIZ729" t="s">
        <v>2815</v>
      </c>
      <c r="AJA729" t="s">
        <v>2411</v>
      </c>
      <c r="AJJ729" t="s">
        <v>3068</v>
      </c>
      <c r="AJK729" t="s">
        <v>2135</v>
      </c>
      <c r="AJL729" t="s">
        <v>3155</v>
      </c>
      <c r="AJV729" t="s">
        <v>2447</v>
      </c>
      <c r="AJW729" t="s">
        <v>2730</v>
      </c>
      <c r="AJX729" t="s">
        <v>2590</v>
      </c>
      <c r="AKH729" t="s">
        <v>2479</v>
      </c>
      <c r="AKI729" t="s">
        <v>2479</v>
      </c>
      <c r="AKJ729" t="s">
        <v>2479</v>
      </c>
      <c r="AKT729" t="s">
        <v>3056</v>
      </c>
      <c r="AKU729" t="s">
        <v>2966</v>
      </c>
      <c r="AKV729" t="s">
        <v>2934</v>
      </c>
      <c r="ALF729" t="s">
        <v>3035</v>
      </c>
      <c r="ALG729" t="s">
        <v>2910</v>
      </c>
      <c r="ALH729" t="s">
        <v>2828</v>
      </c>
      <c r="ALR729" t="s">
        <v>3033</v>
      </c>
      <c r="ALS729" t="s">
        <v>2529</v>
      </c>
      <c r="ALT729" t="s">
        <v>2707</v>
      </c>
      <c r="AMD729" t="s">
        <v>2942</v>
      </c>
      <c r="AME729" t="s">
        <v>2864</v>
      </c>
      <c r="AMF729" t="s">
        <v>2997</v>
      </c>
      <c r="AMP729" t="s">
        <v>2498</v>
      </c>
      <c r="AMQ729" t="s">
        <v>2504</v>
      </c>
      <c r="AMR729" t="s">
        <v>2845</v>
      </c>
      <c r="ANB729" t="s">
        <v>2479</v>
      </c>
      <c r="ANC729" t="s">
        <v>2479</v>
      </c>
      <c r="AND729" t="s">
        <v>2479</v>
      </c>
      <c r="ANN729" t="s">
        <v>2907</v>
      </c>
      <c r="ANO729" t="s">
        <v>2448</v>
      </c>
      <c r="ANP729" t="s">
        <v>3041</v>
      </c>
      <c r="ANZ729" t="s">
        <v>2967</v>
      </c>
      <c r="AOA729" t="s">
        <v>3057</v>
      </c>
      <c r="AOB729" t="s">
        <v>3045</v>
      </c>
      <c r="AOL729" t="s">
        <v>3031</v>
      </c>
      <c r="AOM729" t="s">
        <v>3031</v>
      </c>
      <c r="AON729" t="s">
        <v>2265</v>
      </c>
      <c r="AUL729" t="s">
        <v>2454</v>
      </c>
      <c r="AUM729" t="s">
        <v>2948</v>
      </c>
      <c r="AUN729" t="s">
        <v>2459</v>
      </c>
      <c r="AUX729" t="s">
        <v>2471</v>
      </c>
      <c r="AUY729" t="s">
        <v>2737</v>
      </c>
      <c r="AUZ729" t="s">
        <v>2747</v>
      </c>
      <c r="AVJ729" t="s">
        <v>2479</v>
      </c>
      <c r="AVK729" t="s">
        <v>2479</v>
      </c>
      <c r="AVL729" t="s">
        <v>2479</v>
      </c>
      <c r="AVV729" t="s">
        <v>2962</v>
      </c>
      <c r="AVW729" t="s">
        <v>2720</v>
      </c>
      <c r="AVX729" t="s">
        <v>2941</v>
      </c>
      <c r="AWH729" t="s">
        <v>2440</v>
      </c>
      <c r="AWI729" t="s">
        <v>3075</v>
      </c>
      <c r="AWJ729" t="s">
        <v>3074</v>
      </c>
      <c r="AWT729" t="s">
        <v>2850</v>
      </c>
      <c r="AWU729" t="s">
        <v>2555</v>
      </c>
      <c r="AWV729" t="s">
        <v>2706</v>
      </c>
      <c r="AZL729" t="s">
        <v>2479</v>
      </c>
      <c r="AZM729" t="s">
        <v>2479</v>
      </c>
      <c r="AZN729" t="s">
        <v>2479</v>
      </c>
      <c r="AZO729" t="s">
        <v>2479</v>
      </c>
      <c r="AZP729" t="s">
        <v>2479</v>
      </c>
      <c r="AZX729" t="s">
        <v>2479</v>
      </c>
      <c r="AZY729" t="s">
        <v>2479</v>
      </c>
      <c r="AZZ729" t="s">
        <v>2479</v>
      </c>
      <c r="BAA729" t="s">
        <v>2479</v>
      </c>
      <c r="BAB729" t="s">
        <v>2479</v>
      </c>
      <c r="BAJ729" t="s">
        <v>2479</v>
      </c>
      <c r="BAK729" t="s">
        <v>2514</v>
      </c>
      <c r="BAL729" t="s">
        <v>3004</v>
      </c>
      <c r="BAM729" t="s">
        <v>3004</v>
      </c>
      <c r="BAN729" t="s">
        <v>2127</v>
      </c>
      <c r="BAV729" t="s">
        <v>2479</v>
      </c>
      <c r="BAW729" t="s">
        <v>2479</v>
      </c>
      <c r="BAX729" t="s">
        <v>2479</v>
      </c>
      <c r="BAY729" t="s">
        <v>2479</v>
      </c>
      <c r="BAZ729" t="s">
        <v>2479</v>
      </c>
      <c r="BBH729" t="s">
        <v>2479</v>
      </c>
      <c r="BBI729" t="s">
        <v>2964</v>
      </c>
      <c r="BBJ729" t="s">
        <v>2799</v>
      </c>
      <c r="BBK729" t="s">
        <v>2638</v>
      </c>
      <c r="BBL729" t="s">
        <v>2799</v>
      </c>
      <c r="BBV729" t="s">
        <v>3150</v>
      </c>
      <c r="BBW729" t="s">
        <v>2707</v>
      </c>
      <c r="BBX729" t="s">
        <v>2687</v>
      </c>
      <c r="BBY729" t="s">
        <v>2687</v>
      </c>
      <c r="BCH729" t="s">
        <v>2590</v>
      </c>
      <c r="BCI729" t="s">
        <v>2582</v>
      </c>
      <c r="BCJ729" t="s">
        <v>2398</v>
      </c>
      <c r="BCK729" t="s">
        <v>2800</v>
      </c>
      <c r="BCT729" t="s">
        <v>2479</v>
      </c>
      <c r="BCU729" t="s">
        <v>2479</v>
      </c>
      <c r="BCV729" t="s">
        <v>2479</v>
      </c>
      <c r="BCW729" t="s">
        <v>2479</v>
      </c>
      <c r="BDF729" t="s">
        <v>2521</v>
      </c>
      <c r="BDG729" t="s">
        <v>2521</v>
      </c>
      <c r="BDH729" t="s">
        <v>2968</v>
      </c>
      <c r="BDI729" t="s">
        <v>2968</v>
      </c>
      <c r="BDR729" t="s">
        <v>2718</v>
      </c>
      <c r="BDS729" t="s">
        <v>2464</v>
      </c>
      <c r="BDT729" t="s">
        <v>2829</v>
      </c>
      <c r="BDU729" t="s">
        <v>2952</v>
      </c>
      <c r="BED729" t="s">
        <v>2808</v>
      </c>
      <c r="BEE729" t="s">
        <v>2814</v>
      </c>
      <c r="BEF729" t="s">
        <v>2266</v>
      </c>
      <c r="BEG729" t="s">
        <v>2817</v>
      </c>
      <c r="BEP729" t="s">
        <v>2479</v>
      </c>
      <c r="BEQ729" t="s">
        <v>2479</v>
      </c>
      <c r="BER729" t="s">
        <v>2479</v>
      </c>
      <c r="BFZ729" t="s">
        <v>2489</v>
      </c>
      <c r="BGA729" t="s">
        <v>2710</v>
      </c>
      <c r="BGB729" t="s">
        <v>2479</v>
      </c>
      <c r="BIH729" t="s">
        <v>2479</v>
      </c>
      <c r="BII729" t="s">
        <v>2479</v>
      </c>
      <c r="BIJ729" t="s">
        <v>2479</v>
      </c>
      <c r="BIT729" t="s">
        <v>2479</v>
      </c>
      <c r="BIU729" t="s">
        <v>2479</v>
      </c>
      <c r="BIV729" t="s">
        <v>2479</v>
      </c>
      <c r="BPR729" t="s">
        <v>2479</v>
      </c>
      <c r="BQD729" t="s">
        <v>2653</v>
      </c>
      <c r="BQE729" t="s">
        <v>2198</v>
      </c>
      <c r="BQF729" t="s">
        <v>2479</v>
      </c>
    </row>
    <row r="730" spans="1:1020 1030:2052" x14ac:dyDescent="0.15">
      <c r="A730" t="s">
        <v>4072</v>
      </c>
      <c r="BR730" t="s">
        <v>3403</v>
      </c>
      <c r="BS730" t="s">
        <v>3403</v>
      </c>
      <c r="BT730" t="s">
        <v>3544</v>
      </c>
      <c r="DD730" t="s">
        <v>3350</v>
      </c>
      <c r="DE730" t="s">
        <v>3403</v>
      </c>
      <c r="JM730" t="s">
        <v>3350</v>
      </c>
      <c r="JN730" t="s">
        <v>3560</v>
      </c>
      <c r="JO730" t="s">
        <v>3560</v>
      </c>
      <c r="JP730" t="s">
        <v>3560</v>
      </c>
      <c r="JQ730" t="s">
        <v>3560</v>
      </c>
      <c r="QK730" t="s">
        <v>3624</v>
      </c>
      <c r="QL730" t="s">
        <v>3167</v>
      </c>
      <c r="QM730" t="s">
        <v>3167</v>
      </c>
      <c r="QN730" t="s">
        <v>3167</v>
      </c>
      <c r="RI730" t="s">
        <v>2967</v>
      </c>
      <c r="RJ730" t="s">
        <v>2865</v>
      </c>
      <c r="RK730" t="s">
        <v>3061</v>
      </c>
      <c r="RL730" t="s">
        <v>2987</v>
      </c>
      <c r="RM730" t="s">
        <v>2463</v>
      </c>
      <c r="RU730" t="s">
        <v>2762</v>
      </c>
      <c r="RV730" t="s">
        <v>2904</v>
      </c>
      <c r="RW730" t="s">
        <v>2870</v>
      </c>
      <c r="RX730" t="s">
        <v>2769</v>
      </c>
      <c r="RY730" t="s">
        <v>2584</v>
      </c>
      <c r="SG730" t="s">
        <v>2479</v>
      </c>
      <c r="SH730" t="s">
        <v>2479</v>
      </c>
      <c r="SI730" t="s">
        <v>2479</v>
      </c>
      <c r="SJ730" t="s">
        <v>2479</v>
      </c>
      <c r="SK730" t="s">
        <v>2479</v>
      </c>
      <c r="SS730" t="s">
        <v>2410</v>
      </c>
      <c r="ST730" t="s">
        <v>2770</v>
      </c>
      <c r="SU730" t="s">
        <v>2753</v>
      </c>
      <c r="SV730" t="s">
        <v>2922</v>
      </c>
      <c r="SW730" t="s">
        <v>2596</v>
      </c>
      <c r="TE730" t="s">
        <v>3015</v>
      </c>
      <c r="TF730" t="s">
        <v>2911</v>
      </c>
      <c r="TG730" t="s">
        <v>3016</v>
      </c>
      <c r="TH730" t="s">
        <v>3016</v>
      </c>
      <c r="TI730" t="s">
        <v>2457</v>
      </c>
      <c r="TQ730" t="s">
        <v>2706</v>
      </c>
      <c r="TR730" t="s">
        <v>3042</v>
      </c>
      <c r="TS730" t="s">
        <v>2813</v>
      </c>
      <c r="TT730" t="s">
        <v>2872</v>
      </c>
      <c r="TU730" t="s">
        <v>2265</v>
      </c>
      <c r="AGR730" t="s">
        <v>2982</v>
      </c>
      <c r="AGS730" t="s">
        <v>3035</v>
      </c>
      <c r="AHD730" t="s">
        <v>2348</v>
      </c>
      <c r="AHE730" t="s">
        <v>2502</v>
      </c>
      <c r="AHP730" t="s">
        <v>2479</v>
      </c>
      <c r="AHQ730" t="s">
        <v>2479</v>
      </c>
      <c r="AIB730" t="s">
        <v>2745</v>
      </c>
      <c r="AIC730" t="s">
        <v>2870</v>
      </c>
      <c r="AIN730" t="s">
        <v>3000</v>
      </c>
      <c r="AIO730" t="s">
        <v>2835</v>
      </c>
      <c r="AIZ730" t="s">
        <v>2894</v>
      </c>
      <c r="AJA730" t="s">
        <v>2609</v>
      </c>
      <c r="AJJ730" t="s">
        <v>2988</v>
      </c>
      <c r="AJK730" t="s">
        <v>3087</v>
      </c>
      <c r="AJL730" t="s">
        <v>2988</v>
      </c>
      <c r="AJV730" t="s">
        <v>2707</v>
      </c>
      <c r="AJW730" t="s">
        <v>2888</v>
      </c>
      <c r="AJX730" t="s">
        <v>2611</v>
      </c>
      <c r="AKH730" t="s">
        <v>2479</v>
      </c>
      <c r="AKI730" t="s">
        <v>2479</v>
      </c>
      <c r="AKJ730" t="s">
        <v>2479</v>
      </c>
      <c r="AKT730" t="s">
        <v>2963</v>
      </c>
      <c r="AKU730" t="s">
        <v>3061</v>
      </c>
      <c r="AKV730" t="s">
        <v>2901</v>
      </c>
      <c r="ALF730" t="s">
        <v>2927</v>
      </c>
      <c r="ALG730" t="s">
        <v>2838</v>
      </c>
      <c r="ALH730" t="s">
        <v>2868</v>
      </c>
      <c r="ALR730" t="s">
        <v>2894</v>
      </c>
      <c r="ALS730" t="s">
        <v>2265</v>
      </c>
      <c r="ALT730" t="s">
        <v>3042</v>
      </c>
      <c r="BUS730" t="s">
        <v>2942</v>
      </c>
      <c r="BUT730" t="s">
        <v>3196</v>
      </c>
      <c r="BUU730" t="s">
        <v>2908</v>
      </c>
      <c r="BUV730" t="s">
        <v>2458</v>
      </c>
      <c r="BVE730" t="s">
        <v>2762</v>
      </c>
      <c r="BVF730" t="s">
        <v>2904</v>
      </c>
      <c r="BVG730" t="s">
        <v>2870</v>
      </c>
      <c r="BVH730" t="s">
        <v>2769</v>
      </c>
      <c r="BVQ730" t="s">
        <v>2479</v>
      </c>
      <c r="BVR730" t="s">
        <v>2479</v>
      </c>
      <c r="BVS730" t="s">
        <v>2479</v>
      </c>
      <c r="BVT730" t="s">
        <v>2479</v>
      </c>
      <c r="BWC730" t="s">
        <v>2410</v>
      </c>
      <c r="BWD730" t="s">
        <v>2770</v>
      </c>
      <c r="BWE730" t="s">
        <v>2753</v>
      </c>
      <c r="BWF730" t="s">
        <v>2922</v>
      </c>
      <c r="BWO730" t="s">
        <v>2458</v>
      </c>
      <c r="BWP730" t="s">
        <v>3081</v>
      </c>
      <c r="BWQ730" t="s">
        <v>2425</v>
      </c>
      <c r="BWR730" t="s">
        <v>2455</v>
      </c>
      <c r="BXA730" t="s">
        <v>2706</v>
      </c>
      <c r="BXB730" t="s">
        <v>3042</v>
      </c>
      <c r="BXC730" t="s">
        <v>2813</v>
      </c>
      <c r="BXD730" t="s">
        <v>2872</v>
      </c>
    </row>
    <row r="731" spans="1:1020 1030:2052" x14ac:dyDescent="0.15">
      <c r="A731" t="s">
        <v>4073</v>
      </c>
      <c r="X731" t="s">
        <v>3085</v>
      </c>
      <c r="AH731" t="s">
        <v>2779</v>
      </c>
      <c r="CX731" t="s">
        <v>2293</v>
      </c>
      <c r="CY731">
        <f>86</f>
        <v>86</v>
      </c>
      <c r="DA731" t="s">
        <v>3110</v>
      </c>
      <c r="DB731" t="s">
        <v>3131</v>
      </c>
      <c r="DC731" t="s">
        <v>3110</v>
      </c>
      <c r="DD731" t="s">
        <v>3168</v>
      </c>
      <c r="DE731" t="s">
        <v>3085</v>
      </c>
      <c r="DZ731" t="s">
        <v>3084</v>
      </c>
      <c r="EA731" t="s">
        <v>3084</v>
      </c>
      <c r="EB731" t="s">
        <v>3354</v>
      </c>
      <c r="EC731" t="s">
        <v>3403</v>
      </c>
      <c r="EX731">
        <f>91</f>
        <v>91</v>
      </c>
      <c r="GU731" t="s">
        <v>3158</v>
      </c>
      <c r="IP731" t="s">
        <v>3403</v>
      </c>
      <c r="IQ731" t="s">
        <v>3403</v>
      </c>
      <c r="IR731" t="s">
        <v>3403</v>
      </c>
      <c r="IS731" t="s">
        <v>3544</v>
      </c>
      <c r="JJ731" t="s">
        <v>3225</v>
      </c>
      <c r="JK731" t="s">
        <v>3408</v>
      </c>
      <c r="JL731" t="s">
        <v>3408</v>
      </c>
      <c r="JM731" t="s">
        <v>3354</v>
      </c>
      <c r="JN731" t="s">
        <v>3403</v>
      </c>
      <c r="JO731" t="s">
        <v>3403</v>
      </c>
      <c r="JP731" t="s">
        <v>3350</v>
      </c>
      <c r="JQ731" t="s">
        <v>3560</v>
      </c>
      <c r="KT731" t="s">
        <v>2815</v>
      </c>
      <c r="KU731" t="s">
        <v>2815</v>
      </c>
      <c r="KV731" t="s">
        <v>2646</v>
      </c>
      <c r="KW731" t="s">
        <v>2883</v>
      </c>
      <c r="KX731">
        <f>62</f>
        <v>62</v>
      </c>
      <c r="KY731">
        <f>82</f>
        <v>82</v>
      </c>
      <c r="KZ731">
        <f>97</f>
        <v>97</v>
      </c>
      <c r="PA731" t="s">
        <v>3354</v>
      </c>
      <c r="PB731" t="s">
        <v>3403</v>
      </c>
      <c r="PC731" t="s">
        <v>3350</v>
      </c>
      <c r="PD731" t="s">
        <v>3560</v>
      </c>
      <c r="PN731" t="s">
        <v>3354</v>
      </c>
      <c r="PO731" t="s">
        <v>3544</v>
      </c>
      <c r="PP731" t="s">
        <v>3350</v>
      </c>
      <c r="PZ731" t="s">
        <v>3295</v>
      </c>
      <c r="RF731" t="s">
        <v>2721</v>
      </c>
      <c r="RG731" t="s">
        <v>2441</v>
      </c>
      <c r="RH731" t="s">
        <v>2443</v>
      </c>
      <c r="RI731" t="s">
        <v>2649</v>
      </c>
      <c r="RJ731" t="s">
        <v>2516</v>
      </c>
      <c r="RK731" t="s">
        <v>2622</v>
      </c>
      <c r="RL731" t="s">
        <v>3033</v>
      </c>
      <c r="RM731" t="s">
        <v>2977</v>
      </c>
      <c r="RR731" t="s">
        <v>2482</v>
      </c>
      <c r="RS731" t="s">
        <v>2717</v>
      </c>
      <c r="RT731" t="s">
        <v>3033</v>
      </c>
      <c r="RU731" t="s">
        <v>2853</v>
      </c>
      <c r="RV731" t="s">
        <v>2529</v>
      </c>
      <c r="RW731" t="s">
        <v>3075</v>
      </c>
      <c r="RX731" t="s">
        <v>2943</v>
      </c>
      <c r="RY731" t="s">
        <v>3015</v>
      </c>
      <c r="SD731" t="s">
        <v>2479</v>
      </c>
      <c r="SE731" t="s">
        <v>2479</v>
      </c>
      <c r="SF731" t="s">
        <v>2479</v>
      </c>
      <c r="SG731" t="s">
        <v>2479</v>
      </c>
      <c r="SH731" t="s">
        <v>2479</v>
      </c>
      <c r="SI731" t="s">
        <v>2479</v>
      </c>
      <c r="SJ731" t="s">
        <v>2479</v>
      </c>
      <c r="SK731" t="s">
        <v>2479</v>
      </c>
      <c r="SP731" t="s">
        <v>2570</v>
      </c>
      <c r="SQ731" t="s">
        <v>2858</v>
      </c>
      <c r="SR731" t="s">
        <v>2555</v>
      </c>
      <c r="SS731" t="s">
        <v>2744</v>
      </c>
      <c r="ST731" t="s">
        <v>2584</v>
      </c>
      <c r="SU731" t="s">
        <v>2570</v>
      </c>
      <c r="SV731" t="s">
        <v>3049</v>
      </c>
      <c r="SW731" t="s">
        <v>2950</v>
      </c>
      <c r="TB731" t="s">
        <v>3245</v>
      </c>
      <c r="TC731" t="s">
        <v>2259</v>
      </c>
      <c r="TD731" t="s">
        <v>2826</v>
      </c>
      <c r="TE731" t="s">
        <v>2643</v>
      </c>
      <c r="TF731" t="s">
        <v>2577</v>
      </c>
      <c r="TG731" t="s">
        <v>2750</v>
      </c>
      <c r="TH731" t="s">
        <v>2751</v>
      </c>
      <c r="TI731" t="s">
        <v>2805</v>
      </c>
      <c r="TN731" t="s">
        <v>2707</v>
      </c>
      <c r="TO731" t="s">
        <v>2792</v>
      </c>
      <c r="TP731" t="s">
        <v>2850</v>
      </c>
      <c r="TQ731" t="s">
        <v>2808</v>
      </c>
      <c r="TR731" t="s">
        <v>2763</v>
      </c>
      <c r="TS731" t="s">
        <v>2806</v>
      </c>
      <c r="TT731" t="s">
        <v>2814</v>
      </c>
      <c r="TU731" t="s">
        <v>2922</v>
      </c>
      <c r="UE731" t="s">
        <v>2479</v>
      </c>
      <c r="UQ731" t="s">
        <v>2479</v>
      </c>
      <c r="VC731" t="s">
        <v>2479</v>
      </c>
      <c r="VP731" t="s">
        <v>3035</v>
      </c>
      <c r="WB731" t="s">
        <v>2733</v>
      </c>
      <c r="WN731" t="s">
        <v>2479</v>
      </c>
      <c r="WZ731" t="s">
        <v>2904</v>
      </c>
      <c r="XL731" t="s">
        <v>2900</v>
      </c>
      <c r="XX731" t="s">
        <v>2623</v>
      </c>
      <c r="YH731" t="s">
        <v>2863</v>
      </c>
      <c r="YI731" t="s">
        <v>2935</v>
      </c>
      <c r="YJ731" t="s">
        <v>2865</v>
      </c>
      <c r="YK731" t="s">
        <v>2796</v>
      </c>
      <c r="YT731" t="s">
        <v>3033</v>
      </c>
      <c r="YU731" t="s">
        <v>2792</v>
      </c>
      <c r="YV731" t="s">
        <v>2752</v>
      </c>
      <c r="YW731" t="s">
        <v>2872</v>
      </c>
      <c r="ZF731" t="s">
        <v>2479</v>
      </c>
      <c r="ZG731" t="s">
        <v>2479</v>
      </c>
      <c r="ZH731" t="s">
        <v>2479</v>
      </c>
      <c r="ZI731" t="s">
        <v>2479</v>
      </c>
      <c r="ZR731" t="s">
        <v>2764</v>
      </c>
      <c r="ZS731" t="s">
        <v>2533</v>
      </c>
      <c r="ZT731" t="s">
        <v>2645</v>
      </c>
      <c r="ZU731" t="s">
        <v>2560</v>
      </c>
      <c r="AAD731" t="s">
        <v>2933</v>
      </c>
      <c r="AAE731" t="s">
        <v>2962</v>
      </c>
      <c r="AAF731" t="s">
        <v>2937</v>
      </c>
      <c r="AAG731" t="s">
        <v>2956</v>
      </c>
      <c r="AAP731" t="s">
        <v>2554</v>
      </c>
      <c r="AAQ731" t="s">
        <v>2947</v>
      </c>
      <c r="AAR731" t="s">
        <v>2744</v>
      </c>
      <c r="AAS731" t="s">
        <v>2818</v>
      </c>
      <c r="ABA731" t="s">
        <v>2827</v>
      </c>
      <c r="ABB731" t="s">
        <v>2824</v>
      </c>
      <c r="ABC731" t="s">
        <v>2460</v>
      </c>
      <c r="ABD731" t="s">
        <v>2896</v>
      </c>
      <c r="ABM731" t="s">
        <v>2938</v>
      </c>
      <c r="ABN731" t="s">
        <v>2932</v>
      </c>
      <c r="ABO731" t="s">
        <v>2936</v>
      </c>
      <c r="ABP731" t="s">
        <v>3155</v>
      </c>
      <c r="ABY731" t="s">
        <v>2479</v>
      </c>
      <c r="ABZ731" t="s">
        <v>2479</v>
      </c>
      <c r="ACA731" t="s">
        <v>2479</v>
      </c>
      <c r="ACB731" t="s">
        <v>2479</v>
      </c>
      <c r="ACK731" t="s">
        <v>2904</v>
      </c>
      <c r="ACL731" t="s">
        <v>2610</v>
      </c>
      <c r="ACM731" t="s">
        <v>2608</v>
      </c>
      <c r="ACN731" t="s">
        <v>2716</v>
      </c>
      <c r="ACW731" t="s">
        <v>3059</v>
      </c>
      <c r="ACX731" t="s">
        <v>3081</v>
      </c>
      <c r="ACY731" t="s">
        <v>3009</v>
      </c>
      <c r="ACZ731" t="s">
        <v>3015</v>
      </c>
      <c r="ADI731" t="s">
        <v>2622</v>
      </c>
      <c r="ADJ731" t="s">
        <v>2518</v>
      </c>
      <c r="ADK731" t="s">
        <v>3089</v>
      </c>
      <c r="ADL731" t="s">
        <v>2856</v>
      </c>
      <c r="ADV731" t="s">
        <v>2770</v>
      </c>
      <c r="ADW731" t="s">
        <v>2555</v>
      </c>
      <c r="ADX731" t="s">
        <v>2552</v>
      </c>
      <c r="ADY731" t="s">
        <v>2266</v>
      </c>
      <c r="AEH731" t="s">
        <v>2451</v>
      </c>
      <c r="AEI731" t="s">
        <v>2517</v>
      </c>
      <c r="AEJ731" t="s">
        <v>2460</v>
      </c>
      <c r="AEK731" t="s">
        <v>2906</v>
      </c>
      <c r="AET731" t="s">
        <v>2479</v>
      </c>
      <c r="AEU731" t="s">
        <v>2479</v>
      </c>
      <c r="AEV731" t="s">
        <v>2479</v>
      </c>
      <c r="AEW731" t="s">
        <v>2479</v>
      </c>
      <c r="AFF731" t="s">
        <v>2553</v>
      </c>
      <c r="AFG731" t="s">
        <v>2607</v>
      </c>
      <c r="AFH731" t="s">
        <v>2607</v>
      </c>
      <c r="AFI731" t="s">
        <v>2506</v>
      </c>
      <c r="AFR731" t="s">
        <v>2930</v>
      </c>
      <c r="AFS731" t="s">
        <v>2500</v>
      </c>
      <c r="AFT731" t="s">
        <v>3062</v>
      </c>
      <c r="AFU731" t="s">
        <v>2530</v>
      </c>
      <c r="AGD731" t="s">
        <v>2856</v>
      </c>
      <c r="AGE731" t="s">
        <v>2450</v>
      </c>
      <c r="AGF731" t="s">
        <v>3144</v>
      </c>
      <c r="AGG731" t="s">
        <v>2687</v>
      </c>
      <c r="AGL731" t="s">
        <v>2531</v>
      </c>
      <c r="AGM731" t="s">
        <v>2970</v>
      </c>
      <c r="AGO731" t="s">
        <v>2347</v>
      </c>
      <c r="AGP731" t="s">
        <v>2686</v>
      </c>
      <c r="AGQ731" t="s">
        <v>2191</v>
      </c>
      <c r="AGR731" t="s">
        <v>2841</v>
      </c>
      <c r="AGS731" t="s">
        <v>2650</v>
      </c>
      <c r="AGX731" t="s">
        <v>2341</v>
      </c>
      <c r="AGY731" t="s">
        <v>2596</v>
      </c>
      <c r="AHA731" t="s">
        <v>2712</v>
      </c>
      <c r="AHB731" t="s">
        <v>2712</v>
      </c>
      <c r="AHC731" t="s">
        <v>2706</v>
      </c>
      <c r="AHD731" t="s">
        <v>2446</v>
      </c>
      <c r="AHE731" t="s">
        <v>2952</v>
      </c>
      <c r="AHJ731" t="s">
        <v>2353</v>
      </c>
      <c r="AHK731" t="s">
        <v>2587</v>
      </c>
      <c r="AHM731" t="s">
        <v>2479</v>
      </c>
      <c r="AHN731" t="s">
        <v>2479</v>
      </c>
      <c r="AHO731" t="s">
        <v>2479</v>
      </c>
      <c r="AHP731" t="s">
        <v>2479</v>
      </c>
      <c r="AHQ731" t="s">
        <v>2479</v>
      </c>
      <c r="AHV731" t="s">
        <v>2770</v>
      </c>
      <c r="AHW731" t="s">
        <v>2675</v>
      </c>
      <c r="AHY731" t="s">
        <v>2584</v>
      </c>
      <c r="AHZ731" t="s">
        <v>2883</v>
      </c>
      <c r="AIA731" t="s">
        <v>2500</v>
      </c>
      <c r="AIB731" t="s">
        <v>2226</v>
      </c>
      <c r="AIC731" t="s">
        <v>2603</v>
      </c>
      <c r="AIH731" t="s">
        <v>2408</v>
      </c>
      <c r="AII731" t="s">
        <v>2572</v>
      </c>
      <c r="AIK731" t="s">
        <v>2538</v>
      </c>
      <c r="AIL731" t="s">
        <v>2202</v>
      </c>
      <c r="AIM731" t="s">
        <v>2218</v>
      </c>
      <c r="AIN731" t="s">
        <v>2331</v>
      </c>
      <c r="AIO731" t="s">
        <v>2560</v>
      </c>
      <c r="AIT731" t="s">
        <v>2881</v>
      </c>
      <c r="AIU731" t="s">
        <v>2484</v>
      </c>
      <c r="AIW731" t="s">
        <v>2947</v>
      </c>
      <c r="AIX731" t="s">
        <v>2764</v>
      </c>
      <c r="AIY731" t="s">
        <v>2550</v>
      </c>
      <c r="AIZ731" t="s">
        <v>2774</v>
      </c>
      <c r="AJA731" t="s">
        <v>2884</v>
      </c>
      <c r="AOX731" t="s">
        <v>3153</v>
      </c>
      <c r="AOY731" t="s">
        <v>2452</v>
      </c>
      <c r="AOZ731" t="s">
        <v>2926</v>
      </c>
      <c r="APJ731" t="s">
        <v>3014</v>
      </c>
      <c r="APK731" t="s">
        <v>3091</v>
      </c>
      <c r="APL731" t="s">
        <v>3069</v>
      </c>
      <c r="APV731" t="s">
        <v>2479</v>
      </c>
      <c r="APW731" t="s">
        <v>2479</v>
      </c>
      <c r="APX731" t="s">
        <v>2479</v>
      </c>
      <c r="AQH731" t="s">
        <v>2906</v>
      </c>
      <c r="AQI731" t="s">
        <v>3016</v>
      </c>
      <c r="AQJ731" t="s">
        <v>2954</v>
      </c>
      <c r="AQT731" t="s">
        <v>2263</v>
      </c>
      <c r="AQU731" t="s">
        <v>2766</v>
      </c>
      <c r="AQV731" t="s">
        <v>2529</v>
      </c>
      <c r="ARF731" t="s">
        <v>2991</v>
      </c>
      <c r="ARG731" t="s">
        <v>2811</v>
      </c>
      <c r="ARH731" t="s">
        <v>2599</v>
      </c>
      <c r="BGL731" t="s">
        <v>2479</v>
      </c>
      <c r="BIT731" t="s">
        <v>2479</v>
      </c>
      <c r="BLV731" t="s">
        <v>2721</v>
      </c>
      <c r="BLW731" t="s">
        <v>2441</v>
      </c>
      <c r="BLX731" t="s">
        <v>2443</v>
      </c>
      <c r="BLY731" t="s">
        <v>2649</v>
      </c>
      <c r="BLZ731" t="s">
        <v>2516</v>
      </c>
      <c r="BMA731" t="s">
        <v>2622</v>
      </c>
      <c r="BMB731" t="s">
        <v>3033</v>
      </c>
      <c r="BMH731" t="s">
        <v>2482</v>
      </c>
      <c r="BMI731" t="s">
        <v>2717</v>
      </c>
      <c r="BMJ731" t="s">
        <v>3033</v>
      </c>
      <c r="BMK731" t="s">
        <v>2853</v>
      </c>
      <c r="BML731" t="s">
        <v>2529</v>
      </c>
      <c r="BMM731" t="s">
        <v>3075</v>
      </c>
      <c r="BMN731" t="s">
        <v>2943</v>
      </c>
      <c r="BMT731" t="s">
        <v>3042</v>
      </c>
      <c r="BMU731" t="s">
        <v>2815</v>
      </c>
      <c r="BMV731" t="s">
        <v>2817</v>
      </c>
      <c r="BMW731" t="s">
        <v>2706</v>
      </c>
      <c r="BMX731" t="s">
        <v>2555</v>
      </c>
      <c r="BMY731" t="s">
        <v>2875</v>
      </c>
      <c r="BMZ731" t="s">
        <v>2623</v>
      </c>
      <c r="BNF731" t="s">
        <v>2570</v>
      </c>
      <c r="BNG731" t="s">
        <v>2858</v>
      </c>
      <c r="BNH731" t="s">
        <v>2555</v>
      </c>
      <c r="BNI731" t="s">
        <v>2393</v>
      </c>
      <c r="BNJ731" t="s">
        <v>2603</v>
      </c>
      <c r="BNK731" t="s">
        <v>2946</v>
      </c>
      <c r="BNL731" t="s">
        <v>2409</v>
      </c>
      <c r="BNR731" t="s">
        <v>3245</v>
      </c>
      <c r="BNS731" t="s">
        <v>2259</v>
      </c>
      <c r="BNT731" t="s">
        <v>2826</v>
      </c>
      <c r="BNU731" t="s">
        <v>2643</v>
      </c>
      <c r="BNV731" t="s">
        <v>2577</v>
      </c>
      <c r="BNW731" t="s">
        <v>2750</v>
      </c>
      <c r="BNX731" t="s">
        <v>2751</v>
      </c>
      <c r="BOD731" t="s">
        <v>2707</v>
      </c>
      <c r="BOE731" t="s">
        <v>2792</v>
      </c>
      <c r="BOF731" t="s">
        <v>2850</v>
      </c>
      <c r="BOG731" t="s">
        <v>2808</v>
      </c>
      <c r="BOH731" t="s">
        <v>2763</v>
      </c>
      <c r="BOI731" t="s">
        <v>2806</v>
      </c>
      <c r="BOJ731" t="s">
        <v>2814</v>
      </c>
      <c r="BPR731" t="s">
        <v>2885</v>
      </c>
    </row>
    <row r="732" spans="1:1020 1030:2052" x14ac:dyDescent="0.15">
      <c r="A732" t="s">
        <v>4074</v>
      </c>
      <c r="DB732" t="s">
        <v>3350</v>
      </c>
      <c r="DC732" t="s">
        <v>3350</v>
      </c>
      <c r="DD732" t="s">
        <v>3560</v>
      </c>
      <c r="DN732" t="s">
        <v>3084</v>
      </c>
      <c r="DO732" t="s">
        <v>3084</v>
      </c>
      <c r="DP732" t="s">
        <v>3354</v>
      </c>
      <c r="DY732" t="s">
        <v>3354</v>
      </c>
      <c r="DZ732" t="s">
        <v>3403</v>
      </c>
      <c r="EA732" t="s">
        <v>3544</v>
      </c>
      <c r="EB732" t="s">
        <v>3350</v>
      </c>
      <c r="IP732" t="s">
        <v>3403</v>
      </c>
      <c r="IQ732" t="s">
        <v>3544</v>
      </c>
      <c r="IR732" t="s">
        <v>3544</v>
      </c>
      <c r="JK732" t="s">
        <v>3476</v>
      </c>
      <c r="JL732" t="s">
        <v>3476</v>
      </c>
      <c r="JM732" t="s">
        <v>3350</v>
      </c>
      <c r="JN732" t="s">
        <v>3560</v>
      </c>
      <c r="JO732" t="s">
        <v>3560</v>
      </c>
      <c r="JP732" t="s">
        <v>3689</v>
      </c>
      <c r="JQ732" t="s">
        <v>3560</v>
      </c>
      <c r="KU732">
        <f>118</f>
        <v>118</v>
      </c>
      <c r="KV732">
        <f>147</f>
        <v>147</v>
      </c>
      <c r="KW732">
        <f>153</f>
        <v>153</v>
      </c>
      <c r="KX732" t="s">
        <v>3167</v>
      </c>
      <c r="KY732" t="s">
        <v>3085</v>
      </c>
      <c r="KZ732" t="s">
        <v>3409</v>
      </c>
      <c r="PA732" t="s">
        <v>3354</v>
      </c>
      <c r="PB732" t="s">
        <v>3354</v>
      </c>
      <c r="PC732" t="s">
        <v>3403</v>
      </c>
      <c r="PD732" t="s">
        <v>3403</v>
      </c>
      <c r="PN732" t="s">
        <v>3403</v>
      </c>
      <c r="PO732" t="s">
        <v>3403</v>
      </c>
      <c r="PP732" t="s">
        <v>3403</v>
      </c>
      <c r="RG732" t="s">
        <v>3056</v>
      </c>
      <c r="RH732" t="s">
        <v>3054</v>
      </c>
      <c r="RI732" t="s">
        <v>3068</v>
      </c>
      <c r="RJ732" t="s">
        <v>2966</v>
      </c>
      <c r="RK732" t="s">
        <v>3071</v>
      </c>
      <c r="RL732" t="s">
        <v>2998</v>
      </c>
      <c r="RM732" t="s">
        <v>2984</v>
      </c>
      <c r="RS732" t="s">
        <v>2440</v>
      </c>
      <c r="RT732" t="s">
        <v>2530</v>
      </c>
      <c r="RU732" t="s">
        <v>2764</v>
      </c>
      <c r="RV732" t="s">
        <v>2395</v>
      </c>
      <c r="RW732" t="s">
        <v>2552</v>
      </c>
      <c r="RX732" t="s">
        <v>2263</v>
      </c>
      <c r="RY732" t="s">
        <v>2991</v>
      </c>
      <c r="SE732" t="s">
        <v>2479</v>
      </c>
      <c r="SF732" t="s">
        <v>2479</v>
      </c>
      <c r="SG732" t="s">
        <v>2479</v>
      </c>
      <c r="SH732" t="s">
        <v>2479</v>
      </c>
      <c r="SI732" t="s">
        <v>2479</v>
      </c>
      <c r="SJ732" t="s">
        <v>2479</v>
      </c>
      <c r="SK732" t="s">
        <v>2479</v>
      </c>
      <c r="SQ732" t="s">
        <v>2856</v>
      </c>
      <c r="SR732" t="s">
        <v>2762</v>
      </c>
      <c r="SS732" t="s">
        <v>2806</v>
      </c>
      <c r="ST732" t="s">
        <v>2809</v>
      </c>
      <c r="SU732" t="s">
        <v>2564</v>
      </c>
      <c r="SV732" t="s">
        <v>2565</v>
      </c>
      <c r="SW732" t="s">
        <v>2792</v>
      </c>
      <c r="TC732" t="s">
        <v>3061</v>
      </c>
      <c r="TD732" t="s">
        <v>2927</v>
      </c>
      <c r="TE732" t="s">
        <v>2997</v>
      </c>
      <c r="TF732" t="s">
        <v>2949</v>
      </c>
      <c r="TG732" t="s">
        <v>2798</v>
      </c>
      <c r="TH732" t="s">
        <v>2799</v>
      </c>
      <c r="TI732" t="s">
        <v>2862</v>
      </c>
      <c r="TO732" t="s">
        <v>2416</v>
      </c>
      <c r="TP732" t="s">
        <v>2946</v>
      </c>
      <c r="TQ732" t="s">
        <v>2602</v>
      </c>
      <c r="TR732" t="s">
        <v>2552</v>
      </c>
      <c r="TS732" t="s">
        <v>2552</v>
      </c>
      <c r="TT732" t="s">
        <v>2510</v>
      </c>
      <c r="TU732" t="s">
        <v>2821</v>
      </c>
      <c r="YH732" t="s">
        <v>3078</v>
      </c>
      <c r="YI732" t="s">
        <v>3055</v>
      </c>
      <c r="YJ732" t="s">
        <v>3019</v>
      </c>
      <c r="YT732" t="s">
        <v>2813</v>
      </c>
      <c r="YU732" t="s">
        <v>2632</v>
      </c>
      <c r="YV732" t="s">
        <v>2922</v>
      </c>
      <c r="ZF732" t="s">
        <v>2479</v>
      </c>
      <c r="ZG732" t="s">
        <v>2479</v>
      </c>
      <c r="ZH732" t="s">
        <v>2479</v>
      </c>
      <c r="ZR732" t="s">
        <v>2603</v>
      </c>
      <c r="ZS732" t="s">
        <v>2508</v>
      </c>
      <c r="ZT732" t="s">
        <v>2614</v>
      </c>
      <c r="AAD732" t="s">
        <v>2521</v>
      </c>
      <c r="AAE732" t="s">
        <v>2984</v>
      </c>
      <c r="AAF732" t="s">
        <v>2996</v>
      </c>
      <c r="AAP732" t="s">
        <v>2533</v>
      </c>
      <c r="AAQ732" t="s">
        <v>2782</v>
      </c>
      <c r="AAR732" t="s">
        <v>2840</v>
      </c>
      <c r="ABA732" t="s">
        <v>2133</v>
      </c>
      <c r="ABB732" t="s">
        <v>2966</v>
      </c>
      <c r="ABC732" t="s">
        <v>3045</v>
      </c>
      <c r="ABD732" t="s">
        <v>3012</v>
      </c>
      <c r="ABM732" t="s">
        <v>2651</v>
      </c>
      <c r="ABN732" t="s">
        <v>2710</v>
      </c>
      <c r="ABO732" t="s">
        <v>2245</v>
      </c>
      <c r="ABP732" t="s">
        <v>2198</v>
      </c>
      <c r="ABY732" t="s">
        <v>2479</v>
      </c>
      <c r="ABZ732" t="s">
        <v>2479</v>
      </c>
      <c r="ACA732" t="s">
        <v>2479</v>
      </c>
      <c r="ACB732" t="s">
        <v>2479</v>
      </c>
      <c r="ACK732" t="s">
        <v>2813</v>
      </c>
      <c r="ACL732" t="s">
        <v>2813</v>
      </c>
      <c r="ACM732" t="s">
        <v>2850</v>
      </c>
      <c r="ACN732" t="s">
        <v>2623</v>
      </c>
      <c r="ACW732" t="s">
        <v>2829</v>
      </c>
      <c r="ACX732" t="s">
        <v>2964</v>
      </c>
      <c r="ACY732" t="s">
        <v>2934</v>
      </c>
      <c r="ACZ732" t="s">
        <v>2522</v>
      </c>
      <c r="ADI732" t="s">
        <v>2881</v>
      </c>
      <c r="ADJ732" t="s">
        <v>3042</v>
      </c>
      <c r="ADK732" t="s">
        <v>2817</v>
      </c>
      <c r="ADL732" t="s">
        <v>2879</v>
      </c>
      <c r="ADU732" t="s">
        <v>3092</v>
      </c>
      <c r="ADV732" t="s">
        <v>3005</v>
      </c>
      <c r="ADW732" t="s">
        <v>2515</v>
      </c>
      <c r="ADX732" t="s">
        <v>3073</v>
      </c>
      <c r="AEG732" t="s">
        <v>2603</v>
      </c>
      <c r="AEH732" t="s">
        <v>2551</v>
      </c>
      <c r="AEI732" t="s">
        <v>2804</v>
      </c>
      <c r="AEJ732" t="s">
        <v>2850</v>
      </c>
      <c r="AES732" t="s">
        <v>2479</v>
      </c>
      <c r="AET732" t="s">
        <v>2479</v>
      </c>
      <c r="AEU732" t="s">
        <v>2479</v>
      </c>
      <c r="AEV732" t="s">
        <v>2479</v>
      </c>
      <c r="AFE732" t="s">
        <v>2565</v>
      </c>
      <c r="AFF732" t="s">
        <v>2888</v>
      </c>
      <c r="AFG732" t="s">
        <v>2821</v>
      </c>
      <c r="AFH732" t="s">
        <v>2821</v>
      </c>
      <c r="AFQ732" t="s">
        <v>2934</v>
      </c>
      <c r="AFR732" t="s">
        <v>2985</v>
      </c>
      <c r="AFS732" t="s">
        <v>3019</v>
      </c>
      <c r="AFT732" t="s">
        <v>3024</v>
      </c>
      <c r="AGC732" t="s">
        <v>2469</v>
      </c>
      <c r="AGD732" t="s">
        <v>2771</v>
      </c>
      <c r="AGE732" t="s">
        <v>2858</v>
      </c>
      <c r="AGF732" t="s">
        <v>2873</v>
      </c>
      <c r="AGP732" t="s">
        <v>2860</v>
      </c>
      <c r="AGQ732" t="s">
        <v>2793</v>
      </c>
      <c r="AGR732" t="s">
        <v>2794</v>
      </c>
      <c r="AHB732" t="s">
        <v>2512</v>
      </c>
      <c r="AHC732" t="s">
        <v>2264</v>
      </c>
      <c r="AHD732" t="s">
        <v>2774</v>
      </c>
      <c r="AHN732" t="s">
        <v>2479</v>
      </c>
      <c r="AHO732" t="s">
        <v>2479</v>
      </c>
      <c r="AHP732" t="s">
        <v>2479</v>
      </c>
      <c r="AHZ732" t="s">
        <v>2675</v>
      </c>
      <c r="AIA732" t="s">
        <v>2874</v>
      </c>
      <c r="AIB732" t="s">
        <v>2707</v>
      </c>
      <c r="AIL732" t="s">
        <v>3078</v>
      </c>
      <c r="AIM732" t="s">
        <v>3152</v>
      </c>
      <c r="AIN732" t="s">
        <v>3001</v>
      </c>
      <c r="AIX732" t="s">
        <v>2817</v>
      </c>
      <c r="AIY732" t="s">
        <v>2921</v>
      </c>
      <c r="AIZ732" t="s">
        <v>2809</v>
      </c>
      <c r="AOX732" t="s">
        <v>3054</v>
      </c>
      <c r="AOY732" t="s">
        <v>3086</v>
      </c>
      <c r="AOZ732" t="s">
        <v>2983</v>
      </c>
      <c r="APJ732" t="s">
        <v>2553</v>
      </c>
      <c r="APK732" t="s">
        <v>2975</v>
      </c>
      <c r="APL732" t="s">
        <v>2692</v>
      </c>
      <c r="APV732" t="s">
        <v>2479</v>
      </c>
      <c r="APW732" t="s">
        <v>2479</v>
      </c>
      <c r="APX732" t="s">
        <v>2479</v>
      </c>
      <c r="AQH732" t="s">
        <v>2948</v>
      </c>
      <c r="AQI732" t="s">
        <v>2945</v>
      </c>
      <c r="AQJ732" t="s">
        <v>2451</v>
      </c>
      <c r="AQT732" t="s">
        <v>3046</v>
      </c>
      <c r="AQU732" t="s">
        <v>3035</v>
      </c>
      <c r="AQV732" t="s">
        <v>2520</v>
      </c>
      <c r="ARF732" t="s">
        <v>2535</v>
      </c>
      <c r="ARG732" t="s">
        <v>3062</v>
      </c>
      <c r="ARH732" t="s">
        <v>2647</v>
      </c>
      <c r="AUL732" t="s">
        <v>3016</v>
      </c>
      <c r="AUM732" t="s">
        <v>3046</v>
      </c>
      <c r="AUN732" t="s">
        <v>2999</v>
      </c>
      <c r="AUX732" t="s">
        <v>2383</v>
      </c>
      <c r="AUY732" t="s">
        <v>2627</v>
      </c>
      <c r="AUZ732" t="s">
        <v>2603</v>
      </c>
      <c r="AVJ732" t="s">
        <v>2479</v>
      </c>
      <c r="AVK732" t="s">
        <v>2479</v>
      </c>
      <c r="AVL732" t="s">
        <v>2479</v>
      </c>
      <c r="AVV732" t="s">
        <v>2716</v>
      </c>
      <c r="AVW732" t="s">
        <v>2897</v>
      </c>
      <c r="AVX732" t="s">
        <v>2875</v>
      </c>
      <c r="AWH732" t="s">
        <v>2798</v>
      </c>
      <c r="AWI732" t="s">
        <v>2978</v>
      </c>
      <c r="AWJ732" t="s">
        <v>2798</v>
      </c>
      <c r="AWT732" t="s">
        <v>2708</v>
      </c>
      <c r="AWU732" t="s">
        <v>2805</v>
      </c>
      <c r="AWV732" t="s">
        <v>2512</v>
      </c>
      <c r="BLW732" t="s">
        <v>3056</v>
      </c>
      <c r="BLX732" t="s">
        <v>3054</v>
      </c>
      <c r="BLY732" t="s">
        <v>3068</v>
      </c>
      <c r="BLZ732" t="s">
        <v>2966</v>
      </c>
      <c r="BMA732" t="s">
        <v>3071</v>
      </c>
      <c r="BMB732" t="s">
        <v>2998</v>
      </c>
      <c r="BMI732" t="s">
        <v>2440</v>
      </c>
      <c r="BMJ732" t="s">
        <v>2530</v>
      </c>
      <c r="BMK732" t="s">
        <v>2764</v>
      </c>
      <c r="BML732" t="s">
        <v>2395</v>
      </c>
      <c r="BMM732" t="s">
        <v>2552</v>
      </c>
      <c r="BMN732" t="s">
        <v>2263</v>
      </c>
      <c r="BMU732" t="s">
        <v>3117</v>
      </c>
      <c r="BMV732" t="s">
        <v>2896</v>
      </c>
      <c r="BMW732" t="s">
        <v>2425</v>
      </c>
      <c r="BMX732" t="s">
        <v>2479</v>
      </c>
      <c r="BMY732" t="s">
        <v>2479</v>
      </c>
      <c r="BMZ732" t="s">
        <v>2479</v>
      </c>
      <c r="BNG732" t="s">
        <v>2856</v>
      </c>
      <c r="BNH732" t="s">
        <v>2762</v>
      </c>
      <c r="BNI732" t="s">
        <v>2555</v>
      </c>
      <c r="BNJ732" t="s">
        <v>2875</v>
      </c>
      <c r="BNK732" t="s">
        <v>2646</v>
      </c>
      <c r="BNL732" t="s">
        <v>2811</v>
      </c>
      <c r="BNS732" t="s">
        <v>3061</v>
      </c>
      <c r="BNT732" t="s">
        <v>2927</v>
      </c>
      <c r="BNU732" t="s">
        <v>2997</v>
      </c>
      <c r="BNV732" t="s">
        <v>2949</v>
      </c>
      <c r="BNW732" t="s">
        <v>2798</v>
      </c>
      <c r="BNX732" t="s">
        <v>2799</v>
      </c>
      <c r="BOE732" t="s">
        <v>2416</v>
      </c>
      <c r="BOF732" t="s">
        <v>2946</v>
      </c>
      <c r="BOG732" t="s">
        <v>2602</v>
      </c>
      <c r="BOH732" t="s">
        <v>2552</v>
      </c>
      <c r="BOI732" t="s">
        <v>2552</v>
      </c>
      <c r="BOJ732" t="s">
        <v>2510</v>
      </c>
    </row>
    <row r="733" spans="1:1020 1030:2052" x14ac:dyDescent="0.15">
      <c r="A733" t="s">
        <v>4075</v>
      </c>
      <c r="JQ733" t="s">
        <v>3560</v>
      </c>
      <c r="RM733" t="s">
        <v>3026</v>
      </c>
      <c r="RY733" t="s">
        <v>2780</v>
      </c>
      <c r="SK733" t="s">
        <v>2479</v>
      </c>
      <c r="SW733" t="s">
        <v>2724</v>
      </c>
      <c r="TI733" t="s">
        <v>2717</v>
      </c>
      <c r="TU733" t="s">
        <v>2273</v>
      </c>
    </row>
    <row r="734" spans="1:1020 1030:2052" x14ac:dyDescent="0.15">
      <c r="A734" t="s">
        <v>4076</v>
      </c>
      <c r="J734" t="s">
        <v>2214</v>
      </c>
      <c r="K734" t="s">
        <v>2777</v>
      </c>
      <c r="L734" t="s">
        <v>2898</v>
      </c>
      <c r="U734" t="s">
        <v>3084</v>
      </c>
      <c r="V734" t="s">
        <v>3336</v>
      </c>
      <c r="W734" t="s">
        <v>3336</v>
      </c>
      <c r="X734" t="s">
        <v>3402</v>
      </c>
      <c r="AH734" t="s">
        <v>2701</v>
      </c>
      <c r="AI734">
        <f>98</f>
        <v>98</v>
      </c>
      <c r="AJ734">
        <f>75</f>
        <v>75</v>
      </c>
      <c r="AT734" t="s">
        <v>2777</v>
      </c>
      <c r="AU734" t="s">
        <v>2779</v>
      </c>
      <c r="AV734" t="s">
        <v>2779</v>
      </c>
      <c r="BG734" t="s">
        <v>2779</v>
      </c>
      <c r="BH734" t="s">
        <v>2424</v>
      </c>
      <c r="BQ734" t="s">
        <v>3085</v>
      </c>
      <c r="BR734" t="s">
        <v>3084</v>
      </c>
      <c r="CE734" t="s">
        <v>2183</v>
      </c>
      <c r="CF734" t="s">
        <v>2360</v>
      </c>
      <c r="DA734" t="s">
        <v>3354</v>
      </c>
      <c r="DB734" t="s">
        <v>3403</v>
      </c>
      <c r="DC734" t="s">
        <v>3403</v>
      </c>
      <c r="DD734" t="s">
        <v>3403</v>
      </c>
      <c r="DY734" t="s">
        <v>3084</v>
      </c>
      <c r="DZ734" t="s">
        <v>3354</v>
      </c>
      <c r="EA734" t="s">
        <v>3354</v>
      </c>
      <c r="EB734" t="s">
        <v>3354</v>
      </c>
      <c r="EL734" t="s">
        <v>3084</v>
      </c>
      <c r="EM734" t="s">
        <v>3354</v>
      </c>
      <c r="EN734" t="s">
        <v>3354</v>
      </c>
      <c r="EY734">
        <f>67</f>
        <v>67</v>
      </c>
      <c r="EZ734">
        <f>36</f>
        <v>36</v>
      </c>
      <c r="FJ734" t="s">
        <v>2779</v>
      </c>
      <c r="FK734" t="s">
        <v>2779</v>
      </c>
      <c r="FL734" t="s">
        <v>3084</v>
      </c>
      <c r="GI734" t="s">
        <v>3084</v>
      </c>
      <c r="GJ734" t="s">
        <v>3084</v>
      </c>
      <c r="HG734">
        <f>82</f>
        <v>82</v>
      </c>
      <c r="HH734" t="s">
        <v>2777</v>
      </c>
      <c r="HR734">
        <f>20</f>
        <v>20</v>
      </c>
      <c r="HS734">
        <f>16</f>
        <v>16</v>
      </c>
      <c r="HT734">
        <f>20</f>
        <v>20</v>
      </c>
      <c r="IE734" t="s">
        <v>2777</v>
      </c>
      <c r="IF734" t="s">
        <v>2777</v>
      </c>
      <c r="IP734" t="s">
        <v>3403</v>
      </c>
      <c r="JG734" t="s">
        <v>3407</v>
      </c>
      <c r="JH734" t="s">
        <v>3387</v>
      </c>
      <c r="JI734" t="s">
        <v>3387</v>
      </c>
      <c r="JK734" t="s">
        <v>3476</v>
      </c>
      <c r="JL734" t="s">
        <v>3434</v>
      </c>
      <c r="JM734" t="s">
        <v>3403</v>
      </c>
      <c r="JN734" t="s">
        <v>3350</v>
      </c>
      <c r="JO734" t="s">
        <v>3560</v>
      </c>
      <c r="JP734" t="s">
        <v>3560</v>
      </c>
      <c r="JQ734" t="s">
        <v>3560</v>
      </c>
      <c r="KM734" t="s">
        <v>2779</v>
      </c>
      <c r="KN734" t="s">
        <v>3111</v>
      </c>
      <c r="LK734" t="s">
        <v>3084</v>
      </c>
      <c r="LL734" t="s">
        <v>3111</v>
      </c>
      <c r="MG734" t="s">
        <v>3486</v>
      </c>
      <c r="MH734" t="s">
        <v>3100</v>
      </c>
      <c r="MT734" t="s">
        <v>2727</v>
      </c>
      <c r="MU734" t="s">
        <v>3084</v>
      </c>
      <c r="MV734" t="s">
        <v>2777</v>
      </c>
      <c r="NS734">
        <f>40</f>
        <v>40</v>
      </c>
      <c r="NT734" t="s">
        <v>2777</v>
      </c>
      <c r="OD734" t="s">
        <v>2777</v>
      </c>
      <c r="OE734" t="s">
        <v>2777</v>
      </c>
      <c r="OF734">
        <f>83</f>
        <v>83</v>
      </c>
      <c r="OQ734" t="s">
        <v>2777</v>
      </c>
      <c r="OR734" t="s">
        <v>2779</v>
      </c>
      <c r="PA734" t="s">
        <v>3084</v>
      </c>
      <c r="PB734" t="s">
        <v>3354</v>
      </c>
      <c r="PC734" t="s">
        <v>3403</v>
      </c>
      <c r="PD734" t="s">
        <v>3403</v>
      </c>
      <c r="PN734" t="s">
        <v>3084</v>
      </c>
      <c r="PO734" t="s">
        <v>3084</v>
      </c>
      <c r="PP734" t="s">
        <v>3354</v>
      </c>
      <c r="PZ734" t="s">
        <v>3295</v>
      </c>
      <c r="QA734" t="s">
        <v>3111</v>
      </c>
      <c r="QB734" t="s">
        <v>3350</v>
      </c>
      <c r="QE734" t="s">
        <v>2212</v>
      </c>
      <c r="QF734" t="s">
        <v>2701</v>
      </c>
      <c r="QG734" t="s">
        <v>2421</v>
      </c>
      <c r="QH734" t="s">
        <v>2313</v>
      </c>
      <c r="QI734" t="s">
        <v>3435</v>
      </c>
      <c r="QJ734" t="s">
        <v>3435</v>
      </c>
      <c r="QK734" t="s">
        <v>3477</v>
      </c>
      <c r="RC734" t="s">
        <v>2999</v>
      </c>
      <c r="RD734" t="s">
        <v>3056</v>
      </c>
      <c r="RE734" t="s">
        <v>2967</v>
      </c>
      <c r="RG734" t="s">
        <v>3155</v>
      </c>
      <c r="RH734" t="s">
        <v>2438</v>
      </c>
      <c r="RI734" t="s">
        <v>2442</v>
      </c>
      <c r="RJ734" t="s">
        <v>2424</v>
      </c>
      <c r="RK734" t="s">
        <v>2983</v>
      </c>
      <c r="RL734" t="s">
        <v>2891</v>
      </c>
      <c r="RM734" t="s">
        <v>2839</v>
      </c>
      <c r="RO734" t="s">
        <v>2745</v>
      </c>
      <c r="RP734" t="s">
        <v>2851</v>
      </c>
      <c r="RQ734" t="s">
        <v>2740</v>
      </c>
      <c r="RS734" t="s">
        <v>2766</v>
      </c>
      <c r="RT734" t="s">
        <v>2409</v>
      </c>
      <c r="RU734" t="s">
        <v>2884</v>
      </c>
      <c r="RV734" t="s">
        <v>2533</v>
      </c>
      <c r="RW734" t="s">
        <v>2744</v>
      </c>
      <c r="RX734" t="s">
        <v>2821</v>
      </c>
      <c r="RY734" t="s">
        <v>2263</v>
      </c>
      <c r="SA734" t="s">
        <v>2479</v>
      </c>
      <c r="SB734" t="s">
        <v>2479</v>
      </c>
      <c r="SC734" t="s">
        <v>2479</v>
      </c>
      <c r="SE734" t="s">
        <v>2479</v>
      </c>
      <c r="SF734" t="s">
        <v>2479</v>
      </c>
      <c r="SG734" t="s">
        <v>2479</v>
      </c>
      <c r="SH734" t="s">
        <v>2479</v>
      </c>
      <c r="SI734" t="s">
        <v>2479</v>
      </c>
      <c r="SJ734" t="s">
        <v>2479</v>
      </c>
      <c r="SK734" t="s">
        <v>2479</v>
      </c>
      <c r="SM734" t="s">
        <v>3022</v>
      </c>
      <c r="SN734" t="s">
        <v>2718</v>
      </c>
      <c r="SO734" t="s">
        <v>3153</v>
      </c>
      <c r="SQ734" t="s">
        <v>2877</v>
      </c>
      <c r="SR734" t="s">
        <v>2819</v>
      </c>
      <c r="SS734" t="s">
        <v>2946</v>
      </c>
      <c r="ST734" t="s">
        <v>2614</v>
      </c>
      <c r="SU734" t="s">
        <v>2747</v>
      </c>
      <c r="SV734" t="s">
        <v>2790</v>
      </c>
      <c r="SW734" t="s">
        <v>2567</v>
      </c>
      <c r="SY734" t="s">
        <v>2941</v>
      </c>
      <c r="SZ734" t="s">
        <v>2457</v>
      </c>
      <c r="TA734" t="s">
        <v>2955</v>
      </c>
      <c r="TC734" t="s">
        <v>3021</v>
      </c>
      <c r="TD734" t="s">
        <v>2933</v>
      </c>
      <c r="TE734" t="s">
        <v>2837</v>
      </c>
      <c r="TF734" t="s">
        <v>2442</v>
      </c>
      <c r="TG734" t="s">
        <v>2933</v>
      </c>
      <c r="TH734" t="s">
        <v>3117</v>
      </c>
      <c r="TI734" t="s">
        <v>3026</v>
      </c>
      <c r="TK734" t="s">
        <v>2706</v>
      </c>
      <c r="TL734" t="s">
        <v>2512</v>
      </c>
      <c r="TM734" t="s">
        <v>2568</v>
      </c>
      <c r="TO734" t="s">
        <v>2570</v>
      </c>
      <c r="TP734" t="s">
        <v>2392</v>
      </c>
      <c r="TQ734" t="s">
        <v>2584</v>
      </c>
      <c r="TR734" t="s">
        <v>2383</v>
      </c>
      <c r="TS734" t="s">
        <v>2585</v>
      </c>
      <c r="TT734" t="s">
        <v>2586</v>
      </c>
      <c r="TU734" t="s">
        <v>2691</v>
      </c>
      <c r="VM734" t="s">
        <v>3068</v>
      </c>
      <c r="VN734" t="s">
        <v>3080</v>
      </c>
      <c r="VO734" t="s">
        <v>2925</v>
      </c>
      <c r="VP734" t="s">
        <v>2514</v>
      </c>
      <c r="VY734" t="s">
        <v>2753</v>
      </c>
      <c r="VZ734" t="s">
        <v>2812</v>
      </c>
      <c r="WA734" t="s">
        <v>2261</v>
      </c>
      <c r="WB734" t="s">
        <v>2804</v>
      </c>
      <c r="WK734" t="s">
        <v>2479</v>
      </c>
      <c r="WL734" t="s">
        <v>2479</v>
      </c>
      <c r="WM734" t="s">
        <v>2479</v>
      </c>
      <c r="WN734" t="s">
        <v>2479</v>
      </c>
      <c r="WW734" t="s">
        <v>2856</v>
      </c>
      <c r="WX734" t="s">
        <v>2753</v>
      </c>
      <c r="WY734" t="s">
        <v>2872</v>
      </c>
      <c r="WZ734" t="s">
        <v>2608</v>
      </c>
      <c r="XI734" t="s">
        <v>2868</v>
      </c>
      <c r="XJ734" t="s">
        <v>3008</v>
      </c>
      <c r="XK734" t="s">
        <v>2795</v>
      </c>
      <c r="XL734" t="s">
        <v>2965</v>
      </c>
      <c r="XU734" t="s">
        <v>2269</v>
      </c>
      <c r="XV734" t="s">
        <v>2761</v>
      </c>
      <c r="XW734" t="s">
        <v>2585</v>
      </c>
      <c r="XX734" t="s">
        <v>2846</v>
      </c>
      <c r="YH734" t="s">
        <v>2133</v>
      </c>
      <c r="YT734" t="s">
        <v>2817</v>
      </c>
      <c r="ZF734" t="s">
        <v>2479</v>
      </c>
      <c r="ZR734" t="s">
        <v>2605</v>
      </c>
      <c r="AAD734" t="s">
        <v>3021</v>
      </c>
      <c r="AAP734" t="s">
        <v>2533</v>
      </c>
      <c r="ABA734" t="s">
        <v>2962</v>
      </c>
      <c r="ABB734" t="s">
        <v>2968</v>
      </c>
      <c r="ABC734" t="s">
        <v>3000</v>
      </c>
      <c r="ABD734" t="s">
        <v>2835</v>
      </c>
      <c r="ABM734" t="s">
        <v>2606</v>
      </c>
      <c r="ABN734" t="s">
        <v>2497</v>
      </c>
      <c r="ABO734" t="s">
        <v>2417</v>
      </c>
      <c r="ABP734" t="s">
        <v>2534</v>
      </c>
      <c r="ABY734" t="s">
        <v>2479</v>
      </c>
      <c r="ABZ734" t="s">
        <v>2479</v>
      </c>
      <c r="ACA734" t="s">
        <v>2479</v>
      </c>
      <c r="ACB734" t="s">
        <v>2479</v>
      </c>
      <c r="ACK734" t="s">
        <v>2751</v>
      </c>
      <c r="ACL734" t="s">
        <v>2258</v>
      </c>
      <c r="ACM734" t="s">
        <v>2746</v>
      </c>
      <c r="ACN734" t="s">
        <v>2975</v>
      </c>
      <c r="ACW734" t="s">
        <v>2446</v>
      </c>
      <c r="ACX734" t="s">
        <v>3117</v>
      </c>
      <c r="ACY734" t="s">
        <v>2942</v>
      </c>
      <c r="ACZ734" t="s">
        <v>2953</v>
      </c>
      <c r="ADI734" t="s">
        <v>2833</v>
      </c>
      <c r="ADJ734" t="s">
        <v>2922</v>
      </c>
      <c r="ADK734" t="s">
        <v>2764</v>
      </c>
      <c r="ADL734" t="s">
        <v>2646</v>
      </c>
      <c r="ADU734" t="s">
        <v>2720</v>
      </c>
      <c r="ADV734" t="s">
        <v>3078</v>
      </c>
      <c r="ADW734" t="s">
        <v>2423</v>
      </c>
      <c r="ADX734" t="s">
        <v>2978</v>
      </c>
      <c r="AEG734" t="s">
        <v>2471</v>
      </c>
      <c r="AEH734" t="s">
        <v>2685</v>
      </c>
      <c r="AEI734" t="s">
        <v>2822</v>
      </c>
      <c r="AEJ734" t="s">
        <v>2374</v>
      </c>
      <c r="AES734" t="s">
        <v>2479</v>
      </c>
      <c r="AET734" t="s">
        <v>2479</v>
      </c>
      <c r="AEU734" t="s">
        <v>2479</v>
      </c>
      <c r="AEV734" t="s">
        <v>2479</v>
      </c>
      <c r="AFE734" t="s">
        <v>2745</v>
      </c>
      <c r="AFF734" t="s">
        <v>2417</v>
      </c>
      <c r="AFG734" t="s">
        <v>2486</v>
      </c>
      <c r="AFH734" t="s">
        <v>2724</v>
      </c>
      <c r="AFQ734" t="s">
        <v>2938</v>
      </c>
      <c r="AFR734" t="s">
        <v>2901</v>
      </c>
      <c r="AFS734" t="s">
        <v>2940</v>
      </c>
      <c r="AFT734" t="s">
        <v>3244</v>
      </c>
      <c r="AGC734" t="s">
        <v>2335</v>
      </c>
      <c r="AGD734" t="s">
        <v>2392</v>
      </c>
      <c r="AGE734" t="s">
        <v>2597</v>
      </c>
      <c r="AGF734" t="s">
        <v>2804</v>
      </c>
      <c r="AGO734" t="s">
        <v>2461</v>
      </c>
      <c r="AGP734" t="s">
        <v>3071</v>
      </c>
      <c r="AGQ734" t="s">
        <v>2964</v>
      </c>
      <c r="AGR734" t="s">
        <v>3021</v>
      </c>
      <c r="AHA734" t="s">
        <v>2258</v>
      </c>
      <c r="AHB734" t="s">
        <v>2536</v>
      </c>
      <c r="AHC734" t="s">
        <v>3049</v>
      </c>
      <c r="AHD734" t="s">
        <v>2383</v>
      </c>
      <c r="AHM734" t="s">
        <v>2479</v>
      </c>
      <c r="AHN734" t="s">
        <v>2479</v>
      </c>
      <c r="AHO734" t="s">
        <v>2479</v>
      </c>
      <c r="AHP734" t="s">
        <v>2479</v>
      </c>
      <c r="AHY734" t="s">
        <v>2569</v>
      </c>
      <c r="AHZ734" t="s">
        <v>2723</v>
      </c>
      <c r="AIA734" t="s">
        <v>2693</v>
      </c>
      <c r="AIB734" t="s">
        <v>2727</v>
      </c>
      <c r="AIK734" t="s">
        <v>2909</v>
      </c>
      <c r="AIL734" t="s">
        <v>2913</v>
      </c>
      <c r="AIM734" t="s">
        <v>2992</v>
      </c>
      <c r="AIN734" t="s">
        <v>2458</v>
      </c>
      <c r="AIW734" t="s">
        <v>2334</v>
      </c>
      <c r="AIX734" t="s">
        <v>2409</v>
      </c>
      <c r="AIY734" t="s">
        <v>2381</v>
      </c>
      <c r="AIZ734" t="s">
        <v>2560</v>
      </c>
      <c r="AJI734" t="s">
        <v>2937</v>
      </c>
      <c r="AJJ734" t="s">
        <v>3045</v>
      </c>
      <c r="AJU734" t="s">
        <v>2822</v>
      </c>
      <c r="AJV734" t="s">
        <v>2693</v>
      </c>
      <c r="AKG734" t="s">
        <v>2479</v>
      </c>
      <c r="AKH734" t="s">
        <v>2479</v>
      </c>
      <c r="AKS734" t="s">
        <v>2930</v>
      </c>
      <c r="AKT734" t="s">
        <v>2730</v>
      </c>
      <c r="ALE734" t="s">
        <v>2453</v>
      </c>
      <c r="ALF734" t="s">
        <v>3009</v>
      </c>
      <c r="ALQ734" t="s">
        <v>2269</v>
      </c>
      <c r="ALR734" t="s">
        <v>2790</v>
      </c>
      <c r="AMD734" t="s">
        <v>3013</v>
      </c>
      <c r="AME734" t="s">
        <v>2889</v>
      </c>
      <c r="AMF734" t="s">
        <v>3013</v>
      </c>
      <c r="AMP734" t="s">
        <v>2758</v>
      </c>
      <c r="AMQ734" t="s">
        <v>2924</v>
      </c>
      <c r="AMR734" t="s">
        <v>2487</v>
      </c>
      <c r="ANB734" t="s">
        <v>2479</v>
      </c>
      <c r="ANC734" t="s">
        <v>2479</v>
      </c>
      <c r="AND734" t="s">
        <v>2479</v>
      </c>
      <c r="ANN734" t="s">
        <v>3074</v>
      </c>
      <c r="ANO734" t="s">
        <v>3033</v>
      </c>
      <c r="ANP734" t="s">
        <v>2770</v>
      </c>
      <c r="ANZ734" t="s">
        <v>2933</v>
      </c>
      <c r="AOA734" t="s">
        <v>3008</v>
      </c>
      <c r="AOB734" t="s">
        <v>2795</v>
      </c>
      <c r="AOL734" t="s">
        <v>2584</v>
      </c>
      <c r="AOM734" t="s">
        <v>2847</v>
      </c>
      <c r="AON734" t="s">
        <v>2552</v>
      </c>
      <c r="AOX734" t="s">
        <v>2720</v>
      </c>
      <c r="AOY734" t="s">
        <v>2838</v>
      </c>
      <c r="AOZ734" t="s">
        <v>2907</v>
      </c>
      <c r="APJ734" t="s">
        <v>2587</v>
      </c>
      <c r="APK734" t="s">
        <v>2355</v>
      </c>
      <c r="APL734" t="s">
        <v>2416</v>
      </c>
      <c r="APV734" t="s">
        <v>2479</v>
      </c>
      <c r="APW734" t="s">
        <v>2479</v>
      </c>
      <c r="APX734" t="s">
        <v>2479</v>
      </c>
      <c r="AQH734" t="s">
        <v>2531</v>
      </c>
      <c r="AQI734" t="s">
        <v>2570</v>
      </c>
      <c r="AQJ734" t="s">
        <v>2857</v>
      </c>
      <c r="AQT734" t="s">
        <v>2451</v>
      </c>
      <c r="AQU734" t="s">
        <v>2442</v>
      </c>
      <c r="AQV734" t="s">
        <v>3170</v>
      </c>
      <c r="ARF734" t="s">
        <v>2382</v>
      </c>
      <c r="ARG734" t="s">
        <v>2553</v>
      </c>
      <c r="ARH734" t="s">
        <v>2536</v>
      </c>
      <c r="AXE734" t="s">
        <v>2430</v>
      </c>
      <c r="AXF734" t="s">
        <v>2184</v>
      </c>
      <c r="AXQ734" t="s">
        <v>2479</v>
      </c>
      <c r="AXR734" t="s">
        <v>2479</v>
      </c>
      <c r="AYC734" t="s">
        <v>2786</v>
      </c>
      <c r="AYD734" t="s">
        <v>2683</v>
      </c>
      <c r="AYO734" t="s">
        <v>2574</v>
      </c>
      <c r="AYP734" t="s">
        <v>2249</v>
      </c>
      <c r="AZA734" t="s">
        <v>2659</v>
      </c>
      <c r="AZB734" t="s">
        <v>2421</v>
      </c>
      <c r="BEP734" t="s">
        <v>2561</v>
      </c>
      <c r="BEQ734" t="s">
        <v>2479</v>
      </c>
      <c r="BER734" t="s">
        <v>2479</v>
      </c>
      <c r="BFB734" t="s">
        <v>2628</v>
      </c>
      <c r="BFC734" t="s">
        <v>2479</v>
      </c>
      <c r="BFD734" t="s">
        <v>2246</v>
      </c>
      <c r="BFN734" t="s">
        <v>2479</v>
      </c>
      <c r="BFO734" t="s">
        <v>2479</v>
      </c>
      <c r="BFP734" t="s">
        <v>2479</v>
      </c>
      <c r="BGA734" t="s">
        <v>2479</v>
      </c>
      <c r="BGB734" t="s">
        <v>2479</v>
      </c>
      <c r="BGL734" t="s">
        <v>2414</v>
      </c>
      <c r="BGM734" t="s">
        <v>2341</v>
      </c>
      <c r="BGN734" t="s">
        <v>2172</v>
      </c>
      <c r="BGY734" t="s">
        <v>2479</v>
      </c>
      <c r="BGZ734" t="s">
        <v>2215</v>
      </c>
      <c r="BHK734" t="s">
        <v>2605</v>
      </c>
      <c r="BHL734" t="s">
        <v>2479</v>
      </c>
      <c r="BHW734" t="s">
        <v>2479</v>
      </c>
      <c r="BHX734" t="s">
        <v>2479</v>
      </c>
      <c r="BIH734" t="s">
        <v>2479</v>
      </c>
      <c r="BII734" t="s">
        <v>2479</v>
      </c>
      <c r="BIJ734" t="s">
        <v>2342</v>
      </c>
      <c r="BIT734" t="s">
        <v>2479</v>
      </c>
      <c r="BIU734" t="s">
        <v>2479</v>
      </c>
      <c r="BIV734" t="s">
        <v>2479</v>
      </c>
      <c r="BOU734" t="s">
        <v>2479</v>
      </c>
      <c r="BOV734" t="s">
        <v>2479</v>
      </c>
      <c r="BPF734" t="s">
        <v>2386</v>
      </c>
      <c r="BPG734" t="s">
        <v>2689</v>
      </c>
      <c r="BPH734" t="s">
        <v>2387</v>
      </c>
      <c r="BPS734" t="s">
        <v>2540</v>
      </c>
      <c r="BPT734" t="s">
        <v>2773</v>
      </c>
      <c r="BQD734" t="s">
        <v>2479</v>
      </c>
      <c r="BQE734" t="s">
        <v>2479</v>
      </c>
      <c r="BQF734" t="s">
        <v>2479</v>
      </c>
      <c r="BQQ734" t="s">
        <v>2482</v>
      </c>
      <c r="BQR734" t="s">
        <v>2479</v>
      </c>
      <c r="BRC734" t="s">
        <v>2479</v>
      </c>
      <c r="BRD734" t="s">
        <v>2479</v>
      </c>
      <c r="BRO734" t="s">
        <v>2479</v>
      </c>
      <c r="BRP734" t="s">
        <v>2479</v>
      </c>
      <c r="BSA734" t="s">
        <v>2651</v>
      </c>
      <c r="BSB734" t="s">
        <v>2398</v>
      </c>
      <c r="BUM734" t="s">
        <v>3095</v>
      </c>
      <c r="BUN734" t="s">
        <v>2637</v>
      </c>
      <c r="BUO734" t="s">
        <v>2891</v>
      </c>
      <c r="BUP734" t="s">
        <v>2799</v>
      </c>
      <c r="BUQ734" t="s">
        <v>2868</v>
      </c>
      <c r="BUR734" t="s">
        <v>2894</v>
      </c>
      <c r="BUS734" t="s">
        <v>2853</v>
      </c>
      <c r="BUY734" t="s">
        <v>2745</v>
      </c>
      <c r="BUZ734" t="s">
        <v>2851</v>
      </c>
      <c r="BVA734" t="s">
        <v>2740</v>
      </c>
      <c r="BVB734" t="s">
        <v>2959</v>
      </c>
      <c r="BVC734" t="s">
        <v>2766</v>
      </c>
      <c r="BVD734" t="s">
        <v>2409</v>
      </c>
      <c r="BVE734" t="s">
        <v>2884</v>
      </c>
      <c r="BVK734" t="s">
        <v>2948</v>
      </c>
      <c r="BVL734" t="s">
        <v>2816</v>
      </c>
      <c r="BVM734" t="s">
        <v>2768</v>
      </c>
      <c r="BVN734" t="s">
        <v>2824</v>
      </c>
      <c r="BVO734" t="s">
        <v>2479</v>
      </c>
      <c r="BVP734" t="s">
        <v>2479</v>
      </c>
      <c r="BVQ734" t="s">
        <v>2479</v>
      </c>
      <c r="BVW734" t="s">
        <v>3022</v>
      </c>
      <c r="BVX734" t="s">
        <v>2718</v>
      </c>
      <c r="BVY734" t="s">
        <v>3153</v>
      </c>
      <c r="BVZ734" t="s">
        <v>2456</v>
      </c>
      <c r="BWA734" t="s">
        <v>2877</v>
      </c>
      <c r="BWB734" t="s">
        <v>2819</v>
      </c>
      <c r="BWC734" t="s">
        <v>2946</v>
      </c>
      <c r="BWI734" t="s">
        <v>3115</v>
      </c>
      <c r="BWJ734" t="s">
        <v>2460</v>
      </c>
      <c r="BWK734" t="s">
        <v>2890</v>
      </c>
      <c r="BWL734" t="s">
        <v>2445</v>
      </c>
      <c r="BWM734" t="s">
        <v>3041</v>
      </c>
      <c r="BWN734" t="s">
        <v>2444</v>
      </c>
      <c r="BWO734" t="s">
        <v>2649</v>
      </c>
      <c r="BWU734" t="s">
        <v>2706</v>
      </c>
      <c r="BWV734" t="s">
        <v>2512</v>
      </c>
      <c r="BWW734" t="s">
        <v>2568</v>
      </c>
      <c r="BWX734" t="s">
        <v>2792</v>
      </c>
      <c r="BWY734" t="s">
        <v>2570</v>
      </c>
      <c r="BWZ734" t="s">
        <v>2392</v>
      </c>
      <c r="BXA734" t="s">
        <v>2584</v>
      </c>
    </row>
    <row r="735" spans="1:1020 1030:2052" x14ac:dyDescent="0.15">
      <c r="A735" t="s">
        <v>4077</v>
      </c>
      <c r="AH735" t="s">
        <v>2445</v>
      </c>
      <c r="AI735">
        <f>46</f>
        <v>46</v>
      </c>
      <c r="AJ735" t="s">
        <v>2192</v>
      </c>
      <c r="BR735" t="s">
        <v>3084</v>
      </c>
      <c r="BS735" t="s">
        <v>3084</v>
      </c>
      <c r="BT735" t="s">
        <v>3403</v>
      </c>
      <c r="DA735" t="s">
        <v>3084</v>
      </c>
      <c r="DB735" t="s">
        <v>3084</v>
      </c>
      <c r="DC735" t="s">
        <v>3354</v>
      </c>
      <c r="DD735" t="s">
        <v>3354</v>
      </c>
      <c r="DP735" t="s">
        <v>3131</v>
      </c>
      <c r="EL735" t="s">
        <v>3354</v>
      </c>
      <c r="EM735" t="s">
        <v>3354</v>
      </c>
      <c r="EN735" t="s">
        <v>3354</v>
      </c>
      <c r="JB735" t="s">
        <v>3336</v>
      </c>
      <c r="JC735" t="s">
        <v>3336</v>
      </c>
      <c r="JD735" t="s">
        <v>3402</v>
      </c>
      <c r="JK735" t="s">
        <v>3434</v>
      </c>
      <c r="JL735" t="s">
        <v>3476</v>
      </c>
      <c r="JM735" t="s">
        <v>3350</v>
      </c>
      <c r="JN735" t="s">
        <v>3350</v>
      </c>
      <c r="JO735" t="s">
        <v>3350</v>
      </c>
      <c r="JP735" t="s">
        <v>3350</v>
      </c>
      <c r="JQ735" t="s">
        <v>3560</v>
      </c>
      <c r="JW735" t="s">
        <v>2128</v>
      </c>
      <c r="JX735" t="s">
        <v>2423</v>
      </c>
      <c r="JY735" t="s">
        <v>2127</v>
      </c>
      <c r="JZ735" t="s">
        <v>2130</v>
      </c>
      <c r="KA735" t="s">
        <v>2127</v>
      </c>
      <c r="KB735" t="s">
        <v>2127</v>
      </c>
      <c r="KU735" t="s">
        <v>2883</v>
      </c>
      <c r="KV735" t="s">
        <v>2683</v>
      </c>
      <c r="KW735">
        <f>61</f>
        <v>61</v>
      </c>
      <c r="KX735" t="s">
        <v>2206</v>
      </c>
      <c r="KY735" t="s">
        <v>2437</v>
      </c>
      <c r="KZ735" t="s">
        <v>2369</v>
      </c>
      <c r="PB735" t="s">
        <v>3403</v>
      </c>
      <c r="PC735" t="s">
        <v>3350</v>
      </c>
      <c r="PD735" t="s">
        <v>3350</v>
      </c>
      <c r="PN735" t="s">
        <v>3354</v>
      </c>
      <c r="PO735" t="s">
        <v>3354</v>
      </c>
      <c r="PP735" t="s">
        <v>3354</v>
      </c>
      <c r="RG735" t="s">
        <v>2452</v>
      </c>
      <c r="RH735" t="s">
        <v>3060</v>
      </c>
      <c r="RI735" t="s">
        <v>2901</v>
      </c>
      <c r="RJ735" t="s">
        <v>3088</v>
      </c>
      <c r="RK735" t="s">
        <v>3038</v>
      </c>
      <c r="RL735" t="s">
        <v>3041</v>
      </c>
      <c r="RM735" t="s">
        <v>2920</v>
      </c>
      <c r="RS735" t="s">
        <v>2901</v>
      </c>
      <c r="RT735" t="s">
        <v>3009</v>
      </c>
      <c r="RU735" t="s">
        <v>3170</v>
      </c>
      <c r="RV735" t="s">
        <v>2856</v>
      </c>
      <c r="RW735" t="s">
        <v>2687</v>
      </c>
      <c r="RX735" t="s">
        <v>2451</v>
      </c>
      <c r="RY735" t="s">
        <v>2827</v>
      </c>
      <c r="SE735" t="s">
        <v>2479</v>
      </c>
      <c r="SF735" t="s">
        <v>2479</v>
      </c>
      <c r="SG735" t="s">
        <v>2479</v>
      </c>
      <c r="SH735" t="s">
        <v>2479</v>
      </c>
      <c r="SI735" t="s">
        <v>2479</v>
      </c>
      <c r="SJ735" t="s">
        <v>2479</v>
      </c>
      <c r="SK735" t="s">
        <v>2479</v>
      </c>
      <c r="SQ735" t="s">
        <v>2974</v>
      </c>
      <c r="SR735" t="s">
        <v>2265</v>
      </c>
      <c r="SS735" t="s">
        <v>2821</v>
      </c>
      <c r="ST735" t="s">
        <v>2584</v>
      </c>
      <c r="SU735" t="s">
        <v>2554</v>
      </c>
      <c r="SV735" t="s">
        <v>2259</v>
      </c>
      <c r="SW735" t="s">
        <v>2565</v>
      </c>
      <c r="TC735" t="s">
        <v>3026</v>
      </c>
      <c r="TD735" t="s">
        <v>2716</v>
      </c>
      <c r="TE735" t="s">
        <v>2444</v>
      </c>
      <c r="TF735" t="s">
        <v>2926</v>
      </c>
      <c r="TG735" t="s">
        <v>3173</v>
      </c>
      <c r="TH735" t="s">
        <v>2945</v>
      </c>
      <c r="TI735" t="s">
        <v>2920</v>
      </c>
      <c r="TO735" t="s">
        <v>2269</v>
      </c>
      <c r="TP735" t="s">
        <v>2269</v>
      </c>
      <c r="TQ735" t="s">
        <v>2334</v>
      </c>
      <c r="TR735" t="s">
        <v>2426</v>
      </c>
      <c r="TS735" t="s">
        <v>2143</v>
      </c>
      <c r="TT735" t="s">
        <v>2334</v>
      </c>
      <c r="TU735" t="s">
        <v>2269</v>
      </c>
      <c r="ABB735" t="s">
        <v>3016</v>
      </c>
      <c r="ABC735" t="s">
        <v>2907</v>
      </c>
      <c r="ABD735" t="s">
        <v>2720</v>
      </c>
      <c r="ABN735" t="s">
        <v>3008</v>
      </c>
      <c r="ABO735" t="s">
        <v>2438</v>
      </c>
      <c r="ABP735" t="s">
        <v>3116</v>
      </c>
      <c r="ABZ735" t="s">
        <v>2479</v>
      </c>
      <c r="ACA735" t="s">
        <v>2479</v>
      </c>
      <c r="ACB735" t="s">
        <v>2479</v>
      </c>
      <c r="ACL735" t="s">
        <v>2769</v>
      </c>
      <c r="ACM735" t="s">
        <v>2792</v>
      </c>
      <c r="ACN735" t="s">
        <v>2411</v>
      </c>
      <c r="ACX735" t="s">
        <v>3016</v>
      </c>
      <c r="ACY735" t="s">
        <v>2836</v>
      </c>
      <c r="ACZ735" t="s">
        <v>2981</v>
      </c>
      <c r="ADJ735" t="s">
        <v>2335</v>
      </c>
      <c r="ADK735" t="s">
        <v>2273</v>
      </c>
      <c r="ADL735" t="s">
        <v>2334</v>
      </c>
      <c r="AGO735" t="s">
        <v>2796</v>
      </c>
      <c r="AGP735" t="s">
        <v>2521</v>
      </c>
      <c r="AGQ735" t="s">
        <v>2949</v>
      </c>
      <c r="AGR735" t="s">
        <v>2911</v>
      </c>
      <c r="AHA735" t="s">
        <v>2684</v>
      </c>
      <c r="AHB735" t="s">
        <v>2374</v>
      </c>
      <c r="AHC735" t="s">
        <v>2727</v>
      </c>
      <c r="AHD735" t="s">
        <v>2697</v>
      </c>
      <c r="AHM735" t="s">
        <v>2479</v>
      </c>
      <c r="AHN735" t="s">
        <v>2479</v>
      </c>
      <c r="AHO735" t="s">
        <v>2479</v>
      </c>
      <c r="AHP735" t="s">
        <v>2479</v>
      </c>
      <c r="AHY735" t="s">
        <v>2398</v>
      </c>
      <c r="AHZ735" t="s">
        <v>2538</v>
      </c>
      <c r="AIA735" t="s">
        <v>2545</v>
      </c>
      <c r="AIB735" t="s">
        <v>2205</v>
      </c>
      <c r="AIK735" t="s">
        <v>2462</v>
      </c>
      <c r="AIL735" t="s">
        <v>2898</v>
      </c>
      <c r="AIM735" t="s">
        <v>3025</v>
      </c>
      <c r="AIN735" t="s">
        <v>2936</v>
      </c>
      <c r="AIW735" t="s">
        <v>2175</v>
      </c>
      <c r="AIX735" t="s">
        <v>2297</v>
      </c>
      <c r="AIY735" t="s">
        <v>2166</v>
      </c>
      <c r="AIZ735" t="s">
        <v>2241</v>
      </c>
      <c r="AJJ735" t="s">
        <v>3023</v>
      </c>
      <c r="AJK735" t="s">
        <v>3078</v>
      </c>
      <c r="AJL735" t="s">
        <v>3047</v>
      </c>
      <c r="AJV735" t="s">
        <v>2773</v>
      </c>
      <c r="AJW735" t="s">
        <v>2592</v>
      </c>
      <c r="AJX735" t="s">
        <v>2537</v>
      </c>
      <c r="AKH735" t="s">
        <v>2479</v>
      </c>
      <c r="AKI735" t="s">
        <v>2479</v>
      </c>
      <c r="AKJ735" t="s">
        <v>2479</v>
      </c>
      <c r="AKT735" t="s">
        <v>2859</v>
      </c>
      <c r="AKU735" t="s">
        <v>2778</v>
      </c>
      <c r="AKV735" t="s">
        <v>2921</v>
      </c>
      <c r="ALF735" t="s">
        <v>2863</v>
      </c>
      <c r="ALG735" t="s">
        <v>2954</v>
      </c>
      <c r="ALH735" t="s">
        <v>2963</v>
      </c>
      <c r="ALR735" t="s">
        <v>2197</v>
      </c>
      <c r="ALS735" t="s">
        <v>2574</v>
      </c>
      <c r="ALT735" t="s">
        <v>2475</v>
      </c>
      <c r="AMD735" t="s">
        <v>2927</v>
      </c>
      <c r="AME735" t="s">
        <v>2839</v>
      </c>
      <c r="AMF735" t="s">
        <v>3245</v>
      </c>
      <c r="AMP735" t="s">
        <v>2706</v>
      </c>
      <c r="AMQ735" t="s">
        <v>2512</v>
      </c>
      <c r="AMR735" t="s">
        <v>2530</v>
      </c>
      <c r="ANB735" t="s">
        <v>2479</v>
      </c>
      <c r="ANC735" t="s">
        <v>2479</v>
      </c>
      <c r="AND735" t="s">
        <v>2479</v>
      </c>
      <c r="ANN735" t="s">
        <v>2446</v>
      </c>
      <c r="ANO735" t="s">
        <v>2962</v>
      </c>
      <c r="ANP735" t="s">
        <v>2937</v>
      </c>
      <c r="ANZ735" t="s">
        <v>2957</v>
      </c>
      <c r="AOA735" t="s">
        <v>2978</v>
      </c>
      <c r="AOB735" t="s">
        <v>2425</v>
      </c>
      <c r="AOL735" t="s">
        <v>2334</v>
      </c>
      <c r="AOM735" t="s">
        <v>2269</v>
      </c>
      <c r="AON735" t="s">
        <v>2334</v>
      </c>
      <c r="AOX735" t="s">
        <v>3170</v>
      </c>
      <c r="AOY735" t="s">
        <v>3082</v>
      </c>
      <c r="AOZ735" t="s">
        <v>2718</v>
      </c>
      <c r="APJ735" t="s">
        <v>2425</v>
      </c>
      <c r="APK735" t="s">
        <v>2836</v>
      </c>
      <c r="APL735" t="s">
        <v>2446</v>
      </c>
      <c r="APV735" t="s">
        <v>2479</v>
      </c>
      <c r="APW735" t="s">
        <v>2479</v>
      </c>
      <c r="APX735" t="s">
        <v>2479</v>
      </c>
      <c r="AQH735" t="s">
        <v>2762</v>
      </c>
      <c r="AQI735" t="s">
        <v>2621</v>
      </c>
      <c r="AQJ735" t="s">
        <v>2768</v>
      </c>
      <c r="AQT735" t="s">
        <v>2933</v>
      </c>
      <c r="AQU735" t="s">
        <v>2675</v>
      </c>
      <c r="AQV735" t="s">
        <v>2439</v>
      </c>
      <c r="ARF735" t="s">
        <v>2339</v>
      </c>
      <c r="ARG735" t="s">
        <v>2269</v>
      </c>
      <c r="ARH735" t="s">
        <v>2269</v>
      </c>
      <c r="AUN735" t="s">
        <v>2940</v>
      </c>
      <c r="AUZ735" t="s">
        <v>2613</v>
      </c>
      <c r="AVL735" t="s">
        <v>2479</v>
      </c>
      <c r="AVX735" t="s">
        <v>2471</v>
      </c>
      <c r="AWJ735" t="s">
        <v>2948</v>
      </c>
      <c r="AWV735" t="s">
        <v>2564</v>
      </c>
      <c r="BBV735" t="s">
        <v>2793</v>
      </c>
      <c r="BBW735" t="s">
        <v>2793</v>
      </c>
      <c r="BBX735" t="s">
        <v>2133</v>
      </c>
      <c r="BCH735" t="s">
        <v>2893</v>
      </c>
      <c r="BCI735" t="s">
        <v>2799</v>
      </c>
      <c r="BCJ735" t="s">
        <v>2968</v>
      </c>
      <c r="BCT735" t="s">
        <v>2479</v>
      </c>
      <c r="BCU735" t="s">
        <v>2479</v>
      </c>
      <c r="BCV735" t="s">
        <v>2479</v>
      </c>
      <c r="BDF735" t="s">
        <v>3060</v>
      </c>
      <c r="BDG735" t="s">
        <v>3015</v>
      </c>
      <c r="BDH735" t="s">
        <v>2452</v>
      </c>
      <c r="BDR735" t="s">
        <v>2637</v>
      </c>
      <c r="BDS735" t="s">
        <v>2796</v>
      </c>
      <c r="BDT735" t="s">
        <v>2838</v>
      </c>
      <c r="BED735" t="s">
        <v>2753</v>
      </c>
      <c r="BEE735" t="s">
        <v>2894</v>
      </c>
      <c r="BEF735" t="s">
        <v>2266</v>
      </c>
      <c r="BGL735" t="s">
        <v>2625</v>
      </c>
      <c r="BGM735" t="s">
        <v>2437</v>
      </c>
      <c r="BGN735" t="s">
        <v>2251</v>
      </c>
      <c r="BLW735" t="s">
        <v>2452</v>
      </c>
      <c r="BLX735" t="s">
        <v>3060</v>
      </c>
      <c r="BLY735" t="s">
        <v>2901</v>
      </c>
      <c r="BLZ735" t="s">
        <v>3088</v>
      </c>
      <c r="BMA735" t="s">
        <v>3038</v>
      </c>
      <c r="BMB735" t="s">
        <v>3041</v>
      </c>
      <c r="BMI735" t="s">
        <v>2901</v>
      </c>
      <c r="BMJ735" t="s">
        <v>3009</v>
      </c>
      <c r="BMK735" t="s">
        <v>3170</v>
      </c>
      <c r="BML735" t="s">
        <v>2856</v>
      </c>
      <c r="BMM735" t="s">
        <v>2687</v>
      </c>
      <c r="BMN735" t="s">
        <v>2451</v>
      </c>
      <c r="BMU735" t="s">
        <v>2675</v>
      </c>
      <c r="BMV735" t="s">
        <v>2921</v>
      </c>
      <c r="BMW735" t="s">
        <v>2879</v>
      </c>
      <c r="BMX735" t="s">
        <v>2814</v>
      </c>
      <c r="BMY735" t="s">
        <v>2771</v>
      </c>
      <c r="BMZ735" t="s">
        <v>2809</v>
      </c>
      <c r="BNG735" t="s">
        <v>2974</v>
      </c>
      <c r="BNH735" t="s">
        <v>2265</v>
      </c>
      <c r="BNI735" t="s">
        <v>2324</v>
      </c>
      <c r="BNJ735" t="s">
        <v>2946</v>
      </c>
      <c r="BNK735" t="s">
        <v>2947</v>
      </c>
      <c r="BNL735" t="s">
        <v>2554</v>
      </c>
      <c r="BNS735" t="s">
        <v>3026</v>
      </c>
      <c r="BNT735" t="s">
        <v>2716</v>
      </c>
      <c r="BNU735" t="s">
        <v>2444</v>
      </c>
      <c r="BNV735" t="s">
        <v>2926</v>
      </c>
      <c r="BNW735" t="s">
        <v>3173</v>
      </c>
      <c r="BNX735" t="s">
        <v>2945</v>
      </c>
      <c r="BOE735" t="s">
        <v>2269</v>
      </c>
      <c r="BOF735" t="s">
        <v>2269</v>
      </c>
      <c r="BOG735" t="s">
        <v>2334</v>
      </c>
      <c r="BOH735" t="s">
        <v>2426</v>
      </c>
      <c r="BOI735" t="s">
        <v>2143</v>
      </c>
      <c r="BOJ735" t="s">
        <v>2334</v>
      </c>
      <c r="BXK735" t="s">
        <v>2830</v>
      </c>
      <c r="BXL735" t="s">
        <v>2503</v>
      </c>
      <c r="BXM735" t="s">
        <v>2321</v>
      </c>
      <c r="BXN735" t="s">
        <v>2270</v>
      </c>
      <c r="BXO735" t="s">
        <v>2170</v>
      </c>
      <c r="BXP735" t="s">
        <v>2377</v>
      </c>
      <c r="BXW735" t="s">
        <v>2501</v>
      </c>
      <c r="BXX735" t="s">
        <v>2493</v>
      </c>
      <c r="BXY735" t="s">
        <v>2433</v>
      </c>
      <c r="BXZ735" t="s">
        <v>2420</v>
      </c>
      <c r="BYA735" t="s">
        <v>2731</v>
      </c>
      <c r="BYB735" t="s">
        <v>2692</v>
      </c>
      <c r="BYI735" t="s">
        <v>2482</v>
      </c>
      <c r="BYJ735" t="s">
        <v>2619</v>
      </c>
      <c r="BYK735" t="s">
        <v>2701</v>
      </c>
      <c r="BYL735" t="s">
        <v>2363</v>
      </c>
      <c r="BYM735" t="s">
        <v>2362</v>
      </c>
      <c r="BYN735" t="s">
        <v>2287</v>
      </c>
      <c r="BYU735" t="s">
        <v>2492</v>
      </c>
      <c r="BYV735" t="s">
        <v>2575</v>
      </c>
      <c r="BYW735" t="s">
        <v>2405</v>
      </c>
      <c r="BYX735" t="s">
        <v>2231</v>
      </c>
      <c r="BYY735" t="s">
        <v>2218</v>
      </c>
      <c r="BYZ735" t="s">
        <v>2758</v>
      </c>
      <c r="BZG735" t="s">
        <v>2800</v>
      </c>
      <c r="BZH735" t="s">
        <v>2545</v>
      </c>
      <c r="BZI735" t="s">
        <v>2214</v>
      </c>
      <c r="BZJ735" t="s">
        <v>2366</v>
      </c>
      <c r="BZK735" t="s">
        <v>2369</v>
      </c>
      <c r="BZL735" t="s">
        <v>2581</v>
      </c>
      <c r="BZS735" t="s">
        <v>2269</v>
      </c>
      <c r="BZT735" t="s">
        <v>2269</v>
      </c>
      <c r="BZU735" t="s">
        <v>2269</v>
      </c>
      <c r="BZV735" t="s">
        <v>2269</v>
      </c>
      <c r="BZW735" t="s">
        <v>2269</v>
      </c>
      <c r="BZX735" t="s">
        <v>2269</v>
      </c>
    </row>
    <row r="736" spans="1:1020 1030:2052" x14ac:dyDescent="0.15">
      <c r="A736" t="s">
        <v>4078</v>
      </c>
      <c r="K736" t="s">
        <v>2212</v>
      </c>
      <c r="L736">
        <f>100</f>
        <v>100</v>
      </c>
      <c r="U736" t="s">
        <v>3084</v>
      </c>
      <c r="V736" t="s">
        <v>3336</v>
      </c>
      <c r="W736" t="s">
        <v>3336</v>
      </c>
      <c r="X736" t="s">
        <v>3354</v>
      </c>
      <c r="AU736">
        <f>55</f>
        <v>55</v>
      </c>
      <c r="AV736">
        <f>50</f>
        <v>50</v>
      </c>
      <c r="BQ736" t="s">
        <v>3085</v>
      </c>
      <c r="BR736" t="s">
        <v>3084</v>
      </c>
      <c r="BS736" t="s">
        <v>3084</v>
      </c>
      <c r="BT736" t="s">
        <v>3354</v>
      </c>
      <c r="DB736" t="s">
        <v>3350</v>
      </c>
      <c r="DC736" t="s">
        <v>3350</v>
      </c>
      <c r="DD736" t="s">
        <v>3560</v>
      </c>
      <c r="DE736" t="s">
        <v>3560</v>
      </c>
      <c r="DN736" t="s">
        <v>3084</v>
      </c>
      <c r="DO736" t="s">
        <v>3084</v>
      </c>
      <c r="DP736" t="s">
        <v>3084</v>
      </c>
      <c r="EL736" t="s">
        <v>3084</v>
      </c>
      <c r="EM736" t="s">
        <v>3354</v>
      </c>
      <c r="EN736" t="s">
        <v>3403</v>
      </c>
      <c r="FK736" t="s">
        <v>2577</v>
      </c>
      <c r="FL736" t="s">
        <v>2437</v>
      </c>
      <c r="HG736" t="s">
        <v>2670</v>
      </c>
      <c r="HH736" t="s">
        <v>2421</v>
      </c>
      <c r="JB736" t="s">
        <v>3084</v>
      </c>
      <c r="JC736" t="s">
        <v>3084</v>
      </c>
      <c r="JD736" t="s">
        <v>3084</v>
      </c>
      <c r="JE736" t="s">
        <v>3084</v>
      </c>
      <c r="JK736" t="s">
        <v>3434</v>
      </c>
      <c r="JM736" t="s">
        <v>3350</v>
      </c>
      <c r="JN736" t="s">
        <v>3350</v>
      </c>
      <c r="JO736" t="s">
        <v>3350</v>
      </c>
      <c r="JP736" t="s">
        <v>3560</v>
      </c>
      <c r="JQ736" t="s">
        <v>3560</v>
      </c>
      <c r="MU736" t="s">
        <v>3084</v>
      </c>
      <c r="MV736" t="s">
        <v>2777</v>
      </c>
      <c r="ND736" t="s">
        <v>3476</v>
      </c>
      <c r="NE736" t="s">
        <v>3476</v>
      </c>
      <c r="NF736" t="s">
        <v>3434</v>
      </c>
      <c r="NG736" t="s">
        <v>3434</v>
      </c>
      <c r="NH736" t="s">
        <v>3408</v>
      </c>
      <c r="NS736" t="s">
        <v>2340</v>
      </c>
      <c r="OE736" t="s">
        <v>2779</v>
      </c>
      <c r="OF736" t="s">
        <v>2779</v>
      </c>
      <c r="PB736" t="s">
        <v>3350</v>
      </c>
      <c r="PC736" t="s">
        <v>3350</v>
      </c>
      <c r="PD736" t="s">
        <v>3560</v>
      </c>
      <c r="PN736" t="s">
        <v>3403</v>
      </c>
      <c r="PP736" t="s">
        <v>3350</v>
      </c>
      <c r="QA736" t="s">
        <v>2779</v>
      </c>
      <c r="QB736" t="s">
        <v>3084</v>
      </c>
      <c r="RG736" t="s">
        <v>2969</v>
      </c>
      <c r="RI736" t="s">
        <v>2829</v>
      </c>
      <c r="RJ736" t="s">
        <v>2913</v>
      </c>
      <c r="RK736" t="s">
        <v>2987</v>
      </c>
      <c r="RL736" t="s">
        <v>2940</v>
      </c>
      <c r="RM736" t="s">
        <v>2463</v>
      </c>
      <c r="RS736" t="s">
        <v>2603</v>
      </c>
      <c r="RU736" t="s">
        <v>2485</v>
      </c>
      <c r="RV736" t="s">
        <v>2750</v>
      </c>
      <c r="RW736" t="s">
        <v>2857</v>
      </c>
      <c r="RX736" t="s">
        <v>2884</v>
      </c>
      <c r="RY736" t="s">
        <v>2774</v>
      </c>
      <c r="SE736" t="s">
        <v>2479</v>
      </c>
      <c r="SG736" t="s">
        <v>2479</v>
      </c>
      <c r="SH736" t="s">
        <v>2479</v>
      </c>
      <c r="SI736" t="s">
        <v>2479</v>
      </c>
      <c r="SJ736" t="s">
        <v>2479</v>
      </c>
      <c r="SK736" t="s">
        <v>2479</v>
      </c>
      <c r="SQ736" t="s">
        <v>3089</v>
      </c>
      <c r="SS736" t="s">
        <v>2767</v>
      </c>
      <c r="ST736" t="s">
        <v>3074</v>
      </c>
      <c r="SU736" t="s">
        <v>2610</v>
      </c>
      <c r="SV736" t="s">
        <v>3075</v>
      </c>
      <c r="SW736" t="s">
        <v>3075</v>
      </c>
      <c r="TC736" t="s">
        <v>2865</v>
      </c>
      <c r="TE736" t="s">
        <v>3179</v>
      </c>
      <c r="TF736" t="s">
        <v>2907</v>
      </c>
      <c r="TG736" t="s">
        <v>2952</v>
      </c>
      <c r="TH736" t="s">
        <v>2936</v>
      </c>
      <c r="TI736" t="s">
        <v>2943</v>
      </c>
      <c r="TO736" t="s">
        <v>2857</v>
      </c>
      <c r="TQ736" t="s">
        <v>2598</v>
      </c>
      <c r="TR736" t="s">
        <v>2762</v>
      </c>
      <c r="TS736" t="s">
        <v>2806</v>
      </c>
      <c r="TT736" t="s">
        <v>2762</v>
      </c>
      <c r="TU736" t="s">
        <v>2550</v>
      </c>
      <c r="VM736" t="s">
        <v>3070</v>
      </c>
      <c r="VN736" t="s">
        <v>3078</v>
      </c>
      <c r="VO736" t="s">
        <v>3069</v>
      </c>
      <c r="VP736" t="s">
        <v>3067</v>
      </c>
      <c r="VY736" t="s">
        <v>2561</v>
      </c>
      <c r="VZ736" t="s">
        <v>2204</v>
      </c>
      <c r="WA736" t="s">
        <v>2822</v>
      </c>
      <c r="WB736" t="s">
        <v>2914</v>
      </c>
      <c r="WK736" t="s">
        <v>2479</v>
      </c>
      <c r="WL736" t="s">
        <v>2479</v>
      </c>
      <c r="WM736" t="s">
        <v>2479</v>
      </c>
      <c r="WN736" t="s">
        <v>2479</v>
      </c>
      <c r="WW736" t="s">
        <v>2835</v>
      </c>
      <c r="WX736" t="s">
        <v>2927</v>
      </c>
      <c r="WY736" t="s">
        <v>2865</v>
      </c>
      <c r="WZ736" t="s">
        <v>2797</v>
      </c>
      <c r="XI736" t="s">
        <v>2519</v>
      </c>
      <c r="XJ736" t="s">
        <v>3047</v>
      </c>
      <c r="XK736" t="s">
        <v>3047</v>
      </c>
      <c r="XL736" t="s">
        <v>3012</v>
      </c>
      <c r="XU736" t="s">
        <v>2811</v>
      </c>
      <c r="XV736" t="s">
        <v>2411</v>
      </c>
      <c r="XW736" t="s">
        <v>2411</v>
      </c>
      <c r="XX736" t="s">
        <v>2875</v>
      </c>
      <c r="ABB736" t="s">
        <v>3036</v>
      </c>
      <c r="ABC736" t="s">
        <v>3001</v>
      </c>
      <c r="ABD736" t="s">
        <v>3052</v>
      </c>
      <c r="ABN736" t="s">
        <v>2868</v>
      </c>
      <c r="ABO736" t="s">
        <v>2839</v>
      </c>
      <c r="ABP736" t="s">
        <v>2722</v>
      </c>
      <c r="ABZ736" t="s">
        <v>2479</v>
      </c>
      <c r="ACA736" t="s">
        <v>2479</v>
      </c>
      <c r="ACB736" t="s">
        <v>2479</v>
      </c>
      <c r="ACL736" t="s">
        <v>2488</v>
      </c>
      <c r="ACM736" t="s">
        <v>2537</v>
      </c>
      <c r="ACN736" t="s">
        <v>2569</v>
      </c>
      <c r="ACX736" t="s">
        <v>2638</v>
      </c>
      <c r="ACY736" t="s">
        <v>2720</v>
      </c>
      <c r="ACZ736" t="s">
        <v>2961</v>
      </c>
      <c r="ADJ736" t="s">
        <v>2976</v>
      </c>
      <c r="ADK736" t="s">
        <v>2806</v>
      </c>
      <c r="ADL736" t="s">
        <v>2530</v>
      </c>
      <c r="AGP736" t="s">
        <v>2999</v>
      </c>
      <c r="AGQ736" t="s">
        <v>3043</v>
      </c>
      <c r="AGR736" t="s">
        <v>3014</v>
      </c>
      <c r="AGS736" t="s">
        <v>2989</v>
      </c>
      <c r="AHB736" t="s">
        <v>2259</v>
      </c>
      <c r="AHC736" t="s">
        <v>3062</v>
      </c>
      <c r="AHD736" t="s">
        <v>2804</v>
      </c>
      <c r="AHE736" t="s">
        <v>2555</v>
      </c>
      <c r="AHN736" t="s">
        <v>2479</v>
      </c>
      <c r="AHO736" t="s">
        <v>2479</v>
      </c>
      <c r="AHP736" t="s">
        <v>2479</v>
      </c>
      <c r="AHQ736" t="s">
        <v>2479</v>
      </c>
      <c r="AHZ736" t="s">
        <v>2447</v>
      </c>
      <c r="AIA736" t="s">
        <v>2993</v>
      </c>
      <c r="AIB736" t="s">
        <v>3075</v>
      </c>
      <c r="AIC736" t="s">
        <v>2622</v>
      </c>
      <c r="AIL736" t="s">
        <v>2902</v>
      </c>
      <c r="AIM736" t="s">
        <v>2978</v>
      </c>
      <c r="AIN736" t="s">
        <v>2838</v>
      </c>
      <c r="AIO736" t="s">
        <v>2797</v>
      </c>
      <c r="AIX736" t="s">
        <v>2974</v>
      </c>
      <c r="AIY736" t="s">
        <v>2976</v>
      </c>
      <c r="AIZ736" t="s">
        <v>2847</v>
      </c>
      <c r="AJA736" t="s">
        <v>2809</v>
      </c>
      <c r="AJI736" t="s">
        <v>3152</v>
      </c>
      <c r="AJJ736" t="s">
        <v>2828</v>
      </c>
      <c r="AJK736" t="s">
        <v>2521</v>
      </c>
      <c r="AJL736" t="s">
        <v>2910</v>
      </c>
      <c r="AJU736" t="s">
        <v>2491</v>
      </c>
      <c r="AJV736" t="s">
        <v>2249</v>
      </c>
      <c r="AJW736" t="s">
        <v>2249</v>
      </c>
      <c r="AJX736" t="s">
        <v>2502</v>
      </c>
      <c r="AKG736" t="s">
        <v>2479</v>
      </c>
      <c r="AKH736" t="s">
        <v>2479</v>
      </c>
      <c r="AKI736" t="s">
        <v>2479</v>
      </c>
      <c r="AKJ736" t="s">
        <v>2479</v>
      </c>
      <c r="AKS736" t="s">
        <v>2940</v>
      </c>
      <c r="AKT736" t="s">
        <v>2907</v>
      </c>
      <c r="AKU736" t="s">
        <v>2953</v>
      </c>
      <c r="AKV736" t="s">
        <v>2955</v>
      </c>
      <c r="ALE736" t="s">
        <v>2891</v>
      </c>
      <c r="ALF736" t="s">
        <v>2957</v>
      </c>
      <c r="ALG736" t="s">
        <v>3059</v>
      </c>
      <c r="ALH736" t="s">
        <v>2896</v>
      </c>
      <c r="ALQ736" t="s">
        <v>2807</v>
      </c>
      <c r="ALR736" t="s">
        <v>2707</v>
      </c>
      <c r="ALS736" t="s">
        <v>2805</v>
      </c>
      <c r="ALT736" t="s">
        <v>2550</v>
      </c>
      <c r="AMD736" t="s">
        <v>3000</v>
      </c>
      <c r="AME736" t="s">
        <v>2521</v>
      </c>
      <c r="AMF736" t="s">
        <v>2640</v>
      </c>
      <c r="AMP736" t="s">
        <v>2494</v>
      </c>
      <c r="AMQ736" t="s">
        <v>2673</v>
      </c>
      <c r="AMR736" t="s">
        <v>2644</v>
      </c>
      <c r="ANB736" t="s">
        <v>2479</v>
      </c>
      <c r="ANC736" t="s">
        <v>2479</v>
      </c>
      <c r="AND736" t="s">
        <v>2479</v>
      </c>
      <c r="ANN736" t="s">
        <v>2718</v>
      </c>
      <c r="ANO736" t="s">
        <v>2459</v>
      </c>
      <c r="ANP736" t="s">
        <v>2716</v>
      </c>
      <c r="ANZ736" t="s">
        <v>2865</v>
      </c>
      <c r="AOA736" t="s">
        <v>2520</v>
      </c>
      <c r="AOB736" t="s">
        <v>2964</v>
      </c>
      <c r="AOL736" t="s">
        <v>2897</v>
      </c>
      <c r="AOM736" t="s">
        <v>2620</v>
      </c>
      <c r="AON736" t="s">
        <v>2265</v>
      </c>
      <c r="AOX736" t="s">
        <v>2522</v>
      </c>
      <c r="AOZ736" t="s">
        <v>3035</v>
      </c>
      <c r="APJ736" t="s">
        <v>3042</v>
      </c>
      <c r="APL736" t="s">
        <v>2439</v>
      </c>
      <c r="APV736" t="s">
        <v>2479</v>
      </c>
      <c r="APX736" t="s">
        <v>2479</v>
      </c>
      <c r="AQH736" t="s">
        <v>2646</v>
      </c>
      <c r="AQJ736" t="s">
        <v>2850</v>
      </c>
      <c r="AQT736" t="s">
        <v>2868</v>
      </c>
      <c r="AQV736" t="s">
        <v>2985</v>
      </c>
      <c r="ARF736" t="s">
        <v>2586</v>
      </c>
      <c r="ARH736" t="s">
        <v>2533</v>
      </c>
      <c r="AUL736" t="s">
        <v>2892</v>
      </c>
      <c r="AUM736" t="s">
        <v>2936</v>
      </c>
      <c r="AUN736" t="s">
        <v>2721</v>
      </c>
      <c r="AUX736" t="s">
        <v>2826</v>
      </c>
      <c r="AUY736" t="s">
        <v>2685</v>
      </c>
      <c r="AUZ736" t="s">
        <v>2880</v>
      </c>
      <c r="AVJ736" t="s">
        <v>2479</v>
      </c>
      <c r="AVK736" t="s">
        <v>2479</v>
      </c>
      <c r="AVL736" t="s">
        <v>2479</v>
      </c>
      <c r="AVV736" t="s">
        <v>2939</v>
      </c>
      <c r="AVW736" t="s">
        <v>2900</v>
      </c>
      <c r="AVX736" t="s">
        <v>2900</v>
      </c>
      <c r="AWH736" t="s">
        <v>2911</v>
      </c>
      <c r="AWI736" t="s">
        <v>2953</v>
      </c>
      <c r="AWJ736" t="s">
        <v>3143</v>
      </c>
      <c r="AWT736" t="s">
        <v>2550</v>
      </c>
      <c r="AWU736" t="s">
        <v>2771</v>
      </c>
      <c r="AWV736" t="s">
        <v>2752</v>
      </c>
      <c r="AZL736" t="s">
        <v>2479</v>
      </c>
      <c r="AZM736" t="s">
        <v>2479</v>
      </c>
      <c r="AZN736" t="s">
        <v>2479</v>
      </c>
      <c r="AZO736" t="s">
        <v>2479</v>
      </c>
      <c r="AZP736" t="s">
        <v>2865</v>
      </c>
      <c r="AZX736" t="s">
        <v>2479</v>
      </c>
      <c r="AZY736" t="s">
        <v>2479</v>
      </c>
      <c r="AZZ736" t="s">
        <v>2479</v>
      </c>
      <c r="BAA736" t="s">
        <v>2479</v>
      </c>
      <c r="BAB736" t="s">
        <v>2479</v>
      </c>
      <c r="BAJ736" t="s">
        <v>2479</v>
      </c>
      <c r="BAK736" t="s">
        <v>2634</v>
      </c>
      <c r="BAL736" t="s">
        <v>2793</v>
      </c>
      <c r="BAM736" t="s">
        <v>3004</v>
      </c>
      <c r="BAN736" t="s">
        <v>2634</v>
      </c>
      <c r="BAV736" t="s">
        <v>2479</v>
      </c>
      <c r="BAW736" t="s">
        <v>2479</v>
      </c>
      <c r="BAX736" t="s">
        <v>2479</v>
      </c>
      <c r="BAY736" t="s">
        <v>2479</v>
      </c>
      <c r="BAZ736" t="s">
        <v>2479</v>
      </c>
      <c r="BBH736" t="s">
        <v>2479</v>
      </c>
      <c r="BBI736" t="s">
        <v>2479</v>
      </c>
      <c r="BBJ736" t="s">
        <v>2795</v>
      </c>
      <c r="BBK736" t="s">
        <v>2479</v>
      </c>
      <c r="BBL736" t="s">
        <v>2479</v>
      </c>
      <c r="BBV736" t="s">
        <v>3152</v>
      </c>
      <c r="BBW736" t="s">
        <v>2980</v>
      </c>
      <c r="BBX736" t="s">
        <v>2968</v>
      </c>
      <c r="BBY736" t="s">
        <v>2964</v>
      </c>
      <c r="BCH736" t="s">
        <v>2494</v>
      </c>
      <c r="BCI736" t="s">
        <v>2852</v>
      </c>
      <c r="BCJ736" t="s">
        <v>2194</v>
      </c>
      <c r="BCK736" t="s">
        <v>2882</v>
      </c>
      <c r="BCT736" t="s">
        <v>2479</v>
      </c>
      <c r="BCU736" t="s">
        <v>2479</v>
      </c>
      <c r="BCV736" t="s">
        <v>2479</v>
      </c>
      <c r="BCW736" t="s">
        <v>2479</v>
      </c>
      <c r="BDF736" t="s">
        <v>2867</v>
      </c>
      <c r="BDG736" t="s">
        <v>2987</v>
      </c>
      <c r="BDH736" t="s">
        <v>2940</v>
      </c>
      <c r="BDI736" t="s">
        <v>2956</v>
      </c>
      <c r="BDR736" t="s">
        <v>3092</v>
      </c>
      <c r="BDS736" t="s">
        <v>2989</v>
      </c>
      <c r="BDT736" t="s">
        <v>2133</v>
      </c>
      <c r="BDU736" t="s">
        <v>2983</v>
      </c>
      <c r="BED736" t="s">
        <v>2564</v>
      </c>
      <c r="BEE736" t="s">
        <v>2894</v>
      </c>
      <c r="BEF736" t="s">
        <v>2771</v>
      </c>
      <c r="BEG736" t="s">
        <v>2813</v>
      </c>
      <c r="BEQ736" t="s">
        <v>2479</v>
      </c>
      <c r="BER736" t="s">
        <v>2479</v>
      </c>
      <c r="BFC736" t="s">
        <v>2692</v>
      </c>
      <c r="BFD736" t="s">
        <v>2330</v>
      </c>
      <c r="BFO736" t="s">
        <v>2660</v>
      </c>
      <c r="BFP736" t="s">
        <v>2662</v>
      </c>
      <c r="BHK736" t="s">
        <v>2325</v>
      </c>
      <c r="BHL736" t="s">
        <v>2653</v>
      </c>
      <c r="BII736" t="s">
        <v>2479</v>
      </c>
      <c r="BIJ736" t="s">
        <v>2479</v>
      </c>
      <c r="BIU736" t="s">
        <v>2479</v>
      </c>
      <c r="BIV736" t="s">
        <v>2479</v>
      </c>
      <c r="BQE736" t="s">
        <v>2735</v>
      </c>
      <c r="BQF736" t="s">
        <v>2559</v>
      </c>
      <c r="BQQ736" t="s">
        <v>2823</v>
      </c>
    </row>
    <row r="737" spans="1:1020 1030:1980 2064:2124" x14ac:dyDescent="0.15">
      <c r="A737" t="s">
        <v>4079</v>
      </c>
      <c r="K737" t="s">
        <v>2779</v>
      </c>
      <c r="L737" t="s">
        <v>2779</v>
      </c>
      <c r="AI737" t="s">
        <v>2777</v>
      </c>
      <c r="AJ737" t="s">
        <v>2777</v>
      </c>
      <c r="AU737" t="s">
        <v>3084</v>
      </c>
      <c r="AV737" t="s">
        <v>3084</v>
      </c>
      <c r="BG737" t="s">
        <v>2779</v>
      </c>
      <c r="BS737" t="s">
        <v>3403</v>
      </c>
      <c r="BT737" t="s">
        <v>3403</v>
      </c>
      <c r="CE737" t="s">
        <v>2777</v>
      </c>
      <c r="CJ737" t="s">
        <v>2403</v>
      </c>
      <c r="CK737" t="s">
        <v>2153</v>
      </c>
      <c r="CL737" t="s">
        <v>2269</v>
      </c>
      <c r="CM737">
        <f>84</f>
        <v>84</v>
      </c>
      <c r="CN737" t="s">
        <v>2340</v>
      </c>
      <c r="CO737">
        <f>97</f>
        <v>97</v>
      </c>
      <c r="CP737" t="s">
        <v>3286</v>
      </c>
      <c r="CQ737" t="s">
        <v>3318</v>
      </c>
      <c r="CR737">
        <f>180</f>
        <v>180</v>
      </c>
      <c r="DA737" t="s">
        <v>3354</v>
      </c>
      <c r="DB737" t="s">
        <v>3354</v>
      </c>
      <c r="DC737" t="s">
        <v>3403</v>
      </c>
      <c r="DD737" t="s">
        <v>3403</v>
      </c>
      <c r="DE737" t="s">
        <v>3350</v>
      </c>
      <c r="EL737" t="s">
        <v>3085</v>
      </c>
      <c r="EM737" t="s">
        <v>3084</v>
      </c>
      <c r="EN737" t="s">
        <v>3084</v>
      </c>
      <c r="EY737" t="s">
        <v>3084</v>
      </c>
      <c r="EZ737" t="s">
        <v>3084</v>
      </c>
      <c r="FK737" t="s">
        <v>3111</v>
      </c>
      <c r="GI737" t="s">
        <v>3084</v>
      </c>
      <c r="HG737" t="s">
        <v>2777</v>
      </c>
      <c r="HS737" t="s">
        <v>2779</v>
      </c>
      <c r="HT737" t="s">
        <v>2777</v>
      </c>
      <c r="IE737" t="s">
        <v>3138</v>
      </c>
      <c r="IP737" t="s">
        <v>3403</v>
      </c>
      <c r="IQ737" t="s">
        <v>3403</v>
      </c>
      <c r="IR737" t="s">
        <v>3544</v>
      </c>
      <c r="IS737" t="s">
        <v>3544</v>
      </c>
      <c r="JK737" t="s">
        <v>3434</v>
      </c>
      <c r="JL737" t="s">
        <v>3434</v>
      </c>
      <c r="JM737" t="s">
        <v>3350</v>
      </c>
      <c r="JN737" t="s">
        <v>3350</v>
      </c>
      <c r="JO737" t="s">
        <v>3350</v>
      </c>
      <c r="JP737" t="s">
        <v>3560</v>
      </c>
      <c r="JQ737" t="s">
        <v>3560</v>
      </c>
      <c r="KM737" t="s">
        <v>3336</v>
      </c>
      <c r="LK737" t="s">
        <v>3084</v>
      </c>
      <c r="MU737" t="s">
        <v>3111</v>
      </c>
      <c r="MV737" t="s">
        <v>3084</v>
      </c>
      <c r="NS737" t="s">
        <v>2777</v>
      </c>
      <c r="OE737" t="s">
        <v>3111</v>
      </c>
      <c r="OF737" t="s">
        <v>3111</v>
      </c>
      <c r="OQ737" t="s">
        <v>2777</v>
      </c>
      <c r="PA737" t="s">
        <v>3084</v>
      </c>
      <c r="PB737" t="s">
        <v>3354</v>
      </c>
      <c r="PC737" t="s">
        <v>3403</v>
      </c>
      <c r="PD737" t="s">
        <v>3403</v>
      </c>
      <c r="PN737" t="s">
        <v>3403</v>
      </c>
      <c r="PO737" t="s">
        <v>3403</v>
      </c>
      <c r="PP737" t="s">
        <v>3403</v>
      </c>
      <c r="QA737" t="s">
        <v>3084</v>
      </c>
      <c r="QB737" t="s">
        <v>3111</v>
      </c>
      <c r="RG737" t="s">
        <v>3059</v>
      </c>
      <c r="RH737" t="s">
        <v>2948</v>
      </c>
      <c r="RI737" t="s">
        <v>2687</v>
      </c>
      <c r="RJ737" t="s">
        <v>3153</v>
      </c>
      <c r="RK737" t="s">
        <v>2517</v>
      </c>
      <c r="RL737" t="s">
        <v>2780</v>
      </c>
      <c r="RM737" t="s">
        <v>2610</v>
      </c>
      <c r="RS737" t="s">
        <v>3179</v>
      </c>
      <c r="RT737" t="s">
        <v>3038</v>
      </c>
      <c r="RU737" t="s">
        <v>2440</v>
      </c>
      <c r="RV737" t="s">
        <v>2903</v>
      </c>
      <c r="RW737" t="s">
        <v>3196</v>
      </c>
      <c r="RX737" t="s">
        <v>2454</v>
      </c>
      <c r="RY737" t="s">
        <v>2454</v>
      </c>
      <c r="SE737" t="s">
        <v>2479</v>
      </c>
      <c r="SF737" t="s">
        <v>2479</v>
      </c>
      <c r="SG737" t="s">
        <v>2479</v>
      </c>
      <c r="SH737" t="s">
        <v>2479</v>
      </c>
      <c r="SI737" t="s">
        <v>2479</v>
      </c>
      <c r="SJ737" t="s">
        <v>2479</v>
      </c>
      <c r="SK737" t="s">
        <v>2479</v>
      </c>
      <c r="SQ737" t="s">
        <v>2877</v>
      </c>
      <c r="SR737" t="s">
        <v>2768</v>
      </c>
      <c r="SS737" t="s">
        <v>2814</v>
      </c>
      <c r="ST737" t="s">
        <v>2623</v>
      </c>
      <c r="SU737" t="s">
        <v>2806</v>
      </c>
      <c r="SV737" t="s">
        <v>2853</v>
      </c>
      <c r="SW737" t="s">
        <v>2445</v>
      </c>
      <c r="TC737" t="s">
        <v>2444</v>
      </c>
      <c r="TD737" t="s">
        <v>2450</v>
      </c>
      <c r="TE737" t="s">
        <v>2948</v>
      </c>
      <c r="TF737" t="s">
        <v>2450</v>
      </c>
      <c r="TG737" t="s">
        <v>2926</v>
      </c>
      <c r="TH737" t="s">
        <v>3173</v>
      </c>
      <c r="TI737" t="s">
        <v>3074</v>
      </c>
      <c r="TO737" t="s">
        <v>2696</v>
      </c>
      <c r="TP737" t="s">
        <v>2653</v>
      </c>
      <c r="TQ737" t="s">
        <v>2326</v>
      </c>
      <c r="TR737" t="s">
        <v>2842</v>
      </c>
      <c r="TS737" t="s">
        <v>2433</v>
      </c>
      <c r="TT737" t="s">
        <v>2971</v>
      </c>
      <c r="TU737" t="s">
        <v>2820</v>
      </c>
      <c r="YH737" t="s">
        <v>2461</v>
      </c>
      <c r="YI737" t="s">
        <v>2720</v>
      </c>
      <c r="YJ737" t="s">
        <v>2936</v>
      </c>
      <c r="YK737" t="s">
        <v>2955</v>
      </c>
      <c r="YT737" t="s">
        <v>2904</v>
      </c>
      <c r="YU737" t="s">
        <v>2804</v>
      </c>
      <c r="YV737" t="s">
        <v>2753</v>
      </c>
      <c r="YW737" t="s">
        <v>2813</v>
      </c>
      <c r="ZF737" t="s">
        <v>2479</v>
      </c>
      <c r="ZG737" t="s">
        <v>2479</v>
      </c>
      <c r="ZH737" t="s">
        <v>2479</v>
      </c>
      <c r="ZI737" t="s">
        <v>2479</v>
      </c>
      <c r="ZR737" t="s">
        <v>2639</v>
      </c>
      <c r="ZS737" t="s">
        <v>2940</v>
      </c>
      <c r="ZT737" t="s">
        <v>2963</v>
      </c>
      <c r="ZU737" t="s">
        <v>2836</v>
      </c>
      <c r="AAD737" t="s">
        <v>2639</v>
      </c>
      <c r="AAE737" t="s">
        <v>2954</v>
      </c>
      <c r="AAF737" t="s">
        <v>2862</v>
      </c>
      <c r="AAG737" t="s">
        <v>2720</v>
      </c>
      <c r="AAP737" t="s">
        <v>2750</v>
      </c>
      <c r="AAQ737" t="s">
        <v>2883</v>
      </c>
      <c r="AAR737" t="s">
        <v>2881</v>
      </c>
      <c r="AAS737" t="s">
        <v>2408</v>
      </c>
      <c r="ABA737" t="s">
        <v>2518</v>
      </c>
      <c r="ABB737" t="s">
        <v>2517</v>
      </c>
      <c r="ABC737" t="s">
        <v>2855</v>
      </c>
      <c r="ABD737" t="s">
        <v>2872</v>
      </c>
      <c r="ABM737" t="s">
        <v>2945</v>
      </c>
      <c r="ABN737" t="s">
        <v>3150</v>
      </c>
      <c r="ABO737" t="s">
        <v>2992</v>
      </c>
      <c r="ABP737" t="s">
        <v>3088</v>
      </c>
      <c r="ABY737" t="s">
        <v>2479</v>
      </c>
      <c r="ABZ737" t="s">
        <v>2479</v>
      </c>
      <c r="ACA737" t="s">
        <v>2479</v>
      </c>
      <c r="ACB737" t="s">
        <v>2479</v>
      </c>
      <c r="ACK737" t="s">
        <v>2620</v>
      </c>
      <c r="ACL737" t="s">
        <v>2768</v>
      </c>
      <c r="ACM737" t="s">
        <v>2766</v>
      </c>
      <c r="ACN737" t="s">
        <v>2897</v>
      </c>
      <c r="ACW737" t="s">
        <v>2900</v>
      </c>
      <c r="ACX737" t="s">
        <v>3026</v>
      </c>
      <c r="ACY737" t="s">
        <v>2913</v>
      </c>
      <c r="ACZ737" t="s">
        <v>3116</v>
      </c>
      <c r="ADI737" t="s">
        <v>2387</v>
      </c>
      <c r="ADJ737" t="s">
        <v>2380</v>
      </c>
      <c r="ADK737" t="s">
        <v>2342</v>
      </c>
      <c r="ADL737" t="s">
        <v>2358</v>
      </c>
      <c r="AGO737" t="s">
        <v>2425</v>
      </c>
      <c r="AGP737" t="s">
        <v>2452</v>
      </c>
      <c r="AGQ737" t="s">
        <v>2827</v>
      </c>
      <c r="AGR737" t="s">
        <v>2909</v>
      </c>
      <c r="AGS737" t="s">
        <v>2903</v>
      </c>
      <c r="AHA737" t="s">
        <v>2416</v>
      </c>
      <c r="AHB737" t="s">
        <v>2616</v>
      </c>
      <c r="AHC737" t="s">
        <v>2532</v>
      </c>
      <c r="AHD737" t="s">
        <v>2393</v>
      </c>
      <c r="AHE737" t="s">
        <v>2596</v>
      </c>
      <c r="AHM737" t="s">
        <v>2479</v>
      </c>
      <c r="AHN737" t="s">
        <v>2479</v>
      </c>
      <c r="AHO737" t="s">
        <v>2479</v>
      </c>
      <c r="AHP737" t="s">
        <v>2479</v>
      </c>
      <c r="AHQ737" t="s">
        <v>2479</v>
      </c>
      <c r="AHY737" t="s">
        <v>2850</v>
      </c>
      <c r="AHZ737" t="s">
        <v>2809</v>
      </c>
      <c r="AIA737" t="s">
        <v>2511</v>
      </c>
      <c r="AIB737" t="s">
        <v>2708</v>
      </c>
      <c r="AIC737" t="s">
        <v>2719</v>
      </c>
      <c r="AIK737" t="s">
        <v>2952</v>
      </c>
      <c r="AIL737" t="s">
        <v>2442</v>
      </c>
      <c r="AIM737" t="s">
        <v>2463</v>
      </c>
      <c r="AIN737" t="s">
        <v>2939</v>
      </c>
      <c r="AIO737" t="s">
        <v>3116</v>
      </c>
      <c r="AIW737" t="s">
        <v>2691</v>
      </c>
      <c r="AIX737" t="s">
        <v>2591</v>
      </c>
      <c r="AIY737" t="s">
        <v>2475</v>
      </c>
      <c r="AIZ737" t="s">
        <v>2483</v>
      </c>
      <c r="AJA737" t="s">
        <v>2738</v>
      </c>
      <c r="AJK737" t="s">
        <v>3014</v>
      </c>
      <c r="AJL737" t="s">
        <v>2988</v>
      </c>
      <c r="AJW737" t="s">
        <v>3144</v>
      </c>
      <c r="AJX737" t="s">
        <v>2847</v>
      </c>
      <c r="AKI737" t="s">
        <v>2479</v>
      </c>
      <c r="AKJ737" t="s">
        <v>2479</v>
      </c>
      <c r="AKU737" t="s">
        <v>2582</v>
      </c>
      <c r="AKV737" t="s">
        <v>2504</v>
      </c>
      <c r="ALG737" t="s">
        <v>2839</v>
      </c>
      <c r="ALH737" t="s">
        <v>2911</v>
      </c>
      <c r="ALS737" t="s">
        <v>2577</v>
      </c>
      <c r="ALT737" t="s">
        <v>2426</v>
      </c>
      <c r="AMD737" t="s">
        <v>2521</v>
      </c>
      <c r="AME737" t="s">
        <v>2927</v>
      </c>
      <c r="AMF737" t="s">
        <v>2968</v>
      </c>
      <c r="AMP737" t="s">
        <v>2733</v>
      </c>
      <c r="AMQ737" t="s">
        <v>2487</v>
      </c>
      <c r="AMR737" t="s">
        <v>2672</v>
      </c>
      <c r="ANB737" t="s">
        <v>2479</v>
      </c>
      <c r="ANC737" t="s">
        <v>2479</v>
      </c>
      <c r="AND737" t="s">
        <v>2479</v>
      </c>
      <c r="ANN737" t="s">
        <v>2535</v>
      </c>
      <c r="ANO737" t="s">
        <v>2750</v>
      </c>
      <c r="ANP737" t="s">
        <v>2950</v>
      </c>
      <c r="ANZ737" t="s">
        <v>2933</v>
      </c>
      <c r="AOA737" t="s">
        <v>2862</v>
      </c>
      <c r="AOB737" t="s">
        <v>2957</v>
      </c>
      <c r="AOL737" t="s">
        <v>2810</v>
      </c>
      <c r="AOM737" t="s">
        <v>2707</v>
      </c>
      <c r="AON737" t="s">
        <v>2344</v>
      </c>
      <c r="AOX737" t="s">
        <v>2962</v>
      </c>
      <c r="AOY737" t="s">
        <v>2864</v>
      </c>
      <c r="AOZ737" t="s">
        <v>2839</v>
      </c>
      <c r="APJ737" t="s">
        <v>3041</v>
      </c>
      <c r="APK737" t="s">
        <v>3170</v>
      </c>
      <c r="APL737" t="s">
        <v>3143</v>
      </c>
      <c r="APV737" t="s">
        <v>2479</v>
      </c>
      <c r="APW737" t="s">
        <v>2479</v>
      </c>
      <c r="APX737" t="s">
        <v>2479</v>
      </c>
      <c r="AQH737" t="s">
        <v>2440</v>
      </c>
      <c r="AQI737" t="s">
        <v>2752</v>
      </c>
      <c r="AQJ737" t="s">
        <v>3031</v>
      </c>
      <c r="AQT737" t="s">
        <v>2795</v>
      </c>
      <c r="AQU737" t="s">
        <v>2909</v>
      </c>
      <c r="AQV737" t="s">
        <v>2920</v>
      </c>
      <c r="ARF737" t="s">
        <v>2525</v>
      </c>
      <c r="ARG737" t="s">
        <v>2336</v>
      </c>
      <c r="ARH737" t="s">
        <v>2302</v>
      </c>
      <c r="BEQ737" t="s">
        <v>2479</v>
      </c>
      <c r="BER737" t="s">
        <v>2479</v>
      </c>
      <c r="BFC737" t="s">
        <v>2479</v>
      </c>
      <c r="BFD737" t="s">
        <v>2479</v>
      </c>
      <c r="BFO737" t="s">
        <v>2479</v>
      </c>
      <c r="BFP737" t="s">
        <v>2479</v>
      </c>
      <c r="BGA737" t="s">
        <v>2479</v>
      </c>
      <c r="BGM737" t="s">
        <v>2479</v>
      </c>
      <c r="BGN737" t="s">
        <v>2479</v>
      </c>
      <c r="BGY737" t="s">
        <v>2479</v>
      </c>
      <c r="BHK737" t="s">
        <v>2479</v>
      </c>
      <c r="BHW737" t="s">
        <v>2479</v>
      </c>
      <c r="BII737" t="s">
        <v>2479</v>
      </c>
      <c r="BIJ737" t="s">
        <v>2479</v>
      </c>
      <c r="BIU737" t="s">
        <v>2479</v>
      </c>
      <c r="BIV737" t="s">
        <v>2479</v>
      </c>
      <c r="BIZ737" t="s">
        <v>2454</v>
      </c>
      <c r="BJA737" t="s">
        <v>2464</v>
      </c>
      <c r="BJB737" t="s">
        <v>3093</v>
      </c>
      <c r="BJC737" t="s">
        <v>3075</v>
      </c>
      <c r="BJD737" t="s">
        <v>2874</v>
      </c>
      <c r="BJE737" t="s">
        <v>2815</v>
      </c>
      <c r="BJF737" t="s">
        <v>2762</v>
      </c>
      <c r="BJG737" t="s">
        <v>2765</v>
      </c>
      <c r="BJH737" t="s">
        <v>2817</v>
      </c>
      <c r="BJL737" t="s">
        <v>2837</v>
      </c>
      <c r="BJM737" t="s">
        <v>2907</v>
      </c>
      <c r="BJN737" t="s">
        <v>3025</v>
      </c>
      <c r="BJO737" t="s">
        <v>3179</v>
      </c>
      <c r="BJP737" t="s">
        <v>3038</v>
      </c>
      <c r="BJQ737" t="s">
        <v>2440</v>
      </c>
      <c r="BJR737" t="s">
        <v>2903</v>
      </c>
      <c r="BJS737" t="s">
        <v>3196</v>
      </c>
      <c r="BJT737" t="s">
        <v>2454</v>
      </c>
      <c r="BJX737" t="s">
        <v>2442</v>
      </c>
      <c r="BJY737" t="s">
        <v>3060</v>
      </c>
      <c r="BJZ737" t="s">
        <v>2938</v>
      </c>
      <c r="BKA737" t="s">
        <v>2855</v>
      </c>
      <c r="BKB737" t="s">
        <v>2874</v>
      </c>
      <c r="BKC737" t="s">
        <v>2609</v>
      </c>
      <c r="BKD737" t="s">
        <v>3042</v>
      </c>
      <c r="BKE737" t="s">
        <v>2768</v>
      </c>
      <c r="BKF737" t="s">
        <v>3033</v>
      </c>
      <c r="BKJ737" t="s">
        <v>2948</v>
      </c>
      <c r="BKK737" t="s">
        <v>2890</v>
      </c>
      <c r="BKL737" t="s">
        <v>2440</v>
      </c>
      <c r="BKM737" t="s">
        <v>2877</v>
      </c>
      <c r="BKN737" t="s">
        <v>2768</v>
      </c>
      <c r="BKO737" t="s">
        <v>2814</v>
      </c>
      <c r="BKP737" t="s">
        <v>2623</v>
      </c>
      <c r="BKQ737" t="s">
        <v>2806</v>
      </c>
      <c r="BKR737" t="s">
        <v>2853</v>
      </c>
      <c r="BKV737" t="s">
        <v>3059</v>
      </c>
      <c r="BKW737" t="s">
        <v>3196</v>
      </c>
      <c r="BKX737" t="s">
        <v>2717</v>
      </c>
      <c r="BKY737" t="s">
        <v>2976</v>
      </c>
      <c r="BKZ737" t="s">
        <v>2873</v>
      </c>
      <c r="BLA737" t="s">
        <v>2622</v>
      </c>
      <c r="BLB737" t="s">
        <v>3028</v>
      </c>
      <c r="BLC737" t="s">
        <v>2767</v>
      </c>
      <c r="BLD737" t="s">
        <v>2977</v>
      </c>
      <c r="BLH737" t="s">
        <v>2739</v>
      </c>
      <c r="BLI737" t="s">
        <v>2740</v>
      </c>
      <c r="BLJ737" t="s">
        <v>2843</v>
      </c>
      <c r="BLK737" t="s">
        <v>2696</v>
      </c>
      <c r="BLL737" t="s">
        <v>2653</v>
      </c>
      <c r="BLM737" t="s">
        <v>2326</v>
      </c>
      <c r="BLN737" t="s">
        <v>2842</v>
      </c>
      <c r="BLO737" t="s">
        <v>2433</v>
      </c>
      <c r="BLP737" t="s">
        <v>2971</v>
      </c>
      <c r="BOU737" t="s">
        <v>2479</v>
      </c>
      <c r="BPG737" t="s">
        <v>2479</v>
      </c>
      <c r="BPH737" t="s">
        <v>2479</v>
      </c>
      <c r="BPS737" t="s">
        <v>2479</v>
      </c>
      <c r="BPT737" t="s">
        <v>2479</v>
      </c>
      <c r="BQE737" t="s">
        <v>2479</v>
      </c>
      <c r="BQQ737" t="s">
        <v>2479</v>
      </c>
      <c r="BRC737" t="s">
        <v>2479</v>
      </c>
      <c r="BRO737" t="s">
        <v>2479</v>
      </c>
      <c r="BSA737" t="s">
        <v>2479</v>
      </c>
    </row>
    <row r="738" spans="1:1020 1030:1980 2064:2124" x14ac:dyDescent="0.15">
      <c r="A738" t="s">
        <v>4080</v>
      </c>
      <c r="JQ738" t="s">
        <v>3560</v>
      </c>
      <c r="RM738" t="s">
        <v>2835</v>
      </c>
      <c r="RY738" t="s">
        <v>2432</v>
      </c>
      <c r="SK738" t="s">
        <v>2479</v>
      </c>
      <c r="SW738" t="s">
        <v>2463</v>
      </c>
      <c r="TI738" t="s">
        <v>2796</v>
      </c>
      <c r="TU738" t="s">
        <v>2805</v>
      </c>
    </row>
    <row r="739" spans="1:1020 1030:1980 2064:2124" x14ac:dyDescent="0.15">
      <c r="A739" t="s">
        <v>4081</v>
      </c>
      <c r="L739" t="s">
        <v>2777</v>
      </c>
      <c r="AV739" t="s">
        <v>2779</v>
      </c>
      <c r="BH739" t="s">
        <v>2777</v>
      </c>
      <c r="BR739" t="s">
        <v>3544</v>
      </c>
      <c r="BS739" t="s">
        <v>3544</v>
      </c>
      <c r="BT739" t="s">
        <v>3544</v>
      </c>
      <c r="DA739" t="s">
        <v>3084</v>
      </c>
      <c r="DB739" t="s">
        <v>3084</v>
      </c>
      <c r="DC739" t="s">
        <v>3354</v>
      </c>
      <c r="DD739" t="s">
        <v>3354</v>
      </c>
      <c r="DE739" t="s">
        <v>3354</v>
      </c>
      <c r="EL739" t="s">
        <v>3354</v>
      </c>
      <c r="EM739" t="s">
        <v>3354</v>
      </c>
      <c r="EN739" t="s">
        <v>3403</v>
      </c>
      <c r="JK739" t="s">
        <v>3476</v>
      </c>
      <c r="JL739" t="s">
        <v>3476</v>
      </c>
      <c r="JM739" t="s">
        <v>3350</v>
      </c>
      <c r="JN739" t="s">
        <v>3350</v>
      </c>
      <c r="JO739" t="s">
        <v>3560</v>
      </c>
      <c r="JP739" t="s">
        <v>3560</v>
      </c>
      <c r="JQ739" t="s">
        <v>3560</v>
      </c>
      <c r="LL739" t="s">
        <v>2777</v>
      </c>
      <c r="MV739" t="s">
        <v>3111</v>
      </c>
      <c r="ND739" t="s">
        <v>3208</v>
      </c>
      <c r="NE739">
        <f>130</f>
        <v>130</v>
      </c>
      <c r="NF739">
        <f>142</f>
        <v>142</v>
      </c>
      <c r="NG739">
        <f>155</f>
        <v>155</v>
      </c>
      <c r="NH739" t="s">
        <v>3364</v>
      </c>
      <c r="NT739" t="s">
        <v>2777</v>
      </c>
      <c r="OF739" t="s">
        <v>3111</v>
      </c>
      <c r="PB739" t="s">
        <v>3350</v>
      </c>
      <c r="PC739" t="s">
        <v>3582</v>
      </c>
      <c r="PD739" t="s">
        <v>3560</v>
      </c>
      <c r="PN739" t="s">
        <v>3403</v>
      </c>
      <c r="PO739" t="s">
        <v>3403</v>
      </c>
      <c r="PP739" t="s">
        <v>3403</v>
      </c>
      <c r="RG739" t="s">
        <v>2984</v>
      </c>
      <c r="RH739" t="s">
        <v>2978</v>
      </c>
      <c r="RI739" t="s">
        <v>2961</v>
      </c>
      <c r="RJ739" t="s">
        <v>2721</v>
      </c>
      <c r="RK739" t="s">
        <v>2862</v>
      </c>
      <c r="RL739" t="s">
        <v>2956</v>
      </c>
      <c r="RM739" t="s">
        <v>2997</v>
      </c>
      <c r="RS739" t="s">
        <v>2938</v>
      </c>
      <c r="RT739" t="s">
        <v>2439</v>
      </c>
      <c r="RU739" t="s">
        <v>2393</v>
      </c>
      <c r="RV739" t="s">
        <v>2643</v>
      </c>
      <c r="RW739" t="s">
        <v>2712</v>
      </c>
      <c r="RX739" t="s">
        <v>2596</v>
      </c>
      <c r="RY739" t="s">
        <v>2260</v>
      </c>
      <c r="SE739" t="s">
        <v>2479</v>
      </c>
      <c r="SF739" t="s">
        <v>2479</v>
      </c>
      <c r="SG739" t="s">
        <v>2479</v>
      </c>
      <c r="SH739" t="s">
        <v>2479</v>
      </c>
      <c r="SI739" t="s">
        <v>2479</v>
      </c>
      <c r="SJ739" t="s">
        <v>2479</v>
      </c>
      <c r="SK739" t="s">
        <v>2479</v>
      </c>
      <c r="SQ739" t="s">
        <v>2636</v>
      </c>
      <c r="SR739" t="s">
        <v>2876</v>
      </c>
      <c r="SS739" t="s">
        <v>2808</v>
      </c>
      <c r="ST739" t="s">
        <v>2263</v>
      </c>
      <c r="SU739" t="s">
        <v>2947</v>
      </c>
      <c r="SV739" t="s">
        <v>2818</v>
      </c>
      <c r="SW739" t="s">
        <v>2566</v>
      </c>
      <c r="TC739" t="s">
        <v>2720</v>
      </c>
      <c r="TD739" t="s">
        <v>2907</v>
      </c>
      <c r="TE739" t="s">
        <v>2463</v>
      </c>
      <c r="TF739" t="s">
        <v>2941</v>
      </c>
      <c r="TG739" t="s">
        <v>2867</v>
      </c>
      <c r="TH739" t="s">
        <v>2463</v>
      </c>
      <c r="TI739" t="s">
        <v>2954</v>
      </c>
      <c r="TO739" t="s">
        <v>2610</v>
      </c>
      <c r="TP739" t="s">
        <v>2872</v>
      </c>
      <c r="TQ739" t="s">
        <v>3033</v>
      </c>
      <c r="TR739" t="s">
        <v>2550</v>
      </c>
      <c r="TS739" t="s">
        <v>2530</v>
      </c>
      <c r="TT739" t="s">
        <v>2762</v>
      </c>
      <c r="TU739" t="s">
        <v>2809</v>
      </c>
      <c r="ABB739" t="s">
        <v>2865</v>
      </c>
      <c r="ABC739" t="s">
        <v>2868</v>
      </c>
      <c r="ABD739" t="s">
        <v>2637</v>
      </c>
      <c r="ABN739" t="s">
        <v>3115</v>
      </c>
      <c r="ABO739" t="s">
        <v>2461</v>
      </c>
      <c r="ABP739" t="s">
        <v>2935</v>
      </c>
      <c r="ABZ739" t="s">
        <v>2479</v>
      </c>
      <c r="ACA739" t="s">
        <v>2479</v>
      </c>
      <c r="ACB739" t="s">
        <v>2479</v>
      </c>
      <c r="ACL739" t="s">
        <v>2874</v>
      </c>
      <c r="ACM739" t="s">
        <v>2872</v>
      </c>
      <c r="ACN739" t="s">
        <v>2874</v>
      </c>
      <c r="ACX739" t="s">
        <v>2978</v>
      </c>
      <c r="ACY739" t="s">
        <v>2424</v>
      </c>
      <c r="ACZ739" t="s">
        <v>2965</v>
      </c>
      <c r="ADJ739" t="s">
        <v>2762</v>
      </c>
      <c r="ADK739" t="s">
        <v>2762</v>
      </c>
      <c r="ADL739" t="s">
        <v>2921</v>
      </c>
      <c r="AGO739" t="s">
        <v>2829</v>
      </c>
      <c r="AGP739" t="s">
        <v>2968</v>
      </c>
      <c r="AGQ739" t="s">
        <v>2998</v>
      </c>
      <c r="AGR739" t="s">
        <v>3036</v>
      </c>
      <c r="AGS739" t="s">
        <v>2982</v>
      </c>
      <c r="AHA739" t="s">
        <v>2852</v>
      </c>
      <c r="AHB739" t="s">
        <v>2772</v>
      </c>
      <c r="AHC739" t="s">
        <v>2545</v>
      </c>
      <c r="AHD739" t="s">
        <v>2641</v>
      </c>
      <c r="AHE739" t="s">
        <v>2854</v>
      </c>
      <c r="AHM739" t="s">
        <v>2479</v>
      </c>
      <c r="AHN739" t="s">
        <v>2479</v>
      </c>
      <c r="AHO739" t="s">
        <v>2479</v>
      </c>
      <c r="AHP739" t="s">
        <v>2479</v>
      </c>
      <c r="AHQ739" t="s">
        <v>2479</v>
      </c>
      <c r="AHY739" t="s">
        <v>2510</v>
      </c>
      <c r="AHZ739" t="s">
        <v>2597</v>
      </c>
      <c r="AIA739" t="s">
        <v>2627</v>
      </c>
      <c r="AIB739" t="s">
        <v>2577</v>
      </c>
      <c r="AIC739" t="s">
        <v>2870</v>
      </c>
      <c r="AIK739" t="s">
        <v>2956</v>
      </c>
      <c r="AIL739" t="s">
        <v>2963</v>
      </c>
      <c r="AIM739" t="s">
        <v>3179</v>
      </c>
      <c r="AIN739" t="s">
        <v>2893</v>
      </c>
      <c r="AIO739" t="s">
        <v>2893</v>
      </c>
      <c r="AIW739" t="s">
        <v>2872</v>
      </c>
      <c r="AIX739" t="s">
        <v>2806</v>
      </c>
      <c r="AIY739" t="s">
        <v>2879</v>
      </c>
      <c r="AIZ739" t="s">
        <v>2266</v>
      </c>
      <c r="AJA739" t="s">
        <v>2850</v>
      </c>
      <c r="AJJ739" t="s">
        <v>3043</v>
      </c>
      <c r="AJK739" t="s">
        <v>2133</v>
      </c>
      <c r="AJL739" t="s">
        <v>3071</v>
      </c>
      <c r="AJV739" t="s">
        <v>2892</v>
      </c>
      <c r="AJW739" t="s">
        <v>3025</v>
      </c>
      <c r="AJX739" t="s">
        <v>3015</v>
      </c>
      <c r="AKH739" t="s">
        <v>2479</v>
      </c>
      <c r="AKI739" t="s">
        <v>2479</v>
      </c>
      <c r="AKJ739" t="s">
        <v>2479</v>
      </c>
      <c r="AKT739" t="s">
        <v>2550</v>
      </c>
      <c r="AKU739" t="s">
        <v>2564</v>
      </c>
      <c r="AKV739" t="s">
        <v>2260</v>
      </c>
      <c r="ALF739" t="s">
        <v>2927</v>
      </c>
      <c r="ALG739" t="s">
        <v>2838</v>
      </c>
      <c r="ALH739" t="s">
        <v>2829</v>
      </c>
      <c r="ALR739" t="s">
        <v>2816</v>
      </c>
      <c r="ALS739" t="s">
        <v>2894</v>
      </c>
      <c r="ALT739" t="s">
        <v>2990</v>
      </c>
      <c r="AMD739" t="s">
        <v>3018</v>
      </c>
      <c r="AME739" t="s">
        <v>2934</v>
      </c>
      <c r="AMF739" t="s">
        <v>2868</v>
      </c>
      <c r="AMP739" t="s">
        <v>2533</v>
      </c>
      <c r="AMQ739" t="s">
        <v>2489</v>
      </c>
      <c r="AMR739" t="s">
        <v>2743</v>
      </c>
      <c r="ANB739" t="s">
        <v>2479</v>
      </c>
      <c r="ANC739" t="s">
        <v>2479</v>
      </c>
      <c r="AND739" t="s">
        <v>2479</v>
      </c>
      <c r="ANN739" t="s">
        <v>3033</v>
      </c>
      <c r="ANO739" t="s">
        <v>2623</v>
      </c>
      <c r="ANP739" t="s">
        <v>2768</v>
      </c>
      <c r="ANZ739" t="s">
        <v>2835</v>
      </c>
      <c r="AOA739" t="s">
        <v>2835</v>
      </c>
      <c r="AOB739" t="s">
        <v>2978</v>
      </c>
      <c r="AOL739" t="s">
        <v>2610</v>
      </c>
      <c r="AOM739" t="s">
        <v>2611</v>
      </c>
      <c r="AON739" t="s">
        <v>2810</v>
      </c>
      <c r="AOX739" t="s">
        <v>3056</v>
      </c>
      <c r="AOY739" t="s">
        <v>2969</v>
      </c>
      <c r="AOZ739" t="s">
        <v>2965</v>
      </c>
      <c r="APJ739" t="s">
        <v>2771</v>
      </c>
      <c r="APK739" t="s">
        <v>2530</v>
      </c>
      <c r="APL739" t="s">
        <v>2324</v>
      </c>
      <c r="APV739" t="s">
        <v>2479</v>
      </c>
      <c r="APW739" t="s">
        <v>2479</v>
      </c>
      <c r="APX739" t="s">
        <v>2479</v>
      </c>
      <c r="AQH739" t="s">
        <v>2853</v>
      </c>
      <c r="AQI739" t="s">
        <v>2814</v>
      </c>
      <c r="AQJ739" t="s">
        <v>2850</v>
      </c>
      <c r="AQT739" t="s">
        <v>2797</v>
      </c>
      <c r="AQU739" t="s">
        <v>2899</v>
      </c>
      <c r="AQV739" t="s">
        <v>2957</v>
      </c>
      <c r="ARF739" t="s">
        <v>2396</v>
      </c>
      <c r="ARG739" t="s">
        <v>2922</v>
      </c>
      <c r="ARH739" t="s">
        <v>2392</v>
      </c>
      <c r="AZL739" t="s">
        <v>2448</v>
      </c>
      <c r="AZM739" t="s">
        <v>2455</v>
      </c>
      <c r="AZN739" t="s">
        <v>3196</v>
      </c>
      <c r="AZO739" t="s">
        <v>2461</v>
      </c>
      <c r="AZP739" t="s">
        <v>3009</v>
      </c>
      <c r="AZX739" t="s">
        <v>2841</v>
      </c>
      <c r="AZY739" t="s">
        <v>2672</v>
      </c>
      <c r="AZZ739" t="s">
        <v>2400</v>
      </c>
      <c r="BAA739" t="s">
        <v>2372</v>
      </c>
      <c r="BAB739" t="s">
        <v>2490</v>
      </c>
      <c r="BAJ739" t="s">
        <v>2126</v>
      </c>
      <c r="BAK739" t="s">
        <v>3101</v>
      </c>
      <c r="BAL739" t="s">
        <v>3101</v>
      </c>
      <c r="BAM739" t="s">
        <v>3101</v>
      </c>
      <c r="BAN739" t="s">
        <v>3105</v>
      </c>
      <c r="BAV739" t="s">
        <v>2987</v>
      </c>
      <c r="BAW739" t="s">
        <v>2836</v>
      </c>
      <c r="BAX739" t="s">
        <v>2911</v>
      </c>
      <c r="BAY739" t="s">
        <v>2836</v>
      </c>
      <c r="BAZ739" t="s">
        <v>2639</v>
      </c>
      <c r="BBH739" t="s">
        <v>2638</v>
      </c>
      <c r="BBI739" t="s">
        <v>2722</v>
      </c>
      <c r="BBJ739" t="s">
        <v>2892</v>
      </c>
      <c r="BBK739" t="s">
        <v>2864</v>
      </c>
      <c r="BBL739" t="s">
        <v>2864</v>
      </c>
      <c r="BER739" t="s">
        <v>2479</v>
      </c>
      <c r="BFD739" t="s">
        <v>2479</v>
      </c>
      <c r="BFP739" t="s">
        <v>2479</v>
      </c>
      <c r="BGB739" t="s">
        <v>2479</v>
      </c>
      <c r="BGZ739" t="s">
        <v>2479</v>
      </c>
      <c r="BIJ739" t="s">
        <v>2479</v>
      </c>
      <c r="BQR739" t="s">
        <v>2479</v>
      </c>
    </row>
    <row r="740" spans="1:1020 1030:1980 2064:2124" x14ac:dyDescent="0.15">
      <c r="A740" t="s">
        <v>4082</v>
      </c>
      <c r="U740" t="s">
        <v>3084</v>
      </c>
      <c r="V740" t="s">
        <v>3084</v>
      </c>
      <c r="W740" t="s">
        <v>3084</v>
      </c>
      <c r="X740" t="s">
        <v>3084</v>
      </c>
      <c r="BR740" t="s">
        <v>3403</v>
      </c>
      <c r="BS740" t="s">
        <v>3403</v>
      </c>
      <c r="BT740" t="s">
        <v>3403</v>
      </c>
      <c r="DN740" t="s">
        <v>3084</v>
      </c>
      <c r="DO740" t="s">
        <v>3084</v>
      </c>
      <c r="DP740" t="s">
        <v>3354</v>
      </c>
      <c r="JB740" t="s">
        <v>3336</v>
      </c>
      <c r="JC740" t="s">
        <v>3336</v>
      </c>
      <c r="JD740" t="s">
        <v>3354</v>
      </c>
      <c r="JE740" t="s">
        <v>3354</v>
      </c>
      <c r="JL740" t="s">
        <v>3476</v>
      </c>
      <c r="JM740" t="s">
        <v>3350</v>
      </c>
      <c r="JN740" t="s">
        <v>3560</v>
      </c>
      <c r="JO740" t="s">
        <v>3560</v>
      </c>
      <c r="JP740" t="s">
        <v>3560</v>
      </c>
      <c r="JQ740" t="s">
        <v>3560</v>
      </c>
      <c r="MG740" t="s">
        <v>3138</v>
      </c>
      <c r="MH740" t="s">
        <v>3138</v>
      </c>
      <c r="QJ740" t="s">
        <v>3427</v>
      </c>
      <c r="QK740" t="s">
        <v>3624</v>
      </c>
      <c r="QL740" t="s">
        <v>3167</v>
      </c>
      <c r="QM740" t="s">
        <v>3167</v>
      </c>
      <c r="QN740" t="s">
        <v>3167</v>
      </c>
      <c r="RH740" t="s">
        <v>2720</v>
      </c>
      <c r="RI740" t="s">
        <v>2953</v>
      </c>
      <c r="RJ740" t="s">
        <v>2907</v>
      </c>
      <c r="RK740" t="s">
        <v>2899</v>
      </c>
      <c r="RL740" t="s">
        <v>3025</v>
      </c>
      <c r="RM740" t="s">
        <v>2457</v>
      </c>
      <c r="RT740" t="s">
        <v>2962</v>
      </c>
      <c r="RU740" t="s">
        <v>2978</v>
      </c>
      <c r="RV740" t="s">
        <v>2939</v>
      </c>
      <c r="RW740" t="s">
        <v>2974</v>
      </c>
      <c r="RX740" t="s">
        <v>2875</v>
      </c>
      <c r="RY740" t="s">
        <v>2922</v>
      </c>
      <c r="SF740" t="s">
        <v>2479</v>
      </c>
      <c r="SG740" t="s">
        <v>2479</v>
      </c>
      <c r="SH740" t="s">
        <v>2479</v>
      </c>
      <c r="SI740" t="s">
        <v>2479</v>
      </c>
      <c r="SJ740" t="s">
        <v>2479</v>
      </c>
      <c r="SK740" t="s">
        <v>2479</v>
      </c>
      <c r="SR740" t="s">
        <v>2595</v>
      </c>
      <c r="SS740" t="s">
        <v>2545</v>
      </c>
      <c r="ST740" t="s">
        <v>2341</v>
      </c>
      <c r="SU740" t="s">
        <v>2561</v>
      </c>
      <c r="SV740" t="s">
        <v>2854</v>
      </c>
      <c r="SW740" t="s">
        <v>2661</v>
      </c>
      <c r="TD740" t="s">
        <v>2799</v>
      </c>
      <c r="TE740" t="s">
        <v>2981</v>
      </c>
      <c r="TF740" t="s">
        <v>2911</v>
      </c>
      <c r="TG740" t="s">
        <v>2940</v>
      </c>
      <c r="TH740" t="s">
        <v>2899</v>
      </c>
      <c r="TI740" t="s">
        <v>3009</v>
      </c>
      <c r="TP740" t="s">
        <v>2976</v>
      </c>
      <c r="TQ740" t="s">
        <v>2977</v>
      </c>
      <c r="TR740" t="s">
        <v>2894</v>
      </c>
      <c r="TS740" t="s">
        <v>2529</v>
      </c>
      <c r="TT740" t="s">
        <v>2707</v>
      </c>
      <c r="TU740" t="s">
        <v>2810</v>
      </c>
      <c r="VM740" t="s">
        <v>2968</v>
      </c>
      <c r="VN740" t="s">
        <v>2968</v>
      </c>
      <c r="VO740" t="s">
        <v>2998</v>
      </c>
      <c r="VP740" t="s">
        <v>3071</v>
      </c>
      <c r="VY740" t="s">
        <v>2905</v>
      </c>
      <c r="VZ740" t="s">
        <v>2259</v>
      </c>
      <c r="WA740" t="s">
        <v>2225</v>
      </c>
      <c r="WB740" t="s">
        <v>2473</v>
      </c>
      <c r="WK740" t="s">
        <v>2479</v>
      </c>
      <c r="WL740" t="s">
        <v>2479</v>
      </c>
      <c r="WM740" t="s">
        <v>2479</v>
      </c>
      <c r="WN740" t="s">
        <v>2479</v>
      </c>
      <c r="WW740" t="s">
        <v>2823</v>
      </c>
      <c r="WX740" t="s">
        <v>2709</v>
      </c>
      <c r="WY740" t="s">
        <v>2504</v>
      </c>
      <c r="WZ740" t="s">
        <v>2228</v>
      </c>
      <c r="XI740" t="s">
        <v>2984</v>
      </c>
      <c r="XJ740" t="s">
        <v>2519</v>
      </c>
      <c r="XK740" t="s">
        <v>2996</v>
      </c>
      <c r="XL740" t="s">
        <v>2799</v>
      </c>
      <c r="XU740" t="s">
        <v>2810</v>
      </c>
      <c r="XV740" t="s">
        <v>2411</v>
      </c>
      <c r="XW740" t="s">
        <v>2853</v>
      </c>
      <c r="XX740" t="s">
        <v>2623</v>
      </c>
      <c r="AJJ740" t="s">
        <v>3056</v>
      </c>
      <c r="AJK740" t="s">
        <v>3036</v>
      </c>
      <c r="AJL740" t="s">
        <v>2983</v>
      </c>
      <c r="AJV740" t="s">
        <v>3042</v>
      </c>
      <c r="AJW740" t="s">
        <v>2850</v>
      </c>
      <c r="AJX740" t="s">
        <v>2888</v>
      </c>
      <c r="AKH740" t="s">
        <v>2479</v>
      </c>
      <c r="AKI740" t="s">
        <v>2479</v>
      </c>
      <c r="AKJ740" t="s">
        <v>2479</v>
      </c>
      <c r="AKT740" t="s">
        <v>2474</v>
      </c>
      <c r="AKU740" t="s">
        <v>2869</v>
      </c>
      <c r="AKV740" t="s">
        <v>2372</v>
      </c>
      <c r="ALF740" t="s">
        <v>3054</v>
      </c>
      <c r="ALG740" t="s">
        <v>3001</v>
      </c>
      <c r="ALH740" t="s">
        <v>2828</v>
      </c>
      <c r="ALR740" t="s">
        <v>2707</v>
      </c>
      <c r="ALS740" t="s">
        <v>3042</v>
      </c>
      <c r="ALT740" t="s">
        <v>2990</v>
      </c>
      <c r="AUL740" t="s">
        <v>3035</v>
      </c>
      <c r="AUM740" t="s">
        <v>3046</v>
      </c>
      <c r="AUN740" t="s">
        <v>3013</v>
      </c>
      <c r="AUX740" t="s">
        <v>3028</v>
      </c>
      <c r="AUY740" t="s">
        <v>2826</v>
      </c>
      <c r="AUZ740" t="s">
        <v>2818</v>
      </c>
      <c r="AVJ740" t="s">
        <v>2479</v>
      </c>
      <c r="AVK740" t="s">
        <v>2479</v>
      </c>
      <c r="AVL740" t="s">
        <v>2479</v>
      </c>
      <c r="AVV740" t="s">
        <v>2374</v>
      </c>
      <c r="AVW740" t="s">
        <v>2284</v>
      </c>
      <c r="AVX740" t="s">
        <v>2592</v>
      </c>
      <c r="AWH740" t="s">
        <v>2906</v>
      </c>
      <c r="AWI740" t="s">
        <v>2887</v>
      </c>
      <c r="AWJ740" t="s">
        <v>3018</v>
      </c>
      <c r="AWT740" t="s">
        <v>2530</v>
      </c>
      <c r="AWU740" t="s">
        <v>2806</v>
      </c>
      <c r="AWV740" t="s">
        <v>2752</v>
      </c>
      <c r="AXE740" t="s">
        <v>2510</v>
      </c>
      <c r="AXF740" t="s">
        <v>2615</v>
      </c>
      <c r="AXQ740" t="s">
        <v>2479</v>
      </c>
      <c r="AXR740" t="s">
        <v>2479</v>
      </c>
      <c r="AYC740" t="s">
        <v>2357</v>
      </c>
      <c r="AYD740" t="s">
        <v>2615</v>
      </c>
      <c r="AYO740" t="s">
        <v>2673</v>
      </c>
      <c r="AYP740" t="s">
        <v>2747</v>
      </c>
      <c r="AZA740" t="s">
        <v>2192</v>
      </c>
      <c r="AZB740" t="s">
        <v>2652</v>
      </c>
      <c r="BBV740" t="s">
        <v>2633</v>
      </c>
      <c r="BBW740" t="s">
        <v>2633</v>
      </c>
      <c r="BBX740" t="s">
        <v>3004</v>
      </c>
      <c r="BBY740" t="s">
        <v>2633</v>
      </c>
      <c r="BCH740" t="s">
        <v>2766</v>
      </c>
      <c r="BCI740" t="s">
        <v>2769</v>
      </c>
      <c r="BCJ740" t="s">
        <v>2859</v>
      </c>
      <c r="BCK740" t="s">
        <v>2846</v>
      </c>
      <c r="BCT740" t="s">
        <v>2479</v>
      </c>
      <c r="BCU740" t="s">
        <v>2479</v>
      </c>
      <c r="BCV740" t="s">
        <v>2479</v>
      </c>
      <c r="BCW740" t="s">
        <v>2479</v>
      </c>
      <c r="BDF740" t="s">
        <v>2227</v>
      </c>
      <c r="BDG740" t="s">
        <v>2194</v>
      </c>
      <c r="BDH740" t="s">
        <v>2540</v>
      </c>
      <c r="BDI740" t="s">
        <v>2216</v>
      </c>
      <c r="BDR740" t="s">
        <v>2953</v>
      </c>
      <c r="BDS740" t="s">
        <v>2965</v>
      </c>
      <c r="BDT740" t="s">
        <v>2639</v>
      </c>
      <c r="BDU740" t="s">
        <v>2892</v>
      </c>
      <c r="BED740" t="s">
        <v>2753</v>
      </c>
      <c r="BEE740" t="s">
        <v>2894</v>
      </c>
      <c r="BEF740" t="s">
        <v>2771</v>
      </c>
      <c r="BEG740" t="s">
        <v>2813</v>
      </c>
      <c r="BUR740" t="s">
        <v>3041</v>
      </c>
      <c r="BUS740" t="s">
        <v>3153</v>
      </c>
      <c r="BUT740" t="s">
        <v>2780</v>
      </c>
      <c r="BUU740" t="s">
        <v>2667</v>
      </c>
      <c r="BUV740" t="s">
        <v>2667</v>
      </c>
      <c r="BVD740" t="s">
        <v>2962</v>
      </c>
      <c r="BVE740" t="s">
        <v>2978</v>
      </c>
      <c r="BVF740" t="s">
        <v>2939</v>
      </c>
      <c r="BVG740" t="s">
        <v>2974</v>
      </c>
      <c r="BVH740" t="s">
        <v>2875</v>
      </c>
      <c r="BVP740" t="s">
        <v>2479</v>
      </c>
      <c r="BVQ740" t="s">
        <v>2479</v>
      </c>
      <c r="BVR740" t="s">
        <v>2479</v>
      </c>
      <c r="BVS740" t="s">
        <v>2479</v>
      </c>
      <c r="BVT740" t="s">
        <v>2479</v>
      </c>
      <c r="BWB740" t="s">
        <v>2595</v>
      </c>
      <c r="BWC740" t="s">
        <v>2545</v>
      </c>
      <c r="BWD740" t="s">
        <v>2341</v>
      </c>
      <c r="BWE740" t="s">
        <v>2561</v>
      </c>
      <c r="BWF740" t="s">
        <v>2854</v>
      </c>
      <c r="BWN740" t="s">
        <v>2937</v>
      </c>
      <c r="BWO740" t="s">
        <v>3026</v>
      </c>
      <c r="BWP740" t="s">
        <v>2943</v>
      </c>
      <c r="BWQ740" t="s">
        <v>2454</v>
      </c>
      <c r="BWR740" t="s">
        <v>2718</v>
      </c>
      <c r="BWZ740" t="s">
        <v>2976</v>
      </c>
      <c r="BXA740" t="s">
        <v>2977</v>
      </c>
      <c r="BXB740" t="s">
        <v>2894</v>
      </c>
      <c r="BXC740" t="s">
        <v>2529</v>
      </c>
      <c r="BXD740" t="s">
        <v>2707</v>
      </c>
    </row>
    <row r="741" spans="1:1020 1030:1980 2064:2124" x14ac:dyDescent="0.15">
      <c r="A741" t="s">
        <v>4083</v>
      </c>
      <c r="W741" t="s">
        <v>3336</v>
      </c>
      <c r="X741" t="s">
        <v>3354</v>
      </c>
      <c r="BS741" t="s">
        <v>3084</v>
      </c>
      <c r="BT741" t="s">
        <v>3084</v>
      </c>
      <c r="DC741" t="s">
        <v>3350</v>
      </c>
      <c r="DD741" t="s">
        <v>3350</v>
      </c>
      <c r="EM741" t="s">
        <v>3084</v>
      </c>
      <c r="EN741" t="s">
        <v>3354</v>
      </c>
      <c r="IQ741" t="s">
        <v>3544</v>
      </c>
      <c r="IR741" t="s">
        <v>3544</v>
      </c>
      <c r="JC741" t="s">
        <v>3084</v>
      </c>
      <c r="JD741" t="s">
        <v>3084</v>
      </c>
      <c r="JO741" t="s">
        <v>3350</v>
      </c>
      <c r="JP741" t="s">
        <v>3350</v>
      </c>
      <c r="JQ741" t="s">
        <v>3560</v>
      </c>
      <c r="PC741" t="s">
        <v>3084</v>
      </c>
      <c r="PD741" t="s">
        <v>3084</v>
      </c>
      <c r="PO741" t="s">
        <v>3354</v>
      </c>
      <c r="PP741" t="s">
        <v>3354</v>
      </c>
      <c r="RK741" t="s">
        <v>2445</v>
      </c>
      <c r="RL741" t="s">
        <v>2718</v>
      </c>
      <c r="RM741" t="s">
        <v>3144</v>
      </c>
      <c r="RW741" t="s">
        <v>2805</v>
      </c>
      <c r="RX741" t="s">
        <v>2263</v>
      </c>
      <c r="RY741" t="s">
        <v>2850</v>
      </c>
      <c r="SI741" t="s">
        <v>2479</v>
      </c>
      <c r="SJ741" t="s">
        <v>2479</v>
      </c>
      <c r="SK741" t="s">
        <v>2479</v>
      </c>
      <c r="SU741" t="s">
        <v>2604</v>
      </c>
      <c r="SV741" t="s">
        <v>2373</v>
      </c>
      <c r="SW741" t="s">
        <v>2329</v>
      </c>
      <c r="TG741" t="s">
        <v>2963</v>
      </c>
      <c r="TH741" t="s">
        <v>2942</v>
      </c>
      <c r="TI741" t="s">
        <v>3015</v>
      </c>
      <c r="TS741" t="s">
        <v>2809</v>
      </c>
      <c r="TT741" t="s">
        <v>2850</v>
      </c>
      <c r="TU741" t="s">
        <v>2564</v>
      </c>
      <c r="VO741" t="s">
        <v>2513</v>
      </c>
      <c r="VP741" t="s">
        <v>2514</v>
      </c>
      <c r="WA741" t="s">
        <v>2744</v>
      </c>
      <c r="WB741" t="s">
        <v>2497</v>
      </c>
      <c r="WM741" t="s">
        <v>2479</v>
      </c>
      <c r="WN741" t="s">
        <v>2479</v>
      </c>
      <c r="WY741" t="s">
        <v>2815</v>
      </c>
      <c r="WZ741" t="s">
        <v>2768</v>
      </c>
      <c r="XK741" t="s">
        <v>3091</v>
      </c>
      <c r="XL741" t="s">
        <v>3020</v>
      </c>
      <c r="XW741" t="s">
        <v>2530</v>
      </c>
      <c r="XX741" t="s">
        <v>2262</v>
      </c>
      <c r="YI741" t="s">
        <v>2962</v>
      </c>
      <c r="YJ741" t="s">
        <v>2981</v>
      </c>
      <c r="YU741" t="s">
        <v>2510</v>
      </c>
      <c r="YV741" t="s">
        <v>2324</v>
      </c>
      <c r="ZG741" t="s">
        <v>2479</v>
      </c>
      <c r="ZH741" t="s">
        <v>2479</v>
      </c>
      <c r="ZS741" t="s">
        <v>2263</v>
      </c>
      <c r="ZT741" t="s">
        <v>2393</v>
      </c>
      <c r="AAE741" t="s">
        <v>3023</v>
      </c>
      <c r="AAF741" t="s">
        <v>3087</v>
      </c>
      <c r="AAQ741" t="s">
        <v>2947</v>
      </c>
      <c r="AAR741" t="s">
        <v>2744</v>
      </c>
      <c r="ABC741" t="s">
        <v>3143</v>
      </c>
      <c r="ABD741" t="s">
        <v>3088</v>
      </c>
      <c r="ABO741" t="s">
        <v>2789</v>
      </c>
      <c r="ABP741" t="s">
        <v>2391</v>
      </c>
      <c r="ACA741" t="s">
        <v>2479</v>
      </c>
      <c r="ACB741" t="s">
        <v>2479</v>
      </c>
      <c r="ACM741" t="s">
        <v>2656</v>
      </c>
      <c r="ACN741" t="s">
        <v>2680</v>
      </c>
      <c r="ACY741" t="s">
        <v>2867</v>
      </c>
      <c r="ACZ741" t="s">
        <v>2992</v>
      </c>
      <c r="ADK741" t="s">
        <v>2706</v>
      </c>
      <c r="ADL741" t="s">
        <v>2850</v>
      </c>
      <c r="AGQ741" t="s">
        <v>2839</v>
      </c>
      <c r="AGR741" t="s">
        <v>2942</v>
      </c>
      <c r="AHC741" t="s">
        <v>2884</v>
      </c>
      <c r="AHD741" t="s">
        <v>2645</v>
      </c>
      <c r="AHO741" t="s">
        <v>2479</v>
      </c>
      <c r="AHP741" t="s">
        <v>2479</v>
      </c>
      <c r="AIA741" t="s">
        <v>2549</v>
      </c>
      <c r="AIB741" t="s">
        <v>2849</v>
      </c>
      <c r="AIM741" t="s">
        <v>2829</v>
      </c>
      <c r="AIN741" t="s">
        <v>2519</v>
      </c>
      <c r="AIY741" t="s">
        <v>2622</v>
      </c>
      <c r="AIZ741" t="s">
        <v>2566</v>
      </c>
      <c r="AJK741" t="s">
        <v>2829</v>
      </c>
      <c r="AJL741" t="s">
        <v>2956</v>
      </c>
      <c r="AJW741" t="s">
        <v>2201</v>
      </c>
      <c r="AJX741" t="s">
        <v>2244</v>
      </c>
      <c r="AKI741" t="s">
        <v>2479</v>
      </c>
      <c r="AKJ741" t="s">
        <v>2479</v>
      </c>
      <c r="AKU741" t="s">
        <v>2878</v>
      </c>
      <c r="AKV741" t="s">
        <v>2976</v>
      </c>
      <c r="ALG741" t="s">
        <v>2797</v>
      </c>
      <c r="ALH741" t="s">
        <v>3025</v>
      </c>
      <c r="ALS741" t="s">
        <v>2266</v>
      </c>
      <c r="ALT741" t="s">
        <v>2847</v>
      </c>
      <c r="AME741" t="s">
        <v>2927</v>
      </c>
      <c r="AMF741" t="s">
        <v>2912</v>
      </c>
      <c r="AMQ741" t="s">
        <v>2970</v>
      </c>
      <c r="AMR741" t="s">
        <v>2415</v>
      </c>
      <c r="ANC741" t="s">
        <v>2479</v>
      </c>
      <c r="AND741" t="s">
        <v>2479</v>
      </c>
      <c r="ANO741" t="s">
        <v>2394</v>
      </c>
      <c r="ANP741" t="s">
        <v>2394</v>
      </c>
      <c r="AOA741" t="s">
        <v>2522</v>
      </c>
      <c r="AOB741" t="s">
        <v>3152</v>
      </c>
      <c r="AOM741" t="s">
        <v>2990</v>
      </c>
      <c r="AON741" t="s">
        <v>2821</v>
      </c>
      <c r="AOY741" t="s">
        <v>2461</v>
      </c>
      <c r="AOZ741" t="s">
        <v>2935</v>
      </c>
      <c r="APK741" t="s">
        <v>2473</v>
      </c>
      <c r="APL741" t="s">
        <v>2692</v>
      </c>
      <c r="APW741" t="s">
        <v>2479</v>
      </c>
      <c r="APX741" t="s">
        <v>2479</v>
      </c>
      <c r="AQI741" t="s">
        <v>2698</v>
      </c>
      <c r="AQJ741" t="s">
        <v>2399</v>
      </c>
      <c r="AQU741" t="s">
        <v>3053</v>
      </c>
      <c r="AQV741" t="s">
        <v>3047</v>
      </c>
      <c r="ARG741" t="s">
        <v>2812</v>
      </c>
      <c r="ARH741" t="s">
        <v>2392</v>
      </c>
      <c r="BBW741" t="s">
        <v>2984</v>
      </c>
      <c r="BBX741" t="s">
        <v>2969</v>
      </c>
      <c r="BCI741" t="s">
        <v>2880</v>
      </c>
      <c r="BCJ741" t="s">
        <v>2485</v>
      </c>
      <c r="BCU741" t="s">
        <v>2479</v>
      </c>
      <c r="BCV741" t="s">
        <v>2479</v>
      </c>
      <c r="BDG741" t="s">
        <v>2607</v>
      </c>
      <c r="BDH741" t="s">
        <v>2615</v>
      </c>
      <c r="BDS741" t="s">
        <v>2453</v>
      </c>
      <c r="BDT741" t="s">
        <v>2887</v>
      </c>
      <c r="BEE741" t="s">
        <v>2529</v>
      </c>
      <c r="BEF741" t="s">
        <v>2260</v>
      </c>
    </row>
    <row r="742" spans="1:1020 1030:1980 2064:2124" x14ac:dyDescent="0.15">
      <c r="A742" t="s">
        <v>4084</v>
      </c>
      <c r="V742" t="s">
        <v>3336</v>
      </c>
      <c r="W742" t="s">
        <v>3336</v>
      </c>
      <c r="X742" t="s">
        <v>3354</v>
      </c>
      <c r="BR742" t="s">
        <v>3403</v>
      </c>
      <c r="BS742" t="s">
        <v>3403</v>
      </c>
      <c r="BT742" t="s">
        <v>3544</v>
      </c>
      <c r="DY742" t="s">
        <v>3354</v>
      </c>
      <c r="DZ742" t="s">
        <v>3354</v>
      </c>
      <c r="EA742" t="s">
        <v>3403</v>
      </c>
      <c r="EB742" t="s">
        <v>3403</v>
      </c>
      <c r="EL742" t="s">
        <v>3084</v>
      </c>
      <c r="EM742" t="s">
        <v>3354</v>
      </c>
      <c r="EN742" t="s">
        <v>3354</v>
      </c>
      <c r="IP742" t="s">
        <v>3403</v>
      </c>
      <c r="IQ742" t="s">
        <v>3544</v>
      </c>
      <c r="IR742" t="s">
        <v>3544</v>
      </c>
      <c r="JD742" t="s">
        <v>3402</v>
      </c>
      <c r="JK742" t="s">
        <v>3476</v>
      </c>
      <c r="JL742" t="s">
        <v>3476</v>
      </c>
      <c r="JM742" t="s">
        <v>3350</v>
      </c>
      <c r="JN742" t="s">
        <v>3350</v>
      </c>
      <c r="JO742" t="s">
        <v>3560</v>
      </c>
      <c r="JP742" t="s">
        <v>3560</v>
      </c>
      <c r="JQ742" t="s">
        <v>3560</v>
      </c>
      <c r="MG742" t="s">
        <v>3427</v>
      </c>
      <c r="MH742" t="s">
        <v>3427</v>
      </c>
      <c r="PA742" t="s">
        <v>3354</v>
      </c>
      <c r="PB742" t="s">
        <v>3084</v>
      </c>
      <c r="PC742" t="s">
        <v>3084</v>
      </c>
      <c r="PD742" t="s">
        <v>3354</v>
      </c>
      <c r="PP742" t="s">
        <v>3084</v>
      </c>
      <c r="QI742" t="s">
        <v>3435</v>
      </c>
      <c r="QJ742" t="s">
        <v>3427</v>
      </c>
      <c r="RG742" t="s">
        <v>3056</v>
      </c>
      <c r="RH742" t="s">
        <v>2969</v>
      </c>
      <c r="RI742" t="s">
        <v>2980</v>
      </c>
      <c r="RJ742" t="s">
        <v>2829</v>
      </c>
      <c r="RK742" t="s">
        <v>2522</v>
      </c>
      <c r="RL742" t="s">
        <v>2868</v>
      </c>
      <c r="RM742" t="s">
        <v>2964</v>
      </c>
      <c r="RS742" t="s">
        <v>2957</v>
      </c>
      <c r="RT742" t="s">
        <v>3143</v>
      </c>
      <c r="RU742" t="s">
        <v>2898</v>
      </c>
      <c r="RV742" t="s">
        <v>2529</v>
      </c>
      <c r="RW742" t="s">
        <v>2807</v>
      </c>
      <c r="RX742" t="s">
        <v>2712</v>
      </c>
      <c r="RY742" t="s">
        <v>2408</v>
      </c>
      <c r="SE742" t="s">
        <v>2479</v>
      </c>
      <c r="SF742" t="s">
        <v>2479</v>
      </c>
      <c r="SG742" t="s">
        <v>2479</v>
      </c>
      <c r="SH742" t="s">
        <v>2479</v>
      </c>
      <c r="SI742" t="s">
        <v>2479</v>
      </c>
      <c r="SJ742" t="s">
        <v>2479</v>
      </c>
      <c r="SK742" t="s">
        <v>2479</v>
      </c>
      <c r="SQ742" t="s">
        <v>2356</v>
      </c>
      <c r="SR742" t="s">
        <v>2547</v>
      </c>
      <c r="SS742" t="s">
        <v>2703</v>
      </c>
      <c r="ST742" t="s">
        <v>2244</v>
      </c>
      <c r="SU742" t="s">
        <v>2201</v>
      </c>
      <c r="SV742" t="s">
        <v>2201</v>
      </c>
      <c r="SW742" t="s">
        <v>2559</v>
      </c>
      <c r="TC742" t="s">
        <v>2461</v>
      </c>
      <c r="TD742" t="s">
        <v>2941</v>
      </c>
      <c r="TE742" t="s">
        <v>2957</v>
      </c>
      <c r="TF742" t="s">
        <v>2862</v>
      </c>
      <c r="TG742" t="s">
        <v>2940</v>
      </c>
      <c r="TH742" t="s">
        <v>2952</v>
      </c>
      <c r="TI742" t="s">
        <v>2954</v>
      </c>
      <c r="TO742" t="s">
        <v>2440</v>
      </c>
      <c r="TP742" t="s">
        <v>2620</v>
      </c>
      <c r="TQ742" t="s">
        <v>2608</v>
      </c>
      <c r="TR742" t="s">
        <v>2529</v>
      </c>
      <c r="TS742" t="s">
        <v>2813</v>
      </c>
      <c r="TT742" t="s">
        <v>2766</v>
      </c>
      <c r="TU742" t="s">
        <v>2850</v>
      </c>
      <c r="VN742" t="s">
        <v>3067</v>
      </c>
      <c r="VO742" t="s">
        <v>3102</v>
      </c>
      <c r="VP742" t="s">
        <v>3102</v>
      </c>
      <c r="VZ742" t="s">
        <v>2372</v>
      </c>
      <c r="WA742" t="s">
        <v>2654</v>
      </c>
      <c r="WB742" t="s">
        <v>2504</v>
      </c>
      <c r="WL742" t="s">
        <v>2479</v>
      </c>
      <c r="WM742" t="s">
        <v>2479</v>
      </c>
      <c r="WN742" t="s">
        <v>2479</v>
      </c>
      <c r="WX742" t="s">
        <v>2468</v>
      </c>
      <c r="WY742" t="s">
        <v>3062</v>
      </c>
      <c r="WZ742" t="s">
        <v>2601</v>
      </c>
      <c r="XJ742" t="s">
        <v>3019</v>
      </c>
      <c r="XK742" t="s">
        <v>2861</v>
      </c>
      <c r="XL742" t="s">
        <v>3020</v>
      </c>
      <c r="XV742" t="s">
        <v>2564</v>
      </c>
      <c r="XW742" t="s">
        <v>2765</v>
      </c>
      <c r="XX742" t="s">
        <v>2261</v>
      </c>
      <c r="YH742" t="s">
        <v>3047</v>
      </c>
      <c r="YI742" t="s">
        <v>3045</v>
      </c>
      <c r="YJ742" t="s">
        <v>3036</v>
      </c>
      <c r="YT742" t="s">
        <v>3039</v>
      </c>
      <c r="YU742" t="s">
        <v>2708</v>
      </c>
      <c r="YV742" t="s">
        <v>2565</v>
      </c>
      <c r="ZF742" t="s">
        <v>2479</v>
      </c>
      <c r="ZG742" t="s">
        <v>2479</v>
      </c>
      <c r="ZH742" t="s">
        <v>2479</v>
      </c>
      <c r="ZR742" t="s">
        <v>2800</v>
      </c>
      <c r="ZS742" t="s">
        <v>2326</v>
      </c>
      <c r="ZT742" t="s">
        <v>2676</v>
      </c>
      <c r="AAD742" t="s">
        <v>2985</v>
      </c>
      <c r="AAE742" t="s">
        <v>3152</v>
      </c>
      <c r="AAF742" t="s">
        <v>2965</v>
      </c>
      <c r="AAP742" t="s">
        <v>2947</v>
      </c>
      <c r="AAQ742" t="s">
        <v>2395</v>
      </c>
      <c r="AAR742" t="s">
        <v>2395</v>
      </c>
      <c r="ABA742" t="s">
        <v>3024</v>
      </c>
      <c r="ABB742" t="s">
        <v>3012</v>
      </c>
      <c r="ABC742" t="s">
        <v>3054</v>
      </c>
      <c r="ABD742" t="s">
        <v>3047</v>
      </c>
      <c r="ABM742" t="s">
        <v>2873</v>
      </c>
      <c r="ABN742" t="s">
        <v>2653</v>
      </c>
      <c r="ABO742" t="s">
        <v>2203</v>
      </c>
      <c r="ABP742" t="s">
        <v>2302</v>
      </c>
      <c r="ABY742" t="s">
        <v>2479</v>
      </c>
      <c r="ABZ742" t="s">
        <v>2479</v>
      </c>
      <c r="ACA742" t="s">
        <v>2479</v>
      </c>
      <c r="ACB742" t="s">
        <v>2479</v>
      </c>
      <c r="ACK742" t="s">
        <v>2221</v>
      </c>
      <c r="ACL742" t="s">
        <v>2784</v>
      </c>
      <c r="ACM742" t="s">
        <v>2527</v>
      </c>
      <c r="ACN742" t="s">
        <v>2286</v>
      </c>
      <c r="ACW742" t="s">
        <v>2913</v>
      </c>
      <c r="ACX742" t="s">
        <v>2956</v>
      </c>
      <c r="ACY742" t="s">
        <v>3021</v>
      </c>
      <c r="ACZ742" t="s">
        <v>2901</v>
      </c>
      <c r="ADI742" t="s">
        <v>2447</v>
      </c>
      <c r="ADJ742" t="s">
        <v>2517</v>
      </c>
      <c r="ADK742" t="s">
        <v>3089</v>
      </c>
      <c r="ADL742" t="s">
        <v>2855</v>
      </c>
      <c r="ADU742" t="s">
        <v>3050</v>
      </c>
      <c r="ADV742" t="s">
        <v>3069</v>
      </c>
      <c r="ADW742" t="s">
        <v>2714</v>
      </c>
      <c r="ADX742" t="s">
        <v>3007</v>
      </c>
      <c r="AEG742" t="s">
        <v>3042</v>
      </c>
      <c r="AEH742" t="s">
        <v>2631</v>
      </c>
      <c r="AEI742" t="s">
        <v>2533</v>
      </c>
      <c r="AEJ742" t="s">
        <v>2917</v>
      </c>
      <c r="AES742" t="s">
        <v>2479</v>
      </c>
      <c r="AET742" t="s">
        <v>2479</v>
      </c>
      <c r="AEU742" t="s">
        <v>2479</v>
      </c>
      <c r="AEV742" t="s">
        <v>2479</v>
      </c>
      <c r="AFE742" t="s">
        <v>2672</v>
      </c>
      <c r="AFF742" t="s">
        <v>2924</v>
      </c>
      <c r="AFG742" t="s">
        <v>2398</v>
      </c>
      <c r="AFH742" t="s">
        <v>2356</v>
      </c>
      <c r="AFQ742" t="s">
        <v>2133</v>
      </c>
      <c r="AFR742" t="s">
        <v>2998</v>
      </c>
      <c r="AFS742" t="s">
        <v>2988</v>
      </c>
      <c r="AFT742" t="s">
        <v>2984</v>
      </c>
      <c r="AGC742" t="s">
        <v>2516</v>
      </c>
      <c r="AGD742" t="s">
        <v>2441</v>
      </c>
      <c r="AGE742" t="s">
        <v>3153</v>
      </c>
      <c r="AGF742" t="s">
        <v>2447</v>
      </c>
      <c r="AJJ742" t="s">
        <v>3073</v>
      </c>
      <c r="AJK742" t="s">
        <v>2986</v>
      </c>
      <c r="AJL742" t="s">
        <v>3068</v>
      </c>
      <c r="AJV742" t="s">
        <v>2608</v>
      </c>
      <c r="AJW742" t="s">
        <v>2259</v>
      </c>
      <c r="AJX742" t="s">
        <v>2809</v>
      </c>
      <c r="AKH742" t="s">
        <v>2479</v>
      </c>
      <c r="AKI742" t="s">
        <v>2479</v>
      </c>
      <c r="AKJ742" t="s">
        <v>2479</v>
      </c>
      <c r="AKT742" t="s">
        <v>2408</v>
      </c>
      <c r="AKU742" t="s">
        <v>2262</v>
      </c>
      <c r="AKV742" t="s">
        <v>2850</v>
      </c>
      <c r="ALF742" t="s">
        <v>3001</v>
      </c>
      <c r="ALG742" t="s">
        <v>3000</v>
      </c>
      <c r="ALH742" t="s">
        <v>3046</v>
      </c>
      <c r="ALR742" t="s">
        <v>2894</v>
      </c>
      <c r="ALS742" t="s">
        <v>2609</v>
      </c>
      <c r="ALT742" t="s">
        <v>2876</v>
      </c>
      <c r="AMD742" t="s">
        <v>3095</v>
      </c>
      <c r="AME742" t="s">
        <v>2423</v>
      </c>
      <c r="AMF742" t="s">
        <v>3036</v>
      </c>
      <c r="AMP742" t="s">
        <v>2738</v>
      </c>
      <c r="AMQ742" t="s">
        <v>2917</v>
      </c>
      <c r="AMR742" t="s">
        <v>2930</v>
      </c>
      <c r="ANB742" t="s">
        <v>2479</v>
      </c>
      <c r="ANC742" t="s">
        <v>2479</v>
      </c>
      <c r="AND742" t="s">
        <v>2479</v>
      </c>
      <c r="ANN742" t="s">
        <v>2589</v>
      </c>
      <c r="ANO742" t="s">
        <v>2205</v>
      </c>
      <c r="ANP742" t="s">
        <v>2210</v>
      </c>
      <c r="ANZ742" t="s">
        <v>2965</v>
      </c>
      <c r="AOA742" t="s">
        <v>3030</v>
      </c>
      <c r="AOB742" t="s">
        <v>2896</v>
      </c>
      <c r="AOL742" t="s">
        <v>3039</v>
      </c>
      <c r="AOM742" t="s">
        <v>2441</v>
      </c>
      <c r="AON742" t="s">
        <v>2771</v>
      </c>
      <c r="AOZ742" t="s">
        <v>3000</v>
      </c>
      <c r="APL742" t="s">
        <v>2590</v>
      </c>
      <c r="APX742" t="s">
        <v>2479</v>
      </c>
      <c r="AQJ742" t="s">
        <v>2562</v>
      </c>
      <c r="AQV742" t="s">
        <v>2953</v>
      </c>
      <c r="ARH742" t="s">
        <v>2578</v>
      </c>
      <c r="AXE742" t="s">
        <v>2440</v>
      </c>
      <c r="AXF742" t="s">
        <v>2226</v>
      </c>
      <c r="AXQ742" t="s">
        <v>2479</v>
      </c>
      <c r="AXR742" t="s">
        <v>2479</v>
      </c>
      <c r="AYC742" t="s">
        <v>2340</v>
      </c>
      <c r="AYD742" t="s">
        <v>2914</v>
      </c>
      <c r="AYO742" t="s">
        <v>2729</v>
      </c>
      <c r="AYP742" t="s">
        <v>2790</v>
      </c>
      <c r="AZA742" t="s">
        <v>2674</v>
      </c>
      <c r="AZB742" t="s">
        <v>2545</v>
      </c>
      <c r="BBX742" t="s">
        <v>3073</v>
      </c>
      <c r="BCJ742" t="s">
        <v>2853</v>
      </c>
      <c r="BCV742" t="s">
        <v>2479</v>
      </c>
      <c r="BDH742" t="s">
        <v>2535</v>
      </c>
      <c r="BDT742" t="s">
        <v>3055</v>
      </c>
      <c r="BEF742" t="s">
        <v>2771</v>
      </c>
      <c r="BUQ742" t="s">
        <v>2865</v>
      </c>
      <c r="BUR742" t="s">
        <v>3015</v>
      </c>
      <c r="BVC742" t="s">
        <v>2957</v>
      </c>
      <c r="BVD742" t="s">
        <v>3143</v>
      </c>
      <c r="BVO742" t="s">
        <v>2479</v>
      </c>
      <c r="BVP742" t="s">
        <v>2479</v>
      </c>
      <c r="BWA742" t="s">
        <v>2356</v>
      </c>
      <c r="BWB742" t="s">
        <v>2547</v>
      </c>
      <c r="BWM742" t="s">
        <v>2909</v>
      </c>
      <c r="BWN742" t="s">
        <v>3196</v>
      </c>
      <c r="BWY742" t="s">
        <v>2440</v>
      </c>
      <c r="BWZ742" t="s">
        <v>2620</v>
      </c>
    </row>
    <row r="743" spans="1:1020 1030:1980 2064:2124" x14ac:dyDescent="0.15">
      <c r="A743" t="s">
        <v>4085</v>
      </c>
      <c r="J743" t="s">
        <v>2777</v>
      </c>
      <c r="V743" t="s">
        <v>3084</v>
      </c>
      <c r="W743" t="s">
        <v>3084</v>
      </c>
      <c r="X743" t="s">
        <v>3354</v>
      </c>
      <c r="BR743" t="s">
        <v>3403</v>
      </c>
      <c r="BS743" t="s">
        <v>3544</v>
      </c>
      <c r="BT743" t="s">
        <v>3544</v>
      </c>
      <c r="DA743" t="s">
        <v>3354</v>
      </c>
      <c r="DB743" t="s">
        <v>3354</v>
      </c>
      <c r="DC743" t="s">
        <v>3403</v>
      </c>
      <c r="DD743" t="s">
        <v>3403</v>
      </c>
      <c r="DE743" t="s">
        <v>3403</v>
      </c>
      <c r="DN743" t="s">
        <v>3084</v>
      </c>
      <c r="DO743" t="s">
        <v>3084</v>
      </c>
      <c r="DP743" t="s">
        <v>3084</v>
      </c>
      <c r="DY743" t="s">
        <v>3354</v>
      </c>
      <c r="DZ743" t="s">
        <v>3354</v>
      </c>
      <c r="EA743" t="s">
        <v>3354</v>
      </c>
      <c r="EB743" t="s">
        <v>3403</v>
      </c>
      <c r="EC743" t="s">
        <v>3403</v>
      </c>
      <c r="EL743" t="s">
        <v>3354</v>
      </c>
      <c r="EM743" t="s">
        <v>3354</v>
      </c>
      <c r="EN743" t="s">
        <v>3403</v>
      </c>
      <c r="IO743" t="s">
        <v>3354</v>
      </c>
      <c r="IP743" t="s">
        <v>3354</v>
      </c>
      <c r="IQ743" t="s">
        <v>3403</v>
      </c>
      <c r="IR743" t="s">
        <v>3403</v>
      </c>
      <c r="IS743" t="s">
        <v>3403</v>
      </c>
      <c r="JB743" t="s">
        <v>3336</v>
      </c>
      <c r="JC743" t="s">
        <v>3336</v>
      </c>
      <c r="JD743" t="s">
        <v>3354</v>
      </c>
      <c r="JE743" t="s">
        <v>3354</v>
      </c>
      <c r="JK743" t="s">
        <v>3434</v>
      </c>
      <c r="JL743" t="s">
        <v>3476</v>
      </c>
      <c r="JM743" t="s">
        <v>3350</v>
      </c>
      <c r="JN743" t="s">
        <v>3350</v>
      </c>
      <c r="JO743" t="s">
        <v>3350</v>
      </c>
      <c r="JP743" t="s">
        <v>3560</v>
      </c>
      <c r="JQ743" t="s">
        <v>3560</v>
      </c>
      <c r="MG743" t="s">
        <v>3158</v>
      </c>
      <c r="MH743" t="s">
        <v>3158</v>
      </c>
      <c r="PA743" t="s">
        <v>3354</v>
      </c>
      <c r="PB743" t="s">
        <v>3354</v>
      </c>
      <c r="PC743" t="s">
        <v>3403</v>
      </c>
      <c r="PD743" t="s">
        <v>3350</v>
      </c>
      <c r="PN743" t="s">
        <v>3403</v>
      </c>
      <c r="PO743" t="s">
        <v>3403</v>
      </c>
      <c r="PP743" t="s">
        <v>3350</v>
      </c>
      <c r="RG743" t="s">
        <v>2519</v>
      </c>
      <c r="RH743" t="s">
        <v>2965</v>
      </c>
      <c r="RI743" t="s">
        <v>2838</v>
      </c>
      <c r="RJ743" t="s">
        <v>2868</v>
      </c>
      <c r="RK743" t="s">
        <v>2799</v>
      </c>
      <c r="RL743" t="s">
        <v>2949</v>
      </c>
      <c r="RM743" t="s">
        <v>2424</v>
      </c>
      <c r="RS743" t="s">
        <v>2607</v>
      </c>
      <c r="RT743" t="s">
        <v>2859</v>
      </c>
      <c r="RU743" t="s">
        <v>2645</v>
      </c>
      <c r="RV743" t="s">
        <v>2743</v>
      </c>
      <c r="RW743" t="s">
        <v>2607</v>
      </c>
      <c r="RX743" t="s">
        <v>2820</v>
      </c>
      <c r="RY743" t="s">
        <v>2226</v>
      </c>
      <c r="SE743" t="s">
        <v>2479</v>
      </c>
      <c r="SF743" t="s">
        <v>2479</v>
      </c>
      <c r="SG743" t="s">
        <v>2479</v>
      </c>
      <c r="SH743" t="s">
        <v>2479</v>
      </c>
      <c r="SI743" t="s">
        <v>2479</v>
      </c>
      <c r="SJ743" t="s">
        <v>2479</v>
      </c>
      <c r="SK743" t="s">
        <v>2479</v>
      </c>
      <c r="SQ743" t="s">
        <v>2770</v>
      </c>
      <c r="SR743" t="s">
        <v>2260</v>
      </c>
      <c r="SS743" t="s">
        <v>2599</v>
      </c>
      <c r="ST743" t="s">
        <v>2392</v>
      </c>
      <c r="SU743" t="s">
        <v>2500</v>
      </c>
      <c r="SV743" t="s">
        <v>2396</v>
      </c>
      <c r="SW743" t="s">
        <v>2586</v>
      </c>
      <c r="TC743" t="s">
        <v>2943</v>
      </c>
      <c r="TD743" t="s">
        <v>2907</v>
      </c>
      <c r="TE743" t="s">
        <v>2955</v>
      </c>
      <c r="TF743" t="s">
        <v>2890</v>
      </c>
      <c r="TG743" t="s">
        <v>3088</v>
      </c>
      <c r="TH743" t="s">
        <v>2955</v>
      </c>
      <c r="TI743" t="s">
        <v>3082</v>
      </c>
      <c r="TO743" t="s">
        <v>2675</v>
      </c>
      <c r="TP743" t="s">
        <v>2806</v>
      </c>
      <c r="TQ743" t="s">
        <v>2265</v>
      </c>
      <c r="TR743" t="s">
        <v>2712</v>
      </c>
      <c r="TS743" t="s">
        <v>2821</v>
      </c>
      <c r="TT743" t="s">
        <v>2792</v>
      </c>
      <c r="TU743" t="s">
        <v>2712</v>
      </c>
      <c r="VN743" t="s">
        <v>3035</v>
      </c>
      <c r="VO743" t="s">
        <v>2798</v>
      </c>
      <c r="VP743" t="s">
        <v>2722</v>
      </c>
      <c r="VZ743" t="s">
        <v>2879</v>
      </c>
      <c r="WA743" t="s">
        <v>2920</v>
      </c>
      <c r="WB743" t="s">
        <v>2898</v>
      </c>
      <c r="WL743" t="s">
        <v>2479</v>
      </c>
      <c r="WM743" t="s">
        <v>2479</v>
      </c>
      <c r="WN743" t="s">
        <v>2479</v>
      </c>
      <c r="WX743" t="s">
        <v>2444</v>
      </c>
      <c r="WY743" t="s">
        <v>2926</v>
      </c>
      <c r="WZ743" t="s">
        <v>2945</v>
      </c>
      <c r="XJ743" t="s">
        <v>2827</v>
      </c>
      <c r="XK743" t="s">
        <v>2445</v>
      </c>
      <c r="XL743" t="s">
        <v>2462</v>
      </c>
      <c r="XV743" t="s">
        <v>2812</v>
      </c>
      <c r="XW743" t="s">
        <v>2510</v>
      </c>
      <c r="XX743" t="s">
        <v>2266</v>
      </c>
      <c r="YG743" t="s">
        <v>2942</v>
      </c>
      <c r="YH743" t="s">
        <v>2964</v>
      </c>
      <c r="YI743" t="s">
        <v>3000</v>
      </c>
      <c r="YJ743" t="s">
        <v>2982</v>
      </c>
      <c r="YK743" t="s">
        <v>3071</v>
      </c>
      <c r="YS743" t="s">
        <v>2883</v>
      </c>
      <c r="YT743" t="s">
        <v>2783</v>
      </c>
      <c r="YU743" t="s">
        <v>2746</v>
      </c>
      <c r="YV743" t="s">
        <v>2534</v>
      </c>
      <c r="YW743" t="s">
        <v>2508</v>
      </c>
      <c r="ZE743" t="s">
        <v>2479</v>
      </c>
      <c r="ZF743" t="s">
        <v>2479</v>
      </c>
      <c r="ZG743" t="s">
        <v>2479</v>
      </c>
      <c r="ZH743" t="s">
        <v>2479</v>
      </c>
      <c r="ZI743" t="s">
        <v>2479</v>
      </c>
      <c r="ZQ743" t="s">
        <v>2944</v>
      </c>
      <c r="ZR743" t="s">
        <v>2883</v>
      </c>
      <c r="ZS743" t="s">
        <v>2260</v>
      </c>
      <c r="ZT743" t="s">
        <v>2751</v>
      </c>
      <c r="ZU743" t="s">
        <v>2883</v>
      </c>
      <c r="AAC743" t="s">
        <v>2797</v>
      </c>
      <c r="AAD743" t="s">
        <v>3025</v>
      </c>
      <c r="AAE743" t="s">
        <v>3155</v>
      </c>
      <c r="AAF743" t="s">
        <v>2795</v>
      </c>
      <c r="AAG743" t="s">
        <v>2962</v>
      </c>
      <c r="AAO743" t="s">
        <v>2552</v>
      </c>
      <c r="AAP743" t="s">
        <v>2383</v>
      </c>
      <c r="AAQ743" t="s">
        <v>2602</v>
      </c>
      <c r="AAR743" t="s">
        <v>2392</v>
      </c>
      <c r="AAS743" t="s">
        <v>3062</v>
      </c>
      <c r="ABA743" t="s">
        <v>2966</v>
      </c>
      <c r="ABB743" t="s">
        <v>2988</v>
      </c>
      <c r="ABC743" t="s">
        <v>2133</v>
      </c>
      <c r="ABD743" t="s">
        <v>3017</v>
      </c>
      <c r="ABM743" t="s">
        <v>2723</v>
      </c>
      <c r="ABN743" t="s">
        <v>2885</v>
      </c>
      <c r="ABO743" t="s">
        <v>2679</v>
      </c>
      <c r="ABP743" t="s">
        <v>2947</v>
      </c>
      <c r="ABY743" t="s">
        <v>2479</v>
      </c>
      <c r="ABZ743" t="s">
        <v>2479</v>
      </c>
      <c r="ACA743" t="s">
        <v>2479</v>
      </c>
      <c r="ACB743" t="s">
        <v>2479</v>
      </c>
      <c r="ACK743" t="s">
        <v>2820</v>
      </c>
      <c r="ACL743" t="s">
        <v>2586</v>
      </c>
      <c r="ACM743" t="s">
        <v>2569</v>
      </c>
      <c r="ACN743" t="s">
        <v>2975</v>
      </c>
      <c r="ACW743" t="s">
        <v>2967</v>
      </c>
      <c r="ACX743" t="s">
        <v>2981</v>
      </c>
      <c r="ACY743" t="s">
        <v>2520</v>
      </c>
      <c r="ACZ743" t="s">
        <v>2637</v>
      </c>
      <c r="ADI743" t="s">
        <v>2707</v>
      </c>
      <c r="ADJ743" t="s">
        <v>3033</v>
      </c>
      <c r="ADK743" t="s">
        <v>2817</v>
      </c>
      <c r="ADL743" t="s">
        <v>2873</v>
      </c>
      <c r="ADU743" t="s">
        <v>3001</v>
      </c>
      <c r="ADV743" t="s">
        <v>3068</v>
      </c>
      <c r="ADW743" t="s">
        <v>2133</v>
      </c>
      <c r="ADX743" t="s">
        <v>3055</v>
      </c>
      <c r="ADY743" t="s">
        <v>2860</v>
      </c>
      <c r="AEG743" t="s">
        <v>2469</v>
      </c>
      <c r="AEH743" t="s">
        <v>2600</v>
      </c>
      <c r="AEI743" t="s">
        <v>2385</v>
      </c>
      <c r="AEJ743" t="s">
        <v>2553</v>
      </c>
      <c r="AEK743" t="s">
        <v>2683</v>
      </c>
      <c r="AES743" t="s">
        <v>2479</v>
      </c>
      <c r="AET743" t="s">
        <v>2479</v>
      </c>
      <c r="AEU743" t="s">
        <v>2479</v>
      </c>
      <c r="AEV743" t="s">
        <v>2479</v>
      </c>
      <c r="AEW743" t="s">
        <v>2479</v>
      </c>
      <c r="AFE743" t="s">
        <v>2626</v>
      </c>
      <c r="AFF743" t="s">
        <v>2870</v>
      </c>
      <c r="AFG743" t="s">
        <v>2409</v>
      </c>
      <c r="AFH743" t="s">
        <v>2615</v>
      </c>
      <c r="AFI743" t="s">
        <v>2392</v>
      </c>
      <c r="AFQ743" t="s">
        <v>2720</v>
      </c>
      <c r="AFR743" t="s">
        <v>3021</v>
      </c>
      <c r="AFS743" t="s">
        <v>2868</v>
      </c>
      <c r="AFT743" t="s">
        <v>3030</v>
      </c>
      <c r="AFU743" t="s">
        <v>2953</v>
      </c>
      <c r="AGC743" t="s">
        <v>2765</v>
      </c>
      <c r="AGD743" t="s">
        <v>2552</v>
      </c>
      <c r="AGE743" t="s">
        <v>2883</v>
      </c>
      <c r="AGF743" t="s">
        <v>2870</v>
      </c>
      <c r="AGG743" t="s">
        <v>2873</v>
      </c>
      <c r="AGO743" t="s">
        <v>2986</v>
      </c>
      <c r="AGP743" t="s">
        <v>3055</v>
      </c>
      <c r="AGQ743" t="s">
        <v>2423</v>
      </c>
      <c r="AGR743" t="s">
        <v>2861</v>
      </c>
      <c r="AGS743" t="s">
        <v>3052</v>
      </c>
      <c r="AHA743" t="s">
        <v>2919</v>
      </c>
      <c r="AHB743" t="s">
        <v>2617</v>
      </c>
      <c r="AHC743" t="s">
        <v>2400</v>
      </c>
      <c r="AHD743" t="s">
        <v>2432</v>
      </c>
      <c r="AHE743" t="s">
        <v>2656</v>
      </c>
      <c r="AHM743" t="s">
        <v>2479</v>
      </c>
      <c r="AHN743" t="s">
        <v>2479</v>
      </c>
      <c r="AHO743" t="s">
        <v>2479</v>
      </c>
      <c r="AHP743" t="s">
        <v>2479</v>
      </c>
      <c r="AHQ743" t="s">
        <v>2479</v>
      </c>
      <c r="AHY743" t="s">
        <v>2923</v>
      </c>
      <c r="AHZ743" t="s">
        <v>2383</v>
      </c>
      <c r="AIA743" t="s">
        <v>2884</v>
      </c>
      <c r="AIB743" t="s">
        <v>2946</v>
      </c>
      <c r="AIC743" t="s">
        <v>2616</v>
      </c>
      <c r="AIK743" t="s">
        <v>2940</v>
      </c>
      <c r="AIL743" t="s">
        <v>2956</v>
      </c>
      <c r="AIM743" t="s">
        <v>2927</v>
      </c>
      <c r="AIN743" t="s">
        <v>2795</v>
      </c>
      <c r="AIO743" t="s">
        <v>3016</v>
      </c>
      <c r="AIW743" t="s">
        <v>2411</v>
      </c>
      <c r="AIX743" t="s">
        <v>2626</v>
      </c>
      <c r="AIY743" t="s">
        <v>2744</v>
      </c>
      <c r="AIZ743" t="s">
        <v>2769</v>
      </c>
      <c r="AJA743" t="s">
        <v>2811</v>
      </c>
      <c r="AJJ743" t="s">
        <v>3019</v>
      </c>
      <c r="AJK743" t="s">
        <v>2989</v>
      </c>
      <c r="AJL743" t="s">
        <v>3047</v>
      </c>
      <c r="AJV743" t="s">
        <v>2904</v>
      </c>
      <c r="AJW743" t="s">
        <v>3179</v>
      </c>
      <c r="AJX743" t="s">
        <v>2457</v>
      </c>
      <c r="AKH743" t="s">
        <v>2479</v>
      </c>
      <c r="AKI743" t="s">
        <v>2479</v>
      </c>
      <c r="AKJ743" t="s">
        <v>2479</v>
      </c>
      <c r="AKT743" t="s">
        <v>2441</v>
      </c>
      <c r="AKU743" t="s">
        <v>2687</v>
      </c>
      <c r="AKV743" t="s">
        <v>2610</v>
      </c>
      <c r="ALF743" t="s">
        <v>3016</v>
      </c>
      <c r="ALG743" t="s">
        <v>2983</v>
      </c>
      <c r="ALH743" t="s">
        <v>3052</v>
      </c>
      <c r="ALR743" t="s">
        <v>2808</v>
      </c>
      <c r="ALS743" t="s">
        <v>2264</v>
      </c>
      <c r="ALT743" t="s">
        <v>2810</v>
      </c>
      <c r="AMD743" t="s">
        <v>3006</v>
      </c>
      <c r="AME743" t="s">
        <v>2860</v>
      </c>
      <c r="AMF743" t="s">
        <v>3047</v>
      </c>
      <c r="AMP743" t="s">
        <v>2697</v>
      </c>
      <c r="AMQ743" t="s">
        <v>2590</v>
      </c>
      <c r="AMR743" t="s">
        <v>2745</v>
      </c>
      <c r="ANB743" t="s">
        <v>2479</v>
      </c>
      <c r="ANC743" t="s">
        <v>2479</v>
      </c>
      <c r="AND743" t="s">
        <v>2479</v>
      </c>
      <c r="ANN743" t="s">
        <v>3153</v>
      </c>
      <c r="ANO743" t="s">
        <v>3032</v>
      </c>
      <c r="ANP743" t="s">
        <v>2719</v>
      </c>
      <c r="ANZ743" t="s">
        <v>3000</v>
      </c>
      <c r="AOA743" t="s">
        <v>2958</v>
      </c>
      <c r="AOB743" t="s">
        <v>2520</v>
      </c>
      <c r="AOL743" t="s">
        <v>2765</v>
      </c>
      <c r="AOM743" t="s">
        <v>2530</v>
      </c>
      <c r="AON743" t="s">
        <v>2764</v>
      </c>
      <c r="AOX743" t="s">
        <v>3013</v>
      </c>
      <c r="AOY743" t="s">
        <v>3019</v>
      </c>
      <c r="AOZ743" t="s">
        <v>3013</v>
      </c>
      <c r="APJ743" t="s">
        <v>2872</v>
      </c>
      <c r="APK743" t="s">
        <v>2761</v>
      </c>
      <c r="APL743" t="s">
        <v>2440</v>
      </c>
      <c r="APV743" t="s">
        <v>2479</v>
      </c>
      <c r="APW743" t="s">
        <v>2479</v>
      </c>
      <c r="APX743" t="s">
        <v>2479</v>
      </c>
      <c r="AQH743" t="s">
        <v>2464</v>
      </c>
      <c r="AQI743" t="s">
        <v>3093</v>
      </c>
      <c r="AQJ743" t="s">
        <v>2855</v>
      </c>
      <c r="AQT743" t="s">
        <v>2722</v>
      </c>
      <c r="AQU743" t="s">
        <v>2906</v>
      </c>
      <c r="AQV743" t="s">
        <v>2865</v>
      </c>
      <c r="ARF743" t="s">
        <v>2783</v>
      </c>
      <c r="ARG743" t="s">
        <v>2923</v>
      </c>
      <c r="ARH743" t="s">
        <v>2601</v>
      </c>
      <c r="AUL743" t="s">
        <v>3046</v>
      </c>
      <c r="AUM743" t="s">
        <v>2886</v>
      </c>
      <c r="AUN743" t="s">
        <v>2933</v>
      </c>
      <c r="AUX743" t="s">
        <v>2954</v>
      </c>
      <c r="AUY743" t="s">
        <v>3041</v>
      </c>
      <c r="AUZ743" t="s">
        <v>2451</v>
      </c>
      <c r="AVJ743" t="s">
        <v>2479</v>
      </c>
      <c r="AVK743" t="s">
        <v>2479</v>
      </c>
      <c r="AVL743" t="s">
        <v>2479</v>
      </c>
      <c r="AVV743" t="s">
        <v>2449</v>
      </c>
      <c r="AVW743" t="s">
        <v>2445</v>
      </c>
      <c r="AVX743" t="s">
        <v>2517</v>
      </c>
      <c r="AWH743" t="s">
        <v>3173</v>
      </c>
      <c r="AWI743" t="s">
        <v>2767</v>
      </c>
      <c r="AWJ743" t="s">
        <v>2636</v>
      </c>
      <c r="AWT743" t="s">
        <v>2577</v>
      </c>
      <c r="AWU743" t="s">
        <v>2603</v>
      </c>
      <c r="AWV743" t="s">
        <v>2264</v>
      </c>
      <c r="AXE743" t="s">
        <v>2831</v>
      </c>
      <c r="AXF743" t="s">
        <v>2629</v>
      </c>
      <c r="AXQ743" t="s">
        <v>2479</v>
      </c>
      <c r="AXR743" t="s">
        <v>2479</v>
      </c>
      <c r="AYC743" t="s">
        <v>2583</v>
      </c>
      <c r="AYD743" t="s">
        <v>2919</v>
      </c>
      <c r="AYO743" t="s">
        <v>2628</v>
      </c>
      <c r="AYP743" t="s">
        <v>2397</v>
      </c>
      <c r="AZA743" t="s">
        <v>2670</v>
      </c>
      <c r="AZB743" t="s">
        <v>2825</v>
      </c>
      <c r="BBV743" t="s">
        <v>3004</v>
      </c>
      <c r="BBW743" t="s">
        <v>2514</v>
      </c>
      <c r="BBX743" t="s">
        <v>2793</v>
      </c>
      <c r="BBY743" t="s">
        <v>3045</v>
      </c>
      <c r="BCH743" t="s">
        <v>2577</v>
      </c>
      <c r="BCI743" t="s">
        <v>2512</v>
      </c>
      <c r="BCJ743" t="s">
        <v>2950</v>
      </c>
      <c r="BCK743" t="s">
        <v>2394</v>
      </c>
      <c r="BCT743" t="s">
        <v>2479</v>
      </c>
      <c r="BCU743" t="s">
        <v>2479</v>
      </c>
      <c r="BCV743" t="s">
        <v>2479</v>
      </c>
      <c r="BCW743" t="s">
        <v>2479</v>
      </c>
      <c r="BDF743" t="s">
        <v>2667</v>
      </c>
      <c r="BDG743" t="s">
        <v>2856</v>
      </c>
      <c r="BDH743" t="s">
        <v>2608</v>
      </c>
      <c r="BDI743" t="s">
        <v>2439</v>
      </c>
      <c r="BDR743" t="s">
        <v>2965</v>
      </c>
      <c r="BDS743" t="s">
        <v>2892</v>
      </c>
      <c r="BDT743" t="s">
        <v>2886</v>
      </c>
      <c r="BDU743" t="s">
        <v>2862</v>
      </c>
      <c r="BED743" t="s">
        <v>2819</v>
      </c>
      <c r="BEE743" t="s">
        <v>2761</v>
      </c>
      <c r="BEF743" t="s">
        <v>2712</v>
      </c>
      <c r="BEG743" t="s">
        <v>2646</v>
      </c>
      <c r="BFB743" t="s">
        <v>2479</v>
      </c>
    </row>
    <row r="744" spans="1:1020 1030:1980 2064:2124" x14ac:dyDescent="0.15">
      <c r="A744" t="s">
        <v>4086</v>
      </c>
      <c r="BT744" t="s">
        <v>3403</v>
      </c>
      <c r="CM744" t="s">
        <v>3756</v>
      </c>
      <c r="CN744" t="s">
        <v>3190</v>
      </c>
      <c r="CO744" t="s">
        <v>3189</v>
      </c>
      <c r="CP744" t="s">
        <v>3167</v>
      </c>
      <c r="CQ744">
        <f>180</f>
        <v>180</v>
      </c>
      <c r="CR744">
        <f>148</f>
        <v>148</v>
      </c>
      <c r="DB744" t="s">
        <v>3350</v>
      </c>
      <c r="DC744" t="s">
        <v>3350</v>
      </c>
      <c r="DD744" t="s">
        <v>3350</v>
      </c>
      <c r="DZ744" t="s">
        <v>3544</v>
      </c>
      <c r="EA744" t="s">
        <v>3544</v>
      </c>
      <c r="EB744" t="s">
        <v>3350</v>
      </c>
      <c r="JK744" t="s">
        <v>3476</v>
      </c>
      <c r="JL744" t="s">
        <v>3582</v>
      </c>
      <c r="JM744" t="s">
        <v>3560</v>
      </c>
      <c r="JN744" t="s">
        <v>3560</v>
      </c>
      <c r="JO744" t="s">
        <v>3560</v>
      </c>
      <c r="JP744" t="s">
        <v>3350</v>
      </c>
      <c r="JQ744" t="s">
        <v>3560</v>
      </c>
      <c r="PB744" t="s">
        <v>3350</v>
      </c>
      <c r="PC744" t="s">
        <v>3350</v>
      </c>
      <c r="PD744" t="s">
        <v>3350</v>
      </c>
      <c r="PN744" t="s">
        <v>3403</v>
      </c>
      <c r="PO744" t="s">
        <v>3403</v>
      </c>
      <c r="PP744" t="s">
        <v>3350</v>
      </c>
      <c r="RG744" t="s">
        <v>2839</v>
      </c>
      <c r="RH744" t="s">
        <v>2522</v>
      </c>
      <c r="RI744" t="s">
        <v>2907</v>
      </c>
      <c r="RJ744" t="s">
        <v>2863</v>
      </c>
      <c r="RK744" t="s">
        <v>2839</v>
      </c>
      <c r="RL744" t="s">
        <v>3074</v>
      </c>
      <c r="RM744" t="s">
        <v>2719</v>
      </c>
      <c r="RS744" t="s">
        <v>3054</v>
      </c>
      <c r="RT744" t="s">
        <v>2522</v>
      </c>
      <c r="RU744" t="s">
        <v>2997</v>
      </c>
      <c r="RV744" t="s">
        <v>2518</v>
      </c>
      <c r="RW744" t="s">
        <v>2646</v>
      </c>
      <c r="RX744" t="s">
        <v>2809</v>
      </c>
      <c r="RY744" t="s">
        <v>2324</v>
      </c>
      <c r="SE744" t="s">
        <v>2479</v>
      </c>
      <c r="SF744" t="s">
        <v>2479</v>
      </c>
      <c r="SG744" t="s">
        <v>2479</v>
      </c>
      <c r="SH744" t="s">
        <v>2479</v>
      </c>
      <c r="SI744" t="s">
        <v>2479</v>
      </c>
      <c r="SJ744" t="s">
        <v>2479</v>
      </c>
      <c r="SK744" t="s">
        <v>2479</v>
      </c>
      <c r="SQ744" t="s">
        <v>3000</v>
      </c>
      <c r="SR744" t="s">
        <v>3030</v>
      </c>
      <c r="SS744" t="s">
        <v>2949</v>
      </c>
      <c r="ST744" t="s">
        <v>2720</v>
      </c>
      <c r="SU744" t="s">
        <v>2941</v>
      </c>
      <c r="SV744" t="s">
        <v>2935</v>
      </c>
      <c r="SW744" t="s">
        <v>2937</v>
      </c>
      <c r="TC744" t="s">
        <v>2954</v>
      </c>
      <c r="TD744" t="s">
        <v>3008</v>
      </c>
      <c r="TE744" t="s">
        <v>3088</v>
      </c>
      <c r="TF744" t="s">
        <v>2997</v>
      </c>
      <c r="TG744" t="s">
        <v>2933</v>
      </c>
      <c r="TH744" t="s">
        <v>2460</v>
      </c>
      <c r="TI744" t="s">
        <v>2455</v>
      </c>
      <c r="TO744" t="s">
        <v>2676</v>
      </c>
      <c r="TP744" t="s">
        <v>2678</v>
      </c>
      <c r="TQ744" t="s">
        <v>2508</v>
      </c>
      <c r="TR744" t="s">
        <v>2537</v>
      </c>
      <c r="TS744" t="s">
        <v>2844</v>
      </c>
      <c r="TT744" t="s">
        <v>2210</v>
      </c>
      <c r="TU744" t="s">
        <v>2484</v>
      </c>
      <c r="ABB744" t="s">
        <v>3035</v>
      </c>
      <c r="ABC744" t="s">
        <v>2964</v>
      </c>
      <c r="ABD744" t="s">
        <v>3196</v>
      </c>
      <c r="ABN744" t="s">
        <v>2441</v>
      </c>
      <c r="ABO744" t="s">
        <v>2564</v>
      </c>
      <c r="ABP744" t="s">
        <v>2813</v>
      </c>
      <c r="ABZ744" t="s">
        <v>2479</v>
      </c>
      <c r="ACA744" t="s">
        <v>2479</v>
      </c>
      <c r="ACB744" t="s">
        <v>2479</v>
      </c>
      <c r="ACL744" t="s">
        <v>2720</v>
      </c>
      <c r="ACM744" t="s">
        <v>2953</v>
      </c>
      <c r="ACN744" t="s">
        <v>2463</v>
      </c>
      <c r="ACX744" t="s">
        <v>3052</v>
      </c>
      <c r="ACY744" t="s">
        <v>2969</v>
      </c>
      <c r="ACZ744" t="s">
        <v>2836</v>
      </c>
      <c r="ADJ744" t="s">
        <v>2712</v>
      </c>
      <c r="ADK744" t="s">
        <v>2782</v>
      </c>
      <c r="ADL744" t="s">
        <v>2354</v>
      </c>
      <c r="ADV744" t="s">
        <v>3014</v>
      </c>
      <c r="ADW744" t="s">
        <v>3053</v>
      </c>
      <c r="ADX744" t="s">
        <v>2891</v>
      </c>
      <c r="AEH744" t="s">
        <v>2442</v>
      </c>
      <c r="AEI744" t="s">
        <v>3170</v>
      </c>
      <c r="AEJ744" t="s">
        <v>2936</v>
      </c>
      <c r="AET744" t="s">
        <v>2479</v>
      </c>
      <c r="AEU744" t="s">
        <v>2479</v>
      </c>
      <c r="AEV744" t="s">
        <v>2479</v>
      </c>
      <c r="AFF744" t="s">
        <v>2892</v>
      </c>
      <c r="AFG744" t="s">
        <v>2981</v>
      </c>
      <c r="AFH744" t="s">
        <v>2935</v>
      </c>
      <c r="AFR744" t="s">
        <v>2968</v>
      </c>
      <c r="AFS744" t="s">
        <v>2934</v>
      </c>
      <c r="AFT744" t="s">
        <v>2795</v>
      </c>
      <c r="AGD744" t="s">
        <v>2859</v>
      </c>
      <c r="AGE744" t="s">
        <v>2412</v>
      </c>
      <c r="AGF744" t="s">
        <v>2166</v>
      </c>
      <c r="AGP744" t="s">
        <v>2984</v>
      </c>
      <c r="AGQ744" t="s">
        <v>2934</v>
      </c>
      <c r="AGR744" t="s">
        <v>2462</v>
      </c>
      <c r="AHB744" t="s">
        <v>2447</v>
      </c>
      <c r="AHC744" t="s">
        <v>2440</v>
      </c>
      <c r="AHD744" t="s">
        <v>2926</v>
      </c>
      <c r="AHN744" t="s">
        <v>2479</v>
      </c>
      <c r="AHO744" t="s">
        <v>2479</v>
      </c>
      <c r="AHP744" t="s">
        <v>2479</v>
      </c>
      <c r="AHZ744" t="s">
        <v>2838</v>
      </c>
      <c r="AIA744" t="s">
        <v>2638</v>
      </c>
      <c r="AIB744" t="s">
        <v>2893</v>
      </c>
      <c r="AIL744" t="s">
        <v>2958</v>
      </c>
      <c r="AIM744" t="s">
        <v>2639</v>
      </c>
      <c r="AIN744" t="s">
        <v>2961</v>
      </c>
      <c r="AIX744" t="s">
        <v>2488</v>
      </c>
      <c r="AIY744" t="s">
        <v>2258</v>
      </c>
      <c r="AIZ744" t="s">
        <v>2702</v>
      </c>
      <c r="AJL744" t="s">
        <v>2997</v>
      </c>
      <c r="AJX744" t="s">
        <v>2827</v>
      </c>
      <c r="AKJ744" t="s">
        <v>2479</v>
      </c>
      <c r="AKV744" t="s">
        <v>2565</v>
      </c>
      <c r="ALH744" t="s">
        <v>3088</v>
      </c>
      <c r="ALT744" t="s">
        <v>2269</v>
      </c>
      <c r="AOX744" t="s">
        <v>3095</v>
      </c>
      <c r="AOY744" t="s">
        <v>2998</v>
      </c>
      <c r="AOZ744" t="s">
        <v>2457</v>
      </c>
      <c r="APJ744" t="s">
        <v>2552</v>
      </c>
      <c r="APK744" t="s">
        <v>2917</v>
      </c>
      <c r="APL744" t="s">
        <v>2762</v>
      </c>
      <c r="APV744" t="s">
        <v>2479</v>
      </c>
      <c r="APW744" t="s">
        <v>2479</v>
      </c>
      <c r="APX744" t="s">
        <v>2479</v>
      </c>
      <c r="AQH744" t="s">
        <v>2828</v>
      </c>
      <c r="AQI744" t="s">
        <v>2722</v>
      </c>
      <c r="AQJ744" t="s">
        <v>2892</v>
      </c>
      <c r="AQT744" t="s">
        <v>2999</v>
      </c>
      <c r="AQU744" t="s">
        <v>2838</v>
      </c>
      <c r="AQV744" t="s">
        <v>2910</v>
      </c>
      <c r="ARF744" t="s">
        <v>2931</v>
      </c>
      <c r="ARG744" t="s">
        <v>2758</v>
      </c>
      <c r="ARH744" t="s">
        <v>2349</v>
      </c>
      <c r="BJC744" t="s">
        <v>3081</v>
      </c>
      <c r="BJD744" t="s">
        <v>2962</v>
      </c>
      <c r="BJE744" t="s">
        <v>3059</v>
      </c>
      <c r="BJF744" t="s">
        <v>2901</v>
      </c>
      <c r="BJG744" t="s">
        <v>2448</v>
      </c>
      <c r="BJH744" t="s">
        <v>2552</v>
      </c>
      <c r="BJO744" t="s">
        <v>3054</v>
      </c>
      <c r="BJP744" t="s">
        <v>2522</v>
      </c>
      <c r="BJQ744" t="s">
        <v>2997</v>
      </c>
      <c r="BJR744" t="s">
        <v>2518</v>
      </c>
      <c r="BJS744" t="s">
        <v>2646</v>
      </c>
      <c r="BJT744" t="s">
        <v>2809</v>
      </c>
      <c r="BKA744" t="s">
        <v>2479</v>
      </c>
      <c r="BKB744" t="s">
        <v>2479</v>
      </c>
      <c r="BKC744" t="s">
        <v>3115</v>
      </c>
      <c r="BKD744" t="s">
        <v>2479</v>
      </c>
      <c r="BKE744" t="s">
        <v>3039</v>
      </c>
      <c r="BKF744" t="s">
        <v>2770</v>
      </c>
      <c r="BKM744" t="s">
        <v>3000</v>
      </c>
      <c r="BKN744" t="s">
        <v>3030</v>
      </c>
      <c r="BKO744" t="s">
        <v>2949</v>
      </c>
      <c r="BKP744" t="s">
        <v>2720</v>
      </c>
      <c r="BKQ744" t="s">
        <v>2941</v>
      </c>
      <c r="BKR744" t="s">
        <v>2935</v>
      </c>
      <c r="BKY744" t="s">
        <v>2454</v>
      </c>
      <c r="BKZ744" t="s">
        <v>3244</v>
      </c>
      <c r="BLA744" t="s">
        <v>2717</v>
      </c>
      <c r="BLB744" t="s">
        <v>3117</v>
      </c>
      <c r="BLC744" t="s">
        <v>2446</v>
      </c>
      <c r="BLD744" t="s">
        <v>2441</v>
      </c>
      <c r="BLK744" t="s">
        <v>2676</v>
      </c>
      <c r="BLL744" t="s">
        <v>2678</v>
      </c>
      <c r="BLM744" t="s">
        <v>2508</v>
      </c>
      <c r="BLN744" t="s">
        <v>2537</v>
      </c>
      <c r="BLO744" t="s">
        <v>2844</v>
      </c>
      <c r="BLP744" t="s">
        <v>2210</v>
      </c>
    </row>
    <row r="745" spans="1:1020 1030:1980 2064:2124" x14ac:dyDescent="0.15">
      <c r="A745" t="s">
        <v>4087</v>
      </c>
      <c r="BS745" t="s">
        <v>3354</v>
      </c>
      <c r="BT745" t="s">
        <v>3354</v>
      </c>
      <c r="CQ745" t="s">
        <v>3167</v>
      </c>
      <c r="CR745" t="s">
        <v>3167</v>
      </c>
      <c r="DC745" t="s">
        <v>3582</v>
      </c>
      <c r="DD745" t="s">
        <v>3350</v>
      </c>
      <c r="DE745" t="s">
        <v>3560</v>
      </c>
      <c r="EM745" t="s">
        <v>3085</v>
      </c>
      <c r="EN745" t="s">
        <v>3354</v>
      </c>
      <c r="JO745" t="s">
        <v>3560</v>
      </c>
      <c r="JP745" t="s">
        <v>3560</v>
      </c>
      <c r="JQ745" t="s">
        <v>3560</v>
      </c>
      <c r="KY745" t="s">
        <v>3235</v>
      </c>
      <c r="KZ745" t="s">
        <v>3167</v>
      </c>
      <c r="RK745" t="s">
        <v>2519</v>
      </c>
      <c r="RL745" t="s">
        <v>2967</v>
      </c>
      <c r="RM745" t="s">
        <v>2996</v>
      </c>
      <c r="RW745" t="s">
        <v>2620</v>
      </c>
      <c r="RX745" t="s">
        <v>2812</v>
      </c>
      <c r="RY745" t="s">
        <v>2410</v>
      </c>
      <c r="SI745" t="s">
        <v>2479</v>
      </c>
      <c r="SJ745" t="s">
        <v>2479</v>
      </c>
      <c r="SK745" t="s">
        <v>2479</v>
      </c>
      <c r="SU745" t="s">
        <v>2417</v>
      </c>
      <c r="SV745" t="s">
        <v>2394</v>
      </c>
      <c r="SW745" t="s">
        <v>2750</v>
      </c>
      <c r="TG745" t="s">
        <v>2905</v>
      </c>
      <c r="TH745" t="s">
        <v>2938</v>
      </c>
      <c r="TI745" t="s">
        <v>2454</v>
      </c>
      <c r="TS745" t="s">
        <v>2792</v>
      </c>
      <c r="TT745" t="s">
        <v>2812</v>
      </c>
      <c r="TU745" t="s">
        <v>2712</v>
      </c>
      <c r="AGQ745" t="s">
        <v>2513</v>
      </c>
      <c r="AGR745" t="s">
        <v>2713</v>
      </c>
      <c r="AGS745" t="s">
        <v>3069</v>
      </c>
      <c r="AHC745" t="s">
        <v>2707</v>
      </c>
      <c r="AHD745" t="s">
        <v>2859</v>
      </c>
      <c r="AHE745" t="s">
        <v>2870</v>
      </c>
      <c r="AHO745" t="s">
        <v>2479</v>
      </c>
      <c r="AHP745" t="s">
        <v>2479</v>
      </c>
      <c r="AHQ745" t="s">
        <v>2479</v>
      </c>
      <c r="AIA745" t="s">
        <v>3039</v>
      </c>
      <c r="AIB745" t="s">
        <v>2611</v>
      </c>
      <c r="AIC745" t="s">
        <v>3173</v>
      </c>
      <c r="AIM745" t="s">
        <v>2998</v>
      </c>
      <c r="AIN745" t="s">
        <v>2912</v>
      </c>
      <c r="AIO745" t="s">
        <v>2996</v>
      </c>
      <c r="AIY745" t="s">
        <v>2858</v>
      </c>
      <c r="AIZ745" t="s">
        <v>2552</v>
      </c>
      <c r="AJA745" t="s">
        <v>2753</v>
      </c>
      <c r="AJK745" t="s">
        <v>3066</v>
      </c>
      <c r="AJL745" t="s">
        <v>2986</v>
      </c>
      <c r="AJW745" t="s">
        <v>2785</v>
      </c>
      <c r="AJX745" t="s">
        <v>2572</v>
      </c>
      <c r="AKI745" t="s">
        <v>2479</v>
      </c>
      <c r="AKJ745" t="s">
        <v>2479</v>
      </c>
      <c r="AKU745" t="s">
        <v>2486</v>
      </c>
      <c r="AKV745" t="s">
        <v>2742</v>
      </c>
      <c r="ALG745" t="s">
        <v>3007</v>
      </c>
      <c r="ALH745" t="s">
        <v>2966</v>
      </c>
      <c r="ALS745" t="s">
        <v>2552</v>
      </c>
      <c r="ALT745" t="s">
        <v>2596</v>
      </c>
      <c r="AME745" t="s">
        <v>2868</v>
      </c>
      <c r="AMF745" t="s">
        <v>3071</v>
      </c>
      <c r="AMQ745" t="s">
        <v>2355</v>
      </c>
      <c r="AMR745" t="s">
        <v>2328</v>
      </c>
      <c r="ANC745" t="s">
        <v>2479</v>
      </c>
      <c r="AND745" t="s">
        <v>2479</v>
      </c>
      <c r="ANO745" t="s">
        <v>2382</v>
      </c>
      <c r="ANP745" t="s">
        <v>2500</v>
      </c>
      <c r="AOA745" t="s">
        <v>2815</v>
      </c>
      <c r="AOB745" t="s">
        <v>2899</v>
      </c>
      <c r="AOM745" t="s">
        <v>2959</v>
      </c>
      <c r="AON745" t="s">
        <v>2723</v>
      </c>
      <c r="BJG745" t="s">
        <v>2892</v>
      </c>
      <c r="BJH745" t="s">
        <v>2797</v>
      </c>
      <c r="BJS745" t="s">
        <v>2620</v>
      </c>
      <c r="BJT745" t="s">
        <v>2812</v>
      </c>
      <c r="BKE745" t="s">
        <v>2479</v>
      </c>
      <c r="BKF745" t="s">
        <v>2479</v>
      </c>
      <c r="BKQ745" t="s">
        <v>2417</v>
      </c>
      <c r="BKR745" t="s">
        <v>2394</v>
      </c>
      <c r="BLC745" t="s">
        <v>3028</v>
      </c>
      <c r="BLD745" t="s">
        <v>2517</v>
      </c>
      <c r="BLO745" t="s">
        <v>2792</v>
      </c>
      <c r="BLP745" t="s">
        <v>2812</v>
      </c>
      <c r="BMA745" t="s">
        <v>2519</v>
      </c>
      <c r="BMB745" t="s">
        <v>2967</v>
      </c>
      <c r="BMM745" t="s">
        <v>2620</v>
      </c>
      <c r="BMN745" t="s">
        <v>2812</v>
      </c>
      <c r="BMY745" t="s">
        <v>2450</v>
      </c>
      <c r="BMZ745" t="s">
        <v>2479</v>
      </c>
      <c r="BNK745" t="s">
        <v>2468</v>
      </c>
      <c r="BNL745" t="s">
        <v>2569</v>
      </c>
      <c r="BNW745" t="s">
        <v>2905</v>
      </c>
      <c r="BNX745" t="s">
        <v>2938</v>
      </c>
      <c r="BOI745" t="s">
        <v>2792</v>
      </c>
      <c r="BOJ745" t="s">
        <v>2812</v>
      </c>
    </row>
    <row r="746" spans="1:1020 1030:1980 2064:2124" x14ac:dyDescent="0.15">
      <c r="A746" t="s">
        <v>4088</v>
      </c>
      <c r="L746" t="s">
        <v>2777</v>
      </c>
      <c r="V746" t="s">
        <v>3336</v>
      </c>
      <c r="W746" t="s">
        <v>3336</v>
      </c>
      <c r="X746" t="s">
        <v>3354</v>
      </c>
      <c r="BR746" t="s">
        <v>3354</v>
      </c>
      <c r="BS746" t="s">
        <v>3403</v>
      </c>
      <c r="BT746" t="s">
        <v>3403</v>
      </c>
      <c r="DN746" t="s">
        <v>3168</v>
      </c>
      <c r="DO746" t="s">
        <v>3085</v>
      </c>
      <c r="DP746" t="s">
        <v>3085</v>
      </c>
      <c r="EL746" t="s">
        <v>3354</v>
      </c>
      <c r="EM746" t="s">
        <v>3354</v>
      </c>
      <c r="EN746" t="s">
        <v>3354</v>
      </c>
      <c r="EZ746">
        <f>73</f>
        <v>73</v>
      </c>
      <c r="FL746" t="s">
        <v>2777</v>
      </c>
      <c r="IP746" t="s">
        <v>3403</v>
      </c>
      <c r="IQ746" t="s">
        <v>3544</v>
      </c>
      <c r="IR746" t="s">
        <v>3544</v>
      </c>
      <c r="JB746" t="s">
        <v>3084</v>
      </c>
      <c r="JC746" t="s">
        <v>3084</v>
      </c>
      <c r="JD746" t="s">
        <v>3354</v>
      </c>
      <c r="JK746" t="s">
        <v>3476</v>
      </c>
      <c r="JL746" t="s">
        <v>3582</v>
      </c>
      <c r="JM746" t="s">
        <v>3560</v>
      </c>
      <c r="JN746" t="s">
        <v>3560</v>
      </c>
      <c r="JO746" t="s">
        <v>3560</v>
      </c>
      <c r="JP746" t="s">
        <v>3560</v>
      </c>
      <c r="JQ746" t="s">
        <v>3560</v>
      </c>
      <c r="LL746">
        <f>21</f>
        <v>21</v>
      </c>
      <c r="MG746" t="s">
        <v>3100</v>
      </c>
      <c r="MH746" t="s">
        <v>3427</v>
      </c>
      <c r="MV746" t="s">
        <v>3350</v>
      </c>
      <c r="OF746" t="s">
        <v>2779</v>
      </c>
      <c r="OR746" t="s">
        <v>2407</v>
      </c>
      <c r="PA746" t="s">
        <v>3354</v>
      </c>
      <c r="PB746" t="s">
        <v>3403</v>
      </c>
      <c r="PC746" t="s">
        <v>3403</v>
      </c>
      <c r="PD746" t="s">
        <v>3350</v>
      </c>
      <c r="QB746" t="s">
        <v>2779</v>
      </c>
      <c r="QK746" t="s">
        <v>3167</v>
      </c>
      <c r="QL746" t="s">
        <v>3167</v>
      </c>
      <c r="QM746" t="s">
        <v>3167</v>
      </c>
      <c r="QN746" t="s">
        <v>3085</v>
      </c>
      <c r="RG746" t="s">
        <v>3055</v>
      </c>
      <c r="RH746" t="s">
        <v>3066</v>
      </c>
      <c r="RI746" t="s">
        <v>3078</v>
      </c>
      <c r="RJ746" t="s">
        <v>3052</v>
      </c>
      <c r="RK746" t="s">
        <v>3001</v>
      </c>
      <c r="RL746" t="s">
        <v>2985</v>
      </c>
      <c r="RM746" t="s">
        <v>2910</v>
      </c>
      <c r="RS746" t="s">
        <v>2463</v>
      </c>
      <c r="RT746" t="s">
        <v>3025</v>
      </c>
      <c r="RU746" t="s">
        <v>3196</v>
      </c>
      <c r="RV746" t="s">
        <v>2976</v>
      </c>
      <c r="RW746" t="s">
        <v>2259</v>
      </c>
      <c r="RX746" t="s">
        <v>2947</v>
      </c>
      <c r="RY746" t="s">
        <v>2394</v>
      </c>
      <c r="SE746" t="s">
        <v>2479</v>
      </c>
      <c r="SF746" t="s">
        <v>2479</v>
      </c>
      <c r="SG746" t="s">
        <v>2479</v>
      </c>
      <c r="SH746" t="s">
        <v>2479</v>
      </c>
      <c r="SI746" t="s">
        <v>2479</v>
      </c>
      <c r="SJ746" t="s">
        <v>2479</v>
      </c>
      <c r="SK746" t="s">
        <v>2479</v>
      </c>
      <c r="SQ746" t="s">
        <v>2991</v>
      </c>
      <c r="SR746" t="s">
        <v>2553</v>
      </c>
      <c r="SS746" t="s">
        <v>2417</v>
      </c>
      <c r="ST746" t="s">
        <v>2682</v>
      </c>
      <c r="SU746" t="s">
        <v>2498</v>
      </c>
      <c r="SV746" t="s">
        <v>2353</v>
      </c>
      <c r="SW746" t="s">
        <v>2756</v>
      </c>
      <c r="TC746" t="s">
        <v>2864</v>
      </c>
      <c r="TD746" t="s">
        <v>2799</v>
      </c>
      <c r="TE746" t="s">
        <v>2962</v>
      </c>
      <c r="TF746" t="s">
        <v>2638</v>
      </c>
      <c r="TG746" t="s">
        <v>2893</v>
      </c>
      <c r="TH746" t="s">
        <v>2722</v>
      </c>
      <c r="TI746" t="s">
        <v>2911</v>
      </c>
      <c r="TO746" t="s">
        <v>3150</v>
      </c>
      <c r="TP746" t="s">
        <v>3028</v>
      </c>
      <c r="TQ746" t="s">
        <v>2977</v>
      </c>
      <c r="TR746" t="s">
        <v>3042</v>
      </c>
      <c r="TS746" t="s">
        <v>2813</v>
      </c>
      <c r="TT746" t="s">
        <v>2872</v>
      </c>
      <c r="TU746" t="s">
        <v>2265</v>
      </c>
      <c r="VN746" t="s">
        <v>3024</v>
      </c>
      <c r="VO746" t="s">
        <v>3018</v>
      </c>
      <c r="VP746" t="s">
        <v>2989</v>
      </c>
      <c r="VZ746" t="s">
        <v>2618</v>
      </c>
      <c r="WA746" t="s">
        <v>2302</v>
      </c>
      <c r="WB746" t="s">
        <v>2595</v>
      </c>
      <c r="WL746" t="s">
        <v>2479</v>
      </c>
      <c r="WM746" t="s">
        <v>2479</v>
      </c>
      <c r="WN746" t="s">
        <v>2479</v>
      </c>
      <c r="WX746" t="s">
        <v>2444</v>
      </c>
      <c r="WY746" t="s">
        <v>2439</v>
      </c>
      <c r="WZ746" t="s">
        <v>3075</v>
      </c>
      <c r="XJ746" t="s">
        <v>3086</v>
      </c>
      <c r="XK746" t="s">
        <v>3086</v>
      </c>
      <c r="XL746" t="s">
        <v>3078</v>
      </c>
      <c r="XV746" t="s">
        <v>2753</v>
      </c>
      <c r="XW746" t="s">
        <v>2850</v>
      </c>
      <c r="XX746" t="s">
        <v>2875</v>
      </c>
      <c r="YH746" t="s">
        <v>2989</v>
      </c>
      <c r="YI746" t="s">
        <v>2133</v>
      </c>
      <c r="YJ746" t="s">
        <v>3091</v>
      </c>
      <c r="YT746" t="s">
        <v>2623</v>
      </c>
      <c r="YU746" t="s">
        <v>2584</v>
      </c>
      <c r="YV746" t="s">
        <v>2918</v>
      </c>
      <c r="ZF746" t="s">
        <v>2479</v>
      </c>
      <c r="ZG746" t="s">
        <v>2479</v>
      </c>
      <c r="ZH746" t="s">
        <v>2479</v>
      </c>
      <c r="ZR746" t="s">
        <v>2808</v>
      </c>
      <c r="ZS746" t="s">
        <v>2812</v>
      </c>
      <c r="ZT746" t="s">
        <v>2262</v>
      </c>
      <c r="AAD746" t="s">
        <v>2968</v>
      </c>
      <c r="AAE746" t="s">
        <v>2985</v>
      </c>
      <c r="AAF746" t="s">
        <v>3036</v>
      </c>
      <c r="AAP746" t="s">
        <v>2554</v>
      </c>
      <c r="AAQ746" t="s">
        <v>2947</v>
      </c>
      <c r="AAR746" t="s">
        <v>2393</v>
      </c>
      <c r="ABA746" t="s">
        <v>3014</v>
      </c>
      <c r="ABB746" t="s">
        <v>2999</v>
      </c>
      <c r="ABC746" t="s">
        <v>3069</v>
      </c>
      <c r="ABD746" t="s">
        <v>2861</v>
      </c>
      <c r="ABM746" t="s">
        <v>2944</v>
      </c>
      <c r="ABN746" t="s">
        <v>2598</v>
      </c>
      <c r="ABO746" t="s">
        <v>2414</v>
      </c>
      <c r="ABP746" t="s">
        <v>2944</v>
      </c>
      <c r="ABY746" t="s">
        <v>2479</v>
      </c>
      <c r="ABZ746" t="s">
        <v>2479</v>
      </c>
      <c r="ACA746" t="s">
        <v>2479</v>
      </c>
      <c r="ACB746" t="s">
        <v>2479</v>
      </c>
      <c r="ACK746" t="s">
        <v>2575</v>
      </c>
      <c r="ACL746" t="s">
        <v>2247</v>
      </c>
      <c r="ACM746" t="s">
        <v>2757</v>
      </c>
      <c r="ACN746" t="s">
        <v>2658</v>
      </c>
      <c r="ACW746" t="s">
        <v>3054</v>
      </c>
      <c r="ACX746" t="s">
        <v>3068</v>
      </c>
      <c r="ACY746" t="s">
        <v>3018</v>
      </c>
      <c r="ACZ746" t="s">
        <v>2998</v>
      </c>
      <c r="ADI746" t="s">
        <v>2977</v>
      </c>
      <c r="ADJ746" t="s">
        <v>2976</v>
      </c>
      <c r="ADK746" t="s">
        <v>2879</v>
      </c>
      <c r="ADL746" t="s">
        <v>2977</v>
      </c>
      <c r="AJJ746" t="s">
        <v>2424</v>
      </c>
      <c r="AJK746" t="s">
        <v>2934</v>
      </c>
      <c r="AJL746" t="s">
        <v>3047</v>
      </c>
      <c r="AJV746" t="s">
        <v>2631</v>
      </c>
      <c r="AJW746" t="s">
        <v>2351</v>
      </c>
      <c r="AJX746" t="s">
        <v>2832</v>
      </c>
      <c r="AKH746" t="s">
        <v>2479</v>
      </c>
      <c r="AKI746" t="s">
        <v>2479</v>
      </c>
      <c r="AKJ746" t="s">
        <v>2479</v>
      </c>
      <c r="AKT746" t="s">
        <v>3153</v>
      </c>
      <c r="AKU746" t="s">
        <v>2636</v>
      </c>
      <c r="AKV746" t="s">
        <v>3153</v>
      </c>
      <c r="ALF746" t="s">
        <v>2958</v>
      </c>
      <c r="ALG746" t="s">
        <v>2638</v>
      </c>
      <c r="ALH746" t="s">
        <v>2868</v>
      </c>
      <c r="ALR746" t="s">
        <v>2707</v>
      </c>
      <c r="ALS746" t="s">
        <v>2529</v>
      </c>
      <c r="ALT746" t="s">
        <v>2872</v>
      </c>
      <c r="AMD746" t="s">
        <v>3080</v>
      </c>
      <c r="AME746" t="s">
        <v>2423</v>
      </c>
      <c r="AMF746" t="s">
        <v>2861</v>
      </c>
      <c r="AMP746" t="s">
        <v>2614</v>
      </c>
      <c r="AMQ746" t="s">
        <v>2676</v>
      </c>
      <c r="AMR746" t="s">
        <v>2823</v>
      </c>
      <c r="ANB746" t="s">
        <v>2479</v>
      </c>
      <c r="ANC746" t="s">
        <v>2479</v>
      </c>
      <c r="AND746" t="s">
        <v>2479</v>
      </c>
      <c r="ANN746" t="s">
        <v>2917</v>
      </c>
      <c r="ANO746" t="s">
        <v>2944</v>
      </c>
      <c r="ANP746" t="s">
        <v>2382</v>
      </c>
      <c r="ANZ746" t="s">
        <v>2966</v>
      </c>
      <c r="AOA746" t="s">
        <v>2721</v>
      </c>
      <c r="AOB746" t="s">
        <v>2522</v>
      </c>
      <c r="AOL746" t="s">
        <v>2824</v>
      </c>
      <c r="AOM746" t="s">
        <v>2855</v>
      </c>
      <c r="AON746" t="s">
        <v>2623</v>
      </c>
      <c r="AUL746" t="s">
        <v>3196</v>
      </c>
      <c r="AUM746" t="s">
        <v>3001</v>
      </c>
      <c r="AUN746" t="s">
        <v>2910</v>
      </c>
      <c r="AUX746" t="s">
        <v>2653</v>
      </c>
      <c r="AUY746" t="s">
        <v>2218</v>
      </c>
      <c r="AUZ746" t="s">
        <v>2492</v>
      </c>
      <c r="AVJ746" t="s">
        <v>2479</v>
      </c>
      <c r="AVK746" t="s">
        <v>2479</v>
      </c>
      <c r="AVL746" t="s">
        <v>2479</v>
      </c>
      <c r="AVV746" t="s">
        <v>3075</v>
      </c>
      <c r="AVW746" t="s">
        <v>3075</v>
      </c>
      <c r="AVX746" t="s">
        <v>2872</v>
      </c>
      <c r="AWH746" t="s">
        <v>2516</v>
      </c>
      <c r="AWI746" t="s">
        <v>2992</v>
      </c>
      <c r="AWJ746" t="s">
        <v>2898</v>
      </c>
      <c r="AWT746" t="s">
        <v>2555</v>
      </c>
      <c r="AWU746" t="s">
        <v>2266</v>
      </c>
      <c r="AWV746" t="s">
        <v>2752</v>
      </c>
      <c r="AXE746" t="s">
        <v>2928</v>
      </c>
      <c r="AXF746" t="s">
        <v>2547</v>
      </c>
      <c r="AXQ746" t="s">
        <v>2479</v>
      </c>
      <c r="AXR746" t="s">
        <v>2479</v>
      </c>
      <c r="AYC746" t="s">
        <v>2306</v>
      </c>
      <c r="AYD746" t="s">
        <v>2691</v>
      </c>
      <c r="AYO746" t="s">
        <v>2616</v>
      </c>
      <c r="AYP746" t="s">
        <v>2884</v>
      </c>
      <c r="AZA746" t="s">
        <v>2781</v>
      </c>
      <c r="AZB746" t="s">
        <v>2561</v>
      </c>
      <c r="BBV746" t="s">
        <v>3050</v>
      </c>
      <c r="BBW746" t="s">
        <v>3066</v>
      </c>
      <c r="BBX746" t="s">
        <v>3019</v>
      </c>
      <c r="BCH746" t="s">
        <v>2535</v>
      </c>
      <c r="BCI746" t="s">
        <v>2417</v>
      </c>
      <c r="BCJ746" t="s">
        <v>2409</v>
      </c>
      <c r="BCT746" t="s">
        <v>2479</v>
      </c>
      <c r="BCU746" t="s">
        <v>2479</v>
      </c>
      <c r="BCV746" t="s">
        <v>2479</v>
      </c>
      <c r="BDF746" t="s">
        <v>2684</v>
      </c>
      <c r="BDG746" t="s">
        <v>2497</v>
      </c>
      <c r="BDH746" t="s">
        <v>2228</v>
      </c>
      <c r="BDR746" t="s">
        <v>2797</v>
      </c>
      <c r="BDS746" t="s">
        <v>2829</v>
      </c>
      <c r="BDT746" t="s">
        <v>3001</v>
      </c>
      <c r="BED746" t="s">
        <v>2753</v>
      </c>
      <c r="BEE746" t="s">
        <v>2894</v>
      </c>
      <c r="BEF746" t="s">
        <v>2771</v>
      </c>
      <c r="BER746" t="s">
        <v>2479</v>
      </c>
      <c r="BFD746" t="s">
        <v>2479</v>
      </c>
      <c r="BGB746" t="s">
        <v>2288</v>
      </c>
      <c r="BIJ746" t="s">
        <v>2479</v>
      </c>
      <c r="BIV746" t="s">
        <v>2479</v>
      </c>
      <c r="BPT746" t="s">
        <v>2244</v>
      </c>
      <c r="BQF746" t="s">
        <v>2479</v>
      </c>
      <c r="BRD746" t="s">
        <v>2196</v>
      </c>
      <c r="BUS746" t="s">
        <v>2838</v>
      </c>
      <c r="BUT746" t="s">
        <v>2864</v>
      </c>
      <c r="BUU746" t="s">
        <v>2862</v>
      </c>
      <c r="BUV746" t="s">
        <v>2962</v>
      </c>
      <c r="BVE746" t="s">
        <v>3196</v>
      </c>
      <c r="BVF746" t="s">
        <v>2976</v>
      </c>
      <c r="BVG746" t="s">
        <v>2259</v>
      </c>
      <c r="BVH746" t="s">
        <v>2947</v>
      </c>
      <c r="BVQ746" t="s">
        <v>2479</v>
      </c>
      <c r="BVR746" t="s">
        <v>2479</v>
      </c>
      <c r="BVS746" t="s">
        <v>2479</v>
      </c>
      <c r="BVT746" t="s">
        <v>2479</v>
      </c>
      <c r="BWC746" t="s">
        <v>2417</v>
      </c>
      <c r="BWD746" t="s">
        <v>2682</v>
      </c>
      <c r="BWE746" t="s">
        <v>2498</v>
      </c>
      <c r="BWF746" t="s">
        <v>2353</v>
      </c>
      <c r="BWO746" t="s">
        <v>2464</v>
      </c>
      <c r="BWP746" t="s">
        <v>2461</v>
      </c>
      <c r="BWQ746" t="s">
        <v>3088</v>
      </c>
      <c r="BWR746" t="s">
        <v>3088</v>
      </c>
      <c r="BXA746" t="s">
        <v>2977</v>
      </c>
      <c r="BXB746" t="s">
        <v>3042</v>
      </c>
      <c r="BXC746" t="s">
        <v>2813</v>
      </c>
      <c r="BXD746" t="s">
        <v>2872</v>
      </c>
    </row>
    <row r="747" spans="1:1020 1030:1980 2064:2124" x14ac:dyDescent="0.15">
      <c r="A747" t="s">
        <v>4089</v>
      </c>
      <c r="CN747" t="s">
        <v>3897</v>
      </c>
      <c r="CO747">
        <f>188</f>
        <v>188</v>
      </c>
      <c r="CP747">
        <f>195</f>
        <v>195</v>
      </c>
      <c r="CQ747" t="s">
        <v>3167</v>
      </c>
      <c r="CR747" t="s">
        <v>3344</v>
      </c>
      <c r="DB747" t="s">
        <v>3350</v>
      </c>
      <c r="DC747" t="s">
        <v>3350</v>
      </c>
      <c r="DD747" t="s">
        <v>3403</v>
      </c>
      <c r="DZ747" t="s">
        <v>3544</v>
      </c>
      <c r="EA747" t="s">
        <v>3544</v>
      </c>
      <c r="EB747" t="s">
        <v>3350</v>
      </c>
      <c r="JL747" t="s">
        <v>3476</v>
      </c>
      <c r="JM747" t="s">
        <v>3560</v>
      </c>
      <c r="JN747" t="s">
        <v>3560</v>
      </c>
      <c r="JO747" t="s">
        <v>3560</v>
      </c>
      <c r="JP747" t="s">
        <v>3560</v>
      </c>
      <c r="JQ747" t="s">
        <v>3560</v>
      </c>
      <c r="PB747" t="s">
        <v>3403</v>
      </c>
      <c r="PC747" t="s">
        <v>3350</v>
      </c>
      <c r="PD747" t="s">
        <v>3403</v>
      </c>
      <c r="PN747" t="s">
        <v>3354</v>
      </c>
      <c r="PO747" t="s">
        <v>3354</v>
      </c>
      <c r="PP747" t="s">
        <v>3403</v>
      </c>
      <c r="RH747" t="s">
        <v>2963</v>
      </c>
      <c r="RI747" t="s">
        <v>2954</v>
      </c>
      <c r="RJ747" t="s">
        <v>2887</v>
      </c>
      <c r="RK747" t="s">
        <v>2425</v>
      </c>
      <c r="RL747" t="s">
        <v>2444</v>
      </c>
      <c r="RM747" t="s">
        <v>3060</v>
      </c>
      <c r="RT747" t="s">
        <v>2961</v>
      </c>
      <c r="RU747" t="s">
        <v>2987</v>
      </c>
      <c r="RV747" t="s">
        <v>2936</v>
      </c>
      <c r="RW747" t="s">
        <v>2908</v>
      </c>
      <c r="RX747" t="s">
        <v>2609</v>
      </c>
      <c r="RY747" t="s">
        <v>2770</v>
      </c>
      <c r="SF747" t="s">
        <v>2479</v>
      </c>
      <c r="SG747" t="s">
        <v>2479</v>
      </c>
      <c r="SH747" t="s">
        <v>2479</v>
      </c>
      <c r="SI747" t="s">
        <v>2479</v>
      </c>
      <c r="SJ747" t="s">
        <v>2479</v>
      </c>
      <c r="SK747" t="s">
        <v>2479</v>
      </c>
      <c r="SR747" t="s">
        <v>2521</v>
      </c>
      <c r="SS747" t="s">
        <v>2799</v>
      </c>
      <c r="ST747" t="s">
        <v>2892</v>
      </c>
      <c r="SU747" t="s">
        <v>2862</v>
      </c>
      <c r="SV747" t="s">
        <v>2941</v>
      </c>
      <c r="SW747" t="s">
        <v>2933</v>
      </c>
      <c r="TD747" t="s">
        <v>2997</v>
      </c>
      <c r="TE747" t="s">
        <v>2943</v>
      </c>
      <c r="TF747" t="s">
        <v>2933</v>
      </c>
      <c r="TG747" t="s">
        <v>2438</v>
      </c>
      <c r="TH747" t="s">
        <v>3082</v>
      </c>
      <c r="TI747" t="s">
        <v>3059</v>
      </c>
      <c r="TP747" t="s">
        <v>2414</v>
      </c>
      <c r="TQ747" t="s">
        <v>2745</v>
      </c>
      <c r="TR747" t="s">
        <v>2668</v>
      </c>
      <c r="TS747" t="s">
        <v>2727</v>
      </c>
      <c r="TT747" t="s">
        <v>2328</v>
      </c>
      <c r="TU747" t="s">
        <v>2884</v>
      </c>
      <c r="ABB747" t="s">
        <v>2452</v>
      </c>
      <c r="ABC747" t="s">
        <v>2462</v>
      </c>
      <c r="ABD747" t="s">
        <v>3117</v>
      </c>
      <c r="ABN747" t="s">
        <v>2611</v>
      </c>
      <c r="ABO747" t="s">
        <v>2873</v>
      </c>
      <c r="ABP747" t="s">
        <v>2883</v>
      </c>
      <c r="ABZ747" t="s">
        <v>2479</v>
      </c>
      <c r="ACA747" t="s">
        <v>2479</v>
      </c>
      <c r="ACB747" t="s">
        <v>2479</v>
      </c>
      <c r="ACL747" t="s">
        <v>2457</v>
      </c>
      <c r="ACM747" t="s">
        <v>2957</v>
      </c>
      <c r="ACN747" t="s">
        <v>2902</v>
      </c>
      <c r="ACX747" t="s">
        <v>2797</v>
      </c>
      <c r="ACY747" t="s">
        <v>2865</v>
      </c>
      <c r="ACZ747" t="s">
        <v>2796</v>
      </c>
      <c r="ADJ747" t="s">
        <v>2389</v>
      </c>
      <c r="ADK747" t="s">
        <v>2641</v>
      </c>
      <c r="ADL747" t="s">
        <v>2528</v>
      </c>
      <c r="ADV747" t="s">
        <v>2983</v>
      </c>
      <c r="ADW747" t="s">
        <v>2980</v>
      </c>
      <c r="ADX747" t="s">
        <v>2838</v>
      </c>
      <c r="AEH747" t="s">
        <v>2985</v>
      </c>
      <c r="AEI747" t="s">
        <v>3016</v>
      </c>
      <c r="AEJ747" t="s">
        <v>2452</v>
      </c>
      <c r="AET747" t="s">
        <v>2479</v>
      </c>
      <c r="AEU747" t="s">
        <v>2479</v>
      </c>
      <c r="AEV747" t="s">
        <v>2479</v>
      </c>
      <c r="AFF747" t="s">
        <v>2965</v>
      </c>
      <c r="AFG747" t="s">
        <v>2958</v>
      </c>
      <c r="AFH747" t="s">
        <v>2865</v>
      </c>
      <c r="AFR747" t="s">
        <v>3179</v>
      </c>
      <c r="AFS747" t="s">
        <v>2898</v>
      </c>
      <c r="AFT747" t="s">
        <v>3061</v>
      </c>
      <c r="AGD747" t="s">
        <v>2874</v>
      </c>
      <c r="AGE747" t="s">
        <v>3032</v>
      </c>
      <c r="AGF747" t="s">
        <v>2875</v>
      </c>
      <c r="AGP747" t="s">
        <v>2964</v>
      </c>
      <c r="AGQ747" t="s">
        <v>2963</v>
      </c>
      <c r="AGR747" t="s">
        <v>3143</v>
      </c>
      <c r="AHB747" t="s">
        <v>2460</v>
      </c>
      <c r="AHC747" t="s">
        <v>2764</v>
      </c>
      <c r="AHD747" t="s">
        <v>2880</v>
      </c>
      <c r="AHN747" t="s">
        <v>2479</v>
      </c>
      <c r="AHO747" t="s">
        <v>2479</v>
      </c>
      <c r="AHP747" t="s">
        <v>2479</v>
      </c>
      <c r="AHZ747" t="s">
        <v>2796</v>
      </c>
      <c r="AIA747" t="s">
        <v>2638</v>
      </c>
      <c r="AIB747" t="s">
        <v>2911</v>
      </c>
      <c r="AIL747" t="s">
        <v>2796</v>
      </c>
      <c r="AIM747" t="s">
        <v>2720</v>
      </c>
      <c r="AIN747" t="s">
        <v>2957</v>
      </c>
      <c r="AIX747" t="s">
        <v>2510</v>
      </c>
      <c r="AIY747" t="s">
        <v>2850</v>
      </c>
      <c r="AIZ747" t="s">
        <v>2654</v>
      </c>
      <c r="AOX747" t="s">
        <v>2722</v>
      </c>
      <c r="AOY747" t="s">
        <v>2941</v>
      </c>
      <c r="AOZ747" t="s">
        <v>2992</v>
      </c>
      <c r="APJ747" t="s">
        <v>2761</v>
      </c>
      <c r="APK747" t="s">
        <v>2373</v>
      </c>
      <c r="APL747" t="s">
        <v>2385</v>
      </c>
      <c r="APV747" t="s">
        <v>2479</v>
      </c>
      <c r="APW747" t="s">
        <v>2479</v>
      </c>
      <c r="APX747" t="s">
        <v>2479</v>
      </c>
      <c r="AQH747" t="s">
        <v>2969</v>
      </c>
      <c r="AQI747" t="s">
        <v>2838</v>
      </c>
      <c r="AQJ747" t="s">
        <v>2892</v>
      </c>
      <c r="AQT747" t="s">
        <v>2906</v>
      </c>
      <c r="AQU747" t="s">
        <v>2952</v>
      </c>
      <c r="AQV747" t="s">
        <v>2965</v>
      </c>
      <c r="ARF747" t="s">
        <v>2975</v>
      </c>
      <c r="ARG747" t="s">
        <v>2469</v>
      </c>
      <c r="ARH747" t="s">
        <v>2569</v>
      </c>
      <c r="BJD747" t="s">
        <v>2837</v>
      </c>
      <c r="BJE747" t="s">
        <v>2442</v>
      </c>
      <c r="BJF747" t="s">
        <v>2687</v>
      </c>
      <c r="BJG747" t="s">
        <v>2439</v>
      </c>
      <c r="BJH747" t="s">
        <v>2768</v>
      </c>
      <c r="BJP747" t="s">
        <v>2961</v>
      </c>
      <c r="BJQ747" t="s">
        <v>2987</v>
      </c>
      <c r="BJR747" t="s">
        <v>2936</v>
      </c>
      <c r="BJS747" t="s">
        <v>2908</v>
      </c>
      <c r="BJT747" t="s">
        <v>2609</v>
      </c>
      <c r="BKB747" t="s">
        <v>2479</v>
      </c>
      <c r="BKC747" t="s">
        <v>3245</v>
      </c>
      <c r="BKD747" t="s">
        <v>2948</v>
      </c>
      <c r="BKE747" t="s">
        <v>2479</v>
      </c>
      <c r="BKF747" t="s">
        <v>2707</v>
      </c>
      <c r="BKN747" t="s">
        <v>2521</v>
      </c>
      <c r="BKO747" t="s">
        <v>2799</v>
      </c>
      <c r="BKP747" t="s">
        <v>2892</v>
      </c>
      <c r="BKQ747" t="s">
        <v>2862</v>
      </c>
      <c r="BKR747" t="s">
        <v>2941</v>
      </c>
      <c r="BKZ747" t="s">
        <v>3244</v>
      </c>
      <c r="BLA747" t="s">
        <v>2908</v>
      </c>
      <c r="BLB747" t="s">
        <v>2718</v>
      </c>
      <c r="BLC747" t="s">
        <v>2649</v>
      </c>
      <c r="BLD747" t="s">
        <v>2456</v>
      </c>
      <c r="BLL747" t="s">
        <v>2414</v>
      </c>
      <c r="BLM747" t="s">
        <v>2745</v>
      </c>
      <c r="BLN747" t="s">
        <v>2668</v>
      </c>
      <c r="BLO747" t="s">
        <v>2727</v>
      </c>
      <c r="BLP747" t="s">
        <v>2328</v>
      </c>
    </row>
    <row r="748" spans="1:1020 1030:1980 2064:2124" x14ac:dyDescent="0.15">
      <c r="A748" t="s">
        <v>4090</v>
      </c>
      <c r="BH748" t="s">
        <v>3336</v>
      </c>
      <c r="DB748" t="s">
        <v>3582</v>
      </c>
      <c r="DC748" t="s">
        <v>3582</v>
      </c>
      <c r="DD748" t="s">
        <v>3689</v>
      </c>
      <c r="IP748" t="s">
        <v>3354</v>
      </c>
      <c r="IQ748" t="s">
        <v>3084</v>
      </c>
      <c r="IR748" t="s">
        <v>3084</v>
      </c>
      <c r="JL748" t="s">
        <v>3582</v>
      </c>
      <c r="JM748" t="s">
        <v>3689</v>
      </c>
      <c r="JN748" t="s">
        <v>3560</v>
      </c>
      <c r="JO748" t="s">
        <v>3350</v>
      </c>
      <c r="JP748" t="s">
        <v>3560</v>
      </c>
      <c r="JQ748" t="s">
        <v>3560</v>
      </c>
      <c r="KV748" t="s">
        <v>3226</v>
      </c>
      <c r="KW748" t="s">
        <v>3409</v>
      </c>
      <c r="KX748" t="s">
        <v>3167</v>
      </c>
      <c r="KY748" t="s">
        <v>3167</v>
      </c>
      <c r="KZ748" t="s">
        <v>3085</v>
      </c>
      <c r="LX748" t="s">
        <v>3147</v>
      </c>
      <c r="MV748" t="s">
        <v>3350</v>
      </c>
      <c r="OF748" t="s">
        <v>3560</v>
      </c>
      <c r="OR748" t="s">
        <v>2779</v>
      </c>
      <c r="PB748" t="s">
        <v>3350</v>
      </c>
      <c r="PC748" t="s">
        <v>3350</v>
      </c>
      <c r="PD748" t="s">
        <v>3350</v>
      </c>
      <c r="PN748" t="s">
        <v>3544</v>
      </c>
      <c r="PO748" t="s">
        <v>3544</v>
      </c>
      <c r="PP748" t="s">
        <v>3350</v>
      </c>
      <c r="QB748" t="s">
        <v>3111</v>
      </c>
      <c r="QL748" t="s">
        <v>3167</v>
      </c>
      <c r="QM748" t="s">
        <v>3167</v>
      </c>
      <c r="QN748" t="s">
        <v>3167</v>
      </c>
      <c r="RH748" t="s">
        <v>3067</v>
      </c>
      <c r="RI748" t="s">
        <v>2514</v>
      </c>
      <c r="RJ748" t="s">
        <v>2793</v>
      </c>
      <c r="RK748" t="s">
        <v>3073</v>
      </c>
      <c r="RL748" t="s">
        <v>3006</v>
      </c>
      <c r="RM748" t="s">
        <v>3013</v>
      </c>
      <c r="RT748" t="s">
        <v>4091</v>
      </c>
      <c r="RU748" t="s">
        <v>2989</v>
      </c>
      <c r="RV748" t="s">
        <v>2596</v>
      </c>
      <c r="RW748" t="s">
        <v>2567</v>
      </c>
      <c r="RX748" t="s">
        <v>2740</v>
      </c>
      <c r="RY748" t="s">
        <v>2699</v>
      </c>
      <c r="SF748" t="s">
        <v>2479</v>
      </c>
      <c r="SG748" t="s">
        <v>2479</v>
      </c>
      <c r="SH748" t="s">
        <v>2479</v>
      </c>
      <c r="SI748" t="s">
        <v>2479</v>
      </c>
      <c r="SJ748" t="s">
        <v>2479</v>
      </c>
      <c r="SK748" t="s">
        <v>2479</v>
      </c>
      <c r="SR748" t="s">
        <v>2952</v>
      </c>
      <c r="SS748" t="s">
        <v>2898</v>
      </c>
      <c r="ST748" t="s">
        <v>3059</v>
      </c>
      <c r="SU748" t="s">
        <v>3022</v>
      </c>
      <c r="SV748" t="s">
        <v>2900</v>
      </c>
      <c r="SW748" t="s">
        <v>2896</v>
      </c>
      <c r="TD748" t="s">
        <v>2902</v>
      </c>
      <c r="TE748" t="s">
        <v>3038</v>
      </c>
      <c r="TF748" t="s">
        <v>2462</v>
      </c>
      <c r="TG748" t="s">
        <v>2455</v>
      </c>
      <c r="TH748" t="s">
        <v>2837</v>
      </c>
      <c r="TI748" t="s">
        <v>3245</v>
      </c>
      <c r="TP748" t="s">
        <v>2977</v>
      </c>
      <c r="TQ748" t="s">
        <v>3074</v>
      </c>
      <c r="TR748" t="s">
        <v>2894</v>
      </c>
      <c r="TS748" t="s">
        <v>3042</v>
      </c>
      <c r="TT748" t="s">
        <v>2879</v>
      </c>
      <c r="TU748" t="s">
        <v>2813</v>
      </c>
      <c r="YH748" t="s">
        <v>2713</v>
      </c>
      <c r="YI748" t="s">
        <v>2715</v>
      </c>
      <c r="YJ748" t="s">
        <v>3092</v>
      </c>
      <c r="YT748" t="s">
        <v>2680</v>
      </c>
      <c r="YU748" t="s">
        <v>2494</v>
      </c>
      <c r="YV748" t="s">
        <v>2852</v>
      </c>
      <c r="ZF748" t="s">
        <v>2479</v>
      </c>
      <c r="ZG748" t="s">
        <v>2479</v>
      </c>
      <c r="ZH748" t="s">
        <v>2479</v>
      </c>
      <c r="ZR748" t="s">
        <v>3153</v>
      </c>
      <c r="ZS748" t="s">
        <v>2855</v>
      </c>
      <c r="ZT748" t="s">
        <v>3027</v>
      </c>
      <c r="AAD748" t="s">
        <v>2933</v>
      </c>
      <c r="AAE748" t="s">
        <v>2906</v>
      </c>
      <c r="AAF748" t="s">
        <v>3088</v>
      </c>
      <c r="AAP748" t="s">
        <v>2554</v>
      </c>
      <c r="AAQ748" t="s">
        <v>2947</v>
      </c>
      <c r="AAR748" t="s">
        <v>2393</v>
      </c>
      <c r="ABB748" t="s">
        <v>3140</v>
      </c>
      <c r="ABC748" t="s">
        <v>3063</v>
      </c>
      <c r="ABD748" t="s">
        <v>2514</v>
      </c>
      <c r="ABN748" t="s">
        <v>2447</v>
      </c>
      <c r="ABO748" t="s">
        <v>2811</v>
      </c>
      <c r="ABP748" t="s">
        <v>2259</v>
      </c>
      <c r="ABZ748" t="s">
        <v>2479</v>
      </c>
      <c r="ACA748" t="s">
        <v>2479</v>
      </c>
      <c r="ACB748" t="s">
        <v>2479</v>
      </c>
      <c r="ACL748" t="s">
        <v>2529</v>
      </c>
      <c r="ACM748" t="s">
        <v>2439</v>
      </c>
      <c r="ACN748" t="s">
        <v>2948</v>
      </c>
      <c r="ACX748" t="s">
        <v>3054</v>
      </c>
      <c r="ACY748" t="s">
        <v>2998</v>
      </c>
      <c r="ACZ748" t="s">
        <v>2984</v>
      </c>
      <c r="ADJ748" t="s">
        <v>3075</v>
      </c>
      <c r="ADK748" t="s">
        <v>3089</v>
      </c>
      <c r="ADL748" t="s">
        <v>2897</v>
      </c>
      <c r="AGP748" t="s">
        <v>3108</v>
      </c>
      <c r="AGQ748" t="s">
        <v>3378</v>
      </c>
      <c r="AGR748" t="s">
        <v>2126</v>
      </c>
      <c r="AHB748" t="s">
        <v>2893</v>
      </c>
      <c r="AHC748" t="s">
        <v>2719</v>
      </c>
      <c r="AHD748" t="s">
        <v>2939</v>
      </c>
      <c r="AHN748" t="s">
        <v>2479</v>
      </c>
      <c r="AHO748" t="s">
        <v>2479</v>
      </c>
      <c r="AHP748" t="s">
        <v>2479</v>
      </c>
      <c r="AHZ748" t="s">
        <v>2903</v>
      </c>
      <c r="AIA748" t="s">
        <v>3041</v>
      </c>
      <c r="AIB748" t="s">
        <v>3244</v>
      </c>
      <c r="AIL748" t="s">
        <v>3019</v>
      </c>
      <c r="AIM748" t="s">
        <v>3045</v>
      </c>
      <c r="AIN748" t="s">
        <v>3086</v>
      </c>
      <c r="AIX748" t="s">
        <v>2897</v>
      </c>
      <c r="AIY748" t="s">
        <v>3075</v>
      </c>
      <c r="AIZ748" t="s">
        <v>2872</v>
      </c>
      <c r="AOX748" t="s">
        <v>2713</v>
      </c>
      <c r="AOY748" t="s">
        <v>2714</v>
      </c>
      <c r="AOZ748" t="s">
        <v>2714</v>
      </c>
      <c r="APJ748" t="s">
        <v>2993</v>
      </c>
      <c r="APK748" t="s">
        <v>3093</v>
      </c>
      <c r="APL748" t="s">
        <v>2577</v>
      </c>
      <c r="APV748" t="s">
        <v>2479</v>
      </c>
      <c r="APW748" t="s">
        <v>2479</v>
      </c>
      <c r="APX748" t="s">
        <v>2479</v>
      </c>
      <c r="AQH748" t="s">
        <v>2795</v>
      </c>
      <c r="AQI748" t="s">
        <v>2868</v>
      </c>
      <c r="AQJ748" t="s">
        <v>2949</v>
      </c>
      <c r="AQT748" t="s">
        <v>3068</v>
      </c>
      <c r="AQU748" t="s">
        <v>2864</v>
      </c>
      <c r="AQV748" t="s">
        <v>2638</v>
      </c>
      <c r="ARF748" t="s">
        <v>2396</v>
      </c>
      <c r="ARG748" t="s">
        <v>2646</v>
      </c>
      <c r="ARH748" t="s">
        <v>2392</v>
      </c>
      <c r="BER748" t="s">
        <v>2479</v>
      </c>
      <c r="BGZ748" t="s">
        <v>2479</v>
      </c>
      <c r="BIJ748" t="s">
        <v>2479</v>
      </c>
      <c r="BIV748" t="s">
        <v>2479</v>
      </c>
      <c r="BLX748" t="s">
        <v>3067</v>
      </c>
      <c r="BLY748" t="s">
        <v>2514</v>
      </c>
      <c r="BLZ748" t="s">
        <v>2793</v>
      </c>
      <c r="BMA748" t="s">
        <v>3073</v>
      </c>
      <c r="BMB748" t="s">
        <v>3006</v>
      </c>
      <c r="BMJ748" t="s">
        <v>4091</v>
      </c>
      <c r="BMK748" t="s">
        <v>2989</v>
      </c>
      <c r="BML748" t="s">
        <v>2596</v>
      </c>
      <c r="BMM748" t="s">
        <v>2567</v>
      </c>
      <c r="BMN748" t="s">
        <v>2740</v>
      </c>
      <c r="BMV748" t="s">
        <v>2479</v>
      </c>
      <c r="BMW748" t="s">
        <v>2479</v>
      </c>
      <c r="BMX748" t="s">
        <v>2479</v>
      </c>
      <c r="BMY748" t="s">
        <v>2479</v>
      </c>
      <c r="BMZ748" t="s">
        <v>2479</v>
      </c>
      <c r="BNH748" t="s">
        <v>2952</v>
      </c>
      <c r="BNI748" t="s">
        <v>2933</v>
      </c>
      <c r="BNJ748" t="s">
        <v>2438</v>
      </c>
      <c r="BNK748" t="s">
        <v>3022</v>
      </c>
      <c r="BNL748" t="s">
        <v>2900</v>
      </c>
      <c r="BNT748" t="s">
        <v>2902</v>
      </c>
      <c r="BNU748" t="s">
        <v>3038</v>
      </c>
      <c r="BNV748" t="s">
        <v>2462</v>
      </c>
      <c r="BNW748" t="s">
        <v>2455</v>
      </c>
      <c r="BNX748" t="s">
        <v>2837</v>
      </c>
      <c r="BOF748" t="s">
        <v>2977</v>
      </c>
      <c r="BOG748" t="s">
        <v>3074</v>
      </c>
      <c r="BOH748" t="s">
        <v>2894</v>
      </c>
      <c r="BOI748" t="s">
        <v>3042</v>
      </c>
      <c r="BOJ748" t="s">
        <v>2879</v>
      </c>
      <c r="BRD748" t="s">
        <v>2479</v>
      </c>
      <c r="BUT748" t="s">
        <v>3047</v>
      </c>
      <c r="BUU748" t="s">
        <v>2986</v>
      </c>
      <c r="BUV748" t="s">
        <v>3071</v>
      </c>
      <c r="BVF748" t="s">
        <v>2596</v>
      </c>
      <c r="BVG748" t="s">
        <v>2567</v>
      </c>
      <c r="BVH748" t="s">
        <v>2740</v>
      </c>
      <c r="BVR748" t="s">
        <v>2479</v>
      </c>
      <c r="BVS748" t="s">
        <v>2479</v>
      </c>
      <c r="BVT748" t="s">
        <v>2479</v>
      </c>
      <c r="BWD748" t="s">
        <v>3059</v>
      </c>
      <c r="BWE748" t="s">
        <v>3022</v>
      </c>
      <c r="BWF748" t="s">
        <v>2900</v>
      </c>
      <c r="BWP748" t="s">
        <v>2667</v>
      </c>
      <c r="BWQ748" t="s">
        <v>2990</v>
      </c>
      <c r="BWR748" t="s">
        <v>2977</v>
      </c>
      <c r="BXB748" t="s">
        <v>2894</v>
      </c>
      <c r="BXC748" t="s">
        <v>3042</v>
      </c>
      <c r="BXD748" t="s">
        <v>2879</v>
      </c>
      <c r="CAJ748" t="s">
        <v>2724</v>
      </c>
      <c r="CAV748" t="s">
        <v>2628</v>
      </c>
      <c r="CBH748" t="s">
        <v>2902</v>
      </c>
      <c r="CBT748" t="s">
        <v>2479</v>
      </c>
      <c r="CCF748" t="s">
        <v>2687</v>
      </c>
      <c r="CCR748" t="s">
        <v>2603</v>
      </c>
    </row>
    <row r="749" spans="1:1020 1030:1980 2064:2124" x14ac:dyDescent="0.15">
      <c r="A749" t="s">
        <v>4092</v>
      </c>
      <c r="K749" t="s">
        <v>2779</v>
      </c>
      <c r="V749" t="s">
        <v>3336</v>
      </c>
      <c r="W749" t="s">
        <v>3336</v>
      </c>
      <c r="X749" t="s">
        <v>3354</v>
      </c>
      <c r="BR749" t="s">
        <v>3544</v>
      </c>
      <c r="BS749" t="s">
        <v>3544</v>
      </c>
      <c r="BT749" t="s">
        <v>3544</v>
      </c>
      <c r="DB749" t="s">
        <v>3350</v>
      </c>
      <c r="DC749" t="s">
        <v>3350</v>
      </c>
      <c r="DD749" t="s">
        <v>3350</v>
      </c>
      <c r="DE749" t="s">
        <v>3403</v>
      </c>
      <c r="DN749" t="s">
        <v>3084</v>
      </c>
      <c r="DO749" t="s">
        <v>3084</v>
      </c>
      <c r="DP749" t="s">
        <v>3354</v>
      </c>
      <c r="EL749" t="s">
        <v>3402</v>
      </c>
      <c r="EM749" t="s">
        <v>3402</v>
      </c>
      <c r="EN749" t="s">
        <v>3544</v>
      </c>
      <c r="FK749" t="s">
        <v>3084</v>
      </c>
      <c r="HG749" t="s">
        <v>2779</v>
      </c>
      <c r="JB749" t="s">
        <v>3336</v>
      </c>
      <c r="JC749" t="s">
        <v>3336</v>
      </c>
      <c r="JD749" t="s">
        <v>3402</v>
      </c>
      <c r="JE749" t="s">
        <v>3402</v>
      </c>
      <c r="JK749" t="s">
        <v>3476</v>
      </c>
      <c r="JL749" t="s">
        <v>3582</v>
      </c>
      <c r="JM749" t="s">
        <v>3560</v>
      </c>
      <c r="JN749" t="s">
        <v>3689</v>
      </c>
      <c r="JO749" t="s">
        <v>3689</v>
      </c>
      <c r="JP749" t="s">
        <v>3689</v>
      </c>
      <c r="JQ749" t="s">
        <v>3560</v>
      </c>
      <c r="KM749" t="s">
        <v>3336</v>
      </c>
      <c r="KU749">
        <f>197</f>
        <v>197</v>
      </c>
      <c r="KV749" t="s">
        <v>3226</v>
      </c>
      <c r="KW749" t="s">
        <v>3085</v>
      </c>
      <c r="KX749" t="s">
        <v>3409</v>
      </c>
      <c r="KY749" t="s">
        <v>3085</v>
      </c>
      <c r="KZ749" t="s">
        <v>3085</v>
      </c>
      <c r="LK749" t="s">
        <v>3084</v>
      </c>
      <c r="MU749" t="s">
        <v>3084</v>
      </c>
      <c r="OE749" t="s">
        <v>3544</v>
      </c>
      <c r="PB749" t="s">
        <v>3354</v>
      </c>
      <c r="PC749" t="s">
        <v>3354</v>
      </c>
      <c r="PD749" t="s">
        <v>3084</v>
      </c>
      <c r="PN749" t="s">
        <v>3544</v>
      </c>
      <c r="PO749" t="s">
        <v>3544</v>
      </c>
      <c r="PP749" t="s">
        <v>3350</v>
      </c>
      <c r="QX749" t="s">
        <v>3110</v>
      </c>
      <c r="QY749" t="s">
        <v>3199</v>
      </c>
      <c r="QZ749" t="s">
        <v>3138</v>
      </c>
      <c r="RG749" t="s">
        <v>3057</v>
      </c>
      <c r="RH749" t="s">
        <v>3007</v>
      </c>
      <c r="RI749" t="s">
        <v>3078</v>
      </c>
      <c r="RJ749" t="s">
        <v>2796</v>
      </c>
      <c r="RK749" t="s">
        <v>2997</v>
      </c>
      <c r="RL749" t="s">
        <v>3117</v>
      </c>
      <c r="RM749" t="s">
        <v>2718</v>
      </c>
      <c r="RS749" t="s">
        <v>3055</v>
      </c>
      <c r="RT749" t="s">
        <v>3052</v>
      </c>
      <c r="RU749" t="s">
        <v>2910</v>
      </c>
      <c r="RV749" t="s">
        <v>3007</v>
      </c>
      <c r="RW749" t="s">
        <v>2838</v>
      </c>
      <c r="RX749" t="s">
        <v>2455</v>
      </c>
      <c r="RY749" t="s">
        <v>2903</v>
      </c>
      <c r="SE749" t="s">
        <v>2479</v>
      </c>
      <c r="SF749" t="s">
        <v>2479</v>
      </c>
      <c r="SG749" t="s">
        <v>2479</v>
      </c>
      <c r="SH749" t="s">
        <v>2479</v>
      </c>
      <c r="SI749" t="s">
        <v>2479</v>
      </c>
      <c r="SJ749" t="s">
        <v>2479</v>
      </c>
      <c r="SK749" t="s">
        <v>2479</v>
      </c>
      <c r="SQ749" t="s">
        <v>2945</v>
      </c>
      <c r="SR749" t="s">
        <v>2766</v>
      </c>
      <c r="SS749" t="s">
        <v>2804</v>
      </c>
      <c r="ST749" t="s">
        <v>2810</v>
      </c>
      <c r="SU749" t="s">
        <v>2950</v>
      </c>
      <c r="SV749" t="s">
        <v>2529</v>
      </c>
      <c r="SW749" t="s">
        <v>2708</v>
      </c>
      <c r="TC749" t="s">
        <v>2987</v>
      </c>
      <c r="TD749" t="s">
        <v>2891</v>
      </c>
      <c r="TE749" t="s">
        <v>2962</v>
      </c>
      <c r="TF749" t="s">
        <v>3015</v>
      </c>
      <c r="TG749" t="s">
        <v>2933</v>
      </c>
      <c r="TH749" t="s">
        <v>3081</v>
      </c>
      <c r="TI749" t="s">
        <v>3150</v>
      </c>
      <c r="TO749" t="s">
        <v>2440</v>
      </c>
      <c r="TP749" t="s">
        <v>2858</v>
      </c>
      <c r="TQ749" t="s">
        <v>2675</v>
      </c>
      <c r="TR749" t="s">
        <v>2814</v>
      </c>
      <c r="TS749" t="s">
        <v>2265</v>
      </c>
      <c r="TT749" t="s">
        <v>3042</v>
      </c>
      <c r="TU749" t="s">
        <v>2771</v>
      </c>
      <c r="VN749" t="s">
        <v>3056</v>
      </c>
      <c r="VO749" t="s">
        <v>2135</v>
      </c>
      <c r="VP749" t="s">
        <v>2965</v>
      </c>
      <c r="VZ749" t="s">
        <v>3116</v>
      </c>
      <c r="WA749" t="s">
        <v>2763</v>
      </c>
      <c r="WB749" t="s">
        <v>2262</v>
      </c>
      <c r="WL749" t="s">
        <v>2479</v>
      </c>
      <c r="WM749" t="s">
        <v>2479</v>
      </c>
      <c r="WN749" t="s">
        <v>2479</v>
      </c>
      <c r="WX749" t="s">
        <v>2996</v>
      </c>
      <c r="WY749" t="s">
        <v>2961</v>
      </c>
      <c r="WZ749" t="s">
        <v>3001</v>
      </c>
      <c r="XJ749" t="s">
        <v>2997</v>
      </c>
      <c r="XK749" t="s">
        <v>2927</v>
      </c>
      <c r="XL749" t="s">
        <v>3015</v>
      </c>
      <c r="XV749" t="s">
        <v>2623</v>
      </c>
      <c r="XW749" t="s">
        <v>2853</v>
      </c>
      <c r="XX749" t="s">
        <v>2809</v>
      </c>
      <c r="ABB749" t="s">
        <v>3054</v>
      </c>
      <c r="ABC749" t="s">
        <v>3152</v>
      </c>
      <c r="ABD749" t="s">
        <v>2891</v>
      </c>
      <c r="ABN749" t="s">
        <v>2832</v>
      </c>
      <c r="ABO749" t="s">
        <v>2914</v>
      </c>
      <c r="ABP749" t="s">
        <v>2507</v>
      </c>
      <c r="ABZ749" t="s">
        <v>2479</v>
      </c>
      <c r="ACA749" t="s">
        <v>2479</v>
      </c>
      <c r="ACB749" t="s">
        <v>2479</v>
      </c>
      <c r="ACL749" t="s">
        <v>2232</v>
      </c>
      <c r="ACM749" t="s">
        <v>2705</v>
      </c>
      <c r="ACN749" t="s">
        <v>2494</v>
      </c>
      <c r="ACX749" t="s">
        <v>2424</v>
      </c>
      <c r="ACY749" t="s">
        <v>2424</v>
      </c>
      <c r="ACZ749" t="s">
        <v>3095</v>
      </c>
      <c r="ADJ749" t="s">
        <v>2518</v>
      </c>
      <c r="ADK749" t="s">
        <v>3089</v>
      </c>
      <c r="ADL749" t="s">
        <v>2856</v>
      </c>
      <c r="AGP749" t="s">
        <v>3006</v>
      </c>
      <c r="AGQ749" t="s">
        <v>3006</v>
      </c>
      <c r="AGR749" t="s">
        <v>3091</v>
      </c>
      <c r="AGS749" t="s">
        <v>2949</v>
      </c>
      <c r="AHB749" t="s">
        <v>2824</v>
      </c>
      <c r="AHC749" t="s">
        <v>2807</v>
      </c>
      <c r="AHD749" t="s">
        <v>2723</v>
      </c>
      <c r="AHE749" t="s">
        <v>2651</v>
      </c>
      <c r="AHN749" t="s">
        <v>2479</v>
      </c>
      <c r="AHO749" t="s">
        <v>2479</v>
      </c>
      <c r="AHP749" t="s">
        <v>2479</v>
      </c>
      <c r="AHQ749" t="s">
        <v>2479</v>
      </c>
      <c r="AHZ749" t="s">
        <v>2536</v>
      </c>
      <c r="AIA749" t="s">
        <v>2668</v>
      </c>
      <c r="AIB749" t="s">
        <v>2396</v>
      </c>
      <c r="AIC749" t="s">
        <v>2944</v>
      </c>
      <c r="AIL749" t="s">
        <v>2949</v>
      </c>
      <c r="AIM749" t="s">
        <v>2838</v>
      </c>
      <c r="AIN749" t="s">
        <v>2797</v>
      </c>
      <c r="AIO749" t="s">
        <v>2937</v>
      </c>
      <c r="AIX749" t="s">
        <v>2610</v>
      </c>
      <c r="AIY749" t="s">
        <v>3075</v>
      </c>
      <c r="AIZ749" t="s">
        <v>2872</v>
      </c>
      <c r="AJA749" t="s">
        <v>2768</v>
      </c>
      <c r="AJJ749" t="s">
        <v>3013</v>
      </c>
      <c r="AJK749" t="s">
        <v>3095</v>
      </c>
      <c r="AJL749" t="s">
        <v>2796</v>
      </c>
      <c r="AJV749" t="s">
        <v>3017</v>
      </c>
      <c r="AJW749" t="s">
        <v>3024</v>
      </c>
      <c r="AJX749" t="s">
        <v>2891</v>
      </c>
      <c r="AKH749" t="s">
        <v>2479</v>
      </c>
      <c r="AKI749" t="s">
        <v>2479</v>
      </c>
      <c r="AKJ749" t="s">
        <v>2479</v>
      </c>
      <c r="AKT749" t="s">
        <v>3117</v>
      </c>
      <c r="AKU749" t="s">
        <v>2780</v>
      </c>
      <c r="AKV749" t="s">
        <v>2902</v>
      </c>
      <c r="ALF749" t="s">
        <v>2983</v>
      </c>
      <c r="ALG749" t="s">
        <v>2967</v>
      </c>
      <c r="ALH749" t="s">
        <v>2936</v>
      </c>
      <c r="ALR749" t="s">
        <v>2816</v>
      </c>
      <c r="ALS749" t="s">
        <v>2894</v>
      </c>
      <c r="ALT749" t="s">
        <v>2990</v>
      </c>
      <c r="AMD749" t="s">
        <v>3073</v>
      </c>
      <c r="AME749" t="s">
        <v>2133</v>
      </c>
      <c r="AMF749" t="s">
        <v>2133</v>
      </c>
      <c r="AMP749" t="s">
        <v>2456</v>
      </c>
      <c r="AMQ749" t="s">
        <v>2450</v>
      </c>
      <c r="AMR749" t="s">
        <v>2879</v>
      </c>
      <c r="ANB749" t="s">
        <v>2479</v>
      </c>
      <c r="ANC749" t="s">
        <v>2479</v>
      </c>
      <c r="AND749" t="s">
        <v>2479</v>
      </c>
      <c r="ANN749" t="s">
        <v>2911</v>
      </c>
      <c r="ANO749" t="s">
        <v>2907</v>
      </c>
      <c r="ANP749" t="s">
        <v>2987</v>
      </c>
      <c r="ANZ749" t="s">
        <v>3047</v>
      </c>
      <c r="AOA749" t="s">
        <v>3019</v>
      </c>
      <c r="AOB749" t="s">
        <v>2713</v>
      </c>
      <c r="AOL749" t="s">
        <v>2792</v>
      </c>
      <c r="AOM749" t="s">
        <v>2261</v>
      </c>
      <c r="AON749" t="s">
        <v>2531</v>
      </c>
      <c r="AOX749" t="s">
        <v>2989</v>
      </c>
      <c r="AOY749" t="s">
        <v>3054</v>
      </c>
      <c r="AOZ749" t="s">
        <v>3152</v>
      </c>
      <c r="APJ749" t="s">
        <v>3152</v>
      </c>
      <c r="APK749" t="s">
        <v>3014</v>
      </c>
      <c r="APL749" t="s">
        <v>2640</v>
      </c>
      <c r="APV749" t="s">
        <v>2479</v>
      </c>
      <c r="APW749" t="s">
        <v>2479</v>
      </c>
      <c r="APX749" t="s">
        <v>2479</v>
      </c>
      <c r="AQH749" t="s">
        <v>2921</v>
      </c>
      <c r="AQI749" t="s">
        <v>2846</v>
      </c>
      <c r="AQJ749" t="s">
        <v>2450</v>
      </c>
      <c r="AQT749" t="s">
        <v>2984</v>
      </c>
      <c r="AQU749" t="s">
        <v>2795</v>
      </c>
      <c r="AQV749" t="s">
        <v>2835</v>
      </c>
      <c r="ARF749" t="s">
        <v>2396</v>
      </c>
      <c r="ARG749" t="s">
        <v>2646</v>
      </c>
      <c r="ARH749" t="s">
        <v>2599</v>
      </c>
      <c r="ARR749" t="s">
        <v>2707</v>
      </c>
      <c r="ARS749" t="s">
        <v>2837</v>
      </c>
      <c r="ART749" t="s">
        <v>3047</v>
      </c>
      <c r="ASD749" t="s">
        <v>2829</v>
      </c>
      <c r="ASE749" t="s">
        <v>2638</v>
      </c>
      <c r="ASF749" t="s">
        <v>2637</v>
      </c>
      <c r="ASP749" t="s">
        <v>2479</v>
      </c>
      <c r="ASQ749" t="s">
        <v>2479</v>
      </c>
      <c r="ASR749" t="s">
        <v>2479</v>
      </c>
      <c r="ATB749" t="s">
        <v>2952</v>
      </c>
      <c r="ATC749" t="s">
        <v>2936</v>
      </c>
      <c r="ATD749" t="s">
        <v>2962</v>
      </c>
      <c r="ATN749" t="s">
        <v>2510</v>
      </c>
      <c r="ATO749" t="s">
        <v>2892</v>
      </c>
      <c r="ATP749" t="s">
        <v>2128</v>
      </c>
      <c r="ATZ749" t="s">
        <v>2568</v>
      </c>
      <c r="AUA749" t="s">
        <v>2264</v>
      </c>
      <c r="AUB749" t="s">
        <v>2623</v>
      </c>
      <c r="AUL749" t="s">
        <v>2965</v>
      </c>
      <c r="AUM749" t="s">
        <v>2985</v>
      </c>
      <c r="AUN749" t="s">
        <v>2996</v>
      </c>
      <c r="AUX749" t="s">
        <v>2932</v>
      </c>
      <c r="AUY749" t="s">
        <v>2938</v>
      </c>
      <c r="AUZ749" t="s">
        <v>2877</v>
      </c>
      <c r="AVJ749" t="s">
        <v>2479</v>
      </c>
      <c r="AVK749" t="s">
        <v>2479</v>
      </c>
      <c r="AVL749" t="s">
        <v>2479</v>
      </c>
      <c r="AVV749" t="s">
        <v>2717</v>
      </c>
      <c r="AVW749" t="s">
        <v>2622</v>
      </c>
      <c r="AVX749" t="s">
        <v>3041</v>
      </c>
      <c r="AWH749" t="s">
        <v>2646</v>
      </c>
      <c r="AWI749" t="s">
        <v>2824</v>
      </c>
      <c r="AWJ749" t="s">
        <v>2460</v>
      </c>
      <c r="AWT749" t="s">
        <v>2530</v>
      </c>
      <c r="AWU749" t="s">
        <v>2771</v>
      </c>
      <c r="AWV749" t="s">
        <v>2752</v>
      </c>
      <c r="BBV749" t="s">
        <v>3113</v>
      </c>
      <c r="BBW749" t="s">
        <v>3067</v>
      </c>
      <c r="BBX749" t="s">
        <v>3004</v>
      </c>
      <c r="BBY749" t="s">
        <v>3092</v>
      </c>
      <c r="BCH749" t="s">
        <v>2810</v>
      </c>
      <c r="BCI749" t="s">
        <v>2443</v>
      </c>
      <c r="BCJ749" t="s">
        <v>2717</v>
      </c>
      <c r="BCK749" t="s">
        <v>2903</v>
      </c>
      <c r="BCT749" t="s">
        <v>2479</v>
      </c>
      <c r="BCU749" t="s">
        <v>2479</v>
      </c>
      <c r="BCV749" t="s">
        <v>2479</v>
      </c>
      <c r="BCW749" t="s">
        <v>2479</v>
      </c>
      <c r="BDF749" t="s">
        <v>3022</v>
      </c>
      <c r="BDG749" t="s">
        <v>3115</v>
      </c>
      <c r="BDH749" t="s">
        <v>3170</v>
      </c>
      <c r="BDI749" t="s">
        <v>2954</v>
      </c>
      <c r="BDR749" t="s">
        <v>2997</v>
      </c>
      <c r="BDS749" t="s">
        <v>2720</v>
      </c>
      <c r="BDT749" t="s">
        <v>2927</v>
      </c>
      <c r="BDU749" t="s">
        <v>2867</v>
      </c>
      <c r="BED749" t="s">
        <v>2753</v>
      </c>
      <c r="BEE749" t="s">
        <v>2894</v>
      </c>
      <c r="BEF749" t="s">
        <v>2771</v>
      </c>
      <c r="BEG749" t="s">
        <v>2708</v>
      </c>
      <c r="BEQ749" t="s">
        <v>2479</v>
      </c>
      <c r="BFC749" t="s">
        <v>2479</v>
      </c>
      <c r="BGA749" t="s">
        <v>2479</v>
      </c>
      <c r="BHK749" t="s">
        <v>2479</v>
      </c>
      <c r="BHW749" t="s">
        <v>2479</v>
      </c>
      <c r="BII749" t="s">
        <v>2479</v>
      </c>
      <c r="BLW749" t="s">
        <v>3057</v>
      </c>
      <c r="BLX749" t="s">
        <v>3007</v>
      </c>
      <c r="BLY749" t="s">
        <v>3078</v>
      </c>
      <c r="BLZ749" t="s">
        <v>2796</v>
      </c>
      <c r="BMA749" t="s">
        <v>2997</v>
      </c>
      <c r="BMB749" t="s">
        <v>3117</v>
      </c>
      <c r="BMI749" t="s">
        <v>3020</v>
      </c>
      <c r="BMJ749" t="s">
        <v>3052</v>
      </c>
      <c r="BMK749" t="s">
        <v>2910</v>
      </c>
      <c r="BML749" t="s">
        <v>3007</v>
      </c>
      <c r="BMM749" t="s">
        <v>2838</v>
      </c>
      <c r="BMN749" t="s">
        <v>2455</v>
      </c>
      <c r="BMU749" t="s">
        <v>2798</v>
      </c>
      <c r="BMV749" t="s">
        <v>2479</v>
      </c>
      <c r="BMW749" t="s">
        <v>2479</v>
      </c>
      <c r="BMX749" t="s">
        <v>2479</v>
      </c>
      <c r="BMY749" t="s">
        <v>2479</v>
      </c>
      <c r="BMZ749" t="s">
        <v>2479</v>
      </c>
      <c r="BNG749" t="s">
        <v>3150</v>
      </c>
      <c r="BNH749" t="s">
        <v>2766</v>
      </c>
      <c r="BNI749" t="s">
        <v>2708</v>
      </c>
      <c r="BNJ749" t="s">
        <v>2810</v>
      </c>
      <c r="BNK749" t="s">
        <v>2946</v>
      </c>
      <c r="BNL749" t="s">
        <v>2529</v>
      </c>
      <c r="BNS749" t="s">
        <v>2987</v>
      </c>
      <c r="BNT749" t="s">
        <v>2891</v>
      </c>
      <c r="BNU749" t="s">
        <v>2962</v>
      </c>
      <c r="BNV749" t="s">
        <v>3015</v>
      </c>
      <c r="BNW749" t="s">
        <v>2933</v>
      </c>
      <c r="BNX749" t="s">
        <v>3081</v>
      </c>
      <c r="BOE749" t="s">
        <v>2440</v>
      </c>
      <c r="BOF749" t="s">
        <v>2858</v>
      </c>
      <c r="BOG749" t="s">
        <v>2675</v>
      </c>
      <c r="BOH749" t="s">
        <v>2814</v>
      </c>
      <c r="BOI749" t="s">
        <v>2265</v>
      </c>
      <c r="BOJ749" t="s">
        <v>3042</v>
      </c>
      <c r="BQE749" t="s">
        <v>2479</v>
      </c>
    </row>
    <row r="750" spans="1:1020 1030:1980 2064:2124" x14ac:dyDescent="0.15">
      <c r="A750" t="s">
        <v>4093</v>
      </c>
      <c r="DY750" t="s">
        <v>3354</v>
      </c>
      <c r="DZ750" t="s">
        <v>3403</v>
      </c>
      <c r="EA750" t="s">
        <v>3403</v>
      </c>
      <c r="EB750" t="s">
        <v>3350</v>
      </c>
      <c r="EC750" t="s">
        <v>3350</v>
      </c>
      <c r="IO750" t="s">
        <v>3354</v>
      </c>
      <c r="IP750" t="s">
        <v>3403</v>
      </c>
      <c r="IQ750" t="s">
        <v>3544</v>
      </c>
      <c r="IR750" t="s">
        <v>3544</v>
      </c>
      <c r="IS750" t="s">
        <v>3544</v>
      </c>
      <c r="JC750" t="s">
        <v>3336</v>
      </c>
      <c r="JD750" t="s">
        <v>3402</v>
      </c>
      <c r="JE750" t="s">
        <v>3402</v>
      </c>
      <c r="JK750" t="s">
        <v>3387</v>
      </c>
      <c r="JM750" t="s">
        <v>3403</v>
      </c>
      <c r="JN750" t="s">
        <v>3350</v>
      </c>
      <c r="JO750" t="s">
        <v>3350</v>
      </c>
      <c r="JP750" t="s">
        <v>3560</v>
      </c>
      <c r="JQ750" t="s">
        <v>3560</v>
      </c>
      <c r="ND750" t="s">
        <v>3434</v>
      </c>
      <c r="NE750" t="s">
        <v>3476</v>
      </c>
      <c r="NF750" t="s">
        <v>3434</v>
      </c>
      <c r="NG750" t="s">
        <v>3916</v>
      </c>
      <c r="NH750" t="s">
        <v>3916</v>
      </c>
      <c r="RG750" t="s">
        <v>3056</v>
      </c>
      <c r="RI750" t="s">
        <v>2835</v>
      </c>
      <c r="RJ750" t="s">
        <v>2968</v>
      </c>
      <c r="RK750" t="s">
        <v>2637</v>
      </c>
      <c r="RL750" t="s">
        <v>2829</v>
      </c>
      <c r="RM750" t="s">
        <v>2978</v>
      </c>
      <c r="RS750" t="s">
        <v>2669</v>
      </c>
      <c r="RU750" t="s">
        <v>2329</v>
      </c>
      <c r="RV750" t="s">
        <v>2885</v>
      </c>
      <c r="RW750" t="s">
        <v>2394</v>
      </c>
      <c r="RX750" t="s">
        <v>2266</v>
      </c>
      <c r="RY750" t="s">
        <v>2768</v>
      </c>
      <c r="SE750" t="s">
        <v>2479</v>
      </c>
      <c r="SG750" t="s">
        <v>2479</v>
      </c>
      <c r="SH750" t="s">
        <v>2479</v>
      </c>
      <c r="SI750" t="s">
        <v>2479</v>
      </c>
      <c r="SJ750" t="s">
        <v>2479</v>
      </c>
      <c r="SK750" t="s">
        <v>2479</v>
      </c>
      <c r="SQ750" t="s">
        <v>2892</v>
      </c>
      <c r="SS750" t="s">
        <v>2452</v>
      </c>
      <c r="ST750" t="s">
        <v>3115</v>
      </c>
      <c r="SU750" t="s">
        <v>3093</v>
      </c>
      <c r="SV750" t="s">
        <v>3116</v>
      </c>
      <c r="SW750" t="s">
        <v>3093</v>
      </c>
      <c r="TC750" t="s">
        <v>2667</v>
      </c>
      <c r="TE750" t="s">
        <v>2439</v>
      </c>
      <c r="TF750" t="s">
        <v>2610</v>
      </c>
      <c r="TG750" t="s">
        <v>2878</v>
      </c>
      <c r="TH750" t="s">
        <v>2609</v>
      </c>
      <c r="TI750" t="s">
        <v>2872</v>
      </c>
      <c r="TO750" t="s">
        <v>2827</v>
      </c>
      <c r="TQ750" t="s">
        <v>3033</v>
      </c>
      <c r="TR750" t="s">
        <v>2805</v>
      </c>
      <c r="TS750" t="s">
        <v>2712</v>
      </c>
      <c r="TT750" t="s">
        <v>2814</v>
      </c>
      <c r="TU750" t="s">
        <v>2806</v>
      </c>
      <c r="YG750" t="s">
        <v>2986</v>
      </c>
      <c r="YH750" t="s">
        <v>2985</v>
      </c>
      <c r="YI750" t="s">
        <v>3068</v>
      </c>
      <c r="YJ750" t="s">
        <v>2996</v>
      </c>
      <c r="YK750" t="s">
        <v>2969</v>
      </c>
      <c r="YS750" t="s">
        <v>2769</v>
      </c>
      <c r="YT750" t="s">
        <v>2264</v>
      </c>
      <c r="YU750" t="s">
        <v>2568</v>
      </c>
      <c r="YV750" t="s">
        <v>2804</v>
      </c>
      <c r="YW750" t="s">
        <v>2771</v>
      </c>
      <c r="ZE750" t="s">
        <v>2479</v>
      </c>
      <c r="ZF750" t="s">
        <v>2479</v>
      </c>
      <c r="ZG750" t="s">
        <v>2479</v>
      </c>
      <c r="ZH750" t="s">
        <v>2479</v>
      </c>
      <c r="ZI750" t="s">
        <v>2479</v>
      </c>
      <c r="ZQ750" t="s">
        <v>2461</v>
      </c>
      <c r="ZR750" t="s">
        <v>3170</v>
      </c>
      <c r="ZS750" t="s">
        <v>3009</v>
      </c>
      <c r="ZT750" t="s">
        <v>2957</v>
      </c>
      <c r="ZU750" t="s">
        <v>2457</v>
      </c>
      <c r="AAC750" t="s">
        <v>2639</v>
      </c>
      <c r="AAD750" t="s">
        <v>2902</v>
      </c>
      <c r="AAE750" t="s">
        <v>2839</v>
      </c>
      <c r="AAF750" t="s">
        <v>2932</v>
      </c>
      <c r="AAG750" t="s">
        <v>3244</v>
      </c>
      <c r="AAO750" t="s">
        <v>2765</v>
      </c>
      <c r="AAP750" t="s">
        <v>2599</v>
      </c>
      <c r="AAQ750" t="s">
        <v>2409</v>
      </c>
      <c r="AAR750" t="s">
        <v>2819</v>
      </c>
      <c r="AAS750" t="s">
        <v>2870</v>
      </c>
      <c r="ADU750" t="s">
        <v>2796</v>
      </c>
      <c r="ADV750" t="s">
        <v>2986</v>
      </c>
      <c r="ADW750" t="s">
        <v>3043</v>
      </c>
      <c r="ADX750" t="s">
        <v>3017</v>
      </c>
      <c r="ADY750" t="s">
        <v>3092</v>
      </c>
      <c r="AEG750" t="s">
        <v>2504</v>
      </c>
      <c r="AEH750" t="s">
        <v>2474</v>
      </c>
      <c r="AEI750" t="s">
        <v>2807</v>
      </c>
      <c r="AEJ750" t="s">
        <v>2874</v>
      </c>
      <c r="AEK750" t="s">
        <v>2411</v>
      </c>
      <c r="AES750" t="s">
        <v>2479</v>
      </c>
      <c r="AET750" t="s">
        <v>2479</v>
      </c>
      <c r="AEU750" t="s">
        <v>2479</v>
      </c>
      <c r="AEV750" t="s">
        <v>2479</v>
      </c>
      <c r="AEW750" t="s">
        <v>2479</v>
      </c>
      <c r="AFE750" t="s">
        <v>2943</v>
      </c>
      <c r="AFF750" t="s">
        <v>2460</v>
      </c>
      <c r="AFG750" t="s">
        <v>2675</v>
      </c>
      <c r="AFH750" t="s">
        <v>3039</v>
      </c>
      <c r="AFI750" t="s">
        <v>3144</v>
      </c>
      <c r="AFQ750" t="s">
        <v>3018</v>
      </c>
      <c r="AFR750" t="s">
        <v>3053</v>
      </c>
      <c r="AFS750" t="s">
        <v>2462</v>
      </c>
      <c r="AFT750" t="s">
        <v>2829</v>
      </c>
      <c r="AFU750" t="s">
        <v>2978</v>
      </c>
      <c r="AGC750" t="s">
        <v>2877</v>
      </c>
      <c r="AGD750" t="s">
        <v>2850</v>
      </c>
      <c r="AGE750" t="s">
        <v>2620</v>
      </c>
      <c r="AGF750" t="s">
        <v>2993</v>
      </c>
      <c r="AGG750" t="s">
        <v>2945</v>
      </c>
      <c r="AZL750" t="s">
        <v>2479</v>
      </c>
      <c r="AZM750" t="s">
        <v>2479</v>
      </c>
      <c r="AZN750" t="s">
        <v>2479</v>
      </c>
      <c r="AZO750" t="s">
        <v>2479</v>
      </c>
      <c r="AZP750" t="s">
        <v>2479</v>
      </c>
      <c r="AZX750" t="s">
        <v>2479</v>
      </c>
      <c r="AZY750" t="s">
        <v>2479</v>
      </c>
      <c r="AZZ750" t="s">
        <v>2479</v>
      </c>
      <c r="BAA750" t="s">
        <v>2479</v>
      </c>
      <c r="BAB750" t="s">
        <v>2479</v>
      </c>
      <c r="BAJ750" t="s">
        <v>2479</v>
      </c>
      <c r="BAK750" t="s">
        <v>2479</v>
      </c>
      <c r="BAL750" t="s">
        <v>2479</v>
      </c>
      <c r="BAM750" t="s">
        <v>2479</v>
      </c>
      <c r="BAN750" t="s">
        <v>2479</v>
      </c>
      <c r="BAV750" t="s">
        <v>2479</v>
      </c>
      <c r="BAW750" t="s">
        <v>2479</v>
      </c>
      <c r="BAX750" t="s">
        <v>3095</v>
      </c>
      <c r="BAY750" t="s">
        <v>2479</v>
      </c>
      <c r="BAZ750" t="s">
        <v>2479</v>
      </c>
      <c r="BBH750" t="s">
        <v>2479</v>
      </c>
      <c r="BBI750" t="s">
        <v>2796</v>
      </c>
      <c r="BBJ750" t="s">
        <v>2868</v>
      </c>
      <c r="BBK750" t="s">
        <v>2964</v>
      </c>
      <c r="BBL750" t="s">
        <v>2964</v>
      </c>
      <c r="BBW750" t="s">
        <v>3006</v>
      </c>
      <c r="BBX750" t="s">
        <v>2925</v>
      </c>
      <c r="BBY750" t="s">
        <v>2714</v>
      </c>
      <c r="BCI750" t="s">
        <v>2552</v>
      </c>
      <c r="BCJ750" t="s">
        <v>2872</v>
      </c>
      <c r="BCK750" t="s">
        <v>2764</v>
      </c>
      <c r="BCU750" t="s">
        <v>2479</v>
      </c>
      <c r="BCV750" t="s">
        <v>2479</v>
      </c>
      <c r="BCW750" t="s">
        <v>2479</v>
      </c>
      <c r="BDG750" t="s">
        <v>3035</v>
      </c>
      <c r="BDH750" t="s">
        <v>2520</v>
      </c>
      <c r="BDI750" t="s">
        <v>2522</v>
      </c>
      <c r="BDS750" t="s">
        <v>2962</v>
      </c>
      <c r="BDT750" t="s">
        <v>2457</v>
      </c>
      <c r="BDU750" t="s">
        <v>2954</v>
      </c>
      <c r="BEE750" t="s">
        <v>2555</v>
      </c>
      <c r="BEF750" t="s">
        <v>2550</v>
      </c>
      <c r="BEG750" t="s">
        <v>2265</v>
      </c>
    </row>
    <row r="751" spans="1:1020 1030:1980 2064:2124" x14ac:dyDescent="0.15">
      <c r="A751" t="s">
        <v>4094</v>
      </c>
      <c r="JQ751" t="s">
        <v>3560</v>
      </c>
      <c r="RM751" t="s">
        <v>2861</v>
      </c>
      <c r="RY751" t="s">
        <v>2536</v>
      </c>
      <c r="SK751" t="s">
        <v>2479</v>
      </c>
      <c r="SW751" t="s">
        <v>2802</v>
      </c>
      <c r="TI751" t="s">
        <v>2865</v>
      </c>
      <c r="TU751" t="s">
        <v>2806</v>
      </c>
    </row>
    <row r="752" spans="1:1020 1030:1980 2064:2124" x14ac:dyDescent="0.15">
      <c r="A752" t="s">
        <v>4095</v>
      </c>
      <c r="CM752" t="s">
        <v>4096</v>
      </c>
      <c r="CN752" t="s">
        <v>3757</v>
      </c>
      <c r="CO752">
        <f>200</f>
        <v>200</v>
      </c>
      <c r="CP752" t="s">
        <v>3167</v>
      </c>
      <c r="CQ752" t="s">
        <v>3085</v>
      </c>
      <c r="CR752" t="s">
        <v>3167</v>
      </c>
      <c r="DY752" t="s">
        <v>3354</v>
      </c>
      <c r="DZ752" t="s">
        <v>3354</v>
      </c>
      <c r="EA752" t="s">
        <v>3403</v>
      </c>
      <c r="EB752" t="s">
        <v>3403</v>
      </c>
      <c r="IP752" t="s">
        <v>3544</v>
      </c>
      <c r="IQ752" t="s">
        <v>3544</v>
      </c>
      <c r="IR752" t="s">
        <v>3544</v>
      </c>
      <c r="JK752" t="s">
        <v>3476</v>
      </c>
      <c r="JL752" t="s">
        <v>3476</v>
      </c>
      <c r="JM752" t="s">
        <v>3560</v>
      </c>
      <c r="JN752" t="s">
        <v>3560</v>
      </c>
      <c r="JO752" t="s">
        <v>3560</v>
      </c>
      <c r="JP752" t="s">
        <v>3560</v>
      </c>
      <c r="JQ752" t="s">
        <v>3560</v>
      </c>
      <c r="KU752" t="s">
        <v>3161</v>
      </c>
      <c r="KV752" t="s">
        <v>3340</v>
      </c>
      <c r="KW752">
        <f>159</f>
        <v>159</v>
      </c>
      <c r="KX752" t="s">
        <v>3167</v>
      </c>
      <c r="KY752" t="s">
        <v>3167</v>
      </c>
      <c r="KZ752" t="s">
        <v>3372</v>
      </c>
      <c r="LX752" t="s">
        <v>2868</v>
      </c>
      <c r="PB752" t="s">
        <v>3350</v>
      </c>
      <c r="PC752" t="s">
        <v>3350</v>
      </c>
      <c r="PD752" t="s">
        <v>3403</v>
      </c>
      <c r="QJ752" t="s">
        <v>3427</v>
      </c>
      <c r="QK752" t="s">
        <v>3167</v>
      </c>
      <c r="QL752" t="s">
        <v>3167</v>
      </c>
      <c r="QM752" t="s">
        <v>3085</v>
      </c>
      <c r="QN752" t="s">
        <v>3167</v>
      </c>
      <c r="RG752" t="s">
        <v>3047</v>
      </c>
      <c r="RH752" t="s">
        <v>3019</v>
      </c>
      <c r="RI752" t="s">
        <v>2133</v>
      </c>
      <c r="RJ752" t="s">
        <v>3012</v>
      </c>
      <c r="RK752" t="s">
        <v>3047</v>
      </c>
      <c r="RL752" t="s">
        <v>2864</v>
      </c>
      <c r="RM752" t="s">
        <v>2838</v>
      </c>
      <c r="RS752" t="s">
        <v>2868</v>
      </c>
      <c r="RT752" t="s">
        <v>2722</v>
      </c>
      <c r="RU752" t="s">
        <v>2795</v>
      </c>
      <c r="RV752" t="s">
        <v>2865</v>
      </c>
      <c r="RW752" t="s">
        <v>2997</v>
      </c>
      <c r="RX752" t="s">
        <v>2636</v>
      </c>
      <c r="RY752" t="s">
        <v>2918</v>
      </c>
      <c r="SE752" t="s">
        <v>2479</v>
      </c>
      <c r="SF752" t="s">
        <v>2479</v>
      </c>
      <c r="SG752" t="s">
        <v>2479</v>
      </c>
      <c r="SH752" t="s">
        <v>2479</v>
      </c>
      <c r="SI752" t="s">
        <v>2479</v>
      </c>
      <c r="SJ752" t="s">
        <v>2479</v>
      </c>
      <c r="SK752" t="s">
        <v>2479</v>
      </c>
      <c r="SQ752" t="s">
        <v>2487</v>
      </c>
      <c r="SR752" t="s">
        <v>2572</v>
      </c>
      <c r="SS752" t="s">
        <v>2244</v>
      </c>
      <c r="ST752" t="s">
        <v>2545</v>
      </c>
      <c r="SU752" t="s">
        <v>2189</v>
      </c>
      <c r="SV752" t="s">
        <v>2213</v>
      </c>
      <c r="SW752" t="s">
        <v>2195</v>
      </c>
      <c r="TC752" t="s">
        <v>2906</v>
      </c>
      <c r="TD752" t="s">
        <v>2464</v>
      </c>
      <c r="TE752" t="s">
        <v>2462</v>
      </c>
      <c r="TF752" t="s">
        <v>2900</v>
      </c>
      <c r="TG752" t="s">
        <v>3082</v>
      </c>
      <c r="TH752" t="s">
        <v>3143</v>
      </c>
      <c r="TI752" t="s">
        <v>3060</v>
      </c>
      <c r="TO752" t="s">
        <v>2261</v>
      </c>
      <c r="TP752" t="s">
        <v>2859</v>
      </c>
      <c r="TQ752" t="s">
        <v>2631</v>
      </c>
      <c r="TR752" t="s">
        <v>2596</v>
      </c>
      <c r="TS752" t="s">
        <v>2691</v>
      </c>
      <c r="TT752" t="s">
        <v>2569</v>
      </c>
      <c r="TU752" t="s">
        <v>2512</v>
      </c>
      <c r="YH752" t="s">
        <v>2135</v>
      </c>
      <c r="YI752" t="s">
        <v>3045</v>
      </c>
      <c r="YJ752" t="s">
        <v>2983</v>
      </c>
      <c r="YT752" t="s">
        <v>2836</v>
      </c>
      <c r="YU752" t="s">
        <v>2872</v>
      </c>
      <c r="YV752" t="s">
        <v>2770</v>
      </c>
      <c r="ZF752" t="s">
        <v>2479</v>
      </c>
      <c r="ZG752" t="s">
        <v>2479</v>
      </c>
      <c r="ZH752" t="s">
        <v>2479</v>
      </c>
      <c r="ZR752" t="s">
        <v>2360</v>
      </c>
      <c r="ZS752" t="s">
        <v>2203</v>
      </c>
      <c r="ZT752" t="s">
        <v>2310</v>
      </c>
      <c r="AAD752" t="s">
        <v>2910</v>
      </c>
      <c r="AAE752" t="s">
        <v>2835</v>
      </c>
      <c r="AAF752" t="s">
        <v>3030</v>
      </c>
      <c r="AAP752" t="s">
        <v>2627</v>
      </c>
      <c r="AAQ752" t="s">
        <v>2818</v>
      </c>
      <c r="AAR752" t="s">
        <v>2259</v>
      </c>
      <c r="ABB752" t="s">
        <v>3066</v>
      </c>
      <c r="ABC752" t="s">
        <v>3054</v>
      </c>
      <c r="ABD752" t="s">
        <v>2941</v>
      </c>
      <c r="ABN752" t="s">
        <v>2897</v>
      </c>
      <c r="ABO752" t="s">
        <v>2518</v>
      </c>
      <c r="ABP752" t="s">
        <v>2259</v>
      </c>
      <c r="ABZ752" t="s">
        <v>2479</v>
      </c>
      <c r="ACA752" t="s">
        <v>2479</v>
      </c>
      <c r="ACB752" t="s">
        <v>2479</v>
      </c>
      <c r="ACL752" t="s">
        <v>2659</v>
      </c>
      <c r="ACM752" t="s">
        <v>2791</v>
      </c>
      <c r="ACN752" t="s">
        <v>2781</v>
      </c>
      <c r="ACX752" t="s">
        <v>2967</v>
      </c>
      <c r="ACY752" t="s">
        <v>3046</v>
      </c>
      <c r="ACZ752" t="s">
        <v>2964</v>
      </c>
      <c r="ADJ752" t="s">
        <v>2888</v>
      </c>
      <c r="ADK752" t="s">
        <v>2601</v>
      </c>
      <c r="ADL752" t="s">
        <v>2247</v>
      </c>
      <c r="ADU752" t="s">
        <v>2515</v>
      </c>
      <c r="ADV752" t="s">
        <v>2127</v>
      </c>
      <c r="ADW752" t="s">
        <v>2889</v>
      </c>
      <c r="ADX752" t="s">
        <v>3013</v>
      </c>
      <c r="AEG752" t="s">
        <v>2621</v>
      </c>
      <c r="AEH752" t="s">
        <v>2644</v>
      </c>
      <c r="AEI752" t="s">
        <v>2473</v>
      </c>
      <c r="AEJ752" t="s">
        <v>2682</v>
      </c>
      <c r="AES752" t="s">
        <v>2479</v>
      </c>
      <c r="AET752" t="s">
        <v>2479</v>
      </c>
      <c r="AEU752" t="s">
        <v>2479</v>
      </c>
      <c r="AEV752" t="s">
        <v>2479</v>
      </c>
      <c r="AFE752" t="s">
        <v>2246</v>
      </c>
      <c r="AFF752" t="s">
        <v>2203</v>
      </c>
      <c r="AFG752" t="s">
        <v>2189</v>
      </c>
      <c r="AFH752" t="s">
        <v>2419</v>
      </c>
      <c r="AFQ752" t="s">
        <v>2985</v>
      </c>
      <c r="AFR752" t="s">
        <v>2996</v>
      </c>
      <c r="AFS752" t="s">
        <v>3046</v>
      </c>
      <c r="AFT752" t="s">
        <v>2958</v>
      </c>
      <c r="AGC752" t="s">
        <v>2517</v>
      </c>
      <c r="AGD752" t="s">
        <v>2608</v>
      </c>
      <c r="AGE752" t="s">
        <v>2876</v>
      </c>
      <c r="AGF752" t="s">
        <v>2807</v>
      </c>
      <c r="BJC752" t="s">
        <v>2934</v>
      </c>
      <c r="BJD752" t="s">
        <v>2983</v>
      </c>
      <c r="BJE752" t="s">
        <v>2998</v>
      </c>
      <c r="BJF752" t="s">
        <v>2967</v>
      </c>
      <c r="BJG752" t="s">
        <v>3001</v>
      </c>
      <c r="BJH752" t="s">
        <v>3170</v>
      </c>
      <c r="BJO752" t="s">
        <v>2868</v>
      </c>
      <c r="BJP752" t="s">
        <v>2722</v>
      </c>
      <c r="BJQ752" t="s">
        <v>2795</v>
      </c>
      <c r="BJR752" t="s">
        <v>2865</v>
      </c>
      <c r="BJS752" t="s">
        <v>2997</v>
      </c>
      <c r="BJT752" t="s">
        <v>2636</v>
      </c>
      <c r="BKA752" t="s">
        <v>2479</v>
      </c>
      <c r="BKB752" t="s">
        <v>2479</v>
      </c>
      <c r="BKC752" t="s">
        <v>2837</v>
      </c>
      <c r="BKD752" t="s">
        <v>2479</v>
      </c>
      <c r="BKE752" t="s">
        <v>2479</v>
      </c>
      <c r="BKF752" t="s">
        <v>2479</v>
      </c>
      <c r="BKM752" t="s">
        <v>2487</v>
      </c>
      <c r="BKN752" t="s">
        <v>2572</v>
      </c>
      <c r="BKO752" t="s">
        <v>2244</v>
      </c>
      <c r="BKP752" t="s">
        <v>2545</v>
      </c>
      <c r="BKQ752" t="s">
        <v>2189</v>
      </c>
      <c r="BKR752" t="s">
        <v>2213</v>
      </c>
      <c r="BKY752" t="s">
        <v>2938</v>
      </c>
      <c r="BKZ752" t="s">
        <v>3027</v>
      </c>
      <c r="BLA752" t="s">
        <v>3040</v>
      </c>
      <c r="BLB752" t="s">
        <v>2948</v>
      </c>
      <c r="BLC752" t="s">
        <v>2904</v>
      </c>
      <c r="BLD752" t="s">
        <v>2903</v>
      </c>
      <c r="BLK752" t="s">
        <v>2261</v>
      </c>
      <c r="BLL752" t="s">
        <v>2859</v>
      </c>
      <c r="BLM752" t="s">
        <v>2631</v>
      </c>
      <c r="BLN752" t="s">
        <v>2596</v>
      </c>
      <c r="BLO752" t="s">
        <v>2691</v>
      </c>
      <c r="BLP752" t="s">
        <v>2569</v>
      </c>
      <c r="BLW752" t="s">
        <v>3047</v>
      </c>
      <c r="BLX752" t="s">
        <v>3019</v>
      </c>
      <c r="BLY752" t="s">
        <v>2133</v>
      </c>
      <c r="BLZ752" t="s">
        <v>3012</v>
      </c>
      <c r="BMA752" t="s">
        <v>3047</v>
      </c>
      <c r="BMB752" t="s">
        <v>2864</v>
      </c>
      <c r="BMI752" t="s">
        <v>2868</v>
      </c>
      <c r="BMJ752" t="s">
        <v>2722</v>
      </c>
      <c r="BMK752" t="s">
        <v>2795</v>
      </c>
      <c r="BML752" t="s">
        <v>2865</v>
      </c>
      <c r="BMM752" t="s">
        <v>2997</v>
      </c>
      <c r="BMN752" t="s">
        <v>2636</v>
      </c>
      <c r="BMU752" t="s">
        <v>3143</v>
      </c>
      <c r="BMV752" t="s">
        <v>3115</v>
      </c>
      <c r="BMW752" t="s">
        <v>2438</v>
      </c>
      <c r="BMX752" t="s">
        <v>2479</v>
      </c>
      <c r="BMY752" t="s">
        <v>2479</v>
      </c>
      <c r="BMZ752" t="s">
        <v>3075</v>
      </c>
      <c r="BNG752" t="s">
        <v>2487</v>
      </c>
      <c r="BNH752" t="s">
        <v>2572</v>
      </c>
      <c r="BNI752" t="s">
        <v>2559</v>
      </c>
      <c r="BNJ752" t="s">
        <v>2734</v>
      </c>
      <c r="BNK752" t="s">
        <v>2538</v>
      </c>
      <c r="BNL752" t="s">
        <v>2219</v>
      </c>
      <c r="BNS752" t="s">
        <v>2906</v>
      </c>
      <c r="BNT752" t="s">
        <v>2464</v>
      </c>
      <c r="BNU752" t="s">
        <v>2462</v>
      </c>
      <c r="BNV752" t="s">
        <v>2900</v>
      </c>
      <c r="BNW752" t="s">
        <v>3082</v>
      </c>
      <c r="BNX752" t="s">
        <v>3143</v>
      </c>
      <c r="BOE752" t="s">
        <v>2261</v>
      </c>
      <c r="BOF752" t="s">
        <v>2859</v>
      </c>
      <c r="BOG752" t="s">
        <v>2631</v>
      </c>
      <c r="BOH752" t="s">
        <v>2596</v>
      </c>
      <c r="BOI752" t="s">
        <v>2691</v>
      </c>
      <c r="BOJ752" t="s">
        <v>2569</v>
      </c>
      <c r="BUR752" t="s">
        <v>2835</v>
      </c>
      <c r="BUS752" t="s">
        <v>2520</v>
      </c>
      <c r="BUT752" t="s">
        <v>2637</v>
      </c>
      <c r="BUU752" t="s">
        <v>2796</v>
      </c>
      <c r="BUV752" t="s">
        <v>3116</v>
      </c>
      <c r="BVD752" t="s">
        <v>2722</v>
      </c>
      <c r="BVE752" t="s">
        <v>2795</v>
      </c>
      <c r="BVF752" t="s">
        <v>2865</v>
      </c>
      <c r="BVG752" t="s">
        <v>2997</v>
      </c>
      <c r="BVH752" t="s">
        <v>2636</v>
      </c>
      <c r="BVP752" t="s">
        <v>2479</v>
      </c>
      <c r="BVQ752" t="s">
        <v>2479</v>
      </c>
      <c r="BVR752" t="s">
        <v>2479</v>
      </c>
      <c r="BVS752" t="s">
        <v>2479</v>
      </c>
      <c r="BVT752" t="s">
        <v>2479</v>
      </c>
      <c r="BWB752" t="s">
        <v>2572</v>
      </c>
      <c r="BWC752" t="s">
        <v>2244</v>
      </c>
      <c r="BWD752" t="s">
        <v>2545</v>
      </c>
      <c r="BWE752" t="s">
        <v>2189</v>
      </c>
      <c r="BWF752" t="s">
        <v>2213</v>
      </c>
      <c r="BWN752" t="s">
        <v>2441</v>
      </c>
      <c r="BWO752" t="s">
        <v>2516</v>
      </c>
      <c r="BWP752" t="s">
        <v>2517</v>
      </c>
      <c r="BWQ752" t="s">
        <v>3031</v>
      </c>
      <c r="BWR752" t="s">
        <v>3039</v>
      </c>
      <c r="BWZ752" t="s">
        <v>2859</v>
      </c>
      <c r="BXA752" t="s">
        <v>2631</v>
      </c>
      <c r="BXB752" t="s">
        <v>2596</v>
      </c>
      <c r="BXC752" t="s">
        <v>2691</v>
      </c>
      <c r="BXD752" t="s">
        <v>2569</v>
      </c>
      <c r="CAJ752" t="s">
        <v>2427</v>
      </c>
      <c r="CAV752" t="s">
        <v>2675</v>
      </c>
      <c r="CBH752" t="s">
        <v>2736</v>
      </c>
      <c r="CBT752" t="s">
        <v>2624</v>
      </c>
      <c r="CCF752" t="s">
        <v>2248</v>
      </c>
      <c r="CCR752" t="s">
        <v>2296</v>
      </c>
    </row>
    <row r="753" spans="1:1020 1030:1980 2064:2124" x14ac:dyDescent="0.15">
      <c r="A753" t="s">
        <v>4097</v>
      </c>
      <c r="J753">
        <f>48</f>
        <v>48</v>
      </c>
      <c r="K753" t="s">
        <v>2722</v>
      </c>
      <c r="L753" t="s">
        <v>2646</v>
      </c>
      <c r="V753" t="s">
        <v>3336</v>
      </c>
      <c r="W753" t="s">
        <v>3336</v>
      </c>
      <c r="X753" t="s">
        <v>3354</v>
      </c>
      <c r="AH753" t="s">
        <v>2592</v>
      </c>
      <c r="AI753">
        <f>85</f>
        <v>85</v>
      </c>
      <c r="AJ753" t="s">
        <v>2777</v>
      </c>
      <c r="AV753" t="s">
        <v>3084</v>
      </c>
      <c r="DZ753" t="s">
        <v>3354</v>
      </c>
      <c r="EA753" t="s">
        <v>3354</v>
      </c>
      <c r="EB753" t="s">
        <v>3084</v>
      </c>
      <c r="EC753" t="s">
        <v>3084</v>
      </c>
      <c r="JK753" t="s">
        <v>3476</v>
      </c>
      <c r="JL753" t="s">
        <v>3476</v>
      </c>
      <c r="JM753" t="s">
        <v>3350</v>
      </c>
      <c r="JN753" t="s">
        <v>3350</v>
      </c>
      <c r="JO753" t="s">
        <v>3560</v>
      </c>
      <c r="JP753" t="s">
        <v>3560</v>
      </c>
      <c r="JQ753" t="s">
        <v>3560</v>
      </c>
      <c r="KL753" t="s">
        <v>2777</v>
      </c>
      <c r="KM753" t="s">
        <v>2777</v>
      </c>
      <c r="MG753" t="s">
        <v>3427</v>
      </c>
      <c r="MH753" t="s">
        <v>3427</v>
      </c>
      <c r="MT753" t="s">
        <v>2777</v>
      </c>
      <c r="MU753" t="s">
        <v>3111</v>
      </c>
      <c r="MV753">
        <f>79</f>
        <v>79</v>
      </c>
      <c r="OD753" t="s">
        <v>2779</v>
      </c>
      <c r="OE753" t="s">
        <v>3084</v>
      </c>
      <c r="OF753" t="s">
        <v>2779</v>
      </c>
      <c r="PA753" t="s">
        <v>3084</v>
      </c>
      <c r="PB753" t="s">
        <v>3354</v>
      </c>
      <c r="PC753" t="s">
        <v>3403</v>
      </c>
      <c r="PD753" t="s">
        <v>3350</v>
      </c>
      <c r="PN753" t="s">
        <v>3354</v>
      </c>
      <c r="PO753" t="s">
        <v>3354</v>
      </c>
      <c r="PP753" t="s">
        <v>3354</v>
      </c>
      <c r="QJ753" t="s">
        <v>3427</v>
      </c>
      <c r="QK753" t="s">
        <v>3624</v>
      </c>
      <c r="QL753" t="s">
        <v>3624</v>
      </c>
      <c r="QM753" t="s">
        <v>3167</v>
      </c>
      <c r="QN753" t="s">
        <v>3085</v>
      </c>
      <c r="RG753" t="s">
        <v>2520</v>
      </c>
      <c r="RH753" t="s">
        <v>2982</v>
      </c>
      <c r="RI753" t="s">
        <v>2996</v>
      </c>
      <c r="RJ753" t="s">
        <v>3046</v>
      </c>
      <c r="RK753" t="s">
        <v>2965</v>
      </c>
      <c r="RL753" t="s">
        <v>2968</v>
      </c>
      <c r="RM753" t="s">
        <v>2958</v>
      </c>
      <c r="RS753" t="s">
        <v>3026</v>
      </c>
      <c r="RT753" t="s">
        <v>2441</v>
      </c>
      <c r="RU753" t="s">
        <v>2813</v>
      </c>
      <c r="RV753" t="s">
        <v>2808</v>
      </c>
      <c r="RW753" t="s">
        <v>2564</v>
      </c>
      <c r="RX753" t="s">
        <v>2566</v>
      </c>
      <c r="RY753" t="s">
        <v>2859</v>
      </c>
      <c r="SE753" t="s">
        <v>2479</v>
      </c>
      <c r="SF753" t="s">
        <v>2479</v>
      </c>
      <c r="SG753" t="s">
        <v>2479</v>
      </c>
      <c r="SH753" t="s">
        <v>2479</v>
      </c>
      <c r="SI753" t="s">
        <v>2479</v>
      </c>
      <c r="SJ753" t="s">
        <v>2479</v>
      </c>
      <c r="SK753" t="s">
        <v>2479</v>
      </c>
      <c r="SQ753" t="s">
        <v>2632</v>
      </c>
      <c r="SR753" t="s">
        <v>2819</v>
      </c>
      <c r="SS753" t="s">
        <v>2930</v>
      </c>
      <c r="ST753" t="s">
        <v>2614</v>
      </c>
      <c r="SU753" t="s">
        <v>2833</v>
      </c>
      <c r="SV753" t="s">
        <v>2354</v>
      </c>
      <c r="SW753" t="s">
        <v>2915</v>
      </c>
      <c r="TC753" t="s">
        <v>3088</v>
      </c>
      <c r="TD753" t="s">
        <v>2902</v>
      </c>
      <c r="TE753" t="s">
        <v>3082</v>
      </c>
      <c r="TF753" t="s">
        <v>2824</v>
      </c>
      <c r="TG753" t="s">
        <v>2900</v>
      </c>
      <c r="TH753" t="s">
        <v>2462</v>
      </c>
      <c r="TI753" t="s">
        <v>2943</v>
      </c>
      <c r="TO753" t="s">
        <v>2922</v>
      </c>
      <c r="TP753" t="s">
        <v>2262</v>
      </c>
      <c r="TQ753" t="s">
        <v>2883</v>
      </c>
      <c r="TR753" t="s">
        <v>2751</v>
      </c>
      <c r="TS753" t="s">
        <v>2260</v>
      </c>
      <c r="TT753" t="s">
        <v>2859</v>
      </c>
      <c r="TU753" t="s">
        <v>2599</v>
      </c>
      <c r="VN753" t="s">
        <v>2860</v>
      </c>
      <c r="VO753" t="s">
        <v>2133</v>
      </c>
      <c r="VP753" t="s">
        <v>2969</v>
      </c>
      <c r="VZ753" t="s">
        <v>3245</v>
      </c>
      <c r="WA753" t="s">
        <v>2518</v>
      </c>
      <c r="WB753" t="s">
        <v>2981</v>
      </c>
      <c r="WL753" t="s">
        <v>2479</v>
      </c>
      <c r="WM753" t="s">
        <v>2479</v>
      </c>
      <c r="WN753" t="s">
        <v>2479</v>
      </c>
      <c r="WX753" t="s">
        <v>2811</v>
      </c>
      <c r="WY753" t="s">
        <v>2792</v>
      </c>
      <c r="WZ753" t="s">
        <v>2262</v>
      </c>
      <c r="XJ753" t="s">
        <v>3027</v>
      </c>
      <c r="XK753" t="s">
        <v>2896</v>
      </c>
      <c r="XL753" t="s">
        <v>2461</v>
      </c>
      <c r="XV753" t="s">
        <v>2783</v>
      </c>
      <c r="XW753" t="s">
        <v>2226</v>
      </c>
      <c r="XX753" t="s">
        <v>2975</v>
      </c>
      <c r="ABA753" t="s">
        <v>2992</v>
      </c>
      <c r="ABB753" t="s">
        <v>2935</v>
      </c>
      <c r="ABC753" t="s">
        <v>3170</v>
      </c>
      <c r="ABD753" t="s">
        <v>2798</v>
      </c>
      <c r="ABM753" t="s">
        <v>2608</v>
      </c>
      <c r="ABN753" t="s">
        <v>2622</v>
      </c>
      <c r="ABO753" t="s">
        <v>2518</v>
      </c>
      <c r="ABP753" t="s">
        <v>2920</v>
      </c>
      <c r="ABY753" t="s">
        <v>2479</v>
      </c>
      <c r="ABZ753" t="s">
        <v>2479</v>
      </c>
      <c r="ACA753" t="s">
        <v>2479</v>
      </c>
      <c r="ACB753" t="s">
        <v>2479</v>
      </c>
      <c r="ACK753" t="s">
        <v>2263</v>
      </c>
      <c r="ACL753" t="s">
        <v>2393</v>
      </c>
      <c r="ACM753" t="s">
        <v>2627</v>
      </c>
      <c r="ACN753" t="s">
        <v>2500</v>
      </c>
      <c r="ACW753" t="s">
        <v>2766</v>
      </c>
      <c r="ACX753" t="s">
        <v>2921</v>
      </c>
      <c r="ACY753" t="s">
        <v>2993</v>
      </c>
      <c r="ACZ753" t="s">
        <v>3116</v>
      </c>
      <c r="ADI753" t="s">
        <v>2875</v>
      </c>
      <c r="ADJ753" t="s">
        <v>2555</v>
      </c>
      <c r="ADK753" t="s">
        <v>2770</v>
      </c>
      <c r="ADL753" t="s">
        <v>2411</v>
      </c>
      <c r="ADV753" t="s">
        <v>3170</v>
      </c>
      <c r="ADW753" t="s">
        <v>2980</v>
      </c>
      <c r="ADX753" t="s">
        <v>2912</v>
      </c>
      <c r="ADY753" t="s">
        <v>2969</v>
      </c>
      <c r="AEH753" t="s">
        <v>2429</v>
      </c>
      <c r="AEI753" t="s">
        <v>2347</v>
      </c>
      <c r="AEJ753" t="s">
        <v>2848</v>
      </c>
      <c r="AEK753" t="s">
        <v>2665</v>
      </c>
      <c r="AET753" t="s">
        <v>2479</v>
      </c>
      <c r="AEU753" t="s">
        <v>2479</v>
      </c>
      <c r="AEV753" t="s">
        <v>2479</v>
      </c>
      <c r="AEW753" t="s">
        <v>2479</v>
      </c>
      <c r="AFF753" t="s">
        <v>2626</v>
      </c>
      <c r="AFG753" t="s">
        <v>2690</v>
      </c>
      <c r="AFH753" t="s">
        <v>2730</v>
      </c>
      <c r="AFI753" t="s">
        <v>2724</v>
      </c>
      <c r="AFR753" t="s">
        <v>2795</v>
      </c>
      <c r="AFS753" t="s">
        <v>2519</v>
      </c>
      <c r="AFT753" t="s">
        <v>2937</v>
      </c>
      <c r="AFU753" t="s">
        <v>2939</v>
      </c>
      <c r="AGD753" t="s">
        <v>2768</v>
      </c>
      <c r="AGE753" t="s">
        <v>2410</v>
      </c>
      <c r="AGF753" t="s">
        <v>2753</v>
      </c>
      <c r="AGG753" t="s">
        <v>2752</v>
      </c>
      <c r="AOX753" t="s">
        <v>2835</v>
      </c>
      <c r="AOY753" t="s">
        <v>2839</v>
      </c>
      <c r="AOZ753" t="s">
        <v>2639</v>
      </c>
      <c r="APJ753" t="s">
        <v>2783</v>
      </c>
      <c r="APK753" t="s">
        <v>2258</v>
      </c>
      <c r="APL753" t="s">
        <v>2226</v>
      </c>
      <c r="APV753" t="s">
        <v>2479</v>
      </c>
      <c r="APW753" t="s">
        <v>2479</v>
      </c>
      <c r="APX753" t="s">
        <v>2479</v>
      </c>
      <c r="AQH753" t="s">
        <v>2944</v>
      </c>
      <c r="AQI753" t="s">
        <v>2601</v>
      </c>
      <c r="AQJ753" t="s">
        <v>2509</v>
      </c>
      <c r="AQT753" t="s">
        <v>2717</v>
      </c>
      <c r="AQU753" t="s">
        <v>2935</v>
      </c>
      <c r="AQV753" t="s">
        <v>2719</v>
      </c>
      <c r="ARF753" t="s">
        <v>2382</v>
      </c>
      <c r="ARG753" t="s">
        <v>2531</v>
      </c>
      <c r="ARH753" t="s">
        <v>2820</v>
      </c>
      <c r="AXE753" t="s">
        <v>2506</v>
      </c>
      <c r="AXF753" t="s">
        <v>2710</v>
      </c>
      <c r="AXQ753" t="s">
        <v>2479</v>
      </c>
      <c r="AXR753" t="s">
        <v>2479</v>
      </c>
      <c r="AYC753" t="s">
        <v>2591</v>
      </c>
      <c r="AYD753" t="s">
        <v>2826</v>
      </c>
      <c r="AYO753" t="s">
        <v>2372</v>
      </c>
      <c r="AYP753" t="s">
        <v>2686</v>
      </c>
      <c r="AZA753" t="s">
        <v>2670</v>
      </c>
      <c r="AZB753" t="s">
        <v>2652</v>
      </c>
      <c r="BEP753" t="s">
        <v>2479</v>
      </c>
      <c r="BEQ753" t="s">
        <v>2479</v>
      </c>
      <c r="BER753" t="s">
        <v>2301</v>
      </c>
      <c r="BFB753" t="s">
        <v>2204</v>
      </c>
      <c r="BFC753" t="s">
        <v>2572</v>
      </c>
      <c r="BFD753" t="s">
        <v>2232</v>
      </c>
      <c r="BFP753" t="s">
        <v>2479</v>
      </c>
      <c r="BGL753" t="s">
        <v>2628</v>
      </c>
      <c r="BGM753" t="s">
        <v>2231</v>
      </c>
      <c r="BGN753" t="s">
        <v>2479</v>
      </c>
      <c r="BHV753" t="s">
        <v>2479</v>
      </c>
      <c r="BHW753" t="s">
        <v>2479</v>
      </c>
      <c r="BIH753" t="s">
        <v>2479</v>
      </c>
      <c r="BII753" t="s">
        <v>2479</v>
      </c>
      <c r="BIJ753" t="s">
        <v>2479</v>
      </c>
      <c r="BUR753" t="s">
        <v>2795</v>
      </c>
      <c r="BUS753" t="s">
        <v>2797</v>
      </c>
      <c r="BUT753" t="s">
        <v>2892</v>
      </c>
      <c r="BUU753" t="s">
        <v>2956</v>
      </c>
      <c r="BUV753" t="s">
        <v>2862</v>
      </c>
      <c r="BVD753" t="s">
        <v>2441</v>
      </c>
      <c r="BVE753" t="s">
        <v>2813</v>
      </c>
      <c r="BVF753" t="s">
        <v>2808</v>
      </c>
      <c r="BVG753" t="s">
        <v>2564</v>
      </c>
      <c r="BVH753" t="s">
        <v>2566</v>
      </c>
      <c r="BVP753" t="s">
        <v>2479</v>
      </c>
      <c r="BVQ753" t="s">
        <v>2479</v>
      </c>
      <c r="BVR753" t="s">
        <v>2479</v>
      </c>
      <c r="BVS753" t="s">
        <v>2479</v>
      </c>
      <c r="BVT753" t="s">
        <v>2479</v>
      </c>
      <c r="BWB753" t="s">
        <v>2819</v>
      </c>
      <c r="BWC753" t="s">
        <v>2930</v>
      </c>
      <c r="BWD753" t="s">
        <v>2614</v>
      </c>
      <c r="BWE753" t="s">
        <v>2833</v>
      </c>
      <c r="BWF753" t="s">
        <v>2354</v>
      </c>
      <c r="BWN753" t="s">
        <v>3116</v>
      </c>
      <c r="BWO753" t="s">
        <v>2456</v>
      </c>
      <c r="BWP753" t="s">
        <v>2565</v>
      </c>
      <c r="BWQ753" t="s">
        <v>2453</v>
      </c>
      <c r="BWR753" t="s">
        <v>3040</v>
      </c>
      <c r="BWZ753" t="s">
        <v>2262</v>
      </c>
      <c r="BXA753" t="s">
        <v>2883</v>
      </c>
      <c r="BXB753" t="s">
        <v>2751</v>
      </c>
      <c r="BXC753" t="s">
        <v>2260</v>
      </c>
      <c r="BXD753" t="s">
        <v>2859</v>
      </c>
    </row>
    <row r="754" spans="1:1020 1030:1980 2064:2124" x14ac:dyDescent="0.15">
      <c r="A754" t="s">
        <v>4098</v>
      </c>
      <c r="L754" t="s">
        <v>2779</v>
      </c>
      <c r="V754" t="s">
        <v>3336</v>
      </c>
      <c r="W754" t="s">
        <v>3336</v>
      </c>
      <c r="X754" t="s">
        <v>3084</v>
      </c>
      <c r="AJ754" t="s">
        <v>2777</v>
      </c>
      <c r="AV754" t="s">
        <v>3111</v>
      </c>
      <c r="BH754" t="s">
        <v>3336</v>
      </c>
      <c r="BR754" t="s">
        <v>3354</v>
      </c>
      <c r="BS754" t="s">
        <v>3354</v>
      </c>
      <c r="BT754" t="s">
        <v>3354</v>
      </c>
      <c r="CF754" t="s">
        <v>2779</v>
      </c>
      <c r="CM754" t="s">
        <v>3830</v>
      </c>
      <c r="CN754" t="s">
        <v>3984</v>
      </c>
      <c r="CO754">
        <f>139</f>
        <v>139</v>
      </c>
      <c r="CP754" t="s">
        <v>3241</v>
      </c>
      <c r="CQ754" t="s">
        <v>3175</v>
      </c>
      <c r="CR754">
        <f>104</f>
        <v>104</v>
      </c>
      <c r="DB754" t="s">
        <v>3403</v>
      </c>
      <c r="DC754" t="s">
        <v>3350</v>
      </c>
      <c r="DD754" t="s">
        <v>3350</v>
      </c>
      <c r="DE754" t="s">
        <v>3350</v>
      </c>
      <c r="DN754" t="s">
        <v>3084</v>
      </c>
      <c r="DO754" t="s">
        <v>3084</v>
      </c>
      <c r="DP754" t="s">
        <v>3354</v>
      </c>
      <c r="DZ754" t="s">
        <v>3544</v>
      </c>
      <c r="EA754" t="s">
        <v>3544</v>
      </c>
      <c r="EB754" t="s">
        <v>3350</v>
      </c>
      <c r="EC754" t="s">
        <v>3350</v>
      </c>
      <c r="EL754" t="s">
        <v>3084</v>
      </c>
      <c r="EM754" t="s">
        <v>3084</v>
      </c>
      <c r="EN754" t="s">
        <v>3085</v>
      </c>
      <c r="EZ754" t="s">
        <v>2779</v>
      </c>
      <c r="FL754" t="s">
        <v>3350</v>
      </c>
      <c r="GJ754" t="s">
        <v>3084</v>
      </c>
      <c r="HH754" t="s">
        <v>3084</v>
      </c>
      <c r="HT754" t="s">
        <v>3084</v>
      </c>
      <c r="IF754" t="s">
        <v>2777</v>
      </c>
      <c r="JC754" t="s">
        <v>3084</v>
      </c>
      <c r="JD754" t="s">
        <v>3354</v>
      </c>
      <c r="JE754" t="s">
        <v>3354</v>
      </c>
      <c r="JK754" t="s">
        <v>3476</v>
      </c>
      <c r="JL754" t="s">
        <v>3476</v>
      </c>
      <c r="JM754" t="s">
        <v>3350</v>
      </c>
      <c r="JN754" t="s">
        <v>3350</v>
      </c>
      <c r="JO754" t="s">
        <v>3350</v>
      </c>
      <c r="JP754" t="s">
        <v>3403</v>
      </c>
      <c r="JQ754" t="s">
        <v>3560</v>
      </c>
      <c r="KN754" t="s">
        <v>3544</v>
      </c>
      <c r="LL754" t="s">
        <v>2779</v>
      </c>
      <c r="MV754" t="s">
        <v>3111</v>
      </c>
      <c r="NT754" t="s">
        <v>2777</v>
      </c>
      <c r="OF754" t="s">
        <v>3111</v>
      </c>
      <c r="OR754" t="s">
        <v>3336</v>
      </c>
      <c r="PA754" t="s">
        <v>3085</v>
      </c>
      <c r="PB754" t="s">
        <v>3085</v>
      </c>
      <c r="PC754" t="s">
        <v>3167</v>
      </c>
      <c r="PD754" t="s">
        <v>3167</v>
      </c>
      <c r="PN754" t="s">
        <v>3354</v>
      </c>
      <c r="PO754" t="s">
        <v>3084</v>
      </c>
      <c r="PP754" t="s">
        <v>3084</v>
      </c>
      <c r="QB754" t="s">
        <v>3350</v>
      </c>
      <c r="RG754" t="s">
        <v>2961</v>
      </c>
      <c r="RH754" t="s">
        <v>3052</v>
      </c>
      <c r="RI754" t="s">
        <v>2913</v>
      </c>
      <c r="RJ754" t="s">
        <v>3244</v>
      </c>
      <c r="RK754" t="s">
        <v>2448</v>
      </c>
      <c r="RL754" t="s">
        <v>2815</v>
      </c>
      <c r="RM754" t="s">
        <v>2424</v>
      </c>
      <c r="RS754" t="s">
        <v>2796</v>
      </c>
      <c r="RT754" t="s">
        <v>2933</v>
      </c>
      <c r="RU754" t="s">
        <v>3153</v>
      </c>
      <c r="RV754" t="s">
        <v>2810</v>
      </c>
      <c r="RW754" t="s">
        <v>2807</v>
      </c>
      <c r="RX754" t="s">
        <v>2881</v>
      </c>
      <c r="RY754" t="s">
        <v>2746</v>
      </c>
      <c r="SE754" t="s">
        <v>2479</v>
      </c>
      <c r="SF754" t="s">
        <v>2479</v>
      </c>
      <c r="SG754" t="s">
        <v>2479</v>
      </c>
      <c r="SH754" t="s">
        <v>2479</v>
      </c>
      <c r="SI754" t="s">
        <v>2479</v>
      </c>
      <c r="SJ754" t="s">
        <v>2479</v>
      </c>
      <c r="SK754" t="s">
        <v>2479</v>
      </c>
      <c r="SQ754" t="s">
        <v>2798</v>
      </c>
      <c r="SR754" t="s">
        <v>2997</v>
      </c>
      <c r="SS754" t="s">
        <v>2936</v>
      </c>
      <c r="ST754" t="s">
        <v>2887</v>
      </c>
      <c r="SU754" t="s">
        <v>3081</v>
      </c>
      <c r="SV754" t="s">
        <v>2455</v>
      </c>
      <c r="SW754" t="s">
        <v>2909</v>
      </c>
      <c r="TC754" t="s">
        <v>2716</v>
      </c>
      <c r="TD754" t="s">
        <v>2450</v>
      </c>
      <c r="TE754" t="s">
        <v>2824</v>
      </c>
      <c r="TF754" t="s">
        <v>2876</v>
      </c>
      <c r="TG754" t="s">
        <v>2763</v>
      </c>
      <c r="TH754" t="s">
        <v>2808</v>
      </c>
      <c r="TI754" t="s">
        <v>2873</v>
      </c>
      <c r="TO754" t="s">
        <v>2479</v>
      </c>
      <c r="TP754" t="s">
        <v>2977</v>
      </c>
      <c r="TQ754" t="s">
        <v>3031</v>
      </c>
      <c r="TR754" t="s">
        <v>2815</v>
      </c>
      <c r="TS754" t="s">
        <v>3042</v>
      </c>
      <c r="TT754" t="s">
        <v>2394</v>
      </c>
      <c r="TU754" t="s">
        <v>2813</v>
      </c>
      <c r="VN754" t="s">
        <v>3101</v>
      </c>
      <c r="VO754" t="s">
        <v>2514</v>
      </c>
      <c r="VP754" t="s">
        <v>2828</v>
      </c>
      <c r="VZ754" t="s">
        <v>3028</v>
      </c>
      <c r="WA754" t="s">
        <v>2783</v>
      </c>
      <c r="WB754" t="s">
        <v>2264</v>
      </c>
      <c r="WL754" t="s">
        <v>2479</v>
      </c>
      <c r="WM754" t="s">
        <v>2479</v>
      </c>
      <c r="WN754" t="s">
        <v>2479</v>
      </c>
      <c r="WX754" t="s">
        <v>3033</v>
      </c>
      <c r="WY754" t="s">
        <v>2872</v>
      </c>
      <c r="WZ754" t="s">
        <v>3089</v>
      </c>
      <c r="XJ754" t="s">
        <v>2987</v>
      </c>
      <c r="XK754" t="s">
        <v>2896</v>
      </c>
      <c r="XL754" t="s">
        <v>2900</v>
      </c>
      <c r="XV754" t="s">
        <v>2623</v>
      </c>
      <c r="XW754" t="s">
        <v>2853</v>
      </c>
      <c r="XX754" t="s">
        <v>2947</v>
      </c>
      <c r="ABA754" t="s">
        <v>2446</v>
      </c>
      <c r="ABB754" t="s">
        <v>2447</v>
      </c>
      <c r="ABC754" t="s">
        <v>2855</v>
      </c>
      <c r="ABD754" t="s">
        <v>2767</v>
      </c>
      <c r="ABM754" t="s">
        <v>2353</v>
      </c>
      <c r="ABN754" t="s">
        <v>2434</v>
      </c>
      <c r="ABO754" t="s">
        <v>2696</v>
      </c>
      <c r="ABP754" t="s">
        <v>2557</v>
      </c>
      <c r="ABY754" t="s">
        <v>2479</v>
      </c>
      <c r="ABZ754" t="s">
        <v>2479</v>
      </c>
      <c r="ACA754" t="s">
        <v>2479</v>
      </c>
      <c r="ACB754" t="s">
        <v>2479</v>
      </c>
      <c r="ACK754" t="s">
        <v>2837</v>
      </c>
      <c r="ACL754" t="s">
        <v>3022</v>
      </c>
      <c r="ACM754" t="s">
        <v>2455</v>
      </c>
      <c r="ACN754" t="s">
        <v>2460</v>
      </c>
      <c r="ACW754" t="s">
        <v>2675</v>
      </c>
      <c r="ACX754" t="s">
        <v>2876</v>
      </c>
      <c r="ACY754" t="s">
        <v>2806</v>
      </c>
      <c r="ACZ754" t="s">
        <v>2530</v>
      </c>
      <c r="ADI754" t="s">
        <v>2517</v>
      </c>
      <c r="ADJ754" t="s">
        <v>2518</v>
      </c>
      <c r="ADK754" t="s">
        <v>3089</v>
      </c>
      <c r="ADL754" t="s">
        <v>2416</v>
      </c>
      <c r="ADV754" t="s">
        <v>2983</v>
      </c>
      <c r="ADW754" t="s">
        <v>2996</v>
      </c>
      <c r="ADX754" t="s">
        <v>2828</v>
      </c>
      <c r="ADY754" t="s">
        <v>2633</v>
      </c>
      <c r="AEH754" t="s">
        <v>2943</v>
      </c>
      <c r="AEI754" t="s">
        <v>2903</v>
      </c>
      <c r="AEJ754" t="s">
        <v>2814</v>
      </c>
      <c r="AEK754" t="s">
        <v>2918</v>
      </c>
      <c r="AET754" t="s">
        <v>2479</v>
      </c>
      <c r="AEU754" t="s">
        <v>2479</v>
      </c>
      <c r="AEV754" t="s">
        <v>2479</v>
      </c>
      <c r="AEW754" t="s">
        <v>2479</v>
      </c>
      <c r="AFF754" t="s">
        <v>2839</v>
      </c>
      <c r="AFG754" t="s">
        <v>2839</v>
      </c>
      <c r="AFH754" t="s">
        <v>3021</v>
      </c>
      <c r="AFI754" t="s">
        <v>2952</v>
      </c>
      <c r="AFR754" t="s">
        <v>3117</v>
      </c>
      <c r="AFS754" t="s">
        <v>2452</v>
      </c>
      <c r="AFT754" t="s">
        <v>2445</v>
      </c>
      <c r="AFU754" t="s">
        <v>2462</v>
      </c>
      <c r="AGD754" t="s">
        <v>2856</v>
      </c>
      <c r="AGE754" t="s">
        <v>2450</v>
      </c>
      <c r="AGF754" t="s">
        <v>2611</v>
      </c>
      <c r="AGG754" t="s">
        <v>2450</v>
      </c>
      <c r="AGP754" t="s">
        <v>2954</v>
      </c>
      <c r="AGQ754" t="s">
        <v>2721</v>
      </c>
      <c r="AGR754" t="s">
        <v>2720</v>
      </c>
      <c r="AGS754" t="s">
        <v>2860</v>
      </c>
      <c r="AHB754" t="s">
        <v>2596</v>
      </c>
      <c r="AHC754" t="s">
        <v>2258</v>
      </c>
      <c r="AHD754" t="s">
        <v>2673</v>
      </c>
      <c r="AHE754" t="s">
        <v>2257</v>
      </c>
      <c r="AHN754" t="s">
        <v>2479</v>
      </c>
      <c r="AHO754" t="s">
        <v>2479</v>
      </c>
      <c r="AHP754" t="s">
        <v>2479</v>
      </c>
      <c r="AHQ754" t="s">
        <v>2479</v>
      </c>
      <c r="AHZ754" t="s">
        <v>2911</v>
      </c>
      <c r="AIA754" t="s">
        <v>2981</v>
      </c>
      <c r="AIB754" t="s">
        <v>2952</v>
      </c>
      <c r="AIC754" t="s">
        <v>2992</v>
      </c>
      <c r="AIL754" t="s">
        <v>2943</v>
      </c>
      <c r="AIM754" t="s">
        <v>2448</v>
      </c>
      <c r="AIN754" t="s">
        <v>3021</v>
      </c>
      <c r="AIO754" t="s">
        <v>2459</v>
      </c>
      <c r="AIX754" t="s">
        <v>2610</v>
      </c>
      <c r="AIY754" t="s">
        <v>3075</v>
      </c>
      <c r="AIZ754" t="s">
        <v>2568</v>
      </c>
      <c r="AJA754" t="s">
        <v>2768</v>
      </c>
      <c r="AJJ754" t="s">
        <v>3036</v>
      </c>
      <c r="AJK754" t="s">
        <v>3086</v>
      </c>
      <c r="AJL754" t="s">
        <v>2992</v>
      </c>
      <c r="AJV754" t="s">
        <v>2770</v>
      </c>
      <c r="AJW754" t="s">
        <v>2568</v>
      </c>
      <c r="AJX754" t="s">
        <v>2809</v>
      </c>
      <c r="AKH754" t="s">
        <v>2479</v>
      </c>
      <c r="AKI754" t="s">
        <v>2479</v>
      </c>
      <c r="AKJ754" t="s">
        <v>2479</v>
      </c>
      <c r="AKT754" t="s">
        <v>2564</v>
      </c>
      <c r="AKU754" t="s">
        <v>2608</v>
      </c>
      <c r="AKV754" t="s">
        <v>2815</v>
      </c>
      <c r="ALF754" t="s">
        <v>2827</v>
      </c>
      <c r="ALG754" t="s">
        <v>3144</v>
      </c>
      <c r="ALH754" t="s">
        <v>2442</v>
      </c>
      <c r="ALR754" t="s">
        <v>2816</v>
      </c>
      <c r="ALS754" t="s">
        <v>2894</v>
      </c>
      <c r="ALT754" t="s">
        <v>2351</v>
      </c>
      <c r="AMD754" t="s">
        <v>2836</v>
      </c>
      <c r="AME754" t="s">
        <v>2637</v>
      </c>
      <c r="AMF754" t="s">
        <v>2453</v>
      </c>
      <c r="AMP754" t="s">
        <v>2376</v>
      </c>
      <c r="AMQ754" t="s">
        <v>2971</v>
      </c>
      <c r="AMR754" t="s">
        <v>2843</v>
      </c>
      <c r="ANB754" t="s">
        <v>2479</v>
      </c>
      <c r="ANC754" t="s">
        <v>2479</v>
      </c>
      <c r="AND754" t="s">
        <v>2479</v>
      </c>
      <c r="ANN754" t="s">
        <v>2797</v>
      </c>
      <c r="ANO754" t="s">
        <v>2839</v>
      </c>
      <c r="ANP754" t="s">
        <v>2839</v>
      </c>
      <c r="ANZ754" t="s">
        <v>2717</v>
      </c>
      <c r="AOA754" t="s">
        <v>3082</v>
      </c>
      <c r="AOB754" t="s">
        <v>2459</v>
      </c>
      <c r="AOL754" t="s">
        <v>2610</v>
      </c>
      <c r="AOM754" t="s">
        <v>2611</v>
      </c>
      <c r="AON754" t="s">
        <v>2971</v>
      </c>
      <c r="AOX754" t="s">
        <v>2997</v>
      </c>
      <c r="AOY754" t="s">
        <v>3059</v>
      </c>
      <c r="AOZ754" t="s">
        <v>2456</v>
      </c>
      <c r="APJ754" t="s">
        <v>2532</v>
      </c>
      <c r="APK754" t="s">
        <v>2699</v>
      </c>
      <c r="APL754" t="s">
        <v>2591</v>
      </c>
      <c r="APV754" t="s">
        <v>2479</v>
      </c>
      <c r="APW754" t="s">
        <v>2479</v>
      </c>
      <c r="APX754" t="s">
        <v>2479</v>
      </c>
      <c r="AQH754" t="s">
        <v>3117</v>
      </c>
      <c r="AQI754" t="s">
        <v>3026</v>
      </c>
      <c r="AQJ754" t="s">
        <v>2909</v>
      </c>
      <c r="AQT754" t="s">
        <v>2935</v>
      </c>
      <c r="AQU754" t="s">
        <v>3022</v>
      </c>
      <c r="AQV754" t="s">
        <v>2718</v>
      </c>
      <c r="ARF754" t="s">
        <v>2396</v>
      </c>
      <c r="ARG754" t="s">
        <v>2646</v>
      </c>
      <c r="ARH754" t="s">
        <v>2645</v>
      </c>
      <c r="AUL754" t="s">
        <v>2967</v>
      </c>
      <c r="AUM754" t="s">
        <v>2864</v>
      </c>
      <c r="AUN754" t="s">
        <v>2981</v>
      </c>
      <c r="AUX754" t="s">
        <v>2750</v>
      </c>
      <c r="AUY754" t="s">
        <v>2510</v>
      </c>
      <c r="AUZ754" t="s">
        <v>2611</v>
      </c>
      <c r="AVJ754" t="s">
        <v>2479</v>
      </c>
      <c r="AVK754" t="s">
        <v>2479</v>
      </c>
      <c r="AVL754" t="s">
        <v>2479</v>
      </c>
      <c r="AVV754" t="s">
        <v>2718</v>
      </c>
      <c r="AVW754" t="s">
        <v>2827</v>
      </c>
      <c r="AVX754" t="s">
        <v>2813</v>
      </c>
      <c r="AWH754" t="s">
        <v>3025</v>
      </c>
      <c r="AWI754" t="s">
        <v>2438</v>
      </c>
      <c r="AWJ754" t="s">
        <v>3059</v>
      </c>
      <c r="AWT754" t="s">
        <v>2530</v>
      </c>
      <c r="AWU754" t="s">
        <v>2771</v>
      </c>
      <c r="AWV754" t="s">
        <v>2804</v>
      </c>
      <c r="BBW754" t="s">
        <v>3035</v>
      </c>
      <c r="BBX754" t="s">
        <v>2985</v>
      </c>
      <c r="BBY754" t="s">
        <v>3086</v>
      </c>
      <c r="BCI754" t="s">
        <v>2569</v>
      </c>
      <c r="BCJ754" t="s">
        <v>2959</v>
      </c>
      <c r="BCK754" t="s">
        <v>2751</v>
      </c>
      <c r="BCU754" t="s">
        <v>2479</v>
      </c>
      <c r="BCV754" t="s">
        <v>2479</v>
      </c>
      <c r="BCW754" t="s">
        <v>2479</v>
      </c>
      <c r="BDG754" t="s">
        <v>2810</v>
      </c>
      <c r="BDH754" t="s">
        <v>2611</v>
      </c>
      <c r="BDI754" t="s">
        <v>2610</v>
      </c>
      <c r="BDS754" t="s">
        <v>3026</v>
      </c>
      <c r="BDT754" t="s">
        <v>2862</v>
      </c>
      <c r="BDU754" t="s">
        <v>3150</v>
      </c>
      <c r="BEE754" t="s">
        <v>2894</v>
      </c>
      <c r="BEF754" t="s">
        <v>2708</v>
      </c>
      <c r="BEG754" t="s">
        <v>2813</v>
      </c>
      <c r="BER754" t="s">
        <v>2479</v>
      </c>
      <c r="BFD754" t="s">
        <v>2479</v>
      </c>
      <c r="BFP754" t="s">
        <v>2479</v>
      </c>
      <c r="BGB754" t="s">
        <v>2479</v>
      </c>
      <c r="BGN754" t="s">
        <v>2479</v>
      </c>
      <c r="BGZ754" t="s">
        <v>2479</v>
      </c>
      <c r="BHL754" t="s">
        <v>2479</v>
      </c>
      <c r="BHX754" t="s">
        <v>2479</v>
      </c>
      <c r="BIJ754" t="s">
        <v>2479</v>
      </c>
      <c r="BIV754" t="s">
        <v>2479</v>
      </c>
      <c r="BJC754" t="s">
        <v>2462</v>
      </c>
      <c r="BJD754" t="s">
        <v>2838</v>
      </c>
      <c r="BJE754" t="s">
        <v>2459</v>
      </c>
      <c r="BJF754" t="s">
        <v>2453</v>
      </c>
      <c r="BJG754" t="s">
        <v>2827</v>
      </c>
      <c r="BJH754" t="s">
        <v>2859</v>
      </c>
      <c r="BJO754" t="s">
        <v>2796</v>
      </c>
      <c r="BJP754" t="s">
        <v>2933</v>
      </c>
      <c r="BJQ754" t="s">
        <v>3153</v>
      </c>
      <c r="BJR754" t="s">
        <v>2810</v>
      </c>
      <c r="BJS754" t="s">
        <v>2807</v>
      </c>
      <c r="BJT754" t="s">
        <v>2881</v>
      </c>
      <c r="BKA754" t="s">
        <v>2479</v>
      </c>
      <c r="BKB754" t="s">
        <v>2479</v>
      </c>
      <c r="BKC754" t="s">
        <v>2920</v>
      </c>
      <c r="BKD754" t="s">
        <v>2675</v>
      </c>
      <c r="BKE754" t="s">
        <v>2814</v>
      </c>
      <c r="BKF754" t="s">
        <v>2744</v>
      </c>
      <c r="BKM754" t="s">
        <v>2798</v>
      </c>
      <c r="BKN754" t="s">
        <v>2997</v>
      </c>
      <c r="BKO754" t="s">
        <v>2936</v>
      </c>
      <c r="BKP754" t="s">
        <v>2887</v>
      </c>
      <c r="BKQ754" t="s">
        <v>3081</v>
      </c>
      <c r="BKR754" t="s">
        <v>2455</v>
      </c>
      <c r="BKY754" t="s">
        <v>2620</v>
      </c>
      <c r="BKZ754" t="s">
        <v>2608</v>
      </c>
      <c r="BLA754" t="s">
        <v>2771</v>
      </c>
      <c r="BLB754" t="s">
        <v>2812</v>
      </c>
      <c r="BLC754" t="s">
        <v>2881</v>
      </c>
      <c r="BLD754" t="s">
        <v>2570</v>
      </c>
      <c r="BLK754" t="s">
        <v>2479</v>
      </c>
      <c r="BLL754" t="s">
        <v>2977</v>
      </c>
      <c r="BLM754" t="s">
        <v>3074</v>
      </c>
      <c r="BLN754" t="s">
        <v>2815</v>
      </c>
      <c r="BLO754" t="s">
        <v>3042</v>
      </c>
      <c r="BLP754" t="s">
        <v>2394</v>
      </c>
      <c r="BOV754" t="s">
        <v>2479</v>
      </c>
      <c r="BPH754" t="s">
        <v>2479</v>
      </c>
      <c r="BPT754" t="s">
        <v>2479</v>
      </c>
      <c r="BQF754" t="s">
        <v>2479</v>
      </c>
      <c r="BQR754" t="s">
        <v>2479</v>
      </c>
      <c r="BRD754" t="s">
        <v>2479</v>
      </c>
      <c r="BRP754" t="s">
        <v>2479</v>
      </c>
      <c r="BSB754" t="s">
        <v>2479</v>
      </c>
    </row>
    <row r="755" spans="1:1020 1030:1980 2064:2124" x14ac:dyDescent="0.15">
      <c r="A755" t="s">
        <v>4099</v>
      </c>
      <c r="BT755" t="s">
        <v>3544</v>
      </c>
      <c r="CP755" t="s">
        <v>3085</v>
      </c>
      <c r="CQ755" t="s">
        <v>3410</v>
      </c>
      <c r="CR755" t="s">
        <v>3085</v>
      </c>
      <c r="DC755" t="s">
        <v>3350</v>
      </c>
      <c r="DD755" t="s">
        <v>3560</v>
      </c>
      <c r="DE755" t="s">
        <v>3560</v>
      </c>
      <c r="EB755" t="s">
        <v>3350</v>
      </c>
      <c r="EC755" t="s">
        <v>3350</v>
      </c>
      <c r="IP755" t="s">
        <v>3544</v>
      </c>
      <c r="IQ755" t="s">
        <v>3544</v>
      </c>
      <c r="IR755" t="s">
        <v>3403</v>
      </c>
      <c r="IS755" t="s">
        <v>3354</v>
      </c>
      <c r="JN755" t="s">
        <v>3560</v>
      </c>
      <c r="JO755" t="s">
        <v>3689</v>
      </c>
      <c r="JP755" t="s">
        <v>3560</v>
      </c>
      <c r="JQ755" t="s">
        <v>3560</v>
      </c>
      <c r="RJ755" t="s">
        <v>3004</v>
      </c>
      <c r="RK755" t="s">
        <v>2925</v>
      </c>
      <c r="RL755" t="s">
        <v>2793</v>
      </c>
      <c r="RM755" t="s">
        <v>2713</v>
      </c>
      <c r="RV755" t="s">
        <v>2806</v>
      </c>
      <c r="RW755" t="s">
        <v>2441</v>
      </c>
      <c r="RX755" t="s">
        <v>2484</v>
      </c>
      <c r="RY755" t="s">
        <v>2207</v>
      </c>
      <c r="SH755" t="s">
        <v>2479</v>
      </c>
      <c r="SI755" t="s">
        <v>2479</v>
      </c>
      <c r="SJ755" t="s">
        <v>2479</v>
      </c>
      <c r="SK755" t="s">
        <v>2479</v>
      </c>
      <c r="ST755" t="s">
        <v>2533</v>
      </c>
      <c r="SU755" t="s">
        <v>2396</v>
      </c>
      <c r="SV755" t="s">
        <v>2782</v>
      </c>
      <c r="SW755" t="s">
        <v>2820</v>
      </c>
      <c r="TF755" t="s">
        <v>3014</v>
      </c>
      <c r="TG755" t="s">
        <v>3054</v>
      </c>
      <c r="TH755" t="s">
        <v>3056</v>
      </c>
      <c r="TI755" t="s">
        <v>3068</v>
      </c>
      <c r="TR755" t="s">
        <v>2815</v>
      </c>
      <c r="TS755" t="s">
        <v>3042</v>
      </c>
      <c r="TT755" t="s">
        <v>2707</v>
      </c>
      <c r="TU755" t="s">
        <v>2813</v>
      </c>
      <c r="YH755" t="s">
        <v>2889</v>
      </c>
      <c r="YI755" t="s">
        <v>3080</v>
      </c>
      <c r="YJ755" t="s">
        <v>3006</v>
      </c>
      <c r="YK755" t="s">
        <v>3073</v>
      </c>
      <c r="YT755" t="s">
        <v>2920</v>
      </c>
      <c r="YU755" t="s">
        <v>2761</v>
      </c>
      <c r="YV755" t="s">
        <v>2486</v>
      </c>
      <c r="YW755" t="s">
        <v>2398</v>
      </c>
      <c r="ZF755" t="s">
        <v>2479</v>
      </c>
      <c r="ZG755" t="s">
        <v>2479</v>
      </c>
      <c r="ZH755" t="s">
        <v>2479</v>
      </c>
      <c r="ZI755" t="s">
        <v>2479</v>
      </c>
      <c r="ZR755" t="s">
        <v>2782</v>
      </c>
      <c r="ZS755" t="s">
        <v>2509</v>
      </c>
      <c r="ZT755" t="s">
        <v>2226</v>
      </c>
      <c r="ZU755" t="s">
        <v>2607</v>
      </c>
      <c r="AAD755" t="s">
        <v>2998</v>
      </c>
      <c r="AAE755" t="s">
        <v>2988</v>
      </c>
      <c r="AAF755" t="s">
        <v>3071</v>
      </c>
      <c r="AAG755" t="s">
        <v>3152</v>
      </c>
      <c r="AAP755" t="s">
        <v>2554</v>
      </c>
      <c r="AAQ755" t="s">
        <v>2947</v>
      </c>
      <c r="AAR755" t="s">
        <v>2393</v>
      </c>
      <c r="AAS755" t="s">
        <v>2947</v>
      </c>
      <c r="ADX755" t="s">
        <v>3067</v>
      </c>
      <c r="ADY755" t="s">
        <v>2889</v>
      </c>
      <c r="AEJ755" t="s">
        <v>2598</v>
      </c>
      <c r="AEK755" t="s">
        <v>2383</v>
      </c>
      <c r="AEV755" t="s">
        <v>2479</v>
      </c>
      <c r="AEW755" t="s">
        <v>2479</v>
      </c>
      <c r="AFH755" t="s">
        <v>2820</v>
      </c>
      <c r="AFI755" t="s">
        <v>2820</v>
      </c>
      <c r="AFT755" t="s">
        <v>2795</v>
      </c>
      <c r="AFU755" t="s">
        <v>2638</v>
      </c>
      <c r="AGF755" t="s">
        <v>2945</v>
      </c>
      <c r="AGG755" t="s">
        <v>2687</v>
      </c>
      <c r="AGQ755" t="s">
        <v>3416</v>
      </c>
      <c r="AGR755" t="s">
        <v>3072</v>
      </c>
      <c r="AGS755" t="s">
        <v>2128</v>
      </c>
      <c r="AHC755" t="s">
        <v>2531</v>
      </c>
      <c r="AHD755" t="s">
        <v>2408</v>
      </c>
      <c r="AHE755" t="s">
        <v>2512</v>
      </c>
      <c r="AHO755" t="s">
        <v>2479</v>
      </c>
      <c r="AHP755" t="s">
        <v>2479</v>
      </c>
      <c r="AHQ755" t="s">
        <v>2479</v>
      </c>
      <c r="AIA755" t="s">
        <v>2746</v>
      </c>
      <c r="AIB755" t="s">
        <v>2396</v>
      </c>
      <c r="AIC755" t="s">
        <v>2782</v>
      </c>
      <c r="AIM755" t="s">
        <v>3043</v>
      </c>
      <c r="AIN755" t="s">
        <v>3055</v>
      </c>
      <c r="AIO755" t="s">
        <v>3066</v>
      </c>
      <c r="AIY755" t="s">
        <v>3075</v>
      </c>
      <c r="AIZ755" t="s">
        <v>2872</v>
      </c>
      <c r="AJA755" t="s">
        <v>2768</v>
      </c>
      <c r="AJL755" t="s">
        <v>3104</v>
      </c>
      <c r="AJX755" t="s">
        <v>2922</v>
      </c>
      <c r="AKJ755" t="s">
        <v>2479</v>
      </c>
      <c r="AKV755" t="s">
        <v>2585</v>
      </c>
      <c r="ALH755" t="s">
        <v>3014</v>
      </c>
      <c r="ALT755" t="s">
        <v>2707</v>
      </c>
      <c r="BJF755" t="s">
        <v>3079</v>
      </c>
      <c r="BJG755" t="s">
        <v>3092</v>
      </c>
      <c r="BJH755" t="s">
        <v>3005</v>
      </c>
      <c r="BJR755" t="s">
        <v>2806</v>
      </c>
      <c r="BJS755" t="s">
        <v>2441</v>
      </c>
      <c r="BJT755" t="s">
        <v>2484</v>
      </c>
      <c r="BKD755" t="s">
        <v>2479</v>
      </c>
      <c r="BKE755" t="s">
        <v>2479</v>
      </c>
      <c r="BKF755" t="s">
        <v>2479</v>
      </c>
      <c r="BKP755" t="s">
        <v>2533</v>
      </c>
      <c r="BKQ755" t="s">
        <v>2396</v>
      </c>
      <c r="BKR755" t="s">
        <v>2782</v>
      </c>
      <c r="BLB755" t="s">
        <v>2135</v>
      </c>
      <c r="BLC755" t="s">
        <v>2910</v>
      </c>
      <c r="BLD755" t="s">
        <v>2980</v>
      </c>
      <c r="BLN755" t="s">
        <v>2815</v>
      </c>
      <c r="BLO755" t="s">
        <v>3042</v>
      </c>
      <c r="BLP755" t="s">
        <v>2707</v>
      </c>
    </row>
    <row r="756" spans="1:1020 1030:1980 2064:2124" x14ac:dyDescent="0.15">
      <c r="A756" t="s">
        <v>4100</v>
      </c>
      <c r="AH756" t="s">
        <v>2777</v>
      </c>
      <c r="AI756" t="s">
        <v>2779</v>
      </c>
      <c r="AJ756" t="s">
        <v>2779</v>
      </c>
      <c r="CN756">
        <f>43</f>
        <v>43</v>
      </c>
      <c r="HG756" t="s">
        <v>2777</v>
      </c>
      <c r="HH756" t="s">
        <v>2779</v>
      </c>
      <c r="JQ756" t="s">
        <v>3560</v>
      </c>
      <c r="LK756" t="s">
        <v>3084</v>
      </c>
      <c r="LL756" t="s">
        <v>3111</v>
      </c>
      <c r="MU756" t="s">
        <v>3084</v>
      </c>
      <c r="MV756" t="s">
        <v>3560</v>
      </c>
      <c r="OE756" t="s">
        <v>3111</v>
      </c>
      <c r="OF756" t="s">
        <v>3560</v>
      </c>
      <c r="QJ756">
        <f>74</f>
        <v>74</v>
      </c>
      <c r="RM756" t="s">
        <v>3092</v>
      </c>
      <c r="RY756" t="s">
        <v>2740</v>
      </c>
      <c r="SK756" t="s">
        <v>2479</v>
      </c>
      <c r="SW756" t="s">
        <v>2455</v>
      </c>
      <c r="TI756" t="s">
        <v>2949</v>
      </c>
      <c r="TU756" t="s">
        <v>2809</v>
      </c>
      <c r="BEQ756" t="s">
        <v>2479</v>
      </c>
      <c r="BER756" t="s">
        <v>2479</v>
      </c>
      <c r="BGA756" t="s">
        <v>2479</v>
      </c>
      <c r="BGB756" t="s">
        <v>2479</v>
      </c>
      <c r="BGL756" t="s">
        <v>2479</v>
      </c>
      <c r="BGM756" t="s">
        <v>2479</v>
      </c>
      <c r="BGN756" t="s">
        <v>2479</v>
      </c>
      <c r="BHK756" t="s">
        <v>2479</v>
      </c>
      <c r="BHL756" t="s">
        <v>2479</v>
      </c>
      <c r="BII756" t="s">
        <v>2479</v>
      </c>
      <c r="BIJ756" t="s">
        <v>2479</v>
      </c>
      <c r="BJD756" t="s">
        <v>2860</v>
      </c>
      <c r="BJP756" t="s">
        <v>2269</v>
      </c>
      <c r="BKB756" t="s">
        <v>2744</v>
      </c>
      <c r="BKN756" t="s">
        <v>2828</v>
      </c>
      <c r="BKZ756" t="s">
        <v>2899</v>
      </c>
      <c r="BLL756" t="s">
        <v>2817</v>
      </c>
      <c r="BUR756" t="s">
        <v>3023</v>
      </c>
      <c r="BVD756" t="s">
        <v>2269</v>
      </c>
      <c r="BVP756" t="s">
        <v>2395</v>
      </c>
      <c r="BWB756" t="s">
        <v>2828</v>
      </c>
      <c r="BWN756" t="s">
        <v>2933</v>
      </c>
      <c r="BWZ756" t="s">
        <v>2817</v>
      </c>
    </row>
    <row r="757" spans="1:1020 1030:1980 2064:2124" x14ac:dyDescent="0.15">
      <c r="A757" t="s">
        <v>4101</v>
      </c>
      <c r="V757" t="s">
        <v>3336</v>
      </c>
      <c r="W757" t="s">
        <v>3336</v>
      </c>
      <c r="X757" t="s">
        <v>3354</v>
      </c>
      <c r="BR757" t="s">
        <v>3403</v>
      </c>
      <c r="BS757" t="s">
        <v>3544</v>
      </c>
      <c r="BT757" t="s">
        <v>3544</v>
      </c>
      <c r="DB757" t="s">
        <v>3350</v>
      </c>
      <c r="DC757" t="s">
        <v>3350</v>
      </c>
      <c r="DD757" t="s">
        <v>3560</v>
      </c>
      <c r="DZ757" t="s">
        <v>3084</v>
      </c>
      <c r="EA757" t="s">
        <v>3084</v>
      </c>
      <c r="EB757" t="s">
        <v>3084</v>
      </c>
      <c r="EL757" t="s">
        <v>3402</v>
      </c>
      <c r="EM757" t="s">
        <v>3402</v>
      </c>
      <c r="EN757" t="s">
        <v>3544</v>
      </c>
      <c r="IO757" t="s">
        <v>3354</v>
      </c>
      <c r="IP757" t="s">
        <v>3403</v>
      </c>
      <c r="IQ757" t="s">
        <v>3403</v>
      </c>
      <c r="IR757" t="s">
        <v>3403</v>
      </c>
      <c r="JK757" t="s">
        <v>3476</v>
      </c>
      <c r="JL757" t="s">
        <v>3476</v>
      </c>
      <c r="JM757" t="s">
        <v>3350</v>
      </c>
      <c r="JN757" t="s">
        <v>3560</v>
      </c>
      <c r="JO757" t="s">
        <v>3560</v>
      </c>
      <c r="JP757" t="s">
        <v>3560</v>
      </c>
      <c r="JQ757" t="s">
        <v>3560</v>
      </c>
      <c r="KU757">
        <f>116</f>
        <v>116</v>
      </c>
      <c r="KV757">
        <f>125</f>
        <v>125</v>
      </c>
      <c r="KW757">
        <f>140</f>
        <v>140</v>
      </c>
      <c r="KX757">
        <f>180</f>
        <v>180</v>
      </c>
      <c r="KY757">
        <f>183</f>
        <v>183</v>
      </c>
      <c r="KZ757" t="s">
        <v>3167</v>
      </c>
      <c r="MH757" t="s">
        <v>3486</v>
      </c>
      <c r="PP757" t="s">
        <v>3350</v>
      </c>
      <c r="RG757" t="s">
        <v>2996</v>
      </c>
      <c r="RH757" t="s">
        <v>3155</v>
      </c>
      <c r="RI757" t="s">
        <v>2910</v>
      </c>
      <c r="RJ757" t="s">
        <v>3000</v>
      </c>
      <c r="RK757" t="s">
        <v>2980</v>
      </c>
      <c r="RL757" t="s">
        <v>2969</v>
      </c>
      <c r="RM757" t="s">
        <v>2891</v>
      </c>
      <c r="RS757" t="s">
        <v>2718</v>
      </c>
      <c r="RT757" t="s">
        <v>2810</v>
      </c>
      <c r="RU757" t="s">
        <v>2771</v>
      </c>
      <c r="RV757" t="s">
        <v>2675</v>
      </c>
      <c r="RW757" t="s">
        <v>2770</v>
      </c>
      <c r="RX757" t="s">
        <v>2623</v>
      </c>
      <c r="RY757" t="s">
        <v>2259</v>
      </c>
      <c r="SE757" t="s">
        <v>2479</v>
      </c>
      <c r="SF757" t="s">
        <v>2479</v>
      </c>
      <c r="SG757" t="s">
        <v>2479</v>
      </c>
      <c r="SH757" t="s">
        <v>2479</v>
      </c>
      <c r="SI757" t="s">
        <v>2479</v>
      </c>
      <c r="SJ757" t="s">
        <v>2479</v>
      </c>
      <c r="SK757" t="s">
        <v>2479</v>
      </c>
      <c r="SQ757" t="s">
        <v>2596</v>
      </c>
      <c r="SR757" t="s">
        <v>2597</v>
      </c>
      <c r="SS757" t="s">
        <v>2631</v>
      </c>
      <c r="ST757" t="s">
        <v>2747</v>
      </c>
      <c r="SU757" t="s">
        <v>2692</v>
      </c>
      <c r="SV757" t="s">
        <v>2692</v>
      </c>
      <c r="SW757" t="s">
        <v>2849</v>
      </c>
      <c r="TC757" t="s">
        <v>2962</v>
      </c>
      <c r="TD757" t="s">
        <v>2953</v>
      </c>
      <c r="TE757" t="s">
        <v>2463</v>
      </c>
      <c r="TF757" t="s">
        <v>3061</v>
      </c>
      <c r="TG757" t="s">
        <v>2899</v>
      </c>
      <c r="TH757" t="s">
        <v>2936</v>
      </c>
      <c r="TI757" t="s">
        <v>2906</v>
      </c>
      <c r="TO757" t="s">
        <v>2577</v>
      </c>
      <c r="TP757" t="s">
        <v>2769</v>
      </c>
      <c r="TQ757" t="s">
        <v>2551</v>
      </c>
      <c r="TR757" t="s">
        <v>2923</v>
      </c>
      <c r="TS757" t="s">
        <v>2382</v>
      </c>
      <c r="TT757" t="s">
        <v>3062</v>
      </c>
      <c r="TU757" t="s">
        <v>2599</v>
      </c>
      <c r="VN757" t="s">
        <v>3070</v>
      </c>
      <c r="VO757" t="s">
        <v>2889</v>
      </c>
      <c r="VP757" t="s">
        <v>3069</v>
      </c>
      <c r="VZ757" t="s">
        <v>3002</v>
      </c>
      <c r="WA757" t="s">
        <v>2991</v>
      </c>
      <c r="WB757" t="s">
        <v>2531</v>
      </c>
      <c r="WL757" t="s">
        <v>2479</v>
      </c>
      <c r="WM757" t="s">
        <v>2479</v>
      </c>
      <c r="WN757" t="s">
        <v>2479</v>
      </c>
      <c r="WX757" t="s">
        <v>2687</v>
      </c>
      <c r="WY757" t="s">
        <v>2611</v>
      </c>
      <c r="WZ757" t="s">
        <v>2901</v>
      </c>
      <c r="XJ757" t="s">
        <v>3047</v>
      </c>
      <c r="XK757" t="s">
        <v>2424</v>
      </c>
      <c r="XL757" t="s">
        <v>2797</v>
      </c>
      <c r="XV757" t="s">
        <v>2745</v>
      </c>
      <c r="XW757" t="s">
        <v>2409</v>
      </c>
      <c r="XX757" t="s">
        <v>2554</v>
      </c>
      <c r="YG757" t="s">
        <v>2134</v>
      </c>
      <c r="YH757" t="s">
        <v>3013</v>
      </c>
      <c r="YI757" t="s">
        <v>3019</v>
      </c>
      <c r="YJ757" t="s">
        <v>3023</v>
      </c>
      <c r="YS757" t="s">
        <v>2486</v>
      </c>
      <c r="YT757" t="s">
        <v>2263</v>
      </c>
      <c r="YU757" t="s">
        <v>2586</v>
      </c>
      <c r="YV757" t="s">
        <v>2723</v>
      </c>
      <c r="ZE757" t="s">
        <v>2479</v>
      </c>
      <c r="ZF757" t="s">
        <v>2479</v>
      </c>
      <c r="ZG757" t="s">
        <v>2479</v>
      </c>
      <c r="ZH757" t="s">
        <v>2479</v>
      </c>
      <c r="ZQ757" t="s">
        <v>2915</v>
      </c>
      <c r="ZR757" t="s">
        <v>2730</v>
      </c>
      <c r="ZS757" t="s">
        <v>2698</v>
      </c>
      <c r="ZT757" t="s">
        <v>2629</v>
      </c>
      <c r="AAC757" t="s">
        <v>3001</v>
      </c>
      <c r="AAD757" t="s">
        <v>2984</v>
      </c>
      <c r="AAE757" t="s">
        <v>3001</v>
      </c>
      <c r="AAF757" t="s">
        <v>2829</v>
      </c>
      <c r="AAO757" t="s">
        <v>2807</v>
      </c>
      <c r="AAP757" t="s">
        <v>3062</v>
      </c>
      <c r="AAQ757" t="s">
        <v>2584</v>
      </c>
      <c r="AAR757" t="s">
        <v>2603</v>
      </c>
      <c r="ADV757" t="s">
        <v>3036</v>
      </c>
      <c r="ADW757" t="s">
        <v>3054</v>
      </c>
      <c r="ADX757" t="s">
        <v>3066</v>
      </c>
      <c r="AEH757" t="s">
        <v>2705</v>
      </c>
      <c r="AEI757" t="s">
        <v>2625</v>
      </c>
      <c r="AEJ757" t="s">
        <v>2781</v>
      </c>
      <c r="AET757" t="s">
        <v>2479</v>
      </c>
      <c r="AEU757" t="s">
        <v>2479</v>
      </c>
      <c r="AEV757" t="s">
        <v>2479</v>
      </c>
      <c r="AFF757" t="s">
        <v>2564</v>
      </c>
      <c r="AFG757" t="s">
        <v>2804</v>
      </c>
      <c r="AFH757" t="s">
        <v>2774</v>
      </c>
      <c r="AFR757" t="s">
        <v>2892</v>
      </c>
      <c r="AFS757" t="s">
        <v>3071</v>
      </c>
      <c r="AFT757" t="s">
        <v>2798</v>
      </c>
      <c r="AGD757" t="s">
        <v>2646</v>
      </c>
      <c r="AGE757" t="s">
        <v>2471</v>
      </c>
      <c r="AGF757" t="s">
        <v>2608</v>
      </c>
      <c r="AGP757" t="s">
        <v>3020</v>
      </c>
      <c r="AGQ757" t="s">
        <v>3071</v>
      </c>
      <c r="AGR757" t="s">
        <v>3018</v>
      </c>
      <c r="AHB757" t="s">
        <v>2464</v>
      </c>
      <c r="AHC757" t="s">
        <v>3041</v>
      </c>
      <c r="AHD757" t="s">
        <v>2464</v>
      </c>
      <c r="AHN757" t="s">
        <v>2479</v>
      </c>
      <c r="AHO757" t="s">
        <v>2479</v>
      </c>
      <c r="AHP757" t="s">
        <v>2479</v>
      </c>
      <c r="AHZ757" t="s">
        <v>3042</v>
      </c>
      <c r="AIA757" t="s">
        <v>2708</v>
      </c>
      <c r="AIB757" t="s">
        <v>2752</v>
      </c>
      <c r="AIL757" t="s">
        <v>3035</v>
      </c>
      <c r="AIM757" t="s">
        <v>2911</v>
      </c>
      <c r="AIN757" t="s">
        <v>2862</v>
      </c>
      <c r="AIX757" t="s">
        <v>2761</v>
      </c>
      <c r="AIY757" t="s">
        <v>2659</v>
      </c>
      <c r="AIZ757" t="s">
        <v>2393</v>
      </c>
      <c r="AJJ757" t="s">
        <v>2980</v>
      </c>
      <c r="AJK757" t="s">
        <v>3019</v>
      </c>
      <c r="AJL757" t="s">
        <v>3086</v>
      </c>
      <c r="AJV757" t="s">
        <v>2450</v>
      </c>
      <c r="AJW757" t="s">
        <v>3088</v>
      </c>
      <c r="AJX757" t="s">
        <v>2796</v>
      </c>
      <c r="AKH757" t="s">
        <v>2479</v>
      </c>
      <c r="AKI757" t="s">
        <v>2479</v>
      </c>
      <c r="AKJ757" t="s">
        <v>2479</v>
      </c>
      <c r="AKT757" t="s">
        <v>2827</v>
      </c>
      <c r="AKU757" t="s">
        <v>3081</v>
      </c>
      <c r="AKV757" t="s">
        <v>2454</v>
      </c>
      <c r="ALF757" t="s">
        <v>2795</v>
      </c>
      <c r="ALG757" t="s">
        <v>2912</v>
      </c>
      <c r="ALH757" t="s">
        <v>2864</v>
      </c>
      <c r="ALR757" t="s">
        <v>2329</v>
      </c>
      <c r="ALS757" t="s">
        <v>2382</v>
      </c>
      <c r="ALT757" t="s">
        <v>2486</v>
      </c>
      <c r="AMD757" t="s">
        <v>2985</v>
      </c>
      <c r="AME757" t="s">
        <v>3056</v>
      </c>
      <c r="AMF757" t="s">
        <v>3086</v>
      </c>
      <c r="AMP757" t="s">
        <v>2459</v>
      </c>
      <c r="AMQ757" t="s">
        <v>3059</v>
      </c>
      <c r="AMR757" t="s">
        <v>3170</v>
      </c>
      <c r="ANB757" t="s">
        <v>2479</v>
      </c>
      <c r="ANC757" t="s">
        <v>2479</v>
      </c>
      <c r="AND757" t="s">
        <v>2479</v>
      </c>
      <c r="ANN757" t="s">
        <v>2906</v>
      </c>
      <c r="ANO757" t="s">
        <v>2446</v>
      </c>
      <c r="ANP757" t="s">
        <v>3022</v>
      </c>
      <c r="ANZ757" t="s">
        <v>2962</v>
      </c>
      <c r="AOA757" t="s">
        <v>2798</v>
      </c>
      <c r="AOB757" t="s">
        <v>2522</v>
      </c>
      <c r="AOL757" t="s">
        <v>2365</v>
      </c>
      <c r="AOM757" t="s">
        <v>2775</v>
      </c>
      <c r="AON757" t="s">
        <v>2914</v>
      </c>
      <c r="AOZ757" t="s">
        <v>3007</v>
      </c>
      <c r="APL757" t="s">
        <v>3093</v>
      </c>
      <c r="APX757" t="s">
        <v>2479</v>
      </c>
      <c r="AQJ757" t="s">
        <v>2529</v>
      </c>
      <c r="AQV757" t="s">
        <v>2891</v>
      </c>
      <c r="ARH757" t="s">
        <v>2383</v>
      </c>
      <c r="AXF757" t="s">
        <v>2415</v>
      </c>
      <c r="AXR757" t="s">
        <v>2479</v>
      </c>
      <c r="AYD757" t="s">
        <v>2617</v>
      </c>
      <c r="AYP757" t="s">
        <v>2432</v>
      </c>
      <c r="AZB757" t="s">
        <v>2212</v>
      </c>
      <c r="BLW757" t="s">
        <v>2996</v>
      </c>
      <c r="BLX757" t="s">
        <v>3155</v>
      </c>
      <c r="BLY757" t="s">
        <v>2910</v>
      </c>
      <c r="BLZ757" t="s">
        <v>3000</v>
      </c>
      <c r="BMA757" t="s">
        <v>2980</v>
      </c>
      <c r="BMB757" t="s">
        <v>2969</v>
      </c>
      <c r="BMI757" t="s">
        <v>2718</v>
      </c>
      <c r="BMJ757" t="s">
        <v>2810</v>
      </c>
      <c r="BMK757" t="s">
        <v>2771</v>
      </c>
      <c r="BML757" t="s">
        <v>2675</v>
      </c>
      <c r="BMM757" t="s">
        <v>2770</v>
      </c>
      <c r="BMN757" t="s">
        <v>2623</v>
      </c>
      <c r="BMU757" t="s">
        <v>2896</v>
      </c>
      <c r="BMV757" t="s">
        <v>3245</v>
      </c>
      <c r="BMW757" t="s">
        <v>2445</v>
      </c>
      <c r="BMX757" t="s">
        <v>2442</v>
      </c>
      <c r="BMY757" t="s">
        <v>2687</v>
      </c>
      <c r="BMZ757" t="s">
        <v>2479</v>
      </c>
      <c r="BNG757" t="s">
        <v>2596</v>
      </c>
      <c r="BNH757" t="s">
        <v>2324</v>
      </c>
      <c r="BNI757" t="s">
        <v>2645</v>
      </c>
      <c r="BNJ757" t="s">
        <v>2880</v>
      </c>
      <c r="BNK757" t="s">
        <v>2885</v>
      </c>
      <c r="BNL757" t="s">
        <v>2885</v>
      </c>
      <c r="BNS757" t="s">
        <v>2962</v>
      </c>
      <c r="BNT757" t="s">
        <v>2953</v>
      </c>
      <c r="BNU757" t="s">
        <v>2463</v>
      </c>
      <c r="BNV757" t="s">
        <v>3061</v>
      </c>
      <c r="BNW757" t="s">
        <v>2899</v>
      </c>
      <c r="BNX757" t="s">
        <v>2936</v>
      </c>
      <c r="BOE757" t="s">
        <v>2577</v>
      </c>
      <c r="BOF757" t="s">
        <v>2769</v>
      </c>
      <c r="BOG757" t="s">
        <v>2551</v>
      </c>
      <c r="BOH757" t="s">
        <v>2923</v>
      </c>
      <c r="BOI757" t="s">
        <v>2382</v>
      </c>
      <c r="BOJ757" t="s">
        <v>3062</v>
      </c>
    </row>
    <row r="758" spans="1:1020 1030:1980 2064:2124" x14ac:dyDescent="0.15">
      <c r="A758" t="s">
        <v>4102</v>
      </c>
      <c r="K758" t="s">
        <v>2777</v>
      </c>
      <c r="L758" t="s">
        <v>3084</v>
      </c>
      <c r="U758" t="s">
        <v>3085</v>
      </c>
      <c r="V758" t="s">
        <v>3084</v>
      </c>
      <c r="W758" t="s">
        <v>3085</v>
      </c>
      <c r="X758" t="s">
        <v>3085</v>
      </c>
      <c r="AI758" t="s">
        <v>2777</v>
      </c>
      <c r="AJ758" t="s">
        <v>2779</v>
      </c>
      <c r="AU758" t="s">
        <v>2437</v>
      </c>
      <c r="AV758" t="s">
        <v>2777</v>
      </c>
      <c r="BG758" t="s">
        <v>2777</v>
      </c>
      <c r="BH758" t="s">
        <v>3084</v>
      </c>
      <c r="BR758" t="s">
        <v>3354</v>
      </c>
      <c r="BS758" t="s">
        <v>3354</v>
      </c>
      <c r="BT758" t="s">
        <v>3354</v>
      </c>
      <c r="CE758" t="s">
        <v>2778</v>
      </c>
      <c r="CF758" t="s">
        <v>2777</v>
      </c>
      <c r="CJ758" t="s">
        <v>2727</v>
      </c>
      <c r="CK758" t="s">
        <v>2432</v>
      </c>
      <c r="CL758" t="s">
        <v>2740</v>
      </c>
      <c r="CM758" t="s">
        <v>3602</v>
      </c>
      <c r="CN758" t="s">
        <v>3956</v>
      </c>
      <c r="CO758">
        <f>135</f>
        <v>135</v>
      </c>
      <c r="CP758">
        <f>166</f>
        <v>166</v>
      </c>
      <c r="CQ758" t="s">
        <v>3167</v>
      </c>
      <c r="CR758" t="s">
        <v>3085</v>
      </c>
      <c r="DA758" t="s">
        <v>3354</v>
      </c>
      <c r="DB758" t="s">
        <v>3354</v>
      </c>
      <c r="DC758" t="s">
        <v>3403</v>
      </c>
      <c r="DD758" t="s">
        <v>3350</v>
      </c>
      <c r="DN758" t="s">
        <v>3168</v>
      </c>
      <c r="DO758" t="s">
        <v>3085</v>
      </c>
      <c r="DP758" t="s">
        <v>3084</v>
      </c>
      <c r="DY758" t="s">
        <v>3354</v>
      </c>
      <c r="DZ758" t="s">
        <v>3354</v>
      </c>
      <c r="EA758" t="s">
        <v>3403</v>
      </c>
      <c r="EB758" t="s">
        <v>3350</v>
      </c>
      <c r="EL758" t="s">
        <v>3354</v>
      </c>
      <c r="EM758" t="s">
        <v>3402</v>
      </c>
      <c r="EN758" t="s">
        <v>3403</v>
      </c>
      <c r="EY758" t="s">
        <v>2777</v>
      </c>
      <c r="EZ758" t="s">
        <v>3084</v>
      </c>
      <c r="FK758" t="s">
        <v>3084</v>
      </c>
      <c r="FL758" t="s">
        <v>3111</v>
      </c>
      <c r="FT758" t="s">
        <v>2133</v>
      </c>
      <c r="FU758" t="s">
        <v>2135</v>
      </c>
      <c r="FV758" t="s">
        <v>2524</v>
      </c>
      <c r="FW758" t="s">
        <v>2524</v>
      </c>
      <c r="FX758" t="s">
        <v>2524</v>
      </c>
      <c r="GI758" t="s">
        <v>2777</v>
      </c>
      <c r="GJ758" t="s">
        <v>2777</v>
      </c>
      <c r="GU758" t="s">
        <v>3359</v>
      </c>
      <c r="HG758" t="s">
        <v>2407</v>
      </c>
      <c r="HH758" t="s">
        <v>2777</v>
      </c>
      <c r="HS758" t="s">
        <v>2931</v>
      </c>
      <c r="HT758" t="s">
        <v>2777</v>
      </c>
      <c r="IE758" t="s">
        <v>2803</v>
      </c>
      <c r="IF758" t="s">
        <v>2777</v>
      </c>
      <c r="IP758" t="s">
        <v>3403</v>
      </c>
      <c r="IQ758" t="s">
        <v>3403</v>
      </c>
      <c r="IR758" t="s">
        <v>3544</v>
      </c>
      <c r="JB758" t="s">
        <v>3084</v>
      </c>
      <c r="JC758" t="s">
        <v>3084</v>
      </c>
      <c r="JD758" t="s">
        <v>3084</v>
      </c>
      <c r="JG758" t="s">
        <v>3407</v>
      </c>
      <c r="JH758" t="s">
        <v>3387</v>
      </c>
      <c r="JJ758" t="s">
        <v>3387</v>
      </c>
      <c r="JK758" t="s">
        <v>3476</v>
      </c>
      <c r="JL758" t="s">
        <v>3476</v>
      </c>
      <c r="JM758" t="s">
        <v>3350</v>
      </c>
      <c r="JN758" t="s">
        <v>3350</v>
      </c>
      <c r="JO758" t="s">
        <v>3350</v>
      </c>
      <c r="JP758" t="s">
        <v>3560</v>
      </c>
      <c r="JQ758" t="s">
        <v>3560</v>
      </c>
      <c r="KM758" t="s">
        <v>3336</v>
      </c>
      <c r="KN758" t="s">
        <v>3111</v>
      </c>
      <c r="LK758" t="s">
        <v>2779</v>
      </c>
      <c r="LL758" t="s">
        <v>3111</v>
      </c>
      <c r="MU758" t="s">
        <v>2777</v>
      </c>
      <c r="MV758" t="s">
        <v>2779</v>
      </c>
      <c r="NS758" t="s">
        <v>2777</v>
      </c>
      <c r="NT758" t="s">
        <v>3084</v>
      </c>
      <c r="OE758" t="s">
        <v>2777</v>
      </c>
      <c r="OF758" t="s">
        <v>3084</v>
      </c>
      <c r="OQ758" t="s">
        <v>2430</v>
      </c>
      <c r="OR758" t="s">
        <v>2777</v>
      </c>
      <c r="PA758" t="s">
        <v>3085</v>
      </c>
      <c r="PB758" t="s">
        <v>3085</v>
      </c>
      <c r="PC758" t="s">
        <v>3084</v>
      </c>
      <c r="PD758" t="s">
        <v>3084</v>
      </c>
      <c r="PM758" t="s">
        <v>3085</v>
      </c>
      <c r="PN758" t="s">
        <v>3085</v>
      </c>
      <c r="PO758" t="s">
        <v>3084</v>
      </c>
      <c r="PP758" t="s">
        <v>3085</v>
      </c>
      <c r="QA758" t="s">
        <v>3084</v>
      </c>
      <c r="QB758" t="s">
        <v>3350</v>
      </c>
      <c r="RC758" t="s">
        <v>2864</v>
      </c>
      <c r="RD758" t="s">
        <v>2906</v>
      </c>
      <c r="RF758" t="s">
        <v>2964</v>
      </c>
      <c r="RG758" t="s">
        <v>2520</v>
      </c>
      <c r="RH758" t="s">
        <v>2867</v>
      </c>
      <c r="RI758" t="s">
        <v>2933</v>
      </c>
      <c r="RJ758" t="s">
        <v>2913</v>
      </c>
      <c r="RK758" t="s">
        <v>3117</v>
      </c>
      <c r="RL758" t="s">
        <v>2886</v>
      </c>
      <c r="RM758" t="s">
        <v>2454</v>
      </c>
      <c r="RO758" t="s">
        <v>3032</v>
      </c>
      <c r="RP758" t="s">
        <v>2565</v>
      </c>
      <c r="RR758" t="s">
        <v>2728</v>
      </c>
      <c r="RS758" t="s">
        <v>2516</v>
      </c>
      <c r="RT758" t="s">
        <v>2447</v>
      </c>
      <c r="RU758" t="s">
        <v>2974</v>
      </c>
      <c r="RV758" t="s">
        <v>2878</v>
      </c>
      <c r="RW758" t="s">
        <v>3153</v>
      </c>
      <c r="RX758" t="s">
        <v>2445</v>
      </c>
      <c r="RY758" t="s">
        <v>3115</v>
      </c>
      <c r="SA758" t="s">
        <v>2479</v>
      </c>
      <c r="SB758" t="s">
        <v>2479</v>
      </c>
      <c r="SD758" t="s">
        <v>2479</v>
      </c>
      <c r="SE758" t="s">
        <v>2479</v>
      </c>
      <c r="SF758" t="s">
        <v>2479</v>
      </c>
      <c r="SG758" t="s">
        <v>2479</v>
      </c>
      <c r="SH758" t="s">
        <v>2479</v>
      </c>
      <c r="SI758" t="s">
        <v>2479</v>
      </c>
      <c r="SJ758" t="s">
        <v>2479</v>
      </c>
      <c r="SK758" t="s">
        <v>2479</v>
      </c>
      <c r="SM758" t="s">
        <v>2948</v>
      </c>
      <c r="SN758" t="s">
        <v>2873</v>
      </c>
      <c r="SP758" t="s">
        <v>3062</v>
      </c>
      <c r="SQ758" t="s">
        <v>3032</v>
      </c>
      <c r="SR758" t="s">
        <v>2858</v>
      </c>
      <c r="SS758" t="s">
        <v>2609</v>
      </c>
      <c r="ST758" t="s">
        <v>2850</v>
      </c>
      <c r="SU758" t="s">
        <v>2646</v>
      </c>
      <c r="SV758" t="s">
        <v>2821</v>
      </c>
      <c r="SW758" t="s">
        <v>3049</v>
      </c>
      <c r="SY758" t="s">
        <v>2442</v>
      </c>
      <c r="SZ758" t="s">
        <v>3144</v>
      </c>
      <c r="TB758" t="s">
        <v>3041</v>
      </c>
      <c r="TC758" t="s">
        <v>3022</v>
      </c>
      <c r="TD758" t="s">
        <v>2460</v>
      </c>
      <c r="TE758" t="s">
        <v>2897</v>
      </c>
      <c r="TF758" t="s">
        <v>2855</v>
      </c>
      <c r="TG758" t="s">
        <v>2974</v>
      </c>
      <c r="TH758" t="s">
        <v>2441</v>
      </c>
      <c r="TI758" t="s">
        <v>3089</v>
      </c>
      <c r="TK758" t="s">
        <v>2716</v>
      </c>
      <c r="TL758" t="s">
        <v>2441</v>
      </c>
      <c r="TN758" t="s">
        <v>2608</v>
      </c>
      <c r="TO758" t="s">
        <v>2858</v>
      </c>
      <c r="TP758" t="s">
        <v>2771</v>
      </c>
      <c r="TQ758" t="s">
        <v>2771</v>
      </c>
      <c r="TR758" t="s">
        <v>2646</v>
      </c>
      <c r="TS758" t="s">
        <v>2811</v>
      </c>
      <c r="TT758" t="s">
        <v>2261</v>
      </c>
      <c r="TU758" t="s">
        <v>2888</v>
      </c>
      <c r="UE758" t="s">
        <v>2479</v>
      </c>
      <c r="UQ758" t="s">
        <v>2479</v>
      </c>
      <c r="VC758" t="s">
        <v>2479</v>
      </c>
      <c r="VM758" t="s">
        <v>2978</v>
      </c>
      <c r="VN758" t="s">
        <v>2983</v>
      </c>
      <c r="VO758" t="s">
        <v>2998</v>
      </c>
      <c r="VP758" t="s">
        <v>2980</v>
      </c>
      <c r="VY758" t="s">
        <v>2500</v>
      </c>
      <c r="VZ758" t="s">
        <v>2880</v>
      </c>
      <c r="WA758" t="s">
        <v>2684</v>
      </c>
      <c r="WB758" t="s">
        <v>2690</v>
      </c>
      <c r="WK758" t="s">
        <v>2479</v>
      </c>
      <c r="WL758" t="s">
        <v>2479</v>
      </c>
      <c r="WM758" t="s">
        <v>2479</v>
      </c>
      <c r="WN758" t="s">
        <v>2479</v>
      </c>
      <c r="WW758" t="s">
        <v>2266</v>
      </c>
      <c r="WX758" t="s">
        <v>2807</v>
      </c>
      <c r="WY758" t="s">
        <v>2392</v>
      </c>
      <c r="WZ758" t="s">
        <v>2392</v>
      </c>
      <c r="XI758" t="s">
        <v>2896</v>
      </c>
      <c r="XJ758" t="s">
        <v>2943</v>
      </c>
      <c r="XK758" t="s">
        <v>2450</v>
      </c>
      <c r="XL758" t="s">
        <v>2450</v>
      </c>
      <c r="XU758" t="s">
        <v>2324</v>
      </c>
      <c r="XV758" t="s">
        <v>2531</v>
      </c>
      <c r="XW758" t="s">
        <v>2597</v>
      </c>
      <c r="XX758" t="s">
        <v>2761</v>
      </c>
      <c r="YH758" t="s">
        <v>2899</v>
      </c>
      <c r="YI758" t="s">
        <v>2954</v>
      </c>
      <c r="YJ758" t="s">
        <v>2867</v>
      </c>
      <c r="YT758" t="s">
        <v>2438</v>
      </c>
      <c r="YU758" t="s">
        <v>2764</v>
      </c>
      <c r="YV758" t="s">
        <v>2550</v>
      </c>
      <c r="ZF758" t="s">
        <v>2479</v>
      </c>
      <c r="ZG758" t="s">
        <v>2479</v>
      </c>
      <c r="ZH758" t="s">
        <v>2479</v>
      </c>
      <c r="ZR758" t="s">
        <v>2837</v>
      </c>
      <c r="ZS758" t="s">
        <v>2516</v>
      </c>
      <c r="ZT758" t="s">
        <v>3153</v>
      </c>
      <c r="AAD758" t="s">
        <v>2464</v>
      </c>
      <c r="AAE758" t="s">
        <v>3081</v>
      </c>
      <c r="AAF758" t="s">
        <v>2992</v>
      </c>
      <c r="AAP758" t="s">
        <v>2881</v>
      </c>
      <c r="AAQ758" t="s">
        <v>2751</v>
      </c>
      <c r="AAR758" t="s">
        <v>2846</v>
      </c>
      <c r="ABA758" t="s">
        <v>3042</v>
      </c>
      <c r="ABB758" t="s">
        <v>2266</v>
      </c>
      <c r="ABC758" t="s">
        <v>2816</v>
      </c>
      <c r="ABD758" t="s">
        <v>2853</v>
      </c>
      <c r="ABM758" t="s">
        <v>2808</v>
      </c>
      <c r="ABN758" t="s">
        <v>2751</v>
      </c>
      <c r="ABO758" t="s">
        <v>2409</v>
      </c>
      <c r="ABP758" t="s">
        <v>2706</v>
      </c>
      <c r="ABY758" t="s">
        <v>2479</v>
      </c>
      <c r="ABZ758" t="s">
        <v>2479</v>
      </c>
      <c r="ACA758" t="s">
        <v>2479</v>
      </c>
      <c r="ACB758" t="s">
        <v>2479</v>
      </c>
      <c r="ACK758" t="s">
        <v>2806</v>
      </c>
      <c r="ACL758" t="s">
        <v>2762</v>
      </c>
      <c r="ACM758" t="s">
        <v>2813</v>
      </c>
      <c r="ACN758" t="s">
        <v>2708</v>
      </c>
      <c r="ACW758" t="s">
        <v>2947</v>
      </c>
      <c r="ACX758" t="s">
        <v>3062</v>
      </c>
      <c r="ACY758" t="s">
        <v>2774</v>
      </c>
      <c r="ACZ758" t="s">
        <v>2888</v>
      </c>
      <c r="ADI758" t="s">
        <v>2850</v>
      </c>
      <c r="ADJ758" t="s">
        <v>2804</v>
      </c>
      <c r="ADK758" t="s">
        <v>2261</v>
      </c>
      <c r="ADL758" t="s">
        <v>2764</v>
      </c>
      <c r="ADU758" t="s">
        <v>2998</v>
      </c>
      <c r="ADV758" t="s">
        <v>2965</v>
      </c>
      <c r="ADW758" t="s">
        <v>2839</v>
      </c>
      <c r="ADX758" t="s">
        <v>2962</v>
      </c>
      <c r="AEG758" t="s">
        <v>2621</v>
      </c>
      <c r="AEH758" t="s">
        <v>2550</v>
      </c>
      <c r="AEI758" t="s">
        <v>2909</v>
      </c>
      <c r="AEJ758" t="s">
        <v>2440</v>
      </c>
      <c r="AES758" t="s">
        <v>2479</v>
      </c>
      <c r="AET758" t="s">
        <v>2479</v>
      </c>
      <c r="AEU758" t="s">
        <v>2479</v>
      </c>
      <c r="AEV758" t="s">
        <v>2479</v>
      </c>
      <c r="AFE758" t="s">
        <v>2943</v>
      </c>
      <c r="AFF758" t="s">
        <v>2452</v>
      </c>
      <c r="AFG758" t="s">
        <v>2939</v>
      </c>
      <c r="AFH758" t="s">
        <v>2939</v>
      </c>
      <c r="AFQ758" t="s">
        <v>2855</v>
      </c>
      <c r="AFR758" t="s">
        <v>2516</v>
      </c>
      <c r="AFS758" t="s">
        <v>2442</v>
      </c>
      <c r="AFT758" t="s">
        <v>2458</v>
      </c>
      <c r="AGC758" t="s">
        <v>2609</v>
      </c>
      <c r="AGD758" t="s">
        <v>2266</v>
      </c>
      <c r="AGE758" t="s">
        <v>2879</v>
      </c>
      <c r="AGF758" t="s">
        <v>2813</v>
      </c>
      <c r="AGO758" t="s">
        <v>3088</v>
      </c>
      <c r="AGP758" t="s">
        <v>3088</v>
      </c>
      <c r="AGQ758" t="s">
        <v>3093</v>
      </c>
      <c r="AGR758" t="s">
        <v>3170</v>
      </c>
      <c r="AHA758" t="s">
        <v>2225</v>
      </c>
      <c r="AHB758" t="s">
        <v>2384</v>
      </c>
      <c r="AHC758" t="s">
        <v>2512</v>
      </c>
      <c r="AHD758" t="s">
        <v>3042</v>
      </c>
      <c r="AHM758" t="s">
        <v>2479</v>
      </c>
      <c r="AHN758" t="s">
        <v>2479</v>
      </c>
      <c r="AHO758" t="s">
        <v>2479</v>
      </c>
      <c r="AHP758" t="s">
        <v>2479</v>
      </c>
      <c r="AHY758" t="s">
        <v>3022</v>
      </c>
      <c r="AHZ758" t="s">
        <v>3116</v>
      </c>
      <c r="AIA758" t="s">
        <v>2443</v>
      </c>
      <c r="AIB758" t="s">
        <v>2855</v>
      </c>
      <c r="AIK758" t="s">
        <v>3196</v>
      </c>
      <c r="AIL758" t="s">
        <v>2926</v>
      </c>
      <c r="AIM758" t="s">
        <v>2990</v>
      </c>
      <c r="AIN758" t="s">
        <v>2719</v>
      </c>
      <c r="AIW758" t="s">
        <v>2260</v>
      </c>
      <c r="AIX758" t="s">
        <v>2745</v>
      </c>
      <c r="AIY758" t="s">
        <v>2857</v>
      </c>
      <c r="AIZ758" t="s">
        <v>2508</v>
      </c>
      <c r="AJJ758" t="s">
        <v>2911</v>
      </c>
      <c r="AJK758" t="s">
        <v>2935</v>
      </c>
      <c r="AJL758" t="s">
        <v>2938</v>
      </c>
      <c r="AJV758" t="s">
        <v>2649</v>
      </c>
      <c r="AJW758" t="s">
        <v>2993</v>
      </c>
      <c r="AJX758" t="s">
        <v>2443</v>
      </c>
      <c r="AKH758" t="s">
        <v>2479</v>
      </c>
      <c r="AKI758" t="s">
        <v>2479</v>
      </c>
      <c r="AKJ758" t="s">
        <v>2479</v>
      </c>
      <c r="AKT758" t="s">
        <v>2881</v>
      </c>
      <c r="AKU758" t="s">
        <v>2751</v>
      </c>
      <c r="AKV758" t="s">
        <v>2500</v>
      </c>
      <c r="ALF758" t="s">
        <v>2837</v>
      </c>
      <c r="ALG758" t="s">
        <v>2904</v>
      </c>
      <c r="ALH758" t="s">
        <v>2768</v>
      </c>
      <c r="ALR758" t="s">
        <v>2261</v>
      </c>
      <c r="ALS758" t="s">
        <v>2564</v>
      </c>
      <c r="ALT758" t="s">
        <v>2261</v>
      </c>
      <c r="AMD758" t="s">
        <v>2941</v>
      </c>
      <c r="AME758" t="s">
        <v>2463</v>
      </c>
      <c r="AMF758" t="s">
        <v>2906</v>
      </c>
      <c r="AMP758" t="s">
        <v>3032</v>
      </c>
      <c r="AMQ758" t="s">
        <v>2886</v>
      </c>
      <c r="AMR758" t="s">
        <v>2943</v>
      </c>
      <c r="ANB758" t="s">
        <v>2479</v>
      </c>
      <c r="ANC758" t="s">
        <v>2479</v>
      </c>
      <c r="AND758" t="s">
        <v>2479</v>
      </c>
      <c r="ANN758" t="s">
        <v>2898</v>
      </c>
      <c r="ANO758" t="s">
        <v>2933</v>
      </c>
      <c r="ANP758" t="s">
        <v>2886</v>
      </c>
      <c r="ANZ758" t="s">
        <v>2530</v>
      </c>
      <c r="AOA758" t="s">
        <v>2450</v>
      </c>
      <c r="AOB758" t="s">
        <v>2425</v>
      </c>
      <c r="AOL758" t="s">
        <v>2922</v>
      </c>
      <c r="AOM758" t="s">
        <v>2550</v>
      </c>
      <c r="AON758" t="s">
        <v>2597</v>
      </c>
      <c r="AOW758" t="s">
        <v>2814</v>
      </c>
      <c r="AOX758" t="s">
        <v>2512</v>
      </c>
      <c r="AOY758" t="s">
        <v>2873</v>
      </c>
      <c r="AOZ758" t="s">
        <v>2623</v>
      </c>
      <c r="API758" t="s">
        <v>2443</v>
      </c>
      <c r="APJ758" t="s">
        <v>2974</v>
      </c>
      <c r="APK758" t="s">
        <v>2598</v>
      </c>
      <c r="APL758" t="s">
        <v>2577</v>
      </c>
      <c r="APU758" t="s">
        <v>2479</v>
      </c>
      <c r="APV758" t="s">
        <v>2479</v>
      </c>
      <c r="APW758" t="s">
        <v>2479</v>
      </c>
      <c r="APX758" t="s">
        <v>2479</v>
      </c>
      <c r="AQG758" t="s">
        <v>2770</v>
      </c>
      <c r="AQH758" t="s">
        <v>2814</v>
      </c>
      <c r="AQI758" t="s">
        <v>2976</v>
      </c>
      <c r="AQJ758" t="s">
        <v>2876</v>
      </c>
      <c r="AQS758" t="s">
        <v>2923</v>
      </c>
      <c r="AQT758" t="s">
        <v>2551</v>
      </c>
      <c r="AQU758" t="s">
        <v>2261</v>
      </c>
      <c r="AQV758" t="s">
        <v>2643</v>
      </c>
      <c r="ARE758" t="s">
        <v>2626</v>
      </c>
      <c r="ARF758" t="s">
        <v>2746</v>
      </c>
      <c r="ARG758" t="s">
        <v>2554</v>
      </c>
      <c r="ARH758" t="s">
        <v>2820</v>
      </c>
      <c r="AUL758" t="s">
        <v>2442</v>
      </c>
      <c r="AUM758" t="s">
        <v>2927</v>
      </c>
      <c r="AUN758" t="s">
        <v>2896</v>
      </c>
      <c r="AUX758" t="s">
        <v>2486</v>
      </c>
      <c r="AUY758" t="s">
        <v>2950</v>
      </c>
      <c r="AUZ758" t="s">
        <v>2258</v>
      </c>
      <c r="AVJ758" t="s">
        <v>2479</v>
      </c>
      <c r="AVK758" t="s">
        <v>2479</v>
      </c>
      <c r="AVL758" t="s">
        <v>2479</v>
      </c>
      <c r="AVV758" t="s">
        <v>2884</v>
      </c>
      <c r="AVW758" t="s">
        <v>2840</v>
      </c>
      <c r="AVX758" t="s">
        <v>2602</v>
      </c>
      <c r="AWH758" t="s">
        <v>2511</v>
      </c>
      <c r="AWI758" t="s">
        <v>2780</v>
      </c>
      <c r="AWJ758" t="s">
        <v>3030</v>
      </c>
      <c r="AWT758" t="s">
        <v>2778</v>
      </c>
      <c r="AWU758" t="s">
        <v>2264</v>
      </c>
      <c r="AWV758" t="s">
        <v>2808</v>
      </c>
      <c r="BBV758" t="s">
        <v>2911</v>
      </c>
      <c r="BBW758" t="s">
        <v>2892</v>
      </c>
      <c r="BBX758" t="s">
        <v>3088</v>
      </c>
      <c r="BCH758" t="s">
        <v>2765</v>
      </c>
      <c r="BCI758" t="s">
        <v>2813</v>
      </c>
      <c r="BCJ758" t="s">
        <v>2621</v>
      </c>
      <c r="BCT758" t="s">
        <v>2479</v>
      </c>
      <c r="BCU758" t="s">
        <v>2479</v>
      </c>
      <c r="BCV758" t="s">
        <v>2479</v>
      </c>
      <c r="BDF758" t="s">
        <v>2814</v>
      </c>
      <c r="BDG758" t="s">
        <v>2872</v>
      </c>
      <c r="BDH758" t="s">
        <v>2872</v>
      </c>
      <c r="BDR758" t="s">
        <v>2264</v>
      </c>
      <c r="BDS758" t="s">
        <v>2976</v>
      </c>
      <c r="BDT758" t="s">
        <v>2551</v>
      </c>
      <c r="BED758" t="s">
        <v>2888</v>
      </c>
      <c r="BEE758" t="s">
        <v>2764</v>
      </c>
      <c r="BEF758" t="s">
        <v>2808</v>
      </c>
      <c r="BEQ758" t="s">
        <v>2479</v>
      </c>
      <c r="BER758" t="s">
        <v>2479</v>
      </c>
      <c r="BFC758" t="s">
        <v>2479</v>
      </c>
      <c r="BFD758" t="s">
        <v>2479</v>
      </c>
      <c r="BFO758" t="s">
        <v>2189</v>
      </c>
      <c r="BFP758" t="s">
        <v>2479</v>
      </c>
      <c r="BGA758" t="s">
        <v>2479</v>
      </c>
      <c r="BGB758" t="s">
        <v>2479</v>
      </c>
      <c r="BGM758" t="s">
        <v>2479</v>
      </c>
      <c r="BGN758" t="s">
        <v>2479</v>
      </c>
      <c r="BGY758" t="s">
        <v>2479</v>
      </c>
      <c r="BGZ758" t="s">
        <v>2479</v>
      </c>
      <c r="BHK758" t="s">
        <v>2736</v>
      </c>
      <c r="BHL758" t="s">
        <v>2479</v>
      </c>
      <c r="BHW758" t="s">
        <v>2479</v>
      </c>
      <c r="BHX758" t="s">
        <v>2479</v>
      </c>
      <c r="BII758" t="s">
        <v>2479</v>
      </c>
      <c r="BIJ758" t="s">
        <v>2479</v>
      </c>
      <c r="BIU758" t="s">
        <v>2479</v>
      </c>
      <c r="BIV758" t="s">
        <v>2479</v>
      </c>
      <c r="BIZ758" t="s">
        <v>2906</v>
      </c>
      <c r="BJA758" t="s">
        <v>2978</v>
      </c>
      <c r="BJB758" t="s">
        <v>2964</v>
      </c>
      <c r="BJC758" t="s">
        <v>2868</v>
      </c>
      <c r="BJD758" t="s">
        <v>2457</v>
      </c>
      <c r="BJE758" t="s">
        <v>3117</v>
      </c>
      <c r="BJF758" t="s">
        <v>3117</v>
      </c>
      <c r="BJG758" t="s">
        <v>3143</v>
      </c>
      <c r="BJH758" t="s">
        <v>2455</v>
      </c>
      <c r="BJL758" t="s">
        <v>2565</v>
      </c>
      <c r="BJM758" t="s">
        <v>2396</v>
      </c>
      <c r="BJN758" t="s">
        <v>2728</v>
      </c>
      <c r="BJO758" t="s">
        <v>2516</v>
      </c>
      <c r="BJP758" t="s">
        <v>2447</v>
      </c>
      <c r="BJQ758" t="s">
        <v>2974</v>
      </c>
      <c r="BJR758" t="s">
        <v>2878</v>
      </c>
      <c r="BJS758" t="s">
        <v>3153</v>
      </c>
      <c r="BJT758" t="s">
        <v>2445</v>
      </c>
      <c r="BJX758" t="s">
        <v>3032</v>
      </c>
      <c r="BJY758" t="s">
        <v>2516</v>
      </c>
      <c r="BJZ758" t="s">
        <v>2816</v>
      </c>
      <c r="BKA758" t="s">
        <v>2479</v>
      </c>
      <c r="BKB758" t="s">
        <v>2479</v>
      </c>
      <c r="BKC758" t="s">
        <v>2649</v>
      </c>
      <c r="BKD758" t="s">
        <v>2649</v>
      </c>
      <c r="BKE758" t="s">
        <v>2479</v>
      </c>
      <c r="BKF758" t="s">
        <v>2479</v>
      </c>
      <c r="BKJ758" t="s">
        <v>2873</v>
      </c>
      <c r="BKK758" t="s">
        <v>2808</v>
      </c>
      <c r="BKL758" t="s">
        <v>3062</v>
      </c>
      <c r="BKM758" t="s">
        <v>3032</v>
      </c>
      <c r="BKN758" t="s">
        <v>2858</v>
      </c>
      <c r="BKO758" t="s">
        <v>2609</v>
      </c>
      <c r="BKP758" t="s">
        <v>2850</v>
      </c>
      <c r="BKQ758" t="s">
        <v>2646</v>
      </c>
      <c r="BKR758" t="s">
        <v>2821</v>
      </c>
      <c r="BKV758" t="s">
        <v>3144</v>
      </c>
      <c r="BKW758" t="s">
        <v>3082</v>
      </c>
      <c r="BKX758" t="s">
        <v>3041</v>
      </c>
      <c r="BKY758" t="s">
        <v>2445</v>
      </c>
      <c r="BKZ758" t="s">
        <v>3173</v>
      </c>
      <c r="BLA758" t="s">
        <v>2622</v>
      </c>
      <c r="BLB758" t="s">
        <v>2897</v>
      </c>
      <c r="BLC758" t="s">
        <v>2977</v>
      </c>
      <c r="BLD758" t="s">
        <v>2622</v>
      </c>
      <c r="BLH758" t="s">
        <v>2441</v>
      </c>
      <c r="BLI758" t="s">
        <v>2897</v>
      </c>
      <c r="BLJ758" t="s">
        <v>2608</v>
      </c>
      <c r="BLK758" t="s">
        <v>2858</v>
      </c>
      <c r="BLL758" t="s">
        <v>2771</v>
      </c>
      <c r="BLM758" t="s">
        <v>2771</v>
      </c>
      <c r="BLN758" t="s">
        <v>2646</v>
      </c>
      <c r="BLO758" t="s">
        <v>2811</v>
      </c>
      <c r="BLP758" t="s">
        <v>2261</v>
      </c>
      <c r="BOU758" t="s">
        <v>2479</v>
      </c>
      <c r="BOV758" t="s">
        <v>2479</v>
      </c>
      <c r="BPG758" t="s">
        <v>2754</v>
      </c>
      <c r="BPH758" t="s">
        <v>2479</v>
      </c>
      <c r="BPS758" t="s">
        <v>2479</v>
      </c>
      <c r="BPT758" t="s">
        <v>2479</v>
      </c>
      <c r="BQE758" t="s">
        <v>2479</v>
      </c>
      <c r="BQF758" t="s">
        <v>2479</v>
      </c>
      <c r="BQQ758" t="s">
        <v>2479</v>
      </c>
      <c r="BQR758" t="s">
        <v>2479</v>
      </c>
      <c r="BRC758" t="s">
        <v>2356</v>
      </c>
      <c r="BRD758" t="s">
        <v>2479</v>
      </c>
      <c r="BRO758" t="s">
        <v>2194</v>
      </c>
      <c r="BRP758" t="s">
        <v>2479</v>
      </c>
      <c r="BSA758" t="s">
        <v>2250</v>
      </c>
      <c r="BSB758" t="s">
        <v>2479</v>
      </c>
      <c r="BSJ758" t="s">
        <v>2154</v>
      </c>
      <c r="BSK758" t="s">
        <v>2280</v>
      </c>
      <c r="BSL758" t="s">
        <v>2155</v>
      </c>
      <c r="BSM758" t="s">
        <v>2304</v>
      </c>
      <c r="BSN758" t="s">
        <v>2321</v>
      </c>
      <c r="BSV758" t="s">
        <v>2757</v>
      </c>
      <c r="BSW758" t="s">
        <v>2781</v>
      </c>
      <c r="BSX758" t="s">
        <v>2487</v>
      </c>
      <c r="BSY758" t="s">
        <v>2487</v>
      </c>
      <c r="BSZ758" t="s">
        <v>2574</v>
      </c>
      <c r="BTH758" t="s">
        <v>2188</v>
      </c>
      <c r="BTI758" t="s">
        <v>2213</v>
      </c>
      <c r="BTJ758" t="s">
        <v>2247</v>
      </c>
      <c r="BTK758" t="s">
        <v>2791</v>
      </c>
      <c r="BTL758" t="s">
        <v>2369</v>
      </c>
      <c r="BTT758" t="s">
        <v>2498</v>
      </c>
      <c r="BTU758" t="s">
        <v>2725</v>
      </c>
      <c r="BTV758" t="s">
        <v>2972</v>
      </c>
      <c r="BTW758" t="s">
        <v>2677</v>
      </c>
      <c r="BTX758" t="s">
        <v>2783</v>
      </c>
      <c r="BUF758" t="s">
        <v>2143</v>
      </c>
      <c r="BUG758" t="s">
        <v>2151</v>
      </c>
      <c r="BUH758" t="s">
        <v>2787</v>
      </c>
      <c r="BUI758" t="s">
        <v>2624</v>
      </c>
      <c r="BUJ758" t="s">
        <v>2405</v>
      </c>
    </row>
    <row r="759" spans="1:1020 1030:1980 2064:2124" x14ac:dyDescent="0.15">
      <c r="A759" t="s">
        <v>4103</v>
      </c>
      <c r="U759" t="s">
        <v>3084</v>
      </c>
      <c r="V759" t="s">
        <v>3084</v>
      </c>
      <c r="W759" t="s">
        <v>3084</v>
      </c>
      <c r="X759" t="s">
        <v>3354</v>
      </c>
      <c r="AU759" t="s">
        <v>2777</v>
      </c>
      <c r="AV759" t="s">
        <v>2777</v>
      </c>
      <c r="BQ759" t="s">
        <v>3168</v>
      </c>
      <c r="BR759" t="s">
        <v>3131</v>
      </c>
      <c r="BS759" t="s">
        <v>3168</v>
      </c>
      <c r="BT759" t="s">
        <v>3084</v>
      </c>
      <c r="EL759" t="s">
        <v>3354</v>
      </c>
      <c r="EM759" t="s">
        <v>3402</v>
      </c>
      <c r="EN759" t="s">
        <v>3403</v>
      </c>
      <c r="EY759" t="s">
        <v>2777</v>
      </c>
      <c r="EZ759" t="s">
        <v>2779</v>
      </c>
      <c r="HS759" t="s">
        <v>2561</v>
      </c>
      <c r="HT759" t="s">
        <v>2723</v>
      </c>
      <c r="JK759" t="s">
        <v>3476</v>
      </c>
      <c r="JL759" t="s">
        <v>3476</v>
      </c>
      <c r="JM759" t="s">
        <v>3350</v>
      </c>
      <c r="JN759" t="s">
        <v>3350</v>
      </c>
      <c r="JO759" t="s">
        <v>3350</v>
      </c>
      <c r="JP759" t="s">
        <v>3560</v>
      </c>
      <c r="JQ759" t="s">
        <v>3560</v>
      </c>
      <c r="KM759" t="s">
        <v>2437</v>
      </c>
      <c r="KN759">
        <f>19</f>
        <v>19</v>
      </c>
      <c r="LK759" t="s">
        <v>2577</v>
      </c>
      <c r="LL759">
        <f>23</f>
        <v>23</v>
      </c>
      <c r="MG759" t="s">
        <v>3427</v>
      </c>
      <c r="MH759" t="s">
        <v>3138</v>
      </c>
      <c r="MU759" t="s">
        <v>2777</v>
      </c>
      <c r="MV759" t="s">
        <v>2779</v>
      </c>
      <c r="OE759" t="s">
        <v>2777</v>
      </c>
      <c r="OF759" t="s">
        <v>2777</v>
      </c>
      <c r="QA759" t="s">
        <v>3084</v>
      </c>
      <c r="QB759" t="s">
        <v>3350</v>
      </c>
      <c r="QJ759" t="s">
        <v>3427</v>
      </c>
      <c r="QK759" t="s">
        <v>3624</v>
      </c>
      <c r="QL759" t="s">
        <v>3624</v>
      </c>
      <c r="QM759" t="s">
        <v>3167</v>
      </c>
      <c r="QN759" t="s">
        <v>3167</v>
      </c>
      <c r="RG759" t="s">
        <v>2988</v>
      </c>
      <c r="RH759" t="s">
        <v>2835</v>
      </c>
      <c r="RI759" t="s">
        <v>2838</v>
      </c>
      <c r="RJ759" t="s">
        <v>2829</v>
      </c>
      <c r="RK759" t="s">
        <v>2978</v>
      </c>
      <c r="RL759" t="s">
        <v>2891</v>
      </c>
      <c r="RM759" t="s">
        <v>2911</v>
      </c>
      <c r="RS759" t="s">
        <v>2952</v>
      </c>
      <c r="RT759" t="s">
        <v>2462</v>
      </c>
      <c r="RU759" t="s">
        <v>2976</v>
      </c>
      <c r="RV759" t="s">
        <v>2809</v>
      </c>
      <c r="RW759" t="s">
        <v>2763</v>
      </c>
      <c r="RX759" t="s">
        <v>2555</v>
      </c>
      <c r="RY759" t="s">
        <v>2646</v>
      </c>
      <c r="SE759" t="s">
        <v>2479</v>
      </c>
      <c r="SF759" t="s">
        <v>2479</v>
      </c>
      <c r="SG759" t="s">
        <v>2479</v>
      </c>
      <c r="SH759" t="s">
        <v>2479</v>
      </c>
      <c r="SI759" t="s">
        <v>2479</v>
      </c>
      <c r="SJ759" t="s">
        <v>2479</v>
      </c>
      <c r="SK759" t="s">
        <v>2479</v>
      </c>
      <c r="SQ759" t="s">
        <v>2217</v>
      </c>
      <c r="SR759" t="s">
        <v>2407</v>
      </c>
      <c r="SS759" t="s">
        <v>2362</v>
      </c>
      <c r="ST759" t="s">
        <v>2297</v>
      </c>
      <c r="SU759" t="s">
        <v>2179</v>
      </c>
      <c r="SV759" t="s">
        <v>2388</v>
      </c>
      <c r="SW759" t="s">
        <v>2234</v>
      </c>
      <c r="TC759" t="s">
        <v>2864</v>
      </c>
      <c r="TD759" t="s">
        <v>2637</v>
      </c>
      <c r="TE759" t="s">
        <v>2907</v>
      </c>
      <c r="TF759" t="s">
        <v>2956</v>
      </c>
      <c r="TG759" t="s">
        <v>2956</v>
      </c>
      <c r="TH759" t="s">
        <v>2911</v>
      </c>
      <c r="TI759" t="s">
        <v>2911</v>
      </c>
      <c r="TO759" t="s">
        <v>2904</v>
      </c>
      <c r="TP759" t="s">
        <v>2858</v>
      </c>
      <c r="TQ759" t="s">
        <v>2977</v>
      </c>
      <c r="TR759" t="s">
        <v>3042</v>
      </c>
      <c r="TS759" t="s">
        <v>2813</v>
      </c>
      <c r="TT759" t="s">
        <v>2876</v>
      </c>
      <c r="TU759" t="s">
        <v>2817</v>
      </c>
      <c r="VM759" t="s">
        <v>3066</v>
      </c>
      <c r="VN759" t="s">
        <v>2135</v>
      </c>
      <c r="VO759" t="s">
        <v>3092</v>
      </c>
      <c r="VP759" t="s">
        <v>3073</v>
      </c>
      <c r="VY759" t="s">
        <v>2840</v>
      </c>
      <c r="VZ759" t="s">
        <v>2606</v>
      </c>
      <c r="WA759" t="s">
        <v>2474</v>
      </c>
      <c r="WB759" t="s">
        <v>2585</v>
      </c>
      <c r="WK759" t="s">
        <v>2479</v>
      </c>
      <c r="WL759" t="s">
        <v>2479</v>
      </c>
      <c r="WM759" t="s">
        <v>2479</v>
      </c>
      <c r="WN759" t="s">
        <v>2479</v>
      </c>
      <c r="WW759" t="s">
        <v>2376</v>
      </c>
      <c r="WX759" t="s">
        <v>2356</v>
      </c>
      <c r="WY759" t="s">
        <v>2540</v>
      </c>
      <c r="WZ759" t="s">
        <v>2919</v>
      </c>
      <c r="XI759" t="s">
        <v>3152</v>
      </c>
      <c r="XJ759" t="s">
        <v>2934</v>
      </c>
      <c r="XK759" t="s">
        <v>2968</v>
      </c>
      <c r="XL759" t="s">
        <v>2966</v>
      </c>
      <c r="XU759" t="s">
        <v>2763</v>
      </c>
      <c r="XV759" t="s">
        <v>2875</v>
      </c>
      <c r="XW759" t="s">
        <v>2706</v>
      </c>
      <c r="XX759" t="s">
        <v>2771</v>
      </c>
      <c r="AJI759" t="s">
        <v>2948</v>
      </c>
      <c r="AJJ759" t="s">
        <v>2445</v>
      </c>
      <c r="AJK759" t="s">
        <v>2716</v>
      </c>
      <c r="AJL759" t="s">
        <v>2464</v>
      </c>
      <c r="AJU759" t="s">
        <v>2845</v>
      </c>
      <c r="AJV759" t="s">
        <v>2548</v>
      </c>
      <c r="AJW759" t="s">
        <v>2758</v>
      </c>
      <c r="AJX759" t="s">
        <v>2731</v>
      </c>
      <c r="AKG759" t="s">
        <v>2479</v>
      </c>
      <c r="AKH759" t="s">
        <v>2479</v>
      </c>
      <c r="AKI759" t="s">
        <v>2479</v>
      </c>
      <c r="AKJ759" t="s">
        <v>2479</v>
      </c>
      <c r="AKS759" t="s">
        <v>2652</v>
      </c>
      <c r="AKT759" t="s">
        <v>2206</v>
      </c>
      <c r="AKU759" t="s">
        <v>2184</v>
      </c>
      <c r="AKV759" t="s">
        <v>2574</v>
      </c>
      <c r="ALE759" t="s">
        <v>2550</v>
      </c>
      <c r="ALF759" t="s">
        <v>2778</v>
      </c>
      <c r="ALG759" t="s">
        <v>3150</v>
      </c>
      <c r="ALH759" t="s">
        <v>2963</v>
      </c>
      <c r="ALQ759" t="s">
        <v>2411</v>
      </c>
      <c r="ALR759" t="s">
        <v>2816</v>
      </c>
      <c r="ALS759" t="s">
        <v>2766</v>
      </c>
      <c r="ALT759" t="s">
        <v>2707</v>
      </c>
      <c r="AMD759" t="s">
        <v>2889</v>
      </c>
      <c r="AME759" t="s">
        <v>2714</v>
      </c>
      <c r="AMF759" t="s">
        <v>3092</v>
      </c>
      <c r="AMP759" t="s">
        <v>2922</v>
      </c>
      <c r="AMQ759" t="s">
        <v>2808</v>
      </c>
      <c r="AMR759" t="s">
        <v>2324</v>
      </c>
      <c r="ANB759" t="s">
        <v>2479</v>
      </c>
      <c r="ANC759" t="s">
        <v>2479</v>
      </c>
      <c r="AND759" t="s">
        <v>2479</v>
      </c>
      <c r="ANN759" t="s">
        <v>2704</v>
      </c>
      <c r="ANO759" t="s">
        <v>2297</v>
      </c>
      <c r="ANP759" t="s">
        <v>2704</v>
      </c>
      <c r="ANZ759" t="s">
        <v>2985</v>
      </c>
      <c r="AOA759" t="s">
        <v>2985</v>
      </c>
      <c r="AOB759" t="s">
        <v>2796</v>
      </c>
      <c r="AOL759" t="s">
        <v>2608</v>
      </c>
      <c r="AOM759" t="s">
        <v>2824</v>
      </c>
      <c r="AON759" t="s">
        <v>2265</v>
      </c>
      <c r="AXE759" t="s">
        <v>2890</v>
      </c>
      <c r="AXF759" t="s">
        <v>2883</v>
      </c>
      <c r="AXQ759" t="s">
        <v>2479</v>
      </c>
      <c r="AXR759" t="s">
        <v>2479</v>
      </c>
      <c r="AYC759" t="s">
        <v>2254</v>
      </c>
      <c r="AYD759" t="s">
        <v>2302</v>
      </c>
      <c r="AYO759" t="s">
        <v>2820</v>
      </c>
      <c r="AYP759" t="s">
        <v>2627</v>
      </c>
      <c r="AZA759" t="s">
        <v>2593</v>
      </c>
      <c r="AZB759" t="s">
        <v>2652</v>
      </c>
      <c r="BEQ759" t="s">
        <v>2479</v>
      </c>
      <c r="BER759" t="s">
        <v>2479</v>
      </c>
      <c r="BFO759" t="s">
        <v>2479</v>
      </c>
      <c r="BFP759" t="s">
        <v>2479</v>
      </c>
      <c r="BGA759" t="s">
        <v>2538</v>
      </c>
      <c r="BGB759" t="s">
        <v>2406</v>
      </c>
      <c r="BHW759" t="s">
        <v>2653</v>
      </c>
      <c r="BHX759" t="s">
        <v>2213</v>
      </c>
      <c r="BII759" t="s">
        <v>2479</v>
      </c>
      <c r="BIJ759" t="s">
        <v>2479</v>
      </c>
      <c r="BIU759" t="s">
        <v>2479</v>
      </c>
      <c r="BIV759" t="s">
        <v>2479</v>
      </c>
      <c r="BPG759" t="s">
        <v>2825</v>
      </c>
      <c r="BPH759" t="s">
        <v>2625</v>
      </c>
      <c r="BPS759" t="s">
        <v>2479</v>
      </c>
      <c r="BPT759" t="s">
        <v>2479</v>
      </c>
      <c r="BUR759" t="s">
        <v>2839</v>
      </c>
      <c r="BUS759" t="s">
        <v>3021</v>
      </c>
      <c r="BUT759" t="s">
        <v>2935</v>
      </c>
      <c r="BUU759" t="s">
        <v>2933</v>
      </c>
      <c r="BUV759" t="s">
        <v>2837</v>
      </c>
      <c r="BVD759" t="s">
        <v>2462</v>
      </c>
      <c r="BVE759" t="s">
        <v>2976</v>
      </c>
      <c r="BVF759" t="s">
        <v>2809</v>
      </c>
      <c r="BVG759" t="s">
        <v>2763</v>
      </c>
      <c r="BVH759" t="s">
        <v>2555</v>
      </c>
      <c r="BVP759" t="s">
        <v>2479</v>
      </c>
      <c r="BVQ759" t="s">
        <v>2479</v>
      </c>
      <c r="BVR759" t="s">
        <v>2479</v>
      </c>
      <c r="BVS759" t="s">
        <v>2479</v>
      </c>
      <c r="BVT759" t="s">
        <v>2479</v>
      </c>
      <c r="BWB759" t="s">
        <v>2407</v>
      </c>
      <c r="BWC759" t="s">
        <v>2362</v>
      </c>
      <c r="BWD759" t="s">
        <v>2297</v>
      </c>
      <c r="BWE759" t="s">
        <v>2179</v>
      </c>
      <c r="BWF759" t="s">
        <v>2388</v>
      </c>
      <c r="BWN759" t="s">
        <v>2941</v>
      </c>
      <c r="BWO759" t="s">
        <v>3245</v>
      </c>
      <c r="BWP759" t="s">
        <v>2902</v>
      </c>
      <c r="BWQ759" t="s">
        <v>3244</v>
      </c>
      <c r="BWR759" t="s">
        <v>3117</v>
      </c>
      <c r="BWZ759" t="s">
        <v>2858</v>
      </c>
      <c r="BXA759" t="s">
        <v>2977</v>
      </c>
      <c r="BXB759" t="s">
        <v>3042</v>
      </c>
      <c r="BXC759" t="s">
        <v>2813</v>
      </c>
      <c r="BXD759" t="s">
        <v>2876</v>
      </c>
    </row>
    <row r="760" spans="1:1020 1030:1980 2064:2124" x14ac:dyDescent="0.15">
      <c r="A760" t="s">
        <v>4104</v>
      </c>
      <c r="BR760" t="s">
        <v>3544</v>
      </c>
      <c r="BS760" t="s">
        <v>3544</v>
      </c>
      <c r="BT760" t="s">
        <v>3544</v>
      </c>
      <c r="CJ760" t="s">
        <v>2803</v>
      </c>
      <c r="CK760" t="s">
        <v>2723</v>
      </c>
      <c r="CL760" t="s">
        <v>2347</v>
      </c>
      <c r="CM760" t="s">
        <v>3997</v>
      </c>
      <c r="CN760" t="s">
        <v>3190</v>
      </c>
      <c r="CO760" t="s">
        <v>3167</v>
      </c>
      <c r="CP760" t="s">
        <v>3167</v>
      </c>
      <c r="CQ760" t="s">
        <v>3167</v>
      </c>
      <c r="CR760" t="s">
        <v>3167</v>
      </c>
      <c r="DB760" t="s">
        <v>3403</v>
      </c>
      <c r="DC760" t="s">
        <v>3403</v>
      </c>
      <c r="DD760" t="s">
        <v>3354</v>
      </c>
      <c r="EL760" t="s">
        <v>3402</v>
      </c>
      <c r="EM760" t="s">
        <v>3402</v>
      </c>
      <c r="EN760" t="s">
        <v>3544</v>
      </c>
      <c r="JI760" t="s">
        <v>3225</v>
      </c>
      <c r="JJ760" t="s">
        <v>3387</v>
      </c>
      <c r="JL760" t="s">
        <v>3582</v>
      </c>
      <c r="JM760" t="s">
        <v>3560</v>
      </c>
      <c r="JN760" t="s">
        <v>3560</v>
      </c>
      <c r="JO760" t="s">
        <v>3560</v>
      </c>
      <c r="JP760" t="s">
        <v>3560</v>
      </c>
      <c r="JQ760" t="s">
        <v>3560</v>
      </c>
      <c r="KS760" t="s">
        <v>2827</v>
      </c>
      <c r="KT760" t="s">
        <v>2497</v>
      </c>
      <c r="KU760">
        <f>177</f>
        <v>177</v>
      </c>
      <c r="KV760" t="s">
        <v>3190</v>
      </c>
      <c r="KW760" t="s">
        <v>3167</v>
      </c>
      <c r="KX760" t="s">
        <v>3167</v>
      </c>
      <c r="KY760" t="s">
        <v>3167</v>
      </c>
      <c r="KZ760" t="s">
        <v>3167</v>
      </c>
      <c r="PB760" t="s">
        <v>3350</v>
      </c>
      <c r="PC760" t="s">
        <v>3354</v>
      </c>
      <c r="PD760" t="s">
        <v>3084</v>
      </c>
      <c r="PN760" t="s">
        <v>3544</v>
      </c>
      <c r="PO760" t="s">
        <v>3544</v>
      </c>
      <c r="PP760" t="s">
        <v>3350</v>
      </c>
      <c r="QK760" t="s">
        <v>3167</v>
      </c>
      <c r="QL760" t="s">
        <v>3085</v>
      </c>
      <c r="QM760" t="s">
        <v>3085</v>
      </c>
      <c r="QN760" t="s">
        <v>3085</v>
      </c>
      <c r="RE760" t="s">
        <v>2715</v>
      </c>
      <c r="RF760" t="s">
        <v>2134</v>
      </c>
      <c r="RH760" t="s">
        <v>3086</v>
      </c>
      <c r="RI760" t="s">
        <v>2986</v>
      </c>
      <c r="RJ760" t="s">
        <v>3056</v>
      </c>
      <c r="RK760" t="s">
        <v>2984</v>
      </c>
      <c r="RL760" t="s">
        <v>3035</v>
      </c>
      <c r="RM760" t="s">
        <v>2521</v>
      </c>
      <c r="RQ760" t="s">
        <v>2663</v>
      </c>
      <c r="RR760" t="s">
        <v>2215</v>
      </c>
      <c r="RT760" t="s">
        <v>2796</v>
      </c>
      <c r="RU760" t="s">
        <v>2943</v>
      </c>
      <c r="RV760" t="s">
        <v>3089</v>
      </c>
      <c r="RW760" t="s">
        <v>2596</v>
      </c>
      <c r="RX760" t="s">
        <v>2394</v>
      </c>
      <c r="RY760" t="s">
        <v>2601</v>
      </c>
      <c r="SC760" t="s">
        <v>2479</v>
      </c>
      <c r="SD760" t="s">
        <v>2479</v>
      </c>
      <c r="SF760" t="s">
        <v>2479</v>
      </c>
      <c r="SG760" t="s">
        <v>2479</v>
      </c>
      <c r="SH760" t="s">
        <v>2479</v>
      </c>
      <c r="SI760" t="s">
        <v>2479</v>
      </c>
      <c r="SJ760" t="s">
        <v>2479</v>
      </c>
      <c r="SK760" t="s">
        <v>2479</v>
      </c>
      <c r="SO760" t="s">
        <v>3008</v>
      </c>
      <c r="SP760" t="s">
        <v>2936</v>
      </c>
      <c r="SR760" t="s">
        <v>2798</v>
      </c>
      <c r="SS760" t="s">
        <v>2839</v>
      </c>
      <c r="ST760" t="s">
        <v>2936</v>
      </c>
      <c r="SU760" t="s">
        <v>2901</v>
      </c>
      <c r="SV760" t="s">
        <v>2886</v>
      </c>
      <c r="SW760" t="s">
        <v>3245</v>
      </c>
      <c r="TA760" t="s">
        <v>2522</v>
      </c>
      <c r="TB760" t="s">
        <v>2978</v>
      </c>
      <c r="TD760" t="s">
        <v>2962</v>
      </c>
      <c r="TE760" t="s">
        <v>2839</v>
      </c>
      <c r="TF760" t="s">
        <v>2722</v>
      </c>
      <c r="TG760" t="s">
        <v>2981</v>
      </c>
      <c r="TH760" t="s">
        <v>2907</v>
      </c>
      <c r="TI760" t="s">
        <v>3015</v>
      </c>
      <c r="TM760" t="s">
        <v>2629</v>
      </c>
      <c r="TN760" t="s">
        <v>2845</v>
      </c>
      <c r="TP760" t="s">
        <v>2869</v>
      </c>
      <c r="TQ760" t="s">
        <v>2471</v>
      </c>
      <c r="TR760" t="s">
        <v>2736</v>
      </c>
      <c r="TS760" t="s">
        <v>2678</v>
      </c>
      <c r="TT760" t="s">
        <v>2472</v>
      </c>
      <c r="TU760" t="s">
        <v>2802</v>
      </c>
      <c r="ABB760" t="s">
        <v>2962</v>
      </c>
      <c r="ABC760" t="s">
        <v>2957</v>
      </c>
      <c r="ABD760" t="s">
        <v>3021</v>
      </c>
      <c r="ABN760" t="s">
        <v>2812</v>
      </c>
      <c r="ABO760" t="s">
        <v>2549</v>
      </c>
      <c r="ABP760" t="s">
        <v>2492</v>
      </c>
      <c r="ABZ760" t="s">
        <v>2479</v>
      </c>
      <c r="ACA760" t="s">
        <v>2479</v>
      </c>
      <c r="ACB760" t="s">
        <v>2479</v>
      </c>
      <c r="ACL760" t="s">
        <v>2902</v>
      </c>
      <c r="ACM760" t="s">
        <v>2939</v>
      </c>
      <c r="ACN760" t="s">
        <v>2452</v>
      </c>
      <c r="ACX760" t="s">
        <v>2980</v>
      </c>
      <c r="ACY760" t="s">
        <v>2462</v>
      </c>
      <c r="ACZ760" t="s">
        <v>3082</v>
      </c>
      <c r="ADJ760" t="s">
        <v>2975</v>
      </c>
      <c r="ADK760" t="s">
        <v>2614</v>
      </c>
      <c r="ADL760" t="s">
        <v>2348</v>
      </c>
      <c r="AGP760" t="s">
        <v>3016</v>
      </c>
      <c r="AGQ760" t="s">
        <v>2867</v>
      </c>
      <c r="AGR760" t="s">
        <v>2935</v>
      </c>
      <c r="AHB760" t="s">
        <v>2485</v>
      </c>
      <c r="AHC760" t="s">
        <v>2472</v>
      </c>
      <c r="AHD760" t="s">
        <v>2216</v>
      </c>
      <c r="AHN760" t="s">
        <v>2479</v>
      </c>
      <c r="AHO760" t="s">
        <v>2479</v>
      </c>
      <c r="AHP760" t="s">
        <v>2479</v>
      </c>
      <c r="AHZ760" t="s">
        <v>3008</v>
      </c>
      <c r="AIA760" t="s">
        <v>2963</v>
      </c>
      <c r="AIB760" t="s">
        <v>2935</v>
      </c>
      <c r="AIL760" t="s">
        <v>2519</v>
      </c>
      <c r="AIM760" t="s">
        <v>2986</v>
      </c>
      <c r="AIN760" t="s">
        <v>2864</v>
      </c>
      <c r="AIX760" t="s">
        <v>2512</v>
      </c>
      <c r="AIY760" t="s">
        <v>2552</v>
      </c>
      <c r="AIZ760" t="s">
        <v>2819</v>
      </c>
      <c r="AJJ760" t="s">
        <v>2524</v>
      </c>
      <c r="AJK760" t="s">
        <v>2986</v>
      </c>
      <c r="AJL760" t="s">
        <v>2521</v>
      </c>
      <c r="AJV760" t="s">
        <v>3069</v>
      </c>
      <c r="AJW760" t="s">
        <v>2940</v>
      </c>
      <c r="AJX760" t="s">
        <v>2945</v>
      </c>
      <c r="AKH760" t="s">
        <v>2479</v>
      </c>
      <c r="AKI760" t="s">
        <v>2479</v>
      </c>
      <c r="AKJ760" t="s">
        <v>2479</v>
      </c>
      <c r="AKT760" t="s">
        <v>2940</v>
      </c>
      <c r="AKU760" t="s">
        <v>2890</v>
      </c>
      <c r="AKV760" t="s">
        <v>3150</v>
      </c>
      <c r="ALF760" t="s">
        <v>3087</v>
      </c>
      <c r="ALG760" t="s">
        <v>2910</v>
      </c>
      <c r="ALH760" t="s">
        <v>2835</v>
      </c>
      <c r="ALR760" t="s">
        <v>2632</v>
      </c>
      <c r="ALS760" t="s">
        <v>2603</v>
      </c>
      <c r="ALT760" t="s">
        <v>2410</v>
      </c>
      <c r="AMD760" t="s">
        <v>2128</v>
      </c>
      <c r="AME760" t="s">
        <v>2515</v>
      </c>
      <c r="AMF760" t="s">
        <v>2515</v>
      </c>
      <c r="AMP760" t="s">
        <v>2463</v>
      </c>
      <c r="AMQ760" t="s">
        <v>2824</v>
      </c>
      <c r="AMR760" t="s">
        <v>2600</v>
      </c>
      <c r="ANB760" t="s">
        <v>2479</v>
      </c>
      <c r="ANC760" t="s">
        <v>2479</v>
      </c>
      <c r="AND760" t="s">
        <v>2479</v>
      </c>
      <c r="ANN760" t="s">
        <v>2522</v>
      </c>
      <c r="ANO760" t="s">
        <v>2828</v>
      </c>
      <c r="ANP760" t="s">
        <v>2640</v>
      </c>
      <c r="ANZ760" t="s">
        <v>2838</v>
      </c>
      <c r="AOA760" t="s">
        <v>2799</v>
      </c>
      <c r="AOB760" t="s">
        <v>2865</v>
      </c>
      <c r="AOL760" t="s">
        <v>2263</v>
      </c>
      <c r="AOM760" t="s">
        <v>2808</v>
      </c>
      <c r="AON760" t="s">
        <v>2761</v>
      </c>
      <c r="AOX760" t="s">
        <v>3005</v>
      </c>
      <c r="AOY760" t="s">
        <v>2996</v>
      </c>
      <c r="AOZ760" t="s">
        <v>2638</v>
      </c>
      <c r="APJ760" t="s">
        <v>2133</v>
      </c>
      <c r="APK760" t="s">
        <v>2639</v>
      </c>
      <c r="APL760" t="s">
        <v>2867</v>
      </c>
      <c r="APV760" t="s">
        <v>2479</v>
      </c>
      <c r="APW760" t="s">
        <v>2479</v>
      </c>
      <c r="APX760" t="s">
        <v>2479</v>
      </c>
      <c r="AQH760" t="s">
        <v>2868</v>
      </c>
      <c r="AQI760" t="s">
        <v>2911</v>
      </c>
      <c r="AQJ760" t="s">
        <v>2639</v>
      </c>
      <c r="AQT760" t="s">
        <v>2963</v>
      </c>
      <c r="AQU760" t="s">
        <v>3244</v>
      </c>
      <c r="AQV760" t="s">
        <v>2981</v>
      </c>
      <c r="ARF760" t="s">
        <v>2535</v>
      </c>
      <c r="ARG760" t="s">
        <v>2769</v>
      </c>
      <c r="ARH760" t="s">
        <v>2745</v>
      </c>
      <c r="BIZ760" t="s">
        <v>2713</v>
      </c>
      <c r="BJA760" t="s">
        <v>2715</v>
      </c>
      <c r="BJB760" t="s">
        <v>2134</v>
      </c>
      <c r="BJC760" t="s">
        <v>3095</v>
      </c>
      <c r="BJD760" t="s">
        <v>3001</v>
      </c>
      <c r="BJE760" t="s">
        <v>3001</v>
      </c>
      <c r="BJF760" t="s">
        <v>2969</v>
      </c>
      <c r="BJG760" t="s">
        <v>2637</v>
      </c>
      <c r="BJH760" t="s">
        <v>2638</v>
      </c>
      <c r="BJL760" t="s">
        <v>2786</v>
      </c>
      <c r="BJM760" t="s">
        <v>2663</v>
      </c>
      <c r="BJN760" t="s">
        <v>2215</v>
      </c>
      <c r="BJO760" t="s">
        <v>2635</v>
      </c>
      <c r="BJP760" t="s">
        <v>2796</v>
      </c>
      <c r="BJQ760" t="s">
        <v>2943</v>
      </c>
      <c r="BJR760" t="s">
        <v>3089</v>
      </c>
      <c r="BJS760" t="s">
        <v>2596</v>
      </c>
      <c r="BJT760" t="s">
        <v>2394</v>
      </c>
      <c r="BJX760" t="s">
        <v>2780</v>
      </c>
      <c r="BJY760" t="s">
        <v>2874</v>
      </c>
      <c r="BJZ760" t="s">
        <v>2921</v>
      </c>
      <c r="BKA760" t="s">
        <v>2479</v>
      </c>
      <c r="BKB760" t="s">
        <v>2479</v>
      </c>
      <c r="BKC760" t="s">
        <v>2479</v>
      </c>
      <c r="BKD760" t="s">
        <v>2479</v>
      </c>
      <c r="BKE760" t="s">
        <v>2479</v>
      </c>
      <c r="BKF760" t="s">
        <v>2479</v>
      </c>
      <c r="BKJ760" t="s">
        <v>2987</v>
      </c>
      <c r="BKK760" t="s">
        <v>3008</v>
      </c>
      <c r="BKL760" t="s">
        <v>2936</v>
      </c>
      <c r="BKM760" t="s">
        <v>2522</v>
      </c>
      <c r="BKN760" t="s">
        <v>2798</v>
      </c>
      <c r="BKO760" t="s">
        <v>2839</v>
      </c>
      <c r="BKP760" t="s">
        <v>2936</v>
      </c>
      <c r="BKQ760" t="s">
        <v>2901</v>
      </c>
      <c r="BKR760" t="s">
        <v>2886</v>
      </c>
      <c r="BKV760" t="s">
        <v>3057</v>
      </c>
      <c r="BKW760" t="s">
        <v>2522</v>
      </c>
      <c r="BKX760" t="s">
        <v>2978</v>
      </c>
      <c r="BKY760" t="s">
        <v>2906</v>
      </c>
      <c r="BKZ760" t="s">
        <v>2906</v>
      </c>
      <c r="BLA760" t="s">
        <v>2462</v>
      </c>
      <c r="BLB760" t="s">
        <v>2867</v>
      </c>
      <c r="BLC760" t="s">
        <v>2898</v>
      </c>
      <c r="BLD760" t="s">
        <v>2943</v>
      </c>
      <c r="BLH760" t="s">
        <v>2430</v>
      </c>
      <c r="BLI760" t="s">
        <v>2629</v>
      </c>
      <c r="BLJ760" t="s">
        <v>2845</v>
      </c>
      <c r="BLK760" t="s">
        <v>2356</v>
      </c>
      <c r="BLL760" t="s">
        <v>2869</v>
      </c>
      <c r="BLM760" t="s">
        <v>2471</v>
      </c>
      <c r="BLN760" t="s">
        <v>2736</v>
      </c>
      <c r="BLO760" t="s">
        <v>2678</v>
      </c>
      <c r="BLP760" t="s">
        <v>2472</v>
      </c>
      <c r="BLU760" t="s">
        <v>2715</v>
      </c>
      <c r="BLV760" t="s">
        <v>2134</v>
      </c>
      <c r="BLW760" t="s">
        <v>2133</v>
      </c>
      <c r="BLX760" t="s">
        <v>3086</v>
      </c>
      <c r="BLY760" t="s">
        <v>2986</v>
      </c>
      <c r="BLZ760" t="s">
        <v>3056</v>
      </c>
      <c r="BMA760" t="s">
        <v>2984</v>
      </c>
      <c r="BMB760" t="s">
        <v>3035</v>
      </c>
      <c r="BMG760" t="s">
        <v>2663</v>
      </c>
      <c r="BMH760" t="s">
        <v>2215</v>
      </c>
      <c r="BMI760" t="s">
        <v>2635</v>
      </c>
      <c r="BMJ760" t="s">
        <v>2796</v>
      </c>
      <c r="BMK760" t="s">
        <v>2943</v>
      </c>
      <c r="BML760" t="s">
        <v>3089</v>
      </c>
      <c r="BMM760" t="s">
        <v>2596</v>
      </c>
      <c r="BMN760" t="s">
        <v>2394</v>
      </c>
      <c r="BMS760" t="s">
        <v>2874</v>
      </c>
      <c r="BMT760" t="s">
        <v>3075</v>
      </c>
      <c r="BMU760" t="s">
        <v>2911</v>
      </c>
      <c r="BMV760" t="s">
        <v>2479</v>
      </c>
      <c r="BMW760" t="s">
        <v>2479</v>
      </c>
      <c r="BMX760" t="s">
        <v>2479</v>
      </c>
      <c r="BMY760" t="s">
        <v>2479</v>
      </c>
      <c r="BMZ760" t="s">
        <v>2479</v>
      </c>
      <c r="BNE760" t="s">
        <v>3008</v>
      </c>
      <c r="BNF760" t="s">
        <v>2936</v>
      </c>
      <c r="BNG760" t="s">
        <v>2522</v>
      </c>
      <c r="BNH760" t="s">
        <v>2798</v>
      </c>
      <c r="BNI760" t="s">
        <v>2839</v>
      </c>
      <c r="BNJ760" t="s">
        <v>2936</v>
      </c>
      <c r="BNK760" t="s">
        <v>2901</v>
      </c>
      <c r="BNL760" t="s">
        <v>2886</v>
      </c>
      <c r="BNQ760" t="s">
        <v>2522</v>
      </c>
      <c r="BNR760" t="s">
        <v>2978</v>
      </c>
      <c r="BNS760" t="s">
        <v>2836</v>
      </c>
      <c r="BNT760" t="s">
        <v>2962</v>
      </c>
      <c r="BNU760" t="s">
        <v>2839</v>
      </c>
      <c r="BNV760" t="s">
        <v>2722</v>
      </c>
      <c r="BNW760" t="s">
        <v>2981</v>
      </c>
      <c r="BNX760" t="s">
        <v>2907</v>
      </c>
      <c r="BOC760" t="s">
        <v>2629</v>
      </c>
      <c r="BOD760" t="s">
        <v>2845</v>
      </c>
      <c r="BOE760" t="s">
        <v>2356</v>
      </c>
      <c r="BOF760" t="s">
        <v>2869</v>
      </c>
      <c r="BOG760" t="s">
        <v>2471</v>
      </c>
      <c r="BOH760" t="s">
        <v>2736</v>
      </c>
      <c r="BOI760" t="s">
        <v>2678</v>
      </c>
      <c r="BOJ760" t="s">
        <v>2472</v>
      </c>
      <c r="BUS760" t="s">
        <v>2927</v>
      </c>
      <c r="BUT760" t="s">
        <v>2799</v>
      </c>
      <c r="BUU760" t="s">
        <v>2911</v>
      </c>
      <c r="BUV760" t="s">
        <v>2953</v>
      </c>
      <c r="BVE760" t="s">
        <v>2943</v>
      </c>
      <c r="BVF760" t="s">
        <v>3089</v>
      </c>
      <c r="BVG760" t="s">
        <v>2596</v>
      </c>
      <c r="BVH760" t="s">
        <v>2394</v>
      </c>
      <c r="BVQ760" t="s">
        <v>2479</v>
      </c>
      <c r="BVR760" t="s">
        <v>2479</v>
      </c>
      <c r="BVS760" t="s">
        <v>2479</v>
      </c>
      <c r="BVT760" t="s">
        <v>2479</v>
      </c>
      <c r="BWC760" t="s">
        <v>2839</v>
      </c>
      <c r="BWD760" t="s">
        <v>2936</v>
      </c>
      <c r="BWE760" t="s">
        <v>2901</v>
      </c>
      <c r="BWF760" t="s">
        <v>2886</v>
      </c>
      <c r="BWO760" t="s">
        <v>2454</v>
      </c>
      <c r="BWP760" t="s">
        <v>2898</v>
      </c>
      <c r="BWQ760" t="s">
        <v>2452</v>
      </c>
      <c r="BWR760" t="s">
        <v>3196</v>
      </c>
      <c r="BXA760" t="s">
        <v>2471</v>
      </c>
      <c r="BXB760" t="s">
        <v>2736</v>
      </c>
      <c r="BXC760" t="s">
        <v>2678</v>
      </c>
      <c r="BXD760" t="s">
        <v>2472</v>
      </c>
    </row>
    <row r="761" spans="1:1020 1030:1980 2064:2124" x14ac:dyDescent="0.15">
      <c r="A761" t="s">
        <v>4105</v>
      </c>
      <c r="AI761" t="s">
        <v>3084</v>
      </c>
      <c r="BH761" t="s">
        <v>3336</v>
      </c>
      <c r="DE761" t="s">
        <v>3403</v>
      </c>
      <c r="JQ761" t="s">
        <v>3560</v>
      </c>
      <c r="LX761" t="s">
        <v>2133</v>
      </c>
      <c r="MU761" t="s">
        <v>3111</v>
      </c>
      <c r="MV761" t="s">
        <v>3084</v>
      </c>
      <c r="OE761" t="s">
        <v>3544</v>
      </c>
      <c r="OF761" t="s">
        <v>3350</v>
      </c>
      <c r="OQ761" t="s">
        <v>2777</v>
      </c>
      <c r="OR761" t="s">
        <v>2777</v>
      </c>
      <c r="QA761" t="s">
        <v>3111</v>
      </c>
      <c r="QB761" t="s">
        <v>3111</v>
      </c>
      <c r="RM761" t="s">
        <v>2637</v>
      </c>
      <c r="RY761" t="s">
        <v>2414</v>
      </c>
      <c r="SK761" t="s">
        <v>2479</v>
      </c>
      <c r="SW761" t="s">
        <v>2903</v>
      </c>
      <c r="TI761" t="s">
        <v>2952</v>
      </c>
      <c r="TU761" t="s">
        <v>2226</v>
      </c>
      <c r="AGS761" t="s">
        <v>2861</v>
      </c>
      <c r="AHE761" t="s">
        <v>2773</v>
      </c>
      <c r="AHQ761" t="s">
        <v>2479</v>
      </c>
      <c r="AIC761" t="s">
        <v>3027</v>
      </c>
      <c r="AIO761" t="s">
        <v>3155</v>
      </c>
      <c r="AJA761" t="s">
        <v>2768</v>
      </c>
      <c r="BEQ761" t="s">
        <v>2479</v>
      </c>
      <c r="BER761" t="s">
        <v>2479</v>
      </c>
      <c r="BGM761" t="s">
        <v>2479</v>
      </c>
      <c r="BGZ761" t="s">
        <v>2479</v>
      </c>
      <c r="BII761" t="s">
        <v>2479</v>
      </c>
      <c r="BIJ761" t="s">
        <v>2479</v>
      </c>
      <c r="BIU761" t="s">
        <v>2479</v>
      </c>
      <c r="BIV761" t="s">
        <v>2479</v>
      </c>
      <c r="BRC761" t="s">
        <v>2479</v>
      </c>
      <c r="BRD761" t="s">
        <v>2479</v>
      </c>
      <c r="CAJ761" t="s">
        <v>2152</v>
      </c>
      <c r="CAV761" t="s">
        <v>2343</v>
      </c>
      <c r="CBH761" t="s">
        <v>2339</v>
      </c>
      <c r="CBT761" t="s">
        <v>2318</v>
      </c>
      <c r="CCF761" t="s">
        <v>2945</v>
      </c>
      <c r="CCR761" t="s">
        <v>2583</v>
      </c>
    </row>
    <row r="762" spans="1:1020 1030:1980 2064:2124" x14ac:dyDescent="0.15">
      <c r="A762" t="s">
        <v>4106</v>
      </c>
      <c r="JQ762" t="s">
        <v>4107</v>
      </c>
      <c r="RM762" t="s">
        <v>2519</v>
      </c>
      <c r="RY762" t="s">
        <v>2766</v>
      </c>
      <c r="SK762" t="s">
        <v>2479</v>
      </c>
      <c r="SW762" t="s">
        <v>2534</v>
      </c>
      <c r="TI762" t="s">
        <v>2520</v>
      </c>
      <c r="TU762" t="s">
        <v>2814</v>
      </c>
    </row>
    <row r="763" spans="1:1020 1030:1980 2064:2124" x14ac:dyDescent="0.15">
      <c r="A763" t="s">
        <v>4108</v>
      </c>
      <c r="EC763" t="s">
        <v>3350</v>
      </c>
      <c r="JQ763" t="s">
        <v>4107</v>
      </c>
      <c r="RM763" t="s">
        <v>3069</v>
      </c>
      <c r="RY763" t="s">
        <v>2529</v>
      </c>
      <c r="SK763" t="s">
        <v>2479</v>
      </c>
      <c r="SW763" t="s">
        <v>2601</v>
      </c>
      <c r="TI763" t="s">
        <v>2892</v>
      </c>
      <c r="TU763" t="s">
        <v>2774</v>
      </c>
      <c r="ADY763" t="s">
        <v>2515</v>
      </c>
      <c r="AEK763" t="s">
        <v>2817</v>
      </c>
      <c r="AEW763" t="s">
        <v>2479</v>
      </c>
      <c r="AFI763" t="s">
        <v>2383</v>
      </c>
      <c r="AFU763" t="s">
        <v>3052</v>
      </c>
      <c r="AGG763" t="s">
        <v>2675</v>
      </c>
    </row>
    <row r="764" spans="1:1020 1030:1980 2064:2124" x14ac:dyDescent="0.15">
      <c r="A764" t="s">
        <v>4109</v>
      </c>
      <c r="DE764" t="s">
        <v>3350</v>
      </c>
      <c r="JQ764" t="s">
        <v>4107</v>
      </c>
      <c r="RM764" t="s">
        <v>3052</v>
      </c>
      <c r="RY764" t="s">
        <v>2620</v>
      </c>
      <c r="SK764" t="s">
        <v>2479</v>
      </c>
      <c r="SW764" t="s">
        <v>2671</v>
      </c>
      <c r="TI764" t="s">
        <v>2868</v>
      </c>
      <c r="TU764" t="s">
        <v>2917</v>
      </c>
      <c r="AGS764" t="s">
        <v>3080</v>
      </c>
      <c r="AHE764" t="s">
        <v>2259</v>
      </c>
      <c r="AHQ764" t="s">
        <v>2479</v>
      </c>
      <c r="AIC764" t="s">
        <v>2193</v>
      </c>
      <c r="AIO764" t="s">
        <v>3086</v>
      </c>
      <c r="AJA764" t="s">
        <v>2784</v>
      </c>
    </row>
    <row r="765" spans="1:1020 1030:1980 2064:2124" x14ac:dyDescent="0.15">
      <c r="A765" t="s">
        <v>4110</v>
      </c>
      <c r="L765" t="s">
        <v>3084</v>
      </c>
      <c r="V765" t="s">
        <v>3336</v>
      </c>
      <c r="W765" t="s">
        <v>3336</v>
      </c>
      <c r="X765" t="s">
        <v>3354</v>
      </c>
      <c r="BR765" t="s">
        <v>3403</v>
      </c>
      <c r="BS765" t="s">
        <v>3403</v>
      </c>
      <c r="BT765" t="s">
        <v>3354</v>
      </c>
      <c r="DB765" t="s">
        <v>3350</v>
      </c>
      <c r="DC765" t="s">
        <v>3350</v>
      </c>
      <c r="DD765" t="s">
        <v>3350</v>
      </c>
      <c r="DN765" t="s">
        <v>3084</v>
      </c>
      <c r="DO765" t="s">
        <v>3084</v>
      </c>
      <c r="DP765" t="s">
        <v>3084</v>
      </c>
      <c r="DY765" t="s">
        <v>3354</v>
      </c>
      <c r="DZ765" t="s">
        <v>3403</v>
      </c>
      <c r="EA765" t="s">
        <v>3403</v>
      </c>
      <c r="EB765" t="s">
        <v>3403</v>
      </c>
      <c r="FL765" t="s">
        <v>3111</v>
      </c>
      <c r="JC765" t="s">
        <v>3336</v>
      </c>
      <c r="JD765" t="s">
        <v>3402</v>
      </c>
      <c r="JK765" t="s">
        <v>3476</v>
      </c>
      <c r="JL765" t="s">
        <v>3582</v>
      </c>
      <c r="JM765" t="s">
        <v>3560</v>
      </c>
      <c r="JN765" t="s">
        <v>3560</v>
      </c>
      <c r="JO765" t="s">
        <v>3560</v>
      </c>
      <c r="JP765" t="s">
        <v>3689</v>
      </c>
      <c r="JQ765" t="s">
        <v>4107</v>
      </c>
      <c r="KU765">
        <f>179</f>
        <v>179</v>
      </c>
      <c r="KV765" t="s">
        <v>3190</v>
      </c>
      <c r="KW765" t="s">
        <v>3167</v>
      </c>
      <c r="LL765" t="s">
        <v>2779</v>
      </c>
      <c r="MH765" t="s">
        <v>3215</v>
      </c>
      <c r="MV765" t="s">
        <v>3350</v>
      </c>
      <c r="OF765" t="s">
        <v>3560</v>
      </c>
      <c r="RG765" t="s">
        <v>2135</v>
      </c>
      <c r="RH765" t="s">
        <v>3045</v>
      </c>
      <c r="RI765" t="s">
        <v>3071</v>
      </c>
      <c r="RJ765" t="s">
        <v>2966</v>
      </c>
      <c r="RK765" t="s">
        <v>2984</v>
      </c>
      <c r="RL765" t="s">
        <v>2968</v>
      </c>
      <c r="RM765" t="s">
        <v>2987</v>
      </c>
      <c r="RS765" t="s">
        <v>2927</v>
      </c>
      <c r="RT765" t="s">
        <v>3179</v>
      </c>
      <c r="RU765" t="s">
        <v>3117</v>
      </c>
      <c r="RV765" t="s">
        <v>2718</v>
      </c>
      <c r="RW765" t="s">
        <v>2620</v>
      </c>
      <c r="RX765" t="s">
        <v>3074</v>
      </c>
      <c r="RY765" t="s">
        <v>2878</v>
      </c>
      <c r="SE765" t="s">
        <v>2479</v>
      </c>
      <c r="SF765" t="s">
        <v>2479</v>
      </c>
      <c r="SG765" t="s">
        <v>2479</v>
      </c>
      <c r="SH765" t="s">
        <v>2479</v>
      </c>
      <c r="SI765" t="s">
        <v>2479</v>
      </c>
      <c r="SJ765" t="s">
        <v>2479</v>
      </c>
      <c r="SK765" t="s">
        <v>2479</v>
      </c>
      <c r="SQ765" t="s">
        <v>2459</v>
      </c>
      <c r="SR765" t="s">
        <v>2456</v>
      </c>
      <c r="SS765" t="s">
        <v>2611</v>
      </c>
      <c r="ST765" t="s">
        <v>3031</v>
      </c>
      <c r="SU765" t="s">
        <v>2620</v>
      </c>
      <c r="SV765" t="s">
        <v>2766</v>
      </c>
      <c r="SW765" t="s">
        <v>2767</v>
      </c>
      <c r="TC765" t="s">
        <v>2867</v>
      </c>
      <c r="TD765" t="s">
        <v>2639</v>
      </c>
      <c r="TE765" t="s">
        <v>2940</v>
      </c>
      <c r="TF765" t="s">
        <v>2865</v>
      </c>
      <c r="TG765" t="s">
        <v>2862</v>
      </c>
      <c r="TH765" t="s">
        <v>2899</v>
      </c>
      <c r="TI765" t="s">
        <v>2461</v>
      </c>
      <c r="TO765" t="s">
        <v>2945</v>
      </c>
      <c r="TP765" t="s">
        <v>2620</v>
      </c>
      <c r="TQ765" t="s">
        <v>2675</v>
      </c>
      <c r="TR765" t="s">
        <v>2813</v>
      </c>
      <c r="TS765" t="s">
        <v>2817</v>
      </c>
      <c r="TT765" t="s">
        <v>3042</v>
      </c>
      <c r="TU765" t="s">
        <v>2770</v>
      </c>
      <c r="VN765" t="s">
        <v>2838</v>
      </c>
      <c r="VO765" t="s">
        <v>2998</v>
      </c>
      <c r="VP765" t="s">
        <v>2965</v>
      </c>
      <c r="VZ765" t="s">
        <v>3074</v>
      </c>
      <c r="WA765" t="s">
        <v>2870</v>
      </c>
      <c r="WB765" t="s">
        <v>3049</v>
      </c>
      <c r="WL765" t="s">
        <v>2479</v>
      </c>
      <c r="WM765" t="s">
        <v>2479</v>
      </c>
      <c r="WN765" t="s">
        <v>2479</v>
      </c>
      <c r="WX765" t="s">
        <v>2952</v>
      </c>
      <c r="WY765" t="s">
        <v>3021</v>
      </c>
      <c r="WZ765" t="s">
        <v>3015</v>
      </c>
      <c r="XJ765" t="s">
        <v>2961</v>
      </c>
      <c r="XK765" t="s">
        <v>3061</v>
      </c>
      <c r="XL765" t="s">
        <v>2463</v>
      </c>
      <c r="XV765" t="s">
        <v>2753</v>
      </c>
      <c r="XW765" t="s">
        <v>2808</v>
      </c>
      <c r="XX765" t="s">
        <v>2646</v>
      </c>
      <c r="ADU765" t="s">
        <v>3066</v>
      </c>
      <c r="ADV765" t="s">
        <v>2714</v>
      </c>
      <c r="ADW765" t="s">
        <v>3092</v>
      </c>
      <c r="ADX765" t="s">
        <v>3086</v>
      </c>
      <c r="AEG765" t="s">
        <v>2396</v>
      </c>
      <c r="AEH765" t="s">
        <v>2508</v>
      </c>
      <c r="AEI765" t="s">
        <v>2615</v>
      </c>
      <c r="AEJ765" t="s">
        <v>2602</v>
      </c>
      <c r="AES765" t="s">
        <v>2479</v>
      </c>
      <c r="AET765" t="s">
        <v>2479</v>
      </c>
      <c r="AEU765" t="s">
        <v>2479</v>
      </c>
      <c r="AEV765" t="s">
        <v>2479</v>
      </c>
      <c r="AFE765" t="s">
        <v>3038</v>
      </c>
      <c r="AFF765" t="s">
        <v>2649</v>
      </c>
      <c r="AFG765" t="s">
        <v>3027</v>
      </c>
      <c r="AFH765" t="s">
        <v>2449</v>
      </c>
      <c r="AFQ765" t="s">
        <v>2798</v>
      </c>
      <c r="AFR765" t="s">
        <v>2893</v>
      </c>
      <c r="AFS765" t="s">
        <v>2891</v>
      </c>
      <c r="AFT765" t="s">
        <v>2911</v>
      </c>
      <c r="AGC765" t="s">
        <v>2621</v>
      </c>
      <c r="AGD765" t="s">
        <v>3028</v>
      </c>
      <c r="AGE765" t="s">
        <v>2636</v>
      </c>
      <c r="AGF765" t="s">
        <v>2610</v>
      </c>
      <c r="AGP765" t="s">
        <v>2999</v>
      </c>
      <c r="AGQ765" t="s">
        <v>2133</v>
      </c>
      <c r="AGR765" t="s">
        <v>3014</v>
      </c>
      <c r="AHB765" t="s">
        <v>2529</v>
      </c>
      <c r="AHC765" t="s">
        <v>2570</v>
      </c>
      <c r="AHD765" t="s">
        <v>2918</v>
      </c>
      <c r="AHN765" t="s">
        <v>2479</v>
      </c>
      <c r="AHO765" t="s">
        <v>2479</v>
      </c>
      <c r="AHP765" t="s">
        <v>2479</v>
      </c>
      <c r="AHZ765" t="s">
        <v>2453</v>
      </c>
      <c r="AIA765" t="s">
        <v>2904</v>
      </c>
      <c r="AIB765" t="s">
        <v>2439</v>
      </c>
      <c r="AIL765" t="s">
        <v>3030</v>
      </c>
      <c r="AIM765" t="s">
        <v>2829</v>
      </c>
      <c r="AIN765" t="s">
        <v>2829</v>
      </c>
      <c r="AIX765" t="s">
        <v>2977</v>
      </c>
      <c r="AIY765" t="s">
        <v>2921</v>
      </c>
      <c r="AIZ765" t="s">
        <v>2850</v>
      </c>
      <c r="AJJ765" t="s">
        <v>2861</v>
      </c>
      <c r="AJK765" t="s">
        <v>3069</v>
      </c>
      <c r="AJL765" t="s">
        <v>2966</v>
      </c>
      <c r="AJV765" t="s">
        <v>2888</v>
      </c>
      <c r="AJW765" t="s">
        <v>2385</v>
      </c>
      <c r="AJX765" t="s">
        <v>2326</v>
      </c>
      <c r="AKH765" t="s">
        <v>2479</v>
      </c>
      <c r="AKI765" t="s">
        <v>2479</v>
      </c>
      <c r="AKJ765" t="s">
        <v>2479</v>
      </c>
      <c r="AKT765" t="s">
        <v>2890</v>
      </c>
      <c r="AKU765" t="s">
        <v>3038</v>
      </c>
      <c r="AKV765" t="s">
        <v>3059</v>
      </c>
      <c r="ALF765" t="s">
        <v>2135</v>
      </c>
      <c r="ALG765" t="s">
        <v>3053</v>
      </c>
      <c r="ALH765" t="s">
        <v>2722</v>
      </c>
      <c r="ALR765" t="s">
        <v>2265</v>
      </c>
      <c r="ALS765" t="s">
        <v>2809</v>
      </c>
      <c r="ALT765" t="s">
        <v>2813</v>
      </c>
      <c r="AUL765" t="s">
        <v>3008</v>
      </c>
      <c r="AUM765" t="s">
        <v>3035</v>
      </c>
      <c r="AUN765" t="s">
        <v>2860</v>
      </c>
      <c r="AUX765" t="s">
        <v>2615</v>
      </c>
      <c r="AUY765" t="s">
        <v>2372</v>
      </c>
      <c r="AUZ765" t="s">
        <v>2671</v>
      </c>
      <c r="AVJ765" t="s">
        <v>2479</v>
      </c>
      <c r="AVK765" t="s">
        <v>2479</v>
      </c>
      <c r="AVL765" t="s">
        <v>2479</v>
      </c>
      <c r="AVV765" t="s">
        <v>2863</v>
      </c>
      <c r="AVW765" t="s">
        <v>2952</v>
      </c>
      <c r="AVX765" t="s">
        <v>2954</v>
      </c>
      <c r="AWH765" t="s">
        <v>3019</v>
      </c>
      <c r="AWI765" t="s">
        <v>2989</v>
      </c>
      <c r="AWJ765" t="s">
        <v>3066</v>
      </c>
      <c r="AWT765" t="s">
        <v>2550</v>
      </c>
      <c r="AWU765" t="s">
        <v>2266</v>
      </c>
      <c r="AWV765" t="s">
        <v>2778</v>
      </c>
      <c r="AXF765" t="s">
        <v>2589</v>
      </c>
      <c r="AXR765" t="s">
        <v>2479</v>
      </c>
      <c r="AYD765" t="s">
        <v>2646</v>
      </c>
      <c r="AYP765" t="s">
        <v>2692</v>
      </c>
      <c r="AZB765" t="s">
        <v>2775</v>
      </c>
      <c r="BBW765" t="s">
        <v>2128</v>
      </c>
      <c r="BBX765" t="s">
        <v>3070</v>
      </c>
      <c r="BCI765" t="s">
        <v>2876</v>
      </c>
      <c r="BCJ765" t="s">
        <v>3075</v>
      </c>
      <c r="BCU765" t="s">
        <v>2479</v>
      </c>
      <c r="BCV765" t="s">
        <v>2479</v>
      </c>
      <c r="BDG765" t="s">
        <v>2932</v>
      </c>
      <c r="BDH765" t="s">
        <v>3196</v>
      </c>
      <c r="BDS765" t="s">
        <v>2520</v>
      </c>
      <c r="BDT765" t="s">
        <v>3035</v>
      </c>
      <c r="BEE765" t="s">
        <v>2894</v>
      </c>
      <c r="BEF765" t="s">
        <v>2771</v>
      </c>
      <c r="BER765" t="s">
        <v>2479</v>
      </c>
      <c r="BFD765" t="s">
        <v>2479</v>
      </c>
      <c r="BGB765" t="s">
        <v>2479</v>
      </c>
      <c r="BIJ765" t="s">
        <v>2479</v>
      </c>
      <c r="BLW765" t="s">
        <v>2135</v>
      </c>
      <c r="BLX765" t="s">
        <v>3045</v>
      </c>
      <c r="BLY765" t="s">
        <v>3071</v>
      </c>
      <c r="BMI765" t="s">
        <v>2927</v>
      </c>
      <c r="BMJ765" t="s">
        <v>3179</v>
      </c>
      <c r="BMK765" t="s">
        <v>3117</v>
      </c>
      <c r="BMU765" t="s">
        <v>2640</v>
      </c>
      <c r="BMV765" t="s">
        <v>2479</v>
      </c>
      <c r="BMW765" t="s">
        <v>2479</v>
      </c>
      <c r="BNG765" t="s">
        <v>2459</v>
      </c>
      <c r="BNH765" t="s">
        <v>2456</v>
      </c>
      <c r="BNI765" t="s">
        <v>2855</v>
      </c>
      <c r="BNS765" t="s">
        <v>2867</v>
      </c>
      <c r="BNT765" t="s">
        <v>2639</v>
      </c>
      <c r="BNU765" t="s">
        <v>2940</v>
      </c>
      <c r="BOE765" t="s">
        <v>2945</v>
      </c>
      <c r="BOF765" t="s">
        <v>2620</v>
      </c>
      <c r="BOG765" t="s">
        <v>2675</v>
      </c>
      <c r="BQF765" t="s">
        <v>2479</v>
      </c>
    </row>
    <row r="766" spans="1:1020 1030:1980 2064:2124" x14ac:dyDescent="0.15">
      <c r="A766" t="s">
        <v>4111</v>
      </c>
      <c r="J766" t="s">
        <v>2545</v>
      </c>
      <c r="K766" t="s">
        <v>2775</v>
      </c>
      <c r="L766" t="s">
        <v>2779</v>
      </c>
      <c r="AH766" t="s">
        <v>2779</v>
      </c>
      <c r="AI766" t="s">
        <v>3084</v>
      </c>
      <c r="AJ766" t="s">
        <v>3111</v>
      </c>
      <c r="AT766" t="s">
        <v>3138</v>
      </c>
      <c r="AV766" t="s">
        <v>3111</v>
      </c>
      <c r="BG766" t="s">
        <v>2779</v>
      </c>
      <c r="DB766" t="s">
        <v>3582</v>
      </c>
      <c r="DC766" t="s">
        <v>3582</v>
      </c>
      <c r="DD766" t="s">
        <v>3560</v>
      </c>
      <c r="DZ766" t="s">
        <v>3403</v>
      </c>
      <c r="EA766" t="s">
        <v>3544</v>
      </c>
      <c r="EB766" t="s">
        <v>3350</v>
      </c>
      <c r="EX766" t="s">
        <v>3138</v>
      </c>
      <c r="EY766" t="s">
        <v>3084</v>
      </c>
      <c r="EZ766" t="s">
        <v>3111</v>
      </c>
      <c r="FJ766" t="s">
        <v>2777</v>
      </c>
      <c r="FK766" t="s">
        <v>2777</v>
      </c>
      <c r="FL766">
        <f>83</f>
        <v>83</v>
      </c>
      <c r="GH766" t="s">
        <v>2683</v>
      </c>
      <c r="GI766">
        <f>83</f>
        <v>83</v>
      </c>
      <c r="GJ766" t="s">
        <v>2777</v>
      </c>
      <c r="HG766" t="s">
        <v>2779</v>
      </c>
      <c r="HR766" t="s">
        <v>2777</v>
      </c>
      <c r="HS766" t="s">
        <v>3295</v>
      </c>
      <c r="IP766" t="s">
        <v>3403</v>
      </c>
      <c r="IQ766" t="s">
        <v>3084</v>
      </c>
      <c r="IR766" t="s">
        <v>3084</v>
      </c>
      <c r="JF766" t="s">
        <v>3361</v>
      </c>
      <c r="JG766" t="s">
        <v>3225</v>
      </c>
      <c r="JK766" t="s">
        <v>3476</v>
      </c>
      <c r="JL766" t="s">
        <v>3582</v>
      </c>
      <c r="JM766" t="s">
        <v>3560</v>
      </c>
      <c r="JN766" t="s">
        <v>3560</v>
      </c>
      <c r="JO766" t="s">
        <v>3689</v>
      </c>
      <c r="JP766" t="s">
        <v>3689</v>
      </c>
      <c r="JQ766" t="s">
        <v>4107</v>
      </c>
      <c r="KL766" t="s">
        <v>2777</v>
      </c>
      <c r="KM766" t="s">
        <v>2777</v>
      </c>
      <c r="KN766" t="s">
        <v>3111</v>
      </c>
      <c r="KS766" t="s">
        <v>2304</v>
      </c>
      <c r="KU766">
        <f>181</f>
        <v>181</v>
      </c>
      <c r="KV766" t="s">
        <v>3190</v>
      </c>
      <c r="KW766" t="s">
        <v>3167</v>
      </c>
      <c r="KX766" t="s">
        <v>3085</v>
      </c>
      <c r="KY766" t="s">
        <v>3085</v>
      </c>
      <c r="KZ766" t="s">
        <v>3085</v>
      </c>
      <c r="LJ766" t="s">
        <v>3138</v>
      </c>
      <c r="LK766" t="s">
        <v>2779</v>
      </c>
      <c r="LL766" t="s">
        <v>2779</v>
      </c>
      <c r="LX766">
        <f>19</f>
        <v>19</v>
      </c>
      <c r="MT766" t="s">
        <v>2837</v>
      </c>
      <c r="MU766">
        <f>60</f>
        <v>60</v>
      </c>
      <c r="MV766" t="s">
        <v>2779</v>
      </c>
      <c r="NS766" t="s">
        <v>3138</v>
      </c>
      <c r="NT766" t="s">
        <v>3084</v>
      </c>
      <c r="OD766" t="s">
        <v>2272</v>
      </c>
      <c r="OE766" t="s">
        <v>2777</v>
      </c>
      <c r="OF766" t="s">
        <v>3084</v>
      </c>
      <c r="OQ766" t="s">
        <v>3295</v>
      </c>
      <c r="OR766" t="s">
        <v>3336</v>
      </c>
      <c r="PB766" t="s">
        <v>3350</v>
      </c>
      <c r="PC766" t="s">
        <v>3350</v>
      </c>
      <c r="PD766" t="s">
        <v>3350</v>
      </c>
      <c r="PN766" t="s">
        <v>3354</v>
      </c>
      <c r="PO766" t="s">
        <v>3403</v>
      </c>
      <c r="PP766" t="s">
        <v>3403</v>
      </c>
      <c r="PZ766" t="s">
        <v>2777</v>
      </c>
      <c r="QA766" t="s">
        <v>2777</v>
      </c>
      <c r="QB766" t="s">
        <v>3111</v>
      </c>
      <c r="RB766" t="s">
        <v>2827</v>
      </c>
      <c r="RC766" t="s">
        <v>2715</v>
      </c>
      <c r="RG766" t="s">
        <v>3079</v>
      </c>
      <c r="RH766" t="s">
        <v>3017</v>
      </c>
      <c r="RI766" t="s">
        <v>2713</v>
      </c>
      <c r="RJ766" t="s">
        <v>3066</v>
      </c>
      <c r="RK766" t="s">
        <v>2967</v>
      </c>
      <c r="RL766" t="s">
        <v>3087</v>
      </c>
      <c r="RM766" t="s">
        <v>2985</v>
      </c>
      <c r="RN766" t="s">
        <v>2334</v>
      </c>
      <c r="RO766" t="s">
        <v>2372</v>
      </c>
      <c r="RS766" t="s">
        <v>2519</v>
      </c>
      <c r="RT766" t="s">
        <v>3009</v>
      </c>
      <c r="RU766" t="s">
        <v>3060</v>
      </c>
      <c r="RV766" t="s">
        <v>3173</v>
      </c>
      <c r="RW766" t="s">
        <v>2452</v>
      </c>
      <c r="RX766" t="s">
        <v>2768</v>
      </c>
      <c r="RY766" t="s">
        <v>2570</v>
      </c>
      <c r="RZ766" t="s">
        <v>2790</v>
      </c>
      <c r="SA766" t="s">
        <v>2479</v>
      </c>
      <c r="SE766" t="s">
        <v>2479</v>
      </c>
      <c r="SF766" t="s">
        <v>2479</v>
      </c>
      <c r="SG766" t="s">
        <v>2479</v>
      </c>
      <c r="SH766" t="s">
        <v>2479</v>
      </c>
      <c r="SI766" t="s">
        <v>2479</v>
      </c>
      <c r="SJ766" t="s">
        <v>2479</v>
      </c>
      <c r="SK766" t="s">
        <v>2479</v>
      </c>
      <c r="SL766" t="s">
        <v>3016</v>
      </c>
      <c r="SM766" t="s">
        <v>3089</v>
      </c>
      <c r="SQ766" t="s">
        <v>2872</v>
      </c>
      <c r="SR766" t="s">
        <v>2846</v>
      </c>
      <c r="SS766" t="s">
        <v>2383</v>
      </c>
      <c r="ST766" t="s">
        <v>2884</v>
      </c>
      <c r="SU766" t="s">
        <v>2383</v>
      </c>
      <c r="SV766" t="s">
        <v>2585</v>
      </c>
      <c r="SW766" t="s">
        <v>2578</v>
      </c>
      <c r="SX766" t="s">
        <v>2649</v>
      </c>
      <c r="SY766" t="s">
        <v>2521</v>
      </c>
      <c r="TC766" t="s">
        <v>3021</v>
      </c>
      <c r="TD766" t="s">
        <v>2978</v>
      </c>
      <c r="TE766" t="s">
        <v>2865</v>
      </c>
      <c r="TF766" t="s">
        <v>2927</v>
      </c>
      <c r="TG766" t="s">
        <v>3008</v>
      </c>
      <c r="TH766" t="s">
        <v>2981</v>
      </c>
      <c r="TI766" t="s">
        <v>3061</v>
      </c>
      <c r="TJ766" t="s">
        <v>2555</v>
      </c>
      <c r="TK766" t="s">
        <v>2529</v>
      </c>
      <c r="TO766" t="s">
        <v>3032</v>
      </c>
      <c r="TP766" t="s">
        <v>2813</v>
      </c>
      <c r="TQ766" t="s">
        <v>2707</v>
      </c>
      <c r="TR766" t="s">
        <v>2761</v>
      </c>
      <c r="TS766" t="s">
        <v>2598</v>
      </c>
      <c r="TT766" t="s">
        <v>2812</v>
      </c>
      <c r="TU766" t="s">
        <v>2805</v>
      </c>
      <c r="YH766" t="s">
        <v>3052</v>
      </c>
      <c r="YI766" t="s">
        <v>3115</v>
      </c>
      <c r="YJ766" t="s">
        <v>2442</v>
      </c>
      <c r="YT766" t="s">
        <v>3028</v>
      </c>
      <c r="YU766" t="s">
        <v>2888</v>
      </c>
      <c r="YV766" t="s">
        <v>2923</v>
      </c>
      <c r="ZF766" t="s">
        <v>2479</v>
      </c>
      <c r="ZG766" t="s">
        <v>2479</v>
      </c>
      <c r="ZH766" t="s">
        <v>2479</v>
      </c>
      <c r="ZR766" t="s">
        <v>2885</v>
      </c>
      <c r="ZS766" t="s">
        <v>2590</v>
      </c>
      <c r="ZT766" t="s">
        <v>2617</v>
      </c>
      <c r="AAD766" t="s">
        <v>3025</v>
      </c>
      <c r="AAE766" t="s">
        <v>3074</v>
      </c>
      <c r="AAF766" t="s">
        <v>2766</v>
      </c>
      <c r="AAP766" t="s">
        <v>3062</v>
      </c>
      <c r="AAQ766" t="s">
        <v>3062</v>
      </c>
      <c r="AAR766" t="s">
        <v>2881</v>
      </c>
      <c r="ABB766" t="s">
        <v>2925</v>
      </c>
      <c r="ABC766" t="s">
        <v>2714</v>
      </c>
      <c r="ABD766" t="s">
        <v>2860</v>
      </c>
      <c r="ABN766" t="s">
        <v>2750</v>
      </c>
      <c r="ABO766" t="s">
        <v>2876</v>
      </c>
      <c r="ABP766" t="s">
        <v>2409</v>
      </c>
      <c r="ABZ766" t="s">
        <v>2479</v>
      </c>
      <c r="ACA766" t="s">
        <v>2479</v>
      </c>
      <c r="ACB766" t="s">
        <v>2479</v>
      </c>
      <c r="ACL766" t="s">
        <v>2918</v>
      </c>
      <c r="ACM766" t="s">
        <v>2627</v>
      </c>
      <c r="ACN766" t="s">
        <v>2918</v>
      </c>
      <c r="ACX766" t="s">
        <v>2998</v>
      </c>
      <c r="ACY766" t="s">
        <v>2967</v>
      </c>
      <c r="ACZ766" t="s">
        <v>2522</v>
      </c>
      <c r="ADJ766" t="s">
        <v>2411</v>
      </c>
      <c r="ADK766" t="s">
        <v>2764</v>
      </c>
      <c r="ADL766" t="s">
        <v>2809</v>
      </c>
      <c r="ADV766" t="s">
        <v>3071</v>
      </c>
      <c r="ADW766" t="s">
        <v>2521</v>
      </c>
      <c r="ADX766" t="s">
        <v>3046</v>
      </c>
      <c r="AEH766" t="s">
        <v>2459</v>
      </c>
      <c r="AEI766" t="s">
        <v>2827</v>
      </c>
      <c r="AEJ766" t="s">
        <v>2850</v>
      </c>
      <c r="AET766" t="s">
        <v>2479</v>
      </c>
      <c r="AEU766" t="s">
        <v>2479</v>
      </c>
      <c r="AEV766" t="s">
        <v>2479</v>
      </c>
      <c r="AFF766" t="s">
        <v>2745</v>
      </c>
      <c r="AFG766" t="s">
        <v>2599</v>
      </c>
      <c r="AFH766" t="s">
        <v>2846</v>
      </c>
      <c r="AFR766" t="s">
        <v>2863</v>
      </c>
      <c r="AFS766" t="s">
        <v>2987</v>
      </c>
      <c r="AFT766" t="s">
        <v>2967</v>
      </c>
      <c r="AGD766" t="s">
        <v>2811</v>
      </c>
      <c r="AGE766" t="s">
        <v>2894</v>
      </c>
      <c r="AGF766" t="s">
        <v>3042</v>
      </c>
      <c r="AGP766" t="s">
        <v>3050</v>
      </c>
      <c r="AGQ766" t="s">
        <v>3069</v>
      </c>
      <c r="AGR766" t="s">
        <v>2889</v>
      </c>
      <c r="AHB766" t="s">
        <v>2899</v>
      </c>
      <c r="AHC766" t="s">
        <v>2941</v>
      </c>
      <c r="AHD766" t="s">
        <v>3032</v>
      </c>
      <c r="AHN766" t="s">
        <v>2479</v>
      </c>
      <c r="AHO766" t="s">
        <v>2479</v>
      </c>
      <c r="AHP766" t="s">
        <v>2479</v>
      </c>
      <c r="AHZ766" t="s">
        <v>2324</v>
      </c>
      <c r="AIA766" t="s">
        <v>2750</v>
      </c>
      <c r="AIB766" t="s">
        <v>2769</v>
      </c>
      <c r="AIL766" t="s">
        <v>2133</v>
      </c>
      <c r="AIM766" t="s">
        <v>3036</v>
      </c>
      <c r="AIN766" t="s">
        <v>3071</v>
      </c>
      <c r="AIX766" t="s">
        <v>2809</v>
      </c>
      <c r="AIY766" t="s">
        <v>2809</v>
      </c>
      <c r="AIZ766" t="s">
        <v>2712</v>
      </c>
      <c r="AOX766" t="s">
        <v>3012</v>
      </c>
      <c r="AOY766" t="s">
        <v>2799</v>
      </c>
      <c r="AOZ766" t="s">
        <v>2996</v>
      </c>
      <c r="APJ766" t="s">
        <v>2468</v>
      </c>
      <c r="APK766" t="s">
        <v>2993</v>
      </c>
      <c r="APL766" t="s">
        <v>2782</v>
      </c>
      <c r="APV766" t="s">
        <v>2479</v>
      </c>
      <c r="APW766" t="s">
        <v>2479</v>
      </c>
      <c r="APX766" t="s">
        <v>2479</v>
      </c>
      <c r="AQH766" t="s">
        <v>2771</v>
      </c>
      <c r="AQI766" t="s">
        <v>2875</v>
      </c>
      <c r="AQJ766" t="s">
        <v>2706</v>
      </c>
      <c r="AQT766" t="s">
        <v>2864</v>
      </c>
      <c r="AQU766" t="s">
        <v>3173</v>
      </c>
      <c r="AQV766" t="s">
        <v>2448</v>
      </c>
      <c r="ARF766" t="s">
        <v>2396</v>
      </c>
      <c r="ARG766" t="s">
        <v>2991</v>
      </c>
      <c r="ARH766" t="s">
        <v>2602</v>
      </c>
      <c r="BEP766" t="s">
        <v>2292</v>
      </c>
      <c r="BEQ766" t="s">
        <v>2689</v>
      </c>
      <c r="BER766" t="s">
        <v>2479</v>
      </c>
      <c r="BFB766" t="s">
        <v>2656</v>
      </c>
      <c r="BFC766" t="s">
        <v>2683</v>
      </c>
      <c r="BFD766" t="s">
        <v>2479</v>
      </c>
      <c r="BFN766" t="s">
        <v>2479</v>
      </c>
      <c r="BFP766" t="s">
        <v>2479</v>
      </c>
      <c r="BFZ766" t="s">
        <v>2479</v>
      </c>
      <c r="BGA766" t="s">
        <v>2479</v>
      </c>
      <c r="BGB766" t="s">
        <v>2479</v>
      </c>
      <c r="BGL766" t="s">
        <v>2479</v>
      </c>
      <c r="BGM766" t="s">
        <v>2479</v>
      </c>
      <c r="BGN766" t="s">
        <v>2479</v>
      </c>
      <c r="BGY766" t="s">
        <v>2479</v>
      </c>
      <c r="BHK766" t="s">
        <v>2479</v>
      </c>
      <c r="BHV766" t="s">
        <v>2479</v>
      </c>
      <c r="BHW766" t="s">
        <v>2479</v>
      </c>
      <c r="BHX766" t="s">
        <v>2479</v>
      </c>
      <c r="BIH766" t="s">
        <v>2215</v>
      </c>
      <c r="BII766" t="s">
        <v>2479</v>
      </c>
      <c r="BIJ766" t="s">
        <v>2479</v>
      </c>
      <c r="BIT766" t="s">
        <v>2479</v>
      </c>
      <c r="BIU766" t="s">
        <v>2479</v>
      </c>
      <c r="BIV766" t="s">
        <v>2479</v>
      </c>
      <c r="BLU766" t="s">
        <v>2634</v>
      </c>
      <c r="BLW766" t="s">
        <v>3079</v>
      </c>
      <c r="BLX766" t="s">
        <v>3017</v>
      </c>
      <c r="BLY766" t="s">
        <v>2713</v>
      </c>
      <c r="BLZ766" t="s">
        <v>3066</v>
      </c>
      <c r="BMA766" t="s">
        <v>2967</v>
      </c>
      <c r="BMB766" t="s">
        <v>3087</v>
      </c>
      <c r="BMG766" t="s">
        <v>3039</v>
      </c>
      <c r="BMI766" t="s">
        <v>2519</v>
      </c>
      <c r="BMJ766" t="s">
        <v>3009</v>
      </c>
      <c r="BMK766" t="s">
        <v>3060</v>
      </c>
      <c r="BML766" t="s">
        <v>3173</v>
      </c>
      <c r="BMM766" t="s">
        <v>2452</v>
      </c>
      <c r="BMN766" t="s">
        <v>2768</v>
      </c>
      <c r="BMS766" t="s">
        <v>2863</v>
      </c>
      <c r="BMU766" t="s">
        <v>2961</v>
      </c>
      <c r="BMV766" t="s">
        <v>2479</v>
      </c>
      <c r="BMW766" t="s">
        <v>2479</v>
      </c>
      <c r="BMX766" t="s">
        <v>2479</v>
      </c>
      <c r="BMY766" t="s">
        <v>2479</v>
      </c>
      <c r="BMZ766" t="s">
        <v>2479</v>
      </c>
      <c r="BNE766" t="s">
        <v>2976</v>
      </c>
      <c r="BNG766" t="s">
        <v>2876</v>
      </c>
      <c r="BNH766" t="s">
        <v>2846</v>
      </c>
      <c r="BNI766" t="s">
        <v>2258</v>
      </c>
      <c r="BNJ766" t="s">
        <v>2258</v>
      </c>
      <c r="BNK766" t="s">
        <v>2258</v>
      </c>
      <c r="BNL766" t="s">
        <v>2533</v>
      </c>
      <c r="BNQ766" t="s">
        <v>2835</v>
      </c>
      <c r="BNS766" t="s">
        <v>3021</v>
      </c>
      <c r="BNT766" t="s">
        <v>2978</v>
      </c>
      <c r="BNU766" t="s">
        <v>2865</v>
      </c>
      <c r="BNV766" t="s">
        <v>2927</v>
      </c>
      <c r="BNW766" t="s">
        <v>3008</v>
      </c>
      <c r="BNX766" t="s">
        <v>2981</v>
      </c>
      <c r="BOC766" t="s">
        <v>2479</v>
      </c>
      <c r="BOE766" t="s">
        <v>3032</v>
      </c>
      <c r="BOF766" t="s">
        <v>2813</v>
      </c>
      <c r="BOG766" t="s">
        <v>2707</v>
      </c>
      <c r="BOH766" t="s">
        <v>2761</v>
      </c>
      <c r="BOI766" t="s">
        <v>2598</v>
      </c>
      <c r="BOJ766" t="s">
        <v>2812</v>
      </c>
      <c r="BOT766" t="s">
        <v>2674</v>
      </c>
      <c r="BOU766" t="s">
        <v>2195</v>
      </c>
      <c r="BOV766" t="s">
        <v>2479</v>
      </c>
      <c r="BPF766" t="s">
        <v>2479</v>
      </c>
      <c r="BPG766" t="s">
        <v>2479</v>
      </c>
      <c r="BPR766" t="s">
        <v>2479</v>
      </c>
      <c r="BPS766" t="s">
        <v>2479</v>
      </c>
      <c r="BPT766" t="s">
        <v>2479</v>
      </c>
      <c r="BQD766" t="s">
        <v>2479</v>
      </c>
      <c r="BQE766" t="s">
        <v>2479</v>
      </c>
      <c r="BQF766" t="s">
        <v>2733</v>
      </c>
      <c r="BQQ766" t="s">
        <v>2479</v>
      </c>
      <c r="BQR766" t="s">
        <v>2479</v>
      </c>
      <c r="BRC766" t="s">
        <v>2479</v>
      </c>
      <c r="BRD766" t="s">
        <v>2479</v>
      </c>
      <c r="CAJ766" t="s">
        <v>2181</v>
      </c>
      <c r="CAV766" t="s">
        <v>2295</v>
      </c>
      <c r="CBH766" t="s">
        <v>2329</v>
      </c>
      <c r="CBT766" t="s">
        <v>2365</v>
      </c>
      <c r="CCF766" t="s">
        <v>2651</v>
      </c>
      <c r="CCR766" t="s">
        <v>2300</v>
      </c>
    </row>
    <row r="767" spans="1:1020 1030:1980 2064:2124" x14ac:dyDescent="0.15">
      <c r="A767" t="s">
        <v>4112</v>
      </c>
      <c r="L767" t="s">
        <v>2424</v>
      </c>
      <c r="AJ767" t="s">
        <v>2779</v>
      </c>
      <c r="AV767" t="s">
        <v>2777</v>
      </c>
      <c r="DB767" t="s">
        <v>3350</v>
      </c>
      <c r="DC767" t="s">
        <v>3350</v>
      </c>
      <c r="DD767" t="s">
        <v>3350</v>
      </c>
      <c r="DE767" t="s">
        <v>3350</v>
      </c>
      <c r="DN767" t="s">
        <v>3336</v>
      </c>
      <c r="DO767" t="s">
        <v>3336</v>
      </c>
      <c r="DP767" t="s">
        <v>3354</v>
      </c>
      <c r="DY767" t="s">
        <v>3354</v>
      </c>
      <c r="DZ767" t="s">
        <v>3403</v>
      </c>
      <c r="EA767" t="s">
        <v>3403</v>
      </c>
      <c r="EB767" t="s">
        <v>3403</v>
      </c>
      <c r="EC767" t="s">
        <v>3403</v>
      </c>
      <c r="FL767" t="s">
        <v>3111</v>
      </c>
      <c r="GJ767" t="s">
        <v>2779</v>
      </c>
      <c r="IF767" t="s">
        <v>2777</v>
      </c>
      <c r="IR767" t="s">
        <v>3544</v>
      </c>
      <c r="IS767" t="s">
        <v>3544</v>
      </c>
      <c r="JB767" t="s">
        <v>3336</v>
      </c>
      <c r="JC767" t="s">
        <v>3336</v>
      </c>
      <c r="JD767" t="s">
        <v>3354</v>
      </c>
      <c r="JE767" t="s">
        <v>3354</v>
      </c>
      <c r="JM767" t="s">
        <v>3560</v>
      </c>
      <c r="JN767" t="s">
        <v>3560</v>
      </c>
      <c r="JO767" t="s">
        <v>3689</v>
      </c>
      <c r="JP767" t="s">
        <v>3689</v>
      </c>
      <c r="JQ767" t="s">
        <v>4107</v>
      </c>
      <c r="MH767" t="s">
        <v>3427</v>
      </c>
      <c r="MV767" t="s">
        <v>3111</v>
      </c>
      <c r="OF767" t="s">
        <v>3084</v>
      </c>
      <c r="PA767" t="s">
        <v>3354</v>
      </c>
      <c r="PB767" t="s">
        <v>3354</v>
      </c>
      <c r="PC767" t="s">
        <v>3403</v>
      </c>
      <c r="PD767" t="s">
        <v>3350</v>
      </c>
      <c r="QK767" t="s">
        <v>3167</v>
      </c>
      <c r="QL767" t="s">
        <v>3085</v>
      </c>
      <c r="QM767" t="s">
        <v>3085</v>
      </c>
      <c r="QN767" t="s">
        <v>3409</v>
      </c>
      <c r="RI767" t="s">
        <v>2986</v>
      </c>
      <c r="RJ767" t="s">
        <v>2966</v>
      </c>
      <c r="RK767" t="s">
        <v>3001</v>
      </c>
      <c r="RL767" t="s">
        <v>2980</v>
      </c>
      <c r="RM767" t="s">
        <v>2720</v>
      </c>
      <c r="RU767" t="s">
        <v>3093</v>
      </c>
      <c r="RV767" t="s">
        <v>2837</v>
      </c>
      <c r="RW767" t="s">
        <v>2717</v>
      </c>
      <c r="RX767" t="s">
        <v>2611</v>
      </c>
      <c r="RY767" t="s">
        <v>2265</v>
      </c>
      <c r="SG767" t="s">
        <v>2479</v>
      </c>
      <c r="SH767" t="s">
        <v>2479</v>
      </c>
      <c r="SI767" t="s">
        <v>2479</v>
      </c>
      <c r="SJ767" t="s">
        <v>2479</v>
      </c>
      <c r="SK767" t="s">
        <v>2479</v>
      </c>
      <c r="SS767" t="s">
        <v>2876</v>
      </c>
      <c r="ST767" t="s">
        <v>2530</v>
      </c>
      <c r="SU767" t="s">
        <v>2744</v>
      </c>
      <c r="SV767" t="s">
        <v>2603</v>
      </c>
      <c r="SW767" t="s">
        <v>3062</v>
      </c>
      <c r="TE767" t="s">
        <v>2836</v>
      </c>
      <c r="TF767" t="s">
        <v>2864</v>
      </c>
      <c r="TG767" t="s">
        <v>2892</v>
      </c>
      <c r="TH767" t="s">
        <v>3008</v>
      </c>
      <c r="TI767" t="s">
        <v>2839</v>
      </c>
      <c r="TQ767" t="s">
        <v>2768</v>
      </c>
      <c r="TR767" t="s">
        <v>2555</v>
      </c>
      <c r="TS767" t="s">
        <v>2550</v>
      </c>
      <c r="TT767" t="s">
        <v>2847</v>
      </c>
      <c r="TU767" t="s">
        <v>2770</v>
      </c>
      <c r="YJ767" t="s">
        <v>2524</v>
      </c>
      <c r="YK767" t="s">
        <v>2637</v>
      </c>
      <c r="YV767" t="s">
        <v>2395</v>
      </c>
      <c r="YW767" t="s">
        <v>2596</v>
      </c>
      <c r="ZH767" t="s">
        <v>2479</v>
      </c>
      <c r="ZI767" t="s">
        <v>2479</v>
      </c>
      <c r="ZT767" t="s">
        <v>2226</v>
      </c>
      <c r="ZU767" t="s">
        <v>2944</v>
      </c>
      <c r="AAF767" t="s">
        <v>2864</v>
      </c>
      <c r="AAG767" t="s">
        <v>3095</v>
      </c>
      <c r="AAR767" t="s">
        <v>2818</v>
      </c>
      <c r="AAS767" t="s">
        <v>2947</v>
      </c>
      <c r="ABA767" t="s">
        <v>2714</v>
      </c>
      <c r="ABB767" t="s">
        <v>2135</v>
      </c>
      <c r="ABC767" t="s">
        <v>3005</v>
      </c>
      <c r="ABD767" t="s">
        <v>2861</v>
      </c>
      <c r="ABM767" t="s">
        <v>2628</v>
      </c>
      <c r="ABN767" t="s">
        <v>2594</v>
      </c>
      <c r="ABO767" t="s">
        <v>2882</v>
      </c>
      <c r="ABP767" t="s">
        <v>2415</v>
      </c>
      <c r="ABY767" t="s">
        <v>2479</v>
      </c>
      <c r="ABZ767" t="s">
        <v>2479</v>
      </c>
      <c r="ACA767" t="s">
        <v>2479</v>
      </c>
      <c r="ACB767" t="s">
        <v>2479</v>
      </c>
      <c r="ACK767" t="s">
        <v>2921</v>
      </c>
      <c r="ACL767" t="s">
        <v>2623</v>
      </c>
      <c r="ACM767" t="s">
        <v>2875</v>
      </c>
      <c r="ACN767" t="s">
        <v>2792</v>
      </c>
      <c r="ACW767" t="s">
        <v>2424</v>
      </c>
      <c r="ACX767" t="s">
        <v>3052</v>
      </c>
      <c r="ACY767" t="s">
        <v>3152</v>
      </c>
      <c r="ACZ767" t="s">
        <v>3068</v>
      </c>
      <c r="ADI767" t="s">
        <v>2675</v>
      </c>
      <c r="ADJ767" t="s">
        <v>3033</v>
      </c>
      <c r="ADK767" t="s">
        <v>3042</v>
      </c>
      <c r="ADL767" t="s">
        <v>2873</v>
      </c>
      <c r="ADU767" t="s">
        <v>3092</v>
      </c>
      <c r="ADV767" t="s">
        <v>2989</v>
      </c>
      <c r="ADW767" t="s">
        <v>2861</v>
      </c>
      <c r="ADX767" t="s">
        <v>3054</v>
      </c>
      <c r="ADY767" t="s">
        <v>2985</v>
      </c>
      <c r="AEG767" t="s">
        <v>2888</v>
      </c>
      <c r="AEH767" t="s">
        <v>2816</v>
      </c>
      <c r="AEI767" t="s">
        <v>2627</v>
      </c>
      <c r="AEJ767" t="s">
        <v>2488</v>
      </c>
      <c r="AEK767" t="s">
        <v>2384</v>
      </c>
      <c r="AES767" t="s">
        <v>2479</v>
      </c>
      <c r="AET767" t="s">
        <v>2479</v>
      </c>
      <c r="AEU767" t="s">
        <v>2479</v>
      </c>
      <c r="AEV767" t="s">
        <v>2479</v>
      </c>
      <c r="AEW767" t="s">
        <v>2479</v>
      </c>
      <c r="AFE767" t="s">
        <v>2764</v>
      </c>
      <c r="AFF767" t="s">
        <v>2814</v>
      </c>
      <c r="AFG767" t="s">
        <v>2847</v>
      </c>
      <c r="AFH767" t="s">
        <v>2531</v>
      </c>
      <c r="AFI767" t="s">
        <v>2744</v>
      </c>
      <c r="AFQ767" t="s">
        <v>2839</v>
      </c>
      <c r="AFR767" t="s">
        <v>2997</v>
      </c>
      <c r="AFS767" t="s">
        <v>2721</v>
      </c>
      <c r="AFT767" t="s">
        <v>2964</v>
      </c>
      <c r="AFU767" t="s">
        <v>2798</v>
      </c>
      <c r="AGC767" t="s">
        <v>2894</v>
      </c>
      <c r="AGD767" t="s">
        <v>2814</v>
      </c>
      <c r="AGE767" t="s">
        <v>2874</v>
      </c>
      <c r="AGF767" t="s">
        <v>2707</v>
      </c>
      <c r="AGG767" t="s">
        <v>2529</v>
      </c>
      <c r="AGP767" t="s">
        <v>2634</v>
      </c>
      <c r="AGQ767" t="s">
        <v>2794</v>
      </c>
      <c r="AGR767" t="s">
        <v>2134</v>
      </c>
      <c r="AGS767" t="s">
        <v>3055</v>
      </c>
      <c r="AHB767" t="s">
        <v>2805</v>
      </c>
      <c r="AHC767" t="s">
        <v>2881</v>
      </c>
      <c r="AHD767" t="s">
        <v>2782</v>
      </c>
      <c r="AHE767" t="s">
        <v>2469</v>
      </c>
      <c r="AHN767" t="s">
        <v>2479</v>
      </c>
      <c r="AHO767" t="s">
        <v>2479</v>
      </c>
      <c r="AHP767" t="s">
        <v>2479</v>
      </c>
      <c r="AHQ767" t="s">
        <v>2479</v>
      </c>
      <c r="AHZ767" t="s">
        <v>2608</v>
      </c>
      <c r="AIA767" t="s">
        <v>2806</v>
      </c>
      <c r="AIB767" t="s">
        <v>2263</v>
      </c>
      <c r="AIC767" t="s">
        <v>2511</v>
      </c>
      <c r="AIL767" t="s">
        <v>2968</v>
      </c>
      <c r="AIM767" t="s">
        <v>3068</v>
      </c>
      <c r="AIN767" t="s">
        <v>2934</v>
      </c>
      <c r="AIO767" t="s">
        <v>2637</v>
      </c>
      <c r="AIX767" t="s">
        <v>2771</v>
      </c>
      <c r="AIY767" t="s">
        <v>2814</v>
      </c>
      <c r="AIZ767" t="s">
        <v>2706</v>
      </c>
      <c r="AJA767" t="s">
        <v>2808</v>
      </c>
      <c r="AUL767" t="s">
        <v>2861</v>
      </c>
      <c r="AUM767" t="s">
        <v>3069</v>
      </c>
      <c r="AUN767" t="s">
        <v>2524</v>
      </c>
      <c r="AUX767" t="s">
        <v>3093</v>
      </c>
      <c r="AUY767" t="s">
        <v>2780</v>
      </c>
      <c r="AUZ767" t="s">
        <v>2765</v>
      </c>
      <c r="AVJ767" t="s">
        <v>2479</v>
      </c>
      <c r="AVK767" t="s">
        <v>2479</v>
      </c>
      <c r="AVL767" t="s">
        <v>2479</v>
      </c>
      <c r="AVV767" t="s">
        <v>2632</v>
      </c>
      <c r="AVW767" t="s">
        <v>3028</v>
      </c>
      <c r="AVX767" t="s">
        <v>2265</v>
      </c>
      <c r="AWH767" t="s">
        <v>3152</v>
      </c>
      <c r="AWI767" t="s">
        <v>2927</v>
      </c>
      <c r="AWJ767" t="s">
        <v>2798</v>
      </c>
      <c r="AWT767" t="s">
        <v>2752</v>
      </c>
      <c r="AWU767" t="s">
        <v>2809</v>
      </c>
      <c r="AWV767" t="s">
        <v>2804</v>
      </c>
      <c r="AXF767" t="s">
        <v>2778</v>
      </c>
      <c r="AXR767" t="s">
        <v>2479</v>
      </c>
      <c r="AYD767" t="s">
        <v>2698</v>
      </c>
      <c r="AYP767" t="s">
        <v>2991</v>
      </c>
      <c r="AZB767" t="s">
        <v>2659</v>
      </c>
      <c r="BBV767" t="s">
        <v>2514</v>
      </c>
      <c r="BBW767" t="s">
        <v>3087</v>
      </c>
      <c r="BBX767" t="s">
        <v>2969</v>
      </c>
      <c r="BBY767" t="s">
        <v>3012</v>
      </c>
      <c r="BCH767" t="s">
        <v>2810</v>
      </c>
      <c r="BCI767" t="s">
        <v>2529</v>
      </c>
      <c r="BCJ767" t="s">
        <v>2873</v>
      </c>
      <c r="BCK767" t="s">
        <v>2817</v>
      </c>
      <c r="BCT767" t="s">
        <v>2479</v>
      </c>
      <c r="BCU767" t="s">
        <v>2479</v>
      </c>
      <c r="BCV767" t="s">
        <v>2479</v>
      </c>
      <c r="BCW767" t="s">
        <v>2479</v>
      </c>
      <c r="BDF767" t="s">
        <v>3028</v>
      </c>
      <c r="BDG767" t="s">
        <v>2974</v>
      </c>
      <c r="BDH767" t="s">
        <v>2809</v>
      </c>
      <c r="BDI767" t="s">
        <v>2805</v>
      </c>
      <c r="BDR767" t="s">
        <v>3001</v>
      </c>
      <c r="BDS767" t="s">
        <v>2836</v>
      </c>
      <c r="BDT767" t="s">
        <v>2442</v>
      </c>
      <c r="BDU767" t="s">
        <v>2907</v>
      </c>
      <c r="BED767" t="s">
        <v>2597</v>
      </c>
      <c r="BEE767" t="s">
        <v>2753</v>
      </c>
      <c r="BEF767" t="s">
        <v>2511</v>
      </c>
      <c r="BEG767" t="s">
        <v>2805</v>
      </c>
      <c r="BER767" t="s">
        <v>2479</v>
      </c>
      <c r="BFD767" t="s">
        <v>2248</v>
      </c>
      <c r="BFP767" t="s">
        <v>2479</v>
      </c>
      <c r="BGN767" t="s">
        <v>2479</v>
      </c>
      <c r="BIJ767" t="s">
        <v>2479</v>
      </c>
      <c r="BOV767" t="s">
        <v>2479</v>
      </c>
      <c r="BQF767" t="s">
        <v>2479</v>
      </c>
      <c r="BRP767" t="s">
        <v>2479</v>
      </c>
      <c r="BUS767" t="s">
        <v>2964</v>
      </c>
      <c r="BUT767" t="s">
        <v>3061</v>
      </c>
      <c r="BUU767" t="s">
        <v>2941</v>
      </c>
      <c r="BUV767" t="s">
        <v>2457</v>
      </c>
      <c r="BVE767" t="s">
        <v>3093</v>
      </c>
      <c r="BVF767" t="s">
        <v>2837</v>
      </c>
      <c r="BVG767" t="s">
        <v>2717</v>
      </c>
      <c r="BVH767" t="s">
        <v>2611</v>
      </c>
      <c r="BVQ767" t="s">
        <v>2479</v>
      </c>
      <c r="BVR767" t="s">
        <v>2479</v>
      </c>
      <c r="BVS767" t="s">
        <v>2479</v>
      </c>
      <c r="BVT767" t="s">
        <v>2479</v>
      </c>
      <c r="BWC767" t="s">
        <v>2876</v>
      </c>
      <c r="BWD767" t="s">
        <v>2530</v>
      </c>
      <c r="BWE767" t="s">
        <v>2744</v>
      </c>
      <c r="BWF767" t="s">
        <v>2603</v>
      </c>
      <c r="BWO767" t="s">
        <v>3082</v>
      </c>
      <c r="BWP767" t="s">
        <v>2932</v>
      </c>
      <c r="BWQ767" t="s">
        <v>2900</v>
      </c>
      <c r="BWR767" t="s">
        <v>3196</v>
      </c>
      <c r="BXA767" t="s">
        <v>2768</v>
      </c>
      <c r="BXB767" t="s">
        <v>2555</v>
      </c>
      <c r="BXC767" t="s">
        <v>2550</v>
      </c>
      <c r="BXD767" t="s">
        <v>2847</v>
      </c>
    </row>
    <row r="768" spans="1:1020 1030:1980 2064:2124" x14ac:dyDescent="0.15">
      <c r="A768" t="s">
        <v>4113</v>
      </c>
      <c r="K768" t="s">
        <v>3295</v>
      </c>
      <c r="L768" t="s">
        <v>3336</v>
      </c>
      <c r="AI768" t="s">
        <v>3336</v>
      </c>
      <c r="AJ768" t="s">
        <v>3111</v>
      </c>
      <c r="AU768" t="s">
        <v>3336</v>
      </c>
      <c r="AV768" t="s">
        <v>3111</v>
      </c>
      <c r="BG768" t="s">
        <v>3295</v>
      </c>
      <c r="BH768" t="s">
        <v>3336</v>
      </c>
      <c r="CE768" t="s">
        <v>3138</v>
      </c>
      <c r="CF768" t="s">
        <v>3295</v>
      </c>
      <c r="CN768" t="s">
        <v>2432</v>
      </c>
      <c r="CO768">
        <f>123</f>
        <v>123</v>
      </c>
      <c r="CP768" t="s">
        <v>3167</v>
      </c>
      <c r="CQ768" t="s">
        <v>3085</v>
      </c>
      <c r="CR768" t="s">
        <v>3410</v>
      </c>
      <c r="DA768" t="s">
        <v>3084</v>
      </c>
      <c r="DB768" t="s">
        <v>3350</v>
      </c>
      <c r="DC768" t="s">
        <v>3350</v>
      </c>
      <c r="DD768" t="s">
        <v>3350</v>
      </c>
      <c r="EY768" t="s">
        <v>2777</v>
      </c>
      <c r="EZ768" t="s">
        <v>3544</v>
      </c>
      <c r="FK768" t="s">
        <v>3544</v>
      </c>
      <c r="FL768" t="s">
        <v>3582</v>
      </c>
      <c r="GI768" t="s">
        <v>2779</v>
      </c>
      <c r="GJ768" t="s">
        <v>2779</v>
      </c>
      <c r="HG768" t="s">
        <v>3295</v>
      </c>
      <c r="HH768" t="s">
        <v>3336</v>
      </c>
      <c r="HS768" t="s">
        <v>3295</v>
      </c>
      <c r="HT768" t="s">
        <v>3336</v>
      </c>
      <c r="IE768" t="s">
        <v>3138</v>
      </c>
      <c r="IF768" t="s">
        <v>3084</v>
      </c>
      <c r="JL768" t="s">
        <v>3408</v>
      </c>
      <c r="JM768" t="s">
        <v>3350</v>
      </c>
      <c r="JN768" t="s">
        <v>3560</v>
      </c>
      <c r="JO768" t="s">
        <v>3560</v>
      </c>
      <c r="JP768" t="s">
        <v>3689</v>
      </c>
      <c r="JQ768" t="s">
        <v>4107</v>
      </c>
      <c r="KM768" t="s">
        <v>3084</v>
      </c>
      <c r="KN768" t="s">
        <v>3111</v>
      </c>
      <c r="KV768">
        <f>62</f>
        <v>62</v>
      </c>
      <c r="KW768" t="s">
        <v>3289</v>
      </c>
      <c r="KX768" t="s">
        <v>3085</v>
      </c>
      <c r="KY768" t="s">
        <v>3409</v>
      </c>
      <c r="KZ768" t="s">
        <v>3354</v>
      </c>
      <c r="LK768" t="s">
        <v>3084</v>
      </c>
      <c r="LL768" t="s">
        <v>3084</v>
      </c>
      <c r="MU768" t="s">
        <v>3544</v>
      </c>
      <c r="MV768" t="s">
        <v>3560</v>
      </c>
      <c r="NS768" t="s">
        <v>3138</v>
      </c>
      <c r="NT768" t="s">
        <v>3336</v>
      </c>
      <c r="OE768" t="s">
        <v>3111</v>
      </c>
      <c r="OF768" t="s">
        <v>3560</v>
      </c>
      <c r="OQ768" t="s">
        <v>2779</v>
      </c>
      <c r="OR768" t="s">
        <v>3084</v>
      </c>
      <c r="PD768" t="s">
        <v>3560</v>
      </c>
      <c r="QA768" t="s">
        <v>3544</v>
      </c>
      <c r="QB768" t="s">
        <v>3582</v>
      </c>
      <c r="QJ768">
        <f>98</f>
        <v>98</v>
      </c>
      <c r="QK768" t="s">
        <v>3624</v>
      </c>
      <c r="QL768" t="s">
        <v>3167</v>
      </c>
      <c r="QM768" t="s">
        <v>3085</v>
      </c>
      <c r="QN768" t="s">
        <v>3410</v>
      </c>
      <c r="RH768" t="s">
        <v>2714</v>
      </c>
      <c r="RI768" t="s">
        <v>3080</v>
      </c>
      <c r="RJ768" t="s">
        <v>3013</v>
      </c>
      <c r="RK768" t="s">
        <v>3043</v>
      </c>
      <c r="RL768" t="s">
        <v>3069</v>
      </c>
      <c r="RM768" t="s">
        <v>3013</v>
      </c>
      <c r="RT768" t="s">
        <v>2772</v>
      </c>
      <c r="RU768" t="s">
        <v>2347</v>
      </c>
      <c r="RV768" t="s">
        <v>2807</v>
      </c>
      <c r="RW768" t="s">
        <v>2510</v>
      </c>
      <c r="RX768" t="s">
        <v>2620</v>
      </c>
      <c r="RY768" t="s">
        <v>2765</v>
      </c>
      <c r="SF768" t="s">
        <v>2479</v>
      </c>
      <c r="SG768" t="s">
        <v>2479</v>
      </c>
      <c r="SH768" t="s">
        <v>2479</v>
      </c>
      <c r="SI768" t="s">
        <v>2479</v>
      </c>
      <c r="SJ768" t="s">
        <v>2479</v>
      </c>
      <c r="SK768" t="s">
        <v>2479</v>
      </c>
      <c r="SR768" t="s">
        <v>2816</v>
      </c>
      <c r="SS768" t="s">
        <v>2762</v>
      </c>
      <c r="ST768" t="s">
        <v>2921</v>
      </c>
      <c r="SU768" t="s">
        <v>2623</v>
      </c>
      <c r="SV768" t="s">
        <v>2778</v>
      </c>
      <c r="SW768" t="s">
        <v>2263</v>
      </c>
      <c r="TD768" t="s">
        <v>2839</v>
      </c>
      <c r="TE768" t="s">
        <v>2797</v>
      </c>
      <c r="TF768" t="s">
        <v>2980</v>
      </c>
      <c r="TG768" t="s">
        <v>2912</v>
      </c>
      <c r="TH768" t="s">
        <v>2964</v>
      </c>
      <c r="TI768" t="s">
        <v>2798</v>
      </c>
      <c r="TP768" t="s">
        <v>2631</v>
      </c>
      <c r="TQ768" t="s">
        <v>2990</v>
      </c>
      <c r="TR768" t="s">
        <v>2771</v>
      </c>
      <c r="TS768" t="s">
        <v>2778</v>
      </c>
      <c r="TT768" t="s">
        <v>2529</v>
      </c>
      <c r="TU768" t="s">
        <v>2550</v>
      </c>
      <c r="ABD768" t="s">
        <v>3050</v>
      </c>
      <c r="ABP768" t="s">
        <v>2452</v>
      </c>
      <c r="ACB768" t="s">
        <v>2479</v>
      </c>
      <c r="ACN768" t="s">
        <v>2859</v>
      </c>
      <c r="ACZ768" t="s">
        <v>3152</v>
      </c>
      <c r="ADL768" t="s">
        <v>2856</v>
      </c>
      <c r="AGO768" t="s">
        <v>3043</v>
      </c>
      <c r="AGP768" t="s">
        <v>3069</v>
      </c>
      <c r="AGQ768" t="s">
        <v>3073</v>
      </c>
      <c r="AGR768" t="s">
        <v>2861</v>
      </c>
      <c r="AHA768" t="s">
        <v>2703</v>
      </c>
      <c r="AHB768" t="s">
        <v>2260</v>
      </c>
      <c r="AHC768" t="s">
        <v>2568</v>
      </c>
      <c r="AHD768" t="s">
        <v>2812</v>
      </c>
      <c r="AHM768" t="s">
        <v>2479</v>
      </c>
      <c r="AHN768" t="s">
        <v>2479</v>
      </c>
      <c r="AHO768" t="s">
        <v>2479</v>
      </c>
      <c r="AHP768" t="s">
        <v>2479</v>
      </c>
      <c r="AHY768" t="s">
        <v>2914</v>
      </c>
      <c r="AHZ768" t="s">
        <v>2743</v>
      </c>
      <c r="AIA768" t="s">
        <v>2840</v>
      </c>
      <c r="AIB768" t="s">
        <v>2645</v>
      </c>
      <c r="AIK768" t="s">
        <v>2982</v>
      </c>
      <c r="AIL768" t="s">
        <v>2424</v>
      </c>
      <c r="AIM768" t="s">
        <v>2927</v>
      </c>
      <c r="AIN768" t="s">
        <v>3054</v>
      </c>
      <c r="AIW768" t="s">
        <v>2447</v>
      </c>
      <c r="AIX768" t="s">
        <v>2610</v>
      </c>
      <c r="AIY768" t="s">
        <v>2266</v>
      </c>
      <c r="AIZ768" t="s">
        <v>2872</v>
      </c>
      <c r="BEQ768" t="s">
        <v>2479</v>
      </c>
      <c r="BER768" t="s">
        <v>2479</v>
      </c>
      <c r="BFC768" t="s">
        <v>2479</v>
      </c>
      <c r="BFD768" t="s">
        <v>2479</v>
      </c>
      <c r="BFO768" t="s">
        <v>2479</v>
      </c>
      <c r="BFP768" t="s">
        <v>2479</v>
      </c>
      <c r="BGA768" t="s">
        <v>2479</v>
      </c>
      <c r="BGB768" t="s">
        <v>2479</v>
      </c>
      <c r="BGM768" t="s">
        <v>2479</v>
      </c>
      <c r="BGN768" t="s">
        <v>2479</v>
      </c>
      <c r="BGY768" t="s">
        <v>2479</v>
      </c>
      <c r="BGZ768" t="s">
        <v>2479</v>
      </c>
      <c r="BHK768" t="s">
        <v>2479</v>
      </c>
      <c r="BHL768" t="s">
        <v>2479</v>
      </c>
      <c r="BHW768" t="s">
        <v>2479</v>
      </c>
      <c r="BHX768" t="s">
        <v>2479</v>
      </c>
      <c r="BII768" t="s">
        <v>2479</v>
      </c>
      <c r="BIJ768" t="s">
        <v>2479</v>
      </c>
      <c r="BIU768" t="s">
        <v>2479</v>
      </c>
      <c r="BIV768" t="s">
        <v>2479</v>
      </c>
      <c r="BJD768" t="s">
        <v>3023</v>
      </c>
      <c r="BJE768" t="s">
        <v>3055</v>
      </c>
      <c r="BJF768" t="s">
        <v>3071</v>
      </c>
      <c r="BJG768" t="s">
        <v>2135</v>
      </c>
      <c r="BJH768" t="s">
        <v>3045</v>
      </c>
      <c r="BJP768" t="s">
        <v>2772</v>
      </c>
      <c r="BJQ768" t="s">
        <v>2347</v>
      </c>
      <c r="BJR768" t="s">
        <v>2807</v>
      </c>
      <c r="BJS768" t="s">
        <v>2510</v>
      </c>
      <c r="BJT768" t="s">
        <v>2620</v>
      </c>
      <c r="BKB768" t="s">
        <v>2708</v>
      </c>
      <c r="BKC768" t="s">
        <v>2441</v>
      </c>
      <c r="BKD768" t="s">
        <v>2479</v>
      </c>
      <c r="BKE768" t="s">
        <v>2479</v>
      </c>
      <c r="BKF768" t="s">
        <v>2479</v>
      </c>
      <c r="BKN768" t="s">
        <v>2990</v>
      </c>
      <c r="BKO768" t="s">
        <v>2762</v>
      </c>
      <c r="BKP768" t="s">
        <v>2921</v>
      </c>
      <c r="BKQ768" t="s">
        <v>2623</v>
      </c>
      <c r="BKR768" t="s">
        <v>2778</v>
      </c>
      <c r="BKZ768" t="s">
        <v>3117</v>
      </c>
      <c r="BLA768" t="s">
        <v>3016</v>
      </c>
      <c r="BLB768" t="s">
        <v>2721</v>
      </c>
      <c r="BLC768" t="s">
        <v>2961</v>
      </c>
      <c r="BLD768" t="s">
        <v>2942</v>
      </c>
      <c r="BLL768" t="s">
        <v>2631</v>
      </c>
      <c r="BLM768" t="s">
        <v>2990</v>
      </c>
      <c r="BLN768" t="s">
        <v>2771</v>
      </c>
      <c r="BLO768" t="s">
        <v>2778</v>
      </c>
      <c r="BLP768" t="s">
        <v>2529</v>
      </c>
      <c r="BLX768" t="s">
        <v>2714</v>
      </c>
      <c r="BLY768" t="s">
        <v>3080</v>
      </c>
      <c r="BLZ768" t="s">
        <v>3013</v>
      </c>
      <c r="BMA768" t="s">
        <v>3043</v>
      </c>
      <c r="BMB768" t="s">
        <v>3069</v>
      </c>
      <c r="BMJ768" t="s">
        <v>2772</v>
      </c>
      <c r="BMK768" t="s">
        <v>2347</v>
      </c>
      <c r="BML768" t="s">
        <v>2807</v>
      </c>
      <c r="BMM768" t="s">
        <v>2510</v>
      </c>
      <c r="BMN768" t="s">
        <v>2620</v>
      </c>
      <c r="BMV768" t="s">
        <v>3074</v>
      </c>
      <c r="BMW768" t="s">
        <v>2460</v>
      </c>
      <c r="BMX768" t="s">
        <v>2479</v>
      </c>
      <c r="BMY768" t="s">
        <v>2479</v>
      </c>
      <c r="BMZ768" t="s">
        <v>2479</v>
      </c>
      <c r="BNH768" t="s">
        <v>2990</v>
      </c>
      <c r="BNI768" t="s">
        <v>2853</v>
      </c>
      <c r="BNJ768" t="s">
        <v>2874</v>
      </c>
      <c r="BNK768" t="s">
        <v>2623</v>
      </c>
      <c r="BNL768" t="s">
        <v>2770</v>
      </c>
      <c r="BNT768" t="s">
        <v>2839</v>
      </c>
      <c r="BNU768" t="s">
        <v>2797</v>
      </c>
      <c r="BNV768" t="s">
        <v>2980</v>
      </c>
      <c r="BNW768" t="s">
        <v>2912</v>
      </c>
      <c r="BNX768" t="s">
        <v>2964</v>
      </c>
      <c r="BOF768" t="s">
        <v>2549</v>
      </c>
      <c r="BOG768" t="s">
        <v>2990</v>
      </c>
      <c r="BOH768" t="s">
        <v>2771</v>
      </c>
      <c r="BOI768" t="s">
        <v>2778</v>
      </c>
      <c r="BOJ768" t="s">
        <v>2529</v>
      </c>
      <c r="BOU768" t="s">
        <v>2479</v>
      </c>
      <c r="BOV768" t="s">
        <v>2479</v>
      </c>
      <c r="BPG768" t="s">
        <v>2479</v>
      </c>
      <c r="BPH768" t="s">
        <v>2479</v>
      </c>
      <c r="BPS768" t="s">
        <v>2479</v>
      </c>
      <c r="BPT768" t="s">
        <v>2479</v>
      </c>
      <c r="BQE768" t="s">
        <v>2479</v>
      </c>
      <c r="BQF768" t="s">
        <v>2479</v>
      </c>
      <c r="BQQ768" t="s">
        <v>2479</v>
      </c>
      <c r="BQR768" t="s">
        <v>2479</v>
      </c>
      <c r="BRC768" t="s">
        <v>2479</v>
      </c>
      <c r="BRD768" t="s">
        <v>2479</v>
      </c>
      <c r="BRO768" t="s">
        <v>2479</v>
      </c>
      <c r="BRP768" t="s">
        <v>2479</v>
      </c>
      <c r="BSA768" t="s">
        <v>2479</v>
      </c>
      <c r="BSB768" t="s">
        <v>2479</v>
      </c>
      <c r="BUR768" t="s">
        <v>3056</v>
      </c>
      <c r="BUS768" t="s">
        <v>3057</v>
      </c>
      <c r="BUT768" t="s">
        <v>2835</v>
      </c>
      <c r="BUU768" t="s">
        <v>3001</v>
      </c>
      <c r="BUV768" t="s">
        <v>3068</v>
      </c>
      <c r="BVD768" t="s">
        <v>2772</v>
      </c>
      <c r="BVE768" t="s">
        <v>2347</v>
      </c>
      <c r="BVF768" t="s">
        <v>2807</v>
      </c>
      <c r="BVG768" t="s">
        <v>2510</v>
      </c>
      <c r="BVH768" t="s">
        <v>2620</v>
      </c>
      <c r="BVP768" t="s">
        <v>2804</v>
      </c>
      <c r="BVQ768" t="s">
        <v>2479</v>
      </c>
      <c r="BVR768" t="s">
        <v>2479</v>
      </c>
      <c r="BVS768" t="s">
        <v>2479</v>
      </c>
      <c r="BVT768" t="s">
        <v>2479</v>
      </c>
      <c r="BWB768" t="s">
        <v>2990</v>
      </c>
      <c r="BWC768" t="s">
        <v>2762</v>
      </c>
      <c r="BWD768" t="s">
        <v>2921</v>
      </c>
      <c r="BWE768" t="s">
        <v>2623</v>
      </c>
      <c r="BWF768" t="s">
        <v>2778</v>
      </c>
      <c r="BWN768" t="s">
        <v>3093</v>
      </c>
      <c r="BWO768" t="s">
        <v>2936</v>
      </c>
      <c r="BWP768" t="s">
        <v>2997</v>
      </c>
      <c r="BWQ768" t="s">
        <v>2941</v>
      </c>
      <c r="BWR768" t="s">
        <v>2913</v>
      </c>
      <c r="BWZ768" t="s">
        <v>2631</v>
      </c>
      <c r="BXA768" t="s">
        <v>2990</v>
      </c>
      <c r="BXB768" t="s">
        <v>2771</v>
      </c>
      <c r="BXC768" t="s">
        <v>2778</v>
      </c>
      <c r="BXD768" t="s">
        <v>2529</v>
      </c>
    </row>
    <row r="769" spans="1:1020 1030:2052" x14ac:dyDescent="0.15">
      <c r="A769" t="s">
        <v>4114</v>
      </c>
      <c r="K769" t="s">
        <v>2777</v>
      </c>
      <c r="L769" t="s">
        <v>2777</v>
      </c>
      <c r="U769" t="s">
        <v>3084</v>
      </c>
      <c r="V769" t="s">
        <v>3084</v>
      </c>
      <c r="W769" t="s">
        <v>3336</v>
      </c>
      <c r="X769" t="s">
        <v>3354</v>
      </c>
      <c r="AH769" t="s">
        <v>2779</v>
      </c>
      <c r="AI769" t="s">
        <v>2777</v>
      </c>
      <c r="AJ769" t="s">
        <v>2779</v>
      </c>
      <c r="BR769" t="s">
        <v>3544</v>
      </c>
      <c r="BS769" t="s">
        <v>3544</v>
      </c>
      <c r="BT769" t="s">
        <v>3544</v>
      </c>
      <c r="DB769" t="s">
        <v>3350</v>
      </c>
      <c r="DC769" t="s">
        <v>3582</v>
      </c>
      <c r="DD769" t="s">
        <v>3560</v>
      </c>
      <c r="DE769" t="s">
        <v>3350</v>
      </c>
      <c r="DN769" t="s">
        <v>3336</v>
      </c>
      <c r="DO769" t="s">
        <v>3084</v>
      </c>
      <c r="DP769" t="s">
        <v>3354</v>
      </c>
      <c r="DY769" t="s">
        <v>3354</v>
      </c>
      <c r="DZ769" t="s">
        <v>3403</v>
      </c>
      <c r="EA769" t="s">
        <v>3403</v>
      </c>
      <c r="EB769" t="s">
        <v>3350</v>
      </c>
      <c r="EC769" t="s">
        <v>3350</v>
      </c>
      <c r="EL769" t="s">
        <v>3402</v>
      </c>
      <c r="EM769" t="s">
        <v>3402</v>
      </c>
      <c r="EN769" t="s">
        <v>3544</v>
      </c>
      <c r="FJ769" t="s">
        <v>2779</v>
      </c>
      <c r="FK769" t="s">
        <v>3111</v>
      </c>
      <c r="FL769" t="s">
        <v>2777</v>
      </c>
      <c r="GH769" t="s">
        <v>2778</v>
      </c>
      <c r="GI769" t="s">
        <v>2777</v>
      </c>
      <c r="GJ769" t="s">
        <v>3084</v>
      </c>
      <c r="JB769" t="s">
        <v>3084</v>
      </c>
      <c r="JC769" t="s">
        <v>3084</v>
      </c>
      <c r="JD769" t="s">
        <v>3354</v>
      </c>
      <c r="JE769" t="s">
        <v>3354</v>
      </c>
      <c r="JK769" t="s">
        <v>3434</v>
      </c>
      <c r="JL769" t="s">
        <v>3476</v>
      </c>
      <c r="JM769" t="s">
        <v>3350</v>
      </c>
      <c r="JN769" t="s">
        <v>3560</v>
      </c>
      <c r="JO769" t="s">
        <v>3560</v>
      </c>
      <c r="JP769" t="s">
        <v>3689</v>
      </c>
      <c r="JQ769" t="s">
        <v>4107</v>
      </c>
      <c r="KM769" t="s">
        <v>3084</v>
      </c>
      <c r="KN769" t="s">
        <v>2777</v>
      </c>
      <c r="KU769">
        <f>97</f>
        <v>97</v>
      </c>
      <c r="KV769">
        <f>132</f>
        <v>132</v>
      </c>
      <c r="KW769">
        <f>162</f>
        <v>162</v>
      </c>
      <c r="KX769">
        <f>166</f>
        <v>166</v>
      </c>
      <c r="KY769" t="s">
        <v>3167</v>
      </c>
      <c r="KZ769" t="s">
        <v>3085</v>
      </c>
      <c r="LJ769" t="s">
        <v>2777</v>
      </c>
      <c r="LK769" t="s">
        <v>3084</v>
      </c>
      <c r="LL769" t="s">
        <v>3084</v>
      </c>
      <c r="MT769" t="s">
        <v>2777</v>
      </c>
      <c r="MU769" t="s">
        <v>2779</v>
      </c>
      <c r="MV769" t="s">
        <v>3111</v>
      </c>
      <c r="OD769" t="s">
        <v>2779</v>
      </c>
      <c r="OE769" t="s">
        <v>3111</v>
      </c>
      <c r="OF769" t="s">
        <v>3111</v>
      </c>
      <c r="PB769" t="s">
        <v>3084</v>
      </c>
      <c r="PC769" t="s">
        <v>3403</v>
      </c>
      <c r="PD769" t="s">
        <v>3354</v>
      </c>
      <c r="PO769" t="s">
        <v>3544</v>
      </c>
      <c r="PP769" t="s">
        <v>3350</v>
      </c>
      <c r="RG769" t="s">
        <v>2966</v>
      </c>
      <c r="RH769" t="s">
        <v>3036</v>
      </c>
      <c r="RI769" t="s">
        <v>3057</v>
      </c>
      <c r="RJ769" t="s">
        <v>2996</v>
      </c>
      <c r="RK769" t="s">
        <v>2519</v>
      </c>
      <c r="RL769" t="s">
        <v>2522</v>
      </c>
      <c r="RM769" t="s">
        <v>2637</v>
      </c>
      <c r="RS769" t="s">
        <v>2977</v>
      </c>
      <c r="RT769" t="s">
        <v>2518</v>
      </c>
      <c r="RU769" t="s">
        <v>2877</v>
      </c>
      <c r="RV769" t="s">
        <v>2806</v>
      </c>
      <c r="RW769" t="s">
        <v>2765</v>
      </c>
      <c r="RX769" t="s">
        <v>2766</v>
      </c>
      <c r="RY769" t="s">
        <v>2878</v>
      </c>
      <c r="SE769" t="s">
        <v>2479</v>
      </c>
      <c r="SF769" t="s">
        <v>2479</v>
      </c>
      <c r="SG769" t="s">
        <v>2479</v>
      </c>
      <c r="SH769" t="s">
        <v>2479</v>
      </c>
      <c r="SI769" t="s">
        <v>2479</v>
      </c>
      <c r="SJ769" t="s">
        <v>2479</v>
      </c>
      <c r="SK769" t="s">
        <v>2479</v>
      </c>
      <c r="SQ769" t="s">
        <v>2817</v>
      </c>
      <c r="SR769" t="s">
        <v>2811</v>
      </c>
      <c r="SS769" t="s">
        <v>2596</v>
      </c>
      <c r="ST769" t="s">
        <v>2699</v>
      </c>
      <c r="SU769" t="s">
        <v>2348</v>
      </c>
      <c r="SV769" t="s">
        <v>2690</v>
      </c>
      <c r="SW769" t="s">
        <v>2884</v>
      </c>
      <c r="TC769" t="s">
        <v>2687</v>
      </c>
      <c r="TD769" t="s">
        <v>2455</v>
      </c>
      <c r="TE769" t="s">
        <v>2438</v>
      </c>
      <c r="TF769" t="s">
        <v>2941</v>
      </c>
      <c r="TG769" t="s">
        <v>2638</v>
      </c>
      <c r="TH769" t="s">
        <v>2862</v>
      </c>
      <c r="TI769" t="s">
        <v>2963</v>
      </c>
      <c r="TO769" t="s">
        <v>3150</v>
      </c>
      <c r="TP769" t="s">
        <v>2620</v>
      </c>
      <c r="TQ769" t="s">
        <v>2976</v>
      </c>
      <c r="TR769" t="s">
        <v>3042</v>
      </c>
      <c r="TS769" t="s">
        <v>2814</v>
      </c>
      <c r="TT769" t="s">
        <v>2768</v>
      </c>
      <c r="TU769" t="s">
        <v>2266</v>
      </c>
      <c r="VM769" t="s">
        <v>2135</v>
      </c>
      <c r="VN769" t="s">
        <v>3071</v>
      </c>
      <c r="VO769" t="s">
        <v>3078</v>
      </c>
      <c r="VP769" t="s">
        <v>3017</v>
      </c>
      <c r="VY769" t="s">
        <v>2904</v>
      </c>
      <c r="VZ769" t="s">
        <v>2764</v>
      </c>
      <c r="WA769" t="s">
        <v>2746</v>
      </c>
      <c r="WB769" t="s">
        <v>2708</v>
      </c>
      <c r="WK769" t="s">
        <v>2479</v>
      </c>
      <c r="WL769" t="s">
        <v>2479</v>
      </c>
      <c r="WM769" t="s">
        <v>2479</v>
      </c>
      <c r="WN769" t="s">
        <v>2479</v>
      </c>
      <c r="WW769" t="s">
        <v>2996</v>
      </c>
      <c r="WX769" t="s">
        <v>2464</v>
      </c>
      <c r="WY769" t="s">
        <v>2464</v>
      </c>
      <c r="WZ769" t="s">
        <v>2935</v>
      </c>
      <c r="XI769" t="s">
        <v>2904</v>
      </c>
      <c r="XJ769" t="s">
        <v>3245</v>
      </c>
      <c r="XK769" t="s">
        <v>3000</v>
      </c>
      <c r="XL769" t="s">
        <v>2865</v>
      </c>
      <c r="XU769" t="s">
        <v>2810</v>
      </c>
      <c r="XV769" t="s">
        <v>2623</v>
      </c>
      <c r="XW769" t="s">
        <v>2810</v>
      </c>
      <c r="XX769" t="s">
        <v>2555</v>
      </c>
      <c r="ABB769" t="s">
        <v>2865</v>
      </c>
      <c r="ABC769" t="s">
        <v>2836</v>
      </c>
      <c r="ABD769" t="s">
        <v>2987</v>
      </c>
      <c r="ABN769" t="s">
        <v>2540</v>
      </c>
      <c r="ABO769" t="s">
        <v>2727</v>
      </c>
      <c r="ABP769" t="s">
        <v>2841</v>
      </c>
      <c r="ABZ769" t="s">
        <v>2479</v>
      </c>
      <c r="ACA769" t="s">
        <v>2479</v>
      </c>
      <c r="ACB769" t="s">
        <v>2479</v>
      </c>
      <c r="ACL769" t="s">
        <v>2349</v>
      </c>
      <c r="ACM769" t="s">
        <v>2373</v>
      </c>
      <c r="ACN769" t="s">
        <v>2679</v>
      </c>
      <c r="ACX769" t="s">
        <v>3068</v>
      </c>
      <c r="ACY769" t="s">
        <v>3057</v>
      </c>
      <c r="ACZ769" t="s">
        <v>3086</v>
      </c>
      <c r="ADJ769" t="s">
        <v>2806</v>
      </c>
      <c r="ADK769" t="s">
        <v>2564</v>
      </c>
      <c r="ADL769" t="s">
        <v>2770</v>
      </c>
      <c r="ADU769" t="s">
        <v>2127</v>
      </c>
      <c r="ADV769" t="s">
        <v>2794</v>
      </c>
      <c r="ADW769" t="s">
        <v>3073</v>
      </c>
      <c r="ADX769" t="s">
        <v>3079</v>
      </c>
      <c r="ADY769" t="s">
        <v>3012</v>
      </c>
      <c r="AEG769" t="s">
        <v>2348</v>
      </c>
      <c r="AEH769" t="s">
        <v>2746</v>
      </c>
      <c r="AEI769" t="s">
        <v>2509</v>
      </c>
      <c r="AEJ769" t="s">
        <v>2888</v>
      </c>
      <c r="AEK769" t="s">
        <v>3028</v>
      </c>
      <c r="AES769" t="s">
        <v>2479</v>
      </c>
      <c r="AET769" t="s">
        <v>2479</v>
      </c>
      <c r="AEU769" t="s">
        <v>2479</v>
      </c>
      <c r="AEV769" t="s">
        <v>2479</v>
      </c>
      <c r="AEW769" t="s">
        <v>2479</v>
      </c>
      <c r="AFE769" t="s">
        <v>2846</v>
      </c>
      <c r="AFF769" t="s">
        <v>2474</v>
      </c>
      <c r="AFG769" t="s">
        <v>2746</v>
      </c>
      <c r="AFH769" t="s">
        <v>2486</v>
      </c>
      <c r="AFI769" t="s">
        <v>2857</v>
      </c>
      <c r="AFQ769" t="s">
        <v>2966</v>
      </c>
      <c r="AFR769" t="s">
        <v>3018</v>
      </c>
      <c r="AFS769" t="s">
        <v>3066</v>
      </c>
      <c r="AFT769" t="s">
        <v>3047</v>
      </c>
      <c r="AFU769" t="s">
        <v>3052</v>
      </c>
      <c r="AGC769" t="s">
        <v>2516</v>
      </c>
      <c r="AGD769" t="s">
        <v>2856</v>
      </c>
      <c r="AGE769" t="s">
        <v>2456</v>
      </c>
      <c r="AGF769" t="s">
        <v>2440</v>
      </c>
      <c r="AGG769" t="s">
        <v>2440</v>
      </c>
      <c r="AGP769" t="s">
        <v>3053</v>
      </c>
      <c r="AGQ769" t="s">
        <v>3024</v>
      </c>
      <c r="AGR769" t="s">
        <v>3007</v>
      </c>
      <c r="AGS769" t="s">
        <v>3047</v>
      </c>
      <c r="AHB769" t="s">
        <v>3039</v>
      </c>
      <c r="AHC769" t="s">
        <v>3117</v>
      </c>
      <c r="AHD769" t="s">
        <v>2897</v>
      </c>
      <c r="AHE769" t="s">
        <v>2811</v>
      </c>
      <c r="AHN769" t="s">
        <v>2479</v>
      </c>
      <c r="AHO769" t="s">
        <v>2479</v>
      </c>
      <c r="AHP769" t="s">
        <v>2479</v>
      </c>
      <c r="AHQ769" t="s">
        <v>2479</v>
      </c>
      <c r="AHZ769" t="s">
        <v>2597</v>
      </c>
      <c r="AIA769" t="s">
        <v>2265</v>
      </c>
      <c r="AIB769" t="s">
        <v>2708</v>
      </c>
      <c r="AIC769" t="s">
        <v>2533</v>
      </c>
      <c r="AIL769" t="s">
        <v>2722</v>
      </c>
      <c r="AIM769" t="s">
        <v>2828</v>
      </c>
      <c r="AIN769" t="s">
        <v>2868</v>
      </c>
      <c r="AIO769" t="s">
        <v>2913</v>
      </c>
      <c r="AIX769" t="s">
        <v>2439</v>
      </c>
      <c r="AIY769" t="s">
        <v>3075</v>
      </c>
      <c r="AIZ769" t="s">
        <v>2894</v>
      </c>
      <c r="AJA769" t="s">
        <v>2847</v>
      </c>
      <c r="AJJ769" t="s">
        <v>3004</v>
      </c>
      <c r="AJK769" t="s">
        <v>3005</v>
      </c>
      <c r="AJL769" t="s">
        <v>3047</v>
      </c>
      <c r="AJV769" t="s">
        <v>2961</v>
      </c>
      <c r="AJW769" t="s">
        <v>2948</v>
      </c>
      <c r="AJX769" t="s">
        <v>2444</v>
      </c>
      <c r="AKH769" t="s">
        <v>2479</v>
      </c>
      <c r="AKI769" t="s">
        <v>2479</v>
      </c>
      <c r="AKJ769" t="s">
        <v>2479</v>
      </c>
      <c r="AKT769" t="s">
        <v>2904</v>
      </c>
      <c r="AKU769" t="s">
        <v>2768</v>
      </c>
      <c r="AKV769" t="s">
        <v>2850</v>
      </c>
      <c r="ALF769" t="s">
        <v>3030</v>
      </c>
      <c r="ALG769" t="s">
        <v>3030</v>
      </c>
      <c r="ALH769" t="s">
        <v>2942</v>
      </c>
      <c r="ALR769" t="s">
        <v>2707</v>
      </c>
      <c r="ALS769" t="s">
        <v>2766</v>
      </c>
      <c r="ALT769" t="s">
        <v>2707</v>
      </c>
      <c r="AMD769" t="s">
        <v>2999</v>
      </c>
      <c r="AME769" t="s">
        <v>3020</v>
      </c>
      <c r="AMF769" t="s">
        <v>2635</v>
      </c>
      <c r="AMP769" t="s">
        <v>2991</v>
      </c>
      <c r="AMQ769" t="s">
        <v>2783</v>
      </c>
      <c r="AMR769" t="s">
        <v>2258</v>
      </c>
      <c r="ANB769" t="s">
        <v>2479</v>
      </c>
      <c r="ANC769" t="s">
        <v>2479</v>
      </c>
      <c r="AND769" t="s">
        <v>2479</v>
      </c>
      <c r="ANN769" t="s">
        <v>2858</v>
      </c>
      <c r="ANO769" t="s">
        <v>2909</v>
      </c>
      <c r="ANP769" t="s">
        <v>2447</v>
      </c>
      <c r="ANZ769" t="s">
        <v>2998</v>
      </c>
      <c r="AOA769" t="s">
        <v>3036</v>
      </c>
      <c r="AOB769" t="s">
        <v>2860</v>
      </c>
      <c r="AOL769" t="s">
        <v>2855</v>
      </c>
      <c r="AOM769" t="s">
        <v>2856</v>
      </c>
      <c r="AON769" t="s">
        <v>2810</v>
      </c>
      <c r="AOY769" t="s">
        <v>3017</v>
      </c>
      <c r="AOZ769" t="s">
        <v>3066</v>
      </c>
      <c r="APK769" t="s">
        <v>2991</v>
      </c>
      <c r="APL769" t="s">
        <v>2994</v>
      </c>
      <c r="APW769" t="s">
        <v>2479</v>
      </c>
      <c r="APX769" t="s">
        <v>2479</v>
      </c>
      <c r="AQI769" t="s">
        <v>2813</v>
      </c>
      <c r="AQJ769" t="s">
        <v>2770</v>
      </c>
      <c r="AQU769" t="s">
        <v>3043</v>
      </c>
      <c r="AQV769" t="s">
        <v>2989</v>
      </c>
      <c r="ARG769" t="s">
        <v>2792</v>
      </c>
      <c r="ARH769" t="s">
        <v>2392</v>
      </c>
      <c r="AUL769" t="s">
        <v>3079</v>
      </c>
      <c r="AUM769" t="s">
        <v>3006</v>
      </c>
      <c r="AUN769" t="s">
        <v>3092</v>
      </c>
      <c r="AUX769" t="s">
        <v>3088</v>
      </c>
      <c r="AUY769" t="s">
        <v>2588</v>
      </c>
      <c r="AUZ769" t="s">
        <v>2740</v>
      </c>
      <c r="AVJ769" t="s">
        <v>2479</v>
      </c>
      <c r="AVK769" t="s">
        <v>2479</v>
      </c>
      <c r="AVL769" t="s">
        <v>2479</v>
      </c>
      <c r="AVV769" t="s">
        <v>2459</v>
      </c>
      <c r="AVW769" t="s">
        <v>3060</v>
      </c>
      <c r="AVX769" t="s">
        <v>2448</v>
      </c>
      <c r="AWH769" t="s">
        <v>3069</v>
      </c>
      <c r="AWI769" t="s">
        <v>3092</v>
      </c>
      <c r="AWJ769" t="s">
        <v>3012</v>
      </c>
      <c r="AWT769" t="s">
        <v>2550</v>
      </c>
      <c r="AWU769" t="s">
        <v>2771</v>
      </c>
      <c r="AWV769" t="s">
        <v>2752</v>
      </c>
      <c r="BBV769" t="s">
        <v>2133</v>
      </c>
      <c r="BBW769" t="s">
        <v>3017</v>
      </c>
      <c r="BBX769" t="s">
        <v>3007</v>
      </c>
      <c r="BBY769" t="s">
        <v>3073</v>
      </c>
      <c r="BCH769" t="s">
        <v>2569</v>
      </c>
      <c r="BCI769" t="s">
        <v>2930</v>
      </c>
      <c r="BCJ769" t="s">
        <v>2743</v>
      </c>
      <c r="BCK769" t="s">
        <v>2585</v>
      </c>
      <c r="BCT769" t="s">
        <v>2479</v>
      </c>
      <c r="BCU769" t="s">
        <v>2479</v>
      </c>
      <c r="BCV769" t="s">
        <v>2479</v>
      </c>
      <c r="BCW769" t="s">
        <v>2479</v>
      </c>
      <c r="BDF769" t="s">
        <v>2772</v>
      </c>
      <c r="BDG769" t="s">
        <v>2195</v>
      </c>
      <c r="BDH769" t="s">
        <v>2352</v>
      </c>
      <c r="BDI769" t="s">
        <v>2229</v>
      </c>
      <c r="BDR769" t="s">
        <v>2893</v>
      </c>
      <c r="BDS769" t="s">
        <v>2520</v>
      </c>
      <c r="BDT769" t="s">
        <v>2519</v>
      </c>
      <c r="BDU769" t="s">
        <v>3020</v>
      </c>
      <c r="BED769" t="s">
        <v>2804</v>
      </c>
      <c r="BEE769" t="s">
        <v>2847</v>
      </c>
      <c r="BEF769" t="s">
        <v>2771</v>
      </c>
      <c r="BEG769" t="s">
        <v>2813</v>
      </c>
      <c r="BEP769" t="s">
        <v>2479</v>
      </c>
      <c r="BEQ769" t="s">
        <v>2479</v>
      </c>
      <c r="BER769" t="s">
        <v>2479</v>
      </c>
      <c r="BFC769" t="s">
        <v>2479</v>
      </c>
      <c r="BFD769" t="s">
        <v>2479</v>
      </c>
      <c r="BFZ769" t="s">
        <v>2479</v>
      </c>
      <c r="BGA769" t="s">
        <v>2479</v>
      </c>
      <c r="BGB769" t="s">
        <v>2479</v>
      </c>
      <c r="BGL769" t="s">
        <v>2479</v>
      </c>
      <c r="BGM769" t="s">
        <v>2479</v>
      </c>
      <c r="BGN769" t="s">
        <v>2479</v>
      </c>
      <c r="BHW769" t="s">
        <v>2479</v>
      </c>
      <c r="BHX769" t="s">
        <v>2479</v>
      </c>
      <c r="BIH769" t="s">
        <v>2479</v>
      </c>
      <c r="BII769" t="s">
        <v>2479</v>
      </c>
      <c r="BIJ769" t="s">
        <v>2479</v>
      </c>
      <c r="BLW769" t="s">
        <v>2966</v>
      </c>
      <c r="BLX769" t="s">
        <v>3036</v>
      </c>
      <c r="BLY769" t="s">
        <v>3057</v>
      </c>
      <c r="BLZ769" t="s">
        <v>2996</v>
      </c>
      <c r="BMA769" t="s">
        <v>2519</v>
      </c>
      <c r="BMB769" t="s">
        <v>2522</v>
      </c>
      <c r="BMI769" t="s">
        <v>2977</v>
      </c>
      <c r="BMJ769" t="s">
        <v>2518</v>
      </c>
      <c r="BMK769" t="s">
        <v>2877</v>
      </c>
      <c r="BML769" t="s">
        <v>2806</v>
      </c>
      <c r="BMM769" t="s">
        <v>2765</v>
      </c>
      <c r="BMN769" t="s">
        <v>2766</v>
      </c>
      <c r="BMU769" t="s">
        <v>2425</v>
      </c>
      <c r="BMV769" t="s">
        <v>2452</v>
      </c>
      <c r="BMW769" t="s">
        <v>3059</v>
      </c>
      <c r="BMX769" t="s">
        <v>2718</v>
      </c>
      <c r="BMY769" t="s">
        <v>2479</v>
      </c>
      <c r="BMZ769" t="s">
        <v>2479</v>
      </c>
      <c r="BNG769" t="s">
        <v>2817</v>
      </c>
      <c r="BNH769" t="s">
        <v>2811</v>
      </c>
      <c r="BNI769" t="s">
        <v>2393</v>
      </c>
      <c r="BNJ769" t="s">
        <v>2822</v>
      </c>
      <c r="BNK769" t="s">
        <v>2928</v>
      </c>
      <c r="BNL769" t="s">
        <v>2600</v>
      </c>
      <c r="BNS769" t="s">
        <v>2687</v>
      </c>
      <c r="BNT769" t="s">
        <v>2455</v>
      </c>
      <c r="BNU769" t="s">
        <v>2438</v>
      </c>
      <c r="BNV769" t="s">
        <v>2941</v>
      </c>
      <c r="BNW769" t="s">
        <v>2638</v>
      </c>
      <c r="BNX769" t="s">
        <v>2862</v>
      </c>
      <c r="BOE769" t="s">
        <v>3150</v>
      </c>
      <c r="BOF769" t="s">
        <v>2620</v>
      </c>
      <c r="BOG769" t="s">
        <v>2976</v>
      </c>
      <c r="BOH769" t="s">
        <v>3042</v>
      </c>
      <c r="BOI769" t="s">
        <v>2814</v>
      </c>
      <c r="BOJ769" t="s">
        <v>2768</v>
      </c>
      <c r="BOT769" t="s">
        <v>2189</v>
      </c>
      <c r="BOU769" t="s">
        <v>2479</v>
      </c>
      <c r="BOV769" t="s">
        <v>2479</v>
      </c>
      <c r="BQD769" t="s">
        <v>2479</v>
      </c>
      <c r="BQE769" t="s">
        <v>2479</v>
      </c>
      <c r="BQF769" t="s">
        <v>2479</v>
      </c>
    </row>
    <row r="770" spans="1:1020 1030:2052" x14ac:dyDescent="0.15">
      <c r="A770" t="s">
        <v>4115</v>
      </c>
      <c r="L770" t="s">
        <v>2779</v>
      </c>
      <c r="AH770" t="s">
        <v>2192</v>
      </c>
      <c r="AI770" t="s">
        <v>2747</v>
      </c>
      <c r="AJ770" t="s">
        <v>2777</v>
      </c>
      <c r="AU770" t="s">
        <v>2777</v>
      </c>
      <c r="AV770" t="s">
        <v>2561</v>
      </c>
      <c r="BH770" t="s">
        <v>2457</v>
      </c>
      <c r="CN770" t="s">
        <v>3190</v>
      </c>
      <c r="CO770" t="s">
        <v>3167</v>
      </c>
      <c r="CP770" t="s">
        <v>3167</v>
      </c>
      <c r="CQ770" t="s">
        <v>3085</v>
      </c>
      <c r="CR770" t="s">
        <v>3409</v>
      </c>
      <c r="DB770" t="s">
        <v>3350</v>
      </c>
      <c r="DC770" t="s">
        <v>3582</v>
      </c>
      <c r="DD770" t="s">
        <v>3560</v>
      </c>
      <c r="DE770" t="s">
        <v>3560</v>
      </c>
      <c r="EB770" t="s">
        <v>3582</v>
      </c>
      <c r="EC770" t="s">
        <v>3582</v>
      </c>
      <c r="EL770" t="s">
        <v>3354</v>
      </c>
      <c r="EM770" t="s">
        <v>3402</v>
      </c>
      <c r="EN770" t="s">
        <v>3544</v>
      </c>
      <c r="FJ770" t="s">
        <v>2777</v>
      </c>
      <c r="FK770" t="s">
        <v>3084</v>
      </c>
      <c r="FL770" t="s">
        <v>3111</v>
      </c>
      <c r="HG770" t="s">
        <v>2545</v>
      </c>
      <c r="HH770">
        <f>29</f>
        <v>29</v>
      </c>
      <c r="JL770" t="s">
        <v>3582</v>
      </c>
      <c r="JM770" t="s">
        <v>3560</v>
      </c>
      <c r="JN770" t="s">
        <v>3560</v>
      </c>
      <c r="JO770" t="s">
        <v>3689</v>
      </c>
      <c r="JP770" t="s">
        <v>3689</v>
      </c>
      <c r="JQ770" t="s">
        <v>4107</v>
      </c>
      <c r="KL770" t="s">
        <v>3295</v>
      </c>
      <c r="KM770" t="s">
        <v>2779</v>
      </c>
      <c r="KN770" t="s">
        <v>3084</v>
      </c>
      <c r="KV770">
        <f>189</f>
        <v>189</v>
      </c>
      <c r="KW770">
        <f>191</f>
        <v>191</v>
      </c>
      <c r="KX770">
        <f>164</f>
        <v>164</v>
      </c>
      <c r="KY770" t="s">
        <v>3167</v>
      </c>
      <c r="KZ770" t="s">
        <v>3167</v>
      </c>
      <c r="MT770" t="s">
        <v>3295</v>
      </c>
      <c r="MU770" t="s">
        <v>3084</v>
      </c>
      <c r="MV770" t="s">
        <v>2777</v>
      </c>
      <c r="OD770" t="s">
        <v>3295</v>
      </c>
      <c r="OE770" t="s">
        <v>3084</v>
      </c>
      <c r="OF770" t="s">
        <v>2777</v>
      </c>
      <c r="PB770" t="s">
        <v>3350</v>
      </c>
      <c r="PC770" t="s">
        <v>3350</v>
      </c>
      <c r="PD770" t="s">
        <v>3350</v>
      </c>
      <c r="PN770" t="s">
        <v>3544</v>
      </c>
      <c r="PO770" t="s">
        <v>3403</v>
      </c>
      <c r="PP770" t="s">
        <v>3403</v>
      </c>
      <c r="PZ770" t="s">
        <v>3295</v>
      </c>
      <c r="RH770" t="s">
        <v>3086</v>
      </c>
      <c r="RI770" t="s">
        <v>2983</v>
      </c>
      <c r="RJ770" t="s">
        <v>2828</v>
      </c>
      <c r="RK770" t="s">
        <v>2638</v>
      </c>
      <c r="RL770" t="s">
        <v>2798</v>
      </c>
      <c r="RM770" t="s">
        <v>2935</v>
      </c>
      <c r="RT770" t="s">
        <v>4116</v>
      </c>
      <c r="RU770" t="s">
        <v>2714</v>
      </c>
      <c r="RV770" t="s">
        <v>2910</v>
      </c>
      <c r="RW770" t="s">
        <v>2964</v>
      </c>
      <c r="RX770" t="s">
        <v>2864</v>
      </c>
      <c r="RY770" t="s">
        <v>2964</v>
      </c>
      <c r="SF770" t="s">
        <v>2479</v>
      </c>
      <c r="SG770" t="s">
        <v>2479</v>
      </c>
      <c r="SH770" t="s">
        <v>2479</v>
      </c>
      <c r="SI770" t="s">
        <v>2479</v>
      </c>
      <c r="SJ770" t="s">
        <v>2479</v>
      </c>
      <c r="SK770" t="s">
        <v>2479</v>
      </c>
      <c r="SR770" t="s">
        <v>2827</v>
      </c>
      <c r="SS770" t="s">
        <v>2897</v>
      </c>
      <c r="ST770" t="s">
        <v>2922</v>
      </c>
      <c r="SU770" t="s">
        <v>2815</v>
      </c>
      <c r="SV770" t="s">
        <v>2649</v>
      </c>
      <c r="SW770" t="s">
        <v>2920</v>
      </c>
      <c r="TD770" t="s">
        <v>2839</v>
      </c>
      <c r="TE770" t="s">
        <v>2461</v>
      </c>
      <c r="TF770" t="s">
        <v>2463</v>
      </c>
      <c r="TG770" t="s">
        <v>2898</v>
      </c>
      <c r="TH770" t="s">
        <v>2943</v>
      </c>
      <c r="TI770" t="s">
        <v>2901</v>
      </c>
      <c r="TP770" t="s">
        <v>2236</v>
      </c>
      <c r="TQ770" t="s">
        <v>2300</v>
      </c>
      <c r="TR770" t="s">
        <v>2358</v>
      </c>
      <c r="TS770" t="s">
        <v>2390</v>
      </c>
      <c r="TT770" t="s">
        <v>2174</v>
      </c>
      <c r="TU770" t="s">
        <v>2309</v>
      </c>
      <c r="ABB770" t="s">
        <v>2982</v>
      </c>
      <c r="ABC770" t="s">
        <v>2640</v>
      </c>
      <c r="ABD770" t="s">
        <v>2942</v>
      </c>
      <c r="ABN770" t="s">
        <v>2901</v>
      </c>
      <c r="ABO770" t="s">
        <v>2948</v>
      </c>
      <c r="ABP770" t="s">
        <v>3075</v>
      </c>
      <c r="ABZ770" t="s">
        <v>2479</v>
      </c>
      <c r="ACA770" t="s">
        <v>2479</v>
      </c>
      <c r="ACB770" t="s">
        <v>2479</v>
      </c>
      <c r="ACL770" t="s">
        <v>2708</v>
      </c>
      <c r="ACM770" t="s">
        <v>2908</v>
      </c>
      <c r="ACN770" t="s">
        <v>2932</v>
      </c>
      <c r="ACX770" t="s">
        <v>2862</v>
      </c>
      <c r="ACY770" t="s">
        <v>2937</v>
      </c>
      <c r="ACZ770" t="s">
        <v>2943</v>
      </c>
      <c r="ADJ770" t="s">
        <v>2282</v>
      </c>
      <c r="ADK770" t="s">
        <v>2662</v>
      </c>
      <c r="ADL770" t="s">
        <v>2681</v>
      </c>
      <c r="ADX770" t="s">
        <v>2889</v>
      </c>
      <c r="ADY770" t="s">
        <v>3057</v>
      </c>
      <c r="AEJ770" t="s">
        <v>2889</v>
      </c>
      <c r="AEK770" t="s">
        <v>3020</v>
      </c>
      <c r="AEV770" t="s">
        <v>2479</v>
      </c>
      <c r="AEW770" t="s">
        <v>2479</v>
      </c>
      <c r="AFH770" t="s">
        <v>2879</v>
      </c>
      <c r="AFI770" t="s">
        <v>2824</v>
      </c>
      <c r="AFT770" t="s">
        <v>2958</v>
      </c>
      <c r="AFU770" t="s">
        <v>2981</v>
      </c>
      <c r="AGF770" t="s">
        <v>2529</v>
      </c>
      <c r="AGG770" t="s">
        <v>2746</v>
      </c>
      <c r="AGP770" t="s">
        <v>3005</v>
      </c>
      <c r="AGQ770" t="s">
        <v>3024</v>
      </c>
      <c r="AGR770" t="s">
        <v>3036</v>
      </c>
      <c r="AGS770" t="s">
        <v>2893</v>
      </c>
      <c r="AHB770" t="s">
        <v>2935</v>
      </c>
      <c r="AHC770" t="s">
        <v>2981</v>
      </c>
      <c r="AHD770" t="s">
        <v>3061</v>
      </c>
      <c r="AHE770" t="s">
        <v>2864</v>
      </c>
      <c r="AHN770" t="s">
        <v>2479</v>
      </c>
      <c r="AHO770" t="s">
        <v>2479</v>
      </c>
      <c r="AHP770" t="s">
        <v>2479</v>
      </c>
      <c r="AHQ770" t="s">
        <v>2479</v>
      </c>
      <c r="AHZ770" t="s">
        <v>2445</v>
      </c>
      <c r="AIA770" t="s">
        <v>2610</v>
      </c>
      <c r="AIB770" t="s">
        <v>2719</v>
      </c>
      <c r="AIC770" t="s">
        <v>3060</v>
      </c>
      <c r="AIL770" t="s">
        <v>2722</v>
      </c>
      <c r="AIM770" t="s">
        <v>2864</v>
      </c>
      <c r="AIN770" t="s">
        <v>2893</v>
      </c>
      <c r="AIO770" t="s">
        <v>3143</v>
      </c>
      <c r="AIX770" t="s">
        <v>2200</v>
      </c>
      <c r="AIY770" t="s">
        <v>2202</v>
      </c>
      <c r="AIZ770" t="s">
        <v>2352</v>
      </c>
      <c r="AJA770" t="s">
        <v>2655</v>
      </c>
      <c r="AMD770" t="s">
        <v>2720</v>
      </c>
      <c r="AME770" t="s">
        <v>2987</v>
      </c>
      <c r="AMF770" t="s">
        <v>2424</v>
      </c>
      <c r="AMP770" t="s">
        <v>3032</v>
      </c>
      <c r="AMQ770" t="s">
        <v>2890</v>
      </c>
      <c r="AMR770" t="s">
        <v>2998</v>
      </c>
      <c r="ANB770" t="s">
        <v>2479</v>
      </c>
      <c r="ANC770" t="s">
        <v>2479</v>
      </c>
      <c r="AND770" t="s">
        <v>2479</v>
      </c>
      <c r="ANN770" t="s">
        <v>3042</v>
      </c>
      <c r="ANO770" t="s">
        <v>3033</v>
      </c>
      <c r="ANP770" t="s">
        <v>2753</v>
      </c>
      <c r="ANZ770" t="s">
        <v>3035</v>
      </c>
      <c r="AOA770" t="s">
        <v>2798</v>
      </c>
      <c r="AOB770" t="s">
        <v>2721</v>
      </c>
      <c r="AOL770" t="s">
        <v>2269</v>
      </c>
      <c r="AOM770" t="s">
        <v>2269</v>
      </c>
      <c r="AON770" t="s">
        <v>2175</v>
      </c>
      <c r="AOX770" t="s">
        <v>3087</v>
      </c>
      <c r="AOY770" t="s">
        <v>2796</v>
      </c>
      <c r="AOZ770" t="s">
        <v>3244</v>
      </c>
      <c r="APJ770" t="s">
        <v>3009</v>
      </c>
      <c r="APK770" t="s">
        <v>2450</v>
      </c>
      <c r="APL770" t="s">
        <v>2900</v>
      </c>
      <c r="APV770" t="s">
        <v>2479</v>
      </c>
      <c r="APW770" t="s">
        <v>2479</v>
      </c>
      <c r="APX770" t="s">
        <v>2479</v>
      </c>
      <c r="AQH770" t="s">
        <v>2952</v>
      </c>
      <c r="AQI770" t="s">
        <v>2894</v>
      </c>
      <c r="AQJ770" t="s">
        <v>2438</v>
      </c>
      <c r="AQT770" t="s">
        <v>2893</v>
      </c>
      <c r="AQU770" t="s">
        <v>3026</v>
      </c>
      <c r="AQV770" t="s">
        <v>2620</v>
      </c>
      <c r="ARF770" t="s">
        <v>3002</v>
      </c>
      <c r="ARG770" t="s">
        <v>2232</v>
      </c>
      <c r="ARH770" t="s">
        <v>2498</v>
      </c>
      <c r="BEP770" t="s">
        <v>2479</v>
      </c>
      <c r="BEQ770" t="s">
        <v>2479</v>
      </c>
      <c r="BER770" t="s">
        <v>2479</v>
      </c>
      <c r="BFD770" t="s">
        <v>2479</v>
      </c>
      <c r="BFO770" t="s">
        <v>2479</v>
      </c>
      <c r="BFP770" t="s">
        <v>2481</v>
      </c>
      <c r="BGL770" t="s">
        <v>2229</v>
      </c>
      <c r="BGM770" t="s">
        <v>2235</v>
      </c>
      <c r="BGN770" t="s">
        <v>2479</v>
      </c>
      <c r="BGZ770" t="s">
        <v>2476</v>
      </c>
      <c r="BHK770" t="s">
        <v>2587</v>
      </c>
      <c r="BHL770" t="s">
        <v>2206</v>
      </c>
      <c r="BHV770" t="s">
        <v>2479</v>
      </c>
      <c r="BHW770" t="s">
        <v>2479</v>
      </c>
      <c r="BHX770" t="s">
        <v>2479</v>
      </c>
      <c r="BIH770" t="s">
        <v>2479</v>
      </c>
      <c r="BII770" t="s">
        <v>2479</v>
      </c>
      <c r="BIJ770" t="s">
        <v>2479</v>
      </c>
      <c r="BIT770" t="s">
        <v>2479</v>
      </c>
      <c r="BJD770" t="s">
        <v>2934</v>
      </c>
      <c r="BJE770" t="s">
        <v>2980</v>
      </c>
      <c r="BJF770" t="s">
        <v>2981</v>
      </c>
      <c r="BJG770" t="s">
        <v>2899</v>
      </c>
      <c r="BJH770" t="s">
        <v>2963</v>
      </c>
      <c r="BJP770" t="s">
        <v>4116</v>
      </c>
      <c r="BJQ770" t="s">
        <v>2714</v>
      </c>
      <c r="BJR770" t="s">
        <v>2910</v>
      </c>
      <c r="BJS770" t="s">
        <v>2964</v>
      </c>
      <c r="BJT770" t="s">
        <v>2864</v>
      </c>
      <c r="BKB770" t="s">
        <v>2479</v>
      </c>
      <c r="BKC770" t="s">
        <v>2479</v>
      </c>
      <c r="BKD770" t="s">
        <v>2479</v>
      </c>
      <c r="BKE770" t="s">
        <v>2479</v>
      </c>
      <c r="BKF770" t="s">
        <v>2479</v>
      </c>
      <c r="BKN770" t="s">
        <v>2827</v>
      </c>
      <c r="BKO770" t="s">
        <v>2897</v>
      </c>
      <c r="BKP770" t="s">
        <v>2922</v>
      </c>
      <c r="BKQ770" t="s">
        <v>2815</v>
      </c>
      <c r="BKR770" t="s">
        <v>2649</v>
      </c>
      <c r="BKZ770" t="s">
        <v>2902</v>
      </c>
      <c r="BLA770" t="s">
        <v>2454</v>
      </c>
      <c r="BLB770" t="s">
        <v>3081</v>
      </c>
      <c r="BLC770" t="s">
        <v>2455</v>
      </c>
      <c r="BLD770" t="s">
        <v>2446</v>
      </c>
      <c r="BLL770" t="s">
        <v>2236</v>
      </c>
      <c r="BLM770" t="s">
        <v>2300</v>
      </c>
      <c r="BLN770" t="s">
        <v>2358</v>
      </c>
      <c r="BLO770" t="s">
        <v>2390</v>
      </c>
      <c r="BLP770" t="s">
        <v>2174</v>
      </c>
      <c r="BLX770" t="s">
        <v>3086</v>
      </c>
      <c r="BLY770" t="s">
        <v>2983</v>
      </c>
      <c r="BLZ770" t="s">
        <v>2828</v>
      </c>
      <c r="BMA770" t="s">
        <v>2638</v>
      </c>
      <c r="BMB770" t="s">
        <v>2798</v>
      </c>
      <c r="BMJ770" t="s">
        <v>4116</v>
      </c>
      <c r="BMK770" t="s">
        <v>2714</v>
      </c>
      <c r="BML770" t="s">
        <v>2910</v>
      </c>
      <c r="BMM770" t="s">
        <v>2964</v>
      </c>
      <c r="BMN770" t="s">
        <v>2864</v>
      </c>
      <c r="BMV770" t="s">
        <v>3009</v>
      </c>
      <c r="BMW770" t="s">
        <v>3117</v>
      </c>
      <c r="BMX770" t="s">
        <v>2719</v>
      </c>
      <c r="BMY770" t="s">
        <v>2479</v>
      </c>
      <c r="BMZ770" t="s">
        <v>2479</v>
      </c>
      <c r="BNH770" t="s">
        <v>2827</v>
      </c>
      <c r="BNI770" t="s">
        <v>2441</v>
      </c>
      <c r="BNJ770" t="s">
        <v>2646</v>
      </c>
      <c r="BNK770" t="s">
        <v>2876</v>
      </c>
      <c r="BNL770" t="s">
        <v>2667</v>
      </c>
      <c r="BNT770" t="s">
        <v>2839</v>
      </c>
      <c r="BNU770" t="s">
        <v>2461</v>
      </c>
      <c r="BNV770" t="s">
        <v>2463</v>
      </c>
      <c r="BNW770" t="s">
        <v>2898</v>
      </c>
      <c r="BNX770" t="s">
        <v>2943</v>
      </c>
      <c r="BOF770" t="s">
        <v>2236</v>
      </c>
      <c r="BOG770" t="s">
        <v>2300</v>
      </c>
      <c r="BOH770" t="s">
        <v>2358</v>
      </c>
      <c r="BOI770" t="s">
        <v>2390</v>
      </c>
      <c r="BOJ770" t="s">
        <v>2174</v>
      </c>
      <c r="BQD770" t="s">
        <v>2479</v>
      </c>
      <c r="BQE770" t="s">
        <v>2479</v>
      </c>
      <c r="BQF770" t="s">
        <v>2479</v>
      </c>
    </row>
    <row r="771" spans="1:1020 1030:2052" x14ac:dyDescent="0.15">
      <c r="A771" t="s">
        <v>4117</v>
      </c>
      <c r="AI771" t="s">
        <v>3336</v>
      </c>
      <c r="AJ771" t="s">
        <v>3544</v>
      </c>
      <c r="CR771" t="s">
        <v>3409</v>
      </c>
      <c r="FK771" t="s">
        <v>3544</v>
      </c>
      <c r="FL771" t="s">
        <v>3582</v>
      </c>
      <c r="IR771" t="s">
        <v>3544</v>
      </c>
      <c r="JP771" t="s">
        <v>3689</v>
      </c>
      <c r="JQ771" t="s">
        <v>4107</v>
      </c>
      <c r="KM771" t="s">
        <v>3084</v>
      </c>
      <c r="KN771" t="s">
        <v>3111</v>
      </c>
      <c r="KZ771" t="s">
        <v>3409</v>
      </c>
      <c r="LK771" t="s">
        <v>3084</v>
      </c>
      <c r="LL771" t="s">
        <v>3111</v>
      </c>
      <c r="MV771" t="s">
        <v>3689</v>
      </c>
      <c r="OF771" t="s">
        <v>3560</v>
      </c>
      <c r="OQ771" t="s">
        <v>3295</v>
      </c>
      <c r="OR771" t="s">
        <v>3336</v>
      </c>
      <c r="QA771" t="s">
        <v>2777</v>
      </c>
      <c r="QB771" t="s">
        <v>2777</v>
      </c>
      <c r="QN771" t="s">
        <v>3085</v>
      </c>
      <c r="RL771" t="s">
        <v>3036</v>
      </c>
      <c r="RM771" t="s">
        <v>3086</v>
      </c>
      <c r="RX771" t="s">
        <v>2517</v>
      </c>
      <c r="RY771" t="s">
        <v>2905</v>
      </c>
      <c r="SJ771" t="s">
        <v>2479</v>
      </c>
      <c r="SK771" t="s">
        <v>2479</v>
      </c>
      <c r="SV771" t="s">
        <v>2457</v>
      </c>
      <c r="SW771" t="s">
        <v>2902</v>
      </c>
      <c r="TH771" t="s">
        <v>2449</v>
      </c>
      <c r="TI771" t="s">
        <v>2908</v>
      </c>
      <c r="TT771" t="s">
        <v>2847</v>
      </c>
      <c r="TU771" t="s">
        <v>2812</v>
      </c>
      <c r="YJ771" t="s">
        <v>3018</v>
      </c>
      <c r="YV771" t="s">
        <v>2554</v>
      </c>
      <c r="ZH771" t="s">
        <v>2479</v>
      </c>
      <c r="ZT771" t="s">
        <v>3081</v>
      </c>
      <c r="AAF771" t="s">
        <v>2637</v>
      </c>
      <c r="AAR771" t="s">
        <v>2395</v>
      </c>
      <c r="BER771" t="s">
        <v>2479</v>
      </c>
      <c r="BGA771" t="s">
        <v>2479</v>
      </c>
      <c r="BGB771" t="s">
        <v>2479</v>
      </c>
      <c r="BGM771" t="s">
        <v>2479</v>
      </c>
      <c r="BGN771" t="s">
        <v>2479</v>
      </c>
      <c r="BHW771" t="s">
        <v>2479</v>
      </c>
      <c r="BHX771" t="s">
        <v>2479</v>
      </c>
      <c r="BIJ771" t="s">
        <v>2479</v>
      </c>
      <c r="BIU771" t="s">
        <v>2479</v>
      </c>
      <c r="BIV771" t="s">
        <v>2479</v>
      </c>
      <c r="BJH771" t="s">
        <v>2969</v>
      </c>
      <c r="BJT771" t="s">
        <v>2517</v>
      </c>
      <c r="BKF771" t="s">
        <v>2479</v>
      </c>
      <c r="BKR771" t="s">
        <v>2457</v>
      </c>
      <c r="BLD771" t="s">
        <v>2411</v>
      </c>
      <c r="BLP771" t="s">
        <v>2847</v>
      </c>
      <c r="BMB771" t="s">
        <v>3036</v>
      </c>
      <c r="BMN771" t="s">
        <v>2517</v>
      </c>
      <c r="BMZ771" t="s">
        <v>2479</v>
      </c>
      <c r="BNL771" t="s">
        <v>2461</v>
      </c>
      <c r="BNX771" t="s">
        <v>2449</v>
      </c>
      <c r="BOJ771" t="s">
        <v>2847</v>
      </c>
      <c r="BQE771" t="s">
        <v>2479</v>
      </c>
      <c r="BQF771" t="s">
        <v>2479</v>
      </c>
      <c r="BRC771" t="s">
        <v>2479</v>
      </c>
      <c r="BRD771" t="s">
        <v>2479</v>
      </c>
      <c r="BUV771" t="s">
        <v>2721</v>
      </c>
      <c r="BVH771" t="s">
        <v>2517</v>
      </c>
      <c r="BVT771" t="s">
        <v>2479</v>
      </c>
      <c r="BWF771" t="s">
        <v>2457</v>
      </c>
      <c r="BWR771" t="s">
        <v>2632</v>
      </c>
      <c r="BXD771" t="s">
        <v>2847</v>
      </c>
    </row>
    <row r="772" spans="1:1020 1030:2052" x14ac:dyDescent="0.15">
      <c r="A772" t="s">
        <v>4118</v>
      </c>
      <c r="X772" t="s">
        <v>3354</v>
      </c>
      <c r="BT772" t="s">
        <v>3403</v>
      </c>
      <c r="DD772" t="s">
        <v>3350</v>
      </c>
      <c r="DE772" t="s">
        <v>3350</v>
      </c>
      <c r="DP772" t="s">
        <v>3084</v>
      </c>
      <c r="EN772" t="s">
        <v>3544</v>
      </c>
      <c r="JD772" t="s">
        <v>3085</v>
      </c>
      <c r="JE772" t="s">
        <v>3084</v>
      </c>
      <c r="JP772" t="s">
        <v>3560</v>
      </c>
      <c r="JQ772" t="s">
        <v>4107</v>
      </c>
      <c r="ND772" t="s">
        <v>3476</v>
      </c>
      <c r="NE772" t="s">
        <v>3915</v>
      </c>
      <c r="NF772" t="s">
        <v>3476</v>
      </c>
      <c r="NG772" t="s">
        <v>3916</v>
      </c>
      <c r="NH772" t="s">
        <v>3916</v>
      </c>
      <c r="RL772" t="s">
        <v>2967</v>
      </c>
      <c r="RM772" t="s">
        <v>2524</v>
      </c>
      <c r="RX772" t="s">
        <v>2946</v>
      </c>
      <c r="RY772" t="s">
        <v>2782</v>
      </c>
      <c r="SJ772" t="s">
        <v>2479</v>
      </c>
      <c r="SK772" t="s">
        <v>2479</v>
      </c>
      <c r="SV772" t="s">
        <v>2445</v>
      </c>
      <c r="SW772" t="s">
        <v>2445</v>
      </c>
      <c r="TH772" t="s">
        <v>2867</v>
      </c>
      <c r="TI772" t="s">
        <v>3009</v>
      </c>
      <c r="TT772" t="s">
        <v>2707</v>
      </c>
      <c r="TU772" t="s">
        <v>2813</v>
      </c>
      <c r="VP772" t="s">
        <v>3004</v>
      </c>
      <c r="WB772" t="s">
        <v>2166</v>
      </c>
      <c r="WN772" t="s">
        <v>2479</v>
      </c>
      <c r="WZ772" t="s">
        <v>2968</v>
      </c>
      <c r="XL772" t="s">
        <v>2983</v>
      </c>
      <c r="XX772" t="s">
        <v>2623</v>
      </c>
      <c r="AGR772" t="s">
        <v>2514</v>
      </c>
      <c r="AGS772" t="s">
        <v>2513</v>
      </c>
      <c r="AHD772" t="s">
        <v>2264</v>
      </c>
      <c r="AHE772" t="s">
        <v>2602</v>
      </c>
      <c r="AHP772" t="s">
        <v>2479</v>
      </c>
      <c r="AHQ772" t="s">
        <v>2479</v>
      </c>
      <c r="AIB772" t="s">
        <v>2647</v>
      </c>
      <c r="AIC772" t="s">
        <v>2586</v>
      </c>
      <c r="AIN772" t="s">
        <v>2892</v>
      </c>
      <c r="AIO772" t="s">
        <v>2862</v>
      </c>
      <c r="AIZ772" t="s">
        <v>2872</v>
      </c>
      <c r="AJA772" t="s">
        <v>2768</v>
      </c>
      <c r="AJL772" t="s">
        <v>3086</v>
      </c>
      <c r="AJX772" t="s">
        <v>2330</v>
      </c>
      <c r="AKJ772" t="s">
        <v>2479</v>
      </c>
      <c r="AKV772" t="s">
        <v>2865</v>
      </c>
      <c r="ALH772" t="s">
        <v>2863</v>
      </c>
      <c r="ALT772" t="s">
        <v>2990</v>
      </c>
      <c r="AMF772" t="s">
        <v>3078</v>
      </c>
      <c r="AMR772" t="s">
        <v>2753</v>
      </c>
      <c r="AND772" t="s">
        <v>2479</v>
      </c>
      <c r="ANP772" t="s">
        <v>2827</v>
      </c>
      <c r="AOB772" t="s">
        <v>2986</v>
      </c>
      <c r="AON772" t="s">
        <v>2810</v>
      </c>
      <c r="AUN772" t="s">
        <v>2978</v>
      </c>
      <c r="AUZ772" t="s">
        <v>2614</v>
      </c>
      <c r="AVL772" t="s">
        <v>2479</v>
      </c>
      <c r="AVX772" t="s">
        <v>2461</v>
      </c>
      <c r="AWJ772" t="s">
        <v>2462</v>
      </c>
      <c r="AWV772" t="s">
        <v>2752</v>
      </c>
      <c r="AZL772" t="s">
        <v>2479</v>
      </c>
      <c r="AZM772" t="s">
        <v>2479</v>
      </c>
      <c r="AZN772" t="s">
        <v>2479</v>
      </c>
      <c r="AZO772" t="s">
        <v>2479</v>
      </c>
      <c r="AZP772" t="s">
        <v>2479</v>
      </c>
      <c r="AZX772" t="s">
        <v>2479</v>
      </c>
      <c r="AZY772" t="s">
        <v>2479</v>
      </c>
      <c r="AZZ772" t="s">
        <v>2479</v>
      </c>
      <c r="BAA772" t="s">
        <v>2479</v>
      </c>
      <c r="BAB772" t="s">
        <v>2479</v>
      </c>
      <c r="BAJ772" t="s">
        <v>2479</v>
      </c>
      <c r="BAK772" t="s">
        <v>2479</v>
      </c>
      <c r="BAL772" t="s">
        <v>2479</v>
      </c>
      <c r="BAM772" t="s">
        <v>2479</v>
      </c>
      <c r="BAN772" t="s">
        <v>2479</v>
      </c>
      <c r="BAV772" t="s">
        <v>2479</v>
      </c>
      <c r="BAW772" t="s">
        <v>2479</v>
      </c>
      <c r="BAX772" t="s">
        <v>2479</v>
      </c>
      <c r="BAY772" t="s">
        <v>2479</v>
      </c>
      <c r="BAZ772" t="s">
        <v>2479</v>
      </c>
      <c r="BBH772" t="s">
        <v>2479</v>
      </c>
      <c r="BBI772" t="s">
        <v>2721</v>
      </c>
      <c r="BBJ772" t="s">
        <v>2721</v>
      </c>
      <c r="BBK772" t="s">
        <v>2639</v>
      </c>
      <c r="BBL772" t="s">
        <v>2639</v>
      </c>
      <c r="BBX772" t="s">
        <v>3055</v>
      </c>
      <c r="BBY772" t="s">
        <v>3024</v>
      </c>
      <c r="BCJ772" t="s">
        <v>2754</v>
      </c>
      <c r="BCK772" t="s">
        <v>2749</v>
      </c>
      <c r="BCV772" t="s">
        <v>2479</v>
      </c>
      <c r="BCW772" t="s">
        <v>2479</v>
      </c>
      <c r="BDH772" t="s">
        <v>2798</v>
      </c>
      <c r="BDI772" t="s">
        <v>2721</v>
      </c>
      <c r="BDT772" t="s">
        <v>2955</v>
      </c>
      <c r="BDU772" t="s">
        <v>3170</v>
      </c>
      <c r="BEF772" t="s">
        <v>2771</v>
      </c>
      <c r="BEG772" t="s">
        <v>2813</v>
      </c>
    </row>
    <row r="773" spans="1:1020 1030:2052" x14ac:dyDescent="0.15">
      <c r="A773" t="s">
        <v>4119</v>
      </c>
      <c r="V773" t="s">
        <v>3336</v>
      </c>
      <c r="W773" t="s">
        <v>3336</v>
      </c>
      <c r="X773" t="s">
        <v>3354</v>
      </c>
      <c r="BR773" t="s">
        <v>3403</v>
      </c>
      <c r="BS773" t="s">
        <v>3403</v>
      </c>
      <c r="BT773" t="s">
        <v>3403</v>
      </c>
      <c r="DB773" t="s">
        <v>3582</v>
      </c>
      <c r="DC773" t="s">
        <v>3582</v>
      </c>
      <c r="DD773" t="s">
        <v>3689</v>
      </c>
      <c r="DN773" t="s">
        <v>3336</v>
      </c>
      <c r="DO773" t="s">
        <v>3084</v>
      </c>
      <c r="DP773" t="s">
        <v>3084</v>
      </c>
      <c r="DY773" t="s">
        <v>3354</v>
      </c>
      <c r="DZ773" t="s">
        <v>3544</v>
      </c>
      <c r="EA773" t="s">
        <v>3544</v>
      </c>
      <c r="EB773" t="s">
        <v>3350</v>
      </c>
      <c r="EL773" t="s">
        <v>3402</v>
      </c>
      <c r="EM773" t="s">
        <v>3402</v>
      </c>
      <c r="EN773" t="s">
        <v>3544</v>
      </c>
      <c r="IP773" t="s">
        <v>3084</v>
      </c>
      <c r="IQ773" t="s">
        <v>3084</v>
      </c>
      <c r="IR773" t="s">
        <v>3084</v>
      </c>
      <c r="JB773" t="s">
        <v>3336</v>
      </c>
      <c r="JC773" t="s">
        <v>3084</v>
      </c>
      <c r="JD773" t="s">
        <v>3354</v>
      </c>
      <c r="JK773" t="s">
        <v>3476</v>
      </c>
      <c r="JM773" t="s">
        <v>3560</v>
      </c>
      <c r="JN773" t="s">
        <v>3560</v>
      </c>
      <c r="JO773" t="s">
        <v>3560</v>
      </c>
      <c r="JP773" t="s">
        <v>3560</v>
      </c>
      <c r="JQ773" t="s">
        <v>4107</v>
      </c>
      <c r="JX773" t="s">
        <v>2839</v>
      </c>
      <c r="JY773" t="s">
        <v>2868</v>
      </c>
      <c r="JZ773" t="s">
        <v>2838</v>
      </c>
      <c r="KA773" t="s">
        <v>2835</v>
      </c>
      <c r="KB773" t="s">
        <v>2868</v>
      </c>
      <c r="KW773" t="s">
        <v>3167</v>
      </c>
      <c r="KX773" t="s">
        <v>3167</v>
      </c>
      <c r="KY773" t="s">
        <v>3167</v>
      </c>
      <c r="KZ773" t="s">
        <v>3167</v>
      </c>
      <c r="PB773" t="s">
        <v>3582</v>
      </c>
      <c r="PC773" t="s">
        <v>3582</v>
      </c>
      <c r="PD773" t="s">
        <v>3560</v>
      </c>
      <c r="PN773" t="s">
        <v>3544</v>
      </c>
      <c r="PO773" t="s">
        <v>3544</v>
      </c>
      <c r="PP773" t="s">
        <v>3582</v>
      </c>
      <c r="RG773" t="s">
        <v>2889</v>
      </c>
      <c r="RI773" t="s">
        <v>3068</v>
      </c>
      <c r="RJ773" t="s">
        <v>2524</v>
      </c>
      <c r="RK773" t="s">
        <v>2969</v>
      </c>
      <c r="RL773" t="s">
        <v>2522</v>
      </c>
      <c r="RM773" t="s">
        <v>2524</v>
      </c>
      <c r="RS773" t="s">
        <v>3045</v>
      </c>
      <c r="RU773" t="s">
        <v>2997</v>
      </c>
      <c r="RV773" t="s">
        <v>3116</v>
      </c>
      <c r="RW773" t="s">
        <v>2765</v>
      </c>
      <c r="RX773" t="s">
        <v>2552</v>
      </c>
      <c r="RY773" t="s">
        <v>2810</v>
      </c>
      <c r="SE773" t="s">
        <v>2479</v>
      </c>
      <c r="SG773" t="s">
        <v>2479</v>
      </c>
      <c r="SH773" t="s">
        <v>2479</v>
      </c>
      <c r="SI773" t="s">
        <v>2479</v>
      </c>
      <c r="SJ773" t="s">
        <v>2479</v>
      </c>
      <c r="SK773" t="s">
        <v>2479</v>
      </c>
      <c r="SQ773" t="s">
        <v>2452</v>
      </c>
      <c r="SS773" t="s">
        <v>2878</v>
      </c>
      <c r="ST773" t="s">
        <v>3075</v>
      </c>
      <c r="SU773" t="s">
        <v>2439</v>
      </c>
      <c r="SV773" t="s">
        <v>2977</v>
      </c>
      <c r="SW773" t="s">
        <v>3039</v>
      </c>
      <c r="TC773" t="s">
        <v>2902</v>
      </c>
      <c r="TE773" t="s">
        <v>2939</v>
      </c>
      <c r="TF773" t="s">
        <v>2992</v>
      </c>
      <c r="TG773" t="s">
        <v>3116</v>
      </c>
      <c r="TH773" t="s">
        <v>2453</v>
      </c>
      <c r="TI773" t="s">
        <v>2717</v>
      </c>
      <c r="TO773" t="s">
        <v>2479</v>
      </c>
      <c r="TQ773" t="s">
        <v>3031</v>
      </c>
      <c r="TR773" t="s">
        <v>2261</v>
      </c>
      <c r="TS773" t="s">
        <v>2529</v>
      </c>
      <c r="TT773" t="s">
        <v>2744</v>
      </c>
      <c r="TU773" t="s">
        <v>2395</v>
      </c>
      <c r="VN773" t="s">
        <v>2635</v>
      </c>
      <c r="VO773" t="s">
        <v>3092</v>
      </c>
      <c r="VP773" t="s">
        <v>3036</v>
      </c>
      <c r="VZ773" t="s">
        <v>2993</v>
      </c>
      <c r="WA773" t="s">
        <v>2816</v>
      </c>
      <c r="WB773" t="s">
        <v>3143</v>
      </c>
      <c r="WL773" t="s">
        <v>2479</v>
      </c>
      <c r="WM773" t="s">
        <v>2479</v>
      </c>
      <c r="WN773" t="s">
        <v>2479</v>
      </c>
      <c r="WX773" t="s">
        <v>2926</v>
      </c>
      <c r="WY773" t="s">
        <v>2649</v>
      </c>
      <c r="WZ773" t="s">
        <v>3040</v>
      </c>
      <c r="XJ773" t="s">
        <v>3057</v>
      </c>
      <c r="XK773" t="s">
        <v>2865</v>
      </c>
      <c r="XL773" t="s">
        <v>2867</v>
      </c>
      <c r="XV773" t="s">
        <v>2607</v>
      </c>
      <c r="XW773" t="s">
        <v>2853</v>
      </c>
      <c r="XX773" t="s">
        <v>2623</v>
      </c>
      <c r="YH773" t="s">
        <v>3007</v>
      </c>
      <c r="YI773" t="s">
        <v>3036</v>
      </c>
      <c r="YJ773" t="s">
        <v>3007</v>
      </c>
      <c r="YT773" t="s">
        <v>2653</v>
      </c>
      <c r="YU773" t="s">
        <v>2381</v>
      </c>
      <c r="YV773" t="s">
        <v>2674</v>
      </c>
      <c r="ZF773" t="s">
        <v>2479</v>
      </c>
      <c r="ZG773" t="s">
        <v>2479</v>
      </c>
      <c r="ZH773" t="s">
        <v>2479</v>
      </c>
      <c r="ZR773" t="s">
        <v>2909</v>
      </c>
      <c r="ZS773" t="s">
        <v>2903</v>
      </c>
      <c r="ZT773" t="s">
        <v>2610</v>
      </c>
      <c r="AAD773" t="s">
        <v>2865</v>
      </c>
      <c r="AAE773" t="s">
        <v>2522</v>
      </c>
      <c r="AAF773" t="s">
        <v>2996</v>
      </c>
      <c r="AAP773" t="s">
        <v>2881</v>
      </c>
      <c r="AAQ773" t="s">
        <v>2947</v>
      </c>
      <c r="AAR773" t="s">
        <v>2554</v>
      </c>
      <c r="ABB773" t="s">
        <v>2889</v>
      </c>
      <c r="ABC773" t="s">
        <v>2134</v>
      </c>
      <c r="ABD773" t="s">
        <v>3024</v>
      </c>
      <c r="ABN773" t="s">
        <v>2996</v>
      </c>
      <c r="ABO773" t="s">
        <v>2965</v>
      </c>
      <c r="ABP773" t="s">
        <v>2828</v>
      </c>
      <c r="ABZ773" t="s">
        <v>2479</v>
      </c>
      <c r="ACA773" t="s">
        <v>2479</v>
      </c>
      <c r="ACB773" t="s">
        <v>2479</v>
      </c>
      <c r="ACL773" t="s">
        <v>2859</v>
      </c>
      <c r="ACM773" t="s">
        <v>2577</v>
      </c>
      <c r="ACN773" t="s">
        <v>2512</v>
      </c>
      <c r="ACX773" t="s">
        <v>2968</v>
      </c>
      <c r="ACY773" t="s">
        <v>2521</v>
      </c>
      <c r="ACZ773" t="s">
        <v>3030</v>
      </c>
      <c r="ADJ773" t="s">
        <v>2620</v>
      </c>
      <c r="ADK773" t="s">
        <v>2767</v>
      </c>
      <c r="ADL773" t="s">
        <v>2484</v>
      </c>
      <c r="ADU773" t="s">
        <v>2998</v>
      </c>
      <c r="ADV773" t="s">
        <v>2423</v>
      </c>
      <c r="ADW773" t="s">
        <v>3057</v>
      </c>
      <c r="ADX773" t="s">
        <v>3036</v>
      </c>
      <c r="AEG773" t="s">
        <v>2568</v>
      </c>
      <c r="AEH773" t="s">
        <v>2718</v>
      </c>
      <c r="AEI773" t="s">
        <v>3170</v>
      </c>
      <c r="AEJ773" t="s">
        <v>2932</v>
      </c>
      <c r="AES773" t="s">
        <v>2479</v>
      </c>
      <c r="AET773" t="s">
        <v>2479</v>
      </c>
      <c r="AEU773" t="s">
        <v>2479</v>
      </c>
      <c r="AEV773" t="s">
        <v>2479</v>
      </c>
      <c r="AFE773" t="s">
        <v>2937</v>
      </c>
      <c r="AFF773" t="s">
        <v>3117</v>
      </c>
      <c r="AFG773" t="s">
        <v>2448</v>
      </c>
      <c r="AFH773" t="s">
        <v>3115</v>
      </c>
      <c r="AFQ773" t="s">
        <v>3061</v>
      </c>
      <c r="AFR773" t="s">
        <v>2862</v>
      </c>
      <c r="AFS773" t="s">
        <v>2463</v>
      </c>
      <c r="AFT773" t="s">
        <v>2935</v>
      </c>
      <c r="AGC773" t="s">
        <v>2516</v>
      </c>
      <c r="AGD773" t="s">
        <v>2766</v>
      </c>
      <c r="AGE773" t="s">
        <v>2450</v>
      </c>
      <c r="AGF773" t="s">
        <v>2565</v>
      </c>
      <c r="AGP773" t="s">
        <v>3069</v>
      </c>
      <c r="AGQ773" t="s">
        <v>2713</v>
      </c>
      <c r="AGR773" t="s">
        <v>2634</v>
      </c>
      <c r="AHB773" t="s">
        <v>2520</v>
      </c>
      <c r="AHC773" t="s">
        <v>2795</v>
      </c>
      <c r="AHD773" t="s">
        <v>2828</v>
      </c>
      <c r="AHN773" t="s">
        <v>2479</v>
      </c>
      <c r="AHO773" t="s">
        <v>2479</v>
      </c>
      <c r="AHP773" t="s">
        <v>2479</v>
      </c>
      <c r="AHZ773" t="s">
        <v>3028</v>
      </c>
      <c r="AIA773" t="s">
        <v>2921</v>
      </c>
      <c r="AIB773" t="s">
        <v>2771</v>
      </c>
      <c r="AIL773" t="s">
        <v>2927</v>
      </c>
      <c r="AIM773" t="s">
        <v>2862</v>
      </c>
      <c r="AIN773" t="s">
        <v>2795</v>
      </c>
      <c r="AIX773" t="s">
        <v>2872</v>
      </c>
      <c r="AIY773" t="s">
        <v>3075</v>
      </c>
      <c r="AIZ773" t="s">
        <v>2853</v>
      </c>
      <c r="AJJ773" t="s">
        <v>2836</v>
      </c>
      <c r="AJK773" t="s">
        <v>3179</v>
      </c>
      <c r="AJL773" t="s">
        <v>2913</v>
      </c>
      <c r="AJV773" t="s">
        <v>3057</v>
      </c>
      <c r="AJW773" t="s">
        <v>2984</v>
      </c>
      <c r="AJX773" t="s">
        <v>3045</v>
      </c>
      <c r="AKH773" t="s">
        <v>2479</v>
      </c>
      <c r="AKI773" t="s">
        <v>2479</v>
      </c>
      <c r="AKJ773" t="s">
        <v>2479</v>
      </c>
      <c r="AKT773" t="s">
        <v>3082</v>
      </c>
      <c r="AKU773" t="s">
        <v>2448</v>
      </c>
      <c r="AKV773" t="s">
        <v>2460</v>
      </c>
      <c r="ALF773" t="s">
        <v>2453</v>
      </c>
      <c r="ALG773" t="s">
        <v>2879</v>
      </c>
      <c r="ALH773" t="s">
        <v>2922</v>
      </c>
      <c r="ALR773" t="s">
        <v>2473</v>
      </c>
      <c r="ALS773" t="s">
        <v>2894</v>
      </c>
      <c r="ALT773" t="s">
        <v>2807</v>
      </c>
      <c r="AMD773" t="s">
        <v>3087</v>
      </c>
      <c r="AME773" t="s">
        <v>2910</v>
      </c>
      <c r="AMF773" t="s">
        <v>2978</v>
      </c>
      <c r="AMP773" t="s">
        <v>2453</v>
      </c>
      <c r="AMQ773" t="s">
        <v>2932</v>
      </c>
      <c r="AMR773" t="s">
        <v>3143</v>
      </c>
      <c r="ANB773" t="s">
        <v>2479</v>
      </c>
      <c r="ANC773" t="s">
        <v>2479</v>
      </c>
      <c r="AND773" t="s">
        <v>2479</v>
      </c>
      <c r="ANN773" t="s">
        <v>2980</v>
      </c>
      <c r="ANO773" t="s">
        <v>3152</v>
      </c>
      <c r="ANP773" t="s">
        <v>2835</v>
      </c>
      <c r="ANZ773" t="s">
        <v>2863</v>
      </c>
      <c r="AOA773" t="s">
        <v>2799</v>
      </c>
      <c r="AOB773" t="s">
        <v>2463</v>
      </c>
      <c r="AOL773" t="s">
        <v>2226</v>
      </c>
      <c r="AOM773" t="s">
        <v>3089</v>
      </c>
      <c r="AON773" t="s">
        <v>2559</v>
      </c>
      <c r="AOX773" t="s">
        <v>3023</v>
      </c>
      <c r="AOY773" t="s">
        <v>2135</v>
      </c>
      <c r="AOZ773" t="s">
        <v>3007</v>
      </c>
      <c r="APJ773" t="s">
        <v>2981</v>
      </c>
      <c r="APK773" t="s">
        <v>2911</v>
      </c>
      <c r="APL773" t="s">
        <v>2798</v>
      </c>
      <c r="APV773" t="s">
        <v>2479</v>
      </c>
      <c r="APW773" t="s">
        <v>2479</v>
      </c>
      <c r="APX773" t="s">
        <v>2479</v>
      </c>
      <c r="AQH773" t="s">
        <v>2948</v>
      </c>
      <c r="AQI773" t="s">
        <v>3060</v>
      </c>
      <c r="AQJ773" t="s">
        <v>3196</v>
      </c>
      <c r="AQT773" t="s">
        <v>2989</v>
      </c>
      <c r="AQU773" t="s">
        <v>2985</v>
      </c>
      <c r="AQV773" t="s">
        <v>3045</v>
      </c>
      <c r="ARF773" t="s">
        <v>2746</v>
      </c>
      <c r="ARG773" t="s">
        <v>2646</v>
      </c>
      <c r="ARH773" t="s">
        <v>2394</v>
      </c>
      <c r="AUL773" t="s">
        <v>3069</v>
      </c>
      <c r="AUM773" t="s">
        <v>2992</v>
      </c>
      <c r="AUN773" t="s">
        <v>3196</v>
      </c>
      <c r="AUX773" t="s">
        <v>2965</v>
      </c>
      <c r="AUY773" t="s">
        <v>2902</v>
      </c>
      <c r="AUZ773" t="s">
        <v>2955</v>
      </c>
      <c r="AVJ773" t="s">
        <v>2479</v>
      </c>
      <c r="AVK773" t="s">
        <v>2479</v>
      </c>
      <c r="AVL773" t="s">
        <v>2479</v>
      </c>
      <c r="AVV773" t="s">
        <v>3025</v>
      </c>
      <c r="AVW773" t="s">
        <v>2936</v>
      </c>
      <c r="AVX773" t="s">
        <v>2933</v>
      </c>
      <c r="AWH773" t="s">
        <v>2992</v>
      </c>
      <c r="AWI773" t="s">
        <v>2517</v>
      </c>
      <c r="AWJ773" t="s">
        <v>2263</v>
      </c>
      <c r="AWT773" t="s">
        <v>2597</v>
      </c>
      <c r="AWU773" t="s">
        <v>2771</v>
      </c>
      <c r="AWV773" t="s">
        <v>2527</v>
      </c>
      <c r="BBV773" t="s">
        <v>3025</v>
      </c>
      <c r="BBW773" t="s">
        <v>2943</v>
      </c>
      <c r="BBX773" t="s">
        <v>2867</v>
      </c>
      <c r="BCH773" t="s">
        <v>2837</v>
      </c>
      <c r="BCI773" t="s">
        <v>2448</v>
      </c>
      <c r="BCJ773" t="s">
        <v>2838</v>
      </c>
      <c r="BCT773" t="s">
        <v>2479</v>
      </c>
      <c r="BCU773" t="s">
        <v>2479</v>
      </c>
      <c r="BCV773" t="s">
        <v>2479</v>
      </c>
      <c r="BDF773" t="s">
        <v>2933</v>
      </c>
      <c r="BDG773" t="s">
        <v>2943</v>
      </c>
      <c r="BDH773" t="s">
        <v>2954</v>
      </c>
      <c r="BDR773" t="s">
        <v>2550</v>
      </c>
      <c r="BDS773" t="s">
        <v>2532</v>
      </c>
      <c r="BDT773" t="s">
        <v>2745</v>
      </c>
      <c r="BED773" t="s">
        <v>2260</v>
      </c>
      <c r="BEE773" t="s">
        <v>2894</v>
      </c>
      <c r="BEF773" t="s">
        <v>2646</v>
      </c>
      <c r="BLY773" t="s">
        <v>3068</v>
      </c>
      <c r="BLZ773" t="s">
        <v>2524</v>
      </c>
      <c r="BMA773" t="s">
        <v>2969</v>
      </c>
      <c r="BMB773" t="s">
        <v>2522</v>
      </c>
      <c r="BMK773" t="s">
        <v>2997</v>
      </c>
      <c r="BML773" t="s">
        <v>3116</v>
      </c>
      <c r="BMM773" t="s">
        <v>2765</v>
      </c>
      <c r="BMN773" t="s">
        <v>2552</v>
      </c>
      <c r="BMW773" t="s">
        <v>2479</v>
      </c>
      <c r="BMX773" t="s">
        <v>2479</v>
      </c>
      <c r="BMY773" t="s">
        <v>2479</v>
      </c>
      <c r="BMZ773" t="s">
        <v>2479</v>
      </c>
      <c r="BNI773" t="s">
        <v>2878</v>
      </c>
      <c r="BNJ773" t="s">
        <v>3075</v>
      </c>
      <c r="BNK773" t="s">
        <v>2897</v>
      </c>
      <c r="BNL773" t="s">
        <v>2977</v>
      </c>
      <c r="BNU773" t="s">
        <v>2939</v>
      </c>
      <c r="BNV773" t="s">
        <v>2992</v>
      </c>
      <c r="BNW773" t="s">
        <v>3116</v>
      </c>
      <c r="BNX773" t="s">
        <v>2453</v>
      </c>
      <c r="BOG773" t="s">
        <v>3031</v>
      </c>
      <c r="BOH773" t="s">
        <v>2261</v>
      </c>
      <c r="BOI773" t="s">
        <v>2529</v>
      </c>
      <c r="BOJ773" t="s">
        <v>2744</v>
      </c>
      <c r="BXL773" t="s">
        <v>2557</v>
      </c>
      <c r="BXM773" t="s">
        <v>2407</v>
      </c>
      <c r="BXN773" t="s">
        <v>2704</v>
      </c>
      <c r="BXO773" t="s">
        <v>2163</v>
      </c>
      <c r="BXP773" t="s">
        <v>2220</v>
      </c>
      <c r="BXX773" t="s">
        <v>2826</v>
      </c>
      <c r="BXY773" t="s">
        <v>2676</v>
      </c>
      <c r="BXZ773" t="s">
        <v>2490</v>
      </c>
      <c r="BYA773" t="s">
        <v>2207</v>
      </c>
      <c r="BYB773" t="s">
        <v>2924</v>
      </c>
      <c r="BYJ773" t="s">
        <v>2302</v>
      </c>
      <c r="BYK773" t="s">
        <v>2572</v>
      </c>
      <c r="BYL773" t="s">
        <v>2791</v>
      </c>
      <c r="BYM773" t="s">
        <v>2848</v>
      </c>
      <c r="BYN773" t="s">
        <v>2619</v>
      </c>
      <c r="BYV773" t="s">
        <v>2325</v>
      </c>
      <c r="BYW773" t="s">
        <v>2742</v>
      </c>
      <c r="BYX773" t="s">
        <v>3002</v>
      </c>
      <c r="BYY773" t="s">
        <v>2488</v>
      </c>
      <c r="BYZ773" t="s">
        <v>2880</v>
      </c>
      <c r="BZH773" t="s">
        <v>2579</v>
      </c>
      <c r="BZI773" t="s">
        <v>2218</v>
      </c>
      <c r="BZJ773" t="s">
        <v>2388</v>
      </c>
      <c r="BZK773" t="s">
        <v>2285</v>
      </c>
      <c r="BZL773" t="s">
        <v>2282</v>
      </c>
      <c r="BZT773" t="s">
        <v>2813</v>
      </c>
      <c r="BZU773" t="s">
        <v>2468</v>
      </c>
      <c r="BZV773" t="s">
        <v>2264</v>
      </c>
      <c r="BZW773" t="s">
        <v>2697</v>
      </c>
      <c r="BZX773" t="s">
        <v>2506</v>
      </c>
    </row>
    <row r="774" spans="1:1020 1030:2052" x14ac:dyDescent="0.15">
      <c r="A774" t="s">
        <v>4120</v>
      </c>
      <c r="W774" t="s">
        <v>3084</v>
      </c>
      <c r="X774" t="s">
        <v>3354</v>
      </c>
      <c r="DC774" t="s">
        <v>3403</v>
      </c>
      <c r="DD774" t="s">
        <v>3350</v>
      </c>
      <c r="DO774" t="s">
        <v>3336</v>
      </c>
      <c r="DP774" t="s">
        <v>3354</v>
      </c>
      <c r="EA774" t="s">
        <v>3403</v>
      </c>
      <c r="IQ774" t="s">
        <v>3544</v>
      </c>
      <c r="IR774" t="s">
        <v>3544</v>
      </c>
      <c r="JO774" t="s">
        <v>3560</v>
      </c>
      <c r="JP774" t="s">
        <v>3689</v>
      </c>
      <c r="JQ774" t="s">
        <v>4107</v>
      </c>
      <c r="MG774" t="s">
        <v>3427</v>
      </c>
      <c r="PC774" t="s">
        <v>3350</v>
      </c>
      <c r="PD774" t="s">
        <v>3560</v>
      </c>
      <c r="PP774" t="s">
        <v>3350</v>
      </c>
      <c r="QM774" t="s">
        <v>3167</v>
      </c>
      <c r="QN774" t="s">
        <v>3409</v>
      </c>
      <c r="RK774" t="s">
        <v>2522</v>
      </c>
      <c r="RL774" t="s">
        <v>2927</v>
      </c>
      <c r="RM774" t="s">
        <v>2799</v>
      </c>
      <c r="RW774" t="s">
        <v>2945</v>
      </c>
      <c r="RX774" t="s">
        <v>3028</v>
      </c>
      <c r="RY774" t="s">
        <v>3031</v>
      </c>
      <c r="SI774" t="s">
        <v>2479</v>
      </c>
      <c r="SJ774" t="s">
        <v>2479</v>
      </c>
      <c r="SK774" t="s">
        <v>2479</v>
      </c>
      <c r="SU774" t="s">
        <v>2875</v>
      </c>
      <c r="SV774" t="s">
        <v>2805</v>
      </c>
      <c r="SW774" t="s">
        <v>2552</v>
      </c>
      <c r="TG774" t="s">
        <v>2926</v>
      </c>
      <c r="TH774" t="s">
        <v>2721</v>
      </c>
      <c r="TI774" t="s">
        <v>2962</v>
      </c>
      <c r="TS774" t="s">
        <v>2530</v>
      </c>
      <c r="TT774" t="s">
        <v>2847</v>
      </c>
      <c r="TU774" t="s">
        <v>2752</v>
      </c>
      <c r="VO774" t="s">
        <v>2999</v>
      </c>
      <c r="VP774" t="s">
        <v>2135</v>
      </c>
      <c r="WA774" t="s">
        <v>2555</v>
      </c>
      <c r="WB774" t="s">
        <v>2766</v>
      </c>
      <c r="WM774" t="s">
        <v>2479</v>
      </c>
      <c r="WN774" t="s">
        <v>2479</v>
      </c>
      <c r="WY774" t="s">
        <v>2806</v>
      </c>
      <c r="WZ774" t="s">
        <v>2623</v>
      </c>
      <c r="XK774" t="s">
        <v>2442</v>
      </c>
      <c r="XL774" t="s">
        <v>2796</v>
      </c>
      <c r="XW774" t="s">
        <v>2792</v>
      </c>
      <c r="XX774" t="s">
        <v>2808</v>
      </c>
      <c r="YI774" t="s">
        <v>3155</v>
      </c>
      <c r="YJ774" t="s">
        <v>3054</v>
      </c>
      <c r="YU774" t="s">
        <v>2411</v>
      </c>
      <c r="YV774" t="s">
        <v>2922</v>
      </c>
      <c r="ZG774" t="s">
        <v>2479</v>
      </c>
      <c r="ZH774" t="s">
        <v>2479</v>
      </c>
      <c r="ZS774" t="s">
        <v>3093</v>
      </c>
      <c r="ZT774" t="s">
        <v>3150</v>
      </c>
      <c r="AAE774" t="s">
        <v>2964</v>
      </c>
      <c r="AAF774" t="s">
        <v>2424</v>
      </c>
      <c r="AAQ774" t="s">
        <v>2408</v>
      </c>
      <c r="AAR774" t="s">
        <v>2554</v>
      </c>
      <c r="ABC774" t="s">
        <v>2793</v>
      </c>
      <c r="ABD774" t="s">
        <v>2127</v>
      </c>
      <c r="ABO774" t="s">
        <v>2531</v>
      </c>
      <c r="ABP774" t="s">
        <v>2518</v>
      </c>
      <c r="ACA774" t="s">
        <v>2479</v>
      </c>
      <c r="ACB774" t="s">
        <v>2479</v>
      </c>
      <c r="ACM774" t="s">
        <v>2847</v>
      </c>
      <c r="ACN774" t="s">
        <v>2764</v>
      </c>
      <c r="ACY774" t="s">
        <v>3012</v>
      </c>
      <c r="ACZ774" t="s">
        <v>3053</v>
      </c>
      <c r="ADK774" t="s">
        <v>2879</v>
      </c>
      <c r="ADL774" t="s">
        <v>2977</v>
      </c>
      <c r="ADW774" t="s">
        <v>3045</v>
      </c>
      <c r="AEI774" t="s">
        <v>2537</v>
      </c>
      <c r="AEU774" t="s">
        <v>2479</v>
      </c>
      <c r="AFG774" t="s">
        <v>2746</v>
      </c>
      <c r="AFS774" t="s">
        <v>3045</v>
      </c>
      <c r="AGE774" t="s">
        <v>3089</v>
      </c>
      <c r="AGQ774" t="s">
        <v>2714</v>
      </c>
      <c r="AGR774" t="s">
        <v>2713</v>
      </c>
      <c r="AHC774" t="s">
        <v>2697</v>
      </c>
      <c r="AHD774" t="s">
        <v>2973</v>
      </c>
      <c r="AHO774" t="s">
        <v>2479</v>
      </c>
      <c r="AHP774" t="s">
        <v>2479</v>
      </c>
      <c r="AIA774" t="s">
        <v>2392</v>
      </c>
      <c r="AIB774" t="s">
        <v>2601</v>
      </c>
      <c r="AIM774" t="s">
        <v>2864</v>
      </c>
      <c r="AIN774" t="s">
        <v>2996</v>
      </c>
      <c r="AIY774" t="s">
        <v>2855</v>
      </c>
      <c r="AIZ774" t="s">
        <v>2550</v>
      </c>
      <c r="AOZ774" t="s">
        <v>3017</v>
      </c>
      <c r="APL774" t="s">
        <v>2518</v>
      </c>
      <c r="APX774" t="s">
        <v>2479</v>
      </c>
      <c r="AQJ774" t="s">
        <v>2920</v>
      </c>
      <c r="AQV774" t="s">
        <v>3035</v>
      </c>
      <c r="ARH774" t="s">
        <v>2602</v>
      </c>
      <c r="AUM774" t="s">
        <v>3053</v>
      </c>
      <c r="AUN774" t="s">
        <v>3054</v>
      </c>
      <c r="AUY774" t="s">
        <v>2601</v>
      </c>
      <c r="AUZ774" t="s">
        <v>2569</v>
      </c>
      <c r="AVK774" t="s">
        <v>2479</v>
      </c>
      <c r="AVL774" t="s">
        <v>2479</v>
      </c>
      <c r="AVW774" t="s">
        <v>3015</v>
      </c>
      <c r="AVX774" t="s">
        <v>2954</v>
      </c>
      <c r="AWI774" t="s">
        <v>2423</v>
      </c>
      <c r="AWJ774" t="s">
        <v>3055</v>
      </c>
      <c r="AWU774" t="s">
        <v>2770</v>
      </c>
      <c r="AWV774" t="s">
        <v>2564</v>
      </c>
      <c r="AXE774" t="s">
        <v>2623</v>
      </c>
      <c r="AXQ774" t="s">
        <v>2479</v>
      </c>
      <c r="AYC774" t="s">
        <v>2240</v>
      </c>
      <c r="AYO774" t="s">
        <v>2678</v>
      </c>
      <c r="AZA774" t="s">
        <v>2482</v>
      </c>
      <c r="BUU774" t="s">
        <v>2913</v>
      </c>
      <c r="BUV774" t="s">
        <v>2933</v>
      </c>
      <c r="BVG774" t="s">
        <v>2945</v>
      </c>
      <c r="BVH774" t="s">
        <v>3028</v>
      </c>
      <c r="BVS774" t="s">
        <v>2479</v>
      </c>
      <c r="BVT774" t="s">
        <v>2479</v>
      </c>
      <c r="BWE774" t="s">
        <v>2875</v>
      </c>
      <c r="BWF774" t="s">
        <v>2805</v>
      </c>
      <c r="BWQ774" t="s">
        <v>2266</v>
      </c>
      <c r="BWR774" t="s">
        <v>3244</v>
      </c>
      <c r="BXC774" t="s">
        <v>2530</v>
      </c>
      <c r="BXD774" t="s">
        <v>2847</v>
      </c>
    </row>
    <row r="775" spans="1:1020 1030:2052" x14ac:dyDescent="0.15">
      <c r="A775" t="s">
        <v>4121</v>
      </c>
      <c r="BR775" t="s">
        <v>3544</v>
      </c>
      <c r="BS775" t="s">
        <v>3544</v>
      </c>
      <c r="BT775" t="s">
        <v>3544</v>
      </c>
      <c r="DN775" t="s">
        <v>3084</v>
      </c>
      <c r="DO775" t="s">
        <v>3084</v>
      </c>
      <c r="DP775" t="s">
        <v>3084</v>
      </c>
      <c r="JB775" t="s">
        <v>3084</v>
      </c>
      <c r="JC775" t="s">
        <v>3336</v>
      </c>
      <c r="JD775" t="s">
        <v>3354</v>
      </c>
      <c r="JN775" t="s">
        <v>3689</v>
      </c>
      <c r="JO775" t="s">
        <v>3689</v>
      </c>
      <c r="JP775" t="s">
        <v>3689</v>
      </c>
      <c r="JQ775" t="s">
        <v>4107</v>
      </c>
      <c r="MG775" t="s">
        <v>3138</v>
      </c>
      <c r="MH775" t="s">
        <v>3138</v>
      </c>
      <c r="RJ775" t="s">
        <v>3057</v>
      </c>
      <c r="RK775" t="s">
        <v>3057</v>
      </c>
      <c r="RL775" t="s">
        <v>2424</v>
      </c>
      <c r="RM775" t="s">
        <v>3087</v>
      </c>
      <c r="RV775" t="s">
        <v>3001</v>
      </c>
      <c r="RW775" t="s">
        <v>2463</v>
      </c>
      <c r="RX775" t="s">
        <v>2992</v>
      </c>
      <c r="RY775" t="s">
        <v>2443</v>
      </c>
      <c r="SH775" t="s">
        <v>2479</v>
      </c>
      <c r="SI775" t="s">
        <v>2479</v>
      </c>
      <c r="SJ775" t="s">
        <v>2479</v>
      </c>
      <c r="SK775" t="s">
        <v>2479</v>
      </c>
      <c r="ST775" t="s">
        <v>2627</v>
      </c>
      <c r="SU775" t="s">
        <v>2260</v>
      </c>
      <c r="SV775" t="s">
        <v>3062</v>
      </c>
      <c r="SW775" t="s">
        <v>2745</v>
      </c>
      <c r="TF775" t="s">
        <v>2637</v>
      </c>
      <c r="TG775" t="s">
        <v>2949</v>
      </c>
      <c r="TH775" t="s">
        <v>2893</v>
      </c>
      <c r="TI775" t="s">
        <v>2997</v>
      </c>
      <c r="TR775" t="s">
        <v>2815</v>
      </c>
      <c r="TS775" t="s">
        <v>3042</v>
      </c>
      <c r="TT775" t="s">
        <v>2707</v>
      </c>
      <c r="TU775" t="s">
        <v>2810</v>
      </c>
      <c r="AJJ775" t="s">
        <v>3043</v>
      </c>
      <c r="AJK775" t="s">
        <v>3014</v>
      </c>
      <c r="AJL775" t="s">
        <v>3020</v>
      </c>
      <c r="AJV775" t="s">
        <v>2462</v>
      </c>
      <c r="AJW775" t="s">
        <v>2675</v>
      </c>
      <c r="AJX775" t="s">
        <v>2856</v>
      </c>
      <c r="AKH775" t="s">
        <v>2479</v>
      </c>
      <c r="AKI775" t="s">
        <v>2479</v>
      </c>
      <c r="AKJ775" t="s">
        <v>2479</v>
      </c>
      <c r="AKT775" t="s">
        <v>2804</v>
      </c>
      <c r="AKU775" t="s">
        <v>2774</v>
      </c>
      <c r="AKV775" t="s">
        <v>2792</v>
      </c>
      <c r="ALF775" t="s">
        <v>3086</v>
      </c>
      <c r="ALG775" t="s">
        <v>3086</v>
      </c>
      <c r="ALH775" t="s">
        <v>3071</v>
      </c>
      <c r="ALR775" t="s">
        <v>2990</v>
      </c>
      <c r="ALS775" t="s">
        <v>2894</v>
      </c>
      <c r="ALT775" t="s">
        <v>2879</v>
      </c>
      <c r="AUL775" t="s">
        <v>3095</v>
      </c>
      <c r="AUM775" t="s">
        <v>3036</v>
      </c>
      <c r="AUN775" t="s">
        <v>2964</v>
      </c>
      <c r="AUX775" t="s">
        <v>2931</v>
      </c>
      <c r="AUY775" t="s">
        <v>2493</v>
      </c>
      <c r="AUZ775" t="s">
        <v>2742</v>
      </c>
      <c r="AVJ775" t="s">
        <v>2479</v>
      </c>
      <c r="AVK775" t="s">
        <v>2479</v>
      </c>
      <c r="AVL775" t="s">
        <v>2479</v>
      </c>
      <c r="AVV775" t="s">
        <v>2598</v>
      </c>
      <c r="AVW775" t="s">
        <v>2266</v>
      </c>
      <c r="AVX775" t="s">
        <v>2813</v>
      </c>
      <c r="AWH775" t="s">
        <v>3012</v>
      </c>
      <c r="AWI775" t="s">
        <v>2135</v>
      </c>
      <c r="AWJ775" t="s">
        <v>3056</v>
      </c>
      <c r="AWT775" t="s">
        <v>2555</v>
      </c>
      <c r="AWU775" t="s">
        <v>2771</v>
      </c>
      <c r="AWV775" t="s">
        <v>2752</v>
      </c>
      <c r="AXE775" t="s">
        <v>2780</v>
      </c>
      <c r="AXF775" t="s">
        <v>2690</v>
      </c>
      <c r="AXQ775" t="s">
        <v>2479</v>
      </c>
      <c r="AXR775" t="s">
        <v>2479</v>
      </c>
      <c r="AYC775" t="s">
        <v>2735</v>
      </c>
      <c r="AYD775" t="s">
        <v>2764</v>
      </c>
      <c r="AYO775" t="s">
        <v>2870</v>
      </c>
      <c r="AYP775" t="s">
        <v>2744</v>
      </c>
      <c r="AZA775" t="s">
        <v>2670</v>
      </c>
      <c r="AZB775" t="s">
        <v>2545</v>
      </c>
      <c r="BBV775" t="s">
        <v>2793</v>
      </c>
      <c r="BBW775" t="s">
        <v>2513</v>
      </c>
      <c r="BBX775" t="s">
        <v>3067</v>
      </c>
      <c r="BCH775" t="s">
        <v>2812</v>
      </c>
      <c r="BCI775" t="s">
        <v>2804</v>
      </c>
      <c r="BCJ775" t="s">
        <v>2440</v>
      </c>
      <c r="BCT775" t="s">
        <v>2479</v>
      </c>
      <c r="BCU775" t="s">
        <v>2479</v>
      </c>
      <c r="BCV775" t="s">
        <v>2479</v>
      </c>
      <c r="BDF775" t="s">
        <v>2510</v>
      </c>
      <c r="BDG775" t="s">
        <v>2774</v>
      </c>
      <c r="BDH775" t="s">
        <v>2888</v>
      </c>
      <c r="BDR775" t="s">
        <v>2766</v>
      </c>
      <c r="BDS775" t="s">
        <v>2847</v>
      </c>
      <c r="BDT775" t="s">
        <v>3153</v>
      </c>
      <c r="BED775" t="s">
        <v>2753</v>
      </c>
      <c r="BEE775" t="s">
        <v>2894</v>
      </c>
      <c r="BEF775" t="s">
        <v>2771</v>
      </c>
    </row>
    <row r="776" spans="1:1020 1030:2052" x14ac:dyDescent="0.15">
      <c r="A776" t="s">
        <v>4122</v>
      </c>
      <c r="IR776" t="s">
        <v>3403</v>
      </c>
      <c r="JO776" t="s">
        <v>3560</v>
      </c>
      <c r="JP776" t="s">
        <v>3560</v>
      </c>
      <c r="JQ776" t="s">
        <v>4107</v>
      </c>
      <c r="MG776" t="s">
        <v>3427</v>
      </c>
      <c r="QM776" t="s">
        <v>3167</v>
      </c>
      <c r="QN776" t="s">
        <v>3085</v>
      </c>
      <c r="RK776" t="s">
        <v>3078</v>
      </c>
      <c r="RL776" t="s">
        <v>2998</v>
      </c>
      <c r="RM776" t="s">
        <v>3155</v>
      </c>
      <c r="RW776" t="s">
        <v>2577</v>
      </c>
      <c r="RX776" t="s">
        <v>2632</v>
      </c>
      <c r="RY776" t="s">
        <v>2778</v>
      </c>
      <c r="SI776" t="s">
        <v>2479</v>
      </c>
      <c r="SJ776" t="s">
        <v>2479</v>
      </c>
      <c r="SK776" t="s">
        <v>2479</v>
      </c>
      <c r="SU776" t="s">
        <v>2490</v>
      </c>
      <c r="SV776" t="s">
        <v>2381</v>
      </c>
      <c r="SW776" t="s">
        <v>2588</v>
      </c>
      <c r="TG776" t="s">
        <v>2798</v>
      </c>
      <c r="TH776" t="s">
        <v>2981</v>
      </c>
      <c r="TI776" t="s">
        <v>2981</v>
      </c>
      <c r="TS776" t="s">
        <v>2853</v>
      </c>
      <c r="TT776" t="s">
        <v>2609</v>
      </c>
      <c r="TU776" t="s">
        <v>2555</v>
      </c>
      <c r="YJ776" t="s">
        <v>2980</v>
      </c>
      <c r="YV776" t="s">
        <v>2930</v>
      </c>
      <c r="ZH776" t="s">
        <v>2479</v>
      </c>
      <c r="ZT776" t="s">
        <v>2399</v>
      </c>
      <c r="AAF776" t="s">
        <v>2424</v>
      </c>
      <c r="AAR776" t="s">
        <v>2259</v>
      </c>
      <c r="AXE776" t="s">
        <v>2717</v>
      </c>
      <c r="AXQ776" t="s">
        <v>2479</v>
      </c>
      <c r="AYC776" t="s">
        <v>2169</v>
      </c>
      <c r="AYO776" t="s">
        <v>2382</v>
      </c>
      <c r="AZA776" t="s">
        <v>2360</v>
      </c>
      <c r="BUU776" t="s">
        <v>2868</v>
      </c>
      <c r="BUV776" t="s">
        <v>2911</v>
      </c>
      <c r="BVG776" t="s">
        <v>2577</v>
      </c>
      <c r="BVH776" t="s">
        <v>2632</v>
      </c>
      <c r="BVS776" t="s">
        <v>2479</v>
      </c>
      <c r="BVT776" t="s">
        <v>2479</v>
      </c>
      <c r="BWE776" t="s">
        <v>2490</v>
      </c>
      <c r="BWF776" t="s">
        <v>2381</v>
      </c>
      <c r="BWQ776" t="s">
        <v>2898</v>
      </c>
      <c r="BWR776" t="s">
        <v>2438</v>
      </c>
      <c r="BXC776" t="s">
        <v>2853</v>
      </c>
      <c r="BXD776" t="s">
        <v>2609</v>
      </c>
    </row>
    <row r="777" spans="1:1020 1030:2052" x14ac:dyDescent="0.15">
      <c r="A777" t="s">
        <v>4123</v>
      </c>
      <c r="V777" t="s">
        <v>3336</v>
      </c>
      <c r="W777" t="s">
        <v>3336</v>
      </c>
      <c r="X777" t="s">
        <v>3402</v>
      </c>
      <c r="BR777" t="s">
        <v>3544</v>
      </c>
      <c r="BS777" t="s">
        <v>3544</v>
      </c>
      <c r="BT777" t="s">
        <v>3544</v>
      </c>
      <c r="DB777" t="s">
        <v>3350</v>
      </c>
      <c r="DC777" t="s">
        <v>3350</v>
      </c>
      <c r="DD777" t="s">
        <v>3350</v>
      </c>
      <c r="DE777" t="s">
        <v>3350</v>
      </c>
      <c r="DN777" t="s">
        <v>3084</v>
      </c>
      <c r="DO777" t="s">
        <v>3336</v>
      </c>
      <c r="DP777" t="s">
        <v>3354</v>
      </c>
      <c r="DZ777" t="s">
        <v>3403</v>
      </c>
      <c r="EA777" t="s">
        <v>3403</v>
      </c>
      <c r="EB777" t="s">
        <v>3403</v>
      </c>
      <c r="EC777" t="s">
        <v>3403</v>
      </c>
      <c r="EL777" t="s">
        <v>3354</v>
      </c>
      <c r="EM777" t="s">
        <v>3354</v>
      </c>
      <c r="EN777" t="s">
        <v>3354</v>
      </c>
      <c r="IP777" t="s">
        <v>3544</v>
      </c>
      <c r="IQ777" t="s">
        <v>3544</v>
      </c>
      <c r="IR777" t="s">
        <v>3544</v>
      </c>
      <c r="IS777" t="s">
        <v>3544</v>
      </c>
      <c r="JK777" t="s">
        <v>3476</v>
      </c>
      <c r="JL777" t="s">
        <v>3476</v>
      </c>
      <c r="JM777" t="s">
        <v>3560</v>
      </c>
      <c r="JN777" t="s">
        <v>3560</v>
      </c>
      <c r="JO777" t="s">
        <v>3560</v>
      </c>
      <c r="JP777" t="s">
        <v>3689</v>
      </c>
      <c r="JQ777" t="s">
        <v>4107</v>
      </c>
      <c r="MG777" t="s">
        <v>3427</v>
      </c>
      <c r="MH777" t="s">
        <v>3427</v>
      </c>
      <c r="PA777" t="s">
        <v>3354</v>
      </c>
      <c r="PB777" t="s">
        <v>3403</v>
      </c>
      <c r="PC777" t="s">
        <v>3403</v>
      </c>
      <c r="PD777" t="s">
        <v>3403</v>
      </c>
      <c r="PN777" t="s">
        <v>3403</v>
      </c>
      <c r="PO777" t="s">
        <v>3544</v>
      </c>
      <c r="PP777" t="s">
        <v>3350</v>
      </c>
      <c r="QJ777" t="s">
        <v>3427</v>
      </c>
      <c r="QK777" t="s">
        <v>3167</v>
      </c>
      <c r="QL777" t="s">
        <v>3167</v>
      </c>
      <c r="QM777" t="s">
        <v>3085</v>
      </c>
      <c r="QN777" t="s">
        <v>3409</v>
      </c>
      <c r="RG777" t="s">
        <v>3066</v>
      </c>
      <c r="RH777" t="s">
        <v>3078</v>
      </c>
      <c r="RI777" t="s">
        <v>3045</v>
      </c>
      <c r="RJ777" t="s">
        <v>2988</v>
      </c>
      <c r="RK777" t="s">
        <v>2966</v>
      </c>
      <c r="RL777" t="s">
        <v>2934</v>
      </c>
      <c r="RM777" t="s">
        <v>3035</v>
      </c>
      <c r="RS777" t="s">
        <v>2611</v>
      </c>
      <c r="RT777" t="s">
        <v>2623</v>
      </c>
      <c r="RU777" t="s">
        <v>2945</v>
      </c>
      <c r="RV777" t="s">
        <v>2824</v>
      </c>
      <c r="RW777" t="s">
        <v>2620</v>
      </c>
      <c r="RX777" t="s">
        <v>2555</v>
      </c>
      <c r="RY777" t="s">
        <v>2646</v>
      </c>
      <c r="SE777" t="s">
        <v>2479</v>
      </c>
      <c r="SF777" t="s">
        <v>2479</v>
      </c>
      <c r="SG777" t="s">
        <v>2479</v>
      </c>
      <c r="SH777" t="s">
        <v>2479</v>
      </c>
      <c r="SI777" t="s">
        <v>2479</v>
      </c>
      <c r="SJ777" t="s">
        <v>2479</v>
      </c>
      <c r="SK777" t="s">
        <v>2479</v>
      </c>
      <c r="SQ777" t="s">
        <v>3150</v>
      </c>
      <c r="SR777" t="s">
        <v>2611</v>
      </c>
      <c r="SS777" t="s">
        <v>2990</v>
      </c>
      <c r="ST777" t="s">
        <v>2265</v>
      </c>
      <c r="SU777" t="s">
        <v>2778</v>
      </c>
      <c r="SV777" t="s">
        <v>2888</v>
      </c>
      <c r="SW777" t="s">
        <v>2510</v>
      </c>
      <c r="TC777" t="s">
        <v>2987</v>
      </c>
      <c r="TD777" t="s">
        <v>2865</v>
      </c>
      <c r="TE777" t="s">
        <v>2862</v>
      </c>
      <c r="TF777" t="s">
        <v>3021</v>
      </c>
      <c r="TG777" t="s">
        <v>2799</v>
      </c>
      <c r="TH777" t="s">
        <v>2940</v>
      </c>
      <c r="TI777" t="s">
        <v>2463</v>
      </c>
      <c r="TO777" t="s">
        <v>3032</v>
      </c>
      <c r="TP777" t="s">
        <v>2766</v>
      </c>
      <c r="TQ777" t="s">
        <v>2872</v>
      </c>
      <c r="TR777" t="s">
        <v>2530</v>
      </c>
      <c r="TS777" t="s">
        <v>2555</v>
      </c>
      <c r="TT777" t="s">
        <v>2411</v>
      </c>
      <c r="TU777" t="s">
        <v>2765</v>
      </c>
      <c r="VN777" t="s">
        <v>2515</v>
      </c>
      <c r="VO777" t="s">
        <v>2715</v>
      </c>
      <c r="VP777" t="s">
        <v>3043</v>
      </c>
      <c r="VZ777" t="s">
        <v>2463</v>
      </c>
      <c r="WA777" t="s">
        <v>2897</v>
      </c>
      <c r="WB777" t="s">
        <v>2440</v>
      </c>
      <c r="WL777" t="s">
        <v>2479</v>
      </c>
      <c r="WM777" t="s">
        <v>2479</v>
      </c>
      <c r="WN777" t="s">
        <v>2479</v>
      </c>
      <c r="WX777" t="s">
        <v>2911</v>
      </c>
      <c r="WY777" t="s">
        <v>3016</v>
      </c>
      <c r="WZ777" t="s">
        <v>2933</v>
      </c>
      <c r="XJ777" t="s">
        <v>2862</v>
      </c>
      <c r="XK777" t="s">
        <v>2986</v>
      </c>
      <c r="XL777" t="s">
        <v>2797</v>
      </c>
      <c r="XV777" t="s">
        <v>2411</v>
      </c>
      <c r="XW777" t="s">
        <v>2265</v>
      </c>
      <c r="XX777" t="s">
        <v>2555</v>
      </c>
      <c r="YH777" t="s">
        <v>3043</v>
      </c>
      <c r="YI777" t="s">
        <v>3066</v>
      </c>
      <c r="YJ777" t="s">
        <v>2983</v>
      </c>
      <c r="YK777" t="s">
        <v>3078</v>
      </c>
      <c r="YT777" t="s">
        <v>2876</v>
      </c>
      <c r="YU777" t="s">
        <v>2818</v>
      </c>
      <c r="YV777" t="s">
        <v>2570</v>
      </c>
      <c r="YW777" t="s">
        <v>2918</v>
      </c>
      <c r="ZF777" t="s">
        <v>2479</v>
      </c>
      <c r="ZG777" t="s">
        <v>2479</v>
      </c>
      <c r="ZH777" t="s">
        <v>2479</v>
      </c>
      <c r="ZI777" t="s">
        <v>2479</v>
      </c>
      <c r="ZR777" t="s">
        <v>2850</v>
      </c>
      <c r="ZS777" t="s">
        <v>2712</v>
      </c>
      <c r="ZT777" t="s">
        <v>2819</v>
      </c>
      <c r="ZU777" t="s">
        <v>2870</v>
      </c>
      <c r="AAD777" t="s">
        <v>2519</v>
      </c>
      <c r="AAE777" t="s">
        <v>2998</v>
      </c>
      <c r="AAF777" t="s">
        <v>2522</v>
      </c>
      <c r="AAG777" t="s">
        <v>2967</v>
      </c>
      <c r="AAP777" t="s">
        <v>2395</v>
      </c>
      <c r="AAQ777" t="s">
        <v>2818</v>
      </c>
      <c r="AAR777" t="s">
        <v>2259</v>
      </c>
      <c r="AAS777" t="s">
        <v>2818</v>
      </c>
      <c r="ABA777" t="s">
        <v>2635</v>
      </c>
      <c r="ABB777" t="s">
        <v>2925</v>
      </c>
      <c r="ABC777" t="s">
        <v>2634</v>
      </c>
      <c r="ABD777" t="s">
        <v>2793</v>
      </c>
      <c r="ABM777" t="s">
        <v>2592</v>
      </c>
      <c r="ABN777" t="s">
        <v>2629</v>
      </c>
      <c r="ABO777" t="s">
        <v>2587</v>
      </c>
      <c r="ABP777" t="s">
        <v>2612</v>
      </c>
      <c r="ABY777" t="s">
        <v>2479</v>
      </c>
      <c r="ABZ777" t="s">
        <v>2479</v>
      </c>
      <c r="ACA777" t="s">
        <v>2479</v>
      </c>
      <c r="ACB777" t="s">
        <v>2479</v>
      </c>
      <c r="ACK777" t="s">
        <v>2626</v>
      </c>
      <c r="ACL777" t="s">
        <v>2568</v>
      </c>
      <c r="ACM777" t="s">
        <v>2577</v>
      </c>
      <c r="ACN777" t="s">
        <v>2846</v>
      </c>
      <c r="ACW777" t="s">
        <v>2949</v>
      </c>
      <c r="ACX777" t="s">
        <v>2949</v>
      </c>
      <c r="ACY777" t="s">
        <v>3030</v>
      </c>
      <c r="ACZ777" t="s">
        <v>2797</v>
      </c>
      <c r="ADI777" t="s">
        <v>2977</v>
      </c>
      <c r="ADJ777" t="s">
        <v>3028</v>
      </c>
      <c r="ADK777" t="s">
        <v>3033</v>
      </c>
      <c r="ADL777" t="s">
        <v>3033</v>
      </c>
      <c r="ADV777" t="s">
        <v>3047</v>
      </c>
      <c r="ADW777" t="s">
        <v>2861</v>
      </c>
      <c r="ADX777" t="s">
        <v>3054</v>
      </c>
      <c r="ADY777" t="s">
        <v>3155</v>
      </c>
      <c r="AEH777" t="s">
        <v>2746</v>
      </c>
      <c r="AEI777" t="s">
        <v>2535</v>
      </c>
      <c r="AEJ777" t="s">
        <v>2682</v>
      </c>
      <c r="AEK777" t="s">
        <v>2790</v>
      </c>
      <c r="AET777" t="s">
        <v>2479</v>
      </c>
      <c r="AEU777" t="s">
        <v>2479</v>
      </c>
      <c r="AEV777" t="s">
        <v>2479</v>
      </c>
      <c r="AEW777" t="s">
        <v>2479</v>
      </c>
      <c r="AFF777" t="s">
        <v>2555</v>
      </c>
      <c r="AFG777" t="s">
        <v>2646</v>
      </c>
      <c r="AFH777" t="s">
        <v>2750</v>
      </c>
      <c r="AFI777" t="s">
        <v>2259</v>
      </c>
      <c r="AFR777" t="s">
        <v>2519</v>
      </c>
      <c r="AFS777" t="s">
        <v>3152</v>
      </c>
      <c r="AFT777" t="s">
        <v>2927</v>
      </c>
      <c r="AFU777" t="s">
        <v>2892</v>
      </c>
      <c r="AGD777" t="s">
        <v>2894</v>
      </c>
      <c r="AGE777" t="s">
        <v>2816</v>
      </c>
      <c r="AGF777" t="s">
        <v>2767</v>
      </c>
      <c r="AGG777" t="s">
        <v>2449</v>
      </c>
      <c r="AGP777" t="s">
        <v>3023</v>
      </c>
      <c r="AGQ777" t="s">
        <v>3079</v>
      </c>
      <c r="AGR777" t="s">
        <v>3091</v>
      </c>
      <c r="AGS777" t="s">
        <v>2989</v>
      </c>
      <c r="AHB777" t="s">
        <v>2818</v>
      </c>
      <c r="AHC777" t="s">
        <v>2821</v>
      </c>
      <c r="AHD777" t="s">
        <v>2263</v>
      </c>
      <c r="AHE777" t="s">
        <v>2947</v>
      </c>
      <c r="AHN777" t="s">
        <v>2479</v>
      </c>
      <c r="AHO777" t="s">
        <v>2479</v>
      </c>
      <c r="AHP777" t="s">
        <v>2479</v>
      </c>
      <c r="AHQ777" t="s">
        <v>2479</v>
      </c>
      <c r="AHZ777" t="s">
        <v>2856</v>
      </c>
      <c r="AIA777" t="s">
        <v>2620</v>
      </c>
      <c r="AIB777" t="s">
        <v>2609</v>
      </c>
      <c r="AIC777" t="s">
        <v>3033</v>
      </c>
      <c r="AIL777" t="s">
        <v>3087</v>
      </c>
      <c r="AIM777" t="s">
        <v>2983</v>
      </c>
      <c r="AIN777" t="s">
        <v>3054</v>
      </c>
      <c r="AIO777" t="s">
        <v>2868</v>
      </c>
      <c r="AIX777" t="s">
        <v>2770</v>
      </c>
      <c r="AIY777" t="s">
        <v>3042</v>
      </c>
      <c r="AIZ777" t="s">
        <v>2646</v>
      </c>
      <c r="AJA777" t="s">
        <v>2262</v>
      </c>
      <c r="AJJ777" t="s">
        <v>3079</v>
      </c>
      <c r="AJK777" t="s">
        <v>3092</v>
      </c>
      <c r="AJL777" t="s">
        <v>2715</v>
      </c>
      <c r="AJV777" t="s">
        <v>2795</v>
      </c>
      <c r="AJW777" t="s">
        <v>2856</v>
      </c>
      <c r="AJX777" t="s">
        <v>3028</v>
      </c>
      <c r="AKH777" t="s">
        <v>2479</v>
      </c>
      <c r="AKI777" t="s">
        <v>2479</v>
      </c>
      <c r="AKJ777" t="s">
        <v>2479</v>
      </c>
      <c r="AKT777" t="s">
        <v>2899</v>
      </c>
      <c r="AKU777" t="s">
        <v>2906</v>
      </c>
      <c r="AKV777" t="s">
        <v>3041</v>
      </c>
      <c r="ALF777" t="s">
        <v>2796</v>
      </c>
      <c r="ALG777" t="s">
        <v>3001</v>
      </c>
      <c r="ALH777" t="s">
        <v>2838</v>
      </c>
      <c r="ALR777" t="s">
        <v>2853</v>
      </c>
      <c r="ALS777" t="s">
        <v>2752</v>
      </c>
      <c r="ALT777" t="s">
        <v>2752</v>
      </c>
      <c r="AMD777" t="s">
        <v>3019</v>
      </c>
      <c r="AME777" t="s">
        <v>3000</v>
      </c>
      <c r="AMF777" t="s">
        <v>2910</v>
      </c>
      <c r="AMP777" t="s">
        <v>2724</v>
      </c>
      <c r="AMQ777" t="s">
        <v>2472</v>
      </c>
      <c r="AMR777" t="s">
        <v>2328</v>
      </c>
      <c r="ANB777" t="s">
        <v>2479</v>
      </c>
      <c r="ANC777" t="s">
        <v>2479</v>
      </c>
      <c r="AND777" t="s">
        <v>2479</v>
      </c>
      <c r="ANN777" t="s">
        <v>3025</v>
      </c>
      <c r="ANO777" t="s">
        <v>3170</v>
      </c>
      <c r="ANP777" t="s">
        <v>2901</v>
      </c>
      <c r="ANZ777" t="s">
        <v>2927</v>
      </c>
      <c r="AOA777" t="s">
        <v>2997</v>
      </c>
      <c r="AOB777" t="s">
        <v>2954</v>
      </c>
      <c r="AOL777" t="s">
        <v>2921</v>
      </c>
      <c r="AOM777" t="s">
        <v>2876</v>
      </c>
      <c r="AON777" t="s">
        <v>2564</v>
      </c>
      <c r="AOX777" t="s">
        <v>2861</v>
      </c>
      <c r="AOY777" t="s">
        <v>3079</v>
      </c>
      <c r="AOZ777" t="s">
        <v>2713</v>
      </c>
      <c r="APJ777" t="s">
        <v>2922</v>
      </c>
      <c r="APK777" t="s">
        <v>2609</v>
      </c>
      <c r="APL777" t="s">
        <v>2265</v>
      </c>
      <c r="APV777" t="s">
        <v>2479</v>
      </c>
      <c r="APW777" t="s">
        <v>2479</v>
      </c>
      <c r="APX777" t="s">
        <v>2479</v>
      </c>
      <c r="AQH777" t="s">
        <v>2897</v>
      </c>
      <c r="AQI777" t="s">
        <v>2897</v>
      </c>
      <c r="AQJ777" t="s">
        <v>2977</v>
      </c>
      <c r="AQT777" t="s">
        <v>2836</v>
      </c>
      <c r="AQU777" t="s">
        <v>2949</v>
      </c>
      <c r="AQV777" t="s">
        <v>2964</v>
      </c>
      <c r="ARF777" t="s">
        <v>2840</v>
      </c>
      <c r="ARG777" t="s">
        <v>2712</v>
      </c>
      <c r="ARH777" t="s">
        <v>2500</v>
      </c>
      <c r="AUL777" t="s">
        <v>2985</v>
      </c>
      <c r="AUM777" t="s">
        <v>2715</v>
      </c>
      <c r="AUN777" t="s">
        <v>2860</v>
      </c>
      <c r="AUX777" t="s">
        <v>2812</v>
      </c>
      <c r="AUY777" t="s">
        <v>2750</v>
      </c>
      <c r="AUZ777" t="s">
        <v>2614</v>
      </c>
      <c r="AVJ777" t="s">
        <v>2479</v>
      </c>
      <c r="AVK777" t="s">
        <v>2479</v>
      </c>
      <c r="AVL777" t="s">
        <v>2479</v>
      </c>
      <c r="AVV777" t="s">
        <v>2449</v>
      </c>
      <c r="AVW777" t="s">
        <v>2449</v>
      </c>
      <c r="AVX777" t="s">
        <v>3153</v>
      </c>
      <c r="AWH777" t="s">
        <v>3030</v>
      </c>
      <c r="AWI777" t="s">
        <v>2999</v>
      </c>
      <c r="AWJ777" t="s">
        <v>3047</v>
      </c>
      <c r="AWT777" t="s">
        <v>2555</v>
      </c>
      <c r="AWU777" t="s">
        <v>2266</v>
      </c>
      <c r="AWV777" t="s">
        <v>2765</v>
      </c>
      <c r="AXE777" t="s">
        <v>2459</v>
      </c>
      <c r="AXF777" t="s">
        <v>2258</v>
      </c>
      <c r="AXQ777" t="s">
        <v>2479</v>
      </c>
      <c r="AXR777" t="s">
        <v>2479</v>
      </c>
      <c r="AYC777" t="s">
        <v>2413</v>
      </c>
      <c r="AYD777" t="s">
        <v>2756</v>
      </c>
      <c r="AYO777" t="s">
        <v>2851</v>
      </c>
      <c r="AYP777" t="s">
        <v>2229</v>
      </c>
      <c r="AZA777" t="s">
        <v>2652</v>
      </c>
      <c r="AZB777" t="s">
        <v>2487</v>
      </c>
      <c r="BUR777" t="s">
        <v>2795</v>
      </c>
      <c r="BUS777" t="s">
        <v>2829</v>
      </c>
      <c r="BUT777" t="s">
        <v>2721</v>
      </c>
      <c r="BUU777" t="s">
        <v>2911</v>
      </c>
      <c r="BUV777" t="s">
        <v>3008</v>
      </c>
      <c r="BVD777" t="s">
        <v>2623</v>
      </c>
      <c r="BVE777" t="s">
        <v>2945</v>
      </c>
      <c r="BVF777" t="s">
        <v>2824</v>
      </c>
      <c r="BVG777" t="s">
        <v>2620</v>
      </c>
      <c r="BVH777" t="s">
        <v>2555</v>
      </c>
      <c r="BVP777" t="s">
        <v>2479</v>
      </c>
      <c r="BVQ777" t="s">
        <v>2479</v>
      </c>
      <c r="BVR777" t="s">
        <v>2479</v>
      </c>
      <c r="BVS777" t="s">
        <v>2479</v>
      </c>
      <c r="BVT777" t="s">
        <v>2479</v>
      </c>
      <c r="BWB777" t="s">
        <v>2611</v>
      </c>
      <c r="BWC777" t="s">
        <v>2990</v>
      </c>
      <c r="BWD777" t="s">
        <v>2265</v>
      </c>
      <c r="BWE777" t="s">
        <v>2778</v>
      </c>
      <c r="BWF777" t="s">
        <v>2888</v>
      </c>
      <c r="BWN777" t="s">
        <v>2902</v>
      </c>
      <c r="BWO777" t="s">
        <v>3082</v>
      </c>
      <c r="BWP777" t="s">
        <v>2458</v>
      </c>
      <c r="BWQ777" t="s">
        <v>2913</v>
      </c>
      <c r="BWR777" t="s">
        <v>2837</v>
      </c>
      <c r="BWZ777" t="s">
        <v>2766</v>
      </c>
      <c r="BXA777" t="s">
        <v>2872</v>
      </c>
      <c r="BXB777" t="s">
        <v>2530</v>
      </c>
      <c r="BXC777" t="s">
        <v>2555</v>
      </c>
      <c r="BXD777" t="s">
        <v>2411</v>
      </c>
    </row>
    <row r="778" spans="1:1020 1030:2052" x14ac:dyDescent="0.15">
      <c r="A778" t="s">
        <v>4124</v>
      </c>
      <c r="CR778" t="s">
        <v>3409</v>
      </c>
      <c r="IR778" t="s">
        <v>3403</v>
      </c>
      <c r="JP778" t="s">
        <v>3689</v>
      </c>
      <c r="JQ778" t="s">
        <v>4107</v>
      </c>
      <c r="RL778" t="s">
        <v>2839</v>
      </c>
      <c r="RM778" t="s">
        <v>2941</v>
      </c>
      <c r="RX778" t="s">
        <v>2896</v>
      </c>
      <c r="RY778" t="s">
        <v>3082</v>
      </c>
      <c r="SJ778" t="s">
        <v>2479</v>
      </c>
      <c r="SK778" t="s">
        <v>2479</v>
      </c>
      <c r="SV778" t="s">
        <v>2839</v>
      </c>
      <c r="SW778" t="s">
        <v>2899</v>
      </c>
      <c r="TH778" t="s">
        <v>2938</v>
      </c>
      <c r="TI778" t="s">
        <v>2460</v>
      </c>
      <c r="TT778" t="s">
        <v>2764</v>
      </c>
      <c r="TU778" t="s">
        <v>2568</v>
      </c>
      <c r="YJ778" t="s">
        <v>2839</v>
      </c>
      <c r="YV778" t="s">
        <v>2805</v>
      </c>
      <c r="ZH778" t="s">
        <v>2479</v>
      </c>
      <c r="ZT778" t="s">
        <v>2962</v>
      </c>
      <c r="AAF778" t="s">
        <v>2886</v>
      </c>
      <c r="AAR778" t="s">
        <v>2818</v>
      </c>
      <c r="BJH778" t="s">
        <v>2464</v>
      </c>
      <c r="BJT778" t="s">
        <v>2896</v>
      </c>
      <c r="BKF778" t="s">
        <v>2479</v>
      </c>
      <c r="BKR778" t="s">
        <v>2839</v>
      </c>
      <c r="BLD778" t="s">
        <v>2449</v>
      </c>
      <c r="BLP778" t="s">
        <v>2764</v>
      </c>
    </row>
    <row r="779" spans="1:1020 1030:2052" x14ac:dyDescent="0.15">
      <c r="A779" t="s">
        <v>4125</v>
      </c>
      <c r="AV779" t="s">
        <v>3111</v>
      </c>
      <c r="FK779" t="s">
        <v>3111</v>
      </c>
      <c r="FL779" t="s">
        <v>2777</v>
      </c>
      <c r="IR779" t="s">
        <v>3544</v>
      </c>
      <c r="JP779" t="s">
        <v>3689</v>
      </c>
      <c r="JQ779" t="s">
        <v>4107</v>
      </c>
      <c r="KN779" t="s">
        <v>3111</v>
      </c>
      <c r="LL779" t="s">
        <v>3111</v>
      </c>
      <c r="MH779" t="s">
        <v>3427</v>
      </c>
      <c r="MV779" t="s">
        <v>3111</v>
      </c>
      <c r="OF779" t="s">
        <v>3111</v>
      </c>
      <c r="OR779" t="s">
        <v>3336</v>
      </c>
      <c r="QA779" t="s">
        <v>3084</v>
      </c>
      <c r="QB779" t="s">
        <v>2779</v>
      </c>
      <c r="QN779" t="s">
        <v>3410</v>
      </c>
      <c r="RL779" t="s">
        <v>3092</v>
      </c>
      <c r="RM779" t="s">
        <v>3030</v>
      </c>
      <c r="RX779" t="s">
        <v>2939</v>
      </c>
      <c r="RY779" t="s">
        <v>2440</v>
      </c>
      <c r="SJ779" t="s">
        <v>2479</v>
      </c>
      <c r="SK779" t="s">
        <v>2479</v>
      </c>
      <c r="SV779" t="s">
        <v>2819</v>
      </c>
      <c r="SW779" t="s">
        <v>2532</v>
      </c>
      <c r="TH779" t="s">
        <v>2935</v>
      </c>
      <c r="TI779" t="s">
        <v>2799</v>
      </c>
      <c r="TT779" t="s">
        <v>2771</v>
      </c>
      <c r="TU779" t="s">
        <v>2533</v>
      </c>
      <c r="YJ779" t="s">
        <v>3014</v>
      </c>
      <c r="YV779" t="s">
        <v>2804</v>
      </c>
      <c r="ZH779" t="s">
        <v>2479</v>
      </c>
      <c r="ZT779" t="s">
        <v>2500</v>
      </c>
      <c r="AAF779" t="s">
        <v>2835</v>
      </c>
      <c r="AAR779" t="s">
        <v>2819</v>
      </c>
      <c r="AXF779" t="s">
        <v>2597</v>
      </c>
      <c r="AXR779" t="s">
        <v>2479</v>
      </c>
      <c r="AYD779" t="s">
        <v>2686</v>
      </c>
      <c r="AYP779" t="s">
        <v>2840</v>
      </c>
      <c r="AZB779" t="s">
        <v>2323</v>
      </c>
      <c r="BER779" t="s">
        <v>2479</v>
      </c>
      <c r="BFP779" t="s">
        <v>2479</v>
      </c>
      <c r="BGB779" t="s">
        <v>2479</v>
      </c>
      <c r="BHX779" t="s">
        <v>2479</v>
      </c>
      <c r="BIJ779" t="s">
        <v>2479</v>
      </c>
      <c r="BIU779" t="s">
        <v>2479</v>
      </c>
      <c r="BIV779" t="s">
        <v>2479</v>
      </c>
      <c r="BQE779" t="s">
        <v>2479</v>
      </c>
      <c r="BQF779" t="s">
        <v>2479</v>
      </c>
      <c r="BRD779" t="s">
        <v>2479</v>
      </c>
      <c r="BUV779" t="s">
        <v>3155</v>
      </c>
      <c r="BVH779" t="s">
        <v>2939</v>
      </c>
      <c r="BVT779" t="s">
        <v>2479</v>
      </c>
      <c r="BWF779" t="s">
        <v>2819</v>
      </c>
      <c r="BWR779" t="s">
        <v>2716</v>
      </c>
      <c r="BXD779" t="s">
        <v>2771</v>
      </c>
    </row>
    <row r="780" spans="1:1020 1030:2052" x14ac:dyDescent="0.15">
      <c r="A780" t="s">
        <v>4126</v>
      </c>
      <c r="K780" t="s">
        <v>2779</v>
      </c>
      <c r="L780" t="s">
        <v>2777</v>
      </c>
      <c r="AI780" t="s">
        <v>2779</v>
      </c>
      <c r="AJ780" t="s">
        <v>2777</v>
      </c>
      <c r="AU780" t="s">
        <v>2777</v>
      </c>
      <c r="AV780" t="s">
        <v>2779</v>
      </c>
      <c r="BG780" t="s">
        <v>2779</v>
      </c>
      <c r="BH780" t="s">
        <v>2777</v>
      </c>
      <c r="BR780" t="s">
        <v>3354</v>
      </c>
      <c r="BS780" t="s">
        <v>3084</v>
      </c>
      <c r="BT780" t="s">
        <v>3403</v>
      </c>
      <c r="CM780" t="s">
        <v>3830</v>
      </c>
      <c r="CN780" t="s">
        <v>3897</v>
      </c>
      <c r="CO780" t="s">
        <v>3167</v>
      </c>
      <c r="CP780" t="s">
        <v>3085</v>
      </c>
      <c r="CQ780" t="s">
        <v>3409</v>
      </c>
      <c r="CR780" t="s">
        <v>3410</v>
      </c>
      <c r="DB780" t="s">
        <v>3582</v>
      </c>
      <c r="DC780" t="s">
        <v>3582</v>
      </c>
      <c r="DD780" t="s">
        <v>3560</v>
      </c>
      <c r="DZ780" t="s">
        <v>3544</v>
      </c>
      <c r="EA780" t="s">
        <v>3544</v>
      </c>
      <c r="EB780" t="s">
        <v>3350</v>
      </c>
      <c r="EN780" t="s">
        <v>3544</v>
      </c>
      <c r="FK780" t="s">
        <v>3111</v>
      </c>
      <c r="FL780" t="s">
        <v>3111</v>
      </c>
      <c r="GJ780" t="s">
        <v>2779</v>
      </c>
      <c r="HT780" t="s">
        <v>2777</v>
      </c>
      <c r="IF780" t="s">
        <v>2777</v>
      </c>
      <c r="IO780" t="s">
        <v>3354</v>
      </c>
      <c r="IP780" t="s">
        <v>3403</v>
      </c>
      <c r="IQ780" t="s">
        <v>3403</v>
      </c>
      <c r="IR780" t="s">
        <v>3354</v>
      </c>
      <c r="JK780" t="s">
        <v>3476</v>
      </c>
      <c r="JL780" t="s">
        <v>3476</v>
      </c>
      <c r="JM780" t="s">
        <v>3560</v>
      </c>
      <c r="JN780" t="s">
        <v>3560</v>
      </c>
      <c r="JO780" t="s">
        <v>3689</v>
      </c>
      <c r="JP780" t="s">
        <v>3689</v>
      </c>
      <c r="JQ780" t="s">
        <v>4107</v>
      </c>
      <c r="KN780">
        <f>54</f>
        <v>54</v>
      </c>
      <c r="KS780" t="s">
        <v>2507</v>
      </c>
      <c r="KU780">
        <f>142</f>
        <v>142</v>
      </c>
      <c r="KV780">
        <f>165</f>
        <v>165</v>
      </c>
      <c r="KW780">
        <f>195</f>
        <v>195</v>
      </c>
      <c r="KX780" t="s">
        <v>3085</v>
      </c>
      <c r="KY780" t="s">
        <v>3409</v>
      </c>
      <c r="KZ780" t="s">
        <v>3409</v>
      </c>
      <c r="LL780" t="s">
        <v>3084</v>
      </c>
      <c r="MU780" t="s">
        <v>3111</v>
      </c>
      <c r="MV780" t="s">
        <v>2777</v>
      </c>
      <c r="NT780" t="s">
        <v>2551</v>
      </c>
      <c r="OE780" t="s">
        <v>3084</v>
      </c>
      <c r="OF780" t="s">
        <v>2777</v>
      </c>
      <c r="OR780" t="s">
        <v>2777</v>
      </c>
      <c r="PB780" t="s">
        <v>3350</v>
      </c>
      <c r="PC780" t="s">
        <v>3582</v>
      </c>
      <c r="PD780" t="s">
        <v>3560</v>
      </c>
      <c r="PN780" t="s">
        <v>3544</v>
      </c>
      <c r="PO780" t="s">
        <v>3544</v>
      </c>
      <c r="PP780" t="s">
        <v>3582</v>
      </c>
      <c r="QA780" t="s">
        <v>2723</v>
      </c>
      <c r="QB780" t="s">
        <v>2777</v>
      </c>
      <c r="RG780" t="s">
        <v>3055</v>
      </c>
      <c r="RH780" t="s">
        <v>3036</v>
      </c>
      <c r="RI780" t="s">
        <v>2985</v>
      </c>
      <c r="RJ780" t="s">
        <v>2996</v>
      </c>
      <c r="RK780" t="s">
        <v>3035</v>
      </c>
      <c r="RL780" t="s">
        <v>2637</v>
      </c>
      <c r="RM780" t="s">
        <v>2639</v>
      </c>
      <c r="RS780" t="s">
        <v>2517</v>
      </c>
      <c r="RT780" t="s">
        <v>3032</v>
      </c>
      <c r="RU780" t="s">
        <v>2907</v>
      </c>
      <c r="RV780" t="s">
        <v>2997</v>
      </c>
      <c r="RW780" t="s">
        <v>2836</v>
      </c>
      <c r="RX780" t="s">
        <v>2899</v>
      </c>
      <c r="RY780" t="s">
        <v>2460</v>
      </c>
      <c r="SE780" t="s">
        <v>2479</v>
      </c>
      <c r="SF780" t="s">
        <v>2479</v>
      </c>
      <c r="SG780" t="s">
        <v>2479</v>
      </c>
      <c r="SH780" t="s">
        <v>2479</v>
      </c>
      <c r="SI780" t="s">
        <v>2479</v>
      </c>
      <c r="SJ780" t="s">
        <v>2479</v>
      </c>
      <c r="SK780" t="s">
        <v>2479</v>
      </c>
      <c r="SQ780" t="s">
        <v>2814</v>
      </c>
      <c r="SR780" t="s">
        <v>2872</v>
      </c>
      <c r="SS780" t="s">
        <v>2853</v>
      </c>
      <c r="ST780" t="s">
        <v>2921</v>
      </c>
      <c r="SU780" t="s">
        <v>2873</v>
      </c>
      <c r="SV780" t="s">
        <v>2877</v>
      </c>
      <c r="SW780" t="s">
        <v>3042</v>
      </c>
      <c r="TC780" t="s">
        <v>2640</v>
      </c>
      <c r="TD780" t="s">
        <v>2863</v>
      </c>
      <c r="TE780" t="s">
        <v>2457</v>
      </c>
      <c r="TF780" t="s">
        <v>2907</v>
      </c>
      <c r="TG780" t="s">
        <v>2461</v>
      </c>
      <c r="TH780" t="s">
        <v>2887</v>
      </c>
      <c r="TI780" t="s">
        <v>2455</v>
      </c>
      <c r="TO780" t="s">
        <v>2675</v>
      </c>
      <c r="TP780" t="s">
        <v>2530</v>
      </c>
      <c r="TQ780" t="s">
        <v>2600</v>
      </c>
      <c r="TR780" t="s">
        <v>2468</v>
      </c>
      <c r="TS780" t="s">
        <v>2553</v>
      </c>
      <c r="TT780" t="s">
        <v>2857</v>
      </c>
      <c r="TU780" t="s">
        <v>2229</v>
      </c>
      <c r="YG780" t="s">
        <v>2953</v>
      </c>
      <c r="YH780" t="s">
        <v>2867</v>
      </c>
      <c r="YI780" t="s">
        <v>2798</v>
      </c>
      <c r="YJ780" t="s">
        <v>2463</v>
      </c>
      <c r="YS780" t="s">
        <v>3027</v>
      </c>
      <c r="YT780" t="s">
        <v>2878</v>
      </c>
      <c r="YU780" t="s">
        <v>2410</v>
      </c>
      <c r="YV780" t="s">
        <v>2774</v>
      </c>
      <c r="ZE780" t="s">
        <v>2479</v>
      </c>
      <c r="ZF780" t="s">
        <v>2479</v>
      </c>
      <c r="ZG780" t="s">
        <v>2479</v>
      </c>
      <c r="ZH780" t="s">
        <v>2479</v>
      </c>
      <c r="ZQ780" t="s">
        <v>2771</v>
      </c>
      <c r="ZR780" t="s">
        <v>2753</v>
      </c>
      <c r="ZS780" t="s">
        <v>2763</v>
      </c>
      <c r="ZT780" t="s">
        <v>2922</v>
      </c>
      <c r="AAC780" t="s">
        <v>2886</v>
      </c>
      <c r="AAD780" t="s">
        <v>3196</v>
      </c>
      <c r="AAE780" t="s">
        <v>2896</v>
      </c>
      <c r="AAF780" t="s">
        <v>2905</v>
      </c>
      <c r="AAO780" t="s">
        <v>2262</v>
      </c>
      <c r="AAP780" t="s">
        <v>2602</v>
      </c>
      <c r="AAQ780" t="s">
        <v>2536</v>
      </c>
      <c r="AAR780" t="s">
        <v>2647</v>
      </c>
      <c r="ABB780" t="s">
        <v>2997</v>
      </c>
      <c r="ABC780" t="s">
        <v>2981</v>
      </c>
      <c r="ABD780" t="s">
        <v>2992</v>
      </c>
      <c r="ABN780" t="s">
        <v>3008</v>
      </c>
      <c r="ABO780" t="s">
        <v>3024</v>
      </c>
      <c r="ABP780" t="s">
        <v>3054</v>
      </c>
      <c r="ABZ780" t="s">
        <v>2479</v>
      </c>
      <c r="ACA780" t="s">
        <v>2479</v>
      </c>
      <c r="ACB780" t="s">
        <v>2479</v>
      </c>
      <c r="ACL780" t="s">
        <v>2452</v>
      </c>
      <c r="ACM780" t="s">
        <v>3117</v>
      </c>
      <c r="ACN780" t="s">
        <v>2448</v>
      </c>
      <c r="ACX780" t="s">
        <v>2519</v>
      </c>
      <c r="ACY780" t="s">
        <v>3030</v>
      </c>
      <c r="ACZ780" t="s">
        <v>2522</v>
      </c>
      <c r="ADJ780" t="s">
        <v>2356</v>
      </c>
      <c r="ADK780" t="s">
        <v>2869</v>
      </c>
      <c r="ADL780" t="s">
        <v>2792</v>
      </c>
      <c r="ADV780" t="s">
        <v>2984</v>
      </c>
      <c r="ADW780" t="s">
        <v>2934</v>
      </c>
      <c r="ADX780" t="s">
        <v>2864</v>
      </c>
      <c r="AEH780" t="s">
        <v>2463</v>
      </c>
      <c r="AEI780" t="s">
        <v>3008</v>
      </c>
      <c r="AEJ780" t="s">
        <v>2440</v>
      </c>
      <c r="AET780" t="s">
        <v>2479</v>
      </c>
      <c r="AEU780" t="s">
        <v>2479</v>
      </c>
      <c r="AEV780" t="s">
        <v>2479</v>
      </c>
      <c r="AFF780" t="s">
        <v>2809</v>
      </c>
      <c r="AFG780" t="s">
        <v>2922</v>
      </c>
      <c r="AFH780" t="s">
        <v>2266</v>
      </c>
      <c r="AFR780" t="s">
        <v>2969</v>
      </c>
      <c r="AFS780" t="s">
        <v>3056</v>
      </c>
      <c r="AFT780" t="s">
        <v>2797</v>
      </c>
      <c r="AGD780" t="s">
        <v>2188</v>
      </c>
      <c r="AGE780" t="s">
        <v>2824</v>
      </c>
      <c r="AGF780" t="s">
        <v>2409</v>
      </c>
      <c r="AGP780" t="s">
        <v>3050</v>
      </c>
      <c r="AGQ780" t="s">
        <v>2860</v>
      </c>
      <c r="AGR780" t="s">
        <v>3023</v>
      </c>
      <c r="AHB780" t="s">
        <v>2982</v>
      </c>
      <c r="AHC780" t="s">
        <v>3095</v>
      </c>
      <c r="AHD780" t="s">
        <v>2942</v>
      </c>
      <c r="AHN780" t="s">
        <v>2479</v>
      </c>
      <c r="AHO780" t="s">
        <v>2479</v>
      </c>
      <c r="AHP780" t="s">
        <v>2479</v>
      </c>
      <c r="AHZ780" t="s">
        <v>2992</v>
      </c>
      <c r="AIA780" t="s">
        <v>2902</v>
      </c>
      <c r="AIB780" t="s">
        <v>2937</v>
      </c>
      <c r="AIL780" t="s">
        <v>3068</v>
      </c>
      <c r="AIM780" t="s">
        <v>3001</v>
      </c>
      <c r="AIN780" t="s">
        <v>2829</v>
      </c>
      <c r="AIX780" t="s">
        <v>2618</v>
      </c>
      <c r="AIY780" t="s">
        <v>2870</v>
      </c>
      <c r="AIZ780" t="s">
        <v>2817</v>
      </c>
      <c r="AJJ780" t="s">
        <v>2964</v>
      </c>
      <c r="AJK780" t="s">
        <v>3043</v>
      </c>
      <c r="AJL780" t="s">
        <v>2999</v>
      </c>
      <c r="AJV780" t="s">
        <v>2537</v>
      </c>
      <c r="AJW780" t="s">
        <v>2848</v>
      </c>
      <c r="AJX780" t="s">
        <v>2573</v>
      </c>
      <c r="AKH780" t="s">
        <v>2479</v>
      </c>
      <c r="AKI780" t="s">
        <v>2479</v>
      </c>
      <c r="AKJ780" t="s">
        <v>2479</v>
      </c>
      <c r="AKT780" t="s">
        <v>2645</v>
      </c>
      <c r="AKU780" t="s">
        <v>2485</v>
      </c>
      <c r="AKV780" t="s">
        <v>2928</v>
      </c>
      <c r="ALF780" t="s">
        <v>2984</v>
      </c>
      <c r="ALG780" t="s">
        <v>3057</v>
      </c>
      <c r="ALH780" t="s">
        <v>2135</v>
      </c>
      <c r="ALR780" t="s">
        <v>2398</v>
      </c>
      <c r="ALS780" t="s">
        <v>2894</v>
      </c>
      <c r="ALT780" t="s">
        <v>2745</v>
      </c>
      <c r="AMF780" t="s">
        <v>2891</v>
      </c>
      <c r="AMR780" t="s">
        <v>3245</v>
      </c>
      <c r="AND780" t="s">
        <v>2479</v>
      </c>
      <c r="ANP780" t="s">
        <v>2858</v>
      </c>
      <c r="AOB780" t="s">
        <v>2984</v>
      </c>
      <c r="AON780" t="s">
        <v>2632</v>
      </c>
      <c r="AOX780" t="s">
        <v>3013</v>
      </c>
      <c r="AOY780" t="s">
        <v>3012</v>
      </c>
      <c r="AOZ780" t="s">
        <v>3012</v>
      </c>
      <c r="APJ780" t="s">
        <v>2948</v>
      </c>
      <c r="APK780" t="s">
        <v>2464</v>
      </c>
      <c r="APL780" t="s">
        <v>2835</v>
      </c>
      <c r="APV780" t="s">
        <v>2479</v>
      </c>
      <c r="APW780" t="s">
        <v>2479</v>
      </c>
      <c r="APX780" t="s">
        <v>2479</v>
      </c>
      <c r="AQH780" t="s">
        <v>2901</v>
      </c>
      <c r="AQI780" t="s">
        <v>2886</v>
      </c>
      <c r="AQJ780" t="s">
        <v>2887</v>
      </c>
      <c r="AQT780" t="s">
        <v>3045</v>
      </c>
      <c r="AQU780" t="s">
        <v>2980</v>
      </c>
      <c r="AQV780" t="s">
        <v>3000</v>
      </c>
      <c r="ARF780" t="s">
        <v>2783</v>
      </c>
      <c r="ARG780" t="s">
        <v>2811</v>
      </c>
      <c r="ARH780" t="s">
        <v>2383</v>
      </c>
      <c r="BEQ780" t="s">
        <v>2479</v>
      </c>
      <c r="BER780" t="s">
        <v>2479</v>
      </c>
      <c r="BFC780" t="s">
        <v>2479</v>
      </c>
      <c r="BFD780" t="s">
        <v>2479</v>
      </c>
      <c r="BFO780" t="s">
        <v>2479</v>
      </c>
      <c r="BFP780" t="s">
        <v>2479</v>
      </c>
      <c r="BGB780" t="s">
        <v>2479</v>
      </c>
      <c r="BGM780" t="s">
        <v>2479</v>
      </c>
      <c r="BGN780" t="s">
        <v>2479</v>
      </c>
      <c r="BGY780" t="s">
        <v>2479</v>
      </c>
      <c r="BGZ780" t="s">
        <v>2479</v>
      </c>
      <c r="BHX780" t="s">
        <v>2540</v>
      </c>
      <c r="BII780" t="s">
        <v>2479</v>
      </c>
      <c r="BIJ780" t="s">
        <v>2479</v>
      </c>
      <c r="BIU780" t="s">
        <v>2208</v>
      </c>
      <c r="BIV780" t="s">
        <v>2479</v>
      </c>
      <c r="BJC780" t="s">
        <v>3054</v>
      </c>
      <c r="BJD780" t="s">
        <v>3046</v>
      </c>
      <c r="BJE780" t="s">
        <v>2927</v>
      </c>
      <c r="BJF780" t="s">
        <v>2797</v>
      </c>
      <c r="BJG780" t="s">
        <v>2721</v>
      </c>
      <c r="BJH780" t="s">
        <v>2863</v>
      </c>
      <c r="BJO780" t="s">
        <v>2517</v>
      </c>
      <c r="BJP780" t="s">
        <v>3032</v>
      </c>
      <c r="BJQ780" t="s">
        <v>2907</v>
      </c>
      <c r="BJR780" t="s">
        <v>2997</v>
      </c>
      <c r="BJS780" t="s">
        <v>2836</v>
      </c>
      <c r="BJT780" t="s">
        <v>2899</v>
      </c>
      <c r="BKA780" t="s">
        <v>2479</v>
      </c>
      <c r="BKB780" t="s">
        <v>2479</v>
      </c>
      <c r="BKC780" t="s">
        <v>2479</v>
      </c>
      <c r="BKD780" t="s">
        <v>2479</v>
      </c>
      <c r="BKE780" t="s">
        <v>2479</v>
      </c>
      <c r="BKF780" t="s">
        <v>2479</v>
      </c>
      <c r="BKM780" t="s">
        <v>2814</v>
      </c>
      <c r="BKN780" t="s">
        <v>2872</v>
      </c>
      <c r="BKO780" t="s">
        <v>2853</v>
      </c>
      <c r="BKP780" t="s">
        <v>2921</v>
      </c>
      <c r="BKQ780" t="s">
        <v>2873</v>
      </c>
      <c r="BKR780" t="s">
        <v>2877</v>
      </c>
      <c r="BKY780" t="s">
        <v>3009</v>
      </c>
      <c r="BKZ780" t="s">
        <v>2913</v>
      </c>
      <c r="BLA780" t="s">
        <v>3026</v>
      </c>
      <c r="BLB780" t="s">
        <v>3117</v>
      </c>
      <c r="BLC780" t="s">
        <v>2454</v>
      </c>
      <c r="BLD780" t="s">
        <v>2460</v>
      </c>
      <c r="BLK780" t="s">
        <v>2675</v>
      </c>
      <c r="BLL780" t="s">
        <v>2530</v>
      </c>
      <c r="BLM780" t="s">
        <v>2600</v>
      </c>
      <c r="BLN780" t="s">
        <v>2468</v>
      </c>
      <c r="BLO780" t="s">
        <v>2553</v>
      </c>
      <c r="BLP780" t="s">
        <v>2857</v>
      </c>
      <c r="BLU780" t="s">
        <v>2133</v>
      </c>
      <c r="BLW780" t="s">
        <v>3055</v>
      </c>
      <c r="BLX780" t="s">
        <v>3036</v>
      </c>
      <c r="BLY780" t="s">
        <v>2985</v>
      </c>
      <c r="BLZ780" t="s">
        <v>2996</v>
      </c>
      <c r="BMA780" t="s">
        <v>3035</v>
      </c>
      <c r="BMB780" t="s">
        <v>2637</v>
      </c>
      <c r="BMG780" t="s">
        <v>2449</v>
      </c>
      <c r="BMI780" t="s">
        <v>2517</v>
      </c>
      <c r="BMJ780" t="s">
        <v>3032</v>
      </c>
      <c r="BMK780" t="s">
        <v>2907</v>
      </c>
      <c r="BML780" t="s">
        <v>2997</v>
      </c>
      <c r="BMM780" t="s">
        <v>2836</v>
      </c>
      <c r="BMN780" t="s">
        <v>2899</v>
      </c>
      <c r="BMS780" t="s">
        <v>2457</v>
      </c>
      <c r="BMU780" t="s">
        <v>2955</v>
      </c>
      <c r="BMV780" t="s">
        <v>2902</v>
      </c>
      <c r="BMW780" t="s">
        <v>2900</v>
      </c>
      <c r="BMX780" t="s">
        <v>2479</v>
      </c>
      <c r="BMY780" t="s">
        <v>2479</v>
      </c>
      <c r="BMZ780" t="s">
        <v>2479</v>
      </c>
      <c r="BNE780" t="s">
        <v>2858</v>
      </c>
      <c r="BNG780" t="s">
        <v>2814</v>
      </c>
      <c r="BNH780" t="s">
        <v>2876</v>
      </c>
      <c r="BNI780" t="s">
        <v>2814</v>
      </c>
      <c r="BNJ780" t="s">
        <v>2816</v>
      </c>
      <c r="BNK780" t="s">
        <v>2921</v>
      </c>
      <c r="BNL780" t="s">
        <v>2874</v>
      </c>
      <c r="BNQ780" t="s">
        <v>3025</v>
      </c>
      <c r="BNS780" t="s">
        <v>2640</v>
      </c>
      <c r="BNT780" t="s">
        <v>2863</v>
      </c>
      <c r="BNU780" t="s">
        <v>2457</v>
      </c>
      <c r="BNV780" t="s">
        <v>2907</v>
      </c>
      <c r="BNW780" t="s">
        <v>2461</v>
      </c>
      <c r="BNX780" t="s">
        <v>2887</v>
      </c>
      <c r="BOC780" t="s">
        <v>2610</v>
      </c>
      <c r="BOE780" t="s">
        <v>2675</v>
      </c>
      <c r="BOF780" t="s">
        <v>2530</v>
      </c>
      <c r="BOG780" t="s">
        <v>2600</v>
      </c>
      <c r="BOH780" t="s">
        <v>2468</v>
      </c>
      <c r="BOI780" t="s">
        <v>2553</v>
      </c>
      <c r="BOJ780" t="s">
        <v>2857</v>
      </c>
      <c r="BOV780" t="s">
        <v>2479</v>
      </c>
      <c r="BPH780" t="s">
        <v>2479</v>
      </c>
      <c r="BQE780" t="s">
        <v>2479</v>
      </c>
      <c r="BQF780" t="s">
        <v>2479</v>
      </c>
      <c r="BQR780" t="s">
        <v>2357</v>
      </c>
      <c r="BRD780" t="s">
        <v>2479</v>
      </c>
      <c r="BRP780" t="s">
        <v>2479</v>
      </c>
    </row>
    <row r="781" spans="1:1020 1030:2052" x14ac:dyDescent="0.15">
      <c r="A781" t="s">
        <v>4127</v>
      </c>
      <c r="J781">
        <f>73</f>
        <v>73</v>
      </c>
      <c r="K781" t="s">
        <v>2779</v>
      </c>
      <c r="AH781" t="s">
        <v>2777</v>
      </c>
      <c r="AI781" t="s">
        <v>2779</v>
      </c>
      <c r="AJ781" t="s">
        <v>3084</v>
      </c>
      <c r="AT781" t="s">
        <v>2268</v>
      </c>
      <c r="AU781" t="s">
        <v>2779</v>
      </c>
      <c r="AV781" t="s">
        <v>2777</v>
      </c>
      <c r="BG781" t="s">
        <v>2779</v>
      </c>
      <c r="CE781">
        <f>99</f>
        <v>99</v>
      </c>
      <c r="CF781" t="s">
        <v>2779</v>
      </c>
      <c r="CJ781" t="s">
        <v>2214</v>
      </c>
      <c r="CK781" t="s">
        <v>2153</v>
      </c>
      <c r="CL781" t="s">
        <v>2272</v>
      </c>
      <c r="CM781" t="s">
        <v>3666</v>
      </c>
      <c r="CN781" t="s">
        <v>3840</v>
      </c>
      <c r="CO781" t="s">
        <v>3241</v>
      </c>
      <c r="CP781">
        <f>168</f>
        <v>168</v>
      </c>
      <c r="CQ781">
        <f>198</f>
        <v>198</v>
      </c>
      <c r="CR781" t="s">
        <v>3085</v>
      </c>
      <c r="DB781" t="s">
        <v>3350</v>
      </c>
      <c r="DC781" t="s">
        <v>3350</v>
      </c>
      <c r="DD781" t="s">
        <v>3560</v>
      </c>
      <c r="DY781" t="s">
        <v>3354</v>
      </c>
      <c r="DZ781" t="s">
        <v>3354</v>
      </c>
      <c r="EA781" t="s">
        <v>3354</v>
      </c>
      <c r="EB781" t="s">
        <v>3403</v>
      </c>
      <c r="EX781" t="s">
        <v>2777</v>
      </c>
      <c r="EY781" t="s">
        <v>2779</v>
      </c>
      <c r="FJ781" t="s">
        <v>3295</v>
      </c>
      <c r="FK781" t="s">
        <v>3084</v>
      </c>
      <c r="FT781" t="s">
        <v>2868</v>
      </c>
      <c r="FU781" t="s">
        <v>2839</v>
      </c>
      <c r="FV781" t="s">
        <v>2839</v>
      </c>
      <c r="FW781" t="s">
        <v>2896</v>
      </c>
      <c r="FX781">
        <f>20</f>
        <v>20</v>
      </c>
      <c r="GH781" t="s">
        <v>2437</v>
      </c>
      <c r="GI781" t="s">
        <v>3084</v>
      </c>
      <c r="HG781" t="s">
        <v>2779</v>
      </c>
      <c r="HR781" t="s">
        <v>2432</v>
      </c>
      <c r="HS781" t="s">
        <v>2183</v>
      </c>
      <c r="HT781" t="s">
        <v>2777</v>
      </c>
      <c r="IE781" t="s">
        <v>2777</v>
      </c>
      <c r="IF781" t="s">
        <v>2779</v>
      </c>
      <c r="IO781" t="s">
        <v>3354</v>
      </c>
      <c r="IP781" t="s">
        <v>3403</v>
      </c>
      <c r="IQ781" t="s">
        <v>3354</v>
      </c>
      <c r="IR781" t="s">
        <v>3354</v>
      </c>
      <c r="JK781" t="s">
        <v>3476</v>
      </c>
      <c r="JL781" t="s">
        <v>3476</v>
      </c>
      <c r="JM781" t="s">
        <v>3350</v>
      </c>
      <c r="JN781" t="s">
        <v>3350</v>
      </c>
      <c r="JO781" t="s">
        <v>3560</v>
      </c>
      <c r="JP781" t="s">
        <v>3560</v>
      </c>
      <c r="JQ781" t="s">
        <v>4107</v>
      </c>
      <c r="KL781" t="s">
        <v>2779</v>
      </c>
      <c r="KM781" t="s">
        <v>3084</v>
      </c>
      <c r="LJ781" t="s">
        <v>2777</v>
      </c>
      <c r="LK781" t="s">
        <v>2779</v>
      </c>
      <c r="LL781" t="s">
        <v>3084</v>
      </c>
      <c r="MT781" t="s">
        <v>2777</v>
      </c>
      <c r="MU781" t="s">
        <v>3111</v>
      </c>
      <c r="MV781" t="s">
        <v>3350</v>
      </c>
      <c r="NS781" t="s">
        <v>2430</v>
      </c>
      <c r="NT781" t="s">
        <v>2779</v>
      </c>
      <c r="OD781" t="s">
        <v>2777</v>
      </c>
      <c r="OE781" t="s">
        <v>3084</v>
      </c>
      <c r="OF781" t="s">
        <v>3111</v>
      </c>
      <c r="OQ781" t="s">
        <v>2779</v>
      </c>
      <c r="PB781" t="s">
        <v>3350</v>
      </c>
      <c r="PC781" t="s">
        <v>3582</v>
      </c>
      <c r="PD781" t="s">
        <v>3560</v>
      </c>
      <c r="PN781" t="s">
        <v>3544</v>
      </c>
      <c r="PZ781" t="s">
        <v>2779</v>
      </c>
      <c r="QA781" t="s">
        <v>3084</v>
      </c>
      <c r="RG781" t="s">
        <v>2865</v>
      </c>
      <c r="RH781" t="s">
        <v>2964</v>
      </c>
      <c r="RI781" t="s">
        <v>2961</v>
      </c>
      <c r="RJ781" t="s">
        <v>2862</v>
      </c>
      <c r="RK781" t="s">
        <v>2997</v>
      </c>
      <c r="RL781" t="s">
        <v>3061</v>
      </c>
      <c r="RM781" t="s">
        <v>2863</v>
      </c>
      <c r="RS781" t="s">
        <v>2438</v>
      </c>
      <c r="RT781" t="s">
        <v>2620</v>
      </c>
      <c r="RU781" t="s">
        <v>2977</v>
      </c>
      <c r="RV781" t="s">
        <v>2976</v>
      </c>
      <c r="RW781" t="s">
        <v>2873</v>
      </c>
      <c r="RX781" t="s">
        <v>2439</v>
      </c>
      <c r="RY781" t="s">
        <v>2621</v>
      </c>
      <c r="SE781" t="s">
        <v>2479</v>
      </c>
      <c r="SF781" t="s">
        <v>2479</v>
      </c>
      <c r="SG781" t="s">
        <v>2479</v>
      </c>
      <c r="SH781" t="s">
        <v>2479</v>
      </c>
      <c r="SI781" t="s">
        <v>2479</v>
      </c>
      <c r="SJ781" t="s">
        <v>2479</v>
      </c>
      <c r="SK781" t="s">
        <v>2479</v>
      </c>
      <c r="SQ781" t="s">
        <v>2457</v>
      </c>
      <c r="SR781" t="s">
        <v>2901</v>
      </c>
      <c r="SS781" t="s">
        <v>2886</v>
      </c>
      <c r="ST781" t="s">
        <v>3196</v>
      </c>
      <c r="SU781" t="s">
        <v>2460</v>
      </c>
      <c r="SV781" t="s">
        <v>2453</v>
      </c>
      <c r="SW781" t="s">
        <v>2687</v>
      </c>
      <c r="TC781" t="s">
        <v>2458</v>
      </c>
      <c r="TD781" t="s">
        <v>2905</v>
      </c>
      <c r="TE781" t="s">
        <v>2905</v>
      </c>
      <c r="TF781" t="s">
        <v>2909</v>
      </c>
      <c r="TG781" t="s">
        <v>2945</v>
      </c>
      <c r="TH781" t="s">
        <v>2446</v>
      </c>
      <c r="TI781" t="s">
        <v>3041</v>
      </c>
      <c r="TO781" t="s">
        <v>2257</v>
      </c>
      <c r="TP781" t="s">
        <v>2673</v>
      </c>
      <c r="TQ781" t="s">
        <v>2385</v>
      </c>
      <c r="TR781" t="s">
        <v>2616</v>
      </c>
      <c r="TS781" t="s">
        <v>2724</v>
      </c>
      <c r="TT781" t="s">
        <v>2840</v>
      </c>
      <c r="TU781" t="s">
        <v>2537</v>
      </c>
      <c r="YG781" t="s">
        <v>2997</v>
      </c>
      <c r="YH781" t="s">
        <v>2521</v>
      </c>
      <c r="YI781" t="s">
        <v>2954</v>
      </c>
      <c r="YJ781" t="s">
        <v>2898</v>
      </c>
      <c r="YS781" t="s">
        <v>2876</v>
      </c>
      <c r="YT781" t="s">
        <v>2262</v>
      </c>
      <c r="YU781" t="s">
        <v>2950</v>
      </c>
      <c r="YV781" t="s">
        <v>2946</v>
      </c>
      <c r="ZE781" t="s">
        <v>2479</v>
      </c>
      <c r="ZF781" t="s">
        <v>2479</v>
      </c>
      <c r="ZG781" t="s">
        <v>2479</v>
      </c>
      <c r="ZH781" t="s">
        <v>2479</v>
      </c>
      <c r="ZQ781" t="s">
        <v>2899</v>
      </c>
      <c r="ZR781" t="s">
        <v>3009</v>
      </c>
      <c r="ZS781" t="s">
        <v>3088</v>
      </c>
      <c r="ZT781" t="s">
        <v>2901</v>
      </c>
      <c r="AAC781" t="s">
        <v>3143</v>
      </c>
      <c r="AAD781" t="s">
        <v>3060</v>
      </c>
      <c r="AAE781" t="s">
        <v>2440</v>
      </c>
      <c r="AAF781" t="s">
        <v>2516</v>
      </c>
      <c r="AAO781" t="s">
        <v>2468</v>
      </c>
      <c r="AAP781" t="s">
        <v>2417</v>
      </c>
      <c r="AAQ781" t="s">
        <v>2833</v>
      </c>
      <c r="AAR781" t="s">
        <v>2601</v>
      </c>
      <c r="ABB781" t="s">
        <v>2953</v>
      </c>
      <c r="ABC781" t="s">
        <v>2969</v>
      </c>
      <c r="ABD781" t="s">
        <v>2835</v>
      </c>
      <c r="ABN781" t="s">
        <v>3001</v>
      </c>
      <c r="ABO781" t="s">
        <v>3036</v>
      </c>
      <c r="ABP781" t="s">
        <v>3078</v>
      </c>
      <c r="ABZ781" t="s">
        <v>2479</v>
      </c>
      <c r="ACA781" t="s">
        <v>2479</v>
      </c>
      <c r="ACB781" t="s">
        <v>2479</v>
      </c>
      <c r="ACL781" t="s">
        <v>2611</v>
      </c>
      <c r="ACM781" t="s">
        <v>2977</v>
      </c>
      <c r="ACN781" t="s">
        <v>2608</v>
      </c>
      <c r="ACX781" t="s">
        <v>2893</v>
      </c>
      <c r="ACY781" t="s">
        <v>2981</v>
      </c>
      <c r="ACZ781" t="s">
        <v>2865</v>
      </c>
      <c r="ADJ781" t="s">
        <v>2259</v>
      </c>
      <c r="ADK781" t="s">
        <v>2923</v>
      </c>
      <c r="ADL781" t="s">
        <v>2598</v>
      </c>
      <c r="ADU781" t="s">
        <v>2463</v>
      </c>
      <c r="ADV781" t="s">
        <v>2937</v>
      </c>
      <c r="ADW781" t="s">
        <v>2896</v>
      </c>
      <c r="ADX781" t="s">
        <v>2457</v>
      </c>
      <c r="AEG781" t="s">
        <v>2551</v>
      </c>
      <c r="AEH781" t="s">
        <v>2511</v>
      </c>
      <c r="AEI781" t="s">
        <v>2393</v>
      </c>
      <c r="AEJ781" t="s">
        <v>3042</v>
      </c>
      <c r="AES781" t="s">
        <v>2479</v>
      </c>
      <c r="AET781" t="s">
        <v>2479</v>
      </c>
      <c r="AEU781" t="s">
        <v>2479</v>
      </c>
      <c r="AEV781" t="s">
        <v>2479</v>
      </c>
      <c r="AFE781" t="s">
        <v>2926</v>
      </c>
      <c r="AFF781" t="s">
        <v>2920</v>
      </c>
      <c r="AFG781" t="s">
        <v>3075</v>
      </c>
      <c r="AFH781" t="s">
        <v>2780</v>
      </c>
      <c r="AFQ781" t="s">
        <v>3009</v>
      </c>
      <c r="AFR781" t="s">
        <v>2898</v>
      </c>
      <c r="AFS781" t="s">
        <v>2719</v>
      </c>
      <c r="AFT781" t="s">
        <v>2448</v>
      </c>
      <c r="AGC781" t="s">
        <v>2417</v>
      </c>
      <c r="AGD781" t="s">
        <v>2532</v>
      </c>
      <c r="AGE781" t="s">
        <v>2474</v>
      </c>
      <c r="AGF781" t="s">
        <v>2615</v>
      </c>
      <c r="AGP781" t="s">
        <v>2940</v>
      </c>
      <c r="AGQ781" t="s">
        <v>2906</v>
      </c>
      <c r="AGR781" t="s">
        <v>3179</v>
      </c>
      <c r="AHB781" t="s">
        <v>2874</v>
      </c>
      <c r="AHC781" t="s">
        <v>2687</v>
      </c>
      <c r="AHD781" t="s">
        <v>3143</v>
      </c>
      <c r="AHN781" t="s">
        <v>2479</v>
      </c>
      <c r="AHO781" t="s">
        <v>2479</v>
      </c>
      <c r="AHP781" t="s">
        <v>2479</v>
      </c>
      <c r="AHZ781" t="s">
        <v>3196</v>
      </c>
      <c r="AIA781" t="s">
        <v>2938</v>
      </c>
      <c r="AIB781" t="s">
        <v>2460</v>
      </c>
      <c r="AIL781" t="s">
        <v>2902</v>
      </c>
      <c r="AIM781" t="s">
        <v>2461</v>
      </c>
      <c r="AIN781" t="s">
        <v>2978</v>
      </c>
      <c r="AIX781" t="s">
        <v>2603</v>
      </c>
      <c r="AIY781" t="s">
        <v>2468</v>
      </c>
      <c r="AIZ781" t="s">
        <v>2532</v>
      </c>
      <c r="AOX781" t="s">
        <v>3071</v>
      </c>
      <c r="APJ781" t="s">
        <v>2836</v>
      </c>
      <c r="APV781" t="s">
        <v>2479</v>
      </c>
      <c r="AQH781" t="s">
        <v>2963</v>
      </c>
      <c r="AQT781" t="s">
        <v>2893</v>
      </c>
      <c r="ARF781" t="s">
        <v>2382</v>
      </c>
      <c r="BEP781" t="s">
        <v>2479</v>
      </c>
      <c r="BEQ781" t="s">
        <v>2479</v>
      </c>
      <c r="BER781" t="s">
        <v>2479</v>
      </c>
      <c r="BFB781" t="s">
        <v>2882</v>
      </c>
      <c r="BFC781" t="s">
        <v>2479</v>
      </c>
      <c r="BFN781" t="s">
        <v>2490</v>
      </c>
      <c r="BFO781" t="s">
        <v>2479</v>
      </c>
      <c r="BFP781" t="s">
        <v>2479</v>
      </c>
      <c r="BFZ781" t="s">
        <v>2479</v>
      </c>
      <c r="BGA781" t="s">
        <v>2479</v>
      </c>
      <c r="BGB781" t="s">
        <v>2479</v>
      </c>
      <c r="BGL781" t="s">
        <v>2479</v>
      </c>
      <c r="BGM781" t="s">
        <v>2479</v>
      </c>
      <c r="BGN781" t="s">
        <v>2479</v>
      </c>
      <c r="BGY781" t="s">
        <v>2479</v>
      </c>
      <c r="BHK781" t="s">
        <v>2479</v>
      </c>
      <c r="BHV781" t="s">
        <v>2479</v>
      </c>
      <c r="BHW781" t="s">
        <v>2479</v>
      </c>
      <c r="BIH781" t="s">
        <v>2479</v>
      </c>
      <c r="BII781" t="s">
        <v>2479</v>
      </c>
      <c r="BIJ781" t="s">
        <v>2479</v>
      </c>
      <c r="BIT781" t="s">
        <v>2479</v>
      </c>
      <c r="BIU781" t="s">
        <v>2479</v>
      </c>
      <c r="BIZ781" t="s">
        <v>2911</v>
      </c>
      <c r="BJA781" t="s">
        <v>2964</v>
      </c>
      <c r="BJB781" t="s">
        <v>2797</v>
      </c>
      <c r="BJC781" t="s">
        <v>3179</v>
      </c>
      <c r="BJD781" t="s">
        <v>3016</v>
      </c>
      <c r="BJE781" t="s">
        <v>2461</v>
      </c>
      <c r="BJF781" t="s">
        <v>2906</v>
      </c>
      <c r="BJG781" t="s">
        <v>2992</v>
      </c>
      <c r="BJH781" t="s">
        <v>2913</v>
      </c>
      <c r="BJL781" t="s">
        <v>3074</v>
      </c>
      <c r="BJM781" t="s">
        <v>2449</v>
      </c>
      <c r="BJN781" t="s">
        <v>3033</v>
      </c>
      <c r="BJO781" t="s">
        <v>2438</v>
      </c>
      <c r="BJP781" t="s">
        <v>2620</v>
      </c>
      <c r="BJQ781" t="s">
        <v>2977</v>
      </c>
      <c r="BJR781" t="s">
        <v>2976</v>
      </c>
      <c r="BJS781" t="s">
        <v>2873</v>
      </c>
      <c r="BJT781" t="s">
        <v>2439</v>
      </c>
      <c r="BJX781" t="s">
        <v>2445</v>
      </c>
      <c r="BJY781" t="s">
        <v>3060</v>
      </c>
      <c r="BJZ781" t="s">
        <v>2442</v>
      </c>
      <c r="BKA781" t="s">
        <v>2479</v>
      </c>
      <c r="BKB781" t="s">
        <v>2479</v>
      </c>
      <c r="BKC781" t="s">
        <v>2449</v>
      </c>
      <c r="BKD781" t="s">
        <v>2667</v>
      </c>
      <c r="BKE781" t="s">
        <v>2611</v>
      </c>
      <c r="BKF781" t="s">
        <v>2479</v>
      </c>
      <c r="BKJ781" t="s">
        <v>2902</v>
      </c>
      <c r="BKK781" t="s">
        <v>2898</v>
      </c>
      <c r="BKL781" t="s">
        <v>2957</v>
      </c>
      <c r="BKM781" t="s">
        <v>2457</v>
      </c>
      <c r="BKN781" t="s">
        <v>2901</v>
      </c>
      <c r="BKO781" t="s">
        <v>2886</v>
      </c>
      <c r="BKP781" t="s">
        <v>3196</v>
      </c>
      <c r="BKQ781" t="s">
        <v>2460</v>
      </c>
      <c r="BKR781" t="s">
        <v>2453</v>
      </c>
      <c r="BKV781" t="s">
        <v>3027</v>
      </c>
      <c r="BKW781" t="s">
        <v>2886</v>
      </c>
      <c r="BKX781" t="s">
        <v>2938</v>
      </c>
      <c r="BKY781" t="s">
        <v>2622</v>
      </c>
      <c r="BKZ781" t="s">
        <v>2976</v>
      </c>
      <c r="BLA781" t="s">
        <v>2767</v>
      </c>
      <c r="BLB781" t="s">
        <v>2611</v>
      </c>
      <c r="BLC781" t="s">
        <v>2877</v>
      </c>
      <c r="BLD781" t="s">
        <v>2611</v>
      </c>
      <c r="BLH781" t="s">
        <v>2258</v>
      </c>
      <c r="BLI781" t="s">
        <v>2645</v>
      </c>
      <c r="BLJ781" t="s">
        <v>2802</v>
      </c>
      <c r="BLK781" t="s">
        <v>2257</v>
      </c>
      <c r="BLL781" t="s">
        <v>2673</v>
      </c>
      <c r="BLM781" t="s">
        <v>2385</v>
      </c>
      <c r="BLN781" t="s">
        <v>2616</v>
      </c>
      <c r="BLO781" t="s">
        <v>2724</v>
      </c>
      <c r="BLP781" t="s">
        <v>2840</v>
      </c>
      <c r="BOT781" t="s">
        <v>2326</v>
      </c>
      <c r="BOU781" t="s">
        <v>2479</v>
      </c>
      <c r="BPF781" t="s">
        <v>2740</v>
      </c>
      <c r="BPG781" t="s">
        <v>2398</v>
      </c>
      <c r="BPH781" t="s">
        <v>2479</v>
      </c>
      <c r="BPR781" t="s">
        <v>2479</v>
      </c>
      <c r="BPS781" t="s">
        <v>2479</v>
      </c>
      <c r="BQD781" t="s">
        <v>2479</v>
      </c>
      <c r="BQE781" t="s">
        <v>2479</v>
      </c>
      <c r="BQQ781" t="s">
        <v>2232</v>
      </c>
      <c r="BQR781" t="s">
        <v>2479</v>
      </c>
      <c r="BRC781" t="s">
        <v>2479</v>
      </c>
      <c r="BRO781" t="s">
        <v>2479</v>
      </c>
      <c r="BRP781" t="s">
        <v>2479</v>
      </c>
      <c r="BSA781" t="s">
        <v>2756</v>
      </c>
      <c r="BSB781" t="s">
        <v>2479</v>
      </c>
      <c r="BSJ781" t="s">
        <v>2192</v>
      </c>
      <c r="BSK781" t="s">
        <v>2545</v>
      </c>
      <c r="BSL781" t="s">
        <v>2188</v>
      </c>
      <c r="BSM781" t="s">
        <v>2545</v>
      </c>
      <c r="BSN781" t="s">
        <v>2374</v>
      </c>
      <c r="BSV781" t="s">
        <v>2357</v>
      </c>
      <c r="BSW781" t="s">
        <v>2482</v>
      </c>
      <c r="BSX781" t="s">
        <v>2356</v>
      </c>
      <c r="BSY781" t="s">
        <v>2398</v>
      </c>
      <c r="BSZ781" t="s">
        <v>2191</v>
      </c>
      <c r="BTH781" t="s">
        <v>2631</v>
      </c>
      <c r="BTI781" t="s">
        <v>2959</v>
      </c>
      <c r="BTJ781" t="s">
        <v>2474</v>
      </c>
      <c r="BTK781" t="s">
        <v>2880</v>
      </c>
      <c r="BTL781" t="s">
        <v>2302</v>
      </c>
      <c r="BTT781" t="s">
        <v>2381</v>
      </c>
      <c r="BTU781" t="s">
        <v>2710</v>
      </c>
      <c r="BTV781" t="s">
        <v>2657</v>
      </c>
      <c r="BTW781" t="s">
        <v>2655</v>
      </c>
      <c r="BTX781" t="s">
        <v>2329</v>
      </c>
      <c r="BUF781" t="s">
        <v>2161</v>
      </c>
      <c r="BUG781" t="s">
        <v>2136</v>
      </c>
      <c r="BUH781" t="s">
        <v>2470</v>
      </c>
      <c r="BUI781" t="s">
        <v>2757</v>
      </c>
      <c r="BUJ781" t="s">
        <v>2421</v>
      </c>
    </row>
    <row r="782" spans="1:1020 1030:2052" x14ac:dyDescent="0.15">
      <c r="A782" t="s">
        <v>4128</v>
      </c>
      <c r="K782" t="s">
        <v>2779</v>
      </c>
      <c r="L782" t="s">
        <v>2779</v>
      </c>
      <c r="AI782" t="s">
        <v>2727</v>
      </c>
      <c r="AJ782" t="s">
        <v>2212</v>
      </c>
      <c r="AU782" t="s">
        <v>2777</v>
      </c>
      <c r="AV782" t="s">
        <v>2779</v>
      </c>
      <c r="CE782">
        <f>81</f>
        <v>81</v>
      </c>
      <c r="CF782" t="s">
        <v>2777</v>
      </c>
      <c r="CM782" t="s">
        <v>3756</v>
      </c>
      <c r="CN782" t="s">
        <v>3897</v>
      </c>
      <c r="CO782">
        <f>175</f>
        <v>175</v>
      </c>
      <c r="CP782">
        <f>188</f>
        <v>188</v>
      </c>
      <c r="CQ782" t="s">
        <v>3167</v>
      </c>
      <c r="CR782" t="s">
        <v>3085</v>
      </c>
      <c r="DB782" t="s">
        <v>3350</v>
      </c>
      <c r="DC782" t="s">
        <v>3350</v>
      </c>
      <c r="DD782" t="s">
        <v>3350</v>
      </c>
      <c r="DZ782" t="s">
        <v>3403</v>
      </c>
      <c r="EA782" t="s">
        <v>3544</v>
      </c>
      <c r="EB782" t="s">
        <v>3350</v>
      </c>
      <c r="EZ782">
        <f>15</f>
        <v>15</v>
      </c>
      <c r="FK782" t="s">
        <v>3111</v>
      </c>
      <c r="FL782" t="s">
        <v>3084</v>
      </c>
      <c r="GI782" t="s">
        <v>2779</v>
      </c>
      <c r="GJ782" t="s">
        <v>3111</v>
      </c>
      <c r="IE782" t="s">
        <v>2272</v>
      </c>
      <c r="IF782" t="s">
        <v>2777</v>
      </c>
      <c r="IP782" t="s">
        <v>3403</v>
      </c>
      <c r="IQ782" t="s">
        <v>3354</v>
      </c>
      <c r="IR782" t="s">
        <v>3354</v>
      </c>
      <c r="JK782" t="s">
        <v>3476</v>
      </c>
      <c r="JL782" t="s">
        <v>3476</v>
      </c>
      <c r="JM782" t="s">
        <v>3350</v>
      </c>
      <c r="JN782" t="s">
        <v>3560</v>
      </c>
      <c r="JO782" t="s">
        <v>3560</v>
      </c>
      <c r="JP782" t="s">
        <v>3560</v>
      </c>
      <c r="JQ782" t="s">
        <v>4107</v>
      </c>
      <c r="LK782" t="s">
        <v>2777</v>
      </c>
      <c r="LL782" t="s">
        <v>2777</v>
      </c>
      <c r="MU782" t="s">
        <v>3111</v>
      </c>
      <c r="MV782" t="s">
        <v>3111</v>
      </c>
      <c r="NT782" t="s">
        <v>2921</v>
      </c>
      <c r="OE782" t="s">
        <v>3084</v>
      </c>
      <c r="OF782" t="s">
        <v>2777</v>
      </c>
      <c r="PA782" t="s">
        <v>3354</v>
      </c>
      <c r="PB782" t="s">
        <v>3403</v>
      </c>
      <c r="PC782" t="s">
        <v>3350</v>
      </c>
      <c r="PD782" t="s">
        <v>3403</v>
      </c>
      <c r="PN782" t="s">
        <v>3544</v>
      </c>
      <c r="PO782" t="s">
        <v>3544</v>
      </c>
      <c r="PP782" t="s">
        <v>3350</v>
      </c>
      <c r="QB782" t="s">
        <v>3111</v>
      </c>
      <c r="RG782" t="s">
        <v>2988</v>
      </c>
      <c r="RH782" t="s">
        <v>2984</v>
      </c>
      <c r="RI782" t="s">
        <v>2968</v>
      </c>
      <c r="RJ782" t="s">
        <v>2899</v>
      </c>
      <c r="RK782" t="s">
        <v>3015</v>
      </c>
      <c r="RL782" t="s">
        <v>2955</v>
      </c>
      <c r="RM782" t="s">
        <v>2936</v>
      </c>
      <c r="RS782" t="s">
        <v>2920</v>
      </c>
      <c r="RT782" t="s">
        <v>2824</v>
      </c>
      <c r="RU782" t="s">
        <v>2824</v>
      </c>
      <c r="RV782" t="s">
        <v>2993</v>
      </c>
      <c r="RW782" t="s">
        <v>2449</v>
      </c>
      <c r="RX782" t="s">
        <v>2439</v>
      </c>
      <c r="RY782" t="s">
        <v>3153</v>
      </c>
      <c r="SE782" t="s">
        <v>2479</v>
      </c>
      <c r="SF782" t="s">
        <v>2479</v>
      </c>
      <c r="SG782" t="s">
        <v>2479</v>
      </c>
      <c r="SH782" t="s">
        <v>2479</v>
      </c>
      <c r="SI782" t="s">
        <v>2479</v>
      </c>
      <c r="SJ782" t="s">
        <v>2479</v>
      </c>
      <c r="SK782" t="s">
        <v>2479</v>
      </c>
      <c r="SQ782" t="s">
        <v>3179</v>
      </c>
      <c r="SR782" t="s">
        <v>3244</v>
      </c>
      <c r="SS782" t="s">
        <v>2452</v>
      </c>
      <c r="ST782" t="s">
        <v>3093</v>
      </c>
      <c r="SU782" t="s">
        <v>2444</v>
      </c>
      <c r="SV782" t="s">
        <v>2516</v>
      </c>
      <c r="SW782" t="s">
        <v>2855</v>
      </c>
      <c r="TC782" t="s">
        <v>2893</v>
      </c>
      <c r="TD782" t="s">
        <v>2893</v>
      </c>
      <c r="TE782" t="s">
        <v>2461</v>
      </c>
      <c r="TF782" t="s">
        <v>2957</v>
      </c>
      <c r="TG782" t="s">
        <v>2906</v>
      </c>
      <c r="TH782" t="s">
        <v>2898</v>
      </c>
      <c r="TI782" t="s">
        <v>2896</v>
      </c>
      <c r="TO782" t="s">
        <v>2621</v>
      </c>
      <c r="TP782" t="s">
        <v>2771</v>
      </c>
      <c r="TQ782" t="s">
        <v>2264</v>
      </c>
      <c r="TR782" t="s">
        <v>2807</v>
      </c>
      <c r="TS782" t="s">
        <v>2410</v>
      </c>
      <c r="TT782" t="s">
        <v>2510</v>
      </c>
      <c r="TU782" t="s">
        <v>2393</v>
      </c>
      <c r="YH782" t="s">
        <v>2952</v>
      </c>
      <c r="YI782" t="s">
        <v>3245</v>
      </c>
      <c r="YJ782" t="s">
        <v>3116</v>
      </c>
      <c r="YT782" t="s">
        <v>2609</v>
      </c>
      <c r="YU782" t="s">
        <v>2554</v>
      </c>
      <c r="YV782" t="s">
        <v>2554</v>
      </c>
      <c r="ZF782" t="s">
        <v>2479</v>
      </c>
      <c r="ZG782" t="s">
        <v>2479</v>
      </c>
      <c r="ZH782" t="s">
        <v>2479</v>
      </c>
      <c r="ZR782" t="s">
        <v>2981</v>
      </c>
      <c r="ZS782" t="s">
        <v>3021</v>
      </c>
      <c r="ZT782" t="s">
        <v>3245</v>
      </c>
      <c r="AAD782" t="s">
        <v>2987</v>
      </c>
      <c r="AAE782" t="s">
        <v>2906</v>
      </c>
      <c r="AAF782" t="s">
        <v>3117</v>
      </c>
      <c r="AAP782" t="s">
        <v>2923</v>
      </c>
      <c r="AAQ782" t="s">
        <v>2751</v>
      </c>
      <c r="AAR782" t="s">
        <v>2584</v>
      </c>
      <c r="ABA782" t="s">
        <v>3046</v>
      </c>
      <c r="ABB782" t="s">
        <v>2956</v>
      </c>
      <c r="ABC782" t="s">
        <v>2953</v>
      </c>
      <c r="ABD782" t="s">
        <v>3170</v>
      </c>
      <c r="ABM782" t="s">
        <v>2570</v>
      </c>
      <c r="ABN782" t="s">
        <v>2647</v>
      </c>
      <c r="ABO782" t="s">
        <v>2598</v>
      </c>
      <c r="ABP782" t="s">
        <v>2944</v>
      </c>
      <c r="ABY782" t="s">
        <v>2479</v>
      </c>
      <c r="ABZ782" t="s">
        <v>2479</v>
      </c>
      <c r="ACA782" t="s">
        <v>2479</v>
      </c>
      <c r="ACB782" t="s">
        <v>2479</v>
      </c>
      <c r="ACK782" t="s">
        <v>2890</v>
      </c>
      <c r="ACL782" t="s">
        <v>2458</v>
      </c>
      <c r="ACM782" t="s">
        <v>2926</v>
      </c>
      <c r="ACN782" t="s">
        <v>2905</v>
      </c>
      <c r="ACW782" t="s">
        <v>2638</v>
      </c>
      <c r="ACX782" t="s">
        <v>2836</v>
      </c>
      <c r="ACY782" t="s">
        <v>2720</v>
      </c>
      <c r="ACZ782" t="s">
        <v>2942</v>
      </c>
      <c r="ADI782" t="s">
        <v>2877</v>
      </c>
      <c r="ADJ782" t="s">
        <v>2877</v>
      </c>
      <c r="ADK782" t="s">
        <v>2847</v>
      </c>
      <c r="ADL782" t="s">
        <v>2846</v>
      </c>
      <c r="ADV782" t="s">
        <v>3016</v>
      </c>
      <c r="ADW782" t="s">
        <v>3021</v>
      </c>
      <c r="ADX782" t="s">
        <v>2452</v>
      </c>
      <c r="AEH782" t="s">
        <v>2837</v>
      </c>
      <c r="AEI782" t="s">
        <v>2837</v>
      </c>
      <c r="AEJ782" t="s">
        <v>2448</v>
      </c>
      <c r="AET782" t="s">
        <v>2479</v>
      </c>
      <c r="AEU782" t="s">
        <v>2479</v>
      </c>
      <c r="AEV782" t="s">
        <v>2479</v>
      </c>
      <c r="AFF782" t="s">
        <v>2898</v>
      </c>
      <c r="AFG782" t="s">
        <v>2898</v>
      </c>
      <c r="AFH782" t="s">
        <v>2902</v>
      </c>
      <c r="AFR782" t="s">
        <v>2912</v>
      </c>
      <c r="AFS782" t="s">
        <v>2980</v>
      </c>
      <c r="AFT782" t="s">
        <v>2521</v>
      </c>
      <c r="AGD782" t="s">
        <v>3033</v>
      </c>
      <c r="AGE782" t="s">
        <v>2621</v>
      </c>
      <c r="AGF782" t="s">
        <v>2632</v>
      </c>
      <c r="AGP782" t="s">
        <v>3000</v>
      </c>
      <c r="AGQ782" t="s">
        <v>2637</v>
      </c>
      <c r="AGR782" t="s">
        <v>2910</v>
      </c>
      <c r="AHB782" t="s">
        <v>2569</v>
      </c>
      <c r="AHC782" t="s">
        <v>2596</v>
      </c>
      <c r="AHD782" t="s">
        <v>3049</v>
      </c>
      <c r="AHN782" t="s">
        <v>2479</v>
      </c>
      <c r="AHO782" t="s">
        <v>2479</v>
      </c>
      <c r="AHP782" t="s">
        <v>2479</v>
      </c>
      <c r="AHZ782" t="s">
        <v>2896</v>
      </c>
      <c r="AIA782" t="s">
        <v>3059</v>
      </c>
      <c r="AIB782" t="s">
        <v>2886</v>
      </c>
      <c r="AIL782" t="s">
        <v>3095</v>
      </c>
      <c r="AIM782" t="s">
        <v>2966</v>
      </c>
      <c r="AIN782" t="s">
        <v>2934</v>
      </c>
      <c r="AIX782" t="s">
        <v>2506</v>
      </c>
      <c r="AIY782" t="s">
        <v>2803</v>
      </c>
      <c r="AIZ782" t="s">
        <v>2570</v>
      </c>
      <c r="AOX782" t="s">
        <v>2966</v>
      </c>
      <c r="AOY782" t="s">
        <v>2934</v>
      </c>
      <c r="AOZ782" t="s">
        <v>3053</v>
      </c>
      <c r="APJ782" t="s">
        <v>2982</v>
      </c>
      <c r="APK782" t="s">
        <v>3023</v>
      </c>
      <c r="APL782" t="s">
        <v>2640</v>
      </c>
      <c r="APV782" t="s">
        <v>2479</v>
      </c>
      <c r="APW782" t="s">
        <v>2479</v>
      </c>
      <c r="APX782" t="s">
        <v>2479</v>
      </c>
      <c r="AQH782" t="s">
        <v>2865</v>
      </c>
      <c r="AQI782" t="s">
        <v>2962</v>
      </c>
      <c r="AQJ782" t="s">
        <v>2899</v>
      </c>
      <c r="AQT782" t="s">
        <v>2964</v>
      </c>
      <c r="AQU782" t="s">
        <v>2868</v>
      </c>
      <c r="AQV782" t="s">
        <v>2797</v>
      </c>
      <c r="ARF782" t="s">
        <v>2975</v>
      </c>
      <c r="ARG782" t="s">
        <v>3062</v>
      </c>
      <c r="ARH782" t="s">
        <v>2535</v>
      </c>
      <c r="BEQ782" t="s">
        <v>2479</v>
      </c>
      <c r="BER782" t="s">
        <v>2479</v>
      </c>
      <c r="BFC782" t="s">
        <v>2479</v>
      </c>
      <c r="BFD782" t="s">
        <v>2479</v>
      </c>
      <c r="BFO782" t="s">
        <v>2479</v>
      </c>
      <c r="BFP782" t="s">
        <v>2479</v>
      </c>
      <c r="BGA782" t="s">
        <v>2479</v>
      </c>
      <c r="BGB782" t="s">
        <v>2479</v>
      </c>
      <c r="BGM782" t="s">
        <v>2293</v>
      </c>
      <c r="BGN782" t="s">
        <v>2255</v>
      </c>
      <c r="BII782" t="s">
        <v>2479</v>
      </c>
      <c r="BIJ782" t="s">
        <v>2479</v>
      </c>
      <c r="BIV782" t="s">
        <v>2479</v>
      </c>
      <c r="BJC782" t="s">
        <v>2969</v>
      </c>
      <c r="BJD782" t="s">
        <v>2798</v>
      </c>
      <c r="BJE782" t="s">
        <v>2640</v>
      </c>
      <c r="BJF782" t="s">
        <v>3115</v>
      </c>
      <c r="BJG782" t="s">
        <v>2438</v>
      </c>
      <c r="BJH782" t="s">
        <v>2459</v>
      </c>
      <c r="BJO782" t="s">
        <v>2920</v>
      </c>
      <c r="BJP782" t="s">
        <v>2824</v>
      </c>
      <c r="BJQ782" t="s">
        <v>2824</v>
      </c>
      <c r="BJR782" t="s">
        <v>2993</v>
      </c>
      <c r="BJS782" t="s">
        <v>2449</v>
      </c>
      <c r="BJT782" t="s">
        <v>2439</v>
      </c>
      <c r="BKA782" t="s">
        <v>2479</v>
      </c>
      <c r="BKB782" t="s">
        <v>2479</v>
      </c>
      <c r="BKC782" t="s">
        <v>2442</v>
      </c>
      <c r="BKD782" t="s">
        <v>3173</v>
      </c>
      <c r="BKE782" t="s">
        <v>2479</v>
      </c>
      <c r="BKF782" t="s">
        <v>2479</v>
      </c>
      <c r="BKM782" t="s">
        <v>3179</v>
      </c>
      <c r="BKN782" t="s">
        <v>3244</v>
      </c>
      <c r="BKO782" t="s">
        <v>2452</v>
      </c>
      <c r="BKP782" t="s">
        <v>3093</v>
      </c>
      <c r="BKQ782" t="s">
        <v>2444</v>
      </c>
      <c r="BKR782" t="s">
        <v>2516</v>
      </c>
      <c r="BKY782" t="s">
        <v>2952</v>
      </c>
      <c r="BKZ782" t="s">
        <v>2461</v>
      </c>
      <c r="BLA782" t="s">
        <v>3245</v>
      </c>
      <c r="BLB782" t="s">
        <v>2938</v>
      </c>
      <c r="BLC782" t="s">
        <v>3093</v>
      </c>
      <c r="BLD782" t="s">
        <v>2460</v>
      </c>
      <c r="BLK782" t="s">
        <v>2621</v>
      </c>
      <c r="BLL782" t="s">
        <v>2771</v>
      </c>
      <c r="BLM782" t="s">
        <v>2264</v>
      </c>
      <c r="BLN782" t="s">
        <v>2807</v>
      </c>
      <c r="BLO782" t="s">
        <v>2410</v>
      </c>
      <c r="BLP782" t="s">
        <v>2510</v>
      </c>
      <c r="BOU782" t="s">
        <v>2479</v>
      </c>
      <c r="BOV782" t="s">
        <v>2479</v>
      </c>
      <c r="BPT782" t="s">
        <v>2563</v>
      </c>
      <c r="BQE782" t="s">
        <v>2479</v>
      </c>
      <c r="BQF782" t="s">
        <v>2479</v>
      </c>
      <c r="BQR782" t="s">
        <v>2487</v>
      </c>
      <c r="BRO782" t="s">
        <v>2849</v>
      </c>
      <c r="BRP782" t="s">
        <v>2479</v>
      </c>
      <c r="BSA782" t="s">
        <v>2628</v>
      </c>
      <c r="BSB782" t="s">
        <v>2479</v>
      </c>
    </row>
    <row r="783" spans="1:1020 1030:2052" x14ac:dyDescent="0.15">
      <c r="A783" t="s">
        <v>4129</v>
      </c>
      <c r="AI783" t="s">
        <v>2777</v>
      </c>
      <c r="AU783" t="s">
        <v>2779</v>
      </c>
      <c r="CJ783" t="s">
        <v>2545</v>
      </c>
      <c r="CK783" t="s">
        <v>2313</v>
      </c>
      <c r="CM783" t="s">
        <v>3830</v>
      </c>
      <c r="CN783" t="s">
        <v>3984</v>
      </c>
      <c r="CO783" t="s">
        <v>3167</v>
      </c>
      <c r="CP783" t="s">
        <v>3085</v>
      </c>
      <c r="CQ783" t="s">
        <v>3409</v>
      </c>
      <c r="CR783" t="s">
        <v>3085</v>
      </c>
      <c r="DB783" t="s">
        <v>3350</v>
      </c>
      <c r="DC783" t="s">
        <v>3582</v>
      </c>
      <c r="DD783" t="s">
        <v>3560</v>
      </c>
      <c r="EL783" t="s">
        <v>3354</v>
      </c>
      <c r="EM783" t="s">
        <v>3402</v>
      </c>
      <c r="EN783" t="s">
        <v>3544</v>
      </c>
      <c r="EY783" t="s">
        <v>2779</v>
      </c>
      <c r="HS783" t="s">
        <v>2779</v>
      </c>
      <c r="JK783" t="s">
        <v>3476</v>
      </c>
      <c r="JL783" t="s">
        <v>3476</v>
      </c>
      <c r="JM783" t="s">
        <v>3560</v>
      </c>
      <c r="JN783" t="s">
        <v>3560</v>
      </c>
      <c r="JO783" t="s">
        <v>3689</v>
      </c>
      <c r="JP783" t="s">
        <v>3689</v>
      </c>
      <c r="JQ783" t="s">
        <v>4107</v>
      </c>
      <c r="KS783" t="s">
        <v>2671</v>
      </c>
      <c r="KT783" t="s">
        <v>2300</v>
      </c>
      <c r="KU783">
        <f>142</f>
        <v>142</v>
      </c>
      <c r="KV783">
        <f>175</f>
        <v>175</v>
      </c>
      <c r="KW783" t="s">
        <v>3167</v>
      </c>
      <c r="KX783" t="s">
        <v>3167</v>
      </c>
      <c r="KY783" t="s">
        <v>3085</v>
      </c>
      <c r="KZ783" t="s">
        <v>3085</v>
      </c>
      <c r="MU783" t="s">
        <v>3544</v>
      </c>
      <c r="OE783" t="s">
        <v>3111</v>
      </c>
      <c r="PB783" t="s">
        <v>3350</v>
      </c>
      <c r="PC783" t="s">
        <v>3350</v>
      </c>
      <c r="PD783" t="s">
        <v>3350</v>
      </c>
      <c r="PN783" t="s">
        <v>3544</v>
      </c>
      <c r="PO783" t="s">
        <v>3544</v>
      </c>
      <c r="PP783" t="s">
        <v>3350</v>
      </c>
      <c r="QA783" t="s">
        <v>3111</v>
      </c>
      <c r="RG783" t="s">
        <v>2933</v>
      </c>
      <c r="RH783" t="s">
        <v>2464</v>
      </c>
      <c r="RI783" t="s">
        <v>3060</v>
      </c>
      <c r="RJ783" t="s">
        <v>3115</v>
      </c>
      <c r="RK783" t="s">
        <v>3245</v>
      </c>
      <c r="RL783" t="s">
        <v>2901</v>
      </c>
      <c r="RM783" t="s">
        <v>2898</v>
      </c>
      <c r="RS783" t="s">
        <v>2720</v>
      </c>
      <c r="RT783" t="s">
        <v>2961</v>
      </c>
      <c r="RU783" t="s">
        <v>2838</v>
      </c>
      <c r="RV783" t="s">
        <v>2996</v>
      </c>
      <c r="RW783" t="s">
        <v>2522</v>
      </c>
      <c r="RX783" t="s">
        <v>2461</v>
      </c>
      <c r="RY783" t="s">
        <v>3040</v>
      </c>
      <c r="SE783" t="s">
        <v>2479</v>
      </c>
      <c r="SF783" t="s">
        <v>2479</v>
      </c>
      <c r="SG783" t="s">
        <v>2479</v>
      </c>
      <c r="SH783" t="s">
        <v>2479</v>
      </c>
      <c r="SI783" t="s">
        <v>2479</v>
      </c>
      <c r="SJ783" t="s">
        <v>2479</v>
      </c>
      <c r="SK783" t="s">
        <v>2479</v>
      </c>
      <c r="SQ783" t="s">
        <v>2940</v>
      </c>
      <c r="SR783" t="s">
        <v>3170</v>
      </c>
      <c r="SS783" t="s">
        <v>2904</v>
      </c>
      <c r="ST783" t="s">
        <v>2872</v>
      </c>
      <c r="SU783" t="s">
        <v>2265</v>
      </c>
      <c r="SV783" t="s">
        <v>2510</v>
      </c>
      <c r="SW783" t="s">
        <v>2395</v>
      </c>
      <c r="TC783" t="s">
        <v>2958</v>
      </c>
      <c r="TD783" t="s">
        <v>2965</v>
      </c>
      <c r="TE783" t="s">
        <v>2865</v>
      </c>
      <c r="TF783" t="s">
        <v>2980</v>
      </c>
      <c r="TG783" t="s">
        <v>2865</v>
      </c>
      <c r="TH783" t="s">
        <v>2891</v>
      </c>
      <c r="TI783" t="s">
        <v>2892</v>
      </c>
      <c r="TO783" t="s">
        <v>2819</v>
      </c>
      <c r="TP783" t="s">
        <v>2826</v>
      </c>
      <c r="TQ783" t="s">
        <v>2846</v>
      </c>
      <c r="TR783" t="s">
        <v>2536</v>
      </c>
      <c r="TS783" t="s">
        <v>2647</v>
      </c>
      <c r="TT783" t="s">
        <v>2731</v>
      </c>
      <c r="TU783" t="s">
        <v>2950</v>
      </c>
      <c r="ABB783" t="s">
        <v>2522</v>
      </c>
      <c r="ABC783" t="s">
        <v>2868</v>
      </c>
      <c r="ABD783" t="s">
        <v>2956</v>
      </c>
      <c r="ABN783" t="s">
        <v>3008</v>
      </c>
      <c r="ABO783" t="s">
        <v>2462</v>
      </c>
      <c r="ABP783" t="s">
        <v>2875</v>
      </c>
      <c r="ABZ783" t="s">
        <v>2479</v>
      </c>
      <c r="ACA783" t="s">
        <v>2479</v>
      </c>
      <c r="ACB783" t="s">
        <v>2479</v>
      </c>
      <c r="ACL783" t="s">
        <v>2611</v>
      </c>
      <c r="ACM783" t="s">
        <v>2976</v>
      </c>
      <c r="ACN783" t="s">
        <v>2706</v>
      </c>
      <c r="ACX783" t="s">
        <v>2985</v>
      </c>
      <c r="ACY783" t="s">
        <v>2797</v>
      </c>
      <c r="ACZ783" t="s">
        <v>3030</v>
      </c>
      <c r="ADJ783" t="s">
        <v>2712</v>
      </c>
      <c r="ADK783" t="s">
        <v>2262</v>
      </c>
      <c r="ADL783" t="s">
        <v>2594</v>
      </c>
      <c r="AGP783" t="s">
        <v>2828</v>
      </c>
      <c r="AGQ783" t="s">
        <v>2968</v>
      </c>
      <c r="AGR783" t="s">
        <v>2520</v>
      </c>
      <c r="AHB783" t="s">
        <v>2992</v>
      </c>
      <c r="AHC783" t="s">
        <v>2933</v>
      </c>
      <c r="AHD783" t="s">
        <v>2675</v>
      </c>
      <c r="AHN783" t="s">
        <v>2479</v>
      </c>
      <c r="AHO783" t="s">
        <v>2479</v>
      </c>
      <c r="AHP783" t="s">
        <v>2479</v>
      </c>
      <c r="AHZ783" t="s">
        <v>2440</v>
      </c>
      <c r="AIA783" t="s">
        <v>2904</v>
      </c>
      <c r="AIB783" t="s">
        <v>2609</v>
      </c>
      <c r="AIL783" t="s">
        <v>2998</v>
      </c>
      <c r="AIM783" t="s">
        <v>3057</v>
      </c>
      <c r="AIN783" t="s">
        <v>2524</v>
      </c>
      <c r="AIX783" t="s">
        <v>2679</v>
      </c>
      <c r="AIY783" t="s">
        <v>2354</v>
      </c>
      <c r="AIZ783" t="s">
        <v>2950</v>
      </c>
      <c r="AMD783" t="s">
        <v>2521</v>
      </c>
      <c r="AME783" t="s">
        <v>2520</v>
      </c>
      <c r="AMF783" t="s">
        <v>3001</v>
      </c>
      <c r="AMP783" t="s">
        <v>2724</v>
      </c>
      <c r="AMQ783" t="s">
        <v>2770</v>
      </c>
      <c r="AMR783" t="s">
        <v>2765</v>
      </c>
      <c r="ANB783" t="s">
        <v>2479</v>
      </c>
      <c r="ANC783" t="s">
        <v>2479</v>
      </c>
      <c r="AND783" t="s">
        <v>2479</v>
      </c>
      <c r="ANN783" t="s">
        <v>3179</v>
      </c>
      <c r="ANO783" t="s">
        <v>2457</v>
      </c>
      <c r="ANP783" t="s">
        <v>2908</v>
      </c>
      <c r="ANZ783" t="s">
        <v>2999</v>
      </c>
      <c r="AOA783" t="s">
        <v>2135</v>
      </c>
      <c r="AOB783" t="s">
        <v>3087</v>
      </c>
      <c r="AOL783" t="s">
        <v>2470</v>
      </c>
      <c r="AOM783" t="s">
        <v>2786</v>
      </c>
      <c r="AON783" t="s">
        <v>2536</v>
      </c>
      <c r="AOX783" t="s">
        <v>2981</v>
      </c>
      <c r="AOY783" t="s">
        <v>2981</v>
      </c>
      <c r="AOZ783" t="s">
        <v>2461</v>
      </c>
      <c r="APJ783" t="s">
        <v>2907</v>
      </c>
      <c r="APK783" t="s">
        <v>3170</v>
      </c>
      <c r="APL783" t="s">
        <v>3115</v>
      </c>
      <c r="APV783" t="s">
        <v>2479</v>
      </c>
      <c r="APW783" t="s">
        <v>2479</v>
      </c>
      <c r="APX783" t="s">
        <v>2479</v>
      </c>
      <c r="AQH783" t="s">
        <v>3008</v>
      </c>
      <c r="AQI783" t="s">
        <v>2906</v>
      </c>
      <c r="AQJ783" t="s">
        <v>3059</v>
      </c>
      <c r="AQT783" t="s">
        <v>3066</v>
      </c>
      <c r="AQU783" t="s">
        <v>3053</v>
      </c>
      <c r="AQV783" t="s">
        <v>3068</v>
      </c>
      <c r="ARF783" t="s">
        <v>2647</v>
      </c>
      <c r="ARG783" t="s">
        <v>2409</v>
      </c>
      <c r="ARH783" t="s">
        <v>2533</v>
      </c>
      <c r="BEQ783" t="s">
        <v>2479</v>
      </c>
      <c r="BFO783" t="s">
        <v>2479</v>
      </c>
      <c r="BGM783" t="s">
        <v>2479</v>
      </c>
      <c r="BII783" t="s">
        <v>2479</v>
      </c>
      <c r="BIU783" t="s">
        <v>2479</v>
      </c>
      <c r="BIZ783" t="s">
        <v>2667</v>
      </c>
      <c r="BJA783" t="s">
        <v>2456</v>
      </c>
      <c r="BJC783" t="s">
        <v>2444</v>
      </c>
      <c r="BJD783" t="s">
        <v>3144</v>
      </c>
      <c r="BJE783" t="s">
        <v>3032</v>
      </c>
      <c r="BJF783" t="s">
        <v>2993</v>
      </c>
      <c r="BJG783" t="s">
        <v>3075</v>
      </c>
      <c r="BJH783" t="s">
        <v>3150</v>
      </c>
      <c r="BJL783" t="s">
        <v>2550</v>
      </c>
      <c r="BJM783" t="s">
        <v>3144</v>
      </c>
      <c r="BJO783" t="s">
        <v>2720</v>
      </c>
      <c r="BJP783" t="s">
        <v>2961</v>
      </c>
      <c r="BJQ783" t="s">
        <v>2838</v>
      </c>
      <c r="BJR783" t="s">
        <v>2996</v>
      </c>
      <c r="BJS783" t="s">
        <v>2522</v>
      </c>
      <c r="BJT783" t="s">
        <v>2461</v>
      </c>
      <c r="BJX783" t="s">
        <v>3040</v>
      </c>
      <c r="BJY783" t="s">
        <v>2837</v>
      </c>
      <c r="BKA783" t="s">
        <v>2479</v>
      </c>
      <c r="BKB783" t="s">
        <v>2479</v>
      </c>
      <c r="BKC783" t="s">
        <v>2479</v>
      </c>
      <c r="BKD783" t="s">
        <v>2479</v>
      </c>
      <c r="BKE783" t="s">
        <v>2479</v>
      </c>
      <c r="BKF783" t="s">
        <v>2479</v>
      </c>
      <c r="BKJ783" t="s">
        <v>2940</v>
      </c>
      <c r="BKK783" t="s">
        <v>2940</v>
      </c>
      <c r="BKM783" t="s">
        <v>2940</v>
      </c>
      <c r="BKN783" t="s">
        <v>3170</v>
      </c>
      <c r="BKO783" t="s">
        <v>2904</v>
      </c>
      <c r="BKP783" t="s">
        <v>2872</v>
      </c>
      <c r="BKQ783" t="s">
        <v>2265</v>
      </c>
      <c r="BKR783" t="s">
        <v>2510</v>
      </c>
      <c r="BKV783" t="s">
        <v>2965</v>
      </c>
      <c r="BKW783" t="s">
        <v>2996</v>
      </c>
      <c r="BKY783" t="s">
        <v>2981</v>
      </c>
      <c r="BKZ783" t="s">
        <v>2893</v>
      </c>
      <c r="BLA783" t="s">
        <v>2907</v>
      </c>
      <c r="BLB783" t="s">
        <v>2638</v>
      </c>
      <c r="BLC783" t="s">
        <v>2907</v>
      </c>
      <c r="BLD783" t="s">
        <v>2899</v>
      </c>
      <c r="BLH783" t="s">
        <v>2859</v>
      </c>
      <c r="BLI783" t="s">
        <v>2651</v>
      </c>
      <c r="BLK783" t="s">
        <v>2819</v>
      </c>
      <c r="BLL783" t="s">
        <v>2826</v>
      </c>
      <c r="BLM783" t="s">
        <v>2846</v>
      </c>
      <c r="BLN783" t="s">
        <v>2536</v>
      </c>
      <c r="BLO783" t="s">
        <v>2647</v>
      </c>
      <c r="BLP783" t="s">
        <v>2731</v>
      </c>
      <c r="BLU783" t="s">
        <v>2456</v>
      </c>
      <c r="BLV783" t="s">
        <v>3040</v>
      </c>
      <c r="BLW783" t="s">
        <v>2933</v>
      </c>
      <c r="BLX783" t="s">
        <v>2464</v>
      </c>
      <c r="BLY783" t="s">
        <v>3060</v>
      </c>
      <c r="BLZ783" t="s">
        <v>3115</v>
      </c>
      <c r="BMA783" t="s">
        <v>3245</v>
      </c>
      <c r="BMB783" t="s">
        <v>2901</v>
      </c>
      <c r="BMG783" t="s">
        <v>3144</v>
      </c>
      <c r="BMH783" t="s">
        <v>2449</v>
      </c>
      <c r="BMI783" t="s">
        <v>2720</v>
      </c>
      <c r="BMJ783" t="s">
        <v>2961</v>
      </c>
      <c r="BMK783" t="s">
        <v>2838</v>
      </c>
      <c r="BML783" t="s">
        <v>2996</v>
      </c>
      <c r="BMM783" t="s">
        <v>2522</v>
      </c>
      <c r="BMN783" t="s">
        <v>2461</v>
      </c>
      <c r="BMS783" t="s">
        <v>2837</v>
      </c>
      <c r="BMT783" t="s">
        <v>2438</v>
      </c>
      <c r="BMU783" t="s">
        <v>2955</v>
      </c>
      <c r="BMV783" t="s">
        <v>2936</v>
      </c>
      <c r="BMW783" t="s">
        <v>2479</v>
      </c>
      <c r="BMX783" t="s">
        <v>2479</v>
      </c>
      <c r="BMY783" t="s">
        <v>2479</v>
      </c>
      <c r="BMZ783" t="s">
        <v>2479</v>
      </c>
      <c r="BNE783" t="s">
        <v>2940</v>
      </c>
      <c r="BNF783" t="s">
        <v>3061</v>
      </c>
      <c r="BNG783" t="s">
        <v>2940</v>
      </c>
      <c r="BNH783" t="s">
        <v>3170</v>
      </c>
      <c r="BNI783" t="s">
        <v>2904</v>
      </c>
      <c r="BNJ783" t="s">
        <v>3033</v>
      </c>
      <c r="BNK783" t="s">
        <v>2265</v>
      </c>
      <c r="BNL783" t="s">
        <v>2512</v>
      </c>
      <c r="BNQ783" t="s">
        <v>2996</v>
      </c>
      <c r="BNR783" t="s">
        <v>2521</v>
      </c>
      <c r="BNS783" t="s">
        <v>2958</v>
      </c>
      <c r="BNT783" t="s">
        <v>2965</v>
      </c>
      <c r="BNU783" t="s">
        <v>2865</v>
      </c>
      <c r="BNV783" t="s">
        <v>2980</v>
      </c>
      <c r="BNW783" t="s">
        <v>2865</v>
      </c>
      <c r="BNX783" t="s">
        <v>2891</v>
      </c>
      <c r="BOC783" t="s">
        <v>2651</v>
      </c>
      <c r="BOD783" t="s">
        <v>2602</v>
      </c>
      <c r="BOE783" t="s">
        <v>2819</v>
      </c>
      <c r="BOF783" t="s">
        <v>2826</v>
      </c>
      <c r="BOG783" t="s">
        <v>2846</v>
      </c>
      <c r="BOH783" t="s">
        <v>2536</v>
      </c>
      <c r="BOI783" t="s">
        <v>2647</v>
      </c>
      <c r="BOJ783" t="s">
        <v>2731</v>
      </c>
      <c r="BPG783" t="s">
        <v>2479</v>
      </c>
      <c r="BPS783" t="s">
        <v>2479</v>
      </c>
    </row>
    <row r="784" spans="1:1020 1030:2052" x14ac:dyDescent="0.15">
      <c r="A784" t="s">
        <v>4130</v>
      </c>
      <c r="DB784" t="s">
        <v>3403</v>
      </c>
      <c r="DC784" t="s">
        <v>3350</v>
      </c>
      <c r="DD784" t="s">
        <v>3350</v>
      </c>
      <c r="DE784" t="s">
        <v>3560</v>
      </c>
      <c r="EA784" t="s">
        <v>3544</v>
      </c>
      <c r="IQ784" t="s">
        <v>3544</v>
      </c>
      <c r="IR784" t="s">
        <v>3544</v>
      </c>
      <c r="IS784" t="s">
        <v>3544</v>
      </c>
      <c r="JK784" t="s">
        <v>3434</v>
      </c>
      <c r="JL784" t="s">
        <v>3476</v>
      </c>
      <c r="JM784" t="s">
        <v>3350</v>
      </c>
      <c r="JN784" t="s">
        <v>3560</v>
      </c>
      <c r="JO784" t="s">
        <v>3560</v>
      </c>
      <c r="JP784" t="s">
        <v>3689</v>
      </c>
      <c r="JQ784" t="s">
        <v>4107</v>
      </c>
      <c r="KU784" t="s">
        <v>3323</v>
      </c>
      <c r="KV784">
        <f>96</f>
        <v>96</v>
      </c>
      <c r="KW784" t="s">
        <v>3309</v>
      </c>
      <c r="KX784">
        <f>172</f>
        <v>172</v>
      </c>
      <c r="KY784" t="s">
        <v>3167</v>
      </c>
      <c r="KZ784" t="s">
        <v>3085</v>
      </c>
      <c r="MT784" t="s">
        <v>3295</v>
      </c>
      <c r="MU784" t="s">
        <v>3544</v>
      </c>
      <c r="PB784" t="s">
        <v>3350</v>
      </c>
      <c r="PC784" t="s">
        <v>3350</v>
      </c>
      <c r="PD784" t="s">
        <v>3560</v>
      </c>
      <c r="PN784" t="s">
        <v>3354</v>
      </c>
      <c r="PO784" t="s">
        <v>3354</v>
      </c>
      <c r="PP784" t="s">
        <v>3354</v>
      </c>
      <c r="RG784" t="s">
        <v>3013</v>
      </c>
      <c r="RH784" t="s">
        <v>2461</v>
      </c>
      <c r="RI784" t="s">
        <v>2864</v>
      </c>
      <c r="RJ784" t="s">
        <v>2640</v>
      </c>
      <c r="RK784" t="s">
        <v>2720</v>
      </c>
      <c r="RL784" t="s">
        <v>2798</v>
      </c>
      <c r="RM784" t="s">
        <v>2958</v>
      </c>
      <c r="RS784" t="s">
        <v>2746</v>
      </c>
      <c r="RT784" t="s">
        <v>2875</v>
      </c>
      <c r="RU784" t="s">
        <v>2904</v>
      </c>
      <c r="RV784" t="s">
        <v>2443</v>
      </c>
      <c r="RW784" t="s">
        <v>2939</v>
      </c>
      <c r="RX784" t="s">
        <v>2943</v>
      </c>
      <c r="RY784" t="s">
        <v>2463</v>
      </c>
      <c r="SE784" t="s">
        <v>2479</v>
      </c>
      <c r="SF784" t="s">
        <v>2479</v>
      </c>
      <c r="SG784" t="s">
        <v>2479</v>
      </c>
      <c r="SH784" t="s">
        <v>2479</v>
      </c>
      <c r="SI784" t="s">
        <v>2479</v>
      </c>
      <c r="SJ784" t="s">
        <v>2479</v>
      </c>
      <c r="SK784" t="s">
        <v>2479</v>
      </c>
      <c r="SQ784" t="s">
        <v>2425</v>
      </c>
      <c r="SR784" t="s">
        <v>2260</v>
      </c>
      <c r="SS784" t="s">
        <v>2745</v>
      </c>
      <c r="ST784" t="s">
        <v>2600</v>
      </c>
      <c r="SU784" t="s">
        <v>2679</v>
      </c>
      <c r="SV784" t="s">
        <v>2397</v>
      </c>
      <c r="SW784" t="s">
        <v>2506</v>
      </c>
      <c r="TC784" t="s">
        <v>3009</v>
      </c>
      <c r="TD784" t="s">
        <v>3008</v>
      </c>
      <c r="TE784" t="s">
        <v>3015</v>
      </c>
      <c r="TF784" t="s">
        <v>3008</v>
      </c>
      <c r="TG784" t="s">
        <v>2461</v>
      </c>
      <c r="TH784" t="s">
        <v>3170</v>
      </c>
      <c r="TI784" t="s">
        <v>2887</v>
      </c>
      <c r="TO784" t="s">
        <v>3153</v>
      </c>
      <c r="TP784" t="s">
        <v>2774</v>
      </c>
      <c r="TQ784" t="s">
        <v>2512</v>
      </c>
      <c r="TR784" t="s">
        <v>2819</v>
      </c>
      <c r="TS784" t="s">
        <v>2857</v>
      </c>
      <c r="TT784" t="s">
        <v>2673</v>
      </c>
      <c r="TU784" t="s">
        <v>2833</v>
      </c>
      <c r="YI784" t="s">
        <v>3068</v>
      </c>
      <c r="YJ784" t="s">
        <v>3057</v>
      </c>
      <c r="YK784" t="s">
        <v>3066</v>
      </c>
      <c r="YU784" t="s">
        <v>3039</v>
      </c>
      <c r="YV784" t="s">
        <v>2636</v>
      </c>
      <c r="YW784" t="s">
        <v>3041</v>
      </c>
      <c r="ZG784" t="s">
        <v>2479</v>
      </c>
      <c r="ZH784" t="s">
        <v>2479</v>
      </c>
      <c r="ZI784" t="s">
        <v>2479</v>
      </c>
      <c r="ZS784" t="s">
        <v>2888</v>
      </c>
      <c r="ZT784" t="s">
        <v>2535</v>
      </c>
      <c r="ZU784" t="s">
        <v>2603</v>
      </c>
      <c r="AAE784" t="s">
        <v>2135</v>
      </c>
      <c r="AAF784" t="s">
        <v>3087</v>
      </c>
      <c r="AAG784" t="s">
        <v>3001</v>
      </c>
      <c r="AAQ784" t="s">
        <v>2857</v>
      </c>
      <c r="AAR784" t="s">
        <v>2923</v>
      </c>
      <c r="AAS784" t="s">
        <v>2846</v>
      </c>
      <c r="ABB784" t="s">
        <v>3095</v>
      </c>
      <c r="ABC784" t="s">
        <v>3047</v>
      </c>
      <c r="ABD784" t="s">
        <v>2424</v>
      </c>
      <c r="ABN784" t="s">
        <v>2425</v>
      </c>
      <c r="ABO784" t="s">
        <v>2963</v>
      </c>
      <c r="ABP784" t="s">
        <v>2981</v>
      </c>
      <c r="ABZ784" t="s">
        <v>2479</v>
      </c>
      <c r="ACA784" t="s">
        <v>2479</v>
      </c>
      <c r="ACB784" t="s">
        <v>2479</v>
      </c>
      <c r="ACL784" t="s">
        <v>2598</v>
      </c>
      <c r="ACM784" t="s">
        <v>2946</v>
      </c>
      <c r="ACN784" t="s">
        <v>2394</v>
      </c>
      <c r="ACX784" t="s">
        <v>2987</v>
      </c>
      <c r="ACY784" t="s">
        <v>2864</v>
      </c>
      <c r="ACZ784" t="s">
        <v>2863</v>
      </c>
      <c r="ADJ784" t="s">
        <v>2813</v>
      </c>
      <c r="ADK784" t="s">
        <v>2261</v>
      </c>
      <c r="ADL784" t="s">
        <v>2859</v>
      </c>
      <c r="ADW784" t="s">
        <v>3043</v>
      </c>
      <c r="AEI784" t="s">
        <v>2634</v>
      </c>
      <c r="AEU784" t="s">
        <v>2479</v>
      </c>
      <c r="AFG784" t="s">
        <v>2883</v>
      </c>
      <c r="AFS784" t="s">
        <v>2983</v>
      </c>
      <c r="AGE784" t="s">
        <v>2577</v>
      </c>
      <c r="AGP784" t="s">
        <v>2935</v>
      </c>
      <c r="AGQ784" t="s">
        <v>3179</v>
      </c>
      <c r="AGR784" t="s">
        <v>3015</v>
      </c>
      <c r="AGS784" t="s">
        <v>2638</v>
      </c>
      <c r="AHB784" t="s">
        <v>2264</v>
      </c>
      <c r="AHC784" t="s">
        <v>3153</v>
      </c>
      <c r="AHD784" t="s">
        <v>2610</v>
      </c>
      <c r="AHE784" t="s">
        <v>2717</v>
      </c>
      <c r="AHN784" t="s">
        <v>2479</v>
      </c>
      <c r="AHO784" t="s">
        <v>2479</v>
      </c>
      <c r="AHP784" t="s">
        <v>2479</v>
      </c>
      <c r="AHQ784" t="s">
        <v>2479</v>
      </c>
      <c r="AHZ784" t="s">
        <v>2414</v>
      </c>
      <c r="AIA784" t="s">
        <v>2693</v>
      </c>
      <c r="AIB784" t="s">
        <v>2594</v>
      </c>
      <c r="AIC784" t="s">
        <v>2785</v>
      </c>
      <c r="AIL784" t="s">
        <v>2638</v>
      </c>
      <c r="AIM784" t="s">
        <v>2836</v>
      </c>
      <c r="AIN784" t="s">
        <v>2942</v>
      </c>
      <c r="AIO784" t="s">
        <v>2639</v>
      </c>
      <c r="AIX784" t="s">
        <v>2750</v>
      </c>
      <c r="AIY784" t="s">
        <v>2647</v>
      </c>
      <c r="AIZ784" t="s">
        <v>2769</v>
      </c>
      <c r="AJA784" t="s">
        <v>2564</v>
      </c>
      <c r="AOX784" t="s">
        <v>3000</v>
      </c>
      <c r="AOY784" t="s">
        <v>2912</v>
      </c>
      <c r="AOZ784" t="s">
        <v>2940</v>
      </c>
      <c r="APJ784" t="s">
        <v>2534</v>
      </c>
      <c r="APK784" t="s">
        <v>2225</v>
      </c>
      <c r="APL784" t="s">
        <v>2756</v>
      </c>
      <c r="APV784" t="s">
        <v>2479</v>
      </c>
      <c r="APW784" t="s">
        <v>2479</v>
      </c>
      <c r="APX784" t="s">
        <v>2479</v>
      </c>
      <c r="AQH784" t="s">
        <v>2745</v>
      </c>
      <c r="AQI784" t="s">
        <v>2645</v>
      </c>
      <c r="AQJ784" t="s">
        <v>2729</v>
      </c>
      <c r="AQT784" t="s">
        <v>3052</v>
      </c>
      <c r="AQU784" t="s">
        <v>2953</v>
      </c>
      <c r="AQV784" t="s">
        <v>2637</v>
      </c>
      <c r="ARF784" t="s">
        <v>2382</v>
      </c>
      <c r="ARG784" t="s">
        <v>2923</v>
      </c>
      <c r="ARH784" t="s">
        <v>2500</v>
      </c>
      <c r="BEP784" t="s">
        <v>2479</v>
      </c>
      <c r="BEQ784" t="s">
        <v>2479</v>
      </c>
      <c r="BLW784" t="s">
        <v>3013</v>
      </c>
      <c r="BLX784" t="s">
        <v>2461</v>
      </c>
      <c r="BLY784" t="s">
        <v>2864</v>
      </c>
      <c r="BLZ784" t="s">
        <v>2640</v>
      </c>
      <c r="BMA784" t="s">
        <v>2720</v>
      </c>
      <c r="BMB784" t="s">
        <v>2798</v>
      </c>
      <c r="BMI784" t="s">
        <v>2746</v>
      </c>
      <c r="BMJ784" t="s">
        <v>2875</v>
      </c>
      <c r="BMK784" t="s">
        <v>2904</v>
      </c>
      <c r="BML784" t="s">
        <v>2443</v>
      </c>
      <c r="BMM784" t="s">
        <v>2939</v>
      </c>
      <c r="BMN784" t="s">
        <v>2943</v>
      </c>
      <c r="BMU784" t="s">
        <v>3022</v>
      </c>
      <c r="BMV784" t="s">
        <v>2716</v>
      </c>
      <c r="BMW784" t="s">
        <v>2442</v>
      </c>
      <c r="BMX784" t="s">
        <v>3116</v>
      </c>
      <c r="BMY784" t="s">
        <v>2479</v>
      </c>
      <c r="BMZ784" t="s">
        <v>2479</v>
      </c>
      <c r="BNG784" t="s">
        <v>2425</v>
      </c>
      <c r="BNH784" t="s">
        <v>2260</v>
      </c>
      <c r="BNI784" t="s">
        <v>2745</v>
      </c>
      <c r="BNJ784" t="s">
        <v>2600</v>
      </c>
      <c r="BNK784" t="s">
        <v>2725</v>
      </c>
      <c r="BNL784" t="s">
        <v>2325</v>
      </c>
      <c r="BNS784" t="s">
        <v>3009</v>
      </c>
      <c r="BNT784" t="s">
        <v>3008</v>
      </c>
      <c r="BNU784" t="s">
        <v>3015</v>
      </c>
      <c r="BNV784" t="s">
        <v>3008</v>
      </c>
      <c r="BNW784" t="s">
        <v>2461</v>
      </c>
      <c r="BNX784" t="s">
        <v>3170</v>
      </c>
      <c r="BOE784" t="s">
        <v>3153</v>
      </c>
      <c r="BOF784" t="s">
        <v>2805</v>
      </c>
      <c r="BOG784" t="s">
        <v>2512</v>
      </c>
      <c r="BOH784" t="s">
        <v>2819</v>
      </c>
      <c r="BOI784" t="s">
        <v>2857</v>
      </c>
      <c r="BOJ784" t="s">
        <v>2673</v>
      </c>
    </row>
    <row r="785" spans="1:1020 1030:2052" x14ac:dyDescent="0.15">
      <c r="A785" t="s">
        <v>4131</v>
      </c>
      <c r="V785" t="s">
        <v>3336</v>
      </c>
      <c r="W785" t="s">
        <v>3336</v>
      </c>
      <c r="X785" t="s">
        <v>3354</v>
      </c>
      <c r="AI785" t="s">
        <v>2206</v>
      </c>
      <c r="AJ785">
        <f>79</f>
        <v>79</v>
      </c>
      <c r="BR785" t="s">
        <v>3403</v>
      </c>
      <c r="BS785" t="s">
        <v>3544</v>
      </c>
      <c r="BT785" t="s">
        <v>3544</v>
      </c>
      <c r="DB785" t="s">
        <v>3350</v>
      </c>
      <c r="DC785" t="s">
        <v>3350</v>
      </c>
      <c r="DD785" t="s">
        <v>3560</v>
      </c>
      <c r="DN785" t="s">
        <v>3084</v>
      </c>
      <c r="DO785" t="s">
        <v>3336</v>
      </c>
      <c r="DP785" t="s">
        <v>3354</v>
      </c>
      <c r="DY785" t="s">
        <v>3354</v>
      </c>
      <c r="DZ785" t="s">
        <v>3403</v>
      </c>
      <c r="EA785" t="s">
        <v>3403</v>
      </c>
      <c r="EB785" t="s">
        <v>3403</v>
      </c>
      <c r="EL785" t="s">
        <v>3354</v>
      </c>
      <c r="EM785" t="s">
        <v>3402</v>
      </c>
      <c r="EY785" t="s">
        <v>2777</v>
      </c>
      <c r="EZ785" t="s">
        <v>3084</v>
      </c>
      <c r="FK785" t="s">
        <v>2126</v>
      </c>
      <c r="FL785" t="s">
        <v>2430</v>
      </c>
      <c r="IP785" t="s">
        <v>3403</v>
      </c>
      <c r="IQ785" t="s">
        <v>3403</v>
      </c>
      <c r="IR785" t="s">
        <v>3403</v>
      </c>
      <c r="JB785" t="s">
        <v>3336</v>
      </c>
      <c r="JC785" t="s">
        <v>3336</v>
      </c>
      <c r="JD785" t="s">
        <v>3402</v>
      </c>
      <c r="JK785" t="s">
        <v>3476</v>
      </c>
      <c r="JL785" t="s">
        <v>3476</v>
      </c>
      <c r="JM785" t="s">
        <v>3350</v>
      </c>
      <c r="JN785" t="s">
        <v>3560</v>
      </c>
      <c r="JO785" t="s">
        <v>3560</v>
      </c>
      <c r="JP785" t="s">
        <v>3560</v>
      </c>
      <c r="JQ785" t="s">
        <v>4107</v>
      </c>
      <c r="JW785" t="s">
        <v>2135</v>
      </c>
      <c r="JX785" t="s">
        <v>2424</v>
      </c>
      <c r="JY785" t="s">
        <v>2135</v>
      </c>
      <c r="JZ785" t="s">
        <v>2133</v>
      </c>
      <c r="KA785" t="s">
        <v>2133</v>
      </c>
      <c r="KB785">
        <f>11</f>
        <v>11</v>
      </c>
      <c r="KM785" t="s">
        <v>2777</v>
      </c>
      <c r="KN785" t="s">
        <v>2777</v>
      </c>
      <c r="KS785" t="s">
        <v>2681</v>
      </c>
      <c r="KT785" t="s">
        <v>2313</v>
      </c>
      <c r="KU785">
        <f>122</f>
        <v>122</v>
      </c>
      <c r="KV785">
        <f>169</f>
        <v>169</v>
      </c>
      <c r="KW785">
        <f>162</f>
        <v>162</v>
      </c>
      <c r="KX785">
        <f>166</f>
        <v>166</v>
      </c>
      <c r="KY785" t="s">
        <v>3167</v>
      </c>
      <c r="KZ785" t="s">
        <v>3167</v>
      </c>
      <c r="MU785" t="s">
        <v>2779</v>
      </c>
      <c r="MV785" t="s">
        <v>2779</v>
      </c>
      <c r="NS785" t="s">
        <v>2778</v>
      </c>
      <c r="NT785">
        <f>82</f>
        <v>82</v>
      </c>
      <c r="OE785" t="s">
        <v>2777</v>
      </c>
      <c r="OF785" t="s">
        <v>2779</v>
      </c>
      <c r="OQ785" t="s">
        <v>2777</v>
      </c>
      <c r="OR785" t="s">
        <v>2777</v>
      </c>
      <c r="PB785" t="s">
        <v>3350</v>
      </c>
      <c r="PC785" t="s">
        <v>3350</v>
      </c>
      <c r="PD785" t="s">
        <v>3350</v>
      </c>
      <c r="PN785" t="s">
        <v>3403</v>
      </c>
      <c r="PO785" t="s">
        <v>3544</v>
      </c>
      <c r="PP785" t="s">
        <v>3403</v>
      </c>
      <c r="QA785" t="s">
        <v>2777</v>
      </c>
      <c r="QB785" t="s">
        <v>3084</v>
      </c>
      <c r="QE785" t="s">
        <v>2272</v>
      </c>
      <c r="QJ785" t="s">
        <v>3427</v>
      </c>
      <c r="QK785" t="s">
        <v>3624</v>
      </c>
      <c r="QL785" t="s">
        <v>3167</v>
      </c>
      <c r="QM785" t="s">
        <v>3167</v>
      </c>
      <c r="QN785" t="s">
        <v>3167</v>
      </c>
      <c r="RG785" t="s">
        <v>2900</v>
      </c>
      <c r="RH785" t="s">
        <v>2981</v>
      </c>
      <c r="RI785" t="s">
        <v>2937</v>
      </c>
      <c r="RJ785" t="s">
        <v>2899</v>
      </c>
      <c r="RK785" t="s">
        <v>2896</v>
      </c>
      <c r="RL785" t="s">
        <v>2452</v>
      </c>
      <c r="RM785" t="s">
        <v>3026</v>
      </c>
      <c r="RS785" t="s">
        <v>2635</v>
      </c>
      <c r="RT785" t="s">
        <v>3014</v>
      </c>
      <c r="RU785" t="s">
        <v>3155</v>
      </c>
      <c r="RV785" t="s">
        <v>2912</v>
      </c>
      <c r="RW785" t="s">
        <v>2865</v>
      </c>
      <c r="RX785" t="s">
        <v>2640</v>
      </c>
      <c r="RY785" t="s">
        <v>2863</v>
      </c>
      <c r="SE785" t="s">
        <v>2479</v>
      </c>
      <c r="SF785" t="s">
        <v>2479</v>
      </c>
      <c r="SG785" t="s">
        <v>2479</v>
      </c>
      <c r="SH785" t="s">
        <v>2479</v>
      </c>
      <c r="SI785" t="s">
        <v>2479</v>
      </c>
      <c r="SJ785" t="s">
        <v>2479</v>
      </c>
      <c r="SK785" t="s">
        <v>2479</v>
      </c>
      <c r="SQ785" t="s">
        <v>2940</v>
      </c>
      <c r="SR785" t="s">
        <v>2981</v>
      </c>
      <c r="SS785" t="s">
        <v>2462</v>
      </c>
      <c r="ST785" t="s">
        <v>2938</v>
      </c>
      <c r="SU785" t="s">
        <v>2938</v>
      </c>
      <c r="SV785" t="s">
        <v>3153</v>
      </c>
      <c r="SW785" t="s">
        <v>2451</v>
      </c>
      <c r="TC785" t="s">
        <v>2827</v>
      </c>
      <c r="TD785" t="s">
        <v>2649</v>
      </c>
      <c r="TE785" t="s">
        <v>2872</v>
      </c>
      <c r="TF785" t="s">
        <v>2770</v>
      </c>
      <c r="TG785" t="s">
        <v>3042</v>
      </c>
      <c r="TH785" t="s">
        <v>2265</v>
      </c>
      <c r="TI785" t="s">
        <v>2707</v>
      </c>
      <c r="TO785" t="s">
        <v>2626</v>
      </c>
      <c r="TP785" t="s">
        <v>2529</v>
      </c>
      <c r="TQ785" t="s">
        <v>2874</v>
      </c>
      <c r="TR785" t="s">
        <v>2817</v>
      </c>
      <c r="TS785" t="s">
        <v>2264</v>
      </c>
      <c r="TT785" t="s">
        <v>2510</v>
      </c>
      <c r="TU785" t="s">
        <v>2598</v>
      </c>
      <c r="VN785" t="s">
        <v>3091</v>
      </c>
      <c r="VO785" t="s">
        <v>3014</v>
      </c>
      <c r="VP785" t="s">
        <v>3023</v>
      </c>
      <c r="VZ785" t="s">
        <v>2910</v>
      </c>
      <c r="WA785" t="s">
        <v>3059</v>
      </c>
      <c r="WB785" t="s">
        <v>2954</v>
      </c>
      <c r="WL785" t="s">
        <v>2479</v>
      </c>
      <c r="WM785" t="s">
        <v>2479</v>
      </c>
      <c r="WN785" t="s">
        <v>2479</v>
      </c>
      <c r="WX785" t="s">
        <v>2463</v>
      </c>
      <c r="WY785" t="s">
        <v>2796</v>
      </c>
      <c r="WZ785" t="s">
        <v>2868</v>
      </c>
      <c r="XJ785" t="s">
        <v>3027</v>
      </c>
      <c r="XK785" t="s">
        <v>2837</v>
      </c>
      <c r="XL785" t="s">
        <v>2454</v>
      </c>
      <c r="XV785" t="s">
        <v>2859</v>
      </c>
      <c r="XW785" t="s">
        <v>2615</v>
      </c>
      <c r="XX785" t="s">
        <v>2329</v>
      </c>
      <c r="YH785" t="s">
        <v>2952</v>
      </c>
      <c r="YI785" t="s">
        <v>2936</v>
      </c>
      <c r="YJ785" t="s">
        <v>2997</v>
      </c>
      <c r="YT785" t="s">
        <v>3041</v>
      </c>
      <c r="YU785" t="s">
        <v>2753</v>
      </c>
      <c r="YV785" t="s">
        <v>2765</v>
      </c>
      <c r="ZF785" t="s">
        <v>2479</v>
      </c>
      <c r="ZG785" t="s">
        <v>2479</v>
      </c>
      <c r="ZH785" t="s">
        <v>2479</v>
      </c>
      <c r="ZR785" t="s">
        <v>2716</v>
      </c>
      <c r="ZS785" t="s">
        <v>3026</v>
      </c>
      <c r="ZT785" t="s">
        <v>2855</v>
      </c>
      <c r="AAD785" t="s">
        <v>2717</v>
      </c>
      <c r="AAE785" t="s">
        <v>2896</v>
      </c>
      <c r="AAF785" t="s">
        <v>2901</v>
      </c>
      <c r="AAP785" t="s">
        <v>2819</v>
      </c>
      <c r="AAQ785" t="s">
        <v>2881</v>
      </c>
      <c r="AAR785" t="s">
        <v>2751</v>
      </c>
      <c r="ABB785" t="s">
        <v>2424</v>
      </c>
      <c r="ABC785" t="s">
        <v>3036</v>
      </c>
      <c r="ABD785" t="s">
        <v>2520</v>
      </c>
      <c r="ABN785" t="s">
        <v>3032</v>
      </c>
      <c r="ABO785" t="s">
        <v>2451</v>
      </c>
      <c r="ABP785" t="s">
        <v>2767</v>
      </c>
      <c r="ABZ785" t="s">
        <v>2479</v>
      </c>
      <c r="ACA785" t="s">
        <v>2479</v>
      </c>
      <c r="ACB785" t="s">
        <v>2479</v>
      </c>
      <c r="ACL785" t="s">
        <v>2675</v>
      </c>
      <c r="ACM785" t="s">
        <v>2858</v>
      </c>
      <c r="ACN785" t="s">
        <v>2608</v>
      </c>
      <c r="ACX785" t="s">
        <v>2828</v>
      </c>
      <c r="ACY785" t="s">
        <v>2640</v>
      </c>
      <c r="ACZ785" t="s">
        <v>2461</v>
      </c>
      <c r="ADJ785" t="s">
        <v>2855</v>
      </c>
      <c r="ADK785" t="s">
        <v>3028</v>
      </c>
      <c r="ADL785" t="s">
        <v>2763</v>
      </c>
      <c r="ADU785" t="s">
        <v>2908</v>
      </c>
      <c r="ADV785" t="s">
        <v>2898</v>
      </c>
      <c r="ADW785" t="s">
        <v>2719</v>
      </c>
      <c r="ADX785" t="s">
        <v>2687</v>
      </c>
      <c r="AEG785" t="s">
        <v>3014</v>
      </c>
      <c r="AEH785" t="s">
        <v>2966</v>
      </c>
      <c r="AEI785" t="s">
        <v>2519</v>
      </c>
      <c r="AEJ785" t="s">
        <v>2964</v>
      </c>
      <c r="AES785" t="s">
        <v>2479</v>
      </c>
      <c r="AET785" t="s">
        <v>2479</v>
      </c>
      <c r="AEU785" t="s">
        <v>2479</v>
      </c>
      <c r="AEV785" t="s">
        <v>2479</v>
      </c>
      <c r="AFE785" t="s">
        <v>3061</v>
      </c>
      <c r="AFF785" t="s">
        <v>3170</v>
      </c>
      <c r="AFG785" t="s">
        <v>2907</v>
      </c>
      <c r="AFH785" t="s">
        <v>3022</v>
      </c>
      <c r="AFQ785" t="s">
        <v>2811</v>
      </c>
      <c r="AFR785" t="s">
        <v>2552</v>
      </c>
      <c r="AFS785" t="s">
        <v>2262</v>
      </c>
      <c r="AFT785" t="s">
        <v>2510</v>
      </c>
      <c r="AGC785" t="s">
        <v>2855</v>
      </c>
      <c r="AGD785" t="s">
        <v>2977</v>
      </c>
      <c r="AGE785" t="s">
        <v>3039</v>
      </c>
      <c r="AGF785" t="s">
        <v>2771</v>
      </c>
      <c r="AGP785" t="s">
        <v>3066</v>
      </c>
      <c r="AGQ785" t="s">
        <v>3078</v>
      </c>
      <c r="AGR785" t="s">
        <v>3057</v>
      </c>
      <c r="AHB785" t="s">
        <v>2921</v>
      </c>
      <c r="AHC785" t="s">
        <v>2977</v>
      </c>
      <c r="AHD785" t="s">
        <v>2636</v>
      </c>
      <c r="AHN785" t="s">
        <v>2479</v>
      </c>
      <c r="AHO785" t="s">
        <v>2479</v>
      </c>
      <c r="AHP785" t="s">
        <v>2479</v>
      </c>
      <c r="AHZ785" t="s">
        <v>3040</v>
      </c>
      <c r="AIA785" t="s">
        <v>2920</v>
      </c>
      <c r="AIB785" t="s">
        <v>2444</v>
      </c>
      <c r="AIL785" t="s">
        <v>2941</v>
      </c>
      <c r="AIM785" t="s">
        <v>2907</v>
      </c>
      <c r="AIN785" t="s">
        <v>2997</v>
      </c>
      <c r="AIX785" t="s">
        <v>3028</v>
      </c>
      <c r="AIY785" t="s">
        <v>2876</v>
      </c>
      <c r="AIZ785" t="s">
        <v>2753</v>
      </c>
      <c r="AJJ785" t="s">
        <v>2934</v>
      </c>
      <c r="AJK785" t="s">
        <v>2893</v>
      </c>
      <c r="AJL785" t="s">
        <v>3061</v>
      </c>
      <c r="AJV785" t="s">
        <v>3014</v>
      </c>
      <c r="AJW785" t="s">
        <v>3036</v>
      </c>
      <c r="AJX785" t="s">
        <v>2423</v>
      </c>
      <c r="AKH785" t="s">
        <v>2479</v>
      </c>
      <c r="AKI785" t="s">
        <v>2479</v>
      </c>
      <c r="AKJ785" t="s">
        <v>2479</v>
      </c>
      <c r="AKT785" t="s">
        <v>2933</v>
      </c>
      <c r="AKU785" t="s">
        <v>2943</v>
      </c>
      <c r="AKV785" t="s">
        <v>2890</v>
      </c>
      <c r="ALF785" t="s">
        <v>2450</v>
      </c>
      <c r="ALG785" t="s">
        <v>2442</v>
      </c>
      <c r="ALH785" t="s">
        <v>3173</v>
      </c>
      <c r="ALR785" t="s">
        <v>2850</v>
      </c>
      <c r="ALS785" t="s">
        <v>2859</v>
      </c>
      <c r="ALT785" t="s">
        <v>2684</v>
      </c>
      <c r="AMD785" t="s">
        <v>2912</v>
      </c>
      <c r="AME785" t="s">
        <v>2957</v>
      </c>
      <c r="AMP785" t="s">
        <v>2382</v>
      </c>
      <c r="AMQ785" t="s">
        <v>2263</v>
      </c>
      <c r="ANB785" t="s">
        <v>2479</v>
      </c>
      <c r="ANC785" t="s">
        <v>2479</v>
      </c>
      <c r="ANN785" t="s">
        <v>2828</v>
      </c>
      <c r="ANO785" t="s">
        <v>2927</v>
      </c>
      <c r="ANZ785" t="s">
        <v>2637</v>
      </c>
      <c r="AOA785" t="s">
        <v>2798</v>
      </c>
      <c r="AOL785" t="s">
        <v>2762</v>
      </c>
      <c r="AOM785" t="s">
        <v>2408</v>
      </c>
      <c r="AOX785" t="s">
        <v>3053</v>
      </c>
      <c r="AOY785" t="s">
        <v>2985</v>
      </c>
      <c r="AOZ785" t="s">
        <v>2868</v>
      </c>
      <c r="APJ785" t="s">
        <v>2765</v>
      </c>
      <c r="APK785" t="s">
        <v>2762</v>
      </c>
      <c r="APL785" t="s">
        <v>2566</v>
      </c>
      <c r="APV785" t="s">
        <v>2479</v>
      </c>
      <c r="APW785" t="s">
        <v>2479</v>
      </c>
      <c r="APX785" t="s">
        <v>2479</v>
      </c>
      <c r="AQH785" t="s">
        <v>3179</v>
      </c>
      <c r="AQI785" t="s">
        <v>2954</v>
      </c>
      <c r="AQJ785" t="s">
        <v>3245</v>
      </c>
      <c r="AQT785" t="s">
        <v>2954</v>
      </c>
      <c r="AQU785" t="s">
        <v>3088</v>
      </c>
      <c r="AQV785" t="s">
        <v>3081</v>
      </c>
      <c r="ARF785" t="s">
        <v>2615</v>
      </c>
      <c r="ARG785" t="s">
        <v>2510</v>
      </c>
      <c r="ARH785" t="s">
        <v>2396</v>
      </c>
      <c r="AUL785" t="s">
        <v>2892</v>
      </c>
      <c r="AUM785" t="s">
        <v>2962</v>
      </c>
      <c r="AUN785" t="s">
        <v>2978</v>
      </c>
      <c r="AUX785" t="s">
        <v>2524</v>
      </c>
      <c r="AUY785" t="s">
        <v>2835</v>
      </c>
      <c r="AUZ785" t="s">
        <v>2940</v>
      </c>
      <c r="AVJ785" t="s">
        <v>2479</v>
      </c>
      <c r="AVK785" t="s">
        <v>2479</v>
      </c>
      <c r="AVL785" t="s">
        <v>2479</v>
      </c>
      <c r="AVV785" t="s">
        <v>2935</v>
      </c>
      <c r="AVW785" t="s">
        <v>2937</v>
      </c>
      <c r="AVX785" t="s">
        <v>2909</v>
      </c>
      <c r="AWH785" t="s">
        <v>2410</v>
      </c>
      <c r="AWI785" t="s">
        <v>3028</v>
      </c>
      <c r="AWJ785" t="s">
        <v>2858</v>
      </c>
      <c r="AWT785" t="s">
        <v>2511</v>
      </c>
      <c r="AWU785" t="s">
        <v>2626</v>
      </c>
      <c r="AWV785" t="s">
        <v>2584</v>
      </c>
      <c r="BBV785" t="s">
        <v>2860</v>
      </c>
      <c r="BBW785" t="s">
        <v>2721</v>
      </c>
      <c r="BBX785" t="s">
        <v>2912</v>
      </c>
      <c r="BCH785" t="s">
        <v>2896</v>
      </c>
      <c r="BCI785" t="s">
        <v>2961</v>
      </c>
      <c r="BCJ785" t="s">
        <v>3046</v>
      </c>
      <c r="BCT785" t="s">
        <v>2479</v>
      </c>
      <c r="BCU785" t="s">
        <v>2479</v>
      </c>
      <c r="BCV785" t="s">
        <v>2479</v>
      </c>
      <c r="BDF785" t="s">
        <v>2901</v>
      </c>
      <c r="BDG785" t="s">
        <v>2958</v>
      </c>
      <c r="BDH785" t="s">
        <v>2954</v>
      </c>
      <c r="BDR785" t="s">
        <v>2935</v>
      </c>
      <c r="BDS785" t="s">
        <v>2462</v>
      </c>
      <c r="BDT785" t="s">
        <v>2453</v>
      </c>
      <c r="BED785" t="s">
        <v>2263</v>
      </c>
      <c r="BEE785" t="s">
        <v>2566</v>
      </c>
      <c r="BEF785" t="s">
        <v>2409</v>
      </c>
      <c r="BEQ785" t="s">
        <v>2479</v>
      </c>
      <c r="BER785" t="s">
        <v>2479</v>
      </c>
      <c r="BGM785" t="s">
        <v>2407</v>
      </c>
      <c r="BGN785" t="s">
        <v>2295</v>
      </c>
      <c r="BHW785" t="s">
        <v>2479</v>
      </c>
      <c r="BHX785" t="s">
        <v>2479</v>
      </c>
      <c r="BII785" t="s">
        <v>2479</v>
      </c>
      <c r="BIJ785" t="s">
        <v>2479</v>
      </c>
      <c r="BIU785" t="s">
        <v>2479</v>
      </c>
      <c r="BIV785" t="s">
        <v>2479</v>
      </c>
      <c r="BLU785" t="s">
        <v>2956</v>
      </c>
      <c r="BLV785" t="s">
        <v>3016</v>
      </c>
      <c r="BLW785" t="s">
        <v>2900</v>
      </c>
      <c r="BLX785" t="s">
        <v>2981</v>
      </c>
      <c r="BLY785" t="s">
        <v>2937</v>
      </c>
      <c r="BLZ785" t="s">
        <v>2899</v>
      </c>
      <c r="BMA785" t="s">
        <v>2896</v>
      </c>
      <c r="BMB785" t="s">
        <v>2452</v>
      </c>
      <c r="BMG785" t="s">
        <v>2968</v>
      </c>
      <c r="BMH785" t="s">
        <v>2838</v>
      </c>
      <c r="BMI785" t="s">
        <v>2635</v>
      </c>
      <c r="BMJ785" t="s">
        <v>3014</v>
      </c>
      <c r="BMK785" t="s">
        <v>3155</v>
      </c>
      <c r="BML785" t="s">
        <v>2912</v>
      </c>
      <c r="BMM785" t="s">
        <v>2865</v>
      </c>
      <c r="BMN785" t="s">
        <v>2640</v>
      </c>
      <c r="BMS785" t="s">
        <v>2867</v>
      </c>
      <c r="BMT785" t="s">
        <v>2932</v>
      </c>
      <c r="BMU785" t="s">
        <v>2887</v>
      </c>
      <c r="BMV785" t="s">
        <v>2913</v>
      </c>
      <c r="BMW785" t="s">
        <v>3059</v>
      </c>
      <c r="BMX785" t="s">
        <v>2718</v>
      </c>
      <c r="BMY785" t="s">
        <v>2479</v>
      </c>
      <c r="BMZ785" t="s">
        <v>2479</v>
      </c>
      <c r="BNE785" t="s">
        <v>2907</v>
      </c>
      <c r="BNF785" t="s">
        <v>3015</v>
      </c>
      <c r="BNG785" t="s">
        <v>2940</v>
      </c>
      <c r="BNH785" t="s">
        <v>2981</v>
      </c>
      <c r="BNI785" t="s">
        <v>2462</v>
      </c>
      <c r="BNJ785" t="s">
        <v>2938</v>
      </c>
      <c r="BNK785" t="s">
        <v>2938</v>
      </c>
      <c r="BNL785" t="s">
        <v>3153</v>
      </c>
      <c r="BNQ785" t="s">
        <v>2718</v>
      </c>
      <c r="BNR785" t="s">
        <v>2456</v>
      </c>
      <c r="BNS785" t="s">
        <v>2827</v>
      </c>
      <c r="BNT785" t="s">
        <v>2649</v>
      </c>
      <c r="BNU785" t="s">
        <v>2872</v>
      </c>
      <c r="BNV785" t="s">
        <v>2770</v>
      </c>
      <c r="BNW785" t="s">
        <v>3042</v>
      </c>
      <c r="BNX785" t="s">
        <v>2265</v>
      </c>
      <c r="BOC785" t="s">
        <v>2530</v>
      </c>
      <c r="BOD785" t="s">
        <v>2847</v>
      </c>
      <c r="BOE785" t="s">
        <v>2626</v>
      </c>
      <c r="BOF785" t="s">
        <v>2529</v>
      </c>
      <c r="BOG785" t="s">
        <v>2874</v>
      </c>
      <c r="BOH785" t="s">
        <v>2817</v>
      </c>
      <c r="BOI785" t="s">
        <v>2264</v>
      </c>
      <c r="BOJ785" t="s">
        <v>2510</v>
      </c>
      <c r="BPS785" t="s">
        <v>2479</v>
      </c>
      <c r="BPT785" t="s">
        <v>2479</v>
      </c>
      <c r="BQE785" t="s">
        <v>2243</v>
      </c>
      <c r="BQF785" t="s">
        <v>2772</v>
      </c>
      <c r="BQQ785" t="s">
        <v>2545</v>
      </c>
      <c r="BQR785" t="s">
        <v>2376</v>
      </c>
      <c r="BRC785" t="s">
        <v>2479</v>
      </c>
      <c r="BRD785" t="s">
        <v>2479</v>
      </c>
      <c r="BUM785" t="s">
        <v>3009</v>
      </c>
      <c r="BUR785" t="s">
        <v>2438</v>
      </c>
      <c r="BUS785" t="s">
        <v>3032</v>
      </c>
      <c r="BUT785" t="s">
        <v>2444</v>
      </c>
      <c r="BUU785" t="s">
        <v>2622</v>
      </c>
      <c r="BUV785" t="s">
        <v>2707</v>
      </c>
      <c r="BUY785" t="s">
        <v>2134</v>
      </c>
      <c r="BVD785" t="s">
        <v>3014</v>
      </c>
      <c r="BVE785" t="s">
        <v>3155</v>
      </c>
      <c r="BVF785" t="s">
        <v>2912</v>
      </c>
      <c r="BVG785" t="s">
        <v>2865</v>
      </c>
      <c r="BVH785" t="s">
        <v>2640</v>
      </c>
      <c r="BVK785" t="s">
        <v>2899</v>
      </c>
      <c r="BVP785" t="s">
        <v>2479</v>
      </c>
      <c r="BVQ785" t="s">
        <v>2479</v>
      </c>
      <c r="BVR785" t="s">
        <v>2479</v>
      </c>
      <c r="BVS785" t="s">
        <v>2479</v>
      </c>
      <c r="BVT785" t="s">
        <v>2479</v>
      </c>
      <c r="BVW785" t="s">
        <v>2796</v>
      </c>
      <c r="BWB785" t="s">
        <v>2981</v>
      </c>
      <c r="BWC785" t="s">
        <v>2462</v>
      </c>
      <c r="BWD785" t="s">
        <v>2938</v>
      </c>
      <c r="BWE785" t="s">
        <v>2938</v>
      </c>
      <c r="BWF785" t="s">
        <v>3153</v>
      </c>
      <c r="BWI785" t="s">
        <v>2517</v>
      </c>
      <c r="BWN785" t="s">
        <v>2752</v>
      </c>
      <c r="BWO785" t="s">
        <v>2881</v>
      </c>
      <c r="BWP785" t="s">
        <v>2991</v>
      </c>
      <c r="BWQ785" t="s">
        <v>2918</v>
      </c>
      <c r="BWR785" t="s">
        <v>2392</v>
      </c>
      <c r="BWU785" t="s">
        <v>2884</v>
      </c>
      <c r="BWZ785" t="s">
        <v>2529</v>
      </c>
      <c r="BXA785" t="s">
        <v>2874</v>
      </c>
      <c r="BXB785" t="s">
        <v>2817</v>
      </c>
      <c r="BXC785" t="s">
        <v>2264</v>
      </c>
      <c r="BXD785" t="s">
        <v>2510</v>
      </c>
      <c r="BXK785" t="s">
        <v>2784</v>
      </c>
      <c r="BXL785" t="s">
        <v>2305</v>
      </c>
      <c r="BXM785" t="s">
        <v>2162</v>
      </c>
      <c r="BXN785" t="s">
        <v>2139</v>
      </c>
      <c r="BXO785" t="s">
        <v>2465</v>
      </c>
      <c r="BXP785" t="s">
        <v>2428</v>
      </c>
      <c r="BXW785" t="s">
        <v>3026</v>
      </c>
      <c r="BXX785" t="s">
        <v>2813</v>
      </c>
      <c r="BXY785" t="s">
        <v>2950</v>
      </c>
      <c r="BXZ785" t="s">
        <v>2819</v>
      </c>
      <c r="BYA785" t="s">
        <v>2859</v>
      </c>
      <c r="BYB785" t="s">
        <v>2819</v>
      </c>
      <c r="BYI785" t="s">
        <v>2432</v>
      </c>
      <c r="BYJ785" t="s">
        <v>2483</v>
      </c>
      <c r="BYK785" t="s">
        <v>2854</v>
      </c>
      <c r="BYL785" t="s">
        <v>2527</v>
      </c>
      <c r="BYM785" t="s">
        <v>2576</v>
      </c>
      <c r="BYN785" t="s">
        <v>2527</v>
      </c>
      <c r="BYU785" t="s">
        <v>2266</v>
      </c>
      <c r="BYV785" t="s">
        <v>2395</v>
      </c>
      <c r="BYW785" t="s">
        <v>2685</v>
      </c>
      <c r="BYX785" t="s">
        <v>2395</v>
      </c>
      <c r="BYY785" t="s">
        <v>2384</v>
      </c>
      <c r="BYZ785" t="s">
        <v>2690</v>
      </c>
      <c r="BZG785" t="s">
        <v>2788</v>
      </c>
      <c r="BZH785" t="s">
        <v>2318</v>
      </c>
      <c r="BZI785" t="s">
        <v>2296</v>
      </c>
      <c r="BZJ785" t="s">
        <v>2277</v>
      </c>
      <c r="BZK785" t="s">
        <v>2157</v>
      </c>
      <c r="BZL785" t="s">
        <v>2164</v>
      </c>
      <c r="BZS785" t="s">
        <v>2752</v>
      </c>
      <c r="BZT785" t="s">
        <v>2646</v>
      </c>
      <c r="BZU785" t="s">
        <v>2531</v>
      </c>
      <c r="BZV785" t="s">
        <v>2745</v>
      </c>
      <c r="BZW785" t="s">
        <v>2822</v>
      </c>
      <c r="BZX785" t="s">
        <v>2486</v>
      </c>
    </row>
    <row r="786" spans="1:1020 1030:2052" x14ac:dyDescent="0.15">
      <c r="A786" t="s">
        <v>4132</v>
      </c>
      <c r="U786" t="s">
        <v>3084</v>
      </c>
      <c r="V786" t="s">
        <v>3084</v>
      </c>
      <c r="W786" t="s">
        <v>3084</v>
      </c>
      <c r="X786" t="s">
        <v>3084</v>
      </c>
      <c r="BR786" t="s">
        <v>3354</v>
      </c>
      <c r="BS786" t="s">
        <v>3084</v>
      </c>
      <c r="BT786" t="s">
        <v>3403</v>
      </c>
      <c r="DB786" t="s">
        <v>3350</v>
      </c>
      <c r="DC786" t="s">
        <v>3350</v>
      </c>
      <c r="DD786" t="s">
        <v>3560</v>
      </c>
      <c r="DE786" t="s">
        <v>3350</v>
      </c>
      <c r="DN786" t="s">
        <v>3084</v>
      </c>
      <c r="DO786" t="s">
        <v>3084</v>
      </c>
      <c r="DP786" t="s">
        <v>3084</v>
      </c>
      <c r="DY786" t="s">
        <v>3354</v>
      </c>
      <c r="DZ786" t="s">
        <v>3403</v>
      </c>
      <c r="EA786" t="s">
        <v>3403</v>
      </c>
      <c r="EB786" t="s">
        <v>3350</v>
      </c>
      <c r="EC786" t="s">
        <v>3403</v>
      </c>
      <c r="EL786" t="s">
        <v>3354</v>
      </c>
      <c r="EM786" t="s">
        <v>3354</v>
      </c>
      <c r="EN786" t="s">
        <v>3544</v>
      </c>
      <c r="IO786" t="s">
        <v>3354</v>
      </c>
      <c r="IP786" t="s">
        <v>3403</v>
      </c>
      <c r="IQ786" t="s">
        <v>3403</v>
      </c>
      <c r="IR786" t="s">
        <v>3544</v>
      </c>
      <c r="IS786" t="s">
        <v>3544</v>
      </c>
      <c r="JB786" t="s">
        <v>3336</v>
      </c>
      <c r="JC786" t="s">
        <v>3336</v>
      </c>
      <c r="JD786" t="s">
        <v>3354</v>
      </c>
      <c r="JE786" t="s">
        <v>3402</v>
      </c>
      <c r="JK786" t="s">
        <v>3434</v>
      </c>
      <c r="JL786" t="s">
        <v>3476</v>
      </c>
      <c r="JM786" t="s">
        <v>3350</v>
      </c>
      <c r="JN786" t="s">
        <v>3350</v>
      </c>
      <c r="JO786" t="s">
        <v>3560</v>
      </c>
      <c r="JP786" t="s">
        <v>3560</v>
      </c>
      <c r="JQ786" t="s">
        <v>4107</v>
      </c>
      <c r="JW786" t="s">
        <v>2126</v>
      </c>
      <c r="JX786" t="s">
        <v>2134</v>
      </c>
      <c r="JY786" t="s">
        <v>2424</v>
      </c>
      <c r="JZ786" t="s">
        <v>2524</v>
      </c>
      <c r="KA786" t="s">
        <v>2424</v>
      </c>
      <c r="KB786" t="s">
        <v>2133</v>
      </c>
      <c r="KS786" t="s">
        <v>2347</v>
      </c>
      <c r="KT786" t="s">
        <v>2490</v>
      </c>
      <c r="KU786" t="s">
        <v>2175</v>
      </c>
      <c r="KV786">
        <f>117</f>
        <v>117</v>
      </c>
      <c r="KW786">
        <f>131</f>
        <v>131</v>
      </c>
      <c r="KX786">
        <f>141</f>
        <v>141</v>
      </c>
      <c r="KY786">
        <f>171</f>
        <v>171</v>
      </c>
      <c r="KZ786">
        <f>187</f>
        <v>187</v>
      </c>
      <c r="PB786" t="s">
        <v>3350</v>
      </c>
      <c r="PC786" t="s">
        <v>3350</v>
      </c>
      <c r="PD786" t="s">
        <v>3350</v>
      </c>
      <c r="PN786" t="s">
        <v>3544</v>
      </c>
      <c r="PO786" t="s">
        <v>3544</v>
      </c>
      <c r="PP786" t="s">
        <v>3350</v>
      </c>
      <c r="RG786" t="s">
        <v>3025</v>
      </c>
      <c r="RH786" t="s">
        <v>2795</v>
      </c>
      <c r="RI786" t="s">
        <v>2907</v>
      </c>
      <c r="RJ786" t="s">
        <v>2936</v>
      </c>
      <c r="RK786" t="s">
        <v>2898</v>
      </c>
      <c r="RL786" t="s">
        <v>3016</v>
      </c>
      <c r="RM786" t="s">
        <v>2898</v>
      </c>
      <c r="RS786" t="s">
        <v>2962</v>
      </c>
      <c r="RT786" t="s">
        <v>2463</v>
      </c>
      <c r="RU786" t="s">
        <v>2464</v>
      </c>
      <c r="RV786" t="s">
        <v>3022</v>
      </c>
      <c r="RW786" t="s">
        <v>2718</v>
      </c>
      <c r="RX786" t="s">
        <v>3082</v>
      </c>
      <c r="RY786" t="s">
        <v>2901</v>
      </c>
      <c r="SE786" t="s">
        <v>2479</v>
      </c>
      <c r="SF786" t="s">
        <v>2479</v>
      </c>
      <c r="SG786" t="s">
        <v>2479</v>
      </c>
      <c r="SH786" t="s">
        <v>2479</v>
      </c>
      <c r="SI786" t="s">
        <v>2479</v>
      </c>
      <c r="SJ786" t="s">
        <v>2479</v>
      </c>
      <c r="SK786" t="s">
        <v>2479</v>
      </c>
      <c r="SQ786" t="s">
        <v>2938</v>
      </c>
      <c r="SR786" t="s">
        <v>2687</v>
      </c>
      <c r="SS786" t="s">
        <v>2443</v>
      </c>
      <c r="ST786" t="s">
        <v>2780</v>
      </c>
      <c r="SU786" t="s">
        <v>2945</v>
      </c>
      <c r="SV786" t="s">
        <v>2780</v>
      </c>
      <c r="SW786" t="s">
        <v>2449</v>
      </c>
      <c r="TC786" t="s">
        <v>2858</v>
      </c>
      <c r="TD786" t="s">
        <v>2824</v>
      </c>
      <c r="TE786" t="s">
        <v>2993</v>
      </c>
      <c r="TF786" t="s">
        <v>2707</v>
      </c>
      <c r="TG786" t="s">
        <v>3042</v>
      </c>
      <c r="TH786" t="s">
        <v>3074</v>
      </c>
      <c r="TI786" t="s">
        <v>2622</v>
      </c>
      <c r="TO786" t="s">
        <v>2643</v>
      </c>
      <c r="TP786" t="s">
        <v>2395</v>
      </c>
      <c r="TQ786" t="s">
        <v>2324</v>
      </c>
      <c r="TR786" t="s">
        <v>2265</v>
      </c>
      <c r="TS786" t="s">
        <v>2411</v>
      </c>
      <c r="TT786" t="s">
        <v>2843</v>
      </c>
      <c r="TU786" t="s">
        <v>2758</v>
      </c>
      <c r="VM786" t="s">
        <v>2942</v>
      </c>
      <c r="VN786" t="s">
        <v>2463</v>
      </c>
      <c r="VO786" t="s">
        <v>2957</v>
      </c>
      <c r="VP786" t="s">
        <v>2721</v>
      </c>
      <c r="VY786" t="s">
        <v>2953</v>
      </c>
      <c r="VZ786" t="s">
        <v>2937</v>
      </c>
      <c r="WA786" t="s">
        <v>2687</v>
      </c>
      <c r="WB786" t="s">
        <v>2955</v>
      </c>
      <c r="WK786" t="s">
        <v>2479</v>
      </c>
      <c r="WL786" t="s">
        <v>2479</v>
      </c>
      <c r="WM786" t="s">
        <v>2479</v>
      </c>
      <c r="WN786" t="s">
        <v>2479</v>
      </c>
      <c r="WW786" t="s">
        <v>3000</v>
      </c>
      <c r="WX786" t="s">
        <v>2796</v>
      </c>
      <c r="WY786" t="s">
        <v>2829</v>
      </c>
      <c r="WZ786" t="s">
        <v>2892</v>
      </c>
      <c r="XI786" t="s">
        <v>2890</v>
      </c>
      <c r="XJ786" t="s">
        <v>2621</v>
      </c>
      <c r="XK786" t="s">
        <v>2447</v>
      </c>
      <c r="XL786" t="s">
        <v>2518</v>
      </c>
      <c r="XU786" t="s">
        <v>2194</v>
      </c>
      <c r="XV786" t="s">
        <v>2627</v>
      </c>
      <c r="XW786" t="s">
        <v>2566</v>
      </c>
      <c r="XX786" t="s">
        <v>2564</v>
      </c>
      <c r="YG786" t="s">
        <v>2952</v>
      </c>
      <c r="YH786" t="s">
        <v>2935</v>
      </c>
      <c r="YI786" t="s">
        <v>2965</v>
      </c>
      <c r="YJ786" t="s">
        <v>2927</v>
      </c>
      <c r="YK786" t="s">
        <v>2961</v>
      </c>
      <c r="YS786" t="s">
        <v>2945</v>
      </c>
      <c r="YT786" t="s">
        <v>2897</v>
      </c>
      <c r="YU786" t="s">
        <v>2626</v>
      </c>
      <c r="YV786" t="s">
        <v>2512</v>
      </c>
      <c r="YW786" t="s">
        <v>2808</v>
      </c>
      <c r="ZE786" t="s">
        <v>2479</v>
      </c>
      <c r="ZF786" t="s">
        <v>2479</v>
      </c>
      <c r="ZG786" t="s">
        <v>2479</v>
      </c>
      <c r="ZH786" t="s">
        <v>2479</v>
      </c>
      <c r="ZI786" t="s">
        <v>2479</v>
      </c>
      <c r="ZQ786" t="s">
        <v>2459</v>
      </c>
      <c r="ZR786" t="s">
        <v>2453</v>
      </c>
      <c r="ZS786" t="s">
        <v>3027</v>
      </c>
      <c r="ZT786" t="s">
        <v>2611</v>
      </c>
      <c r="ZU786" t="s">
        <v>3144</v>
      </c>
      <c r="AAC786" t="s">
        <v>2449</v>
      </c>
      <c r="AAD786" t="s">
        <v>2459</v>
      </c>
      <c r="AAE786" t="s">
        <v>2956</v>
      </c>
      <c r="AAF786" t="s">
        <v>2463</v>
      </c>
      <c r="AAG786" t="s">
        <v>2952</v>
      </c>
      <c r="AAO786" t="s">
        <v>2531</v>
      </c>
      <c r="AAP786" t="s">
        <v>2818</v>
      </c>
      <c r="AAQ786" t="s">
        <v>2818</v>
      </c>
      <c r="AAR786" t="s">
        <v>3062</v>
      </c>
      <c r="AAS786" t="s">
        <v>2395</v>
      </c>
      <c r="ABB786" t="s">
        <v>3012</v>
      </c>
      <c r="ABC786" t="s">
        <v>2910</v>
      </c>
      <c r="ABD786" t="s">
        <v>2940</v>
      </c>
      <c r="ABN786" t="s">
        <v>2936</v>
      </c>
      <c r="ABO786" t="s">
        <v>2992</v>
      </c>
      <c r="ABP786" t="s">
        <v>3016</v>
      </c>
      <c r="ABZ786" t="s">
        <v>2479</v>
      </c>
      <c r="ACA786" t="s">
        <v>2479</v>
      </c>
      <c r="ACB786" t="s">
        <v>2479</v>
      </c>
      <c r="ACL786" t="s">
        <v>2611</v>
      </c>
      <c r="ACM786" t="s">
        <v>2517</v>
      </c>
      <c r="ACN786" t="s">
        <v>2518</v>
      </c>
      <c r="ACX786" t="s">
        <v>3059</v>
      </c>
      <c r="ACY786" t="s">
        <v>3032</v>
      </c>
      <c r="ACZ786" t="s">
        <v>3060</v>
      </c>
      <c r="ADJ786" t="s">
        <v>2441</v>
      </c>
      <c r="ADK786" t="s">
        <v>2620</v>
      </c>
      <c r="ADL786" t="s">
        <v>2151</v>
      </c>
      <c r="ADU786" t="s">
        <v>2978</v>
      </c>
      <c r="ADV786" t="s">
        <v>2520</v>
      </c>
      <c r="ADW786" t="s">
        <v>2835</v>
      </c>
      <c r="ADX786" t="s">
        <v>2927</v>
      </c>
      <c r="ADY786" t="s">
        <v>2867</v>
      </c>
      <c r="AEG786" t="s">
        <v>2904</v>
      </c>
      <c r="AEH786" t="s">
        <v>3074</v>
      </c>
      <c r="AEI786" t="s">
        <v>2858</v>
      </c>
      <c r="AEJ786" t="s">
        <v>3089</v>
      </c>
      <c r="AEK786" t="s">
        <v>2530</v>
      </c>
      <c r="AES786" t="s">
        <v>2479</v>
      </c>
      <c r="AET786" t="s">
        <v>2479</v>
      </c>
      <c r="AEU786" t="s">
        <v>2479</v>
      </c>
      <c r="AEV786" t="s">
        <v>2479</v>
      </c>
      <c r="AEW786" t="s">
        <v>2479</v>
      </c>
      <c r="AFE786" t="s">
        <v>2992</v>
      </c>
      <c r="AFF786" t="s">
        <v>2896</v>
      </c>
      <c r="AFG786" t="s">
        <v>3081</v>
      </c>
      <c r="AFH786" t="s">
        <v>3093</v>
      </c>
      <c r="AFI786" t="s">
        <v>2719</v>
      </c>
      <c r="AFQ786" t="s">
        <v>2900</v>
      </c>
      <c r="AFR786" t="s">
        <v>3244</v>
      </c>
      <c r="AFS786" t="s">
        <v>2450</v>
      </c>
      <c r="AFT786" t="s">
        <v>2455</v>
      </c>
      <c r="AFU786" t="s">
        <v>2620</v>
      </c>
      <c r="AGC786" t="s">
        <v>2792</v>
      </c>
      <c r="AGD786" t="s">
        <v>3074</v>
      </c>
      <c r="AGE786" t="s">
        <v>2920</v>
      </c>
      <c r="AGF786" t="s">
        <v>2355</v>
      </c>
      <c r="AGG786" t="s">
        <v>2712</v>
      </c>
      <c r="AGP786" t="s">
        <v>3007</v>
      </c>
      <c r="AGQ786" t="s">
        <v>3092</v>
      </c>
      <c r="AGR786" t="s">
        <v>3012</v>
      </c>
      <c r="AGS786" t="s">
        <v>3061</v>
      </c>
      <c r="AHB786" t="s">
        <v>2904</v>
      </c>
      <c r="AHC786" t="s">
        <v>2609</v>
      </c>
      <c r="AHD786" t="s">
        <v>2667</v>
      </c>
      <c r="AHE786" t="s">
        <v>3116</v>
      </c>
      <c r="AHN786" t="s">
        <v>2479</v>
      </c>
      <c r="AHO786" t="s">
        <v>2479</v>
      </c>
      <c r="AHP786" t="s">
        <v>2479</v>
      </c>
      <c r="AHQ786" t="s">
        <v>2479</v>
      </c>
      <c r="AHZ786" t="s">
        <v>2806</v>
      </c>
      <c r="AIA786" t="s">
        <v>2766</v>
      </c>
      <c r="AIB786" t="s">
        <v>2716</v>
      </c>
      <c r="AIC786" t="s">
        <v>2921</v>
      </c>
      <c r="AIL786" t="s">
        <v>2640</v>
      </c>
      <c r="AIM786" t="s">
        <v>2521</v>
      </c>
      <c r="AIN786" t="s">
        <v>2981</v>
      </c>
      <c r="AIO786" t="s">
        <v>3143</v>
      </c>
      <c r="AIX786" t="s">
        <v>2990</v>
      </c>
      <c r="AIY786" t="s">
        <v>2858</v>
      </c>
      <c r="AIZ786" t="s">
        <v>2642</v>
      </c>
      <c r="AJA786" t="s">
        <v>2418</v>
      </c>
      <c r="AJJ786" t="s">
        <v>3244</v>
      </c>
      <c r="AJK786" t="s">
        <v>2444</v>
      </c>
      <c r="AJL786" t="s">
        <v>2913</v>
      </c>
      <c r="AJV786" t="s">
        <v>3170</v>
      </c>
      <c r="AJW786" t="s">
        <v>2936</v>
      </c>
      <c r="AJX786" t="s">
        <v>2953</v>
      </c>
      <c r="AKH786" t="s">
        <v>2479</v>
      </c>
      <c r="AKI786" t="s">
        <v>2479</v>
      </c>
      <c r="AKJ786" t="s">
        <v>2479</v>
      </c>
      <c r="AKT786" t="s">
        <v>3060</v>
      </c>
      <c r="AKU786" t="s">
        <v>2462</v>
      </c>
      <c r="AKV786" t="s">
        <v>3179</v>
      </c>
      <c r="ALF786" t="s">
        <v>2707</v>
      </c>
      <c r="ALG786" t="s">
        <v>2751</v>
      </c>
      <c r="ALH786" t="s">
        <v>2766</v>
      </c>
      <c r="ALR786" t="s">
        <v>2875</v>
      </c>
      <c r="ALS786" t="s">
        <v>2753</v>
      </c>
      <c r="ALT786" t="s">
        <v>2529</v>
      </c>
      <c r="AMD786" t="s">
        <v>2867</v>
      </c>
      <c r="AME786" t="s">
        <v>3025</v>
      </c>
      <c r="AMF786" t="s">
        <v>2520</v>
      </c>
      <c r="AMP786" t="s">
        <v>2846</v>
      </c>
      <c r="AMQ786" t="s">
        <v>2753</v>
      </c>
      <c r="AMR786" t="s">
        <v>2903</v>
      </c>
      <c r="ANB786" t="s">
        <v>2479</v>
      </c>
      <c r="ANC786" t="s">
        <v>2479</v>
      </c>
      <c r="AND786" t="s">
        <v>2479</v>
      </c>
      <c r="ANN786" t="s">
        <v>2798</v>
      </c>
      <c r="ANO786" t="s">
        <v>2799</v>
      </c>
      <c r="ANP786" t="s">
        <v>2463</v>
      </c>
      <c r="ANZ786" t="s">
        <v>3081</v>
      </c>
      <c r="AOA786" t="s">
        <v>2933</v>
      </c>
      <c r="AOB786" t="s">
        <v>3082</v>
      </c>
      <c r="AOL786" t="s">
        <v>2260</v>
      </c>
      <c r="AOM786" t="s">
        <v>2875</v>
      </c>
      <c r="AON786" t="s">
        <v>2411</v>
      </c>
      <c r="AOX786" t="s">
        <v>2989</v>
      </c>
      <c r="AOY786" t="s">
        <v>3066</v>
      </c>
      <c r="AOZ786" t="s">
        <v>3087</v>
      </c>
      <c r="APJ786" t="s">
        <v>2455</v>
      </c>
      <c r="APK786" t="s">
        <v>2458</v>
      </c>
      <c r="APL786" t="s">
        <v>2926</v>
      </c>
      <c r="APV786" t="s">
        <v>2479</v>
      </c>
      <c r="APW786" t="s">
        <v>2479</v>
      </c>
      <c r="APX786" t="s">
        <v>2479</v>
      </c>
      <c r="AQH786" t="s">
        <v>3196</v>
      </c>
      <c r="AQI786" t="s">
        <v>3026</v>
      </c>
      <c r="AQJ786" t="s">
        <v>2905</v>
      </c>
      <c r="AQT786" t="s">
        <v>2997</v>
      </c>
      <c r="AQU786" t="s">
        <v>3117</v>
      </c>
      <c r="AQV786" t="s">
        <v>2908</v>
      </c>
      <c r="ARF786" t="s">
        <v>2586</v>
      </c>
      <c r="ARG786" t="s">
        <v>2805</v>
      </c>
      <c r="ARH786" t="s">
        <v>2599</v>
      </c>
      <c r="AUL786" t="s">
        <v>2932</v>
      </c>
      <c r="AUM786" t="s">
        <v>2977</v>
      </c>
      <c r="AUN786" t="s">
        <v>2856</v>
      </c>
      <c r="AUX786" t="s">
        <v>2835</v>
      </c>
      <c r="AUY786" t="s">
        <v>3052</v>
      </c>
      <c r="AUZ786" t="s">
        <v>2797</v>
      </c>
      <c r="AVJ786" t="s">
        <v>2479</v>
      </c>
      <c r="AVK786" t="s">
        <v>2479</v>
      </c>
      <c r="AVL786" t="s">
        <v>2479</v>
      </c>
      <c r="AVV786" t="s">
        <v>3015</v>
      </c>
      <c r="AVW786" t="s">
        <v>2867</v>
      </c>
      <c r="AVX786" t="s">
        <v>3088</v>
      </c>
      <c r="AWH786" t="s">
        <v>3196</v>
      </c>
      <c r="AWI786" t="s">
        <v>2819</v>
      </c>
      <c r="AWJ786" t="s">
        <v>2324</v>
      </c>
      <c r="AWT786" t="s">
        <v>2753</v>
      </c>
      <c r="AWU786" t="s">
        <v>2765</v>
      </c>
      <c r="AWV786" t="s">
        <v>2752</v>
      </c>
      <c r="BBV786" t="s">
        <v>2927</v>
      </c>
      <c r="BBW786" t="s">
        <v>2893</v>
      </c>
      <c r="BBX786" t="s">
        <v>3012</v>
      </c>
      <c r="BBY786" t="s">
        <v>3017</v>
      </c>
      <c r="BCH786" t="s">
        <v>2451</v>
      </c>
      <c r="BCI786" t="s">
        <v>2445</v>
      </c>
      <c r="BCJ786" t="s">
        <v>2937</v>
      </c>
      <c r="BCK786" t="s">
        <v>2908</v>
      </c>
      <c r="BCT786" t="s">
        <v>2479</v>
      </c>
      <c r="BCU786" t="s">
        <v>2479</v>
      </c>
      <c r="BCV786" t="s">
        <v>2479</v>
      </c>
      <c r="BCW786" t="s">
        <v>2479</v>
      </c>
      <c r="BDF786" t="s">
        <v>3026</v>
      </c>
      <c r="BDG786" t="s">
        <v>2908</v>
      </c>
      <c r="BDH786" t="s">
        <v>2447</v>
      </c>
      <c r="BDI786" t="s">
        <v>2446</v>
      </c>
      <c r="BDR786" t="s">
        <v>3038</v>
      </c>
      <c r="BDS786" t="s">
        <v>2410</v>
      </c>
      <c r="BDT786" t="s">
        <v>2812</v>
      </c>
      <c r="BDU786" t="s">
        <v>2716</v>
      </c>
      <c r="BED786" t="s">
        <v>2846</v>
      </c>
      <c r="BEE786" t="s">
        <v>2511</v>
      </c>
      <c r="BEF786" t="s">
        <v>2771</v>
      </c>
      <c r="BEG786" t="s">
        <v>2813</v>
      </c>
      <c r="BLU786" t="s">
        <v>2949</v>
      </c>
      <c r="BLV786" t="s">
        <v>2721</v>
      </c>
      <c r="BLW786" t="s">
        <v>3025</v>
      </c>
      <c r="BLX786" t="s">
        <v>2795</v>
      </c>
      <c r="BLY786" t="s">
        <v>2907</v>
      </c>
      <c r="BLZ786" t="s">
        <v>2936</v>
      </c>
      <c r="BMA786" t="s">
        <v>2898</v>
      </c>
      <c r="BMB786" t="s">
        <v>3016</v>
      </c>
      <c r="BMG786" t="s">
        <v>2516</v>
      </c>
      <c r="BMH786" t="s">
        <v>2876</v>
      </c>
      <c r="BMI786" t="s">
        <v>2962</v>
      </c>
      <c r="BMJ786" t="s">
        <v>2463</v>
      </c>
      <c r="BMK786" t="s">
        <v>2464</v>
      </c>
      <c r="BML786" t="s">
        <v>3022</v>
      </c>
      <c r="BMM786" t="s">
        <v>2718</v>
      </c>
      <c r="BMN786" t="s">
        <v>3082</v>
      </c>
      <c r="BMS786" t="s">
        <v>2438</v>
      </c>
      <c r="BMT786" t="s">
        <v>2456</v>
      </c>
      <c r="BMU786" t="s">
        <v>2718</v>
      </c>
      <c r="BMV786" t="s">
        <v>2938</v>
      </c>
      <c r="BMW786" t="s">
        <v>3040</v>
      </c>
      <c r="BMX786" t="s">
        <v>2905</v>
      </c>
      <c r="BMY786" t="s">
        <v>3150</v>
      </c>
      <c r="BMZ786" t="s">
        <v>2649</v>
      </c>
      <c r="BNE786" t="s">
        <v>2719</v>
      </c>
      <c r="BNF786" t="s">
        <v>2518</v>
      </c>
      <c r="BNG786" t="s">
        <v>2938</v>
      </c>
      <c r="BNH786" t="s">
        <v>2687</v>
      </c>
      <c r="BNI786" t="s">
        <v>2903</v>
      </c>
      <c r="BNJ786" t="s">
        <v>2920</v>
      </c>
      <c r="BNK786" t="s">
        <v>2440</v>
      </c>
      <c r="BNL786" t="s">
        <v>2780</v>
      </c>
      <c r="BNQ786" t="s">
        <v>2446</v>
      </c>
      <c r="BNR786" t="s">
        <v>3153</v>
      </c>
      <c r="BNS786" t="s">
        <v>2858</v>
      </c>
      <c r="BNT786" t="s">
        <v>2824</v>
      </c>
      <c r="BNU786" t="s">
        <v>2993</v>
      </c>
      <c r="BNV786" t="s">
        <v>2707</v>
      </c>
      <c r="BNW786" t="s">
        <v>3042</v>
      </c>
      <c r="BNX786" t="s">
        <v>3074</v>
      </c>
      <c r="BOC786" t="s">
        <v>2473</v>
      </c>
      <c r="BOD786" t="s">
        <v>2569</v>
      </c>
      <c r="BOE786" t="s">
        <v>2643</v>
      </c>
      <c r="BOF786" t="s">
        <v>2395</v>
      </c>
      <c r="BOG786" t="s">
        <v>2324</v>
      </c>
      <c r="BOH786" t="s">
        <v>2265</v>
      </c>
      <c r="BOI786" t="s">
        <v>2411</v>
      </c>
      <c r="BOJ786" t="s">
        <v>2843</v>
      </c>
      <c r="BXK786" t="s">
        <v>2528</v>
      </c>
      <c r="BXL786" t="s">
        <v>2481</v>
      </c>
      <c r="BXM786" t="s">
        <v>2407</v>
      </c>
      <c r="BXN786" t="s">
        <v>2407</v>
      </c>
      <c r="BXO786" t="s">
        <v>2178</v>
      </c>
      <c r="BXP786" t="s">
        <v>2320</v>
      </c>
      <c r="BXW786" t="s">
        <v>2885</v>
      </c>
      <c r="BXX786" t="s">
        <v>2573</v>
      </c>
      <c r="BXY786" t="s">
        <v>2356</v>
      </c>
      <c r="BXZ786" t="s">
        <v>2591</v>
      </c>
      <c r="BYA786" t="s">
        <v>2616</v>
      </c>
      <c r="BYB786" t="s">
        <v>2644</v>
      </c>
      <c r="BYI786" t="s">
        <v>2538</v>
      </c>
      <c r="BYJ786" t="s">
        <v>2791</v>
      </c>
      <c r="BYK786" t="s">
        <v>2773</v>
      </c>
      <c r="BYL786" t="s">
        <v>2781</v>
      </c>
      <c r="BYM786" t="s">
        <v>2741</v>
      </c>
      <c r="BYN786" t="s">
        <v>2323</v>
      </c>
      <c r="BYU786" t="s">
        <v>2677</v>
      </c>
      <c r="BYV786" t="s">
        <v>2601</v>
      </c>
      <c r="BYW786" t="s">
        <v>2783</v>
      </c>
      <c r="BYX786" t="s">
        <v>2258</v>
      </c>
      <c r="BYY786" t="s">
        <v>2598</v>
      </c>
      <c r="BYZ786" t="s">
        <v>2883</v>
      </c>
      <c r="BZG786" t="s">
        <v>2760</v>
      </c>
      <c r="BZH786" t="s">
        <v>2305</v>
      </c>
      <c r="BZI786" t="s">
        <v>2217</v>
      </c>
      <c r="BZJ786" t="s">
        <v>2160</v>
      </c>
      <c r="BZK786" t="s">
        <v>2267</v>
      </c>
      <c r="BZL786" t="s">
        <v>2268</v>
      </c>
      <c r="BZS786" t="s">
        <v>2917</v>
      </c>
      <c r="BZT786" t="s">
        <v>2693</v>
      </c>
      <c r="BZU786" t="s">
        <v>2568</v>
      </c>
      <c r="BZV786" t="s">
        <v>2597</v>
      </c>
      <c r="BZW786" t="s">
        <v>2150</v>
      </c>
      <c r="BZX786" t="s">
        <v>2137</v>
      </c>
    </row>
    <row r="787" spans="1:1020 1030:2052" x14ac:dyDescent="0.15">
      <c r="A787" t="s">
        <v>4133</v>
      </c>
      <c r="BT787" t="s">
        <v>3544</v>
      </c>
      <c r="CN787" t="s">
        <v>3968</v>
      </c>
      <c r="CO787" t="s">
        <v>3167</v>
      </c>
      <c r="CP787" t="s">
        <v>3167</v>
      </c>
      <c r="CQ787" t="s">
        <v>3085</v>
      </c>
      <c r="CR787" t="s">
        <v>3085</v>
      </c>
      <c r="DB787" t="s">
        <v>3350</v>
      </c>
      <c r="DC787" t="s">
        <v>3350</v>
      </c>
      <c r="DD787" t="s">
        <v>3350</v>
      </c>
      <c r="DZ787" t="s">
        <v>3544</v>
      </c>
      <c r="EA787" t="s">
        <v>3544</v>
      </c>
      <c r="EB787" t="s">
        <v>3350</v>
      </c>
      <c r="EN787" t="s">
        <v>3403</v>
      </c>
      <c r="JL787" t="s">
        <v>3582</v>
      </c>
      <c r="JM787" t="s">
        <v>3560</v>
      </c>
      <c r="JN787" t="s">
        <v>3560</v>
      </c>
      <c r="JO787" t="s">
        <v>3560</v>
      </c>
      <c r="JP787" t="s">
        <v>3689</v>
      </c>
      <c r="JQ787" t="s">
        <v>4107</v>
      </c>
      <c r="PB787" t="s">
        <v>3403</v>
      </c>
      <c r="PC787" t="s">
        <v>3403</v>
      </c>
      <c r="PD787" t="s">
        <v>3403</v>
      </c>
      <c r="PN787" t="s">
        <v>3403</v>
      </c>
      <c r="PO787" t="s">
        <v>3544</v>
      </c>
      <c r="PP787" t="s">
        <v>3350</v>
      </c>
      <c r="RH787" t="s">
        <v>3092</v>
      </c>
      <c r="RI787" t="s">
        <v>2912</v>
      </c>
      <c r="RJ787" t="s">
        <v>2721</v>
      </c>
      <c r="RK787" t="s">
        <v>3061</v>
      </c>
      <c r="RL787" t="s">
        <v>3015</v>
      </c>
      <c r="RM787" t="s">
        <v>2900</v>
      </c>
      <c r="RT787" t="s">
        <v>2797</v>
      </c>
      <c r="RU787" t="s">
        <v>2463</v>
      </c>
      <c r="RV787" t="s">
        <v>2992</v>
      </c>
      <c r="RW787" t="s">
        <v>2901</v>
      </c>
      <c r="RX787" t="s">
        <v>2719</v>
      </c>
      <c r="RY787" t="s">
        <v>3143</v>
      </c>
      <c r="SF787" t="s">
        <v>2479</v>
      </c>
      <c r="SG787" t="s">
        <v>2479</v>
      </c>
      <c r="SH787" t="s">
        <v>2479</v>
      </c>
      <c r="SI787" t="s">
        <v>2479</v>
      </c>
      <c r="SJ787" t="s">
        <v>2479</v>
      </c>
      <c r="SK787" t="s">
        <v>2479</v>
      </c>
      <c r="SR787" t="s">
        <v>3016</v>
      </c>
      <c r="SS787" t="s">
        <v>3015</v>
      </c>
      <c r="ST787" t="s">
        <v>2935</v>
      </c>
      <c r="SU787" t="s">
        <v>2957</v>
      </c>
      <c r="SV787" t="s">
        <v>2462</v>
      </c>
      <c r="SW787" t="s">
        <v>3027</v>
      </c>
      <c r="TD787" t="s">
        <v>2937</v>
      </c>
      <c r="TE787" t="s">
        <v>2943</v>
      </c>
      <c r="TF787" t="s">
        <v>2938</v>
      </c>
      <c r="TG787" t="s">
        <v>2460</v>
      </c>
      <c r="TH787" t="s">
        <v>2716</v>
      </c>
      <c r="TI787" t="s">
        <v>2453</v>
      </c>
      <c r="TP787" t="s">
        <v>3768</v>
      </c>
      <c r="TQ787" t="s">
        <v>2266</v>
      </c>
      <c r="TR787" t="s">
        <v>2769</v>
      </c>
      <c r="TS787" t="s">
        <v>2818</v>
      </c>
      <c r="TT787" t="s">
        <v>2602</v>
      </c>
      <c r="TU787" t="s">
        <v>2260</v>
      </c>
      <c r="ABB787" t="s">
        <v>2639</v>
      </c>
      <c r="ABC787" t="s">
        <v>2961</v>
      </c>
      <c r="ABD787" t="s">
        <v>2639</v>
      </c>
      <c r="ABN787" t="s">
        <v>2991</v>
      </c>
      <c r="ABO787" t="s">
        <v>2991</v>
      </c>
      <c r="ABP787" t="s">
        <v>2644</v>
      </c>
      <c r="ABZ787" t="s">
        <v>2479</v>
      </c>
      <c r="ACA787" t="s">
        <v>2479</v>
      </c>
      <c r="ACB787" t="s">
        <v>2479</v>
      </c>
      <c r="ACL787" t="s">
        <v>3088</v>
      </c>
      <c r="ACM787" t="s">
        <v>2900</v>
      </c>
      <c r="ACN787" t="s">
        <v>2887</v>
      </c>
      <c r="ACX787" t="s">
        <v>2893</v>
      </c>
      <c r="ACY787" t="s">
        <v>2907</v>
      </c>
      <c r="ACZ787" t="s">
        <v>2940</v>
      </c>
      <c r="ADJ787" t="s">
        <v>2564</v>
      </c>
      <c r="ADK787" t="s">
        <v>2761</v>
      </c>
      <c r="ADL787" t="s">
        <v>2616</v>
      </c>
      <c r="ADV787" t="s">
        <v>2860</v>
      </c>
      <c r="ADW787" t="s">
        <v>3092</v>
      </c>
      <c r="ADX787" t="s">
        <v>3014</v>
      </c>
      <c r="AEH787" t="s">
        <v>2864</v>
      </c>
      <c r="AEI787" t="s">
        <v>2911</v>
      </c>
      <c r="AEJ787" t="s">
        <v>3021</v>
      </c>
      <c r="AET787" t="s">
        <v>2479</v>
      </c>
      <c r="AEU787" t="s">
        <v>2479</v>
      </c>
      <c r="AEV787" t="s">
        <v>2479</v>
      </c>
      <c r="AFF787" t="s">
        <v>2836</v>
      </c>
      <c r="AFG787" t="s">
        <v>2836</v>
      </c>
      <c r="AFH787" t="s">
        <v>2862</v>
      </c>
      <c r="AFR787" t="s">
        <v>2639</v>
      </c>
      <c r="AFS787" t="s">
        <v>2899</v>
      </c>
      <c r="AFT787" t="s">
        <v>2898</v>
      </c>
      <c r="AGD787" t="s">
        <v>2977</v>
      </c>
      <c r="AGE787" t="s">
        <v>2518</v>
      </c>
      <c r="AGF787" t="s">
        <v>2766</v>
      </c>
      <c r="AGP787" t="s">
        <v>2637</v>
      </c>
      <c r="AGQ787" t="s">
        <v>2835</v>
      </c>
      <c r="AGR787" t="s">
        <v>2522</v>
      </c>
      <c r="AHB787" t="s">
        <v>3115</v>
      </c>
      <c r="AHC787" t="s">
        <v>2425</v>
      </c>
      <c r="AHD787" t="s">
        <v>2976</v>
      </c>
      <c r="AHN787" t="s">
        <v>2479</v>
      </c>
      <c r="AHO787" t="s">
        <v>2479</v>
      </c>
      <c r="AHP787" t="s">
        <v>2479</v>
      </c>
      <c r="AHZ787" t="s">
        <v>2941</v>
      </c>
      <c r="AIA787" t="s">
        <v>2997</v>
      </c>
      <c r="AIB787" t="s">
        <v>2907</v>
      </c>
      <c r="AIL787" t="s">
        <v>2907</v>
      </c>
      <c r="AIM787" t="s">
        <v>2955</v>
      </c>
      <c r="AIN787" t="s">
        <v>2937</v>
      </c>
      <c r="AIX787" t="s">
        <v>2894</v>
      </c>
      <c r="AIY787" t="s">
        <v>2552</v>
      </c>
      <c r="AIZ787" t="s">
        <v>2266</v>
      </c>
      <c r="AJL787" t="s">
        <v>3053</v>
      </c>
      <c r="AJX787" t="s">
        <v>3074</v>
      </c>
      <c r="AKJ787" t="s">
        <v>2479</v>
      </c>
      <c r="AKV787" t="s">
        <v>2856</v>
      </c>
      <c r="ALH787" t="s">
        <v>2722</v>
      </c>
      <c r="ALT787" t="s">
        <v>2615</v>
      </c>
      <c r="AMF787" t="s">
        <v>2835</v>
      </c>
      <c r="AMR787" t="s">
        <v>2260</v>
      </c>
      <c r="AND787" t="s">
        <v>2479</v>
      </c>
      <c r="ANP787" t="s">
        <v>2638</v>
      </c>
      <c r="AOB787" t="s">
        <v>2868</v>
      </c>
      <c r="AON787" t="s">
        <v>2536</v>
      </c>
      <c r="AOX787" t="s">
        <v>2958</v>
      </c>
      <c r="AOY787" t="s">
        <v>2891</v>
      </c>
      <c r="AOZ787" t="s">
        <v>2796</v>
      </c>
      <c r="APJ787" t="s">
        <v>2873</v>
      </c>
      <c r="APK787" t="s">
        <v>2873</v>
      </c>
      <c r="APL787" t="s">
        <v>2768</v>
      </c>
      <c r="APV787" t="s">
        <v>2479</v>
      </c>
      <c r="APW787" t="s">
        <v>2479</v>
      </c>
      <c r="APX787" t="s">
        <v>2479</v>
      </c>
      <c r="AQH787" t="s">
        <v>3021</v>
      </c>
      <c r="AQI787" t="s">
        <v>2987</v>
      </c>
      <c r="AQJ787" t="s">
        <v>2981</v>
      </c>
      <c r="AQT787" t="s">
        <v>3069</v>
      </c>
      <c r="AQU787" t="s">
        <v>2966</v>
      </c>
      <c r="AQV787" t="s">
        <v>2424</v>
      </c>
      <c r="ARF787" t="s">
        <v>2991</v>
      </c>
      <c r="ARG787" t="s">
        <v>2615</v>
      </c>
      <c r="ARH787" t="s">
        <v>2351</v>
      </c>
      <c r="BJD787" t="s">
        <v>3047</v>
      </c>
      <c r="BJE787" t="s">
        <v>2956</v>
      </c>
      <c r="BJF787" t="s">
        <v>2906</v>
      </c>
      <c r="BJG787" t="s">
        <v>2896</v>
      </c>
      <c r="BJH787" t="s">
        <v>2938</v>
      </c>
      <c r="BJP787" t="s">
        <v>2797</v>
      </c>
      <c r="BJQ787" t="s">
        <v>2463</v>
      </c>
      <c r="BJR787" t="s">
        <v>2992</v>
      </c>
      <c r="BJS787" t="s">
        <v>2901</v>
      </c>
      <c r="BJT787" t="s">
        <v>2719</v>
      </c>
      <c r="BKB787" t="s">
        <v>3971</v>
      </c>
      <c r="BKC787" t="s">
        <v>2479</v>
      </c>
      <c r="BKD787" t="s">
        <v>2479</v>
      </c>
      <c r="BKE787" t="s">
        <v>2479</v>
      </c>
      <c r="BKF787" t="s">
        <v>2479</v>
      </c>
      <c r="BKN787" t="s">
        <v>3016</v>
      </c>
      <c r="BKO787" t="s">
        <v>3015</v>
      </c>
      <c r="BKP787" t="s">
        <v>2935</v>
      </c>
      <c r="BKQ787" t="s">
        <v>2957</v>
      </c>
      <c r="BKR787" t="s">
        <v>2462</v>
      </c>
      <c r="BKZ787" t="s">
        <v>2459</v>
      </c>
      <c r="BLA787" t="s">
        <v>2716</v>
      </c>
      <c r="BLB787" t="s">
        <v>2518</v>
      </c>
      <c r="BLC787" t="s">
        <v>2441</v>
      </c>
      <c r="BLD787" t="s">
        <v>3028</v>
      </c>
      <c r="BLL787" t="s">
        <v>2479</v>
      </c>
      <c r="BLM787" t="s">
        <v>2266</v>
      </c>
      <c r="BLN787" t="s">
        <v>2769</v>
      </c>
      <c r="BLO787" t="s">
        <v>2818</v>
      </c>
      <c r="BLP787" t="s">
        <v>2602</v>
      </c>
    </row>
    <row r="788" spans="1:1020 1030:2052" x14ac:dyDescent="0.15">
      <c r="A788" t="s">
        <v>4134</v>
      </c>
      <c r="AJ788" t="s">
        <v>3084</v>
      </c>
      <c r="AV788" t="s">
        <v>3084</v>
      </c>
      <c r="BH788" t="s">
        <v>2779</v>
      </c>
      <c r="CM788" t="s">
        <v>3696</v>
      </c>
      <c r="CN788" t="s">
        <v>3190</v>
      </c>
      <c r="CO788" t="s">
        <v>3167</v>
      </c>
      <c r="CP788" t="s">
        <v>3085</v>
      </c>
      <c r="CQ788" t="s">
        <v>3167</v>
      </c>
      <c r="CR788" t="s">
        <v>3317</v>
      </c>
      <c r="DZ788" t="s">
        <v>3544</v>
      </c>
      <c r="EA788" t="s">
        <v>3544</v>
      </c>
      <c r="EB788" t="s">
        <v>3350</v>
      </c>
      <c r="EY788" t="s">
        <v>2777</v>
      </c>
      <c r="EZ788" t="s">
        <v>2779</v>
      </c>
      <c r="FK788" t="s">
        <v>2779</v>
      </c>
      <c r="FL788" t="s">
        <v>2777</v>
      </c>
      <c r="GJ788" t="s">
        <v>3084</v>
      </c>
      <c r="HS788" t="s">
        <v>2777</v>
      </c>
      <c r="HT788" t="s">
        <v>2777</v>
      </c>
      <c r="IP788" t="s">
        <v>3403</v>
      </c>
      <c r="IQ788" t="s">
        <v>3403</v>
      </c>
      <c r="IR788" t="s">
        <v>3354</v>
      </c>
      <c r="JK788" t="s">
        <v>3476</v>
      </c>
      <c r="JL788" t="s">
        <v>3582</v>
      </c>
      <c r="JM788" t="s">
        <v>3560</v>
      </c>
      <c r="JN788" t="s">
        <v>3560</v>
      </c>
      <c r="JO788" t="s">
        <v>3560</v>
      </c>
      <c r="JP788" t="s">
        <v>3560</v>
      </c>
      <c r="JQ788" t="s">
        <v>4107</v>
      </c>
      <c r="KM788" t="s">
        <v>2779</v>
      </c>
      <c r="KN788" t="s">
        <v>3084</v>
      </c>
      <c r="KU788">
        <f>185</f>
        <v>185</v>
      </c>
      <c r="KV788" t="s">
        <v>3190</v>
      </c>
      <c r="KW788" t="s">
        <v>3167</v>
      </c>
      <c r="KX788" t="s">
        <v>3167</v>
      </c>
      <c r="KY788" t="s">
        <v>3167</v>
      </c>
      <c r="KZ788">
        <f>129</f>
        <v>129</v>
      </c>
      <c r="LK788" t="s">
        <v>2777</v>
      </c>
      <c r="LL788" t="s">
        <v>3084</v>
      </c>
      <c r="MU788" t="s">
        <v>2779</v>
      </c>
      <c r="MV788" t="s">
        <v>3111</v>
      </c>
      <c r="OE788" t="s">
        <v>2779</v>
      </c>
      <c r="OF788" t="s">
        <v>3111</v>
      </c>
      <c r="OR788" t="s">
        <v>3336</v>
      </c>
      <c r="PB788" t="s">
        <v>3350</v>
      </c>
      <c r="QA788" t="s">
        <v>2777</v>
      </c>
      <c r="QB788" t="s">
        <v>2777</v>
      </c>
      <c r="RG788" t="s">
        <v>2999</v>
      </c>
      <c r="RH788" t="s">
        <v>3007</v>
      </c>
      <c r="RI788" t="s">
        <v>2934</v>
      </c>
      <c r="RJ788" t="s">
        <v>2967</v>
      </c>
      <c r="RK788" t="s">
        <v>2899</v>
      </c>
      <c r="RL788" t="s">
        <v>3143</v>
      </c>
      <c r="RM788" t="s">
        <v>3244</v>
      </c>
      <c r="RS788" t="s">
        <v>2956</v>
      </c>
      <c r="RT788" t="s">
        <v>3016</v>
      </c>
      <c r="RU788" t="s">
        <v>3245</v>
      </c>
      <c r="RV788" t="s">
        <v>3032</v>
      </c>
      <c r="RW788" t="s">
        <v>2974</v>
      </c>
      <c r="RX788" t="s">
        <v>2771</v>
      </c>
      <c r="RY788" t="s">
        <v>2921</v>
      </c>
      <c r="SE788" t="s">
        <v>2479</v>
      </c>
      <c r="SF788" t="s">
        <v>2479</v>
      </c>
      <c r="SG788" t="s">
        <v>2479</v>
      </c>
      <c r="SH788" t="s">
        <v>2479</v>
      </c>
      <c r="SI788" t="s">
        <v>2479</v>
      </c>
      <c r="SJ788" t="s">
        <v>2479</v>
      </c>
      <c r="SK788" t="s">
        <v>2479</v>
      </c>
      <c r="SQ788" t="s">
        <v>2997</v>
      </c>
      <c r="SR788" t="s">
        <v>2955</v>
      </c>
      <c r="SS788" t="s">
        <v>3059</v>
      </c>
      <c r="ST788" t="s">
        <v>2909</v>
      </c>
      <c r="SU788" t="s">
        <v>2610</v>
      </c>
      <c r="SV788" t="s">
        <v>2878</v>
      </c>
      <c r="SW788" t="s">
        <v>2855</v>
      </c>
      <c r="TC788" t="s">
        <v>2969</v>
      </c>
      <c r="TD788" t="s">
        <v>3000</v>
      </c>
      <c r="TE788" t="s">
        <v>2911</v>
      </c>
      <c r="TF788" t="s">
        <v>2865</v>
      </c>
      <c r="TG788" t="s">
        <v>2940</v>
      </c>
      <c r="TH788" t="s">
        <v>2939</v>
      </c>
      <c r="TI788" t="s">
        <v>2955</v>
      </c>
      <c r="TO788" t="s">
        <v>2991</v>
      </c>
      <c r="TP788" t="s">
        <v>2615</v>
      </c>
      <c r="TQ788" t="s">
        <v>2745</v>
      </c>
      <c r="TR788" t="s">
        <v>2578</v>
      </c>
      <c r="TS788" t="s">
        <v>2831</v>
      </c>
      <c r="TT788" t="s">
        <v>2760</v>
      </c>
      <c r="TU788" t="s">
        <v>2666</v>
      </c>
      <c r="YH788" t="s">
        <v>2968</v>
      </c>
      <c r="YI788" t="s">
        <v>2968</v>
      </c>
      <c r="YJ788" t="s">
        <v>2798</v>
      </c>
      <c r="YT788" t="s">
        <v>2324</v>
      </c>
      <c r="YU788" t="s">
        <v>2857</v>
      </c>
      <c r="YV788" t="s">
        <v>2783</v>
      </c>
      <c r="ZF788" t="s">
        <v>2479</v>
      </c>
      <c r="ZG788" t="s">
        <v>2479</v>
      </c>
      <c r="ZH788" t="s">
        <v>2479</v>
      </c>
      <c r="ZR788" t="s">
        <v>2932</v>
      </c>
      <c r="ZS788" t="s">
        <v>3245</v>
      </c>
      <c r="ZT788" t="s">
        <v>2425</v>
      </c>
      <c r="AAD788" t="s">
        <v>2638</v>
      </c>
      <c r="AAE788" t="s">
        <v>2968</v>
      </c>
      <c r="AAF788" t="s">
        <v>3022</v>
      </c>
      <c r="AAP788" t="s">
        <v>2616</v>
      </c>
      <c r="AAQ788" t="s">
        <v>2374</v>
      </c>
      <c r="AAR788" t="s">
        <v>2293</v>
      </c>
      <c r="ABB788" t="s">
        <v>3092</v>
      </c>
      <c r="ABN788" t="s">
        <v>2900</v>
      </c>
      <c r="ABZ788" t="s">
        <v>2479</v>
      </c>
      <c r="ACL788" t="s">
        <v>3170</v>
      </c>
      <c r="ACX788" t="s">
        <v>3047</v>
      </c>
      <c r="ADJ788" t="s">
        <v>2568</v>
      </c>
      <c r="ADV788" t="s">
        <v>2986</v>
      </c>
      <c r="ADW788" t="s">
        <v>3052</v>
      </c>
      <c r="ADX788" t="s">
        <v>2863</v>
      </c>
      <c r="AEH788" t="s">
        <v>3093</v>
      </c>
      <c r="AEI788" t="s">
        <v>3093</v>
      </c>
      <c r="AEJ788" t="s">
        <v>2719</v>
      </c>
      <c r="AET788" t="s">
        <v>2479</v>
      </c>
      <c r="AEU788" t="s">
        <v>2479</v>
      </c>
      <c r="AEV788" t="s">
        <v>2479</v>
      </c>
      <c r="AFF788" t="s">
        <v>2933</v>
      </c>
      <c r="AFG788" t="s">
        <v>2464</v>
      </c>
      <c r="AFH788" t="s">
        <v>2901</v>
      </c>
      <c r="AFR788" t="s">
        <v>2910</v>
      </c>
      <c r="AFS788" t="s">
        <v>2996</v>
      </c>
      <c r="AFT788" t="s">
        <v>2964</v>
      </c>
      <c r="AGD788" t="s">
        <v>2644</v>
      </c>
      <c r="AGE788" t="s">
        <v>2803</v>
      </c>
      <c r="AGF788" t="s">
        <v>2142</v>
      </c>
      <c r="BEQ788" t="s">
        <v>2479</v>
      </c>
      <c r="BER788" t="s">
        <v>2479</v>
      </c>
      <c r="BFP788" t="s">
        <v>2479</v>
      </c>
      <c r="BGA788" t="s">
        <v>2479</v>
      </c>
      <c r="BGB788" t="s">
        <v>2479</v>
      </c>
      <c r="BGN788" t="s">
        <v>2479</v>
      </c>
      <c r="BGZ788" t="s">
        <v>2479</v>
      </c>
      <c r="BHW788" t="s">
        <v>2479</v>
      </c>
      <c r="BHX788" t="s">
        <v>2479</v>
      </c>
      <c r="BII788" t="s">
        <v>2479</v>
      </c>
      <c r="BIJ788" t="s">
        <v>2479</v>
      </c>
      <c r="BIU788" t="s">
        <v>2479</v>
      </c>
      <c r="BIV788" t="s">
        <v>2479</v>
      </c>
      <c r="BJC788" t="s">
        <v>2424</v>
      </c>
      <c r="BJD788" t="s">
        <v>2983</v>
      </c>
      <c r="BJE788" t="s">
        <v>2868</v>
      </c>
      <c r="BJF788" t="s">
        <v>2795</v>
      </c>
      <c r="BJG788" t="s">
        <v>2886</v>
      </c>
      <c r="BJH788" t="s">
        <v>2780</v>
      </c>
      <c r="BJO788" t="s">
        <v>2956</v>
      </c>
      <c r="BJP788" t="s">
        <v>3016</v>
      </c>
      <c r="BJQ788" t="s">
        <v>3245</v>
      </c>
      <c r="BJR788" t="s">
        <v>3032</v>
      </c>
      <c r="BJS788" t="s">
        <v>2974</v>
      </c>
      <c r="BJT788" t="s">
        <v>2771</v>
      </c>
      <c r="BKA788" t="s">
        <v>2479</v>
      </c>
      <c r="BKB788" t="s">
        <v>2479</v>
      </c>
      <c r="BKC788" t="s">
        <v>2479</v>
      </c>
      <c r="BKD788" t="s">
        <v>2479</v>
      </c>
      <c r="BKE788" t="s">
        <v>2479</v>
      </c>
      <c r="BKF788" t="s">
        <v>2813</v>
      </c>
      <c r="BKM788" t="s">
        <v>2997</v>
      </c>
      <c r="BKN788" t="s">
        <v>2955</v>
      </c>
      <c r="BKO788" t="s">
        <v>3059</v>
      </c>
      <c r="BKP788" t="s">
        <v>2909</v>
      </c>
      <c r="BKQ788" t="s">
        <v>2610</v>
      </c>
      <c r="BKR788" t="s">
        <v>2878</v>
      </c>
      <c r="BKY788" t="s">
        <v>2892</v>
      </c>
      <c r="BKZ788" t="s">
        <v>2978</v>
      </c>
      <c r="BLA788" t="s">
        <v>2461</v>
      </c>
      <c r="BLB788" t="s">
        <v>2953</v>
      </c>
      <c r="BLC788" t="s">
        <v>2936</v>
      </c>
      <c r="BLD788" t="s">
        <v>2458</v>
      </c>
      <c r="BLK788" t="s">
        <v>2991</v>
      </c>
      <c r="BLL788" t="s">
        <v>2615</v>
      </c>
      <c r="BLM788" t="s">
        <v>2745</v>
      </c>
      <c r="BLN788" t="s">
        <v>2578</v>
      </c>
      <c r="BLO788" t="s">
        <v>2831</v>
      </c>
      <c r="BLP788" t="s">
        <v>2760</v>
      </c>
      <c r="BLW788" t="s">
        <v>2999</v>
      </c>
      <c r="BLX788" t="s">
        <v>3007</v>
      </c>
      <c r="BLY788" t="s">
        <v>2934</v>
      </c>
      <c r="BLZ788" t="s">
        <v>2967</v>
      </c>
      <c r="BMA788" t="s">
        <v>2899</v>
      </c>
      <c r="BMB788" t="s">
        <v>3143</v>
      </c>
      <c r="BMI788" t="s">
        <v>2956</v>
      </c>
      <c r="BMJ788" t="s">
        <v>3016</v>
      </c>
      <c r="BMK788" t="s">
        <v>3245</v>
      </c>
      <c r="BML788" t="s">
        <v>3032</v>
      </c>
      <c r="BMM788" t="s">
        <v>2974</v>
      </c>
      <c r="BMN788" t="s">
        <v>2771</v>
      </c>
      <c r="BMU788" t="s">
        <v>2893</v>
      </c>
      <c r="BMV788" t="s">
        <v>2479</v>
      </c>
      <c r="BMW788" t="s">
        <v>2479</v>
      </c>
      <c r="BMX788" t="s">
        <v>2479</v>
      </c>
      <c r="BMY788" t="s">
        <v>2479</v>
      </c>
      <c r="BMZ788" t="s">
        <v>2877</v>
      </c>
      <c r="BNG788" t="s">
        <v>2997</v>
      </c>
      <c r="BNH788" t="s">
        <v>2955</v>
      </c>
      <c r="BNI788" t="s">
        <v>3026</v>
      </c>
      <c r="BNJ788" t="s">
        <v>3040</v>
      </c>
      <c r="BNK788" t="s">
        <v>2993</v>
      </c>
      <c r="BNL788" t="s">
        <v>2824</v>
      </c>
      <c r="BNS788" t="s">
        <v>2969</v>
      </c>
      <c r="BNT788" t="s">
        <v>3000</v>
      </c>
      <c r="BNU788" t="s">
        <v>2911</v>
      </c>
      <c r="BNV788" t="s">
        <v>2865</v>
      </c>
      <c r="BNW788" t="s">
        <v>2940</v>
      </c>
      <c r="BNX788" t="s">
        <v>2939</v>
      </c>
      <c r="BOE788" t="s">
        <v>2991</v>
      </c>
      <c r="BOF788" t="s">
        <v>2615</v>
      </c>
      <c r="BOG788" t="s">
        <v>2745</v>
      </c>
      <c r="BOH788" t="s">
        <v>2578</v>
      </c>
      <c r="BOI788" t="s">
        <v>2831</v>
      </c>
      <c r="BOJ788" t="s">
        <v>2760</v>
      </c>
      <c r="BOV788" t="s">
        <v>2479</v>
      </c>
      <c r="BPG788" t="s">
        <v>2479</v>
      </c>
      <c r="BPH788" t="s">
        <v>2479</v>
      </c>
      <c r="BPS788" t="s">
        <v>2479</v>
      </c>
      <c r="BPT788" t="s">
        <v>2479</v>
      </c>
      <c r="BQE788" t="s">
        <v>2479</v>
      </c>
      <c r="BQF788" t="s">
        <v>2479</v>
      </c>
      <c r="BRD788" t="s">
        <v>2479</v>
      </c>
    </row>
    <row r="789" spans="1:1020 1030:2052" x14ac:dyDescent="0.15">
      <c r="A789" t="s">
        <v>4135</v>
      </c>
      <c r="J789" t="s">
        <v>2777</v>
      </c>
      <c r="K789" t="s">
        <v>2779</v>
      </c>
      <c r="AH789" t="s">
        <v>2779</v>
      </c>
      <c r="AI789" t="s">
        <v>2779</v>
      </c>
      <c r="AJ789" t="s">
        <v>2779</v>
      </c>
      <c r="AT789" t="s">
        <v>3138</v>
      </c>
      <c r="AU789" t="s">
        <v>3084</v>
      </c>
      <c r="AV789" t="s">
        <v>3084</v>
      </c>
      <c r="BG789" t="s">
        <v>3295</v>
      </c>
      <c r="BQ789" t="s">
        <v>3084</v>
      </c>
      <c r="BR789" t="s">
        <v>3354</v>
      </c>
      <c r="BS789" t="s">
        <v>3354</v>
      </c>
      <c r="BT789" t="s">
        <v>3354</v>
      </c>
      <c r="CE789" t="s">
        <v>2777</v>
      </c>
      <c r="CF789" t="s">
        <v>2777</v>
      </c>
      <c r="DB789" t="s">
        <v>3350</v>
      </c>
      <c r="DC789" t="s">
        <v>3582</v>
      </c>
      <c r="DD789" t="s">
        <v>3560</v>
      </c>
      <c r="DZ789" t="s">
        <v>3544</v>
      </c>
      <c r="EA789" t="s">
        <v>3544</v>
      </c>
      <c r="EB789" t="s">
        <v>3350</v>
      </c>
      <c r="EL789" t="s">
        <v>3354</v>
      </c>
      <c r="EM789" t="s">
        <v>3354</v>
      </c>
      <c r="EN789" t="s">
        <v>3354</v>
      </c>
      <c r="EX789" t="s">
        <v>3138</v>
      </c>
      <c r="EY789" t="s">
        <v>3084</v>
      </c>
      <c r="FJ789" t="s">
        <v>2779</v>
      </c>
      <c r="FK789" t="s">
        <v>3111</v>
      </c>
      <c r="FL789" t="s">
        <v>3084</v>
      </c>
      <c r="GH789" t="s">
        <v>2777</v>
      </c>
      <c r="GI789" t="s">
        <v>3084</v>
      </c>
      <c r="GJ789" t="s">
        <v>2779</v>
      </c>
      <c r="HG789" t="s">
        <v>2779</v>
      </c>
      <c r="HS789" t="s">
        <v>3295</v>
      </c>
      <c r="IE789" t="s">
        <v>3138</v>
      </c>
      <c r="IF789" t="s">
        <v>3084</v>
      </c>
      <c r="IP789" t="s">
        <v>3544</v>
      </c>
      <c r="IQ789" t="s">
        <v>3403</v>
      </c>
      <c r="IR789" t="s">
        <v>3403</v>
      </c>
      <c r="JD789" t="s">
        <v>3084</v>
      </c>
      <c r="JK789" t="s">
        <v>3476</v>
      </c>
      <c r="JL789" t="s">
        <v>3476</v>
      </c>
      <c r="JM789" t="s">
        <v>3560</v>
      </c>
      <c r="JN789" t="s">
        <v>3560</v>
      </c>
      <c r="JO789" t="s">
        <v>3560</v>
      </c>
      <c r="JP789" t="s">
        <v>3689</v>
      </c>
      <c r="JQ789" t="s">
        <v>4107</v>
      </c>
      <c r="KL789" t="s">
        <v>2779</v>
      </c>
      <c r="KM789" t="s">
        <v>3336</v>
      </c>
      <c r="KN789" t="s">
        <v>3111</v>
      </c>
      <c r="KU789">
        <f>142</f>
        <v>142</v>
      </c>
      <c r="KV789">
        <f>125</f>
        <v>125</v>
      </c>
      <c r="KW789">
        <f>182</f>
        <v>182</v>
      </c>
      <c r="KX789" t="s">
        <v>3167</v>
      </c>
      <c r="KY789" t="s">
        <v>3085</v>
      </c>
      <c r="KZ789" t="s">
        <v>3085</v>
      </c>
      <c r="LJ789" t="s">
        <v>2777</v>
      </c>
      <c r="LK789" t="s">
        <v>2779</v>
      </c>
      <c r="LL789" t="s">
        <v>3084</v>
      </c>
      <c r="MT789" t="s">
        <v>3295</v>
      </c>
      <c r="MU789" t="s">
        <v>3111</v>
      </c>
      <c r="MV789" t="s">
        <v>2777</v>
      </c>
      <c r="NS789" t="s">
        <v>2161</v>
      </c>
      <c r="OD789" t="s">
        <v>3295</v>
      </c>
      <c r="OE789" t="s">
        <v>3111</v>
      </c>
      <c r="OF789" t="s">
        <v>2779</v>
      </c>
      <c r="OQ789" t="s">
        <v>2777</v>
      </c>
      <c r="OR789" t="s">
        <v>2777</v>
      </c>
      <c r="PZ789" t="s">
        <v>2779</v>
      </c>
      <c r="QA789" t="s">
        <v>2779</v>
      </c>
      <c r="QB789" t="s">
        <v>2777</v>
      </c>
      <c r="RG789" t="s">
        <v>2637</v>
      </c>
      <c r="RH789" t="s">
        <v>3059</v>
      </c>
      <c r="RI789" t="s">
        <v>2962</v>
      </c>
      <c r="RJ789" t="s">
        <v>2996</v>
      </c>
      <c r="RK789" t="s">
        <v>2828</v>
      </c>
      <c r="RL789" t="s">
        <v>2521</v>
      </c>
      <c r="RM789" t="s">
        <v>2637</v>
      </c>
      <c r="RS789" t="s">
        <v>2942</v>
      </c>
      <c r="RT789" t="s">
        <v>2942</v>
      </c>
      <c r="RU789" t="s">
        <v>3179</v>
      </c>
      <c r="RV789" t="s">
        <v>3082</v>
      </c>
      <c r="RW789" t="s">
        <v>2456</v>
      </c>
      <c r="RX789" t="s">
        <v>2974</v>
      </c>
      <c r="RY789" t="s">
        <v>2856</v>
      </c>
      <c r="SE789" t="s">
        <v>2479</v>
      </c>
      <c r="SF789" t="s">
        <v>2479</v>
      </c>
      <c r="SG789" t="s">
        <v>2479</v>
      </c>
      <c r="SH789" t="s">
        <v>2479</v>
      </c>
      <c r="SI789" t="s">
        <v>2479</v>
      </c>
      <c r="SJ789" t="s">
        <v>2479</v>
      </c>
      <c r="SK789" t="s">
        <v>2479</v>
      </c>
      <c r="SQ789" t="s">
        <v>2509</v>
      </c>
      <c r="SR789" t="s">
        <v>2351</v>
      </c>
      <c r="SS789" t="s">
        <v>2509</v>
      </c>
      <c r="ST789" t="s">
        <v>2417</v>
      </c>
      <c r="SU789" t="s">
        <v>2351</v>
      </c>
      <c r="SV789" t="s">
        <v>2468</v>
      </c>
      <c r="SW789" t="s">
        <v>2417</v>
      </c>
      <c r="TC789" t="s">
        <v>2637</v>
      </c>
      <c r="TD789" t="s">
        <v>2797</v>
      </c>
      <c r="TE789" t="s">
        <v>2961</v>
      </c>
      <c r="TF789" t="s">
        <v>2968</v>
      </c>
      <c r="TG789" t="s">
        <v>2637</v>
      </c>
      <c r="TH789" t="s">
        <v>2865</v>
      </c>
      <c r="TI789" t="s">
        <v>2956</v>
      </c>
      <c r="TO789" t="s">
        <v>2479</v>
      </c>
      <c r="TP789" t="s">
        <v>2813</v>
      </c>
      <c r="TQ789" t="s">
        <v>2609</v>
      </c>
      <c r="TR789" t="s">
        <v>2846</v>
      </c>
      <c r="TS789" t="s">
        <v>2931</v>
      </c>
      <c r="TT789" t="s">
        <v>2930</v>
      </c>
      <c r="TU789" t="s">
        <v>2394</v>
      </c>
      <c r="YH789" t="s">
        <v>3019</v>
      </c>
      <c r="YI789" t="s">
        <v>3071</v>
      </c>
      <c r="YJ789" t="s">
        <v>3035</v>
      </c>
      <c r="YT789" t="s">
        <v>2993</v>
      </c>
      <c r="YU789" t="s">
        <v>2260</v>
      </c>
      <c r="YV789" t="s">
        <v>2883</v>
      </c>
      <c r="ZF789" t="s">
        <v>2479</v>
      </c>
      <c r="ZG789" t="s">
        <v>2479</v>
      </c>
      <c r="ZH789" t="s">
        <v>2479</v>
      </c>
      <c r="ZR789" t="s">
        <v>2616</v>
      </c>
      <c r="ZS789" t="s">
        <v>2468</v>
      </c>
      <c r="ZT789" t="s">
        <v>2600</v>
      </c>
      <c r="AAD789" t="s">
        <v>3152</v>
      </c>
      <c r="AAE789" t="s">
        <v>3068</v>
      </c>
      <c r="AAF789" t="s">
        <v>2963</v>
      </c>
      <c r="AAP789" t="s">
        <v>2260</v>
      </c>
      <c r="AAQ789" t="s">
        <v>2392</v>
      </c>
      <c r="AAR789" t="s">
        <v>2918</v>
      </c>
      <c r="ADV789" t="s">
        <v>3092</v>
      </c>
      <c r="ADW789" t="s">
        <v>3043</v>
      </c>
      <c r="ADX789" t="s">
        <v>2860</v>
      </c>
      <c r="AEH789" t="s">
        <v>2932</v>
      </c>
      <c r="AEI789" t="s">
        <v>2927</v>
      </c>
      <c r="AEJ789" t="s">
        <v>2868</v>
      </c>
      <c r="AET789" t="s">
        <v>2479</v>
      </c>
      <c r="AEU789" t="s">
        <v>2479</v>
      </c>
      <c r="AEV789" t="s">
        <v>2479</v>
      </c>
      <c r="AFF789" t="s">
        <v>2730</v>
      </c>
      <c r="AFG789" t="s">
        <v>2385</v>
      </c>
      <c r="AFH789" t="s">
        <v>2802</v>
      </c>
      <c r="AFR789" t="s">
        <v>2996</v>
      </c>
      <c r="AFS789" t="s">
        <v>2985</v>
      </c>
      <c r="AFT789" t="s">
        <v>2637</v>
      </c>
      <c r="AGD789" t="s">
        <v>2595</v>
      </c>
      <c r="AGE789" t="s">
        <v>2612</v>
      </c>
      <c r="AGF789" t="s">
        <v>2605</v>
      </c>
      <c r="AGP789" t="s">
        <v>3113</v>
      </c>
      <c r="AGQ789" t="s">
        <v>3092</v>
      </c>
      <c r="AGR789" t="s">
        <v>2127</v>
      </c>
      <c r="AHB789" t="s">
        <v>2609</v>
      </c>
      <c r="AHC789" t="s">
        <v>3021</v>
      </c>
      <c r="AHD789" t="s">
        <v>2900</v>
      </c>
      <c r="AHN789" t="s">
        <v>2479</v>
      </c>
      <c r="AHO789" t="s">
        <v>2479</v>
      </c>
      <c r="AHP789" t="s">
        <v>2479</v>
      </c>
      <c r="AHZ789" t="s">
        <v>2468</v>
      </c>
      <c r="AIA789" t="s">
        <v>2535</v>
      </c>
      <c r="AIB789" t="s">
        <v>2930</v>
      </c>
      <c r="AIL789" t="s">
        <v>3066</v>
      </c>
      <c r="AIM789" t="s">
        <v>3086</v>
      </c>
      <c r="AIN789" t="s">
        <v>3018</v>
      </c>
      <c r="AIX789" t="s">
        <v>2646</v>
      </c>
      <c r="AIY789" t="s">
        <v>2176</v>
      </c>
      <c r="AIZ789" t="s">
        <v>2628</v>
      </c>
      <c r="AJI789" t="s">
        <v>2457</v>
      </c>
      <c r="AJJ789" t="s">
        <v>2968</v>
      </c>
      <c r="AJK789" t="s">
        <v>2987</v>
      </c>
      <c r="AJL789" t="s">
        <v>2867</v>
      </c>
      <c r="AJU789" t="s">
        <v>2602</v>
      </c>
      <c r="AJV789" t="s">
        <v>2511</v>
      </c>
      <c r="AJW789" t="s">
        <v>2551</v>
      </c>
      <c r="AJX789" t="s">
        <v>2790</v>
      </c>
      <c r="AKG789" t="s">
        <v>2479</v>
      </c>
      <c r="AKH789" t="s">
        <v>2479</v>
      </c>
      <c r="AKI789" t="s">
        <v>2479</v>
      </c>
      <c r="AKJ789" t="s">
        <v>2479</v>
      </c>
      <c r="AKS789" t="s">
        <v>2857</v>
      </c>
      <c r="AKT789" t="s">
        <v>2602</v>
      </c>
      <c r="AKU789" t="s">
        <v>2603</v>
      </c>
      <c r="AKV789" t="s">
        <v>2826</v>
      </c>
      <c r="ALE789" t="s">
        <v>3244</v>
      </c>
      <c r="ALF789" t="s">
        <v>2965</v>
      </c>
      <c r="ALG789" t="s">
        <v>2640</v>
      </c>
      <c r="ALH789" t="s">
        <v>2954</v>
      </c>
      <c r="ALQ789" t="s">
        <v>2805</v>
      </c>
      <c r="ALR789" t="s">
        <v>2163</v>
      </c>
      <c r="ALS789" t="s">
        <v>2375</v>
      </c>
      <c r="ALT789" t="s">
        <v>2561</v>
      </c>
      <c r="AMD789" t="s">
        <v>2969</v>
      </c>
      <c r="AME789" t="s">
        <v>3015</v>
      </c>
      <c r="AMF789" t="s">
        <v>2886</v>
      </c>
      <c r="AMP789" t="s">
        <v>2571</v>
      </c>
      <c r="AMQ789" t="s">
        <v>2553</v>
      </c>
      <c r="AMR789" t="s">
        <v>3002</v>
      </c>
      <c r="ANB789" t="s">
        <v>2479</v>
      </c>
      <c r="ANC789" t="s">
        <v>2479</v>
      </c>
      <c r="AND789" t="s">
        <v>2479</v>
      </c>
      <c r="ANN789" t="s">
        <v>2992</v>
      </c>
      <c r="ANO789" t="s">
        <v>2887</v>
      </c>
      <c r="ANP789" t="s">
        <v>2464</v>
      </c>
      <c r="ANZ789" t="s">
        <v>2964</v>
      </c>
      <c r="AOA789" t="s">
        <v>2891</v>
      </c>
      <c r="AOB789" t="s">
        <v>3155</v>
      </c>
      <c r="AOL789" t="s">
        <v>2897</v>
      </c>
      <c r="AOM789" t="s">
        <v>2147</v>
      </c>
      <c r="AON789" t="s">
        <v>2406</v>
      </c>
      <c r="BBX789" t="s">
        <v>2793</v>
      </c>
      <c r="BCJ789" t="s">
        <v>2504</v>
      </c>
      <c r="BCV789" t="s">
        <v>2479</v>
      </c>
      <c r="BDH789" t="s">
        <v>2500</v>
      </c>
      <c r="BDT789" t="s">
        <v>3086</v>
      </c>
      <c r="BEF789" t="s">
        <v>2771</v>
      </c>
      <c r="BEP789" t="s">
        <v>2479</v>
      </c>
      <c r="BEQ789" t="s">
        <v>2479</v>
      </c>
      <c r="BER789" t="s">
        <v>2479</v>
      </c>
      <c r="BFB789" t="s">
        <v>2479</v>
      </c>
      <c r="BFC789" t="s">
        <v>2479</v>
      </c>
      <c r="BFN789" t="s">
        <v>2479</v>
      </c>
      <c r="BFO789" t="s">
        <v>2479</v>
      </c>
      <c r="BFP789" t="s">
        <v>2479</v>
      </c>
      <c r="BFZ789" t="s">
        <v>2479</v>
      </c>
      <c r="BGA789" t="s">
        <v>2479</v>
      </c>
      <c r="BGB789" t="s">
        <v>2479</v>
      </c>
      <c r="BGL789" t="s">
        <v>2479</v>
      </c>
      <c r="BGM789" t="s">
        <v>2479</v>
      </c>
      <c r="BGN789" t="s">
        <v>2479</v>
      </c>
      <c r="BGY789" t="s">
        <v>2479</v>
      </c>
      <c r="BHK789" t="s">
        <v>2479</v>
      </c>
      <c r="BHV789" t="s">
        <v>2479</v>
      </c>
      <c r="BHW789" t="s">
        <v>2479</v>
      </c>
      <c r="BHX789" t="s">
        <v>2479</v>
      </c>
      <c r="BIH789" t="s">
        <v>2479</v>
      </c>
      <c r="BII789" t="s">
        <v>2479</v>
      </c>
      <c r="BIJ789" t="s">
        <v>2479</v>
      </c>
      <c r="BIT789" t="s">
        <v>2479</v>
      </c>
      <c r="BIU789" t="s">
        <v>2479</v>
      </c>
      <c r="BIV789" t="s">
        <v>2479</v>
      </c>
      <c r="BLW789" t="s">
        <v>2637</v>
      </c>
      <c r="BLX789" t="s">
        <v>3059</v>
      </c>
      <c r="BLY789" t="s">
        <v>2962</v>
      </c>
      <c r="BLZ789" t="s">
        <v>2996</v>
      </c>
      <c r="BMA789" t="s">
        <v>2828</v>
      </c>
      <c r="BMB789" t="s">
        <v>2521</v>
      </c>
      <c r="BMI789" t="s">
        <v>2942</v>
      </c>
      <c r="BMJ789" t="s">
        <v>2942</v>
      </c>
      <c r="BMK789" t="s">
        <v>3179</v>
      </c>
      <c r="BML789" t="s">
        <v>3082</v>
      </c>
      <c r="BMM789" t="s">
        <v>2456</v>
      </c>
      <c r="BMN789" t="s">
        <v>2974</v>
      </c>
      <c r="BMU789" t="s">
        <v>2955</v>
      </c>
      <c r="BMV789" t="s">
        <v>3245</v>
      </c>
      <c r="BMW789" t="s">
        <v>2464</v>
      </c>
      <c r="BMX789" t="s">
        <v>2479</v>
      </c>
      <c r="BMY789" t="s">
        <v>2479</v>
      </c>
      <c r="BMZ789" t="s">
        <v>2479</v>
      </c>
      <c r="BNG789" t="s">
        <v>2644</v>
      </c>
      <c r="BNH789" t="s">
        <v>2690</v>
      </c>
      <c r="BNI789" t="s">
        <v>2537</v>
      </c>
      <c r="BNJ789" t="s">
        <v>2473</v>
      </c>
      <c r="BNK789" t="s">
        <v>2747</v>
      </c>
      <c r="BNL789" t="s">
        <v>2600</v>
      </c>
      <c r="BNS789" t="s">
        <v>2637</v>
      </c>
      <c r="BNT789" t="s">
        <v>2797</v>
      </c>
      <c r="BNU789" t="s">
        <v>2961</v>
      </c>
      <c r="BNV789" t="s">
        <v>2968</v>
      </c>
      <c r="BNW789" t="s">
        <v>2637</v>
      </c>
      <c r="BNX789" t="s">
        <v>2865</v>
      </c>
      <c r="BOE789" t="s">
        <v>2479</v>
      </c>
      <c r="BOF789" t="s">
        <v>2813</v>
      </c>
      <c r="BOG789" t="s">
        <v>2609</v>
      </c>
      <c r="BOH789" t="s">
        <v>2846</v>
      </c>
      <c r="BOI789" t="s">
        <v>2931</v>
      </c>
      <c r="BOJ789" t="s">
        <v>2930</v>
      </c>
      <c r="BOT789" t="s">
        <v>2479</v>
      </c>
      <c r="BOU789" t="s">
        <v>2479</v>
      </c>
      <c r="BOV789" t="s">
        <v>2479</v>
      </c>
      <c r="BPG789" t="s">
        <v>2479</v>
      </c>
      <c r="BPR789" t="s">
        <v>2479</v>
      </c>
      <c r="BPS789" t="s">
        <v>2479</v>
      </c>
      <c r="BQD789" t="s">
        <v>2479</v>
      </c>
      <c r="BQE789" t="s">
        <v>2479</v>
      </c>
      <c r="BQF789" t="s">
        <v>2479</v>
      </c>
      <c r="BQQ789" t="s">
        <v>2739</v>
      </c>
      <c r="BRC789" t="s">
        <v>2479</v>
      </c>
      <c r="BRD789" t="s">
        <v>2479</v>
      </c>
      <c r="BRO789" t="s">
        <v>2479</v>
      </c>
      <c r="BRP789" t="s">
        <v>2479</v>
      </c>
      <c r="BSA789" t="s">
        <v>2479</v>
      </c>
      <c r="BSB789" t="s">
        <v>2479</v>
      </c>
    </row>
    <row r="790" spans="1:1020 1030:2052" x14ac:dyDescent="0.15">
      <c r="A790" t="s">
        <v>4136</v>
      </c>
      <c r="L790" t="s">
        <v>3084</v>
      </c>
      <c r="AJ790" t="s">
        <v>3111</v>
      </c>
      <c r="CF790" t="s">
        <v>2779</v>
      </c>
      <c r="CO790" t="s">
        <v>3085</v>
      </c>
      <c r="CP790" t="s">
        <v>3085</v>
      </c>
      <c r="CQ790" t="s">
        <v>3409</v>
      </c>
      <c r="CR790" t="s">
        <v>3409</v>
      </c>
      <c r="DB790" t="s">
        <v>3403</v>
      </c>
      <c r="DC790" t="s">
        <v>3350</v>
      </c>
      <c r="DD790" t="s">
        <v>3350</v>
      </c>
      <c r="DZ790" t="s">
        <v>3544</v>
      </c>
      <c r="EA790" t="s">
        <v>3544</v>
      </c>
      <c r="EB790" t="s">
        <v>3582</v>
      </c>
      <c r="FL790" t="s">
        <v>3350</v>
      </c>
      <c r="HH790" t="s">
        <v>2779</v>
      </c>
      <c r="JM790" t="s">
        <v>3560</v>
      </c>
      <c r="JN790" t="s">
        <v>3560</v>
      </c>
      <c r="JO790" t="s">
        <v>3689</v>
      </c>
      <c r="JP790" t="s">
        <v>3689</v>
      </c>
      <c r="JQ790" t="s">
        <v>4107</v>
      </c>
      <c r="KN790" t="s">
        <v>3111</v>
      </c>
      <c r="MV790" t="s">
        <v>3560</v>
      </c>
      <c r="OF790" t="s">
        <v>3560</v>
      </c>
      <c r="PA790" t="s">
        <v>3354</v>
      </c>
      <c r="PB790" t="s">
        <v>3084</v>
      </c>
      <c r="PC790" t="s">
        <v>3403</v>
      </c>
      <c r="PD790" t="s">
        <v>3403</v>
      </c>
      <c r="QK790" t="s">
        <v>3167</v>
      </c>
      <c r="QL790" t="s">
        <v>3085</v>
      </c>
      <c r="QM790" t="s">
        <v>3085</v>
      </c>
      <c r="QN790" t="s">
        <v>3409</v>
      </c>
      <c r="RI790" t="s">
        <v>3018</v>
      </c>
      <c r="RJ790" t="s">
        <v>3152</v>
      </c>
      <c r="RK790" t="s">
        <v>2996</v>
      </c>
      <c r="RL790" t="s">
        <v>2795</v>
      </c>
      <c r="RM790" t="s">
        <v>3061</v>
      </c>
      <c r="RU790" t="s">
        <v>3115</v>
      </c>
      <c r="RV790" t="s">
        <v>2763</v>
      </c>
      <c r="RW790" t="s">
        <v>2649</v>
      </c>
      <c r="RX790" t="s">
        <v>2621</v>
      </c>
      <c r="RY790" t="s">
        <v>2874</v>
      </c>
      <c r="SG790" t="s">
        <v>2479</v>
      </c>
      <c r="SH790" t="s">
        <v>2479</v>
      </c>
      <c r="SI790" t="s">
        <v>2479</v>
      </c>
      <c r="SJ790" t="s">
        <v>2479</v>
      </c>
      <c r="SK790" t="s">
        <v>2479</v>
      </c>
      <c r="SS790" t="s">
        <v>2835</v>
      </c>
      <c r="ST790" t="s">
        <v>2520</v>
      </c>
      <c r="SU790" t="s">
        <v>2795</v>
      </c>
      <c r="SV790" t="s">
        <v>2961</v>
      </c>
      <c r="SW790" t="s">
        <v>2997</v>
      </c>
      <c r="TE790" t="s">
        <v>2836</v>
      </c>
      <c r="TF790" t="s">
        <v>3000</v>
      </c>
      <c r="TG790" t="s">
        <v>3179</v>
      </c>
      <c r="TH790" t="s">
        <v>3179</v>
      </c>
      <c r="TI790" t="s">
        <v>3038</v>
      </c>
      <c r="TQ790" t="s">
        <v>2767</v>
      </c>
      <c r="TR790" t="s">
        <v>2817</v>
      </c>
      <c r="TS790" t="s">
        <v>2813</v>
      </c>
      <c r="TT790" t="s">
        <v>2565</v>
      </c>
      <c r="TU790" t="s">
        <v>2708</v>
      </c>
      <c r="ABA790" t="s">
        <v>2986</v>
      </c>
      <c r="ABB790" t="s">
        <v>2986</v>
      </c>
      <c r="ABC790" t="s">
        <v>2985</v>
      </c>
      <c r="ABD790" t="s">
        <v>3087</v>
      </c>
      <c r="ABM790" t="s">
        <v>2432</v>
      </c>
      <c r="ABN790" t="s">
        <v>2543</v>
      </c>
      <c r="ABO790" t="s">
        <v>2331</v>
      </c>
      <c r="ABP790" t="s">
        <v>2538</v>
      </c>
      <c r="ABY790" t="s">
        <v>2479</v>
      </c>
      <c r="ABZ790" t="s">
        <v>2479</v>
      </c>
      <c r="ACA790" t="s">
        <v>2479</v>
      </c>
      <c r="ACB790" t="s">
        <v>2479</v>
      </c>
      <c r="ACK790" t="s">
        <v>2891</v>
      </c>
      <c r="ACL790" t="s">
        <v>2892</v>
      </c>
      <c r="ACM790" t="s">
        <v>2863</v>
      </c>
      <c r="ACN790" t="s">
        <v>2954</v>
      </c>
      <c r="ACW790" t="s">
        <v>3045</v>
      </c>
      <c r="ACX790" t="s">
        <v>3024</v>
      </c>
      <c r="ACY790" t="s">
        <v>3001</v>
      </c>
      <c r="ACZ790" t="s">
        <v>2524</v>
      </c>
      <c r="ADI790" t="s">
        <v>2993</v>
      </c>
      <c r="ADJ790" t="s">
        <v>2855</v>
      </c>
      <c r="ADK790" t="s">
        <v>3074</v>
      </c>
      <c r="ADL790" t="s">
        <v>2622</v>
      </c>
      <c r="ADV790" t="s">
        <v>2925</v>
      </c>
      <c r="ADW790" t="s">
        <v>2861</v>
      </c>
      <c r="ADX790" t="s">
        <v>3013</v>
      </c>
      <c r="AEH790" t="s">
        <v>3101</v>
      </c>
      <c r="AEI790" t="s">
        <v>2925</v>
      </c>
      <c r="AEJ790" t="s">
        <v>3073</v>
      </c>
      <c r="AET790" t="s">
        <v>2479</v>
      </c>
      <c r="AEU790" t="s">
        <v>2479</v>
      </c>
      <c r="AEV790" t="s">
        <v>2479</v>
      </c>
      <c r="AFF790" t="s">
        <v>2835</v>
      </c>
      <c r="AFG790" t="s">
        <v>2969</v>
      </c>
      <c r="AFH790" t="s">
        <v>2637</v>
      </c>
      <c r="AFR790" t="s">
        <v>3057</v>
      </c>
      <c r="AFS790" t="s">
        <v>2522</v>
      </c>
      <c r="AFT790" t="s">
        <v>2836</v>
      </c>
      <c r="AGD790" t="s">
        <v>2977</v>
      </c>
      <c r="AGE790" t="s">
        <v>2443</v>
      </c>
      <c r="AGF790" t="s">
        <v>2824</v>
      </c>
      <c r="AGP790" t="s">
        <v>2988</v>
      </c>
      <c r="AGQ790" t="s">
        <v>3152</v>
      </c>
      <c r="AGR790" t="s">
        <v>3152</v>
      </c>
      <c r="AHB790" t="s">
        <v>2678</v>
      </c>
      <c r="AHC790" t="s">
        <v>2564</v>
      </c>
      <c r="AHD790" t="s">
        <v>2751</v>
      </c>
      <c r="AHN790" t="s">
        <v>2479</v>
      </c>
      <c r="AHO790" t="s">
        <v>2479</v>
      </c>
      <c r="AHP790" t="s">
        <v>2479</v>
      </c>
      <c r="AHZ790" t="s">
        <v>2519</v>
      </c>
      <c r="AIA790" t="s">
        <v>3030</v>
      </c>
      <c r="AIB790" t="s">
        <v>2638</v>
      </c>
      <c r="AIL790" t="s">
        <v>2927</v>
      </c>
      <c r="AIM790" t="s">
        <v>2638</v>
      </c>
      <c r="AIN790" t="s">
        <v>2941</v>
      </c>
      <c r="AIX790" t="s">
        <v>3028</v>
      </c>
      <c r="AIY790" t="s">
        <v>2897</v>
      </c>
      <c r="AIZ790" t="s">
        <v>2876</v>
      </c>
      <c r="BER790" t="s">
        <v>2479</v>
      </c>
      <c r="BFD790" t="s">
        <v>2479</v>
      </c>
      <c r="BGN790" t="s">
        <v>2479</v>
      </c>
      <c r="BHL790" t="s">
        <v>2479</v>
      </c>
      <c r="BHX790" t="s">
        <v>2479</v>
      </c>
      <c r="BIJ790" t="s">
        <v>2479</v>
      </c>
      <c r="BJE790" t="s">
        <v>2982</v>
      </c>
      <c r="BJF790" t="s">
        <v>2521</v>
      </c>
      <c r="BJG790" t="s">
        <v>2891</v>
      </c>
      <c r="BJH790" t="s">
        <v>2963</v>
      </c>
      <c r="BJQ790" t="s">
        <v>3115</v>
      </c>
      <c r="BJR790" t="s">
        <v>2763</v>
      </c>
      <c r="BJS790" t="s">
        <v>2649</v>
      </c>
      <c r="BJT790" t="s">
        <v>2621</v>
      </c>
      <c r="BKC790" t="s">
        <v>2479</v>
      </c>
      <c r="BKD790" t="s">
        <v>2479</v>
      </c>
      <c r="BKE790" t="s">
        <v>2479</v>
      </c>
      <c r="BKF790" t="s">
        <v>2479</v>
      </c>
      <c r="BKO790" t="s">
        <v>2835</v>
      </c>
      <c r="BKP790" t="s">
        <v>2520</v>
      </c>
      <c r="BKQ790" t="s">
        <v>2795</v>
      </c>
      <c r="BKR790" t="s">
        <v>2961</v>
      </c>
      <c r="BLA790" t="s">
        <v>2937</v>
      </c>
      <c r="BLB790" t="s">
        <v>2798</v>
      </c>
      <c r="BLC790" t="s">
        <v>3115</v>
      </c>
      <c r="BLD790" t="s">
        <v>2452</v>
      </c>
      <c r="BLM790" t="s">
        <v>2767</v>
      </c>
      <c r="BLN790" t="s">
        <v>2817</v>
      </c>
      <c r="BLO790" t="s">
        <v>2813</v>
      </c>
      <c r="BLP790" t="s">
        <v>2565</v>
      </c>
      <c r="BQF790" t="s">
        <v>2479</v>
      </c>
      <c r="BSB790" t="s">
        <v>2479</v>
      </c>
      <c r="BUS790" t="s">
        <v>2949</v>
      </c>
      <c r="BUT790" t="s">
        <v>2956</v>
      </c>
      <c r="BUU790" t="s">
        <v>3021</v>
      </c>
      <c r="BUV790" t="s">
        <v>2901</v>
      </c>
      <c r="BVE790" t="s">
        <v>3115</v>
      </c>
      <c r="BVF790" t="s">
        <v>2763</v>
      </c>
      <c r="BVG790" t="s">
        <v>2649</v>
      </c>
      <c r="BVH790" t="s">
        <v>2621</v>
      </c>
      <c r="BVQ790" t="s">
        <v>2479</v>
      </c>
      <c r="BVR790" t="s">
        <v>2479</v>
      </c>
      <c r="BVS790" t="s">
        <v>2479</v>
      </c>
      <c r="BVT790" t="s">
        <v>2479</v>
      </c>
      <c r="BWC790" t="s">
        <v>2835</v>
      </c>
      <c r="BWD790" t="s">
        <v>2520</v>
      </c>
      <c r="BWE790" t="s">
        <v>2795</v>
      </c>
      <c r="BWF790" t="s">
        <v>2961</v>
      </c>
      <c r="BWO790" t="s">
        <v>2837</v>
      </c>
      <c r="BWP790" t="s">
        <v>2987</v>
      </c>
      <c r="BWQ790" t="s">
        <v>2948</v>
      </c>
      <c r="BWR790" t="s">
        <v>2909</v>
      </c>
      <c r="BXA790" t="s">
        <v>2767</v>
      </c>
      <c r="BXB790" t="s">
        <v>2817</v>
      </c>
      <c r="BXC790" t="s">
        <v>2813</v>
      </c>
      <c r="BXD790" t="s">
        <v>2565</v>
      </c>
    </row>
    <row r="791" spans="1:1020 1030:2052" x14ac:dyDescent="0.15">
      <c r="A791" t="s">
        <v>4137</v>
      </c>
      <c r="L791" t="s">
        <v>3084</v>
      </c>
      <c r="AI791" t="s">
        <v>3084</v>
      </c>
      <c r="AJ791" t="s">
        <v>3111</v>
      </c>
      <c r="AU791" t="s">
        <v>3084</v>
      </c>
      <c r="AV791" t="s">
        <v>3111</v>
      </c>
      <c r="BH791" t="s">
        <v>3336</v>
      </c>
      <c r="FL791" t="s">
        <v>3084</v>
      </c>
      <c r="JQ791" t="s">
        <v>4107</v>
      </c>
      <c r="KN791" t="s">
        <v>3111</v>
      </c>
      <c r="LK791">
        <f>70</f>
        <v>70</v>
      </c>
      <c r="LL791" t="s">
        <v>2777</v>
      </c>
      <c r="MU791" t="s">
        <v>3111</v>
      </c>
      <c r="MV791" t="s">
        <v>3111</v>
      </c>
      <c r="OE791" t="s">
        <v>3544</v>
      </c>
      <c r="OF791" t="s">
        <v>3350</v>
      </c>
      <c r="RM791" t="s">
        <v>3069</v>
      </c>
      <c r="RY791" t="s">
        <v>3075</v>
      </c>
      <c r="SK791" t="s">
        <v>2479</v>
      </c>
      <c r="SW791" t="s">
        <v>2476</v>
      </c>
      <c r="TI791" t="s">
        <v>2958</v>
      </c>
      <c r="TU791" t="s">
        <v>2550</v>
      </c>
      <c r="BEQ791" t="s">
        <v>2479</v>
      </c>
      <c r="BER791" t="s">
        <v>2479</v>
      </c>
      <c r="BFD791" t="s">
        <v>2479</v>
      </c>
      <c r="BFO791" t="s">
        <v>2479</v>
      </c>
      <c r="BFP791" t="s">
        <v>2479</v>
      </c>
      <c r="BGA791" t="s">
        <v>2759</v>
      </c>
      <c r="BGB791" t="s">
        <v>2479</v>
      </c>
      <c r="BGM791" t="s">
        <v>2479</v>
      </c>
      <c r="BGN791" t="s">
        <v>2479</v>
      </c>
      <c r="BGZ791" t="s">
        <v>2479</v>
      </c>
      <c r="BHX791" t="s">
        <v>2479</v>
      </c>
      <c r="BII791" t="s">
        <v>2479</v>
      </c>
      <c r="BIJ791" t="s">
        <v>2479</v>
      </c>
      <c r="BQF791" t="s">
        <v>2479</v>
      </c>
    </row>
    <row r="792" spans="1:1020 1030:2052" x14ac:dyDescent="0.15">
      <c r="A792" t="s">
        <v>4138</v>
      </c>
      <c r="DB792" t="s">
        <v>3350</v>
      </c>
      <c r="DC792" t="s">
        <v>3350</v>
      </c>
      <c r="DD792" t="s">
        <v>3350</v>
      </c>
      <c r="JN792" t="s">
        <v>3350</v>
      </c>
      <c r="JO792" t="s">
        <v>3560</v>
      </c>
      <c r="JP792" t="s">
        <v>3560</v>
      </c>
      <c r="JQ792" t="s">
        <v>4107</v>
      </c>
      <c r="PB792" t="s">
        <v>3403</v>
      </c>
      <c r="PC792" t="s">
        <v>3403</v>
      </c>
      <c r="PD792" t="s">
        <v>3403</v>
      </c>
      <c r="PN792" t="s">
        <v>3354</v>
      </c>
      <c r="PO792" t="s">
        <v>3354</v>
      </c>
      <c r="PP792" t="s">
        <v>3403</v>
      </c>
      <c r="RJ792" t="s">
        <v>2983</v>
      </c>
      <c r="RK792" t="s">
        <v>2865</v>
      </c>
      <c r="RL792" t="s">
        <v>2949</v>
      </c>
      <c r="RM792" t="s">
        <v>2720</v>
      </c>
      <c r="RV792" t="s">
        <v>2855</v>
      </c>
      <c r="RW792" t="s">
        <v>2518</v>
      </c>
      <c r="RX792" t="s">
        <v>2453</v>
      </c>
      <c r="RY792" t="s">
        <v>3143</v>
      </c>
      <c r="SH792" t="s">
        <v>2479</v>
      </c>
      <c r="SI792" t="s">
        <v>2479</v>
      </c>
      <c r="SJ792" t="s">
        <v>2479</v>
      </c>
      <c r="SK792" t="s">
        <v>2479</v>
      </c>
      <c r="ST792" t="s">
        <v>2328</v>
      </c>
      <c r="SU792" t="s">
        <v>2728</v>
      </c>
      <c r="SV792" t="s">
        <v>2397</v>
      </c>
      <c r="SW792" t="s">
        <v>2656</v>
      </c>
      <c r="TF792" t="s">
        <v>2453</v>
      </c>
      <c r="TG792" t="s">
        <v>2938</v>
      </c>
      <c r="TH792" t="s">
        <v>2718</v>
      </c>
      <c r="TI792" t="s">
        <v>3041</v>
      </c>
      <c r="TR792" t="s">
        <v>2821</v>
      </c>
      <c r="TS792" t="s">
        <v>2959</v>
      </c>
      <c r="TT792" t="s">
        <v>2616</v>
      </c>
      <c r="TU792" t="s">
        <v>2469</v>
      </c>
      <c r="ABB792" t="s">
        <v>2980</v>
      </c>
      <c r="ABC792" t="s">
        <v>2953</v>
      </c>
      <c r="ABD792" t="s">
        <v>2892</v>
      </c>
      <c r="ABN792" t="s">
        <v>2808</v>
      </c>
      <c r="ABO792" t="s">
        <v>2764</v>
      </c>
      <c r="ABP792" t="s">
        <v>2815</v>
      </c>
      <c r="ABZ792" t="s">
        <v>2479</v>
      </c>
      <c r="ACA792" t="s">
        <v>2479</v>
      </c>
      <c r="ACB792" t="s">
        <v>2479</v>
      </c>
      <c r="ACL792" t="s">
        <v>2587</v>
      </c>
      <c r="ACM792" t="s">
        <v>2352</v>
      </c>
      <c r="ACN792" t="s">
        <v>2698</v>
      </c>
      <c r="ACX792" t="s">
        <v>3196</v>
      </c>
      <c r="ACY792" t="s">
        <v>2452</v>
      </c>
      <c r="ACZ792" t="s">
        <v>3038</v>
      </c>
      <c r="ADJ792" t="s">
        <v>2530</v>
      </c>
      <c r="ADK792" t="s">
        <v>2600</v>
      </c>
      <c r="ADL792" t="s">
        <v>2394</v>
      </c>
      <c r="AGP792" t="s">
        <v>3068</v>
      </c>
      <c r="AGQ792" t="s">
        <v>2868</v>
      </c>
      <c r="AGR792" t="s">
        <v>2639</v>
      </c>
      <c r="AHB792" t="s">
        <v>2894</v>
      </c>
      <c r="AHC792" t="s">
        <v>3039</v>
      </c>
      <c r="AHD792" t="s">
        <v>2446</v>
      </c>
      <c r="AHN792" t="s">
        <v>2479</v>
      </c>
      <c r="AHO792" t="s">
        <v>2479</v>
      </c>
      <c r="AHP792" t="s">
        <v>2479</v>
      </c>
      <c r="AHZ792" t="s">
        <v>2326</v>
      </c>
      <c r="AIA792" t="s">
        <v>2497</v>
      </c>
      <c r="AIB792" t="s">
        <v>2606</v>
      </c>
      <c r="AIL792" t="s">
        <v>2957</v>
      </c>
      <c r="AIM792" t="s">
        <v>2445</v>
      </c>
      <c r="AIN792" t="s">
        <v>3170</v>
      </c>
      <c r="AIX792" t="s">
        <v>2976</v>
      </c>
      <c r="AIY792" t="s">
        <v>2411</v>
      </c>
      <c r="AIZ792" t="s">
        <v>2770</v>
      </c>
      <c r="AOX792" t="s">
        <v>2986</v>
      </c>
      <c r="AOY792" t="s">
        <v>2978</v>
      </c>
      <c r="AOZ792" t="s">
        <v>2996</v>
      </c>
      <c r="APJ792" t="s">
        <v>2821</v>
      </c>
      <c r="APK792" t="s">
        <v>2833</v>
      </c>
      <c r="APL792" t="s">
        <v>2679</v>
      </c>
      <c r="APV792" t="s">
        <v>2479</v>
      </c>
      <c r="APW792" t="s">
        <v>2479</v>
      </c>
      <c r="APX792" t="s">
        <v>2479</v>
      </c>
      <c r="AQH792" t="s">
        <v>2826</v>
      </c>
      <c r="AQI792" t="s">
        <v>2766</v>
      </c>
      <c r="AQJ792" t="s">
        <v>2620</v>
      </c>
      <c r="AQT792" t="s">
        <v>2886</v>
      </c>
      <c r="AQU792" t="s">
        <v>2936</v>
      </c>
      <c r="AQV792" t="s">
        <v>2940</v>
      </c>
      <c r="ARF792" t="s">
        <v>2615</v>
      </c>
      <c r="ARG792" t="s">
        <v>2512</v>
      </c>
      <c r="ARH792" t="s">
        <v>2601</v>
      </c>
    </row>
    <row r="793" spans="1:1020 1030:2052" x14ac:dyDescent="0.15">
      <c r="A793" t="s">
        <v>4139</v>
      </c>
      <c r="CP793" t="s">
        <v>3085</v>
      </c>
      <c r="CQ793" t="s">
        <v>3409</v>
      </c>
      <c r="CR793" t="s">
        <v>3336</v>
      </c>
      <c r="DB793" t="s">
        <v>3350</v>
      </c>
      <c r="DC793" t="s">
        <v>3582</v>
      </c>
      <c r="DD793" t="s">
        <v>3560</v>
      </c>
      <c r="EA793" t="s">
        <v>3544</v>
      </c>
      <c r="JN793" t="s">
        <v>3689</v>
      </c>
      <c r="JO793" t="s">
        <v>3689</v>
      </c>
      <c r="JP793" t="s">
        <v>3689</v>
      </c>
      <c r="JQ793" t="s">
        <v>4107</v>
      </c>
      <c r="PB793" t="s">
        <v>3350</v>
      </c>
      <c r="PC793" t="s">
        <v>3582</v>
      </c>
      <c r="QL793" t="s">
        <v>3085</v>
      </c>
      <c r="QM793" t="s">
        <v>3409</v>
      </c>
      <c r="QN793" t="s">
        <v>3336</v>
      </c>
      <c r="RJ793" t="s">
        <v>3087</v>
      </c>
      <c r="RK793" t="s">
        <v>2722</v>
      </c>
      <c r="RL793" t="s">
        <v>2713</v>
      </c>
      <c r="RM793" t="s">
        <v>2719</v>
      </c>
      <c r="RV793" t="s">
        <v>2906</v>
      </c>
      <c r="RW793" t="s">
        <v>2902</v>
      </c>
      <c r="RX793" t="s">
        <v>2932</v>
      </c>
      <c r="RY793" t="s">
        <v>2937</v>
      </c>
      <c r="SH793" t="s">
        <v>2479</v>
      </c>
      <c r="SI793" t="s">
        <v>2479</v>
      </c>
      <c r="SJ793" t="s">
        <v>2479</v>
      </c>
      <c r="SK793" t="s">
        <v>2479</v>
      </c>
      <c r="ST793" t="s">
        <v>3089</v>
      </c>
      <c r="SU793" t="s">
        <v>2667</v>
      </c>
      <c r="SV793" t="s">
        <v>2920</v>
      </c>
      <c r="SW793" t="s">
        <v>2920</v>
      </c>
      <c r="TF793" t="s">
        <v>2949</v>
      </c>
      <c r="TG793" t="s">
        <v>2797</v>
      </c>
      <c r="TH793" t="s">
        <v>2862</v>
      </c>
      <c r="TI793" t="s">
        <v>2864</v>
      </c>
      <c r="TR793" t="s">
        <v>2809</v>
      </c>
      <c r="TS793" t="s">
        <v>2778</v>
      </c>
      <c r="TT793" t="s">
        <v>2623</v>
      </c>
      <c r="TU793" t="s">
        <v>2770</v>
      </c>
      <c r="ABB793" t="s">
        <v>2986</v>
      </c>
      <c r="ABC793" t="s">
        <v>3012</v>
      </c>
      <c r="ABN793" t="s">
        <v>2824</v>
      </c>
      <c r="ABO793" t="s">
        <v>2444</v>
      </c>
      <c r="ABZ793" t="s">
        <v>2479</v>
      </c>
      <c r="ACA793" t="s">
        <v>2479</v>
      </c>
      <c r="ACL793" t="s">
        <v>2900</v>
      </c>
      <c r="ACM793" t="s">
        <v>2943</v>
      </c>
      <c r="ACX793" t="s">
        <v>2988</v>
      </c>
      <c r="ACY793" t="s">
        <v>2424</v>
      </c>
      <c r="ADJ793" t="s">
        <v>2873</v>
      </c>
      <c r="ADK793" t="s">
        <v>2816</v>
      </c>
      <c r="ADW793" t="s">
        <v>3005</v>
      </c>
      <c r="AEI793" t="s">
        <v>2941</v>
      </c>
      <c r="AEU793" t="s">
        <v>2479</v>
      </c>
      <c r="AFG793" t="s">
        <v>2463</v>
      </c>
      <c r="AFS793" t="s">
        <v>2999</v>
      </c>
      <c r="AGE793" t="s">
        <v>2611</v>
      </c>
      <c r="AGP793" t="s">
        <v>2949</v>
      </c>
      <c r="AGQ793" t="s">
        <v>2796</v>
      </c>
      <c r="AGR793" t="s">
        <v>2633</v>
      </c>
      <c r="AHB793" t="s">
        <v>3117</v>
      </c>
      <c r="AHC793" t="s">
        <v>3244</v>
      </c>
      <c r="AHD793" t="s">
        <v>2462</v>
      </c>
      <c r="AHN793" t="s">
        <v>2479</v>
      </c>
      <c r="AHO793" t="s">
        <v>2479</v>
      </c>
      <c r="AHP793" t="s">
        <v>2479</v>
      </c>
      <c r="AHZ793" t="s">
        <v>2992</v>
      </c>
      <c r="AIA793" t="s">
        <v>2937</v>
      </c>
      <c r="AIB793" t="s">
        <v>2902</v>
      </c>
      <c r="AIL793" t="s">
        <v>3047</v>
      </c>
      <c r="AIM793" t="s">
        <v>3036</v>
      </c>
      <c r="AIN793" t="s">
        <v>2521</v>
      </c>
      <c r="AIX793" t="s">
        <v>2853</v>
      </c>
      <c r="AIY793" t="s">
        <v>2608</v>
      </c>
      <c r="AIZ793" t="s">
        <v>2817</v>
      </c>
      <c r="BJF793" t="s">
        <v>2868</v>
      </c>
      <c r="BJG793" t="s">
        <v>2957</v>
      </c>
      <c r="BJH793" t="s">
        <v>2989</v>
      </c>
      <c r="BJR793" t="s">
        <v>2906</v>
      </c>
      <c r="BJS793" t="s">
        <v>2902</v>
      </c>
      <c r="BJT793" t="s">
        <v>2932</v>
      </c>
      <c r="BKD793" t="s">
        <v>2479</v>
      </c>
      <c r="BKE793" t="s">
        <v>2479</v>
      </c>
      <c r="BKF793" t="s">
        <v>2479</v>
      </c>
      <c r="BKP793" t="s">
        <v>3089</v>
      </c>
      <c r="BKQ793" t="s">
        <v>2667</v>
      </c>
      <c r="BKR793" t="s">
        <v>2920</v>
      </c>
      <c r="BLB793" t="s">
        <v>2942</v>
      </c>
      <c r="BLC793" t="s">
        <v>3016</v>
      </c>
      <c r="BLD793" t="s">
        <v>3170</v>
      </c>
      <c r="BLN793" t="s">
        <v>2809</v>
      </c>
      <c r="BLO793" t="s">
        <v>2778</v>
      </c>
      <c r="BLP793" t="s">
        <v>2623</v>
      </c>
      <c r="BUT793" t="s">
        <v>2997</v>
      </c>
      <c r="BUU793" t="s">
        <v>2442</v>
      </c>
      <c r="BUV793" t="s">
        <v>3036</v>
      </c>
      <c r="BVF793" t="s">
        <v>2906</v>
      </c>
      <c r="BVG793" t="s">
        <v>2902</v>
      </c>
      <c r="BVH793" t="s">
        <v>2932</v>
      </c>
      <c r="BVR793" t="s">
        <v>2479</v>
      </c>
      <c r="BVS793" t="s">
        <v>2479</v>
      </c>
      <c r="BVT793" t="s">
        <v>2479</v>
      </c>
      <c r="BWD793" t="s">
        <v>3089</v>
      </c>
      <c r="BWE793" t="s">
        <v>2667</v>
      </c>
      <c r="BWF793" t="s">
        <v>2920</v>
      </c>
      <c r="BWP793" t="s">
        <v>2937</v>
      </c>
      <c r="BWQ793" t="s">
        <v>2936</v>
      </c>
      <c r="BWR793" t="s">
        <v>3082</v>
      </c>
      <c r="BXB793" t="s">
        <v>2809</v>
      </c>
      <c r="BXC793" t="s">
        <v>2778</v>
      </c>
      <c r="BXD793" t="s">
        <v>2623</v>
      </c>
    </row>
    <row r="794" spans="1:1020 1030:2052" x14ac:dyDescent="0.15">
      <c r="A794" t="s">
        <v>4140</v>
      </c>
      <c r="DE794" t="s">
        <v>3350</v>
      </c>
      <c r="JQ794" t="s">
        <v>4107</v>
      </c>
      <c r="RM794" t="s">
        <v>3078</v>
      </c>
      <c r="RY794" t="s">
        <v>2821</v>
      </c>
      <c r="SK794" t="s">
        <v>2479</v>
      </c>
      <c r="SW794" t="s">
        <v>2462</v>
      </c>
      <c r="TI794" t="s">
        <v>3081</v>
      </c>
      <c r="TU794" t="s">
        <v>2265</v>
      </c>
      <c r="AGS794" t="s">
        <v>3079</v>
      </c>
      <c r="AHE794" t="s">
        <v>2226</v>
      </c>
      <c r="AHQ794" t="s">
        <v>2479</v>
      </c>
      <c r="AIC794" t="s">
        <v>2981</v>
      </c>
      <c r="AIO794" t="s">
        <v>2941</v>
      </c>
      <c r="AJA794" t="s">
        <v>3042</v>
      </c>
    </row>
    <row r="795" spans="1:1020 1030:2052" x14ac:dyDescent="0.15">
      <c r="A795" t="s">
        <v>4141</v>
      </c>
      <c r="BR795" t="s">
        <v>3403</v>
      </c>
      <c r="BS795" t="s">
        <v>3544</v>
      </c>
      <c r="BT795" t="s">
        <v>3544</v>
      </c>
      <c r="CJ795" t="s">
        <v>2183</v>
      </c>
      <c r="CM795" t="s">
        <v>3666</v>
      </c>
      <c r="CN795" t="s">
        <v>3822</v>
      </c>
      <c r="CO795">
        <f>145</f>
        <v>145</v>
      </c>
      <c r="CP795" t="s">
        <v>3522</v>
      </c>
      <c r="CQ795" t="s">
        <v>3167</v>
      </c>
      <c r="CR795" t="s">
        <v>3167</v>
      </c>
      <c r="DB795" t="s">
        <v>3350</v>
      </c>
      <c r="DC795" t="s">
        <v>3350</v>
      </c>
      <c r="DD795" t="s">
        <v>3350</v>
      </c>
      <c r="IP795" t="s">
        <v>3544</v>
      </c>
      <c r="IQ795" t="s">
        <v>3544</v>
      </c>
      <c r="IR795" t="s">
        <v>3544</v>
      </c>
      <c r="JK795" t="s">
        <v>3476</v>
      </c>
      <c r="JL795" t="s">
        <v>3476</v>
      </c>
      <c r="JM795" t="s">
        <v>3350</v>
      </c>
      <c r="JN795" t="s">
        <v>3560</v>
      </c>
      <c r="JO795" t="s">
        <v>3560</v>
      </c>
      <c r="JP795" t="s">
        <v>3560</v>
      </c>
      <c r="JQ795" t="s">
        <v>4107</v>
      </c>
      <c r="PA795" t="s">
        <v>3354</v>
      </c>
      <c r="PB795" t="s">
        <v>3403</v>
      </c>
      <c r="PC795" t="s">
        <v>3403</v>
      </c>
      <c r="PD795" t="s">
        <v>3354</v>
      </c>
      <c r="PN795" t="s">
        <v>3544</v>
      </c>
      <c r="PO795" t="s">
        <v>3544</v>
      </c>
      <c r="PP795" t="s">
        <v>3350</v>
      </c>
      <c r="RG795" t="s">
        <v>2867</v>
      </c>
      <c r="RH795" t="s">
        <v>2907</v>
      </c>
      <c r="RI795" t="s">
        <v>2942</v>
      </c>
      <c r="RJ795" t="s">
        <v>2457</v>
      </c>
      <c r="RK795" t="s">
        <v>2935</v>
      </c>
      <c r="RL795" t="s">
        <v>2902</v>
      </c>
      <c r="RM795" t="s">
        <v>2937</v>
      </c>
      <c r="RS795" t="s">
        <v>3244</v>
      </c>
      <c r="RT795" t="s">
        <v>3081</v>
      </c>
      <c r="RU795" t="s">
        <v>2901</v>
      </c>
      <c r="RV795" t="s">
        <v>2448</v>
      </c>
      <c r="RW795" t="s">
        <v>3082</v>
      </c>
      <c r="RX795" t="s">
        <v>2687</v>
      </c>
      <c r="RY795" t="s">
        <v>2948</v>
      </c>
      <c r="SE795" t="s">
        <v>2479</v>
      </c>
      <c r="SF795" t="s">
        <v>2479</v>
      </c>
      <c r="SG795" t="s">
        <v>2479</v>
      </c>
      <c r="SH795" t="s">
        <v>2479</v>
      </c>
      <c r="SI795" t="s">
        <v>2479</v>
      </c>
      <c r="SJ795" t="s">
        <v>2479</v>
      </c>
      <c r="SK795" t="s">
        <v>2479</v>
      </c>
      <c r="SQ795" t="s">
        <v>2448</v>
      </c>
      <c r="SR795" t="s">
        <v>2455</v>
      </c>
      <c r="SS795" t="s">
        <v>2948</v>
      </c>
      <c r="ST795" t="s">
        <v>2516</v>
      </c>
      <c r="SU795" t="s">
        <v>2977</v>
      </c>
      <c r="SV795" t="s">
        <v>3033</v>
      </c>
      <c r="SW795" t="s">
        <v>2853</v>
      </c>
      <c r="TC795" t="s">
        <v>2935</v>
      </c>
      <c r="TD795" t="s">
        <v>2906</v>
      </c>
      <c r="TE795" t="s">
        <v>2896</v>
      </c>
      <c r="TF795" t="s">
        <v>2896</v>
      </c>
      <c r="TG795" t="s">
        <v>3082</v>
      </c>
      <c r="TH795" t="s">
        <v>2455</v>
      </c>
      <c r="TI795" t="s">
        <v>2909</v>
      </c>
      <c r="TO795" t="s">
        <v>2664</v>
      </c>
      <c r="TP795" t="s">
        <v>2590</v>
      </c>
      <c r="TQ795" t="s">
        <v>2560</v>
      </c>
      <c r="TR795" t="s">
        <v>2490</v>
      </c>
      <c r="TS795" t="s">
        <v>2432</v>
      </c>
      <c r="TT795" t="s">
        <v>2733</v>
      </c>
      <c r="TU795" t="s">
        <v>2664</v>
      </c>
      <c r="YH795" t="s">
        <v>2521</v>
      </c>
      <c r="YI795" t="s">
        <v>3001</v>
      </c>
      <c r="YJ795" t="s">
        <v>3095</v>
      </c>
      <c r="YT795" t="s">
        <v>3153</v>
      </c>
      <c r="YU795" t="s">
        <v>2708</v>
      </c>
      <c r="YV795" t="s">
        <v>2261</v>
      </c>
      <c r="ZF795" t="s">
        <v>2479</v>
      </c>
      <c r="ZG795" t="s">
        <v>2479</v>
      </c>
      <c r="ZH795" t="s">
        <v>2479</v>
      </c>
      <c r="ZR795" t="s">
        <v>3016</v>
      </c>
      <c r="ZS795" t="s">
        <v>2935</v>
      </c>
      <c r="ZT795" t="s">
        <v>2955</v>
      </c>
      <c r="AAD795" t="s">
        <v>2463</v>
      </c>
      <c r="AAE795" t="s">
        <v>2893</v>
      </c>
      <c r="AAF795" t="s">
        <v>2798</v>
      </c>
      <c r="AAP795" t="s">
        <v>2975</v>
      </c>
      <c r="AAQ795" t="s">
        <v>2743</v>
      </c>
      <c r="AAR795" t="s">
        <v>2537</v>
      </c>
      <c r="ABA795" t="s">
        <v>2963</v>
      </c>
      <c r="ABB795" t="s">
        <v>2457</v>
      </c>
      <c r="ABC795" t="s">
        <v>2955</v>
      </c>
      <c r="ABD795" t="s">
        <v>3022</v>
      </c>
      <c r="ABM795" t="s">
        <v>2675</v>
      </c>
      <c r="ABN795" t="s">
        <v>2623</v>
      </c>
      <c r="ABO795" t="s">
        <v>2708</v>
      </c>
      <c r="ABP795" t="s">
        <v>2745</v>
      </c>
      <c r="ABY795" t="s">
        <v>2479</v>
      </c>
      <c r="ABZ795" t="s">
        <v>2479</v>
      </c>
      <c r="ACA795" t="s">
        <v>2479</v>
      </c>
      <c r="ACB795" t="s">
        <v>2479</v>
      </c>
      <c r="ACK795" t="s">
        <v>3022</v>
      </c>
      <c r="ACL795" t="s">
        <v>3115</v>
      </c>
      <c r="ACM795" t="s">
        <v>2446</v>
      </c>
      <c r="ACN795" t="s">
        <v>2909</v>
      </c>
      <c r="ACW795" t="s">
        <v>2963</v>
      </c>
      <c r="ACX795" t="s">
        <v>2997</v>
      </c>
      <c r="ACY795" t="s">
        <v>3117</v>
      </c>
      <c r="ACZ795" t="s">
        <v>3082</v>
      </c>
      <c r="ADI795" t="s">
        <v>2688</v>
      </c>
      <c r="ADJ795" t="s">
        <v>2184</v>
      </c>
      <c r="ADK795" t="s">
        <v>2480</v>
      </c>
      <c r="ADL795" t="s">
        <v>2173</v>
      </c>
      <c r="AGP795" t="s">
        <v>2913</v>
      </c>
      <c r="AGQ795" t="s">
        <v>2907</v>
      </c>
      <c r="AGR795" t="s">
        <v>2955</v>
      </c>
      <c r="AHB795" t="s">
        <v>2621</v>
      </c>
      <c r="AHC795" t="s">
        <v>2622</v>
      </c>
      <c r="AHD795" t="s">
        <v>2859</v>
      </c>
      <c r="AHN795" t="s">
        <v>2479</v>
      </c>
      <c r="AHO795" t="s">
        <v>2479</v>
      </c>
      <c r="AHP795" t="s">
        <v>2479</v>
      </c>
      <c r="AHZ795" t="s">
        <v>2900</v>
      </c>
      <c r="AIA795" t="s">
        <v>2464</v>
      </c>
      <c r="AIB795" t="s">
        <v>3196</v>
      </c>
      <c r="AIL795" t="s">
        <v>2892</v>
      </c>
      <c r="AIM795" t="s">
        <v>2892</v>
      </c>
      <c r="AIN795" t="s">
        <v>2953</v>
      </c>
      <c r="AIX795" t="s">
        <v>2373</v>
      </c>
      <c r="AIY795" t="s">
        <v>2723</v>
      </c>
      <c r="AIZ795" t="s">
        <v>2756</v>
      </c>
      <c r="AJJ795" t="s">
        <v>2133</v>
      </c>
      <c r="AJK795" t="s">
        <v>3013</v>
      </c>
      <c r="AJL795" t="s">
        <v>3045</v>
      </c>
      <c r="AJV795" t="s">
        <v>2622</v>
      </c>
      <c r="AJW795" t="s">
        <v>2926</v>
      </c>
      <c r="AJX795" t="s">
        <v>3060</v>
      </c>
      <c r="AKH795" t="s">
        <v>2479</v>
      </c>
      <c r="AKI795" t="s">
        <v>2479</v>
      </c>
      <c r="AKJ795" t="s">
        <v>2479</v>
      </c>
      <c r="AKT795" t="s">
        <v>2881</v>
      </c>
      <c r="AKU795" t="s">
        <v>2396</v>
      </c>
      <c r="AKV795" t="s">
        <v>2394</v>
      </c>
      <c r="ALF795" t="s">
        <v>2893</v>
      </c>
      <c r="ALG795" t="s">
        <v>3030</v>
      </c>
      <c r="ALH795" t="s">
        <v>2838</v>
      </c>
      <c r="ALR795" t="s">
        <v>2509</v>
      </c>
      <c r="ALS795" t="s">
        <v>2395</v>
      </c>
      <c r="ALT795" t="s">
        <v>2534</v>
      </c>
      <c r="AOX795" t="s">
        <v>2942</v>
      </c>
      <c r="AOY795" t="s">
        <v>3009</v>
      </c>
      <c r="AOZ795" t="s">
        <v>2898</v>
      </c>
      <c r="APJ795" t="s">
        <v>2721</v>
      </c>
      <c r="APK795" t="s">
        <v>2452</v>
      </c>
      <c r="APL795" t="s">
        <v>2879</v>
      </c>
      <c r="APV795" t="s">
        <v>2479</v>
      </c>
      <c r="APW795" t="s">
        <v>2479</v>
      </c>
      <c r="APX795" t="s">
        <v>2479</v>
      </c>
      <c r="AQH795" t="s">
        <v>2425</v>
      </c>
      <c r="AQI795" t="s">
        <v>2762</v>
      </c>
      <c r="AQJ795" t="s">
        <v>3042</v>
      </c>
      <c r="AQT795" t="s">
        <v>3046</v>
      </c>
      <c r="AQU795" t="s">
        <v>3023</v>
      </c>
      <c r="AQV795" t="s">
        <v>2988</v>
      </c>
      <c r="ARF795" t="s">
        <v>2645</v>
      </c>
      <c r="ARG795" t="s">
        <v>2679</v>
      </c>
      <c r="ARH795" t="s">
        <v>2614</v>
      </c>
      <c r="BIZ795" t="s">
        <v>2902</v>
      </c>
      <c r="BJC795" t="s">
        <v>3026</v>
      </c>
      <c r="BJD795" t="s">
        <v>2454</v>
      </c>
      <c r="BJE795" t="s">
        <v>2837</v>
      </c>
      <c r="BJF795" t="s">
        <v>3116</v>
      </c>
      <c r="BJG795" t="s">
        <v>3041</v>
      </c>
      <c r="BJH795" t="s">
        <v>2453</v>
      </c>
      <c r="BJL795" t="s">
        <v>2932</v>
      </c>
      <c r="BJO795" t="s">
        <v>3244</v>
      </c>
      <c r="BJP795" t="s">
        <v>3081</v>
      </c>
      <c r="BJQ795" t="s">
        <v>2901</v>
      </c>
      <c r="BJR795" t="s">
        <v>2448</v>
      </c>
      <c r="BJS795" t="s">
        <v>3082</v>
      </c>
      <c r="BJT795" t="s">
        <v>2687</v>
      </c>
      <c r="BJX795" t="s">
        <v>2901</v>
      </c>
      <c r="BKA795" t="s">
        <v>2479</v>
      </c>
      <c r="BKB795" t="s">
        <v>2479</v>
      </c>
      <c r="BKC795" t="s">
        <v>2687</v>
      </c>
      <c r="BKD795" t="s">
        <v>2903</v>
      </c>
      <c r="BKE795" t="s">
        <v>2479</v>
      </c>
      <c r="BKF795" t="s">
        <v>2479</v>
      </c>
      <c r="BKJ795" t="s">
        <v>2901</v>
      </c>
      <c r="BKM795" t="s">
        <v>2448</v>
      </c>
      <c r="BKN795" t="s">
        <v>2455</v>
      </c>
      <c r="BKO795" t="s">
        <v>2948</v>
      </c>
      <c r="BKP795" t="s">
        <v>2516</v>
      </c>
      <c r="BKQ795" t="s">
        <v>2977</v>
      </c>
      <c r="BKR795" t="s">
        <v>3033</v>
      </c>
      <c r="BKV795" t="s">
        <v>2906</v>
      </c>
      <c r="BKY795" t="s">
        <v>3115</v>
      </c>
      <c r="BKZ795" t="s">
        <v>2938</v>
      </c>
      <c r="BLA795" t="s">
        <v>2926</v>
      </c>
      <c r="BLB795" t="s">
        <v>2908</v>
      </c>
      <c r="BLC795" t="s">
        <v>3153</v>
      </c>
      <c r="BLD795" t="s">
        <v>2649</v>
      </c>
      <c r="BLH795" t="s">
        <v>2493</v>
      </c>
      <c r="BLK795" t="s">
        <v>2664</v>
      </c>
      <c r="BLL795" t="s">
        <v>2590</v>
      </c>
      <c r="BLM795" t="s">
        <v>2560</v>
      </c>
      <c r="BLN795" t="s">
        <v>2490</v>
      </c>
      <c r="BLO795" t="s">
        <v>2432</v>
      </c>
      <c r="BLP795" t="s">
        <v>2483</v>
      </c>
    </row>
    <row r="796" spans="1:1020 1030:2052" x14ac:dyDescent="0.15">
      <c r="A796" t="s">
        <v>4142</v>
      </c>
      <c r="BS796" t="s">
        <v>3403</v>
      </c>
      <c r="BT796" t="s">
        <v>3544</v>
      </c>
      <c r="CM796">
        <f>99</f>
        <v>99</v>
      </c>
      <c r="CN796" t="s">
        <v>3757</v>
      </c>
      <c r="CO796">
        <f>191</f>
        <v>191</v>
      </c>
      <c r="CP796" t="s">
        <v>3167</v>
      </c>
      <c r="CQ796" t="s">
        <v>3167</v>
      </c>
      <c r="CR796" t="s">
        <v>3167</v>
      </c>
      <c r="DC796" t="s">
        <v>3582</v>
      </c>
      <c r="DD796" t="s">
        <v>3689</v>
      </c>
      <c r="DO796" t="s">
        <v>3336</v>
      </c>
      <c r="DY796" t="s">
        <v>3354</v>
      </c>
      <c r="EA796" t="s">
        <v>3544</v>
      </c>
      <c r="EB796" t="s">
        <v>3350</v>
      </c>
      <c r="EN796" t="s">
        <v>3544</v>
      </c>
      <c r="IP796" t="s">
        <v>3403</v>
      </c>
      <c r="IQ796" t="s">
        <v>3354</v>
      </c>
      <c r="IR796" t="s">
        <v>3084</v>
      </c>
      <c r="JK796" t="s">
        <v>3476</v>
      </c>
      <c r="JL796" t="s">
        <v>3476</v>
      </c>
      <c r="JM796" t="s">
        <v>3560</v>
      </c>
      <c r="JN796" t="s">
        <v>3560</v>
      </c>
      <c r="JO796" t="s">
        <v>3560</v>
      </c>
      <c r="JP796" t="s">
        <v>3560</v>
      </c>
      <c r="JQ796" t="s">
        <v>4107</v>
      </c>
      <c r="KS796" t="s">
        <v>2206</v>
      </c>
      <c r="KT796" t="s">
        <v>3002</v>
      </c>
      <c r="KU796">
        <f>62</f>
        <v>62</v>
      </c>
      <c r="KV796">
        <f>138</f>
        <v>138</v>
      </c>
      <c r="KW796" t="s">
        <v>3149</v>
      </c>
      <c r="KX796" t="s">
        <v>3167</v>
      </c>
      <c r="KY796">
        <f>193</f>
        <v>193</v>
      </c>
      <c r="KZ796" t="s">
        <v>3167</v>
      </c>
      <c r="PC796" t="s">
        <v>3582</v>
      </c>
      <c r="RG796" t="s">
        <v>3081</v>
      </c>
      <c r="RH796" t="s">
        <v>3022</v>
      </c>
      <c r="RI796" t="s">
        <v>2862</v>
      </c>
      <c r="RJ796" t="s">
        <v>2799</v>
      </c>
      <c r="RK796" t="s">
        <v>3115</v>
      </c>
      <c r="RL796" t="s">
        <v>3143</v>
      </c>
      <c r="RM796" t="s">
        <v>3179</v>
      </c>
      <c r="RS796" t="s">
        <v>2133</v>
      </c>
      <c r="RT796" t="s">
        <v>2983</v>
      </c>
      <c r="RU796" t="s">
        <v>2965</v>
      </c>
      <c r="RV796" t="s">
        <v>2997</v>
      </c>
      <c r="RW796" t="s">
        <v>3022</v>
      </c>
      <c r="RX796" t="s">
        <v>3028</v>
      </c>
      <c r="RY796" t="s">
        <v>2877</v>
      </c>
      <c r="SE796" t="s">
        <v>2479</v>
      </c>
      <c r="SF796" t="s">
        <v>2479</v>
      </c>
      <c r="SG796" t="s">
        <v>2479</v>
      </c>
      <c r="SH796" t="s">
        <v>2479</v>
      </c>
      <c r="SI796" t="s">
        <v>2479</v>
      </c>
      <c r="SJ796" t="s">
        <v>2479</v>
      </c>
      <c r="SK796" t="s">
        <v>2479</v>
      </c>
      <c r="SQ796" t="s">
        <v>2867</v>
      </c>
      <c r="SR796" t="s">
        <v>2462</v>
      </c>
      <c r="SS796" t="s">
        <v>3115</v>
      </c>
      <c r="ST796" t="s">
        <v>2716</v>
      </c>
      <c r="SU796" t="s">
        <v>2948</v>
      </c>
      <c r="SV796" t="s">
        <v>2667</v>
      </c>
      <c r="SW796" t="s">
        <v>2441</v>
      </c>
      <c r="TC796" t="s">
        <v>2445</v>
      </c>
      <c r="TD796" t="s">
        <v>3244</v>
      </c>
      <c r="TE796" t="s">
        <v>2719</v>
      </c>
      <c r="TF796" t="s">
        <v>2933</v>
      </c>
      <c r="TG796" t="s">
        <v>3116</v>
      </c>
      <c r="TH796" t="s">
        <v>2442</v>
      </c>
      <c r="TI796" t="s">
        <v>2939</v>
      </c>
      <c r="TO796" t="s">
        <v>2269</v>
      </c>
      <c r="TP796" t="s">
        <v>2604</v>
      </c>
      <c r="TQ796" t="s">
        <v>2488</v>
      </c>
      <c r="TR796" t="s">
        <v>2486</v>
      </c>
      <c r="TS796" t="s">
        <v>2616</v>
      </c>
      <c r="TT796" t="s">
        <v>2533</v>
      </c>
      <c r="TU796" t="s">
        <v>2508</v>
      </c>
      <c r="YH796" t="s">
        <v>3035</v>
      </c>
      <c r="YI796" t="s">
        <v>3088</v>
      </c>
      <c r="YJ796" t="s">
        <v>2718</v>
      </c>
      <c r="YT796" t="s">
        <v>2894</v>
      </c>
      <c r="YU796" t="s">
        <v>2870</v>
      </c>
      <c r="YV796" t="s">
        <v>2745</v>
      </c>
      <c r="ZF796" t="s">
        <v>2479</v>
      </c>
      <c r="ZG796" t="s">
        <v>2479</v>
      </c>
      <c r="ZH796" t="s">
        <v>2479</v>
      </c>
      <c r="ZR796" t="s">
        <v>2887</v>
      </c>
      <c r="ZS796" t="s">
        <v>3059</v>
      </c>
      <c r="ZT796" t="s">
        <v>2459</v>
      </c>
      <c r="AAD796" t="s">
        <v>2899</v>
      </c>
      <c r="AAE796" t="s">
        <v>3059</v>
      </c>
      <c r="AAF796" t="s">
        <v>2518</v>
      </c>
      <c r="AAP796" t="s">
        <v>2607</v>
      </c>
      <c r="AAQ796" t="s">
        <v>2384</v>
      </c>
      <c r="AAR796" t="s">
        <v>2473</v>
      </c>
      <c r="ABC796" t="s">
        <v>3092</v>
      </c>
      <c r="ABO796" t="s">
        <v>2713</v>
      </c>
      <c r="ACA796" t="s">
        <v>2479</v>
      </c>
      <c r="ACM796" t="s">
        <v>3115</v>
      </c>
      <c r="ACY796" t="s">
        <v>3001</v>
      </c>
      <c r="ADK796" t="s">
        <v>2873</v>
      </c>
      <c r="ADU796" t="s">
        <v>2829</v>
      </c>
      <c r="ADW796" t="s">
        <v>3152</v>
      </c>
      <c r="ADX796" t="s">
        <v>2638</v>
      </c>
      <c r="AEG796" t="s">
        <v>2903</v>
      </c>
      <c r="AEI796" t="s">
        <v>2890</v>
      </c>
      <c r="AEJ796" t="s">
        <v>2805</v>
      </c>
      <c r="AES796" t="s">
        <v>2479</v>
      </c>
      <c r="AEU796" t="s">
        <v>2479</v>
      </c>
      <c r="AEV796" t="s">
        <v>2479</v>
      </c>
      <c r="AFE796" t="s">
        <v>3060</v>
      </c>
      <c r="AFG796" t="s">
        <v>2455</v>
      </c>
      <c r="AFH796" t="s">
        <v>2675</v>
      </c>
      <c r="AFQ796" t="s">
        <v>2963</v>
      </c>
      <c r="AFS796" t="s">
        <v>3095</v>
      </c>
      <c r="AFT796" t="s">
        <v>2968</v>
      </c>
      <c r="AGC796" t="s">
        <v>2880</v>
      </c>
      <c r="AGE796" t="s">
        <v>2752</v>
      </c>
      <c r="AGF796" t="s">
        <v>2566</v>
      </c>
      <c r="AGQ796" t="s">
        <v>3152</v>
      </c>
      <c r="AGR796" t="s">
        <v>2715</v>
      </c>
      <c r="AHC796" t="s">
        <v>2133</v>
      </c>
      <c r="AHD796" t="s">
        <v>3023</v>
      </c>
      <c r="AHO796" t="s">
        <v>2479</v>
      </c>
      <c r="AHP796" t="s">
        <v>2479</v>
      </c>
      <c r="AIA796" t="s">
        <v>3115</v>
      </c>
      <c r="AIB796" t="s">
        <v>3041</v>
      </c>
      <c r="AIM796" t="s">
        <v>2829</v>
      </c>
      <c r="AIN796" t="s">
        <v>2966</v>
      </c>
      <c r="AIY796" t="s">
        <v>2207</v>
      </c>
      <c r="AIZ796" t="s">
        <v>2564</v>
      </c>
      <c r="AJK796" t="s">
        <v>2987</v>
      </c>
      <c r="AJL796" t="s">
        <v>2962</v>
      </c>
      <c r="AJW796" t="s">
        <v>2718</v>
      </c>
      <c r="AJX796" t="s">
        <v>3093</v>
      </c>
      <c r="AKI796" t="s">
        <v>2479</v>
      </c>
      <c r="AKJ796" t="s">
        <v>2479</v>
      </c>
      <c r="AKU796" t="s">
        <v>2454</v>
      </c>
      <c r="AKV796" t="s">
        <v>2446</v>
      </c>
      <c r="ALG796" t="s">
        <v>2463</v>
      </c>
      <c r="ALH796" t="s">
        <v>2640</v>
      </c>
      <c r="ALS796" t="s">
        <v>2221</v>
      </c>
      <c r="ALT796" t="s">
        <v>2590</v>
      </c>
      <c r="AMF796" t="s">
        <v>3071</v>
      </c>
      <c r="AMR796" t="s">
        <v>3025</v>
      </c>
      <c r="AND796" t="s">
        <v>2479</v>
      </c>
      <c r="ANP796" t="s">
        <v>2640</v>
      </c>
      <c r="AOB796" t="s">
        <v>2891</v>
      </c>
      <c r="AON796" t="s">
        <v>2599</v>
      </c>
      <c r="AUM796" t="s">
        <v>2839</v>
      </c>
      <c r="AUY796" t="s">
        <v>2898</v>
      </c>
      <c r="AVK796" t="s">
        <v>2479</v>
      </c>
      <c r="AVW796" t="s">
        <v>2442</v>
      </c>
      <c r="AWI796" t="s">
        <v>2424</v>
      </c>
      <c r="AWU796" t="s">
        <v>2376</v>
      </c>
      <c r="BJC796" t="s">
        <v>3173</v>
      </c>
      <c r="BJD796" t="s">
        <v>3150</v>
      </c>
      <c r="BJE796" t="s">
        <v>2898</v>
      </c>
      <c r="BJF796" t="s">
        <v>2867</v>
      </c>
      <c r="BJG796" t="s">
        <v>3032</v>
      </c>
      <c r="BJH796" t="s">
        <v>2440</v>
      </c>
      <c r="BJO796" t="s">
        <v>2133</v>
      </c>
      <c r="BJP796" t="s">
        <v>2983</v>
      </c>
      <c r="BJQ796" t="s">
        <v>2965</v>
      </c>
      <c r="BJR796" t="s">
        <v>2997</v>
      </c>
      <c r="BJS796" t="s">
        <v>3022</v>
      </c>
      <c r="BJT796" t="s">
        <v>3028</v>
      </c>
      <c r="BKA796" t="s">
        <v>3027</v>
      </c>
      <c r="BKB796" t="s">
        <v>2479</v>
      </c>
      <c r="BKC796" t="s">
        <v>3026</v>
      </c>
      <c r="BKD796" t="s">
        <v>2479</v>
      </c>
      <c r="BKE796" t="s">
        <v>2479</v>
      </c>
      <c r="BKF796" t="s">
        <v>2479</v>
      </c>
      <c r="BKM796" t="s">
        <v>2867</v>
      </c>
      <c r="BKN796" t="s">
        <v>2462</v>
      </c>
      <c r="BKO796" t="s">
        <v>3115</v>
      </c>
      <c r="BKP796" t="s">
        <v>2716</v>
      </c>
      <c r="BKQ796" t="s">
        <v>2948</v>
      </c>
      <c r="BKR796" t="s">
        <v>2667</v>
      </c>
      <c r="BKY796" t="s">
        <v>2518</v>
      </c>
      <c r="BKZ796" t="s">
        <v>3116</v>
      </c>
      <c r="BLA796" t="s">
        <v>2441</v>
      </c>
      <c r="BLB796" t="s">
        <v>2459</v>
      </c>
      <c r="BLC796" t="s">
        <v>2447</v>
      </c>
      <c r="BLD796" t="s">
        <v>2649</v>
      </c>
      <c r="BLK796" t="s">
        <v>2269</v>
      </c>
      <c r="BLL796" t="s">
        <v>2604</v>
      </c>
      <c r="BLM796" t="s">
        <v>2488</v>
      </c>
      <c r="BLN796" t="s">
        <v>2486</v>
      </c>
      <c r="BLO796" t="s">
        <v>2616</v>
      </c>
      <c r="BLP796" t="s">
        <v>2533</v>
      </c>
      <c r="BLU796" t="s">
        <v>2455</v>
      </c>
      <c r="BLV796" t="s">
        <v>3060</v>
      </c>
      <c r="BLW796" t="s">
        <v>3081</v>
      </c>
      <c r="BLX796" t="s">
        <v>3022</v>
      </c>
      <c r="BLY796" t="s">
        <v>2862</v>
      </c>
      <c r="BLZ796" t="s">
        <v>2799</v>
      </c>
      <c r="BMA796" t="s">
        <v>3115</v>
      </c>
      <c r="BMB796" t="s">
        <v>3143</v>
      </c>
      <c r="BMG796" t="s">
        <v>3047</v>
      </c>
      <c r="BMH796" t="s">
        <v>2985</v>
      </c>
      <c r="BMI796" t="s">
        <v>2133</v>
      </c>
      <c r="BMJ796" t="s">
        <v>2983</v>
      </c>
      <c r="BMK796" t="s">
        <v>2965</v>
      </c>
      <c r="BML796" t="s">
        <v>2997</v>
      </c>
      <c r="BMM796" t="s">
        <v>3022</v>
      </c>
      <c r="BMN796" t="s">
        <v>3028</v>
      </c>
      <c r="BMS796" t="s">
        <v>2943</v>
      </c>
      <c r="BMT796" t="s">
        <v>2856</v>
      </c>
      <c r="BMU796" t="s">
        <v>2440</v>
      </c>
      <c r="BMV796" t="s">
        <v>3022</v>
      </c>
      <c r="BMW796" t="s">
        <v>2837</v>
      </c>
      <c r="BMX796" t="s">
        <v>2479</v>
      </c>
      <c r="BMY796" t="s">
        <v>2444</v>
      </c>
      <c r="BMZ796" t="s">
        <v>2479</v>
      </c>
      <c r="BNE796" t="s">
        <v>2862</v>
      </c>
      <c r="BNF796" t="s">
        <v>2963</v>
      </c>
      <c r="BNG796" t="s">
        <v>2899</v>
      </c>
      <c r="BNH796" t="s">
        <v>2933</v>
      </c>
      <c r="BNI796" t="s">
        <v>2454</v>
      </c>
      <c r="BNJ796" t="s">
        <v>2908</v>
      </c>
      <c r="BNK796" t="s">
        <v>2926</v>
      </c>
      <c r="BNL796" t="s">
        <v>2451</v>
      </c>
      <c r="BNQ796" t="s">
        <v>2450</v>
      </c>
      <c r="BNR796" t="s">
        <v>3032</v>
      </c>
      <c r="BNS796" t="s">
        <v>2445</v>
      </c>
      <c r="BNT796" t="s">
        <v>3244</v>
      </c>
      <c r="BNU796" t="s">
        <v>2719</v>
      </c>
      <c r="BNV796" t="s">
        <v>2933</v>
      </c>
      <c r="BNW796" t="s">
        <v>3116</v>
      </c>
      <c r="BNX796" t="s">
        <v>2442</v>
      </c>
      <c r="BOC796" t="s">
        <v>2269</v>
      </c>
      <c r="BOD796" t="s">
        <v>2269</v>
      </c>
      <c r="BOE796" t="s">
        <v>2269</v>
      </c>
      <c r="BOF796" t="s">
        <v>2604</v>
      </c>
      <c r="BOG796" t="s">
        <v>2488</v>
      </c>
      <c r="BOH796" t="s">
        <v>2486</v>
      </c>
      <c r="BOI796" t="s">
        <v>2616</v>
      </c>
      <c r="BOJ796" t="s">
        <v>2533</v>
      </c>
    </row>
    <row r="797" spans="1:1020 1030:2052" x14ac:dyDescent="0.15">
      <c r="A797" t="s">
        <v>4143</v>
      </c>
      <c r="K797" t="s">
        <v>3295</v>
      </c>
      <c r="L797" t="s">
        <v>3084</v>
      </c>
      <c r="AI797" t="s">
        <v>2671</v>
      </c>
      <c r="AJ797" t="s">
        <v>2740</v>
      </c>
      <c r="AU797" t="s">
        <v>3336</v>
      </c>
      <c r="AV797" t="s">
        <v>2779</v>
      </c>
      <c r="BG797" t="s">
        <v>2779</v>
      </c>
      <c r="BH797" t="s">
        <v>2779</v>
      </c>
      <c r="CE797" t="s">
        <v>3138</v>
      </c>
      <c r="CF797" t="s">
        <v>2779</v>
      </c>
      <c r="CM797" t="s">
        <v>4096</v>
      </c>
      <c r="CN797" t="s">
        <v>3897</v>
      </c>
      <c r="CO797">
        <f>168</f>
        <v>168</v>
      </c>
      <c r="CP797" t="s">
        <v>3167</v>
      </c>
      <c r="CQ797" t="s">
        <v>3085</v>
      </c>
      <c r="CR797" t="s">
        <v>3085</v>
      </c>
      <c r="DB797" t="s">
        <v>3350</v>
      </c>
      <c r="DC797" t="s">
        <v>3350</v>
      </c>
      <c r="DD797" t="s">
        <v>3350</v>
      </c>
      <c r="DE797" t="s">
        <v>3350</v>
      </c>
      <c r="DZ797" t="s">
        <v>3544</v>
      </c>
      <c r="EA797" t="s">
        <v>3544</v>
      </c>
      <c r="EB797" t="s">
        <v>3350</v>
      </c>
      <c r="EC797" t="s">
        <v>3350</v>
      </c>
      <c r="EY797" t="s">
        <v>3336</v>
      </c>
      <c r="EZ797" t="s">
        <v>2777</v>
      </c>
      <c r="FK797" t="s">
        <v>3544</v>
      </c>
      <c r="FL797" t="s">
        <v>3350</v>
      </c>
      <c r="GI797" t="s">
        <v>3336</v>
      </c>
      <c r="GJ797" t="s">
        <v>3084</v>
      </c>
      <c r="HG797" t="s">
        <v>2779</v>
      </c>
      <c r="HH797" t="s">
        <v>3084</v>
      </c>
      <c r="HS797" t="s">
        <v>3295</v>
      </c>
      <c r="HT797" t="s">
        <v>3336</v>
      </c>
      <c r="IE797" t="s">
        <v>3138</v>
      </c>
      <c r="IF797" t="s">
        <v>3084</v>
      </c>
      <c r="IP797" t="s">
        <v>3544</v>
      </c>
      <c r="IQ797" t="s">
        <v>3544</v>
      </c>
      <c r="IR797" t="s">
        <v>3544</v>
      </c>
      <c r="IS797" t="s">
        <v>3544</v>
      </c>
      <c r="JK797" t="s">
        <v>3476</v>
      </c>
      <c r="JL797" t="s">
        <v>3476</v>
      </c>
      <c r="JM797" t="s">
        <v>3350</v>
      </c>
      <c r="JN797" t="s">
        <v>3560</v>
      </c>
      <c r="JO797" t="s">
        <v>3560</v>
      </c>
      <c r="JP797" t="s">
        <v>3689</v>
      </c>
      <c r="JQ797" t="s">
        <v>4107</v>
      </c>
      <c r="KM797" t="s">
        <v>3336</v>
      </c>
      <c r="KN797" t="s">
        <v>3111</v>
      </c>
      <c r="LK797" t="s">
        <v>3084</v>
      </c>
      <c r="LL797" t="s">
        <v>3111</v>
      </c>
      <c r="MU797" t="s">
        <v>2779</v>
      </c>
      <c r="MV797" t="s">
        <v>2843</v>
      </c>
      <c r="NS797" t="s">
        <v>2777</v>
      </c>
      <c r="NT797">
        <f>65</f>
        <v>65</v>
      </c>
      <c r="OE797" t="s">
        <v>2779</v>
      </c>
      <c r="OF797" t="s">
        <v>2777</v>
      </c>
      <c r="OQ797" t="s">
        <v>2360</v>
      </c>
      <c r="OR797">
        <f>33</f>
        <v>33</v>
      </c>
      <c r="PA797" t="s">
        <v>3354</v>
      </c>
      <c r="PB797" t="s">
        <v>3403</v>
      </c>
      <c r="PC797" t="s">
        <v>3403</v>
      </c>
      <c r="PD797" t="s">
        <v>3403</v>
      </c>
      <c r="PN797" t="s">
        <v>3544</v>
      </c>
      <c r="PO797" t="s">
        <v>3544</v>
      </c>
      <c r="PP797" t="s">
        <v>3350</v>
      </c>
      <c r="QA797" t="s">
        <v>3111</v>
      </c>
      <c r="QB797" t="s">
        <v>3084</v>
      </c>
      <c r="RG797" t="s">
        <v>2912</v>
      </c>
      <c r="RH797" t="s">
        <v>2965</v>
      </c>
      <c r="RI797" t="s">
        <v>2940</v>
      </c>
      <c r="RJ797" t="s">
        <v>2463</v>
      </c>
      <c r="RK797" t="s">
        <v>3179</v>
      </c>
      <c r="RL797" t="s">
        <v>2935</v>
      </c>
      <c r="RM797" t="s">
        <v>2936</v>
      </c>
      <c r="RS797" t="s">
        <v>3026</v>
      </c>
      <c r="RT797" t="s">
        <v>3038</v>
      </c>
      <c r="RU797" t="s">
        <v>2445</v>
      </c>
      <c r="RV797" t="s">
        <v>3022</v>
      </c>
      <c r="RW797" t="s">
        <v>3082</v>
      </c>
      <c r="RX797" t="s">
        <v>2445</v>
      </c>
      <c r="RY797" t="s">
        <v>2948</v>
      </c>
      <c r="SE797" t="s">
        <v>2479</v>
      </c>
      <c r="SF797" t="s">
        <v>2479</v>
      </c>
      <c r="SG797" t="s">
        <v>2479</v>
      </c>
      <c r="SH797" t="s">
        <v>2479</v>
      </c>
      <c r="SI797" t="s">
        <v>2479</v>
      </c>
      <c r="SJ797" t="s">
        <v>2479</v>
      </c>
      <c r="SK797" t="s">
        <v>2479</v>
      </c>
      <c r="SQ797" t="s">
        <v>2908</v>
      </c>
      <c r="SR797" t="s">
        <v>3027</v>
      </c>
      <c r="SS797" t="s">
        <v>2443</v>
      </c>
      <c r="ST797" t="s">
        <v>2440</v>
      </c>
      <c r="SU797" t="s">
        <v>2780</v>
      </c>
      <c r="SV797" t="s">
        <v>2447</v>
      </c>
      <c r="SW797" t="s">
        <v>2993</v>
      </c>
      <c r="TC797" t="s">
        <v>3025</v>
      </c>
      <c r="TD797" t="s">
        <v>2953</v>
      </c>
      <c r="TE797" t="s">
        <v>2937</v>
      </c>
      <c r="TF797" t="s">
        <v>2457</v>
      </c>
      <c r="TG797" t="s">
        <v>2943</v>
      </c>
      <c r="TH797" t="s">
        <v>2887</v>
      </c>
      <c r="TI797" t="s">
        <v>2464</v>
      </c>
      <c r="TO797" t="s">
        <v>2990</v>
      </c>
      <c r="TP797" t="s">
        <v>2550</v>
      </c>
      <c r="TQ797" t="s">
        <v>2764</v>
      </c>
      <c r="TR797" t="s">
        <v>2812</v>
      </c>
      <c r="TS797" t="s">
        <v>2598</v>
      </c>
      <c r="TT797" t="s">
        <v>2552</v>
      </c>
      <c r="TU797" t="s">
        <v>2950</v>
      </c>
      <c r="YH797" t="s">
        <v>2996</v>
      </c>
      <c r="YI797" t="s">
        <v>3052</v>
      </c>
      <c r="YJ797" t="s">
        <v>3068</v>
      </c>
      <c r="YK797" t="s">
        <v>2985</v>
      </c>
      <c r="YT797" t="s">
        <v>2453</v>
      </c>
      <c r="YU797" t="s">
        <v>2261</v>
      </c>
      <c r="YV797" t="s">
        <v>2708</v>
      </c>
      <c r="YW797" t="s">
        <v>2771</v>
      </c>
      <c r="ZF797" t="s">
        <v>2479</v>
      </c>
      <c r="ZG797" t="s">
        <v>2479</v>
      </c>
      <c r="ZH797" t="s">
        <v>2479</v>
      </c>
      <c r="ZI797" t="s">
        <v>2479</v>
      </c>
      <c r="ZR797" t="s">
        <v>2462</v>
      </c>
      <c r="ZS797" t="s">
        <v>2898</v>
      </c>
      <c r="ZT797" t="s">
        <v>2887</v>
      </c>
      <c r="ZU797" t="s">
        <v>2992</v>
      </c>
      <c r="AAD797" t="s">
        <v>2961</v>
      </c>
      <c r="AAE797" t="s">
        <v>2797</v>
      </c>
      <c r="AAF797" t="s">
        <v>2891</v>
      </c>
      <c r="AAG797" t="s">
        <v>2987</v>
      </c>
      <c r="AAP797" t="s">
        <v>2947</v>
      </c>
      <c r="AAQ797" t="s">
        <v>2819</v>
      </c>
      <c r="AAR797" t="s">
        <v>2818</v>
      </c>
      <c r="AAS797" t="s">
        <v>2408</v>
      </c>
      <c r="ABA797" t="s">
        <v>2937</v>
      </c>
      <c r="ABB797" t="s">
        <v>2906</v>
      </c>
      <c r="ABC797" t="s">
        <v>2933</v>
      </c>
      <c r="ABD797" t="s">
        <v>2937</v>
      </c>
      <c r="ABM797" t="s">
        <v>2570</v>
      </c>
      <c r="ABN797" t="s">
        <v>3062</v>
      </c>
      <c r="ABO797" t="s">
        <v>2826</v>
      </c>
      <c r="ABP797" t="s">
        <v>2569</v>
      </c>
      <c r="ABY797" t="s">
        <v>2479</v>
      </c>
      <c r="ABZ797" t="s">
        <v>2479</v>
      </c>
      <c r="ACA797" t="s">
        <v>2479</v>
      </c>
      <c r="ACB797" t="s">
        <v>2479</v>
      </c>
      <c r="ACK797" t="s">
        <v>2608</v>
      </c>
      <c r="ACL797" t="s">
        <v>2621</v>
      </c>
      <c r="ACM797" t="s">
        <v>3075</v>
      </c>
      <c r="ACN797" t="s">
        <v>2649</v>
      </c>
      <c r="ACW797" t="s">
        <v>2720</v>
      </c>
      <c r="ACX797" t="s">
        <v>2639</v>
      </c>
      <c r="ACY797" t="s">
        <v>2953</v>
      </c>
      <c r="ACZ797" t="s">
        <v>3025</v>
      </c>
      <c r="ADI797" t="s">
        <v>2804</v>
      </c>
      <c r="ADJ797" t="s">
        <v>2752</v>
      </c>
      <c r="ADK797" t="s">
        <v>2566</v>
      </c>
      <c r="ADL797" t="s">
        <v>2947</v>
      </c>
      <c r="ADV797" t="s">
        <v>2862</v>
      </c>
      <c r="ADW797" t="s">
        <v>2637</v>
      </c>
      <c r="ADX797" t="s">
        <v>2868</v>
      </c>
      <c r="ADY797" t="s">
        <v>2892</v>
      </c>
      <c r="AEH797" t="s">
        <v>2637</v>
      </c>
      <c r="AEI797" t="s">
        <v>2865</v>
      </c>
      <c r="AEJ797" t="s">
        <v>2953</v>
      </c>
      <c r="AEK797" t="s">
        <v>3115</v>
      </c>
      <c r="AET797" t="s">
        <v>2479</v>
      </c>
      <c r="AEU797" t="s">
        <v>2479</v>
      </c>
      <c r="AEV797" t="s">
        <v>2479</v>
      </c>
      <c r="AEW797" t="s">
        <v>2479</v>
      </c>
      <c r="AFF797" t="s">
        <v>2935</v>
      </c>
      <c r="AFG797" t="s">
        <v>2954</v>
      </c>
      <c r="AFH797" t="s">
        <v>2867</v>
      </c>
      <c r="AFI797" t="s">
        <v>2957</v>
      </c>
      <c r="AFR797" t="s">
        <v>3035</v>
      </c>
      <c r="AFS797" t="s">
        <v>2828</v>
      </c>
      <c r="AFT797" t="s">
        <v>2927</v>
      </c>
      <c r="AFU797" t="s">
        <v>2835</v>
      </c>
      <c r="AGD797" t="s">
        <v>2850</v>
      </c>
      <c r="AGE797" t="s">
        <v>2804</v>
      </c>
      <c r="AGF797" t="s">
        <v>2752</v>
      </c>
      <c r="AGG797" t="s">
        <v>2857</v>
      </c>
      <c r="AGP797" t="s">
        <v>2639</v>
      </c>
      <c r="AGQ797" t="s">
        <v>2638</v>
      </c>
      <c r="AGR797" t="s">
        <v>2958</v>
      </c>
      <c r="AGS797" t="s">
        <v>2637</v>
      </c>
      <c r="AHB797" t="s">
        <v>2510</v>
      </c>
      <c r="AHC797" t="s">
        <v>2765</v>
      </c>
      <c r="AHD797" t="s">
        <v>3062</v>
      </c>
      <c r="AHE797" t="s">
        <v>2857</v>
      </c>
      <c r="AHN797" t="s">
        <v>2479</v>
      </c>
      <c r="AHO797" t="s">
        <v>2479</v>
      </c>
      <c r="AHP797" t="s">
        <v>2479</v>
      </c>
      <c r="AHQ797" t="s">
        <v>2479</v>
      </c>
      <c r="AHZ797" t="s">
        <v>2716</v>
      </c>
      <c r="AIA797" t="s">
        <v>2905</v>
      </c>
      <c r="AIB797" t="s">
        <v>3173</v>
      </c>
      <c r="AIC797" t="s">
        <v>2453</v>
      </c>
      <c r="AIL797" t="s">
        <v>2982</v>
      </c>
      <c r="AIM797" t="s">
        <v>3095</v>
      </c>
      <c r="AIN797" t="s">
        <v>2967</v>
      </c>
      <c r="AIO797" t="s">
        <v>2828</v>
      </c>
      <c r="AIX797" t="s">
        <v>2876</v>
      </c>
      <c r="AIY797" t="s">
        <v>2675</v>
      </c>
      <c r="AIZ797" t="s">
        <v>2265</v>
      </c>
      <c r="AJA797" t="s">
        <v>2859</v>
      </c>
      <c r="AOX797" t="s">
        <v>2958</v>
      </c>
      <c r="AOY797" t="s">
        <v>2828</v>
      </c>
      <c r="AOZ797" t="s">
        <v>2424</v>
      </c>
      <c r="APJ797" t="s">
        <v>2963</v>
      </c>
      <c r="APK797" t="s">
        <v>2955</v>
      </c>
      <c r="APL797" t="s">
        <v>3027</v>
      </c>
      <c r="APV797" t="s">
        <v>2479</v>
      </c>
      <c r="APW797" t="s">
        <v>2479</v>
      </c>
      <c r="APX797" t="s">
        <v>2479</v>
      </c>
      <c r="AQH797" t="s">
        <v>2455</v>
      </c>
      <c r="AQI797" t="s">
        <v>2455</v>
      </c>
      <c r="AQJ797" t="s">
        <v>2890</v>
      </c>
      <c r="AQT797" t="s">
        <v>2934</v>
      </c>
      <c r="AQU797" t="s">
        <v>2721</v>
      </c>
      <c r="AQV797" t="s">
        <v>2519</v>
      </c>
      <c r="ARF797" t="s">
        <v>2601</v>
      </c>
      <c r="ARG797" t="s">
        <v>2947</v>
      </c>
      <c r="ARH797" t="s">
        <v>2586</v>
      </c>
      <c r="BEQ797" t="s">
        <v>2479</v>
      </c>
      <c r="BER797" t="s">
        <v>2291</v>
      </c>
      <c r="BFC797" t="s">
        <v>2479</v>
      </c>
      <c r="BFD797" t="s">
        <v>2479</v>
      </c>
      <c r="BFO797" t="s">
        <v>2479</v>
      </c>
      <c r="BFP797" t="s">
        <v>2479</v>
      </c>
      <c r="BGA797" t="s">
        <v>2479</v>
      </c>
      <c r="BGB797" t="s">
        <v>2479</v>
      </c>
      <c r="BGM797" t="s">
        <v>2581</v>
      </c>
      <c r="BGN797" t="s">
        <v>2222</v>
      </c>
      <c r="BGY797" t="s">
        <v>2479</v>
      </c>
      <c r="BGZ797" t="s">
        <v>2479</v>
      </c>
      <c r="BHK797" t="s">
        <v>2479</v>
      </c>
      <c r="BHL797" t="s">
        <v>2479</v>
      </c>
      <c r="BHW797" t="s">
        <v>2479</v>
      </c>
      <c r="BHX797" t="s">
        <v>2479</v>
      </c>
      <c r="BII797" t="s">
        <v>2479</v>
      </c>
      <c r="BIJ797" t="s">
        <v>2479</v>
      </c>
      <c r="BIU797" t="s">
        <v>2479</v>
      </c>
      <c r="BIV797" t="s">
        <v>2479</v>
      </c>
      <c r="BJC797" t="s">
        <v>2862</v>
      </c>
      <c r="BJD797" t="s">
        <v>2962</v>
      </c>
      <c r="BJE797" t="s">
        <v>2943</v>
      </c>
      <c r="BJF797" t="s">
        <v>3245</v>
      </c>
      <c r="BJG797" t="s">
        <v>2938</v>
      </c>
      <c r="BJH797" t="s">
        <v>3041</v>
      </c>
      <c r="BJO797" t="s">
        <v>3026</v>
      </c>
      <c r="BJP797" t="s">
        <v>3038</v>
      </c>
      <c r="BJQ797" t="s">
        <v>2445</v>
      </c>
      <c r="BJR797" t="s">
        <v>3022</v>
      </c>
      <c r="BJS797" t="s">
        <v>3082</v>
      </c>
      <c r="BJT797" t="s">
        <v>2445</v>
      </c>
      <c r="BKA797" t="s">
        <v>2479</v>
      </c>
      <c r="BKB797" t="s">
        <v>2479</v>
      </c>
      <c r="BKC797" t="s">
        <v>2460</v>
      </c>
      <c r="BKD797" t="s">
        <v>2479</v>
      </c>
      <c r="BKE797" t="s">
        <v>2479</v>
      </c>
      <c r="BKF797" t="s">
        <v>2479</v>
      </c>
      <c r="BKM797" t="s">
        <v>2908</v>
      </c>
      <c r="BKN797" t="s">
        <v>3027</v>
      </c>
      <c r="BKO797" t="s">
        <v>2443</v>
      </c>
      <c r="BKP797" t="s">
        <v>2440</v>
      </c>
      <c r="BKQ797" t="s">
        <v>2780</v>
      </c>
      <c r="BKR797" t="s">
        <v>2447</v>
      </c>
      <c r="BKY797" t="s">
        <v>2464</v>
      </c>
      <c r="BKZ797" t="s">
        <v>3244</v>
      </c>
      <c r="BLA797" t="s">
        <v>2442</v>
      </c>
      <c r="BLB797" t="s">
        <v>3196</v>
      </c>
      <c r="BLC797" t="s">
        <v>2908</v>
      </c>
      <c r="BLD797" t="s">
        <v>2719</v>
      </c>
      <c r="BLK797" t="s">
        <v>2990</v>
      </c>
      <c r="BLL797" t="s">
        <v>2550</v>
      </c>
      <c r="BLM797" t="s">
        <v>2764</v>
      </c>
      <c r="BLN797" t="s">
        <v>2812</v>
      </c>
      <c r="BLO797" t="s">
        <v>2598</v>
      </c>
      <c r="BLP797" t="s">
        <v>2552</v>
      </c>
      <c r="BOU797" t="s">
        <v>2479</v>
      </c>
      <c r="BOV797" t="s">
        <v>2479</v>
      </c>
      <c r="BPG797" t="s">
        <v>2479</v>
      </c>
      <c r="BPH797" t="s">
        <v>2479</v>
      </c>
      <c r="BPS797" t="s">
        <v>2479</v>
      </c>
      <c r="BPT797" t="s">
        <v>2479</v>
      </c>
      <c r="BQE797" t="s">
        <v>2479</v>
      </c>
      <c r="BQF797" t="s">
        <v>2479</v>
      </c>
      <c r="BQQ797" t="s">
        <v>2479</v>
      </c>
      <c r="BQR797" t="s">
        <v>2193</v>
      </c>
      <c r="BRC797" t="s">
        <v>2501</v>
      </c>
      <c r="BRD797" t="s">
        <v>2470</v>
      </c>
      <c r="BRO797" t="s">
        <v>2479</v>
      </c>
      <c r="BRP797" t="s">
        <v>2479</v>
      </c>
      <c r="BSA797" t="s">
        <v>2479</v>
      </c>
      <c r="BSB797" t="s">
        <v>2479</v>
      </c>
    </row>
    <row r="798" spans="1:1020 1030:2052" x14ac:dyDescent="0.15">
      <c r="A798" t="s">
        <v>4144</v>
      </c>
      <c r="BR798" t="s">
        <v>3403</v>
      </c>
      <c r="BS798" t="s">
        <v>3544</v>
      </c>
      <c r="BT798" t="s">
        <v>3544</v>
      </c>
      <c r="CM798" t="s">
        <v>3756</v>
      </c>
      <c r="CN798" t="s">
        <v>3744</v>
      </c>
      <c r="CP798" t="s">
        <v>3167</v>
      </c>
      <c r="CQ798" t="s">
        <v>3085</v>
      </c>
      <c r="CR798" t="s">
        <v>3085</v>
      </c>
      <c r="DB798" t="s">
        <v>3403</v>
      </c>
      <c r="DC798" t="s">
        <v>3350</v>
      </c>
      <c r="DD798" t="s">
        <v>3350</v>
      </c>
      <c r="DO798" t="s">
        <v>3336</v>
      </c>
      <c r="DP798" t="s">
        <v>3354</v>
      </c>
      <c r="DZ798" t="s">
        <v>3403</v>
      </c>
      <c r="EA798" t="s">
        <v>3403</v>
      </c>
      <c r="EB798" t="s">
        <v>3403</v>
      </c>
      <c r="EN798" t="s">
        <v>3354</v>
      </c>
      <c r="IP798" t="s">
        <v>3544</v>
      </c>
      <c r="IQ798" t="s">
        <v>3544</v>
      </c>
      <c r="IR798" t="s">
        <v>3544</v>
      </c>
      <c r="JK798" t="s">
        <v>3476</v>
      </c>
      <c r="JL798" t="s">
        <v>3476</v>
      </c>
      <c r="JN798" t="s">
        <v>3560</v>
      </c>
      <c r="JO798" t="s">
        <v>3560</v>
      </c>
      <c r="JP798" t="s">
        <v>3560</v>
      </c>
      <c r="JQ798" t="s">
        <v>4107</v>
      </c>
      <c r="KT798" t="s">
        <v>2159</v>
      </c>
      <c r="KU798">
        <f>130</f>
        <v>130</v>
      </c>
      <c r="KV798" t="s">
        <v>3241</v>
      </c>
      <c r="KX798">
        <f>198</f>
        <v>198</v>
      </c>
      <c r="KY798" t="s">
        <v>3085</v>
      </c>
      <c r="KZ798" t="s">
        <v>3085</v>
      </c>
      <c r="PB798" t="s">
        <v>3354</v>
      </c>
      <c r="PC798" t="s">
        <v>3354</v>
      </c>
      <c r="PD798" t="s">
        <v>3354</v>
      </c>
      <c r="PN798" t="s">
        <v>3544</v>
      </c>
      <c r="PO798" t="s">
        <v>3544</v>
      </c>
      <c r="PP798" t="s">
        <v>3350</v>
      </c>
      <c r="RG798" t="s">
        <v>2969</v>
      </c>
      <c r="RH798" t="s">
        <v>2958</v>
      </c>
      <c r="RJ798" t="s">
        <v>2978</v>
      </c>
      <c r="RK798" t="s">
        <v>2978</v>
      </c>
      <c r="RL798" t="s">
        <v>2964</v>
      </c>
      <c r="RM798" t="s">
        <v>2721</v>
      </c>
      <c r="RS798" t="s">
        <v>2520</v>
      </c>
      <c r="RT798" t="s">
        <v>2954</v>
      </c>
      <c r="RV798" t="s">
        <v>2459</v>
      </c>
      <c r="RW798" t="s">
        <v>3173</v>
      </c>
      <c r="RX798" t="s">
        <v>2993</v>
      </c>
      <c r="RY798" t="s">
        <v>2439</v>
      </c>
      <c r="SE798" t="s">
        <v>2479</v>
      </c>
      <c r="SF798" t="s">
        <v>2479</v>
      </c>
      <c r="SH798" t="s">
        <v>2479</v>
      </c>
      <c r="SI798" t="s">
        <v>2479</v>
      </c>
      <c r="SJ798" t="s">
        <v>2479</v>
      </c>
      <c r="SK798" t="s">
        <v>2479</v>
      </c>
      <c r="SQ798" t="s">
        <v>3021</v>
      </c>
      <c r="SR798" t="s">
        <v>2455</v>
      </c>
      <c r="ST798" t="s">
        <v>2827</v>
      </c>
      <c r="SU798" t="s">
        <v>3179</v>
      </c>
      <c r="SV798" t="s">
        <v>3170</v>
      </c>
      <c r="SW798" t="s">
        <v>2462</v>
      </c>
      <c r="TC798" t="s">
        <v>3153</v>
      </c>
      <c r="TD798" t="s">
        <v>2456</v>
      </c>
      <c r="TF798" t="s">
        <v>2718</v>
      </c>
      <c r="TG798" t="s">
        <v>2716</v>
      </c>
      <c r="TH798" t="s">
        <v>2456</v>
      </c>
      <c r="TI798" t="s">
        <v>2905</v>
      </c>
      <c r="TO798" t="s">
        <v>2408</v>
      </c>
      <c r="TP798" t="s">
        <v>2846</v>
      </c>
      <c r="TR798" t="s">
        <v>2596</v>
      </c>
      <c r="TS798" t="s">
        <v>2603</v>
      </c>
      <c r="TT798" t="s">
        <v>2751</v>
      </c>
      <c r="TU798" t="s">
        <v>2881</v>
      </c>
      <c r="YH798" t="s">
        <v>2983</v>
      </c>
      <c r="YI798" t="s">
        <v>2998</v>
      </c>
      <c r="YJ798" t="s">
        <v>3047</v>
      </c>
      <c r="YT798" t="s">
        <v>3173</v>
      </c>
      <c r="YU798" t="s">
        <v>2811</v>
      </c>
      <c r="YV798" t="s">
        <v>2552</v>
      </c>
      <c r="ZF798" t="s">
        <v>2479</v>
      </c>
      <c r="ZG798" t="s">
        <v>2479</v>
      </c>
      <c r="ZH798" t="s">
        <v>2479</v>
      </c>
      <c r="ZR798" t="s">
        <v>2873</v>
      </c>
      <c r="ZS798" t="s">
        <v>3150</v>
      </c>
      <c r="ZT798" t="s">
        <v>2903</v>
      </c>
      <c r="AAD798" t="s">
        <v>2956</v>
      </c>
      <c r="AAE798" t="s">
        <v>3061</v>
      </c>
      <c r="AAF798" t="s">
        <v>2838</v>
      </c>
      <c r="AAP798" t="s">
        <v>2883</v>
      </c>
      <c r="AAQ798" t="s">
        <v>2643</v>
      </c>
      <c r="AAR798" t="s">
        <v>2584</v>
      </c>
      <c r="ABB798" t="s">
        <v>3082</v>
      </c>
      <c r="ABC798" t="s">
        <v>2955</v>
      </c>
      <c r="ABD798" t="s">
        <v>2867</v>
      </c>
      <c r="ABN798" t="s">
        <v>2743</v>
      </c>
      <c r="ABO798" t="s">
        <v>2505</v>
      </c>
      <c r="ABP798" t="s">
        <v>2728</v>
      </c>
      <c r="ABZ798" t="s">
        <v>2479</v>
      </c>
      <c r="ACA798" t="s">
        <v>2479</v>
      </c>
      <c r="ACB798" t="s">
        <v>2479</v>
      </c>
      <c r="ACL798" t="s">
        <v>3028</v>
      </c>
      <c r="ACM798" t="s">
        <v>2981</v>
      </c>
      <c r="ACN798" t="s">
        <v>2997</v>
      </c>
      <c r="ACX798" t="s">
        <v>2837</v>
      </c>
      <c r="ACY798" t="s">
        <v>3117</v>
      </c>
      <c r="ACZ798" t="s">
        <v>2945</v>
      </c>
      <c r="ADJ798" t="s">
        <v>2870</v>
      </c>
      <c r="ADK798" t="s">
        <v>2724</v>
      </c>
      <c r="ADL798" t="s">
        <v>2578</v>
      </c>
      <c r="ADV798" t="s">
        <v>2521</v>
      </c>
      <c r="ADW798" t="s">
        <v>3152</v>
      </c>
      <c r="ADX798" t="s">
        <v>2912</v>
      </c>
      <c r="AEH798" t="s">
        <v>2974</v>
      </c>
      <c r="AEI798" t="s">
        <v>2813</v>
      </c>
      <c r="AEJ798" t="s">
        <v>2870</v>
      </c>
      <c r="AET798" t="s">
        <v>2479</v>
      </c>
      <c r="AEU798" t="s">
        <v>2479</v>
      </c>
      <c r="AEV798" t="s">
        <v>2479</v>
      </c>
      <c r="AFF798" t="s">
        <v>2867</v>
      </c>
      <c r="AFG798" t="s">
        <v>2639</v>
      </c>
      <c r="AFH798" t="s">
        <v>2863</v>
      </c>
      <c r="AFR798" t="s">
        <v>2524</v>
      </c>
      <c r="AFS798" t="s">
        <v>3021</v>
      </c>
      <c r="AFT798" t="s">
        <v>2438</v>
      </c>
      <c r="AGD798" t="s">
        <v>2812</v>
      </c>
      <c r="AGE798" t="s">
        <v>2879</v>
      </c>
      <c r="AGF798" t="s">
        <v>2921</v>
      </c>
      <c r="AGP798" t="s">
        <v>2938</v>
      </c>
      <c r="AGQ798" t="s">
        <v>2448</v>
      </c>
      <c r="AGR798" t="s">
        <v>2457</v>
      </c>
      <c r="AHB798" t="s">
        <v>2853</v>
      </c>
      <c r="AHC798" t="s">
        <v>2876</v>
      </c>
      <c r="AHD798" t="s">
        <v>2261</v>
      </c>
      <c r="AHN798" t="s">
        <v>2479</v>
      </c>
      <c r="AHO798" t="s">
        <v>2479</v>
      </c>
      <c r="AHP798" t="s">
        <v>2479</v>
      </c>
      <c r="AHZ798" t="s">
        <v>3170</v>
      </c>
      <c r="AIA798" t="s">
        <v>3015</v>
      </c>
      <c r="AIB798" t="s">
        <v>3179</v>
      </c>
      <c r="AIL798" t="s">
        <v>3117</v>
      </c>
      <c r="AIM798" t="s">
        <v>2716</v>
      </c>
      <c r="AIN798" t="s">
        <v>2717</v>
      </c>
      <c r="AIX798" t="s">
        <v>2586</v>
      </c>
      <c r="AIY798" t="s">
        <v>2597</v>
      </c>
      <c r="AIZ798" t="s">
        <v>2884</v>
      </c>
      <c r="AJJ798" t="s">
        <v>3091</v>
      </c>
      <c r="AJK798" t="s">
        <v>2925</v>
      </c>
      <c r="AJL798" t="s">
        <v>2925</v>
      </c>
      <c r="AJV798" t="s">
        <v>3095</v>
      </c>
      <c r="AJW798" t="s">
        <v>3087</v>
      </c>
      <c r="AJX798" t="s">
        <v>3008</v>
      </c>
      <c r="AKH798" t="s">
        <v>2479</v>
      </c>
      <c r="AKI798" t="s">
        <v>2479</v>
      </c>
      <c r="AKJ798" t="s">
        <v>2479</v>
      </c>
      <c r="AKT798" t="s">
        <v>2485</v>
      </c>
      <c r="AKU798" t="s">
        <v>3143</v>
      </c>
      <c r="AKV798" t="s">
        <v>2529</v>
      </c>
      <c r="ALF798" t="s">
        <v>2449</v>
      </c>
      <c r="ALG798" t="s">
        <v>2462</v>
      </c>
      <c r="ALH798" t="s">
        <v>2901</v>
      </c>
      <c r="ALR798" t="s">
        <v>2815</v>
      </c>
      <c r="ALS798" t="s">
        <v>2564</v>
      </c>
      <c r="ALT798" t="s">
        <v>2411</v>
      </c>
      <c r="AMF798" t="s">
        <v>3005</v>
      </c>
      <c r="AMR798" t="s">
        <v>2502</v>
      </c>
      <c r="AND798" t="s">
        <v>2479</v>
      </c>
      <c r="ANP798" t="s">
        <v>2687</v>
      </c>
      <c r="AOB798" t="s">
        <v>3170</v>
      </c>
      <c r="AON798" t="s">
        <v>2599</v>
      </c>
      <c r="AOX798" t="s">
        <v>2521</v>
      </c>
      <c r="AOY798" t="s">
        <v>3155</v>
      </c>
      <c r="AOZ798" t="s">
        <v>2798</v>
      </c>
      <c r="APJ798" t="s">
        <v>3045</v>
      </c>
      <c r="APK798" t="s">
        <v>3068</v>
      </c>
      <c r="APL798" t="s">
        <v>2796</v>
      </c>
      <c r="APV798" t="s">
        <v>2479</v>
      </c>
      <c r="APW798" t="s">
        <v>2479</v>
      </c>
      <c r="APX798" t="s">
        <v>2479</v>
      </c>
      <c r="AQH798" t="s">
        <v>2464</v>
      </c>
      <c r="AQI798" t="s">
        <v>2828</v>
      </c>
      <c r="AQJ798" t="s">
        <v>2978</v>
      </c>
      <c r="AQT798" t="s">
        <v>2868</v>
      </c>
      <c r="AQU798" t="s">
        <v>2949</v>
      </c>
      <c r="AQV798" t="s">
        <v>2639</v>
      </c>
      <c r="ARF798" t="s">
        <v>2586</v>
      </c>
      <c r="ARG798" t="s">
        <v>2263</v>
      </c>
      <c r="ARH798" t="s">
        <v>2578</v>
      </c>
      <c r="AUM798" t="s">
        <v>3057</v>
      </c>
      <c r="AUN798" t="s">
        <v>2998</v>
      </c>
      <c r="AUY798" t="s">
        <v>3093</v>
      </c>
      <c r="AUZ798" t="s">
        <v>2456</v>
      </c>
      <c r="AVK798" t="s">
        <v>2479</v>
      </c>
      <c r="AVL798" t="s">
        <v>2479</v>
      </c>
      <c r="AVW798" t="s">
        <v>3040</v>
      </c>
      <c r="AVX798" t="s">
        <v>2351</v>
      </c>
      <c r="AWI798" t="s">
        <v>2836</v>
      </c>
      <c r="AWJ798" t="s">
        <v>2911</v>
      </c>
      <c r="AWU798" t="s">
        <v>2771</v>
      </c>
      <c r="AWV798" t="s">
        <v>2752</v>
      </c>
      <c r="BJC798" t="s">
        <v>2892</v>
      </c>
      <c r="BJD798" t="s">
        <v>2997</v>
      </c>
      <c r="BJF798" t="s">
        <v>3061</v>
      </c>
      <c r="BJG798" t="s">
        <v>3008</v>
      </c>
      <c r="BJH798" t="s">
        <v>2839</v>
      </c>
      <c r="BJO798" t="s">
        <v>2520</v>
      </c>
      <c r="BJP798" t="s">
        <v>2954</v>
      </c>
      <c r="BJR798" t="s">
        <v>2459</v>
      </c>
      <c r="BJS798" t="s">
        <v>3173</v>
      </c>
      <c r="BJT798" t="s">
        <v>2993</v>
      </c>
      <c r="BKA798" t="s">
        <v>2479</v>
      </c>
      <c r="BKB798" t="s">
        <v>2479</v>
      </c>
      <c r="BKD798" t="s">
        <v>2479</v>
      </c>
      <c r="BKE798" t="s">
        <v>2479</v>
      </c>
      <c r="BKF798" t="s">
        <v>2479</v>
      </c>
      <c r="BKM798" t="s">
        <v>3021</v>
      </c>
      <c r="BKN798" t="s">
        <v>2455</v>
      </c>
      <c r="BKP798" t="s">
        <v>2827</v>
      </c>
      <c r="BKQ798" t="s">
        <v>3179</v>
      </c>
      <c r="BKR798" t="s">
        <v>3170</v>
      </c>
      <c r="BKY798" t="s">
        <v>2858</v>
      </c>
      <c r="BKZ798" t="s">
        <v>2976</v>
      </c>
      <c r="BLB798" t="s">
        <v>2447</v>
      </c>
      <c r="BLC798" t="s">
        <v>2824</v>
      </c>
      <c r="BLD798" t="s">
        <v>3074</v>
      </c>
      <c r="BLK798" t="s">
        <v>2408</v>
      </c>
      <c r="BLL798" t="s">
        <v>2846</v>
      </c>
      <c r="BLN798" t="s">
        <v>2596</v>
      </c>
      <c r="BLO798" t="s">
        <v>2603</v>
      </c>
      <c r="BLP798" t="s">
        <v>2751</v>
      </c>
      <c r="BLV798" t="s">
        <v>3068</v>
      </c>
      <c r="BLW798" t="s">
        <v>2969</v>
      </c>
      <c r="BLX798" t="s">
        <v>2958</v>
      </c>
      <c r="BLZ798" t="s">
        <v>2978</v>
      </c>
      <c r="BMA798" t="s">
        <v>2978</v>
      </c>
      <c r="BMB798" t="s">
        <v>2964</v>
      </c>
      <c r="BMH798" t="s">
        <v>2636</v>
      </c>
      <c r="BMI798" t="s">
        <v>2520</v>
      </c>
      <c r="BMJ798" t="s">
        <v>2954</v>
      </c>
      <c r="BML798" t="s">
        <v>2459</v>
      </c>
      <c r="BMM798" t="s">
        <v>3173</v>
      </c>
      <c r="BMN798" t="s">
        <v>2993</v>
      </c>
      <c r="BMT798" t="s">
        <v>3117</v>
      </c>
      <c r="BMU798" t="s">
        <v>2902</v>
      </c>
      <c r="BMV798" t="s">
        <v>2837</v>
      </c>
      <c r="BMX798" t="s">
        <v>3059</v>
      </c>
      <c r="BMY798" t="s">
        <v>2479</v>
      </c>
      <c r="BMZ798" t="s">
        <v>2479</v>
      </c>
      <c r="BNF798" t="s">
        <v>2955</v>
      </c>
      <c r="BNG798" t="s">
        <v>3021</v>
      </c>
      <c r="BNH798" t="s">
        <v>2455</v>
      </c>
      <c r="BNJ798" t="s">
        <v>2450</v>
      </c>
      <c r="BNK798" t="s">
        <v>3021</v>
      </c>
      <c r="BNL798" t="s">
        <v>2936</v>
      </c>
      <c r="BNR798" t="s">
        <v>2939</v>
      </c>
      <c r="BNS798" t="s">
        <v>3153</v>
      </c>
      <c r="BNT798" t="s">
        <v>2456</v>
      </c>
      <c r="BNV798" t="s">
        <v>2718</v>
      </c>
      <c r="BNW798" t="s">
        <v>2716</v>
      </c>
      <c r="BNX798" t="s">
        <v>2456</v>
      </c>
      <c r="BOD798" t="s">
        <v>2324</v>
      </c>
      <c r="BOE798" t="s">
        <v>2408</v>
      </c>
      <c r="BOF798" t="s">
        <v>2846</v>
      </c>
      <c r="BOH798" t="s">
        <v>2596</v>
      </c>
      <c r="BOI798" t="s">
        <v>2603</v>
      </c>
      <c r="BOJ798" t="s">
        <v>2751</v>
      </c>
    </row>
    <row r="799" spans="1:1020 1030:2052" x14ac:dyDescent="0.15">
      <c r="A799" t="s">
        <v>4145</v>
      </c>
      <c r="J799" t="s">
        <v>3138</v>
      </c>
      <c r="K799" t="s">
        <v>2779</v>
      </c>
      <c r="L799" t="s">
        <v>3336</v>
      </c>
      <c r="AH799" t="s">
        <v>2777</v>
      </c>
      <c r="AI799" t="s">
        <v>2779</v>
      </c>
      <c r="AJ799" t="s">
        <v>3084</v>
      </c>
      <c r="AT799" t="s">
        <v>2777</v>
      </c>
      <c r="AU799" t="s">
        <v>2779</v>
      </c>
      <c r="AV799" t="s">
        <v>2779</v>
      </c>
      <c r="BG799" t="s">
        <v>2779</v>
      </c>
      <c r="BH799" t="s">
        <v>3336</v>
      </c>
      <c r="CE799" t="s">
        <v>2777</v>
      </c>
      <c r="CF799" t="s">
        <v>2777</v>
      </c>
      <c r="CJ799" t="s">
        <v>2161</v>
      </c>
      <c r="CK799" t="s">
        <v>2161</v>
      </c>
      <c r="CM799" t="s">
        <v>3666</v>
      </c>
      <c r="CN799" t="s">
        <v>3840</v>
      </c>
      <c r="CO799">
        <f>149</f>
        <v>149</v>
      </c>
      <c r="CP799">
        <f>200</f>
        <v>200</v>
      </c>
      <c r="CQ799" t="s">
        <v>3085</v>
      </c>
      <c r="CR799" t="s">
        <v>3409</v>
      </c>
      <c r="DB799" t="s">
        <v>3350</v>
      </c>
      <c r="DC799" t="s">
        <v>3350</v>
      </c>
      <c r="DD799" t="s">
        <v>3560</v>
      </c>
      <c r="DE799" t="s">
        <v>3560</v>
      </c>
      <c r="DY799" t="s">
        <v>3354</v>
      </c>
      <c r="DZ799" t="s">
        <v>3403</v>
      </c>
      <c r="EA799" t="s">
        <v>3403</v>
      </c>
      <c r="EB799" t="s">
        <v>3350</v>
      </c>
      <c r="EC799" t="s">
        <v>3350</v>
      </c>
      <c r="EX799">
        <f>86</f>
        <v>86</v>
      </c>
      <c r="EY799" t="s">
        <v>2777</v>
      </c>
      <c r="EZ799" t="s">
        <v>3084</v>
      </c>
      <c r="FJ799" t="s">
        <v>2779</v>
      </c>
      <c r="FK799" t="s">
        <v>3111</v>
      </c>
      <c r="FL799" t="s">
        <v>3111</v>
      </c>
      <c r="FT799" t="s">
        <v>2839</v>
      </c>
      <c r="FU799" t="s">
        <v>2867</v>
      </c>
      <c r="FV799" t="s">
        <v>2836</v>
      </c>
      <c r="FW799">
        <f>18</f>
        <v>18</v>
      </c>
      <c r="FX799">
        <f>18</f>
        <v>18</v>
      </c>
      <c r="GH799" t="s">
        <v>2403</v>
      </c>
      <c r="GI799" t="s">
        <v>2779</v>
      </c>
      <c r="GJ799" t="s">
        <v>3084</v>
      </c>
      <c r="HG799" t="s">
        <v>2779</v>
      </c>
      <c r="HH799" t="s">
        <v>3336</v>
      </c>
      <c r="HR799" t="s">
        <v>2551</v>
      </c>
      <c r="HS799" t="s">
        <v>2777</v>
      </c>
      <c r="HT799" t="s">
        <v>2779</v>
      </c>
      <c r="IE799" t="s">
        <v>2777</v>
      </c>
      <c r="IF799" t="s">
        <v>2779</v>
      </c>
      <c r="IO799" t="s">
        <v>3354</v>
      </c>
      <c r="IP799" t="s">
        <v>3403</v>
      </c>
      <c r="IQ799" t="s">
        <v>3403</v>
      </c>
      <c r="IR799" t="s">
        <v>3544</v>
      </c>
      <c r="IS799" t="s">
        <v>3544</v>
      </c>
      <c r="JK799" t="s">
        <v>3434</v>
      </c>
      <c r="JL799" t="s">
        <v>3476</v>
      </c>
      <c r="JM799" t="s">
        <v>3350</v>
      </c>
      <c r="JN799" t="s">
        <v>3560</v>
      </c>
      <c r="JO799" t="s">
        <v>3560</v>
      </c>
      <c r="JP799" t="s">
        <v>3689</v>
      </c>
      <c r="JQ799" t="s">
        <v>4107</v>
      </c>
      <c r="KL799" t="s">
        <v>2779</v>
      </c>
      <c r="KM799" t="s">
        <v>3336</v>
      </c>
      <c r="KN799" t="s">
        <v>3544</v>
      </c>
      <c r="LJ799" t="s">
        <v>3138</v>
      </c>
      <c r="LK799" t="s">
        <v>3336</v>
      </c>
      <c r="LL799" t="s">
        <v>3111</v>
      </c>
      <c r="MT799" t="s">
        <v>2779</v>
      </c>
      <c r="MU799" t="s">
        <v>2779</v>
      </c>
      <c r="MV799" t="s">
        <v>3111</v>
      </c>
      <c r="NS799" t="s">
        <v>2777</v>
      </c>
      <c r="NT799" t="s">
        <v>3084</v>
      </c>
      <c r="OD799" t="s">
        <v>2777</v>
      </c>
      <c r="OE799" t="s">
        <v>3084</v>
      </c>
      <c r="OF799" t="s">
        <v>3111</v>
      </c>
      <c r="OQ799" t="s">
        <v>2779</v>
      </c>
      <c r="OR799" t="s">
        <v>3336</v>
      </c>
      <c r="PB799" t="s">
        <v>3350</v>
      </c>
      <c r="PC799" t="s">
        <v>3350</v>
      </c>
      <c r="PD799" t="s">
        <v>3560</v>
      </c>
      <c r="PZ799" t="s">
        <v>2777</v>
      </c>
      <c r="QA799" t="s">
        <v>2779</v>
      </c>
      <c r="QB799" t="s">
        <v>3084</v>
      </c>
      <c r="RG799" t="s">
        <v>2522</v>
      </c>
      <c r="RH799" t="s">
        <v>2868</v>
      </c>
      <c r="RI799" t="s">
        <v>2638</v>
      </c>
      <c r="RJ799" t="s">
        <v>2911</v>
      </c>
      <c r="RK799" t="s">
        <v>2961</v>
      </c>
      <c r="RL799" t="s">
        <v>2956</v>
      </c>
      <c r="RM799" t="s">
        <v>2981</v>
      </c>
      <c r="RS799" t="s">
        <v>2411</v>
      </c>
      <c r="RT799" t="s">
        <v>2706</v>
      </c>
      <c r="RU799" t="s">
        <v>3031</v>
      </c>
      <c r="RV799" t="s">
        <v>2444</v>
      </c>
      <c r="RW799" t="s">
        <v>2903</v>
      </c>
      <c r="RX799" t="s">
        <v>2438</v>
      </c>
      <c r="RY799" t="s">
        <v>3116</v>
      </c>
      <c r="SE799" t="s">
        <v>2479</v>
      </c>
      <c r="SF799" t="s">
        <v>2479</v>
      </c>
      <c r="SG799" t="s">
        <v>2479</v>
      </c>
      <c r="SH799" t="s">
        <v>2479</v>
      </c>
      <c r="SI799" t="s">
        <v>2479</v>
      </c>
      <c r="SJ799" t="s">
        <v>2479</v>
      </c>
      <c r="SK799" t="s">
        <v>2479</v>
      </c>
      <c r="SQ799" t="s">
        <v>2987</v>
      </c>
      <c r="SR799" t="s">
        <v>3021</v>
      </c>
      <c r="SS799" t="s">
        <v>3170</v>
      </c>
      <c r="ST799" t="s">
        <v>2896</v>
      </c>
      <c r="SU799" t="s">
        <v>2886</v>
      </c>
      <c r="SV799" t="s">
        <v>2445</v>
      </c>
      <c r="SW799" t="s">
        <v>2444</v>
      </c>
      <c r="TC799" t="s">
        <v>3059</v>
      </c>
      <c r="TD799" t="s">
        <v>2444</v>
      </c>
      <c r="TE799" t="s">
        <v>3173</v>
      </c>
      <c r="TF799" t="s">
        <v>2446</v>
      </c>
      <c r="TG799" t="s">
        <v>2890</v>
      </c>
      <c r="TH799" t="s">
        <v>2948</v>
      </c>
      <c r="TI799" t="s">
        <v>2926</v>
      </c>
      <c r="TO799" t="s">
        <v>2610</v>
      </c>
      <c r="TP799" t="s">
        <v>2609</v>
      </c>
      <c r="TQ799" t="s">
        <v>2876</v>
      </c>
      <c r="TR799" t="s">
        <v>2809</v>
      </c>
      <c r="TS799" t="s">
        <v>2264</v>
      </c>
      <c r="TT799" t="s">
        <v>2530</v>
      </c>
      <c r="TU799" t="s">
        <v>2565</v>
      </c>
      <c r="YG799" t="s">
        <v>2962</v>
      </c>
      <c r="YH799" t="s">
        <v>2912</v>
      </c>
      <c r="YI799" t="s">
        <v>2980</v>
      </c>
      <c r="YJ799" t="s">
        <v>2799</v>
      </c>
      <c r="YK799" t="s">
        <v>3030</v>
      </c>
      <c r="YS799" t="s">
        <v>2623</v>
      </c>
      <c r="YT799" t="s">
        <v>2771</v>
      </c>
      <c r="YU799" t="s">
        <v>2259</v>
      </c>
      <c r="YV799" t="s">
        <v>2597</v>
      </c>
      <c r="YW799" t="s">
        <v>2263</v>
      </c>
      <c r="ZE799" t="s">
        <v>2479</v>
      </c>
      <c r="ZF799" t="s">
        <v>2479</v>
      </c>
      <c r="ZG799" t="s">
        <v>2479</v>
      </c>
      <c r="ZH799" t="s">
        <v>2479</v>
      </c>
      <c r="ZI799" t="s">
        <v>2479</v>
      </c>
      <c r="ZQ799" t="s">
        <v>2981</v>
      </c>
      <c r="ZR799" t="s">
        <v>2954</v>
      </c>
      <c r="ZS799" t="s">
        <v>2906</v>
      </c>
      <c r="ZT799" t="s">
        <v>2901</v>
      </c>
      <c r="ZU799" t="s">
        <v>3115</v>
      </c>
      <c r="AAC799" t="s">
        <v>2425</v>
      </c>
      <c r="AAD799" t="s">
        <v>2992</v>
      </c>
      <c r="AAE799" t="s">
        <v>2955</v>
      </c>
      <c r="AAF799" t="s">
        <v>2932</v>
      </c>
      <c r="AAG799" t="s">
        <v>2956</v>
      </c>
      <c r="AAO799" t="s">
        <v>2778</v>
      </c>
      <c r="AAP799" t="s">
        <v>2408</v>
      </c>
      <c r="AAQ799" t="s">
        <v>2881</v>
      </c>
      <c r="AAR799" t="s">
        <v>2819</v>
      </c>
      <c r="AAS799" t="s">
        <v>2881</v>
      </c>
      <c r="ABB799" t="s">
        <v>2934</v>
      </c>
      <c r="ABC799" t="s">
        <v>2524</v>
      </c>
      <c r="ABD799" t="s">
        <v>2519</v>
      </c>
      <c r="ABN799" t="s">
        <v>3027</v>
      </c>
      <c r="ABO799" t="s">
        <v>2425</v>
      </c>
      <c r="ABP799" t="s">
        <v>2797</v>
      </c>
      <c r="ABZ799" t="s">
        <v>2479</v>
      </c>
      <c r="ACA799" t="s">
        <v>2479</v>
      </c>
      <c r="ACB799" t="s">
        <v>2479</v>
      </c>
      <c r="ACL799" t="s">
        <v>3009</v>
      </c>
      <c r="ACM799" t="s">
        <v>2932</v>
      </c>
      <c r="ACN799" t="s">
        <v>3022</v>
      </c>
      <c r="ACX799" t="s">
        <v>2981</v>
      </c>
      <c r="ACY799" t="s">
        <v>2962</v>
      </c>
      <c r="ACZ799" t="s">
        <v>2997</v>
      </c>
      <c r="ADJ799" t="s">
        <v>2855</v>
      </c>
      <c r="ADK799" t="s">
        <v>2766</v>
      </c>
      <c r="ADL799" t="s">
        <v>2876</v>
      </c>
      <c r="ADU799" t="s">
        <v>3016</v>
      </c>
      <c r="ADV799" t="s">
        <v>2893</v>
      </c>
      <c r="ADW799" t="s">
        <v>2865</v>
      </c>
      <c r="ADX799" t="s">
        <v>2862</v>
      </c>
      <c r="ADY799" t="s">
        <v>2902</v>
      </c>
      <c r="AEG799" t="s">
        <v>2551</v>
      </c>
      <c r="AEH799" t="s">
        <v>2815</v>
      </c>
      <c r="AEI799" t="s">
        <v>2974</v>
      </c>
      <c r="AEJ799" t="s">
        <v>2878</v>
      </c>
      <c r="AEK799" t="s">
        <v>2706</v>
      </c>
      <c r="AES799" t="s">
        <v>2479</v>
      </c>
      <c r="AET799" t="s">
        <v>2479</v>
      </c>
      <c r="AEU799" t="s">
        <v>2479</v>
      </c>
      <c r="AEV799" t="s">
        <v>2479</v>
      </c>
      <c r="AEW799" t="s">
        <v>2479</v>
      </c>
      <c r="AFE799" t="s">
        <v>2907</v>
      </c>
      <c r="AFF799" t="s">
        <v>2901</v>
      </c>
      <c r="AFG799" t="s">
        <v>3196</v>
      </c>
      <c r="AFH799" t="s">
        <v>3040</v>
      </c>
      <c r="AFI799" t="s">
        <v>2905</v>
      </c>
      <c r="AFQ799" t="s">
        <v>2640</v>
      </c>
      <c r="AFR799" t="s">
        <v>2958</v>
      </c>
      <c r="AFS799" t="s">
        <v>2899</v>
      </c>
      <c r="AFT799" t="s">
        <v>2952</v>
      </c>
      <c r="AFU799" t="s">
        <v>3179</v>
      </c>
      <c r="AGC799" t="s">
        <v>2762</v>
      </c>
      <c r="AGD799" t="s">
        <v>2813</v>
      </c>
      <c r="AGE799" t="s">
        <v>2768</v>
      </c>
      <c r="AGF799" t="s">
        <v>2762</v>
      </c>
      <c r="AGG799" t="s">
        <v>2879</v>
      </c>
      <c r="AGP799" t="s">
        <v>2938</v>
      </c>
      <c r="AGQ799" t="s">
        <v>2904</v>
      </c>
      <c r="AGR799" t="s">
        <v>3026</v>
      </c>
      <c r="AGS799" t="s">
        <v>2887</v>
      </c>
      <c r="AHB799" t="s">
        <v>3082</v>
      </c>
      <c r="AHC799" t="s">
        <v>2902</v>
      </c>
      <c r="AHD799" t="s">
        <v>2797</v>
      </c>
      <c r="AHE799" t="s">
        <v>2836</v>
      </c>
      <c r="AHN799" t="s">
        <v>2479</v>
      </c>
      <c r="AHO799" t="s">
        <v>2479</v>
      </c>
      <c r="AHP799" t="s">
        <v>2479</v>
      </c>
      <c r="AHQ799" t="s">
        <v>2479</v>
      </c>
      <c r="AHZ799" t="s">
        <v>2896</v>
      </c>
      <c r="AIA799" t="s">
        <v>2425</v>
      </c>
      <c r="AIB799" t="s">
        <v>2905</v>
      </c>
      <c r="AIC799" t="s">
        <v>2878</v>
      </c>
      <c r="AIL799" t="s">
        <v>2937</v>
      </c>
      <c r="AIM799" t="s">
        <v>2935</v>
      </c>
      <c r="AIN799" t="s">
        <v>3016</v>
      </c>
      <c r="AIO799" t="s">
        <v>3025</v>
      </c>
      <c r="AIX799" t="s">
        <v>2441</v>
      </c>
      <c r="AIY799" t="s">
        <v>3039</v>
      </c>
      <c r="AIZ799" t="s">
        <v>2814</v>
      </c>
      <c r="AJA799" t="s">
        <v>2411</v>
      </c>
      <c r="BEP799" t="s">
        <v>2479</v>
      </c>
      <c r="BEQ799" t="s">
        <v>2479</v>
      </c>
      <c r="BER799" t="s">
        <v>2479</v>
      </c>
      <c r="BFB799" t="s">
        <v>2479</v>
      </c>
      <c r="BFC799" t="s">
        <v>2479</v>
      </c>
      <c r="BFD799" t="s">
        <v>2479</v>
      </c>
      <c r="BFN799" t="s">
        <v>2479</v>
      </c>
      <c r="BFO799" t="s">
        <v>2479</v>
      </c>
      <c r="BFP799" t="s">
        <v>2479</v>
      </c>
      <c r="BFZ799" t="s">
        <v>2479</v>
      </c>
      <c r="BGA799" t="s">
        <v>2479</v>
      </c>
      <c r="BGB799" t="s">
        <v>2479</v>
      </c>
      <c r="BGL799" t="s">
        <v>2479</v>
      </c>
      <c r="BGM799" t="s">
        <v>2479</v>
      </c>
      <c r="BGN799" t="s">
        <v>2479</v>
      </c>
      <c r="BGY799" t="s">
        <v>2479</v>
      </c>
      <c r="BGZ799" t="s">
        <v>2479</v>
      </c>
      <c r="BHK799" t="s">
        <v>2479</v>
      </c>
      <c r="BHL799" t="s">
        <v>2479</v>
      </c>
      <c r="BHV799" t="s">
        <v>2479</v>
      </c>
      <c r="BHW799" t="s">
        <v>2479</v>
      </c>
      <c r="BHX799" t="s">
        <v>2479</v>
      </c>
      <c r="BIH799" t="s">
        <v>2479</v>
      </c>
      <c r="BII799" t="s">
        <v>2479</v>
      </c>
      <c r="BIJ799" t="s">
        <v>2479</v>
      </c>
      <c r="BIT799" t="s">
        <v>2479</v>
      </c>
      <c r="BIU799" t="s">
        <v>2479</v>
      </c>
      <c r="BIV799" t="s">
        <v>2479</v>
      </c>
      <c r="BIZ799" t="s">
        <v>2868</v>
      </c>
      <c r="BJA799" t="s">
        <v>2996</v>
      </c>
      <c r="BJC799" t="s">
        <v>2836</v>
      </c>
      <c r="BJD799" t="s">
        <v>2997</v>
      </c>
      <c r="BJE799" t="s">
        <v>2899</v>
      </c>
      <c r="BJF799" t="s">
        <v>2937</v>
      </c>
      <c r="BJG799" t="s">
        <v>2957</v>
      </c>
      <c r="BJH799" t="s">
        <v>2902</v>
      </c>
      <c r="BJL799" t="s">
        <v>2687</v>
      </c>
      <c r="BJM799" t="s">
        <v>2265</v>
      </c>
      <c r="BJO799" t="s">
        <v>2411</v>
      </c>
      <c r="BJP799" t="s">
        <v>2706</v>
      </c>
      <c r="BJQ799" t="s">
        <v>3031</v>
      </c>
      <c r="BJR799" t="s">
        <v>2444</v>
      </c>
      <c r="BJS799" t="s">
        <v>2903</v>
      </c>
      <c r="BJT799" t="s">
        <v>2438</v>
      </c>
      <c r="BJX799" t="s">
        <v>2887</v>
      </c>
      <c r="BJY799" t="s">
        <v>2452</v>
      </c>
      <c r="BKA799" t="s">
        <v>2479</v>
      </c>
      <c r="BKB799" t="s">
        <v>2479</v>
      </c>
      <c r="BKC799" t="s">
        <v>3027</v>
      </c>
      <c r="BKD799" t="s">
        <v>2890</v>
      </c>
      <c r="BKE799" t="s">
        <v>2479</v>
      </c>
      <c r="BKF799" t="s">
        <v>2479</v>
      </c>
      <c r="BKJ799" t="s">
        <v>2962</v>
      </c>
      <c r="BKK799" t="s">
        <v>2997</v>
      </c>
      <c r="BKM799" t="s">
        <v>2987</v>
      </c>
      <c r="BKN799" t="s">
        <v>3021</v>
      </c>
      <c r="BKO799" t="s">
        <v>3170</v>
      </c>
      <c r="BKP799" t="s">
        <v>2896</v>
      </c>
      <c r="BKQ799" t="s">
        <v>2886</v>
      </c>
      <c r="BKR799" t="s">
        <v>2445</v>
      </c>
      <c r="BKV799" t="s">
        <v>3022</v>
      </c>
      <c r="BKW799" t="s">
        <v>2886</v>
      </c>
      <c r="BKY799" t="s">
        <v>2516</v>
      </c>
      <c r="BKZ799" t="s">
        <v>3028</v>
      </c>
      <c r="BLA799" t="s">
        <v>2977</v>
      </c>
      <c r="BLB799" t="s">
        <v>2855</v>
      </c>
      <c r="BLC799" t="s">
        <v>2878</v>
      </c>
      <c r="BLD799" t="s">
        <v>3089</v>
      </c>
      <c r="BLH799" t="s">
        <v>3032</v>
      </c>
      <c r="BLI799" t="s">
        <v>2611</v>
      </c>
      <c r="BLK799" t="s">
        <v>2610</v>
      </c>
      <c r="BLL799" t="s">
        <v>2609</v>
      </c>
      <c r="BLM799" t="s">
        <v>2876</v>
      </c>
      <c r="BLN799" t="s">
        <v>2809</v>
      </c>
      <c r="BLO799" t="s">
        <v>2264</v>
      </c>
      <c r="BLP799" t="s">
        <v>2530</v>
      </c>
      <c r="BOT799" t="s">
        <v>2381</v>
      </c>
      <c r="BOU799" t="s">
        <v>2479</v>
      </c>
      <c r="BOV799" t="s">
        <v>2479</v>
      </c>
      <c r="BPF799" t="s">
        <v>2593</v>
      </c>
      <c r="BPG799" t="s">
        <v>2479</v>
      </c>
      <c r="BPH799" t="s">
        <v>2479</v>
      </c>
      <c r="BPR799" t="s">
        <v>2651</v>
      </c>
      <c r="BPS799" t="s">
        <v>2479</v>
      </c>
      <c r="BPT799" t="s">
        <v>2479</v>
      </c>
      <c r="BQD799" t="s">
        <v>2479</v>
      </c>
      <c r="BQE799" t="s">
        <v>2479</v>
      </c>
      <c r="BQF799" t="s">
        <v>2479</v>
      </c>
      <c r="BQQ799" t="s">
        <v>2479</v>
      </c>
      <c r="BQR799" t="s">
        <v>2479</v>
      </c>
      <c r="BRC799" t="s">
        <v>2479</v>
      </c>
      <c r="BRD799" t="s">
        <v>2479</v>
      </c>
      <c r="BRO799" t="s">
        <v>2479</v>
      </c>
      <c r="BRP799" t="s">
        <v>2479</v>
      </c>
      <c r="BSA799" t="s">
        <v>2479</v>
      </c>
      <c r="BSB799" t="s">
        <v>2479</v>
      </c>
      <c r="BSJ799" t="s">
        <v>2914</v>
      </c>
      <c r="BSK799" t="s">
        <v>2590</v>
      </c>
      <c r="BSL799" t="s">
        <v>2284</v>
      </c>
      <c r="BSM799" t="s">
        <v>2330</v>
      </c>
      <c r="BSN799" t="s">
        <v>2745</v>
      </c>
      <c r="BSV799" t="s">
        <v>2204</v>
      </c>
      <c r="BSW799" t="s">
        <v>2202</v>
      </c>
      <c r="BSX799" t="s">
        <v>2588</v>
      </c>
      <c r="BSY799" t="s">
        <v>2844</v>
      </c>
      <c r="BSZ799" t="s">
        <v>2432</v>
      </c>
      <c r="BTH799" t="s">
        <v>2479</v>
      </c>
      <c r="BTI799" t="s">
        <v>2302</v>
      </c>
      <c r="BTJ799" t="s">
        <v>2739</v>
      </c>
      <c r="BTK799" t="s">
        <v>2490</v>
      </c>
      <c r="BTL799" t="s">
        <v>2194</v>
      </c>
      <c r="BTT799" t="s">
        <v>2192</v>
      </c>
      <c r="BTU799" t="s">
        <v>2588</v>
      </c>
      <c r="BTV799" t="s">
        <v>2431</v>
      </c>
      <c r="BTW799" t="s">
        <v>2398</v>
      </c>
      <c r="BTX799" t="s">
        <v>2882</v>
      </c>
      <c r="BUF799" t="s">
        <v>2156</v>
      </c>
      <c r="BUG799" t="s">
        <v>2380</v>
      </c>
      <c r="BUH799" t="s">
        <v>2848</v>
      </c>
      <c r="BUI799" t="s">
        <v>2562</v>
      </c>
      <c r="BUJ799" t="s">
        <v>2772</v>
      </c>
    </row>
    <row r="800" spans="1:1020 1030:2052" x14ac:dyDescent="0.15">
      <c r="A800" t="s">
        <v>4146</v>
      </c>
      <c r="AH800" t="s">
        <v>3295</v>
      </c>
      <c r="AI800" t="s">
        <v>3336</v>
      </c>
      <c r="AJ800" t="s">
        <v>3111</v>
      </c>
      <c r="EX800" t="s">
        <v>3138</v>
      </c>
      <c r="EY800" t="s">
        <v>3336</v>
      </c>
      <c r="FJ800" t="s">
        <v>2779</v>
      </c>
      <c r="FK800" t="s">
        <v>3111</v>
      </c>
      <c r="FL800" t="s">
        <v>3582</v>
      </c>
      <c r="GJ800" t="s">
        <v>3544</v>
      </c>
      <c r="JP800" t="s">
        <v>3560</v>
      </c>
      <c r="JQ800" t="s">
        <v>4107</v>
      </c>
      <c r="KL800" t="s">
        <v>2777</v>
      </c>
      <c r="KM800" t="s">
        <v>3336</v>
      </c>
      <c r="KN800" t="s">
        <v>3544</v>
      </c>
      <c r="LK800" t="s">
        <v>3084</v>
      </c>
      <c r="LL800" t="s">
        <v>3084</v>
      </c>
      <c r="MT800" t="s">
        <v>2779</v>
      </c>
      <c r="MU800" t="s">
        <v>3111</v>
      </c>
      <c r="MV800" t="s">
        <v>3350</v>
      </c>
      <c r="OD800" t="s">
        <v>3295</v>
      </c>
      <c r="OE800" t="s">
        <v>3544</v>
      </c>
      <c r="OF800" t="s">
        <v>3689</v>
      </c>
      <c r="PD800" t="s">
        <v>3350</v>
      </c>
      <c r="PP800" t="s">
        <v>3084</v>
      </c>
      <c r="PZ800" t="s">
        <v>3295</v>
      </c>
      <c r="QA800" t="s">
        <v>3111</v>
      </c>
      <c r="QB800" t="s">
        <v>3350</v>
      </c>
      <c r="RL800" t="s">
        <v>2861</v>
      </c>
      <c r="RM800" t="s">
        <v>3091</v>
      </c>
      <c r="RX800" t="s">
        <v>2994</v>
      </c>
      <c r="RY800" t="s">
        <v>2552</v>
      </c>
      <c r="SJ800" t="s">
        <v>2479</v>
      </c>
      <c r="SK800" t="s">
        <v>2479</v>
      </c>
      <c r="SV800" t="s">
        <v>2903</v>
      </c>
      <c r="SW800" t="s">
        <v>2611</v>
      </c>
      <c r="TH800" t="s">
        <v>2720</v>
      </c>
      <c r="TI800" t="s">
        <v>3061</v>
      </c>
      <c r="TT800" t="s">
        <v>2872</v>
      </c>
      <c r="TU800" t="s">
        <v>2623</v>
      </c>
      <c r="ABD800" t="s">
        <v>2635</v>
      </c>
      <c r="ABP800" t="s">
        <v>2959</v>
      </c>
      <c r="ACB800" t="s">
        <v>2479</v>
      </c>
      <c r="ACN800" t="s">
        <v>3041</v>
      </c>
      <c r="ACZ800" t="s">
        <v>2966</v>
      </c>
      <c r="ADL800" t="s">
        <v>2441</v>
      </c>
      <c r="AOZ800" t="s">
        <v>2989</v>
      </c>
      <c r="APL800" t="s">
        <v>2217</v>
      </c>
      <c r="APX800" t="s">
        <v>2479</v>
      </c>
      <c r="AQJ800" t="s">
        <v>2981</v>
      </c>
      <c r="AQV800" t="s">
        <v>2887</v>
      </c>
      <c r="ARH800" t="s">
        <v>2392</v>
      </c>
      <c r="BEP800" t="s">
        <v>2479</v>
      </c>
      <c r="BEQ800" t="s">
        <v>2479</v>
      </c>
      <c r="BER800" t="s">
        <v>2479</v>
      </c>
      <c r="BGA800" t="s">
        <v>2479</v>
      </c>
      <c r="BGB800" t="s">
        <v>2479</v>
      </c>
      <c r="BGL800" t="s">
        <v>2479</v>
      </c>
      <c r="BGM800" t="s">
        <v>2479</v>
      </c>
      <c r="BGN800" t="s">
        <v>2479</v>
      </c>
      <c r="BHV800" t="s">
        <v>2479</v>
      </c>
      <c r="BHW800" t="s">
        <v>2479</v>
      </c>
      <c r="BHX800" t="s">
        <v>2479</v>
      </c>
      <c r="BIH800" t="s">
        <v>2479</v>
      </c>
      <c r="BII800" t="s">
        <v>2479</v>
      </c>
      <c r="BIJ800" t="s">
        <v>2479</v>
      </c>
      <c r="BIT800" t="s">
        <v>2479</v>
      </c>
      <c r="BIU800" t="s">
        <v>2479</v>
      </c>
      <c r="BIV800" t="s">
        <v>2479</v>
      </c>
      <c r="BOV800" t="s">
        <v>2479</v>
      </c>
      <c r="BPR800" t="s">
        <v>2479</v>
      </c>
      <c r="BPS800" t="s">
        <v>2479</v>
      </c>
      <c r="BQD800" t="s">
        <v>2479</v>
      </c>
      <c r="BQE800" t="s">
        <v>2479</v>
      </c>
      <c r="BQF800" t="s">
        <v>2479</v>
      </c>
    </row>
    <row r="801" spans="1:1020 1030:2052" x14ac:dyDescent="0.15">
      <c r="A801" t="s">
        <v>4147</v>
      </c>
      <c r="AI801" t="s">
        <v>2777</v>
      </c>
      <c r="AJ801" t="s">
        <v>2779</v>
      </c>
      <c r="CM801" t="s">
        <v>4096</v>
      </c>
      <c r="CN801" t="s">
        <v>3984</v>
      </c>
      <c r="CO801">
        <f>173</f>
        <v>173</v>
      </c>
      <c r="CP801" t="s">
        <v>3167</v>
      </c>
      <c r="CQ801" t="s">
        <v>3167</v>
      </c>
      <c r="CR801" t="s">
        <v>3167</v>
      </c>
      <c r="DC801" t="s">
        <v>3582</v>
      </c>
      <c r="DD801" t="s">
        <v>3560</v>
      </c>
      <c r="FK801" t="s">
        <v>2777</v>
      </c>
      <c r="FL801" t="s">
        <v>3084</v>
      </c>
      <c r="HG801" t="s">
        <v>2779</v>
      </c>
      <c r="HH801" t="s">
        <v>2779</v>
      </c>
      <c r="JK801" t="s">
        <v>3476</v>
      </c>
      <c r="JL801" t="s">
        <v>3476</v>
      </c>
      <c r="JM801" t="s">
        <v>3350</v>
      </c>
      <c r="JN801" t="s">
        <v>3560</v>
      </c>
      <c r="JO801" t="s">
        <v>3560</v>
      </c>
      <c r="JP801" t="s">
        <v>3560</v>
      </c>
      <c r="JQ801" t="s">
        <v>4107</v>
      </c>
      <c r="KM801" t="s">
        <v>3336</v>
      </c>
      <c r="MU801" t="s">
        <v>3544</v>
      </c>
      <c r="MV801" t="s">
        <v>3560</v>
      </c>
      <c r="OE801" t="s">
        <v>3544</v>
      </c>
      <c r="OF801" t="s">
        <v>3560</v>
      </c>
      <c r="PB801" t="s">
        <v>3350</v>
      </c>
      <c r="PC801" t="s">
        <v>3350</v>
      </c>
      <c r="PD801" t="s">
        <v>3350</v>
      </c>
      <c r="PN801" t="s">
        <v>3403</v>
      </c>
      <c r="PO801" t="s">
        <v>3544</v>
      </c>
      <c r="PP801" t="s">
        <v>3350</v>
      </c>
      <c r="RG801" t="s">
        <v>2862</v>
      </c>
      <c r="RH801" t="s">
        <v>3001</v>
      </c>
      <c r="RI801" t="s">
        <v>3061</v>
      </c>
      <c r="RJ801" t="s">
        <v>2981</v>
      </c>
      <c r="RK801" t="s">
        <v>3143</v>
      </c>
      <c r="RL801" t="s">
        <v>3060</v>
      </c>
      <c r="RM801" t="s">
        <v>2464</v>
      </c>
      <c r="RS801" t="s">
        <v>3244</v>
      </c>
      <c r="RT801" t="s">
        <v>2827</v>
      </c>
      <c r="RU801" t="s">
        <v>2926</v>
      </c>
      <c r="RV801" t="s">
        <v>2460</v>
      </c>
      <c r="RW801" t="s">
        <v>2938</v>
      </c>
      <c r="RX801" t="s">
        <v>2974</v>
      </c>
      <c r="RY801" t="s">
        <v>2877</v>
      </c>
      <c r="SE801" t="s">
        <v>2479</v>
      </c>
      <c r="SF801" t="s">
        <v>2479</v>
      </c>
      <c r="SG801" t="s">
        <v>2479</v>
      </c>
      <c r="SH801" t="s">
        <v>2479</v>
      </c>
      <c r="SI801" t="s">
        <v>2479</v>
      </c>
      <c r="SJ801" t="s">
        <v>2479</v>
      </c>
      <c r="SK801" t="s">
        <v>2479</v>
      </c>
      <c r="SQ801" t="s">
        <v>2634</v>
      </c>
      <c r="SR801" t="s">
        <v>2980</v>
      </c>
      <c r="SS801" t="s">
        <v>2638</v>
      </c>
      <c r="ST801" t="s">
        <v>2962</v>
      </c>
      <c r="SU801" t="s">
        <v>3025</v>
      </c>
      <c r="SV801" t="s">
        <v>2461</v>
      </c>
      <c r="SW801" t="s">
        <v>2459</v>
      </c>
      <c r="TC801" t="s">
        <v>2955</v>
      </c>
      <c r="TD801" t="s">
        <v>3008</v>
      </c>
      <c r="TE801" t="s">
        <v>2963</v>
      </c>
      <c r="TF801" t="s">
        <v>2462</v>
      </c>
      <c r="TG801" t="s">
        <v>3245</v>
      </c>
      <c r="TH801" t="s">
        <v>3196</v>
      </c>
      <c r="TI801" t="s">
        <v>2906</v>
      </c>
      <c r="TO801" t="s">
        <v>2782</v>
      </c>
      <c r="TP801" t="s">
        <v>2883</v>
      </c>
      <c r="TQ801" t="s">
        <v>2691</v>
      </c>
      <c r="TR801" t="s">
        <v>2473</v>
      </c>
      <c r="TS801" t="s">
        <v>2535</v>
      </c>
      <c r="TT801" t="s">
        <v>2567</v>
      </c>
      <c r="TU801" t="s">
        <v>2870</v>
      </c>
      <c r="ABB801" t="s">
        <v>3155</v>
      </c>
      <c r="ABC801" t="s">
        <v>2799</v>
      </c>
      <c r="ABD801" t="s">
        <v>2964</v>
      </c>
      <c r="ABN801" t="s">
        <v>2873</v>
      </c>
      <c r="ABO801" t="s">
        <v>2622</v>
      </c>
      <c r="ABP801" t="s">
        <v>2859</v>
      </c>
      <c r="ABZ801" t="s">
        <v>2479</v>
      </c>
      <c r="ACA801" t="s">
        <v>2479</v>
      </c>
      <c r="ACB801" t="s">
        <v>2479</v>
      </c>
      <c r="ACL801" t="s">
        <v>3016</v>
      </c>
      <c r="ACM801" t="s">
        <v>2955</v>
      </c>
      <c r="ACN801" t="s">
        <v>2913</v>
      </c>
      <c r="ACX801" t="s">
        <v>2721</v>
      </c>
      <c r="ACY801" t="s">
        <v>2953</v>
      </c>
      <c r="ACZ801" t="s">
        <v>3179</v>
      </c>
      <c r="ADJ801" t="s">
        <v>2552</v>
      </c>
      <c r="ADK801" t="s">
        <v>2859</v>
      </c>
      <c r="ADL801" t="s">
        <v>2258</v>
      </c>
      <c r="AGQ801" t="s">
        <v>2891</v>
      </c>
      <c r="AGR801" t="s">
        <v>2942</v>
      </c>
      <c r="AHC801" t="s">
        <v>2836</v>
      </c>
      <c r="AHD801" t="s">
        <v>3115</v>
      </c>
      <c r="AHO801" t="s">
        <v>2479</v>
      </c>
      <c r="AHP801" t="s">
        <v>2479</v>
      </c>
      <c r="AIA801" t="s">
        <v>2865</v>
      </c>
      <c r="AIB801" t="s">
        <v>2864</v>
      </c>
      <c r="AIM801" t="s">
        <v>2721</v>
      </c>
      <c r="AIN801" t="s">
        <v>2940</v>
      </c>
      <c r="AIY801" t="s">
        <v>2897</v>
      </c>
      <c r="AIZ801" t="s">
        <v>2815</v>
      </c>
      <c r="AOX801" t="s">
        <v>2457</v>
      </c>
      <c r="AOY801" t="s">
        <v>2457</v>
      </c>
      <c r="AOZ801" t="s">
        <v>2462</v>
      </c>
      <c r="APJ801" t="s">
        <v>2441</v>
      </c>
      <c r="APK801" t="s">
        <v>2920</v>
      </c>
      <c r="APL801" t="s">
        <v>2858</v>
      </c>
      <c r="APV801" t="s">
        <v>2479</v>
      </c>
      <c r="APW801" t="s">
        <v>2479</v>
      </c>
      <c r="APX801" t="s">
        <v>2479</v>
      </c>
      <c r="AQH801" t="s">
        <v>2969</v>
      </c>
      <c r="AQI801" t="s">
        <v>2519</v>
      </c>
      <c r="AQJ801" t="s">
        <v>3030</v>
      </c>
      <c r="AQT801" t="s">
        <v>3047</v>
      </c>
      <c r="AQU801" t="s">
        <v>3036</v>
      </c>
      <c r="AQV801" t="s">
        <v>3053</v>
      </c>
      <c r="ARF801" t="s">
        <v>2647</v>
      </c>
      <c r="ARG801" t="s">
        <v>2947</v>
      </c>
      <c r="ARH801" t="s">
        <v>2917</v>
      </c>
      <c r="BEQ801" t="s">
        <v>2479</v>
      </c>
      <c r="BER801" t="s">
        <v>2479</v>
      </c>
      <c r="BGM801" t="s">
        <v>2479</v>
      </c>
      <c r="BGN801" t="s">
        <v>2479</v>
      </c>
      <c r="BHK801" t="s">
        <v>2479</v>
      </c>
      <c r="BHL801" t="s">
        <v>2479</v>
      </c>
      <c r="BHW801" t="s">
        <v>2479</v>
      </c>
      <c r="BII801" t="s">
        <v>2479</v>
      </c>
      <c r="BIJ801" t="s">
        <v>2479</v>
      </c>
      <c r="BJC801" t="s">
        <v>2900</v>
      </c>
      <c r="BJD801" t="s">
        <v>2798</v>
      </c>
      <c r="BJE801" t="s">
        <v>2901</v>
      </c>
      <c r="BJF801" t="s">
        <v>2448</v>
      </c>
      <c r="BJG801" t="s">
        <v>2649</v>
      </c>
      <c r="BJH801" t="s">
        <v>3032</v>
      </c>
      <c r="BJO801" t="s">
        <v>2900</v>
      </c>
      <c r="BJP801" t="s">
        <v>2827</v>
      </c>
      <c r="BJQ801" t="s">
        <v>2926</v>
      </c>
      <c r="BJR801" t="s">
        <v>2460</v>
      </c>
      <c r="BJS801" t="s">
        <v>2938</v>
      </c>
      <c r="BJT801" t="s">
        <v>2974</v>
      </c>
      <c r="BKA801" t="s">
        <v>2479</v>
      </c>
      <c r="BKB801" t="s">
        <v>2479</v>
      </c>
      <c r="BKC801" t="s">
        <v>2459</v>
      </c>
      <c r="BKD801" t="s">
        <v>2479</v>
      </c>
      <c r="BKE801" t="s">
        <v>2479</v>
      </c>
      <c r="BKF801" t="s">
        <v>2479</v>
      </c>
      <c r="BKM801" t="s">
        <v>2634</v>
      </c>
      <c r="BKN801" t="s">
        <v>2980</v>
      </c>
      <c r="BKO801" t="s">
        <v>2638</v>
      </c>
      <c r="BKP801" t="s">
        <v>2962</v>
      </c>
      <c r="BKQ801" t="s">
        <v>3025</v>
      </c>
      <c r="BKR801" t="s">
        <v>2461</v>
      </c>
      <c r="BKY801" t="s">
        <v>2438</v>
      </c>
      <c r="BKZ801" t="s">
        <v>2932</v>
      </c>
      <c r="BLA801" t="s">
        <v>3081</v>
      </c>
      <c r="BLB801" t="s">
        <v>2909</v>
      </c>
      <c r="BLC801" t="s">
        <v>2649</v>
      </c>
      <c r="BLD801" t="s">
        <v>2636</v>
      </c>
      <c r="BLK801" t="s">
        <v>2782</v>
      </c>
      <c r="BLL801" t="s">
        <v>2883</v>
      </c>
      <c r="BLM801" t="s">
        <v>2691</v>
      </c>
      <c r="BLN801" t="s">
        <v>2473</v>
      </c>
      <c r="BLO801" t="s">
        <v>2535</v>
      </c>
      <c r="BLP801" t="s">
        <v>2567</v>
      </c>
      <c r="BQE801" t="s">
        <v>2479</v>
      </c>
      <c r="BQF801" t="s">
        <v>2479</v>
      </c>
    </row>
    <row r="802" spans="1:1020 1030:2052" x14ac:dyDescent="0.15">
      <c r="A802" t="s">
        <v>4148</v>
      </c>
      <c r="J802" t="s">
        <v>2777</v>
      </c>
      <c r="K802" t="s">
        <v>2777</v>
      </c>
      <c r="L802" t="s">
        <v>3084</v>
      </c>
      <c r="AJ802" t="s">
        <v>2779</v>
      </c>
      <c r="CM802" t="s">
        <v>3602</v>
      </c>
      <c r="CN802" t="s">
        <v>3822</v>
      </c>
      <c r="CO802" t="s">
        <v>3385</v>
      </c>
      <c r="CP802" t="s">
        <v>3167</v>
      </c>
      <c r="CQ802" t="s">
        <v>3085</v>
      </c>
      <c r="CR802" t="s">
        <v>3409</v>
      </c>
      <c r="DB802" t="s">
        <v>3582</v>
      </c>
      <c r="DC802" t="s">
        <v>3582</v>
      </c>
      <c r="DD802" t="s">
        <v>3689</v>
      </c>
      <c r="DY802" t="s">
        <v>3354</v>
      </c>
      <c r="DZ802" t="s">
        <v>3403</v>
      </c>
      <c r="EA802" t="s">
        <v>3403</v>
      </c>
      <c r="EB802" t="s">
        <v>3403</v>
      </c>
      <c r="FL802" t="s">
        <v>3111</v>
      </c>
      <c r="FT802" t="s">
        <v>2445</v>
      </c>
      <c r="FU802">
        <f>36</f>
        <v>36</v>
      </c>
      <c r="FW802" t="s">
        <v>2926</v>
      </c>
      <c r="FX802">
        <f>33</f>
        <v>33</v>
      </c>
      <c r="HH802" t="s">
        <v>2779</v>
      </c>
      <c r="HR802" t="s">
        <v>2777</v>
      </c>
      <c r="HS802" t="s">
        <v>2779</v>
      </c>
      <c r="HT802" t="s">
        <v>3084</v>
      </c>
      <c r="IO802" t="s">
        <v>3354</v>
      </c>
      <c r="IP802" t="s">
        <v>3403</v>
      </c>
      <c r="IQ802" t="s">
        <v>3544</v>
      </c>
      <c r="IR802" t="s">
        <v>3544</v>
      </c>
      <c r="JK802" t="s">
        <v>3476</v>
      </c>
      <c r="JL802" t="s">
        <v>3476</v>
      </c>
      <c r="JM802" t="s">
        <v>3350</v>
      </c>
      <c r="JN802" t="s">
        <v>3560</v>
      </c>
      <c r="JO802" t="s">
        <v>3560</v>
      </c>
      <c r="JP802" t="s">
        <v>3689</v>
      </c>
      <c r="JQ802" t="s">
        <v>4107</v>
      </c>
      <c r="MT802" t="s">
        <v>2779</v>
      </c>
      <c r="MU802" t="s">
        <v>3544</v>
      </c>
      <c r="MV802" t="s">
        <v>2777</v>
      </c>
      <c r="OD802" t="s">
        <v>3295</v>
      </c>
      <c r="OE802" t="s">
        <v>3544</v>
      </c>
      <c r="OF802" t="s">
        <v>3111</v>
      </c>
      <c r="PB802" t="s">
        <v>3350</v>
      </c>
      <c r="PC802" t="s">
        <v>3582</v>
      </c>
      <c r="PD802" t="s">
        <v>3560</v>
      </c>
      <c r="PZ802" t="s">
        <v>2777</v>
      </c>
      <c r="QA802" t="s">
        <v>2779</v>
      </c>
      <c r="QB802" t="s">
        <v>2779</v>
      </c>
      <c r="RG802" t="s">
        <v>3071</v>
      </c>
      <c r="RH802" t="s">
        <v>2998</v>
      </c>
      <c r="RI802" t="s">
        <v>2996</v>
      </c>
      <c r="RJ802" t="s">
        <v>2982</v>
      </c>
      <c r="RK802" t="s">
        <v>2519</v>
      </c>
      <c r="RL802" t="s">
        <v>2965</v>
      </c>
      <c r="RM802" t="s">
        <v>3030</v>
      </c>
      <c r="RS802" t="s">
        <v>2456</v>
      </c>
      <c r="RT802" t="s">
        <v>2974</v>
      </c>
      <c r="RU802" t="s">
        <v>3196</v>
      </c>
      <c r="RV802" t="s">
        <v>3244</v>
      </c>
      <c r="RW802" t="s">
        <v>2464</v>
      </c>
      <c r="RX802" t="s">
        <v>2445</v>
      </c>
      <c r="RY802" t="s">
        <v>2905</v>
      </c>
      <c r="SE802" t="s">
        <v>2479</v>
      </c>
      <c r="SF802" t="s">
        <v>2479</v>
      </c>
      <c r="SG802" t="s">
        <v>2479</v>
      </c>
      <c r="SH802" t="s">
        <v>2479</v>
      </c>
      <c r="SI802" t="s">
        <v>2479</v>
      </c>
      <c r="SJ802" t="s">
        <v>2479</v>
      </c>
      <c r="SK802" t="s">
        <v>2479</v>
      </c>
      <c r="SQ802" t="s">
        <v>2462</v>
      </c>
      <c r="SR802" t="s">
        <v>2454</v>
      </c>
      <c r="SS802" t="s">
        <v>2719</v>
      </c>
      <c r="ST802" t="s">
        <v>2908</v>
      </c>
      <c r="SU802" t="s">
        <v>3153</v>
      </c>
      <c r="SV802" t="s">
        <v>2439</v>
      </c>
      <c r="SW802" t="s">
        <v>2976</v>
      </c>
      <c r="TC802" t="s">
        <v>2939</v>
      </c>
      <c r="TD802" t="s">
        <v>3116</v>
      </c>
      <c r="TE802" t="s">
        <v>2438</v>
      </c>
      <c r="TF802" t="s">
        <v>3038</v>
      </c>
      <c r="TG802" t="s">
        <v>2445</v>
      </c>
      <c r="TH802" t="s">
        <v>2460</v>
      </c>
      <c r="TI802" t="s">
        <v>3116</v>
      </c>
      <c r="TO802" t="s">
        <v>3062</v>
      </c>
      <c r="TP802" t="s">
        <v>2918</v>
      </c>
      <c r="TQ802" t="s">
        <v>2570</v>
      </c>
      <c r="TR802" t="s">
        <v>2603</v>
      </c>
      <c r="TS802" t="s">
        <v>2585</v>
      </c>
      <c r="TT802" t="s">
        <v>2884</v>
      </c>
      <c r="TU802" t="s">
        <v>2533</v>
      </c>
      <c r="YG802" t="s">
        <v>2949</v>
      </c>
      <c r="YH802" t="s">
        <v>2988</v>
      </c>
      <c r="YI802" t="s">
        <v>2424</v>
      </c>
      <c r="YJ802" t="s">
        <v>3001</v>
      </c>
      <c r="YS802" t="s">
        <v>2763</v>
      </c>
      <c r="YT802" t="s">
        <v>2922</v>
      </c>
      <c r="YU802" t="s">
        <v>2603</v>
      </c>
      <c r="YV802" t="s">
        <v>2500</v>
      </c>
      <c r="ZE802" t="s">
        <v>2479</v>
      </c>
      <c r="ZF802" t="s">
        <v>2479</v>
      </c>
      <c r="ZG802" t="s">
        <v>2479</v>
      </c>
      <c r="ZH802" t="s">
        <v>2479</v>
      </c>
      <c r="ZQ802" t="s">
        <v>3179</v>
      </c>
      <c r="ZR802" t="s">
        <v>2906</v>
      </c>
      <c r="ZS802" t="s">
        <v>2898</v>
      </c>
      <c r="ZT802" t="s">
        <v>2425</v>
      </c>
      <c r="AAC802" t="s">
        <v>2954</v>
      </c>
      <c r="AAD802" t="s">
        <v>2839</v>
      </c>
      <c r="AAE802" t="s">
        <v>2638</v>
      </c>
      <c r="AAF802" t="s">
        <v>2722</v>
      </c>
      <c r="AAO802" t="s">
        <v>2417</v>
      </c>
      <c r="AAP802" t="s">
        <v>2394</v>
      </c>
      <c r="AAQ802" t="s">
        <v>2691</v>
      </c>
      <c r="AAR802" t="s">
        <v>2991</v>
      </c>
      <c r="ABB802" t="s">
        <v>2984</v>
      </c>
      <c r="ABC802" t="s">
        <v>2988</v>
      </c>
      <c r="ABD802" t="s">
        <v>2988</v>
      </c>
      <c r="ABN802" t="s">
        <v>2967</v>
      </c>
      <c r="ABO802" t="s">
        <v>3055</v>
      </c>
      <c r="ABP802" t="s">
        <v>2423</v>
      </c>
      <c r="ABZ802" t="s">
        <v>2479</v>
      </c>
      <c r="ACA802" t="s">
        <v>2479</v>
      </c>
      <c r="ACB802" t="s">
        <v>2479</v>
      </c>
      <c r="ACL802" t="s">
        <v>2897</v>
      </c>
      <c r="ACM802" t="s">
        <v>2876</v>
      </c>
      <c r="ACN802" t="s">
        <v>2806</v>
      </c>
      <c r="ACX802" t="s">
        <v>2953</v>
      </c>
      <c r="ACY802" t="s">
        <v>2891</v>
      </c>
      <c r="ACZ802" t="s">
        <v>2799</v>
      </c>
      <c r="ADJ802" t="s">
        <v>2762</v>
      </c>
      <c r="ADK802" t="s">
        <v>2771</v>
      </c>
      <c r="ADL802" t="s">
        <v>2266</v>
      </c>
      <c r="ADU802" t="s">
        <v>2867</v>
      </c>
      <c r="ADV802" t="s">
        <v>2956</v>
      </c>
      <c r="ADW802" t="s">
        <v>2962</v>
      </c>
      <c r="ADX802" t="s">
        <v>2867</v>
      </c>
      <c r="AEG802" t="s">
        <v>2518</v>
      </c>
      <c r="AEH802" t="s">
        <v>3075</v>
      </c>
      <c r="AEI802" t="s">
        <v>2824</v>
      </c>
      <c r="AEJ802" t="s">
        <v>2875</v>
      </c>
      <c r="AES802" t="s">
        <v>2479</v>
      </c>
      <c r="AET802" t="s">
        <v>2479</v>
      </c>
      <c r="AEU802" t="s">
        <v>2479</v>
      </c>
      <c r="AEV802" t="s">
        <v>2479</v>
      </c>
      <c r="AFE802" t="s">
        <v>3196</v>
      </c>
      <c r="AFF802" t="s">
        <v>2453</v>
      </c>
      <c r="AFG802" t="s">
        <v>2458</v>
      </c>
      <c r="AFH802" t="s">
        <v>2444</v>
      </c>
      <c r="AFQ802" t="s">
        <v>2637</v>
      </c>
      <c r="AFR802" t="s">
        <v>2898</v>
      </c>
      <c r="AFS802" t="s">
        <v>3026</v>
      </c>
      <c r="AFT802" t="s">
        <v>2462</v>
      </c>
      <c r="AGC802" t="s">
        <v>2846</v>
      </c>
      <c r="AGD802" t="s">
        <v>2568</v>
      </c>
      <c r="AGE802" t="s">
        <v>2833</v>
      </c>
      <c r="AGF802" t="s">
        <v>2396</v>
      </c>
      <c r="AGP802" t="s">
        <v>2892</v>
      </c>
      <c r="AGQ802" t="s">
        <v>3061</v>
      </c>
      <c r="AGR802" t="s">
        <v>2839</v>
      </c>
      <c r="AHB802" t="s">
        <v>2135</v>
      </c>
      <c r="AHC802" t="s">
        <v>2134</v>
      </c>
      <c r="AHD802" t="s">
        <v>2714</v>
      </c>
      <c r="AHN802" t="s">
        <v>2479</v>
      </c>
      <c r="AHO802" t="s">
        <v>2479</v>
      </c>
      <c r="AHP802" t="s">
        <v>2479</v>
      </c>
      <c r="AHZ802" t="s">
        <v>2932</v>
      </c>
      <c r="AIA802" t="s">
        <v>3059</v>
      </c>
      <c r="AIB802" t="s">
        <v>2890</v>
      </c>
      <c r="AIL802" t="s">
        <v>2988</v>
      </c>
      <c r="AIM802" t="s">
        <v>2934</v>
      </c>
      <c r="AIN802" t="s">
        <v>2912</v>
      </c>
      <c r="AIX802" t="s">
        <v>2620</v>
      </c>
      <c r="AIY802" t="s">
        <v>2750</v>
      </c>
      <c r="AIZ802" t="s">
        <v>2888</v>
      </c>
      <c r="BEP802" t="s">
        <v>2479</v>
      </c>
      <c r="BEQ802" t="s">
        <v>2479</v>
      </c>
      <c r="BER802" t="s">
        <v>2479</v>
      </c>
      <c r="BFB802" t="s">
        <v>2479</v>
      </c>
      <c r="BFC802" t="s">
        <v>2479</v>
      </c>
      <c r="BFD802" t="s">
        <v>2479</v>
      </c>
      <c r="BGN802" t="s">
        <v>2479</v>
      </c>
      <c r="BHL802" t="s">
        <v>2479</v>
      </c>
      <c r="BIH802" t="s">
        <v>2479</v>
      </c>
      <c r="BII802" t="s">
        <v>2479</v>
      </c>
      <c r="BIJ802" t="s">
        <v>2479</v>
      </c>
      <c r="BIT802" t="s">
        <v>2479</v>
      </c>
      <c r="BIU802" t="s">
        <v>2479</v>
      </c>
      <c r="BIV802" t="s">
        <v>2479</v>
      </c>
      <c r="BJC802" t="s">
        <v>2519</v>
      </c>
      <c r="BJD802" t="s">
        <v>2912</v>
      </c>
      <c r="BJE802" t="s">
        <v>2868</v>
      </c>
      <c r="BJF802" t="s">
        <v>2949</v>
      </c>
      <c r="BJG802" t="s">
        <v>2722</v>
      </c>
      <c r="BJH802" t="s">
        <v>2961</v>
      </c>
      <c r="BJO802" t="s">
        <v>2456</v>
      </c>
      <c r="BJP802" t="s">
        <v>2974</v>
      </c>
      <c r="BJQ802" t="s">
        <v>3196</v>
      </c>
      <c r="BJR802" t="s">
        <v>3244</v>
      </c>
      <c r="BJS802" t="s">
        <v>2464</v>
      </c>
      <c r="BJT802" t="s">
        <v>2445</v>
      </c>
      <c r="BKA802" t="s">
        <v>2479</v>
      </c>
      <c r="BKB802" t="s">
        <v>2479</v>
      </c>
      <c r="BKC802" t="s">
        <v>2438</v>
      </c>
      <c r="BKD802" t="s">
        <v>2479</v>
      </c>
      <c r="BKE802" t="s">
        <v>2479</v>
      </c>
      <c r="BKF802" t="s">
        <v>2479</v>
      </c>
      <c r="BKM802" t="s">
        <v>2462</v>
      </c>
      <c r="BKN802" t="s">
        <v>2454</v>
      </c>
      <c r="BKO802" t="s">
        <v>2719</v>
      </c>
      <c r="BKP802" t="s">
        <v>2908</v>
      </c>
      <c r="BKQ802" t="s">
        <v>3153</v>
      </c>
      <c r="BKR802" t="s">
        <v>2439</v>
      </c>
      <c r="BKY802" t="s">
        <v>2450</v>
      </c>
      <c r="BKZ802" t="s">
        <v>2610</v>
      </c>
      <c r="BLA802" t="s">
        <v>2780</v>
      </c>
      <c r="BLB802" t="s">
        <v>2517</v>
      </c>
      <c r="BLC802" t="s">
        <v>2611</v>
      </c>
      <c r="BLD802" t="s">
        <v>2611</v>
      </c>
      <c r="BLK802" t="s">
        <v>3062</v>
      </c>
      <c r="BLL802" t="s">
        <v>2918</v>
      </c>
      <c r="BLM802" t="s">
        <v>2570</v>
      </c>
      <c r="BLN802" t="s">
        <v>2603</v>
      </c>
      <c r="BLO802" t="s">
        <v>2585</v>
      </c>
      <c r="BLP802" t="s">
        <v>2884</v>
      </c>
      <c r="BPF802" t="s">
        <v>2479</v>
      </c>
      <c r="BPG802" t="s">
        <v>2479</v>
      </c>
      <c r="BPH802" t="s">
        <v>2479</v>
      </c>
      <c r="BQF802" t="s">
        <v>2479</v>
      </c>
      <c r="BSJ802" t="s">
        <v>2573</v>
      </c>
      <c r="BSK802" t="s">
        <v>2468</v>
      </c>
      <c r="BSM802" t="s">
        <v>2302</v>
      </c>
      <c r="BSN802" t="s">
        <v>2826</v>
      </c>
      <c r="BSV802" t="s">
        <v>2785</v>
      </c>
      <c r="BSW802" t="s">
        <v>2376</v>
      </c>
      <c r="BSY802" t="s">
        <v>2758</v>
      </c>
      <c r="BSZ802" t="s">
        <v>2374</v>
      </c>
      <c r="BTH802" t="s">
        <v>2479</v>
      </c>
      <c r="BTI802" t="s">
        <v>2647</v>
      </c>
      <c r="BTK802" t="s">
        <v>2504</v>
      </c>
      <c r="BTL802" t="s">
        <v>2842</v>
      </c>
      <c r="BTT802" t="s">
        <v>2196</v>
      </c>
      <c r="BTU802" t="s">
        <v>2432</v>
      </c>
      <c r="BTW802" t="s">
        <v>2841</v>
      </c>
      <c r="BTX802" t="s">
        <v>2849</v>
      </c>
      <c r="BUF802" t="s">
        <v>2466</v>
      </c>
      <c r="BUG802" t="s">
        <v>2695</v>
      </c>
      <c r="BUI802" t="s">
        <v>2575</v>
      </c>
      <c r="BUJ802" t="s">
        <v>2669</v>
      </c>
    </row>
    <row r="803" spans="1:1020 1030:2052" x14ac:dyDescent="0.15">
      <c r="A803" t="s">
        <v>4149</v>
      </c>
      <c r="AV803" t="s">
        <v>3111</v>
      </c>
      <c r="DB803" t="s">
        <v>3350</v>
      </c>
      <c r="DC803" t="s">
        <v>3350</v>
      </c>
      <c r="DD803" t="s">
        <v>3350</v>
      </c>
      <c r="DN803" t="s">
        <v>3084</v>
      </c>
      <c r="DO803" t="s">
        <v>3085</v>
      </c>
      <c r="DP803" t="s">
        <v>3084</v>
      </c>
      <c r="DZ803" t="s">
        <v>3544</v>
      </c>
      <c r="EA803" t="s">
        <v>3544</v>
      </c>
      <c r="EB803" t="s">
        <v>3403</v>
      </c>
      <c r="FL803" t="s">
        <v>3111</v>
      </c>
      <c r="GJ803" t="s">
        <v>3084</v>
      </c>
      <c r="IP803" t="s">
        <v>3544</v>
      </c>
      <c r="IQ803" t="s">
        <v>3544</v>
      </c>
      <c r="IR803" t="s">
        <v>3544</v>
      </c>
      <c r="JN803" t="s">
        <v>3689</v>
      </c>
      <c r="JO803" t="s">
        <v>3689</v>
      </c>
      <c r="JP803" t="s">
        <v>3689</v>
      </c>
      <c r="JQ803" t="s">
        <v>4107</v>
      </c>
      <c r="KN803" t="s">
        <v>2779</v>
      </c>
      <c r="LL803" t="s">
        <v>3111</v>
      </c>
      <c r="MG803" t="s">
        <v>3138</v>
      </c>
      <c r="MH803" t="s">
        <v>3138</v>
      </c>
      <c r="MV803" t="s">
        <v>3084</v>
      </c>
      <c r="NT803" t="s">
        <v>2777</v>
      </c>
      <c r="OF803" t="s">
        <v>3111</v>
      </c>
      <c r="OR803">
        <f>85</f>
        <v>85</v>
      </c>
      <c r="QB803" t="s">
        <v>3111</v>
      </c>
      <c r="QL803" t="s">
        <v>3085</v>
      </c>
      <c r="QM803" t="s">
        <v>3409</v>
      </c>
      <c r="QN803" t="s">
        <v>3085</v>
      </c>
      <c r="RJ803" t="s">
        <v>3023</v>
      </c>
      <c r="RK803" t="s">
        <v>2986</v>
      </c>
      <c r="RL803" t="s">
        <v>3095</v>
      </c>
      <c r="RM803" t="s">
        <v>3068</v>
      </c>
      <c r="RV803" t="s">
        <v>3022</v>
      </c>
      <c r="RW803" t="s">
        <v>2442</v>
      </c>
      <c r="RX803" t="s">
        <v>2774</v>
      </c>
      <c r="RY803" t="s">
        <v>2804</v>
      </c>
      <c r="SH803" t="s">
        <v>2479</v>
      </c>
      <c r="SI803" t="s">
        <v>2479</v>
      </c>
      <c r="SJ803" t="s">
        <v>2479</v>
      </c>
      <c r="SK803" t="s">
        <v>2479</v>
      </c>
      <c r="ST803" t="s">
        <v>2894</v>
      </c>
      <c r="SU803" t="s">
        <v>2918</v>
      </c>
      <c r="SV803" t="s">
        <v>2534</v>
      </c>
      <c r="SW803" t="s">
        <v>2820</v>
      </c>
      <c r="TF803" t="s">
        <v>2720</v>
      </c>
      <c r="TG803" t="s">
        <v>2911</v>
      </c>
      <c r="TH803" t="s">
        <v>2892</v>
      </c>
      <c r="TI803" t="s">
        <v>2956</v>
      </c>
      <c r="TR803" t="s">
        <v>2806</v>
      </c>
      <c r="TS803" t="s">
        <v>2763</v>
      </c>
      <c r="TT803" t="s">
        <v>2850</v>
      </c>
      <c r="TU803" t="s">
        <v>2565</v>
      </c>
      <c r="YH803" t="s">
        <v>3007</v>
      </c>
      <c r="YI803" t="s">
        <v>3014</v>
      </c>
      <c r="YJ803" t="s">
        <v>3012</v>
      </c>
      <c r="YT803" t="s">
        <v>2926</v>
      </c>
      <c r="YU803" t="s">
        <v>2753</v>
      </c>
      <c r="YV803" t="s">
        <v>2846</v>
      </c>
      <c r="ZF803" t="s">
        <v>2479</v>
      </c>
      <c r="ZG803" t="s">
        <v>2479</v>
      </c>
      <c r="ZH803" t="s">
        <v>2479</v>
      </c>
      <c r="ZR803" t="s">
        <v>2708</v>
      </c>
      <c r="ZS803" t="s">
        <v>2809</v>
      </c>
      <c r="ZT803" t="s">
        <v>2699</v>
      </c>
      <c r="AAD803" t="s">
        <v>2982</v>
      </c>
      <c r="AAE803" t="s">
        <v>3087</v>
      </c>
      <c r="AAF803" t="s">
        <v>2910</v>
      </c>
      <c r="AAP803" t="s">
        <v>2409</v>
      </c>
      <c r="AAQ803" t="s">
        <v>2750</v>
      </c>
      <c r="AAR803" t="s">
        <v>2408</v>
      </c>
      <c r="ADV803" t="s">
        <v>2127</v>
      </c>
      <c r="ADW803" t="s">
        <v>2999</v>
      </c>
      <c r="ADX803" t="s">
        <v>3014</v>
      </c>
      <c r="AEH803" t="s">
        <v>2453</v>
      </c>
      <c r="AEI803" t="s">
        <v>3027</v>
      </c>
      <c r="AEJ803" t="s">
        <v>2382</v>
      </c>
      <c r="AET803" t="s">
        <v>2479</v>
      </c>
      <c r="AEU803" t="s">
        <v>2479</v>
      </c>
      <c r="AEV803" t="s">
        <v>2479</v>
      </c>
      <c r="AFF803" t="s">
        <v>2266</v>
      </c>
      <c r="AFG803" t="s">
        <v>2817</v>
      </c>
      <c r="AFH803" t="s">
        <v>2888</v>
      </c>
      <c r="AFR803" t="s">
        <v>2520</v>
      </c>
      <c r="AFS803" t="s">
        <v>2934</v>
      </c>
      <c r="AFT803" t="s">
        <v>2912</v>
      </c>
      <c r="AGD803" t="s">
        <v>2976</v>
      </c>
      <c r="AGE803" t="s">
        <v>2449</v>
      </c>
      <c r="AGF803" t="s">
        <v>2897</v>
      </c>
      <c r="AGP803" t="s">
        <v>2635</v>
      </c>
      <c r="AGQ803" t="s">
        <v>2793</v>
      </c>
      <c r="AGR803" t="s">
        <v>3019</v>
      </c>
      <c r="AHB803" t="s">
        <v>2815</v>
      </c>
      <c r="AHC803" t="s">
        <v>2753</v>
      </c>
      <c r="AHD803" t="s">
        <v>3002</v>
      </c>
      <c r="AHN803" t="s">
        <v>2479</v>
      </c>
      <c r="AHO803" t="s">
        <v>2479</v>
      </c>
      <c r="AHP803" t="s">
        <v>2479</v>
      </c>
      <c r="AHZ803" t="s">
        <v>2440</v>
      </c>
      <c r="AIA803" t="s">
        <v>2920</v>
      </c>
      <c r="AIB803" t="s">
        <v>2926</v>
      </c>
      <c r="AIL803" t="s">
        <v>3061</v>
      </c>
      <c r="AIM803" t="s">
        <v>2639</v>
      </c>
      <c r="AIN803" t="s">
        <v>3018</v>
      </c>
      <c r="AIX803" t="s">
        <v>2763</v>
      </c>
      <c r="AIY803" t="s">
        <v>2614</v>
      </c>
      <c r="AIZ803" t="s">
        <v>2697</v>
      </c>
      <c r="AUL803" t="s">
        <v>2835</v>
      </c>
      <c r="AUM803" t="s">
        <v>2965</v>
      </c>
      <c r="AUN803" t="s">
        <v>3035</v>
      </c>
      <c r="AUX803" t="s">
        <v>2603</v>
      </c>
      <c r="AUY803" t="s">
        <v>2734</v>
      </c>
      <c r="AUZ803" t="s">
        <v>2433</v>
      </c>
      <c r="AVJ803" t="s">
        <v>2479</v>
      </c>
      <c r="AVK803" t="s">
        <v>2479</v>
      </c>
      <c r="AVL803" t="s">
        <v>2479</v>
      </c>
      <c r="AVV803" t="s">
        <v>3032</v>
      </c>
      <c r="AVW803" t="s">
        <v>2265</v>
      </c>
      <c r="AVX803" t="s">
        <v>2767</v>
      </c>
      <c r="AWH803" t="s">
        <v>2457</v>
      </c>
      <c r="AWI803" t="s">
        <v>2978</v>
      </c>
      <c r="AWJ803" t="s">
        <v>3017</v>
      </c>
      <c r="AWT803" t="s">
        <v>2809</v>
      </c>
      <c r="AWU803" t="s">
        <v>2771</v>
      </c>
      <c r="AWV803" t="s">
        <v>2752</v>
      </c>
      <c r="AXE803" t="s">
        <v>2510</v>
      </c>
      <c r="AXF803" t="s">
        <v>2768</v>
      </c>
      <c r="AXQ803" t="s">
        <v>2479</v>
      </c>
      <c r="AXR803" t="s">
        <v>2479</v>
      </c>
      <c r="AYC803" t="s">
        <v>2176</v>
      </c>
      <c r="AYD803" t="s">
        <v>2219</v>
      </c>
      <c r="AYO803" t="s">
        <v>2756</v>
      </c>
      <c r="AYP803" t="s">
        <v>2394</v>
      </c>
      <c r="AZA803" t="s">
        <v>2472</v>
      </c>
      <c r="AZB803" t="s">
        <v>2579</v>
      </c>
      <c r="BER803" t="s">
        <v>2479</v>
      </c>
      <c r="BFP803" t="s">
        <v>2479</v>
      </c>
      <c r="BGB803" t="s">
        <v>2479</v>
      </c>
      <c r="BHX803" t="s">
        <v>2479</v>
      </c>
      <c r="BIJ803" t="s">
        <v>2479</v>
      </c>
      <c r="BIV803" t="s">
        <v>2479</v>
      </c>
      <c r="BOV803" t="s">
        <v>2479</v>
      </c>
      <c r="BQF803" t="s">
        <v>2479</v>
      </c>
      <c r="BQR803" t="s">
        <v>2479</v>
      </c>
      <c r="BRD803" t="s">
        <v>2657</v>
      </c>
      <c r="BUT803" t="s">
        <v>2965</v>
      </c>
      <c r="BUU803" t="s">
        <v>2964</v>
      </c>
      <c r="BUV803" t="s">
        <v>2720</v>
      </c>
      <c r="BVF803" t="s">
        <v>3022</v>
      </c>
      <c r="BVG803" t="s">
        <v>2442</v>
      </c>
      <c r="BVH803" t="s">
        <v>2774</v>
      </c>
      <c r="BVR803" t="s">
        <v>2479</v>
      </c>
      <c r="BVS803" t="s">
        <v>2479</v>
      </c>
      <c r="BVT803" t="s">
        <v>2479</v>
      </c>
      <c r="BWD803" t="s">
        <v>2894</v>
      </c>
      <c r="BWE803" t="s">
        <v>2918</v>
      </c>
      <c r="BWF803" t="s">
        <v>2534</v>
      </c>
      <c r="BWP803" t="s">
        <v>2896</v>
      </c>
      <c r="BWQ803" t="s">
        <v>3022</v>
      </c>
      <c r="BWR803" t="s">
        <v>2900</v>
      </c>
      <c r="BXB803" t="s">
        <v>2806</v>
      </c>
      <c r="BXC803" t="s">
        <v>2763</v>
      </c>
      <c r="BXD803" t="s">
        <v>2850</v>
      </c>
    </row>
    <row r="804" spans="1:1020 1030:2052" x14ac:dyDescent="0.15">
      <c r="A804" t="s">
        <v>4150</v>
      </c>
      <c r="AJ804" t="s">
        <v>3111</v>
      </c>
      <c r="BH804" t="s">
        <v>2898</v>
      </c>
      <c r="EZ804">
        <f>59</f>
        <v>59</v>
      </c>
      <c r="FL804" t="s">
        <v>3084</v>
      </c>
      <c r="JQ804" t="s">
        <v>4107</v>
      </c>
      <c r="MV804" t="s">
        <v>2777</v>
      </c>
      <c r="OF804" t="s">
        <v>2777</v>
      </c>
      <c r="QB804" t="s">
        <v>3111</v>
      </c>
      <c r="RM804" t="s">
        <v>3091</v>
      </c>
      <c r="RY804" t="s">
        <v>2396</v>
      </c>
      <c r="SK804" t="s">
        <v>2479</v>
      </c>
      <c r="SW804" t="s">
        <v>2898</v>
      </c>
      <c r="TI804" t="s">
        <v>2964</v>
      </c>
      <c r="TU804" t="s">
        <v>2550</v>
      </c>
      <c r="BER804" t="s">
        <v>2479</v>
      </c>
      <c r="BGN804" t="s">
        <v>2479</v>
      </c>
      <c r="BGZ804" t="s">
        <v>2666</v>
      </c>
      <c r="BIJ804" t="s">
        <v>2479</v>
      </c>
      <c r="BIV804" t="s">
        <v>2479</v>
      </c>
      <c r="BPT804" t="s">
        <v>2247</v>
      </c>
      <c r="BQF804" t="s">
        <v>2479</v>
      </c>
    </row>
    <row r="805" spans="1:1020 1030:2052" x14ac:dyDescent="0.15">
      <c r="A805" t="s">
        <v>4151</v>
      </c>
      <c r="J805" t="s">
        <v>2777</v>
      </c>
      <c r="K805" t="s">
        <v>2779</v>
      </c>
      <c r="L805" t="s">
        <v>3084</v>
      </c>
      <c r="W805" t="s">
        <v>3336</v>
      </c>
      <c r="X805" t="s">
        <v>3402</v>
      </c>
      <c r="AH805" t="s">
        <v>2777</v>
      </c>
      <c r="AI805" t="s">
        <v>2777</v>
      </c>
      <c r="AJ805" t="s">
        <v>2777</v>
      </c>
      <c r="AT805" t="s">
        <v>2360</v>
      </c>
      <c r="AU805" t="s">
        <v>2777</v>
      </c>
      <c r="AV805" t="s">
        <v>2507</v>
      </c>
      <c r="BG805">
        <f>15</f>
        <v>15</v>
      </c>
      <c r="BH805" t="s">
        <v>3002</v>
      </c>
      <c r="BS805" t="s">
        <v>3544</v>
      </c>
      <c r="BT805" t="s">
        <v>3544</v>
      </c>
      <c r="CE805" t="s">
        <v>2868</v>
      </c>
      <c r="CF805" t="s">
        <v>2827</v>
      </c>
      <c r="DC805" t="s">
        <v>3350</v>
      </c>
      <c r="DD805" t="s">
        <v>3350</v>
      </c>
      <c r="DE805" t="s">
        <v>3560</v>
      </c>
      <c r="DO805" t="s">
        <v>3336</v>
      </c>
      <c r="DP805" t="s">
        <v>3402</v>
      </c>
      <c r="EA805" t="s">
        <v>3403</v>
      </c>
      <c r="EB805" t="s">
        <v>3403</v>
      </c>
      <c r="EC805" t="s">
        <v>3350</v>
      </c>
      <c r="EM805" t="s">
        <v>3402</v>
      </c>
      <c r="EN805" t="s">
        <v>3544</v>
      </c>
      <c r="EX805">
        <f>43</f>
        <v>43</v>
      </c>
      <c r="EY805">
        <f>20</f>
        <v>20</v>
      </c>
      <c r="EZ805">
        <f>36</f>
        <v>36</v>
      </c>
      <c r="FJ805" t="s">
        <v>2767</v>
      </c>
      <c r="FK805" t="s">
        <v>2896</v>
      </c>
      <c r="FL805">
        <f>61</f>
        <v>61</v>
      </c>
      <c r="GH805" t="s">
        <v>2313</v>
      </c>
      <c r="GI805">
        <f>83</f>
        <v>83</v>
      </c>
      <c r="GJ805" t="s">
        <v>2777</v>
      </c>
      <c r="HG805" t="s">
        <v>2192</v>
      </c>
      <c r="HH805" t="s">
        <v>2777</v>
      </c>
      <c r="HR805">
        <f>74</f>
        <v>74</v>
      </c>
      <c r="HS805" t="s">
        <v>2212</v>
      </c>
      <c r="HT805" t="s">
        <v>2803</v>
      </c>
      <c r="IE805" t="s">
        <v>2994</v>
      </c>
      <c r="IF805" t="s">
        <v>2815</v>
      </c>
      <c r="IQ805" t="s">
        <v>3403</v>
      </c>
      <c r="IR805" t="s">
        <v>3544</v>
      </c>
      <c r="IS805" t="s">
        <v>3544</v>
      </c>
      <c r="JC805" t="s">
        <v>3336</v>
      </c>
      <c r="JD805" t="s">
        <v>3354</v>
      </c>
      <c r="JE805" t="s">
        <v>3402</v>
      </c>
      <c r="JO805" t="s">
        <v>3560</v>
      </c>
      <c r="JP805" t="s">
        <v>3689</v>
      </c>
      <c r="JQ805" t="s">
        <v>4107</v>
      </c>
      <c r="KL805" t="s">
        <v>2727</v>
      </c>
      <c r="KM805">
        <f>83</f>
        <v>83</v>
      </c>
      <c r="KN805">
        <f>66</f>
        <v>66</v>
      </c>
      <c r="LJ805">
        <f>47</f>
        <v>47</v>
      </c>
      <c r="LK805" t="s">
        <v>2837</v>
      </c>
      <c r="LL805" t="s">
        <v>2777</v>
      </c>
      <c r="MH805" t="s">
        <v>3427</v>
      </c>
      <c r="MT805" t="s">
        <v>2779</v>
      </c>
      <c r="MU805">
        <f>34</f>
        <v>34</v>
      </c>
      <c r="MV805" t="s">
        <v>2777</v>
      </c>
      <c r="NS805" t="s">
        <v>2756</v>
      </c>
      <c r="NT805" t="s">
        <v>2777</v>
      </c>
      <c r="OD805" t="s">
        <v>2777</v>
      </c>
      <c r="OE805" t="s">
        <v>2551</v>
      </c>
      <c r="OF805" t="s">
        <v>2777</v>
      </c>
      <c r="OQ805">
        <f>82</f>
        <v>82</v>
      </c>
      <c r="OR805">
        <f>37</f>
        <v>37</v>
      </c>
      <c r="PC805" t="s">
        <v>3350</v>
      </c>
      <c r="PD805" t="s">
        <v>3350</v>
      </c>
      <c r="PO805" t="s">
        <v>3354</v>
      </c>
      <c r="PP805" t="s">
        <v>3403</v>
      </c>
      <c r="PZ805" t="s">
        <v>2777</v>
      </c>
      <c r="QA805" t="s">
        <v>2777</v>
      </c>
      <c r="QB805" t="s">
        <v>2779</v>
      </c>
      <c r="QM805" t="s">
        <v>3085</v>
      </c>
      <c r="QN805" t="s">
        <v>3409</v>
      </c>
      <c r="RK805" t="s">
        <v>3036</v>
      </c>
      <c r="RL805" t="s">
        <v>2988</v>
      </c>
      <c r="RM805" t="s">
        <v>3155</v>
      </c>
      <c r="RW805" t="s">
        <v>2874</v>
      </c>
      <c r="RX805" t="s">
        <v>2765</v>
      </c>
      <c r="RY805" t="s">
        <v>2766</v>
      </c>
      <c r="SI805" t="s">
        <v>2479</v>
      </c>
      <c r="SJ805" t="s">
        <v>2479</v>
      </c>
      <c r="SK805" t="s">
        <v>2479</v>
      </c>
      <c r="SU805" t="s">
        <v>2393</v>
      </c>
      <c r="SV805" t="s">
        <v>2395</v>
      </c>
      <c r="SW805" t="s">
        <v>2531</v>
      </c>
      <c r="TG805" t="s">
        <v>2463</v>
      </c>
      <c r="TH805" t="s">
        <v>2721</v>
      </c>
      <c r="TI805" t="s">
        <v>2911</v>
      </c>
      <c r="TS805" t="s">
        <v>2809</v>
      </c>
      <c r="TT805" t="s">
        <v>2806</v>
      </c>
      <c r="TU805" t="s">
        <v>2708</v>
      </c>
      <c r="VO805" t="s">
        <v>2989</v>
      </c>
      <c r="VP805" t="s">
        <v>3066</v>
      </c>
      <c r="WA805" t="s">
        <v>3196</v>
      </c>
      <c r="WB805" t="s">
        <v>3170</v>
      </c>
      <c r="WM805" t="s">
        <v>2479</v>
      </c>
      <c r="WN805" t="s">
        <v>2479</v>
      </c>
      <c r="WY805" t="s">
        <v>3116</v>
      </c>
      <c r="WZ805" t="s">
        <v>3081</v>
      </c>
      <c r="XK805" t="s">
        <v>2983</v>
      </c>
      <c r="XL805" t="s">
        <v>2969</v>
      </c>
      <c r="XW805" t="s">
        <v>2706</v>
      </c>
      <c r="XX805" t="s">
        <v>2708</v>
      </c>
      <c r="YI805" t="s">
        <v>3043</v>
      </c>
      <c r="YJ805" t="s">
        <v>3066</v>
      </c>
      <c r="YK805" t="s">
        <v>3012</v>
      </c>
      <c r="YU805" t="s">
        <v>2603</v>
      </c>
      <c r="YV805" t="s">
        <v>3062</v>
      </c>
      <c r="YW805" t="s">
        <v>2923</v>
      </c>
      <c r="ZG805" t="s">
        <v>2479</v>
      </c>
      <c r="ZH805" t="s">
        <v>2479</v>
      </c>
      <c r="ZI805" t="s">
        <v>2479</v>
      </c>
      <c r="ZS805" t="s">
        <v>2875</v>
      </c>
      <c r="ZT805" t="s">
        <v>2765</v>
      </c>
      <c r="ZU805" t="s">
        <v>2792</v>
      </c>
      <c r="AAE805" t="s">
        <v>2911</v>
      </c>
      <c r="AAF805" t="s">
        <v>2520</v>
      </c>
      <c r="AAG805" t="s">
        <v>2968</v>
      </c>
      <c r="AAQ805" t="s">
        <v>2846</v>
      </c>
      <c r="AAR805" t="s">
        <v>2870</v>
      </c>
      <c r="AAS805" t="s">
        <v>2260</v>
      </c>
      <c r="ABC805" t="s">
        <v>3050</v>
      </c>
      <c r="ABD805" t="s">
        <v>2634</v>
      </c>
      <c r="ABO805" t="s">
        <v>2549</v>
      </c>
      <c r="ABP805" t="s">
        <v>2415</v>
      </c>
      <c r="ACA805" t="s">
        <v>2479</v>
      </c>
      <c r="ACB805" t="s">
        <v>2479</v>
      </c>
      <c r="ACM805" t="s">
        <v>2408</v>
      </c>
      <c r="ACN805" t="s">
        <v>2881</v>
      </c>
      <c r="ACY805" t="s">
        <v>2985</v>
      </c>
      <c r="ACZ805" t="s">
        <v>2424</v>
      </c>
      <c r="ADK805" t="s">
        <v>2990</v>
      </c>
      <c r="ADL805" t="s">
        <v>2877</v>
      </c>
      <c r="ADW805" t="s">
        <v>2423</v>
      </c>
      <c r="ADX805" t="s">
        <v>3014</v>
      </c>
      <c r="ADY805" t="s">
        <v>2861</v>
      </c>
      <c r="AEI805" t="s">
        <v>2570</v>
      </c>
      <c r="AEJ805" t="s">
        <v>2615</v>
      </c>
      <c r="AEK805" t="s">
        <v>2745</v>
      </c>
      <c r="AEU805" t="s">
        <v>2479</v>
      </c>
      <c r="AEV805" t="s">
        <v>2479</v>
      </c>
      <c r="AEW805" t="s">
        <v>2479</v>
      </c>
      <c r="AFG805" t="s">
        <v>2554</v>
      </c>
      <c r="AFH805" t="s">
        <v>2888</v>
      </c>
      <c r="AFI805" t="s">
        <v>2552</v>
      </c>
      <c r="AFS805" t="s">
        <v>2798</v>
      </c>
      <c r="AFT805" t="s">
        <v>2912</v>
      </c>
      <c r="AFU805" t="s">
        <v>2969</v>
      </c>
      <c r="AGE805" t="s">
        <v>2449</v>
      </c>
      <c r="AGF805" t="s">
        <v>2441</v>
      </c>
      <c r="AGG805" t="s">
        <v>2439</v>
      </c>
      <c r="AGQ805" t="s">
        <v>3019</v>
      </c>
      <c r="AGR805" t="s">
        <v>3091</v>
      </c>
      <c r="AGS805" t="s">
        <v>3079</v>
      </c>
      <c r="AHC805" t="s">
        <v>2761</v>
      </c>
      <c r="AHD805" t="s">
        <v>2408</v>
      </c>
      <c r="AHE805" t="s">
        <v>2763</v>
      </c>
      <c r="AHO805" t="s">
        <v>2479</v>
      </c>
      <c r="AHP805" t="s">
        <v>2479</v>
      </c>
      <c r="AHQ805" t="s">
        <v>2479</v>
      </c>
      <c r="AIA805" t="s">
        <v>2263</v>
      </c>
      <c r="AIB805" t="s">
        <v>2551</v>
      </c>
      <c r="AIC805" t="s">
        <v>2744</v>
      </c>
      <c r="AIM805" t="s">
        <v>2968</v>
      </c>
      <c r="AIN805" t="s">
        <v>3087</v>
      </c>
      <c r="AIO805" t="s">
        <v>2934</v>
      </c>
      <c r="AIY805" t="s">
        <v>2809</v>
      </c>
      <c r="AIZ805" t="s">
        <v>2632</v>
      </c>
      <c r="AJA805" t="s">
        <v>2577</v>
      </c>
      <c r="AJK805" t="s">
        <v>2635</v>
      </c>
      <c r="AJL805" t="s">
        <v>3073</v>
      </c>
      <c r="AJW805" t="s">
        <v>2425</v>
      </c>
      <c r="AJX805" t="s">
        <v>2945</v>
      </c>
      <c r="AKI805" t="s">
        <v>2479</v>
      </c>
      <c r="AKJ805" t="s">
        <v>2479</v>
      </c>
      <c r="AKU805" t="s">
        <v>2909</v>
      </c>
      <c r="AKV805" t="s">
        <v>2687</v>
      </c>
      <c r="ALG805" t="s">
        <v>2829</v>
      </c>
      <c r="ALH805" t="s">
        <v>2910</v>
      </c>
      <c r="ALS805" t="s">
        <v>2814</v>
      </c>
      <c r="ALT805" t="s">
        <v>2529</v>
      </c>
      <c r="AME805" t="s">
        <v>2127</v>
      </c>
      <c r="AMF805" t="s">
        <v>2127</v>
      </c>
      <c r="AMQ805" t="s">
        <v>2632</v>
      </c>
      <c r="AMR805" t="s">
        <v>2226</v>
      </c>
      <c r="ANC805" t="s">
        <v>2479</v>
      </c>
      <c r="AND805" t="s">
        <v>2479</v>
      </c>
      <c r="ANO805" t="s">
        <v>2896</v>
      </c>
      <c r="ANP805" t="s">
        <v>2446</v>
      </c>
      <c r="AOA805" t="s">
        <v>3068</v>
      </c>
      <c r="AOB805" t="s">
        <v>3071</v>
      </c>
      <c r="AOM805" t="s">
        <v>2873</v>
      </c>
      <c r="AON805" t="s">
        <v>2264</v>
      </c>
      <c r="AOY805" t="s">
        <v>2637</v>
      </c>
      <c r="AOZ805" t="s">
        <v>2524</v>
      </c>
      <c r="APK805" t="s">
        <v>2917</v>
      </c>
      <c r="APL805" t="s">
        <v>2384</v>
      </c>
      <c r="APW805" t="s">
        <v>2479</v>
      </c>
      <c r="APX805" t="s">
        <v>2479</v>
      </c>
      <c r="AQI805" t="s">
        <v>2568</v>
      </c>
      <c r="AQJ805" t="s">
        <v>2512</v>
      </c>
      <c r="AQU805" t="s">
        <v>2461</v>
      </c>
      <c r="AQV805" t="s">
        <v>2798</v>
      </c>
      <c r="ARG805" t="s">
        <v>2846</v>
      </c>
      <c r="ARH805" t="s">
        <v>2586</v>
      </c>
      <c r="AUM805" t="s">
        <v>3080</v>
      </c>
      <c r="AUN805" t="s">
        <v>2714</v>
      </c>
      <c r="AUY805" t="s">
        <v>3116</v>
      </c>
      <c r="AUZ805" t="s">
        <v>2752</v>
      </c>
      <c r="AVK805" t="s">
        <v>2479</v>
      </c>
      <c r="AVL805" t="s">
        <v>2479</v>
      </c>
      <c r="AVW805" t="s">
        <v>3040</v>
      </c>
      <c r="AVX805" t="s">
        <v>2886</v>
      </c>
      <c r="AWI805" t="s">
        <v>2956</v>
      </c>
      <c r="AWJ805" t="s">
        <v>3036</v>
      </c>
      <c r="AWU805" t="s">
        <v>2266</v>
      </c>
      <c r="AWV805" t="s">
        <v>2264</v>
      </c>
      <c r="AXF805" t="s">
        <v>2647</v>
      </c>
      <c r="AXR805" t="s">
        <v>2479</v>
      </c>
      <c r="AYD805" t="s">
        <v>2414</v>
      </c>
      <c r="AYP805" t="s">
        <v>2430</v>
      </c>
      <c r="AZB805" t="s">
        <v>2593</v>
      </c>
      <c r="BBW805" t="s">
        <v>2515</v>
      </c>
      <c r="BBX805" t="s">
        <v>3070</v>
      </c>
      <c r="BBY805" t="s">
        <v>3067</v>
      </c>
      <c r="BCI805" t="s">
        <v>2511</v>
      </c>
      <c r="BCJ805" t="s">
        <v>2627</v>
      </c>
      <c r="BCK805" t="s">
        <v>2930</v>
      </c>
      <c r="BCU805" t="s">
        <v>2479</v>
      </c>
      <c r="BCV805" t="s">
        <v>2479</v>
      </c>
      <c r="BCW805" t="s">
        <v>2479</v>
      </c>
      <c r="BDG805" t="s">
        <v>2450</v>
      </c>
      <c r="BDH805" t="s">
        <v>2856</v>
      </c>
      <c r="BDI805" t="s">
        <v>2993</v>
      </c>
      <c r="BDS805" t="s">
        <v>3061</v>
      </c>
      <c r="BDT805" t="s">
        <v>2796</v>
      </c>
      <c r="BDU805" t="s">
        <v>3018</v>
      </c>
      <c r="BEE805" t="s">
        <v>2847</v>
      </c>
      <c r="BEF805" t="s">
        <v>2264</v>
      </c>
      <c r="BEG805" t="s">
        <v>2568</v>
      </c>
      <c r="BEP805" t="s">
        <v>2479</v>
      </c>
      <c r="BEQ805" t="s">
        <v>2345</v>
      </c>
      <c r="BER805" t="s">
        <v>2479</v>
      </c>
      <c r="BFB805" t="s">
        <v>2479</v>
      </c>
      <c r="BFC805" t="s">
        <v>2479</v>
      </c>
      <c r="BFD805" t="s">
        <v>2479</v>
      </c>
      <c r="BFN805" t="s">
        <v>2501</v>
      </c>
      <c r="BFO805" t="s">
        <v>2479</v>
      </c>
      <c r="BFP805" t="s">
        <v>2250</v>
      </c>
      <c r="BFZ805" t="s">
        <v>2257</v>
      </c>
      <c r="BGA805" t="s">
        <v>2231</v>
      </c>
      <c r="BGB805" t="s">
        <v>2479</v>
      </c>
      <c r="BGL805" t="s">
        <v>2479</v>
      </c>
      <c r="BGM805" t="s">
        <v>2479</v>
      </c>
      <c r="BGN805" t="s">
        <v>2479</v>
      </c>
      <c r="BGY805" t="s">
        <v>2421</v>
      </c>
      <c r="BGZ805" t="s">
        <v>2194</v>
      </c>
      <c r="BHK805" t="s">
        <v>2698</v>
      </c>
      <c r="BHL805" t="s">
        <v>2479</v>
      </c>
      <c r="BHV805" t="s">
        <v>2381</v>
      </c>
      <c r="BHW805" t="s">
        <v>2758</v>
      </c>
      <c r="BHX805" t="s">
        <v>2696</v>
      </c>
      <c r="BIH805" t="s">
        <v>2479</v>
      </c>
      <c r="BII805" t="s">
        <v>2174</v>
      </c>
      <c r="BIJ805" t="s">
        <v>2479</v>
      </c>
      <c r="BIT805" t="s">
        <v>2479</v>
      </c>
      <c r="BIU805" t="s">
        <v>2479</v>
      </c>
      <c r="BIV805" t="s">
        <v>2479</v>
      </c>
      <c r="BOT805" t="s">
        <v>2493</v>
      </c>
      <c r="BOU805" t="s">
        <v>2195</v>
      </c>
      <c r="BOV805" t="s">
        <v>2479</v>
      </c>
      <c r="BPF805" t="s">
        <v>2587</v>
      </c>
      <c r="BPG805" t="s">
        <v>2670</v>
      </c>
      <c r="BPH805" t="s">
        <v>2248</v>
      </c>
      <c r="BPR805" t="s">
        <v>2433</v>
      </c>
      <c r="BPS805" t="s">
        <v>2215</v>
      </c>
      <c r="BPT805" t="s">
        <v>2773</v>
      </c>
      <c r="BQD805" t="s">
        <v>2204</v>
      </c>
      <c r="BQE805" t="s">
        <v>2661</v>
      </c>
      <c r="BQF805" t="s">
        <v>2659</v>
      </c>
      <c r="BQQ805" t="s">
        <v>2194</v>
      </c>
      <c r="BQR805" t="s">
        <v>2479</v>
      </c>
      <c r="BRC805" t="s">
        <v>2190</v>
      </c>
      <c r="BRD805" t="s">
        <v>2212</v>
      </c>
      <c r="BRO805" t="s">
        <v>2572</v>
      </c>
      <c r="BRP805" t="s">
        <v>2787</v>
      </c>
      <c r="BSA805" t="s">
        <v>2760</v>
      </c>
      <c r="BSB805" t="s">
        <v>2732</v>
      </c>
      <c r="BUU805" t="s">
        <v>2797</v>
      </c>
      <c r="BUV805" t="s">
        <v>2978</v>
      </c>
      <c r="BVG805" t="s">
        <v>2874</v>
      </c>
      <c r="BVH805" t="s">
        <v>2765</v>
      </c>
      <c r="BVS805" t="s">
        <v>2479</v>
      </c>
      <c r="BVT805" t="s">
        <v>2479</v>
      </c>
      <c r="BWE805" t="s">
        <v>2393</v>
      </c>
      <c r="BWF805" t="s">
        <v>2395</v>
      </c>
      <c r="BWQ805" t="s">
        <v>2445</v>
      </c>
      <c r="BWR805" t="s">
        <v>2462</v>
      </c>
      <c r="BXC805" t="s">
        <v>2809</v>
      </c>
      <c r="BXD805" t="s">
        <v>2806</v>
      </c>
    </row>
    <row r="806" spans="1:1020 1030:2052" x14ac:dyDescent="0.15">
      <c r="A806" t="s">
        <v>4152</v>
      </c>
      <c r="K806" t="s">
        <v>3295</v>
      </c>
      <c r="AI806" t="s">
        <v>3084</v>
      </c>
      <c r="AJ806" t="s">
        <v>3111</v>
      </c>
      <c r="BG806" t="s">
        <v>3295</v>
      </c>
      <c r="BH806" t="s">
        <v>3336</v>
      </c>
      <c r="CQ806" t="s">
        <v>3202</v>
      </c>
      <c r="CR806" t="s">
        <v>3410</v>
      </c>
      <c r="DC806" t="s">
        <v>3084</v>
      </c>
      <c r="DD806" t="s">
        <v>3350</v>
      </c>
      <c r="DE806" t="s">
        <v>3403</v>
      </c>
      <c r="EY806" t="s">
        <v>3336</v>
      </c>
      <c r="EZ806" t="s">
        <v>3544</v>
      </c>
      <c r="FK806" t="s">
        <v>3544</v>
      </c>
      <c r="GI806" t="s">
        <v>3336</v>
      </c>
      <c r="IE806" t="s">
        <v>3138</v>
      </c>
      <c r="JO806" t="s">
        <v>3350</v>
      </c>
      <c r="JP806" t="s">
        <v>3689</v>
      </c>
      <c r="JQ806" t="s">
        <v>4107</v>
      </c>
      <c r="KM806" t="s">
        <v>3336</v>
      </c>
      <c r="KY806">
        <f>196</f>
        <v>196</v>
      </c>
      <c r="KZ806" t="s">
        <v>3410</v>
      </c>
      <c r="LK806" t="s">
        <v>3336</v>
      </c>
      <c r="MU806" t="s">
        <v>3544</v>
      </c>
      <c r="MV806" t="s">
        <v>3560</v>
      </c>
      <c r="NS806" t="s">
        <v>3138</v>
      </c>
      <c r="OE806" t="s">
        <v>3544</v>
      </c>
      <c r="OF806" t="s">
        <v>3689</v>
      </c>
      <c r="OQ806" t="s">
        <v>3295</v>
      </c>
      <c r="PC806" t="s">
        <v>3582</v>
      </c>
      <c r="PD806" t="s">
        <v>3560</v>
      </c>
      <c r="QA806" t="s">
        <v>3544</v>
      </c>
      <c r="QM806" t="s">
        <v>3624</v>
      </c>
      <c r="QN806" t="s">
        <v>3409</v>
      </c>
      <c r="RK806" t="s">
        <v>2424</v>
      </c>
      <c r="RL806" t="s">
        <v>2988</v>
      </c>
      <c r="RM806" t="s">
        <v>3047</v>
      </c>
      <c r="RW806" t="s">
        <v>2612</v>
      </c>
      <c r="RX806" t="s">
        <v>3031</v>
      </c>
      <c r="RY806" t="s">
        <v>2783</v>
      </c>
      <c r="SI806" t="s">
        <v>2479</v>
      </c>
      <c r="SJ806" t="s">
        <v>2479</v>
      </c>
      <c r="SK806" t="s">
        <v>2479</v>
      </c>
      <c r="SU806" t="s">
        <v>2827</v>
      </c>
      <c r="SV806" t="s">
        <v>2443</v>
      </c>
      <c r="SW806" t="s">
        <v>2667</v>
      </c>
      <c r="TG806" t="s">
        <v>2798</v>
      </c>
      <c r="TH806" t="s">
        <v>2863</v>
      </c>
      <c r="TI806" t="s">
        <v>2867</v>
      </c>
      <c r="TS806" t="s">
        <v>2806</v>
      </c>
      <c r="TT806" t="s">
        <v>2411</v>
      </c>
      <c r="TU806" t="s">
        <v>2847</v>
      </c>
      <c r="ABC806" t="s">
        <v>3043</v>
      </c>
      <c r="ABD806" t="s">
        <v>3079</v>
      </c>
      <c r="ABO806" t="s">
        <v>2459</v>
      </c>
      <c r="ABP806" t="s">
        <v>2953</v>
      </c>
      <c r="ACA806" t="s">
        <v>2479</v>
      </c>
      <c r="ACB806" t="s">
        <v>2479</v>
      </c>
      <c r="ACM806" t="s">
        <v>2451</v>
      </c>
      <c r="ACN806" t="s">
        <v>2780</v>
      </c>
      <c r="ACY806" t="s">
        <v>3000</v>
      </c>
      <c r="ACZ806" t="s">
        <v>2968</v>
      </c>
      <c r="ADK806" t="s">
        <v>2608</v>
      </c>
      <c r="ADL806" t="s">
        <v>2976</v>
      </c>
      <c r="AGQ806" t="s">
        <v>2962</v>
      </c>
      <c r="AGR806" t="s">
        <v>2836</v>
      </c>
      <c r="AGS806" t="s">
        <v>2962</v>
      </c>
      <c r="AHC806" t="s">
        <v>2175</v>
      </c>
      <c r="AHD806" t="s">
        <v>2469</v>
      </c>
      <c r="AHE806" t="s">
        <v>2494</v>
      </c>
      <c r="AHO806" t="s">
        <v>2479</v>
      </c>
      <c r="AHP806" t="s">
        <v>2479</v>
      </c>
      <c r="AHQ806" t="s">
        <v>2479</v>
      </c>
      <c r="AIA806" t="s">
        <v>3031</v>
      </c>
      <c r="AIB806" t="s">
        <v>2444</v>
      </c>
      <c r="AIC806" t="s">
        <v>3061</v>
      </c>
      <c r="AIM806" t="s">
        <v>2828</v>
      </c>
      <c r="AIN806" t="s">
        <v>2864</v>
      </c>
      <c r="AIO806" t="s">
        <v>2893</v>
      </c>
      <c r="AIY806" t="s">
        <v>3075</v>
      </c>
      <c r="AIZ806" t="s">
        <v>2872</v>
      </c>
      <c r="AJA806" t="s">
        <v>2768</v>
      </c>
      <c r="BEQ806" t="s">
        <v>2479</v>
      </c>
      <c r="BER806" t="s">
        <v>2479</v>
      </c>
      <c r="BFC806" t="s">
        <v>2479</v>
      </c>
      <c r="BGA806" t="s">
        <v>2479</v>
      </c>
      <c r="BGM806" t="s">
        <v>2479</v>
      </c>
      <c r="BGN806" t="s">
        <v>2479</v>
      </c>
      <c r="BGY806" t="s">
        <v>2479</v>
      </c>
      <c r="BGZ806" t="s">
        <v>2479</v>
      </c>
      <c r="BHW806" t="s">
        <v>2479</v>
      </c>
      <c r="BII806" t="s">
        <v>2479</v>
      </c>
      <c r="BIJ806" t="s">
        <v>2479</v>
      </c>
      <c r="BIU806" t="s">
        <v>2479</v>
      </c>
      <c r="BJG806" t="s">
        <v>2965</v>
      </c>
      <c r="BJH806" t="s">
        <v>2520</v>
      </c>
      <c r="BJS806" t="s">
        <v>2612</v>
      </c>
      <c r="BJT806" t="s">
        <v>3031</v>
      </c>
      <c r="BKE806" t="s">
        <v>2877</v>
      </c>
      <c r="BKF806" t="s">
        <v>2479</v>
      </c>
      <c r="BKQ806" t="s">
        <v>2827</v>
      </c>
      <c r="BKR806" t="s">
        <v>2443</v>
      </c>
      <c r="BLC806" t="s">
        <v>3025</v>
      </c>
      <c r="BLD806" t="s">
        <v>2462</v>
      </c>
      <c r="BLO806" t="s">
        <v>2806</v>
      </c>
      <c r="BLP806" t="s">
        <v>2411</v>
      </c>
      <c r="BMA806" t="s">
        <v>2424</v>
      </c>
      <c r="BMB806" t="s">
        <v>2988</v>
      </c>
      <c r="BMM806" t="s">
        <v>2612</v>
      </c>
      <c r="BMN806" t="s">
        <v>3031</v>
      </c>
      <c r="BMY806" t="s">
        <v>3173</v>
      </c>
      <c r="BMZ806" t="s">
        <v>2479</v>
      </c>
      <c r="BNK806" t="s">
        <v>2827</v>
      </c>
      <c r="BNL806" t="s">
        <v>2443</v>
      </c>
      <c r="BNW806" t="s">
        <v>2798</v>
      </c>
      <c r="BNX806" t="s">
        <v>2863</v>
      </c>
      <c r="BOI806" t="s">
        <v>2806</v>
      </c>
      <c r="BOJ806" t="s">
        <v>2411</v>
      </c>
      <c r="BOU806" t="s">
        <v>2479</v>
      </c>
      <c r="BPS806" t="s">
        <v>2479</v>
      </c>
      <c r="BPT806" t="s">
        <v>2479</v>
      </c>
      <c r="BQE806" t="s">
        <v>2479</v>
      </c>
      <c r="BQQ806" t="s">
        <v>2479</v>
      </c>
      <c r="BRC806" t="s">
        <v>2479</v>
      </c>
      <c r="BRO806" t="s">
        <v>2479</v>
      </c>
      <c r="BUU806" t="s">
        <v>2640</v>
      </c>
      <c r="BUV806" t="s">
        <v>2720</v>
      </c>
      <c r="BVG806" t="s">
        <v>2612</v>
      </c>
      <c r="BVH806" t="s">
        <v>3031</v>
      </c>
      <c r="BVS806" t="s">
        <v>2479</v>
      </c>
      <c r="BVT806" t="s">
        <v>2479</v>
      </c>
      <c r="BWE806" t="s">
        <v>2827</v>
      </c>
      <c r="BWF806" t="s">
        <v>2443</v>
      </c>
      <c r="BWQ806" t="s">
        <v>3088</v>
      </c>
      <c r="BWR806" t="s">
        <v>3245</v>
      </c>
      <c r="BXC806" t="s">
        <v>2806</v>
      </c>
      <c r="BXD806" t="s">
        <v>2411</v>
      </c>
    </row>
    <row r="807" spans="1:1020 1030:2052" x14ac:dyDescent="0.15">
      <c r="A807" t="s">
        <v>4153</v>
      </c>
      <c r="AI807" t="s">
        <v>2777</v>
      </c>
      <c r="AJ807" t="s">
        <v>2779</v>
      </c>
      <c r="CN807" t="s">
        <v>3968</v>
      </c>
      <c r="CO807" t="s">
        <v>3409</v>
      </c>
      <c r="CP807" t="s">
        <v>3410</v>
      </c>
      <c r="CQ807" t="s">
        <v>3336</v>
      </c>
      <c r="CR807" t="s">
        <v>3410</v>
      </c>
      <c r="DB807" t="s">
        <v>3582</v>
      </c>
      <c r="DC807" t="s">
        <v>3582</v>
      </c>
      <c r="DD807" t="s">
        <v>3689</v>
      </c>
      <c r="EA807" t="s">
        <v>3544</v>
      </c>
      <c r="EB807" t="s">
        <v>3350</v>
      </c>
      <c r="FJ807" t="s">
        <v>2779</v>
      </c>
      <c r="FK807" t="s">
        <v>2779</v>
      </c>
      <c r="FL807" t="s">
        <v>3111</v>
      </c>
      <c r="HH807" t="s">
        <v>2779</v>
      </c>
      <c r="HR807" t="s">
        <v>2777</v>
      </c>
      <c r="HS807" t="s">
        <v>2777</v>
      </c>
      <c r="HT807" t="s">
        <v>2777</v>
      </c>
      <c r="IP807" t="s">
        <v>3403</v>
      </c>
      <c r="IQ807" t="s">
        <v>3084</v>
      </c>
      <c r="IR807" t="s">
        <v>3084</v>
      </c>
      <c r="JL807" t="s">
        <v>3582</v>
      </c>
      <c r="JM807" t="s">
        <v>3689</v>
      </c>
      <c r="JN807" t="s">
        <v>3689</v>
      </c>
      <c r="JO807" t="s">
        <v>3689</v>
      </c>
      <c r="JP807" t="s">
        <v>3689</v>
      </c>
      <c r="JQ807" t="s">
        <v>4107</v>
      </c>
      <c r="KV807" t="s">
        <v>3226</v>
      </c>
      <c r="KW807" t="s">
        <v>3409</v>
      </c>
      <c r="KX807" t="s">
        <v>3754</v>
      </c>
      <c r="KY807" t="s">
        <v>3410</v>
      </c>
      <c r="KZ807" t="s">
        <v>3410</v>
      </c>
      <c r="MT807" t="s">
        <v>2779</v>
      </c>
      <c r="MU807" t="s">
        <v>3111</v>
      </c>
      <c r="MV807" t="s">
        <v>3111</v>
      </c>
      <c r="OD807" t="s">
        <v>3295</v>
      </c>
      <c r="OE807" t="s">
        <v>3084</v>
      </c>
      <c r="OF807" t="s">
        <v>3111</v>
      </c>
      <c r="PB807" t="s">
        <v>3582</v>
      </c>
      <c r="PC807" t="s">
        <v>3582</v>
      </c>
      <c r="PD807" t="s">
        <v>3560</v>
      </c>
      <c r="PN807" t="s">
        <v>3403</v>
      </c>
      <c r="PO807" t="s">
        <v>3544</v>
      </c>
      <c r="PP807" t="s">
        <v>3350</v>
      </c>
      <c r="PZ807" t="s">
        <v>2777</v>
      </c>
      <c r="QA807">
        <f>66</f>
        <v>66</v>
      </c>
      <c r="QB807" t="s">
        <v>2777</v>
      </c>
      <c r="QL807" t="s">
        <v>3295</v>
      </c>
      <c r="QM807" t="s">
        <v>3410</v>
      </c>
      <c r="QN807" t="s">
        <v>3410</v>
      </c>
      <c r="RH807" t="s">
        <v>3014</v>
      </c>
      <c r="RI807" t="s">
        <v>3055</v>
      </c>
      <c r="RJ807" t="s">
        <v>3020</v>
      </c>
      <c r="RK807" t="s">
        <v>3071</v>
      </c>
      <c r="RL807" t="s">
        <v>2984</v>
      </c>
      <c r="RM807" t="s">
        <v>2996</v>
      </c>
      <c r="RT807" t="s">
        <v>4154</v>
      </c>
      <c r="RU807" t="s">
        <v>3615</v>
      </c>
      <c r="RV807" t="s">
        <v>3050</v>
      </c>
      <c r="RW807" t="s">
        <v>3013</v>
      </c>
      <c r="RX807" t="s">
        <v>3052</v>
      </c>
      <c r="RY807" t="s">
        <v>3244</v>
      </c>
      <c r="SF807" t="s">
        <v>2479</v>
      </c>
      <c r="SG807" t="s">
        <v>2479</v>
      </c>
      <c r="SH807" t="s">
        <v>2479</v>
      </c>
      <c r="SI807" t="s">
        <v>2479</v>
      </c>
      <c r="SJ807" t="s">
        <v>2479</v>
      </c>
      <c r="SK807" t="s">
        <v>2479</v>
      </c>
      <c r="SR807" t="s">
        <v>2425</v>
      </c>
      <c r="SS807" t="s">
        <v>3038</v>
      </c>
      <c r="ST807" t="s">
        <v>2909</v>
      </c>
      <c r="SU807" t="s">
        <v>3039</v>
      </c>
      <c r="SV807" t="s">
        <v>2990</v>
      </c>
      <c r="SW807" t="s">
        <v>2411</v>
      </c>
      <c r="TD807" t="s">
        <v>2935</v>
      </c>
      <c r="TE807" t="s">
        <v>2935</v>
      </c>
      <c r="TF807" t="s">
        <v>3015</v>
      </c>
      <c r="TG807" t="s">
        <v>2452</v>
      </c>
      <c r="TH807" t="s">
        <v>2518</v>
      </c>
      <c r="TI807" t="s">
        <v>2636</v>
      </c>
      <c r="TP807" t="s">
        <v>2976</v>
      </c>
      <c r="TQ807" t="s">
        <v>2622</v>
      </c>
      <c r="TR807" t="s">
        <v>2894</v>
      </c>
      <c r="TS807" t="s">
        <v>2821</v>
      </c>
      <c r="TT807" t="s">
        <v>2263</v>
      </c>
      <c r="TU807" t="s">
        <v>2554</v>
      </c>
      <c r="YH807" t="s">
        <v>3170</v>
      </c>
      <c r="YI807" t="s">
        <v>2610</v>
      </c>
      <c r="YJ807" t="s">
        <v>2767</v>
      </c>
      <c r="YT807" t="s">
        <v>2940</v>
      </c>
      <c r="YU807" t="s">
        <v>2877</v>
      </c>
      <c r="YV807" t="s">
        <v>2813</v>
      </c>
      <c r="ZF807" t="s">
        <v>2479</v>
      </c>
      <c r="ZG807" t="s">
        <v>2479</v>
      </c>
      <c r="ZH807" t="s">
        <v>2479</v>
      </c>
      <c r="ZR807" t="s">
        <v>2819</v>
      </c>
      <c r="ZS807" t="s">
        <v>2946</v>
      </c>
      <c r="ZT807" t="s">
        <v>2783</v>
      </c>
      <c r="AAD807" t="s">
        <v>2762</v>
      </c>
      <c r="AAE807" t="s">
        <v>2805</v>
      </c>
      <c r="AAF807" t="s">
        <v>2603</v>
      </c>
      <c r="AAP807" t="s">
        <v>2554</v>
      </c>
      <c r="AAQ807" t="s">
        <v>2532</v>
      </c>
      <c r="AAR807" t="s">
        <v>2584</v>
      </c>
      <c r="ABB807" t="s">
        <v>3101</v>
      </c>
      <c r="ABC807" t="s">
        <v>2925</v>
      </c>
      <c r="ABD807" t="s">
        <v>3086</v>
      </c>
      <c r="ABN807" t="s">
        <v>2519</v>
      </c>
      <c r="ABO807" t="s">
        <v>2520</v>
      </c>
      <c r="ABP807" t="s">
        <v>2912</v>
      </c>
      <c r="ABZ807" t="s">
        <v>2479</v>
      </c>
      <c r="ACA807" t="s">
        <v>2479</v>
      </c>
      <c r="ACB807" t="s">
        <v>2479</v>
      </c>
      <c r="ACL807" t="s">
        <v>2640</v>
      </c>
      <c r="ACM807" t="s">
        <v>3082</v>
      </c>
      <c r="ACN807" t="s">
        <v>2719</v>
      </c>
      <c r="ACX807" t="s">
        <v>2985</v>
      </c>
      <c r="ACY807" t="s">
        <v>2984</v>
      </c>
      <c r="ACZ807" t="s">
        <v>2927</v>
      </c>
      <c r="ADJ807" t="s">
        <v>2518</v>
      </c>
      <c r="ADK807" t="s">
        <v>3028</v>
      </c>
      <c r="ADL807" t="s">
        <v>2814</v>
      </c>
      <c r="ADW807" t="s">
        <v>3014</v>
      </c>
      <c r="ADX807" t="s">
        <v>3152</v>
      </c>
      <c r="AEI807" t="s">
        <v>3055</v>
      </c>
      <c r="AEJ807" t="s">
        <v>3023</v>
      </c>
      <c r="AEU807" t="s">
        <v>2479</v>
      </c>
      <c r="AEV807" t="s">
        <v>2479</v>
      </c>
      <c r="AFG807" t="s">
        <v>3143</v>
      </c>
      <c r="AFH807" t="s">
        <v>2439</v>
      </c>
      <c r="AFS807" t="s">
        <v>3041</v>
      </c>
      <c r="AFT807" t="s">
        <v>2938</v>
      </c>
      <c r="AGE807" t="s">
        <v>2930</v>
      </c>
      <c r="AGF807" t="s">
        <v>2817</v>
      </c>
      <c r="AGP807" t="s">
        <v>2633</v>
      </c>
      <c r="AGQ807" t="s">
        <v>3063</v>
      </c>
      <c r="AGR807" t="s">
        <v>2889</v>
      </c>
      <c r="AHB807" t="s">
        <v>3000</v>
      </c>
      <c r="AHC807" t="s">
        <v>2941</v>
      </c>
      <c r="AHD807" t="s">
        <v>2639</v>
      </c>
      <c r="AHN807" t="s">
        <v>2479</v>
      </c>
      <c r="AHO807" t="s">
        <v>2479</v>
      </c>
      <c r="AHP807" t="s">
        <v>2479</v>
      </c>
      <c r="AHZ807" t="s">
        <v>2637</v>
      </c>
      <c r="AIA807" t="s">
        <v>3060</v>
      </c>
      <c r="AIB807" t="s">
        <v>2448</v>
      </c>
      <c r="AIL807" t="s">
        <v>2722</v>
      </c>
      <c r="AIM807" t="s">
        <v>2964</v>
      </c>
      <c r="AIN807" t="s">
        <v>2964</v>
      </c>
      <c r="AIX807" t="s">
        <v>2610</v>
      </c>
      <c r="AIY807" t="s">
        <v>2897</v>
      </c>
      <c r="AIZ807" t="s">
        <v>2609</v>
      </c>
      <c r="AOX807" t="s">
        <v>3068</v>
      </c>
      <c r="AOY807" t="s">
        <v>3087</v>
      </c>
      <c r="AOZ807" t="s">
        <v>3155</v>
      </c>
      <c r="APJ807" t="s">
        <v>2810</v>
      </c>
      <c r="APK807" t="s">
        <v>2814</v>
      </c>
      <c r="APL807" t="s">
        <v>2460</v>
      </c>
      <c r="APV807" t="s">
        <v>2479</v>
      </c>
      <c r="APW807" t="s">
        <v>2479</v>
      </c>
      <c r="APX807" t="s">
        <v>2479</v>
      </c>
      <c r="AQH807" t="s">
        <v>3000</v>
      </c>
      <c r="AQI807" t="s">
        <v>2992</v>
      </c>
      <c r="AQJ807" t="s">
        <v>2952</v>
      </c>
      <c r="AQT807" t="s">
        <v>3054</v>
      </c>
      <c r="AQU807" t="s">
        <v>2981</v>
      </c>
      <c r="AQV807" t="s">
        <v>3008</v>
      </c>
      <c r="ARF807" t="s">
        <v>2396</v>
      </c>
      <c r="ARG807" t="s">
        <v>2511</v>
      </c>
      <c r="ARH807" t="s">
        <v>2533</v>
      </c>
      <c r="BEP807" t="s">
        <v>2479</v>
      </c>
      <c r="BEQ807" t="s">
        <v>2479</v>
      </c>
      <c r="BER807" t="s">
        <v>2479</v>
      </c>
      <c r="BGM807" t="s">
        <v>2479</v>
      </c>
      <c r="BGN807" t="s">
        <v>2479</v>
      </c>
      <c r="BHL807" t="s">
        <v>2479</v>
      </c>
      <c r="BIH807" t="s">
        <v>2479</v>
      </c>
      <c r="BII807" t="s">
        <v>2479</v>
      </c>
      <c r="BIJ807" t="s">
        <v>2479</v>
      </c>
      <c r="BIT807" t="s">
        <v>2479</v>
      </c>
      <c r="BIU807" t="s">
        <v>2539</v>
      </c>
      <c r="BIV807" t="s">
        <v>2479</v>
      </c>
      <c r="BJD807" t="s">
        <v>3053</v>
      </c>
      <c r="BJE807" t="s">
        <v>3018</v>
      </c>
      <c r="BJF807" t="s">
        <v>3057</v>
      </c>
      <c r="BJG807" t="s">
        <v>2984</v>
      </c>
      <c r="BJH807" t="s">
        <v>2521</v>
      </c>
      <c r="BJP807" t="s">
        <v>4154</v>
      </c>
      <c r="BJQ807" t="s">
        <v>3615</v>
      </c>
      <c r="BJR807" t="s">
        <v>3050</v>
      </c>
      <c r="BJS807" t="s">
        <v>3013</v>
      </c>
      <c r="BJT807" t="s">
        <v>3052</v>
      </c>
      <c r="BKB807" t="s">
        <v>3971</v>
      </c>
      <c r="BKC807" t="s">
        <v>2479</v>
      </c>
      <c r="BKD807" t="s">
        <v>2479</v>
      </c>
      <c r="BKE807" t="s">
        <v>2479</v>
      </c>
      <c r="BKF807" t="s">
        <v>2479</v>
      </c>
      <c r="BKN807" t="s">
        <v>2425</v>
      </c>
      <c r="BKO807" t="s">
        <v>3038</v>
      </c>
      <c r="BKP807" t="s">
        <v>2909</v>
      </c>
      <c r="BKQ807" t="s">
        <v>3039</v>
      </c>
      <c r="BKR807" t="s">
        <v>2990</v>
      </c>
      <c r="BKZ807" t="s">
        <v>3082</v>
      </c>
      <c r="BLA807" t="s">
        <v>3082</v>
      </c>
      <c r="BLB807" t="s">
        <v>2901</v>
      </c>
      <c r="BLC807" t="s">
        <v>2716</v>
      </c>
      <c r="BLD807" t="s">
        <v>2766</v>
      </c>
      <c r="BLL807" t="s">
        <v>2976</v>
      </c>
      <c r="BLM807" t="s">
        <v>2622</v>
      </c>
      <c r="BLN807" t="s">
        <v>2894</v>
      </c>
      <c r="BLO807" t="s">
        <v>2821</v>
      </c>
      <c r="BLP807" t="s">
        <v>2263</v>
      </c>
      <c r="BLX807" t="s">
        <v>3014</v>
      </c>
      <c r="BLY807" t="s">
        <v>3055</v>
      </c>
      <c r="BLZ807" t="s">
        <v>3020</v>
      </c>
      <c r="BMA807" t="s">
        <v>3071</v>
      </c>
      <c r="BMB807" t="s">
        <v>2984</v>
      </c>
      <c r="BMJ807" t="s">
        <v>4154</v>
      </c>
      <c r="BMK807" t="s">
        <v>3615</v>
      </c>
      <c r="BML807" t="s">
        <v>3050</v>
      </c>
      <c r="BMM807" t="s">
        <v>3013</v>
      </c>
      <c r="BMN807" t="s">
        <v>3052</v>
      </c>
      <c r="BMV807" t="s">
        <v>2479</v>
      </c>
      <c r="BMW807" t="s">
        <v>2479</v>
      </c>
      <c r="BMX807" t="s">
        <v>2479</v>
      </c>
      <c r="BMY807" t="s">
        <v>2479</v>
      </c>
      <c r="BMZ807" t="s">
        <v>2479</v>
      </c>
      <c r="BNH807" t="s">
        <v>2425</v>
      </c>
      <c r="BNI807" t="s">
        <v>2442</v>
      </c>
      <c r="BNJ807" t="s">
        <v>2719</v>
      </c>
      <c r="BNK807" t="s">
        <v>2974</v>
      </c>
      <c r="BNL807" t="s">
        <v>2874</v>
      </c>
      <c r="BNT807" t="s">
        <v>2935</v>
      </c>
      <c r="BNU807" t="s">
        <v>2935</v>
      </c>
      <c r="BNV807" t="s">
        <v>3015</v>
      </c>
      <c r="BNW807" t="s">
        <v>2452</v>
      </c>
      <c r="BNX807" t="s">
        <v>2518</v>
      </c>
      <c r="BOF807" t="s">
        <v>2976</v>
      </c>
      <c r="BOG807" t="s">
        <v>2622</v>
      </c>
      <c r="BOH807" t="s">
        <v>2894</v>
      </c>
      <c r="BOI807" t="s">
        <v>2821</v>
      </c>
      <c r="BOJ807" t="s">
        <v>2263</v>
      </c>
      <c r="BPF807" t="s">
        <v>2479</v>
      </c>
      <c r="BPG807" t="s">
        <v>2479</v>
      </c>
      <c r="BPH807" t="s">
        <v>2479</v>
      </c>
      <c r="BQD807" t="s">
        <v>2479</v>
      </c>
      <c r="BQE807" t="s">
        <v>2479</v>
      </c>
      <c r="BQF807" t="s">
        <v>2479</v>
      </c>
      <c r="BUT807" t="s">
        <v>2967</v>
      </c>
      <c r="BUU807" t="s">
        <v>2927</v>
      </c>
      <c r="BUV807" t="s">
        <v>2722</v>
      </c>
      <c r="BVF807" t="s">
        <v>3050</v>
      </c>
      <c r="BVG807" t="s">
        <v>3013</v>
      </c>
      <c r="BVH807" t="s">
        <v>3052</v>
      </c>
      <c r="BVR807" t="s">
        <v>2479</v>
      </c>
      <c r="BVS807" t="s">
        <v>2479</v>
      </c>
      <c r="BVT807" t="s">
        <v>2479</v>
      </c>
      <c r="BWD807" t="s">
        <v>2909</v>
      </c>
      <c r="BWE807" t="s">
        <v>3039</v>
      </c>
      <c r="BWF807" t="s">
        <v>2990</v>
      </c>
      <c r="BWP807" t="s">
        <v>2425</v>
      </c>
      <c r="BWQ807" t="s">
        <v>2649</v>
      </c>
      <c r="BWR807" t="s">
        <v>2764</v>
      </c>
      <c r="BXB807" t="s">
        <v>2894</v>
      </c>
      <c r="BXC807" t="s">
        <v>2821</v>
      </c>
      <c r="BXD807" t="s">
        <v>2263</v>
      </c>
    </row>
    <row r="808" spans="1:1020 1030:2052" x14ac:dyDescent="0.15">
      <c r="A808" t="s">
        <v>4155</v>
      </c>
      <c r="CP808" t="s">
        <v>3343</v>
      </c>
      <c r="CQ808" t="s">
        <v>3085</v>
      </c>
      <c r="CR808" t="s">
        <v>3085</v>
      </c>
      <c r="DB808" t="s">
        <v>3350</v>
      </c>
      <c r="DC808" t="s">
        <v>3350</v>
      </c>
      <c r="DD808" t="s">
        <v>3350</v>
      </c>
      <c r="DE808" t="s">
        <v>3560</v>
      </c>
      <c r="JN808" t="s">
        <v>3560</v>
      </c>
      <c r="JO808" t="s">
        <v>3560</v>
      </c>
      <c r="JP808" t="s">
        <v>3689</v>
      </c>
      <c r="JQ808" t="s">
        <v>4107</v>
      </c>
      <c r="PB808" t="s">
        <v>3084</v>
      </c>
      <c r="PC808" t="s">
        <v>3354</v>
      </c>
      <c r="PD808" t="s">
        <v>3350</v>
      </c>
      <c r="QL808" t="s">
        <v>3167</v>
      </c>
      <c r="QM808" t="s">
        <v>3167</v>
      </c>
      <c r="QN808" t="s">
        <v>3085</v>
      </c>
      <c r="RJ808" t="s">
        <v>3057</v>
      </c>
      <c r="RK808" t="s">
        <v>3071</v>
      </c>
      <c r="RL808" t="s">
        <v>3068</v>
      </c>
      <c r="RM808" t="s">
        <v>2519</v>
      </c>
      <c r="RV808" t="s">
        <v>2850</v>
      </c>
      <c r="RW808" t="s">
        <v>2877</v>
      </c>
      <c r="RX808" t="s">
        <v>2620</v>
      </c>
      <c r="RY808" t="s">
        <v>2977</v>
      </c>
      <c r="SH808" t="s">
        <v>2479</v>
      </c>
      <c r="SI808" t="s">
        <v>2479</v>
      </c>
      <c r="SJ808" t="s">
        <v>2479</v>
      </c>
      <c r="SK808" t="s">
        <v>2479</v>
      </c>
      <c r="ST808" t="s">
        <v>2964</v>
      </c>
      <c r="SU808" t="s">
        <v>2721</v>
      </c>
      <c r="SV808" t="s">
        <v>3061</v>
      </c>
      <c r="SW808" t="s">
        <v>2908</v>
      </c>
      <c r="TF808" t="s">
        <v>2904</v>
      </c>
      <c r="TG808" t="s">
        <v>3153</v>
      </c>
      <c r="TH808" t="s">
        <v>3150</v>
      </c>
      <c r="TI808" t="s">
        <v>2453</v>
      </c>
      <c r="TR808" t="s">
        <v>2778</v>
      </c>
      <c r="TS808" t="s">
        <v>2708</v>
      </c>
      <c r="TT808" t="s">
        <v>2770</v>
      </c>
      <c r="TU808" t="s">
        <v>2565</v>
      </c>
      <c r="ABB808" t="s">
        <v>3017</v>
      </c>
      <c r="ABC808" t="s">
        <v>2999</v>
      </c>
      <c r="ABD808" t="s">
        <v>3007</v>
      </c>
      <c r="ABN808" t="s">
        <v>2238</v>
      </c>
      <c r="ABO808" t="s">
        <v>2407</v>
      </c>
      <c r="ABP808" t="s">
        <v>2356</v>
      </c>
      <c r="ABZ808" t="s">
        <v>2479</v>
      </c>
      <c r="ACA808" t="s">
        <v>2479</v>
      </c>
      <c r="ACB808" t="s">
        <v>2479</v>
      </c>
      <c r="ACL808" t="s">
        <v>2865</v>
      </c>
      <c r="ACM808" t="s">
        <v>2961</v>
      </c>
      <c r="ACN808" t="s">
        <v>2836</v>
      </c>
      <c r="ACX808" t="s">
        <v>3012</v>
      </c>
      <c r="ACY808" t="s">
        <v>3018</v>
      </c>
      <c r="ACZ808" t="s">
        <v>3078</v>
      </c>
      <c r="ADJ808" t="s">
        <v>3028</v>
      </c>
      <c r="ADK808" t="s">
        <v>2894</v>
      </c>
      <c r="ADL808" t="s">
        <v>2876</v>
      </c>
      <c r="AGP808" t="s">
        <v>2713</v>
      </c>
      <c r="AGQ808" t="s">
        <v>2715</v>
      </c>
      <c r="AGR808" t="s">
        <v>3079</v>
      </c>
      <c r="AGS808" t="s">
        <v>3079</v>
      </c>
      <c r="AHB808" t="s">
        <v>3039</v>
      </c>
      <c r="AHC808" t="s">
        <v>2921</v>
      </c>
      <c r="AHD808" t="s">
        <v>2805</v>
      </c>
      <c r="AHE808" t="s">
        <v>2808</v>
      </c>
      <c r="AHN808" t="s">
        <v>2479</v>
      </c>
      <c r="AHO808" t="s">
        <v>2479</v>
      </c>
      <c r="AHP808" t="s">
        <v>2479</v>
      </c>
      <c r="AHQ808" t="s">
        <v>2479</v>
      </c>
      <c r="AHZ808" t="s">
        <v>2795</v>
      </c>
      <c r="AIA808" t="s">
        <v>2891</v>
      </c>
      <c r="AIB808" t="s">
        <v>2893</v>
      </c>
      <c r="AIC808" t="s">
        <v>3040</v>
      </c>
      <c r="AIL808" t="s">
        <v>2954</v>
      </c>
      <c r="AIM808" t="s">
        <v>2955</v>
      </c>
      <c r="AIN808" t="s">
        <v>2937</v>
      </c>
      <c r="AIO808" t="s">
        <v>3009</v>
      </c>
      <c r="AIX808" t="s">
        <v>2778</v>
      </c>
      <c r="AIY808" t="s">
        <v>2770</v>
      </c>
      <c r="AIZ808" t="s">
        <v>2626</v>
      </c>
      <c r="AJA808" t="s">
        <v>2265</v>
      </c>
      <c r="BJF808" t="s">
        <v>2519</v>
      </c>
      <c r="BJG808" t="s">
        <v>2968</v>
      </c>
      <c r="BJH808" t="s">
        <v>2828</v>
      </c>
      <c r="BJR808" t="s">
        <v>2850</v>
      </c>
      <c r="BJS808" t="s">
        <v>2877</v>
      </c>
      <c r="BJT808" t="s">
        <v>2620</v>
      </c>
      <c r="BKD808" t="s">
        <v>3027</v>
      </c>
      <c r="BKE808" t="s">
        <v>2479</v>
      </c>
      <c r="BKF808" t="s">
        <v>2479</v>
      </c>
      <c r="BKP808" t="s">
        <v>2964</v>
      </c>
      <c r="BKQ808" t="s">
        <v>2721</v>
      </c>
      <c r="BKR808" t="s">
        <v>3061</v>
      </c>
      <c r="BLB808" t="s">
        <v>2609</v>
      </c>
      <c r="BLC808" t="s">
        <v>2876</v>
      </c>
      <c r="BLD808" t="s">
        <v>2766</v>
      </c>
      <c r="BLN808" t="s">
        <v>2778</v>
      </c>
      <c r="BLO808" t="s">
        <v>2708</v>
      </c>
      <c r="BLP808" t="s">
        <v>2770</v>
      </c>
      <c r="BUT808" t="s">
        <v>2891</v>
      </c>
      <c r="BUU808" t="s">
        <v>2720</v>
      </c>
      <c r="BUV808" t="s">
        <v>3061</v>
      </c>
      <c r="BVF808" t="s">
        <v>2850</v>
      </c>
      <c r="BVG808" t="s">
        <v>2877</v>
      </c>
      <c r="BVH808" t="s">
        <v>2620</v>
      </c>
      <c r="BVR808" t="s">
        <v>2479</v>
      </c>
      <c r="BVS808" t="s">
        <v>2479</v>
      </c>
      <c r="BVT808" t="s">
        <v>2479</v>
      </c>
      <c r="BWD808" t="s">
        <v>2964</v>
      </c>
      <c r="BWE808" t="s">
        <v>2721</v>
      </c>
      <c r="BWF808" t="s">
        <v>3061</v>
      </c>
      <c r="BWP808" t="s">
        <v>2646</v>
      </c>
      <c r="BWQ808" t="s">
        <v>2261</v>
      </c>
      <c r="BWR808" t="s">
        <v>2811</v>
      </c>
      <c r="BXB808" t="s">
        <v>2778</v>
      </c>
      <c r="BXC808" t="s">
        <v>2708</v>
      </c>
      <c r="BXD808" t="s">
        <v>2770</v>
      </c>
    </row>
    <row r="809" spans="1:1020 1030:2052" x14ac:dyDescent="0.15">
      <c r="A809" t="s">
        <v>4156</v>
      </c>
      <c r="BT809" t="s">
        <v>3544</v>
      </c>
      <c r="CQ809" t="s">
        <v>3409</v>
      </c>
      <c r="CR809" t="s">
        <v>3409</v>
      </c>
      <c r="DC809" t="s">
        <v>3582</v>
      </c>
      <c r="DD809" t="s">
        <v>3560</v>
      </c>
      <c r="EN809" t="s">
        <v>3544</v>
      </c>
      <c r="JO809" t="s">
        <v>3689</v>
      </c>
      <c r="JP809" t="s">
        <v>3689</v>
      </c>
      <c r="JQ809" t="s">
        <v>4107</v>
      </c>
      <c r="KY809" t="s">
        <v>3409</v>
      </c>
      <c r="KZ809" t="s">
        <v>3409</v>
      </c>
      <c r="PP809" t="s">
        <v>3350</v>
      </c>
      <c r="RK809" t="s">
        <v>3024</v>
      </c>
      <c r="RL809" t="s">
        <v>2438</v>
      </c>
      <c r="RM809" t="s">
        <v>2456</v>
      </c>
      <c r="RW809" t="s">
        <v>2721</v>
      </c>
      <c r="RX809" t="s">
        <v>2519</v>
      </c>
      <c r="RY809" t="s">
        <v>3068</v>
      </c>
      <c r="SI809" t="s">
        <v>2479</v>
      </c>
      <c r="SJ809" t="s">
        <v>2479</v>
      </c>
      <c r="SK809" t="s">
        <v>2479</v>
      </c>
      <c r="SU809" t="s">
        <v>2639</v>
      </c>
      <c r="SV809" t="s">
        <v>2521</v>
      </c>
      <c r="SW809" t="s">
        <v>2637</v>
      </c>
      <c r="TG809" t="s">
        <v>2824</v>
      </c>
      <c r="TH809" t="s">
        <v>2716</v>
      </c>
      <c r="TI809" t="s">
        <v>2443</v>
      </c>
      <c r="TS809" t="s">
        <v>2810</v>
      </c>
      <c r="TT809" t="s">
        <v>2810</v>
      </c>
      <c r="TU809" t="s">
        <v>2706</v>
      </c>
      <c r="AGQ809" t="s">
        <v>3012</v>
      </c>
      <c r="AGR809" t="s">
        <v>2721</v>
      </c>
      <c r="AHC809" t="s">
        <v>2839</v>
      </c>
      <c r="AHD809" t="s">
        <v>2980</v>
      </c>
      <c r="AHO809" t="s">
        <v>2479</v>
      </c>
      <c r="AHP809" t="s">
        <v>2479</v>
      </c>
      <c r="AIA809" t="s">
        <v>2797</v>
      </c>
      <c r="AIB809" t="s">
        <v>2519</v>
      </c>
      <c r="AIM809" t="s">
        <v>2463</v>
      </c>
      <c r="AIN809" t="s">
        <v>2463</v>
      </c>
      <c r="AIY809" t="s">
        <v>2611</v>
      </c>
      <c r="AIZ809" t="s">
        <v>2815</v>
      </c>
      <c r="AJL809" t="s">
        <v>3069</v>
      </c>
      <c r="AJX809" t="s">
        <v>2913</v>
      </c>
      <c r="AKJ809" t="s">
        <v>2479</v>
      </c>
      <c r="AKV809" t="s">
        <v>3056</v>
      </c>
      <c r="ALH809" t="s">
        <v>3016</v>
      </c>
      <c r="ALT809" t="s">
        <v>3033</v>
      </c>
      <c r="AMF809" t="s">
        <v>2892</v>
      </c>
      <c r="AMR809" t="s">
        <v>2462</v>
      </c>
      <c r="AND809" t="s">
        <v>2479</v>
      </c>
      <c r="ANP809" t="s">
        <v>3066</v>
      </c>
      <c r="AOB809" t="s">
        <v>2461</v>
      </c>
      <c r="AON809" t="s">
        <v>2555</v>
      </c>
      <c r="AOZ809" t="s">
        <v>2898</v>
      </c>
      <c r="APL809" t="s">
        <v>2445</v>
      </c>
      <c r="APX809" t="s">
        <v>2479</v>
      </c>
      <c r="AQJ809" t="s">
        <v>2965</v>
      </c>
      <c r="AQV809" t="s">
        <v>3052</v>
      </c>
      <c r="ARH809" t="s">
        <v>2392</v>
      </c>
      <c r="BJG809" t="s">
        <v>3155</v>
      </c>
      <c r="BJH809" t="s">
        <v>2439</v>
      </c>
      <c r="BJS809" t="s">
        <v>2721</v>
      </c>
      <c r="BJT809" t="s">
        <v>2519</v>
      </c>
      <c r="BKE809" t="s">
        <v>2479</v>
      </c>
      <c r="BKF809" t="s">
        <v>2479</v>
      </c>
      <c r="BKQ809" t="s">
        <v>2639</v>
      </c>
      <c r="BKR809" t="s">
        <v>2521</v>
      </c>
      <c r="BLC809" t="s">
        <v>2765</v>
      </c>
      <c r="BLD809" t="s">
        <v>2858</v>
      </c>
      <c r="BLO809" t="s">
        <v>2810</v>
      </c>
      <c r="BLP809" t="s">
        <v>2810</v>
      </c>
      <c r="BMA809" t="s">
        <v>3024</v>
      </c>
      <c r="BMB809" t="s">
        <v>2438</v>
      </c>
      <c r="BMM809" t="s">
        <v>2721</v>
      </c>
      <c r="BMN809" t="s">
        <v>2519</v>
      </c>
      <c r="BMY809" t="s">
        <v>2479</v>
      </c>
      <c r="BMZ809" t="s">
        <v>2479</v>
      </c>
      <c r="BNK809" t="s">
        <v>2893</v>
      </c>
      <c r="BNL809" t="s">
        <v>3030</v>
      </c>
      <c r="BNW809" t="s">
        <v>2824</v>
      </c>
      <c r="BNX809" t="s">
        <v>2716</v>
      </c>
      <c r="BOI809" t="s">
        <v>2810</v>
      </c>
      <c r="BOJ809" t="s">
        <v>2810</v>
      </c>
    </row>
    <row r="810" spans="1:1020 1030:2052" x14ac:dyDescent="0.15">
      <c r="A810" t="s">
        <v>4157</v>
      </c>
      <c r="L810" t="s">
        <v>2777</v>
      </c>
      <c r="V810" t="s">
        <v>3336</v>
      </c>
      <c r="W810" t="s">
        <v>3336</v>
      </c>
      <c r="X810" t="s">
        <v>3402</v>
      </c>
      <c r="AI810" t="s">
        <v>2779</v>
      </c>
      <c r="AJ810" t="s">
        <v>3084</v>
      </c>
      <c r="AU810" t="s">
        <v>2777</v>
      </c>
      <c r="AV810" t="s">
        <v>2779</v>
      </c>
      <c r="BH810" t="s">
        <v>2779</v>
      </c>
      <c r="BR810" t="s">
        <v>3544</v>
      </c>
      <c r="BS810" t="s">
        <v>3544</v>
      </c>
      <c r="BT810" t="s">
        <v>3544</v>
      </c>
      <c r="CF810" t="s">
        <v>2671</v>
      </c>
      <c r="DB810" t="s">
        <v>3350</v>
      </c>
      <c r="DC810" t="s">
        <v>3350</v>
      </c>
      <c r="DD810" t="s">
        <v>3350</v>
      </c>
      <c r="DN810" t="s">
        <v>3084</v>
      </c>
      <c r="DO810" t="s">
        <v>3084</v>
      </c>
      <c r="DP810" t="s">
        <v>3354</v>
      </c>
      <c r="DY810" t="s">
        <v>3354</v>
      </c>
      <c r="DZ810" t="s">
        <v>3403</v>
      </c>
      <c r="EA810" t="s">
        <v>3403</v>
      </c>
      <c r="EB810" t="s">
        <v>3403</v>
      </c>
      <c r="EL810" t="s">
        <v>3402</v>
      </c>
      <c r="EM810" t="s">
        <v>3402</v>
      </c>
      <c r="EN810" t="s">
        <v>3354</v>
      </c>
      <c r="EZ810">
        <f>92</f>
        <v>92</v>
      </c>
      <c r="FJ810" t="s">
        <v>2777</v>
      </c>
      <c r="FL810" t="s">
        <v>3111</v>
      </c>
      <c r="GI810">
        <f>15</f>
        <v>15</v>
      </c>
      <c r="GJ810">
        <f>89</f>
        <v>89</v>
      </c>
      <c r="HH810" t="s">
        <v>2777</v>
      </c>
      <c r="HT810" t="s">
        <v>3084</v>
      </c>
      <c r="IF810" t="s">
        <v>2777</v>
      </c>
      <c r="IO810" t="s">
        <v>3354</v>
      </c>
      <c r="IP810" t="s">
        <v>3403</v>
      </c>
      <c r="IQ810" t="s">
        <v>3403</v>
      </c>
      <c r="IR810" t="s">
        <v>3544</v>
      </c>
      <c r="JB810" t="s">
        <v>3336</v>
      </c>
      <c r="JC810" t="s">
        <v>3336</v>
      </c>
      <c r="JD810" t="s">
        <v>3354</v>
      </c>
      <c r="JK810" t="s">
        <v>3476</v>
      </c>
      <c r="JL810" t="s">
        <v>3476</v>
      </c>
      <c r="JM810" t="s">
        <v>3350</v>
      </c>
      <c r="JN810" t="s">
        <v>3560</v>
      </c>
      <c r="JO810" t="s">
        <v>3560</v>
      </c>
      <c r="JP810" t="s">
        <v>3689</v>
      </c>
      <c r="JQ810" t="s">
        <v>4107</v>
      </c>
      <c r="KL810" t="s">
        <v>2775</v>
      </c>
      <c r="KN810" t="s">
        <v>2777</v>
      </c>
      <c r="LL810" t="s">
        <v>2779</v>
      </c>
      <c r="MG810" t="s">
        <v>3158</v>
      </c>
      <c r="MH810" t="s">
        <v>3427</v>
      </c>
      <c r="MT810" t="s">
        <v>2777</v>
      </c>
      <c r="MU810">
        <f>55</f>
        <v>55</v>
      </c>
      <c r="MV810" t="s">
        <v>2779</v>
      </c>
      <c r="NT810">
        <f>85</f>
        <v>85</v>
      </c>
      <c r="OD810" t="s">
        <v>2777</v>
      </c>
      <c r="OE810" t="s">
        <v>2777</v>
      </c>
      <c r="OF810" t="s">
        <v>2779</v>
      </c>
      <c r="OR810" t="s">
        <v>3084</v>
      </c>
      <c r="PM810" t="s">
        <v>3085</v>
      </c>
      <c r="PN810" t="s">
        <v>3084</v>
      </c>
      <c r="PO810" t="s">
        <v>3354</v>
      </c>
      <c r="PP810" t="s">
        <v>3403</v>
      </c>
      <c r="PZ810">
        <f>43</f>
        <v>43</v>
      </c>
      <c r="QA810">
        <f>77</f>
        <v>77</v>
      </c>
      <c r="QB810" t="s">
        <v>2779</v>
      </c>
      <c r="RG810" t="s">
        <v>2988</v>
      </c>
      <c r="RH810" t="s">
        <v>3155</v>
      </c>
      <c r="RI810" t="s">
        <v>3068</v>
      </c>
      <c r="RJ810" t="s">
        <v>3001</v>
      </c>
      <c r="RK810" t="s">
        <v>3000</v>
      </c>
      <c r="RL810" t="s">
        <v>2965</v>
      </c>
      <c r="RM810" t="s">
        <v>2795</v>
      </c>
      <c r="RS810" t="s">
        <v>2827</v>
      </c>
      <c r="RT810" t="s">
        <v>2897</v>
      </c>
      <c r="RU810" t="s">
        <v>2977</v>
      </c>
      <c r="RV810" t="s">
        <v>2976</v>
      </c>
      <c r="RW810" t="s">
        <v>2608</v>
      </c>
      <c r="RX810" t="s">
        <v>2623</v>
      </c>
      <c r="RY810" t="s">
        <v>2770</v>
      </c>
      <c r="SE810" t="s">
        <v>2479</v>
      </c>
      <c r="SF810" t="s">
        <v>2479</v>
      </c>
      <c r="SG810" t="s">
        <v>2479</v>
      </c>
      <c r="SH810" t="s">
        <v>2479</v>
      </c>
      <c r="SI810" t="s">
        <v>2479</v>
      </c>
      <c r="SJ810" t="s">
        <v>2479</v>
      </c>
      <c r="SK810" t="s">
        <v>2479</v>
      </c>
      <c r="SQ810" t="s">
        <v>2443</v>
      </c>
      <c r="SR810" t="s">
        <v>2767</v>
      </c>
      <c r="SS810" t="s">
        <v>2853</v>
      </c>
      <c r="ST810" t="s">
        <v>2261</v>
      </c>
      <c r="SU810" t="s">
        <v>2774</v>
      </c>
      <c r="SV810" t="s">
        <v>2870</v>
      </c>
      <c r="SW810" t="s">
        <v>2761</v>
      </c>
      <c r="TC810" t="s">
        <v>3016</v>
      </c>
      <c r="TD810" t="s">
        <v>2987</v>
      </c>
      <c r="TE810" t="s">
        <v>2463</v>
      </c>
      <c r="TF810" t="s">
        <v>3173</v>
      </c>
      <c r="TG810" t="s">
        <v>2992</v>
      </c>
      <c r="TH810" t="s">
        <v>3061</v>
      </c>
      <c r="TI810" t="s">
        <v>2942</v>
      </c>
      <c r="TO810" t="s">
        <v>2649</v>
      </c>
      <c r="TP810" t="s">
        <v>2879</v>
      </c>
      <c r="TQ810" t="s">
        <v>2921</v>
      </c>
      <c r="TR810" t="s">
        <v>2623</v>
      </c>
      <c r="TS810" t="s">
        <v>2530</v>
      </c>
      <c r="TT810" t="s">
        <v>2411</v>
      </c>
      <c r="TU810" t="s">
        <v>2778</v>
      </c>
      <c r="VN810" t="s">
        <v>2793</v>
      </c>
      <c r="VO810" t="s">
        <v>2634</v>
      </c>
      <c r="VP810" t="s">
        <v>3069</v>
      </c>
      <c r="VZ810" t="s">
        <v>2444</v>
      </c>
      <c r="WA810" t="s">
        <v>2816</v>
      </c>
      <c r="WB810" t="s">
        <v>2687</v>
      </c>
      <c r="WL810" t="s">
        <v>2479</v>
      </c>
      <c r="WM810" t="s">
        <v>2479</v>
      </c>
      <c r="WN810" t="s">
        <v>2479</v>
      </c>
      <c r="WX810" t="s">
        <v>3081</v>
      </c>
      <c r="WY810" t="s">
        <v>2954</v>
      </c>
      <c r="WZ810" t="s">
        <v>2829</v>
      </c>
      <c r="XJ810" t="s">
        <v>3025</v>
      </c>
      <c r="XK810" t="s">
        <v>2795</v>
      </c>
      <c r="XL810" t="s">
        <v>2998</v>
      </c>
      <c r="XV810" t="s">
        <v>2806</v>
      </c>
      <c r="XW810" t="s">
        <v>2814</v>
      </c>
      <c r="XX810" t="s">
        <v>2706</v>
      </c>
      <c r="YG810" t="s">
        <v>3095</v>
      </c>
      <c r="YH810" t="s">
        <v>3095</v>
      </c>
      <c r="YI810" t="s">
        <v>3053</v>
      </c>
      <c r="YJ810" t="s">
        <v>3056</v>
      </c>
      <c r="YS810" t="s">
        <v>2706</v>
      </c>
      <c r="YT810" t="s">
        <v>2410</v>
      </c>
      <c r="YU810" t="s">
        <v>2584</v>
      </c>
      <c r="YV810" t="s">
        <v>2570</v>
      </c>
      <c r="ZE810" t="s">
        <v>2479</v>
      </c>
      <c r="ZF810" t="s">
        <v>2479</v>
      </c>
      <c r="ZG810" t="s">
        <v>2479</v>
      </c>
      <c r="ZH810" t="s">
        <v>2479</v>
      </c>
      <c r="ZQ810" t="s">
        <v>2850</v>
      </c>
      <c r="ZR810" t="s">
        <v>2263</v>
      </c>
      <c r="ZS810" t="s">
        <v>2819</v>
      </c>
      <c r="ZT810" t="s">
        <v>2761</v>
      </c>
      <c r="AAC810" t="s">
        <v>2864</v>
      </c>
      <c r="AAD810" t="s">
        <v>2992</v>
      </c>
      <c r="AAE810" t="s">
        <v>2868</v>
      </c>
      <c r="AAF810" t="s">
        <v>2522</v>
      </c>
      <c r="AAO810" t="s">
        <v>2804</v>
      </c>
      <c r="AAP810" t="s">
        <v>2870</v>
      </c>
      <c r="AAQ810" t="s">
        <v>2947</v>
      </c>
      <c r="AAR810" t="s">
        <v>2818</v>
      </c>
      <c r="ADU810" t="s">
        <v>3024</v>
      </c>
      <c r="ADV810" t="s">
        <v>2794</v>
      </c>
      <c r="ADW810" t="s">
        <v>2133</v>
      </c>
      <c r="ADX810" t="s">
        <v>3054</v>
      </c>
      <c r="AEG810" t="s">
        <v>2511</v>
      </c>
      <c r="AEH810" t="s">
        <v>2395</v>
      </c>
      <c r="AEI810" t="s">
        <v>2382</v>
      </c>
      <c r="AEJ810" t="s">
        <v>2373</v>
      </c>
      <c r="AES810" t="s">
        <v>2479</v>
      </c>
      <c r="AET810" t="s">
        <v>2479</v>
      </c>
      <c r="AEU810" t="s">
        <v>2479</v>
      </c>
      <c r="AEV810" t="s">
        <v>2479</v>
      </c>
      <c r="AFE810" t="s">
        <v>2974</v>
      </c>
      <c r="AFF810" t="s">
        <v>2753</v>
      </c>
      <c r="AFG810" t="s">
        <v>2598</v>
      </c>
      <c r="AFH810" t="s">
        <v>2646</v>
      </c>
      <c r="AFQ810" t="s">
        <v>2862</v>
      </c>
      <c r="AFR810" t="s">
        <v>3061</v>
      </c>
      <c r="AFS810" t="s">
        <v>2958</v>
      </c>
      <c r="AFT810" t="s">
        <v>2969</v>
      </c>
      <c r="AGC810" t="s">
        <v>3089</v>
      </c>
      <c r="AGD810" t="s">
        <v>2768</v>
      </c>
      <c r="AGE810" t="s">
        <v>3089</v>
      </c>
      <c r="AGF810" t="s">
        <v>2894</v>
      </c>
      <c r="AGP810" t="s">
        <v>3005</v>
      </c>
      <c r="AGQ810" t="s">
        <v>3080</v>
      </c>
      <c r="AGR810" t="s">
        <v>3006</v>
      </c>
      <c r="AHB810" t="s">
        <v>2408</v>
      </c>
      <c r="AHC810" t="s">
        <v>2551</v>
      </c>
      <c r="AHD810" t="s">
        <v>2566</v>
      </c>
      <c r="AHN810" t="s">
        <v>2479</v>
      </c>
      <c r="AHO810" t="s">
        <v>2479</v>
      </c>
      <c r="AHP810" t="s">
        <v>2479</v>
      </c>
      <c r="AHZ810" t="s">
        <v>2264</v>
      </c>
      <c r="AIA810" t="s">
        <v>2565</v>
      </c>
      <c r="AIB810" t="s">
        <v>2564</v>
      </c>
      <c r="AIL810" t="s">
        <v>2912</v>
      </c>
      <c r="AIM810" t="s">
        <v>2996</v>
      </c>
      <c r="AIN810" t="s">
        <v>2520</v>
      </c>
      <c r="AIX810" t="s">
        <v>2766</v>
      </c>
      <c r="AIY810" t="s">
        <v>2766</v>
      </c>
      <c r="AIZ810" t="s">
        <v>2804</v>
      </c>
      <c r="AJJ810" t="s">
        <v>3017</v>
      </c>
      <c r="AJK810" t="s">
        <v>2423</v>
      </c>
      <c r="AJL810" t="s">
        <v>3017</v>
      </c>
      <c r="AJV810" t="s">
        <v>2936</v>
      </c>
      <c r="AJW810" t="s">
        <v>2913</v>
      </c>
      <c r="AJX810" t="s">
        <v>2901</v>
      </c>
      <c r="AKH810" t="s">
        <v>2479</v>
      </c>
      <c r="AKI810" t="s">
        <v>2479</v>
      </c>
      <c r="AKJ810" t="s">
        <v>2479</v>
      </c>
      <c r="AKT810" t="s">
        <v>3060</v>
      </c>
      <c r="AKU810" t="s">
        <v>2464</v>
      </c>
      <c r="AKV810" t="s">
        <v>3093</v>
      </c>
      <c r="ALF810" t="s">
        <v>2864</v>
      </c>
      <c r="ALG810" t="s">
        <v>2722</v>
      </c>
      <c r="ALH810" t="s">
        <v>2519</v>
      </c>
      <c r="ALR810" t="s">
        <v>2894</v>
      </c>
      <c r="ALS810" t="s">
        <v>3042</v>
      </c>
      <c r="ALT810" t="s">
        <v>2894</v>
      </c>
      <c r="AMD810" t="s">
        <v>2715</v>
      </c>
      <c r="AME810" t="s">
        <v>2635</v>
      </c>
      <c r="AMF810" t="s">
        <v>2861</v>
      </c>
      <c r="AMP810" t="s">
        <v>2604</v>
      </c>
      <c r="AMQ810" t="s">
        <v>2725</v>
      </c>
      <c r="AMR810" t="s">
        <v>2190</v>
      </c>
      <c r="ANB810" t="s">
        <v>2479</v>
      </c>
      <c r="ANC810" t="s">
        <v>2479</v>
      </c>
      <c r="AND810" t="s">
        <v>2479</v>
      </c>
      <c r="ANN810" t="s">
        <v>2964</v>
      </c>
      <c r="ANO810" t="s">
        <v>2961</v>
      </c>
      <c r="ANP810" t="s">
        <v>2997</v>
      </c>
      <c r="ANZ810" t="s">
        <v>2966</v>
      </c>
      <c r="AOA810" t="s">
        <v>3035</v>
      </c>
      <c r="AOB810" t="s">
        <v>2867</v>
      </c>
      <c r="AOL810" t="s">
        <v>2815</v>
      </c>
      <c r="AOM810" t="s">
        <v>2879</v>
      </c>
      <c r="AON810" t="s">
        <v>2805</v>
      </c>
      <c r="AOW810" t="s">
        <v>3018</v>
      </c>
      <c r="AOX810" t="s">
        <v>3007</v>
      </c>
      <c r="AOY810" t="s">
        <v>3095</v>
      </c>
      <c r="AOZ810" t="s">
        <v>2968</v>
      </c>
      <c r="API810" t="s">
        <v>2561</v>
      </c>
      <c r="APJ810" t="s">
        <v>2494</v>
      </c>
      <c r="APK810" t="s">
        <v>2692</v>
      </c>
      <c r="APL810" t="s">
        <v>2553</v>
      </c>
      <c r="APU810" t="s">
        <v>2479</v>
      </c>
      <c r="APV810" t="s">
        <v>2479</v>
      </c>
      <c r="APW810" t="s">
        <v>2479</v>
      </c>
      <c r="APX810" t="s">
        <v>2479</v>
      </c>
      <c r="AQG810" t="s">
        <v>2410</v>
      </c>
      <c r="AQH810" t="s">
        <v>2821</v>
      </c>
      <c r="AQI810" t="s">
        <v>2395</v>
      </c>
      <c r="AQJ810" t="s">
        <v>2596</v>
      </c>
      <c r="AQS810" t="s">
        <v>2464</v>
      </c>
      <c r="AQT810" t="s">
        <v>2898</v>
      </c>
      <c r="AQU810" t="s">
        <v>2887</v>
      </c>
      <c r="AQV810" t="s">
        <v>2956</v>
      </c>
      <c r="ARE810" t="s">
        <v>2646</v>
      </c>
      <c r="ARF810" t="s">
        <v>2586</v>
      </c>
      <c r="ARG810" t="s">
        <v>2769</v>
      </c>
      <c r="ARH810" t="s">
        <v>2930</v>
      </c>
      <c r="AUL810" t="s">
        <v>3079</v>
      </c>
      <c r="AUM810" t="s">
        <v>2835</v>
      </c>
      <c r="AUN810" t="s">
        <v>2720</v>
      </c>
      <c r="AUX810" t="s">
        <v>2805</v>
      </c>
      <c r="AUY810" t="s">
        <v>2853</v>
      </c>
      <c r="AUZ810" t="s">
        <v>2819</v>
      </c>
      <c r="AVJ810" t="s">
        <v>2479</v>
      </c>
      <c r="AVK810" t="s">
        <v>2479</v>
      </c>
      <c r="AVL810" t="s">
        <v>2479</v>
      </c>
      <c r="AVV810" t="s">
        <v>3026</v>
      </c>
      <c r="AVW810" t="s">
        <v>2901</v>
      </c>
      <c r="AVX810" t="s">
        <v>3022</v>
      </c>
      <c r="AWH810" t="s">
        <v>2907</v>
      </c>
      <c r="AWI810" t="s">
        <v>3060</v>
      </c>
      <c r="AWJ810" t="s">
        <v>2949</v>
      </c>
      <c r="AWT810" t="s">
        <v>2809</v>
      </c>
      <c r="AWU810" t="s">
        <v>2809</v>
      </c>
      <c r="AWV810" t="s">
        <v>2764</v>
      </c>
      <c r="AXE810" t="s">
        <v>2488</v>
      </c>
      <c r="AXF810" t="s">
        <v>2994</v>
      </c>
      <c r="AXQ810" t="s">
        <v>2479</v>
      </c>
      <c r="AXR810" t="s">
        <v>2479</v>
      </c>
      <c r="AYC810" t="s">
        <v>2661</v>
      </c>
      <c r="AYD810" t="s">
        <v>2485</v>
      </c>
      <c r="AYO810" t="s">
        <v>2471</v>
      </c>
      <c r="AYP810" t="s">
        <v>2606</v>
      </c>
      <c r="AZA810" t="s">
        <v>2184</v>
      </c>
      <c r="AZB810" t="s">
        <v>2214</v>
      </c>
      <c r="BBV810" t="s">
        <v>3004</v>
      </c>
      <c r="BBW810" t="s">
        <v>3019</v>
      </c>
      <c r="BBX810" t="s">
        <v>2988</v>
      </c>
      <c r="BCH810" t="s">
        <v>2264</v>
      </c>
      <c r="BCI810" t="s">
        <v>2609</v>
      </c>
      <c r="BCJ810" t="s">
        <v>2877</v>
      </c>
      <c r="BCT810" t="s">
        <v>2479</v>
      </c>
      <c r="BCU810" t="s">
        <v>2479</v>
      </c>
      <c r="BCV810" t="s">
        <v>2479</v>
      </c>
      <c r="BDF810" t="s">
        <v>2909</v>
      </c>
      <c r="BDG810" t="s">
        <v>2827</v>
      </c>
      <c r="BDH810" t="s">
        <v>2453</v>
      </c>
      <c r="BDR810" t="s">
        <v>2945</v>
      </c>
      <c r="BDS810" t="s">
        <v>2900</v>
      </c>
      <c r="BDT810" t="s">
        <v>3088</v>
      </c>
      <c r="BED810" t="s">
        <v>2807</v>
      </c>
      <c r="BEE810" t="s">
        <v>2806</v>
      </c>
      <c r="BEF810" t="s">
        <v>2712</v>
      </c>
      <c r="BEP810" t="s">
        <v>2479</v>
      </c>
      <c r="BEQ810" t="s">
        <v>2760</v>
      </c>
      <c r="BER810" t="s">
        <v>2479</v>
      </c>
      <c r="BFD810" t="s">
        <v>2479</v>
      </c>
      <c r="BFO810" t="s">
        <v>2479</v>
      </c>
      <c r="BFP810" t="s">
        <v>2479</v>
      </c>
      <c r="BGB810" t="s">
        <v>2479</v>
      </c>
      <c r="BGM810" t="s">
        <v>2479</v>
      </c>
      <c r="BGN810" t="s">
        <v>2479</v>
      </c>
      <c r="BGZ810" t="s">
        <v>2479</v>
      </c>
      <c r="BHL810" t="s">
        <v>2479</v>
      </c>
      <c r="BHV810" t="s">
        <v>2882</v>
      </c>
      <c r="BHX810" t="s">
        <v>2479</v>
      </c>
      <c r="BIH810" t="s">
        <v>2479</v>
      </c>
      <c r="BII810" t="s">
        <v>2479</v>
      </c>
      <c r="BIJ810" t="s">
        <v>2479</v>
      </c>
      <c r="BIT810" t="s">
        <v>2784</v>
      </c>
      <c r="BIU810" t="s">
        <v>2248</v>
      </c>
      <c r="BIV810" t="s">
        <v>2479</v>
      </c>
      <c r="BOU810" t="s">
        <v>2236</v>
      </c>
      <c r="BOV810" t="s">
        <v>2666</v>
      </c>
      <c r="BPH810" t="s">
        <v>2479</v>
      </c>
      <c r="BPT810" t="s">
        <v>2557</v>
      </c>
      <c r="BQD810" t="s">
        <v>2479</v>
      </c>
      <c r="BQF810" t="s">
        <v>2479</v>
      </c>
      <c r="BQR810" t="s">
        <v>2612</v>
      </c>
      <c r="BRD810" t="s">
        <v>2479</v>
      </c>
      <c r="BRP810" t="s">
        <v>2479</v>
      </c>
      <c r="BSB810" t="s">
        <v>2227</v>
      </c>
    </row>
    <row r="811" spans="1:1020 1030:2052" x14ac:dyDescent="0.15">
      <c r="A811" t="s">
        <v>4158</v>
      </c>
      <c r="J811" t="s">
        <v>2777</v>
      </c>
      <c r="AH811" t="s">
        <v>2779</v>
      </c>
      <c r="AT811" t="s">
        <v>3138</v>
      </c>
      <c r="CM811" t="s">
        <v>3696</v>
      </c>
      <c r="CN811" t="s">
        <v>3190</v>
      </c>
      <c r="CO811" t="s">
        <v>3167</v>
      </c>
      <c r="CP811" t="s">
        <v>3085</v>
      </c>
      <c r="CQ811" t="s">
        <v>3409</v>
      </c>
      <c r="CR811" t="s">
        <v>3409</v>
      </c>
      <c r="DY811" t="s">
        <v>3354</v>
      </c>
      <c r="DZ811" t="s">
        <v>3403</v>
      </c>
      <c r="EA811" t="s">
        <v>3544</v>
      </c>
      <c r="EB811" t="s">
        <v>3350</v>
      </c>
      <c r="FJ811" t="s">
        <v>3295</v>
      </c>
      <c r="FT811">
        <f>28</f>
        <v>28</v>
      </c>
      <c r="FU811">
        <f>43</f>
        <v>43</v>
      </c>
      <c r="FV811" t="s">
        <v>2551</v>
      </c>
      <c r="FW811" t="s">
        <v>2883</v>
      </c>
      <c r="FX811">
        <f>33</f>
        <v>33</v>
      </c>
      <c r="HR811" t="s">
        <v>2777</v>
      </c>
      <c r="IO811" t="s">
        <v>3354</v>
      </c>
      <c r="IP811" t="s">
        <v>3403</v>
      </c>
      <c r="IQ811" t="s">
        <v>3354</v>
      </c>
      <c r="IR811" t="s">
        <v>3354</v>
      </c>
      <c r="JK811" t="s">
        <v>3476</v>
      </c>
      <c r="JL811" t="s">
        <v>3476</v>
      </c>
      <c r="JM811" t="s">
        <v>3560</v>
      </c>
      <c r="JN811" t="s">
        <v>3560</v>
      </c>
      <c r="JO811" t="s">
        <v>3689</v>
      </c>
      <c r="JP811" t="s">
        <v>3689</v>
      </c>
      <c r="JQ811" t="s">
        <v>4107</v>
      </c>
      <c r="KL811" t="s">
        <v>3295</v>
      </c>
      <c r="LJ811" t="s">
        <v>3138</v>
      </c>
      <c r="MT811" t="s">
        <v>3295</v>
      </c>
      <c r="OD811" t="s">
        <v>3295</v>
      </c>
      <c r="PB811" t="s">
        <v>3582</v>
      </c>
      <c r="PC811" t="s">
        <v>3582</v>
      </c>
      <c r="PD811" t="s">
        <v>3560</v>
      </c>
      <c r="PZ811" t="s">
        <v>2777</v>
      </c>
      <c r="RG811" t="s">
        <v>3078</v>
      </c>
      <c r="RH811" t="s">
        <v>3078</v>
      </c>
      <c r="RI811" t="s">
        <v>2998</v>
      </c>
      <c r="RJ811" t="s">
        <v>3000</v>
      </c>
      <c r="RK811" t="s">
        <v>2969</v>
      </c>
      <c r="RL811" t="s">
        <v>2912</v>
      </c>
      <c r="RM811" t="s">
        <v>2982</v>
      </c>
      <c r="RS811" t="s">
        <v>2980</v>
      </c>
      <c r="RT811" t="s">
        <v>2911</v>
      </c>
      <c r="RU811" t="s">
        <v>2953</v>
      </c>
      <c r="RV811" t="s">
        <v>2957</v>
      </c>
      <c r="RW811" t="s">
        <v>3081</v>
      </c>
      <c r="RX811" t="s">
        <v>3115</v>
      </c>
      <c r="RY811" t="s">
        <v>3022</v>
      </c>
      <c r="SE811" t="s">
        <v>2479</v>
      </c>
      <c r="SF811" t="s">
        <v>2479</v>
      </c>
      <c r="SG811" t="s">
        <v>2479</v>
      </c>
      <c r="SH811" t="s">
        <v>2479</v>
      </c>
      <c r="SI811" t="s">
        <v>2479</v>
      </c>
      <c r="SJ811" t="s">
        <v>2479</v>
      </c>
      <c r="SK811" t="s">
        <v>2479</v>
      </c>
      <c r="SQ811" t="s">
        <v>2902</v>
      </c>
      <c r="SR811" t="s">
        <v>3143</v>
      </c>
      <c r="SS811" t="s">
        <v>2459</v>
      </c>
      <c r="ST811" t="s">
        <v>2908</v>
      </c>
      <c r="SU811" t="s">
        <v>2450</v>
      </c>
      <c r="SV811" t="s">
        <v>2856</v>
      </c>
      <c r="SW811" t="s">
        <v>3042</v>
      </c>
      <c r="TC811" t="s">
        <v>3117</v>
      </c>
      <c r="TD811" t="s">
        <v>2938</v>
      </c>
      <c r="TE811" t="s">
        <v>3196</v>
      </c>
      <c r="TF811" t="s">
        <v>2438</v>
      </c>
      <c r="TG811" t="s">
        <v>2460</v>
      </c>
      <c r="TH811" t="s">
        <v>2718</v>
      </c>
      <c r="TI811" t="s">
        <v>2460</v>
      </c>
      <c r="TO811" t="s">
        <v>2479</v>
      </c>
      <c r="TP811" t="s">
        <v>2810</v>
      </c>
      <c r="TQ811" t="s">
        <v>2623</v>
      </c>
      <c r="TR811" t="s">
        <v>2769</v>
      </c>
      <c r="TS811" t="s">
        <v>2712</v>
      </c>
      <c r="TT811" t="s">
        <v>2324</v>
      </c>
      <c r="TU811" t="s">
        <v>2568</v>
      </c>
      <c r="YG811" t="s">
        <v>3016</v>
      </c>
      <c r="YH811" t="s">
        <v>2463</v>
      </c>
      <c r="YI811" t="s">
        <v>2457</v>
      </c>
      <c r="YJ811" t="s">
        <v>2454</v>
      </c>
      <c r="YS811" t="s">
        <v>2446</v>
      </c>
      <c r="YT811" t="s">
        <v>2675</v>
      </c>
      <c r="YU811" t="s">
        <v>2597</v>
      </c>
      <c r="YV811" t="s">
        <v>2761</v>
      </c>
      <c r="ZE811" t="s">
        <v>2479</v>
      </c>
      <c r="ZF811" t="s">
        <v>2479</v>
      </c>
      <c r="ZG811" t="s">
        <v>2479</v>
      </c>
      <c r="ZH811" t="s">
        <v>2479</v>
      </c>
      <c r="ZQ811" t="s">
        <v>3026</v>
      </c>
      <c r="ZR811" t="s">
        <v>2455</v>
      </c>
      <c r="ZS811" t="s">
        <v>3093</v>
      </c>
      <c r="ZT811" t="s">
        <v>2649</v>
      </c>
      <c r="AAC811" t="s">
        <v>2452</v>
      </c>
      <c r="AAD811" t="s">
        <v>2886</v>
      </c>
      <c r="AAE811" t="s">
        <v>2458</v>
      </c>
      <c r="AAF811" t="s">
        <v>2636</v>
      </c>
      <c r="AAO811" t="s">
        <v>2812</v>
      </c>
      <c r="AAP811" t="s">
        <v>3049</v>
      </c>
      <c r="AAQ811" t="s">
        <v>2918</v>
      </c>
      <c r="AAR811" t="s">
        <v>3049</v>
      </c>
      <c r="ABB811" t="s">
        <v>3020</v>
      </c>
      <c r="ABC811" t="s">
        <v>3045</v>
      </c>
      <c r="ABD811" t="s">
        <v>3023</v>
      </c>
      <c r="ABN811" t="s">
        <v>2912</v>
      </c>
      <c r="ABO811" t="s">
        <v>3095</v>
      </c>
      <c r="ABP811" t="s">
        <v>3001</v>
      </c>
      <c r="ABZ811" t="s">
        <v>2479</v>
      </c>
      <c r="ACA811" t="s">
        <v>2479</v>
      </c>
      <c r="ACB811" t="s">
        <v>2479</v>
      </c>
      <c r="ACL811" t="s">
        <v>3038</v>
      </c>
      <c r="ACM811" t="s">
        <v>3027</v>
      </c>
      <c r="ACN811" t="s">
        <v>2450</v>
      </c>
      <c r="ACX811" t="s">
        <v>3052</v>
      </c>
      <c r="ACY811" t="s">
        <v>3035</v>
      </c>
      <c r="ACZ811" t="s">
        <v>2934</v>
      </c>
      <c r="ADJ811" t="s">
        <v>2872</v>
      </c>
      <c r="ADK811" t="s">
        <v>2411</v>
      </c>
      <c r="ADL811" t="s">
        <v>3033</v>
      </c>
      <c r="ADU811" t="s">
        <v>2936</v>
      </c>
      <c r="ADV811" t="s">
        <v>2936</v>
      </c>
      <c r="ADW811" t="s">
        <v>2461</v>
      </c>
      <c r="ADX811" t="s">
        <v>2457</v>
      </c>
      <c r="AEG811" t="s">
        <v>2824</v>
      </c>
      <c r="AEH811" t="s">
        <v>2945</v>
      </c>
      <c r="AEI811" t="s">
        <v>3059</v>
      </c>
      <c r="AEJ811" t="s">
        <v>2900</v>
      </c>
      <c r="AES811" t="s">
        <v>2479</v>
      </c>
      <c r="AET811" t="s">
        <v>2479</v>
      </c>
      <c r="AEU811" t="s">
        <v>2479</v>
      </c>
      <c r="AEV811" t="s">
        <v>2479</v>
      </c>
      <c r="AFE811" t="s">
        <v>2878</v>
      </c>
      <c r="AFF811" t="s">
        <v>3089</v>
      </c>
      <c r="AFG811" t="s">
        <v>2974</v>
      </c>
      <c r="AFH811" t="s">
        <v>2921</v>
      </c>
      <c r="AFQ811" t="s">
        <v>2464</v>
      </c>
      <c r="AFR811" t="s">
        <v>2902</v>
      </c>
      <c r="AFS811" t="s">
        <v>2907</v>
      </c>
      <c r="AFT811" t="s">
        <v>2939</v>
      </c>
      <c r="AGC811" t="s">
        <v>2977</v>
      </c>
      <c r="AGD811" t="s">
        <v>2620</v>
      </c>
      <c r="AGE811" t="s">
        <v>2897</v>
      </c>
      <c r="AGF811" t="s">
        <v>2675</v>
      </c>
      <c r="BEP811" t="s">
        <v>2479</v>
      </c>
      <c r="BFB811" t="s">
        <v>2479</v>
      </c>
      <c r="BFN811" t="s">
        <v>2479</v>
      </c>
      <c r="BFZ811" t="s">
        <v>2479</v>
      </c>
      <c r="BGL811" t="s">
        <v>2479</v>
      </c>
      <c r="BHV811" t="s">
        <v>2479</v>
      </c>
      <c r="BIH811" t="s">
        <v>2479</v>
      </c>
      <c r="BIT811" t="s">
        <v>2479</v>
      </c>
      <c r="BJC811" t="s">
        <v>3001</v>
      </c>
      <c r="BJD811" t="s">
        <v>2524</v>
      </c>
      <c r="BJE811" t="s">
        <v>2520</v>
      </c>
      <c r="BJF811" t="s">
        <v>2964</v>
      </c>
      <c r="BJG811" t="s">
        <v>2722</v>
      </c>
      <c r="BJH811" t="s">
        <v>2893</v>
      </c>
      <c r="BJO811" t="s">
        <v>2980</v>
      </c>
      <c r="BJP811" t="s">
        <v>2911</v>
      </c>
      <c r="BJQ811" t="s">
        <v>2953</v>
      </c>
      <c r="BJR811" t="s">
        <v>2957</v>
      </c>
      <c r="BJS811" t="s">
        <v>3081</v>
      </c>
      <c r="BJT811" t="s">
        <v>3115</v>
      </c>
      <c r="BKA811" t="s">
        <v>2479</v>
      </c>
      <c r="BKB811" t="s">
        <v>2479</v>
      </c>
      <c r="BKC811" t="s">
        <v>2479</v>
      </c>
      <c r="BKD811" t="s">
        <v>2479</v>
      </c>
      <c r="BKE811" t="s">
        <v>2479</v>
      </c>
      <c r="BKF811" t="s">
        <v>2479</v>
      </c>
      <c r="BKM811" t="s">
        <v>2902</v>
      </c>
      <c r="BKN811" t="s">
        <v>3143</v>
      </c>
      <c r="BKO811" t="s">
        <v>2459</v>
      </c>
      <c r="BKP811" t="s">
        <v>2908</v>
      </c>
      <c r="BKQ811" t="s">
        <v>2450</v>
      </c>
      <c r="BKR811" t="s">
        <v>2856</v>
      </c>
      <c r="BKY811" t="s">
        <v>3173</v>
      </c>
      <c r="BKZ811" t="s">
        <v>2636</v>
      </c>
      <c r="BLA811" t="s">
        <v>2920</v>
      </c>
      <c r="BLB811" t="s">
        <v>3144</v>
      </c>
      <c r="BLC811" t="s">
        <v>2993</v>
      </c>
      <c r="BLD811" t="s">
        <v>3075</v>
      </c>
      <c r="BLK811" t="s">
        <v>2479</v>
      </c>
      <c r="BLL811" t="s">
        <v>2810</v>
      </c>
      <c r="BLM811" t="s">
        <v>2623</v>
      </c>
      <c r="BLN811" t="s">
        <v>2769</v>
      </c>
      <c r="BLO811" t="s">
        <v>2712</v>
      </c>
      <c r="BLP811" t="s">
        <v>2324</v>
      </c>
      <c r="BPF811" t="s">
        <v>2479</v>
      </c>
      <c r="BQD811" t="s">
        <v>2479</v>
      </c>
      <c r="BSJ811" t="s">
        <v>2693</v>
      </c>
      <c r="BSK811" t="s">
        <v>2731</v>
      </c>
      <c r="BSL811" t="s">
        <v>2831</v>
      </c>
      <c r="BSM811" t="s">
        <v>2430</v>
      </c>
      <c r="BSN811" t="s">
        <v>2569</v>
      </c>
      <c r="BSV811" t="s">
        <v>2919</v>
      </c>
      <c r="BSW811" t="s">
        <v>2573</v>
      </c>
      <c r="BSX811" t="s">
        <v>2789</v>
      </c>
      <c r="BSY811" t="s">
        <v>2302</v>
      </c>
      <c r="BSZ811" t="s">
        <v>2374</v>
      </c>
      <c r="BTH811" t="s">
        <v>2691</v>
      </c>
      <c r="BTI811" t="s">
        <v>2647</v>
      </c>
      <c r="BTJ811" t="s">
        <v>2535</v>
      </c>
      <c r="BTK811" t="s">
        <v>2631</v>
      </c>
      <c r="BTL811" t="s">
        <v>2501</v>
      </c>
      <c r="BTT811" t="s">
        <v>2492</v>
      </c>
      <c r="BTU811" t="s">
        <v>2727</v>
      </c>
      <c r="BTV811" t="s">
        <v>2391</v>
      </c>
      <c r="BTW811" t="s">
        <v>2628</v>
      </c>
      <c r="BTX811" t="s">
        <v>2692</v>
      </c>
      <c r="BUF811" t="s">
        <v>2704</v>
      </c>
      <c r="BUG811" t="s">
        <v>2661</v>
      </c>
      <c r="BUH811" t="s">
        <v>2548</v>
      </c>
      <c r="BUI811" t="s">
        <v>2711</v>
      </c>
      <c r="BUJ811" t="s">
        <v>2786</v>
      </c>
    </row>
    <row r="812" spans="1:1020 1030:2052" x14ac:dyDescent="0.15">
      <c r="A812" t="s">
        <v>4159</v>
      </c>
      <c r="BS812" t="s">
        <v>3544</v>
      </c>
      <c r="BT812" t="s">
        <v>3544</v>
      </c>
      <c r="CQ812" t="s">
        <v>3085</v>
      </c>
      <c r="CR812" t="s">
        <v>3085</v>
      </c>
      <c r="DC812" t="s">
        <v>3582</v>
      </c>
      <c r="DD812" t="s">
        <v>3560</v>
      </c>
      <c r="DE812" t="s">
        <v>3689</v>
      </c>
      <c r="EM812" t="s">
        <v>3084</v>
      </c>
      <c r="EN812" t="s">
        <v>3354</v>
      </c>
      <c r="JO812" t="s">
        <v>3689</v>
      </c>
      <c r="JP812" t="s">
        <v>3689</v>
      </c>
      <c r="JQ812" t="s">
        <v>4107</v>
      </c>
      <c r="KY812" t="s">
        <v>3085</v>
      </c>
      <c r="KZ812" t="s">
        <v>3167</v>
      </c>
      <c r="PC812" t="s">
        <v>3350</v>
      </c>
      <c r="PD812" t="s">
        <v>3350</v>
      </c>
      <c r="PO812" t="s">
        <v>3544</v>
      </c>
      <c r="PP812" t="s">
        <v>3350</v>
      </c>
      <c r="RK812" t="s">
        <v>2952</v>
      </c>
      <c r="RL812" t="s">
        <v>2887</v>
      </c>
      <c r="RM812" t="s">
        <v>2454</v>
      </c>
      <c r="RW812" t="s">
        <v>2907</v>
      </c>
      <c r="RX812" t="s">
        <v>2952</v>
      </c>
      <c r="RY812" t="s">
        <v>3009</v>
      </c>
      <c r="SI812" t="s">
        <v>2479</v>
      </c>
      <c r="SJ812" t="s">
        <v>2479</v>
      </c>
      <c r="SK812" t="s">
        <v>2479</v>
      </c>
      <c r="SU812" t="s">
        <v>2987</v>
      </c>
      <c r="SV812" t="s">
        <v>3025</v>
      </c>
      <c r="SW812" t="s">
        <v>3179</v>
      </c>
      <c r="TG812" t="s">
        <v>2461</v>
      </c>
      <c r="TH812" t="s">
        <v>2936</v>
      </c>
      <c r="TI812" t="s">
        <v>2887</v>
      </c>
      <c r="TS812" t="s">
        <v>2193</v>
      </c>
      <c r="TT812" t="s">
        <v>2401</v>
      </c>
      <c r="TU812" t="s">
        <v>2773</v>
      </c>
      <c r="ABC812" t="s">
        <v>2963</v>
      </c>
      <c r="ABD812" t="s">
        <v>2898</v>
      </c>
      <c r="ABO812" t="s">
        <v>2462</v>
      </c>
      <c r="ABP812" t="s">
        <v>3026</v>
      </c>
      <c r="ACA812" t="s">
        <v>2479</v>
      </c>
      <c r="ACB812" t="s">
        <v>2479</v>
      </c>
      <c r="ACM812" t="s">
        <v>3008</v>
      </c>
      <c r="ACN812" t="s">
        <v>3025</v>
      </c>
      <c r="ACY812" t="s">
        <v>2867</v>
      </c>
      <c r="ACZ812" t="s">
        <v>3082</v>
      </c>
      <c r="ADK812" t="s">
        <v>2680</v>
      </c>
      <c r="ADL812" t="s">
        <v>2198</v>
      </c>
      <c r="AGQ812" t="s">
        <v>2940</v>
      </c>
      <c r="AGR812" t="s">
        <v>2940</v>
      </c>
      <c r="AGS812" t="s">
        <v>2981</v>
      </c>
      <c r="AHC812" t="s">
        <v>2958</v>
      </c>
      <c r="AHD812" t="s">
        <v>2962</v>
      </c>
      <c r="AHE812" t="s">
        <v>2961</v>
      </c>
      <c r="AHO812" t="s">
        <v>2479</v>
      </c>
      <c r="AHP812" t="s">
        <v>2479</v>
      </c>
      <c r="AHQ812" t="s">
        <v>2479</v>
      </c>
      <c r="AIA812" t="s">
        <v>2722</v>
      </c>
      <c r="AIB812" t="s">
        <v>2639</v>
      </c>
      <c r="AIC812" t="s">
        <v>2836</v>
      </c>
      <c r="AIM812" t="s">
        <v>3071</v>
      </c>
      <c r="AIN812" t="s">
        <v>2424</v>
      </c>
      <c r="AIO812" t="s">
        <v>2998</v>
      </c>
      <c r="AIY812" t="s">
        <v>2439</v>
      </c>
      <c r="AIZ812" t="s">
        <v>2762</v>
      </c>
      <c r="AJA812" t="s">
        <v>2853</v>
      </c>
      <c r="AJK812" t="s">
        <v>3024</v>
      </c>
      <c r="AJL812" t="s">
        <v>3054</v>
      </c>
      <c r="AJW812" t="s">
        <v>2981</v>
      </c>
      <c r="AJX812" t="s">
        <v>2990</v>
      </c>
      <c r="AKI812" t="s">
        <v>2479</v>
      </c>
      <c r="AKJ812" t="s">
        <v>2479</v>
      </c>
      <c r="AKU812" t="s">
        <v>2884</v>
      </c>
      <c r="AKV812" t="s">
        <v>2258</v>
      </c>
      <c r="ALG812" t="s">
        <v>2935</v>
      </c>
      <c r="ALH812" t="s">
        <v>2463</v>
      </c>
      <c r="ALS812" t="s">
        <v>2774</v>
      </c>
      <c r="ALT812" t="s">
        <v>2875</v>
      </c>
      <c r="AME812" t="s">
        <v>2835</v>
      </c>
      <c r="AMF812" t="s">
        <v>3018</v>
      </c>
      <c r="AMQ812" t="s">
        <v>2709</v>
      </c>
      <c r="AMR812" t="s">
        <v>2672</v>
      </c>
      <c r="ANC812" t="s">
        <v>2479</v>
      </c>
      <c r="AND812" t="s">
        <v>2479</v>
      </c>
      <c r="ANO812" t="s">
        <v>2850</v>
      </c>
      <c r="ANP812" t="s">
        <v>2707</v>
      </c>
      <c r="AOA812" t="s">
        <v>2949</v>
      </c>
      <c r="AOB812" t="s">
        <v>3001</v>
      </c>
      <c r="AOM812" t="s">
        <v>2603</v>
      </c>
      <c r="AON812" t="s">
        <v>2383</v>
      </c>
      <c r="AOY812" t="s">
        <v>2964</v>
      </c>
      <c r="AOZ812" t="s">
        <v>2638</v>
      </c>
      <c r="APK812" t="s">
        <v>2456</v>
      </c>
      <c r="APL812" t="s">
        <v>3153</v>
      </c>
      <c r="APW812" t="s">
        <v>2479</v>
      </c>
      <c r="APX812" t="s">
        <v>2479</v>
      </c>
      <c r="AQI812" t="s">
        <v>2911</v>
      </c>
      <c r="AQJ812" t="s">
        <v>2953</v>
      </c>
      <c r="AQU812" t="s">
        <v>2968</v>
      </c>
      <c r="AQV812" t="s">
        <v>2985</v>
      </c>
      <c r="ARG812" t="s">
        <v>2396</v>
      </c>
      <c r="ARH812" t="s">
        <v>2917</v>
      </c>
      <c r="BJG812" t="s">
        <v>2460</v>
      </c>
      <c r="BJH812" t="s">
        <v>2905</v>
      </c>
      <c r="BJS812" t="s">
        <v>2907</v>
      </c>
      <c r="BJT812" t="s">
        <v>2952</v>
      </c>
      <c r="BKE812" t="s">
        <v>2479</v>
      </c>
      <c r="BKF812" t="s">
        <v>2479</v>
      </c>
      <c r="BKQ812" t="s">
        <v>2987</v>
      </c>
      <c r="BKR812" t="s">
        <v>3025</v>
      </c>
      <c r="BLC812" t="s">
        <v>3115</v>
      </c>
      <c r="BLD812" t="s">
        <v>2455</v>
      </c>
      <c r="BLO812" t="s">
        <v>2193</v>
      </c>
      <c r="BLP812" t="s">
        <v>2401</v>
      </c>
      <c r="BMA812" t="s">
        <v>2952</v>
      </c>
      <c r="BMB812" t="s">
        <v>2887</v>
      </c>
      <c r="BMM812" t="s">
        <v>2907</v>
      </c>
      <c r="BMN812" t="s">
        <v>2952</v>
      </c>
      <c r="BMY812" t="s">
        <v>2479</v>
      </c>
      <c r="BMZ812" t="s">
        <v>2479</v>
      </c>
      <c r="BNK812" t="s">
        <v>2962</v>
      </c>
      <c r="BNL812" t="s">
        <v>2941</v>
      </c>
      <c r="BNW812" t="s">
        <v>2461</v>
      </c>
      <c r="BNX812" t="s">
        <v>2936</v>
      </c>
      <c r="BOI812" t="s">
        <v>2193</v>
      </c>
      <c r="BOJ812" t="s">
        <v>2401</v>
      </c>
    </row>
    <row r="813" spans="1:1020 1030:2052" x14ac:dyDescent="0.15">
      <c r="A813" t="s">
        <v>4160</v>
      </c>
      <c r="J813" t="s">
        <v>2780</v>
      </c>
      <c r="K813" t="s">
        <v>2777</v>
      </c>
      <c r="L813" t="s">
        <v>3336</v>
      </c>
      <c r="BR813" t="s">
        <v>3403</v>
      </c>
      <c r="BS813" t="s">
        <v>3354</v>
      </c>
      <c r="BT813" t="s">
        <v>3354</v>
      </c>
      <c r="CJ813" t="s">
        <v>2756</v>
      </c>
      <c r="CK813" t="s">
        <v>2756</v>
      </c>
      <c r="CL813" t="s">
        <v>2432</v>
      </c>
      <c r="CM813">
        <f>94</f>
        <v>94</v>
      </c>
      <c r="CN813" t="s">
        <v>3748</v>
      </c>
      <c r="CO813">
        <f>135</f>
        <v>135</v>
      </c>
      <c r="CP813">
        <f>168</f>
        <v>168</v>
      </c>
      <c r="CQ813" t="s">
        <v>3167</v>
      </c>
      <c r="CR813" t="s">
        <v>3167</v>
      </c>
      <c r="DB813" t="s">
        <v>3350</v>
      </c>
      <c r="DC813" t="s">
        <v>3350</v>
      </c>
      <c r="DD813" t="s">
        <v>3350</v>
      </c>
      <c r="DE813" t="s">
        <v>3350</v>
      </c>
      <c r="DY813" t="s">
        <v>3354</v>
      </c>
      <c r="DZ813" t="s">
        <v>3354</v>
      </c>
      <c r="EA813" t="s">
        <v>3403</v>
      </c>
      <c r="EB813" t="s">
        <v>3350</v>
      </c>
      <c r="EC813" t="s">
        <v>3350</v>
      </c>
      <c r="EL813" t="s">
        <v>3354</v>
      </c>
      <c r="EM813" t="s">
        <v>3402</v>
      </c>
      <c r="JG813" t="s">
        <v>3407</v>
      </c>
      <c r="JH813" t="s">
        <v>3387</v>
      </c>
      <c r="JI813" t="s">
        <v>3387</v>
      </c>
      <c r="JK813" t="s">
        <v>3434</v>
      </c>
      <c r="JL813" t="s">
        <v>3476</v>
      </c>
      <c r="JM813" t="s">
        <v>3350</v>
      </c>
      <c r="JN813" t="s">
        <v>3560</v>
      </c>
      <c r="JO813" t="s">
        <v>3560</v>
      </c>
      <c r="JP813" t="s">
        <v>3560</v>
      </c>
      <c r="JQ813" t="s">
        <v>4107</v>
      </c>
      <c r="KS813" t="s">
        <v>2921</v>
      </c>
      <c r="KT813" t="s">
        <v>2810</v>
      </c>
      <c r="KU813">
        <f>64</f>
        <v>64</v>
      </c>
      <c r="KV813">
        <f>82</f>
        <v>82</v>
      </c>
      <c r="KW813" t="s">
        <v>3229</v>
      </c>
      <c r="KX813">
        <f>124</f>
        <v>124</v>
      </c>
      <c r="KY813" t="s">
        <v>3310</v>
      </c>
      <c r="KZ813" t="s">
        <v>3268</v>
      </c>
      <c r="LJ813" t="s">
        <v>2777</v>
      </c>
      <c r="LK813" t="s">
        <v>2777</v>
      </c>
      <c r="LL813" t="s">
        <v>3084</v>
      </c>
      <c r="MT813" t="s">
        <v>2777</v>
      </c>
      <c r="MU813" t="s">
        <v>3544</v>
      </c>
      <c r="MV813" t="s">
        <v>3350</v>
      </c>
      <c r="OD813" t="s">
        <v>2779</v>
      </c>
      <c r="OE813" t="s">
        <v>3111</v>
      </c>
      <c r="OF813" t="s">
        <v>3560</v>
      </c>
      <c r="PB813" t="s">
        <v>3350</v>
      </c>
      <c r="PC813" t="s">
        <v>3350</v>
      </c>
      <c r="PD813" t="s">
        <v>3350</v>
      </c>
      <c r="PN813" t="s">
        <v>3354</v>
      </c>
      <c r="PO813" t="s">
        <v>3403</v>
      </c>
      <c r="PP813" t="s">
        <v>3403</v>
      </c>
      <c r="PZ813" t="s">
        <v>2779</v>
      </c>
      <c r="QA813" t="s">
        <v>3111</v>
      </c>
      <c r="QB813" t="s">
        <v>3350</v>
      </c>
      <c r="RC813" t="s">
        <v>2936</v>
      </c>
      <c r="RD813" t="s">
        <v>3040</v>
      </c>
      <c r="RE813" t="s">
        <v>2933</v>
      </c>
      <c r="RG813" t="s">
        <v>2464</v>
      </c>
      <c r="RH813" t="s">
        <v>3022</v>
      </c>
      <c r="RI813" t="s">
        <v>3081</v>
      </c>
      <c r="RJ813" t="s">
        <v>2932</v>
      </c>
      <c r="RK813" t="s">
        <v>2900</v>
      </c>
      <c r="RL813" t="s">
        <v>3041</v>
      </c>
      <c r="RM813" t="s">
        <v>2448</v>
      </c>
      <c r="RO813" t="s">
        <v>2948</v>
      </c>
      <c r="RP813" t="s">
        <v>2922</v>
      </c>
      <c r="RQ813" t="s">
        <v>2601</v>
      </c>
      <c r="RS813" t="s">
        <v>2893</v>
      </c>
      <c r="RT813" t="s">
        <v>2906</v>
      </c>
      <c r="RU813" t="s">
        <v>2955</v>
      </c>
      <c r="RV813" t="s">
        <v>2937</v>
      </c>
      <c r="RW813" t="s">
        <v>2933</v>
      </c>
      <c r="RX813" t="s">
        <v>2913</v>
      </c>
      <c r="RY813" t="s">
        <v>2956</v>
      </c>
      <c r="SA813" t="s">
        <v>2479</v>
      </c>
      <c r="SB813" t="s">
        <v>2479</v>
      </c>
      <c r="SC813" t="s">
        <v>2479</v>
      </c>
      <c r="SE813" t="s">
        <v>2479</v>
      </c>
      <c r="SF813" t="s">
        <v>2479</v>
      </c>
      <c r="SG813" t="s">
        <v>2479</v>
      </c>
      <c r="SH813" t="s">
        <v>2479</v>
      </c>
      <c r="SI813" t="s">
        <v>2479</v>
      </c>
      <c r="SJ813" t="s">
        <v>2479</v>
      </c>
      <c r="SK813" t="s">
        <v>2479</v>
      </c>
      <c r="SM813" t="s">
        <v>2462</v>
      </c>
      <c r="SN813" t="s">
        <v>2687</v>
      </c>
      <c r="SO813" t="s">
        <v>2529</v>
      </c>
      <c r="SQ813" t="s">
        <v>2948</v>
      </c>
      <c r="SR813" t="s">
        <v>2903</v>
      </c>
      <c r="SS813" t="s">
        <v>2847</v>
      </c>
      <c r="ST813" t="s">
        <v>2565</v>
      </c>
      <c r="SU813" t="s">
        <v>2596</v>
      </c>
      <c r="SV813" t="s">
        <v>2260</v>
      </c>
      <c r="SW813" t="s">
        <v>2578</v>
      </c>
      <c r="SY813" t="s">
        <v>3059</v>
      </c>
      <c r="SZ813" t="s">
        <v>2455</v>
      </c>
      <c r="TA813" t="s">
        <v>2900</v>
      </c>
      <c r="TC813" t="s">
        <v>2446</v>
      </c>
      <c r="TD813" t="s">
        <v>2909</v>
      </c>
      <c r="TE813" t="s">
        <v>2425</v>
      </c>
      <c r="TF813" t="s">
        <v>3245</v>
      </c>
      <c r="TG813" t="s">
        <v>2425</v>
      </c>
      <c r="TH813" t="s">
        <v>2458</v>
      </c>
      <c r="TI813" t="s">
        <v>2718</v>
      </c>
      <c r="TK813" t="s">
        <v>2402</v>
      </c>
      <c r="TL813" t="s">
        <v>2689</v>
      </c>
      <c r="TM813" t="s">
        <v>2388</v>
      </c>
      <c r="TO813" t="s">
        <v>2772</v>
      </c>
      <c r="TP813" t="s">
        <v>2431</v>
      </c>
      <c r="TQ813" t="s">
        <v>2749</v>
      </c>
      <c r="TR813" t="s">
        <v>2547</v>
      </c>
      <c r="TS813" t="s">
        <v>2199</v>
      </c>
      <c r="TT813" t="s">
        <v>2195</v>
      </c>
      <c r="TU813" t="s">
        <v>2215</v>
      </c>
      <c r="ABB813" t="s">
        <v>3179</v>
      </c>
      <c r="ABC813" t="s">
        <v>3179</v>
      </c>
      <c r="ABD813" t="s">
        <v>2453</v>
      </c>
      <c r="ABN813" t="s">
        <v>2935</v>
      </c>
      <c r="ABO813" t="s">
        <v>2936</v>
      </c>
      <c r="ABP813" t="s">
        <v>2997</v>
      </c>
      <c r="ABZ813" t="s">
        <v>2479</v>
      </c>
      <c r="ACA813" t="s">
        <v>2479</v>
      </c>
      <c r="ACB813" t="s">
        <v>2479</v>
      </c>
      <c r="ACL813" t="s">
        <v>2905</v>
      </c>
      <c r="ACM813" t="s">
        <v>2780</v>
      </c>
      <c r="ACN813" t="s">
        <v>3089</v>
      </c>
      <c r="ACX813" t="s">
        <v>2952</v>
      </c>
      <c r="ACY813" t="s">
        <v>3170</v>
      </c>
      <c r="ACZ813" t="s">
        <v>3081</v>
      </c>
      <c r="ADJ813" t="s">
        <v>2800</v>
      </c>
      <c r="ADK813" t="s">
        <v>2302</v>
      </c>
      <c r="ADL813" t="s">
        <v>2381</v>
      </c>
      <c r="ADU813" t="s">
        <v>2988</v>
      </c>
      <c r="ADV813" t="s">
        <v>3018</v>
      </c>
      <c r="ADW813" t="s">
        <v>2524</v>
      </c>
      <c r="ADX813" t="s">
        <v>2912</v>
      </c>
      <c r="ADY813" t="s">
        <v>3056</v>
      </c>
      <c r="AEG813" t="s">
        <v>2439</v>
      </c>
      <c r="AEH813" t="s">
        <v>2511</v>
      </c>
      <c r="AEI813" t="s">
        <v>2856</v>
      </c>
      <c r="AEJ813" t="s">
        <v>3117</v>
      </c>
      <c r="AEK813" t="s">
        <v>2908</v>
      </c>
      <c r="AES813" t="s">
        <v>2479</v>
      </c>
      <c r="AET813" t="s">
        <v>2479</v>
      </c>
      <c r="AEU813" t="s">
        <v>2479</v>
      </c>
      <c r="AEV813" t="s">
        <v>2479</v>
      </c>
      <c r="AEW813" t="s">
        <v>2479</v>
      </c>
      <c r="AFE813" t="s">
        <v>2884</v>
      </c>
      <c r="AFF813" t="s">
        <v>2644</v>
      </c>
      <c r="AFG813" t="s">
        <v>2414</v>
      </c>
      <c r="AFH813" t="s">
        <v>2373</v>
      </c>
      <c r="AFI813" t="s">
        <v>2600</v>
      </c>
      <c r="AFQ813" t="s">
        <v>2958</v>
      </c>
      <c r="AFR813" t="s">
        <v>2899</v>
      </c>
      <c r="AFS813" t="s">
        <v>3117</v>
      </c>
      <c r="AFT813" t="s">
        <v>3008</v>
      </c>
      <c r="AFU813" t="s">
        <v>2638</v>
      </c>
      <c r="AGC813" t="s">
        <v>2841</v>
      </c>
      <c r="AGD813" t="s">
        <v>2972</v>
      </c>
      <c r="AGE813" t="s">
        <v>2502</v>
      </c>
      <c r="AGF813" t="s">
        <v>2773</v>
      </c>
      <c r="AGG813" t="s">
        <v>2483</v>
      </c>
      <c r="AGP813" t="s">
        <v>2957</v>
      </c>
      <c r="AGQ813" t="s">
        <v>3245</v>
      </c>
      <c r="AGR813" t="s">
        <v>3116</v>
      </c>
      <c r="AGS813" t="s">
        <v>3115</v>
      </c>
      <c r="AHB813" t="s">
        <v>2517</v>
      </c>
      <c r="AHC813" t="s">
        <v>2440</v>
      </c>
      <c r="AHD813" t="s">
        <v>2993</v>
      </c>
      <c r="AHE813" t="s">
        <v>3170</v>
      </c>
      <c r="AHN813" t="s">
        <v>2479</v>
      </c>
      <c r="AHO813" t="s">
        <v>2479</v>
      </c>
      <c r="AHP813" t="s">
        <v>2479</v>
      </c>
      <c r="AHQ813" t="s">
        <v>2479</v>
      </c>
      <c r="AHZ813" t="s">
        <v>2750</v>
      </c>
      <c r="AIA813" t="s">
        <v>2394</v>
      </c>
      <c r="AIB813" t="s">
        <v>2647</v>
      </c>
      <c r="AIC813" t="s">
        <v>3002</v>
      </c>
      <c r="AIL813" t="s">
        <v>2867</v>
      </c>
      <c r="AIM813" t="s">
        <v>2913</v>
      </c>
      <c r="AIN813" t="s">
        <v>2453</v>
      </c>
      <c r="AIO813" t="s">
        <v>2948</v>
      </c>
      <c r="AIX813" t="s">
        <v>2282</v>
      </c>
      <c r="AIY813" t="s">
        <v>2296</v>
      </c>
      <c r="AIZ813" t="s">
        <v>2315</v>
      </c>
      <c r="AJA813" t="s">
        <v>2541</v>
      </c>
      <c r="AJJ813" t="s">
        <v>2799</v>
      </c>
      <c r="AJK813" t="s">
        <v>2864</v>
      </c>
      <c r="AJL813" t="s">
        <v>2522</v>
      </c>
      <c r="AJV813" t="s">
        <v>2411</v>
      </c>
      <c r="AJW813" t="s">
        <v>2682</v>
      </c>
      <c r="AJX813" t="s">
        <v>2504</v>
      </c>
      <c r="AKH813" t="s">
        <v>2479</v>
      </c>
      <c r="AKI813" t="s">
        <v>2479</v>
      </c>
      <c r="AKJ813" t="s">
        <v>2479</v>
      </c>
      <c r="AKT813" t="s">
        <v>2444</v>
      </c>
      <c r="AKU813" t="s">
        <v>2855</v>
      </c>
      <c r="AKV813" t="s">
        <v>2261</v>
      </c>
      <c r="ALF813" t="s">
        <v>2797</v>
      </c>
      <c r="ALG813" t="s">
        <v>2864</v>
      </c>
      <c r="ALH813" t="s">
        <v>2796</v>
      </c>
      <c r="ALR813" t="s">
        <v>2848</v>
      </c>
      <c r="ALS813" t="s">
        <v>2155</v>
      </c>
      <c r="ALT813" t="s">
        <v>2281</v>
      </c>
      <c r="AMD813" t="s">
        <v>2902</v>
      </c>
      <c r="AME813" t="s">
        <v>2868</v>
      </c>
      <c r="AMP813" t="s">
        <v>2814</v>
      </c>
      <c r="AMQ813" t="s">
        <v>2876</v>
      </c>
      <c r="ANB813" t="s">
        <v>2479</v>
      </c>
      <c r="ANC813" t="s">
        <v>2479</v>
      </c>
      <c r="ANN813" t="s">
        <v>3244</v>
      </c>
      <c r="ANO813" t="s">
        <v>2896</v>
      </c>
      <c r="ANZ813" t="s">
        <v>2940</v>
      </c>
      <c r="AOA813" t="s">
        <v>2913</v>
      </c>
      <c r="AOL813" t="s">
        <v>2773</v>
      </c>
      <c r="AOM813" t="s">
        <v>2924</v>
      </c>
      <c r="AOX813" t="s">
        <v>2454</v>
      </c>
      <c r="AOY813" t="s">
        <v>2937</v>
      </c>
      <c r="AOZ813" t="s">
        <v>2438</v>
      </c>
      <c r="APJ813" t="s">
        <v>2936</v>
      </c>
      <c r="APK813" t="s">
        <v>2438</v>
      </c>
      <c r="APL813" t="s">
        <v>3173</v>
      </c>
      <c r="APV813" t="s">
        <v>2479</v>
      </c>
      <c r="APW813" t="s">
        <v>2479</v>
      </c>
      <c r="APX813" t="s">
        <v>2479</v>
      </c>
      <c r="AQH813" t="s">
        <v>2836</v>
      </c>
      <c r="AQI813" t="s">
        <v>2452</v>
      </c>
      <c r="AQJ813" t="s">
        <v>2992</v>
      </c>
      <c r="AQT813" t="s">
        <v>2518</v>
      </c>
      <c r="AQU813" t="s">
        <v>2620</v>
      </c>
      <c r="AQV813" t="s">
        <v>2517</v>
      </c>
      <c r="ARF813" t="s">
        <v>2468</v>
      </c>
      <c r="ARG813" t="s">
        <v>2591</v>
      </c>
      <c r="ARH813" t="s">
        <v>2683</v>
      </c>
      <c r="BEP813" t="s">
        <v>2479</v>
      </c>
      <c r="BEQ813" t="s">
        <v>2479</v>
      </c>
      <c r="BER813" t="s">
        <v>2479</v>
      </c>
      <c r="BFB813" t="s">
        <v>2188</v>
      </c>
      <c r="BFC813" t="s">
        <v>2479</v>
      </c>
      <c r="BFD813" t="s">
        <v>2479</v>
      </c>
      <c r="BFZ813" t="s">
        <v>2479</v>
      </c>
      <c r="BGA813" t="s">
        <v>2479</v>
      </c>
      <c r="BGB813" t="s">
        <v>2479</v>
      </c>
      <c r="BIH813" t="s">
        <v>2479</v>
      </c>
      <c r="BII813" t="s">
        <v>2479</v>
      </c>
      <c r="BIJ813" t="s">
        <v>2479</v>
      </c>
      <c r="BIT813" t="s">
        <v>2479</v>
      </c>
      <c r="BIU813" t="s">
        <v>2479</v>
      </c>
      <c r="BIV813" t="s">
        <v>2479</v>
      </c>
      <c r="BIZ813" t="s">
        <v>3040</v>
      </c>
      <c r="BJA813" t="s">
        <v>2933</v>
      </c>
      <c r="BJB813" t="s">
        <v>2454</v>
      </c>
      <c r="BJC813" t="s">
        <v>2687</v>
      </c>
      <c r="BJD813" t="s">
        <v>2443</v>
      </c>
      <c r="BJE813" t="s">
        <v>2450</v>
      </c>
      <c r="BJF813" t="s">
        <v>2926</v>
      </c>
      <c r="BJG813" t="s">
        <v>2453</v>
      </c>
      <c r="BJH813" t="s">
        <v>2449</v>
      </c>
      <c r="BJL813" t="s">
        <v>2922</v>
      </c>
      <c r="BJM813" t="s">
        <v>2601</v>
      </c>
      <c r="BJN813" t="s">
        <v>2585</v>
      </c>
      <c r="BJO813" t="s">
        <v>2893</v>
      </c>
      <c r="BJP813" t="s">
        <v>2906</v>
      </c>
      <c r="BJQ813" t="s">
        <v>2955</v>
      </c>
      <c r="BJR813" t="s">
        <v>2937</v>
      </c>
      <c r="BJS813" t="s">
        <v>2933</v>
      </c>
      <c r="BJT813" t="s">
        <v>2913</v>
      </c>
      <c r="BJX813" t="s">
        <v>2878</v>
      </c>
      <c r="BJY813" t="s">
        <v>2767</v>
      </c>
      <c r="BJZ813" t="s">
        <v>2977</v>
      </c>
      <c r="BKA813" t="s">
        <v>3144</v>
      </c>
      <c r="BKB813" t="s">
        <v>2479</v>
      </c>
      <c r="BKC813" t="s">
        <v>2649</v>
      </c>
      <c r="BKD813" t="s">
        <v>2667</v>
      </c>
      <c r="BKE813" t="s">
        <v>2479</v>
      </c>
      <c r="BKF813" t="s">
        <v>2479</v>
      </c>
      <c r="BKJ813" t="s">
        <v>2687</v>
      </c>
      <c r="BKK813" t="s">
        <v>2529</v>
      </c>
      <c r="BKL813" t="s">
        <v>2555</v>
      </c>
      <c r="BKM813" t="s">
        <v>2948</v>
      </c>
      <c r="BKN813" t="s">
        <v>2903</v>
      </c>
      <c r="BKO813" t="s">
        <v>2847</v>
      </c>
      <c r="BKP813" t="s">
        <v>2565</v>
      </c>
      <c r="BKQ813" t="s">
        <v>2596</v>
      </c>
      <c r="BKR813" t="s">
        <v>2260</v>
      </c>
      <c r="BKV813" t="s">
        <v>2455</v>
      </c>
      <c r="BKW813" t="s">
        <v>2900</v>
      </c>
      <c r="BKX813" t="s">
        <v>2901</v>
      </c>
      <c r="BKY813" t="s">
        <v>3075</v>
      </c>
      <c r="BKZ813" t="s">
        <v>2856</v>
      </c>
      <c r="BLA813" t="s">
        <v>2440</v>
      </c>
      <c r="BLB813" t="s">
        <v>3153</v>
      </c>
      <c r="BLC813" t="s">
        <v>2904</v>
      </c>
      <c r="BLD813" t="s">
        <v>2993</v>
      </c>
      <c r="BLH813" t="s">
        <v>2689</v>
      </c>
      <c r="BLI813" t="s">
        <v>2388</v>
      </c>
      <c r="BLJ813" t="s">
        <v>2825</v>
      </c>
      <c r="BLK813" t="s">
        <v>2772</v>
      </c>
      <c r="BLL813" t="s">
        <v>2431</v>
      </c>
      <c r="BLM813" t="s">
        <v>2749</v>
      </c>
      <c r="BLN813" t="s">
        <v>2547</v>
      </c>
      <c r="BLO813" t="s">
        <v>2199</v>
      </c>
      <c r="BLP813" t="s">
        <v>2195</v>
      </c>
      <c r="BLU813" t="s">
        <v>2933</v>
      </c>
      <c r="BLV813" t="s">
        <v>2454</v>
      </c>
      <c r="BLW813" t="s">
        <v>2464</v>
      </c>
      <c r="BLX813" t="s">
        <v>3022</v>
      </c>
      <c r="BLY813" t="s">
        <v>3081</v>
      </c>
      <c r="BLZ813" t="s">
        <v>2932</v>
      </c>
      <c r="BMA813" t="s">
        <v>2900</v>
      </c>
      <c r="BMB813" t="s">
        <v>3041</v>
      </c>
      <c r="BMG813" t="s">
        <v>2601</v>
      </c>
      <c r="BMH813" t="s">
        <v>2585</v>
      </c>
      <c r="BMI813" t="s">
        <v>2893</v>
      </c>
      <c r="BMJ813" t="s">
        <v>2906</v>
      </c>
      <c r="BMK813" t="s">
        <v>2955</v>
      </c>
      <c r="BML813" t="s">
        <v>2937</v>
      </c>
      <c r="BMM813" t="s">
        <v>2933</v>
      </c>
      <c r="BMN813" t="s">
        <v>2913</v>
      </c>
      <c r="BMS813" t="s">
        <v>2767</v>
      </c>
      <c r="BMT813" t="s">
        <v>2872</v>
      </c>
      <c r="BMU813" t="s">
        <v>3150</v>
      </c>
      <c r="BMV813" t="s">
        <v>2945</v>
      </c>
      <c r="BMW813" t="s">
        <v>3144</v>
      </c>
      <c r="BMX813" t="s">
        <v>2440</v>
      </c>
      <c r="BMY813" t="s">
        <v>2667</v>
      </c>
      <c r="BMZ813" t="s">
        <v>3074</v>
      </c>
      <c r="BNE813" t="s">
        <v>2529</v>
      </c>
      <c r="BNF813" t="s">
        <v>2555</v>
      </c>
      <c r="BNG813" t="s">
        <v>2948</v>
      </c>
      <c r="BNH813" t="s">
        <v>2903</v>
      </c>
      <c r="BNI813" t="s">
        <v>2810</v>
      </c>
      <c r="BNJ813" t="s">
        <v>2564</v>
      </c>
      <c r="BNK813" t="s">
        <v>2761</v>
      </c>
      <c r="BNL813" t="s">
        <v>2260</v>
      </c>
      <c r="BNQ813" t="s">
        <v>2900</v>
      </c>
      <c r="BNR813" t="s">
        <v>2901</v>
      </c>
      <c r="BNS813" t="s">
        <v>2446</v>
      </c>
      <c r="BNT813" t="s">
        <v>2909</v>
      </c>
      <c r="BNU813" t="s">
        <v>2425</v>
      </c>
      <c r="BNV813" t="s">
        <v>3245</v>
      </c>
      <c r="BNW813" t="s">
        <v>2425</v>
      </c>
      <c r="BNX813" t="s">
        <v>2458</v>
      </c>
      <c r="BOC813" t="s">
        <v>2388</v>
      </c>
      <c r="BOD813" t="s">
        <v>2825</v>
      </c>
      <c r="BOE813" t="s">
        <v>2772</v>
      </c>
      <c r="BOF813" t="s">
        <v>2431</v>
      </c>
      <c r="BOG813" t="s">
        <v>2749</v>
      </c>
      <c r="BOH813" t="s">
        <v>2547</v>
      </c>
      <c r="BOI813" t="s">
        <v>2199</v>
      </c>
      <c r="BOJ813" t="s">
        <v>2195</v>
      </c>
    </row>
    <row r="814" spans="1:1020 1030:2052" x14ac:dyDescent="0.15">
      <c r="A814" t="s">
        <v>4161</v>
      </c>
      <c r="V814" t="s">
        <v>3336</v>
      </c>
      <c r="W814" t="s">
        <v>3336</v>
      </c>
      <c r="X814" t="s">
        <v>3402</v>
      </c>
      <c r="DB814" t="s">
        <v>3582</v>
      </c>
      <c r="DC814" t="s">
        <v>3582</v>
      </c>
      <c r="DD814" t="s">
        <v>3560</v>
      </c>
      <c r="DN814" t="s">
        <v>3084</v>
      </c>
      <c r="DO814" t="s">
        <v>3084</v>
      </c>
      <c r="DP814" t="s">
        <v>3354</v>
      </c>
      <c r="DZ814" t="s">
        <v>3544</v>
      </c>
      <c r="EA814" t="s">
        <v>3544</v>
      </c>
      <c r="EB814" t="s">
        <v>3582</v>
      </c>
      <c r="EL814" t="s">
        <v>3402</v>
      </c>
      <c r="EM814" t="s">
        <v>3402</v>
      </c>
      <c r="EN814" t="s">
        <v>3544</v>
      </c>
      <c r="IP814" t="s">
        <v>3354</v>
      </c>
      <c r="IQ814" t="s">
        <v>3354</v>
      </c>
      <c r="IR814" t="s">
        <v>3084</v>
      </c>
      <c r="JM814" t="s">
        <v>3560</v>
      </c>
      <c r="JN814" t="s">
        <v>3689</v>
      </c>
      <c r="JO814" t="s">
        <v>3689</v>
      </c>
      <c r="JP814" t="s">
        <v>3689</v>
      </c>
      <c r="JQ814" t="s">
        <v>4107</v>
      </c>
      <c r="JX814">
        <f>20</f>
        <v>20</v>
      </c>
      <c r="JY814" t="s">
        <v>2897</v>
      </c>
      <c r="JZ814" t="s">
        <v>2898</v>
      </c>
      <c r="KA814" t="s">
        <v>2868</v>
      </c>
      <c r="KB814" t="s">
        <v>2722</v>
      </c>
      <c r="KW814" t="s">
        <v>3085</v>
      </c>
      <c r="KX814" t="s">
        <v>3085</v>
      </c>
      <c r="KY814" t="s">
        <v>3409</v>
      </c>
      <c r="KZ814" t="s">
        <v>3409</v>
      </c>
      <c r="PB814" t="s">
        <v>3350</v>
      </c>
      <c r="PC814" t="s">
        <v>3582</v>
      </c>
      <c r="PD814" t="s">
        <v>3689</v>
      </c>
      <c r="PN814" t="s">
        <v>3544</v>
      </c>
      <c r="PO814" t="s">
        <v>3544</v>
      </c>
      <c r="PP814" t="s">
        <v>3350</v>
      </c>
      <c r="RI814" t="s">
        <v>2969</v>
      </c>
      <c r="RJ814" t="s">
        <v>2912</v>
      </c>
      <c r="RK814" t="s">
        <v>2968</v>
      </c>
      <c r="RL814" t="s">
        <v>2980</v>
      </c>
      <c r="RM814" t="s">
        <v>2519</v>
      </c>
      <c r="RU814" t="s">
        <v>3050</v>
      </c>
      <c r="RV814" t="s">
        <v>2524</v>
      </c>
      <c r="RW814" t="s">
        <v>2718</v>
      </c>
      <c r="RX814" t="s">
        <v>2265</v>
      </c>
      <c r="RY814" t="s">
        <v>2259</v>
      </c>
      <c r="SG814" t="s">
        <v>2479</v>
      </c>
      <c r="SH814" t="s">
        <v>2479</v>
      </c>
      <c r="SI814" t="s">
        <v>2479</v>
      </c>
      <c r="SJ814" t="s">
        <v>2479</v>
      </c>
      <c r="SK814" t="s">
        <v>2479</v>
      </c>
      <c r="SS814" t="s">
        <v>2853</v>
      </c>
      <c r="ST814" t="s">
        <v>2809</v>
      </c>
      <c r="SU814" t="s">
        <v>2806</v>
      </c>
      <c r="SV814" t="s">
        <v>2850</v>
      </c>
      <c r="SW814" t="s">
        <v>2264</v>
      </c>
      <c r="TE814" t="s">
        <v>2457</v>
      </c>
      <c r="TF814" t="s">
        <v>3016</v>
      </c>
      <c r="TG814" t="s">
        <v>2839</v>
      </c>
      <c r="TH814" t="s">
        <v>3008</v>
      </c>
      <c r="TI814" t="s">
        <v>3021</v>
      </c>
      <c r="TQ814" t="s">
        <v>2622</v>
      </c>
      <c r="TR814" t="s">
        <v>2609</v>
      </c>
      <c r="TS814" t="s">
        <v>2817</v>
      </c>
      <c r="TT814" t="s">
        <v>2768</v>
      </c>
      <c r="TU814" t="s">
        <v>2623</v>
      </c>
      <c r="VN814" t="s">
        <v>3043</v>
      </c>
      <c r="VO814" t="s">
        <v>2633</v>
      </c>
      <c r="VP814" t="s">
        <v>3113</v>
      </c>
      <c r="VZ814" t="s">
        <v>2911</v>
      </c>
      <c r="WA814" t="s">
        <v>2933</v>
      </c>
      <c r="WB814" t="s">
        <v>2964</v>
      </c>
      <c r="WL814" t="s">
        <v>2479</v>
      </c>
      <c r="WM814" t="s">
        <v>2479</v>
      </c>
      <c r="WN814" t="s">
        <v>2479</v>
      </c>
      <c r="WX814" t="s">
        <v>2899</v>
      </c>
      <c r="WY814" t="s">
        <v>2954</v>
      </c>
      <c r="WZ814" t="s">
        <v>3143</v>
      </c>
      <c r="XJ814" t="s">
        <v>2797</v>
      </c>
      <c r="XK814" t="s">
        <v>2524</v>
      </c>
      <c r="XL814" t="s">
        <v>2524</v>
      </c>
      <c r="XV814" t="s">
        <v>2266</v>
      </c>
      <c r="XW814" t="s">
        <v>2552</v>
      </c>
      <c r="XX814" t="s">
        <v>2809</v>
      </c>
      <c r="YH814" t="s">
        <v>3061</v>
      </c>
      <c r="YI814" t="s">
        <v>2829</v>
      </c>
      <c r="YJ814" t="s">
        <v>2969</v>
      </c>
      <c r="YT814" t="s">
        <v>2778</v>
      </c>
      <c r="YU814" t="s">
        <v>2869</v>
      </c>
      <c r="YV814" t="s">
        <v>2232</v>
      </c>
      <c r="ZF814" t="s">
        <v>2479</v>
      </c>
      <c r="ZG814" t="s">
        <v>2479</v>
      </c>
      <c r="ZH814" t="s">
        <v>2479</v>
      </c>
      <c r="ZR814" t="s">
        <v>2636</v>
      </c>
      <c r="ZS814" t="s">
        <v>2920</v>
      </c>
      <c r="ZT814" t="s">
        <v>2449</v>
      </c>
      <c r="AAD814" t="s">
        <v>2898</v>
      </c>
      <c r="AAE814" t="s">
        <v>2522</v>
      </c>
      <c r="AAF814" t="s">
        <v>2865</v>
      </c>
      <c r="AAP814" t="s">
        <v>2947</v>
      </c>
      <c r="AAQ814" t="s">
        <v>2846</v>
      </c>
      <c r="AAR814" t="s">
        <v>2947</v>
      </c>
      <c r="ABB814" t="s">
        <v>3000</v>
      </c>
      <c r="ABC814" t="s">
        <v>3007</v>
      </c>
      <c r="ABD814" t="s">
        <v>3017</v>
      </c>
      <c r="ABN814" t="s">
        <v>2998</v>
      </c>
      <c r="ABO814" t="s">
        <v>3047</v>
      </c>
      <c r="ABP814" t="s">
        <v>2999</v>
      </c>
      <c r="ABZ814" t="s">
        <v>2479</v>
      </c>
      <c r="ACA814" t="s">
        <v>2479</v>
      </c>
      <c r="ACB814" t="s">
        <v>2479</v>
      </c>
      <c r="ACL814" t="s">
        <v>2264</v>
      </c>
      <c r="ACM814" t="s">
        <v>2850</v>
      </c>
      <c r="ACN814" t="s">
        <v>2411</v>
      </c>
      <c r="ACX814" t="s">
        <v>2829</v>
      </c>
      <c r="ACY814" t="s">
        <v>2795</v>
      </c>
      <c r="ACZ814" t="s">
        <v>2912</v>
      </c>
      <c r="ADJ814" t="s">
        <v>2517</v>
      </c>
      <c r="ADK814" t="s">
        <v>2877</v>
      </c>
      <c r="ADL814" t="s">
        <v>2767</v>
      </c>
      <c r="ADV814" t="s">
        <v>3000</v>
      </c>
      <c r="ADW814" t="s">
        <v>2965</v>
      </c>
      <c r="ADX814" t="s">
        <v>3035</v>
      </c>
      <c r="AEH814" t="s">
        <v>2860</v>
      </c>
      <c r="AEI814" t="s">
        <v>2999</v>
      </c>
      <c r="AEJ814" t="s">
        <v>3007</v>
      </c>
      <c r="AET814" t="s">
        <v>2479</v>
      </c>
      <c r="AEU814" t="s">
        <v>2479</v>
      </c>
      <c r="AEV814" t="s">
        <v>2479</v>
      </c>
      <c r="AFF814" t="s">
        <v>2707</v>
      </c>
      <c r="AFG814" t="s">
        <v>2990</v>
      </c>
      <c r="AFH814" t="s">
        <v>2874</v>
      </c>
      <c r="AFR814" t="s">
        <v>2524</v>
      </c>
      <c r="AFS814" t="s">
        <v>2982</v>
      </c>
      <c r="AFT814" t="s">
        <v>2522</v>
      </c>
      <c r="AGD814" t="s">
        <v>2856</v>
      </c>
      <c r="AGE814" t="s">
        <v>3150</v>
      </c>
      <c r="AGF814" t="s">
        <v>3032</v>
      </c>
      <c r="AGP814" t="s">
        <v>3019</v>
      </c>
      <c r="AGQ814" t="s">
        <v>3073</v>
      </c>
      <c r="AGR814" t="s">
        <v>2633</v>
      </c>
      <c r="AHB814" t="s">
        <v>2795</v>
      </c>
      <c r="AHC814" t="s">
        <v>2997</v>
      </c>
      <c r="AHD814" t="s">
        <v>3009</v>
      </c>
      <c r="AHN814" t="s">
        <v>2479</v>
      </c>
      <c r="AHO814" t="s">
        <v>2479</v>
      </c>
      <c r="AHP814" t="s">
        <v>2479</v>
      </c>
      <c r="AHZ814" t="s">
        <v>2511</v>
      </c>
      <c r="AIA814" t="s">
        <v>2712</v>
      </c>
      <c r="AIB814" t="s">
        <v>2531</v>
      </c>
      <c r="AIL814" t="s">
        <v>2799</v>
      </c>
      <c r="AIM814" t="s">
        <v>2984</v>
      </c>
      <c r="AIN814" t="s">
        <v>2983</v>
      </c>
      <c r="AIX814" t="s">
        <v>2621</v>
      </c>
      <c r="AIY814" t="s">
        <v>2610</v>
      </c>
      <c r="AIZ814" t="s">
        <v>2768</v>
      </c>
      <c r="AMD814" t="s">
        <v>2524</v>
      </c>
      <c r="AME814" t="s">
        <v>2835</v>
      </c>
      <c r="AMF814" t="s">
        <v>2998</v>
      </c>
      <c r="AMP814" t="s">
        <v>2963</v>
      </c>
      <c r="AMQ814" t="s">
        <v>3091</v>
      </c>
      <c r="AMR814" t="s">
        <v>3023</v>
      </c>
      <c r="ANB814" t="s">
        <v>2479</v>
      </c>
      <c r="ANC814" t="s">
        <v>2479</v>
      </c>
      <c r="AND814" t="s">
        <v>2479</v>
      </c>
      <c r="ANN814" t="s">
        <v>2799</v>
      </c>
      <c r="ANO814" t="s">
        <v>2868</v>
      </c>
      <c r="ANP814" t="s">
        <v>2892</v>
      </c>
      <c r="ANZ814" t="s">
        <v>2934</v>
      </c>
      <c r="AOA814" t="s">
        <v>3095</v>
      </c>
      <c r="AOB814" t="s">
        <v>2835</v>
      </c>
      <c r="AOL814" t="s">
        <v>2610</v>
      </c>
      <c r="AOM814" t="s">
        <v>2611</v>
      </c>
      <c r="AON814" t="s">
        <v>2810</v>
      </c>
      <c r="AOX814" t="s">
        <v>2910</v>
      </c>
      <c r="AOY814" t="s">
        <v>3018</v>
      </c>
      <c r="AOZ814" t="s">
        <v>3078</v>
      </c>
      <c r="APJ814" t="s">
        <v>2893</v>
      </c>
      <c r="APK814" t="s">
        <v>2969</v>
      </c>
      <c r="APL814" t="s">
        <v>2980</v>
      </c>
      <c r="APV814" t="s">
        <v>2479</v>
      </c>
      <c r="APW814" t="s">
        <v>2479</v>
      </c>
      <c r="APX814" t="s">
        <v>2479</v>
      </c>
      <c r="AQH814" t="s">
        <v>3026</v>
      </c>
      <c r="AQI814" t="s">
        <v>2887</v>
      </c>
      <c r="AQJ814" t="s">
        <v>3115</v>
      </c>
      <c r="AQT814" t="s">
        <v>2795</v>
      </c>
      <c r="AQU814" t="s">
        <v>2519</v>
      </c>
      <c r="AQV814" t="s">
        <v>3087</v>
      </c>
      <c r="ARF814" t="s">
        <v>2396</v>
      </c>
      <c r="ARG814" t="s">
        <v>2646</v>
      </c>
      <c r="ARH814" t="s">
        <v>2599</v>
      </c>
      <c r="AUL814" t="s">
        <v>2956</v>
      </c>
      <c r="AUM814" t="s">
        <v>2719</v>
      </c>
      <c r="AUN814" t="s">
        <v>2935</v>
      </c>
      <c r="AUX814" t="s">
        <v>3144</v>
      </c>
      <c r="AUY814" t="s">
        <v>2942</v>
      </c>
      <c r="AUZ814" t="s">
        <v>2953</v>
      </c>
      <c r="AVJ814" t="s">
        <v>2479</v>
      </c>
      <c r="AVK814" t="s">
        <v>2479</v>
      </c>
      <c r="AVL814" t="s">
        <v>2479</v>
      </c>
      <c r="AVV814" t="s">
        <v>2870</v>
      </c>
      <c r="AVW814" t="s">
        <v>2824</v>
      </c>
      <c r="AVX814" t="s">
        <v>3032</v>
      </c>
      <c r="AWH814" t="s">
        <v>2456</v>
      </c>
      <c r="AWI814" t="s">
        <v>2908</v>
      </c>
      <c r="AWJ814" t="s">
        <v>2687</v>
      </c>
      <c r="AWT814" t="s">
        <v>2530</v>
      </c>
      <c r="AWU814" t="s">
        <v>2771</v>
      </c>
      <c r="AWV814" t="s">
        <v>2752</v>
      </c>
      <c r="BLY814" t="s">
        <v>2969</v>
      </c>
      <c r="BLZ814" t="s">
        <v>2912</v>
      </c>
      <c r="BMA814" t="s">
        <v>2968</v>
      </c>
      <c r="BMB814" t="s">
        <v>2980</v>
      </c>
      <c r="BMK814" t="s">
        <v>3050</v>
      </c>
      <c r="BML814" t="s">
        <v>2524</v>
      </c>
      <c r="BMM814" t="s">
        <v>2718</v>
      </c>
      <c r="BMN814" t="s">
        <v>2265</v>
      </c>
      <c r="BMW814" t="s">
        <v>2479</v>
      </c>
      <c r="BMX814" t="s">
        <v>2479</v>
      </c>
      <c r="BMY814" t="s">
        <v>2479</v>
      </c>
      <c r="BMZ814" t="s">
        <v>2479</v>
      </c>
      <c r="BNI814" t="s">
        <v>2814</v>
      </c>
      <c r="BNJ814" t="s">
        <v>2875</v>
      </c>
      <c r="BNK814" t="s">
        <v>2530</v>
      </c>
      <c r="BNL814" t="s">
        <v>2752</v>
      </c>
      <c r="BNU814" t="s">
        <v>2457</v>
      </c>
      <c r="BNV814" t="s">
        <v>3016</v>
      </c>
      <c r="BNW814" t="s">
        <v>2839</v>
      </c>
      <c r="BNX814" t="s">
        <v>2839</v>
      </c>
      <c r="BOG814" t="s">
        <v>2622</v>
      </c>
      <c r="BOH814" t="s">
        <v>2609</v>
      </c>
      <c r="BOI814" t="s">
        <v>2817</v>
      </c>
      <c r="BOJ814" t="s">
        <v>2768</v>
      </c>
      <c r="BXL814" t="s">
        <v>2539</v>
      </c>
      <c r="BXM814" t="s">
        <v>2282</v>
      </c>
      <c r="BXN814" t="s">
        <v>2235</v>
      </c>
      <c r="BXO814" t="s">
        <v>2297</v>
      </c>
      <c r="BXP814" t="s">
        <v>2558</v>
      </c>
      <c r="BXX814" t="s">
        <v>2898</v>
      </c>
      <c r="BXY814" t="s">
        <v>2454</v>
      </c>
      <c r="BXZ814" t="s">
        <v>2552</v>
      </c>
      <c r="BYA814" t="s">
        <v>2852</v>
      </c>
      <c r="BYB814" t="s">
        <v>2487</v>
      </c>
      <c r="BYJ814" t="s">
        <v>2504</v>
      </c>
      <c r="BYK814" t="s">
        <v>2697</v>
      </c>
      <c r="BYL814" t="s">
        <v>2786</v>
      </c>
      <c r="BYM814" t="s">
        <v>2246</v>
      </c>
      <c r="BYN814" t="s">
        <v>2184</v>
      </c>
      <c r="BYV814" t="s">
        <v>2991</v>
      </c>
      <c r="BYW814" t="s">
        <v>2616</v>
      </c>
      <c r="BYX814" t="s">
        <v>2485</v>
      </c>
      <c r="BYY814" t="s">
        <v>2351</v>
      </c>
      <c r="BYZ814" t="s">
        <v>3002</v>
      </c>
      <c r="BZH814" t="s">
        <v>2199</v>
      </c>
      <c r="BZI814" t="s">
        <v>2672</v>
      </c>
      <c r="BZJ814" t="s">
        <v>2203</v>
      </c>
      <c r="BZK814" t="s">
        <v>2734</v>
      </c>
      <c r="BZL814" t="s">
        <v>2188</v>
      </c>
      <c r="BZT814" t="s">
        <v>2265</v>
      </c>
      <c r="BZU814" t="s">
        <v>2550</v>
      </c>
      <c r="BZV814" t="s">
        <v>2263</v>
      </c>
      <c r="BZW814" t="s">
        <v>2708</v>
      </c>
      <c r="BZX814" t="s">
        <v>2812</v>
      </c>
    </row>
    <row r="815" spans="1:1020 1030:2052" x14ac:dyDescent="0.15">
      <c r="A815" t="s">
        <v>4162</v>
      </c>
      <c r="BS815" t="s">
        <v>3544</v>
      </c>
      <c r="BT815" t="s">
        <v>3544</v>
      </c>
      <c r="EB815" t="s">
        <v>3350</v>
      </c>
      <c r="JN815" t="s">
        <v>3560</v>
      </c>
      <c r="JO815" t="s">
        <v>3689</v>
      </c>
      <c r="JP815" t="s">
        <v>3689</v>
      </c>
      <c r="JQ815" t="s">
        <v>4107</v>
      </c>
      <c r="JY815" t="s">
        <v>2839</v>
      </c>
      <c r="JZ815" t="s">
        <v>2646</v>
      </c>
      <c r="KA815" t="s">
        <v>2778</v>
      </c>
      <c r="KB815" t="s">
        <v>2921</v>
      </c>
      <c r="KX815" t="s">
        <v>3085</v>
      </c>
      <c r="KY815" t="s">
        <v>3409</v>
      </c>
      <c r="QL815" t="s">
        <v>3085</v>
      </c>
      <c r="QM815" t="s">
        <v>3409</v>
      </c>
      <c r="QN815" t="s">
        <v>3410</v>
      </c>
      <c r="RJ815" t="s">
        <v>2861</v>
      </c>
      <c r="RK815" t="s">
        <v>3043</v>
      </c>
      <c r="RL815" t="s">
        <v>2999</v>
      </c>
      <c r="RM815" t="s">
        <v>3012</v>
      </c>
      <c r="RV815" t="s">
        <v>2921</v>
      </c>
      <c r="RW815" t="s">
        <v>2622</v>
      </c>
      <c r="RX815" t="s">
        <v>3150</v>
      </c>
      <c r="RY815" t="s">
        <v>2564</v>
      </c>
      <c r="SH815" t="s">
        <v>2479</v>
      </c>
      <c r="SI815" t="s">
        <v>2479</v>
      </c>
      <c r="SJ815" t="s">
        <v>2479</v>
      </c>
      <c r="SK815" t="s">
        <v>2479</v>
      </c>
      <c r="ST815" t="s">
        <v>2564</v>
      </c>
      <c r="SU815" t="s">
        <v>2262</v>
      </c>
      <c r="SV815" t="s">
        <v>2324</v>
      </c>
      <c r="SW815" t="s">
        <v>2761</v>
      </c>
      <c r="TF815" t="s">
        <v>2958</v>
      </c>
      <c r="TG815" t="s">
        <v>2798</v>
      </c>
      <c r="TH815" t="s">
        <v>2722</v>
      </c>
      <c r="TI815" t="s">
        <v>2721</v>
      </c>
      <c r="TR815" t="s">
        <v>2762</v>
      </c>
      <c r="TS815" t="s">
        <v>2810</v>
      </c>
      <c r="TT815" t="s">
        <v>2815</v>
      </c>
      <c r="TU815" t="s">
        <v>2411</v>
      </c>
      <c r="ADX815" t="s">
        <v>3004</v>
      </c>
      <c r="AEJ815" t="s">
        <v>2820</v>
      </c>
      <c r="AEV815" t="s">
        <v>2479</v>
      </c>
      <c r="AFH815" t="s">
        <v>2416</v>
      </c>
      <c r="AFT815" t="s">
        <v>2969</v>
      </c>
      <c r="AGF815" t="s">
        <v>2608</v>
      </c>
      <c r="AJK815" t="s">
        <v>2135</v>
      </c>
      <c r="AJL815" t="s">
        <v>2835</v>
      </c>
      <c r="AJW815" t="s">
        <v>2868</v>
      </c>
      <c r="AJX815" t="s">
        <v>2127</v>
      </c>
      <c r="AKI815" t="s">
        <v>2479</v>
      </c>
      <c r="AKJ815" t="s">
        <v>2479</v>
      </c>
      <c r="AKU815" t="s">
        <v>2909</v>
      </c>
      <c r="AKV815" t="s">
        <v>2445</v>
      </c>
      <c r="ALG815" t="s">
        <v>2964</v>
      </c>
      <c r="ALH815" t="s">
        <v>3008</v>
      </c>
      <c r="ALS815" t="s">
        <v>2623</v>
      </c>
      <c r="ALT815" t="s">
        <v>2762</v>
      </c>
      <c r="BLZ815" t="s">
        <v>2861</v>
      </c>
      <c r="BMA815" t="s">
        <v>3043</v>
      </c>
      <c r="BML815" t="s">
        <v>2921</v>
      </c>
      <c r="BMM815" t="s">
        <v>2622</v>
      </c>
      <c r="BMX815" t="s">
        <v>2479</v>
      </c>
      <c r="BMY815" t="s">
        <v>2479</v>
      </c>
      <c r="BNJ815" t="s">
        <v>2565</v>
      </c>
      <c r="BNK815" t="s">
        <v>2510</v>
      </c>
      <c r="BNV815" t="s">
        <v>2958</v>
      </c>
      <c r="BNW815" t="s">
        <v>2798</v>
      </c>
      <c r="BOH815" t="s">
        <v>2762</v>
      </c>
      <c r="BOI815" t="s">
        <v>2810</v>
      </c>
      <c r="BUT815" t="s">
        <v>2424</v>
      </c>
      <c r="BUU815" t="s">
        <v>3052</v>
      </c>
      <c r="BUV815" t="s">
        <v>2910</v>
      </c>
      <c r="BVF815" t="s">
        <v>2921</v>
      </c>
      <c r="BVG815" t="s">
        <v>2622</v>
      </c>
      <c r="BVH815" t="s">
        <v>3150</v>
      </c>
      <c r="BVR815" t="s">
        <v>2479</v>
      </c>
      <c r="BVS815" t="s">
        <v>2479</v>
      </c>
      <c r="BVT815" t="s">
        <v>2479</v>
      </c>
      <c r="BWD815" t="s">
        <v>2564</v>
      </c>
      <c r="BWE815" t="s">
        <v>2262</v>
      </c>
      <c r="BWF815" t="s">
        <v>2324</v>
      </c>
      <c r="BWP815" t="s">
        <v>3179</v>
      </c>
      <c r="BWQ815" t="s">
        <v>2936</v>
      </c>
      <c r="BWR815" t="s">
        <v>2898</v>
      </c>
      <c r="BXB815" t="s">
        <v>2762</v>
      </c>
      <c r="BXC815" t="s">
        <v>2810</v>
      </c>
      <c r="BXD815" t="s">
        <v>2815</v>
      </c>
      <c r="BXM815" t="s">
        <v>2823</v>
      </c>
      <c r="BXN815" t="s">
        <v>2655</v>
      </c>
      <c r="BXO815" t="s">
        <v>2696</v>
      </c>
      <c r="BXP815" t="s">
        <v>2192</v>
      </c>
      <c r="BXY815" t="s">
        <v>2172</v>
      </c>
      <c r="BXZ815" t="s">
        <v>2490</v>
      </c>
      <c r="BYA815" t="s">
        <v>2347</v>
      </c>
      <c r="BYB815" t="s">
        <v>2357</v>
      </c>
      <c r="BYK815" t="s">
        <v>2420</v>
      </c>
      <c r="BYL815" t="s">
        <v>2347</v>
      </c>
      <c r="BYM815" t="s">
        <v>2490</v>
      </c>
      <c r="BYN815" t="s">
        <v>2654</v>
      </c>
      <c r="BYW815" t="s">
        <v>2574</v>
      </c>
      <c r="BYX815" t="s">
        <v>2211</v>
      </c>
      <c r="BYY815" t="s">
        <v>2711</v>
      </c>
      <c r="BYZ815" t="s">
        <v>2582</v>
      </c>
      <c r="BZI815" t="s">
        <v>2710</v>
      </c>
      <c r="BZJ815" t="s">
        <v>2728</v>
      </c>
      <c r="BZK815" t="s">
        <v>2849</v>
      </c>
      <c r="BZL815" t="s">
        <v>2743</v>
      </c>
      <c r="BZU815" t="s">
        <v>2261</v>
      </c>
      <c r="BZV815" t="s">
        <v>2774</v>
      </c>
      <c r="BZW815" t="s">
        <v>2708</v>
      </c>
      <c r="BZX815" t="s">
        <v>2712</v>
      </c>
    </row>
    <row r="816" spans="1:1020 1030:2052" x14ac:dyDescent="0.15">
      <c r="A816" t="s">
        <v>4163</v>
      </c>
      <c r="L816" t="s">
        <v>2779</v>
      </c>
      <c r="AJ816" t="s">
        <v>2843</v>
      </c>
      <c r="AV816" t="s">
        <v>2779</v>
      </c>
      <c r="BH816" t="s">
        <v>2779</v>
      </c>
      <c r="CM816" t="s">
        <v>3830</v>
      </c>
      <c r="CN816" t="s">
        <v>3852</v>
      </c>
      <c r="CO816">
        <f>156</f>
        <v>156</v>
      </c>
      <c r="CP816" t="s">
        <v>3329</v>
      </c>
      <c r="CQ816" t="s">
        <v>3167</v>
      </c>
      <c r="CR816" t="s">
        <v>3167</v>
      </c>
      <c r="EZ816" t="s">
        <v>3084</v>
      </c>
      <c r="FL816" t="s">
        <v>3111</v>
      </c>
      <c r="GJ816" t="s">
        <v>3111</v>
      </c>
      <c r="HH816" t="s">
        <v>2779</v>
      </c>
      <c r="HT816" t="s">
        <v>2779</v>
      </c>
      <c r="JK816" t="s">
        <v>3476</v>
      </c>
      <c r="JL816" t="s">
        <v>3582</v>
      </c>
      <c r="JM816" t="s">
        <v>3560</v>
      </c>
      <c r="JN816" t="s">
        <v>3560</v>
      </c>
      <c r="JO816" t="s">
        <v>3560</v>
      </c>
      <c r="JP816" t="s">
        <v>3560</v>
      </c>
      <c r="JQ816" t="s">
        <v>4107</v>
      </c>
      <c r="KN816" t="s">
        <v>3111</v>
      </c>
      <c r="KU816" t="s">
        <v>3282</v>
      </c>
      <c r="KV816">
        <f>169</f>
        <v>169</v>
      </c>
      <c r="KW816" t="s">
        <v>3322</v>
      </c>
      <c r="KX816">
        <f>145</f>
        <v>145</v>
      </c>
      <c r="KY816">
        <f>171</f>
        <v>171</v>
      </c>
      <c r="KZ816">
        <f>162</f>
        <v>162</v>
      </c>
      <c r="LL816" t="s">
        <v>2779</v>
      </c>
      <c r="MV816" t="s">
        <v>3350</v>
      </c>
      <c r="NT816" t="s">
        <v>3084</v>
      </c>
      <c r="OF816" t="s">
        <v>3111</v>
      </c>
      <c r="OR816" t="s">
        <v>2777</v>
      </c>
      <c r="PB816" t="s">
        <v>3403</v>
      </c>
      <c r="PC816" t="s">
        <v>3403</v>
      </c>
      <c r="PD816" t="s">
        <v>3354</v>
      </c>
      <c r="QB816" t="s">
        <v>3350</v>
      </c>
      <c r="RG816" t="s">
        <v>2520</v>
      </c>
      <c r="RH816" t="s">
        <v>2982</v>
      </c>
      <c r="RI816" t="s">
        <v>2962</v>
      </c>
      <c r="RJ816" t="s">
        <v>2953</v>
      </c>
      <c r="RK816" t="s">
        <v>3015</v>
      </c>
      <c r="RL816" t="s">
        <v>2906</v>
      </c>
      <c r="RM816" t="s">
        <v>2887</v>
      </c>
      <c r="RS816" t="s">
        <v>2949</v>
      </c>
      <c r="RT816" t="s">
        <v>2911</v>
      </c>
      <c r="RU816" t="s">
        <v>2899</v>
      </c>
      <c r="RV816" t="s">
        <v>2943</v>
      </c>
      <c r="RW816" t="s">
        <v>2887</v>
      </c>
      <c r="RX816" t="s">
        <v>2827</v>
      </c>
      <c r="RY816" t="s">
        <v>3059</v>
      </c>
      <c r="SE816" t="s">
        <v>2479</v>
      </c>
      <c r="SF816" t="s">
        <v>2479</v>
      </c>
      <c r="SG816" t="s">
        <v>2479</v>
      </c>
      <c r="SH816" t="s">
        <v>2479</v>
      </c>
      <c r="SI816" t="s">
        <v>2479</v>
      </c>
      <c r="SJ816" t="s">
        <v>2479</v>
      </c>
      <c r="SK816" t="s">
        <v>2479</v>
      </c>
      <c r="SQ816" t="s">
        <v>2868</v>
      </c>
      <c r="SR816" t="s">
        <v>2997</v>
      </c>
      <c r="SS816" t="s">
        <v>2955</v>
      </c>
      <c r="ST816" t="s">
        <v>3116</v>
      </c>
      <c r="SU816" t="s">
        <v>2440</v>
      </c>
      <c r="SV816" t="s">
        <v>2921</v>
      </c>
      <c r="SW816" t="s">
        <v>2752</v>
      </c>
      <c r="TC816" t="s">
        <v>2640</v>
      </c>
      <c r="TD816" t="s">
        <v>2796</v>
      </c>
      <c r="TE816" t="s">
        <v>2839</v>
      </c>
      <c r="TF816" t="s">
        <v>2941</v>
      </c>
      <c r="TG816" t="s">
        <v>3088</v>
      </c>
      <c r="TH816" t="s">
        <v>2902</v>
      </c>
      <c r="TI816" t="s">
        <v>3117</v>
      </c>
      <c r="TO816" t="s">
        <v>2287</v>
      </c>
      <c r="TP816" t="s">
        <v>2212</v>
      </c>
      <c r="TQ816" t="s">
        <v>2178</v>
      </c>
      <c r="TR816" t="s">
        <v>2243</v>
      </c>
      <c r="TS816" t="s">
        <v>2179</v>
      </c>
      <c r="TT816" t="s">
        <v>2267</v>
      </c>
      <c r="TU816" t="s">
        <v>2153</v>
      </c>
      <c r="ABB816" t="s">
        <v>2892</v>
      </c>
      <c r="ABC816" t="s">
        <v>3021</v>
      </c>
      <c r="ABD816" t="s">
        <v>2464</v>
      </c>
      <c r="ABN816" t="s">
        <v>2990</v>
      </c>
      <c r="ABO816" t="s">
        <v>2266</v>
      </c>
      <c r="ABP816" t="s">
        <v>2918</v>
      </c>
      <c r="ABZ816" t="s">
        <v>2479</v>
      </c>
      <c r="ACA816" t="s">
        <v>2479</v>
      </c>
      <c r="ACB816" t="s">
        <v>2479</v>
      </c>
      <c r="ACL816" t="s">
        <v>2887</v>
      </c>
      <c r="ACM816" t="s">
        <v>2938</v>
      </c>
      <c r="ACN816" t="s">
        <v>2903</v>
      </c>
      <c r="ACX816" t="s">
        <v>3061</v>
      </c>
      <c r="ACY816" t="s">
        <v>3015</v>
      </c>
      <c r="ACZ816" t="s">
        <v>2462</v>
      </c>
      <c r="ADJ816" t="s">
        <v>2287</v>
      </c>
      <c r="ADK816" t="s">
        <v>2624</v>
      </c>
      <c r="ADL816" t="s">
        <v>2544</v>
      </c>
      <c r="BER816" t="s">
        <v>2479</v>
      </c>
      <c r="BFD816" t="s">
        <v>2479</v>
      </c>
      <c r="BFP816" t="s">
        <v>2479</v>
      </c>
      <c r="BGB816" t="s">
        <v>2479</v>
      </c>
      <c r="BGN816" t="s">
        <v>2267</v>
      </c>
      <c r="BGZ816" t="s">
        <v>2479</v>
      </c>
      <c r="BHL816" t="s">
        <v>2479</v>
      </c>
      <c r="BHX816" t="s">
        <v>2479</v>
      </c>
      <c r="BIJ816" t="s">
        <v>2479</v>
      </c>
      <c r="BIV816" t="s">
        <v>2479</v>
      </c>
      <c r="BJC816" t="s">
        <v>2862</v>
      </c>
      <c r="BJD816" t="s">
        <v>2891</v>
      </c>
      <c r="BJE816" t="s">
        <v>2900</v>
      </c>
      <c r="BJF816" t="s">
        <v>2448</v>
      </c>
      <c r="BJG816" t="s">
        <v>3026</v>
      </c>
      <c r="BJH816" t="s">
        <v>2460</v>
      </c>
      <c r="BJO816" t="s">
        <v>2949</v>
      </c>
      <c r="BJP816" t="s">
        <v>2911</v>
      </c>
      <c r="BJQ816" t="s">
        <v>2899</v>
      </c>
      <c r="BJR816" t="s">
        <v>2943</v>
      </c>
      <c r="BJS816" t="s">
        <v>2887</v>
      </c>
      <c r="BJT816" t="s">
        <v>2827</v>
      </c>
      <c r="BKA816" t="s">
        <v>2479</v>
      </c>
      <c r="BKB816" t="s">
        <v>2479</v>
      </c>
      <c r="BKC816" t="s">
        <v>2453</v>
      </c>
      <c r="BKD816" t="s">
        <v>2456</v>
      </c>
      <c r="BKE816" t="s">
        <v>2479</v>
      </c>
      <c r="BKF816" t="s">
        <v>2479</v>
      </c>
      <c r="BKM816" t="s">
        <v>2868</v>
      </c>
      <c r="BKN816" t="s">
        <v>2997</v>
      </c>
      <c r="BKO816" t="s">
        <v>2955</v>
      </c>
      <c r="BKP816" t="s">
        <v>3116</v>
      </c>
      <c r="BKQ816" t="s">
        <v>2440</v>
      </c>
      <c r="BKR816" t="s">
        <v>2921</v>
      </c>
      <c r="BKY816" t="s">
        <v>2936</v>
      </c>
      <c r="BKZ816" t="s">
        <v>2981</v>
      </c>
      <c r="BLA816" t="s">
        <v>2900</v>
      </c>
      <c r="BLB816" t="s">
        <v>2932</v>
      </c>
      <c r="BLC816" t="s">
        <v>2938</v>
      </c>
      <c r="BLD816" t="s">
        <v>3041</v>
      </c>
      <c r="BLK816" t="s">
        <v>2287</v>
      </c>
      <c r="BLL816" t="s">
        <v>2212</v>
      </c>
      <c r="BLM816" t="s">
        <v>2178</v>
      </c>
      <c r="BLN816" t="s">
        <v>2243</v>
      </c>
      <c r="BLO816" t="s">
        <v>2179</v>
      </c>
      <c r="BLP816" t="s">
        <v>2267</v>
      </c>
      <c r="BLW816" t="s">
        <v>2520</v>
      </c>
      <c r="BLX816" t="s">
        <v>2982</v>
      </c>
      <c r="BLY816" t="s">
        <v>2962</v>
      </c>
      <c r="BLZ816" t="s">
        <v>2953</v>
      </c>
      <c r="BMA816" t="s">
        <v>3015</v>
      </c>
      <c r="BMB816" t="s">
        <v>2906</v>
      </c>
      <c r="BMI816" t="s">
        <v>2949</v>
      </c>
      <c r="BMJ816" t="s">
        <v>2911</v>
      </c>
      <c r="BMK816" t="s">
        <v>2899</v>
      </c>
      <c r="BML816" t="s">
        <v>2943</v>
      </c>
      <c r="BMM816" t="s">
        <v>2887</v>
      </c>
      <c r="BMN816" t="s">
        <v>2827</v>
      </c>
      <c r="BMU816" t="s">
        <v>2932</v>
      </c>
      <c r="BMV816" t="s">
        <v>2913</v>
      </c>
      <c r="BMW816" t="s">
        <v>2717</v>
      </c>
      <c r="BMX816" t="s">
        <v>2444</v>
      </c>
      <c r="BMY816" t="s">
        <v>3150</v>
      </c>
      <c r="BMZ816" t="s">
        <v>2439</v>
      </c>
      <c r="BNG816" t="s">
        <v>2868</v>
      </c>
      <c r="BNH816" t="s">
        <v>2997</v>
      </c>
      <c r="BNI816" t="s">
        <v>2935</v>
      </c>
      <c r="BNJ816" t="s">
        <v>3038</v>
      </c>
      <c r="BNK816" t="s">
        <v>3150</v>
      </c>
      <c r="BNL816" t="s">
        <v>2873</v>
      </c>
      <c r="BNS816" t="s">
        <v>2640</v>
      </c>
      <c r="BNT816" t="s">
        <v>2796</v>
      </c>
      <c r="BNU816" t="s">
        <v>2839</v>
      </c>
      <c r="BNV816" t="s">
        <v>2941</v>
      </c>
      <c r="BNW816" t="s">
        <v>3088</v>
      </c>
      <c r="BNX816" t="s">
        <v>2902</v>
      </c>
      <c r="BOE816" t="s">
        <v>2287</v>
      </c>
      <c r="BOF816" t="s">
        <v>2212</v>
      </c>
      <c r="BOG816" t="s">
        <v>2178</v>
      </c>
      <c r="BOH816" t="s">
        <v>2243</v>
      </c>
      <c r="BOI816" t="s">
        <v>2179</v>
      </c>
      <c r="BOJ816" t="s">
        <v>2267</v>
      </c>
      <c r="BOV816" t="s">
        <v>2479</v>
      </c>
      <c r="BPH816" t="s">
        <v>2479</v>
      </c>
      <c r="BPT816" t="s">
        <v>2479</v>
      </c>
      <c r="BQF816" t="s">
        <v>2479</v>
      </c>
      <c r="BQR816" t="s">
        <v>2479</v>
      </c>
      <c r="BRD816" t="s">
        <v>2479</v>
      </c>
    </row>
    <row r="817" spans="1:1020 1030:1980" x14ac:dyDescent="0.15">
      <c r="A817" t="s">
        <v>4164</v>
      </c>
      <c r="J817" t="s">
        <v>2777</v>
      </c>
      <c r="K817" t="s">
        <v>3295</v>
      </c>
      <c r="AH817" t="s">
        <v>2532</v>
      </c>
      <c r="AI817" t="s">
        <v>2403</v>
      </c>
      <c r="AJ817" t="s">
        <v>2777</v>
      </c>
      <c r="AT817" t="s">
        <v>3138</v>
      </c>
      <c r="AU817" t="s">
        <v>3084</v>
      </c>
      <c r="AV817" t="s">
        <v>2779</v>
      </c>
      <c r="CQ817" t="s">
        <v>3085</v>
      </c>
      <c r="CR817" t="s">
        <v>3085</v>
      </c>
      <c r="EX817" t="s">
        <v>2777</v>
      </c>
      <c r="EY817" t="s">
        <v>2777</v>
      </c>
      <c r="EZ817" t="s">
        <v>2777</v>
      </c>
      <c r="FJ817" t="s">
        <v>3295</v>
      </c>
      <c r="GH817" t="s">
        <v>2777</v>
      </c>
      <c r="GI817" t="s">
        <v>2779</v>
      </c>
      <c r="GJ817" t="s">
        <v>2777</v>
      </c>
      <c r="HG817" t="s">
        <v>2701</v>
      </c>
      <c r="HH817" t="s">
        <v>2777</v>
      </c>
      <c r="HR817" t="s">
        <v>2931</v>
      </c>
      <c r="HS817" t="s">
        <v>2777</v>
      </c>
      <c r="HT817" t="s">
        <v>2777</v>
      </c>
      <c r="JO817" t="s">
        <v>3689</v>
      </c>
      <c r="JP817" t="s">
        <v>3689</v>
      </c>
      <c r="JQ817" t="s">
        <v>4107</v>
      </c>
      <c r="KL817" t="s">
        <v>2779</v>
      </c>
      <c r="KY817" t="s">
        <v>3167</v>
      </c>
      <c r="KZ817" t="s">
        <v>3167</v>
      </c>
      <c r="LJ817" t="s">
        <v>2777</v>
      </c>
      <c r="LK817" t="s">
        <v>2777</v>
      </c>
      <c r="LL817" t="s">
        <v>2779</v>
      </c>
      <c r="MT817" t="s">
        <v>2777</v>
      </c>
      <c r="MU817" t="s">
        <v>3544</v>
      </c>
      <c r="MV817" t="s">
        <v>3111</v>
      </c>
      <c r="OD817" t="s">
        <v>2777</v>
      </c>
      <c r="OE817" t="s">
        <v>3084</v>
      </c>
      <c r="OF817" t="s">
        <v>3084</v>
      </c>
      <c r="PC817" t="s">
        <v>3582</v>
      </c>
      <c r="PD817" t="s">
        <v>3560</v>
      </c>
      <c r="PZ817" t="s">
        <v>3295</v>
      </c>
      <c r="QM817" t="s">
        <v>3409</v>
      </c>
      <c r="QN817" t="s">
        <v>3409</v>
      </c>
      <c r="RK817" t="s">
        <v>2719</v>
      </c>
      <c r="RL817" t="s">
        <v>2905</v>
      </c>
      <c r="RM817" t="s">
        <v>3153</v>
      </c>
      <c r="RW817" t="s">
        <v>2794</v>
      </c>
      <c r="RX817" t="s">
        <v>2134</v>
      </c>
      <c r="RY817" t="s">
        <v>2982</v>
      </c>
      <c r="SI817" t="s">
        <v>2479</v>
      </c>
      <c r="SJ817" t="s">
        <v>2479</v>
      </c>
      <c r="SK817" t="s">
        <v>2479</v>
      </c>
      <c r="SU817" t="s">
        <v>2940</v>
      </c>
      <c r="SV817" t="s">
        <v>2906</v>
      </c>
      <c r="SW817" t="s">
        <v>2926</v>
      </c>
      <c r="TG817" t="s">
        <v>2721</v>
      </c>
      <c r="TH817" t="s">
        <v>2955</v>
      </c>
      <c r="TI817" t="s">
        <v>2867</v>
      </c>
      <c r="TS817" t="s">
        <v>2390</v>
      </c>
      <c r="TT817" t="s">
        <v>2333</v>
      </c>
      <c r="TU817" t="s">
        <v>2224</v>
      </c>
      <c r="ABC817" t="s">
        <v>3009</v>
      </c>
      <c r="ABD817" t="s">
        <v>2901</v>
      </c>
      <c r="ABO817" t="s">
        <v>2793</v>
      </c>
      <c r="ABP817" t="s">
        <v>2635</v>
      </c>
      <c r="ACA817" t="s">
        <v>2479</v>
      </c>
      <c r="ACB817" t="s">
        <v>2479</v>
      </c>
      <c r="ACM817" t="s">
        <v>2828</v>
      </c>
      <c r="ACN817" t="s">
        <v>2721</v>
      </c>
      <c r="ACY817" t="s">
        <v>2520</v>
      </c>
      <c r="ACZ817" t="s">
        <v>2978</v>
      </c>
      <c r="ADK817" t="s">
        <v>2300</v>
      </c>
      <c r="ADL817" t="s">
        <v>2426</v>
      </c>
      <c r="BEP817" t="s">
        <v>2479</v>
      </c>
      <c r="BEQ817" t="s">
        <v>2479</v>
      </c>
      <c r="BER817" t="s">
        <v>2479</v>
      </c>
      <c r="BFB817" t="s">
        <v>2479</v>
      </c>
      <c r="BFC817" t="s">
        <v>2479</v>
      </c>
      <c r="BFN817" t="s">
        <v>2479</v>
      </c>
      <c r="BFO817" t="s">
        <v>2479</v>
      </c>
      <c r="BFP817" t="s">
        <v>2479</v>
      </c>
      <c r="BFZ817" t="s">
        <v>2479</v>
      </c>
      <c r="BGA817" t="s">
        <v>2479</v>
      </c>
      <c r="BGB817" t="s">
        <v>2479</v>
      </c>
      <c r="BGL817" t="s">
        <v>2227</v>
      </c>
      <c r="BGM817" t="s">
        <v>2248</v>
      </c>
      <c r="BGN817" t="s">
        <v>2479</v>
      </c>
      <c r="BHK817" t="s">
        <v>2699</v>
      </c>
      <c r="BHL817" t="s">
        <v>2479</v>
      </c>
      <c r="BHV817" t="s">
        <v>2479</v>
      </c>
      <c r="BIH817" t="s">
        <v>2479</v>
      </c>
      <c r="BII817" t="s">
        <v>2479</v>
      </c>
      <c r="BIJ817" t="s">
        <v>2479</v>
      </c>
      <c r="BIT817" t="s">
        <v>2479</v>
      </c>
      <c r="BJG817" t="s">
        <v>2620</v>
      </c>
      <c r="BJH817" t="s">
        <v>2609</v>
      </c>
      <c r="BJS817" t="s">
        <v>2794</v>
      </c>
      <c r="BJT817" t="s">
        <v>2134</v>
      </c>
      <c r="BKE817" t="s">
        <v>2479</v>
      </c>
      <c r="BKF817" t="s">
        <v>2479</v>
      </c>
      <c r="BKQ817" t="s">
        <v>2940</v>
      </c>
      <c r="BKR817" t="s">
        <v>2906</v>
      </c>
      <c r="BLC817" t="s">
        <v>3021</v>
      </c>
      <c r="BLD817" t="s">
        <v>3245</v>
      </c>
      <c r="BLO817" t="s">
        <v>2390</v>
      </c>
      <c r="BLP817" t="s">
        <v>2333</v>
      </c>
      <c r="BMA817" t="s">
        <v>2719</v>
      </c>
      <c r="BMB817" t="s">
        <v>2905</v>
      </c>
      <c r="BMM817" t="s">
        <v>2794</v>
      </c>
      <c r="BMN817" t="s">
        <v>2134</v>
      </c>
      <c r="BMY817" t="s">
        <v>2479</v>
      </c>
      <c r="BMZ817" t="s">
        <v>2479</v>
      </c>
      <c r="BNK817" t="s">
        <v>3061</v>
      </c>
      <c r="BNL817" t="s">
        <v>2957</v>
      </c>
      <c r="BNW817" t="s">
        <v>2721</v>
      </c>
      <c r="BNX817" t="s">
        <v>2955</v>
      </c>
      <c r="BOI817" t="s">
        <v>2390</v>
      </c>
      <c r="BOJ817" t="s">
        <v>2333</v>
      </c>
      <c r="BOT817" t="s">
        <v>2479</v>
      </c>
      <c r="BOU817" t="s">
        <v>2479</v>
      </c>
      <c r="BOV817" t="s">
        <v>2479</v>
      </c>
      <c r="BPF817" t="s">
        <v>2546</v>
      </c>
      <c r="BPG817" t="s">
        <v>2479</v>
      </c>
      <c r="BPH817" t="s">
        <v>2479</v>
      </c>
      <c r="BPR817" t="s">
        <v>2479</v>
      </c>
      <c r="BPS817" t="s">
        <v>2479</v>
      </c>
      <c r="BPT817" t="s">
        <v>2479</v>
      </c>
      <c r="BQD817" t="s">
        <v>2479</v>
      </c>
      <c r="BUU817" t="s">
        <v>2712</v>
      </c>
      <c r="BUV817" t="s">
        <v>2761</v>
      </c>
      <c r="BVG817" t="s">
        <v>2794</v>
      </c>
      <c r="BVH817" t="s">
        <v>2134</v>
      </c>
      <c r="BVS817" t="s">
        <v>2479</v>
      </c>
      <c r="BVT817" t="s">
        <v>2479</v>
      </c>
      <c r="BWE817" t="s">
        <v>2940</v>
      </c>
      <c r="BWF817" t="s">
        <v>2906</v>
      </c>
      <c r="BWQ817" t="s">
        <v>2887</v>
      </c>
      <c r="BWR817" t="s">
        <v>2926</v>
      </c>
      <c r="BXC817" t="s">
        <v>2390</v>
      </c>
      <c r="BXD817" t="s">
        <v>2333</v>
      </c>
    </row>
    <row r="818" spans="1:1020 1030:1980" x14ac:dyDescent="0.15">
      <c r="A818" t="s">
        <v>4165</v>
      </c>
      <c r="CM818" t="s">
        <v>3696</v>
      </c>
      <c r="CN818" t="s">
        <v>3190</v>
      </c>
      <c r="CO818">
        <f>196</f>
        <v>196</v>
      </c>
      <c r="CP818" t="s">
        <v>3085</v>
      </c>
      <c r="CQ818" t="s">
        <v>3409</v>
      </c>
      <c r="CR818" t="s">
        <v>3085</v>
      </c>
      <c r="DB818" t="s">
        <v>3350</v>
      </c>
      <c r="DC818" t="s">
        <v>3350</v>
      </c>
      <c r="DD818" t="s">
        <v>3350</v>
      </c>
      <c r="DE818" t="s">
        <v>3350</v>
      </c>
      <c r="DZ818" t="s">
        <v>3544</v>
      </c>
      <c r="EA818" t="s">
        <v>3544</v>
      </c>
      <c r="EB818" t="s">
        <v>3350</v>
      </c>
      <c r="EC818" t="s">
        <v>3350</v>
      </c>
      <c r="EN818" t="s">
        <v>3403</v>
      </c>
      <c r="IP818" t="s">
        <v>3354</v>
      </c>
      <c r="IR818" t="s">
        <v>3544</v>
      </c>
      <c r="IS818" t="s">
        <v>3544</v>
      </c>
      <c r="JK818" t="s">
        <v>3476</v>
      </c>
      <c r="JL818" t="s">
        <v>3582</v>
      </c>
      <c r="JM818" t="s">
        <v>3560</v>
      </c>
      <c r="JN818" t="s">
        <v>3560</v>
      </c>
      <c r="JO818" t="s">
        <v>3689</v>
      </c>
      <c r="JP818" t="s">
        <v>3560</v>
      </c>
      <c r="JQ818" t="s">
        <v>4107</v>
      </c>
      <c r="KU818">
        <f>174</f>
        <v>174</v>
      </c>
      <c r="KV818" t="s">
        <v>3190</v>
      </c>
      <c r="KW818">
        <f>195</f>
        <v>195</v>
      </c>
      <c r="KX818" t="s">
        <v>3167</v>
      </c>
      <c r="KY818" t="s">
        <v>3085</v>
      </c>
      <c r="KZ818" t="s">
        <v>3085</v>
      </c>
      <c r="PB818" t="s">
        <v>3350</v>
      </c>
      <c r="PC818" t="s">
        <v>3350</v>
      </c>
      <c r="PD818" t="s">
        <v>3403</v>
      </c>
      <c r="PN818" t="s">
        <v>3544</v>
      </c>
      <c r="PO818" t="s">
        <v>3544</v>
      </c>
      <c r="PP818" t="s">
        <v>3350</v>
      </c>
      <c r="RG818" t="s">
        <v>3053</v>
      </c>
      <c r="RH818" t="s">
        <v>3054</v>
      </c>
      <c r="RI818" t="s">
        <v>2996</v>
      </c>
      <c r="RJ818" t="s">
        <v>2522</v>
      </c>
      <c r="RK818" t="s">
        <v>2637</v>
      </c>
      <c r="RL818" t="s">
        <v>2964</v>
      </c>
      <c r="RM818" t="s">
        <v>2797</v>
      </c>
      <c r="RS818" t="s">
        <v>3087</v>
      </c>
      <c r="RT818" t="s">
        <v>2457</v>
      </c>
      <c r="RU818" t="s">
        <v>2718</v>
      </c>
      <c r="RV818" t="s">
        <v>3081</v>
      </c>
      <c r="RW818" t="s">
        <v>2718</v>
      </c>
      <c r="RX818" t="s">
        <v>2646</v>
      </c>
      <c r="RY818" t="s">
        <v>2815</v>
      </c>
      <c r="SE818" t="s">
        <v>2479</v>
      </c>
      <c r="SF818" t="s">
        <v>2479</v>
      </c>
      <c r="SG818" t="s">
        <v>2479</v>
      </c>
      <c r="SH818" t="s">
        <v>2479</v>
      </c>
      <c r="SI818" t="s">
        <v>2479</v>
      </c>
      <c r="SJ818" t="s">
        <v>2479</v>
      </c>
      <c r="SK818" t="s">
        <v>2479</v>
      </c>
      <c r="SQ818" t="s">
        <v>2637</v>
      </c>
      <c r="SR818" t="s">
        <v>2721</v>
      </c>
      <c r="SS818" t="s">
        <v>2981</v>
      </c>
      <c r="ST818" t="s">
        <v>3088</v>
      </c>
      <c r="SU818" t="s">
        <v>2896</v>
      </c>
      <c r="SV818" t="s">
        <v>3060</v>
      </c>
      <c r="SW818" t="s">
        <v>2717</v>
      </c>
      <c r="TC818" t="s">
        <v>3008</v>
      </c>
      <c r="TD818" t="s">
        <v>3008</v>
      </c>
      <c r="TE818" t="s">
        <v>2457</v>
      </c>
      <c r="TF818" t="s">
        <v>3021</v>
      </c>
      <c r="TG818" t="s">
        <v>3021</v>
      </c>
      <c r="TH818" t="s">
        <v>2902</v>
      </c>
      <c r="TI818" t="s">
        <v>2448</v>
      </c>
      <c r="TO818" t="s">
        <v>2684</v>
      </c>
      <c r="TP818" t="s">
        <v>2382</v>
      </c>
      <c r="TQ818" t="s">
        <v>2742</v>
      </c>
      <c r="TR818" t="s">
        <v>2991</v>
      </c>
      <c r="TS818" t="s">
        <v>2500</v>
      </c>
      <c r="TT818" t="s">
        <v>2382</v>
      </c>
      <c r="TU818" t="s">
        <v>2584</v>
      </c>
      <c r="YH818" t="s">
        <v>2998</v>
      </c>
      <c r="YJ818" t="s">
        <v>3052</v>
      </c>
      <c r="YK818" t="s">
        <v>3155</v>
      </c>
      <c r="YT818" t="s">
        <v>2353</v>
      </c>
      <c r="YV818" t="s">
        <v>2382</v>
      </c>
      <c r="YW818" t="s">
        <v>2383</v>
      </c>
      <c r="ZF818" t="s">
        <v>2479</v>
      </c>
      <c r="ZH818" t="s">
        <v>2479</v>
      </c>
      <c r="ZI818" t="s">
        <v>2479</v>
      </c>
      <c r="ZR818" t="s">
        <v>2887</v>
      </c>
      <c r="ZT818" t="s">
        <v>3093</v>
      </c>
      <c r="ZU818" t="s">
        <v>2459</v>
      </c>
      <c r="AAD818" t="s">
        <v>2638</v>
      </c>
      <c r="AAF818" t="s">
        <v>2958</v>
      </c>
      <c r="AAG818" t="s">
        <v>2795</v>
      </c>
      <c r="AAP818" t="s">
        <v>2918</v>
      </c>
      <c r="AAR818" t="s">
        <v>2603</v>
      </c>
      <c r="AAS818" t="s">
        <v>2532</v>
      </c>
      <c r="ABB818" t="s">
        <v>3091</v>
      </c>
      <c r="ABC818" t="s">
        <v>3078</v>
      </c>
      <c r="ABD818" t="s">
        <v>3047</v>
      </c>
      <c r="ABN818" t="s">
        <v>3060</v>
      </c>
      <c r="ABO818" t="s">
        <v>2264</v>
      </c>
      <c r="ABP818" t="s">
        <v>2844</v>
      </c>
      <c r="ABZ818" t="s">
        <v>2479</v>
      </c>
      <c r="ACA818" t="s">
        <v>2479</v>
      </c>
      <c r="ACB818" t="s">
        <v>2479</v>
      </c>
      <c r="ACL818" t="s">
        <v>2956</v>
      </c>
      <c r="ACM818" t="s">
        <v>2940</v>
      </c>
      <c r="ACN818" t="s">
        <v>3015</v>
      </c>
      <c r="ACX818" t="s">
        <v>2868</v>
      </c>
      <c r="ACY818" t="s">
        <v>3155</v>
      </c>
      <c r="ACZ818" t="s">
        <v>2524</v>
      </c>
      <c r="ADJ818" t="s">
        <v>2410</v>
      </c>
      <c r="ADK818" t="s">
        <v>2744</v>
      </c>
      <c r="ADL818" t="s">
        <v>2888</v>
      </c>
      <c r="ADV818" t="s">
        <v>2949</v>
      </c>
      <c r="ADW818" t="s">
        <v>2996</v>
      </c>
      <c r="ADX818" t="s">
        <v>2438</v>
      </c>
      <c r="ADY818" t="s">
        <v>2442</v>
      </c>
      <c r="AEH818" t="s">
        <v>2933</v>
      </c>
      <c r="AEI818" t="s">
        <v>2906</v>
      </c>
      <c r="AEJ818" t="s">
        <v>3041</v>
      </c>
      <c r="AEK818" t="s">
        <v>2459</v>
      </c>
      <c r="AET818" t="s">
        <v>2479</v>
      </c>
      <c r="AEU818" t="s">
        <v>2479</v>
      </c>
      <c r="AEV818" t="s">
        <v>2479</v>
      </c>
      <c r="AEW818" t="s">
        <v>2479</v>
      </c>
      <c r="AFF818" t="s">
        <v>2911</v>
      </c>
      <c r="AFG818" t="s">
        <v>2962</v>
      </c>
      <c r="AFH818" t="s">
        <v>2940</v>
      </c>
      <c r="AFI818" t="s">
        <v>2913</v>
      </c>
      <c r="AFR818" t="s">
        <v>2958</v>
      </c>
      <c r="AFS818" t="s">
        <v>3008</v>
      </c>
      <c r="AFT818" t="s">
        <v>2890</v>
      </c>
      <c r="AFU818" t="s">
        <v>2948</v>
      </c>
      <c r="AGD818" t="s">
        <v>2881</v>
      </c>
      <c r="AGE818" t="s">
        <v>2809</v>
      </c>
      <c r="AGF818" t="s">
        <v>2742</v>
      </c>
      <c r="AGG818" t="s">
        <v>2512</v>
      </c>
      <c r="AGP818" t="s">
        <v>2899</v>
      </c>
      <c r="AGQ818" t="s">
        <v>2936</v>
      </c>
      <c r="AGR818" t="s">
        <v>2891</v>
      </c>
      <c r="AGS818" t="s">
        <v>3030</v>
      </c>
      <c r="AHB818" t="s">
        <v>2896</v>
      </c>
      <c r="AHC818" t="s">
        <v>2446</v>
      </c>
      <c r="AHD818" t="s">
        <v>2944</v>
      </c>
      <c r="AHE818" t="s">
        <v>2808</v>
      </c>
      <c r="AHN818" t="s">
        <v>2479</v>
      </c>
      <c r="AHO818" t="s">
        <v>2479</v>
      </c>
      <c r="AHP818" t="s">
        <v>2479</v>
      </c>
      <c r="AHQ818" t="s">
        <v>2479</v>
      </c>
      <c r="AHZ818" t="s">
        <v>2639</v>
      </c>
      <c r="AIA818" t="s">
        <v>2940</v>
      </c>
      <c r="AIB818" t="s">
        <v>2461</v>
      </c>
      <c r="AIC818" t="s">
        <v>2462</v>
      </c>
      <c r="AIL818" t="s">
        <v>3016</v>
      </c>
      <c r="AIM818" t="s">
        <v>2862</v>
      </c>
      <c r="AIN818" t="s">
        <v>2722</v>
      </c>
      <c r="AIO818" t="s">
        <v>2457</v>
      </c>
      <c r="AIX818" t="s">
        <v>2220</v>
      </c>
      <c r="AIY818" t="s">
        <v>2740</v>
      </c>
      <c r="AIZ818" t="s">
        <v>2493</v>
      </c>
      <c r="AJA818" t="s">
        <v>2549</v>
      </c>
      <c r="AMF818" t="s">
        <v>3080</v>
      </c>
      <c r="AMR818" t="s">
        <v>2772</v>
      </c>
      <c r="AND818" t="s">
        <v>2479</v>
      </c>
      <c r="ANP818" t="s">
        <v>2940</v>
      </c>
      <c r="AOB818" t="s">
        <v>3020</v>
      </c>
      <c r="AON818" t="s">
        <v>2859</v>
      </c>
      <c r="AOX818" t="s">
        <v>2907</v>
      </c>
      <c r="AOY818" t="s">
        <v>3071</v>
      </c>
      <c r="AOZ818" t="s">
        <v>3018</v>
      </c>
      <c r="APJ818" t="s">
        <v>2836</v>
      </c>
      <c r="APK818" t="s">
        <v>2620</v>
      </c>
      <c r="APL818" t="s">
        <v>2396</v>
      </c>
      <c r="APV818" t="s">
        <v>2479</v>
      </c>
      <c r="APW818" t="s">
        <v>2479</v>
      </c>
      <c r="APX818" t="s">
        <v>2479</v>
      </c>
      <c r="AQH818" t="s">
        <v>2463</v>
      </c>
      <c r="AQI818" t="s">
        <v>2907</v>
      </c>
      <c r="AQJ818" t="s">
        <v>3170</v>
      </c>
      <c r="AQT818" t="s">
        <v>2969</v>
      </c>
      <c r="AQU818" t="s">
        <v>3046</v>
      </c>
      <c r="AQV818" t="s">
        <v>2981</v>
      </c>
      <c r="ARF818" t="s">
        <v>2226</v>
      </c>
      <c r="ARG818" t="s">
        <v>2645</v>
      </c>
      <c r="ARH818" t="s">
        <v>2535</v>
      </c>
      <c r="BJC818" t="s">
        <v>2934</v>
      </c>
      <c r="BJD818" t="s">
        <v>2519</v>
      </c>
      <c r="BJE818" t="s">
        <v>2949</v>
      </c>
      <c r="BJF818" t="s">
        <v>2961</v>
      </c>
      <c r="BJG818" t="s">
        <v>3008</v>
      </c>
      <c r="BJH818" t="s">
        <v>2941</v>
      </c>
      <c r="BJO818" t="s">
        <v>2524</v>
      </c>
      <c r="BJP818" t="s">
        <v>2457</v>
      </c>
      <c r="BJQ818" t="s">
        <v>2718</v>
      </c>
      <c r="BJR818" t="s">
        <v>3081</v>
      </c>
      <c r="BJS818" t="s">
        <v>2718</v>
      </c>
      <c r="BJT818" t="s">
        <v>2646</v>
      </c>
      <c r="BKA818" t="s">
        <v>2479</v>
      </c>
      <c r="BKB818" t="s">
        <v>2479</v>
      </c>
      <c r="BKC818" t="s">
        <v>2886</v>
      </c>
      <c r="BKD818" t="s">
        <v>2479</v>
      </c>
      <c r="BKE818" t="s">
        <v>2479</v>
      </c>
      <c r="BKF818" t="s">
        <v>2479</v>
      </c>
      <c r="BKM818" t="s">
        <v>2637</v>
      </c>
      <c r="BKN818" t="s">
        <v>2721</v>
      </c>
      <c r="BKO818" t="s">
        <v>2981</v>
      </c>
      <c r="BKP818" t="s">
        <v>3088</v>
      </c>
      <c r="BKQ818" t="s">
        <v>2896</v>
      </c>
      <c r="BKR818" t="s">
        <v>3060</v>
      </c>
      <c r="BKY818" t="s">
        <v>2900</v>
      </c>
      <c r="BKZ818" t="s">
        <v>2900</v>
      </c>
      <c r="BLA818" t="s">
        <v>3196</v>
      </c>
      <c r="BLB818" t="s">
        <v>3060</v>
      </c>
      <c r="BLC818" t="s">
        <v>2452</v>
      </c>
      <c r="BLD818" t="s">
        <v>2460</v>
      </c>
      <c r="BLK818" t="s">
        <v>2684</v>
      </c>
      <c r="BLL818" t="s">
        <v>2382</v>
      </c>
      <c r="BLM818" t="s">
        <v>2742</v>
      </c>
      <c r="BLN818" t="s">
        <v>2991</v>
      </c>
      <c r="BLO818" t="s">
        <v>2500</v>
      </c>
      <c r="BLP818" t="s">
        <v>2382</v>
      </c>
      <c r="BLW818" t="s">
        <v>3053</v>
      </c>
      <c r="BLX818" t="s">
        <v>3054</v>
      </c>
      <c r="BLY818" t="s">
        <v>2996</v>
      </c>
      <c r="BLZ818" t="s">
        <v>2522</v>
      </c>
      <c r="BMA818" t="s">
        <v>2637</v>
      </c>
      <c r="BMB818" t="s">
        <v>2964</v>
      </c>
      <c r="BMI818" t="s">
        <v>2524</v>
      </c>
      <c r="BMJ818" t="s">
        <v>2952</v>
      </c>
      <c r="BMK818" t="s">
        <v>2718</v>
      </c>
      <c r="BML818" t="s">
        <v>3081</v>
      </c>
      <c r="BMM818" t="s">
        <v>2718</v>
      </c>
      <c r="BMN818" t="s">
        <v>2646</v>
      </c>
      <c r="BMU818" t="s">
        <v>2862</v>
      </c>
      <c r="BMV818" t="s">
        <v>2479</v>
      </c>
      <c r="BMW818" t="s">
        <v>2900</v>
      </c>
      <c r="BMX818" t="s">
        <v>2479</v>
      </c>
      <c r="BMY818" t="s">
        <v>2479</v>
      </c>
      <c r="BMZ818" t="s">
        <v>2479</v>
      </c>
      <c r="BNG818" t="s">
        <v>2637</v>
      </c>
      <c r="BNH818" t="s">
        <v>2721</v>
      </c>
      <c r="BNI818" t="s">
        <v>2940</v>
      </c>
      <c r="BNJ818" t="s">
        <v>2913</v>
      </c>
      <c r="BNK818" t="s">
        <v>2943</v>
      </c>
      <c r="BNL818" t="s">
        <v>3082</v>
      </c>
      <c r="BNS818" t="s">
        <v>3008</v>
      </c>
      <c r="BNT818" t="s">
        <v>3008</v>
      </c>
      <c r="BNU818" t="s">
        <v>2457</v>
      </c>
      <c r="BNV818" t="s">
        <v>3021</v>
      </c>
      <c r="BNW818" t="s">
        <v>3021</v>
      </c>
      <c r="BNX818" t="s">
        <v>2902</v>
      </c>
      <c r="BOE818" t="s">
        <v>2684</v>
      </c>
      <c r="BOF818" t="s">
        <v>2382</v>
      </c>
      <c r="BOG818" t="s">
        <v>2742</v>
      </c>
      <c r="BOH818" t="s">
        <v>2991</v>
      </c>
      <c r="BOI818" t="s">
        <v>2500</v>
      </c>
      <c r="BOJ818" t="s">
        <v>2382</v>
      </c>
    </row>
    <row r="819" spans="1:1020 1030:1980" x14ac:dyDescent="0.15">
      <c r="A819" t="s">
        <v>4166</v>
      </c>
      <c r="CN819" t="s">
        <v>3190</v>
      </c>
      <c r="CO819" t="s">
        <v>3085</v>
      </c>
      <c r="CP819" t="s">
        <v>3085</v>
      </c>
      <c r="CQ819" t="s">
        <v>3167</v>
      </c>
      <c r="CR819" t="s">
        <v>3085</v>
      </c>
      <c r="DB819" t="s">
        <v>3582</v>
      </c>
      <c r="DC819" t="s">
        <v>3582</v>
      </c>
      <c r="DD819" t="s">
        <v>3560</v>
      </c>
      <c r="DZ819" t="s">
        <v>3544</v>
      </c>
      <c r="EA819" t="s">
        <v>3544</v>
      </c>
      <c r="EB819" t="s">
        <v>3582</v>
      </c>
      <c r="JL819" t="s">
        <v>3582</v>
      </c>
      <c r="JM819" t="s">
        <v>3560</v>
      </c>
      <c r="JN819" t="s">
        <v>3560</v>
      </c>
      <c r="JO819" t="s">
        <v>3560</v>
      </c>
      <c r="JP819" t="s">
        <v>3560</v>
      </c>
      <c r="JQ819" t="s">
        <v>4107</v>
      </c>
      <c r="KV819" t="s">
        <v>3190</v>
      </c>
      <c r="KW819" t="s">
        <v>3167</v>
      </c>
      <c r="KX819" t="s">
        <v>3085</v>
      </c>
      <c r="KY819" t="s">
        <v>3167</v>
      </c>
      <c r="KZ819" t="s">
        <v>3085</v>
      </c>
      <c r="PB819" t="s">
        <v>3350</v>
      </c>
      <c r="PC819" t="s">
        <v>3350</v>
      </c>
      <c r="PD819" t="s">
        <v>3350</v>
      </c>
      <c r="PN819" t="s">
        <v>3403</v>
      </c>
      <c r="PO819" t="s">
        <v>3354</v>
      </c>
      <c r="PP819" t="s">
        <v>3403</v>
      </c>
      <c r="RH819" t="s">
        <v>3152</v>
      </c>
      <c r="RI819" t="s">
        <v>2860</v>
      </c>
      <c r="RJ819" t="s">
        <v>3055</v>
      </c>
      <c r="RK819" t="s">
        <v>3024</v>
      </c>
      <c r="RL819" t="s">
        <v>3000</v>
      </c>
      <c r="RM819" t="s">
        <v>2912</v>
      </c>
      <c r="RT819" t="s">
        <v>2794</v>
      </c>
      <c r="RU819" t="s">
        <v>2968</v>
      </c>
      <c r="RV819" t="s">
        <v>2521</v>
      </c>
      <c r="RW819" t="s">
        <v>3039</v>
      </c>
      <c r="RX819" t="s">
        <v>2456</v>
      </c>
      <c r="RY819" t="s">
        <v>2441</v>
      </c>
      <c r="SF819" t="s">
        <v>2479</v>
      </c>
      <c r="SG819" t="s">
        <v>2479</v>
      </c>
      <c r="SH819" t="s">
        <v>2479</v>
      </c>
      <c r="SI819" t="s">
        <v>2479</v>
      </c>
      <c r="SJ819" t="s">
        <v>2479</v>
      </c>
      <c r="SK819" t="s">
        <v>2479</v>
      </c>
      <c r="SR819" t="s">
        <v>3091</v>
      </c>
      <c r="SS819" t="s">
        <v>3030</v>
      </c>
      <c r="ST819" t="s">
        <v>2795</v>
      </c>
      <c r="SU819" t="s">
        <v>2829</v>
      </c>
      <c r="SV819" t="s">
        <v>2892</v>
      </c>
      <c r="SW819" t="s">
        <v>2722</v>
      </c>
      <c r="TD819" t="s">
        <v>2449</v>
      </c>
      <c r="TE819" t="s">
        <v>2768</v>
      </c>
      <c r="TF819" t="s">
        <v>2764</v>
      </c>
      <c r="TG819" t="s">
        <v>2555</v>
      </c>
      <c r="TH819" t="s">
        <v>2555</v>
      </c>
      <c r="TI819" t="s">
        <v>2623</v>
      </c>
      <c r="TP819" t="s">
        <v>2858</v>
      </c>
      <c r="TQ819" t="s">
        <v>2767</v>
      </c>
      <c r="TR819" t="s">
        <v>2609</v>
      </c>
      <c r="TS819" t="s">
        <v>2598</v>
      </c>
      <c r="TT819" t="s">
        <v>2510</v>
      </c>
      <c r="TU819" t="s">
        <v>2551</v>
      </c>
      <c r="ABB819" t="s">
        <v>3007</v>
      </c>
      <c r="ABC819" t="s">
        <v>3047</v>
      </c>
      <c r="ABD819" t="s">
        <v>3024</v>
      </c>
      <c r="ABN819" t="s">
        <v>2439</v>
      </c>
      <c r="ABO819" t="s">
        <v>2884</v>
      </c>
      <c r="ABP819" t="s">
        <v>2774</v>
      </c>
      <c r="ABZ819" t="s">
        <v>2479</v>
      </c>
      <c r="ACA819" t="s">
        <v>2479</v>
      </c>
      <c r="ACB819" t="s">
        <v>2479</v>
      </c>
      <c r="ACL819" t="s">
        <v>2638</v>
      </c>
      <c r="ACM819" t="s">
        <v>2978</v>
      </c>
      <c r="ACN819" t="s">
        <v>2997</v>
      </c>
      <c r="ACX819" t="s">
        <v>2934</v>
      </c>
      <c r="ACY819" t="s">
        <v>3030</v>
      </c>
      <c r="ACZ819" t="s">
        <v>3000</v>
      </c>
      <c r="ADJ819" t="s">
        <v>2610</v>
      </c>
      <c r="ADK819" t="s">
        <v>2918</v>
      </c>
      <c r="ADL819" t="s">
        <v>2804</v>
      </c>
      <c r="ADV819" t="s">
        <v>2635</v>
      </c>
      <c r="ADW819" t="s">
        <v>2633</v>
      </c>
      <c r="ADX819" t="s">
        <v>2889</v>
      </c>
      <c r="AEH819" t="s">
        <v>3071</v>
      </c>
      <c r="AEI819" t="s">
        <v>2836</v>
      </c>
      <c r="AEJ819" t="s">
        <v>2829</v>
      </c>
      <c r="AET819" t="s">
        <v>2479</v>
      </c>
      <c r="AEU819" t="s">
        <v>2479</v>
      </c>
      <c r="AEV819" t="s">
        <v>2479</v>
      </c>
      <c r="AFF819" t="s">
        <v>2969</v>
      </c>
      <c r="AFG819" t="s">
        <v>2969</v>
      </c>
      <c r="AFH819" t="s">
        <v>2637</v>
      </c>
      <c r="AFR819" t="s">
        <v>2909</v>
      </c>
      <c r="AFS819" t="s">
        <v>2926</v>
      </c>
      <c r="AFT819" t="s">
        <v>2886</v>
      </c>
      <c r="AGD819" t="s">
        <v>2824</v>
      </c>
      <c r="AGE819" t="s">
        <v>2888</v>
      </c>
      <c r="AGF819" t="s">
        <v>2706</v>
      </c>
      <c r="AGP819" t="s">
        <v>3104</v>
      </c>
      <c r="AGQ819" t="s">
        <v>3070</v>
      </c>
      <c r="AGR819" t="s">
        <v>3018</v>
      </c>
      <c r="AHB819" t="s">
        <v>2634</v>
      </c>
      <c r="AHC819" t="s">
        <v>2956</v>
      </c>
      <c r="AHD819" t="s">
        <v>2721</v>
      </c>
      <c r="AHN819" t="s">
        <v>2479</v>
      </c>
      <c r="AHO819" t="s">
        <v>2479</v>
      </c>
      <c r="AHP819" t="s">
        <v>2479</v>
      </c>
      <c r="AHZ819" t="s">
        <v>2520</v>
      </c>
      <c r="AIA819" t="s">
        <v>2968</v>
      </c>
      <c r="AIB819" t="s">
        <v>2838</v>
      </c>
      <c r="AIL819" t="s">
        <v>2438</v>
      </c>
      <c r="AIM819" t="s">
        <v>3170</v>
      </c>
      <c r="AIN819" t="s">
        <v>2459</v>
      </c>
      <c r="AIX819" t="s">
        <v>2856</v>
      </c>
      <c r="AIY819" t="s">
        <v>2529</v>
      </c>
      <c r="AIZ819" t="s">
        <v>2263</v>
      </c>
      <c r="AOX819" t="s">
        <v>2838</v>
      </c>
      <c r="AOY819" t="s">
        <v>3046</v>
      </c>
      <c r="AOZ819" t="s">
        <v>3008</v>
      </c>
      <c r="APJ819" t="s">
        <v>2535</v>
      </c>
      <c r="APK819" t="s">
        <v>2665</v>
      </c>
      <c r="APL819" t="s">
        <v>2385</v>
      </c>
      <c r="APV819" t="s">
        <v>2479</v>
      </c>
      <c r="APW819" t="s">
        <v>2479</v>
      </c>
      <c r="APX819" t="s">
        <v>2479</v>
      </c>
      <c r="AQH819" t="s">
        <v>3152</v>
      </c>
      <c r="AQI819" t="s">
        <v>2998</v>
      </c>
      <c r="AQJ819" t="s">
        <v>2985</v>
      </c>
      <c r="AQT819" t="s">
        <v>2519</v>
      </c>
      <c r="AQU819" t="s">
        <v>2985</v>
      </c>
      <c r="AQV819" t="s">
        <v>2839</v>
      </c>
      <c r="ARF819" t="s">
        <v>2396</v>
      </c>
      <c r="ARG819" t="s">
        <v>2511</v>
      </c>
      <c r="ARH819" t="s">
        <v>2383</v>
      </c>
      <c r="BJD819" t="s">
        <v>2838</v>
      </c>
      <c r="BJE819" t="s">
        <v>3066</v>
      </c>
      <c r="BJF819" t="s">
        <v>3036</v>
      </c>
      <c r="BJG819" t="s">
        <v>3052</v>
      </c>
      <c r="BJH819" t="s">
        <v>2721</v>
      </c>
      <c r="BJP819" t="s">
        <v>2794</v>
      </c>
      <c r="BJQ819" t="s">
        <v>2968</v>
      </c>
      <c r="BJR819" t="s">
        <v>2521</v>
      </c>
      <c r="BJS819" t="s">
        <v>3039</v>
      </c>
      <c r="BJT819" t="s">
        <v>2456</v>
      </c>
      <c r="BKB819" t="s">
        <v>2479</v>
      </c>
      <c r="BKC819" t="s">
        <v>2479</v>
      </c>
      <c r="BKD819" t="s">
        <v>2479</v>
      </c>
      <c r="BKE819" t="s">
        <v>2479</v>
      </c>
      <c r="BKF819" t="s">
        <v>2479</v>
      </c>
      <c r="BKN819" t="s">
        <v>3091</v>
      </c>
      <c r="BKO819" t="s">
        <v>3030</v>
      </c>
      <c r="BKP819" t="s">
        <v>2795</v>
      </c>
      <c r="BKQ819" t="s">
        <v>2829</v>
      </c>
      <c r="BKR819" t="s">
        <v>2892</v>
      </c>
      <c r="BKZ819" t="s">
        <v>2623</v>
      </c>
      <c r="BLA819" t="s">
        <v>2531</v>
      </c>
      <c r="BLB819" t="s">
        <v>2392</v>
      </c>
      <c r="BLC819" t="s">
        <v>2750</v>
      </c>
      <c r="BLD819" t="s">
        <v>2883</v>
      </c>
      <c r="BLL819" t="s">
        <v>2858</v>
      </c>
      <c r="BLM819" t="s">
        <v>2767</v>
      </c>
      <c r="BLN819" t="s">
        <v>2609</v>
      </c>
      <c r="BLO819" t="s">
        <v>2598</v>
      </c>
      <c r="BLP819" t="s">
        <v>2510</v>
      </c>
      <c r="BLX819" t="s">
        <v>3152</v>
      </c>
      <c r="BLY819" t="s">
        <v>2860</v>
      </c>
      <c r="BLZ819" t="s">
        <v>3055</v>
      </c>
      <c r="BMA819" t="s">
        <v>3024</v>
      </c>
      <c r="BMB819" t="s">
        <v>3000</v>
      </c>
      <c r="BMJ819" t="s">
        <v>2794</v>
      </c>
      <c r="BMK819" t="s">
        <v>2968</v>
      </c>
      <c r="BML819" t="s">
        <v>2521</v>
      </c>
      <c r="BMM819" t="s">
        <v>3039</v>
      </c>
      <c r="BMN819" t="s">
        <v>2456</v>
      </c>
      <c r="BMV819" t="s">
        <v>2479</v>
      </c>
      <c r="BMW819" t="s">
        <v>2479</v>
      </c>
      <c r="BMX819" t="s">
        <v>2479</v>
      </c>
      <c r="BMY819" t="s">
        <v>2479</v>
      </c>
      <c r="BMZ819" t="s">
        <v>2479</v>
      </c>
      <c r="BNH819" t="s">
        <v>3091</v>
      </c>
      <c r="BNI819" t="s">
        <v>2838</v>
      </c>
      <c r="BNJ819" t="s">
        <v>2828</v>
      </c>
      <c r="BNK819" t="s">
        <v>2521</v>
      </c>
      <c r="BNL819" t="s">
        <v>2722</v>
      </c>
      <c r="BNT819" t="s">
        <v>2449</v>
      </c>
      <c r="BNU819" t="s">
        <v>2768</v>
      </c>
      <c r="BNV819" t="s">
        <v>2764</v>
      </c>
      <c r="BNW819" t="s">
        <v>2555</v>
      </c>
      <c r="BNX819" t="s">
        <v>2555</v>
      </c>
      <c r="BOF819" t="s">
        <v>2858</v>
      </c>
      <c r="BOG819" t="s">
        <v>2767</v>
      </c>
      <c r="BOH819" t="s">
        <v>2609</v>
      </c>
      <c r="BOI819" t="s">
        <v>2598</v>
      </c>
      <c r="BOJ819" t="s">
        <v>2510</v>
      </c>
    </row>
    <row r="820" spans="1:1020 1030:1980" x14ac:dyDescent="0.15">
      <c r="A820" t="s">
        <v>4167</v>
      </c>
      <c r="J820" t="s">
        <v>2777</v>
      </c>
      <c r="K820" t="s">
        <v>3295</v>
      </c>
      <c r="AH820" t="s">
        <v>2779</v>
      </c>
      <c r="AI820" t="s">
        <v>2779</v>
      </c>
      <c r="AJ820" t="s">
        <v>3084</v>
      </c>
      <c r="AT820" t="s">
        <v>2931</v>
      </c>
      <c r="AU820" t="s">
        <v>2779</v>
      </c>
      <c r="AV820" t="s">
        <v>2777</v>
      </c>
      <c r="BG820">
        <f>80</f>
        <v>80</v>
      </c>
      <c r="BH820" t="s">
        <v>2777</v>
      </c>
      <c r="CR820" t="s">
        <v>3392</v>
      </c>
      <c r="EX820" t="s">
        <v>2777</v>
      </c>
      <c r="EY820" t="s">
        <v>2777</v>
      </c>
      <c r="EZ820" t="s">
        <v>2777</v>
      </c>
      <c r="FJ820" t="s">
        <v>2777</v>
      </c>
      <c r="FK820" t="s">
        <v>3084</v>
      </c>
      <c r="GH820" t="s">
        <v>2883</v>
      </c>
      <c r="GI820" t="s">
        <v>2740</v>
      </c>
      <c r="GJ820" t="s">
        <v>2777</v>
      </c>
      <c r="HG820" t="s">
        <v>2779</v>
      </c>
      <c r="HR820" t="s">
        <v>2837</v>
      </c>
      <c r="HS820" t="s">
        <v>2777</v>
      </c>
      <c r="HT820">
        <f>70</f>
        <v>70</v>
      </c>
      <c r="IE820" t="s">
        <v>2777</v>
      </c>
      <c r="JP820" t="s">
        <v>3350</v>
      </c>
      <c r="JQ820" t="s">
        <v>4107</v>
      </c>
      <c r="KL820">
        <f>95</f>
        <v>95</v>
      </c>
      <c r="KM820" t="s">
        <v>2777</v>
      </c>
      <c r="KN820" t="s">
        <v>2777</v>
      </c>
      <c r="KZ820" t="s">
        <v>3167</v>
      </c>
      <c r="LJ820" t="s">
        <v>2293</v>
      </c>
      <c r="LK820" t="s">
        <v>2779</v>
      </c>
      <c r="LL820" t="s">
        <v>2779</v>
      </c>
      <c r="MT820">
        <f>98</f>
        <v>98</v>
      </c>
      <c r="MU820" t="s">
        <v>3084</v>
      </c>
      <c r="MV820" t="s">
        <v>2779</v>
      </c>
      <c r="NS820" t="s">
        <v>3138</v>
      </c>
      <c r="OD820" t="s">
        <v>2545</v>
      </c>
      <c r="OE820" t="s">
        <v>2779</v>
      </c>
      <c r="OF820" t="s">
        <v>2779</v>
      </c>
      <c r="OQ820" t="s">
        <v>2777</v>
      </c>
      <c r="OR820" t="s">
        <v>2779</v>
      </c>
      <c r="PD820" t="s">
        <v>3403</v>
      </c>
      <c r="PZ820" t="s">
        <v>2779</v>
      </c>
      <c r="QA820" t="s">
        <v>3084</v>
      </c>
      <c r="QN820" t="s">
        <v>3167</v>
      </c>
      <c r="RL820" t="s">
        <v>3054</v>
      </c>
      <c r="RM820" t="s">
        <v>3001</v>
      </c>
      <c r="RX820" t="s">
        <v>2845</v>
      </c>
      <c r="RY820" t="s">
        <v>2744</v>
      </c>
      <c r="SJ820" t="s">
        <v>2479</v>
      </c>
      <c r="SK820" t="s">
        <v>2479</v>
      </c>
      <c r="SV820" t="s">
        <v>2723</v>
      </c>
      <c r="SW820" t="s">
        <v>2647</v>
      </c>
      <c r="TH820" t="s">
        <v>2638</v>
      </c>
      <c r="TI820" t="s">
        <v>3008</v>
      </c>
      <c r="TT820" t="s">
        <v>2609</v>
      </c>
      <c r="TU820" t="s">
        <v>2555</v>
      </c>
      <c r="ABD820" t="s">
        <v>3069</v>
      </c>
      <c r="ABP820" t="s">
        <v>2757</v>
      </c>
      <c r="ACB820" t="s">
        <v>2479</v>
      </c>
      <c r="ACN820" t="s">
        <v>2819</v>
      </c>
      <c r="ACZ820" t="s">
        <v>3057</v>
      </c>
      <c r="ADL820" t="s">
        <v>3031</v>
      </c>
      <c r="BEP820" t="s">
        <v>2194</v>
      </c>
      <c r="BEQ820" t="s">
        <v>2479</v>
      </c>
      <c r="BER820" t="s">
        <v>2479</v>
      </c>
      <c r="BFB820" t="s">
        <v>2479</v>
      </c>
      <c r="BFC820" t="s">
        <v>2479</v>
      </c>
      <c r="BFN820" t="s">
        <v>2575</v>
      </c>
      <c r="BFO820" t="s">
        <v>2479</v>
      </c>
      <c r="BFP820" t="s">
        <v>2479</v>
      </c>
      <c r="BFZ820" t="s">
        <v>2384</v>
      </c>
      <c r="BGA820" t="s">
        <v>2479</v>
      </c>
      <c r="BGB820" t="s">
        <v>2479</v>
      </c>
      <c r="BGL820" t="s">
        <v>2479</v>
      </c>
      <c r="BGM820" t="s">
        <v>2479</v>
      </c>
      <c r="BGN820" t="s">
        <v>2479</v>
      </c>
      <c r="BGY820" t="s">
        <v>2657</v>
      </c>
      <c r="BGZ820" t="s">
        <v>2479</v>
      </c>
      <c r="BHK820" t="s">
        <v>2479</v>
      </c>
      <c r="BHV820" t="s">
        <v>2650</v>
      </c>
      <c r="BHW820" t="s">
        <v>2479</v>
      </c>
      <c r="BHX820" t="s">
        <v>2479</v>
      </c>
      <c r="BIH820" t="s">
        <v>2642</v>
      </c>
      <c r="BII820" t="s">
        <v>2479</v>
      </c>
      <c r="BIJ820" t="s">
        <v>2479</v>
      </c>
      <c r="BIT820" t="s">
        <v>2479</v>
      </c>
      <c r="BIU820" t="s">
        <v>2479</v>
      </c>
      <c r="BJH820" t="s">
        <v>3035</v>
      </c>
      <c r="BJT820" t="s">
        <v>2845</v>
      </c>
      <c r="BKF820" t="s">
        <v>2873</v>
      </c>
      <c r="BKR820" t="s">
        <v>2723</v>
      </c>
      <c r="BLD820" t="s">
        <v>2899</v>
      </c>
      <c r="BLP820" t="s">
        <v>2609</v>
      </c>
      <c r="BMB820" t="s">
        <v>3054</v>
      </c>
      <c r="BMN820" t="s">
        <v>2845</v>
      </c>
      <c r="BMZ820" t="s">
        <v>2479</v>
      </c>
      <c r="BNL820" t="s">
        <v>2485</v>
      </c>
      <c r="BNX820" t="s">
        <v>2638</v>
      </c>
      <c r="BOJ820" t="s">
        <v>2609</v>
      </c>
      <c r="BOT820" t="s">
        <v>2734</v>
      </c>
      <c r="BOU820" t="s">
        <v>2854</v>
      </c>
      <c r="BOV820" t="s">
        <v>2479</v>
      </c>
      <c r="BPF820" t="s">
        <v>2341</v>
      </c>
      <c r="BPG820" t="s">
        <v>2479</v>
      </c>
      <c r="BPH820" t="s">
        <v>2688</v>
      </c>
      <c r="BPR820" t="s">
        <v>2479</v>
      </c>
      <c r="BPS820" t="s">
        <v>2479</v>
      </c>
      <c r="BPT820" t="s">
        <v>2479</v>
      </c>
      <c r="BQD820" t="s">
        <v>2479</v>
      </c>
      <c r="BQE820" t="s">
        <v>2479</v>
      </c>
      <c r="BQQ820" t="s">
        <v>2479</v>
      </c>
      <c r="BRC820" t="s">
        <v>2479</v>
      </c>
      <c r="BRD820" t="s">
        <v>2479</v>
      </c>
      <c r="BRO820" t="s">
        <v>2479</v>
      </c>
      <c r="BUV820" t="s">
        <v>2722</v>
      </c>
      <c r="BVH820" t="s">
        <v>2845</v>
      </c>
      <c r="BVT820" t="s">
        <v>2479</v>
      </c>
      <c r="BWF820" t="s">
        <v>2723</v>
      </c>
      <c r="BWR820" t="s">
        <v>2933</v>
      </c>
      <c r="BXD820" t="s">
        <v>2609</v>
      </c>
    </row>
    <row r="821" spans="1:1020 1030:1980" x14ac:dyDescent="0.15">
      <c r="A821" t="s">
        <v>4168</v>
      </c>
      <c r="J821" t="s">
        <v>2777</v>
      </c>
      <c r="K821" t="s">
        <v>2779</v>
      </c>
      <c r="L821" t="s">
        <v>2779</v>
      </c>
      <c r="BG821" t="s">
        <v>2777</v>
      </c>
      <c r="BH821" t="s">
        <v>2779</v>
      </c>
      <c r="CE821" t="s">
        <v>2991</v>
      </c>
      <c r="CF821" t="s">
        <v>2777</v>
      </c>
      <c r="CO821" t="s">
        <v>3085</v>
      </c>
      <c r="CP821" t="s">
        <v>3167</v>
      </c>
      <c r="CQ821" t="s">
        <v>3085</v>
      </c>
      <c r="CR821" t="s">
        <v>3085</v>
      </c>
      <c r="DB821" t="s">
        <v>3582</v>
      </c>
      <c r="DC821" t="s">
        <v>3582</v>
      </c>
      <c r="DD821" t="s">
        <v>3560</v>
      </c>
      <c r="DZ821" t="s">
        <v>3403</v>
      </c>
      <c r="EA821" t="s">
        <v>3403</v>
      </c>
      <c r="EB821" t="s">
        <v>3403</v>
      </c>
      <c r="EN821" t="s">
        <v>3544</v>
      </c>
      <c r="EY821" t="s">
        <v>3084</v>
      </c>
      <c r="EZ821" t="s">
        <v>3544</v>
      </c>
      <c r="FJ821" t="s">
        <v>3295</v>
      </c>
      <c r="FK821" t="s">
        <v>3084</v>
      </c>
      <c r="FL821" t="s">
        <v>3111</v>
      </c>
      <c r="HG821" t="s">
        <v>2779</v>
      </c>
      <c r="HH821" t="s">
        <v>3084</v>
      </c>
      <c r="HS821" t="s">
        <v>2777</v>
      </c>
      <c r="HT821" t="s">
        <v>3084</v>
      </c>
      <c r="IE821" t="s">
        <v>2777</v>
      </c>
      <c r="IF821" t="s">
        <v>2779</v>
      </c>
      <c r="JM821" t="s">
        <v>3560</v>
      </c>
      <c r="JN821" t="s">
        <v>3560</v>
      </c>
      <c r="JO821" t="s">
        <v>3560</v>
      </c>
      <c r="JP821" t="s">
        <v>3689</v>
      </c>
      <c r="JQ821" t="s">
        <v>4107</v>
      </c>
      <c r="KL821" t="s">
        <v>2777</v>
      </c>
      <c r="KM821" t="s">
        <v>2777</v>
      </c>
      <c r="KN821" t="s">
        <v>3111</v>
      </c>
      <c r="KW821" t="s">
        <v>3167</v>
      </c>
      <c r="KX821" t="s">
        <v>3167</v>
      </c>
      <c r="KY821" t="s">
        <v>3167</v>
      </c>
      <c r="KZ821" t="s">
        <v>3085</v>
      </c>
      <c r="LK821" t="s">
        <v>2779</v>
      </c>
      <c r="LL821" t="s">
        <v>3111</v>
      </c>
      <c r="MT821" t="s">
        <v>3295</v>
      </c>
      <c r="MU821" t="s">
        <v>2777</v>
      </c>
      <c r="MV821" t="s">
        <v>3350</v>
      </c>
      <c r="OD821" t="s">
        <v>3295</v>
      </c>
      <c r="OE821" t="s">
        <v>2779</v>
      </c>
      <c r="OF821" t="s">
        <v>3350</v>
      </c>
      <c r="OQ821" t="s">
        <v>2777</v>
      </c>
      <c r="OR821" t="s">
        <v>2779</v>
      </c>
      <c r="PB821" t="s">
        <v>3403</v>
      </c>
      <c r="PN821" t="s">
        <v>3354</v>
      </c>
      <c r="PO821" t="s">
        <v>3544</v>
      </c>
      <c r="PP821" t="s">
        <v>3350</v>
      </c>
      <c r="PZ821" t="s">
        <v>3295</v>
      </c>
      <c r="QA821" t="s">
        <v>3111</v>
      </c>
      <c r="QB821" t="s">
        <v>3350</v>
      </c>
      <c r="QK821" t="s">
        <v>3167</v>
      </c>
      <c r="QL821" t="s">
        <v>3167</v>
      </c>
      <c r="QM821" t="s">
        <v>3167</v>
      </c>
      <c r="QN821" t="s">
        <v>3085</v>
      </c>
      <c r="RI821" t="s">
        <v>3023</v>
      </c>
      <c r="RJ821" t="s">
        <v>2797</v>
      </c>
      <c r="RK821" t="s">
        <v>2953</v>
      </c>
      <c r="RL821" t="s">
        <v>3021</v>
      </c>
      <c r="RM821" t="s">
        <v>2963</v>
      </c>
      <c r="RU821" t="s">
        <v>3057</v>
      </c>
      <c r="RV821" t="s">
        <v>2462</v>
      </c>
      <c r="RW821" t="s">
        <v>2962</v>
      </c>
      <c r="RX821" t="s">
        <v>2638</v>
      </c>
      <c r="RY821" t="s">
        <v>2940</v>
      </c>
      <c r="SG821" t="s">
        <v>2479</v>
      </c>
      <c r="SH821" t="s">
        <v>2479</v>
      </c>
      <c r="SI821" t="s">
        <v>2479</v>
      </c>
      <c r="SJ821" t="s">
        <v>2479</v>
      </c>
      <c r="SK821" t="s">
        <v>2479</v>
      </c>
      <c r="SS821" t="s">
        <v>3000</v>
      </c>
      <c r="ST821" t="s">
        <v>2835</v>
      </c>
      <c r="SU821" t="s">
        <v>2968</v>
      </c>
      <c r="SV821" t="s">
        <v>2522</v>
      </c>
      <c r="SW821" t="s">
        <v>2927</v>
      </c>
      <c r="TE821" t="s">
        <v>2623</v>
      </c>
      <c r="TF821" t="s">
        <v>2894</v>
      </c>
      <c r="TG821" t="s">
        <v>2752</v>
      </c>
      <c r="TH821" t="s">
        <v>2752</v>
      </c>
      <c r="TI821" t="s">
        <v>2806</v>
      </c>
      <c r="TQ821" t="s">
        <v>3074</v>
      </c>
      <c r="TR821" t="s">
        <v>2815</v>
      </c>
      <c r="TS821" t="s">
        <v>2529</v>
      </c>
      <c r="TT821" t="s">
        <v>2707</v>
      </c>
      <c r="TU821" t="s">
        <v>2813</v>
      </c>
      <c r="ABB821" t="s">
        <v>2962</v>
      </c>
      <c r="ABN821" t="s">
        <v>2897</v>
      </c>
      <c r="ABZ821" t="s">
        <v>2479</v>
      </c>
      <c r="ACL821" t="s">
        <v>2892</v>
      </c>
      <c r="ACX821" t="s">
        <v>2445</v>
      </c>
      <c r="ADJ821" t="s">
        <v>2518</v>
      </c>
      <c r="ADV821" t="s">
        <v>2135</v>
      </c>
      <c r="ADW821" t="s">
        <v>3087</v>
      </c>
      <c r="ADX821" t="s">
        <v>2934</v>
      </c>
      <c r="AEH821" t="s">
        <v>2517</v>
      </c>
      <c r="AEI821" t="s">
        <v>2817</v>
      </c>
      <c r="AEJ821" t="s">
        <v>2883</v>
      </c>
      <c r="AET821" t="s">
        <v>2479</v>
      </c>
      <c r="AEU821" t="s">
        <v>2479</v>
      </c>
      <c r="AEV821" t="s">
        <v>2479</v>
      </c>
      <c r="AFF821" t="s">
        <v>2722</v>
      </c>
      <c r="AFG821" t="s">
        <v>2978</v>
      </c>
      <c r="AFH821" t="s">
        <v>2797</v>
      </c>
      <c r="AFR821" t="s">
        <v>3244</v>
      </c>
      <c r="AFS821" t="s">
        <v>2939</v>
      </c>
      <c r="AFT821" t="s">
        <v>2837</v>
      </c>
      <c r="AGD821" t="s">
        <v>2856</v>
      </c>
      <c r="AGE821" t="s">
        <v>2450</v>
      </c>
      <c r="AGF821" t="s">
        <v>2945</v>
      </c>
      <c r="AGP821" t="s">
        <v>2135</v>
      </c>
      <c r="AGQ821" t="s">
        <v>3036</v>
      </c>
      <c r="AGR821" t="s">
        <v>2986</v>
      </c>
      <c r="AHB821" t="s">
        <v>2865</v>
      </c>
      <c r="AHC821" t="s">
        <v>3021</v>
      </c>
      <c r="AHD821" t="s">
        <v>2962</v>
      </c>
      <c r="AHN821" t="s">
        <v>2479</v>
      </c>
      <c r="AHO821" t="s">
        <v>2479</v>
      </c>
      <c r="AHP821" t="s">
        <v>2479</v>
      </c>
      <c r="AHZ821" t="s">
        <v>2996</v>
      </c>
      <c r="AIA821" t="s">
        <v>2965</v>
      </c>
      <c r="AIB821" t="s">
        <v>2965</v>
      </c>
      <c r="AIL821" t="s">
        <v>2863</v>
      </c>
      <c r="AIM821" t="s">
        <v>2640</v>
      </c>
      <c r="AIN821" t="s">
        <v>2901</v>
      </c>
      <c r="AIX821" t="s">
        <v>2611</v>
      </c>
      <c r="AIY821" t="s">
        <v>3075</v>
      </c>
      <c r="AIZ821" t="s">
        <v>2768</v>
      </c>
      <c r="AMF821" t="s">
        <v>3092</v>
      </c>
      <c r="AMR821" t="s">
        <v>3170</v>
      </c>
      <c r="AND821" t="s">
        <v>2479</v>
      </c>
      <c r="ANP821" t="s">
        <v>3047</v>
      </c>
      <c r="AOB821" t="s">
        <v>2957</v>
      </c>
      <c r="AON821" t="s">
        <v>2810</v>
      </c>
      <c r="AOX821" t="s">
        <v>2637</v>
      </c>
      <c r="AOY821" t="s">
        <v>2638</v>
      </c>
      <c r="AOZ821" t="s">
        <v>2981</v>
      </c>
      <c r="APJ821" t="s">
        <v>2409</v>
      </c>
      <c r="APK821" t="s">
        <v>2839</v>
      </c>
      <c r="APL821" t="s">
        <v>2985</v>
      </c>
      <c r="APV821" t="s">
        <v>2479</v>
      </c>
      <c r="APW821" t="s">
        <v>2479</v>
      </c>
      <c r="APX821" t="s">
        <v>2479</v>
      </c>
      <c r="AQH821" t="s">
        <v>3078</v>
      </c>
      <c r="AQI821" t="s">
        <v>3086</v>
      </c>
      <c r="AQJ821" t="s">
        <v>2988</v>
      </c>
      <c r="AQT821" t="s">
        <v>2955</v>
      </c>
      <c r="AQU821" t="s">
        <v>2891</v>
      </c>
      <c r="AQV821" t="s">
        <v>2900</v>
      </c>
      <c r="ARF821" t="s">
        <v>2396</v>
      </c>
      <c r="ARG821" t="s">
        <v>2646</v>
      </c>
      <c r="ARH821" t="s">
        <v>2599</v>
      </c>
      <c r="BEP821" t="s">
        <v>2479</v>
      </c>
      <c r="BEQ821" t="s">
        <v>2479</v>
      </c>
      <c r="BER821" t="s">
        <v>2479</v>
      </c>
      <c r="BFB821" t="s">
        <v>2479</v>
      </c>
      <c r="BFC821" t="s">
        <v>2479</v>
      </c>
      <c r="BFD821" t="s">
        <v>2479</v>
      </c>
      <c r="BGA821" t="s">
        <v>2479</v>
      </c>
      <c r="BGB821" t="s">
        <v>2479</v>
      </c>
      <c r="BGY821" t="s">
        <v>2479</v>
      </c>
      <c r="BGZ821" t="s">
        <v>2479</v>
      </c>
      <c r="BHK821" t="s">
        <v>2479</v>
      </c>
      <c r="BHL821" t="s">
        <v>2479</v>
      </c>
      <c r="BHV821" t="s">
        <v>2479</v>
      </c>
      <c r="BHW821" t="s">
        <v>2479</v>
      </c>
      <c r="BHX821" t="s">
        <v>2479</v>
      </c>
      <c r="BIH821" t="s">
        <v>2479</v>
      </c>
      <c r="BII821" t="s">
        <v>2479</v>
      </c>
      <c r="BIJ821" t="s">
        <v>2479</v>
      </c>
      <c r="BIT821" t="s">
        <v>2479</v>
      </c>
      <c r="BIU821" t="s">
        <v>2479</v>
      </c>
      <c r="BIV821" t="s">
        <v>2479</v>
      </c>
      <c r="BJE821" t="s">
        <v>3068</v>
      </c>
      <c r="BJF821" t="s">
        <v>2899</v>
      </c>
      <c r="BJG821" t="s">
        <v>3143</v>
      </c>
      <c r="BJH821" t="s">
        <v>3093</v>
      </c>
      <c r="BJQ821" t="s">
        <v>3057</v>
      </c>
      <c r="BJR821" t="s">
        <v>2462</v>
      </c>
      <c r="BJS821" t="s">
        <v>2962</v>
      </c>
      <c r="BJT821" t="s">
        <v>2638</v>
      </c>
      <c r="BKC821" t="s">
        <v>2479</v>
      </c>
      <c r="BKD821" t="s">
        <v>2479</v>
      </c>
      <c r="BKE821" t="s">
        <v>2479</v>
      </c>
      <c r="BKF821" t="s">
        <v>2479</v>
      </c>
      <c r="BKO821" t="s">
        <v>3000</v>
      </c>
      <c r="BKP821" t="s">
        <v>2835</v>
      </c>
      <c r="BKQ821" t="s">
        <v>2968</v>
      </c>
      <c r="BKR821" t="s">
        <v>2522</v>
      </c>
      <c r="BLA821" t="s">
        <v>2846</v>
      </c>
      <c r="BLB821" t="s">
        <v>2761</v>
      </c>
      <c r="BLC821" t="s">
        <v>2918</v>
      </c>
      <c r="BLD821" t="s">
        <v>2918</v>
      </c>
      <c r="BLM821" t="s">
        <v>3074</v>
      </c>
      <c r="BLN821" t="s">
        <v>2815</v>
      </c>
      <c r="BLO821" t="s">
        <v>2529</v>
      </c>
      <c r="BLP821" t="s">
        <v>2707</v>
      </c>
      <c r="BLY821" t="s">
        <v>3023</v>
      </c>
      <c r="BLZ821" t="s">
        <v>2797</v>
      </c>
      <c r="BMA821" t="s">
        <v>2953</v>
      </c>
      <c r="BMB821" t="s">
        <v>3021</v>
      </c>
      <c r="BMK821" t="s">
        <v>3057</v>
      </c>
      <c r="BML821" t="s">
        <v>2462</v>
      </c>
      <c r="BMM821" t="s">
        <v>2962</v>
      </c>
      <c r="BMN821" t="s">
        <v>2638</v>
      </c>
      <c r="BMW821" t="s">
        <v>2479</v>
      </c>
      <c r="BMX821" t="s">
        <v>2479</v>
      </c>
      <c r="BMY821" t="s">
        <v>2479</v>
      </c>
      <c r="BMZ821" t="s">
        <v>2479</v>
      </c>
      <c r="BNI821" t="s">
        <v>2982</v>
      </c>
      <c r="BNJ821" t="s">
        <v>3046</v>
      </c>
      <c r="BNK821" t="s">
        <v>2969</v>
      </c>
      <c r="BNL821" t="s">
        <v>2912</v>
      </c>
      <c r="BNU821" t="s">
        <v>2623</v>
      </c>
      <c r="BNV821" t="s">
        <v>2894</v>
      </c>
      <c r="BNW821" t="s">
        <v>2752</v>
      </c>
      <c r="BNX821" t="s">
        <v>2752</v>
      </c>
      <c r="BOG821" t="s">
        <v>3074</v>
      </c>
      <c r="BOH821" t="s">
        <v>2815</v>
      </c>
      <c r="BOI821" t="s">
        <v>2529</v>
      </c>
      <c r="BOJ821" t="s">
        <v>2707</v>
      </c>
      <c r="BPG821" t="s">
        <v>2479</v>
      </c>
      <c r="BPH821" t="s">
        <v>2479</v>
      </c>
      <c r="BPS821" t="s">
        <v>2479</v>
      </c>
      <c r="BPT821" t="s">
        <v>2479</v>
      </c>
      <c r="BQD821" t="s">
        <v>2479</v>
      </c>
      <c r="BQE821" t="s">
        <v>2479</v>
      </c>
      <c r="BQF821" t="s">
        <v>2479</v>
      </c>
      <c r="BRC821" t="s">
        <v>2479</v>
      </c>
      <c r="BRD821" t="s">
        <v>2479</v>
      </c>
      <c r="BRO821" t="s">
        <v>2479</v>
      </c>
      <c r="BRP821" t="s">
        <v>2479</v>
      </c>
      <c r="BSA821" t="s">
        <v>2572</v>
      </c>
      <c r="BSB821" t="s">
        <v>2479</v>
      </c>
      <c r="BUS821" t="s">
        <v>2912</v>
      </c>
      <c r="BUT821" t="s">
        <v>3143</v>
      </c>
      <c r="BUU821" t="s">
        <v>3153</v>
      </c>
      <c r="BUV821" t="s">
        <v>2993</v>
      </c>
      <c r="BVE821" t="s">
        <v>3057</v>
      </c>
      <c r="BVF821" t="s">
        <v>2462</v>
      </c>
      <c r="BVG821" t="s">
        <v>2962</v>
      </c>
      <c r="BVH821" t="s">
        <v>2638</v>
      </c>
      <c r="BVQ821" t="s">
        <v>2479</v>
      </c>
      <c r="BVR821" t="s">
        <v>2479</v>
      </c>
      <c r="BVS821" t="s">
        <v>2479</v>
      </c>
      <c r="BVT821" t="s">
        <v>2479</v>
      </c>
      <c r="BWC821" t="s">
        <v>3000</v>
      </c>
      <c r="BWD821" t="s">
        <v>2835</v>
      </c>
      <c r="BWE821" t="s">
        <v>2968</v>
      </c>
      <c r="BWF821" t="s">
        <v>2522</v>
      </c>
      <c r="BWO821" t="s">
        <v>2607</v>
      </c>
      <c r="BWP821" t="s">
        <v>2602</v>
      </c>
      <c r="BWQ821" t="s">
        <v>2631</v>
      </c>
      <c r="BWR821" t="s">
        <v>2384</v>
      </c>
      <c r="BXA821" t="s">
        <v>3074</v>
      </c>
      <c r="BXB821" t="s">
        <v>2815</v>
      </c>
      <c r="BXC821" t="s">
        <v>2529</v>
      </c>
      <c r="BXD821" t="s">
        <v>2707</v>
      </c>
    </row>
    <row r="822" spans="1:1020 1030:1980" x14ac:dyDescent="0.15">
      <c r="A822" t="s">
        <v>4169</v>
      </c>
      <c r="J822" t="s">
        <v>2777</v>
      </c>
      <c r="K822" t="s">
        <v>2507</v>
      </c>
      <c r="L822" t="s">
        <v>2670</v>
      </c>
      <c r="AH822" t="s">
        <v>2779</v>
      </c>
      <c r="AI822" t="s">
        <v>3084</v>
      </c>
      <c r="AJ822" t="s">
        <v>3111</v>
      </c>
      <c r="AT822" t="s">
        <v>3138</v>
      </c>
      <c r="AU822" t="s">
        <v>2779</v>
      </c>
      <c r="AV822" t="s">
        <v>3111</v>
      </c>
      <c r="BG822" t="s">
        <v>2779</v>
      </c>
      <c r="BH822" t="s">
        <v>3336</v>
      </c>
      <c r="BR822" t="s">
        <v>3544</v>
      </c>
      <c r="BS822" t="s">
        <v>3544</v>
      </c>
      <c r="BT822" t="s">
        <v>3544</v>
      </c>
      <c r="CE822" t="s">
        <v>2777</v>
      </c>
      <c r="CF822" t="s">
        <v>2777</v>
      </c>
      <c r="DA822" t="s">
        <v>3354</v>
      </c>
      <c r="DB822" t="s">
        <v>3403</v>
      </c>
      <c r="DC822" t="s">
        <v>3403</v>
      </c>
      <c r="DD822" t="s">
        <v>3350</v>
      </c>
      <c r="DN822" t="s">
        <v>3084</v>
      </c>
      <c r="DO822" t="s">
        <v>3084</v>
      </c>
      <c r="DP822" t="s">
        <v>3084</v>
      </c>
      <c r="EB822" t="s">
        <v>3084</v>
      </c>
      <c r="EL822" t="s">
        <v>3402</v>
      </c>
      <c r="EM822" t="s">
        <v>3402</v>
      </c>
      <c r="EN822" t="s">
        <v>3544</v>
      </c>
      <c r="EX822">
        <f>43</f>
        <v>43</v>
      </c>
      <c r="EY822">
        <f>51</f>
        <v>51</v>
      </c>
      <c r="EZ822" t="s">
        <v>2779</v>
      </c>
      <c r="FJ822" t="s">
        <v>3295</v>
      </c>
      <c r="FK822" t="s">
        <v>2779</v>
      </c>
      <c r="FL822" t="s">
        <v>3350</v>
      </c>
      <c r="GH822" t="s">
        <v>2269</v>
      </c>
      <c r="GI822">
        <f>62</f>
        <v>62</v>
      </c>
      <c r="GJ822" t="s">
        <v>2777</v>
      </c>
      <c r="HG822" t="s">
        <v>2777</v>
      </c>
      <c r="HH822" t="s">
        <v>2779</v>
      </c>
      <c r="HR822" t="s">
        <v>2497</v>
      </c>
      <c r="HS822" t="s">
        <v>2777</v>
      </c>
      <c r="HT822" t="s">
        <v>2777</v>
      </c>
      <c r="IE822" t="s">
        <v>2777</v>
      </c>
      <c r="IF822" t="s">
        <v>2777</v>
      </c>
      <c r="IP822" t="s">
        <v>3544</v>
      </c>
      <c r="IQ822" t="s">
        <v>3544</v>
      </c>
      <c r="IR822" t="s">
        <v>3544</v>
      </c>
      <c r="JL822" t="s">
        <v>3476</v>
      </c>
      <c r="JM822" t="s">
        <v>3350</v>
      </c>
      <c r="JN822" t="s">
        <v>3560</v>
      </c>
      <c r="JO822" t="s">
        <v>3560</v>
      </c>
      <c r="JP822" t="s">
        <v>3689</v>
      </c>
      <c r="JQ822" t="s">
        <v>4107</v>
      </c>
      <c r="KL822" t="s">
        <v>2777</v>
      </c>
      <c r="KM822" t="s">
        <v>2777</v>
      </c>
      <c r="KN822" t="s">
        <v>2779</v>
      </c>
      <c r="LJ822" t="s">
        <v>2777</v>
      </c>
      <c r="LK822" t="s">
        <v>2777</v>
      </c>
      <c r="LL822" t="s">
        <v>3111</v>
      </c>
      <c r="MG822" t="s">
        <v>3138</v>
      </c>
      <c r="MH822" t="s">
        <v>3138</v>
      </c>
      <c r="MT822" t="s">
        <v>3295</v>
      </c>
      <c r="MU822" t="s">
        <v>3084</v>
      </c>
      <c r="MV822" t="s">
        <v>2779</v>
      </c>
      <c r="NS822" t="s">
        <v>3138</v>
      </c>
      <c r="NT822" t="s">
        <v>3084</v>
      </c>
      <c r="OD822" t="s">
        <v>2779</v>
      </c>
      <c r="OE822" t="s">
        <v>2779</v>
      </c>
      <c r="OF822" t="s">
        <v>3084</v>
      </c>
      <c r="OQ822" t="s">
        <v>3295</v>
      </c>
      <c r="OR822" t="s">
        <v>3336</v>
      </c>
      <c r="PA822" t="s">
        <v>3084</v>
      </c>
      <c r="PB822" t="s">
        <v>3354</v>
      </c>
      <c r="PC822" t="s">
        <v>3403</v>
      </c>
      <c r="PD822" t="s">
        <v>3350</v>
      </c>
      <c r="PN822" t="s">
        <v>3403</v>
      </c>
      <c r="PO822" t="s">
        <v>3403</v>
      </c>
      <c r="PP822" t="s">
        <v>3403</v>
      </c>
      <c r="PZ822" t="s">
        <v>2779</v>
      </c>
      <c r="QA822" t="s">
        <v>3084</v>
      </c>
      <c r="QB822" t="s">
        <v>3084</v>
      </c>
      <c r="QJ822" t="s">
        <v>3427</v>
      </c>
      <c r="QK822" t="s">
        <v>3624</v>
      </c>
      <c r="QL822" t="s">
        <v>3167</v>
      </c>
      <c r="QM822" t="s">
        <v>3167</v>
      </c>
      <c r="QN822" t="s">
        <v>3409</v>
      </c>
      <c r="RH822" t="s">
        <v>3020</v>
      </c>
      <c r="RI822" t="s">
        <v>3066</v>
      </c>
      <c r="RJ822" t="s">
        <v>2986</v>
      </c>
      <c r="RK822" t="s">
        <v>3078</v>
      </c>
      <c r="RL822" t="s">
        <v>3012</v>
      </c>
      <c r="RM822" t="s">
        <v>3057</v>
      </c>
      <c r="RT822" t="s">
        <v>2623</v>
      </c>
      <c r="RU822" t="s">
        <v>2753</v>
      </c>
      <c r="RV822" t="s">
        <v>2847</v>
      </c>
      <c r="RW822" t="s">
        <v>2859</v>
      </c>
      <c r="RX822" t="s">
        <v>2577</v>
      </c>
      <c r="RY822" t="s">
        <v>2263</v>
      </c>
      <c r="SF822" t="s">
        <v>2479</v>
      </c>
      <c r="SG822" t="s">
        <v>2479</v>
      </c>
      <c r="SH822" t="s">
        <v>2479</v>
      </c>
      <c r="SI822" t="s">
        <v>2479</v>
      </c>
      <c r="SJ822" t="s">
        <v>2479</v>
      </c>
      <c r="SK822" t="s">
        <v>2479</v>
      </c>
      <c r="SR822" t="s">
        <v>2510</v>
      </c>
      <c r="SS822" t="s">
        <v>2750</v>
      </c>
      <c r="ST822" t="s">
        <v>2534</v>
      </c>
      <c r="SU822" t="s">
        <v>2782</v>
      </c>
      <c r="SV822" t="s">
        <v>2950</v>
      </c>
      <c r="SW822" t="s">
        <v>2259</v>
      </c>
      <c r="TD822" t="s">
        <v>2522</v>
      </c>
      <c r="TE822" t="s">
        <v>2981</v>
      </c>
      <c r="TF822" t="s">
        <v>2956</v>
      </c>
      <c r="TG822" t="s">
        <v>2863</v>
      </c>
      <c r="TH822" t="s">
        <v>2829</v>
      </c>
      <c r="TI822" t="s">
        <v>2522</v>
      </c>
      <c r="TP822" t="s">
        <v>2810</v>
      </c>
      <c r="TQ822" t="s">
        <v>2762</v>
      </c>
      <c r="TR822" t="s">
        <v>2875</v>
      </c>
      <c r="TS822" t="s">
        <v>2763</v>
      </c>
      <c r="TT822" t="s">
        <v>2411</v>
      </c>
      <c r="TU822" t="s">
        <v>2752</v>
      </c>
      <c r="YH822" t="s">
        <v>3053</v>
      </c>
      <c r="YI822" t="s">
        <v>3014</v>
      </c>
      <c r="YJ822" t="s">
        <v>2989</v>
      </c>
      <c r="YT822" t="s">
        <v>2878</v>
      </c>
      <c r="YU822" t="s">
        <v>2511</v>
      </c>
      <c r="YV822" t="s">
        <v>2261</v>
      </c>
      <c r="ZF822" t="s">
        <v>2479</v>
      </c>
      <c r="ZG822" t="s">
        <v>2479</v>
      </c>
      <c r="ZH822" t="s">
        <v>2479</v>
      </c>
      <c r="ZR822" t="s">
        <v>2564</v>
      </c>
      <c r="ZS822" t="s">
        <v>2921</v>
      </c>
      <c r="ZT822" t="s">
        <v>3042</v>
      </c>
      <c r="AAD822" t="s">
        <v>2829</v>
      </c>
      <c r="AAE822" t="s">
        <v>2838</v>
      </c>
      <c r="AAF822" t="s">
        <v>2996</v>
      </c>
      <c r="AAP822" t="s">
        <v>2260</v>
      </c>
      <c r="AAQ822" t="s">
        <v>2260</v>
      </c>
      <c r="AAR822" t="s">
        <v>2259</v>
      </c>
      <c r="ABA822" t="s">
        <v>2889</v>
      </c>
      <c r="ABB822" t="s">
        <v>3069</v>
      </c>
      <c r="ABC822" t="s">
        <v>3006</v>
      </c>
      <c r="ABD822" t="s">
        <v>2634</v>
      </c>
      <c r="ABM822" t="s">
        <v>2674</v>
      </c>
      <c r="ABN822" t="s">
        <v>2194</v>
      </c>
      <c r="ABO822" t="s">
        <v>2400</v>
      </c>
      <c r="ABP822" t="s">
        <v>2400</v>
      </c>
      <c r="ABY822" t="s">
        <v>2479</v>
      </c>
      <c r="ABZ822" t="s">
        <v>2479</v>
      </c>
      <c r="ACA822" t="s">
        <v>2479</v>
      </c>
      <c r="ACB822" t="s">
        <v>2479</v>
      </c>
      <c r="ACK822" t="s">
        <v>2565</v>
      </c>
      <c r="ACL822" t="s">
        <v>2262</v>
      </c>
      <c r="ACM822" t="s">
        <v>2805</v>
      </c>
      <c r="ACN822" t="s">
        <v>2804</v>
      </c>
      <c r="ACW822" t="s">
        <v>2996</v>
      </c>
      <c r="ACX822" t="s">
        <v>2524</v>
      </c>
      <c r="ACY822" t="s">
        <v>2996</v>
      </c>
      <c r="ACZ822" t="s">
        <v>3054</v>
      </c>
      <c r="ADI822" t="s">
        <v>2529</v>
      </c>
      <c r="ADJ822" t="s">
        <v>2816</v>
      </c>
      <c r="ADK822" t="s">
        <v>2809</v>
      </c>
      <c r="ADL822" t="s">
        <v>2853</v>
      </c>
      <c r="ADX822" t="s">
        <v>2988</v>
      </c>
      <c r="AEJ822" t="s">
        <v>2296</v>
      </c>
      <c r="AEV822" t="s">
        <v>2479</v>
      </c>
      <c r="AFH822" t="s">
        <v>2750</v>
      </c>
      <c r="AFT822" t="s">
        <v>2796</v>
      </c>
      <c r="AGF822" t="s">
        <v>3039</v>
      </c>
      <c r="AGO822" t="s">
        <v>2925</v>
      </c>
      <c r="AGP822" t="s">
        <v>3050</v>
      </c>
      <c r="AGQ822" t="s">
        <v>2925</v>
      </c>
      <c r="AGR822" t="s">
        <v>3050</v>
      </c>
      <c r="AHA822" t="s">
        <v>2832</v>
      </c>
      <c r="AHB822" t="s">
        <v>2728</v>
      </c>
      <c r="AHC822" t="s">
        <v>2546</v>
      </c>
      <c r="AHD822" t="s">
        <v>2697</v>
      </c>
      <c r="AHM822" t="s">
        <v>2479</v>
      </c>
      <c r="AHN822" t="s">
        <v>2479</v>
      </c>
      <c r="AHO822" t="s">
        <v>2479</v>
      </c>
      <c r="AHP822" t="s">
        <v>2479</v>
      </c>
      <c r="AHY822" t="s">
        <v>2811</v>
      </c>
      <c r="AHZ822" t="s">
        <v>2805</v>
      </c>
      <c r="AIA822" t="s">
        <v>2923</v>
      </c>
      <c r="AIB822" t="s">
        <v>2923</v>
      </c>
      <c r="AIK822" t="s">
        <v>2521</v>
      </c>
      <c r="AIL822" t="s">
        <v>2980</v>
      </c>
      <c r="AIM822" t="s">
        <v>3068</v>
      </c>
      <c r="AIN822" t="s">
        <v>3155</v>
      </c>
      <c r="AIW822" t="s">
        <v>2411</v>
      </c>
      <c r="AIX822" t="s">
        <v>2762</v>
      </c>
      <c r="AIY822" t="s">
        <v>3075</v>
      </c>
      <c r="AIZ822" t="s">
        <v>2706</v>
      </c>
      <c r="AJJ822" t="s">
        <v>2134</v>
      </c>
      <c r="AJK822" t="s">
        <v>3017</v>
      </c>
      <c r="AJL822" t="s">
        <v>3019</v>
      </c>
      <c r="AJV822" t="s">
        <v>2943</v>
      </c>
      <c r="AJW822" t="s">
        <v>2444</v>
      </c>
      <c r="AJX822" t="s">
        <v>2814</v>
      </c>
      <c r="AKH822" t="s">
        <v>2479</v>
      </c>
      <c r="AKI822" t="s">
        <v>2479</v>
      </c>
      <c r="AKJ822" t="s">
        <v>2479</v>
      </c>
      <c r="AKT822" t="s">
        <v>2649</v>
      </c>
      <c r="AKU822" t="s">
        <v>3059</v>
      </c>
      <c r="AKV822" t="s">
        <v>2909</v>
      </c>
      <c r="ALF822" t="s">
        <v>2722</v>
      </c>
      <c r="ALG822" t="s">
        <v>2910</v>
      </c>
      <c r="ALH822" t="s">
        <v>2998</v>
      </c>
      <c r="ALR822" t="s">
        <v>2550</v>
      </c>
      <c r="ALS822" t="s">
        <v>2623</v>
      </c>
      <c r="ALT822" t="s">
        <v>2810</v>
      </c>
      <c r="AMD822" t="s">
        <v>3063</v>
      </c>
      <c r="AME822" t="s">
        <v>3067</v>
      </c>
      <c r="AMF822" t="s">
        <v>3063</v>
      </c>
      <c r="AMP822" t="s">
        <v>2564</v>
      </c>
      <c r="AMQ822" t="s">
        <v>2468</v>
      </c>
      <c r="AMR822" t="s">
        <v>2782</v>
      </c>
      <c r="ANB822" t="s">
        <v>2479</v>
      </c>
      <c r="ANC822" t="s">
        <v>2479</v>
      </c>
      <c r="AND822" t="s">
        <v>2479</v>
      </c>
      <c r="ANN822" t="s">
        <v>3040</v>
      </c>
      <c r="ANO822" t="s">
        <v>3245</v>
      </c>
      <c r="ANP822" t="s">
        <v>2909</v>
      </c>
      <c r="ANZ822" t="s">
        <v>3035</v>
      </c>
      <c r="AOA822" t="s">
        <v>2912</v>
      </c>
      <c r="AOB822" t="s">
        <v>3012</v>
      </c>
      <c r="AOL822" t="s">
        <v>2850</v>
      </c>
      <c r="AOM822" t="s">
        <v>2774</v>
      </c>
      <c r="AON822" t="s">
        <v>2774</v>
      </c>
      <c r="AOX822" t="s">
        <v>3092</v>
      </c>
      <c r="AOY822" t="s">
        <v>3079</v>
      </c>
      <c r="AOZ822" t="s">
        <v>2713</v>
      </c>
      <c r="APJ822" t="s">
        <v>3032</v>
      </c>
      <c r="APK822" t="s">
        <v>2225</v>
      </c>
      <c r="APL822" t="s">
        <v>2914</v>
      </c>
      <c r="APV822" t="s">
        <v>2479</v>
      </c>
      <c r="APW822" t="s">
        <v>2479</v>
      </c>
      <c r="APX822" t="s">
        <v>2479</v>
      </c>
      <c r="AQH822" t="s">
        <v>2408</v>
      </c>
      <c r="AQI822" t="s">
        <v>2821</v>
      </c>
      <c r="AQJ822" t="s">
        <v>2596</v>
      </c>
      <c r="AQT822" t="s">
        <v>2934</v>
      </c>
      <c r="AQU822" t="s">
        <v>3001</v>
      </c>
      <c r="AQV822" t="s">
        <v>3155</v>
      </c>
      <c r="ARF822" t="s">
        <v>2601</v>
      </c>
      <c r="ARG822" t="s">
        <v>2712</v>
      </c>
      <c r="ARH822" t="s">
        <v>2745</v>
      </c>
      <c r="AUL822" t="s">
        <v>3086</v>
      </c>
      <c r="AUM822" t="s">
        <v>3020</v>
      </c>
      <c r="AUN822" t="s">
        <v>2133</v>
      </c>
      <c r="AUX822" t="s">
        <v>2832</v>
      </c>
      <c r="AUY822" t="s">
        <v>2749</v>
      </c>
      <c r="AUZ822" t="s">
        <v>2192</v>
      </c>
      <c r="AVJ822" t="s">
        <v>2479</v>
      </c>
      <c r="AVK822" t="s">
        <v>2479</v>
      </c>
      <c r="AVL822" t="s">
        <v>2479</v>
      </c>
      <c r="AVV822" t="s">
        <v>2373</v>
      </c>
      <c r="AVW822" t="s">
        <v>2885</v>
      </c>
      <c r="AVX822" t="s">
        <v>2815</v>
      </c>
      <c r="AWH822" t="s">
        <v>3007</v>
      </c>
      <c r="AWI822" t="s">
        <v>3055</v>
      </c>
      <c r="AWJ822" t="s">
        <v>3013</v>
      </c>
      <c r="AWT822" t="s">
        <v>2530</v>
      </c>
      <c r="AWU822" t="s">
        <v>2764</v>
      </c>
      <c r="AWV822" t="s">
        <v>2706</v>
      </c>
      <c r="AXE822" t="s">
        <v>2716</v>
      </c>
      <c r="AXF822" t="s">
        <v>2976</v>
      </c>
      <c r="AXQ822" t="s">
        <v>2479</v>
      </c>
      <c r="AXR822" t="s">
        <v>2479</v>
      </c>
      <c r="AYC822" t="s">
        <v>2183</v>
      </c>
      <c r="AYD822" t="s">
        <v>2391</v>
      </c>
      <c r="AYO822" t="s">
        <v>2872</v>
      </c>
      <c r="AYP822" t="s">
        <v>2649</v>
      </c>
      <c r="AZA822" t="s">
        <v>2490</v>
      </c>
      <c r="AZB822" t="s">
        <v>2592</v>
      </c>
      <c r="BEP822" t="s">
        <v>2479</v>
      </c>
      <c r="BEQ822" t="s">
        <v>2479</v>
      </c>
      <c r="BER822" t="s">
        <v>2479</v>
      </c>
      <c r="BFB822" t="s">
        <v>2479</v>
      </c>
      <c r="BFC822" t="s">
        <v>2605</v>
      </c>
      <c r="BFD822" t="s">
        <v>2375</v>
      </c>
      <c r="BFN822" t="s">
        <v>2479</v>
      </c>
      <c r="BFO822" t="s">
        <v>2479</v>
      </c>
      <c r="BFP822" t="s">
        <v>2479</v>
      </c>
      <c r="BFZ822" t="s">
        <v>2479</v>
      </c>
      <c r="BGA822" t="s">
        <v>2479</v>
      </c>
      <c r="BGB822" t="s">
        <v>2479</v>
      </c>
      <c r="BGL822" t="s">
        <v>2479</v>
      </c>
      <c r="BGM822" t="s">
        <v>2479</v>
      </c>
      <c r="BGN822" t="s">
        <v>2479</v>
      </c>
      <c r="BGY822" t="s">
        <v>2479</v>
      </c>
      <c r="BGZ822" t="s">
        <v>2479</v>
      </c>
      <c r="BHK822" t="s">
        <v>2479</v>
      </c>
      <c r="BHL822" t="s">
        <v>2479</v>
      </c>
      <c r="BHV822" t="s">
        <v>2479</v>
      </c>
      <c r="BHW822" t="s">
        <v>2479</v>
      </c>
      <c r="BHX822" t="s">
        <v>2479</v>
      </c>
      <c r="BIH822" t="s">
        <v>2479</v>
      </c>
      <c r="BII822" t="s">
        <v>2479</v>
      </c>
      <c r="BIJ822" t="s">
        <v>2479</v>
      </c>
      <c r="BIT822" t="s">
        <v>2479</v>
      </c>
      <c r="BIU822" t="s">
        <v>2479</v>
      </c>
      <c r="BIV822" t="s">
        <v>2479</v>
      </c>
      <c r="BOT822" t="s">
        <v>2372</v>
      </c>
      <c r="BOU822" t="s">
        <v>2310</v>
      </c>
      <c r="BOV822" t="s">
        <v>2479</v>
      </c>
      <c r="BPF822" t="s">
        <v>2494</v>
      </c>
      <c r="BPG822" t="s">
        <v>2479</v>
      </c>
      <c r="BPH822" t="s">
        <v>2479</v>
      </c>
      <c r="BPR822" t="s">
        <v>2433</v>
      </c>
      <c r="BPS822" t="s">
        <v>2201</v>
      </c>
      <c r="BPT822" t="s">
        <v>2479</v>
      </c>
      <c r="BQD822" t="s">
        <v>2479</v>
      </c>
      <c r="BQE822" t="s">
        <v>2479</v>
      </c>
      <c r="BQF822" t="s">
        <v>2479</v>
      </c>
      <c r="BQQ822" t="s">
        <v>2479</v>
      </c>
      <c r="BQR822" t="s">
        <v>2479</v>
      </c>
      <c r="BRC822" t="s">
        <v>2479</v>
      </c>
      <c r="BRD822" t="s">
        <v>2479</v>
      </c>
      <c r="BRO822" t="s">
        <v>2479</v>
      </c>
      <c r="BRP822" t="s">
        <v>2479</v>
      </c>
      <c r="BSA822" t="s">
        <v>2479</v>
      </c>
      <c r="BSB822" t="s">
        <v>2479</v>
      </c>
      <c r="BUR822" t="s">
        <v>2835</v>
      </c>
      <c r="BUS822" t="s">
        <v>3030</v>
      </c>
      <c r="BUT822" t="s">
        <v>2797</v>
      </c>
      <c r="BUU822" t="s">
        <v>2796</v>
      </c>
      <c r="BUV822" t="s">
        <v>2829</v>
      </c>
      <c r="BVD822" t="s">
        <v>2623</v>
      </c>
      <c r="BVE822" t="s">
        <v>2753</v>
      </c>
      <c r="BVF822" t="s">
        <v>2847</v>
      </c>
      <c r="BVG822" t="s">
        <v>2859</v>
      </c>
      <c r="BVH822" t="s">
        <v>2577</v>
      </c>
      <c r="BVP822" t="s">
        <v>2479</v>
      </c>
      <c r="BVQ822" t="s">
        <v>2479</v>
      </c>
      <c r="BVR822" t="s">
        <v>2479</v>
      </c>
      <c r="BVS822" t="s">
        <v>2479</v>
      </c>
      <c r="BVT822" t="s">
        <v>2479</v>
      </c>
      <c r="BWB822" t="s">
        <v>2510</v>
      </c>
      <c r="BWC822" t="s">
        <v>2750</v>
      </c>
      <c r="BWD822" t="s">
        <v>2534</v>
      </c>
      <c r="BWE822" t="s">
        <v>2782</v>
      </c>
      <c r="BWF822" t="s">
        <v>2950</v>
      </c>
      <c r="BWN822" t="s">
        <v>2942</v>
      </c>
      <c r="BWO822" t="s">
        <v>3026</v>
      </c>
      <c r="BWP822" t="s">
        <v>3143</v>
      </c>
      <c r="BWQ822" t="s">
        <v>3026</v>
      </c>
      <c r="BWR822" t="s">
        <v>3021</v>
      </c>
      <c r="BWZ822" t="s">
        <v>2810</v>
      </c>
      <c r="BXA822" t="s">
        <v>2762</v>
      </c>
      <c r="BXB822" t="s">
        <v>2875</v>
      </c>
      <c r="BXC822" t="s">
        <v>2763</v>
      </c>
      <c r="BXD822" t="s">
        <v>2411</v>
      </c>
    </row>
    <row r="823" spans="1:1020 1030:1980" x14ac:dyDescent="0.15">
      <c r="A823" t="s">
        <v>4170</v>
      </c>
      <c r="J823" t="s">
        <v>2777</v>
      </c>
      <c r="K823" t="s">
        <v>2835</v>
      </c>
      <c r="L823">
        <f>64</f>
        <v>64</v>
      </c>
      <c r="AH823" t="s">
        <v>2712</v>
      </c>
      <c r="AI823" t="s">
        <v>2670</v>
      </c>
      <c r="AJ823" t="s">
        <v>2507</v>
      </c>
      <c r="AT823">
        <f>77</f>
        <v>77</v>
      </c>
      <c r="AU823" t="s">
        <v>2777</v>
      </c>
      <c r="AV823" t="s">
        <v>2779</v>
      </c>
      <c r="BG823">
        <f>34</f>
        <v>34</v>
      </c>
      <c r="BH823" t="s">
        <v>2779</v>
      </c>
      <c r="DB823" t="s">
        <v>3582</v>
      </c>
      <c r="DC823" t="s">
        <v>3582</v>
      </c>
      <c r="DD823" t="s">
        <v>3560</v>
      </c>
      <c r="EY823">
        <f>45</f>
        <v>45</v>
      </c>
      <c r="EZ823" t="s">
        <v>2777</v>
      </c>
      <c r="GI823" t="s">
        <v>2779</v>
      </c>
      <c r="GJ823" t="s">
        <v>3084</v>
      </c>
      <c r="HR823" t="s">
        <v>2777</v>
      </c>
      <c r="HS823" t="s">
        <v>2777</v>
      </c>
      <c r="HT823" t="s">
        <v>2779</v>
      </c>
      <c r="JL823" t="s">
        <v>3582</v>
      </c>
      <c r="JM823" t="s">
        <v>3560</v>
      </c>
      <c r="JN823" t="s">
        <v>3560</v>
      </c>
      <c r="JO823" t="s">
        <v>3689</v>
      </c>
      <c r="JP823" t="s">
        <v>3689</v>
      </c>
      <c r="JQ823" t="s">
        <v>4107</v>
      </c>
      <c r="KV823" t="s">
        <v>3190</v>
      </c>
      <c r="KW823" t="s">
        <v>3085</v>
      </c>
      <c r="KX823">
        <f>196</f>
        <v>196</v>
      </c>
      <c r="KY823" t="s">
        <v>3085</v>
      </c>
      <c r="KZ823" t="s">
        <v>3085</v>
      </c>
      <c r="MH823" t="s">
        <v>3138</v>
      </c>
      <c r="MT823" t="s">
        <v>2777</v>
      </c>
      <c r="MU823" t="s">
        <v>2779</v>
      </c>
      <c r="MV823" t="s">
        <v>3111</v>
      </c>
      <c r="OD823" t="s">
        <v>2779</v>
      </c>
      <c r="OE823" t="s">
        <v>2777</v>
      </c>
      <c r="OF823" t="s">
        <v>2779</v>
      </c>
      <c r="PB823" t="s">
        <v>3403</v>
      </c>
      <c r="PC823" t="s">
        <v>3350</v>
      </c>
      <c r="PD823" t="s">
        <v>3350</v>
      </c>
      <c r="PN823" t="s">
        <v>3544</v>
      </c>
      <c r="PO823" t="s">
        <v>3544</v>
      </c>
      <c r="PP823" t="s">
        <v>3350</v>
      </c>
      <c r="RH823" t="s">
        <v>3066</v>
      </c>
      <c r="RI823" t="s">
        <v>3057</v>
      </c>
      <c r="RJ823" t="s">
        <v>2637</v>
      </c>
      <c r="RK823" t="s">
        <v>2893</v>
      </c>
      <c r="RL823" t="s">
        <v>2862</v>
      </c>
      <c r="RM823" t="s">
        <v>2463</v>
      </c>
      <c r="RT823" t="s">
        <v>2978</v>
      </c>
      <c r="RU823" t="s">
        <v>2522</v>
      </c>
      <c r="RV823" t="s">
        <v>2610</v>
      </c>
      <c r="RW823" t="s">
        <v>2463</v>
      </c>
      <c r="RX823" t="s">
        <v>2962</v>
      </c>
      <c r="RY823" t="s">
        <v>2796</v>
      </c>
      <c r="SF823" t="s">
        <v>2479</v>
      </c>
      <c r="SG823" t="s">
        <v>2479</v>
      </c>
      <c r="SH823" t="s">
        <v>2479</v>
      </c>
      <c r="SI823" t="s">
        <v>2479</v>
      </c>
      <c r="SJ823" t="s">
        <v>2479</v>
      </c>
      <c r="SK823" t="s">
        <v>2479</v>
      </c>
      <c r="SR823" t="s">
        <v>3026</v>
      </c>
      <c r="SS823" t="s">
        <v>2620</v>
      </c>
      <c r="ST823" t="s">
        <v>2809</v>
      </c>
      <c r="SU823" t="s">
        <v>2883</v>
      </c>
      <c r="SV823" t="s">
        <v>2586</v>
      </c>
      <c r="SW823" t="s">
        <v>2506</v>
      </c>
      <c r="TD823" t="s">
        <v>2796</v>
      </c>
      <c r="TE823" t="s">
        <v>2962</v>
      </c>
      <c r="TF823" t="s">
        <v>2911</v>
      </c>
      <c r="TG823" t="s">
        <v>2942</v>
      </c>
      <c r="TH823" t="s">
        <v>3009</v>
      </c>
      <c r="TI823" t="s">
        <v>2887</v>
      </c>
      <c r="TP823" t="s">
        <v>2410</v>
      </c>
      <c r="TQ823" t="s">
        <v>2712</v>
      </c>
      <c r="TR823" t="s">
        <v>2959</v>
      </c>
      <c r="TS823" t="s">
        <v>2728</v>
      </c>
      <c r="TT823" t="s">
        <v>2650</v>
      </c>
      <c r="TU823" t="s">
        <v>2748</v>
      </c>
      <c r="ABB823" t="s">
        <v>3056</v>
      </c>
      <c r="ABC823" t="s">
        <v>2835</v>
      </c>
      <c r="ABD823" t="s">
        <v>2519</v>
      </c>
      <c r="ABN823" t="s">
        <v>2549</v>
      </c>
      <c r="ABO823" t="s">
        <v>2804</v>
      </c>
      <c r="ABP823" t="s">
        <v>3039</v>
      </c>
      <c r="ABZ823" t="s">
        <v>2479</v>
      </c>
      <c r="ACA823" t="s">
        <v>2479</v>
      </c>
      <c r="ACB823" t="s">
        <v>2479</v>
      </c>
      <c r="ACL823" t="s">
        <v>2441</v>
      </c>
      <c r="ACM823" t="s">
        <v>2814</v>
      </c>
      <c r="ACN823" t="s">
        <v>2564</v>
      </c>
      <c r="ACX823" t="s">
        <v>2964</v>
      </c>
      <c r="ACY823" t="s">
        <v>2796</v>
      </c>
      <c r="ACZ823" t="s">
        <v>3008</v>
      </c>
      <c r="ADJ823" t="s">
        <v>2742</v>
      </c>
      <c r="ADK823" t="s">
        <v>2699</v>
      </c>
      <c r="ADL823" t="s">
        <v>2693</v>
      </c>
      <c r="AGP823" t="s">
        <v>3052</v>
      </c>
      <c r="AGQ823" t="s">
        <v>2912</v>
      </c>
      <c r="AGR823" t="s">
        <v>2965</v>
      </c>
      <c r="AHB823" t="s">
        <v>2798</v>
      </c>
      <c r="AHC823" t="s">
        <v>2963</v>
      </c>
      <c r="AHD823" t="s">
        <v>2522</v>
      </c>
      <c r="AHN823" t="s">
        <v>2479</v>
      </c>
      <c r="AHO823" t="s">
        <v>2479</v>
      </c>
      <c r="AHP823" t="s">
        <v>2479</v>
      </c>
      <c r="AHZ823" t="s">
        <v>2937</v>
      </c>
      <c r="AIA823" t="s">
        <v>2766</v>
      </c>
      <c r="AIB823" t="s">
        <v>2850</v>
      </c>
      <c r="AIL823" t="s">
        <v>3016</v>
      </c>
      <c r="AIM823" t="s">
        <v>2961</v>
      </c>
      <c r="AIN823" t="s">
        <v>2638</v>
      </c>
      <c r="AIX823" t="s">
        <v>2812</v>
      </c>
      <c r="AIY823" t="s">
        <v>2396</v>
      </c>
      <c r="AIZ823" t="s">
        <v>2944</v>
      </c>
      <c r="AOX823" t="s">
        <v>3007</v>
      </c>
      <c r="AOY823" t="s">
        <v>3024</v>
      </c>
      <c r="AOZ823" t="s">
        <v>3013</v>
      </c>
      <c r="APJ823" t="s">
        <v>2865</v>
      </c>
      <c r="APK823" t="s">
        <v>2936</v>
      </c>
      <c r="APL823" t="s">
        <v>2901</v>
      </c>
      <c r="APV823" t="s">
        <v>2479</v>
      </c>
      <c r="APW823" t="s">
        <v>2479</v>
      </c>
      <c r="APX823" t="s">
        <v>2479</v>
      </c>
      <c r="AQH823" t="s">
        <v>2451</v>
      </c>
      <c r="AQI823" t="s">
        <v>2687</v>
      </c>
      <c r="AQJ823" t="s">
        <v>2610</v>
      </c>
      <c r="AQT823" t="s">
        <v>2998</v>
      </c>
      <c r="AQU823" t="s">
        <v>2720</v>
      </c>
      <c r="AQV823" t="s">
        <v>2798</v>
      </c>
      <c r="ARF823" t="s">
        <v>2840</v>
      </c>
      <c r="ARG823" t="s">
        <v>2744</v>
      </c>
      <c r="ARH823" t="s">
        <v>2578</v>
      </c>
      <c r="AXF823" t="s">
        <v>2881</v>
      </c>
      <c r="AXR823" t="s">
        <v>2479</v>
      </c>
      <c r="AYD823" t="s">
        <v>2747</v>
      </c>
      <c r="AYP823" t="s">
        <v>2712</v>
      </c>
      <c r="AZB823" t="s">
        <v>2360</v>
      </c>
      <c r="BEP823" t="s">
        <v>2479</v>
      </c>
      <c r="BEQ823" t="s">
        <v>2479</v>
      </c>
      <c r="BER823" t="s">
        <v>2479</v>
      </c>
      <c r="BFB823" t="s">
        <v>2479</v>
      </c>
      <c r="BFC823" t="s">
        <v>2487</v>
      </c>
      <c r="BFD823" t="s">
        <v>2842</v>
      </c>
      <c r="BFN823" t="s">
        <v>2492</v>
      </c>
      <c r="BFO823" t="s">
        <v>2479</v>
      </c>
      <c r="BFP823" t="s">
        <v>2479</v>
      </c>
      <c r="BGL823" t="s">
        <v>2545</v>
      </c>
      <c r="BGM823" t="s">
        <v>2580</v>
      </c>
      <c r="BGN823" t="s">
        <v>2404</v>
      </c>
      <c r="BGY823" t="s">
        <v>2205</v>
      </c>
      <c r="BGZ823" t="s">
        <v>2479</v>
      </c>
      <c r="BIH823" t="s">
        <v>2479</v>
      </c>
      <c r="BII823" t="s">
        <v>2479</v>
      </c>
      <c r="BIJ823" t="s">
        <v>2479</v>
      </c>
      <c r="BLX823" t="s">
        <v>3066</v>
      </c>
      <c r="BLY823" t="s">
        <v>3057</v>
      </c>
      <c r="BLZ823" t="s">
        <v>2637</v>
      </c>
      <c r="BMA823" t="s">
        <v>2893</v>
      </c>
      <c r="BMB823" t="s">
        <v>2862</v>
      </c>
      <c r="BMJ823" t="s">
        <v>2978</v>
      </c>
      <c r="BMK823" t="s">
        <v>2522</v>
      </c>
      <c r="BML823" t="s">
        <v>2610</v>
      </c>
      <c r="BMM823" t="s">
        <v>2463</v>
      </c>
      <c r="BMN823" t="s">
        <v>2962</v>
      </c>
      <c r="BMV823" t="s">
        <v>2479</v>
      </c>
      <c r="BMW823" t="s">
        <v>2479</v>
      </c>
      <c r="BMX823" t="s">
        <v>2438</v>
      </c>
      <c r="BMY823" t="s">
        <v>2479</v>
      </c>
      <c r="BMZ823" t="s">
        <v>2479</v>
      </c>
      <c r="BNH823" t="s">
        <v>3026</v>
      </c>
      <c r="BNI823" t="s">
        <v>3028</v>
      </c>
      <c r="BNJ823" t="s">
        <v>2555</v>
      </c>
      <c r="BNK823" t="s">
        <v>2750</v>
      </c>
      <c r="BNL823" t="s">
        <v>2944</v>
      </c>
      <c r="BNT823" t="s">
        <v>2796</v>
      </c>
      <c r="BNU823" t="s">
        <v>2962</v>
      </c>
      <c r="BNV823" t="s">
        <v>2911</v>
      </c>
      <c r="BNW823" t="s">
        <v>2942</v>
      </c>
      <c r="BNX823" t="s">
        <v>3009</v>
      </c>
      <c r="BOF823" t="s">
        <v>2410</v>
      </c>
      <c r="BOG823" t="s">
        <v>2712</v>
      </c>
      <c r="BOH823" t="s">
        <v>2959</v>
      </c>
      <c r="BOI823" t="s">
        <v>2728</v>
      </c>
      <c r="BOJ823" t="s">
        <v>2650</v>
      </c>
      <c r="BOU823" t="s">
        <v>2479</v>
      </c>
      <c r="BOV823" t="s">
        <v>2479</v>
      </c>
      <c r="BPF823" t="s">
        <v>2479</v>
      </c>
      <c r="BPG823" t="s">
        <v>2479</v>
      </c>
      <c r="BPH823" t="s">
        <v>2479</v>
      </c>
      <c r="BPS823" t="s">
        <v>2574</v>
      </c>
      <c r="BPT823" t="s">
        <v>2479</v>
      </c>
    </row>
    <row r="824" spans="1:1020 1030:1980" x14ac:dyDescent="0.15">
      <c r="A824" t="s">
        <v>4171</v>
      </c>
      <c r="CP824" t="s">
        <v>3361</v>
      </c>
      <c r="CQ824" t="s">
        <v>3167</v>
      </c>
      <c r="CR824" t="s">
        <v>3085</v>
      </c>
      <c r="DB824" t="s">
        <v>3084</v>
      </c>
      <c r="DC824" t="s">
        <v>3354</v>
      </c>
      <c r="DD824" t="s">
        <v>3354</v>
      </c>
      <c r="FU824" t="s">
        <v>2926</v>
      </c>
      <c r="FV824">
        <f>41</f>
        <v>41</v>
      </c>
      <c r="FW824">
        <f>47</f>
        <v>47</v>
      </c>
      <c r="FX824" t="s">
        <v>2532</v>
      </c>
      <c r="JN824" t="s">
        <v>3350</v>
      </c>
      <c r="JO824" t="s">
        <v>3560</v>
      </c>
      <c r="JP824" t="s">
        <v>3560</v>
      </c>
      <c r="JQ824" t="s">
        <v>4107</v>
      </c>
      <c r="RJ824" t="s">
        <v>3092</v>
      </c>
      <c r="RK824" t="s">
        <v>3005</v>
      </c>
      <c r="RL824" t="s">
        <v>3017</v>
      </c>
      <c r="RM824" t="s">
        <v>3092</v>
      </c>
      <c r="RV824" t="s">
        <v>2973</v>
      </c>
      <c r="RW824" t="s">
        <v>2614</v>
      </c>
      <c r="RX824" t="s">
        <v>2607</v>
      </c>
      <c r="RY824" t="s">
        <v>3049</v>
      </c>
      <c r="SH824" t="s">
        <v>2479</v>
      </c>
      <c r="SI824" t="s">
        <v>2479</v>
      </c>
      <c r="SJ824" t="s">
        <v>2479</v>
      </c>
      <c r="SK824" t="s">
        <v>2479</v>
      </c>
      <c r="ST824" t="s">
        <v>2410</v>
      </c>
      <c r="SU824" t="s">
        <v>2923</v>
      </c>
      <c r="SV824" t="s">
        <v>2535</v>
      </c>
      <c r="SW824" t="s">
        <v>2417</v>
      </c>
      <c r="TF824" t="s">
        <v>2969</v>
      </c>
      <c r="TG824" t="s">
        <v>2799</v>
      </c>
      <c r="TH824" t="s">
        <v>2865</v>
      </c>
      <c r="TI824" t="s">
        <v>2891</v>
      </c>
      <c r="TR824" t="s">
        <v>2766</v>
      </c>
      <c r="TS824" t="s">
        <v>2813</v>
      </c>
      <c r="TT824" t="s">
        <v>2815</v>
      </c>
      <c r="TU824" t="s">
        <v>2411</v>
      </c>
      <c r="AGP824" t="s">
        <v>3073</v>
      </c>
      <c r="AGQ824" t="s">
        <v>2794</v>
      </c>
      <c r="AGR824" t="s">
        <v>2635</v>
      </c>
      <c r="AHB824" t="s">
        <v>2236</v>
      </c>
      <c r="AHC824" t="s">
        <v>2212</v>
      </c>
      <c r="AHD824" t="s">
        <v>2470</v>
      </c>
      <c r="AHN824" t="s">
        <v>2479</v>
      </c>
      <c r="AHO824" t="s">
        <v>2479</v>
      </c>
      <c r="AHP824" t="s">
        <v>2479</v>
      </c>
      <c r="AHZ824" t="s">
        <v>2261</v>
      </c>
      <c r="AIA824" t="s">
        <v>2627</v>
      </c>
      <c r="AIB824" t="s">
        <v>2930</v>
      </c>
      <c r="AIL824" t="s">
        <v>3045</v>
      </c>
      <c r="AIM824" t="s">
        <v>2424</v>
      </c>
      <c r="AIN824" t="s">
        <v>2988</v>
      </c>
      <c r="AIX824" t="s">
        <v>2874</v>
      </c>
      <c r="AIY824" t="s">
        <v>2813</v>
      </c>
      <c r="AIZ824" t="s">
        <v>2712</v>
      </c>
      <c r="BJF824" t="s">
        <v>3066</v>
      </c>
      <c r="BJG824" t="s">
        <v>3012</v>
      </c>
      <c r="BJH824" t="s">
        <v>3012</v>
      </c>
      <c r="BJR824" t="s">
        <v>2973</v>
      </c>
      <c r="BJS824" t="s">
        <v>2614</v>
      </c>
      <c r="BJT824" t="s">
        <v>2607</v>
      </c>
      <c r="BKD824" t="s">
        <v>2897</v>
      </c>
      <c r="BKE824" t="s">
        <v>2479</v>
      </c>
      <c r="BKF824" t="s">
        <v>2479</v>
      </c>
      <c r="BKP824" t="s">
        <v>2410</v>
      </c>
      <c r="BKQ824" t="s">
        <v>2923</v>
      </c>
      <c r="BKR824" t="s">
        <v>2535</v>
      </c>
      <c r="BLB824" t="s">
        <v>2722</v>
      </c>
      <c r="BLC824" t="s">
        <v>2963</v>
      </c>
      <c r="BLD824" t="s">
        <v>2907</v>
      </c>
      <c r="BLN824" t="s">
        <v>2766</v>
      </c>
      <c r="BLO824" t="s">
        <v>2813</v>
      </c>
      <c r="BLP824" t="s">
        <v>2815</v>
      </c>
      <c r="BSK824" t="s">
        <v>2399</v>
      </c>
      <c r="BSL824" t="s">
        <v>2740</v>
      </c>
      <c r="BSM824" t="s">
        <v>2325</v>
      </c>
      <c r="BSN824" t="s">
        <v>2809</v>
      </c>
      <c r="BSW824" t="s">
        <v>2431</v>
      </c>
      <c r="BSX824" t="s">
        <v>2851</v>
      </c>
      <c r="BSY824" t="s">
        <v>2328</v>
      </c>
      <c r="BSZ824" t="s">
        <v>2692</v>
      </c>
      <c r="BTI824" t="s">
        <v>2476</v>
      </c>
      <c r="BTJ824" t="s">
        <v>2433</v>
      </c>
      <c r="BTK824" t="s">
        <v>2841</v>
      </c>
      <c r="BTL824" t="s">
        <v>2562</v>
      </c>
      <c r="BTU824" t="s">
        <v>2761</v>
      </c>
      <c r="BTV824" t="s">
        <v>2512</v>
      </c>
      <c r="BTW824" t="s">
        <v>2792</v>
      </c>
      <c r="BTX824" t="s">
        <v>2974</v>
      </c>
      <c r="BUG824" t="s">
        <v>2307</v>
      </c>
      <c r="BUH824" t="s">
        <v>2233</v>
      </c>
      <c r="BUI824" t="s">
        <v>2788</v>
      </c>
      <c r="BUJ824" t="s">
        <v>2230</v>
      </c>
    </row>
    <row r="825" spans="1:1020 1030:1980" x14ac:dyDescent="0.15">
      <c r="A825" t="s">
        <v>4172</v>
      </c>
      <c r="BS825" t="s">
        <v>3544</v>
      </c>
      <c r="BT825" t="s">
        <v>3544</v>
      </c>
      <c r="JL825" t="s">
        <v>3582</v>
      </c>
      <c r="JM825" t="s">
        <v>3560</v>
      </c>
      <c r="JN825" t="s">
        <v>3560</v>
      </c>
      <c r="JO825" t="s">
        <v>3689</v>
      </c>
      <c r="JP825" t="s">
        <v>3689</v>
      </c>
      <c r="JQ825" t="s">
        <v>4107</v>
      </c>
      <c r="MG825" t="s">
        <v>3427</v>
      </c>
      <c r="MH825" t="s">
        <v>3427</v>
      </c>
      <c r="QK825" t="s">
        <v>3167</v>
      </c>
      <c r="QL825" t="s">
        <v>3085</v>
      </c>
      <c r="QM825" t="s">
        <v>3085</v>
      </c>
      <c r="QN825" t="s">
        <v>3409</v>
      </c>
      <c r="RH825" t="s">
        <v>3019</v>
      </c>
      <c r="RI825" t="s">
        <v>2999</v>
      </c>
      <c r="RJ825" t="s">
        <v>3012</v>
      </c>
      <c r="RK825" t="s">
        <v>3057</v>
      </c>
      <c r="RL825" t="s">
        <v>3057</v>
      </c>
      <c r="RM825" t="s">
        <v>2966</v>
      </c>
      <c r="RT825" t="s">
        <v>3030</v>
      </c>
      <c r="RU825" t="s">
        <v>2721</v>
      </c>
      <c r="RV825" t="s">
        <v>2457</v>
      </c>
      <c r="RW825" t="s">
        <v>3081</v>
      </c>
      <c r="RX825" t="s">
        <v>3117</v>
      </c>
      <c r="RY825" t="s">
        <v>2460</v>
      </c>
      <c r="SF825" t="s">
        <v>2479</v>
      </c>
      <c r="SG825" t="s">
        <v>2479</v>
      </c>
      <c r="SH825" t="s">
        <v>2479</v>
      </c>
      <c r="SI825" t="s">
        <v>2479</v>
      </c>
      <c r="SJ825" t="s">
        <v>2479</v>
      </c>
      <c r="SK825" t="s">
        <v>2479</v>
      </c>
      <c r="SR825" t="s">
        <v>2433</v>
      </c>
      <c r="SS825" t="s">
        <v>2540</v>
      </c>
      <c r="ST825" t="s">
        <v>2247</v>
      </c>
      <c r="SU825" t="s">
        <v>2214</v>
      </c>
      <c r="SV825" t="s">
        <v>2854</v>
      </c>
      <c r="SW825" t="s">
        <v>2781</v>
      </c>
      <c r="TD825" t="s">
        <v>2838</v>
      </c>
      <c r="TE825" t="s">
        <v>2891</v>
      </c>
      <c r="TF825" t="s">
        <v>2838</v>
      </c>
      <c r="TG825" t="s">
        <v>2865</v>
      </c>
      <c r="TH825" t="s">
        <v>2799</v>
      </c>
      <c r="TI825" t="s">
        <v>2638</v>
      </c>
      <c r="TP825" t="s">
        <v>2921</v>
      </c>
      <c r="TQ825" t="s">
        <v>2921</v>
      </c>
      <c r="TR825" t="s">
        <v>2813</v>
      </c>
      <c r="TS825" t="s">
        <v>2265</v>
      </c>
      <c r="TT825" t="s">
        <v>2766</v>
      </c>
      <c r="TU825" t="s">
        <v>2875</v>
      </c>
      <c r="AJK825" t="s">
        <v>2889</v>
      </c>
      <c r="AJL825" t="s">
        <v>3073</v>
      </c>
      <c r="AJW825" t="s">
        <v>2853</v>
      </c>
      <c r="AJX825" t="s">
        <v>2447</v>
      </c>
      <c r="AKI825" t="s">
        <v>2479</v>
      </c>
      <c r="AKJ825" t="s">
        <v>2479</v>
      </c>
      <c r="AKU825" t="s">
        <v>2536</v>
      </c>
      <c r="AKV825" t="s">
        <v>2415</v>
      </c>
      <c r="ALG825" t="s">
        <v>3056</v>
      </c>
      <c r="ALH825" t="s">
        <v>2984</v>
      </c>
      <c r="ALS825" t="s">
        <v>2853</v>
      </c>
      <c r="ALT825" t="s">
        <v>2609</v>
      </c>
      <c r="AXE825" t="s">
        <v>2608</v>
      </c>
      <c r="AXF825" t="s">
        <v>2840</v>
      </c>
      <c r="AXQ825" t="s">
        <v>2479</v>
      </c>
      <c r="AXR825" t="s">
        <v>2479</v>
      </c>
      <c r="AYC825" t="s">
        <v>2175</v>
      </c>
      <c r="AYD825" t="s">
        <v>2430</v>
      </c>
      <c r="AYO825" t="s">
        <v>2394</v>
      </c>
      <c r="AYP825" t="s">
        <v>2262</v>
      </c>
      <c r="AZA825" t="s">
        <v>2659</v>
      </c>
      <c r="AZB825" t="s">
        <v>2214</v>
      </c>
      <c r="BUS825" t="s">
        <v>2980</v>
      </c>
      <c r="BUT825" t="s">
        <v>2829</v>
      </c>
      <c r="BUU825" t="s">
        <v>2891</v>
      </c>
      <c r="BUV825" t="s">
        <v>2891</v>
      </c>
      <c r="BVE825" t="s">
        <v>2721</v>
      </c>
      <c r="BVF825" t="s">
        <v>2457</v>
      </c>
      <c r="BVG825" t="s">
        <v>3081</v>
      </c>
      <c r="BVH825" t="s">
        <v>3117</v>
      </c>
      <c r="BVQ825" t="s">
        <v>2479</v>
      </c>
      <c r="BVR825" t="s">
        <v>2479</v>
      </c>
      <c r="BVS825" t="s">
        <v>2479</v>
      </c>
      <c r="BVT825" t="s">
        <v>2479</v>
      </c>
      <c r="BWC825" t="s">
        <v>2540</v>
      </c>
      <c r="BWD825" t="s">
        <v>2247</v>
      </c>
      <c r="BWE825" t="s">
        <v>2214</v>
      </c>
      <c r="BWF825" t="s">
        <v>2854</v>
      </c>
      <c r="BWO825" t="s">
        <v>2887</v>
      </c>
      <c r="BWP825" t="s">
        <v>2941</v>
      </c>
      <c r="BWQ825" t="s">
        <v>2898</v>
      </c>
      <c r="BWR825" t="s">
        <v>2913</v>
      </c>
      <c r="BXA825" t="s">
        <v>2921</v>
      </c>
      <c r="BXB825" t="s">
        <v>2813</v>
      </c>
      <c r="BXC825" t="s">
        <v>2265</v>
      </c>
      <c r="BXD825" t="s">
        <v>2766</v>
      </c>
    </row>
    <row r="826" spans="1:1020 1030:1980" x14ac:dyDescent="0.15">
      <c r="A826" t="s">
        <v>4173</v>
      </c>
      <c r="AV826" t="s">
        <v>2777</v>
      </c>
      <c r="CF826">
        <f>62</f>
        <v>62</v>
      </c>
      <c r="DE826" t="s">
        <v>3560</v>
      </c>
      <c r="GJ826" t="s">
        <v>2777</v>
      </c>
      <c r="JE826" t="s">
        <v>3084</v>
      </c>
      <c r="JQ826" t="s">
        <v>4107</v>
      </c>
      <c r="MV826" t="s">
        <v>3350</v>
      </c>
      <c r="ND826" t="s">
        <v>3434</v>
      </c>
      <c r="NE826" t="s">
        <v>3434</v>
      </c>
      <c r="NF826">
        <f>440</f>
        <v>440</v>
      </c>
      <c r="NG826">
        <f>287</f>
        <v>287</v>
      </c>
      <c r="NH826" t="s">
        <v>4174</v>
      </c>
      <c r="OF826" t="s">
        <v>3111</v>
      </c>
      <c r="QB826" t="s">
        <v>3111</v>
      </c>
      <c r="RM826" t="s">
        <v>2967</v>
      </c>
      <c r="RY826" t="s">
        <v>2990</v>
      </c>
      <c r="SK826" t="s">
        <v>2479</v>
      </c>
      <c r="SW826" t="s">
        <v>2923</v>
      </c>
      <c r="TI826" t="s">
        <v>2997</v>
      </c>
      <c r="TU826" t="s">
        <v>2623</v>
      </c>
      <c r="AGS826" t="s">
        <v>3045</v>
      </c>
      <c r="AHE826" t="s">
        <v>2811</v>
      </c>
      <c r="AHQ826" t="s">
        <v>2479</v>
      </c>
      <c r="AIC826" t="s">
        <v>2577</v>
      </c>
      <c r="AIO826" t="s">
        <v>2989</v>
      </c>
      <c r="AJA826" t="s">
        <v>2810</v>
      </c>
      <c r="AZL826" t="s">
        <v>2479</v>
      </c>
      <c r="AZM826" t="s">
        <v>2862</v>
      </c>
      <c r="AZN826" t="s">
        <v>2942</v>
      </c>
      <c r="AZO826" t="s">
        <v>3022</v>
      </c>
      <c r="AZP826" t="s">
        <v>3245</v>
      </c>
      <c r="AZX826" t="s">
        <v>2479</v>
      </c>
      <c r="AZY826" t="s">
        <v>2479</v>
      </c>
      <c r="AZZ826" t="s">
        <v>2485</v>
      </c>
      <c r="BAA826" t="s">
        <v>2678</v>
      </c>
      <c r="BAB826" t="s">
        <v>2415</v>
      </c>
      <c r="BAJ826" t="s">
        <v>2479</v>
      </c>
      <c r="BAK826" t="s">
        <v>2861</v>
      </c>
      <c r="BAL826" t="s">
        <v>3017</v>
      </c>
      <c r="BAM826" t="s">
        <v>3043</v>
      </c>
      <c r="BAN826" t="s">
        <v>3092</v>
      </c>
      <c r="BAV826" t="s">
        <v>2479</v>
      </c>
      <c r="BAW826" t="s">
        <v>2479</v>
      </c>
      <c r="BAX826" t="s">
        <v>3172</v>
      </c>
      <c r="BAY826" t="s">
        <v>3104</v>
      </c>
      <c r="BAZ826" t="s">
        <v>2126</v>
      </c>
      <c r="BBH826" t="s">
        <v>2479</v>
      </c>
      <c r="BBI826" t="s">
        <v>2479</v>
      </c>
      <c r="BBJ826" t="s">
        <v>2797</v>
      </c>
      <c r="BBK826" t="s">
        <v>2978</v>
      </c>
      <c r="BBL826" t="s">
        <v>2978</v>
      </c>
      <c r="BBY826" t="s">
        <v>3179</v>
      </c>
      <c r="BCK826" t="s">
        <v>2975</v>
      </c>
      <c r="BCW826" t="s">
        <v>2479</v>
      </c>
      <c r="BDI826" t="s">
        <v>2442</v>
      </c>
      <c r="BDU826" t="s">
        <v>2981</v>
      </c>
      <c r="BEG826" t="s">
        <v>2813</v>
      </c>
      <c r="BER826" t="s">
        <v>2479</v>
      </c>
      <c r="BFP826" t="s">
        <v>2479</v>
      </c>
      <c r="BIJ826" t="s">
        <v>2479</v>
      </c>
      <c r="BIV826" t="s">
        <v>2479</v>
      </c>
      <c r="BOV826" t="s">
        <v>2479</v>
      </c>
      <c r="BSB826" t="s">
        <v>2371</v>
      </c>
    </row>
    <row r="827" spans="1:1020 1030:1980" x14ac:dyDescent="0.15">
      <c r="A827" t="s">
        <v>4175</v>
      </c>
      <c r="DZ827" t="s">
        <v>3544</v>
      </c>
      <c r="EA827" t="s">
        <v>3544</v>
      </c>
      <c r="EB827" t="s">
        <v>3350</v>
      </c>
      <c r="EC827" t="s">
        <v>3084</v>
      </c>
      <c r="IP827" t="s">
        <v>3544</v>
      </c>
      <c r="IQ827" t="s">
        <v>3544</v>
      </c>
      <c r="IR827" t="s">
        <v>3544</v>
      </c>
      <c r="IS827" t="s">
        <v>3403</v>
      </c>
      <c r="JL827" t="s">
        <v>3582</v>
      </c>
      <c r="JM827" t="s">
        <v>3689</v>
      </c>
      <c r="JN827" t="s">
        <v>3689</v>
      </c>
      <c r="JO827" t="s">
        <v>3689</v>
      </c>
      <c r="JP827" t="s">
        <v>3689</v>
      </c>
      <c r="JQ827" t="s">
        <v>4107</v>
      </c>
      <c r="KV827" t="s">
        <v>3226</v>
      </c>
      <c r="KW827" t="s">
        <v>3409</v>
      </c>
      <c r="KX827" t="s">
        <v>3754</v>
      </c>
      <c r="KY827" t="s">
        <v>3354</v>
      </c>
      <c r="KZ827" t="s">
        <v>3410</v>
      </c>
      <c r="MT827" t="s">
        <v>3295</v>
      </c>
      <c r="MU827" t="s">
        <v>3544</v>
      </c>
      <c r="MV827" t="s">
        <v>3111</v>
      </c>
      <c r="PD827" t="s">
        <v>3560</v>
      </c>
      <c r="PZ827" t="s">
        <v>2369</v>
      </c>
      <c r="QA827" t="s">
        <v>2777</v>
      </c>
      <c r="QB827" t="s">
        <v>2926</v>
      </c>
      <c r="RH827" t="s">
        <v>3091</v>
      </c>
      <c r="RI827" t="s">
        <v>2860</v>
      </c>
      <c r="RJ827" t="s">
        <v>3092</v>
      </c>
      <c r="RK827" t="s">
        <v>2133</v>
      </c>
      <c r="RL827" t="s">
        <v>3036</v>
      </c>
      <c r="RM827" t="s">
        <v>2996</v>
      </c>
      <c r="RT827" t="s">
        <v>3565</v>
      </c>
      <c r="RU827" t="s">
        <v>3808</v>
      </c>
      <c r="RV827" t="s">
        <v>4176</v>
      </c>
      <c r="RW827" t="s">
        <v>3548</v>
      </c>
      <c r="RX827" t="s">
        <v>2861</v>
      </c>
      <c r="RY827" t="s">
        <v>3144</v>
      </c>
      <c r="SF827" t="s">
        <v>2479</v>
      </c>
      <c r="SG827" t="s">
        <v>2479</v>
      </c>
      <c r="SH827" t="s">
        <v>2479</v>
      </c>
      <c r="SI827" t="s">
        <v>2479</v>
      </c>
      <c r="SJ827" t="s">
        <v>2479</v>
      </c>
      <c r="SK827" t="s">
        <v>2479</v>
      </c>
      <c r="SR827" t="s">
        <v>3082</v>
      </c>
      <c r="SS827" t="s">
        <v>3060</v>
      </c>
      <c r="ST827" t="s">
        <v>3032</v>
      </c>
      <c r="SU827" t="s">
        <v>2763</v>
      </c>
      <c r="SV827" t="s">
        <v>2408</v>
      </c>
      <c r="SW827" t="s">
        <v>2690</v>
      </c>
      <c r="TD827" t="s">
        <v>2442</v>
      </c>
      <c r="TE827" t="s">
        <v>2939</v>
      </c>
      <c r="TF827" t="s">
        <v>3088</v>
      </c>
      <c r="TG827" t="s">
        <v>3026</v>
      </c>
      <c r="TH827" t="s">
        <v>2716</v>
      </c>
      <c r="TI827" t="s">
        <v>2450</v>
      </c>
      <c r="TP827" t="s">
        <v>2707</v>
      </c>
      <c r="TQ827" t="s">
        <v>2876</v>
      </c>
      <c r="TR827" t="s">
        <v>2530</v>
      </c>
      <c r="TS827" t="s">
        <v>2565</v>
      </c>
      <c r="TT827" t="s">
        <v>2763</v>
      </c>
      <c r="TU827" t="s">
        <v>2262</v>
      </c>
      <c r="YH827" t="s">
        <v>2966</v>
      </c>
      <c r="YI827" t="s">
        <v>2934</v>
      </c>
      <c r="YJ827" t="s">
        <v>2996</v>
      </c>
      <c r="YK827" t="s">
        <v>2956</v>
      </c>
      <c r="YT827" t="s">
        <v>3023</v>
      </c>
      <c r="YU827" t="s">
        <v>2926</v>
      </c>
      <c r="YV827" t="s">
        <v>2447</v>
      </c>
      <c r="YW827" t="s">
        <v>2876</v>
      </c>
      <c r="ZF827" t="s">
        <v>2479</v>
      </c>
      <c r="ZG827" t="s">
        <v>2479</v>
      </c>
      <c r="ZH827" t="s">
        <v>2479</v>
      </c>
      <c r="ZI827" t="s">
        <v>2479</v>
      </c>
      <c r="ZR827" t="s">
        <v>2816</v>
      </c>
      <c r="ZS827" t="s">
        <v>2888</v>
      </c>
      <c r="ZT827" t="s">
        <v>2750</v>
      </c>
      <c r="ZU827" t="s">
        <v>2691</v>
      </c>
      <c r="AAD827" t="s">
        <v>2463</v>
      </c>
      <c r="AAE827" t="s">
        <v>2963</v>
      </c>
      <c r="AAF827" t="s">
        <v>2837</v>
      </c>
      <c r="AAG827" t="s">
        <v>2443</v>
      </c>
      <c r="AAP827" t="s">
        <v>2846</v>
      </c>
      <c r="AAQ827" t="s">
        <v>2923</v>
      </c>
      <c r="AAR827" t="s">
        <v>2881</v>
      </c>
      <c r="AAS827" t="s">
        <v>2750</v>
      </c>
      <c r="ABD827" t="s">
        <v>2860</v>
      </c>
      <c r="ABP827" t="s">
        <v>2460</v>
      </c>
      <c r="ACB827" t="s">
        <v>2479</v>
      </c>
      <c r="ACN827" t="s">
        <v>2778</v>
      </c>
      <c r="ACZ827" t="s">
        <v>2795</v>
      </c>
      <c r="ADL827" t="s">
        <v>2608</v>
      </c>
      <c r="ADV827" t="s">
        <v>3066</v>
      </c>
      <c r="ADW827" t="s">
        <v>2966</v>
      </c>
      <c r="ADX827" t="s">
        <v>2996</v>
      </c>
      <c r="ADY827" t="s">
        <v>2985</v>
      </c>
      <c r="AEH827" t="s">
        <v>4091</v>
      </c>
      <c r="AEI827" t="s">
        <v>3614</v>
      </c>
      <c r="AEJ827" t="s">
        <v>2911</v>
      </c>
      <c r="AEK827" t="s">
        <v>2734</v>
      </c>
      <c r="AET827" t="s">
        <v>2479</v>
      </c>
      <c r="AEU827" t="s">
        <v>2479</v>
      </c>
      <c r="AEV827" t="s">
        <v>2479</v>
      </c>
      <c r="AEW827" t="s">
        <v>2479</v>
      </c>
      <c r="AFF827" t="s">
        <v>2873</v>
      </c>
      <c r="AFG827" t="s">
        <v>2615</v>
      </c>
      <c r="AFH827" t="s">
        <v>2742</v>
      </c>
      <c r="AFI827" t="s">
        <v>2693</v>
      </c>
      <c r="AFR827" t="s">
        <v>2955</v>
      </c>
      <c r="AFS827" t="s">
        <v>2444</v>
      </c>
      <c r="AFT827" t="s">
        <v>2611</v>
      </c>
      <c r="AFU827" t="s">
        <v>3150</v>
      </c>
      <c r="AGD827" t="s">
        <v>3074</v>
      </c>
      <c r="AGE827" t="s">
        <v>2976</v>
      </c>
      <c r="AGF827" t="s">
        <v>2620</v>
      </c>
      <c r="AGG827" t="s">
        <v>2810</v>
      </c>
      <c r="BEP827" t="s">
        <v>2479</v>
      </c>
      <c r="BEQ827" t="s">
        <v>2479</v>
      </c>
      <c r="BER827" t="s">
        <v>2479</v>
      </c>
      <c r="BIT827" t="s">
        <v>2203</v>
      </c>
      <c r="BIU827" t="s">
        <v>2479</v>
      </c>
      <c r="BIV827" t="s">
        <v>2314</v>
      </c>
      <c r="BLX827" t="s">
        <v>3091</v>
      </c>
      <c r="BLY827" t="s">
        <v>2860</v>
      </c>
      <c r="BLZ827" t="s">
        <v>3092</v>
      </c>
      <c r="BMA827" t="s">
        <v>2133</v>
      </c>
      <c r="BMB827" t="s">
        <v>3036</v>
      </c>
      <c r="BMJ827" t="s">
        <v>3565</v>
      </c>
      <c r="BMK827" t="s">
        <v>3808</v>
      </c>
      <c r="BML827" t="s">
        <v>4176</v>
      </c>
      <c r="BMM827" t="s">
        <v>3548</v>
      </c>
      <c r="BMN827" t="s">
        <v>2861</v>
      </c>
      <c r="BMV827" t="s">
        <v>2479</v>
      </c>
      <c r="BMW827" t="s">
        <v>2479</v>
      </c>
      <c r="BMX827" t="s">
        <v>2479</v>
      </c>
      <c r="BMY827" t="s">
        <v>2479</v>
      </c>
      <c r="BMZ827" t="s">
        <v>2479</v>
      </c>
      <c r="BNH827" t="s">
        <v>3082</v>
      </c>
      <c r="BNI827" t="s">
        <v>3082</v>
      </c>
      <c r="BNJ827" t="s">
        <v>2649</v>
      </c>
      <c r="BNK827" t="s">
        <v>2875</v>
      </c>
      <c r="BNL827" t="s">
        <v>2818</v>
      </c>
      <c r="BNT827" t="s">
        <v>2442</v>
      </c>
      <c r="BNU827" t="s">
        <v>2939</v>
      </c>
      <c r="BNV827" t="s">
        <v>3088</v>
      </c>
      <c r="BNW827" t="s">
        <v>3026</v>
      </c>
      <c r="BNX827" t="s">
        <v>2716</v>
      </c>
      <c r="BOF827" t="s">
        <v>2707</v>
      </c>
      <c r="BOG827" t="s">
        <v>2876</v>
      </c>
      <c r="BOH827" t="s">
        <v>2530</v>
      </c>
      <c r="BOI827" t="s">
        <v>2565</v>
      </c>
      <c r="BOJ827" t="s">
        <v>2763</v>
      </c>
    </row>
    <row r="828" spans="1:1020 1030:1980" x14ac:dyDescent="0.15">
      <c r="A828" t="s">
        <v>4177</v>
      </c>
      <c r="BT828" t="s">
        <v>3544</v>
      </c>
      <c r="CK828" t="s">
        <v>2545</v>
      </c>
      <c r="CL828" t="s">
        <v>2723</v>
      </c>
      <c r="CM828" t="s">
        <v>3756</v>
      </c>
      <c r="CN828" t="s">
        <v>3190</v>
      </c>
      <c r="CO828" t="s">
        <v>3167</v>
      </c>
      <c r="CP828">
        <f>200</f>
        <v>200</v>
      </c>
      <c r="CQ828" t="s">
        <v>3085</v>
      </c>
      <c r="CR828" t="s">
        <v>3409</v>
      </c>
      <c r="DB828" t="s">
        <v>3350</v>
      </c>
      <c r="DC828" t="s">
        <v>3350</v>
      </c>
      <c r="DD828" t="s">
        <v>3350</v>
      </c>
      <c r="JJ828" t="s">
        <v>3387</v>
      </c>
      <c r="JK828" t="s">
        <v>3476</v>
      </c>
      <c r="JL828" t="s">
        <v>3582</v>
      </c>
      <c r="JM828" t="s">
        <v>3350</v>
      </c>
      <c r="JN828" t="s">
        <v>3560</v>
      </c>
      <c r="JO828" t="s">
        <v>3560</v>
      </c>
      <c r="JP828" t="s">
        <v>3689</v>
      </c>
      <c r="JQ828" t="s">
        <v>4107</v>
      </c>
      <c r="PB828" t="s">
        <v>3350</v>
      </c>
      <c r="PC828" t="s">
        <v>3350</v>
      </c>
      <c r="PD828" t="s">
        <v>3350</v>
      </c>
      <c r="RF828" t="s">
        <v>3015</v>
      </c>
      <c r="RG828" t="s">
        <v>2893</v>
      </c>
      <c r="RH828" t="s">
        <v>3017</v>
      </c>
      <c r="RI828" t="s">
        <v>2828</v>
      </c>
      <c r="RJ828" t="s">
        <v>2955</v>
      </c>
      <c r="RK828" t="s">
        <v>2956</v>
      </c>
      <c r="RL828" t="s">
        <v>2956</v>
      </c>
      <c r="RM828" t="s">
        <v>2981</v>
      </c>
      <c r="RR828" t="s">
        <v>2655</v>
      </c>
      <c r="RS828" t="s">
        <v>2936</v>
      </c>
      <c r="RT828" t="s">
        <v>2463</v>
      </c>
      <c r="RU828" t="s">
        <v>2462</v>
      </c>
      <c r="RV828" t="s">
        <v>2425</v>
      </c>
      <c r="RW828" t="s">
        <v>3059</v>
      </c>
      <c r="RX828" t="s">
        <v>2926</v>
      </c>
      <c r="RY828" t="s">
        <v>2890</v>
      </c>
      <c r="SD828" t="s">
        <v>2479</v>
      </c>
      <c r="SE828" t="s">
        <v>2479</v>
      </c>
      <c r="SF828" t="s">
        <v>2479</v>
      </c>
      <c r="SG828" t="s">
        <v>2479</v>
      </c>
      <c r="SH828" t="s">
        <v>2479</v>
      </c>
      <c r="SI828" t="s">
        <v>2479</v>
      </c>
      <c r="SJ828" t="s">
        <v>2479</v>
      </c>
      <c r="SK828" t="s">
        <v>2479</v>
      </c>
      <c r="SP828" t="s">
        <v>2766</v>
      </c>
      <c r="SQ828" t="s">
        <v>2940</v>
      </c>
      <c r="SR828" t="s">
        <v>2957</v>
      </c>
      <c r="SS828" t="s">
        <v>2425</v>
      </c>
      <c r="ST828" t="s">
        <v>2450</v>
      </c>
      <c r="SU828" t="s">
        <v>2451</v>
      </c>
      <c r="SV828" t="s">
        <v>2440</v>
      </c>
      <c r="SW828" t="s">
        <v>2667</v>
      </c>
      <c r="TB828" t="s">
        <v>2457</v>
      </c>
      <c r="TC828" t="s">
        <v>3117</v>
      </c>
      <c r="TD828" t="s">
        <v>2898</v>
      </c>
      <c r="TE828" t="s">
        <v>3196</v>
      </c>
      <c r="TF828" t="s">
        <v>3081</v>
      </c>
      <c r="TG828" t="s">
        <v>2900</v>
      </c>
      <c r="TH828" t="s">
        <v>3082</v>
      </c>
      <c r="TI828" t="s">
        <v>2455</v>
      </c>
      <c r="TN828" t="s">
        <v>2920</v>
      </c>
      <c r="TO828" t="s">
        <v>3144</v>
      </c>
      <c r="TP828" t="s">
        <v>2921</v>
      </c>
      <c r="TQ828" t="s">
        <v>2768</v>
      </c>
      <c r="TR828" t="s">
        <v>2821</v>
      </c>
      <c r="TS828" t="s">
        <v>2859</v>
      </c>
      <c r="TT828" t="s">
        <v>2626</v>
      </c>
      <c r="TU828" t="s">
        <v>2597</v>
      </c>
      <c r="ABB828" t="s">
        <v>2798</v>
      </c>
      <c r="ABC828" t="s">
        <v>2522</v>
      </c>
      <c r="ABD828" t="s">
        <v>2982</v>
      </c>
      <c r="ABN828" t="s">
        <v>2827</v>
      </c>
      <c r="ABO828" t="s">
        <v>2926</v>
      </c>
      <c r="ABP828" t="s">
        <v>2921</v>
      </c>
      <c r="ABZ828" t="s">
        <v>2479</v>
      </c>
      <c r="ACA828" t="s">
        <v>2479</v>
      </c>
      <c r="ACB828" t="s">
        <v>2479</v>
      </c>
      <c r="ACL828" t="s">
        <v>2937</v>
      </c>
      <c r="ACM828" t="s">
        <v>3244</v>
      </c>
      <c r="ACN828" t="s">
        <v>2913</v>
      </c>
      <c r="ACX828" t="s">
        <v>2863</v>
      </c>
      <c r="ACY828" t="s">
        <v>2937</v>
      </c>
      <c r="ACZ828" t="s">
        <v>2887</v>
      </c>
      <c r="ADJ828" t="s">
        <v>2411</v>
      </c>
      <c r="ADK828" t="s">
        <v>2564</v>
      </c>
      <c r="ADL828" t="s">
        <v>2550</v>
      </c>
      <c r="AGP828" t="s">
        <v>3115</v>
      </c>
      <c r="AGQ828" t="s">
        <v>2446</v>
      </c>
      <c r="AGR828" t="s">
        <v>2936</v>
      </c>
      <c r="AHB828" t="s">
        <v>2806</v>
      </c>
      <c r="AHC828" t="s">
        <v>2817</v>
      </c>
      <c r="AHD828" t="s">
        <v>2565</v>
      </c>
      <c r="AHN828" t="s">
        <v>2479</v>
      </c>
      <c r="AHO828" t="s">
        <v>2479</v>
      </c>
      <c r="AHP828" t="s">
        <v>2479</v>
      </c>
      <c r="AHZ828" t="s">
        <v>2667</v>
      </c>
      <c r="AIA828" t="s">
        <v>2458</v>
      </c>
      <c r="AIB828" t="s">
        <v>2909</v>
      </c>
      <c r="AIL828" t="s">
        <v>3087</v>
      </c>
      <c r="AIM828" t="s">
        <v>2521</v>
      </c>
      <c r="AIN828" t="s">
        <v>2940</v>
      </c>
      <c r="AIX828" t="s">
        <v>2881</v>
      </c>
      <c r="AIY828" t="s">
        <v>2826</v>
      </c>
      <c r="AIZ828" t="s">
        <v>2259</v>
      </c>
      <c r="AJL828" t="s">
        <v>3020</v>
      </c>
      <c r="AJX828" t="s">
        <v>2836</v>
      </c>
      <c r="AKJ828" t="s">
        <v>2479</v>
      </c>
      <c r="AKV828" t="s">
        <v>2857</v>
      </c>
      <c r="ALH828" t="s">
        <v>2862</v>
      </c>
      <c r="ALT828" t="s">
        <v>2765</v>
      </c>
      <c r="BJA828" t="s">
        <v>2836</v>
      </c>
      <c r="BJB828" t="s">
        <v>3015</v>
      </c>
      <c r="BJC828" t="s">
        <v>2899</v>
      </c>
      <c r="BJD828" t="s">
        <v>3019</v>
      </c>
      <c r="BJE828" t="s">
        <v>2987</v>
      </c>
      <c r="BJF828" t="s">
        <v>2938</v>
      </c>
      <c r="BJG828" t="s">
        <v>2898</v>
      </c>
      <c r="BJH828" t="s">
        <v>2933</v>
      </c>
      <c r="BJM828" t="s">
        <v>2534</v>
      </c>
      <c r="BJN828" t="s">
        <v>2655</v>
      </c>
      <c r="BJO828" t="s">
        <v>2936</v>
      </c>
      <c r="BJP828" t="s">
        <v>2463</v>
      </c>
      <c r="BJQ828" t="s">
        <v>2462</v>
      </c>
      <c r="BJR828" t="s">
        <v>3196</v>
      </c>
      <c r="BJS828" t="s">
        <v>3059</v>
      </c>
      <c r="BJT828" t="s">
        <v>2926</v>
      </c>
      <c r="BJY828" t="s">
        <v>2827</v>
      </c>
      <c r="BJZ828" t="s">
        <v>2762</v>
      </c>
      <c r="BKA828" t="s">
        <v>2479</v>
      </c>
      <c r="BKB828" t="s">
        <v>2479</v>
      </c>
      <c r="BKC828" t="s">
        <v>2479</v>
      </c>
      <c r="BKD828" t="s">
        <v>2890</v>
      </c>
      <c r="BKE828" t="s">
        <v>2479</v>
      </c>
      <c r="BKF828" t="s">
        <v>2479</v>
      </c>
      <c r="BKK828" t="s">
        <v>2920</v>
      </c>
      <c r="BKL828" t="s">
        <v>2766</v>
      </c>
      <c r="BKM828" t="s">
        <v>2940</v>
      </c>
      <c r="BKN828" t="s">
        <v>2957</v>
      </c>
      <c r="BKO828" t="s">
        <v>2425</v>
      </c>
      <c r="BKP828" t="s">
        <v>2450</v>
      </c>
      <c r="BKQ828" t="s">
        <v>2451</v>
      </c>
      <c r="BKR828" t="s">
        <v>2440</v>
      </c>
      <c r="BKW828" t="s">
        <v>2956</v>
      </c>
      <c r="BKX828" t="s">
        <v>2457</v>
      </c>
      <c r="BKY828" t="s">
        <v>3038</v>
      </c>
      <c r="BKZ828" t="s">
        <v>2438</v>
      </c>
      <c r="BLA828" t="s">
        <v>2945</v>
      </c>
      <c r="BLB828" t="s">
        <v>2458</v>
      </c>
      <c r="BLC828" t="s">
        <v>2717</v>
      </c>
      <c r="BLD828" t="s">
        <v>2905</v>
      </c>
      <c r="BLI828" t="s">
        <v>2920</v>
      </c>
      <c r="BLJ828" t="s">
        <v>2920</v>
      </c>
      <c r="BLK828" t="s">
        <v>3144</v>
      </c>
      <c r="BLL828" t="s">
        <v>2921</v>
      </c>
      <c r="BLM828" t="s">
        <v>2768</v>
      </c>
      <c r="BLN828" t="s">
        <v>2821</v>
      </c>
      <c r="BLO828" t="s">
        <v>2859</v>
      </c>
      <c r="BLP828" t="s">
        <v>2626</v>
      </c>
    </row>
    <row r="829" spans="1:1020 1030:1980" x14ac:dyDescent="0.15">
      <c r="A829" t="s">
        <v>4178</v>
      </c>
      <c r="JQ829" t="s">
        <v>4107</v>
      </c>
      <c r="RM829" t="s">
        <v>2639</v>
      </c>
      <c r="RY829" t="s">
        <v>3033</v>
      </c>
      <c r="SK829" t="s">
        <v>2479</v>
      </c>
      <c r="SW829" t="s">
        <v>2858</v>
      </c>
      <c r="TI829" t="s">
        <v>2716</v>
      </c>
      <c r="TU829" t="s">
        <v>2259</v>
      </c>
    </row>
    <row r="830" spans="1:1020 1030:1980" x14ac:dyDescent="0.15">
      <c r="A830" t="s">
        <v>4179</v>
      </c>
      <c r="J830" t="s">
        <v>2777</v>
      </c>
      <c r="K830" t="s">
        <v>2779</v>
      </c>
      <c r="L830" t="s">
        <v>3336</v>
      </c>
      <c r="AH830" t="s">
        <v>2313</v>
      </c>
      <c r="AI830" t="s">
        <v>2777</v>
      </c>
      <c r="AJ830" t="s">
        <v>3084</v>
      </c>
      <c r="AT830" t="s">
        <v>2777</v>
      </c>
      <c r="AU830" t="s">
        <v>3084</v>
      </c>
      <c r="AV830" t="s">
        <v>3111</v>
      </c>
      <c r="BG830" t="s">
        <v>2779</v>
      </c>
      <c r="BH830" t="s">
        <v>3084</v>
      </c>
      <c r="CE830" t="s">
        <v>2777</v>
      </c>
      <c r="CF830" t="s">
        <v>2779</v>
      </c>
      <c r="DC830" t="s">
        <v>3582</v>
      </c>
      <c r="DD830" t="s">
        <v>3350</v>
      </c>
      <c r="EX830" t="s">
        <v>3138</v>
      </c>
      <c r="EY830" t="s">
        <v>2779</v>
      </c>
      <c r="EZ830" t="s">
        <v>3111</v>
      </c>
      <c r="FJ830" t="s">
        <v>3295</v>
      </c>
      <c r="FK830" t="s">
        <v>3111</v>
      </c>
      <c r="FL830" t="s">
        <v>3582</v>
      </c>
      <c r="GH830" t="s">
        <v>2777</v>
      </c>
      <c r="GI830" t="s">
        <v>2779</v>
      </c>
      <c r="GJ830" t="s">
        <v>3084</v>
      </c>
      <c r="HG830" t="s">
        <v>2779</v>
      </c>
      <c r="HH830" t="s">
        <v>3336</v>
      </c>
      <c r="HR830" t="s">
        <v>3138</v>
      </c>
      <c r="HS830" t="s">
        <v>3295</v>
      </c>
      <c r="HT830" t="s">
        <v>3336</v>
      </c>
      <c r="IE830" t="s">
        <v>3138</v>
      </c>
      <c r="IF830" t="s">
        <v>3084</v>
      </c>
      <c r="JO830" t="s">
        <v>3689</v>
      </c>
      <c r="JP830" t="s">
        <v>3689</v>
      </c>
      <c r="JQ830" t="s">
        <v>4107</v>
      </c>
      <c r="KL830" t="s">
        <v>3295</v>
      </c>
      <c r="KM830" t="s">
        <v>3336</v>
      </c>
      <c r="KN830" t="s">
        <v>3544</v>
      </c>
      <c r="KY830" t="s">
        <v>3354</v>
      </c>
      <c r="KZ830" t="s">
        <v>3410</v>
      </c>
      <c r="LJ830" t="s">
        <v>3138</v>
      </c>
      <c r="LK830" t="s">
        <v>3336</v>
      </c>
      <c r="LL830" t="s">
        <v>3111</v>
      </c>
      <c r="MT830" t="s">
        <v>2779</v>
      </c>
      <c r="MU830" t="s">
        <v>3111</v>
      </c>
      <c r="MV830" t="s">
        <v>3111</v>
      </c>
      <c r="NS830" t="s">
        <v>2777</v>
      </c>
      <c r="NT830" t="s">
        <v>3084</v>
      </c>
      <c r="OD830" t="s">
        <v>3295</v>
      </c>
      <c r="OE830" t="s">
        <v>3111</v>
      </c>
      <c r="OF830" t="s">
        <v>3350</v>
      </c>
      <c r="OQ830" t="s">
        <v>2777</v>
      </c>
      <c r="OR830" t="s">
        <v>2779</v>
      </c>
      <c r="PC830" t="s">
        <v>3350</v>
      </c>
      <c r="PD830" t="s">
        <v>3403</v>
      </c>
      <c r="PP830" t="s">
        <v>3350</v>
      </c>
      <c r="PZ830" t="s">
        <v>3295</v>
      </c>
      <c r="QA830" t="s">
        <v>3111</v>
      </c>
      <c r="QB830" t="s">
        <v>3350</v>
      </c>
      <c r="RK830" t="s">
        <v>3012</v>
      </c>
      <c r="RL830" t="s">
        <v>2424</v>
      </c>
      <c r="RM830" t="s">
        <v>2983</v>
      </c>
      <c r="RW830" t="s">
        <v>2935</v>
      </c>
      <c r="RX830" t="s">
        <v>2976</v>
      </c>
      <c r="RY830" t="s">
        <v>2601</v>
      </c>
      <c r="SI830" t="s">
        <v>2479</v>
      </c>
      <c r="SJ830" t="s">
        <v>2479</v>
      </c>
      <c r="SK830" t="s">
        <v>2479</v>
      </c>
      <c r="SU830" t="s">
        <v>2867</v>
      </c>
      <c r="SV830" t="s">
        <v>2458</v>
      </c>
      <c r="SW830" t="s">
        <v>2608</v>
      </c>
      <c r="TG830" t="s">
        <v>2797</v>
      </c>
      <c r="TH830" t="s">
        <v>2722</v>
      </c>
      <c r="TI830" t="s">
        <v>2864</v>
      </c>
      <c r="TS830" t="s">
        <v>2632</v>
      </c>
      <c r="TT830" t="s">
        <v>2761</v>
      </c>
      <c r="TU830" t="s">
        <v>2531</v>
      </c>
      <c r="ABC830" t="s">
        <v>2934</v>
      </c>
      <c r="ABD830" t="s">
        <v>2520</v>
      </c>
      <c r="ABO830" t="s">
        <v>2847</v>
      </c>
      <c r="ABP830" t="s">
        <v>2740</v>
      </c>
      <c r="ACA830" t="s">
        <v>2479</v>
      </c>
      <c r="ACB830" t="s">
        <v>2479</v>
      </c>
      <c r="ACM830" t="s">
        <v>2463</v>
      </c>
      <c r="ACN830" t="s">
        <v>2438</v>
      </c>
      <c r="ACY830" t="s">
        <v>2962</v>
      </c>
      <c r="ACZ830" t="s">
        <v>2969</v>
      </c>
      <c r="ADK830" t="s">
        <v>3062</v>
      </c>
      <c r="ADL830" t="s">
        <v>2586</v>
      </c>
      <c r="AGQ830" t="s">
        <v>3007</v>
      </c>
      <c r="AGR830" t="s">
        <v>2985</v>
      </c>
      <c r="AHC830" t="s">
        <v>2864</v>
      </c>
      <c r="AHD830" t="s">
        <v>2395</v>
      </c>
      <c r="AHO830" t="s">
        <v>2479</v>
      </c>
      <c r="AHP830" t="s">
        <v>2479</v>
      </c>
      <c r="AIA830" t="s">
        <v>2864</v>
      </c>
      <c r="AIB830" t="s">
        <v>2937</v>
      </c>
      <c r="AIM830" t="s">
        <v>2798</v>
      </c>
      <c r="AIN830" t="s">
        <v>2941</v>
      </c>
      <c r="AIY830" t="s">
        <v>2565</v>
      </c>
      <c r="AIZ830" t="s">
        <v>2959</v>
      </c>
      <c r="AOZ830" t="s">
        <v>3019</v>
      </c>
      <c r="APL830" t="s">
        <v>2516</v>
      </c>
      <c r="APX830" t="s">
        <v>2479</v>
      </c>
      <c r="AQJ830" t="s">
        <v>2953</v>
      </c>
      <c r="AQV830" t="s">
        <v>2961</v>
      </c>
      <c r="ARH830" t="s">
        <v>2930</v>
      </c>
      <c r="BEP830" t="s">
        <v>2479</v>
      </c>
      <c r="BEQ830" t="s">
        <v>2479</v>
      </c>
      <c r="BER830" t="s">
        <v>2479</v>
      </c>
      <c r="BFB830" t="s">
        <v>2479</v>
      </c>
      <c r="BFC830" t="s">
        <v>2479</v>
      </c>
      <c r="BFD830" t="s">
        <v>2479</v>
      </c>
      <c r="BFN830" t="s">
        <v>2479</v>
      </c>
      <c r="BFO830" t="s">
        <v>2479</v>
      </c>
      <c r="BFP830" t="s">
        <v>2479</v>
      </c>
      <c r="BFZ830" t="s">
        <v>2479</v>
      </c>
      <c r="BGA830" t="s">
        <v>2479</v>
      </c>
      <c r="BGB830" t="s">
        <v>2479</v>
      </c>
      <c r="BGL830" t="s">
        <v>3002</v>
      </c>
      <c r="BGM830" t="s">
        <v>2479</v>
      </c>
      <c r="BGN830" t="s">
        <v>2479</v>
      </c>
      <c r="BGY830" t="s">
        <v>2479</v>
      </c>
      <c r="BGZ830" t="s">
        <v>2479</v>
      </c>
      <c r="BHK830" t="s">
        <v>2479</v>
      </c>
      <c r="BHL830" t="s">
        <v>2479</v>
      </c>
      <c r="BHV830" t="s">
        <v>2479</v>
      </c>
      <c r="BHW830" t="s">
        <v>2479</v>
      </c>
      <c r="BHX830" t="s">
        <v>2479</v>
      </c>
      <c r="BIH830" t="s">
        <v>2479</v>
      </c>
      <c r="BII830" t="s">
        <v>2479</v>
      </c>
      <c r="BIJ830" t="s">
        <v>2479</v>
      </c>
      <c r="BIT830" t="s">
        <v>2479</v>
      </c>
      <c r="BIU830" t="s">
        <v>2479</v>
      </c>
      <c r="BIV830" t="s">
        <v>2479</v>
      </c>
      <c r="BMA830" t="s">
        <v>3012</v>
      </c>
      <c r="BMB830" t="s">
        <v>2424</v>
      </c>
      <c r="BMM830" t="s">
        <v>2935</v>
      </c>
      <c r="BMN830" t="s">
        <v>2976</v>
      </c>
      <c r="BMY830" t="s">
        <v>2479</v>
      </c>
      <c r="BMZ830" t="s">
        <v>2479</v>
      </c>
      <c r="BNK830" t="s">
        <v>2907</v>
      </c>
      <c r="BNL830" t="s">
        <v>2890</v>
      </c>
      <c r="BNW830" t="s">
        <v>2797</v>
      </c>
      <c r="BNX830" t="s">
        <v>2722</v>
      </c>
      <c r="BOI830" t="s">
        <v>2632</v>
      </c>
      <c r="BOJ830" t="s">
        <v>2761</v>
      </c>
      <c r="BOT830" t="s">
        <v>2479</v>
      </c>
      <c r="BOU830" t="s">
        <v>2479</v>
      </c>
      <c r="BOV830" t="s">
        <v>2479</v>
      </c>
      <c r="BPF830" t="s">
        <v>2479</v>
      </c>
      <c r="BPG830" t="s">
        <v>2479</v>
      </c>
      <c r="BPH830" t="s">
        <v>2479</v>
      </c>
      <c r="BPR830" t="s">
        <v>2479</v>
      </c>
      <c r="BPS830" t="s">
        <v>2479</v>
      </c>
      <c r="BPT830" t="s">
        <v>2479</v>
      </c>
      <c r="BQD830" t="s">
        <v>2479</v>
      </c>
      <c r="BQE830" t="s">
        <v>2479</v>
      </c>
      <c r="BQF830" t="s">
        <v>2479</v>
      </c>
      <c r="BQQ830" t="s">
        <v>2479</v>
      </c>
      <c r="BQR830" t="s">
        <v>2479</v>
      </c>
      <c r="BRC830" t="s">
        <v>2479</v>
      </c>
      <c r="BRD830" t="s">
        <v>2479</v>
      </c>
      <c r="BRO830" t="s">
        <v>2479</v>
      </c>
      <c r="BRP830" t="s">
        <v>2479</v>
      </c>
      <c r="BSA830" t="s">
        <v>2479</v>
      </c>
      <c r="BSB830" t="s">
        <v>2479</v>
      </c>
    </row>
    <row r="831" spans="1:1020 1030:1980" x14ac:dyDescent="0.15">
      <c r="A831" t="s">
        <v>4180</v>
      </c>
      <c r="BR831" t="s">
        <v>3544</v>
      </c>
      <c r="BS831" t="s">
        <v>3544</v>
      </c>
      <c r="BT831" t="s">
        <v>3544</v>
      </c>
      <c r="IS831" t="s">
        <v>3544</v>
      </c>
      <c r="JM831" t="s">
        <v>3350</v>
      </c>
      <c r="JN831" t="s">
        <v>3560</v>
      </c>
      <c r="JO831" t="s">
        <v>3689</v>
      </c>
      <c r="JP831" t="s">
        <v>3689</v>
      </c>
      <c r="JQ831" t="s">
        <v>4107</v>
      </c>
      <c r="MG831" t="s">
        <v>3427</v>
      </c>
      <c r="MH831" t="s">
        <v>3138</v>
      </c>
      <c r="QK831" t="s">
        <v>3624</v>
      </c>
      <c r="QL831" t="s">
        <v>3085</v>
      </c>
      <c r="QM831" t="s">
        <v>3085</v>
      </c>
      <c r="QN831" t="s">
        <v>3409</v>
      </c>
      <c r="RI831" t="s">
        <v>2423</v>
      </c>
      <c r="RJ831" t="s">
        <v>3020</v>
      </c>
      <c r="RK831" t="s">
        <v>3014</v>
      </c>
      <c r="RL831" t="s">
        <v>2999</v>
      </c>
      <c r="RM831" t="s">
        <v>3086</v>
      </c>
      <c r="RU831" t="s">
        <v>2774</v>
      </c>
      <c r="RV831" t="s">
        <v>2904</v>
      </c>
      <c r="RW831" t="s">
        <v>2687</v>
      </c>
      <c r="RX831" t="s">
        <v>2550</v>
      </c>
      <c r="RY831" t="s">
        <v>2439</v>
      </c>
      <c r="SG831" t="s">
        <v>2479</v>
      </c>
      <c r="SH831" t="s">
        <v>2479</v>
      </c>
      <c r="SI831" t="s">
        <v>2479</v>
      </c>
      <c r="SJ831" t="s">
        <v>2479</v>
      </c>
      <c r="SK831" t="s">
        <v>2479</v>
      </c>
      <c r="SS831" t="s">
        <v>2573</v>
      </c>
      <c r="ST831" t="s">
        <v>2709</v>
      </c>
      <c r="SU831" t="s">
        <v>2432</v>
      </c>
      <c r="SV831" t="s">
        <v>2227</v>
      </c>
      <c r="SW831" t="s">
        <v>2398</v>
      </c>
      <c r="TE831" t="s">
        <v>2798</v>
      </c>
      <c r="TF831" t="s">
        <v>2965</v>
      </c>
      <c r="TG831" t="s">
        <v>2978</v>
      </c>
      <c r="TH831" t="s">
        <v>2964</v>
      </c>
      <c r="TI831" t="s">
        <v>2722</v>
      </c>
      <c r="TQ831" t="s">
        <v>2675</v>
      </c>
      <c r="TR831" t="s">
        <v>2529</v>
      </c>
      <c r="TS831" t="s">
        <v>2814</v>
      </c>
      <c r="TT831" t="s">
        <v>2872</v>
      </c>
      <c r="TU831" t="s">
        <v>2752</v>
      </c>
      <c r="YK831" t="s">
        <v>3036</v>
      </c>
      <c r="YW831" t="s">
        <v>3062</v>
      </c>
      <c r="ZI831" t="s">
        <v>2479</v>
      </c>
      <c r="ZU831" t="s">
        <v>2729</v>
      </c>
      <c r="AAG831" t="s">
        <v>2135</v>
      </c>
      <c r="AAS831" t="s">
        <v>2395</v>
      </c>
      <c r="AJJ831" t="s">
        <v>2925</v>
      </c>
      <c r="AJK831" t="s">
        <v>2635</v>
      </c>
      <c r="AJL831" t="s">
        <v>2127</v>
      </c>
      <c r="AJV831" t="s">
        <v>2913</v>
      </c>
      <c r="AJW831" t="s">
        <v>3081</v>
      </c>
      <c r="AJX831" t="s">
        <v>2644</v>
      </c>
      <c r="AKH831" t="s">
        <v>2479</v>
      </c>
      <c r="AKI831" t="s">
        <v>2479</v>
      </c>
      <c r="AKJ831" t="s">
        <v>2479</v>
      </c>
      <c r="AKT831" t="s">
        <v>3093</v>
      </c>
      <c r="AKU831" t="s">
        <v>3144</v>
      </c>
      <c r="AKV831" t="s">
        <v>2909</v>
      </c>
      <c r="ALF831" t="s">
        <v>3012</v>
      </c>
      <c r="ALG831" t="s">
        <v>3095</v>
      </c>
      <c r="ALH831" t="s">
        <v>3035</v>
      </c>
      <c r="ALR831" t="s">
        <v>2816</v>
      </c>
      <c r="ALS831" t="s">
        <v>2847</v>
      </c>
      <c r="ALT831" t="s">
        <v>2707</v>
      </c>
      <c r="AXE831" t="s">
        <v>2450</v>
      </c>
      <c r="AXF831" t="s">
        <v>2566</v>
      </c>
      <c r="AXQ831" t="s">
        <v>2479</v>
      </c>
      <c r="AXR831" t="s">
        <v>2479</v>
      </c>
      <c r="AYC831" t="s">
        <v>2278</v>
      </c>
      <c r="AYD831" t="s">
        <v>2383</v>
      </c>
      <c r="AYO831" t="s">
        <v>2508</v>
      </c>
      <c r="AYP831" t="s">
        <v>2645</v>
      </c>
      <c r="AZA831" t="s">
        <v>2331</v>
      </c>
      <c r="AZB831" t="s">
        <v>2331</v>
      </c>
      <c r="BUS831" t="s">
        <v>2934</v>
      </c>
      <c r="BUT831" t="s">
        <v>2519</v>
      </c>
      <c r="BUU831" t="s">
        <v>2982</v>
      </c>
      <c r="BUV831" t="s">
        <v>2980</v>
      </c>
      <c r="BVE831" t="s">
        <v>2774</v>
      </c>
      <c r="BVF831" t="s">
        <v>2904</v>
      </c>
      <c r="BVG831" t="s">
        <v>2687</v>
      </c>
      <c r="BVH831" t="s">
        <v>2550</v>
      </c>
      <c r="BVQ831" t="s">
        <v>2479</v>
      </c>
      <c r="BVR831" t="s">
        <v>2479</v>
      </c>
      <c r="BVS831" t="s">
        <v>2479</v>
      </c>
      <c r="BVT831" t="s">
        <v>2479</v>
      </c>
      <c r="BWC831" t="s">
        <v>2573</v>
      </c>
      <c r="BWD831" t="s">
        <v>2709</v>
      </c>
      <c r="BWE831" t="s">
        <v>2432</v>
      </c>
      <c r="BWF831" t="s">
        <v>2227</v>
      </c>
      <c r="BWO831" t="s">
        <v>2902</v>
      </c>
      <c r="BWP831" t="s">
        <v>3025</v>
      </c>
      <c r="BWQ831" t="s">
        <v>3170</v>
      </c>
      <c r="BWR831" t="s">
        <v>2913</v>
      </c>
      <c r="BXA831" t="s">
        <v>2675</v>
      </c>
      <c r="BXB831" t="s">
        <v>2529</v>
      </c>
      <c r="BXC831" t="s">
        <v>2814</v>
      </c>
      <c r="BXD831" t="s">
        <v>2872</v>
      </c>
    </row>
    <row r="832" spans="1:1020 1030:1980" x14ac:dyDescent="0.15">
      <c r="A832" t="s">
        <v>4181</v>
      </c>
      <c r="BT832" t="s">
        <v>3544</v>
      </c>
      <c r="FL832" t="s">
        <v>2777</v>
      </c>
      <c r="GJ832" t="s">
        <v>2777</v>
      </c>
      <c r="JN832" t="s">
        <v>3560</v>
      </c>
      <c r="JO832" t="s">
        <v>3560</v>
      </c>
      <c r="JP832" t="s">
        <v>3689</v>
      </c>
      <c r="JQ832" t="s">
        <v>4107</v>
      </c>
      <c r="MG832" t="s">
        <v>3158</v>
      </c>
      <c r="MH832" t="s">
        <v>3138</v>
      </c>
      <c r="MV832" t="s">
        <v>3111</v>
      </c>
      <c r="OF832" t="s">
        <v>3084</v>
      </c>
      <c r="QB832" t="s">
        <v>3084</v>
      </c>
      <c r="QL832" t="s">
        <v>3167</v>
      </c>
      <c r="QM832" t="s">
        <v>3167</v>
      </c>
      <c r="QN832" t="s">
        <v>3085</v>
      </c>
      <c r="RJ832" t="s">
        <v>3013</v>
      </c>
      <c r="RK832" t="s">
        <v>2999</v>
      </c>
      <c r="RL832" t="s">
        <v>3012</v>
      </c>
      <c r="RM832" t="s">
        <v>3054</v>
      </c>
      <c r="RV832" t="s">
        <v>2812</v>
      </c>
      <c r="RW832" t="s">
        <v>2750</v>
      </c>
      <c r="RX832" t="s">
        <v>2551</v>
      </c>
      <c r="RY832" t="s">
        <v>2260</v>
      </c>
      <c r="SH832" t="s">
        <v>2479</v>
      </c>
      <c r="SI832" t="s">
        <v>2479</v>
      </c>
      <c r="SJ832" t="s">
        <v>2479</v>
      </c>
      <c r="SK832" t="s">
        <v>2479</v>
      </c>
      <c r="ST832" t="s">
        <v>2928</v>
      </c>
      <c r="SU832" t="s">
        <v>2915</v>
      </c>
      <c r="SV832" t="s">
        <v>2537</v>
      </c>
      <c r="SW832" t="s">
        <v>2730</v>
      </c>
      <c r="TF832" t="s">
        <v>2964</v>
      </c>
      <c r="TG832" t="s">
        <v>2865</v>
      </c>
      <c r="TH832" t="s">
        <v>2720</v>
      </c>
      <c r="TI832" t="s">
        <v>2962</v>
      </c>
      <c r="TR832" t="s">
        <v>2609</v>
      </c>
      <c r="TS832" t="s">
        <v>2762</v>
      </c>
      <c r="TT832" t="s">
        <v>3033</v>
      </c>
      <c r="TU832" t="s">
        <v>2814</v>
      </c>
      <c r="AJL832" t="s">
        <v>2635</v>
      </c>
      <c r="AJX832" t="s">
        <v>2833</v>
      </c>
      <c r="AKJ832" t="s">
        <v>2479</v>
      </c>
      <c r="AKV832" t="s">
        <v>2719</v>
      </c>
      <c r="ALH832" t="s">
        <v>2985</v>
      </c>
      <c r="ALT832" t="s">
        <v>2872</v>
      </c>
      <c r="AXE832" t="s">
        <v>2620</v>
      </c>
      <c r="AXF832" t="s">
        <v>3062</v>
      </c>
      <c r="AXQ832" t="s">
        <v>2479</v>
      </c>
      <c r="AXR832" t="s">
        <v>2479</v>
      </c>
      <c r="AYC832" t="s">
        <v>2268</v>
      </c>
      <c r="AYD832" t="s">
        <v>2826</v>
      </c>
      <c r="AYO832" t="s">
        <v>2604</v>
      </c>
      <c r="AYP832" t="s">
        <v>2743</v>
      </c>
      <c r="AZA832" t="s">
        <v>2214</v>
      </c>
      <c r="AZB832" t="s">
        <v>2916</v>
      </c>
      <c r="BER832" t="s">
        <v>2479</v>
      </c>
      <c r="BIJ832" t="s">
        <v>2479</v>
      </c>
      <c r="BIV832" t="s">
        <v>2479</v>
      </c>
      <c r="BOV832" t="s">
        <v>2479</v>
      </c>
      <c r="BQF832" t="s">
        <v>2479</v>
      </c>
      <c r="BUT832" t="s">
        <v>3000</v>
      </c>
      <c r="BUU832" t="s">
        <v>2968</v>
      </c>
      <c r="BUV832" t="s">
        <v>2828</v>
      </c>
      <c r="BVF832" t="s">
        <v>2812</v>
      </c>
      <c r="BVG832" t="s">
        <v>2750</v>
      </c>
      <c r="BVH832" t="s">
        <v>2551</v>
      </c>
      <c r="BVR832" t="s">
        <v>2479</v>
      </c>
      <c r="BVS832" t="s">
        <v>2479</v>
      </c>
      <c r="BVT832" t="s">
        <v>2479</v>
      </c>
      <c r="BWD832" t="s">
        <v>2928</v>
      </c>
      <c r="BWE832" t="s">
        <v>2915</v>
      </c>
      <c r="BWF832" t="s">
        <v>2537</v>
      </c>
      <c r="BWP832" t="s">
        <v>2937</v>
      </c>
      <c r="BWQ832" t="s">
        <v>2462</v>
      </c>
      <c r="BWR832" t="s">
        <v>2901</v>
      </c>
      <c r="BXB832" t="s">
        <v>2609</v>
      </c>
      <c r="BXC832" t="s">
        <v>2762</v>
      </c>
      <c r="BXD832" t="s">
        <v>3033</v>
      </c>
    </row>
    <row r="833" spans="1:1020 1030:1980 2064:2124" x14ac:dyDescent="0.15">
      <c r="A833" t="s">
        <v>4182</v>
      </c>
      <c r="CQ833" t="s">
        <v>3085</v>
      </c>
      <c r="CR833" t="s">
        <v>3409</v>
      </c>
      <c r="FU833" t="s">
        <v>3199</v>
      </c>
      <c r="FW833" t="s">
        <v>3427</v>
      </c>
      <c r="FX833" t="s">
        <v>3822</v>
      </c>
      <c r="IQ833" t="s">
        <v>3544</v>
      </c>
      <c r="IR833" t="s">
        <v>3544</v>
      </c>
      <c r="JO833" t="s">
        <v>3560</v>
      </c>
      <c r="JP833" t="s">
        <v>3689</v>
      </c>
      <c r="JQ833" t="s">
        <v>4107</v>
      </c>
      <c r="QM833" t="s">
        <v>3085</v>
      </c>
      <c r="QN833" t="s">
        <v>3409</v>
      </c>
      <c r="RK833" t="s">
        <v>2713</v>
      </c>
      <c r="RL833" t="s">
        <v>2713</v>
      </c>
      <c r="RM833" t="s">
        <v>3092</v>
      </c>
      <c r="RW833" t="s">
        <v>2264</v>
      </c>
      <c r="RX833" t="s">
        <v>2708</v>
      </c>
      <c r="RY833" t="s">
        <v>2847</v>
      </c>
      <c r="SI833" t="s">
        <v>2479</v>
      </c>
      <c r="SJ833" t="s">
        <v>2479</v>
      </c>
      <c r="SK833" t="s">
        <v>2479</v>
      </c>
      <c r="SU833" t="s">
        <v>2868</v>
      </c>
      <c r="SV833" t="s">
        <v>2638</v>
      </c>
      <c r="SW833" t="s">
        <v>2720</v>
      </c>
      <c r="TG833" t="s">
        <v>2926</v>
      </c>
      <c r="TH833" t="s">
        <v>2926</v>
      </c>
      <c r="TI833" t="s">
        <v>3116</v>
      </c>
      <c r="TS833" t="s">
        <v>2762</v>
      </c>
      <c r="TT833" t="s">
        <v>2707</v>
      </c>
      <c r="TU833" t="s">
        <v>2814</v>
      </c>
      <c r="YI833" t="s">
        <v>2715</v>
      </c>
      <c r="YJ833" t="s">
        <v>2714</v>
      </c>
      <c r="YU833" t="s">
        <v>2643</v>
      </c>
      <c r="YV833" t="s">
        <v>2751</v>
      </c>
      <c r="ZG833" t="s">
        <v>2479</v>
      </c>
      <c r="ZH833" t="s">
        <v>2479</v>
      </c>
      <c r="ZS833" t="s">
        <v>2864</v>
      </c>
      <c r="ZT833" t="s">
        <v>2863</v>
      </c>
      <c r="AAE833" t="s">
        <v>2911</v>
      </c>
      <c r="AAF833" t="s">
        <v>3025</v>
      </c>
      <c r="AAQ833" t="s">
        <v>2947</v>
      </c>
      <c r="AAR833" t="s">
        <v>2744</v>
      </c>
      <c r="BJG833" t="s">
        <v>2999</v>
      </c>
      <c r="BJH833" t="s">
        <v>3007</v>
      </c>
      <c r="BJS833" t="s">
        <v>2264</v>
      </c>
      <c r="BJT833" t="s">
        <v>2708</v>
      </c>
      <c r="BKE833" t="s">
        <v>2479</v>
      </c>
      <c r="BKF833" t="s">
        <v>2479</v>
      </c>
      <c r="BKQ833" t="s">
        <v>2868</v>
      </c>
      <c r="BKR833" t="s">
        <v>2638</v>
      </c>
      <c r="BLC833" t="s">
        <v>2858</v>
      </c>
      <c r="BLD833" t="s">
        <v>2675</v>
      </c>
      <c r="BLO833" t="s">
        <v>2762</v>
      </c>
      <c r="BLP833" t="s">
        <v>2707</v>
      </c>
      <c r="BSK833" t="s">
        <v>2479</v>
      </c>
      <c r="BSM833" t="s">
        <v>2479</v>
      </c>
      <c r="BSN833" t="s">
        <v>2479</v>
      </c>
      <c r="BSW833" t="s">
        <v>2479</v>
      </c>
      <c r="BSY833" t="s">
        <v>2479</v>
      </c>
      <c r="BSZ833" t="s">
        <v>2479</v>
      </c>
      <c r="BTI833" t="s">
        <v>2479</v>
      </c>
      <c r="BTK833" t="s">
        <v>2479</v>
      </c>
      <c r="BTL833" t="s">
        <v>2479</v>
      </c>
      <c r="BTU833" t="s">
        <v>2216</v>
      </c>
      <c r="BTW833" t="s">
        <v>2218</v>
      </c>
      <c r="BTX833" t="s">
        <v>2247</v>
      </c>
      <c r="BUG833" t="s">
        <v>2479</v>
      </c>
      <c r="BUI833" t="s">
        <v>2479</v>
      </c>
      <c r="BUJ833" t="s">
        <v>2479</v>
      </c>
      <c r="BUU833" t="s">
        <v>2983</v>
      </c>
      <c r="BUV833" t="s">
        <v>3095</v>
      </c>
      <c r="BVG833" t="s">
        <v>2264</v>
      </c>
      <c r="BVH833" t="s">
        <v>2708</v>
      </c>
      <c r="BVS833" t="s">
        <v>2479</v>
      </c>
      <c r="BVT833" t="s">
        <v>2479</v>
      </c>
      <c r="BWE833" t="s">
        <v>2868</v>
      </c>
      <c r="BWF833" t="s">
        <v>2638</v>
      </c>
      <c r="BWQ833" t="s">
        <v>2555</v>
      </c>
      <c r="BWR833" t="s">
        <v>2266</v>
      </c>
      <c r="BXC833" t="s">
        <v>2762</v>
      </c>
      <c r="BXD833" t="s">
        <v>2707</v>
      </c>
    </row>
    <row r="834" spans="1:1020 1030:1980 2064:2124" x14ac:dyDescent="0.15">
      <c r="A834" t="s">
        <v>4183</v>
      </c>
      <c r="J834" t="s">
        <v>2777</v>
      </c>
      <c r="K834" t="s">
        <v>2779</v>
      </c>
      <c r="AH834" t="s">
        <v>2777</v>
      </c>
      <c r="AI834" t="s">
        <v>2779</v>
      </c>
      <c r="AJ834" t="s">
        <v>2779</v>
      </c>
      <c r="AT834" t="s">
        <v>2777</v>
      </c>
      <c r="AU834" t="s">
        <v>3084</v>
      </c>
      <c r="AV834" t="s">
        <v>3084</v>
      </c>
      <c r="BG834" t="s">
        <v>2779</v>
      </c>
      <c r="BH834" t="s">
        <v>2777</v>
      </c>
      <c r="DB834" t="s">
        <v>3350</v>
      </c>
      <c r="DC834" t="s">
        <v>3350</v>
      </c>
      <c r="DD834" t="s">
        <v>3350</v>
      </c>
      <c r="DZ834" t="s">
        <v>3403</v>
      </c>
      <c r="EA834" t="s">
        <v>3403</v>
      </c>
      <c r="EB834" t="s">
        <v>3403</v>
      </c>
      <c r="EX834" t="s">
        <v>3138</v>
      </c>
      <c r="EY834" t="s">
        <v>3336</v>
      </c>
      <c r="FJ834" t="s">
        <v>3295</v>
      </c>
      <c r="FK834" t="s">
        <v>3111</v>
      </c>
      <c r="GH834">
        <f>84</f>
        <v>84</v>
      </c>
      <c r="GI834" t="s">
        <v>2779</v>
      </c>
      <c r="GJ834" t="s">
        <v>3111</v>
      </c>
      <c r="HG834" t="s">
        <v>2777</v>
      </c>
      <c r="HR834" t="s">
        <v>2777</v>
      </c>
      <c r="HS834" t="s">
        <v>2779</v>
      </c>
      <c r="HT834" t="s">
        <v>2777</v>
      </c>
      <c r="IP834" t="s">
        <v>3544</v>
      </c>
      <c r="IQ834" t="s">
        <v>3544</v>
      </c>
      <c r="IR834" t="s">
        <v>3544</v>
      </c>
      <c r="JN834" t="s">
        <v>3560</v>
      </c>
      <c r="JO834" t="s">
        <v>3560</v>
      </c>
      <c r="JP834" t="s">
        <v>3689</v>
      </c>
      <c r="JQ834" t="s">
        <v>4107</v>
      </c>
      <c r="KL834" t="s">
        <v>2779</v>
      </c>
      <c r="KM834" t="s">
        <v>3336</v>
      </c>
      <c r="KX834">
        <f>198</f>
        <v>198</v>
      </c>
      <c r="KY834" t="s">
        <v>3085</v>
      </c>
      <c r="KZ834" t="s">
        <v>3409</v>
      </c>
      <c r="LJ834" t="s">
        <v>2777</v>
      </c>
      <c r="LK834" t="s">
        <v>3084</v>
      </c>
      <c r="LX834">
        <f>31</f>
        <v>31</v>
      </c>
      <c r="MT834" t="s">
        <v>2777</v>
      </c>
      <c r="MU834" t="s">
        <v>3084</v>
      </c>
      <c r="MV834" t="s">
        <v>3111</v>
      </c>
      <c r="NS834" t="s">
        <v>2777</v>
      </c>
      <c r="NT834" t="s">
        <v>3084</v>
      </c>
      <c r="OD834" t="s">
        <v>2779</v>
      </c>
      <c r="OE834" t="s">
        <v>3111</v>
      </c>
      <c r="OF834" t="s">
        <v>3111</v>
      </c>
      <c r="PB834" t="s">
        <v>3354</v>
      </c>
      <c r="PC834" t="s">
        <v>3354</v>
      </c>
      <c r="PD834" t="s">
        <v>3354</v>
      </c>
      <c r="PZ834" t="s">
        <v>2777</v>
      </c>
      <c r="QA834" t="s">
        <v>3084</v>
      </c>
      <c r="QB834" t="s">
        <v>3111</v>
      </c>
      <c r="QL834" t="s">
        <v>3167</v>
      </c>
      <c r="QM834" t="s">
        <v>3085</v>
      </c>
      <c r="QN834" t="s">
        <v>3409</v>
      </c>
      <c r="RJ834" t="s">
        <v>2793</v>
      </c>
      <c r="RK834" t="s">
        <v>2794</v>
      </c>
      <c r="RL834" t="s">
        <v>3080</v>
      </c>
      <c r="RM834" t="s">
        <v>2714</v>
      </c>
      <c r="RV834" t="s">
        <v>2718</v>
      </c>
      <c r="RW834" t="s">
        <v>2853</v>
      </c>
      <c r="RX834" t="s">
        <v>2930</v>
      </c>
      <c r="RY834" t="s">
        <v>2790</v>
      </c>
      <c r="SH834" t="s">
        <v>2479</v>
      </c>
      <c r="SI834" t="s">
        <v>2479</v>
      </c>
      <c r="SJ834" t="s">
        <v>2479</v>
      </c>
      <c r="SK834" t="s">
        <v>2479</v>
      </c>
      <c r="ST834" t="s">
        <v>2597</v>
      </c>
      <c r="SU834" t="s">
        <v>2859</v>
      </c>
      <c r="SV834" t="s">
        <v>2577</v>
      </c>
      <c r="SW834" t="s">
        <v>2566</v>
      </c>
      <c r="TF834" t="s">
        <v>2873</v>
      </c>
      <c r="TG834" t="s">
        <v>2935</v>
      </c>
      <c r="TH834" t="s">
        <v>2912</v>
      </c>
      <c r="TI834" t="s">
        <v>2522</v>
      </c>
      <c r="TR834" t="s">
        <v>2894</v>
      </c>
      <c r="TS834" t="s">
        <v>2813</v>
      </c>
      <c r="TT834" t="s">
        <v>3033</v>
      </c>
      <c r="TU834" t="s">
        <v>2813</v>
      </c>
      <c r="YH834" t="s">
        <v>3095</v>
      </c>
      <c r="YI834" t="s">
        <v>3055</v>
      </c>
      <c r="YJ834" t="s">
        <v>3055</v>
      </c>
      <c r="YT834" t="s">
        <v>3016</v>
      </c>
      <c r="YU834" t="s">
        <v>2609</v>
      </c>
      <c r="YV834" t="s">
        <v>2809</v>
      </c>
      <c r="ZF834" t="s">
        <v>2479</v>
      </c>
      <c r="ZG834" t="s">
        <v>2479</v>
      </c>
      <c r="ZH834" t="s">
        <v>2479</v>
      </c>
      <c r="ZR834" t="s">
        <v>3144</v>
      </c>
      <c r="ZS834" t="s">
        <v>3039</v>
      </c>
      <c r="ZT834" t="s">
        <v>2990</v>
      </c>
      <c r="AAD834" t="s">
        <v>2899</v>
      </c>
      <c r="AAE834" t="s">
        <v>2637</v>
      </c>
      <c r="AAF834" t="s">
        <v>2863</v>
      </c>
      <c r="AAP834" t="s">
        <v>2554</v>
      </c>
      <c r="AAQ834" t="s">
        <v>2395</v>
      </c>
      <c r="AAR834" t="s">
        <v>2744</v>
      </c>
      <c r="ABB834" t="s">
        <v>3172</v>
      </c>
      <c r="ABC834" t="s">
        <v>3113</v>
      </c>
      <c r="ABD834" t="s">
        <v>2515</v>
      </c>
      <c r="ABN834" t="s">
        <v>2216</v>
      </c>
      <c r="ABO834" t="s">
        <v>2435</v>
      </c>
      <c r="ABP834" t="s">
        <v>2174</v>
      </c>
      <c r="ABZ834" t="s">
        <v>2479</v>
      </c>
      <c r="ACA834" t="s">
        <v>2479</v>
      </c>
      <c r="ACB834" t="s">
        <v>2479</v>
      </c>
      <c r="ACL834" t="s">
        <v>2881</v>
      </c>
      <c r="ACM834" t="s">
        <v>2532</v>
      </c>
      <c r="ACN834" t="s">
        <v>3049</v>
      </c>
      <c r="ACX834" t="s">
        <v>2864</v>
      </c>
      <c r="ACY834" t="s">
        <v>2912</v>
      </c>
      <c r="ACZ834" t="s">
        <v>2424</v>
      </c>
      <c r="ADJ834" t="s">
        <v>2610</v>
      </c>
      <c r="ADK834" t="s">
        <v>2608</v>
      </c>
      <c r="ADL834" t="s">
        <v>2974</v>
      </c>
      <c r="ADV834" t="s">
        <v>3142</v>
      </c>
      <c r="ADW834" t="s">
        <v>2126</v>
      </c>
      <c r="ADX834" t="s">
        <v>3104</v>
      </c>
      <c r="AEH834" t="s">
        <v>2806</v>
      </c>
      <c r="AEI834" t="s">
        <v>2602</v>
      </c>
      <c r="AEJ834" t="s">
        <v>2328</v>
      </c>
      <c r="AET834" t="s">
        <v>2479</v>
      </c>
      <c r="AEU834" t="s">
        <v>2479</v>
      </c>
      <c r="AEV834" t="s">
        <v>2479</v>
      </c>
      <c r="AFF834" t="s">
        <v>2261</v>
      </c>
      <c r="AFG834" t="s">
        <v>2712</v>
      </c>
      <c r="AFH834" t="s">
        <v>2778</v>
      </c>
      <c r="AFR834" t="s">
        <v>3040</v>
      </c>
      <c r="AFS834" t="s">
        <v>2424</v>
      </c>
      <c r="AFT834" t="s">
        <v>3052</v>
      </c>
      <c r="AGD834" t="s">
        <v>2621</v>
      </c>
      <c r="AGE834" t="s">
        <v>2443</v>
      </c>
      <c r="AGF834" t="s">
        <v>3144</v>
      </c>
      <c r="AGP834" t="s">
        <v>3416</v>
      </c>
      <c r="AGQ834" t="s">
        <v>3142</v>
      </c>
      <c r="AGR834" t="s">
        <v>3101</v>
      </c>
      <c r="AHB834" t="s">
        <v>2903</v>
      </c>
      <c r="AHC834" t="s">
        <v>2601</v>
      </c>
      <c r="AHD834" t="s">
        <v>2327</v>
      </c>
      <c r="AHN834" t="s">
        <v>2479</v>
      </c>
      <c r="AHO834" t="s">
        <v>2479</v>
      </c>
      <c r="AHP834" t="s">
        <v>2479</v>
      </c>
      <c r="AHZ834" t="s">
        <v>2805</v>
      </c>
      <c r="AIA834" t="s">
        <v>2769</v>
      </c>
      <c r="AIB834" t="s">
        <v>2632</v>
      </c>
      <c r="AIL834" t="s">
        <v>2981</v>
      </c>
      <c r="AIM834" t="s">
        <v>2980</v>
      </c>
      <c r="AIN834" t="s">
        <v>2998</v>
      </c>
      <c r="AIX834" t="s">
        <v>3031</v>
      </c>
      <c r="AIY834" t="s">
        <v>2439</v>
      </c>
      <c r="AIZ834" t="s">
        <v>2815</v>
      </c>
      <c r="BEP834" t="s">
        <v>2479</v>
      </c>
      <c r="BEQ834" t="s">
        <v>2479</v>
      </c>
      <c r="BER834" t="s">
        <v>2479</v>
      </c>
      <c r="BFB834" t="s">
        <v>2479</v>
      </c>
      <c r="BFC834" t="s">
        <v>2479</v>
      </c>
      <c r="BFN834" t="s">
        <v>2479</v>
      </c>
      <c r="BFO834" t="s">
        <v>2479</v>
      </c>
      <c r="BFP834" t="s">
        <v>2479</v>
      </c>
      <c r="BFZ834" t="s">
        <v>2479</v>
      </c>
      <c r="BGA834" t="s">
        <v>2479</v>
      </c>
      <c r="BGL834" t="s">
        <v>2479</v>
      </c>
      <c r="BGM834" t="s">
        <v>2479</v>
      </c>
      <c r="BGN834" t="s">
        <v>2479</v>
      </c>
      <c r="BGY834" t="s">
        <v>2479</v>
      </c>
      <c r="BGZ834" t="s">
        <v>2479</v>
      </c>
      <c r="BHK834" t="s">
        <v>2479</v>
      </c>
      <c r="BHV834" t="s">
        <v>2479</v>
      </c>
      <c r="BHW834" t="s">
        <v>2479</v>
      </c>
      <c r="BIH834" t="s">
        <v>2479</v>
      </c>
      <c r="BII834" t="s">
        <v>2479</v>
      </c>
      <c r="BIJ834" t="s">
        <v>2479</v>
      </c>
      <c r="BIT834" t="s">
        <v>2479</v>
      </c>
      <c r="BIU834" t="s">
        <v>2479</v>
      </c>
      <c r="BIV834" t="s">
        <v>2479</v>
      </c>
      <c r="BLZ834" t="s">
        <v>2793</v>
      </c>
      <c r="BMA834" t="s">
        <v>2794</v>
      </c>
      <c r="BMB834" t="s">
        <v>3080</v>
      </c>
      <c r="BML834" t="s">
        <v>2718</v>
      </c>
      <c r="BMM834" t="s">
        <v>2853</v>
      </c>
      <c r="BMN834" t="s">
        <v>2930</v>
      </c>
      <c r="BMX834" t="s">
        <v>3059</v>
      </c>
      <c r="BMY834" t="s">
        <v>2479</v>
      </c>
      <c r="BMZ834" t="s">
        <v>2479</v>
      </c>
      <c r="BNJ834" t="s">
        <v>2596</v>
      </c>
      <c r="BNK834" t="s">
        <v>2259</v>
      </c>
      <c r="BNL834" t="s">
        <v>2259</v>
      </c>
      <c r="BNV834" t="s">
        <v>2873</v>
      </c>
      <c r="BNW834" t="s">
        <v>2935</v>
      </c>
      <c r="BNX834" t="s">
        <v>2912</v>
      </c>
      <c r="BOH834" t="s">
        <v>2894</v>
      </c>
      <c r="BOI834" t="s">
        <v>2813</v>
      </c>
      <c r="BOJ834" t="s">
        <v>3033</v>
      </c>
      <c r="BOT834" t="s">
        <v>2432</v>
      </c>
      <c r="BOU834" t="s">
        <v>2479</v>
      </c>
      <c r="BOV834" t="s">
        <v>2479</v>
      </c>
      <c r="BPF834" t="s">
        <v>2479</v>
      </c>
      <c r="BPG834" t="s">
        <v>2479</v>
      </c>
      <c r="BPH834" t="s">
        <v>2479</v>
      </c>
      <c r="BPR834" t="s">
        <v>2479</v>
      </c>
      <c r="BPS834" t="s">
        <v>2479</v>
      </c>
      <c r="BQD834" t="s">
        <v>2479</v>
      </c>
      <c r="BQE834" t="s">
        <v>2479</v>
      </c>
      <c r="BQQ834" t="s">
        <v>2479</v>
      </c>
      <c r="BQR834" t="s">
        <v>2479</v>
      </c>
      <c r="BUT834" t="s">
        <v>3045</v>
      </c>
      <c r="BUU834" t="s">
        <v>3078</v>
      </c>
      <c r="BUV834" t="s">
        <v>3086</v>
      </c>
      <c r="BVF834" t="s">
        <v>2718</v>
      </c>
      <c r="BVG834" t="s">
        <v>2853</v>
      </c>
      <c r="BVH834" t="s">
        <v>2930</v>
      </c>
      <c r="BVR834" t="s">
        <v>2479</v>
      </c>
      <c r="BVS834" t="s">
        <v>2479</v>
      </c>
      <c r="BVT834" t="s">
        <v>2479</v>
      </c>
      <c r="BWD834" t="s">
        <v>2597</v>
      </c>
      <c r="BWE834" t="s">
        <v>2859</v>
      </c>
      <c r="BWF834" t="s">
        <v>2577</v>
      </c>
      <c r="BWP834" t="s">
        <v>2918</v>
      </c>
      <c r="BWQ834" t="s">
        <v>3173</v>
      </c>
      <c r="BWR834" t="s">
        <v>2953</v>
      </c>
      <c r="BXB834" t="s">
        <v>2894</v>
      </c>
      <c r="BXC834" t="s">
        <v>2813</v>
      </c>
      <c r="BXD834" t="s">
        <v>3033</v>
      </c>
      <c r="CAJ834" t="s">
        <v>2230</v>
      </c>
      <c r="CAV834" t="s">
        <v>2617</v>
      </c>
      <c r="CBH834" t="s">
        <v>2288</v>
      </c>
      <c r="CBT834" t="s">
        <v>2195</v>
      </c>
      <c r="CCF834" t="s">
        <v>2840</v>
      </c>
      <c r="CCR834" t="s">
        <v>2538</v>
      </c>
    </row>
    <row r="835" spans="1:1020 1030:1980 2064:2124" x14ac:dyDescent="0.15">
      <c r="A835" t="s">
        <v>4184</v>
      </c>
      <c r="L835" t="s">
        <v>2777</v>
      </c>
      <c r="AJ835" t="s">
        <v>2779</v>
      </c>
      <c r="AV835" t="s">
        <v>2777</v>
      </c>
      <c r="BG835" t="s">
        <v>2777</v>
      </c>
      <c r="BH835" t="s">
        <v>2777</v>
      </c>
      <c r="CF835" t="s">
        <v>2779</v>
      </c>
      <c r="DO835" t="s">
        <v>3084</v>
      </c>
      <c r="DP835" t="s">
        <v>3354</v>
      </c>
      <c r="EZ835" t="s">
        <v>3111</v>
      </c>
      <c r="FL835" t="s">
        <v>3350</v>
      </c>
      <c r="GJ835" t="s">
        <v>3084</v>
      </c>
      <c r="HH835" t="s">
        <v>2779</v>
      </c>
      <c r="HT835" t="s">
        <v>2779</v>
      </c>
      <c r="IF835" t="s">
        <v>2779</v>
      </c>
      <c r="JO835" t="s">
        <v>3560</v>
      </c>
      <c r="JP835" t="s">
        <v>3560</v>
      </c>
      <c r="JQ835" t="s">
        <v>4107</v>
      </c>
      <c r="KN835" t="s">
        <v>3111</v>
      </c>
      <c r="LL835" t="s">
        <v>2779</v>
      </c>
      <c r="MU835" t="s">
        <v>3084</v>
      </c>
      <c r="MV835" t="s">
        <v>2777</v>
      </c>
      <c r="NS835" t="s">
        <v>2777</v>
      </c>
      <c r="NT835" t="s">
        <v>2779</v>
      </c>
      <c r="OE835" t="s">
        <v>3111</v>
      </c>
      <c r="OF835" t="s">
        <v>2779</v>
      </c>
      <c r="OR835" t="s">
        <v>2777</v>
      </c>
      <c r="PC835" t="s">
        <v>3350</v>
      </c>
      <c r="PD835" t="s">
        <v>3350</v>
      </c>
      <c r="QA835" t="s">
        <v>3084</v>
      </c>
      <c r="QB835" t="s">
        <v>3111</v>
      </c>
      <c r="QM835" t="s">
        <v>3085</v>
      </c>
      <c r="QN835" t="s">
        <v>3085</v>
      </c>
      <c r="RK835" t="s">
        <v>2934</v>
      </c>
      <c r="RL835" t="s">
        <v>3068</v>
      </c>
      <c r="RM835" t="s">
        <v>2424</v>
      </c>
      <c r="RW835" t="s">
        <v>2877</v>
      </c>
      <c r="RX835" t="s">
        <v>2875</v>
      </c>
      <c r="RY835" t="s">
        <v>2441</v>
      </c>
      <c r="SI835" t="s">
        <v>2479</v>
      </c>
      <c r="SJ835" t="s">
        <v>2479</v>
      </c>
      <c r="SK835" t="s">
        <v>2479</v>
      </c>
      <c r="SU835" t="s">
        <v>2206</v>
      </c>
      <c r="SV835" t="s">
        <v>2197</v>
      </c>
      <c r="SW835" t="s">
        <v>2211</v>
      </c>
      <c r="TG835" t="s">
        <v>2795</v>
      </c>
      <c r="TH835" t="s">
        <v>2795</v>
      </c>
      <c r="TI835" t="s">
        <v>2722</v>
      </c>
      <c r="TS835" t="s">
        <v>2847</v>
      </c>
      <c r="TT835" t="s">
        <v>2894</v>
      </c>
      <c r="TU835" t="s">
        <v>2847</v>
      </c>
      <c r="ABC835" t="s">
        <v>2860</v>
      </c>
      <c r="ABD835" t="s">
        <v>3006</v>
      </c>
      <c r="ABO835" t="s">
        <v>2874</v>
      </c>
      <c r="ABP835" t="s">
        <v>3028</v>
      </c>
      <c r="ACA835" t="s">
        <v>2479</v>
      </c>
      <c r="ACB835" t="s">
        <v>2479</v>
      </c>
      <c r="ACM835" t="s">
        <v>2589</v>
      </c>
      <c r="ACN835" t="s">
        <v>2204</v>
      </c>
      <c r="ACY835" t="s">
        <v>3087</v>
      </c>
      <c r="ACZ835" t="s">
        <v>3086</v>
      </c>
      <c r="ADK835" t="s">
        <v>2767</v>
      </c>
      <c r="ADL835" t="s">
        <v>2897</v>
      </c>
      <c r="AUM835" t="s">
        <v>2446</v>
      </c>
      <c r="AUN835" t="s">
        <v>2521</v>
      </c>
      <c r="AUY835" t="s">
        <v>3093</v>
      </c>
      <c r="AUZ835" t="s">
        <v>2883</v>
      </c>
      <c r="AVK835" t="s">
        <v>2479</v>
      </c>
      <c r="AVL835" t="s">
        <v>2479</v>
      </c>
      <c r="AVW835" t="s">
        <v>2353</v>
      </c>
      <c r="AVX835" t="s">
        <v>2683</v>
      </c>
      <c r="AWI835" t="s">
        <v>2865</v>
      </c>
      <c r="AWJ835" t="s">
        <v>2524</v>
      </c>
      <c r="AWU835" t="s">
        <v>2771</v>
      </c>
      <c r="AWV835" t="s">
        <v>2752</v>
      </c>
      <c r="BEQ835" t="s">
        <v>2479</v>
      </c>
      <c r="BER835" t="s">
        <v>2479</v>
      </c>
      <c r="BFD835" t="s">
        <v>2479</v>
      </c>
      <c r="BFP835" t="s">
        <v>2479</v>
      </c>
      <c r="BGB835" t="s">
        <v>2479</v>
      </c>
      <c r="BGN835" t="s">
        <v>2479</v>
      </c>
      <c r="BGY835" t="s">
        <v>2479</v>
      </c>
      <c r="BGZ835" t="s">
        <v>2479</v>
      </c>
      <c r="BHL835" t="s">
        <v>2479</v>
      </c>
      <c r="BHX835" t="s">
        <v>2479</v>
      </c>
      <c r="BII835" t="s">
        <v>2479</v>
      </c>
      <c r="BIJ835" t="s">
        <v>2479</v>
      </c>
      <c r="BIU835" t="s">
        <v>2479</v>
      </c>
      <c r="BIV835" t="s">
        <v>2479</v>
      </c>
      <c r="BOV835" t="s">
        <v>2479</v>
      </c>
      <c r="BPH835" t="s">
        <v>2479</v>
      </c>
      <c r="BPT835" t="s">
        <v>2479</v>
      </c>
      <c r="BQF835" t="s">
        <v>2479</v>
      </c>
      <c r="BQQ835" t="s">
        <v>2479</v>
      </c>
      <c r="BQR835" t="s">
        <v>2479</v>
      </c>
      <c r="BRD835" t="s">
        <v>2479</v>
      </c>
      <c r="BRP835" t="s">
        <v>2479</v>
      </c>
      <c r="BSB835" t="s">
        <v>2479</v>
      </c>
      <c r="BUU835" t="s">
        <v>3008</v>
      </c>
      <c r="BUV835" t="s">
        <v>2862</v>
      </c>
      <c r="BVG835" t="s">
        <v>2877</v>
      </c>
      <c r="BVH835" t="s">
        <v>2875</v>
      </c>
      <c r="BVS835" t="s">
        <v>2479</v>
      </c>
      <c r="BVT835" t="s">
        <v>2479</v>
      </c>
      <c r="BWE835" t="s">
        <v>2206</v>
      </c>
      <c r="BWF835" t="s">
        <v>2197</v>
      </c>
      <c r="BWQ835" t="s">
        <v>2867</v>
      </c>
      <c r="BWR835" t="s">
        <v>3009</v>
      </c>
      <c r="BXC835" t="s">
        <v>2847</v>
      </c>
      <c r="BXD835" t="s">
        <v>2894</v>
      </c>
    </row>
    <row r="836" spans="1:1020 1030:1980 2064:2124" x14ac:dyDescent="0.15">
      <c r="A836" t="s">
        <v>4185</v>
      </c>
      <c r="JM836" t="s">
        <v>3350</v>
      </c>
      <c r="JN836" t="s">
        <v>3350</v>
      </c>
      <c r="JO836" t="s">
        <v>3350</v>
      </c>
      <c r="JP836" t="s">
        <v>3560</v>
      </c>
      <c r="JQ836" t="s">
        <v>4107</v>
      </c>
      <c r="PA836" t="s">
        <v>3354</v>
      </c>
      <c r="PB836" t="s">
        <v>3354</v>
      </c>
      <c r="PC836" t="s">
        <v>3403</v>
      </c>
      <c r="PD836" t="s">
        <v>3350</v>
      </c>
      <c r="QK836" t="s">
        <v>3624</v>
      </c>
      <c r="QL836" t="s">
        <v>3477</v>
      </c>
      <c r="QM836" t="s">
        <v>3167</v>
      </c>
      <c r="QN836" t="s">
        <v>3085</v>
      </c>
      <c r="RI836" t="s">
        <v>3020</v>
      </c>
      <c r="RJ836" t="s">
        <v>3007</v>
      </c>
      <c r="RK836" t="s">
        <v>3023</v>
      </c>
      <c r="RL836" t="s">
        <v>3066</v>
      </c>
      <c r="RM836" t="s">
        <v>3018</v>
      </c>
      <c r="RU836" t="s">
        <v>2947</v>
      </c>
      <c r="RV836" t="s">
        <v>2684</v>
      </c>
      <c r="RW836" t="s">
        <v>2764</v>
      </c>
      <c r="RX836" t="s">
        <v>2921</v>
      </c>
      <c r="RY836" t="s">
        <v>3150</v>
      </c>
      <c r="SG836" t="s">
        <v>2479</v>
      </c>
      <c r="SH836" t="s">
        <v>2479</v>
      </c>
      <c r="SI836" t="s">
        <v>2479</v>
      </c>
      <c r="SJ836" t="s">
        <v>2479</v>
      </c>
      <c r="SK836" t="s">
        <v>2479</v>
      </c>
      <c r="SS836" t="s">
        <v>2784</v>
      </c>
      <c r="ST836" t="s">
        <v>2558</v>
      </c>
      <c r="SU836" t="s">
        <v>2580</v>
      </c>
      <c r="SV836" t="s">
        <v>2293</v>
      </c>
      <c r="SW836" t="s">
        <v>2388</v>
      </c>
      <c r="TE836" t="s">
        <v>2896</v>
      </c>
      <c r="TF836" t="s">
        <v>2886</v>
      </c>
      <c r="TG836" t="s">
        <v>2464</v>
      </c>
      <c r="TH836" t="s">
        <v>2462</v>
      </c>
      <c r="TI836" t="s">
        <v>2939</v>
      </c>
      <c r="TQ836" t="s">
        <v>2811</v>
      </c>
      <c r="TR836" t="s">
        <v>2819</v>
      </c>
      <c r="TS836" t="s">
        <v>2751</v>
      </c>
      <c r="TT836" t="s">
        <v>2923</v>
      </c>
      <c r="TU836" t="s">
        <v>2408</v>
      </c>
      <c r="ABA836" t="s">
        <v>3014</v>
      </c>
      <c r="ABB836" t="s">
        <v>3069</v>
      </c>
      <c r="ABC836" t="s">
        <v>3092</v>
      </c>
      <c r="ABD836" t="s">
        <v>3020</v>
      </c>
      <c r="ABM836" t="s">
        <v>2991</v>
      </c>
      <c r="ABN836" t="s">
        <v>2497</v>
      </c>
      <c r="ABO836" t="s">
        <v>2930</v>
      </c>
      <c r="ABP836" t="s">
        <v>2818</v>
      </c>
      <c r="ABY836" t="s">
        <v>2479</v>
      </c>
      <c r="ABZ836" t="s">
        <v>2479</v>
      </c>
      <c r="ACA836" t="s">
        <v>2479</v>
      </c>
      <c r="ACB836" t="s">
        <v>2479</v>
      </c>
      <c r="ACK836" t="s">
        <v>2214</v>
      </c>
      <c r="ACL836" t="s">
        <v>2694</v>
      </c>
      <c r="ACM836" t="s">
        <v>2694</v>
      </c>
      <c r="ACN836" t="s">
        <v>2704</v>
      </c>
      <c r="ACW836" t="s">
        <v>2957</v>
      </c>
      <c r="ACX836" t="s">
        <v>2899</v>
      </c>
      <c r="ACY836" t="s">
        <v>2940</v>
      </c>
      <c r="ACZ836" t="s">
        <v>2836</v>
      </c>
      <c r="ADI836" t="s">
        <v>2874</v>
      </c>
      <c r="ADJ836" t="s">
        <v>2813</v>
      </c>
      <c r="ADK836" t="s">
        <v>2875</v>
      </c>
      <c r="ADL836" t="s">
        <v>2555</v>
      </c>
      <c r="BUS836" t="s">
        <v>2996</v>
      </c>
      <c r="BUT836" t="s">
        <v>2520</v>
      </c>
      <c r="BUU836" t="s">
        <v>2965</v>
      </c>
      <c r="BUV836" t="s">
        <v>3030</v>
      </c>
      <c r="BVE836" t="s">
        <v>2947</v>
      </c>
      <c r="BVF836" t="s">
        <v>2684</v>
      </c>
      <c r="BVG836" t="s">
        <v>2764</v>
      </c>
      <c r="BVH836" t="s">
        <v>2921</v>
      </c>
      <c r="BVQ836" t="s">
        <v>2479</v>
      </c>
      <c r="BVR836" t="s">
        <v>2479</v>
      </c>
      <c r="BVS836" t="s">
        <v>2479</v>
      </c>
      <c r="BVT836" t="s">
        <v>2479</v>
      </c>
      <c r="BWC836" t="s">
        <v>2784</v>
      </c>
      <c r="BWD836" t="s">
        <v>2558</v>
      </c>
      <c r="BWE836" t="s">
        <v>2580</v>
      </c>
      <c r="BWF836" t="s">
        <v>2293</v>
      </c>
      <c r="BWO836" t="s">
        <v>2517</v>
      </c>
      <c r="BWP836" t="s">
        <v>2622</v>
      </c>
      <c r="BWQ836" t="s">
        <v>2855</v>
      </c>
      <c r="BWR836" t="s">
        <v>2667</v>
      </c>
      <c r="BXA836" t="s">
        <v>2811</v>
      </c>
      <c r="BXB836" t="s">
        <v>2819</v>
      </c>
      <c r="BXC836" t="s">
        <v>2751</v>
      </c>
      <c r="BXD836" t="s">
        <v>2923</v>
      </c>
    </row>
    <row r="837" spans="1:1020 1030:1980 2064:2124" x14ac:dyDescent="0.15">
      <c r="A837" t="s">
        <v>4186</v>
      </c>
      <c r="JP837" t="s">
        <v>3560</v>
      </c>
      <c r="JQ837" t="s">
        <v>4107</v>
      </c>
      <c r="PD837" t="s">
        <v>3403</v>
      </c>
      <c r="QN837" t="s">
        <v>3167</v>
      </c>
      <c r="RL837" t="s">
        <v>3023</v>
      </c>
      <c r="RM837" t="s">
        <v>3053</v>
      </c>
      <c r="RX837" t="s">
        <v>2897</v>
      </c>
      <c r="RY837" t="s">
        <v>2856</v>
      </c>
      <c r="SJ837" t="s">
        <v>2479</v>
      </c>
      <c r="SK837" t="s">
        <v>2479</v>
      </c>
      <c r="SV837" t="s">
        <v>2561</v>
      </c>
      <c r="SW837" t="s">
        <v>2669</v>
      </c>
      <c r="TH837" t="s">
        <v>2926</v>
      </c>
      <c r="TI837" t="s">
        <v>2452</v>
      </c>
      <c r="TT837" t="s">
        <v>2566</v>
      </c>
      <c r="TU837" t="s">
        <v>2570</v>
      </c>
      <c r="ABD837" t="s">
        <v>2889</v>
      </c>
      <c r="ABP837" t="s">
        <v>2678</v>
      </c>
      <c r="ACB837" t="s">
        <v>2479</v>
      </c>
      <c r="ACN837" t="s">
        <v>2202</v>
      </c>
      <c r="ACZ837" t="s">
        <v>2937</v>
      </c>
      <c r="ADL837" t="s">
        <v>2847</v>
      </c>
      <c r="BUV837" t="s">
        <v>3030</v>
      </c>
      <c r="BVH837" t="s">
        <v>2897</v>
      </c>
      <c r="BVT837" t="s">
        <v>2479</v>
      </c>
      <c r="BWF837" t="s">
        <v>2561</v>
      </c>
      <c r="BWR837" t="s">
        <v>2266</v>
      </c>
      <c r="BXD837" t="s">
        <v>2566</v>
      </c>
    </row>
    <row r="838" spans="1:1020 1030:1980 2064:2124" x14ac:dyDescent="0.15">
      <c r="A838" t="s">
        <v>4187</v>
      </c>
      <c r="BR838" t="s">
        <v>3403</v>
      </c>
      <c r="BS838" t="s">
        <v>3403</v>
      </c>
      <c r="BT838" t="s">
        <v>3544</v>
      </c>
      <c r="IR838" t="s">
        <v>3544</v>
      </c>
      <c r="JL838" t="s">
        <v>3476</v>
      </c>
      <c r="JM838" t="s">
        <v>3350</v>
      </c>
      <c r="JN838" t="s">
        <v>3560</v>
      </c>
      <c r="JO838" t="s">
        <v>3560</v>
      </c>
      <c r="JP838" t="s">
        <v>3560</v>
      </c>
      <c r="JQ838" t="s">
        <v>4107</v>
      </c>
      <c r="MG838" t="s">
        <v>3427</v>
      </c>
      <c r="MH838" t="s">
        <v>3138</v>
      </c>
      <c r="QK838" t="s">
        <v>3624</v>
      </c>
      <c r="QL838" t="s">
        <v>3167</v>
      </c>
      <c r="QM838" t="s">
        <v>3167</v>
      </c>
      <c r="QN838" t="s">
        <v>3085</v>
      </c>
      <c r="RH838" t="s">
        <v>3043</v>
      </c>
      <c r="RI838" t="s">
        <v>3013</v>
      </c>
      <c r="RJ838" t="s">
        <v>2133</v>
      </c>
      <c r="RK838" t="s">
        <v>3047</v>
      </c>
      <c r="RL838" t="s">
        <v>2988</v>
      </c>
      <c r="RM838" t="s">
        <v>3155</v>
      </c>
      <c r="RT838" t="s">
        <v>3042</v>
      </c>
      <c r="RU838" t="s">
        <v>2805</v>
      </c>
      <c r="RV838" t="s">
        <v>2263</v>
      </c>
      <c r="RW838" t="s">
        <v>2409</v>
      </c>
      <c r="RX838" t="s">
        <v>2826</v>
      </c>
      <c r="RY838" t="s">
        <v>2596</v>
      </c>
      <c r="SF838" t="s">
        <v>2479</v>
      </c>
      <c r="SG838" t="s">
        <v>2479</v>
      </c>
      <c r="SH838" t="s">
        <v>2479</v>
      </c>
      <c r="SI838" t="s">
        <v>2479</v>
      </c>
      <c r="SJ838" t="s">
        <v>2479</v>
      </c>
      <c r="SK838" t="s">
        <v>2479</v>
      </c>
      <c r="SR838" t="s">
        <v>2884</v>
      </c>
      <c r="SS838" t="s">
        <v>2931</v>
      </c>
      <c r="ST838" t="s">
        <v>2488</v>
      </c>
      <c r="SU838" t="s">
        <v>2679</v>
      </c>
      <c r="SV838" t="s">
        <v>2802</v>
      </c>
      <c r="SW838" t="s">
        <v>2502</v>
      </c>
      <c r="TD838" t="s">
        <v>2796</v>
      </c>
      <c r="TE838" t="s">
        <v>2798</v>
      </c>
      <c r="TF838" t="s">
        <v>2829</v>
      </c>
      <c r="TG838" t="s">
        <v>2828</v>
      </c>
      <c r="TH838" t="s">
        <v>2949</v>
      </c>
      <c r="TI838" t="s">
        <v>2865</v>
      </c>
      <c r="TP838" t="s">
        <v>2858</v>
      </c>
      <c r="TQ838" t="s">
        <v>2767</v>
      </c>
      <c r="TR838" t="s">
        <v>2766</v>
      </c>
      <c r="TS838" t="s">
        <v>2813</v>
      </c>
      <c r="TT838" t="s">
        <v>2872</v>
      </c>
      <c r="TU838" t="s">
        <v>2810</v>
      </c>
      <c r="YJ838" t="s">
        <v>2999</v>
      </c>
      <c r="YV838" t="s">
        <v>2600</v>
      </c>
      <c r="ZH838" t="s">
        <v>2479</v>
      </c>
      <c r="ZT838" t="s">
        <v>2762</v>
      </c>
      <c r="AAF838" t="s">
        <v>3054</v>
      </c>
      <c r="AAR838" t="s">
        <v>2744</v>
      </c>
      <c r="AJJ838" t="s">
        <v>3091</v>
      </c>
      <c r="AJK838" t="s">
        <v>3017</v>
      </c>
      <c r="AJL838" t="s">
        <v>3078</v>
      </c>
      <c r="AJV838" t="s">
        <v>2918</v>
      </c>
      <c r="AJW838" t="s">
        <v>2329</v>
      </c>
      <c r="AJX838" t="s">
        <v>2821</v>
      </c>
      <c r="AKH838" t="s">
        <v>2479</v>
      </c>
      <c r="AKI838" t="s">
        <v>2479</v>
      </c>
      <c r="AKJ838" t="s">
        <v>2479</v>
      </c>
      <c r="AKT838" t="s">
        <v>2867</v>
      </c>
      <c r="AKU838" t="s">
        <v>2955</v>
      </c>
      <c r="AKV838" t="s">
        <v>2913</v>
      </c>
      <c r="ALF838" t="s">
        <v>3091</v>
      </c>
      <c r="ALG838" t="s">
        <v>3057</v>
      </c>
      <c r="ALH838" t="s">
        <v>3053</v>
      </c>
      <c r="ALR838" t="s">
        <v>2990</v>
      </c>
      <c r="ALS838" t="s">
        <v>2766</v>
      </c>
      <c r="ALT838" t="s">
        <v>2990</v>
      </c>
      <c r="AXE838" t="s">
        <v>3196</v>
      </c>
      <c r="AXF838" t="s">
        <v>2603</v>
      </c>
      <c r="AXQ838" t="s">
        <v>2479</v>
      </c>
      <c r="AXR838" t="s">
        <v>2479</v>
      </c>
      <c r="AYC838" t="s">
        <v>2155</v>
      </c>
      <c r="AYD838" t="s">
        <v>2804</v>
      </c>
      <c r="AYO838" t="s">
        <v>2396</v>
      </c>
      <c r="AYP838" t="s">
        <v>2596</v>
      </c>
      <c r="AZA838" t="s">
        <v>2487</v>
      </c>
      <c r="AZB838" t="s">
        <v>2659</v>
      </c>
      <c r="BUS838" t="s">
        <v>3046</v>
      </c>
      <c r="BUT838" t="s">
        <v>3030</v>
      </c>
      <c r="BUU838" t="s">
        <v>2796</v>
      </c>
      <c r="BUV838" t="s">
        <v>2864</v>
      </c>
      <c r="BVE838" t="s">
        <v>2805</v>
      </c>
      <c r="BVF838" t="s">
        <v>2263</v>
      </c>
      <c r="BVG838" t="s">
        <v>2409</v>
      </c>
      <c r="BVH838" t="s">
        <v>2826</v>
      </c>
      <c r="BVQ838" t="s">
        <v>2479</v>
      </c>
      <c r="BVR838" t="s">
        <v>2479</v>
      </c>
      <c r="BVS838" t="s">
        <v>2479</v>
      </c>
      <c r="BVT838" t="s">
        <v>2479</v>
      </c>
      <c r="BWC838" t="s">
        <v>2931</v>
      </c>
      <c r="BWD838" t="s">
        <v>2488</v>
      </c>
      <c r="BWE838" t="s">
        <v>2679</v>
      </c>
      <c r="BWF838" t="s">
        <v>2802</v>
      </c>
      <c r="BWO838" t="s">
        <v>3088</v>
      </c>
      <c r="BWP838" t="s">
        <v>2954</v>
      </c>
      <c r="BWQ838" t="s">
        <v>3009</v>
      </c>
      <c r="BWR838" t="s">
        <v>3088</v>
      </c>
      <c r="BXA838" t="s">
        <v>2767</v>
      </c>
      <c r="BXB838" t="s">
        <v>2766</v>
      </c>
      <c r="BXC838" t="s">
        <v>2813</v>
      </c>
      <c r="BXD838" t="s">
        <v>2872</v>
      </c>
    </row>
    <row r="839" spans="1:1020 1030:1980 2064:2124" x14ac:dyDescent="0.15">
      <c r="A839" t="s">
        <v>4188</v>
      </c>
      <c r="J839" t="s">
        <v>2777</v>
      </c>
      <c r="V839" t="s">
        <v>3336</v>
      </c>
      <c r="W839" t="s">
        <v>3336</v>
      </c>
      <c r="X839" t="s">
        <v>3402</v>
      </c>
      <c r="AT839">
        <f>40</f>
        <v>40</v>
      </c>
      <c r="AU839" t="s">
        <v>2425</v>
      </c>
      <c r="AV839">
        <f>27</f>
        <v>27</v>
      </c>
      <c r="BG839" t="s">
        <v>2777</v>
      </c>
      <c r="BH839" t="s">
        <v>2779</v>
      </c>
      <c r="BR839" t="s">
        <v>3544</v>
      </c>
      <c r="BS839" t="s">
        <v>3544</v>
      </c>
      <c r="BT839" t="s">
        <v>3544</v>
      </c>
      <c r="CE839" t="s">
        <v>2827</v>
      </c>
      <c r="CF839" t="s">
        <v>2867</v>
      </c>
      <c r="DB839" t="s">
        <v>3350</v>
      </c>
      <c r="DC839" t="s">
        <v>3350</v>
      </c>
      <c r="DD839" t="s">
        <v>3560</v>
      </c>
      <c r="DN839" t="s">
        <v>3084</v>
      </c>
      <c r="DO839" t="s">
        <v>3336</v>
      </c>
      <c r="DP839" t="s">
        <v>3354</v>
      </c>
      <c r="DZ839" t="s">
        <v>3544</v>
      </c>
      <c r="EA839" t="s">
        <v>3544</v>
      </c>
      <c r="EB839" t="s">
        <v>3350</v>
      </c>
      <c r="EL839" t="s">
        <v>3402</v>
      </c>
      <c r="EM839" t="s">
        <v>3402</v>
      </c>
      <c r="EN839" t="s">
        <v>3544</v>
      </c>
      <c r="EX839" t="s">
        <v>2777</v>
      </c>
      <c r="EZ839" t="s">
        <v>3084</v>
      </c>
      <c r="FJ839" t="s">
        <v>2777</v>
      </c>
      <c r="FK839" t="s">
        <v>2777</v>
      </c>
      <c r="FL839" t="s">
        <v>2779</v>
      </c>
      <c r="GH839">
        <f>44</f>
        <v>44</v>
      </c>
      <c r="GI839">
        <f>65</f>
        <v>65</v>
      </c>
      <c r="GJ839" t="s">
        <v>2681</v>
      </c>
      <c r="HG839" t="s">
        <v>2897</v>
      </c>
      <c r="HH839">
        <f>34</f>
        <v>34</v>
      </c>
      <c r="IE839" t="s">
        <v>2127</v>
      </c>
      <c r="IF839">
        <f>14</f>
        <v>14</v>
      </c>
      <c r="IP839" t="s">
        <v>3544</v>
      </c>
      <c r="IQ839" t="s">
        <v>3544</v>
      </c>
      <c r="IR839" t="s">
        <v>3544</v>
      </c>
      <c r="JB839" t="s">
        <v>3336</v>
      </c>
      <c r="JC839" t="s">
        <v>3336</v>
      </c>
      <c r="JD839" t="s">
        <v>3354</v>
      </c>
      <c r="JM839" t="s">
        <v>3560</v>
      </c>
      <c r="JN839" t="s">
        <v>3560</v>
      </c>
      <c r="JO839" t="s">
        <v>3689</v>
      </c>
      <c r="JP839" t="s">
        <v>3689</v>
      </c>
      <c r="JQ839" t="s">
        <v>4107</v>
      </c>
      <c r="KL839" t="s">
        <v>2896</v>
      </c>
      <c r="KM839">
        <f>47</f>
        <v>47</v>
      </c>
      <c r="KN839">
        <f>54</f>
        <v>54</v>
      </c>
      <c r="LJ839" t="s">
        <v>2777</v>
      </c>
      <c r="LL839" t="s">
        <v>2777</v>
      </c>
      <c r="MT839" t="s">
        <v>3295</v>
      </c>
      <c r="MU839" t="s">
        <v>2779</v>
      </c>
      <c r="MV839" t="s">
        <v>2777</v>
      </c>
      <c r="ND839" t="s">
        <v>3476</v>
      </c>
      <c r="NE839" t="s">
        <v>3476</v>
      </c>
      <c r="NF839" t="s">
        <v>3476</v>
      </c>
      <c r="NG839" t="s">
        <v>3434</v>
      </c>
      <c r="NH839" t="s">
        <v>3434</v>
      </c>
      <c r="OD839" t="s">
        <v>2777</v>
      </c>
      <c r="OE839" t="s">
        <v>2777</v>
      </c>
      <c r="OF839">
        <f>87</f>
        <v>87</v>
      </c>
      <c r="OQ839">
        <f>15</f>
        <v>15</v>
      </c>
      <c r="OR839">
        <f>13</f>
        <v>13</v>
      </c>
      <c r="PB839" t="s">
        <v>3403</v>
      </c>
      <c r="PC839" t="s">
        <v>3403</v>
      </c>
      <c r="PD839" t="s">
        <v>3350</v>
      </c>
      <c r="PZ839" t="s">
        <v>2779</v>
      </c>
      <c r="QB839" t="s">
        <v>3084</v>
      </c>
      <c r="RI839" t="s">
        <v>2424</v>
      </c>
      <c r="RJ839" t="s">
        <v>2988</v>
      </c>
      <c r="RK839" t="s">
        <v>2980</v>
      </c>
      <c r="RL839" t="s">
        <v>2798</v>
      </c>
      <c r="RM839" t="s">
        <v>2865</v>
      </c>
      <c r="RU839" t="s">
        <v>2455</v>
      </c>
      <c r="RV839" t="s">
        <v>3115</v>
      </c>
      <c r="RW839" t="s">
        <v>2716</v>
      </c>
      <c r="RX839" t="s">
        <v>2948</v>
      </c>
      <c r="RY839" t="s">
        <v>3032</v>
      </c>
      <c r="SG839" t="s">
        <v>2479</v>
      </c>
      <c r="SH839" t="s">
        <v>2479</v>
      </c>
      <c r="SI839" t="s">
        <v>2479</v>
      </c>
      <c r="SJ839" t="s">
        <v>2479</v>
      </c>
      <c r="SK839" t="s">
        <v>2479</v>
      </c>
      <c r="SS839" t="s">
        <v>2893</v>
      </c>
      <c r="ST839" t="s">
        <v>2611</v>
      </c>
      <c r="SU839" t="s">
        <v>2610</v>
      </c>
      <c r="SV839" t="s">
        <v>2858</v>
      </c>
      <c r="SW839" t="s">
        <v>3042</v>
      </c>
      <c r="TE839" t="s">
        <v>2957</v>
      </c>
      <c r="TF839" t="s">
        <v>2720</v>
      </c>
      <c r="TG839" t="s">
        <v>2720</v>
      </c>
      <c r="TH839" t="s">
        <v>2987</v>
      </c>
      <c r="TI839" t="s">
        <v>2937</v>
      </c>
      <c r="TQ839" t="s">
        <v>2608</v>
      </c>
      <c r="TR839" t="s">
        <v>3042</v>
      </c>
      <c r="TS839" t="s">
        <v>2875</v>
      </c>
      <c r="TT839" t="s">
        <v>2875</v>
      </c>
      <c r="TU839" t="s">
        <v>2646</v>
      </c>
      <c r="VN839" t="s">
        <v>3140</v>
      </c>
      <c r="VO839" t="s">
        <v>3101</v>
      </c>
      <c r="VP839" t="s">
        <v>2127</v>
      </c>
      <c r="VZ839" t="s">
        <v>3049</v>
      </c>
      <c r="WA839" t="s">
        <v>2396</v>
      </c>
      <c r="WB839" t="s">
        <v>2584</v>
      </c>
      <c r="WL839" t="s">
        <v>2479</v>
      </c>
      <c r="WM839" t="s">
        <v>2479</v>
      </c>
      <c r="WN839" t="s">
        <v>2479</v>
      </c>
      <c r="WX839" t="s">
        <v>2965</v>
      </c>
      <c r="WY839" t="s">
        <v>2912</v>
      </c>
      <c r="WZ839" t="s">
        <v>2835</v>
      </c>
      <c r="XJ839" t="s">
        <v>3047</v>
      </c>
      <c r="XK839" t="s">
        <v>3013</v>
      </c>
      <c r="XL839" t="s">
        <v>2989</v>
      </c>
      <c r="XV839" t="s">
        <v>2623</v>
      </c>
      <c r="XW839" t="s">
        <v>2813</v>
      </c>
      <c r="XX839" t="s">
        <v>2530</v>
      </c>
      <c r="YH839" t="s">
        <v>3078</v>
      </c>
      <c r="YI839" t="s">
        <v>2988</v>
      </c>
      <c r="YJ839" t="s">
        <v>3001</v>
      </c>
      <c r="YT839" t="s">
        <v>3116</v>
      </c>
      <c r="YU839" t="s">
        <v>2807</v>
      </c>
      <c r="YV839" t="s">
        <v>2632</v>
      </c>
      <c r="ZF839" t="s">
        <v>2479</v>
      </c>
      <c r="ZG839" t="s">
        <v>2479</v>
      </c>
      <c r="ZH839" t="s">
        <v>2479</v>
      </c>
      <c r="ZR839" t="s">
        <v>3026</v>
      </c>
      <c r="ZS839" t="s">
        <v>2438</v>
      </c>
      <c r="ZT839" t="s">
        <v>2717</v>
      </c>
      <c r="AAD839" t="s">
        <v>2996</v>
      </c>
      <c r="AAE839" t="s">
        <v>3035</v>
      </c>
      <c r="AAF839" t="s">
        <v>2838</v>
      </c>
      <c r="AAP839" t="s">
        <v>2554</v>
      </c>
      <c r="AAQ839" t="s">
        <v>2947</v>
      </c>
      <c r="AAR839" t="s">
        <v>2259</v>
      </c>
      <c r="ABB839" t="s">
        <v>3069</v>
      </c>
      <c r="ABC839" t="s">
        <v>3066</v>
      </c>
      <c r="ABD839" t="s">
        <v>2988</v>
      </c>
      <c r="ABN839" t="s">
        <v>2226</v>
      </c>
      <c r="ABO839" t="s">
        <v>2569</v>
      </c>
      <c r="ABP839" t="s">
        <v>2778</v>
      </c>
      <c r="ABZ839" t="s">
        <v>2479</v>
      </c>
      <c r="ACA839" t="s">
        <v>2479</v>
      </c>
      <c r="ACB839" t="s">
        <v>2479</v>
      </c>
      <c r="ACL839" t="s">
        <v>2590</v>
      </c>
      <c r="ACM839" t="s">
        <v>2590</v>
      </c>
      <c r="ACN839" t="s">
        <v>2349</v>
      </c>
      <c r="ACX839" t="s">
        <v>2795</v>
      </c>
      <c r="ACY839" t="s">
        <v>2798</v>
      </c>
      <c r="ACZ839" t="s">
        <v>2637</v>
      </c>
      <c r="ADJ839" t="s">
        <v>2856</v>
      </c>
      <c r="ADK839" t="s">
        <v>2766</v>
      </c>
      <c r="ADL839" t="s">
        <v>2816</v>
      </c>
      <c r="ADV839" t="s">
        <v>3007</v>
      </c>
      <c r="ADW839" t="s">
        <v>3078</v>
      </c>
      <c r="ADX839" t="s">
        <v>3012</v>
      </c>
      <c r="AEH839" t="s">
        <v>3060</v>
      </c>
      <c r="AEI839" t="s">
        <v>2992</v>
      </c>
      <c r="AEJ839" t="s">
        <v>2425</v>
      </c>
      <c r="AET839" t="s">
        <v>2479</v>
      </c>
      <c r="AEU839" t="s">
        <v>2479</v>
      </c>
      <c r="AEV839" t="s">
        <v>2479</v>
      </c>
      <c r="AFF839" t="s">
        <v>3039</v>
      </c>
      <c r="AFG839" t="s">
        <v>2767</v>
      </c>
      <c r="AFH839" t="s">
        <v>2753</v>
      </c>
      <c r="AFR839" t="s">
        <v>2983</v>
      </c>
      <c r="AFS839" t="s">
        <v>2135</v>
      </c>
      <c r="AFT839" t="s">
        <v>3056</v>
      </c>
      <c r="AGD839" t="s">
        <v>2622</v>
      </c>
      <c r="AGE839" t="s">
        <v>2565</v>
      </c>
      <c r="AGF839" t="s">
        <v>2383</v>
      </c>
      <c r="AGP839" t="s">
        <v>2134</v>
      </c>
      <c r="AGQ839" t="s">
        <v>3091</v>
      </c>
      <c r="AGR839" t="s">
        <v>3068</v>
      </c>
      <c r="AHB839" t="s">
        <v>2511</v>
      </c>
      <c r="AHC839" t="s">
        <v>2712</v>
      </c>
      <c r="AHD839" t="s">
        <v>3028</v>
      </c>
      <c r="AHN839" t="s">
        <v>2479</v>
      </c>
      <c r="AHO839" t="s">
        <v>2479</v>
      </c>
      <c r="AHP839" t="s">
        <v>2479</v>
      </c>
      <c r="AHZ839" t="s">
        <v>2847</v>
      </c>
      <c r="AIA839" t="s">
        <v>2875</v>
      </c>
      <c r="AIB839" t="s">
        <v>2768</v>
      </c>
      <c r="AIL839" t="s">
        <v>2940</v>
      </c>
      <c r="AIM839" t="s">
        <v>2988</v>
      </c>
      <c r="AIN839" t="s">
        <v>3057</v>
      </c>
      <c r="AIX839" t="s">
        <v>2810</v>
      </c>
      <c r="AIY839" t="s">
        <v>2847</v>
      </c>
      <c r="AIZ839" t="s">
        <v>2804</v>
      </c>
      <c r="AJJ839" t="s">
        <v>2714</v>
      </c>
      <c r="AJK839" t="s">
        <v>2838</v>
      </c>
      <c r="AJL839" t="s">
        <v>3036</v>
      </c>
      <c r="AJV839" t="s">
        <v>2675</v>
      </c>
      <c r="AJW839" t="s">
        <v>2261</v>
      </c>
      <c r="AJX839" t="s">
        <v>2774</v>
      </c>
      <c r="AKH839" t="s">
        <v>2479</v>
      </c>
      <c r="AKI839" t="s">
        <v>2479</v>
      </c>
      <c r="AKJ839" t="s">
        <v>2479</v>
      </c>
      <c r="AKT839" t="s">
        <v>2639</v>
      </c>
      <c r="AKU839" t="s">
        <v>2962</v>
      </c>
      <c r="AKV839" t="s">
        <v>2901</v>
      </c>
      <c r="ALF839" t="s">
        <v>3035</v>
      </c>
      <c r="ALG839" t="s">
        <v>3056</v>
      </c>
      <c r="ALH839" t="s">
        <v>2965</v>
      </c>
      <c r="ALR839" t="s">
        <v>2816</v>
      </c>
      <c r="ALS839" t="s">
        <v>2416</v>
      </c>
      <c r="ALT839" t="s">
        <v>2851</v>
      </c>
      <c r="AMD839" t="s">
        <v>2133</v>
      </c>
      <c r="AME839" t="s">
        <v>2634</v>
      </c>
      <c r="AMF839" t="s">
        <v>2423</v>
      </c>
      <c r="AMP839" t="s">
        <v>3062</v>
      </c>
      <c r="AMQ839" t="s">
        <v>2569</v>
      </c>
      <c r="AMR839" t="s">
        <v>2508</v>
      </c>
      <c r="ANB839" t="s">
        <v>2479</v>
      </c>
      <c r="ANC839" t="s">
        <v>2479</v>
      </c>
      <c r="AND839" t="s">
        <v>2479</v>
      </c>
      <c r="ANN839" t="s">
        <v>3179</v>
      </c>
      <c r="ANO839" t="s">
        <v>2952</v>
      </c>
      <c r="ANP839" t="s">
        <v>2900</v>
      </c>
      <c r="ANZ839" t="s">
        <v>3036</v>
      </c>
      <c r="AOA839" t="s">
        <v>3023</v>
      </c>
      <c r="AOB839" t="s">
        <v>3054</v>
      </c>
      <c r="AOL839" t="s">
        <v>2897</v>
      </c>
      <c r="AOM839" t="s">
        <v>2855</v>
      </c>
      <c r="AON839" t="s">
        <v>2810</v>
      </c>
      <c r="AUL839" t="s">
        <v>3020</v>
      </c>
      <c r="AUM839" t="s">
        <v>2988</v>
      </c>
      <c r="AUN839" t="s">
        <v>2999</v>
      </c>
      <c r="AUX839" t="s">
        <v>2597</v>
      </c>
      <c r="AUY839" t="s">
        <v>2598</v>
      </c>
      <c r="AUZ839" t="s">
        <v>2750</v>
      </c>
      <c r="AVJ839" t="s">
        <v>2479</v>
      </c>
      <c r="AVK839" t="s">
        <v>2479</v>
      </c>
      <c r="AVL839" t="s">
        <v>2479</v>
      </c>
      <c r="AVV839" t="s">
        <v>2893</v>
      </c>
      <c r="AVW839" t="s">
        <v>2721</v>
      </c>
      <c r="AVX839" t="s">
        <v>2997</v>
      </c>
      <c r="AWH839" t="s">
        <v>2910</v>
      </c>
      <c r="AWI839" t="s">
        <v>2969</v>
      </c>
      <c r="AWJ839" t="s">
        <v>2942</v>
      </c>
      <c r="AWT839" t="s">
        <v>2530</v>
      </c>
      <c r="AWU839" t="s">
        <v>2753</v>
      </c>
      <c r="AWV839" t="s">
        <v>2792</v>
      </c>
      <c r="AZL839" t="s">
        <v>2479</v>
      </c>
      <c r="AZM839" t="s">
        <v>2479</v>
      </c>
      <c r="AZN839" t="s">
        <v>2479</v>
      </c>
      <c r="AZO839" t="s">
        <v>2479</v>
      </c>
      <c r="AZP839" t="s">
        <v>2479</v>
      </c>
      <c r="AZX839" t="s">
        <v>2479</v>
      </c>
      <c r="AZY839" t="s">
        <v>2479</v>
      </c>
      <c r="AZZ839" t="s">
        <v>2479</v>
      </c>
      <c r="BAA839" t="s">
        <v>2479</v>
      </c>
      <c r="BAB839" t="s">
        <v>2479</v>
      </c>
      <c r="BAJ839" t="s">
        <v>2479</v>
      </c>
      <c r="BAK839" t="s">
        <v>3050</v>
      </c>
      <c r="BAL839" t="s">
        <v>3004</v>
      </c>
      <c r="BAM839" t="s">
        <v>2513</v>
      </c>
      <c r="BAN839" t="s">
        <v>3067</v>
      </c>
      <c r="BAV839" t="s">
        <v>2479</v>
      </c>
      <c r="BAW839" t="s">
        <v>2479</v>
      </c>
      <c r="BAX839" t="s">
        <v>2479</v>
      </c>
      <c r="BAY839" t="s">
        <v>2479</v>
      </c>
      <c r="BAZ839" t="s">
        <v>2479</v>
      </c>
      <c r="BBH839" t="s">
        <v>2479</v>
      </c>
      <c r="BBI839" t="s">
        <v>2892</v>
      </c>
      <c r="BBJ839" t="s">
        <v>2892</v>
      </c>
      <c r="BBK839" t="s">
        <v>2891</v>
      </c>
      <c r="BBL839" t="s">
        <v>2865</v>
      </c>
      <c r="BBV839" t="s">
        <v>2967</v>
      </c>
      <c r="BBW839" t="s">
        <v>2985</v>
      </c>
      <c r="BBX839" t="s">
        <v>3013</v>
      </c>
      <c r="BCH839" t="s">
        <v>2512</v>
      </c>
      <c r="BCI839" t="s">
        <v>2782</v>
      </c>
      <c r="BCJ839" t="s">
        <v>2382</v>
      </c>
      <c r="BCT839" t="s">
        <v>2479</v>
      </c>
      <c r="BCU839" t="s">
        <v>2479</v>
      </c>
      <c r="BCV839" t="s">
        <v>2479</v>
      </c>
      <c r="BDF839" t="s">
        <v>2898</v>
      </c>
      <c r="BDG839" t="s">
        <v>2463</v>
      </c>
      <c r="BDH839" t="s">
        <v>2981</v>
      </c>
      <c r="BDR839" t="s">
        <v>3079</v>
      </c>
      <c r="BDS839" t="s">
        <v>2828</v>
      </c>
      <c r="BDT839" t="s">
        <v>3000</v>
      </c>
      <c r="BED839" t="s">
        <v>2753</v>
      </c>
      <c r="BEE839" t="s">
        <v>2894</v>
      </c>
      <c r="BEF839" t="s">
        <v>2771</v>
      </c>
      <c r="BEP839" t="s">
        <v>2479</v>
      </c>
      <c r="BEQ839" t="s">
        <v>2479</v>
      </c>
      <c r="BER839" t="s">
        <v>2479</v>
      </c>
      <c r="BFB839" t="s">
        <v>2479</v>
      </c>
      <c r="BFN839" t="s">
        <v>2734</v>
      </c>
      <c r="BFO839" t="s">
        <v>2293</v>
      </c>
      <c r="BFP839" t="s">
        <v>2236</v>
      </c>
      <c r="BFZ839" t="s">
        <v>2479</v>
      </c>
      <c r="BGB839" t="s">
        <v>2479</v>
      </c>
      <c r="BGY839" t="s">
        <v>2479</v>
      </c>
      <c r="BGZ839" t="s">
        <v>2479</v>
      </c>
      <c r="BHK839" t="s">
        <v>2748</v>
      </c>
      <c r="BHL839" t="s">
        <v>2483</v>
      </c>
      <c r="BHV839" t="s">
        <v>2211</v>
      </c>
      <c r="BHW839" t="s">
        <v>2711</v>
      </c>
      <c r="BHX839" t="s">
        <v>2540</v>
      </c>
      <c r="BIH839" t="s">
        <v>2479</v>
      </c>
      <c r="BII839" t="s">
        <v>2479</v>
      </c>
      <c r="BIJ839" t="s">
        <v>2404</v>
      </c>
      <c r="BIT839" t="s">
        <v>2479</v>
      </c>
      <c r="BIV839" t="s">
        <v>2479</v>
      </c>
      <c r="BOT839" t="s">
        <v>2198</v>
      </c>
      <c r="BOU839" t="s">
        <v>2481</v>
      </c>
      <c r="BOV839" t="s">
        <v>2476</v>
      </c>
      <c r="BPR839" t="s">
        <v>2479</v>
      </c>
      <c r="BPT839" t="s">
        <v>2479</v>
      </c>
      <c r="BQD839" t="s">
        <v>2479</v>
      </c>
      <c r="BQE839" t="s">
        <v>2479</v>
      </c>
      <c r="BQF839" t="s">
        <v>2479</v>
      </c>
      <c r="BRC839" t="s">
        <v>2250</v>
      </c>
      <c r="BRD839" t="s">
        <v>2217</v>
      </c>
      <c r="BRO839" t="s">
        <v>2281</v>
      </c>
      <c r="BRP839" t="s">
        <v>2301</v>
      </c>
      <c r="BSA839" t="s">
        <v>2403</v>
      </c>
      <c r="BSB839" t="s">
        <v>2311</v>
      </c>
    </row>
    <row r="840" spans="1:1020 1030:1980 2064:2124" x14ac:dyDescent="0.15">
      <c r="A840" t="s">
        <v>4189</v>
      </c>
      <c r="CP840">
        <f>193</f>
        <v>193</v>
      </c>
      <c r="CQ840" t="s">
        <v>3085</v>
      </c>
      <c r="CR840" t="s">
        <v>3085</v>
      </c>
      <c r="FU840" t="s">
        <v>3199</v>
      </c>
      <c r="FX840" t="s">
        <v>3822</v>
      </c>
      <c r="IP840" t="s">
        <v>3084</v>
      </c>
      <c r="IQ840" t="s">
        <v>3084</v>
      </c>
      <c r="IR840" t="s">
        <v>3084</v>
      </c>
      <c r="JN840" t="s">
        <v>3560</v>
      </c>
      <c r="JO840" t="s">
        <v>3560</v>
      </c>
      <c r="JP840" t="s">
        <v>3560</v>
      </c>
      <c r="JQ840" t="s">
        <v>4107</v>
      </c>
      <c r="RJ840" t="s">
        <v>3054</v>
      </c>
      <c r="RK840" t="s">
        <v>3053</v>
      </c>
      <c r="RL840" t="s">
        <v>2983</v>
      </c>
      <c r="RM840" t="s">
        <v>3155</v>
      </c>
      <c r="RV840" t="s">
        <v>2706</v>
      </c>
      <c r="RW840" t="s">
        <v>2810</v>
      </c>
      <c r="RX840" t="s">
        <v>2324</v>
      </c>
      <c r="RY840" t="s">
        <v>2393</v>
      </c>
      <c r="SH840" t="s">
        <v>2479</v>
      </c>
      <c r="SI840" t="s">
        <v>2479</v>
      </c>
      <c r="SJ840" t="s">
        <v>2479</v>
      </c>
      <c r="SK840" t="s">
        <v>2479</v>
      </c>
      <c r="ST840" t="s">
        <v>2797</v>
      </c>
      <c r="SU840" t="s">
        <v>2892</v>
      </c>
      <c r="SV840" t="s">
        <v>2911</v>
      </c>
      <c r="SW840" t="s">
        <v>2862</v>
      </c>
      <c r="TF840" t="s">
        <v>2516</v>
      </c>
      <c r="TG840" t="s">
        <v>2449</v>
      </c>
      <c r="TH840" t="s">
        <v>3144</v>
      </c>
      <c r="TI840" t="s">
        <v>3153</v>
      </c>
      <c r="TR840" t="s">
        <v>2264</v>
      </c>
      <c r="TS840" t="s">
        <v>2806</v>
      </c>
      <c r="TT840" t="s">
        <v>2511</v>
      </c>
      <c r="TU840" t="s">
        <v>2809</v>
      </c>
      <c r="YH840" t="s">
        <v>2610</v>
      </c>
      <c r="YI840" t="s">
        <v>2448</v>
      </c>
      <c r="YJ840" t="s">
        <v>2719</v>
      </c>
      <c r="YT840" t="s">
        <v>2512</v>
      </c>
      <c r="YU840" t="s">
        <v>2751</v>
      </c>
      <c r="YV840" t="s">
        <v>3062</v>
      </c>
      <c r="ZF840" t="s">
        <v>2479</v>
      </c>
      <c r="ZG840" t="s">
        <v>2479</v>
      </c>
      <c r="ZH840" t="s">
        <v>2479</v>
      </c>
      <c r="ZR840" t="s">
        <v>2891</v>
      </c>
      <c r="ZS840" t="s">
        <v>2962</v>
      </c>
      <c r="ZT840" t="s">
        <v>2963</v>
      </c>
      <c r="AAD840" t="s">
        <v>2745</v>
      </c>
      <c r="AAE840" t="s">
        <v>2922</v>
      </c>
      <c r="AAF840" t="s">
        <v>2266</v>
      </c>
      <c r="AAP840" t="s">
        <v>2881</v>
      </c>
      <c r="AAQ840" t="s">
        <v>2819</v>
      </c>
      <c r="AAR840" t="s">
        <v>2923</v>
      </c>
      <c r="BJF840" t="s">
        <v>2967</v>
      </c>
      <c r="BJG840" t="s">
        <v>3155</v>
      </c>
      <c r="BJH840" t="s">
        <v>3000</v>
      </c>
      <c r="BJR840" t="s">
        <v>2706</v>
      </c>
      <c r="BJS840" t="s">
        <v>2810</v>
      </c>
      <c r="BJT840" t="s">
        <v>2324</v>
      </c>
      <c r="BKD840" t="s">
        <v>2716</v>
      </c>
      <c r="BKE840" t="s">
        <v>2479</v>
      </c>
      <c r="BKF840" t="s">
        <v>2479</v>
      </c>
      <c r="BKP840" t="s">
        <v>2797</v>
      </c>
      <c r="BKQ840" t="s">
        <v>2892</v>
      </c>
      <c r="BKR840" t="s">
        <v>2911</v>
      </c>
      <c r="BLB840" t="s">
        <v>2872</v>
      </c>
      <c r="BLC840" t="s">
        <v>3042</v>
      </c>
      <c r="BLD840" t="s">
        <v>2768</v>
      </c>
      <c r="BLN840" t="s">
        <v>2264</v>
      </c>
      <c r="BLO840" t="s">
        <v>2806</v>
      </c>
      <c r="BLP840" t="s">
        <v>2511</v>
      </c>
      <c r="BSK840" t="s">
        <v>2479</v>
      </c>
      <c r="BSN840" t="s">
        <v>2479</v>
      </c>
      <c r="BSW840" t="s">
        <v>2479</v>
      </c>
      <c r="BSZ840" t="s">
        <v>2479</v>
      </c>
      <c r="BTI840" t="s">
        <v>2479</v>
      </c>
      <c r="BTL840" t="s">
        <v>2479</v>
      </c>
      <c r="BTU840" t="s">
        <v>2230</v>
      </c>
      <c r="BTX840" t="s">
        <v>2475</v>
      </c>
      <c r="BUG840" t="s">
        <v>2479</v>
      </c>
      <c r="BUJ840" t="s">
        <v>2479</v>
      </c>
    </row>
    <row r="841" spans="1:1020 1030:1980 2064:2124" x14ac:dyDescent="0.15">
      <c r="A841" t="s">
        <v>4190</v>
      </c>
      <c r="J841" t="s">
        <v>2777</v>
      </c>
      <c r="K841" t="s">
        <v>3295</v>
      </c>
      <c r="L841" t="s">
        <v>3336</v>
      </c>
      <c r="AH841" t="s">
        <v>2779</v>
      </c>
      <c r="AI841" t="s">
        <v>2779</v>
      </c>
      <c r="AJ841" t="s">
        <v>2779</v>
      </c>
      <c r="AT841" t="s">
        <v>2777</v>
      </c>
      <c r="AU841" t="s">
        <v>2777</v>
      </c>
      <c r="AV841" t="s">
        <v>2779</v>
      </c>
      <c r="BG841" t="s">
        <v>2777</v>
      </c>
      <c r="BH841" t="s">
        <v>2779</v>
      </c>
      <c r="CE841" t="s">
        <v>2777</v>
      </c>
      <c r="CF841" t="s">
        <v>2777</v>
      </c>
      <c r="CN841" t="s">
        <v>3840</v>
      </c>
      <c r="CO841" t="s">
        <v>2272</v>
      </c>
      <c r="CP841" t="s">
        <v>3301</v>
      </c>
      <c r="CQ841">
        <f>119</f>
        <v>119</v>
      </c>
      <c r="CR841">
        <f>119</f>
        <v>119</v>
      </c>
      <c r="DB841" t="s">
        <v>3582</v>
      </c>
      <c r="DC841" t="s">
        <v>3582</v>
      </c>
      <c r="DD841" t="s">
        <v>3560</v>
      </c>
      <c r="EM841" t="s">
        <v>3402</v>
      </c>
      <c r="EN841" t="s">
        <v>3403</v>
      </c>
      <c r="EX841" t="s">
        <v>2777</v>
      </c>
      <c r="EY841" t="s">
        <v>2779</v>
      </c>
      <c r="EZ841" t="s">
        <v>2777</v>
      </c>
      <c r="FJ841">
        <f>45</f>
        <v>45</v>
      </c>
      <c r="FK841" t="s">
        <v>2921</v>
      </c>
      <c r="FL841">
        <f>74</f>
        <v>74</v>
      </c>
      <c r="GH841" t="s">
        <v>2777</v>
      </c>
      <c r="GI841" t="s">
        <v>3084</v>
      </c>
      <c r="GJ841" t="s">
        <v>3111</v>
      </c>
      <c r="HG841" t="s">
        <v>2777</v>
      </c>
      <c r="HH841" t="s">
        <v>2777</v>
      </c>
      <c r="HR841" t="s">
        <v>2777</v>
      </c>
      <c r="HS841" t="s">
        <v>2777</v>
      </c>
      <c r="HT841" t="s">
        <v>2777</v>
      </c>
      <c r="IE841" t="s">
        <v>2777</v>
      </c>
      <c r="IF841" t="s">
        <v>2777</v>
      </c>
      <c r="JM841" t="s">
        <v>3403</v>
      </c>
      <c r="JN841" t="s">
        <v>3403</v>
      </c>
      <c r="JO841" t="s">
        <v>3403</v>
      </c>
      <c r="JP841" t="s">
        <v>3403</v>
      </c>
      <c r="JQ841" t="s">
        <v>4107</v>
      </c>
      <c r="KL841" t="s">
        <v>2777</v>
      </c>
      <c r="KM841" t="s">
        <v>2779</v>
      </c>
      <c r="KN841" t="s">
        <v>3084</v>
      </c>
      <c r="KW841">
        <f>114</f>
        <v>114</v>
      </c>
      <c r="KX841">
        <f>117</f>
        <v>117</v>
      </c>
      <c r="KY841">
        <f>138</f>
        <v>138</v>
      </c>
      <c r="KZ841">
        <f>144</f>
        <v>144</v>
      </c>
      <c r="LJ841" t="s">
        <v>2670</v>
      </c>
      <c r="LK841" t="s">
        <v>3084</v>
      </c>
      <c r="LL841" t="s">
        <v>3111</v>
      </c>
      <c r="MT841" t="s">
        <v>2777</v>
      </c>
      <c r="MU841" t="s">
        <v>2779</v>
      </c>
      <c r="MV841" t="s">
        <v>2779</v>
      </c>
      <c r="NS841" t="s">
        <v>2777</v>
      </c>
      <c r="NT841" t="s">
        <v>2777</v>
      </c>
      <c r="OD841" t="s">
        <v>2777</v>
      </c>
      <c r="OE841" t="s">
        <v>2779</v>
      </c>
      <c r="OF841" t="s">
        <v>2779</v>
      </c>
      <c r="OQ841" t="s">
        <v>2779</v>
      </c>
      <c r="OR841" t="s">
        <v>3084</v>
      </c>
      <c r="PB841" t="s">
        <v>3350</v>
      </c>
      <c r="PC841" t="s">
        <v>3350</v>
      </c>
      <c r="PD841" t="s">
        <v>3350</v>
      </c>
      <c r="PZ841" t="s">
        <v>2779</v>
      </c>
      <c r="QA841" t="s">
        <v>3084</v>
      </c>
      <c r="QB841" t="s">
        <v>3084</v>
      </c>
      <c r="QJ841" t="s">
        <v>3435</v>
      </c>
      <c r="QK841" t="s">
        <v>3477</v>
      </c>
      <c r="QL841" t="s">
        <v>3477</v>
      </c>
      <c r="QM841" t="s">
        <v>3477</v>
      </c>
      <c r="QN841">
        <f>147</f>
        <v>147</v>
      </c>
      <c r="RI841" t="s">
        <v>2715</v>
      </c>
      <c r="RJ841" t="s">
        <v>3005</v>
      </c>
      <c r="RK841" t="s">
        <v>3152</v>
      </c>
      <c r="RL841" t="s">
        <v>2982</v>
      </c>
      <c r="RM841" t="s">
        <v>3035</v>
      </c>
      <c r="RU841" t="s">
        <v>2211</v>
      </c>
      <c r="RV841" t="s">
        <v>2323</v>
      </c>
      <c r="RW841" t="s">
        <v>2830</v>
      </c>
      <c r="RX841" t="s">
        <v>2418</v>
      </c>
      <c r="RY841" t="s">
        <v>2529</v>
      </c>
      <c r="SG841" t="s">
        <v>2479</v>
      </c>
      <c r="SH841" t="s">
        <v>2479</v>
      </c>
      <c r="SI841" t="s">
        <v>2479</v>
      </c>
      <c r="SJ841" t="s">
        <v>2479</v>
      </c>
      <c r="SK841" t="s">
        <v>2479</v>
      </c>
      <c r="SS841" t="s">
        <v>2441</v>
      </c>
      <c r="ST841" t="s">
        <v>2610</v>
      </c>
      <c r="SU841" t="s">
        <v>3075</v>
      </c>
      <c r="SV841" t="s">
        <v>2621</v>
      </c>
      <c r="SW841" t="s">
        <v>2609</v>
      </c>
      <c r="TE841" t="s">
        <v>2829</v>
      </c>
      <c r="TF841" t="s">
        <v>3001</v>
      </c>
      <c r="TG841" t="s">
        <v>2522</v>
      </c>
      <c r="TH841" t="s">
        <v>2978</v>
      </c>
      <c r="TI841" t="s">
        <v>2799</v>
      </c>
      <c r="TQ841" t="s">
        <v>3028</v>
      </c>
      <c r="TR841" t="s">
        <v>2806</v>
      </c>
      <c r="TS841" t="s">
        <v>2646</v>
      </c>
      <c r="TT841" t="s">
        <v>2811</v>
      </c>
      <c r="TU841" t="s">
        <v>2812</v>
      </c>
      <c r="ABB841" t="s">
        <v>3014</v>
      </c>
      <c r="ABC841" t="s">
        <v>3013</v>
      </c>
      <c r="ABD841" t="s">
        <v>3005</v>
      </c>
      <c r="ABN841" t="s">
        <v>2530</v>
      </c>
      <c r="ABO841" t="s">
        <v>2816</v>
      </c>
      <c r="ABP841" t="s">
        <v>2944</v>
      </c>
      <c r="ABZ841" t="s">
        <v>2479</v>
      </c>
      <c r="ACA841" t="s">
        <v>2479</v>
      </c>
      <c r="ACB841" t="s">
        <v>2479</v>
      </c>
      <c r="ACL841" t="s">
        <v>2945</v>
      </c>
      <c r="ACM841" t="s">
        <v>2904</v>
      </c>
      <c r="ACN841" t="s">
        <v>2517</v>
      </c>
      <c r="ACX841" t="s">
        <v>2967</v>
      </c>
      <c r="ACY841" t="s">
        <v>3068</v>
      </c>
      <c r="ACZ841" t="s">
        <v>3001</v>
      </c>
      <c r="ADJ841" t="s">
        <v>2441</v>
      </c>
      <c r="ADK841" t="s">
        <v>2771</v>
      </c>
      <c r="ADL841" t="s">
        <v>2763</v>
      </c>
      <c r="AGP841" t="s">
        <v>2127</v>
      </c>
      <c r="AGQ841" t="s">
        <v>2860</v>
      </c>
      <c r="AGR841" t="s">
        <v>3013</v>
      </c>
      <c r="AHB841" t="s">
        <v>3078</v>
      </c>
      <c r="AHC841" t="s">
        <v>3001</v>
      </c>
      <c r="AHD841" t="s">
        <v>3059</v>
      </c>
      <c r="AHN841" t="s">
        <v>2479</v>
      </c>
      <c r="AHO841" t="s">
        <v>2479</v>
      </c>
      <c r="AHP841" t="s">
        <v>2479</v>
      </c>
      <c r="AHZ841" t="s">
        <v>2898</v>
      </c>
      <c r="AIA841" t="s">
        <v>3117</v>
      </c>
      <c r="AIB841" t="s">
        <v>2932</v>
      </c>
      <c r="AIL841" t="s">
        <v>2861</v>
      </c>
      <c r="AIM841" t="s">
        <v>3091</v>
      </c>
      <c r="AIN841" t="s">
        <v>3045</v>
      </c>
      <c r="AIX841" t="s">
        <v>2947</v>
      </c>
      <c r="AIY841" t="s">
        <v>2856</v>
      </c>
      <c r="AIZ841" t="s">
        <v>2876</v>
      </c>
      <c r="AME841" t="s">
        <v>3055</v>
      </c>
      <c r="AMF841" t="s">
        <v>3054</v>
      </c>
      <c r="AMQ841" t="s">
        <v>2847</v>
      </c>
      <c r="AMR841" t="s">
        <v>2631</v>
      </c>
      <c r="ANC841" t="s">
        <v>2479</v>
      </c>
      <c r="AND841" t="s">
        <v>2479</v>
      </c>
      <c r="ANO841" t="s">
        <v>2835</v>
      </c>
      <c r="ANP841" t="s">
        <v>2520</v>
      </c>
      <c r="AOA841" t="s">
        <v>3036</v>
      </c>
      <c r="AOB841" t="s">
        <v>2522</v>
      </c>
      <c r="AOM841" t="s">
        <v>3089</v>
      </c>
      <c r="AON841" t="s">
        <v>2550</v>
      </c>
      <c r="BEP841" t="s">
        <v>2479</v>
      </c>
      <c r="BEQ841" t="s">
        <v>2479</v>
      </c>
      <c r="BER841" t="s">
        <v>2479</v>
      </c>
      <c r="BFB841" t="s">
        <v>2479</v>
      </c>
      <c r="BFC841" t="s">
        <v>2479</v>
      </c>
      <c r="BFD841" t="s">
        <v>2479</v>
      </c>
      <c r="BFN841" t="s">
        <v>2479</v>
      </c>
      <c r="BFO841" t="s">
        <v>2479</v>
      </c>
      <c r="BFP841" t="s">
        <v>2479</v>
      </c>
      <c r="BFZ841" t="s">
        <v>2959</v>
      </c>
      <c r="BGA841" t="s">
        <v>2479</v>
      </c>
      <c r="BGB841" t="s">
        <v>2479</v>
      </c>
      <c r="BGL841" t="s">
        <v>2479</v>
      </c>
      <c r="BGM841" t="s">
        <v>2479</v>
      </c>
      <c r="BGN841" t="s">
        <v>2479</v>
      </c>
      <c r="BGY841" t="s">
        <v>2479</v>
      </c>
      <c r="BGZ841" t="s">
        <v>2479</v>
      </c>
      <c r="BHK841" t="s">
        <v>2479</v>
      </c>
      <c r="BHL841" t="s">
        <v>2479</v>
      </c>
      <c r="BHV841" t="s">
        <v>2479</v>
      </c>
      <c r="BHW841" t="s">
        <v>2479</v>
      </c>
      <c r="BHX841" t="s">
        <v>2479</v>
      </c>
      <c r="BIH841" t="s">
        <v>2479</v>
      </c>
      <c r="BII841" t="s">
        <v>2479</v>
      </c>
      <c r="BIJ841" t="s">
        <v>2479</v>
      </c>
      <c r="BIT841" t="s">
        <v>2479</v>
      </c>
      <c r="BIU841" t="s">
        <v>2479</v>
      </c>
      <c r="BIV841" t="s">
        <v>2479</v>
      </c>
      <c r="BJD841" t="s">
        <v>3019</v>
      </c>
      <c r="BJE841" t="s">
        <v>2989</v>
      </c>
      <c r="BJF841" t="s">
        <v>2135</v>
      </c>
      <c r="BJG841" t="s">
        <v>3030</v>
      </c>
      <c r="BJH841" t="s">
        <v>2891</v>
      </c>
      <c r="BJP841" t="s">
        <v>2731</v>
      </c>
      <c r="BJQ841" t="s">
        <v>2211</v>
      </c>
      <c r="BJR841" t="s">
        <v>2323</v>
      </c>
      <c r="BJS841" t="s">
        <v>2830</v>
      </c>
      <c r="BJT841" t="s">
        <v>2418</v>
      </c>
      <c r="BKB841" t="s">
        <v>2479</v>
      </c>
      <c r="BKC841" t="s">
        <v>3033</v>
      </c>
      <c r="BKD841" t="s">
        <v>2850</v>
      </c>
      <c r="BKE841" t="s">
        <v>2812</v>
      </c>
      <c r="BKF841" t="s">
        <v>2512</v>
      </c>
      <c r="BKN841" t="s">
        <v>2816</v>
      </c>
      <c r="BKO841" t="s">
        <v>2441</v>
      </c>
      <c r="BKP841" t="s">
        <v>2610</v>
      </c>
      <c r="BKQ841" t="s">
        <v>3075</v>
      </c>
      <c r="BKR841" t="s">
        <v>2621</v>
      </c>
      <c r="BKZ841" t="s">
        <v>2958</v>
      </c>
      <c r="BLA841" t="s">
        <v>2987</v>
      </c>
      <c r="BLB841" t="s">
        <v>2795</v>
      </c>
      <c r="BLC841" t="s">
        <v>2893</v>
      </c>
      <c r="BLD841" t="s">
        <v>2997</v>
      </c>
      <c r="BLL841" t="s">
        <v>2877</v>
      </c>
      <c r="BLM841" t="s">
        <v>3028</v>
      </c>
      <c r="BLN841" t="s">
        <v>2806</v>
      </c>
      <c r="BLO841" t="s">
        <v>2646</v>
      </c>
      <c r="BLP841" t="s">
        <v>2811</v>
      </c>
      <c r="BLY841" t="s">
        <v>2715</v>
      </c>
      <c r="BLZ841" t="s">
        <v>3005</v>
      </c>
      <c r="BMA841" t="s">
        <v>3152</v>
      </c>
      <c r="BMB841" t="s">
        <v>2982</v>
      </c>
      <c r="BMK841" t="s">
        <v>2211</v>
      </c>
      <c r="BML841" t="s">
        <v>2323</v>
      </c>
      <c r="BMM841" t="s">
        <v>2830</v>
      </c>
      <c r="BMN841" t="s">
        <v>2418</v>
      </c>
      <c r="BMW841" t="s">
        <v>2905</v>
      </c>
      <c r="BMX841" t="s">
        <v>2667</v>
      </c>
      <c r="BMY841" t="s">
        <v>2878</v>
      </c>
      <c r="BMZ841" t="s">
        <v>2977</v>
      </c>
      <c r="BNI841" t="s">
        <v>2439</v>
      </c>
      <c r="BNJ841" t="s">
        <v>2611</v>
      </c>
      <c r="BNK841" t="s">
        <v>3075</v>
      </c>
      <c r="BNL841" t="s">
        <v>2621</v>
      </c>
      <c r="BNU841" t="s">
        <v>2829</v>
      </c>
      <c r="BNV841" t="s">
        <v>3001</v>
      </c>
      <c r="BNW841" t="s">
        <v>2522</v>
      </c>
      <c r="BNX841" t="s">
        <v>2978</v>
      </c>
      <c r="BOG841" t="s">
        <v>3028</v>
      </c>
      <c r="BOH841" t="s">
        <v>2806</v>
      </c>
      <c r="BOI841" t="s">
        <v>2646</v>
      </c>
      <c r="BOJ841" t="s">
        <v>2811</v>
      </c>
      <c r="BOT841" t="s">
        <v>2479</v>
      </c>
      <c r="BOU841" t="s">
        <v>2479</v>
      </c>
      <c r="BOV841" t="s">
        <v>2479</v>
      </c>
      <c r="BPF841" t="s">
        <v>2479</v>
      </c>
      <c r="BPG841" t="s">
        <v>2479</v>
      </c>
      <c r="BPH841" t="s">
        <v>2479</v>
      </c>
      <c r="BPR841" t="s">
        <v>2479</v>
      </c>
      <c r="BPS841" t="s">
        <v>2479</v>
      </c>
      <c r="BPT841" t="s">
        <v>2479</v>
      </c>
      <c r="BQD841" t="s">
        <v>2196</v>
      </c>
      <c r="BQE841" t="s">
        <v>2539</v>
      </c>
      <c r="BQF841" t="s">
        <v>2206</v>
      </c>
      <c r="BQQ841" t="s">
        <v>2479</v>
      </c>
      <c r="BQR841" t="s">
        <v>2479</v>
      </c>
      <c r="BRC841" t="s">
        <v>2479</v>
      </c>
      <c r="BRD841" t="s">
        <v>2479</v>
      </c>
      <c r="BRO841" t="s">
        <v>2479</v>
      </c>
      <c r="BRP841" t="s">
        <v>2479</v>
      </c>
      <c r="BSA841" t="s">
        <v>2479</v>
      </c>
      <c r="BSB841" t="s">
        <v>2479</v>
      </c>
      <c r="BUR841" t="s">
        <v>3036</v>
      </c>
      <c r="BUS841" t="s">
        <v>3071</v>
      </c>
      <c r="BUT841" t="s">
        <v>2967</v>
      </c>
      <c r="BUU841" t="s">
        <v>2836</v>
      </c>
      <c r="BUV841" t="s">
        <v>3015</v>
      </c>
      <c r="BVD841" t="s">
        <v>2731</v>
      </c>
      <c r="BVE841" t="s">
        <v>2211</v>
      </c>
      <c r="BVF841" t="s">
        <v>2323</v>
      </c>
      <c r="BVG841" t="s">
        <v>2830</v>
      </c>
      <c r="BVH841" t="s">
        <v>2418</v>
      </c>
      <c r="BVP841" t="s">
        <v>2479</v>
      </c>
      <c r="BVQ841" t="s">
        <v>2479</v>
      </c>
      <c r="BVR841" t="s">
        <v>2479</v>
      </c>
      <c r="BVS841" t="s">
        <v>2479</v>
      </c>
      <c r="BVT841" t="s">
        <v>2263</v>
      </c>
      <c r="BWB841" t="s">
        <v>2816</v>
      </c>
      <c r="BWC841" t="s">
        <v>2441</v>
      </c>
      <c r="BWD841" t="s">
        <v>2610</v>
      </c>
      <c r="BWE841" t="s">
        <v>3075</v>
      </c>
      <c r="BWF841" t="s">
        <v>2621</v>
      </c>
      <c r="BWN841" t="s">
        <v>2961</v>
      </c>
      <c r="BWO841" t="s">
        <v>3179</v>
      </c>
      <c r="BWP841" t="s">
        <v>2864</v>
      </c>
      <c r="BWQ841" t="s">
        <v>3016</v>
      </c>
      <c r="BWR841" t="s">
        <v>2457</v>
      </c>
      <c r="BWZ841" t="s">
        <v>2877</v>
      </c>
      <c r="BXA841" t="s">
        <v>3028</v>
      </c>
      <c r="BXB841" t="s">
        <v>2806</v>
      </c>
      <c r="BXC841" t="s">
        <v>2646</v>
      </c>
      <c r="BXD841" t="s">
        <v>2811</v>
      </c>
    </row>
    <row r="842" spans="1:1020 1030:1980 2064:2124" x14ac:dyDescent="0.15">
      <c r="A842" t="s">
        <v>4191</v>
      </c>
      <c r="CP842" t="s">
        <v>3409</v>
      </c>
      <c r="CQ842" t="s">
        <v>3410</v>
      </c>
      <c r="CR842" t="s">
        <v>3410</v>
      </c>
      <c r="DB842" t="s">
        <v>3582</v>
      </c>
      <c r="DC842" t="s">
        <v>3582</v>
      </c>
      <c r="DD842" t="s">
        <v>3689</v>
      </c>
      <c r="DE842" t="s">
        <v>3560</v>
      </c>
      <c r="DZ842" t="s">
        <v>3544</v>
      </c>
      <c r="EA842" t="s">
        <v>3544</v>
      </c>
      <c r="EB842" t="s">
        <v>3350</v>
      </c>
      <c r="EC842" t="s">
        <v>3350</v>
      </c>
      <c r="JN842" t="s">
        <v>3689</v>
      </c>
      <c r="JO842" t="s">
        <v>3689</v>
      </c>
      <c r="JP842" t="s">
        <v>3689</v>
      </c>
      <c r="JQ842" t="s">
        <v>4107</v>
      </c>
      <c r="PB842" t="s">
        <v>3350</v>
      </c>
      <c r="PC842" t="s">
        <v>3350</v>
      </c>
      <c r="PD842" t="s">
        <v>3350</v>
      </c>
      <c r="RJ842" t="s">
        <v>3095</v>
      </c>
      <c r="RK842" t="s">
        <v>3087</v>
      </c>
      <c r="RL842" t="s">
        <v>3035</v>
      </c>
      <c r="RM842" t="s">
        <v>2868</v>
      </c>
      <c r="RV842" t="s">
        <v>3001</v>
      </c>
      <c r="RW842" t="s">
        <v>2962</v>
      </c>
      <c r="RX842" t="s">
        <v>2837</v>
      </c>
      <c r="RY842" t="s">
        <v>2610</v>
      </c>
      <c r="SH842" t="s">
        <v>2479</v>
      </c>
      <c r="SI842" t="s">
        <v>2479</v>
      </c>
      <c r="SJ842" t="s">
        <v>2479</v>
      </c>
      <c r="SK842" t="s">
        <v>2479</v>
      </c>
      <c r="ST842" t="s">
        <v>3035</v>
      </c>
      <c r="SU842" t="s">
        <v>2965</v>
      </c>
      <c r="SV842" t="s">
        <v>2798</v>
      </c>
      <c r="SW842" t="s">
        <v>3016</v>
      </c>
      <c r="TF842" t="s">
        <v>2900</v>
      </c>
      <c r="TG842" t="s">
        <v>2867</v>
      </c>
      <c r="TH842" t="s">
        <v>3021</v>
      </c>
      <c r="TI842" t="s">
        <v>2464</v>
      </c>
      <c r="TR842" t="s">
        <v>2806</v>
      </c>
      <c r="TS842" t="s">
        <v>2811</v>
      </c>
      <c r="TT842" t="s">
        <v>2643</v>
      </c>
      <c r="TU842" t="s">
        <v>2551</v>
      </c>
      <c r="ABB842" t="s">
        <v>3057</v>
      </c>
      <c r="ABC842" t="s">
        <v>3035</v>
      </c>
      <c r="ABD842" t="s">
        <v>2868</v>
      </c>
      <c r="ABN842" t="s">
        <v>2443</v>
      </c>
      <c r="ABO842" t="s">
        <v>2993</v>
      </c>
      <c r="ABP842" t="s">
        <v>2917</v>
      </c>
      <c r="ABZ842" t="s">
        <v>2479</v>
      </c>
      <c r="ACA842" t="s">
        <v>2479</v>
      </c>
      <c r="ACB842" t="s">
        <v>2479</v>
      </c>
      <c r="ACL842" t="s">
        <v>2796</v>
      </c>
      <c r="ACM842" t="s">
        <v>2964</v>
      </c>
      <c r="ACN842" t="s">
        <v>2941</v>
      </c>
      <c r="ACX842" t="s">
        <v>3071</v>
      </c>
      <c r="ACY842" t="s">
        <v>3018</v>
      </c>
      <c r="ACZ842" t="s">
        <v>2135</v>
      </c>
      <c r="ADJ842" t="s">
        <v>2621</v>
      </c>
      <c r="ADK842" t="s">
        <v>2324</v>
      </c>
      <c r="ADL842" t="s">
        <v>2498</v>
      </c>
      <c r="ADV842" t="s">
        <v>2514</v>
      </c>
      <c r="ADW842" t="s">
        <v>2514</v>
      </c>
      <c r="ADX842" t="s">
        <v>2925</v>
      </c>
      <c r="ADY842" t="s">
        <v>3073</v>
      </c>
      <c r="AEH842" t="s">
        <v>3017</v>
      </c>
      <c r="AEI842" t="s">
        <v>2980</v>
      </c>
      <c r="AEJ842" t="s">
        <v>2438</v>
      </c>
      <c r="AEK842" t="s">
        <v>2826</v>
      </c>
      <c r="AET842" t="s">
        <v>2479</v>
      </c>
      <c r="AEU842" t="s">
        <v>2479</v>
      </c>
      <c r="AEV842" t="s">
        <v>2479</v>
      </c>
      <c r="AEW842" t="s">
        <v>2479</v>
      </c>
      <c r="AFF842" t="s">
        <v>2984</v>
      </c>
      <c r="AFG842" t="s">
        <v>2519</v>
      </c>
      <c r="AFH842" t="s">
        <v>2838</v>
      </c>
      <c r="AFI842" t="s">
        <v>2638</v>
      </c>
      <c r="AFR842" t="s">
        <v>2911</v>
      </c>
      <c r="AFS842" t="s">
        <v>2865</v>
      </c>
      <c r="AFT842" t="s">
        <v>2949</v>
      </c>
      <c r="AFU842" t="s">
        <v>2941</v>
      </c>
      <c r="AGD842" t="s">
        <v>2608</v>
      </c>
      <c r="AGE842" t="s">
        <v>2945</v>
      </c>
      <c r="AGF842" t="s">
        <v>2814</v>
      </c>
      <c r="AGG842" t="s">
        <v>2608</v>
      </c>
      <c r="AGP842" t="s">
        <v>3069</v>
      </c>
      <c r="AGQ842" t="s">
        <v>3005</v>
      </c>
      <c r="AGR842" t="s">
        <v>2133</v>
      </c>
      <c r="AGS842" t="s">
        <v>3068</v>
      </c>
      <c r="AHB842" t="s">
        <v>2521</v>
      </c>
      <c r="AHC842" t="s">
        <v>2987</v>
      </c>
      <c r="AHD842" t="s">
        <v>2900</v>
      </c>
      <c r="AHE842" t="s">
        <v>2608</v>
      </c>
      <c r="AHN842" t="s">
        <v>2479</v>
      </c>
      <c r="AHO842" t="s">
        <v>2479</v>
      </c>
      <c r="AHP842" t="s">
        <v>2479</v>
      </c>
      <c r="AHQ842" t="s">
        <v>2479</v>
      </c>
      <c r="AHZ842" t="s">
        <v>2980</v>
      </c>
      <c r="AIA842" t="s">
        <v>2521</v>
      </c>
      <c r="AIB842" t="s">
        <v>2638</v>
      </c>
      <c r="AIC842" t="s">
        <v>2956</v>
      </c>
      <c r="AIL842" t="s">
        <v>2998</v>
      </c>
      <c r="AIM842" t="s">
        <v>3047</v>
      </c>
      <c r="AIN842" t="s">
        <v>3018</v>
      </c>
      <c r="AIO842" t="s">
        <v>2868</v>
      </c>
      <c r="AIX842" t="s">
        <v>2878</v>
      </c>
      <c r="AIY842" t="s">
        <v>2874</v>
      </c>
      <c r="AIZ842" t="s">
        <v>2770</v>
      </c>
      <c r="AJA842" t="s">
        <v>2623</v>
      </c>
      <c r="BJF842" t="s">
        <v>2522</v>
      </c>
      <c r="BJG842" t="s">
        <v>2978</v>
      </c>
      <c r="BJH842" t="s">
        <v>2961</v>
      </c>
      <c r="BJR842" t="s">
        <v>3001</v>
      </c>
      <c r="BJS842" t="s">
        <v>2962</v>
      </c>
      <c r="BJT842" t="s">
        <v>2837</v>
      </c>
      <c r="BKD842" t="s">
        <v>2479</v>
      </c>
      <c r="BKE842" t="s">
        <v>2479</v>
      </c>
      <c r="BKF842" t="s">
        <v>2479</v>
      </c>
      <c r="BKP842" t="s">
        <v>3035</v>
      </c>
      <c r="BKQ842" t="s">
        <v>2965</v>
      </c>
      <c r="BKR842" t="s">
        <v>2798</v>
      </c>
      <c r="BLB842" t="s">
        <v>2948</v>
      </c>
      <c r="BLC842" t="s">
        <v>2837</v>
      </c>
      <c r="BLD842" t="s">
        <v>2454</v>
      </c>
      <c r="BLN842" t="s">
        <v>2806</v>
      </c>
      <c r="BLO842" t="s">
        <v>2811</v>
      </c>
      <c r="BLP842" t="s">
        <v>2643</v>
      </c>
    </row>
    <row r="843" spans="1:1020 1030:1980 2064:2124" x14ac:dyDescent="0.15">
      <c r="A843" t="s">
        <v>4192</v>
      </c>
      <c r="CQ843" t="s">
        <v>3167</v>
      </c>
      <c r="CR843" t="s">
        <v>3085</v>
      </c>
      <c r="DC843" t="s">
        <v>3350</v>
      </c>
      <c r="DD843" t="s">
        <v>3350</v>
      </c>
      <c r="EZ843" t="s">
        <v>2779</v>
      </c>
      <c r="FL843">
        <f>92</f>
        <v>92</v>
      </c>
      <c r="GJ843" t="s">
        <v>3084</v>
      </c>
      <c r="JO843" t="s">
        <v>3560</v>
      </c>
      <c r="JP843" t="s">
        <v>3560</v>
      </c>
      <c r="JQ843" t="s">
        <v>4107</v>
      </c>
      <c r="KN843" t="s">
        <v>2777</v>
      </c>
      <c r="KY843" t="s">
        <v>3167</v>
      </c>
      <c r="KZ843" t="s">
        <v>3085</v>
      </c>
      <c r="LL843" t="s">
        <v>3084</v>
      </c>
      <c r="MV843" t="s">
        <v>3111</v>
      </c>
      <c r="OF843" t="s">
        <v>3111</v>
      </c>
      <c r="PC843" t="s">
        <v>3354</v>
      </c>
      <c r="PD843" t="s">
        <v>3354</v>
      </c>
      <c r="PP843" t="s">
        <v>3403</v>
      </c>
      <c r="QB843" t="s">
        <v>3350</v>
      </c>
      <c r="QN843" t="s">
        <v>3085</v>
      </c>
      <c r="RK843" t="s">
        <v>3091</v>
      </c>
      <c r="RL843" t="s">
        <v>3007</v>
      </c>
      <c r="RM843" t="s">
        <v>3012</v>
      </c>
      <c r="RW843" t="s">
        <v>2511</v>
      </c>
      <c r="RX843" t="s">
        <v>2819</v>
      </c>
      <c r="RY843" t="s">
        <v>2554</v>
      </c>
      <c r="SI843" t="s">
        <v>2479</v>
      </c>
      <c r="SJ843" t="s">
        <v>2479</v>
      </c>
      <c r="SK843" t="s">
        <v>2479</v>
      </c>
      <c r="SU843" t="s">
        <v>2691</v>
      </c>
      <c r="SV843" t="s">
        <v>2975</v>
      </c>
      <c r="SW843" t="s">
        <v>2820</v>
      </c>
      <c r="TG843" t="s">
        <v>2902</v>
      </c>
      <c r="TH843" t="s">
        <v>2887</v>
      </c>
      <c r="TI843" t="s">
        <v>2963</v>
      </c>
      <c r="TS843" t="s">
        <v>2752</v>
      </c>
      <c r="TT843" t="s">
        <v>2770</v>
      </c>
      <c r="TU843" t="s">
        <v>2706</v>
      </c>
      <c r="ABC843" t="s">
        <v>2987</v>
      </c>
      <c r="ABD843" t="s">
        <v>3008</v>
      </c>
      <c r="ABO843" t="s">
        <v>2196</v>
      </c>
      <c r="ABP843" t="s">
        <v>2549</v>
      </c>
      <c r="ACA843" t="s">
        <v>2479</v>
      </c>
      <c r="ACB843" t="s">
        <v>2479</v>
      </c>
      <c r="ACM843" t="s">
        <v>2950</v>
      </c>
      <c r="ACN843" t="s">
        <v>2606</v>
      </c>
      <c r="ACY843" t="s">
        <v>2839</v>
      </c>
      <c r="ACZ843" t="s">
        <v>2992</v>
      </c>
      <c r="ADK843" t="s">
        <v>2620</v>
      </c>
      <c r="ADL843" t="s">
        <v>2877</v>
      </c>
      <c r="AGQ843" t="s">
        <v>3078</v>
      </c>
      <c r="AGR843" t="s">
        <v>2998</v>
      </c>
      <c r="AHC843" t="s">
        <v>2753</v>
      </c>
      <c r="AHD843" t="s">
        <v>2536</v>
      </c>
      <c r="AHO843" t="s">
        <v>2479</v>
      </c>
      <c r="AHP843" t="s">
        <v>2479</v>
      </c>
      <c r="AIA843" t="s">
        <v>2811</v>
      </c>
      <c r="AIB843" t="s">
        <v>2918</v>
      </c>
      <c r="AIM843" t="s">
        <v>2980</v>
      </c>
      <c r="AIN843" t="s">
        <v>2966</v>
      </c>
      <c r="AIY843" t="s">
        <v>2469</v>
      </c>
      <c r="AIZ843" t="s">
        <v>2628</v>
      </c>
      <c r="AOZ843" t="s">
        <v>3061</v>
      </c>
      <c r="APL843" t="s">
        <v>2586</v>
      </c>
      <c r="APX843" t="s">
        <v>2479</v>
      </c>
      <c r="AQJ843" t="s">
        <v>2512</v>
      </c>
      <c r="AQV843" t="s">
        <v>2637</v>
      </c>
      <c r="ARH843" t="s">
        <v>2884</v>
      </c>
      <c r="BER843" t="s">
        <v>2479</v>
      </c>
      <c r="BGB843" t="s">
        <v>2479</v>
      </c>
      <c r="BHX843" t="s">
        <v>2479</v>
      </c>
      <c r="BIJ843" t="s">
        <v>2479</v>
      </c>
      <c r="BIV843" t="s">
        <v>2479</v>
      </c>
      <c r="BJG843" t="s">
        <v>3078</v>
      </c>
      <c r="BJH843" t="s">
        <v>3071</v>
      </c>
      <c r="BJS843" t="s">
        <v>2511</v>
      </c>
      <c r="BJT843" t="s">
        <v>2819</v>
      </c>
      <c r="BKE843" t="s">
        <v>2479</v>
      </c>
      <c r="BKF843" t="s">
        <v>2479</v>
      </c>
      <c r="BKQ843" t="s">
        <v>2691</v>
      </c>
      <c r="BKR843" t="s">
        <v>2975</v>
      </c>
      <c r="BLC843" t="s">
        <v>3038</v>
      </c>
      <c r="BLD843" t="s">
        <v>2445</v>
      </c>
      <c r="BLO843" t="s">
        <v>2752</v>
      </c>
      <c r="BLP843" t="s">
        <v>2770</v>
      </c>
      <c r="BMA843" t="s">
        <v>3091</v>
      </c>
      <c r="BMB843" t="s">
        <v>3007</v>
      </c>
      <c r="BMM843" t="s">
        <v>2511</v>
      </c>
      <c r="BMN843" t="s">
        <v>2819</v>
      </c>
      <c r="BMY843" t="s">
        <v>2479</v>
      </c>
      <c r="BMZ843" t="s">
        <v>2479</v>
      </c>
      <c r="BNK843" t="s">
        <v>2631</v>
      </c>
      <c r="BNL843" t="s">
        <v>2645</v>
      </c>
      <c r="BNW843" t="s">
        <v>2902</v>
      </c>
      <c r="BNX843" t="s">
        <v>2887</v>
      </c>
      <c r="BOI843" t="s">
        <v>2752</v>
      </c>
      <c r="BOJ843" t="s">
        <v>2770</v>
      </c>
      <c r="BOV843" t="s">
        <v>2479</v>
      </c>
      <c r="BPT843" t="s">
        <v>2479</v>
      </c>
      <c r="BQF843" t="s">
        <v>2244</v>
      </c>
      <c r="BUV843" t="s">
        <v>3001</v>
      </c>
      <c r="BVH843" t="s">
        <v>2819</v>
      </c>
      <c r="BVT843" t="s">
        <v>2479</v>
      </c>
      <c r="BWF843" t="s">
        <v>2975</v>
      </c>
      <c r="BWR843" t="s">
        <v>2903</v>
      </c>
      <c r="BXD843" t="s">
        <v>2770</v>
      </c>
    </row>
    <row r="844" spans="1:1020 1030:1980 2064:2124" x14ac:dyDescent="0.15">
      <c r="A844" t="s">
        <v>4193</v>
      </c>
      <c r="J844" t="s">
        <v>2756</v>
      </c>
      <c r="K844" t="s">
        <v>2779</v>
      </c>
      <c r="L844" t="s">
        <v>3084</v>
      </c>
      <c r="V844" t="s">
        <v>3336</v>
      </c>
      <c r="W844" t="s">
        <v>3336</v>
      </c>
      <c r="X844" t="s">
        <v>3354</v>
      </c>
      <c r="AH844" t="s">
        <v>2777</v>
      </c>
      <c r="AI844" t="s">
        <v>2777</v>
      </c>
      <c r="AJ844" t="s">
        <v>2777</v>
      </c>
      <c r="AT844" t="s">
        <v>2561</v>
      </c>
      <c r="AU844">
        <f>49</f>
        <v>49</v>
      </c>
      <c r="AV844" t="s">
        <v>2777</v>
      </c>
      <c r="BG844">
        <f>15</f>
        <v>15</v>
      </c>
      <c r="BH844" t="s">
        <v>2712</v>
      </c>
      <c r="CE844" t="s">
        <v>2777</v>
      </c>
      <c r="CF844" t="s">
        <v>2777</v>
      </c>
      <c r="DB844" t="s">
        <v>3350</v>
      </c>
      <c r="DC844" t="s">
        <v>3350</v>
      </c>
      <c r="DD844" t="s">
        <v>3350</v>
      </c>
      <c r="DE844" t="s">
        <v>3350</v>
      </c>
      <c r="DN844" t="s">
        <v>3084</v>
      </c>
      <c r="DO844" t="s">
        <v>3336</v>
      </c>
      <c r="DP844" t="s">
        <v>3402</v>
      </c>
      <c r="DY844" t="s">
        <v>3354</v>
      </c>
      <c r="DZ844" t="s">
        <v>3354</v>
      </c>
      <c r="EA844" t="s">
        <v>3403</v>
      </c>
      <c r="EB844" t="s">
        <v>3403</v>
      </c>
      <c r="EC844" t="s">
        <v>3403</v>
      </c>
      <c r="EL844" t="s">
        <v>3402</v>
      </c>
      <c r="EM844" t="s">
        <v>3402</v>
      </c>
      <c r="EN844" t="s">
        <v>3544</v>
      </c>
      <c r="EX844" t="s">
        <v>2994</v>
      </c>
      <c r="EY844" t="s">
        <v>2777</v>
      </c>
      <c r="EZ844" t="s">
        <v>2779</v>
      </c>
      <c r="FJ844" t="s">
        <v>2779</v>
      </c>
      <c r="FK844" t="s">
        <v>2779</v>
      </c>
      <c r="FL844" t="s">
        <v>2777</v>
      </c>
      <c r="GH844" t="s">
        <v>2670</v>
      </c>
      <c r="GI844" t="s">
        <v>2777</v>
      </c>
      <c r="GJ844" t="s">
        <v>2779</v>
      </c>
      <c r="HG844" t="s">
        <v>2777</v>
      </c>
      <c r="HH844" t="s">
        <v>2779</v>
      </c>
      <c r="HR844" t="s">
        <v>2421</v>
      </c>
      <c r="HS844" t="s">
        <v>2777</v>
      </c>
      <c r="HT844" t="s">
        <v>2777</v>
      </c>
      <c r="IE844" t="s">
        <v>2777</v>
      </c>
      <c r="IF844" t="s">
        <v>2777</v>
      </c>
      <c r="JH844" t="s">
        <v>3387</v>
      </c>
      <c r="JI844" t="s">
        <v>3387</v>
      </c>
      <c r="JK844" t="s">
        <v>3476</v>
      </c>
      <c r="JL844" t="s">
        <v>3476</v>
      </c>
      <c r="JM844" t="s">
        <v>3350</v>
      </c>
      <c r="JN844" t="s">
        <v>3350</v>
      </c>
      <c r="JO844" t="s">
        <v>3560</v>
      </c>
      <c r="JP844" t="s">
        <v>3560</v>
      </c>
      <c r="JQ844" t="s">
        <v>4107</v>
      </c>
      <c r="KL844" t="s">
        <v>2777</v>
      </c>
      <c r="KM844" t="s">
        <v>2777</v>
      </c>
      <c r="KN844" t="s">
        <v>2437</v>
      </c>
      <c r="LJ844" t="s">
        <v>3138</v>
      </c>
      <c r="LK844" t="s">
        <v>2779</v>
      </c>
      <c r="LL844" t="s">
        <v>2779</v>
      </c>
      <c r="MG844" t="s">
        <v>3215</v>
      </c>
      <c r="MH844" t="s">
        <v>3138</v>
      </c>
      <c r="MT844" t="s">
        <v>2646</v>
      </c>
      <c r="MU844" t="s">
        <v>2777</v>
      </c>
      <c r="MV844" t="s">
        <v>3084</v>
      </c>
      <c r="NS844" t="s">
        <v>2777</v>
      </c>
      <c r="NT844" t="s">
        <v>2779</v>
      </c>
      <c r="OD844" t="s">
        <v>2777</v>
      </c>
      <c r="OE844" t="s">
        <v>2777</v>
      </c>
      <c r="OF844" t="s">
        <v>2779</v>
      </c>
      <c r="OQ844" t="s">
        <v>3295</v>
      </c>
      <c r="OR844" t="s">
        <v>3084</v>
      </c>
      <c r="PA844" t="s">
        <v>3354</v>
      </c>
      <c r="PB844" t="s">
        <v>3354</v>
      </c>
      <c r="PC844" t="s">
        <v>3403</v>
      </c>
      <c r="PD844" t="s">
        <v>3403</v>
      </c>
      <c r="PN844" t="s">
        <v>3354</v>
      </c>
      <c r="PO844" t="s">
        <v>3354</v>
      </c>
      <c r="PP844" t="s">
        <v>3354</v>
      </c>
      <c r="PZ844" t="s">
        <v>2779</v>
      </c>
      <c r="QA844" t="s">
        <v>3111</v>
      </c>
      <c r="QB844" t="s">
        <v>3350</v>
      </c>
      <c r="QF844" t="s">
        <v>2421</v>
      </c>
      <c r="QG844" t="s">
        <v>2561</v>
      </c>
      <c r="QH844" t="s">
        <v>2437</v>
      </c>
      <c r="QI844" t="s">
        <v>3435</v>
      </c>
      <c r="QJ844" t="s">
        <v>3427</v>
      </c>
      <c r="QK844" t="s">
        <v>3624</v>
      </c>
      <c r="QL844" t="s">
        <v>3624</v>
      </c>
      <c r="QM844" t="s">
        <v>3167</v>
      </c>
      <c r="QN844" t="s">
        <v>3085</v>
      </c>
      <c r="RD844" t="s">
        <v>3020</v>
      </c>
      <c r="RE844" t="s">
        <v>3053</v>
      </c>
      <c r="RG844" t="s">
        <v>3012</v>
      </c>
      <c r="RH844" t="s">
        <v>2988</v>
      </c>
      <c r="RI844" t="s">
        <v>3152</v>
      </c>
      <c r="RJ844" t="s">
        <v>2522</v>
      </c>
      <c r="RK844" t="s">
        <v>2520</v>
      </c>
      <c r="RL844" t="s">
        <v>2835</v>
      </c>
      <c r="RM844" t="s">
        <v>2958</v>
      </c>
      <c r="RP844" t="s">
        <v>2191</v>
      </c>
      <c r="RQ844" t="s">
        <v>2494</v>
      </c>
      <c r="RS844" t="s">
        <v>3074</v>
      </c>
      <c r="RT844" t="s">
        <v>2816</v>
      </c>
      <c r="RU844" t="s">
        <v>2976</v>
      </c>
      <c r="RV844" t="s">
        <v>2623</v>
      </c>
      <c r="RW844" t="s">
        <v>2632</v>
      </c>
      <c r="RX844" t="s">
        <v>2263</v>
      </c>
      <c r="RY844" t="s">
        <v>2821</v>
      </c>
      <c r="SB844" t="s">
        <v>2479</v>
      </c>
      <c r="SC844" t="s">
        <v>2479</v>
      </c>
      <c r="SE844" t="s">
        <v>2479</v>
      </c>
      <c r="SF844" t="s">
        <v>2479</v>
      </c>
      <c r="SG844" t="s">
        <v>2479</v>
      </c>
      <c r="SH844" t="s">
        <v>2479</v>
      </c>
      <c r="SI844" t="s">
        <v>2479</v>
      </c>
      <c r="SJ844" t="s">
        <v>2479</v>
      </c>
      <c r="SK844" t="s">
        <v>2479</v>
      </c>
      <c r="SN844" t="s">
        <v>2458</v>
      </c>
      <c r="SO844" t="s">
        <v>2460</v>
      </c>
      <c r="SQ844" t="s">
        <v>2855</v>
      </c>
      <c r="SR844" t="s">
        <v>2752</v>
      </c>
      <c r="SS844" t="s">
        <v>2821</v>
      </c>
      <c r="ST844" t="s">
        <v>2395</v>
      </c>
      <c r="SU844" t="s">
        <v>2947</v>
      </c>
      <c r="SV844" t="s">
        <v>2918</v>
      </c>
      <c r="SW844" t="s">
        <v>2918</v>
      </c>
      <c r="SZ844" t="s">
        <v>2963</v>
      </c>
      <c r="TA844" t="s">
        <v>3025</v>
      </c>
      <c r="TC844" t="s">
        <v>2987</v>
      </c>
      <c r="TD844" t="s">
        <v>2828</v>
      </c>
      <c r="TE844" t="s">
        <v>2963</v>
      </c>
      <c r="TF844" t="s">
        <v>2445</v>
      </c>
      <c r="TG844" t="s">
        <v>2961</v>
      </c>
      <c r="TH844" t="s">
        <v>3061</v>
      </c>
      <c r="TI844" t="s">
        <v>2963</v>
      </c>
      <c r="TL844" t="s">
        <v>2706</v>
      </c>
      <c r="TM844" t="s">
        <v>2792</v>
      </c>
      <c r="TO844" t="s">
        <v>2811</v>
      </c>
      <c r="TP844" t="s">
        <v>2778</v>
      </c>
      <c r="TQ844" t="s">
        <v>2806</v>
      </c>
      <c r="TR844" t="s">
        <v>2712</v>
      </c>
      <c r="TS844" t="s">
        <v>2812</v>
      </c>
      <c r="TT844" t="s">
        <v>2765</v>
      </c>
      <c r="TU844" t="s">
        <v>2263</v>
      </c>
      <c r="VN844" t="s">
        <v>2134</v>
      </c>
      <c r="VO844" t="s">
        <v>2134</v>
      </c>
      <c r="VP844" t="s">
        <v>2423</v>
      </c>
      <c r="VZ844" t="s">
        <v>2780</v>
      </c>
      <c r="WA844" t="s">
        <v>2530</v>
      </c>
      <c r="WB844" t="s">
        <v>2531</v>
      </c>
      <c r="WL844" t="s">
        <v>2479</v>
      </c>
      <c r="WM844" t="s">
        <v>2479</v>
      </c>
      <c r="WN844" t="s">
        <v>2479</v>
      </c>
      <c r="WX844" t="s">
        <v>3093</v>
      </c>
      <c r="WY844" t="s">
        <v>3082</v>
      </c>
      <c r="WZ844" t="s">
        <v>2610</v>
      </c>
      <c r="XJ844" t="s">
        <v>3040</v>
      </c>
      <c r="XK844" t="s">
        <v>2969</v>
      </c>
      <c r="XL844" t="s">
        <v>2949</v>
      </c>
      <c r="XV844" t="s">
        <v>2809</v>
      </c>
      <c r="XW844" t="s">
        <v>2771</v>
      </c>
      <c r="XX844" t="s">
        <v>2555</v>
      </c>
      <c r="ABA844" t="s">
        <v>2989</v>
      </c>
      <c r="ABB844" t="s">
        <v>3023</v>
      </c>
      <c r="ABC844" t="s">
        <v>3013</v>
      </c>
      <c r="ABD844" t="s">
        <v>2714</v>
      </c>
      <c r="ABM844" t="s">
        <v>2391</v>
      </c>
      <c r="ABN844" t="s">
        <v>2185</v>
      </c>
      <c r="ABO844" t="s">
        <v>2199</v>
      </c>
      <c r="ABP844" t="s">
        <v>2825</v>
      </c>
      <c r="ABY844" t="s">
        <v>2479</v>
      </c>
      <c r="ABZ844" t="s">
        <v>2479</v>
      </c>
      <c r="ACA844" t="s">
        <v>2479</v>
      </c>
      <c r="ACB844" t="s">
        <v>2479</v>
      </c>
      <c r="ACK844" t="s">
        <v>2626</v>
      </c>
      <c r="ACL844" t="s">
        <v>2744</v>
      </c>
      <c r="ACM844" t="s">
        <v>2870</v>
      </c>
      <c r="ACN844" t="s">
        <v>2883</v>
      </c>
      <c r="ACW844" t="s">
        <v>2996</v>
      </c>
      <c r="ACX844" t="s">
        <v>2638</v>
      </c>
      <c r="ACY844" t="s">
        <v>2934</v>
      </c>
      <c r="ACZ844" t="s">
        <v>2983</v>
      </c>
      <c r="ADI844" t="s">
        <v>2847</v>
      </c>
      <c r="ADJ844" t="s">
        <v>2769</v>
      </c>
      <c r="ADK844" t="s">
        <v>2922</v>
      </c>
      <c r="ADL844" t="s">
        <v>2847</v>
      </c>
      <c r="ADU844" t="s">
        <v>3019</v>
      </c>
      <c r="ADV844" t="s">
        <v>2714</v>
      </c>
      <c r="ADW844" t="s">
        <v>3091</v>
      </c>
      <c r="ADX844" t="s">
        <v>3014</v>
      </c>
      <c r="ADY844" t="s">
        <v>3071</v>
      </c>
      <c r="AEG844" t="s">
        <v>2808</v>
      </c>
      <c r="AEH844" t="s">
        <v>2409</v>
      </c>
      <c r="AEI844" t="s">
        <v>2644</v>
      </c>
      <c r="AEJ844" t="s">
        <v>2645</v>
      </c>
      <c r="AEK844" t="s">
        <v>2484</v>
      </c>
      <c r="AES844" t="s">
        <v>2479</v>
      </c>
      <c r="AET844" t="s">
        <v>2479</v>
      </c>
      <c r="AEU844" t="s">
        <v>2479</v>
      </c>
      <c r="AEV844" t="s">
        <v>2479</v>
      </c>
      <c r="AEW844" t="s">
        <v>2479</v>
      </c>
      <c r="AFE844" t="s">
        <v>2846</v>
      </c>
      <c r="AFF844" t="s">
        <v>2826</v>
      </c>
      <c r="AFG844" t="s">
        <v>2599</v>
      </c>
      <c r="AFH844" t="s">
        <v>2409</v>
      </c>
      <c r="AFI844" t="s">
        <v>2585</v>
      </c>
      <c r="AFQ844" t="s">
        <v>2720</v>
      </c>
      <c r="AFR844" t="s">
        <v>3009</v>
      </c>
      <c r="AFS844" t="s">
        <v>2984</v>
      </c>
      <c r="AFT844" t="s">
        <v>2520</v>
      </c>
      <c r="AFU844" t="s">
        <v>2949</v>
      </c>
      <c r="AGC844" t="s">
        <v>2872</v>
      </c>
      <c r="AGD844" t="s">
        <v>2807</v>
      </c>
      <c r="AGE844" t="s">
        <v>2850</v>
      </c>
      <c r="AGF844" t="s">
        <v>2565</v>
      </c>
      <c r="AGG844" t="s">
        <v>2763</v>
      </c>
      <c r="AGP844" t="s">
        <v>2133</v>
      </c>
      <c r="AGQ844" t="s">
        <v>3017</v>
      </c>
      <c r="AGR844" t="s">
        <v>3080</v>
      </c>
      <c r="AGS844" t="s">
        <v>3005</v>
      </c>
      <c r="AHB844" t="s">
        <v>2918</v>
      </c>
      <c r="AHC844" t="s">
        <v>2678</v>
      </c>
      <c r="AHD844" t="s">
        <v>2683</v>
      </c>
      <c r="AHE844" t="s">
        <v>2471</v>
      </c>
      <c r="AHN844" t="s">
        <v>2479</v>
      </c>
      <c r="AHO844" t="s">
        <v>2479</v>
      </c>
      <c r="AHP844" t="s">
        <v>2479</v>
      </c>
      <c r="AHQ844" t="s">
        <v>2479</v>
      </c>
      <c r="AHZ844" t="s">
        <v>2554</v>
      </c>
      <c r="AIA844" t="s">
        <v>2870</v>
      </c>
      <c r="AIB844" t="s">
        <v>2870</v>
      </c>
      <c r="AIC844" t="s">
        <v>2947</v>
      </c>
      <c r="AIL844" t="s">
        <v>2961</v>
      </c>
      <c r="AIM844" t="s">
        <v>2978</v>
      </c>
      <c r="AIN844" t="s">
        <v>2893</v>
      </c>
      <c r="AIO844" t="s">
        <v>2891</v>
      </c>
      <c r="AIX844" t="s">
        <v>2441</v>
      </c>
      <c r="AIY844" t="s">
        <v>2767</v>
      </c>
      <c r="AIZ844" t="s">
        <v>2806</v>
      </c>
      <c r="AJA844" t="s">
        <v>2847</v>
      </c>
      <c r="AMD844" t="s">
        <v>3079</v>
      </c>
      <c r="AME844" t="s">
        <v>2714</v>
      </c>
      <c r="AMF844" t="s">
        <v>2714</v>
      </c>
      <c r="AMP844" t="s">
        <v>2529</v>
      </c>
      <c r="AMQ844" t="s">
        <v>2636</v>
      </c>
      <c r="AMR844" t="s">
        <v>3144</v>
      </c>
      <c r="ANB844" t="s">
        <v>2479</v>
      </c>
      <c r="ANC844" t="s">
        <v>2479</v>
      </c>
      <c r="AND844" t="s">
        <v>2479</v>
      </c>
      <c r="ANN844" t="s">
        <v>2447</v>
      </c>
      <c r="ANO844" t="s">
        <v>2620</v>
      </c>
      <c r="ANP844" t="s">
        <v>2766</v>
      </c>
      <c r="ANZ844" t="s">
        <v>2968</v>
      </c>
      <c r="AOA844" t="s">
        <v>2998</v>
      </c>
      <c r="AOB844" t="s">
        <v>2985</v>
      </c>
      <c r="AOL844" t="s">
        <v>2812</v>
      </c>
      <c r="AOM844" t="s">
        <v>2888</v>
      </c>
      <c r="AON844" t="s">
        <v>2761</v>
      </c>
      <c r="AOX844" t="s">
        <v>3036</v>
      </c>
      <c r="AOY844" t="s">
        <v>2983</v>
      </c>
      <c r="AOZ844" t="s">
        <v>3056</v>
      </c>
      <c r="APJ844" t="s">
        <v>2709</v>
      </c>
      <c r="APK844" t="s">
        <v>2841</v>
      </c>
      <c r="APL844" t="s">
        <v>2302</v>
      </c>
      <c r="APV844" t="s">
        <v>2479</v>
      </c>
      <c r="APW844" t="s">
        <v>2479</v>
      </c>
      <c r="APX844" t="s">
        <v>2479</v>
      </c>
      <c r="AQH844" t="s">
        <v>2262</v>
      </c>
      <c r="AQI844" t="s">
        <v>2750</v>
      </c>
      <c r="AQJ844" t="s">
        <v>2570</v>
      </c>
      <c r="AQT844" t="s">
        <v>2893</v>
      </c>
      <c r="AQU844" t="s">
        <v>2795</v>
      </c>
      <c r="AQV844" t="s">
        <v>2522</v>
      </c>
      <c r="ARF844" t="s">
        <v>2601</v>
      </c>
      <c r="ARG844" t="s">
        <v>2807</v>
      </c>
      <c r="ARH844" t="s">
        <v>2884</v>
      </c>
      <c r="AUL844" t="s">
        <v>2999</v>
      </c>
      <c r="AUM844" t="s">
        <v>2999</v>
      </c>
      <c r="AUN844" t="s">
        <v>3045</v>
      </c>
      <c r="AUX844" t="s">
        <v>2853</v>
      </c>
      <c r="AUY844" t="s">
        <v>2456</v>
      </c>
      <c r="AUZ844" t="s">
        <v>2611</v>
      </c>
      <c r="AVJ844" t="s">
        <v>2479</v>
      </c>
      <c r="AVK844" t="s">
        <v>2479</v>
      </c>
      <c r="AVL844" t="s">
        <v>2479</v>
      </c>
      <c r="AVV844" t="s">
        <v>2516</v>
      </c>
      <c r="AVW844" t="s">
        <v>2897</v>
      </c>
      <c r="AVX844" t="s">
        <v>2855</v>
      </c>
      <c r="AWH844" t="s">
        <v>2953</v>
      </c>
      <c r="AWI844" t="s">
        <v>3024</v>
      </c>
      <c r="AWJ844" t="s">
        <v>3086</v>
      </c>
      <c r="AWT844" t="s">
        <v>2550</v>
      </c>
      <c r="AWU844" t="s">
        <v>2530</v>
      </c>
      <c r="AWV844" t="s">
        <v>2753</v>
      </c>
      <c r="AXE844" t="s">
        <v>2510</v>
      </c>
      <c r="AXF844" t="s">
        <v>2833</v>
      </c>
      <c r="AXQ844" t="s">
        <v>2479</v>
      </c>
      <c r="AXR844" t="s">
        <v>2479</v>
      </c>
      <c r="AYC844" t="s">
        <v>2166</v>
      </c>
      <c r="AYD844" t="s">
        <v>2585</v>
      </c>
      <c r="AYO844" t="s">
        <v>2736</v>
      </c>
      <c r="AYP844" t="s">
        <v>2606</v>
      </c>
      <c r="AZA844" t="s">
        <v>2670</v>
      </c>
      <c r="AZB844" t="s">
        <v>2360</v>
      </c>
      <c r="BEP844" t="s">
        <v>2288</v>
      </c>
      <c r="BEQ844" t="s">
        <v>2479</v>
      </c>
      <c r="BER844" t="s">
        <v>2479</v>
      </c>
      <c r="BFB844" t="s">
        <v>2588</v>
      </c>
      <c r="BFC844" t="s">
        <v>2479</v>
      </c>
      <c r="BFD844" t="s">
        <v>2479</v>
      </c>
      <c r="BFN844" t="s">
        <v>2432</v>
      </c>
      <c r="BFO844" t="s">
        <v>2186</v>
      </c>
      <c r="BFP844" t="s">
        <v>2479</v>
      </c>
      <c r="BFZ844" t="s">
        <v>2479</v>
      </c>
      <c r="BGA844" t="s">
        <v>2479</v>
      </c>
      <c r="BGB844" t="s">
        <v>2479</v>
      </c>
      <c r="BGL844" t="s">
        <v>2479</v>
      </c>
      <c r="BGM844" t="s">
        <v>2479</v>
      </c>
      <c r="BGN844" t="s">
        <v>2479</v>
      </c>
      <c r="BGY844" t="s">
        <v>2421</v>
      </c>
      <c r="BGZ844" t="s">
        <v>2360</v>
      </c>
      <c r="BHK844" t="s">
        <v>2479</v>
      </c>
      <c r="BHL844" t="s">
        <v>2479</v>
      </c>
      <c r="BHV844" t="s">
        <v>2479</v>
      </c>
      <c r="BHW844" t="s">
        <v>2479</v>
      </c>
      <c r="BHX844" t="s">
        <v>2843</v>
      </c>
      <c r="BIH844" t="s">
        <v>2479</v>
      </c>
      <c r="BII844" t="s">
        <v>2479</v>
      </c>
      <c r="BIJ844" t="s">
        <v>2479</v>
      </c>
      <c r="BIT844" t="s">
        <v>2479</v>
      </c>
      <c r="BIU844" t="s">
        <v>2479</v>
      </c>
      <c r="BIV844" t="s">
        <v>2479</v>
      </c>
      <c r="BOT844" t="s">
        <v>2431</v>
      </c>
      <c r="BOU844" t="s">
        <v>2479</v>
      </c>
      <c r="BOV844" t="s">
        <v>2479</v>
      </c>
      <c r="BPF844" t="s">
        <v>2352</v>
      </c>
      <c r="BPG844" t="s">
        <v>2479</v>
      </c>
      <c r="BPH844" t="s">
        <v>2479</v>
      </c>
      <c r="BPR844" t="s">
        <v>2391</v>
      </c>
      <c r="BPS844" t="s">
        <v>2479</v>
      </c>
      <c r="BPT844" t="s">
        <v>2479</v>
      </c>
      <c r="BQD844" t="s">
        <v>2479</v>
      </c>
      <c r="BQE844" t="s">
        <v>2479</v>
      </c>
      <c r="BQF844" t="s">
        <v>2479</v>
      </c>
      <c r="BQQ844" t="s">
        <v>2479</v>
      </c>
      <c r="BQR844" t="s">
        <v>2479</v>
      </c>
      <c r="BRC844" t="s">
        <v>2479</v>
      </c>
      <c r="BRD844" t="s">
        <v>2479</v>
      </c>
      <c r="BRO844" t="s">
        <v>2479</v>
      </c>
      <c r="BRP844" t="s">
        <v>2479</v>
      </c>
      <c r="BSA844" t="s">
        <v>2479</v>
      </c>
      <c r="BSB844" t="s">
        <v>2479</v>
      </c>
      <c r="BUN844" t="s">
        <v>2982</v>
      </c>
      <c r="BUO844" t="s">
        <v>2796</v>
      </c>
      <c r="BUP844" t="s">
        <v>3046</v>
      </c>
      <c r="BUQ844" t="s">
        <v>2521</v>
      </c>
      <c r="BUR844" t="s">
        <v>2799</v>
      </c>
      <c r="BUS844" t="s">
        <v>2864</v>
      </c>
      <c r="BUT844" t="s">
        <v>3170</v>
      </c>
      <c r="BUU844" t="s">
        <v>2936</v>
      </c>
      <c r="BUV844" t="s">
        <v>3009</v>
      </c>
      <c r="BUZ844" t="s">
        <v>2191</v>
      </c>
      <c r="BVA844" t="s">
        <v>2494</v>
      </c>
      <c r="BVB844" t="s">
        <v>2399</v>
      </c>
      <c r="BVC844" t="s">
        <v>3074</v>
      </c>
      <c r="BVD844" t="s">
        <v>2816</v>
      </c>
      <c r="BVE844" t="s">
        <v>2976</v>
      </c>
      <c r="BVF844" t="s">
        <v>2623</v>
      </c>
      <c r="BVG844" t="s">
        <v>2632</v>
      </c>
      <c r="BVH844" t="s">
        <v>2263</v>
      </c>
      <c r="BVL844" t="s">
        <v>2876</v>
      </c>
      <c r="BVM844" t="s">
        <v>2609</v>
      </c>
      <c r="BVN844" t="s">
        <v>2879</v>
      </c>
      <c r="BVO844" t="s">
        <v>2479</v>
      </c>
      <c r="BVP844" t="s">
        <v>2479</v>
      </c>
      <c r="BVQ844" t="s">
        <v>2479</v>
      </c>
      <c r="BVR844" t="s">
        <v>2479</v>
      </c>
      <c r="BVS844" t="s">
        <v>2479</v>
      </c>
      <c r="BVT844" t="s">
        <v>2479</v>
      </c>
      <c r="BVX844" t="s">
        <v>2458</v>
      </c>
      <c r="BVY844" t="s">
        <v>2460</v>
      </c>
      <c r="BVZ844" t="s">
        <v>2450</v>
      </c>
      <c r="BWA844" t="s">
        <v>2855</v>
      </c>
      <c r="BWB844" t="s">
        <v>2752</v>
      </c>
      <c r="BWC844" t="s">
        <v>2821</v>
      </c>
      <c r="BWD844" t="s">
        <v>2395</v>
      </c>
      <c r="BWE844" t="s">
        <v>2947</v>
      </c>
      <c r="BWF844" t="s">
        <v>2918</v>
      </c>
      <c r="BWJ844" t="s">
        <v>2442</v>
      </c>
      <c r="BWK844" t="s">
        <v>3116</v>
      </c>
      <c r="BWL844" t="s">
        <v>2926</v>
      </c>
      <c r="BWM844" t="s">
        <v>3026</v>
      </c>
      <c r="BWN844" t="s">
        <v>3179</v>
      </c>
      <c r="BWO844" t="s">
        <v>3093</v>
      </c>
      <c r="BWP844" t="s">
        <v>2815</v>
      </c>
      <c r="BWQ844" t="s">
        <v>2901</v>
      </c>
      <c r="BWR844" t="s">
        <v>2454</v>
      </c>
      <c r="BWV844" t="s">
        <v>2706</v>
      </c>
      <c r="BWW844" t="s">
        <v>2792</v>
      </c>
      <c r="BWX844" t="s">
        <v>2771</v>
      </c>
      <c r="BWY844" t="s">
        <v>2811</v>
      </c>
      <c r="BWZ844" t="s">
        <v>2778</v>
      </c>
      <c r="BXA844" t="s">
        <v>2806</v>
      </c>
      <c r="BXB844" t="s">
        <v>2712</v>
      </c>
      <c r="BXC844" t="s">
        <v>2812</v>
      </c>
      <c r="BXD844" t="s">
        <v>2765</v>
      </c>
    </row>
    <row r="845" spans="1:1020 1030:1980 2064:2124" x14ac:dyDescent="0.15">
      <c r="A845" t="s">
        <v>4194</v>
      </c>
      <c r="BR845" t="s">
        <v>3085</v>
      </c>
      <c r="BS845" t="s">
        <v>3084</v>
      </c>
      <c r="BT845" t="s">
        <v>3354</v>
      </c>
      <c r="DN845" t="s">
        <v>3084</v>
      </c>
      <c r="DO845" t="s">
        <v>3336</v>
      </c>
      <c r="DP845" t="s">
        <v>3354</v>
      </c>
      <c r="EN845" t="s">
        <v>3403</v>
      </c>
      <c r="JN845" t="s">
        <v>3350</v>
      </c>
      <c r="JO845" t="s">
        <v>3560</v>
      </c>
      <c r="JP845" t="s">
        <v>3560</v>
      </c>
      <c r="JQ845" t="s">
        <v>4107</v>
      </c>
      <c r="MG845" t="s">
        <v>3138</v>
      </c>
      <c r="MH845" t="s">
        <v>3138</v>
      </c>
      <c r="RJ845" t="s">
        <v>2524</v>
      </c>
      <c r="RK845" t="s">
        <v>2934</v>
      </c>
      <c r="RL845" t="s">
        <v>3001</v>
      </c>
      <c r="RM845" t="s">
        <v>2910</v>
      </c>
      <c r="RV845" t="s">
        <v>2818</v>
      </c>
      <c r="RW845" t="s">
        <v>2810</v>
      </c>
      <c r="RX845" t="s">
        <v>2708</v>
      </c>
      <c r="RY845" t="s">
        <v>2763</v>
      </c>
      <c r="SH845" t="s">
        <v>2479</v>
      </c>
      <c r="SI845" t="s">
        <v>2479</v>
      </c>
      <c r="SJ845" t="s">
        <v>2479</v>
      </c>
      <c r="SK845" t="s">
        <v>2479</v>
      </c>
      <c r="ST845" t="s">
        <v>2672</v>
      </c>
      <c r="SU845" t="s">
        <v>2785</v>
      </c>
      <c r="SV845" t="s">
        <v>2617</v>
      </c>
      <c r="SW845" t="s">
        <v>2200</v>
      </c>
      <c r="TF845" t="s">
        <v>2838</v>
      </c>
      <c r="TG845" t="s">
        <v>2796</v>
      </c>
      <c r="TH845" t="s">
        <v>2978</v>
      </c>
      <c r="TI845" t="s">
        <v>2720</v>
      </c>
      <c r="TR845" t="s">
        <v>2894</v>
      </c>
      <c r="TS845" t="s">
        <v>2529</v>
      </c>
      <c r="TT845" t="s">
        <v>2879</v>
      </c>
      <c r="TU845" t="s">
        <v>2810</v>
      </c>
      <c r="AJJ845" t="s">
        <v>2637</v>
      </c>
      <c r="AJK845" t="s">
        <v>3008</v>
      </c>
      <c r="AJL845" t="s">
        <v>3025</v>
      </c>
      <c r="AJV845" t="s">
        <v>2243</v>
      </c>
      <c r="AJW845" t="s">
        <v>2357</v>
      </c>
      <c r="AJX845" t="s">
        <v>2802</v>
      </c>
      <c r="AKH845" t="s">
        <v>2479</v>
      </c>
      <c r="AKI845" t="s">
        <v>2479</v>
      </c>
      <c r="AKJ845" t="s">
        <v>2479</v>
      </c>
      <c r="AKT845" t="s">
        <v>2585</v>
      </c>
      <c r="AKU845" t="s">
        <v>3049</v>
      </c>
      <c r="AKV845" t="s">
        <v>2627</v>
      </c>
      <c r="ALF845" t="s">
        <v>3005</v>
      </c>
      <c r="ALG845" t="s">
        <v>2999</v>
      </c>
      <c r="ALH845" t="s">
        <v>3155</v>
      </c>
      <c r="ALR845" t="s">
        <v>2816</v>
      </c>
      <c r="ALS845" t="s">
        <v>2894</v>
      </c>
      <c r="ALT845" t="s">
        <v>2990</v>
      </c>
      <c r="AMF845" t="s">
        <v>3091</v>
      </c>
      <c r="AMR845" t="s">
        <v>2885</v>
      </c>
      <c r="AND845" t="s">
        <v>2479</v>
      </c>
      <c r="ANP845" t="s">
        <v>2257</v>
      </c>
      <c r="AOB845" t="s">
        <v>3066</v>
      </c>
      <c r="AON845" t="s">
        <v>2810</v>
      </c>
      <c r="AUL845" t="s">
        <v>2715</v>
      </c>
      <c r="AUM845" t="s">
        <v>2715</v>
      </c>
      <c r="AUN845" t="s">
        <v>2860</v>
      </c>
      <c r="AUX845" t="s">
        <v>2577</v>
      </c>
      <c r="AUY845" t="s">
        <v>2585</v>
      </c>
      <c r="AUZ845" t="s">
        <v>2853</v>
      </c>
      <c r="AVJ845" t="s">
        <v>2479</v>
      </c>
      <c r="AVK845" t="s">
        <v>2479</v>
      </c>
      <c r="AVL845" t="s">
        <v>2479</v>
      </c>
      <c r="AVV845" t="s">
        <v>2351</v>
      </c>
      <c r="AVW845" t="s">
        <v>2584</v>
      </c>
      <c r="AVX845" t="s">
        <v>2883</v>
      </c>
      <c r="AWH845" t="s">
        <v>3018</v>
      </c>
      <c r="AWI845" t="s">
        <v>3054</v>
      </c>
      <c r="AWJ845" t="s">
        <v>3152</v>
      </c>
      <c r="AWT845" t="s">
        <v>2530</v>
      </c>
      <c r="AWU845" t="s">
        <v>2771</v>
      </c>
      <c r="AWV845" t="s">
        <v>2752</v>
      </c>
      <c r="AXE845" t="s">
        <v>3244</v>
      </c>
      <c r="AXF845" t="s">
        <v>2805</v>
      </c>
      <c r="AXQ845" t="s">
        <v>2479</v>
      </c>
      <c r="AXR845" t="s">
        <v>2479</v>
      </c>
      <c r="AYC845" t="s">
        <v>2292</v>
      </c>
      <c r="AYD845" t="s">
        <v>2931</v>
      </c>
      <c r="AYO845" t="s">
        <v>2577</v>
      </c>
      <c r="AYP845" t="s">
        <v>2762</v>
      </c>
      <c r="AZA845" t="s">
        <v>2593</v>
      </c>
      <c r="AZB845" t="s">
        <v>2432</v>
      </c>
    </row>
    <row r="846" spans="1:1020 1030:1980 2064:2124" x14ac:dyDescent="0.15">
      <c r="A846" t="s">
        <v>4195</v>
      </c>
      <c r="AJ846" t="s">
        <v>2779</v>
      </c>
      <c r="AV846" t="s">
        <v>3084</v>
      </c>
      <c r="CM846" t="s">
        <v>3997</v>
      </c>
      <c r="CN846" t="s">
        <v>3190</v>
      </c>
      <c r="CO846" t="s">
        <v>3085</v>
      </c>
      <c r="CQ846" t="s">
        <v>3410</v>
      </c>
      <c r="CR846" t="s">
        <v>3409</v>
      </c>
      <c r="DC846" t="s">
        <v>3582</v>
      </c>
      <c r="DD846" t="s">
        <v>3689</v>
      </c>
      <c r="DO846" t="s">
        <v>3336</v>
      </c>
      <c r="DP846" t="s">
        <v>3084</v>
      </c>
      <c r="EZ846" t="s">
        <v>2779</v>
      </c>
      <c r="FL846" t="s">
        <v>2779</v>
      </c>
      <c r="HT846" t="s">
        <v>2777</v>
      </c>
      <c r="JK846" t="s">
        <v>3476</v>
      </c>
      <c r="JL846" t="s">
        <v>3582</v>
      </c>
      <c r="JM846" t="s">
        <v>3560</v>
      </c>
      <c r="JO846" t="s">
        <v>3689</v>
      </c>
      <c r="JP846" t="s">
        <v>3689</v>
      </c>
      <c r="JQ846" t="s">
        <v>4107</v>
      </c>
      <c r="KN846" t="s">
        <v>3084</v>
      </c>
      <c r="KV846" t="s">
        <v>3190</v>
      </c>
      <c r="KW846" t="s">
        <v>3085</v>
      </c>
      <c r="KY846" t="s">
        <v>3410</v>
      </c>
      <c r="KZ846" t="s">
        <v>3409</v>
      </c>
      <c r="LL846" t="s">
        <v>3111</v>
      </c>
      <c r="MV846" t="s">
        <v>3084</v>
      </c>
      <c r="OF846" t="s">
        <v>3111</v>
      </c>
      <c r="PC846" t="s">
        <v>3582</v>
      </c>
      <c r="PD846" t="s">
        <v>3560</v>
      </c>
      <c r="PO846" t="s">
        <v>3544</v>
      </c>
      <c r="PP846" t="s">
        <v>3350</v>
      </c>
      <c r="RG846" t="s">
        <v>3073</v>
      </c>
      <c r="RH846" t="s">
        <v>2714</v>
      </c>
      <c r="RI846" t="s">
        <v>3006</v>
      </c>
      <c r="RK846" t="s">
        <v>3087</v>
      </c>
      <c r="RL846" t="s">
        <v>3196</v>
      </c>
      <c r="RM846" t="s">
        <v>3179</v>
      </c>
      <c r="RS846" t="s">
        <v>3016</v>
      </c>
      <c r="RT846" t="s">
        <v>3244</v>
      </c>
      <c r="RU846" t="s">
        <v>2909</v>
      </c>
      <c r="RW846" t="s">
        <v>2896</v>
      </c>
      <c r="RX846" t="s">
        <v>2952</v>
      </c>
      <c r="RY846" t="s">
        <v>3143</v>
      </c>
      <c r="SE846" t="s">
        <v>2479</v>
      </c>
      <c r="SF846" t="s">
        <v>2479</v>
      </c>
      <c r="SG846" t="s">
        <v>2479</v>
      </c>
      <c r="SI846" t="s">
        <v>2479</v>
      </c>
      <c r="SJ846" t="s">
        <v>2479</v>
      </c>
      <c r="SK846" t="s">
        <v>2479</v>
      </c>
      <c r="SQ846" t="s">
        <v>2965</v>
      </c>
      <c r="SR846" t="s">
        <v>3061</v>
      </c>
      <c r="SS846" t="s">
        <v>2954</v>
      </c>
      <c r="SU846" t="s">
        <v>2952</v>
      </c>
      <c r="SV846" t="s">
        <v>2462</v>
      </c>
      <c r="SW846" t="s">
        <v>2901</v>
      </c>
      <c r="TC846" t="s">
        <v>2968</v>
      </c>
      <c r="TD846" t="s">
        <v>2996</v>
      </c>
      <c r="TE846" t="s">
        <v>2940</v>
      </c>
      <c r="TG846" t="s">
        <v>2829</v>
      </c>
      <c r="TH846" t="s">
        <v>2836</v>
      </c>
      <c r="TI846" t="s">
        <v>3025</v>
      </c>
      <c r="TO846" t="s">
        <v>2532</v>
      </c>
      <c r="TP846" t="s">
        <v>2500</v>
      </c>
      <c r="TQ846" t="s">
        <v>2751</v>
      </c>
      <c r="TS846" t="s">
        <v>2820</v>
      </c>
      <c r="TT846" t="s">
        <v>2353</v>
      </c>
      <c r="TU846" t="s">
        <v>2321</v>
      </c>
      <c r="ABC846" t="s">
        <v>2714</v>
      </c>
      <c r="ABD846" t="s">
        <v>2983</v>
      </c>
      <c r="ABO846" t="s">
        <v>2444</v>
      </c>
      <c r="ABP846" t="s">
        <v>2460</v>
      </c>
      <c r="ACA846" t="s">
        <v>2479</v>
      </c>
      <c r="ACB846" t="s">
        <v>2479</v>
      </c>
      <c r="ACM846" t="s">
        <v>3115</v>
      </c>
      <c r="ACN846" t="s">
        <v>2452</v>
      </c>
      <c r="ACY846" t="s">
        <v>3036</v>
      </c>
      <c r="ACZ846" t="s">
        <v>2910</v>
      </c>
      <c r="ADK846" t="s">
        <v>2324</v>
      </c>
      <c r="ADL846" t="s">
        <v>2813</v>
      </c>
      <c r="AGQ846" t="s">
        <v>2713</v>
      </c>
      <c r="AGR846" t="s">
        <v>3018</v>
      </c>
      <c r="AHC846" t="s">
        <v>2640</v>
      </c>
      <c r="AHD846" t="s">
        <v>2836</v>
      </c>
      <c r="AHO846" t="s">
        <v>2479</v>
      </c>
      <c r="AHP846" t="s">
        <v>2479</v>
      </c>
      <c r="AIA846" t="s">
        <v>2893</v>
      </c>
      <c r="AIB846" t="s">
        <v>2640</v>
      </c>
      <c r="AIM846" t="s">
        <v>3057</v>
      </c>
      <c r="AIN846" t="s">
        <v>2835</v>
      </c>
      <c r="AIY846" t="s">
        <v>2821</v>
      </c>
      <c r="AIZ846" t="s">
        <v>2555</v>
      </c>
      <c r="AOY846" t="s">
        <v>2998</v>
      </c>
      <c r="AOZ846" t="s">
        <v>2969</v>
      </c>
      <c r="APK846" t="s">
        <v>2874</v>
      </c>
      <c r="APL846" t="s">
        <v>2856</v>
      </c>
      <c r="APW846" t="s">
        <v>2479</v>
      </c>
      <c r="APX846" t="s">
        <v>2479</v>
      </c>
      <c r="AQI846" t="s">
        <v>2836</v>
      </c>
      <c r="AQJ846" t="s">
        <v>2962</v>
      </c>
      <c r="AQU846" t="s">
        <v>2988</v>
      </c>
      <c r="AQV846" t="s">
        <v>3095</v>
      </c>
      <c r="ARG846" t="s">
        <v>2488</v>
      </c>
      <c r="ARH846" t="s">
        <v>2840</v>
      </c>
      <c r="AUM846" t="s">
        <v>3071</v>
      </c>
      <c r="AUN846" t="s">
        <v>3016</v>
      </c>
      <c r="AUY846" t="s">
        <v>3062</v>
      </c>
      <c r="AUZ846" t="s">
        <v>2532</v>
      </c>
      <c r="AVK846" t="s">
        <v>2479</v>
      </c>
      <c r="AVL846" t="s">
        <v>2479</v>
      </c>
      <c r="AVW846" t="s">
        <v>2438</v>
      </c>
      <c r="AVX846" t="s">
        <v>2875</v>
      </c>
      <c r="AWI846" t="s">
        <v>3023</v>
      </c>
      <c r="AWJ846" t="s">
        <v>2424</v>
      </c>
      <c r="AWU846" t="s">
        <v>2542</v>
      </c>
      <c r="AWV846" t="s">
        <v>2269</v>
      </c>
      <c r="BER846" t="s">
        <v>2479</v>
      </c>
      <c r="BFP846" t="s">
        <v>2479</v>
      </c>
      <c r="BGB846" t="s">
        <v>2479</v>
      </c>
      <c r="BGN846" t="s">
        <v>2479</v>
      </c>
      <c r="BHX846" t="s">
        <v>2479</v>
      </c>
      <c r="BIJ846" t="s">
        <v>2479</v>
      </c>
      <c r="BJC846" t="s">
        <v>3020</v>
      </c>
      <c r="BJD846" t="s">
        <v>3023</v>
      </c>
      <c r="BJE846" t="s">
        <v>3020</v>
      </c>
      <c r="BJG846" t="s">
        <v>2797</v>
      </c>
      <c r="BJH846" t="s">
        <v>2897</v>
      </c>
      <c r="BJO846" t="s">
        <v>3016</v>
      </c>
      <c r="BJP846" t="s">
        <v>3244</v>
      </c>
      <c r="BJQ846" t="s">
        <v>2909</v>
      </c>
      <c r="BJS846" t="s">
        <v>2896</v>
      </c>
      <c r="BJT846" t="s">
        <v>2952</v>
      </c>
      <c r="BKA846" t="s">
        <v>2479</v>
      </c>
      <c r="BKB846" t="s">
        <v>2479</v>
      </c>
      <c r="BKC846" t="s">
        <v>2479</v>
      </c>
      <c r="BKE846" t="s">
        <v>2479</v>
      </c>
      <c r="BKF846" t="s">
        <v>2479</v>
      </c>
      <c r="BKM846" t="s">
        <v>2965</v>
      </c>
      <c r="BKN846" t="s">
        <v>3061</v>
      </c>
      <c r="BKO846" t="s">
        <v>2954</v>
      </c>
      <c r="BKQ846" t="s">
        <v>2952</v>
      </c>
      <c r="BKR846" t="s">
        <v>2462</v>
      </c>
      <c r="BKY846" t="s">
        <v>2893</v>
      </c>
      <c r="BKZ846" t="s">
        <v>2964</v>
      </c>
      <c r="BLA846" t="s">
        <v>2887</v>
      </c>
      <c r="BLC846" t="s">
        <v>2987</v>
      </c>
      <c r="BLD846" t="s">
        <v>2936</v>
      </c>
      <c r="BLK846" t="s">
        <v>2532</v>
      </c>
      <c r="BLL846" t="s">
        <v>2500</v>
      </c>
      <c r="BLM846" t="s">
        <v>2751</v>
      </c>
      <c r="BLO846" t="s">
        <v>2820</v>
      </c>
      <c r="BLP846" t="s">
        <v>2353</v>
      </c>
      <c r="BLX846" t="s">
        <v>2714</v>
      </c>
      <c r="BLY846" t="s">
        <v>3006</v>
      </c>
      <c r="BMA846" t="s">
        <v>3087</v>
      </c>
      <c r="BMB846" t="s">
        <v>3196</v>
      </c>
      <c r="BMJ846" t="s">
        <v>3244</v>
      </c>
      <c r="BMK846" t="s">
        <v>2909</v>
      </c>
      <c r="BMM846" t="s">
        <v>2896</v>
      </c>
      <c r="BMN846" t="s">
        <v>2952</v>
      </c>
      <c r="BMV846" t="s">
        <v>2479</v>
      </c>
      <c r="BMW846" t="s">
        <v>2479</v>
      </c>
      <c r="BMY846" t="s">
        <v>2479</v>
      </c>
      <c r="BMZ846" t="s">
        <v>2479</v>
      </c>
      <c r="BNH846" t="s">
        <v>3061</v>
      </c>
      <c r="BNI846" t="s">
        <v>3179</v>
      </c>
      <c r="BNK846" t="s">
        <v>2952</v>
      </c>
      <c r="BNL846" t="s">
        <v>2933</v>
      </c>
      <c r="BNT846" t="s">
        <v>2996</v>
      </c>
      <c r="BNU846" t="s">
        <v>2940</v>
      </c>
      <c r="BNW846" t="s">
        <v>2829</v>
      </c>
      <c r="BNX846" t="s">
        <v>2836</v>
      </c>
      <c r="BOF846" t="s">
        <v>2500</v>
      </c>
      <c r="BOG846" t="s">
        <v>2751</v>
      </c>
      <c r="BOI846" t="s">
        <v>2820</v>
      </c>
      <c r="BOJ846" t="s">
        <v>2353</v>
      </c>
      <c r="BPH846" t="s">
        <v>2479</v>
      </c>
      <c r="BPT846" t="s">
        <v>2479</v>
      </c>
      <c r="BQF846" t="s">
        <v>2479</v>
      </c>
    </row>
    <row r="847" spans="1:1020 1030:1980 2064:2124" x14ac:dyDescent="0.15">
      <c r="A847" t="s">
        <v>4196</v>
      </c>
      <c r="V847" t="s">
        <v>3336</v>
      </c>
      <c r="W847" t="s">
        <v>3336</v>
      </c>
      <c r="X847" t="s">
        <v>3402</v>
      </c>
      <c r="BR847" t="s">
        <v>3544</v>
      </c>
      <c r="BS847" t="s">
        <v>3544</v>
      </c>
      <c r="BT847" t="s">
        <v>3544</v>
      </c>
      <c r="DN847" t="s">
        <v>3336</v>
      </c>
      <c r="DO847" t="s">
        <v>3336</v>
      </c>
      <c r="DP847" t="s">
        <v>3402</v>
      </c>
      <c r="DZ847" t="s">
        <v>3544</v>
      </c>
      <c r="EA847" t="s">
        <v>3544</v>
      </c>
      <c r="EB847" t="s">
        <v>3350</v>
      </c>
      <c r="EC847" t="s">
        <v>3350</v>
      </c>
      <c r="EL847" t="s">
        <v>3402</v>
      </c>
      <c r="EM847" t="s">
        <v>3402</v>
      </c>
      <c r="EN847" t="s">
        <v>3544</v>
      </c>
      <c r="IP847" t="s">
        <v>3544</v>
      </c>
      <c r="IQ847" t="s">
        <v>3544</v>
      </c>
      <c r="IR847" t="s">
        <v>3544</v>
      </c>
      <c r="IS847" t="s">
        <v>3403</v>
      </c>
      <c r="JL847" t="s">
        <v>3582</v>
      </c>
      <c r="JM847" t="s">
        <v>3560</v>
      </c>
      <c r="JN847" t="s">
        <v>3560</v>
      </c>
      <c r="JO847" t="s">
        <v>3689</v>
      </c>
      <c r="JP847" t="s">
        <v>3689</v>
      </c>
      <c r="JQ847" t="s">
        <v>4107</v>
      </c>
      <c r="KV847">
        <f>196</f>
        <v>196</v>
      </c>
      <c r="KW847" t="s">
        <v>3167</v>
      </c>
      <c r="KX847" t="s">
        <v>3085</v>
      </c>
      <c r="KY847" t="s">
        <v>3409</v>
      </c>
      <c r="KZ847" t="s">
        <v>3410</v>
      </c>
      <c r="PB847" t="s">
        <v>3350</v>
      </c>
      <c r="PC847" t="s">
        <v>3350</v>
      </c>
      <c r="PD847" t="s">
        <v>3560</v>
      </c>
      <c r="PN847" t="s">
        <v>3403</v>
      </c>
      <c r="PO847" t="s">
        <v>3544</v>
      </c>
      <c r="PP847" t="s">
        <v>3350</v>
      </c>
      <c r="QX847" t="s">
        <v>3199</v>
      </c>
      <c r="QY847" t="s">
        <v>3199</v>
      </c>
      <c r="QZ847" t="s">
        <v>3138</v>
      </c>
      <c r="RH847" t="s">
        <v>3071</v>
      </c>
      <c r="RI847" t="s">
        <v>3086</v>
      </c>
      <c r="RJ847" t="s">
        <v>3155</v>
      </c>
      <c r="RK847" t="s">
        <v>3087</v>
      </c>
      <c r="RL847" t="s">
        <v>3001</v>
      </c>
      <c r="RM847" t="s">
        <v>2835</v>
      </c>
      <c r="RT847" t="s">
        <v>2892</v>
      </c>
      <c r="RU847" t="s">
        <v>3021</v>
      </c>
      <c r="RV847" t="s">
        <v>2896</v>
      </c>
      <c r="RW847" t="s">
        <v>3093</v>
      </c>
      <c r="RX847" t="s">
        <v>2908</v>
      </c>
      <c r="RY847" t="s">
        <v>3075</v>
      </c>
      <c r="SF847" t="s">
        <v>2479</v>
      </c>
      <c r="SG847" t="s">
        <v>2479</v>
      </c>
      <c r="SH847" t="s">
        <v>2479</v>
      </c>
      <c r="SI847" t="s">
        <v>2479</v>
      </c>
      <c r="SJ847" t="s">
        <v>2479</v>
      </c>
      <c r="SK847" t="s">
        <v>2479</v>
      </c>
      <c r="SR847" t="s">
        <v>2442</v>
      </c>
      <c r="SS847" t="s">
        <v>2904</v>
      </c>
      <c r="ST847" t="s">
        <v>2449</v>
      </c>
      <c r="SU847" t="s">
        <v>2921</v>
      </c>
      <c r="SV847" t="s">
        <v>2766</v>
      </c>
      <c r="SW847" t="s">
        <v>2265</v>
      </c>
      <c r="TD847" t="s">
        <v>3179</v>
      </c>
      <c r="TE847" t="s">
        <v>2457</v>
      </c>
      <c r="TF847" t="s">
        <v>2893</v>
      </c>
      <c r="TG847" t="s">
        <v>2640</v>
      </c>
      <c r="TH847" t="s">
        <v>2942</v>
      </c>
      <c r="TI847" t="s">
        <v>2954</v>
      </c>
      <c r="TP847" t="s">
        <v>2857</v>
      </c>
      <c r="TQ847" t="s">
        <v>2947</v>
      </c>
      <c r="TR847" t="s">
        <v>2778</v>
      </c>
      <c r="TS847" t="s">
        <v>2708</v>
      </c>
      <c r="TT847" t="s">
        <v>2821</v>
      </c>
      <c r="TU847" t="s">
        <v>3049</v>
      </c>
      <c r="VN847" t="s">
        <v>3006</v>
      </c>
      <c r="VO847" t="s">
        <v>3019</v>
      </c>
      <c r="VP847" t="s">
        <v>3066</v>
      </c>
      <c r="VZ847" t="s">
        <v>2903</v>
      </c>
      <c r="WA847" t="s">
        <v>2555</v>
      </c>
      <c r="WB847" t="s">
        <v>3196</v>
      </c>
      <c r="WL847" t="s">
        <v>2479</v>
      </c>
      <c r="WM847" t="s">
        <v>2479</v>
      </c>
      <c r="WN847" t="s">
        <v>2479</v>
      </c>
      <c r="WX847" t="s">
        <v>3000</v>
      </c>
      <c r="WY847" t="s">
        <v>3009</v>
      </c>
      <c r="WZ847" t="s">
        <v>2941</v>
      </c>
      <c r="XJ847" t="s">
        <v>2958</v>
      </c>
      <c r="XK847" t="s">
        <v>2934</v>
      </c>
      <c r="XL847" t="s">
        <v>2927</v>
      </c>
      <c r="XV847" t="s">
        <v>2765</v>
      </c>
      <c r="XW847" t="s">
        <v>2623</v>
      </c>
      <c r="XX847" t="s">
        <v>2266</v>
      </c>
      <c r="YH847" t="s">
        <v>2524</v>
      </c>
      <c r="YI847" t="s">
        <v>3018</v>
      </c>
      <c r="YJ847" t="s">
        <v>2835</v>
      </c>
      <c r="YK847" t="s">
        <v>3035</v>
      </c>
      <c r="YT847" t="s">
        <v>2974</v>
      </c>
      <c r="YU847" t="s">
        <v>2821</v>
      </c>
      <c r="YV847" t="s">
        <v>2751</v>
      </c>
      <c r="YW847" t="s">
        <v>2533</v>
      </c>
      <c r="ZF847" t="s">
        <v>2479</v>
      </c>
      <c r="ZG847" t="s">
        <v>2479</v>
      </c>
      <c r="ZH847" t="s">
        <v>2479</v>
      </c>
      <c r="ZI847" t="s">
        <v>2479</v>
      </c>
      <c r="ZR847" t="s">
        <v>2874</v>
      </c>
      <c r="ZS847" t="s">
        <v>2771</v>
      </c>
      <c r="ZT847" t="s">
        <v>2598</v>
      </c>
      <c r="ZU847" t="s">
        <v>2596</v>
      </c>
      <c r="AAD847" t="s">
        <v>2799</v>
      </c>
      <c r="AAE847" t="s">
        <v>2980</v>
      </c>
      <c r="AAF847" t="s">
        <v>2862</v>
      </c>
      <c r="AAG847" t="s">
        <v>2964</v>
      </c>
      <c r="AAP847" t="s">
        <v>2395</v>
      </c>
      <c r="AAQ847" t="s">
        <v>2947</v>
      </c>
      <c r="AAR847" t="s">
        <v>2744</v>
      </c>
      <c r="AAS847" t="s">
        <v>2569</v>
      </c>
      <c r="ABB847" t="s">
        <v>2714</v>
      </c>
      <c r="ABC847" t="s">
        <v>2794</v>
      </c>
      <c r="ABD847" t="s">
        <v>2860</v>
      </c>
      <c r="ABN847" t="s">
        <v>2518</v>
      </c>
      <c r="ABO847" t="s">
        <v>2620</v>
      </c>
      <c r="ABP847" t="s">
        <v>2449</v>
      </c>
      <c r="ABZ847" t="s">
        <v>2479</v>
      </c>
      <c r="ACA847" t="s">
        <v>2479</v>
      </c>
      <c r="ACB847" t="s">
        <v>2479</v>
      </c>
      <c r="ACL847" t="s">
        <v>2649</v>
      </c>
      <c r="ACM847" t="s">
        <v>2611</v>
      </c>
      <c r="ACN847" t="s">
        <v>2441</v>
      </c>
      <c r="ACX847" t="s">
        <v>3068</v>
      </c>
      <c r="ACY847" t="s">
        <v>2524</v>
      </c>
      <c r="ACZ847" t="s">
        <v>2835</v>
      </c>
      <c r="ADJ847" t="s">
        <v>2817</v>
      </c>
      <c r="ADK847" t="s">
        <v>2706</v>
      </c>
      <c r="ADL847" t="s">
        <v>2396</v>
      </c>
      <c r="ADV847" t="s">
        <v>2633</v>
      </c>
      <c r="ADW847" t="s">
        <v>2715</v>
      </c>
      <c r="ADX847" t="s">
        <v>2634</v>
      </c>
      <c r="ADY847" t="s">
        <v>2127</v>
      </c>
      <c r="AEH847" t="s">
        <v>2945</v>
      </c>
      <c r="AEI847" t="s">
        <v>2767</v>
      </c>
      <c r="AEJ847" t="s">
        <v>2874</v>
      </c>
      <c r="AEK847" t="s">
        <v>2611</v>
      </c>
      <c r="AET847" t="s">
        <v>2479</v>
      </c>
      <c r="AEU847" t="s">
        <v>2479</v>
      </c>
      <c r="AEV847" t="s">
        <v>2479</v>
      </c>
      <c r="AEW847" t="s">
        <v>2479</v>
      </c>
      <c r="AFF847" t="s">
        <v>2439</v>
      </c>
      <c r="AFG847" t="s">
        <v>2921</v>
      </c>
      <c r="AFH847" t="s">
        <v>2894</v>
      </c>
      <c r="AFI847" t="s">
        <v>2530</v>
      </c>
      <c r="AFR847" t="s">
        <v>3068</v>
      </c>
      <c r="AFS847" t="s">
        <v>3152</v>
      </c>
      <c r="AFT847" t="s">
        <v>2524</v>
      </c>
      <c r="AFU847" t="s">
        <v>3046</v>
      </c>
      <c r="AGD847" t="s">
        <v>2706</v>
      </c>
      <c r="AGE847" t="s">
        <v>2707</v>
      </c>
      <c r="AGF847" t="s">
        <v>2897</v>
      </c>
      <c r="AGG847" t="s">
        <v>2621</v>
      </c>
      <c r="AJJ847" t="s">
        <v>3046</v>
      </c>
      <c r="AJK847" t="s">
        <v>3068</v>
      </c>
      <c r="AJL847" t="s">
        <v>2135</v>
      </c>
      <c r="AJV847" t="s">
        <v>2448</v>
      </c>
      <c r="AJW847" t="s">
        <v>2716</v>
      </c>
      <c r="AJX847" t="s">
        <v>3143</v>
      </c>
      <c r="AKH847" t="s">
        <v>2479</v>
      </c>
      <c r="AKI847" t="s">
        <v>2479</v>
      </c>
      <c r="AKJ847" t="s">
        <v>2479</v>
      </c>
      <c r="AKT847" t="s">
        <v>2891</v>
      </c>
      <c r="AKU847" t="s">
        <v>2936</v>
      </c>
      <c r="AKV847" t="s">
        <v>3245</v>
      </c>
      <c r="ALF847" t="s">
        <v>3052</v>
      </c>
      <c r="ALG847" t="s">
        <v>3046</v>
      </c>
      <c r="ALH847" t="s">
        <v>2722</v>
      </c>
      <c r="ALR847" t="s">
        <v>2764</v>
      </c>
      <c r="ALS847" t="s">
        <v>2771</v>
      </c>
      <c r="ALT847" t="s">
        <v>2529</v>
      </c>
      <c r="AMD847" t="s">
        <v>2423</v>
      </c>
      <c r="AME847" t="s">
        <v>3007</v>
      </c>
      <c r="AMF847" t="s">
        <v>3024</v>
      </c>
      <c r="AMP847" t="s">
        <v>2459</v>
      </c>
      <c r="AMQ847" t="s">
        <v>2886</v>
      </c>
      <c r="AMR847" t="s">
        <v>2938</v>
      </c>
      <c r="ANB847" t="s">
        <v>2479</v>
      </c>
      <c r="ANC847" t="s">
        <v>2479</v>
      </c>
      <c r="AND847" t="s">
        <v>2479</v>
      </c>
      <c r="ANN847" t="s">
        <v>2907</v>
      </c>
      <c r="ANO847" t="s">
        <v>3008</v>
      </c>
      <c r="ANP847" t="s">
        <v>2867</v>
      </c>
      <c r="ANZ847" t="s">
        <v>3043</v>
      </c>
      <c r="AOA847" t="s">
        <v>2860</v>
      </c>
      <c r="AOB847" t="s">
        <v>3054</v>
      </c>
      <c r="AOL847" t="s">
        <v>2675</v>
      </c>
      <c r="AOM847" t="s">
        <v>3039</v>
      </c>
      <c r="AON847" t="s">
        <v>2809</v>
      </c>
      <c r="AOX847" t="s">
        <v>3013</v>
      </c>
      <c r="AOY847" t="s">
        <v>3018</v>
      </c>
      <c r="AOZ847" t="s">
        <v>3054</v>
      </c>
      <c r="APJ847" t="s">
        <v>2859</v>
      </c>
      <c r="APK847" t="s">
        <v>2603</v>
      </c>
      <c r="APL847" t="s">
        <v>2769</v>
      </c>
      <c r="APV847" t="s">
        <v>2479</v>
      </c>
      <c r="APW847" t="s">
        <v>2479</v>
      </c>
      <c r="APX847" t="s">
        <v>2479</v>
      </c>
      <c r="AQH847" t="s">
        <v>2898</v>
      </c>
      <c r="AQI847" t="s">
        <v>2943</v>
      </c>
      <c r="AQJ847" t="s">
        <v>2932</v>
      </c>
      <c r="AQT847" t="s">
        <v>2967</v>
      </c>
      <c r="AQU847" t="s">
        <v>3046</v>
      </c>
      <c r="AQV847" t="s">
        <v>2795</v>
      </c>
      <c r="ARF847" t="s">
        <v>2586</v>
      </c>
      <c r="ARG847" t="s">
        <v>2930</v>
      </c>
      <c r="ARH847" t="s">
        <v>2325</v>
      </c>
      <c r="ARR847" t="s">
        <v>2954</v>
      </c>
      <c r="ARS847" t="s">
        <v>2867</v>
      </c>
      <c r="ART847" t="s">
        <v>2889</v>
      </c>
      <c r="ASD847" t="s">
        <v>2958</v>
      </c>
      <c r="ASE847" t="s">
        <v>2937</v>
      </c>
      <c r="ASF847" t="s">
        <v>2839</v>
      </c>
      <c r="ASP847" t="s">
        <v>2479</v>
      </c>
      <c r="ASQ847" t="s">
        <v>2479</v>
      </c>
      <c r="ASR847" t="s">
        <v>2479</v>
      </c>
      <c r="ATB847" t="s">
        <v>2958</v>
      </c>
      <c r="ATC847" t="s">
        <v>2446</v>
      </c>
      <c r="ATD847" t="s">
        <v>2905</v>
      </c>
      <c r="ATN847" t="s">
        <v>3057</v>
      </c>
      <c r="ATO847" t="s">
        <v>3004</v>
      </c>
      <c r="ATP847" t="s">
        <v>2889</v>
      </c>
      <c r="ATZ847" t="s">
        <v>2712</v>
      </c>
      <c r="AUA847" t="s">
        <v>2264</v>
      </c>
      <c r="AUB847" t="s">
        <v>2623</v>
      </c>
      <c r="AUL847" t="s">
        <v>3005</v>
      </c>
      <c r="AUM847" t="s">
        <v>3005</v>
      </c>
      <c r="AUN847" t="s">
        <v>3055</v>
      </c>
      <c r="AUX847" t="s">
        <v>2456</v>
      </c>
      <c r="AUY847" t="s">
        <v>2824</v>
      </c>
      <c r="AUZ847" t="s">
        <v>2622</v>
      </c>
      <c r="AVJ847" t="s">
        <v>2479</v>
      </c>
      <c r="AVK847" t="s">
        <v>2479</v>
      </c>
      <c r="AVL847" t="s">
        <v>2479</v>
      </c>
      <c r="AVV847" t="s">
        <v>2518</v>
      </c>
      <c r="AVW847" t="s">
        <v>2763</v>
      </c>
      <c r="AVX847" t="s">
        <v>2875</v>
      </c>
      <c r="AWH847" t="s">
        <v>3087</v>
      </c>
      <c r="AWI847" t="s">
        <v>2966</v>
      </c>
      <c r="AWJ847" t="s">
        <v>3086</v>
      </c>
      <c r="AWT847" t="s">
        <v>2530</v>
      </c>
      <c r="AWU847" t="s">
        <v>2555</v>
      </c>
      <c r="AWV847" t="s">
        <v>2706</v>
      </c>
      <c r="BLX847" t="s">
        <v>3071</v>
      </c>
      <c r="BLY847" t="s">
        <v>3086</v>
      </c>
      <c r="BLZ847" t="s">
        <v>3155</v>
      </c>
      <c r="BMA847" t="s">
        <v>3087</v>
      </c>
      <c r="BMB847" t="s">
        <v>3001</v>
      </c>
      <c r="BMJ847" t="s">
        <v>2892</v>
      </c>
      <c r="BMK847" t="s">
        <v>3021</v>
      </c>
      <c r="BML847" t="s">
        <v>2896</v>
      </c>
      <c r="BMM847" t="s">
        <v>3093</v>
      </c>
      <c r="BMN847" t="s">
        <v>2908</v>
      </c>
      <c r="BMV847" t="s">
        <v>2867</v>
      </c>
      <c r="BMW847" t="s">
        <v>2479</v>
      </c>
      <c r="BMX847" t="s">
        <v>2479</v>
      </c>
      <c r="BMY847" t="s">
        <v>2479</v>
      </c>
      <c r="BMZ847" t="s">
        <v>2479</v>
      </c>
      <c r="BNH847" t="s">
        <v>2442</v>
      </c>
      <c r="BNI847" t="s">
        <v>2945</v>
      </c>
      <c r="BNJ847" t="s">
        <v>2636</v>
      </c>
      <c r="BNK847" t="s">
        <v>2816</v>
      </c>
      <c r="BNL847" t="s">
        <v>2529</v>
      </c>
      <c r="BNT847" t="s">
        <v>3179</v>
      </c>
      <c r="BNU847" t="s">
        <v>2457</v>
      </c>
      <c r="BNV847" t="s">
        <v>2893</v>
      </c>
      <c r="BNW847" t="s">
        <v>2640</v>
      </c>
      <c r="BNX847" t="s">
        <v>2942</v>
      </c>
      <c r="BOF847" t="s">
        <v>2857</v>
      </c>
      <c r="BOG847" t="s">
        <v>2947</v>
      </c>
      <c r="BOH847" t="s">
        <v>2778</v>
      </c>
      <c r="BOI847" t="s">
        <v>2708</v>
      </c>
      <c r="BOJ847" t="s">
        <v>2821</v>
      </c>
    </row>
    <row r="848" spans="1:1020 1030:1980 2064:2124" x14ac:dyDescent="0.15">
      <c r="A848" t="s">
        <v>4197</v>
      </c>
      <c r="K848" t="s">
        <v>2779</v>
      </c>
      <c r="L848" t="s">
        <v>3336</v>
      </c>
      <c r="AI848" t="s">
        <v>3336</v>
      </c>
      <c r="AJ848" t="s">
        <v>3111</v>
      </c>
      <c r="AU848" t="s">
        <v>3336</v>
      </c>
      <c r="AV848" t="s">
        <v>3111</v>
      </c>
      <c r="BG848" t="s">
        <v>3295</v>
      </c>
      <c r="BH848" t="s">
        <v>2777</v>
      </c>
      <c r="CE848" t="s">
        <v>3138</v>
      </c>
      <c r="CF848" t="s">
        <v>3295</v>
      </c>
      <c r="EY848" t="s">
        <v>3084</v>
      </c>
      <c r="EZ848" t="s">
        <v>3084</v>
      </c>
      <c r="FK848" t="s">
        <v>3544</v>
      </c>
      <c r="FL848" t="s">
        <v>3350</v>
      </c>
      <c r="GI848" t="s">
        <v>3336</v>
      </c>
      <c r="GJ848" t="s">
        <v>3544</v>
      </c>
      <c r="HG848" t="s">
        <v>2779</v>
      </c>
      <c r="HH848" t="s">
        <v>3084</v>
      </c>
      <c r="HS848" t="s">
        <v>3295</v>
      </c>
      <c r="HT848" t="s">
        <v>3084</v>
      </c>
      <c r="IE848" t="s">
        <v>3138</v>
      </c>
      <c r="IF848" t="s">
        <v>3084</v>
      </c>
      <c r="JQ848" t="s">
        <v>4107</v>
      </c>
      <c r="KM848" t="s">
        <v>3084</v>
      </c>
      <c r="KN848" t="s">
        <v>3111</v>
      </c>
      <c r="LK848" t="s">
        <v>3084</v>
      </c>
      <c r="LL848" t="s">
        <v>2777</v>
      </c>
      <c r="MU848" t="s">
        <v>3111</v>
      </c>
      <c r="MV848" t="s">
        <v>3560</v>
      </c>
      <c r="NS848" t="s">
        <v>3138</v>
      </c>
      <c r="NT848" t="s">
        <v>3084</v>
      </c>
      <c r="OE848" t="s">
        <v>3111</v>
      </c>
      <c r="OF848" t="s">
        <v>3350</v>
      </c>
      <c r="OQ848" t="s">
        <v>3295</v>
      </c>
      <c r="OR848" t="s">
        <v>3336</v>
      </c>
      <c r="QA848" t="s">
        <v>2777</v>
      </c>
      <c r="QB848" t="s">
        <v>3350</v>
      </c>
      <c r="RM848" t="s">
        <v>3014</v>
      </c>
      <c r="RY848" t="s">
        <v>2855</v>
      </c>
      <c r="SK848" t="s">
        <v>2479</v>
      </c>
      <c r="SW848" t="s">
        <v>2798</v>
      </c>
      <c r="TI848" t="s">
        <v>2976</v>
      </c>
      <c r="TU848" t="s">
        <v>2813</v>
      </c>
      <c r="BEQ848" t="s">
        <v>2479</v>
      </c>
      <c r="BER848" t="s">
        <v>2479</v>
      </c>
      <c r="BFC848" t="s">
        <v>2479</v>
      </c>
      <c r="BFD848" t="s">
        <v>2479</v>
      </c>
      <c r="BFO848" t="s">
        <v>2479</v>
      </c>
      <c r="BFP848" t="s">
        <v>2479</v>
      </c>
      <c r="BGA848" t="s">
        <v>2479</v>
      </c>
      <c r="BGB848" t="s">
        <v>2479</v>
      </c>
      <c r="BGM848" t="s">
        <v>2479</v>
      </c>
      <c r="BGN848" t="s">
        <v>2479</v>
      </c>
      <c r="BGY848" t="s">
        <v>2479</v>
      </c>
      <c r="BGZ848" t="s">
        <v>2479</v>
      </c>
      <c r="BHK848" t="s">
        <v>2479</v>
      </c>
      <c r="BHL848" t="s">
        <v>2479</v>
      </c>
      <c r="BHW848" t="s">
        <v>2479</v>
      </c>
      <c r="BHX848" t="s">
        <v>2479</v>
      </c>
      <c r="BII848" t="s">
        <v>2479</v>
      </c>
      <c r="BIJ848" t="s">
        <v>2479</v>
      </c>
      <c r="BIU848" t="s">
        <v>2479</v>
      </c>
      <c r="BIV848" t="s">
        <v>2479</v>
      </c>
      <c r="BOU848" t="s">
        <v>2479</v>
      </c>
      <c r="BOV848" t="s">
        <v>2479</v>
      </c>
      <c r="BPG848" t="s">
        <v>2479</v>
      </c>
      <c r="BPH848" t="s">
        <v>2479</v>
      </c>
      <c r="BPS848" t="s">
        <v>2479</v>
      </c>
      <c r="BPT848" t="s">
        <v>2479</v>
      </c>
      <c r="BQE848" t="s">
        <v>2479</v>
      </c>
      <c r="BQF848" t="s">
        <v>2479</v>
      </c>
      <c r="BQQ848" t="s">
        <v>2479</v>
      </c>
      <c r="BQR848" t="s">
        <v>2479</v>
      </c>
      <c r="BRC848" t="s">
        <v>2479</v>
      </c>
      <c r="BRD848" t="s">
        <v>2479</v>
      </c>
      <c r="BRO848" t="s">
        <v>2479</v>
      </c>
      <c r="BRP848" t="s">
        <v>2479</v>
      </c>
      <c r="BSA848" t="s">
        <v>2479</v>
      </c>
      <c r="BSB848" t="s">
        <v>2479</v>
      </c>
    </row>
    <row r="849" spans="1:1020 1030:2052" x14ac:dyDescent="0.15">
      <c r="A849" t="s">
        <v>4198</v>
      </c>
      <c r="K849" t="s">
        <v>2836</v>
      </c>
      <c r="V849" t="s">
        <v>3336</v>
      </c>
      <c r="W849" t="s">
        <v>3336</v>
      </c>
      <c r="X849" t="s">
        <v>3354</v>
      </c>
      <c r="AI849" t="s">
        <v>2777</v>
      </c>
      <c r="AU849" t="s">
        <v>2777</v>
      </c>
      <c r="BG849">
        <f>62</f>
        <v>62</v>
      </c>
      <c r="BR849" t="s">
        <v>3403</v>
      </c>
      <c r="BS849" t="s">
        <v>3544</v>
      </c>
      <c r="BT849" t="s">
        <v>3403</v>
      </c>
      <c r="CE849" t="s">
        <v>2777</v>
      </c>
      <c r="DD849" t="s">
        <v>3350</v>
      </c>
      <c r="DP849" t="s">
        <v>3354</v>
      </c>
      <c r="DY849" t="s">
        <v>3354</v>
      </c>
      <c r="DZ849" t="s">
        <v>3354</v>
      </c>
      <c r="EA849" t="s">
        <v>3403</v>
      </c>
      <c r="EB849" t="s">
        <v>3403</v>
      </c>
      <c r="EN849" t="s">
        <v>3403</v>
      </c>
      <c r="EY849" t="s">
        <v>3084</v>
      </c>
      <c r="FK849" t="s">
        <v>2779</v>
      </c>
      <c r="GI849" t="s">
        <v>2777</v>
      </c>
      <c r="HG849" t="s">
        <v>2777</v>
      </c>
      <c r="HS849" t="s">
        <v>2777</v>
      </c>
      <c r="IE849">
        <f>76</f>
        <v>76</v>
      </c>
      <c r="IO849" t="s">
        <v>3354</v>
      </c>
      <c r="IP849" t="s">
        <v>3354</v>
      </c>
      <c r="IQ849" t="s">
        <v>3403</v>
      </c>
      <c r="IR849" t="s">
        <v>3544</v>
      </c>
      <c r="JD849" t="s">
        <v>3354</v>
      </c>
      <c r="JG849" t="s">
        <v>3407</v>
      </c>
      <c r="JK849" t="s">
        <v>3434</v>
      </c>
      <c r="JL849" t="s">
        <v>3434</v>
      </c>
      <c r="JM849" t="s">
        <v>3350</v>
      </c>
      <c r="JN849" t="s">
        <v>3350</v>
      </c>
      <c r="JO849" t="s">
        <v>3560</v>
      </c>
      <c r="JP849" t="s">
        <v>3560</v>
      </c>
      <c r="JQ849" t="s">
        <v>4107</v>
      </c>
      <c r="KM849" t="s">
        <v>2777</v>
      </c>
      <c r="LK849" t="s">
        <v>2779</v>
      </c>
      <c r="MG849" t="s">
        <v>3100</v>
      </c>
      <c r="MH849" t="s">
        <v>3486</v>
      </c>
      <c r="MU849" t="s">
        <v>2779</v>
      </c>
      <c r="NS849" t="s">
        <v>2777</v>
      </c>
      <c r="OE849" t="s">
        <v>2777</v>
      </c>
      <c r="OQ849">
        <f>82</f>
        <v>82</v>
      </c>
      <c r="PA849" t="s">
        <v>3084</v>
      </c>
      <c r="PB849" t="s">
        <v>3354</v>
      </c>
      <c r="PC849" t="s">
        <v>3403</v>
      </c>
      <c r="PD849" t="s">
        <v>3350</v>
      </c>
      <c r="PP849" t="s">
        <v>3354</v>
      </c>
      <c r="QA849" t="s">
        <v>2777</v>
      </c>
      <c r="RC849" t="s">
        <v>3013</v>
      </c>
      <c r="RG849" t="s">
        <v>3155</v>
      </c>
      <c r="RH849" t="s">
        <v>2966</v>
      </c>
      <c r="RI849" t="s">
        <v>2998</v>
      </c>
      <c r="RJ849" t="s">
        <v>3068</v>
      </c>
      <c r="RK849" t="s">
        <v>2984</v>
      </c>
      <c r="RL849" t="s">
        <v>2637</v>
      </c>
      <c r="RM849" t="s">
        <v>2796</v>
      </c>
      <c r="RO849" t="s">
        <v>2812</v>
      </c>
      <c r="RS849" t="s">
        <v>2351</v>
      </c>
      <c r="RT849" t="s">
        <v>2600</v>
      </c>
      <c r="RU849" t="s">
        <v>2928</v>
      </c>
      <c r="RV849" t="s">
        <v>2975</v>
      </c>
      <c r="RW849" t="s">
        <v>2570</v>
      </c>
      <c r="RX849" t="s">
        <v>2395</v>
      </c>
      <c r="RY849" t="s">
        <v>2811</v>
      </c>
      <c r="SA849" t="s">
        <v>2479</v>
      </c>
      <c r="SE849" t="s">
        <v>2479</v>
      </c>
      <c r="SF849" t="s">
        <v>2479</v>
      </c>
      <c r="SG849" t="s">
        <v>2479</v>
      </c>
      <c r="SH849" t="s">
        <v>2479</v>
      </c>
      <c r="SI849" t="s">
        <v>2479</v>
      </c>
      <c r="SJ849" t="s">
        <v>2479</v>
      </c>
      <c r="SK849" t="s">
        <v>2479</v>
      </c>
      <c r="SM849" t="s">
        <v>2440</v>
      </c>
      <c r="SQ849" t="s">
        <v>2879</v>
      </c>
      <c r="SR849" t="s">
        <v>2847</v>
      </c>
      <c r="SS849" t="s">
        <v>2261</v>
      </c>
      <c r="ST849" t="s">
        <v>2778</v>
      </c>
      <c r="SU849" t="s">
        <v>2552</v>
      </c>
      <c r="SV849" t="s">
        <v>2324</v>
      </c>
      <c r="SW849" t="s">
        <v>2531</v>
      </c>
      <c r="SY849" t="s">
        <v>2968</v>
      </c>
      <c r="TC849" t="s">
        <v>2463</v>
      </c>
      <c r="TD849" t="s">
        <v>3021</v>
      </c>
      <c r="TE849" t="s">
        <v>2954</v>
      </c>
      <c r="TF849" t="s">
        <v>2687</v>
      </c>
      <c r="TG849" t="s">
        <v>2898</v>
      </c>
      <c r="TH849" t="s">
        <v>2957</v>
      </c>
      <c r="TI849" t="s">
        <v>2937</v>
      </c>
      <c r="TK849" t="s">
        <v>2643</v>
      </c>
      <c r="TO849" t="s">
        <v>2763</v>
      </c>
      <c r="TP849" t="s">
        <v>2805</v>
      </c>
      <c r="TQ849" t="s">
        <v>2770</v>
      </c>
      <c r="TR849" t="s">
        <v>2811</v>
      </c>
      <c r="TS849" t="s">
        <v>2805</v>
      </c>
      <c r="TT849" t="s">
        <v>2753</v>
      </c>
      <c r="TU849" t="s">
        <v>2410</v>
      </c>
      <c r="VN849" t="s">
        <v>2998</v>
      </c>
      <c r="VO849" t="s">
        <v>2996</v>
      </c>
      <c r="VP849" t="s">
        <v>2520</v>
      </c>
      <c r="VZ849" t="s">
        <v>2827</v>
      </c>
      <c r="WA849" t="s">
        <v>2622</v>
      </c>
      <c r="WB849" t="s">
        <v>2451</v>
      </c>
      <c r="WL849" t="s">
        <v>2479</v>
      </c>
      <c r="WM849" t="s">
        <v>2479</v>
      </c>
      <c r="WN849" t="s">
        <v>2479</v>
      </c>
      <c r="WX849" t="s">
        <v>2968</v>
      </c>
      <c r="WY849" t="s">
        <v>2969</v>
      </c>
      <c r="WZ849" t="s">
        <v>2721</v>
      </c>
      <c r="XJ849" t="s">
        <v>3082</v>
      </c>
      <c r="XK849" t="s">
        <v>2899</v>
      </c>
      <c r="XL849" t="s">
        <v>3008</v>
      </c>
      <c r="XV849" t="s">
        <v>2811</v>
      </c>
      <c r="XW849" t="s">
        <v>2262</v>
      </c>
      <c r="XX849" t="s">
        <v>2807</v>
      </c>
      <c r="YG849" t="s">
        <v>3012</v>
      </c>
      <c r="YH849" t="s">
        <v>2999</v>
      </c>
      <c r="YI849" t="s">
        <v>2988</v>
      </c>
      <c r="YJ849" t="s">
        <v>3068</v>
      </c>
      <c r="YS849" t="s">
        <v>2750</v>
      </c>
      <c r="YT849" t="s">
        <v>2991</v>
      </c>
      <c r="YU849" t="s">
        <v>2508</v>
      </c>
      <c r="YV849" t="s">
        <v>2782</v>
      </c>
      <c r="ZE849" t="s">
        <v>2479</v>
      </c>
      <c r="ZF849" t="s">
        <v>2479</v>
      </c>
      <c r="ZG849" t="s">
        <v>2479</v>
      </c>
      <c r="ZH849" t="s">
        <v>2479</v>
      </c>
      <c r="ZQ849" t="s">
        <v>2766</v>
      </c>
      <c r="ZR849" t="s">
        <v>2853</v>
      </c>
      <c r="ZS849" t="s">
        <v>2813</v>
      </c>
      <c r="ZT849" t="s">
        <v>2813</v>
      </c>
      <c r="AAC849" t="s">
        <v>3155</v>
      </c>
      <c r="AAD849" t="s">
        <v>2961</v>
      </c>
      <c r="AAE849" t="s">
        <v>3030</v>
      </c>
      <c r="AAF849" t="s">
        <v>2521</v>
      </c>
      <c r="AAO849" t="s">
        <v>2577</v>
      </c>
      <c r="AAP849" t="s">
        <v>2918</v>
      </c>
      <c r="AAQ849" t="s">
        <v>2570</v>
      </c>
      <c r="AAR849" t="s">
        <v>2946</v>
      </c>
      <c r="ABA849" t="s">
        <v>2133</v>
      </c>
      <c r="ABB849" t="s">
        <v>3007</v>
      </c>
      <c r="ABC849" t="s">
        <v>3047</v>
      </c>
      <c r="ABD849" t="s">
        <v>3152</v>
      </c>
      <c r="ABM849" t="s">
        <v>2759</v>
      </c>
      <c r="ABN849" t="s">
        <v>2823</v>
      </c>
      <c r="ABO849" t="s">
        <v>2693</v>
      </c>
      <c r="ABP849" t="s">
        <v>2736</v>
      </c>
      <c r="ABY849" t="s">
        <v>2479</v>
      </c>
      <c r="ABZ849" t="s">
        <v>2479</v>
      </c>
      <c r="ACA849" t="s">
        <v>2479</v>
      </c>
      <c r="ACB849" t="s">
        <v>2479</v>
      </c>
      <c r="ACK849" t="s">
        <v>2568</v>
      </c>
      <c r="ACL849" t="s">
        <v>2551</v>
      </c>
      <c r="ACM849" t="s">
        <v>2259</v>
      </c>
      <c r="ACN849" t="s">
        <v>2818</v>
      </c>
      <c r="ACW849" t="s">
        <v>2638</v>
      </c>
      <c r="ACX849" t="s">
        <v>2893</v>
      </c>
      <c r="ACY849" t="s">
        <v>2891</v>
      </c>
      <c r="ACZ849" t="s">
        <v>3035</v>
      </c>
      <c r="ADI849" t="s">
        <v>2706</v>
      </c>
      <c r="ADJ849" t="s">
        <v>2623</v>
      </c>
      <c r="ADK849" t="s">
        <v>2770</v>
      </c>
      <c r="ADL849" t="s">
        <v>2922</v>
      </c>
      <c r="ADU849" t="s">
        <v>3023</v>
      </c>
      <c r="ADV849" t="s">
        <v>3050</v>
      </c>
      <c r="ADW849" t="s">
        <v>2999</v>
      </c>
      <c r="ADX849" t="s">
        <v>3001</v>
      </c>
      <c r="AEG849" t="s">
        <v>2756</v>
      </c>
      <c r="AEH849" t="s">
        <v>2729</v>
      </c>
      <c r="AEI849" t="s">
        <v>2468</v>
      </c>
      <c r="AEJ849" t="s">
        <v>2508</v>
      </c>
      <c r="AES849" t="s">
        <v>2479</v>
      </c>
      <c r="AET849" t="s">
        <v>2479</v>
      </c>
      <c r="AEU849" t="s">
        <v>2479</v>
      </c>
      <c r="AEV849" t="s">
        <v>2479</v>
      </c>
      <c r="AFE849" t="s">
        <v>2809</v>
      </c>
      <c r="AFF849" t="s">
        <v>2753</v>
      </c>
      <c r="AFG849" t="s">
        <v>2774</v>
      </c>
      <c r="AFH849" t="s">
        <v>2712</v>
      </c>
      <c r="AFQ849" t="s">
        <v>2868</v>
      </c>
      <c r="AFR849" t="s">
        <v>2954</v>
      </c>
      <c r="AFS849" t="s">
        <v>2862</v>
      </c>
      <c r="AFT849" t="s">
        <v>2798</v>
      </c>
      <c r="AGC849" t="s">
        <v>2872</v>
      </c>
      <c r="AGD849" t="s">
        <v>2768</v>
      </c>
      <c r="AGE849" t="s">
        <v>2977</v>
      </c>
      <c r="AGF849" t="s">
        <v>2814</v>
      </c>
      <c r="AGR849" t="s">
        <v>2423</v>
      </c>
      <c r="AHD849" t="s">
        <v>2260</v>
      </c>
      <c r="AHP849" t="s">
        <v>2479</v>
      </c>
      <c r="AIB849" t="s">
        <v>2410</v>
      </c>
      <c r="AIN849" t="s">
        <v>3000</v>
      </c>
      <c r="AIZ849" t="s">
        <v>2778</v>
      </c>
      <c r="AJJ849" t="s">
        <v>3004</v>
      </c>
      <c r="AJK849" t="s">
        <v>3113</v>
      </c>
      <c r="AJL849" t="s">
        <v>2133</v>
      </c>
      <c r="AJV849" t="s">
        <v>2931</v>
      </c>
      <c r="AJW849" t="s">
        <v>2258</v>
      </c>
      <c r="AJX849" t="s">
        <v>2647</v>
      </c>
      <c r="AKH849" t="s">
        <v>2479</v>
      </c>
      <c r="AKI849" t="s">
        <v>2479</v>
      </c>
      <c r="AKJ849" t="s">
        <v>2479</v>
      </c>
      <c r="AKT849" t="s">
        <v>3153</v>
      </c>
      <c r="AKU849" t="s">
        <v>2926</v>
      </c>
      <c r="AKV849" t="s">
        <v>3075</v>
      </c>
      <c r="ALF849" t="s">
        <v>2865</v>
      </c>
      <c r="ALG849" t="s">
        <v>2910</v>
      </c>
      <c r="ALH849" t="s">
        <v>2798</v>
      </c>
      <c r="ALR849" t="s">
        <v>2529</v>
      </c>
      <c r="ALS849" t="s">
        <v>2265</v>
      </c>
      <c r="ALT849" t="s">
        <v>2565</v>
      </c>
      <c r="AMF849" t="s">
        <v>3005</v>
      </c>
      <c r="AMR849" t="s">
        <v>2991</v>
      </c>
      <c r="AND849" t="s">
        <v>2479</v>
      </c>
      <c r="ANP849" t="s">
        <v>2978</v>
      </c>
      <c r="AOB849" t="s">
        <v>3025</v>
      </c>
      <c r="AON849" t="s">
        <v>2765</v>
      </c>
      <c r="AOZ849" t="s">
        <v>2986</v>
      </c>
      <c r="APL849" t="s">
        <v>2737</v>
      </c>
      <c r="APX849" t="s">
        <v>2479</v>
      </c>
      <c r="AQJ849" t="s">
        <v>2565</v>
      </c>
      <c r="AQV849" t="s">
        <v>2943</v>
      </c>
      <c r="ARH849" t="s">
        <v>2840</v>
      </c>
      <c r="AUN849" t="s">
        <v>3069</v>
      </c>
      <c r="AUZ849" t="s">
        <v>2645</v>
      </c>
      <c r="AVL849" t="s">
        <v>2479</v>
      </c>
      <c r="AVX849" t="s">
        <v>2901</v>
      </c>
      <c r="AWJ849" t="s">
        <v>2964</v>
      </c>
      <c r="AWV849" t="s">
        <v>2564</v>
      </c>
      <c r="AXE849" t="s">
        <v>2756</v>
      </c>
      <c r="AXF849" t="s">
        <v>2347</v>
      </c>
      <c r="AXQ849" t="s">
        <v>2479</v>
      </c>
      <c r="AXR849" t="s">
        <v>2479</v>
      </c>
      <c r="AYC849" t="s">
        <v>2166</v>
      </c>
      <c r="AYD849" t="s">
        <v>2698</v>
      </c>
      <c r="AYO849" t="s">
        <v>2540</v>
      </c>
      <c r="AYP849" t="s">
        <v>2202</v>
      </c>
      <c r="AZA849" t="s">
        <v>2545</v>
      </c>
      <c r="AZB849" t="s">
        <v>2659</v>
      </c>
      <c r="BBX849" t="s">
        <v>3035</v>
      </c>
      <c r="BCJ849" t="s">
        <v>2840</v>
      </c>
      <c r="BCV849" t="s">
        <v>2479</v>
      </c>
      <c r="BDH849" t="s">
        <v>2768</v>
      </c>
      <c r="BDT849" t="s">
        <v>2829</v>
      </c>
      <c r="BEF849" t="s">
        <v>2500</v>
      </c>
      <c r="BEQ849" t="s">
        <v>2479</v>
      </c>
      <c r="BFC849" t="s">
        <v>2202</v>
      </c>
      <c r="BFO849" t="s">
        <v>2479</v>
      </c>
      <c r="BGA849" t="s">
        <v>2479</v>
      </c>
      <c r="BGM849" t="s">
        <v>2479</v>
      </c>
      <c r="BGY849" t="s">
        <v>2192</v>
      </c>
      <c r="BHK849" t="s">
        <v>2479</v>
      </c>
      <c r="BHW849" t="s">
        <v>2479</v>
      </c>
      <c r="BII849" t="s">
        <v>2479</v>
      </c>
      <c r="BIU849" t="s">
        <v>2479</v>
      </c>
      <c r="BOU849" t="s">
        <v>2479</v>
      </c>
      <c r="BPG849" t="s">
        <v>2479</v>
      </c>
      <c r="BPS849" t="s">
        <v>2479</v>
      </c>
      <c r="BQE849" t="s">
        <v>2479</v>
      </c>
      <c r="BQQ849" t="s">
        <v>2479</v>
      </c>
      <c r="BRC849" t="s">
        <v>2190</v>
      </c>
      <c r="BRO849" t="s">
        <v>2190</v>
      </c>
      <c r="BSA849" t="s">
        <v>2479</v>
      </c>
    </row>
    <row r="850" spans="1:1020 1030:2052" x14ac:dyDescent="0.15">
      <c r="A850" t="s">
        <v>4199</v>
      </c>
      <c r="CQ850" t="s">
        <v>3085</v>
      </c>
      <c r="CR850" t="s">
        <v>3167</v>
      </c>
      <c r="DC850" t="s">
        <v>3350</v>
      </c>
      <c r="DD850" t="s">
        <v>3350</v>
      </c>
      <c r="EN850" t="s">
        <v>3403</v>
      </c>
      <c r="IQ850" t="s">
        <v>3403</v>
      </c>
      <c r="IR850" t="s">
        <v>3544</v>
      </c>
      <c r="JO850" t="s">
        <v>3689</v>
      </c>
      <c r="JP850" t="s">
        <v>3560</v>
      </c>
      <c r="JQ850" t="s">
        <v>4107</v>
      </c>
      <c r="KY850" t="s">
        <v>3085</v>
      </c>
      <c r="KZ850" t="s">
        <v>3085</v>
      </c>
      <c r="PC850" t="s">
        <v>3350</v>
      </c>
      <c r="PD850" t="s">
        <v>3350</v>
      </c>
      <c r="PO850" t="s">
        <v>3544</v>
      </c>
      <c r="PP850" t="s">
        <v>3350</v>
      </c>
      <c r="RK850" t="s">
        <v>3035</v>
      </c>
      <c r="RL850" t="s">
        <v>2797</v>
      </c>
      <c r="RM850" t="s">
        <v>2892</v>
      </c>
      <c r="RW850" t="s">
        <v>2675</v>
      </c>
      <c r="RX850" t="s">
        <v>2761</v>
      </c>
      <c r="RY850" t="s">
        <v>2819</v>
      </c>
      <c r="SI850" t="s">
        <v>2479</v>
      </c>
      <c r="SJ850" t="s">
        <v>2479</v>
      </c>
      <c r="SK850" t="s">
        <v>2479</v>
      </c>
      <c r="SU850" t="s">
        <v>3115</v>
      </c>
      <c r="SV850" t="s">
        <v>3116</v>
      </c>
      <c r="SW850" t="s">
        <v>2459</v>
      </c>
      <c r="TG850" t="s">
        <v>2638</v>
      </c>
      <c r="TH850" t="s">
        <v>2639</v>
      </c>
      <c r="TI850" t="s">
        <v>2961</v>
      </c>
      <c r="TS850" t="s">
        <v>2724</v>
      </c>
      <c r="TT850" t="s">
        <v>2973</v>
      </c>
      <c r="TU850" t="s">
        <v>2399</v>
      </c>
      <c r="YI850" t="s">
        <v>3035</v>
      </c>
      <c r="YJ850" t="s">
        <v>2983</v>
      </c>
      <c r="YU850" t="s">
        <v>2586</v>
      </c>
      <c r="YV850" t="s">
        <v>2508</v>
      </c>
      <c r="ZG850" t="s">
        <v>2479</v>
      </c>
      <c r="ZH850" t="s">
        <v>2479</v>
      </c>
      <c r="ZS850" t="s">
        <v>2963</v>
      </c>
      <c r="ZT850" t="s">
        <v>3022</v>
      </c>
      <c r="AAE850" t="s">
        <v>3056</v>
      </c>
      <c r="AAF850" t="s">
        <v>3052</v>
      </c>
      <c r="AAQ850" t="s">
        <v>2415</v>
      </c>
      <c r="AAR850" t="s">
        <v>2833</v>
      </c>
      <c r="ABC850" t="s">
        <v>3155</v>
      </c>
      <c r="ABD850" t="s">
        <v>2934</v>
      </c>
      <c r="ABO850" t="s">
        <v>2597</v>
      </c>
      <c r="ABP850" t="s">
        <v>2228</v>
      </c>
      <c r="ACA850" t="s">
        <v>2479</v>
      </c>
      <c r="ACB850" t="s">
        <v>2479</v>
      </c>
      <c r="ACM850" t="s">
        <v>2955</v>
      </c>
      <c r="ACN850" t="s">
        <v>2448</v>
      </c>
      <c r="ACY850" t="s">
        <v>2828</v>
      </c>
      <c r="ACZ850" t="s">
        <v>3046</v>
      </c>
      <c r="ADK850" t="s">
        <v>2578</v>
      </c>
      <c r="ADL850" t="s">
        <v>2871</v>
      </c>
      <c r="AGQ850" t="s">
        <v>2934</v>
      </c>
      <c r="AGR850" t="s">
        <v>2520</v>
      </c>
      <c r="AHC850" t="s">
        <v>2566</v>
      </c>
      <c r="AHD850" t="s">
        <v>2549</v>
      </c>
      <c r="AHO850" t="s">
        <v>2479</v>
      </c>
      <c r="AHP850" t="s">
        <v>2479</v>
      </c>
      <c r="AIA850" t="s">
        <v>2868</v>
      </c>
      <c r="AIB850" t="s">
        <v>2721</v>
      </c>
      <c r="AIM850" t="s">
        <v>2934</v>
      </c>
      <c r="AIN850" t="s">
        <v>3052</v>
      </c>
      <c r="AIY850" t="s">
        <v>2782</v>
      </c>
      <c r="AIZ850" t="s">
        <v>2975</v>
      </c>
      <c r="AMF850" t="s">
        <v>3043</v>
      </c>
      <c r="AMR850" t="s">
        <v>2693</v>
      </c>
      <c r="AND850" t="s">
        <v>2479</v>
      </c>
      <c r="ANP850" t="s">
        <v>2263</v>
      </c>
      <c r="AOB850" t="s">
        <v>2984</v>
      </c>
      <c r="AON850" t="s">
        <v>2376</v>
      </c>
      <c r="AOY850" t="s">
        <v>2423</v>
      </c>
      <c r="AOZ850" t="s">
        <v>3091</v>
      </c>
      <c r="APK850" t="s">
        <v>2850</v>
      </c>
      <c r="APL850" t="s">
        <v>2753</v>
      </c>
      <c r="APW850" t="s">
        <v>2479</v>
      </c>
      <c r="APX850" t="s">
        <v>2479</v>
      </c>
      <c r="AQI850" t="s">
        <v>2461</v>
      </c>
      <c r="AQJ850" t="s">
        <v>2933</v>
      </c>
      <c r="AQU850" t="s">
        <v>3066</v>
      </c>
      <c r="AQV850" t="s">
        <v>3047</v>
      </c>
      <c r="ARG850" t="s">
        <v>2883</v>
      </c>
      <c r="ARH850" t="s">
        <v>2394</v>
      </c>
      <c r="BJG850" t="s">
        <v>2893</v>
      </c>
      <c r="BJH850" t="s">
        <v>2867</v>
      </c>
      <c r="BJS850" t="s">
        <v>2675</v>
      </c>
      <c r="BJT850" t="s">
        <v>2761</v>
      </c>
      <c r="BKE850" t="s">
        <v>2479</v>
      </c>
      <c r="BKF850" t="s">
        <v>2479</v>
      </c>
      <c r="BKQ850" t="s">
        <v>3115</v>
      </c>
      <c r="BKR850" t="s">
        <v>3116</v>
      </c>
      <c r="BLC850" t="s">
        <v>3025</v>
      </c>
      <c r="BLD850" t="s">
        <v>2952</v>
      </c>
      <c r="BLO850" t="s">
        <v>2724</v>
      </c>
      <c r="BLP850" t="s">
        <v>2973</v>
      </c>
      <c r="BMA850" t="s">
        <v>3035</v>
      </c>
      <c r="BMB850" t="s">
        <v>2797</v>
      </c>
      <c r="BMM850" t="s">
        <v>2675</v>
      </c>
      <c r="BMN850" t="s">
        <v>2761</v>
      </c>
      <c r="BMY850" t="s">
        <v>2479</v>
      </c>
      <c r="BMZ850" t="s">
        <v>2479</v>
      </c>
      <c r="BNK850" t="s">
        <v>2886</v>
      </c>
      <c r="BNL850" t="s">
        <v>2459</v>
      </c>
      <c r="BNW850" t="s">
        <v>2638</v>
      </c>
      <c r="BNX850" t="s">
        <v>2639</v>
      </c>
      <c r="BOI850" t="s">
        <v>2724</v>
      </c>
      <c r="BOJ850" t="s">
        <v>2973</v>
      </c>
    </row>
    <row r="851" spans="1:1020 1030:2052" x14ac:dyDescent="0.15">
      <c r="A851" t="s">
        <v>4200</v>
      </c>
      <c r="BT851" t="s">
        <v>3354</v>
      </c>
      <c r="EN851" t="s">
        <v>3354</v>
      </c>
      <c r="JP851" t="s">
        <v>3689</v>
      </c>
      <c r="JQ851" t="s">
        <v>4107</v>
      </c>
      <c r="KZ851" t="s">
        <v>3410</v>
      </c>
      <c r="PD851" t="s">
        <v>3560</v>
      </c>
      <c r="PP851" t="s">
        <v>3350</v>
      </c>
      <c r="RL851" t="s">
        <v>3001</v>
      </c>
      <c r="RM851" t="s">
        <v>2865</v>
      </c>
      <c r="RX851" t="s">
        <v>2719</v>
      </c>
      <c r="RY851" t="s">
        <v>2814</v>
      </c>
      <c r="SJ851" t="s">
        <v>2479</v>
      </c>
      <c r="SK851" t="s">
        <v>2479</v>
      </c>
      <c r="SV851" t="s">
        <v>3074</v>
      </c>
      <c r="SW851" t="s">
        <v>2873</v>
      </c>
      <c r="TH851" t="s">
        <v>3021</v>
      </c>
      <c r="TI851" t="s">
        <v>2955</v>
      </c>
      <c r="TT851" t="s">
        <v>2643</v>
      </c>
      <c r="TU851" t="s">
        <v>2821</v>
      </c>
      <c r="ABD851" t="s">
        <v>3043</v>
      </c>
      <c r="ABP851" t="s">
        <v>3153</v>
      </c>
      <c r="ACB851" t="s">
        <v>2479</v>
      </c>
      <c r="ACN851" t="s">
        <v>3074</v>
      </c>
      <c r="ACZ851" t="s">
        <v>2836</v>
      </c>
      <c r="ADL851" t="s">
        <v>2771</v>
      </c>
      <c r="AJL851" t="s">
        <v>2892</v>
      </c>
      <c r="AJX851" t="s">
        <v>2381</v>
      </c>
      <c r="AKJ851" t="s">
        <v>2479</v>
      </c>
      <c r="AKV851" t="s">
        <v>2821</v>
      </c>
      <c r="ALH851" t="s">
        <v>2968</v>
      </c>
      <c r="ALT851" t="s">
        <v>2627</v>
      </c>
      <c r="AMF851" t="s">
        <v>3073</v>
      </c>
      <c r="AMR851" t="s">
        <v>2487</v>
      </c>
      <c r="AND851" t="s">
        <v>2479</v>
      </c>
      <c r="ANP851" t="s">
        <v>2444</v>
      </c>
      <c r="AOB851" t="s">
        <v>2722</v>
      </c>
      <c r="AON851" t="s">
        <v>2565</v>
      </c>
      <c r="AOZ851" t="s">
        <v>3020</v>
      </c>
      <c r="APL851" t="s">
        <v>2932</v>
      </c>
      <c r="APX851" t="s">
        <v>2479</v>
      </c>
      <c r="AQJ851" t="s">
        <v>2640</v>
      </c>
      <c r="AQV851" t="s">
        <v>2892</v>
      </c>
      <c r="ARH851" t="s">
        <v>2930</v>
      </c>
      <c r="BMB851" t="s">
        <v>3001</v>
      </c>
      <c r="BMN851" t="s">
        <v>2719</v>
      </c>
      <c r="BMZ851" t="s">
        <v>2479</v>
      </c>
      <c r="BNL851" t="s">
        <v>2767</v>
      </c>
      <c r="BNX851" t="s">
        <v>3021</v>
      </c>
      <c r="BOJ851" t="s">
        <v>2643</v>
      </c>
    </row>
    <row r="852" spans="1:1020 1030:2052" x14ac:dyDescent="0.15">
      <c r="A852" t="s">
        <v>4201</v>
      </c>
      <c r="JQ852" t="s">
        <v>4202</v>
      </c>
      <c r="RM852" t="s">
        <v>3005</v>
      </c>
      <c r="RY852" t="s">
        <v>2798</v>
      </c>
      <c r="SK852" t="s">
        <v>2479</v>
      </c>
      <c r="SW852" t="s">
        <v>2974</v>
      </c>
      <c r="TI852" t="s">
        <v>2639</v>
      </c>
      <c r="TU852" t="s">
        <v>2813</v>
      </c>
    </row>
    <row r="853" spans="1:1020 1030:2052" x14ac:dyDescent="0.15">
      <c r="A853" t="s">
        <v>4203</v>
      </c>
      <c r="JQ853" t="s">
        <v>4202</v>
      </c>
      <c r="RM853" t="s">
        <v>2996</v>
      </c>
      <c r="RY853" t="s">
        <v>2796</v>
      </c>
      <c r="SK853" t="s">
        <v>2479</v>
      </c>
      <c r="SW853" t="s">
        <v>2518</v>
      </c>
      <c r="TI853" t="s">
        <v>2638</v>
      </c>
      <c r="TU853" t="s">
        <v>2810</v>
      </c>
    </row>
    <row r="854" spans="1:1020 1030:2052" x14ac:dyDescent="0.15">
      <c r="A854" t="s">
        <v>4204</v>
      </c>
      <c r="CQ854" t="s">
        <v>3336</v>
      </c>
      <c r="CR854" t="s">
        <v>3336</v>
      </c>
      <c r="IQ854" t="s">
        <v>3544</v>
      </c>
      <c r="IR854" t="s">
        <v>3544</v>
      </c>
      <c r="JO854" t="s">
        <v>3689</v>
      </c>
      <c r="JP854" t="s">
        <v>3689</v>
      </c>
      <c r="JQ854" t="s">
        <v>4202</v>
      </c>
      <c r="KY854" t="s">
        <v>3354</v>
      </c>
      <c r="KZ854" t="s">
        <v>3402</v>
      </c>
      <c r="QM854" t="s">
        <v>3410</v>
      </c>
      <c r="QN854" t="s">
        <v>3336</v>
      </c>
      <c r="RK854" t="s">
        <v>3092</v>
      </c>
      <c r="RL854" t="s">
        <v>3023</v>
      </c>
      <c r="RM854" t="s">
        <v>3057</v>
      </c>
      <c r="RW854" t="s">
        <v>3080</v>
      </c>
      <c r="RX854" t="s">
        <v>2925</v>
      </c>
      <c r="RY854" t="s">
        <v>3091</v>
      </c>
      <c r="SI854" t="s">
        <v>2479</v>
      </c>
      <c r="SJ854" t="s">
        <v>2479</v>
      </c>
      <c r="SK854" t="s">
        <v>2479</v>
      </c>
      <c r="SU854" t="s">
        <v>2907</v>
      </c>
      <c r="SV854" t="s">
        <v>2913</v>
      </c>
      <c r="SW854" t="s">
        <v>3082</v>
      </c>
      <c r="TG854" t="s">
        <v>2898</v>
      </c>
      <c r="TH854" t="s">
        <v>2932</v>
      </c>
      <c r="TI854" t="s">
        <v>2887</v>
      </c>
      <c r="TS854" t="s">
        <v>2813</v>
      </c>
      <c r="TT854" t="s">
        <v>2771</v>
      </c>
      <c r="TU854" t="s">
        <v>2811</v>
      </c>
      <c r="YI854" t="s">
        <v>3079</v>
      </c>
      <c r="YJ854" t="s">
        <v>2423</v>
      </c>
      <c r="YU854" t="s">
        <v>2872</v>
      </c>
      <c r="YV854" t="s">
        <v>2858</v>
      </c>
      <c r="ZG854" t="s">
        <v>2479</v>
      </c>
      <c r="ZH854" t="s">
        <v>2479</v>
      </c>
      <c r="ZS854" t="s">
        <v>2907</v>
      </c>
      <c r="ZT854" t="s">
        <v>2896</v>
      </c>
      <c r="AAE854" t="s">
        <v>2996</v>
      </c>
      <c r="AAF854" t="s">
        <v>3000</v>
      </c>
      <c r="AAQ854" t="s">
        <v>2395</v>
      </c>
      <c r="AAR854" t="s">
        <v>2846</v>
      </c>
      <c r="BJG854" t="s">
        <v>3078</v>
      </c>
      <c r="BJH854" t="s">
        <v>3052</v>
      </c>
      <c r="BJS854" t="s">
        <v>3080</v>
      </c>
      <c r="BJT854" t="s">
        <v>2925</v>
      </c>
      <c r="BKE854" t="s">
        <v>2479</v>
      </c>
      <c r="BKF854" t="s">
        <v>2479</v>
      </c>
      <c r="BKQ854" t="s">
        <v>2907</v>
      </c>
      <c r="BKR854" t="s">
        <v>2913</v>
      </c>
      <c r="BLC854" t="s">
        <v>2446</v>
      </c>
      <c r="BLD854" t="s">
        <v>2908</v>
      </c>
      <c r="BLO854" t="s">
        <v>2813</v>
      </c>
      <c r="BLP854" t="s">
        <v>2771</v>
      </c>
      <c r="BMA854" t="s">
        <v>3092</v>
      </c>
      <c r="BMB854" t="s">
        <v>3023</v>
      </c>
      <c r="BMM854" t="s">
        <v>3080</v>
      </c>
      <c r="BMN854" t="s">
        <v>2925</v>
      </c>
      <c r="BMY854" t="s">
        <v>2479</v>
      </c>
      <c r="BMZ854" t="s">
        <v>2479</v>
      </c>
      <c r="BNK854" t="s">
        <v>3025</v>
      </c>
      <c r="BNL854" t="s">
        <v>2937</v>
      </c>
      <c r="BNW854" t="s">
        <v>2898</v>
      </c>
      <c r="BNX854" t="s">
        <v>2932</v>
      </c>
      <c r="BOI854" t="s">
        <v>2813</v>
      </c>
      <c r="BOJ854" t="s">
        <v>2771</v>
      </c>
      <c r="BUU854" t="s">
        <v>3087</v>
      </c>
      <c r="BUV854" t="s">
        <v>3030</v>
      </c>
      <c r="BVG854" t="s">
        <v>3080</v>
      </c>
      <c r="BVH854" t="s">
        <v>2925</v>
      </c>
      <c r="BVS854" t="s">
        <v>2479</v>
      </c>
      <c r="BVT854" t="s">
        <v>2479</v>
      </c>
      <c r="BWE854" t="s">
        <v>2907</v>
      </c>
      <c r="BWF854" t="s">
        <v>2913</v>
      </c>
      <c r="BWQ854" t="s">
        <v>2451</v>
      </c>
      <c r="BWR854" t="s">
        <v>2993</v>
      </c>
      <c r="BXC854" t="s">
        <v>2813</v>
      </c>
      <c r="BXD854" t="s">
        <v>2771</v>
      </c>
    </row>
    <row r="855" spans="1:1020 1030:2052" x14ac:dyDescent="0.15">
      <c r="A855" t="s">
        <v>4205</v>
      </c>
      <c r="AI855" t="s">
        <v>2779</v>
      </c>
      <c r="AJ855" t="s">
        <v>2779</v>
      </c>
      <c r="EN855" t="s">
        <v>3084</v>
      </c>
      <c r="EZ855">
        <f>68</f>
        <v>68</v>
      </c>
      <c r="FK855" t="s">
        <v>2779</v>
      </c>
      <c r="FL855" t="s">
        <v>3350</v>
      </c>
      <c r="JP855" t="s">
        <v>3689</v>
      </c>
      <c r="JQ855" t="s">
        <v>4202</v>
      </c>
      <c r="JX855" t="s">
        <v>4206</v>
      </c>
      <c r="JY855" t="s">
        <v>3121</v>
      </c>
      <c r="JZ855" t="s">
        <v>3121</v>
      </c>
      <c r="KA855" t="s">
        <v>2347</v>
      </c>
      <c r="KB855" t="s">
        <v>2843</v>
      </c>
      <c r="KM855" t="s">
        <v>3084</v>
      </c>
      <c r="KN855" t="s">
        <v>3111</v>
      </c>
      <c r="KZ855" t="s">
        <v>3409</v>
      </c>
      <c r="MU855" t="s">
        <v>3111</v>
      </c>
      <c r="MV855" t="s">
        <v>3350</v>
      </c>
      <c r="OE855" t="s">
        <v>3111</v>
      </c>
      <c r="OF855" t="s">
        <v>3350</v>
      </c>
      <c r="QN855" t="s">
        <v>3409</v>
      </c>
      <c r="RL855" t="s">
        <v>2520</v>
      </c>
      <c r="RM855" t="s">
        <v>3030</v>
      </c>
      <c r="RX855" t="s">
        <v>3040</v>
      </c>
      <c r="RY855" t="s">
        <v>2938</v>
      </c>
      <c r="SJ855" t="s">
        <v>2479</v>
      </c>
      <c r="SK855" t="s">
        <v>2479</v>
      </c>
      <c r="SV855" t="s">
        <v>2328</v>
      </c>
      <c r="SW855" t="s">
        <v>2789</v>
      </c>
      <c r="TH855" t="s">
        <v>2522</v>
      </c>
      <c r="TI855" t="s">
        <v>2828</v>
      </c>
      <c r="TT855" t="s">
        <v>2817</v>
      </c>
      <c r="TU855" t="s">
        <v>2706</v>
      </c>
      <c r="AMF855" t="s">
        <v>2127</v>
      </c>
      <c r="AMR855" t="s">
        <v>2496</v>
      </c>
      <c r="AND855" t="s">
        <v>2479</v>
      </c>
      <c r="ANP855" t="s">
        <v>2355</v>
      </c>
      <c r="AOB855" t="s">
        <v>3045</v>
      </c>
      <c r="AON855" t="s">
        <v>2752</v>
      </c>
      <c r="BEQ855" t="s">
        <v>2479</v>
      </c>
      <c r="BER855" t="s">
        <v>2479</v>
      </c>
      <c r="BGM855" t="s">
        <v>2479</v>
      </c>
      <c r="BGN855" t="s">
        <v>2479</v>
      </c>
      <c r="BHW855" t="s">
        <v>2479</v>
      </c>
      <c r="BHX855" t="s">
        <v>2479</v>
      </c>
      <c r="BII855" t="s">
        <v>2479</v>
      </c>
      <c r="BIJ855" t="s">
        <v>2479</v>
      </c>
      <c r="BMB855" t="s">
        <v>2520</v>
      </c>
      <c r="BMN855" t="s">
        <v>3040</v>
      </c>
      <c r="BMZ855" t="s">
        <v>2479</v>
      </c>
      <c r="BNL855" t="s">
        <v>2739</v>
      </c>
      <c r="BNX855" t="s">
        <v>2522</v>
      </c>
      <c r="BOJ855" t="s">
        <v>2817</v>
      </c>
      <c r="BPT855" t="s">
        <v>2559</v>
      </c>
      <c r="BQE855" t="s">
        <v>2479</v>
      </c>
      <c r="BQF855" t="s">
        <v>2479</v>
      </c>
      <c r="BUV855" t="s">
        <v>2902</v>
      </c>
      <c r="BVH855" t="s">
        <v>3040</v>
      </c>
      <c r="BVT855" t="s">
        <v>2479</v>
      </c>
      <c r="BWF855" t="s">
        <v>2328</v>
      </c>
      <c r="BWR855" t="s">
        <v>2941</v>
      </c>
      <c r="BXD855" t="s">
        <v>2817</v>
      </c>
      <c r="BXL855" t="s">
        <v>2577</v>
      </c>
      <c r="BXM855" t="s">
        <v>2814</v>
      </c>
      <c r="BXN855" t="s">
        <v>3049</v>
      </c>
      <c r="BXO855" t="s">
        <v>2566</v>
      </c>
      <c r="BXP855" t="s">
        <v>2532</v>
      </c>
      <c r="BXX855" t="s">
        <v>2245</v>
      </c>
      <c r="BXY855" t="s">
        <v>2695</v>
      </c>
      <c r="BXZ855" t="s">
        <v>2299</v>
      </c>
      <c r="BYA855" t="s">
        <v>2852</v>
      </c>
      <c r="BYB855" t="s">
        <v>2191</v>
      </c>
      <c r="BYJ855" t="s">
        <v>2479</v>
      </c>
      <c r="BYK855" t="s">
        <v>2479</v>
      </c>
      <c r="BYL855" t="s">
        <v>2479</v>
      </c>
      <c r="BYM855" t="s">
        <v>2226</v>
      </c>
      <c r="BYN855" t="s">
        <v>2394</v>
      </c>
      <c r="BYV855" t="s">
        <v>2345</v>
      </c>
      <c r="BYW855" t="s">
        <v>2176</v>
      </c>
      <c r="BYX855" t="s">
        <v>2239</v>
      </c>
      <c r="BYY855" t="s">
        <v>2243</v>
      </c>
      <c r="BYZ855" t="s">
        <v>2256</v>
      </c>
      <c r="BZH855" t="s">
        <v>2930</v>
      </c>
      <c r="BZI855" t="s">
        <v>2264</v>
      </c>
      <c r="BZJ855" t="s">
        <v>2763</v>
      </c>
      <c r="BZK855" t="s">
        <v>2530</v>
      </c>
      <c r="BZL855" t="s">
        <v>3089</v>
      </c>
      <c r="BZT855" t="s">
        <v>2813</v>
      </c>
      <c r="BZU855" t="s">
        <v>2792</v>
      </c>
      <c r="BZV855" t="s">
        <v>2410</v>
      </c>
      <c r="BZW855" t="s">
        <v>2881</v>
      </c>
      <c r="BZX855" t="s">
        <v>2881</v>
      </c>
    </row>
    <row r="856" spans="1:1020 1030:2052" x14ac:dyDescent="0.15">
      <c r="A856" t="s">
        <v>4207</v>
      </c>
      <c r="AV856" t="s">
        <v>3084</v>
      </c>
      <c r="BS856" t="s">
        <v>3403</v>
      </c>
      <c r="BT856" t="s">
        <v>3544</v>
      </c>
      <c r="DB856" t="s">
        <v>3350</v>
      </c>
      <c r="DC856" t="s">
        <v>3350</v>
      </c>
      <c r="DD856" t="s">
        <v>3560</v>
      </c>
      <c r="DE856" t="s">
        <v>3560</v>
      </c>
      <c r="FK856" t="s">
        <v>3111</v>
      </c>
      <c r="JK856" t="s">
        <v>3476</v>
      </c>
      <c r="JL856" t="s">
        <v>3476</v>
      </c>
      <c r="JM856" t="s">
        <v>3350</v>
      </c>
      <c r="JN856" t="s">
        <v>3560</v>
      </c>
      <c r="JO856" t="s">
        <v>3689</v>
      </c>
      <c r="JP856" t="s">
        <v>3689</v>
      </c>
      <c r="JQ856" t="s">
        <v>4202</v>
      </c>
      <c r="KM856" t="s">
        <v>2779</v>
      </c>
      <c r="KN856" t="s">
        <v>3111</v>
      </c>
      <c r="KU856">
        <f>189</f>
        <v>189</v>
      </c>
      <c r="KV856">
        <f>167</f>
        <v>167</v>
      </c>
      <c r="KW856" t="s">
        <v>3167</v>
      </c>
      <c r="LK856" t="s">
        <v>2779</v>
      </c>
      <c r="LL856" t="s">
        <v>3084</v>
      </c>
      <c r="MU856" t="s">
        <v>3111</v>
      </c>
      <c r="MV856" t="s">
        <v>3111</v>
      </c>
      <c r="OE856" t="s">
        <v>3111</v>
      </c>
      <c r="OF856" t="s">
        <v>3560</v>
      </c>
      <c r="OQ856" t="s">
        <v>2777</v>
      </c>
      <c r="OR856" t="s">
        <v>3336</v>
      </c>
      <c r="PB856" t="s">
        <v>3350</v>
      </c>
      <c r="PC856" t="s">
        <v>3582</v>
      </c>
      <c r="PD856" t="s">
        <v>3560</v>
      </c>
      <c r="PN856" t="s">
        <v>3354</v>
      </c>
      <c r="PO856" t="s">
        <v>3403</v>
      </c>
      <c r="PP856" t="s">
        <v>3350</v>
      </c>
      <c r="RG856" t="s">
        <v>3787</v>
      </c>
      <c r="RH856" t="s">
        <v>2135</v>
      </c>
      <c r="RI856" t="s">
        <v>2998</v>
      </c>
      <c r="RJ856" t="s">
        <v>2967</v>
      </c>
      <c r="RK856" t="s">
        <v>2910</v>
      </c>
      <c r="RL856" t="s">
        <v>2996</v>
      </c>
      <c r="RM856" t="s">
        <v>2721</v>
      </c>
      <c r="RS856" t="s">
        <v>2806</v>
      </c>
      <c r="RT856" t="s">
        <v>2821</v>
      </c>
      <c r="RU856" t="s">
        <v>2771</v>
      </c>
      <c r="RV856" t="s">
        <v>2909</v>
      </c>
      <c r="RW856" t="s">
        <v>3022</v>
      </c>
      <c r="RX856" t="s">
        <v>2932</v>
      </c>
      <c r="RY856" t="s">
        <v>3021</v>
      </c>
      <c r="SE856" t="s">
        <v>2479</v>
      </c>
      <c r="SF856" t="s">
        <v>2479</v>
      </c>
      <c r="SG856" t="s">
        <v>2479</v>
      </c>
      <c r="SH856" t="s">
        <v>2479</v>
      </c>
      <c r="SI856" t="s">
        <v>2479</v>
      </c>
      <c r="SJ856" t="s">
        <v>2479</v>
      </c>
      <c r="SK856" t="s">
        <v>2479</v>
      </c>
      <c r="SQ856" t="s">
        <v>2911</v>
      </c>
      <c r="SR856" t="s">
        <v>2963</v>
      </c>
      <c r="SS856" t="s">
        <v>3021</v>
      </c>
      <c r="ST856" t="s">
        <v>3179</v>
      </c>
      <c r="SU856" t="s">
        <v>2935</v>
      </c>
      <c r="SV856" t="s">
        <v>2462</v>
      </c>
      <c r="SW856" t="s">
        <v>3082</v>
      </c>
      <c r="TC856" t="s">
        <v>3035</v>
      </c>
      <c r="TD856" t="s">
        <v>2797</v>
      </c>
      <c r="TE856" t="s">
        <v>2863</v>
      </c>
      <c r="TF856" t="s">
        <v>2799</v>
      </c>
      <c r="TG856" t="s">
        <v>2961</v>
      </c>
      <c r="TH856" t="s">
        <v>3061</v>
      </c>
      <c r="TI856" t="s">
        <v>3088</v>
      </c>
      <c r="TO856" t="s">
        <v>2479</v>
      </c>
      <c r="TP856" t="s">
        <v>2706</v>
      </c>
      <c r="TQ856" t="s">
        <v>2806</v>
      </c>
      <c r="TR856" t="s">
        <v>2763</v>
      </c>
      <c r="TS856" t="s">
        <v>2922</v>
      </c>
      <c r="TT856" t="s">
        <v>2259</v>
      </c>
      <c r="TU856" t="s">
        <v>2372</v>
      </c>
      <c r="ABB856" t="s">
        <v>2980</v>
      </c>
      <c r="ABC856" t="s">
        <v>2910</v>
      </c>
      <c r="ABD856" t="s">
        <v>2998</v>
      </c>
      <c r="ABN856" t="s">
        <v>3244</v>
      </c>
      <c r="ABO856" t="s">
        <v>2987</v>
      </c>
      <c r="ABP856" t="s">
        <v>2463</v>
      </c>
      <c r="ABZ856" t="s">
        <v>2479</v>
      </c>
      <c r="ACA856" t="s">
        <v>2479</v>
      </c>
      <c r="ACB856" t="s">
        <v>2479</v>
      </c>
      <c r="ACL856" t="s">
        <v>3021</v>
      </c>
      <c r="ACM856" t="s">
        <v>2899</v>
      </c>
      <c r="ACN856" t="s">
        <v>3088</v>
      </c>
      <c r="ACX856" t="s">
        <v>2839</v>
      </c>
      <c r="ACY856" t="s">
        <v>2891</v>
      </c>
      <c r="ACZ856" t="s">
        <v>2940</v>
      </c>
      <c r="ADJ856" t="s">
        <v>2977</v>
      </c>
      <c r="ADK856" t="s">
        <v>2814</v>
      </c>
      <c r="ADL856" t="s">
        <v>2266</v>
      </c>
      <c r="AGP856" t="s">
        <v>3046</v>
      </c>
      <c r="AGQ856" t="s">
        <v>3035</v>
      </c>
      <c r="AGR856" t="s">
        <v>2967</v>
      </c>
      <c r="AGS856" t="s">
        <v>2637</v>
      </c>
      <c r="AHB856" t="s">
        <v>3028</v>
      </c>
      <c r="AHC856" t="s">
        <v>2767</v>
      </c>
      <c r="AHD856" t="s">
        <v>2265</v>
      </c>
      <c r="AHE856" t="s">
        <v>3150</v>
      </c>
      <c r="AHN856" t="s">
        <v>2479</v>
      </c>
      <c r="AHO856" t="s">
        <v>2479</v>
      </c>
      <c r="AHP856" t="s">
        <v>2479</v>
      </c>
      <c r="AHQ856" t="s">
        <v>2479</v>
      </c>
      <c r="AHZ856" t="s">
        <v>2867</v>
      </c>
      <c r="AIA856" t="s">
        <v>3025</v>
      </c>
      <c r="AIB856" t="s">
        <v>2461</v>
      </c>
      <c r="AIC856" t="s">
        <v>2900</v>
      </c>
      <c r="AIL856" t="s">
        <v>2980</v>
      </c>
      <c r="AIM856" t="s">
        <v>3046</v>
      </c>
      <c r="AIN856" t="s">
        <v>2985</v>
      </c>
      <c r="AIO856" t="s">
        <v>2911</v>
      </c>
      <c r="AIX856" t="s">
        <v>3033</v>
      </c>
      <c r="AIY856" t="s">
        <v>2894</v>
      </c>
      <c r="AIZ856" t="s">
        <v>2226</v>
      </c>
      <c r="AJA856" t="s">
        <v>2553</v>
      </c>
      <c r="AJK856" t="s">
        <v>3043</v>
      </c>
      <c r="AJL856" t="s">
        <v>3020</v>
      </c>
      <c r="AJW856" t="s">
        <v>2685</v>
      </c>
      <c r="AJX856" t="s">
        <v>2601</v>
      </c>
      <c r="AKI856" t="s">
        <v>2479</v>
      </c>
      <c r="AKJ856" t="s">
        <v>2479</v>
      </c>
      <c r="AKU856" t="s">
        <v>2867</v>
      </c>
      <c r="AKV856" t="s">
        <v>2867</v>
      </c>
      <c r="ALG856" t="s">
        <v>2983</v>
      </c>
      <c r="ALH856" t="s">
        <v>3087</v>
      </c>
      <c r="ALS856" t="s">
        <v>2894</v>
      </c>
      <c r="ALT856" t="s">
        <v>2990</v>
      </c>
      <c r="AOX856" t="s">
        <v>2863</v>
      </c>
      <c r="AOY856" t="s">
        <v>2956</v>
      </c>
      <c r="AOZ856" t="s">
        <v>2838</v>
      </c>
      <c r="APJ856" t="s">
        <v>2570</v>
      </c>
      <c r="APK856" t="s">
        <v>2712</v>
      </c>
      <c r="APL856" t="s">
        <v>3150</v>
      </c>
      <c r="APV856" t="s">
        <v>2479</v>
      </c>
      <c r="APW856" t="s">
        <v>2479</v>
      </c>
      <c r="APX856" t="s">
        <v>2479</v>
      </c>
      <c r="AQH856" t="s">
        <v>2521</v>
      </c>
      <c r="AQI856" t="s">
        <v>2521</v>
      </c>
      <c r="AQJ856" t="s">
        <v>2721</v>
      </c>
      <c r="AQT856" t="s">
        <v>3061</v>
      </c>
      <c r="AQU856" t="s">
        <v>2901</v>
      </c>
      <c r="AQV856" t="s">
        <v>2452</v>
      </c>
      <c r="ARF856" t="s">
        <v>2615</v>
      </c>
      <c r="ARG856" t="s">
        <v>2511</v>
      </c>
      <c r="ARH856" t="s">
        <v>2930</v>
      </c>
      <c r="BEQ856" t="s">
        <v>2479</v>
      </c>
      <c r="BER856" t="s">
        <v>2479</v>
      </c>
      <c r="BFP856" t="s">
        <v>2479</v>
      </c>
      <c r="BGA856" t="s">
        <v>2479</v>
      </c>
      <c r="BGB856" t="s">
        <v>2479</v>
      </c>
      <c r="BHW856" t="s">
        <v>2479</v>
      </c>
      <c r="BHX856" t="s">
        <v>2479</v>
      </c>
      <c r="BII856" t="s">
        <v>2479</v>
      </c>
      <c r="BIJ856" t="s">
        <v>2479</v>
      </c>
      <c r="BLW856" t="s">
        <v>3787</v>
      </c>
      <c r="BLX856" t="s">
        <v>2135</v>
      </c>
      <c r="BLY856" t="s">
        <v>2998</v>
      </c>
      <c r="BMI856" t="s">
        <v>2806</v>
      </c>
      <c r="BMJ856" t="s">
        <v>2821</v>
      </c>
      <c r="BMK856" t="s">
        <v>2771</v>
      </c>
      <c r="BMU856" t="s">
        <v>2892</v>
      </c>
      <c r="BMV856" t="s">
        <v>3088</v>
      </c>
      <c r="BMW856" t="s">
        <v>2479</v>
      </c>
      <c r="BNG856" t="s">
        <v>2911</v>
      </c>
      <c r="BNH856" t="s">
        <v>2963</v>
      </c>
      <c r="BNI856" t="s">
        <v>3021</v>
      </c>
      <c r="BNS856" t="s">
        <v>3035</v>
      </c>
      <c r="BNT856" t="s">
        <v>2797</v>
      </c>
      <c r="BNU856" t="s">
        <v>2863</v>
      </c>
      <c r="BOE856" t="s">
        <v>2479</v>
      </c>
      <c r="BOF856" t="s">
        <v>2706</v>
      </c>
      <c r="BOG856" t="s">
        <v>2806</v>
      </c>
      <c r="BQE856" t="s">
        <v>2479</v>
      </c>
      <c r="BRC856" t="s">
        <v>2479</v>
      </c>
      <c r="BRD856" t="s">
        <v>2479</v>
      </c>
    </row>
    <row r="857" spans="1:1020 1030:2052" x14ac:dyDescent="0.15">
      <c r="A857" t="s">
        <v>4208</v>
      </c>
      <c r="L857" t="s">
        <v>2779</v>
      </c>
      <c r="AJ857" t="s">
        <v>3111</v>
      </c>
      <c r="AV857" t="s">
        <v>3111</v>
      </c>
      <c r="BH857" t="s">
        <v>3336</v>
      </c>
      <c r="CF857" t="s">
        <v>2777</v>
      </c>
      <c r="EZ857" t="s">
        <v>3111</v>
      </c>
      <c r="FL857" t="s">
        <v>3084</v>
      </c>
      <c r="GJ857" t="s">
        <v>2779</v>
      </c>
      <c r="HH857" t="s">
        <v>3336</v>
      </c>
      <c r="HT857" t="s">
        <v>3084</v>
      </c>
      <c r="IF857" t="s">
        <v>3084</v>
      </c>
      <c r="JQ857" t="s">
        <v>4202</v>
      </c>
      <c r="KN857" t="s">
        <v>3084</v>
      </c>
      <c r="LK857" t="s">
        <v>2777</v>
      </c>
      <c r="LL857" t="s">
        <v>3111</v>
      </c>
      <c r="MU857" t="s">
        <v>3084</v>
      </c>
      <c r="MV857" t="s">
        <v>3084</v>
      </c>
      <c r="NT857" t="s">
        <v>3084</v>
      </c>
      <c r="OE857" t="s">
        <v>3084</v>
      </c>
      <c r="OF857" t="s">
        <v>3111</v>
      </c>
      <c r="OQ857" t="s">
        <v>2777</v>
      </c>
      <c r="OR857">
        <f>90</f>
        <v>90</v>
      </c>
      <c r="QA857">
        <f>93</f>
        <v>93</v>
      </c>
      <c r="QB857" t="s">
        <v>2779</v>
      </c>
      <c r="RM857" t="s">
        <v>3053</v>
      </c>
      <c r="RY857" t="s">
        <v>2962</v>
      </c>
      <c r="SK857" t="s">
        <v>2479</v>
      </c>
      <c r="SW857" t="s">
        <v>2609</v>
      </c>
      <c r="TI857" t="s">
        <v>3170</v>
      </c>
      <c r="TU857" t="s">
        <v>2752</v>
      </c>
      <c r="BEQ857" t="s">
        <v>2479</v>
      </c>
      <c r="BER857" t="s">
        <v>2479</v>
      </c>
      <c r="BFD857" t="s">
        <v>2479</v>
      </c>
      <c r="BFP857" t="s">
        <v>2479</v>
      </c>
      <c r="BGA857" t="s">
        <v>2479</v>
      </c>
      <c r="BGB857" t="s">
        <v>2479</v>
      </c>
      <c r="BGN857" t="s">
        <v>2479</v>
      </c>
      <c r="BGZ857" t="s">
        <v>2479</v>
      </c>
      <c r="BHL857" t="s">
        <v>2479</v>
      </c>
      <c r="BHX857" t="s">
        <v>2479</v>
      </c>
      <c r="BII857" t="s">
        <v>2479</v>
      </c>
      <c r="BIJ857" t="s">
        <v>2479</v>
      </c>
      <c r="BIU857" t="s">
        <v>2475</v>
      </c>
      <c r="BIV857" t="s">
        <v>2479</v>
      </c>
      <c r="BOV857" t="s">
        <v>2479</v>
      </c>
      <c r="BPH857" t="s">
        <v>2479</v>
      </c>
      <c r="BPT857" t="s">
        <v>2479</v>
      </c>
      <c r="BQF857" t="s">
        <v>2479</v>
      </c>
      <c r="BQR857" t="s">
        <v>2479</v>
      </c>
      <c r="BRC857" t="s">
        <v>2479</v>
      </c>
      <c r="BRD857" t="s">
        <v>2653</v>
      </c>
      <c r="BRP857" t="s">
        <v>2479</v>
      </c>
      <c r="BSB857" t="s">
        <v>2479</v>
      </c>
    </row>
    <row r="858" spans="1:1020 1030:2052" x14ac:dyDescent="0.15">
      <c r="A858" t="s">
        <v>4209</v>
      </c>
      <c r="V858" t="s">
        <v>3336</v>
      </c>
      <c r="W858" t="s">
        <v>3336</v>
      </c>
      <c r="X858" t="s">
        <v>3402</v>
      </c>
      <c r="BR858" t="s">
        <v>3544</v>
      </c>
      <c r="BS858" t="s">
        <v>3544</v>
      </c>
      <c r="BT858" t="s">
        <v>3544</v>
      </c>
      <c r="DB858" t="s">
        <v>3582</v>
      </c>
      <c r="DC858" t="s">
        <v>3582</v>
      </c>
      <c r="DD858" t="s">
        <v>3689</v>
      </c>
      <c r="DE858" t="s">
        <v>3689</v>
      </c>
      <c r="EL858" t="s">
        <v>3402</v>
      </c>
      <c r="EM858" t="s">
        <v>3402</v>
      </c>
      <c r="EN858" t="s">
        <v>3544</v>
      </c>
      <c r="JK858" t="s">
        <v>3476</v>
      </c>
      <c r="JL858" t="s">
        <v>3582</v>
      </c>
      <c r="JM858" t="s">
        <v>3560</v>
      </c>
      <c r="JN858" t="s">
        <v>3689</v>
      </c>
      <c r="JO858" t="s">
        <v>3689</v>
      </c>
      <c r="JP858" t="s">
        <v>3689</v>
      </c>
      <c r="JQ858" t="s">
        <v>4202</v>
      </c>
      <c r="KU858">
        <f>150</f>
        <v>150</v>
      </c>
      <c r="KV858">
        <f>200</f>
        <v>200</v>
      </c>
      <c r="KW858" t="s">
        <v>3085</v>
      </c>
      <c r="KX858" t="s">
        <v>3754</v>
      </c>
      <c r="KY858" t="s">
        <v>3354</v>
      </c>
      <c r="KZ858" t="s">
        <v>3402</v>
      </c>
      <c r="RG858" t="s">
        <v>2996</v>
      </c>
      <c r="RH858" t="s">
        <v>2988</v>
      </c>
      <c r="RI858" t="s">
        <v>3013</v>
      </c>
      <c r="RJ858" t="s">
        <v>3054</v>
      </c>
      <c r="RK858" t="s">
        <v>3086</v>
      </c>
      <c r="RL858" t="s">
        <v>3054</v>
      </c>
      <c r="RM858" t="s">
        <v>3152</v>
      </c>
      <c r="RS858" t="s">
        <v>2127</v>
      </c>
      <c r="RT858" t="s">
        <v>2986</v>
      </c>
      <c r="RU858" t="s">
        <v>2721</v>
      </c>
      <c r="RV858" t="s">
        <v>3087</v>
      </c>
      <c r="RW858" t="s">
        <v>2989</v>
      </c>
      <c r="RX858" t="s">
        <v>2966</v>
      </c>
      <c r="RY858" t="s">
        <v>2983</v>
      </c>
      <c r="SE858" t="s">
        <v>2479</v>
      </c>
      <c r="SF858" t="s">
        <v>2479</v>
      </c>
      <c r="SG858" t="s">
        <v>2479</v>
      </c>
      <c r="SH858" t="s">
        <v>2479</v>
      </c>
      <c r="SI858" t="s">
        <v>2479</v>
      </c>
      <c r="SJ858" t="s">
        <v>2479</v>
      </c>
      <c r="SK858" t="s">
        <v>2479</v>
      </c>
      <c r="SQ858" t="s">
        <v>2607</v>
      </c>
      <c r="SR858" t="s">
        <v>2536</v>
      </c>
      <c r="SS858" t="s">
        <v>2763</v>
      </c>
      <c r="ST858" t="s">
        <v>2550</v>
      </c>
      <c r="SU858" t="s">
        <v>2622</v>
      </c>
      <c r="SV858" t="s">
        <v>2977</v>
      </c>
      <c r="SW858" t="s">
        <v>2529</v>
      </c>
      <c r="TC858" t="s">
        <v>3196</v>
      </c>
      <c r="TD858" t="s">
        <v>2463</v>
      </c>
      <c r="TE858" t="s">
        <v>2898</v>
      </c>
      <c r="TF858" t="s">
        <v>2927</v>
      </c>
      <c r="TG858" t="s">
        <v>2638</v>
      </c>
      <c r="TH858" t="s">
        <v>2892</v>
      </c>
      <c r="TI858" t="s">
        <v>2911</v>
      </c>
      <c r="TO858" t="s">
        <v>3153</v>
      </c>
      <c r="TP858" t="s">
        <v>2976</v>
      </c>
      <c r="TQ858" t="s">
        <v>3074</v>
      </c>
      <c r="TR858" t="s">
        <v>2815</v>
      </c>
      <c r="TS858" t="s">
        <v>2529</v>
      </c>
      <c r="TT858" t="s">
        <v>2707</v>
      </c>
      <c r="TU858" t="s">
        <v>2813</v>
      </c>
      <c r="VN858" t="s">
        <v>3069</v>
      </c>
      <c r="VO858" t="s">
        <v>2925</v>
      </c>
      <c r="VP858" t="s">
        <v>2128</v>
      </c>
      <c r="VZ858" t="s">
        <v>3244</v>
      </c>
      <c r="WA858" t="s">
        <v>2938</v>
      </c>
      <c r="WB858" t="s">
        <v>2899</v>
      </c>
      <c r="WL858" t="s">
        <v>2479</v>
      </c>
      <c r="WM858" t="s">
        <v>2479</v>
      </c>
      <c r="WN858" t="s">
        <v>2479</v>
      </c>
      <c r="WX858" t="s">
        <v>2969</v>
      </c>
      <c r="WY858" t="s">
        <v>2983</v>
      </c>
      <c r="WZ858" t="s">
        <v>3036</v>
      </c>
      <c r="XJ858" t="s">
        <v>2868</v>
      </c>
      <c r="XK858" t="s">
        <v>2722</v>
      </c>
      <c r="XL858" t="s">
        <v>2967</v>
      </c>
      <c r="XV858" t="s">
        <v>2411</v>
      </c>
      <c r="XW858" t="s">
        <v>2810</v>
      </c>
      <c r="XX858" t="s">
        <v>2623</v>
      </c>
      <c r="AGP858" t="s">
        <v>3092</v>
      </c>
      <c r="AGQ858" t="s">
        <v>2713</v>
      </c>
      <c r="AGR858" t="s">
        <v>2714</v>
      </c>
      <c r="AGS858" t="s">
        <v>2715</v>
      </c>
      <c r="AHB858" t="s">
        <v>2964</v>
      </c>
      <c r="AHC858" t="s">
        <v>2133</v>
      </c>
      <c r="AHD858" t="s">
        <v>2912</v>
      </c>
      <c r="AHE858" t="s">
        <v>3068</v>
      </c>
      <c r="AHN858" t="s">
        <v>2479</v>
      </c>
      <c r="AHO858" t="s">
        <v>2479</v>
      </c>
      <c r="AHP858" t="s">
        <v>2479</v>
      </c>
      <c r="AHQ858" t="s">
        <v>2479</v>
      </c>
      <c r="AHZ858" t="s">
        <v>2263</v>
      </c>
      <c r="AIA858" t="s">
        <v>2550</v>
      </c>
      <c r="AIB858" t="s">
        <v>2770</v>
      </c>
      <c r="AIC858" t="s">
        <v>2450</v>
      </c>
      <c r="AIL858" t="s">
        <v>3086</v>
      </c>
      <c r="AIM858" t="s">
        <v>2988</v>
      </c>
      <c r="AIN858" t="s">
        <v>2519</v>
      </c>
      <c r="AIO858" t="s">
        <v>2910</v>
      </c>
      <c r="AIX858" t="s">
        <v>2611</v>
      </c>
      <c r="AIY858" t="s">
        <v>2610</v>
      </c>
      <c r="AIZ858" t="s">
        <v>2872</v>
      </c>
      <c r="AJA858" t="s">
        <v>3042</v>
      </c>
      <c r="AJJ858" t="s">
        <v>2515</v>
      </c>
      <c r="AJK858" t="s">
        <v>3063</v>
      </c>
      <c r="AJL858" t="s">
        <v>2514</v>
      </c>
      <c r="AJV858" t="s">
        <v>3052</v>
      </c>
      <c r="AJW858" t="s">
        <v>3035</v>
      </c>
      <c r="AJX858" t="s">
        <v>2718</v>
      </c>
      <c r="AKH858" t="s">
        <v>2479</v>
      </c>
      <c r="AKI858" t="s">
        <v>2479</v>
      </c>
      <c r="AKJ858" t="s">
        <v>2479</v>
      </c>
      <c r="AKT858" t="s">
        <v>2939</v>
      </c>
      <c r="AKU858" t="s">
        <v>2911</v>
      </c>
      <c r="AKV858" t="s">
        <v>2932</v>
      </c>
      <c r="ALF858" t="s">
        <v>3068</v>
      </c>
      <c r="ALG858" t="s">
        <v>2424</v>
      </c>
      <c r="ALH858" t="s">
        <v>2980</v>
      </c>
      <c r="ALR858" t="s">
        <v>2816</v>
      </c>
      <c r="ALS858" t="s">
        <v>2766</v>
      </c>
      <c r="ALT858" t="s">
        <v>2990</v>
      </c>
      <c r="AMD858" t="s">
        <v>2128</v>
      </c>
      <c r="AME858" t="s">
        <v>3050</v>
      </c>
      <c r="AMF858" t="s">
        <v>3004</v>
      </c>
      <c r="AMP858" t="s">
        <v>2939</v>
      </c>
      <c r="AMQ858" t="s">
        <v>2902</v>
      </c>
      <c r="AMR858" t="s">
        <v>2649</v>
      </c>
      <c r="ANB858" t="s">
        <v>2479</v>
      </c>
      <c r="ANC858" t="s">
        <v>2479</v>
      </c>
      <c r="AND858" t="s">
        <v>2479</v>
      </c>
      <c r="ANN858" t="s">
        <v>2837</v>
      </c>
      <c r="ANO858" t="s">
        <v>2463</v>
      </c>
      <c r="ANP858" t="s">
        <v>2887</v>
      </c>
      <c r="ANZ858" t="s">
        <v>3020</v>
      </c>
      <c r="AOA858" t="s">
        <v>3005</v>
      </c>
      <c r="AOB858" t="s">
        <v>3055</v>
      </c>
      <c r="AOL858" t="s">
        <v>2610</v>
      </c>
      <c r="AOM858" t="s">
        <v>2611</v>
      </c>
      <c r="AON858" t="s">
        <v>2810</v>
      </c>
      <c r="BLW858" t="s">
        <v>2996</v>
      </c>
      <c r="BLX858" t="s">
        <v>2988</v>
      </c>
      <c r="BLY858" t="s">
        <v>3013</v>
      </c>
      <c r="BLZ858" t="s">
        <v>3054</v>
      </c>
      <c r="BMA858" t="s">
        <v>3086</v>
      </c>
      <c r="BMB858" t="s">
        <v>3054</v>
      </c>
      <c r="BMI858" t="s">
        <v>2127</v>
      </c>
      <c r="BMJ858" t="s">
        <v>2986</v>
      </c>
      <c r="BMK858" t="s">
        <v>2721</v>
      </c>
      <c r="BML858" t="s">
        <v>3087</v>
      </c>
      <c r="BMM858" t="s">
        <v>2989</v>
      </c>
      <c r="BMN858" t="s">
        <v>2966</v>
      </c>
      <c r="BMU858" t="s">
        <v>2954</v>
      </c>
      <c r="BMV858" t="s">
        <v>2899</v>
      </c>
      <c r="BMW858" t="s">
        <v>2479</v>
      </c>
      <c r="BMX858" t="s">
        <v>2479</v>
      </c>
      <c r="BMY858" t="s">
        <v>2479</v>
      </c>
      <c r="BMZ858" t="s">
        <v>2479</v>
      </c>
      <c r="BNG858" t="s">
        <v>2991</v>
      </c>
      <c r="BNH858" t="s">
        <v>2536</v>
      </c>
      <c r="BNI858" t="s">
        <v>2264</v>
      </c>
      <c r="BNJ858" t="s">
        <v>2850</v>
      </c>
      <c r="BNK858" t="s">
        <v>2622</v>
      </c>
      <c r="BNL858" t="s">
        <v>2977</v>
      </c>
      <c r="BNS858" t="s">
        <v>3196</v>
      </c>
      <c r="BNT858" t="s">
        <v>2463</v>
      </c>
      <c r="BNU858" t="s">
        <v>2898</v>
      </c>
      <c r="BNV858" t="s">
        <v>2927</v>
      </c>
      <c r="BNW858" t="s">
        <v>2638</v>
      </c>
      <c r="BNX858" t="s">
        <v>2892</v>
      </c>
      <c r="BOE858" t="s">
        <v>3153</v>
      </c>
      <c r="BOF858" t="s">
        <v>2976</v>
      </c>
      <c r="BOG858" t="s">
        <v>3074</v>
      </c>
      <c r="BOH858" t="s">
        <v>2815</v>
      </c>
      <c r="BOI858" t="s">
        <v>2529</v>
      </c>
      <c r="BOJ858" t="s">
        <v>2707</v>
      </c>
    </row>
    <row r="859" spans="1:1020 1030:2052" x14ac:dyDescent="0.15">
      <c r="A859" t="s">
        <v>4210</v>
      </c>
      <c r="L859" t="s">
        <v>3336</v>
      </c>
      <c r="AJ859" t="s">
        <v>3111</v>
      </c>
      <c r="AV859" t="s">
        <v>3111</v>
      </c>
      <c r="BH859" t="s">
        <v>3084</v>
      </c>
      <c r="BT859" t="s">
        <v>3544</v>
      </c>
      <c r="CF859" t="s">
        <v>3295</v>
      </c>
      <c r="CP859" t="s">
        <v>3085</v>
      </c>
      <c r="CQ859" t="s">
        <v>3409</v>
      </c>
      <c r="CR859" t="s">
        <v>3409</v>
      </c>
      <c r="DB859" t="s">
        <v>3350</v>
      </c>
      <c r="DC859" t="s">
        <v>3582</v>
      </c>
      <c r="DD859" t="s">
        <v>3560</v>
      </c>
      <c r="EN859" t="s">
        <v>3403</v>
      </c>
      <c r="EZ859" t="s">
        <v>3111</v>
      </c>
      <c r="FL859" t="s">
        <v>3111</v>
      </c>
      <c r="GJ859" t="s">
        <v>3111</v>
      </c>
      <c r="HH859" t="s">
        <v>3084</v>
      </c>
      <c r="HT859" t="s">
        <v>2779</v>
      </c>
      <c r="IF859" t="s">
        <v>2779</v>
      </c>
      <c r="JN859" t="s">
        <v>3560</v>
      </c>
      <c r="JO859" t="s">
        <v>3689</v>
      </c>
      <c r="JP859" t="s">
        <v>3689</v>
      </c>
      <c r="JQ859" t="s">
        <v>4202</v>
      </c>
      <c r="KN859" t="s">
        <v>3111</v>
      </c>
      <c r="KX859" t="s">
        <v>3167</v>
      </c>
      <c r="KY859" t="s">
        <v>3085</v>
      </c>
      <c r="KZ859" t="s">
        <v>3085</v>
      </c>
      <c r="LL859" t="s">
        <v>3084</v>
      </c>
      <c r="MV859" t="s">
        <v>3111</v>
      </c>
      <c r="NT859" t="s">
        <v>3084</v>
      </c>
      <c r="OF859" t="s">
        <v>3350</v>
      </c>
      <c r="OR859" t="s">
        <v>2777</v>
      </c>
      <c r="PC859" t="s">
        <v>3350</v>
      </c>
      <c r="PD859" t="s">
        <v>3350</v>
      </c>
      <c r="QB859" t="s">
        <v>3350</v>
      </c>
      <c r="RJ859" t="s">
        <v>3055</v>
      </c>
      <c r="RK859" t="s">
        <v>3019</v>
      </c>
      <c r="RL859" t="s">
        <v>3019</v>
      </c>
      <c r="RM859" t="s">
        <v>2133</v>
      </c>
      <c r="RV859" t="s">
        <v>2829</v>
      </c>
      <c r="RW859" t="s">
        <v>2935</v>
      </c>
      <c r="RX859" t="s">
        <v>2838</v>
      </c>
      <c r="RY859" t="s">
        <v>2927</v>
      </c>
      <c r="SH859" t="s">
        <v>2479</v>
      </c>
      <c r="SI859" t="s">
        <v>2479</v>
      </c>
      <c r="SJ859" t="s">
        <v>2479</v>
      </c>
      <c r="SK859" t="s">
        <v>2479</v>
      </c>
      <c r="ST859" t="s">
        <v>2434</v>
      </c>
      <c r="SU859" t="s">
        <v>2630</v>
      </c>
      <c r="SV859" t="s">
        <v>2310</v>
      </c>
      <c r="SW859" t="s">
        <v>2201</v>
      </c>
      <c r="TF859" t="s">
        <v>2454</v>
      </c>
      <c r="TG859" t="s">
        <v>2454</v>
      </c>
      <c r="TH859" t="s">
        <v>2909</v>
      </c>
      <c r="TI859" t="s">
        <v>2890</v>
      </c>
      <c r="TR859" t="s">
        <v>2923</v>
      </c>
      <c r="TS859" t="s">
        <v>2750</v>
      </c>
      <c r="TT859" t="s">
        <v>2859</v>
      </c>
      <c r="TU859" t="s">
        <v>2598</v>
      </c>
      <c r="ABC859" t="s">
        <v>2794</v>
      </c>
      <c r="ABD859" t="s">
        <v>2635</v>
      </c>
      <c r="ABO859" t="s">
        <v>3061</v>
      </c>
      <c r="ABP859" t="s">
        <v>3060</v>
      </c>
      <c r="ACA859" t="s">
        <v>2479</v>
      </c>
      <c r="ACB859" t="s">
        <v>2479</v>
      </c>
      <c r="ACM859" t="s">
        <v>2200</v>
      </c>
      <c r="ACN859" t="s">
        <v>2220</v>
      </c>
      <c r="ACY859" t="s">
        <v>2862</v>
      </c>
      <c r="ACZ859" t="s">
        <v>3179</v>
      </c>
      <c r="ADK859" t="s">
        <v>3062</v>
      </c>
      <c r="ADL859" t="s">
        <v>2712</v>
      </c>
      <c r="AGP859" t="s">
        <v>3012</v>
      </c>
      <c r="AGQ859" t="s">
        <v>2135</v>
      </c>
      <c r="AGR859" t="s">
        <v>3007</v>
      </c>
      <c r="AHB859" t="s">
        <v>2454</v>
      </c>
      <c r="AHC859" t="s">
        <v>3021</v>
      </c>
      <c r="AHD859" t="s">
        <v>3008</v>
      </c>
      <c r="AHN859" t="s">
        <v>2479</v>
      </c>
      <c r="AHO859" t="s">
        <v>2479</v>
      </c>
      <c r="AHP859" t="s">
        <v>2479</v>
      </c>
      <c r="AHZ859" t="s">
        <v>2783</v>
      </c>
      <c r="AIA859" t="s">
        <v>2783</v>
      </c>
      <c r="AIB859" t="s">
        <v>2397</v>
      </c>
      <c r="AIL859" t="s">
        <v>2520</v>
      </c>
      <c r="AIM859" t="s">
        <v>3030</v>
      </c>
      <c r="AIN859" t="s">
        <v>2863</v>
      </c>
      <c r="AIX859" t="s">
        <v>2628</v>
      </c>
      <c r="AIY859" t="s">
        <v>2709</v>
      </c>
      <c r="AIZ859" t="s">
        <v>2731</v>
      </c>
      <c r="AJL859" t="s">
        <v>3063</v>
      </c>
      <c r="AJX859" t="s">
        <v>3025</v>
      </c>
      <c r="AKJ859" t="s">
        <v>2479</v>
      </c>
      <c r="AKV859" t="s">
        <v>2678</v>
      </c>
      <c r="ALH859" t="s">
        <v>2955</v>
      </c>
      <c r="ALT859" t="s">
        <v>2853</v>
      </c>
      <c r="AMF859" t="s">
        <v>3063</v>
      </c>
      <c r="AMR859" t="s">
        <v>2871</v>
      </c>
      <c r="AND859" t="s">
        <v>2479</v>
      </c>
      <c r="ANP859" t="s">
        <v>2258</v>
      </c>
      <c r="AOB859" t="s">
        <v>2639</v>
      </c>
      <c r="AON859" t="s">
        <v>2763</v>
      </c>
      <c r="BER859" t="s">
        <v>2479</v>
      </c>
      <c r="BFD859" t="s">
        <v>2479</v>
      </c>
      <c r="BFP859" t="s">
        <v>2479</v>
      </c>
      <c r="BGB859" t="s">
        <v>2479</v>
      </c>
      <c r="BGN859" t="s">
        <v>2479</v>
      </c>
      <c r="BGZ859" t="s">
        <v>2479</v>
      </c>
      <c r="BHL859" t="s">
        <v>2479</v>
      </c>
      <c r="BHX859" t="s">
        <v>2479</v>
      </c>
      <c r="BIJ859" t="s">
        <v>2479</v>
      </c>
      <c r="BIV859" t="s">
        <v>2479</v>
      </c>
      <c r="BJF859" t="s">
        <v>2986</v>
      </c>
      <c r="BJG859" t="s">
        <v>3071</v>
      </c>
      <c r="BJH859" t="s">
        <v>3036</v>
      </c>
      <c r="BJR859" t="s">
        <v>2829</v>
      </c>
      <c r="BJS859" t="s">
        <v>2935</v>
      </c>
      <c r="BJT859" t="s">
        <v>2838</v>
      </c>
      <c r="BKD859" t="s">
        <v>2479</v>
      </c>
      <c r="BKE859" t="s">
        <v>2479</v>
      </c>
      <c r="BKF859" t="s">
        <v>2479</v>
      </c>
      <c r="BKP859" t="s">
        <v>2434</v>
      </c>
      <c r="BKQ859" t="s">
        <v>2630</v>
      </c>
      <c r="BKR859" t="s">
        <v>2310</v>
      </c>
      <c r="BLB859" t="s">
        <v>3150</v>
      </c>
      <c r="BLC859" t="s">
        <v>3150</v>
      </c>
      <c r="BLD859" t="s">
        <v>3039</v>
      </c>
      <c r="BLN859" t="s">
        <v>2923</v>
      </c>
      <c r="BLO859" t="s">
        <v>2750</v>
      </c>
      <c r="BLP859" t="s">
        <v>2859</v>
      </c>
      <c r="BLZ859" t="s">
        <v>3055</v>
      </c>
      <c r="BMA859" t="s">
        <v>3019</v>
      </c>
      <c r="BMB859" t="s">
        <v>3019</v>
      </c>
      <c r="BML859" t="s">
        <v>2829</v>
      </c>
      <c r="BMM859" t="s">
        <v>2935</v>
      </c>
      <c r="BMN859" t="s">
        <v>2838</v>
      </c>
      <c r="BMX859" t="s">
        <v>2479</v>
      </c>
      <c r="BMY859" t="s">
        <v>2479</v>
      </c>
      <c r="BMZ859" t="s">
        <v>2479</v>
      </c>
      <c r="BNJ859" t="s">
        <v>2434</v>
      </c>
      <c r="BNK859" t="s">
        <v>2654</v>
      </c>
      <c r="BNL859" t="s">
        <v>2310</v>
      </c>
      <c r="BNV859" t="s">
        <v>2454</v>
      </c>
      <c r="BNW859" t="s">
        <v>2454</v>
      </c>
      <c r="BNX859" t="s">
        <v>2909</v>
      </c>
      <c r="BOH859" t="s">
        <v>2923</v>
      </c>
      <c r="BOI859" t="s">
        <v>2750</v>
      </c>
      <c r="BOJ859" t="s">
        <v>2859</v>
      </c>
      <c r="BOV859" t="s">
        <v>2479</v>
      </c>
      <c r="BPH859" t="s">
        <v>2479</v>
      </c>
      <c r="BPT859" t="s">
        <v>2479</v>
      </c>
      <c r="BQF859" t="s">
        <v>2479</v>
      </c>
      <c r="BQR859" t="s">
        <v>2479</v>
      </c>
      <c r="BRD859" t="s">
        <v>2479</v>
      </c>
      <c r="BRP859" t="s">
        <v>2479</v>
      </c>
      <c r="BSB859" t="s">
        <v>2479</v>
      </c>
    </row>
    <row r="860" spans="1:1020 1030:2052" x14ac:dyDescent="0.15">
      <c r="A860" t="s">
        <v>4211</v>
      </c>
      <c r="V860" t="s">
        <v>3336</v>
      </c>
      <c r="W860" t="s">
        <v>3336</v>
      </c>
      <c r="X860" t="s">
        <v>3402</v>
      </c>
      <c r="AV860" t="s">
        <v>3111</v>
      </c>
      <c r="BH860" t="s">
        <v>2777</v>
      </c>
      <c r="BR860" t="s">
        <v>3544</v>
      </c>
      <c r="BS860" t="s">
        <v>3544</v>
      </c>
      <c r="BT860" t="s">
        <v>3544</v>
      </c>
      <c r="DA860" t="s">
        <v>3354</v>
      </c>
      <c r="DB860" t="s">
        <v>3403</v>
      </c>
      <c r="DC860" t="s">
        <v>3403</v>
      </c>
      <c r="DD860" t="s">
        <v>3350</v>
      </c>
      <c r="DE860" t="s">
        <v>3560</v>
      </c>
      <c r="DN860" t="s">
        <v>3084</v>
      </c>
      <c r="DO860" t="s">
        <v>3084</v>
      </c>
      <c r="DP860" t="s">
        <v>3354</v>
      </c>
      <c r="DY860" t="s">
        <v>3354</v>
      </c>
      <c r="DZ860" t="s">
        <v>3403</v>
      </c>
      <c r="EA860" t="s">
        <v>3403</v>
      </c>
      <c r="EL860" t="s">
        <v>3402</v>
      </c>
      <c r="EM860" t="s">
        <v>3402</v>
      </c>
      <c r="EN860" t="s">
        <v>3544</v>
      </c>
      <c r="FK860" t="s">
        <v>2779</v>
      </c>
      <c r="FL860" t="s">
        <v>3111</v>
      </c>
      <c r="GJ860" t="s">
        <v>2779</v>
      </c>
      <c r="HH860" t="s">
        <v>2777</v>
      </c>
      <c r="HT860" t="s">
        <v>2507</v>
      </c>
      <c r="IP860" t="s">
        <v>3544</v>
      </c>
      <c r="IQ860" t="s">
        <v>3544</v>
      </c>
      <c r="IR860" t="s">
        <v>3544</v>
      </c>
      <c r="IS860" t="s">
        <v>3544</v>
      </c>
      <c r="JM860" t="s">
        <v>3560</v>
      </c>
      <c r="JN860" t="s">
        <v>3560</v>
      </c>
      <c r="JO860" t="s">
        <v>3560</v>
      </c>
      <c r="JP860" t="s">
        <v>3689</v>
      </c>
      <c r="JQ860" t="s">
        <v>4202</v>
      </c>
      <c r="KL860" t="s">
        <v>2777</v>
      </c>
      <c r="KM860" t="s">
        <v>2777</v>
      </c>
      <c r="KN860" t="s">
        <v>2779</v>
      </c>
      <c r="LL860" t="s">
        <v>3084</v>
      </c>
      <c r="MG860" t="s">
        <v>3427</v>
      </c>
      <c r="MH860" t="s">
        <v>3427</v>
      </c>
      <c r="MU860" t="s">
        <v>3084</v>
      </c>
      <c r="MV860" t="s">
        <v>2777</v>
      </c>
      <c r="OE860" t="s">
        <v>3111</v>
      </c>
      <c r="OF860" t="s">
        <v>2779</v>
      </c>
      <c r="OR860" t="s">
        <v>3336</v>
      </c>
      <c r="PA860" t="s">
        <v>3354</v>
      </c>
      <c r="PB860" t="s">
        <v>3084</v>
      </c>
      <c r="PC860" t="s">
        <v>3354</v>
      </c>
      <c r="PD860" t="s">
        <v>3354</v>
      </c>
      <c r="PN860" t="s">
        <v>3403</v>
      </c>
      <c r="PO860" t="s">
        <v>3403</v>
      </c>
      <c r="PP860" t="s">
        <v>3350</v>
      </c>
      <c r="QA860" t="s">
        <v>3084</v>
      </c>
      <c r="QB860" t="s">
        <v>3111</v>
      </c>
      <c r="QK860" t="s">
        <v>3167</v>
      </c>
      <c r="QL860" t="s">
        <v>3167</v>
      </c>
      <c r="QM860" t="s">
        <v>3085</v>
      </c>
      <c r="QN860" t="s">
        <v>3409</v>
      </c>
      <c r="RI860" t="s">
        <v>2983</v>
      </c>
      <c r="RJ860" t="s">
        <v>2996</v>
      </c>
      <c r="RK860" t="s">
        <v>2522</v>
      </c>
      <c r="RL860" t="s">
        <v>2958</v>
      </c>
      <c r="RM860" t="s">
        <v>2892</v>
      </c>
      <c r="RU860" t="s">
        <v>3040</v>
      </c>
      <c r="RV860" t="s">
        <v>2903</v>
      </c>
      <c r="RW860" t="s">
        <v>2945</v>
      </c>
      <c r="RX860" t="s">
        <v>2458</v>
      </c>
      <c r="RY860" t="s">
        <v>2448</v>
      </c>
      <c r="SG860" t="s">
        <v>2479</v>
      </c>
      <c r="SH860" t="s">
        <v>2479</v>
      </c>
      <c r="SI860" t="s">
        <v>2479</v>
      </c>
      <c r="SJ860" t="s">
        <v>2479</v>
      </c>
      <c r="SK860" t="s">
        <v>2479</v>
      </c>
      <c r="SS860" t="s">
        <v>2922</v>
      </c>
      <c r="ST860" t="s">
        <v>2263</v>
      </c>
      <c r="SU860" t="s">
        <v>2577</v>
      </c>
      <c r="SV860" t="s">
        <v>2774</v>
      </c>
      <c r="SW860" t="s">
        <v>2632</v>
      </c>
      <c r="TE860" t="s">
        <v>3061</v>
      </c>
      <c r="TF860" t="s">
        <v>3022</v>
      </c>
      <c r="TG860" t="s">
        <v>2867</v>
      </c>
      <c r="TH860" t="s">
        <v>2987</v>
      </c>
      <c r="TI860" t="s">
        <v>2867</v>
      </c>
      <c r="TQ860" t="s">
        <v>2894</v>
      </c>
      <c r="TR860" t="s">
        <v>2752</v>
      </c>
      <c r="TS860" t="s">
        <v>2770</v>
      </c>
      <c r="TT860" t="s">
        <v>2550</v>
      </c>
      <c r="TU860" t="s">
        <v>2264</v>
      </c>
      <c r="VN860" t="s">
        <v>3023</v>
      </c>
      <c r="VO860" t="s">
        <v>2133</v>
      </c>
      <c r="VP860" t="s">
        <v>3005</v>
      </c>
      <c r="VZ860" t="s">
        <v>2448</v>
      </c>
      <c r="WA860" t="s">
        <v>2855</v>
      </c>
      <c r="WB860" t="s">
        <v>2464</v>
      </c>
      <c r="WL860" t="s">
        <v>2479</v>
      </c>
      <c r="WM860" t="s">
        <v>2479</v>
      </c>
      <c r="WN860" t="s">
        <v>2479</v>
      </c>
      <c r="WX860" t="s">
        <v>3115</v>
      </c>
      <c r="WY860" t="s">
        <v>2463</v>
      </c>
      <c r="WZ860" t="s">
        <v>2911</v>
      </c>
      <c r="XJ860" t="s">
        <v>2442</v>
      </c>
      <c r="XK860" t="s">
        <v>2795</v>
      </c>
      <c r="XL860" t="s">
        <v>2910</v>
      </c>
      <c r="XV860" t="s">
        <v>2778</v>
      </c>
      <c r="XW860" t="s">
        <v>2770</v>
      </c>
      <c r="XX860" t="s">
        <v>2812</v>
      </c>
      <c r="YH860" t="s">
        <v>2520</v>
      </c>
      <c r="YI860" t="s">
        <v>2968</v>
      </c>
      <c r="YJ860" t="s">
        <v>2135</v>
      </c>
      <c r="YK860" t="s">
        <v>3054</v>
      </c>
      <c r="YT860" t="s">
        <v>3143</v>
      </c>
      <c r="YU860" t="s">
        <v>2778</v>
      </c>
      <c r="YV860" t="s">
        <v>2806</v>
      </c>
      <c r="YW860" t="s">
        <v>2814</v>
      </c>
      <c r="ZF860" t="s">
        <v>2479</v>
      </c>
      <c r="ZG860" t="s">
        <v>2479</v>
      </c>
      <c r="ZH860" t="s">
        <v>2479</v>
      </c>
      <c r="ZI860" t="s">
        <v>2479</v>
      </c>
      <c r="ZR860" t="s">
        <v>2766</v>
      </c>
      <c r="ZS860" t="s">
        <v>3089</v>
      </c>
      <c r="ZT860" t="s">
        <v>3032</v>
      </c>
      <c r="ZU860" t="s">
        <v>3039</v>
      </c>
      <c r="AAD860" t="s">
        <v>2932</v>
      </c>
      <c r="AAE860" t="s">
        <v>2720</v>
      </c>
      <c r="AAF860" t="s">
        <v>2988</v>
      </c>
      <c r="AAG860" t="s">
        <v>2998</v>
      </c>
      <c r="AAP860" t="s">
        <v>2818</v>
      </c>
      <c r="AAQ860" t="s">
        <v>2395</v>
      </c>
      <c r="AAR860" t="s">
        <v>2870</v>
      </c>
      <c r="AAS860" t="s">
        <v>2819</v>
      </c>
      <c r="ABA860" t="s">
        <v>3055</v>
      </c>
      <c r="ABB860" t="s">
        <v>3047</v>
      </c>
      <c r="ABC860" t="s">
        <v>3057</v>
      </c>
      <c r="ABD860" t="s">
        <v>2797</v>
      </c>
      <c r="ABM860" t="s">
        <v>2709</v>
      </c>
      <c r="ABN860" t="s">
        <v>2619</v>
      </c>
      <c r="ABO860" t="s">
        <v>2916</v>
      </c>
      <c r="ABP860" t="s">
        <v>2201</v>
      </c>
      <c r="ABY860" t="s">
        <v>2479</v>
      </c>
      <c r="ABZ860" t="s">
        <v>2479</v>
      </c>
      <c r="ACA860" t="s">
        <v>2479</v>
      </c>
      <c r="ACB860" t="s">
        <v>2479</v>
      </c>
      <c r="ACK860" t="s">
        <v>2811</v>
      </c>
      <c r="ACL860" t="s">
        <v>2410</v>
      </c>
      <c r="ACM860" t="s">
        <v>2859</v>
      </c>
      <c r="ACN860" t="s">
        <v>2947</v>
      </c>
      <c r="ACW860" t="s">
        <v>3057</v>
      </c>
      <c r="ACX860" t="s">
        <v>2795</v>
      </c>
      <c r="ACY860" t="s">
        <v>2520</v>
      </c>
      <c r="ACZ860" t="s">
        <v>2720</v>
      </c>
      <c r="ADI860" t="s">
        <v>3089</v>
      </c>
      <c r="ADJ860" t="s">
        <v>2622</v>
      </c>
      <c r="ADK860" t="s">
        <v>2707</v>
      </c>
      <c r="ADL860" t="s">
        <v>2850</v>
      </c>
      <c r="ADU860" t="s">
        <v>3063</v>
      </c>
      <c r="ADV860" t="s">
        <v>2889</v>
      </c>
      <c r="ADW860" t="s">
        <v>2889</v>
      </c>
      <c r="AEG860" t="s">
        <v>2753</v>
      </c>
      <c r="AEH860" t="s">
        <v>2707</v>
      </c>
      <c r="AEI860" t="s">
        <v>2530</v>
      </c>
      <c r="AES860" t="s">
        <v>2479</v>
      </c>
      <c r="AET860" t="s">
        <v>2479</v>
      </c>
      <c r="AEU860" t="s">
        <v>2479</v>
      </c>
      <c r="AFE860" t="s">
        <v>2607</v>
      </c>
      <c r="AFF860" t="s">
        <v>2509</v>
      </c>
      <c r="AFG860" t="s">
        <v>2840</v>
      </c>
      <c r="AFQ860" t="s">
        <v>3035</v>
      </c>
      <c r="AFR860" t="s">
        <v>2942</v>
      </c>
      <c r="AFS860" t="s">
        <v>2863</v>
      </c>
      <c r="AGC860" t="s">
        <v>2806</v>
      </c>
      <c r="AGD860" t="s">
        <v>2778</v>
      </c>
      <c r="AGE860" t="s">
        <v>2809</v>
      </c>
      <c r="AGO860" t="s">
        <v>3014</v>
      </c>
      <c r="AGP860" t="s">
        <v>2713</v>
      </c>
      <c r="AGQ860" t="s">
        <v>3078</v>
      </c>
      <c r="AGR860" t="s">
        <v>3071</v>
      </c>
      <c r="AGS860" t="s">
        <v>3055</v>
      </c>
      <c r="AHA860" t="s">
        <v>2790</v>
      </c>
      <c r="AHB860" t="s">
        <v>2677</v>
      </c>
      <c r="AHC860" t="s">
        <v>2567</v>
      </c>
      <c r="AHD860" t="s">
        <v>2382</v>
      </c>
      <c r="AHE860" t="s">
        <v>2762</v>
      </c>
      <c r="AHM860" t="s">
        <v>2479</v>
      </c>
      <c r="AHN860" t="s">
        <v>2479</v>
      </c>
      <c r="AHO860" t="s">
        <v>2479</v>
      </c>
      <c r="AHP860" t="s">
        <v>2479</v>
      </c>
      <c r="AHQ860" t="s">
        <v>2479</v>
      </c>
      <c r="AHY860" t="s">
        <v>2598</v>
      </c>
      <c r="AHZ860" t="s">
        <v>2744</v>
      </c>
      <c r="AIA860" t="s">
        <v>2532</v>
      </c>
      <c r="AIB860" t="s">
        <v>2410</v>
      </c>
      <c r="AIC860" t="s">
        <v>2512</v>
      </c>
      <c r="AIK860" t="s">
        <v>3061</v>
      </c>
      <c r="AIL860" t="s">
        <v>2865</v>
      </c>
      <c r="AIM860" t="s">
        <v>2953</v>
      </c>
      <c r="AIN860" t="s">
        <v>2911</v>
      </c>
      <c r="AIO860" t="s">
        <v>2949</v>
      </c>
      <c r="AIW860" t="s">
        <v>2764</v>
      </c>
      <c r="AIX860" t="s">
        <v>2805</v>
      </c>
      <c r="AIY860" t="s">
        <v>2565</v>
      </c>
      <c r="AIZ860" t="s">
        <v>2744</v>
      </c>
      <c r="AJA860" t="s">
        <v>2769</v>
      </c>
      <c r="AJJ860" t="s">
        <v>2999</v>
      </c>
      <c r="AJK860" t="s">
        <v>3086</v>
      </c>
      <c r="AJL860" t="s">
        <v>2135</v>
      </c>
      <c r="AJV860" t="s">
        <v>2937</v>
      </c>
      <c r="AJW860" t="s">
        <v>2938</v>
      </c>
      <c r="AJX860" t="s">
        <v>2611</v>
      </c>
      <c r="AKH860" t="s">
        <v>2479</v>
      </c>
      <c r="AKI860" t="s">
        <v>2479</v>
      </c>
      <c r="AKJ860" t="s">
        <v>2479</v>
      </c>
      <c r="AKT860" t="s">
        <v>2425</v>
      </c>
      <c r="AKU860" t="s">
        <v>2453</v>
      </c>
      <c r="AKV860" t="s">
        <v>2938</v>
      </c>
      <c r="ALF860" t="s">
        <v>2892</v>
      </c>
      <c r="ALG860" t="s">
        <v>2912</v>
      </c>
      <c r="ALH860" t="s">
        <v>2984</v>
      </c>
      <c r="ALR860" t="s">
        <v>2809</v>
      </c>
      <c r="ALS860" t="s">
        <v>2324</v>
      </c>
      <c r="ALT860" t="s">
        <v>2565</v>
      </c>
      <c r="AMD860" t="s">
        <v>2633</v>
      </c>
      <c r="AME860" t="s">
        <v>3019</v>
      </c>
      <c r="AMF860" t="s">
        <v>3045</v>
      </c>
      <c r="AMP860" t="s">
        <v>2750</v>
      </c>
      <c r="AMQ860" t="s">
        <v>2870</v>
      </c>
      <c r="AMR860" t="s">
        <v>2259</v>
      </c>
      <c r="ANB860" t="s">
        <v>2479</v>
      </c>
      <c r="ANC860" t="s">
        <v>2479</v>
      </c>
      <c r="AND860" t="s">
        <v>2479</v>
      </c>
      <c r="ANN860" t="s">
        <v>3196</v>
      </c>
      <c r="ANO860" t="s">
        <v>2901</v>
      </c>
      <c r="ANP860" t="s">
        <v>2455</v>
      </c>
      <c r="ANZ860" t="s">
        <v>3087</v>
      </c>
      <c r="AOA860" t="s">
        <v>2133</v>
      </c>
      <c r="AOB860" t="s">
        <v>2798</v>
      </c>
      <c r="AOL860" t="s">
        <v>2707</v>
      </c>
      <c r="AOM860" t="s">
        <v>2814</v>
      </c>
      <c r="AON860" t="s">
        <v>2763</v>
      </c>
      <c r="AOX860" t="s">
        <v>2134</v>
      </c>
      <c r="AOY860" t="s">
        <v>3017</v>
      </c>
      <c r="AOZ860" t="s">
        <v>3043</v>
      </c>
      <c r="APJ860" t="s">
        <v>2847</v>
      </c>
      <c r="APK860" t="s">
        <v>2410</v>
      </c>
      <c r="APL860" t="s">
        <v>2449</v>
      </c>
      <c r="APV860" t="s">
        <v>2479</v>
      </c>
      <c r="APW860" t="s">
        <v>2479</v>
      </c>
      <c r="APX860" t="s">
        <v>2479</v>
      </c>
      <c r="AQH860" t="s">
        <v>2564</v>
      </c>
      <c r="AQI860" t="s">
        <v>2597</v>
      </c>
      <c r="AQJ860" t="s">
        <v>2551</v>
      </c>
      <c r="AQT860" t="s">
        <v>2457</v>
      </c>
      <c r="AQU860" t="s">
        <v>3021</v>
      </c>
      <c r="AQV860" t="s">
        <v>2722</v>
      </c>
      <c r="ARF860" t="s">
        <v>2586</v>
      </c>
      <c r="ARG860" t="s">
        <v>2632</v>
      </c>
      <c r="ARH860" t="s">
        <v>2585</v>
      </c>
      <c r="AUL860" t="s">
        <v>3023</v>
      </c>
      <c r="AUM860" t="s">
        <v>2133</v>
      </c>
      <c r="AUN860" t="s">
        <v>3013</v>
      </c>
      <c r="AUX860" t="s">
        <v>2586</v>
      </c>
      <c r="AUY860" t="s">
        <v>2944</v>
      </c>
      <c r="AUZ860" t="s">
        <v>2991</v>
      </c>
      <c r="AVJ860" t="s">
        <v>2479</v>
      </c>
      <c r="AVK860" t="s">
        <v>2479</v>
      </c>
      <c r="AVL860" t="s">
        <v>2479</v>
      </c>
      <c r="AVV860" t="s">
        <v>2859</v>
      </c>
      <c r="AVW860" t="s">
        <v>2554</v>
      </c>
      <c r="AVX860" t="s">
        <v>2765</v>
      </c>
      <c r="AWH860" t="s">
        <v>3008</v>
      </c>
      <c r="AWI860" t="s">
        <v>2896</v>
      </c>
      <c r="AWJ860" t="s">
        <v>2934</v>
      </c>
      <c r="AWT860" t="s">
        <v>2530</v>
      </c>
      <c r="AWU860" t="s">
        <v>2850</v>
      </c>
      <c r="AWV860" t="s">
        <v>2763</v>
      </c>
      <c r="AXE860" t="s">
        <v>2821</v>
      </c>
      <c r="AXF860" t="s">
        <v>2600</v>
      </c>
      <c r="AXQ860" t="s">
        <v>2479</v>
      </c>
      <c r="AXR860" t="s">
        <v>2479</v>
      </c>
      <c r="AYC860" t="s">
        <v>2788</v>
      </c>
      <c r="AYD860" t="s">
        <v>2330</v>
      </c>
      <c r="AYO860" t="s">
        <v>2742</v>
      </c>
      <c r="AYP860" t="s">
        <v>2534</v>
      </c>
      <c r="AZA860" t="s">
        <v>2206</v>
      </c>
      <c r="AZB860" t="s">
        <v>2212</v>
      </c>
      <c r="BEQ860" t="s">
        <v>2479</v>
      </c>
      <c r="BER860" t="s">
        <v>2479</v>
      </c>
      <c r="BFP860" t="s">
        <v>2479</v>
      </c>
      <c r="BGB860" t="s">
        <v>2479</v>
      </c>
      <c r="BGZ860" t="s">
        <v>2479</v>
      </c>
      <c r="BHL860" t="s">
        <v>2479</v>
      </c>
      <c r="BHV860" t="s">
        <v>2479</v>
      </c>
      <c r="BHW860" t="s">
        <v>2479</v>
      </c>
      <c r="BHX860" t="s">
        <v>2479</v>
      </c>
      <c r="BII860" t="s">
        <v>2479</v>
      </c>
      <c r="BIJ860" t="s">
        <v>2479</v>
      </c>
      <c r="BIU860" t="s">
        <v>2479</v>
      </c>
      <c r="BIV860" t="s">
        <v>2479</v>
      </c>
      <c r="BOV860" t="s">
        <v>2479</v>
      </c>
      <c r="BPH860" t="s">
        <v>2665</v>
      </c>
      <c r="BQE860" t="s">
        <v>2479</v>
      </c>
      <c r="BQF860" t="s">
        <v>2479</v>
      </c>
      <c r="BRD860" t="s">
        <v>2479</v>
      </c>
      <c r="BUS860" t="s">
        <v>2892</v>
      </c>
      <c r="BUT860" t="s">
        <v>3025</v>
      </c>
      <c r="BUU860" t="s">
        <v>2457</v>
      </c>
      <c r="BUV860" t="s">
        <v>2462</v>
      </c>
      <c r="BVE860" t="s">
        <v>3040</v>
      </c>
      <c r="BVF860" t="s">
        <v>2903</v>
      </c>
      <c r="BVG860" t="s">
        <v>2945</v>
      </c>
      <c r="BVH860" t="s">
        <v>2458</v>
      </c>
      <c r="BVQ860" t="s">
        <v>2479</v>
      </c>
      <c r="BVR860" t="s">
        <v>2479</v>
      </c>
      <c r="BVS860" t="s">
        <v>2479</v>
      </c>
      <c r="BVT860" t="s">
        <v>2479</v>
      </c>
      <c r="BWC860" t="s">
        <v>2922</v>
      </c>
      <c r="BWD860" t="s">
        <v>2263</v>
      </c>
      <c r="BWE860" t="s">
        <v>2577</v>
      </c>
      <c r="BWF860" t="s">
        <v>2774</v>
      </c>
      <c r="BWO860" t="s">
        <v>3060</v>
      </c>
      <c r="BWP860" t="s">
        <v>2611</v>
      </c>
      <c r="BWQ860" t="s">
        <v>2459</v>
      </c>
      <c r="BWR860" t="s">
        <v>3022</v>
      </c>
      <c r="BXA860" t="s">
        <v>2894</v>
      </c>
      <c r="BXB860" t="s">
        <v>2752</v>
      </c>
      <c r="BXC860" t="s">
        <v>2770</v>
      </c>
      <c r="BXD860" t="s">
        <v>2550</v>
      </c>
    </row>
    <row r="861" spans="1:1020 1030:2052" x14ac:dyDescent="0.15">
      <c r="A861" t="s">
        <v>4212</v>
      </c>
      <c r="BT861" t="s">
        <v>3544</v>
      </c>
      <c r="CN861" t="s">
        <v>3968</v>
      </c>
      <c r="CO861" t="s">
        <v>3409</v>
      </c>
      <c r="CP861" t="s">
        <v>3410</v>
      </c>
      <c r="CQ861" t="s">
        <v>3336</v>
      </c>
      <c r="CR861" t="s">
        <v>3336</v>
      </c>
      <c r="DB861" t="s">
        <v>3582</v>
      </c>
      <c r="DC861" t="s">
        <v>3582</v>
      </c>
      <c r="DD861" t="s">
        <v>3689</v>
      </c>
      <c r="DE861" t="s">
        <v>3560</v>
      </c>
      <c r="DZ861" t="s">
        <v>3544</v>
      </c>
      <c r="EA861" t="s">
        <v>3544</v>
      </c>
      <c r="EB861" t="s">
        <v>3582</v>
      </c>
      <c r="EC861" t="s">
        <v>3350</v>
      </c>
      <c r="EL861" t="s">
        <v>3402</v>
      </c>
      <c r="EM861" t="s">
        <v>3402</v>
      </c>
      <c r="EN861" t="s">
        <v>3544</v>
      </c>
      <c r="IP861" t="s">
        <v>3544</v>
      </c>
      <c r="IQ861" t="s">
        <v>3544</v>
      </c>
      <c r="IR861" t="s">
        <v>3544</v>
      </c>
      <c r="IS861" t="s">
        <v>3544</v>
      </c>
      <c r="JL861" t="s">
        <v>3582</v>
      </c>
      <c r="JM861" t="s">
        <v>3689</v>
      </c>
      <c r="JN861" t="s">
        <v>3689</v>
      </c>
      <c r="JO861" t="s">
        <v>3689</v>
      </c>
      <c r="JP861" t="s">
        <v>3689</v>
      </c>
      <c r="JQ861" t="s">
        <v>4202</v>
      </c>
      <c r="KV861" t="s">
        <v>3226</v>
      </c>
      <c r="KW861" t="s">
        <v>3409</v>
      </c>
      <c r="KX861" t="s">
        <v>3754</v>
      </c>
      <c r="KY861" t="s">
        <v>3354</v>
      </c>
      <c r="KZ861" t="s">
        <v>3402</v>
      </c>
      <c r="PB861" t="s">
        <v>3582</v>
      </c>
      <c r="PC861" t="s">
        <v>3582</v>
      </c>
      <c r="PD861" t="s">
        <v>3560</v>
      </c>
      <c r="PN861" t="s">
        <v>3544</v>
      </c>
      <c r="PO861" t="s">
        <v>3544</v>
      </c>
      <c r="PP861" t="s">
        <v>3350</v>
      </c>
      <c r="QL861" t="s">
        <v>3295</v>
      </c>
      <c r="QM861" t="s">
        <v>3410</v>
      </c>
      <c r="QN861" t="s">
        <v>3336</v>
      </c>
      <c r="RH861" t="s">
        <v>3080</v>
      </c>
      <c r="RI861" t="s">
        <v>3073</v>
      </c>
      <c r="RJ861" t="s">
        <v>2861</v>
      </c>
      <c r="RK861" t="s">
        <v>3013</v>
      </c>
      <c r="RL861" t="s">
        <v>2133</v>
      </c>
      <c r="RM861" t="s">
        <v>3071</v>
      </c>
      <c r="RT861" t="s">
        <v>2133</v>
      </c>
      <c r="RU861" t="s">
        <v>3001</v>
      </c>
      <c r="RV861" t="s">
        <v>2637</v>
      </c>
      <c r="RW861" t="s">
        <v>2981</v>
      </c>
      <c r="RX861" t="s">
        <v>3088</v>
      </c>
      <c r="RY861" t="s">
        <v>2874</v>
      </c>
      <c r="SF861" t="s">
        <v>2479</v>
      </c>
      <c r="SG861" t="s">
        <v>2479</v>
      </c>
      <c r="SH861" t="s">
        <v>2479</v>
      </c>
      <c r="SI861" t="s">
        <v>2479</v>
      </c>
      <c r="SJ861" t="s">
        <v>2479</v>
      </c>
      <c r="SK861" t="s">
        <v>2479</v>
      </c>
      <c r="SR861" t="s">
        <v>2799</v>
      </c>
      <c r="SS861" t="s">
        <v>2911</v>
      </c>
      <c r="ST861" t="s">
        <v>2839</v>
      </c>
      <c r="SU861" t="s">
        <v>2981</v>
      </c>
      <c r="SV861" t="s">
        <v>2899</v>
      </c>
      <c r="SW861" t="s">
        <v>2957</v>
      </c>
      <c r="TD861" t="s">
        <v>2838</v>
      </c>
      <c r="TE861" t="s">
        <v>2638</v>
      </c>
      <c r="TF861" t="s">
        <v>2965</v>
      </c>
      <c r="TG861" t="s">
        <v>2795</v>
      </c>
      <c r="TH861" t="s">
        <v>2721</v>
      </c>
      <c r="TI861" t="s">
        <v>2963</v>
      </c>
      <c r="TP861" t="s">
        <v>2877</v>
      </c>
      <c r="TQ861" t="s">
        <v>2620</v>
      </c>
      <c r="TR861" t="s">
        <v>2817</v>
      </c>
      <c r="TS861" t="s">
        <v>2266</v>
      </c>
      <c r="TT861" t="s">
        <v>2768</v>
      </c>
      <c r="TU861" t="s">
        <v>2555</v>
      </c>
      <c r="YH861" t="s">
        <v>3095</v>
      </c>
      <c r="YI861" t="s">
        <v>3054</v>
      </c>
      <c r="YJ861" t="s">
        <v>3012</v>
      </c>
      <c r="YK861" t="s">
        <v>3087</v>
      </c>
      <c r="YT861" t="s">
        <v>2945</v>
      </c>
      <c r="YU861" t="s">
        <v>2804</v>
      </c>
      <c r="YV861" t="s">
        <v>2765</v>
      </c>
      <c r="YW861" t="s">
        <v>2408</v>
      </c>
      <c r="ZF861" t="s">
        <v>2479</v>
      </c>
      <c r="ZG861" t="s">
        <v>2479</v>
      </c>
      <c r="ZH861" t="s">
        <v>2479</v>
      </c>
      <c r="ZI861" t="s">
        <v>2479</v>
      </c>
      <c r="ZR861" t="s">
        <v>3170</v>
      </c>
      <c r="ZS861" t="s">
        <v>2935</v>
      </c>
      <c r="ZT861" t="s">
        <v>2457</v>
      </c>
      <c r="ZU861" t="s">
        <v>2457</v>
      </c>
      <c r="AAD861" t="s">
        <v>2969</v>
      </c>
      <c r="AAE861" t="s">
        <v>2424</v>
      </c>
      <c r="AAF861" t="s">
        <v>3095</v>
      </c>
      <c r="AAG861" t="s">
        <v>2912</v>
      </c>
      <c r="AAP861" t="s">
        <v>2818</v>
      </c>
      <c r="AAQ861" t="s">
        <v>2819</v>
      </c>
      <c r="AAR861" t="s">
        <v>2554</v>
      </c>
      <c r="AAS861" t="s">
        <v>2947</v>
      </c>
      <c r="ABB861" t="s">
        <v>2514</v>
      </c>
      <c r="ABC861" t="s">
        <v>2513</v>
      </c>
      <c r="ABD861" t="s">
        <v>2714</v>
      </c>
      <c r="ABN861" t="s">
        <v>3081</v>
      </c>
      <c r="ABO861" t="s">
        <v>2460</v>
      </c>
      <c r="ABP861" t="s">
        <v>2920</v>
      </c>
      <c r="ABZ861" t="s">
        <v>2479</v>
      </c>
      <c r="ACA861" t="s">
        <v>2479</v>
      </c>
      <c r="ACB861" t="s">
        <v>2479</v>
      </c>
      <c r="ACL861" t="s">
        <v>2863</v>
      </c>
      <c r="ACM861" t="s">
        <v>2940</v>
      </c>
      <c r="ACN861" t="s">
        <v>2942</v>
      </c>
      <c r="ACX861" t="s">
        <v>2910</v>
      </c>
      <c r="ACY861" t="s">
        <v>3152</v>
      </c>
      <c r="ACZ861" t="s">
        <v>2520</v>
      </c>
      <c r="ADJ861" t="s">
        <v>2518</v>
      </c>
      <c r="ADK861" t="s">
        <v>3089</v>
      </c>
      <c r="ADL861" t="s">
        <v>2855</v>
      </c>
      <c r="ADV861" t="s">
        <v>3105</v>
      </c>
      <c r="ADW861" t="s">
        <v>3102</v>
      </c>
      <c r="ADX861" t="s">
        <v>2514</v>
      </c>
      <c r="ADY861" t="s">
        <v>2423</v>
      </c>
      <c r="AEH861" t="s">
        <v>2894</v>
      </c>
      <c r="AEI861" t="s">
        <v>2827</v>
      </c>
      <c r="AEJ861" t="s">
        <v>3244</v>
      </c>
      <c r="AEK861" t="s">
        <v>2441</v>
      </c>
      <c r="AET861" t="s">
        <v>2479</v>
      </c>
      <c r="AEU861" t="s">
        <v>2479</v>
      </c>
      <c r="AEV861" t="s">
        <v>2479</v>
      </c>
      <c r="AEW861" t="s">
        <v>2479</v>
      </c>
      <c r="AFF861" t="s">
        <v>2796</v>
      </c>
      <c r="AFG861" t="s">
        <v>2927</v>
      </c>
      <c r="AFH861" t="s">
        <v>2829</v>
      </c>
      <c r="AFI861" t="s">
        <v>2978</v>
      </c>
      <c r="AFR861" t="s">
        <v>2934</v>
      </c>
      <c r="AFS861" t="s">
        <v>3152</v>
      </c>
      <c r="AFT861" t="s">
        <v>2829</v>
      </c>
      <c r="AFU861" t="s">
        <v>2798</v>
      </c>
      <c r="AGD861" t="s">
        <v>2878</v>
      </c>
      <c r="AGE861" t="s">
        <v>2903</v>
      </c>
      <c r="AGF861" t="s">
        <v>2440</v>
      </c>
      <c r="AGG861" t="s">
        <v>2687</v>
      </c>
      <c r="AGP861" t="s">
        <v>2134</v>
      </c>
      <c r="AGQ861" t="s">
        <v>2714</v>
      </c>
      <c r="AGR861" t="s">
        <v>2635</v>
      </c>
      <c r="AGS861" t="s">
        <v>2134</v>
      </c>
      <c r="AHB861" t="s">
        <v>3052</v>
      </c>
      <c r="AHC861" t="s">
        <v>2949</v>
      </c>
      <c r="AHD861" t="s">
        <v>2961</v>
      </c>
      <c r="AHE861" t="s">
        <v>2897</v>
      </c>
      <c r="AHN861" t="s">
        <v>2479</v>
      </c>
      <c r="AHO861" t="s">
        <v>2479</v>
      </c>
      <c r="AHP861" t="s">
        <v>2479</v>
      </c>
      <c r="AHQ861" t="s">
        <v>2479</v>
      </c>
      <c r="AHZ861" t="s">
        <v>2519</v>
      </c>
      <c r="AIA861" t="s">
        <v>2520</v>
      </c>
      <c r="AIB861" t="s">
        <v>2838</v>
      </c>
      <c r="AIC861" t="s">
        <v>2829</v>
      </c>
      <c r="AIL861" t="s">
        <v>3095</v>
      </c>
      <c r="AIM861" t="s">
        <v>2424</v>
      </c>
      <c r="AIN861" t="s">
        <v>2988</v>
      </c>
      <c r="AIO861" t="s">
        <v>3052</v>
      </c>
      <c r="AIX861" t="s">
        <v>2977</v>
      </c>
      <c r="AIY861" t="s">
        <v>2622</v>
      </c>
      <c r="AIZ861" t="s">
        <v>2872</v>
      </c>
      <c r="AJA861" t="s">
        <v>2768</v>
      </c>
      <c r="AJL861" t="s">
        <v>3067</v>
      </c>
      <c r="AJX861" t="s">
        <v>2441</v>
      </c>
      <c r="AKJ861" t="s">
        <v>2479</v>
      </c>
      <c r="AKV861" t="s">
        <v>2798</v>
      </c>
      <c r="ALH861" t="s">
        <v>3001</v>
      </c>
      <c r="ALT861" t="s">
        <v>2990</v>
      </c>
      <c r="AMD861" t="s">
        <v>3102</v>
      </c>
      <c r="AME861" t="s">
        <v>2715</v>
      </c>
      <c r="AMF861" t="s">
        <v>2986</v>
      </c>
      <c r="AMP861" t="s">
        <v>2457</v>
      </c>
      <c r="AMQ861" t="s">
        <v>3115</v>
      </c>
      <c r="AMR861" t="s">
        <v>2439</v>
      </c>
      <c r="ANB861" t="s">
        <v>2479</v>
      </c>
      <c r="ANC861" t="s">
        <v>2479</v>
      </c>
      <c r="AND861" t="s">
        <v>2479</v>
      </c>
      <c r="ANN861" t="s">
        <v>2868</v>
      </c>
      <c r="ANO861" t="s">
        <v>2799</v>
      </c>
      <c r="ANP861" t="s">
        <v>2862</v>
      </c>
      <c r="ANZ861" t="s">
        <v>3036</v>
      </c>
      <c r="AOA861" t="s">
        <v>2984</v>
      </c>
      <c r="AOB861" t="s">
        <v>2863</v>
      </c>
      <c r="AOL861" t="s">
        <v>2473</v>
      </c>
      <c r="AOM861" t="s">
        <v>2469</v>
      </c>
      <c r="AON861" t="s">
        <v>2626</v>
      </c>
      <c r="AOX861" t="s">
        <v>2135</v>
      </c>
      <c r="AOY861" t="s">
        <v>2797</v>
      </c>
      <c r="AOZ861" t="s">
        <v>2987</v>
      </c>
      <c r="APJ861" t="s">
        <v>3115</v>
      </c>
      <c r="APK861" t="s">
        <v>3075</v>
      </c>
      <c r="APL861" t="s">
        <v>3028</v>
      </c>
      <c r="APV861" t="s">
        <v>2479</v>
      </c>
      <c r="APW861" t="s">
        <v>2479</v>
      </c>
      <c r="APX861" t="s">
        <v>2479</v>
      </c>
      <c r="AQH861" t="s">
        <v>2996</v>
      </c>
      <c r="AQI861" t="s">
        <v>2982</v>
      </c>
      <c r="AQJ861" t="s">
        <v>2522</v>
      </c>
      <c r="AQT861" t="s">
        <v>2984</v>
      </c>
      <c r="AQU861" t="s">
        <v>2838</v>
      </c>
      <c r="AQV861" t="s">
        <v>2962</v>
      </c>
      <c r="ARF861" t="s">
        <v>2396</v>
      </c>
      <c r="ARG861" t="s">
        <v>2812</v>
      </c>
      <c r="ARH861" t="s">
        <v>2599</v>
      </c>
      <c r="BJD861" t="s">
        <v>3014</v>
      </c>
      <c r="BJE861" t="s">
        <v>3055</v>
      </c>
      <c r="BJF861" t="s">
        <v>3066</v>
      </c>
      <c r="BJG861" t="s">
        <v>3054</v>
      </c>
      <c r="BJH861" t="s">
        <v>3152</v>
      </c>
      <c r="BJP861" t="s">
        <v>2133</v>
      </c>
      <c r="BJQ861" t="s">
        <v>3001</v>
      </c>
      <c r="BJR861" t="s">
        <v>2637</v>
      </c>
      <c r="BJS861" t="s">
        <v>2981</v>
      </c>
      <c r="BJT861" t="s">
        <v>3088</v>
      </c>
      <c r="BKB861" t="s">
        <v>3971</v>
      </c>
      <c r="BKC861" t="s">
        <v>2479</v>
      </c>
      <c r="BKD861" t="s">
        <v>2479</v>
      </c>
      <c r="BKE861" t="s">
        <v>2479</v>
      </c>
      <c r="BKF861" t="s">
        <v>2479</v>
      </c>
      <c r="BKN861" t="s">
        <v>2799</v>
      </c>
      <c r="BKO861" t="s">
        <v>2911</v>
      </c>
      <c r="BKP861" t="s">
        <v>2839</v>
      </c>
      <c r="BKQ861" t="s">
        <v>2981</v>
      </c>
      <c r="BKR861" t="s">
        <v>2899</v>
      </c>
      <c r="BKZ861" t="s">
        <v>2961</v>
      </c>
      <c r="BLA861" t="s">
        <v>3025</v>
      </c>
      <c r="BLB861" t="s">
        <v>2893</v>
      </c>
      <c r="BLC861" t="s">
        <v>2863</v>
      </c>
      <c r="BLD861" t="s">
        <v>3015</v>
      </c>
      <c r="BLL861" t="s">
        <v>2877</v>
      </c>
      <c r="BLM861" t="s">
        <v>2620</v>
      </c>
      <c r="BLN861" t="s">
        <v>2817</v>
      </c>
      <c r="BLO861" t="s">
        <v>2266</v>
      </c>
      <c r="BLP861" t="s">
        <v>2768</v>
      </c>
      <c r="BLX861" t="s">
        <v>3080</v>
      </c>
      <c r="BLY861" t="s">
        <v>3073</v>
      </c>
      <c r="BLZ861" t="s">
        <v>2861</v>
      </c>
      <c r="BMA861" t="s">
        <v>3013</v>
      </c>
      <c r="BMB861" t="s">
        <v>2133</v>
      </c>
      <c r="BMJ861" t="s">
        <v>2133</v>
      </c>
      <c r="BMK861" t="s">
        <v>3001</v>
      </c>
      <c r="BML861" t="s">
        <v>2637</v>
      </c>
      <c r="BMM861" t="s">
        <v>2981</v>
      </c>
      <c r="BMN861" t="s">
        <v>3088</v>
      </c>
      <c r="BMV861" t="s">
        <v>2479</v>
      </c>
      <c r="BMW861" t="s">
        <v>2479</v>
      </c>
      <c r="BMX861" t="s">
        <v>2479</v>
      </c>
      <c r="BMY861" t="s">
        <v>2479</v>
      </c>
      <c r="BMZ861" t="s">
        <v>2479</v>
      </c>
      <c r="BNH861" t="s">
        <v>2799</v>
      </c>
      <c r="BNI861" t="s">
        <v>2640</v>
      </c>
      <c r="BNJ861" t="s">
        <v>3008</v>
      </c>
      <c r="BNK861" t="s">
        <v>2940</v>
      </c>
      <c r="BNL861" t="s">
        <v>2907</v>
      </c>
      <c r="BNT861" t="s">
        <v>2838</v>
      </c>
      <c r="BNU861" t="s">
        <v>2638</v>
      </c>
      <c r="BNV861" t="s">
        <v>2965</v>
      </c>
      <c r="BNW861" t="s">
        <v>2795</v>
      </c>
      <c r="BNX861" t="s">
        <v>2721</v>
      </c>
      <c r="BOF861" t="s">
        <v>2877</v>
      </c>
      <c r="BOG861" t="s">
        <v>2620</v>
      </c>
      <c r="BOH861" t="s">
        <v>2817</v>
      </c>
      <c r="BOI861" t="s">
        <v>2266</v>
      </c>
      <c r="BOJ861" t="s">
        <v>2768</v>
      </c>
      <c r="BUT861" t="s">
        <v>3152</v>
      </c>
      <c r="BUU861" t="s">
        <v>2984</v>
      </c>
      <c r="BUV861" t="s">
        <v>2969</v>
      </c>
      <c r="BVF861" t="s">
        <v>2637</v>
      </c>
      <c r="BVG861" t="s">
        <v>2981</v>
      </c>
      <c r="BVH861" t="s">
        <v>3088</v>
      </c>
      <c r="BVR861" t="s">
        <v>2479</v>
      </c>
      <c r="BVS861" t="s">
        <v>2479</v>
      </c>
      <c r="BVT861" t="s">
        <v>2479</v>
      </c>
      <c r="BWD861" t="s">
        <v>2839</v>
      </c>
      <c r="BWE861" t="s">
        <v>2981</v>
      </c>
      <c r="BWF861" t="s">
        <v>2899</v>
      </c>
      <c r="BWP861" t="s">
        <v>2953</v>
      </c>
      <c r="BWQ861" t="s">
        <v>2954</v>
      </c>
      <c r="BWR861" t="s">
        <v>2462</v>
      </c>
      <c r="BXB861" t="s">
        <v>2817</v>
      </c>
      <c r="BXC861" t="s">
        <v>2266</v>
      </c>
      <c r="BXD861" t="s">
        <v>2768</v>
      </c>
    </row>
    <row r="862" spans="1:1020 1030:2052" x14ac:dyDescent="0.15">
      <c r="A862" t="s">
        <v>4213</v>
      </c>
      <c r="AI862" t="s">
        <v>2779</v>
      </c>
      <c r="AJ862" t="s">
        <v>3111</v>
      </c>
      <c r="BG862" t="s">
        <v>3295</v>
      </c>
      <c r="CN862" t="s">
        <v>3968</v>
      </c>
      <c r="CO862" t="s">
        <v>3085</v>
      </c>
      <c r="CP862" t="s">
        <v>3085</v>
      </c>
      <c r="CQ862" t="s">
        <v>3410</v>
      </c>
      <c r="CR862" t="s">
        <v>3410</v>
      </c>
      <c r="DB862" t="s">
        <v>3582</v>
      </c>
      <c r="DC862" t="s">
        <v>3582</v>
      </c>
      <c r="DD862" t="s">
        <v>3689</v>
      </c>
      <c r="DE862" t="s">
        <v>3689</v>
      </c>
      <c r="EY862" t="s">
        <v>3336</v>
      </c>
      <c r="EZ862" t="s">
        <v>3111</v>
      </c>
      <c r="FK862" t="s">
        <v>3111</v>
      </c>
      <c r="FL862" t="s">
        <v>3582</v>
      </c>
      <c r="GI862" t="s">
        <v>3084</v>
      </c>
      <c r="GJ862" t="s">
        <v>3111</v>
      </c>
      <c r="HG862" t="s">
        <v>2777</v>
      </c>
      <c r="HH862" t="s">
        <v>3336</v>
      </c>
      <c r="IE862" t="s">
        <v>3138</v>
      </c>
      <c r="IF862" t="s">
        <v>3084</v>
      </c>
      <c r="JK862" t="s">
        <v>3476</v>
      </c>
      <c r="JL862" t="s">
        <v>3582</v>
      </c>
      <c r="JM862" t="s">
        <v>3560</v>
      </c>
      <c r="JN862" t="s">
        <v>3689</v>
      </c>
      <c r="JO862" t="s">
        <v>3689</v>
      </c>
      <c r="JP862" t="s">
        <v>3689</v>
      </c>
      <c r="JQ862" t="s">
        <v>4202</v>
      </c>
      <c r="KM862" t="s">
        <v>3336</v>
      </c>
      <c r="KN862" t="s">
        <v>3544</v>
      </c>
      <c r="KU862">
        <f>193</f>
        <v>193</v>
      </c>
      <c r="KV862" t="s">
        <v>3190</v>
      </c>
      <c r="KW862" t="s">
        <v>3085</v>
      </c>
      <c r="KX862" t="s">
        <v>3085</v>
      </c>
      <c r="KY862" t="s">
        <v>3409</v>
      </c>
      <c r="KZ862" t="s">
        <v>3410</v>
      </c>
      <c r="MU862" t="s">
        <v>3084</v>
      </c>
      <c r="MV862" t="s">
        <v>3560</v>
      </c>
      <c r="OE862" t="s">
        <v>3544</v>
      </c>
      <c r="OF862" t="s">
        <v>3689</v>
      </c>
      <c r="PB862" t="s">
        <v>3350</v>
      </c>
      <c r="PC862" t="s">
        <v>3582</v>
      </c>
      <c r="PD862" t="s">
        <v>3560</v>
      </c>
      <c r="PP862" t="s">
        <v>3350</v>
      </c>
      <c r="QA862" t="s">
        <v>3111</v>
      </c>
      <c r="QB862" t="s">
        <v>3582</v>
      </c>
      <c r="RG862" t="s">
        <v>2925</v>
      </c>
      <c r="RH862" t="s">
        <v>2714</v>
      </c>
      <c r="RI862" t="s">
        <v>3043</v>
      </c>
      <c r="RJ862" t="s">
        <v>3007</v>
      </c>
      <c r="RK862" t="s">
        <v>3078</v>
      </c>
      <c r="RL862" t="s">
        <v>3019</v>
      </c>
      <c r="RM862" t="s">
        <v>2999</v>
      </c>
      <c r="RS862" t="s">
        <v>3564</v>
      </c>
      <c r="RT862" t="s">
        <v>4214</v>
      </c>
      <c r="RU862" t="s">
        <v>3185</v>
      </c>
      <c r="RV862" t="s">
        <v>2126</v>
      </c>
      <c r="RW862" t="s">
        <v>2134</v>
      </c>
      <c r="RX862" t="s">
        <v>2133</v>
      </c>
      <c r="RY862" t="s">
        <v>3053</v>
      </c>
      <c r="SE862" t="s">
        <v>2479</v>
      </c>
      <c r="SF862" t="s">
        <v>2479</v>
      </c>
      <c r="SG862" t="s">
        <v>2479</v>
      </c>
      <c r="SH862" t="s">
        <v>2479</v>
      </c>
      <c r="SI862" t="s">
        <v>2479</v>
      </c>
      <c r="SJ862" t="s">
        <v>2479</v>
      </c>
      <c r="SK862" t="s">
        <v>2479</v>
      </c>
      <c r="SQ862" t="s">
        <v>2793</v>
      </c>
      <c r="SR862" t="s">
        <v>2838</v>
      </c>
      <c r="SS862" t="s">
        <v>2964</v>
      </c>
      <c r="ST862" t="s">
        <v>2722</v>
      </c>
      <c r="SU862" t="s">
        <v>2828</v>
      </c>
      <c r="SV862" t="s">
        <v>2640</v>
      </c>
      <c r="SW862" t="s">
        <v>2941</v>
      </c>
      <c r="TC862" t="s">
        <v>2813</v>
      </c>
      <c r="TD862" t="s">
        <v>2921</v>
      </c>
      <c r="TE862" t="s">
        <v>3033</v>
      </c>
      <c r="TF862" t="s">
        <v>2708</v>
      </c>
      <c r="TG862" t="s">
        <v>2708</v>
      </c>
      <c r="TH862" t="s">
        <v>2410</v>
      </c>
      <c r="TI862" t="s">
        <v>2646</v>
      </c>
      <c r="TO862" t="s">
        <v>2974</v>
      </c>
      <c r="TP862" t="s">
        <v>2411</v>
      </c>
      <c r="TQ862" t="s">
        <v>2817</v>
      </c>
      <c r="TR862" t="s">
        <v>2627</v>
      </c>
      <c r="TS862" t="s">
        <v>2627</v>
      </c>
      <c r="TT862" t="s">
        <v>2646</v>
      </c>
      <c r="TU862" t="s">
        <v>2812</v>
      </c>
      <c r="ABB862" t="s">
        <v>2714</v>
      </c>
      <c r="ABC862" t="s">
        <v>3023</v>
      </c>
      <c r="ABD862" t="s">
        <v>2714</v>
      </c>
      <c r="ABN862" t="s">
        <v>3036</v>
      </c>
      <c r="ABO862" t="s">
        <v>2639</v>
      </c>
      <c r="ABP862" t="s">
        <v>2997</v>
      </c>
      <c r="ABZ862" t="s">
        <v>2479</v>
      </c>
      <c r="ACA862" t="s">
        <v>2479</v>
      </c>
      <c r="ACB862" t="s">
        <v>2479</v>
      </c>
      <c r="ACL862" t="s">
        <v>2893</v>
      </c>
      <c r="ACM862" t="s">
        <v>2799</v>
      </c>
      <c r="ACN862" t="s">
        <v>2958</v>
      </c>
      <c r="ACX862" t="s">
        <v>2992</v>
      </c>
      <c r="ACY862" t="s">
        <v>2943</v>
      </c>
      <c r="ACZ862" t="s">
        <v>3081</v>
      </c>
      <c r="ADJ862" t="s">
        <v>2805</v>
      </c>
      <c r="ADK862" t="s">
        <v>2946</v>
      </c>
      <c r="ADL862" t="s">
        <v>2550</v>
      </c>
      <c r="AGP862" t="s">
        <v>2861</v>
      </c>
      <c r="AGQ862" t="s">
        <v>2861</v>
      </c>
      <c r="AGR862" t="s">
        <v>3073</v>
      </c>
      <c r="AGS862" t="s">
        <v>2715</v>
      </c>
      <c r="AHB862" t="s">
        <v>4116</v>
      </c>
      <c r="AHC862" t="s">
        <v>3767</v>
      </c>
      <c r="AHD862" t="s">
        <v>2129</v>
      </c>
      <c r="AHE862" t="s">
        <v>3614</v>
      </c>
      <c r="AHN862" t="s">
        <v>2479</v>
      </c>
      <c r="AHO862" t="s">
        <v>2479</v>
      </c>
      <c r="AHP862" t="s">
        <v>2479</v>
      </c>
      <c r="AHQ862" t="s">
        <v>2479</v>
      </c>
      <c r="AHZ862" t="s">
        <v>2828</v>
      </c>
      <c r="AIA862" t="s">
        <v>2829</v>
      </c>
      <c r="AIB862" t="s">
        <v>2953</v>
      </c>
      <c r="AIC862" t="s">
        <v>2963</v>
      </c>
      <c r="AIL862" t="s">
        <v>2933</v>
      </c>
      <c r="AIM862" t="s">
        <v>3143</v>
      </c>
      <c r="AIN862" t="s">
        <v>2446</v>
      </c>
      <c r="AIO862" t="s">
        <v>2938</v>
      </c>
      <c r="AIX862" t="s">
        <v>2894</v>
      </c>
      <c r="AIY862" t="s">
        <v>2810</v>
      </c>
      <c r="AIZ862" t="s">
        <v>2778</v>
      </c>
      <c r="AJA862" t="s">
        <v>2763</v>
      </c>
      <c r="AOZ862" t="s">
        <v>3019</v>
      </c>
      <c r="APL862" t="s">
        <v>2868</v>
      </c>
      <c r="APX862" t="s">
        <v>2479</v>
      </c>
      <c r="AQJ862" t="s">
        <v>2968</v>
      </c>
      <c r="AQV862" t="s">
        <v>3144</v>
      </c>
      <c r="ARH862" t="s">
        <v>2500</v>
      </c>
      <c r="BEQ862" t="s">
        <v>2479</v>
      </c>
      <c r="BER862" t="s">
        <v>2479</v>
      </c>
      <c r="BGM862" t="s">
        <v>2479</v>
      </c>
      <c r="BGN862" t="s">
        <v>2479</v>
      </c>
      <c r="BGY862" t="s">
        <v>2479</v>
      </c>
      <c r="BHK862" t="s">
        <v>2479</v>
      </c>
      <c r="BHL862" t="s">
        <v>2479</v>
      </c>
      <c r="BHW862" t="s">
        <v>2479</v>
      </c>
      <c r="BHX862" t="s">
        <v>2479</v>
      </c>
      <c r="BII862" t="s">
        <v>2479</v>
      </c>
      <c r="BIJ862" t="s">
        <v>2479</v>
      </c>
      <c r="BIU862" t="s">
        <v>2479</v>
      </c>
      <c r="BIV862" t="s">
        <v>2479</v>
      </c>
      <c r="BJD862" t="s">
        <v>2133</v>
      </c>
      <c r="BJE862" t="s">
        <v>3018</v>
      </c>
      <c r="BJF862" t="s">
        <v>3152</v>
      </c>
      <c r="BJG862" t="s">
        <v>2984</v>
      </c>
      <c r="BJH862" t="s">
        <v>3095</v>
      </c>
      <c r="BJP862" t="s">
        <v>4214</v>
      </c>
      <c r="BJQ862" t="s">
        <v>3185</v>
      </c>
      <c r="BJR862" t="s">
        <v>2126</v>
      </c>
      <c r="BJS862" t="s">
        <v>2134</v>
      </c>
      <c r="BJT862" t="s">
        <v>2133</v>
      </c>
      <c r="BKB862" t="s">
        <v>3971</v>
      </c>
      <c r="BKC862" t="s">
        <v>2479</v>
      </c>
      <c r="BKD862" t="s">
        <v>2479</v>
      </c>
      <c r="BKE862" t="s">
        <v>2479</v>
      </c>
      <c r="BKF862" t="s">
        <v>2479</v>
      </c>
      <c r="BKN862" t="s">
        <v>2838</v>
      </c>
      <c r="BKO862" t="s">
        <v>2964</v>
      </c>
      <c r="BKP862" t="s">
        <v>2722</v>
      </c>
      <c r="BKQ862" t="s">
        <v>2828</v>
      </c>
      <c r="BKR862" t="s">
        <v>2640</v>
      </c>
      <c r="BKZ862" t="s">
        <v>2632</v>
      </c>
      <c r="BLA862" t="s">
        <v>2626</v>
      </c>
      <c r="BLB862" t="s">
        <v>2500</v>
      </c>
      <c r="BLC862" t="s">
        <v>2585</v>
      </c>
      <c r="BLD862" t="s">
        <v>2535</v>
      </c>
      <c r="BLL862" t="s">
        <v>2411</v>
      </c>
      <c r="BLM862" t="s">
        <v>2817</v>
      </c>
      <c r="BLN862" t="s">
        <v>2627</v>
      </c>
      <c r="BLO862" t="s">
        <v>2627</v>
      </c>
      <c r="BLP862" t="s">
        <v>2646</v>
      </c>
      <c r="BLW862" t="s">
        <v>2925</v>
      </c>
      <c r="BLX862" t="s">
        <v>2714</v>
      </c>
      <c r="BLY862" t="s">
        <v>3043</v>
      </c>
      <c r="BLZ862" t="s">
        <v>3007</v>
      </c>
      <c r="BMA862" t="s">
        <v>3078</v>
      </c>
      <c r="BMB862" t="s">
        <v>3019</v>
      </c>
      <c r="BMI862" t="s">
        <v>3564</v>
      </c>
      <c r="BMJ862" t="s">
        <v>4214</v>
      </c>
      <c r="BMK862" t="s">
        <v>3185</v>
      </c>
      <c r="BML862" t="s">
        <v>2126</v>
      </c>
      <c r="BMM862" t="s">
        <v>2134</v>
      </c>
      <c r="BMN862" t="s">
        <v>2133</v>
      </c>
      <c r="BMU862" t="s">
        <v>2799</v>
      </c>
      <c r="BMV862" t="s">
        <v>2479</v>
      </c>
      <c r="BMW862" t="s">
        <v>2479</v>
      </c>
      <c r="BMX862" t="s">
        <v>2479</v>
      </c>
      <c r="BMY862" t="s">
        <v>2479</v>
      </c>
      <c r="BMZ862" t="s">
        <v>2479</v>
      </c>
      <c r="BNG862" t="s">
        <v>2793</v>
      </c>
      <c r="BNH862" t="s">
        <v>2838</v>
      </c>
      <c r="BNI862" t="s">
        <v>2978</v>
      </c>
      <c r="BNJ862" t="s">
        <v>2891</v>
      </c>
      <c r="BNK862" t="s">
        <v>2927</v>
      </c>
      <c r="BNL862" t="s">
        <v>2639</v>
      </c>
      <c r="BNS862" t="s">
        <v>2813</v>
      </c>
      <c r="BNT862" t="s">
        <v>2921</v>
      </c>
      <c r="BNU862" t="s">
        <v>3033</v>
      </c>
      <c r="BNV862" t="s">
        <v>2708</v>
      </c>
      <c r="BNW862" t="s">
        <v>2708</v>
      </c>
      <c r="BNX862" t="s">
        <v>2410</v>
      </c>
      <c r="BOE862" t="s">
        <v>2974</v>
      </c>
      <c r="BOF862" t="s">
        <v>2411</v>
      </c>
      <c r="BOG862" t="s">
        <v>2817</v>
      </c>
      <c r="BOH862" t="s">
        <v>2627</v>
      </c>
      <c r="BOI862" t="s">
        <v>2627</v>
      </c>
      <c r="BOJ862" t="s">
        <v>2646</v>
      </c>
      <c r="BOU862" t="s">
        <v>2479</v>
      </c>
      <c r="BOV862" t="s">
        <v>2479</v>
      </c>
      <c r="BPS862" t="s">
        <v>2479</v>
      </c>
      <c r="BPT862" t="s">
        <v>2479</v>
      </c>
      <c r="BQE862" t="s">
        <v>2479</v>
      </c>
      <c r="BQF862" t="s">
        <v>2479</v>
      </c>
      <c r="BRO862" t="s">
        <v>2479</v>
      </c>
      <c r="BRP862" t="s">
        <v>2479</v>
      </c>
    </row>
    <row r="863" spans="1:1020 1030:2052" x14ac:dyDescent="0.15">
      <c r="A863" t="s">
        <v>4215</v>
      </c>
      <c r="J863" t="s">
        <v>2777</v>
      </c>
      <c r="K863" t="s">
        <v>3295</v>
      </c>
      <c r="L863" t="s">
        <v>3336</v>
      </c>
      <c r="AH863" t="s">
        <v>2777</v>
      </c>
      <c r="AI863" t="s">
        <v>2777</v>
      </c>
      <c r="AJ863" t="s">
        <v>2777</v>
      </c>
      <c r="AT863" t="s">
        <v>3138</v>
      </c>
      <c r="AU863" t="s">
        <v>3084</v>
      </c>
      <c r="AV863" t="s">
        <v>3111</v>
      </c>
      <c r="BG863" t="s">
        <v>2779</v>
      </c>
      <c r="BH863" t="s">
        <v>3084</v>
      </c>
      <c r="BR863" t="s">
        <v>3403</v>
      </c>
      <c r="BS863" t="s">
        <v>3544</v>
      </c>
      <c r="BT863" t="s">
        <v>3544</v>
      </c>
      <c r="CE863" t="s">
        <v>2777</v>
      </c>
      <c r="CF863" t="s">
        <v>2779</v>
      </c>
      <c r="CN863" t="s">
        <v>3968</v>
      </c>
      <c r="CO863" t="s">
        <v>3409</v>
      </c>
      <c r="CP863" t="s">
        <v>3410</v>
      </c>
      <c r="CQ863" t="s">
        <v>3336</v>
      </c>
      <c r="CR863" t="s">
        <v>3336</v>
      </c>
      <c r="DB863" t="s">
        <v>3582</v>
      </c>
      <c r="DC863" t="s">
        <v>3582</v>
      </c>
      <c r="DD863" t="s">
        <v>3689</v>
      </c>
      <c r="DN863" t="s">
        <v>3336</v>
      </c>
      <c r="DO863" t="s">
        <v>3336</v>
      </c>
      <c r="DP863" t="s">
        <v>3402</v>
      </c>
      <c r="DZ863" t="s">
        <v>3544</v>
      </c>
      <c r="EA863" t="s">
        <v>3544</v>
      </c>
      <c r="EB863" t="s">
        <v>3582</v>
      </c>
      <c r="EX863" t="s">
        <v>2777</v>
      </c>
      <c r="EY863" t="s">
        <v>2779</v>
      </c>
      <c r="EZ863" t="s">
        <v>2779</v>
      </c>
      <c r="FJ863" t="s">
        <v>2777</v>
      </c>
      <c r="FK863" t="s">
        <v>3084</v>
      </c>
      <c r="FL863" t="s">
        <v>3350</v>
      </c>
      <c r="GH863" t="s">
        <v>2340</v>
      </c>
      <c r="GI863" t="s">
        <v>3084</v>
      </c>
      <c r="GJ863" t="s">
        <v>2779</v>
      </c>
      <c r="HG863" t="s">
        <v>2777</v>
      </c>
      <c r="HH863" t="s">
        <v>3336</v>
      </c>
      <c r="HR863" t="s">
        <v>2777</v>
      </c>
      <c r="HS863" t="s">
        <v>2779</v>
      </c>
      <c r="HT863" t="s">
        <v>2779</v>
      </c>
      <c r="IE863" t="s">
        <v>2777</v>
      </c>
      <c r="IF863" t="s">
        <v>2779</v>
      </c>
      <c r="IP863" t="s">
        <v>3544</v>
      </c>
      <c r="IQ863" t="s">
        <v>3544</v>
      </c>
      <c r="IR863" t="s">
        <v>3544</v>
      </c>
      <c r="JL863" t="s">
        <v>3582</v>
      </c>
      <c r="JM863" t="s">
        <v>3689</v>
      </c>
      <c r="JN863" t="s">
        <v>3689</v>
      </c>
      <c r="JO863" t="s">
        <v>3689</v>
      </c>
      <c r="JP863" t="s">
        <v>3689</v>
      </c>
      <c r="JQ863" t="s">
        <v>4202</v>
      </c>
      <c r="KL863" t="s">
        <v>2561</v>
      </c>
      <c r="KM863" t="s">
        <v>2777</v>
      </c>
      <c r="KN863" t="s">
        <v>2777</v>
      </c>
      <c r="KV863" t="s">
        <v>3226</v>
      </c>
      <c r="KW863" t="s">
        <v>3409</v>
      </c>
      <c r="KX863" t="s">
        <v>3754</v>
      </c>
      <c r="KY863" t="s">
        <v>3354</v>
      </c>
      <c r="KZ863" t="s">
        <v>3402</v>
      </c>
      <c r="LJ863" t="s">
        <v>3138</v>
      </c>
      <c r="LK863" t="s">
        <v>2779</v>
      </c>
      <c r="LL863" t="s">
        <v>3084</v>
      </c>
      <c r="MT863" t="s">
        <v>2671</v>
      </c>
      <c r="MU863" t="s">
        <v>3111</v>
      </c>
      <c r="MV863" t="s">
        <v>3560</v>
      </c>
      <c r="NS863" t="s">
        <v>2183</v>
      </c>
      <c r="NT863" t="s">
        <v>2779</v>
      </c>
      <c r="OD863" t="s">
        <v>2777</v>
      </c>
      <c r="OE863" t="s">
        <v>3084</v>
      </c>
      <c r="OF863" t="s">
        <v>3350</v>
      </c>
      <c r="OQ863" t="s">
        <v>2779</v>
      </c>
      <c r="OR863" t="s">
        <v>3084</v>
      </c>
      <c r="PB863" t="s">
        <v>3582</v>
      </c>
      <c r="PC863" t="s">
        <v>3582</v>
      </c>
      <c r="PD863" t="s">
        <v>3560</v>
      </c>
      <c r="PZ863" t="s">
        <v>2777</v>
      </c>
      <c r="QA863" t="s">
        <v>2777</v>
      </c>
      <c r="QB863" t="s">
        <v>3111</v>
      </c>
      <c r="RH863" t="s">
        <v>3104</v>
      </c>
      <c r="RI863" t="s">
        <v>3005</v>
      </c>
      <c r="RJ863" t="s">
        <v>3019</v>
      </c>
      <c r="RK863" t="s">
        <v>2133</v>
      </c>
      <c r="RL863" t="s">
        <v>3078</v>
      </c>
      <c r="RM863" t="s">
        <v>3152</v>
      </c>
      <c r="RT863" t="s">
        <v>3045</v>
      </c>
      <c r="RU863" t="s">
        <v>3054</v>
      </c>
      <c r="RV863" t="s">
        <v>3071</v>
      </c>
      <c r="RW863" t="s">
        <v>3046</v>
      </c>
      <c r="RX863" t="s">
        <v>2836</v>
      </c>
      <c r="RY863" t="s">
        <v>2935</v>
      </c>
      <c r="SF863" t="s">
        <v>2479</v>
      </c>
      <c r="SG863" t="s">
        <v>2479</v>
      </c>
      <c r="SH863" t="s">
        <v>2479</v>
      </c>
      <c r="SI863" t="s">
        <v>2479</v>
      </c>
      <c r="SJ863" t="s">
        <v>2479</v>
      </c>
      <c r="SK863" t="s">
        <v>2479</v>
      </c>
      <c r="SR863" t="s">
        <v>2981</v>
      </c>
      <c r="SS863" t="s">
        <v>2461</v>
      </c>
      <c r="ST863" t="s">
        <v>2913</v>
      </c>
      <c r="SU863" t="s">
        <v>3244</v>
      </c>
      <c r="SV863" t="s">
        <v>2438</v>
      </c>
      <c r="SW863" t="s">
        <v>2719</v>
      </c>
      <c r="TD863" t="s">
        <v>2836</v>
      </c>
      <c r="TE863" t="s">
        <v>3008</v>
      </c>
      <c r="TF863" t="s">
        <v>2862</v>
      </c>
      <c r="TG863" t="s">
        <v>2953</v>
      </c>
      <c r="TH863" t="s">
        <v>2911</v>
      </c>
      <c r="TI863" t="s">
        <v>3061</v>
      </c>
      <c r="TP863" t="s">
        <v>2608</v>
      </c>
      <c r="TQ863" t="s">
        <v>2858</v>
      </c>
      <c r="TR863" t="s">
        <v>2762</v>
      </c>
      <c r="TS863" t="s">
        <v>2847</v>
      </c>
      <c r="TT863" t="s">
        <v>2813</v>
      </c>
      <c r="TU863" t="s">
        <v>2555</v>
      </c>
      <c r="YH863" t="s">
        <v>3068</v>
      </c>
      <c r="YI863" t="s">
        <v>2969</v>
      </c>
      <c r="YJ863" t="s">
        <v>3035</v>
      </c>
      <c r="YT863" t="s">
        <v>2445</v>
      </c>
      <c r="YU863" t="s">
        <v>2804</v>
      </c>
      <c r="YV863" t="s">
        <v>2511</v>
      </c>
      <c r="ZF863" t="s">
        <v>2479</v>
      </c>
      <c r="ZG863" t="s">
        <v>2479</v>
      </c>
      <c r="ZH863" t="s">
        <v>2479</v>
      </c>
      <c r="ZR863" t="s">
        <v>2963</v>
      </c>
      <c r="ZS863" t="s">
        <v>2462</v>
      </c>
      <c r="ZT863" t="s">
        <v>2438</v>
      </c>
      <c r="AAD863" t="s">
        <v>2936</v>
      </c>
      <c r="AAE863" t="s">
        <v>3021</v>
      </c>
      <c r="AAF863" t="s">
        <v>2949</v>
      </c>
      <c r="AAP863" t="s">
        <v>2395</v>
      </c>
      <c r="AAQ863" t="s">
        <v>2818</v>
      </c>
      <c r="AAR863" t="s">
        <v>2818</v>
      </c>
      <c r="ABB863" t="s">
        <v>2793</v>
      </c>
      <c r="ABC863" t="s">
        <v>2794</v>
      </c>
      <c r="ABD863" t="s">
        <v>2713</v>
      </c>
      <c r="ABN863" t="s">
        <v>2828</v>
      </c>
      <c r="ABO863" t="s">
        <v>2949</v>
      </c>
      <c r="ABP863" t="s">
        <v>2636</v>
      </c>
      <c r="ABZ863" t="s">
        <v>2479</v>
      </c>
      <c r="ACA863" t="s">
        <v>2479</v>
      </c>
      <c r="ACB863" t="s">
        <v>2479</v>
      </c>
      <c r="ACL863" t="s">
        <v>2459</v>
      </c>
      <c r="ACM863" t="s">
        <v>2455</v>
      </c>
      <c r="ACN863" t="s">
        <v>2442</v>
      </c>
      <c r="ACX863" t="s">
        <v>2985</v>
      </c>
      <c r="ACY863" t="s">
        <v>2934</v>
      </c>
      <c r="ACZ863" t="s">
        <v>3001</v>
      </c>
      <c r="ADJ863" t="s">
        <v>2897</v>
      </c>
      <c r="ADK863" t="s">
        <v>2620</v>
      </c>
      <c r="ADL863" t="s">
        <v>2620</v>
      </c>
      <c r="ADV863" t="s">
        <v>3043</v>
      </c>
      <c r="ADW863" t="s">
        <v>2889</v>
      </c>
      <c r="ADX863" t="s">
        <v>2713</v>
      </c>
      <c r="AEH863" t="s">
        <v>2861</v>
      </c>
      <c r="AEI863" t="s">
        <v>3023</v>
      </c>
      <c r="AEJ863" t="s">
        <v>2996</v>
      </c>
      <c r="AET863" t="s">
        <v>2479</v>
      </c>
      <c r="AEU863" t="s">
        <v>2479</v>
      </c>
      <c r="AEV863" t="s">
        <v>2479</v>
      </c>
      <c r="AFF863" t="s">
        <v>3008</v>
      </c>
      <c r="AFG863" t="s">
        <v>2987</v>
      </c>
      <c r="AFH863" t="s">
        <v>2954</v>
      </c>
      <c r="AFR863" t="s">
        <v>2992</v>
      </c>
      <c r="AFS863" t="s">
        <v>3025</v>
      </c>
      <c r="AFT863" t="s">
        <v>2520</v>
      </c>
      <c r="AGD863" t="s">
        <v>2621</v>
      </c>
      <c r="AGE863" t="s">
        <v>2451</v>
      </c>
      <c r="AGF863" t="s">
        <v>2974</v>
      </c>
      <c r="AGP863" t="s">
        <v>3017</v>
      </c>
      <c r="AGQ863" t="s">
        <v>2713</v>
      </c>
      <c r="AGR863" t="s">
        <v>3050</v>
      </c>
      <c r="AHB863" t="s">
        <v>2799</v>
      </c>
      <c r="AHC863" t="s">
        <v>2829</v>
      </c>
      <c r="AHD863" t="s">
        <v>2942</v>
      </c>
      <c r="AHN863" t="s">
        <v>2479</v>
      </c>
      <c r="AHO863" t="s">
        <v>2479</v>
      </c>
      <c r="AHP863" t="s">
        <v>2479</v>
      </c>
      <c r="AHZ863" t="s">
        <v>2939</v>
      </c>
      <c r="AIA863" t="s">
        <v>3022</v>
      </c>
      <c r="AIB863" t="s">
        <v>2452</v>
      </c>
      <c r="AIL863" t="s">
        <v>3155</v>
      </c>
      <c r="AIM863" t="s">
        <v>3000</v>
      </c>
      <c r="AIN863" t="s">
        <v>2967</v>
      </c>
      <c r="AIX863" t="s">
        <v>3089</v>
      </c>
      <c r="AIY863" t="s">
        <v>2897</v>
      </c>
      <c r="AIZ863" t="s">
        <v>2810</v>
      </c>
      <c r="AJJ863" t="s">
        <v>3104</v>
      </c>
      <c r="AJK863" t="s">
        <v>3105</v>
      </c>
      <c r="AJL863" t="s">
        <v>3080</v>
      </c>
      <c r="AJV863" t="s">
        <v>2568</v>
      </c>
      <c r="AJW863" t="s">
        <v>2411</v>
      </c>
      <c r="AJX863" t="s">
        <v>2718</v>
      </c>
      <c r="AKH863" t="s">
        <v>2479</v>
      </c>
      <c r="AKI863" t="s">
        <v>2479</v>
      </c>
      <c r="AKJ863" t="s">
        <v>2479</v>
      </c>
      <c r="AKT863" t="s">
        <v>2952</v>
      </c>
      <c r="AKU863" t="s">
        <v>2461</v>
      </c>
      <c r="AKV863" t="s">
        <v>3117</v>
      </c>
      <c r="ALF863" t="s">
        <v>2862</v>
      </c>
      <c r="ALG863" t="s">
        <v>2835</v>
      </c>
      <c r="ALH863" t="s">
        <v>2996</v>
      </c>
      <c r="ALR863" t="s">
        <v>2879</v>
      </c>
      <c r="ALS863" t="s">
        <v>2766</v>
      </c>
      <c r="ALT863" t="s">
        <v>2876</v>
      </c>
      <c r="AUL863" t="s">
        <v>2714</v>
      </c>
      <c r="AUM863" t="s">
        <v>2988</v>
      </c>
      <c r="AUN863" t="s">
        <v>2424</v>
      </c>
      <c r="AUX863" t="s">
        <v>2887</v>
      </c>
      <c r="AUY863" t="s">
        <v>2954</v>
      </c>
      <c r="AUZ863" t="s">
        <v>2900</v>
      </c>
      <c r="AVJ863" t="s">
        <v>2479</v>
      </c>
      <c r="AVK863" t="s">
        <v>2479</v>
      </c>
      <c r="AVL863" t="s">
        <v>2479</v>
      </c>
      <c r="AVV863" t="s">
        <v>3009</v>
      </c>
      <c r="AVW863" t="s">
        <v>2952</v>
      </c>
      <c r="AVX863" t="s">
        <v>3015</v>
      </c>
      <c r="AWH863" t="s">
        <v>2988</v>
      </c>
      <c r="AWI863" t="s">
        <v>2937</v>
      </c>
      <c r="AWJ863" t="s">
        <v>2463</v>
      </c>
      <c r="AWT863" t="s">
        <v>2875</v>
      </c>
      <c r="AWU863" t="s">
        <v>2550</v>
      </c>
      <c r="AWV863" t="s">
        <v>2804</v>
      </c>
      <c r="BEP863" t="s">
        <v>2184</v>
      </c>
      <c r="BEQ863" t="s">
        <v>2479</v>
      </c>
      <c r="BER863" t="s">
        <v>2479</v>
      </c>
      <c r="BFB863" t="s">
        <v>2479</v>
      </c>
      <c r="BFC863" t="s">
        <v>2479</v>
      </c>
      <c r="BFD863" t="s">
        <v>2479</v>
      </c>
      <c r="BFN863" t="s">
        <v>2479</v>
      </c>
      <c r="BFO863" t="s">
        <v>2479</v>
      </c>
      <c r="BFP863" t="s">
        <v>2479</v>
      </c>
      <c r="BFZ863" t="s">
        <v>2479</v>
      </c>
      <c r="BGA863" t="s">
        <v>2479</v>
      </c>
      <c r="BGB863" t="s">
        <v>2479</v>
      </c>
      <c r="BGL863" t="s">
        <v>2479</v>
      </c>
      <c r="BGM863" t="s">
        <v>2479</v>
      </c>
      <c r="BGN863" t="s">
        <v>2479</v>
      </c>
      <c r="BGY863" t="s">
        <v>2479</v>
      </c>
      <c r="BGZ863" t="s">
        <v>2479</v>
      </c>
      <c r="BHK863" t="s">
        <v>2479</v>
      </c>
      <c r="BHL863" t="s">
        <v>2479</v>
      </c>
      <c r="BHV863" t="s">
        <v>2668</v>
      </c>
      <c r="BHW863" t="s">
        <v>2479</v>
      </c>
      <c r="BHX863" t="s">
        <v>2479</v>
      </c>
      <c r="BIH863" t="s">
        <v>2479</v>
      </c>
      <c r="BII863" t="s">
        <v>2479</v>
      </c>
      <c r="BIJ863" t="s">
        <v>2479</v>
      </c>
      <c r="BIT863" t="s">
        <v>2479</v>
      </c>
      <c r="BIU863" t="s">
        <v>2479</v>
      </c>
      <c r="BIV863" t="s">
        <v>2479</v>
      </c>
      <c r="BJD863" t="s">
        <v>3070</v>
      </c>
      <c r="BJE863" t="s">
        <v>3047</v>
      </c>
      <c r="BJF863" t="s">
        <v>3036</v>
      </c>
      <c r="BJG863" t="s">
        <v>3095</v>
      </c>
      <c r="BJH863" t="s">
        <v>3087</v>
      </c>
      <c r="BJP863" t="s">
        <v>3045</v>
      </c>
      <c r="BJQ863" t="s">
        <v>3054</v>
      </c>
      <c r="BJR863" t="s">
        <v>3071</v>
      </c>
      <c r="BJS863" t="s">
        <v>3046</v>
      </c>
      <c r="BJT863" t="s">
        <v>2836</v>
      </c>
      <c r="BKB863" t="s">
        <v>3971</v>
      </c>
      <c r="BKC863" t="s">
        <v>2479</v>
      </c>
      <c r="BKD863" t="s">
        <v>2479</v>
      </c>
      <c r="BKE863" t="s">
        <v>2479</v>
      </c>
      <c r="BKF863" t="s">
        <v>2479</v>
      </c>
      <c r="BKN863" t="s">
        <v>2981</v>
      </c>
      <c r="BKO863" t="s">
        <v>2461</v>
      </c>
      <c r="BKP863" t="s">
        <v>2913</v>
      </c>
      <c r="BKQ863" t="s">
        <v>3244</v>
      </c>
      <c r="BKR863" t="s">
        <v>2438</v>
      </c>
      <c r="BKZ863" t="s">
        <v>2935</v>
      </c>
      <c r="BLA863" t="s">
        <v>2933</v>
      </c>
      <c r="BLB863" t="s">
        <v>2935</v>
      </c>
      <c r="BLC863" t="s">
        <v>2992</v>
      </c>
      <c r="BLD863" t="s">
        <v>2457</v>
      </c>
      <c r="BLL863" t="s">
        <v>2608</v>
      </c>
      <c r="BLM863" t="s">
        <v>2858</v>
      </c>
      <c r="BLN863" t="s">
        <v>2762</v>
      </c>
      <c r="BLO863" t="s">
        <v>2847</v>
      </c>
      <c r="BLP863" t="s">
        <v>2813</v>
      </c>
      <c r="BLX863" t="s">
        <v>3104</v>
      </c>
      <c r="BLY863" t="s">
        <v>3005</v>
      </c>
      <c r="BLZ863" t="s">
        <v>3019</v>
      </c>
      <c r="BMA863" t="s">
        <v>2133</v>
      </c>
      <c r="BMB863" t="s">
        <v>3078</v>
      </c>
      <c r="BMJ863" t="s">
        <v>3045</v>
      </c>
      <c r="BMK863" t="s">
        <v>3054</v>
      </c>
      <c r="BML863" t="s">
        <v>3071</v>
      </c>
      <c r="BMM863" t="s">
        <v>3046</v>
      </c>
      <c r="BMN863" t="s">
        <v>2836</v>
      </c>
      <c r="BMV863" t="s">
        <v>2479</v>
      </c>
      <c r="BMW863" t="s">
        <v>2479</v>
      </c>
      <c r="BMX863" t="s">
        <v>2479</v>
      </c>
      <c r="BMY863" t="s">
        <v>2479</v>
      </c>
      <c r="BMZ863" t="s">
        <v>2479</v>
      </c>
      <c r="BNH863" t="s">
        <v>2940</v>
      </c>
      <c r="BNI863" t="s">
        <v>2935</v>
      </c>
      <c r="BNJ863" t="s">
        <v>2937</v>
      </c>
      <c r="BNK863" t="s">
        <v>3244</v>
      </c>
      <c r="BNL863" t="s">
        <v>3059</v>
      </c>
      <c r="BNT863" t="s">
        <v>2836</v>
      </c>
      <c r="BNU863" t="s">
        <v>3008</v>
      </c>
      <c r="BNV863" t="s">
        <v>2862</v>
      </c>
      <c r="BNW863" t="s">
        <v>2953</v>
      </c>
      <c r="BNX863" t="s">
        <v>2911</v>
      </c>
      <c r="BOF863" t="s">
        <v>2608</v>
      </c>
      <c r="BOG863" t="s">
        <v>2858</v>
      </c>
      <c r="BOH863" t="s">
        <v>2762</v>
      </c>
      <c r="BOI863" t="s">
        <v>2847</v>
      </c>
      <c r="BOJ863" t="s">
        <v>2813</v>
      </c>
      <c r="BOT863" t="s">
        <v>2494</v>
      </c>
      <c r="BOU863" t="s">
        <v>2479</v>
      </c>
      <c r="BOV863" t="s">
        <v>2479</v>
      </c>
      <c r="BPF863" t="s">
        <v>2479</v>
      </c>
      <c r="BPG863" t="s">
        <v>2479</v>
      </c>
      <c r="BPH863" t="s">
        <v>2479</v>
      </c>
      <c r="BPR863" t="s">
        <v>2479</v>
      </c>
      <c r="BPS863" t="s">
        <v>2479</v>
      </c>
      <c r="BPT863" t="s">
        <v>2479</v>
      </c>
      <c r="BQD863" t="s">
        <v>2479</v>
      </c>
      <c r="BQE863" t="s">
        <v>2479</v>
      </c>
      <c r="BQF863" t="s">
        <v>2479</v>
      </c>
      <c r="BQQ863" t="s">
        <v>2284</v>
      </c>
      <c r="BQR863" t="s">
        <v>2479</v>
      </c>
      <c r="BRC863" t="s">
        <v>2479</v>
      </c>
      <c r="BRD863" t="s">
        <v>2479</v>
      </c>
      <c r="BRO863" t="s">
        <v>2479</v>
      </c>
      <c r="BRP863" t="s">
        <v>2479</v>
      </c>
      <c r="BSA863" t="s">
        <v>2479</v>
      </c>
      <c r="BSB863" t="s">
        <v>2479</v>
      </c>
    </row>
    <row r="864" spans="1:1020 1030:2052" x14ac:dyDescent="0.15">
      <c r="A864" t="s">
        <v>4216</v>
      </c>
      <c r="CP864" t="s">
        <v>3409</v>
      </c>
      <c r="CQ864" t="s">
        <v>3336</v>
      </c>
      <c r="CR864" t="s">
        <v>3336</v>
      </c>
      <c r="DB864" t="s">
        <v>3350</v>
      </c>
      <c r="DD864" t="s">
        <v>3560</v>
      </c>
      <c r="FT864" t="s">
        <v>2747</v>
      </c>
      <c r="FU864" t="s">
        <v>2747</v>
      </c>
      <c r="FV864" t="s">
        <v>2775</v>
      </c>
      <c r="FW864">
        <f>72</f>
        <v>72</v>
      </c>
      <c r="FX864" t="s">
        <v>2994</v>
      </c>
      <c r="JN864" t="s">
        <v>3689</v>
      </c>
      <c r="JO864" t="s">
        <v>3689</v>
      </c>
      <c r="JP864" t="s">
        <v>3689</v>
      </c>
      <c r="JQ864" t="s">
        <v>4202</v>
      </c>
      <c r="PB864" t="s">
        <v>3403</v>
      </c>
      <c r="PC864" t="s">
        <v>3350</v>
      </c>
      <c r="PD864" t="s">
        <v>3560</v>
      </c>
      <c r="RJ864" t="s">
        <v>2794</v>
      </c>
      <c r="RK864" t="s">
        <v>2713</v>
      </c>
      <c r="RL864" t="s">
        <v>3079</v>
      </c>
      <c r="RM864" t="s">
        <v>3017</v>
      </c>
      <c r="RV864" t="s">
        <v>3245</v>
      </c>
      <c r="RW864" t="s">
        <v>2955</v>
      </c>
      <c r="RX864" t="s">
        <v>2862</v>
      </c>
      <c r="RY864" t="s">
        <v>2965</v>
      </c>
      <c r="SH864" t="s">
        <v>2479</v>
      </c>
      <c r="SI864" t="s">
        <v>2479</v>
      </c>
      <c r="SJ864" t="s">
        <v>2479</v>
      </c>
      <c r="SK864" t="s">
        <v>2479</v>
      </c>
      <c r="ST864" t="s">
        <v>2938</v>
      </c>
      <c r="SU864" t="s">
        <v>2780</v>
      </c>
      <c r="SV864" t="s">
        <v>2516</v>
      </c>
      <c r="SW864" t="s">
        <v>2610</v>
      </c>
      <c r="TF864" t="s">
        <v>2862</v>
      </c>
      <c r="TG864" t="s">
        <v>2964</v>
      </c>
      <c r="TH864" t="s">
        <v>2892</v>
      </c>
      <c r="TI864" t="s">
        <v>2893</v>
      </c>
      <c r="TR864" t="s">
        <v>2766</v>
      </c>
      <c r="TS864" t="s">
        <v>2813</v>
      </c>
      <c r="TT864" t="s">
        <v>2768</v>
      </c>
      <c r="TU864" t="s">
        <v>2817</v>
      </c>
      <c r="ABB864" t="s">
        <v>3055</v>
      </c>
      <c r="ABC864" t="s">
        <v>3023</v>
      </c>
      <c r="ABD864" t="s">
        <v>3057</v>
      </c>
      <c r="ABN864" t="s">
        <v>2738</v>
      </c>
      <c r="ABO864" t="s">
        <v>2813</v>
      </c>
      <c r="ABP864" t="s">
        <v>2957</v>
      </c>
      <c r="ABZ864" t="s">
        <v>2479</v>
      </c>
      <c r="ACA864" t="s">
        <v>2479</v>
      </c>
      <c r="ACB864" t="s">
        <v>2479</v>
      </c>
      <c r="ACL864" t="s">
        <v>2928</v>
      </c>
      <c r="ACM864" t="s">
        <v>2846</v>
      </c>
      <c r="ACN864" t="s">
        <v>2454</v>
      </c>
      <c r="ACX864" t="s">
        <v>3035</v>
      </c>
      <c r="ACY864" t="s">
        <v>2982</v>
      </c>
      <c r="ACZ864" t="s">
        <v>2524</v>
      </c>
      <c r="ADJ864" t="s">
        <v>2767</v>
      </c>
      <c r="ADK864" t="s">
        <v>2873</v>
      </c>
      <c r="ADL864" t="s">
        <v>2873</v>
      </c>
      <c r="AGP864" t="s">
        <v>2714</v>
      </c>
      <c r="AGR864" t="s">
        <v>3055</v>
      </c>
      <c r="AHB864" t="s">
        <v>2690</v>
      </c>
      <c r="AHD864" t="s">
        <v>2921</v>
      </c>
      <c r="AHN864" t="s">
        <v>2479</v>
      </c>
      <c r="AHP864" t="s">
        <v>2479</v>
      </c>
      <c r="AHZ864" t="s">
        <v>2747</v>
      </c>
      <c r="AIB864" t="s">
        <v>2948</v>
      </c>
      <c r="AIL864" t="s">
        <v>2424</v>
      </c>
      <c r="AIN864" t="s">
        <v>3066</v>
      </c>
      <c r="AIX864" t="s">
        <v>2266</v>
      </c>
      <c r="AIZ864" t="s">
        <v>2792</v>
      </c>
      <c r="BJF864" t="s">
        <v>2423</v>
      </c>
      <c r="BJG864" t="s">
        <v>2989</v>
      </c>
      <c r="BJH864" t="s">
        <v>2133</v>
      </c>
      <c r="BJR864" t="s">
        <v>3245</v>
      </c>
      <c r="BJS864" t="s">
        <v>2955</v>
      </c>
      <c r="BJT864" t="s">
        <v>2862</v>
      </c>
      <c r="BKD864" t="s">
        <v>2479</v>
      </c>
      <c r="BKE864" t="s">
        <v>2479</v>
      </c>
      <c r="BKF864" t="s">
        <v>2479</v>
      </c>
      <c r="BKP864" t="s">
        <v>2938</v>
      </c>
      <c r="BKQ864" t="s">
        <v>2780</v>
      </c>
      <c r="BKR864" t="s">
        <v>2516</v>
      </c>
      <c r="BLB864" t="s">
        <v>3170</v>
      </c>
      <c r="BLC864" t="s">
        <v>2942</v>
      </c>
      <c r="BLD864" t="s">
        <v>3021</v>
      </c>
      <c r="BLN864" t="s">
        <v>2766</v>
      </c>
      <c r="BLO864" t="s">
        <v>2813</v>
      </c>
      <c r="BLP864" t="s">
        <v>2768</v>
      </c>
      <c r="BSJ864" t="s">
        <v>2325</v>
      </c>
      <c r="BSK864" t="s">
        <v>2845</v>
      </c>
      <c r="BSL864" t="s">
        <v>2871</v>
      </c>
      <c r="BSM864" t="s">
        <v>2851</v>
      </c>
      <c r="BSN864" t="s">
        <v>2930</v>
      </c>
      <c r="BSV864" t="s">
        <v>2628</v>
      </c>
      <c r="BSW864" t="s">
        <v>2374</v>
      </c>
      <c r="BSX864" t="s">
        <v>2353</v>
      </c>
      <c r="BSY864" t="s">
        <v>2606</v>
      </c>
      <c r="BSZ864" t="s">
        <v>2831</v>
      </c>
      <c r="BTH864" t="s">
        <v>2534</v>
      </c>
      <c r="BTI864" t="s">
        <v>2537</v>
      </c>
      <c r="BTJ864" t="s">
        <v>2551</v>
      </c>
      <c r="BTK864" t="s">
        <v>2473</v>
      </c>
      <c r="BTL864" t="s">
        <v>2654</v>
      </c>
      <c r="BTT864" t="s">
        <v>2870</v>
      </c>
      <c r="BTU864" t="s">
        <v>2395</v>
      </c>
      <c r="BTV864" t="s">
        <v>2597</v>
      </c>
      <c r="BTW864" t="s">
        <v>2847</v>
      </c>
      <c r="BTX864" t="s">
        <v>3031</v>
      </c>
      <c r="BUF864" t="s">
        <v>2477</v>
      </c>
      <c r="BUG864" t="s">
        <v>2157</v>
      </c>
      <c r="BUH864" t="s">
        <v>2213</v>
      </c>
      <c r="BUI864" t="s">
        <v>2481</v>
      </c>
      <c r="BUJ864" t="s">
        <v>2781</v>
      </c>
    </row>
    <row r="865" spans="1:1020 1030:2124" x14ac:dyDescent="0.15">
      <c r="A865" t="s">
        <v>4217</v>
      </c>
      <c r="L865" t="s">
        <v>3084</v>
      </c>
      <c r="BH865" t="s">
        <v>2779</v>
      </c>
      <c r="CR865" t="s">
        <v>3336</v>
      </c>
      <c r="DD865" t="s">
        <v>3689</v>
      </c>
      <c r="FL865" t="s">
        <v>3582</v>
      </c>
      <c r="HH865" t="s">
        <v>3084</v>
      </c>
      <c r="JP865" t="s">
        <v>3689</v>
      </c>
      <c r="JQ865" t="s">
        <v>4202</v>
      </c>
      <c r="MV865" t="s">
        <v>3560</v>
      </c>
      <c r="OF865" t="s">
        <v>3560</v>
      </c>
      <c r="PD865" t="s">
        <v>3560</v>
      </c>
      <c r="QN865" t="s">
        <v>3410</v>
      </c>
      <c r="RL865" t="s">
        <v>3036</v>
      </c>
      <c r="RM865" t="s">
        <v>2998</v>
      </c>
      <c r="RX865" t="s">
        <v>2639</v>
      </c>
      <c r="RY865" t="s">
        <v>2899</v>
      </c>
      <c r="SJ865" t="s">
        <v>2479</v>
      </c>
      <c r="SK865" t="s">
        <v>2479</v>
      </c>
      <c r="SV865" t="s">
        <v>2978</v>
      </c>
      <c r="SW865" t="s">
        <v>2987</v>
      </c>
      <c r="TH865" t="s">
        <v>2926</v>
      </c>
      <c r="TI865" t="s">
        <v>2827</v>
      </c>
      <c r="TT865" t="s">
        <v>2847</v>
      </c>
      <c r="TU865" t="s">
        <v>2555</v>
      </c>
      <c r="ABD865" t="s">
        <v>3019</v>
      </c>
      <c r="ABP865" t="s">
        <v>3093</v>
      </c>
      <c r="ACB865" t="s">
        <v>2479</v>
      </c>
      <c r="ACN865" t="s">
        <v>2893</v>
      </c>
      <c r="ACZ865" t="s">
        <v>2983</v>
      </c>
      <c r="ADL865" t="s">
        <v>2856</v>
      </c>
      <c r="AGR865" t="s">
        <v>3000</v>
      </c>
      <c r="AHD865" t="s">
        <v>2998</v>
      </c>
      <c r="AHP865" t="s">
        <v>2479</v>
      </c>
      <c r="AIB865" t="s">
        <v>2521</v>
      </c>
      <c r="AIN865" t="s">
        <v>2937</v>
      </c>
      <c r="AIZ865" t="s">
        <v>2872</v>
      </c>
      <c r="BER865" t="s">
        <v>2479</v>
      </c>
      <c r="BFD865" t="s">
        <v>2479</v>
      </c>
      <c r="BGZ865" t="s">
        <v>2479</v>
      </c>
      <c r="BHL865" t="s">
        <v>2479</v>
      </c>
      <c r="BIJ865" t="s">
        <v>2479</v>
      </c>
      <c r="BJH865" t="s">
        <v>2980</v>
      </c>
      <c r="BJT865" t="s">
        <v>2639</v>
      </c>
      <c r="BKF865" t="s">
        <v>2479</v>
      </c>
      <c r="BKR865" t="s">
        <v>2978</v>
      </c>
      <c r="BLD865" t="s">
        <v>2858</v>
      </c>
      <c r="BLP865" t="s">
        <v>2847</v>
      </c>
      <c r="BQF865" t="s">
        <v>2479</v>
      </c>
      <c r="BUV865" t="s">
        <v>2721</v>
      </c>
      <c r="BVH865" t="s">
        <v>2639</v>
      </c>
      <c r="BVT865" t="s">
        <v>2479</v>
      </c>
      <c r="BWF865" t="s">
        <v>2978</v>
      </c>
      <c r="BWR865" t="s">
        <v>2555</v>
      </c>
      <c r="BXD865" t="s">
        <v>2847</v>
      </c>
    </row>
    <row r="866" spans="1:1020 1030:2124" x14ac:dyDescent="0.15">
      <c r="A866" t="s">
        <v>4218</v>
      </c>
      <c r="BT866" t="s">
        <v>3544</v>
      </c>
      <c r="CR866" t="s">
        <v>3336</v>
      </c>
      <c r="DD866" t="s">
        <v>3689</v>
      </c>
      <c r="IR866" t="s">
        <v>3544</v>
      </c>
      <c r="JD866" t="s">
        <v>3167</v>
      </c>
      <c r="JP866" t="s">
        <v>3689</v>
      </c>
      <c r="JQ866" t="s">
        <v>4202</v>
      </c>
      <c r="PD866" t="s">
        <v>3689</v>
      </c>
      <c r="QN866" t="s">
        <v>3336</v>
      </c>
      <c r="RL866" t="s">
        <v>2796</v>
      </c>
      <c r="RM866" t="s">
        <v>2962</v>
      </c>
      <c r="RX866" t="s">
        <v>2839</v>
      </c>
      <c r="RY866" t="s">
        <v>2967</v>
      </c>
      <c r="SJ866" t="s">
        <v>2479</v>
      </c>
      <c r="SK866" t="s">
        <v>2479</v>
      </c>
      <c r="SV866" t="s">
        <v>3244</v>
      </c>
      <c r="SW866" t="s">
        <v>2447</v>
      </c>
      <c r="TH866" t="s">
        <v>2982</v>
      </c>
      <c r="TI866" t="s">
        <v>2965</v>
      </c>
      <c r="TT866" t="s">
        <v>2814</v>
      </c>
      <c r="TU866" t="s">
        <v>2875</v>
      </c>
      <c r="YJ866" t="s">
        <v>3023</v>
      </c>
      <c r="YV866" t="s">
        <v>2264</v>
      </c>
      <c r="ZH866" t="s">
        <v>2479</v>
      </c>
      <c r="ZT866" t="s">
        <v>3060</v>
      </c>
      <c r="AAF866" t="s">
        <v>2986</v>
      </c>
      <c r="AAR866" t="s">
        <v>2744</v>
      </c>
      <c r="ABD866" t="s">
        <v>2989</v>
      </c>
      <c r="ABP866" t="s">
        <v>2986</v>
      </c>
      <c r="ACB866" t="s">
        <v>2479</v>
      </c>
      <c r="ACN866" t="s">
        <v>2458</v>
      </c>
      <c r="ACZ866" t="s">
        <v>3024</v>
      </c>
      <c r="ADL866" t="s">
        <v>2872</v>
      </c>
      <c r="AGR866" t="s">
        <v>3017</v>
      </c>
      <c r="AHD866" t="s">
        <v>2714</v>
      </c>
      <c r="AHP866" t="s">
        <v>2479</v>
      </c>
      <c r="AIB866" t="s">
        <v>2445</v>
      </c>
      <c r="AIN866" t="s">
        <v>3052</v>
      </c>
      <c r="AIZ866" t="s">
        <v>2875</v>
      </c>
      <c r="AJL866" t="s">
        <v>2133</v>
      </c>
      <c r="AJX866" t="s">
        <v>2920</v>
      </c>
      <c r="AKJ866" t="s">
        <v>2479</v>
      </c>
      <c r="AKV866" t="s">
        <v>2966</v>
      </c>
      <c r="ALH866" t="s">
        <v>2989</v>
      </c>
      <c r="ALT866" t="s">
        <v>2990</v>
      </c>
      <c r="BBX866" t="s">
        <v>3013</v>
      </c>
      <c r="BCJ866" t="s">
        <v>2290</v>
      </c>
      <c r="BCV866" t="s">
        <v>2479</v>
      </c>
      <c r="BDH866" t="s">
        <v>2907</v>
      </c>
      <c r="BDT866" t="s">
        <v>3091</v>
      </c>
      <c r="BEF866" t="s">
        <v>2266</v>
      </c>
      <c r="BJH866" t="s">
        <v>3025</v>
      </c>
      <c r="BJT866" t="s">
        <v>2839</v>
      </c>
      <c r="BKF866" t="s">
        <v>2479</v>
      </c>
      <c r="BKR866" t="s">
        <v>3244</v>
      </c>
      <c r="BLD866" t="s">
        <v>2798</v>
      </c>
      <c r="BLP866" t="s">
        <v>2814</v>
      </c>
      <c r="BUV866" t="s">
        <v>3143</v>
      </c>
      <c r="BVH866" t="s">
        <v>2839</v>
      </c>
      <c r="BVT866" t="s">
        <v>2479</v>
      </c>
      <c r="BWF866" t="s">
        <v>3244</v>
      </c>
      <c r="BWR866" t="s">
        <v>2962</v>
      </c>
      <c r="BXD866" t="s">
        <v>2814</v>
      </c>
    </row>
    <row r="867" spans="1:1020 1030:2124" x14ac:dyDescent="0.15">
      <c r="A867" t="s">
        <v>4219</v>
      </c>
      <c r="J867" t="s">
        <v>2577</v>
      </c>
      <c r="K867" t="s">
        <v>3295</v>
      </c>
      <c r="L867" t="s">
        <v>2779</v>
      </c>
      <c r="AH867" t="s">
        <v>2779</v>
      </c>
      <c r="AI867" t="s">
        <v>3084</v>
      </c>
      <c r="AJ867" t="s">
        <v>3111</v>
      </c>
      <c r="AT867" t="s">
        <v>3138</v>
      </c>
      <c r="AU867" t="s">
        <v>2779</v>
      </c>
      <c r="AV867" t="s">
        <v>3084</v>
      </c>
      <c r="DB867" t="s">
        <v>3582</v>
      </c>
      <c r="DC867" t="s">
        <v>3582</v>
      </c>
      <c r="DD867" t="s">
        <v>3689</v>
      </c>
      <c r="EA867" t="s">
        <v>3544</v>
      </c>
      <c r="EB867" t="s">
        <v>3582</v>
      </c>
      <c r="EX867" t="s">
        <v>2777</v>
      </c>
      <c r="EY867" t="s">
        <v>3084</v>
      </c>
      <c r="EZ867" t="s">
        <v>3111</v>
      </c>
      <c r="FJ867" t="s">
        <v>3295</v>
      </c>
      <c r="FK867" t="s">
        <v>3111</v>
      </c>
      <c r="FL867" t="s">
        <v>3350</v>
      </c>
      <c r="GH867" t="s">
        <v>2777</v>
      </c>
      <c r="GI867" t="s">
        <v>2779</v>
      </c>
      <c r="GJ867" t="s">
        <v>3084</v>
      </c>
      <c r="HG867">
        <f>91</f>
        <v>91</v>
      </c>
      <c r="HH867" t="s">
        <v>2779</v>
      </c>
      <c r="HR867" t="s">
        <v>2777</v>
      </c>
      <c r="HS867" t="s">
        <v>2777</v>
      </c>
      <c r="HT867" t="s">
        <v>3084</v>
      </c>
      <c r="IF867" t="s">
        <v>2779</v>
      </c>
      <c r="JM867" t="s">
        <v>3689</v>
      </c>
      <c r="JN867" t="s">
        <v>3689</v>
      </c>
      <c r="JO867" t="s">
        <v>3689</v>
      </c>
      <c r="JP867" t="s">
        <v>3689</v>
      </c>
      <c r="JQ867" t="s">
        <v>4202</v>
      </c>
      <c r="JW867" t="s">
        <v>4220</v>
      </c>
      <c r="JX867" t="s">
        <v>4221</v>
      </c>
      <c r="JY867" t="s">
        <v>4222</v>
      </c>
      <c r="JZ867" t="s">
        <v>4222</v>
      </c>
      <c r="KA867" t="s">
        <v>4223</v>
      </c>
      <c r="KB867" t="s">
        <v>3110</v>
      </c>
      <c r="KL867" t="s">
        <v>2747</v>
      </c>
      <c r="KM867" t="s">
        <v>2779</v>
      </c>
      <c r="KN867" t="s">
        <v>3084</v>
      </c>
      <c r="KW867" t="s">
        <v>3754</v>
      </c>
      <c r="KX867" t="s">
        <v>3754</v>
      </c>
      <c r="KY867" t="s">
        <v>3402</v>
      </c>
      <c r="KZ867" t="s">
        <v>3402</v>
      </c>
      <c r="LJ867" t="s">
        <v>2777</v>
      </c>
      <c r="LK867" t="s">
        <v>3084</v>
      </c>
      <c r="LL867" t="s">
        <v>3544</v>
      </c>
      <c r="MT867" t="s">
        <v>3295</v>
      </c>
      <c r="MU867" t="s">
        <v>2779</v>
      </c>
      <c r="MV867" t="s">
        <v>3084</v>
      </c>
      <c r="NS867" t="s">
        <v>2777</v>
      </c>
      <c r="NT867" t="s">
        <v>2779</v>
      </c>
      <c r="OD867" t="s">
        <v>2777</v>
      </c>
      <c r="OE867" t="s">
        <v>3084</v>
      </c>
      <c r="OF867" t="s">
        <v>3111</v>
      </c>
      <c r="OQ867" t="s">
        <v>2777</v>
      </c>
      <c r="OR867" t="s">
        <v>2777</v>
      </c>
      <c r="PD867" t="s">
        <v>3689</v>
      </c>
      <c r="PZ867" t="s">
        <v>2777</v>
      </c>
      <c r="QA867" t="s">
        <v>2779</v>
      </c>
      <c r="QB867" t="s">
        <v>2777</v>
      </c>
      <c r="RI867" t="s">
        <v>2127</v>
      </c>
      <c r="RJ867" t="s">
        <v>2134</v>
      </c>
      <c r="RK867" t="s">
        <v>3079</v>
      </c>
      <c r="RL867" t="s">
        <v>3043</v>
      </c>
      <c r="RM867" t="s">
        <v>3017</v>
      </c>
      <c r="RU867" t="s">
        <v>2129</v>
      </c>
      <c r="RV867" t="s">
        <v>3140</v>
      </c>
      <c r="RW867" t="s">
        <v>2860</v>
      </c>
      <c r="RX867" t="s">
        <v>3047</v>
      </c>
      <c r="RY867" t="s">
        <v>3024</v>
      </c>
      <c r="SG867" t="s">
        <v>2479</v>
      </c>
      <c r="SH867" t="s">
        <v>2479</v>
      </c>
      <c r="SI867" t="s">
        <v>2479</v>
      </c>
      <c r="SJ867" t="s">
        <v>2479</v>
      </c>
      <c r="SK867" t="s">
        <v>2479</v>
      </c>
      <c r="SS867" t="s">
        <v>2957</v>
      </c>
      <c r="ST867" t="s">
        <v>2992</v>
      </c>
      <c r="SU867" t="s">
        <v>2933</v>
      </c>
      <c r="SV867" t="s">
        <v>2898</v>
      </c>
      <c r="SW867" t="s">
        <v>2887</v>
      </c>
      <c r="TE867" t="s">
        <v>2722</v>
      </c>
      <c r="TF867" t="s">
        <v>2835</v>
      </c>
      <c r="TG867" t="s">
        <v>2838</v>
      </c>
      <c r="TH867" t="s">
        <v>2520</v>
      </c>
      <c r="TI867" t="s">
        <v>2965</v>
      </c>
      <c r="TQ867" t="s">
        <v>2876</v>
      </c>
      <c r="TR867" t="s">
        <v>2555</v>
      </c>
      <c r="TS867" t="s">
        <v>2809</v>
      </c>
      <c r="TT867" t="s">
        <v>2265</v>
      </c>
      <c r="TU867" t="s">
        <v>2763</v>
      </c>
      <c r="ABD867" t="s">
        <v>3050</v>
      </c>
      <c r="ABP867" t="s">
        <v>2989</v>
      </c>
      <c r="ACB867" t="s">
        <v>2479</v>
      </c>
      <c r="ACN867" t="s">
        <v>2887</v>
      </c>
      <c r="ACZ867" t="s">
        <v>3086</v>
      </c>
      <c r="ADL867" t="s">
        <v>2879</v>
      </c>
      <c r="ADW867" t="s">
        <v>2925</v>
      </c>
      <c r="ADX867" t="s">
        <v>2793</v>
      </c>
      <c r="AEI867" t="s">
        <v>3102</v>
      </c>
      <c r="AEJ867" t="s">
        <v>2134</v>
      </c>
      <c r="AEU867" t="s">
        <v>2479</v>
      </c>
      <c r="AEV867" t="s">
        <v>2479</v>
      </c>
      <c r="AFG867" t="s">
        <v>2961</v>
      </c>
      <c r="AFH867" t="s">
        <v>2892</v>
      </c>
      <c r="AFS867" t="s">
        <v>3018</v>
      </c>
      <c r="AFT867" t="s">
        <v>3007</v>
      </c>
      <c r="AGE867" t="s">
        <v>2761</v>
      </c>
      <c r="AGF867" t="s">
        <v>2761</v>
      </c>
      <c r="AGP867" t="s">
        <v>3063</v>
      </c>
      <c r="AGQ867" t="s">
        <v>2128</v>
      </c>
      <c r="AGR867" t="s">
        <v>3050</v>
      </c>
      <c r="AHB867" t="s">
        <v>2514</v>
      </c>
      <c r="AHC867" t="s">
        <v>2988</v>
      </c>
      <c r="AHD867" t="s">
        <v>2891</v>
      </c>
      <c r="AHN867" t="s">
        <v>2479</v>
      </c>
      <c r="AHO867" t="s">
        <v>2479</v>
      </c>
      <c r="AHP867" t="s">
        <v>2479</v>
      </c>
      <c r="AHZ867" t="s">
        <v>2867</v>
      </c>
      <c r="AIA867" t="s">
        <v>2902</v>
      </c>
      <c r="AIB867" t="s">
        <v>2939</v>
      </c>
      <c r="AIL867" t="s">
        <v>2967</v>
      </c>
      <c r="AIM867" t="s">
        <v>2966</v>
      </c>
      <c r="AIN867" t="s">
        <v>3078</v>
      </c>
      <c r="AIX867" t="s">
        <v>2439</v>
      </c>
      <c r="AIY867" t="s">
        <v>2855</v>
      </c>
      <c r="AIZ867" t="s">
        <v>2815</v>
      </c>
      <c r="BEP867" t="s">
        <v>2479</v>
      </c>
      <c r="BEQ867" t="s">
        <v>2479</v>
      </c>
      <c r="BER867" t="s">
        <v>2479</v>
      </c>
      <c r="BFB867" t="s">
        <v>2202</v>
      </c>
      <c r="BFC867" t="s">
        <v>2479</v>
      </c>
      <c r="BFD867" t="s">
        <v>2479</v>
      </c>
      <c r="BFN867" t="s">
        <v>2479</v>
      </c>
      <c r="BFO867" t="s">
        <v>2479</v>
      </c>
      <c r="BFP867" t="s">
        <v>2479</v>
      </c>
      <c r="BFZ867" t="s">
        <v>2479</v>
      </c>
      <c r="BGA867" t="s">
        <v>2479</v>
      </c>
      <c r="BGB867" t="s">
        <v>2479</v>
      </c>
      <c r="BGL867" t="s">
        <v>2479</v>
      </c>
      <c r="BGM867" t="s">
        <v>2479</v>
      </c>
      <c r="BGN867" t="s">
        <v>2479</v>
      </c>
      <c r="BHK867" t="s">
        <v>2972</v>
      </c>
      <c r="BHL867" t="s">
        <v>2479</v>
      </c>
      <c r="BHV867" t="s">
        <v>2672</v>
      </c>
      <c r="BHW867" t="s">
        <v>2479</v>
      </c>
      <c r="BHX867" t="s">
        <v>2479</v>
      </c>
      <c r="BIH867" t="s">
        <v>2479</v>
      </c>
      <c r="BII867" t="s">
        <v>2479</v>
      </c>
      <c r="BIJ867" t="s">
        <v>2479</v>
      </c>
      <c r="BIT867" t="s">
        <v>2479</v>
      </c>
      <c r="BIU867" t="s">
        <v>2479</v>
      </c>
      <c r="BIV867" t="s">
        <v>2479</v>
      </c>
      <c r="BLY867" t="s">
        <v>2127</v>
      </c>
      <c r="BLZ867" t="s">
        <v>2134</v>
      </c>
      <c r="BMA867" t="s">
        <v>3079</v>
      </c>
      <c r="BMB867" t="s">
        <v>3043</v>
      </c>
      <c r="BMK867" t="s">
        <v>2129</v>
      </c>
      <c r="BML867" t="s">
        <v>3140</v>
      </c>
      <c r="BMM867" t="s">
        <v>2860</v>
      </c>
      <c r="BMN867" t="s">
        <v>3047</v>
      </c>
      <c r="BMW867" t="s">
        <v>2479</v>
      </c>
      <c r="BMX867" t="s">
        <v>2479</v>
      </c>
      <c r="BMY867" t="s">
        <v>2479</v>
      </c>
      <c r="BMZ867" t="s">
        <v>2479</v>
      </c>
      <c r="BNI867" t="s">
        <v>2957</v>
      </c>
      <c r="BNJ867" t="s">
        <v>2992</v>
      </c>
      <c r="BNK867" t="s">
        <v>2898</v>
      </c>
      <c r="BNL867" t="s">
        <v>2898</v>
      </c>
      <c r="BNU867" t="s">
        <v>2722</v>
      </c>
      <c r="BNV867" t="s">
        <v>2835</v>
      </c>
      <c r="BNW867" t="s">
        <v>2838</v>
      </c>
      <c r="BNX867" t="s">
        <v>2520</v>
      </c>
      <c r="BOG867" t="s">
        <v>2876</v>
      </c>
      <c r="BOH867" t="s">
        <v>2555</v>
      </c>
      <c r="BOI867" t="s">
        <v>2809</v>
      </c>
      <c r="BOJ867" t="s">
        <v>2265</v>
      </c>
      <c r="BOT867" t="s">
        <v>2479</v>
      </c>
      <c r="BOU867" t="s">
        <v>2479</v>
      </c>
      <c r="BOV867" t="s">
        <v>2479</v>
      </c>
      <c r="BPF867" t="s">
        <v>2479</v>
      </c>
      <c r="BPG867" t="s">
        <v>2479</v>
      </c>
      <c r="BPH867" t="s">
        <v>2479</v>
      </c>
      <c r="BPR867" t="s">
        <v>2479</v>
      </c>
      <c r="BPS867" t="s">
        <v>2479</v>
      </c>
      <c r="BPT867" t="s">
        <v>2479</v>
      </c>
      <c r="BQD867" t="s">
        <v>2479</v>
      </c>
      <c r="BQE867" t="s">
        <v>2479</v>
      </c>
      <c r="BQF867" t="s">
        <v>2479</v>
      </c>
      <c r="BQQ867" t="s">
        <v>2479</v>
      </c>
      <c r="BQR867" t="s">
        <v>2479</v>
      </c>
      <c r="BRC867" t="s">
        <v>2479</v>
      </c>
      <c r="BRD867" t="s">
        <v>2479</v>
      </c>
      <c r="BRP867" t="s">
        <v>2479</v>
      </c>
      <c r="BXK867" t="s">
        <v>2949</v>
      </c>
      <c r="BXL867" t="s">
        <v>2464</v>
      </c>
      <c r="BXM867" t="s">
        <v>2717</v>
      </c>
      <c r="BXN867" t="s">
        <v>2518</v>
      </c>
      <c r="BXO867" t="s">
        <v>2938</v>
      </c>
      <c r="BXP867" t="s">
        <v>2909</v>
      </c>
      <c r="BXW867" t="s">
        <v>2514</v>
      </c>
      <c r="BXX867" t="s">
        <v>2996</v>
      </c>
      <c r="BXY867" t="s">
        <v>3018</v>
      </c>
      <c r="BXZ867" t="s">
        <v>2941</v>
      </c>
      <c r="BYA867" t="s">
        <v>3173</v>
      </c>
      <c r="BYB867" t="s">
        <v>2446</v>
      </c>
      <c r="BYI867" t="s">
        <v>2479</v>
      </c>
      <c r="BYJ867" t="s">
        <v>2479</v>
      </c>
      <c r="BYK867" t="s">
        <v>2479</v>
      </c>
      <c r="BYL867" t="s">
        <v>2479</v>
      </c>
      <c r="BYM867" t="s">
        <v>2479</v>
      </c>
      <c r="BYN867" t="s">
        <v>2479</v>
      </c>
      <c r="BYU867" t="s">
        <v>3081</v>
      </c>
      <c r="BYV867" t="s">
        <v>2458</v>
      </c>
      <c r="BYW867" t="s">
        <v>3144</v>
      </c>
      <c r="BYX867" t="s">
        <v>2449</v>
      </c>
      <c r="BYY867" t="s">
        <v>2447</v>
      </c>
      <c r="BYZ867" t="s">
        <v>3074</v>
      </c>
      <c r="BZG867" t="s">
        <v>2836</v>
      </c>
      <c r="BZH867" t="s">
        <v>2890</v>
      </c>
      <c r="BZI867" t="s">
        <v>3074</v>
      </c>
      <c r="BZJ867" t="s">
        <v>3060</v>
      </c>
      <c r="BZK867" t="s">
        <v>2992</v>
      </c>
      <c r="BZL867" t="s">
        <v>3153</v>
      </c>
      <c r="BZS867" t="s">
        <v>2555</v>
      </c>
      <c r="BZT867" t="s">
        <v>2888</v>
      </c>
      <c r="BZU867" t="s">
        <v>2883</v>
      </c>
      <c r="BZV867" t="s">
        <v>2643</v>
      </c>
      <c r="BZW867" t="s">
        <v>2395</v>
      </c>
      <c r="BZX867" t="s">
        <v>2627</v>
      </c>
    </row>
    <row r="868" spans="1:1020 1030:2124" x14ac:dyDescent="0.15">
      <c r="A868" t="s">
        <v>4224</v>
      </c>
      <c r="DD868" t="s">
        <v>3689</v>
      </c>
      <c r="DZ868" t="s">
        <v>3544</v>
      </c>
      <c r="EA868" t="s">
        <v>3544</v>
      </c>
      <c r="EB868" t="s">
        <v>3350</v>
      </c>
      <c r="JN868" t="s">
        <v>3560</v>
      </c>
      <c r="JO868" t="s">
        <v>3689</v>
      </c>
      <c r="JP868" t="s">
        <v>3689</v>
      </c>
      <c r="JQ868" t="s">
        <v>4202</v>
      </c>
      <c r="JY868" t="s">
        <v>3135</v>
      </c>
      <c r="JZ868" t="s">
        <v>3120</v>
      </c>
      <c r="KA868">
        <f>100</f>
        <v>100</v>
      </c>
      <c r="KB868" t="s">
        <v>3065</v>
      </c>
      <c r="KX868" t="s">
        <v>3085</v>
      </c>
      <c r="KY868" t="s">
        <v>3354</v>
      </c>
      <c r="KZ868" t="s">
        <v>3402</v>
      </c>
      <c r="PC868" t="s">
        <v>3582</v>
      </c>
      <c r="PD868" t="s">
        <v>3560</v>
      </c>
      <c r="RJ868" t="s">
        <v>3073</v>
      </c>
      <c r="RK868" t="s">
        <v>3014</v>
      </c>
      <c r="RL868" t="s">
        <v>2423</v>
      </c>
      <c r="RM868" t="s">
        <v>3019</v>
      </c>
      <c r="RV868" t="s">
        <v>2864</v>
      </c>
      <c r="RW868" t="s">
        <v>2864</v>
      </c>
      <c r="RX868" t="s">
        <v>2865</v>
      </c>
      <c r="RY868" t="s">
        <v>2964</v>
      </c>
      <c r="SH868" t="s">
        <v>2479</v>
      </c>
      <c r="SI868" t="s">
        <v>2479</v>
      </c>
      <c r="SJ868" t="s">
        <v>2479</v>
      </c>
      <c r="SK868" t="s">
        <v>2479</v>
      </c>
      <c r="ST868" t="s">
        <v>2898</v>
      </c>
      <c r="SU868" t="s">
        <v>2460</v>
      </c>
      <c r="SV868" t="s">
        <v>2890</v>
      </c>
      <c r="SW868" t="s">
        <v>3173</v>
      </c>
      <c r="TF868" t="s">
        <v>2516</v>
      </c>
      <c r="TG868" t="s">
        <v>2829</v>
      </c>
      <c r="TH868" t="s">
        <v>2836</v>
      </c>
      <c r="TI868" t="s">
        <v>2911</v>
      </c>
      <c r="TR868" t="s">
        <v>3049</v>
      </c>
      <c r="TS868" t="s">
        <v>2807</v>
      </c>
      <c r="TT868" t="s">
        <v>2712</v>
      </c>
      <c r="TU868" t="s">
        <v>2778</v>
      </c>
      <c r="ABC868" t="s">
        <v>2793</v>
      </c>
      <c r="ABD868" t="s">
        <v>3080</v>
      </c>
      <c r="ABO868" t="s">
        <v>2649</v>
      </c>
      <c r="ABP868" t="s">
        <v>3039</v>
      </c>
      <c r="ACA868" t="s">
        <v>2479</v>
      </c>
      <c r="ACB868" t="s">
        <v>2479</v>
      </c>
      <c r="ACM868" t="s">
        <v>3009</v>
      </c>
      <c r="ACN868" t="s">
        <v>2887</v>
      </c>
      <c r="ACY868" t="s">
        <v>3056</v>
      </c>
      <c r="ACZ868" t="s">
        <v>3152</v>
      </c>
      <c r="ADK868" t="s">
        <v>2261</v>
      </c>
      <c r="ADL868" t="s">
        <v>2551</v>
      </c>
      <c r="ADV868" t="s">
        <v>3105</v>
      </c>
      <c r="ADW868" t="s">
        <v>3069</v>
      </c>
      <c r="ADX868" t="s">
        <v>2860</v>
      </c>
      <c r="AEH868" t="s">
        <v>2721</v>
      </c>
      <c r="AEI868" t="s">
        <v>3143</v>
      </c>
      <c r="AEJ868" t="s">
        <v>2452</v>
      </c>
      <c r="AET868" t="s">
        <v>2479</v>
      </c>
      <c r="AEU868" t="s">
        <v>2479</v>
      </c>
      <c r="AEV868" t="s">
        <v>2479</v>
      </c>
      <c r="AFF868" t="s">
        <v>2954</v>
      </c>
      <c r="AFG868" t="s">
        <v>2905</v>
      </c>
      <c r="AFH868" t="s">
        <v>2948</v>
      </c>
      <c r="AFR868" t="s">
        <v>2942</v>
      </c>
      <c r="AFS868" t="s">
        <v>3018</v>
      </c>
      <c r="AFT868" t="s">
        <v>3155</v>
      </c>
      <c r="AGD868" t="s">
        <v>2897</v>
      </c>
      <c r="AGE868" t="s">
        <v>2631</v>
      </c>
      <c r="AGF868" t="s">
        <v>2826</v>
      </c>
      <c r="AGR868" t="s">
        <v>3102</v>
      </c>
      <c r="AHD868" t="s">
        <v>2839</v>
      </c>
      <c r="AHP868" t="s">
        <v>2479</v>
      </c>
      <c r="AIB868" t="s">
        <v>2935</v>
      </c>
      <c r="AIN868" t="s">
        <v>2967</v>
      </c>
      <c r="AIZ868" t="s">
        <v>2894</v>
      </c>
      <c r="BLZ868" t="s">
        <v>3073</v>
      </c>
      <c r="BMA868" t="s">
        <v>3014</v>
      </c>
      <c r="BMB868" t="s">
        <v>2423</v>
      </c>
      <c r="BML868" t="s">
        <v>2864</v>
      </c>
      <c r="BMM868" t="s">
        <v>2864</v>
      </c>
      <c r="BMN868" t="s">
        <v>2865</v>
      </c>
      <c r="BMX868" t="s">
        <v>2479</v>
      </c>
      <c r="BMY868" t="s">
        <v>2479</v>
      </c>
      <c r="BMZ868" t="s">
        <v>2479</v>
      </c>
      <c r="BNJ868" t="s">
        <v>2898</v>
      </c>
      <c r="BNK868" t="s">
        <v>3116</v>
      </c>
      <c r="BNL868" t="s">
        <v>2453</v>
      </c>
      <c r="BNV868" t="s">
        <v>2516</v>
      </c>
      <c r="BNW868" t="s">
        <v>2829</v>
      </c>
      <c r="BNX868" t="s">
        <v>2836</v>
      </c>
      <c r="BOH868" t="s">
        <v>3049</v>
      </c>
      <c r="BOI868" t="s">
        <v>2807</v>
      </c>
      <c r="BOJ868" t="s">
        <v>2712</v>
      </c>
      <c r="BXM868" t="s">
        <v>2814</v>
      </c>
      <c r="BXN868" t="s">
        <v>2738</v>
      </c>
      <c r="BXO868" t="s">
        <v>2922</v>
      </c>
      <c r="BXP868" t="s">
        <v>2858</v>
      </c>
      <c r="BXY868" t="s">
        <v>2664</v>
      </c>
      <c r="BXZ868" t="s">
        <v>2586</v>
      </c>
      <c r="BYA868" t="s">
        <v>2774</v>
      </c>
      <c r="BYB868" t="s">
        <v>2811</v>
      </c>
      <c r="BYK868" t="s">
        <v>2479</v>
      </c>
      <c r="BYL868" t="s">
        <v>2479</v>
      </c>
      <c r="BYM868" t="s">
        <v>2706</v>
      </c>
      <c r="BYN868" t="s">
        <v>2479</v>
      </c>
      <c r="BYW868" t="s">
        <v>2974</v>
      </c>
      <c r="BYX868" t="s">
        <v>2396</v>
      </c>
      <c r="BYY868" t="s">
        <v>3049</v>
      </c>
      <c r="BYZ868" t="s">
        <v>2883</v>
      </c>
      <c r="BZI868" t="s">
        <v>2819</v>
      </c>
      <c r="BZJ868" t="s">
        <v>2392</v>
      </c>
      <c r="BZK868" t="s">
        <v>2824</v>
      </c>
      <c r="BZL868" t="s">
        <v>2610</v>
      </c>
      <c r="BZU868" t="s">
        <v>2188</v>
      </c>
      <c r="BZV868" t="s">
        <v>2469</v>
      </c>
      <c r="BZW868" t="s">
        <v>2415</v>
      </c>
      <c r="BZX868" t="s">
        <v>2603</v>
      </c>
    </row>
    <row r="869" spans="1:1020 1030:2124" x14ac:dyDescent="0.15">
      <c r="A869" t="s">
        <v>4225</v>
      </c>
      <c r="BH869" t="s">
        <v>3336</v>
      </c>
      <c r="FL869" t="s">
        <v>3350</v>
      </c>
      <c r="GJ869" t="s">
        <v>3111</v>
      </c>
      <c r="JO869" t="s">
        <v>3689</v>
      </c>
      <c r="JQ869" t="s">
        <v>4202</v>
      </c>
      <c r="JY869" t="s">
        <v>3157</v>
      </c>
      <c r="JZ869" t="s">
        <v>4222</v>
      </c>
      <c r="KB869" t="s">
        <v>3110</v>
      </c>
      <c r="KN869" t="s">
        <v>3111</v>
      </c>
      <c r="KY869" t="s">
        <v>3402</v>
      </c>
      <c r="MV869" t="s">
        <v>3084</v>
      </c>
      <c r="OF869" t="s">
        <v>3560</v>
      </c>
      <c r="QB869" t="s">
        <v>3350</v>
      </c>
      <c r="RK869" t="s">
        <v>2713</v>
      </c>
      <c r="RM869" t="s">
        <v>3152</v>
      </c>
      <c r="RW869" t="s">
        <v>2980</v>
      </c>
      <c r="RY869" t="s">
        <v>2667</v>
      </c>
      <c r="SI869" t="s">
        <v>2479</v>
      </c>
      <c r="SK869" t="s">
        <v>2479</v>
      </c>
      <c r="SU869" t="s">
        <v>2717</v>
      </c>
      <c r="SW869" t="s">
        <v>3082</v>
      </c>
      <c r="TG869" t="s">
        <v>2934</v>
      </c>
      <c r="TI869" t="s">
        <v>2956</v>
      </c>
      <c r="TS869" t="s">
        <v>2623</v>
      </c>
      <c r="TU869" t="s">
        <v>2994</v>
      </c>
      <c r="BER869" t="s">
        <v>2479</v>
      </c>
      <c r="BGZ869" t="s">
        <v>2479</v>
      </c>
      <c r="BHX869" t="s">
        <v>2479</v>
      </c>
      <c r="BIJ869" t="s">
        <v>2479</v>
      </c>
      <c r="BIV869" t="s">
        <v>2479</v>
      </c>
      <c r="BMA869" t="s">
        <v>2713</v>
      </c>
      <c r="BMM869" t="s">
        <v>2980</v>
      </c>
      <c r="BMY869" t="s">
        <v>2479</v>
      </c>
      <c r="BNK869" t="s">
        <v>2446</v>
      </c>
      <c r="BNW869" t="s">
        <v>2934</v>
      </c>
      <c r="BOI869" t="s">
        <v>2623</v>
      </c>
      <c r="BOV869" t="s">
        <v>2479</v>
      </c>
      <c r="BQF869" t="s">
        <v>2479</v>
      </c>
      <c r="BXM869" t="s">
        <v>3024</v>
      </c>
      <c r="BXN869" t="s">
        <v>3155</v>
      </c>
      <c r="BXP869" t="s">
        <v>2957</v>
      </c>
      <c r="BXY869" t="s">
        <v>2437</v>
      </c>
      <c r="BXZ869" t="s">
        <v>2590</v>
      </c>
      <c r="BYB869" t="s">
        <v>2429</v>
      </c>
      <c r="BYK869" t="s">
        <v>2479</v>
      </c>
      <c r="BYL869" t="s">
        <v>2479</v>
      </c>
      <c r="BYN869" t="s">
        <v>2479</v>
      </c>
      <c r="BYW869" t="s">
        <v>3060</v>
      </c>
      <c r="BYX869" t="s">
        <v>2454</v>
      </c>
      <c r="BYZ869" t="s">
        <v>3081</v>
      </c>
      <c r="BZI869" t="s">
        <v>2941</v>
      </c>
      <c r="BZJ869" t="s">
        <v>3061</v>
      </c>
      <c r="BZL869" t="s">
        <v>3088</v>
      </c>
      <c r="BZU869" t="s">
        <v>2792</v>
      </c>
      <c r="BZV869" t="s">
        <v>2568</v>
      </c>
      <c r="BZX869" t="s">
        <v>2362</v>
      </c>
    </row>
    <row r="870" spans="1:1020 1030:2124" x14ac:dyDescent="0.15">
      <c r="A870" t="s">
        <v>4226</v>
      </c>
      <c r="DB870" t="s">
        <v>3582</v>
      </c>
      <c r="JN870" t="s">
        <v>3689</v>
      </c>
      <c r="JQ870" t="s">
        <v>4202</v>
      </c>
      <c r="LX870" t="s">
        <v>4222</v>
      </c>
      <c r="PB870" t="s">
        <v>3350</v>
      </c>
      <c r="QL870" t="s">
        <v>3295</v>
      </c>
      <c r="RJ870" t="s">
        <v>3013</v>
      </c>
      <c r="RM870" t="s">
        <v>2134</v>
      </c>
      <c r="RV870" t="s">
        <v>2524</v>
      </c>
      <c r="RY870" t="s">
        <v>3012</v>
      </c>
      <c r="SH870" t="s">
        <v>2479</v>
      </c>
      <c r="SK870" t="s">
        <v>2479</v>
      </c>
      <c r="ST870" t="s">
        <v>2620</v>
      </c>
      <c r="SW870" t="s">
        <v>2622</v>
      </c>
      <c r="TF870" t="s">
        <v>2984</v>
      </c>
      <c r="TI870" t="s">
        <v>2720</v>
      </c>
      <c r="TR870" t="s">
        <v>2894</v>
      </c>
      <c r="TU870" t="s">
        <v>2847</v>
      </c>
      <c r="ABB870" t="s">
        <v>2513</v>
      </c>
      <c r="ABN870" t="s">
        <v>2745</v>
      </c>
      <c r="ABZ870" t="s">
        <v>2479</v>
      </c>
      <c r="ACL870" t="s">
        <v>2712</v>
      </c>
      <c r="ACX870" t="s">
        <v>2838</v>
      </c>
      <c r="ADJ870" t="s">
        <v>2517</v>
      </c>
      <c r="AGP870" t="s">
        <v>2861</v>
      </c>
      <c r="AHB870" t="s">
        <v>2454</v>
      </c>
      <c r="AHN870" t="s">
        <v>2479</v>
      </c>
      <c r="AHZ870" t="s">
        <v>2444</v>
      </c>
      <c r="AIL870" t="s">
        <v>3019</v>
      </c>
      <c r="AIX870" t="s">
        <v>2856</v>
      </c>
      <c r="BUT870" t="s">
        <v>3046</v>
      </c>
      <c r="BVF870" t="s">
        <v>2524</v>
      </c>
      <c r="BVR870" t="s">
        <v>2479</v>
      </c>
      <c r="BWD870" t="s">
        <v>2620</v>
      </c>
      <c r="BWP870" t="s">
        <v>2640</v>
      </c>
      <c r="BXB870" t="s">
        <v>2894</v>
      </c>
      <c r="CAJ870" t="s">
        <v>2707</v>
      </c>
      <c r="CAV870" t="s">
        <v>2910</v>
      </c>
      <c r="CBH870" t="s">
        <v>3018</v>
      </c>
      <c r="CBT870" t="s">
        <v>2479</v>
      </c>
      <c r="CCF870" t="s">
        <v>2806</v>
      </c>
      <c r="CCR870" t="s">
        <v>2602</v>
      </c>
    </row>
    <row r="871" spans="1:1020 1030:2124" x14ac:dyDescent="0.15">
      <c r="A871" t="s">
        <v>4227</v>
      </c>
      <c r="AI871" t="s">
        <v>3336</v>
      </c>
      <c r="AJ871" t="s">
        <v>3111</v>
      </c>
      <c r="AU871" t="s">
        <v>2779</v>
      </c>
      <c r="AV871" t="s">
        <v>2779</v>
      </c>
      <c r="CP871" t="s">
        <v>3167</v>
      </c>
      <c r="CQ871" t="s">
        <v>3085</v>
      </c>
      <c r="CR871" t="s">
        <v>3336</v>
      </c>
      <c r="DB871" t="s">
        <v>3582</v>
      </c>
      <c r="DC871" t="s">
        <v>3582</v>
      </c>
      <c r="DD871" t="s">
        <v>3689</v>
      </c>
      <c r="DZ871" t="s">
        <v>3544</v>
      </c>
      <c r="EA871" t="s">
        <v>3544</v>
      </c>
      <c r="EB871" t="s">
        <v>3582</v>
      </c>
      <c r="FL871" t="s">
        <v>3111</v>
      </c>
      <c r="IQ871" t="s">
        <v>3084</v>
      </c>
      <c r="IR871" t="s">
        <v>3354</v>
      </c>
      <c r="JN871" t="s">
        <v>3560</v>
      </c>
      <c r="JO871" t="s">
        <v>3560</v>
      </c>
      <c r="JP871" t="s">
        <v>3689</v>
      </c>
      <c r="JQ871" t="s">
        <v>4202</v>
      </c>
      <c r="LX871" t="s">
        <v>3121</v>
      </c>
      <c r="MU871" t="s">
        <v>3111</v>
      </c>
      <c r="MV871" t="s">
        <v>3350</v>
      </c>
      <c r="OE871" t="s">
        <v>3544</v>
      </c>
      <c r="OF871" t="s">
        <v>3350</v>
      </c>
      <c r="PB871" t="s">
        <v>3350</v>
      </c>
      <c r="PC871" t="s">
        <v>3350</v>
      </c>
      <c r="PD871" t="s">
        <v>3560</v>
      </c>
      <c r="PP871" t="s">
        <v>3582</v>
      </c>
      <c r="QA871" t="s">
        <v>3084</v>
      </c>
      <c r="QB871" t="s">
        <v>3111</v>
      </c>
      <c r="RJ871" t="s">
        <v>2127</v>
      </c>
      <c r="RK871" t="s">
        <v>2713</v>
      </c>
      <c r="RL871" t="s">
        <v>2134</v>
      </c>
      <c r="RM871" t="s">
        <v>3017</v>
      </c>
      <c r="RV871" t="s">
        <v>2768</v>
      </c>
      <c r="RW871" t="s">
        <v>2584</v>
      </c>
      <c r="RX871" t="s">
        <v>2717</v>
      </c>
      <c r="RY871" t="s">
        <v>2980</v>
      </c>
      <c r="SH871" t="s">
        <v>2479</v>
      </c>
      <c r="SI871" t="s">
        <v>2479</v>
      </c>
      <c r="SJ871" t="s">
        <v>2479</v>
      </c>
      <c r="SK871" t="s">
        <v>2479</v>
      </c>
      <c r="ST871" t="s">
        <v>2752</v>
      </c>
      <c r="SU871" t="s">
        <v>2824</v>
      </c>
      <c r="SV871" t="s">
        <v>2933</v>
      </c>
      <c r="SW871" t="s">
        <v>2942</v>
      </c>
      <c r="TF871" t="s">
        <v>2953</v>
      </c>
      <c r="TG871" t="s">
        <v>2942</v>
      </c>
      <c r="TH871" t="s">
        <v>2867</v>
      </c>
      <c r="TI871" t="s">
        <v>3021</v>
      </c>
      <c r="TR871" t="s">
        <v>2762</v>
      </c>
      <c r="TS871" t="s">
        <v>2265</v>
      </c>
      <c r="TT871" t="s">
        <v>2609</v>
      </c>
      <c r="TU871" t="s">
        <v>2817</v>
      </c>
      <c r="YI871" t="s">
        <v>3073</v>
      </c>
      <c r="YJ871" t="s">
        <v>2134</v>
      </c>
      <c r="YU871" t="s">
        <v>2663</v>
      </c>
      <c r="YV871" t="s">
        <v>2433</v>
      </c>
      <c r="ZG871" t="s">
        <v>2479</v>
      </c>
      <c r="ZH871" t="s">
        <v>2479</v>
      </c>
      <c r="ZS871" t="s">
        <v>2451</v>
      </c>
      <c r="ZT871" t="s">
        <v>3244</v>
      </c>
      <c r="AAE871" t="s">
        <v>3068</v>
      </c>
      <c r="AAF871" t="s">
        <v>2967</v>
      </c>
      <c r="AAQ871" t="s">
        <v>2947</v>
      </c>
      <c r="AAR871" t="s">
        <v>2744</v>
      </c>
      <c r="ABB871" t="s">
        <v>3101</v>
      </c>
      <c r="ABC871" t="s">
        <v>3050</v>
      </c>
      <c r="ABD871" t="s">
        <v>3050</v>
      </c>
      <c r="ABN871" t="s">
        <v>3244</v>
      </c>
      <c r="ABO871" t="s">
        <v>2896</v>
      </c>
      <c r="ABP871" t="s">
        <v>3173</v>
      </c>
      <c r="ABZ871" t="s">
        <v>2479</v>
      </c>
      <c r="ACA871" t="s">
        <v>2479</v>
      </c>
      <c r="ACB871" t="s">
        <v>2479</v>
      </c>
      <c r="ACL871" t="s">
        <v>2820</v>
      </c>
      <c r="ACM871" t="s">
        <v>2570</v>
      </c>
      <c r="ACN871" t="s">
        <v>2807</v>
      </c>
      <c r="ACX871" t="s">
        <v>2961</v>
      </c>
      <c r="ACY871" t="s">
        <v>2640</v>
      </c>
      <c r="ACZ871" t="s">
        <v>2892</v>
      </c>
      <c r="ADJ871" t="s">
        <v>2974</v>
      </c>
      <c r="ADK871" t="s">
        <v>2921</v>
      </c>
      <c r="ADL871" t="s">
        <v>2767</v>
      </c>
      <c r="ADV871" t="s">
        <v>3142</v>
      </c>
      <c r="ADW871" t="s">
        <v>3101</v>
      </c>
      <c r="ADX871" t="s">
        <v>3070</v>
      </c>
      <c r="AEH871" t="s">
        <v>4214</v>
      </c>
      <c r="AEI871" t="s">
        <v>2132</v>
      </c>
      <c r="AEJ871" t="s">
        <v>3808</v>
      </c>
      <c r="AET871" t="s">
        <v>2479</v>
      </c>
      <c r="AEU871" t="s">
        <v>2479</v>
      </c>
      <c r="AEV871" t="s">
        <v>2479</v>
      </c>
      <c r="AFF871" t="s">
        <v>2864</v>
      </c>
      <c r="AFG871" t="s">
        <v>2796</v>
      </c>
      <c r="AFH871" t="s">
        <v>3000</v>
      </c>
      <c r="AFR871" t="s">
        <v>2927</v>
      </c>
      <c r="AFS871" t="s">
        <v>2912</v>
      </c>
      <c r="AFT871" t="s">
        <v>2968</v>
      </c>
      <c r="AGD871" t="s">
        <v>2855</v>
      </c>
      <c r="AGE871" t="s">
        <v>3150</v>
      </c>
      <c r="AGF871" t="s">
        <v>2516</v>
      </c>
      <c r="AGP871" t="s">
        <v>3072</v>
      </c>
      <c r="AGQ871" t="s">
        <v>3142</v>
      </c>
      <c r="AGR871" t="s">
        <v>3142</v>
      </c>
      <c r="AHB871" t="s">
        <v>3055</v>
      </c>
      <c r="AHC871" t="s">
        <v>3086</v>
      </c>
      <c r="AHD871" t="s">
        <v>2989</v>
      </c>
      <c r="AHN871" t="s">
        <v>2479</v>
      </c>
      <c r="AHO871" t="s">
        <v>2479</v>
      </c>
      <c r="AHP871" t="s">
        <v>2479</v>
      </c>
      <c r="AHZ871" t="s">
        <v>2439</v>
      </c>
      <c r="AIA871" t="s">
        <v>2948</v>
      </c>
      <c r="AIB871" t="s">
        <v>2942</v>
      </c>
      <c r="AIL871" t="s">
        <v>3095</v>
      </c>
      <c r="AIM871" t="s">
        <v>3095</v>
      </c>
      <c r="AIN871" t="s">
        <v>3152</v>
      </c>
      <c r="AIX871" t="s">
        <v>3089</v>
      </c>
      <c r="AIY871" t="s">
        <v>3031</v>
      </c>
      <c r="AIZ871" t="s">
        <v>2813</v>
      </c>
      <c r="AOZ871" t="s">
        <v>3073</v>
      </c>
      <c r="APL871" t="s">
        <v>2966</v>
      </c>
      <c r="APX871" t="s">
        <v>2479</v>
      </c>
      <c r="AQJ871" t="s">
        <v>2907</v>
      </c>
      <c r="AQV871" t="s">
        <v>2868</v>
      </c>
      <c r="ARH871" t="s">
        <v>2585</v>
      </c>
      <c r="BEQ871" t="s">
        <v>2479</v>
      </c>
      <c r="BER871" t="s">
        <v>2479</v>
      </c>
      <c r="BFO871" t="s">
        <v>2479</v>
      </c>
      <c r="BFP871" t="s">
        <v>2479</v>
      </c>
      <c r="BGM871" t="s">
        <v>2479</v>
      </c>
      <c r="BGN871" t="s">
        <v>2479</v>
      </c>
      <c r="BII871" t="s">
        <v>2479</v>
      </c>
      <c r="BIJ871" t="s">
        <v>2479</v>
      </c>
      <c r="BIU871" t="s">
        <v>2479</v>
      </c>
      <c r="BIV871" t="s">
        <v>2479</v>
      </c>
      <c r="BJF871" t="s">
        <v>3017</v>
      </c>
      <c r="BJG871" t="s">
        <v>2999</v>
      </c>
      <c r="BJH871" t="s">
        <v>2133</v>
      </c>
      <c r="BJR871" t="s">
        <v>2768</v>
      </c>
      <c r="BJS871" t="s">
        <v>2584</v>
      </c>
      <c r="BJT871" t="s">
        <v>2717</v>
      </c>
      <c r="BKD871" t="s">
        <v>2479</v>
      </c>
      <c r="BKE871" t="s">
        <v>2479</v>
      </c>
      <c r="BKF871" t="s">
        <v>2479</v>
      </c>
      <c r="BKP871" t="s">
        <v>2752</v>
      </c>
      <c r="BKQ871" t="s">
        <v>2824</v>
      </c>
      <c r="BKR871" t="s">
        <v>2933</v>
      </c>
      <c r="BLB871" t="s">
        <v>2896</v>
      </c>
      <c r="BLC871" t="s">
        <v>3081</v>
      </c>
      <c r="BLD871" t="s">
        <v>3060</v>
      </c>
      <c r="BLN871" t="s">
        <v>2762</v>
      </c>
      <c r="BLO871" t="s">
        <v>2265</v>
      </c>
      <c r="BLP871" t="s">
        <v>2609</v>
      </c>
      <c r="BQF871" t="s">
        <v>2479</v>
      </c>
      <c r="CAJ871" t="s">
        <v>2179</v>
      </c>
      <c r="CAV871" t="s">
        <v>2672</v>
      </c>
      <c r="CBH871" t="s">
        <v>3837</v>
      </c>
      <c r="CBT871" t="s">
        <v>2479</v>
      </c>
      <c r="CCF871" t="s">
        <v>2932</v>
      </c>
      <c r="CCR871" t="s">
        <v>2681</v>
      </c>
    </row>
    <row r="872" spans="1:1020 1030:2124" x14ac:dyDescent="0.15">
      <c r="A872" t="s">
        <v>4228</v>
      </c>
      <c r="CN872" t="s">
        <v>3968</v>
      </c>
      <c r="CO872" t="s">
        <v>3409</v>
      </c>
      <c r="CP872" t="s">
        <v>3410</v>
      </c>
      <c r="CQ872" t="s">
        <v>3336</v>
      </c>
      <c r="CR872" t="s">
        <v>3336</v>
      </c>
      <c r="DB872" t="s">
        <v>3582</v>
      </c>
      <c r="DC872" t="s">
        <v>3582</v>
      </c>
      <c r="DD872" t="s">
        <v>3560</v>
      </c>
      <c r="DZ872" t="s">
        <v>3544</v>
      </c>
      <c r="EA872" t="s">
        <v>3544</v>
      </c>
      <c r="EB872" t="s">
        <v>3350</v>
      </c>
      <c r="JL872" t="s">
        <v>3582</v>
      </c>
      <c r="JM872" t="s">
        <v>3689</v>
      </c>
      <c r="JN872" t="s">
        <v>3689</v>
      </c>
      <c r="JO872" t="s">
        <v>3689</v>
      </c>
      <c r="JP872" t="s">
        <v>3689</v>
      </c>
      <c r="JQ872" t="s">
        <v>4202</v>
      </c>
      <c r="KV872" t="s">
        <v>3226</v>
      </c>
      <c r="KW872" t="s">
        <v>3754</v>
      </c>
      <c r="KX872" t="s">
        <v>3754</v>
      </c>
      <c r="KY872" t="s">
        <v>3354</v>
      </c>
      <c r="KZ872" t="s">
        <v>3354</v>
      </c>
      <c r="PC872" t="s">
        <v>3350</v>
      </c>
      <c r="PD872" t="s">
        <v>3350</v>
      </c>
      <c r="QL872" t="s">
        <v>3295</v>
      </c>
      <c r="QM872" t="s">
        <v>3410</v>
      </c>
      <c r="QN872" t="s">
        <v>3336</v>
      </c>
      <c r="RH872" t="s">
        <v>3023</v>
      </c>
      <c r="RI872" t="s">
        <v>3045</v>
      </c>
      <c r="RJ872" t="s">
        <v>2861</v>
      </c>
      <c r="RK872" t="s">
        <v>2423</v>
      </c>
      <c r="RL872" t="s">
        <v>3055</v>
      </c>
      <c r="RM872" t="s">
        <v>2986</v>
      </c>
      <c r="RT872" t="s">
        <v>2837</v>
      </c>
      <c r="RU872" t="s">
        <v>2956</v>
      </c>
      <c r="RV872" t="s">
        <v>3046</v>
      </c>
      <c r="RW872" t="s">
        <v>2907</v>
      </c>
      <c r="RX872" t="s">
        <v>3059</v>
      </c>
      <c r="RY872" t="s">
        <v>2529</v>
      </c>
      <c r="SF872" t="s">
        <v>2479</v>
      </c>
      <c r="SG872" t="s">
        <v>2479</v>
      </c>
      <c r="SH872" t="s">
        <v>2479</v>
      </c>
      <c r="SI872" t="s">
        <v>2479</v>
      </c>
      <c r="SJ872" t="s">
        <v>2479</v>
      </c>
      <c r="SK872" t="s">
        <v>2479</v>
      </c>
      <c r="SR872" t="s">
        <v>3116</v>
      </c>
      <c r="SS872" t="s">
        <v>2440</v>
      </c>
      <c r="ST872" t="s">
        <v>2974</v>
      </c>
      <c r="SU872" t="s">
        <v>2847</v>
      </c>
      <c r="SV872" t="s">
        <v>2778</v>
      </c>
      <c r="SW872" t="s">
        <v>2769</v>
      </c>
      <c r="TD872" t="s">
        <v>3001</v>
      </c>
      <c r="TE872" t="s">
        <v>2965</v>
      </c>
      <c r="TF872" t="s">
        <v>2998</v>
      </c>
      <c r="TG872" t="s">
        <v>2996</v>
      </c>
      <c r="TH872" t="s">
        <v>2982</v>
      </c>
      <c r="TI872" t="s">
        <v>2522</v>
      </c>
      <c r="TP872" t="s">
        <v>2479</v>
      </c>
      <c r="TQ872" t="s">
        <v>4229</v>
      </c>
      <c r="TR872" t="s">
        <v>2815</v>
      </c>
      <c r="TS872" t="s">
        <v>3042</v>
      </c>
      <c r="TT872" t="s">
        <v>3033</v>
      </c>
      <c r="TU872" t="s">
        <v>2810</v>
      </c>
      <c r="ABC872" t="s">
        <v>2127</v>
      </c>
      <c r="ABD872" t="s">
        <v>2134</v>
      </c>
      <c r="ABO872" t="s">
        <v>3027</v>
      </c>
      <c r="ABP872" t="s">
        <v>2530</v>
      </c>
      <c r="ACA872" t="s">
        <v>2479</v>
      </c>
      <c r="ACB872" t="s">
        <v>2479</v>
      </c>
      <c r="ACM872" t="s">
        <v>2551</v>
      </c>
      <c r="ACN872" t="s">
        <v>2393</v>
      </c>
      <c r="ACY872" t="s">
        <v>2835</v>
      </c>
      <c r="ACZ872" t="s">
        <v>2984</v>
      </c>
      <c r="ADK872" t="s">
        <v>3089</v>
      </c>
      <c r="ADL872" t="s">
        <v>2824</v>
      </c>
      <c r="ADV872" t="s">
        <v>3005</v>
      </c>
      <c r="ADW872" t="s">
        <v>3014</v>
      </c>
      <c r="ADX872" t="s">
        <v>2793</v>
      </c>
      <c r="AEH872" t="s">
        <v>2996</v>
      </c>
      <c r="AEI872" t="s">
        <v>3035</v>
      </c>
      <c r="AEJ872" t="s">
        <v>3041</v>
      </c>
      <c r="AET872" t="s">
        <v>2479</v>
      </c>
      <c r="AEU872" t="s">
        <v>2479</v>
      </c>
      <c r="AEV872" t="s">
        <v>2479</v>
      </c>
      <c r="AFF872" t="s">
        <v>2716</v>
      </c>
      <c r="AFG872" t="s">
        <v>2667</v>
      </c>
      <c r="AFH872" t="s">
        <v>2439</v>
      </c>
      <c r="AFR872" t="s">
        <v>3052</v>
      </c>
      <c r="AFS872" t="s">
        <v>3054</v>
      </c>
      <c r="AFT872" t="s">
        <v>3055</v>
      </c>
      <c r="AGD872" t="s">
        <v>2856</v>
      </c>
      <c r="AGE872" t="s">
        <v>2450</v>
      </c>
      <c r="AGF872" t="s">
        <v>2440</v>
      </c>
      <c r="AGP872" t="s">
        <v>2126</v>
      </c>
      <c r="AGQ872" t="s">
        <v>3104</v>
      </c>
      <c r="AGR872" t="s">
        <v>3063</v>
      </c>
      <c r="AHB872" t="s">
        <v>2865</v>
      </c>
      <c r="AHC872" t="s">
        <v>2767</v>
      </c>
      <c r="AHD872" t="s">
        <v>2856</v>
      </c>
      <c r="AHN872" t="s">
        <v>2479</v>
      </c>
      <c r="AHO872" t="s">
        <v>2479</v>
      </c>
      <c r="AHP872" t="s">
        <v>2479</v>
      </c>
      <c r="AHZ872" t="s">
        <v>3075</v>
      </c>
      <c r="AIA872" t="s">
        <v>2816</v>
      </c>
      <c r="AIB872" t="s">
        <v>2806</v>
      </c>
      <c r="AIL872" t="s">
        <v>3013</v>
      </c>
      <c r="AIM872" t="s">
        <v>3019</v>
      </c>
      <c r="AIN872" t="s">
        <v>3024</v>
      </c>
      <c r="AIX872" t="s">
        <v>2610</v>
      </c>
      <c r="AIY872" t="s">
        <v>3075</v>
      </c>
      <c r="AIZ872" t="s">
        <v>2876</v>
      </c>
      <c r="BJD872" t="s">
        <v>3052</v>
      </c>
      <c r="BJE872" t="s">
        <v>2967</v>
      </c>
      <c r="BJF872" t="s">
        <v>3012</v>
      </c>
      <c r="BJG872" t="s">
        <v>3086</v>
      </c>
      <c r="BJH872" t="s">
        <v>2983</v>
      </c>
      <c r="BJP872" t="s">
        <v>2837</v>
      </c>
      <c r="BJQ872" t="s">
        <v>2956</v>
      </c>
      <c r="BJR872" t="s">
        <v>3046</v>
      </c>
      <c r="BJS872" t="s">
        <v>2907</v>
      </c>
      <c r="BJT872" t="s">
        <v>3059</v>
      </c>
      <c r="BKB872" t="s">
        <v>3971</v>
      </c>
      <c r="BKC872" t="s">
        <v>2479</v>
      </c>
      <c r="BKD872" t="s">
        <v>2479</v>
      </c>
      <c r="BKE872" t="s">
        <v>2479</v>
      </c>
      <c r="BKF872" t="s">
        <v>2479</v>
      </c>
      <c r="BKN872" t="s">
        <v>3116</v>
      </c>
      <c r="BKO872" t="s">
        <v>2440</v>
      </c>
      <c r="BKP872" t="s">
        <v>2974</v>
      </c>
      <c r="BKQ872" t="s">
        <v>2847</v>
      </c>
      <c r="BKR872" t="s">
        <v>2778</v>
      </c>
      <c r="BKZ872" t="s">
        <v>2796</v>
      </c>
      <c r="BLA872" t="s">
        <v>2911</v>
      </c>
      <c r="BLB872" t="s">
        <v>2520</v>
      </c>
      <c r="BLC872" t="s">
        <v>2978</v>
      </c>
      <c r="BLD872" t="s">
        <v>2949</v>
      </c>
      <c r="BLL872" t="s">
        <v>2479</v>
      </c>
      <c r="BLM872" t="s">
        <v>4229</v>
      </c>
      <c r="BLN872" t="s">
        <v>2815</v>
      </c>
      <c r="BLO872" t="s">
        <v>3042</v>
      </c>
      <c r="BLP872" t="s">
        <v>3033</v>
      </c>
      <c r="BLX872" t="s">
        <v>3023</v>
      </c>
      <c r="BLY872" t="s">
        <v>3045</v>
      </c>
      <c r="BLZ872" t="s">
        <v>2861</v>
      </c>
      <c r="BMA872" t="s">
        <v>2423</v>
      </c>
      <c r="BMB872" t="s">
        <v>3055</v>
      </c>
      <c r="BMJ872" t="s">
        <v>2837</v>
      </c>
      <c r="BMK872" t="s">
        <v>2956</v>
      </c>
      <c r="BML872" t="s">
        <v>3046</v>
      </c>
      <c r="BMM872" t="s">
        <v>2907</v>
      </c>
      <c r="BMN872" t="s">
        <v>3059</v>
      </c>
      <c r="BMV872" t="s">
        <v>2479</v>
      </c>
      <c r="BMW872" t="s">
        <v>2479</v>
      </c>
      <c r="BMX872" t="s">
        <v>2479</v>
      </c>
      <c r="BMY872" t="s">
        <v>2479</v>
      </c>
      <c r="BMZ872" t="s">
        <v>2479</v>
      </c>
      <c r="BNH872" t="s">
        <v>3116</v>
      </c>
      <c r="BNI872" t="s">
        <v>2780</v>
      </c>
      <c r="BNJ872" t="s">
        <v>3089</v>
      </c>
      <c r="BNK872" t="s">
        <v>2817</v>
      </c>
      <c r="BNL872" t="s">
        <v>2708</v>
      </c>
      <c r="BNT872" t="s">
        <v>3001</v>
      </c>
      <c r="BNU872" t="s">
        <v>2965</v>
      </c>
      <c r="BNV872" t="s">
        <v>2998</v>
      </c>
      <c r="BNW872" t="s">
        <v>2996</v>
      </c>
      <c r="BNX872" t="s">
        <v>2982</v>
      </c>
      <c r="BOF872" t="s">
        <v>2479</v>
      </c>
      <c r="BOG872" t="s">
        <v>4229</v>
      </c>
      <c r="BOH872" t="s">
        <v>2815</v>
      </c>
      <c r="BOI872" t="s">
        <v>3042</v>
      </c>
      <c r="BOJ872" t="s">
        <v>3033</v>
      </c>
      <c r="BUT872" t="s">
        <v>2966</v>
      </c>
      <c r="BUU872" t="s">
        <v>2934</v>
      </c>
      <c r="BUV872" t="s">
        <v>3035</v>
      </c>
      <c r="BVF872" t="s">
        <v>3046</v>
      </c>
      <c r="BVG872" t="s">
        <v>2907</v>
      </c>
      <c r="BVH872" t="s">
        <v>3059</v>
      </c>
      <c r="BVR872" t="s">
        <v>2479</v>
      </c>
      <c r="BVS872" t="s">
        <v>2479</v>
      </c>
      <c r="BVT872" t="s">
        <v>2479</v>
      </c>
      <c r="BWD872" t="s">
        <v>2974</v>
      </c>
      <c r="BWE872" t="s">
        <v>2847</v>
      </c>
      <c r="BWF872" t="s">
        <v>2778</v>
      </c>
      <c r="BWP872" t="s">
        <v>2978</v>
      </c>
      <c r="BWQ872" t="s">
        <v>2911</v>
      </c>
      <c r="BWR872" t="s">
        <v>2956</v>
      </c>
      <c r="BXB872" t="s">
        <v>2815</v>
      </c>
      <c r="BXC872" t="s">
        <v>3042</v>
      </c>
      <c r="BXD872" t="s">
        <v>3033</v>
      </c>
    </row>
    <row r="873" spans="1:1020 1030:2124" x14ac:dyDescent="0.15">
      <c r="A873" t="s">
        <v>4230</v>
      </c>
      <c r="L873" t="s">
        <v>3336</v>
      </c>
      <c r="FL873" t="s">
        <v>3582</v>
      </c>
      <c r="JQ873" t="s">
        <v>4202</v>
      </c>
      <c r="KN873" t="s">
        <v>3111</v>
      </c>
      <c r="MV873" t="s">
        <v>3560</v>
      </c>
      <c r="OF873" t="s">
        <v>3689</v>
      </c>
      <c r="RM873" t="s">
        <v>3073</v>
      </c>
      <c r="RY873" t="s">
        <v>3004</v>
      </c>
      <c r="SK873" t="s">
        <v>2479</v>
      </c>
      <c r="SW873" t="s">
        <v>2566</v>
      </c>
      <c r="TI873" t="s">
        <v>2865</v>
      </c>
      <c r="TU873" t="s">
        <v>2813</v>
      </c>
      <c r="BER873" t="s">
        <v>2479</v>
      </c>
      <c r="BFD873" t="s">
        <v>2479</v>
      </c>
      <c r="BHX873" t="s">
        <v>2479</v>
      </c>
      <c r="BIJ873" t="s">
        <v>2479</v>
      </c>
      <c r="BQF873" t="s">
        <v>2479</v>
      </c>
    </row>
    <row r="874" spans="1:1020 1030:2124" x14ac:dyDescent="0.15">
      <c r="A874" t="s">
        <v>4231</v>
      </c>
      <c r="CR874" t="s">
        <v>3336</v>
      </c>
      <c r="DD874" t="s">
        <v>3560</v>
      </c>
      <c r="DE874" t="s">
        <v>3560</v>
      </c>
      <c r="JP874" t="s">
        <v>3689</v>
      </c>
      <c r="JQ874" t="s">
        <v>4202</v>
      </c>
      <c r="KZ874" t="s">
        <v>3354</v>
      </c>
      <c r="PD874" t="s">
        <v>3560</v>
      </c>
      <c r="PP874" t="s">
        <v>3350</v>
      </c>
      <c r="RL874" t="s">
        <v>3068</v>
      </c>
      <c r="RM874" t="s">
        <v>3087</v>
      </c>
      <c r="RX874" t="s">
        <v>2957</v>
      </c>
      <c r="RY874" t="s">
        <v>2450</v>
      </c>
      <c r="SJ874" t="s">
        <v>2479</v>
      </c>
      <c r="SK874" t="s">
        <v>2479</v>
      </c>
      <c r="SV874" t="s">
        <v>3060</v>
      </c>
      <c r="SW874" t="s">
        <v>3082</v>
      </c>
      <c r="TH874" t="s">
        <v>2836</v>
      </c>
      <c r="TI874" t="s">
        <v>2862</v>
      </c>
      <c r="TT874" t="s">
        <v>2872</v>
      </c>
      <c r="TU874" t="s">
        <v>2265</v>
      </c>
      <c r="ABD874" t="s">
        <v>2999</v>
      </c>
      <c r="ABP874" t="s">
        <v>3074</v>
      </c>
      <c r="ACB874" t="s">
        <v>2479</v>
      </c>
      <c r="ACN874" t="s">
        <v>2837</v>
      </c>
      <c r="ACZ874" t="s">
        <v>3046</v>
      </c>
      <c r="ADL874" t="s">
        <v>2897</v>
      </c>
      <c r="AGR874" t="s">
        <v>3152</v>
      </c>
      <c r="AGS874" t="s">
        <v>3000</v>
      </c>
      <c r="AHD874" t="s">
        <v>2438</v>
      </c>
      <c r="AHE874" t="s">
        <v>3089</v>
      </c>
      <c r="AHP874" t="s">
        <v>2479</v>
      </c>
      <c r="AHQ874" t="s">
        <v>2479</v>
      </c>
      <c r="AIB874" t="s">
        <v>2463</v>
      </c>
      <c r="AIC874" t="s">
        <v>2899</v>
      </c>
      <c r="AIN874" t="s">
        <v>2865</v>
      </c>
      <c r="AIO874" t="s">
        <v>2912</v>
      </c>
      <c r="AIZ874" t="s">
        <v>2872</v>
      </c>
      <c r="AJA874" t="s">
        <v>2768</v>
      </c>
      <c r="AOZ874" t="s">
        <v>2966</v>
      </c>
      <c r="APL874" t="s">
        <v>2568</v>
      </c>
      <c r="APX874" t="s">
        <v>2479</v>
      </c>
      <c r="AQJ874" t="s">
        <v>2953</v>
      </c>
      <c r="AQV874" t="s">
        <v>2980</v>
      </c>
      <c r="ARH874" t="s">
        <v>2392</v>
      </c>
      <c r="BJH874" t="s">
        <v>2927</v>
      </c>
      <c r="BJT874" t="s">
        <v>2957</v>
      </c>
      <c r="BKF874" t="s">
        <v>2479</v>
      </c>
      <c r="BKR874" t="s">
        <v>3060</v>
      </c>
      <c r="BLD874" t="s">
        <v>2957</v>
      </c>
      <c r="BLP874" t="s">
        <v>2872</v>
      </c>
      <c r="BMB874" t="s">
        <v>3068</v>
      </c>
      <c r="BMN874" t="s">
        <v>2957</v>
      </c>
      <c r="BMZ874" t="s">
        <v>2479</v>
      </c>
      <c r="BNL874" t="s">
        <v>2837</v>
      </c>
      <c r="BNX874" t="s">
        <v>2836</v>
      </c>
      <c r="BOJ874" t="s">
        <v>2872</v>
      </c>
    </row>
    <row r="875" spans="1:1020 1030:2124" x14ac:dyDescent="0.15">
      <c r="A875" t="s">
        <v>4232</v>
      </c>
      <c r="J875" t="s">
        <v>3138</v>
      </c>
      <c r="K875" t="s">
        <v>2777</v>
      </c>
      <c r="L875" t="s">
        <v>3336</v>
      </c>
      <c r="AH875" t="s">
        <v>3295</v>
      </c>
      <c r="AI875" t="s">
        <v>3336</v>
      </c>
      <c r="AJ875" t="s">
        <v>3111</v>
      </c>
      <c r="AT875" t="s">
        <v>3138</v>
      </c>
      <c r="AU875" t="s">
        <v>3336</v>
      </c>
      <c r="AV875" t="s">
        <v>3544</v>
      </c>
      <c r="BG875" t="s">
        <v>2777</v>
      </c>
      <c r="BH875" t="s">
        <v>3084</v>
      </c>
      <c r="CE875" t="s">
        <v>2777</v>
      </c>
      <c r="CF875" t="s">
        <v>3295</v>
      </c>
      <c r="DC875" t="s">
        <v>3350</v>
      </c>
      <c r="DD875" t="s">
        <v>3560</v>
      </c>
      <c r="EX875" t="s">
        <v>2777</v>
      </c>
      <c r="EY875" t="s">
        <v>3084</v>
      </c>
      <c r="EZ875" t="s">
        <v>3084</v>
      </c>
      <c r="FJ875" t="s">
        <v>3295</v>
      </c>
      <c r="FK875" t="s">
        <v>3111</v>
      </c>
      <c r="FL875" t="s">
        <v>3582</v>
      </c>
      <c r="GH875" t="s">
        <v>3138</v>
      </c>
      <c r="GI875" t="s">
        <v>3084</v>
      </c>
      <c r="GJ875" t="s">
        <v>3111</v>
      </c>
      <c r="HG875" t="s">
        <v>2779</v>
      </c>
      <c r="HH875" t="s">
        <v>3084</v>
      </c>
      <c r="HS875" t="s">
        <v>3295</v>
      </c>
      <c r="HT875" t="s">
        <v>3336</v>
      </c>
      <c r="IE875" t="s">
        <v>3138</v>
      </c>
      <c r="IF875" t="s">
        <v>3084</v>
      </c>
      <c r="JN875" t="s">
        <v>3560</v>
      </c>
      <c r="JO875" t="s">
        <v>3560</v>
      </c>
      <c r="JP875" t="s">
        <v>3689</v>
      </c>
      <c r="JQ875" t="s">
        <v>4202</v>
      </c>
      <c r="KL875" t="s">
        <v>2779</v>
      </c>
      <c r="KM875" t="s">
        <v>3336</v>
      </c>
      <c r="KN875" t="s">
        <v>3544</v>
      </c>
      <c r="LJ875" t="s">
        <v>3138</v>
      </c>
      <c r="LK875" t="s">
        <v>3336</v>
      </c>
      <c r="LL875" t="s">
        <v>3111</v>
      </c>
      <c r="LX875" t="s">
        <v>3157</v>
      </c>
      <c r="MT875" t="s">
        <v>3295</v>
      </c>
      <c r="MU875" t="s">
        <v>3111</v>
      </c>
      <c r="MV875" t="s">
        <v>3560</v>
      </c>
      <c r="NS875" t="s">
        <v>2777</v>
      </c>
      <c r="NT875" t="s">
        <v>2779</v>
      </c>
      <c r="OD875" t="s">
        <v>3295</v>
      </c>
      <c r="OE875" t="s">
        <v>3111</v>
      </c>
      <c r="OF875" t="s">
        <v>3350</v>
      </c>
      <c r="OQ875" t="s">
        <v>2779</v>
      </c>
      <c r="OR875" t="s">
        <v>2779</v>
      </c>
      <c r="PB875" t="s">
        <v>3354</v>
      </c>
      <c r="PC875" t="s">
        <v>3354</v>
      </c>
      <c r="PD875" t="s">
        <v>3403</v>
      </c>
      <c r="PZ875" t="s">
        <v>3295</v>
      </c>
      <c r="QA875" t="s">
        <v>3111</v>
      </c>
      <c r="QB875" t="s">
        <v>3350</v>
      </c>
      <c r="QL875" t="s">
        <v>3167</v>
      </c>
      <c r="QM875" t="s">
        <v>3167</v>
      </c>
      <c r="QN875" t="s">
        <v>3409</v>
      </c>
      <c r="RJ875" t="s">
        <v>2634</v>
      </c>
      <c r="RK875" t="s">
        <v>2889</v>
      </c>
      <c r="RL875" t="s">
        <v>2714</v>
      </c>
      <c r="RM875" t="s">
        <v>3043</v>
      </c>
      <c r="RV875" t="s">
        <v>2569</v>
      </c>
      <c r="RW875" t="s">
        <v>2505</v>
      </c>
      <c r="RX875" t="s">
        <v>2807</v>
      </c>
      <c r="RY875" t="s">
        <v>2522</v>
      </c>
      <c r="SH875" t="s">
        <v>2479</v>
      </c>
      <c r="SI875" t="s">
        <v>2479</v>
      </c>
      <c r="SJ875" t="s">
        <v>2479</v>
      </c>
      <c r="SK875" t="s">
        <v>2479</v>
      </c>
      <c r="ST875" t="s">
        <v>2883</v>
      </c>
      <c r="SU875" t="s">
        <v>3062</v>
      </c>
      <c r="SV875" t="s">
        <v>3062</v>
      </c>
      <c r="SW875" t="s">
        <v>2750</v>
      </c>
      <c r="TF875" t="s">
        <v>2988</v>
      </c>
      <c r="TG875" t="s">
        <v>2949</v>
      </c>
      <c r="TH875" t="s">
        <v>2522</v>
      </c>
      <c r="TI875" t="s">
        <v>2795</v>
      </c>
      <c r="TR875" t="s">
        <v>2815</v>
      </c>
      <c r="TS875" t="s">
        <v>3042</v>
      </c>
      <c r="TT875" t="s">
        <v>2707</v>
      </c>
      <c r="TU875" t="s">
        <v>2813</v>
      </c>
      <c r="ABB875" t="s">
        <v>3105</v>
      </c>
      <c r="ABC875" t="s">
        <v>3063</v>
      </c>
      <c r="ABD875" t="s">
        <v>2128</v>
      </c>
      <c r="ABN875" t="s">
        <v>2619</v>
      </c>
      <c r="ABO875" t="s">
        <v>2238</v>
      </c>
      <c r="ABP875" t="s">
        <v>2421</v>
      </c>
      <c r="ABZ875" t="s">
        <v>2479</v>
      </c>
      <c r="ACA875" t="s">
        <v>2479</v>
      </c>
      <c r="ACB875" t="s">
        <v>2479</v>
      </c>
      <c r="ACL875" t="s">
        <v>2532</v>
      </c>
      <c r="ACM875" t="s">
        <v>2392</v>
      </c>
      <c r="ACN875" t="s">
        <v>2918</v>
      </c>
      <c r="ACX875" t="s">
        <v>3066</v>
      </c>
      <c r="ACY875" t="s">
        <v>3071</v>
      </c>
      <c r="ACZ875" t="s">
        <v>3078</v>
      </c>
      <c r="ADJ875" t="s">
        <v>2518</v>
      </c>
      <c r="ADK875" t="s">
        <v>3089</v>
      </c>
      <c r="ADL875" t="s">
        <v>2856</v>
      </c>
      <c r="AGQ875" t="s">
        <v>3102</v>
      </c>
      <c r="AGR875" t="s">
        <v>2128</v>
      </c>
      <c r="AHC875" t="s">
        <v>2531</v>
      </c>
      <c r="AHD875" t="s">
        <v>2451</v>
      </c>
      <c r="AHO875" t="s">
        <v>2479</v>
      </c>
      <c r="AHP875" t="s">
        <v>2479</v>
      </c>
      <c r="AIA875" t="s">
        <v>2821</v>
      </c>
      <c r="AIB875" t="s">
        <v>2626</v>
      </c>
      <c r="AIM875" t="s">
        <v>2838</v>
      </c>
      <c r="AIN875" t="s">
        <v>2868</v>
      </c>
      <c r="AIY875" t="s">
        <v>3075</v>
      </c>
      <c r="AIZ875" t="s">
        <v>2872</v>
      </c>
      <c r="BEP875" t="s">
        <v>2479</v>
      </c>
      <c r="BEQ875" t="s">
        <v>2479</v>
      </c>
      <c r="BER875" t="s">
        <v>2479</v>
      </c>
      <c r="BFB875" t="s">
        <v>2479</v>
      </c>
      <c r="BFC875" t="s">
        <v>2479</v>
      </c>
      <c r="BFD875" t="s">
        <v>2479</v>
      </c>
      <c r="BFN875" t="s">
        <v>2479</v>
      </c>
      <c r="BFO875" t="s">
        <v>2479</v>
      </c>
      <c r="BFP875" t="s">
        <v>2479</v>
      </c>
      <c r="BFZ875" t="s">
        <v>2479</v>
      </c>
      <c r="BGA875" t="s">
        <v>2479</v>
      </c>
      <c r="BGB875" t="s">
        <v>2479</v>
      </c>
      <c r="BGL875" t="s">
        <v>2479</v>
      </c>
      <c r="BGM875" t="s">
        <v>2479</v>
      </c>
      <c r="BGN875" t="s">
        <v>2479</v>
      </c>
      <c r="BGY875" t="s">
        <v>2479</v>
      </c>
      <c r="BGZ875" t="s">
        <v>2479</v>
      </c>
      <c r="BHK875" t="s">
        <v>2479</v>
      </c>
      <c r="BHL875" t="s">
        <v>2479</v>
      </c>
      <c r="BHV875" t="s">
        <v>2479</v>
      </c>
      <c r="BHW875" t="s">
        <v>2479</v>
      </c>
      <c r="BHX875" t="s">
        <v>2479</v>
      </c>
      <c r="BIH875" t="s">
        <v>2479</v>
      </c>
      <c r="BII875" t="s">
        <v>2479</v>
      </c>
      <c r="BIJ875" t="s">
        <v>2479</v>
      </c>
      <c r="BIT875" t="s">
        <v>2479</v>
      </c>
      <c r="BIU875" t="s">
        <v>2479</v>
      </c>
      <c r="BIV875" t="s">
        <v>2479</v>
      </c>
      <c r="BOT875" t="s">
        <v>2479</v>
      </c>
      <c r="BOU875" t="s">
        <v>2479</v>
      </c>
      <c r="BOV875" t="s">
        <v>2479</v>
      </c>
      <c r="BPG875" t="s">
        <v>2479</v>
      </c>
      <c r="BPH875" t="s">
        <v>2479</v>
      </c>
      <c r="BPR875" t="s">
        <v>2479</v>
      </c>
      <c r="BPS875" t="s">
        <v>2479</v>
      </c>
      <c r="BPT875" t="s">
        <v>2479</v>
      </c>
      <c r="BQD875" t="s">
        <v>2479</v>
      </c>
      <c r="BQE875" t="s">
        <v>2479</v>
      </c>
      <c r="BQF875" t="s">
        <v>2479</v>
      </c>
      <c r="BQQ875" t="s">
        <v>2479</v>
      </c>
      <c r="BQR875" t="s">
        <v>2479</v>
      </c>
      <c r="BRC875" t="s">
        <v>2479</v>
      </c>
      <c r="BRD875" t="s">
        <v>2479</v>
      </c>
      <c r="BRO875" t="s">
        <v>2479</v>
      </c>
      <c r="BRP875" t="s">
        <v>2479</v>
      </c>
      <c r="BSA875" t="s">
        <v>2479</v>
      </c>
      <c r="BSB875" t="s">
        <v>2479</v>
      </c>
      <c r="BUT875" t="s">
        <v>3047</v>
      </c>
      <c r="BUU875" t="s">
        <v>3086</v>
      </c>
      <c r="BUV875" t="s">
        <v>2988</v>
      </c>
      <c r="BVF875" t="s">
        <v>2569</v>
      </c>
      <c r="BVG875" t="s">
        <v>2505</v>
      </c>
      <c r="BVH875" t="s">
        <v>2807</v>
      </c>
      <c r="BVR875" t="s">
        <v>2479</v>
      </c>
      <c r="BVS875" t="s">
        <v>2479</v>
      </c>
      <c r="BVT875" t="s">
        <v>2479</v>
      </c>
      <c r="BWD875" t="s">
        <v>2883</v>
      </c>
      <c r="BWE875" t="s">
        <v>3062</v>
      </c>
      <c r="BWF875" t="s">
        <v>3062</v>
      </c>
      <c r="BWP875" t="s">
        <v>2828</v>
      </c>
      <c r="BWQ875" t="s">
        <v>3170</v>
      </c>
      <c r="BWR875" t="s">
        <v>2942</v>
      </c>
      <c r="BXB875" t="s">
        <v>2815</v>
      </c>
      <c r="BXC875" t="s">
        <v>3042</v>
      </c>
      <c r="BXD875" t="s">
        <v>2707</v>
      </c>
      <c r="CAJ875" t="s">
        <v>2620</v>
      </c>
      <c r="CAV875" t="s">
        <v>2372</v>
      </c>
      <c r="CBH875" t="s">
        <v>2862</v>
      </c>
      <c r="CBT875" t="s">
        <v>2479</v>
      </c>
      <c r="CCF875" t="s">
        <v>2774</v>
      </c>
      <c r="CCR875" t="s">
        <v>2807</v>
      </c>
    </row>
    <row r="876" spans="1:1020 1030:2124" x14ac:dyDescent="0.15">
      <c r="A876" t="s">
        <v>4233</v>
      </c>
      <c r="DB876" t="s">
        <v>3350</v>
      </c>
      <c r="DC876" t="s">
        <v>3582</v>
      </c>
      <c r="DD876" t="s">
        <v>3560</v>
      </c>
      <c r="FJ876" t="s">
        <v>2779</v>
      </c>
      <c r="JK876" t="s">
        <v>3476</v>
      </c>
      <c r="JL876" t="s">
        <v>3582</v>
      </c>
      <c r="JM876" t="s">
        <v>3560</v>
      </c>
      <c r="JN876" t="s">
        <v>3689</v>
      </c>
      <c r="JO876" t="s">
        <v>3689</v>
      </c>
      <c r="JP876" t="s">
        <v>3689</v>
      </c>
      <c r="JQ876" t="s">
        <v>4202</v>
      </c>
      <c r="MT876" t="s">
        <v>2777</v>
      </c>
      <c r="PB876" t="s">
        <v>3350</v>
      </c>
      <c r="PC876" t="s">
        <v>3350</v>
      </c>
      <c r="PD876" t="s">
        <v>3350</v>
      </c>
      <c r="PZ876" t="s">
        <v>3295</v>
      </c>
      <c r="RG876" t="s">
        <v>3017</v>
      </c>
      <c r="RH876" t="s">
        <v>2423</v>
      </c>
      <c r="RI876" t="s">
        <v>3007</v>
      </c>
      <c r="RJ876" t="s">
        <v>3017</v>
      </c>
      <c r="RK876" t="s">
        <v>2989</v>
      </c>
      <c r="RL876" t="s">
        <v>3019</v>
      </c>
      <c r="RM876" t="s">
        <v>2860</v>
      </c>
      <c r="RS876" t="s">
        <v>2128</v>
      </c>
      <c r="RT876" t="s">
        <v>2135</v>
      </c>
      <c r="RU876" t="s">
        <v>3095</v>
      </c>
      <c r="RV876" t="s">
        <v>3078</v>
      </c>
      <c r="RW876" t="s">
        <v>2934</v>
      </c>
      <c r="RX876" t="s">
        <v>3087</v>
      </c>
      <c r="RY876" t="s">
        <v>3005</v>
      </c>
      <c r="SE876" t="s">
        <v>2479</v>
      </c>
      <c r="SF876" t="s">
        <v>2479</v>
      </c>
      <c r="SG876" t="s">
        <v>2479</v>
      </c>
      <c r="SH876" t="s">
        <v>2479</v>
      </c>
      <c r="SI876" t="s">
        <v>2479</v>
      </c>
      <c r="SJ876" t="s">
        <v>2479</v>
      </c>
      <c r="SK876" t="s">
        <v>2479</v>
      </c>
      <c r="SQ876" t="s">
        <v>2645</v>
      </c>
      <c r="SR876" t="s">
        <v>2738</v>
      </c>
      <c r="SS876" t="s">
        <v>2471</v>
      </c>
      <c r="ST876" t="s">
        <v>2731</v>
      </c>
      <c r="SU876" t="s">
        <v>2327</v>
      </c>
      <c r="SV876" t="s">
        <v>2698</v>
      </c>
      <c r="SW876" t="s">
        <v>2391</v>
      </c>
      <c r="TC876" t="s">
        <v>3015</v>
      </c>
      <c r="TD876" t="s">
        <v>2463</v>
      </c>
      <c r="TE876" t="s">
        <v>2457</v>
      </c>
      <c r="TF876" t="s">
        <v>2942</v>
      </c>
      <c r="TG876" t="s">
        <v>2906</v>
      </c>
      <c r="TH876" t="s">
        <v>2913</v>
      </c>
      <c r="TI876" t="s">
        <v>2906</v>
      </c>
      <c r="TO876" t="s">
        <v>2827</v>
      </c>
      <c r="TP876" t="s">
        <v>2977</v>
      </c>
      <c r="TQ876" t="s">
        <v>3062</v>
      </c>
      <c r="TR876" t="s">
        <v>2712</v>
      </c>
      <c r="TS876" t="s">
        <v>2260</v>
      </c>
      <c r="TT876" t="s">
        <v>2745</v>
      </c>
      <c r="TU876" t="s">
        <v>2774</v>
      </c>
      <c r="ABB876" t="s">
        <v>2515</v>
      </c>
      <c r="ABC876" t="s">
        <v>3080</v>
      </c>
      <c r="ABD876" t="s">
        <v>2861</v>
      </c>
      <c r="ABN876" t="s">
        <v>2886</v>
      </c>
      <c r="ABO876" t="s">
        <v>2932</v>
      </c>
      <c r="ABP876" t="s">
        <v>2886</v>
      </c>
      <c r="ABZ876" t="s">
        <v>2479</v>
      </c>
      <c r="ACA876" t="s">
        <v>2479</v>
      </c>
      <c r="ACB876" t="s">
        <v>2479</v>
      </c>
      <c r="ACL876" t="s">
        <v>2354</v>
      </c>
      <c r="ACM876" t="s">
        <v>2928</v>
      </c>
      <c r="ACN876" t="s">
        <v>2351</v>
      </c>
      <c r="ACX876" t="s">
        <v>2868</v>
      </c>
      <c r="ACY876" t="s">
        <v>2797</v>
      </c>
      <c r="ACZ876" t="s">
        <v>2893</v>
      </c>
      <c r="ADJ876" t="s">
        <v>2771</v>
      </c>
      <c r="ADK876" t="s">
        <v>2840</v>
      </c>
      <c r="ADL876" t="s">
        <v>2571</v>
      </c>
      <c r="AGP876" t="s">
        <v>2985</v>
      </c>
      <c r="AGQ876" t="s">
        <v>2982</v>
      </c>
      <c r="AGR876" t="s">
        <v>3152</v>
      </c>
      <c r="AHB876" t="s">
        <v>2998</v>
      </c>
      <c r="AHC876" t="s">
        <v>2927</v>
      </c>
      <c r="AHD876" t="s">
        <v>2721</v>
      </c>
      <c r="AHN876" t="s">
        <v>2479</v>
      </c>
      <c r="AHO876" t="s">
        <v>2479</v>
      </c>
      <c r="AHP876" t="s">
        <v>2479</v>
      </c>
      <c r="AHZ876" t="s">
        <v>2820</v>
      </c>
      <c r="AIA876" t="s">
        <v>2396</v>
      </c>
      <c r="AIB876" t="s">
        <v>2880</v>
      </c>
      <c r="AIL876" t="s">
        <v>3143</v>
      </c>
      <c r="AIM876" t="s">
        <v>2457</v>
      </c>
      <c r="AIN876" t="s">
        <v>3088</v>
      </c>
      <c r="AIX876" t="s">
        <v>2578</v>
      </c>
      <c r="AIY876" t="s">
        <v>2490</v>
      </c>
      <c r="AIZ876" t="s">
        <v>2431</v>
      </c>
      <c r="BEP876" t="s">
        <v>2479</v>
      </c>
      <c r="BIT876" t="s">
        <v>2479</v>
      </c>
      <c r="BQD876" t="s">
        <v>2479</v>
      </c>
    </row>
    <row r="877" spans="1:1020 1030:2124" x14ac:dyDescent="0.15">
      <c r="A877" t="s">
        <v>4234</v>
      </c>
      <c r="JQ877" t="s">
        <v>4202</v>
      </c>
      <c r="RM877" t="s">
        <v>2966</v>
      </c>
      <c r="RY877" t="s">
        <v>2934</v>
      </c>
      <c r="SK877" t="s">
        <v>2479</v>
      </c>
      <c r="SW877" t="s">
        <v>3093</v>
      </c>
      <c r="TI877" t="s">
        <v>2961</v>
      </c>
      <c r="TU877" t="s">
        <v>2805</v>
      </c>
    </row>
    <row r="878" spans="1:1020 1030:2124" x14ac:dyDescent="0.15">
      <c r="A878" t="s">
        <v>4235</v>
      </c>
      <c r="L878" t="s">
        <v>3336</v>
      </c>
      <c r="AJ878" t="s">
        <v>3544</v>
      </c>
      <c r="AV878" t="s">
        <v>3111</v>
      </c>
      <c r="BH878" t="s">
        <v>3084</v>
      </c>
      <c r="CF878" t="s">
        <v>3295</v>
      </c>
      <c r="CR878" t="s">
        <v>3336</v>
      </c>
      <c r="DD878" t="s">
        <v>3689</v>
      </c>
      <c r="DE878" t="s">
        <v>3689</v>
      </c>
      <c r="DP878" t="s">
        <v>3402</v>
      </c>
      <c r="EB878" t="s">
        <v>3582</v>
      </c>
      <c r="EC878" t="s">
        <v>3582</v>
      </c>
      <c r="EZ878" t="s">
        <v>3544</v>
      </c>
      <c r="FK878" t="s">
        <v>2777</v>
      </c>
      <c r="FL878" t="s">
        <v>2777</v>
      </c>
      <c r="GJ878" t="s">
        <v>3544</v>
      </c>
      <c r="HH878" t="s">
        <v>3336</v>
      </c>
      <c r="HT878" t="s">
        <v>3084</v>
      </c>
      <c r="IF878" t="s">
        <v>3084</v>
      </c>
      <c r="IR878" t="s">
        <v>3544</v>
      </c>
      <c r="IS878" t="s">
        <v>3544</v>
      </c>
      <c r="JP878" t="s">
        <v>3689</v>
      </c>
      <c r="JQ878" t="s">
        <v>4202</v>
      </c>
      <c r="KM878" t="s">
        <v>2779</v>
      </c>
      <c r="KN878" t="s">
        <v>3111</v>
      </c>
      <c r="KZ878" t="s">
        <v>3402</v>
      </c>
      <c r="LK878" t="s">
        <v>2779</v>
      </c>
      <c r="LL878" t="s">
        <v>3111</v>
      </c>
      <c r="MV878" t="s">
        <v>3560</v>
      </c>
      <c r="NT878" t="s">
        <v>3084</v>
      </c>
      <c r="OF878" t="s">
        <v>3350</v>
      </c>
      <c r="OR878" t="s">
        <v>3336</v>
      </c>
      <c r="QA878" t="s">
        <v>3111</v>
      </c>
      <c r="QB878" t="s">
        <v>3350</v>
      </c>
      <c r="QN878" t="s">
        <v>3336</v>
      </c>
      <c r="RL878" t="s">
        <v>3079</v>
      </c>
      <c r="RM878" t="s">
        <v>2860</v>
      </c>
      <c r="RX878" t="s">
        <v>2965</v>
      </c>
      <c r="RY878" t="s">
        <v>2893</v>
      </c>
      <c r="SJ878" t="s">
        <v>2479</v>
      </c>
      <c r="SK878" t="s">
        <v>2479</v>
      </c>
      <c r="SV878" t="s">
        <v>3016</v>
      </c>
      <c r="SW878" t="s">
        <v>2952</v>
      </c>
      <c r="TH878" t="s">
        <v>2637</v>
      </c>
      <c r="TI878" t="s">
        <v>2965</v>
      </c>
      <c r="TT878" t="s">
        <v>2707</v>
      </c>
      <c r="TU878" t="s">
        <v>2810</v>
      </c>
      <c r="YJ878" t="s">
        <v>2134</v>
      </c>
      <c r="YK878" t="s">
        <v>2715</v>
      </c>
      <c r="YV878" t="s">
        <v>3039</v>
      </c>
      <c r="YW878" t="s">
        <v>2920</v>
      </c>
      <c r="ZH878" t="s">
        <v>2479</v>
      </c>
      <c r="ZI878" t="s">
        <v>2479</v>
      </c>
      <c r="ZT878" t="s">
        <v>2941</v>
      </c>
      <c r="ZU878" t="s">
        <v>2899</v>
      </c>
      <c r="AAF878" t="s">
        <v>2519</v>
      </c>
      <c r="AAG878" t="s">
        <v>2985</v>
      </c>
      <c r="AAR878" t="s">
        <v>2393</v>
      </c>
      <c r="AAS878" t="s">
        <v>2395</v>
      </c>
      <c r="ADX878" t="s">
        <v>2794</v>
      </c>
      <c r="ADY878" t="s">
        <v>2794</v>
      </c>
      <c r="AEJ878" t="s">
        <v>2983</v>
      </c>
      <c r="AEK878" t="s">
        <v>2963</v>
      </c>
      <c r="AEV878" t="s">
        <v>2479</v>
      </c>
      <c r="AEW878" t="s">
        <v>2479</v>
      </c>
      <c r="AFH878" t="s">
        <v>3025</v>
      </c>
      <c r="AFI878" t="s">
        <v>3021</v>
      </c>
      <c r="AFT878" t="s">
        <v>3068</v>
      </c>
      <c r="AFU878" t="s">
        <v>2135</v>
      </c>
      <c r="AGF878" t="s">
        <v>2945</v>
      </c>
      <c r="AGG878" t="s">
        <v>2450</v>
      </c>
      <c r="AGR878" t="s">
        <v>2128</v>
      </c>
      <c r="AGS878" t="s">
        <v>2635</v>
      </c>
      <c r="AHD878" t="s">
        <v>2941</v>
      </c>
      <c r="AHE878" t="s">
        <v>2717</v>
      </c>
      <c r="AHP878" t="s">
        <v>2479</v>
      </c>
      <c r="AHQ878" t="s">
        <v>2479</v>
      </c>
      <c r="AIB878" t="s">
        <v>2898</v>
      </c>
      <c r="AIC878" t="s">
        <v>2717</v>
      </c>
      <c r="AIN878" t="s">
        <v>3056</v>
      </c>
      <c r="AIO878" t="s">
        <v>3053</v>
      </c>
      <c r="AIZ878" t="s">
        <v>2872</v>
      </c>
      <c r="AJA878" t="s">
        <v>2768</v>
      </c>
      <c r="AUN878" t="s">
        <v>3006</v>
      </c>
      <c r="AUZ878" t="s">
        <v>2646</v>
      </c>
      <c r="AVL878" t="s">
        <v>2479</v>
      </c>
      <c r="AVX878" t="s">
        <v>3016</v>
      </c>
      <c r="AWJ878" t="s">
        <v>2999</v>
      </c>
      <c r="AWV878" t="s">
        <v>2752</v>
      </c>
      <c r="BER878" t="s">
        <v>2479</v>
      </c>
      <c r="BFD878" t="s">
        <v>2479</v>
      </c>
      <c r="BFP878" t="s">
        <v>2479</v>
      </c>
      <c r="BGA878" t="s">
        <v>2479</v>
      </c>
      <c r="BGB878" t="s">
        <v>2479</v>
      </c>
      <c r="BGN878" t="s">
        <v>2479</v>
      </c>
      <c r="BGZ878" t="s">
        <v>2479</v>
      </c>
      <c r="BHL878" t="s">
        <v>2479</v>
      </c>
      <c r="BHW878" t="s">
        <v>2479</v>
      </c>
      <c r="BHX878" t="s">
        <v>2479</v>
      </c>
      <c r="BIJ878" t="s">
        <v>2479</v>
      </c>
      <c r="BIU878" t="s">
        <v>2479</v>
      </c>
      <c r="BIV878" t="s">
        <v>2479</v>
      </c>
      <c r="BJH878" t="s">
        <v>3024</v>
      </c>
      <c r="BJT878" t="s">
        <v>2965</v>
      </c>
      <c r="BKF878" t="s">
        <v>2479</v>
      </c>
      <c r="BKR878" t="s">
        <v>3016</v>
      </c>
      <c r="BLD878" t="s">
        <v>2863</v>
      </c>
      <c r="BLP878" t="s">
        <v>2707</v>
      </c>
      <c r="BMB878" t="s">
        <v>3079</v>
      </c>
      <c r="BMN878" t="s">
        <v>2965</v>
      </c>
      <c r="BMZ878" t="s">
        <v>2479</v>
      </c>
      <c r="BNL878" t="s">
        <v>2953</v>
      </c>
      <c r="BNX878" t="s">
        <v>2637</v>
      </c>
      <c r="BOJ878" t="s">
        <v>2707</v>
      </c>
      <c r="BOV878" t="s">
        <v>2479</v>
      </c>
      <c r="BPH878" t="s">
        <v>2479</v>
      </c>
      <c r="BPT878" t="s">
        <v>2479</v>
      </c>
      <c r="BQE878" t="s">
        <v>2479</v>
      </c>
      <c r="BQF878" t="s">
        <v>2479</v>
      </c>
      <c r="BQR878" t="s">
        <v>2479</v>
      </c>
      <c r="BRD878" t="s">
        <v>2479</v>
      </c>
      <c r="BRP878" t="s">
        <v>2479</v>
      </c>
      <c r="BSB878" t="s">
        <v>2479</v>
      </c>
      <c r="BUV878" t="s">
        <v>3152</v>
      </c>
      <c r="BVH878" t="s">
        <v>2965</v>
      </c>
      <c r="BVT878" t="s">
        <v>2479</v>
      </c>
      <c r="BWF878" t="s">
        <v>3016</v>
      </c>
      <c r="BWR878" t="s">
        <v>3009</v>
      </c>
      <c r="BXD878" t="s">
        <v>2707</v>
      </c>
    </row>
    <row r="879" spans="1:1020 1030:2124" x14ac:dyDescent="0.15">
      <c r="A879" t="s">
        <v>4236</v>
      </c>
      <c r="BT879" t="s">
        <v>3544</v>
      </c>
      <c r="IR879" t="s">
        <v>3544</v>
      </c>
      <c r="JP879" t="s">
        <v>3689</v>
      </c>
      <c r="JQ879" t="s">
        <v>4202</v>
      </c>
      <c r="KZ879" t="s">
        <v>3354</v>
      </c>
      <c r="QN879" t="s">
        <v>3410</v>
      </c>
      <c r="RL879" t="s">
        <v>3078</v>
      </c>
      <c r="RM879" t="s">
        <v>2424</v>
      </c>
      <c r="RX879" t="s">
        <v>2982</v>
      </c>
      <c r="RY879" t="s">
        <v>2445</v>
      </c>
      <c r="SJ879" t="s">
        <v>2479</v>
      </c>
      <c r="SK879" t="s">
        <v>2479</v>
      </c>
      <c r="SV879" t="s">
        <v>2671</v>
      </c>
      <c r="SW879" t="s">
        <v>2196</v>
      </c>
      <c r="TH879" t="s">
        <v>2868</v>
      </c>
      <c r="TI879" t="s">
        <v>2799</v>
      </c>
      <c r="TT879" t="s">
        <v>3033</v>
      </c>
      <c r="TU879" t="s">
        <v>2265</v>
      </c>
      <c r="YJ879" t="s">
        <v>2999</v>
      </c>
      <c r="YV879" t="s">
        <v>2393</v>
      </c>
      <c r="ZH879" t="s">
        <v>2479</v>
      </c>
      <c r="ZT879" t="s">
        <v>2310</v>
      </c>
      <c r="AAF879" t="s">
        <v>3087</v>
      </c>
      <c r="AAR879" t="s">
        <v>2259</v>
      </c>
      <c r="AJL879" t="s">
        <v>3079</v>
      </c>
      <c r="AJX879" t="s">
        <v>2967</v>
      </c>
      <c r="AKJ879" t="s">
        <v>2479</v>
      </c>
      <c r="AKV879" t="s">
        <v>2536</v>
      </c>
      <c r="ALH879" t="s">
        <v>3053</v>
      </c>
      <c r="ALT879" t="s">
        <v>2879</v>
      </c>
      <c r="BMB879" t="s">
        <v>3078</v>
      </c>
      <c r="BMN879" t="s">
        <v>2982</v>
      </c>
      <c r="BMZ879" t="s">
        <v>2479</v>
      </c>
      <c r="BNL879" t="s">
        <v>2560</v>
      </c>
      <c r="BNX879" t="s">
        <v>2868</v>
      </c>
      <c r="BOJ879" t="s">
        <v>3033</v>
      </c>
      <c r="BUV879" t="s">
        <v>2978</v>
      </c>
      <c r="BVH879" t="s">
        <v>2982</v>
      </c>
      <c r="BVT879" t="s">
        <v>2479</v>
      </c>
      <c r="BWF879" t="s">
        <v>2671</v>
      </c>
      <c r="BWR879" t="s">
        <v>2957</v>
      </c>
      <c r="BXD879" t="s">
        <v>3033</v>
      </c>
    </row>
    <row r="880" spans="1:1020 1030:2124" x14ac:dyDescent="0.15">
      <c r="A880" t="s">
        <v>4237</v>
      </c>
      <c r="W880" t="s">
        <v>3336</v>
      </c>
      <c r="X880" t="s">
        <v>3402</v>
      </c>
      <c r="BS880" t="s">
        <v>3544</v>
      </c>
      <c r="BT880" t="s">
        <v>3544</v>
      </c>
      <c r="DC880" t="s">
        <v>3582</v>
      </c>
      <c r="DD880" t="s">
        <v>3689</v>
      </c>
      <c r="DY880" t="s">
        <v>3354</v>
      </c>
      <c r="EA880" t="s">
        <v>3403</v>
      </c>
      <c r="EB880" t="s">
        <v>3350</v>
      </c>
      <c r="EL880" t="s">
        <v>3402</v>
      </c>
      <c r="EM880" t="s">
        <v>3402</v>
      </c>
      <c r="EN880" t="s">
        <v>3544</v>
      </c>
      <c r="EY880" t="s">
        <v>2159</v>
      </c>
      <c r="EZ880" t="s">
        <v>2779</v>
      </c>
      <c r="FJ880" t="s">
        <v>2779</v>
      </c>
      <c r="FK880" t="s">
        <v>3084</v>
      </c>
      <c r="FL880">
        <f>44</f>
        <v>44</v>
      </c>
      <c r="GH880" t="s">
        <v>2777</v>
      </c>
      <c r="GI880">
        <f>74</f>
        <v>74</v>
      </c>
      <c r="GJ880" t="s">
        <v>2777</v>
      </c>
      <c r="JK880" t="s">
        <v>3476</v>
      </c>
      <c r="JL880" t="s">
        <v>3582</v>
      </c>
      <c r="JM880" t="s">
        <v>3560</v>
      </c>
      <c r="JN880" t="s">
        <v>3560</v>
      </c>
      <c r="JO880" t="s">
        <v>3689</v>
      </c>
      <c r="JP880" t="s">
        <v>3689</v>
      </c>
      <c r="JQ880" t="s">
        <v>4202</v>
      </c>
      <c r="KM880" t="s">
        <v>2777</v>
      </c>
      <c r="KN880" t="s">
        <v>2646</v>
      </c>
      <c r="KU880">
        <f>146</f>
        <v>146</v>
      </c>
      <c r="KV880" t="s">
        <v>3226</v>
      </c>
      <c r="KW880" t="s">
        <v>3085</v>
      </c>
      <c r="KX880" t="s">
        <v>3167</v>
      </c>
      <c r="KY880" t="s">
        <v>3354</v>
      </c>
      <c r="KZ880" t="s">
        <v>3402</v>
      </c>
      <c r="LJ880" t="s">
        <v>3138</v>
      </c>
      <c r="LK880" t="s">
        <v>2777</v>
      </c>
      <c r="LL880" t="s">
        <v>2779</v>
      </c>
      <c r="MT880" t="s">
        <v>2779</v>
      </c>
      <c r="MU880" t="s">
        <v>2779</v>
      </c>
      <c r="MV880" t="s">
        <v>3111</v>
      </c>
      <c r="OD880" t="s">
        <v>3295</v>
      </c>
      <c r="OE880" t="s">
        <v>2779</v>
      </c>
      <c r="OF880" t="s">
        <v>3084</v>
      </c>
      <c r="OQ880" t="s">
        <v>2777</v>
      </c>
      <c r="OR880" t="s">
        <v>3084</v>
      </c>
      <c r="PO880" t="s">
        <v>3544</v>
      </c>
      <c r="PP880" t="s">
        <v>3582</v>
      </c>
      <c r="QA880" t="s">
        <v>3111</v>
      </c>
      <c r="QB880" t="s">
        <v>3111</v>
      </c>
      <c r="RG880" t="s">
        <v>3036</v>
      </c>
      <c r="RH880" t="s">
        <v>2889</v>
      </c>
      <c r="RI880" t="s">
        <v>3050</v>
      </c>
      <c r="RJ880" t="s">
        <v>2938</v>
      </c>
      <c r="RK880" t="s">
        <v>3047</v>
      </c>
      <c r="RL880" t="s">
        <v>3018</v>
      </c>
      <c r="RM880" t="s">
        <v>2639</v>
      </c>
      <c r="RS880" t="s">
        <v>3007</v>
      </c>
      <c r="RT880" t="s">
        <v>3055</v>
      </c>
      <c r="RU880" t="s">
        <v>2892</v>
      </c>
      <c r="RV880" t="s">
        <v>2797</v>
      </c>
      <c r="RW880" t="s">
        <v>3030</v>
      </c>
      <c r="RX880" t="s">
        <v>3046</v>
      </c>
      <c r="RY880" t="s">
        <v>2797</v>
      </c>
      <c r="SE880" t="s">
        <v>2479</v>
      </c>
      <c r="SF880" t="s">
        <v>2479</v>
      </c>
      <c r="SG880" t="s">
        <v>2479</v>
      </c>
      <c r="SH880" t="s">
        <v>2479</v>
      </c>
      <c r="SI880" t="s">
        <v>2479</v>
      </c>
      <c r="SJ880" t="s">
        <v>2479</v>
      </c>
      <c r="SK880" t="s">
        <v>2479</v>
      </c>
      <c r="SQ880" t="s">
        <v>2906</v>
      </c>
      <c r="SR880" t="s">
        <v>3041</v>
      </c>
      <c r="SS880" t="s">
        <v>2632</v>
      </c>
      <c r="ST880" t="s">
        <v>2821</v>
      </c>
      <c r="SU880" t="s">
        <v>3173</v>
      </c>
      <c r="SV880" t="s">
        <v>2909</v>
      </c>
      <c r="SW880" t="s">
        <v>2517</v>
      </c>
      <c r="TC880" t="s">
        <v>2766</v>
      </c>
      <c r="TD880" t="s">
        <v>2992</v>
      </c>
      <c r="TE880" t="s">
        <v>2932</v>
      </c>
      <c r="TF880" t="s">
        <v>2985</v>
      </c>
      <c r="TG880" t="s">
        <v>2956</v>
      </c>
      <c r="TH880" t="s">
        <v>2839</v>
      </c>
      <c r="TI880" t="s">
        <v>2636</v>
      </c>
      <c r="TO880" t="s">
        <v>2649</v>
      </c>
      <c r="TP880" t="s">
        <v>2976</v>
      </c>
      <c r="TQ880" t="s">
        <v>3074</v>
      </c>
      <c r="TR880" t="s">
        <v>2815</v>
      </c>
      <c r="TS880" t="s">
        <v>2809</v>
      </c>
      <c r="TT880" t="s">
        <v>2706</v>
      </c>
      <c r="TU880" t="s">
        <v>2811</v>
      </c>
      <c r="VO880" t="s">
        <v>3104</v>
      </c>
      <c r="VP880" t="s">
        <v>2925</v>
      </c>
      <c r="WA880" t="s">
        <v>2462</v>
      </c>
      <c r="WB880" t="s">
        <v>2835</v>
      </c>
      <c r="WM880" t="s">
        <v>2479</v>
      </c>
      <c r="WN880" t="s">
        <v>2479</v>
      </c>
      <c r="WY880" t="s">
        <v>3052</v>
      </c>
      <c r="WZ880" t="s">
        <v>2910</v>
      </c>
      <c r="XK880" t="s">
        <v>2967</v>
      </c>
      <c r="XL880" t="s">
        <v>2637</v>
      </c>
      <c r="XW880" t="s">
        <v>2623</v>
      </c>
      <c r="XX880" t="s">
        <v>2850</v>
      </c>
      <c r="ADU880" t="s">
        <v>3050</v>
      </c>
      <c r="ADW880" t="s">
        <v>3080</v>
      </c>
      <c r="ADX880" t="s">
        <v>2713</v>
      </c>
      <c r="AEG880" t="s">
        <v>2923</v>
      </c>
      <c r="AEI880" t="s">
        <v>2679</v>
      </c>
      <c r="AEJ880" t="s">
        <v>2840</v>
      </c>
      <c r="AES880" t="s">
        <v>2479</v>
      </c>
      <c r="AEU880" t="s">
        <v>2479</v>
      </c>
      <c r="AEV880" t="s">
        <v>2479</v>
      </c>
      <c r="AFE880" t="s">
        <v>2568</v>
      </c>
      <c r="AFG880" t="s">
        <v>3144</v>
      </c>
      <c r="AFH880" t="s">
        <v>2444</v>
      </c>
      <c r="AFQ880" t="s">
        <v>2521</v>
      </c>
      <c r="AFS880" t="s">
        <v>2520</v>
      </c>
      <c r="AFT880" t="s">
        <v>3000</v>
      </c>
      <c r="AGC880" t="s">
        <v>2516</v>
      </c>
      <c r="AGE880" t="s">
        <v>3031</v>
      </c>
      <c r="AGF880" t="s">
        <v>2555</v>
      </c>
      <c r="AGQ880" t="s">
        <v>3080</v>
      </c>
      <c r="AGR880" t="s">
        <v>3080</v>
      </c>
      <c r="AHC880" t="s">
        <v>2953</v>
      </c>
      <c r="AHD880" t="s">
        <v>2965</v>
      </c>
      <c r="AHO880" t="s">
        <v>2479</v>
      </c>
      <c r="AHP880" t="s">
        <v>2479</v>
      </c>
      <c r="AIA880" t="s">
        <v>2445</v>
      </c>
      <c r="AIB880" t="s">
        <v>2460</v>
      </c>
      <c r="AIM880" t="s">
        <v>2984</v>
      </c>
      <c r="AIN880" t="s">
        <v>2829</v>
      </c>
      <c r="AIY880" t="s">
        <v>2767</v>
      </c>
      <c r="AIZ880" t="s">
        <v>2550</v>
      </c>
      <c r="AJK880" t="s">
        <v>3004</v>
      </c>
      <c r="AJL880" t="s">
        <v>2925</v>
      </c>
      <c r="AJW880" t="s">
        <v>2768</v>
      </c>
      <c r="AJX880" t="s">
        <v>2442</v>
      </c>
      <c r="AKI880" t="s">
        <v>2479</v>
      </c>
      <c r="AKJ880" t="s">
        <v>2479</v>
      </c>
      <c r="AKU880" t="s">
        <v>2796</v>
      </c>
      <c r="AKV880" t="s">
        <v>2640</v>
      </c>
      <c r="ALG880" t="s">
        <v>3052</v>
      </c>
      <c r="ALH880" t="s">
        <v>2968</v>
      </c>
      <c r="ALS880" t="s">
        <v>2810</v>
      </c>
      <c r="ALT880" t="s">
        <v>2853</v>
      </c>
      <c r="AMD880" t="s">
        <v>2935</v>
      </c>
      <c r="AME880" t="s">
        <v>2423</v>
      </c>
      <c r="AMF880" t="s">
        <v>3092</v>
      </c>
      <c r="AMP880" t="s">
        <v>3086</v>
      </c>
      <c r="AMQ880" t="s">
        <v>2424</v>
      </c>
      <c r="AMR880" t="s">
        <v>2862</v>
      </c>
      <c r="ANB880" t="s">
        <v>2479</v>
      </c>
      <c r="ANC880" t="s">
        <v>2479</v>
      </c>
      <c r="AND880" t="s">
        <v>2479</v>
      </c>
      <c r="ANN880" t="s">
        <v>2640</v>
      </c>
      <c r="ANO880" t="s">
        <v>3045</v>
      </c>
      <c r="ANP880" t="s">
        <v>3018</v>
      </c>
      <c r="ANZ880" t="s">
        <v>2934</v>
      </c>
      <c r="AOA880" t="s">
        <v>3095</v>
      </c>
      <c r="AOB880" t="s">
        <v>2133</v>
      </c>
      <c r="AOL880" t="s">
        <v>2610</v>
      </c>
      <c r="AOM880" t="s">
        <v>2529</v>
      </c>
      <c r="AON880" t="s">
        <v>2769</v>
      </c>
      <c r="AOY880" t="s">
        <v>2988</v>
      </c>
      <c r="AOZ880" t="s">
        <v>3019</v>
      </c>
      <c r="APK880" t="s">
        <v>2639</v>
      </c>
      <c r="APL880" t="s">
        <v>3001</v>
      </c>
      <c r="APW880" t="s">
        <v>2479</v>
      </c>
      <c r="APX880" t="s">
        <v>2479</v>
      </c>
      <c r="AQI880" t="s">
        <v>3173</v>
      </c>
      <c r="AQJ880" t="s">
        <v>2896</v>
      </c>
      <c r="AQU880" t="s">
        <v>3054</v>
      </c>
      <c r="AQV880" t="s">
        <v>3053</v>
      </c>
      <c r="ARG880" t="s">
        <v>2632</v>
      </c>
      <c r="ARH880" t="s">
        <v>2578</v>
      </c>
      <c r="BEP880" t="s">
        <v>2479</v>
      </c>
      <c r="BEQ880" t="s">
        <v>2479</v>
      </c>
      <c r="BER880" t="s">
        <v>2479</v>
      </c>
      <c r="BFZ880" t="s">
        <v>2479</v>
      </c>
      <c r="BGA880" t="s">
        <v>2479</v>
      </c>
      <c r="BGB880" t="s">
        <v>2479</v>
      </c>
      <c r="BHW880" t="s">
        <v>2479</v>
      </c>
      <c r="BHX880" t="s">
        <v>2702</v>
      </c>
      <c r="BIH880" t="s">
        <v>2479</v>
      </c>
      <c r="BII880" t="s">
        <v>2479</v>
      </c>
      <c r="BIJ880" t="s">
        <v>2479</v>
      </c>
      <c r="BIU880" t="s">
        <v>2479</v>
      </c>
      <c r="BIV880" t="s">
        <v>2479</v>
      </c>
      <c r="BLW880" t="s">
        <v>3036</v>
      </c>
      <c r="BLX880" t="s">
        <v>2889</v>
      </c>
      <c r="BLY880" t="s">
        <v>3050</v>
      </c>
      <c r="BLZ880" t="s">
        <v>2938</v>
      </c>
      <c r="BMA880" t="s">
        <v>3047</v>
      </c>
      <c r="BMB880" t="s">
        <v>3018</v>
      </c>
      <c r="BMI880" t="s">
        <v>3007</v>
      </c>
      <c r="BMJ880" t="s">
        <v>3055</v>
      </c>
      <c r="BMK880" t="s">
        <v>2892</v>
      </c>
      <c r="BML880" t="s">
        <v>2797</v>
      </c>
      <c r="BMM880" t="s">
        <v>3030</v>
      </c>
      <c r="BMN880" t="s">
        <v>3046</v>
      </c>
      <c r="BMU880" t="s">
        <v>2461</v>
      </c>
      <c r="BMV880" t="s">
        <v>2479</v>
      </c>
      <c r="BMW880" t="s">
        <v>2479</v>
      </c>
      <c r="BMX880" t="s">
        <v>2479</v>
      </c>
      <c r="BMY880" t="s">
        <v>2479</v>
      </c>
      <c r="BMZ880" t="s">
        <v>2479</v>
      </c>
      <c r="BNG880" t="s">
        <v>2906</v>
      </c>
      <c r="BNH880" t="s">
        <v>3041</v>
      </c>
      <c r="BNI880" t="s">
        <v>2568</v>
      </c>
      <c r="BNJ880" t="s">
        <v>2761</v>
      </c>
      <c r="BNK880" t="s">
        <v>2444</v>
      </c>
      <c r="BNL880" t="s">
        <v>2453</v>
      </c>
      <c r="BNS880" t="s">
        <v>2766</v>
      </c>
      <c r="BNT880" t="s">
        <v>2992</v>
      </c>
      <c r="BNU880" t="s">
        <v>2932</v>
      </c>
      <c r="BNV880" t="s">
        <v>2985</v>
      </c>
      <c r="BNW880" t="s">
        <v>2956</v>
      </c>
      <c r="BNX880" t="s">
        <v>2839</v>
      </c>
      <c r="BOE880" t="s">
        <v>2649</v>
      </c>
      <c r="BOF880" t="s">
        <v>2976</v>
      </c>
      <c r="BOG880" t="s">
        <v>3074</v>
      </c>
      <c r="BOH880" t="s">
        <v>2815</v>
      </c>
      <c r="BOI880" t="s">
        <v>2809</v>
      </c>
      <c r="BOJ880" t="s">
        <v>2706</v>
      </c>
      <c r="BOT880" t="s">
        <v>2479</v>
      </c>
      <c r="BOU880" t="s">
        <v>2250</v>
      </c>
      <c r="BOV880" t="s">
        <v>2479</v>
      </c>
      <c r="BPS880" t="s">
        <v>2193</v>
      </c>
      <c r="BPT880" t="s">
        <v>2479</v>
      </c>
      <c r="BQD880" t="s">
        <v>2479</v>
      </c>
      <c r="BQE880" t="s">
        <v>2479</v>
      </c>
      <c r="BQF880" t="s">
        <v>2163</v>
      </c>
      <c r="BRC880" t="s">
        <v>2479</v>
      </c>
      <c r="BRD880" t="s">
        <v>2479</v>
      </c>
    </row>
    <row r="881" spans="1:1020 1030:2052" x14ac:dyDescent="0.15">
      <c r="A881" t="s">
        <v>4238</v>
      </c>
      <c r="BR881" t="s">
        <v>3403</v>
      </c>
      <c r="BS881" t="s">
        <v>3354</v>
      </c>
      <c r="BT881" t="s">
        <v>3403</v>
      </c>
      <c r="DB881" t="s">
        <v>3350</v>
      </c>
      <c r="DC881" t="s">
        <v>3350</v>
      </c>
      <c r="DD881" t="s">
        <v>3350</v>
      </c>
      <c r="DE881" t="s">
        <v>3560</v>
      </c>
      <c r="FJ881" t="s">
        <v>3295</v>
      </c>
      <c r="JK881" t="s">
        <v>3476</v>
      </c>
      <c r="JL881" t="s">
        <v>3476</v>
      </c>
      <c r="JM881" t="s">
        <v>3560</v>
      </c>
      <c r="JN881" t="s">
        <v>3560</v>
      </c>
      <c r="JO881" t="s">
        <v>3689</v>
      </c>
      <c r="JP881" t="s">
        <v>3689</v>
      </c>
      <c r="JQ881" t="s">
        <v>4202</v>
      </c>
      <c r="KU881" t="s">
        <v>3268</v>
      </c>
      <c r="KV881">
        <f>154</f>
        <v>154</v>
      </c>
      <c r="KW881">
        <f>200</f>
        <v>200</v>
      </c>
      <c r="KX881" t="s">
        <v>3085</v>
      </c>
      <c r="KY881" t="s">
        <v>3085</v>
      </c>
      <c r="KZ881" t="s">
        <v>3410</v>
      </c>
      <c r="PB881" t="s">
        <v>3350</v>
      </c>
      <c r="PC881" t="s">
        <v>3350</v>
      </c>
      <c r="PD881" t="s">
        <v>3350</v>
      </c>
      <c r="RG881" t="s">
        <v>2982</v>
      </c>
      <c r="RH881" t="s">
        <v>2996</v>
      </c>
      <c r="RI881" t="s">
        <v>2985</v>
      </c>
      <c r="RJ881" t="s">
        <v>3035</v>
      </c>
      <c r="RK881" t="s">
        <v>2796</v>
      </c>
      <c r="RL881" t="s">
        <v>3046</v>
      </c>
      <c r="RM881" t="s">
        <v>2829</v>
      </c>
      <c r="RS881" t="s">
        <v>2937</v>
      </c>
      <c r="RT881" t="s">
        <v>2976</v>
      </c>
      <c r="RU881" t="s">
        <v>2780</v>
      </c>
      <c r="RV881" t="s">
        <v>3040</v>
      </c>
      <c r="RW881" t="s">
        <v>3093</v>
      </c>
      <c r="RX881" t="s">
        <v>2992</v>
      </c>
      <c r="RY881" t="s">
        <v>2954</v>
      </c>
      <c r="SE881" t="s">
        <v>2479</v>
      </c>
      <c r="SF881" t="s">
        <v>2479</v>
      </c>
      <c r="SG881" t="s">
        <v>2479</v>
      </c>
      <c r="SH881" t="s">
        <v>2479</v>
      </c>
      <c r="SI881" t="s">
        <v>2479</v>
      </c>
      <c r="SJ881" t="s">
        <v>2479</v>
      </c>
      <c r="SK881" t="s">
        <v>2479</v>
      </c>
      <c r="SQ881" t="s">
        <v>2610</v>
      </c>
      <c r="SR881" t="s">
        <v>2904</v>
      </c>
      <c r="SS881" t="s">
        <v>3032</v>
      </c>
      <c r="ST881" t="s">
        <v>2815</v>
      </c>
      <c r="SU881" t="s">
        <v>2853</v>
      </c>
      <c r="SV881" t="s">
        <v>2565</v>
      </c>
      <c r="SW881" t="s">
        <v>2632</v>
      </c>
      <c r="TC881" t="s">
        <v>2892</v>
      </c>
      <c r="TD881" t="s">
        <v>2796</v>
      </c>
      <c r="TE881" t="s">
        <v>2961</v>
      </c>
      <c r="TF881" t="s">
        <v>3030</v>
      </c>
      <c r="TG881" t="s">
        <v>2720</v>
      </c>
      <c r="TH881" t="s">
        <v>2721</v>
      </c>
      <c r="TI881" t="s">
        <v>2836</v>
      </c>
      <c r="TO881" t="s">
        <v>2888</v>
      </c>
      <c r="TP881" t="s">
        <v>2396</v>
      </c>
      <c r="TQ881" t="s">
        <v>2745</v>
      </c>
      <c r="TR881" t="s">
        <v>2409</v>
      </c>
      <c r="TS881" t="s">
        <v>2532</v>
      </c>
      <c r="TT881" t="s">
        <v>2883</v>
      </c>
      <c r="TU881" t="s">
        <v>2857</v>
      </c>
      <c r="ABB881" t="s">
        <v>3047</v>
      </c>
      <c r="ABC881" t="s">
        <v>3155</v>
      </c>
      <c r="ABD881" t="s">
        <v>2986</v>
      </c>
      <c r="ABN881" t="s">
        <v>2555</v>
      </c>
      <c r="ABO881" t="s">
        <v>2817</v>
      </c>
      <c r="ABP881" t="s">
        <v>2623</v>
      </c>
      <c r="ABZ881" t="s">
        <v>2479</v>
      </c>
      <c r="ACA881" t="s">
        <v>2479</v>
      </c>
      <c r="ACB881" t="s">
        <v>2479</v>
      </c>
      <c r="ACL881" t="s">
        <v>2824</v>
      </c>
      <c r="ACM881" t="s">
        <v>2620</v>
      </c>
      <c r="ACN881" t="s">
        <v>2555</v>
      </c>
      <c r="ACX881" t="s">
        <v>3030</v>
      </c>
      <c r="ACY881" t="s">
        <v>2949</v>
      </c>
      <c r="ACZ881" t="s">
        <v>2865</v>
      </c>
      <c r="ADJ881" t="s">
        <v>2804</v>
      </c>
      <c r="ADK881" t="s">
        <v>2807</v>
      </c>
      <c r="ADL881" t="s">
        <v>2792</v>
      </c>
      <c r="AGP881" t="s">
        <v>2982</v>
      </c>
      <c r="AGQ881" t="s">
        <v>2892</v>
      </c>
      <c r="AGR881" t="s">
        <v>2637</v>
      </c>
      <c r="AGS881" t="s">
        <v>2912</v>
      </c>
      <c r="AHB881" t="s">
        <v>2816</v>
      </c>
      <c r="AHC881" t="s">
        <v>2456</v>
      </c>
      <c r="AHD881" t="s">
        <v>2449</v>
      </c>
      <c r="AHE881" t="s">
        <v>2442</v>
      </c>
      <c r="AHN881" t="s">
        <v>2479</v>
      </c>
      <c r="AHO881" t="s">
        <v>2479</v>
      </c>
      <c r="AHP881" t="s">
        <v>2479</v>
      </c>
      <c r="AHQ881" t="s">
        <v>2479</v>
      </c>
      <c r="AHZ881" t="s">
        <v>2753</v>
      </c>
      <c r="AIA881" t="s">
        <v>2888</v>
      </c>
      <c r="AIB881" t="s">
        <v>2632</v>
      </c>
      <c r="AIC881" t="s">
        <v>2646</v>
      </c>
      <c r="AIL881" t="s">
        <v>2828</v>
      </c>
      <c r="AIM881" t="s">
        <v>2963</v>
      </c>
      <c r="AIN881" t="s">
        <v>2721</v>
      </c>
      <c r="AIO881" t="s">
        <v>2799</v>
      </c>
      <c r="AIX881" t="s">
        <v>2857</v>
      </c>
      <c r="AIY881" t="s">
        <v>2500</v>
      </c>
      <c r="AIZ881" t="s">
        <v>2857</v>
      </c>
      <c r="AJA881" t="s">
        <v>2826</v>
      </c>
      <c r="AJJ881" t="s">
        <v>2713</v>
      </c>
      <c r="AJK881" t="s">
        <v>3017</v>
      </c>
      <c r="AJL881" t="s">
        <v>2989</v>
      </c>
      <c r="AJV881" t="s">
        <v>2415</v>
      </c>
      <c r="AJW881" t="s">
        <v>2757</v>
      </c>
      <c r="AJX881" t="s">
        <v>2505</v>
      </c>
      <c r="AKH881" t="s">
        <v>2479</v>
      </c>
      <c r="AKI881" t="s">
        <v>2479</v>
      </c>
      <c r="AKJ881" t="s">
        <v>2479</v>
      </c>
      <c r="AKT881" t="s">
        <v>2716</v>
      </c>
      <c r="AKU881" t="s">
        <v>3081</v>
      </c>
      <c r="AKV881" t="s">
        <v>2937</v>
      </c>
      <c r="ALF881" t="s">
        <v>2985</v>
      </c>
      <c r="ALG881" t="s">
        <v>3045</v>
      </c>
      <c r="ALH881" t="s">
        <v>2980</v>
      </c>
      <c r="ALR881" t="s">
        <v>2816</v>
      </c>
      <c r="ALS881" t="s">
        <v>2894</v>
      </c>
      <c r="ALT881" t="s">
        <v>2894</v>
      </c>
      <c r="BLW881" t="s">
        <v>2982</v>
      </c>
      <c r="BLX881" t="s">
        <v>2996</v>
      </c>
      <c r="BLY881" t="s">
        <v>2985</v>
      </c>
      <c r="BLZ881" t="s">
        <v>3035</v>
      </c>
      <c r="BMA881" t="s">
        <v>2796</v>
      </c>
      <c r="BMB881" t="s">
        <v>3046</v>
      </c>
      <c r="BMI881" t="s">
        <v>2937</v>
      </c>
      <c r="BMJ881" t="s">
        <v>2976</v>
      </c>
      <c r="BMK881" t="s">
        <v>2780</v>
      </c>
      <c r="BML881" t="s">
        <v>3040</v>
      </c>
      <c r="BMM881" t="s">
        <v>3093</v>
      </c>
      <c r="BMN881" t="s">
        <v>2992</v>
      </c>
      <c r="BMU881" t="s">
        <v>3009</v>
      </c>
      <c r="BMV881" t="s">
        <v>2932</v>
      </c>
      <c r="BMW881" t="s">
        <v>3244</v>
      </c>
      <c r="BMX881" t="s">
        <v>2479</v>
      </c>
      <c r="BMY881" t="s">
        <v>2479</v>
      </c>
      <c r="BMZ881" t="s">
        <v>2479</v>
      </c>
      <c r="BNG881" t="s">
        <v>2610</v>
      </c>
      <c r="BNH881" t="s">
        <v>2904</v>
      </c>
      <c r="BNI881" t="s">
        <v>2636</v>
      </c>
      <c r="BNJ881" t="s">
        <v>2894</v>
      </c>
      <c r="BNK881" t="s">
        <v>2813</v>
      </c>
      <c r="BNL881" t="s">
        <v>2565</v>
      </c>
      <c r="BNS881" t="s">
        <v>2892</v>
      </c>
      <c r="BNT881" t="s">
        <v>2796</v>
      </c>
      <c r="BNU881" t="s">
        <v>2961</v>
      </c>
      <c r="BNV881" t="s">
        <v>3030</v>
      </c>
      <c r="BNW881" t="s">
        <v>2720</v>
      </c>
      <c r="BNX881" t="s">
        <v>2721</v>
      </c>
      <c r="BOE881" t="s">
        <v>2888</v>
      </c>
      <c r="BOF881" t="s">
        <v>2396</v>
      </c>
      <c r="BOG881" t="s">
        <v>2745</v>
      </c>
      <c r="BOH881" t="s">
        <v>2409</v>
      </c>
      <c r="BOI881" t="s">
        <v>2532</v>
      </c>
      <c r="BOJ881" t="s">
        <v>2883</v>
      </c>
      <c r="BQD881" t="s">
        <v>2479</v>
      </c>
    </row>
    <row r="882" spans="1:1020 1030:2052" x14ac:dyDescent="0.15">
      <c r="A882" t="s">
        <v>4239</v>
      </c>
      <c r="CR882" t="s">
        <v>3336</v>
      </c>
      <c r="JP882" t="s">
        <v>3689</v>
      </c>
      <c r="JQ882" t="s">
        <v>4202</v>
      </c>
      <c r="KZ882" t="s">
        <v>3402</v>
      </c>
      <c r="RL882" t="s">
        <v>2713</v>
      </c>
      <c r="RM882" t="s">
        <v>3079</v>
      </c>
      <c r="RX882" t="s">
        <v>3005</v>
      </c>
      <c r="RY882" t="s">
        <v>2999</v>
      </c>
      <c r="SJ882" t="s">
        <v>2479</v>
      </c>
      <c r="SK882" t="s">
        <v>2479</v>
      </c>
      <c r="SV882" t="s">
        <v>2444</v>
      </c>
      <c r="SW882" t="s">
        <v>2938</v>
      </c>
      <c r="TH882" t="s">
        <v>2957</v>
      </c>
      <c r="TI882" t="s">
        <v>2964</v>
      </c>
      <c r="TT882" t="s">
        <v>2707</v>
      </c>
      <c r="TU882" t="s">
        <v>2814</v>
      </c>
      <c r="BJH882" t="s">
        <v>3007</v>
      </c>
      <c r="BJT882" t="s">
        <v>3005</v>
      </c>
      <c r="BKF882" t="s">
        <v>2479</v>
      </c>
      <c r="BKR882" t="s">
        <v>2444</v>
      </c>
      <c r="BLD882" t="s">
        <v>2442</v>
      </c>
      <c r="BLP882" t="s">
        <v>2707</v>
      </c>
      <c r="BMB882" t="s">
        <v>2713</v>
      </c>
      <c r="BMN882" t="s">
        <v>3005</v>
      </c>
      <c r="BMZ882" t="s">
        <v>2479</v>
      </c>
      <c r="BNL882" t="s">
        <v>2444</v>
      </c>
      <c r="BNX882" t="s">
        <v>2957</v>
      </c>
      <c r="BOJ882" t="s">
        <v>2707</v>
      </c>
    </row>
    <row r="883" spans="1:1020 1030:2052" x14ac:dyDescent="0.15">
      <c r="A883" t="s">
        <v>4240</v>
      </c>
      <c r="BT883" t="s">
        <v>3544</v>
      </c>
      <c r="CM883" t="s">
        <v>3830</v>
      </c>
      <c r="CN883" t="s">
        <v>3852</v>
      </c>
      <c r="CO883" t="s">
        <v>3167</v>
      </c>
      <c r="CR883" t="s">
        <v>3410</v>
      </c>
      <c r="DD883" t="s">
        <v>3560</v>
      </c>
      <c r="DE883" t="s">
        <v>3560</v>
      </c>
      <c r="DY883" t="s">
        <v>3354</v>
      </c>
      <c r="EB883" t="s">
        <v>3350</v>
      </c>
      <c r="EC883" t="s">
        <v>3350</v>
      </c>
      <c r="EN883" t="s">
        <v>3544</v>
      </c>
      <c r="EZ883">
        <f>18</f>
        <v>18</v>
      </c>
      <c r="FL883" t="s">
        <v>2779</v>
      </c>
      <c r="JK883" t="s">
        <v>3476</v>
      </c>
      <c r="JL883" t="s">
        <v>3476</v>
      </c>
      <c r="JM883" t="s">
        <v>3560</v>
      </c>
      <c r="JP883" t="s">
        <v>3689</v>
      </c>
      <c r="JQ883" t="s">
        <v>4202</v>
      </c>
      <c r="KN883" t="s">
        <v>2777</v>
      </c>
      <c r="KU883">
        <f>137</f>
        <v>137</v>
      </c>
      <c r="KV883" t="s">
        <v>3522</v>
      </c>
      <c r="KW883" t="s">
        <v>3167</v>
      </c>
      <c r="KZ883" t="s">
        <v>3409</v>
      </c>
      <c r="MV883" t="s">
        <v>3111</v>
      </c>
      <c r="OF883" t="s">
        <v>3084</v>
      </c>
      <c r="PD883" t="s">
        <v>3350</v>
      </c>
      <c r="PP883" t="s">
        <v>3350</v>
      </c>
      <c r="RG883" t="s">
        <v>3017</v>
      </c>
      <c r="RH883" t="s">
        <v>3086</v>
      </c>
      <c r="RI883" t="s">
        <v>2934</v>
      </c>
      <c r="RL883" t="s">
        <v>2998</v>
      </c>
      <c r="RM883" t="s">
        <v>3095</v>
      </c>
      <c r="RS883" t="s">
        <v>2907</v>
      </c>
      <c r="RT883" t="s">
        <v>2799</v>
      </c>
      <c r="RU883" t="s">
        <v>2835</v>
      </c>
      <c r="RX883" t="s">
        <v>3035</v>
      </c>
      <c r="RY883" t="s">
        <v>2965</v>
      </c>
      <c r="SE883" t="s">
        <v>2479</v>
      </c>
      <c r="SF883" t="s">
        <v>2479</v>
      </c>
      <c r="SG883" t="s">
        <v>2479</v>
      </c>
      <c r="SJ883" t="s">
        <v>2479</v>
      </c>
      <c r="SK883" t="s">
        <v>2479</v>
      </c>
      <c r="SQ883" t="s">
        <v>2967</v>
      </c>
      <c r="SR883" t="s">
        <v>2835</v>
      </c>
      <c r="SS883" t="s">
        <v>2520</v>
      </c>
      <c r="SV883" t="s">
        <v>2958</v>
      </c>
      <c r="SW883" t="s">
        <v>2949</v>
      </c>
      <c r="TC883" t="s">
        <v>2853</v>
      </c>
      <c r="TD883" t="s">
        <v>2608</v>
      </c>
      <c r="TE883" t="s">
        <v>2990</v>
      </c>
      <c r="TH883" t="s">
        <v>2264</v>
      </c>
      <c r="TI883" t="s">
        <v>2806</v>
      </c>
      <c r="TO883" t="s">
        <v>2451</v>
      </c>
      <c r="TP883" t="s">
        <v>2879</v>
      </c>
      <c r="TQ883" t="s">
        <v>2879</v>
      </c>
      <c r="TT883" t="s">
        <v>2532</v>
      </c>
      <c r="TU883" t="s">
        <v>2584</v>
      </c>
      <c r="ABD883" t="s">
        <v>3018</v>
      </c>
      <c r="ABP883" t="s">
        <v>2425</v>
      </c>
      <c r="ACB883" t="s">
        <v>2479</v>
      </c>
      <c r="ACN883" t="s">
        <v>2720</v>
      </c>
      <c r="ACZ883" t="s">
        <v>2445</v>
      </c>
      <c r="ADL883" t="s">
        <v>2883</v>
      </c>
      <c r="ADU883" t="s">
        <v>3054</v>
      </c>
      <c r="ADX883" t="s">
        <v>3017</v>
      </c>
      <c r="ADY883" t="s">
        <v>3071</v>
      </c>
      <c r="AEG883" t="s">
        <v>2446</v>
      </c>
      <c r="AEJ883" t="s">
        <v>3117</v>
      </c>
      <c r="AEK883" t="s">
        <v>2900</v>
      </c>
      <c r="AES883" t="s">
        <v>2479</v>
      </c>
      <c r="AEV883" t="s">
        <v>2479</v>
      </c>
      <c r="AEW883" t="s">
        <v>2479</v>
      </c>
      <c r="AFE883" t="s">
        <v>2524</v>
      </c>
      <c r="AFH883" t="s">
        <v>2968</v>
      </c>
      <c r="AFI883" t="s">
        <v>3030</v>
      </c>
      <c r="AFQ883" t="s">
        <v>2780</v>
      </c>
      <c r="AFT883" t="s">
        <v>3075</v>
      </c>
      <c r="AFU883" t="s">
        <v>2456</v>
      </c>
      <c r="AGC883" t="s">
        <v>2707</v>
      </c>
      <c r="AGF883" t="s">
        <v>2677</v>
      </c>
      <c r="AGG883" t="s">
        <v>2931</v>
      </c>
      <c r="AGR883" t="s">
        <v>2912</v>
      </c>
      <c r="AGS883" t="s">
        <v>3001</v>
      </c>
      <c r="AHD883" t="s">
        <v>3095</v>
      </c>
      <c r="AHE883" t="s">
        <v>3056</v>
      </c>
      <c r="AHP883" t="s">
        <v>2479</v>
      </c>
      <c r="AHQ883" t="s">
        <v>2479</v>
      </c>
      <c r="AIB883" t="s">
        <v>2797</v>
      </c>
      <c r="AIC883" t="s">
        <v>2797</v>
      </c>
      <c r="AIN883" t="s">
        <v>2878</v>
      </c>
      <c r="AIO883" t="s">
        <v>2458</v>
      </c>
      <c r="AIZ883" t="s">
        <v>2587</v>
      </c>
      <c r="AJA883" t="s">
        <v>2673</v>
      </c>
      <c r="AJL883" t="s">
        <v>2860</v>
      </c>
      <c r="AJX883" t="s">
        <v>2999</v>
      </c>
      <c r="AKJ883" t="s">
        <v>2479</v>
      </c>
      <c r="AKV883" t="s">
        <v>2524</v>
      </c>
      <c r="ALH883" t="s">
        <v>2455</v>
      </c>
      <c r="ALT883" t="s">
        <v>2258</v>
      </c>
      <c r="AMF883" t="s">
        <v>3073</v>
      </c>
      <c r="AMR883" t="s">
        <v>2868</v>
      </c>
      <c r="AND883" t="s">
        <v>2479</v>
      </c>
      <c r="ANP883" t="s">
        <v>3047</v>
      </c>
      <c r="AOB883" t="s">
        <v>2978</v>
      </c>
      <c r="AON883" t="s">
        <v>2554</v>
      </c>
      <c r="AOZ883" t="s">
        <v>3092</v>
      </c>
      <c r="APL883" t="s">
        <v>2956</v>
      </c>
      <c r="APX883" t="s">
        <v>2479</v>
      </c>
      <c r="AQJ883" t="s">
        <v>2984</v>
      </c>
      <c r="AQV883" t="s">
        <v>2425</v>
      </c>
      <c r="ARH883" t="s">
        <v>2647</v>
      </c>
      <c r="BER883" t="s">
        <v>2479</v>
      </c>
      <c r="BHX883" t="s">
        <v>2479</v>
      </c>
      <c r="BIJ883" t="s">
        <v>2479</v>
      </c>
      <c r="BJC883" t="s">
        <v>3078</v>
      </c>
      <c r="BJD883" t="s">
        <v>2984</v>
      </c>
      <c r="BJE883" t="s">
        <v>2868</v>
      </c>
      <c r="BJH883" t="s">
        <v>2965</v>
      </c>
      <c r="BJO883" t="s">
        <v>2907</v>
      </c>
      <c r="BJP883" t="s">
        <v>2799</v>
      </c>
      <c r="BJQ883" t="s">
        <v>2835</v>
      </c>
      <c r="BJT883" t="s">
        <v>3035</v>
      </c>
      <c r="BKA883" t="s">
        <v>2479</v>
      </c>
      <c r="BKB883" t="s">
        <v>2479</v>
      </c>
      <c r="BKC883" t="s">
        <v>2479</v>
      </c>
      <c r="BKF883" t="s">
        <v>2479</v>
      </c>
      <c r="BKM883" t="s">
        <v>2967</v>
      </c>
      <c r="BKN883" t="s">
        <v>2835</v>
      </c>
      <c r="BKO883" t="s">
        <v>2520</v>
      </c>
      <c r="BKR883" t="s">
        <v>2958</v>
      </c>
      <c r="BKY883" t="s">
        <v>2393</v>
      </c>
      <c r="BKZ883" t="s">
        <v>2812</v>
      </c>
      <c r="BLA883" t="s">
        <v>2510</v>
      </c>
      <c r="BLD883" t="s">
        <v>2584</v>
      </c>
      <c r="BLK883" t="s">
        <v>2451</v>
      </c>
      <c r="BLL883" t="s">
        <v>2879</v>
      </c>
      <c r="BLM883" t="s">
        <v>2879</v>
      </c>
      <c r="BLP883" t="s">
        <v>2532</v>
      </c>
      <c r="BLW883" t="s">
        <v>3017</v>
      </c>
      <c r="BLX883" t="s">
        <v>3086</v>
      </c>
      <c r="BLY883" t="s">
        <v>2934</v>
      </c>
      <c r="BMB883" t="s">
        <v>2998</v>
      </c>
      <c r="BMI883" t="s">
        <v>2907</v>
      </c>
      <c r="BMJ883" t="s">
        <v>2799</v>
      </c>
      <c r="BMK883" t="s">
        <v>2835</v>
      </c>
      <c r="BMN883" t="s">
        <v>3035</v>
      </c>
      <c r="BMU883" t="s">
        <v>2957</v>
      </c>
      <c r="BMV883" t="s">
        <v>2957</v>
      </c>
      <c r="BMW883" t="s">
        <v>2479</v>
      </c>
      <c r="BMZ883" t="s">
        <v>2479</v>
      </c>
      <c r="BNG883" t="s">
        <v>2967</v>
      </c>
      <c r="BNH883" t="s">
        <v>2835</v>
      </c>
      <c r="BNI883" t="s">
        <v>2968</v>
      </c>
      <c r="BNL883" t="s">
        <v>2796</v>
      </c>
      <c r="BNS883" t="s">
        <v>2853</v>
      </c>
      <c r="BNT883" t="s">
        <v>2608</v>
      </c>
      <c r="BNU883" t="s">
        <v>2990</v>
      </c>
      <c r="BNX883" t="s">
        <v>2264</v>
      </c>
      <c r="BOE883" t="s">
        <v>2451</v>
      </c>
      <c r="BOF883" t="s">
        <v>2879</v>
      </c>
      <c r="BOG883" t="s">
        <v>2879</v>
      </c>
      <c r="BOJ883" t="s">
        <v>2532</v>
      </c>
      <c r="BPT883" t="s">
        <v>2163</v>
      </c>
      <c r="BQF883" t="s">
        <v>2479</v>
      </c>
    </row>
    <row r="884" spans="1:1020 1030:2052" x14ac:dyDescent="0.15">
      <c r="A884" t="s">
        <v>4241</v>
      </c>
      <c r="J884" t="s">
        <v>3138</v>
      </c>
      <c r="K884" t="s">
        <v>2779</v>
      </c>
      <c r="L884" t="s">
        <v>3084</v>
      </c>
      <c r="AH884" t="s">
        <v>2779</v>
      </c>
      <c r="AI884" t="s">
        <v>2779</v>
      </c>
      <c r="AJ884" t="s">
        <v>3084</v>
      </c>
      <c r="AT884" t="s">
        <v>3138</v>
      </c>
      <c r="AU884" t="s">
        <v>2779</v>
      </c>
      <c r="AV884" t="s">
        <v>3111</v>
      </c>
      <c r="BG884" t="s">
        <v>2777</v>
      </c>
      <c r="BH884" t="s">
        <v>3084</v>
      </c>
      <c r="CE884" t="s">
        <v>2777</v>
      </c>
      <c r="CF884" t="s">
        <v>2779</v>
      </c>
      <c r="CO884" t="s">
        <v>3409</v>
      </c>
      <c r="CP884" t="s">
        <v>3336</v>
      </c>
      <c r="CQ884" t="s">
        <v>3336</v>
      </c>
      <c r="CR884" t="s">
        <v>3336</v>
      </c>
      <c r="EX884" t="s">
        <v>2777</v>
      </c>
      <c r="EY884" t="s">
        <v>2777</v>
      </c>
      <c r="EZ884" t="s">
        <v>3084</v>
      </c>
      <c r="FJ884" t="s">
        <v>2779</v>
      </c>
      <c r="FK884" t="s">
        <v>2777</v>
      </c>
      <c r="FL884" t="s">
        <v>3084</v>
      </c>
      <c r="GH884" t="s">
        <v>3138</v>
      </c>
      <c r="GI884" t="s">
        <v>3084</v>
      </c>
      <c r="GJ884" t="s">
        <v>3111</v>
      </c>
      <c r="HG884">
        <f>63</f>
        <v>63</v>
      </c>
      <c r="HH884" t="s">
        <v>3084</v>
      </c>
      <c r="HR884" t="s">
        <v>2304</v>
      </c>
      <c r="HS884" t="s">
        <v>2779</v>
      </c>
      <c r="HT884" t="s">
        <v>2779</v>
      </c>
      <c r="IE884" t="s">
        <v>2437</v>
      </c>
      <c r="IF884" t="s">
        <v>2779</v>
      </c>
      <c r="JM884" t="s">
        <v>3689</v>
      </c>
      <c r="JN884" t="s">
        <v>3689</v>
      </c>
      <c r="JO884" t="s">
        <v>3689</v>
      </c>
      <c r="JP884" t="s">
        <v>3689</v>
      </c>
      <c r="JQ884" t="s">
        <v>4202</v>
      </c>
      <c r="KL884" t="s">
        <v>2779</v>
      </c>
      <c r="KM884" t="s">
        <v>3084</v>
      </c>
      <c r="KN884" t="s">
        <v>3111</v>
      </c>
      <c r="KW884" t="s">
        <v>3754</v>
      </c>
      <c r="KX884" t="s">
        <v>3754</v>
      </c>
      <c r="KY884" t="s">
        <v>3354</v>
      </c>
      <c r="KZ884" t="s">
        <v>3402</v>
      </c>
      <c r="LJ884">
        <f>80</f>
        <v>80</v>
      </c>
      <c r="LK884">
        <f>100</f>
        <v>100</v>
      </c>
      <c r="LL884" t="s">
        <v>2777</v>
      </c>
      <c r="MT884" t="s">
        <v>2777</v>
      </c>
      <c r="MU884" t="s">
        <v>3084</v>
      </c>
      <c r="MV884" t="s">
        <v>3560</v>
      </c>
      <c r="NS884" t="s">
        <v>3138</v>
      </c>
      <c r="NT884" t="s">
        <v>3084</v>
      </c>
      <c r="OD884" t="s">
        <v>2779</v>
      </c>
      <c r="OE884" t="s">
        <v>3084</v>
      </c>
      <c r="OF884" t="s">
        <v>3350</v>
      </c>
      <c r="OQ884" t="s">
        <v>2779</v>
      </c>
      <c r="OR884" t="s">
        <v>3336</v>
      </c>
      <c r="PD884" t="s">
        <v>3560</v>
      </c>
      <c r="PN884" t="s">
        <v>3544</v>
      </c>
      <c r="PO884" t="s">
        <v>3544</v>
      </c>
      <c r="PP884" t="s">
        <v>3350</v>
      </c>
      <c r="PZ884" t="s">
        <v>3295</v>
      </c>
      <c r="QA884" t="s">
        <v>3111</v>
      </c>
      <c r="QB884" t="s">
        <v>3350</v>
      </c>
      <c r="QL884" t="s">
        <v>3295</v>
      </c>
      <c r="QM884" t="s">
        <v>3336</v>
      </c>
      <c r="QN884" t="s">
        <v>3336</v>
      </c>
      <c r="RI884" t="s">
        <v>2986</v>
      </c>
      <c r="RJ884" t="s">
        <v>3078</v>
      </c>
      <c r="RK884" t="s">
        <v>3152</v>
      </c>
      <c r="RL884" t="s">
        <v>2910</v>
      </c>
      <c r="RM884" t="s">
        <v>2965</v>
      </c>
      <c r="RU884" t="s">
        <v>2515</v>
      </c>
      <c r="RV884" t="s">
        <v>3378</v>
      </c>
      <c r="RW884" t="s">
        <v>2634</v>
      </c>
      <c r="RX884" t="s">
        <v>2794</v>
      </c>
      <c r="RY884" t="s">
        <v>3043</v>
      </c>
      <c r="SG884" t="s">
        <v>2479</v>
      </c>
      <c r="SH884" t="s">
        <v>2479</v>
      </c>
      <c r="SI884" t="s">
        <v>2479</v>
      </c>
      <c r="SJ884" t="s">
        <v>2479</v>
      </c>
      <c r="SK884" t="s">
        <v>2479</v>
      </c>
      <c r="SS884" t="s">
        <v>3009</v>
      </c>
      <c r="ST884" t="s">
        <v>3244</v>
      </c>
      <c r="SU884" t="s">
        <v>2938</v>
      </c>
      <c r="SV884" t="s">
        <v>2717</v>
      </c>
      <c r="SW884" t="s">
        <v>2993</v>
      </c>
      <c r="TE884" t="s">
        <v>2910</v>
      </c>
      <c r="TF884" t="s">
        <v>2424</v>
      </c>
      <c r="TG884" t="s">
        <v>2982</v>
      </c>
      <c r="TH884" t="s">
        <v>2521</v>
      </c>
      <c r="TI884" t="s">
        <v>2868</v>
      </c>
      <c r="TQ884" t="s">
        <v>2888</v>
      </c>
      <c r="TR884" t="s">
        <v>2259</v>
      </c>
      <c r="TS884" t="s">
        <v>2554</v>
      </c>
      <c r="TT884" t="s">
        <v>2918</v>
      </c>
      <c r="TU884" t="s">
        <v>2409</v>
      </c>
      <c r="ABD884" t="s">
        <v>2984</v>
      </c>
      <c r="ABP884" t="s">
        <v>2797</v>
      </c>
      <c r="ACB884" t="s">
        <v>2479</v>
      </c>
      <c r="ACN884" t="s">
        <v>2901</v>
      </c>
      <c r="ACZ884" t="s">
        <v>2519</v>
      </c>
      <c r="ADL884" t="s">
        <v>2615</v>
      </c>
      <c r="AOX884" t="s">
        <v>3066</v>
      </c>
      <c r="AOY884" t="s">
        <v>2520</v>
      </c>
      <c r="AOZ884" t="s">
        <v>2949</v>
      </c>
      <c r="APJ884" t="s">
        <v>2424</v>
      </c>
      <c r="APK884" t="s">
        <v>2967</v>
      </c>
      <c r="APL884" t="s">
        <v>3046</v>
      </c>
      <c r="APV884" t="s">
        <v>2479</v>
      </c>
      <c r="APW884" t="s">
        <v>2479</v>
      </c>
      <c r="APX884" t="s">
        <v>2479</v>
      </c>
      <c r="AQH884" t="s">
        <v>2522</v>
      </c>
      <c r="AQI884" t="s">
        <v>2722</v>
      </c>
      <c r="AQJ884" t="s">
        <v>2981</v>
      </c>
      <c r="AQT884" t="s">
        <v>3047</v>
      </c>
      <c r="AQU884" t="s">
        <v>2798</v>
      </c>
      <c r="AQV884" t="s">
        <v>2721</v>
      </c>
      <c r="ARF884" t="s">
        <v>2601</v>
      </c>
      <c r="ARG884" t="s">
        <v>2324</v>
      </c>
      <c r="ARH884" t="s">
        <v>2930</v>
      </c>
      <c r="BEP884" t="s">
        <v>2479</v>
      </c>
      <c r="BEQ884" t="s">
        <v>2479</v>
      </c>
      <c r="BER884" t="s">
        <v>2479</v>
      </c>
      <c r="BFB884" t="s">
        <v>2479</v>
      </c>
      <c r="BFC884" t="s">
        <v>2479</v>
      </c>
      <c r="BFD884" t="s">
        <v>2479</v>
      </c>
      <c r="BFN884" t="s">
        <v>2479</v>
      </c>
      <c r="BFO884" t="s">
        <v>2479</v>
      </c>
      <c r="BFP884" t="s">
        <v>2479</v>
      </c>
      <c r="BFZ884" t="s">
        <v>2417</v>
      </c>
      <c r="BGA884" t="s">
        <v>2185</v>
      </c>
      <c r="BGB884" t="s">
        <v>2479</v>
      </c>
      <c r="BGL884" t="s">
        <v>2479</v>
      </c>
      <c r="BGM884" t="s">
        <v>2479</v>
      </c>
      <c r="BGN884" t="s">
        <v>2479</v>
      </c>
      <c r="BGY884" t="s">
        <v>2479</v>
      </c>
      <c r="BGZ884" t="s">
        <v>2479</v>
      </c>
      <c r="BHK884" t="s">
        <v>2803</v>
      </c>
      <c r="BHL884" t="s">
        <v>2479</v>
      </c>
      <c r="BHV884" t="s">
        <v>2479</v>
      </c>
      <c r="BHW884" t="s">
        <v>2479</v>
      </c>
      <c r="BHX884" t="s">
        <v>2479</v>
      </c>
      <c r="BIH884" t="s">
        <v>2479</v>
      </c>
      <c r="BII884" t="s">
        <v>2479</v>
      </c>
      <c r="BIJ884" t="s">
        <v>2479</v>
      </c>
      <c r="BIT884" t="s">
        <v>2479</v>
      </c>
      <c r="BIU884" t="s">
        <v>2479</v>
      </c>
      <c r="BIV884" t="s">
        <v>2479</v>
      </c>
      <c r="BJE884" t="s">
        <v>2519</v>
      </c>
      <c r="BJF884" t="s">
        <v>2910</v>
      </c>
      <c r="BJG884" t="s">
        <v>3030</v>
      </c>
      <c r="BJH884" t="s">
        <v>2949</v>
      </c>
      <c r="BJQ884" t="s">
        <v>2515</v>
      </c>
      <c r="BJR884" t="s">
        <v>3378</v>
      </c>
      <c r="BJS884" t="s">
        <v>2634</v>
      </c>
      <c r="BJT884" t="s">
        <v>2794</v>
      </c>
      <c r="BKC884" t="s">
        <v>2479</v>
      </c>
      <c r="BKD884" t="s">
        <v>2479</v>
      </c>
      <c r="BKE884" t="s">
        <v>2479</v>
      </c>
      <c r="BKF884" t="s">
        <v>2479</v>
      </c>
      <c r="BKO884" t="s">
        <v>3009</v>
      </c>
      <c r="BKP884" t="s">
        <v>3244</v>
      </c>
      <c r="BKQ884" t="s">
        <v>2938</v>
      </c>
      <c r="BKR884" t="s">
        <v>2717</v>
      </c>
      <c r="BLA884" t="s">
        <v>2978</v>
      </c>
      <c r="BLB884" t="s">
        <v>2980</v>
      </c>
      <c r="BLC884" t="s">
        <v>2964</v>
      </c>
      <c r="BLD884" t="s">
        <v>2639</v>
      </c>
      <c r="BLM884" t="s">
        <v>2888</v>
      </c>
      <c r="BLN884" t="s">
        <v>2259</v>
      </c>
      <c r="BLO884" t="s">
        <v>2554</v>
      </c>
      <c r="BLP884" t="s">
        <v>2918</v>
      </c>
      <c r="BLY884" t="s">
        <v>2986</v>
      </c>
      <c r="BLZ884" t="s">
        <v>3078</v>
      </c>
      <c r="BMA884" t="s">
        <v>3152</v>
      </c>
      <c r="BMB884" t="s">
        <v>2910</v>
      </c>
      <c r="BMK884" t="s">
        <v>2515</v>
      </c>
      <c r="BML884" t="s">
        <v>3378</v>
      </c>
      <c r="BMM884" t="s">
        <v>2634</v>
      </c>
      <c r="BMN884" t="s">
        <v>2794</v>
      </c>
      <c r="BMW884" t="s">
        <v>2479</v>
      </c>
      <c r="BMX884" t="s">
        <v>2479</v>
      </c>
      <c r="BMY884" t="s">
        <v>2479</v>
      </c>
      <c r="BMZ884" t="s">
        <v>2479</v>
      </c>
      <c r="BNI884" t="s">
        <v>3179</v>
      </c>
      <c r="BNJ884" t="s">
        <v>2992</v>
      </c>
      <c r="BNK884" t="s">
        <v>3196</v>
      </c>
      <c r="BNL884" t="s">
        <v>2718</v>
      </c>
      <c r="BNU884" t="s">
        <v>2910</v>
      </c>
      <c r="BNV884" t="s">
        <v>2424</v>
      </c>
      <c r="BNW884" t="s">
        <v>2982</v>
      </c>
      <c r="BNX884" t="s">
        <v>2521</v>
      </c>
      <c r="BOG884" t="s">
        <v>2888</v>
      </c>
      <c r="BOH884" t="s">
        <v>2259</v>
      </c>
      <c r="BOI884" t="s">
        <v>2554</v>
      </c>
      <c r="BOJ884" t="s">
        <v>2603</v>
      </c>
      <c r="BOT884" t="s">
        <v>2479</v>
      </c>
      <c r="BOU884" t="s">
        <v>2479</v>
      </c>
      <c r="BOV884" t="s">
        <v>2479</v>
      </c>
      <c r="BPF884" t="s">
        <v>2351</v>
      </c>
      <c r="BPG884" t="s">
        <v>2479</v>
      </c>
      <c r="BPH884" t="s">
        <v>2479</v>
      </c>
      <c r="BPR884" t="s">
        <v>2479</v>
      </c>
      <c r="BPS884" t="s">
        <v>2479</v>
      </c>
      <c r="BPT884" t="s">
        <v>2479</v>
      </c>
      <c r="BQD884" t="s">
        <v>2479</v>
      </c>
      <c r="BQE884" t="s">
        <v>2479</v>
      </c>
      <c r="BQF884" t="s">
        <v>2479</v>
      </c>
      <c r="BQQ884" t="s">
        <v>2479</v>
      </c>
      <c r="BQR884" t="s">
        <v>2479</v>
      </c>
      <c r="BRC884" t="s">
        <v>2479</v>
      </c>
      <c r="BRD884" t="s">
        <v>2479</v>
      </c>
      <c r="BRO884" t="s">
        <v>2628</v>
      </c>
      <c r="BRP884" t="s">
        <v>2479</v>
      </c>
      <c r="BSA884" t="s">
        <v>2479</v>
      </c>
      <c r="BSB884" t="s">
        <v>2479</v>
      </c>
      <c r="BUT884" t="s">
        <v>2978</v>
      </c>
      <c r="BUU884" t="s">
        <v>2836</v>
      </c>
      <c r="BUV884" t="s">
        <v>2963</v>
      </c>
      <c r="BVF884" t="s">
        <v>3378</v>
      </c>
      <c r="BVG884" t="s">
        <v>2634</v>
      </c>
      <c r="BVH884" t="s">
        <v>2794</v>
      </c>
      <c r="BVR884" t="s">
        <v>2479</v>
      </c>
      <c r="BVS884" t="s">
        <v>2479</v>
      </c>
      <c r="BVT884" t="s">
        <v>2479</v>
      </c>
      <c r="BWD884" t="s">
        <v>3244</v>
      </c>
      <c r="BWE884" t="s">
        <v>2938</v>
      </c>
      <c r="BWF884" t="s">
        <v>2717</v>
      </c>
      <c r="BWP884" t="s">
        <v>2958</v>
      </c>
      <c r="BWQ884" t="s">
        <v>2836</v>
      </c>
      <c r="BWR884" t="s">
        <v>3016</v>
      </c>
      <c r="BXB884" t="s">
        <v>2259</v>
      </c>
      <c r="BXC884" t="s">
        <v>2554</v>
      </c>
      <c r="BXD884" t="s">
        <v>2603</v>
      </c>
    </row>
    <row r="885" spans="1:1020 1030:2052" x14ac:dyDescent="0.15">
      <c r="A885" t="s">
        <v>4242</v>
      </c>
      <c r="BR885" t="s">
        <v>3544</v>
      </c>
      <c r="BS885" t="s">
        <v>3544</v>
      </c>
      <c r="BT885" t="s">
        <v>3544</v>
      </c>
      <c r="DP885" t="s">
        <v>3354</v>
      </c>
      <c r="JN885" t="s">
        <v>3689</v>
      </c>
      <c r="JO885" t="s">
        <v>3689</v>
      </c>
      <c r="JP885" t="s">
        <v>3689</v>
      </c>
      <c r="JQ885" t="s">
        <v>4202</v>
      </c>
      <c r="MG885" t="s">
        <v>3138</v>
      </c>
      <c r="MH885" t="s">
        <v>3138</v>
      </c>
      <c r="RJ885" t="s">
        <v>3095</v>
      </c>
      <c r="RK885" t="s">
        <v>3155</v>
      </c>
      <c r="RL885" t="s">
        <v>2934</v>
      </c>
      <c r="RM885" t="s">
        <v>2984</v>
      </c>
      <c r="RV885" t="s">
        <v>2935</v>
      </c>
      <c r="RW885" t="s">
        <v>2438</v>
      </c>
      <c r="RX885" t="s">
        <v>3088</v>
      </c>
      <c r="RY885" t="s">
        <v>2461</v>
      </c>
      <c r="SH885" t="s">
        <v>2479</v>
      </c>
      <c r="SI885" t="s">
        <v>2479</v>
      </c>
      <c r="SJ885" t="s">
        <v>2479</v>
      </c>
      <c r="SK885" t="s">
        <v>2479</v>
      </c>
      <c r="ST885" t="s">
        <v>2826</v>
      </c>
      <c r="SU885" t="s">
        <v>2382</v>
      </c>
      <c r="SV885" t="s">
        <v>2485</v>
      </c>
      <c r="SW885" t="s">
        <v>2549</v>
      </c>
      <c r="TF885" t="s">
        <v>2964</v>
      </c>
      <c r="TG885" t="s">
        <v>2796</v>
      </c>
      <c r="TH885" t="s">
        <v>2865</v>
      </c>
      <c r="TI885" t="s">
        <v>2956</v>
      </c>
      <c r="TR885" t="s">
        <v>2847</v>
      </c>
      <c r="TS885" t="s">
        <v>2813</v>
      </c>
      <c r="TT885" t="s">
        <v>2550</v>
      </c>
      <c r="TU885" t="s">
        <v>2764</v>
      </c>
      <c r="AJJ885" t="s">
        <v>3014</v>
      </c>
      <c r="AJK885" t="s">
        <v>2423</v>
      </c>
      <c r="AJL885" t="s">
        <v>3019</v>
      </c>
      <c r="AJV885" t="s">
        <v>3081</v>
      </c>
      <c r="AJW885" t="s">
        <v>2888</v>
      </c>
      <c r="AJX885" t="s">
        <v>2550</v>
      </c>
      <c r="AKH885" t="s">
        <v>2479</v>
      </c>
      <c r="AKI885" t="s">
        <v>2479</v>
      </c>
      <c r="AKJ885" t="s">
        <v>2479</v>
      </c>
      <c r="AKT885" t="s">
        <v>3081</v>
      </c>
      <c r="AKU885" t="s">
        <v>2448</v>
      </c>
      <c r="AKV885" t="s">
        <v>2444</v>
      </c>
      <c r="ALF885" t="s">
        <v>2965</v>
      </c>
      <c r="ALG885" t="s">
        <v>3086</v>
      </c>
      <c r="ALH885" t="s">
        <v>3001</v>
      </c>
      <c r="ALR885" t="s">
        <v>2816</v>
      </c>
      <c r="ALS885" t="s">
        <v>2609</v>
      </c>
      <c r="ALT885" t="s">
        <v>2990</v>
      </c>
      <c r="AUN885" t="s">
        <v>2423</v>
      </c>
      <c r="AUZ885" t="s">
        <v>2690</v>
      </c>
      <c r="AVL885" t="s">
        <v>2479</v>
      </c>
      <c r="AVX885" t="s">
        <v>2818</v>
      </c>
      <c r="AWJ885" t="s">
        <v>3047</v>
      </c>
      <c r="AWV885" t="s">
        <v>2752</v>
      </c>
      <c r="AXE885" t="s">
        <v>2609</v>
      </c>
      <c r="AXF885" t="s">
        <v>2600</v>
      </c>
      <c r="AXQ885" t="s">
        <v>2479</v>
      </c>
      <c r="AXR885" t="s">
        <v>2479</v>
      </c>
      <c r="AYC885" t="s">
        <v>2507</v>
      </c>
      <c r="AYD885" t="s">
        <v>2408</v>
      </c>
      <c r="AYO885" t="s">
        <v>2599</v>
      </c>
      <c r="AYP885" t="s">
        <v>2764</v>
      </c>
      <c r="AZA885" t="s">
        <v>2192</v>
      </c>
      <c r="AZB885" t="s">
        <v>2487</v>
      </c>
    </row>
    <row r="886" spans="1:1020 1030:2052" x14ac:dyDescent="0.15">
      <c r="A886" t="s">
        <v>4243</v>
      </c>
      <c r="K886" t="s">
        <v>3295</v>
      </c>
      <c r="L886" t="s">
        <v>3336</v>
      </c>
      <c r="AH886" t="s">
        <v>2779</v>
      </c>
      <c r="AI886" t="s">
        <v>3084</v>
      </c>
      <c r="AJ886" t="s">
        <v>3111</v>
      </c>
      <c r="AT886" t="s">
        <v>2777</v>
      </c>
      <c r="AU886" t="s">
        <v>3084</v>
      </c>
      <c r="AV886" t="s">
        <v>3111</v>
      </c>
      <c r="BG886" t="s">
        <v>3295</v>
      </c>
      <c r="BH886" t="s">
        <v>3336</v>
      </c>
      <c r="CE886" t="s">
        <v>2777</v>
      </c>
      <c r="CF886" t="s">
        <v>2779</v>
      </c>
      <c r="CN886" t="s">
        <v>3968</v>
      </c>
      <c r="CO886" t="s">
        <v>3754</v>
      </c>
      <c r="CP886" t="s">
        <v>3336</v>
      </c>
      <c r="CQ886" t="s">
        <v>3336</v>
      </c>
      <c r="CR886" t="s">
        <v>3336</v>
      </c>
      <c r="EX886" t="s">
        <v>3138</v>
      </c>
      <c r="EY886" t="s">
        <v>3336</v>
      </c>
      <c r="EZ886" t="s">
        <v>3544</v>
      </c>
      <c r="FJ886" t="s">
        <v>3295</v>
      </c>
      <c r="FK886" t="s">
        <v>3544</v>
      </c>
      <c r="FL886" t="s">
        <v>3582</v>
      </c>
      <c r="FT886" t="s">
        <v>3697</v>
      </c>
      <c r="FU886" t="s">
        <v>3956</v>
      </c>
      <c r="FV886" t="s">
        <v>3956</v>
      </c>
      <c r="FW886" t="s">
        <v>3822</v>
      </c>
      <c r="FX886" t="s">
        <v>3427</v>
      </c>
      <c r="GH886" t="s">
        <v>3138</v>
      </c>
      <c r="GI886" t="s">
        <v>3336</v>
      </c>
      <c r="GJ886" t="s">
        <v>3544</v>
      </c>
      <c r="HG886" t="s">
        <v>2779</v>
      </c>
      <c r="HH886" t="s">
        <v>2777</v>
      </c>
      <c r="HR886" t="s">
        <v>2777</v>
      </c>
      <c r="HS886" t="s">
        <v>2779</v>
      </c>
      <c r="HT886" t="s">
        <v>3336</v>
      </c>
      <c r="IE886" t="s">
        <v>3138</v>
      </c>
      <c r="IF886" t="s">
        <v>3084</v>
      </c>
      <c r="JL886" t="s">
        <v>3582</v>
      </c>
      <c r="JM886" t="s">
        <v>3689</v>
      </c>
      <c r="JN886" t="s">
        <v>3689</v>
      </c>
      <c r="JO886" t="s">
        <v>3689</v>
      </c>
      <c r="JP886" t="s">
        <v>3689</v>
      </c>
      <c r="JQ886" t="s">
        <v>4202</v>
      </c>
      <c r="KL886" t="s">
        <v>3295</v>
      </c>
      <c r="KM886" t="s">
        <v>3336</v>
      </c>
      <c r="KN886" t="s">
        <v>3544</v>
      </c>
      <c r="LJ886" t="s">
        <v>3138</v>
      </c>
      <c r="LK886" t="s">
        <v>3336</v>
      </c>
      <c r="LL886" t="s">
        <v>3544</v>
      </c>
      <c r="MT886" t="s">
        <v>2777</v>
      </c>
      <c r="MU886" t="s">
        <v>3544</v>
      </c>
      <c r="MV886" t="s">
        <v>3689</v>
      </c>
      <c r="NS886" t="s">
        <v>3138</v>
      </c>
      <c r="NT886" t="s">
        <v>3084</v>
      </c>
      <c r="OD886" t="s">
        <v>3295</v>
      </c>
      <c r="OE886" t="s">
        <v>3544</v>
      </c>
      <c r="OF886" t="s">
        <v>3689</v>
      </c>
      <c r="OQ886" t="s">
        <v>3295</v>
      </c>
      <c r="OR886" t="s">
        <v>3336</v>
      </c>
      <c r="PB886" t="s">
        <v>3582</v>
      </c>
      <c r="PC886" t="s">
        <v>3582</v>
      </c>
      <c r="PD886" t="s">
        <v>3689</v>
      </c>
      <c r="PZ886" t="s">
        <v>3295</v>
      </c>
      <c r="QA886" t="s">
        <v>3111</v>
      </c>
      <c r="QB886" t="s">
        <v>3582</v>
      </c>
      <c r="RH886" t="s">
        <v>3019</v>
      </c>
      <c r="RI886" t="s">
        <v>3079</v>
      </c>
      <c r="RJ886" t="s">
        <v>3043</v>
      </c>
      <c r="RK886" t="s">
        <v>3091</v>
      </c>
      <c r="RL886" t="s">
        <v>3013</v>
      </c>
      <c r="RM886" t="s">
        <v>2423</v>
      </c>
      <c r="RT886" t="s">
        <v>3005</v>
      </c>
      <c r="RU886" t="s">
        <v>2889</v>
      </c>
      <c r="RV886" t="s">
        <v>2514</v>
      </c>
      <c r="RW886" t="s">
        <v>2633</v>
      </c>
      <c r="RX886" t="s">
        <v>2515</v>
      </c>
      <c r="RY886" t="s">
        <v>3004</v>
      </c>
      <c r="SF886" t="s">
        <v>2479</v>
      </c>
      <c r="SG886" t="s">
        <v>2479</v>
      </c>
      <c r="SH886" t="s">
        <v>2479</v>
      </c>
      <c r="SI886" t="s">
        <v>2479</v>
      </c>
      <c r="SJ886" t="s">
        <v>2479</v>
      </c>
      <c r="SK886" t="s">
        <v>2479</v>
      </c>
      <c r="SR886" t="s">
        <v>2838</v>
      </c>
      <c r="SS886" t="s">
        <v>2637</v>
      </c>
      <c r="ST886" t="s">
        <v>2868</v>
      </c>
      <c r="SU886" t="s">
        <v>2891</v>
      </c>
      <c r="SV886" t="s">
        <v>2892</v>
      </c>
      <c r="SW886" t="s">
        <v>2911</v>
      </c>
      <c r="TD886" t="s">
        <v>2910</v>
      </c>
      <c r="TE886" t="s">
        <v>2838</v>
      </c>
      <c r="TF886" t="s">
        <v>2996</v>
      </c>
      <c r="TG886" t="s">
        <v>2520</v>
      </c>
      <c r="TH886" t="s">
        <v>2521</v>
      </c>
      <c r="TI886" t="s">
        <v>3030</v>
      </c>
      <c r="TP886" t="s">
        <v>2529</v>
      </c>
      <c r="TQ886" t="s">
        <v>2815</v>
      </c>
      <c r="TR886" t="s">
        <v>2875</v>
      </c>
      <c r="TS886" t="s">
        <v>2410</v>
      </c>
      <c r="TT886" t="s">
        <v>2821</v>
      </c>
      <c r="TU886" t="s">
        <v>2712</v>
      </c>
      <c r="ABB886" t="s">
        <v>2714</v>
      </c>
      <c r="ABC886" t="s">
        <v>2714</v>
      </c>
      <c r="ABD886" t="s">
        <v>2860</v>
      </c>
      <c r="ABN886" t="s">
        <v>3141</v>
      </c>
      <c r="ABO886" t="s">
        <v>3101</v>
      </c>
      <c r="ABP886" t="s">
        <v>4244</v>
      </c>
      <c r="ABZ886" t="s">
        <v>2479</v>
      </c>
      <c r="ACA886" t="s">
        <v>2479</v>
      </c>
      <c r="ACB886" t="s">
        <v>2479</v>
      </c>
      <c r="ACL886" t="s">
        <v>2891</v>
      </c>
      <c r="ACM886" t="s">
        <v>2864</v>
      </c>
      <c r="ACN886" t="s">
        <v>2893</v>
      </c>
      <c r="ACX886" t="s">
        <v>2983</v>
      </c>
      <c r="ACY886" t="s">
        <v>3023</v>
      </c>
      <c r="ACZ886" t="s">
        <v>3078</v>
      </c>
      <c r="ADJ886" t="s">
        <v>3039</v>
      </c>
      <c r="ADK886" t="s">
        <v>2853</v>
      </c>
      <c r="ADL886" t="s">
        <v>2623</v>
      </c>
      <c r="BEP886" t="s">
        <v>2479</v>
      </c>
      <c r="BEQ886" t="s">
        <v>2479</v>
      </c>
      <c r="BER886" t="s">
        <v>2479</v>
      </c>
      <c r="BFC886" t="s">
        <v>2479</v>
      </c>
      <c r="BFD886" t="s">
        <v>2479</v>
      </c>
      <c r="BFN886" t="s">
        <v>2479</v>
      </c>
      <c r="BFO886" t="s">
        <v>2479</v>
      </c>
      <c r="BFP886" t="s">
        <v>2479</v>
      </c>
      <c r="BFZ886" t="s">
        <v>2479</v>
      </c>
      <c r="BGA886" t="s">
        <v>2479</v>
      </c>
      <c r="BGB886" t="s">
        <v>2479</v>
      </c>
      <c r="BGL886" t="s">
        <v>2479</v>
      </c>
      <c r="BGM886" t="s">
        <v>2479</v>
      </c>
      <c r="BGN886" t="s">
        <v>2479</v>
      </c>
      <c r="BGY886" t="s">
        <v>2479</v>
      </c>
      <c r="BGZ886" t="s">
        <v>2479</v>
      </c>
      <c r="BHK886" t="s">
        <v>2479</v>
      </c>
      <c r="BHL886" t="s">
        <v>2479</v>
      </c>
      <c r="BHV886" t="s">
        <v>2479</v>
      </c>
      <c r="BHW886" t="s">
        <v>2479</v>
      </c>
      <c r="BHX886" t="s">
        <v>2479</v>
      </c>
      <c r="BIH886" t="s">
        <v>2479</v>
      </c>
      <c r="BII886" t="s">
        <v>2479</v>
      </c>
      <c r="BIJ886" t="s">
        <v>2479</v>
      </c>
      <c r="BIT886" t="s">
        <v>2479</v>
      </c>
      <c r="BIU886" t="s">
        <v>2479</v>
      </c>
      <c r="BIV886" t="s">
        <v>2479</v>
      </c>
      <c r="BJD886" t="s">
        <v>2988</v>
      </c>
      <c r="BJE886" t="s">
        <v>3007</v>
      </c>
      <c r="BJF886" t="s">
        <v>3078</v>
      </c>
      <c r="BJG886" t="s">
        <v>2135</v>
      </c>
      <c r="BJH886" t="s">
        <v>3057</v>
      </c>
      <c r="BJP886" t="s">
        <v>3005</v>
      </c>
      <c r="BJQ886" t="s">
        <v>2889</v>
      </c>
      <c r="BJR886" t="s">
        <v>2514</v>
      </c>
      <c r="BJS886" t="s">
        <v>2633</v>
      </c>
      <c r="BJT886" t="s">
        <v>2515</v>
      </c>
      <c r="BKB886" t="s">
        <v>3971</v>
      </c>
      <c r="BKC886" t="s">
        <v>2479</v>
      </c>
      <c r="BKD886" t="s">
        <v>2479</v>
      </c>
      <c r="BKE886" t="s">
        <v>2479</v>
      </c>
      <c r="BKF886" t="s">
        <v>2479</v>
      </c>
      <c r="BKN886" t="s">
        <v>2838</v>
      </c>
      <c r="BKO886" t="s">
        <v>2637</v>
      </c>
      <c r="BKP886" t="s">
        <v>2868</v>
      </c>
      <c r="BKQ886" t="s">
        <v>2891</v>
      </c>
      <c r="BKR886" t="s">
        <v>2892</v>
      </c>
      <c r="BKZ886" t="s">
        <v>2797</v>
      </c>
      <c r="BLA886" t="s">
        <v>2640</v>
      </c>
      <c r="BLB886" t="s">
        <v>2797</v>
      </c>
      <c r="BLC886" t="s">
        <v>2864</v>
      </c>
      <c r="BLD886" t="s">
        <v>2836</v>
      </c>
      <c r="BLL886" t="s">
        <v>2529</v>
      </c>
      <c r="BLM886" t="s">
        <v>2815</v>
      </c>
      <c r="BLN886" t="s">
        <v>2875</v>
      </c>
      <c r="BLO886" t="s">
        <v>2410</v>
      </c>
      <c r="BLP886" t="s">
        <v>2821</v>
      </c>
      <c r="BOT886" t="s">
        <v>2479</v>
      </c>
      <c r="BOU886" t="s">
        <v>2479</v>
      </c>
      <c r="BOV886" t="s">
        <v>2479</v>
      </c>
      <c r="BPF886" t="s">
        <v>2479</v>
      </c>
      <c r="BPG886" t="s">
        <v>2479</v>
      </c>
      <c r="BPH886" t="s">
        <v>2479</v>
      </c>
      <c r="BPR886" t="s">
        <v>2479</v>
      </c>
      <c r="BPS886" t="s">
        <v>2479</v>
      </c>
      <c r="BPT886" t="s">
        <v>2479</v>
      </c>
      <c r="BQD886" t="s">
        <v>2479</v>
      </c>
      <c r="BQE886" t="s">
        <v>2479</v>
      </c>
      <c r="BQF886" t="s">
        <v>2479</v>
      </c>
      <c r="BQQ886" t="s">
        <v>2479</v>
      </c>
      <c r="BQR886" t="s">
        <v>2479</v>
      </c>
      <c r="BRC886" t="s">
        <v>2479</v>
      </c>
      <c r="BRD886" t="s">
        <v>2479</v>
      </c>
      <c r="BRO886" t="s">
        <v>2479</v>
      </c>
      <c r="BRP886" t="s">
        <v>2479</v>
      </c>
      <c r="BSA886" t="s">
        <v>2479</v>
      </c>
      <c r="BSB886" t="s">
        <v>2479</v>
      </c>
      <c r="BSJ886" t="s">
        <v>2974</v>
      </c>
      <c r="BSK886" t="s">
        <v>2382</v>
      </c>
      <c r="BSL886" t="s">
        <v>2585</v>
      </c>
      <c r="BSM886" t="s">
        <v>2602</v>
      </c>
      <c r="BSN886" t="s">
        <v>3153</v>
      </c>
      <c r="BSV886" t="s">
        <v>2479</v>
      </c>
      <c r="BSW886" t="s">
        <v>2479</v>
      </c>
      <c r="BSX886" t="s">
        <v>2479</v>
      </c>
      <c r="BSY886" t="s">
        <v>2479</v>
      </c>
      <c r="BSZ886" t="s">
        <v>2479</v>
      </c>
      <c r="BTH886" t="s">
        <v>2479</v>
      </c>
      <c r="BTI886" t="s">
        <v>2479</v>
      </c>
      <c r="BTJ886" t="s">
        <v>2479</v>
      </c>
      <c r="BTK886" t="s">
        <v>2479</v>
      </c>
      <c r="BTL886" t="s">
        <v>2479</v>
      </c>
      <c r="BTT886" t="s">
        <v>2479</v>
      </c>
      <c r="BTU886" t="s">
        <v>2479</v>
      </c>
      <c r="BTV886" t="s">
        <v>2266</v>
      </c>
      <c r="BTW886" t="s">
        <v>2810</v>
      </c>
      <c r="BTX886" t="s">
        <v>2479</v>
      </c>
      <c r="BUF886" t="s">
        <v>2557</v>
      </c>
      <c r="BUG886" t="s">
        <v>2209</v>
      </c>
      <c r="BUH886" t="s">
        <v>2227</v>
      </c>
      <c r="BUI886" t="s">
        <v>2202</v>
      </c>
      <c r="BUJ886" t="s">
        <v>2557</v>
      </c>
    </row>
    <row r="887" spans="1:1020 1030:2052" x14ac:dyDescent="0.15">
      <c r="A887" t="s">
        <v>4245</v>
      </c>
      <c r="J887" t="s">
        <v>2777</v>
      </c>
      <c r="K887" t="s">
        <v>2777</v>
      </c>
      <c r="L887">
        <f>5</f>
        <v>5</v>
      </c>
      <c r="AI887" t="s">
        <v>3084</v>
      </c>
      <c r="AU887" t="s">
        <v>2779</v>
      </c>
      <c r="AV887" t="s">
        <v>2779</v>
      </c>
      <c r="BH887" t="s">
        <v>2130</v>
      </c>
      <c r="EX887">
        <f>7</f>
        <v>7</v>
      </c>
      <c r="EY887" t="s">
        <v>2837</v>
      </c>
      <c r="EZ887">
        <f>15</f>
        <v>15</v>
      </c>
      <c r="FK887" t="s">
        <v>3111</v>
      </c>
      <c r="GH887" t="s">
        <v>2593</v>
      </c>
      <c r="GI887" t="s">
        <v>2779</v>
      </c>
      <c r="GJ887" t="s">
        <v>2779</v>
      </c>
      <c r="HT887" t="s">
        <v>2777</v>
      </c>
      <c r="JQ887" t="s">
        <v>4202</v>
      </c>
      <c r="KL887" t="s">
        <v>2777</v>
      </c>
      <c r="KM887" t="s">
        <v>2779</v>
      </c>
      <c r="KN887" t="s">
        <v>2779</v>
      </c>
      <c r="LK887">
        <f>84</f>
        <v>84</v>
      </c>
      <c r="LL887" t="s">
        <v>2777</v>
      </c>
      <c r="MG887" t="s">
        <v>3100</v>
      </c>
      <c r="MH887" t="s">
        <v>3158</v>
      </c>
      <c r="MT887" t="s">
        <v>2403</v>
      </c>
      <c r="MU887" t="s">
        <v>3111</v>
      </c>
      <c r="MV887" t="s">
        <v>3084</v>
      </c>
      <c r="OD887" t="s">
        <v>2318</v>
      </c>
      <c r="OE887" t="s">
        <v>3084</v>
      </c>
      <c r="OF887" t="s">
        <v>2153</v>
      </c>
      <c r="OR887" t="s">
        <v>2777</v>
      </c>
      <c r="RM887" t="s">
        <v>3087</v>
      </c>
      <c r="RY887" t="s">
        <v>2997</v>
      </c>
      <c r="SK887" t="s">
        <v>2479</v>
      </c>
      <c r="SW887" t="s">
        <v>2262</v>
      </c>
      <c r="TI887" t="s">
        <v>2640</v>
      </c>
      <c r="TU887" t="s">
        <v>3049</v>
      </c>
      <c r="AXE887" t="s">
        <v>2488</v>
      </c>
      <c r="AXF887" t="s">
        <v>2851</v>
      </c>
      <c r="AXQ887" t="s">
        <v>2479</v>
      </c>
      <c r="AXR887" t="s">
        <v>2479</v>
      </c>
      <c r="AYC887" t="s">
        <v>2238</v>
      </c>
      <c r="AYD887" t="s">
        <v>2469</v>
      </c>
      <c r="AYO887" t="s">
        <v>2750</v>
      </c>
      <c r="AYP887" t="s">
        <v>2769</v>
      </c>
      <c r="AZA887" t="s">
        <v>2681</v>
      </c>
      <c r="AZB887" t="s">
        <v>2681</v>
      </c>
      <c r="BEP887" t="s">
        <v>2198</v>
      </c>
      <c r="BEQ887" t="s">
        <v>2479</v>
      </c>
      <c r="BER887" t="s">
        <v>2479</v>
      </c>
      <c r="BFB887" t="s">
        <v>2479</v>
      </c>
      <c r="BFC887" t="s">
        <v>2479</v>
      </c>
      <c r="BFD887" t="s">
        <v>2830</v>
      </c>
      <c r="BFO887" t="s">
        <v>2479</v>
      </c>
      <c r="BFP887" t="s">
        <v>2479</v>
      </c>
      <c r="BGA887" t="s">
        <v>2381</v>
      </c>
      <c r="BGB887" t="s">
        <v>2479</v>
      </c>
      <c r="BGM887" t="s">
        <v>2479</v>
      </c>
      <c r="BGZ887" t="s">
        <v>2233</v>
      </c>
      <c r="BHV887" t="s">
        <v>2479</v>
      </c>
      <c r="BHW887" t="s">
        <v>2479</v>
      </c>
      <c r="BHX887" t="s">
        <v>2479</v>
      </c>
      <c r="BIH887" t="s">
        <v>2221</v>
      </c>
      <c r="BII887" t="s">
        <v>2479</v>
      </c>
      <c r="BIJ887" t="s">
        <v>2543</v>
      </c>
      <c r="BOT887" t="s">
        <v>2196</v>
      </c>
      <c r="BOU887" t="s">
        <v>2479</v>
      </c>
      <c r="BOV887" t="s">
        <v>2479</v>
      </c>
      <c r="BPH887" t="s">
        <v>2479</v>
      </c>
      <c r="BPR887" t="s">
        <v>2365</v>
      </c>
      <c r="BPS887" t="s">
        <v>2214</v>
      </c>
      <c r="BPT887" t="s">
        <v>2563</v>
      </c>
      <c r="BQE887" t="s">
        <v>2479</v>
      </c>
      <c r="BRD887" t="s">
        <v>2479</v>
      </c>
    </row>
    <row r="888" spans="1:1020 1030:2052" x14ac:dyDescent="0.15">
      <c r="A888" t="s">
        <v>4246</v>
      </c>
      <c r="BR888" t="s">
        <v>3354</v>
      </c>
      <c r="BS888" t="s">
        <v>3084</v>
      </c>
      <c r="BT888" t="s">
        <v>3354</v>
      </c>
      <c r="EL888" t="s">
        <v>3402</v>
      </c>
      <c r="EM888" t="s">
        <v>3402</v>
      </c>
      <c r="EN888" t="s">
        <v>3544</v>
      </c>
      <c r="JM888" t="s">
        <v>3560</v>
      </c>
      <c r="JN888" t="s">
        <v>3689</v>
      </c>
      <c r="JO888" t="s">
        <v>3689</v>
      </c>
      <c r="JP888" t="s">
        <v>3689</v>
      </c>
      <c r="JQ888" t="s">
        <v>4202</v>
      </c>
      <c r="KW888" t="s">
        <v>3085</v>
      </c>
      <c r="KX888" t="s">
        <v>3409</v>
      </c>
      <c r="KY888" t="s">
        <v>3409</v>
      </c>
      <c r="KZ888" t="s">
        <v>3410</v>
      </c>
      <c r="RI888" t="s">
        <v>3020</v>
      </c>
      <c r="RJ888" t="s">
        <v>2986</v>
      </c>
      <c r="RK888" t="s">
        <v>2982</v>
      </c>
      <c r="RL888" t="s">
        <v>3052</v>
      </c>
      <c r="RM888" t="s">
        <v>2996</v>
      </c>
      <c r="RU888" t="s">
        <v>2836</v>
      </c>
      <c r="RV888" t="s">
        <v>3021</v>
      </c>
      <c r="RW888" t="s">
        <v>3022</v>
      </c>
      <c r="RX888" t="s">
        <v>2948</v>
      </c>
      <c r="RY888" t="s">
        <v>2933</v>
      </c>
      <c r="SG888" t="s">
        <v>2479</v>
      </c>
      <c r="SH888" t="s">
        <v>2479</v>
      </c>
      <c r="SI888" t="s">
        <v>2479</v>
      </c>
      <c r="SJ888" t="s">
        <v>2479</v>
      </c>
      <c r="SK888" t="s">
        <v>2479</v>
      </c>
      <c r="SS888" t="s">
        <v>2950</v>
      </c>
      <c r="ST888" t="s">
        <v>2750</v>
      </c>
      <c r="SU888" t="s">
        <v>2500</v>
      </c>
      <c r="SV888" t="s">
        <v>2599</v>
      </c>
      <c r="SW888" t="s">
        <v>2509</v>
      </c>
      <c r="TE888" t="s">
        <v>2891</v>
      </c>
      <c r="TF888" t="s">
        <v>2828</v>
      </c>
      <c r="TG888" t="s">
        <v>2640</v>
      </c>
      <c r="TH888" t="s">
        <v>2865</v>
      </c>
      <c r="TI888" t="s">
        <v>2892</v>
      </c>
      <c r="TQ888" t="s">
        <v>2767</v>
      </c>
      <c r="TR888" t="s">
        <v>2609</v>
      </c>
      <c r="TS888" t="s">
        <v>3042</v>
      </c>
      <c r="TT888" t="s">
        <v>2872</v>
      </c>
      <c r="TU888" t="s">
        <v>2810</v>
      </c>
      <c r="AJJ888" t="s">
        <v>2860</v>
      </c>
      <c r="AJK888" t="s">
        <v>3091</v>
      </c>
      <c r="AJL888" t="s">
        <v>3066</v>
      </c>
      <c r="AJV888" t="s">
        <v>2352</v>
      </c>
      <c r="AJW888" t="s">
        <v>2214</v>
      </c>
      <c r="AJX888" t="s">
        <v>2356</v>
      </c>
      <c r="AKH888" t="s">
        <v>2479</v>
      </c>
      <c r="AKI888" t="s">
        <v>2479</v>
      </c>
      <c r="AKJ888" t="s">
        <v>2479</v>
      </c>
      <c r="AKT888" t="s">
        <v>2975</v>
      </c>
      <c r="AKU888" t="s">
        <v>2616</v>
      </c>
      <c r="AKV888" t="s">
        <v>2917</v>
      </c>
      <c r="ALF888" t="s">
        <v>2980</v>
      </c>
      <c r="ALG888" t="s">
        <v>2520</v>
      </c>
      <c r="ALH888" t="s">
        <v>2519</v>
      </c>
      <c r="ALR888" t="s">
        <v>2816</v>
      </c>
      <c r="ALS888" t="s">
        <v>2894</v>
      </c>
      <c r="ALT888" t="s">
        <v>2990</v>
      </c>
      <c r="AMD888" t="s">
        <v>2135</v>
      </c>
      <c r="AME888" t="s">
        <v>2966</v>
      </c>
      <c r="AMF888" t="s">
        <v>3087</v>
      </c>
      <c r="AMP888" t="s">
        <v>2530</v>
      </c>
      <c r="AMQ888" t="s">
        <v>2992</v>
      </c>
      <c r="AMR888" t="s">
        <v>2425</v>
      </c>
      <c r="ANB888" t="s">
        <v>2479</v>
      </c>
      <c r="ANC888" t="s">
        <v>2479</v>
      </c>
      <c r="AND888" t="s">
        <v>2479</v>
      </c>
      <c r="ANN888" t="s">
        <v>2452</v>
      </c>
      <c r="ANO888" t="s">
        <v>2901</v>
      </c>
      <c r="ANP888" t="s">
        <v>2933</v>
      </c>
      <c r="ANZ888" t="s">
        <v>2953</v>
      </c>
      <c r="AOA888" t="s">
        <v>3179</v>
      </c>
      <c r="AOB888" t="s">
        <v>2796</v>
      </c>
      <c r="AOL888" t="s">
        <v>2878</v>
      </c>
      <c r="AOM888" t="s">
        <v>2611</v>
      </c>
      <c r="AON888" t="s">
        <v>2806</v>
      </c>
      <c r="BLY888" t="s">
        <v>3020</v>
      </c>
      <c r="BLZ888" t="s">
        <v>2986</v>
      </c>
      <c r="BMA888" t="s">
        <v>2982</v>
      </c>
      <c r="BMB888" t="s">
        <v>3052</v>
      </c>
      <c r="BMK888" t="s">
        <v>2836</v>
      </c>
      <c r="BML888" t="s">
        <v>3021</v>
      </c>
      <c r="BMM888" t="s">
        <v>3022</v>
      </c>
      <c r="BMN888" t="s">
        <v>2948</v>
      </c>
      <c r="BMW888" t="s">
        <v>2479</v>
      </c>
      <c r="BMX888" t="s">
        <v>2479</v>
      </c>
      <c r="BMY888" t="s">
        <v>2479</v>
      </c>
      <c r="BMZ888" t="s">
        <v>2479</v>
      </c>
      <c r="BNI888" t="s">
        <v>2570</v>
      </c>
      <c r="BNJ888" t="s">
        <v>2750</v>
      </c>
      <c r="BNK888" t="s">
        <v>2500</v>
      </c>
      <c r="BNL888" t="s">
        <v>3049</v>
      </c>
      <c r="BNU888" t="s">
        <v>2891</v>
      </c>
      <c r="BNV888" t="s">
        <v>2828</v>
      </c>
      <c r="BNW888" t="s">
        <v>2640</v>
      </c>
      <c r="BNX888" t="s">
        <v>2865</v>
      </c>
      <c r="BOG888" t="s">
        <v>2767</v>
      </c>
      <c r="BOH888" t="s">
        <v>2609</v>
      </c>
      <c r="BOI888" t="s">
        <v>3042</v>
      </c>
      <c r="BOJ888" t="s">
        <v>2872</v>
      </c>
    </row>
    <row r="889" spans="1:1020 1030:2052" x14ac:dyDescent="0.15">
      <c r="A889" t="s">
        <v>4247</v>
      </c>
      <c r="AH889" t="s">
        <v>2777</v>
      </c>
      <c r="AI889" t="s">
        <v>2777</v>
      </c>
      <c r="AJ889" t="s">
        <v>2779</v>
      </c>
      <c r="AV889" t="s">
        <v>3111</v>
      </c>
      <c r="BG889" t="s">
        <v>2777</v>
      </c>
      <c r="BH889" t="s">
        <v>2779</v>
      </c>
      <c r="CP889" t="s">
        <v>3409</v>
      </c>
      <c r="CQ889" t="s">
        <v>3410</v>
      </c>
      <c r="CR889" t="s">
        <v>3336</v>
      </c>
      <c r="DB889" t="s">
        <v>3582</v>
      </c>
      <c r="DC889" t="s">
        <v>3582</v>
      </c>
      <c r="DD889" t="s">
        <v>3560</v>
      </c>
      <c r="DE889" t="s">
        <v>3560</v>
      </c>
      <c r="DP889" t="s">
        <v>3354</v>
      </c>
      <c r="DZ889" t="s">
        <v>3544</v>
      </c>
      <c r="EA889" t="s">
        <v>3544</v>
      </c>
      <c r="EB889" t="s">
        <v>3582</v>
      </c>
      <c r="EC889" t="s">
        <v>3582</v>
      </c>
      <c r="EY889" t="s">
        <v>3336</v>
      </c>
      <c r="EZ889" t="s">
        <v>3111</v>
      </c>
      <c r="FJ889" t="s">
        <v>3295</v>
      </c>
      <c r="FK889" t="s">
        <v>3111</v>
      </c>
      <c r="FL889" t="s">
        <v>3111</v>
      </c>
      <c r="GJ889" t="s">
        <v>3111</v>
      </c>
      <c r="IP889" t="s">
        <v>3544</v>
      </c>
      <c r="IQ889" t="s">
        <v>3544</v>
      </c>
      <c r="IR889" t="s">
        <v>3544</v>
      </c>
      <c r="IS889" t="s">
        <v>3544</v>
      </c>
      <c r="JN889" t="s">
        <v>3689</v>
      </c>
      <c r="JO889" t="s">
        <v>3689</v>
      </c>
      <c r="JP889" t="s">
        <v>3689</v>
      </c>
      <c r="JQ889" t="s">
        <v>4202</v>
      </c>
      <c r="KN889" t="s">
        <v>3111</v>
      </c>
      <c r="KX889" t="s">
        <v>3085</v>
      </c>
      <c r="KY889" t="s">
        <v>3409</v>
      </c>
      <c r="KZ889" t="s">
        <v>3354</v>
      </c>
      <c r="LK889" t="s">
        <v>2779</v>
      </c>
      <c r="LL889" t="s">
        <v>3111</v>
      </c>
      <c r="MT889" t="s">
        <v>3295</v>
      </c>
      <c r="MU889" t="s">
        <v>3544</v>
      </c>
      <c r="MV889" t="s">
        <v>3560</v>
      </c>
      <c r="NT889" t="s">
        <v>2214</v>
      </c>
      <c r="OD889" t="s">
        <v>3295</v>
      </c>
      <c r="OE889" t="s">
        <v>3111</v>
      </c>
      <c r="OF889" t="s">
        <v>3111</v>
      </c>
      <c r="OR889" t="s">
        <v>3084</v>
      </c>
      <c r="PB889" t="s">
        <v>3582</v>
      </c>
      <c r="PC889" t="s">
        <v>3582</v>
      </c>
      <c r="PD889" t="s">
        <v>3560</v>
      </c>
      <c r="PZ889" t="s">
        <v>2779</v>
      </c>
      <c r="QA889" t="s">
        <v>2779</v>
      </c>
      <c r="QB889" t="s">
        <v>3111</v>
      </c>
      <c r="QL889" t="s">
        <v>3295</v>
      </c>
      <c r="QM889" t="s">
        <v>3410</v>
      </c>
      <c r="QN889" t="s">
        <v>3336</v>
      </c>
      <c r="RJ889" t="s">
        <v>3068</v>
      </c>
      <c r="RK889" t="s">
        <v>2966</v>
      </c>
      <c r="RL889" t="s">
        <v>2999</v>
      </c>
      <c r="RM889" t="s">
        <v>2989</v>
      </c>
      <c r="RV889" t="s">
        <v>2986</v>
      </c>
      <c r="RW889" t="s">
        <v>2637</v>
      </c>
      <c r="RX889" t="s">
        <v>2961</v>
      </c>
      <c r="RY889" t="s">
        <v>2640</v>
      </c>
      <c r="SH889" t="s">
        <v>2479</v>
      </c>
      <c r="SI889" t="s">
        <v>2479</v>
      </c>
      <c r="SJ889" t="s">
        <v>2479</v>
      </c>
      <c r="SK889" t="s">
        <v>2479</v>
      </c>
      <c r="ST889" t="s">
        <v>2997</v>
      </c>
      <c r="SU889" t="s">
        <v>2963</v>
      </c>
      <c r="SV889" t="s">
        <v>2899</v>
      </c>
      <c r="SW889" t="s">
        <v>2936</v>
      </c>
      <c r="TF889" t="s">
        <v>2969</v>
      </c>
      <c r="TG889" t="s">
        <v>2521</v>
      </c>
      <c r="TH889" t="s">
        <v>2892</v>
      </c>
      <c r="TI889" t="s">
        <v>2640</v>
      </c>
      <c r="TR889" t="s">
        <v>2241</v>
      </c>
      <c r="TS889" t="s">
        <v>2243</v>
      </c>
      <c r="TT889" t="s">
        <v>2651</v>
      </c>
      <c r="TU889" t="s">
        <v>2774</v>
      </c>
      <c r="YH889" t="s">
        <v>3018</v>
      </c>
      <c r="YI889" t="s">
        <v>3036</v>
      </c>
      <c r="YJ889" t="s">
        <v>3091</v>
      </c>
      <c r="YK889" t="s">
        <v>3014</v>
      </c>
      <c r="YT889" t="s">
        <v>2954</v>
      </c>
      <c r="YU889" t="s">
        <v>2768</v>
      </c>
      <c r="YV889" t="s">
        <v>2894</v>
      </c>
      <c r="YW889" t="s">
        <v>2974</v>
      </c>
      <c r="ZF889" t="s">
        <v>2479</v>
      </c>
      <c r="ZG889" t="s">
        <v>2479</v>
      </c>
      <c r="ZH889" t="s">
        <v>2479</v>
      </c>
      <c r="ZI889" t="s">
        <v>2479</v>
      </c>
      <c r="ZR889" t="s">
        <v>2640</v>
      </c>
      <c r="ZS889" t="s">
        <v>3025</v>
      </c>
      <c r="ZT889" t="s">
        <v>2954</v>
      </c>
      <c r="ZU889" t="s">
        <v>2900</v>
      </c>
      <c r="AAD889" t="s">
        <v>2910</v>
      </c>
      <c r="AAE889" t="s">
        <v>3001</v>
      </c>
      <c r="AAF889" t="s">
        <v>2969</v>
      </c>
      <c r="AAG889" t="s">
        <v>2798</v>
      </c>
      <c r="AAP889" t="s">
        <v>2217</v>
      </c>
      <c r="AAQ889" t="s">
        <v>2407</v>
      </c>
      <c r="AAR889" t="s">
        <v>2693</v>
      </c>
      <c r="AAS889" t="s">
        <v>2950</v>
      </c>
      <c r="ABB889" t="s">
        <v>2126</v>
      </c>
      <c r="ABC889" t="s">
        <v>3004</v>
      </c>
      <c r="ABD889" t="s">
        <v>2513</v>
      </c>
      <c r="ABN889" t="s">
        <v>2462</v>
      </c>
      <c r="ABO889" t="s">
        <v>2610</v>
      </c>
      <c r="ABP889" t="s">
        <v>2808</v>
      </c>
      <c r="ABZ889" t="s">
        <v>2479</v>
      </c>
      <c r="ACA889" t="s">
        <v>2479</v>
      </c>
      <c r="ACB889" t="s">
        <v>2479</v>
      </c>
      <c r="ACL889" t="s">
        <v>2941</v>
      </c>
      <c r="ACM889" t="s">
        <v>3025</v>
      </c>
      <c r="ACN889" t="s">
        <v>2457</v>
      </c>
      <c r="ACX889" t="s">
        <v>3071</v>
      </c>
      <c r="ACY889" t="s">
        <v>3012</v>
      </c>
      <c r="ACZ889" t="s">
        <v>3086</v>
      </c>
      <c r="ADJ889" t="s">
        <v>2608</v>
      </c>
      <c r="ADK889" t="s">
        <v>2707</v>
      </c>
      <c r="ADL889" t="s">
        <v>2804</v>
      </c>
      <c r="ADV889" t="s">
        <v>3067</v>
      </c>
      <c r="ADW889" t="s">
        <v>2127</v>
      </c>
      <c r="ADX889" t="s">
        <v>3091</v>
      </c>
      <c r="ADY889" t="s">
        <v>3018</v>
      </c>
      <c r="AEH889" t="s">
        <v>2520</v>
      </c>
      <c r="AEI889" t="s">
        <v>2927</v>
      </c>
      <c r="AEJ889" t="s">
        <v>2797</v>
      </c>
      <c r="AEK889" t="s">
        <v>2936</v>
      </c>
      <c r="AET889" t="s">
        <v>2479</v>
      </c>
      <c r="AEU889" t="s">
        <v>2479</v>
      </c>
      <c r="AEV889" t="s">
        <v>2479</v>
      </c>
      <c r="AEW889" t="s">
        <v>2479</v>
      </c>
      <c r="AFF889" t="s">
        <v>2639</v>
      </c>
      <c r="AFG889" t="s">
        <v>3016</v>
      </c>
      <c r="AFH889" t="s">
        <v>2463</v>
      </c>
      <c r="AFI889" t="s">
        <v>2933</v>
      </c>
      <c r="AFR889" t="s">
        <v>3152</v>
      </c>
      <c r="AFS889" t="s">
        <v>2985</v>
      </c>
      <c r="AFT889" t="s">
        <v>3035</v>
      </c>
      <c r="AFU889" t="s">
        <v>2968</v>
      </c>
      <c r="AGD889" t="s">
        <v>2884</v>
      </c>
      <c r="AGE889" t="s">
        <v>2756</v>
      </c>
      <c r="AGF889" t="s">
        <v>2870</v>
      </c>
      <c r="AGG889" t="s">
        <v>3031</v>
      </c>
      <c r="AGP889" t="s">
        <v>3108</v>
      </c>
      <c r="AGQ889" t="s">
        <v>2715</v>
      </c>
      <c r="AGR889" t="s">
        <v>2633</v>
      </c>
      <c r="AGS889" t="s">
        <v>3020</v>
      </c>
      <c r="AHB889" t="s">
        <v>2799</v>
      </c>
      <c r="AHC889" t="s">
        <v>3032</v>
      </c>
      <c r="AHD889" t="s">
        <v>2610</v>
      </c>
      <c r="AHE889" t="s">
        <v>3033</v>
      </c>
      <c r="AHN889" t="s">
        <v>2479</v>
      </c>
      <c r="AHO889" t="s">
        <v>2479</v>
      </c>
      <c r="AHP889" t="s">
        <v>2479</v>
      </c>
      <c r="AHQ889" t="s">
        <v>2479</v>
      </c>
      <c r="AHZ889" t="s">
        <v>2964</v>
      </c>
      <c r="AIA889" t="s">
        <v>2836</v>
      </c>
      <c r="AIB889" t="s">
        <v>3016</v>
      </c>
      <c r="AIC889" t="s">
        <v>2902</v>
      </c>
      <c r="AIL889" t="s">
        <v>2983</v>
      </c>
      <c r="AIM889" t="s">
        <v>2985</v>
      </c>
      <c r="AIN889" t="s">
        <v>2985</v>
      </c>
      <c r="AIO889" t="s">
        <v>3000</v>
      </c>
      <c r="AIX889" t="s">
        <v>3031</v>
      </c>
      <c r="AIY889" t="s">
        <v>2609</v>
      </c>
      <c r="AIZ889" t="s">
        <v>2870</v>
      </c>
      <c r="AJA889" t="s">
        <v>2627</v>
      </c>
      <c r="AUN889" t="s">
        <v>2637</v>
      </c>
      <c r="AUZ889" t="s">
        <v>3040</v>
      </c>
      <c r="AVL889" t="s">
        <v>2479</v>
      </c>
      <c r="AVX889" t="s">
        <v>2721</v>
      </c>
      <c r="AWJ889" t="s">
        <v>2867</v>
      </c>
      <c r="AWV889" t="s">
        <v>2752</v>
      </c>
      <c r="BEP889" t="s">
        <v>2479</v>
      </c>
      <c r="BEQ889" t="s">
        <v>2479</v>
      </c>
      <c r="BER889" t="s">
        <v>2479</v>
      </c>
      <c r="BFP889" t="s">
        <v>2479</v>
      </c>
      <c r="BGA889" t="s">
        <v>2479</v>
      </c>
      <c r="BGB889" t="s">
        <v>2479</v>
      </c>
      <c r="BGL889" t="s">
        <v>2479</v>
      </c>
      <c r="BGM889" t="s">
        <v>2479</v>
      </c>
      <c r="BGN889" t="s">
        <v>2479</v>
      </c>
      <c r="BGY889" t="s">
        <v>2479</v>
      </c>
      <c r="BGZ889" t="s">
        <v>2479</v>
      </c>
      <c r="BHX889" t="s">
        <v>2479</v>
      </c>
      <c r="BIH889" t="s">
        <v>2479</v>
      </c>
      <c r="BII889" t="s">
        <v>2479</v>
      </c>
      <c r="BIJ889" t="s">
        <v>2479</v>
      </c>
      <c r="BIT889" t="s">
        <v>2479</v>
      </c>
      <c r="BIU889" t="s">
        <v>2479</v>
      </c>
      <c r="BIV889" t="s">
        <v>2479</v>
      </c>
      <c r="BJF889" t="s">
        <v>2829</v>
      </c>
      <c r="BJG889" t="s">
        <v>2828</v>
      </c>
      <c r="BJH889" t="s">
        <v>3056</v>
      </c>
      <c r="BJR889" t="s">
        <v>2986</v>
      </c>
      <c r="BJS889" t="s">
        <v>2637</v>
      </c>
      <c r="BJT889" t="s">
        <v>2961</v>
      </c>
      <c r="BKD889" t="s">
        <v>2479</v>
      </c>
      <c r="BKE889" t="s">
        <v>2479</v>
      </c>
      <c r="BKF889" t="s">
        <v>2479</v>
      </c>
      <c r="BKP889" t="s">
        <v>2997</v>
      </c>
      <c r="BKQ889" t="s">
        <v>2963</v>
      </c>
      <c r="BKR889" t="s">
        <v>2899</v>
      </c>
      <c r="BLB889" t="s">
        <v>2721</v>
      </c>
      <c r="BLC889" t="s">
        <v>2862</v>
      </c>
      <c r="BLD889" t="s">
        <v>3021</v>
      </c>
      <c r="BLN889" t="s">
        <v>2241</v>
      </c>
      <c r="BLO889" t="s">
        <v>2243</v>
      </c>
      <c r="BLP889" t="s">
        <v>2651</v>
      </c>
      <c r="BLZ889" t="s">
        <v>3068</v>
      </c>
      <c r="BMA889" t="s">
        <v>2966</v>
      </c>
      <c r="BMB889" t="s">
        <v>2999</v>
      </c>
      <c r="BML889" t="s">
        <v>2986</v>
      </c>
      <c r="BMM889" t="s">
        <v>2637</v>
      </c>
      <c r="BMN889" t="s">
        <v>2961</v>
      </c>
      <c r="BMX889" t="s">
        <v>2479</v>
      </c>
      <c r="BMY889" t="s">
        <v>2479</v>
      </c>
      <c r="BMZ889" t="s">
        <v>2479</v>
      </c>
      <c r="BNJ889" t="s">
        <v>2839</v>
      </c>
      <c r="BNK889" t="s">
        <v>3016</v>
      </c>
      <c r="BNL889" t="s">
        <v>2907</v>
      </c>
      <c r="BNV889" t="s">
        <v>2969</v>
      </c>
      <c r="BNW889" t="s">
        <v>2521</v>
      </c>
      <c r="BNX889" t="s">
        <v>2892</v>
      </c>
      <c r="BOH889" t="s">
        <v>2241</v>
      </c>
      <c r="BOI889" t="s">
        <v>2243</v>
      </c>
      <c r="BOJ889" t="s">
        <v>2651</v>
      </c>
      <c r="BOV889" t="s">
        <v>2479</v>
      </c>
      <c r="BPS889" t="s">
        <v>2479</v>
      </c>
      <c r="BPT889" t="s">
        <v>2479</v>
      </c>
      <c r="BQD889" t="s">
        <v>2479</v>
      </c>
      <c r="BQE889" t="s">
        <v>2479</v>
      </c>
      <c r="BQF889" t="s">
        <v>2479</v>
      </c>
      <c r="BQR889" t="s">
        <v>2919</v>
      </c>
      <c r="BRD889" t="s">
        <v>2479</v>
      </c>
      <c r="BUT889" t="s">
        <v>2987</v>
      </c>
      <c r="BUU889" t="s">
        <v>3061</v>
      </c>
      <c r="BUV889" t="s">
        <v>2969</v>
      </c>
      <c r="BVF889" t="s">
        <v>2986</v>
      </c>
      <c r="BVG889" t="s">
        <v>2637</v>
      </c>
      <c r="BVH889" t="s">
        <v>2961</v>
      </c>
      <c r="BVR889" t="s">
        <v>2479</v>
      </c>
      <c r="BVS889" t="s">
        <v>2479</v>
      </c>
      <c r="BVT889" t="s">
        <v>2479</v>
      </c>
      <c r="BWD889" t="s">
        <v>2997</v>
      </c>
      <c r="BWE889" t="s">
        <v>2963</v>
      </c>
      <c r="BWF889" t="s">
        <v>2899</v>
      </c>
      <c r="BWP889" t="s">
        <v>2997</v>
      </c>
      <c r="BWQ889" t="s">
        <v>2867</v>
      </c>
      <c r="BWR889" t="s">
        <v>2887</v>
      </c>
      <c r="BXB889" t="s">
        <v>2241</v>
      </c>
      <c r="BXC889" t="s">
        <v>2243</v>
      </c>
      <c r="BXD889" t="s">
        <v>2651</v>
      </c>
    </row>
    <row r="890" spans="1:1020 1030:2052" x14ac:dyDescent="0.15">
      <c r="A890" t="s">
        <v>4248</v>
      </c>
      <c r="J890" t="s">
        <v>3138</v>
      </c>
      <c r="K890" t="s">
        <v>3295</v>
      </c>
      <c r="AT890" t="s">
        <v>3138</v>
      </c>
      <c r="AU890" t="s">
        <v>3084</v>
      </c>
      <c r="BG890" t="s">
        <v>3295</v>
      </c>
      <c r="BS890" t="s">
        <v>3403</v>
      </c>
      <c r="BT890" t="s">
        <v>3544</v>
      </c>
      <c r="CE890" t="s">
        <v>2777</v>
      </c>
      <c r="CF890" t="s">
        <v>2777</v>
      </c>
      <c r="CP890" t="s">
        <v>3085</v>
      </c>
      <c r="CQ890" t="s">
        <v>3409</v>
      </c>
      <c r="CR890" t="s">
        <v>3336</v>
      </c>
      <c r="DC890" t="s">
        <v>3354</v>
      </c>
      <c r="DD890" t="s">
        <v>3350</v>
      </c>
      <c r="EN890" t="s">
        <v>3544</v>
      </c>
      <c r="EX890" t="s">
        <v>3138</v>
      </c>
      <c r="FJ890" t="s">
        <v>3295</v>
      </c>
      <c r="FK890" t="s">
        <v>3544</v>
      </c>
      <c r="GH890" t="s">
        <v>3138</v>
      </c>
      <c r="GI890" t="s">
        <v>3084</v>
      </c>
      <c r="GJ890" t="s">
        <v>3111</v>
      </c>
      <c r="HG890" t="s">
        <v>2777</v>
      </c>
      <c r="HH890" t="s">
        <v>2777</v>
      </c>
      <c r="HR890" t="s">
        <v>3138</v>
      </c>
      <c r="IE890" t="s">
        <v>3138</v>
      </c>
      <c r="JN890" t="s">
        <v>3560</v>
      </c>
      <c r="JO890" t="s">
        <v>3689</v>
      </c>
      <c r="JP890" t="s">
        <v>3689</v>
      </c>
      <c r="JQ890" t="s">
        <v>4202</v>
      </c>
      <c r="KX890" t="s">
        <v>3085</v>
      </c>
      <c r="KY890" t="s">
        <v>3410</v>
      </c>
      <c r="KZ890" t="s">
        <v>3354</v>
      </c>
      <c r="LK890" t="s">
        <v>3336</v>
      </c>
      <c r="MT890" t="s">
        <v>3295</v>
      </c>
      <c r="MU890" t="s">
        <v>3084</v>
      </c>
      <c r="MV890" t="s">
        <v>3084</v>
      </c>
      <c r="NS890" t="s">
        <v>3138</v>
      </c>
      <c r="OD890" t="s">
        <v>3295</v>
      </c>
      <c r="OE890" t="s">
        <v>3544</v>
      </c>
      <c r="OF890" t="s">
        <v>3111</v>
      </c>
      <c r="OQ890" t="s">
        <v>2779</v>
      </c>
      <c r="PB890" t="s">
        <v>3403</v>
      </c>
      <c r="PC890" t="s">
        <v>3403</v>
      </c>
      <c r="PD890" t="s">
        <v>3350</v>
      </c>
      <c r="PP890" t="s">
        <v>3350</v>
      </c>
      <c r="QA890" t="s">
        <v>3111</v>
      </c>
      <c r="RJ890" t="s">
        <v>3078</v>
      </c>
      <c r="RK890" t="s">
        <v>3087</v>
      </c>
      <c r="RL890" t="s">
        <v>3155</v>
      </c>
      <c r="RM890" t="s">
        <v>3087</v>
      </c>
      <c r="RV890" t="s">
        <v>2903</v>
      </c>
      <c r="RW890" t="s">
        <v>2719</v>
      </c>
      <c r="RX890" t="s">
        <v>2887</v>
      </c>
      <c r="RY890" t="s">
        <v>3088</v>
      </c>
      <c r="SH890" t="s">
        <v>2479</v>
      </c>
      <c r="SI890" t="s">
        <v>2479</v>
      </c>
      <c r="SJ890" t="s">
        <v>2479</v>
      </c>
      <c r="SK890" t="s">
        <v>2479</v>
      </c>
      <c r="ST890" t="s">
        <v>2872</v>
      </c>
      <c r="SU890" t="s">
        <v>2855</v>
      </c>
      <c r="SV890" t="s">
        <v>2458</v>
      </c>
      <c r="SW890" t="s">
        <v>2445</v>
      </c>
      <c r="TF890" t="s">
        <v>2638</v>
      </c>
      <c r="TG890" t="s">
        <v>2892</v>
      </c>
      <c r="TH890" t="s">
        <v>2956</v>
      </c>
      <c r="TI890" t="s">
        <v>2839</v>
      </c>
      <c r="TR890" t="s">
        <v>2815</v>
      </c>
      <c r="TS890" t="s">
        <v>3042</v>
      </c>
      <c r="TT890" t="s">
        <v>2707</v>
      </c>
      <c r="TU890" t="s">
        <v>2813</v>
      </c>
      <c r="ABB890" t="s">
        <v>2423</v>
      </c>
      <c r="ABC890" t="s">
        <v>3078</v>
      </c>
      <c r="ABD890" t="s">
        <v>3019</v>
      </c>
      <c r="ABN890" t="s">
        <v>2327</v>
      </c>
      <c r="ABO890" t="s">
        <v>2591</v>
      </c>
      <c r="ABP890" t="s">
        <v>2692</v>
      </c>
      <c r="ABZ890" t="s">
        <v>2479</v>
      </c>
      <c r="ACA890" t="s">
        <v>2479</v>
      </c>
      <c r="ACB890" t="s">
        <v>2479</v>
      </c>
      <c r="ACL890" t="s">
        <v>2976</v>
      </c>
      <c r="ACM890" t="s">
        <v>2621</v>
      </c>
      <c r="ACN890" t="s">
        <v>2890</v>
      </c>
      <c r="ACX890" t="s">
        <v>2521</v>
      </c>
      <c r="ACY890" t="s">
        <v>2835</v>
      </c>
      <c r="ACZ890" t="s">
        <v>2910</v>
      </c>
      <c r="ADJ890" t="s">
        <v>2518</v>
      </c>
      <c r="ADK890" t="s">
        <v>3089</v>
      </c>
      <c r="ADL890" t="s">
        <v>2856</v>
      </c>
      <c r="AGQ890" t="s">
        <v>2514</v>
      </c>
      <c r="AGR890" t="s">
        <v>2128</v>
      </c>
      <c r="AHC890" t="s">
        <v>2300</v>
      </c>
      <c r="AHD890" t="s">
        <v>2857</v>
      </c>
      <c r="AHO890" t="s">
        <v>2479</v>
      </c>
      <c r="AHP890" t="s">
        <v>2479</v>
      </c>
      <c r="AIA890" t="s">
        <v>2439</v>
      </c>
      <c r="AIB890" t="s">
        <v>2458</v>
      </c>
      <c r="AIM890" t="s">
        <v>2966</v>
      </c>
      <c r="AIN890" t="s">
        <v>2983</v>
      </c>
      <c r="AIY890" t="s">
        <v>3075</v>
      </c>
      <c r="AIZ890" t="s">
        <v>2872</v>
      </c>
      <c r="AJK890" t="s">
        <v>3023</v>
      </c>
      <c r="AJL890" t="s">
        <v>3071</v>
      </c>
      <c r="AJW890" t="s">
        <v>2723</v>
      </c>
      <c r="AJX890" t="s">
        <v>2903</v>
      </c>
      <c r="AKI890" t="s">
        <v>2479</v>
      </c>
      <c r="AKJ890" t="s">
        <v>2479</v>
      </c>
      <c r="AKU890" t="s">
        <v>3016</v>
      </c>
      <c r="AKV890" t="s">
        <v>3025</v>
      </c>
      <c r="ALG890" t="s">
        <v>3052</v>
      </c>
      <c r="ALH890" t="s">
        <v>2639</v>
      </c>
      <c r="ALS890" t="s">
        <v>2894</v>
      </c>
      <c r="ALT890" t="s">
        <v>2990</v>
      </c>
      <c r="AMF890" t="s">
        <v>2713</v>
      </c>
      <c r="AMR890" t="s">
        <v>2265</v>
      </c>
      <c r="AND890" t="s">
        <v>2479</v>
      </c>
      <c r="ANP890" t="s">
        <v>3022</v>
      </c>
      <c r="AOB890" t="s">
        <v>3054</v>
      </c>
      <c r="AON890" t="s">
        <v>2810</v>
      </c>
      <c r="AOZ890" t="s">
        <v>3014</v>
      </c>
      <c r="APL890" t="s">
        <v>2931</v>
      </c>
      <c r="APX890" t="s">
        <v>2479</v>
      </c>
      <c r="AQJ890" t="s">
        <v>2964</v>
      </c>
      <c r="AQV890" t="s">
        <v>2893</v>
      </c>
      <c r="ARH890" t="s">
        <v>2599</v>
      </c>
      <c r="BEP890" t="s">
        <v>2479</v>
      </c>
      <c r="BEQ890" t="s">
        <v>2479</v>
      </c>
      <c r="BER890" t="s">
        <v>2479</v>
      </c>
      <c r="BFB890" t="s">
        <v>2479</v>
      </c>
      <c r="BFC890" t="s">
        <v>2479</v>
      </c>
      <c r="BFN890" t="s">
        <v>2479</v>
      </c>
      <c r="BFO890" t="s">
        <v>2479</v>
      </c>
      <c r="BGA890" t="s">
        <v>2479</v>
      </c>
      <c r="BGY890" t="s">
        <v>2479</v>
      </c>
      <c r="BHK890" t="s">
        <v>2479</v>
      </c>
      <c r="BHL890" t="s">
        <v>2479</v>
      </c>
      <c r="BIH890" t="s">
        <v>2479</v>
      </c>
      <c r="BII890" t="s">
        <v>2479</v>
      </c>
      <c r="BIJ890" t="s">
        <v>2479</v>
      </c>
      <c r="BIU890" t="s">
        <v>2479</v>
      </c>
      <c r="BJF890" t="s">
        <v>3087</v>
      </c>
      <c r="BJG890" t="s">
        <v>2829</v>
      </c>
      <c r="BJH890" t="s">
        <v>2927</v>
      </c>
      <c r="BJR890" t="s">
        <v>2903</v>
      </c>
      <c r="BJS890" t="s">
        <v>2719</v>
      </c>
      <c r="BJT890" t="s">
        <v>2887</v>
      </c>
      <c r="BKD890" t="s">
        <v>2479</v>
      </c>
      <c r="BKE890" t="s">
        <v>2479</v>
      </c>
      <c r="BKF890" t="s">
        <v>2479</v>
      </c>
      <c r="BKP890" t="s">
        <v>2872</v>
      </c>
      <c r="BKQ890" t="s">
        <v>2855</v>
      </c>
      <c r="BKR890" t="s">
        <v>2458</v>
      </c>
      <c r="BLB890" t="s">
        <v>2997</v>
      </c>
      <c r="BLC890" t="s">
        <v>2941</v>
      </c>
      <c r="BLD890" t="s">
        <v>2957</v>
      </c>
      <c r="BLN890" t="s">
        <v>2815</v>
      </c>
      <c r="BLO890" t="s">
        <v>3042</v>
      </c>
      <c r="BLP890" t="s">
        <v>2707</v>
      </c>
      <c r="BLZ890" t="s">
        <v>3078</v>
      </c>
      <c r="BMA890" t="s">
        <v>3087</v>
      </c>
      <c r="BMB890" t="s">
        <v>3155</v>
      </c>
      <c r="BML890" t="s">
        <v>2903</v>
      </c>
      <c r="BMM890" t="s">
        <v>2719</v>
      </c>
      <c r="BMN890" t="s">
        <v>2887</v>
      </c>
      <c r="BMX890" t="s">
        <v>2479</v>
      </c>
      <c r="BMY890" t="s">
        <v>2479</v>
      </c>
      <c r="BMZ890" t="s">
        <v>2479</v>
      </c>
      <c r="BNJ890" t="s">
        <v>2768</v>
      </c>
      <c r="BNK890" t="s">
        <v>2439</v>
      </c>
      <c r="BNL890" t="s">
        <v>2926</v>
      </c>
      <c r="BNV890" t="s">
        <v>2638</v>
      </c>
      <c r="BNW890" t="s">
        <v>2892</v>
      </c>
      <c r="BNX890" t="s">
        <v>2956</v>
      </c>
      <c r="BOH890" t="s">
        <v>2815</v>
      </c>
      <c r="BOI890" t="s">
        <v>3042</v>
      </c>
      <c r="BOJ890" t="s">
        <v>2707</v>
      </c>
      <c r="BOT890" t="s">
        <v>2479</v>
      </c>
      <c r="BOU890" t="s">
        <v>2479</v>
      </c>
      <c r="BOV890" t="s">
        <v>2479</v>
      </c>
      <c r="BPF890" t="s">
        <v>2479</v>
      </c>
      <c r="BPR890" t="s">
        <v>2479</v>
      </c>
      <c r="BQD890" t="s">
        <v>2479</v>
      </c>
      <c r="BQE890" t="s">
        <v>2479</v>
      </c>
      <c r="BQQ890" t="s">
        <v>2479</v>
      </c>
      <c r="BRC890" t="s">
        <v>2479</v>
      </c>
      <c r="BRO890" t="s">
        <v>2479</v>
      </c>
      <c r="BSA890" t="s">
        <v>2479</v>
      </c>
      <c r="BSB890" t="s">
        <v>2479</v>
      </c>
    </row>
    <row r="891" spans="1:1020 1030:2052" x14ac:dyDescent="0.15">
      <c r="A891" t="s">
        <v>4249</v>
      </c>
      <c r="BS891" t="s">
        <v>3544</v>
      </c>
      <c r="BT891" t="s">
        <v>3544</v>
      </c>
      <c r="EB891" t="s">
        <v>3354</v>
      </c>
      <c r="IP891" t="s">
        <v>3544</v>
      </c>
      <c r="IQ891" t="s">
        <v>3544</v>
      </c>
      <c r="IR891" t="s">
        <v>3544</v>
      </c>
      <c r="JM891" t="s">
        <v>3560</v>
      </c>
      <c r="JN891" t="s">
        <v>3689</v>
      </c>
      <c r="JO891" t="s">
        <v>3689</v>
      </c>
      <c r="JP891" t="s">
        <v>3689</v>
      </c>
      <c r="JQ891" t="s">
        <v>4202</v>
      </c>
      <c r="JX891" t="s">
        <v>3771</v>
      </c>
      <c r="JY891" t="s">
        <v>3120</v>
      </c>
      <c r="JZ891" t="s">
        <v>3147</v>
      </c>
      <c r="KA891" t="s">
        <v>2313</v>
      </c>
      <c r="KB891" t="s">
        <v>2493</v>
      </c>
      <c r="KW891" t="s">
        <v>3167</v>
      </c>
      <c r="KX891" t="s">
        <v>3409</v>
      </c>
      <c r="KY891" t="s">
        <v>3410</v>
      </c>
      <c r="KZ891" t="s">
        <v>3354</v>
      </c>
      <c r="RI891" t="s">
        <v>2714</v>
      </c>
      <c r="RJ891" t="s">
        <v>3005</v>
      </c>
      <c r="RK891" t="s">
        <v>3019</v>
      </c>
      <c r="RL891" t="s">
        <v>3007</v>
      </c>
      <c r="RM891" t="s">
        <v>2135</v>
      </c>
      <c r="RU891" t="s">
        <v>3038</v>
      </c>
      <c r="RV891" t="s">
        <v>2862</v>
      </c>
      <c r="RW891" t="s">
        <v>2829</v>
      </c>
      <c r="RX891" t="s">
        <v>2953</v>
      </c>
      <c r="RY891" t="s">
        <v>2455</v>
      </c>
      <c r="SG891" t="s">
        <v>2479</v>
      </c>
      <c r="SH891" t="s">
        <v>2479</v>
      </c>
      <c r="SI891" t="s">
        <v>2479</v>
      </c>
      <c r="SJ891" t="s">
        <v>2479</v>
      </c>
      <c r="SK891" t="s">
        <v>2479</v>
      </c>
      <c r="SS891" t="s">
        <v>2944</v>
      </c>
      <c r="ST891" t="s">
        <v>2820</v>
      </c>
      <c r="SU891" t="s">
        <v>2614</v>
      </c>
      <c r="SV891" t="s">
        <v>2416</v>
      </c>
      <c r="SW891" t="s">
        <v>2631</v>
      </c>
      <c r="TE891" t="s">
        <v>2961</v>
      </c>
      <c r="TF891" t="s">
        <v>2637</v>
      </c>
      <c r="TG891" t="s">
        <v>2798</v>
      </c>
      <c r="TH891" t="s">
        <v>2978</v>
      </c>
      <c r="TI891" t="s">
        <v>2956</v>
      </c>
      <c r="TQ891" t="s">
        <v>2622</v>
      </c>
      <c r="TR891" t="s">
        <v>2609</v>
      </c>
      <c r="TS891" t="s">
        <v>2847</v>
      </c>
      <c r="TT891" t="s">
        <v>2809</v>
      </c>
      <c r="TU891" t="s">
        <v>2792</v>
      </c>
      <c r="YH891" t="s">
        <v>3091</v>
      </c>
      <c r="YI891" t="s">
        <v>3079</v>
      </c>
      <c r="YJ891" t="s">
        <v>3092</v>
      </c>
      <c r="YT891" t="s">
        <v>2459</v>
      </c>
      <c r="YU891" t="s">
        <v>2806</v>
      </c>
      <c r="YV891" t="s">
        <v>2817</v>
      </c>
      <c r="ZF891" t="s">
        <v>2479</v>
      </c>
      <c r="ZG891" t="s">
        <v>2479</v>
      </c>
      <c r="ZH891" t="s">
        <v>2479</v>
      </c>
      <c r="ZR891" t="s">
        <v>2870</v>
      </c>
      <c r="ZS891" t="s">
        <v>2596</v>
      </c>
      <c r="ZT891" t="s">
        <v>2603</v>
      </c>
      <c r="AAD891" t="s">
        <v>2934</v>
      </c>
      <c r="AAE891" t="s">
        <v>2135</v>
      </c>
      <c r="AAF891" t="s">
        <v>2985</v>
      </c>
      <c r="AAP891" t="s">
        <v>2947</v>
      </c>
      <c r="AAQ891" t="s">
        <v>2395</v>
      </c>
      <c r="AAR891" t="s">
        <v>2744</v>
      </c>
      <c r="ADX891" t="s">
        <v>2127</v>
      </c>
      <c r="AEJ891" t="s">
        <v>2843</v>
      </c>
      <c r="AEV891" t="s">
        <v>2479</v>
      </c>
      <c r="AFH891" t="s">
        <v>2616</v>
      </c>
      <c r="AFT891" t="s">
        <v>2953</v>
      </c>
      <c r="AGF891" t="s">
        <v>2440</v>
      </c>
      <c r="AJK891" t="s">
        <v>2515</v>
      </c>
      <c r="AJL891" t="s">
        <v>2633</v>
      </c>
      <c r="AJW891" t="s">
        <v>3022</v>
      </c>
      <c r="AJX891" t="s">
        <v>3035</v>
      </c>
      <c r="AKI891" t="s">
        <v>2479</v>
      </c>
      <c r="AKJ891" t="s">
        <v>2479</v>
      </c>
      <c r="AKU891" t="s">
        <v>2488</v>
      </c>
      <c r="AKV891" t="s">
        <v>2578</v>
      </c>
      <c r="ALG891" t="s">
        <v>3046</v>
      </c>
      <c r="ALH891" t="s">
        <v>2985</v>
      </c>
      <c r="ALS891" t="s">
        <v>2529</v>
      </c>
      <c r="ALT891" t="s">
        <v>2881</v>
      </c>
      <c r="BLY891" t="s">
        <v>2714</v>
      </c>
      <c r="BLZ891" t="s">
        <v>3005</v>
      </c>
      <c r="BMA891" t="s">
        <v>3019</v>
      </c>
      <c r="BMB891" t="s">
        <v>3007</v>
      </c>
      <c r="BMK891" t="s">
        <v>3038</v>
      </c>
      <c r="BML891" t="s">
        <v>2862</v>
      </c>
      <c r="BMM891" t="s">
        <v>2829</v>
      </c>
      <c r="BMN891" t="s">
        <v>2953</v>
      </c>
      <c r="BMW891" t="s">
        <v>2479</v>
      </c>
      <c r="BMX891" t="s">
        <v>2479</v>
      </c>
      <c r="BMY891" t="s">
        <v>2479</v>
      </c>
      <c r="BMZ891" t="s">
        <v>2479</v>
      </c>
      <c r="BNI891" t="s">
        <v>2586</v>
      </c>
      <c r="BNJ891" t="s">
        <v>2615</v>
      </c>
      <c r="BNK891" t="s">
        <v>2917</v>
      </c>
      <c r="BNL891" t="s">
        <v>2553</v>
      </c>
      <c r="BNU891" t="s">
        <v>2961</v>
      </c>
      <c r="BNV891" t="s">
        <v>2637</v>
      </c>
      <c r="BNW891" t="s">
        <v>2798</v>
      </c>
      <c r="BNX891" t="s">
        <v>2978</v>
      </c>
      <c r="BOG891" t="s">
        <v>2622</v>
      </c>
      <c r="BOH891" t="s">
        <v>2609</v>
      </c>
      <c r="BOI891" t="s">
        <v>2847</v>
      </c>
      <c r="BOJ891" t="s">
        <v>2809</v>
      </c>
      <c r="BXL891" t="s">
        <v>2266</v>
      </c>
      <c r="BXM891" t="s">
        <v>2847</v>
      </c>
      <c r="BXN891" t="s">
        <v>2454</v>
      </c>
      <c r="BXO891" t="s">
        <v>3173</v>
      </c>
      <c r="BXP891" t="s">
        <v>2859</v>
      </c>
      <c r="BXX891" t="s">
        <v>2676</v>
      </c>
      <c r="BXY891" t="s">
        <v>2702</v>
      </c>
      <c r="BXZ891" t="s">
        <v>2600</v>
      </c>
      <c r="BYA891" t="s">
        <v>2820</v>
      </c>
      <c r="BYB891" t="s">
        <v>2736</v>
      </c>
      <c r="BYJ891" t="s">
        <v>2479</v>
      </c>
      <c r="BYK891" t="s">
        <v>2479</v>
      </c>
      <c r="BYL891" t="s">
        <v>2479</v>
      </c>
      <c r="BYM891" t="s">
        <v>2804</v>
      </c>
      <c r="BYN891" t="s">
        <v>2917</v>
      </c>
      <c r="BYV891" t="s">
        <v>2483</v>
      </c>
      <c r="BYW891" t="s">
        <v>2376</v>
      </c>
      <c r="BYX891" t="s">
        <v>2398</v>
      </c>
      <c r="BYY891" t="s">
        <v>2852</v>
      </c>
      <c r="BYZ891" t="s">
        <v>2548</v>
      </c>
      <c r="BZH891" t="s">
        <v>2615</v>
      </c>
      <c r="BZI891" t="s">
        <v>2931</v>
      </c>
      <c r="BZJ891" t="s">
        <v>2564</v>
      </c>
      <c r="BZK891" t="s">
        <v>2550</v>
      </c>
      <c r="BZL891" t="s">
        <v>2601</v>
      </c>
      <c r="BZT891" t="s">
        <v>2847</v>
      </c>
      <c r="BZU891" t="s">
        <v>2530</v>
      </c>
      <c r="BZV891" t="s">
        <v>2712</v>
      </c>
      <c r="BZW891" t="s">
        <v>2930</v>
      </c>
      <c r="BZX891" t="s">
        <v>2991</v>
      </c>
    </row>
    <row r="892" spans="1:1020 1030:2052" x14ac:dyDescent="0.15">
      <c r="A892" t="s">
        <v>4250</v>
      </c>
      <c r="BR892" t="s">
        <v>3084</v>
      </c>
      <c r="BS892" t="s">
        <v>3403</v>
      </c>
      <c r="DZ892" t="s">
        <v>3544</v>
      </c>
      <c r="EA892" t="s">
        <v>3544</v>
      </c>
      <c r="EB892" t="s">
        <v>3350</v>
      </c>
      <c r="FK892" t="s">
        <v>2779</v>
      </c>
      <c r="FL892" t="s">
        <v>3111</v>
      </c>
      <c r="IP892" t="s">
        <v>3544</v>
      </c>
      <c r="IQ892" t="s">
        <v>3544</v>
      </c>
      <c r="IR892" t="s">
        <v>3544</v>
      </c>
      <c r="JN892" t="s">
        <v>3689</v>
      </c>
      <c r="JO892" t="s">
        <v>3689</v>
      </c>
      <c r="JP892" t="s">
        <v>3689</v>
      </c>
      <c r="JQ892" t="s">
        <v>4202</v>
      </c>
      <c r="KX892" t="s">
        <v>3409</v>
      </c>
      <c r="KY892" t="s">
        <v>3409</v>
      </c>
      <c r="KZ892" t="s">
        <v>3354</v>
      </c>
      <c r="PB892" t="s">
        <v>3350</v>
      </c>
      <c r="PC892" t="s">
        <v>3350</v>
      </c>
      <c r="PD892" t="s">
        <v>3350</v>
      </c>
      <c r="QL892" t="s">
        <v>3085</v>
      </c>
      <c r="QM892" t="s">
        <v>3409</v>
      </c>
      <c r="QN892" t="s">
        <v>3410</v>
      </c>
      <c r="RJ892" t="s">
        <v>2714</v>
      </c>
      <c r="RK892" t="s">
        <v>3071</v>
      </c>
      <c r="RL892" t="s">
        <v>3071</v>
      </c>
      <c r="RM892" t="s">
        <v>3155</v>
      </c>
      <c r="RV892" t="s">
        <v>2827</v>
      </c>
      <c r="RW892" t="s">
        <v>2767</v>
      </c>
      <c r="RX892" t="s">
        <v>2621</v>
      </c>
      <c r="RY892" t="s">
        <v>2816</v>
      </c>
      <c r="SH892" t="s">
        <v>2479</v>
      </c>
      <c r="SI892" t="s">
        <v>2479</v>
      </c>
      <c r="SJ892" t="s">
        <v>2479</v>
      </c>
      <c r="SK892" t="s">
        <v>2479</v>
      </c>
      <c r="ST892" t="s">
        <v>3075</v>
      </c>
      <c r="SU892" t="s">
        <v>2621</v>
      </c>
      <c r="SV892" t="s">
        <v>2879</v>
      </c>
      <c r="SW892" t="s">
        <v>3074</v>
      </c>
      <c r="TF892" t="s">
        <v>2996</v>
      </c>
      <c r="TG892" t="s">
        <v>2965</v>
      </c>
      <c r="TH892" t="s">
        <v>3030</v>
      </c>
      <c r="TI892" t="s">
        <v>2949</v>
      </c>
      <c r="TR892" t="s">
        <v>2814</v>
      </c>
      <c r="TS892" t="s">
        <v>2266</v>
      </c>
      <c r="TT892" t="s">
        <v>2853</v>
      </c>
      <c r="TU892" t="s">
        <v>2555</v>
      </c>
      <c r="YH892" t="s">
        <v>3073</v>
      </c>
      <c r="YI892" t="s">
        <v>3024</v>
      </c>
      <c r="YJ892" t="s">
        <v>3078</v>
      </c>
      <c r="YT892" t="s">
        <v>3075</v>
      </c>
      <c r="YU892" t="s">
        <v>2888</v>
      </c>
      <c r="YV892" t="s">
        <v>2753</v>
      </c>
      <c r="ZF892" t="s">
        <v>2479</v>
      </c>
      <c r="ZG892" t="s">
        <v>2479</v>
      </c>
      <c r="ZH892" t="s">
        <v>2479</v>
      </c>
      <c r="ZR892" t="s">
        <v>3039</v>
      </c>
      <c r="ZS892" t="s">
        <v>2608</v>
      </c>
      <c r="ZT892" t="s">
        <v>2778</v>
      </c>
      <c r="AAD892" t="s">
        <v>3068</v>
      </c>
      <c r="AAE892" t="s">
        <v>3071</v>
      </c>
      <c r="AAF892" t="s">
        <v>2524</v>
      </c>
      <c r="AAP892" t="s">
        <v>2819</v>
      </c>
      <c r="AAQ892" t="s">
        <v>2826</v>
      </c>
      <c r="AAR892" t="s">
        <v>2870</v>
      </c>
      <c r="ABB892" t="s">
        <v>3063</v>
      </c>
      <c r="ABC892" t="s">
        <v>2889</v>
      </c>
      <c r="ABD892" t="s">
        <v>2793</v>
      </c>
      <c r="ABN892" t="s">
        <v>2453</v>
      </c>
      <c r="ABO892" t="s">
        <v>2508</v>
      </c>
      <c r="ABP892" t="s">
        <v>2691</v>
      </c>
      <c r="ABZ892" t="s">
        <v>2479</v>
      </c>
      <c r="ACA892" t="s">
        <v>2479</v>
      </c>
      <c r="ACB892" t="s">
        <v>2479</v>
      </c>
      <c r="ACL892" t="s">
        <v>2443</v>
      </c>
      <c r="ACM892" t="s">
        <v>2636</v>
      </c>
      <c r="ACN892" t="s">
        <v>2622</v>
      </c>
      <c r="ACX892" t="s">
        <v>3056</v>
      </c>
      <c r="ACY892" t="s">
        <v>3155</v>
      </c>
      <c r="ACZ892" t="s">
        <v>2424</v>
      </c>
      <c r="ADJ892" t="s">
        <v>2441</v>
      </c>
      <c r="ADK892" t="s">
        <v>2809</v>
      </c>
      <c r="ADL892" t="s">
        <v>2977</v>
      </c>
      <c r="ADV892" t="s">
        <v>3172</v>
      </c>
      <c r="ADW892" t="s">
        <v>2514</v>
      </c>
      <c r="ADX892" t="s">
        <v>3067</v>
      </c>
      <c r="AEH892" t="s">
        <v>3153</v>
      </c>
      <c r="AEI892" t="s">
        <v>3115</v>
      </c>
      <c r="AEJ892" t="s">
        <v>2767</v>
      </c>
      <c r="AET892" t="s">
        <v>2479</v>
      </c>
      <c r="AEU892" t="s">
        <v>2479</v>
      </c>
      <c r="AEV892" t="s">
        <v>2479</v>
      </c>
      <c r="AFF892" t="s">
        <v>2444</v>
      </c>
      <c r="AFG892" t="s">
        <v>2440</v>
      </c>
      <c r="AFH892" t="s">
        <v>2439</v>
      </c>
      <c r="AFR892" t="s">
        <v>3052</v>
      </c>
      <c r="AFS892" t="s">
        <v>2424</v>
      </c>
      <c r="AFT892" t="s">
        <v>2983</v>
      </c>
      <c r="AGD892" t="s">
        <v>2974</v>
      </c>
      <c r="AGE892" t="s">
        <v>2517</v>
      </c>
      <c r="AGF892" t="s">
        <v>2449</v>
      </c>
      <c r="AJJ892" t="s">
        <v>2889</v>
      </c>
      <c r="AJK892" t="s">
        <v>3024</v>
      </c>
      <c r="AJV892" t="s">
        <v>2781</v>
      </c>
      <c r="AJW892" t="s">
        <v>2600</v>
      </c>
      <c r="AKH892" t="s">
        <v>2479</v>
      </c>
      <c r="AKI892" t="s">
        <v>2479</v>
      </c>
      <c r="AKT892" t="s">
        <v>2873</v>
      </c>
      <c r="AKU892" t="s">
        <v>2621</v>
      </c>
      <c r="ALF892" t="s">
        <v>3152</v>
      </c>
      <c r="ALG892" t="s">
        <v>2986</v>
      </c>
      <c r="ALR892" t="s">
        <v>2810</v>
      </c>
      <c r="ALS892" t="s">
        <v>2814</v>
      </c>
      <c r="BLZ892" t="s">
        <v>2714</v>
      </c>
      <c r="BMA892" t="s">
        <v>3071</v>
      </c>
      <c r="BMB892" t="s">
        <v>3071</v>
      </c>
      <c r="BML892" t="s">
        <v>2827</v>
      </c>
      <c r="BMM892" t="s">
        <v>2767</v>
      </c>
      <c r="BMN892" t="s">
        <v>2621</v>
      </c>
      <c r="BMX892" t="s">
        <v>2479</v>
      </c>
      <c r="BMY892" t="s">
        <v>2479</v>
      </c>
      <c r="BMZ892" t="s">
        <v>2479</v>
      </c>
      <c r="BNJ892" t="s">
        <v>2610</v>
      </c>
      <c r="BNK892" t="s">
        <v>3089</v>
      </c>
      <c r="BNL892" t="s">
        <v>2872</v>
      </c>
      <c r="BNV892" t="s">
        <v>2996</v>
      </c>
      <c r="BNW892" t="s">
        <v>2965</v>
      </c>
      <c r="BNX892" t="s">
        <v>3030</v>
      </c>
      <c r="BOH892" t="s">
        <v>2814</v>
      </c>
      <c r="BOI892" t="s">
        <v>2266</v>
      </c>
      <c r="BOJ892" t="s">
        <v>2853</v>
      </c>
      <c r="BQE892" t="s">
        <v>2479</v>
      </c>
      <c r="BQF892" t="s">
        <v>2479</v>
      </c>
      <c r="BUT892" t="s">
        <v>2983</v>
      </c>
      <c r="BUU892" t="s">
        <v>2722</v>
      </c>
      <c r="BUV892" t="s">
        <v>2721</v>
      </c>
      <c r="BVF892" t="s">
        <v>2827</v>
      </c>
      <c r="BVG892" t="s">
        <v>2767</v>
      </c>
      <c r="BVH892" t="s">
        <v>2621</v>
      </c>
      <c r="BVR892" t="s">
        <v>2479</v>
      </c>
      <c r="BVS892" t="s">
        <v>2479</v>
      </c>
      <c r="BVT892" t="s">
        <v>2479</v>
      </c>
      <c r="BWD892" t="s">
        <v>3075</v>
      </c>
      <c r="BWE892" t="s">
        <v>2621</v>
      </c>
      <c r="BWF892" t="s">
        <v>2879</v>
      </c>
      <c r="BWP892" t="s">
        <v>2639</v>
      </c>
      <c r="BWQ892" t="s">
        <v>3016</v>
      </c>
      <c r="BWR892" t="s">
        <v>2899</v>
      </c>
      <c r="BXB892" t="s">
        <v>2814</v>
      </c>
      <c r="BXC892" t="s">
        <v>2266</v>
      </c>
      <c r="BXD892" t="s">
        <v>2853</v>
      </c>
    </row>
    <row r="893" spans="1:1020 1030:2052" x14ac:dyDescent="0.15">
      <c r="A893" t="s">
        <v>4251</v>
      </c>
      <c r="EL893" t="s">
        <v>3402</v>
      </c>
      <c r="EM893" t="s">
        <v>3402</v>
      </c>
      <c r="EN893" t="s">
        <v>3544</v>
      </c>
      <c r="JN893" t="s">
        <v>3689</v>
      </c>
      <c r="JO893" t="s">
        <v>3689</v>
      </c>
      <c r="JP893" t="s">
        <v>3689</v>
      </c>
      <c r="JQ893" t="s">
        <v>4202</v>
      </c>
      <c r="KX893" t="s">
        <v>3409</v>
      </c>
      <c r="KY893" t="s">
        <v>3354</v>
      </c>
      <c r="KZ893" t="s">
        <v>3354</v>
      </c>
      <c r="RJ893" t="s">
        <v>3155</v>
      </c>
      <c r="RK893" t="s">
        <v>2934</v>
      </c>
      <c r="RL893" t="s">
        <v>2722</v>
      </c>
      <c r="RM893" t="s">
        <v>2982</v>
      </c>
      <c r="RV893" t="s">
        <v>3050</v>
      </c>
      <c r="RW893" t="s">
        <v>3105</v>
      </c>
      <c r="RX893" t="s">
        <v>3113</v>
      </c>
      <c r="RY893" t="s">
        <v>3101</v>
      </c>
      <c r="SH893" t="s">
        <v>2479</v>
      </c>
      <c r="SI893" t="s">
        <v>2479</v>
      </c>
      <c r="SJ893" t="s">
        <v>2479</v>
      </c>
      <c r="SK893" t="s">
        <v>2479</v>
      </c>
      <c r="ST893" t="s">
        <v>2392</v>
      </c>
      <c r="SU893" t="s">
        <v>2584</v>
      </c>
      <c r="SV893" t="s">
        <v>2570</v>
      </c>
      <c r="SW893" t="s">
        <v>2918</v>
      </c>
      <c r="TF893" t="s">
        <v>2865</v>
      </c>
      <c r="TG893" t="s">
        <v>3008</v>
      </c>
      <c r="TH893" t="s">
        <v>2862</v>
      </c>
      <c r="TI893" t="s">
        <v>2961</v>
      </c>
      <c r="TR893" t="s">
        <v>3042</v>
      </c>
      <c r="TS893" t="s">
        <v>2847</v>
      </c>
      <c r="TT893" t="s">
        <v>2609</v>
      </c>
      <c r="TU893" t="s">
        <v>2266</v>
      </c>
      <c r="AMD893" t="s">
        <v>3054</v>
      </c>
      <c r="AME893" t="s">
        <v>3066</v>
      </c>
      <c r="AMF893" t="s">
        <v>2983</v>
      </c>
      <c r="AMP893" t="s">
        <v>2886</v>
      </c>
      <c r="AMQ893" t="s">
        <v>2835</v>
      </c>
      <c r="AMR893" t="s">
        <v>2835</v>
      </c>
      <c r="ANB893" t="s">
        <v>2479</v>
      </c>
      <c r="ANC893" t="s">
        <v>2479</v>
      </c>
      <c r="AND893" t="s">
        <v>2479</v>
      </c>
      <c r="ANN893" t="s">
        <v>2938</v>
      </c>
      <c r="ANO893" t="s">
        <v>2455</v>
      </c>
      <c r="ANP893" t="s">
        <v>2948</v>
      </c>
      <c r="ANZ893" t="s">
        <v>2864</v>
      </c>
      <c r="AOA893" t="s">
        <v>2893</v>
      </c>
      <c r="AOB893" t="s">
        <v>2836</v>
      </c>
      <c r="AOL893" t="s">
        <v>3031</v>
      </c>
      <c r="AOM893" t="s">
        <v>2608</v>
      </c>
      <c r="AON893" t="s">
        <v>2752</v>
      </c>
      <c r="BLZ893" t="s">
        <v>3155</v>
      </c>
      <c r="BMA893" t="s">
        <v>2934</v>
      </c>
      <c r="BMB893" t="s">
        <v>2722</v>
      </c>
      <c r="BML893" t="s">
        <v>3050</v>
      </c>
      <c r="BMM893" t="s">
        <v>3105</v>
      </c>
      <c r="BMN893" t="s">
        <v>3113</v>
      </c>
      <c r="BMX893" t="s">
        <v>2479</v>
      </c>
      <c r="BMY893" t="s">
        <v>2479</v>
      </c>
      <c r="BMZ893" t="s">
        <v>2479</v>
      </c>
      <c r="BNJ893" t="s">
        <v>3049</v>
      </c>
      <c r="BNK893" t="s">
        <v>2826</v>
      </c>
      <c r="BNL893" t="s">
        <v>2584</v>
      </c>
      <c r="BNV893" t="s">
        <v>2865</v>
      </c>
      <c r="BNW893" t="s">
        <v>3008</v>
      </c>
      <c r="BNX893" t="s">
        <v>2862</v>
      </c>
      <c r="BOH893" t="s">
        <v>3042</v>
      </c>
      <c r="BOI893" t="s">
        <v>2847</v>
      </c>
      <c r="BOJ893" t="s">
        <v>2609</v>
      </c>
    </row>
    <row r="894" spans="1:1020 1030:2052" x14ac:dyDescent="0.15">
      <c r="A894" t="s">
        <v>4252</v>
      </c>
      <c r="L894" t="s">
        <v>3336</v>
      </c>
      <c r="AI894" t="s">
        <v>3084</v>
      </c>
      <c r="AJ894" t="s">
        <v>3084</v>
      </c>
      <c r="AV894" t="s">
        <v>3084</v>
      </c>
      <c r="BH894" t="s">
        <v>3084</v>
      </c>
      <c r="CF894" t="s">
        <v>2779</v>
      </c>
      <c r="CQ894" t="s">
        <v>3336</v>
      </c>
      <c r="CR894" t="s">
        <v>3336</v>
      </c>
      <c r="DC894" t="s">
        <v>3582</v>
      </c>
      <c r="DD894" t="s">
        <v>3689</v>
      </c>
      <c r="EA894" t="s">
        <v>3544</v>
      </c>
      <c r="EB894" t="s">
        <v>3582</v>
      </c>
      <c r="EZ894" t="s">
        <v>3111</v>
      </c>
      <c r="FK894" t="s">
        <v>3111</v>
      </c>
      <c r="FL894" t="s">
        <v>3350</v>
      </c>
      <c r="GJ894" t="s">
        <v>3084</v>
      </c>
      <c r="HH894" t="s">
        <v>2779</v>
      </c>
      <c r="HT894" t="s">
        <v>2779</v>
      </c>
      <c r="IF894" t="s">
        <v>2777</v>
      </c>
      <c r="IQ894" t="s">
        <v>3544</v>
      </c>
      <c r="IR894" t="s">
        <v>3544</v>
      </c>
      <c r="JO894" t="s">
        <v>3689</v>
      </c>
      <c r="JP894" t="s">
        <v>3689</v>
      </c>
      <c r="JQ894" t="s">
        <v>4202</v>
      </c>
      <c r="KN894" t="s">
        <v>3084</v>
      </c>
      <c r="KY894" t="s">
        <v>3354</v>
      </c>
      <c r="KZ894" t="s">
        <v>3354</v>
      </c>
      <c r="LL894" t="s">
        <v>3111</v>
      </c>
      <c r="MU894" t="s">
        <v>3084</v>
      </c>
      <c r="MV894" t="s">
        <v>3111</v>
      </c>
      <c r="NT894" t="s">
        <v>2777</v>
      </c>
      <c r="OE894" t="s">
        <v>3111</v>
      </c>
      <c r="OF894" t="s">
        <v>3111</v>
      </c>
      <c r="OR894" t="s">
        <v>2779</v>
      </c>
      <c r="PC894" t="s">
        <v>3582</v>
      </c>
      <c r="PD894" t="s">
        <v>3560</v>
      </c>
      <c r="QA894" t="s">
        <v>2777</v>
      </c>
      <c r="QB894" t="s">
        <v>2779</v>
      </c>
      <c r="RK894" t="s">
        <v>3024</v>
      </c>
      <c r="RL894" t="s">
        <v>2519</v>
      </c>
      <c r="RM894" t="s">
        <v>2967</v>
      </c>
      <c r="RW894" t="s">
        <v>2910</v>
      </c>
      <c r="RX894" t="s">
        <v>2969</v>
      </c>
      <c r="RY894" t="s">
        <v>2795</v>
      </c>
      <c r="SI894" t="s">
        <v>2479</v>
      </c>
      <c r="SJ894" t="s">
        <v>2479</v>
      </c>
      <c r="SK894" t="s">
        <v>2479</v>
      </c>
      <c r="SU894" t="s">
        <v>2933</v>
      </c>
      <c r="SV894" t="s">
        <v>2954</v>
      </c>
      <c r="SW894" t="s">
        <v>3009</v>
      </c>
      <c r="TG894" t="s">
        <v>2721</v>
      </c>
      <c r="TH894" t="s">
        <v>2913</v>
      </c>
      <c r="TI894" t="s">
        <v>2954</v>
      </c>
      <c r="TS894" t="s">
        <v>2808</v>
      </c>
      <c r="TT894" t="s">
        <v>2809</v>
      </c>
      <c r="TU894" t="s">
        <v>2821</v>
      </c>
      <c r="YI894" t="s">
        <v>3045</v>
      </c>
      <c r="YJ894" t="s">
        <v>2988</v>
      </c>
      <c r="YU894" t="s">
        <v>2550</v>
      </c>
      <c r="YV894" t="s">
        <v>2706</v>
      </c>
      <c r="ZG894" t="s">
        <v>2479</v>
      </c>
      <c r="ZH894" t="s">
        <v>2479</v>
      </c>
      <c r="ZS894" t="s">
        <v>2464</v>
      </c>
      <c r="ZT894" t="s">
        <v>3117</v>
      </c>
      <c r="AAE894" t="s">
        <v>2637</v>
      </c>
      <c r="AAF894" t="s">
        <v>2941</v>
      </c>
      <c r="AAQ894" t="s">
        <v>2751</v>
      </c>
      <c r="AAR894" t="s">
        <v>2923</v>
      </c>
      <c r="ABC894" t="s">
        <v>2861</v>
      </c>
      <c r="ABD894" t="s">
        <v>3013</v>
      </c>
      <c r="ABO894" t="s">
        <v>2868</v>
      </c>
      <c r="ABP894" t="s">
        <v>2639</v>
      </c>
      <c r="ACA894" t="s">
        <v>2479</v>
      </c>
      <c r="ACB894" t="s">
        <v>2479</v>
      </c>
      <c r="ACM894" t="s">
        <v>2938</v>
      </c>
      <c r="ACN894" t="s">
        <v>2457</v>
      </c>
      <c r="ACY894" t="s">
        <v>3000</v>
      </c>
      <c r="ACZ894" t="s">
        <v>2980</v>
      </c>
      <c r="ADK894" t="s">
        <v>2872</v>
      </c>
      <c r="ADL894" t="s">
        <v>2873</v>
      </c>
      <c r="ADW894" t="s">
        <v>2860</v>
      </c>
      <c r="ADX894" t="s">
        <v>3091</v>
      </c>
      <c r="AEI894" t="s">
        <v>2720</v>
      </c>
      <c r="AEJ894" t="s">
        <v>2980</v>
      </c>
      <c r="AEU894" t="s">
        <v>2479</v>
      </c>
      <c r="AEV894" t="s">
        <v>2479</v>
      </c>
      <c r="AFG894" t="s">
        <v>2957</v>
      </c>
      <c r="AFH894" t="s">
        <v>2836</v>
      </c>
      <c r="AFS894" t="s">
        <v>2838</v>
      </c>
      <c r="AFT894" t="s">
        <v>2798</v>
      </c>
      <c r="AGE894" t="s">
        <v>2976</v>
      </c>
      <c r="AGF894" t="s">
        <v>2449</v>
      </c>
      <c r="AGQ894" t="s">
        <v>2925</v>
      </c>
      <c r="AGR894" t="s">
        <v>3086</v>
      </c>
      <c r="AHC894" t="s">
        <v>3095</v>
      </c>
      <c r="AHD894" t="s">
        <v>3024</v>
      </c>
      <c r="AHO894" t="s">
        <v>2479</v>
      </c>
      <c r="AHP894" t="s">
        <v>2479</v>
      </c>
      <c r="AIA894" t="s">
        <v>2992</v>
      </c>
      <c r="AIB894" t="s">
        <v>2953</v>
      </c>
      <c r="AIM894" t="s">
        <v>3155</v>
      </c>
      <c r="AIN894" t="s">
        <v>2829</v>
      </c>
      <c r="AIY894" t="s">
        <v>2555</v>
      </c>
      <c r="AIZ894" t="s">
        <v>2766</v>
      </c>
      <c r="BEQ894" t="s">
        <v>2479</v>
      </c>
      <c r="BER894" t="s">
        <v>2479</v>
      </c>
      <c r="BFD894" t="s">
        <v>2479</v>
      </c>
      <c r="BFP894" t="s">
        <v>2479</v>
      </c>
      <c r="BGB894" t="s">
        <v>2479</v>
      </c>
      <c r="BGM894" t="s">
        <v>2479</v>
      </c>
      <c r="BGN894" t="s">
        <v>2479</v>
      </c>
      <c r="BGZ894" t="s">
        <v>2479</v>
      </c>
      <c r="BHL894" t="s">
        <v>2479</v>
      </c>
      <c r="BHX894" t="s">
        <v>2479</v>
      </c>
      <c r="BII894" t="s">
        <v>2479</v>
      </c>
      <c r="BIJ894" t="s">
        <v>2479</v>
      </c>
      <c r="BIU894" t="s">
        <v>2479</v>
      </c>
      <c r="BIV894" t="s">
        <v>2479</v>
      </c>
      <c r="BJG894" t="s">
        <v>2966</v>
      </c>
      <c r="BJH894" t="s">
        <v>2864</v>
      </c>
      <c r="BJS894" t="s">
        <v>2910</v>
      </c>
      <c r="BJT894" t="s">
        <v>2969</v>
      </c>
      <c r="BKE894" t="s">
        <v>2479</v>
      </c>
      <c r="BKF894" t="s">
        <v>2479</v>
      </c>
      <c r="BKQ894" t="s">
        <v>2933</v>
      </c>
      <c r="BKR894" t="s">
        <v>2954</v>
      </c>
      <c r="BLC894" t="s">
        <v>3021</v>
      </c>
      <c r="BLD894" t="s">
        <v>3038</v>
      </c>
      <c r="BLO894" t="s">
        <v>2808</v>
      </c>
      <c r="BLP894" t="s">
        <v>2809</v>
      </c>
      <c r="BMA894" t="s">
        <v>3024</v>
      </c>
      <c r="BMB894" t="s">
        <v>2519</v>
      </c>
      <c r="BMM894" t="s">
        <v>2910</v>
      </c>
      <c r="BMN894" t="s">
        <v>2969</v>
      </c>
      <c r="BMY894" t="s">
        <v>2479</v>
      </c>
      <c r="BMZ894" t="s">
        <v>2479</v>
      </c>
      <c r="BNK894" t="s">
        <v>2898</v>
      </c>
      <c r="BNL894" t="s">
        <v>2954</v>
      </c>
      <c r="BNW894" t="s">
        <v>2721</v>
      </c>
      <c r="BNX894" t="s">
        <v>2913</v>
      </c>
      <c r="BOI894" t="s">
        <v>2808</v>
      </c>
      <c r="BOJ894" t="s">
        <v>2809</v>
      </c>
      <c r="BOV894" t="s">
        <v>2479</v>
      </c>
      <c r="BPH894" t="s">
        <v>2479</v>
      </c>
      <c r="BPT894" t="s">
        <v>2479</v>
      </c>
      <c r="BQE894" t="s">
        <v>2479</v>
      </c>
      <c r="BQF894" t="s">
        <v>2479</v>
      </c>
      <c r="BQR894" t="s">
        <v>2479</v>
      </c>
      <c r="BRD894" t="s">
        <v>2479</v>
      </c>
      <c r="BRP894" t="s">
        <v>2479</v>
      </c>
      <c r="BSB894" t="s">
        <v>2479</v>
      </c>
    </row>
    <row r="895" spans="1:1020 1030:2052" x14ac:dyDescent="0.15">
      <c r="A895" t="s">
        <v>4253</v>
      </c>
      <c r="J895" t="s">
        <v>2777</v>
      </c>
      <c r="K895" t="s">
        <v>2777</v>
      </c>
      <c r="L895">
        <f>96</f>
        <v>96</v>
      </c>
      <c r="AH895" t="s">
        <v>2407</v>
      </c>
      <c r="AI895">
        <f>77</f>
        <v>77</v>
      </c>
      <c r="AJ895" t="s">
        <v>2318</v>
      </c>
      <c r="AT895" t="s">
        <v>2777</v>
      </c>
      <c r="AU895" t="s">
        <v>2779</v>
      </c>
      <c r="AV895" t="s">
        <v>3084</v>
      </c>
      <c r="BG895" t="s">
        <v>2779</v>
      </c>
      <c r="BH895" t="s">
        <v>3336</v>
      </c>
      <c r="CE895" t="s">
        <v>2777</v>
      </c>
      <c r="CF895" t="s">
        <v>2779</v>
      </c>
      <c r="CM895" t="s">
        <v>3997</v>
      </c>
      <c r="CN895" t="s">
        <v>3190</v>
      </c>
      <c r="CO895" t="s">
        <v>3167</v>
      </c>
      <c r="CP895" t="s">
        <v>3167</v>
      </c>
      <c r="CQ895" t="s">
        <v>3085</v>
      </c>
      <c r="CR895" t="s">
        <v>3409</v>
      </c>
      <c r="DB895" t="s">
        <v>3350</v>
      </c>
      <c r="DC895" t="s">
        <v>3350</v>
      </c>
      <c r="DD895" t="s">
        <v>3560</v>
      </c>
      <c r="DZ895" t="s">
        <v>3544</v>
      </c>
      <c r="EA895" t="s">
        <v>3544</v>
      </c>
      <c r="EB895" t="s">
        <v>3350</v>
      </c>
      <c r="EX895" t="s">
        <v>2777</v>
      </c>
      <c r="EY895" t="s">
        <v>2777</v>
      </c>
      <c r="EZ895" t="s">
        <v>3084</v>
      </c>
      <c r="FJ895" t="s">
        <v>2779</v>
      </c>
      <c r="FK895" t="s">
        <v>3111</v>
      </c>
      <c r="FL895" t="s">
        <v>3111</v>
      </c>
      <c r="GH895" t="s">
        <v>2777</v>
      </c>
      <c r="GI895" t="s">
        <v>3084</v>
      </c>
      <c r="GJ895" t="s">
        <v>3111</v>
      </c>
      <c r="HG895" t="s">
        <v>2779</v>
      </c>
      <c r="HH895" t="s">
        <v>3084</v>
      </c>
      <c r="HR895">
        <f>88</f>
        <v>88</v>
      </c>
      <c r="HS895" t="s">
        <v>2779</v>
      </c>
      <c r="HT895" t="s">
        <v>2779</v>
      </c>
      <c r="IE895" t="s">
        <v>2777</v>
      </c>
      <c r="IF895" t="s">
        <v>2777</v>
      </c>
      <c r="IP895" t="s">
        <v>3544</v>
      </c>
      <c r="IQ895" t="s">
        <v>3544</v>
      </c>
      <c r="IR895" t="s">
        <v>3544</v>
      </c>
      <c r="JK895" t="s">
        <v>3476</v>
      </c>
      <c r="JL895" t="s">
        <v>3582</v>
      </c>
      <c r="JM895" t="s">
        <v>3560</v>
      </c>
      <c r="JN895" t="s">
        <v>3560</v>
      </c>
      <c r="JO895" t="s">
        <v>3689</v>
      </c>
      <c r="JP895" t="s">
        <v>3689</v>
      </c>
      <c r="JQ895" t="s">
        <v>4202</v>
      </c>
      <c r="KL895" t="s">
        <v>2777</v>
      </c>
      <c r="KM895" t="s">
        <v>2779</v>
      </c>
      <c r="KN895" t="s">
        <v>3084</v>
      </c>
      <c r="KV895" t="s">
        <v>3190</v>
      </c>
      <c r="KW895" t="s">
        <v>3167</v>
      </c>
      <c r="KX895" t="s">
        <v>3167</v>
      </c>
      <c r="KY895" t="s">
        <v>3167</v>
      </c>
      <c r="KZ895" t="s">
        <v>3085</v>
      </c>
      <c r="LJ895" t="s">
        <v>3138</v>
      </c>
      <c r="LK895" t="s">
        <v>3084</v>
      </c>
      <c r="LL895" t="s">
        <v>3084</v>
      </c>
      <c r="MT895" t="s">
        <v>2777</v>
      </c>
      <c r="MU895" t="s">
        <v>3111</v>
      </c>
      <c r="MV895" t="s">
        <v>3111</v>
      </c>
      <c r="NS895" t="s">
        <v>2777</v>
      </c>
      <c r="NT895" t="s">
        <v>2779</v>
      </c>
      <c r="OD895" t="s">
        <v>2779</v>
      </c>
      <c r="OE895" t="s">
        <v>3084</v>
      </c>
      <c r="OF895" t="s">
        <v>3084</v>
      </c>
      <c r="OQ895" t="s">
        <v>2777</v>
      </c>
      <c r="OR895" t="s">
        <v>3084</v>
      </c>
      <c r="PB895" t="s">
        <v>3350</v>
      </c>
      <c r="PC895" t="s">
        <v>3350</v>
      </c>
      <c r="PD895" t="s">
        <v>3350</v>
      </c>
      <c r="PZ895" t="s">
        <v>2777</v>
      </c>
      <c r="QA895" t="s">
        <v>3111</v>
      </c>
      <c r="QB895" t="s">
        <v>3084</v>
      </c>
      <c r="QK895" t="s">
        <v>3167</v>
      </c>
      <c r="QL895" t="s">
        <v>3085</v>
      </c>
      <c r="QM895" t="s">
        <v>3085</v>
      </c>
      <c r="QN895" t="s">
        <v>3409</v>
      </c>
      <c r="RG895" t="s">
        <v>3018</v>
      </c>
      <c r="RH895" t="s">
        <v>3023</v>
      </c>
      <c r="RI895" t="s">
        <v>2135</v>
      </c>
      <c r="RJ895" t="s">
        <v>2912</v>
      </c>
      <c r="RK895" t="s">
        <v>2964</v>
      </c>
      <c r="RL895" t="s">
        <v>2864</v>
      </c>
      <c r="RM895" t="s">
        <v>2522</v>
      </c>
      <c r="RS895" t="s">
        <v>2836</v>
      </c>
      <c r="RT895" t="s">
        <v>2909</v>
      </c>
      <c r="RU895" t="s">
        <v>3088</v>
      </c>
      <c r="RV895" t="s">
        <v>2933</v>
      </c>
      <c r="RW895" t="s">
        <v>3009</v>
      </c>
      <c r="RX895" t="s">
        <v>2892</v>
      </c>
      <c r="RY895" t="s">
        <v>3015</v>
      </c>
      <c r="SE895" t="s">
        <v>2479</v>
      </c>
      <c r="SF895" t="s">
        <v>2479</v>
      </c>
      <c r="SG895" t="s">
        <v>2479</v>
      </c>
      <c r="SH895" t="s">
        <v>2479</v>
      </c>
      <c r="SI895" t="s">
        <v>2479</v>
      </c>
      <c r="SJ895" t="s">
        <v>2479</v>
      </c>
      <c r="SK895" t="s">
        <v>2479</v>
      </c>
      <c r="SQ895" t="s">
        <v>2721</v>
      </c>
      <c r="SR895" t="s">
        <v>2907</v>
      </c>
      <c r="SS895" t="s">
        <v>2461</v>
      </c>
      <c r="ST895" t="s">
        <v>2913</v>
      </c>
      <c r="SU895" t="s">
        <v>3170</v>
      </c>
      <c r="SV895" t="s">
        <v>3170</v>
      </c>
      <c r="SW895" t="s">
        <v>2913</v>
      </c>
      <c r="TC895" t="s">
        <v>2828</v>
      </c>
      <c r="TD895" t="s">
        <v>2829</v>
      </c>
      <c r="TE895" t="s">
        <v>2722</v>
      </c>
      <c r="TF895" t="s">
        <v>2949</v>
      </c>
      <c r="TG895" t="s">
        <v>3025</v>
      </c>
      <c r="TH895" t="s">
        <v>3170</v>
      </c>
      <c r="TI895" t="s">
        <v>2907</v>
      </c>
      <c r="TO895" t="s">
        <v>3075</v>
      </c>
      <c r="TP895" t="s">
        <v>2770</v>
      </c>
      <c r="TQ895" t="s">
        <v>2205</v>
      </c>
      <c r="TR895" t="s">
        <v>2283</v>
      </c>
      <c r="TS895" t="s">
        <v>2236</v>
      </c>
      <c r="TT895" t="s">
        <v>2320</v>
      </c>
      <c r="TU895" t="s">
        <v>2624</v>
      </c>
      <c r="YH895" t="s">
        <v>2133</v>
      </c>
      <c r="YI895" t="s">
        <v>3047</v>
      </c>
      <c r="YJ895" t="s">
        <v>2135</v>
      </c>
      <c r="YT895" t="s">
        <v>2716</v>
      </c>
      <c r="YU895" t="s">
        <v>2806</v>
      </c>
      <c r="YV895" t="s">
        <v>2707</v>
      </c>
      <c r="ZF895" t="s">
        <v>2479</v>
      </c>
      <c r="ZG895" t="s">
        <v>2479</v>
      </c>
      <c r="ZH895" t="s">
        <v>2479</v>
      </c>
      <c r="ZR895" t="s">
        <v>2936</v>
      </c>
      <c r="ZS895" t="s">
        <v>2937</v>
      </c>
      <c r="ZT895" t="s">
        <v>2952</v>
      </c>
      <c r="AAD895" t="s">
        <v>2968</v>
      </c>
      <c r="AAE895" t="s">
        <v>2911</v>
      </c>
      <c r="AAF895" t="s">
        <v>2892</v>
      </c>
      <c r="AAP895" t="s">
        <v>2880</v>
      </c>
      <c r="AAQ895" t="s">
        <v>2226</v>
      </c>
      <c r="AAR895" t="s">
        <v>2972</v>
      </c>
      <c r="ABB895" t="s">
        <v>2424</v>
      </c>
      <c r="ABC895" t="s">
        <v>2720</v>
      </c>
      <c r="ABD895" t="s">
        <v>3155</v>
      </c>
      <c r="ABN895" t="s">
        <v>2901</v>
      </c>
      <c r="ABO895" t="s">
        <v>3081</v>
      </c>
      <c r="ABP895" t="s">
        <v>2856</v>
      </c>
      <c r="ABZ895" t="s">
        <v>2479</v>
      </c>
      <c r="ACA895" t="s">
        <v>2479</v>
      </c>
      <c r="ACB895" t="s">
        <v>2479</v>
      </c>
      <c r="ACL895" t="s">
        <v>3116</v>
      </c>
      <c r="ACM895" t="s">
        <v>2837</v>
      </c>
      <c r="ACN895" t="s">
        <v>2887</v>
      </c>
      <c r="ACX895" t="s">
        <v>3053</v>
      </c>
      <c r="ACY895" t="s">
        <v>2135</v>
      </c>
      <c r="ACZ895" t="s">
        <v>2996</v>
      </c>
      <c r="ADJ895" t="s">
        <v>2344</v>
      </c>
      <c r="ADK895" t="s">
        <v>2144</v>
      </c>
      <c r="ADL895" t="s">
        <v>2503</v>
      </c>
      <c r="ADV895" t="s">
        <v>3012</v>
      </c>
      <c r="ADW895" t="s">
        <v>2988</v>
      </c>
      <c r="ADX895" t="s">
        <v>2964</v>
      </c>
      <c r="AEH895" t="s">
        <v>2610</v>
      </c>
      <c r="AEI895" t="s">
        <v>2976</v>
      </c>
      <c r="AEJ895" t="s">
        <v>3170</v>
      </c>
      <c r="AET895" t="s">
        <v>2479</v>
      </c>
      <c r="AEU895" t="s">
        <v>2479</v>
      </c>
      <c r="AEV895" t="s">
        <v>2479</v>
      </c>
      <c r="AFF895" t="s">
        <v>2864</v>
      </c>
      <c r="AFG895" t="s">
        <v>2720</v>
      </c>
      <c r="AFH895" t="s">
        <v>2893</v>
      </c>
      <c r="AFR895" t="s">
        <v>2988</v>
      </c>
      <c r="AFS895" t="s">
        <v>3057</v>
      </c>
      <c r="AFT895" t="s">
        <v>2996</v>
      </c>
      <c r="AGD895" t="s">
        <v>2533</v>
      </c>
      <c r="AGE895" t="s">
        <v>2785</v>
      </c>
      <c r="AGF895" t="s">
        <v>2273</v>
      </c>
      <c r="AGP895" t="s">
        <v>3155</v>
      </c>
      <c r="AGQ895" t="s">
        <v>2982</v>
      </c>
      <c r="AGR895" t="s">
        <v>3018</v>
      </c>
      <c r="AHB895" t="s">
        <v>3089</v>
      </c>
      <c r="AHC895" t="s">
        <v>2518</v>
      </c>
      <c r="AHD895" t="s">
        <v>2894</v>
      </c>
      <c r="AHN895" t="s">
        <v>2479</v>
      </c>
      <c r="AHO895" t="s">
        <v>2479</v>
      </c>
      <c r="AHP895" t="s">
        <v>2479</v>
      </c>
      <c r="AHZ895" t="s">
        <v>2896</v>
      </c>
      <c r="AIA895" t="s">
        <v>3143</v>
      </c>
      <c r="AIB895" t="s">
        <v>2935</v>
      </c>
      <c r="AIL895" t="s">
        <v>2522</v>
      </c>
      <c r="AIM895" t="s">
        <v>2524</v>
      </c>
      <c r="AIN895" t="s">
        <v>2996</v>
      </c>
      <c r="AIX895" t="s">
        <v>3049</v>
      </c>
      <c r="AIY895" t="s">
        <v>2750</v>
      </c>
      <c r="AIZ895" t="s">
        <v>2805</v>
      </c>
      <c r="BEP895" t="s">
        <v>2479</v>
      </c>
      <c r="BEQ895" t="s">
        <v>2479</v>
      </c>
      <c r="BER895" t="s">
        <v>2479</v>
      </c>
      <c r="BFB895" t="s">
        <v>2479</v>
      </c>
      <c r="BFC895" t="s">
        <v>2479</v>
      </c>
      <c r="BFD895" t="s">
        <v>2629</v>
      </c>
      <c r="BFN895" t="s">
        <v>2479</v>
      </c>
      <c r="BFO895" t="s">
        <v>2479</v>
      </c>
      <c r="BFP895" t="s">
        <v>2479</v>
      </c>
      <c r="BFZ895" t="s">
        <v>2479</v>
      </c>
      <c r="BGA895" t="s">
        <v>2479</v>
      </c>
      <c r="BGB895" t="s">
        <v>2479</v>
      </c>
      <c r="BGL895" t="s">
        <v>2756</v>
      </c>
      <c r="BGM895" t="s">
        <v>2405</v>
      </c>
      <c r="BGN895" t="s">
        <v>2314</v>
      </c>
      <c r="BGY895" t="s">
        <v>2479</v>
      </c>
      <c r="BGZ895" t="s">
        <v>2479</v>
      </c>
      <c r="BHK895" t="s">
        <v>2479</v>
      </c>
      <c r="BHL895" t="s">
        <v>2479</v>
      </c>
      <c r="BHV895" t="s">
        <v>2479</v>
      </c>
      <c r="BHW895" t="s">
        <v>2479</v>
      </c>
      <c r="BHX895" t="s">
        <v>2479</v>
      </c>
      <c r="BIH895" t="s">
        <v>2479</v>
      </c>
      <c r="BII895" t="s">
        <v>2479</v>
      </c>
      <c r="BIJ895" t="s">
        <v>2479</v>
      </c>
      <c r="BIT895" t="s">
        <v>2479</v>
      </c>
      <c r="BIU895" t="s">
        <v>2479</v>
      </c>
      <c r="BIV895" t="s">
        <v>2479</v>
      </c>
      <c r="BJC895" t="s">
        <v>2934</v>
      </c>
      <c r="BJD895" t="s">
        <v>2966</v>
      </c>
      <c r="BJE895" t="s">
        <v>2982</v>
      </c>
      <c r="BJF895" t="s">
        <v>2956</v>
      </c>
      <c r="BJG895" t="s">
        <v>3015</v>
      </c>
      <c r="BJH895" t="s">
        <v>2937</v>
      </c>
      <c r="BJO895" t="s">
        <v>2836</v>
      </c>
      <c r="BJP895" t="s">
        <v>2909</v>
      </c>
      <c r="BJQ895" t="s">
        <v>3088</v>
      </c>
      <c r="BJR895" t="s">
        <v>2933</v>
      </c>
      <c r="BJS895" t="s">
        <v>3009</v>
      </c>
      <c r="BJT895" t="s">
        <v>2892</v>
      </c>
      <c r="BKA895" t="s">
        <v>2479</v>
      </c>
      <c r="BKB895" t="s">
        <v>2479</v>
      </c>
      <c r="BKC895" t="s">
        <v>2479</v>
      </c>
      <c r="BKD895" t="s">
        <v>2479</v>
      </c>
      <c r="BKE895" t="s">
        <v>2479</v>
      </c>
      <c r="BKF895" t="s">
        <v>2479</v>
      </c>
      <c r="BKM895" t="s">
        <v>2721</v>
      </c>
      <c r="BKN895" t="s">
        <v>2907</v>
      </c>
      <c r="BKO895" t="s">
        <v>2461</v>
      </c>
      <c r="BKP895" t="s">
        <v>2913</v>
      </c>
      <c r="BKQ895" t="s">
        <v>3170</v>
      </c>
      <c r="BKR895" t="s">
        <v>3170</v>
      </c>
      <c r="BKY895" t="s">
        <v>2863</v>
      </c>
      <c r="BKZ895" t="s">
        <v>2987</v>
      </c>
      <c r="BLA895" t="s">
        <v>3179</v>
      </c>
      <c r="BLB895" t="s">
        <v>2963</v>
      </c>
      <c r="BLC895" t="s">
        <v>2939</v>
      </c>
      <c r="BLD895" t="s">
        <v>2459</v>
      </c>
      <c r="BLK895" t="s">
        <v>3075</v>
      </c>
      <c r="BLL895" t="s">
        <v>2770</v>
      </c>
      <c r="BLM895" t="s">
        <v>2205</v>
      </c>
      <c r="BLN895" t="s">
        <v>2283</v>
      </c>
      <c r="BLO895" t="s">
        <v>2236</v>
      </c>
      <c r="BLP895" t="s">
        <v>2320</v>
      </c>
      <c r="BLX895" t="s">
        <v>3023</v>
      </c>
      <c r="BLY895" t="s">
        <v>2135</v>
      </c>
      <c r="BLZ895" t="s">
        <v>2912</v>
      </c>
      <c r="BMA895" t="s">
        <v>2964</v>
      </c>
      <c r="BMB895" t="s">
        <v>2864</v>
      </c>
      <c r="BMJ895" t="s">
        <v>2909</v>
      </c>
      <c r="BMK895" t="s">
        <v>3088</v>
      </c>
      <c r="BML895" t="s">
        <v>2933</v>
      </c>
      <c r="BMM895" t="s">
        <v>3009</v>
      </c>
      <c r="BMN895" t="s">
        <v>2892</v>
      </c>
      <c r="BMV895" t="s">
        <v>2479</v>
      </c>
      <c r="BMW895" t="s">
        <v>2479</v>
      </c>
      <c r="BMX895" t="s">
        <v>2479</v>
      </c>
      <c r="BMY895" t="s">
        <v>2479</v>
      </c>
      <c r="BMZ895" t="s">
        <v>2479</v>
      </c>
      <c r="BNH895" t="s">
        <v>2907</v>
      </c>
      <c r="BNI895" t="s">
        <v>2935</v>
      </c>
      <c r="BNJ895" t="s">
        <v>2937</v>
      </c>
      <c r="BNK895" t="s">
        <v>2936</v>
      </c>
      <c r="BNL895" t="s">
        <v>2936</v>
      </c>
      <c r="BNT895" t="s">
        <v>2829</v>
      </c>
      <c r="BNU895" t="s">
        <v>2722</v>
      </c>
      <c r="BNV895" t="s">
        <v>2949</v>
      </c>
      <c r="BNW895" t="s">
        <v>3025</v>
      </c>
      <c r="BNX895" t="s">
        <v>3170</v>
      </c>
      <c r="BOF895" t="s">
        <v>2770</v>
      </c>
      <c r="BOG895" t="s">
        <v>2205</v>
      </c>
      <c r="BOH895" t="s">
        <v>2283</v>
      </c>
      <c r="BOI895" t="s">
        <v>2236</v>
      </c>
      <c r="BOJ895" t="s">
        <v>2320</v>
      </c>
      <c r="BOT895" t="s">
        <v>2479</v>
      </c>
      <c r="BOU895" t="s">
        <v>2479</v>
      </c>
      <c r="BOV895" t="s">
        <v>2479</v>
      </c>
      <c r="BPF895" t="s">
        <v>2994</v>
      </c>
      <c r="BPG895" t="s">
        <v>2479</v>
      </c>
      <c r="BPH895" t="s">
        <v>2479</v>
      </c>
      <c r="BPR895" t="s">
        <v>2479</v>
      </c>
      <c r="BPS895" t="s">
        <v>2479</v>
      </c>
      <c r="BPT895" t="s">
        <v>2479</v>
      </c>
      <c r="BQD895" t="s">
        <v>2479</v>
      </c>
      <c r="BQE895" t="s">
        <v>2479</v>
      </c>
      <c r="BQF895" t="s">
        <v>2479</v>
      </c>
      <c r="BQQ895" t="s">
        <v>2479</v>
      </c>
      <c r="BQR895" t="s">
        <v>2479</v>
      </c>
      <c r="BRC895" t="s">
        <v>2479</v>
      </c>
      <c r="BRD895" t="s">
        <v>2479</v>
      </c>
      <c r="BRO895" t="s">
        <v>2479</v>
      </c>
      <c r="BRP895" t="s">
        <v>2479</v>
      </c>
      <c r="BSA895" t="s">
        <v>2479</v>
      </c>
      <c r="BSB895" t="s">
        <v>2479</v>
      </c>
      <c r="BUS895" t="s">
        <v>2949</v>
      </c>
      <c r="BUT895" t="s">
        <v>2913</v>
      </c>
      <c r="BUU895" t="s">
        <v>2452</v>
      </c>
      <c r="BUV895" t="s">
        <v>2460</v>
      </c>
      <c r="BVE895" t="s">
        <v>3088</v>
      </c>
      <c r="BVF895" t="s">
        <v>2933</v>
      </c>
      <c r="BVG895" t="s">
        <v>3009</v>
      </c>
      <c r="BVH895" t="s">
        <v>2892</v>
      </c>
      <c r="BVQ895" t="s">
        <v>2479</v>
      </c>
      <c r="BVR895" t="s">
        <v>2479</v>
      </c>
      <c r="BVS895" t="s">
        <v>2479</v>
      </c>
      <c r="BVT895" t="s">
        <v>2479</v>
      </c>
      <c r="BWC895" t="s">
        <v>2461</v>
      </c>
      <c r="BWD895" t="s">
        <v>2913</v>
      </c>
      <c r="BWE895" t="s">
        <v>3170</v>
      </c>
      <c r="BWF895" t="s">
        <v>3170</v>
      </c>
      <c r="BWO895" t="s">
        <v>2900</v>
      </c>
      <c r="BWP895" t="s">
        <v>3170</v>
      </c>
      <c r="BWQ895" t="s">
        <v>3116</v>
      </c>
      <c r="BWR895" t="s">
        <v>2904</v>
      </c>
      <c r="BXA895" t="s">
        <v>2205</v>
      </c>
      <c r="BXB895" t="s">
        <v>2283</v>
      </c>
      <c r="BXC895" t="s">
        <v>2236</v>
      </c>
      <c r="BXD895" t="s">
        <v>2320</v>
      </c>
    </row>
    <row r="896" spans="1:1020 1030:2052" x14ac:dyDescent="0.15">
      <c r="A896" t="s">
        <v>4254</v>
      </c>
      <c r="J896" t="s">
        <v>2777</v>
      </c>
      <c r="AT896" t="s">
        <v>3138</v>
      </c>
      <c r="DE896" t="s">
        <v>3560</v>
      </c>
      <c r="EX896" t="s">
        <v>3138</v>
      </c>
      <c r="JQ896" t="s">
        <v>4202</v>
      </c>
      <c r="JX896" t="s">
        <v>3120</v>
      </c>
      <c r="JY896" t="s">
        <v>3157</v>
      </c>
      <c r="JZ896" t="s">
        <v>3135</v>
      </c>
      <c r="KA896" t="s">
        <v>3065</v>
      </c>
      <c r="KB896" t="s">
        <v>3065</v>
      </c>
      <c r="MT896" t="s">
        <v>3295</v>
      </c>
      <c r="OD896" t="s">
        <v>3295</v>
      </c>
      <c r="RM896" t="s">
        <v>2423</v>
      </c>
      <c r="RY896" t="s">
        <v>3081</v>
      </c>
      <c r="SK896" t="s">
        <v>2479</v>
      </c>
      <c r="SW896" t="s">
        <v>2488</v>
      </c>
      <c r="TI896" t="s">
        <v>2638</v>
      </c>
      <c r="TU896" t="s">
        <v>2530</v>
      </c>
      <c r="AGS896" t="s">
        <v>2715</v>
      </c>
      <c r="AHE896" t="s">
        <v>2948</v>
      </c>
      <c r="AHQ896" t="s">
        <v>2479</v>
      </c>
      <c r="AIC896" t="s">
        <v>2673</v>
      </c>
      <c r="AIO896" t="s">
        <v>3086</v>
      </c>
      <c r="AJA896" t="s">
        <v>2768</v>
      </c>
      <c r="BEP896" t="s">
        <v>2479</v>
      </c>
      <c r="BFB896" t="s">
        <v>2479</v>
      </c>
      <c r="BFN896" t="s">
        <v>2479</v>
      </c>
      <c r="BIH896" t="s">
        <v>2479</v>
      </c>
      <c r="BPR896" t="s">
        <v>2479</v>
      </c>
      <c r="BXL896" t="s">
        <v>2953</v>
      </c>
      <c r="BXM896" t="s">
        <v>2720</v>
      </c>
      <c r="BXN896" t="s">
        <v>2457</v>
      </c>
      <c r="BXO896" t="s">
        <v>2836</v>
      </c>
      <c r="BXP896" t="s">
        <v>2943</v>
      </c>
      <c r="BXX896" t="s">
        <v>2558</v>
      </c>
      <c r="BXY896" t="s">
        <v>2287</v>
      </c>
      <c r="BXZ896" t="s">
        <v>2172</v>
      </c>
      <c r="BYA896" t="s">
        <v>2612</v>
      </c>
      <c r="BYB896" t="s">
        <v>2994</v>
      </c>
      <c r="BYJ896" t="s">
        <v>2479</v>
      </c>
      <c r="BYK896" t="s">
        <v>2479</v>
      </c>
      <c r="BYL896" t="s">
        <v>2479</v>
      </c>
      <c r="BYM896" t="s">
        <v>2479</v>
      </c>
      <c r="BYN896" t="s">
        <v>2479</v>
      </c>
      <c r="BYV896" t="s">
        <v>2735</v>
      </c>
      <c r="BYW896" t="s">
        <v>2559</v>
      </c>
      <c r="BYX896" t="s">
        <v>2563</v>
      </c>
      <c r="BYY896" t="s">
        <v>2212</v>
      </c>
      <c r="BYZ896" t="s">
        <v>2249</v>
      </c>
      <c r="BZH896" t="s">
        <v>2452</v>
      </c>
      <c r="BZI896" t="s">
        <v>3088</v>
      </c>
      <c r="BZJ896" t="s">
        <v>2780</v>
      </c>
      <c r="BZK896" t="s">
        <v>2451</v>
      </c>
      <c r="BZL896" t="s">
        <v>2441</v>
      </c>
      <c r="BZT896" t="s">
        <v>2796</v>
      </c>
      <c r="BZU896" t="s">
        <v>2626</v>
      </c>
      <c r="BZV896" t="s">
        <v>2552</v>
      </c>
      <c r="BZW896" t="s">
        <v>2885</v>
      </c>
      <c r="BZX896" t="s">
        <v>2626</v>
      </c>
    </row>
    <row r="897" spans="1:1020 1030:2052" x14ac:dyDescent="0.15">
      <c r="A897" t="s">
        <v>4255</v>
      </c>
      <c r="BR897" t="s">
        <v>3544</v>
      </c>
      <c r="BS897" t="s">
        <v>3544</v>
      </c>
      <c r="BT897" t="s">
        <v>3544</v>
      </c>
      <c r="DB897" t="s">
        <v>3582</v>
      </c>
      <c r="DC897" t="s">
        <v>3582</v>
      </c>
      <c r="DD897" t="s">
        <v>3689</v>
      </c>
      <c r="DN897" t="s">
        <v>3336</v>
      </c>
      <c r="DO897" t="s">
        <v>3336</v>
      </c>
      <c r="DP897" t="s">
        <v>3402</v>
      </c>
      <c r="DZ897" t="s">
        <v>3544</v>
      </c>
      <c r="EA897" t="s">
        <v>3544</v>
      </c>
      <c r="EB897" t="s">
        <v>3582</v>
      </c>
      <c r="IP897" t="s">
        <v>3544</v>
      </c>
      <c r="IQ897" t="s">
        <v>3544</v>
      </c>
      <c r="IR897" t="s">
        <v>3544</v>
      </c>
      <c r="JB897" t="s">
        <v>3336</v>
      </c>
      <c r="JC897" t="s">
        <v>3336</v>
      </c>
      <c r="JD897" t="s">
        <v>3402</v>
      </c>
      <c r="JK897" t="s">
        <v>3476</v>
      </c>
      <c r="JL897" t="s">
        <v>3582</v>
      </c>
      <c r="JM897" t="s">
        <v>3560</v>
      </c>
      <c r="JN897" t="s">
        <v>3689</v>
      </c>
      <c r="JO897" t="s">
        <v>3689</v>
      </c>
      <c r="JP897" t="s">
        <v>3689</v>
      </c>
      <c r="JQ897" t="s">
        <v>4202</v>
      </c>
      <c r="JW897" t="s">
        <v>2867</v>
      </c>
      <c r="JX897" t="s">
        <v>2837</v>
      </c>
      <c r="JY897" t="s">
        <v>2425</v>
      </c>
      <c r="JZ897" t="s">
        <v>2517</v>
      </c>
      <c r="KA897" t="s">
        <v>2425</v>
      </c>
      <c r="KB897" t="s">
        <v>2827</v>
      </c>
      <c r="KU897">
        <f>197</f>
        <v>197</v>
      </c>
      <c r="KV897" t="s">
        <v>3190</v>
      </c>
      <c r="KW897" t="s">
        <v>3409</v>
      </c>
      <c r="KX897" t="s">
        <v>3409</v>
      </c>
      <c r="KY897" t="s">
        <v>3410</v>
      </c>
      <c r="KZ897" t="s">
        <v>3354</v>
      </c>
      <c r="PB897" t="s">
        <v>3582</v>
      </c>
      <c r="PC897" t="s">
        <v>3582</v>
      </c>
      <c r="PD897" t="s">
        <v>3689</v>
      </c>
      <c r="PN897" t="s">
        <v>3544</v>
      </c>
      <c r="PO897" t="s">
        <v>3544</v>
      </c>
      <c r="PP897" t="s">
        <v>3350</v>
      </c>
      <c r="RG897" t="s">
        <v>3091</v>
      </c>
      <c r="RH897" t="s">
        <v>3078</v>
      </c>
      <c r="RI897" t="s">
        <v>3007</v>
      </c>
      <c r="RJ897" t="s">
        <v>3053</v>
      </c>
      <c r="RK897" t="s">
        <v>3018</v>
      </c>
      <c r="RL897" t="s">
        <v>3054</v>
      </c>
      <c r="RM897" t="s">
        <v>3086</v>
      </c>
      <c r="RS897" t="s">
        <v>2998</v>
      </c>
      <c r="RT897" t="s">
        <v>2640</v>
      </c>
      <c r="RU897" t="s">
        <v>2985</v>
      </c>
      <c r="RV897" t="s">
        <v>3056</v>
      </c>
      <c r="RW897" t="s">
        <v>2521</v>
      </c>
      <c r="RX897" t="s">
        <v>2637</v>
      </c>
      <c r="RY897" t="s">
        <v>2964</v>
      </c>
      <c r="SE897" t="s">
        <v>2479</v>
      </c>
      <c r="SF897" t="s">
        <v>2479</v>
      </c>
      <c r="SG897" t="s">
        <v>2479</v>
      </c>
      <c r="SH897" t="s">
        <v>2479</v>
      </c>
      <c r="SI897" t="s">
        <v>2479</v>
      </c>
      <c r="SJ897" t="s">
        <v>2479</v>
      </c>
      <c r="SK897" t="s">
        <v>2479</v>
      </c>
      <c r="SQ897" t="s">
        <v>2865</v>
      </c>
      <c r="SR897" t="s">
        <v>2640</v>
      </c>
      <c r="SS897" t="s">
        <v>3025</v>
      </c>
      <c r="ST897" t="s">
        <v>2457</v>
      </c>
      <c r="SU897" t="s">
        <v>2937</v>
      </c>
      <c r="SV897" t="s">
        <v>2901</v>
      </c>
      <c r="SW897" t="s">
        <v>2943</v>
      </c>
      <c r="TC897" t="s">
        <v>2913</v>
      </c>
      <c r="TD897" t="s">
        <v>2955</v>
      </c>
      <c r="TE897" t="s">
        <v>2936</v>
      </c>
      <c r="TF897" t="s">
        <v>2896</v>
      </c>
      <c r="TG897" t="s">
        <v>2886</v>
      </c>
      <c r="TH897" t="s">
        <v>3038</v>
      </c>
      <c r="TI897" t="s">
        <v>2460</v>
      </c>
      <c r="TO897" t="s">
        <v>2441</v>
      </c>
      <c r="TP897" t="s">
        <v>2468</v>
      </c>
      <c r="TQ897" t="s">
        <v>2597</v>
      </c>
      <c r="TR897" t="s">
        <v>2259</v>
      </c>
      <c r="TS897" t="s">
        <v>2811</v>
      </c>
      <c r="TT897" t="s">
        <v>2410</v>
      </c>
      <c r="TU897" t="s">
        <v>2598</v>
      </c>
      <c r="YH897" t="s">
        <v>2967</v>
      </c>
      <c r="YI897" t="s">
        <v>2966</v>
      </c>
      <c r="YJ897" t="s">
        <v>3047</v>
      </c>
      <c r="YT897" t="s">
        <v>2442</v>
      </c>
      <c r="YU897" t="s">
        <v>2807</v>
      </c>
      <c r="YV897" t="s">
        <v>2774</v>
      </c>
      <c r="ZF897" t="s">
        <v>2479</v>
      </c>
      <c r="ZG897" t="s">
        <v>2479</v>
      </c>
      <c r="ZH897" t="s">
        <v>2479</v>
      </c>
      <c r="ZR897" t="s">
        <v>2867</v>
      </c>
      <c r="ZS897" t="s">
        <v>3015</v>
      </c>
      <c r="ZT897" t="s">
        <v>2937</v>
      </c>
      <c r="AAD897" t="s">
        <v>2935</v>
      </c>
      <c r="AAE897" t="s">
        <v>2941</v>
      </c>
      <c r="AAF897" t="s">
        <v>2987</v>
      </c>
      <c r="AAP897" t="s">
        <v>2500</v>
      </c>
      <c r="AAQ897" t="s">
        <v>2603</v>
      </c>
      <c r="AAR897" t="s">
        <v>2946</v>
      </c>
      <c r="ABB897" t="s">
        <v>2715</v>
      </c>
      <c r="ABC897" t="s">
        <v>3006</v>
      </c>
      <c r="ABD897" t="s">
        <v>3006</v>
      </c>
      <c r="ABN897" t="s">
        <v>2996</v>
      </c>
      <c r="ABO897" t="s">
        <v>2982</v>
      </c>
      <c r="ABP897" t="s">
        <v>2966</v>
      </c>
      <c r="ABZ897" t="s">
        <v>2479</v>
      </c>
      <c r="ACA897" t="s">
        <v>2479</v>
      </c>
      <c r="ACB897" t="s">
        <v>2479</v>
      </c>
      <c r="ACL897" t="s">
        <v>2937</v>
      </c>
      <c r="ACM897" t="s">
        <v>2445</v>
      </c>
      <c r="ACN897" t="s">
        <v>2611</v>
      </c>
      <c r="ACX897" t="s">
        <v>2521</v>
      </c>
      <c r="ACY897" t="s">
        <v>2980</v>
      </c>
      <c r="ACZ897" t="s">
        <v>2524</v>
      </c>
      <c r="ADJ897" t="s">
        <v>2534</v>
      </c>
      <c r="ADK897" t="s">
        <v>2769</v>
      </c>
      <c r="ADL897" t="s">
        <v>2946</v>
      </c>
      <c r="ADV897" t="s">
        <v>2889</v>
      </c>
      <c r="ADW897" t="s">
        <v>2794</v>
      </c>
      <c r="ADX897" t="s">
        <v>3091</v>
      </c>
      <c r="AEH897" t="s">
        <v>2937</v>
      </c>
      <c r="AEI897" t="s">
        <v>2893</v>
      </c>
      <c r="AEJ897" t="s">
        <v>2638</v>
      </c>
      <c r="AET897" t="s">
        <v>2479</v>
      </c>
      <c r="AEU897" t="s">
        <v>2479</v>
      </c>
      <c r="AEV897" t="s">
        <v>2479</v>
      </c>
      <c r="AFF897" t="s">
        <v>2464</v>
      </c>
      <c r="AFG897" t="s">
        <v>2992</v>
      </c>
      <c r="AFH897" t="s">
        <v>2887</v>
      </c>
      <c r="AFR897" t="s">
        <v>2892</v>
      </c>
      <c r="AFS897" t="s">
        <v>3008</v>
      </c>
      <c r="AFT897" t="s">
        <v>2640</v>
      </c>
      <c r="AGD897" t="s">
        <v>2603</v>
      </c>
      <c r="AGE897" t="s">
        <v>2847</v>
      </c>
      <c r="AGF897" t="s">
        <v>2805</v>
      </c>
      <c r="AGP897" t="s">
        <v>2514</v>
      </c>
      <c r="AGQ897" t="s">
        <v>3067</v>
      </c>
      <c r="AGR897" t="s">
        <v>2635</v>
      </c>
      <c r="AHB897" t="s">
        <v>2984</v>
      </c>
      <c r="AHC897" t="s">
        <v>3052</v>
      </c>
      <c r="AHD897" t="s">
        <v>2996</v>
      </c>
      <c r="AHN897" t="s">
        <v>2479</v>
      </c>
      <c r="AHO897" t="s">
        <v>2479</v>
      </c>
      <c r="AHP897" t="s">
        <v>2479</v>
      </c>
      <c r="AHZ897" t="s">
        <v>2992</v>
      </c>
      <c r="AIA897" t="s">
        <v>2901</v>
      </c>
      <c r="AIB897" t="s">
        <v>3115</v>
      </c>
      <c r="AIL897" t="s">
        <v>2984</v>
      </c>
      <c r="AIM897" t="s">
        <v>3068</v>
      </c>
      <c r="AIN897" t="s">
        <v>2985</v>
      </c>
      <c r="AIX897" t="s">
        <v>2324</v>
      </c>
      <c r="AIY897" t="s">
        <v>2847</v>
      </c>
      <c r="AIZ897" t="s">
        <v>2598</v>
      </c>
      <c r="AJJ897" t="s">
        <v>2713</v>
      </c>
      <c r="AJK897" t="s">
        <v>3047</v>
      </c>
      <c r="AJL897" t="s">
        <v>3095</v>
      </c>
      <c r="AJV897" t="s">
        <v>2457</v>
      </c>
      <c r="AJW897" t="s">
        <v>3046</v>
      </c>
      <c r="AJX897" t="s">
        <v>2910</v>
      </c>
      <c r="AKH897" t="s">
        <v>2479</v>
      </c>
      <c r="AKI897" t="s">
        <v>2479</v>
      </c>
      <c r="AKJ897" t="s">
        <v>2479</v>
      </c>
      <c r="AKT897" t="s">
        <v>2798</v>
      </c>
      <c r="AKU897" t="s">
        <v>2828</v>
      </c>
      <c r="AKV897" t="s">
        <v>2868</v>
      </c>
      <c r="ALF897" t="s">
        <v>2941</v>
      </c>
      <c r="ALG897" t="s">
        <v>2898</v>
      </c>
      <c r="ALH897" t="s">
        <v>2636</v>
      </c>
      <c r="ALR897" t="s">
        <v>2259</v>
      </c>
      <c r="ALS897" t="s">
        <v>2646</v>
      </c>
      <c r="ALT897" t="s">
        <v>2410</v>
      </c>
      <c r="AOX897" t="s">
        <v>3043</v>
      </c>
      <c r="AOY897" t="s">
        <v>3092</v>
      </c>
      <c r="AOZ897" t="s">
        <v>3092</v>
      </c>
      <c r="APJ897" t="s">
        <v>3143</v>
      </c>
      <c r="APK897" t="s">
        <v>2458</v>
      </c>
      <c r="APL897" t="s">
        <v>2933</v>
      </c>
      <c r="APV897" t="s">
        <v>2479</v>
      </c>
      <c r="APW897" t="s">
        <v>2479</v>
      </c>
      <c r="APX897" t="s">
        <v>2479</v>
      </c>
      <c r="AQH897" t="s">
        <v>2887</v>
      </c>
      <c r="AQI897" t="s">
        <v>2935</v>
      </c>
      <c r="AQJ897" t="s">
        <v>2448</v>
      </c>
      <c r="AQT897" t="s">
        <v>3016</v>
      </c>
      <c r="AQU897" t="s">
        <v>2981</v>
      </c>
      <c r="AQV897" t="s">
        <v>2911</v>
      </c>
      <c r="ARF897" t="s">
        <v>2473</v>
      </c>
      <c r="ARG897" t="s">
        <v>2750</v>
      </c>
      <c r="ARH897" t="s">
        <v>2691</v>
      </c>
      <c r="AUL897" t="s">
        <v>3087</v>
      </c>
      <c r="AUM897" t="s">
        <v>2634</v>
      </c>
      <c r="AUN897" t="s">
        <v>2715</v>
      </c>
      <c r="AUX897" t="s">
        <v>2135</v>
      </c>
      <c r="AUY897" t="s">
        <v>3052</v>
      </c>
      <c r="AUZ897" t="s">
        <v>2949</v>
      </c>
      <c r="AVJ897" t="s">
        <v>2479</v>
      </c>
      <c r="AVK897" t="s">
        <v>2479</v>
      </c>
      <c r="AVL897" t="s">
        <v>2479</v>
      </c>
      <c r="AVV897" t="s">
        <v>2798</v>
      </c>
      <c r="AVW897" t="s">
        <v>2797</v>
      </c>
      <c r="AVX897" t="s">
        <v>2949</v>
      </c>
      <c r="AWH897" t="s">
        <v>2934</v>
      </c>
      <c r="AWI897" t="s">
        <v>2463</v>
      </c>
      <c r="AWJ897" t="s">
        <v>2997</v>
      </c>
      <c r="AWT897" t="s">
        <v>2564</v>
      </c>
      <c r="AWU897" t="s">
        <v>2706</v>
      </c>
      <c r="AWV897" t="s">
        <v>2261</v>
      </c>
      <c r="BBV897" t="s">
        <v>3086</v>
      </c>
      <c r="BBW897" t="s">
        <v>3000</v>
      </c>
      <c r="BBX897" t="s">
        <v>3001</v>
      </c>
      <c r="BCH897" t="s">
        <v>3026</v>
      </c>
      <c r="BCI897" t="s">
        <v>2913</v>
      </c>
      <c r="BCJ897" t="s">
        <v>2942</v>
      </c>
      <c r="BCT897" t="s">
        <v>2479</v>
      </c>
      <c r="BCU897" t="s">
        <v>2479</v>
      </c>
      <c r="BCV897" t="s">
        <v>2479</v>
      </c>
      <c r="BDF897" t="s">
        <v>2722</v>
      </c>
      <c r="BDG897" t="s">
        <v>2982</v>
      </c>
      <c r="BDH897" t="s">
        <v>2796</v>
      </c>
      <c r="BDR897" t="s">
        <v>3143</v>
      </c>
      <c r="BDS897" t="s">
        <v>2955</v>
      </c>
      <c r="BDT897" t="s">
        <v>2446</v>
      </c>
      <c r="BED897" t="s">
        <v>2584</v>
      </c>
      <c r="BEE897" t="s">
        <v>2511</v>
      </c>
      <c r="BEF897" t="s">
        <v>2259</v>
      </c>
      <c r="BLW897" t="s">
        <v>3091</v>
      </c>
      <c r="BLX897" t="s">
        <v>3078</v>
      </c>
      <c r="BLY897" t="s">
        <v>3007</v>
      </c>
      <c r="BLZ897" t="s">
        <v>3053</v>
      </c>
      <c r="BMA897" t="s">
        <v>3018</v>
      </c>
      <c r="BMB897" t="s">
        <v>3054</v>
      </c>
      <c r="BMI897" t="s">
        <v>2998</v>
      </c>
      <c r="BMJ897" t="s">
        <v>2640</v>
      </c>
      <c r="BMK897" t="s">
        <v>2985</v>
      </c>
      <c r="BML897" t="s">
        <v>3056</v>
      </c>
      <c r="BMM897" t="s">
        <v>2521</v>
      </c>
      <c r="BMN897" t="s">
        <v>2637</v>
      </c>
      <c r="BMU897" t="s">
        <v>2798</v>
      </c>
      <c r="BMV897" t="s">
        <v>2479</v>
      </c>
      <c r="BMW897" t="s">
        <v>2479</v>
      </c>
      <c r="BMX897" t="s">
        <v>2479</v>
      </c>
      <c r="BMY897" t="s">
        <v>2479</v>
      </c>
      <c r="BMZ897" t="s">
        <v>2479</v>
      </c>
      <c r="BNG897" t="s">
        <v>2865</v>
      </c>
      <c r="BNH897" t="s">
        <v>2640</v>
      </c>
      <c r="BNI897" t="s">
        <v>2941</v>
      </c>
      <c r="BNJ897" t="s">
        <v>2457</v>
      </c>
      <c r="BNK897" t="s">
        <v>3170</v>
      </c>
      <c r="BNL897" t="s">
        <v>2901</v>
      </c>
      <c r="BNS897" t="s">
        <v>2913</v>
      </c>
      <c r="BNT897" t="s">
        <v>2955</v>
      </c>
      <c r="BNU897" t="s">
        <v>2936</v>
      </c>
      <c r="BNV897" t="s">
        <v>2896</v>
      </c>
      <c r="BNW897" t="s">
        <v>2886</v>
      </c>
      <c r="BNX897" t="s">
        <v>3038</v>
      </c>
      <c r="BOE897" t="s">
        <v>2441</v>
      </c>
      <c r="BOF897" t="s">
        <v>2468</v>
      </c>
      <c r="BOG897" t="s">
        <v>2597</v>
      </c>
      <c r="BOH897" t="s">
        <v>2259</v>
      </c>
      <c r="BOI897" t="s">
        <v>2811</v>
      </c>
      <c r="BOJ897" t="s">
        <v>2410</v>
      </c>
      <c r="BXK897" t="s">
        <v>2415</v>
      </c>
      <c r="BXL897" t="s">
        <v>2355</v>
      </c>
      <c r="BXM897" t="s">
        <v>2247</v>
      </c>
      <c r="BXN897" t="s">
        <v>2310</v>
      </c>
      <c r="BXO897" t="s">
        <v>2247</v>
      </c>
      <c r="BXP897" t="s">
        <v>2209</v>
      </c>
      <c r="BXW897" t="s">
        <v>2259</v>
      </c>
      <c r="BXX897" t="s">
        <v>2329</v>
      </c>
      <c r="BXY897" t="s">
        <v>3049</v>
      </c>
      <c r="BXZ897" t="s">
        <v>2550</v>
      </c>
      <c r="BYA897" t="s">
        <v>2565</v>
      </c>
      <c r="BYB897" t="s">
        <v>2805</v>
      </c>
      <c r="BYI897" t="s">
        <v>2604</v>
      </c>
      <c r="BYJ897" t="s">
        <v>2693</v>
      </c>
      <c r="BYK897" t="s">
        <v>2653</v>
      </c>
      <c r="BYL897" t="s">
        <v>2525</v>
      </c>
      <c r="BYM897" t="s">
        <v>2525</v>
      </c>
      <c r="BYN897" t="s">
        <v>2657</v>
      </c>
      <c r="BYU897" t="s">
        <v>2948</v>
      </c>
      <c r="BYV897" t="s">
        <v>3093</v>
      </c>
      <c r="BYW897" t="s">
        <v>2718</v>
      </c>
      <c r="BYX897" t="s">
        <v>3196</v>
      </c>
      <c r="BYY897" t="s">
        <v>2890</v>
      </c>
      <c r="BYZ897" t="s">
        <v>2948</v>
      </c>
      <c r="BZG897" t="s">
        <v>2579</v>
      </c>
      <c r="BZH897" t="s">
        <v>2748</v>
      </c>
      <c r="BZI897" t="s">
        <v>2791</v>
      </c>
      <c r="BZJ897" t="s">
        <v>2300</v>
      </c>
      <c r="BZK897" t="s">
        <v>2760</v>
      </c>
      <c r="BZL897" t="s">
        <v>2297</v>
      </c>
      <c r="BZS897" t="s">
        <v>2851</v>
      </c>
      <c r="BZT897" t="s">
        <v>2228</v>
      </c>
      <c r="BZU897" t="s">
        <v>2653</v>
      </c>
      <c r="BZV897" t="s">
        <v>2600</v>
      </c>
      <c r="BZW897" t="s">
        <v>2756</v>
      </c>
      <c r="BZX897" t="s">
        <v>2474</v>
      </c>
    </row>
    <row r="898" spans="1:1020 1030:2052" x14ac:dyDescent="0.15">
      <c r="A898" t="s">
        <v>4256</v>
      </c>
      <c r="DO898" t="s">
        <v>3336</v>
      </c>
      <c r="DP898" t="s">
        <v>3402</v>
      </c>
      <c r="EA898" t="s">
        <v>3544</v>
      </c>
      <c r="EB898" t="s">
        <v>3582</v>
      </c>
      <c r="IQ898" t="s">
        <v>3354</v>
      </c>
      <c r="IR898" t="s">
        <v>3403</v>
      </c>
      <c r="JO898" t="s">
        <v>3689</v>
      </c>
      <c r="JP898" t="s">
        <v>3689</v>
      </c>
      <c r="JQ898" t="s">
        <v>4202</v>
      </c>
      <c r="JZ898" t="s">
        <v>4222</v>
      </c>
      <c r="KA898" t="s">
        <v>2268</v>
      </c>
      <c r="KB898" t="s">
        <v>2592</v>
      </c>
      <c r="KY898" t="s">
        <v>3354</v>
      </c>
      <c r="KZ898" t="s">
        <v>3354</v>
      </c>
      <c r="PD898" t="s">
        <v>3689</v>
      </c>
      <c r="RK898" t="s">
        <v>3013</v>
      </c>
      <c r="RL898" t="s">
        <v>2989</v>
      </c>
      <c r="RM898" t="s">
        <v>3047</v>
      </c>
      <c r="RW898" t="s">
        <v>2941</v>
      </c>
      <c r="RX898" t="s">
        <v>3143</v>
      </c>
      <c r="RY898" t="s">
        <v>3093</v>
      </c>
      <c r="SI898" t="s">
        <v>2479</v>
      </c>
      <c r="SJ898" t="s">
        <v>2479</v>
      </c>
      <c r="SK898" t="s">
        <v>2479</v>
      </c>
      <c r="SU898" t="s">
        <v>2868</v>
      </c>
      <c r="SV898" t="s">
        <v>2865</v>
      </c>
      <c r="SW898" t="s">
        <v>2864</v>
      </c>
      <c r="TG898" t="s">
        <v>2862</v>
      </c>
      <c r="TH898" t="s">
        <v>2867</v>
      </c>
      <c r="TI898" t="s">
        <v>2902</v>
      </c>
      <c r="TS898" t="s">
        <v>2529</v>
      </c>
      <c r="TT898" t="s">
        <v>2894</v>
      </c>
      <c r="TU898" t="s">
        <v>2810</v>
      </c>
      <c r="YI898" t="s">
        <v>3007</v>
      </c>
      <c r="YJ898" t="s">
        <v>3045</v>
      </c>
      <c r="YU898" t="s">
        <v>2686</v>
      </c>
      <c r="YV898" t="s">
        <v>2737</v>
      </c>
      <c r="ZG898" t="s">
        <v>2479</v>
      </c>
      <c r="ZH898" t="s">
        <v>2479</v>
      </c>
      <c r="ZS898" t="s">
        <v>2907</v>
      </c>
      <c r="ZT898" t="s">
        <v>2954</v>
      </c>
      <c r="AAE898" t="s">
        <v>2835</v>
      </c>
      <c r="AAF898" t="s">
        <v>2520</v>
      </c>
      <c r="AAQ898" t="s">
        <v>2947</v>
      </c>
      <c r="AAR898" t="s">
        <v>2393</v>
      </c>
      <c r="ABD898" t="s">
        <v>2514</v>
      </c>
      <c r="ABP898" t="s">
        <v>2989</v>
      </c>
      <c r="ACB898" t="s">
        <v>2479</v>
      </c>
      <c r="ACN898" t="s">
        <v>2836</v>
      </c>
      <c r="ACZ898" t="s">
        <v>2966</v>
      </c>
      <c r="ADL898" t="s">
        <v>3074</v>
      </c>
      <c r="ADW898" t="s">
        <v>3073</v>
      </c>
      <c r="ADX898" t="s">
        <v>2134</v>
      </c>
      <c r="AEI898" t="s">
        <v>3129</v>
      </c>
      <c r="AEJ898" t="s">
        <v>3006</v>
      </c>
      <c r="AEU898" t="s">
        <v>2479</v>
      </c>
      <c r="AEV898" t="s">
        <v>2479</v>
      </c>
      <c r="AFG898" t="s">
        <v>2835</v>
      </c>
      <c r="AFH898" t="s">
        <v>2980</v>
      </c>
      <c r="AFS898" t="s">
        <v>2865</v>
      </c>
      <c r="AFT898" t="s">
        <v>3025</v>
      </c>
      <c r="AGE898" t="s">
        <v>2827</v>
      </c>
      <c r="AGF898" t="s">
        <v>2447</v>
      </c>
      <c r="AUM898" t="s">
        <v>2889</v>
      </c>
      <c r="AUN898" t="s">
        <v>2134</v>
      </c>
      <c r="AUY898" t="s">
        <v>2637</v>
      </c>
      <c r="AUZ898" t="s">
        <v>2927</v>
      </c>
      <c r="AVK898" t="s">
        <v>2479</v>
      </c>
      <c r="AVL898" t="s">
        <v>2479</v>
      </c>
      <c r="AVW898" t="s">
        <v>3061</v>
      </c>
      <c r="AVX898" t="s">
        <v>2907</v>
      </c>
      <c r="AWI898" t="s">
        <v>2967</v>
      </c>
      <c r="AWJ898" t="s">
        <v>3000</v>
      </c>
      <c r="AWU898" t="s">
        <v>2771</v>
      </c>
      <c r="AWV898" t="s">
        <v>2752</v>
      </c>
      <c r="BMA898" t="s">
        <v>3013</v>
      </c>
      <c r="BMB898" t="s">
        <v>2989</v>
      </c>
      <c r="BMM898" t="s">
        <v>2941</v>
      </c>
      <c r="BMN898" t="s">
        <v>3143</v>
      </c>
      <c r="BMY898" t="s">
        <v>2479</v>
      </c>
      <c r="BMZ898" t="s">
        <v>2479</v>
      </c>
      <c r="BNK898" t="s">
        <v>2958</v>
      </c>
      <c r="BNL898" t="s">
        <v>2638</v>
      </c>
      <c r="BNW898" t="s">
        <v>2862</v>
      </c>
      <c r="BNX898" t="s">
        <v>2867</v>
      </c>
      <c r="BOI898" t="s">
        <v>2529</v>
      </c>
      <c r="BOJ898" t="s">
        <v>2894</v>
      </c>
      <c r="BXN898" t="s">
        <v>2856</v>
      </c>
      <c r="BXO898" t="s">
        <v>2768</v>
      </c>
      <c r="BXP898" t="s">
        <v>2673</v>
      </c>
      <c r="BXZ898" t="s">
        <v>2890</v>
      </c>
      <c r="BYA898" t="s">
        <v>2645</v>
      </c>
      <c r="BYB898" t="s">
        <v>2604</v>
      </c>
      <c r="BYL898" t="s">
        <v>2479</v>
      </c>
      <c r="BYM898" t="s">
        <v>2812</v>
      </c>
      <c r="BYN898" t="s">
        <v>2647</v>
      </c>
      <c r="BYX898" t="s">
        <v>2987</v>
      </c>
      <c r="BYY898" t="s">
        <v>2899</v>
      </c>
      <c r="BYZ898" t="s">
        <v>3021</v>
      </c>
      <c r="BZJ898" t="s">
        <v>2751</v>
      </c>
      <c r="BZK898" t="s">
        <v>2393</v>
      </c>
      <c r="BZL898" t="s">
        <v>2601</v>
      </c>
      <c r="BZV898" t="s">
        <v>2763</v>
      </c>
      <c r="BZW898" t="s">
        <v>2808</v>
      </c>
      <c r="BZX898" t="s">
        <v>2708</v>
      </c>
    </row>
    <row r="899" spans="1:1020 1030:2052" x14ac:dyDescent="0.15">
      <c r="A899" t="s">
        <v>4257</v>
      </c>
      <c r="J899" t="s">
        <v>2777</v>
      </c>
      <c r="K899" t="s">
        <v>3295</v>
      </c>
      <c r="L899" t="s">
        <v>3084</v>
      </c>
      <c r="AI899" t="s">
        <v>3336</v>
      </c>
      <c r="AJ899" t="s">
        <v>3544</v>
      </c>
      <c r="AT899" t="s">
        <v>3138</v>
      </c>
      <c r="AU899" t="s">
        <v>3336</v>
      </c>
      <c r="AV899" t="s">
        <v>3111</v>
      </c>
      <c r="BG899" t="s">
        <v>3295</v>
      </c>
      <c r="BH899" t="s">
        <v>3084</v>
      </c>
      <c r="CE899" t="s">
        <v>3138</v>
      </c>
      <c r="CF899" t="s">
        <v>2777</v>
      </c>
      <c r="DZ899" t="s">
        <v>3544</v>
      </c>
      <c r="EA899" t="s">
        <v>3544</v>
      </c>
      <c r="EB899" t="s">
        <v>3582</v>
      </c>
      <c r="EX899" t="s">
        <v>3138</v>
      </c>
      <c r="EY899" t="s">
        <v>3336</v>
      </c>
      <c r="EZ899" t="s">
        <v>3111</v>
      </c>
      <c r="FJ899" t="s">
        <v>2779</v>
      </c>
      <c r="FK899" t="s">
        <v>3111</v>
      </c>
      <c r="FL899" t="s">
        <v>3111</v>
      </c>
      <c r="GH899" t="s">
        <v>2777</v>
      </c>
      <c r="GI899" t="s">
        <v>2779</v>
      </c>
      <c r="GJ899" t="s">
        <v>3084</v>
      </c>
      <c r="HG899" t="s">
        <v>2779</v>
      </c>
      <c r="HH899" t="s">
        <v>2779</v>
      </c>
      <c r="HS899" t="s">
        <v>3295</v>
      </c>
      <c r="HT899" t="s">
        <v>3336</v>
      </c>
      <c r="IE899" t="s">
        <v>3138</v>
      </c>
      <c r="IF899" t="s">
        <v>2779</v>
      </c>
      <c r="JM899" t="s">
        <v>3689</v>
      </c>
      <c r="JN899" t="s">
        <v>3689</v>
      </c>
      <c r="JO899" t="s">
        <v>3689</v>
      </c>
      <c r="JP899" t="s">
        <v>3689</v>
      </c>
      <c r="JQ899" t="s">
        <v>4202</v>
      </c>
      <c r="JY899" t="s">
        <v>4222</v>
      </c>
      <c r="JZ899" t="s">
        <v>4222</v>
      </c>
      <c r="KA899" t="s">
        <v>3065</v>
      </c>
      <c r="KB899" t="s">
        <v>2212</v>
      </c>
      <c r="KL899" t="s">
        <v>2779</v>
      </c>
      <c r="KM899" t="s">
        <v>3336</v>
      </c>
      <c r="KN899" t="s">
        <v>3111</v>
      </c>
      <c r="KW899" t="s">
        <v>3754</v>
      </c>
      <c r="KX899" t="s">
        <v>3754</v>
      </c>
      <c r="KY899" t="s">
        <v>3402</v>
      </c>
      <c r="KZ899" t="s">
        <v>3402</v>
      </c>
      <c r="LJ899" t="s">
        <v>3138</v>
      </c>
      <c r="LK899" t="s">
        <v>3084</v>
      </c>
      <c r="LL899" t="s">
        <v>3544</v>
      </c>
      <c r="MT899" t="s">
        <v>3295</v>
      </c>
      <c r="MU899" t="s">
        <v>3544</v>
      </c>
      <c r="MV899" t="s">
        <v>3111</v>
      </c>
      <c r="NS899" t="s">
        <v>3138</v>
      </c>
      <c r="NT899" t="s">
        <v>2779</v>
      </c>
      <c r="OD899" t="s">
        <v>3295</v>
      </c>
      <c r="OE899" t="s">
        <v>3544</v>
      </c>
      <c r="OF899" t="s">
        <v>3350</v>
      </c>
      <c r="OQ899" t="s">
        <v>3295</v>
      </c>
      <c r="OR899" t="s">
        <v>3336</v>
      </c>
      <c r="PZ899" t="s">
        <v>2779</v>
      </c>
      <c r="QA899" t="s">
        <v>3111</v>
      </c>
      <c r="QB899" t="s">
        <v>3111</v>
      </c>
      <c r="QL899" t="s">
        <v>3295</v>
      </c>
      <c r="QM899" t="s">
        <v>3336</v>
      </c>
      <c r="QN899" t="s">
        <v>3336</v>
      </c>
      <c r="RI899" t="s">
        <v>3072</v>
      </c>
      <c r="RJ899" t="s">
        <v>2794</v>
      </c>
      <c r="RK899" t="s">
        <v>3053</v>
      </c>
      <c r="RL899" t="s">
        <v>2967</v>
      </c>
      <c r="RM899" t="s">
        <v>2969</v>
      </c>
      <c r="RU899" t="s">
        <v>4091</v>
      </c>
      <c r="RV899" t="s">
        <v>3970</v>
      </c>
      <c r="RW899" t="s">
        <v>2130</v>
      </c>
      <c r="RX899" t="s">
        <v>3185</v>
      </c>
      <c r="RY899" t="s">
        <v>3070</v>
      </c>
      <c r="SG899" t="s">
        <v>2479</v>
      </c>
      <c r="SH899" t="s">
        <v>2479</v>
      </c>
      <c r="SI899" t="s">
        <v>2479</v>
      </c>
      <c r="SJ899" t="s">
        <v>2479</v>
      </c>
      <c r="SK899" t="s">
        <v>2479</v>
      </c>
      <c r="SS899" t="s">
        <v>2996</v>
      </c>
      <c r="ST899" t="s">
        <v>2982</v>
      </c>
      <c r="SU899" t="s">
        <v>2521</v>
      </c>
      <c r="SV899" t="s">
        <v>2958</v>
      </c>
      <c r="SW899" t="s">
        <v>2798</v>
      </c>
      <c r="TE899" t="s">
        <v>2887</v>
      </c>
      <c r="TF899" t="s">
        <v>3088</v>
      </c>
      <c r="TG899" t="s">
        <v>2981</v>
      </c>
      <c r="TH899" t="s">
        <v>2863</v>
      </c>
      <c r="TI899" t="s">
        <v>2898</v>
      </c>
      <c r="TQ899" t="s">
        <v>2622</v>
      </c>
      <c r="TR899" t="s">
        <v>2894</v>
      </c>
      <c r="TS899" t="s">
        <v>2814</v>
      </c>
      <c r="TT899" t="s">
        <v>2875</v>
      </c>
      <c r="TU899" t="s">
        <v>2750</v>
      </c>
      <c r="ADV899" t="s">
        <v>3172</v>
      </c>
      <c r="ADW899" t="s">
        <v>2128</v>
      </c>
      <c r="ADX899" t="s">
        <v>2925</v>
      </c>
      <c r="AEH899" t="s">
        <v>2131</v>
      </c>
      <c r="AEI899" t="s">
        <v>4258</v>
      </c>
      <c r="AEJ899" t="s">
        <v>4259</v>
      </c>
      <c r="AET899" t="s">
        <v>2479</v>
      </c>
      <c r="AEU899" t="s">
        <v>2479</v>
      </c>
      <c r="AEV899" t="s">
        <v>2479</v>
      </c>
      <c r="AFF899" t="s">
        <v>2985</v>
      </c>
      <c r="AFG899" t="s">
        <v>2984</v>
      </c>
      <c r="AFH899" t="s">
        <v>2984</v>
      </c>
      <c r="AFR899" t="s">
        <v>2912</v>
      </c>
      <c r="AFS899" t="s">
        <v>2934</v>
      </c>
      <c r="AFT899" t="s">
        <v>3035</v>
      </c>
      <c r="AGD899" t="s">
        <v>2441</v>
      </c>
      <c r="AGE899" t="s">
        <v>2903</v>
      </c>
      <c r="AGF899" t="s">
        <v>2824</v>
      </c>
      <c r="BEP899" t="s">
        <v>2479</v>
      </c>
      <c r="BEQ899" t="s">
        <v>2479</v>
      </c>
      <c r="BER899" t="s">
        <v>2479</v>
      </c>
      <c r="BFB899" t="s">
        <v>2479</v>
      </c>
      <c r="BFC899" t="s">
        <v>2479</v>
      </c>
      <c r="BFD899" t="s">
        <v>2479</v>
      </c>
      <c r="BFN899" t="s">
        <v>2479</v>
      </c>
      <c r="BFO899" t="s">
        <v>2479</v>
      </c>
      <c r="BFP899" t="s">
        <v>2479</v>
      </c>
      <c r="BFZ899" t="s">
        <v>2479</v>
      </c>
      <c r="BGA899" t="s">
        <v>2479</v>
      </c>
      <c r="BGB899" t="s">
        <v>2479</v>
      </c>
      <c r="BGM899" t="s">
        <v>2479</v>
      </c>
      <c r="BGN899" t="s">
        <v>2479</v>
      </c>
      <c r="BGY899" t="s">
        <v>2479</v>
      </c>
      <c r="BGZ899" t="s">
        <v>2479</v>
      </c>
      <c r="BHK899" t="s">
        <v>2479</v>
      </c>
      <c r="BHL899" t="s">
        <v>2479</v>
      </c>
      <c r="BHV899" t="s">
        <v>2479</v>
      </c>
      <c r="BHW899" t="s">
        <v>2479</v>
      </c>
      <c r="BHX899" t="s">
        <v>2479</v>
      </c>
      <c r="BIH899" t="s">
        <v>2479</v>
      </c>
      <c r="BII899" t="s">
        <v>2479</v>
      </c>
      <c r="BIJ899" t="s">
        <v>2479</v>
      </c>
      <c r="BIT899" t="s">
        <v>2479</v>
      </c>
      <c r="BIU899" t="s">
        <v>2479</v>
      </c>
      <c r="BIV899" t="s">
        <v>2479</v>
      </c>
      <c r="BLY899" t="s">
        <v>3072</v>
      </c>
      <c r="BLZ899" t="s">
        <v>2794</v>
      </c>
      <c r="BMA899" t="s">
        <v>3053</v>
      </c>
      <c r="BMB899" t="s">
        <v>2967</v>
      </c>
      <c r="BMK899" t="s">
        <v>4091</v>
      </c>
      <c r="BML899" t="s">
        <v>3970</v>
      </c>
      <c r="BMM899" t="s">
        <v>2130</v>
      </c>
      <c r="BMN899" t="s">
        <v>3185</v>
      </c>
      <c r="BMW899" t="s">
        <v>2479</v>
      </c>
      <c r="BMX899" t="s">
        <v>2479</v>
      </c>
      <c r="BMY899" t="s">
        <v>2479</v>
      </c>
      <c r="BMZ899" t="s">
        <v>2479</v>
      </c>
      <c r="BNI899" t="s">
        <v>2910</v>
      </c>
      <c r="BNJ899" t="s">
        <v>2996</v>
      </c>
      <c r="BNK899" t="s">
        <v>3030</v>
      </c>
      <c r="BNL899" t="s">
        <v>2796</v>
      </c>
      <c r="BNU899" t="s">
        <v>2887</v>
      </c>
      <c r="BNV899" t="s">
        <v>3088</v>
      </c>
      <c r="BNW899" t="s">
        <v>2981</v>
      </c>
      <c r="BNX899" t="s">
        <v>2863</v>
      </c>
      <c r="BOG899" t="s">
        <v>2622</v>
      </c>
      <c r="BOH899" t="s">
        <v>2894</v>
      </c>
      <c r="BOI899" t="s">
        <v>2814</v>
      </c>
      <c r="BOJ899" t="s">
        <v>2875</v>
      </c>
      <c r="BOT899" t="s">
        <v>2479</v>
      </c>
      <c r="BOU899" t="s">
        <v>2479</v>
      </c>
      <c r="BOV899" t="s">
        <v>2479</v>
      </c>
      <c r="BPG899" t="s">
        <v>2479</v>
      </c>
      <c r="BPH899" t="s">
        <v>2479</v>
      </c>
      <c r="BPR899" t="s">
        <v>2479</v>
      </c>
      <c r="BPS899" t="s">
        <v>2479</v>
      </c>
      <c r="BPT899" t="s">
        <v>2479</v>
      </c>
      <c r="BQD899" t="s">
        <v>2479</v>
      </c>
      <c r="BQE899" t="s">
        <v>2479</v>
      </c>
      <c r="BQF899" t="s">
        <v>2479</v>
      </c>
      <c r="BQQ899" t="s">
        <v>2479</v>
      </c>
      <c r="BQR899" t="s">
        <v>2479</v>
      </c>
      <c r="BRC899" t="s">
        <v>2479</v>
      </c>
      <c r="BRD899" t="s">
        <v>2479</v>
      </c>
      <c r="BRO899" t="s">
        <v>2479</v>
      </c>
      <c r="BRP899" t="s">
        <v>2479</v>
      </c>
      <c r="BSA899" t="s">
        <v>2479</v>
      </c>
      <c r="BSB899" t="s">
        <v>2479</v>
      </c>
      <c r="BUT899" t="s">
        <v>3018</v>
      </c>
      <c r="BUU899" t="s">
        <v>2958</v>
      </c>
      <c r="BUV899" t="s">
        <v>2942</v>
      </c>
      <c r="BVF899" t="s">
        <v>3970</v>
      </c>
      <c r="BVG899" t="s">
        <v>2130</v>
      </c>
      <c r="BVH899" t="s">
        <v>3185</v>
      </c>
      <c r="BVR899" t="s">
        <v>2479</v>
      </c>
      <c r="BVS899" t="s">
        <v>2479</v>
      </c>
      <c r="BVT899" t="s">
        <v>2479</v>
      </c>
      <c r="BWD899" t="s">
        <v>2982</v>
      </c>
      <c r="BWE899" t="s">
        <v>2521</v>
      </c>
      <c r="BWF899" t="s">
        <v>2958</v>
      </c>
      <c r="BWP899" t="s">
        <v>2920</v>
      </c>
      <c r="BWQ899" t="s">
        <v>2425</v>
      </c>
      <c r="BWR899" t="s">
        <v>3059</v>
      </c>
      <c r="BXB899" t="s">
        <v>2894</v>
      </c>
      <c r="BXC899" t="s">
        <v>2814</v>
      </c>
      <c r="BXD899" t="s">
        <v>2875</v>
      </c>
      <c r="BXM899" t="s">
        <v>2955</v>
      </c>
      <c r="BXN899" t="s">
        <v>3049</v>
      </c>
      <c r="BXO899" t="s">
        <v>2552</v>
      </c>
      <c r="BXP899" t="s">
        <v>2742</v>
      </c>
      <c r="BXY899" t="s">
        <v>2713</v>
      </c>
      <c r="BXZ899" t="s">
        <v>3066</v>
      </c>
      <c r="BYA899" t="s">
        <v>2984</v>
      </c>
      <c r="BYB899" t="s">
        <v>2868</v>
      </c>
      <c r="BYK899" t="s">
        <v>2479</v>
      </c>
      <c r="BYL899" t="s">
        <v>2479</v>
      </c>
      <c r="BYM899" t="s">
        <v>2479</v>
      </c>
      <c r="BYN899" t="s">
        <v>2603</v>
      </c>
      <c r="BYW899" t="s">
        <v>2912</v>
      </c>
      <c r="BYX899" t="s">
        <v>2721</v>
      </c>
      <c r="BYY899" t="s">
        <v>2962</v>
      </c>
      <c r="BYZ899" t="s">
        <v>2839</v>
      </c>
      <c r="BZI899" t="s">
        <v>3074</v>
      </c>
      <c r="BZJ899" t="s">
        <v>2649</v>
      </c>
      <c r="BZK899" t="s">
        <v>3089</v>
      </c>
      <c r="BZL899" t="s">
        <v>2822</v>
      </c>
      <c r="BZU899" t="s">
        <v>2266</v>
      </c>
      <c r="BZV899" t="s">
        <v>2792</v>
      </c>
      <c r="BZW899" t="s">
        <v>2820</v>
      </c>
      <c r="BZX899" t="s">
        <v>2668</v>
      </c>
    </row>
    <row r="900" spans="1:1020 1030:2052" x14ac:dyDescent="0.15">
      <c r="A900" t="s">
        <v>4260</v>
      </c>
      <c r="DB900" t="s">
        <v>3350</v>
      </c>
      <c r="DC900" t="s">
        <v>3350</v>
      </c>
      <c r="DD900" t="s">
        <v>3350</v>
      </c>
      <c r="DZ900" t="s">
        <v>3544</v>
      </c>
      <c r="EA900" t="s">
        <v>3544</v>
      </c>
      <c r="EB900" t="s">
        <v>3350</v>
      </c>
      <c r="JM900" t="s">
        <v>3689</v>
      </c>
      <c r="JN900" t="s">
        <v>3689</v>
      </c>
      <c r="JO900" t="s">
        <v>3689</v>
      </c>
      <c r="JP900" t="s">
        <v>3689</v>
      </c>
      <c r="JQ900" t="s">
        <v>4202</v>
      </c>
      <c r="KW900" t="s">
        <v>3409</v>
      </c>
      <c r="KX900" t="s">
        <v>3409</v>
      </c>
      <c r="KY900" t="s">
        <v>3410</v>
      </c>
      <c r="KZ900" t="s">
        <v>3410</v>
      </c>
      <c r="PB900" t="s">
        <v>3582</v>
      </c>
      <c r="PC900" t="s">
        <v>3582</v>
      </c>
      <c r="PD900" t="s">
        <v>3560</v>
      </c>
      <c r="RI900" t="s">
        <v>3019</v>
      </c>
      <c r="RJ900" t="s">
        <v>3012</v>
      </c>
      <c r="RK900" t="s">
        <v>3086</v>
      </c>
      <c r="RL900" t="s">
        <v>3036</v>
      </c>
      <c r="RM900" t="s">
        <v>2983</v>
      </c>
      <c r="RU900" t="s">
        <v>2713</v>
      </c>
      <c r="RV900" t="s">
        <v>3066</v>
      </c>
      <c r="RW900" t="s">
        <v>3095</v>
      </c>
      <c r="RX900" t="s">
        <v>3021</v>
      </c>
      <c r="RY900" t="s">
        <v>2865</v>
      </c>
      <c r="SG900" t="s">
        <v>2479</v>
      </c>
      <c r="SH900" t="s">
        <v>2479</v>
      </c>
      <c r="SI900" t="s">
        <v>2479</v>
      </c>
      <c r="SJ900" t="s">
        <v>2479</v>
      </c>
      <c r="SK900" t="s">
        <v>2479</v>
      </c>
      <c r="SS900" t="s">
        <v>2876</v>
      </c>
      <c r="ST900" t="s">
        <v>2512</v>
      </c>
      <c r="SU900" t="s">
        <v>2991</v>
      </c>
      <c r="SV900" t="s">
        <v>2682</v>
      </c>
      <c r="SW900" t="s">
        <v>2673</v>
      </c>
      <c r="TE900" t="s">
        <v>2957</v>
      </c>
      <c r="TF900" t="s">
        <v>2935</v>
      </c>
      <c r="TG900" t="s">
        <v>2957</v>
      </c>
      <c r="TH900" t="s">
        <v>3179</v>
      </c>
      <c r="TI900" t="s">
        <v>2954</v>
      </c>
      <c r="TQ900" t="s">
        <v>2809</v>
      </c>
      <c r="TR900" t="s">
        <v>2805</v>
      </c>
      <c r="TS900" t="s">
        <v>2597</v>
      </c>
      <c r="TT900" t="s">
        <v>2551</v>
      </c>
      <c r="TU900" t="s">
        <v>2947</v>
      </c>
      <c r="ABB900" t="s">
        <v>3092</v>
      </c>
      <c r="ABC900" t="s">
        <v>2714</v>
      </c>
      <c r="ABD900" t="s">
        <v>2127</v>
      </c>
      <c r="ABN900" t="s">
        <v>2984</v>
      </c>
      <c r="ABO900" t="s">
        <v>2980</v>
      </c>
      <c r="ABP900" t="s">
        <v>2847</v>
      </c>
      <c r="ABZ900" t="s">
        <v>2479</v>
      </c>
      <c r="ACA900" t="s">
        <v>2479</v>
      </c>
      <c r="ACB900" t="s">
        <v>2479</v>
      </c>
      <c r="ACL900" t="s">
        <v>2456</v>
      </c>
      <c r="ACM900" t="s">
        <v>3039</v>
      </c>
      <c r="ACN900" t="s">
        <v>2766</v>
      </c>
      <c r="ACX900" t="s">
        <v>2978</v>
      </c>
      <c r="ACY900" t="s">
        <v>2968</v>
      </c>
      <c r="ACZ900" t="s">
        <v>2524</v>
      </c>
      <c r="ADJ900" t="s">
        <v>2530</v>
      </c>
      <c r="ADK900" t="s">
        <v>2551</v>
      </c>
      <c r="ADL900" t="s">
        <v>2598</v>
      </c>
      <c r="ADV900" t="s">
        <v>3086</v>
      </c>
      <c r="ADW900" t="s">
        <v>3068</v>
      </c>
      <c r="ADX900" t="s">
        <v>3056</v>
      </c>
      <c r="AEH900" t="s">
        <v>3172</v>
      </c>
      <c r="AEI900" t="s">
        <v>2126</v>
      </c>
      <c r="AEJ900" t="s">
        <v>2633</v>
      </c>
      <c r="AET900" t="s">
        <v>2479</v>
      </c>
      <c r="AEU900" t="s">
        <v>2479</v>
      </c>
      <c r="AEV900" t="s">
        <v>2479</v>
      </c>
      <c r="AFF900" t="s">
        <v>2374</v>
      </c>
      <c r="AFG900" t="s">
        <v>2843</v>
      </c>
      <c r="AFH900" t="s">
        <v>2593</v>
      </c>
      <c r="AFR900" t="s">
        <v>2902</v>
      </c>
      <c r="AFS900" t="s">
        <v>2867</v>
      </c>
      <c r="AFT900" t="s">
        <v>2839</v>
      </c>
      <c r="AGD900" t="s">
        <v>2439</v>
      </c>
      <c r="AGE900" t="s">
        <v>2534</v>
      </c>
      <c r="AGF900" t="s">
        <v>2416</v>
      </c>
      <c r="AGP900" t="s">
        <v>3046</v>
      </c>
      <c r="AGQ900" t="s">
        <v>3087</v>
      </c>
      <c r="AGR900" t="s">
        <v>3068</v>
      </c>
      <c r="AHB900" t="s">
        <v>2829</v>
      </c>
      <c r="AHC900" t="s">
        <v>2795</v>
      </c>
      <c r="AHD900" t="s">
        <v>2444</v>
      </c>
      <c r="AHN900" t="s">
        <v>2479</v>
      </c>
      <c r="AHO900" t="s">
        <v>2479</v>
      </c>
      <c r="AHP900" t="s">
        <v>2479</v>
      </c>
      <c r="AHZ900" t="s">
        <v>2351</v>
      </c>
      <c r="AIA900" t="s">
        <v>2549</v>
      </c>
      <c r="AIB900" t="s">
        <v>2885</v>
      </c>
      <c r="AIL900" t="s">
        <v>2932</v>
      </c>
      <c r="AIM900" t="s">
        <v>2438</v>
      </c>
      <c r="AIN900" t="s">
        <v>2936</v>
      </c>
      <c r="AIX900" t="s">
        <v>2885</v>
      </c>
      <c r="AIY900" t="s">
        <v>2877</v>
      </c>
      <c r="AIZ900" t="s">
        <v>2530</v>
      </c>
      <c r="BLY900" t="s">
        <v>3019</v>
      </c>
      <c r="BLZ900" t="s">
        <v>3012</v>
      </c>
      <c r="BMA900" t="s">
        <v>3086</v>
      </c>
      <c r="BMB900" t="s">
        <v>3036</v>
      </c>
      <c r="BMK900" t="s">
        <v>2713</v>
      </c>
      <c r="BML900" t="s">
        <v>3066</v>
      </c>
      <c r="BMM900" t="s">
        <v>3095</v>
      </c>
      <c r="BMN900" t="s">
        <v>3021</v>
      </c>
      <c r="BMW900" t="s">
        <v>2479</v>
      </c>
      <c r="BMX900" t="s">
        <v>2479</v>
      </c>
      <c r="BMY900" t="s">
        <v>2479</v>
      </c>
      <c r="BMZ900" t="s">
        <v>2479</v>
      </c>
      <c r="BNI900" t="s">
        <v>3033</v>
      </c>
      <c r="BNJ900" t="s">
        <v>2262</v>
      </c>
      <c r="BNK900" t="s">
        <v>2382</v>
      </c>
      <c r="BNL900" t="s">
        <v>2724</v>
      </c>
      <c r="BNU900" t="s">
        <v>2957</v>
      </c>
      <c r="BNV900" t="s">
        <v>2935</v>
      </c>
      <c r="BNW900" t="s">
        <v>2957</v>
      </c>
      <c r="BNX900" t="s">
        <v>3179</v>
      </c>
      <c r="BOG900" t="s">
        <v>2809</v>
      </c>
      <c r="BOH900" t="s">
        <v>2805</v>
      </c>
      <c r="BOI900" t="s">
        <v>2597</v>
      </c>
      <c r="BOJ900" t="s">
        <v>2551</v>
      </c>
    </row>
    <row r="901" spans="1:1020 1030:2052" x14ac:dyDescent="0.15">
      <c r="A901" t="s">
        <v>4261</v>
      </c>
      <c r="AU901" t="s">
        <v>3336</v>
      </c>
      <c r="AV901" t="s">
        <v>3111</v>
      </c>
      <c r="EY901" t="s">
        <v>2779</v>
      </c>
      <c r="EZ901" t="s">
        <v>3111</v>
      </c>
      <c r="FK901" t="s">
        <v>3111</v>
      </c>
      <c r="FL901" t="s">
        <v>3084</v>
      </c>
      <c r="GI901" t="s">
        <v>3084</v>
      </c>
      <c r="GJ901" t="s">
        <v>3084</v>
      </c>
      <c r="IQ901" t="s">
        <v>3544</v>
      </c>
      <c r="IR901" t="s">
        <v>3544</v>
      </c>
      <c r="JO901" t="s">
        <v>3689</v>
      </c>
      <c r="JP901" t="s">
        <v>3689</v>
      </c>
      <c r="JQ901" t="s">
        <v>4202</v>
      </c>
      <c r="JZ901" t="s">
        <v>4222</v>
      </c>
      <c r="KA901">
        <f>88</f>
        <v>88</v>
      </c>
      <c r="KB901" t="s">
        <v>2293</v>
      </c>
      <c r="KM901" t="s">
        <v>2779</v>
      </c>
      <c r="KN901" t="s">
        <v>2777</v>
      </c>
      <c r="KY901" t="s">
        <v>3354</v>
      </c>
      <c r="KZ901" t="s">
        <v>3402</v>
      </c>
      <c r="LL901" t="s">
        <v>2779</v>
      </c>
      <c r="MU901" t="s">
        <v>3111</v>
      </c>
      <c r="MV901" t="s">
        <v>3350</v>
      </c>
      <c r="OE901" t="s">
        <v>3084</v>
      </c>
      <c r="OF901" t="s">
        <v>3111</v>
      </c>
      <c r="OQ901" t="s">
        <v>2779</v>
      </c>
      <c r="OR901" t="s">
        <v>3336</v>
      </c>
      <c r="QA901">
        <f>57</f>
        <v>57</v>
      </c>
      <c r="QB901" t="s">
        <v>2777</v>
      </c>
      <c r="QM901" t="s">
        <v>3410</v>
      </c>
      <c r="QN901" t="s">
        <v>3336</v>
      </c>
      <c r="RK901" t="s">
        <v>3012</v>
      </c>
      <c r="RL901" t="s">
        <v>3078</v>
      </c>
      <c r="RM901" t="s">
        <v>3056</v>
      </c>
      <c r="RW901" t="s">
        <v>3087</v>
      </c>
      <c r="RX901" t="s">
        <v>2521</v>
      </c>
      <c r="RY901" t="s">
        <v>2964</v>
      </c>
      <c r="SI901" t="s">
        <v>2479</v>
      </c>
      <c r="SJ901" t="s">
        <v>2479</v>
      </c>
      <c r="SK901" t="s">
        <v>2479</v>
      </c>
      <c r="SU901" t="s">
        <v>2836</v>
      </c>
      <c r="SV901" t="s">
        <v>2719</v>
      </c>
      <c r="SW901" t="s">
        <v>2463</v>
      </c>
      <c r="TG901" t="s">
        <v>3021</v>
      </c>
      <c r="TH901" t="s">
        <v>2862</v>
      </c>
      <c r="TI901" t="s">
        <v>3061</v>
      </c>
      <c r="TS901" t="s">
        <v>3042</v>
      </c>
      <c r="TT901" t="s">
        <v>2707</v>
      </c>
      <c r="TU901" t="s">
        <v>2813</v>
      </c>
      <c r="YI901" t="s">
        <v>3020</v>
      </c>
      <c r="YJ901" t="s">
        <v>3055</v>
      </c>
      <c r="YU901" t="s">
        <v>2847</v>
      </c>
      <c r="YV901" t="s">
        <v>2814</v>
      </c>
      <c r="ZG901" t="s">
        <v>2479</v>
      </c>
      <c r="ZH901" t="s">
        <v>2479</v>
      </c>
      <c r="ZS901" t="s">
        <v>2963</v>
      </c>
      <c r="ZT901" t="s">
        <v>2897</v>
      </c>
      <c r="AAE901" t="s">
        <v>2998</v>
      </c>
      <c r="AAF901" t="s">
        <v>3046</v>
      </c>
      <c r="AAQ901" t="s">
        <v>2947</v>
      </c>
      <c r="AAR901" t="s">
        <v>2393</v>
      </c>
      <c r="BEQ901" t="s">
        <v>2479</v>
      </c>
      <c r="BER901" t="s">
        <v>2479</v>
      </c>
      <c r="BFO901" t="s">
        <v>2479</v>
      </c>
      <c r="BFP901" t="s">
        <v>2479</v>
      </c>
      <c r="BGB901" t="s">
        <v>2479</v>
      </c>
      <c r="BHW901" t="s">
        <v>2479</v>
      </c>
      <c r="BHX901" t="s">
        <v>2479</v>
      </c>
      <c r="BII901" t="s">
        <v>2479</v>
      </c>
      <c r="BIJ901" t="s">
        <v>2479</v>
      </c>
      <c r="BIU901" t="s">
        <v>2784</v>
      </c>
      <c r="BIV901" t="s">
        <v>2479</v>
      </c>
      <c r="BMA901" t="s">
        <v>3012</v>
      </c>
      <c r="BMB901" t="s">
        <v>3078</v>
      </c>
      <c r="BMM901" t="s">
        <v>3087</v>
      </c>
      <c r="BMN901" t="s">
        <v>2521</v>
      </c>
      <c r="BMY901" t="s">
        <v>2479</v>
      </c>
      <c r="BMZ901" t="s">
        <v>2479</v>
      </c>
      <c r="BNK901" t="s">
        <v>2911</v>
      </c>
      <c r="BNL901" t="s">
        <v>2446</v>
      </c>
      <c r="BNW901" t="s">
        <v>3021</v>
      </c>
      <c r="BNX901" t="s">
        <v>2862</v>
      </c>
      <c r="BOI901" t="s">
        <v>3042</v>
      </c>
      <c r="BOJ901" t="s">
        <v>2707</v>
      </c>
      <c r="BOU901" t="s">
        <v>2479</v>
      </c>
      <c r="BOV901" t="s">
        <v>2479</v>
      </c>
      <c r="BPS901" t="s">
        <v>2479</v>
      </c>
      <c r="BPT901" t="s">
        <v>2479</v>
      </c>
      <c r="BQE901" t="s">
        <v>2479</v>
      </c>
      <c r="BQF901" t="s">
        <v>2479</v>
      </c>
      <c r="BRC901" t="s">
        <v>2479</v>
      </c>
      <c r="BRD901" t="s">
        <v>2479</v>
      </c>
      <c r="BUU901" t="s">
        <v>2795</v>
      </c>
      <c r="BUV901" t="s">
        <v>2797</v>
      </c>
      <c r="BVG901" t="s">
        <v>3087</v>
      </c>
      <c r="BVH901" t="s">
        <v>2521</v>
      </c>
      <c r="BVS901" t="s">
        <v>2479</v>
      </c>
      <c r="BVT901" t="s">
        <v>2479</v>
      </c>
      <c r="BWE901" t="s">
        <v>2836</v>
      </c>
      <c r="BWF901" t="s">
        <v>2719</v>
      </c>
      <c r="BWQ901" t="s">
        <v>2948</v>
      </c>
      <c r="BWR901" t="s">
        <v>2837</v>
      </c>
      <c r="BXC901" t="s">
        <v>3042</v>
      </c>
      <c r="BXD901" t="s">
        <v>2707</v>
      </c>
      <c r="BXN901" t="s">
        <v>2456</v>
      </c>
      <c r="BXO901" t="s">
        <v>2511</v>
      </c>
      <c r="BXP901" t="s">
        <v>2500</v>
      </c>
      <c r="BXZ901" t="s">
        <v>2926</v>
      </c>
      <c r="BYA901" t="s">
        <v>2623</v>
      </c>
      <c r="BYB901" t="s">
        <v>2262</v>
      </c>
      <c r="BYL901" t="s">
        <v>2479</v>
      </c>
      <c r="BYM901" t="s">
        <v>2410</v>
      </c>
      <c r="BYN901" t="s">
        <v>2566</v>
      </c>
      <c r="BYX901" t="s">
        <v>2780</v>
      </c>
      <c r="BYY901" t="s">
        <v>2870</v>
      </c>
      <c r="BYZ901" t="s">
        <v>2458</v>
      </c>
      <c r="BZJ901" t="s">
        <v>2512</v>
      </c>
      <c r="BZK901" t="s">
        <v>2761</v>
      </c>
      <c r="BZL901" t="s">
        <v>2870</v>
      </c>
      <c r="BZV901" t="s">
        <v>2752</v>
      </c>
      <c r="BZW901" t="s">
        <v>2411</v>
      </c>
      <c r="BZX901" t="s">
        <v>2264</v>
      </c>
    </row>
    <row r="902" spans="1:1020 1030:2052" x14ac:dyDescent="0.15">
      <c r="A902" t="s">
        <v>4262</v>
      </c>
      <c r="J902" t="s">
        <v>2777</v>
      </c>
      <c r="K902" t="s">
        <v>2777</v>
      </c>
      <c r="L902" t="s">
        <v>2777</v>
      </c>
      <c r="AH902" t="s">
        <v>2777</v>
      </c>
      <c r="AI902" t="s">
        <v>2779</v>
      </c>
      <c r="AJ902" t="s">
        <v>2779</v>
      </c>
      <c r="AT902" t="s">
        <v>2777</v>
      </c>
      <c r="AU902" t="s">
        <v>2779</v>
      </c>
      <c r="AV902" t="s">
        <v>3084</v>
      </c>
      <c r="BG902" t="s">
        <v>2779</v>
      </c>
      <c r="BH902" t="s">
        <v>3084</v>
      </c>
      <c r="DB902" t="s">
        <v>3582</v>
      </c>
      <c r="DC902" t="s">
        <v>3582</v>
      </c>
      <c r="DD902" t="s">
        <v>3560</v>
      </c>
      <c r="EX902" t="s">
        <v>2777</v>
      </c>
      <c r="EY902" t="s">
        <v>2777</v>
      </c>
      <c r="EZ902" t="s">
        <v>2777</v>
      </c>
      <c r="FJ902" t="s">
        <v>3295</v>
      </c>
      <c r="FK902" t="s">
        <v>3111</v>
      </c>
      <c r="FL902" t="s">
        <v>3582</v>
      </c>
      <c r="GH902" t="s">
        <v>3138</v>
      </c>
      <c r="GI902" t="s">
        <v>3336</v>
      </c>
      <c r="GJ902" t="s">
        <v>3111</v>
      </c>
      <c r="HG902">
        <f>97</f>
        <v>97</v>
      </c>
      <c r="HH902" t="s">
        <v>2779</v>
      </c>
      <c r="HR902" t="s">
        <v>2777</v>
      </c>
      <c r="HS902" t="s">
        <v>2777</v>
      </c>
      <c r="HT902" t="s">
        <v>2779</v>
      </c>
      <c r="JM902" t="s">
        <v>3350</v>
      </c>
      <c r="JN902" t="s">
        <v>3689</v>
      </c>
      <c r="JO902" t="s">
        <v>3689</v>
      </c>
      <c r="JP902" t="s">
        <v>3689</v>
      </c>
      <c r="JQ902" t="s">
        <v>4202</v>
      </c>
      <c r="JY902" t="s">
        <v>3147</v>
      </c>
      <c r="JZ902" t="s">
        <v>3157</v>
      </c>
      <c r="KA902">
        <f>82</f>
        <v>82</v>
      </c>
      <c r="KB902">
        <f>100</f>
        <v>100</v>
      </c>
      <c r="KM902" t="s">
        <v>3336</v>
      </c>
      <c r="KW902" t="s">
        <v>2153</v>
      </c>
      <c r="KX902" t="s">
        <v>3754</v>
      </c>
      <c r="KY902" t="s">
        <v>3354</v>
      </c>
      <c r="KZ902" t="s">
        <v>3354</v>
      </c>
      <c r="LK902" t="s">
        <v>3336</v>
      </c>
      <c r="LL902" t="s">
        <v>3544</v>
      </c>
      <c r="MT902" t="s">
        <v>3295</v>
      </c>
      <c r="MU902" t="s">
        <v>3111</v>
      </c>
      <c r="MV902" t="s">
        <v>3560</v>
      </c>
      <c r="NS902" t="s">
        <v>3138</v>
      </c>
      <c r="NT902" t="s">
        <v>2779</v>
      </c>
      <c r="OD902" t="s">
        <v>3295</v>
      </c>
      <c r="OE902" t="s">
        <v>3111</v>
      </c>
      <c r="OF902" t="s">
        <v>3111</v>
      </c>
      <c r="OQ902" t="s">
        <v>2779</v>
      </c>
      <c r="OR902" t="s">
        <v>3084</v>
      </c>
      <c r="PB902" t="s">
        <v>3582</v>
      </c>
      <c r="PC902" t="s">
        <v>3582</v>
      </c>
      <c r="PD902" t="s">
        <v>3689</v>
      </c>
      <c r="PZ902" t="s">
        <v>3295</v>
      </c>
      <c r="QA902" t="s">
        <v>3111</v>
      </c>
      <c r="QB902" t="s">
        <v>3350</v>
      </c>
      <c r="RI902" t="s">
        <v>3179</v>
      </c>
      <c r="RJ902" t="s">
        <v>3092</v>
      </c>
      <c r="RK902" t="s">
        <v>3005</v>
      </c>
      <c r="RL902" t="s">
        <v>3014</v>
      </c>
      <c r="RM902" t="s">
        <v>3007</v>
      </c>
      <c r="RU902" t="s">
        <v>2983</v>
      </c>
      <c r="RV902" t="s">
        <v>3024</v>
      </c>
      <c r="RW902" t="s">
        <v>2907</v>
      </c>
      <c r="RX902" t="s">
        <v>2898</v>
      </c>
      <c r="RY902" t="s">
        <v>2461</v>
      </c>
      <c r="SG902" t="s">
        <v>2479</v>
      </c>
      <c r="SH902" t="s">
        <v>2479</v>
      </c>
      <c r="SI902" t="s">
        <v>2479</v>
      </c>
      <c r="SJ902" t="s">
        <v>2479</v>
      </c>
      <c r="SK902" t="s">
        <v>2479</v>
      </c>
      <c r="SS902" t="s">
        <v>2941</v>
      </c>
      <c r="ST902" t="s">
        <v>2936</v>
      </c>
      <c r="SU902" t="s">
        <v>2932</v>
      </c>
      <c r="SV902" t="s">
        <v>2939</v>
      </c>
      <c r="SW902" t="s">
        <v>2454</v>
      </c>
      <c r="TE902" t="s">
        <v>2649</v>
      </c>
      <c r="TF902" t="s">
        <v>2795</v>
      </c>
      <c r="TG902" t="s">
        <v>2964</v>
      </c>
      <c r="TH902" t="s">
        <v>2721</v>
      </c>
      <c r="TI902" t="s">
        <v>2893</v>
      </c>
      <c r="TQ902" t="s">
        <v>2269</v>
      </c>
      <c r="TR902" t="s">
        <v>2706</v>
      </c>
      <c r="TS902" t="s">
        <v>2752</v>
      </c>
      <c r="TT902" t="s">
        <v>2875</v>
      </c>
      <c r="TU902" t="s">
        <v>2922</v>
      </c>
      <c r="ABB902" t="s">
        <v>2513</v>
      </c>
      <c r="ABC902" t="s">
        <v>2128</v>
      </c>
      <c r="ABD902" t="s">
        <v>2128</v>
      </c>
      <c r="ABN902" t="s">
        <v>2984</v>
      </c>
      <c r="ABO902" t="s">
        <v>2912</v>
      </c>
      <c r="ABP902" t="s">
        <v>2964</v>
      </c>
      <c r="ABZ902" t="s">
        <v>2479</v>
      </c>
      <c r="ACA902" t="s">
        <v>2479</v>
      </c>
      <c r="ACB902" t="s">
        <v>2479</v>
      </c>
      <c r="ACL902" t="s">
        <v>2937</v>
      </c>
      <c r="ACM902" t="s">
        <v>2943</v>
      </c>
      <c r="ACN902" t="s">
        <v>2896</v>
      </c>
      <c r="ACX902" t="s">
        <v>2910</v>
      </c>
      <c r="ACY902" t="s">
        <v>2910</v>
      </c>
      <c r="ACZ902" t="s">
        <v>2934</v>
      </c>
      <c r="ADJ902" t="s">
        <v>2441</v>
      </c>
      <c r="ADK902" t="s">
        <v>2858</v>
      </c>
      <c r="ADL902" t="s">
        <v>3031</v>
      </c>
      <c r="AGP902" t="s">
        <v>3073</v>
      </c>
      <c r="AGQ902" t="s">
        <v>2794</v>
      </c>
      <c r="AGR902" t="s">
        <v>2635</v>
      </c>
      <c r="AHB902" t="s">
        <v>3054</v>
      </c>
      <c r="AHC902" t="s">
        <v>2958</v>
      </c>
      <c r="AHD902" t="s">
        <v>2974</v>
      </c>
      <c r="AHN902" t="s">
        <v>2479</v>
      </c>
      <c r="AHO902" t="s">
        <v>2479</v>
      </c>
      <c r="AHP902" t="s">
        <v>2479</v>
      </c>
      <c r="AHZ902" t="s">
        <v>2943</v>
      </c>
      <c r="AIA902" t="s">
        <v>3022</v>
      </c>
      <c r="AIB902" t="s">
        <v>3117</v>
      </c>
      <c r="AIL902" t="s">
        <v>3055</v>
      </c>
      <c r="AIM902" t="s">
        <v>2989</v>
      </c>
      <c r="AIN902" t="s">
        <v>3053</v>
      </c>
      <c r="AIX902" t="s">
        <v>3028</v>
      </c>
      <c r="AIY902" t="s">
        <v>2767</v>
      </c>
      <c r="AIZ902" t="s">
        <v>2411</v>
      </c>
      <c r="BEP902" t="s">
        <v>2479</v>
      </c>
      <c r="BEQ902" t="s">
        <v>2479</v>
      </c>
      <c r="BER902" t="s">
        <v>2479</v>
      </c>
      <c r="BFB902" t="s">
        <v>2479</v>
      </c>
      <c r="BFC902" t="s">
        <v>2479</v>
      </c>
      <c r="BFD902" t="s">
        <v>2479</v>
      </c>
      <c r="BFN902" t="s">
        <v>2479</v>
      </c>
      <c r="BFO902" t="s">
        <v>2479</v>
      </c>
      <c r="BFP902" t="s">
        <v>2479</v>
      </c>
      <c r="BGA902" t="s">
        <v>2479</v>
      </c>
      <c r="BGB902" t="s">
        <v>2479</v>
      </c>
      <c r="BGL902" t="s">
        <v>2479</v>
      </c>
      <c r="BGM902" t="s">
        <v>2479</v>
      </c>
      <c r="BGN902" t="s">
        <v>2479</v>
      </c>
      <c r="BGY902" t="s">
        <v>2479</v>
      </c>
      <c r="BGZ902" t="s">
        <v>2479</v>
      </c>
      <c r="BHK902" t="s">
        <v>2385</v>
      </c>
      <c r="BHL902" t="s">
        <v>2479</v>
      </c>
      <c r="BHW902" t="s">
        <v>2479</v>
      </c>
      <c r="BIH902" t="s">
        <v>2479</v>
      </c>
      <c r="BII902" t="s">
        <v>2479</v>
      </c>
      <c r="BIJ902" t="s">
        <v>2479</v>
      </c>
      <c r="BIT902" t="s">
        <v>2479</v>
      </c>
      <c r="BIU902" t="s">
        <v>2479</v>
      </c>
      <c r="BIV902" t="s">
        <v>2479</v>
      </c>
      <c r="BLY902" t="s">
        <v>3179</v>
      </c>
      <c r="BLZ902" t="s">
        <v>3092</v>
      </c>
      <c r="BMA902" t="s">
        <v>3005</v>
      </c>
      <c r="BMB902" t="s">
        <v>3014</v>
      </c>
      <c r="BMK902" t="s">
        <v>2983</v>
      </c>
      <c r="BML902" t="s">
        <v>3024</v>
      </c>
      <c r="BMM902" t="s">
        <v>2907</v>
      </c>
      <c r="BMN902" t="s">
        <v>2898</v>
      </c>
      <c r="BMW902" t="s">
        <v>2667</v>
      </c>
      <c r="BMX902" t="s">
        <v>2479</v>
      </c>
      <c r="BMY902" t="s">
        <v>2479</v>
      </c>
      <c r="BMZ902" t="s">
        <v>2479</v>
      </c>
      <c r="BNI902" t="s">
        <v>2941</v>
      </c>
      <c r="BNJ902" t="s">
        <v>2906</v>
      </c>
      <c r="BNK902" t="s">
        <v>2900</v>
      </c>
      <c r="BNL902" t="s">
        <v>3081</v>
      </c>
      <c r="BNU902" t="s">
        <v>2649</v>
      </c>
      <c r="BNV902" t="s">
        <v>2795</v>
      </c>
      <c r="BNW902" t="s">
        <v>2964</v>
      </c>
      <c r="BNX902" t="s">
        <v>2721</v>
      </c>
      <c r="BOG902" t="s">
        <v>2269</v>
      </c>
      <c r="BOH902" t="s">
        <v>2706</v>
      </c>
      <c r="BOI902" t="s">
        <v>2752</v>
      </c>
      <c r="BOJ902" t="s">
        <v>2875</v>
      </c>
      <c r="BOT902" t="s">
        <v>2479</v>
      </c>
      <c r="BOU902" t="s">
        <v>2479</v>
      </c>
      <c r="BOV902" t="s">
        <v>2479</v>
      </c>
      <c r="BPF902" t="s">
        <v>2479</v>
      </c>
      <c r="BPG902" t="s">
        <v>2479</v>
      </c>
      <c r="BPH902" t="s">
        <v>2479</v>
      </c>
      <c r="BPR902" t="s">
        <v>2479</v>
      </c>
      <c r="BPS902" t="s">
        <v>2479</v>
      </c>
      <c r="BPT902" t="s">
        <v>2479</v>
      </c>
      <c r="BQD902" t="s">
        <v>2479</v>
      </c>
      <c r="BQE902" t="s">
        <v>2479</v>
      </c>
      <c r="BQF902" t="s">
        <v>2479</v>
      </c>
      <c r="BQQ902" t="s">
        <v>2479</v>
      </c>
      <c r="BQR902" t="s">
        <v>2479</v>
      </c>
      <c r="BRC902" t="s">
        <v>2479</v>
      </c>
      <c r="BRD902" t="s">
        <v>2479</v>
      </c>
      <c r="BXM902" t="s">
        <v>2485</v>
      </c>
      <c r="BXN902" t="s">
        <v>2763</v>
      </c>
      <c r="BXO902" t="s">
        <v>3033</v>
      </c>
      <c r="BXP902" t="s">
        <v>2817</v>
      </c>
      <c r="BXY902" t="s">
        <v>2393</v>
      </c>
      <c r="BXZ902" t="s">
        <v>2621</v>
      </c>
      <c r="BYA902" t="s">
        <v>2644</v>
      </c>
      <c r="BYB902" t="s">
        <v>2500</v>
      </c>
      <c r="BYK902" t="s">
        <v>2479</v>
      </c>
      <c r="BYL902" t="s">
        <v>2479</v>
      </c>
      <c r="BYM902" t="s">
        <v>2888</v>
      </c>
      <c r="BYN902" t="s">
        <v>2564</v>
      </c>
      <c r="BYW902" t="s">
        <v>2809</v>
      </c>
      <c r="BYX902" t="s">
        <v>2511</v>
      </c>
      <c r="BYY902" t="s">
        <v>2811</v>
      </c>
      <c r="BYZ902" t="s">
        <v>2511</v>
      </c>
      <c r="BZI902" t="s">
        <v>2853</v>
      </c>
      <c r="BZJ902" t="s">
        <v>2762</v>
      </c>
      <c r="BZK902" t="s">
        <v>2821</v>
      </c>
      <c r="BZL902" t="s">
        <v>2810</v>
      </c>
      <c r="BZU902" t="s">
        <v>2578</v>
      </c>
      <c r="BZV902" t="s">
        <v>2532</v>
      </c>
      <c r="BZW902" t="s">
        <v>2396</v>
      </c>
      <c r="BZX902" t="s">
        <v>2534</v>
      </c>
    </row>
    <row r="903" spans="1:1020 1030:2052" x14ac:dyDescent="0.15">
      <c r="A903" t="s">
        <v>4263</v>
      </c>
      <c r="AJ903" t="s">
        <v>3111</v>
      </c>
      <c r="AV903" t="s">
        <v>3111</v>
      </c>
      <c r="BH903" t="s">
        <v>3336</v>
      </c>
      <c r="DC903" t="s">
        <v>3582</v>
      </c>
      <c r="DD903" t="s">
        <v>3689</v>
      </c>
      <c r="DE903" t="s">
        <v>3689</v>
      </c>
      <c r="EA903" t="s">
        <v>3544</v>
      </c>
      <c r="EB903" t="s">
        <v>3350</v>
      </c>
      <c r="EC903" t="s">
        <v>3582</v>
      </c>
      <c r="EZ903" t="s">
        <v>3084</v>
      </c>
      <c r="FL903" t="s">
        <v>2777</v>
      </c>
      <c r="GJ903" t="s">
        <v>3111</v>
      </c>
      <c r="HH903" t="s">
        <v>3084</v>
      </c>
      <c r="HT903" t="s">
        <v>3336</v>
      </c>
      <c r="IF903" t="s">
        <v>3084</v>
      </c>
      <c r="IQ903" t="s">
        <v>3544</v>
      </c>
      <c r="IR903" t="s">
        <v>3544</v>
      </c>
      <c r="IS903" t="s">
        <v>3544</v>
      </c>
      <c r="JL903" t="s">
        <v>3582</v>
      </c>
      <c r="JM903" t="s">
        <v>3689</v>
      </c>
      <c r="JO903" t="s">
        <v>3689</v>
      </c>
      <c r="JP903" t="s">
        <v>3689</v>
      </c>
      <c r="JQ903" t="s">
        <v>4202</v>
      </c>
      <c r="JW903" t="s">
        <v>4220</v>
      </c>
      <c r="JX903" t="s">
        <v>3120</v>
      </c>
      <c r="JZ903" t="s">
        <v>3135</v>
      </c>
      <c r="KA903" t="s">
        <v>2561</v>
      </c>
      <c r="KB903" t="s">
        <v>2740</v>
      </c>
      <c r="KN903" t="s">
        <v>2779</v>
      </c>
      <c r="KW903" t="s">
        <v>3409</v>
      </c>
      <c r="KY903" t="s">
        <v>3354</v>
      </c>
      <c r="KZ903" t="s">
        <v>3402</v>
      </c>
      <c r="LL903" t="s">
        <v>3084</v>
      </c>
      <c r="MV903" t="s">
        <v>3560</v>
      </c>
      <c r="NT903" t="s">
        <v>2930</v>
      </c>
      <c r="OF903" t="s">
        <v>3084</v>
      </c>
      <c r="OR903">
        <f>90</f>
        <v>90</v>
      </c>
      <c r="PC903" t="s">
        <v>3582</v>
      </c>
      <c r="PD903" t="s">
        <v>3689</v>
      </c>
      <c r="QB903">
        <f>85</f>
        <v>85</v>
      </c>
      <c r="RH903" t="s">
        <v>3072</v>
      </c>
      <c r="RI903" t="s">
        <v>3105</v>
      </c>
      <c r="RK903" t="s">
        <v>3019</v>
      </c>
      <c r="RL903" t="s">
        <v>2999</v>
      </c>
      <c r="RM903" t="s">
        <v>2986</v>
      </c>
      <c r="RT903" t="s">
        <v>3001</v>
      </c>
      <c r="RU903" t="s">
        <v>2836</v>
      </c>
      <c r="RW903" t="s">
        <v>2963</v>
      </c>
      <c r="RX903" t="s">
        <v>2463</v>
      </c>
      <c r="RY903" t="s">
        <v>2997</v>
      </c>
      <c r="SF903" t="s">
        <v>2479</v>
      </c>
      <c r="SG903" t="s">
        <v>2479</v>
      </c>
      <c r="SI903" t="s">
        <v>2479</v>
      </c>
      <c r="SJ903" t="s">
        <v>2479</v>
      </c>
      <c r="SK903" t="s">
        <v>2479</v>
      </c>
      <c r="SR903" t="s">
        <v>2721</v>
      </c>
      <c r="SS903" t="s">
        <v>2942</v>
      </c>
      <c r="SU903" t="s">
        <v>3009</v>
      </c>
      <c r="SV903" t="s">
        <v>2457</v>
      </c>
      <c r="SW903" t="s">
        <v>2913</v>
      </c>
      <c r="TD903" t="s">
        <v>2968</v>
      </c>
      <c r="TE903" t="s">
        <v>2799</v>
      </c>
      <c r="TG903" t="s">
        <v>2964</v>
      </c>
      <c r="TH903" t="s">
        <v>2893</v>
      </c>
      <c r="TI903" t="s">
        <v>2956</v>
      </c>
      <c r="TP903" t="s">
        <v>2768</v>
      </c>
      <c r="TQ903" t="s">
        <v>2858</v>
      </c>
      <c r="TS903" t="s">
        <v>2875</v>
      </c>
      <c r="TT903" t="s">
        <v>2708</v>
      </c>
      <c r="TU903" t="s">
        <v>2598</v>
      </c>
      <c r="YI903" t="s">
        <v>3020</v>
      </c>
      <c r="YJ903" t="s">
        <v>3055</v>
      </c>
      <c r="YK903" t="s">
        <v>3020</v>
      </c>
      <c r="YU903" t="s">
        <v>2603</v>
      </c>
      <c r="YV903" t="s">
        <v>2991</v>
      </c>
      <c r="YW903" t="s">
        <v>2647</v>
      </c>
      <c r="ZG903" t="s">
        <v>2479</v>
      </c>
      <c r="ZH903" t="s">
        <v>2479</v>
      </c>
      <c r="ZI903" t="s">
        <v>2479</v>
      </c>
      <c r="ZS903" t="s">
        <v>2907</v>
      </c>
      <c r="ZT903" t="s">
        <v>3009</v>
      </c>
      <c r="ZU903" t="s">
        <v>3244</v>
      </c>
      <c r="AAE903" t="s">
        <v>2135</v>
      </c>
      <c r="AAF903" t="s">
        <v>3095</v>
      </c>
      <c r="AAG903" t="s">
        <v>2424</v>
      </c>
      <c r="AAQ903" t="s">
        <v>2870</v>
      </c>
      <c r="AAR903" t="s">
        <v>2260</v>
      </c>
      <c r="AAS903" t="s">
        <v>2603</v>
      </c>
      <c r="ABC903" t="s">
        <v>3050</v>
      </c>
      <c r="ABD903" t="s">
        <v>2514</v>
      </c>
      <c r="ABO903" t="s">
        <v>3155</v>
      </c>
      <c r="ABP903" t="s">
        <v>3047</v>
      </c>
      <c r="ACA903" t="s">
        <v>2479</v>
      </c>
      <c r="ACB903" t="s">
        <v>2479</v>
      </c>
      <c r="ACM903" t="s">
        <v>3088</v>
      </c>
      <c r="ACN903" t="s">
        <v>2933</v>
      </c>
      <c r="ACY903" t="s">
        <v>3057</v>
      </c>
      <c r="ACZ903" t="s">
        <v>2998</v>
      </c>
      <c r="ADK903" t="s">
        <v>3031</v>
      </c>
      <c r="ADL903" t="s">
        <v>2877</v>
      </c>
      <c r="ADW903" t="s">
        <v>2793</v>
      </c>
      <c r="ADX903" t="s">
        <v>3080</v>
      </c>
      <c r="ADY903" t="s">
        <v>2714</v>
      </c>
      <c r="AEI903" t="s">
        <v>2902</v>
      </c>
      <c r="AEJ903" t="s">
        <v>3143</v>
      </c>
      <c r="AEK903" t="s">
        <v>2940</v>
      </c>
      <c r="AEU903" t="s">
        <v>2479</v>
      </c>
      <c r="AEV903" t="s">
        <v>2479</v>
      </c>
      <c r="AEW903" t="s">
        <v>2479</v>
      </c>
      <c r="AFG903" t="s">
        <v>2964</v>
      </c>
      <c r="AFH903" t="s">
        <v>2638</v>
      </c>
      <c r="AFI903" t="s">
        <v>3061</v>
      </c>
      <c r="AFS903" t="s">
        <v>2966</v>
      </c>
      <c r="AFT903" t="s">
        <v>2797</v>
      </c>
      <c r="AFU903" t="s">
        <v>2799</v>
      </c>
      <c r="AGE903" t="s">
        <v>2687</v>
      </c>
      <c r="AGF903" t="s">
        <v>2610</v>
      </c>
      <c r="AGG903" t="s">
        <v>3153</v>
      </c>
      <c r="AGQ903" t="s">
        <v>3113</v>
      </c>
      <c r="AGR903" t="s">
        <v>2633</v>
      </c>
      <c r="AGS903" t="s">
        <v>2889</v>
      </c>
      <c r="AHC903" t="s">
        <v>3086</v>
      </c>
      <c r="AHD903" t="s">
        <v>2999</v>
      </c>
      <c r="AHE903" t="s">
        <v>3054</v>
      </c>
      <c r="AHO903" t="s">
        <v>2479</v>
      </c>
      <c r="AHP903" t="s">
        <v>2479</v>
      </c>
      <c r="AHQ903" t="s">
        <v>2479</v>
      </c>
      <c r="AIA903" t="s">
        <v>3081</v>
      </c>
      <c r="AIB903" t="s">
        <v>2933</v>
      </c>
      <c r="AIC903" t="s">
        <v>3170</v>
      </c>
      <c r="AIM903" t="s">
        <v>2910</v>
      </c>
      <c r="AIN903" t="s">
        <v>2982</v>
      </c>
      <c r="AIO903" t="s">
        <v>2996</v>
      </c>
      <c r="AIY903" t="s">
        <v>2675</v>
      </c>
      <c r="AIZ903" t="s">
        <v>2872</v>
      </c>
      <c r="AJA903" t="s">
        <v>2766</v>
      </c>
      <c r="BER903" t="s">
        <v>2479</v>
      </c>
      <c r="BFP903" t="s">
        <v>2479</v>
      </c>
      <c r="BGB903" t="s">
        <v>2479</v>
      </c>
      <c r="BGN903" t="s">
        <v>2479</v>
      </c>
      <c r="BGZ903" t="s">
        <v>2479</v>
      </c>
      <c r="BHL903" t="s">
        <v>2479</v>
      </c>
      <c r="BHX903" t="s">
        <v>2479</v>
      </c>
      <c r="BIJ903" t="s">
        <v>2479</v>
      </c>
      <c r="BIV903" t="s">
        <v>2230</v>
      </c>
      <c r="BLY903" t="s">
        <v>3105</v>
      </c>
      <c r="BMA903" t="s">
        <v>3019</v>
      </c>
      <c r="BMB903" t="s">
        <v>2999</v>
      </c>
      <c r="BMK903" t="s">
        <v>2836</v>
      </c>
      <c r="BMM903" t="s">
        <v>2963</v>
      </c>
      <c r="BMN903" t="s">
        <v>2463</v>
      </c>
      <c r="BMW903" t="s">
        <v>2479</v>
      </c>
      <c r="BMY903" t="s">
        <v>2479</v>
      </c>
      <c r="BMZ903" t="s">
        <v>2479</v>
      </c>
      <c r="BNI903" t="s">
        <v>2942</v>
      </c>
      <c r="BNK903" t="s">
        <v>3009</v>
      </c>
      <c r="BNL903" t="s">
        <v>2457</v>
      </c>
      <c r="BNU903" t="s">
        <v>2799</v>
      </c>
      <c r="BNW903" t="s">
        <v>2964</v>
      </c>
      <c r="BNX903" t="s">
        <v>2893</v>
      </c>
      <c r="BOG903" t="s">
        <v>2858</v>
      </c>
      <c r="BOI903" t="s">
        <v>2875</v>
      </c>
      <c r="BOJ903" t="s">
        <v>2708</v>
      </c>
      <c r="BOV903" t="s">
        <v>2479</v>
      </c>
      <c r="BPH903" t="s">
        <v>2479</v>
      </c>
      <c r="BPT903" t="s">
        <v>2479</v>
      </c>
      <c r="BQF903" t="s">
        <v>2479</v>
      </c>
      <c r="BQR903" t="s">
        <v>2201</v>
      </c>
      <c r="BRD903" t="s">
        <v>2653</v>
      </c>
      <c r="BRP903" t="s">
        <v>2479</v>
      </c>
      <c r="BXK903" t="s">
        <v>2450</v>
      </c>
      <c r="BXL903" t="s">
        <v>2719</v>
      </c>
      <c r="BXN903" t="s">
        <v>2607</v>
      </c>
      <c r="BXO903" t="s">
        <v>2512</v>
      </c>
      <c r="BXP903" t="s">
        <v>2229</v>
      </c>
      <c r="BXW903" t="s">
        <v>2565</v>
      </c>
      <c r="BXX903" t="s">
        <v>2615</v>
      </c>
      <c r="BXZ903" t="s">
        <v>2408</v>
      </c>
      <c r="BYA903" t="s">
        <v>2826</v>
      </c>
      <c r="BYB903" t="s">
        <v>2819</v>
      </c>
      <c r="BYI903" t="s">
        <v>2479</v>
      </c>
      <c r="BYJ903" t="s">
        <v>2479</v>
      </c>
      <c r="BYL903" t="s">
        <v>2479</v>
      </c>
      <c r="BYM903" t="s">
        <v>2870</v>
      </c>
      <c r="BYN903" t="s">
        <v>2351</v>
      </c>
      <c r="BYU903" t="s">
        <v>2898</v>
      </c>
      <c r="BYV903" t="s">
        <v>2448</v>
      </c>
      <c r="BYX903" t="s">
        <v>2909</v>
      </c>
      <c r="BYY903" t="s">
        <v>2827</v>
      </c>
      <c r="BYZ903" t="s">
        <v>3075</v>
      </c>
      <c r="BZG903" t="s">
        <v>2932</v>
      </c>
      <c r="BZH903" t="s">
        <v>2712</v>
      </c>
      <c r="BZJ903" t="s">
        <v>2944</v>
      </c>
      <c r="BZK903" t="s">
        <v>2535</v>
      </c>
      <c r="BZL903" t="s">
        <v>2690</v>
      </c>
      <c r="BZS903" t="s">
        <v>2411</v>
      </c>
      <c r="BZT903" t="s">
        <v>2875</v>
      </c>
      <c r="BZV903" t="s">
        <v>2584</v>
      </c>
      <c r="BZW903" t="s">
        <v>2833</v>
      </c>
      <c r="BZX903" t="s">
        <v>2729</v>
      </c>
    </row>
    <row r="904" spans="1:1020 1030:2052" x14ac:dyDescent="0.15">
      <c r="A904" t="s">
        <v>4264</v>
      </c>
      <c r="BQ904" t="s">
        <v>3084</v>
      </c>
      <c r="BR904" t="s">
        <v>3403</v>
      </c>
      <c r="BS904" t="s">
        <v>3544</v>
      </c>
      <c r="BT904" t="s">
        <v>3544</v>
      </c>
      <c r="DB904" t="s">
        <v>3582</v>
      </c>
      <c r="DC904" t="s">
        <v>3582</v>
      </c>
      <c r="DD904" t="s">
        <v>3560</v>
      </c>
      <c r="DN904" t="s">
        <v>3336</v>
      </c>
      <c r="DO904" t="s">
        <v>3336</v>
      </c>
      <c r="DP904" t="s">
        <v>3354</v>
      </c>
      <c r="DZ904" t="s">
        <v>3544</v>
      </c>
      <c r="EA904" t="s">
        <v>3544</v>
      </c>
      <c r="EB904" t="s">
        <v>3350</v>
      </c>
      <c r="EN904" t="s">
        <v>3544</v>
      </c>
      <c r="EY904" t="s">
        <v>2779</v>
      </c>
      <c r="EZ904" t="s">
        <v>2777</v>
      </c>
      <c r="FK904" t="s">
        <v>2779</v>
      </c>
      <c r="FL904" t="s">
        <v>3111</v>
      </c>
      <c r="IP904" t="s">
        <v>3544</v>
      </c>
      <c r="IQ904" t="s">
        <v>3544</v>
      </c>
      <c r="IR904" t="s">
        <v>3544</v>
      </c>
      <c r="JL904" t="s">
        <v>3582</v>
      </c>
      <c r="JM904" t="s">
        <v>3560</v>
      </c>
      <c r="JN904" t="s">
        <v>3689</v>
      </c>
      <c r="JO904" t="s">
        <v>3689</v>
      </c>
      <c r="JP904" t="s">
        <v>3689</v>
      </c>
      <c r="JQ904" t="s">
        <v>4202</v>
      </c>
      <c r="JW904" t="s">
        <v>2457</v>
      </c>
      <c r="JX904" t="s">
        <v>3765</v>
      </c>
      <c r="JY904" t="s">
        <v>2810</v>
      </c>
      <c r="JZ904" t="s">
        <v>2780</v>
      </c>
      <c r="KA904" t="s">
        <v>2921</v>
      </c>
      <c r="KB904">
        <f>34</f>
        <v>34</v>
      </c>
      <c r="KV904" t="s">
        <v>3226</v>
      </c>
      <c r="KW904" t="s">
        <v>3085</v>
      </c>
      <c r="KX904" t="s">
        <v>3409</v>
      </c>
      <c r="KY904" t="s">
        <v>3410</v>
      </c>
      <c r="KZ904" t="s">
        <v>3354</v>
      </c>
      <c r="MU904" t="s">
        <v>2779</v>
      </c>
      <c r="MV904" t="s">
        <v>2779</v>
      </c>
      <c r="OE904" t="s">
        <v>3084</v>
      </c>
      <c r="OF904" t="s">
        <v>3084</v>
      </c>
      <c r="PB904" t="s">
        <v>3582</v>
      </c>
      <c r="PC904" t="s">
        <v>3582</v>
      </c>
      <c r="PD904" t="s">
        <v>3560</v>
      </c>
      <c r="PN904" t="s">
        <v>3403</v>
      </c>
      <c r="PO904" t="s">
        <v>3544</v>
      </c>
      <c r="PP904" t="s">
        <v>3350</v>
      </c>
      <c r="QA904" t="s">
        <v>2779</v>
      </c>
      <c r="QB904" t="s">
        <v>2779</v>
      </c>
      <c r="RH904" t="s">
        <v>2126</v>
      </c>
      <c r="RI904" t="s">
        <v>3091</v>
      </c>
      <c r="RJ904" t="s">
        <v>3005</v>
      </c>
      <c r="RK904" t="s">
        <v>3014</v>
      </c>
      <c r="RL904" t="s">
        <v>2989</v>
      </c>
      <c r="RM904" t="s">
        <v>3024</v>
      </c>
      <c r="RT904" t="s">
        <v>3036</v>
      </c>
      <c r="RU904" t="s">
        <v>2520</v>
      </c>
      <c r="RV904" t="s">
        <v>2519</v>
      </c>
      <c r="RW904" t="s">
        <v>2980</v>
      </c>
      <c r="RX904" t="s">
        <v>3035</v>
      </c>
      <c r="RY904" t="s">
        <v>2949</v>
      </c>
      <c r="SF904" t="s">
        <v>2479</v>
      </c>
      <c r="SG904" t="s">
        <v>2479</v>
      </c>
      <c r="SH904" t="s">
        <v>2479</v>
      </c>
      <c r="SI904" t="s">
        <v>2479</v>
      </c>
      <c r="SJ904" t="s">
        <v>2479</v>
      </c>
      <c r="SK904" t="s">
        <v>2479</v>
      </c>
      <c r="SR904" t="s">
        <v>3061</v>
      </c>
      <c r="SS904" t="s">
        <v>3179</v>
      </c>
      <c r="ST904" t="s">
        <v>2936</v>
      </c>
      <c r="SU904" t="s">
        <v>2461</v>
      </c>
      <c r="SV904" t="s">
        <v>2936</v>
      </c>
      <c r="SW904" t="s">
        <v>2462</v>
      </c>
      <c r="TD904" t="s">
        <v>2448</v>
      </c>
      <c r="TE904" t="s">
        <v>2464</v>
      </c>
      <c r="TF904" t="s">
        <v>3022</v>
      </c>
      <c r="TG904" t="s">
        <v>2458</v>
      </c>
      <c r="TH904" t="s">
        <v>2718</v>
      </c>
      <c r="TI904" t="s">
        <v>2453</v>
      </c>
      <c r="TP904" t="s">
        <v>2977</v>
      </c>
      <c r="TQ904" t="s">
        <v>2991</v>
      </c>
      <c r="TR904" t="s">
        <v>2763</v>
      </c>
      <c r="TS904" t="s">
        <v>2530</v>
      </c>
      <c r="TT904" t="s">
        <v>2265</v>
      </c>
      <c r="TU904" t="s">
        <v>2850</v>
      </c>
      <c r="YH904" t="s">
        <v>2999</v>
      </c>
      <c r="YI904" t="s">
        <v>3043</v>
      </c>
      <c r="YJ904" t="s">
        <v>3055</v>
      </c>
      <c r="YT904" t="s">
        <v>2462</v>
      </c>
      <c r="YU904" t="s">
        <v>2815</v>
      </c>
      <c r="YV904" t="s">
        <v>2816</v>
      </c>
      <c r="ZF904" t="s">
        <v>2479</v>
      </c>
      <c r="ZG904" t="s">
        <v>2479</v>
      </c>
      <c r="ZH904" t="s">
        <v>2479</v>
      </c>
      <c r="ZR904" t="s">
        <v>2639</v>
      </c>
      <c r="ZS904" t="s">
        <v>2721</v>
      </c>
      <c r="ZT904" t="s">
        <v>2956</v>
      </c>
      <c r="AAD904" t="s">
        <v>2927</v>
      </c>
      <c r="AAE904" t="s">
        <v>2838</v>
      </c>
      <c r="AAF904" t="s">
        <v>3000</v>
      </c>
      <c r="AAP904" t="s">
        <v>2408</v>
      </c>
      <c r="AAQ904" t="s">
        <v>2819</v>
      </c>
      <c r="AAR904" t="s">
        <v>2395</v>
      </c>
      <c r="ABB904" t="s">
        <v>3102</v>
      </c>
      <c r="ABC904" t="s">
        <v>3113</v>
      </c>
      <c r="ABD904" t="s">
        <v>2514</v>
      </c>
      <c r="ABN904" t="s">
        <v>2836</v>
      </c>
      <c r="ABO904" t="s">
        <v>2891</v>
      </c>
      <c r="ABP904" t="s">
        <v>3016</v>
      </c>
      <c r="ABZ904" t="s">
        <v>2479</v>
      </c>
      <c r="ACA904" t="s">
        <v>2479</v>
      </c>
      <c r="ACB904" t="s">
        <v>2479</v>
      </c>
      <c r="ACL904" t="s">
        <v>3093</v>
      </c>
      <c r="ACM904" t="s">
        <v>2442</v>
      </c>
      <c r="ACN904" t="s">
        <v>2455</v>
      </c>
      <c r="ACX904" t="s">
        <v>2912</v>
      </c>
      <c r="ACY904" t="s">
        <v>2892</v>
      </c>
      <c r="ACZ904" t="s">
        <v>2907</v>
      </c>
      <c r="ADJ904" t="s">
        <v>3028</v>
      </c>
      <c r="ADK904" t="s">
        <v>2877</v>
      </c>
      <c r="ADL904" t="s">
        <v>2977</v>
      </c>
      <c r="ADV904" t="s">
        <v>3055</v>
      </c>
      <c r="ADW904" t="s">
        <v>3073</v>
      </c>
      <c r="ADX904" t="s">
        <v>3091</v>
      </c>
      <c r="AEH904" t="s">
        <v>2943</v>
      </c>
      <c r="AEI904" t="s">
        <v>3038</v>
      </c>
      <c r="AEJ904" t="s">
        <v>2717</v>
      </c>
      <c r="AET904" t="s">
        <v>2479</v>
      </c>
      <c r="AEU904" t="s">
        <v>2479</v>
      </c>
      <c r="AEV904" t="s">
        <v>2479</v>
      </c>
      <c r="AFF904" t="s">
        <v>2899</v>
      </c>
      <c r="AFG904" t="s">
        <v>2963</v>
      </c>
      <c r="AFH904" t="s">
        <v>2463</v>
      </c>
      <c r="AFR904" t="s">
        <v>2956</v>
      </c>
      <c r="AFS904" t="s">
        <v>2956</v>
      </c>
      <c r="AFT904" t="s">
        <v>2463</v>
      </c>
      <c r="AGD904" t="s">
        <v>2609</v>
      </c>
      <c r="AGE904" t="s">
        <v>2518</v>
      </c>
      <c r="AGF904" t="s">
        <v>2856</v>
      </c>
      <c r="AGP904" t="s">
        <v>2515</v>
      </c>
      <c r="AGQ904" t="s">
        <v>3113</v>
      </c>
      <c r="AGR904" t="s">
        <v>2514</v>
      </c>
      <c r="AHB904" t="s">
        <v>2898</v>
      </c>
      <c r="AHC904" t="s">
        <v>2462</v>
      </c>
      <c r="AHD904" t="s">
        <v>2906</v>
      </c>
      <c r="AHN904" t="s">
        <v>2479</v>
      </c>
      <c r="AHO904" t="s">
        <v>2479</v>
      </c>
      <c r="AHP904" t="s">
        <v>2479</v>
      </c>
      <c r="AHZ904" t="s">
        <v>3082</v>
      </c>
      <c r="AIA904" t="s">
        <v>2448</v>
      </c>
      <c r="AIB904" t="s">
        <v>3117</v>
      </c>
      <c r="AIL904" t="s">
        <v>2835</v>
      </c>
      <c r="AIM904" t="s">
        <v>2720</v>
      </c>
      <c r="AIN904" t="s">
        <v>2893</v>
      </c>
      <c r="AIX904" t="s">
        <v>3033</v>
      </c>
      <c r="AIY904" t="s">
        <v>2977</v>
      </c>
      <c r="AIZ904" t="s">
        <v>2623</v>
      </c>
      <c r="AJI904" t="s">
        <v>2634</v>
      </c>
      <c r="AJJ904" t="s">
        <v>2513</v>
      </c>
      <c r="AJK904" t="s">
        <v>2127</v>
      </c>
      <c r="AJL904" t="s">
        <v>3047</v>
      </c>
      <c r="AJU904" t="s">
        <v>2163</v>
      </c>
      <c r="AJV904" t="s">
        <v>2774</v>
      </c>
      <c r="AJW904" t="s">
        <v>3170</v>
      </c>
      <c r="AJX904" t="s">
        <v>2912</v>
      </c>
      <c r="AKG904" t="s">
        <v>2479</v>
      </c>
      <c r="AKH904" t="s">
        <v>2479</v>
      </c>
      <c r="AKI904" t="s">
        <v>2479</v>
      </c>
      <c r="AKJ904" t="s">
        <v>2479</v>
      </c>
      <c r="AKS904" t="s">
        <v>2907</v>
      </c>
      <c r="AKT904" t="s">
        <v>2462</v>
      </c>
      <c r="AKU904" t="s">
        <v>2912</v>
      </c>
      <c r="AKV904" t="s">
        <v>2795</v>
      </c>
      <c r="ALE904" t="s">
        <v>3025</v>
      </c>
      <c r="ALF904" t="s">
        <v>3016</v>
      </c>
      <c r="ALG904" t="s">
        <v>3027</v>
      </c>
      <c r="ALH904" t="s">
        <v>2456</v>
      </c>
      <c r="ALQ904" t="s">
        <v>2691</v>
      </c>
      <c r="ALR904" t="s">
        <v>2510</v>
      </c>
      <c r="ALS904" t="s">
        <v>2765</v>
      </c>
      <c r="ALT904" t="s">
        <v>2706</v>
      </c>
      <c r="AMF904" t="s">
        <v>2127</v>
      </c>
      <c r="AMR904" t="s">
        <v>2598</v>
      </c>
      <c r="AND904" t="s">
        <v>2479</v>
      </c>
      <c r="ANP904" t="s">
        <v>2985</v>
      </c>
      <c r="AOB904" t="s">
        <v>2956</v>
      </c>
      <c r="AON904" t="s">
        <v>2881</v>
      </c>
      <c r="AOX904" t="s">
        <v>3018</v>
      </c>
      <c r="AOY904" t="s">
        <v>2985</v>
      </c>
      <c r="AOZ904" t="s">
        <v>3045</v>
      </c>
      <c r="APJ904" t="s">
        <v>2518</v>
      </c>
      <c r="APK904" t="s">
        <v>2780</v>
      </c>
      <c r="APL904" t="s">
        <v>3093</v>
      </c>
      <c r="APV904" t="s">
        <v>2479</v>
      </c>
      <c r="APW904" t="s">
        <v>2479</v>
      </c>
      <c r="APX904" t="s">
        <v>2479</v>
      </c>
      <c r="AQH904" t="s">
        <v>2987</v>
      </c>
      <c r="AQI904" t="s">
        <v>2987</v>
      </c>
      <c r="AQJ904" t="s">
        <v>2899</v>
      </c>
      <c r="AQT904" t="s">
        <v>2438</v>
      </c>
      <c r="AQU904" t="s">
        <v>2926</v>
      </c>
      <c r="AQV904" t="s">
        <v>2939</v>
      </c>
      <c r="ARF904" t="s">
        <v>2601</v>
      </c>
      <c r="ARG904" t="s">
        <v>2510</v>
      </c>
      <c r="ARH904" t="s">
        <v>2500</v>
      </c>
      <c r="AUL904" t="s">
        <v>2793</v>
      </c>
      <c r="AUM904" t="s">
        <v>2634</v>
      </c>
      <c r="AUN904" t="s">
        <v>2715</v>
      </c>
      <c r="AUX904" t="s">
        <v>2638</v>
      </c>
      <c r="AUY904" t="s">
        <v>3008</v>
      </c>
      <c r="AUZ904" t="s">
        <v>2908</v>
      </c>
      <c r="AVJ904" t="s">
        <v>2479</v>
      </c>
      <c r="AVK904" t="s">
        <v>2479</v>
      </c>
      <c r="AVL904" t="s">
        <v>2479</v>
      </c>
      <c r="AVV904" t="s">
        <v>2956</v>
      </c>
      <c r="AVW904" t="s">
        <v>2799</v>
      </c>
      <c r="AVX904" t="s">
        <v>2892</v>
      </c>
      <c r="AWH904" t="s">
        <v>2964</v>
      </c>
      <c r="AWI904" t="s">
        <v>2878</v>
      </c>
      <c r="AWJ904" t="s">
        <v>3173</v>
      </c>
      <c r="AWT904" t="s">
        <v>2262</v>
      </c>
      <c r="AWU904" t="s">
        <v>2804</v>
      </c>
      <c r="AWV904" t="s">
        <v>2511</v>
      </c>
      <c r="BEQ904" t="s">
        <v>2479</v>
      </c>
      <c r="BER904" t="s">
        <v>2479</v>
      </c>
      <c r="BII904" t="s">
        <v>2479</v>
      </c>
      <c r="BIJ904" t="s">
        <v>2479</v>
      </c>
      <c r="BIU904" t="s">
        <v>2479</v>
      </c>
      <c r="BIV904" t="s">
        <v>2479</v>
      </c>
      <c r="BLX904" t="s">
        <v>2126</v>
      </c>
      <c r="BLY904" t="s">
        <v>3091</v>
      </c>
      <c r="BLZ904" t="s">
        <v>3005</v>
      </c>
      <c r="BMA904" t="s">
        <v>3014</v>
      </c>
      <c r="BMB904" t="s">
        <v>2989</v>
      </c>
      <c r="BMJ904" t="s">
        <v>3036</v>
      </c>
      <c r="BMK904" t="s">
        <v>2520</v>
      </c>
      <c r="BML904" t="s">
        <v>2519</v>
      </c>
      <c r="BMM904" t="s">
        <v>2980</v>
      </c>
      <c r="BMN904" t="s">
        <v>3035</v>
      </c>
      <c r="BMV904" t="s">
        <v>2479</v>
      </c>
      <c r="BMW904" t="s">
        <v>2479</v>
      </c>
      <c r="BMX904" t="s">
        <v>2479</v>
      </c>
      <c r="BMY904" t="s">
        <v>2479</v>
      </c>
      <c r="BMZ904" t="s">
        <v>2479</v>
      </c>
      <c r="BNH904" t="s">
        <v>3061</v>
      </c>
      <c r="BNI904" t="s">
        <v>3179</v>
      </c>
      <c r="BNJ904" t="s">
        <v>2936</v>
      </c>
      <c r="BNK904" t="s">
        <v>2955</v>
      </c>
      <c r="BNL904" t="s">
        <v>3170</v>
      </c>
      <c r="BNT904" t="s">
        <v>2448</v>
      </c>
      <c r="BNU904" t="s">
        <v>2464</v>
      </c>
      <c r="BNV904" t="s">
        <v>3022</v>
      </c>
      <c r="BNW904" t="s">
        <v>2458</v>
      </c>
      <c r="BNX904" t="s">
        <v>2718</v>
      </c>
      <c r="BOF904" t="s">
        <v>2977</v>
      </c>
      <c r="BOG904" t="s">
        <v>2991</v>
      </c>
      <c r="BOH904" t="s">
        <v>2763</v>
      </c>
      <c r="BOI904" t="s">
        <v>2530</v>
      </c>
      <c r="BOJ904" t="s">
        <v>2265</v>
      </c>
      <c r="BPS904" t="s">
        <v>2479</v>
      </c>
      <c r="BPT904" t="s">
        <v>2479</v>
      </c>
      <c r="BQE904" t="s">
        <v>2479</v>
      </c>
      <c r="BQF904" t="s">
        <v>2479</v>
      </c>
      <c r="BXK904" t="s">
        <v>2536</v>
      </c>
      <c r="BXL904" t="s">
        <v>2729</v>
      </c>
      <c r="BXM904" t="s">
        <v>2919</v>
      </c>
      <c r="BXN904" t="s">
        <v>2669</v>
      </c>
      <c r="BXO904" t="s">
        <v>2671</v>
      </c>
      <c r="BXP904" t="s">
        <v>2492</v>
      </c>
      <c r="BXW904" t="s">
        <v>2568</v>
      </c>
      <c r="BXX904" t="s">
        <v>2947</v>
      </c>
      <c r="BXY904" t="s">
        <v>2536</v>
      </c>
      <c r="BXZ904" t="s">
        <v>2807</v>
      </c>
      <c r="BYA904" t="s">
        <v>2894</v>
      </c>
      <c r="BYB904" t="s">
        <v>2812</v>
      </c>
      <c r="BYI904" t="s">
        <v>2738</v>
      </c>
      <c r="BYJ904" t="s">
        <v>2479</v>
      </c>
      <c r="BYK904" t="s">
        <v>2656</v>
      </c>
      <c r="BYL904" t="s">
        <v>2356</v>
      </c>
      <c r="BYM904" t="s">
        <v>2376</v>
      </c>
      <c r="BYN904" t="s">
        <v>2573</v>
      </c>
      <c r="BYU904" t="s">
        <v>3116</v>
      </c>
      <c r="BYV904" t="s">
        <v>3245</v>
      </c>
      <c r="BYW904" t="s">
        <v>2448</v>
      </c>
      <c r="BYX904" t="s">
        <v>2939</v>
      </c>
      <c r="BYY904" t="s">
        <v>2464</v>
      </c>
      <c r="BYZ904" t="s">
        <v>2446</v>
      </c>
      <c r="BZG904" t="s">
        <v>2594</v>
      </c>
      <c r="BZH904" t="s">
        <v>2350</v>
      </c>
      <c r="BZI904" t="s">
        <v>2247</v>
      </c>
      <c r="BZJ904" t="s">
        <v>2176</v>
      </c>
      <c r="BZK904" t="s">
        <v>2298</v>
      </c>
      <c r="BZL904" t="s">
        <v>2527</v>
      </c>
      <c r="BZS904" t="s">
        <v>2620</v>
      </c>
      <c r="BZT904" t="s">
        <v>2201</v>
      </c>
      <c r="BZU904" t="s">
        <v>2396</v>
      </c>
      <c r="BZV904" t="s">
        <v>2819</v>
      </c>
      <c r="BZW904" t="s">
        <v>2554</v>
      </c>
      <c r="BZX904" t="s">
        <v>2259</v>
      </c>
    </row>
    <row r="905" spans="1:1020 1030:2052" x14ac:dyDescent="0.15">
      <c r="A905" t="s">
        <v>4265</v>
      </c>
      <c r="L905" t="s">
        <v>2777</v>
      </c>
      <c r="AJ905" t="s">
        <v>3111</v>
      </c>
      <c r="AV905" t="s">
        <v>3084</v>
      </c>
      <c r="BH905" t="s">
        <v>2777</v>
      </c>
      <c r="CF905" t="s">
        <v>2779</v>
      </c>
      <c r="DB905" t="s">
        <v>3582</v>
      </c>
      <c r="DD905" t="s">
        <v>3689</v>
      </c>
      <c r="DZ905" t="s">
        <v>3544</v>
      </c>
      <c r="EB905" t="s">
        <v>3582</v>
      </c>
      <c r="EZ905" t="s">
        <v>2779</v>
      </c>
      <c r="FL905" t="s">
        <v>3111</v>
      </c>
      <c r="GJ905" t="s">
        <v>2779</v>
      </c>
      <c r="HH905" t="s">
        <v>2779</v>
      </c>
      <c r="HT905" t="s">
        <v>2779</v>
      </c>
      <c r="IF905" t="s">
        <v>2779</v>
      </c>
      <c r="IP905" t="s">
        <v>3544</v>
      </c>
      <c r="IR905" t="s">
        <v>3544</v>
      </c>
      <c r="JN905" t="s">
        <v>3689</v>
      </c>
      <c r="JP905" t="s">
        <v>3689</v>
      </c>
      <c r="JQ905" t="s">
        <v>4202</v>
      </c>
      <c r="KA905" t="s">
        <v>2683</v>
      </c>
      <c r="KB905">
        <f>56</f>
        <v>56</v>
      </c>
      <c r="KN905" t="s">
        <v>3111</v>
      </c>
      <c r="KX905" t="s">
        <v>3754</v>
      </c>
      <c r="KZ905" t="s">
        <v>3354</v>
      </c>
      <c r="LL905" t="s">
        <v>3084</v>
      </c>
      <c r="MV905" t="s">
        <v>3084</v>
      </c>
      <c r="NT905">
        <f>57</f>
        <v>57</v>
      </c>
      <c r="OF905" t="s">
        <v>3084</v>
      </c>
      <c r="OR905" t="s">
        <v>2777</v>
      </c>
      <c r="PB905" t="s">
        <v>3350</v>
      </c>
      <c r="PD905" t="s">
        <v>3560</v>
      </c>
      <c r="PN905" t="s">
        <v>3544</v>
      </c>
      <c r="PP905" t="s">
        <v>3350</v>
      </c>
      <c r="QB905" t="s">
        <v>2779</v>
      </c>
      <c r="QL905" t="s">
        <v>3295</v>
      </c>
      <c r="QN905" t="s">
        <v>3336</v>
      </c>
      <c r="RJ905" t="s">
        <v>3014</v>
      </c>
      <c r="RL905" t="s">
        <v>2133</v>
      </c>
      <c r="RM905" t="s">
        <v>3086</v>
      </c>
      <c r="RV905" t="s">
        <v>2989</v>
      </c>
      <c r="RX905" t="s">
        <v>2942</v>
      </c>
      <c r="RY905" t="s">
        <v>2890</v>
      </c>
      <c r="SH905" t="s">
        <v>2479</v>
      </c>
      <c r="SJ905" t="s">
        <v>2479</v>
      </c>
      <c r="SK905" t="s">
        <v>2479</v>
      </c>
      <c r="ST905" t="s">
        <v>2638</v>
      </c>
      <c r="SV905" t="s">
        <v>2907</v>
      </c>
      <c r="SW905" t="s">
        <v>2952</v>
      </c>
      <c r="TF905" t="s">
        <v>3143</v>
      </c>
      <c r="TH905" t="s">
        <v>3021</v>
      </c>
      <c r="TI905" t="s">
        <v>2952</v>
      </c>
      <c r="TR905" t="s">
        <v>2766</v>
      </c>
      <c r="TT905" t="s">
        <v>2566</v>
      </c>
      <c r="TU905" t="s">
        <v>2395</v>
      </c>
      <c r="YH905" t="s">
        <v>2134</v>
      </c>
      <c r="YJ905" t="s">
        <v>2861</v>
      </c>
      <c r="YT905" t="s">
        <v>3088</v>
      </c>
      <c r="YV905" t="s">
        <v>2723</v>
      </c>
      <c r="ZF905" t="s">
        <v>2479</v>
      </c>
      <c r="ZH905" t="s">
        <v>2479</v>
      </c>
      <c r="ZR905" t="s">
        <v>2942</v>
      </c>
      <c r="ZT905" t="s">
        <v>2462</v>
      </c>
      <c r="AAD905" t="s">
        <v>2520</v>
      </c>
      <c r="AAF905" t="s">
        <v>2984</v>
      </c>
      <c r="AAP905" t="s">
        <v>2947</v>
      </c>
      <c r="AAR905" t="s">
        <v>2846</v>
      </c>
      <c r="ABB905" t="s">
        <v>2793</v>
      </c>
      <c r="ABD905" t="s">
        <v>3017</v>
      </c>
      <c r="ABN905" t="s">
        <v>2452</v>
      </c>
      <c r="ABP905" t="s">
        <v>2933</v>
      </c>
      <c r="ABZ905" t="s">
        <v>2479</v>
      </c>
      <c r="ACB905" t="s">
        <v>2479</v>
      </c>
      <c r="ACL905" t="s">
        <v>3016</v>
      </c>
      <c r="ACN905" t="s">
        <v>2933</v>
      </c>
      <c r="ACX905" t="s">
        <v>2639</v>
      </c>
      <c r="ACZ905" t="s">
        <v>2799</v>
      </c>
      <c r="ADJ905" t="s">
        <v>3075</v>
      </c>
      <c r="ADL905" t="s">
        <v>2802</v>
      </c>
      <c r="ADV905" t="s">
        <v>2127</v>
      </c>
      <c r="ADX905" t="s">
        <v>3056</v>
      </c>
      <c r="AEH905" t="s">
        <v>3013</v>
      </c>
      <c r="AEJ905" t="s">
        <v>3079</v>
      </c>
      <c r="AET905" t="s">
        <v>2479</v>
      </c>
      <c r="AEV905" t="s">
        <v>2479</v>
      </c>
      <c r="AFF905" t="s">
        <v>2520</v>
      </c>
      <c r="AFH905" t="s">
        <v>2958</v>
      </c>
      <c r="AFR905" t="s">
        <v>2828</v>
      </c>
      <c r="AFT905" t="s">
        <v>2835</v>
      </c>
      <c r="AGD905" t="s">
        <v>2897</v>
      </c>
      <c r="AGF905" t="s">
        <v>3028</v>
      </c>
      <c r="AGP905" t="s">
        <v>3067</v>
      </c>
      <c r="AGR905" t="s">
        <v>3140</v>
      </c>
      <c r="AHB905" t="s">
        <v>2980</v>
      </c>
      <c r="AHD905" t="s">
        <v>2967</v>
      </c>
      <c r="AHN905" t="s">
        <v>2479</v>
      </c>
      <c r="AHP905" t="s">
        <v>2479</v>
      </c>
      <c r="AHZ905" t="s">
        <v>2795</v>
      </c>
      <c r="AIB905" t="s">
        <v>2907</v>
      </c>
      <c r="AIL905" t="s">
        <v>2522</v>
      </c>
      <c r="AIN905" t="s">
        <v>3071</v>
      </c>
      <c r="AIX905" t="s">
        <v>2441</v>
      </c>
      <c r="AIZ905" t="s">
        <v>3042</v>
      </c>
      <c r="AOX905" t="s">
        <v>3005</v>
      </c>
      <c r="AOZ905" t="s">
        <v>3069</v>
      </c>
      <c r="APJ905" t="s">
        <v>2903</v>
      </c>
      <c r="APL905" t="s">
        <v>2442</v>
      </c>
      <c r="APV905" t="s">
        <v>2479</v>
      </c>
      <c r="APX905" t="s">
        <v>2479</v>
      </c>
      <c r="AQH905" t="s">
        <v>2868</v>
      </c>
      <c r="AQJ905" t="s">
        <v>3008</v>
      </c>
      <c r="AQT905" t="s">
        <v>2798</v>
      </c>
      <c r="AQV905" t="s">
        <v>2910</v>
      </c>
      <c r="ARF905" t="s">
        <v>2615</v>
      </c>
      <c r="ARH905" t="s">
        <v>2930</v>
      </c>
      <c r="BER905" t="s">
        <v>2479</v>
      </c>
      <c r="BFD905" t="s">
        <v>2479</v>
      </c>
      <c r="BFP905" t="s">
        <v>2479</v>
      </c>
      <c r="BGB905" t="s">
        <v>2479</v>
      </c>
      <c r="BGN905" t="s">
        <v>2479</v>
      </c>
      <c r="BGZ905" t="s">
        <v>2479</v>
      </c>
      <c r="BHL905" t="s">
        <v>2479</v>
      </c>
      <c r="BHX905" t="s">
        <v>2479</v>
      </c>
      <c r="BIJ905" t="s">
        <v>2479</v>
      </c>
      <c r="BIV905" t="s">
        <v>2479</v>
      </c>
      <c r="BLZ905" t="s">
        <v>3014</v>
      </c>
      <c r="BMB905" t="s">
        <v>2133</v>
      </c>
      <c r="BML905" t="s">
        <v>2989</v>
      </c>
      <c r="BMN905" t="s">
        <v>2942</v>
      </c>
      <c r="BMX905" t="s">
        <v>2479</v>
      </c>
      <c r="BMZ905" t="s">
        <v>2479</v>
      </c>
      <c r="BNJ905" t="s">
        <v>2638</v>
      </c>
      <c r="BNL905" t="s">
        <v>3025</v>
      </c>
      <c r="BNV905" t="s">
        <v>3143</v>
      </c>
      <c r="BNX905" t="s">
        <v>3021</v>
      </c>
      <c r="BOH905" t="s">
        <v>2766</v>
      </c>
      <c r="BOJ905" t="s">
        <v>2566</v>
      </c>
      <c r="BOV905" t="s">
        <v>2479</v>
      </c>
      <c r="BPH905" t="s">
        <v>2479</v>
      </c>
      <c r="BPT905" t="s">
        <v>2479</v>
      </c>
      <c r="BQF905" t="s">
        <v>2479</v>
      </c>
      <c r="BQR905" t="s">
        <v>2696</v>
      </c>
      <c r="BRD905" t="s">
        <v>2479</v>
      </c>
      <c r="BRP905" t="s">
        <v>2479</v>
      </c>
      <c r="BSB905" t="s">
        <v>2479</v>
      </c>
      <c r="BUT905" t="s">
        <v>2996</v>
      </c>
      <c r="BUV905" t="s">
        <v>2522</v>
      </c>
      <c r="BVF905" t="s">
        <v>2989</v>
      </c>
      <c r="BVH905" t="s">
        <v>2942</v>
      </c>
      <c r="BVR905" t="s">
        <v>2479</v>
      </c>
      <c r="BVT905" t="s">
        <v>2479</v>
      </c>
      <c r="BWD905" t="s">
        <v>2638</v>
      </c>
      <c r="BWF905" t="s">
        <v>2907</v>
      </c>
      <c r="BWP905" t="s">
        <v>2974</v>
      </c>
      <c r="BWR905" t="s">
        <v>2909</v>
      </c>
      <c r="BXB905" t="s">
        <v>2766</v>
      </c>
      <c r="BXD905" t="s">
        <v>2566</v>
      </c>
      <c r="BXO905" t="s">
        <v>2553</v>
      </c>
      <c r="BXP905" t="s">
        <v>2584</v>
      </c>
      <c r="BYA905" t="s">
        <v>2577</v>
      </c>
      <c r="BYB905" t="s">
        <v>2682</v>
      </c>
      <c r="BYM905" t="s">
        <v>2682</v>
      </c>
      <c r="BYN905" t="s">
        <v>2724</v>
      </c>
      <c r="BYY905" t="s">
        <v>2837</v>
      </c>
      <c r="BYZ905" t="s">
        <v>2460</v>
      </c>
      <c r="BZK905" t="s">
        <v>2398</v>
      </c>
      <c r="BZL905" t="s">
        <v>2841</v>
      </c>
      <c r="BZW905" t="s">
        <v>2654</v>
      </c>
      <c r="BZX905" t="s">
        <v>2506</v>
      </c>
    </row>
    <row r="906" spans="1:1020 1030:2052" x14ac:dyDescent="0.15">
      <c r="A906" t="s">
        <v>4266</v>
      </c>
      <c r="AI906" t="s">
        <v>3084</v>
      </c>
      <c r="AU906" t="s">
        <v>3336</v>
      </c>
      <c r="BG906" t="s">
        <v>3295</v>
      </c>
      <c r="BS906" t="s">
        <v>3544</v>
      </c>
      <c r="BT906" t="s">
        <v>3544</v>
      </c>
      <c r="DB906" t="s">
        <v>3582</v>
      </c>
      <c r="DC906" t="s">
        <v>3582</v>
      </c>
      <c r="DD906" t="s">
        <v>3689</v>
      </c>
      <c r="DZ906" t="s">
        <v>3403</v>
      </c>
      <c r="EA906" t="s">
        <v>3544</v>
      </c>
      <c r="EB906" t="s">
        <v>3350</v>
      </c>
      <c r="FK906" t="s">
        <v>3111</v>
      </c>
      <c r="HG906" t="s">
        <v>2777</v>
      </c>
      <c r="IE906" t="s">
        <v>3138</v>
      </c>
      <c r="IP906" t="s">
        <v>3544</v>
      </c>
      <c r="IQ906" t="s">
        <v>3544</v>
      </c>
      <c r="IR906" t="s">
        <v>3544</v>
      </c>
      <c r="JK906" t="s">
        <v>3476</v>
      </c>
      <c r="JL906" t="s">
        <v>3582</v>
      </c>
      <c r="JM906" t="s">
        <v>3689</v>
      </c>
      <c r="JN906" t="s">
        <v>3689</v>
      </c>
      <c r="JO906" t="s">
        <v>3689</v>
      </c>
      <c r="JP906" t="s">
        <v>3689</v>
      </c>
      <c r="JQ906" t="s">
        <v>4202</v>
      </c>
      <c r="JW906" t="s">
        <v>2868</v>
      </c>
      <c r="JX906" t="s">
        <v>4206</v>
      </c>
      <c r="JY906" t="s">
        <v>2457</v>
      </c>
      <c r="JZ906" t="s">
        <v>2722</v>
      </c>
      <c r="KA906" t="s">
        <v>2839</v>
      </c>
      <c r="KB906" t="s">
        <v>2867</v>
      </c>
      <c r="KU906" t="s">
        <v>3254</v>
      </c>
      <c r="KV906" t="s">
        <v>3190</v>
      </c>
      <c r="KW906" t="s">
        <v>3085</v>
      </c>
      <c r="KX906" t="s">
        <v>3085</v>
      </c>
      <c r="KY906" t="s">
        <v>3409</v>
      </c>
      <c r="KZ906" t="s">
        <v>3410</v>
      </c>
      <c r="LK906" t="s">
        <v>3336</v>
      </c>
      <c r="NS906">
        <f>69</f>
        <v>69</v>
      </c>
      <c r="OQ906" t="s">
        <v>2779</v>
      </c>
      <c r="PB906" t="s">
        <v>3350</v>
      </c>
      <c r="PC906" t="s">
        <v>3350</v>
      </c>
      <c r="PD906" t="s">
        <v>3560</v>
      </c>
      <c r="QA906" t="s">
        <v>3111</v>
      </c>
      <c r="RG906" t="s">
        <v>2968</v>
      </c>
      <c r="RH906" t="s">
        <v>3043</v>
      </c>
      <c r="RI906" t="s">
        <v>2889</v>
      </c>
      <c r="RJ906" t="s">
        <v>2984</v>
      </c>
      <c r="RK906" t="s">
        <v>2980</v>
      </c>
      <c r="RL906" t="s">
        <v>2797</v>
      </c>
      <c r="RM906" t="s">
        <v>2912</v>
      </c>
      <c r="RS906" t="s">
        <v>3141</v>
      </c>
      <c r="RT906" t="s">
        <v>2513</v>
      </c>
      <c r="RU906" t="s">
        <v>3017</v>
      </c>
      <c r="RV906" t="s">
        <v>3047</v>
      </c>
      <c r="RW906" t="s">
        <v>2998</v>
      </c>
      <c r="RX906" t="s">
        <v>2521</v>
      </c>
      <c r="RY906" t="s">
        <v>2865</v>
      </c>
      <c r="SE906" t="s">
        <v>2479</v>
      </c>
      <c r="SF906" t="s">
        <v>2479</v>
      </c>
      <c r="SG906" t="s">
        <v>2479</v>
      </c>
      <c r="SH906" t="s">
        <v>2479</v>
      </c>
      <c r="SI906" t="s">
        <v>2479</v>
      </c>
      <c r="SJ906" t="s">
        <v>2479</v>
      </c>
      <c r="SK906" t="s">
        <v>2479</v>
      </c>
      <c r="SQ906" t="s">
        <v>2838</v>
      </c>
      <c r="SR906" t="s">
        <v>2978</v>
      </c>
      <c r="SS906" t="s">
        <v>2997</v>
      </c>
      <c r="ST906" t="s">
        <v>2963</v>
      </c>
      <c r="SU906" t="s">
        <v>2463</v>
      </c>
      <c r="SV906" t="s">
        <v>2935</v>
      </c>
      <c r="SW906" t="s">
        <v>2461</v>
      </c>
      <c r="TC906" t="s">
        <v>2888</v>
      </c>
      <c r="TD906" t="s">
        <v>3088</v>
      </c>
      <c r="TE906" t="s">
        <v>3116</v>
      </c>
      <c r="TF906" t="s">
        <v>2444</v>
      </c>
      <c r="TG906" t="s">
        <v>2456</v>
      </c>
      <c r="TH906" t="s">
        <v>2719</v>
      </c>
      <c r="TI906" t="s">
        <v>2459</v>
      </c>
      <c r="TO906" t="s">
        <v>2740</v>
      </c>
      <c r="TP906" t="s">
        <v>2972</v>
      </c>
      <c r="TQ906" t="s">
        <v>2685</v>
      </c>
      <c r="TR906" t="s">
        <v>2396</v>
      </c>
      <c r="TS906" t="s">
        <v>2226</v>
      </c>
      <c r="TT906" t="s">
        <v>2746</v>
      </c>
      <c r="TU906" t="s">
        <v>2783</v>
      </c>
      <c r="YH906" t="s">
        <v>2829</v>
      </c>
      <c r="YI906" t="s">
        <v>2934</v>
      </c>
      <c r="YJ906" t="s">
        <v>3018</v>
      </c>
      <c r="YT906" t="s">
        <v>2906</v>
      </c>
      <c r="YU906" t="s">
        <v>2847</v>
      </c>
      <c r="YV906" t="s">
        <v>2265</v>
      </c>
      <c r="ZF906" t="s">
        <v>2479</v>
      </c>
      <c r="ZG906" t="s">
        <v>2479</v>
      </c>
      <c r="ZH906" t="s">
        <v>2479</v>
      </c>
      <c r="ZR906" t="s">
        <v>2953</v>
      </c>
      <c r="ZS906" t="s">
        <v>2906</v>
      </c>
      <c r="ZT906" t="s">
        <v>2933</v>
      </c>
      <c r="AAD906" t="s">
        <v>3152</v>
      </c>
      <c r="AAE906" t="s">
        <v>2983</v>
      </c>
      <c r="AAF906" t="s">
        <v>2524</v>
      </c>
      <c r="AAP906" t="s">
        <v>2409</v>
      </c>
      <c r="AAQ906" t="s">
        <v>2870</v>
      </c>
      <c r="AAR906" t="s">
        <v>2585</v>
      </c>
      <c r="ABB906" t="s">
        <v>2134</v>
      </c>
      <c r="ABC906" t="s">
        <v>3079</v>
      </c>
      <c r="ABD906" t="s">
        <v>3056</v>
      </c>
      <c r="ABN906" t="s">
        <v>2620</v>
      </c>
      <c r="ABO906" t="s">
        <v>2555</v>
      </c>
      <c r="ABP906" t="s">
        <v>2847</v>
      </c>
      <c r="ABZ906" t="s">
        <v>2479</v>
      </c>
      <c r="ACA906" t="s">
        <v>2479</v>
      </c>
      <c r="ACB906" t="s">
        <v>2479</v>
      </c>
      <c r="ACL906" t="s">
        <v>3038</v>
      </c>
      <c r="ACM906" t="s">
        <v>3040</v>
      </c>
      <c r="ACN906" t="s">
        <v>2452</v>
      </c>
      <c r="ACX906" t="s">
        <v>3000</v>
      </c>
      <c r="ACY906" t="s">
        <v>2835</v>
      </c>
      <c r="ACZ906" t="s">
        <v>3012</v>
      </c>
      <c r="ADJ906" t="s">
        <v>2809</v>
      </c>
      <c r="ADK906" t="s">
        <v>2552</v>
      </c>
      <c r="ADL906" t="s">
        <v>2922</v>
      </c>
      <c r="ADV906" t="s">
        <v>2964</v>
      </c>
      <c r="ADW906" t="s">
        <v>2862</v>
      </c>
      <c r="ADX906" t="s">
        <v>3115</v>
      </c>
      <c r="AEH906" t="s">
        <v>2835</v>
      </c>
      <c r="AEI906" t="s">
        <v>3000</v>
      </c>
      <c r="AEJ906" t="s">
        <v>2836</v>
      </c>
      <c r="AET906" t="s">
        <v>2479</v>
      </c>
      <c r="AEU906" t="s">
        <v>2479</v>
      </c>
      <c r="AEV906" t="s">
        <v>2479</v>
      </c>
      <c r="AFF906" t="s">
        <v>2962</v>
      </c>
      <c r="AFG906" t="s">
        <v>2987</v>
      </c>
      <c r="AFH906" t="s">
        <v>2640</v>
      </c>
      <c r="AFR906" t="s">
        <v>3031</v>
      </c>
      <c r="AFS906" t="s">
        <v>2516</v>
      </c>
      <c r="AFT906" t="s">
        <v>2767</v>
      </c>
      <c r="AGD906" t="s">
        <v>2417</v>
      </c>
      <c r="AGE906" t="s">
        <v>2533</v>
      </c>
      <c r="AGF906" t="s">
        <v>2409</v>
      </c>
      <c r="AGP906" t="s">
        <v>3050</v>
      </c>
      <c r="AGQ906" t="s">
        <v>3073</v>
      </c>
      <c r="AGR906" t="s">
        <v>2715</v>
      </c>
      <c r="AHB906" t="s">
        <v>2796</v>
      </c>
      <c r="AHC906" t="s">
        <v>2965</v>
      </c>
      <c r="AHD906" t="s">
        <v>2997</v>
      </c>
      <c r="AHN906" t="s">
        <v>2479</v>
      </c>
      <c r="AHO906" t="s">
        <v>2479</v>
      </c>
      <c r="AHP906" t="s">
        <v>2479</v>
      </c>
      <c r="AHZ906" t="s">
        <v>3009</v>
      </c>
      <c r="AIA906" t="s">
        <v>3016</v>
      </c>
      <c r="AIB906" t="s">
        <v>2902</v>
      </c>
      <c r="AIL906" t="s">
        <v>3052</v>
      </c>
      <c r="AIM906" t="s">
        <v>2910</v>
      </c>
      <c r="AIN906" t="s">
        <v>2868</v>
      </c>
      <c r="AIX906" t="s">
        <v>2751</v>
      </c>
      <c r="AIY906" t="s">
        <v>2738</v>
      </c>
      <c r="AIZ906" t="s">
        <v>2351</v>
      </c>
      <c r="AJK906" t="s">
        <v>3080</v>
      </c>
      <c r="AJL906" t="s">
        <v>3069</v>
      </c>
      <c r="AJW906" t="s">
        <v>2905</v>
      </c>
      <c r="AJX906" t="s">
        <v>2954</v>
      </c>
      <c r="AKI906" t="s">
        <v>2479</v>
      </c>
      <c r="AKJ906" t="s">
        <v>2479</v>
      </c>
      <c r="AKU906" t="s">
        <v>2464</v>
      </c>
      <c r="AKV906" t="s">
        <v>3060</v>
      </c>
      <c r="ALG906" t="s">
        <v>2949</v>
      </c>
      <c r="ALH906" t="s">
        <v>2956</v>
      </c>
      <c r="ALS906" t="s">
        <v>2709</v>
      </c>
      <c r="ALT906" t="s">
        <v>2612</v>
      </c>
      <c r="BFO906" t="s">
        <v>2479</v>
      </c>
      <c r="BGA906" t="s">
        <v>2479</v>
      </c>
      <c r="BGM906" t="s">
        <v>2479</v>
      </c>
      <c r="BGY906" t="s">
        <v>2479</v>
      </c>
      <c r="BHK906" t="s">
        <v>2479</v>
      </c>
      <c r="BIU906" t="s">
        <v>2479</v>
      </c>
      <c r="BLW906" t="s">
        <v>2968</v>
      </c>
      <c r="BLX906" t="s">
        <v>3043</v>
      </c>
      <c r="BLY906" t="s">
        <v>2889</v>
      </c>
      <c r="BLZ906" t="s">
        <v>2984</v>
      </c>
      <c r="BMA906" t="s">
        <v>2980</v>
      </c>
      <c r="BMB906" t="s">
        <v>2797</v>
      </c>
      <c r="BMI906" t="s">
        <v>3141</v>
      </c>
      <c r="BMJ906" t="s">
        <v>2513</v>
      </c>
      <c r="BMK906" t="s">
        <v>3017</v>
      </c>
      <c r="BML906" t="s">
        <v>3047</v>
      </c>
      <c r="BMM906" t="s">
        <v>2998</v>
      </c>
      <c r="BMN906" t="s">
        <v>2521</v>
      </c>
      <c r="BMU906" t="s">
        <v>3115</v>
      </c>
      <c r="BMV906" t="s">
        <v>2479</v>
      </c>
      <c r="BMW906" t="s">
        <v>2479</v>
      </c>
      <c r="BMX906" t="s">
        <v>2479</v>
      </c>
      <c r="BMY906" t="s">
        <v>2479</v>
      </c>
      <c r="BMZ906" t="s">
        <v>2479</v>
      </c>
      <c r="BNG906" t="s">
        <v>2838</v>
      </c>
      <c r="BNH906" t="s">
        <v>2978</v>
      </c>
      <c r="BNI906" t="s">
        <v>2997</v>
      </c>
      <c r="BNJ906" t="s">
        <v>3016</v>
      </c>
      <c r="BNK906" t="s">
        <v>2463</v>
      </c>
      <c r="BNL906" t="s">
        <v>3009</v>
      </c>
      <c r="BNS906" t="s">
        <v>2888</v>
      </c>
      <c r="BNT906" t="s">
        <v>3088</v>
      </c>
      <c r="BNU906" t="s">
        <v>3116</v>
      </c>
      <c r="BNV906" t="s">
        <v>2444</v>
      </c>
      <c r="BNW906" t="s">
        <v>2456</v>
      </c>
      <c r="BNX906" t="s">
        <v>2719</v>
      </c>
      <c r="BOE906" t="s">
        <v>2740</v>
      </c>
      <c r="BOF906" t="s">
        <v>2972</v>
      </c>
      <c r="BOG906" t="s">
        <v>2685</v>
      </c>
      <c r="BOH906" t="s">
        <v>2396</v>
      </c>
      <c r="BOI906" t="s">
        <v>2226</v>
      </c>
      <c r="BOJ906" t="s">
        <v>2746</v>
      </c>
      <c r="BQE906" t="s">
        <v>2479</v>
      </c>
      <c r="BQQ906" t="s">
        <v>2546</v>
      </c>
      <c r="BRC906" t="s">
        <v>2479</v>
      </c>
      <c r="BRO906" t="s">
        <v>2479</v>
      </c>
      <c r="BXK906" t="s">
        <v>2483</v>
      </c>
      <c r="BXL906" t="s">
        <v>2645</v>
      </c>
      <c r="BXM906" t="s">
        <v>2435</v>
      </c>
      <c r="BXN906" t="s">
        <v>2298</v>
      </c>
      <c r="BXO906" t="s">
        <v>2241</v>
      </c>
      <c r="BXP906" t="s">
        <v>2323</v>
      </c>
      <c r="BXW906" t="s">
        <v>2519</v>
      </c>
      <c r="BXX906" t="s">
        <v>3093</v>
      </c>
      <c r="BXY906" t="s">
        <v>3074</v>
      </c>
      <c r="BXZ906" t="s">
        <v>2816</v>
      </c>
      <c r="BYA906" t="s">
        <v>2265</v>
      </c>
      <c r="BYB906" t="s">
        <v>2262</v>
      </c>
      <c r="BYI906" t="s">
        <v>2352</v>
      </c>
      <c r="BYJ906" t="s">
        <v>2479</v>
      </c>
      <c r="BYK906" t="s">
        <v>2398</v>
      </c>
      <c r="BYL906" t="s">
        <v>2197</v>
      </c>
      <c r="BYM906" t="s">
        <v>2574</v>
      </c>
      <c r="BYN906" t="s">
        <v>2202</v>
      </c>
      <c r="BYU906" t="s">
        <v>3144</v>
      </c>
      <c r="BYV906" t="s">
        <v>2706</v>
      </c>
      <c r="BYW906" t="s">
        <v>2529</v>
      </c>
      <c r="BYX906" t="s">
        <v>3032</v>
      </c>
      <c r="BYY906" t="s">
        <v>2948</v>
      </c>
      <c r="BYZ906" t="s">
        <v>2716</v>
      </c>
      <c r="BZG906" t="s">
        <v>2209</v>
      </c>
      <c r="BZH906" t="s">
        <v>2669</v>
      </c>
      <c r="BZI906" t="s">
        <v>2214</v>
      </c>
      <c r="BZJ906" t="s">
        <v>2406</v>
      </c>
      <c r="BZK906" t="s">
        <v>2236</v>
      </c>
      <c r="BZL906" t="s">
        <v>2285</v>
      </c>
      <c r="BZS906" t="s">
        <v>2843</v>
      </c>
      <c r="BZT906" t="s">
        <v>2754</v>
      </c>
      <c r="BZU906" t="s">
        <v>2526</v>
      </c>
      <c r="BZV906" t="s">
        <v>2788</v>
      </c>
      <c r="BZW906" t="s">
        <v>2562</v>
      </c>
      <c r="BZX906" t="s">
        <v>2202</v>
      </c>
    </row>
    <row r="907" spans="1:1020 1030:2052" x14ac:dyDescent="0.15">
      <c r="A907" t="s">
        <v>4267</v>
      </c>
      <c r="AI907" t="s">
        <v>3336</v>
      </c>
      <c r="AJ907" t="s">
        <v>3084</v>
      </c>
      <c r="BH907" t="s">
        <v>2777</v>
      </c>
      <c r="DB907" t="s">
        <v>3350</v>
      </c>
      <c r="DC907" t="s">
        <v>3350</v>
      </c>
      <c r="DD907" t="s">
        <v>3350</v>
      </c>
      <c r="FK907" t="s">
        <v>2777</v>
      </c>
      <c r="FL907">
        <f>95</f>
        <v>95</v>
      </c>
      <c r="HH907" t="s">
        <v>3336</v>
      </c>
      <c r="JJ907" t="s">
        <v>3269</v>
      </c>
      <c r="JK907" t="s">
        <v>3408</v>
      </c>
      <c r="JL907" t="s">
        <v>3408</v>
      </c>
      <c r="JM907" t="s">
        <v>3403</v>
      </c>
      <c r="JN907" t="s">
        <v>3350</v>
      </c>
      <c r="JO907" t="s">
        <v>3560</v>
      </c>
      <c r="JP907" t="s">
        <v>3689</v>
      </c>
      <c r="JQ907" t="s">
        <v>4202</v>
      </c>
      <c r="JW907" t="s">
        <v>2524</v>
      </c>
      <c r="JX907" t="s">
        <v>2898</v>
      </c>
      <c r="JY907" t="s">
        <v>2837</v>
      </c>
      <c r="JZ907" t="s">
        <v>3121</v>
      </c>
      <c r="KA907" t="s">
        <v>2592</v>
      </c>
      <c r="KB907" t="s">
        <v>2723</v>
      </c>
      <c r="KM907" t="s">
        <v>3336</v>
      </c>
      <c r="KN907" t="s">
        <v>3544</v>
      </c>
      <c r="KT907" t="s">
        <v>2921</v>
      </c>
      <c r="KU907" t="s">
        <v>2991</v>
      </c>
      <c r="KV907">
        <f>68</f>
        <v>68</v>
      </c>
      <c r="KW907" t="s">
        <v>2159</v>
      </c>
      <c r="KX907">
        <f>159</f>
        <v>159</v>
      </c>
      <c r="KY907" t="s">
        <v>3167</v>
      </c>
      <c r="KZ907" t="s">
        <v>3409</v>
      </c>
      <c r="LK907" t="s">
        <v>2777</v>
      </c>
      <c r="LL907" t="s">
        <v>3084</v>
      </c>
      <c r="MU907" t="s">
        <v>3111</v>
      </c>
      <c r="MV907" t="s">
        <v>3350</v>
      </c>
      <c r="OE907" t="s">
        <v>3111</v>
      </c>
      <c r="OF907" t="s">
        <v>3111</v>
      </c>
      <c r="OQ907" t="s">
        <v>2815</v>
      </c>
      <c r="OR907">
        <f>93</f>
        <v>93</v>
      </c>
      <c r="PA907" t="s">
        <v>3085</v>
      </c>
      <c r="PB907" t="s">
        <v>3354</v>
      </c>
      <c r="PC907" t="s">
        <v>3350</v>
      </c>
      <c r="PD907" t="s">
        <v>3350</v>
      </c>
      <c r="PN907" t="s">
        <v>3354</v>
      </c>
      <c r="PO907" t="s">
        <v>3544</v>
      </c>
      <c r="PP907" t="s">
        <v>3350</v>
      </c>
      <c r="RF907" t="s">
        <v>3023</v>
      </c>
      <c r="RG907" t="s">
        <v>3023</v>
      </c>
      <c r="RH907" t="s">
        <v>3078</v>
      </c>
      <c r="RI907" t="s">
        <v>3053</v>
      </c>
      <c r="RJ907" t="s">
        <v>3024</v>
      </c>
      <c r="RK907" t="s">
        <v>2999</v>
      </c>
      <c r="RL907" t="s">
        <v>2133</v>
      </c>
      <c r="RM907" t="s">
        <v>2424</v>
      </c>
      <c r="RR907" t="s">
        <v>2335</v>
      </c>
      <c r="RS907" t="s">
        <v>2482</v>
      </c>
      <c r="RT907" t="s">
        <v>2652</v>
      </c>
      <c r="RU907" t="s">
        <v>2501</v>
      </c>
      <c r="RV907" t="s">
        <v>2484</v>
      </c>
      <c r="RW907" t="s">
        <v>2769</v>
      </c>
      <c r="RX907" t="s">
        <v>2266</v>
      </c>
      <c r="RY907" t="s">
        <v>2945</v>
      </c>
      <c r="SD907" t="s">
        <v>2479</v>
      </c>
      <c r="SE907" t="s">
        <v>2479</v>
      </c>
      <c r="SF907" t="s">
        <v>2479</v>
      </c>
      <c r="SG907" t="s">
        <v>2479</v>
      </c>
      <c r="SH907" t="s">
        <v>2479</v>
      </c>
      <c r="SI907" t="s">
        <v>2479</v>
      </c>
      <c r="SJ907" t="s">
        <v>2479</v>
      </c>
      <c r="SK907" t="s">
        <v>2479</v>
      </c>
      <c r="SP907" t="s">
        <v>2536</v>
      </c>
      <c r="SQ907" t="s">
        <v>2605</v>
      </c>
      <c r="SR907" t="s">
        <v>2414</v>
      </c>
      <c r="SS907" t="s">
        <v>2673</v>
      </c>
      <c r="ST907" t="s">
        <v>2736</v>
      </c>
      <c r="SU907" t="s">
        <v>2802</v>
      </c>
      <c r="SV907" t="s">
        <v>2676</v>
      </c>
      <c r="SW907" t="s">
        <v>2849</v>
      </c>
      <c r="TB907" t="s">
        <v>2524</v>
      </c>
      <c r="TC907" t="s">
        <v>2721</v>
      </c>
      <c r="TD907" t="s">
        <v>3035</v>
      </c>
      <c r="TE907" t="s">
        <v>2520</v>
      </c>
      <c r="TF907" t="s">
        <v>3056</v>
      </c>
      <c r="TG907" t="s">
        <v>2996</v>
      </c>
      <c r="TH907" t="s">
        <v>3000</v>
      </c>
      <c r="TI907" t="s">
        <v>2980</v>
      </c>
      <c r="TN907" t="s">
        <v>2456</v>
      </c>
      <c r="TO907" t="s">
        <v>2847</v>
      </c>
      <c r="TP907" t="s">
        <v>2577</v>
      </c>
      <c r="TQ907" t="s">
        <v>2551</v>
      </c>
      <c r="TR907" t="s">
        <v>2392</v>
      </c>
      <c r="TS907" t="s">
        <v>2258</v>
      </c>
      <c r="TT907" t="s">
        <v>2946</v>
      </c>
      <c r="TU907" t="s">
        <v>2744</v>
      </c>
      <c r="ABA907" t="s">
        <v>3069</v>
      </c>
      <c r="ABB907" t="s">
        <v>2134</v>
      </c>
      <c r="ABC907" t="s">
        <v>2925</v>
      </c>
      <c r="ABD907" t="s">
        <v>2635</v>
      </c>
      <c r="ABM907" t="s">
        <v>2336</v>
      </c>
      <c r="ABN907" t="s">
        <v>2246</v>
      </c>
      <c r="ABO907" t="s">
        <v>2679</v>
      </c>
      <c r="ABP907" t="s">
        <v>2535</v>
      </c>
      <c r="ABY907" t="s">
        <v>2479</v>
      </c>
      <c r="ABZ907" t="s">
        <v>2479</v>
      </c>
      <c r="ACA907" t="s">
        <v>2479</v>
      </c>
      <c r="ACB907" t="s">
        <v>2479</v>
      </c>
      <c r="ACK907" t="s">
        <v>2537</v>
      </c>
      <c r="ACL907" t="s">
        <v>2498</v>
      </c>
      <c r="ACM907" t="s">
        <v>2678</v>
      </c>
      <c r="ACN907" t="s">
        <v>2374</v>
      </c>
      <c r="ACW907" t="s">
        <v>2966</v>
      </c>
      <c r="ACX907" t="s">
        <v>3053</v>
      </c>
      <c r="ACY907" t="s">
        <v>3023</v>
      </c>
      <c r="ACZ907" t="s">
        <v>3024</v>
      </c>
      <c r="ADI907" t="s">
        <v>2439</v>
      </c>
      <c r="ADJ907" t="s">
        <v>2774</v>
      </c>
      <c r="ADK907" t="s">
        <v>3028</v>
      </c>
      <c r="ADL907" t="s">
        <v>2811</v>
      </c>
      <c r="AGP907" t="s">
        <v>2713</v>
      </c>
      <c r="AGQ907" t="s">
        <v>3006</v>
      </c>
      <c r="AGR907" t="s">
        <v>2861</v>
      </c>
      <c r="AHB907" t="s">
        <v>2707</v>
      </c>
      <c r="AHC907" t="s">
        <v>2850</v>
      </c>
      <c r="AHD907" t="s">
        <v>2778</v>
      </c>
      <c r="AHN907" t="s">
        <v>2479</v>
      </c>
      <c r="AHO907" t="s">
        <v>2479</v>
      </c>
      <c r="AHP907" t="s">
        <v>2479</v>
      </c>
      <c r="AHZ907" t="s">
        <v>2709</v>
      </c>
      <c r="AIA907" t="s">
        <v>2628</v>
      </c>
      <c r="AIB907" t="s">
        <v>2803</v>
      </c>
      <c r="AIL907" t="s">
        <v>2927</v>
      </c>
      <c r="AIM907" t="s">
        <v>2963</v>
      </c>
      <c r="AIN907" t="s">
        <v>2798</v>
      </c>
      <c r="AIX907" t="s">
        <v>2778</v>
      </c>
      <c r="AIY907" t="s">
        <v>2610</v>
      </c>
      <c r="AIZ907" t="s">
        <v>2813</v>
      </c>
      <c r="AOX907" t="s">
        <v>3047</v>
      </c>
      <c r="AOY907" t="s">
        <v>2989</v>
      </c>
      <c r="AOZ907" t="s">
        <v>2714</v>
      </c>
      <c r="APJ907" t="s">
        <v>2327</v>
      </c>
      <c r="APK907" t="s">
        <v>2878</v>
      </c>
      <c r="APL907" t="s">
        <v>3144</v>
      </c>
      <c r="APV907" t="s">
        <v>2479</v>
      </c>
      <c r="APW907" t="s">
        <v>2479</v>
      </c>
      <c r="APX907" t="s">
        <v>2479</v>
      </c>
      <c r="AQH907" t="s">
        <v>2975</v>
      </c>
      <c r="AQI907" t="s">
        <v>2944</v>
      </c>
      <c r="AQJ907" t="s">
        <v>2535</v>
      </c>
      <c r="AQT907" t="s">
        <v>2988</v>
      </c>
      <c r="AQU907" t="s">
        <v>3018</v>
      </c>
      <c r="AQV907" t="s">
        <v>3017</v>
      </c>
      <c r="ARF907" t="s">
        <v>2840</v>
      </c>
      <c r="ARG907" t="s">
        <v>2807</v>
      </c>
      <c r="ARH907" t="s">
        <v>2382</v>
      </c>
      <c r="BEQ907" t="s">
        <v>2479</v>
      </c>
      <c r="BER907" t="s">
        <v>2479</v>
      </c>
      <c r="BGA907" t="s">
        <v>2479</v>
      </c>
      <c r="BGB907" t="s">
        <v>2479</v>
      </c>
      <c r="BGM907" t="s">
        <v>2479</v>
      </c>
      <c r="BGN907" t="s">
        <v>2479</v>
      </c>
      <c r="BGZ907" t="s">
        <v>2479</v>
      </c>
      <c r="BHL907" t="s">
        <v>2479</v>
      </c>
      <c r="BHW907" t="s">
        <v>2479</v>
      </c>
      <c r="BHX907" t="s">
        <v>2479</v>
      </c>
      <c r="BII907" t="s">
        <v>2479</v>
      </c>
      <c r="BIJ907" t="s">
        <v>2479</v>
      </c>
      <c r="BLV907" t="s">
        <v>3023</v>
      </c>
      <c r="BLW907" t="s">
        <v>3023</v>
      </c>
      <c r="BLX907" t="s">
        <v>3078</v>
      </c>
      <c r="BLY907" t="s">
        <v>3053</v>
      </c>
      <c r="BLZ907" t="s">
        <v>3024</v>
      </c>
      <c r="BMA907" t="s">
        <v>2999</v>
      </c>
      <c r="BMB907" t="s">
        <v>2133</v>
      </c>
      <c r="BMH907" t="s">
        <v>2335</v>
      </c>
      <c r="BMI907" t="s">
        <v>2482</v>
      </c>
      <c r="BMJ907" t="s">
        <v>2652</v>
      </c>
      <c r="BMK907" t="s">
        <v>2501</v>
      </c>
      <c r="BML907" t="s">
        <v>2484</v>
      </c>
      <c r="BMM907" t="s">
        <v>2769</v>
      </c>
      <c r="BMN907" t="s">
        <v>2266</v>
      </c>
      <c r="BMT907" t="s">
        <v>2762</v>
      </c>
      <c r="BMU907" t="s">
        <v>2878</v>
      </c>
      <c r="BMV907" t="s">
        <v>2439</v>
      </c>
      <c r="BMW907" t="s">
        <v>2636</v>
      </c>
      <c r="BMX907" t="s">
        <v>2453</v>
      </c>
      <c r="BMY907" t="s">
        <v>2479</v>
      </c>
      <c r="BMZ907" t="s">
        <v>2479</v>
      </c>
      <c r="BNF907" t="s">
        <v>2536</v>
      </c>
      <c r="BNG907" t="s">
        <v>2605</v>
      </c>
      <c r="BNH907" t="s">
        <v>2414</v>
      </c>
      <c r="BNI907" t="s">
        <v>2915</v>
      </c>
      <c r="BNJ907" t="s">
        <v>2471</v>
      </c>
      <c r="BNK907" t="s">
        <v>2699</v>
      </c>
      <c r="BNL907" t="s">
        <v>2869</v>
      </c>
      <c r="BNR907" t="s">
        <v>2524</v>
      </c>
      <c r="BNS907" t="s">
        <v>2721</v>
      </c>
      <c r="BNT907" t="s">
        <v>3035</v>
      </c>
      <c r="BNU907" t="s">
        <v>2520</v>
      </c>
      <c r="BNV907" t="s">
        <v>3056</v>
      </c>
      <c r="BNW907" t="s">
        <v>2996</v>
      </c>
      <c r="BNX907" t="s">
        <v>3000</v>
      </c>
      <c r="BOD907" t="s">
        <v>2456</v>
      </c>
      <c r="BOE907" t="s">
        <v>2847</v>
      </c>
      <c r="BOF907" t="s">
        <v>2577</v>
      </c>
      <c r="BOG907" t="s">
        <v>2551</v>
      </c>
      <c r="BOH907" t="s">
        <v>2392</v>
      </c>
      <c r="BOI907" t="s">
        <v>2258</v>
      </c>
      <c r="BOJ907" t="s">
        <v>2946</v>
      </c>
      <c r="BQE907" t="s">
        <v>2479</v>
      </c>
      <c r="BQF907" t="s">
        <v>2211</v>
      </c>
      <c r="BRC907" t="s">
        <v>2244</v>
      </c>
      <c r="BRD907" t="s">
        <v>2710</v>
      </c>
      <c r="BXK907" t="s">
        <v>2972</v>
      </c>
      <c r="BXL907" t="s">
        <v>2489</v>
      </c>
      <c r="BXM907" t="s">
        <v>2190</v>
      </c>
      <c r="BXN907" t="s">
        <v>2708</v>
      </c>
      <c r="BXO907" t="s">
        <v>2599</v>
      </c>
      <c r="BXP907" t="s">
        <v>2590</v>
      </c>
      <c r="BXW907" t="s">
        <v>2334</v>
      </c>
      <c r="BXX907" t="s">
        <v>2335</v>
      </c>
      <c r="BXY907" t="s">
        <v>2143</v>
      </c>
      <c r="BXZ907" t="s">
        <v>2276</v>
      </c>
      <c r="BYA907" t="s">
        <v>2480</v>
      </c>
      <c r="BYB907" t="s">
        <v>2674</v>
      </c>
      <c r="BYI907" t="s">
        <v>2629</v>
      </c>
      <c r="BYJ907" t="s">
        <v>2328</v>
      </c>
      <c r="BYK907" t="s">
        <v>2664</v>
      </c>
      <c r="BYL907" t="s">
        <v>2479</v>
      </c>
      <c r="BYM907" t="s">
        <v>2508</v>
      </c>
      <c r="BYN907" t="s">
        <v>2415</v>
      </c>
      <c r="BYU907" t="s">
        <v>2195</v>
      </c>
      <c r="BYV907" t="s">
        <v>2221</v>
      </c>
      <c r="BYW907" t="s">
        <v>2491</v>
      </c>
      <c r="BYX907" t="s">
        <v>2241</v>
      </c>
      <c r="BYY907" t="s">
        <v>2345</v>
      </c>
      <c r="BYZ907" t="s">
        <v>2345</v>
      </c>
      <c r="BZG907" t="s">
        <v>2510</v>
      </c>
      <c r="BZH907" t="s">
        <v>2815</v>
      </c>
      <c r="BZI907" t="s">
        <v>2846</v>
      </c>
      <c r="BZJ907" t="s">
        <v>2894</v>
      </c>
      <c r="BZK907" t="s">
        <v>3081</v>
      </c>
      <c r="BZL907" t="s">
        <v>2872</v>
      </c>
      <c r="BZS907" t="s">
        <v>2324</v>
      </c>
      <c r="BZT907" t="s">
        <v>2414</v>
      </c>
      <c r="BZU907" t="s">
        <v>2665</v>
      </c>
      <c r="BZV907" t="s">
        <v>2734</v>
      </c>
      <c r="BZW907" t="s">
        <v>2194</v>
      </c>
      <c r="BZX907" t="s">
        <v>2849</v>
      </c>
    </row>
    <row r="908" spans="1:1020 1030:2052" x14ac:dyDescent="0.15">
      <c r="A908" t="s">
        <v>4268</v>
      </c>
      <c r="L908" t="s">
        <v>3084</v>
      </c>
      <c r="AJ908" t="s">
        <v>2779</v>
      </c>
      <c r="BH908" t="s">
        <v>2779</v>
      </c>
      <c r="CJ908" t="s">
        <v>2153</v>
      </c>
      <c r="CM908" t="s">
        <v>4096</v>
      </c>
      <c r="CN908" t="s">
        <v>3822</v>
      </c>
      <c r="CO908" t="s">
        <v>3167</v>
      </c>
      <c r="CP908" t="s">
        <v>3085</v>
      </c>
      <c r="CQ908" t="s">
        <v>3409</v>
      </c>
      <c r="CR908" t="s">
        <v>3410</v>
      </c>
      <c r="DB908" t="s">
        <v>3350</v>
      </c>
      <c r="DC908" t="s">
        <v>3582</v>
      </c>
      <c r="DD908" t="s">
        <v>3560</v>
      </c>
      <c r="EL908" t="s">
        <v>3354</v>
      </c>
      <c r="EM908" t="s">
        <v>3402</v>
      </c>
      <c r="EN908" t="s">
        <v>3544</v>
      </c>
      <c r="HH908" t="s">
        <v>2779</v>
      </c>
      <c r="JK908" t="s">
        <v>3476</v>
      </c>
      <c r="JL908" t="s">
        <v>3476</v>
      </c>
      <c r="JM908" t="s">
        <v>3560</v>
      </c>
      <c r="JN908" t="s">
        <v>3689</v>
      </c>
      <c r="JO908" t="s">
        <v>3689</v>
      </c>
      <c r="JP908" t="s">
        <v>3689</v>
      </c>
      <c r="JQ908" t="s">
        <v>4202</v>
      </c>
      <c r="KS908" t="s">
        <v>2340</v>
      </c>
      <c r="KU908">
        <f>146</f>
        <v>146</v>
      </c>
      <c r="KV908">
        <f>154</f>
        <v>154</v>
      </c>
      <c r="KW908" t="s">
        <v>3167</v>
      </c>
      <c r="KX908" t="s">
        <v>3085</v>
      </c>
      <c r="KY908" t="s">
        <v>3409</v>
      </c>
      <c r="KZ908" t="s">
        <v>3410</v>
      </c>
      <c r="MV908" t="s">
        <v>3111</v>
      </c>
      <c r="OF908" t="s">
        <v>3350</v>
      </c>
      <c r="PB908" t="s">
        <v>3350</v>
      </c>
      <c r="PC908" t="s">
        <v>3350</v>
      </c>
      <c r="PD908" t="s">
        <v>3350</v>
      </c>
      <c r="PN908" t="s">
        <v>3544</v>
      </c>
      <c r="PO908" t="s">
        <v>3544</v>
      </c>
      <c r="PP908" t="s">
        <v>3403</v>
      </c>
      <c r="QE908" t="s">
        <v>2175</v>
      </c>
      <c r="QJ908" t="s">
        <v>3427</v>
      </c>
      <c r="QK908" t="s">
        <v>3167</v>
      </c>
      <c r="QL908" t="s">
        <v>3085</v>
      </c>
      <c r="QM908" t="s">
        <v>3409</v>
      </c>
      <c r="QN908" t="s">
        <v>3410</v>
      </c>
      <c r="RG908" t="s">
        <v>2982</v>
      </c>
      <c r="RH908" t="s">
        <v>2637</v>
      </c>
      <c r="RI908" t="s">
        <v>2958</v>
      </c>
      <c r="RJ908" t="s">
        <v>2638</v>
      </c>
      <c r="RK908" t="s">
        <v>2864</v>
      </c>
      <c r="RL908" t="s">
        <v>2640</v>
      </c>
      <c r="RM908" t="s">
        <v>2638</v>
      </c>
      <c r="RS908" t="s">
        <v>3042</v>
      </c>
      <c r="RT908" t="s">
        <v>2555</v>
      </c>
      <c r="RU908" t="s">
        <v>2425</v>
      </c>
      <c r="RV908" t="s">
        <v>2799</v>
      </c>
      <c r="RW908" t="s">
        <v>2721</v>
      </c>
      <c r="RX908" t="s">
        <v>2893</v>
      </c>
      <c r="RY908" t="s">
        <v>2969</v>
      </c>
      <c r="SE908" t="s">
        <v>2479</v>
      </c>
      <c r="SF908" t="s">
        <v>2479</v>
      </c>
      <c r="SG908" t="s">
        <v>2479</v>
      </c>
      <c r="SH908" t="s">
        <v>2479</v>
      </c>
      <c r="SI908" t="s">
        <v>2479</v>
      </c>
      <c r="SJ908" t="s">
        <v>2479</v>
      </c>
      <c r="SK908" t="s">
        <v>2479</v>
      </c>
      <c r="SQ908" t="s">
        <v>2952</v>
      </c>
      <c r="SR908" t="s">
        <v>2445</v>
      </c>
      <c r="SS908" t="s">
        <v>2976</v>
      </c>
      <c r="ST908" t="s">
        <v>2765</v>
      </c>
      <c r="SU908" t="s">
        <v>2531</v>
      </c>
      <c r="SV908" t="s">
        <v>2894</v>
      </c>
      <c r="SW908" t="s">
        <v>2778</v>
      </c>
      <c r="TC908" t="s">
        <v>2520</v>
      </c>
      <c r="TD908" t="s">
        <v>2522</v>
      </c>
      <c r="TE908" t="s">
        <v>2892</v>
      </c>
      <c r="TF908" t="s">
        <v>2927</v>
      </c>
      <c r="TG908" t="s">
        <v>2961</v>
      </c>
      <c r="TH908" t="s">
        <v>3016</v>
      </c>
      <c r="TI908" t="s">
        <v>2863</v>
      </c>
      <c r="TO908" t="s">
        <v>2768</v>
      </c>
      <c r="TP908" t="s">
        <v>2646</v>
      </c>
      <c r="TQ908" t="s">
        <v>2261</v>
      </c>
      <c r="TR908" t="s">
        <v>2632</v>
      </c>
      <c r="TS908" t="s">
        <v>2632</v>
      </c>
      <c r="TT908" t="s">
        <v>2552</v>
      </c>
      <c r="TU908" t="s">
        <v>2511</v>
      </c>
      <c r="ABB908" t="s">
        <v>2965</v>
      </c>
      <c r="ABC908" t="s">
        <v>2893</v>
      </c>
      <c r="ABD908" t="s">
        <v>2721</v>
      </c>
      <c r="ABN908" t="s">
        <v>2948</v>
      </c>
      <c r="ABO908" t="s">
        <v>3027</v>
      </c>
      <c r="ABP908" t="s">
        <v>2517</v>
      </c>
      <c r="ABZ908" t="s">
        <v>2479</v>
      </c>
      <c r="ACA908" t="s">
        <v>2479</v>
      </c>
      <c r="ACB908" t="s">
        <v>2479</v>
      </c>
      <c r="ACL908" t="s">
        <v>3196</v>
      </c>
      <c r="ACM908" t="s">
        <v>2444</v>
      </c>
      <c r="ACN908" t="s">
        <v>2716</v>
      </c>
      <c r="ACX908" t="s">
        <v>2969</v>
      </c>
      <c r="ACY908" t="s">
        <v>3015</v>
      </c>
      <c r="ACZ908" t="s">
        <v>2463</v>
      </c>
      <c r="ADJ908" t="s">
        <v>2813</v>
      </c>
      <c r="ADK908" t="s">
        <v>2708</v>
      </c>
      <c r="ADL908" t="s">
        <v>2512</v>
      </c>
      <c r="AGP908" t="s">
        <v>3061</v>
      </c>
      <c r="AGQ908" t="s">
        <v>2796</v>
      </c>
      <c r="AGR908" t="s">
        <v>3030</v>
      </c>
      <c r="AHB908" t="s">
        <v>2446</v>
      </c>
      <c r="AHC908" t="s">
        <v>2462</v>
      </c>
      <c r="AHD908" t="s">
        <v>2863</v>
      </c>
      <c r="AHN908" t="s">
        <v>2479</v>
      </c>
      <c r="AHO908" t="s">
        <v>2479</v>
      </c>
      <c r="AHP908" t="s">
        <v>2479</v>
      </c>
      <c r="AHZ908" t="s">
        <v>3015</v>
      </c>
      <c r="AIA908" t="s">
        <v>2454</v>
      </c>
      <c r="AIB908" t="s">
        <v>3088</v>
      </c>
      <c r="AIL908" t="s">
        <v>3005</v>
      </c>
      <c r="AIM908" t="s">
        <v>3066</v>
      </c>
      <c r="AIN908" t="s">
        <v>2998</v>
      </c>
      <c r="AIX908" t="s">
        <v>2736</v>
      </c>
      <c r="AIY908" t="s">
        <v>2566</v>
      </c>
      <c r="AIZ908" t="s">
        <v>2811</v>
      </c>
      <c r="AMD908" t="s">
        <v>2892</v>
      </c>
      <c r="AME908" t="s">
        <v>2521</v>
      </c>
      <c r="AMF908" t="s">
        <v>2980</v>
      </c>
      <c r="AMP908" t="s">
        <v>2439</v>
      </c>
      <c r="AMQ908" t="s">
        <v>2425</v>
      </c>
      <c r="AMR908" t="s">
        <v>3015</v>
      </c>
      <c r="ANB908" t="s">
        <v>2479</v>
      </c>
      <c r="ANC908" t="s">
        <v>2479</v>
      </c>
      <c r="AND908" t="s">
        <v>2479</v>
      </c>
      <c r="ANN908" t="s">
        <v>2922</v>
      </c>
      <c r="ANO908" t="s">
        <v>2888</v>
      </c>
      <c r="ANP908" t="s">
        <v>2767</v>
      </c>
      <c r="ANZ908" t="s">
        <v>2463</v>
      </c>
      <c r="AOA908" t="s">
        <v>2961</v>
      </c>
      <c r="AOB908" t="s">
        <v>3009</v>
      </c>
      <c r="AOL908" t="s">
        <v>2766</v>
      </c>
      <c r="AOM908" t="s">
        <v>2762</v>
      </c>
      <c r="AON908" t="s">
        <v>2564</v>
      </c>
      <c r="AOX908" t="s">
        <v>3068</v>
      </c>
      <c r="AOY908" t="s">
        <v>3000</v>
      </c>
      <c r="AOZ908" t="s">
        <v>2997</v>
      </c>
      <c r="APJ908" t="s">
        <v>3081</v>
      </c>
      <c r="APK908" t="s">
        <v>2459</v>
      </c>
      <c r="APL908" t="s">
        <v>2762</v>
      </c>
      <c r="APV908" t="s">
        <v>2479</v>
      </c>
      <c r="APW908" t="s">
        <v>2479</v>
      </c>
      <c r="APX908" t="s">
        <v>2479</v>
      </c>
      <c r="AQH908" t="s">
        <v>2636</v>
      </c>
      <c r="AQI908" t="s">
        <v>2620</v>
      </c>
      <c r="AQJ908" t="s">
        <v>2439</v>
      </c>
      <c r="AQT908" t="s">
        <v>2934</v>
      </c>
      <c r="AQU908" t="s">
        <v>2798</v>
      </c>
      <c r="AQV908" t="s">
        <v>2935</v>
      </c>
      <c r="ARF908" t="s">
        <v>2991</v>
      </c>
      <c r="ARG908" t="s">
        <v>3062</v>
      </c>
      <c r="ARH908" t="s">
        <v>2782</v>
      </c>
      <c r="BER908" t="s">
        <v>2479</v>
      </c>
      <c r="BFD908" t="s">
        <v>2479</v>
      </c>
      <c r="BGN908" t="s">
        <v>2479</v>
      </c>
      <c r="BGZ908" t="s">
        <v>2479</v>
      </c>
      <c r="BHL908" t="s">
        <v>2479</v>
      </c>
      <c r="BIJ908" t="s">
        <v>2479</v>
      </c>
      <c r="BIZ908" t="s">
        <v>3095</v>
      </c>
      <c r="BJC908" t="s">
        <v>2865</v>
      </c>
      <c r="BJD908" t="s">
        <v>3016</v>
      </c>
      <c r="BJE908" t="s">
        <v>3016</v>
      </c>
      <c r="BJF908" t="s">
        <v>3015</v>
      </c>
      <c r="BJG908" t="s">
        <v>2457</v>
      </c>
      <c r="BJH908" t="s">
        <v>3170</v>
      </c>
      <c r="BJL908" t="s">
        <v>2392</v>
      </c>
      <c r="BJO908" t="s">
        <v>3042</v>
      </c>
      <c r="BJP908" t="s">
        <v>2555</v>
      </c>
      <c r="BJQ908" t="s">
        <v>2425</v>
      </c>
      <c r="BJR908" t="s">
        <v>2799</v>
      </c>
      <c r="BJS908" t="s">
        <v>2721</v>
      </c>
      <c r="BJT908" t="s">
        <v>2893</v>
      </c>
      <c r="BJX908" t="s">
        <v>2933</v>
      </c>
      <c r="BKA908" t="s">
        <v>2479</v>
      </c>
      <c r="BKB908" t="s">
        <v>2479</v>
      </c>
      <c r="BKC908" t="s">
        <v>2479</v>
      </c>
      <c r="BKD908" t="s">
        <v>2479</v>
      </c>
      <c r="BKE908" t="s">
        <v>2479</v>
      </c>
      <c r="BKF908" t="s">
        <v>2479</v>
      </c>
      <c r="BKJ908" t="s">
        <v>2520</v>
      </c>
      <c r="BKM908" t="s">
        <v>2952</v>
      </c>
      <c r="BKN908" t="s">
        <v>2445</v>
      </c>
      <c r="BKO908" t="s">
        <v>2976</v>
      </c>
      <c r="BKP908" t="s">
        <v>2765</v>
      </c>
      <c r="BKQ908" t="s">
        <v>2531</v>
      </c>
      <c r="BKR908" t="s">
        <v>2894</v>
      </c>
      <c r="BKV908" t="s">
        <v>3086</v>
      </c>
      <c r="BKY908" t="s">
        <v>2721</v>
      </c>
      <c r="BKZ908" t="s">
        <v>2721</v>
      </c>
      <c r="BLA908" t="s">
        <v>2899</v>
      </c>
      <c r="BLB908" t="s">
        <v>2639</v>
      </c>
      <c r="BLC908" t="s">
        <v>3015</v>
      </c>
      <c r="BLD908" t="s">
        <v>2902</v>
      </c>
      <c r="BLH908" t="s">
        <v>2990</v>
      </c>
      <c r="BLK908" t="s">
        <v>2768</v>
      </c>
      <c r="BLL908" t="s">
        <v>2646</v>
      </c>
      <c r="BLM908" t="s">
        <v>2261</v>
      </c>
      <c r="BLN908" t="s">
        <v>2632</v>
      </c>
      <c r="BLO908" t="s">
        <v>2632</v>
      </c>
      <c r="BLP908" t="s">
        <v>2552</v>
      </c>
      <c r="BLU908" t="s">
        <v>2985</v>
      </c>
      <c r="BLW908" t="s">
        <v>2982</v>
      </c>
      <c r="BLX908" t="s">
        <v>2637</v>
      </c>
      <c r="BLY908" t="s">
        <v>2958</v>
      </c>
      <c r="BLZ908" t="s">
        <v>2638</v>
      </c>
      <c r="BMA908" t="s">
        <v>2864</v>
      </c>
      <c r="BMB908" t="s">
        <v>2640</v>
      </c>
      <c r="BMG908" t="s">
        <v>2921</v>
      </c>
      <c r="BMI908" t="s">
        <v>3042</v>
      </c>
      <c r="BMJ908" t="s">
        <v>2555</v>
      </c>
      <c r="BMK908" t="s">
        <v>2425</v>
      </c>
      <c r="BML908" t="s">
        <v>2799</v>
      </c>
      <c r="BMM908" t="s">
        <v>2721</v>
      </c>
      <c r="BMN908" t="s">
        <v>2893</v>
      </c>
      <c r="BMS908" t="s">
        <v>2941</v>
      </c>
      <c r="BMU908" t="s">
        <v>2461</v>
      </c>
      <c r="BMV908" t="s">
        <v>2932</v>
      </c>
      <c r="BMW908" t="s">
        <v>2479</v>
      </c>
      <c r="BMX908" t="s">
        <v>2479</v>
      </c>
      <c r="BMY908" t="s">
        <v>2479</v>
      </c>
      <c r="BMZ908" t="s">
        <v>2479</v>
      </c>
      <c r="BNE908" t="s">
        <v>3016</v>
      </c>
      <c r="BNG908" t="s">
        <v>2952</v>
      </c>
      <c r="BNH908" t="s">
        <v>2445</v>
      </c>
      <c r="BNI908" t="s">
        <v>2977</v>
      </c>
      <c r="BNJ908" t="s">
        <v>2706</v>
      </c>
      <c r="BNK908" t="s">
        <v>2324</v>
      </c>
      <c r="BNL908" t="s">
        <v>2894</v>
      </c>
      <c r="BNQ908" t="s">
        <v>2983</v>
      </c>
      <c r="BNS908" t="s">
        <v>2520</v>
      </c>
      <c r="BNT908" t="s">
        <v>2522</v>
      </c>
      <c r="BNU908" t="s">
        <v>2892</v>
      </c>
      <c r="BNV908" t="s">
        <v>2927</v>
      </c>
      <c r="BNW908" t="s">
        <v>2961</v>
      </c>
      <c r="BNX908" t="s">
        <v>3016</v>
      </c>
      <c r="BOC908" t="s">
        <v>3042</v>
      </c>
      <c r="BOE908" t="s">
        <v>2768</v>
      </c>
      <c r="BOF908" t="s">
        <v>2646</v>
      </c>
      <c r="BOG908" t="s">
        <v>2261</v>
      </c>
      <c r="BOH908" t="s">
        <v>2632</v>
      </c>
      <c r="BOI908" t="s">
        <v>2632</v>
      </c>
      <c r="BOJ908" t="s">
        <v>2552</v>
      </c>
      <c r="BUM908" t="s">
        <v>2961</v>
      </c>
      <c r="BUR908" t="s">
        <v>2943</v>
      </c>
      <c r="BUS908" t="s">
        <v>2900</v>
      </c>
      <c r="BUT908" t="s">
        <v>3143</v>
      </c>
      <c r="BUU908" t="s">
        <v>3245</v>
      </c>
      <c r="BUV908" t="s">
        <v>2455</v>
      </c>
      <c r="BUY908" t="s">
        <v>2259</v>
      </c>
      <c r="BVD908" t="s">
        <v>2555</v>
      </c>
      <c r="BVE908" t="s">
        <v>2425</v>
      </c>
      <c r="BVF908" t="s">
        <v>2799</v>
      </c>
      <c r="BVG908" t="s">
        <v>2721</v>
      </c>
      <c r="BVH908" t="s">
        <v>2893</v>
      </c>
      <c r="BVK908" t="s">
        <v>3081</v>
      </c>
      <c r="BVP908" t="s">
        <v>2479</v>
      </c>
      <c r="BVQ908" t="s">
        <v>2479</v>
      </c>
      <c r="BVR908" t="s">
        <v>2479</v>
      </c>
      <c r="BVS908" t="s">
        <v>2479</v>
      </c>
      <c r="BVT908" t="s">
        <v>2479</v>
      </c>
      <c r="BVW908" t="s">
        <v>2985</v>
      </c>
      <c r="BWB908" t="s">
        <v>2445</v>
      </c>
      <c r="BWC908" t="s">
        <v>2976</v>
      </c>
      <c r="BWD908" t="s">
        <v>2765</v>
      </c>
      <c r="BWE908" t="s">
        <v>2531</v>
      </c>
      <c r="BWF908" t="s">
        <v>2894</v>
      </c>
      <c r="BWI908" t="s">
        <v>3155</v>
      </c>
      <c r="BWN908" t="s">
        <v>3008</v>
      </c>
      <c r="BWO908" t="s">
        <v>3088</v>
      </c>
      <c r="BWP908" t="s">
        <v>2997</v>
      </c>
      <c r="BWQ908" t="s">
        <v>3088</v>
      </c>
      <c r="BWR908" t="s">
        <v>3143</v>
      </c>
      <c r="BWU908" t="s">
        <v>2879</v>
      </c>
      <c r="BWZ908" t="s">
        <v>2646</v>
      </c>
      <c r="BXA908" t="s">
        <v>2261</v>
      </c>
      <c r="BXB908" t="s">
        <v>2632</v>
      </c>
      <c r="BXC908" t="s">
        <v>2632</v>
      </c>
      <c r="BXD908" t="s">
        <v>2552</v>
      </c>
    </row>
    <row r="909" spans="1:1020 1030:2052" x14ac:dyDescent="0.15">
      <c r="A909" t="s">
        <v>4269</v>
      </c>
      <c r="FU909" t="s">
        <v>3748</v>
      </c>
      <c r="FV909" t="s">
        <v>3697</v>
      </c>
      <c r="FW909" t="s">
        <v>3822</v>
      </c>
      <c r="FX909" t="s">
        <v>3822</v>
      </c>
      <c r="JQ909" t="s">
        <v>4202</v>
      </c>
      <c r="RM909" t="s">
        <v>3005</v>
      </c>
      <c r="RY909" t="s">
        <v>2720</v>
      </c>
      <c r="SK909" t="s">
        <v>2479</v>
      </c>
      <c r="SW909" t="s">
        <v>2937</v>
      </c>
      <c r="TI909" t="s">
        <v>2863</v>
      </c>
      <c r="TU909" t="s">
        <v>2808</v>
      </c>
      <c r="BSK909" t="s">
        <v>2382</v>
      </c>
      <c r="BSL909" t="s">
        <v>2586</v>
      </c>
      <c r="BSM909" t="s">
        <v>2601</v>
      </c>
      <c r="BSN909" t="s">
        <v>2897</v>
      </c>
      <c r="BSW909" t="s">
        <v>2479</v>
      </c>
      <c r="BSX909" t="s">
        <v>2479</v>
      </c>
      <c r="BSY909" t="s">
        <v>2479</v>
      </c>
      <c r="BSZ909" t="s">
        <v>2479</v>
      </c>
      <c r="BTI909" t="s">
        <v>2479</v>
      </c>
      <c r="BTJ909" t="s">
        <v>2555</v>
      </c>
      <c r="BTK909" t="s">
        <v>2873</v>
      </c>
      <c r="BTL909" t="s">
        <v>2479</v>
      </c>
      <c r="BTU909" t="s">
        <v>2479</v>
      </c>
      <c r="BTV909" t="s">
        <v>2792</v>
      </c>
      <c r="BTW909" t="s">
        <v>2771</v>
      </c>
      <c r="BTX909" t="s">
        <v>3033</v>
      </c>
      <c r="BUG909" t="s">
        <v>2214</v>
      </c>
      <c r="BUH909" t="s">
        <v>2492</v>
      </c>
      <c r="BUI909" t="s">
        <v>2492</v>
      </c>
      <c r="BUJ909" t="s">
        <v>2349</v>
      </c>
    </row>
    <row r="910" spans="1:1020 1030:2052" x14ac:dyDescent="0.15">
      <c r="A910" t="s">
        <v>4270</v>
      </c>
      <c r="J910" t="s">
        <v>2777</v>
      </c>
      <c r="K910" t="s">
        <v>2779</v>
      </c>
      <c r="L910" t="s">
        <v>2779</v>
      </c>
      <c r="AH910" t="s">
        <v>2777</v>
      </c>
      <c r="AI910" t="s">
        <v>2313</v>
      </c>
      <c r="AJ910" t="s">
        <v>2777</v>
      </c>
      <c r="AT910" t="s">
        <v>3138</v>
      </c>
      <c r="AU910" t="s">
        <v>2777</v>
      </c>
      <c r="AV910" t="s">
        <v>2777</v>
      </c>
      <c r="BG910" t="s">
        <v>2159</v>
      </c>
      <c r="BH910">
        <f>35</f>
        <v>35</v>
      </c>
      <c r="BS910" t="s">
        <v>3403</v>
      </c>
      <c r="BT910" t="s">
        <v>3544</v>
      </c>
      <c r="CE910">
        <f>59</f>
        <v>59</v>
      </c>
      <c r="CF910" t="s">
        <v>2898</v>
      </c>
      <c r="CO910" t="s">
        <v>3167</v>
      </c>
      <c r="CP910" t="s">
        <v>3409</v>
      </c>
      <c r="CQ910" t="s">
        <v>3409</v>
      </c>
      <c r="CR910" t="s">
        <v>3410</v>
      </c>
      <c r="DC910" t="s">
        <v>3582</v>
      </c>
      <c r="DD910" t="s">
        <v>3689</v>
      </c>
      <c r="EA910" t="s">
        <v>3544</v>
      </c>
      <c r="EB910" t="s">
        <v>3582</v>
      </c>
      <c r="EM910" t="s">
        <v>3084</v>
      </c>
      <c r="EN910" t="s">
        <v>3403</v>
      </c>
      <c r="EX910" t="s">
        <v>2747</v>
      </c>
      <c r="EY910">
        <f>41</f>
        <v>41</v>
      </c>
      <c r="EZ910" t="s">
        <v>2161</v>
      </c>
      <c r="FJ910" t="s">
        <v>2779</v>
      </c>
      <c r="FK910" t="s">
        <v>2779</v>
      </c>
      <c r="FL910" t="s">
        <v>3111</v>
      </c>
      <c r="GH910" t="s">
        <v>2777</v>
      </c>
      <c r="GI910">
        <f>62</f>
        <v>62</v>
      </c>
      <c r="GJ910" t="s">
        <v>2777</v>
      </c>
      <c r="HG910">
        <f>34</f>
        <v>34</v>
      </c>
      <c r="HH910" t="s">
        <v>2723</v>
      </c>
      <c r="HR910" t="s">
        <v>3138</v>
      </c>
      <c r="HS910" t="s">
        <v>2777</v>
      </c>
      <c r="HT910">
        <f>89</f>
        <v>89</v>
      </c>
      <c r="IE910" t="s">
        <v>2445</v>
      </c>
      <c r="IF910" t="s">
        <v>2870</v>
      </c>
      <c r="IP910" t="s">
        <v>3544</v>
      </c>
      <c r="IQ910" t="s">
        <v>3544</v>
      </c>
      <c r="IR910" t="s">
        <v>3544</v>
      </c>
      <c r="JM910" t="s">
        <v>3560</v>
      </c>
      <c r="JN910" t="s">
        <v>3689</v>
      </c>
      <c r="JO910" t="s">
        <v>3689</v>
      </c>
      <c r="JP910" t="s">
        <v>3689</v>
      </c>
      <c r="JQ910" t="s">
        <v>4202</v>
      </c>
      <c r="KL910">
        <f>70</f>
        <v>70</v>
      </c>
      <c r="KM910" t="s">
        <v>2727</v>
      </c>
      <c r="KN910" t="s">
        <v>2779</v>
      </c>
      <c r="KW910" t="s">
        <v>3167</v>
      </c>
      <c r="KX910" t="s">
        <v>3085</v>
      </c>
      <c r="KY910" t="s">
        <v>3085</v>
      </c>
      <c r="KZ910" t="s">
        <v>3409</v>
      </c>
      <c r="LJ910" t="s">
        <v>2777</v>
      </c>
      <c r="LK910">
        <f>49</f>
        <v>49</v>
      </c>
      <c r="LL910" t="s">
        <v>2779</v>
      </c>
      <c r="MT910" t="s">
        <v>2777</v>
      </c>
      <c r="MU910">
        <f>24</f>
        <v>24</v>
      </c>
      <c r="MV910">
        <f>44</f>
        <v>44</v>
      </c>
      <c r="NS910" t="s">
        <v>2868</v>
      </c>
      <c r="NT910" t="s">
        <v>2827</v>
      </c>
      <c r="OD910" t="s">
        <v>2777</v>
      </c>
      <c r="OE910" t="s">
        <v>2545</v>
      </c>
      <c r="OF910">
        <f>83</f>
        <v>83</v>
      </c>
      <c r="OQ910">
        <f>25</f>
        <v>25</v>
      </c>
      <c r="OR910" t="s">
        <v>2868</v>
      </c>
      <c r="PB910" t="s">
        <v>3350</v>
      </c>
      <c r="PC910" t="s">
        <v>3350</v>
      </c>
      <c r="PD910" t="s">
        <v>3560</v>
      </c>
      <c r="PZ910" t="s">
        <v>2779</v>
      </c>
      <c r="QA910" t="s">
        <v>2779</v>
      </c>
      <c r="QB910">
        <f>97</f>
        <v>97</v>
      </c>
      <c r="RI910" t="s">
        <v>3045</v>
      </c>
      <c r="RJ910" t="s">
        <v>3023</v>
      </c>
      <c r="RK910" t="s">
        <v>2135</v>
      </c>
      <c r="RL910" t="s">
        <v>2998</v>
      </c>
      <c r="RM910" t="s">
        <v>2522</v>
      </c>
      <c r="RU910" t="s">
        <v>2862</v>
      </c>
      <c r="RV910" t="s">
        <v>2985</v>
      </c>
      <c r="RW910" t="s">
        <v>2795</v>
      </c>
      <c r="RX910" t="s">
        <v>2967</v>
      </c>
      <c r="RY910" t="s">
        <v>2966</v>
      </c>
      <c r="SG910" t="s">
        <v>2479</v>
      </c>
      <c r="SH910" t="s">
        <v>2479</v>
      </c>
      <c r="SI910" t="s">
        <v>2479</v>
      </c>
      <c r="SJ910" t="s">
        <v>2479</v>
      </c>
      <c r="SK910" t="s">
        <v>2479</v>
      </c>
      <c r="SS910" t="s">
        <v>2410</v>
      </c>
      <c r="ST910" t="s">
        <v>2877</v>
      </c>
      <c r="SU910" t="s">
        <v>2894</v>
      </c>
      <c r="SV910" t="s">
        <v>2812</v>
      </c>
      <c r="SW910" t="s">
        <v>2598</v>
      </c>
      <c r="TE910" t="s">
        <v>3008</v>
      </c>
      <c r="TF910" t="s">
        <v>2941</v>
      </c>
      <c r="TG910" t="s">
        <v>2939</v>
      </c>
      <c r="TH910" t="s">
        <v>2886</v>
      </c>
      <c r="TI910" t="s">
        <v>2939</v>
      </c>
      <c r="TQ910" t="s">
        <v>2284</v>
      </c>
      <c r="TR910" t="s">
        <v>2630</v>
      </c>
      <c r="TS910" t="s">
        <v>2372</v>
      </c>
      <c r="TT910" t="s">
        <v>2731</v>
      </c>
      <c r="TU910" t="s">
        <v>2420</v>
      </c>
      <c r="YH910" t="s">
        <v>3080</v>
      </c>
      <c r="YI910" t="s">
        <v>3006</v>
      </c>
      <c r="YJ910" t="s">
        <v>3054</v>
      </c>
      <c r="YT910" t="s">
        <v>3009</v>
      </c>
      <c r="YU910" t="s">
        <v>2550</v>
      </c>
      <c r="YV910" t="s">
        <v>2847</v>
      </c>
      <c r="ZF910" t="s">
        <v>2479</v>
      </c>
      <c r="ZG910" t="s">
        <v>2479</v>
      </c>
      <c r="ZH910" t="s">
        <v>2479</v>
      </c>
      <c r="ZR910" t="s">
        <v>2416</v>
      </c>
      <c r="ZS910" t="s">
        <v>2605</v>
      </c>
      <c r="ZT910" t="s">
        <v>2355</v>
      </c>
      <c r="AAD910" t="s">
        <v>2797</v>
      </c>
      <c r="AAE910" t="s">
        <v>2637</v>
      </c>
      <c r="AAF910" t="s">
        <v>3088</v>
      </c>
      <c r="AAP910" t="s">
        <v>2392</v>
      </c>
      <c r="AAQ910" t="s">
        <v>2884</v>
      </c>
      <c r="AAR910" t="s">
        <v>2602</v>
      </c>
      <c r="ABB910" t="s">
        <v>3024</v>
      </c>
      <c r="ABC910" t="s">
        <v>3047</v>
      </c>
      <c r="ABD910" t="s">
        <v>3014</v>
      </c>
      <c r="ABN910" t="s">
        <v>2450</v>
      </c>
      <c r="ABO910" t="s">
        <v>3025</v>
      </c>
      <c r="ABP910" t="s">
        <v>3015</v>
      </c>
      <c r="ABZ910" t="s">
        <v>2479</v>
      </c>
      <c r="ACA910" t="s">
        <v>2479</v>
      </c>
      <c r="ACB910" t="s">
        <v>2479</v>
      </c>
      <c r="ACL910" t="s">
        <v>2936</v>
      </c>
      <c r="ACM910" t="s">
        <v>2872</v>
      </c>
      <c r="ACN910" t="s">
        <v>2897</v>
      </c>
      <c r="ACX910" t="s">
        <v>3095</v>
      </c>
      <c r="ACY910" t="s">
        <v>2722</v>
      </c>
      <c r="ACZ910" t="s">
        <v>2911</v>
      </c>
      <c r="ADJ910" t="s">
        <v>2414</v>
      </c>
      <c r="ADK910" t="s">
        <v>2650</v>
      </c>
      <c r="ADL910" t="s">
        <v>2434</v>
      </c>
      <c r="ADW910" t="s">
        <v>3017</v>
      </c>
      <c r="ADX910" t="s">
        <v>3079</v>
      </c>
      <c r="AEI910" t="s">
        <v>3024</v>
      </c>
      <c r="AEJ910" t="s">
        <v>3087</v>
      </c>
      <c r="AEU910" t="s">
        <v>2479</v>
      </c>
      <c r="AEV910" t="s">
        <v>2479</v>
      </c>
      <c r="AFG910" t="s">
        <v>2764</v>
      </c>
      <c r="AFH910" t="s">
        <v>2550</v>
      </c>
      <c r="AFS910" t="s">
        <v>2900</v>
      </c>
      <c r="AFT910" t="s">
        <v>2721</v>
      </c>
      <c r="AGE910" t="s">
        <v>2584</v>
      </c>
      <c r="AGF910" t="s">
        <v>2690</v>
      </c>
      <c r="AGQ910" t="s">
        <v>2793</v>
      </c>
      <c r="AGR910" t="s">
        <v>3053</v>
      </c>
      <c r="AHC910" t="s">
        <v>2457</v>
      </c>
      <c r="AHD910" t="s">
        <v>3078</v>
      </c>
      <c r="AHO910" t="s">
        <v>2479</v>
      </c>
      <c r="AHP910" t="s">
        <v>2479</v>
      </c>
      <c r="AIA910" t="s">
        <v>2511</v>
      </c>
      <c r="AIB910" t="s">
        <v>2811</v>
      </c>
      <c r="AIM910" t="s">
        <v>2982</v>
      </c>
      <c r="AIN910" t="s">
        <v>2797</v>
      </c>
      <c r="AIY910" t="s">
        <v>2314</v>
      </c>
      <c r="AIZ910" t="s">
        <v>2613</v>
      </c>
      <c r="AJK910" t="s">
        <v>3007</v>
      </c>
      <c r="AJL910" t="s">
        <v>2133</v>
      </c>
      <c r="AJW910" t="s">
        <v>2816</v>
      </c>
      <c r="AJX910" t="s">
        <v>2451</v>
      </c>
      <c r="AKI910" t="s">
        <v>2479</v>
      </c>
      <c r="AKJ910" t="s">
        <v>2479</v>
      </c>
      <c r="AKU910" t="s">
        <v>2226</v>
      </c>
      <c r="AKV910" t="s">
        <v>2394</v>
      </c>
      <c r="ALG910" t="s">
        <v>2937</v>
      </c>
      <c r="ALH910" t="s">
        <v>2964</v>
      </c>
      <c r="ALS910" t="s">
        <v>2677</v>
      </c>
      <c r="ALT910" t="s">
        <v>2651</v>
      </c>
      <c r="AME910" t="s">
        <v>2868</v>
      </c>
      <c r="AMF910" t="s">
        <v>3035</v>
      </c>
      <c r="AMQ910" t="s">
        <v>2692</v>
      </c>
      <c r="AMR910" t="s">
        <v>2767</v>
      </c>
      <c r="ANC910" t="s">
        <v>2479</v>
      </c>
      <c r="AND910" t="s">
        <v>2479</v>
      </c>
      <c r="ANO910" t="s">
        <v>2939</v>
      </c>
      <c r="ANP910" t="s">
        <v>2945</v>
      </c>
      <c r="AOA910" t="s">
        <v>2463</v>
      </c>
      <c r="AOB910" t="s">
        <v>2907</v>
      </c>
      <c r="AOM910" t="s">
        <v>2140</v>
      </c>
      <c r="AON910" t="s">
        <v>2309</v>
      </c>
      <c r="BEP910" t="s">
        <v>2479</v>
      </c>
      <c r="BEQ910" t="s">
        <v>2281</v>
      </c>
      <c r="BER910" t="s">
        <v>2181</v>
      </c>
      <c r="BFB910" t="s">
        <v>2479</v>
      </c>
      <c r="BFC910" t="s">
        <v>2479</v>
      </c>
      <c r="BFD910" t="s">
        <v>2479</v>
      </c>
      <c r="BFN910" t="s">
        <v>2479</v>
      </c>
      <c r="BFO910" t="s">
        <v>2479</v>
      </c>
      <c r="BFP910" t="s">
        <v>2479</v>
      </c>
      <c r="BFZ910" t="s">
        <v>2479</v>
      </c>
      <c r="BGA910" t="s">
        <v>2198</v>
      </c>
      <c r="BGB910" t="s">
        <v>2479</v>
      </c>
      <c r="BGL910" t="s">
        <v>2479</v>
      </c>
      <c r="BGM910" t="s">
        <v>2214</v>
      </c>
      <c r="BGN910" t="s">
        <v>2479</v>
      </c>
      <c r="BGY910" t="s">
        <v>2376</v>
      </c>
      <c r="BGZ910" t="s">
        <v>2211</v>
      </c>
      <c r="BHK910" t="s">
        <v>2375</v>
      </c>
      <c r="BHL910" t="s">
        <v>2674</v>
      </c>
      <c r="BHV910" t="s">
        <v>2502</v>
      </c>
      <c r="BHW910" t="s">
        <v>2749</v>
      </c>
      <c r="BHX910" t="s">
        <v>2479</v>
      </c>
      <c r="BIH910" t="s">
        <v>2479</v>
      </c>
      <c r="BII910" t="s">
        <v>2314</v>
      </c>
      <c r="BIJ910" t="s">
        <v>2342</v>
      </c>
      <c r="BIT910" t="s">
        <v>2479</v>
      </c>
      <c r="BIU910" t="s">
        <v>2479</v>
      </c>
      <c r="BIV910" t="s">
        <v>2526</v>
      </c>
      <c r="BJE910" t="s">
        <v>3068</v>
      </c>
      <c r="BJF910" t="s">
        <v>3056</v>
      </c>
      <c r="BJG910" t="s">
        <v>2967</v>
      </c>
      <c r="BJH910" t="s">
        <v>2968</v>
      </c>
      <c r="BJQ910" t="s">
        <v>2862</v>
      </c>
      <c r="BJR910" t="s">
        <v>2985</v>
      </c>
      <c r="BJS910" t="s">
        <v>2795</v>
      </c>
      <c r="BJT910" t="s">
        <v>2967</v>
      </c>
      <c r="BKC910" t="s">
        <v>2479</v>
      </c>
      <c r="BKD910" t="s">
        <v>2479</v>
      </c>
      <c r="BKE910" t="s">
        <v>2479</v>
      </c>
      <c r="BKF910" t="s">
        <v>2479</v>
      </c>
      <c r="BKO910" t="s">
        <v>2410</v>
      </c>
      <c r="BKP910" t="s">
        <v>2877</v>
      </c>
      <c r="BKQ910" t="s">
        <v>2894</v>
      </c>
      <c r="BKR910" t="s">
        <v>2812</v>
      </c>
      <c r="BLA910" t="s">
        <v>2898</v>
      </c>
      <c r="BLB910" t="s">
        <v>2900</v>
      </c>
      <c r="BLC910" t="s">
        <v>2948</v>
      </c>
      <c r="BLD910" t="s">
        <v>2456</v>
      </c>
      <c r="BLM910" t="s">
        <v>2284</v>
      </c>
      <c r="BLN910" t="s">
        <v>2630</v>
      </c>
      <c r="BLO910" t="s">
        <v>2372</v>
      </c>
      <c r="BLP910" t="s">
        <v>2731</v>
      </c>
      <c r="BLY910" t="s">
        <v>3045</v>
      </c>
      <c r="BLZ910" t="s">
        <v>3023</v>
      </c>
      <c r="BMA910" t="s">
        <v>2135</v>
      </c>
      <c r="BMB910" t="s">
        <v>2998</v>
      </c>
      <c r="BMK910" t="s">
        <v>2862</v>
      </c>
      <c r="BML910" t="s">
        <v>2985</v>
      </c>
      <c r="BMM910" t="s">
        <v>2795</v>
      </c>
      <c r="BMN910" t="s">
        <v>2967</v>
      </c>
      <c r="BMW910" t="s">
        <v>2479</v>
      </c>
      <c r="BMX910" t="s">
        <v>2479</v>
      </c>
      <c r="BMY910" t="s">
        <v>2479</v>
      </c>
      <c r="BMZ910" t="s">
        <v>2479</v>
      </c>
      <c r="BNI910" t="s">
        <v>2262</v>
      </c>
      <c r="BNJ910" t="s">
        <v>2877</v>
      </c>
      <c r="BNK910" t="s">
        <v>2815</v>
      </c>
      <c r="BNL910" t="s">
        <v>2792</v>
      </c>
      <c r="BNU910" t="s">
        <v>3008</v>
      </c>
      <c r="BNV910" t="s">
        <v>2941</v>
      </c>
      <c r="BNW910" t="s">
        <v>2939</v>
      </c>
      <c r="BNX910" t="s">
        <v>2886</v>
      </c>
      <c r="BOG910" t="s">
        <v>2284</v>
      </c>
      <c r="BOH910" t="s">
        <v>2630</v>
      </c>
      <c r="BOI910" t="s">
        <v>2372</v>
      </c>
      <c r="BOJ910" t="s">
        <v>2731</v>
      </c>
      <c r="BOT910" t="s">
        <v>2479</v>
      </c>
      <c r="BOU910" t="s">
        <v>2310</v>
      </c>
      <c r="BOV910" t="s">
        <v>2479</v>
      </c>
      <c r="BPF910" t="s">
        <v>2479</v>
      </c>
      <c r="BPG910" t="s">
        <v>2479</v>
      </c>
      <c r="BPH910" t="s">
        <v>2733</v>
      </c>
      <c r="BPR910" t="s">
        <v>2375</v>
      </c>
      <c r="BPS910" t="s">
        <v>2198</v>
      </c>
      <c r="BPT910" t="s">
        <v>2194</v>
      </c>
      <c r="BQD910" t="s">
        <v>2479</v>
      </c>
      <c r="BQE910" t="s">
        <v>2479</v>
      </c>
      <c r="BQF910" t="s">
        <v>2479</v>
      </c>
      <c r="BQQ910" t="s">
        <v>2286</v>
      </c>
      <c r="BQR910" t="s">
        <v>2538</v>
      </c>
      <c r="BRC910" t="s">
        <v>2189</v>
      </c>
      <c r="BRD910" t="s">
        <v>2287</v>
      </c>
      <c r="BRO910" t="s">
        <v>2403</v>
      </c>
      <c r="BRP910" t="s">
        <v>2421</v>
      </c>
      <c r="BSA910" t="s">
        <v>2398</v>
      </c>
      <c r="BSB910" t="s">
        <v>2583</v>
      </c>
    </row>
    <row r="911" spans="1:1020 1030:2052" x14ac:dyDescent="0.15">
      <c r="A911" t="s">
        <v>4271</v>
      </c>
      <c r="V911" t="s">
        <v>3336</v>
      </c>
      <c r="W911" t="s">
        <v>3336</v>
      </c>
      <c r="AI911" t="s">
        <v>2545</v>
      </c>
      <c r="BG911" t="s">
        <v>2779</v>
      </c>
      <c r="BR911" t="s">
        <v>3544</v>
      </c>
      <c r="BS911" t="s">
        <v>3544</v>
      </c>
      <c r="CN911" t="s">
        <v>3968</v>
      </c>
      <c r="CO911" t="s">
        <v>3409</v>
      </c>
      <c r="CP911" t="s">
        <v>3410</v>
      </c>
      <c r="CQ911" t="s">
        <v>3336</v>
      </c>
      <c r="CR911" t="s">
        <v>3409</v>
      </c>
      <c r="DB911" t="s">
        <v>3582</v>
      </c>
      <c r="DC911" t="s">
        <v>3582</v>
      </c>
      <c r="DD911" t="s">
        <v>3689</v>
      </c>
      <c r="DE911" t="s">
        <v>3689</v>
      </c>
      <c r="DN911" t="s">
        <v>3084</v>
      </c>
      <c r="DO911" t="s">
        <v>3336</v>
      </c>
      <c r="DP911" t="s">
        <v>3084</v>
      </c>
      <c r="DZ911" t="s">
        <v>3544</v>
      </c>
      <c r="EA911" t="s">
        <v>3544</v>
      </c>
      <c r="EB911" t="s">
        <v>3350</v>
      </c>
      <c r="EC911" t="s">
        <v>3350</v>
      </c>
      <c r="EY911" t="s">
        <v>2779</v>
      </c>
      <c r="FK911" t="s">
        <v>3111</v>
      </c>
      <c r="FL911" t="s">
        <v>3582</v>
      </c>
      <c r="GJ911" t="s">
        <v>3111</v>
      </c>
      <c r="IP911" t="s">
        <v>3544</v>
      </c>
      <c r="IQ911" t="s">
        <v>3544</v>
      </c>
      <c r="IR911" t="s">
        <v>3544</v>
      </c>
      <c r="IS911" t="s">
        <v>3544</v>
      </c>
      <c r="JL911" t="s">
        <v>3582</v>
      </c>
      <c r="JM911" t="s">
        <v>3689</v>
      </c>
      <c r="JN911" t="s">
        <v>3689</v>
      </c>
      <c r="JO911" t="s">
        <v>3689</v>
      </c>
      <c r="JP911" t="s">
        <v>3689</v>
      </c>
      <c r="JQ911" t="s">
        <v>4202</v>
      </c>
      <c r="KV911" t="s">
        <v>3226</v>
      </c>
      <c r="KW911" t="s">
        <v>3409</v>
      </c>
      <c r="KX911" t="s">
        <v>3754</v>
      </c>
      <c r="KY911" t="s">
        <v>3354</v>
      </c>
      <c r="KZ911" t="s">
        <v>3085</v>
      </c>
      <c r="MU911" t="s">
        <v>3544</v>
      </c>
      <c r="MV911" t="s">
        <v>3111</v>
      </c>
      <c r="OE911" t="s">
        <v>3111</v>
      </c>
      <c r="OF911" t="s">
        <v>3560</v>
      </c>
      <c r="PB911" t="s">
        <v>3350</v>
      </c>
      <c r="PC911" t="s">
        <v>3582</v>
      </c>
      <c r="PD911" t="s">
        <v>3560</v>
      </c>
      <c r="PO911" t="s">
        <v>3544</v>
      </c>
      <c r="PP911" t="s">
        <v>3350</v>
      </c>
      <c r="QA911" t="s">
        <v>3084</v>
      </c>
      <c r="QB911" t="s">
        <v>3111</v>
      </c>
      <c r="RH911" t="s">
        <v>3091</v>
      </c>
      <c r="RI911" t="s">
        <v>3091</v>
      </c>
      <c r="RJ911" t="s">
        <v>3053</v>
      </c>
      <c r="RK911" t="s">
        <v>3047</v>
      </c>
      <c r="RL911" t="s">
        <v>2639</v>
      </c>
      <c r="RM911" t="s">
        <v>2978</v>
      </c>
      <c r="RT911" t="s">
        <v>3019</v>
      </c>
      <c r="RU911" t="s">
        <v>2986</v>
      </c>
      <c r="RV911" t="s">
        <v>3087</v>
      </c>
      <c r="RW911" t="s">
        <v>3001</v>
      </c>
      <c r="RX911" t="s">
        <v>2978</v>
      </c>
      <c r="RY911" t="s">
        <v>3008</v>
      </c>
      <c r="SF911" t="s">
        <v>2479</v>
      </c>
      <c r="SG911" t="s">
        <v>2479</v>
      </c>
      <c r="SH911" t="s">
        <v>2479</v>
      </c>
      <c r="SI911" t="s">
        <v>2479</v>
      </c>
      <c r="SJ911" t="s">
        <v>2479</v>
      </c>
      <c r="SK911" t="s">
        <v>2479</v>
      </c>
      <c r="SR911" t="s">
        <v>2968</v>
      </c>
      <c r="SS911" t="s">
        <v>2795</v>
      </c>
      <c r="ST911" t="s">
        <v>2978</v>
      </c>
      <c r="SU911" t="s">
        <v>2799</v>
      </c>
      <c r="SV911" t="s">
        <v>2891</v>
      </c>
      <c r="SW911" t="s">
        <v>2640</v>
      </c>
      <c r="TD911" t="s">
        <v>2893</v>
      </c>
      <c r="TE911" t="s">
        <v>2981</v>
      </c>
      <c r="TF911" t="s">
        <v>2997</v>
      </c>
      <c r="TG911" t="s">
        <v>2981</v>
      </c>
      <c r="TH911" t="s">
        <v>2954</v>
      </c>
      <c r="TI911" t="s">
        <v>2932</v>
      </c>
      <c r="TP911" t="s">
        <v>2765</v>
      </c>
      <c r="TQ911" t="s">
        <v>2809</v>
      </c>
      <c r="TR911" t="s">
        <v>2812</v>
      </c>
      <c r="TS911" t="s">
        <v>2324</v>
      </c>
      <c r="TT911" t="s">
        <v>2303</v>
      </c>
      <c r="TU911" t="s">
        <v>2319</v>
      </c>
      <c r="VN911" t="s">
        <v>3104</v>
      </c>
      <c r="VO911" t="s">
        <v>3129</v>
      </c>
      <c r="VZ911" t="s">
        <v>2446</v>
      </c>
      <c r="WA911" t="s">
        <v>2393</v>
      </c>
      <c r="WL911" t="s">
        <v>2479</v>
      </c>
      <c r="WM911" t="s">
        <v>2479</v>
      </c>
      <c r="WX911" t="s">
        <v>3069</v>
      </c>
      <c r="WY911" t="s">
        <v>2423</v>
      </c>
      <c r="XJ911" t="s">
        <v>2983</v>
      </c>
      <c r="XK911" t="s">
        <v>3012</v>
      </c>
      <c r="XV911" t="s">
        <v>2771</v>
      </c>
      <c r="XW911" t="s">
        <v>2847</v>
      </c>
      <c r="YH911" t="s">
        <v>2989</v>
      </c>
      <c r="YI911" t="s">
        <v>3043</v>
      </c>
      <c r="YJ911" t="s">
        <v>3030</v>
      </c>
      <c r="YK911" t="s">
        <v>2836</v>
      </c>
      <c r="YT911" t="s">
        <v>2956</v>
      </c>
      <c r="YU911" t="s">
        <v>2620</v>
      </c>
      <c r="YV911" t="s">
        <v>2873</v>
      </c>
      <c r="YW911" t="s">
        <v>2974</v>
      </c>
      <c r="ZF911" t="s">
        <v>2479</v>
      </c>
      <c r="ZG911" t="s">
        <v>2479</v>
      </c>
      <c r="ZH911" t="s">
        <v>2479</v>
      </c>
      <c r="ZI911" t="s">
        <v>2479</v>
      </c>
      <c r="ZR911" t="s">
        <v>3008</v>
      </c>
      <c r="ZS911" t="s">
        <v>2953</v>
      </c>
      <c r="ZT911" t="s">
        <v>2963</v>
      </c>
      <c r="ZU911" t="s">
        <v>2463</v>
      </c>
      <c r="AAD911" t="s">
        <v>2927</v>
      </c>
      <c r="AAE911" t="s">
        <v>2968</v>
      </c>
      <c r="AAF911" t="s">
        <v>2838</v>
      </c>
      <c r="AAG911" t="s">
        <v>2892</v>
      </c>
      <c r="AAP911" t="s">
        <v>2586</v>
      </c>
      <c r="AAQ911" t="s">
        <v>2930</v>
      </c>
      <c r="AAR911" t="s">
        <v>2238</v>
      </c>
      <c r="AAS911" t="s">
        <v>2294</v>
      </c>
      <c r="ABB911" t="s">
        <v>3043</v>
      </c>
      <c r="ABC911" t="s">
        <v>3005</v>
      </c>
      <c r="ABD911" t="s">
        <v>3014</v>
      </c>
      <c r="ABN911" t="s">
        <v>2565</v>
      </c>
      <c r="ABO911" t="s">
        <v>3027</v>
      </c>
      <c r="ABP911" t="s">
        <v>2977</v>
      </c>
      <c r="ABZ911" t="s">
        <v>2479</v>
      </c>
      <c r="ACA911" t="s">
        <v>2479</v>
      </c>
      <c r="ACB911" t="s">
        <v>2479</v>
      </c>
      <c r="ACL911" t="s">
        <v>2987</v>
      </c>
      <c r="ACM911" t="s">
        <v>2940</v>
      </c>
      <c r="ACN911" t="s">
        <v>2953</v>
      </c>
      <c r="ACX911" t="s">
        <v>3056</v>
      </c>
      <c r="ACY911" t="s">
        <v>2424</v>
      </c>
      <c r="ACZ911" t="s">
        <v>2985</v>
      </c>
      <c r="ADJ911" t="s">
        <v>2806</v>
      </c>
      <c r="ADK911" t="s">
        <v>2707</v>
      </c>
      <c r="ADL911" t="s">
        <v>2809</v>
      </c>
      <c r="ADV911" t="s">
        <v>2522</v>
      </c>
      <c r="ADW911" t="s">
        <v>2989</v>
      </c>
      <c r="ADX911" t="s">
        <v>3053</v>
      </c>
      <c r="ADY911" t="s">
        <v>3012</v>
      </c>
      <c r="AEH911" t="s">
        <v>2937</v>
      </c>
      <c r="AEI911" t="s">
        <v>3093</v>
      </c>
      <c r="AEJ911" t="s">
        <v>2858</v>
      </c>
      <c r="AEK911" t="s">
        <v>2550</v>
      </c>
      <c r="AET911" t="s">
        <v>2479</v>
      </c>
      <c r="AEU911" t="s">
        <v>2479</v>
      </c>
      <c r="AEV911" t="s">
        <v>2479</v>
      </c>
      <c r="AEW911" t="s">
        <v>2479</v>
      </c>
      <c r="AFF911" t="s">
        <v>2965</v>
      </c>
      <c r="AFG911" t="s">
        <v>2965</v>
      </c>
      <c r="AFH911" t="s">
        <v>2838</v>
      </c>
      <c r="AFI911" t="s">
        <v>2978</v>
      </c>
      <c r="AFR911" t="s">
        <v>2985</v>
      </c>
      <c r="AFS911" t="s">
        <v>3053</v>
      </c>
      <c r="AFT911" t="s">
        <v>2998</v>
      </c>
      <c r="AFU911" t="s">
        <v>3001</v>
      </c>
      <c r="AGD911" t="s">
        <v>2609</v>
      </c>
      <c r="AGE911" t="s">
        <v>2824</v>
      </c>
      <c r="AGF911" t="s">
        <v>3032</v>
      </c>
      <c r="AGG911" t="s">
        <v>2904</v>
      </c>
      <c r="AGP911" t="s">
        <v>3069</v>
      </c>
      <c r="AGQ911" t="s">
        <v>3024</v>
      </c>
      <c r="AGR911" t="s">
        <v>3006</v>
      </c>
      <c r="AGS911" t="s">
        <v>3013</v>
      </c>
      <c r="AHB911" t="s">
        <v>2984</v>
      </c>
      <c r="AHC911" t="s">
        <v>2958</v>
      </c>
      <c r="AHD911" t="s">
        <v>2956</v>
      </c>
      <c r="AHE911" t="s">
        <v>2939</v>
      </c>
      <c r="AHN911" t="s">
        <v>2479</v>
      </c>
      <c r="AHO911" t="s">
        <v>2479</v>
      </c>
      <c r="AHP911" t="s">
        <v>2479</v>
      </c>
      <c r="AHQ911" t="s">
        <v>2479</v>
      </c>
      <c r="AHZ911" t="s">
        <v>2522</v>
      </c>
      <c r="AIA911" t="s">
        <v>2795</v>
      </c>
      <c r="AIB911" t="s">
        <v>2978</v>
      </c>
      <c r="AIC911" t="s">
        <v>2722</v>
      </c>
      <c r="AIL911" t="s">
        <v>2520</v>
      </c>
      <c r="AIM911" t="s">
        <v>2424</v>
      </c>
      <c r="AIN911" t="s">
        <v>3018</v>
      </c>
      <c r="AIO911" t="s">
        <v>2966</v>
      </c>
      <c r="AIX911" t="s">
        <v>2974</v>
      </c>
      <c r="AIY911" t="s">
        <v>2441</v>
      </c>
      <c r="AIZ911" t="s">
        <v>2766</v>
      </c>
      <c r="AJA911" t="s">
        <v>2408</v>
      </c>
      <c r="AJJ911" t="s">
        <v>2515</v>
      </c>
      <c r="AJK911" t="s">
        <v>2423</v>
      </c>
      <c r="AJV911" t="s">
        <v>2966</v>
      </c>
      <c r="AJW911" t="s">
        <v>2898</v>
      </c>
      <c r="AKH911" t="s">
        <v>2479</v>
      </c>
      <c r="AKI911" t="s">
        <v>2479</v>
      </c>
      <c r="AKT911" t="s">
        <v>2964</v>
      </c>
      <c r="AKU911" t="s">
        <v>2799</v>
      </c>
      <c r="ALF911" t="s">
        <v>2984</v>
      </c>
      <c r="ALG911" t="s">
        <v>2521</v>
      </c>
      <c r="ALR911" t="s">
        <v>2410</v>
      </c>
      <c r="ALS911" t="s">
        <v>2764</v>
      </c>
      <c r="AOY911" t="s">
        <v>3018</v>
      </c>
      <c r="AOZ911" t="s">
        <v>3054</v>
      </c>
      <c r="APK911" t="s">
        <v>2950</v>
      </c>
      <c r="APL911" t="s">
        <v>2699</v>
      </c>
      <c r="APW911" t="s">
        <v>2479</v>
      </c>
      <c r="APX911" t="s">
        <v>2479</v>
      </c>
      <c r="AQI911" t="s">
        <v>3001</v>
      </c>
      <c r="AQJ911" t="s">
        <v>2912</v>
      </c>
      <c r="AQU911" t="s">
        <v>2969</v>
      </c>
      <c r="AQV911" t="s">
        <v>2986</v>
      </c>
      <c r="ARG911" t="s">
        <v>2646</v>
      </c>
      <c r="ARH911" t="s">
        <v>2782</v>
      </c>
      <c r="AUL911" t="s">
        <v>2519</v>
      </c>
      <c r="AUM911" t="s">
        <v>3152</v>
      </c>
      <c r="AUN911" t="s">
        <v>2424</v>
      </c>
      <c r="AUX911" t="s">
        <v>2460</v>
      </c>
      <c r="AUY911" t="s">
        <v>2610</v>
      </c>
      <c r="AUZ911" t="s">
        <v>2806</v>
      </c>
      <c r="AVJ911" t="s">
        <v>2479</v>
      </c>
      <c r="AVK911" t="s">
        <v>2479</v>
      </c>
      <c r="AVL911" t="s">
        <v>2479</v>
      </c>
      <c r="AVV911" t="s">
        <v>2864</v>
      </c>
      <c r="AVW911" t="s">
        <v>2865</v>
      </c>
      <c r="AVX911" t="s">
        <v>2864</v>
      </c>
      <c r="AWH911" t="s">
        <v>2957</v>
      </c>
      <c r="AWI911" t="s">
        <v>2896</v>
      </c>
      <c r="AWJ911" t="s">
        <v>2878</v>
      </c>
      <c r="AWT911" t="s">
        <v>2914</v>
      </c>
      <c r="AWU911" t="s">
        <v>2553</v>
      </c>
      <c r="AWV911" t="s">
        <v>2434</v>
      </c>
      <c r="BEQ911" t="s">
        <v>2479</v>
      </c>
      <c r="BER911" t="s">
        <v>2479</v>
      </c>
      <c r="BGM911" t="s">
        <v>2495</v>
      </c>
      <c r="BGY911" t="s">
        <v>2479</v>
      </c>
      <c r="BII911" t="s">
        <v>2479</v>
      </c>
      <c r="BIJ911" t="s">
        <v>2479</v>
      </c>
      <c r="BIU911" t="s">
        <v>2479</v>
      </c>
      <c r="BIV911" t="s">
        <v>2479</v>
      </c>
      <c r="BJD911" t="s">
        <v>3018</v>
      </c>
      <c r="BJE911" t="s">
        <v>2135</v>
      </c>
      <c r="BJF911" t="s">
        <v>2967</v>
      </c>
      <c r="BJG911" t="s">
        <v>2967</v>
      </c>
      <c r="BJH911" t="s">
        <v>2937</v>
      </c>
      <c r="BJP911" t="s">
        <v>3019</v>
      </c>
      <c r="BJQ911" t="s">
        <v>2986</v>
      </c>
      <c r="BJR911" t="s">
        <v>3087</v>
      </c>
      <c r="BJS911" t="s">
        <v>3001</v>
      </c>
      <c r="BJT911" t="s">
        <v>2978</v>
      </c>
      <c r="BKB911" t="s">
        <v>3971</v>
      </c>
      <c r="BKC911" t="s">
        <v>2479</v>
      </c>
      <c r="BKD911" t="s">
        <v>2479</v>
      </c>
      <c r="BKE911" t="s">
        <v>2479</v>
      </c>
      <c r="BKF911" t="s">
        <v>2479</v>
      </c>
      <c r="BKN911" t="s">
        <v>2968</v>
      </c>
      <c r="BKO911" t="s">
        <v>2795</v>
      </c>
      <c r="BKP911" t="s">
        <v>2978</v>
      </c>
      <c r="BKQ911" t="s">
        <v>2799</v>
      </c>
      <c r="BKR911" t="s">
        <v>2891</v>
      </c>
      <c r="BKZ911" t="s">
        <v>2954</v>
      </c>
      <c r="BLA911" t="s">
        <v>2992</v>
      </c>
      <c r="BLB911" t="s">
        <v>2900</v>
      </c>
      <c r="BLC911" t="s">
        <v>2462</v>
      </c>
      <c r="BLD911" t="s">
        <v>2452</v>
      </c>
      <c r="BLL911" t="s">
        <v>2765</v>
      </c>
      <c r="BLM911" t="s">
        <v>2809</v>
      </c>
      <c r="BLN911" t="s">
        <v>2812</v>
      </c>
      <c r="BLO911" t="s">
        <v>2324</v>
      </c>
      <c r="BLP911" t="s">
        <v>2303</v>
      </c>
      <c r="BLX911" t="s">
        <v>3091</v>
      </c>
      <c r="BLY911" t="s">
        <v>3091</v>
      </c>
      <c r="BLZ911" t="s">
        <v>3053</v>
      </c>
      <c r="BMA911" t="s">
        <v>3047</v>
      </c>
      <c r="BMB911" t="s">
        <v>2639</v>
      </c>
      <c r="BMJ911" t="s">
        <v>3019</v>
      </c>
      <c r="BMK911" t="s">
        <v>2986</v>
      </c>
      <c r="BML911" t="s">
        <v>3087</v>
      </c>
      <c r="BMM911" t="s">
        <v>3001</v>
      </c>
      <c r="BMN911" t="s">
        <v>2978</v>
      </c>
      <c r="BMV911" t="s">
        <v>2479</v>
      </c>
      <c r="BMW911" t="s">
        <v>2479</v>
      </c>
      <c r="BMX911" t="s">
        <v>2479</v>
      </c>
      <c r="BMY911" t="s">
        <v>2479</v>
      </c>
      <c r="BMZ911" t="s">
        <v>2479</v>
      </c>
      <c r="BNH911" t="s">
        <v>2968</v>
      </c>
      <c r="BNI911" t="s">
        <v>2637</v>
      </c>
      <c r="BNJ911" t="s">
        <v>2797</v>
      </c>
      <c r="BNK911" t="s">
        <v>2798</v>
      </c>
      <c r="BNL911" t="s">
        <v>2865</v>
      </c>
      <c r="BNT911" t="s">
        <v>2893</v>
      </c>
      <c r="BNU911" t="s">
        <v>2981</v>
      </c>
      <c r="BNV911" t="s">
        <v>2997</v>
      </c>
      <c r="BNW911" t="s">
        <v>2981</v>
      </c>
      <c r="BNX911" t="s">
        <v>2954</v>
      </c>
      <c r="BOF911" t="s">
        <v>2765</v>
      </c>
      <c r="BOG911" t="s">
        <v>2809</v>
      </c>
      <c r="BOH911" t="s">
        <v>2812</v>
      </c>
      <c r="BOI911" t="s">
        <v>2324</v>
      </c>
      <c r="BOJ911" t="s">
        <v>2303</v>
      </c>
      <c r="BOV911" t="s">
        <v>2479</v>
      </c>
      <c r="BPS911" t="s">
        <v>2479</v>
      </c>
      <c r="BQE911" t="s">
        <v>2479</v>
      </c>
      <c r="BQF911" t="s">
        <v>2479</v>
      </c>
    </row>
    <row r="912" spans="1:1020 1030:2052" x14ac:dyDescent="0.15">
      <c r="A912" t="s">
        <v>4272</v>
      </c>
      <c r="AI912" t="s">
        <v>2779</v>
      </c>
      <c r="CQ912" t="s">
        <v>3336</v>
      </c>
      <c r="CR912" t="s">
        <v>3336</v>
      </c>
      <c r="IQ912" t="s">
        <v>3544</v>
      </c>
      <c r="IR912" t="s">
        <v>3544</v>
      </c>
      <c r="JO912" t="s">
        <v>3689</v>
      </c>
      <c r="JP912" t="s">
        <v>3689</v>
      </c>
      <c r="JQ912" t="s">
        <v>4202</v>
      </c>
      <c r="KM912" t="s">
        <v>3084</v>
      </c>
      <c r="KY912" t="s">
        <v>3354</v>
      </c>
      <c r="KZ912" t="s">
        <v>3402</v>
      </c>
      <c r="MU912" t="s">
        <v>2779</v>
      </c>
      <c r="NS912" t="s">
        <v>2777</v>
      </c>
      <c r="OE912" t="s">
        <v>3111</v>
      </c>
      <c r="PC912" t="s">
        <v>3582</v>
      </c>
      <c r="PD912" t="s">
        <v>3560</v>
      </c>
      <c r="QM912" t="s">
        <v>3410</v>
      </c>
      <c r="QN912" t="s">
        <v>3336</v>
      </c>
      <c r="RK912" t="s">
        <v>2423</v>
      </c>
      <c r="RL912" t="s">
        <v>2714</v>
      </c>
      <c r="RM912" t="s">
        <v>2423</v>
      </c>
      <c r="RW912" t="s">
        <v>2637</v>
      </c>
      <c r="RX912" t="s">
        <v>2956</v>
      </c>
      <c r="RY912" t="s">
        <v>2962</v>
      </c>
      <c r="SI912" t="s">
        <v>2479</v>
      </c>
      <c r="SJ912" t="s">
        <v>2479</v>
      </c>
      <c r="SK912" t="s">
        <v>2479</v>
      </c>
      <c r="SU912" t="s">
        <v>3082</v>
      </c>
      <c r="SV912" t="s">
        <v>2780</v>
      </c>
      <c r="SW912" t="s">
        <v>2824</v>
      </c>
      <c r="TG912" t="s">
        <v>2864</v>
      </c>
      <c r="TH912" t="s">
        <v>2964</v>
      </c>
      <c r="TI912" t="s">
        <v>2927</v>
      </c>
      <c r="TS912" t="s">
        <v>2853</v>
      </c>
      <c r="TT912" t="s">
        <v>3033</v>
      </c>
      <c r="TU912" t="s">
        <v>2817</v>
      </c>
      <c r="YI912" t="s">
        <v>2713</v>
      </c>
      <c r="YJ912" t="s">
        <v>2713</v>
      </c>
      <c r="YU912" t="s">
        <v>2921</v>
      </c>
      <c r="YV912" t="s">
        <v>2977</v>
      </c>
      <c r="ZG912" t="s">
        <v>2479</v>
      </c>
      <c r="ZH912" t="s">
        <v>2479</v>
      </c>
      <c r="ZS912" t="s">
        <v>2459</v>
      </c>
      <c r="ZT912" t="s">
        <v>2451</v>
      </c>
      <c r="AAE912" t="s">
        <v>2912</v>
      </c>
      <c r="AAF912" t="s">
        <v>2520</v>
      </c>
      <c r="AAQ912" t="s">
        <v>2395</v>
      </c>
      <c r="AAR912" t="s">
        <v>2393</v>
      </c>
      <c r="ABC912" t="s">
        <v>2793</v>
      </c>
      <c r="ABD912" t="s">
        <v>2513</v>
      </c>
      <c r="ABO912" t="s">
        <v>3059</v>
      </c>
      <c r="ABP912" t="s">
        <v>2517</v>
      </c>
      <c r="ACA912" t="s">
        <v>2479</v>
      </c>
      <c r="ACB912" t="s">
        <v>2479</v>
      </c>
      <c r="ACM912" t="s">
        <v>2976</v>
      </c>
      <c r="ACN912" t="s">
        <v>2850</v>
      </c>
      <c r="ACY912" t="s">
        <v>2968</v>
      </c>
      <c r="ACZ912" t="s">
        <v>3053</v>
      </c>
      <c r="ADK912" t="s">
        <v>2977</v>
      </c>
      <c r="ADL912" t="s">
        <v>2621</v>
      </c>
      <c r="BEQ912" t="s">
        <v>2479</v>
      </c>
      <c r="BGM912" t="s">
        <v>2479</v>
      </c>
      <c r="BHW912" t="s">
        <v>2479</v>
      </c>
      <c r="BII912" t="s">
        <v>2479</v>
      </c>
      <c r="BJG912" t="s">
        <v>3057</v>
      </c>
      <c r="BJH912" t="s">
        <v>3023</v>
      </c>
      <c r="BJS912" t="s">
        <v>2637</v>
      </c>
      <c r="BJT912" t="s">
        <v>2956</v>
      </c>
      <c r="BKE912" t="s">
        <v>2479</v>
      </c>
      <c r="BKF912" t="s">
        <v>2479</v>
      </c>
      <c r="BKQ912" t="s">
        <v>3082</v>
      </c>
      <c r="BKR912" t="s">
        <v>2780</v>
      </c>
      <c r="BLC912" t="s">
        <v>2935</v>
      </c>
      <c r="BLD912" t="s">
        <v>2941</v>
      </c>
      <c r="BLO912" t="s">
        <v>2853</v>
      </c>
      <c r="BLP912" t="s">
        <v>3033</v>
      </c>
      <c r="BMA912" t="s">
        <v>2423</v>
      </c>
      <c r="BMB912" t="s">
        <v>2714</v>
      </c>
      <c r="BMM912" t="s">
        <v>2637</v>
      </c>
      <c r="BMN912" t="s">
        <v>2956</v>
      </c>
      <c r="BMY912" t="s">
        <v>2479</v>
      </c>
      <c r="BMZ912" t="s">
        <v>2479</v>
      </c>
      <c r="BNK912" t="s">
        <v>3022</v>
      </c>
      <c r="BNL912" t="s">
        <v>2440</v>
      </c>
      <c r="BNW912" t="s">
        <v>2864</v>
      </c>
      <c r="BNX912" t="s">
        <v>2964</v>
      </c>
      <c r="BOI912" t="s">
        <v>2853</v>
      </c>
      <c r="BOJ912" t="s">
        <v>3033</v>
      </c>
      <c r="BQQ912" t="s">
        <v>2479</v>
      </c>
      <c r="BUU912" t="s">
        <v>2996</v>
      </c>
      <c r="BUV912" t="s">
        <v>3056</v>
      </c>
      <c r="BVG912" t="s">
        <v>2637</v>
      </c>
      <c r="BVH912" t="s">
        <v>2956</v>
      </c>
      <c r="BVS912" t="s">
        <v>2479</v>
      </c>
      <c r="BVT912" t="s">
        <v>2479</v>
      </c>
      <c r="BWE912" t="s">
        <v>3082</v>
      </c>
      <c r="BWF912" t="s">
        <v>2780</v>
      </c>
      <c r="BWQ912" t="s">
        <v>2901</v>
      </c>
      <c r="BWR912" t="s">
        <v>2913</v>
      </c>
      <c r="BXC912" t="s">
        <v>2853</v>
      </c>
      <c r="BXD912" t="s">
        <v>3033</v>
      </c>
    </row>
    <row r="913" spans="1:1008 1090:2124" x14ac:dyDescent="0.15">
      <c r="A913" t="s">
        <v>4273</v>
      </c>
      <c r="L913" t="s">
        <v>3336</v>
      </c>
      <c r="AH913" t="s">
        <v>2777</v>
      </c>
      <c r="AI913" t="s">
        <v>3084</v>
      </c>
      <c r="AJ913" t="s">
        <v>3084</v>
      </c>
      <c r="CO913">
        <f>185</f>
        <v>185</v>
      </c>
      <c r="CP913" t="s">
        <v>3167</v>
      </c>
      <c r="CQ913" t="s">
        <v>3409</v>
      </c>
      <c r="CR913" t="s">
        <v>3336</v>
      </c>
      <c r="DB913" t="s">
        <v>3350</v>
      </c>
      <c r="DC913" t="s">
        <v>3582</v>
      </c>
      <c r="DD913" t="s">
        <v>3560</v>
      </c>
      <c r="FJ913" t="s">
        <v>3295</v>
      </c>
      <c r="FK913" t="s">
        <v>3111</v>
      </c>
      <c r="FL913" t="s">
        <v>3084</v>
      </c>
      <c r="JM913" t="s">
        <v>3350</v>
      </c>
      <c r="JN913" t="s">
        <v>3560</v>
      </c>
      <c r="JO913" t="s">
        <v>3689</v>
      </c>
      <c r="JP913" t="s">
        <v>3689</v>
      </c>
      <c r="JQ913" t="s">
        <v>4202</v>
      </c>
      <c r="KW913" t="s">
        <v>3167</v>
      </c>
      <c r="KX913" t="s">
        <v>3167</v>
      </c>
      <c r="KY913" t="s">
        <v>3410</v>
      </c>
      <c r="KZ913" t="s">
        <v>3354</v>
      </c>
      <c r="MT913" t="s">
        <v>3295</v>
      </c>
      <c r="MU913" t="s">
        <v>3544</v>
      </c>
      <c r="MV913" t="s">
        <v>3350</v>
      </c>
      <c r="OF913" t="s">
        <v>3560</v>
      </c>
      <c r="PB913" t="s">
        <v>3350</v>
      </c>
      <c r="PC913" t="s">
        <v>3582</v>
      </c>
      <c r="PD913" t="s">
        <v>3560</v>
      </c>
      <c r="QK913" t="s">
        <v>3624</v>
      </c>
      <c r="QL913" t="s">
        <v>3167</v>
      </c>
      <c r="QM913" t="s">
        <v>3409</v>
      </c>
      <c r="QN913" t="s">
        <v>3410</v>
      </c>
      <c r="RI913" t="s">
        <v>3045</v>
      </c>
      <c r="RJ913" t="s">
        <v>3095</v>
      </c>
      <c r="RK913" t="s">
        <v>2519</v>
      </c>
      <c r="RL913" t="s">
        <v>2967</v>
      </c>
      <c r="RM913" t="s">
        <v>2984</v>
      </c>
      <c r="RU913" t="s">
        <v>2853</v>
      </c>
      <c r="RV913" t="s">
        <v>2890</v>
      </c>
      <c r="RW913" t="s">
        <v>2963</v>
      </c>
      <c r="RX913" t="s">
        <v>3021</v>
      </c>
      <c r="RY913" t="s">
        <v>3143</v>
      </c>
      <c r="SG913" t="s">
        <v>2479</v>
      </c>
      <c r="SH913" t="s">
        <v>2479</v>
      </c>
      <c r="SI913" t="s">
        <v>2479</v>
      </c>
      <c r="SJ913" t="s">
        <v>2479</v>
      </c>
      <c r="SK913" t="s">
        <v>2479</v>
      </c>
      <c r="SS913" t="s">
        <v>2909</v>
      </c>
      <c r="ST913" t="s">
        <v>2456</v>
      </c>
      <c r="SU913" t="s">
        <v>2444</v>
      </c>
      <c r="SV913" t="s">
        <v>2908</v>
      </c>
      <c r="SW913" t="s">
        <v>3040</v>
      </c>
      <c r="TE913" t="s">
        <v>2907</v>
      </c>
      <c r="TF913" t="s">
        <v>2452</v>
      </c>
      <c r="TG913" t="s">
        <v>2457</v>
      </c>
      <c r="TH913" t="s">
        <v>2997</v>
      </c>
      <c r="TI913" t="s">
        <v>3008</v>
      </c>
      <c r="TQ913" t="s">
        <v>2707</v>
      </c>
      <c r="TR913" t="s">
        <v>2266</v>
      </c>
      <c r="TS913" t="s">
        <v>2763</v>
      </c>
      <c r="TT913" t="s">
        <v>2565</v>
      </c>
      <c r="TU913" t="s">
        <v>2774</v>
      </c>
      <c r="ABB913" t="s">
        <v>3005</v>
      </c>
      <c r="ABC913" t="s">
        <v>2999</v>
      </c>
      <c r="ABD913" t="s">
        <v>3013</v>
      </c>
      <c r="ABN913" t="s">
        <v>2719</v>
      </c>
      <c r="ABO913" t="s">
        <v>3008</v>
      </c>
      <c r="ABP913" t="s">
        <v>2893</v>
      </c>
      <c r="ABZ913" t="s">
        <v>2479</v>
      </c>
      <c r="ACA913" t="s">
        <v>2479</v>
      </c>
      <c r="ACB913" t="s">
        <v>2479</v>
      </c>
      <c r="ACL913" t="s">
        <v>2905</v>
      </c>
      <c r="ACM913" t="s">
        <v>2444</v>
      </c>
      <c r="ACN913" t="s">
        <v>3027</v>
      </c>
      <c r="ACX913" t="s">
        <v>3087</v>
      </c>
      <c r="ACY913" t="s">
        <v>2984</v>
      </c>
      <c r="ACZ913" t="s">
        <v>3071</v>
      </c>
      <c r="ADJ913" t="s">
        <v>2621</v>
      </c>
      <c r="ADK913" t="s">
        <v>2675</v>
      </c>
      <c r="ADL913" t="s">
        <v>2850</v>
      </c>
      <c r="AGP913" t="s">
        <v>3020</v>
      </c>
      <c r="AGQ913" t="s">
        <v>3054</v>
      </c>
      <c r="AGR913" t="s">
        <v>3045</v>
      </c>
      <c r="AHB913" t="s">
        <v>2450</v>
      </c>
      <c r="AHC913" t="s">
        <v>2961</v>
      </c>
      <c r="AHD913" t="s">
        <v>2463</v>
      </c>
      <c r="AHN913" t="s">
        <v>2479</v>
      </c>
      <c r="AHO913" t="s">
        <v>2479</v>
      </c>
      <c r="AHP913" t="s">
        <v>2479</v>
      </c>
      <c r="AHZ913" t="s">
        <v>2667</v>
      </c>
      <c r="AIA913" t="s">
        <v>2451</v>
      </c>
      <c r="AIB913" t="s">
        <v>2443</v>
      </c>
      <c r="AIL913" t="s">
        <v>2911</v>
      </c>
      <c r="AIM913" t="s">
        <v>2722</v>
      </c>
      <c r="AIN913" t="s">
        <v>2980</v>
      </c>
      <c r="AIX913" t="s">
        <v>2529</v>
      </c>
      <c r="AIY913" t="s">
        <v>2771</v>
      </c>
      <c r="AIZ913" t="s">
        <v>2752</v>
      </c>
      <c r="BEP913" t="s">
        <v>2479</v>
      </c>
      <c r="BEQ913" t="s">
        <v>2479</v>
      </c>
      <c r="BER913" t="s">
        <v>2479</v>
      </c>
      <c r="BFD913" t="s">
        <v>2479</v>
      </c>
      <c r="BGL913" t="s">
        <v>2479</v>
      </c>
      <c r="BGM913" t="s">
        <v>2479</v>
      </c>
      <c r="BGN913" t="s">
        <v>2479</v>
      </c>
      <c r="BIJ913" t="s">
        <v>2479</v>
      </c>
      <c r="BJE913" t="s">
        <v>3087</v>
      </c>
      <c r="BJF913" t="s">
        <v>2522</v>
      </c>
      <c r="BJG913" t="s">
        <v>2893</v>
      </c>
      <c r="BJH913" t="s">
        <v>2964</v>
      </c>
      <c r="BJQ913" t="s">
        <v>2853</v>
      </c>
      <c r="BJR913" t="s">
        <v>2890</v>
      </c>
      <c r="BJS913" t="s">
        <v>2963</v>
      </c>
      <c r="BJT913" t="s">
        <v>3021</v>
      </c>
      <c r="BKC913" t="s">
        <v>3059</v>
      </c>
      <c r="BKD913" t="s">
        <v>2479</v>
      </c>
      <c r="BKE913" t="s">
        <v>2479</v>
      </c>
      <c r="BKF913" t="s">
        <v>2479</v>
      </c>
      <c r="BKO913" t="s">
        <v>2909</v>
      </c>
      <c r="BKP913" t="s">
        <v>2456</v>
      </c>
      <c r="BKQ913" t="s">
        <v>2444</v>
      </c>
      <c r="BKR913" t="s">
        <v>2908</v>
      </c>
      <c r="BLA913" t="s">
        <v>3143</v>
      </c>
      <c r="BLB913" t="s">
        <v>2440</v>
      </c>
      <c r="BLC913" t="s">
        <v>2938</v>
      </c>
      <c r="BLD913" t="s">
        <v>2943</v>
      </c>
      <c r="BLM913" t="s">
        <v>2707</v>
      </c>
      <c r="BLN913" t="s">
        <v>2266</v>
      </c>
      <c r="BLO913" t="s">
        <v>2763</v>
      </c>
      <c r="BLP913" t="s">
        <v>2565</v>
      </c>
      <c r="BLY913" t="s">
        <v>3045</v>
      </c>
      <c r="BLZ913" t="s">
        <v>3095</v>
      </c>
      <c r="BMA913" t="s">
        <v>2519</v>
      </c>
      <c r="BMB913" t="s">
        <v>2967</v>
      </c>
      <c r="BMK913" t="s">
        <v>2853</v>
      </c>
      <c r="BML913" t="s">
        <v>2890</v>
      </c>
      <c r="BMM913" t="s">
        <v>2963</v>
      </c>
      <c r="BMN913" t="s">
        <v>3021</v>
      </c>
      <c r="BMW913" t="s">
        <v>2479</v>
      </c>
      <c r="BMX913" t="s">
        <v>2479</v>
      </c>
      <c r="BMY913" t="s">
        <v>2479</v>
      </c>
      <c r="BMZ913" t="s">
        <v>2479</v>
      </c>
      <c r="BNI913" t="s">
        <v>2453</v>
      </c>
      <c r="BNJ913" t="s">
        <v>2456</v>
      </c>
      <c r="BNK913" t="s">
        <v>2444</v>
      </c>
      <c r="BNL913" t="s">
        <v>2908</v>
      </c>
      <c r="BNU913" t="s">
        <v>2907</v>
      </c>
      <c r="BNV913" t="s">
        <v>2452</v>
      </c>
      <c r="BNW913" t="s">
        <v>2457</v>
      </c>
      <c r="BNX913" t="s">
        <v>2997</v>
      </c>
      <c r="BOG913" t="s">
        <v>2707</v>
      </c>
      <c r="BOH913" t="s">
        <v>2266</v>
      </c>
      <c r="BOI913" t="s">
        <v>2763</v>
      </c>
      <c r="BOJ913" t="s">
        <v>2565</v>
      </c>
      <c r="BQD913" t="s">
        <v>2479</v>
      </c>
      <c r="BQE913" t="s">
        <v>2479</v>
      </c>
      <c r="BQF913" t="s">
        <v>2479</v>
      </c>
      <c r="BUS913" t="s">
        <v>2828</v>
      </c>
      <c r="BUT913" t="s">
        <v>2961</v>
      </c>
      <c r="BUU913" t="s">
        <v>2457</v>
      </c>
      <c r="BUV913" t="s">
        <v>2942</v>
      </c>
      <c r="BVE913" t="s">
        <v>2853</v>
      </c>
      <c r="BVF913" t="s">
        <v>2890</v>
      </c>
      <c r="BVG913" t="s">
        <v>2963</v>
      </c>
      <c r="BVH913" t="s">
        <v>3021</v>
      </c>
      <c r="BVQ913" t="s">
        <v>2479</v>
      </c>
      <c r="BVR913" t="s">
        <v>2479</v>
      </c>
      <c r="BVS913" t="s">
        <v>2479</v>
      </c>
      <c r="BVT913" t="s">
        <v>2479</v>
      </c>
      <c r="BWC913" t="s">
        <v>2909</v>
      </c>
      <c r="BWD913" t="s">
        <v>2456</v>
      </c>
      <c r="BWE913" t="s">
        <v>2444</v>
      </c>
      <c r="BWF913" t="s">
        <v>2908</v>
      </c>
      <c r="BWO913" t="s">
        <v>2446</v>
      </c>
      <c r="BWP913" t="s">
        <v>2622</v>
      </c>
      <c r="BWQ913" t="s">
        <v>2450</v>
      </c>
      <c r="BWR913" t="s">
        <v>2442</v>
      </c>
      <c r="BXA913" t="s">
        <v>2707</v>
      </c>
      <c r="BXB913" t="s">
        <v>2266</v>
      </c>
      <c r="BXC913" t="s">
        <v>2763</v>
      </c>
      <c r="BXD913" t="s">
        <v>2565</v>
      </c>
    </row>
    <row r="914" spans="1:1008 1090:2124" x14ac:dyDescent="0.15">
      <c r="A914" t="s">
        <v>4274</v>
      </c>
      <c r="FK914" t="s">
        <v>2779</v>
      </c>
      <c r="FL914" t="s">
        <v>3084</v>
      </c>
      <c r="GI914" t="s">
        <v>3084</v>
      </c>
      <c r="GJ914" t="s">
        <v>3111</v>
      </c>
      <c r="IR914" t="s">
        <v>3544</v>
      </c>
      <c r="JP914" t="s">
        <v>3689</v>
      </c>
      <c r="JQ914" t="s">
        <v>4202</v>
      </c>
      <c r="KZ914" t="s">
        <v>3402</v>
      </c>
      <c r="MU914" t="s">
        <v>3084</v>
      </c>
      <c r="MV914" t="s">
        <v>3560</v>
      </c>
      <c r="OE914" t="s">
        <v>3111</v>
      </c>
      <c r="OF914" t="s">
        <v>3350</v>
      </c>
      <c r="QA914" t="s">
        <v>2779</v>
      </c>
      <c r="QB914" t="s">
        <v>3084</v>
      </c>
      <c r="RL914" t="s">
        <v>3069</v>
      </c>
      <c r="RM914" t="s">
        <v>3013</v>
      </c>
      <c r="RX914" t="s">
        <v>2934</v>
      </c>
      <c r="RY914" t="s">
        <v>2863</v>
      </c>
      <c r="SJ914" t="s">
        <v>2479</v>
      </c>
      <c r="SK914" t="s">
        <v>2479</v>
      </c>
      <c r="SV914" t="s">
        <v>2904</v>
      </c>
      <c r="SW914" t="s">
        <v>3028</v>
      </c>
      <c r="TH914" t="s">
        <v>2521</v>
      </c>
      <c r="TI914" t="s">
        <v>2987</v>
      </c>
      <c r="TT914" t="s">
        <v>2879</v>
      </c>
      <c r="TU914" t="s">
        <v>2810</v>
      </c>
      <c r="YJ914" t="s">
        <v>2713</v>
      </c>
      <c r="YV914" t="s">
        <v>2707</v>
      </c>
      <c r="ZH914" t="s">
        <v>2479</v>
      </c>
      <c r="ZT914" t="s">
        <v>2533</v>
      </c>
      <c r="AAF914" t="s">
        <v>2983</v>
      </c>
      <c r="AAR914" t="s">
        <v>2744</v>
      </c>
      <c r="BEQ914" t="s">
        <v>2479</v>
      </c>
      <c r="BER914" t="s">
        <v>2479</v>
      </c>
      <c r="BII914" t="s">
        <v>2479</v>
      </c>
      <c r="BIJ914" t="s">
        <v>2479</v>
      </c>
      <c r="BIU914" t="s">
        <v>2479</v>
      </c>
      <c r="BIV914" t="s">
        <v>2479</v>
      </c>
      <c r="BMB914" t="s">
        <v>3069</v>
      </c>
      <c r="BMN914" t="s">
        <v>2934</v>
      </c>
      <c r="BMZ914" t="s">
        <v>2479</v>
      </c>
      <c r="BNL914" t="s">
        <v>2903</v>
      </c>
      <c r="BNX914" t="s">
        <v>2521</v>
      </c>
      <c r="BOJ914" t="s">
        <v>2879</v>
      </c>
      <c r="BOU914" t="s">
        <v>2479</v>
      </c>
      <c r="BOV914" t="s">
        <v>2479</v>
      </c>
      <c r="BQE914" t="s">
        <v>2479</v>
      </c>
      <c r="BQF914" t="s">
        <v>2479</v>
      </c>
    </row>
    <row r="915" spans="1:1008 1090:2124" x14ac:dyDescent="0.15">
      <c r="A915" t="s">
        <v>4275</v>
      </c>
      <c r="JQ915" t="s">
        <v>4202</v>
      </c>
      <c r="LX915" t="s">
        <v>2930</v>
      </c>
      <c r="RM915" t="s">
        <v>3005</v>
      </c>
      <c r="RY915" t="s">
        <v>2897</v>
      </c>
      <c r="SK915" t="s">
        <v>2479</v>
      </c>
      <c r="SW915" t="s">
        <v>2599</v>
      </c>
      <c r="TI915" t="s">
        <v>2868</v>
      </c>
      <c r="TU915" t="s">
        <v>2813</v>
      </c>
      <c r="CAJ915" t="s">
        <v>2386</v>
      </c>
      <c r="CAV915" t="s">
        <v>3071</v>
      </c>
      <c r="CBH915" t="s">
        <v>2372</v>
      </c>
      <c r="CBT915" t="s">
        <v>2588</v>
      </c>
      <c r="CCF915" t="s">
        <v>3042</v>
      </c>
      <c r="CCR915" t="s">
        <v>2562</v>
      </c>
    </row>
    <row r="916" spans="1:1008 1090:2124" x14ac:dyDescent="0.15">
      <c r="A916" t="s">
        <v>4276</v>
      </c>
      <c r="JQ916" t="s">
        <v>4202</v>
      </c>
      <c r="RM916" t="s">
        <v>3020</v>
      </c>
      <c r="RY916" t="s">
        <v>3035</v>
      </c>
      <c r="SK916" t="s">
        <v>2479</v>
      </c>
      <c r="SW916" t="s">
        <v>2908</v>
      </c>
      <c r="TI916" t="s">
        <v>2964</v>
      </c>
      <c r="TU916" t="s">
        <v>2771</v>
      </c>
    </row>
    <row r="917" spans="1:1008 1090:2124" x14ac:dyDescent="0.15">
      <c r="A917" t="s">
        <v>4277</v>
      </c>
      <c r="J917" t="s">
        <v>3138</v>
      </c>
      <c r="K917" t="s">
        <v>3295</v>
      </c>
      <c r="L917" t="s">
        <v>3336</v>
      </c>
      <c r="AH917" t="s">
        <v>3295</v>
      </c>
      <c r="AI917" t="s">
        <v>3336</v>
      </c>
      <c r="AJ917" t="s">
        <v>3111</v>
      </c>
      <c r="AT917" t="s">
        <v>3138</v>
      </c>
      <c r="AU917" t="s">
        <v>3336</v>
      </c>
      <c r="CO917" t="s">
        <v>3754</v>
      </c>
      <c r="CP917" t="s">
        <v>3410</v>
      </c>
      <c r="CQ917" t="s">
        <v>3336</v>
      </c>
      <c r="CR917" t="s">
        <v>3336</v>
      </c>
      <c r="DB917" t="s">
        <v>3582</v>
      </c>
      <c r="DC917" t="s">
        <v>3582</v>
      </c>
      <c r="DD917" t="s">
        <v>3689</v>
      </c>
      <c r="EA917" t="s">
        <v>3544</v>
      </c>
      <c r="EB917" t="s">
        <v>3582</v>
      </c>
      <c r="EX917" t="s">
        <v>3138</v>
      </c>
      <c r="EY917" t="s">
        <v>3336</v>
      </c>
      <c r="EZ917" t="s">
        <v>3544</v>
      </c>
      <c r="FJ917" t="s">
        <v>3295</v>
      </c>
      <c r="FK917" t="s">
        <v>3111</v>
      </c>
      <c r="FL917" t="s">
        <v>3350</v>
      </c>
      <c r="GH917" t="s">
        <v>3138</v>
      </c>
      <c r="GI917" t="s">
        <v>3336</v>
      </c>
      <c r="GJ917" t="s">
        <v>3544</v>
      </c>
      <c r="HH917" t="s">
        <v>3336</v>
      </c>
      <c r="HR917" t="s">
        <v>3138</v>
      </c>
      <c r="HS917" t="s">
        <v>3295</v>
      </c>
      <c r="HT917" t="s">
        <v>3336</v>
      </c>
      <c r="IE917" t="s">
        <v>3138</v>
      </c>
      <c r="IF917" t="s">
        <v>3084</v>
      </c>
      <c r="JM917" t="s">
        <v>3689</v>
      </c>
      <c r="JN917" t="s">
        <v>3689</v>
      </c>
      <c r="JO917" t="s">
        <v>3689</v>
      </c>
      <c r="JP917" t="s">
        <v>3689</v>
      </c>
      <c r="JQ917" t="s">
        <v>4202</v>
      </c>
      <c r="KL917" t="s">
        <v>3295</v>
      </c>
      <c r="KM917" t="s">
        <v>3336</v>
      </c>
      <c r="KN917" t="s">
        <v>3544</v>
      </c>
      <c r="KW917" t="s">
        <v>3754</v>
      </c>
      <c r="KX917" t="s">
        <v>3754</v>
      </c>
      <c r="KY917" t="s">
        <v>3402</v>
      </c>
      <c r="KZ917" t="s">
        <v>3402</v>
      </c>
      <c r="LJ917" t="s">
        <v>3138</v>
      </c>
      <c r="LK917" t="s">
        <v>3336</v>
      </c>
      <c r="LL917" t="s">
        <v>3544</v>
      </c>
      <c r="MT917" t="s">
        <v>3295</v>
      </c>
      <c r="MU917" t="s">
        <v>3544</v>
      </c>
      <c r="MV917" t="s">
        <v>3560</v>
      </c>
      <c r="OD917" t="s">
        <v>3295</v>
      </c>
      <c r="OE917" t="s">
        <v>3544</v>
      </c>
      <c r="OF917" t="s">
        <v>3689</v>
      </c>
      <c r="OQ917" t="s">
        <v>3295</v>
      </c>
      <c r="OR917" t="s">
        <v>3336</v>
      </c>
      <c r="PC917" t="s">
        <v>3582</v>
      </c>
      <c r="PZ917" t="s">
        <v>3295</v>
      </c>
      <c r="QA917" t="s">
        <v>3544</v>
      </c>
      <c r="QB917" t="s">
        <v>3350</v>
      </c>
      <c r="QL917" t="s">
        <v>3295</v>
      </c>
      <c r="QM917" t="s">
        <v>3336</v>
      </c>
      <c r="QN917" t="s">
        <v>3336</v>
      </c>
      <c r="RI917" t="s">
        <v>2713</v>
      </c>
      <c r="RJ917" t="s">
        <v>2989</v>
      </c>
      <c r="RK917" t="s">
        <v>3091</v>
      </c>
      <c r="RL917" t="s">
        <v>3014</v>
      </c>
      <c r="RM917" t="s">
        <v>3066</v>
      </c>
      <c r="RU917" t="s">
        <v>2130</v>
      </c>
      <c r="RV917" t="s">
        <v>3185</v>
      </c>
      <c r="RW917" t="s">
        <v>3070</v>
      </c>
      <c r="RX917" t="s">
        <v>3005</v>
      </c>
      <c r="RY917" t="s">
        <v>2891</v>
      </c>
      <c r="SG917" t="s">
        <v>2479</v>
      </c>
      <c r="SH917" t="s">
        <v>2479</v>
      </c>
      <c r="SI917" t="s">
        <v>2479</v>
      </c>
      <c r="SJ917" t="s">
        <v>2479</v>
      </c>
      <c r="SK917" t="s">
        <v>2479</v>
      </c>
      <c r="SS917" t="s">
        <v>2623</v>
      </c>
      <c r="ST917" t="s">
        <v>2821</v>
      </c>
      <c r="SU917" t="s">
        <v>2623</v>
      </c>
      <c r="SV917" t="s">
        <v>2511</v>
      </c>
      <c r="SW917" t="s">
        <v>2259</v>
      </c>
      <c r="TE917" t="s">
        <v>2893</v>
      </c>
      <c r="TF917" t="s">
        <v>2799</v>
      </c>
      <c r="TG917" t="s">
        <v>2835</v>
      </c>
      <c r="TH917" t="s">
        <v>2961</v>
      </c>
      <c r="TI917" t="s">
        <v>2961</v>
      </c>
      <c r="TQ917" t="s">
        <v>2479</v>
      </c>
      <c r="TR917" t="s">
        <v>2894</v>
      </c>
      <c r="TS917" t="s">
        <v>3042</v>
      </c>
      <c r="TT917" t="s">
        <v>2872</v>
      </c>
      <c r="TU917" t="s">
        <v>2847</v>
      </c>
      <c r="ABC917" t="s">
        <v>3172</v>
      </c>
      <c r="ABO917" t="s">
        <v>3023</v>
      </c>
      <c r="ACA917" t="s">
        <v>2479</v>
      </c>
      <c r="ACM917" t="s">
        <v>2596</v>
      </c>
      <c r="ACY917" t="s">
        <v>2829</v>
      </c>
      <c r="ADK917" t="s">
        <v>3031</v>
      </c>
      <c r="ADW917" t="s">
        <v>2860</v>
      </c>
      <c r="ADX917" t="s">
        <v>2794</v>
      </c>
      <c r="AEI917" t="s">
        <v>3067</v>
      </c>
      <c r="AEJ917" t="s">
        <v>2522</v>
      </c>
      <c r="AEU917" t="s">
        <v>2479</v>
      </c>
      <c r="AEV917" t="s">
        <v>2479</v>
      </c>
      <c r="AFG917" t="s">
        <v>3115</v>
      </c>
      <c r="AFH917" t="s">
        <v>3093</v>
      </c>
      <c r="AFS917" t="s">
        <v>3005</v>
      </c>
      <c r="AFT917" t="s">
        <v>3045</v>
      </c>
      <c r="AGE917" t="s">
        <v>2450</v>
      </c>
      <c r="AGF917" t="s">
        <v>2451</v>
      </c>
      <c r="AGP917" t="s">
        <v>2513</v>
      </c>
      <c r="AGQ917" t="s">
        <v>2513</v>
      </c>
      <c r="AGR917" t="s">
        <v>3063</v>
      </c>
      <c r="AHB917" t="s">
        <v>3172</v>
      </c>
      <c r="AHC917" t="s">
        <v>2925</v>
      </c>
      <c r="AHD917" t="s">
        <v>3066</v>
      </c>
      <c r="AHN917" t="s">
        <v>2479</v>
      </c>
      <c r="AHO917" t="s">
        <v>2479</v>
      </c>
      <c r="AHP917" t="s">
        <v>2479</v>
      </c>
      <c r="AHZ917" t="s">
        <v>2802</v>
      </c>
      <c r="AIA917" t="s">
        <v>2778</v>
      </c>
      <c r="AIB917" t="s">
        <v>2598</v>
      </c>
      <c r="AIL917" t="s">
        <v>3046</v>
      </c>
      <c r="AIM917" t="s">
        <v>3078</v>
      </c>
      <c r="AIN917" t="s">
        <v>2927</v>
      </c>
      <c r="AIX917" t="s">
        <v>2611</v>
      </c>
      <c r="AIY917" t="s">
        <v>2610</v>
      </c>
      <c r="AIZ917" t="s">
        <v>2768</v>
      </c>
      <c r="BEP917" t="s">
        <v>2479</v>
      </c>
      <c r="BEQ917" t="s">
        <v>2479</v>
      </c>
      <c r="BER917" t="s">
        <v>2479</v>
      </c>
      <c r="BFB917" t="s">
        <v>2479</v>
      </c>
      <c r="BFC917" t="s">
        <v>2479</v>
      </c>
      <c r="BFD917" t="s">
        <v>2479</v>
      </c>
      <c r="BFN917" t="s">
        <v>2479</v>
      </c>
      <c r="BFO917" t="s">
        <v>2479</v>
      </c>
      <c r="BFZ917" t="s">
        <v>2479</v>
      </c>
      <c r="BGA917" t="s">
        <v>2479</v>
      </c>
      <c r="BGB917" t="s">
        <v>2479</v>
      </c>
      <c r="BGL917" t="s">
        <v>2479</v>
      </c>
      <c r="BGM917" t="s">
        <v>2479</v>
      </c>
      <c r="BGN917" t="s">
        <v>2479</v>
      </c>
      <c r="BHL917" t="s">
        <v>2479</v>
      </c>
      <c r="BHV917" t="s">
        <v>2479</v>
      </c>
      <c r="BHW917" t="s">
        <v>2479</v>
      </c>
      <c r="BHX917" t="s">
        <v>2479</v>
      </c>
      <c r="BIH917" t="s">
        <v>2479</v>
      </c>
      <c r="BII917" t="s">
        <v>2479</v>
      </c>
      <c r="BIJ917" t="s">
        <v>2479</v>
      </c>
      <c r="BIT917" t="s">
        <v>2479</v>
      </c>
      <c r="BIU917" t="s">
        <v>2479</v>
      </c>
      <c r="BIV917" t="s">
        <v>2479</v>
      </c>
      <c r="BJE917" t="s">
        <v>2999</v>
      </c>
      <c r="BJF917" t="s">
        <v>3056</v>
      </c>
      <c r="BJG917" t="s">
        <v>3054</v>
      </c>
      <c r="BJH917" t="s">
        <v>3036</v>
      </c>
      <c r="BJQ917" t="s">
        <v>2130</v>
      </c>
      <c r="BJR917" t="s">
        <v>3185</v>
      </c>
      <c r="BJS917" t="s">
        <v>3070</v>
      </c>
      <c r="BJT917" t="s">
        <v>3005</v>
      </c>
      <c r="BKC917" t="s">
        <v>2479</v>
      </c>
      <c r="BKD917" t="s">
        <v>2479</v>
      </c>
      <c r="BKE917" t="s">
        <v>2479</v>
      </c>
      <c r="BKF917" t="s">
        <v>2479</v>
      </c>
      <c r="BKO917" t="s">
        <v>2623</v>
      </c>
      <c r="BKP917" t="s">
        <v>2821</v>
      </c>
      <c r="BKQ917" t="s">
        <v>2623</v>
      </c>
      <c r="BKR917" t="s">
        <v>2511</v>
      </c>
      <c r="BLA917" t="s">
        <v>2457</v>
      </c>
      <c r="BLB917" t="s">
        <v>2899</v>
      </c>
      <c r="BLC917" t="s">
        <v>2865</v>
      </c>
      <c r="BLD917" t="s">
        <v>2957</v>
      </c>
      <c r="BLM917" t="s">
        <v>2479</v>
      </c>
      <c r="BLN917" t="s">
        <v>2894</v>
      </c>
      <c r="BLO917" t="s">
        <v>3042</v>
      </c>
      <c r="BLP917" t="s">
        <v>2872</v>
      </c>
      <c r="BLY917" t="s">
        <v>2713</v>
      </c>
      <c r="BLZ917" t="s">
        <v>2989</v>
      </c>
      <c r="BMA917" t="s">
        <v>3091</v>
      </c>
      <c r="BMB917" t="s">
        <v>3014</v>
      </c>
      <c r="BMK917" t="s">
        <v>2130</v>
      </c>
      <c r="BML917" t="s">
        <v>3185</v>
      </c>
      <c r="BMM917" t="s">
        <v>3070</v>
      </c>
      <c r="BMN917" t="s">
        <v>3005</v>
      </c>
      <c r="BMW917" t="s">
        <v>2479</v>
      </c>
      <c r="BMX917" t="s">
        <v>2479</v>
      </c>
      <c r="BMY917" t="s">
        <v>2479</v>
      </c>
      <c r="BMZ917" t="s">
        <v>2479</v>
      </c>
      <c r="BNI917" t="s">
        <v>2771</v>
      </c>
      <c r="BNJ917" t="s">
        <v>2531</v>
      </c>
      <c r="BNK917" t="s">
        <v>2771</v>
      </c>
      <c r="BNL917" t="s">
        <v>2262</v>
      </c>
      <c r="BNU917" t="s">
        <v>2893</v>
      </c>
      <c r="BNV917" t="s">
        <v>2799</v>
      </c>
      <c r="BNW917" t="s">
        <v>2835</v>
      </c>
      <c r="BNX917" t="s">
        <v>2961</v>
      </c>
      <c r="BOG917" t="s">
        <v>2479</v>
      </c>
      <c r="BOH917" t="s">
        <v>2894</v>
      </c>
      <c r="BOI917" t="s">
        <v>3042</v>
      </c>
      <c r="BOJ917" t="s">
        <v>2872</v>
      </c>
      <c r="BOT917" t="s">
        <v>2479</v>
      </c>
      <c r="BOU917" t="s">
        <v>2479</v>
      </c>
      <c r="BOV917" t="s">
        <v>2479</v>
      </c>
      <c r="BPF917" t="s">
        <v>2479</v>
      </c>
      <c r="BPG917" t="s">
        <v>2479</v>
      </c>
      <c r="BPH917" t="s">
        <v>2479</v>
      </c>
      <c r="BPR917" t="s">
        <v>2479</v>
      </c>
      <c r="BPS917" t="s">
        <v>2479</v>
      </c>
      <c r="BPT917" t="s">
        <v>2479</v>
      </c>
      <c r="BQD917" t="s">
        <v>2479</v>
      </c>
      <c r="BQE917" t="s">
        <v>2479</v>
      </c>
      <c r="BQF917" t="s">
        <v>2479</v>
      </c>
      <c r="BRC917" t="s">
        <v>2479</v>
      </c>
      <c r="BRD917" t="s">
        <v>2479</v>
      </c>
      <c r="BRO917" t="s">
        <v>2479</v>
      </c>
      <c r="BRP917" t="s">
        <v>2479</v>
      </c>
      <c r="BUT917" t="s">
        <v>2520</v>
      </c>
      <c r="BUU917" t="s">
        <v>2982</v>
      </c>
      <c r="BUV917" t="s">
        <v>3000</v>
      </c>
      <c r="BVF917" t="s">
        <v>3185</v>
      </c>
      <c r="BVG917" t="s">
        <v>3070</v>
      </c>
      <c r="BVH917" t="s">
        <v>3005</v>
      </c>
      <c r="BVR917" t="s">
        <v>2479</v>
      </c>
      <c r="BVS917" t="s">
        <v>2479</v>
      </c>
      <c r="BVT917" t="s">
        <v>2479</v>
      </c>
      <c r="BWD917" t="s">
        <v>2821</v>
      </c>
      <c r="BWE917" t="s">
        <v>2623</v>
      </c>
      <c r="BWF917" t="s">
        <v>2511</v>
      </c>
      <c r="BWP917" t="s">
        <v>2933</v>
      </c>
      <c r="BWQ917" t="s">
        <v>2940</v>
      </c>
      <c r="BWR917" t="s">
        <v>3022</v>
      </c>
      <c r="BXB917" t="s">
        <v>2894</v>
      </c>
      <c r="BXC917" t="s">
        <v>3042</v>
      </c>
      <c r="BXD917" t="s">
        <v>2872</v>
      </c>
    </row>
    <row r="918" spans="1:1008 1090:2124" x14ac:dyDescent="0.15">
      <c r="A918" t="s">
        <v>4278</v>
      </c>
      <c r="L918" t="s">
        <v>2777</v>
      </c>
      <c r="AI918" t="s">
        <v>2779</v>
      </c>
      <c r="AJ918" t="s">
        <v>3084</v>
      </c>
      <c r="AV918" t="s">
        <v>2779</v>
      </c>
      <c r="BG918" t="s">
        <v>2779</v>
      </c>
      <c r="BH918" t="s">
        <v>3084</v>
      </c>
      <c r="BR918" t="s">
        <v>3544</v>
      </c>
      <c r="BS918" t="s">
        <v>3544</v>
      </c>
      <c r="BT918" t="s">
        <v>3544</v>
      </c>
      <c r="DB918" t="s">
        <v>3582</v>
      </c>
      <c r="DC918" t="s">
        <v>3582</v>
      </c>
      <c r="DD918" t="s">
        <v>3689</v>
      </c>
      <c r="DP918" t="s">
        <v>3402</v>
      </c>
      <c r="DZ918" t="s">
        <v>3544</v>
      </c>
      <c r="EA918" t="s">
        <v>3544</v>
      </c>
      <c r="EB918" t="s">
        <v>3582</v>
      </c>
      <c r="EZ918" t="s">
        <v>2777</v>
      </c>
      <c r="FK918" t="s">
        <v>3111</v>
      </c>
      <c r="FL918" t="s">
        <v>3111</v>
      </c>
      <c r="GI918" t="s">
        <v>2407</v>
      </c>
      <c r="GJ918">
        <f>46</f>
        <v>46</v>
      </c>
      <c r="IP918" t="s">
        <v>3544</v>
      </c>
      <c r="IQ918" t="s">
        <v>3544</v>
      </c>
      <c r="IR918" t="s">
        <v>3544</v>
      </c>
      <c r="JC918" t="s">
        <v>3336</v>
      </c>
      <c r="JD918" t="s">
        <v>3402</v>
      </c>
      <c r="JL918" t="s">
        <v>3582</v>
      </c>
      <c r="JM918" t="s">
        <v>3689</v>
      </c>
      <c r="JN918" t="s">
        <v>3689</v>
      </c>
      <c r="JO918" t="s">
        <v>3689</v>
      </c>
      <c r="JP918" t="s">
        <v>3689</v>
      </c>
      <c r="JQ918" t="s">
        <v>4202</v>
      </c>
      <c r="JW918" t="s">
        <v>3771</v>
      </c>
      <c r="JX918" t="s">
        <v>3121</v>
      </c>
      <c r="JY918" t="s">
        <v>3147</v>
      </c>
      <c r="JZ918" t="s">
        <v>3157</v>
      </c>
      <c r="KA918" t="s">
        <v>2340</v>
      </c>
      <c r="KB918" t="s">
        <v>2507</v>
      </c>
      <c r="KN918" t="s">
        <v>2777</v>
      </c>
      <c r="KW918" t="s">
        <v>3754</v>
      </c>
      <c r="KX918" t="s">
        <v>3754</v>
      </c>
      <c r="KY918" t="s">
        <v>3402</v>
      </c>
      <c r="KZ918" t="s">
        <v>3402</v>
      </c>
      <c r="LL918" t="s">
        <v>3084</v>
      </c>
      <c r="MU918" t="s">
        <v>2779</v>
      </c>
      <c r="MV918" t="s">
        <v>2779</v>
      </c>
      <c r="NT918">
        <f>41</f>
        <v>41</v>
      </c>
      <c r="OE918" t="s">
        <v>2779</v>
      </c>
      <c r="OF918" t="s">
        <v>2777</v>
      </c>
      <c r="PB918" t="s">
        <v>3582</v>
      </c>
      <c r="PC918" t="s">
        <v>3582</v>
      </c>
      <c r="PD918" t="s">
        <v>3689</v>
      </c>
      <c r="PO918" t="s">
        <v>3544</v>
      </c>
      <c r="PP918" t="s">
        <v>3350</v>
      </c>
      <c r="QA918" t="s">
        <v>2777</v>
      </c>
      <c r="QB918" t="s">
        <v>2360</v>
      </c>
      <c r="RH918" t="s">
        <v>3836</v>
      </c>
      <c r="RI918" t="s">
        <v>2129</v>
      </c>
      <c r="RJ918" t="s">
        <v>3073</v>
      </c>
      <c r="RK918" t="s">
        <v>2715</v>
      </c>
      <c r="RL918" t="s">
        <v>2714</v>
      </c>
      <c r="RM918" t="s">
        <v>3005</v>
      </c>
      <c r="RT918" t="s">
        <v>2515</v>
      </c>
      <c r="RU918" t="s">
        <v>2860</v>
      </c>
      <c r="RV918" t="s">
        <v>3078</v>
      </c>
      <c r="RW918" t="s">
        <v>2133</v>
      </c>
      <c r="RX918" t="s">
        <v>3005</v>
      </c>
      <c r="RY918" t="s">
        <v>3007</v>
      </c>
      <c r="SF918" t="s">
        <v>2479</v>
      </c>
      <c r="SG918" t="s">
        <v>2479</v>
      </c>
      <c r="SH918" t="s">
        <v>2479</v>
      </c>
      <c r="SI918" t="s">
        <v>2479</v>
      </c>
      <c r="SJ918" t="s">
        <v>2479</v>
      </c>
      <c r="SK918" t="s">
        <v>2479</v>
      </c>
      <c r="SR918" t="s">
        <v>3027</v>
      </c>
      <c r="SS918" t="s">
        <v>3144</v>
      </c>
      <c r="ST918" t="s">
        <v>2780</v>
      </c>
      <c r="SU918" t="s">
        <v>2443</v>
      </c>
      <c r="SV918" t="s">
        <v>2904</v>
      </c>
      <c r="SW918" t="s">
        <v>2827</v>
      </c>
      <c r="TD918" t="s">
        <v>2965</v>
      </c>
      <c r="TE918" t="s">
        <v>2865</v>
      </c>
      <c r="TF918" t="s">
        <v>2520</v>
      </c>
      <c r="TG918" t="s">
        <v>2829</v>
      </c>
      <c r="TH918" t="s">
        <v>2795</v>
      </c>
      <c r="TI918" t="s">
        <v>2720</v>
      </c>
      <c r="TP918" t="s">
        <v>2977</v>
      </c>
      <c r="TQ918" t="s">
        <v>3031</v>
      </c>
      <c r="TR918" t="s">
        <v>2815</v>
      </c>
      <c r="TS918" t="s">
        <v>3042</v>
      </c>
      <c r="TT918" t="s">
        <v>2990</v>
      </c>
      <c r="TU918" t="s">
        <v>2813</v>
      </c>
      <c r="YH918" t="s">
        <v>3092</v>
      </c>
      <c r="YI918" t="s">
        <v>3069</v>
      </c>
      <c r="YJ918" t="s">
        <v>3017</v>
      </c>
      <c r="YT918" t="s">
        <v>2945</v>
      </c>
      <c r="YU918" t="s">
        <v>2762</v>
      </c>
      <c r="YV918" t="s">
        <v>2858</v>
      </c>
      <c r="ZF918" t="s">
        <v>2479</v>
      </c>
      <c r="ZG918" t="s">
        <v>2479</v>
      </c>
      <c r="ZH918" t="s">
        <v>2479</v>
      </c>
      <c r="ZR918" t="s">
        <v>3041</v>
      </c>
      <c r="ZS918" t="s">
        <v>2890</v>
      </c>
      <c r="ZT918" t="s">
        <v>2458</v>
      </c>
      <c r="AAD918" t="s">
        <v>2520</v>
      </c>
      <c r="AAE918" t="s">
        <v>3068</v>
      </c>
      <c r="AAF918" t="s">
        <v>2967</v>
      </c>
      <c r="AAP918" t="s">
        <v>2259</v>
      </c>
      <c r="AAQ918" t="s">
        <v>2947</v>
      </c>
      <c r="AAR918" t="s">
        <v>2393</v>
      </c>
      <c r="ABB918" t="s">
        <v>3070</v>
      </c>
      <c r="ABC918" t="s">
        <v>2128</v>
      </c>
      <c r="ABD918" t="s">
        <v>3113</v>
      </c>
      <c r="ABN918" t="s">
        <v>2988</v>
      </c>
      <c r="ABO918" t="s">
        <v>2998</v>
      </c>
      <c r="ABP918" t="s">
        <v>3057</v>
      </c>
      <c r="ABZ918" t="s">
        <v>2479</v>
      </c>
      <c r="ACA918" t="s">
        <v>2479</v>
      </c>
      <c r="ACB918" t="s">
        <v>2479</v>
      </c>
      <c r="ACL918" t="s">
        <v>3074</v>
      </c>
      <c r="ACM918" t="s">
        <v>2993</v>
      </c>
      <c r="ACN918" t="s">
        <v>2636</v>
      </c>
      <c r="ACX918" t="s">
        <v>2989</v>
      </c>
      <c r="ACY918" t="s">
        <v>3007</v>
      </c>
      <c r="ACZ918" t="s">
        <v>3019</v>
      </c>
      <c r="ADJ918" t="s">
        <v>2518</v>
      </c>
      <c r="ADK918" t="s">
        <v>3089</v>
      </c>
      <c r="ADL918" t="s">
        <v>2856</v>
      </c>
      <c r="ADV918" t="s">
        <v>3102</v>
      </c>
      <c r="ADW918" t="s">
        <v>3172</v>
      </c>
      <c r="ADX918" t="s">
        <v>3067</v>
      </c>
      <c r="AEH918" t="s">
        <v>3047</v>
      </c>
      <c r="AEI918" t="s">
        <v>3018</v>
      </c>
      <c r="AEJ918" t="s">
        <v>2793</v>
      </c>
      <c r="AET918" t="s">
        <v>2479</v>
      </c>
      <c r="AEU918" t="s">
        <v>2479</v>
      </c>
      <c r="AEV918" t="s">
        <v>2479</v>
      </c>
      <c r="AFF918" t="s">
        <v>3081</v>
      </c>
      <c r="AFG918" t="s">
        <v>2913</v>
      </c>
      <c r="AFH918" t="s">
        <v>2937</v>
      </c>
      <c r="AFR918" t="s">
        <v>2988</v>
      </c>
      <c r="AFS918" t="s">
        <v>3036</v>
      </c>
      <c r="AFT918" t="s">
        <v>2934</v>
      </c>
      <c r="AGD918" t="s">
        <v>2856</v>
      </c>
      <c r="AGE918" t="s">
        <v>2450</v>
      </c>
      <c r="AGF918" t="s">
        <v>2903</v>
      </c>
      <c r="AGP918" t="s">
        <v>3172</v>
      </c>
      <c r="AGQ918" t="s">
        <v>3104</v>
      </c>
      <c r="AGR918" t="s">
        <v>3104</v>
      </c>
      <c r="AHB918" t="s">
        <v>2925</v>
      </c>
      <c r="AHC918" t="s">
        <v>3091</v>
      </c>
      <c r="AHD918" t="s">
        <v>3020</v>
      </c>
      <c r="AHN918" t="s">
        <v>2479</v>
      </c>
      <c r="AHO918" t="s">
        <v>2479</v>
      </c>
      <c r="AHP918" t="s">
        <v>2479</v>
      </c>
      <c r="AHZ918" t="s">
        <v>3039</v>
      </c>
      <c r="AIA918" t="s">
        <v>2780</v>
      </c>
      <c r="AIB918" t="s">
        <v>2904</v>
      </c>
      <c r="AIL918" t="s">
        <v>3036</v>
      </c>
      <c r="AIM918" t="s">
        <v>2986</v>
      </c>
      <c r="AIN918" t="s">
        <v>3071</v>
      </c>
      <c r="AIX918" t="s">
        <v>2610</v>
      </c>
      <c r="AIY918" t="s">
        <v>3075</v>
      </c>
      <c r="AIZ918" t="s">
        <v>2872</v>
      </c>
      <c r="AJJ918" t="s">
        <v>3142</v>
      </c>
      <c r="AJK918" t="s">
        <v>3101</v>
      </c>
      <c r="AJL918" t="s">
        <v>3113</v>
      </c>
      <c r="AJV918" t="s">
        <v>2953</v>
      </c>
      <c r="AJW918" t="s">
        <v>2911</v>
      </c>
      <c r="AJX918" t="s">
        <v>3025</v>
      </c>
      <c r="AKH918" t="s">
        <v>2479</v>
      </c>
      <c r="AKI918" t="s">
        <v>2479</v>
      </c>
      <c r="AKJ918" t="s">
        <v>2479</v>
      </c>
      <c r="AKT918" t="s">
        <v>2804</v>
      </c>
      <c r="AKU918" t="s">
        <v>2847</v>
      </c>
      <c r="AKV918" t="s">
        <v>2879</v>
      </c>
      <c r="ALF918" t="s">
        <v>3057</v>
      </c>
      <c r="ALG918" t="s">
        <v>3036</v>
      </c>
      <c r="ALH918" t="s">
        <v>3052</v>
      </c>
      <c r="ALR918" t="s">
        <v>2873</v>
      </c>
      <c r="ALS918" t="s">
        <v>2824</v>
      </c>
      <c r="ALT918" t="s">
        <v>2874</v>
      </c>
      <c r="AOY918" t="s">
        <v>3073</v>
      </c>
      <c r="AOZ918" t="s">
        <v>2793</v>
      </c>
      <c r="APK918" t="s">
        <v>2887</v>
      </c>
      <c r="APL918" t="s">
        <v>2425</v>
      </c>
      <c r="APW918" t="s">
        <v>2479</v>
      </c>
      <c r="APX918" t="s">
        <v>2479</v>
      </c>
      <c r="AQI918" t="s">
        <v>3143</v>
      </c>
      <c r="AQJ918" t="s">
        <v>2442</v>
      </c>
      <c r="AQU918" t="s">
        <v>2989</v>
      </c>
      <c r="AQV918" t="s">
        <v>3047</v>
      </c>
      <c r="ARG918" t="s">
        <v>2646</v>
      </c>
      <c r="ARH918" t="s">
        <v>2599</v>
      </c>
      <c r="AUN918" t="s">
        <v>3080</v>
      </c>
      <c r="AUZ918" t="s">
        <v>3026</v>
      </c>
      <c r="AVL918" t="s">
        <v>2479</v>
      </c>
      <c r="AVX918" t="s">
        <v>2778</v>
      </c>
      <c r="AWJ918" t="s">
        <v>3000</v>
      </c>
      <c r="AWV918" t="s">
        <v>2752</v>
      </c>
      <c r="BBW918" t="s">
        <v>3070</v>
      </c>
      <c r="BBX918" t="s">
        <v>2860</v>
      </c>
      <c r="BCI918" t="s">
        <v>3030</v>
      </c>
      <c r="BCJ918" t="s">
        <v>2934</v>
      </c>
      <c r="BCU918" t="s">
        <v>2479</v>
      </c>
      <c r="BCV918" t="s">
        <v>2479</v>
      </c>
      <c r="BDG918" t="s">
        <v>2847</v>
      </c>
      <c r="BDH918" t="s">
        <v>2847</v>
      </c>
      <c r="BDS918" t="s">
        <v>2934</v>
      </c>
      <c r="BDT918" t="s">
        <v>2519</v>
      </c>
      <c r="BEE918" t="s">
        <v>2872</v>
      </c>
      <c r="BEF918" t="s">
        <v>2771</v>
      </c>
      <c r="BEQ918" t="s">
        <v>2479</v>
      </c>
      <c r="BER918" t="s">
        <v>2479</v>
      </c>
      <c r="BFD918" t="s">
        <v>2479</v>
      </c>
      <c r="BFP918" t="s">
        <v>2479</v>
      </c>
      <c r="BGB918" t="s">
        <v>2479</v>
      </c>
      <c r="BGM918" t="s">
        <v>2479</v>
      </c>
      <c r="BGN918" t="s">
        <v>2479</v>
      </c>
      <c r="BGY918" t="s">
        <v>2479</v>
      </c>
      <c r="BGZ918" t="s">
        <v>2479</v>
      </c>
      <c r="BHX918" t="s">
        <v>2479</v>
      </c>
      <c r="BII918" t="s">
        <v>2479</v>
      </c>
      <c r="BIJ918" t="s">
        <v>2479</v>
      </c>
      <c r="BIU918" t="s">
        <v>2479</v>
      </c>
      <c r="BIV918" t="s">
        <v>2407</v>
      </c>
      <c r="BLY918" t="s">
        <v>2129</v>
      </c>
      <c r="BLZ918" t="s">
        <v>3073</v>
      </c>
      <c r="BMA918" t="s">
        <v>2715</v>
      </c>
      <c r="BMB918" t="s">
        <v>2714</v>
      </c>
      <c r="BMK918" t="s">
        <v>2860</v>
      </c>
      <c r="BML918" t="s">
        <v>3078</v>
      </c>
      <c r="BMM918" t="s">
        <v>2133</v>
      </c>
      <c r="BMN918" t="s">
        <v>3005</v>
      </c>
      <c r="BMW918" t="s">
        <v>2479</v>
      </c>
      <c r="BMX918" t="s">
        <v>2479</v>
      </c>
      <c r="BMY918" t="s">
        <v>2479</v>
      </c>
      <c r="BMZ918" t="s">
        <v>2479</v>
      </c>
      <c r="BNI918" t="s">
        <v>2920</v>
      </c>
      <c r="BNJ918" t="s">
        <v>2451</v>
      </c>
      <c r="BNK918" t="s">
        <v>2903</v>
      </c>
      <c r="BNL918" t="s">
        <v>3150</v>
      </c>
      <c r="BNU918" t="s">
        <v>2865</v>
      </c>
      <c r="BNV918" t="s">
        <v>2520</v>
      </c>
      <c r="BNW918" t="s">
        <v>2829</v>
      </c>
      <c r="BNX918" t="s">
        <v>2795</v>
      </c>
      <c r="BOG918" t="s">
        <v>3031</v>
      </c>
      <c r="BOH918" t="s">
        <v>2815</v>
      </c>
      <c r="BOI918" t="s">
        <v>3042</v>
      </c>
      <c r="BOJ918" t="s">
        <v>2990</v>
      </c>
      <c r="BOU918" t="s">
        <v>2791</v>
      </c>
      <c r="BOV918" t="s">
        <v>2660</v>
      </c>
      <c r="BPT918" t="s">
        <v>2479</v>
      </c>
      <c r="BQE918" t="s">
        <v>2479</v>
      </c>
      <c r="BQF918" t="s">
        <v>2479</v>
      </c>
      <c r="BQR918" t="s">
        <v>2702</v>
      </c>
      <c r="BXK918" t="s">
        <v>2636</v>
      </c>
      <c r="BXL918" t="s">
        <v>2819</v>
      </c>
      <c r="BXM918" t="s">
        <v>2409</v>
      </c>
      <c r="BXN918" t="s">
        <v>2410</v>
      </c>
      <c r="BXO918" t="s">
        <v>2566</v>
      </c>
      <c r="BXP918" t="s">
        <v>2946</v>
      </c>
      <c r="BXW918" t="s">
        <v>2829</v>
      </c>
      <c r="BXX918" t="s">
        <v>2717</v>
      </c>
      <c r="BXY918" t="s">
        <v>2621</v>
      </c>
      <c r="BXZ918" t="s">
        <v>2620</v>
      </c>
      <c r="BYA918" t="s">
        <v>3115</v>
      </c>
      <c r="BYB918" t="s">
        <v>2459</v>
      </c>
      <c r="BYI918" t="s">
        <v>2479</v>
      </c>
      <c r="BYJ918" t="s">
        <v>2479</v>
      </c>
      <c r="BYK918" t="s">
        <v>2479</v>
      </c>
      <c r="BYL918" t="s">
        <v>2479</v>
      </c>
      <c r="BYM918" t="s">
        <v>2511</v>
      </c>
      <c r="BYN918" t="s">
        <v>2846</v>
      </c>
      <c r="BYU918" t="s">
        <v>2808</v>
      </c>
      <c r="BYV918" t="s">
        <v>2878</v>
      </c>
      <c r="BYW918" t="s">
        <v>2977</v>
      </c>
      <c r="BYX918" t="s">
        <v>2945</v>
      </c>
      <c r="BYY918" t="s">
        <v>2443</v>
      </c>
      <c r="BYZ918" t="s">
        <v>2903</v>
      </c>
      <c r="BZG918" t="s">
        <v>2598</v>
      </c>
      <c r="BZH918" t="s">
        <v>2553</v>
      </c>
      <c r="BZI918" t="s">
        <v>2577</v>
      </c>
      <c r="BZJ918" t="s">
        <v>2814</v>
      </c>
      <c r="BZK918" t="s">
        <v>2569</v>
      </c>
      <c r="BZL918" t="s">
        <v>2505</v>
      </c>
      <c r="BZS918" t="s">
        <v>2620</v>
      </c>
      <c r="BZT918" t="s">
        <v>2813</v>
      </c>
      <c r="BZU918" t="s">
        <v>2964</v>
      </c>
      <c r="BZV918" t="s">
        <v>2752</v>
      </c>
      <c r="BZW918" t="s">
        <v>2411</v>
      </c>
      <c r="BZX918" t="s">
        <v>2264</v>
      </c>
    </row>
    <row r="919" spans="1:1008 1090:2124" x14ac:dyDescent="0.15">
      <c r="A919" t="s">
        <v>4279</v>
      </c>
      <c r="L919" t="s">
        <v>3336</v>
      </c>
      <c r="BH919" t="s">
        <v>3336</v>
      </c>
      <c r="DC919" t="s">
        <v>3582</v>
      </c>
      <c r="DD919" t="s">
        <v>3560</v>
      </c>
      <c r="JO919" t="s">
        <v>3689</v>
      </c>
      <c r="JP919" t="s">
        <v>3689</v>
      </c>
      <c r="JQ919" t="s">
        <v>4202</v>
      </c>
      <c r="KY919" t="s">
        <v>3354</v>
      </c>
      <c r="KZ919" t="s">
        <v>3354</v>
      </c>
      <c r="PC919" t="s">
        <v>3582</v>
      </c>
      <c r="PD919" t="s">
        <v>3689</v>
      </c>
      <c r="RK919" t="s">
        <v>3036</v>
      </c>
      <c r="RL919" t="s">
        <v>3045</v>
      </c>
      <c r="RM919" t="s">
        <v>3086</v>
      </c>
      <c r="RW919" t="s">
        <v>3079</v>
      </c>
      <c r="RX919" t="s">
        <v>2867</v>
      </c>
      <c r="RY919" t="s">
        <v>2999</v>
      </c>
      <c r="SI919" t="s">
        <v>2479</v>
      </c>
      <c r="SJ919" t="s">
        <v>2479</v>
      </c>
      <c r="SK919" t="s">
        <v>2479</v>
      </c>
      <c r="SU919" t="s">
        <v>3117</v>
      </c>
      <c r="SV919" t="s">
        <v>3088</v>
      </c>
      <c r="SW919" t="s">
        <v>2452</v>
      </c>
      <c r="TG919" t="s">
        <v>2640</v>
      </c>
      <c r="TH919" t="s">
        <v>2839</v>
      </c>
      <c r="TI919" t="s">
        <v>2640</v>
      </c>
      <c r="TS919" t="s">
        <v>2579</v>
      </c>
      <c r="TT919" t="s">
        <v>2352</v>
      </c>
      <c r="TU919" t="s">
        <v>2472</v>
      </c>
      <c r="ABC919" t="s">
        <v>2715</v>
      </c>
      <c r="ABD919" t="s">
        <v>2715</v>
      </c>
      <c r="ABO919" t="s">
        <v>3142</v>
      </c>
      <c r="ABP919" t="s">
        <v>3079</v>
      </c>
      <c r="ACA919" t="s">
        <v>2479</v>
      </c>
      <c r="ACB919" t="s">
        <v>2479</v>
      </c>
      <c r="ACM919" t="s">
        <v>2887</v>
      </c>
      <c r="ACN919" t="s">
        <v>2933</v>
      </c>
      <c r="ACY919" t="s">
        <v>2835</v>
      </c>
      <c r="ACZ919" t="s">
        <v>2868</v>
      </c>
      <c r="ADK919" t="s">
        <v>2631</v>
      </c>
      <c r="ADL919" t="s">
        <v>2584</v>
      </c>
      <c r="AGQ919" t="s">
        <v>2910</v>
      </c>
      <c r="AGR919" t="s">
        <v>3047</v>
      </c>
      <c r="AHC919" t="s">
        <v>2635</v>
      </c>
      <c r="AHD919" t="s">
        <v>2453</v>
      </c>
      <c r="AHO919" t="s">
        <v>2479</v>
      </c>
      <c r="AHP919" t="s">
        <v>2479</v>
      </c>
      <c r="AIA919" t="s">
        <v>2667</v>
      </c>
      <c r="AIB919" t="s">
        <v>2459</v>
      </c>
      <c r="AIM919" t="s">
        <v>2911</v>
      </c>
      <c r="AIN919" t="s">
        <v>2797</v>
      </c>
      <c r="AIY919" t="s">
        <v>2212</v>
      </c>
      <c r="AIZ919" t="s">
        <v>2882</v>
      </c>
      <c r="BFD919" t="s">
        <v>2479</v>
      </c>
      <c r="BGZ919" t="s">
        <v>2479</v>
      </c>
      <c r="BMA919" t="s">
        <v>3036</v>
      </c>
      <c r="BMB919" t="s">
        <v>3045</v>
      </c>
      <c r="BMM919" t="s">
        <v>3079</v>
      </c>
      <c r="BMN919" t="s">
        <v>2867</v>
      </c>
      <c r="BMY919" t="s">
        <v>2479</v>
      </c>
      <c r="BMZ919" t="s">
        <v>2479</v>
      </c>
      <c r="BNK919" t="s">
        <v>2900</v>
      </c>
      <c r="BNL919" t="s">
        <v>2913</v>
      </c>
      <c r="BNW919" t="s">
        <v>2640</v>
      </c>
      <c r="BNX919" t="s">
        <v>2839</v>
      </c>
      <c r="BOI919" t="s">
        <v>2579</v>
      </c>
      <c r="BOJ919" t="s">
        <v>2352</v>
      </c>
    </row>
    <row r="920" spans="1:1008 1090:2124" x14ac:dyDescent="0.15">
      <c r="A920" t="s">
        <v>4280</v>
      </c>
      <c r="AI920">
        <f>67</f>
        <v>67</v>
      </c>
      <c r="AJ920">
        <f>79</f>
        <v>79</v>
      </c>
      <c r="AU920" t="s">
        <v>2779</v>
      </c>
      <c r="AV920" t="s">
        <v>2779</v>
      </c>
      <c r="CR920" t="s">
        <v>3410</v>
      </c>
      <c r="DD920" t="s">
        <v>3560</v>
      </c>
      <c r="EB920" t="s">
        <v>3582</v>
      </c>
      <c r="FK920" t="s">
        <v>3111</v>
      </c>
      <c r="FL920" t="s">
        <v>3350</v>
      </c>
      <c r="IR920" t="s">
        <v>3544</v>
      </c>
      <c r="JP920" t="s">
        <v>3689</v>
      </c>
      <c r="JQ920" t="s">
        <v>4202</v>
      </c>
      <c r="MU920" t="s">
        <v>3111</v>
      </c>
      <c r="MV920" t="s">
        <v>3560</v>
      </c>
      <c r="OE920" t="s">
        <v>3111</v>
      </c>
      <c r="OF920" t="s">
        <v>3111</v>
      </c>
      <c r="PD920" t="s">
        <v>3560</v>
      </c>
      <c r="QA920" t="s">
        <v>3084</v>
      </c>
      <c r="QB920" t="s">
        <v>3111</v>
      </c>
      <c r="RL920" t="s">
        <v>2997</v>
      </c>
      <c r="RM920" t="s">
        <v>2868</v>
      </c>
      <c r="RX920" t="s">
        <v>2911</v>
      </c>
      <c r="RY920" t="s">
        <v>2956</v>
      </c>
      <c r="SJ920" t="s">
        <v>2479</v>
      </c>
      <c r="SK920" t="s">
        <v>2479</v>
      </c>
      <c r="SV920" t="s">
        <v>2446</v>
      </c>
      <c r="SW920" t="s">
        <v>2444</v>
      </c>
      <c r="TH920" t="s">
        <v>2942</v>
      </c>
      <c r="TI920" t="s">
        <v>2936</v>
      </c>
      <c r="TT920" t="s">
        <v>2260</v>
      </c>
      <c r="TU920" t="s">
        <v>2568</v>
      </c>
      <c r="YJ920" t="s">
        <v>2986</v>
      </c>
      <c r="YV920" t="s">
        <v>2564</v>
      </c>
      <c r="ZH920" t="s">
        <v>2479</v>
      </c>
      <c r="ZT920" t="s">
        <v>2863</v>
      </c>
      <c r="AAF920" t="s">
        <v>2521</v>
      </c>
      <c r="AAR920" t="s">
        <v>2818</v>
      </c>
      <c r="ABD920" t="s">
        <v>2996</v>
      </c>
      <c r="ABP920" t="s">
        <v>2638</v>
      </c>
      <c r="ACB920" t="s">
        <v>2479</v>
      </c>
      <c r="ACN920" t="s">
        <v>2442</v>
      </c>
      <c r="ACZ920" t="s">
        <v>2965</v>
      </c>
      <c r="ADL920" t="s">
        <v>2598</v>
      </c>
      <c r="ADX920" t="s">
        <v>3053</v>
      </c>
      <c r="AEJ920" t="s">
        <v>3008</v>
      </c>
      <c r="AEV920" t="s">
        <v>2479</v>
      </c>
      <c r="AFH920" t="s">
        <v>2955</v>
      </c>
      <c r="AFT920" t="s">
        <v>2519</v>
      </c>
      <c r="AGF920" t="s">
        <v>2577</v>
      </c>
      <c r="AGR920" t="s">
        <v>2721</v>
      </c>
      <c r="AHD920" t="s">
        <v>2867</v>
      </c>
      <c r="AHP920" t="s">
        <v>2479</v>
      </c>
      <c r="AIB920" t="s">
        <v>2439</v>
      </c>
      <c r="AIN920" t="s">
        <v>2835</v>
      </c>
      <c r="AIZ920" t="s">
        <v>2586</v>
      </c>
      <c r="BEQ920" t="s">
        <v>2479</v>
      </c>
      <c r="BER920" t="s">
        <v>2479</v>
      </c>
      <c r="BFO920" t="s">
        <v>2479</v>
      </c>
      <c r="BFP920" t="s">
        <v>2479</v>
      </c>
      <c r="BGM920" t="s">
        <v>2466</v>
      </c>
      <c r="BGN920" t="s">
        <v>2295</v>
      </c>
      <c r="BII920" t="s">
        <v>2479</v>
      </c>
      <c r="BIJ920" t="s">
        <v>2479</v>
      </c>
      <c r="BIU920" t="s">
        <v>2479</v>
      </c>
      <c r="BIV920" t="s">
        <v>2479</v>
      </c>
      <c r="BJH920" t="s">
        <v>3082</v>
      </c>
      <c r="BJT920" t="s">
        <v>2911</v>
      </c>
      <c r="BKF920" t="s">
        <v>2479</v>
      </c>
      <c r="BKR920" t="s">
        <v>2446</v>
      </c>
      <c r="BLD920" t="s">
        <v>3081</v>
      </c>
      <c r="BLP920" t="s">
        <v>2260</v>
      </c>
      <c r="BQE920" t="s">
        <v>2479</v>
      </c>
      <c r="BQF920" t="s">
        <v>2479</v>
      </c>
    </row>
    <row r="921" spans="1:1008 1090:2124" x14ac:dyDescent="0.15">
      <c r="A921" t="s">
        <v>4281</v>
      </c>
      <c r="BT921" t="s">
        <v>3544</v>
      </c>
      <c r="CN921" t="s">
        <v>3968</v>
      </c>
      <c r="CO921" t="s">
        <v>3085</v>
      </c>
      <c r="CP921" t="s">
        <v>3409</v>
      </c>
      <c r="CQ921" t="s">
        <v>3410</v>
      </c>
      <c r="CR921" t="s">
        <v>3410</v>
      </c>
      <c r="IP921" t="s">
        <v>3544</v>
      </c>
      <c r="IQ921" t="s">
        <v>3544</v>
      </c>
      <c r="IR921" t="s">
        <v>3544</v>
      </c>
      <c r="IS921" t="s">
        <v>3544</v>
      </c>
      <c r="JL921" t="s">
        <v>3582</v>
      </c>
      <c r="JM921" t="s">
        <v>3560</v>
      </c>
      <c r="JN921" t="s">
        <v>3689</v>
      </c>
      <c r="JO921" t="s">
        <v>3689</v>
      </c>
      <c r="JP921" t="s">
        <v>3689</v>
      </c>
      <c r="JQ921" t="s">
        <v>4202</v>
      </c>
      <c r="QK921" t="s">
        <v>3167</v>
      </c>
      <c r="QL921" t="s">
        <v>3085</v>
      </c>
      <c r="QM921" t="s">
        <v>3409</v>
      </c>
      <c r="QN921" t="s">
        <v>3410</v>
      </c>
      <c r="RH921" t="s">
        <v>2793</v>
      </c>
      <c r="RI921" t="s">
        <v>2984</v>
      </c>
      <c r="RJ921" t="s">
        <v>2522</v>
      </c>
      <c r="RK921" t="s">
        <v>2521</v>
      </c>
      <c r="RL921" t="s">
        <v>2720</v>
      </c>
      <c r="RM921" t="s">
        <v>2987</v>
      </c>
      <c r="RT921" t="s">
        <v>3057</v>
      </c>
      <c r="RU921" t="s">
        <v>2522</v>
      </c>
      <c r="RV921" t="s">
        <v>2520</v>
      </c>
      <c r="RW921" t="s">
        <v>2868</v>
      </c>
      <c r="RX921" t="s">
        <v>2639</v>
      </c>
      <c r="RY921" t="s">
        <v>2836</v>
      </c>
      <c r="SF921" t="s">
        <v>2479</v>
      </c>
      <c r="SG921" t="s">
        <v>2479</v>
      </c>
      <c r="SH921" t="s">
        <v>2479</v>
      </c>
      <c r="SI921" t="s">
        <v>2479</v>
      </c>
      <c r="SJ921" t="s">
        <v>2479</v>
      </c>
      <c r="SK921" t="s">
        <v>2479</v>
      </c>
      <c r="SR921" t="s">
        <v>2961</v>
      </c>
      <c r="SS921" t="s">
        <v>2867</v>
      </c>
      <c r="ST921" t="s">
        <v>3021</v>
      </c>
      <c r="SU921" t="s">
        <v>3170</v>
      </c>
      <c r="SV921" t="s">
        <v>2913</v>
      </c>
      <c r="SW921" t="s">
        <v>2992</v>
      </c>
      <c r="TD921" t="s">
        <v>2863</v>
      </c>
      <c r="TE921" t="s">
        <v>2981</v>
      </c>
      <c r="TF921" t="s">
        <v>2956</v>
      </c>
      <c r="TG921" t="s">
        <v>2839</v>
      </c>
      <c r="TH921" t="s">
        <v>2997</v>
      </c>
      <c r="TI921" t="s">
        <v>2899</v>
      </c>
      <c r="TP921" t="s">
        <v>2990</v>
      </c>
      <c r="TQ921" t="s">
        <v>2877</v>
      </c>
      <c r="TR921" t="s">
        <v>2265</v>
      </c>
      <c r="TS921" t="s">
        <v>2817</v>
      </c>
      <c r="TT921" t="s">
        <v>2511</v>
      </c>
      <c r="TU921" t="s">
        <v>2392</v>
      </c>
      <c r="YH921" t="s">
        <v>3071</v>
      </c>
      <c r="YI921" t="s">
        <v>3047</v>
      </c>
      <c r="YJ921" t="s">
        <v>3086</v>
      </c>
      <c r="YK921" t="s">
        <v>3036</v>
      </c>
      <c r="YT921" t="s">
        <v>2446</v>
      </c>
      <c r="YU921" t="s">
        <v>2778</v>
      </c>
      <c r="YV921" t="s">
        <v>2764</v>
      </c>
      <c r="YW921" t="s">
        <v>2806</v>
      </c>
      <c r="ZF921" t="s">
        <v>2479</v>
      </c>
      <c r="ZG921" t="s">
        <v>2479</v>
      </c>
      <c r="ZH921" t="s">
        <v>2479</v>
      </c>
      <c r="ZI921" t="s">
        <v>2479</v>
      </c>
      <c r="ZR921" t="s">
        <v>2941</v>
      </c>
      <c r="ZS921" t="s">
        <v>2457</v>
      </c>
      <c r="ZT921" t="s">
        <v>2957</v>
      </c>
      <c r="ZU921" t="s">
        <v>2913</v>
      </c>
      <c r="AAD921" t="s">
        <v>2963</v>
      </c>
      <c r="AAE921" t="s">
        <v>2799</v>
      </c>
      <c r="AAF921" t="s">
        <v>2891</v>
      </c>
      <c r="AAG921" t="s">
        <v>2722</v>
      </c>
      <c r="AAP921" t="s">
        <v>2395</v>
      </c>
      <c r="AAQ921" t="s">
        <v>2818</v>
      </c>
      <c r="AAR921" t="s">
        <v>2408</v>
      </c>
      <c r="AAS921" t="s">
        <v>2820</v>
      </c>
      <c r="AJL921" t="s">
        <v>3007</v>
      </c>
      <c r="AJX921" t="s">
        <v>2835</v>
      </c>
      <c r="AKJ921" t="s">
        <v>2479</v>
      </c>
      <c r="AKV921" t="s">
        <v>2839</v>
      </c>
      <c r="ALH921" t="s">
        <v>2524</v>
      </c>
      <c r="ALT921" t="s">
        <v>2410</v>
      </c>
      <c r="BJD921" t="s">
        <v>3043</v>
      </c>
      <c r="BJE921" t="s">
        <v>2799</v>
      </c>
      <c r="BJF921" t="s">
        <v>2962</v>
      </c>
      <c r="BJG921" t="s">
        <v>2981</v>
      </c>
      <c r="BJH921" t="s">
        <v>2913</v>
      </c>
      <c r="BJP921" t="s">
        <v>3057</v>
      </c>
      <c r="BJQ921" t="s">
        <v>2522</v>
      </c>
      <c r="BJR921" t="s">
        <v>2520</v>
      </c>
      <c r="BJS921" t="s">
        <v>2868</v>
      </c>
      <c r="BJT921" t="s">
        <v>2639</v>
      </c>
      <c r="BKB921" t="s">
        <v>3971</v>
      </c>
      <c r="BKC921" t="s">
        <v>2479</v>
      </c>
      <c r="BKD921" t="s">
        <v>2479</v>
      </c>
      <c r="BKE921" t="s">
        <v>2479</v>
      </c>
      <c r="BKF921" t="s">
        <v>2479</v>
      </c>
      <c r="BKN921" t="s">
        <v>2961</v>
      </c>
      <c r="BKO921" t="s">
        <v>2867</v>
      </c>
      <c r="BKP921" t="s">
        <v>3021</v>
      </c>
      <c r="BKQ921" t="s">
        <v>3170</v>
      </c>
      <c r="BKR921" t="s">
        <v>2913</v>
      </c>
      <c r="BKZ921" t="s">
        <v>2933</v>
      </c>
      <c r="BLA921" t="s">
        <v>2887</v>
      </c>
      <c r="BLB921" t="s">
        <v>2937</v>
      </c>
      <c r="BLC921" t="s">
        <v>2900</v>
      </c>
      <c r="BLD921" t="s">
        <v>3117</v>
      </c>
      <c r="BLL921" t="s">
        <v>2990</v>
      </c>
      <c r="BLM921" t="s">
        <v>2877</v>
      </c>
      <c r="BLN921" t="s">
        <v>2265</v>
      </c>
      <c r="BLO921" t="s">
        <v>2817</v>
      </c>
      <c r="BLP921" t="s">
        <v>2511</v>
      </c>
      <c r="BUS921" t="s">
        <v>2899</v>
      </c>
      <c r="BUT921" t="s">
        <v>2902</v>
      </c>
      <c r="BUU921" t="s">
        <v>3244</v>
      </c>
      <c r="BUV921" t="s">
        <v>2445</v>
      </c>
      <c r="BVE921" t="s">
        <v>2522</v>
      </c>
      <c r="BVF921" t="s">
        <v>2520</v>
      </c>
      <c r="BVG921" t="s">
        <v>2868</v>
      </c>
      <c r="BVH921" t="s">
        <v>2639</v>
      </c>
      <c r="BVQ921" t="s">
        <v>2479</v>
      </c>
      <c r="BVR921" t="s">
        <v>2479</v>
      </c>
      <c r="BVS921" t="s">
        <v>2479</v>
      </c>
      <c r="BVT921" t="s">
        <v>2479</v>
      </c>
      <c r="BWC921" t="s">
        <v>2867</v>
      </c>
      <c r="BWD921" t="s">
        <v>3021</v>
      </c>
      <c r="BWE921" t="s">
        <v>3170</v>
      </c>
      <c r="BWF921" t="s">
        <v>2913</v>
      </c>
      <c r="BWO921" t="s">
        <v>2438</v>
      </c>
      <c r="BWP921" t="s">
        <v>3060</v>
      </c>
      <c r="BWQ921" t="s">
        <v>2938</v>
      </c>
      <c r="BWR921" t="s">
        <v>3093</v>
      </c>
      <c r="BXA921" t="s">
        <v>2877</v>
      </c>
      <c r="BXB921" t="s">
        <v>2265</v>
      </c>
      <c r="BXC921" t="s">
        <v>2817</v>
      </c>
      <c r="BXD921" t="s">
        <v>2511</v>
      </c>
    </row>
    <row r="922" spans="1:1008 1090:2124" x14ac:dyDescent="0.15">
      <c r="A922" t="s">
        <v>4282</v>
      </c>
      <c r="CF922" t="s">
        <v>2134</v>
      </c>
      <c r="DE922" t="s">
        <v>3560</v>
      </c>
      <c r="EC922" t="s">
        <v>3582</v>
      </c>
      <c r="IS922" t="s">
        <v>3544</v>
      </c>
      <c r="JQ922" t="s">
        <v>4202</v>
      </c>
      <c r="KN922">
        <f>72</f>
        <v>72</v>
      </c>
      <c r="MV922" t="s">
        <v>2777</v>
      </c>
      <c r="OF922">
        <f>79</f>
        <v>79</v>
      </c>
      <c r="OR922" t="s">
        <v>2128</v>
      </c>
      <c r="QB922" t="s">
        <v>2777</v>
      </c>
      <c r="RM922" t="s">
        <v>3023</v>
      </c>
      <c r="RY922" t="s">
        <v>2649</v>
      </c>
      <c r="SK922" t="s">
        <v>2479</v>
      </c>
      <c r="SW922" t="s">
        <v>2719</v>
      </c>
      <c r="TI922" t="s">
        <v>2940</v>
      </c>
      <c r="TU922" t="s">
        <v>2392</v>
      </c>
      <c r="YK922" t="s">
        <v>3036</v>
      </c>
      <c r="YW922" t="s">
        <v>3031</v>
      </c>
      <c r="ZI922" t="s">
        <v>2479</v>
      </c>
      <c r="ZU922" t="s">
        <v>2263</v>
      </c>
      <c r="AAG922" t="s">
        <v>2797</v>
      </c>
      <c r="AAS922" t="s">
        <v>2569</v>
      </c>
      <c r="ADY922" t="s">
        <v>2514</v>
      </c>
      <c r="AEK922" t="s">
        <v>2459</v>
      </c>
      <c r="AEW922" t="s">
        <v>2479</v>
      </c>
      <c r="AFI922" t="s">
        <v>2817</v>
      </c>
      <c r="AFU922" t="s">
        <v>3018</v>
      </c>
      <c r="AGG922" t="s">
        <v>2450</v>
      </c>
      <c r="AGS922" t="s">
        <v>2423</v>
      </c>
      <c r="AHE922" t="s">
        <v>2691</v>
      </c>
      <c r="AHQ922" t="s">
        <v>2479</v>
      </c>
      <c r="AIC922" t="s">
        <v>3030</v>
      </c>
      <c r="AIO922" t="s">
        <v>3053</v>
      </c>
      <c r="AJA922" t="s">
        <v>2888</v>
      </c>
      <c r="BER922" t="s">
        <v>2479</v>
      </c>
      <c r="BHX922" t="s">
        <v>2595</v>
      </c>
      <c r="BIJ922" t="s">
        <v>2243</v>
      </c>
      <c r="BIV922" t="s">
        <v>2479</v>
      </c>
      <c r="BRD922" t="s">
        <v>2296</v>
      </c>
      <c r="BSB922" t="s">
        <v>2253</v>
      </c>
    </row>
    <row r="923" spans="1:1008 1090:2124" x14ac:dyDescent="0.15">
      <c r="A923" t="s">
        <v>4283</v>
      </c>
      <c r="L923" t="s">
        <v>2159</v>
      </c>
      <c r="AT923" t="s">
        <v>3138</v>
      </c>
      <c r="AV923" t="s">
        <v>3111</v>
      </c>
      <c r="BH923" t="s">
        <v>2779</v>
      </c>
      <c r="CN923" t="s">
        <v>3968</v>
      </c>
      <c r="CO923" t="s">
        <v>3409</v>
      </c>
      <c r="CP923" t="s">
        <v>3410</v>
      </c>
      <c r="CQ923" t="s">
        <v>3336</v>
      </c>
      <c r="CR923" t="s">
        <v>3336</v>
      </c>
      <c r="DB923" t="s">
        <v>3582</v>
      </c>
      <c r="DC923" t="s">
        <v>3582</v>
      </c>
      <c r="DD923" t="s">
        <v>3689</v>
      </c>
      <c r="DE923" t="s">
        <v>3689</v>
      </c>
      <c r="FJ923" t="s">
        <v>2777</v>
      </c>
      <c r="IS923" t="s">
        <v>3544</v>
      </c>
      <c r="JL923" t="s">
        <v>3582</v>
      </c>
      <c r="JM923" t="s">
        <v>3689</v>
      </c>
      <c r="JN923" t="s">
        <v>3689</v>
      </c>
      <c r="JO923" t="s">
        <v>3689</v>
      </c>
      <c r="JP923" t="s">
        <v>3689</v>
      </c>
      <c r="JQ923" t="s">
        <v>4202</v>
      </c>
      <c r="KL923" t="s">
        <v>2779</v>
      </c>
      <c r="KM923" t="s">
        <v>3084</v>
      </c>
      <c r="KN923" t="s">
        <v>3084</v>
      </c>
      <c r="KV923" t="s">
        <v>3226</v>
      </c>
      <c r="KW923" t="s">
        <v>3409</v>
      </c>
      <c r="KX923" t="s">
        <v>3754</v>
      </c>
      <c r="KY923" t="s">
        <v>3354</v>
      </c>
      <c r="KZ923" t="s">
        <v>3402</v>
      </c>
      <c r="LX923" t="s">
        <v>3147</v>
      </c>
      <c r="QB923" t="s">
        <v>3111</v>
      </c>
      <c r="QL923" t="s">
        <v>3295</v>
      </c>
      <c r="QM923" t="s">
        <v>3410</v>
      </c>
      <c r="QN923" t="s">
        <v>3336</v>
      </c>
      <c r="RH923" t="s">
        <v>3073</v>
      </c>
      <c r="RI923" t="s">
        <v>2713</v>
      </c>
      <c r="RJ923" t="s">
        <v>2989</v>
      </c>
      <c r="RK923" t="s">
        <v>3057</v>
      </c>
      <c r="RL923" t="s">
        <v>3036</v>
      </c>
      <c r="RM923" t="s">
        <v>2998</v>
      </c>
      <c r="RT923" t="s">
        <v>3021</v>
      </c>
      <c r="RU923" t="s">
        <v>2989</v>
      </c>
      <c r="RV923" t="s">
        <v>2515</v>
      </c>
      <c r="RW923" t="s">
        <v>3069</v>
      </c>
      <c r="RX923" t="s">
        <v>2999</v>
      </c>
      <c r="RY923" t="s">
        <v>2720</v>
      </c>
      <c r="SF923" t="s">
        <v>2479</v>
      </c>
      <c r="SG923" t="s">
        <v>2479</v>
      </c>
      <c r="SH923" t="s">
        <v>2479</v>
      </c>
      <c r="SI923" t="s">
        <v>2479</v>
      </c>
      <c r="SJ923" t="s">
        <v>2479</v>
      </c>
      <c r="SK923" t="s">
        <v>2479</v>
      </c>
      <c r="SR923" t="s">
        <v>2596</v>
      </c>
      <c r="SS923" t="s">
        <v>2840</v>
      </c>
      <c r="ST923" t="s">
        <v>2991</v>
      </c>
      <c r="SU923" t="s">
        <v>2742</v>
      </c>
      <c r="SV923" t="s">
        <v>2685</v>
      </c>
      <c r="SW923" t="s">
        <v>2549</v>
      </c>
      <c r="TD923" t="s">
        <v>3079</v>
      </c>
      <c r="TE923" t="s">
        <v>3086</v>
      </c>
      <c r="TF923" t="s">
        <v>3068</v>
      </c>
      <c r="TG923" t="s">
        <v>2910</v>
      </c>
      <c r="TH923" t="s">
        <v>2969</v>
      </c>
      <c r="TI923" t="s">
        <v>2522</v>
      </c>
      <c r="TP923" t="s">
        <v>2977</v>
      </c>
      <c r="TQ923" t="s">
        <v>3031</v>
      </c>
      <c r="TR923" t="s">
        <v>2815</v>
      </c>
      <c r="TS923" t="s">
        <v>3042</v>
      </c>
      <c r="TT923" t="s">
        <v>2707</v>
      </c>
      <c r="TU923" t="s">
        <v>2585</v>
      </c>
      <c r="YK923" t="s">
        <v>3055</v>
      </c>
      <c r="YW923" t="s">
        <v>2623</v>
      </c>
      <c r="ZI923" t="s">
        <v>2479</v>
      </c>
      <c r="ZU923" t="s">
        <v>2210</v>
      </c>
      <c r="AAG923" t="s">
        <v>3086</v>
      </c>
      <c r="AAS923" t="s">
        <v>2602</v>
      </c>
      <c r="AGP923" t="s">
        <v>3105</v>
      </c>
      <c r="AGQ923" t="s">
        <v>3063</v>
      </c>
      <c r="AGR923" t="s">
        <v>2513</v>
      </c>
      <c r="AGS923" t="s">
        <v>3004</v>
      </c>
      <c r="AHB923" t="s">
        <v>3005</v>
      </c>
      <c r="AHC923" t="s">
        <v>3102</v>
      </c>
      <c r="AHD923" t="s">
        <v>2861</v>
      </c>
      <c r="AHE923" t="s">
        <v>2986</v>
      </c>
      <c r="AHN923" t="s">
        <v>2479</v>
      </c>
      <c r="AHO923" t="s">
        <v>2479</v>
      </c>
      <c r="AHP923" t="s">
        <v>2479</v>
      </c>
      <c r="AHQ923" t="s">
        <v>2479</v>
      </c>
      <c r="AHZ923" t="s">
        <v>2603</v>
      </c>
      <c r="AIA923" t="s">
        <v>2584</v>
      </c>
      <c r="AIB923" t="s">
        <v>3062</v>
      </c>
      <c r="AIC923" t="s">
        <v>2627</v>
      </c>
      <c r="AIL923" t="s">
        <v>3091</v>
      </c>
      <c r="AIM923" t="s">
        <v>3020</v>
      </c>
      <c r="AIN923" t="s">
        <v>2989</v>
      </c>
      <c r="AIO923" t="s">
        <v>2999</v>
      </c>
      <c r="AIX923" t="s">
        <v>2610</v>
      </c>
      <c r="AIY923" t="s">
        <v>3075</v>
      </c>
      <c r="AIZ923" t="s">
        <v>2872</v>
      </c>
      <c r="AJA923" t="s">
        <v>2409</v>
      </c>
      <c r="BFD923" t="s">
        <v>2739</v>
      </c>
      <c r="BFN923" t="s">
        <v>2479</v>
      </c>
      <c r="BFP923" t="s">
        <v>2479</v>
      </c>
      <c r="BGZ923" t="s">
        <v>2479</v>
      </c>
      <c r="BHV923" t="s">
        <v>2479</v>
      </c>
      <c r="BHW923" t="s">
        <v>2479</v>
      </c>
      <c r="BHX923" t="s">
        <v>2479</v>
      </c>
      <c r="BIV923" t="s">
        <v>2479</v>
      </c>
      <c r="BJD923" t="s">
        <v>3020</v>
      </c>
      <c r="BJE923" t="s">
        <v>2999</v>
      </c>
      <c r="BJF923" t="s">
        <v>3056</v>
      </c>
      <c r="BJG923" t="s">
        <v>2519</v>
      </c>
      <c r="BJH923" t="s">
        <v>2969</v>
      </c>
      <c r="BJP923" t="s">
        <v>3021</v>
      </c>
      <c r="BJQ923" t="s">
        <v>2989</v>
      </c>
      <c r="BJR923" t="s">
        <v>2515</v>
      </c>
      <c r="BJS923" t="s">
        <v>3069</v>
      </c>
      <c r="BJT923" t="s">
        <v>2999</v>
      </c>
      <c r="BKB923" t="s">
        <v>3971</v>
      </c>
      <c r="BKC923" t="s">
        <v>2479</v>
      </c>
      <c r="BKD923" t="s">
        <v>2479</v>
      </c>
      <c r="BKE923" t="s">
        <v>2479</v>
      </c>
      <c r="BKF923" t="s">
        <v>2479</v>
      </c>
      <c r="BKN923" t="s">
        <v>2596</v>
      </c>
      <c r="BKO923" t="s">
        <v>2840</v>
      </c>
      <c r="BKP923" t="s">
        <v>2991</v>
      </c>
      <c r="BKQ923" t="s">
        <v>2742</v>
      </c>
      <c r="BKR923" t="s">
        <v>2685</v>
      </c>
      <c r="BKZ923" t="s">
        <v>2999</v>
      </c>
      <c r="BLA923" t="s">
        <v>2984</v>
      </c>
      <c r="BLB923" t="s">
        <v>2965</v>
      </c>
      <c r="BLC923" t="s">
        <v>2978</v>
      </c>
      <c r="BLD923" t="s">
        <v>2864</v>
      </c>
      <c r="BLL923" t="s">
        <v>2977</v>
      </c>
      <c r="BLM923" t="s">
        <v>3074</v>
      </c>
      <c r="BLN923" t="s">
        <v>2815</v>
      </c>
      <c r="BLO923" t="s">
        <v>3042</v>
      </c>
      <c r="BLP923" t="s">
        <v>2707</v>
      </c>
      <c r="BLX923" t="s">
        <v>3073</v>
      </c>
      <c r="BLY923" t="s">
        <v>2713</v>
      </c>
      <c r="BLZ923" t="s">
        <v>2989</v>
      </c>
      <c r="BMA923" t="s">
        <v>3057</v>
      </c>
      <c r="BMB923" t="s">
        <v>3036</v>
      </c>
      <c r="BMJ923" t="s">
        <v>3021</v>
      </c>
      <c r="BMK923" t="s">
        <v>2989</v>
      </c>
      <c r="BML923" t="s">
        <v>2515</v>
      </c>
      <c r="BMM923" t="s">
        <v>3069</v>
      </c>
      <c r="BMN923" t="s">
        <v>2999</v>
      </c>
      <c r="BMV923" t="s">
        <v>2479</v>
      </c>
      <c r="BMW923" t="s">
        <v>2479</v>
      </c>
      <c r="BMX923" t="s">
        <v>2479</v>
      </c>
      <c r="BMY923" t="s">
        <v>2479</v>
      </c>
      <c r="BMZ923" t="s">
        <v>2479</v>
      </c>
      <c r="BNH923" t="s">
        <v>2859</v>
      </c>
      <c r="BNI923" t="s">
        <v>2535</v>
      </c>
      <c r="BNJ923" t="s">
        <v>2534</v>
      </c>
      <c r="BNK923" t="s">
        <v>2486</v>
      </c>
      <c r="BNL923" t="s">
        <v>2348</v>
      </c>
      <c r="BNT923" t="s">
        <v>3079</v>
      </c>
      <c r="BNU923" t="s">
        <v>3086</v>
      </c>
      <c r="BNV923" t="s">
        <v>3068</v>
      </c>
      <c r="BNW923" t="s">
        <v>2910</v>
      </c>
      <c r="BNX923" t="s">
        <v>2969</v>
      </c>
      <c r="BOF923" t="s">
        <v>2977</v>
      </c>
      <c r="BOG923" t="s">
        <v>3031</v>
      </c>
      <c r="BOH923" t="s">
        <v>2815</v>
      </c>
      <c r="BOI923" t="s">
        <v>3042</v>
      </c>
      <c r="BOJ923" t="s">
        <v>2707</v>
      </c>
      <c r="BQD923" t="s">
        <v>2479</v>
      </c>
      <c r="BUT923" t="s">
        <v>2520</v>
      </c>
      <c r="BUU923" t="s">
        <v>2891</v>
      </c>
      <c r="BUV923" t="s">
        <v>2721</v>
      </c>
      <c r="BVF923" t="s">
        <v>2515</v>
      </c>
      <c r="BVG923" t="s">
        <v>3069</v>
      </c>
      <c r="BVH923" t="s">
        <v>2999</v>
      </c>
      <c r="BVR923" t="s">
        <v>2479</v>
      </c>
      <c r="BVS923" t="s">
        <v>2479</v>
      </c>
      <c r="BVT923" t="s">
        <v>2479</v>
      </c>
      <c r="BWD923" t="s">
        <v>2991</v>
      </c>
      <c r="BWE923" t="s">
        <v>2742</v>
      </c>
      <c r="BWF923" t="s">
        <v>2685</v>
      </c>
      <c r="BWP923" t="s">
        <v>2799</v>
      </c>
      <c r="BWQ923" t="s">
        <v>2836</v>
      </c>
      <c r="BWR923" t="s">
        <v>2953</v>
      </c>
      <c r="BXB923" t="s">
        <v>2815</v>
      </c>
      <c r="BXC923" t="s">
        <v>3042</v>
      </c>
      <c r="BXD923" t="s">
        <v>2707</v>
      </c>
      <c r="CAJ923" t="s">
        <v>2617</v>
      </c>
      <c r="CAV923" t="s">
        <v>2227</v>
      </c>
      <c r="CBH923" t="s">
        <v>2932</v>
      </c>
      <c r="CBT923" t="s">
        <v>2479</v>
      </c>
      <c r="CCF923" t="s">
        <v>2709</v>
      </c>
      <c r="CCR923" t="s">
        <v>2621</v>
      </c>
    </row>
    <row r="924" spans="1:1008 1090:2124" x14ac:dyDescent="0.15">
      <c r="A924" t="s">
        <v>4284</v>
      </c>
      <c r="AJ924" t="s">
        <v>3111</v>
      </c>
      <c r="BH924" t="s">
        <v>3336</v>
      </c>
      <c r="DE924" t="s">
        <v>3689</v>
      </c>
      <c r="FL924" t="s">
        <v>3582</v>
      </c>
      <c r="JQ924" t="s">
        <v>4202</v>
      </c>
      <c r="LX924" t="s">
        <v>4222</v>
      </c>
      <c r="MV924" t="s">
        <v>3560</v>
      </c>
      <c r="OF924" t="s">
        <v>3689</v>
      </c>
      <c r="RM924" t="s">
        <v>3017</v>
      </c>
      <c r="RY924" t="s">
        <v>3054</v>
      </c>
      <c r="SK924" t="s">
        <v>2479</v>
      </c>
      <c r="SW924" t="s">
        <v>2459</v>
      </c>
      <c r="TI924" t="s">
        <v>3035</v>
      </c>
      <c r="TU924" t="s">
        <v>2813</v>
      </c>
      <c r="AGS924" t="s">
        <v>3105</v>
      </c>
      <c r="AHE924" t="s">
        <v>3012</v>
      </c>
      <c r="AHQ924" t="s">
        <v>2479</v>
      </c>
      <c r="AIC924" t="s">
        <v>2926</v>
      </c>
      <c r="AIO924" t="s">
        <v>3052</v>
      </c>
      <c r="AJA924" t="s">
        <v>2768</v>
      </c>
      <c r="BER924" t="s">
        <v>2479</v>
      </c>
      <c r="BGN924" t="s">
        <v>2479</v>
      </c>
      <c r="BGZ924" t="s">
        <v>2479</v>
      </c>
      <c r="BIJ924" t="s">
        <v>2479</v>
      </c>
      <c r="BQF924" t="s">
        <v>2479</v>
      </c>
      <c r="CAJ924" t="s">
        <v>2890</v>
      </c>
      <c r="CAV924" t="s">
        <v>2549</v>
      </c>
      <c r="CBH924" t="s">
        <v>2911</v>
      </c>
      <c r="CBT924" t="s">
        <v>2479</v>
      </c>
      <c r="CCF924" t="s">
        <v>2667</v>
      </c>
      <c r="CCR924" t="s">
        <v>2518</v>
      </c>
    </row>
    <row r="925" spans="1:1008 1090:2124" x14ac:dyDescent="0.15">
      <c r="A925" t="s">
        <v>4285</v>
      </c>
      <c r="J925" t="s">
        <v>2777</v>
      </c>
      <c r="K925" t="s">
        <v>2779</v>
      </c>
      <c r="L925" t="s">
        <v>3336</v>
      </c>
      <c r="AH925" t="s">
        <v>2779</v>
      </c>
      <c r="AJ925" t="s">
        <v>2779</v>
      </c>
      <c r="AT925" t="s">
        <v>3138</v>
      </c>
      <c r="AU925" t="s">
        <v>3084</v>
      </c>
      <c r="AV925" t="s">
        <v>3084</v>
      </c>
      <c r="BH925" t="s">
        <v>3336</v>
      </c>
      <c r="CF925" t="s">
        <v>3295</v>
      </c>
      <c r="DB925" t="s">
        <v>3582</v>
      </c>
      <c r="DC925" t="s">
        <v>3582</v>
      </c>
      <c r="DD925" t="s">
        <v>3560</v>
      </c>
      <c r="EA925" t="s">
        <v>3544</v>
      </c>
      <c r="EB925" t="s">
        <v>3350</v>
      </c>
      <c r="EX925" t="s">
        <v>3138</v>
      </c>
      <c r="EY925" t="s">
        <v>3336</v>
      </c>
      <c r="EZ925" t="s">
        <v>3544</v>
      </c>
      <c r="FJ925" t="s">
        <v>3295</v>
      </c>
      <c r="FK925" t="s">
        <v>3111</v>
      </c>
      <c r="FL925" t="s">
        <v>3582</v>
      </c>
      <c r="GH925" t="s">
        <v>3138</v>
      </c>
      <c r="GI925" t="s">
        <v>2779</v>
      </c>
      <c r="GJ925" t="s">
        <v>3084</v>
      </c>
      <c r="HH925" t="s">
        <v>3336</v>
      </c>
      <c r="HR925" t="s">
        <v>2777</v>
      </c>
      <c r="HS925" t="s">
        <v>2779</v>
      </c>
      <c r="HT925" t="s">
        <v>3084</v>
      </c>
      <c r="IF925" t="s">
        <v>3084</v>
      </c>
      <c r="IP925" t="s">
        <v>3403</v>
      </c>
      <c r="IQ925" t="s">
        <v>3403</v>
      </c>
      <c r="IR925" t="s">
        <v>3544</v>
      </c>
      <c r="JN925" t="s">
        <v>3689</v>
      </c>
      <c r="JO925" t="s">
        <v>3689</v>
      </c>
      <c r="JP925" t="s">
        <v>3689</v>
      </c>
      <c r="JQ925" t="s">
        <v>4202</v>
      </c>
      <c r="KL925" t="s">
        <v>2777</v>
      </c>
      <c r="KM925" t="s">
        <v>3084</v>
      </c>
      <c r="KN925" t="s">
        <v>3111</v>
      </c>
      <c r="KX925" t="s">
        <v>3409</v>
      </c>
      <c r="KY925" t="s">
        <v>3354</v>
      </c>
      <c r="KZ925" t="s">
        <v>3354</v>
      </c>
      <c r="LJ925" t="s">
        <v>3138</v>
      </c>
      <c r="LK925" t="s">
        <v>3336</v>
      </c>
      <c r="LL925" t="s">
        <v>3111</v>
      </c>
      <c r="LX925" t="s">
        <v>3121</v>
      </c>
      <c r="MT925" t="s">
        <v>3295</v>
      </c>
      <c r="MU925" t="s">
        <v>3544</v>
      </c>
      <c r="MV925" t="s">
        <v>3560</v>
      </c>
      <c r="NS925" t="s">
        <v>3138</v>
      </c>
      <c r="NT925" t="s">
        <v>3336</v>
      </c>
      <c r="OD925" t="s">
        <v>3295</v>
      </c>
      <c r="OE925" t="s">
        <v>3544</v>
      </c>
      <c r="OF925" t="s">
        <v>3560</v>
      </c>
      <c r="OQ925" t="s">
        <v>2779</v>
      </c>
      <c r="OR925" t="s">
        <v>3084</v>
      </c>
      <c r="PB925" t="s">
        <v>3582</v>
      </c>
      <c r="PC925" t="s">
        <v>3582</v>
      </c>
      <c r="PD925" t="s">
        <v>3560</v>
      </c>
      <c r="PP925" t="s">
        <v>3350</v>
      </c>
      <c r="PZ925" t="s">
        <v>3295</v>
      </c>
      <c r="QA925" t="s">
        <v>3544</v>
      </c>
      <c r="QB925" t="s">
        <v>3350</v>
      </c>
      <c r="QL925" t="s">
        <v>3295</v>
      </c>
      <c r="QM925" t="s">
        <v>3410</v>
      </c>
      <c r="QN925" t="s">
        <v>3336</v>
      </c>
      <c r="RJ925" t="s">
        <v>3080</v>
      </c>
      <c r="RK925" t="s">
        <v>3092</v>
      </c>
      <c r="RL925" t="s">
        <v>3092</v>
      </c>
      <c r="RM925" t="s">
        <v>3069</v>
      </c>
      <c r="RV925" t="s">
        <v>2961</v>
      </c>
      <c r="RW925" t="s">
        <v>2867</v>
      </c>
      <c r="RX925" t="s">
        <v>2452</v>
      </c>
      <c r="RY925" t="s">
        <v>3040</v>
      </c>
      <c r="SH925" t="s">
        <v>2479</v>
      </c>
      <c r="SI925" t="s">
        <v>2479</v>
      </c>
      <c r="SJ925" t="s">
        <v>2479</v>
      </c>
      <c r="SK925" t="s">
        <v>2479</v>
      </c>
      <c r="ST925" t="s">
        <v>2769</v>
      </c>
      <c r="SU925" t="s">
        <v>2769</v>
      </c>
      <c r="SV925" t="s">
        <v>2512</v>
      </c>
      <c r="SW925" t="s">
        <v>2324</v>
      </c>
      <c r="TF925" t="s">
        <v>2795</v>
      </c>
      <c r="TG925" t="s">
        <v>2912</v>
      </c>
      <c r="TH925" t="s">
        <v>2829</v>
      </c>
      <c r="TI925" t="s">
        <v>2958</v>
      </c>
      <c r="TR925" t="s">
        <v>2766</v>
      </c>
      <c r="TS925" t="s">
        <v>2847</v>
      </c>
      <c r="TT925" t="s">
        <v>2815</v>
      </c>
      <c r="TU925" t="s">
        <v>2265</v>
      </c>
      <c r="YH925" t="s">
        <v>3005</v>
      </c>
      <c r="YI925" t="s">
        <v>2988</v>
      </c>
      <c r="YJ925" t="s">
        <v>3054</v>
      </c>
      <c r="YT925" t="s">
        <v>2894</v>
      </c>
      <c r="YU925" t="s">
        <v>2888</v>
      </c>
      <c r="YV925" t="s">
        <v>2262</v>
      </c>
      <c r="ZF925" t="s">
        <v>2479</v>
      </c>
      <c r="ZG925" t="s">
        <v>2479</v>
      </c>
      <c r="ZH925" t="s">
        <v>2479</v>
      </c>
      <c r="ZR925" t="s">
        <v>3049</v>
      </c>
      <c r="ZS925" t="s">
        <v>2880</v>
      </c>
      <c r="ZT925" t="s">
        <v>2631</v>
      </c>
      <c r="AAD925" t="s">
        <v>2838</v>
      </c>
      <c r="AAE925" t="s">
        <v>2639</v>
      </c>
      <c r="AAF925" t="s">
        <v>2887</v>
      </c>
      <c r="AAP925" t="s">
        <v>2554</v>
      </c>
      <c r="AAQ925" t="s">
        <v>2395</v>
      </c>
      <c r="AAR925" t="s">
        <v>2259</v>
      </c>
      <c r="ABB925" t="s">
        <v>3105</v>
      </c>
      <c r="ABC925" t="s">
        <v>3102</v>
      </c>
      <c r="ABD925" t="s">
        <v>2513</v>
      </c>
      <c r="ABN925" t="s">
        <v>2933</v>
      </c>
      <c r="ABO925" t="s">
        <v>2458</v>
      </c>
      <c r="ABP925" t="s">
        <v>3075</v>
      </c>
      <c r="ABZ925" t="s">
        <v>2479</v>
      </c>
      <c r="ACA925" t="s">
        <v>2479</v>
      </c>
      <c r="ACB925" t="s">
        <v>2479</v>
      </c>
      <c r="ACL925" t="s">
        <v>2566</v>
      </c>
      <c r="ACM925" t="s">
        <v>2626</v>
      </c>
      <c r="ACN925" t="s">
        <v>2512</v>
      </c>
      <c r="ACX925" t="s">
        <v>3023</v>
      </c>
      <c r="ACY925" t="s">
        <v>2983</v>
      </c>
      <c r="ACZ925" t="s">
        <v>2988</v>
      </c>
      <c r="ADJ925" t="s">
        <v>3075</v>
      </c>
      <c r="ADK925" t="s">
        <v>2976</v>
      </c>
      <c r="ADL925" t="s">
        <v>2878</v>
      </c>
      <c r="ADW925" t="s">
        <v>3101</v>
      </c>
      <c r="ADX925" t="s">
        <v>3102</v>
      </c>
      <c r="AEI925" t="s">
        <v>2716</v>
      </c>
      <c r="AEJ925" t="s">
        <v>2990</v>
      </c>
      <c r="AEU925" t="s">
        <v>2479</v>
      </c>
      <c r="AEV925" t="s">
        <v>2479</v>
      </c>
      <c r="AFG925" t="s">
        <v>2950</v>
      </c>
      <c r="AFH925" t="s">
        <v>3062</v>
      </c>
      <c r="AFS925" t="s">
        <v>3071</v>
      </c>
      <c r="AFT925" t="s">
        <v>2998</v>
      </c>
      <c r="AGE925" t="s">
        <v>2687</v>
      </c>
      <c r="AGF925" t="s">
        <v>2440</v>
      </c>
      <c r="AGP925" t="s">
        <v>3108</v>
      </c>
      <c r="AGQ925" t="s">
        <v>3140</v>
      </c>
      <c r="AGR925" t="s">
        <v>3105</v>
      </c>
      <c r="AHB925" t="s">
        <v>2893</v>
      </c>
      <c r="AHC925" t="s">
        <v>2891</v>
      </c>
      <c r="AHD925" t="s">
        <v>3093</v>
      </c>
      <c r="AHN925" t="s">
        <v>2479</v>
      </c>
      <c r="AHO925" t="s">
        <v>2479</v>
      </c>
      <c r="AHP925" t="s">
        <v>2479</v>
      </c>
      <c r="AHZ925" t="s">
        <v>2814</v>
      </c>
      <c r="AIA925" t="s">
        <v>2623</v>
      </c>
      <c r="AIB925" t="s">
        <v>2894</v>
      </c>
      <c r="AIL925" t="s">
        <v>3155</v>
      </c>
      <c r="AIM925" t="s">
        <v>2133</v>
      </c>
      <c r="AIN925" t="s">
        <v>3045</v>
      </c>
      <c r="AIX925" t="s">
        <v>2855</v>
      </c>
      <c r="AIY925" t="s">
        <v>3089</v>
      </c>
      <c r="AIZ925" t="s">
        <v>2529</v>
      </c>
      <c r="AOZ925" t="s">
        <v>2794</v>
      </c>
      <c r="APL925" t="s">
        <v>2814</v>
      </c>
      <c r="APX925" t="s">
        <v>2479</v>
      </c>
      <c r="AQJ925" t="s">
        <v>3022</v>
      </c>
      <c r="AQV925" t="s">
        <v>2986</v>
      </c>
      <c r="ARH925" t="s">
        <v>2392</v>
      </c>
      <c r="BEP925" t="s">
        <v>2479</v>
      </c>
      <c r="BEQ925" t="s">
        <v>2479</v>
      </c>
      <c r="BER925" t="s">
        <v>2479</v>
      </c>
      <c r="BFB925" t="s">
        <v>2479</v>
      </c>
      <c r="BFC925" t="s">
        <v>2479</v>
      </c>
      <c r="BFD925" t="s">
        <v>2479</v>
      </c>
      <c r="BFN925" t="s">
        <v>2479</v>
      </c>
      <c r="BFO925" t="s">
        <v>2479</v>
      </c>
      <c r="BFP925" t="s">
        <v>2479</v>
      </c>
      <c r="BFZ925" t="s">
        <v>2479</v>
      </c>
      <c r="BGA925" t="s">
        <v>2479</v>
      </c>
      <c r="BGB925" t="s">
        <v>2479</v>
      </c>
      <c r="BGL925" t="s">
        <v>2479</v>
      </c>
      <c r="BGN925" t="s">
        <v>2479</v>
      </c>
      <c r="BGZ925" t="s">
        <v>2479</v>
      </c>
      <c r="BHL925" t="s">
        <v>2479</v>
      </c>
      <c r="BHV925" t="s">
        <v>2479</v>
      </c>
      <c r="BHW925" t="s">
        <v>2479</v>
      </c>
      <c r="BHX925" t="s">
        <v>2479</v>
      </c>
      <c r="BIH925" t="s">
        <v>2479</v>
      </c>
      <c r="BII925" t="s">
        <v>2479</v>
      </c>
      <c r="BIJ925" t="s">
        <v>2479</v>
      </c>
      <c r="BIT925" t="s">
        <v>2479</v>
      </c>
      <c r="BIU925" t="s">
        <v>2479</v>
      </c>
      <c r="BIV925" t="s">
        <v>2479</v>
      </c>
      <c r="BLZ925" t="s">
        <v>3080</v>
      </c>
      <c r="BMA925" t="s">
        <v>3092</v>
      </c>
      <c r="BMB925" t="s">
        <v>3092</v>
      </c>
      <c r="BML925" t="s">
        <v>2961</v>
      </c>
      <c r="BMM925" t="s">
        <v>2867</v>
      </c>
      <c r="BMN925" t="s">
        <v>2452</v>
      </c>
      <c r="BMX925" t="s">
        <v>2479</v>
      </c>
      <c r="BMY925" t="s">
        <v>2479</v>
      </c>
      <c r="BMZ925" t="s">
        <v>2479</v>
      </c>
      <c r="BNJ925" t="s">
        <v>2531</v>
      </c>
      <c r="BNK925" t="s">
        <v>2531</v>
      </c>
      <c r="BNL925" t="s">
        <v>2888</v>
      </c>
      <c r="BNV925" t="s">
        <v>2795</v>
      </c>
      <c r="BNW925" t="s">
        <v>2912</v>
      </c>
      <c r="BNX925" t="s">
        <v>2829</v>
      </c>
      <c r="BOH925" t="s">
        <v>2766</v>
      </c>
      <c r="BOI925" t="s">
        <v>2847</v>
      </c>
      <c r="BOJ925" t="s">
        <v>2815</v>
      </c>
      <c r="BOT925" t="s">
        <v>2479</v>
      </c>
      <c r="BOU925" t="s">
        <v>2479</v>
      </c>
      <c r="BOV925" t="s">
        <v>2479</v>
      </c>
      <c r="BPF925" t="s">
        <v>2479</v>
      </c>
      <c r="BPG925" t="s">
        <v>2479</v>
      </c>
      <c r="BPH925" t="s">
        <v>2479</v>
      </c>
      <c r="BPR925" t="s">
        <v>2479</v>
      </c>
      <c r="BPS925" t="s">
        <v>2479</v>
      </c>
      <c r="BPT925" t="s">
        <v>2479</v>
      </c>
      <c r="BQD925" t="s">
        <v>2479</v>
      </c>
      <c r="BQE925" t="s">
        <v>2479</v>
      </c>
      <c r="BQF925" t="s">
        <v>2479</v>
      </c>
      <c r="BQQ925" t="s">
        <v>2479</v>
      </c>
      <c r="BQR925" t="s">
        <v>2479</v>
      </c>
      <c r="BRC925" t="s">
        <v>2479</v>
      </c>
      <c r="BRD925" t="s">
        <v>2479</v>
      </c>
      <c r="BRP925" t="s">
        <v>2479</v>
      </c>
      <c r="BSB925" t="s">
        <v>2479</v>
      </c>
      <c r="BUT925" t="s">
        <v>3086</v>
      </c>
      <c r="BUU925" t="s">
        <v>3052</v>
      </c>
      <c r="BUV925" t="s">
        <v>2966</v>
      </c>
      <c r="BVF925" t="s">
        <v>2961</v>
      </c>
      <c r="BVG925" t="s">
        <v>2867</v>
      </c>
      <c r="BVH925" t="s">
        <v>2452</v>
      </c>
      <c r="BVR925" t="s">
        <v>2479</v>
      </c>
      <c r="BVS925" t="s">
        <v>2479</v>
      </c>
      <c r="BVT925" t="s">
        <v>2479</v>
      </c>
      <c r="BWD925" t="s">
        <v>2769</v>
      </c>
      <c r="BWE925" t="s">
        <v>2769</v>
      </c>
      <c r="BWF925" t="s">
        <v>2512</v>
      </c>
      <c r="BWP925" t="s">
        <v>2935</v>
      </c>
      <c r="BWQ925" t="s">
        <v>3016</v>
      </c>
      <c r="BWR925" t="s">
        <v>2867</v>
      </c>
      <c r="BXB925" t="s">
        <v>2766</v>
      </c>
      <c r="BXC925" t="s">
        <v>2847</v>
      </c>
      <c r="BXD925" t="s">
        <v>2815</v>
      </c>
      <c r="CAJ925" t="s">
        <v>2400</v>
      </c>
      <c r="CAV925" t="s">
        <v>2326</v>
      </c>
      <c r="CBH925" t="s">
        <v>2668</v>
      </c>
      <c r="CBT925" t="s">
        <v>2479</v>
      </c>
      <c r="CCF925" t="s">
        <v>2833</v>
      </c>
      <c r="CCR925" t="s">
        <v>2593</v>
      </c>
    </row>
    <row r="926" spans="1:1008 1090:2124" x14ac:dyDescent="0.15">
      <c r="A926" t="s">
        <v>4286</v>
      </c>
      <c r="CN926" t="s">
        <v>3968</v>
      </c>
      <c r="CO926" t="s">
        <v>3085</v>
      </c>
      <c r="CP926" t="s">
        <v>3409</v>
      </c>
      <c r="CQ926" t="s">
        <v>3410</v>
      </c>
      <c r="CR926" t="s">
        <v>3336</v>
      </c>
      <c r="FU926" t="s">
        <v>2497</v>
      </c>
      <c r="FV926" t="s">
        <v>2430</v>
      </c>
      <c r="FW926" t="s">
        <v>2593</v>
      </c>
      <c r="FX926" t="s">
        <v>2843</v>
      </c>
      <c r="JL926" t="s">
        <v>3582</v>
      </c>
      <c r="JM926" t="s">
        <v>3560</v>
      </c>
      <c r="JN926" t="s">
        <v>3689</v>
      </c>
      <c r="JO926" t="s">
        <v>3689</v>
      </c>
      <c r="JP926" t="s">
        <v>3689</v>
      </c>
      <c r="JQ926" t="s">
        <v>4202</v>
      </c>
      <c r="PA926" t="s">
        <v>3354</v>
      </c>
      <c r="PB926" t="s">
        <v>3350</v>
      </c>
      <c r="PC926" t="s">
        <v>3350</v>
      </c>
      <c r="PD926" t="s">
        <v>3350</v>
      </c>
      <c r="PN926" t="s">
        <v>3403</v>
      </c>
      <c r="PO926" t="s">
        <v>3544</v>
      </c>
      <c r="PP926" t="s">
        <v>3350</v>
      </c>
      <c r="RH926" t="s">
        <v>3142</v>
      </c>
      <c r="RI926" t="s">
        <v>2134</v>
      </c>
      <c r="RJ926" t="s">
        <v>3091</v>
      </c>
      <c r="RK926" t="s">
        <v>2989</v>
      </c>
      <c r="RL926" t="s">
        <v>3023</v>
      </c>
      <c r="RM926" t="s">
        <v>3012</v>
      </c>
      <c r="RT926" t="s">
        <v>2835</v>
      </c>
      <c r="RU926" t="s">
        <v>2610</v>
      </c>
      <c r="RV926" t="s">
        <v>3082</v>
      </c>
      <c r="RW926" t="s">
        <v>2460</v>
      </c>
      <c r="RX926" t="s">
        <v>2908</v>
      </c>
      <c r="RY926" t="s">
        <v>2863</v>
      </c>
      <c r="SF926" t="s">
        <v>2479</v>
      </c>
      <c r="SG926" t="s">
        <v>2479</v>
      </c>
      <c r="SH926" t="s">
        <v>2479</v>
      </c>
      <c r="SI926" t="s">
        <v>2479</v>
      </c>
      <c r="SJ926" t="s">
        <v>2479</v>
      </c>
      <c r="SK926" t="s">
        <v>2479</v>
      </c>
      <c r="SR926" t="s">
        <v>2461</v>
      </c>
      <c r="SS926" t="s">
        <v>2464</v>
      </c>
      <c r="ST926" t="s">
        <v>3022</v>
      </c>
      <c r="SU926" t="s">
        <v>3116</v>
      </c>
      <c r="SV926" t="s">
        <v>2456</v>
      </c>
      <c r="SW926" t="s">
        <v>2920</v>
      </c>
      <c r="TD926" t="s">
        <v>2519</v>
      </c>
      <c r="TE926" t="s">
        <v>2722</v>
      </c>
      <c r="TF926" t="s">
        <v>2637</v>
      </c>
      <c r="TG926" t="s">
        <v>2865</v>
      </c>
      <c r="TH926" t="s">
        <v>2892</v>
      </c>
      <c r="TI926" t="s">
        <v>2836</v>
      </c>
      <c r="TP926" t="s">
        <v>2874</v>
      </c>
      <c r="TQ926" t="s">
        <v>3028</v>
      </c>
      <c r="TR926" t="s">
        <v>2814</v>
      </c>
      <c r="TS926" t="s">
        <v>2265</v>
      </c>
      <c r="TT926" t="s">
        <v>2810</v>
      </c>
      <c r="TU926" t="s">
        <v>2875</v>
      </c>
      <c r="ABA926" t="s">
        <v>3066</v>
      </c>
      <c r="ABB926" t="s">
        <v>3013</v>
      </c>
      <c r="ABC926" t="s">
        <v>3017</v>
      </c>
      <c r="ABD926" t="s">
        <v>3013</v>
      </c>
      <c r="ABM926" t="s">
        <v>2501</v>
      </c>
      <c r="ABN926" t="s">
        <v>2534</v>
      </c>
      <c r="ABO926" t="s">
        <v>2257</v>
      </c>
      <c r="ABP926" t="s">
        <v>2537</v>
      </c>
      <c r="ABY926" t="s">
        <v>2479</v>
      </c>
      <c r="ABZ926" t="s">
        <v>2479</v>
      </c>
      <c r="ACA926" t="s">
        <v>2479</v>
      </c>
      <c r="ACB926" t="s">
        <v>2479</v>
      </c>
      <c r="ACK926" t="s">
        <v>2941</v>
      </c>
      <c r="ACL926" t="s">
        <v>3021</v>
      </c>
      <c r="ACM926" t="s">
        <v>2901</v>
      </c>
      <c r="ACN926" t="s">
        <v>3115</v>
      </c>
      <c r="ACW926" t="s">
        <v>2984</v>
      </c>
      <c r="ACX926" t="s">
        <v>3046</v>
      </c>
      <c r="ACY926" t="s">
        <v>2983</v>
      </c>
      <c r="ACZ926" t="s">
        <v>3078</v>
      </c>
      <c r="ADI926" t="s">
        <v>2621</v>
      </c>
      <c r="ADJ926" t="s">
        <v>3039</v>
      </c>
      <c r="ADK926" t="s">
        <v>2921</v>
      </c>
      <c r="ADL926" t="s">
        <v>2876</v>
      </c>
      <c r="AOX926" t="s">
        <v>2524</v>
      </c>
      <c r="AOY926" t="s">
        <v>2998</v>
      </c>
      <c r="AOZ926" t="s">
        <v>3000</v>
      </c>
      <c r="APJ926" t="s">
        <v>2626</v>
      </c>
      <c r="APK926" t="s">
        <v>2441</v>
      </c>
      <c r="APL926" t="s">
        <v>2766</v>
      </c>
      <c r="APV926" t="s">
        <v>2479</v>
      </c>
      <c r="APW926" t="s">
        <v>2479</v>
      </c>
      <c r="APX926" t="s">
        <v>2479</v>
      </c>
      <c r="AQH926" t="s">
        <v>3041</v>
      </c>
      <c r="AQI926" t="s">
        <v>2890</v>
      </c>
      <c r="AQJ926" t="s">
        <v>2443</v>
      </c>
      <c r="AQT926" t="s">
        <v>2986</v>
      </c>
      <c r="AQU926" t="s">
        <v>3045</v>
      </c>
      <c r="AQV926" t="s">
        <v>3056</v>
      </c>
      <c r="ARF926" t="s">
        <v>2586</v>
      </c>
      <c r="ARG926" t="s">
        <v>2805</v>
      </c>
      <c r="ARH926" t="s">
        <v>2585</v>
      </c>
      <c r="BJD926" t="s">
        <v>3063</v>
      </c>
      <c r="BJE926" t="s">
        <v>3007</v>
      </c>
      <c r="BJF926" t="s">
        <v>3086</v>
      </c>
      <c r="BJG926" t="s">
        <v>2988</v>
      </c>
      <c r="BJH926" t="s">
        <v>3152</v>
      </c>
      <c r="BJP926" t="s">
        <v>2835</v>
      </c>
      <c r="BJQ926" t="s">
        <v>2610</v>
      </c>
      <c r="BJR926" t="s">
        <v>3082</v>
      </c>
      <c r="BJS926" t="s">
        <v>2460</v>
      </c>
      <c r="BJT926" t="s">
        <v>2908</v>
      </c>
      <c r="BKB926" t="s">
        <v>3971</v>
      </c>
      <c r="BKC926" t="s">
        <v>2479</v>
      </c>
      <c r="BKD926" t="s">
        <v>2479</v>
      </c>
      <c r="BKE926" t="s">
        <v>2479</v>
      </c>
      <c r="BKF926" t="s">
        <v>2479</v>
      </c>
      <c r="BKN926" t="s">
        <v>2461</v>
      </c>
      <c r="BKO926" t="s">
        <v>2464</v>
      </c>
      <c r="BKP926" t="s">
        <v>3022</v>
      </c>
      <c r="BKQ926" t="s">
        <v>3116</v>
      </c>
      <c r="BKR926" t="s">
        <v>2456</v>
      </c>
      <c r="BKZ926" t="s">
        <v>2865</v>
      </c>
      <c r="BLA926" t="s">
        <v>2463</v>
      </c>
      <c r="BLB926" t="s">
        <v>2956</v>
      </c>
      <c r="BLC926" t="s">
        <v>2907</v>
      </c>
      <c r="BLD926" t="s">
        <v>3021</v>
      </c>
      <c r="BLL926" t="s">
        <v>2874</v>
      </c>
      <c r="BLM926" t="s">
        <v>3028</v>
      </c>
      <c r="BLN926" t="s">
        <v>2814</v>
      </c>
      <c r="BLO926" t="s">
        <v>2847</v>
      </c>
      <c r="BLP926" t="s">
        <v>2810</v>
      </c>
      <c r="BSK926" t="s">
        <v>2347</v>
      </c>
      <c r="BSL926" t="s">
        <v>2739</v>
      </c>
      <c r="BSM926" t="s">
        <v>2698</v>
      </c>
      <c r="BSN926" t="s">
        <v>2626</v>
      </c>
      <c r="BSW926" t="s">
        <v>2302</v>
      </c>
      <c r="BSX926" t="s">
        <v>2885</v>
      </c>
      <c r="BSY926" t="s">
        <v>2471</v>
      </c>
      <c r="BSZ926" t="s">
        <v>3002</v>
      </c>
      <c r="BTI926" t="s">
        <v>2742</v>
      </c>
      <c r="BTJ926" t="s">
        <v>2468</v>
      </c>
      <c r="BTK926" t="s">
        <v>2508</v>
      </c>
      <c r="BTL926" t="s">
        <v>2851</v>
      </c>
      <c r="BTU926" t="s">
        <v>2479</v>
      </c>
      <c r="BTV926" t="s">
        <v>2568</v>
      </c>
      <c r="BTW926" t="s">
        <v>2510</v>
      </c>
      <c r="BTX926" t="s">
        <v>3089</v>
      </c>
      <c r="BUG926" t="s">
        <v>2358</v>
      </c>
      <c r="BUH926" t="s">
        <v>2231</v>
      </c>
      <c r="BUI926" t="s">
        <v>2754</v>
      </c>
      <c r="BUJ926" t="s">
        <v>2538</v>
      </c>
    </row>
    <row r="927" spans="1:1008 1090:2124" x14ac:dyDescent="0.15">
      <c r="A927" t="s">
        <v>4287</v>
      </c>
      <c r="DD927" t="s">
        <v>3689</v>
      </c>
      <c r="DE927" t="s">
        <v>3689</v>
      </c>
      <c r="JP927" t="s">
        <v>3689</v>
      </c>
      <c r="JQ927" t="s">
        <v>4202</v>
      </c>
      <c r="KZ927" t="s">
        <v>3402</v>
      </c>
      <c r="RL927" t="s">
        <v>3005</v>
      </c>
      <c r="RM927" t="s">
        <v>2423</v>
      </c>
      <c r="RX927" t="s">
        <v>2910</v>
      </c>
      <c r="RY927" t="s">
        <v>3047</v>
      </c>
      <c r="SJ927" t="s">
        <v>2479</v>
      </c>
      <c r="SK927" t="s">
        <v>2479</v>
      </c>
      <c r="SV927" t="s">
        <v>2943</v>
      </c>
      <c r="SW927" t="s">
        <v>2448</v>
      </c>
      <c r="TH927" t="s">
        <v>2865</v>
      </c>
      <c r="TI927" t="s">
        <v>2864</v>
      </c>
      <c r="TT927" t="s">
        <v>2894</v>
      </c>
      <c r="TU927" t="s">
        <v>2411</v>
      </c>
      <c r="AGR927" t="s">
        <v>3054</v>
      </c>
      <c r="AGS927" t="s">
        <v>3007</v>
      </c>
      <c r="AHD927" t="s">
        <v>2949</v>
      </c>
      <c r="AHE927" t="s">
        <v>2127</v>
      </c>
      <c r="AHP927" t="s">
        <v>2479</v>
      </c>
      <c r="AHQ927" t="s">
        <v>2479</v>
      </c>
      <c r="AIB927" t="s">
        <v>3025</v>
      </c>
      <c r="AIC927" t="s">
        <v>2997</v>
      </c>
      <c r="AIN927" t="s">
        <v>2797</v>
      </c>
      <c r="AIO927" t="s">
        <v>2891</v>
      </c>
      <c r="AIZ927" t="s">
        <v>2804</v>
      </c>
      <c r="AJA927" t="s">
        <v>2764</v>
      </c>
      <c r="BMB927" t="s">
        <v>3005</v>
      </c>
      <c r="BMN927" t="s">
        <v>2910</v>
      </c>
      <c r="BMZ927" t="s">
        <v>2479</v>
      </c>
      <c r="BNL927" t="s">
        <v>3117</v>
      </c>
      <c r="BNX927" t="s">
        <v>2865</v>
      </c>
      <c r="BOJ927" t="s">
        <v>2894</v>
      </c>
    </row>
    <row r="928" spans="1:1008 1090:2124" x14ac:dyDescent="0.15">
      <c r="A928" t="s">
        <v>4288</v>
      </c>
      <c r="CM928" t="s">
        <v>3997</v>
      </c>
      <c r="CN928" t="s">
        <v>3190</v>
      </c>
      <c r="CO928" t="s">
        <v>3085</v>
      </c>
      <c r="CP928" t="s">
        <v>3409</v>
      </c>
      <c r="CQ928" t="s">
        <v>3410</v>
      </c>
      <c r="CR928" t="s">
        <v>3410</v>
      </c>
      <c r="IP928" t="s">
        <v>3544</v>
      </c>
      <c r="IQ928" t="s">
        <v>3544</v>
      </c>
      <c r="IR928" t="s">
        <v>3544</v>
      </c>
      <c r="JK928" t="s">
        <v>3476</v>
      </c>
      <c r="JL928" t="s">
        <v>3582</v>
      </c>
      <c r="JM928" t="s">
        <v>3560</v>
      </c>
      <c r="JN928" t="s">
        <v>3689</v>
      </c>
      <c r="JO928" t="s">
        <v>3689</v>
      </c>
      <c r="JP928" t="s">
        <v>3689</v>
      </c>
      <c r="JQ928" t="s">
        <v>4202</v>
      </c>
      <c r="KU928">
        <f>197</f>
        <v>197</v>
      </c>
      <c r="KV928" t="s">
        <v>3190</v>
      </c>
      <c r="KW928" t="s">
        <v>3167</v>
      </c>
      <c r="KX928" t="s">
        <v>3409</v>
      </c>
      <c r="KY928" t="s">
        <v>3410</v>
      </c>
      <c r="KZ928" t="s">
        <v>3410</v>
      </c>
      <c r="PB928" t="s">
        <v>3582</v>
      </c>
      <c r="PC928" t="s">
        <v>3582</v>
      </c>
      <c r="PD928" t="s">
        <v>3560</v>
      </c>
      <c r="QK928" t="s">
        <v>3167</v>
      </c>
      <c r="QL928" t="s">
        <v>3295</v>
      </c>
      <c r="QM928" t="s">
        <v>3409</v>
      </c>
      <c r="QN928" t="s">
        <v>3410</v>
      </c>
      <c r="RG928" t="s">
        <v>3036</v>
      </c>
      <c r="RH928" t="s">
        <v>2522</v>
      </c>
      <c r="RI928" t="s">
        <v>2969</v>
      </c>
      <c r="RJ928" t="s">
        <v>2829</v>
      </c>
      <c r="RK928" t="s">
        <v>2722</v>
      </c>
      <c r="RL928" t="s">
        <v>2839</v>
      </c>
      <c r="RM928" t="s">
        <v>2963</v>
      </c>
      <c r="RS928" t="s">
        <v>2934</v>
      </c>
      <c r="RT928" t="s">
        <v>2795</v>
      </c>
      <c r="RU928" t="s">
        <v>2828</v>
      </c>
      <c r="RV928" t="s">
        <v>2996</v>
      </c>
      <c r="RW928" t="s">
        <v>2934</v>
      </c>
      <c r="RX928" t="s">
        <v>2838</v>
      </c>
      <c r="RY928" t="s">
        <v>3068</v>
      </c>
      <c r="SE928" t="s">
        <v>2479</v>
      </c>
      <c r="SF928" t="s">
        <v>2479</v>
      </c>
      <c r="SG928" t="s">
        <v>2479</v>
      </c>
      <c r="SH928" t="s">
        <v>2479</v>
      </c>
      <c r="SI928" t="s">
        <v>2479</v>
      </c>
      <c r="SJ928" t="s">
        <v>2479</v>
      </c>
      <c r="SK928" t="s">
        <v>2479</v>
      </c>
      <c r="SQ928" t="s">
        <v>2438</v>
      </c>
      <c r="SR928" t="s">
        <v>2926</v>
      </c>
      <c r="SS928" t="s">
        <v>2945</v>
      </c>
      <c r="ST928" t="s">
        <v>3027</v>
      </c>
      <c r="SU928" t="s">
        <v>2265</v>
      </c>
      <c r="SV928" t="s">
        <v>2266</v>
      </c>
      <c r="SW928" t="s">
        <v>2393</v>
      </c>
      <c r="TC928" t="s">
        <v>2985</v>
      </c>
      <c r="TD928" t="s">
        <v>3155</v>
      </c>
      <c r="TE928" t="s">
        <v>2797</v>
      </c>
      <c r="TF928" t="s">
        <v>3001</v>
      </c>
      <c r="TG928" t="s">
        <v>3030</v>
      </c>
      <c r="TH928" t="s">
        <v>2964</v>
      </c>
      <c r="TI928" t="s">
        <v>2949</v>
      </c>
      <c r="TO928" t="s">
        <v>2577</v>
      </c>
      <c r="TP928" t="s">
        <v>2631</v>
      </c>
      <c r="TQ928" t="s">
        <v>2723</v>
      </c>
      <c r="TR928" t="s">
        <v>2534</v>
      </c>
      <c r="TS928" t="s">
        <v>2745</v>
      </c>
      <c r="TT928" t="s">
        <v>2915</v>
      </c>
      <c r="TU928" t="s">
        <v>2645</v>
      </c>
      <c r="YH928" t="s">
        <v>3155</v>
      </c>
      <c r="YI928" t="s">
        <v>2829</v>
      </c>
      <c r="YJ928" t="s">
        <v>2969</v>
      </c>
      <c r="YT928" t="s">
        <v>3144</v>
      </c>
      <c r="YU928" t="s">
        <v>2264</v>
      </c>
      <c r="YV928" t="s">
        <v>2804</v>
      </c>
      <c r="ZF928" t="s">
        <v>2479</v>
      </c>
      <c r="ZG928" t="s">
        <v>2479</v>
      </c>
      <c r="ZH928" t="s">
        <v>2479</v>
      </c>
      <c r="ZR928" t="s">
        <v>2762</v>
      </c>
      <c r="ZS928" t="s">
        <v>2564</v>
      </c>
      <c r="ZT928" t="s">
        <v>2530</v>
      </c>
      <c r="AAD928" t="s">
        <v>2986</v>
      </c>
      <c r="AAE928" t="s">
        <v>2133</v>
      </c>
      <c r="AAF928" t="s">
        <v>3086</v>
      </c>
      <c r="AAP928" t="s">
        <v>2819</v>
      </c>
      <c r="AAQ928" t="s">
        <v>2818</v>
      </c>
      <c r="AAR928" t="s">
        <v>2395</v>
      </c>
      <c r="ABB928" t="s">
        <v>3007</v>
      </c>
      <c r="ABC928" t="s">
        <v>3155</v>
      </c>
      <c r="ABD928" t="s">
        <v>2910</v>
      </c>
      <c r="ABN928" t="s">
        <v>2998</v>
      </c>
      <c r="ABO928" t="s">
        <v>3095</v>
      </c>
      <c r="ABP928" t="s">
        <v>2989</v>
      </c>
      <c r="ABZ928" t="s">
        <v>2479</v>
      </c>
      <c r="ACA928" t="s">
        <v>2479</v>
      </c>
      <c r="ACB928" t="s">
        <v>2479</v>
      </c>
      <c r="ACL928" t="s">
        <v>2893</v>
      </c>
      <c r="ACM928" t="s">
        <v>2953</v>
      </c>
      <c r="ACN928" t="s">
        <v>2463</v>
      </c>
      <c r="ACX928" t="s">
        <v>2986</v>
      </c>
      <c r="ACY928" t="s">
        <v>2910</v>
      </c>
      <c r="ACZ928" t="s">
        <v>2796</v>
      </c>
      <c r="ADJ928" t="s">
        <v>2806</v>
      </c>
      <c r="ADK928" t="s">
        <v>2265</v>
      </c>
      <c r="ADL928" t="s">
        <v>2550</v>
      </c>
      <c r="BJC928" t="s">
        <v>2969</v>
      </c>
      <c r="BJD928" t="s">
        <v>3061</v>
      </c>
      <c r="BJE928" t="s">
        <v>2911</v>
      </c>
      <c r="BJF928" t="s">
        <v>2839</v>
      </c>
      <c r="BJG928" t="s">
        <v>2461</v>
      </c>
      <c r="BJH928" t="s">
        <v>2901</v>
      </c>
      <c r="BJO928" t="s">
        <v>2934</v>
      </c>
      <c r="BJP928" t="s">
        <v>2795</v>
      </c>
      <c r="BJQ928" t="s">
        <v>2828</v>
      </c>
      <c r="BJR928" t="s">
        <v>2996</v>
      </c>
      <c r="BJS928" t="s">
        <v>2934</v>
      </c>
      <c r="BJT928" t="s">
        <v>2838</v>
      </c>
      <c r="BKA928" t="s">
        <v>2479</v>
      </c>
      <c r="BKB928" t="s">
        <v>2479</v>
      </c>
      <c r="BKC928" t="s">
        <v>2479</v>
      </c>
      <c r="BKD928" t="s">
        <v>2479</v>
      </c>
      <c r="BKE928" t="s">
        <v>2479</v>
      </c>
      <c r="BKF928" t="s">
        <v>2479</v>
      </c>
      <c r="BKM928" t="s">
        <v>2438</v>
      </c>
      <c r="BKN928" t="s">
        <v>2926</v>
      </c>
      <c r="BKO928" t="s">
        <v>2945</v>
      </c>
      <c r="BKP928" t="s">
        <v>3027</v>
      </c>
      <c r="BKQ928" t="s">
        <v>2265</v>
      </c>
      <c r="BKR928" t="s">
        <v>2266</v>
      </c>
      <c r="BKY928" t="s">
        <v>2927</v>
      </c>
      <c r="BKZ928" t="s">
        <v>3030</v>
      </c>
      <c r="BLA928" t="s">
        <v>3008</v>
      </c>
      <c r="BLB928" t="s">
        <v>2828</v>
      </c>
      <c r="BLC928" t="s">
        <v>2961</v>
      </c>
      <c r="BLD928" t="s">
        <v>2981</v>
      </c>
      <c r="BLK928" t="s">
        <v>2577</v>
      </c>
      <c r="BLL928" t="s">
        <v>2631</v>
      </c>
      <c r="BLM928" t="s">
        <v>2723</v>
      </c>
      <c r="BLN928" t="s">
        <v>2534</v>
      </c>
      <c r="BLO928" t="s">
        <v>2745</v>
      </c>
      <c r="BLP928" t="s">
        <v>2915</v>
      </c>
      <c r="BLW928" t="s">
        <v>3036</v>
      </c>
      <c r="BLX928" t="s">
        <v>2522</v>
      </c>
      <c r="BLY928" t="s">
        <v>2969</v>
      </c>
      <c r="BLZ928" t="s">
        <v>2829</v>
      </c>
      <c r="BMA928" t="s">
        <v>2722</v>
      </c>
      <c r="BMB928" t="s">
        <v>2839</v>
      </c>
      <c r="BMI928" t="s">
        <v>2934</v>
      </c>
      <c r="BMJ928" t="s">
        <v>2795</v>
      </c>
      <c r="BMK928" t="s">
        <v>2828</v>
      </c>
      <c r="BML928" t="s">
        <v>2996</v>
      </c>
      <c r="BMM928" t="s">
        <v>2934</v>
      </c>
      <c r="BMN928" t="s">
        <v>2838</v>
      </c>
      <c r="BMU928" t="s">
        <v>2798</v>
      </c>
      <c r="BMV928" t="s">
        <v>2479</v>
      </c>
      <c r="BMW928" t="s">
        <v>2479</v>
      </c>
      <c r="BMX928" t="s">
        <v>2479</v>
      </c>
      <c r="BMY928" t="s">
        <v>2479</v>
      </c>
      <c r="BMZ928" t="s">
        <v>2479</v>
      </c>
      <c r="BNG928" t="s">
        <v>2438</v>
      </c>
      <c r="BNH928" t="s">
        <v>2926</v>
      </c>
      <c r="BNI928" t="s">
        <v>2904</v>
      </c>
      <c r="BNJ928" t="s">
        <v>2444</v>
      </c>
      <c r="BNK928" t="s">
        <v>2810</v>
      </c>
      <c r="BNL928" t="s">
        <v>2411</v>
      </c>
      <c r="BNS928" t="s">
        <v>2985</v>
      </c>
      <c r="BNT928" t="s">
        <v>3155</v>
      </c>
      <c r="BNU928" t="s">
        <v>2797</v>
      </c>
      <c r="BNV928" t="s">
        <v>3001</v>
      </c>
      <c r="BNW928" t="s">
        <v>3030</v>
      </c>
      <c r="BNX928" t="s">
        <v>2964</v>
      </c>
      <c r="BOE928" t="s">
        <v>2577</v>
      </c>
      <c r="BOF928" t="s">
        <v>2631</v>
      </c>
      <c r="BOG928" t="s">
        <v>2723</v>
      </c>
      <c r="BOH928" t="s">
        <v>2534</v>
      </c>
      <c r="BOI928" t="s">
        <v>2745</v>
      </c>
      <c r="BOJ928" t="s">
        <v>2915</v>
      </c>
      <c r="BUS928" t="s">
        <v>2936</v>
      </c>
      <c r="BUT928" t="s">
        <v>2932</v>
      </c>
      <c r="BUU928" t="s">
        <v>3059</v>
      </c>
      <c r="BUV928" t="s">
        <v>2948</v>
      </c>
      <c r="BVE928" t="s">
        <v>2828</v>
      </c>
      <c r="BVF928" t="s">
        <v>2996</v>
      </c>
      <c r="BVG928" t="s">
        <v>2934</v>
      </c>
      <c r="BVH928" t="s">
        <v>2838</v>
      </c>
      <c r="BVQ928" t="s">
        <v>2479</v>
      </c>
      <c r="BVR928" t="s">
        <v>2479</v>
      </c>
      <c r="BVS928" t="s">
        <v>2479</v>
      </c>
      <c r="BVT928" t="s">
        <v>2479</v>
      </c>
      <c r="BWC928" t="s">
        <v>2945</v>
      </c>
      <c r="BWD928" t="s">
        <v>3027</v>
      </c>
      <c r="BWE928" t="s">
        <v>2265</v>
      </c>
      <c r="BWF928" t="s">
        <v>2266</v>
      </c>
      <c r="BWO928" t="s">
        <v>2955</v>
      </c>
      <c r="BWP928" t="s">
        <v>2722</v>
      </c>
      <c r="BWQ928" t="s">
        <v>2942</v>
      </c>
      <c r="BWR928" t="s">
        <v>2954</v>
      </c>
      <c r="BXA928" t="s">
        <v>2723</v>
      </c>
      <c r="BXB928" t="s">
        <v>2534</v>
      </c>
      <c r="BXC928" t="s">
        <v>2745</v>
      </c>
      <c r="BXD928" t="s">
        <v>2915</v>
      </c>
    </row>
    <row r="929" spans="1:1020 1030:1980" x14ac:dyDescent="0.15">
      <c r="A929" t="s">
        <v>4289</v>
      </c>
      <c r="CQ929" t="s">
        <v>3336</v>
      </c>
      <c r="CR929" t="s">
        <v>3336</v>
      </c>
      <c r="FK929" t="s">
        <v>3544</v>
      </c>
      <c r="FL929" t="s">
        <v>3350</v>
      </c>
      <c r="IQ929" t="s">
        <v>3544</v>
      </c>
      <c r="IR929" t="s">
        <v>3544</v>
      </c>
      <c r="JO929" t="s">
        <v>3689</v>
      </c>
      <c r="JP929" t="s">
        <v>3689</v>
      </c>
      <c r="JQ929" t="s">
        <v>4202</v>
      </c>
      <c r="KM929" t="s">
        <v>3336</v>
      </c>
      <c r="KN929" t="s">
        <v>3111</v>
      </c>
      <c r="KY929" t="s">
        <v>3402</v>
      </c>
      <c r="KZ929" t="s">
        <v>3402</v>
      </c>
      <c r="LK929" t="s">
        <v>3336</v>
      </c>
      <c r="LL929" t="s">
        <v>3111</v>
      </c>
      <c r="MU929" t="s">
        <v>3544</v>
      </c>
      <c r="MV929" t="s">
        <v>3560</v>
      </c>
      <c r="OE929" t="s">
        <v>3544</v>
      </c>
      <c r="OF929" t="s">
        <v>3560</v>
      </c>
      <c r="QA929" t="s">
        <v>2779</v>
      </c>
      <c r="QB929" t="s">
        <v>2779</v>
      </c>
      <c r="QM929" t="s">
        <v>3336</v>
      </c>
      <c r="QN929" t="s">
        <v>3336</v>
      </c>
      <c r="RK929" t="s">
        <v>3013</v>
      </c>
      <c r="RL929" t="s">
        <v>3055</v>
      </c>
      <c r="RM929" t="s">
        <v>3019</v>
      </c>
      <c r="RW929" t="s">
        <v>3078</v>
      </c>
      <c r="RX929" t="s">
        <v>2966</v>
      </c>
      <c r="RY929" t="s">
        <v>2911</v>
      </c>
      <c r="SI929" t="s">
        <v>2479</v>
      </c>
      <c r="SJ929" t="s">
        <v>2479</v>
      </c>
      <c r="SK929" t="s">
        <v>2479</v>
      </c>
      <c r="SU929" t="s">
        <v>2955</v>
      </c>
      <c r="SV929" t="s">
        <v>2448</v>
      </c>
      <c r="SW929" t="s">
        <v>2905</v>
      </c>
      <c r="TG929" t="s">
        <v>2966</v>
      </c>
      <c r="TH929" t="s">
        <v>2910</v>
      </c>
      <c r="TI929" t="s">
        <v>2969</v>
      </c>
      <c r="TS929" t="s">
        <v>2530</v>
      </c>
      <c r="TT929" t="s">
        <v>2771</v>
      </c>
      <c r="TU929" t="s">
        <v>2809</v>
      </c>
      <c r="YI929" t="s">
        <v>2860</v>
      </c>
      <c r="YJ929" t="s">
        <v>2989</v>
      </c>
      <c r="YU929" t="s">
        <v>2921</v>
      </c>
      <c r="YV929" t="s">
        <v>2858</v>
      </c>
      <c r="ZG929" t="s">
        <v>2479</v>
      </c>
      <c r="ZH929" t="s">
        <v>2479</v>
      </c>
      <c r="ZS929" t="s">
        <v>2640</v>
      </c>
      <c r="ZT929" t="s">
        <v>2837</v>
      </c>
      <c r="AAE929" t="s">
        <v>3023</v>
      </c>
      <c r="AAF929" t="s">
        <v>3071</v>
      </c>
      <c r="AAQ929" t="s">
        <v>2819</v>
      </c>
      <c r="AAR929" t="s">
        <v>2947</v>
      </c>
      <c r="BEQ929" t="s">
        <v>2479</v>
      </c>
      <c r="BER929" t="s">
        <v>2479</v>
      </c>
      <c r="BGA929" t="s">
        <v>2479</v>
      </c>
      <c r="BGB929" t="s">
        <v>2479</v>
      </c>
      <c r="BHW929" t="s">
        <v>2479</v>
      </c>
      <c r="BHX929" t="s">
        <v>2479</v>
      </c>
      <c r="BII929" t="s">
        <v>2479</v>
      </c>
      <c r="BIJ929" t="s">
        <v>2479</v>
      </c>
      <c r="BIU929" t="s">
        <v>2479</v>
      </c>
      <c r="BIV929" t="s">
        <v>2479</v>
      </c>
      <c r="BJG929" t="s">
        <v>3071</v>
      </c>
      <c r="BJH929" t="s">
        <v>2988</v>
      </c>
      <c r="BJS929" t="s">
        <v>3078</v>
      </c>
      <c r="BJT929" t="s">
        <v>2966</v>
      </c>
      <c r="BKE929" t="s">
        <v>2479</v>
      </c>
      <c r="BKF929" t="s">
        <v>2479</v>
      </c>
      <c r="BKQ929" t="s">
        <v>2955</v>
      </c>
      <c r="BKR929" t="s">
        <v>2448</v>
      </c>
      <c r="BLC929" t="s">
        <v>2838</v>
      </c>
      <c r="BLD929" t="s">
        <v>2978</v>
      </c>
      <c r="BLO929" t="s">
        <v>2530</v>
      </c>
      <c r="BLP929" t="s">
        <v>2771</v>
      </c>
      <c r="BMA929" t="s">
        <v>3013</v>
      </c>
      <c r="BMB929" t="s">
        <v>3055</v>
      </c>
      <c r="BMM929" t="s">
        <v>3078</v>
      </c>
      <c r="BMN929" t="s">
        <v>2966</v>
      </c>
      <c r="BMY929" t="s">
        <v>2479</v>
      </c>
      <c r="BMZ929" t="s">
        <v>2479</v>
      </c>
      <c r="BNK929" t="s">
        <v>2955</v>
      </c>
      <c r="BNL929" t="s">
        <v>2448</v>
      </c>
      <c r="BNW929" t="s">
        <v>2966</v>
      </c>
      <c r="BNX929" t="s">
        <v>2910</v>
      </c>
      <c r="BOI929" t="s">
        <v>2530</v>
      </c>
      <c r="BOJ929" t="s">
        <v>2771</v>
      </c>
      <c r="BQE929" t="s">
        <v>2479</v>
      </c>
      <c r="BQF929" t="s">
        <v>2479</v>
      </c>
      <c r="BUU929" t="s">
        <v>3046</v>
      </c>
      <c r="BUV929" t="s">
        <v>2519</v>
      </c>
      <c r="BVG929" t="s">
        <v>3078</v>
      </c>
      <c r="BVH929" t="s">
        <v>2966</v>
      </c>
      <c r="BVS929" t="s">
        <v>2479</v>
      </c>
      <c r="BVT929" t="s">
        <v>2479</v>
      </c>
      <c r="BWE929" t="s">
        <v>2955</v>
      </c>
      <c r="BWF929" t="s">
        <v>2448</v>
      </c>
      <c r="BWQ929" t="s">
        <v>2638</v>
      </c>
      <c r="BWR929" t="s">
        <v>2836</v>
      </c>
      <c r="BXC929" t="s">
        <v>2530</v>
      </c>
      <c r="BXD929" t="s">
        <v>2771</v>
      </c>
    </row>
    <row r="930" spans="1:1020 1030:1980" x14ac:dyDescent="0.15">
      <c r="A930" t="s">
        <v>4290</v>
      </c>
      <c r="DB930" t="s">
        <v>3582</v>
      </c>
      <c r="DC930" t="s">
        <v>3582</v>
      </c>
      <c r="DD930" t="s">
        <v>3689</v>
      </c>
      <c r="DE930" t="s">
        <v>3689</v>
      </c>
      <c r="JL930" t="s">
        <v>3582</v>
      </c>
      <c r="JM930" t="s">
        <v>3689</v>
      </c>
      <c r="JN930" t="s">
        <v>3689</v>
      </c>
      <c r="JO930" t="s">
        <v>3689</v>
      </c>
      <c r="JP930" t="s">
        <v>3689</v>
      </c>
      <c r="JQ930" t="s">
        <v>4202</v>
      </c>
      <c r="RH930" t="s">
        <v>2423</v>
      </c>
      <c r="RI930" t="s">
        <v>3017</v>
      </c>
      <c r="RJ930" t="s">
        <v>2423</v>
      </c>
      <c r="RK930" t="s">
        <v>3055</v>
      </c>
      <c r="RL930" t="s">
        <v>3014</v>
      </c>
      <c r="RM930" t="s">
        <v>2999</v>
      </c>
      <c r="RT930" t="s">
        <v>4291</v>
      </c>
      <c r="RU930" t="s">
        <v>4244</v>
      </c>
      <c r="RV930" t="s">
        <v>3970</v>
      </c>
      <c r="RW930" t="s">
        <v>3072</v>
      </c>
      <c r="RX930" t="s">
        <v>3172</v>
      </c>
      <c r="RY930" t="s">
        <v>3128</v>
      </c>
      <c r="SF930" t="s">
        <v>2479</v>
      </c>
      <c r="SG930" t="s">
        <v>2479</v>
      </c>
      <c r="SH930" t="s">
        <v>2479</v>
      </c>
      <c r="SI930" t="s">
        <v>2479</v>
      </c>
      <c r="SJ930" t="s">
        <v>2479</v>
      </c>
      <c r="SK930" t="s">
        <v>2479</v>
      </c>
      <c r="SR930" t="s">
        <v>2565</v>
      </c>
      <c r="SS930" t="s">
        <v>2859</v>
      </c>
      <c r="ST930" t="s">
        <v>2857</v>
      </c>
      <c r="SU930" t="s">
        <v>2615</v>
      </c>
      <c r="SV930" t="s">
        <v>2508</v>
      </c>
      <c r="SW930" t="s">
        <v>3049</v>
      </c>
      <c r="TD930" t="s">
        <v>3056</v>
      </c>
      <c r="TE930" t="s">
        <v>2978</v>
      </c>
      <c r="TF930" t="s">
        <v>2521</v>
      </c>
      <c r="TG930" t="s">
        <v>2912</v>
      </c>
      <c r="TH930" t="s">
        <v>2521</v>
      </c>
      <c r="TI930" t="s">
        <v>2864</v>
      </c>
      <c r="TP930" t="s">
        <v>2877</v>
      </c>
      <c r="TQ930" t="s">
        <v>2976</v>
      </c>
      <c r="TR930" t="s">
        <v>3042</v>
      </c>
      <c r="TS930" t="s">
        <v>2813</v>
      </c>
      <c r="TT930" t="s">
        <v>2872</v>
      </c>
      <c r="TU930" t="s">
        <v>2265</v>
      </c>
      <c r="AGP930" t="s">
        <v>3017</v>
      </c>
      <c r="AGQ930" t="s">
        <v>3043</v>
      </c>
      <c r="AGR930" t="s">
        <v>3004</v>
      </c>
      <c r="AGS930" t="s">
        <v>3080</v>
      </c>
      <c r="AHB930" t="s">
        <v>3070</v>
      </c>
      <c r="AHC930" t="s">
        <v>2635</v>
      </c>
      <c r="AHD930" t="s">
        <v>3070</v>
      </c>
      <c r="AHE930" t="s">
        <v>3140</v>
      </c>
      <c r="AHN930" t="s">
        <v>2479</v>
      </c>
      <c r="AHO930" t="s">
        <v>2479</v>
      </c>
      <c r="AHP930" t="s">
        <v>2479</v>
      </c>
      <c r="AHQ930" t="s">
        <v>2479</v>
      </c>
      <c r="AHZ930" t="s">
        <v>3042</v>
      </c>
      <c r="AIA930" t="s">
        <v>2609</v>
      </c>
      <c r="AIB930" t="s">
        <v>2853</v>
      </c>
      <c r="AIC930" t="s">
        <v>2620</v>
      </c>
      <c r="AIL930" t="s">
        <v>2986</v>
      </c>
      <c r="AIM930" t="s">
        <v>3057</v>
      </c>
      <c r="AIN930" t="s">
        <v>2984</v>
      </c>
      <c r="AIO930" t="s">
        <v>2998</v>
      </c>
      <c r="AIX930" t="s">
        <v>3039</v>
      </c>
      <c r="AIY930" t="s">
        <v>3089</v>
      </c>
      <c r="AIZ930" t="s">
        <v>2529</v>
      </c>
      <c r="AJA930" t="s">
        <v>2813</v>
      </c>
    </row>
    <row r="931" spans="1:1020 1030:1980" x14ac:dyDescent="0.15">
      <c r="A931" t="s">
        <v>4292</v>
      </c>
      <c r="K931" t="s">
        <v>3295</v>
      </c>
      <c r="L931" t="s">
        <v>3336</v>
      </c>
      <c r="AI931" t="s">
        <v>3336</v>
      </c>
      <c r="AJ931" t="s">
        <v>3111</v>
      </c>
      <c r="AT931" t="s">
        <v>3138</v>
      </c>
      <c r="AU931" t="s">
        <v>2779</v>
      </c>
      <c r="AV931" t="s">
        <v>2779</v>
      </c>
      <c r="BG931" t="s">
        <v>2779</v>
      </c>
      <c r="BH931" t="s">
        <v>3084</v>
      </c>
      <c r="DB931" t="s">
        <v>3582</v>
      </c>
      <c r="DC931" t="s">
        <v>3582</v>
      </c>
      <c r="DD931" t="s">
        <v>3689</v>
      </c>
      <c r="EX931" t="s">
        <v>3138</v>
      </c>
      <c r="EY931" t="s">
        <v>3084</v>
      </c>
      <c r="EZ931" t="s">
        <v>3111</v>
      </c>
      <c r="FJ931" t="s">
        <v>3295</v>
      </c>
      <c r="FK931" t="s">
        <v>3111</v>
      </c>
      <c r="FL931" t="s">
        <v>3582</v>
      </c>
      <c r="GH931" t="s">
        <v>3138</v>
      </c>
      <c r="GI931" t="s">
        <v>3084</v>
      </c>
      <c r="GJ931" t="s">
        <v>2779</v>
      </c>
      <c r="JM931" t="s">
        <v>3689</v>
      </c>
      <c r="JN931" t="s">
        <v>3689</v>
      </c>
      <c r="JO931" t="s">
        <v>3689</v>
      </c>
      <c r="JP931" t="s">
        <v>3689</v>
      </c>
      <c r="JQ931" t="s">
        <v>4202</v>
      </c>
      <c r="KL931" t="s">
        <v>2779</v>
      </c>
      <c r="KM931" t="s">
        <v>3084</v>
      </c>
      <c r="KN931" t="s">
        <v>3544</v>
      </c>
      <c r="LJ931" t="s">
        <v>3138</v>
      </c>
      <c r="LK931" t="s">
        <v>2779</v>
      </c>
      <c r="LL931" t="s">
        <v>3111</v>
      </c>
      <c r="MT931" t="s">
        <v>2779</v>
      </c>
      <c r="MU931" t="s">
        <v>3544</v>
      </c>
      <c r="MV931" t="s">
        <v>3350</v>
      </c>
      <c r="OD931" t="s">
        <v>3295</v>
      </c>
      <c r="OE931" t="s">
        <v>3111</v>
      </c>
      <c r="OF931" t="s">
        <v>3350</v>
      </c>
      <c r="PZ931" t="s">
        <v>3295</v>
      </c>
      <c r="QA931" t="s">
        <v>3111</v>
      </c>
      <c r="QB931" t="s">
        <v>3350</v>
      </c>
      <c r="RI931" t="s">
        <v>3836</v>
      </c>
      <c r="RJ931" t="s">
        <v>3073</v>
      </c>
      <c r="RK931" t="s">
        <v>2713</v>
      </c>
      <c r="RL931" t="s">
        <v>3006</v>
      </c>
      <c r="RM931" t="s">
        <v>3092</v>
      </c>
      <c r="RU931" t="s">
        <v>3787</v>
      </c>
      <c r="RV931" t="s">
        <v>3837</v>
      </c>
      <c r="RW931" t="s">
        <v>3185</v>
      </c>
      <c r="RX931" t="s">
        <v>2714</v>
      </c>
      <c r="RY931" t="s">
        <v>3080</v>
      </c>
      <c r="SG931" t="s">
        <v>2479</v>
      </c>
      <c r="SH931" t="s">
        <v>2479</v>
      </c>
      <c r="SI931" t="s">
        <v>2479</v>
      </c>
      <c r="SJ931" t="s">
        <v>2479</v>
      </c>
      <c r="SK931" t="s">
        <v>2479</v>
      </c>
      <c r="SS931" t="s">
        <v>2875</v>
      </c>
      <c r="ST931" t="s">
        <v>2875</v>
      </c>
      <c r="SU931" t="s">
        <v>2706</v>
      </c>
      <c r="SV931" t="s">
        <v>2879</v>
      </c>
      <c r="SW931" t="s">
        <v>3074</v>
      </c>
      <c r="TE931" t="s">
        <v>3015</v>
      </c>
      <c r="TF931" t="s">
        <v>3025</v>
      </c>
      <c r="TG931" t="s">
        <v>2937</v>
      </c>
      <c r="TH931" t="s">
        <v>2867</v>
      </c>
      <c r="TI931" t="s">
        <v>3009</v>
      </c>
      <c r="TQ931" t="s">
        <v>4176</v>
      </c>
      <c r="TR931" t="s">
        <v>2815</v>
      </c>
      <c r="TS931" t="s">
        <v>3042</v>
      </c>
      <c r="TT931" t="s">
        <v>2872</v>
      </c>
      <c r="TU931" t="s">
        <v>2623</v>
      </c>
      <c r="AGP931" t="s">
        <v>2793</v>
      </c>
      <c r="AGQ931" t="s">
        <v>2889</v>
      </c>
      <c r="AGR931" t="s">
        <v>3113</v>
      </c>
      <c r="AHB931" t="s">
        <v>3616</v>
      </c>
      <c r="AHC931" t="s">
        <v>3616</v>
      </c>
      <c r="AHD931" t="s">
        <v>2633</v>
      </c>
      <c r="AHN931" t="s">
        <v>2479</v>
      </c>
      <c r="AHO931" t="s">
        <v>2479</v>
      </c>
      <c r="AHP931" t="s">
        <v>2479</v>
      </c>
      <c r="AHZ931" t="s">
        <v>2977</v>
      </c>
      <c r="AIA931" t="s">
        <v>3039</v>
      </c>
      <c r="AIB931" t="s">
        <v>2855</v>
      </c>
      <c r="AIL931" t="s">
        <v>3000</v>
      </c>
      <c r="AIM931" t="s">
        <v>2912</v>
      </c>
      <c r="AIN931" t="s">
        <v>2998</v>
      </c>
      <c r="AIX931" t="s">
        <v>2610</v>
      </c>
      <c r="AIY931" t="s">
        <v>3075</v>
      </c>
      <c r="AIZ931" t="s">
        <v>2529</v>
      </c>
      <c r="BEP931" t="s">
        <v>2479</v>
      </c>
      <c r="BEQ931" t="s">
        <v>2479</v>
      </c>
      <c r="BER931" t="s">
        <v>2479</v>
      </c>
      <c r="BFC931" t="s">
        <v>2479</v>
      </c>
      <c r="BFD931" t="s">
        <v>2479</v>
      </c>
      <c r="BFN931" t="s">
        <v>2479</v>
      </c>
      <c r="BFO931" t="s">
        <v>2479</v>
      </c>
      <c r="BFP931" t="s">
        <v>2479</v>
      </c>
      <c r="BFZ931" t="s">
        <v>2479</v>
      </c>
      <c r="BGA931" t="s">
        <v>2479</v>
      </c>
      <c r="BGB931" t="s">
        <v>2479</v>
      </c>
      <c r="BGM931" t="s">
        <v>2479</v>
      </c>
      <c r="BGN931" t="s">
        <v>2479</v>
      </c>
      <c r="BGY931" t="s">
        <v>2479</v>
      </c>
      <c r="BGZ931" t="s">
        <v>2479</v>
      </c>
      <c r="BHV931" t="s">
        <v>2479</v>
      </c>
      <c r="BHW931" t="s">
        <v>2479</v>
      </c>
      <c r="BHX931" t="s">
        <v>2479</v>
      </c>
      <c r="BIH931" t="s">
        <v>2479</v>
      </c>
      <c r="BII931" t="s">
        <v>2479</v>
      </c>
      <c r="BIJ931" t="s">
        <v>2479</v>
      </c>
      <c r="BIT931" t="s">
        <v>2479</v>
      </c>
      <c r="BIU931" t="s">
        <v>2479</v>
      </c>
      <c r="BIV931" t="s">
        <v>2479</v>
      </c>
      <c r="BOT931" t="s">
        <v>2479</v>
      </c>
      <c r="BOU931" t="s">
        <v>2479</v>
      </c>
      <c r="BOV931" t="s">
        <v>2479</v>
      </c>
      <c r="BPR931" t="s">
        <v>2479</v>
      </c>
      <c r="BPS931" t="s">
        <v>2479</v>
      </c>
      <c r="BPT931" t="s">
        <v>2479</v>
      </c>
      <c r="BQD931" t="s">
        <v>2479</v>
      </c>
      <c r="BQE931" t="s">
        <v>2479</v>
      </c>
      <c r="BQF931" t="s">
        <v>2479</v>
      </c>
    </row>
    <row r="932" spans="1:1020 1030:1980" x14ac:dyDescent="0.15">
      <c r="A932" t="s">
        <v>4293</v>
      </c>
      <c r="J932" t="s">
        <v>2777</v>
      </c>
      <c r="K932" t="s">
        <v>3295</v>
      </c>
      <c r="L932" t="s">
        <v>3336</v>
      </c>
      <c r="AH932" t="s">
        <v>2777</v>
      </c>
      <c r="AI932" t="s">
        <v>2779</v>
      </c>
      <c r="AJ932" t="s">
        <v>2779</v>
      </c>
      <c r="AT932" t="s">
        <v>3138</v>
      </c>
      <c r="AU932" t="s">
        <v>3084</v>
      </c>
      <c r="AV932" t="s">
        <v>3111</v>
      </c>
      <c r="CN932" t="s">
        <v>3852</v>
      </c>
      <c r="CO932">
        <f>196</f>
        <v>196</v>
      </c>
      <c r="CP932" t="s">
        <v>3085</v>
      </c>
      <c r="CQ932" t="s">
        <v>3409</v>
      </c>
      <c r="CR932" t="s">
        <v>3336</v>
      </c>
      <c r="DB932" t="s">
        <v>3350</v>
      </c>
      <c r="DC932" t="s">
        <v>3350</v>
      </c>
      <c r="DD932" t="s">
        <v>3560</v>
      </c>
      <c r="DE932" t="s">
        <v>3689</v>
      </c>
      <c r="EX932" t="s">
        <v>2777</v>
      </c>
      <c r="EY932" t="s">
        <v>3084</v>
      </c>
      <c r="EZ932" t="s">
        <v>3111</v>
      </c>
      <c r="FJ932" t="s">
        <v>2779</v>
      </c>
      <c r="FK932" t="s">
        <v>3111</v>
      </c>
      <c r="FL932" t="s">
        <v>3350</v>
      </c>
      <c r="GH932" t="s">
        <v>3138</v>
      </c>
      <c r="GI932" t="s">
        <v>3084</v>
      </c>
      <c r="GJ932" t="s">
        <v>3111</v>
      </c>
      <c r="HR932" t="s">
        <v>2777</v>
      </c>
      <c r="HS932" t="s">
        <v>3295</v>
      </c>
      <c r="HT932" t="s">
        <v>3336</v>
      </c>
      <c r="JL932" t="s">
        <v>3476</v>
      </c>
      <c r="JM932" t="s">
        <v>3560</v>
      </c>
      <c r="JN932" t="s">
        <v>3689</v>
      </c>
      <c r="JO932" t="s">
        <v>3689</v>
      </c>
      <c r="JP932" t="s">
        <v>3689</v>
      </c>
      <c r="JQ932" t="s">
        <v>4202</v>
      </c>
      <c r="KL932" t="s">
        <v>2777</v>
      </c>
      <c r="KM932" t="s">
        <v>3336</v>
      </c>
      <c r="KN932" t="s">
        <v>3111</v>
      </c>
      <c r="KV932">
        <f>193</f>
        <v>193</v>
      </c>
      <c r="KW932" t="s">
        <v>3167</v>
      </c>
      <c r="KX932" t="s">
        <v>3085</v>
      </c>
      <c r="KY932" t="s">
        <v>3409</v>
      </c>
      <c r="KZ932" t="s">
        <v>3354</v>
      </c>
      <c r="LJ932" t="s">
        <v>2777</v>
      </c>
      <c r="LK932" t="s">
        <v>2779</v>
      </c>
      <c r="LL932" t="s">
        <v>3111</v>
      </c>
      <c r="MT932" t="s">
        <v>2779</v>
      </c>
      <c r="MU932" t="s">
        <v>3544</v>
      </c>
      <c r="MV932" t="s">
        <v>3689</v>
      </c>
      <c r="NT932" t="s">
        <v>3336</v>
      </c>
      <c r="OD932" t="s">
        <v>2779</v>
      </c>
      <c r="OE932" t="s">
        <v>3544</v>
      </c>
      <c r="OF932" t="s">
        <v>3560</v>
      </c>
      <c r="PB932" t="s">
        <v>3350</v>
      </c>
      <c r="PC932" t="s">
        <v>3582</v>
      </c>
      <c r="PD932" t="s">
        <v>3560</v>
      </c>
      <c r="PZ932" t="s">
        <v>3295</v>
      </c>
      <c r="QA932" t="s">
        <v>3111</v>
      </c>
      <c r="QB932" t="s">
        <v>3582</v>
      </c>
      <c r="QK932" t="s">
        <v>3167</v>
      </c>
      <c r="QL932" t="s">
        <v>3085</v>
      </c>
      <c r="QM932" t="s">
        <v>3085</v>
      </c>
      <c r="QN932" t="s">
        <v>3410</v>
      </c>
      <c r="RH932" t="s">
        <v>2423</v>
      </c>
      <c r="RI932" t="s">
        <v>3014</v>
      </c>
      <c r="RJ932" t="s">
        <v>3066</v>
      </c>
      <c r="RK932" t="s">
        <v>2135</v>
      </c>
      <c r="RL932" t="s">
        <v>3012</v>
      </c>
      <c r="RM932" t="s">
        <v>3012</v>
      </c>
      <c r="RT932" t="s">
        <v>2455</v>
      </c>
      <c r="RU932" t="s">
        <v>2675</v>
      </c>
      <c r="RV932" t="s">
        <v>3093</v>
      </c>
      <c r="RW932" t="s">
        <v>2516</v>
      </c>
      <c r="RX932" t="s">
        <v>3022</v>
      </c>
      <c r="RY932" t="s">
        <v>2953</v>
      </c>
      <c r="SF932" t="s">
        <v>2479</v>
      </c>
      <c r="SG932" t="s">
        <v>2479</v>
      </c>
      <c r="SH932" t="s">
        <v>2479</v>
      </c>
      <c r="SI932" t="s">
        <v>2479</v>
      </c>
      <c r="SJ932" t="s">
        <v>2479</v>
      </c>
      <c r="SK932" t="s">
        <v>2479</v>
      </c>
      <c r="SR932" t="s">
        <v>2451</v>
      </c>
      <c r="SS932" t="s">
        <v>2636</v>
      </c>
      <c r="ST932" t="s">
        <v>2993</v>
      </c>
      <c r="SU932" t="s">
        <v>2610</v>
      </c>
      <c r="SV932" t="s">
        <v>3144</v>
      </c>
      <c r="SW932" t="s">
        <v>3144</v>
      </c>
      <c r="TD932" t="s">
        <v>2961</v>
      </c>
      <c r="TE932" t="s">
        <v>2981</v>
      </c>
      <c r="TF932" t="s">
        <v>2796</v>
      </c>
      <c r="TG932" t="s">
        <v>2963</v>
      </c>
      <c r="TH932" t="s">
        <v>2639</v>
      </c>
      <c r="TI932" t="s">
        <v>2997</v>
      </c>
      <c r="TP932" t="s">
        <v>2627</v>
      </c>
      <c r="TQ932" t="s">
        <v>2260</v>
      </c>
      <c r="TR932" t="s">
        <v>2819</v>
      </c>
      <c r="TS932" t="s">
        <v>2410</v>
      </c>
      <c r="TT932" t="s">
        <v>2259</v>
      </c>
      <c r="TU932" t="s">
        <v>2568</v>
      </c>
      <c r="ABB932" t="s">
        <v>3006</v>
      </c>
      <c r="ABC932" t="s">
        <v>2714</v>
      </c>
      <c r="ABD932" t="s">
        <v>3080</v>
      </c>
      <c r="ABN932" t="s">
        <v>2455</v>
      </c>
      <c r="ABO932" t="s">
        <v>2451</v>
      </c>
      <c r="ABP932" t="s">
        <v>3179</v>
      </c>
      <c r="ABZ932" t="s">
        <v>2479</v>
      </c>
      <c r="ACA932" t="s">
        <v>2479</v>
      </c>
      <c r="ACB932" t="s">
        <v>2479</v>
      </c>
      <c r="ACL932" t="s">
        <v>2449</v>
      </c>
      <c r="ACM932" t="s">
        <v>2780</v>
      </c>
      <c r="ACN932" t="s">
        <v>2890</v>
      </c>
      <c r="ACX932" t="s">
        <v>2998</v>
      </c>
      <c r="ACY932" t="s">
        <v>2934</v>
      </c>
      <c r="ACZ932" t="s">
        <v>2910</v>
      </c>
      <c r="ADJ932" t="s">
        <v>2876</v>
      </c>
      <c r="ADK932" t="s">
        <v>2771</v>
      </c>
      <c r="ADL932" t="s">
        <v>2850</v>
      </c>
      <c r="AGP932" t="s">
        <v>2793</v>
      </c>
      <c r="AGQ932" t="s">
        <v>3043</v>
      </c>
      <c r="AGR932" t="s">
        <v>3092</v>
      </c>
      <c r="AGS932" t="s">
        <v>2134</v>
      </c>
      <c r="AHB932" t="s">
        <v>2824</v>
      </c>
      <c r="AHC932" t="s">
        <v>2529</v>
      </c>
      <c r="AHD932" t="s">
        <v>2767</v>
      </c>
      <c r="AHE932" t="s">
        <v>2936</v>
      </c>
      <c r="AHN932" t="s">
        <v>2479</v>
      </c>
      <c r="AHO932" t="s">
        <v>2479</v>
      </c>
      <c r="AHP932" t="s">
        <v>2479</v>
      </c>
      <c r="AHQ932" t="s">
        <v>2479</v>
      </c>
      <c r="AHZ932" t="s">
        <v>2455</v>
      </c>
      <c r="AIA932" t="s">
        <v>2687</v>
      </c>
      <c r="AIB932" t="s">
        <v>2460</v>
      </c>
      <c r="AIC932" t="s">
        <v>2442</v>
      </c>
      <c r="AIL932" t="s">
        <v>2999</v>
      </c>
      <c r="AIM932" t="s">
        <v>2968</v>
      </c>
      <c r="AIN932" t="s">
        <v>2996</v>
      </c>
      <c r="AIO932" t="s">
        <v>2524</v>
      </c>
      <c r="AIX932" t="s">
        <v>2525</v>
      </c>
      <c r="AIY932" t="s">
        <v>2474</v>
      </c>
      <c r="AIZ932" t="s">
        <v>2852</v>
      </c>
      <c r="AJA932" t="s">
        <v>2859</v>
      </c>
      <c r="BEP932" t="s">
        <v>2479</v>
      </c>
      <c r="BEQ932" t="s">
        <v>2479</v>
      </c>
      <c r="BER932" t="s">
        <v>2479</v>
      </c>
      <c r="BFB932" t="s">
        <v>2479</v>
      </c>
      <c r="BFC932" t="s">
        <v>2479</v>
      </c>
      <c r="BFD932" t="s">
        <v>2479</v>
      </c>
      <c r="BFN932" t="s">
        <v>2479</v>
      </c>
      <c r="BFO932" t="s">
        <v>2479</v>
      </c>
      <c r="BFP932" t="s">
        <v>2479</v>
      </c>
      <c r="BFZ932" t="s">
        <v>2479</v>
      </c>
      <c r="BGA932" t="s">
        <v>2479</v>
      </c>
      <c r="BGB932" t="s">
        <v>2479</v>
      </c>
      <c r="BGL932" t="s">
        <v>2479</v>
      </c>
      <c r="BGM932" t="s">
        <v>2479</v>
      </c>
      <c r="BGN932" t="s">
        <v>2479</v>
      </c>
      <c r="BHV932" t="s">
        <v>2479</v>
      </c>
      <c r="BHW932" t="s">
        <v>2479</v>
      </c>
      <c r="BHX932" t="s">
        <v>2479</v>
      </c>
      <c r="BIH932" t="s">
        <v>2479</v>
      </c>
      <c r="BII932" t="s">
        <v>2479</v>
      </c>
      <c r="BIJ932" t="s">
        <v>2479</v>
      </c>
      <c r="BIT932" t="s">
        <v>2479</v>
      </c>
      <c r="BIU932" t="s">
        <v>2479</v>
      </c>
      <c r="BIV932" t="s">
        <v>2479</v>
      </c>
      <c r="BJD932" t="s">
        <v>2135</v>
      </c>
      <c r="BJE932" t="s">
        <v>3054</v>
      </c>
      <c r="BJF932" t="s">
        <v>2985</v>
      </c>
      <c r="BJG932" t="s">
        <v>2996</v>
      </c>
      <c r="BJH932" t="s">
        <v>2524</v>
      </c>
      <c r="BJP932" t="s">
        <v>2455</v>
      </c>
      <c r="BJQ932" t="s">
        <v>2675</v>
      </c>
      <c r="BJR932" t="s">
        <v>3093</v>
      </c>
      <c r="BJS932" t="s">
        <v>2516</v>
      </c>
      <c r="BJT932" t="s">
        <v>3022</v>
      </c>
      <c r="BKB932" t="s">
        <v>2479</v>
      </c>
      <c r="BKC932" t="s">
        <v>2886</v>
      </c>
      <c r="BKD932" t="s">
        <v>2479</v>
      </c>
      <c r="BKE932" t="s">
        <v>2479</v>
      </c>
      <c r="BKF932" t="s">
        <v>2479</v>
      </c>
      <c r="BKN932" t="s">
        <v>2451</v>
      </c>
      <c r="BKO932" t="s">
        <v>2636</v>
      </c>
      <c r="BKP932" t="s">
        <v>2993</v>
      </c>
      <c r="BKQ932" t="s">
        <v>2610</v>
      </c>
      <c r="BKR932" t="s">
        <v>3144</v>
      </c>
      <c r="BKZ932" t="s">
        <v>2957</v>
      </c>
      <c r="BLA932" t="s">
        <v>3244</v>
      </c>
      <c r="BLB932" t="s">
        <v>2981</v>
      </c>
      <c r="BLC932" t="s">
        <v>2464</v>
      </c>
      <c r="BLD932" t="s">
        <v>2955</v>
      </c>
      <c r="BLL932" t="s">
        <v>2627</v>
      </c>
      <c r="BLM932" t="s">
        <v>2260</v>
      </c>
      <c r="BLN932" t="s">
        <v>2819</v>
      </c>
      <c r="BLO932" t="s">
        <v>2410</v>
      </c>
      <c r="BLP932" t="s">
        <v>2259</v>
      </c>
      <c r="BLX932" t="s">
        <v>2423</v>
      </c>
      <c r="BLY932" t="s">
        <v>3014</v>
      </c>
      <c r="BLZ932" t="s">
        <v>3066</v>
      </c>
      <c r="BMA932" t="s">
        <v>2135</v>
      </c>
      <c r="BMB932" t="s">
        <v>3012</v>
      </c>
      <c r="BMJ932" t="s">
        <v>2455</v>
      </c>
      <c r="BMK932" t="s">
        <v>2675</v>
      </c>
      <c r="BML932" t="s">
        <v>3093</v>
      </c>
      <c r="BMM932" t="s">
        <v>2516</v>
      </c>
      <c r="BMN932" t="s">
        <v>3022</v>
      </c>
      <c r="BMV932" t="s">
        <v>3015</v>
      </c>
      <c r="BMW932" t="s">
        <v>2479</v>
      </c>
      <c r="BMX932" t="s">
        <v>2479</v>
      </c>
      <c r="BMY932" t="s">
        <v>2479</v>
      </c>
      <c r="BMZ932" t="s">
        <v>2479</v>
      </c>
      <c r="BNH932" t="s">
        <v>2451</v>
      </c>
      <c r="BNI932" t="s">
        <v>2636</v>
      </c>
      <c r="BNJ932" t="s">
        <v>2993</v>
      </c>
      <c r="BNK932" t="s">
        <v>2610</v>
      </c>
      <c r="BNL932" t="s">
        <v>3144</v>
      </c>
      <c r="BNT932" t="s">
        <v>2961</v>
      </c>
      <c r="BNU932" t="s">
        <v>2981</v>
      </c>
      <c r="BNV932" t="s">
        <v>2796</v>
      </c>
      <c r="BNW932" t="s">
        <v>2963</v>
      </c>
      <c r="BNX932" t="s">
        <v>2639</v>
      </c>
      <c r="BOF932" t="s">
        <v>2627</v>
      </c>
      <c r="BOG932" t="s">
        <v>2260</v>
      </c>
      <c r="BOH932" t="s">
        <v>2819</v>
      </c>
      <c r="BOI932" t="s">
        <v>2410</v>
      </c>
      <c r="BOJ932" t="s">
        <v>2259</v>
      </c>
      <c r="BOT932" t="s">
        <v>2479</v>
      </c>
      <c r="BOU932" t="s">
        <v>2479</v>
      </c>
      <c r="BOV932" t="s">
        <v>2479</v>
      </c>
      <c r="BPF932" t="s">
        <v>2479</v>
      </c>
      <c r="BPG932" t="s">
        <v>2479</v>
      </c>
      <c r="BPH932" t="s">
        <v>2479</v>
      </c>
      <c r="BPR932" t="s">
        <v>2479</v>
      </c>
      <c r="BPS932" t="s">
        <v>2479</v>
      </c>
      <c r="BPT932" t="s">
        <v>2479</v>
      </c>
      <c r="BQD932" t="s">
        <v>2479</v>
      </c>
      <c r="BQE932" t="s">
        <v>2479</v>
      </c>
      <c r="BQF932" t="s">
        <v>2479</v>
      </c>
      <c r="BQR932" t="s">
        <v>2479</v>
      </c>
      <c r="BUS932" t="s">
        <v>2982</v>
      </c>
      <c r="BUT932" t="s">
        <v>2927</v>
      </c>
      <c r="BUU932" t="s">
        <v>2978</v>
      </c>
      <c r="BUV932" t="s">
        <v>2828</v>
      </c>
      <c r="BVE932" t="s">
        <v>2675</v>
      </c>
      <c r="BVF932" t="s">
        <v>3093</v>
      </c>
      <c r="BVG932" t="s">
        <v>2516</v>
      </c>
      <c r="BVH932" t="s">
        <v>3022</v>
      </c>
      <c r="BVQ932" t="s">
        <v>2479</v>
      </c>
      <c r="BVR932" t="s">
        <v>2479</v>
      </c>
      <c r="BVS932" t="s">
        <v>2479</v>
      </c>
      <c r="BVT932" t="s">
        <v>2479</v>
      </c>
      <c r="BWC932" t="s">
        <v>2636</v>
      </c>
      <c r="BWD932" t="s">
        <v>2993</v>
      </c>
      <c r="BWE932" t="s">
        <v>2610</v>
      </c>
      <c r="BWF932" t="s">
        <v>3144</v>
      </c>
      <c r="BWO932" t="s">
        <v>3196</v>
      </c>
      <c r="BWP932" t="s">
        <v>2461</v>
      </c>
      <c r="BWQ932" t="s">
        <v>2459</v>
      </c>
      <c r="BWR932" t="s">
        <v>2901</v>
      </c>
      <c r="BXA932" t="s">
        <v>2260</v>
      </c>
      <c r="BXB932" t="s">
        <v>2819</v>
      </c>
      <c r="BXC932" t="s">
        <v>2410</v>
      </c>
      <c r="BXD932" t="s">
        <v>2259</v>
      </c>
    </row>
    <row r="933" spans="1:1020 1030:1980" x14ac:dyDescent="0.15">
      <c r="A933" t="s">
        <v>4294</v>
      </c>
      <c r="J933" t="s">
        <v>2777</v>
      </c>
      <c r="K933" t="s">
        <v>2779</v>
      </c>
      <c r="L933" t="s">
        <v>3084</v>
      </c>
      <c r="AH933" t="s">
        <v>2779</v>
      </c>
      <c r="AI933" t="s">
        <v>3084</v>
      </c>
      <c r="AJ933" t="s">
        <v>3084</v>
      </c>
      <c r="AT933" t="s">
        <v>3138</v>
      </c>
      <c r="AU933" t="s">
        <v>3084</v>
      </c>
      <c r="AV933" t="s">
        <v>3084</v>
      </c>
      <c r="BG933" t="s">
        <v>3295</v>
      </c>
      <c r="BH933" t="s">
        <v>3336</v>
      </c>
      <c r="CE933" t="s">
        <v>2777</v>
      </c>
      <c r="CF933" t="s">
        <v>2779</v>
      </c>
      <c r="CO933">
        <f>175</f>
        <v>175</v>
      </c>
      <c r="CP933" t="s">
        <v>3167</v>
      </c>
      <c r="CQ933" t="s">
        <v>3409</v>
      </c>
      <c r="CR933" t="s">
        <v>3410</v>
      </c>
      <c r="DY933" t="s">
        <v>3354</v>
      </c>
      <c r="DZ933" t="s">
        <v>3403</v>
      </c>
      <c r="EA933" t="s">
        <v>3544</v>
      </c>
      <c r="EB933" t="s">
        <v>3350</v>
      </c>
      <c r="EX933" t="s">
        <v>2777</v>
      </c>
      <c r="EY933" t="s">
        <v>3084</v>
      </c>
      <c r="EZ933" t="s">
        <v>3084</v>
      </c>
      <c r="FJ933" t="s">
        <v>3295</v>
      </c>
      <c r="FK933" t="s">
        <v>3111</v>
      </c>
      <c r="FL933" t="s">
        <v>3582</v>
      </c>
      <c r="FT933">
        <f>97</f>
        <v>97</v>
      </c>
      <c r="FU933" t="s">
        <v>2183</v>
      </c>
      <c r="FV933" t="s">
        <v>2437</v>
      </c>
      <c r="FW933" t="s">
        <v>2153</v>
      </c>
      <c r="FX933" t="s">
        <v>2161</v>
      </c>
      <c r="GH933" t="s">
        <v>2777</v>
      </c>
      <c r="GI933" t="s">
        <v>3084</v>
      </c>
      <c r="GJ933" t="s">
        <v>2779</v>
      </c>
      <c r="HG933" t="s">
        <v>2777</v>
      </c>
      <c r="HH933" t="s">
        <v>2777</v>
      </c>
      <c r="HR933" t="s">
        <v>2712</v>
      </c>
      <c r="HS933" t="s">
        <v>2777</v>
      </c>
      <c r="HT933" t="s">
        <v>2777</v>
      </c>
      <c r="IE933" t="s">
        <v>3138</v>
      </c>
      <c r="IF933" t="s">
        <v>3084</v>
      </c>
      <c r="IP933" t="s">
        <v>3544</v>
      </c>
      <c r="IQ933" t="s">
        <v>3544</v>
      </c>
      <c r="IR933" t="s">
        <v>3544</v>
      </c>
      <c r="JM933" t="s">
        <v>3350</v>
      </c>
      <c r="JN933" t="s">
        <v>3560</v>
      </c>
      <c r="JO933" t="s">
        <v>3689</v>
      </c>
      <c r="JP933" t="s">
        <v>3689</v>
      </c>
      <c r="JQ933" t="s">
        <v>4202</v>
      </c>
      <c r="KL933" t="s">
        <v>3295</v>
      </c>
      <c r="KM933" t="s">
        <v>3336</v>
      </c>
      <c r="KN933" t="s">
        <v>3544</v>
      </c>
      <c r="LJ933" t="s">
        <v>3138</v>
      </c>
      <c r="LK933" t="s">
        <v>3336</v>
      </c>
      <c r="LL933" t="s">
        <v>3111</v>
      </c>
      <c r="MT933" t="s">
        <v>3295</v>
      </c>
      <c r="MU933" t="s">
        <v>3111</v>
      </c>
      <c r="MV933" t="s">
        <v>3350</v>
      </c>
      <c r="NS933" t="s">
        <v>2777</v>
      </c>
      <c r="NT933" t="s">
        <v>2779</v>
      </c>
      <c r="OD933" t="s">
        <v>2779</v>
      </c>
      <c r="OE933" t="s">
        <v>3111</v>
      </c>
      <c r="OF933" t="s">
        <v>3350</v>
      </c>
      <c r="OQ933" t="s">
        <v>2779</v>
      </c>
      <c r="OR933" t="s">
        <v>3084</v>
      </c>
      <c r="PA933" t="s">
        <v>3354</v>
      </c>
      <c r="PB933" t="s">
        <v>3350</v>
      </c>
      <c r="PC933" t="s">
        <v>3350</v>
      </c>
      <c r="PD933" t="s">
        <v>3350</v>
      </c>
      <c r="PZ933" t="s">
        <v>2779</v>
      </c>
      <c r="QA933" t="s">
        <v>3084</v>
      </c>
      <c r="QB933" t="s">
        <v>3084</v>
      </c>
      <c r="RI933" t="s">
        <v>3086</v>
      </c>
      <c r="RJ933" t="s">
        <v>3036</v>
      </c>
      <c r="RK933" t="s">
        <v>2988</v>
      </c>
      <c r="RL933" t="s">
        <v>3152</v>
      </c>
      <c r="RM933" t="s">
        <v>2998</v>
      </c>
      <c r="RU933" t="s">
        <v>2874</v>
      </c>
      <c r="RV933" t="s">
        <v>2636</v>
      </c>
      <c r="RW933" t="s">
        <v>2904</v>
      </c>
      <c r="RX933" t="s">
        <v>2890</v>
      </c>
      <c r="RY933" t="s">
        <v>2459</v>
      </c>
      <c r="SG933" t="s">
        <v>2479</v>
      </c>
      <c r="SH933" t="s">
        <v>2479</v>
      </c>
      <c r="SI933" t="s">
        <v>2479</v>
      </c>
      <c r="SJ933" t="s">
        <v>2479</v>
      </c>
      <c r="SK933" t="s">
        <v>2479</v>
      </c>
      <c r="SS933" t="s">
        <v>2687</v>
      </c>
      <c r="ST933" t="s">
        <v>2456</v>
      </c>
      <c r="SU933" t="s">
        <v>2827</v>
      </c>
      <c r="SV933" t="s">
        <v>2441</v>
      </c>
      <c r="SW933" t="s">
        <v>2451</v>
      </c>
      <c r="TE933" t="s">
        <v>2937</v>
      </c>
      <c r="TF933" t="s">
        <v>3179</v>
      </c>
      <c r="TG933" t="s">
        <v>2955</v>
      </c>
      <c r="TH933" t="s">
        <v>2867</v>
      </c>
      <c r="TI933" t="s">
        <v>2902</v>
      </c>
      <c r="TQ933" t="s">
        <v>2264</v>
      </c>
      <c r="TR933" t="s">
        <v>2807</v>
      </c>
      <c r="TS933" t="s">
        <v>2551</v>
      </c>
      <c r="TT933" t="s">
        <v>2632</v>
      </c>
      <c r="TU933" t="s">
        <v>2596</v>
      </c>
      <c r="YH933" t="s">
        <v>2988</v>
      </c>
      <c r="YI933" t="s">
        <v>2984</v>
      </c>
      <c r="YJ933" t="s">
        <v>2934</v>
      </c>
      <c r="YT933" t="s">
        <v>2872</v>
      </c>
      <c r="YU933" t="s">
        <v>2566</v>
      </c>
      <c r="YV933" t="s">
        <v>2510</v>
      </c>
      <c r="ZF933" t="s">
        <v>2479</v>
      </c>
      <c r="ZG933" t="s">
        <v>2479</v>
      </c>
      <c r="ZH933" t="s">
        <v>2479</v>
      </c>
      <c r="ZR933" t="s">
        <v>3008</v>
      </c>
      <c r="ZS933" t="s">
        <v>2461</v>
      </c>
      <c r="ZT933" t="s">
        <v>2943</v>
      </c>
      <c r="AAD933" t="s">
        <v>2958</v>
      </c>
      <c r="AAE933" t="s">
        <v>2637</v>
      </c>
      <c r="AAF933" t="s">
        <v>2722</v>
      </c>
      <c r="AAP933" t="s">
        <v>2946</v>
      </c>
      <c r="AAQ933" t="s">
        <v>2383</v>
      </c>
      <c r="AAR933" t="s">
        <v>2383</v>
      </c>
      <c r="ABA933" t="s">
        <v>3007</v>
      </c>
      <c r="ABB933" t="s">
        <v>2989</v>
      </c>
      <c r="ABC933" t="s">
        <v>3014</v>
      </c>
      <c r="ABD933" t="s">
        <v>3007</v>
      </c>
      <c r="ABM933" t="s">
        <v>2417</v>
      </c>
      <c r="ABN933" t="s">
        <v>2752</v>
      </c>
      <c r="ABO933" t="s">
        <v>2265</v>
      </c>
      <c r="ABP933" t="s">
        <v>2265</v>
      </c>
      <c r="ABY933" t="s">
        <v>2479</v>
      </c>
      <c r="ABZ933" t="s">
        <v>2479</v>
      </c>
      <c r="ACA933" t="s">
        <v>2479</v>
      </c>
      <c r="ACB933" t="s">
        <v>2479</v>
      </c>
      <c r="ACK933" t="s">
        <v>2778</v>
      </c>
      <c r="ACL933" t="s">
        <v>2706</v>
      </c>
      <c r="ACM933" t="s">
        <v>2774</v>
      </c>
      <c r="ACN933" t="s">
        <v>2769</v>
      </c>
      <c r="ACW933" t="s">
        <v>2520</v>
      </c>
      <c r="ACX933" t="s">
        <v>3095</v>
      </c>
      <c r="ACY933" t="s">
        <v>2524</v>
      </c>
      <c r="ACZ933" t="s">
        <v>3068</v>
      </c>
      <c r="ADI933" t="s">
        <v>2761</v>
      </c>
      <c r="ADJ933" t="s">
        <v>2769</v>
      </c>
      <c r="ADK933" t="s">
        <v>2804</v>
      </c>
      <c r="ADL933" t="s">
        <v>2550</v>
      </c>
      <c r="ADU933" t="s">
        <v>2934</v>
      </c>
      <c r="ADV933" t="s">
        <v>3068</v>
      </c>
      <c r="ADW933" t="s">
        <v>3047</v>
      </c>
      <c r="ADX933" t="s">
        <v>3152</v>
      </c>
      <c r="AEG933" t="s">
        <v>2884</v>
      </c>
      <c r="AEH933" t="s">
        <v>2568</v>
      </c>
      <c r="AEI933" t="s">
        <v>2564</v>
      </c>
      <c r="AEJ933" t="s">
        <v>3033</v>
      </c>
      <c r="AES933" t="s">
        <v>2479</v>
      </c>
      <c r="AET933" t="s">
        <v>2479</v>
      </c>
      <c r="AEU933" t="s">
        <v>2479</v>
      </c>
      <c r="AEV933" t="s">
        <v>2479</v>
      </c>
      <c r="AFE933" t="s">
        <v>2667</v>
      </c>
      <c r="AFF933" t="s">
        <v>2443</v>
      </c>
      <c r="AFG933" t="s">
        <v>2443</v>
      </c>
      <c r="AFH933" t="s">
        <v>2855</v>
      </c>
      <c r="AFQ933" t="s">
        <v>3053</v>
      </c>
      <c r="AFR933" t="s">
        <v>3066</v>
      </c>
      <c r="AFS933" t="s">
        <v>3045</v>
      </c>
      <c r="AFT933" t="s">
        <v>3052</v>
      </c>
      <c r="AGC933" t="s">
        <v>2875</v>
      </c>
      <c r="AGD933" t="s">
        <v>2264</v>
      </c>
      <c r="AGE933" t="s">
        <v>2408</v>
      </c>
      <c r="AGF933" t="s">
        <v>3062</v>
      </c>
      <c r="BEP933" t="s">
        <v>2479</v>
      </c>
      <c r="BEQ933" t="s">
        <v>2479</v>
      </c>
      <c r="BER933" t="s">
        <v>2479</v>
      </c>
      <c r="BFB933" t="s">
        <v>2479</v>
      </c>
      <c r="BFC933" t="s">
        <v>2479</v>
      </c>
      <c r="BFD933" t="s">
        <v>2479</v>
      </c>
      <c r="BFN933" t="s">
        <v>2479</v>
      </c>
      <c r="BFO933" t="s">
        <v>2479</v>
      </c>
      <c r="BFP933" t="s">
        <v>2479</v>
      </c>
      <c r="BFZ933" t="s">
        <v>2479</v>
      </c>
      <c r="BGA933" t="s">
        <v>2479</v>
      </c>
      <c r="BGB933" t="s">
        <v>2479</v>
      </c>
      <c r="BGL933" t="s">
        <v>2479</v>
      </c>
      <c r="BGM933" t="s">
        <v>2479</v>
      </c>
      <c r="BGN933" t="s">
        <v>2479</v>
      </c>
      <c r="BGY933" t="s">
        <v>2479</v>
      </c>
      <c r="BGZ933" t="s">
        <v>2479</v>
      </c>
      <c r="BHK933" t="s">
        <v>2479</v>
      </c>
      <c r="BHL933" t="s">
        <v>2479</v>
      </c>
      <c r="BHV933" t="s">
        <v>2479</v>
      </c>
      <c r="BHW933" t="s">
        <v>2479</v>
      </c>
      <c r="BHX933" t="s">
        <v>2479</v>
      </c>
      <c r="BIH933" t="s">
        <v>2479</v>
      </c>
      <c r="BII933" t="s">
        <v>2479</v>
      </c>
      <c r="BIJ933" t="s">
        <v>2479</v>
      </c>
      <c r="BIT933" t="s">
        <v>2479</v>
      </c>
      <c r="BIU933" t="s">
        <v>2479</v>
      </c>
      <c r="BIV933" t="s">
        <v>2479</v>
      </c>
      <c r="BJE933" t="s">
        <v>3000</v>
      </c>
      <c r="BJF933" t="s">
        <v>2980</v>
      </c>
      <c r="BJG933" t="s">
        <v>2969</v>
      </c>
      <c r="BJH933" t="s">
        <v>3030</v>
      </c>
      <c r="BJQ933" t="s">
        <v>2874</v>
      </c>
      <c r="BJR933" t="s">
        <v>2636</v>
      </c>
      <c r="BJS933" t="s">
        <v>2904</v>
      </c>
      <c r="BJT933" t="s">
        <v>2890</v>
      </c>
      <c r="BKC933" t="s">
        <v>2442</v>
      </c>
      <c r="BKD933" t="s">
        <v>2479</v>
      </c>
      <c r="BKE933" t="s">
        <v>2479</v>
      </c>
      <c r="BKF933" t="s">
        <v>2479</v>
      </c>
      <c r="BKO933" t="s">
        <v>2687</v>
      </c>
      <c r="BKP933" t="s">
        <v>2456</v>
      </c>
      <c r="BKQ933" t="s">
        <v>2827</v>
      </c>
      <c r="BKR933" t="s">
        <v>2441</v>
      </c>
      <c r="BLA933" t="s">
        <v>3116</v>
      </c>
      <c r="BLB933" t="s">
        <v>3026</v>
      </c>
      <c r="BLC933" t="s">
        <v>2425</v>
      </c>
      <c r="BLD933" t="s">
        <v>3082</v>
      </c>
      <c r="BLM933" t="s">
        <v>2264</v>
      </c>
      <c r="BLN933" t="s">
        <v>2807</v>
      </c>
      <c r="BLO933" t="s">
        <v>2551</v>
      </c>
      <c r="BLP933" t="s">
        <v>2632</v>
      </c>
      <c r="BOT933" t="s">
        <v>2479</v>
      </c>
      <c r="BOU933" t="s">
        <v>2479</v>
      </c>
      <c r="BOV933" t="s">
        <v>2479</v>
      </c>
      <c r="BPF933" t="s">
        <v>2786</v>
      </c>
      <c r="BPG933" t="s">
        <v>2479</v>
      </c>
      <c r="BPH933" t="s">
        <v>2479</v>
      </c>
      <c r="BPR933" t="s">
        <v>2479</v>
      </c>
      <c r="BPS933" t="s">
        <v>2479</v>
      </c>
      <c r="BPT933" t="s">
        <v>2479</v>
      </c>
      <c r="BQD933" t="s">
        <v>2479</v>
      </c>
      <c r="BQE933" t="s">
        <v>2479</v>
      </c>
      <c r="BQF933" t="s">
        <v>2479</v>
      </c>
      <c r="BQQ933" t="s">
        <v>2479</v>
      </c>
      <c r="BQR933" t="s">
        <v>2479</v>
      </c>
      <c r="BRC933" t="s">
        <v>2479</v>
      </c>
      <c r="BRD933" t="s">
        <v>2479</v>
      </c>
      <c r="BRO933" t="s">
        <v>2479</v>
      </c>
      <c r="BRP933" t="s">
        <v>2479</v>
      </c>
      <c r="BSA933" t="s">
        <v>2479</v>
      </c>
      <c r="BSB933" t="s">
        <v>2479</v>
      </c>
      <c r="BSJ933" t="s">
        <v>2443</v>
      </c>
      <c r="BSK933" t="s">
        <v>2604</v>
      </c>
      <c r="BSL933" t="s">
        <v>2691</v>
      </c>
      <c r="BSM933" t="s">
        <v>2972</v>
      </c>
      <c r="BSN933" t="s">
        <v>2818</v>
      </c>
      <c r="BSV933" t="s">
        <v>2553</v>
      </c>
      <c r="BSW933" t="s">
        <v>2469</v>
      </c>
      <c r="BSX933" t="s">
        <v>2474</v>
      </c>
      <c r="BSY933" t="s">
        <v>2484</v>
      </c>
      <c r="BSZ933" t="s">
        <v>2569</v>
      </c>
      <c r="BTH933" t="s">
        <v>2479</v>
      </c>
      <c r="BTI933" t="s">
        <v>2479</v>
      </c>
      <c r="BTJ933" t="s">
        <v>2771</v>
      </c>
      <c r="BTK933" t="s">
        <v>2620</v>
      </c>
      <c r="BTL933" t="s">
        <v>2479</v>
      </c>
      <c r="BTT933" t="s">
        <v>2329</v>
      </c>
      <c r="BTU933" t="s">
        <v>2571</v>
      </c>
      <c r="BTV933" t="s">
        <v>2849</v>
      </c>
      <c r="BTW933" t="s">
        <v>2355</v>
      </c>
      <c r="BTX933" t="s">
        <v>2414</v>
      </c>
      <c r="BUF933" t="s">
        <v>2740</v>
      </c>
      <c r="BUG933" t="s">
        <v>2683</v>
      </c>
      <c r="BUH933" t="s">
        <v>2591</v>
      </c>
      <c r="BUI933" t="s">
        <v>2257</v>
      </c>
      <c r="BUJ933" t="s">
        <v>2479</v>
      </c>
    </row>
    <row r="934" spans="1:1020 1030:1980" x14ac:dyDescent="0.15">
      <c r="A934" t="s">
        <v>4295</v>
      </c>
      <c r="J934" t="s">
        <v>3138</v>
      </c>
      <c r="K934" t="s">
        <v>2779</v>
      </c>
      <c r="L934" t="s">
        <v>3084</v>
      </c>
      <c r="AH934" t="s">
        <v>2777</v>
      </c>
      <c r="AI934" t="s">
        <v>2652</v>
      </c>
      <c r="AJ934" t="s">
        <v>2432</v>
      </c>
      <c r="AT934" t="s">
        <v>2777</v>
      </c>
      <c r="AU934" t="s">
        <v>2777</v>
      </c>
      <c r="AV934" t="s">
        <v>2777</v>
      </c>
      <c r="BH934" t="s">
        <v>3084</v>
      </c>
      <c r="BT934" t="s">
        <v>3544</v>
      </c>
      <c r="CF934" t="s">
        <v>2779</v>
      </c>
      <c r="CQ934" t="s">
        <v>3410</v>
      </c>
      <c r="CR934" t="s">
        <v>3410</v>
      </c>
      <c r="DC934" t="s">
        <v>3350</v>
      </c>
      <c r="DD934" t="s">
        <v>3560</v>
      </c>
      <c r="DE934" t="s">
        <v>3560</v>
      </c>
      <c r="EA934" t="s">
        <v>3544</v>
      </c>
      <c r="EB934" t="s">
        <v>3582</v>
      </c>
      <c r="EC934" t="s">
        <v>3582</v>
      </c>
      <c r="EX934" t="s">
        <v>3138</v>
      </c>
      <c r="EY934" t="s">
        <v>3084</v>
      </c>
      <c r="EZ934" t="s">
        <v>3111</v>
      </c>
      <c r="FJ934" t="s">
        <v>3295</v>
      </c>
      <c r="FK934" t="s">
        <v>3544</v>
      </c>
      <c r="FL934" t="s">
        <v>3350</v>
      </c>
      <c r="GH934" t="s">
        <v>2777</v>
      </c>
      <c r="GI934" t="s">
        <v>2779</v>
      </c>
      <c r="GJ934" t="s">
        <v>3111</v>
      </c>
      <c r="HH934" t="s">
        <v>2777</v>
      </c>
      <c r="HR934" t="s">
        <v>2777</v>
      </c>
      <c r="HS934" t="s">
        <v>2779</v>
      </c>
      <c r="HT934" t="s">
        <v>3084</v>
      </c>
      <c r="IF934" t="s">
        <v>2777</v>
      </c>
      <c r="IQ934" t="s">
        <v>3544</v>
      </c>
      <c r="IR934" t="s">
        <v>3544</v>
      </c>
      <c r="IS934" t="s">
        <v>3544</v>
      </c>
      <c r="JO934" t="s">
        <v>3689</v>
      </c>
      <c r="JP934" t="s">
        <v>3689</v>
      </c>
      <c r="JQ934" t="s">
        <v>4202</v>
      </c>
      <c r="KL934" t="s">
        <v>2779</v>
      </c>
      <c r="KM934" t="s">
        <v>3336</v>
      </c>
      <c r="KN934" t="s">
        <v>3111</v>
      </c>
      <c r="LJ934" t="s">
        <v>2777</v>
      </c>
      <c r="LK934" t="s">
        <v>3084</v>
      </c>
      <c r="LL934" t="s">
        <v>3111</v>
      </c>
      <c r="MT934" t="s">
        <v>2779</v>
      </c>
      <c r="MU934" t="s">
        <v>2779</v>
      </c>
      <c r="MV934" t="s">
        <v>3084</v>
      </c>
      <c r="NS934" t="s">
        <v>2777</v>
      </c>
      <c r="NT934" t="s">
        <v>2777</v>
      </c>
      <c r="OD934" t="s">
        <v>2779</v>
      </c>
      <c r="OE934" t="s">
        <v>2779</v>
      </c>
      <c r="OF934" t="s">
        <v>2779</v>
      </c>
      <c r="OQ934" t="s">
        <v>2777</v>
      </c>
      <c r="OR934" t="s">
        <v>2777</v>
      </c>
      <c r="PC934" t="s">
        <v>3582</v>
      </c>
      <c r="PD934" t="s">
        <v>3689</v>
      </c>
      <c r="PZ934" t="s">
        <v>2779</v>
      </c>
      <c r="QA934" t="s">
        <v>3084</v>
      </c>
      <c r="QB934" t="s">
        <v>3084</v>
      </c>
      <c r="RK934" t="s">
        <v>2838</v>
      </c>
      <c r="RL934" t="s">
        <v>2958</v>
      </c>
      <c r="RM934" t="s">
        <v>2836</v>
      </c>
      <c r="RW934" t="s">
        <v>2640</v>
      </c>
      <c r="RX934" t="s">
        <v>2981</v>
      </c>
      <c r="RY934" t="s">
        <v>3061</v>
      </c>
      <c r="SI934" t="s">
        <v>2479</v>
      </c>
      <c r="SJ934" t="s">
        <v>2479</v>
      </c>
      <c r="SK934" t="s">
        <v>2479</v>
      </c>
      <c r="SU934" t="s">
        <v>2952</v>
      </c>
      <c r="SV934" t="s">
        <v>2992</v>
      </c>
      <c r="SW934" t="s">
        <v>2943</v>
      </c>
      <c r="TG934" t="s">
        <v>2639</v>
      </c>
      <c r="TH934" t="s">
        <v>3008</v>
      </c>
      <c r="TI934" t="s">
        <v>2899</v>
      </c>
      <c r="TS934" t="s">
        <v>2850</v>
      </c>
      <c r="TT934" t="s">
        <v>2264</v>
      </c>
      <c r="TU934" t="s">
        <v>2808</v>
      </c>
      <c r="YI934" t="s">
        <v>3068</v>
      </c>
      <c r="YJ934" t="s">
        <v>3052</v>
      </c>
      <c r="YK934" t="s">
        <v>2912</v>
      </c>
      <c r="YU934" t="s">
        <v>2821</v>
      </c>
      <c r="YV934" t="s">
        <v>2597</v>
      </c>
      <c r="YW934" t="s">
        <v>2262</v>
      </c>
      <c r="ZG934" t="s">
        <v>2479</v>
      </c>
      <c r="ZH934" t="s">
        <v>2479</v>
      </c>
      <c r="ZI934" t="s">
        <v>2479</v>
      </c>
      <c r="ZS934" t="s">
        <v>2839</v>
      </c>
      <c r="ZT934" t="s">
        <v>2457</v>
      </c>
      <c r="ZU934" t="s">
        <v>2937</v>
      </c>
      <c r="AAE934" t="s">
        <v>2934</v>
      </c>
      <c r="AAF934" t="s">
        <v>3046</v>
      </c>
      <c r="AAG934" t="s">
        <v>2978</v>
      </c>
      <c r="AAQ934" t="s">
        <v>2947</v>
      </c>
      <c r="AAR934" t="s">
        <v>2259</v>
      </c>
      <c r="AAS934" t="s">
        <v>2395</v>
      </c>
      <c r="ABC934" t="s">
        <v>2135</v>
      </c>
      <c r="ABD934" t="s">
        <v>3086</v>
      </c>
      <c r="ABO934" t="s">
        <v>3071</v>
      </c>
      <c r="ABP934" t="s">
        <v>2984</v>
      </c>
      <c r="ACA934" t="s">
        <v>2479</v>
      </c>
      <c r="ACB934" t="s">
        <v>2479</v>
      </c>
      <c r="ACM934" t="s">
        <v>3021</v>
      </c>
      <c r="ACN934" t="s">
        <v>3015</v>
      </c>
      <c r="ACY934" t="s">
        <v>3057</v>
      </c>
      <c r="ACZ934" t="s">
        <v>2934</v>
      </c>
      <c r="ADK934" t="s">
        <v>2879</v>
      </c>
      <c r="ADL934" t="s">
        <v>2529</v>
      </c>
      <c r="ADW934" t="s">
        <v>3152</v>
      </c>
      <c r="ADX934" t="s">
        <v>2967</v>
      </c>
      <c r="ADY934" t="s">
        <v>3030</v>
      </c>
      <c r="AEI934" t="s">
        <v>3068</v>
      </c>
      <c r="AEJ934" t="s">
        <v>2524</v>
      </c>
      <c r="AEK934" t="s">
        <v>2799</v>
      </c>
      <c r="AEU934" t="s">
        <v>2479</v>
      </c>
      <c r="AEV934" t="s">
        <v>2479</v>
      </c>
      <c r="AEW934" t="s">
        <v>2479</v>
      </c>
      <c r="AFG934" t="s">
        <v>2862</v>
      </c>
      <c r="AFH934" t="s">
        <v>2463</v>
      </c>
      <c r="AFI934" t="s">
        <v>2955</v>
      </c>
      <c r="AFS934" t="s">
        <v>2524</v>
      </c>
      <c r="AFT934" t="s">
        <v>2967</v>
      </c>
      <c r="AFU934" t="s">
        <v>2911</v>
      </c>
      <c r="AGE934" t="s">
        <v>2990</v>
      </c>
      <c r="AGF934" t="s">
        <v>2922</v>
      </c>
      <c r="AGG934" t="s">
        <v>2807</v>
      </c>
      <c r="AGQ934" t="s">
        <v>2941</v>
      </c>
      <c r="AGR934" t="s">
        <v>2863</v>
      </c>
      <c r="AGS934" t="s">
        <v>2463</v>
      </c>
      <c r="AHC934" t="s">
        <v>2516</v>
      </c>
      <c r="AHD934" t="s">
        <v>3153</v>
      </c>
      <c r="AHE934" t="s">
        <v>2837</v>
      </c>
      <c r="AHO934" t="s">
        <v>2479</v>
      </c>
      <c r="AHP934" t="s">
        <v>2479</v>
      </c>
      <c r="AHQ934" t="s">
        <v>2479</v>
      </c>
      <c r="AIA934" t="s">
        <v>2939</v>
      </c>
      <c r="AIB934" t="s">
        <v>3008</v>
      </c>
      <c r="AIC934" t="s">
        <v>2839</v>
      </c>
      <c r="AIM934" t="s">
        <v>2982</v>
      </c>
      <c r="AIN934" t="s">
        <v>2524</v>
      </c>
      <c r="AIO934" t="s">
        <v>2524</v>
      </c>
      <c r="AIY934" t="s">
        <v>2855</v>
      </c>
      <c r="AIZ934" t="s">
        <v>2765</v>
      </c>
      <c r="AJA934" t="s">
        <v>2530</v>
      </c>
      <c r="AJL934" t="s">
        <v>3079</v>
      </c>
      <c r="AJX934" t="s">
        <v>2577</v>
      </c>
      <c r="AKJ934" t="s">
        <v>2479</v>
      </c>
      <c r="AKV934" t="s">
        <v>2814</v>
      </c>
      <c r="ALH934" t="s">
        <v>2891</v>
      </c>
      <c r="ALT934" t="s">
        <v>2765</v>
      </c>
      <c r="BEP934" t="s">
        <v>2479</v>
      </c>
      <c r="BEQ934" t="s">
        <v>2479</v>
      </c>
      <c r="BER934" t="s">
        <v>2479</v>
      </c>
      <c r="BFB934" t="s">
        <v>2479</v>
      </c>
      <c r="BFC934" t="s">
        <v>2479</v>
      </c>
      <c r="BFD934" t="s">
        <v>2479</v>
      </c>
      <c r="BFN934" t="s">
        <v>2479</v>
      </c>
      <c r="BFO934" t="s">
        <v>2479</v>
      </c>
      <c r="BFP934" t="s">
        <v>2479</v>
      </c>
      <c r="BFZ934" t="s">
        <v>2479</v>
      </c>
      <c r="BGA934" t="s">
        <v>2479</v>
      </c>
      <c r="BGB934" t="s">
        <v>2479</v>
      </c>
      <c r="BGL934" t="s">
        <v>2479</v>
      </c>
      <c r="BGM934" t="s">
        <v>2435</v>
      </c>
      <c r="BGN934" t="s">
        <v>2336</v>
      </c>
      <c r="BGZ934" t="s">
        <v>2479</v>
      </c>
      <c r="BHL934" t="s">
        <v>2479</v>
      </c>
      <c r="BHV934" t="s">
        <v>2479</v>
      </c>
      <c r="BHW934" t="s">
        <v>2479</v>
      </c>
      <c r="BHX934" t="s">
        <v>2479</v>
      </c>
      <c r="BIH934" t="s">
        <v>2479</v>
      </c>
      <c r="BII934" t="s">
        <v>2479</v>
      </c>
      <c r="BIJ934" t="s">
        <v>2479</v>
      </c>
      <c r="BIT934" t="s">
        <v>2479</v>
      </c>
      <c r="BIU934" t="s">
        <v>2479</v>
      </c>
      <c r="BIV934" t="s">
        <v>2479</v>
      </c>
      <c r="BJG934" t="s">
        <v>2863</v>
      </c>
      <c r="BJH934" t="s">
        <v>3025</v>
      </c>
      <c r="BJS934" t="s">
        <v>2640</v>
      </c>
      <c r="BJT934" t="s">
        <v>2981</v>
      </c>
      <c r="BKE934" t="s">
        <v>2479</v>
      </c>
      <c r="BKF934" t="s">
        <v>2479</v>
      </c>
      <c r="BKQ934" t="s">
        <v>2952</v>
      </c>
      <c r="BKR934" t="s">
        <v>2992</v>
      </c>
      <c r="BLC934" t="s">
        <v>2457</v>
      </c>
      <c r="BLD934" t="s">
        <v>2900</v>
      </c>
      <c r="BLO934" t="s">
        <v>2850</v>
      </c>
      <c r="BLP934" t="s">
        <v>2264</v>
      </c>
      <c r="BOT934" t="s">
        <v>2479</v>
      </c>
      <c r="BOU934" t="s">
        <v>2479</v>
      </c>
      <c r="BOV934" t="s">
        <v>2479</v>
      </c>
      <c r="BPF934" t="s">
        <v>2479</v>
      </c>
      <c r="BPG934" t="s">
        <v>2479</v>
      </c>
      <c r="BPH934" t="s">
        <v>2479</v>
      </c>
      <c r="BPR934" t="s">
        <v>2479</v>
      </c>
      <c r="BPS934" t="s">
        <v>2479</v>
      </c>
      <c r="BPT934" t="s">
        <v>2479</v>
      </c>
      <c r="BQD934" t="s">
        <v>2479</v>
      </c>
      <c r="BQE934" t="s">
        <v>2479</v>
      </c>
      <c r="BQF934" t="s">
        <v>2479</v>
      </c>
      <c r="BQQ934" t="s">
        <v>2479</v>
      </c>
      <c r="BQR934" t="s">
        <v>2479</v>
      </c>
      <c r="BRC934" t="s">
        <v>2479</v>
      </c>
      <c r="BRD934" t="s">
        <v>2479</v>
      </c>
      <c r="BRP934" t="s">
        <v>2479</v>
      </c>
      <c r="BSB934" t="s">
        <v>2479</v>
      </c>
    </row>
    <row r="935" spans="1:1020 1030:1980" x14ac:dyDescent="0.15">
      <c r="A935" t="s">
        <v>4296</v>
      </c>
      <c r="K935" t="s">
        <v>3295</v>
      </c>
      <c r="L935" t="s">
        <v>3336</v>
      </c>
      <c r="AI935" t="s">
        <v>3084</v>
      </c>
      <c r="AJ935" t="s">
        <v>3111</v>
      </c>
      <c r="AU935" t="s">
        <v>3084</v>
      </c>
      <c r="AV935" t="s">
        <v>3111</v>
      </c>
      <c r="BG935" t="s">
        <v>3295</v>
      </c>
      <c r="BH935" t="s">
        <v>3336</v>
      </c>
      <c r="CF935" t="s">
        <v>3295</v>
      </c>
      <c r="CN935" t="s">
        <v>3968</v>
      </c>
      <c r="CO935" t="s">
        <v>3409</v>
      </c>
      <c r="CP935" t="s">
        <v>3410</v>
      </c>
      <c r="CQ935" t="s">
        <v>3336</v>
      </c>
      <c r="CR935" t="s">
        <v>3336</v>
      </c>
      <c r="DB935" t="s">
        <v>3582</v>
      </c>
      <c r="DC935" t="s">
        <v>3582</v>
      </c>
      <c r="DD935" t="s">
        <v>3689</v>
      </c>
      <c r="EY935" t="s">
        <v>3084</v>
      </c>
      <c r="EZ935" t="s">
        <v>3544</v>
      </c>
      <c r="FJ935" t="s">
        <v>3295</v>
      </c>
      <c r="FK935" t="s">
        <v>3111</v>
      </c>
      <c r="FL935" t="s">
        <v>3582</v>
      </c>
      <c r="FT935" t="s">
        <v>2727</v>
      </c>
      <c r="FU935" t="s">
        <v>2930</v>
      </c>
      <c r="FV935">
        <f>60</f>
        <v>60</v>
      </c>
      <c r="FW935">
        <f>72</f>
        <v>72</v>
      </c>
      <c r="FX935">
        <f>75</f>
        <v>75</v>
      </c>
      <c r="GI935" t="s">
        <v>3084</v>
      </c>
      <c r="GJ935" t="s">
        <v>3111</v>
      </c>
      <c r="HG935" t="s">
        <v>3295</v>
      </c>
      <c r="HH935" t="s">
        <v>3084</v>
      </c>
      <c r="JL935" t="s">
        <v>3582</v>
      </c>
      <c r="JM935" t="s">
        <v>3689</v>
      </c>
      <c r="JN935" t="s">
        <v>3689</v>
      </c>
      <c r="JO935" t="s">
        <v>3689</v>
      </c>
      <c r="JP935" t="s">
        <v>3689</v>
      </c>
      <c r="JQ935" t="s">
        <v>4202</v>
      </c>
      <c r="KM935" t="s">
        <v>3336</v>
      </c>
      <c r="KN935" t="s">
        <v>3544</v>
      </c>
      <c r="LJ935" t="s">
        <v>2777</v>
      </c>
      <c r="LK935" t="s">
        <v>2779</v>
      </c>
      <c r="LL935" t="s">
        <v>3111</v>
      </c>
      <c r="MT935" t="s">
        <v>3295</v>
      </c>
      <c r="MU935" t="s">
        <v>3111</v>
      </c>
      <c r="MV935" t="s">
        <v>3689</v>
      </c>
      <c r="NS935" t="s">
        <v>3138</v>
      </c>
      <c r="NT935" t="s">
        <v>3336</v>
      </c>
      <c r="OE935" t="s">
        <v>3544</v>
      </c>
      <c r="OF935" t="s">
        <v>3689</v>
      </c>
      <c r="OQ935" t="s">
        <v>3295</v>
      </c>
      <c r="OR935" t="s">
        <v>3336</v>
      </c>
      <c r="PB935" t="s">
        <v>3582</v>
      </c>
      <c r="PC935" t="s">
        <v>3582</v>
      </c>
      <c r="PD935" t="s">
        <v>3689</v>
      </c>
      <c r="PN935" t="s">
        <v>3544</v>
      </c>
      <c r="PO935" t="s">
        <v>3544</v>
      </c>
      <c r="PP935" t="s">
        <v>3582</v>
      </c>
      <c r="QA935" t="s">
        <v>3111</v>
      </c>
      <c r="QB935" t="s">
        <v>3350</v>
      </c>
      <c r="RH935" t="s">
        <v>2635</v>
      </c>
      <c r="RI935" t="s">
        <v>2794</v>
      </c>
      <c r="RJ935" t="s">
        <v>2713</v>
      </c>
      <c r="RK935" t="s">
        <v>2134</v>
      </c>
      <c r="RL935" t="s">
        <v>2715</v>
      </c>
      <c r="RM935" t="s">
        <v>2714</v>
      </c>
      <c r="RT935" t="s">
        <v>3007</v>
      </c>
      <c r="RU935" t="s">
        <v>3063</v>
      </c>
      <c r="RV935" t="s">
        <v>3101</v>
      </c>
      <c r="RW935" t="s">
        <v>2925</v>
      </c>
      <c r="RX935" t="s">
        <v>2925</v>
      </c>
      <c r="RY935" t="s">
        <v>2513</v>
      </c>
      <c r="SF935" t="s">
        <v>2479</v>
      </c>
      <c r="SG935" t="s">
        <v>2479</v>
      </c>
      <c r="SH935" t="s">
        <v>2479</v>
      </c>
      <c r="SI935" t="s">
        <v>2479</v>
      </c>
      <c r="SJ935" t="s">
        <v>2479</v>
      </c>
      <c r="SK935" t="s">
        <v>2479</v>
      </c>
      <c r="SR935" t="s">
        <v>2936</v>
      </c>
      <c r="SS935" t="s">
        <v>2957</v>
      </c>
      <c r="ST935" t="s">
        <v>2932</v>
      </c>
      <c r="SU935" t="s">
        <v>3245</v>
      </c>
      <c r="SV935" t="s">
        <v>2896</v>
      </c>
      <c r="SW935" t="s">
        <v>2890</v>
      </c>
      <c r="TD935" t="s">
        <v>2454</v>
      </c>
      <c r="TE935" t="s">
        <v>3082</v>
      </c>
      <c r="TF935" t="s">
        <v>2939</v>
      </c>
      <c r="TG935" t="s">
        <v>2454</v>
      </c>
      <c r="TH935" t="s">
        <v>2722</v>
      </c>
      <c r="TI935" t="s">
        <v>2962</v>
      </c>
      <c r="TP935" t="s">
        <v>2620</v>
      </c>
      <c r="TQ935" t="s">
        <v>2877</v>
      </c>
      <c r="TR935" t="s">
        <v>2847</v>
      </c>
      <c r="TS935" t="s">
        <v>2817</v>
      </c>
      <c r="TT935" t="s">
        <v>2853</v>
      </c>
      <c r="TU935" t="s">
        <v>2555</v>
      </c>
      <c r="ABB935" t="s">
        <v>3104</v>
      </c>
      <c r="ABC935" t="s">
        <v>3004</v>
      </c>
      <c r="ABD935" t="s">
        <v>2925</v>
      </c>
      <c r="ABN935" t="s">
        <v>2793</v>
      </c>
      <c r="ABO935" t="s">
        <v>2514</v>
      </c>
      <c r="ABP935" t="s">
        <v>3063</v>
      </c>
      <c r="ABZ935" t="s">
        <v>2479</v>
      </c>
      <c r="ACA935" t="s">
        <v>2479</v>
      </c>
      <c r="ACB935" t="s">
        <v>2479</v>
      </c>
      <c r="ACL935" t="s">
        <v>2940</v>
      </c>
      <c r="ACM935" t="s">
        <v>3025</v>
      </c>
      <c r="ACN935" t="s">
        <v>2997</v>
      </c>
      <c r="ACX935" t="s">
        <v>2867</v>
      </c>
      <c r="ACY935" t="s">
        <v>2462</v>
      </c>
      <c r="ACZ935" t="s">
        <v>2519</v>
      </c>
      <c r="ADJ935" t="s">
        <v>2441</v>
      </c>
      <c r="ADK935" t="s">
        <v>2608</v>
      </c>
      <c r="ADL935" t="s">
        <v>2622</v>
      </c>
      <c r="AGP935" t="s">
        <v>3105</v>
      </c>
      <c r="AGQ935" t="s">
        <v>3105</v>
      </c>
      <c r="AGR935" t="s">
        <v>3105</v>
      </c>
      <c r="AHB935" t="s">
        <v>3073</v>
      </c>
      <c r="AHC935" t="s">
        <v>3005</v>
      </c>
      <c r="AHD935" t="s">
        <v>2134</v>
      </c>
      <c r="AHN935" t="s">
        <v>2479</v>
      </c>
      <c r="AHO935" t="s">
        <v>2479</v>
      </c>
      <c r="AHP935" t="s">
        <v>2479</v>
      </c>
      <c r="AHZ935" t="s">
        <v>2722</v>
      </c>
      <c r="AIA935" t="s">
        <v>2862</v>
      </c>
      <c r="AIB935" t="s">
        <v>2639</v>
      </c>
      <c r="AIL935" t="s">
        <v>2721</v>
      </c>
      <c r="AIM935" t="s">
        <v>2722</v>
      </c>
      <c r="AIN935" t="s">
        <v>2135</v>
      </c>
      <c r="AIX935" t="s">
        <v>2815</v>
      </c>
      <c r="AIY935" t="s">
        <v>2768</v>
      </c>
      <c r="AIZ935" t="s">
        <v>2764</v>
      </c>
      <c r="AOX935" t="s">
        <v>3078</v>
      </c>
      <c r="AOY935" t="s">
        <v>2889</v>
      </c>
      <c r="AOZ935" t="s">
        <v>2925</v>
      </c>
      <c r="APJ935" t="s">
        <v>3006</v>
      </c>
      <c r="APK935" t="s">
        <v>2514</v>
      </c>
      <c r="APL935" t="s">
        <v>3140</v>
      </c>
      <c r="APV935" t="s">
        <v>2479</v>
      </c>
      <c r="APW935" t="s">
        <v>2479</v>
      </c>
      <c r="APX935" t="s">
        <v>2479</v>
      </c>
      <c r="AQH935" t="s">
        <v>2522</v>
      </c>
      <c r="AQI935" t="s">
        <v>2927</v>
      </c>
      <c r="AQJ935" t="s">
        <v>2838</v>
      </c>
      <c r="AQT935" t="s">
        <v>2943</v>
      </c>
      <c r="AQU935" t="s">
        <v>2913</v>
      </c>
      <c r="AQV935" t="s">
        <v>2868</v>
      </c>
      <c r="ARF935" t="s">
        <v>2615</v>
      </c>
      <c r="ARG935" t="s">
        <v>2511</v>
      </c>
      <c r="ARH935" t="s">
        <v>2383</v>
      </c>
      <c r="BEP935" t="s">
        <v>2479</v>
      </c>
      <c r="BEQ935" t="s">
        <v>2479</v>
      </c>
      <c r="BER935" t="s">
        <v>2479</v>
      </c>
      <c r="BFC935" t="s">
        <v>2479</v>
      </c>
      <c r="BFD935" t="s">
        <v>2479</v>
      </c>
      <c r="BFO935" t="s">
        <v>2479</v>
      </c>
      <c r="BFP935" t="s">
        <v>2479</v>
      </c>
      <c r="BFZ935" t="s">
        <v>2479</v>
      </c>
      <c r="BGA935" t="s">
        <v>2479</v>
      </c>
      <c r="BGB935" t="s">
        <v>2479</v>
      </c>
      <c r="BGM935" t="s">
        <v>2479</v>
      </c>
      <c r="BGN935" t="s">
        <v>2479</v>
      </c>
      <c r="BGY935" t="s">
        <v>2479</v>
      </c>
      <c r="BGZ935" t="s">
        <v>2479</v>
      </c>
      <c r="BHK935" t="s">
        <v>2479</v>
      </c>
      <c r="BHL935" t="s">
        <v>2479</v>
      </c>
      <c r="BHW935" t="s">
        <v>2479</v>
      </c>
      <c r="BHX935" t="s">
        <v>2479</v>
      </c>
      <c r="BII935" t="s">
        <v>2479</v>
      </c>
      <c r="BIJ935" t="s">
        <v>2479</v>
      </c>
      <c r="BIU935" t="s">
        <v>2479</v>
      </c>
      <c r="BIV935" t="s">
        <v>2479</v>
      </c>
      <c r="BJD935" t="s">
        <v>3079</v>
      </c>
      <c r="BJE935" t="s">
        <v>3043</v>
      </c>
      <c r="BJF935" t="s">
        <v>3020</v>
      </c>
      <c r="BJG935" t="s">
        <v>3019</v>
      </c>
      <c r="BJH935" t="s">
        <v>3019</v>
      </c>
      <c r="BJP935" t="s">
        <v>3007</v>
      </c>
      <c r="BJQ935" t="s">
        <v>3063</v>
      </c>
      <c r="BJR935" t="s">
        <v>3101</v>
      </c>
      <c r="BJS935" t="s">
        <v>2925</v>
      </c>
      <c r="BJT935" t="s">
        <v>2925</v>
      </c>
      <c r="BKB935" t="s">
        <v>3971</v>
      </c>
      <c r="BKC935" t="s">
        <v>2479</v>
      </c>
      <c r="BKD935" t="s">
        <v>2479</v>
      </c>
      <c r="BKE935" t="s">
        <v>2479</v>
      </c>
      <c r="BKF935" t="s">
        <v>2479</v>
      </c>
      <c r="BKN935" t="s">
        <v>2936</v>
      </c>
      <c r="BKO935" t="s">
        <v>2957</v>
      </c>
      <c r="BKP935" t="s">
        <v>2932</v>
      </c>
      <c r="BKQ935" t="s">
        <v>3245</v>
      </c>
      <c r="BKR935" t="s">
        <v>2896</v>
      </c>
      <c r="BKZ935" t="s">
        <v>2920</v>
      </c>
      <c r="BLA935" t="s">
        <v>3153</v>
      </c>
      <c r="BLB935" t="s">
        <v>2444</v>
      </c>
      <c r="BLC935" t="s">
        <v>2945</v>
      </c>
      <c r="BLD935" t="s">
        <v>3015</v>
      </c>
      <c r="BLL935" t="s">
        <v>2620</v>
      </c>
      <c r="BLM935" t="s">
        <v>2877</v>
      </c>
      <c r="BLN935" t="s">
        <v>2847</v>
      </c>
      <c r="BLO935" t="s">
        <v>2817</v>
      </c>
      <c r="BLP935" t="s">
        <v>2853</v>
      </c>
      <c r="BOU935" t="s">
        <v>2479</v>
      </c>
      <c r="BOV935" t="s">
        <v>2479</v>
      </c>
      <c r="BPS935" t="s">
        <v>2479</v>
      </c>
      <c r="BPT935" t="s">
        <v>2479</v>
      </c>
      <c r="BQD935" t="s">
        <v>2479</v>
      </c>
      <c r="BQE935" t="s">
        <v>2479</v>
      </c>
      <c r="BQF935" t="s">
        <v>2479</v>
      </c>
      <c r="BQQ935" t="s">
        <v>2479</v>
      </c>
      <c r="BQR935" t="s">
        <v>2479</v>
      </c>
      <c r="BRC935" t="s">
        <v>2479</v>
      </c>
      <c r="BRD935" t="s">
        <v>2479</v>
      </c>
      <c r="BSB935" t="s">
        <v>2479</v>
      </c>
      <c r="BSJ935" t="s">
        <v>2737</v>
      </c>
      <c r="BSK935" t="s">
        <v>2654</v>
      </c>
      <c r="BSL935" t="s">
        <v>2347</v>
      </c>
      <c r="BSM935" t="s">
        <v>2737</v>
      </c>
      <c r="BSN935" t="s">
        <v>2751</v>
      </c>
      <c r="BSV935" t="s">
        <v>2698</v>
      </c>
      <c r="BSW935" t="s">
        <v>2490</v>
      </c>
      <c r="BSX935" t="s">
        <v>2352</v>
      </c>
      <c r="BSY935" t="s">
        <v>2606</v>
      </c>
      <c r="BSZ935" t="s">
        <v>2616</v>
      </c>
      <c r="BTH935" t="s">
        <v>2479</v>
      </c>
      <c r="BTI935" t="s">
        <v>2384</v>
      </c>
      <c r="BTJ935" t="s">
        <v>2396</v>
      </c>
      <c r="BTK935" t="s">
        <v>2884</v>
      </c>
      <c r="BTL935" t="s">
        <v>2738</v>
      </c>
      <c r="BTT935" t="s">
        <v>2750</v>
      </c>
      <c r="BTU935" t="s">
        <v>2917</v>
      </c>
      <c r="BTV935" t="s">
        <v>3049</v>
      </c>
      <c r="BTW935" t="s">
        <v>2946</v>
      </c>
      <c r="BTX935" t="s">
        <v>2766</v>
      </c>
      <c r="BUF935" t="s">
        <v>2181</v>
      </c>
      <c r="BUG935" t="s">
        <v>2238</v>
      </c>
      <c r="BUH935" t="s">
        <v>2218</v>
      </c>
      <c r="BUI935" t="s">
        <v>2575</v>
      </c>
      <c r="BUJ935" t="s">
        <v>2594</v>
      </c>
    </row>
    <row r="936" spans="1:1020 1030:1980" x14ac:dyDescent="0.15">
      <c r="A936" t="s">
        <v>4297</v>
      </c>
      <c r="CN936" t="s">
        <v>3968</v>
      </c>
      <c r="JL936" t="s">
        <v>3582</v>
      </c>
      <c r="JQ936" t="s">
        <v>4202</v>
      </c>
      <c r="KV936" t="s">
        <v>3226</v>
      </c>
      <c r="RH936" t="s">
        <v>3069</v>
      </c>
      <c r="RM936" t="s">
        <v>2910</v>
      </c>
      <c r="RT936" t="s">
        <v>3185</v>
      </c>
      <c r="RY936" t="s">
        <v>2633</v>
      </c>
      <c r="SF936" t="s">
        <v>2479</v>
      </c>
      <c r="SK936" t="s">
        <v>2479</v>
      </c>
      <c r="SR936" t="s">
        <v>2516</v>
      </c>
      <c r="SW936" t="s">
        <v>2778</v>
      </c>
      <c r="TD936" t="s">
        <v>2892</v>
      </c>
      <c r="TI936" t="s">
        <v>2839</v>
      </c>
      <c r="TP936" t="s">
        <v>2977</v>
      </c>
      <c r="TU936" t="s">
        <v>2814</v>
      </c>
      <c r="BJD936" t="s">
        <v>2133</v>
      </c>
      <c r="BJP936" t="s">
        <v>3185</v>
      </c>
      <c r="BKB936" t="s">
        <v>3971</v>
      </c>
      <c r="BKN936" t="s">
        <v>2516</v>
      </c>
      <c r="BKZ936" t="s">
        <v>3021</v>
      </c>
      <c r="BLL936" t="s">
        <v>2977</v>
      </c>
      <c r="BLX936" t="s">
        <v>3069</v>
      </c>
      <c r="BMJ936" t="s">
        <v>3185</v>
      </c>
      <c r="BMV936" t="s">
        <v>2479</v>
      </c>
      <c r="BNH936" t="s">
        <v>2516</v>
      </c>
      <c r="BNT936" t="s">
        <v>2892</v>
      </c>
      <c r="BOF936" t="s">
        <v>2977</v>
      </c>
    </row>
    <row r="937" spans="1:1020 1030:1980" x14ac:dyDescent="0.15">
      <c r="A937" t="s">
        <v>4298</v>
      </c>
      <c r="JQ937" t="s">
        <v>4202</v>
      </c>
      <c r="RM937" t="s">
        <v>3017</v>
      </c>
      <c r="RY937" t="s">
        <v>2943</v>
      </c>
      <c r="SK937" t="s">
        <v>2479</v>
      </c>
      <c r="SW937" t="s">
        <v>3061</v>
      </c>
      <c r="TI937" t="s">
        <v>2828</v>
      </c>
      <c r="TU937" t="s">
        <v>2813</v>
      </c>
    </row>
    <row r="938" spans="1:1020 1030:1980" x14ac:dyDescent="0.15">
      <c r="A938" t="s">
        <v>4299</v>
      </c>
      <c r="L938" t="s">
        <v>2779</v>
      </c>
      <c r="BT938" t="s">
        <v>3544</v>
      </c>
      <c r="CF938" t="s">
        <v>2313</v>
      </c>
      <c r="CN938" t="s">
        <v>3968</v>
      </c>
      <c r="CO938" t="s">
        <v>3085</v>
      </c>
      <c r="CP938" t="s">
        <v>3409</v>
      </c>
      <c r="CQ938" t="s">
        <v>3410</v>
      </c>
      <c r="CR938" t="s">
        <v>3336</v>
      </c>
      <c r="DB938" t="s">
        <v>3582</v>
      </c>
      <c r="DC938" t="s">
        <v>3582</v>
      </c>
      <c r="DD938" t="s">
        <v>3689</v>
      </c>
      <c r="DZ938" t="s">
        <v>3403</v>
      </c>
      <c r="EA938" t="s">
        <v>3403</v>
      </c>
      <c r="EB938" t="s">
        <v>3350</v>
      </c>
      <c r="EN938" t="s">
        <v>3544</v>
      </c>
      <c r="JL938" t="s">
        <v>3582</v>
      </c>
      <c r="JM938" t="s">
        <v>3560</v>
      </c>
      <c r="JN938" t="s">
        <v>3689</v>
      </c>
      <c r="JO938" t="s">
        <v>3689</v>
      </c>
      <c r="JP938" t="s">
        <v>3689</v>
      </c>
      <c r="JQ938" t="s">
        <v>4202</v>
      </c>
      <c r="KV938" t="s">
        <v>3226</v>
      </c>
      <c r="KW938" t="s">
        <v>3085</v>
      </c>
      <c r="KX938" t="s">
        <v>3085</v>
      </c>
      <c r="KY938" t="s">
        <v>3409</v>
      </c>
      <c r="KZ938" t="s">
        <v>3354</v>
      </c>
      <c r="MV938" t="s">
        <v>2777</v>
      </c>
      <c r="NT938" t="s">
        <v>2722</v>
      </c>
      <c r="OF938" t="s">
        <v>3084</v>
      </c>
      <c r="PB938" t="s">
        <v>3350</v>
      </c>
      <c r="PC938" t="s">
        <v>3582</v>
      </c>
      <c r="PD938" t="s">
        <v>3560</v>
      </c>
      <c r="PN938" t="s">
        <v>3544</v>
      </c>
      <c r="PO938" t="s">
        <v>3544</v>
      </c>
      <c r="PP938" t="s">
        <v>3350</v>
      </c>
      <c r="RH938" t="s">
        <v>2989</v>
      </c>
      <c r="RI938" t="s">
        <v>3053</v>
      </c>
      <c r="RJ938" t="s">
        <v>3054</v>
      </c>
      <c r="RK938" t="s">
        <v>2985</v>
      </c>
      <c r="RL938" t="s">
        <v>2967</v>
      </c>
      <c r="RM938" t="s">
        <v>3056</v>
      </c>
      <c r="RT938" t="s">
        <v>3017</v>
      </c>
      <c r="RU938" t="s">
        <v>3012</v>
      </c>
      <c r="RV938" t="s">
        <v>3066</v>
      </c>
      <c r="RW938" t="s">
        <v>3066</v>
      </c>
      <c r="RX938" t="s">
        <v>3155</v>
      </c>
      <c r="RY938" t="s">
        <v>3068</v>
      </c>
      <c r="SF938" t="s">
        <v>2479</v>
      </c>
      <c r="SG938" t="s">
        <v>2479</v>
      </c>
      <c r="SH938" t="s">
        <v>2479</v>
      </c>
      <c r="SI938" t="s">
        <v>2479</v>
      </c>
      <c r="SJ938" t="s">
        <v>2479</v>
      </c>
      <c r="SK938" t="s">
        <v>2479</v>
      </c>
      <c r="SR938" t="s">
        <v>2853</v>
      </c>
      <c r="SS938" t="s">
        <v>2850</v>
      </c>
      <c r="ST938" t="s">
        <v>2550</v>
      </c>
      <c r="SU938" t="s">
        <v>2770</v>
      </c>
      <c r="SV938" t="s">
        <v>2853</v>
      </c>
      <c r="SW938" t="s">
        <v>2894</v>
      </c>
      <c r="TD938" t="s">
        <v>2968</v>
      </c>
      <c r="TE938" t="s">
        <v>2987</v>
      </c>
      <c r="TF938" t="s">
        <v>2721</v>
      </c>
      <c r="TG938" t="s">
        <v>2863</v>
      </c>
      <c r="TH938" t="s">
        <v>3016</v>
      </c>
      <c r="TI938" t="s">
        <v>2863</v>
      </c>
      <c r="TP938" t="s">
        <v>2769</v>
      </c>
      <c r="TQ938" t="s">
        <v>2597</v>
      </c>
      <c r="TR938" t="s">
        <v>2489</v>
      </c>
      <c r="TS938" t="s">
        <v>2374</v>
      </c>
      <c r="TT938" t="s">
        <v>2473</v>
      </c>
      <c r="TU938" t="s">
        <v>2584</v>
      </c>
      <c r="ABB938" t="s">
        <v>2999</v>
      </c>
      <c r="ABC938" t="s">
        <v>2989</v>
      </c>
      <c r="ABD938" t="s">
        <v>2986</v>
      </c>
      <c r="ABN938" t="s">
        <v>2954</v>
      </c>
      <c r="ABO938" t="s">
        <v>2835</v>
      </c>
      <c r="ABP938" t="s">
        <v>2911</v>
      </c>
      <c r="ABZ938" t="s">
        <v>2479</v>
      </c>
      <c r="ACA938" t="s">
        <v>2479</v>
      </c>
      <c r="ACB938" t="s">
        <v>2479</v>
      </c>
      <c r="ACL938" t="s">
        <v>2827</v>
      </c>
      <c r="ACM938" t="s">
        <v>2444</v>
      </c>
      <c r="ACN938" t="s">
        <v>2446</v>
      </c>
      <c r="ACX938" t="s">
        <v>2985</v>
      </c>
      <c r="ACY938" t="s">
        <v>2835</v>
      </c>
      <c r="ACZ938" t="s">
        <v>3001</v>
      </c>
      <c r="ADJ938" t="s">
        <v>2391</v>
      </c>
      <c r="ADK938" t="s">
        <v>2832</v>
      </c>
      <c r="ADL938" t="s">
        <v>2549</v>
      </c>
      <c r="ADV938" t="s">
        <v>2907</v>
      </c>
      <c r="ADW938" t="s">
        <v>3027</v>
      </c>
      <c r="ADX938" t="s">
        <v>2610</v>
      </c>
      <c r="AEH938" t="s">
        <v>3047</v>
      </c>
      <c r="AEI938" t="s">
        <v>3086</v>
      </c>
      <c r="AEJ938" t="s">
        <v>2966</v>
      </c>
      <c r="AET938" t="s">
        <v>2479</v>
      </c>
      <c r="AEU938" t="s">
        <v>2479</v>
      </c>
      <c r="AEV938" t="s">
        <v>2479</v>
      </c>
      <c r="AFF938" t="s">
        <v>2853</v>
      </c>
      <c r="AFG938" t="s">
        <v>2609</v>
      </c>
      <c r="AFH938" t="s">
        <v>2609</v>
      </c>
      <c r="AFR938" t="s">
        <v>2878</v>
      </c>
      <c r="AFS938" t="s">
        <v>2921</v>
      </c>
      <c r="AFT938" t="s">
        <v>2817</v>
      </c>
      <c r="AGD938" t="s">
        <v>2399</v>
      </c>
      <c r="AGE938" t="s">
        <v>2576</v>
      </c>
      <c r="AGF938" t="s">
        <v>2486</v>
      </c>
      <c r="AGP938" t="s">
        <v>3067</v>
      </c>
      <c r="AGQ938" t="s">
        <v>2127</v>
      </c>
      <c r="AGR938" t="s">
        <v>3005</v>
      </c>
      <c r="AHB938" t="s">
        <v>2867</v>
      </c>
      <c r="AHC938" t="s">
        <v>3056</v>
      </c>
      <c r="AHD938" t="s">
        <v>2999</v>
      </c>
      <c r="AHN938" t="s">
        <v>2479</v>
      </c>
      <c r="AHO938" t="s">
        <v>2479</v>
      </c>
      <c r="AHP938" t="s">
        <v>2479</v>
      </c>
      <c r="AHZ938" t="s">
        <v>2903</v>
      </c>
      <c r="AIA938" t="s">
        <v>2453</v>
      </c>
      <c r="AIB938" t="s">
        <v>2938</v>
      </c>
      <c r="AIL938" t="s">
        <v>2983</v>
      </c>
      <c r="AIM938" t="s">
        <v>3071</v>
      </c>
      <c r="AIN938" t="s">
        <v>2524</v>
      </c>
      <c r="AIX938" t="s">
        <v>2621</v>
      </c>
      <c r="AIY938" t="s">
        <v>2917</v>
      </c>
      <c r="AIZ938" t="s">
        <v>2919</v>
      </c>
      <c r="AJL938" t="s">
        <v>2635</v>
      </c>
      <c r="AJX938" t="s">
        <v>2599</v>
      </c>
      <c r="AKJ938" t="s">
        <v>2479</v>
      </c>
      <c r="AKV938" t="s">
        <v>2516</v>
      </c>
      <c r="ALH938" t="s">
        <v>3024</v>
      </c>
      <c r="ALT938" t="s">
        <v>2685</v>
      </c>
      <c r="AMF938" t="s">
        <v>2634</v>
      </c>
      <c r="AMR938" t="s">
        <v>2552</v>
      </c>
      <c r="AND938" t="s">
        <v>2479</v>
      </c>
      <c r="ANP938" t="s">
        <v>2938</v>
      </c>
      <c r="AOB938" t="s">
        <v>2127</v>
      </c>
      <c r="AON938" t="s">
        <v>2723</v>
      </c>
      <c r="AOX938" t="s">
        <v>3017</v>
      </c>
      <c r="AOY938" t="s">
        <v>3017</v>
      </c>
      <c r="AOZ938" t="s">
        <v>2861</v>
      </c>
      <c r="APJ938" t="s">
        <v>3016</v>
      </c>
      <c r="APK938" t="s">
        <v>3018</v>
      </c>
      <c r="APL938" t="s">
        <v>2837</v>
      </c>
      <c r="APV938" t="s">
        <v>2479</v>
      </c>
      <c r="APW938" t="s">
        <v>2479</v>
      </c>
      <c r="APX938" t="s">
        <v>2479</v>
      </c>
      <c r="AQH938" t="s">
        <v>3170</v>
      </c>
      <c r="AQI938" t="s">
        <v>2464</v>
      </c>
      <c r="AQJ938" t="s">
        <v>3245</v>
      </c>
      <c r="AQT938" t="s">
        <v>3017</v>
      </c>
      <c r="AQU938" t="s">
        <v>2424</v>
      </c>
      <c r="AQV938" t="s">
        <v>3155</v>
      </c>
      <c r="ARF938" t="s">
        <v>2833</v>
      </c>
      <c r="ARG938" t="s">
        <v>2488</v>
      </c>
      <c r="ARH938" t="s">
        <v>2416</v>
      </c>
      <c r="BER938" t="s">
        <v>2479</v>
      </c>
      <c r="BFD938" t="s">
        <v>2479</v>
      </c>
      <c r="BIJ938" t="s">
        <v>2479</v>
      </c>
      <c r="BJD938" t="s">
        <v>3095</v>
      </c>
      <c r="BJE938" t="s">
        <v>3087</v>
      </c>
      <c r="BJF938" t="s">
        <v>2996</v>
      </c>
      <c r="BJG938" t="s">
        <v>2522</v>
      </c>
      <c r="BJH938" t="s">
        <v>2838</v>
      </c>
      <c r="BJP938" t="s">
        <v>3017</v>
      </c>
      <c r="BJQ938" t="s">
        <v>3012</v>
      </c>
      <c r="BJR938" t="s">
        <v>3066</v>
      </c>
      <c r="BJS938" t="s">
        <v>3066</v>
      </c>
      <c r="BJT938" t="s">
        <v>3155</v>
      </c>
      <c r="BKB938" t="s">
        <v>3971</v>
      </c>
      <c r="BKC938" t="s">
        <v>2479</v>
      </c>
      <c r="BKD938" t="s">
        <v>2479</v>
      </c>
      <c r="BKE938" t="s">
        <v>2479</v>
      </c>
      <c r="BKF938" t="s">
        <v>2479</v>
      </c>
      <c r="BKN938" t="s">
        <v>2853</v>
      </c>
      <c r="BKO938" t="s">
        <v>2850</v>
      </c>
      <c r="BKP938" t="s">
        <v>2550</v>
      </c>
      <c r="BKQ938" t="s">
        <v>2770</v>
      </c>
      <c r="BKR938" t="s">
        <v>2853</v>
      </c>
      <c r="BKZ938" t="s">
        <v>2892</v>
      </c>
      <c r="BLA938" t="s">
        <v>2952</v>
      </c>
      <c r="BLB938" t="s">
        <v>2942</v>
      </c>
      <c r="BLC938" t="s">
        <v>2952</v>
      </c>
      <c r="BLD938" t="s">
        <v>3088</v>
      </c>
      <c r="BLL938" t="s">
        <v>2769</v>
      </c>
      <c r="BLM938" t="s">
        <v>2597</v>
      </c>
      <c r="BLN938" t="s">
        <v>2489</v>
      </c>
      <c r="BLO938" t="s">
        <v>2374</v>
      </c>
      <c r="BLP938" t="s">
        <v>2473</v>
      </c>
      <c r="BLX938" t="s">
        <v>2989</v>
      </c>
      <c r="BLY938" t="s">
        <v>3053</v>
      </c>
      <c r="BLZ938" t="s">
        <v>3054</v>
      </c>
      <c r="BMA938" t="s">
        <v>2985</v>
      </c>
      <c r="BMB938" t="s">
        <v>2967</v>
      </c>
      <c r="BMJ938" t="s">
        <v>3017</v>
      </c>
      <c r="BMK938" t="s">
        <v>3012</v>
      </c>
      <c r="BML938" t="s">
        <v>3066</v>
      </c>
      <c r="BMM938" t="s">
        <v>3066</v>
      </c>
      <c r="BMN938" t="s">
        <v>3155</v>
      </c>
      <c r="BMV938" t="s">
        <v>2479</v>
      </c>
      <c r="BMW938" t="s">
        <v>2479</v>
      </c>
      <c r="BMX938" t="s">
        <v>2479</v>
      </c>
      <c r="BMY938" t="s">
        <v>2479</v>
      </c>
      <c r="BMZ938" t="s">
        <v>2479</v>
      </c>
      <c r="BNH938" t="s">
        <v>2853</v>
      </c>
      <c r="BNI938" t="s">
        <v>2752</v>
      </c>
      <c r="BNJ938" t="s">
        <v>2850</v>
      </c>
      <c r="BNK938" t="s">
        <v>2753</v>
      </c>
      <c r="BNL938" t="s">
        <v>2814</v>
      </c>
      <c r="BNT938" t="s">
        <v>2968</v>
      </c>
      <c r="BNU938" t="s">
        <v>2987</v>
      </c>
      <c r="BNV938" t="s">
        <v>2721</v>
      </c>
      <c r="BNW938" t="s">
        <v>2863</v>
      </c>
      <c r="BNX938" t="s">
        <v>3016</v>
      </c>
      <c r="BOF938" t="s">
        <v>2769</v>
      </c>
      <c r="BOG938" t="s">
        <v>2597</v>
      </c>
      <c r="BOH938" t="s">
        <v>2489</v>
      </c>
      <c r="BOI938" t="s">
        <v>2374</v>
      </c>
      <c r="BOJ938" t="s">
        <v>2473</v>
      </c>
      <c r="BQR938" t="s">
        <v>2528</v>
      </c>
      <c r="BSB938" t="s">
        <v>2680</v>
      </c>
    </row>
    <row r="939" spans="1:1020 1030:1980" x14ac:dyDescent="0.15">
      <c r="A939" t="s">
        <v>4300</v>
      </c>
      <c r="BR939" t="s">
        <v>3544</v>
      </c>
      <c r="BS939" t="s">
        <v>3544</v>
      </c>
      <c r="BT939" t="s">
        <v>3544</v>
      </c>
      <c r="DB939" t="s">
        <v>3582</v>
      </c>
      <c r="DC939" t="s">
        <v>3582</v>
      </c>
      <c r="DD939" t="s">
        <v>3689</v>
      </c>
      <c r="EL939" t="s">
        <v>3402</v>
      </c>
      <c r="EM939" t="s">
        <v>3402</v>
      </c>
      <c r="EN939" t="s">
        <v>3544</v>
      </c>
      <c r="JL939" t="s">
        <v>3582</v>
      </c>
      <c r="JM939" t="s">
        <v>3689</v>
      </c>
      <c r="JN939" t="s">
        <v>3689</v>
      </c>
      <c r="JO939" t="s">
        <v>3689</v>
      </c>
      <c r="JP939" t="s">
        <v>3689</v>
      </c>
      <c r="JQ939" t="s">
        <v>4202</v>
      </c>
      <c r="KV939" t="s">
        <v>3226</v>
      </c>
      <c r="KW939" t="s">
        <v>3409</v>
      </c>
      <c r="KX939" t="s">
        <v>3754</v>
      </c>
      <c r="KY939" t="s">
        <v>3354</v>
      </c>
      <c r="KZ939" t="s">
        <v>3402</v>
      </c>
      <c r="MH939" t="s">
        <v>3138</v>
      </c>
      <c r="PB939" t="s">
        <v>3582</v>
      </c>
      <c r="PC939" t="s">
        <v>3582</v>
      </c>
      <c r="PD939" t="s">
        <v>3689</v>
      </c>
      <c r="PN939" t="s">
        <v>3544</v>
      </c>
      <c r="PO939" t="s">
        <v>3544</v>
      </c>
      <c r="PP939" t="s">
        <v>3350</v>
      </c>
      <c r="RH939" t="s">
        <v>3018</v>
      </c>
      <c r="RI939" t="s">
        <v>2988</v>
      </c>
      <c r="RJ939" t="s">
        <v>3086</v>
      </c>
      <c r="RK939" t="s">
        <v>3054</v>
      </c>
      <c r="RL939" t="s">
        <v>3018</v>
      </c>
      <c r="RM939" t="s">
        <v>3001</v>
      </c>
      <c r="RT939" t="s">
        <v>3129</v>
      </c>
      <c r="RU939" t="s">
        <v>3788</v>
      </c>
      <c r="RV939" t="s">
        <v>3677</v>
      </c>
      <c r="RW939" t="s">
        <v>3102</v>
      </c>
      <c r="RX939" t="s">
        <v>3017</v>
      </c>
      <c r="RY939" t="s">
        <v>2521</v>
      </c>
      <c r="SF939" t="s">
        <v>2479</v>
      </c>
      <c r="SG939" t="s">
        <v>2479</v>
      </c>
      <c r="SH939" t="s">
        <v>2479</v>
      </c>
      <c r="SI939" t="s">
        <v>2479</v>
      </c>
      <c r="SJ939" t="s">
        <v>2479</v>
      </c>
      <c r="SK939" t="s">
        <v>2479</v>
      </c>
      <c r="SR939" t="s">
        <v>3170</v>
      </c>
      <c r="SS939" t="s">
        <v>3143</v>
      </c>
      <c r="ST939" t="s">
        <v>3196</v>
      </c>
      <c r="SU939" t="s">
        <v>2610</v>
      </c>
      <c r="SV939" t="s">
        <v>2530</v>
      </c>
      <c r="SW939" t="s">
        <v>2819</v>
      </c>
      <c r="TD939" t="s">
        <v>2893</v>
      </c>
      <c r="TE939" t="s">
        <v>2862</v>
      </c>
      <c r="TF939" t="s">
        <v>2637</v>
      </c>
      <c r="TG939" t="s">
        <v>2798</v>
      </c>
      <c r="TH939" t="s">
        <v>2892</v>
      </c>
      <c r="TI939" t="s">
        <v>2720</v>
      </c>
      <c r="TP939" t="s">
        <v>2550</v>
      </c>
      <c r="TQ939" t="s">
        <v>2806</v>
      </c>
      <c r="TR939" t="s">
        <v>2804</v>
      </c>
      <c r="TS939" t="s">
        <v>2410</v>
      </c>
      <c r="TT939" t="s">
        <v>2774</v>
      </c>
      <c r="TU939" t="s">
        <v>2744</v>
      </c>
      <c r="ABB939" t="s">
        <v>3092</v>
      </c>
      <c r="ABC939" t="s">
        <v>2794</v>
      </c>
      <c r="ABD939" t="s">
        <v>2635</v>
      </c>
      <c r="ABN939" t="s">
        <v>3072</v>
      </c>
      <c r="ABO939" t="s">
        <v>3070</v>
      </c>
      <c r="ABP939" t="s">
        <v>3091</v>
      </c>
      <c r="ABZ939" t="s">
        <v>2479</v>
      </c>
      <c r="ACA939" t="s">
        <v>2479</v>
      </c>
      <c r="ACB939" t="s">
        <v>2479</v>
      </c>
      <c r="ACL939" t="s">
        <v>2719</v>
      </c>
      <c r="ACM939" t="s">
        <v>2858</v>
      </c>
      <c r="ACN939" t="s">
        <v>2808</v>
      </c>
      <c r="ACX939" t="s">
        <v>2965</v>
      </c>
      <c r="ACY939" t="s">
        <v>3000</v>
      </c>
      <c r="ACZ939" t="s">
        <v>2967</v>
      </c>
      <c r="ADJ939" t="s">
        <v>3089</v>
      </c>
      <c r="ADK939" t="s">
        <v>2620</v>
      </c>
      <c r="ADL939" t="s">
        <v>2976</v>
      </c>
      <c r="AGP939" t="s">
        <v>2633</v>
      </c>
      <c r="AGQ939" t="s">
        <v>2634</v>
      </c>
      <c r="AGR939" t="s">
        <v>2634</v>
      </c>
      <c r="AHB939" t="s">
        <v>2793</v>
      </c>
      <c r="AHC939" t="s">
        <v>2999</v>
      </c>
      <c r="AHD939" t="s">
        <v>2835</v>
      </c>
      <c r="AHN939" t="s">
        <v>2479</v>
      </c>
      <c r="AHO939" t="s">
        <v>2479</v>
      </c>
      <c r="AHP939" t="s">
        <v>2479</v>
      </c>
      <c r="AHZ939" t="s">
        <v>3021</v>
      </c>
      <c r="AIA939" t="s">
        <v>2425</v>
      </c>
      <c r="AIB939" t="s">
        <v>2456</v>
      </c>
      <c r="AIL939" t="s">
        <v>3152</v>
      </c>
      <c r="AIM939" t="s">
        <v>2988</v>
      </c>
      <c r="AIN939" t="s">
        <v>3056</v>
      </c>
      <c r="AIX939" t="s">
        <v>2809</v>
      </c>
      <c r="AIY939" t="s">
        <v>2769</v>
      </c>
      <c r="AIZ939" t="s">
        <v>2566</v>
      </c>
      <c r="AJJ939" t="s">
        <v>3018</v>
      </c>
      <c r="AJK939" t="s">
        <v>3012</v>
      </c>
      <c r="AJL939" t="s">
        <v>3007</v>
      </c>
      <c r="AJV939" t="s">
        <v>2520</v>
      </c>
      <c r="AJW939" t="s">
        <v>2127</v>
      </c>
      <c r="AJX939" t="s">
        <v>2519</v>
      </c>
      <c r="AKH939" t="s">
        <v>2479</v>
      </c>
      <c r="AKI939" t="s">
        <v>2479</v>
      </c>
      <c r="AKJ939" t="s">
        <v>2479</v>
      </c>
      <c r="AKT939" t="s">
        <v>2998</v>
      </c>
      <c r="AKU939" t="s">
        <v>2765</v>
      </c>
      <c r="AKV939" t="s">
        <v>2717</v>
      </c>
      <c r="ALF939" t="s">
        <v>2835</v>
      </c>
      <c r="ALG939" t="s">
        <v>2524</v>
      </c>
      <c r="ALH939" t="s">
        <v>2987</v>
      </c>
      <c r="ALR939" t="s">
        <v>2879</v>
      </c>
      <c r="ALS939" t="s">
        <v>2766</v>
      </c>
      <c r="ALT939" t="s">
        <v>2815</v>
      </c>
      <c r="AMD939" t="s">
        <v>2713</v>
      </c>
      <c r="AME939" t="s">
        <v>2714</v>
      </c>
      <c r="AMF939" t="s">
        <v>3055</v>
      </c>
      <c r="AMP939" t="s">
        <v>2898</v>
      </c>
      <c r="AMQ939" t="s">
        <v>3001</v>
      </c>
      <c r="AMR939" t="s">
        <v>2135</v>
      </c>
      <c r="ANB939" t="s">
        <v>2479</v>
      </c>
      <c r="ANC939" t="s">
        <v>2479</v>
      </c>
      <c r="AND939" t="s">
        <v>2479</v>
      </c>
      <c r="ANN939" t="s">
        <v>2982</v>
      </c>
      <c r="ANO939" t="s">
        <v>2941</v>
      </c>
      <c r="ANP939" t="s">
        <v>2943</v>
      </c>
      <c r="ANZ939" t="s">
        <v>3095</v>
      </c>
      <c r="AOA939" t="s">
        <v>3071</v>
      </c>
      <c r="AOB939" t="s">
        <v>2519</v>
      </c>
      <c r="AOL939" t="s">
        <v>2977</v>
      </c>
      <c r="AOM939" t="s">
        <v>2856</v>
      </c>
      <c r="AON939" t="s">
        <v>2411</v>
      </c>
      <c r="AOX939" t="s">
        <v>2714</v>
      </c>
      <c r="AOY939" t="s">
        <v>2134</v>
      </c>
      <c r="AOZ939" t="s">
        <v>3080</v>
      </c>
      <c r="APJ939" t="s">
        <v>2983</v>
      </c>
      <c r="APK939" t="s">
        <v>2942</v>
      </c>
      <c r="APL939" t="s">
        <v>2550</v>
      </c>
      <c r="APV939" t="s">
        <v>2479</v>
      </c>
      <c r="APW939" t="s">
        <v>2479</v>
      </c>
      <c r="APX939" t="s">
        <v>2479</v>
      </c>
      <c r="AQH939" t="s">
        <v>2640</v>
      </c>
      <c r="AQI939" t="s">
        <v>2902</v>
      </c>
      <c r="AQJ939" t="s">
        <v>2517</v>
      </c>
      <c r="AQT939" t="s">
        <v>3057</v>
      </c>
      <c r="AQU939" t="s">
        <v>3066</v>
      </c>
      <c r="AQV939" t="s">
        <v>2999</v>
      </c>
      <c r="ARF939" t="s">
        <v>2615</v>
      </c>
      <c r="ARG939" t="s">
        <v>2646</v>
      </c>
      <c r="ARH939" t="s">
        <v>2392</v>
      </c>
      <c r="AXF939" t="s">
        <v>2643</v>
      </c>
      <c r="AXR939" t="s">
        <v>2479</v>
      </c>
      <c r="AYD939" t="s">
        <v>2723</v>
      </c>
      <c r="AYP939" t="s">
        <v>2849</v>
      </c>
      <c r="AZB939" t="s">
        <v>2670</v>
      </c>
      <c r="BLX939" t="s">
        <v>3018</v>
      </c>
      <c r="BLY939" t="s">
        <v>2988</v>
      </c>
      <c r="BLZ939" t="s">
        <v>3086</v>
      </c>
      <c r="BMA939" t="s">
        <v>3054</v>
      </c>
      <c r="BMB939" t="s">
        <v>3018</v>
      </c>
      <c r="BMJ939" t="s">
        <v>3129</v>
      </c>
      <c r="BMK939" t="s">
        <v>3788</v>
      </c>
      <c r="BML939" t="s">
        <v>3677</v>
      </c>
      <c r="BMM939" t="s">
        <v>3102</v>
      </c>
      <c r="BMN939" t="s">
        <v>3017</v>
      </c>
      <c r="BMV939" t="s">
        <v>2479</v>
      </c>
      <c r="BMW939" t="s">
        <v>2479</v>
      </c>
      <c r="BMX939" t="s">
        <v>2479</v>
      </c>
      <c r="BMY939" t="s">
        <v>2479</v>
      </c>
      <c r="BMZ939" t="s">
        <v>2479</v>
      </c>
      <c r="BNH939" t="s">
        <v>2936</v>
      </c>
      <c r="BNI939" t="s">
        <v>3022</v>
      </c>
      <c r="BNJ939" t="s">
        <v>3196</v>
      </c>
      <c r="BNK939" t="s">
        <v>2611</v>
      </c>
      <c r="BNL939" t="s">
        <v>2550</v>
      </c>
      <c r="BNT939" t="s">
        <v>2893</v>
      </c>
      <c r="BNU939" t="s">
        <v>2862</v>
      </c>
      <c r="BNV939" t="s">
        <v>2637</v>
      </c>
      <c r="BNW939" t="s">
        <v>2798</v>
      </c>
      <c r="BNX939" t="s">
        <v>2892</v>
      </c>
      <c r="BOF939" t="s">
        <v>2550</v>
      </c>
      <c r="BOG939" t="s">
        <v>2806</v>
      </c>
      <c r="BOH939" t="s">
        <v>2804</v>
      </c>
      <c r="BOI939" t="s">
        <v>2410</v>
      </c>
      <c r="BOJ939" t="s">
        <v>2774</v>
      </c>
    </row>
    <row r="940" spans="1:1020 1030:1980" x14ac:dyDescent="0.15">
      <c r="A940" t="s">
        <v>4301</v>
      </c>
      <c r="AJ940" t="s">
        <v>3084</v>
      </c>
      <c r="EZ940" t="s">
        <v>3111</v>
      </c>
      <c r="FK940" t="s">
        <v>3084</v>
      </c>
      <c r="FL940" t="s">
        <v>3111</v>
      </c>
      <c r="JN940" t="s">
        <v>3689</v>
      </c>
      <c r="JO940" t="s">
        <v>3689</v>
      </c>
      <c r="JP940" t="s">
        <v>3689</v>
      </c>
      <c r="JQ940" t="s">
        <v>4202</v>
      </c>
      <c r="KN940" t="s">
        <v>3544</v>
      </c>
      <c r="KX940" t="s">
        <v>3754</v>
      </c>
      <c r="KY940" t="s">
        <v>3354</v>
      </c>
      <c r="KZ940" t="s">
        <v>3354</v>
      </c>
      <c r="MV940" t="s">
        <v>3689</v>
      </c>
      <c r="OF940" t="s">
        <v>3560</v>
      </c>
      <c r="PB940" t="s">
        <v>3582</v>
      </c>
      <c r="PC940" t="s">
        <v>3582</v>
      </c>
      <c r="PD940" t="s">
        <v>3560</v>
      </c>
      <c r="RJ940" t="s">
        <v>2794</v>
      </c>
      <c r="RK940" t="s">
        <v>2860</v>
      </c>
      <c r="RL940" t="s">
        <v>3091</v>
      </c>
      <c r="RM940" t="s">
        <v>2989</v>
      </c>
      <c r="RV940" t="s">
        <v>2720</v>
      </c>
      <c r="RW940" t="s">
        <v>3012</v>
      </c>
      <c r="RX940" t="s">
        <v>2893</v>
      </c>
      <c r="RY940" t="s">
        <v>2863</v>
      </c>
      <c r="SH940" t="s">
        <v>2479</v>
      </c>
      <c r="SI940" t="s">
        <v>2479</v>
      </c>
      <c r="SJ940" t="s">
        <v>2479</v>
      </c>
      <c r="SK940" t="s">
        <v>2479</v>
      </c>
      <c r="ST940" t="s">
        <v>2448</v>
      </c>
      <c r="SU940" t="s">
        <v>2455</v>
      </c>
      <c r="SV940" t="s">
        <v>2453</v>
      </c>
      <c r="SW940" t="s">
        <v>2611</v>
      </c>
      <c r="TF940" t="s">
        <v>2797</v>
      </c>
      <c r="TG940" t="s">
        <v>2640</v>
      </c>
      <c r="TH940" t="s">
        <v>2862</v>
      </c>
      <c r="TI940" t="s">
        <v>2862</v>
      </c>
      <c r="TR940" t="s">
        <v>2931</v>
      </c>
      <c r="TS940" t="s">
        <v>2723</v>
      </c>
      <c r="TT940" t="s">
        <v>2820</v>
      </c>
      <c r="TU940" t="s">
        <v>2629</v>
      </c>
      <c r="ABB940" t="s">
        <v>3140</v>
      </c>
      <c r="ABC940" t="s">
        <v>2634</v>
      </c>
      <c r="ABD940" t="s">
        <v>3069</v>
      </c>
      <c r="ABN940" t="s">
        <v>2957</v>
      </c>
      <c r="ABO940" t="s">
        <v>2796</v>
      </c>
      <c r="ABP940" t="s">
        <v>2455</v>
      </c>
      <c r="ABZ940" t="s">
        <v>2479</v>
      </c>
      <c r="ACA940" t="s">
        <v>2479</v>
      </c>
      <c r="ACB940" t="s">
        <v>2479</v>
      </c>
      <c r="ACL940" t="s">
        <v>2464</v>
      </c>
      <c r="ACM940" t="s">
        <v>2938</v>
      </c>
      <c r="ACN940" t="s">
        <v>3038</v>
      </c>
      <c r="ACX940" t="s">
        <v>2934</v>
      </c>
      <c r="ACY940" t="s">
        <v>3030</v>
      </c>
      <c r="ACZ940" t="s">
        <v>2968</v>
      </c>
      <c r="ADJ940" t="s">
        <v>2821</v>
      </c>
      <c r="ADK940" t="s">
        <v>2870</v>
      </c>
      <c r="ADL940" t="s">
        <v>2712</v>
      </c>
      <c r="BER940" t="s">
        <v>2479</v>
      </c>
      <c r="BGN940" t="s">
        <v>2479</v>
      </c>
      <c r="BHX940" t="s">
        <v>2479</v>
      </c>
      <c r="BIJ940" t="s">
        <v>2479</v>
      </c>
      <c r="BLZ940" t="s">
        <v>2794</v>
      </c>
      <c r="BMA940" t="s">
        <v>2860</v>
      </c>
      <c r="BMB940" t="s">
        <v>3091</v>
      </c>
      <c r="BML940" t="s">
        <v>2720</v>
      </c>
      <c r="BMM940" t="s">
        <v>3012</v>
      </c>
      <c r="BMN940" t="s">
        <v>2893</v>
      </c>
      <c r="BMX940" t="s">
        <v>2479</v>
      </c>
      <c r="BMY940" t="s">
        <v>2479</v>
      </c>
      <c r="BMZ940" t="s">
        <v>2479</v>
      </c>
      <c r="BNJ940" t="s">
        <v>2939</v>
      </c>
      <c r="BNK940" t="s">
        <v>2425</v>
      </c>
      <c r="BNL940" t="s">
        <v>3040</v>
      </c>
      <c r="BNV940" t="s">
        <v>2797</v>
      </c>
      <c r="BNW940" t="s">
        <v>2640</v>
      </c>
      <c r="BNX940" t="s">
        <v>2862</v>
      </c>
      <c r="BOH940" t="s">
        <v>2931</v>
      </c>
      <c r="BOI940" t="s">
        <v>2723</v>
      </c>
      <c r="BOJ940" t="s">
        <v>2820</v>
      </c>
      <c r="BPT940" t="s">
        <v>2479</v>
      </c>
      <c r="BQE940" t="s">
        <v>2479</v>
      </c>
      <c r="BQF940" t="s">
        <v>2479</v>
      </c>
    </row>
    <row r="941" spans="1:1020 1030:1980" x14ac:dyDescent="0.15">
      <c r="A941" t="s">
        <v>4302</v>
      </c>
      <c r="CP941" t="s">
        <v>3409</v>
      </c>
      <c r="CQ941" t="s">
        <v>3409</v>
      </c>
      <c r="CR941" t="s">
        <v>3409</v>
      </c>
      <c r="DB941" t="s">
        <v>3582</v>
      </c>
      <c r="DC941" t="s">
        <v>3582</v>
      </c>
      <c r="DD941" t="s">
        <v>3560</v>
      </c>
      <c r="JN941" t="s">
        <v>3689</v>
      </c>
      <c r="JO941" t="s">
        <v>3689</v>
      </c>
      <c r="JP941" t="s">
        <v>3689</v>
      </c>
      <c r="JQ941" t="s">
        <v>4202</v>
      </c>
      <c r="PB941" t="s">
        <v>3350</v>
      </c>
      <c r="PC941" t="s">
        <v>3350</v>
      </c>
      <c r="PD941" t="s">
        <v>3350</v>
      </c>
      <c r="RJ941" t="s">
        <v>2423</v>
      </c>
      <c r="RK941" t="s">
        <v>3155</v>
      </c>
      <c r="RL941" t="s">
        <v>2982</v>
      </c>
      <c r="RM941" t="s">
        <v>3056</v>
      </c>
      <c r="RV941" t="s">
        <v>2997</v>
      </c>
      <c r="RW941" t="s">
        <v>2957</v>
      </c>
      <c r="RX941" t="s">
        <v>3082</v>
      </c>
      <c r="RY941" t="s">
        <v>2899</v>
      </c>
      <c r="SH941" t="s">
        <v>2479</v>
      </c>
      <c r="SI941" t="s">
        <v>2479</v>
      </c>
      <c r="SJ941" t="s">
        <v>2479</v>
      </c>
      <c r="SK941" t="s">
        <v>2479</v>
      </c>
      <c r="ST941" t="s">
        <v>2958</v>
      </c>
      <c r="SU941" t="s">
        <v>2892</v>
      </c>
      <c r="SV941" t="s">
        <v>3008</v>
      </c>
      <c r="SW941" t="s">
        <v>2461</v>
      </c>
      <c r="TF941" t="s">
        <v>2839</v>
      </c>
      <c r="TG941" t="s">
        <v>2827</v>
      </c>
      <c r="TH941" t="s">
        <v>2621</v>
      </c>
      <c r="TI941" t="s">
        <v>2518</v>
      </c>
      <c r="TR941" t="s">
        <v>2817</v>
      </c>
      <c r="TS941" t="s">
        <v>2500</v>
      </c>
      <c r="TT941" t="s">
        <v>2564</v>
      </c>
      <c r="TU941" t="s">
        <v>2555</v>
      </c>
      <c r="ABB941" t="s">
        <v>3023</v>
      </c>
      <c r="ABC941" t="s">
        <v>3054</v>
      </c>
      <c r="ABD941" t="s">
        <v>2835</v>
      </c>
      <c r="ABN941" t="s">
        <v>2259</v>
      </c>
      <c r="ABO941" t="s">
        <v>2486</v>
      </c>
      <c r="ABP941" t="s">
        <v>2923</v>
      </c>
      <c r="ABZ941" t="s">
        <v>2479</v>
      </c>
      <c r="ACA941" t="s">
        <v>2479</v>
      </c>
      <c r="ACB941" t="s">
        <v>2479</v>
      </c>
      <c r="ACL941" t="s">
        <v>2893</v>
      </c>
      <c r="ACM941" t="s">
        <v>2987</v>
      </c>
      <c r="ACN941" t="s">
        <v>2839</v>
      </c>
      <c r="ACX941" t="s">
        <v>3013</v>
      </c>
      <c r="ACY941" t="s">
        <v>3045</v>
      </c>
      <c r="ACZ941" t="s">
        <v>2838</v>
      </c>
      <c r="ADJ941" t="s">
        <v>2872</v>
      </c>
      <c r="ADK941" t="s">
        <v>2626</v>
      </c>
      <c r="ADL941" t="s">
        <v>3028</v>
      </c>
      <c r="AGP941" t="s">
        <v>3079</v>
      </c>
      <c r="AGQ941" t="s">
        <v>3005</v>
      </c>
      <c r="AGR941" t="s">
        <v>3014</v>
      </c>
      <c r="AHB941" t="s">
        <v>3015</v>
      </c>
      <c r="AHC941" t="s">
        <v>2932</v>
      </c>
      <c r="AHD941" t="s">
        <v>3173</v>
      </c>
      <c r="AHN941" t="s">
        <v>2479</v>
      </c>
      <c r="AHO941" t="s">
        <v>2479</v>
      </c>
      <c r="AHP941" t="s">
        <v>2479</v>
      </c>
      <c r="AHZ941" t="s">
        <v>2968</v>
      </c>
      <c r="AIA941" t="s">
        <v>2927</v>
      </c>
      <c r="AIB941" t="s">
        <v>2799</v>
      </c>
      <c r="AIL941" t="s">
        <v>3024</v>
      </c>
      <c r="AIM941" t="s">
        <v>2988</v>
      </c>
      <c r="AIN941" t="s">
        <v>3046</v>
      </c>
      <c r="AIX941" t="s">
        <v>2608</v>
      </c>
      <c r="AIY941" t="s">
        <v>2203</v>
      </c>
      <c r="AIZ941" t="s">
        <v>2578</v>
      </c>
      <c r="BJF941" t="s">
        <v>2986</v>
      </c>
      <c r="BJG941" t="s">
        <v>2796</v>
      </c>
      <c r="BJH941" t="s">
        <v>2892</v>
      </c>
      <c r="BJR941" t="s">
        <v>2997</v>
      </c>
      <c r="BJS941" t="s">
        <v>2957</v>
      </c>
      <c r="BJT941" t="s">
        <v>3082</v>
      </c>
      <c r="BKD941" t="s">
        <v>2479</v>
      </c>
      <c r="BKE941" t="s">
        <v>2479</v>
      </c>
      <c r="BKF941" t="s">
        <v>2479</v>
      </c>
      <c r="BKP941" t="s">
        <v>2958</v>
      </c>
      <c r="BKQ941" t="s">
        <v>2892</v>
      </c>
      <c r="BKR941" t="s">
        <v>3008</v>
      </c>
      <c r="BLB941" t="s">
        <v>3117</v>
      </c>
      <c r="BLC941" t="s">
        <v>3033</v>
      </c>
      <c r="BLD941" t="s">
        <v>2261</v>
      </c>
      <c r="BLN941" t="s">
        <v>2817</v>
      </c>
      <c r="BLO941" t="s">
        <v>2500</v>
      </c>
      <c r="BLP941" t="s">
        <v>2564</v>
      </c>
    </row>
    <row r="942" spans="1:1020 1030:1980" x14ac:dyDescent="0.15">
      <c r="A942" t="s">
        <v>4303</v>
      </c>
      <c r="AU942" t="s">
        <v>2777</v>
      </c>
      <c r="AV942" t="s">
        <v>2779</v>
      </c>
      <c r="BR942" t="s">
        <v>3403</v>
      </c>
      <c r="BT942" t="s">
        <v>3544</v>
      </c>
      <c r="CM942" t="s">
        <v>3696</v>
      </c>
      <c r="CN942" t="s">
        <v>3190</v>
      </c>
      <c r="CO942" t="s">
        <v>3085</v>
      </c>
      <c r="CP942" t="s">
        <v>3085</v>
      </c>
      <c r="CQ942" t="s">
        <v>3409</v>
      </c>
      <c r="CR942" t="s">
        <v>3410</v>
      </c>
      <c r="DB942" t="s">
        <v>3582</v>
      </c>
      <c r="DC942" t="s">
        <v>3582</v>
      </c>
      <c r="DD942" t="s">
        <v>3689</v>
      </c>
      <c r="DN942" t="s">
        <v>3336</v>
      </c>
      <c r="DO942" t="s">
        <v>3336</v>
      </c>
      <c r="DP942" t="s">
        <v>3402</v>
      </c>
      <c r="DZ942" t="s">
        <v>3544</v>
      </c>
      <c r="EA942" t="s">
        <v>3544</v>
      </c>
      <c r="EB942" t="s">
        <v>3350</v>
      </c>
      <c r="EY942" t="s">
        <v>2269</v>
      </c>
      <c r="EZ942" t="s">
        <v>2779</v>
      </c>
      <c r="FJ942" t="s">
        <v>2775</v>
      </c>
      <c r="FK942" t="s">
        <v>2421</v>
      </c>
      <c r="FL942" t="s">
        <v>2775</v>
      </c>
      <c r="GJ942" t="s">
        <v>2779</v>
      </c>
      <c r="IP942" t="s">
        <v>3544</v>
      </c>
      <c r="IQ942" t="s">
        <v>3403</v>
      </c>
      <c r="IR942" t="s">
        <v>3403</v>
      </c>
      <c r="JK942" t="s">
        <v>3476</v>
      </c>
      <c r="JL942" t="s">
        <v>3582</v>
      </c>
      <c r="JM942" t="s">
        <v>3560</v>
      </c>
      <c r="JN942" t="s">
        <v>3689</v>
      </c>
      <c r="JO942" t="s">
        <v>3689</v>
      </c>
      <c r="JP942" t="s">
        <v>3689</v>
      </c>
      <c r="JQ942" t="s">
        <v>4202</v>
      </c>
      <c r="KU942">
        <f>171</f>
        <v>171</v>
      </c>
      <c r="KV942">
        <f>200</f>
        <v>200</v>
      </c>
      <c r="KW942" t="s">
        <v>3167</v>
      </c>
      <c r="KX942" t="s">
        <v>3085</v>
      </c>
      <c r="KY942" t="s">
        <v>3409</v>
      </c>
      <c r="KZ942" t="s">
        <v>3409</v>
      </c>
      <c r="LJ942" t="s">
        <v>2777</v>
      </c>
      <c r="LK942" t="s">
        <v>2777</v>
      </c>
      <c r="LL942" t="s">
        <v>2779</v>
      </c>
      <c r="MT942" t="s">
        <v>2777</v>
      </c>
      <c r="MU942" t="s">
        <v>2777</v>
      </c>
      <c r="MV942" t="s">
        <v>2777</v>
      </c>
      <c r="OD942" t="s">
        <v>2777</v>
      </c>
      <c r="OE942" t="s">
        <v>2777</v>
      </c>
      <c r="OF942" t="s">
        <v>2779</v>
      </c>
      <c r="OQ942">
        <f>66</f>
        <v>66</v>
      </c>
      <c r="OR942" t="s">
        <v>2777</v>
      </c>
      <c r="PB942" t="s">
        <v>3350</v>
      </c>
      <c r="PC942" t="s">
        <v>3350</v>
      </c>
      <c r="PD942" t="s">
        <v>3560</v>
      </c>
      <c r="PZ942" t="s">
        <v>2777</v>
      </c>
      <c r="QA942">
        <f>68</f>
        <v>68</v>
      </c>
      <c r="QB942" t="s">
        <v>2779</v>
      </c>
      <c r="RG942" t="s">
        <v>2889</v>
      </c>
      <c r="RH942" t="s">
        <v>2861</v>
      </c>
      <c r="RI942" t="s">
        <v>3013</v>
      </c>
      <c r="RJ942" t="s">
        <v>2135</v>
      </c>
      <c r="RK942" t="s">
        <v>2424</v>
      </c>
      <c r="RL942" t="s">
        <v>2934</v>
      </c>
      <c r="RM942" t="s">
        <v>3035</v>
      </c>
      <c r="RS942" t="s">
        <v>2899</v>
      </c>
      <c r="RT942" t="s">
        <v>2906</v>
      </c>
      <c r="RU942" t="s">
        <v>2891</v>
      </c>
      <c r="RV942" t="s">
        <v>2721</v>
      </c>
      <c r="RW942" t="s">
        <v>2836</v>
      </c>
      <c r="RX942" t="s">
        <v>2987</v>
      </c>
      <c r="RY942" t="s">
        <v>2940</v>
      </c>
      <c r="SE942" t="s">
        <v>2479</v>
      </c>
      <c r="SF942" t="s">
        <v>2479</v>
      </c>
      <c r="SG942" t="s">
        <v>2479</v>
      </c>
      <c r="SH942" t="s">
        <v>2479</v>
      </c>
      <c r="SI942" t="s">
        <v>2479</v>
      </c>
      <c r="SJ942" t="s">
        <v>2479</v>
      </c>
      <c r="SK942" t="s">
        <v>2479</v>
      </c>
      <c r="SQ942" t="s">
        <v>3039</v>
      </c>
      <c r="SR942" t="s">
        <v>2518</v>
      </c>
      <c r="SS942" t="s">
        <v>2439</v>
      </c>
      <c r="ST942" t="s">
        <v>3039</v>
      </c>
      <c r="SU942" t="s">
        <v>2824</v>
      </c>
      <c r="SV942" t="s">
        <v>3075</v>
      </c>
      <c r="SW942" t="s">
        <v>3031</v>
      </c>
      <c r="TC942" t="s">
        <v>2956</v>
      </c>
      <c r="TD942" t="s">
        <v>3061</v>
      </c>
      <c r="TE942" t="s">
        <v>2907</v>
      </c>
      <c r="TF942" t="s">
        <v>3170</v>
      </c>
      <c r="TG942" t="s">
        <v>2937</v>
      </c>
      <c r="TH942" t="s">
        <v>3117</v>
      </c>
      <c r="TI942" t="s">
        <v>2452</v>
      </c>
      <c r="TO942" t="s">
        <v>2806</v>
      </c>
      <c r="TP942" t="s">
        <v>2820</v>
      </c>
      <c r="TQ942" t="s">
        <v>2831</v>
      </c>
      <c r="TR942" t="s">
        <v>2616</v>
      </c>
      <c r="TS942" t="s">
        <v>2355</v>
      </c>
      <c r="TT942" t="s">
        <v>2430</v>
      </c>
      <c r="TU942" t="s">
        <v>2802</v>
      </c>
      <c r="YH942" t="s">
        <v>2988</v>
      </c>
      <c r="YI942" t="s">
        <v>2864</v>
      </c>
      <c r="YJ942" t="s">
        <v>2987</v>
      </c>
      <c r="YT942" t="s">
        <v>2687</v>
      </c>
      <c r="YU942" t="s">
        <v>2778</v>
      </c>
      <c r="YV942" t="s">
        <v>2646</v>
      </c>
      <c r="ZF942" t="s">
        <v>2479</v>
      </c>
      <c r="ZG942" t="s">
        <v>2479</v>
      </c>
      <c r="ZH942" t="s">
        <v>2479</v>
      </c>
      <c r="ZR942" t="s">
        <v>2752</v>
      </c>
      <c r="ZS942" t="s">
        <v>2875</v>
      </c>
      <c r="ZT942" t="s">
        <v>2763</v>
      </c>
      <c r="AAD942" t="s">
        <v>2913</v>
      </c>
      <c r="AAE942" t="s">
        <v>3026</v>
      </c>
      <c r="AAF942" t="s">
        <v>2900</v>
      </c>
      <c r="AAP942" t="s">
        <v>2627</v>
      </c>
      <c r="AAQ942" t="s">
        <v>2535</v>
      </c>
      <c r="AAR942" t="s">
        <v>2602</v>
      </c>
      <c r="ABB942" t="s">
        <v>2861</v>
      </c>
      <c r="ABC942" t="s">
        <v>3043</v>
      </c>
      <c r="ABD942" t="s">
        <v>3020</v>
      </c>
      <c r="ABN942" t="s">
        <v>2266</v>
      </c>
      <c r="ABO942" t="s">
        <v>2568</v>
      </c>
      <c r="ABP942" t="s">
        <v>2853</v>
      </c>
      <c r="ABZ942" t="s">
        <v>2479</v>
      </c>
      <c r="ACA942" t="s">
        <v>2479</v>
      </c>
      <c r="ACB942" t="s">
        <v>2479</v>
      </c>
      <c r="ACL942" t="s">
        <v>2932</v>
      </c>
      <c r="ACM942" t="s">
        <v>2933</v>
      </c>
      <c r="ACN942" t="s">
        <v>2900</v>
      </c>
      <c r="ACX942" t="s">
        <v>2910</v>
      </c>
      <c r="ACY942" t="s">
        <v>2984</v>
      </c>
      <c r="ACZ942" t="s">
        <v>3000</v>
      </c>
      <c r="ADJ942" t="s">
        <v>2856</v>
      </c>
      <c r="ADK942" t="s">
        <v>2851</v>
      </c>
      <c r="ADL942" t="s">
        <v>2622</v>
      </c>
      <c r="ADV942" t="s">
        <v>3021</v>
      </c>
      <c r="ADW942" t="s">
        <v>3244</v>
      </c>
      <c r="ADX942" t="s">
        <v>2425</v>
      </c>
      <c r="AEH942" t="s">
        <v>2983</v>
      </c>
      <c r="AEI942" t="s">
        <v>2133</v>
      </c>
      <c r="AEJ942" t="s">
        <v>3066</v>
      </c>
      <c r="AET942" t="s">
        <v>2479</v>
      </c>
      <c r="AEU942" t="s">
        <v>2479</v>
      </c>
      <c r="AEV942" t="s">
        <v>2479</v>
      </c>
      <c r="AFF942" t="s">
        <v>3075</v>
      </c>
      <c r="AFG942" t="s">
        <v>3032</v>
      </c>
      <c r="AFH942" t="s">
        <v>3027</v>
      </c>
      <c r="AFR942" t="s">
        <v>2942</v>
      </c>
      <c r="AFS942" t="s">
        <v>2892</v>
      </c>
      <c r="AFT942" t="s">
        <v>2864</v>
      </c>
      <c r="AGD942" t="s">
        <v>2260</v>
      </c>
      <c r="AGE942" t="s">
        <v>2172</v>
      </c>
      <c r="AGF942" t="s">
        <v>2817</v>
      </c>
      <c r="AGP942" t="s">
        <v>2515</v>
      </c>
      <c r="AGQ942" t="s">
        <v>2513</v>
      </c>
      <c r="AGR942" t="s">
        <v>2634</v>
      </c>
      <c r="AHB942" t="s">
        <v>2953</v>
      </c>
      <c r="AHC942" t="s">
        <v>2956</v>
      </c>
      <c r="AHD942" t="s">
        <v>2891</v>
      </c>
      <c r="AHN942" t="s">
        <v>2479</v>
      </c>
      <c r="AHO942" t="s">
        <v>2479</v>
      </c>
      <c r="AHP942" t="s">
        <v>2479</v>
      </c>
      <c r="AHZ942" t="s">
        <v>3016</v>
      </c>
      <c r="AIA942" t="s">
        <v>2907</v>
      </c>
      <c r="AIB942" t="s">
        <v>3021</v>
      </c>
      <c r="AIL942" t="s">
        <v>3155</v>
      </c>
      <c r="AIM942" t="s">
        <v>3036</v>
      </c>
      <c r="AIN942" t="s">
        <v>2521</v>
      </c>
      <c r="AIX942" t="s">
        <v>2856</v>
      </c>
      <c r="AIY942" t="s">
        <v>2607</v>
      </c>
      <c r="AIZ942" t="s">
        <v>2766</v>
      </c>
      <c r="AJJ942" t="s">
        <v>2127</v>
      </c>
      <c r="AJL942" t="s">
        <v>2715</v>
      </c>
      <c r="AJV942" t="s">
        <v>2451</v>
      </c>
      <c r="AJX942" t="s">
        <v>2765</v>
      </c>
      <c r="AKH942" t="s">
        <v>2479</v>
      </c>
      <c r="AKJ942" t="s">
        <v>2479</v>
      </c>
      <c r="AKT942" t="s">
        <v>2770</v>
      </c>
      <c r="AKV942" t="s">
        <v>2601</v>
      </c>
      <c r="ALF942" t="s">
        <v>2797</v>
      </c>
      <c r="ALH942" t="s">
        <v>2982</v>
      </c>
      <c r="ALR942" t="s">
        <v>2578</v>
      </c>
      <c r="ALT942" t="s">
        <v>2410</v>
      </c>
      <c r="AUL942" t="s">
        <v>3068</v>
      </c>
      <c r="AUM942" t="s">
        <v>3087</v>
      </c>
      <c r="AUN942" t="s">
        <v>3019</v>
      </c>
      <c r="AUX942" t="s">
        <v>2516</v>
      </c>
      <c r="AUY942" t="s">
        <v>2908</v>
      </c>
      <c r="AUZ942" t="s">
        <v>2943</v>
      </c>
      <c r="AVJ942" t="s">
        <v>2479</v>
      </c>
      <c r="AVK942" t="s">
        <v>2479</v>
      </c>
      <c r="AVL942" t="s">
        <v>2479</v>
      </c>
      <c r="AVV942" t="s">
        <v>3032</v>
      </c>
      <c r="AVW942" t="s">
        <v>2780</v>
      </c>
      <c r="AVX942" t="s">
        <v>2449</v>
      </c>
      <c r="AWH942" t="s">
        <v>2965</v>
      </c>
      <c r="AWI942" t="s">
        <v>2797</v>
      </c>
      <c r="AWJ942" t="s">
        <v>2892</v>
      </c>
      <c r="AWT942" t="s">
        <v>2530</v>
      </c>
      <c r="AWU942" t="s">
        <v>2972</v>
      </c>
      <c r="AWV942" t="s">
        <v>2564</v>
      </c>
      <c r="BEP942" t="s">
        <v>2479</v>
      </c>
      <c r="BEQ942" t="s">
        <v>2479</v>
      </c>
      <c r="BER942" t="s">
        <v>2479</v>
      </c>
      <c r="BFO942" t="s">
        <v>2479</v>
      </c>
      <c r="BFP942" t="s">
        <v>2479</v>
      </c>
      <c r="BFZ942" t="s">
        <v>2479</v>
      </c>
      <c r="BGA942" t="s">
        <v>2479</v>
      </c>
      <c r="BGB942" t="s">
        <v>2479</v>
      </c>
      <c r="BIH942" t="s">
        <v>2479</v>
      </c>
      <c r="BII942" t="s">
        <v>2479</v>
      </c>
      <c r="BIJ942" t="s">
        <v>2479</v>
      </c>
      <c r="BIT942" t="s">
        <v>2479</v>
      </c>
      <c r="BIU942" t="s">
        <v>2365</v>
      </c>
      <c r="BIV942" t="s">
        <v>2479</v>
      </c>
      <c r="BJC942" t="s">
        <v>3091</v>
      </c>
      <c r="BJD942" t="s">
        <v>3012</v>
      </c>
      <c r="BJE942" t="s">
        <v>3057</v>
      </c>
      <c r="BJF942" t="s">
        <v>2910</v>
      </c>
      <c r="BJG942" t="s">
        <v>2980</v>
      </c>
      <c r="BJH942" t="s">
        <v>2958</v>
      </c>
      <c r="BJO942" t="s">
        <v>2899</v>
      </c>
      <c r="BJP942" t="s">
        <v>2906</v>
      </c>
      <c r="BJQ942" t="s">
        <v>2891</v>
      </c>
      <c r="BJR942" t="s">
        <v>2721</v>
      </c>
      <c r="BJS942" t="s">
        <v>2836</v>
      </c>
      <c r="BJT942" t="s">
        <v>2987</v>
      </c>
      <c r="BKA942" t="s">
        <v>2479</v>
      </c>
      <c r="BKB942" t="s">
        <v>2479</v>
      </c>
      <c r="BKC942" t="s">
        <v>2479</v>
      </c>
      <c r="BKD942" t="s">
        <v>2479</v>
      </c>
      <c r="BKE942" t="s">
        <v>2479</v>
      </c>
      <c r="BKF942" t="s">
        <v>2479</v>
      </c>
      <c r="BKM942" t="s">
        <v>3039</v>
      </c>
      <c r="BKN942" t="s">
        <v>2518</v>
      </c>
      <c r="BKO942" t="s">
        <v>2439</v>
      </c>
      <c r="BKP942" t="s">
        <v>3039</v>
      </c>
      <c r="BKQ942" t="s">
        <v>2824</v>
      </c>
      <c r="BKR942" t="s">
        <v>3075</v>
      </c>
      <c r="BKY942" t="s">
        <v>2957</v>
      </c>
      <c r="BKZ942" t="s">
        <v>3088</v>
      </c>
      <c r="BLA942" t="s">
        <v>2464</v>
      </c>
      <c r="BLB942" t="s">
        <v>2425</v>
      </c>
      <c r="BLC942" t="s">
        <v>2455</v>
      </c>
      <c r="BLD942" t="s">
        <v>2453</v>
      </c>
      <c r="BLK942" t="s">
        <v>2266</v>
      </c>
      <c r="BLL942" t="s">
        <v>2820</v>
      </c>
      <c r="BLM942" t="s">
        <v>2831</v>
      </c>
      <c r="BLN942" t="s">
        <v>2616</v>
      </c>
      <c r="BLO942" t="s">
        <v>2355</v>
      </c>
      <c r="BLP942" t="s">
        <v>2430</v>
      </c>
      <c r="BLW942" t="s">
        <v>2889</v>
      </c>
      <c r="BLX942" t="s">
        <v>2861</v>
      </c>
      <c r="BLY942" t="s">
        <v>3013</v>
      </c>
      <c r="BLZ942" t="s">
        <v>2135</v>
      </c>
      <c r="BMA942" t="s">
        <v>2424</v>
      </c>
      <c r="BMB942" t="s">
        <v>2934</v>
      </c>
      <c r="BMI942" t="s">
        <v>2899</v>
      </c>
      <c r="BMJ942" t="s">
        <v>2906</v>
      </c>
      <c r="BMK942" t="s">
        <v>2891</v>
      </c>
      <c r="BML942" t="s">
        <v>2721</v>
      </c>
      <c r="BMM942" t="s">
        <v>2836</v>
      </c>
      <c r="BMN942" t="s">
        <v>2987</v>
      </c>
      <c r="BMU942" t="s">
        <v>2987</v>
      </c>
      <c r="BMV942" t="s">
        <v>2899</v>
      </c>
      <c r="BMW942" t="s">
        <v>2479</v>
      </c>
      <c r="BMX942" t="s">
        <v>2479</v>
      </c>
      <c r="BMY942" t="s">
        <v>2479</v>
      </c>
      <c r="BMZ942" t="s">
        <v>2479</v>
      </c>
      <c r="BNG942" t="s">
        <v>3089</v>
      </c>
      <c r="BNH942" t="s">
        <v>2518</v>
      </c>
      <c r="BNI942" t="s">
        <v>2824</v>
      </c>
      <c r="BNJ942" t="s">
        <v>3039</v>
      </c>
      <c r="BNK942" t="s">
        <v>2878</v>
      </c>
      <c r="BNL942" t="s">
        <v>3075</v>
      </c>
      <c r="BNS942" t="s">
        <v>2956</v>
      </c>
      <c r="BNT942" t="s">
        <v>3061</v>
      </c>
      <c r="BNU942" t="s">
        <v>2907</v>
      </c>
      <c r="BNV942" t="s">
        <v>3170</v>
      </c>
      <c r="BNW942" t="s">
        <v>2937</v>
      </c>
      <c r="BNX942" t="s">
        <v>3117</v>
      </c>
      <c r="BOE942" t="s">
        <v>2266</v>
      </c>
      <c r="BOF942" t="s">
        <v>2820</v>
      </c>
      <c r="BOG942" t="s">
        <v>2831</v>
      </c>
      <c r="BOH942" t="s">
        <v>2616</v>
      </c>
      <c r="BOI942" t="s">
        <v>2355</v>
      </c>
      <c r="BOJ942" t="s">
        <v>2430</v>
      </c>
      <c r="BOV942" t="s">
        <v>2479</v>
      </c>
      <c r="BPS942" t="s">
        <v>2843</v>
      </c>
      <c r="BPT942" t="s">
        <v>2479</v>
      </c>
      <c r="BQD942" t="s">
        <v>2391</v>
      </c>
      <c r="BQE942" t="s">
        <v>2244</v>
      </c>
      <c r="BQF942" t="s">
        <v>2203</v>
      </c>
      <c r="BRC942" t="s">
        <v>2785</v>
      </c>
      <c r="BRD942" t="s">
        <v>2479</v>
      </c>
    </row>
    <row r="943" spans="1:1020 1030:1980" x14ac:dyDescent="0.15">
      <c r="A943" t="s">
        <v>4304</v>
      </c>
      <c r="J943">
        <f>88</f>
        <v>88</v>
      </c>
      <c r="K943" t="s">
        <v>2779</v>
      </c>
      <c r="L943" t="s">
        <v>2779</v>
      </c>
      <c r="AH943" t="s">
        <v>2777</v>
      </c>
      <c r="AI943" t="s">
        <v>2777</v>
      </c>
      <c r="AJ943" t="s">
        <v>2779</v>
      </c>
      <c r="AT943" t="s">
        <v>2777</v>
      </c>
      <c r="AU943" t="s">
        <v>2777</v>
      </c>
      <c r="AV943" t="s">
        <v>2779</v>
      </c>
      <c r="BG943" t="s">
        <v>2777</v>
      </c>
      <c r="BH943">
        <f>78</f>
        <v>78</v>
      </c>
      <c r="CE943" t="s">
        <v>2304</v>
      </c>
      <c r="CF943" t="s">
        <v>2777</v>
      </c>
      <c r="CN943" t="s">
        <v>3984</v>
      </c>
      <c r="CO943" t="s">
        <v>3167</v>
      </c>
      <c r="CP943" t="s">
        <v>3085</v>
      </c>
      <c r="CQ943" t="s">
        <v>3410</v>
      </c>
      <c r="CR943" t="s">
        <v>3410</v>
      </c>
      <c r="DB943" t="s">
        <v>3582</v>
      </c>
      <c r="DC943" t="s">
        <v>3582</v>
      </c>
      <c r="DD943" t="s">
        <v>3689</v>
      </c>
      <c r="EB943" t="s">
        <v>3582</v>
      </c>
      <c r="EX943" t="s">
        <v>2777</v>
      </c>
      <c r="EY943" t="s">
        <v>2777</v>
      </c>
      <c r="EZ943" t="s">
        <v>2779</v>
      </c>
      <c r="FJ943" t="s">
        <v>3295</v>
      </c>
      <c r="FK943" t="s">
        <v>3084</v>
      </c>
      <c r="FL943" t="s">
        <v>3084</v>
      </c>
      <c r="GH943" t="s">
        <v>2777</v>
      </c>
      <c r="GI943" t="s">
        <v>3084</v>
      </c>
      <c r="GJ943" t="s">
        <v>3111</v>
      </c>
      <c r="HG943" t="s">
        <v>2777</v>
      </c>
      <c r="HH943" t="s">
        <v>2779</v>
      </c>
      <c r="HR943" t="s">
        <v>2777</v>
      </c>
      <c r="HS943" t="s">
        <v>2777</v>
      </c>
      <c r="HT943" t="s">
        <v>2777</v>
      </c>
      <c r="IE943" t="s">
        <v>2777</v>
      </c>
      <c r="IF943" t="s">
        <v>2779</v>
      </c>
      <c r="JL943" t="s">
        <v>3582</v>
      </c>
      <c r="JM943" t="s">
        <v>3560</v>
      </c>
      <c r="JN943" t="s">
        <v>3689</v>
      </c>
      <c r="JO943" t="s">
        <v>3689</v>
      </c>
      <c r="JP943" t="s">
        <v>3689</v>
      </c>
      <c r="JQ943" t="s">
        <v>4202</v>
      </c>
      <c r="KL943" t="s">
        <v>2779</v>
      </c>
      <c r="KM943" t="s">
        <v>2779</v>
      </c>
      <c r="KN943" t="s">
        <v>3084</v>
      </c>
      <c r="KV943">
        <f>145</f>
        <v>145</v>
      </c>
      <c r="KW943" t="s">
        <v>3329</v>
      </c>
      <c r="KX943" t="s">
        <v>3167</v>
      </c>
      <c r="KY943" t="s">
        <v>3085</v>
      </c>
      <c r="KZ943" t="s">
        <v>3409</v>
      </c>
      <c r="LJ943" t="s">
        <v>3138</v>
      </c>
      <c r="LK943" t="s">
        <v>3084</v>
      </c>
      <c r="LL943" t="s">
        <v>3111</v>
      </c>
      <c r="MT943" t="s">
        <v>2777</v>
      </c>
      <c r="MU943" t="s">
        <v>2779</v>
      </c>
      <c r="MV943" t="s">
        <v>2779</v>
      </c>
      <c r="NS943">
        <f>97</f>
        <v>97</v>
      </c>
      <c r="NT943" t="s">
        <v>2779</v>
      </c>
      <c r="OD943" t="s">
        <v>2779</v>
      </c>
      <c r="OE943" t="s">
        <v>3084</v>
      </c>
      <c r="OF943" t="s">
        <v>3084</v>
      </c>
      <c r="OQ943" t="s">
        <v>2779</v>
      </c>
      <c r="OR943" t="s">
        <v>3084</v>
      </c>
      <c r="PB943" t="s">
        <v>3350</v>
      </c>
      <c r="PC943" t="s">
        <v>3350</v>
      </c>
      <c r="PD943" t="s">
        <v>3560</v>
      </c>
      <c r="PN943" t="s">
        <v>3544</v>
      </c>
      <c r="PO943" t="s">
        <v>3544</v>
      </c>
      <c r="PP943" t="s">
        <v>3582</v>
      </c>
      <c r="PZ943" t="s">
        <v>2779</v>
      </c>
      <c r="QA943" t="s">
        <v>3111</v>
      </c>
      <c r="QB943" t="s">
        <v>3350</v>
      </c>
      <c r="RH943" t="s">
        <v>3088</v>
      </c>
      <c r="RI943" t="s">
        <v>2836</v>
      </c>
      <c r="RJ943" t="s">
        <v>3015</v>
      </c>
      <c r="RK943" t="s">
        <v>2942</v>
      </c>
      <c r="RL943" t="s">
        <v>2937</v>
      </c>
      <c r="RM943" t="s">
        <v>2937</v>
      </c>
      <c r="RT943" t="s">
        <v>3057</v>
      </c>
      <c r="RU943" t="s">
        <v>3024</v>
      </c>
      <c r="RV943" t="s">
        <v>2635</v>
      </c>
      <c r="RW943" t="s">
        <v>2635</v>
      </c>
      <c r="RX943" t="s">
        <v>3067</v>
      </c>
      <c r="RY943" t="s">
        <v>3004</v>
      </c>
      <c r="SF943" t="s">
        <v>2479</v>
      </c>
      <c r="SG943" t="s">
        <v>2479</v>
      </c>
      <c r="SH943" t="s">
        <v>2479</v>
      </c>
      <c r="SI943" t="s">
        <v>2479</v>
      </c>
      <c r="SJ943" t="s">
        <v>2479</v>
      </c>
      <c r="SK943" t="s">
        <v>2479</v>
      </c>
      <c r="SR943" t="s">
        <v>2911</v>
      </c>
      <c r="SS943" t="s">
        <v>3016</v>
      </c>
      <c r="ST943" t="s">
        <v>2962</v>
      </c>
      <c r="SU943" t="s">
        <v>2941</v>
      </c>
      <c r="SV943" t="s">
        <v>3015</v>
      </c>
      <c r="SW943" t="s">
        <v>2464</v>
      </c>
      <c r="TD943" t="s">
        <v>2835</v>
      </c>
      <c r="TE943" t="s">
        <v>2865</v>
      </c>
      <c r="TF943" t="s">
        <v>2829</v>
      </c>
      <c r="TG943" t="s">
        <v>2640</v>
      </c>
      <c r="TH943" t="s">
        <v>2862</v>
      </c>
      <c r="TI943" t="s">
        <v>2987</v>
      </c>
      <c r="TP943" t="s">
        <v>2234</v>
      </c>
      <c r="TQ943" t="s">
        <v>2176</v>
      </c>
      <c r="TR943" t="s">
        <v>2369</v>
      </c>
      <c r="TS943" t="s">
        <v>2507</v>
      </c>
      <c r="TT943" t="s">
        <v>2282</v>
      </c>
      <c r="TU943" t="s">
        <v>2238</v>
      </c>
      <c r="ABB943" t="s">
        <v>2520</v>
      </c>
      <c r="ABC943" t="s">
        <v>2867</v>
      </c>
      <c r="ABD943" t="s">
        <v>3016</v>
      </c>
      <c r="ABN943" t="s">
        <v>2999</v>
      </c>
      <c r="ABO943" t="s">
        <v>2999</v>
      </c>
      <c r="ABP943" t="s">
        <v>2889</v>
      </c>
      <c r="ABZ943" t="s">
        <v>2479</v>
      </c>
      <c r="ACA943" t="s">
        <v>2479</v>
      </c>
      <c r="ACB943" t="s">
        <v>2479</v>
      </c>
      <c r="ACL943" t="s">
        <v>3179</v>
      </c>
      <c r="ACM943" t="s">
        <v>2940</v>
      </c>
      <c r="ACN943" t="s">
        <v>2953</v>
      </c>
      <c r="ACX943" t="s">
        <v>2797</v>
      </c>
      <c r="ACY943" t="s">
        <v>2638</v>
      </c>
      <c r="ACZ943" t="s">
        <v>2964</v>
      </c>
      <c r="ADJ943" t="s">
        <v>2136</v>
      </c>
      <c r="ADK943" t="s">
        <v>2558</v>
      </c>
      <c r="ADL943" t="s">
        <v>2558</v>
      </c>
      <c r="ADX943" t="s">
        <v>3078</v>
      </c>
      <c r="AEJ943" t="s">
        <v>3128</v>
      </c>
      <c r="AEV943" t="s">
        <v>2479</v>
      </c>
      <c r="AFH943" t="s">
        <v>2637</v>
      </c>
      <c r="AFT943" t="s">
        <v>2996</v>
      </c>
      <c r="AGF943" t="s">
        <v>2694</v>
      </c>
      <c r="AGP943" t="s">
        <v>3069</v>
      </c>
      <c r="AGQ943" t="s">
        <v>3019</v>
      </c>
      <c r="AGR943" t="s">
        <v>3071</v>
      </c>
      <c r="AHB943" t="s">
        <v>3108</v>
      </c>
      <c r="AHC943" t="s">
        <v>3101</v>
      </c>
      <c r="AHD943" t="s">
        <v>3378</v>
      </c>
      <c r="AHN943" t="s">
        <v>2479</v>
      </c>
      <c r="AHO943" t="s">
        <v>2479</v>
      </c>
      <c r="AHP943" t="s">
        <v>2479</v>
      </c>
      <c r="AHZ943" t="s">
        <v>2892</v>
      </c>
      <c r="AIA943" t="s">
        <v>2997</v>
      </c>
      <c r="AIB943" t="s">
        <v>2839</v>
      </c>
      <c r="AIL943" t="s">
        <v>3007</v>
      </c>
      <c r="AIM943" t="s">
        <v>2986</v>
      </c>
      <c r="AIN943" t="s">
        <v>3095</v>
      </c>
      <c r="AIX943" t="s">
        <v>2764</v>
      </c>
      <c r="AIY943" t="s">
        <v>2180</v>
      </c>
      <c r="AIZ943" t="s">
        <v>2242</v>
      </c>
      <c r="AOX943" t="s">
        <v>3036</v>
      </c>
      <c r="AOY943" t="s">
        <v>3057</v>
      </c>
      <c r="AOZ943" t="s">
        <v>3012</v>
      </c>
      <c r="APJ943" t="s">
        <v>2965</v>
      </c>
      <c r="APK943" t="s">
        <v>2980</v>
      </c>
      <c r="APL943" t="s">
        <v>3152</v>
      </c>
      <c r="APV943" t="s">
        <v>2479</v>
      </c>
      <c r="APW943" t="s">
        <v>2479</v>
      </c>
      <c r="APX943" t="s">
        <v>2479</v>
      </c>
      <c r="AQH943" t="s">
        <v>3001</v>
      </c>
      <c r="AQI943" t="s">
        <v>3087</v>
      </c>
      <c r="AQJ943" t="s">
        <v>2519</v>
      </c>
      <c r="AQT943" t="s">
        <v>2986</v>
      </c>
      <c r="AQU943" t="s">
        <v>2988</v>
      </c>
      <c r="AQV943" t="s">
        <v>3023</v>
      </c>
      <c r="ARF943" t="s">
        <v>2417</v>
      </c>
      <c r="ARG943" t="s">
        <v>2355</v>
      </c>
      <c r="ARH943" t="s">
        <v>2959</v>
      </c>
      <c r="BEP943" t="s">
        <v>2479</v>
      </c>
      <c r="BEQ943" t="s">
        <v>2479</v>
      </c>
      <c r="BER943" t="s">
        <v>2479</v>
      </c>
      <c r="BFB943" t="s">
        <v>2731</v>
      </c>
      <c r="BFC943" t="s">
        <v>2479</v>
      </c>
      <c r="BFD943" t="s">
        <v>2479</v>
      </c>
      <c r="BFN943" t="s">
        <v>2479</v>
      </c>
      <c r="BFO943" t="s">
        <v>2479</v>
      </c>
      <c r="BFP943" t="s">
        <v>2479</v>
      </c>
      <c r="BFZ943" t="s">
        <v>2479</v>
      </c>
      <c r="BGA943" t="s">
        <v>2479</v>
      </c>
      <c r="BGB943" t="s">
        <v>2479</v>
      </c>
      <c r="BGL943" t="s">
        <v>2479</v>
      </c>
      <c r="BGM943" t="s">
        <v>2479</v>
      </c>
      <c r="BGN943" t="s">
        <v>2479</v>
      </c>
      <c r="BGY943" t="s">
        <v>2479</v>
      </c>
      <c r="BGZ943" t="s">
        <v>2398</v>
      </c>
      <c r="BHK943" t="s">
        <v>2479</v>
      </c>
      <c r="BHL943" t="s">
        <v>2479</v>
      </c>
      <c r="BHV943" t="s">
        <v>2479</v>
      </c>
      <c r="BHW943" t="s">
        <v>2479</v>
      </c>
      <c r="BHX943" t="s">
        <v>2479</v>
      </c>
      <c r="BIH943" t="s">
        <v>2479</v>
      </c>
      <c r="BII943" t="s">
        <v>2479</v>
      </c>
      <c r="BIJ943" t="s">
        <v>2479</v>
      </c>
      <c r="BIT943" t="s">
        <v>2479</v>
      </c>
      <c r="BIU943" t="s">
        <v>2479</v>
      </c>
      <c r="BIV943" t="s">
        <v>2479</v>
      </c>
      <c r="BJD943" t="s">
        <v>2948</v>
      </c>
      <c r="BJE943" t="s">
        <v>2992</v>
      </c>
      <c r="BJF943" t="s">
        <v>3196</v>
      </c>
      <c r="BJG943" t="s">
        <v>3060</v>
      </c>
      <c r="BJH943" t="s">
        <v>3040</v>
      </c>
      <c r="BJP943" t="s">
        <v>3057</v>
      </c>
      <c r="BJQ943" t="s">
        <v>3024</v>
      </c>
      <c r="BJR943" t="s">
        <v>2635</v>
      </c>
      <c r="BJS943" t="s">
        <v>2635</v>
      </c>
      <c r="BJT943" t="s">
        <v>3067</v>
      </c>
      <c r="BKB943" t="s">
        <v>2479</v>
      </c>
      <c r="BKC943" t="s">
        <v>2479</v>
      </c>
      <c r="BKD943" t="s">
        <v>2479</v>
      </c>
      <c r="BKE943" t="s">
        <v>2479</v>
      </c>
      <c r="BKF943" t="s">
        <v>2479</v>
      </c>
      <c r="BKN943" t="s">
        <v>2911</v>
      </c>
      <c r="BKO943" t="s">
        <v>3016</v>
      </c>
      <c r="BKP943" t="s">
        <v>2962</v>
      </c>
      <c r="BKQ943" t="s">
        <v>2941</v>
      </c>
      <c r="BKR943" t="s">
        <v>3015</v>
      </c>
      <c r="BKZ943" t="s">
        <v>2799</v>
      </c>
      <c r="BLA943" t="s">
        <v>2463</v>
      </c>
      <c r="BLB943" t="s">
        <v>2962</v>
      </c>
      <c r="BLC943" t="s">
        <v>2955</v>
      </c>
      <c r="BLD943" t="s">
        <v>2957</v>
      </c>
      <c r="BLL943" t="s">
        <v>2234</v>
      </c>
      <c r="BLM943" t="s">
        <v>2176</v>
      </c>
      <c r="BLN943" t="s">
        <v>2369</v>
      </c>
      <c r="BLO943" t="s">
        <v>2507</v>
      </c>
      <c r="BLP943" t="s">
        <v>2282</v>
      </c>
      <c r="BLX943" t="s">
        <v>3088</v>
      </c>
      <c r="BLY943" t="s">
        <v>2836</v>
      </c>
      <c r="BLZ943" t="s">
        <v>3015</v>
      </c>
      <c r="BMA943" t="s">
        <v>2942</v>
      </c>
      <c r="BMB943" t="s">
        <v>2937</v>
      </c>
      <c r="BMJ943" t="s">
        <v>3057</v>
      </c>
      <c r="BMK943" t="s">
        <v>3024</v>
      </c>
      <c r="BML943" t="s">
        <v>2635</v>
      </c>
      <c r="BMM943" t="s">
        <v>2635</v>
      </c>
      <c r="BMN943" t="s">
        <v>3067</v>
      </c>
      <c r="BMV943" t="s">
        <v>2901</v>
      </c>
      <c r="BMW943" t="s">
        <v>3081</v>
      </c>
      <c r="BMX943" t="s">
        <v>2479</v>
      </c>
      <c r="BMY943" t="s">
        <v>2479</v>
      </c>
      <c r="BMZ943" t="s">
        <v>2479</v>
      </c>
      <c r="BNH943" t="s">
        <v>2911</v>
      </c>
      <c r="BNI943" t="s">
        <v>3016</v>
      </c>
      <c r="BNJ943" t="s">
        <v>2956</v>
      </c>
      <c r="BNK943" t="s">
        <v>2942</v>
      </c>
      <c r="BNL943" t="s">
        <v>2867</v>
      </c>
      <c r="BNT943" t="s">
        <v>2835</v>
      </c>
      <c r="BNU943" t="s">
        <v>2865</v>
      </c>
      <c r="BNV943" t="s">
        <v>2829</v>
      </c>
      <c r="BNW943" t="s">
        <v>2640</v>
      </c>
      <c r="BNX943" t="s">
        <v>2862</v>
      </c>
      <c r="BOF943" t="s">
        <v>2234</v>
      </c>
      <c r="BOG943" t="s">
        <v>2176</v>
      </c>
      <c r="BOH943" t="s">
        <v>2369</v>
      </c>
      <c r="BOI943" t="s">
        <v>2507</v>
      </c>
      <c r="BOJ943" t="s">
        <v>2282</v>
      </c>
      <c r="BOT943" t="s">
        <v>2479</v>
      </c>
      <c r="BOU943" t="s">
        <v>2479</v>
      </c>
      <c r="BOV943" t="s">
        <v>2479</v>
      </c>
      <c r="BPF943" t="s">
        <v>2479</v>
      </c>
      <c r="BPG943" t="s">
        <v>2479</v>
      </c>
      <c r="BPH943" t="s">
        <v>2479</v>
      </c>
      <c r="BPR943" t="s">
        <v>2479</v>
      </c>
      <c r="BPS943" t="s">
        <v>2479</v>
      </c>
      <c r="BPT943" t="s">
        <v>2479</v>
      </c>
      <c r="BQD943" t="s">
        <v>2479</v>
      </c>
      <c r="BQE943" t="s">
        <v>2479</v>
      </c>
      <c r="BQF943" t="s">
        <v>2479</v>
      </c>
      <c r="BQQ943" t="s">
        <v>2832</v>
      </c>
      <c r="BQR943" t="s">
        <v>2479</v>
      </c>
      <c r="BRC943" t="s">
        <v>2479</v>
      </c>
      <c r="BRD943" t="s">
        <v>2479</v>
      </c>
      <c r="BRO943" t="s">
        <v>2479</v>
      </c>
      <c r="BRP943" t="s">
        <v>2479</v>
      </c>
      <c r="BSA943" t="s">
        <v>2355</v>
      </c>
      <c r="BSB943" t="s">
        <v>2479</v>
      </c>
    </row>
    <row r="944" spans="1:1020 1030:1980" x14ac:dyDescent="0.15">
      <c r="A944" t="s">
        <v>4305</v>
      </c>
      <c r="JQ944" t="s">
        <v>4202</v>
      </c>
      <c r="RM944" t="s">
        <v>3073</v>
      </c>
      <c r="RY944" t="s">
        <v>3043</v>
      </c>
      <c r="SK944" t="s">
        <v>2479</v>
      </c>
      <c r="SW944" t="s">
        <v>3015</v>
      </c>
      <c r="TI944" t="s">
        <v>3000</v>
      </c>
      <c r="TU944" t="s">
        <v>2564</v>
      </c>
    </row>
    <row r="945" spans="1:1020 1030:2124" x14ac:dyDescent="0.15">
      <c r="A945" t="s">
        <v>4306</v>
      </c>
      <c r="CN945" t="s">
        <v>3956</v>
      </c>
      <c r="CO945">
        <f>182</f>
        <v>182</v>
      </c>
      <c r="CP945" t="s">
        <v>3085</v>
      </c>
      <c r="CQ945" t="s">
        <v>3410</v>
      </c>
      <c r="CR945" t="s">
        <v>3336</v>
      </c>
      <c r="DA945" t="s">
        <v>3084</v>
      </c>
      <c r="DB945" t="s">
        <v>3350</v>
      </c>
      <c r="DC945" t="s">
        <v>3350</v>
      </c>
      <c r="DD945" t="s">
        <v>3560</v>
      </c>
      <c r="DE945" t="s">
        <v>3560</v>
      </c>
      <c r="DZ945" t="s">
        <v>3544</v>
      </c>
      <c r="EA945" t="s">
        <v>3544</v>
      </c>
      <c r="EB945" t="s">
        <v>3582</v>
      </c>
      <c r="EC945" t="s">
        <v>3582</v>
      </c>
      <c r="FT945">
        <f>80</f>
        <v>80</v>
      </c>
      <c r="FU945" t="s">
        <v>3748</v>
      </c>
      <c r="FW945" t="s">
        <v>2175</v>
      </c>
      <c r="FX945" t="s">
        <v>3748</v>
      </c>
      <c r="IP945" t="s">
        <v>3544</v>
      </c>
      <c r="IQ945" t="s">
        <v>3544</v>
      </c>
      <c r="IR945" t="s">
        <v>3544</v>
      </c>
      <c r="IS945" t="s">
        <v>3544</v>
      </c>
      <c r="JL945" t="s">
        <v>3476</v>
      </c>
      <c r="JM945" t="s">
        <v>3350</v>
      </c>
      <c r="JN945" t="s">
        <v>3560</v>
      </c>
      <c r="JO945" t="s">
        <v>3689</v>
      </c>
      <c r="JP945" t="s">
        <v>3689</v>
      </c>
      <c r="JQ945" t="s">
        <v>4202</v>
      </c>
      <c r="RH945" t="s">
        <v>3055</v>
      </c>
      <c r="RI945" t="s">
        <v>3055</v>
      </c>
      <c r="RJ945" t="s">
        <v>3078</v>
      </c>
      <c r="RK945" t="s">
        <v>3053</v>
      </c>
      <c r="RL945" t="s">
        <v>3078</v>
      </c>
      <c r="RM945" t="s">
        <v>3057</v>
      </c>
      <c r="RT945" t="s">
        <v>2923</v>
      </c>
      <c r="RU945" t="s">
        <v>2555</v>
      </c>
      <c r="RV945" t="s">
        <v>3041</v>
      </c>
      <c r="RW945" t="s">
        <v>2935</v>
      </c>
      <c r="RX945" t="s">
        <v>2640</v>
      </c>
      <c r="RY945" t="s">
        <v>2867</v>
      </c>
      <c r="SF945" t="s">
        <v>2479</v>
      </c>
      <c r="SG945" t="s">
        <v>2479</v>
      </c>
      <c r="SH945" t="s">
        <v>2479</v>
      </c>
      <c r="SI945" t="s">
        <v>2479</v>
      </c>
      <c r="SJ945" t="s">
        <v>2479</v>
      </c>
      <c r="SK945" t="s">
        <v>2479</v>
      </c>
      <c r="SR945" t="s">
        <v>2460</v>
      </c>
      <c r="SS945" t="s">
        <v>3116</v>
      </c>
      <c r="ST945" t="s">
        <v>3041</v>
      </c>
      <c r="SU945" t="s">
        <v>2886</v>
      </c>
      <c r="SV945" t="s">
        <v>2886</v>
      </c>
      <c r="SW945" t="s">
        <v>3115</v>
      </c>
      <c r="TD945" t="s">
        <v>2867</v>
      </c>
      <c r="TE945" t="s">
        <v>2463</v>
      </c>
      <c r="TF945" t="s">
        <v>2997</v>
      </c>
      <c r="TG945" t="s">
        <v>2899</v>
      </c>
      <c r="TH945" t="s">
        <v>2463</v>
      </c>
      <c r="TI945" t="s">
        <v>2954</v>
      </c>
      <c r="TP945" t="s">
        <v>2598</v>
      </c>
      <c r="TQ945" t="s">
        <v>2261</v>
      </c>
      <c r="TR945" t="s">
        <v>2807</v>
      </c>
      <c r="TS945" t="s">
        <v>2859</v>
      </c>
      <c r="TT945" t="s">
        <v>2774</v>
      </c>
      <c r="TU945" t="s">
        <v>2263</v>
      </c>
      <c r="YH945" t="s">
        <v>3054</v>
      </c>
      <c r="YI945" t="s">
        <v>3023</v>
      </c>
      <c r="YJ945" t="s">
        <v>3054</v>
      </c>
      <c r="YK945" t="s">
        <v>3047</v>
      </c>
      <c r="YT945" t="s">
        <v>2439</v>
      </c>
      <c r="YU945" t="s">
        <v>2811</v>
      </c>
      <c r="YV945" t="s">
        <v>2770</v>
      </c>
      <c r="YW945" t="s">
        <v>2813</v>
      </c>
      <c r="ZF945" t="s">
        <v>2479</v>
      </c>
      <c r="ZG945" t="s">
        <v>2479</v>
      </c>
      <c r="ZH945" t="s">
        <v>2479</v>
      </c>
      <c r="ZI945" t="s">
        <v>2479</v>
      </c>
      <c r="ZR945" t="s">
        <v>2907</v>
      </c>
      <c r="ZS945" t="s">
        <v>2899</v>
      </c>
      <c r="ZT945" t="s">
        <v>2867</v>
      </c>
      <c r="ZU945" t="s">
        <v>2935</v>
      </c>
      <c r="AAD945" t="s">
        <v>2864</v>
      </c>
      <c r="AAE945" t="s">
        <v>2522</v>
      </c>
      <c r="AAF945" t="s">
        <v>2927</v>
      </c>
      <c r="AAG945" t="s">
        <v>2637</v>
      </c>
      <c r="AAP945" t="s">
        <v>2532</v>
      </c>
      <c r="AAQ945" t="s">
        <v>2258</v>
      </c>
      <c r="AAR945" t="s">
        <v>2532</v>
      </c>
      <c r="AAS945" t="s">
        <v>2383</v>
      </c>
      <c r="ADV945" t="s">
        <v>3036</v>
      </c>
      <c r="ADW945" t="s">
        <v>3056</v>
      </c>
      <c r="ADX945" t="s">
        <v>2986</v>
      </c>
      <c r="ADY945" t="s">
        <v>3095</v>
      </c>
      <c r="AEH945" t="s">
        <v>3152</v>
      </c>
      <c r="AEI945" t="s">
        <v>3036</v>
      </c>
      <c r="AEJ945" t="s">
        <v>3012</v>
      </c>
      <c r="AEK945" t="s">
        <v>2966</v>
      </c>
      <c r="AET945" t="s">
        <v>2479</v>
      </c>
      <c r="AEU945" t="s">
        <v>2479</v>
      </c>
      <c r="AEV945" t="s">
        <v>2479</v>
      </c>
      <c r="AEW945" t="s">
        <v>2479</v>
      </c>
      <c r="AFF945" t="s">
        <v>2938</v>
      </c>
      <c r="AFG945" t="s">
        <v>3196</v>
      </c>
      <c r="AFH945" t="s">
        <v>3143</v>
      </c>
      <c r="AFI945" t="s">
        <v>2464</v>
      </c>
      <c r="AFR945" t="s">
        <v>3068</v>
      </c>
      <c r="AFS945" t="s">
        <v>3052</v>
      </c>
      <c r="AFT945" t="s">
        <v>2982</v>
      </c>
      <c r="AFU945" t="s">
        <v>2984</v>
      </c>
      <c r="AGD945" t="s">
        <v>2804</v>
      </c>
      <c r="AGE945" t="s">
        <v>2712</v>
      </c>
      <c r="AGF945" t="s">
        <v>2873</v>
      </c>
      <c r="AGG945" t="s">
        <v>2976</v>
      </c>
      <c r="AGO945" t="s">
        <v>2127</v>
      </c>
      <c r="AGP945" t="s">
        <v>2794</v>
      </c>
      <c r="AGQ945" t="s">
        <v>2861</v>
      </c>
      <c r="AGR945" t="s">
        <v>3055</v>
      </c>
      <c r="AGS945" t="s">
        <v>3079</v>
      </c>
      <c r="AHA945" t="s">
        <v>2323</v>
      </c>
      <c r="AHB945" t="s">
        <v>2352</v>
      </c>
      <c r="AHC945" t="s">
        <v>2568</v>
      </c>
      <c r="AHD945" t="s">
        <v>2687</v>
      </c>
      <c r="AHE945" t="s">
        <v>2396</v>
      </c>
      <c r="AHM945" t="s">
        <v>2479</v>
      </c>
      <c r="AHN945" t="s">
        <v>2479</v>
      </c>
      <c r="AHO945" t="s">
        <v>2479</v>
      </c>
      <c r="AHP945" t="s">
        <v>2479</v>
      </c>
      <c r="AHQ945" t="s">
        <v>2479</v>
      </c>
      <c r="AHY945" t="s">
        <v>2265</v>
      </c>
      <c r="AHZ945" t="s">
        <v>2873</v>
      </c>
      <c r="AIA945" t="s">
        <v>2993</v>
      </c>
      <c r="AIB945" t="s">
        <v>2516</v>
      </c>
      <c r="AIC945" t="s">
        <v>2920</v>
      </c>
      <c r="AIK945" t="s">
        <v>2999</v>
      </c>
      <c r="AIL945" t="s">
        <v>3066</v>
      </c>
      <c r="AIM945" t="s">
        <v>2988</v>
      </c>
      <c r="AIN945" t="s">
        <v>3056</v>
      </c>
      <c r="AIO945" t="s">
        <v>2135</v>
      </c>
      <c r="AIW945" t="s">
        <v>2815</v>
      </c>
      <c r="AIX945" t="s">
        <v>2675</v>
      </c>
      <c r="AIY945" t="s">
        <v>2894</v>
      </c>
      <c r="AIZ945" t="s">
        <v>2875</v>
      </c>
      <c r="AJA945" t="s">
        <v>2266</v>
      </c>
      <c r="BJD945" t="s">
        <v>2983</v>
      </c>
      <c r="BJE945" t="s">
        <v>2988</v>
      </c>
      <c r="BJF945" t="s">
        <v>2984</v>
      </c>
      <c r="BJG945" t="s">
        <v>3001</v>
      </c>
      <c r="BJH945" t="s">
        <v>2934</v>
      </c>
      <c r="BJP945" t="s">
        <v>2923</v>
      </c>
      <c r="BJQ945" t="s">
        <v>2555</v>
      </c>
      <c r="BJR945" t="s">
        <v>3041</v>
      </c>
      <c r="BJS945" t="s">
        <v>2935</v>
      </c>
      <c r="BJT945" t="s">
        <v>2640</v>
      </c>
      <c r="BKB945" t="s">
        <v>2479</v>
      </c>
      <c r="BKC945" t="s">
        <v>2425</v>
      </c>
      <c r="BKD945" t="s">
        <v>2479</v>
      </c>
      <c r="BKE945" t="s">
        <v>2479</v>
      </c>
      <c r="BKF945" t="s">
        <v>2479</v>
      </c>
      <c r="BKN945" t="s">
        <v>2460</v>
      </c>
      <c r="BKO945" t="s">
        <v>3116</v>
      </c>
      <c r="BKP945" t="s">
        <v>3041</v>
      </c>
      <c r="BKQ945" t="s">
        <v>2886</v>
      </c>
      <c r="BKR945" t="s">
        <v>2886</v>
      </c>
      <c r="BKZ945" t="s">
        <v>3060</v>
      </c>
      <c r="BLA945" t="s">
        <v>3060</v>
      </c>
      <c r="BLB945" t="s">
        <v>3117</v>
      </c>
      <c r="BLC945" t="s">
        <v>3082</v>
      </c>
      <c r="BLD945" t="s">
        <v>2837</v>
      </c>
      <c r="BLL945" t="s">
        <v>2598</v>
      </c>
      <c r="BLM945" t="s">
        <v>2261</v>
      </c>
      <c r="BLN945" t="s">
        <v>2807</v>
      </c>
      <c r="BLO945" t="s">
        <v>2859</v>
      </c>
      <c r="BLP945" t="s">
        <v>2774</v>
      </c>
      <c r="BSJ945" t="s">
        <v>2604</v>
      </c>
      <c r="BSK945" t="s">
        <v>2512</v>
      </c>
      <c r="BSM945" t="s">
        <v>2833</v>
      </c>
      <c r="BSN945" t="s">
        <v>2518</v>
      </c>
      <c r="BSV945" t="s">
        <v>2385</v>
      </c>
      <c r="BSW945" t="s">
        <v>2479</v>
      </c>
      <c r="BSY945" t="s">
        <v>2682</v>
      </c>
      <c r="BSZ945" t="s">
        <v>2479</v>
      </c>
      <c r="BTH945" t="s">
        <v>2479</v>
      </c>
      <c r="BTI945" t="s">
        <v>2479</v>
      </c>
      <c r="BTK945" t="s">
        <v>2816</v>
      </c>
      <c r="BTL945" t="s">
        <v>2479</v>
      </c>
      <c r="BTT945" t="s">
        <v>2434</v>
      </c>
      <c r="BTU945" t="s">
        <v>2472</v>
      </c>
      <c r="BTW945" t="s">
        <v>2327</v>
      </c>
      <c r="BTX945" t="s">
        <v>2469</v>
      </c>
      <c r="BUF945" t="s">
        <v>2497</v>
      </c>
      <c r="BUG945" t="s">
        <v>2489</v>
      </c>
      <c r="BUI945" t="s">
        <v>2832</v>
      </c>
      <c r="BUJ945" t="s">
        <v>2479</v>
      </c>
    </row>
    <row r="946" spans="1:1020 1030:2124" x14ac:dyDescent="0.15">
      <c r="A946" t="s">
        <v>4307</v>
      </c>
      <c r="K946" t="s">
        <v>3295</v>
      </c>
      <c r="L946" t="s">
        <v>3336</v>
      </c>
      <c r="AI946" t="s">
        <v>3336</v>
      </c>
      <c r="AJ946" t="s">
        <v>3111</v>
      </c>
      <c r="AU946" t="s">
        <v>3336</v>
      </c>
      <c r="AV946" t="s">
        <v>3544</v>
      </c>
      <c r="BG946" t="s">
        <v>3295</v>
      </c>
      <c r="BH946" t="s">
        <v>3336</v>
      </c>
      <c r="CE946" t="s">
        <v>3138</v>
      </c>
      <c r="CF946" t="s">
        <v>3295</v>
      </c>
      <c r="CO946" t="s">
        <v>3409</v>
      </c>
      <c r="CP946" t="s">
        <v>3410</v>
      </c>
      <c r="CQ946" t="s">
        <v>3336</v>
      </c>
      <c r="CR946" t="s">
        <v>3336</v>
      </c>
      <c r="DB946" t="s">
        <v>3582</v>
      </c>
      <c r="DC946" t="s">
        <v>3582</v>
      </c>
      <c r="DD946" t="s">
        <v>3350</v>
      </c>
      <c r="DE946" t="s">
        <v>3689</v>
      </c>
      <c r="EY946" t="s">
        <v>3084</v>
      </c>
      <c r="EZ946" t="s">
        <v>3111</v>
      </c>
      <c r="FK946" t="s">
        <v>3544</v>
      </c>
      <c r="FL946" t="s">
        <v>3582</v>
      </c>
      <c r="FT946" t="s">
        <v>3956</v>
      </c>
      <c r="FU946" t="s">
        <v>3956</v>
      </c>
      <c r="FV946" t="s">
        <v>3840</v>
      </c>
      <c r="FW946" t="s">
        <v>3697</v>
      </c>
      <c r="FX946" t="s">
        <v>3697</v>
      </c>
      <c r="GI946" t="s">
        <v>3336</v>
      </c>
      <c r="GJ946" t="s">
        <v>3111</v>
      </c>
      <c r="HG946" t="s">
        <v>3295</v>
      </c>
      <c r="HH946" t="s">
        <v>3336</v>
      </c>
      <c r="HS946" t="s">
        <v>3295</v>
      </c>
      <c r="HT946" t="s">
        <v>3336</v>
      </c>
      <c r="IE946" t="s">
        <v>3138</v>
      </c>
      <c r="IF946" t="s">
        <v>3084</v>
      </c>
      <c r="JM946" t="s">
        <v>3689</v>
      </c>
      <c r="JN946" t="s">
        <v>3689</v>
      </c>
      <c r="JO946" t="s">
        <v>3689</v>
      </c>
      <c r="JP946" t="s">
        <v>3689</v>
      </c>
      <c r="JQ946" t="s">
        <v>4202</v>
      </c>
      <c r="KM946" t="s">
        <v>3336</v>
      </c>
      <c r="KN946" t="s">
        <v>3544</v>
      </c>
      <c r="LK946" t="s">
        <v>3084</v>
      </c>
      <c r="LL946" t="s">
        <v>3544</v>
      </c>
      <c r="MU946" t="s">
        <v>3544</v>
      </c>
      <c r="MV946" t="s">
        <v>3111</v>
      </c>
      <c r="NS946" t="s">
        <v>3138</v>
      </c>
      <c r="NT946" t="s">
        <v>3336</v>
      </c>
      <c r="OE946" t="s">
        <v>3544</v>
      </c>
      <c r="OF946" t="s">
        <v>3560</v>
      </c>
      <c r="OQ946" t="s">
        <v>3295</v>
      </c>
      <c r="OR946" t="s">
        <v>3336</v>
      </c>
      <c r="PB946" t="s">
        <v>3582</v>
      </c>
      <c r="PC946" t="s">
        <v>3582</v>
      </c>
      <c r="PD946" t="s">
        <v>3689</v>
      </c>
      <c r="QA946" t="s">
        <v>3544</v>
      </c>
      <c r="QB946" t="s">
        <v>3582</v>
      </c>
      <c r="RI946" t="s">
        <v>3079</v>
      </c>
      <c r="RJ946" t="s">
        <v>3013</v>
      </c>
      <c r="RK946" t="s">
        <v>2999</v>
      </c>
      <c r="RL946" t="s">
        <v>3012</v>
      </c>
      <c r="RM946" t="s">
        <v>2986</v>
      </c>
      <c r="RU946" t="s">
        <v>3020</v>
      </c>
      <c r="RV946" t="s">
        <v>3091</v>
      </c>
      <c r="RW946" t="s">
        <v>3043</v>
      </c>
      <c r="RX946" t="s">
        <v>2907</v>
      </c>
      <c r="RY946" t="s">
        <v>2969</v>
      </c>
      <c r="SG946" t="s">
        <v>2479</v>
      </c>
      <c r="SH946" t="s">
        <v>2479</v>
      </c>
      <c r="SI946" t="s">
        <v>2479</v>
      </c>
      <c r="SJ946" t="s">
        <v>2479</v>
      </c>
      <c r="SK946" t="s">
        <v>2479</v>
      </c>
      <c r="SS946" t="s">
        <v>2962</v>
      </c>
      <c r="ST946" t="s">
        <v>2640</v>
      </c>
      <c r="SU946" t="s">
        <v>2940</v>
      </c>
      <c r="SV946" t="s">
        <v>2899</v>
      </c>
      <c r="SW946" t="s">
        <v>3025</v>
      </c>
      <c r="TE946" t="s">
        <v>2722</v>
      </c>
      <c r="TF946" t="s">
        <v>2828</v>
      </c>
      <c r="TG946" t="s">
        <v>2721</v>
      </c>
      <c r="TH946" t="s">
        <v>2892</v>
      </c>
      <c r="TI946" t="s">
        <v>2721</v>
      </c>
      <c r="TQ946" t="s">
        <v>2564</v>
      </c>
      <c r="TR946" t="s">
        <v>2761</v>
      </c>
      <c r="TS946" t="s">
        <v>2870</v>
      </c>
      <c r="TT946" t="s">
        <v>2531</v>
      </c>
      <c r="TU946" t="s">
        <v>2554</v>
      </c>
      <c r="ABB946" t="s">
        <v>3043</v>
      </c>
      <c r="ABC946" t="s">
        <v>3055</v>
      </c>
      <c r="ABD946" t="s">
        <v>3055</v>
      </c>
      <c r="ABN946" t="s">
        <v>2794</v>
      </c>
      <c r="ABO946" t="s">
        <v>2128</v>
      </c>
      <c r="ABP946" t="s">
        <v>2635</v>
      </c>
      <c r="ABZ946" t="s">
        <v>2479</v>
      </c>
      <c r="ACA946" t="s">
        <v>2479</v>
      </c>
      <c r="ACB946" t="s">
        <v>2479</v>
      </c>
      <c r="ACL946" t="s">
        <v>2862</v>
      </c>
      <c r="ACM946" t="s">
        <v>2941</v>
      </c>
      <c r="ACN946" t="s">
        <v>2899</v>
      </c>
      <c r="ACX946" t="s">
        <v>3068</v>
      </c>
      <c r="ACY946" t="s">
        <v>2966</v>
      </c>
      <c r="ACZ946" t="s">
        <v>3052</v>
      </c>
      <c r="ADJ946" t="s">
        <v>2555</v>
      </c>
      <c r="ADK946" t="s">
        <v>2511</v>
      </c>
      <c r="ADL946" t="s">
        <v>2765</v>
      </c>
      <c r="AGP946" t="s">
        <v>3102</v>
      </c>
      <c r="AGQ946" t="s">
        <v>3050</v>
      </c>
      <c r="AGR946" t="s">
        <v>2634</v>
      </c>
      <c r="AGS946" t="s">
        <v>2134</v>
      </c>
      <c r="AHB946" t="s">
        <v>2423</v>
      </c>
      <c r="AHC946" t="s">
        <v>3023</v>
      </c>
      <c r="AHD946" t="s">
        <v>2585</v>
      </c>
      <c r="AHE946" t="s">
        <v>3026</v>
      </c>
      <c r="AHN946" t="s">
        <v>2479</v>
      </c>
      <c r="AHO946" t="s">
        <v>2479</v>
      </c>
      <c r="AHP946" t="s">
        <v>2479</v>
      </c>
      <c r="AHQ946" t="s">
        <v>2479</v>
      </c>
      <c r="AHZ946" t="s">
        <v>2796</v>
      </c>
      <c r="AIA946" t="s">
        <v>2961</v>
      </c>
      <c r="AIB946" t="s">
        <v>2899</v>
      </c>
      <c r="AIC946" t="s">
        <v>2937</v>
      </c>
      <c r="AIL946" t="s">
        <v>3053</v>
      </c>
      <c r="AIM946" t="s">
        <v>3152</v>
      </c>
      <c r="AIN946" t="s">
        <v>2967</v>
      </c>
      <c r="AIO946" t="s">
        <v>3095</v>
      </c>
      <c r="AIX946" t="s">
        <v>2410</v>
      </c>
      <c r="AIY946" t="s">
        <v>2263</v>
      </c>
      <c r="AIZ946" t="s">
        <v>2946</v>
      </c>
      <c r="AJA946" t="s">
        <v>2683</v>
      </c>
      <c r="BEQ946" t="s">
        <v>2479</v>
      </c>
      <c r="BER946" t="s">
        <v>2479</v>
      </c>
      <c r="BFC946" t="s">
        <v>2479</v>
      </c>
      <c r="BFD946" t="s">
        <v>2479</v>
      </c>
      <c r="BFO946" t="s">
        <v>2479</v>
      </c>
      <c r="BFP946" t="s">
        <v>2479</v>
      </c>
      <c r="BGA946" t="s">
        <v>2479</v>
      </c>
      <c r="BGB946" t="s">
        <v>2479</v>
      </c>
      <c r="BGM946" t="s">
        <v>2479</v>
      </c>
      <c r="BGN946" t="s">
        <v>2479</v>
      </c>
      <c r="BGY946" t="s">
        <v>2479</v>
      </c>
      <c r="BGZ946" t="s">
        <v>2479</v>
      </c>
      <c r="BHK946" t="s">
        <v>2479</v>
      </c>
      <c r="BHL946" t="s">
        <v>2479</v>
      </c>
      <c r="BHW946" t="s">
        <v>2479</v>
      </c>
      <c r="BHX946" t="s">
        <v>2479</v>
      </c>
      <c r="BII946" t="s">
        <v>2479</v>
      </c>
      <c r="BIJ946" t="s">
        <v>2479</v>
      </c>
      <c r="BIU946" t="s">
        <v>2479</v>
      </c>
      <c r="BIV946" t="s">
        <v>2479</v>
      </c>
      <c r="BJE946" t="s">
        <v>3023</v>
      </c>
      <c r="BJF946" t="s">
        <v>3071</v>
      </c>
      <c r="BJG946" t="s">
        <v>3056</v>
      </c>
      <c r="BJH946" t="s">
        <v>2524</v>
      </c>
      <c r="BJQ946" t="s">
        <v>3020</v>
      </c>
      <c r="BJR946" t="s">
        <v>3091</v>
      </c>
      <c r="BJS946" t="s">
        <v>3043</v>
      </c>
      <c r="BJT946" t="s">
        <v>2907</v>
      </c>
      <c r="BKC946" t="s">
        <v>2479</v>
      </c>
      <c r="BKD946" t="s">
        <v>2479</v>
      </c>
      <c r="BKE946" t="s">
        <v>2479</v>
      </c>
      <c r="BKF946" t="s">
        <v>2479</v>
      </c>
      <c r="BKO946" t="s">
        <v>2962</v>
      </c>
      <c r="BKP946" t="s">
        <v>2640</v>
      </c>
      <c r="BKQ946" t="s">
        <v>2940</v>
      </c>
      <c r="BKR946" t="s">
        <v>2899</v>
      </c>
      <c r="BLA946" t="s">
        <v>3021</v>
      </c>
      <c r="BLB946" t="s">
        <v>3061</v>
      </c>
      <c r="BLC946" t="s">
        <v>3179</v>
      </c>
      <c r="BLD946" t="s">
        <v>3021</v>
      </c>
      <c r="BLM946" t="s">
        <v>2564</v>
      </c>
      <c r="BLN946" t="s">
        <v>2761</v>
      </c>
      <c r="BLO946" t="s">
        <v>2870</v>
      </c>
      <c r="BLP946" t="s">
        <v>2531</v>
      </c>
      <c r="BOU946" t="s">
        <v>2479</v>
      </c>
      <c r="BOV946" t="s">
        <v>2479</v>
      </c>
      <c r="BPG946" t="s">
        <v>2479</v>
      </c>
      <c r="BPH946" t="s">
        <v>2479</v>
      </c>
      <c r="BPS946" t="s">
        <v>2479</v>
      </c>
      <c r="BPT946" t="s">
        <v>2479</v>
      </c>
      <c r="BQE946" t="s">
        <v>2479</v>
      </c>
      <c r="BQF946" t="s">
        <v>2479</v>
      </c>
      <c r="BQQ946" t="s">
        <v>2479</v>
      </c>
      <c r="BQR946" t="s">
        <v>2479</v>
      </c>
      <c r="BRC946" t="s">
        <v>2479</v>
      </c>
      <c r="BRD946" t="s">
        <v>2479</v>
      </c>
      <c r="BRO946" t="s">
        <v>2479</v>
      </c>
      <c r="BRP946" t="s">
        <v>2479</v>
      </c>
      <c r="BSA946" t="s">
        <v>2479</v>
      </c>
      <c r="BSB946" t="s">
        <v>2479</v>
      </c>
      <c r="BSJ946" t="s">
        <v>2692</v>
      </c>
      <c r="BSK946" t="s">
        <v>2488</v>
      </c>
      <c r="BSL946" t="s">
        <v>2537</v>
      </c>
      <c r="BSM946" t="s">
        <v>2485</v>
      </c>
      <c r="BSN946" t="s">
        <v>2608</v>
      </c>
      <c r="BSV946" t="s">
        <v>2479</v>
      </c>
      <c r="BSW946" t="s">
        <v>2479</v>
      </c>
      <c r="BSX946" t="s">
        <v>2479</v>
      </c>
      <c r="BSY946" t="s">
        <v>2479</v>
      </c>
      <c r="BSZ946" t="s">
        <v>2479</v>
      </c>
      <c r="BTH946" t="s">
        <v>2479</v>
      </c>
      <c r="BTI946" t="s">
        <v>2479</v>
      </c>
      <c r="BTJ946" t="s">
        <v>2598</v>
      </c>
      <c r="BTK946" t="s">
        <v>2764</v>
      </c>
      <c r="BTL946" t="s">
        <v>2819</v>
      </c>
      <c r="BTT946" t="s">
        <v>2536</v>
      </c>
      <c r="BTU946" t="s">
        <v>2743</v>
      </c>
      <c r="BTV946" t="s">
        <v>2600</v>
      </c>
      <c r="BTW946" t="s">
        <v>2614</v>
      </c>
      <c r="BTX946" t="s">
        <v>2761</v>
      </c>
      <c r="BUF946" t="s">
        <v>2479</v>
      </c>
      <c r="BUG946" t="s">
        <v>2479</v>
      </c>
      <c r="BUH946" t="s">
        <v>2479</v>
      </c>
      <c r="BUI946" t="s">
        <v>2682</v>
      </c>
      <c r="BUJ946" t="s">
        <v>2479</v>
      </c>
    </row>
    <row r="947" spans="1:1020 1030:2124" x14ac:dyDescent="0.15">
      <c r="A947" t="s">
        <v>4308</v>
      </c>
      <c r="CR947" t="s">
        <v>3336</v>
      </c>
      <c r="DD947" t="s">
        <v>3689</v>
      </c>
      <c r="EB947" t="s">
        <v>3350</v>
      </c>
      <c r="IR947" t="s">
        <v>3544</v>
      </c>
      <c r="JP947" t="s">
        <v>3689</v>
      </c>
      <c r="JQ947" t="s">
        <v>4202</v>
      </c>
      <c r="KZ947" t="s">
        <v>3402</v>
      </c>
      <c r="PD947" t="s">
        <v>3689</v>
      </c>
      <c r="PP947" t="s">
        <v>3582</v>
      </c>
      <c r="RL947" t="s">
        <v>3056</v>
      </c>
      <c r="RM947" t="s">
        <v>2424</v>
      </c>
      <c r="RX947" t="s">
        <v>3152</v>
      </c>
      <c r="RY947" t="s">
        <v>2969</v>
      </c>
      <c r="SJ947" t="s">
        <v>2479</v>
      </c>
      <c r="SK947" t="s">
        <v>2479</v>
      </c>
      <c r="SV947" t="s">
        <v>2911</v>
      </c>
      <c r="SW947" t="s">
        <v>2961</v>
      </c>
      <c r="TH947" t="s">
        <v>2829</v>
      </c>
      <c r="TI947" t="s">
        <v>2797</v>
      </c>
      <c r="TT947" t="s">
        <v>2840</v>
      </c>
      <c r="TU947" t="s">
        <v>2819</v>
      </c>
      <c r="YJ947" t="s">
        <v>2828</v>
      </c>
      <c r="YV947" t="s">
        <v>2263</v>
      </c>
      <c r="ZH947" t="s">
        <v>2479</v>
      </c>
      <c r="ZT947" t="s">
        <v>2898</v>
      </c>
      <c r="AAF947" t="s">
        <v>2986</v>
      </c>
      <c r="AAR947" t="s">
        <v>2393</v>
      </c>
      <c r="ABD947" t="s">
        <v>2715</v>
      </c>
      <c r="ABP947" t="s">
        <v>3036</v>
      </c>
      <c r="ACB947" t="s">
        <v>2479</v>
      </c>
      <c r="ACN947" t="s">
        <v>2907</v>
      </c>
      <c r="ACZ947" t="s">
        <v>2998</v>
      </c>
      <c r="ADL947" t="s">
        <v>2263</v>
      </c>
      <c r="ADX947" t="s">
        <v>2639</v>
      </c>
      <c r="AEJ947" t="s">
        <v>3060</v>
      </c>
      <c r="AEV947" t="s">
        <v>2479</v>
      </c>
      <c r="AFH947" t="s">
        <v>2943</v>
      </c>
      <c r="AFT947" t="s">
        <v>2521</v>
      </c>
      <c r="AGF947" t="s">
        <v>2945</v>
      </c>
      <c r="AGR947" t="s">
        <v>2963</v>
      </c>
      <c r="AHD947" t="s">
        <v>2520</v>
      </c>
      <c r="AHP947" t="s">
        <v>2479</v>
      </c>
      <c r="AIB947" t="s">
        <v>2835</v>
      </c>
      <c r="AIN947" t="s">
        <v>3055</v>
      </c>
      <c r="AIZ947" t="s">
        <v>2672</v>
      </c>
      <c r="AOZ947" t="s">
        <v>3069</v>
      </c>
      <c r="APL947" t="s">
        <v>3170</v>
      </c>
      <c r="APX947" t="s">
        <v>2479</v>
      </c>
      <c r="AQJ947" t="s">
        <v>2969</v>
      </c>
      <c r="AQV947" t="s">
        <v>3066</v>
      </c>
      <c r="ARH947" t="s">
        <v>2508</v>
      </c>
      <c r="BJH947" t="s">
        <v>2965</v>
      </c>
      <c r="BJT947" t="s">
        <v>3152</v>
      </c>
      <c r="BKF947" t="s">
        <v>2479</v>
      </c>
      <c r="BKR947" t="s">
        <v>2911</v>
      </c>
      <c r="BLD947" t="s">
        <v>2987</v>
      </c>
      <c r="BLP947" t="s">
        <v>2840</v>
      </c>
      <c r="BMB947" t="s">
        <v>3056</v>
      </c>
      <c r="BMN947" t="s">
        <v>3152</v>
      </c>
      <c r="BMZ947" t="s">
        <v>2479</v>
      </c>
      <c r="BNL947" t="s">
        <v>2640</v>
      </c>
      <c r="BNX947" t="s">
        <v>2829</v>
      </c>
      <c r="BOJ947" t="s">
        <v>2840</v>
      </c>
    </row>
    <row r="948" spans="1:1020 1030:2124" x14ac:dyDescent="0.15">
      <c r="A948" t="s">
        <v>4309</v>
      </c>
      <c r="AH948" t="s">
        <v>3295</v>
      </c>
      <c r="AT948" t="s">
        <v>3138</v>
      </c>
      <c r="AU948" t="s">
        <v>3084</v>
      </c>
      <c r="AV948" t="s">
        <v>3084</v>
      </c>
      <c r="CN948" t="s">
        <v>3968</v>
      </c>
      <c r="CO948" t="s">
        <v>3409</v>
      </c>
      <c r="CP948" t="s">
        <v>3410</v>
      </c>
      <c r="CQ948" t="s">
        <v>3336</v>
      </c>
      <c r="CR948" t="s">
        <v>3410</v>
      </c>
      <c r="DB948" t="s">
        <v>3582</v>
      </c>
      <c r="DC948" t="s">
        <v>3582</v>
      </c>
      <c r="DD948" t="s">
        <v>3560</v>
      </c>
      <c r="EX948" t="s">
        <v>2777</v>
      </c>
      <c r="EY948" t="s">
        <v>2779</v>
      </c>
      <c r="EZ948" t="s">
        <v>3111</v>
      </c>
      <c r="FJ948" t="s">
        <v>2779</v>
      </c>
      <c r="FK948" t="s">
        <v>3111</v>
      </c>
      <c r="FL948" t="s">
        <v>3350</v>
      </c>
      <c r="FT948" t="s">
        <v>2551</v>
      </c>
      <c r="FU948" t="s">
        <v>2897</v>
      </c>
      <c r="FV948" t="s">
        <v>2778</v>
      </c>
      <c r="FW948">
        <f>45</f>
        <v>45</v>
      </c>
      <c r="FX948" t="s">
        <v>2931</v>
      </c>
      <c r="GH948" t="s">
        <v>2360</v>
      </c>
      <c r="GI948" t="s">
        <v>2779</v>
      </c>
      <c r="GJ948" t="s">
        <v>2779</v>
      </c>
      <c r="JL948" t="s">
        <v>3582</v>
      </c>
      <c r="JM948" t="s">
        <v>3689</v>
      </c>
      <c r="JN948" t="s">
        <v>3689</v>
      </c>
      <c r="JO948" t="s">
        <v>3689</v>
      </c>
      <c r="JP948" t="s">
        <v>3689</v>
      </c>
      <c r="JQ948" t="s">
        <v>4202</v>
      </c>
      <c r="KL948" t="s">
        <v>2779</v>
      </c>
      <c r="KN948" t="s">
        <v>3544</v>
      </c>
      <c r="LJ948" t="s">
        <v>3138</v>
      </c>
      <c r="MT948" t="s">
        <v>3295</v>
      </c>
      <c r="MU948" t="s">
        <v>3544</v>
      </c>
      <c r="MV948" t="s">
        <v>3350</v>
      </c>
      <c r="OD948" t="s">
        <v>3295</v>
      </c>
      <c r="OE948" t="s">
        <v>3111</v>
      </c>
      <c r="OF948" t="s">
        <v>3350</v>
      </c>
      <c r="PZ948" t="s">
        <v>3295</v>
      </c>
      <c r="RH948" t="s">
        <v>2634</v>
      </c>
      <c r="RI948" t="s">
        <v>2634</v>
      </c>
      <c r="RJ948" t="s">
        <v>3069</v>
      </c>
      <c r="RK948" t="s">
        <v>2423</v>
      </c>
      <c r="RL948" t="s">
        <v>3017</v>
      </c>
      <c r="RM948" t="s">
        <v>3013</v>
      </c>
      <c r="RT948" t="s">
        <v>3070</v>
      </c>
      <c r="RU948" t="s">
        <v>2127</v>
      </c>
      <c r="RV948" t="s">
        <v>3053</v>
      </c>
      <c r="RW948" t="s">
        <v>2984</v>
      </c>
      <c r="RX948" t="s">
        <v>2649</v>
      </c>
      <c r="RY948" t="s">
        <v>2906</v>
      </c>
      <c r="SF948" t="s">
        <v>2479</v>
      </c>
      <c r="SG948" t="s">
        <v>2479</v>
      </c>
      <c r="SH948" t="s">
        <v>2479</v>
      </c>
      <c r="SI948" t="s">
        <v>2479</v>
      </c>
      <c r="SJ948" t="s">
        <v>2479</v>
      </c>
      <c r="SK948" t="s">
        <v>2479</v>
      </c>
      <c r="SR948" t="s">
        <v>3038</v>
      </c>
      <c r="SS948" t="s">
        <v>2425</v>
      </c>
      <c r="ST948" t="s">
        <v>2610</v>
      </c>
      <c r="SU948" t="s">
        <v>2675</v>
      </c>
      <c r="SV948" t="s">
        <v>2872</v>
      </c>
      <c r="SW948" t="s">
        <v>2766</v>
      </c>
      <c r="TD948" t="s">
        <v>3030</v>
      </c>
      <c r="TE948" t="s">
        <v>2978</v>
      </c>
      <c r="TF948" t="s">
        <v>2519</v>
      </c>
      <c r="TG948" t="s">
        <v>2829</v>
      </c>
      <c r="TH948" t="s">
        <v>2798</v>
      </c>
      <c r="TI948" t="s">
        <v>2865</v>
      </c>
      <c r="TP948" t="s">
        <v>2873</v>
      </c>
      <c r="TQ948" t="s">
        <v>2858</v>
      </c>
      <c r="TR948" t="s">
        <v>2853</v>
      </c>
      <c r="TS948" t="s">
        <v>2623</v>
      </c>
      <c r="TT948" t="s">
        <v>2766</v>
      </c>
      <c r="TU948" t="s">
        <v>2411</v>
      </c>
      <c r="AGP948" t="s">
        <v>2794</v>
      </c>
      <c r="AGQ948" t="s">
        <v>2134</v>
      </c>
      <c r="AGR948" t="s">
        <v>3073</v>
      </c>
      <c r="AHB948" t="s">
        <v>2863</v>
      </c>
      <c r="AHC948" t="s">
        <v>2901</v>
      </c>
      <c r="AHD948" t="s">
        <v>3245</v>
      </c>
      <c r="AHN948" t="s">
        <v>2479</v>
      </c>
      <c r="AHO948" t="s">
        <v>2479</v>
      </c>
      <c r="AHP948" t="s">
        <v>2479</v>
      </c>
      <c r="AHZ948" t="s">
        <v>3075</v>
      </c>
      <c r="AIA948" t="s">
        <v>2878</v>
      </c>
      <c r="AIB948" t="s">
        <v>2440</v>
      </c>
      <c r="AIL948" t="s">
        <v>2999</v>
      </c>
      <c r="AIM948" t="s">
        <v>3018</v>
      </c>
      <c r="AIN948" t="s">
        <v>3155</v>
      </c>
      <c r="AIX948" t="s">
        <v>2922</v>
      </c>
      <c r="AIY948" t="s">
        <v>2888</v>
      </c>
      <c r="AIZ948" t="s">
        <v>2395</v>
      </c>
      <c r="BEP948" t="s">
        <v>2479</v>
      </c>
      <c r="BEQ948" t="s">
        <v>2479</v>
      </c>
      <c r="BER948" t="s">
        <v>2479</v>
      </c>
      <c r="BFN948" t="s">
        <v>2479</v>
      </c>
      <c r="BFO948" t="s">
        <v>2479</v>
      </c>
      <c r="BFP948" t="s">
        <v>2479</v>
      </c>
      <c r="BFZ948" t="s">
        <v>2479</v>
      </c>
      <c r="BGL948" t="s">
        <v>2479</v>
      </c>
      <c r="BHV948" t="s">
        <v>2479</v>
      </c>
      <c r="BHX948" t="s">
        <v>2479</v>
      </c>
      <c r="BIH948" t="s">
        <v>2479</v>
      </c>
      <c r="BII948" t="s">
        <v>2479</v>
      </c>
      <c r="BIJ948" t="s">
        <v>2479</v>
      </c>
      <c r="BIT948" t="s">
        <v>2479</v>
      </c>
      <c r="BJD948" t="s">
        <v>3017</v>
      </c>
      <c r="BJE948" t="s">
        <v>3017</v>
      </c>
      <c r="BJF948" t="s">
        <v>3023</v>
      </c>
      <c r="BJG948" t="s">
        <v>3078</v>
      </c>
      <c r="BJH948" t="s">
        <v>3053</v>
      </c>
      <c r="BJP948" t="s">
        <v>3070</v>
      </c>
      <c r="BJQ948" t="s">
        <v>2127</v>
      </c>
      <c r="BJR948" t="s">
        <v>3053</v>
      </c>
      <c r="BJS948" t="s">
        <v>2984</v>
      </c>
      <c r="BJT948" t="s">
        <v>2649</v>
      </c>
      <c r="BKB948" t="s">
        <v>3971</v>
      </c>
      <c r="BKC948" t="s">
        <v>2479</v>
      </c>
      <c r="BKD948" t="s">
        <v>2479</v>
      </c>
      <c r="BKE948" t="s">
        <v>2479</v>
      </c>
      <c r="BKF948" t="s">
        <v>2479</v>
      </c>
      <c r="BKN948" t="s">
        <v>3038</v>
      </c>
      <c r="BKO948" t="s">
        <v>2425</v>
      </c>
      <c r="BKP948" t="s">
        <v>2610</v>
      </c>
      <c r="BKQ948" t="s">
        <v>2675</v>
      </c>
      <c r="BKR948" t="s">
        <v>2872</v>
      </c>
      <c r="BKZ948" t="s">
        <v>2862</v>
      </c>
      <c r="BLA948" t="s">
        <v>2963</v>
      </c>
      <c r="BLB948" t="s">
        <v>2799</v>
      </c>
      <c r="BLC948" t="s">
        <v>2836</v>
      </c>
      <c r="BLD948" t="s">
        <v>3016</v>
      </c>
      <c r="BLL948" t="s">
        <v>2873</v>
      </c>
      <c r="BLM948" t="s">
        <v>2858</v>
      </c>
      <c r="BLN948" t="s">
        <v>2853</v>
      </c>
      <c r="BLO948" t="s">
        <v>2623</v>
      </c>
      <c r="BLP948" t="s">
        <v>2766</v>
      </c>
      <c r="BOT948" t="s">
        <v>2199</v>
      </c>
      <c r="BOU948" t="s">
        <v>2479</v>
      </c>
      <c r="BOV948" t="s">
        <v>2479</v>
      </c>
      <c r="BPR948" t="s">
        <v>2479</v>
      </c>
      <c r="BPS948" t="s">
        <v>2479</v>
      </c>
      <c r="BPT948" t="s">
        <v>2479</v>
      </c>
      <c r="BQD948" t="s">
        <v>2479</v>
      </c>
      <c r="BQE948" t="s">
        <v>2479</v>
      </c>
      <c r="BQF948" t="s">
        <v>2479</v>
      </c>
      <c r="BSJ948" t="s">
        <v>2869</v>
      </c>
      <c r="BSK948" t="s">
        <v>2823</v>
      </c>
      <c r="BSL948" t="s">
        <v>2914</v>
      </c>
      <c r="BSM948" t="s">
        <v>2686</v>
      </c>
      <c r="BSN948" t="s">
        <v>2596</v>
      </c>
      <c r="BSV948" t="s">
        <v>2579</v>
      </c>
      <c r="BSW948" t="s">
        <v>2919</v>
      </c>
      <c r="BSX948" t="s">
        <v>2347</v>
      </c>
      <c r="BSY948" t="s">
        <v>2739</v>
      </c>
      <c r="BSZ948" t="s">
        <v>2605</v>
      </c>
      <c r="BTH948" t="s">
        <v>2842</v>
      </c>
      <c r="BTI948" t="s">
        <v>2400</v>
      </c>
      <c r="BTJ948" t="s">
        <v>2546</v>
      </c>
      <c r="BTK948" t="s">
        <v>2924</v>
      </c>
      <c r="BTL948" t="s">
        <v>2574</v>
      </c>
      <c r="BTT948" t="s">
        <v>2479</v>
      </c>
      <c r="BTU948" t="s">
        <v>2260</v>
      </c>
      <c r="BTV948" t="s">
        <v>2744</v>
      </c>
      <c r="BTW948" t="s">
        <v>2626</v>
      </c>
      <c r="BTX948" t="s">
        <v>2877</v>
      </c>
      <c r="BUF948" t="s">
        <v>2361</v>
      </c>
      <c r="BUG948" t="s">
        <v>2320</v>
      </c>
      <c r="BUH948" t="s">
        <v>2365</v>
      </c>
      <c r="BUI948" t="s">
        <v>2231</v>
      </c>
      <c r="BUJ948" t="s">
        <v>2476</v>
      </c>
    </row>
    <row r="949" spans="1:1020 1030:2124" x14ac:dyDescent="0.15">
      <c r="A949" t="s">
        <v>4310</v>
      </c>
      <c r="V949" t="s">
        <v>3336</v>
      </c>
      <c r="W949" t="s">
        <v>3336</v>
      </c>
      <c r="X949" t="s">
        <v>3402</v>
      </c>
      <c r="BR949" t="s">
        <v>3544</v>
      </c>
      <c r="BS949" t="s">
        <v>3544</v>
      </c>
      <c r="BT949" t="s">
        <v>3544</v>
      </c>
      <c r="DB949" t="s">
        <v>3582</v>
      </c>
      <c r="DC949" t="s">
        <v>3582</v>
      </c>
      <c r="DD949" t="s">
        <v>3560</v>
      </c>
      <c r="DE949" t="s">
        <v>3689</v>
      </c>
      <c r="DZ949" t="s">
        <v>3544</v>
      </c>
      <c r="EA949" t="s">
        <v>3544</v>
      </c>
      <c r="EB949" t="s">
        <v>3350</v>
      </c>
      <c r="EC949" t="s">
        <v>3350</v>
      </c>
      <c r="EL949" t="s">
        <v>3402</v>
      </c>
      <c r="EM949" t="s">
        <v>3402</v>
      </c>
      <c r="EN949" t="s">
        <v>3544</v>
      </c>
      <c r="JL949" t="s">
        <v>3582</v>
      </c>
      <c r="JM949" t="s">
        <v>3689</v>
      </c>
      <c r="JN949" t="s">
        <v>3689</v>
      </c>
      <c r="JO949" t="s">
        <v>3689</v>
      </c>
      <c r="JP949" t="s">
        <v>3689</v>
      </c>
      <c r="JQ949" t="s">
        <v>4202</v>
      </c>
      <c r="KS949" t="s">
        <v>2269</v>
      </c>
      <c r="KV949" t="s">
        <v>3226</v>
      </c>
      <c r="KW949" t="s">
        <v>3409</v>
      </c>
      <c r="RH949" t="s">
        <v>3069</v>
      </c>
      <c r="RI949" t="s">
        <v>3020</v>
      </c>
      <c r="RJ949" t="s">
        <v>2133</v>
      </c>
      <c r="RK949" t="s">
        <v>3066</v>
      </c>
      <c r="RL949" t="s">
        <v>3054</v>
      </c>
      <c r="RM949" t="s">
        <v>3035</v>
      </c>
      <c r="RT949" t="s">
        <v>2519</v>
      </c>
      <c r="RU949" t="s">
        <v>3000</v>
      </c>
      <c r="RV949" t="s">
        <v>2967</v>
      </c>
      <c r="RW949" t="s">
        <v>2984</v>
      </c>
      <c r="RX949" t="s">
        <v>3001</v>
      </c>
      <c r="RY949" t="s">
        <v>2934</v>
      </c>
      <c r="SF949" t="s">
        <v>2479</v>
      </c>
      <c r="SG949" t="s">
        <v>2479</v>
      </c>
      <c r="SH949" t="s">
        <v>2479</v>
      </c>
      <c r="SI949" t="s">
        <v>2479</v>
      </c>
      <c r="SJ949" t="s">
        <v>2479</v>
      </c>
      <c r="SK949" t="s">
        <v>2479</v>
      </c>
      <c r="SR949" t="s">
        <v>3170</v>
      </c>
      <c r="SS949" t="s">
        <v>2896</v>
      </c>
      <c r="ST949" t="s">
        <v>2943</v>
      </c>
      <c r="SU949" t="s">
        <v>3115</v>
      </c>
      <c r="SV949" t="s">
        <v>3031</v>
      </c>
      <c r="SW949" t="s">
        <v>2675</v>
      </c>
      <c r="TD949" t="s">
        <v>2958</v>
      </c>
      <c r="TE949" t="s">
        <v>2720</v>
      </c>
      <c r="TF949" t="s">
        <v>2958</v>
      </c>
      <c r="TG949" t="s">
        <v>2892</v>
      </c>
      <c r="TH949" t="s">
        <v>3061</v>
      </c>
      <c r="TI949" t="s">
        <v>2963</v>
      </c>
      <c r="TP949" t="s">
        <v>2675</v>
      </c>
      <c r="TQ949" t="s">
        <v>2622</v>
      </c>
      <c r="TR949" t="s">
        <v>2894</v>
      </c>
      <c r="TS949" t="s">
        <v>2853</v>
      </c>
      <c r="TT949" t="s">
        <v>3033</v>
      </c>
      <c r="TU949" t="s">
        <v>2265</v>
      </c>
      <c r="VN949" t="s">
        <v>3080</v>
      </c>
      <c r="VO949" t="s">
        <v>2513</v>
      </c>
      <c r="VP949" t="s">
        <v>3091</v>
      </c>
      <c r="VZ949" t="s">
        <v>2900</v>
      </c>
      <c r="WA949" t="s">
        <v>2667</v>
      </c>
      <c r="WB949" t="s">
        <v>2933</v>
      </c>
      <c r="WL949" t="s">
        <v>2479</v>
      </c>
      <c r="WM949" t="s">
        <v>2479</v>
      </c>
      <c r="WN949" t="s">
        <v>2479</v>
      </c>
      <c r="WX949" t="s">
        <v>2424</v>
      </c>
      <c r="WY949" t="s">
        <v>3155</v>
      </c>
      <c r="WZ949" t="s">
        <v>2828</v>
      </c>
      <c r="XJ949" t="s">
        <v>3054</v>
      </c>
      <c r="XK949" t="s">
        <v>3052</v>
      </c>
      <c r="XL949" t="s">
        <v>2868</v>
      </c>
      <c r="XV949" t="s">
        <v>2817</v>
      </c>
      <c r="XW949" t="s">
        <v>2813</v>
      </c>
      <c r="XX949" t="s">
        <v>2411</v>
      </c>
      <c r="ADV949" t="s">
        <v>3073</v>
      </c>
      <c r="ADW949" t="s">
        <v>2635</v>
      </c>
      <c r="ADX949" t="s">
        <v>3073</v>
      </c>
      <c r="ADY949" t="s">
        <v>3066</v>
      </c>
      <c r="AEH949" t="s">
        <v>2939</v>
      </c>
      <c r="AEI949" t="s">
        <v>2913</v>
      </c>
      <c r="AEJ949" t="s">
        <v>3115</v>
      </c>
      <c r="AEK949" t="s">
        <v>2904</v>
      </c>
      <c r="AET949" t="s">
        <v>2479</v>
      </c>
      <c r="AEU949" t="s">
        <v>2479</v>
      </c>
      <c r="AEV949" t="s">
        <v>2479</v>
      </c>
      <c r="AEW949" t="s">
        <v>2479</v>
      </c>
      <c r="AFF949" t="s">
        <v>2955</v>
      </c>
      <c r="AFG949" t="s">
        <v>2887</v>
      </c>
      <c r="AFH949" t="s">
        <v>3150</v>
      </c>
      <c r="AFI949" t="s">
        <v>3150</v>
      </c>
      <c r="AFR949" t="s">
        <v>2891</v>
      </c>
      <c r="AFS949" t="s">
        <v>2980</v>
      </c>
      <c r="AFT949" t="s">
        <v>2522</v>
      </c>
      <c r="AFU949" t="s">
        <v>2797</v>
      </c>
      <c r="AGD949" t="s">
        <v>2824</v>
      </c>
      <c r="AGE949" t="s">
        <v>3032</v>
      </c>
      <c r="AGF949" t="s">
        <v>2518</v>
      </c>
      <c r="AGG949" t="s">
        <v>2518</v>
      </c>
      <c r="AGP949" t="s">
        <v>3069</v>
      </c>
      <c r="AGQ949" t="s">
        <v>2793</v>
      </c>
      <c r="AGR949" t="s">
        <v>2634</v>
      </c>
      <c r="AGS949" t="s">
        <v>3080</v>
      </c>
      <c r="AHB949" t="s">
        <v>2935</v>
      </c>
      <c r="AHC949" t="s">
        <v>2992</v>
      </c>
      <c r="AHD949" t="s">
        <v>2461</v>
      </c>
      <c r="AHE949" t="s">
        <v>2953</v>
      </c>
      <c r="AHN949" t="s">
        <v>2479</v>
      </c>
      <c r="AHO949" t="s">
        <v>2479</v>
      </c>
      <c r="AHP949" t="s">
        <v>2479</v>
      </c>
      <c r="AHQ949" t="s">
        <v>2479</v>
      </c>
      <c r="AHZ949" t="s">
        <v>2458</v>
      </c>
      <c r="AIA949" t="s">
        <v>3027</v>
      </c>
      <c r="AIB949" t="s">
        <v>2809</v>
      </c>
      <c r="AIC949" t="s">
        <v>2450</v>
      </c>
      <c r="AIL949" t="s">
        <v>3095</v>
      </c>
      <c r="AIM949" t="s">
        <v>3068</v>
      </c>
      <c r="AIN949" t="s">
        <v>2998</v>
      </c>
      <c r="AIO949" t="s">
        <v>2910</v>
      </c>
      <c r="AIX949" t="s">
        <v>2611</v>
      </c>
      <c r="AIY949" t="s">
        <v>2610</v>
      </c>
      <c r="AIZ949" t="s">
        <v>2768</v>
      </c>
      <c r="AJA949" t="s">
        <v>2609</v>
      </c>
      <c r="AJJ949" t="s">
        <v>2128</v>
      </c>
      <c r="AJK949" t="s">
        <v>2513</v>
      </c>
      <c r="AJL949" t="s">
        <v>2134</v>
      </c>
      <c r="AJV949" t="s">
        <v>2462</v>
      </c>
      <c r="AJW949" t="s">
        <v>2933</v>
      </c>
      <c r="AJX949" t="s">
        <v>3025</v>
      </c>
      <c r="AKH949" t="s">
        <v>2479</v>
      </c>
      <c r="AKI949" t="s">
        <v>2479</v>
      </c>
      <c r="AKJ949" t="s">
        <v>2479</v>
      </c>
      <c r="AKT949" t="s">
        <v>2795</v>
      </c>
      <c r="AKU949" t="s">
        <v>2964</v>
      </c>
      <c r="AKV949" t="s">
        <v>2913</v>
      </c>
      <c r="ALF949" t="s">
        <v>3012</v>
      </c>
      <c r="ALG949" t="s">
        <v>3057</v>
      </c>
      <c r="ALH949" t="s">
        <v>3056</v>
      </c>
      <c r="ALR949" t="s">
        <v>2990</v>
      </c>
      <c r="ALS949" t="s">
        <v>2609</v>
      </c>
      <c r="ALT949" t="s">
        <v>2990</v>
      </c>
      <c r="AMD949" t="s">
        <v>3073</v>
      </c>
      <c r="AME949" t="s">
        <v>3091</v>
      </c>
      <c r="AMF949" t="s">
        <v>2861</v>
      </c>
      <c r="AMP949" t="s">
        <v>2961</v>
      </c>
      <c r="AMQ949" t="s">
        <v>2892</v>
      </c>
      <c r="AMR949" t="s">
        <v>3068</v>
      </c>
      <c r="ANB949" t="s">
        <v>2479</v>
      </c>
      <c r="ANC949" t="s">
        <v>2479</v>
      </c>
      <c r="AND949" t="s">
        <v>2479</v>
      </c>
      <c r="ANN949" t="s">
        <v>3071</v>
      </c>
      <c r="ANO949" t="s">
        <v>2966</v>
      </c>
      <c r="ANP949" t="s">
        <v>2863</v>
      </c>
      <c r="ANZ949" t="s">
        <v>2982</v>
      </c>
      <c r="AOA949" t="s">
        <v>2795</v>
      </c>
      <c r="AOB949" t="s">
        <v>2912</v>
      </c>
      <c r="AOL949" t="s">
        <v>2439</v>
      </c>
      <c r="AOM949" t="s">
        <v>2974</v>
      </c>
      <c r="AON949" t="s">
        <v>2806</v>
      </c>
      <c r="BLU949" t="s">
        <v>2889</v>
      </c>
      <c r="BLX949" t="s">
        <v>3069</v>
      </c>
      <c r="BLY949" t="s">
        <v>3020</v>
      </c>
      <c r="BMG949" t="s">
        <v>2451</v>
      </c>
      <c r="BMJ949" t="s">
        <v>2519</v>
      </c>
      <c r="BMK949" t="s">
        <v>3000</v>
      </c>
      <c r="BMS949" t="s">
        <v>2864</v>
      </c>
      <c r="BMV949" t="s">
        <v>2479</v>
      </c>
      <c r="BMW949" t="s">
        <v>2479</v>
      </c>
      <c r="BNE949" t="s">
        <v>3081</v>
      </c>
      <c r="BNH949" t="s">
        <v>3170</v>
      </c>
      <c r="BNI949" t="s">
        <v>2896</v>
      </c>
      <c r="BNQ949" t="s">
        <v>3087</v>
      </c>
      <c r="BNT949" t="s">
        <v>2958</v>
      </c>
      <c r="BNU949" t="s">
        <v>2720</v>
      </c>
      <c r="BOC949" t="s">
        <v>2443</v>
      </c>
      <c r="BOF949" t="s">
        <v>2675</v>
      </c>
      <c r="BOG949" t="s">
        <v>2622</v>
      </c>
    </row>
    <row r="950" spans="1:1020 1030:2124" x14ac:dyDescent="0.15">
      <c r="A950" t="s">
        <v>4311</v>
      </c>
      <c r="AI950" t="s">
        <v>3084</v>
      </c>
      <c r="AJ950" t="s">
        <v>3111</v>
      </c>
      <c r="AU950" t="s">
        <v>2779</v>
      </c>
      <c r="AV950" t="s">
        <v>3084</v>
      </c>
      <c r="BG950" t="s">
        <v>2839</v>
      </c>
      <c r="BH950">
        <f>33</f>
        <v>33</v>
      </c>
      <c r="DB950" t="s">
        <v>3582</v>
      </c>
      <c r="DC950" t="s">
        <v>3582</v>
      </c>
      <c r="DD950" t="s">
        <v>3689</v>
      </c>
      <c r="DN950" t="s">
        <v>3336</v>
      </c>
      <c r="DO950" t="s">
        <v>3336</v>
      </c>
      <c r="DP950" t="s">
        <v>3402</v>
      </c>
      <c r="DZ950" t="s">
        <v>3544</v>
      </c>
      <c r="EA950" t="s">
        <v>3544</v>
      </c>
      <c r="EB950" t="s">
        <v>3582</v>
      </c>
      <c r="EY950" t="s">
        <v>2727</v>
      </c>
      <c r="EZ950" t="s">
        <v>2777</v>
      </c>
      <c r="FJ950" t="s">
        <v>2777</v>
      </c>
      <c r="FK950" t="s">
        <v>2767</v>
      </c>
      <c r="FL950">
        <f>32</f>
        <v>32</v>
      </c>
      <c r="GI950" t="s">
        <v>2159</v>
      </c>
      <c r="GJ950" t="s">
        <v>2507</v>
      </c>
      <c r="HS950" t="s">
        <v>2779</v>
      </c>
      <c r="HT950" t="s">
        <v>3084</v>
      </c>
      <c r="IE950" t="s">
        <v>2778</v>
      </c>
      <c r="IF950" t="s">
        <v>2777</v>
      </c>
      <c r="IP950" t="s">
        <v>3544</v>
      </c>
      <c r="IQ950" t="s">
        <v>3544</v>
      </c>
      <c r="IR950" t="s">
        <v>3544</v>
      </c>
      <c r="JL950" t="s">
        <v>3582</v>
      </c>
      <c r="JM950" t="s">
        <v>3689</v>
      </c>
      <c r="JN950" t="s">
        <v>3689</v>
      </c>
      <c r="JO950" t="s">
        <v>3689</v>
      </c>
      <c r="JP950" t="s">
        <v>3689</v>
      </c>
      <c r="JQ950" t="s">
        <v>4202</v>
      </c>
      <c r="JW950" t="s">
        <v>3771</v>
      </c>
      <c r="JX950" t="s">
        <v>3121</v>
      </c>
      <c r="JY950" t="s">
        <v>2931</v>
      </c>
      <c r="JZ950" t="s">
        <v>2712</v>
      </c>
      <c r="KA950" t="s">
        <v>2747</v>
      </c>
      <c r="KB950" t="s">
        <v>2991</v>
      </c>
      <c r="KL950" t="s">
        <v>2777</v>
      </c>
      <c r="KM950" t="s">
        <v>2777</v>
      </c>
      <c r="KN950" t="s">
        <v>2321</v>
      </c>
      <c r="KV950" t="s">
        <v>3226</v>
      </c>
      <c r="KW950" t="s">
        <v>3409</v>
      </c>
      <c r="KX950" t="s">
        <v>3085</v>
      </c>
      <c r="KY950" t="s">
        <v>3354</v>
      </c>
      <c r="KZ950" t="s">
        <v>3354</v>
      </c>
      <c r="LK950" t="s">
        <v>2779</v>
      </c>
      <c r="LL950" t="s">
        <v>2779</v>
      </c>
      <c r="MT950" t="s">
        <v>3295</v>
      </c>
      <c r="MU950">
        <f>92</f>
        <v>92</v>
      </c>
      <c r="MV950" t="s">
        <v>3560</v>
      </c>
      <c r="NS950">
        <f>44</f>
        <v>44</v>
      </c>
      <c r="NT950">
        <f>85</f>
        <v>85</v>
      </c>
      <c r="OD950" t="s">
        <v>2779</v>
      </c>
      <c r="OE950">
        <f>91</f>
        <v>91</v>
      </c>
      <c r="OF950" t="s">
        <v>2779</v>
      </c>
      <c r="OQ950">
        <f>25</f>
        <v>25</v>
      </c>
      <c r="OR950">
        <f>37</f>
        <v>37</v>
      </c>
      <c r="PD950" t="s">
        <v>3560</v>
      </c>
      <c r="PZ950" t="s">
        <v>2779</v>
      </c>
      <c r="QA950" t="s">
        <v>2779</v>
      </c>
      <c r="QB950" t="s">
        <v>3084</v>
      </c>
      <c r="QL950" t="s">
        <v>3085</v>
      </c>
      <c r="QM950" t="s">
        <v>3409</v>
      </c>
      <c r="QN950" t="s">
        <v>3410</v>
      </c>
      <c r="RH950" t="s">
        <v>2635</v>
      </c>
      <c r="RI950" t="s">
        <v>3055</v>
      </c>
      <c r="RJ950" t="s">
        <v>2942</v>
      </c>
      <c r="RK950" t="s">
        <v>2934</v>
      </c>
      <c r="RL950" t="s">
        <v>2984</v>
      </c>
      <c r="RM950" t="s">
        <v>2984</v>
      </c>
      <c r="RT950" t="s">
        <v>2713</v>
      </c>
      <c r="RU950" t="s">
        <v>3047</v>
      </c>
      <c r="RV950" t="s">
        <v>2835</v>
      </c>
      <c r="RW950" t="s">
        <v>2964</v>
      </c>
      <c r="RX950" t="s">
        <v>2838</v>
      </c>
      <c r="RY950" t="s">
        <v>2927</v>
      </c>
      <c r="SF950" t="s">
        <v>2479</v>
      </c>
      <c r="SG950" t="s">
        <v>2479</v>
      </c>
      <c r="SH950" t="s">
        <v>2479</v>
      </c>
      <c r="SI950" t="s">
        <v>2479</v>
      </c>
      <c r="SJ950" t="s">
        <v>2479</v>
      </c>
      <c r="SK950" t="s">
        <v>2479</v>
      </c>
      <c r="SR950" t="s">
        <v>2828</v>
      </c>
      <c r="SS950" t="s">
        <v>2964</v>
      </c>
      <c r="ST950" t="s">
        <v>2893</v>
      </c>
      <c r="SU950" t="s">
        <v>2940</v>
      </c>
      <c r="SV950" t="s">
        <v>2942</v>
      </c>
      <c r="SW950" t="s">
        <v>2463</v>
      </c>
      <c r="TD950" t="s">
        <v>2899</v>
      </c>
      <c r="TE950" t="s">
        <v>3082</v>
      </c>
      <c r="TF950" t="s">
        <v>2906</v>
      </c>
      <c r="TG950" t="s">
        <v>2936</v>
      </c>
      <c r="TH950" t="s">
        <v>2902</v>
      </c>
      <c r="TI950" t="s">
        <v>3081</v>
      </c>
      <c r="TP950" t="s">
        <v>2977</v>
      </c>
      <c r="TQ950" t="s">
        <v>3074</v>
      </c>
      <c r="TR950" t="s">
        <v>2815</v>
      </c>
      <c r="TS950" t="s">
        <v>3042</v>
      </c>
      <c r="TT950" t="s">
        <v>2990</v>
      </c>
      <c r="TU950" t="s">
        <v>2972</v>
      </c>
      <c r="YH950" t="s">
        <v>3024</v>
      </c>
      <c r="YI950" t="s">
        <v>2519</v>
      </c>
      <c r="YJ950" t="s">
        <v>2980</v>
      </c>
      <c r="YT950" t="s">
        <v>2815</v>
      </c>
      <c r="YU950" t="s">
        <v>2577</v>
      </c>
      <c r="YV950" t="s">
        <v>2262</v>
      </c>
      <c r="ZF950" t="s">
        <v>2479</v>
      </c>
      <c r="ZG950" t="s">
        <v>2479</v>
      </c>
      <c r="ZH950" t="s">
        <v>2479</v>
      </c>
      <c r="ZR950" t="s">
        <v>2992</v>
      </c>
      <c r="ZS950" t="s">
        <v>2438</v>
      </c>
      <c r="ZT950" t="s">
        <v>2453</v>
      </c>
      <c r="AAD950" t="s">
        <v>2520</v>
      </c>
      <c r="AAE950" t="s">
        <v>2521</v>
      </c>
      <c r="AAF950" t="s">
        <v>2935</v>
      </c>
      <c r="AAP950" t="s">
        <v>2259</v>
      </c>
      <c r="AAQ950" t="s">
        <v>2947</v>
      </c>
      <c r="AAR950" t="s">
        <v>2393</v>
      </c>
      <c r="ABD950" t="s">
        <v>2127</v>
      </c>
      <c r="ABP950" t="s">
        <v>3015</v>
      </c>
      <c r="ACB950" t="s">
        <v>2479</v>
      </c>
      <c r="ACN950" t="s">
        <v>2457</v>
      </c>
      <c r="ACZ950" t="s">
        <v>2639</v>
      </c>
      <c r="ADL950" t="s">
        <v>2856</v>
      </c>
      <c r="ADV950" t="s">
        <v>3005</v>
      </c>
      <c r="ADW950" t="s">
        <v>3012</v>
      </c>
      <c r="ADX950" t="s">
        <v>3013</v>
      </c>
      <c r="AEH950" t="s">
        <v>2981</v>
      </c>
      <c r="AEI950" t="s">
        <v>2981</v>
      </c>
      <c r="AEJ950" t="s">
        <v>2942</v>
      </c>
      <c r="AET950" t="s">
        <v>2479</v>
      </c>
      <c r="AEU950" t="s">
        <v>2479</v>
      </c>
      <c r="AEV950" t="s">
        <v>2479</v>
      </c>
      <c r="AFF950" t="s">
        <v>2829</v>
      </c>
      <c r="AFG950" t="s">
        <v>2638</v>
      </c>
      <c r="AFH950" t="s">
        <v>2964</v>
      </c>
      <c r="AFR950" t="s">
        <v>3015</v>
      </c>
      <c r="AFS950" t="s">
        <v>2864</v>
      </c>
      <c r="AFT950" t="s">
        <v>2722</v>
      </c>
      <c r="AGD950" t="s">
        <v>2856</v>
      </c>
      <c r="AGE950" t="s">
        <v>2450</v>
      </c>
      <c r="AGF950" t="s">
        <v>2903</v>
      </c>
      <c r="AGP950" t="s">
        <v>2514</v>
      </c>
      <c r="AGQ950" t="s">
        <v>3004</v>
      </c>
      <c r="AGR950" t="s">
        <v>3067</v>
      </c>
      <c r="AHB950" t="s">
        <v>2978</v>
      </c>
      <c r="AHC950" t="s">
        <v>2722</v>
      </c>
      <c r="AHD950" t="s">
        <v>2891</v>
      </c>
      <c r="AHN950" t="s">
        <v>2479</v>
      </c>
      <c r="AHO950" t="s">
        <v>2479</v>
      </c>
      <c r="AHP950" t="s">
        <v>2479</v>
      </c>
      <c r="AHZ950" t="s">
        <v>2891</v>
      </c>
      <c r="AIA950" t="s">
        <v>2797</v>
      </c>
      <c r="AIB950" t="s">
        <v>2799</v>
      </c>
      <c r="AIL950" t="s">
        <v>2911</v>
      </c>
      <c r="AIM950" t="s">
        <v>2936</v>
      </c>
      <c r="AIN950" t="s">
        <v>2952</v>
      </c>
      <c r="AIX950" t="s">
        <v>2610</v>
      </c>
      <c r="AIY950" t="s">
        <v>3075</v>
      </c>
      <c r="AIZ950" t="s">
        <v>2872</v>
      </c>
      <c r="AUL950" t="s">
        <v>2715</v>
      </c>
      <c r="AUM950" t="s">
        <v>3091</v>
      </c>
      <c r="AUN950" t="s">
        <v>3055</v>
      </c>
      <c r="AUX950" t="s">
        <v>2134</v>
      </c>
      <c r="AUY950" t="s">
        <v>2423</v>
      </c>
      <c r="AUZ950" t="s">
        <v>2996</v>
      </c>
      <c r="AVJ950" t="s">
        <v>2479</v>
      </c>
      <c r="AVK950" t="s">
        <v>2479</v>
      </c>
      <c r="AVL950" t="s">
        <v>2479</v>
      </c>
      <c r="AVV950" t="s">
        <v>2868</v>
      </c>
      <c r="AVW950" t="s">
        <v>2720</v>
      </c>
      <c r="AVX950" t="s">
        <v>2457</v>
      </c>
      <c r="AWH950" t="s">
        <v>2912</v>
      </c>
      <c r="AWI950" t="s">
        <v>2722</v>
      </c>
      <c r="AWJ950" t="s">
        <v>2935</v>
      </c>
      <c r="AWT950" t="s">
        <v>2806</v>
      </c>
      <c r="AWU950" t="s">
        <v>2771</v>
      </c>
      <c r="AWV950" t="s">
        <v>2752</v>
      </c>
      <c r="BEP950" t="s">
        <v>2479</v>
      </c>
      <c r="BEQ950" t="s">
        <v>2495</v>
      </c>
      <c r="BER950" t="s">
        <v>2479</v>
      </c>
      <c r="BFO950" t="s">
        <v>2479</v>
      </c>
      <c r="BFP950" t="s">
        <v>2479</v>
      </c>
      <c r="BGA950" t="s">
        <v>2479</v>
      </c>
      <c r="BGB950" t="s">
        <v>2479</v>
      </c>
      <c r="BGM950" t="s">
        <v>2479</v>
      </c>
      <c r="BGN950" t="s">
        <v>2479</v>
      </c>
      <c r="BGY950" t="s">
        <v>2561</v>
      </c>
      <c r="BGZ950" t="s">
        <v>2559</v>
      </c>
      <c r="BHV950" t="s">
        <v>2479</v>
      </c>
      <c r="BHW950" t="s">
        <v>2479</v>
      </c>
      <c r="BHX950" t="s">
        <v>2924</v>
      </c>
      <c r="BIH950" t="s">
        <v>2479</v>
      </c>
      <c r="BII950" t="s">
        <v>2315</v>
      </c>
      <c r="BIJ950" t="s">
        <v>2479</v>
      </c>
      <c r="BIT950" t="s">
        <v>2479</v>
      </c>
      <c r="BIU950" t="s">
        <v>2479</v>
      </c>
      <c r="BIV950" t="s">
        <v>2479</v>
      </c>
      <c r="BLX950" t="s">
        <v>2635</v>
      </c>
      <c r="BLY950" t="s">
        <v>3055</v>
      </c>
      <c r="BLZ950" t="s">
        <v>2942</v>
      </c>
      <c r="BMA950" t="s">
        <v>2934</v>
      </c>
      <c r="BMB950" t="s">
        <v>2984</v>
      </c>
      <c r="BMJ950" t="s">
        <v>2713</v>
      </c>
      <c r="BMK950" t="s">
        <v>3047</v>
      </c>
      <c r="BML950" t="s">
        <v>2835</v>
      </c>
      <c r="BMM950" t="s">
        <v>2964</v>
      </c>
      <c r="BMN950" t="s">
        <v>2838</v>
      </c>
      <c r="BMV950" t="s">
        <v>2479</v>
      </c>
      <c r="BMW950" t="s">
        <v>2479</v>
      </c>
      <c r="BMX950" t="s">
        <v>2479</v>
      </c>
      <c r="BMY950" t="s">
        <v>2479</v>
      </c>
      <c r="BMZ950" t="s">
        <v>2479</v>
      </c>
      <c r="BNH950" t="s">
        <v>2828</v>
      </c>
      <c r="BNI950" t="s">
        <v>2964</v>
      </c>
      <c r="BNJ950" t="s">
        <v>2893</v>
      </c>
      <c r="BNK950" t="s">
        <v>2940</v>
      </c>
      <c r="BNL950" t="s">
        <v>2963</v>
      </c>
      <c r="BNT950" t="s">
        <v>2899</v>
      </c>
      <c r="BNU950" t="s">
        <v>3082</v>
      </c>
      <c r="BNV950" t="s">
        <v>2906</v>
      </c>
      <c r="BNW950" t="s">
        <v>2936</v>
      </c>
      <c r="BNX950" t="s">
        <v>2902</v>
      </c>
      <c r="BOF950" t="s">
        <v>2977</v>
      </c>
      <c r="BOG950" t="s">
        <v>3074</v>
      </c>
      <c r="BOH950" t="s">
        <v>2815</v>
      </c>
      <c r="BOI950" t="s">
        <v>3042</v>
      </c>
      <c r="BOJ950" t="s">
        <v>2990</v>
      </c>
      <c r="BOU950" t="s">
        <v>2249</v>
      </c>
      <c r="BOV950" t="s">
        <v>2791</v>
      </c>
      <c r="BPG950" t="s">
        <v>2479</v>
      </c>
      <c r="BPH950" t="s">
        <v>2479</v>
      </c>
      <c r="BPS950" t="s">
        <v>2210</v>
      </c>
      <c r="BPT950" t="s">
        <v>2479</v>
      </c>
      <c r="BQD950" t="s">
        <v>2479</v>
      </c>
      <c r="BQE950" t="s">
        <v>2741</v>
      </c>
      <c r="BQF950" t="s">
        <v>2365</v>
      </c>
      <c r="BQQ950" t="s">
        <v>2702</v>
      </c>
      <c r="BQR950" t="s">
        <v>2612</v>
      </c>
      <c r="BRC950" t="s">
        <v>2189</v>
      </c>
      <c r="BRD950" t="s">
        <v>2212</v>
      </c>
      <c r="BRO950" t="s">
        <v>2659</v>
      </c>
      <c r="BRP950" t="s">
        <v>2479</v>
      </c>
      <c r="BUT950" t="s">
        <v>2440</v>
      </c>
      <c r="BUU950" t="s">
        <v>2963</v>
      </c>
      <c r="BUV950" t="s">
        <v>2907</v>
      </c>
      <c r="BVF950" t="s">
        <v>2835</v>
      </c>
      <c r="BVG950" t="s">
        <v>2964</v>
      </c>
      <c r="BVH950" t="s">
        <v>2838</v>
      </c>
      <c r="BVR950" t="s">
        <v>2479</v>
      </c>
      <c r="BVS950" t="s">
        <v>2479</v>
      </c>
      <c r="BVT950" t="s">
        <v>2479</v>
      </c>
      <c r="BWD950" t="s">
        <v>2893</v>
      </c>
      <c r="BWE950" t="s">
        <v>2940</v>
      </c>
      <c r="BWF950" t="s">
        <v>2942</v>
      </c>
      <c r="BWP950" t="s">
        <v>2687</v>
      </c>
      <c r="BWQ950" t="s">
        <v>2456</v>
      </c>
      <c r="BWR950" t="s">
        <v>2903</v>
      </c>
      <c r="BXB950" t="s">
        <v>2815</v>
      </c>
      <c r="BXC950" t="s">
        <v>3042</v>
      </c>
      <c r="BXD950" t="s">
        <v>2990</v>
      </c>
      <c r="BXK950" t="s">
        <v>2439</v>
      </c>
      <c r="BXL950" t="s">
        <v>2716</v>
      </c>
      <c r="BXM950" t="s">
        <v>2664</v>
      </c>
      <c r="BXN950" t="s">
        <v>2184</v>
      </c>
      <c r="BXO950" t="s">
        <v>2851</v>
      </c>
      <c r="BXP950" t="s">
        <v>2748</v>
      </c>
      <c r="BXW950" t="s">
        <v>2722</v>
      </c>
      <c r="BXX950" t="s">
        <v>2855</v>
      </c>
      <c r="BXY950" t="s">
        <v>2565</v>
      </c>
      <c r="BXZ950" t="s">
        <v>2769</v>
      </c>
      <c r="BYA950" t="s">
        <v>2806</v>
      </c>
      <c r="BYB950" t="s">
        <v>2850</v>
      </c>
      <c r="BYI950" t="s">
        <v>2479</v>
      </c>
      <c r="BYJ950" t="s">
        <v>2479</v>
      </c>
      <c r="BYK950" t="s">
        <v>2414</v>
      </c>
      <c r="BYL950" t="s">
        <v>2789</v>
      </c>
      <c r="BYM950" t="s">
        <v>2415</v>
      </c>
      <c r="BYN950" t="s">
        <v>2228</v>
      </c>
      <c r="BYU950" t="s">
        <v>3196</v>
      </c>
      <c r="BYV950" t="s">
        <v>2463</v>
      </c>
      <c r="BYW950" t="s">
        <v>2954</v>
      </c>
      <c r="BYX950" t="s">
        <v>2906</v>
      </c>
      <c r="BYY950" t="s">
        <v>2933</v>
      </c>
      <c r="BYZ950" t="s">
        <v>3081</v>
      </c>
      <c r="BZG950" t="s">
        <v>2645</v>
      </c>
      <c r="BZH950" t="s">
        <v>2232</v>
      </c>
      <c r="BZI950" t="s">
        <v>2924</v>
      </c>
      <c r="BZJ950" t="s">
        <v>2696</v>
      </c>
      <c r="BZK950" t="s">
        <v>2200</v>
      </c>
      <c r="BZL950" t="s">
        <v>2664</v>
      </c>
      <c r="BZS950" t="s">
        <v>2620</v>
      </c>
      <c r="BZT950" t="s">
        <v>2810</v>
      </c>
      <c r="BZU950" t="s">
        <v>2795</v>
      </c>
      <c r="BZV950" t="s">
        <v>2752</v>
      </c>
      <c r="BZW950" t="s">
        <v>2411</v>
      </c>
      <c r="BZX950" t="s">
        <v>2237</v>
      </c>
    </row>
    <row r="951" spans="1:1020 1030:2124" x14ac:dyDescent="0.15">
      <c r="A951" t="s">
        <v>4312</v>
      </c>
      <c r="CR951" t="s">
        <v>3336</v>
      </c>
      <c r="DD951" t="s">
        <v>3689</v>
      </c>
      <c r="JP951" t="s">
        <v>3689</v>
      </c>
      <c r="JQ951" t="s">
        <v>4202</v>
      </c>
      <c r="KZ951" t="s">
        <v>3402</v>
      </c>
      <c r="PD951" t="s">
        <v>3560</v>
      </c>
      <c r="RL951" t="s">
        <v>3020</v>
      </c>
      <c r="RM951" t="s">
        <v>3045</v>
      </c>
      <c r="RX951" t="s">
        <v>3152</v>
      </c>
      <c r="RY951" t="s">
        <v>2835</v>
      </c>
      <c r="SJ951" t="s">
        <v>2479</v>
      </c>
      <c r="SK951" t="s">
        <v>2479</v>
      </c>
      <c r="SV951" t="s">
        <v>2799</v>
      </c>
      <c r="SW951" t="s">
        <v>2891</v>
      </c>
      <c r="TH951" t="s">
        <v>2913</v>
      </c>
      <c r="TI951" t="s">
        <v>2517</v>
      </c>
      <c r="TT951" t="s">
        <v>2707</v>
      </c>
      <c r="TU951" t="s">
        <v>2411</v>
      </c>
      <c r="ABD951" t="s">
        <v>3019</v>
      </c>
      <c r="ABP951" t="s">
        <v>2608</v>
      </c>
      <c r="ACB951" t="s">
        <v>2479</v>
      </c>
      <c r="ACN951" t="s">
        <v>2887</v>
      </c>
      <c r="ACZ951" t="s">
        <v>2522</v>
      </c>
      <c r="ADL951" t="s">
        <v>2856</v>
      </c>
      <c r="AGR951" t="s">
        <v>3073</v>
      </c>
      <c r="AHD951" t="s">
        <v>3066</v>
      </c>
      <c r="AHP951" t="s">
        <v>2479</v>
      </c>
      <c r="AIB951" t="s">
        <v>2964</v>
      </c>
      <c r="AIN951" t="s">
        <v>2982</v>
      </c>
      <c r="AIZ951" t="s">
        <v>2872</v>
      </c>
      <c r="BJH951" t="s">
        <v>3095</v>
      </c>
      <c r="BJT951" t="s">
        <v>3152</v>
      </c>
      <c r="BKF951" t="s">
        <v>2479</v>
      </c>
      <c r="BKR951" t="s">
        <v>2799</v>
      </c>
      <c r="BLD951" t="s">
        <v>2445</v>
      </c>
      <c r="BLP951" t="s">
        <v>2707</v>
      </c>
      <c r="BMB951" t="s">
        <v>3020</v>
      </c>
      <c r="BMN951" t="s">
        <v>3152</v>
      </c>
      <c r="BMZ951" t="s">
        <v>2479</v>
      </c>
      <c r="BNL951" t="s">
        <v>2798</v>
      </c>
      <c r="BNX951" t="s">
        <v>2913</v>
      </c>
      <c r="BOJ951" t="s">
        <v>2707</v>
      </c>
    </row>
    <row r="952" spans="1:1020 1030:2124" x14ac:dyDescent="0.15">
      <c r="A952" t="s">
        <v>4313</v>
      </c>
      <c r="JQ952" t="s">
        <v>4202</v>
      </c>
      <c r="JX952" t="s">
        <v>3120</v>
      </c>
      <c r="JY952" t="s">
        <v>3147</v>
      </c>
      <c r="JZ952" t="s">
        <v>3157</v>
      </c>
      <c r="KA952" t="s">
        <v>2369</v>
      </c>
      <c r="KB952" t="s">
        <v>2360</v>
      </c>
      <c r="RM952" t="s">
        <v>3078</v>
      </c>
      <c r="RY952" t="s">
        <v>3046</v>
      </c>
      <c r="SK952" t="s">
        <v>2479</v>
      </c>
      <c r="SW952" t="s">
        <v>3088</v>
      </c>
      <c r="TI952" t="s">
        <v>2721</v>
      </c>
      <c r="TU952" t="s">
        <v>2532</v>
      </c>
      <c r="BXL952" t="s">
        <v>2516</v>
      </c>
      <c r="BXM952" t="s">
        <v>2805</v>
      </c>
      <c r="BXN952" t="s">
        <v>2393</v>
      </c>
      <c r="BXO952" t="s">
        <v>2950</v>
      </c>
      <c r="BXP952" t="s">
        <v>2684</v>
      </c>
      <c r="BXX952" t="s">
        <v>2887</v>
      </c>
      <c r="BXY952" t="s">
        <v>2603</v>
      </c>
      <c r="BXZ952" t="s">
        <v>2913</v>
      </c>
      <c r="BYA952" t="s">
        <v>2987</v>
      </c>
      <c r="BYB952" t="s">
        <v>2976</v>
      </c>
      <c r="BYJ952" t="s">
        <v>2479</v>
      </c>
      <c r="BYK952" t="s">
        <v>2479</v>
      </c>
      <c r="BYL952" t="s">
        <v>2479</v>
      </c>
      <c r="BYM952" t="s">
        <v>2598</v>
      </c>
      <c r="BYN952" t="s">
        <v>2500</v>
      </c>
      <c r="BYV952" t="s">
        <v>3075</v>
      </c>
      <c r="BYW952" t="s">
        <v>2877</v>
      </c>
      <c r="BYX952" t="s">
        <v>2977</v>
      </c>
      <c r="BYY952" t="s">
        <v>2855</v>
      </c>
      <c r="BYZ952" t="s">
        <v>2992</v>
      </c>
      <c r="BZH952" t="s">
        <v>2765</v>
      </c>
      <c r="BZI952" t="s">
        <v>2396</v>
      </c>
      <c r="BZJ952" t="s">
        <v>2763</v>
      </c>
      <c r="BZK952" t="s">
        <v>2351</v>
      </c>
      <c r="BZL952" t="s">
        <v>2616</v>
      </c>
      <c r="BZT952" t="s">
        <v>2813</v>
      </c>
      <c r="BZU952" t="s">
        <v>2744</v>
      </c>
      <c r="BZV952" t="s">
        <v>2408</v>
      </c>
      <c r="BZW952" t="s">
        <v>2769</v>
      </c>
      <c r="BZX952" t="s">
        <v>2191</v>
      </c>
    </row>
    <row r="953" spans="1:1020 1030:2124" x14ac:dyDescent="0.15">
      <c r="A953" t="s">
        <v>4314</v>
      </c>
      <c r="CN953" t="s">
        <v>3968</v>
      </c>
      <c r="CO953" t="s">
        <v>3409</v>
      </c>
      <c r="CP953" t="s">
        <v>3336</v>
      </c>
      <c r="CQ953" t="s">
        <v>3336</v>
      </c>
      <c r="CR953" t="s">
        <v>3336</v>
      </c>
      <c r="DB953" t="s">
        <v>3582</v>
      </c>
      <c r="DC953" t="s">
        <v>3582</v>
      </c>
      <c r="DD953" t="s">
        <v>3689</v>
      </c>
      <c r="JL953" t="s">
        <v>3582</v>
      </c>
      <c r="JM953" t="s">
        <v>3689</v>
      </c>
      <c r="JN953" t="s">
        <v>3689</v>
      </c>
      <c r="JO953" t="s">
        <v>3689</v>
      </c>
      <c r="JP953" t="s">
        <v>3689</v>
      </c>
      <c r="JQ953" t="s">
        <v>4202</v>
      </c>
      <c r="KV953" t="s">
        <v>3226</v>
      </c>
      <c r="KW953" t="s">
        <v>3754</v>
      </c>
      <c r="KX953" t="s">
        <v>3754</v>
      </c>
      <c r="KY953" t="s">
        <v>3402</v>
      </c>
      <c r="KZ953" t="s">
        <v>3402</v>
      </c>
      <c r="PB953" t="s">
        <v>3582</v>
      </c>
      <c r="PC953" t="s">
        <v>3582</v>
      </c>
      <c r="PD953" t="s">
        <v>3689</v>
      </c>
      <c r="RH953" t="s">
        <v>2861</v>
      </c>
      <c r="RI953" t="s">
        <v>3080</v>
      </c>
      <c r="RJ953" t="s">
        <v>3092</v>
      </c>
      <c r="RK953" t="s">
        <v>3013</v>
      </c>
      <c r="RL953" t="s">
        <v>3043</v>
      </c>
      <c r="RM953" t="s">
        <v>3036</v>
      </c>
      <c r="RT953" t="s">
        <v>2949</v>
      </c>
      <c r="RU953" t="s">
        <v>2996</v>
      </c>
      <c r="RV953" t="s">
        <v>2982</v>
      </c>
      <c r="RW953" t="s">
        <v>2721</v>
      </c>
      <c r="RX953" t="s">
        <v>2519</v>
      </c>
      <c r="RY953" t="s">
        <v>2934</v>
      </c>
      <c r="SF953" t="s">
        <v>2479</v>
      </c>
      <c r="SG953" t="s">
        <v>2479</v>
      </c>
      <c r="SH953" t="s">
        <v>2479</v>
      </c>
      <c r="SI953" t="s">
        <v>2479</v>
      </c>
      <c r="SJ953" t="s">
        <v>2479</v>
      </c>
      <c r="SK953" t="s">
        <v>2479</v>
      </c>
      <c r="SR953" t="s">
        <v>2998</v>
      </c>
      <c r="SS953" t="s">
        <v>2934</v>
      </c>
      <c r="ST953" t="s">
        <v>3046</v>
      </c>
      <c r="SU953" t="s">
        <v>2969</v>
      </c>
      <c r="SV953" t="s">
        <v>3030</v>
      </c>
      <c r="SW953" t="s">
        <v>2868</v>
      </c>
      <c r="TD953" t="s">
        <v>2958</v>
      </c>
      <c r="TE953" t="s">
        <v>2968</v>
      </c>
      <c r="TF953" t="s">
        <v>3052</v>
      </c>
      <c r="TG953" t="s">
        <v>2519</v>
      </c>
      <c r="TH953" t="s">
        <v>3046</v>
      </c>
      <c r="TI953" t="s">
        <v>3061</v>
      </c>
      <c r="TP953" t="s">
        <v>2675</v>
      </c>
      <c r="TQ953" t="s">
        <v>2976</v>
      </c>
      <c r="TR953" t="s">
        <v>2529</v>
      </c>
      <c r="TS953" t="s">
        <v>2814</v>
      </c>
      <c r="TT953" t="s">
        <v>2762</v>
      </c>
      <c r="TU953" t="s">
        <v>2708</v>
      </c>
      <c r="ABB953" t="s">
        <v>3102</v>
      </c>
      <c r="ABC953" t="s">
        <v>2128</v>
      </c>
      <c r="ABD953" t="s">
        <v>3063</v>
      </c>
      <c r="ABN953" t="s">
        <v>2798</v>
      </c>
      <c r="ABO953" t="s">
        <v>2828</v>
      </c>
      <c r="ABP953" t="s">
        <v>3016</v>
      </c>
      <c r="ABZ953" t="s">
        <v>2479</v>
      </c>
      <c r="ACA953" t="s">
        <v>2479</v>
      </c>
      <c r="ACB953" t="s">
        <v>2479</v>
      </c>
      <c r="ACL953" t="s">
        <v>2965</v>
      </c>
      <c r="ACM953" t="s">
        <v>2927</v>
      </c>
      <c r="ACN953" t="s">
        <v>2795</v>
      </c>
      <c r="ACX953" t="s">
        <v>2966</v>
      </c>
      <c r="ACY953" t="s">
        <v>2983</v>
      </c>
      <c r="ACZ953" t="s">
        <v>3152</v>
      </c>
      <c r="ADJ953" t="s">
        <v>2856</v>
      </c>
      <c r="ADK953" t="s">
        <v>3028</v>
      </c>
      <c r="ADL953" t="s">
        <v>2622</v>
      </c>
      <c r="AGP953" t="s">
        <v>2126</v>
      </c>
      <c r="AGQ953" t="s">
        <v>3101</v>
      </c>
      <c r="AGR953" t="s">
        <v>3140</v>
      </c>
      <c r="AHB953" t="s">
        <v>2634</v>
      </c>
      <c r="AHC953" t="s">
        <v>3043</v>
      </c>
      <c r="AHD953" t="s">
        <v>3043</v>
      </c>
      <c r="AHN953" t="s">
        <v>2479</v>
      </c>
      <c r="AHO953" t="s">
        <v>2479</v>
      </c>
      <c r="AHP953" t="s">
        <v>2479</v>
      </c>
      <c r="AHZ953" t="s">
        <v>2984</v>
      </c>
      <c r="AIA953" t="s">
        <v>2835</v>
      </c>
      <c r="AIB953" t="s">
        <v>2968</v>
      </c>
      <c r="AIL953" t="s">
        <v>3020</v>
      </c>
      <c r="AIM953" t="s">
        <v>3023</v>
      </c>
      <c r="AIN953" t="s">
        <v>3047</v>
      </c>
      <c r="AIX953" t="s">
        <v>2897</v>
      </c>
      <c r="AIY953" t="s">
        <v>2439</v>
      </c>
      <c r="AIZ953" t="s">
        <v>2813</v>
      </c>
      <c r="BJD953" t="s">
        <v>3012</v>
      </c>
      <c r="BJE953" t="s">
        <v>3055</v>
      </c>
      <c r="BJF953" t="s">
        <v>3012</v>
      </c>
      <c r="BJG953" t="s">
        <v>3054</v>
      </c>
      <c r="BJH953" t="s">
        <v>2135</v>
      </c>
      <c r="BJP953" t="s">
        <v>2949</v>
      </c>
      <c r="BJQ953" t="s">
        <v>2996</v>
      </c>
      <c r="BJR953" t="s">
        <v>2982</v>
      </c>
      <c r="BJS953" t="s">
        <v>2721</v>
      </c>
      <c r="BJT953" t="s">
        <v>2519</v>
      </c>
      <c r="BKB953" t="s">
        <v>3971</v>
      </c>
      <c r="BKC953" t="s">
        <v>2479</v>
      </c>
      <c r="BKD953" t="s">
        <v>2479</v>
      </c>
      <c r="BKE953" t="s">
        <v>2479</v>
      </c>
      <c r="BKF953" t="s">
        <v>2479</v>
      </c>
      <c r="BKN953" t="s">
        <v>2998</v>
      </c>
      <c r="BKO953" t="s">
        <v>2934</v>
      </c>
      <c r="BKP953" t="s">
        <v>3046</v>
      </c>
      <c r="BKQ953" t="s">
        <v>2969</v>
      </c>
      <c r="BKR953" t="s">
        <v>3030</v>
      </c>
      <c r="BKZ953" t="s">
        <v>2839</v>
      </c>
      <c r="BLA953" t="s">
        <v>2720</v>
      </c>
      <c r="BLB953" t="s">
        <v>2965</v>
      </c>
      <c r="BLC953" t="s">
        <v>2865</v>
      </c>
      <c r="BLD953" t="s">
        <v>2799</v>
      </c>
      <c r="BLL953" t="s">
        <v>2675</v>
      </c>
      <c r="BLM953" t="s">
        <v>2976</v>
      </c>
      <c r="BLN953" t="s">
        <v>2529</v>
      </c>
      <c r="BLO953" t="s">
        <v>2814</v>
      </c>
      <c r="BLP953" t="s">
        <v>2762</v>
      </c>
      <c r="BLX953" t="s">
        <v>2861</v>
      </c>
      <c r="BLY953" t="s">
        <v>3080</v>
      </c>
      <c r="BLZ953" t="s">
        <v>3092</v>
      </c>
      <c r="BMA953" t="s">
        <v>3013</v>
      </c>
      <c r="BMB953" t="s">
        <v>3043</v>
      </c>
      <c r="BMJ953" t="s">
        <v>2949</v>
      </c>
      <c r="BMK953" t="s">
        <v>2996</v>
      </c>
      <c r="BML953" t="s">
        <v>2982</v>
      </c>
      <c r="BMM953" t="s">
        <v>2721</v>
      </c>
      <c r="BMN953" t="s">
        <v>2519</v>
      </c>
      <c r="BMV953" t="s">
        <v>2479</v>
      </c>
      <c r="BMW953" t="s">
        <v>2479</v>
      </c>
      <c r="BMX953" t="s">
        <v>2479</v>
      </c>
      <c r="BMY953" t="s">
        <v>2479</v>
      </c>
      <c r="BMZ953" t="s">
        <v>2479</v>
      </c>
      <c r="BNH953" t="s">
        <v>2998</v>
      </c>
      <c r="BNI953" t="s">
        <v>3001</v>
      </c>
      <c r="BNJ953" t="s">
        <v>3000</v>
      </c>
      <c r="BNK953" t="s">
        <v>2980</v>
      </c>
      <c r="BNL953" t="s">
        <v>2838</v>
      </c>
      <c r="BNT953" t="s">
        <v>2958</v>
      </c>
      <c r="BNU953" t="s">
        <v>2968</v>
      </c>
      <c r="BNV953" t="s">
        <v>3052</v>
      </c>
      <c r="BNW953" t="s">
        <v>2519</v>
      </c>
      <c r="BNX953" t="s">
        <v>3046</v>
      </c>
      <c r="BOF953" t="s">
        <v>2675</v>
      </c>
      <c r="BOG953" t="s">
        <v>2976</v>
      </c>
      <c r="BOH953" t="s">
        <v>2529</v>
      </c>
      <c r="BOI953" t="s">
        <v>2814</v>
      </c>
      <c r="BOJ953" t="s">
        <v>2762</v>
      </c>
    </row>
    <row r="954" spans="1:1020 1030:2124" x14ac:dyDescent="0.15">
      <c r="A954" t="s">
        <v>4315</v>
      </c>
      <c r="J954" t="s">
        <v>2777</v>
      </c>
      <c r="K954" t="s">
        <v>2777</v>
      </c>
      <c r="L954" t="s">
        <v>3336</v>
      </c>
      <c r="AH954" t="s">
        <v>2779</v>
      </c>
      <c r="AI954" t="s">
        <v>3084</v>
      </c>
      <c r="AJ954" t="s">
        <v>3111</v>
      </c>
      <c r="AT954" t="s">
        <v>2777</v>
      </c>
      <c r="AU954" t="s">
        <v>3336</v>
      </c>
      <c r="AV954" t="s">
        <v>3544</v>
      </c>
      <c r="BG954" t="s">
        <v>2779</v>
      </c>
      <c r="BH954" t="s">
        <v>3336</v>
      </c>
      <c r="CF954" t="s">
        <v>2779</v>
      </c>
      <c r="CP954" t="s">
        <v>3336</v>
      </c>
      <c r="CQ954" t="s">
        <v>3336</v>
      </c>
      <c r="CR954" t="s">
        <v>3336</v>
      </c>
      <c r="EX954" t="s">
        <v>2777</v>
      </c>
      <c r="EY954" t="s">
        <v>2777</v>
      </c>
      <c r="EZ954" t="s">
        <v>3111</v>
      </c>
      <c r="FJ954" t="s">
        <v>2803</v>
      </c>
      <c r="FK954" t="s">
        <v>3084</v>
      </c>
      <c r="FL954" t="s">
        <v>3350</v>
      </c>
      <c r="GI954" t="s">
        <v>3084</v>
      </c>
      <c r="GJ954" t="s">
        <v>3111</v>
      </c>
      <c r="HH954" t="s">
        <v>3336</v>
      </c>
      <c r="HT954" t="s">
        <v>3084</v>
      </c>
      <c r="IF954" t="s">
        <v>2779</v>
      </c>
      <c r="JN954" t="s">
        <v>3689</v>
      </c>
      <c r="JO954" t="s">
        <v>3689</v>
      </c>
      <c r="JP954" t="s">
        <v>3689</v>
      </c>
      <c r="JQ954" t="s">
        <v>4202</v>
      </c>
      <c r="KN954" t="s">
        <v>3111</v>
      </c>
      <c r="KX954" t="s">
        <v>3754</v>
      </c>
      <c r="KY954" t="s">
        <v>3354</v>
      </c>
      <c r="KZ954" t="s">
        <v>3402</v>
      </c>
      <c r="LL954" t="s">
        <v>3544</v>
      </c>
      <c r="MT954" t="s">
        <v>3295</v>
      </c>
      <c r="MU954" t="s">
        <v>3544</v>
      </c>
      <c r="MV954" t="s">
        <v>3560</v>
      </c>
      <c r="NT954" t="s">
        <v>3084</v>
      </c>
      <c r="OD954" t="s">
        <v>2779</v>
      </c>
      <c r="OE954" t="s">
        <v>3111</v>
      </c>
      <c r="OF954" t="s">
        <v>3560</v>
      </c>
      <c r="OR954" t="s">
        <v>3084</v>
      </c>
      <c r="PZ954" t="s">
        <v>2779</v>
      </c>
      <c r="QA954" t="s">
        <v>3084</v>
      </c>
      <c r="QB954" t="s">
        <v>3350</v>
      </c>
      <c r="RJ954" t="s">
        <v>2634</v>
      </c>
      <c r="RK954" t="s">
        <v>2134</v>
      </c>
      <c r="RL954" t="s">
        <v>2713</v>
      </c>
      <c r="RM954" t="s">
        <v>3079</v>
      </c>
      <c r="RV954" t="s">
        <v>2514</v>
      </c>
      <c r="RW954" t="s">
        <v>2135</v>
      </c>
      <c r="RX954" t="s">
        <v>3019</v>
      </c>
      <c r="RY954" t="s">
        <v>2889</v>
      </c>
      <c r="SH954" t="s">
        <v>2479</v>
      </c>
      <c r="SI954" t="s">
        <v>2479</v>
      </c>
      <c r="SJ954" t="s">
        <v>2479</v>
      </c>
      <c r="SK954" t="s">
        <v>2479</v>
      </c>
      <c r="ST954" t="s">
        <v>3022</v>
      </c>
      <c r="SU954" t="s">
        <v>2718</v>
      </c>
      <c r="SV954" t="s">
        <v>2458</v>
      </c>
      <c r="SW954" t="s">
        <v>3115</v>
      </c>
      <c r="TF954" t="s">
        <v>2934</v>
      </c>
      <c r="TG954" t="s">
        <v>3061</v>
      </c>
      <c r="TH954" t="s">
        <v>2911</v>
      </c>
      <c r="TI954" t="s">
        <v>2799</v>
      </c>
      <c r="TR954" t="s">
        <v>2813</v>
      </c>
      <c r="TS954" t="s">
        <v>2411</v>
      </c>
      <c r="TT954" t="s">
        <v>2529</v>
      </c>
      <c r="TU954" t="s">
        <v>2623</v>
      </c>
      <c r="BEP954" t="s">
        <v>2479</v>
      </c>
      <c r="BEQ954" t="s">
        <v>2479</v>
      </c>
      <c r="BER954" t="s">
        <v>2479</v>
      </c>
      <c r="BFB954" t="s">
        <v>2479</v>
      </c>
      <c r="BFC954" t="s">
        <v>2479</v>
      </c>
      <c r="BFD954" t="s">
        <v>2479</v>
      </c>
      <c r="BFN954" t="s">
        <v>2479</v>
      </c>
      <c r="BFO954" t="s">
        <v>2479</v>
      </c>
      <c r="BFP954" t="s">
        <v>2479</v>
      </c>
      <c r="BGB954" t="s">
        <v>2479</v>
      </c>
      <c r="BGL954" t="s">
        <v>2479</v>
      </c>
      <c r="BGM954" t="s">
        <v>2479</v>
      </c>
      <c r="BGN954" t="s">
        <v>2479</v>
      </c>
      <c r="BGY954" t="s">
        <v>2479</v>
      </c>
      <c r="BGZ954" t="s">
        <v>2479</v>
      </c>
      <c r="BHL954" t="s">
        <v>2479</v>
      </c>
      <c r="BHX954" t="s">
        <v>2479</v>
      </c>
      <c r="BIH954" t="s">
        <v>2479</v>
      </c>
      <c r="BII954" t="s">
        <v>2479</v>
      </c>
      <c r="BIJ954" t="s">
        <v>2479</v>
      </c>
      <c r="BIT954" t="s">
        <v>2479</v>
      </c>
      <c r="BIU954" t="s">
        <v>2479</v>
      </c>
      <c r="BIV954" t="s">
        <v>2479</v>
      </c>
      <c r="BJF954" t="s">
        <v>3043</v>
      </c>
      <c r="BJG954" t="s">
        <v>2999</v>
      </c>
      <c r="BJH954" t="s">
        <v>3019</v>
      </c>
      <c r="BJR954" t="s">
        <v>2514</v>
      </c>
      <c r="BJS954" t="s">
        <v>2135</v>
      </c>
      <c r="BJT954" t="s">
        <v>3019</v>
      </c>
      <c r="BKD954" t="s">
        <v>2479</v>
      </c>
      <c r="BKE954" t="s">
        <v>2479</v>
      </c>
      <c r="BKF954" t="s">
        <v>2479</v>
      </c>
      <c r="BKP954" t="s">
        <v>3022</v>
      </c>
      <c r="BKQ954" t="s">
        <v>2718</v>
      </c>
      <c r="BKR954" t="s">
        <v>2458</v>
      </c>
      <c r="BLB954" t="s">
        <v>2795</v>
      </c>
      <c r="BLC954" t="s">
        <v>2902</v>
      </c>
      <c r="BLD954" t="s">
        <v>2957</v>
      </c>
      <c r="BLN954" t="s">
        <v>2813</v>
      </c>
      <c r="BLO954" t="s">
        <v>2411</v>
      </c>
      <c r="BLP954" t="s">
        <v>2529</v>
      </c>
      <c r="BLZ954" t="s">
        <v>2634</v>
      </c>
      <c r="BMA954" t="s">
        <v>2134</v>
      </c>
      <c r="BMB954" t="s">
        <v>2713</v>
      </c>
      <c r="BML954" t="s">
        <v>2514</v>
      </c>
      <c r="BMM954" t="s">
        <v>2135</v>
      </c>
      <c r="BMN954" t="s">
        <v>3019</v>
      </c>
      <c r="BMX954" t="s">
        <v>2479</v>
      </c>
      <c r="BMY954" t="s">
        <v>2479</v>
      </c>
      <c r="BMZ954" t="s">
        <v>2479</v>
      </c>
      <c r="BNJ954" t="s">
        <v>3022</v>
      </c>
      <c r="BNK954" t="s">
        <v>2718</v>
      </c>
      <c r="BNL954" t="s">
        <v>2458</v>
      </c>
      <c r="BNV954" t="s">
        <v>2934</v>
      </c>
      <c r="BNW954" t="s">
        <v>3061</v>
      </c>
      <c r="BNX954" t="s">
        <v>2911</v>
      </c>
      <c r="BOH954" t="s">
        <v>2813</v>
      </c>
      <c r="BOI954" t="s">
        <v>2411</v>
      </c>
      <c r="BOJ954" t="s">
        <v>2529</v>
      </c>
      <c r="BOU954" t="s">
        <v>2479</v>
      </c>
      <c r="BOV954" t="s">
        <v>2479</v>
      </c>
      <c r="BPH954" t="s">
        <v>2479</v>
      </c>
      <c r="BPR954" t="s">
        <v>2479</v>
      </c>
      <c r="BPS954" t="s">
        <v>2479</v>
      </c>
      <c r="BPT954" t="s">
        <v>2479</v>
      </c>
      <c r="BQD954" t="s">
        <v>2432</v>
      </c>
      <c r="BQE954" t="s">
        <v>2479</v>
      </c>
      <c r="BQF954" t="s">
        <v>2479</v>
      </c>
      <c r="BQR954" t="s">
        <v>2479</v>
      </c>
      <c r="BRD954" t="s">
        <v>2479</v>
      </c>
      <c r="BRP954" t="s">
        <v>2479</v>
      </c>
      <c r="BSB954" t="s">
        <v>2479</v>
      </c>
    </row>
    <row r="955" spans="1:1020 1030:2124" x14ac:dyDescent="0.15">
      <c r="A955" t="s">
        <v>4316</v>
      </c>
      <c r="JQ955" t="s">
        <v>4202</v>
      </c>
      <c r="RM955" t="s">
        <v>2912</v>
      </c>
      <c r="RY955" t="s">
        <v>2988</v>
      </c>
      <c r="SK955" t="s">
        <v>2479</v>
      </c>
      <c r="SW955" t="s">
        <v>3144</v>
      </c>
      <c r="TI955" t="s">
        <v>3016</v>
      </c>
      <c r="TU955" t="s">
        <v>2847</v>
      </c>
    </row>
    <row r="956" spans="1:1020 1030:2124" x14ac:dyDescent="0.15">
      <c r="A956" t="s">
        <v>4317</v>
      </c>
      <c r="AH956" t="s">
        <v>2779</v>
      </c>
      <c r="AI956" t="s">
        <v>3084</v>
      </c>
      <c r="BR956" t="s">
        <v>3544</v>
      </c>
      <c r="BS956" t="s">
        <v>3544</v>
      </c>
      <c r="BT956" t="s">
        <v>3544</v>
      </c>
      <c r="CN956" t="s">
        <v>3968</v>
      </c>
      <c r="CO956" t="s">
        <v>3167</v>
      </c>
      <c r="CP956" t="s">
        <v>3410</v>
      </c>
      <c r="CQ956" t="s">
        <v>3410</v>
      </c>
      <c r="CR956" t="s">
        <v>3336</v>
      </c>
      <c r="DB956" t="s">
        <v>3582</v>
      </c>
      <c r="DC956" t="s">
        <v>3582</v>
      </c>
      <c r="DN956" t="s">
        <v>3336</v>
      </c>
      <c r="DO956" t="s">
        <v>3336</v>
      </c>
      <c r="DP956" t="s">
        <v>3354</v>
      </c>
      <c r="DZ956" t="s">
        <v>3544</v>
      </c>
      <c r="EB956" t="s">
        <v>3350</v>
      </c>
      <c r="EL956" t="s">
        <v>3402</v>
      </c>
      <c r="EN956" t="s">
        <v>3544</v>
      </c>
      <c r="FJ956" t="s">
        <v>3295</v>
      </c>
      <c r="FK956" t="s">
        <v>3111</v>
      </c>
      <c r="IP956" t="s">
        <v>3544</v>
      </c>
      <c r="IQ956" t="s">
        <v>3544</v>
      </c>
      <c r="IR956" t="s">
        <v>3544</v>
      </c>
      <c r="JL956" t="s">
        <v>3582</v>
      </c>
      <c r="JM956" t="s">
        <v>3560</v>
      </c>
      <c r="JN956" t="s">
        <v>3689</v>
      </c>
      <c r="JO956" t="s">
        <v>3689</v>
      </c>
      <c r="JP956" t="s">
        <v>3689</v>
      </c>
      <c r="JQ956" t="s">
        <v>4202</v>
      </c>
      <c r="KW956" t="s">
        <v>3167</v>
      </c>
      <c r="KX956" t="s">
        <v>3754</v>
      </c>
      <c r="KY956" t="s">
        <v>3354</v>
      </c>
      <c r="KZ956" t="s">
        <v>3402</v>
      </c>
      <c r="MT956" t="s">
        <v>3295</v>
      </c>
      <c r="MU956" t="s">
        <v>3111</v>
      </c>
      <c r="OD956" t="s">
        <v>3295</v>
      </c>
      <c r="OE956" t="s">
        <v>3544</v>
      </c>
      <c r="PB956" t="s">
        <v>3582</v>
      </c>
      <c r="PC956" t="s">
        <v>3582</v>
      </c>
      <c r="PD956" t="s">
        <v>3560</v>
      </c>
      <c r="PZ956" t="s">
        <v>2777</v>
      </c>
      <c r="QA956" t="s">
        <v>3084</v>
      </c>
      <c r="RH956" t="s">
        <v>3837</v>
      </c>
      <c r="RI956" t="s">
        <v>2932</v>
      </c>
      <c r="RJ956" t="s">
        <v>2794</v>
      </c>
      <c r="RK956" t="s">
        <v>3005</v>
      </c>
      <c r="RL956" t="s">
        <v>2861</v>
      </c>
      <c r="RM956" t="s">
        <v>3019</v>
      </c>
      <c r="RT956" t="s">
        <v>3045</v>
      </c>
      <c r="RU956" t="s">
        <v>2798</v>
      </c>
      <c r="RV956" t="s">
        <v>2987</v>
      </c>
      <c r="RW956" t="s">
        <v>2963</v>
      </c>
      <c r="RX956" t="s">
        <v>2936</v>
      </c>
      <c r="RY956" t="s">
        <v>2992</v>
      </c>
      <c r="SF956" t="s">
        <v>2479</v>
      </c>
      <c r="SG956" t="s">
        <v>2479</v>
      </c>
      <c r="SH956" t="s">
        <v>2479</v>
      </c>
      <c r="SI956" t="s">
        <v>2479</v>
      </c>
      <c r="SJ956" t="s">
        <v>2479</v>
      </c>
      <c r="SK956" t="s">
        <v>2479</v>
      </c>
      <c r="SR956" t="s">
        <v>2907</v>
      </c>
      <c r="SS956" t="s">
        <v>2954</v>
      </c>
      <c r="ST956" t="s">
        <v>2462</v>
      </c>
      <c r="SU956" t="s">
        <v>2943</v>
      </c>
      <c r="SV956" t="s">
        <v>3115</v>
      </c>
      <c r="SW956" t="s">
        <v>2425</v>
      </c>
      <c r="TD956" t="s">
        <v>2522</v>
      </c>
      <c r="TE956" t="s">
        <v>2963</v>
      </c>
      <c r="TF956" t="s">
        <v>2910</v>
      </c>
      <c r="TG956" t="s">
        <v>2906</v>
      </c>
      <c r="TH956" t="s">
        <v>2865</v>
      </c>
      <c r="TI956" t="s">
        <v>2721</v>
      </c>
      <c r="TP956" t="s">
        <v>2977</v>
      </c>
      <c r="TQ956" t="s">
        <v>3031</v>
      </c>
      <c r="TR956" t="s">
        <v>2815</v>
      </c>
      <c r="TS956" t="s">
        <v>2762</v>
      </c>
      <c r="TT956" t="s">
        <v>2707</v>
      </c>
      <c r="TU956" t="s">
        <v>2706</v>
      </c>
      <c r="YH956" t="s">
        <v>2793</v>
      </c>
      <c r="YI956" t="s">
        <v>2134</v>
      </c>
      <c r="YJ956" t="s">
        <v>3079</v>
      </c>
      <c r="YT956" t="s">
        <v>2516</v>
      </c>
      <c r="YU956" t="s">
        <v>2262</v>
      </c>
      <c r="YV956" t="s">
        <v>2626</v>
      </c>
      <c r="ZF956" t="s">
        <v>2479</v>
      </c>
      <c r="ZG956" t="s">
        <v>2479</v>
      </c>
      <c r="ZH956" t="s">
        <v>2479</v>
      </c>
      <c r="ZR956" t="s">
        <v>2887</v>
      </c>
      <c r="ZS956" t="s">
        <v>3082</v>
      </c>
      <c r="ZT956" t="s">
        <v>2459</v>
      </c>
      <c r="AAD956" t="s">
        <v>2966</v>
      </c>
      <c r="AAE956" t="s">
        <v>2521</v>
      </c>
      <c r="AAF956" t="s">
        <v>3068</v>
      </c>
      <c r="AAP956" t="s">
        <v>2554</v>
      </c>
      <c r="AAQ956" t="s">
        <v>2947</v>
      </c>
      <c r="AAR956" t="s">
        <v>2393</v>
      </c>
      <c r="ABB956" t="s">
        <v>3142</v>
      </c>
      <c r="ABC956" t="s">
        <v>2635</v>
      </c>
      <c r="ABD956" t="s">
        <v>3050</v>
      </c>
      <c r="ABN956" t="s">
        <v>3060</v>
      </c>
      <c r="ABO956" t="s">
        <v>2953</v>
      </c>
      <c r="ABP956" t="s">
        <v>3088</v>
      </c>
      <c r="ABZ956" t="s">
        <v>2479</v>
      </c>
      <c r="ACA956" t="s">
        <v>2479</v>
      </c>
      <c r="ACB956" t="s">
        <v>2479</v>
      </c>
      <c r="ACL956" t="s">
        <v>3117</v>
      </c>
      <c r="ACM956" t="s">
        <v>2957</v>
      </c>
      <c r="ACN956" t="s">
        <v>2900</v>
      </c>
      <c r="ACX956" t="s">
        <v>3024</v>
      </c>
      <c r="ACY956" t="s">
        <v>3071</v>
      </c>
      <c r="ACZ956" t="s">
        <v>2135</v>
      </c>
      <c r="ADJ956" t="s">
        <v>2518</v>
      </c>
      <c r="ADK956" t="s">
        <v>3028</v>
      </c>
      <c r="ADL956" t="s">
        <v>2856</v>
      </c>
      <c r="ADV956" t="s">
        <v>3128</v>
      </c>
      <c r="ADX956" t="s">
        <v>3069</v>
      </c>
      <c r="AEH956" t="s">
        <v>2444</v>
      </c>
      <c r="AEJ956" t="s">
        <v>2764</v>
      </c>
      <c r="AET956" t="s">
        <v>2479</v>
      </c>
      <c r="AEV956" t="s">
        <v>2479</v>
      </c>
      <c r="AFF956" t="s">
        <v>2900</v>
      </c>
      <c r="AFH956" t="s">
        <v>2906</v>
      </c>
      <c r="AFR956" t="s">
        <v>3007</v>
      </c>
      <c r="AFT956" t="s">
        <v>2133</v>
      </c>
      <c r="AGD956" t="s">
        <v>2856</v>
      </c>
      <c r="AGF956" t="s">
        <v>2945</v>
      </c>
      <c r="AGP956" t="s">
        <v>3108</v>
      </c>
      <c r="AGQ956" t="s">
        <v>3070</v>
      </c>
      <c r="AHB956" t="s">
        <v>3196</v>
      </c>
      <c r="AHC956" t="s">
        <v>3117</v>
      </c>
      <c r="AHN956" t="s">
        <v>2479</v>
      </c>
      <c r="AHO956" t="s">
        <v>2479</v>
      </c>
      <c r="AHZ956" t="s">
        <v>2935</v>
      </c>
      <c r="AIA956" t="s">
        <v>3016</v>
      </c>
      <c r="AIL956" t="s">
        <v>3023</v>
      </c>
      <c r="AIM956" t="s">
        <v>3017</v>
      </c>
      <c r="AIX956" t="s">
        <v>2610</v>
      </c>
      <c r="AIY956" t="s">
        <v>2856</v>
      </c>
      <c r="AJJ956" t="s">
        <v>2126</v>
      </c>
      <c r="AJK956" t="s">
        <v>3105</v>
      </c>
      <c r="AJL956" t="s">
        <v>3102</v>
      </c>
      <c r="AJV956" t="s">
        <v>2753</v>
      </c>
      <c r="AJW956" t="s">
        <v>2768</v>
      </c>
      <c r="AJX956" t="s">
        <v>2948</v>
      </c>
      <c r="AKH956" t="s">
        <v>2479</v>
      </c>
      <c r="AKI956" t="s">
        <v>2479</v>
      </c>
      <c r="AKJ956" t="s">
        <v>2479</v>
      </c>
      <c r="AKT956" t="s">
        <v>2797</v>
      </c>
      <c r="AKU956" t="s">
        <v>3016</v>
      </c>
      <c r="AKV956" t="s">
        <v>2937</v>
      </c>
      <c r="ALF956" t="s">
        <v>3019</v>
      </c>
      <c r="ALG956" t="s">
        <v>3170</v>
      </c>
      <c r="ALH956" t="s">
        <v>2968</v>
      </c>
      <c r="ALR956" t="s">
        <v>2816</v>
      </c>
      <c r="ALS956" t="s">
        <v>2894</v>
      </c>
      <c r="ALT956" t="s">
        <v>2990</v>
      </c>
      <c r="AMD956" t="s">
        <v>2127</v>
      </c>
      <c r="AMF956" t="s">
        <v>3067</v>
      </c>
      <c r="AMP956" t="s">
        <v>3143</v>
      </c>
      <c r="AMR956" t="s">
        <v>2522</v>
      </c>
      <c r="ANB956" t="s">
        <v>2479</v>
      </c>
      <c r="AND956" t="s">
        <v>2479</v>
      </c>
      <c r="ANN956" t="s">
        <v>3030</v>
      </c>
      <c r="ANP956" t="s">
        <v>2984</v>
      </c>
      <c r="ANZ956" t="s">
        <v>2861</v>
      </c>
      <c r="AOB956" t="s">
        <v>2910</v>
      </c>
      <c r="AOL956" t="s">
        <v>2610</v>
      </c>
      <c r="AON956" t="s">
        <v>2810</v>
      </c>
      <c r="AUL956" t="s">
        <v>2988</v>
      </c>
      <c r="AUM956" t="s">
        <v>2838</v>
      </c>
      <c r="AUN956" t="s">
        <v>3018</v>
      </c>
      <c r="AUX956" t="s">
        <v>3009</v>
      </c>
      <c r="AUY956" t="s">
        <v>3117</v>
      </c>
      <c r="AUZ956" t="s">
        <v>2905</v>
      </c>
      <c r="AVJ956" t="s">
        <v>2479</v>
      </c>
      <c r="AVK956" t="s">
        <v>2479</v>
      </c>
      <c r="AVL956" t="s">
        <v>2479</v>
      </c>
      <c r="AVV956" t="s">
        <v>2463</v>
      </c>
      <c r="AVW956" t="s">
        <v>2443</v>
      </c>
      <c r="AVX956" t="s">
        <v>2442</v>
      </c>
      <c r="AWH956" t="s">
        <v>2989</v>
      </c>
      <c r="AWI956" t="s">
        <v>2795</v>
      </c>
      <c r="AWJ956" t="s">
        <v>2893</v>
      </c>
      <c r="AWT956" t="s">
        <v>2530</v>
      </c>
      <c r="AWU956" t="s">
        <v>2771</v>
      </c>
      <c r="AWV956" t="s">
        <v>2752</v>
      </c>
      <c r="BEP956" t="s">
        <v>2479</v>
      </c>
      <c r="BEQ956" t="s">
        <v>2479</v>
      </c>
      <c r="BGL956" t="s">
        <v>2479</v>
      </c>
      <c r="BGM956" t="s">
        <v>2479</v>
      </c>
      <c r="BIH956" t="s">
        <v>2479</v>
      </c>
      <c r="BII956" t="s">
        <v>2479</v>
      </c>
      <c r="BIT956" t="s">
        <v>2479</v>
      </c>
      <c r="BIU956" t="s">
        <v>2479</v>
      </c>
      <c r="BJD956" t="s">
        <v>3125</v>
      </c>
      <c r="BJE956" t="s">
        <v>2443</v>
      </c>
      <c r="BJF956" t="s">
        <v>2423</v>
      </c>
      <c r="BJG956" t="s">
        <v>3078</v>
      </c>
      <c r="BJH956" t="s">
        <v>3012</v>
      </c>
      <c r="BJP956" t="s">
        <v>3045</v>
      </c>
      <c r="BJQ956" t="s">
        <v>2798</v>
      </c>
      <c r="BJR956" t="s">
        <v>2987</v>
      </c>
      <c r="BJS956" t="s">
        <v>2963</v>
      </c>
      <c r="BJT956" t="s">
        <v>2936</v>
      </c>
      <c r="BKB956" t="s">
        <v>3971</v>
      </c>
      <c r="BKC956" t="s">
        <v>2479</v>
      </c>
      <c r="BKD956" t="s">
        <v>2479</v>
      </c>
      <c r="BKE956" t="s">
        <v>2479</v>
      </c>
      <c r="BKF956" t="s">
        <v>2479</v>
      </c>
      <c r="BKN956" t="s">
        <v>2907</v>
      </c>
      <c r="BKO956" t="s">
        <v>2954</v>
      </c>
      <c r="BKP956" t="s">
        <v>2462</v>
      </c>
      <c r="BKQ956" t="s">
        <v>2943</v>
      </c>
      <c r="BKR956" t="s">
        <v>3115</v>
      </c>
      <c r="BKZ956" t="s">
        <v>2639</v>
      </c>
      <c r="BLA956" t="s">
        <v>2464</v>
      </c>
      <c r="BLB956" t="s">
        <v>2797</v>
      </c>
      <c r="BLC956" t="s">
        <v>2442</v>
      </c>
      <c r="BLD956" t="s">
        <v>2899</v>
      </c>
      <c r="BLL956" t="s">
        <v>2977</v>
      </c>
      <c r="BLM956" t="s">
        <v>3074</v>
      </c>
      <c r="BLN956" t="s">
        <v>2815</v>
      </c>
      <c r="BLO956" t="s">
        <v>2762</v>
      </c>
      <c r="BLP956" t="s">
        <v>2707</v>
      </c>
      <c r="BLY956" t="s">
        <v>2932</v>
      </c>
      <c r="BLZ956" t="s">
        <v>2794</v>
      </c>
      <c r="BMA956" t="s">
        <v>3005</v>
      </c>
      <c r="BMB956" t="s">
        <v>2861</v>
      </c>
      <c r="BMK956" t="s">
        <v>2798</v>
      </c>
      <c r="BML956" t="s">
        <v>2987</v>
      </c>
      <c r="BMM956" t="s">
        <v>2963</v>
      </c>
      <c r="BMN956" t="s">
        <v>2936</v>
      </c>
      <c r="BMW956" t="s">
        <v>2479</v>
      </c>
      <c r="BMX956" t="s">
        <v>2479</v>
      </c>
      <c r="BMY956" t="s">
        <v>2479</v>
      </c>
      <c r="BMZ956" t="s">
        <v>2479</v>
      </c>
      <c r="BNI956" t="s">
        <v>3179</v>
      </c>
      <c r="BNJ956" t="s">
        <v>2933</v>
      </c>
      <c r="BNK956" t="s">
        <v>3117</v>
      </c>
      <c r="BNL956" t="s">
        <v>2454</v>
      </c>
      <c r="BNU956" t="s">
        <v>2963</v>
      </c>
      <c r="BNV956" t="s">
        <v>2910</v>
      </c>
      <c r="BNW956" t="s">
        <v>2906</v>
      </c>
      <c r="BNX956" t="s">
        <v>2865</v>
      </c>
      <c r="BOG956" t="s">
        <v>3031</v>
      </c>
      <c r="BOH956" t="s">
        <v>2815</v>
      </c>
      <c r="BOI956" t="s">
        <v>2762</v>
      </c>
      <c r="BOJ956" t="s">
        <v>2707</v>
      </c>
      <c r="BQD956" t="s">
        <v>2479</v>
      </c>
      <c r="BQE956" t="s">
        <v>2479</v>
      </c>
    </row>
    <row r="957" spans="1:1020 1030:2124" x14ac:dyDescent="0.15">
      <c r="A957" t="s">
        <v>4318</v>
      </c>
      <c r="BS957" t="s">
        <v>3544</v>
      </c>
      <c r="BT957" t="s">
        <v>3544</v>
      </c>
      <c r="DC957" t="s">
        <v>3582</v>
      </c>
      <c r="DD957" t="s">
        <v>3560</v>
      </c>
      <c r="EA957" t="s">
        <v>3544</v>
      </c>
      <c r="EB957" t="s">
        <v>3582</v>
      </c>
      <c r="EN957" t="s">
        <v>3544</v>
      </c>
      <c r="JO957" t="s">
        <v>3689</v>
      </c>
      <c r="JP957" t="s">
        <v>3689</v>
      </c>
      <c r="JQ957" t="s">
        <v>4202</v>
      </c>
      <c r="KY957" t="s">
        <v>3354</v>
      </c>
      <c r="KZ957" t="s">
        <v>3354</v>
      </c>
      <c r="MH957" t="s">
        <v>3215</v>
      </c>
      <c r="RK957" t="s">
        <v>2912</v>
      </c>
      <c r="RL957" t="s">
        <v>2798</v>
      </c>
      <c r="RM957" t="s">
        <v>2798</v>
      </c>
      <c r="RW957" t="s">
        <v>2794</v>
      </c>
      <c r="RX957" t="s">
        <v>2714</v>
      </c>
      <c r="RY957" t="s">
        <v>3095</v>
      </c>
      <c r="SI957" t="s">
        <v>2479</v>
      </c>
      <c r="SJ957" t="s">
        <v>2479</v>
      </c>
      <c r="SK957" t="s">
        <v>2479</v>
      </c>
      <c r="SU957" t="s">
        <v>2510</v>
      </c>
      <c r="SV957" t="s">
        <v>2615</v>
      </c>
      <c r="SW957" t="s">
        <v>2833</v>
      </c>
      <c r="TG957" t="s">
        <v>2987</v>
      </c>
      <c r="TH957" t="s">
        <v>2862</v>
      </c>
      <c r="TI957" t="s">
        <v>2987</v>
      </c>
      <c r="TS957" t="s">
        <v>2555</v>
      </c>
      <c r="TT957" t="s">
        <v>2847</v>
      </c>
      <c r="TU957" t="s">
        <v>2706</v>
      </c>
      <c r="ADW957" t="s">
        <v>3079</v>
      </c>
      <c r="ADX957" t="s">
        <v>3092</v>
      </c>
      <c r="AEI957" t="s">
        <v>3102</v>
      </c>
      <c r="AEJ957" t="s">
        <v>2128</v>
      </c>
      <c r="AEU957" t="s">
        <v>2479</v>
      </c>
      <c r="AEV957" t="s">
        <v>2479</v>
      </c>
      <c r="AFG957" t="s">
        <v>2897</v>
      </c>
      <c r="AFH957" t="s">
        <v>2266</v>
      </c>
      <c r="AFS957" t="s">
        <v>2934</v>
      </c>
      <c r="AFT957" t="s">
        <v>3046</v>
      </c>
      <c r="AGE957" t="s">
        <v>2518</v>
      </c>
      <c r="AGF957" t="s">
        <v>2856</v>
      </c>
      <c r="AGQ957" t="s">
        <v>3091</v>
      </c>
      <c r="AGR957" t="s">
        <v>3005</v>
      </c>
      <c r="AHC957" t="s">
        <v>3078</v>
      </c>
      <c r="AHD957" t="s">
        <v>2965</v>
      </c>
      <c r="AHO957" t="s">
        <v>2479</v>
      </c>
      <c r="AHP957" t="s">
        <v>2479</v>
      </c>
      <c r="AIA957" t="s">
        <v>3144</v>
      </c>
      <c r="AIB957" t="s">
        <v>2626</v>
      </c>
      <c r="AIM957" t="s">
        <v>2962</v>
      </c>
      <c r="AIN957" t="s">
        <v>2721</v>
      </c>
      <c r="AIY957" t="s">
        <v>2855</v>
      </c>
      <c r="AIZ957" t="s">
        <v>2815</v>
      </c>
      <c r="AJK957" t="s">
        <v>2521</v>
      </c>
      <c r="AJL957" t="s">
        <v>2956</v>
      </c>
      <c r="AJW957" t="s">
        <v>2934</v>
      </c>
      <c r="AJX957" t="s">
        <v>3007</v>
      </c>
      <c r="AKI957" t="s">
        <v>2479</v>
      </c>
      <c r="AKJ957" t="s">
        <v>2479</v>
      </c>
      <c r="AKU957" t="s">
        <v>2761</v>
      </c>
      <c r="AKV957" t="s">
        <v>2263</v>
      </c>
      <c r="ALG957" t="s">
        <v>2986</v>
      </c>
      <c r="ALH957" t="s">
        <v>3054</v>
      </c>
      <c r="ALS957" t="s">
        <v>2626</v>
      </c>
      <c r="ALT957" t="s">
        <v>2324</v>
      </c>
      <c r="AMF957" t="s">
        <v>2980</v>
      </c>
      <c r="AMR957" t="s">
        <v>2963</v>
      </c>
      <c r="AND957" t="s">
        <v>2479</v>
      </c>
      <c r="ANP957" t="s">
        <v>2752</v>
      </c>
      <c r="AOB957" t="s">
        <v>2968</v>
      </c>
      <c r="AON957" t="s">
        <v>2552</v>
      </c>
      <c r="AXF957" t="s">
        <v>2765</v>
      </c>
      <c r="AXR957" t="s">
        <v>2479</v>
      </c>
      <c r="AYD957" t="s">
        <v>2852</v>
      </c>
      <c r="AYP957" t="s">
        <v>2800</v>
      </c>
      <c r="AZB957" t="s">
        <v>2212</v>
      </c>
      <c r="BMA957" t="s">
        <v>2912</v>
      </c>
      <c r="BMB957" t="s">
        <v>2798</v>
      </c>
      <c r="BMM957" t="s">
        <v>2794</v>
      </c>
      <c r="BMN957" t="s">
        <v>2714</v>
      </c>
      <c r="BMY957" t="s">
        <v>2479</v>
      </c>
      <c r="BMZ957" t="s">
        <v>2479</v>
      </c>
      <c r="BNK957" t="s">
        <v>2712</v>
      </c>
      <c r="BNL957" t="s">
        <v>2944</v>
      </c>
      <c r="BNW957" t="s">
        <v>2987</v>
      </c>
      <c r="BNX957" t="s">
        <v>2862</v>
      </c>
      <c r="BOI957" t="s">
        <v>2555</v>
      </c>
      <c r="BOJ957" t="s">
        <v>2847</v>
      </c>
    </row>
    <row r="958" spans="1:1020 1030:2124" x14ac:dyDescent="0.15">
      <c r="A958" t="s">
        <v>4319</v>
      </c>
      <c r="DC958" t="s">
        <v>3582</v>
      </c>
      <c r="DD958" t="s">
        <v>3689</v>
      </c>
      <c r="DE958" t="s">
        <v>3689</v>
      </c>
      <c r="JO958" t="s">
        <v>3689</v>
      </c>
      <c r="JP958" t="s">
        <v>3689</v>
      </c>
      <c r="JQ958" t="s">
        <v>4202</v>
      </c>
      <c r="LX958" t="s">
        <v>4222</v>
      </c>
      <c r="PC958" t="s">
        <v>3582</v>
      </c>
      <c r="PD958" t="s">
        <v>3689</v>
      </c>
      <c r="QM958" t="s">
        <v>3336</v>
      </c>
      <c r="QN958" t="s">
        <v>3336</v>
      </c>
      <c r="RK958" t="s">
        <v>2127</v>
      </c>
      <c r="RL958" t="s">
        <v>2793</v>
      </c>
      <c r="RM958" t="s">
        <v>2134</v>
      </c>
      <c r="RW958" t="s">
        <v>3086</v>
      </c>
      <c r="RX958" t="s">
        <v>3001</v>
      </c>
      <c r="RY958" t="s">
        <v>2797</v>
      </c>
      <c r="SI958" t="s">
        <v>2479</v>
      </c>
      <c r="SJ958" t="s">
        <v>2479</v>
      </c>
      <c r="SK958" t="s">
        <v>2479</v>
      </c>
      <c r="SU958" t="s">
        <v>2451</v>
      </c>
      <c r="SV958" t="s">
        <v>2667</v>
      </c>
      <c r="SW958" t="s">
        <v>2611</v>
      </c>
      <c r="TG958" t="s">
        <v>2934</v>
      </c>
      <c r="TH958" t="s">
        <v>2965</v>
      </c>
      <c r="TI958" t="s">
        <v>2980</v>
      </c>
      <c r="TS958" t="s">
        <v>2529</v>
      </c>
      <c r="TT958" t="s">
        <v>2707</v>
      </c>
      <c r="TU958" t="s">
        <v>2813</v>
      </c>
      <c r="ABC958" t="s">
        <v>3104</v>
      </c>
      <c r="ABD958" t="s">
        <v>3140</v>
      </c>
      <c r="ABO958" t="s">
        <v>2829</v>
      </c>
      <c r="ABP958" t="s">
        <v>2961</v>
      </c>
      <c r="ACA958" t="s">
        <v>2479</v>
      </c>
      <c r="ACB958" t="s">
        <v>2479</v>
      </c>
      <c r="ACM958" t="s">
        <v>2687</v>
      </c>
      <c r="ACN958" t="s">
        <v>3173</v>
      </c>
      <c r="ACY958" t="s">
        <v>3078</v>
      </c>
      <c r="ACZ958" t="s">
        <v>3086</v>
      </c>
      <c r="ADK958" t="s">
        <v>3074</v>
      </c>
      <c r="ADL958" t="s">
        <v>2855</v>
      </c>
      <c r="AGQ958" t="s">
        <v>3072</v>
      </c>
      <c r="AGR958" t="s">
        <v>3128</v>
      </c>
      <c r="AGS958" t="s">
        <v>2635</v>
      </c>
      <c r="AHC958" t="s">
        <v>2966</v>
      </c>
      <c r="AHD958" t="s">
        <v>2836</v>
      </c>
      <c r="AHE958" t="s">
        <v>2939</v>
      </c>
      <c r="AHO958" t="s">
        <v>2479</v>
      </c>
      <c r="AHP958" t="s">
        <v>2479</v>
      </c>
      <c r="AHQ958" t="s">
        <v>2479</v>
      </c>
      <c r="AIA958" t="s">
        <v>3117</v>
      </c>
      <c r="AIB958" t="s">
        <v>3022</v>
      </c>
      <c r="AIC958" t="s">
        <v>3041</v>
      </c>
      <c r="AIM958" t="s">
        <v>3012</v>
      </c>
      <c r="AIN958" t="s">
        <v>3012</v>
      </c>
      <c r="AIO958" t="s">
        <v>3045</v>
      </c>
      <c r="AIY958" t="s">
        <v>3075</v>
      </c>
      <c r="AIZ958" t="s">
        <v>2872</v>
      </c>
      <c r="AJA958" t="s">
        <v>2768</v>
      </c>
      <c r="BUU958" t="s">
        <v>3012</v>
      </c>
      <c r="BUV958" t="s">
        <v>3078</v>
      </c>
      <c r="BVG958" t="s">
        <v>3086</v>
      </c>
      <c r="BVH958" t="s">
        <v>3001</v>
      </c>
      <c r="BVS958" t="s">
        <v>2479</v>
      </c>
      <c r="BVT958" t="s">
        <v>2479</v>
      </c>
      <c r="BWE958" t="s">
        <v>2451</v>
      </c>
      <c r="BWF958" t="s">
        <v>2667</v>
      </c>
      <c r="BWQ958" t="s">
        <v>2961</v>
      </c>
      <c r="BWR958" t="s">
        <v>2899</v>
      </c>
      <c r="BXC958" t="s">
        <v>2529</v>
      </c>
      <c r="BXD958" t="s">
        <v>2707</v>
      </c>
      <c r="CAJ958" t="s">
        <v>3012</v>
      </c>
      <c r="CAV958" t="s">
        <v>2983</v>
      </c>
      <c r="CBH958" t="s">
        <v>2455</v>
      </c>
      <c r="CBT958" t="s">
        <v>2479</v>
      </c>
      <c r="CCF958" t="s">
        <v>2905</v>
      </c>
      <c r="CCR958" t="s">
        <v>2516</v>
      </c>
    </row>
    <row r="959" spans="1:1020 1030:2124" x14ac:dyDescent="0.15">
      <c r="A959" t="s">
        <v>4320</v>
      </c>
      <c r="CN959" t="s">
        <v>3968</v>
      </c>
      <c r="CO959" t="s">
        <v>3409</v>
      </c>
      <c r="CP959" t="s">
        <v>3336</v>
      </c>
      <c r="CQ959" t="s">
        <v>3336</v>
      </c>
      <c r="CR959" t="s">
        <v>3336</v>
      </c>
      <c r="EL959" t="s">
        <v>3402</v>
      </c>
      <c r="EM959" t="s">
        <v>3402</v>
      </c>
      <c r="EN959" t="s">
        <v>3403</v>
      </c>
      <c r="JL959" t="s">
        <v>3582</v>
      </c>
      <c r="JM959" t="s">
        <v>3689</v>
      </c>
      <c r="JN959" t="s">
        <v>3689</v>
      </c>
      <c r="JO959" t="s">
        <v>3689</v>
      </c>
      <c r="JP959" t="s">
        <v>3689</v>
      </c>
      <c r="JQ959" t="s">
        <v>4202</v>
      </c>
      <c r="KW959" t="s">
        <v>3409</v>
      </c>
      <c r="KX959" t="s">
        <v>3754</v>
      </c>
      <c r="KY959" t="s">
        <v>3354</v>
      </c>
      <c r="KZ959" t="s">
        <v>3402</v>
      </c>
      <c r="RH959" t="s">
        <v>2134</v>
      </c>
      <c r="RI959" t="s">
        <v>3024</v>
      </c>
      <c r="RJ959" t="s">
        <v>3066</v>
      </c>
      <c r="RK959" t="s">
        <v>3086</v>
      </c>
      <c r="RL959" t="s">
        <v>3095</v>
      </c>
      <c r="RM959" t="s">
        <v>2424</v>
      </c>
      <c r="RT959" t="s">
        <v>3043</v>
      </c>
      <c r="RU959" t="s">
        <v>3006</v>
      </c>
      <c r="RV959" t="s">
        <v>2925</v>
      </c>
      <c r="RW959" t="s">
        <v>3066</v>
      </c>
      <c r="RX959" t="s">
        <v>3155</v>
      </c>
      <c r="RY959" t="s">
        <v>2984</v>
      </c>
      <c r="SF959" t="s">
        <v>2479</v>
      </c>
      <c r="SG959" t="s">
        <v>2479</v>
      </c>
      <c r="SH959" t="s">
        <v>2479</v>
      </c>
      <c r="SI959" t="s">
        <v>2479</v>
      </c>
      <c r="SJ959" t="s">
        <v>2479</v>
      </c>
      <c r="SK959" t="s">
        <v>2479</v>
      </c>
      <c r="SR959" t="s">
        <v>2438</v>
      </c>
      <c r="SS959" t="s">
        <v>2926</v>
      </c>
      <c r="ST959" t="s">
        <v>2920</v>
      </c>
      <c r="SU959" t="s">
        <v>2610</v>
      </c>
      <c r="SV959" t="s">
        <v>2920</v>
      </c>
      <c r="SW959" t="s">
        <v>2873</v>
      </c>
      <c r="TD959" t="s">
        <v>3152</v>
      </c>
      <c r="TE959" t="s">
        <v>2927</v>
      </c>
      <c r="TF959" t="s">
        <v>3152</v>
      </c>
      <c r="TG959" t="s">
        <v>2996</v>
      </c>
      <c r="TH959" t="s">
        <v>3030</v>
      </c>
      <c r="TI959" t="s">
        <v>2964</v>
      </c>
      <c r="TP959" t="s">
        <v>3028</v>
      </c>
      <c r="TQ959" t="s">
        <v>2858</v>
      </c>
      <c r="TR959" t="s">
        <v>2813</v>
      </c>
      <c r="TS959" t="s">
        <v>2810</v>
      </c>
      <c r="TT959" t="s">
        <v>2894</v>
      </c>
      <c r="TU959" t="s">
        <v>2623</v>
      </c>
      <c r="AMD959" t="s">
        <v>2999</v>
      </c>
      <c r="AME959" t="s">
        <v>3095</v>
      </c>
      <c r="AMF959" t="s">
        <v>2893</v>
      </c>
      <c r="AMP959" t="s">
        <v>3144</v>
      </c>
      <c r="AMQ959" t="s">
        <v>2945</v>
      </c>
      <c r="AMR959" t="s">
        <v>2762</v>
      </c>
      <c r="ANB959" t="s">
        <v>2479</v>
      </c>
      <c r="ANC959" t="s">
        <v>2479</v>
      </c>
      <c r="AND959" t="s">
        <v>2479</v>
      </c>
      <c r="ANN959" t="s">
        <v>2942</v>
      </c>
      <c r="ANO959" t="s">
        <v>2955</v>
      </c>
      <c r="ANP959" t="s">
        <v>2902</v>
      </c>
      <c r="ANZ959" t="s">
        <v>3095</v>
      </c>
      <c r="AOA959" t="s">
        <v>2838</v>
      </c>
      <c r="AOB959" t="s">
        <v>3081</v>
      </c>
      <c r="AOL959" t="s">
        <v>2768</v>
      </c>
      <c r="AOM959" t="s">
        <v>2877</v>
      </c>
      <c r="AON959" t="s">
        <v>2765</v>
      </c>
      <c r="BJD959" t="s">
        <v>3007</v>
      </c>
      <c r="BJE959" t="s">
        <v>3052</v>
      </c>
      <c r="BJF959" t="s">
        <v>3155</v>
      </c>
      <c r="BJG959" t="s">
        <v>2982</v>
      </c>
      <c r="BJH959" t="s">
        <v>2969</v>
      </c>
      <c r="BJP959" t="s">
        <v>3043</v>
      </c>
      <c r="BJQ959" t="s">
        <v>3006</v>
      </c>
      <c r="BJR959" t="s">
        <v>2925</v>
      </c>
      <c r="BJS959" t="s">
        <v>3066</v>
      </c>
      <c r="BJT959" t="s">
        <v>3155</v>
      </c>
      <c r="BKB959" t="s">
        <v>3971</v>
      </c>
      <c r="BKC959" t="s">
        <v>2479</v>
      </c>
      <c r="BKD959" t="s">
        <v>2479</v>
      </c>
      <c r="BKE959" t="s">
        <v>2479</v>
      </c>
      <c r="BKF959" t="s">
        <v>2479</v>
      </c>
      <c r="BKN959" t="s">
        <v>2438</v>
      </c>
      <c r="BKO959" t="s">
        <v>2926</v>
      </c>
      <c r="BKP959" t="s">
        <v>2920</v>
      </c>
      <c r="BKQ959" t="s">
        <v>2610</v>
      </c>
      <c r="BKR959" t="s">
        <v>2920</v>
      </c>
      <c r="BKZ959" t="s">
        <v>2968</v>
      </c>
      <c r="BLA959" t="s">
        <v>2862</v>
      </c>
      <c r="BLB959" t="s">
        <v>2968</v>
      </c>
      <c r="BLC959" t="s">
        <v>2868</v>
      </c>
      <c r="BLD959" t="s">
        <v>2893</v>
      </c>
      <c r="BLL959" t="s">
        <v>3028</v>
      </c>
      <c r="BLM959" t="s">
        <v>2858</v>
      </c>
      <c r="BLN959" t="s">
        <v>2813</v>
      </c>
      <c r="BLO959" t="s">
        <v>2810</v>
      </c>
      <c r="BLP959" t="s">
        <v>2894</v>
      </c>
      <c r="BLY959" t="s">
        <v>3024</v>
      </c>
      <c r="BLZ959" t="s">
        <v>3066</v>
      </c>
      <c r="BMA959" t="s">
        <v>3086</v>
      </c>
      <c r="BMB959" t="s">
        <v>3095</v>
      </c>
      <c r="BMK959" t="s">
        <v>3006</v>
      </c>
      <c r="BML959" t="s">
        <v>2925</v>
      </c>
      <c r="BMM959" t="s">
        <v>3066</v>
      </c>
      <c r="BMN959" t="s">
        <v>3155</v>
      </c>
      <c r="BMW959" t="s">
        <v>2479</v>
      </c>
      <c r="BMX959" t="s">
        <v>2479</v>
      </c>
      <c r="BMY959" t="s">
        <v>2479</v>
      </c>
      <c r="BMZ959" t="s">
        <v>2479</v>
      </c>
      <c r="BNI959" t="s">
        <v>2890</v>
      </c>
      <c r="BNJ959" t="s">
        <v>3144</v>
      </c>
      <c r="BNK959" t="s">
        <v>2447</v>
      </c>
      <c r="BNL959" t="s">
        <v>3144</v>
      </c>
      <c r="BNU959" t="s">
        <v>2927</v>
      </c>
      <c r="BNV959" t="s">
        <v>3152</v>
      </c>
      <c r="BNW959" t="s">
        <v>2996</v>
      </c>
      <c r="BNX959" t="s">
        <v>3030</v>
      </c>
      <c r="BOG959" t="s">
        <v>2858</v>
      </c>
      <c r="BOH959" t="s">
        <v>2813</v>
      </c>
      <c r="BOI959" t="s">
        <v>2810</v>
      </c>
      <c r="BOJ959" t="s">
        <v>2894</v>
      </c>
    </row>
    <row r="960" spans="1:1020 1030:2124" x14ac:dyDescent="0.15">
      <c r="A960" t="s">
        <v>4321</v>
      </c>
      <c r="CO960" t="s">
        <v>3085</v>
      </c>
      <c r="CP960" t="s">
        <v>3409</v>
      </c>
      <c r="CQ960" t="s">
        <v>3410</v>
      </c>
      <c r="CR960" t="s">
        <v>3336</v>
      </c>
      <c r="DZ960" t="s">
        <v>3544</v>
      </c>
      <c r="EA960" t="s">
        <v>3544</v>
      </c>
      <c r="EB960" t="s">
        <v>3582</v>
      </c>
      <c r="EC960" t="s">
        <v>3582</v>
      </c>
      <c r="FT960" t="s">
        <v>3748</v>
      </c>
      <c r="FU960">
        <f>77</f>
        <v>77</v>
      </c>
      <c r="FV960">
        <f>92</f>
        <v>92</v>
      </c>
      <c r="FW960" t="s">
        <v>3840</v>
      </c>
      <c r="FX960" t="s">
        <v>3697</v>
      </c>
      <c r="IP960" t="s">
        <v>3544</v>
      </c>
      <c r="IQ960" t="s">
        <v>3544</v>
      </c>
      <c r="IR960" t="s">
        <v>3544</v>
      </c>
      <c r="IS960" t="s">
        <v>3544</v>
      </c>
      <c r="JM960" t="s">
        <v>3560</v>
      </c>
      <c r="JN960" t="s">
        <v>3689</v>
      </c>
      <c r="JO960" t="s">
        <v>3689</v>
      </c>
      <c r="JP960" t="s">
        <v>3689</v>
      </c>
      <c r="JQ960" t="s">
        <v>4202</v>
      </c>
      <c r="PC960" t="s">
        <v>3582</v>
      </c>
      <c r="PD960" t="s">
        <v>3560</v>
      </c>
      <c r="RI960" t="s">
        <v>3043</v>
      </c>
      <c r="RJ960" t="s">
        <v>3055</v>
      </c>
      <c r="RK960" t="s">
        <v>3007</v>
      </c>
      <c r="RL960" t="s">
        <v>3024</v>
      </c>
      <c r="RM960" t="s">
        <v>3012</v>
      </c>
      <c r="RU960" t="s">
        <v>2963</v>
      </c>
      <c r="RV960" t="s">
        <v>2942</v>
      </c>
      <c r="RW960" t="s">
        <v>2952</v>
      </c>
      <c r="RX960" t="s">
        <v>2952</v>
      </c>
      <c r="RY960" t="s">
        <v>3025</v>
      </c>
      <c r="SG960" t="s">
        <v>2479</v>
      </c>
      <c r="SH960" t="s">
        <v>2479</v>
      </c>
      <c r="SI960" t="s">
        <v>2479</v>
      </c>
      <c r="SJ960" t="s">
        <v>2479</v>
      </c>
      <c r="SK960" t="s">
        <v>2479</v>
      </c>
      <c r="SS960" t="s">
        <v>2952</v>
      </c>
      <c r="ST960" t="s">
        <v>2936</v>
      </c>
      <c r="SU960" t="s">
        <v>2901</v>
      </c>
      <c r="SV960" t="s">
        <v>3143</v>
      </c>
      <c r="SW960" t="s">
        <v>3115</v>
      </c>
      <c r="TE960" t="s">
        <v>2952</v>
      </c>
      <c r="TF960" t="s">
        <v>3179</v>
      </c>
      <c r="TG960" t="s">
        <v>2954</v>
      </c>
      <c r="TH960" t="s">
        <v>2933</v>
      </c>
      <c r="TI960" t="s">
        <v>3088</v>
      </c>
      <c r="TQ960" t="s">
        <v>2876</v>
      </c>
      <c r="TR960" t="s">
        <v>2530</v>
      </c>
      <c r="TS960" t="s">
        <v>2850</v>
      </c>
      <c r="TT960" t="s">
        <v>2550</v>
      </c>
      <c r="TU960" t="s">
        <v>2778</v>
      </c>
      <c r="YH960" t="s">
        <v>2861</v>
      </c>
      <c r="YI960" t="s">
        <v>2861</v>
      </c>
      <c r="YJ960" t="s">
        <v>3017</v>
      </c>
      <c r="YK960" t="s">
        <v>3092</v>
      </c>
      <c r="YT960" t="s">
        <v>2459</v>
      </c>
      <c r="YU960" t="s">
        <v>2850</v>
      </c>
      <c r="YV960" t="s">
        <v>2847</v>
      </c>
      <c r="YW960" t="s">
        <v>2879</v>
      </c>
      <c r="ZF960" t="s">
        <v>2479</v>
      </c>
      <c r="ZG960" t="s">
        <v>2479</v>
      </c>
      <c r="ZH960" t="s">
        <v>2479</v>
      </c>
      <c r="ZI960" t="s">
        <v>2479</v>
      </c>
      <c r="ZR960" t="s">
        <v>2462</v>
      </c>
      <c r="ZS960" t="s">
        <v>2896</v>
      </c>
      <c r="ZT960" t="s">
        <v>3143</v>
      </c>
      <c r="ZU960" t="s">
        <v>2939</v>
      </c>
      <c r="AAD960" t="s">
        <v>2722</v>
      </c>
      <c r="AAE960" t="s">
        <v>2865</v>
      </c>
      <c r="AAF960" t="s">
        <v>2798</v>
      </c>
      <c r="AAG960" t="s">
        <v>2799</v>
      </c>
      <c r="AAP960" t="s">
        <v>2819</v>
      </c>
      <c r="AAQ960" t="s">
        <v>2870</v>
      </c>
      <c r="AAR960" t="s">
        <v>2846</v>
      </c>
      <c r="AAS960" t="s">
        <v>2870</v>
      </c>
      <c r="ABC960" t="s">
        <v>2889</v>
      </c>
      <c r="ABD960" t="s">
        <v>2889</v>
      </c>
      <c r="ABO960" t="s">
        <v>2894</v>
      </c>
      <c r="ABP960" t="s">
        <v>2879</v>
      </c>
      <c r="ACA960" t="s">
        <v>2479</v>
      </c>
      <c r="ACB960" t="s">
        <v>2479</v>
      </c>
      <c r="ACM960" t="s">
        <v>2462</v>
      </c>
      <c r="ACN960" t="s">
        <v>2937</v>
      </c>
      <c r="ACY960" t="s">
        <v>3023</v>
      </c>
      <c r="ACZ960" t="s">
        <v>3023</v>
      </c>
      <c r="ADK960" t="s">
        <v>2921</v>
      </c>
      <c r="ADL960" t="s">
        <v>2675</v>
      </c>
      <c r="ADV960" t="s">
        <v>2860</v>
      </c>
      <c r="ADW960" t="s">
        <v>3045</v>
      </c>
      <c r="ADX960" t="s">
        <v>3057</v>
      </c>
      <c r="ADY960" t="s">
        <v>3078</v>
      </c>
      <c r="AEH960" t="s">
        <v>3143</v>
      </c>
      <c r="AEI960" t="s">
        <v>2721</v>
      </c>
      <c r="AEJ960" t="s">
        <v>2868</v>
      </c>
      <c r="AEK960" t="s">
        <v>2864</v>
      </c>
      <c r="AET960" t="s">
        <v>2479</v>
      </c>
      <c r="AEU960" t="s">
        <v>2479</v>
      </c>
      <c r="AEV960" t="s">
        <v>2479</v>
      </c>
      <c r="AEW960" t="s">
        <v>2479</v>
      </c>
      <c r="AFF960" t="s">
        <v>3059</v>
      </c>
      <c r="AFG960" t="s">
        <v>2446</v>
      </c>
      <c r="AFH960" t="s">
        <v>2938</v>
      </c>
      <c r="AFI960" t="s">
        <v>3093</v>
      </c>
      <c r="AFR960" t="s">
        <v>2984</v>
      </c>
      <c r="AFS960" t="s">
        <v>2524</v>
      </c>
      <c r="AFT960" t="s">
        <v>2927</v>
      </c>
      <c r="AFU960" t="s">
        <v>2996</v>
      </c>
      <c r="AGD960" t="s">
        <v>2609</v>
      </c>
      <c r="AGE960" t="s">
        <v>2622</v>
      </c>
      <c r="AGF960" t="s">
        <v>2411</v>
      </c>
      <c r="AGG960" t="s">
        <v>3033</v>
      </c>
      <c r="BJE960" t="s">
        <v>3018</v>
      </c>
      <c r="BJF960" t="s">
        <v>2983</v>
      </c>
      <c r="BJG960" t="s">
        <v>2998</v>
      </c>
      <c r="BJH960" t="s">
        <v>3052</v>
      </c>
      <c r="BJQ960" t="s">
        <v>2963</v>
      </c>
      <c r="BJR960" t="s">
        <v>2942</v>
      </c>
      <c r="BJS960" t="s">
        <v>2952</v>
      </c>
      <c r="BJT960" t="s">
        <v>2952</v>
      </c>
      <c r="BKC960" t="s">
        <v>2479</v>
      </c>
      <c r="BKD960" t="s">
        <v>2479</v>
      </c>
      <c r="BKE960" t="s">
        <v>2479</v>
      </c>
      <c r="BKF960" t="s">
        <v>2479</v>
      </c>
      <c r="BKO960" t="s">
        <v>2952</v>
      </c>
      <c r="BKP960" t="s">
        <v>2936</v>
      </c>
      <c r="BKQ960" t="s">
        <v>2901</v>
      </c>
      <c r="BKR960" t="s">
        <v>3143</v>
      </c>
      <c r="BLA960" t="s">
        <v>3093</v>
      </c>
      <c r="BLB960" t="s">
        <v>2454</v>
      </c>
      <c r="BLC960" t="s">
        <v>3026</v>
      </c>
      <c r="BLD960" t="s">
        <v>2719</v>
      </c>
      <c r="BLM960" t="s">
        <v>2876</v>
      </c>
      <c r="BLN960" t="s">
        <v>2530</v>
      </c>
      <c r="BLO960" t="s">
        <v>2850</v>
      </c>
      <c r="BLP960" t="s">
        <v>2550</v>
      </c>
      <c r="BSJ960" t="s">
        <v>2479</v>
      </c>
      <c r="BSK960" t="s">
        <v>2724</v>
      </c>
      <c r="BSL960" t="s">
        <v>2584</v>
      </c>
      <c r="BSM960" t="s">
        <v>2266</v>
      </c>
      <c r="BSN960" t="s">
        <v>2479</v>
      </c>
      <c r="BSV960" t="s">
        <v>2479</v>
      </c>
      <c r="BSW960" t="s">
        <v>2831</v>
      </c>
      <c r="BSX960" t="s">
        <v>2959</v>
      </c>
      <c r="BSY960" t="s">
        <v>2479</v>
      </c>
      <c r="BSZ960" t="s">
        <v>2479</v>
      </c>
      <c r="BTH960" t="s">
        <v>2479</v>
      </c>
      <c r="BTI960" t="s">
        <v>2590</v>
      </c>
      <c r="BTJ960" t="s">
        <v>2805</v>
      </c>
      <c r="BTK960" t="s">
        <v>2875</v>
      </c>
      <c r="BTL960" t="s">
        <v>2479</v>
      </c>
      <c r="BTT960" t="s">
        <v>2347</v>
      </c>
      <c r="BTU960" t="s">
        <v>2871</v>
      </c>
      <c r="BTV960" t="s">
        <v>2347</v>
      </c>
      <c r="BTW960" t="s">
        <v>2914</v>
      </c>
      <c r="BTX960" t="s">
        <v>2498</v>
      </c>
      <c r="BUF960" t="s">
        <v>2257</v>
      </c>
      <c r="BUG960" t="s">
        <v>2508</v>
      </c>
      <c r="BUH960" t="s">
        <v>2479</v>
      </c>
      <c r="BUI960" t="s">
        <v>2479</v>
      </c>
      <c r="BUJ960" t="s">
        <v>2479</v>
      </c>
    </row>
    <row r="961" spans="1:1020 1030:2052" x14ac:dyDescent="0.15">
      <c r="A961" t="s">
        <v>4322</v>
      </c>
      <c r="DC961" t="s">
        <v>3582</v>
      </c>
      <c r="DD961" t="s">
        <v>3689</v>
      </c>
      <c r="DE961" t="s">
        <v>3689</v>
      </c>
      <c r="EC961" t="s">
        <v>3582</v>
      </c>
      <c r="JO961" t="s">
        <v>3689</v>
      </c>
      <c r="JP961" t="s">
        <v>3689</v>
      </c>
      <c r="JQ961" t="s">
        <v>4202</v>
      </c>
      <c r="PC961" t="s">
        <v>3350</v>
      </c>
      <c r="PD961" t="s">
        <v>3560</v>
      </c>
      <c r="QM961" t="s">
        <v>3410</v>
      </c>
      <c r="QN961" t="s">
        <v>3336</v>
      </c>
      <c r="RK961" t="s">
        <v>2989</v>
      </c>
      <c r="RL961" t="s">
        <v>3045</v>
      </c>
      <c r="RM961" t="s">
        <v>2986</v>
      </c>
      <c r="RW961" t="s">
        <v>2521</v>
      </c>
      <c r="RX961" t="s">
        <v>3000</v>
      </c>
      <c r="RY961" t="s">
        <v>3035</v>
      </c>
      <c r="SI961" t="s">
        <v>2479</v>
      </c>
      <c r="SJ961" t="s">
        <v>2479</v>
      </c>
      <c r="SK961" t="s">
        <v>2479</v>
      </c>
      <c r="SU961" t="s">
        <v>2570</v>
      </c>
      <c r="SV961" t="s">
        <v>2383</v>
      </c>
      <c r="SW961" t="s">
        <v>2930</v>
      </c>
      <c r="TG961" t="s">
        <v>3052</v>
      </c>
      <c r="TH961" t="s">
        <v>3155</v>
      </c>
      <c r="TI961" t="s">
        <v>3001</v>
      </c>
      <c r="TS961" t="s">
        <v>2813</v>
      </c>
      <c r="TT961" t="s">
        <v>2707</v>
      </c>
      <c r="TU961" t="s">
        <v>2814</v>
      </c>
      <c r="ABC961" t="s">
        <v>3050</v>
      </c>
      <c r="ABD961" t="s">
        <v>3004</v>
      </c>
      <c r="ABO961" t="s">
        <v>2990</v>
      </c>
      <c r="ABP961" t="s">
        <v>3088</v>
      </c>
      <c r="ACA961" t="s">
        <v>2479</v>
      </c>
      <c r="ACB961" t="s">
        <v>2479</v>
      </c>
      <c r="ACM961" t="s">
        <v>2819</v>
      </c>
      <c r="ACN961" t="s">
        <v>2881</v>
      </c>
      <c r="ACY961" t="s">
        <v>3091</v>
      </c>
      <c r="ACZ961" t="s">
        <v>2989</v>
      </c>
      <c r="ADK961" t="s">
        <v>2977</v>
      </c>
      <c r="ADL961" t="s">
        <v>2855</v>
      </c>
      <c r="ADY961" t="s">
        <v>3006</v>
      </c>
      <c r="AEK961" t="s">
        <v>2464</v>
      </c>
      <c r="AEW961" t="s">
        <v>2479</v>
      </c>
      <c r="AFI961" t="s">
        <v>2644</v>
      </c>
      <c r="AFU961" t="s">
        <v>3047</v>
      </c>
      <c r="AGG961" t="s">
        <v>2450</v>
      </c>
      <c r="AGQ961" t="s">
        <v>3067</v>
      </c>
      <c r="AGR961" t="s">
        <v>2635</v>
      </c>
      <c r="AGS961" t="s">
        <v>3080</v>
      </c>
      <c r="AHC961" t="s">
        <v>2835</v>
      </c>
      <c r="AHD961" t="s">
        <v>2957</v>
      </c>
      <c r="AHE961" t="s">
        <v>3022</v>
      </c>
      <c r="AHO961" t="s">
        <v>2479</v>
      </c>
      <c r="AHP961" t="s">
        <v>2479</v>
      </c>
      <c r="AHQ961" t="s">
        <v>2479</v>
      </c>
      <c r="AIA961" t="s">
        <v>2408</v>
      </c>
      <c r="AIB961" t="s">
        <v>2627</v>
      </c>
      <c r="AIC961" t="s">
        <v>2627</v>
      </c>
      <c r="AIM961" t="s">
        <v>2423</v>
      </c>
      <c r="AIN961" t="s">
        <v>3024</v>
      </c>
      <c r="AIO961" t="s">
        <v>3045</v>
      </c>
      <c r="AIY961" t="s">
        <v>3075</v>
      </c>
      <c r="AIZ961" t="s">
        <v>2872</v>
      </c>
      <c r="AJA961" t="s">
        <v>2768</v>
      </c>
      <c r="BUU961" t="s">
        <v>2968</v>
      </c>
      <c r="BUV961" t="s">
        <v>2637</v>
      </c>
      <c r="BVG961" t="s">
        <v>2521</v>
      </c>
      <c r="BVH961" t="s">
        <v>3000</v>
      </c>
      <c r="BVS961" t="s">
        <v>2479</v>
      </c>
      <c r="BVT961" t="s">
        <v>2479</v>
      </c>
      <c r="BWE961" t="s">
        <v>2570</v>
      </c>
      <c r="BWF961" t="s">
        <v>2383</v>
      </c>
      <c r="BWQ961" t="s">
        <v>2865</v>
      </c>
      <c r="BWR961" t="s">
        <v>2891</v>
      </c>
      <c r="BXC961" t="s">
        <v>2813</v>
      </c>
      <c r="BXD961" t="s">
        <v>2707</v>
      </c>
    </row>
    <row r="962" spans="1:1020 1030:2052" x14ac:dyDescent="0.15">
      <c r="A962" t="s">
        <v>4323</v>
      </c>
      <c r="CP962" t="s">
        <v>3409</v>
      </c>
      <c r="CQ962" t="s">
        <v>3085</v>
      </c>
      <c r="CR962" t="s">
        <v>3409</v>
      </c>
      <c r="FT962" t="s">
        <v>3748</v>
      </c>
      <c r="FU962" t="s">
        <v>3840</v>
      </c>
      <c r="FV962" t="s">
        <v>3697</v>
      </c>
      <c r="FW962" t="s">
        <v>3956</v>
      </c>
      <c r="FX962" t="s">
        <v>3956</v>
      </c>
      <c r="JN962" t="s">
        <v>3689</v>
      </c>
      <c r="JO962" t="s">
        <v>3560</v>
      </c>
      <c r="JP962" t="s">
        <v>3689</v>
      </c>
      <c r="JQ962" t="s">
        <v>4202</v>
      </c>
      <c r="PB962" t="s">
        <v>3350</v>
      </c>
      <c r="PC962" t="s">
        <v>3350</v>
      </c>
      <c r="PD962" t="s">
        <v>3350</v>
      </c>
      <c r="RJ962" t="s">
        <v>3013</v>
      </c>
      <c r="RK962" t="s">
        <v>3055</v>
      </c>
      <c r="RL962" t="s">
        <v>3007</v>
      </c>
      <c r="RM962" t="s">
        <v>3086</v>
      </c>
      <c r="RV962" t="s">
        <v>2887</v>
      </c>
      <c r="RW962" t="s">
        <v>2751</v>
      </c>
      <c r="RX962" t="s">
        <v>2805</v>
      </c>
      <c r="RY962" t="s">
        <v>2611</v>
      </c>
      <c r="SH962" t="s">
        <v>2479</v>
      </c>
      <c r="SI962" t="s">
        <v>2479</v>
      </c>
      <c r="SJ962" t="s">
        <v>2479</v>
      </c>
      <c r="SK962" t="s">
        <v>2479</v>
      </c>
      <c r="ST962" t="s">
        <v>2904</v>
      </c>
      <c r="SU962" t="s">
        <v>2855</v>
      </c>
      <c r="SV962" t="s">
        <v>2977</v>
      </c>
      <c r="SW962" t="s">
        <v>2873</v>
      </c>
      <c r="TF962" t="s">
        <v>3035</v>
      </c>
      <c r="TG962" t="s">
        <v>2829</v>
      </c>
      <c r="TH962" t="s">
        <v>2797</v>
      </c>
      <c r="TI962" t="s">
        <v>2893</v>
      </c>
      <c r="TR962" t="s">
        <v>2792</v>
      </c>
      <c r="TS962" t="s">
        <v>2564</v>
      </c>
      <c r="TT962" t="s">
        <v>2807</v>
      </c>
      <c r="TU962" t="s">
        <v>2512</v>
      </c>
      <c r="ABB962" t="s">
        <v>3080</v>
      </c>
      <c r="ABC962" t="s">
        <v>2633</v>
      </c>
      <c r="ABD962" t="s">
        <v>3005</v>
      </c>
      <c r="ABN962" t="s">
        <v>2716</v>
      </c>
      <c r="ABO962" t="s">
        <v>2532</v>
      </c>
      <c r="ABP962" t="s">
        <v>2261</v>
      </c>
      <c r="ABZ962" t="s">
        <v>2479</v>
      </c>
      <c r="ACA962" t="s">
        <v>2479</v>
      </c>
      <c r="ACB962" t="s">
        <v>2479</v>
      </c>
      <c r="ACL962" t="s">
        <v>3144</v>
      </c>
      <c r="ACM962" t="s">
        <v>2517</v>
      </c>
      <c r="ACN962" t="s">
        <v>2878</v>
      </c>
      <c r="ACX962" t="s">
        <v>3071</v>
      </c>
      <c r="ACY962" t="s">
        <v>3068</v>
      </c>
      <c r="ACZ962" t="s">
        <v>3087</v>
      </c>
      <c r="ADJ962" t="s">
        <v>3028</v>
      </c>
      <c r="ADK962" t="s">
        <v>2879</v>
      </c>
      <c r="ADL962" t="s">
        <v>2872</v>
      </c>
      <c r="BJF962" t="s">
        <v>3071</v>
      </c>
      <c r="BJG962" t="s">
        <v>2988</v>
      </c>
      <c r="BJH962" t="s">
        <v>2998</v>
      </c>
      <c r="BJR962" t="s">
        <v>2887</v>
      </c>
      <c r="BJS962" t="s">
        <v>2751</v>
      </c>
      <c r="BJT962" t="s">
        <v>2805</v>
      </c>
      <c r="BKD962" t="s">
        <v>2479</v>
      </c>
      <c r="BKE962" t="s">
        <v>2479</v>
      </c>
      <c r="BKF962" t="s">
        <v>2479</v>
      </c>
      <c r="BKP962" t="s">
        <v>2904</v>
      </c>
      <c r="BKQ962" t="s">
        <v>2855</v>
      </c>
      <c r="BKR962" t="s">
        <v>2977</v>
      </c>
      <c r="BLB962" t="s">
        <v>2722</v>
      </c>
      <c r="BLC962" t="s">
        <v>3061</v>
      </c>
      <c r="BLD962" t="s">
        <v>2953</v>
      </c>
      <c r="BLN962" t="s">
        <v>2792</v>
      </c>
      <c r="BLO962" t="s">
        <v>2564</v>
      </c>
      <c r="BLP962" t="s">
        <v>2807</v>
      </c>
      <c r="BSJ962" t="s">
        <v>2738</v>
      </c>
      <c r="BSK962" t="s">
        <v>2601</v>
      </c>
      <c r="BSL962" t="s">
        <v>2917</v>
      </c>
      <c r="BSM962" t="s">
        <v>2885</v>
      </c>
      <c r="BSN962" t="s">
        <v>2622</v>
      </c>
      <c r="BSV962" t="s">
        <v>2479</v>
      </c>
      <c r="BSW962" t="s">
        <v>2479</v>
      </c>
      <c r="BSX962" t="s">
        <v>2479</v>
      </c>
      <c r="BSY962" t="s">
        <v>2479</v>
      </c>
      <c r="BSZ962" t="s">
        <v>2479</v>
      </c>
      <c r="BTH962" t="s">
        <v>2684</v>
      </c>
      <c r="BTI962" t="s">
        <v>2479</v>
      </c>
      <c r="BTJ962" t="s">
        <v>2511</v>
      </c>
      <c r="BTK962" t="s">
        <v>2577</v>
      </c>
      <c r="BTL962" t="s">
        <v>2479</v>
      </c>
      <c r="BTT962" t="s">
        <v>2570</v>
      </c>
      <c r="BTU962" t="s">
        <v>2840</v>
      </c>
      <c r="BTV962" t="s">
        <v>2585</v>
      </c>
      <c r="BTW962" t="s">
        <v>2923</v>
      </c>
      <c r="BTX962" t="s">
        <v>2815</v>
      </c>
      <c r="BUF962" t="s">
        <v>2479</v>
      </c>
      <c r="BUG962" t="s">
        <v>2616</v>
      </c>
      <c r="BUH962" t="s">
        <v>2479</v>
      </c>
      <c r="BUI962" t="s">
        <v>2616</v>
      </c>
      <c r="BUJ962" t="s">
        <v>2618</v>
      </c>
    </row>
    <row r="963" spans="1:1020 1030:2052" x14ac:dyDescent="0.15">
      <c r="A963" t="s">
        <v>4324</v>
      </c>
      <c r="AU963" t="s">
        <v>3084</v>
      </c>
      <c r="BG963" t="s">
        <v>3295</v>
      </c>
      <c r="CE963" t="s">
        <v>3138</v>
      </c>
      <c r="CO963" t="s">
        <v>3409</v>
      </c>
      <c r="CP963" t="s">
        <v>3409</v>
      </c>
      <c r="CQ963" t="s">
        <v>3410</v>
      </c>
      <c r="CR963" t="s">
        <v>3336</v>
      </c>
      <c r="DB963" t="s">
        <v>3582</v>
      </c>
      <c r="DC963" t="s">
        <v>3582</v>
      </c>
      <c r="DD963" t="s">
        <v>3689</v>
      </c>
      <c r="DZ963" t="s">
        <v>3544</v>
      </c>
      <c r="EA963" t="s">
        <v>3544</v>
      </c>
      <c r="EB963" t="s">
        <v>3350</v>
      </c>
      <c r="GI963" t="s">
        <v>3084</v>
      </c>
      <c r="HG963" t="s">
        <v>2779</v>
      </c>
      <c r="IE963" t="s">
        <v>3138</v>
      </c>
      <c r="JM963" t="s">
        <v>3689</v>
      </c>
      <c r="JN963" t="s">
        <v>3689</v>
      </c>
      <c r="JO963" t="s">
        <v>3689</v>
      </c>
      <c r="JP963" t="s">
        <v>3689</v>
      </c>
      <c r="JQ963" t="s">
        <v>4202</v>
      </c>
      <c r="KM963" t="s">
        <v>3336</v>
      </c>
      <c r="KW963" t="s">
        <v>3409</v>
      </c>
      <c r="KX963" t="s">
        <v>3409</v>
      </c>
      <c r="KY963" t="s">
        <v>3410</v>
      </c>
      <c r="KZ963" t="s">
        <v>3354</v>
      </c>
      <c r="LK963" t="s">
        <v>2779</v>
      </c>
      <c r="MU963" t="s">
        <v>3111</v>
      </c>
      <c r="OE963" t="s">
        <v>3544</v>
      </c>
      <c r="RI963" t="s">
        <v>3006</v>
      </c>
      <c r="RJ963" t="s">
        <v>3091</v>
      </c>
      <c r="RK963" t="s">
        <v>3079</v>
      </c>
      <c r="RL963" t="s">
        <v>3069</v>
      </c>
      <c r="RM963" t="s">
        <v>3092</v>
      </c>
      <c r="RU963" t="s">
        <v>3970</v>
      </c>
      <c r="RV963" t="s">
        <v>3378</v>
      </c>
      <c r="RW963" t="s">
        <v>2860</v>
      </c>
      <c r="RX963" t="s">
        <v>3054</v>
      </c>
      <c r="RY963" t="s">
        <v>3087</v>
      </c>
      <c r="SG963" t="s">
        <v>2479</v>
      </c>
      <c r="SH963" t="s">
        <v>2479</v>
      </c>
      <c r="SI963" t="s">
        <v>2479</v>
      </c>
      <c r="SJ963" t="s">
        <v>2479</v>
      </c>
      <c r="SK963" t="s">
        <v>2479</v>
      </c>
      <c r="SS963" t="s">
        <v>2903</v>
      </c>
      <c r="ST963" t="s">
        <v>2444</v>
      </c>
      <c r="SU963" t="s">
        <v>2856</v>
      </c>
      <c r="SV963" t="s">
        <v>2877</v>
      </c>
      <c r="SW963" t="s">
        <v>2874</v>
      </c>
      <c r="TE963" t="s">
        <v>2904</v>
      </c>
      <c r="TF963" t="s">
        <v>2921</v>
      </c>
      <c r="TG963" t="s">
        <v>2974</v>
      </c>
      <c r="TH963" t="s">
        <v>2855</v>
      </c>
      <c r="TI963" t="s">
        <v>2855</v>
      </c>
      <c r="TQ963" t="s">
        <v>2622</v>
      </c>
      <c r="TR963" t="s">
        <v>2766</v>
      </c>
      <c r="TS963" t="s">
        <v>2813</v>
      </c>
      <c r="TT963" t="s">
        <v>2876</v>
      </c>
      <c r="TU963" t="s">
        <v>2265</v>
      </c>
      <c r="ADV963" t="s">
        <v>2515</v>
      </c>
      <c r="ADW963" t="s">
        <v>3105</v>
      </c>
      <c r="ADX963" t="s">
        <v>3113</v>
      </c>
      <c r="AEH963" t="s">
        <v>3093</v>
      </c>
      <c r="AEI963" t="s">
        <v>2442</v>
      </c>
      <c r="AEJ963" t="s">
        <v>2438</v>
      </c>
      <c r="AET963" t="s">
        <v>2479</v>
      </c>
      <c r="AEU963" t="s">
        <v>2479</v>
      </c>
      <c r="AEV963" t="s">
        <v>2479</v>
      </c>
      <c r="AFF963" t="s">
        <v>2948</v>
      </c>
      <c r="AFG963" t="s">
        <v>2897</v>
      </c>
      <c r="AFH963" t="s">
        <v>3089</v>
      </c>
      <c r="AFR963" t="s">
        <v>2898</v>
      </c>
      <c r="AFS963" t="s">
        <v>2992</v>
      </c>
      <c r="AFT963" t="s">
        <v>3088</v>
      </c>
      <c r="AGD963" t="s">
        <v>2441</v>
      </c>
      <c r="AGE963" t="s">
        <v>2827</v>
      </c>
      <c r="AGF963" t="s">
        <v>3144</v>
      </c>
      <c r="AGP963" t="s">
        <v>2513</v>
      </c>
      <c r="AGQ963" t="s">
        <v>2635</v>
      </c>
      <c r="AGR963" t="s">
        <v>3050</v>
      </c>
      <c r="AHB963" t="s">
        <v>3548</v>
      </c>
      <c r="AHC963" t="s">
        <v>3128</v>
      </c>
      <c r="AHD963" t="s">
        <v>3004</v>
      </c>
      <c r="AHN963" t="s">
        <v>2479</v>
      </c>
      <c r="AHO963" t="s">
        <v>2479</v>
      </c>
      <c r="AHP963" t="s">
        <v>2479</v>
      </c>
      <c r="AHZ963" t="s">
        <v>3026</v>
      </c>
      <c r="AIA963" t="s">
        <v>2442</v>
      </c>
      <c r="AIB963" t="s">
        <v>2446</v>
      </c>
      <c r="AIL963" t="s">
        <v>3016</v>
      </c>
      <c r="AIM963" t="s">
        <v>2997</v>
      </c>
      <c r="AIN963" t="s">
        <v>2941</v>
      </c>
      <c r="AIX963" t="s">
        <v>2856</v>
      </c>
      <c r="AIY963" t="s">
        <v>2856</v>
      </c>
      <c r="AIZ963" t="s">
        <v>2768</v>
      </c>
      <c r="BEQ963" t="s">
        <v>2479</v>
      </c>
      <c r="BFO963" t="s">
        <v>2479</v>
      </c>
      <c r="BGA963" t="s">
        <v>2479</v>
      </c>
      <c r="BGY963" t="s">
        <v>2479</v>
      </c>
      <c r="BHK963" t="s">
        <v>2479</v>
      </c>
      <c r="BHW963" t="s">
        <v>2479</v>
      </c>
      <c r="BII963" t="s">
        <v>2479</v>
      </c>
      <c r="BJE963" t="s">
        <v>3055</v>
      </c>
      <c r="BJF963" t="s">
        <v>3054</v>
      </c>
      <c r="BJG963" t="s">
        <v>3024</v>
      </c>
      <c r="BJH963" t="s">
        <v>3024</v>
      </c>
      <c r="BJQ963" t="s">
        <v>3970</v>
      </c>
      <c r="BJR963" t="s">
        <v>3378</v>
      </c>
      <c r="BJS963" t="s">
        <v>2860</v>
      </c>
      <c r="BJT963" t="s">
        <v>3054</v>
      </c>
      <c r="BKC963" t="s">
        <v>2479</v>
      </c>
      <c r="BKD963" t="s">
        <v>2479</v>
      </c>
      <c r="BKE963" t="s">
        <v>2479</v>
      </c>
      <c r="BKF963" t="s">
        <v>2479</v>
      </c>
      <c r="BKO963" t="s">
        <v>2903</v>
      </c>
      <c r="BKP963" t="s">
        <v>2444</v>
      </c>
      <c r="BKQ963" t="s">
        <v>2856</v>
      </c>
      <c r="BKR963" t="s">
        <v>2877</v>
      </c>
      <c r="BLA963" t="s">
        <v>2815</v>
      </c>
      <c r="BLB963" t="s">
        <v>2632</v>
      </c>
      <c r="BLC963" t="s">
        <v>2708</v>
      </c>
      <c r="BLD963" t="s">
        <v>2765</v>
      </c>
      <c r="BLM963" t="s">
        <v>2622</v>
      </c>
      <c r="BLN963" t="s">
        <v>2766</v>
      </c>
      <c r="BLO963" t="s">
        <v>2813</v>
      </c>
      <c r="BLP963" t="s">
        <v>2876</v>
      </c>
      <c r="BLY963" t="s">
        <v>3006</v>
      </c>
      <c r="BLZ963" t="s">
        <v>3091</v>
      </c>
      <c r="BMA963" t="s">
        <v>3079</v>
      </c>
      <c r="BMB963" t="s">
        <v>3069</v>
      </c>
      <c r="BMK963" t="s">
        <v>3970</v>
      </c>
      <c r="BML963" t="s">
        <v>3378</v>
      </c>
      <c r="BMM963" t="s">
        <v>2860</v>
      </c>
      <c r="BMN963" t="s">
        <v>3054</v>
      </c>
      <c r="BMW963" t="s">
        <v>2479</v>
      </c>
      <c r="BMX963" t="s">
        <v>2479</v>
      </c>
      <c r="BMY963" t="s">
        <v>2479</v>
      </c>
      <c r="BMZ963" t="s">
        <v>2479</v>
      </c>
      <c r="BNI963" t="s">
        <v>2903</v>
      </c>
      <c r="BNJ963" t="s">
        <v>3173</v>
      </c>
      <c r="BNK963" t="s">
        <v>2856</v>
      </c>
      <c r="BNL963" t="s">
        <v>2877</v>
      </c>
      <c r="BNU963" t="s">
        <v>2904</v>
      </c>
      <c r="BNV963" t="s">
        <v>2921</v>
      </c>
      <c r="BNW963" t="s">
        <v>2974</v>
      </c>
      <c r="BNX963" t="s">
        <v>2855</v>
      </c>
      <c r="BOG963" t="s">
        <v>2622</v>
      </c>
      <c r="BOH963" t="s">
        <v>2766</v>
      </c>
      <c r="BOI963" t="s">
        <v>2813</v>
      </c>
      <c r="BOJ963" t="s">
        <v>2876</v>
      </c>
      <c r="BOU963" t="s">
        <v>2479</v>
      </c>
      <c r="BRO963" t="s">
        <v>2479</v>
      </c>
      <c r="BSA963" t="s">
        <v>2479</v>
      </c>
    </row>
    <row r="964" spans="1:1020 1030:2052" x14ac:dyDescent="0.15">
      <c r="A964" t="s">
        <v>4325</v>
      </c>
      <c r="J964" t="s">
        <v>2586</v>
      </c>
      <c r="K964" t="s">
        <v>2586</v>
      </c>
      <c r="L964" t="s">
        <v>2681</v>
      </c>
      <c r="AH964" t="s">
        <v>2293</v>
      </c>
      <c r="AI964" t="s">
        <v>2779</v>
      </c>
      <c r="AV964" t="s">
        <v>2779</v>
      </c>
      <c r="CF964" t="s">
        <v>2777</v>
      </c>
      <c r="CJ964" t="s">
        <v>2268</v>
      </c>
      <c r="CM964" t="s">
        <v>4096</v>
      </c>
      <c r="CN964" t="s">
        <v>3897</v>
      </c>
      <c r="CP964" t="s">
        <v>3085</v>
      </c>
      <c r="CQ964" t="s">
        <v>3409</v>
      </c>
      <c r="CR964" t="s">
        <v>3409</v>
      </c>
      <c r="DB964" t="s">
        <v>3582</v>
      </c>
      <c r="DC964" t="s">
        <v>3582</v>
      </c>
      <c r="DD964" t="s">
        <v>3560</v>
      </c>
      <c r="DZ964" t="s">
        <v>3403</v>
      </c>
      <c r="EA964" t="s">
        <v>3544</v>
      </c>
      <c r="EB964" t="s">
        <v>3403</v>
      </c>
      <c r="EL964" t="s">
        <v>3402</v>
      </c>
      <c r="EM964" t="s">
        <v>3402</v>
      </c>
      <c r="EN964" t="s">
        <v>3544</v>
      </c>
      <c r="GJ964" t="s">
        <v>3111</v>
      </c>
      <c r="IF964" t="s">
        <v>2777</v>
      </c>
      <c r="JK964" t="s">
        <v>3476</v>
      </c>
      <c r="JL964" t="s">
        <v>3476</v>
      </c>
      <c r="JN964" t="s">
        <v>3560</v>
      </c>
      <c r="JO964" t="s">
        <v>3689</v>
      </c>
      <c r="JP964" t="s">
        <v>3689</v>
      </c>
      <c r="JQ964" t="s">
        <v>4202</v>
      </c>
      <c r="KS964" t="s">
        <v>2652</v>
      </c>
      <c r="KT964" t="s">
        <v>2681</v>
      </c>
      <c r="KU964" t="s">
        <v>3162</v>
      </c>
      <c r="KV964">
        <f>175</f>
        <v>175</v>
      </c>
      <c r="KX964" t="s">
        <v>3085</v>
      </c>
      <c r="KY964" t="s">
        <v>3409</v>
      </c>
      <c r="KZ964" t="s">
        <v>3085</v>
      </c>
      <c r="MU964" t="s">
        <v>3084</v>
      </c>
      <c r="MV964" t="s">
        <v>3350</v>
      </c>
      <c r="NT964" t="s">
        <v>2777</v>
      </c>
      <c r="OE964" t="s">
        <v>3084</v>
      </c>
      <c r="OF964" t="s">
        <v>3111</v>
      </c>
      <c r="PB964" t="s">
        <v>3350</v>
      </c>
      <c r="PC964" t="s">
        <v>3350</v>
      </c>
      <c r="PD964" t="s">
        <v>3350</v>
      </c>
      <c r="PN964" t="s">
        <v>3544</v>
      </c>
      <c r="PO964" t="s">
        <v>3544</v>
      </c>
      <c r="PP964" t="s">
        <v>3350</v>
      </c>
      <c r="PZ964" t="s">
        <v>2777</v>
      </c>
      <c r="QA964" t="s">
        <v>2779</v>
      </c>
      <c r="RG964" t="s">
        <v>2865</v>
      </c>
      <c r="RH964" t="s">
        <v>2829</v>
      </c>
      <c r="RJ964" t="s">
        <v>3030</v>
      </c>
      <c r="RK964" t="s">
        <v>2798</v>
      </c>
      <c r="RL964" t="s">
        <v>2952</v>
      </c>
      <c r="RM964" t="s">
        <v>3170</v>
      </c>
      <c r="RS964" t="s">
        <v>3026</v>
      </c>
      <c r="RT964" t="s">
        <v>3041</v>
      </c>
      <c r="RV964" t="s">
        <v>3015</v>
      </c>
      <c r="RW964" t="s">
        <v>2839</v>
      </c>
      <c r="RX964" t="s">
        <v>2954</v>
      </c>
      <c r="RY964" t="s">
        <v>2911</v>
      </c>
      <c r="SE964" t="s">
        <v>2479</v>
      </c>
      <c r="SF964" t="s">
        <v>2479</v>
      </c>
      <c r="SH964" t="s">
        <v>2479</v>
      </c>
      <c r="SI964" t="s">
        <v>2479</v>
      </c>
      <c r="SJ964" t="s">
        <v>2479</v>
      </c>
      <c r="SK964" t="s">
        <v>2479</v>
      </c>
      <c r="SQ964" t="s">
        <v>2891</v>
      </c>
      <c r="SR964" t="s">
        <v>3061</v>
      </c>
      <c r="ST964" t="s">
        <v>2933</v>
      </c>
      <c r="SU964" t="s">
        <v>2886</v>
      </c>
      <c r="SV964" t="s">
        <v>2687</v>
      </c>
      <c r="SW964" t="s">
        <v>2920</v>
      </c>
      <c r="TC964" t="s">
        <v>3015</v>
      </c>
      <c r="TD964" t="s">
        <v>2981</v>
      </c>
      <c r="TF964" t="s">
        <v>2907</v>
      </c>
      <c r="TG964" t="s">
        <v>2461</v>
      </c>
      <c r="TH964" t="s">
        <v>2464</v>
      </c>
      <c r="TI964" t="s">
        <v>2932</v>
      </c>
      <c r="TO964" t="s">
        <v>2627</v>
      </c>
      <c r="TP964" t="s">
        <v>2408</v>
      </c>
      <c r="TR964" t="s">
        <v>2930</v>
      </c>
      <c r="TS964" t="s">
        <v>2569</v>
      </c>
      <c r="TT964" t="s">
        <v>2684</v>
      </c>
      <c r="TU964" t="s">
        <v>2474</v>
      </c>
      <c r="ABB964" t="s">
        <v>3061</v>
      </c>
      <c r="ABC964" t="s">
        <v>2956</v>
      </c>
      <c r="ABD964" t="s">
        <v>3245</v>
      </c>
      <c r="ABN964" t="s">
        <v>2911</v>
      </c>
      <c r="ABO964" t="s">
        <v>2865</v>
      </c>
      <c r="ABP964" t="s">
        <v>3008</v>
      </c>
      <c r="ABZ964" t="s">
        <v>2479</v>
      </c>
      <c r="ACA964" t="s">
        <v>2479</v>
      </c>
      <c r="ACB964" t="s">
        <v>2479</v>
      </c>
      <c r="ACL964" t="s">
        <v>2902</v>
      </c>
      <c r="ACM964" t="s">
        <v>2943</v>
      </c>
      <c r="ACN964" t="s">
        <v>2909</v>
      </c>
      <c r="ACX964" t="s">
        <v>3015</v>
      </c>
      <c r="ACY964" t="s">
        <v>2639</v>
      </c>
      <c r="ACZ964" t="s">
        <v>2933</v>
      </c>
      <c r="ADJ964" t="s">
        <v>2584</v>
      </c>
      <c r="ADK964" t="s">
        <v>2975</v>
      </c>
      <c r="ADL964" t="s">
        <v>2959</v>
      </c>
      <c r="ADV964" t="s">
        <v>2524</v>
      </c>
      <c r="ADW964" t="s">
        <v>2797</v>
      </c>
      <c r="ADX964" t="s">
        <v>2451</v>
      </c>
      <c r="AEH964" t="s">
        <v>2454</v>
      </c>
      <c r="AEI964" t="s">
        <v>3179</v>
      </c>
      <c r="AEJ964" t="s">
        <v>2935</v>
      </c>
      <c r="AET964" t="s">
        <v>2479</v>
      </c>
      <c r="AEU964" t="s">
        <v>2479</v>
      </c>
      <c r="AEV964" t="s">
        <v>2479</v>
      </c>
      <c r="AFF964" t="s">
        <v>3026</v>
      </c>
      <c r="AFG964" t="s">
        <v>2438</v>
      </c>
      <c r="AFH964" t="s">
        <v>2456</v>
      </c>
      <c r="AFR964" t="s">
        <v>2867</v>
      </c>
      <c r="AFS964" t="s">
        <v>2954</v>
      </c>
      <c r="AFT964" t="s">
        <v>3027</v>
      </c>
      <c r="AGD964" t="s">
        <v>2691</v>
      </c>
      <c r="AGE964" t="s">
        <v>2742</v>
      </c>
      <c r="AGF964" t="s">
        <v>2651</v>
      </c>
      <c r="AGP964" t="s">
        <v>3155</v>
      </c>
      <c r="AGQ964" t="s">
        <v>3086</v>
      </c>
      <c r="AGR964" t="s">
        <v>2969</v>
      </c>
      <c r="AHB964" t="s">
        <v>2962</v>
      </c>
      <c r="AHC964" t="s">
        <v>2799</v>
      </c>
      <c r="AHD964" t="s">
        <v>2799</v>
      </c>
      <c r="AHN964" t="s">
        <v>2479</v>
      </c>
      <c r="AHO964" t="s">
        <v>2479</v>
      </c>
      <c r="AHP964" t="s">
        <v>2479</v>
      </c>
      <c r="AHZ964" t="s">
        <v>2997</v>
      </c>
      <c r="AIA964" t="s">
        <v>2896</v>
      </c>
      <c r="AIB964" t="s">
        <v>2464</v>
      </c>
      <c r="AIL964" t="s">
        <v>3018</v>
      </c>
      <c r="AIM964" t="s">
        <v>2135</v>
      </c>
      <c r="AIN964" t="s">
        <v>3030</v>
      </c>
      <c r="AIX964" t="s">
        <v>2530</v>
      </c>
      <c r="AIY964" t="s">
        <v>3042</v>
      </c>
      <c r="AIZ964" t="s">
        <v>2947</v>
      </c>
      <c r="AMD964" t="s">
        <v>2835</v>
      </c>
      <c r="AME964" t="s">
        <v>2968</v>
      </c>
      <c r="AMF964" t="s">
        <v>2961</v>
      </c>
      <c r="AMP964" t="s">
        <v>3031</v>
      </c>
      <c r="AMQ964" t="s">
        <v>2440</v>
      </c>
      <c r="AMR964" t="s">
        <v>2447</v>
      </c>
      <c r="ANB964" t="s">
        <v>2479</v>
      </c>
      <c r="ANC964" t="s">
        <v>2479</v>
      </c>
      <c r="AND964" t="s">
        <v>2479</v>
      </c>
      <c r="ANN964" t="s">
        <v>3015</v>
      </c>
      <c r="ANO964" t="s">
        <v>2898</v>
      </c>
      <c r="ANP964" t="s">
        <v>3060</v>
      </c>
      <c r="ANZ964" t="s">
        <v>2998</v>
      </c>
      <c r="AOA964" t="s">
        <v>2910</v>
      </c>
      <c r="AOB964" t="s">
        <v>2722</v>
      </c>
      <c r="AOL964" t="s">
        <v>2771</v>
      </c>
      <c r="AOM964" t="s">
        <v>2729</v>
      </c>
      <c r="AON964" t="s">
        <v>2226</v>
      </c>
      <c r="AOX964" t="s">
        <v>2986</v>
      </c>
      <c r="AOY964" t="s">
        <v>3155</v>
      </c>
      <c r="AOZ964" t="s">
        <v>2796</v>
      </c>
      <c r="APJ964" t="s">
        <v>3008</v>
      </c>
      <c r="APK964" t="s">
        <v>3059</v>
      </c>
      <c r="APL964" t="s">
        <v>2636</v>
      </c>
      <c r="APV964" t="s">
        <v>2479</v>
      </c>
      <c r="APW964" t="s">
        <v>2479</v>
      </c>
      <c r="APX964" t="s">
        <v>2479</v>
      </c>
      <c r="AQH964" t="s">
        <v>2984</v>
      </c>
      <c r="AQI964" t="s">
        <v>2958</v>
      </c>
      <c r="AQJ964" t="s">
        <v>3179</v>
      </c>
      <c r="AQT964" t="s">
        <v>2965</v>
      </c>
      <c r="AQU964" t="s">
        <v>2987</v>
      </c>
      <c r="AQV964" t="s">
        <v>2887</v>
      </c>
      <c r="ARF964" t="s">
        <v>2615</v>
      </c>
      <c r="ARG964" t="s">
        <v>2597</v>
      </c>
      <c r="ARH964" t="s">
        <v>2578</v>
      </c>
      <c r="BEQ964" t="s">
        <v>2479</v>
      </c>
      <c r="BER964" t="s">
        <v>2479</v>
      </c>
      <c r="BFB964" t="s">
        <v>2548</v>
      </c>
      <c r="BFC964" t="s">
        <v>2579</v>
      </c>
      <c r="BFD964" t="s">
        <v>2914</v>
      </c>
      <c r="BFP964" t="s">
        <v>2479</v>
      </c>
      <c r="BGL964" t="s">
        <v>2505</v>
      </c>
      <c r="BGM964" t="s">
        <v>2479</v>
      </c>
      <c r="BII964" t="s">
        <v>2479</v>
      </c>
      <c r="BIJ964" t="s">
        <v>2479</v>
      </c>
      <c r="BIT964" t="s">
        <v>2479</v>
      </c>
      <c r="BIU964" t="s">
        <v>2479</v>
      </c>
      <c r="BIZ964" t="s">
        <v>2868</v>
      </c>
      <c r="BJC964" t="s">
        <v>2954</v>
      </c>
      <c r="BJD964" t="s">
        <v>2997</v>
      </c>
      <c r="BJF964" t="s">
        <v>2836</v>
      </c>
      <c r="BJG964" t="s">
        <v>3025</v>
      </c>
      <c r="BJH964" t="s">
        <v>2438</v>
      </c>
      <c r="BJL964" t="s">
        <v>2621</v>
      </c>
      <c r="BJO964" t="s">
        <v>3026</v>
      </c>
      <c r="BJP964" t="s">
        <v>3041</v>
      </c>
      <c r="BJR964" t="s">
        <v>3015</v>
      </c>
      <c r="BJS964" t="s">
        <v>2839</v>
      </c>
      <c r="BJT964" t="s">
        <v>2954</v>
      </c>
      <c r="BJX964" t="s">
        <v>2896</v>
      </c>
      <c r="BKA964" t="s">
        <v>2479</v>
      </c>
      <c r="BKB964" t="s">
        <v>2479</v>
      </c>
      <c r="BKD964" t="s">
        <v>2479</v>
      </c>
      <c r="BKE964" t="s">
        <v>2479</v>
      </c>
      <c r="BKF964" t="s">
        <v>2479</v>
      </c>
      <c r="BKJ964" t="s">
        <v>2868</v>
      </c>
      <c r="BKM964" t="s">
        <v>2891</v>
      </c>
      <c r="BKN964" t="s">
        <v>3061</v>
      </c>
      <c r="BKP964" t="s">
        <v>2933</v>
      </c>
      <c r="BKQ964" t="s">
        <v>2886</v>
      </c>
      <c r="BKR964" t="s">
        <v>2687</v>
      </c>
      <c r="BKV964" t="s">
        <v>2933</v>
      </c>
      <c r="BKY964" t="s">
        <v>2452</v>
      </c>
      <c r="BKZ964" t="s">
        <v>2887</v>
      </c>
      <c r="BLB964" t="s">
        <v>2896</v>
      </c>
      <c r="BLC964" t="s">
        <v>2886</v>
      </c>
      <c r="BLD964" t="s">
        <v>2446</v>
      </c>
      <c r="BLH964" t="s">
        <v>2551</v>
      </c>
      <c r="BLK964" t="s">
        <v>2627</v>
      </c>
      <c r="BLL964" t="s">
        <v>2408</v>
      </c>
      <c r="BLN964" t="s">
        <v>2930</v>
      </c>
      <c r="BLO964" t="s">
        <v>2569</v>
      </c>
      <c r="BLP964" t="s">
        <v>2684</v>
      </c>
      <c r="BLU964" t="s">
        <v>2839</v>
      </c>
      <c r="BLV964" t="s">
        <v>2839</v>
      </c>
      <c r="BLW964" t="s">
        <v>2865</v>
      </c>
      <c r="BLX964" t="s">
        <v>2829</v>
      </c>
      <c r="BLZ964" t="s">
        <v>3030</v>
      </c>
      <c r="BMA964" t="s">
        <v>2798</v>
      </c>
      <c r="BMB964" t="s">
        <v>2952</v>
      </c>
      <c r="BMG964" t="s">
        <v>3075</v>
      </c>
      <c r="BMH964" t="s">
        <v>2903</v>
      </c>
      <c r="BMI964" t="s">
        <v>3026</v>
      </c>
      <c r="BMJ964" t="s">
        <v>3041</v>
      </c>
      <c r="BML964" t="s">
        <v>3015</v>
      </c>
      <c r="BMM964" t="s">
        <v>2839</v>
      </c>
      <c r="BMN964" t="s">
        <v>2954</v>
      </c>
      <c r="BMS964" t="s">
        <v>2448</v>
      </c>
      <c r="BMT964" t="s">
        <v>2886</v>
      </c>
      <c r="BMU964" t="s">
        <v>2898</v>
      </c>
      <c r="BMV964" t="s">
        <v>2936</v>
      </c>
      <c r="BMX964" t="s">
        <v>2479</v>
      </c>
      <c r="BMY964" t="s">
        <v>2479</v>
      </c>
      <c r="BMZ964" t="s">
        <v>2479</v>
      </c>
      <c r="BNE964" t="s">
        <v>2722</v>
      </c>
      <c r="BNF964" t="s">
        <v>2911</v>
      </c>
      <c r="BNG964" t="s">
        <v>2865</v>
      </c>
      <c r="BNH964" t="s">
        <v>2987</v>
      </c>
      <c r="BNJ964" t="s">
        <v>2898</v>
      </c>
      <c r="BNK964" t="s">
        <v>2452</v>
      </c>
      <c r="BNL964" t="s">
        <v>2450</v>
      </c>
      <c r="BNQ964" t="s">
        <v>2906</v>
      </c>
      <c r="BNR964" t="s">
        <v>2937</v>
      </c>
      <c r="BNS964" t="s">
        <v>3015</v>
      </c>
      <c r="BNT964" t="s">
        <v>2981</v>
      </c>
      <c r="BNV964" t="s">
        <v>2907</v>
      </c>
      <c r="BNW964" t="s">
        <v>2461</v>
      </c>
      <c r="BNX964" t="s">
        <v>2464</v>
      </c>
      <c r="BOC964" t="s">
        <v>2947</v>
      </c>
      <c r="BOD964" t="s">
        <v>2782</v>
      </c>
      <c r="BOE964" t="s">
        <v>2627</v>
      </c>
      <c r="BOF964" t="s">
        <v>2408</v>
      </c>
      <c r="BOH964" t="s">
        <v>2930</v>
      </c>
      <c r="BOI964" t="s">
        <v>2569</v>
      </c>
      <c r="BOJ964" t="s">
        <v>2684</v>
      </c>
      <c r="BOV964" t="s">
        <v>2479</v>
      </c>
      <c r="BQR964" t="s">
        <v>2479</v>
      </c>
      <c r="BRP964" t="s">
        <v>2479</v>
      </c>
      <c r="BSB964" t="s">
        <v>2479</v>
      </c>
    </row>
    <row r="965" spans="1:1020 1030:2052" x14ac:dyDescent="0.15">
      <c r="A965" t="s">
        <v>4326</v>
      </c>
      <c r="DB965" t="s">
        <v>3350</v>
      </c>
      <c r="DC965" t="s">
        <v>3350</v>
      </c>
      <c r="DD965" t="s">
        <v>3560</v>
      </c>
      <c r="EX965" t="s">
        <v>2777</v>
      </c>
      <c r="EY965" t="s">
        <v>2779</v>
      </c>
      <c r="EZ965" t="s">
        <v>3111</v>
      </c>
      <c r="FJ965" t="s">
        <v>2777</v>
      </c>
      <c r="FK965" t="s">
        <v>3084</v>
      </c>
      <c r="FL965" t="s">
        <v>3350</v>
      </c>
      <c r="JL965" t="s">
        <v>3582</v>
      </c>
      <c r="JM965" t="s">
        <v>3560</v>
      </c>
      <c r="JN965" t="s">
        <v>3689</v>
      </c>
      <c r="JO965" t="s">
        <v>3689</v>
      </c>
      <c r="JP965" t="s">
        <v>3689</v>
      </c>
      <c r="JQ965" t="s">
        <v>4202</v>
      </c>
      <c r="KV965">
        <f>196</f>
        <v>196</v>
      </c>
      <c r="KW965" t="s">
        <v>3085</v>
      </c>
      <c r="KX965" t="s">
        <v>3085</v>
      </c>
      <c r="KY965" t="s">
        <v>3409</v>
      </c>
      <c r="KZ965" t="s">
        <v>3410</v>
      </c>
      <c r="MT965" t="s">
        <v>2779</v>
      </c>
      <c r="MU965" t="s">
        <v>3111</v>
      </c>
      <c r="MV965" t="s">
        <v>3350</v>
      </c>
      <c r="OD965" t="s">
        <v>2779</v>
      </c>
      <c r="OE965" t="s">
        <v>3544</v>
      </c>
      <c r="OF965" t="s">
        <v>3560</v>
      </c>
      <c r="PB965" t="s">
        <v>3350</v>
      </c>
      <c r="PC965" t="s">
        <v>3350</v>
      </c>
      <c r="PD965" t="s">
        <v>3560</v>
      </c>
      <c r="PZ965" t="s">
        <v>3295</v>
      </c>
      <c r="QA965" t="s">
        <v>3111</v>
      </c>
      <c r="QB965" t="s">
        <v>3350</v>
      </c>
      <c r="RH965" t="s">
        <v>2998</v>
      </c>
      <c r="RI965" t="s">
        <v>3001</v>
      </c>
      <c r="RJ965" t="s">
        <v>2967</v>
      </c>
      <c r="RK965" t="s">
        <v>2988</v>
      </c>
      <c r="RL965" t="s">
        <v>3057</v>
      </c>
      <c r="RM965" t="s">
        <v>3152</v>
      </c>
      <c r="RT965" t="s">
        <v>2940</v>
      </c>
      <c r="RU965" t="s">
        <v>2934</v>
      </c>
      <c r="RV965" t="s">
        <v>2799</v>
      </c>
      <c r="RW965" t="s">
        <v>2459</v>
      </c>
      <c r="RX965" t="s">
        <v>2886</v>
      </c>
      <c r="RY965" t="s">
        <v>2521</v>
      </c>
      <c r="SF965" t="s">
        <v>2479</v>
      </c>
      <c r="SG965" t="s">
        <v>2479</v>
      </c>
      <c r="SH965" t="s">
        <v>2479</v>
      </c>
      <c r="SI965" t="s">
        <v>2479</v>
      </c>
      <c r="SJ965" t="s">
        <v>2479</v>
      </c>
      <c r="SK965" t="s">
        <v>2479</v>
      </c>
      <c r="SR965" t="s">
        <v>2621</v>
      </c>
      <c r="SS965" t="s">
        <v>2636</v>
      </c>
      <c r="ST965" t="s">
        <v>2878</v>
      </c>
      <c r="SU965" t="s">
        <v>3032</v>
      </c>
      <c r="SV965" t="s">
        <v>2974</v>
      </c>
      <c r="SW965" t="s">
        <v>2529</v>
      </c>
      <c r="TD965" t="s">
        <v>2963</v>
      </c>
      <c r="TE965" t="s">
        <v>3009</v>
      </c>
      <c r="TF965" t="s">
        <v>2935</v>
      </c>
      <c r="TG965" t="s">
        <v>2935</v>
      </c>
      <c r="TH965" t="s">
        <v>2457</v>
      </c>
      <c r="TI965" t="s">
        <v>2936</v>
      </c>
      <c r="TP965" t="s">
        <v>2555</v>
      </c>
      <c r="TQ965" t="s">
        <v>2850</v>
      </c>
      <c r="TR965" t="s">
        <v>2261</v>
      </c>
      <c r="TS965" t="s">
        <v>2811</v>
      </c>
      <c r="TT965" t="s">
        <v>2753</v>
      </c>
      <c r="TU965" t="s">
        <v>2598</v>
      </c>
      <c r="ABB965" t="s">
        <v>2839</v>
      </c>
      <c r="ABC965" t="s">
        <v>2864</v>
      </c>
      <c r="ABD965" t="s">
        <v>2639</v>
      </c>
      <c r="ABN965" t="s">
        <v>2978</v>
      </c>
      <c r="ABO965" t="s">
        <v>2453</v>
      </c>
      <c r="ABP965" t="s">
        <v>3143</v>
      </c>
      <c r="ABZ965" t="s">
        <v>2479</v>
      </c>
      <c r="ACA965" t="s">
        <v>2479</v>
      </c>
      <c r="ACB965" t="s">
        <v>2479</v>
      </c>
      <c r="ACL965" t="s">
        <v>2897</v>
      </c>
      <c r="ACM965" t="s">
        <v>3153</v>
      </c>
      <c r="ACN965" t="s">
        <v>2453</v>
      </c>
      <c r="ACX965" t="s">
        <v>2868</v>
      </c>
      <c r="ACY965" t="s">
        <v>2868</v>
      </c>
      <c r="ACZ965" t="s">
        <v>2798</v>
      </c>
      <c r="ADJ965" t="s">
        <v>2856</v>
      </c>
      <c r="ADK965" t="s">
        <v>2976</v>
      </c>
      <c r="ADL965" t="s">
        <v>2974</v>
      </c>
      <c r="AGP965" t="s">
        <v>3009</v>
      </c>
      <c r="AGQ965" t="s">
        <v>2962</v>
      </c>
      <c r="AGR965" t="s">
        <v>2984</v>
      </c>
      <c r="AHB965" t="s">
        <v>2722</v>
      </c>
      <c r="AHC965" t="s">
        <v>2827</v>
      </c>
      <c r="AHD965" t="s">
        <v>2909</v>
      </c>
      <c r="AHN965" t="s">
        <v>2479</v>
      </c>
      <c r="AHO965" t="s">
        <v>2479</v>
      </c>
      <c r="AHP965" t="s">
        <v>2479</v>
      </c>
      <c r="AHZ965" t="s">
        <v>2460</v>
      </c>
      <c r="AIA965" t="s">
        <v>3093</v>
      </c>
      <c r="AIB965" t="s">
        <v>2456</v>
      </c>
      <c r="AIL965" t="s">
        <v>3041</v>
      </c>
      <c r="AIM965" t="s">
        <v>2837</v>
      </c>
      <c r="AIN965" t="s">
        <v>2457</v>
      </c>
      <c r="AIX965" t="s">
        <v>2533</v>
      </c>
      <c r="AIY965" t="s">
        <v>2382</v>
      </c>
      <c r="AIZ965" t="s">
        <v>2746</v>
      </c>
      <c r="BEP965" t="s">
        <v>2479</v>
      </c>
      <c r="BEQ965" t="s">
        <v>2479</v>
      </c>
      <c r="BER965" t="s">
        <v>2479</v>
      </c>
      <c r="BIH965" t="s">
        <v>2479</v>
      </c>
      <c r="BII965" t="s">
        <v>2479</v>
      </c>
      <c r="BIJ965" t="s">
        <v>2479</v>
      </c>
      <c r="BIT965" t="s">
        <v>2479</v>
      </c>
      <c r="BIU965" t="s">
        <v>2479</v>
      </c>
      <c r="BIV965" t="s">
        <v>2479</v>
      </c>
      <c r="BLX965" t="s">
        <v>2998</v>
      </c>
      <c r="BLY965" t="s">
        <v>3001</v>
      </c>
      <c r="BLZ965" t="s">
        <v>2967</v>
      </c>
      <c r="BMA965" t="s">
        <v>2988</v>
      </c>
      <c r="BMB965" t="s">
        <v>3057</v>
      </c>
      <c r="BMJ965" t="s">
        <v>2940</v>
      </c>
      <c r="BMK965" t="s">
        <v>2934</v>
      </c>
      <c r="BML965" t="s">
        <v>2799</v>
      </c>
      <c r="BMM965" t="s">
        <v>2459</v>
      </c>
      <c r="BMN965" t="s">
        <v>2886</v>
      </c>
      <c r="BMV965" t="s">
        <v>2867</v>
      </c>
      <c r="BMW965" t="s">
        <v>2479</v>
      </c>
      <c r="BMX965" t="s">
        <v>2479</v>
      </c>
      <c r="BMY965" t="s">
        <v>2479</v>
      </c>
      <c r="BMZ965" t="s">
        <v>2479</v>
      </c>
      <c r="BNH965" t="s">
        <v>3039</v>
      </c>
      <c r="BNI965" t="s">
        <v>2518</v>
      </c>
      <c r="BNJ965" t="s">
        <v>2974</v>
      </c>
      <c r="BNK965" t="s">
        <v>3032</v>
      </c>
      <c r="BNL965" t="s">
        <v>2974</v>
      </c>
      <c r="BNT965" t="s">
        <v>2963</v>
      </c>
      <c r="BNU965" t="s">
        <v>3009</v>
      </c>
      <c r="BNV965" t="s">
        <v>2935</v>
      </c>
      <c r="BNW965" t="s">
        <v>2935</v>
      </c>
      <c r="BNX965" t="s">
        <v>2457</v>
      </c>
      <c r="BOF965" t="s">
        <v>2555</v>
      </c>
      <c r="BOG965" t="s">
        <v>2850</v>
      </c>
      <c r="BOH965" t="s">
        <v>2261</v>
      </c>
      <c r="BOI965" t="s">
        <v>2811</v>
      </c>
      <c r="BOJ965" t="s">
        <v>2753</v>
      </c>
      <c r="BPR965" t="s">
        <v>2479</v>
      </c>
      <c r="BPS965" t="s">
        <v>2479</v>
      </c>
      <c r="BPT965" t="s">
        <v>2479</v>
      </c>
      <c r="BQD965" t="s">
        <v>2479</v>
      </c>
      <c r="BQE965" t="s">
        <v>2479</v>
      </c>
      <c r="BQF965" t="s">
        <v>2479</v>
      </c>
    </row>
    <row r="966" spans="1:1020 1030:2052" x14ac:dyDescent="0.15">
      <c r="A966" t="s">
        <v>4327</v>
      </c>
      <c r="L966" t="s">
        <v>3084</v>
      </c>
      <c r="AV966" t="s">
        <v>2777</v>
      </c>
      <c r="BH966" t="s">
        <v>3336</v>
      </c>
      <c r="CJ966" t="s">
        <v>2269</v>
      </c>
      <c r="CO966" t="s">
        <v>3085</v>
      </c>
      <c r="CP966" t="s">
        <v>3167</v>
      </c>
      <c r="CQ966" t="s">
        <v>3409</v>
      </c>
      <c r="CR966" t="s">
        <v>3410</v>
      </c>
      <c r="EL966" t="s">
        <v>3084</v>
      </c>
      <c r="EM966" t="s">
        <v>3354</v>
      </c>
      <c r="EN966" t="s">
        <v>3403</v>
      </c>
      <c r="GJ966" t="s">
        <v>2777</v>
      </c>
      <c r="IF966" t="s">
        <v>2779</v>
      </c>
      <c r="JM966" t="s">
        <v>3560</v>
      </c>
      <c r="JN966" t="s">
        <v>3560</v>
      </c>
      <c r="JO966" t="s">
        <v>3689</v>
      </c>
      <c r="JP966" t="s">
        <v>3689</v>
      </c>
      <c r="JQ966" t="s">
        <v>4202</v>
      </c>
      <c r="KS966" t="s">
        <v>2214</v>
      </c>
      <c r="KT966" t="s">
        <v>2671</v>
      </c>
      <c r="KW966" t="s">
        <v>3085</v>
      </c>
      <c r="KX966" t="s">
        <v>3167</v>
      </c>
      <c r="KY966" t="s">
        <v>3409</v>
      </c>
      <c r="KZ966" t="s">
        <v>3354</v>
      </c>
      <c r="MV966" t="s">
        <v>3350</v>
      </c>
      <c r="OF966" t="s">
        <v>3350</v>
      </c>
      <c r="QK966" t="s">
        <v>3167</v>
      </c>
      <c r="RI966" t="s">
        <v>2794</v>
      </c>
      <c r="RJ966" t="s">
        <v>3117</v>
      </c>
      <c r="RK966" t="s">
        <v>2965</v>
      </c>
      <c r="RL966" t="s">
        <v>2519</v>
      </c>
      <c r="RM966" t="s">
        <v>2985</v>
      </c>
      <c r="RU966" t="s">
        <v>2908</v>
      </c>
      <c r="RV966" t="s">
        <v>3022</v>
      </c>
      <c r="RW966" t="s">
        <v>3093</v>
      </c>
      <c r="RX966" t="s">
        <v>2896</v>
      </c>
      <c r="RY966" t="s">
        <v>3196</v>
      </c>
      <c r="SG966" t="s">
        <v>2479</v>
      </c>
      <c r="SH966" t="s">
        <v>2479</v>
      </c>
      <c r="SI966" t="s">
        <v>2479</v>
      </c>
      <c r="SJ966" t="s">
        <v>2479</v>
      </c>
      <c r="SK966" t="s">
        <v>2479</v>
      </c>
      <c r="SS966" t="s">
        <v>3117</v>
      </c>
      <c r="ST966" t="s">
        <v>2887</v>
      </c>
      <c r="SU966" t="s">
        <v>2938</v>
      </c>
      <c r="SV966" t="s">
        <v>2908</v>
      </c>
      <c r="SW966" t="s">
        <v>2827</v>
      </c>
      <c r="TE966" t="s">
        <v>2836</v>
      </c>
      <c r="TF966" t="s">
        <v>2907</v>
      </c>
      <c r="TG966" t="s">
        <v>2942</v>
      </c>
      <c r="TH966" t="s">
        <v>2942</v>
      </c>
      <c r="TI966" t="s">
        <v>2981</v>
      </c>
      <c r="TQ966" t="s">
        <v>2876</v>
      </c>
      <c r="TR966" t="s">
        <v>2817</v>
      </c>
      <c r="TS966" t="s">
        <v>2266</v>
      </c>
      <c r="TT966" t="s">
        <v>3042</v>
      </c>
      <c r="TU966" t="s">
        <v>2550</v>
      </c>
      <c r="AMD966" t="s">
        <v>2836</v>
      </c>
      <c r="AME966" t="s">
        <v>3095</v>
      </c>
      <c r="AMF966" t="s">
        <v>2986</v>
      </c>
      <c r="AMP966" t="s">
        <v>2656</v>
      </c>
      <c r="AMQ966" t="s">
        <v>2595</v>
      </c>
      <c r="AMR966" t="s">
        <v>2328</v>
      </c>
      <c r="ANB966" t="s">
        <v>2479</v>
      </c>
      <c r="ANC966" t="s">
        <v>2479</v>
      </c>
      <c r="AND966" t="s">
        <v>2479</v>
      </c>
      <c r="ANN966" t="s">
        <v>3155</v>
      </c>
      <c r="ANO966" t="s">
        <v>2980</v>
      </c>
      <c r="ANP966" t="s">
        <v>2891</v>
      </c>
      <c r="ANZ966" t="s">
        <v>3060</v>
      </c>
      <c r="AOA966" t="s">
        <v>2936</v>
      </c>
      <c r="AOB966" t="s">
        <v>3009</v>
      </c>
      <c r="AOL966" t="s">
        <v>3033</v>
      </c>
      <c r="AOM966" t="s">
        <v>2622</v>
      </c>
      <c r="AON966" t="s">
        <v>2623</v>
      </c>
      <c r="BER966" t="s">
        <v>2479</v>
      </c>
      <c r="BFD966" t="s">
        <v>2479</v>
      </c>
      <c r="BFP966" t="s">
        <v>2479</v>
      </c>
      <c r="BGZ966" t="s">
        <v>2479</v>
      </c>
      <c r="BIJ966" t="s">
        <v>2479</v>
      </c>
      <c r="BIZ966" t="s">
        <v>2462</v>
      </c>
      <c r="BJE966" t="s">
        <v>2861</v>
      </c>
      <c r="BJF966" t="s">
        <v>2450</v>
      </c>
      <c r="BJG966" t="s">
        <v>2640</v>
      </c>
      <c r="BJH966" t="s">
        <v>2892</v>
      </c>
      <c r="BJL966" t="s">
        <v>2900</v>
      </c>
      <c r="BJQ966" t="s">
        <v>2908</v>
      </c>
      <c r="BJR966" t="s">
        <v>3022</v>
      </c>
      <c r="BJS966" t="s">
        <v>3093</v>
      </c>
      <c r="BJT966" t="s">
        <v>2896</v>
      </c>
      <c r="BJX966" t="s">
        <v>3088</v>
      </c>
      <c r="BKC966" t="s">
        <v>2479</v>
      </c>
      <c r="BKD966" t="s">
        <v>2479</v>
      </c>
      <c r="BKE966" t="s">
        <v>2479</v>
      </c>
      <c r="BKF966" t="s">
        <v>2479</v>
      </c>
      <c r="BKJ966" t="s">
        <v>2864</v>
      </c>
      <c r="BKO966" t="s">
        <v>3117</v>
      </c>
      <c r="BKP966" t="s">
        <v>2887</v>
      </c>
      <c r="BKQ966" t="s">
        <v>2938</v>
      </c>
      <c r="BKR966" t="s">
        <v>2908</v>
      </c>
      <c r="BKV966" t="s">
        <v>2828</v>
      </c>
      <c r="BLA966" t="s">
        <v>3009</v>
      </c>
      <c r="BLB966" t="s">
        <v>2887</v>
      </c>
      <c r="BLC966" t="s">
        <v>2992</v>
      </c>
      <c r="BLD966" t="s">
        <v>2932</v>
      </c>
      <c r="BLH966" t="s">
        <v>2153</v>
      </c>
      <c r="BLM966" t="s">
        <v>2876</v>
      </c>
      <c r="BLN966" t="s">
        <v>2817</v>
      </c>
      <c r="BLO966" t="s">
        <v>2266</v>
      </c>
      <c r="BLP966" t="s">
        <v>3042</v>
      </c>
      <c r="BLU966" t="s">
        <v>3016</v>
      </c>
      <c r="BLV966" t="s">
        <v>2941</v>
      </c>
      <c r="BLY966" t="s">
        <v>2794</v>
      </c>
      <c r="BLZ966" t="s">
        <v>3117</v>
      </c>
      <c r="BMA966" t="s">
        <v>2965</v>
      </c>
      <c r="BMB966" t="s">
        <v>2519</v>
      </c>
      <c r="BMG966" t="s">
        <v>2719</v>
      </c>
      <c r="BMH966" t="s">
        <v>3179</v>
      </c>
      <c r="BMK966" t="s">
        <v>2908</v>
      </c>
      <c r="BML966" t="s">
        <v>3022</v>
      </c>
      <c r="BMM966" t="s">
        <v>3093</v>
      </c>
      <c r="BMN966" t="s">
        <v>2896</v>
      </c>
      <c r="BMS966" t="s">
        <v>3117</v>
      </c>
      <c r="BMT966" t="s">
        <v>2908</v>
      </c>
      <c r="BMW966" t="s">
        <v>2479</v>
      </c>
      <c r="BMX966" t="s">
        <v>2479</v>
      </c>
      <c r="BMY966" t="s">
        <v>2479</v>
      </c>
      <c r="BMZ966" t="s">
        <v>2479</v>
      </c>
      <c r="BNE966" t="s">
        <v>2899</v>
      </c>
      <c r="BNF966" t="s">
        <v>3009</v>
      </c>
      <c r="BNI966" t="s">
        <v>2932</v>
      </c>
      <c r="BNJ966" t="s">
        <v>2887</v>
      </c>
      <c r="BNK966" t="s">
        <v>2938</v>
      </c>
      <c r="BNL966" t="s">
        <v>2716</v>
      </c>
      <c r="BNQ966" t="s">
        <v>2892</v>
      </c>
      <c r="BNR966" t="s">
        <v>2911</v>
      </c>
      <c r="BNU966" t="s">
        <v>2836</v>
      </c>
      <c r="BNV966" t="s">
        <v>2907</v>
      </c>
      <c r="BNW966" t="s">
        <v>2942</v>
      </c>
      <c r="BNX966" t="s">
        <v>2942</v>
      </c>
      <c r="BOC966" t="s">
        <v>2152</v>
      </c>
      <c r="BOD966" t="s">
        <v>2146</v>
      </c>
      <c r="BOG966" t="s">
        <v>2876</v>
      </c>
      <c r="BOH966" t="s">
        <v>2817</v>
      </c>
      <c r="BOI966" t="s">
        <v>2266</v>
      </c>
      <c r="BOJ966" t="s">
        <v>3042</v>
      </c>
      <c r="BOV966" t="s">
        <v>2479</v>
      </c>
      <c r="BRP966" t="s">
        <v>2479</v>
      </c>
      <c r="BUS966" t="s">
        <v>2989</v>
      </c>
      <c r="BVE966" t="s">
        <v>2908</v>
      </c>
      <c r="BVQ966" t="s">
        <v>2479</v>
      </c>
      <c r="BWC966" t="s">
        <v>3117</v>
      </c>
      <c r="BWO966" t="s">
        <v>2887</v>
      </c>
      <c r="BXA966" t="s">
        <v>2876</v>
      </c>
    </row>
    <row r="967" spans="1:1020 1030:2052" x14ac:dyDescent="0.15">
      <c r="A967" t="s">
        <v>4328</v>
      </c>
      <c r="AI967" t="s">
        <v>3084</v>
      </c>
      <c r="BH967" t="s">
        <v>3084</v>
      </c>
      <c r="CF967" t="s">
        <v>3295</v>
      </c>
      <c r="DD967" t="s">
        <v>3689</v>
      </c>
      <c r="DE967" t="s">
        <v>3689</v>
      </c>
      <c r="EN967" t="s">
        <v>3544</v>
      </c>
      <c r="EY967" t="s">
        <v>3336</v>
      </c>
      <c r="EZ967" t="s">
        <v>3544</v>
      </c>
      <c r="FK967" t="s">
        <v>3544</v>
      </c>
      <c r="FL967" t="s">
        <v>3582</v>
      </c>
      <c r="GJ967" t="s">
        <v>3111</v>
      </c>
      <c r="HH967" t="s">
        <v>3084</v>
      </c>
      <c r="HT967" t="s">
        <v>3336</v>
      </c>
      <c r="JL967" t="s">
        <v>3582</v>
      </c>
      <c r="JM967" t="s">
        <v>3689</v>
      </c>
      <c r="JP967" t="s">
        <v>3689</v>
      </c>
      <c r="JQ967" t="s">
        <v>4202</v>
      </c>
      <c r="KN967" t="s">
        <v>3544</v>
      </c>
      <c r="MU967" t="s">
        <v>3111</v>
      </c>
      <c r="MV967" t="s">
        <v>3560</v>
      </c>
      <c r="OE967" t="s">
        <v>3544</v>
      </c>
      <c r="OF967" t="s">
        <v>3560</v>
      </c>
      <c r="PD967" t="s">
        <v>3560</v>
      </c>
      <c r="PP967" t="s">
        <v>3350</v>
      </c>
      <c r="RH967" t="s">
        <v>3020</v>
      </c>
      <c r="RI967" t="s">
        <v>3079</v>
      </c>
      <c r="RL967" t="s">
        <v>3092</v>
      </c>
      <c r="RM967" t="s">
        <v>3005</v>
      </c>
      <c r="RT967" t="s">
        <v>4258</v>
      </c>
      <c r="RU967" t="s">
        <v>4116</v>
      </c>
      <c r="RX967" t="s">
        <v>3053</v>
      </c>
      <c r="RY967" t="s">
        <v>3056</v>
      </c>
      <c r="SF967" t="s">
        <v>2479</v>
      </c>
      <c r="SG967" t="s">
        <v>2479</v>
      </c>
      <c r="SJ967" t="s">
        <v>2479</v>
      </c>
      <c r="SK967" t="s">
        <v>2479</v>
      </c>
      <c r="SR967" t="s">
        <v>2640</v>
      </c>
      <c r="SS967" t="s">
        <v>2956</v>
      </c>
      <c r="SV967" t="s">
        <v>2457</v>
      </c>
      <c r="SW967" t="s">
        <v>2935</v>
      </c>
      <c r="TD967" t="s">
        <v>3088</v>
      </c>
      <c r="TE967" t="s">
        <v>2898</v>
      </c>
      <c r="TH967" t="s">
        <v>3061</v>
      </c>
      <c r="TI967" t="s">
        <v>2955</v>
      </c>
      <c r="TP967" t="s">
        <v>2990</v>
      </c>
      <c r="TQ967" t="s">
        <v>2608</v>
      </c>
      <c r="TT967" t="s">
        <v>2707</v>
      </c>
      <c r="TU967" t="s">
        <v>2806</v>
      </c>
      <c r="ABD967" t="s">
        <v>3043</v>
      </c>
      <c r="ABP967" t="s">
        <v>3068</v>
      </c>
      <c r="ACB967" t="s">
        <v>2479</v>
      </c>
      <c r="ACN967" t="s">
        <v>2933</v>
      </c>
      <c r="ACZ967" t="s">
        <v>3061</v>
      </c>
      <c r="ADL967" t="s">
        <v>2855</v>
      </c>
      <c r="AGR967" t="s">
        <v>3067</v>
      </c>
      <c r="AGS967" t="s">
        <v>2514</v>
      </c>
      <c r="AHD967" t="s">
        <v>2999</v>
      </c>
      <c r="AHE967" t="s">
        <v>3068</v>
      </c>
      <c r="AHP967" t="s">
        <v>2479</v>
      </c>
      <c r="AHQ967" t="s">
        <v>2479</v>
      </c>
      <c r="AIB967" t="s">
        <v>2862</v>
      </c>
      <c r="AIC967" t="s">
        <v>2640</v>
      </c>
      <c r="AIN967" t="s">
        <v>2967</v>
      </c>
      <c r="AIO967" t="s">
        <v>2958</v>
      </c>
      <c r="AIZ967" t="s">
        <v>2872</v>
      </c>
      <c r="AJA967" t="s">
        <v>2768</v>
      </c>
      <c r="AMF967" t="s">
        <v>3020</v>
      </c>
      <c r="AMR967" t="s">
        <v>2634</v>
      </c>
      <c r="AND967" t="s">
        <v>2479</v>
      </c>
      <c r="ANP967" t="s">
        <v>2135</v>
      </c>
      <c r="AOB967" t="s">
        <v>2978</v>
      </c>
      <c r="AON967" t="s">
        <v>2847</v>
      </c>
      <c r="AOZ967" t="s">
        <v>3036</v>
      </c>
      <c r="APL967" t="s">
        <v>2896</v>
      </c>
      <c r="APX967" t="s">
        <v>2479</v>
      </c>
      <c r="AQJ967" t="s">
        <v>2892</v>
      </c>
      <c r="AQV967" t="s">
        <v>2454</v>
      </c>
      <c r="ARH967" t="s">
        <v>2599</v>
      </c>
      <c r="BEQ967" t="s">
        <v>2479</v>
      </c>
      <c r="BER967" t="s">
        <v>2479</v>
      </c>
      <c r="BGM967" t="s">
        <v>2479</v>
      </c>
      <c r="BGZ967" t="s">
        <v>2479</v>
      </c>
      <c r="BHL967" t="s">
        <v>2479</v>
      </c>
      <c r="BHX967" t="s">
        <v>2479</v>
      </c>
      <c r="BII967" t="s">
        <v>2479</v>
      </c>
      <c r="BIJ967" t="s">
        <v>2479</v>
      </c>
      <c r="BOV967" t="s">
        <v>2479</v>
      </c>
      <c r="BPH967" t="s">
        <v>2479</v>
      </c>
      <c r="BPS967" t="s">
        <v>2479</v>
      </c>
      <c r="BPT967" t="s">
        <v>2479</v>
      </c>
      <c r="BQE967" t="s">
        <v>2479</v>
      </c>
      <c r="BQF967" t="s">
        <v>2479</v>
      </c>
      <c r="BSB967" t="s">
        <v>2479</v>
      </c>
    </row>
    <row r="968" spans="1:1020 1030:2052" x14ac:dyDescent="0.15">
      <c r="A968" t="s">
        <v>4329</v>
      </c>
      <c r="IS968" t="s">
        <v>3544</v>
      </c>
      <c r="JQ968" t="s">
        <v>4202</v>
      </c>
      <c r="RM968" t="s">
        <v>2927</v>
      </c>
      <c r="RY968" t="s">
        <v>2961</v>
      </c>
      <c r="SK968" t="s">
        <v>2479</v>
      </c>
      <c r="SW968" t="s">
        <v>2940</v>
      </c>
      <c r="TI968" t="s">
        <v>2425</v>
      </c>
      <c r="TU968" t="s">
        <v>2810</v>
      </c>
      <c r="YK968" t="s">
        <v>2713</v>
      </c>
      <c r="YW968" t="s">
        <v>2926</v>
      </c>
      <c r="ZI968" t="s">
        <v>2479</v>
      </c>
      <c r="ZU968" t="s">
        <v>2899</v>
      </c>
      <c r="AAG968" t="s">
        <v>2795</v>
      </c>
      <c r="AAS968" t="s">
        <v>2395</v>
      </c>
    </row>
    <row r="969" spans="1:1020 1030:2052" x14ac:dyDescent="0.15">
      <c r="A969" t="s">
        <v>4330</v>
      </c>
      <c r="BR969" t="s">
        <v>3544</v>
      </c>
      <c r="BS969" t="s">
        <v>3544</v>
      </c>
      <c r="BT969" t="s">
        <v>3544</v>
      </c>
      <c r="DB969" t="s">
        <v>3582</v>
      </c>
      <c r="DC969" t="s">
        <v>3582</v>
      </c>
      <c r="DD969" t="s">
        <v>3689</v>
      </c>
      <c r="DE969" t="s">
        <v>3689</v>
      </c>
      <c r="DZ969" t="s">
        <v>3544</v>
      </c>
      <c r="EA969" t="s">
        <v>3544</v>
      </c>
      <c r="EB969" t="s">
        <v>3582</v>
      </c>
      <c r="EC969" t="s">
        <v>3582</v>
      </c>
      <c r="IP969" t="s">
        <v>3544</v>
      </c>
      <c r="IQ969" t="s">
        <v>3403</v>
      </c>
      <c r="IR969" t="s">
        <v>3544</v>
      </c>
      <c r="IS969" t="s">
        <v>3544</v>
      </c>
      <c r="JN969" t="s">
        <v>3689</v>
      </c>
      <c r="JO969" t="s">
        <v>3689</v>
      </c>
      <c r="JP969" t="s">
        <v>3689</v>
      </c>
      <c r="JQ969" t="s">
        <v>4202</v>
      </c>
      <c r="KX969" t="s">
        <v>3754</v>
      </c>
      <c r="KY969" t="s">
        <v>3410</v>
      </c>
      <c r="KZ969" t="s">
        <v>3354</v>
      </c>
      <c r="PD969" t="s">
        <v>3689</v>
      </c>
      <c r="RJ969" t="s">
        <v>2860</v>
      </c>
      <c r="RK969" t="s">
        <v>3092</v>
      </c>
      <c r="RL969" t="s">
        <v>3005</v>
      </c>
      <c r="RM969" t="s">
        <v>2989</v>
      </c>
      <c r="RV969" t="s">
        <v>3614</v>
      </c>
      <c r="RW969" t="s">
        <v>2863</v>
      </c>
      <c r="RX969" t="s">
        <v>2933</v>
      </c>
      <c r="RY969" t="s">
        <v>2443</v>
      </c>
      <c r="SH969" t="s">
        <v>2479</v>
      </c>
      <c r="SI969" t="s">
        <v>2479</v>
      </c>
      <c r="SJ969" t="s">
        <v>2479</v>
      </c>
      <c r="SK969" t="s">
        <v>2479</v>
      </c>
      <c r="ST969" t="s">
        <v>2913</v>
      </c>
      <c r="SU969" t="s">
        <v>3082</v>
      </c>
      <c r="SV969" t="s">
        <v>2908</v>
      </c>
      <c r="SW969" t="s">
        <v>2780</v>
      </c>
      <c r="TF969" t="s">
        <v>2992</v>
      </c>
      <c r="TG969" t="s">
        <v>2896</v>
      </c>
      <c r="TH969" t="s">
        <v>2901</v>
      </c>
      <c r="TI969" t="s">
        <v>2452</v>
      </c>
      <c r="TR969" t="s">
        <v>2810</v>
      </c>
      <c r="TS969" t="s">
        <v>2265</v>
      </c>
      <c r="TT969" t="s">
        <v>2609</v>
      </c>
      <c r="TU969" t="s">
        <v>2771</v>
      </c>
      <c r="YH969" t="s">
        <v>3045</v>
      </c>
      <c r="YI969" t="s">
        <v>3087</v>
      </c>
      <c r="YJ969" t="s">
        <v>3155</v>
      </c>
      <c r="YK969" t="s">
        <v>3007</v>
      </c>
      <c r="YT969" t="s">
        <v>2893</v>
      </c>
      <c r="YU969" t="s">
        <v>2643</v>
      </c>
      <c r="YV969" t="s">
        <v>2602</v>
      </c>
      <c r="YW969" t="s">
        <v>2723</v>
      </c>
      <c r="ZF969" t="s">
        <v>2479</v>
      </c>
      <c r="ZG969" t="s">
        <v>2479</v>
      </c>
      <c r="ZH969" t="s">
        <v>2479</v>
      </c>
      <c r="ZI969" t="s">
        <v>2479</v>
      </c>
      <c r="ZR969" t="s">
        <v>3244</v>
      </c>
      <c r="ZS969" t="s">
        <v>3038</v>
      </c>
      <c r="ZT969" t="s">
        <v>2903</v>
      </c>
      <c r="ZU969" t="s">
        <v>2610</v>
      </c>
      <c r="AAD969" t="s">
        <v>2519</v>
      </c>
      <c r="AAE969" t="s">
        <v>2949</v>
      </c>
      <c r="AAF969" t="s">
        <v>2721</v>
      </c>
      <c r="AAG969" t="s">
        <v>2969</v>
      </c>
      <c r="AAP969" t="s">
        <v>2818</v>
      </c>
      <c r="AAQ969" t="s">
        <v>2818</v>
      </c>
      <c r="AAR969" t="s">
        <v>2554</v>
      </c>
      <c r="AAS969" t="s">
        <v>2818</v>
      </c>
      <c r="ABD969" t="s">
        <v>2513</v>
      </c>
      <c r="ABP969" t="s">
        <v>3080</v>
      </c>
      <c r="ACB969" t="s">
        <v>2479</v>
      </c>
      <c r="ACN969" t="s">
        <v>2806</v>
      </c>
      <c r="ACZ969" t="s">
        <v>2911</v>
      </c>
      <c r="ADL969" t="s">
        <v>2621</v>
      </c>
      <c r="ADV969" t="s">
        <v>2126</v>
      </c>
      <c r="ADW969" t="s">
        <v>2126</v>
      </c>
      <c r="ADX969" t="s">
        <v>3140</v>
      </c>
      <c r="ADY969" t="s">
        <v>2633</v>
      </c>
      <c r="AEH969" t="s">
        <v>4023</v>
      </c>
      <c r="AEI969" t="s">
        <v>4091</v>
      </c>
      <c r="AEJ969" t="s">
        <v>3837</v>
      </c>
      <c r="AEK969" t="s">
        <v>3020</v>
      </c>
      <c r="AET969" t="s">
        <v>2479</v>
      </c>
      <c r="AEU969" t="s">
        <v>2479</v>
      </c>
      <c r="AEV969" t="s">
        <v>2479</v>
      </c>
      <c r="AEW969" t="s">
        <v>2479</v>
      </c>
      <c r="AFF969" t="s">
        <v>3016</v>
      </c>
      <c r="AFG969" t="s">
        <v>2867</v>
      </c>
      <c r="AFH969" t="s">
        <v>2954</v>
      </c>
      <c r="AFI969" t="s">
        <v>2902</v>
      </c>
      <c r="AFR969" t="s">
        <v>2966</v>
      </c>
      <c r="AFS969" t="s">
        <v>3057</v>
      </c>
      <c r="AFT969" t="s">
        <v>2980</v>
      </c>
      <c r="AFU969" t="s">
        <v>2980</v>
      </c>
      <c r="AGD969" t="s">
        <v>2621</v>
      </c>
      <c r="AGE969" t="s">
        <v>2904</v>
      </c>
      <c r="AGF969" t="s">
        <v>2516</v>
      </c>
      <c r="AGG969" t="s">
        <v>3150</v>
      </c>
      <c r="AGP969" t="s">
        <v>3142</v>
      </c>
      <c r="AGQ969" t="s">
        <v>3172</v>
      </c>
      <c r="AGR969" t="s">
        <v>2128</v>
      </c>
      <c r="AGS969" t="s">
        <v>2513</v>
      </c>
      <c r="AHB969" t="s">
        <v>3548</v>
      </c>
      <c r="AHC969" t="s">
        <v>2925</v>
      </c>
      <c r="AHD969" t="s">
        <v>3056</v>
      </c>
      <c r="AHE969" t="s">
        <v>2896</v>
      </c>
      <c r="AHN969" t="s">
        <v>2479</v>
      </c>
      <c r="AHO969" t="s">
        <v>2479</v>
      </c>
      <c r="AHP969" t="s">
        <v>2479</v>
      </c>
      <c r="AHQ969" t="s">
        <v>2479</v>
      </c>
      <c r="AHZ969" t="s">
        <v>3245</v>
      </c>
      <c r="AIA969" t="s">
        <v>2667</v>
      </c>
      <c r="AIB969" t="s">
        <v>2675</v>
      </c>
      <c r="AIC969" t="s">
        <v>2816</v>
      </c>
      <c r="AIL969" t="s">
        <v>2966</v>
      </c>
      <c r="AIM969" t="s">
        <v>3046</v>
      </c>
      <c r="AIN969" t="s">
        <v>2980</v>
      </c>
      <c r="AIO969" t="s">
        <v>2520</v>
      </c>
      <c r="AIX969" t="s">
        <v>3031</v>
      </c>
      <c r="AIY969" t="s">
        <v>3039</v>
      </c>
      <c r="AIZ969" t="s">
        <v>2762</v>
      </c>
      <c r="AJA969" t="s">
        <v>2813</v>
      </c>
      <c r="AJJ969" t="s">
        <v>2633</v>
      </c>
      <c r="AJK969" t="s">
        <v>3113</v>
      </c>
      <c r="AJL969" t="s">
        <v>2634</v>
      </c>
      <c r="AJV969" t="s">
        <v>2989</v>
      </c>
      <c r="AJW969" t="s">
        <v>2799</v>
      </c>
      <c r="AJX969" t="s">
        <v>3009</v>
      </c>
      <c r="AKH969" t="s">
        <v>2479</v>
      </c>
      <c r="AKI969" t="s">
        <v>2479</v>
      </c>
      <c r="AKJ969" t="s">
        <v>2479</v>
      </c>
      <c r="AKT969" t="s">
        <v>2799</v>
      </c>
      <c r="AKU969" t="s">
        <v>2721</v>
      </c>
      <c r="AKV969" t="s">
        <v>3015</v>
      </c>
      <c r="ALF969" t="s">
        <v>2956</v>
      </c>
      <c r="ALG969" t="s">
        <v>2891</v>
      </c>
      <c r="ALH969" t="s">
        <v>2949</v>
      </c>
      <c r="ALR969" t="s">
        <v>2550</v>
      </c>
      <c r="ALS969" t="s">
        <v>2550</v>
      </c>
      <c r="ALT969" t="s">
        <v>2411</v>
      </c>
      <c r="BLZ969" t="s">
        <v>2860</v>
      </c>
      <c r="BMA969" t="s">
        <v>3092</v>
      </c>
      <c r="BMB969" t="s">
        <v>3005</v>
      </c>
      <c r="BML969" t="s">
        <v>3614</v>
      </c>
      <c r="BMM969" t="s">
        <v>2863</v>
      </c>
      <c r="BMN969" t="s">
        <v>2933</v>
      </c>
      <c r="BMX969" t="s">
        <v>2479</v>
      </c>
      <c r="BMY969" t="s">
        <v>2479</v>
      </c>
      <c r="BMZ969" t="s">
        <v>2479</v>
      </c>
      <c r="BNJ969" t="s">
        <v>2913</v>
      </c>
      <c r="BNK969" t="s">
        <v>3060</v>
      </c>
      <c r="BNL969" t="s">
        <v>2908</v>
      </c>
      <c r="BNV969" t="s">
        <v>2992</v>
      </c>
      <c r="BNW969" t="s">
        <v>2896</v>
      </c>
      <c r="BNX969" t="s">
        <v>2901</v>
      </c>
      <c r="BOH969" t="s">
        <v>2810</v>
      </c>
      <c r="BOI969" t="s">
        <v>2265</v>
      </c>
      <c r="BOJ969" t="s">
        <v>2609</v>
      </c>
    </row>
    <row r="970" spans="1:1020 1030:2052" x14ac:dyDescent="0.15">
      <c r="A970" t="s">
        <v>4331</v>
      </c>
      <c r="J970">
        <f>100</f>
        <v>100</v>
      </c>
      <c r="K970" t="s">
        <v>2779</v>
      </c>
      <c r="AH970" t="s">
        <v>2779</v>
      </c>
      <c r="AI970" t="s">
        <v>3084</v>
      </c>
      <c r="AT970" t="s">
        <v>2777</v>
      </c>
      <c r="AU970" t="s">
        <v>3084</v>
      </c>
      <c r="BT970" t="s">
        <v>3544</v>
      </c>
      <c r="EX970" t="s">
        <v>3138</v>
      </c>
      <c r="FJ970" t="s">
        <v>3295</v>
      </c>
      <c r="FK970" t="s">
        <v>3084</v>
      </c>
      <c r="GH970" t="s">
        <v>2777</v>
      </c>
      <c r="GI970" t="s">
        <v>2779</v>
      </c>
      <c r="HR970" t="s">
        <v>2268</v>
      </c>
      <c r="HS970" t="s">
        <v>2779</v>
      </c>
      <c r="JO970" t="s">
        <v>3689</v>
      </c>
      <c r="JP970" t="s">
        <v>3689</v>
      </c>
      <c r="JQ970" t="s">
        <v>4202</v>
      </c>
      <c r="JW970" t="s">
        <v>3766</v>
      </c>
      <c r="JX970" t="s">
        <v>3121</v>
      </c>
      <c r="JY970" t="s">
        <v>3120</v>
      </c>
      <c r="JZ970" t="s">
        <v>3121</v>
      </c>
      <c r="KA970">
        <f>78</f>
        <v>78</v>
      </c>
      <c r="KB970" t="s">
        <v>2671</v>
      </c>
      <c r="KL970" t="s">
        <v>3295</v>
      </c>
      <c r="KM970" t="s">
        <v>3336</v>
      </c>
      <c r="KY970" t="s">
        <v>3354</v>
      </c>
      <c r="KZ970" t="s">
        <v>3354</v>
      </c>
      <c r="LJ970" t="s">
        <v>3138</v>
      </c>
      <c r="LK970" t="s">
        <v>3084</v>
      </c>
      <c r="MT970">
        <f>50</f>
        <v>50</v>
      </c>
      <c r="MU970" t="s">
        <v>3084</v>
      </c>
      <c r="OD970" t="s">
        <v>2777</v>
      </c>
      <c r="OE970" t="s">
        <v>3111</v>
      </c>
      <c r="PZ970" t="s">
        <v>2777</v>
      </c>
      <c r="QA970" t="s">
        <v>2779</v>
      </c>
      <c r="RK970" t="s">
        <v>3018</v>
      </c>
      <c r="RL970" t="s">
        <v>3053</v>
      </c>
      <c r="RM970" t="s">
        <v>3095</v>
      </c>
      <c r="RW970" t="s">
        <v>3036</v>
      </c>
      <c r="RX970" t="s">
        <v>3170</v>
      </c>
      <c r="RY970" t="s">
        <v>2941</v>
      </c>
      <c r="SI970" t="s">
        <v>2479</v>
      </c>
      <c r="SJ970" t="s">
        <v>2479</v>
      </c>
      <c r="SK970" t="s">
        <v>2479</v>
      </c>
      <c r="SU970" t="s">
        <v>2724</v>
      </c>
      <c r="SV970" t="s">
        <v>2488</v>
      </c>
      <c r="SW970" t="s">
        <v>2915</v>
      </c>
      <c r="TG970" t="s">
        <v>2838</v>
      </c>
      <c r="TH970" t="s">
        <v>2838</v>
      </c>
      <c r="TI970" t="s">
        <v>2797</v>
      </c>
      <c r="TS970" t="s">
        <v>2763</v>
      </c>
      <c r="TT970" t="s">
        <v>2847</v>
      </c>
      <c r="TU970" t="s">
        <v>2812</v>
      </c>
      <c r="AJL970" t="s">
        <v>3014</v>
      </c>
      <c r="AJX970" t="s">
        <v>2792</v>
      </c>
      <c r="AKJ970" t="s">
        <v>2479</v>
      </c>
      <c r="AKV970" t="s">
        <v>2742</v>
      </c>
      <c r="ALH970" t="s">
        <v>3078</v>
      </c>
      <c r="ALT970" t="s">
        <v>2618</v>
      </c>
      <c r="BEP970" t="s">
        <v>2421</v>
      </c>
      <c r="BEQ970" t="s">
        <v>2479</v>
      </c>
      <c r="BFB970" t="s">
        <v>2822</v>
      </c>
      <c r="BFC970" t="s">
        <v>2479</v>
      </c>
      <c r="BFN970" t="s">
        <v>2479</v>
      </c>
      <c r="BFO970" t="s">
        <v>2479</v>
      </c>
      <c r="BFZ970" t="s">
        <v>2479</v>
      </c>
      <c r="BGA970" t="s">
        <v>2479</v>
      </c>
      <c r="BGL970" t="s">
        <v>2479</v>
      </c>
      <c r="BGM970" t="s">
        <v>2479</v>
      </c>
      <c r="BHV970" t="s">
        <v>2479</v>
      </c>
      <c r="BHW970" t="s">
        <v>2479</v>
      </c>
      <c r="BIH970" t="s">
        <v>2479</v>
      </c>
      <c r="BII970" t="s">
        <v>2479</v>
      </c>
      <c r="BIT970" t="s">
        <v>2479</v>
      </c>
      <c r="BIU970" t="s">
        <v>2479</v>
      </c>
      <c r="BMA970" t="s">
        <v>3018</v>
      </c>
      <c r="BMB970" t="s">
        <v>3053</v>
      </c>
      <c r="BMM970" t="s">
        <v>3036</v>
      </c>
      <c r="BMN970" t="s">
        <v>3170</v>
      </c>
      <c r="BMY970" t="s">
        <v>2479</v>
      </c>
      <c r="BMZ970" t="s">
        <v>2479</v>
      </c>
      <c r="BNK970" t="s">
        <v>2682</v>
      </c>
      <c r="BNL970" t="s">
        <v>2497</v>
      </c>
      <c r="BNW970" t="s">
        <v>2838</v>
      </c>
      <c r="BNX970" t="s">
        <v>2838</v>
      </c>
      <c r="BOI970" t="s">
        <v>2763</v>
      </c>
      <c r="BOJ970" t="s">
        <v>2847</v>
      </c>
      <c r="BOT970" t="s">
        <v>2479</v>
      </c>
      <c r="BOU970" t="s">
        <v>2479</v>
      </c>
      <c r="BPF970" t="s">
        <v>2616</v>
      </c>
      <c r="BPG970" t="s">
        <v>2479</v>
      </c>
      <c r="BPR970" t="s">
        <v>2479</v>
      </c>
      <c r="BQD970" t="s">
        <v>2479</v>
      </c>
      <c r="BQE970" t="s">
        <v>2479</v>
      </c>
      <c r="BXK970" t="s">
        <v>2906</v>
      </c>
      <c r="BXL970" t="s">
        <v>3074</v>
      </c>
      <c r="BXM970" t="s">
        <v>2685</v>
      </c>
      <c r="BXN970" t="s">
        <v>2284</v>
      </c>
      <c r="BXO970" t="s">
        <v>2409</v>
      </c>
      <c r="BXP970" t="s">
        <v>2972</v>
      </c>
      <c r="BXW970" t="s">
        <v>2601</v>
      </c>
      <c r="BXX970" t="s">
        <v>2433</v>
      </c>
      <c r="BXY970" t="s">
        <v>2819</v>
      </c>
      <c r="BXZ970" t="s">
        <v>2596</v>
      </c>
      <c r="BYA970" t="s">
        <v>2586</v>
      </c>
      <c r="BYB970" t="s">
        <v>2857</v>
      </c>
      <c r="BYI970" t="s">
        <v>2479</v>
      </c>
      <c r="BYJ970" t="s">
        <v>2479</v>
      </c>
      <c r="BYK970" t="s">
        <v>2479</v>
      </c>
      <c r="BYL970" t="s">
        <v>2479</v>
      </c>
      <c r="BYM970" t="s">
        <v>2744</v>
      </c>
      <c r="BYN970" t="s">
        <v>2382</v>
      </c>
      <c r="BYU970" t="s">
        <v>2607</v>
      </c>
      <c r="BYV970" t="s">
        <v>2574</v>
      </c>
      <c r="BYW970" t="s">
        <v>2539</v>
      </c>
      <c r="BYX970" t="s">
        <v>2233</v>
      </c>
      <c r="BYY970" t="s">
        <v>2287</v>
      </c>
      <c r="BYZ970" t="s">
        <v>2663</v>
      </c>
      <c r="BZG970" t="s">
        <v>3081</v>
      </c>
      <c r="BZH970" t="s">
        <v>2610</v>
      </c>
      <c r="BZI970" t="s">
        <v>2708</v>
      </c>
      <c r="BZJ970" t="s">
        <v>2531</v>
      </c>
      <c r="BZK970" t="s">
        <v>2450</v>
      </c>
      <c r="BZL970" t="s">
        <v>2813</v>
      </c>
      <c r="BZS970" t="s">
        <v>2947</v>
      </c>
      <c r="BZT970" t="s">
        <v>2724</v>
      </c>
      <c r="BZU970" t="s">
        <v>2680</v>
      </c>
      <c r="BZV970" t="s">
        <v>2500</v>
      </c>
      <c r="BZW970" t="s">
        <v>2393</v>
      </c>
      <c r="BZX970" t="s">
        <v>2614</v>
      </c>
    </row>
    <row r="971" spans="1:1020 1030:2052" x14ac:dyDescent="0.15">
      <c r="A971" t="s">
        <v>4332</v>
      </c>
      <c r="J971" t="s">
        <v>3138</v>
      </c>
      <c r="K971" t="s">
        <v>2779</v>
      </c>
      <c r="L971" t="s">
        <v>2921</v>
      </c>
      <c r="AH971" t="s">
        <v>3295</v>
      </c>
      <c r="AI971" t="s">
        <v>3336</v>
      </c>
      <c r="AJ971" t="s">
        <v>3111</v>
      </c>
      <c r="AT971" t="s">
        <v>3138</v>
      </c>
      <c r="AU971" t="s">
        <v>3336</v>
      </c>
      <c r="AV971" t="s">
        <v>3111</v>
      </c>
      <c r="BG971" t="s">
        <v>2777</v>
      </c>
      <c r="BH971">
        <f>97</f>
        <v>97</v>
      </c>
      <c r="CE971" t="s">
        <v>2777</v>
      </c>
      <c r="CF971" t="s">
        <v>2403</v>
      </c>
      <c r="EX971" t="s">
        <v>2810</v>
      </c>
      <c r="EY971" t="s">
        <v>2779</v>
      </c>
      <c r="EZ971" t="s">
        <v>2777</v>
      </c>
      <c r="FJ971" t="s">
        <v>2318</v>
      </c>
      <c r="FK971" t="s">
        <v>2777</v>
      </c>
      <c r="FL971" t="s">
        <v>3084</v>
      </c>
      <c r="GH971" t="s">
        <v>2777</v>
      </c>
      <c r="GI971" t="s">
        <v>3084</v>
      </c>
      <c r="GJ971" t="s">
        <v>3084</v>
      </c>
      <c r="HG971" t="s">
        <v>2779</v>
      </c>
      <c r="HH971" t="s">
        <v>2777</v>
      </c>
      <c r="HR971" t="s">
        <v>2777</v>
      </c>
      <c r="HS971" t="s">
        <v>2777</v>
      </c>
      <c r="HT971" t="s">
        <v>2779</v>
      </c>
      <c r="IE971" t="s">
        <v>2777</v>
      </c>
      <c r="IF971" t="s">
        <v>2777</v>
      </c>
      <c r="IS971" t="s">
        <v>3544</v>
      </c>
      <c r="JQ971" t="s">
        <v>4202</v>
      </c>
      <c r="JW971" t="s">
        <v>4220</v>
      </c>
      <c r="JX971" t="s">
        <v>4221</v>
      </c>
      <c r="JY971" t="s">
        <v>4222</v>
      </c>
      <c r="JZ971" t="s">
        <v>4222</v>
      </c>
      <c r="KA971" t="s">
        <v>3065</v>
      </c>
      <c r="KB971" t="s">
        <v>3110</v>
      </c>
      <c r="KL971" t="s">
        <v>2779</v>
      </c>
      <c r="KM971" t="s">
        <v>2779</v>
      </c>
      <c r="KN971" t="s">
        <v>2777</v>
      </c>
      <c r="LJ971" t="s">
        <v>3138</v>
      </c>
      <c r="LK971" t="s">
        <v>2777</v>
      </c>
      <c r="LL971" t="s">
        <v>2777</v>
      </c>
      <c r="MT971" t="s">
        <v>2777</v>
      </c>
      <c r="MU971" t="s">
        <v>3111</v>
      </c>
      <c r="MV971" t="s">
        <v>3111</v>
      </c>
      <c r="NS971" t="s">
        <v>2777</v>
      </c>
      <c r="NT971" t="s">
        <v>2777</v>
      </c>
      <c r="OD971" t="s">
        <v>2777</v>
      </c>
      <c r="OE971" t="s">
        <v>3084</v>
      </c>
      <c r="OF971" t="s">
        <v>2779</v>
      </c>
      <c r="OQ971" t="s">
        <v>2779</v>
      </c>
      <c r="OR971" t="s">
        <v>2777</v>
      </c>
      <c r="PZ971" t="s">
        <v>2777</v>
      </c>
      <c r="QA971" t="s">
        <v>2777</v>
      </c>
      <c r="QB971" t="s">
        <v>2777</v>
      </c>
      <c r="RM971" t="s">
        <v>3006</v>
      </c>
      <c r="RY971" t="s">
        <v>2999</v>
      </c>
      <c r="SK971" t="s">
        <v>2479</v>
      </c>
      <c r="SW971" t="s">
        <v>2955</v>
      </c>
      <c r="TI971" t="s">
        <v>2865</v>
      </c>
      <c r="TU971" t="s">
        <v>2623</v>
      </c>
      <c r="YK971" t="s">
        <v>3019</v>
      </c>
      <c r="YW971" t="s">
        <v>2675</v>
      </c>
      <c r="ZI971" t="s">
        <v>2479</v>
      </c>
      <c r="ZU971" t="s">
        <v>3196</v>
      </c>
      <c r="AAG971" t="s">
        <v>2796</v>
      </c>
      <c r="AAS971" t="s">
        <v>2395</v>
      </c>
      <c r="BEP971" t="s">
        <v>2479</v>
      </c>
      <c r="BEQ971" t="s">
        <v>2479</v>
      </c>
      <c r="BER971" t="s">
        <v>2479</v>
      </c>
      <c r="BFB971" t="s">
        <v>2479</v>
      </c>
      <c r="BFC971" t="s">
        <v>2479</v>
      </c>
      <c r="BFD971" t="s">
        <v>2202</v>
      </c>
      <c r="BFN971" t="s">
        <v>2479</v>
      </c>
      <c r="BFO971" t="s">
        <v>2479</v>
      </c>
      <c r="BFP971" t="s">
        <v>2479</v>
      </c>
      <c r="BFZ971" t="s">
        <v>2479</v>
      </c>
      <c r="BGA971" t="s">
        <v>2479</v>
      </c>
      <c r="BGB971" t="s">
        <v>2479</v>
      </c>
      <c r="BGL971" t="s">
        <v>2479</v>
      </c>
      <c r="BGM971" t="s">
        <v>2479</v>
      </c>
      <c r="BGN971" t="s">
        <v>2479</v>
      </c>
      <c r="BGY971" t="s">
        <v>2479</v>
      </c>
      <c r="BGZ971" t="s">
        <v>2758</v>
      </c>
      <c r="BHK971" t="s">
        <v>2479</v>
      </c>
      <c r="BHL971" t="s">
        <v>2479</v>
      </c>
      <c r="BHV971" t="s">
        <v>2479</v>
      </c>
      <c r="BHW971" t="s">
        <v>2479</v>
      </c>
      <c r="BHX971" t="s">
        <v>2479</v>
      </c>
      <c r="BIH971" t="s">
        <v>2479</v>
      </c>
      <c r="BII971" t="s">
        <v>2479</v>
      </c>
      <c r="BIJ971" t="s">
        <v>2479</v>
      </c>
      <c r="BIT971" t="s">
        <v>2479</v>
      </c>
      <c r="BIU971" t="s">
        <v>2479</v>
      </c>
      <c r="BIV971" t="s">
        <v>2479</v>
      </c>
      <c r="BOT971" t="s">
        <v>2479</v>
      </c>
      <c r="BOU971" t="s">
        <v>2479</v>
      </c>
      <c r="BOV971" t="s">
        <v>2479</v>
      </c>
      <c r="BPF971" t="s">
        <v>2479</v>
      </c>
      <c r="BPG971" t="s">
        <v>2479</v>
      </c>
      <c r="BPH971" t="s">
        <v>2479</v>
      </c>
      <c r="BPR971" t="s">
        <v>2852</v>
      </c>
      <c r="BPS971" t="s">
        <v>2479</v>
      </c>
      <c r="BPT971" t="s">
        <v>2479</v>
      </c>
      <c r="BQD971" t="s">
        <v>2914</v>
      </c>
      <c r="BQE971" t="s">
        <v>2479</v>
      </c>
      <c r="BQF971" t="s">
        <v>2479</v>
      </c>
      <c r="BQQ971" t="s">
        <v>2479</v>
      </c>
      <c r="BQR971" t="s">
        <v>2479</v>
      </c>
      <c r="BRC971" t="s">
        <v>2479</v>
      </c>
      <c r="BRD971" t="s">
        <v>2479</v>
      </c>
      <c r="BRO971" t="s">
        <v>2479</v>
      </c>
      <c r="BRP971" t="s">
        <v>2479</v>
      </c>
      <c r="BSA971" t="s">
        <v>2479</v>
      </c>
      <c r="BSB971" t="s">
        <v>2710</v>
      </c>
      <c r="BXK971" t="s">
        <v>2941</v>
      </c>
      <c r="BXL971" t="s">
        <v>2839</v>
      </c>
      <c r="BXM971" t="s">
        <v>2133</v>
      </c>
      <c r="BXN971" t="s">
        <v>3007</v>
      </c>
      <c r="BXO971" t="s">
        <v>2935</v>
      </c>
      <c r="BXP971" t="s">
        <v>2459</v>
      </c>
      <c r="BXW971" t="s">
        <v>2446</v>
      </c>
      <c r="BXX971" t="s">
        <v>2646</v>
      </c>
      <c r="BXY971" t="s">
        <v>2879</v>
      </c>
      <c r="BXZ971" t="s">
        <v>2816</v>
      </c>
      <c r="BYA971" t="s">
        <v>2876</v>
      </c>
      <c r="BYB971" t="s">
        <v>2425</v>
      </c>
      <c r="BYI971" t="s">
        <v>2479</v>
      </c>
      <c r="BYJ971" t="s">
        <v>2479</v>
      </c>
      <c r="BYK971" t="s">
        <v>2479</v>
      </c>
      <c r="BYL971" t="s">
        <v>2479</v>
      </c>
      <c r="BYM971" t="s">
        <v>2479</v>
      </c>
      <c r="BYN971" t="s">
        <v>2479</v>
      </c>
      <c r="BYU971" t="s">
        <v>2457</v>
      </c>
      <c r="BYV971" t="s">
        <v>2896</v>
      </c>
      <c r="BYW971" t="s">
        <v>3117</v>
      </c>
      <c r="BYX971" t="s">
        <v>2898</v>
      </c>
      <c r="BYY971" t="s">
        <v>3245</v>
      </c>
      <c r="BYZ971" t="s">
        <v>2442</v>
      </c>
      <c r="BZG971" t="s">
        <v>2718</v>
      </c>
      <c r="BZH971" t="s">
        <v>3115</v>
      </c>
      <c r="BZI971" t="s">
        <v>2926</v>
      </c>
      <c r="BZJ971" t="s">
        <v>2455</v>
      </c>
      <c r="BZK971" t="s">
        <v>2626</v>
      </c>
      <c r="BZL971" t="s">
        <v>2764</v>
      </c>
      <c r="BZS971" t="s">
        <v>2921</v>
      </c>
      <c r="BZT971" t="s">
        <v>2771</v>
      </c>
      <c r="BZU971" t="s">
        <v>2752</v>
      </c>
      <c r="BZV971" t="s">
        <v>2808</v>
      </c>
      <c r="BZW971" t="s">
        <v>2764</v>
      </c>
      <c r="BZX971" t="s">
        <v>2812</v>
      </c>
    </row>
    <row r="972" spans="1:1020 1030:2052" x14ac:dyDescent="0.15">
      <c r="A972" t="s">
        <v>4333</v>
      </c>
      <c r="J972" t="s">
        <v>3138</v>
      </c>
      <c r="L972" t="s">
        <v>3336</v>
      </c>
      <c r="AH972" t="s">
        <v>2777</v>
      </c>
      <c r="AI972" t="s">
        <v>2777</v>
      </c>
      <c r="AJ972" t="s">
        <v>2777</v>
      </c>
      <c r="BH972" t="s">
        <v>3336</v>
      </c>
      <c r="CJ972" t="s">
        <v>2652</v>
      </c>
      <c r="CK972" t="s">
        <v>2360</v>
      </c>
      <c r="CL972" t="s">
        <v>2183</v>
      </c>
      <c r="CM972">
        <f>99</f>
        <v>99</v>
      </c>
      <c r="CN972" t="s">
        <v>3697</v>
      </c>
      <c r="CO972">
        <f>185</f>
        <v>185</v>
      </c>
      <c r="CP972" t="s">
        <v>3167</v>
      </c>
      <c r="CQ972" t="s">
        <v>3085</v>
      </c>
      <c r="CR972" t="s">
        <v>3409</v>
      </c>
      <c r="DB972" t="s">
        <v>3350</v>
      </c>
      <c r="DC972" t="s">
        <v>3350</v>
      </c>
      <c r="DD972" t="s">
        <v>3560</v>
      </c>
      <c r="DE972" t="s">
        <v>3560</v>
      </c>
      <c r="DZ972" t="s">
        <v>3544</v>
      </c>
      <c r="EA972" t="s">
        <v>3544</v>
      </c>
      <c r="EB972" t="s">
        <v>3350</v>
      </c>
      <c r="EC972" t="s">
        <v>3350</v>
      </c>
      <c r="EX972">
        <f>79</f>
        <v>79</v>
      </c>
      <c r="EY972" t="s">
        <v>3084</v>
      </c>
      <c r="EZ972" t="s">
        <v>3111</v>
      </c>
      <c r="FT972" t="s">
        <v>2991</v>
      </c>
      <c r="FU972">
        <f>43</f>
        <v>43</v>
      </c>
      <c r="FV972" t="s">
        <v>2646</v>
      </c>
      <c r="FW972">
        <f>49</f>
        <v>49</v>
      </c>
      <c r="FX972" t="s">
        <v>2497</v>
      </c>
      <c r="HG972" t="s">
        <v>3295</v>
      </c>
      <c r="HH972" t="s">
        <v>3336</v>
      </c>
      <c r="HR972" t="s">
        <v>2777</v>
      </c>
      <c r="HS972" t="s">
        <v>2779</v>
      </c>
      <c r="HT972" t="s">
        <v>3336</v>
      </c>
      <c r="IO972" t="s">
        <v>3354</v>
      </c>
      <c r="IP972" t="s">
        <v>3403</v>
      </c>
      <c r="IQ972" t="s">
        <v>3544</v>
      </c>
      <c r="IR972" t="s">
        <v>3544</v>
      </c>
      <c r="IS972" t="s">
        <v>3544</v>
      </c>
      <c r="JK972" t="s">
        <v>3434</v>
      </c>
      <c r="JL972" t="s">
        <v>3476</v>
      </c>
      <c r="JM972" t="s">
        <v>3350</v>
      </c>
      <c r="JN972" t="s">
        <v>3560</v>
      </c>
      <c r="JO972" t="s">
        <v>3560</v>
      </c>
      <c r="JP972" t="s">
        <v>3689</v>
      </c>
      <c r="JQ972" t="s">
        <v>4202</v>
      </c>
      <c r="MT972" t="s">
        <v>2779</v>
      </c>
      <c r="MU972" t="s">
        <v>3544</v>
      </c>
      <c r="MV972" t="s">
        <v>3689</v>
      </c>
      <c r="OD972" t="s">
        <v>2779</v>
      </c>
      <c r="OE972" t="s">
        <v>3111</v>
      </c>
      <c r="OF972" t="s">
        <v>3350</v>
      </c>
      <c r="OQ972" t="s">
        <v>3295</v>
      </c>
      <c r="OR972" t="s">
        <v>3336</v>
      </c>
      <c r="PB972" t="s">
        <v>3350</v>
      </c>
      <c r="PC972" t="s">
        <v>3582</v>
      </c>
      <c r="PD972" t="s">
        <v>3560</v>
      </c>
      <c r="PZ972" t="s">
        <v>2777</v>
      </c>
      <c r="QA972" t="s">
        <v>3084</v>
      </c>
      <c r="QB972" t="s">
        <v>3111</v>
      </c>
      <c r="RG972" t="s">
        <v>2984</v>
      </c>
      <c r="RH972" t="s">
        <v>2984</v>
      </c>
      <c r="RI972" t="s">
        <v>3046</v>
      </c>
      <c r="RJ972" t="s">
        <v>2835</v>
      </c>
      <c r="RK972" t="s">
        <v>2980</v>
      </c>
      <c r="RL972" t="s">
        <v>2969</v>
      </c>
      <c r="RM972" t="s">
        <v>2910</v>
      </c>
      <c r="RS972" t="s">
        <v>3042</v>
      </c>
      <c r="RT972" t="s">
        <v>3033</v>
      </c>
      <c r="RU972" t="s">
        <v>2445</v>
      </c>
      <c r="RV972" t="s">
        <v>2827</v>
      </c>
      <c r="RW972" t="s">
        <v>2890</v>
      </c>
      <c r="RX972" t="s">
        <v>3153</v>
      </c>
      <c r="RY972" t="s">
        <v>3041</v>
      </c>
      <c r="SE972" t="s">
        <v>2479</v>
      </c>
      <c r="SF972" t="s">
        <v>2479</v>
      </c>
      <c r="SG972" t="s">
        <v>2479</v>
      </c>
      <c r="SH972" t="s">
        <v>2479</v>
      </c>
      <c r="SI972" t="s">
        <v>2479</v>
      </c>
      <c r="SJ972" t="s">
        <v>2479</v>
      </c>
      <c r="SK972" t="s">
        <v>2479</v>
      </c>
      <c r="SQ972" t="s">
        <v>2906</v>
      </c>
      <c r="SR972" t="s">
        <v>3088</v>
      </c>
      <c r="SS972" t="s">
        <v>2887</v>
      </c>
      <c r="ST972" t="s">
        <v>2454</v>
      </c>
      <c r="SU972" t="s">
        <v>3245</v>
      </c>
      <c r="SV972" t="s">
        <v>3059</v>
      </c>
      <c r="SW972" t="s">
        <v>2837</v>
      </c>
      <c r="TC972" t="s">
        <v>2446</v>
      </c>
      <c r="TD972" t="s">
        <v>2904</v>
      </c>
      <c r="TE972" t="s">
        <v>2455</v>
      </c>
      <c r="TF972" t="s">
        <v>2938</v>
      </c>
      <c r="TG972" t="s">
        <v>3196</v>
      </c>
      <c r="TH972" t="s">
        <v>3038</v>
      </c>
      <c r="TI972" t="s">
        <v>3245</v>
      </c>
      <c r="TO972" t="s">
        <v>2761</v>
      </c>
      <c r="TP972" t="s">
        <v>2769</v>
      </c>
      <c r="TQ972" t="s">
        <v>2807</v>
      </c>
      <c r="TR972" t="s">
        <v>2551</v>
      </c>
      <c r="TS972" t="s">
        <v>2512</v>
      </c>
      <c r="TT972" t="s">
        <v>2554</v>
      </c>
      <c r="TU972" t="s">
        <v>2409</v>
      </c>
      <c r="YG972" t="s">
        <v>2836</v>
      </c>
      <c r="YH972" t="s">
        <v>2996</v>
      </c>
      <c r="YI972" t="s">
        <v>3054</v>
      </c>
      <c r="YJ972" t="s">
        <v>3057</v>
      </c>
      <c r="YK972" t="s">
        <v>3007</v>
      </c>
      <c r="YS972" t="s">
        <v>2459</v>
      </c>
      <c r="YT972" t="s">
        <v>3089</v>
      </c>
      <c r="YU972" t="s">
        <v>2324</v>
      </c>
      <c r="YV972" t="s">
        <v>2750</v>
      </c>
      <c r="YW972" t="s">
        <v>2566</v>
      </c>
      <c r="ZE972" t="s">
        <v>2479</v>
      </c>
      <c r="ZF972" t="s">
        <v>2479</v>
      </c>
      <c r="ZG972" t="s">
        <v>2479</v>
      </c>
      <c r="ZH972" t="s">
        <v>2479</v>
      </c>
      <c r="ZI972" t="s">
        <v>2479</v>
      </c>
      <c r="ZQ972" t="s">
        <v>2639</v>
      </c>
      <c r="ZR972" t="s">
        <v>3008</v>
      </c>
      <c r="ZS972" t="s">
        <v>2953</v>
      </c>
      <c r="ZT972" t="s">
        <v>2942</v>
      </c>
      <c r="ZU972" t="s">
        <v>3015</v>
      </c>
      <c r="AAC972" t="s">
        <v>3026</v>
      </c>
      <c r="AAD972" t="s">
        <v>2867</v>
      </c>
      <c r="AAE972" t="s">
        <v>2836</v>
      </c>
      <c r="AAF972" t="s">
        <v>2955</v>
      </c>
      <c r="AAG972" t="s">
        <v>2887</v>
      </c>
      <c r="AAO972" t="s">
        <v>2627</v>
      </c>
      <c r="AAP972" t="s">
        <v>2930</v>
      </c>
      <c r="AAQ972" t="s">
        <v>2532</v>
      </c>
      <c r="AAR972" t="s">
        <v>2602</v>
      </c>
      <c r="AAS972" t="s">
        <v>2783</v>
      </c>
      <c r="ABB972" t="s">
        <v>3071</v>
      </c>
      <c r="ABC972" t="s">
        <v>3071</v>
      </c>
      <c r="ABD972" t="s">
        <v>3152</v>
      </c>
      <c r="ABN972" t="s">
        <v>2516</v>
      </c>
      <c r="ABO972" t="s">
        <v>2943</v>
      </c>
      <c r="ABP972" t="s">
        <v>3030</v>
      </c>
      <c r="ABZ972" t="s">
        <v>2479</v>
      </c>
      <c r="ACA972" t="s">
        <v>2479</v>
      </c>
      <c r="ACB972" t="s">
        <v>2479</v>
      </c>
      <c r="ACL972" t="s">
        <v>2867</v>
      </c>
      <c r="ACM972" t="s">
        <v>2899</v>
      </c>
      <c r="ACN972" t="s">
        <v>2941</v>
      </c>
      <c r="ACX972" t="s">
        <v>2799</v>
      </c>
      <c r="ACY972" t="s">
        <v>2795</v>
      </c>
      <c r="ACZ972" t="s">
        <v>3035</v>
      </c>
      <c r="ADJ972" t="s">
        <v>2990</v>
      </c>
      <c r="ADK972" t="s">
        <v>2814</v>
      </c>
      <c r="ADL972" t="s">
        <v>2411</v>
      </c>
      <c r="ADV972" t="s">
        <v>2965</v>
      </c>
      <c r="ADW972" t="s">
        <v>2637</v>
      </c>
      <c r="ADX972" t="s">
        <v>2799</v>
      </c>
      <c r="ADY972" t="s">
        <v>3030</v>
      </c>
      <c r="AEH972" t="s">
        <v>2906</v>
      </c>
      <c r="AEI972" t="s">
        <v>3060</v>
      </c>
      <c r="AEJ972" t="s">
        <v>2992</v>
      </c>
      <c r="AEK972" t="s">
        <v>3060</v>
      </c>
      <c r="AET972" t="s">
        <v>2479</v>
      </c>
      <c r="AEU972" t="s">
        <v>2479</v>
      </c>
      <c r="AEV972" t="s">
        <v>2479</v>
      </c>
      <c r="AEW972" t="s">
        <v>2479</v>
      </c>
      <c r="AFF972" t="s">
        <v>2933</v>
      </c>
      <c r="AFG972" t="s">
        <v>2952</v>
      </c>
      <c r="AFH972" t="s">
        <v>2935</v>
      </c>
      <c r="AFI972" t="s">
        <v>2890</v>
      </c>
      <c r="AFR972" t="s">
        <v>2949</v>
      </c>
      <c r="AFS972" t="s">
        <v>2935</v>
      </c>
      <c r="AFT972" t="s">
        <v>2940</v>
      </c>
      <c r="AFU972" t="s">
        <v>2721</v>
      </c>
      <c r="AGD972" t="s">
        <v>2410</v>
      </c>
      <c r="AGE972" t="s">
        <v>2500</v>
      </c>
      <c r="AGF972" t="s">
        <v>2747</v>
      </c>
      <c r="AGG972" t="s">
        <v>2348</v>
      </c>
      <c r="AGP972" t="s">
        <v>3008</v>
      </c>
      <c r="AGQ972" t="s">
        <v>2720</v>
      </c>
      <c r="AGR972" t="s">
        <v>2522</v>
      </c>
      <c r="AGS972" t="s">
        <v>3095</v>
      </c>
      <c r="AHB972" t="s">
        <v>2876</v>
      </c>
      <c r="AHC972" t="s">
        <v>2815</v>
      </c>
      <c r="AHD972" t="s">
        <v>2948</v>
      </c>
      <c r="AHE972" t="s">
        <v>2938</v>
      </c>
      <c r="AHN972" t="s">
        <v>2479</v>
      </c>
      <c r="AHO972" t="s">
        <v>2479</v>
      </c>
      <c r="AHP972" t="s">
        <v>2479</v>
      </c>
      <c r="AHQ972" t="s">
        <v>2479</v>
      </c>
      <c r="AHZ972" t="s">
        <v>3022</v>
      </c>
      <c r="AIA972" t="s">
        <v>2442</v>
      </c>
      <c r="AIB972" t="s">
        <v>3115</v>
      </c>
      <c r="AIC972" t="s">
        <v>2448</v>
      </c>
      <c r="AIL972" t="s">
        <v>2942</v>
      </c>
      <c r="AIM972" t="s">
        <v>2722</v>
      </c>
      <c r="AIN972" t="s">
        <v>2961</v>
      </c>
      <c r="AIO972" t="s">
        <v>2893</v>
      </c>
      <c r="AIX972" t="s">
        <v>2816</v>
      </c>
      <c r="AIY972" t="s">
        <v>2974</v>
      </c>
      <c r="AIZ972" t="s">
        <v>2817</v>
      </c>
      <c r="AJA972" t="s">
        <v>2411</v>
      </c>
      <c r="BEP972" t="s">
        <v>2479</v>
      </c>
      <c r="BEQ972" t="s">
        <v>2479</v>
      </c>
      <c r="BER972" t="s">
        <v>2479</v>
      </c>
      <c r="BFB972" t="s">
        <v>2479</v>
      </c>
      <c r="BFD972" t="s">
        <v>2479</v>
      </c>
      <c r="BGL972" t="s">
        <v>2479</v>
      </c>
      <c r="BGM972" t="s">
        <v>2479</v>
      </c>
      <c r="BGN972" t="s">
        <v>2479</v>
      </c>
      <c r="BGZ972" t="s">
        <v>2479</v>
      </c>
      <c r="BHK972" t="s">
        <v>2479</v>
      </c>
      <c r="BHL972" t="s">
        <v>2479</v>
      </c>
      <c r="BIH972" t="s">
        <v>2479</v>
      </c>
      <c r="BII972" t="s">
        <v>2479</v>
      </c>
      <c r="BIJ972" t="s">
        <v>2479</v>
      </c>
      <c r="BIT972" t="s">
        <v>2479</v>
      </c>
      <c r="BIU972" t="s">
        <v>2479</v>
      </c>
      <c r="BIV972" t="s">
        <v>2479</v>
      </c>
      <c r="BIZ972" t="s">
        <v>2721</v>
      </c>
      <c r="BJA972" t="s">
        <v>2799</v>
      </c>
      <c r="BJB972" t="s">
        <v>2934</v>
      </c>
      <c r="BJC972" t="s">
        <v>2949</v>
      </c>
      <c r="BJD972" t="s">
        <v>2797</v>
      </c>
      <c r="BJE972" t="s">
        <v>2798</v>
      </c>
      <c r="BJF972" t="s">
        <v>2798</v>
      </c>
      <c r="BJG972" t="s">
        <v>2722</v>
      </c>
      <c r="BJH972" t="s">
        <v>2864</v>
      </c>
      <c r="BJL972" t="s">
        <v>2993</v>
      </c>
      <c r="BJM972" t="s">
        <v>2923</v>
      </c>
      <c r="BJN972" t="s">
        <v>2761</v>
      </c>
      <c r="BJO972" t="s">
        <v>3042</v>
      </c>
      <c r="BJP972" t="s">
        <v>3033</v>
      </c>
      <c r="BJQ972" t="s">
        <v>2445</v>
      </c>
      <c r="BJR972" t="s">
        <v>2827</v>
      </c>
      <c r="BJS972" t="s">
        <v>2890</v>
      </c>
      <c r="BJT972" t="s">
        <v>3153</v>
      </c>
      <c r="BJX972" t="s">
        <v>2926</v>
      </c>
      <c r="BJY972" t="s">
        <v>2456</v>
      </c>
      <c r="BJZ972" t="s">
        <v>2890</v>
      </c>
      <c r="BKA972" t="s">
        <v>3027</v>
      </c>
      <c r="BKB972" t="s">
        <v>2479</v>
      </c>
      <c r="BKC972" t="s">
        <v>3059</v>
      </c>
      <c r="BKD972" t="s">
        <v>2479</v>
      </c>
      <c r="BKE972" t="s">
        <v>2479</v>
      </c>
      <c r="BKF972" t="s">
        <v>2479</v>
      </c>
      <c r="BKJ972" t="s">
        <v>2955</v>
      </c>
      <c r="BKK972" t="s">
        <v>2907</v>
      </c>
      <c r="BKL972" t="s">
        <v>3116</v>
      </c>
      <c r="BKM972" t="s">
        <v>2906</v>
      </c>
      <c r="BKN972" t="s">
        <v>3088</v>
      </c>
      <c r="BKO972" t="s">
        <v>2887</v>
      </c>
      <c r="BKP972" t="s">
        <v>2454</v>
      </c>
      <c r="BKQ972" t="s">
        <v>3245</v>
      </c>
      <c r="BKR972" t="s">
        <v>3059</v>
      </c>
      <c r="BKV972" t="s">
        <v>2768</v>
      </c>
      <c r="BKW972" t="s">
        <v>2445</v>
      </c>
      <c r="BKX972" t="s">
        <v>3038</v>
      </c>
      <c r="BKY972" t="s">
        <v>2878</v>
      </c>
      <c r="BKZ972" t="s">
        <v>3033</v>
      </c>
      <c r="BLA972" t="s">
        <v>2516</v>
      </c>
      <c r="BLB972" t="s">
        <v>2516</v>
      </c>
      <c r="BLC972" t="s">
        <v>2920</v>
      </c>
      <c r="BLD972" t="s">
        <v>2518</v>
      </c>
      <c r="BLH972" t="s">
        <v>2883</v>
      </c>
      <c r="BLI972" t="s">
        <v>2870</v>
      </c>
      <c r="BLJ972" t="s">
        <v>2512</v>
      </c>
      <c r="BLK972" t="s">
        <v>2761</v>
      </c>
      <c r="BLL972" t="s">
        <v>2769</v>
      </c>
      <c r="BLM972" t="s">
        <v>2807</v>
      </c>
      <c r="BLN972" t="s">
        <v>2551</v>
      </c>
      <c r="BLO972" t="s">
        <v>2512</v>
      </c>
      <c r="BLP972" t="s">
        <v>2554</v>
      </c>
      <c r="BPF972" t="s">
        <v>2479</v>
      </c>
      <c r="BPG972" t="s">
        <v>2479</v>
      </c>
      <c r="BPH972" t="s">
        <v>2479</v>
      </c>
      <c r="BPR972" t="s">
        <v>2845</v>
      </c>
      <c r="BPS972" t="s">
        <v>2479</v>
      </c>
      <c r="BPT972" t="s">
        <v>2479</v>
      </c>
      <c r="BRC972" t="s">
        <v>2479</v>
      </c>
      <c r="BRD972" t="s">
        <v>2479</v>
      </c>
      <c r="BSJ972" t="s">
        <v>2374</v>
      </c>
      <c r="BSK972" t="s">
        <v>2501</v>
      </c>
      <c r="BSL972" t="s">
        <v>2696</v>
      </c>
      <c r="BSM972" t="s">
        <v>2199</v>
      </c>
      <c r="BSN972" t="s">
        <v>2533</v>
      </c>
      <c r="BSV972" t="s">
        <v>2347</v>
      </c>
      <c r="BSW972" t="s">
        <v>2573</v>
      </c>
      <c r="BSX972" t="s">
        <v>2590</v>
      </c>
      <c r="BSY972" t="s">
        <v>2330</v>
      </c>
      <c r="BSZ972" t="s">
        <v>2549</v>
      </c>
      <c r="BTH972" t="s">
        <v>2479</v>
      </c>
      <c r="BTI972" t="s">
        <v>2396</v>
      </c>
      <c r="BTJ972" t="s">
        <v>2565</v>
      </c>
      <c r="BTK972" t="s">
        <v>2894</v>
      </c>
      <c r="BTL972" t="s">
        <v>2479</v>
      </c>
      <c r="BTT972" t="s">
        <v>2924</v>
      </c>
      <c r="BTU972" t="s">
        <v>2547</v>
      </c>
      <c r="BTV972" t="s">
        <v>2196</v>
      </c>
      <c r="BTW972" t="s">
        <v>2431</v>
      </c>
      <c r="BTX972" t="s">
        <v>2823</v>
      </c>
      <c r="BUF972" t="s">
        <v>2398</v>
      </c>
      <c r="BUG972" t="s">
        <v>2843</v>
      </c>
      <c r="BUH972" t="s">
        <v>2432</v>
      </c>
      <c r="BUI972" t="s">
        <v>2612</v>
      </c>
      <c r="BUJ972" t="s">
        <v>2630</v>
      </c>
    </row>
    <row r="973" spans="1:1020 1030:2052" x14ac:dyDescent="0.15">
      <c r="A973" t="s">
        <v>4334</v>
      </c>
      <c r="CQ973" t="s">
        <v>3336</v>
      </c>
      <c r="CR973" t="s">
        <v>3336</v>
      </c>
      <c r="FT973" t="s">
        <v>3199</v>
      </c>
      <c r="FU973" t="s">
        <v>3199</v>
      </c>
      <c r="FW973" t="s">
        <v>3956</v>
      </c>
      <c r="FX973" t="s">
        <v>3427</v>
      </c>
      <c r="IQ973" t="s">
        <v>3544</v>
      </c>
      <c r="IR973" t="s">
        <v>3544</v>
      </c>
      <c r="JO973" t="s">
        <v>3689</v>
      </c>
      <c r="JP973" t="s">
        <v>3689</v>
      </c>
      <c r="JQ973" t="s">
        <v>4202</v>
      </c>
      <c r="RK973" t="s">
        <v>3066</v>
      </c>
      <c r="RL973" t="s">
        <v>3024</v>
      </c>
      <c r="RM973" t="s">
        <v>3018</v>
      </c>
      <c r="RW973" t="s">
        <v>3068</v>
      </c>
      <c r="RX973" t="s">
        <v>2912</v>
      </c>
      <c r="RY973" t="s">
        <v>2980</v>
      </c>
      <c r="SI973" t="s">
        <v>2479</v>
      </c>
      <c r="SJ973" t="s">
        <v>2479</v>
      </c>
      <c r="SK973" t="s">
        <v>2479</v>
      </c>
      <c r="SU973" t="s">
        <v>2829</v>
      </c>
      <c r="SV973" t="s">
        <v>2797</v>
      </c>
      <c r="SW973" t="s">
        <v>2978</v>
      </c>
      <c r="TG973" t="s">
        <v>2908</v>
      </c>
      <c r="TH973" t="s">
        <v>2450</v>
      </c>
      <c r="TI973" t="s">
        <v>2905</v>
      </c>
      <c r="TS973" t="s">
        <v>2752</v>
      </c>
      <c r="TT973" t="s">
        <v>2530</v>
      </c>
      <c r="TU973" t="s">
        <v>2753</v>
      </c>
      <c r="YI973" t="s">
        <v>3054</v>
      </c>
      <c r="YJ973" t="s">
        <v>2423</v>
      </c>
      <c r="YU973" t="s">
        <v>2810</v>
      </c>
      <c r="YV973" t="s">
        <v>2810</v>
      </c>
      <c r="ZG973" t="s">
        <v>2479</v>
      </c>
      <c r="ZH973" t="s">
        <v>2479</v>
      </c>
      <c r="ZS973" t="s">
        <v>2865</v>
      </c>
      <c r="ZT973" t="s">
        <v>2640</v>
      </c>
      <c r="AAE973" t="s">
        <v>2942</v>
      </c>
      <c r="AAF973" t="s">
        <v>2943</v>
      </c>
      <c r="AAQ973" t="s">
        <v>2846</v>
      </c>
      <c r="AAR973" t="s">
        <v>2819</v>
      </c>
      <c r="BJG973" t="s">
        <v>3155</v>
      </c>
      <c r="BJH973" t="s">
        <v>3155</v>
      </c>
      <c r="BJS973" t="s">
        <v>3068</v>
      </c>
      <c r="BJT973" t="s">
        <v>2912</v>
      </c>
      <c r="BKE973" t="s">
        <v>2479</v>
      </c>
      <c r="BKF973" t="s">
        <v>2479</v>
      </c>
      <c r="BKQ973" t="s">
        <v>2829</v>
      </c>
      <c r="BKR973" t="s">
        <v>2797</v>
      </c>
      <c r="BLC973" t="s">
        <v>3028</v>
      </c>
      <c r="BLD973" t="s">
        <v>2874</v>
      </c>
      <c r="BLO973" t="s">
        <v>2752</v>
      </c>
      <c r="BLP973" t="s">
        <v>2530</v>
      </c>
      <c r="BSJ973" t="s">
        <v>2479</v>
      </c>
      <c r="BSK973" t="s">
        <v>2479</v>
      </c>
      <c r="BSM973" t="s">
        <v>2479</v>
      </c>
      <c r="BSN973" t="s">
        <v>2479</v>
      </c>
      <c r="BSV973" t="s">
        <v>2479</v>
      </c>
      <c r="BSW973" t="s">
        <v>2479</v>
      </c>
      <c r="BSY973" t="s">
        <v>2479</v>
      </c>
      <c r="BSZ973" t="s">
        <v>2479</v>
      </c>
      <c r="BTH973" t="s">
        <v>2479</v>
      </c>
      <c r="BTI973" t="s">
        <v>2479</v>
      </c>
      <c r="BTK973" t="s">
        <v>2479</v>
      </c>
      <c r="BTL973" t="s">
        <v>2479</v>
      </c>
      <c r="BTT973" t="s">
        <v>2419</v>
      </c>
      <c r="BTU973" t="s">
        <v>2480</v>
      </c>
      <c r="BTW973" t="s">
        <v>2916</v>
      </c>
      <c r="BTX973" t="s">
        <v>2216</v>
      </c>
      <c r="BUF973" t="s">
        <v>2479</v>
      </c>
      <c r="BUG973" t="s">
        <v>2479</v>
      </c>
      <c r="BUI973" t="s">
        <v>2479</v>
      </c>
      <c r="BUJ973" t="s">
        <v>2479</v>
      </c>
    </row>
    <row r="974" spans="1:1020 1030:2052" x14ac:dyDescent="0.15">
      <c r="A974" t="s">
        <v>4335</v>
      </c>
      <c r="L974" t="s">
        <v>2777</v>
      </c>
      <c r="AH974" t="s">
        <v>2777</v>
      </c>
      <c r="AJ974" t="s">
        <v>2777</v>
      </c>
      <c r="AV974" t="s">
        <v>3084</v>
      </c>
      <c r="BH974" t="s">
        <v>3336</v>
      </c>
      <c r="CF974" t="s">
        <v>2777</v>
      </c>
      <c r="CM974" t="s">
        <v>3875</v>
      </c>
      <c r="CN974" t="s">
        <v>3190</v>
      </c>
      <c r="CO974" t="s">
        <v>3085</v>
      </c>
      <c r="CP974" t="s">
        <v>3085</v>
      </c>
      <c r="CQ974" t="s">
        <v>3409</v>
      </c>
      <c r="CR974" t="s">
        <v>3410</v>
      </c>
      <c r="DB974" t="s">
        <v>3350</v>
      </c>
      <c r="DC974" t="s">
        <v>3350</v>
      </c>
      <c r="DD974" t="s">
        <v>3560</v>
      </c>
      <c r="DZ974" t="s">
        <v>3544</v>
      </c>
      <c r="EA974" t="s">
        <v>3544</v>
      </c>
      <c r="EB974" t="s">
        <v>3350</v>
      </c>
      <c r="EX974" t="s">
        <v>3138</v>
      </c>
      <c r="EY974" t="s">
        <v>3084</v>
      </c>
      <c r="EZ974" t="s">
        <v>3111</v>
      </c>
      <c r="FJ974" t="s">
        <v>3295</v>
      </c>
      <c r="FL974" t="s">
        <v>3582</v>
      </c>
      <c r="FT974" t="s">
        <v>2775</v>
      </c>
      <c r="FU974" t="s">
        <v>2843</v>
      </c>
      <c r="FV974">
        <f>48</f>
        <v>48</v>
      </c>
      <c r="FW974" t="s">
        <v>2727</v>
      </c>
      <c r="FX974">
        <f>60</f>
        <v>60</v>
      </c>
      <c r="GJ974" t="s">
        <v>3111</v>
      </c>
      <c r="HH974">
        <f>99</f>
        <v>99</v>
      </c>
      <c r="HT974" t="s">
        <v>2777</v>
      </c>
      <c r="IF974" t="s">
        <v>2779</v>
      </c>
      <c r="IP974" t="s">
        <v>3544</v>
      </c>
      <c r="IQ974" t="s">
        <v>3544</v>
      </c>
      <c r="IR974" t="s">
        <v>3544</v>
      </c>
      <c r="JK974" t="s">
        <v>3476</v>
      </c>
      <c r="JL974" t="s">
        <v>3582</v>
      </c>
      <c r="JM974" t="s">
        <v>3560</v>
      </c>
      <c r="JN974" t="s">
        <v>3689</v>
      </c>
      <c r="JO974" t="s">
        <v>3689</v>
      </c>
      <c r="JP974" t="s">
        <v>3689</v>
      </c>
      <c r="JQ974" t="s">
        <v>4202</v>
      </c>
      <c r="KL974" t="s">
        <v>3295</v>
      </c>
      <c r="KN974" t="s">
        <v>3544</v>
      </c>
      <c r="LJ974" t="s">
        <v>3138</v>
      </c>
      <c r="LL974" t="s">
        <v>3111</v>
      </c>
      <c r="MT974" t="s">
        <v>2779</v>
      </c>
      <c r="MV974" t="s">
        <v>3084</v>
      </c>
      <c r="NT974" t="s">
        <v>2779</v>
      </c>
      <c r="OD974" t="s">
        <v>3295</v>
      </c>
      <c r="OF974" t="s">
        <v>3111</v>
      </c>
      <c r="OR974" t="s">
        <v>3336</v>
      </c>
      <c r="PB974" t="s">
        <v>3350</v>
      </c>
      <c r="PC974" t="s">
        <v>3350</v>
      </c>
      <c r="PD974" t="s">
        <v>3560</v>
      </c>
      <c r="PP974" t="s">
        <v>3350</v>
      </c>
      <c r="PZ974" t="s">
        <v>2779</v>
      </c>
      <c r="QB974" t="s">
        <v>3111</v>
      </c>
      <c r="RG974" t="s">
        <v>3024</v>
      </c>
      <c r="RH974" t="s">
        <v>3036</v>
      </c>
      <c r="RI974" t="s">
        <v>2998</v>
      </c>
      <c r="RJ974" t="s">
        <v>2835</v>
      </c>
      <c r="RK974" t="s">
        <v>2910</v>
      </c>
      <c r="RL974" t="s">
        <v>2798</v>
      </c>
      <c r="RM974" t="s">
        <v>2828</v>
      </c>
      <c r="RS974" t="s">
        <v>2893</v>
      </c>
      <c r="RT974" t="s">
        <v>2891</v>
      </c>
      <c r="RU974" t="s">
        <v>2911</v>
      </c>
      <c r="RV974" t="s">
        <v>2839</v>
      </c>
      <c r="RW974" t="s">
        <v>3015</v>
      </c>
      <c r="RX974" t="s">
        <v>2797</v>
      </c>
      <c r="RY974" t="s">
        <v>2980</v>
      </c>
      <c r="SE974" t="s">
        <v>2479</v>
      </c>
      <c r="SF974" t="s">
        <v>2479</v>
      </c>
      <c r="SG974" t="s">
        <v>2479</v>
      </c>
      <c r="SH974" t="s">
        <v>2479</v>
      </c>
      <c r="SI974" t="s">
        <v>2479</v>
      </c>
      <c r="SJ974" t="s">
        <v>2479</v>
      </c>
      <c r="SK974" t="s">
        <v>2479</v>
      </c>
      <c r="SQ974" t="s">
        <v>2639</v>
      </c>
      <c r="SR974" t="s">
        <v>2997</v>
      </c>
      <c r="SS974" t="s">
        <v>2954</v>
      </c>
      <c r="ST974" t="s">
        <v>2461</v>
      </c>
      <c r="SU974" t="s">
        <v>2887</v>
      </c>
      <c r="SV974" t="s">
        <v>2913</v>
      </c>
      <c r="SW974" t="s">
        <v>2900</v>
      </c>
      <c r="TC974" t="s">
        <v>2937</v>
      </c>
      <c r="TD974" t="s">
        <v>2464</v>
      </c>
      <c r="TE974" t="s">
        <v>3082</v>
      </c>
      <c r="TF974" t="s">
        <v>2461</v>
      </c>
      <c r="TG974" t="s">
        <v>2887</v>
      </c>
      <c r="TH974" t="s">
        <v>3088</v>
      </c>
      <c r="TI974" t="s">
        <v>2906</v>
      </c>
      <c r="TO974" t="s">
        <v>2554</v>
      </c>
      <c r="TP974" t="s">
        <v>2568</v>
      </c>
      <c r="TQ974" t="s">
        <v>2510</v>
      </c>
      <c r="TR974" t="s">
        <v>2627</v>
      </c>
      <c r="TS974" t="s">
        <v>2554</v>
      </c>
      <c r="TT974" t="s">
        <v>2846</v>
      </c>
      <c r="TU974" t="s">
        <v>2533</v>
      </c>
      <c r="YH974" t="s">
        <v>3014</v>
      </c>
      <c r="YI974" t="s">
        <v>3014</v>
      </c>
      <c r="YJ974" t="s">
        <v>3024</v>
      </c>
      <c r="YT974" t="s">
        <v>2939</v>
      </c>
      <c r="YU974" t="s">
        <v>2806</v>
      </c>
      <c r="YV974" t="s">
        <v>2766</v>
      </c>
      <c r="ZF974" t="s">
        <v>2479</v>
      </c>
      <c r="ZG974" t="s">
        <v>2479</v>
      </c>
      <c r="ZH974" t="s">
        <v>2479</v>
      </c>
      <c r="ZR974" t="s">
        <v>2862</v>
      </c>
      <c r="ZS974" t="s">
        <v>3061</v>
      </c>
      <c r="ZT974" t="s">
        <v>2461</v>
      </c>
      <c r="AAD974" t="s">
        <v>3155</v>
      </c>
      <c r="AAE974" t="s">
        <v>2424</v>
      </c>
      <c r="AAF974" t="s">
        <v>2910</v>
      </c>
      <c r="AAP974" t="s">
        <v>2947</v>
      </c>
      <c r="AAQ974" t="s">
        <v>2395</v>
      </c>
      <c r="AAR974" t="s">
        <v>2950</v>
      </c>
      <c r="ABB974" t="s">
        <v>2721</v>
      </c>
      <c r="ABC974" t="s">
        <v>2986</v>
      </c>
      <c r="ABD974" t="s">
        <v>2964</v>
      </c>
      <c r="ABN974" t="s">
        <v>2943</v>
      </c>
      <c r="ABO974" t="s">
        <v>3173</v>
      </c>
      <c r="ABP974" t="s">
        <v>2968</v>
      </c>
      <c r="ABZ974" t="s">
        <v>2479</v>
      </c>
      <c r="ACA974" t="s">
        <v>2479</v>
      </c>
      <c r="ACB974" t="s">
        <v>2479</v>
      </c>
      <c r="ACL974" t="s">
        <v>2941</v>
      </c>
      <c r="ACM974" t="s">
        <v>2992</v>
      </c>
      <c r="ACN974" t="s">
        <v>2957</v>
      </c>
      <c r="ACX974" t="s">
        <v>2463</v>
      </c>
      <c r="ACY974" t="s">
        <v>2867</v>
      </c>
      <c r="ACZ974" t="s">
        <v>2935</v>
      </c>
      <c r="ADJ974" t="s">
        <v>2947</v>
      </c>
      <c r="ADK974" t="s">
        <v>2410</v>
      </c>
      <c r="ADL974" t="s">
        <v>2266</v>
      </c>
      <c r="ADV974" t="s">
        <v>3018</v>
      </c>
      <c r="ADW974" t="s">
        <v>3052</v>
      </c>
      <c r="ADX974" t="s">
        <v>2985</v>
      </c>
      <c r="AEH974" t="s">
        <v>2898</v>
      </c>
      <c r="AEI974" t="s">
        <v>2957</v>
      </c>
      <c r="AEJ974" t="s">
        <v>2953</v>
      </c>
      <c r="AET974" t="s">
        <v>2479</v>
      </c>
      <c r="AEU974" t="s">
        <v>2479</v>
      </c>
      <c r="AEV974" t="s">
        <v>2479</v>
      </c>
      <c r="AFF974" t="s">
        <v>2911</v>
      </c>
      <c r="AFG974" t="s">
        <v>3008</v>
      </c>
      <c r="AFH974" t="s">
        <v>2942</v>
      </c>
      <c r="AFR974" t="s">
        <v>2797</v>
      </c>
      <c r="AFS974" t="s">
        <v>2864</v>
      </c>
      <c r="AFT974" t="s">
        <v>2862</v>
      </c>
      <c r="AGD974" t="s">
        <v>2566</v>
      </c>
      <c r="AGE974" t="s">
        <v>2646</v>
      </c>
      <c r="AGF974" t="s">
        <v>2410</v>
      </c>
      <c r="AGP974" t="s">
        <v>2868</v>
      </c>
      <c r="AGQ974" t="s">
        <v>2962</v>
      </c>
      <c r="AGR974" t="s">
        <v>3061</v>
      </c>
      <c r="AHB974" t="s">
        <v>2913</v>
      </c>
      <c r="AHC974" t="s">
        <v>3093</v>
      </c>
      <c r="AHD974" t="s">
        <v>3060</v>
      </c>
      <c r="AHN974" t="s">
        <v>2479</v>
      </c>
      <c r="AHO974" t="s">
        <v>2479</v>
      </c>
      <c r="AHP974" t="s">
        <v>2479</v>
      </c>
      <c r="AHZ974" t="s">
        <v>2987</v>
      </c>
      <c r="AIA974" t="s">
        <v>2839</v>
      </c>
      <c r="AIB974" t="s">
        <v>3061</v>
      </c>
      <c r="AIL974" t="s">
        <v>2867</v>
      </c>
      <c r="AIM974" t="s">
        <v>2943</v>
      </c>
      <c r="AIN974" t="s">
        <v>2795</v>
      </c>
      <c r="AIX974" t="s">
        <v>2888</v>
      </c>
      <c r="AIY974" t="s">
        <v>2752</v>
      </c>
      <c r="AIZ974" t="s">
        <v>2884</v>
      </c>
      <c r="AOZ974" t="s">
        <v>2986</v>
      </c>
      <c r="APL974" t="s">
        <v>2673</v>
      </c>
      <c r="APX974" t="s">
        <v>2479</v>
      </c>
      <c r="AQJ974" t="s">
        <v>2940</v>
      </c>
      <c r="AQV974" t="s">
        <v>3000</v>
      </c>
      <c r="ARH974" t="s">
        <v>2820</v>
      </c>
      <c r="BEP974" t="s">
        <v>2479</v>
      </c>
      <c r="BER974" t="s">
        <v>2479</v>
      </c>
      <c r="BFD974" t="s">
        <v>2479</v>
      </c>
      <c r="BFP974" t="s">
        <v>2479</v>
      </c>
      <c r="BFZ974" t="s">
        <v>2479</v>
      </c>
      <c r="BGB974" t="s">
        <v>2479</v>
      </c>
      <c r="BGL974" t="s">
        <v>2479</v>
      </c>
      <c r="BGN974" t="s">
        <v>2479</v>
      </c>
      <c r="BGZ974" t="s">
        <v>2479</v>
      </c>
      <c r="BHL974" t="s">
        <v>2434</v>
      </c>
      <c r="BHV974" t="s">
        <v>2479</v>
      </c>
      <c r="BHX974" t="s">
        <v>2479</v>
      </c>
      <c r="BIH974" t="s">
        <v>2479</v>
      </c>
      <c r="BIJ974" t="s">
        <v>2479</v>
      </c>
      <c r="BIT974" t="s">
        <v>2479</v>
      </c>
      <c r="BIV974" t="s">
        <v>2479</v>
      </c>
      <c r="BJC974" t="s">
        <v>3155</v>
      </c>
      <c r="BJD974" t="s">
        <v>3046</v>
      </c>
      <c r="BJE974" t="s">
        <v>2969</v>
      </c>
      <c r="BJF974" t="s">
        <v>2891</v>
      </c>
      <c r="BJG974" t="s">
        <v>2964</v>
      </c>
      <c r="BJH974" t="s">
        <v>2867</v>
      </c>
      <c r="BJO974" t="s">
        <v>2893</v>
      </c>
      <c r="BJP974" t="s">
        <v>2891</v>
      </c>
      <c r="BJQ974" t="s">
        <v>2911</v>
      </c>
      <c r="BJR974" t="s">
        <v>2839</v>
      </c>
      <c r="BJS974" t="s">
        <v>3015</v>
      </c>
      <c r="BJT974" t="s">
        <v>2797</v>
      </c>
      <c r="BKA974" t="s">
        <v>2479</v>
      </c>
      <c r="BKB974" t="s">
        <v>2479</v>
      </c>
      <c r="BKC974" t="s">
        <v>2479</v>
      </c>
      <c r="BKD974" t="s">
        <v>2479</v>
      </c>
      <c r="BKE974" t="s">
        <v>2479</v>
      </c>
      <c r="BKF974" t="s">
        <v>2479</v>
      </c>
      <c r="BKM974" t="s">
        <v>2639</v>
      </c>
      <c r="BKN974" t="s">
        <v>2997</v>
      </c>
      <c r="BKO974" t="s">
        <v>2954</v>
      </c>
      <c r="BKP974" t="s">
        <v>2461</v>
      </c>
      <c r="BKQ974" t="s">
        <v>2887</v>
      </c>
      <c r="BKR974" t="s">
        <v>2913</v>
      </c>
      <c r="BKY974" t="s">
        <v>2459</v>
      </c>
      <c r="BKZ974" t="s">
        <v>3173</v>
      </c>
      <c r="BLA974" t="s">
        <v>3027</v>
      </c>
      <c r="BLB974" t="s">
        <v>2454</v>
      </c>
      <c r="BLC974" t="s">
        <v>2446</v>
      </c>
      <c r="BLD974" t="s">
        <v>3038</v>
      </c>
      <c r="BLK974" t="s">
        <v>2554</v>
      </c>
      <c r="BLL974" t="s">
        <v>2568</v>
      </c>
      <c r="BLM974" t="s">
        <v>2510</v>
      </c>
      <c r="BLN974" t="s">
        <v>2627</v>
      </c>
      <c r="BLO974" t="s">
        <v>2554</v>
      </c>
      <c r="BLP974" t="s">
        <v>2846</v>
      </c>
      <c r="BOV974" t="s">
        <v>2479</v>
      </c>
      <c r="BPH974" t="s">
        <v>2479</v>
      </c>
      <c r="BPR974" t="s">
        <v>2479</v>
      </c>
      <c r="BPS974" t="s">
        <v>2479</v>
      </c>
      <c r="BPT974" t="s">
        <v>2479</v>
      </c>
      <c r="BQD974" t="s">
        <v>2479</v>
      </c>
      <c r="BQF974" t="s">
        <v>2479</v>
      </c>
      <c r="BQR974" t="s">
        <v>2479</v>
      </c>
      <c r="BRD974" t="s">
        <v>2479</v>
      </c>
      <c r="BRP974" t="s">
        <v>2479</v>
      </c>
      <c r="BSB974" t="s">
        <v>2479</v>
      </c>
      <c r="BSJ974" t="s">
        <v>2374</v>
      </c>
      <c r="BSK974" t="s">
        <v>2540</v>
      </c>
      <c r="BSL974" t="s">
        <v>2196</v>
      </c>
      <c r="BSM974" t="s">
        <v>2209</v>
      </c>
      <c r="BSN974" t="s">
        <v>2822</v>
      </c>
      <c r="BSV974" t="s">
        <v>2505</v>
      </c>
      <c r="BSW974" t="s">
        <v>2849</v>
      </c>
      <c r="BSX974" t="s">
        <v>2506</v>
      </c>
      <c r="BSY974" t="s">
        <v>2489</v>
      </c>
      <c r="BSZ974" t="s">
        <v>2673</v>
      </c>
      <c r="BTH974" t="s">
        <v>2479</v>
      </c>
      <c r="BTI974" t="s">
        <v>2479</v>
      </c>
      <c r="BTJ974" t="s">
        <v>2552</v>
      </c>
      <c r="BTK974" t="s">
        <v>2512</v>
      </c>
      <c r="BTL974" t="s">
        <v>2479</v>
      </c>
      <c r="BTT974" t="s">
        <v>2653</v>
      </c>
      <c r="BTU974" t="s">
        <v>2843</v>
      </c>
      <c r="BTV974" t="s">
        <v>2800</v>
      </c>
      <c r="BTW974" t="s">
        <v>2502</v>
      </c>
      <c r="BTX974" t="s">
        <v>2756</v>
      </c>
      <c r="BUF974" t="s">
        <v>2479</v>
      </c>
      <c r="BUG974" t="s">
        <v>2604</v>
      </c>
      <c r="BUH974" t="s">
        <v>2330</v>
      </c>
      <c r="BUI974" t="s">
        <v>2849</v>
      </c>
      <c r="BUJ974" t="s">
        <v>2727</v>
      </c>
    </row>
    <row r="975" spans="1:1020 1030:2052" x14ac:dyDescent="0.15">
      <c r="A975" t="s">
        <v>4336</v>
      </c>
      <c r="BT975" t="s">
        <v>3544</v>
      </c>
      <c r="DB975" t="s">
        <v>3582</v>
      </c>
      <c r="DC975" t="s">
        <v>3582</v>
      </c>
      <c r="DD975" t="s">
        <v>3689</v>
      </c>
      <c r="DE975" t="s">
        <v>3689</v>
      </c>
      <c r="EM975" t="s">
        <v>3402</v>
      </c>
      <c r="EN975" t="s">
        <v>3544</v>
      </c>
      <c r="JK975" t="s">
        <v>3476</v>
      </c>
      <c r="JL975" t="s">
        <v>3582</v>
      </c>
      <c r="JM975" t="s">
        <v>3560</v>
      </c>
      <c r="JN975" t="s">
        <v>3689</v>
      </c>
      <c r="JO975" t="s">
        <v>3689</v>
      </c>
      <c r="JP975" t="s">
        <v>3689</v>
      </c>
      <c r="JQ975" t="s">
        <v>4202</v>
      </c>
      <c r="KV975" t="s">
        <v>3226</v>
      </c>
      <c r="KW975" t="s">
        <v>3085</v>
      </c>
      <c r="KX975" t="s">
        <v>3754</v>
      </c>
      <c r="KY975" t="s">
        <v>3354</v>
      </c>
      <c r="KZ975" t="s">
        <v>3354</v>
      </c>
      <c r="MH975" t="s">
        <v>3427</v>
      </c>
      <c r="PB975" t="s">
        <v>3350</v>
      </c>
      <c r="PC975" t="s">
        <v>3582</v>
      </c>
      <c r="PD975" t="s">
        <v>3560</v>
      </c>
      <c r="RG975" t="s">
        <v>3095</v>
      </c>
      <c r="RH975" t="s">
        <v>3056</v>
      </c>
      <c r="RI975" t="s">
        <v>2984</v>
      </c>
      <c r="RJ975" t="s">
        <v>2996</v>
      </c>
      <c r="RK975" t="s">
        <v>2829</v>
      </c>
      <c r="RL975" t="s">
        <v>2949</v>
      </c>
      <c r="RM975" t="s">
        <v>2797</v>
      </c>
      <c r="RS975" t="s">
        <v>3086</v>
      </c>
      <c r="RT975" t="s">
        <v>2798</v>
      </c>
      <c r="RU975" t="s">
        <v>3035</v>
      </c>
      <c r="RV975" t="s">
        <v>3078</v>
      </c>
      <c r="RW975" t="s">
        <v>3066</v>
      </c>
      <c r="RX975" t="s">
        <v>2889</v>
      </c>
      <c r="RY975" t="s">
        <v>3004</v>
      </c>
      <c r="SE975" t="s">
        <v>2479</v>
      </c>
      <c r="SF975" t="s">
        <v>2479</v>
      </c>
      <c r="SG975" t="s">
        <v>2479</v>
      </c>
      <c r="SH975" t="s">
        <v>2479</v>
      </c>
      <c r="SI975" t="s">
        <v>2479</v>
      </c>
      <c r="SJ975" t="s">
        <v>2479</v>
      </c>
      <c r="SK975" t="s">
        <v>2479</v>
      </c>
      <c r="SQ975" t="s">
        <v>2939</v>
      </c>
      <c r="SR975" t="s">
        <v>2448</v>
      </c>
      <c r="SS975" t="s">
        <v>3060</v>
      </c>
      <c r="ST975" t="s">
        <v>3116</v>
      </c>
      <c r="SU975" t="s">
        <v>3153</v>
      </c>
      <c r="SV975" t="s">
        <v>2449</v>
      </c>
      <c r="SW975" t="s">
        <v>2872</v>
      </c>
      <c r="TC975" t="s">
        <v>2958</v>
      </c>
      <c r="TD975" t="s">
        <v>2637</v>
      </c>
      <c r="TE975" t="s">
        <v>2987</v>
      </c>
      <c r="TF975" t="s">
        <v>2798</v>
      </c>
      <c r="TG975" t="s">
        <v>2640</v>
      </c>
      <c r="TH975" t="s">
        <v>2839</v>
      </c>
      <c r="TI975" t="s">
        <v>2981</v>
      </c>
      <c r="TO975" t="s">
        <v>2443</v>
      </c>
      <c r="TP975" t="s">
        <v>2873</v>
      </c>
      <c r="TQ975" t="s">
        <v>2858</v>
      </c>
      <c r="TR975" t="s">
        <v>2853</v>
      </c>
      <c r="TS975" t="s">
        <v>2411</v>
      </c>
      <c r="TT975" t="s">
        <v>2529</v>
      </c>
      <c r="TU975" t="s">
        <v>2530</v>
      </c>
      <c r="ABB975" t="s">
        <v>3019</v>
      </c>
      <c r="ABC975" t="s">
        <v>3036</v>
      </c>
      <c r="ABD975" t="s">
        <v>2424</v>
      </c>
      <c r="ABN975" t="s">
        <v>2964</v>
      </c>
      <c r="ABO975" t="s">
        <v>3095</v>
      </c>
      <c r="ABP975" t="s">
        <v>3092</v>
      </c>
      <c r="ABZ975" t="s">
        <v>2479</v>
      </c>
      <c r="ACA975" t="s">
        <v>2479</v>
      </c>
      <c r="ACB975" t="s">
        <v>2479</v>
      </c>
      <c r="ACL975" t="s">
        <v>2824</v>
      </c>
      <c r="ACM975" t="s">
        <v>2620</v>
      </c>
      <c r="ACN975" t="s">
        <v>2768</v>
      </c>
      <c r="ACX975" t="s">
        <v>2522</v>
      </c>
      <c r="ACY975" t="s">
        <v>2969</v>
      </c>
      <c r="ACZ975" t="s">
        <v>2911</v>
      </c>
      <c r="ADJ975" t="s">
        <v>2439</v>
      </c>
      <c r="ADK975" t="s">
        <v>2877</v>
      </c>
      <c r="ADL975" t="s">
        <v>3089</v>
      </c>
      <c r="AGP975" t="s">
        <v>3024</v>
      </c>
      <c r="AGQ975" t="s">
        <v>3012</v>
      </c>
      <c r="AGR975" t="s">
        <v>3086</v>
      </c>
      <c r="AGS975" t="s">
        <v>2983</v>
      </c>
      <c r="AHB975" t="s">
        <v>2969</v>
      </c>
      <c r="AHC975" t="s">
        <v>2985</v>
      </c>
      <c r="AHD975" t="s">
        <v>2861</v>
      </c>
      <c r="AHE975" t="s">
        <v>2513</v>
      </c>
      <c r="AHN975" t="s">
        <v>2479</v>
      </c>
      <c r="AHO975" t="s">
        <v>2479</v>
      </c>
      <c r="AHP975" t="s">
        <v>2479</v>
      </c>
      <c r="AHQ975" t="s">
        <v>2479</v>
      </c>
      <c r="AHZ975" t="s">
        <v>3027</v>
      </c>
      <c r="AIA975" t="s">
        <v>2456</v>
      </c>
      <c r="AIB975" t="s">
        <v>2903</v>
      </c>
      <c r="AIC975" t="s">
        <v>2608</v>
      </c>
      <c r="AIL975" t="s">
        <v>2462</v>
      </c>
      <c r="AIM975" t="s">
        <v>2461</v>
      </c>
      <c r="AIN975" t="s">
        <v>2862</v>
      </c>
      <c r="AIO975" t="s">
        <v>2940</v>
      </c>
      <c r="AIX975" t="s">
        <v>2974</v>
      </c>
      <c r="AIY975" t="s">
        <v>3039</v>
      </c>
      <c r="AIZ975" t="s">
        <v>2810</v>
      </c>
      <c r="AJA975" t="s">
        <v>2894</v>
      </c>
      <c r="AJL975" t="s">
        <v>2985</v>
      </c>
      <c r="AJX975" t="s">
        <v>3015</v>
      </c>
      <c r="AKJ975" t="s">
        <v>2479</v>
      </c>
      <c r="AKV975" t="s">
        <v>2935</v>
      </c>
      <c r="ALH975" t="s">
        <v>3086</v>
      </c>
      <c r="ALT975" t="s">
        <v>2990</v>
      </c>
      <c r="AME975" t="s">
        <v>3068</v>
      </c>
      <c r="AMF975" t="s">
        <v>3155</v>
      </c>
      <c r="AMQ975" t="s">
        <v>2935</v>
      </c>
      <c r="AMR975" t="s">
        <v>2893</v>
      </c>
      <c r="ANC975" t="s">
        <v>2479</v>
      </c>
      <c r="AND975" t="s">
        <v>2479</v>
      </c>
      <c r="ANO975" t="s">
        <v>3018</v>
      </c>
      <c r="ANP975" t="s">
        <v>3036</v>
      </c>
      <c r="AOA975" t="s">
        <v>3052</v>
      </c>
      <c r="AOB975" t="s">
        <v>3152</v>
      </c>
      <c r="AOM975" t="s">
        <v>2922</v>
      </c>
      <c r="AON975" t="s">
        <v>3049</v>
      </c>
      <c r="AXF975" t="s">
        <v>2767</v>
      </c>
      <c r="AXR975" t="s">
        <v>2479</v>
      </c>
      <c r="AYD975" t="s">
        <v>2629</v>
      </c>
      <c r="AYP975" t="s">
        <v>2710</v>
      </c>
      <c r="AZB975" t="s">
        <v>2184</v>
      </c>
      <c r="BLX975" t="s">
        <v>3056</v>
      </c>
      <c r="BLY975" t="s">
        <v>2984</v>
      </c>
      <c r="BLZ975" t="s">
        <v>2996</v>
      </c>
      <c r="BMA975" t="s">
        <v>2829</v>
      </c>
      <c r="BMB975" t="s">
        <v>2949</v>
      </c>
      <c r="BMJ975" t="s">
        <v>2798</v>
      </c>
      <c r="BMK975" t="s">
        <v>3035</v>
      </c>
      <c r="BML975" t="s">
        <v>3078</v>
      </c>
      <c r="BMM975" t="s">
        <v>3066</v>
      </c>
      <c r="BMN975" t="s">
        <v>2889</v>
      </c>
      <c r="BMV975" t="s">
        <v>2479</v>
      </c>
      <c r="BMW975" t="s">
        <v>2479</v>
      </c>
      <c r="BMX975" t="s">
        <v>2479</v>
      </c>
      <c r="BMY975" t="s">
        <v>2479</v>
      </c>
      <c r="BMZ975" t="s">
        <v>2479</v>
      </c>
      <c r="BNH975" t="s">
        <v>2448</v>
      </c>
      <c r="BNI975" t="s">
        <v>3060</v>
      </c>
      <c r="BNJ975" t="s">
        <v>3116</v>
      </c>
      <c r="BNK975" t="s">
        <v>2456</v>
      </c>
      <c r="BNL975" t="s">
        <v>2649</v>
      </c>
      <c r="BNT975" t="s">
        <v>2637</v>
      </c>
      <c r="BNU975" t="s">
        <v>2987</v>
      </c>
      <c r="BNV975" t="s">
        <v>2798</v>
      </c>
      <c r="BNW975" t="s">
        <v>2640</v>
      </c>
      <c r="BNX975" t="s">
        <v>2839</v>
      </c>
      <c r="BOF975" t="s">
        <v>2873</v>
      </c>
      <c r="BOG975" t="s">
        <v>2858</v>
      </c>
      <c r="BOH975" t="s">
        <v>2853</v>
      </c>
      <c r="BOI975" t="s">
        <v>2411</v>
      </c>
      <c r="BOJ975" t="s">
        <v>2529</v>
      </c>
    </row>
    <row r="976" spans="1:1020 1030:2052" x14ac:dyDescent="0.15">
      <c r="A976" t="s">
        <v>4337</v>
      </c>
      <c r="U976" t="s">
        <v>3167</v>
      </c>
      <c r="V976" t="s">
        <v>3167</v>
      </c>
      <c r="W976" t="s">
        <v>3167</v>
      </c>
      <c r="X976" t="s">
        <v>3085</v>
      </c>
      <c r="BR976" t="s">
        <v>3354</v>
      </c>
      <c r="BS976" t="s">
        <v>3354</v>
      </c>
      <c r="BT976" t="s">
        <v>3544</v>
      </c>
      <c r="EL976" t="s">
        <v>3402</v>
      </c>
      <c r="EM976" t="s">
        <v>3402</v>
      </c>
      <c r="EN976" t="s">
        <v>3544</v>
      </c>
      <c r="JB976" t="s">
        <v>3336</v>
      </c>
      <c r="JC976" t="s">
        <v>3336</v>
      </c>
      <c r="JD976" t="s">
        <v>3402</v>
      </c>
      <c r="JM976" t="s">
        <v>3560</v>
      </c>
      <c r="JN976" t="s">
        <v>3560</v>
      </c>
      <c r="JO976" t="s">
        <v>3689</v>
      </c>
      <c r="JP976" t="s">
        <v>3689</v>
      </c>
      <c r="JQ976" t="s">
        <v>4202</v>
      </c>
      <c r="MG976" t="s">
        <v>3427</v>
      </c>
      <c r="MH976" t="s">
        <v>3138</v>
      </c>
      <c r="RI976" t="s">
        <v>3087</v>
      </c>
      <c r="RJ976" t="s">
        <v>2968</v>
      </c>
      <c r="RK976" t="s">
        <v>2865</v>
      </c>
      <c r="RL976" t="s">
        <v>2956</v>
      </c>
      <c r="RM976" t="s">
        <v>3016</v>
      </c>
      <c r="RU976" t="s">
        <v>2940</v>
      </c>
      <c r="RV976" t="s">
        <v>3030</v>
      </c>
      <c r="RW976" t="s">
        <v>3046</v>
      </c>
      <c r="RX976" t="s">
        <v>2985</v>
      </c>
      <c r="RY976" t="s">
        <v>3001</v>
      </c>
      <c r="SG976" t="s">
        <v>2479</v>
      </c>
      <c r="SH976" t="s">
        <v>2479</v>
      </c>
      <c r="SI976" t="s">
        <v>2479</v>
      </c>
      <c r="SJ976" t="s">
        <v>2479</v>
      </c>
      <c r="SK976" t="s">
        <v>2479</v>
      </c>
      <c r="SS976" t="s">
        <v>2645</v>
      </c>
      <c r="ST976" t="s">
        <v>2931</v>
      </c>
      <c r="SU976" t="s">
        <v>2742</v>
      </c>
      <c r="SV976" t="s">
        <v>2474</v>
      </c>
      <c r="SW976" t="s">
        <v>2679</v>
      </c>
      <c r="TE976" t="s">
        <v>2906</v>
      </c>
      <c r="TF976" t="s">
        <v>2464</v>
      </c>
      <c r="TG976" t="s">
        <v>3082</v>
      </c>
      <c r="TH976" t="s">
        <v>2900</v>
      </c>
      <c r="TI976" t="s">
        <v>2898</v>
      </c>
      <c r="TQ976" t="s">
        <v>3031</v>
      </c>
      <c r="TR976" t="s">
        <v>2766</v>
      </c>
      <c r="TS976" t="s">
        <v>2853</v>
      </c>
      <c r="TT976" t="s">
        <v>3033</v>
      </c>
      <c r="TU976" t="s">
        <v>2810</v>
      </c>
      <c r="VM976" t="s">
        <v>2942</v>
      </c>
      <c r="VN976" t="s">
        <v>2957</v>
      </c>
      <c r="VO976" t="s">
        <v>2716</v>
      </c>
      <c r="VP976" t="s">
        <v>3173</v>
      </c>
      <c r="VY976" t="s">
        <v>2645</v>
      </c>
      <c r="VZ976" t="s">
        <v>2354</v>
      </c>
      <c r="WA976" t="s">
        <v>2821</v>
      </c>
      <c r="WB976" t="s">
        <v>2454</v>
      </c>
      <c r="WK976" t="s">
        <v>2479</v>
      </c>
      <c r="WL976" t="s">
        <v>2479</v>
      </c>
      <c r="WM976" t="s">
        <v>2479</v>
      </c>
      <c r="WN976" t="s">
        <v>2479</v>
      </c>
      <c r="WW976" t="s">
        <v>2959</v>
      </c>
      <c r="WX976" t="s">
        <v>2509</v>
      </c>
      <c r="WY976" t="s">
        <v>2351</v>
      </c>
      <c r="WZ976" t="s">
        <v>2917</v>
      </c>
      <c r="XI976" t="s">
        <v>2425</v>
      </c>
      <c r="XJ976" t="s">
        <v>3116</v>
      </c>
      <c r="XK976" t="s">
        <v>2453</v>
      </c>
      <c r="XL976" t="s">
        <v>2440</v>
      </c>
      <c r="XU976" t="s">
        <v>2810</v>
      </c>
      <c r="XV976" t="s">
        <v>2623</v>
      </c>
      <c r="XW976" t="s">
        <v>2853</v>
      </c>
      <c r="XX976" t="s">
        <v>2623</v>
      </c>
      <c r="AJJ976" t="s">
        <v>2892</v>
      </c>
      <c r="AJK976" t="s">
        <v>3008</v>
      </c>
      <c r="AJL976" t="s">
        <v>2829</v>
      </c>
      <c r="AJV976" t="s">
        <v>2926</v>
      </c>
      <c r="AJW976" t="s">
        <v>2897</v>
      </c>
      <c r="AJX976" t="s">
        <v>2962</v>
      </c>
      <c r="AKH976" t="s">
        <v>2479</v>
      </c>
      <c r="AKI976" t="s">
        <v>2479</v>
      </c>
      <c r="AKJ976" t="s">
        <v>2479</v>
      </c>
      <c r="AKT976" t="s">
        <v>2810</v>
      </c>
      <c r="AKU976" t="s">
        <v>2763</v>
      </c>
      <c r="AKV976" t="s">
        <v>3042</v>
      </c>
      <c r="ALF976" t="s">
        <v>2872</v>
      </c>
      <c r="ALG976" t="s">
        <v>3039</v>
      </c>
      <c r="ALH976" t="s">
        <v>2902</v>
      </c>
      <c r="ALR976" t="s">
        <v>2707</v>
      </c>
      <c r="ALS976" t="s">
        <v>2810</v>
      </c>
      <c r="ALT976" t="s">
        <v>2768</v>
      </c>
      <c r="AMD976" t="s">
        <v>2980</v>
      </c>
      <c r="AME976" t="s">
        <v>2996</v>
      </c>
      <c r="AMF976" t="s">
        <v>2996</v>
      </c>
      <c r="AMP976" t="s">
        <v>2932</v>
      </c>
      <c r="AMQ976" t="s">
        <v>2796</v>
      </c>
      <c r="AMR976" t="s">
        <v>3155</v>
      </c>
      <c r="ANB976" t="s">
        <v>2479</v>
      </c>
      <c r="ANC976" t="s">
        <v>2479</v>
      </c>
      <c r="AND976" t="s">
        <v>2479</v>
      </c>
      <c r="ANN976" t="s">
        <v>2926</v>
      </c>
      <c r="ANO976" t="s">
        <v>2516</v>
      </c>
      <c r="ANP976" t="s">
        <v>2550</v>
      </c>
      <c r="ANZ976" t="s">
        <v>2639</v>
      </c>
      <c r="AOA976" t="s">
        <v>2927</v>
      </c>
      <c r="AOB976" t="s">
        <v>2981</v>
      </c>
      <c r="AOL976" t="s">
        <v>2976</v>
      </c>
      <c r="AOM976" t="s">
        <v>2858</v>
      </c>
      <c r="AON976" t="s">
        <v>2771</v>
      </c>
      <c r="AXE976" t="s">
        <v>2547</v>
      </c>
      <c r="AXF976" t="s">
        <v>2629</v>
      </c>
      <c r="AXQ976" t="s">
        <v>2479</v>
      </c>
      <c r="AXR976" t="s">
        <v>2479</v>
      </c>
      <c r="AYC976" t="s">
        <v>2295</v>
      </c>
      <c r="AYD976" t="s">
        <v>2229</v>
      </c>
      <c r="AYO976" t="s">
        <v>3173</v>
      </c>
      <c r="AYP976" t="s">
        <v>2438</v>
      </c>
      <c r="AZA976" t="s">
        <v>2420</v>
      </c>
      <c r="AZB976" t="s">
        <v>2825</v>
      </c>
      <c r="BBV976" t="s">
        <v>3070</v>
      </c>
      <c r="BBW976" t="s">
        <v>2515</v>
      </c>
      <c r="BBX976" t="s">
        <v>2515</v>
      </c>
      <c r="BCH976" t="s">
        <v>2410</v>
      </c>
      <c r="BCI976" t="s">
        <v>3039</v>
      </c>
      <c r="BCJ976" t="s">
        <v>2908</v>
      </c>
      <c r="BCT976" t="s">
        <v>2479</v>
      </c>
      <c r="BCU976" t="s">
        <v>2479</v>
      </c>
      <c r="BCV976" t="s">
        <v>2479</v>
      </c>
      <c r="BDF976" t="s">
        <v>2853</v>
      </c>
      <c r="BDG976" t="s">
        <v>2778</v>
      </c>
      <c r="BDH976" t="s">
        <v>2511</v>
      </c>
      <c r="BDR976" t="s">
        <v>3086</v>
      </c>
      <c r="BDS976" t="s">
        <v>3018</v>
      </c>
      <c r="BDT976" t="s">
        <v>3055</v>
      </c>
      <c r="BED976" t="s">
        <v>2708</v>
      </c>
      <c r="BEE976" t="s">
        <v>2609</v>
      </c>
      <c r="BEF976" t="s">
        <v>2266</v>
      </c>
    </row>
    <row r="977" spans="1:1008 1090:2052" x14ac:dyDescent="0.15">
      <c r="A977" t="s">
        <v>4338</v>
      </c>
      <c r="JQ977" t="s">
        <v>4202</v>
      </c>
      <c r="KB977">
        <f>100</f>
        <v>100</v>
      </c>
      <c r="RM977" t="s">
        <v>3023</v>
      </c>
      <c r="RY977" t="s">
        <v>2900</v>
      </c>
      <c r="SK977" t="s">
        <v>2479</v>
      </c>
      <c r="SW977" t="s">
        <v>2886</v>
      </c>
      <c r="TI977" t="s">
        <v>2637</v>
      </c>
      <c r="TU977" t="s">
        <v>2810</v>
      </c>
      <c r="BXP977" t="s">
        <v>2565</v>
      </c>
      <c r="BYB977" t="s">
        <v>2534</v>
      </c>
      <c r="BYN977" t="s">
        <v>2564</v>
      </c>
      <c r="BYZ977" t="s">
        <v>2900</v>
      </c>
      <c r="BZL977" t="s">
        <v>2623</v>
      </c>
      <c r="BZX977" t="s">
        <v>2804</v>
      </c>
    </row>
    <row r="978" spans="1:1008 1090:2052" x14ac:dyDescent="0.15">
      <c r="A978" t="s">
        <v>4339</v>
      </c>
      <c r="K978" t="s">
        <v>3295</v>
      </c>
      <c r="AU978" t="s">
        <v>3336</v>
      </c>
      <c r="BG978" t="s">
        <v>2777</v>
      </c>
      <c r="CO978" t="s">
        <v>3409</v>
      </c>
      <c r="CP978" t="s">
        <v>3410</v>
      </c>
      <c r="CQ978" t="s">
        <v>3336</v>
      </c>
      <c r="CR978" t="s">
        <v>3336</v>
      </c>
      <c r="DZ978" t="s">
        <v>3544</v>
      </c>
      <c r="EA978" t="s">
        <v>3544</v>
      </c>
      <c r="EB978" t="s">
        <v>3350</v>
      </c>
      <c r="EC978" t="s">
        <v>3582</v>
      </c>
      <c r="EY978" t="s">
        <v>3336</v>
      </c>
      <c r="FK978" t="s">
        <v>3111</v>
      </c>
      <c r="GI978" t="s">
        <v>3336</v>
      </c>
      <c r="IE978" t="s">
        <v>3138</v>
      </c>
      <c r="JM978" t="s">
        <v>3689</v>
      </c>
      <c r="JN978" t="s">
        <v>3689</v>
      </c>
      <c r="JO978" t="s">
        <v>3689</v>
      </c>
      <c r="JP978" t="s">
        <v>3689</v>
      </c>
      <c r="JQ978" t="s">
        <v>4202</v>
      </c>
      <c r="KM978" t="s">
        <v>3336</v>
      </c>
      <c r="KW978" t="s">
        <v>3409</v>
      </c>
      <c r="KX978" t="s">
        <v>3754</v>
      </c>
      <c r="KY978" t="s">
        <v>3354</v>
      </c>
      <c r="KZ978" t="s">
        <v>3354</v>
      </c>
      <c r="LL978" t="s">
        <v>3544</v>
      </c>
      <c r="MU978" t="s">
        <v>3111</v>
      </c>
      <c r="MV978" t="s">
        <v>3350</v>
      </c>
      <c r="NS978" t="s">
        <v>2777</v>
      </c>
      <c r="OE978" t="s">
        <v>3111</v>
      </c>
      <c r="OF978" t="s">
        <v>3689</v>
      </c>
      <c r="OQ978" t="s">
        <v>2777</v>
      </c>
      <c r="OR978" t="s">
        <v>3084</v>
      </c>
      <c r="QA978" t="s">
        <v>3111</v>
      </c>
      <c r="QB978" t="s">
        <v>3582</v>
      </c>
      <c r="QL978" t="s">
        <v>3295</v>
      </c>
      <c r="QM978" t="s">
        <v>3410</v>
      </c>
      <c r="QN978" t="s">
        <v>3336</v>
      </c>
      <c r="RI978" t="s">
        <v>2423</v>
      </c>
      <c r="RJ978" t="s">
        <v>3079</v>
      </c>
      <c r="RK978" t="s">
        <v>3043</v>
      </c>
      <c r="RL978" t="s">
        <v>3013</v>
      </c>
      <c r="RM978" t="s">
        <v>3012</v>
      </c>
      <c r="RU978" t="s">
        <v>2999</v>
      </c>
      <c r="RV978" t="s">
        <v>3086</v>
      </c>
      <c r="RW978" t="s">
        <v>2997</v>
      </c>
      <c r="RX978" t="s">
        <v>2464</v>
      </c>
      <c r="RY978" t="s">
        <v>2905</v>
      </c>
      <c r="SG978" t="s">
        <v>2479</v>
      </c>
      <c r="SH978" t="s">
        <v>2479</v>
      </c>
      <c r="SI978" t="s">
        <v>2479</v>
      </c>
      <c r="SJ978" t="s">
        <v>2479</v>
      </c>
      <c r="SK978" t="s">
        <v>2479</v>
      </c>
      <c r="SS978" t="s">
        <v>2443</v>
      </c>
      <c r="ST978" t="s">
        <v>3089</v>
      </c>
      <c r="SU978" t="s">
        <v>2853</v>
      </c>
      <c r="SV978" t="s">
        <v>2922</v>
      </c>
      <c r="SW978" t="s">
        <v>2393</v>
      </c>
      <c r="TE978" t="s">
        <v>2911</v>
      </c>
      <c r="TF978" t="s">
        <v>2996</v>
      </c>
      <c r="TG978" t="s">
        <v>3046</v>
      </c>
      <c r="TH978" t="s">
        <v>2522</v>
      </c>
      <c r="TI978" t="s">
        <v>2795</v>
      </c>
      <c r="TQ978" t="s">
        <v>3031</v>
      </c>
      <c r="TR978" t="s">
        <v>2815</v>
      </c>
      <c r="TS978" t="s">
        <v>3042</v>
      </c>
      <c r="TT978" t="s">
        <v>2990</v>
      </c>
      <c r="TU978" t="s">
        <v>2813</v>
      </c>
      <c r="ADV978" t="s">
        <v>3102</v>
      </c>
      <c r="ADW978" t="s">
        <v>2127</v>
      </c>
      <c r="ADX978" t="s">
        <v>2793</v>
      </c>
      <c r="ADY978" t="s">
        <v>2861</v>
      </c>
      <c r="AEH978" t="s">
        <v>2520</v>
      </c>
      <c r="AEI978" t="s">
        <v>2963</v>
      </c>
      <c r="AEJ978" t="s">
        <v>3026</v>
      </c>
      <c r="AEK978" t="s">
        <v>3196</v>
      </c>
      <c r="AET978" t="s">
        <v>2479</v>
      </c>
      <c r="AEU978" t="s">
        <v>2479</v>
      </c>
      <c r="AEV978" t="s">
        <v>2479</v>
      </c>
      <c r="AEW978" t="s">
        <v>2479</v>
      </c>
      <c r="AFF978" t="s">
        <v>3143</v>
      </c>
      <c r="AFG978" t="s">
        <v>2938</v>
      </c>
      <c r="AFH978" t="s">
        <v>2719</v>
      </c>
      <c r="AFI978" t="s">
        <v>2517</v>
      </c>
      <c r="AFR978" t="s">
        <v>3018</v>
      </c>
      <c r="AFS978" t="s">
        <v>3020</v>
      </c>
      <c r="AFT978" t="s">
        <v>2135</v>
      </c>
      <c r="AFU978" t="s">
        <v>2988</v>
      </c>
      <c r="AGD978" t="s">
        <v>2856</v>
      </c>
      <c r="AGE978" t="s">
        <v>2450</v>
      </c>
      <c r="AGF978" t="s">
        <v>2903</v>
      </c>
      <c r="AGG978" t="s">
        <v>2450</v>
      </c>
      <c r="BEQ978" t="s">
        <v>2479</v>
      </c>
      <c r="BER978" t="s">
        <v>2479</v>
      </c>
      <c r="BFC978" t="s">
        <v>2479</v>
      </c>
      <c r="BFO978" t="s">
        <v>2479</v>
      </c>
      <c r="BGB978" t="s">
        <v>2479</v>
      </c>
      <c r="BGY978" t="s">
        <v>2479</v>
      </c>
      <c r="BHW978" t="s">
        <v>2479</v>
      </c>
      <c r="BII978" t="s">
        <v>2479</v>
      </c>
      <c r="BIJ978" t="s">
        <v>2479</v>
      </c>
      <c r="BIU978" t="s">
        <v>2479</v>
      </c>
      <c r="BIV978" t="s">
        <v>2479</v>
      </c>
      <c r="BJE978" t="s">
        <v>2986</v>
      </c>
      <c r="BJF978" t="s">
        <v>3066</v>
      </c>
      <c r="BJG978" t="s">
        <v>3018</v>
      </c>
      <c r="BJH978" t="s">
        <v>3036</v>
      </c>
      <c r="BJQ978" t="s">
        <v>2999</v>
      </c>
      <c r="BJR978" t="s">
        <v>3086</v>
      </c>
      <c r="BJS978" t="s">
        <v>2997</v>
      </c>
      <c r="BJT978" t="s">
        <v>2464</v>
      </c>
      <c r="BKC978" t="s">
        <v>2479</v>
      </c>
      <c r="BKD978" t="s">
        <v>2479</v>
      </c>
      <c r="BKE978" t="s">
        <v>2479</v>
      </c>
      <c r="BKF978" t="s">
        <v>2479</v>
      </c>
      <c r="BKO978" t="s">
        <v>2443</v>
      </c>
      <c r="BKP978" t="s">
        <v>3089</v>
      </c>
      <c r="BKQ978" t="s">
        <v>2853</v>
      </c>
      <c r="BKR978" t="s">
        <v>2922</v>
      </c>
      <c r="BLA978" t="s">
        <v>3170</v>
      </c>
      <c r="BLB978" t="s">
        <v>2949</v>
      </c>
      <c r="BLC978" t="s">
        <v>2638</v>
      </c>
      <c r="BLD978" t="s">
        <v>2640</v>
      </c>
      <c r="BLM978" t="s">
        <v>3074</v>
      </c>
      <c r="BLN978" t="s">
        <v>2815</v>
      </c>
      <c r="BLO978" t="s">
        <v>3042</v>
      </c>
      <c r="BLP978" t="s">
        <v>2990</v>
      </c>
      <c r="BLY978" t="s">
        <v>2423</v>
      </c>
      <c r="BLZ978" t="s">
        <v>3079</v>
      </c>
      <c r="BMA978" t="s">
        <v>3043</v>
      </c>
      <c r="BMB978" t="s">
        <v>3013</v>
      </c>
      <c r="BMK978" t="s">
        <v>2999</v>
      </c>
      <c r="BML978" t="s">
        <v>3086</v>
      </c>
      <c r="BMM978" t="s">
        <v>2997</v>
      </c>
      <c r="BMN978" t="s">
        <v>2464</v>
      </c>
      <c r="BMW978" t="s">
        <v>2479</v>
      </c>
      <c r="BMX978" t="s">
        <v>2479</v>
      </c>
      <c r="BMY978" t="s">
        <v>2479</v>
      </c>
      <c r="BMZ978" t="s">
        <v>2479</v>
      </c>
      <c r="BNI978" t="s">
        <v>2904</v>
      </c>
      <c r="BNJ978" t="s">
        <v>3074</v>
      </c>
      <c r="BNK978" t="s">
        <v>2847</v>
      </c>
      <c r="BNL978" t="s">
        <v>2807</v>
      </c>
      <c r="BNU978" t="s">
        <v>2911</v>
      </c>
      <c r="BNV978" t="s">
        <v>2996</v>
      </c>
      <c r="BNW978" t="s">
        <v>3046</v>
      </c>
      <c r="BNX978" t="s">
        <v>2522</v>
      </c>
      <c r="BOG978" t="s">
        <v>3031</v>
      </c>
      <c r="BOH978" t="s">
        <v>2815</v>
      </c>
      <c r="BOI978" t="s">
        <v>3042</v>
      </c>
      <c r="BOJ978" t="s">
        <v>2990</v>
      </c>
      <c r="BOU978" t="s">
        <v>2479</v>
      </c>
      <c r="BPS978" t="s">
        <v>2479</v>
      </c>
      <c r="BQE978" t="s">
        <v>2479</v>
      </c>
      <c r="BQQ978" t="s">
        <v>2479</v>
      </c>
      <c r="BRC978" t="s">
        <v>2479</v>
      </c>
      <c r="BRD978" t="s">
        <v>2479</v>
      </c>
      <c r="BRO978" t="s">
        <v>2479</v>
      </c>
      <c r="BUT978" t="s">
        <v>2998</v>
      </c>
      <c r="BUU978" t="s">
        <v>2524</v>
      </c>
      <c r="BUV978" t="s">
        <v>3000</v>
      </c>
      <c r="BVF978" t="s">
        <v>3086</v>
      </c>
      <c r="BVG978" t="s">
        <v>2997</v>
      </c>
      <c r="BVH978" t="s">
        <v>2464</v>
      </c>
      <c r="BVR978" t="s">
        <v>2479</v>
      </c>
      <c r="BVS978" t="s">
        <v>2479</v>
      </c>
      <c r="BVT978" t="s">
        <v>2479</v>
      </c>
      <c r="BWD978" t="s">
        <v>3089</v>
      </c>
      <c r="BWE978" t="s">
        <v>2853</v>
      </c>
      <c r="BWF978" t="s">
        <v>2922</v>
      </c>
      <c r="BWP978" t="s">
        <v>2956</v>
      </c>
      <c r="BWQ978" t="s">
        <v>3061</v>
      </c>
      <c r="BWR978" t="s">
        <v>3025</v>
      </c>
      <c r="BXB978" t="s">
        <v>2815</v>
      </c>
      <c r="BXC978" t="s">
        <v>3042</v>
      </c>
      <c r="BXD978" t="s">
        <v>2990</v>
      </c>
    </row>
    <row r="979" spans="1:1008 1090:2052" x14ac:dyDescent="0.15">
      <c r="A979" t="s">
        <v>4340</v>
      </c>
      <c r="FL979" t="s">
        <v>3582</v>
      </c>
      <c r="JQ979" t="s">
        <v>4202</v>
      </c>
      <c r="MV979" t="s">
        <v>3689</v>
      </c>
      <c r="NT979" t="s">
        <v>3084</v>
      </c>
      <c r="OF979" t="s">
        <v>3689</v>
      </c>
      <c r="OR979" t="s">
        <v>3336</v>
      </c>
      <c r="QB979" t="s">
        <v>3111</v>
      </c>
      <c r="RM979" t="s">
        <v>2714</v>
      </c>
      <c r="RY979" t="s">
        <v>4341</v>
      </c>
      <c r="SK979" t="s">
        <v>2479</v>
      </c>
      <c r="SW979" t="s">
        <v>2853</v>
      </c>
      <c r="TI979" t="s">
        <v>2952</v>
      </c>
      <c r="TU979" t="s">
        <v>2813</v>
      </c>
      <c r="BER979" t="s">
        <v>2479</v>
      </c>
      <c r="BIJ979" t="s">
        <v>2479</v>
      </c>
      <c r="BIV979" t="s">
        <v>2479</v>
      </c>
      <c r="BQF979" t="s">
        <v>2479</v>
      </c>
      <c r="BQR979" t="s">
        <v>2479</v>
      </c>
      <c r="BRD979" t="s">
        <v>2479</v>
      </c>
    </row>
    <row r="980" spans="1:1008 1090:2052" x14ac:dyDescent="0.15">
      <c r="A980" t="s">
        <v>4342</v>
      </c>
      <c r="AH980" t="s">
        <v>2779</v>
      </c>
      <c r="AI980" t="s">
        <v>3336</v>
      </c>
      <c r="AJ980" t="s">
        <v>3111</v>
      </c>
      <c r="CO980" t="s">
        <v>3409</v>
      </c>
      <c r="CP980" t="s">
        <v>3410</v>
      </c>
      <c r="CQ980" t="s">
        <v>3336</v>
      </c>
      <c r="CR980" t="s">
        <v>3336</v>
      </c>
      <c r="DB980" t="s">
        <v>3582</v>
      </c>
      <c r="DC980" t="s">
        <v>3582</v>
      </c>
      <c r="DD980" t="s">
        <v>3689</v>
      </c>
      <c r="DE980" t="s">
        <v>3689</v>
      </c>
      <c r="FJ980" t="s">
        <v>3295</v>
      </c>
      <c r="FK980" t="s">
        <v>3544</v>
      </c>
      <c r="FL980" t="s">
        <v>3582</v>
      </c>
      <c r="JM980" t="s">
        <v>3689</v>
      </c>
      <c r="JN980" t="s">
        <v>3689</v>
      </c>
      <c r="JO980" t="s">
        <v>3689</v>
      </c>
      <c r="JP980" t="s">
        <v>3689</v>
      </c>
      <c r="JQ980" t="s">
        <v>4202</v>
      </c>
      <c r="KL980" t="s">
        <v>2779</v>
      </c>
      <c r="KM980" t="s">
        <v>3336</v>
      </c>
      <c r="KN980" t="s">
        <v>3544</v>
      </c>
      <c r="KW980" t="s">
        <v>3754</v>
      </c>
      <c r="KX980" t="s">
        <v>3754</v>
      </c>
      <c r="KY980" t="s">
        <v>3354</v>
      </c>
      <c r="KZ980" t="s">
        <v>3402</v>
      </c>
      <c r="LJ980" t="s">
        <v>3138</v>
      </c>
      <c r="LK980" t="s">
        <v>3336</v>
      </c>
      <c r="LL980" t="s">
        <v>3544</v>
      </c>
      <c r="MT980" t="s">
        <v>3295</v>
      </c>
      <c r="MU980" t="s">
        <v>3111</v>
      </c>
      <c r="MV980" t="s">
        <v>3350</v>
      </c>
      <c r="OD980" t="s">
        <v>3295</v>
      </c>
      <c r="OE980" t="s">
        <v>3544</v>
      </c>
      <c r="OF980" t="s">
        <v>3689</v>
      </c>
      <c r="PB980" t="s">
        <v>3582</v>
      </c>
      <c r="PC980" t="s">
        <v>3582</v>
      </c>
      <c r="PD980" t="s">
        <v>3689</v>
      </c>
      <c r="RI980" t="s">
        <v>2860</v>
      </c>
      <c r="RJ980" t="s">
        <v>3013</v>
      </c>
      <c r="RK980" t="s">
        <v>3020</v>
      </c>
      <c r="RL980" t="s">
        <v>3005</v>
      </c>
      <c r="RM980" t="s">
        <v>3014</v>
      </c>
      <c r="RU980" t="s">
        <v>2793</v>
      </c>
      <c r="RV980" t="s">
        <v>2524</v>
      </c>
      <c r="RW980" t="s">
        <v>2985</v>
      </c>
      <c r="RX980" t="s">
        <v>3152</v>
      </c>
      <c r="RY980" t="s">
        <v>3022</v>
      </c>
      <c r="SG980" t="s">
        <v>2479</v>
      </c>
      <c r="SH980" t="s">
        <v>2479</v>
      </c>
      <c r="SI980" t="s">
        <v>2479</v>
      </c>
      <c r="SJ980" t="s">
        <v>2479</v>
      </c>
      <c r="SK980" t="s">
        <v>2479</v>
      </c>
      <c r="SS980" t="s">
        <v>2985</v>
      </c>
      <c r="ST980" t="s">
        <v>2984</v>
      </c>
      <c r="SU980" t="s">
        <v>2996</v>
      </c>
      <c r="SV980" t="s">
        <v>3035</v>
      </c>
      <c r="SW980" t="s">
        <v>2520</v>
      </c>
      <c r="TE980" t="s">
        <v>2799</v>
      </c>
      <c r="TF980" t="s">
        <v>2934</v>
      </c>
      <c r="TG980" t="s">
        <v>2907</v>
      </c>
      <c r="TH980" t="s">
        <v>2721</v>
      </c>
      <c r="TI980" t="s">
        <v>2639</v>
      </c>
      <c r="TQ980" t="s">
        <v>2976</v>
      </c>
      <c r="TR980" t="s">
        <v>2762</v>
      </c>
      <c r="TS980" t="s">
        <v>2814</v>
      </c>
      <c r="TT980" t="s">
        <v>2815</v>
      </c>
      <c r="TU980" t="s">
        <v>2817</v>
      </c>
      <c r="ABB980" t="s">
        <v>2633</v>
      </c>
      <c r="ABC980" t="s">
        <v>2794</v>
      </c>
      <c r="ABD980" t="s">
        <v>2889</v>
      </c>
      <c r="ABN980" t="s">
        <v>2954</v>
      </c>
      <c r="ABO980" t="s">
        <v>2981</v>
      </c>
      <c r="ABP980" t="s">
        <v>2927</v>
      </c>
      <c r="ABZ980" t="s">
        <v>2479</v>
      </c>
      <c r="ACA980" t="s">
        <v>2479</v>
      </c>
      <c r="ACB980" t="s">
        <v>2479</v>
      </c>
      <c r="ACL980" t="s">
        <v>2965</v>
      </c>
      <c r="ACM980" t="s">
        <v>3030</v>
      </c>
      <c r="ACN980" t="s">
        <v>2927</v>
      </c>
      <c r="ACX980" t="s">
        <v>3047</v>
      </c>
      <c r="ACY980" t="s">
        <v>3030</v>
      </c>
      <c r="ACZ980" t="s">
        <v>2967</v>
      </c>
      <c r="ADJ980" t="s">
        <v>2610</v>
      </c>
      <c r="ADK980" t="s">
        <v>2977</v>
      </c>
      <c r="ADL980" t="s">
        <v>2878</v>
      </c>
      <c r="AGP980" t="s">
        <v>2513</v>
      </c>
      <c r="AGQ980" t="s">
        <v>3105</v>
      </c>
      <c r="AGR980" t="s">
        <v>3102</v>
      </c>
      <c r="AGS980" t="s">
        <v>3102</v>
      </c>
      <c r="AHB980" t="s">
        <v>3050</v>
      </c>
      <c r="AHC980" t="s">
        <v>3013</v>
      </c>
      <c r="AHD980" t="s">
        <v>2135</v>
      </c>
      <c r="AHE980" t="s">
        <v>2943</v>
      </c>
      <c r="AHN980" t="s">
        <v>2479</v>
      </c>
      <c r="AHO980" t="s">
        <v>2479</v>
      </c>
      <c r="AHP980" t="s">
        <v>2479</v>
      </c>
      <c r="AHQ980" t="s">
        <v>2479</v>
      </c>
      <c r="AHZ980" t="s">
        <v>2910</v>
      </c>
      <c r="AIA980" t="s">
        <v>3046</v>
      </c>
      <c r="AIB980" t="s">
        <v>3035</v>
      </c>
      <c r="AIC980" t="s">
        <v>2968</v>
      </c>
      <c r="AIL980" t="s">
        <v>3036</v>
      </c>
      <c r="AIM980" t="s">
        <v>2967</v>
      </c>
      <c r="AIN980" t="s">
        <v>3056</v>
      </c>
      <c r="AIO980" t="s">
        <v>3056</v>
      </c>
      <c r="AIX980" t="s">
        <v>2610</v>
      </c>
      <c r="AIY980" t="s">
        <v>3075</v>
      </c>
      <c r="AIZ980" t="s">
        <v>2872</v>
      </c>
      <c r="AJA980" t="s">
        <v>2768</v>
      </c>
      <c r="BEP980" t="s">
        <v>2479</v>
      </c>
      <c r="BEQ980" t="s">
        <v>2479</v>
      </c>
      <c r="BER980" t="s">
        <v>2479</v>
      </c>
      <c r="BFZ980" t="s">
        <v>2479</v>
      </c>
      <c r="BGA980" t="s">
        <v>2479</v>
      </c>
      <c r="BGB980" t="s">
        <v>2479</v>
      </c>
      <c r="BGL980" t="s">
        <v>2479</v>
      </c>
      <c r="BGM980" t="s">
        <v>2479</v>
      </c>
      <c r="BGN980" t="s">
        <v>2479</v>
      </c>
      <c r="BHV980" t="s">
        <v>2479</v>
      </c>
      <c r="BHW980" t="s">
        <v>2479</v>
      </c>
      <c r="BHX980" t="s">
        <v>2479</v>
      </c>
      <c r="BIH980" t="s">
        <v>2479</v>
      </c>
      <c r="BII980" t="s">
        <v>2479</v>
      </c>
      <c r="BIJ980" t="s">
        <v>2479</v>
      </c>
      <c r="BJE980" t="s">
        <v>3045</v>
      </c>
      <c r="BJF980" t="s">
        <v>3054</v>
      </c>
      <c r="BJG980" t="s">
        <v>2988</v>
      </c>
      <c r="BJH980" t="s">
        <v>3086</v>
      </c>
      <c r="BJQ980" t="s">
        <v>2793</v>
      </c>
      <c r="BJR980" t="s">
        <v>2524</v>
      </c>
      <c r="BJS980" t="s">
        <v>2985</v>
      </c>
      <c r="BJT980" t="s">
        <v>3152</v>
      </c>
      <c r="BKC980" t="s">
        <v>2479</v>
      </c>
      <c r="BKD980" t="s">
        <v>2479</v>
      </c>
      <c r="BKE980" t="s">
        <v>2479</v>
      </c>
      <c r="BKF980" t="s">
        <v>2479</v>
      </c>
      <c r="BKO980" t="s">
        <v>2985</v>
      </c>
      <c r="BKP980" t="s">
        <v>2984</v>
      </c>
      <c r="BKQ980" t="s">
        <v>2996</v>
      </c>
      <c r="BKR980" t="s">
        <v>3035</v>
      </c>
      <c r="BLA980" t="s">
        <v>2907</v>
      </c>
      <c r="BLB980" t="s">
        <v>2958</v>
      </c>
      <c r="BLC980" t="s">
        <v>3022</v>
      </c>
      <c r="BLD980" t="s">
        <v>2954</v>
      </c>
      <c r="BLM980" t="s">
        <v>2976</v>
      </c>
      <c r="BLN980" t="s">
        <v>2762</v>
      </c>
      <c r="BLO980" t="s">
        <v>2814</v>
      </c>
      <c r="BLP980" t="s">
        <v>2815</v>
      </c>
      <c r="BLY980" t="s">
        <v>2860</v>
      </c>
      <c r="BLZ980" t="s">
        <v>3013</v>
      </c>
      <c r="BMA980" t="s">
        <v>3020</v>
      </c>
      <c r="BMB980" t="s">
        <v>3005</v>
      </c>
      <c r="BMK980" t="s">
        <v>2793</v>
      </c>
      <c r="BML980" t="s">
        <v>2524</v>
      </c>
      <c r="BMM980" t="s">
        <v>2985</v>
      </c>
      <c r="BMN980" t="s">
        <v>3152</v>
      </c>
      <c r="BMW980" t="s">
        <v>2479</v>
      </c>
      <c r="BMX980" t="s">
        <v>2479</v>
      </c>
      <c r="BMY980" t="s">
        <v>2479</v>
      </c>
      <c r="BMZ980" t="s">
        <v>2479</v>
      </c>
      <c r="BNI980" t="s">
        <v>3155</v>
      </c>
      <c r="BNJ980" t="s">
        <v>2934</v>
      </c>
      <c r="BNK980" t="s">
        <v>2910</v>
      </c>
      <c r="BNL980" t="s">
        <v>2519</v>
      </c>
      <c r="BNU980" t="s">
        <v>2799</v>
      </c>
      <c r="BNV980" t="s">
        <v>2934</v>
      </c>
      <c r="BNW980" t="s">
        <v>2907</v>
      </c>
      <c r="BNX980" t="s">
        <v>2721</v>
      </c>
      <c r="BOG980" t="s">
        <v>2976</v>
      </c>
      <c r="BOH980" t="s">
        <v>2762</v>
      </c>
      <c r="BOI980" t="s">
        <v>2814</v>
      </c>
      <c r="BOJ980" t="s">
        <v>2815</v>
      </c>
      <c r="BQD980" t="s">
        <v>2479</v>
      </c>
      <c r="BQE980" t="s">
        <v>2479</v>
      </c>
      <c r="BQF980" t="s">
        <v>2479</v>
      </c>
    </row>
    <row r="981" spans="1:1008 1090:2052" x14ac:dyDescent="0.15">
      <c r="A981" t="s">
        <v>4343</v>
      </c>
      <c r="JQ981" t="s">
        <v>4202</v>
      </c>
      <c r="ND981" t="s">
        <v>3915</v>
      </c>
      <c r="NE981" t="s">
        <v>3915</v>
      </c>
      <c r="NF981" t="s">
        <v>3915</v>
      </c>
      <c r="RM981" t="s">
        <v>3091</v>
      </c>
      <c r="RY981" t="s">
        <v>3060</v>
      </c>
      <c r="SK981" t="s">
        <v>2479</v>
      </c>
      <c r="SW981" t="s">
        <v>2762</v>
      </c>
      <c r="TI981" t="s">
        <v>2797</v>
      </c>
      <c r="TU981" t="s">
        <v>2813</v>
      </c>
      <c r="AZL981" t="s">
        <v>2479</v>
      </c>
      <c r="AZM981" t="s">
        <v>2479</v>
      </c>
      <c r="AZN981" t="s">
        <v>2479</v>
      </c>
      <c r="AZX981" t="s">
        <v>2479</v>
      </c>
      <c r="AZY981" t="s">
        <v>2479</v>
      </c>
      <c r="AZZ981" t="s">
        <v>2479</v>
      </c>
      <c r="BAJ981" t="s">
        <v>2479</v>
      </c>
      <c r="BAK981" t="s">
        <v>2633</v>
      </c>
      <c r="BAL981" t="s">
        <v>2925</v>
      </c>
      <c r="BAV981" t="s">
        <v>2479</v>
      </c>
      <c r="BAW981" t="s">
        <v>2479</v>
      </c>
      <c r="BAX981" t="s">
        <v>2479</v>
      </c>
      <c r="BBH981" t="s">
        <v>2479</v>
      </c>
      <c r="BBI981" t="s">
        <v>2479</v>
      </c>
      <c r="BBJ981" t="s">
        <v>2479</v>
      </c>
    </row>
    <row r="982" spans="1:1008 1090:2052" x14ac:dyDescent="0.15">
      <c r="A982" t="s">
        <v>4344</v>
      </c>
      <c r="K982" t="s">
        <v>2777</v>
      </c>
      <c r="L982" t="s">
        <v>3084</v>
      </c>
      <c r="AI982" t="s">
        <v>3084</v>
      </c>
      <c r="AJ982" t="s">
        <v>2779</v>
      </c>
      <c r="AU982" t="s">
        <v>2777</v>
      </c>
      <c r="AV982" t="s">
        <v>2777</v>
      </c>
      <c r="BG982" t="s">
        <v>2777</v>
      </c>
      <c r="BH982" t="s">
        <v>2779</v>
      </c>
      <c r="BR982" t="s">
        <v>3403</v>
      </c>
      <c r="BS982" t="s">
        <v>3403</v>
      </c>
      <c r="BT982" t="s">
        <v>3544</v>
      </c>
      <c r="CE982">
        <f>43</f>
        <v>43</v>
      </c>
      <c r="CF982" t="s">
        <v>2777</v>
      </c>
      <c r="CN982" t="s">
        <v>3968</v>
      </c>
      <c r="CO982" t="s">
        <v>3409</v>
      </c>
      <c r="CP982" t="s">
        <v>3410</v>
      </c>
      <c r="CQ982" t="s">
        <v>3410</v>
      </c>
      <c r="CR982" t="s">
        <v>3336</v>
      </c>
      <c r="DB982" t="s">
        <v>3350</v>
      </c>
      <c r="DC982" t="s">
        <v>3582</v>
      </c>
      <c r="DD982" t="s">
        <v>3560</v>
      </c>
      <c r="DZ982" t="s">
        <v>3544</v>
      </c>
      <c r="EA982" t="s">
        <v>3544</v>
      </c>
      <c r="EB982" t="s">
        <v>3350</v>
      </c>
      <c r="EY982" t="s">
        <v>2777</v>
      </c>
      <c r="EZ982" t="s">
        <v>3111</v>
      </c>
      <c r="FK982" t="s">
        <v>2779</v>
      </c>
      <c r="FL982" t="s">
        <v>3350</v>
      </c>
      <c r="FT982" t="s">
        <v>2898</v>
      </c>
      <c r="FU982" t="s">
        <v>2896</v>
      </c>
      <c r="FV982" t="s">
        <v>2921</v>
      </c>
      <c r="FW982" t="s">
        <v>2921</v>
      </c>
      <c r="FX982">
        <f>30</f>
        <v>30</v>
      </c>
      <c r="GI982">
        <f>98</f>
        <v>98</v>
      </c>
      <c r="GJ982" t="s">
        <v>2777</v>
      </c>
      <c r="HG982" t="s">
        <v>2777</v>
      </c>
      <c r="HH982" t="s">
        <v>2777</v>
      </c>
      <c r="HS982" t="s">
        <v>2779</v>
      </c>
      <c r="HT982" t="s">
        <v>2777</v>
      </c>
      <c r="IE982">
        <f>76</f>
        <v>76</v>
      </c>
      <c r="IF982" t="s">
        <v>2779</v>
      </c>
      <c r="IP982" t="s">
        <v>3544</v>
      </c>
      <c r="IQ982" t="s">
        <v>3544</v>
      </c>
      <c r="IR982" t="s">
        <v>3544</v>
      </c>
      <c r="JL982" t="s">
        <v>3582</v>
      </c>
      <c r="JM982" t="s">
        <v>3560</v>
      </c>
      <c r="JN982" t="s">
        <v>3689</v>
      </c>
      <c r="JO982" t="s">
        <v>3689</v>
      </c>
      <c r="JP982" t="s">
        <v>3689</v>
      </c>
      <c r="JQ982" t="s">
        <v>4202</v>
      </c>
      <c r="KM982" t="s">
        <v>3336</v>
      </c>
      <c r="KN982" t="s">
        <v>3544</v>
      </c>
      <c r="LK982" t="s">
        <v>2779</v>
      </c>
      <c r="LL982" t="s">
        <v>3111</v>
      </c>
      <c r="MU982" t="s">
        <v>2777</v>
      </c>
      <c r="MV982" t="s">
        <v>2779</v>
      </c>
      <c r="NS982" t="s">
        <v>2437</v>
      </c>
      <c r="NT982" t="s">
        <v>2777</v>
      </c>
      <c r="OE982" t="s">
        <v>2777</v>
      </c>
      <c r="OF982" t="s">
        <v>2779</v>
      </c>
      <c r="OQ982">
        <f>43</f>
        <v>43</v>
      </c>
      <c r="OR982" t="s">
        <v>2779</v>
      </c>
      <c r="PB982" t="s">
        <v>3350</v>
      </c>
      <c r="PC982" t="s">
        <v>3350</v>
      </c>
      <c r="PD982" t="s">
        <v>3560</v>
      </c>
      <c r="PN982" t="s">
        <v>3544</v>
      </c>
      <c r="PO982" t="s">
        <v>3544</v>
      </c>
      <c r="PP982" t="s">
        <v>3350</v>
      </c>
      <c r="QA982" t="s">
        <v>3084</v>
      </c>
      <c r="QB982" t="s">
        <v>3111</v>
      </c>
      <c r="RH982" t="s">
        <v>2861</v>
      </c>
      <c r="RI982" t="s">
        <v>2423</v>
      </c>
      <c r="RJ982" t="s">
        <v>2986</v>
      </c>
      <c r="RK982" t="s">
        <v>3001</v>
      </c>
      <c r="RL982" t="s">
        <v>3052</v>
      </c>
      <c r="RM982" t="s">
        <v>2967</v>
      </c>
      <c r="RT982" t="s">
        <v>2985</v>
      </c>
      <c r="RU982" t="s">
        <v>3046</v>
      </c>
      <c r="RV982" t="s">
        <v>2835</v>
      </c>
      <c r="RW982" t="s">
        <v>2799</v>
      </c>
      <c r="RX982" t="s">
        <v>2949</v>
      </c>
      <c r="RY982" t="s">
        <v>2892</v>
      </c>
      <c r="SF982" t="s">
        <v>2479</v>
      </c>
      <c r="SG982" t="s">
        <v>2479</v>
      </c>
      <c r="SH982" t="s">
        <v>2479</v>
      </c>
      <c r="SI982" t="s">
        <v>2479</v>
      </c>
      <c r="SJ982" t="s">
        <v>2479</v>
      </c>
      <c r="SK982" t="s">
        <v>2479</v>
      </c>
      <c r="SR982" t="s">
        <v>2454</v>
      </c>
      <c r="SS982" t="s">
        <v>3074</v>
      </c>
      <c r="ST982" t="s">
        <v>3089</v>
      </c>
      <c r="SU982" t="s">
        <v>3033</v>
      </c>
      <c r="SV982" t="s">
        <v>2765</v>
      </c>
      <c r="SW982" t="s">
        <v>2564</v>
      </c>
      <c r="TD982" t="s">
        <v>2637</v>
      </c>
      <c r="TE982" t="s">
        <v>2863</v>
      </c>
      <c r="TF982" t="s">
        <v>2721</v>
      </c>
      <c r="TG982" t="s">
        <v>2997</v>
      </c>
      <c r="TH982" t="s">
        <v>3008</v>
      </c>
      <c r="TI982" t="s">
        <v>3016</v>
      </c>
      <c r="TP982" t="s">
        <v>2879</v>
      </c>
      <c r="TQ982" t="s">
        <v>2620</v>
      </c>
      <c r="TR982" t="s">
        <v>2814</v>
      </c>
      <c r="TS982" t="s">
        <v>2765</v>
      </c>
      <c r="TT982" t="s">
        <v>2530</v>
      </c>
      <c r="TU982" t="s">
        <v>2764</v>
      </c>
      <c r="YH982" t="s">
        <v>2983</v>
      </c>
      <c r="YI982" t="s">
        <v>2524</v>
      </c>
      <c r="YJ982" t="s">
        <v>2988</v>
      </c>
      <c r="YT982" t="s">
        <v>3153</v>
      </c>
      <c r="YU982" t="s">
        <v>2565</v>
      </c>
      <c r="YV982" t="s">
        <v>2550</v>
      </c>
      <c r="ZF982" t="s">
        <v>2479</v>
      </c>
      <c r="ZG982" t="s">
        <v>2479</v>
      </c>
      <c r="ZH982" t="s">
        <v>2479</v>
      </c>
      <c r="ZR982" t="s">
        <v>2720</v>
      </c>
      <c r="ZS982" t="s">
        <v>2987</v>
      </c>
      <c r="ZT982" t="s">
        <v>2955</v>
      </c>
      <c r="AAD982" t="s">
        <v>2829</v>
      </c>
      <c r="AAE982" t="s">
        <v>2968</v>
      </c>
      <c r="AAF982" t="s">
        <v>2982</v>
      </c>
      <c r="AAP982" t="s">
        <v>2554</v>
      </c>
      <c r="AAQ982" t="s">
        <v>2881</v>
      </c>
      <c r="AAR982" t="s">
        <v>2819</v>
      </c>
      <c r="ABB982" t="s">
        <v>2524</v>
      </c>
      <c r="ABC982" t="s">
        <v>2984</v>
      </c>
      <c r="ABD982" t="s">
        <v>2524</v>
      </c>
      <c r="ABN982" t="s">
        <v>2839</v>
      </c>
      <c r="ABO982" t="s">
        <v>2461</v>
      </c>
      <c r="ABP982" t="s">
        <v>2987</v>
      </c>
      <c r="ABZ982" t="s">
        <v>2479</v>
      </c>
      <c r="ACA982" t="s">
        <v>2479</v>
      </c>
      <c r="ACB982" t="s">
        <v>2479</v>
      </c>
      <c r="ACL982" t="s">
        <v>3150</v>
      </c>
      <c r="ACM982" t="s">
        <v>2447</v>
      </c>
      <c r="ACN982" t="s">
        <v>2608</v>
      </c>
      <c r="ACX982" t="s">
        <v>2891</v>
      </c>
      <c r="ACY982" t="s">
        <v>2640</v>
      </c>
      <c r="ACZ982" t="s">
        <v>2865</v>
      </c>
      <c r="ADJ982" t="s">
        <v>2858</v>
      </c>
      <c r="ADK982" t="s">
        <v>2921</v>
      </c>
      <c r="ADL982" t="s">
        <v>2977</v>
      </c>
      <c r="ADV982" t="s">
        <v>3024</v>
      </c>
      <c r="ADW982" t="s">
        <v>3036</v>
      </c>
      <c r="ADX982" t="s">
        <v>2519</v>
      </c>
      <c r="AEH982" t="s">
        <v>2638</v>
      </c>
      <c r="AEI982" t="s">
        <v>2829</v>
      </c>
      <c r="AEJ982" t="s">
        <v>2892</v>
      </c>
      <c r="AET982" t="s">
        <v>2479</v>
      </c>
      <c r="AEU982" t="s">
        <v>2479</v>
      </c>
      <c r="AEV982" t="s">
        <v>2479</v>
      </c>
      <c r="AFF982" t="s">
        <v>2981</v>
      </c>
      <c r="AFG982" t="s">
        <v>2899</v>
      </c>
      <c r="AFH982" t="s">
        <v>2898</v>
      </c>
      <c r="AFR982" t="s">
        <v>3071</v>
      </c>
      <c r="AFS982" t="s">
        <v>2927</v>
      </c>
      <c r="AFT982" t="s">
        <v>2940</v>
      </c>
      <c r="AGD982" t="s">
        <v>2623</v>
      </c>
      <c r="AGE982" t="s">
        <v>2441</v>
      </c>
      <c r="AGF982" t="s">
        <v>3039</v>
      </c>
      <c r="AGP982" t="s">
        <v>2989</v>
      </c>
      <c r="AGQ982" t="s">
        <v>3086</v>
      </c>
      <c r="AGR982" t="s">
        <v>3023</v>
      </c>
      <c r="AHB982" t="s">
        <v>2460</v>
      </c>
      <c r="AHC982" t="s">
        <v>2687</v>
      </c>
      <c r="AHD982" t="s">
        <v>3245</v>
      </c>
      <c r="AHN982" t="s">
        <v>2479</v>
      </c>
      <c r="AHO982" t="s">
        <v>2479</v>
      </c>
      <c r="AHP982" t="s">
        <v>2479</v>
      </c>
      <c r="AHZ982" t="s">
        <v>2911</v>
      </c>
      <c r="AIA982" t="s">
        <v>2863</v>
      </c>
      <c r="AIB982" t="s">
        <v>2942</v>
      </c>
      <c r="AIL982" t="s">
        <v>3000</v>
      </c>
      <c r="AIM982" t="s">
        <v>2912</v>
      </c>
      <c r="AIN982" t="s">
        <v>2522</v>
      </c>
      <c r="AIX982" t="s">
        <v>2439</v>
      </c>
      <c r="AIY982" t="s">
        <v>2609</v>
      </c>
      <c r="AIZ982" t="s">
        <v>2763</v>
      </c>
      <c r="AJJ982" t="s">
        <v>3155</v>
      </c>
      <c r="AJK982" t="s">
        <v>2521</v>
      </c>
      <c r="AJL982" t="s">
        <v>3066</v>
      </c>
      <c r="AJV982" t="s">
        <v>2522</v>
      </c>
      <c r="AJW982" t="s">
        <v>2911</v>
      </c>
      <c r="AJX982" t="s">
        <v>2965</v>
      </c>
      <c r="AKH982" t="s">
        <v>2479</v>
      </c>
      <c r="AKI982" t="s">
        <v>2479</v>
      </c>
      <c r="AKJ982" t="s">
        <v>2479</v>
      </c>
      <c r="AKT982" t="s">
        <v>2552</v>
      </c>
      <c r="AKU982" t="s">
        <v>2626</v>
      </c>
      <c r="AKV982" t="s">
        <v>2819</v>
      </c>
      <c r="ALF982" t="s">
        <v>2898</v>
      </c>
      <c r="ALG982" t="s">
        <v>2448</v>
      </c>
      <c r="ALH982" t="s">
        <v>2839</v>
      </c>
      <c r="ALR982" t="s">
        <v>3033</v>
      </c>
      <c r="ALS982" t="s">
        <v>2512</v>
      </c>
      <c r="ALT982" t="s">
        <v>2511</v>
      </c>
      <c r="AOX982" t="s">
        <v>2637</v>
      </c>
      <c r="AOY982" t="s">
        <v>2799</v>
      </c>
      <c r="AOZ982" t="s">
        <v>2424</v>
      </c>
      <c r="APJ982" t="s">
        <v>2965</v>
      </c>
      <c r="APK982" t="s">
        <v>2828</v>
      </c>
      <c r="APL982" t="s">
        <v>2867</v>
      </c>
      <c r="APV982" t="s">
        <v>2479</v>
      </c>
      <c r="APW982" t="s">
        <v>2479</v>
      </c>
      <c r="APX982" t="s">
        <v>2479</v>
      </c>
      <c r="AQH982" t="s">
        <v>3244</v>
      </c>
      <c r="AQI982" t="s">
        <v>2992</v>
      </c>
      <c r="AQJ982" t="s">
        <v>2948</v>
      </c>
      <c r="AQT982" t="s">
        <v>3046</v>
      </c>
      <c r="AQU982" t="s">
        <v>2829</v>
      </c>
      <c r="AQV982" t="s">
        <v>3046</v>
      </c>
      <c r="ARF982" t="s">
        <v>2615</v>
      </c>
      <c r="ARG982" t="s">
        <v>2262</v>
      </c>
      <c r="ARH982" t="s">
        <v>2857</v>
      </c>
      <c r="BEQ982" t="s">
        <v>2479</v>
      </c>
      <c r="BER982" t="s">
        <v>2479</v>
      </c>
      <c r="BFC982" t="s">
        <v>2479</v>
      </c>
      <c r="BFD982" t="s">
        <v>2479</v>
      </c>
      <c r="BFO982" t="s">
        <v>2479</v>
      </c>
      <c r="BFP982" t="s">
        <v>2479</v>
      </c>
      <c r="BGA982" t="s">
        <v>2479</v>
      </c>
      <c r="BGB982" t="s">
        <v>2479</v>
      </c>
      <c r="BGM982" t="s">
        <v>2479</v>
      </c>
      <c r="BGN982" t="s">
        <v>2479</v>
      </c>
      <c r="BGY982" t="s">
        <v>2479</v>
      </c>
      <c r="BGZ982" t="s">
        <v>2479</v>
      </c>
      <c r="BHK982" t="s">
        <v>2479</v>
      </c>
      <c r="BHL982" t="s">
        <v>2479</v>
      </c>
      <c r="BHW982" t="s">
        <v>2479</v>
      </c>
      <c r="BHX982" t="s">
        <v>2479</v>
      </c>
      <c r="BII982" t="s">
        <v>2479</v>
      </c>
      <c r="BIJ982" t="s">
        <v>2479</v>
      </c>
      <c r="BIU982" t="s">
        <v>2479</v>
      </c>
      <c r="BIV982" t="s">
        <v>2479</v>
      </c>
      <c r="BJD982" t="s">
        <v>3023</v>
      </c>
      <c r="BJE982" t="s">
        <v>3047</v>
      </c>
      <c r="BJF982" t="s">
        <v>2967</v>
      </c>
      <c r="BJG982" t="s">
        <v>2927</v>
      </c>
      <c r="BJH982" t="s">
        <v>2965</v>
      </c>
      <c r="BJP982" t="s">
        <v>2985</v>
      </c>
      <c r="BJQ982" t="s">
        <v>3046</v>
      </c>
      <c r="BJR982" t="s">
        <v>2835</v>
      </c>
      <c r="BJS982" t="s">
        <v>2799</v>
      </c>
      <c r="BJT982" t="s">
        <v>2949</v>
      </c>
      <c r="BKB982" t="s">
        <v>3971</v>
      </c>
      <c r="BKC982" t="s">
        <v>2479</v>
      </c>
      <c r="BKD982" t="s">
        <v>2479</v>
      </c>
      <c r="BKE982" t="s">
        <v>2479</v>
      </c>
      <c r="BKF982" t="s">
        <v>2479</v>
      </c>
      <c r="BKN982" t="s">
        <v>2454</v>
      </c>
      <c r="BKO982" t="s">
        <v>3074</v>
      </c>
      <c r="BKP982" t="s">
        <v>3089</v>
      </c>
      <c r="BKQ982" t="s">
        <v>3033</v>
      </c>
      <c r="BKR982" t="s">
        <v>2765</v>
      </c>
      <c r="BKZ982" t="s">
        <v>2836</v>
      </c>
      <c r="BLA982" t="s">
        <v>3170</v>
      </c>
      <c r="BLB982" t="s">
        <v>2963</v>
      </c>
      <c r="BLC982" t="s">
        <v>2957</v>
      </c>
      <c r="BLD982" t="s">
        <v>3170</v>
      </c>
      <c r="BLL982" t="s">
        <v>2879</v>
      </c>
      <c r="BLM982" t="s">
        <v>2620</v>
      </c>
      <c r="BLN982" t="s">
        <v>2814</v>
      </c>
      <c r="BLO982" t="s">
        <v>2765</v>
      </c>
      <c r="BLP982" t="s">
        <v>2530</v>
      </c>
      <c r="BOU982" t="s">
        <v>2188</v>
      </c>
      <c r="BOV982" t="s">
        <v>2479</v>
      </c>
      <c r="BPG982" t="s">
        <v>2479</v>
      </c>
      <c r="BPH982" t="s">
        <v>2479</v>
      </c>
      <c r="BPS982" t="s">
        <v>2479</v>
      </c>
      <c r="BPT982" t="s">
        <v>2479</v>
      </c>
      <c r="BQE982" t="s">
        <v>2479</v>
      </c>
      <c r="BQF982" t="s">
        <v>2479</v>
      </c>
      <c r="BQQ982" t="s">
        <v>2654</v>
      </c>
      <c r="BQR982" t="s">
        <v>2479</v>
      </c>
      <c r="BRC982" t="s">
        <v>2245</v>
      </c>
      <c r="BRD982" t="s">
        <v>2479</v>
      </c>
      <c r="BRO982" t="s">
        <v>2190</v>
      </c>
      <c r="BRP982" t="s">
        <v>2479</v>
      </c>
      <c r="BSA982" t="s">
        <v>2244</v>
      </c>
      <c r="BSB982" t="s">
        <v>2479</v>
      </c>
      <c r="BSJ982" t="s">
        <v>2852</v>
      </c>
      <c r="BSK982" t="s">
        <v>2844</v>
      </c>
      <c r="BSL982" t="s">
        <v>2431</v>
      </c>
      <c r="BSM982" t="s">
        <v>2674</v>
      </c>
      <c r="BSN982" t="s">
        <v>2849</v>
      </c>
      <c r="BSV982" t="s">
        <v>2420</v>
      </c>
      <c r="BSW982" t="s">
        <v>2232</v>
      </c>
      <c r="BSX982" t="s">
        <v>2391</v>
      </c>
      <c r="BSY982" t="s">
        <v>2375</v>
      </c>
      <c r="BSZ982" t="s">
        <v>2914</v>
      </c>
      <c r="BTH982" t="s">
        <v>2672</v>
      </c>
      <c r="BTI982" t="s">
        <v>2674</v>
      </c>
      <c r="BTJ982" t="s">
        <v>2844</v>
      </c>
      <c r="BTK982" t="s">
        <v>2696</v>
      </c>
      <c r="BTL982" t="s">
        <v>2310</v>
      </c>
      <c r="BTT982" t="s">
        <v>2468</v>
      </c>
      <c r="BTU982" t="s">
        <v>2569</v>
      </c>
      <c r="BTV982" t="s">
        <v>2627</v>
      </c>
      <c r="BTW982" t="s">
        <v>2881</v>
      </c>
      <c r="BTX982" t="s">
        <v>2265</v>
      </c>
      <c r="BUF982" t="s">
        <v>2313</v>
      </c>
      <c r="BUG982" t="s">
        <v>2161</v>
      </c>
      <c r="BUH982" t="s">
        <v>2526</v>
      </c>
      <c r="BUI982" t="s">
        <v>2660</v>
      </c>
      <c r="BUJ982" t="s">
        <v>2732</v>
      </c>
    </row>
    <row r="983" spans="1:1008 1090:2052" x14ac:dyDescent="0.15">
      <c r="A983" t="s">
        <v>4345</v>
      </c>
      <c r="L983" t="s">
        <v>3336</v>
      </c>
      <c r="AI983" t="s">
        <v>3084</v>
      </c>
      <c r="AJ983" t="s">
        <v>3111</v>
      </c>
      <c r="AV983" t="s">
        <v>3084</v>
      </c>
      <c r="BG983" t="s">
        <v>2779</v>
      </c>
      <c r="BH983" t="s">
        <v>3336</v>
      </c>
      <c r="CE983">
        <f>85</f>
        <v>85</v>
      </c>
      <c r="CF983" t="s">
        <v>2777</v>
      </c>
      <c r="CP983" t="s">
        <v>3410</v>
      </c>
      <c r="CQ983" t="s">
        <v>3410</v>
      </c>
      <c r="CR983" t="s">
        <v>3336</v>
      </c>
      <c r="DB983" t="s">
        <v>3582</v>
      </c>
      <c r="DC983" t="s">
        <v>3582</v>
      </c>
      <c r="DD983" t="s">
        <v>3689</v>
      </c>
      <c r="DZ983" t="s">
        <v>3544</v>
      </c>
      <c r="EA983" t="s">
        <v>3544</v>
      </c>
      <c r="EB983" t="s">
        <v>3350</v>
      </c>
      <c r="EZ983" t="s">
        <v>3111</v>
      </c>
      <c r="FK983" t="s">
        <v>2779</v>
      </c>
      <c r="FL983" t="s">
        <v>3350</v>
      </c>
      <c r="FU983" t="s">
        <v>2272</v>
      </c>
      <c r="FV983">
        <f>89</f>
        <v>89</v>
      </c>
      <c r="FW983" t="s">
        <v>3840</v>
      </c>
      <c r="FX983" t="s">
        <v>3697</v>
      </c>
      <c r="GJ983" t="s">
        <v>3111</v>
      </c>
      <c r="HG983" t="s">
        <v>2779</v>
      </c>
      <c r="HH983" t="s">
        <v>2779</v>
      </c>
      <c r="HT983" t="s">
        <v>2779</v>
      </c>
      <c r="IF983" t="s">
        <v>2777</v>
      </c>
      <c r="IP983" t="s">
        <v>3544</v>
      </c>
      <c r="IQ983" t="s">
        <v>3544</v>
      </c>
      <c r="IR983" t="s">
        <v>3544</v>
      </c>
      <c r="JN983" t="s">
        <v>3689</v>
      </c>
      <c r="JO983" t="s">
        <v>3689</v>
      </c>
      <c r="JP983" t="s">
        <v>3689</v>
      </c>
      <c r="JQ983" t="s">
        <v>4202</v>
      </c>
      <c r="KM983" t="s">
        <v>3336</v>
      </c>
      <c r="KN983" t="s">
        <v>3544</v>
      </c>
      <c r="LL983" t="s">
        <v>3084</v>
      </c>
      <c r="MU983" t="s">
        <v>2779</v>
      </c>
      <c r="MV983" t="s">
        <v>3111</v>
      </c>
      <c r="NT983" t="s">
        <v>2779</v>
      </c>
      <c r="OE983" t="s">
        <v>3111</v>
      </c>
      <c r="OF983" t="s">
        <v>3350</v>
      </c>
      <c r="OR983" t="s">
        <v>2777</v>
      </c>
      <c r="PC983" t="s">
        <v>3582</v>
      </c>
      <c r="PD983" t="s">
        <v>3689</v>
      </c>
      <c r="QA983" t="s">
        <v>3111</v>
      </c>
      <c r="QB983" t="s">
        <v>3111</v>
      </c>
      <c r="RJ983" t="s">
        <v>3086</v>
      </c>
      <c r="RK983" t="s">
        <v>2983</v>
      </c>
      <c r="RL983" t="s">
        <v>2424</v>
      </c>
      <c r="RM983" t="s">
        <v>3087</v>
      </c>
      <c r="RV983" t="s">
        <v>3054</v>
      </c>
      <c r="RW983" t="s">
        <v>3030</v>
      </c>
      <c r="RX983" t="s">
        <v>2958</v>
      </c>
      <c r="RY983" t="s">
        <v>2521</v>
      </c>
      <c r="SH983" t="s">
        <v>2479</v>
      </c>
      <c r="SI983" t="s">
        <v>2479</v>
      </c>
      <c r="SJ983" t="s">
        <v>2479</v>
      </c>
      <c r="SK983" t="s">
        <v>2479</v>
      </c>
      <c r="ST983" t="s">
        <v>2442</v>
      </c>
      <c r="SU983" t="s">
        <v>2453</v>
      </c>
      <c r="SV983" t="s">
        <v>2451</v>
      </c>
      <c r="SW983" t="s">
        <v>2878</v>
      </c>
      <c r="TF983" t="s">
        <v>2962</v>
      </c>
      <c r="TG983" t="s">
        <v>2953</v>
      </c>
      <c r="TH983" t="s">
        <v>3025</v>
      </c>
      <c r="TI983" t="s">
        <v>3021</v>
      </c>
      <c r="TR983" t="s">
        <v>2881</v>
      </c>
      <c r="TS983" t="s">
        <v>2533</v>
      </c>
      <c r="TT983" t="s">
        <v>2744</v>
      </c>
      <c r="TU983" t="s">
        <v>2409</v>
      </c>
      <c r="YH983" t="s">
        <v>3043</v>
      </c>
      <c r="YI983" t="s">
        <v>3013</v>
      </c>
      <c r="YJ983" t="s">
        <v>3047</v>
      </c>
      <c r="YT983" t="s">
        <v>2901</v>
      </c>
      <c r="YU983" t="s">
        <v>2771</v>
      </c>
      <c r="YV983" t="s">
        <v>2564</v>
      </c>
      <c r="ZF983" t="s">
        <v>2479</v>
      </c>
      <c r="ZG983" t="s">
        <v>2479</v>
      </c>
      <c r="ZH983" t="s">
        <v>2479</v>
      </c>
      <c r="ZR983" t="s">
        <v>2954</v>
      </c>
      <c r="ZS983" t="s">
        <v>3009</v>
      </c>
      <c r="ZT983" t="s">
        <v>2913</v>
      </c>
      <c r="AAD983" t="s">
        <v>2969</v>
      </c>
      <c r="AAE983" t="s">
        <v>2980</v>
      </c>
      <c r="AAF983" t="s">
        <v>2865</v>
      </c>
      <c r="AAP983" t="s">
        <v>2409</v>
      </c>
      <c r="AAQ983" t="s">
        <v>2917</v>
      </c>
      <c r="AAR983" t="s">
        <v>2745</v>
      </c>
      <c r="ABC983" t="s">
        <v>3092</v>
      </c>
      <c r="ABD983" t="s">
        <v>3013</v>
      </c>
      <c r="ABO983" t="s">
        <v>3152</v>
      </c>
      <c r="ABP983" t="s">
        <v>3047</v>
      </c>
      <c r="ACA983" t="s">
        <v>2479</v>
      </c>
      <c r="ACB983" t="s">
        <v>2479</v>
      </c>
      <c r="ACM983" t="s">
        <v>2920</v>
      </c>
      <c r="ACN983" t="s">
        <v>2874</v>
      </c>
      <c r="ACY983" t="s">
        <v>3086</v>
      </c>
      <c r="ACZ983" t="s">
        <v>3054</v>
      </c>
      <c r="ADK983" t="s">
        <v>2265</v>
      </c>
      <c r="ADL983" t="s">
        <v>2894</v>
      </c>
      <c r="ADV983" t="s">
        <v>2910</v>
      </c>
      <c r="ADW983" t="s">
        <v>2965</v>
      </c>
      <c r="ADX983" t="s">
        <v>2520</v>
      </c>
      <c r="AEH983" t="s">
        <v>2722</v>
      </c>
      <c r="AEI983" t="s">
        <v>3016</v>
      </c>
      <c r="AEJ983" t="s">
        <v>2892</v>
      </c>
      <c r="AET983" t="s">
        <v>2479</v>
      </c>
      <c r="AEU983" t="s">
        <v>2479</v>
      </c>
      <c r="AEV983" t="s">
        <v>2479</v>
      </c>
      <c r="AFF983" t="s">
        <v>3173</v>
      </c>
      <c r="AFG983" t="s">
        <v>3032</v>
      </c>
      <c r="AFH983" t="s">
        <v>2611</v>
      </c>
      <c r="AFR983" t="s">
        <v>2520</v>
      </c>
      <c r="AFS983" t="s">
        <v>2798</v>
      </c>
      <c r="AFT983" t="s">
        <v>2520</v>
      </c>
      <c r="AGD983" t="s">
        <v>2712</v>
      </c>
      <c r="AGE983" t="s">
        <v>2512</v>
      </c>
      <c r="AGF983" t="s">
        <v>2752</v>
      </c>
      <c r="AGP983" t="s">
        <v>3001</v>
      </c>
      <c r="AGQ983" t="s">
        <v>2966</v>
      </c>
      <c r="AGR983" t="s">
        <v>3155</v>
      </c>
      <c r="AHB983" t="s">
        <v>3066</v>
      </c>
      <c r="AHC983" t="s">
        <v>2519</v>
      </c>
      <c r="AHD983" t="s">
        <v>3047</v>
      </c>
      <c r="AHN983" t="s">
        <v>2479</v>
      </c>
      <c r="AHO983" t="s">
        <v>2479</v>
      </c>
      <c r="AHP983" t="s">
        <v>2479</v>
      </c>
      <c r="AHZ983" t="s">
        <v>3009</v>
      </c>
      <c r="AIA983" t="s">
        <v>2939</v>
      </c>
      <c r="AIB983" t="s">
        <v>3038</v>
      </c>
      <c r="AIL983" t="s">
        <v>2986</v>
      </c>
      <c r="AIM983" t="s">
        <v>2988</v>
      </c>
      <c r="AIN983" t="s">
        <v>3086</v>
      </c>
      <c r="AIX983" t="s">
        <v>2353</v>
      </c>
      <c r="AIY983" t="s">
        <v>3049</v>
      </c>
      <c r="AIZ983" t="s">
        <v>2761</v>
      </c>
      <c r="BEQ983" t="s">
        <v>2479</v>
      </c>
      <c r="BER983" t="s">
        <v>2479</v>
      </c>
      <c r="BFD983" t="s">
        <v>2479</v>
      </c>
      <c r="BFP983" t="s">
        <v>2479</v>
      </c>
      <c r="BGB983" t="s">
        <v>2479</v>
      </c>
      <c r="BGM983" t="s">
        <v>2479</v>
      </c>
      <c r="BGN983" t="s">
        <v>2479</v>
      </c>
      <c r="BGY983" t="s">
        <v>2479</v>
      </c>
      <c r="BGZ983" t="s">
        <v>2479</v>
      </c>
      <c r="BHK983" t="s">
        <v>2479</v>
      </c>
      <c r="BHL983" t="s">
        <v>2479</v>
      </c>
      <c r="BHW983" t="s">
        <v>2479</v>
      </c>
      <c r="BHX983" t="s">
        <v>2479</v>
      </c>
      <c r="BII983" t="s">
        <v>2479</v>
      </c>
      <c r="BIJ983" t="s">
        <v>2479</v>
      </c>
      <c r="BIU983" t="s">
        <v>2479</v>
      </c>
      <c r="BIV983" t="s">
        <v>2479</v>
      </c>
      <c r="BJF983" t="s">
        <v>2982</v>
      </c>
      <c r="BJG983" t="s">
        <v>2520</v>
      </c>
      <c r="BJH983" t="s">
        <v>2520</v>
      </c>
      <c r="BJR983" t="s">
        <v>3054</v>
      </c>
      <c r="BJS983" t="s">
        <v>3030</v>
      </c>
      <c r="BJT983" t="s">
        <v>2958</v>
      </c>
      <c r="BKD983" t="s">
        <v>2479</v>
      </c>
      <c r="BKE983" t="s">
        <v>2479</v>
      </c>
      <c r="BKF983" t="s">
        <v>2479</v>
      </c>
      <c r="BKP983" t="s">
        <v>2442</v>
      </c>
      <c r="BKQ983" t="s">
        <v>2453</v>
      </c>
      <c r="BKR983" t="s">
        <v>2451</v>
      </c>
      <c r="BLB983" t="s">
        <v>2937</v>
      </c>
      <c r="BLC983" t="s">
        <v>2900</v>
      </c>
      <c r="BLD983" t="s">
        <v>2448</v>
      </c>
      <c r="BLN983" t="s">
        <v>2881</v>
      </c>
      <c r="BLO983" t="s">
        <v>2533</v>
      </c>
      <c r="BLP983" t="s">
        <v>2744</v>
      </c>
      <c r="BOV983" t="s">
        <v>2479</v>
      </c>
      <c r="BPH983" t="s">
        <v>2479</v>
      </c>
      <c r="BPT983" t="s">
        <v>2479</v>
      </c>
      <c r="BQE983" t="s">
        <v>2479</v>
      </c>
      <c r="BQF983" t="s">
        <v>2479</v>
      </c>
      <c r="BQR983" t="s">
        <v>2479</v>
      </c>
      <c r="BRD983" t="s">
        <v>2479</v>
      </c>
      <c r="BRP983" t="s">
        <v>2479</v>
      </c>
      <c r="BSA983" t="s">
        <v>2676</v>
      </c>
      <c r="BSB983" t="s">
        <v>2479</v>
      </c>
      <c r="BSK983" t="s">
        <v>2727</v>
      </c>
      <c r="BSL983" t="s">
        <v>2355</v>
      </c>
      <c r="BSM983" t="s">
        <v>2626</v>
      </c>
      <c r="BSN983" t="s">
        <v>2479</v>
      </c>
      <c r="BSW983" t="s">
        <v>2880</v>
      </c>
      <c r="BSX983" t="s">
        <v>3002</v>
      </c>
      <c r="BSY983" t="s">
        <v>2479</v>
      </c>
      <c r="BSZ983" t="s">
        <v>2479</v>
      </c>
      <c r="BTI983" t="s">
        <v>2597</v>
      </c>
      <c r="BTJ983" t="s">
        <v>2511</v>
      </c>
      <c r="BTK983" t="s">
        <v>2706</v>
      </c>
      <c r="BTL983" t="s">
        <v>2820</v>
      </c>
      <c r="BTU983" t="s">
        <v>2729</v>
      </c>
      <c r="BTV983" t="s">
        <v>3002</v>
      </c>
      <c r="BTW983" t="s">
        <v>2354</v>
      </c>
      <c r="BTX983" t="s">
        <v>2599</v>
      </c>
      <c r="BUG983" t="s">
        <v>2474</v>
      </c>
      <c r="BUH983" t="s">
        <v>2397</v>
      </c>
      <c r="BUI983" t="s">
        <v>2728</v>
      </c>
      <c r="BUJ983" t="s">
        <v>2352</v>
      </c>
    </row>
    <row r="984" spans="1:1008 1090:2052" x14ac:dyDescent="0.15">
      <c r="A984" t="s">
        <v>4346</v>
      </c>
      <c r="CO984" t="s">
        <v>3085</v>
      </c>
      <c r="CP984" t="s">
        <v>3085</v>
      </c>
      <c r="CQ984" t="s">
        <v>3410</v>
      </c>
      <c r="CR984" t="s">
        <v>3410</v>
      </c>
      <c r="DZ984" t="s">
        <v>3544</v>
      </c>
      <c r="EA984" t="s">
        <v>3544</v>
      </c>
      <c r="EB984" t="s">
        <v>3350</v>
      </c>
      <c r="FT984" t="s">
        <v>2592</v>
      </c>
      <c r="FU984" t="s">
        <v>2592</v>
      </c>
      <c r="FV984" t="s">
        <v>2592</v>
      </c>
      <c r="FW984" t="s">
        <v>2701</v>
      </c>
      <c r="FX984">
        <f>77</f>
        <v>77</v>
      </c>
      <c r="IP984" t="s">
        <v>3544</v>
      </c>
      <c r="IQ984" t="s">
        <v>3544</v>
      </c>
      <c r="IR984" t="s">
        <v>3544</v>
      </c>
      <c r="JM984" t="s">
        <v>3560</v>
      </c>
      <c r="JN984" t="s">
        <v>3689</v>
      </c>
      <c r="JO984" t="s">
        <v>3689</v>
      </c>
      <c r="JP984" t="s">
        <v>3689</v>
      </c>
      <c r="JQ984" t="s">
        <v>4202</v>
      </c>
      <c r="PB984" t="s">
        <v>3350</v>
      </c>
      <c r="PC984" t="s">
        <v>3582</v>
      </c>
      <c r="PD984" t="s">
        <v>3560</v>
      </c>
      <c r="RI984" t="s">
        <v>3057</v>
      </c>
      <c r="RJ984" t="s">
        <v>2983</v>
      </c>
      <c r="RK984" t="s">
        <v>3068</v>
      </c>
      <c r="RL984" t="s">
        <v>3155</v>
      </c>
      <c r="RM984" t="s">
        <v>2910</v>
      </c>
      <c r="RU984" t="s">
        <v>2640</v>
      </c>
      <c r="RV984" t="s">
        <v>2639</v>
      </c>
      <c r="RW984" t="s">
        <v>2981</v>
      </c>
      <c r="RX984" t="s">
        <v>2463</v>
      </c>
      <c r="RY984" t="s">
        <v>2956</v>
      </c>
      <c r="SG984" t="s">
        <v>2479</v>
      </c>
      <c r="SH984" t="s">
        <v>2479</v>
      </c>
      <c r="SI984" t="s">
        <v>2479</v>
      </c>
      <c r="SJ984" t="s">
        <v>2479</v>
      </c>
      <c r="SK984" t="s">
        <v>2479</v>
      </c>
      <c r="SS984" t="s">
        <v>2992</v>
      </c>
      <c r="ST984" t="s">
        <v>2901</v>
      </c>
      <c r="SU984" t="s">
        <v>2943</v>
      </c>
      <c r="SV984" t="s">
        <v>3082</v>
      </c>
      <c r="SW984" t="s">
        <v>2448</v>
      </c>
      <c r="TE984" t="s">
        <v>2952</v>
      </c>
      <c r="TF984" t="s">
        <v>2935</v>
      </c>
      <c r="TG984" t="s">
        <v>3170</v>
      </c>
      <c r="TH984" t="s">
        <v>3088</v>
      </c>
      <c r="TI984" t="s">
        <v>2913</v>
      </c>
      <c r="TQ984" t="s">
        <v>2384</v>
      </c>
      <c r="TR984" t="s">
        <v>2645</v>
      </c>
      <c r="TS984" t="s">
        <v>2226</v>
      </c>
      <c r="TT984" t="s">
        <v>2690</v>
      </c>
      <c r="TU984" t="s">
        <v>2509</v>
      </c>
      <c r="YH984" t="s">
        <v>3045</v>
      </c>
      <c r="YI984" t="s">
        <v>3012</v>
      </c>
      <c r="YJ984" t="s">
        <v>3056</v>
      </c>
      <c r="YT984" t="s">
        <v>2441</v>
      </c>
      <c r="YU984" t="s">
        <v>2744</v>
      </c>
      <c r="YV984" t="s">
        <v>2627</v>
      </c>
      <c r="ZF984" t="s">
        <v>2479</v>
      </c>
      <c r="ZG984" t="s">
        <v>2479</v>
      </c>
      <c r="ZH984" t="s">
        <v>2479</v>
      </c>
      <c r="ZR984" t="s">
        <v>2638</v>
      </c>
      <c r="ZS984" t="s">
        <v>2799</v>
      </c>
      <c r="ZT984" t="s">
        <v>2911</v>
      </c>
      <c r="AAD984" t="s">
        <v>2968</v>
      </c>
      <c r="AAE984" t="s">
        <v>3035</v>
      </c>
      <c r="AAF984" t="s">
        <v>2522</v>
      </c>
      <c r="AAP984" t="s">
        <v>2917</v>
      </c>
      <c r="AAQ984" t="s">
        <v>2691</v>
      </c>
      <c r="AAR984" t="s">
        <v>2468</v>
      </c>
      <c r="ABB984" t="s">
        <v>3019</v>
      </c>
      <c r="ABC984" t="s">
        <v>3005</v>
      </c>
      <c r="ABD984" t="s">
        <v>3014</v>
      </c>
      <c r="ABN984" t="s">
        <v>3008</v>
      </c>
      <c r="ABO984" t="s">
        <v>2829</v>
      </c>
      <c r="ABP984" t="s">
        <v>2638</v>
      </c>
      <c r="ABZ984" t="s">
        <v>2479</v>
      </c>
      <c r="ACA984" t="s">
        <v>2479</v>
      </c>
      <c r="ACB984" t="s">
        <v>2479</v>
      </c>
      <c r="ACL984" t="s">
        <v>3031</v>
      </c>
      <c r="ACM984" t="s">
        <v>2518</v>
      </c>
      <c r="ACN984" t="s">
        <v>2878</v>
      </c>
      <c r="ACX984" t="s">
        <v>2910</v>
      </c>
      <c r="ACY984" t="s">
        <v>2838</v>
      </c>
      <c r="ACZ984" t="s">
        <v>2838</v>
      </c>
      <c r="ADJ984" t="s">
        <v>2266</v>
      </c>
      <c r="ADK984" t="s">
        <v>2778</v>
      </c>
      <c r="ADL984" t="s">
        <v>2763</v>
      </c>
      <c r="ADV984" t="s">
        <v>2988</v>
      </c>
      <c r="ADW984" t="s">
        <v>3018</v>
      </c>
      <c r="ADX984" t="s">
        <v>3086</v>
      </c>
      <c r="AEH984" t="s">
        <v>2445</v>
      </c>
      <c r="AEI984" t="s">
        <v>2957</v>
      </c>
      <c r="AEJ984" t="s">
        <v>3088</v>
      </c>
      <c r="AET984" t="s">
        <v>2479</v>
      </c>
      <c r="AEU984" t="s">
        <v>2479</v>
      </c>
      <c r="AEV984" t="s">
        <v>2479</v>
      </c>
      <c r="AFF984" t="s">
        <v>2987</v>
      </c>
      <c r="AFG984" t="s">
        <v>2941</v>
      </c>
      <c r="AFH984" t="s">
        <v>2942</v>
      </c>
      <c r="AFR984" t="s">
        <v>2989</v>
      </c>
      <c r="AFS984" t="s">
        <v>2999</v>
      </c>
      <c r="AFT984" t="s">
        <v>3078</v>
      </c>
      <c r="AGD984" t="s">
        <v>2408</v>
      </c>
      <c r="AGE984" t="s">
        <v>2632</v>
      </c>
      <c r="AGF984" t="s">
        <v>2991</v>
      </c>
      <c r="BJE984" t="s">
        <v>2519</v>
      </c>
      <c r="BJF984" t="s">
        <v>2912</v>
      </c>
      <c r="BJG984" t="s">
        <v>2829</v>
      </c>
      <c r="BJH984" t="s">
        <v>2795</v>
      </c>
      <c r="BJQ984" t="s">
        <v>2640</v>
      </c>
      <c r="BJR984" t="s">
        <v>2639</v>
      </c>
      <c r="BJS984" t="s">
        <v>2981</v>
      </c>
      <c r="BJT984" t="s">
        <v>2463</v>
      </c>
      <c r="BKC984" t="s">
        <v>2479</v>
      </c>
      <c r="BKD984" t="s">
        <v>2479</v>
      </c>
      <c r="BKE984" t="s">
        <v>2479</v>
      </c>
      <c r="BKF984" t="s">
        <v>2479</v>
      </c>
      <c r="BKO984" t="s">
        <v>2992</v>
      </c>
      <c r="BKP984" t="s">
        <v>2901</v>
      </c>
      <c r="BKQ984" t="s">
        <v>2943</v>
      </c>
      <c r="BKR984" t="s">
        <v>3082</v>
      </c>
      <c r="BLA984" t="s">
        <v>3093</v>
      </c>
      <c r="BLB984" t="s">
        <v>3196</v>
      </c>
      <c r="BLC984" t="s">
        <v>3038</v>
      </c>
      <c r="BLD984" t="s">
        <v>2445</v>
      </c>
      <c r="BLM984" t="s">
        <v>2384</v>
      </c>
      <c r="BLN984" t="s">
        <v>2645</v>
      </c>
      <c r="BLO984" t="s">
        <v>2226</v>
      </c>
      <c r="BLP984" t="s">
        <v>2690</v>
      </c>
      <c r="BSJ984" t="s">
        <v>2728</v>
      </c>
      <c r="BSK984" t="s">
        <v>2429</v>
      </c>
      <c r="BSL984" t="s">
        <v>2353</v>
      </c>
      <c r="BSM984" t="s">
        <v>3002</v>
      </c>
      <c r="BSN984" t="s">
        <v>2780</v>
      </c>
      <c r="BSV984" t="s">
        <v>2329</v>
      </c>
      <c r="BSW984" t="s">
        <v>2329</v>
      </c>
      <c r="BSX984" t="s">
        <v>2699</v>
      </c>
      <c r="BSY984" t="s">
        <v>2567</v>
      </c>
      <c r="BSZ984" t="s">
        <v>2351</v>
      </c>
      <c r="BTH984" t="s">
        <v>2479</v>
      </c>
      <c r="BTI984" t="s">
        <v>2263</v>
      </c>
      <c r="BTJ984" t="s">
        <v>2512</v>
      </c>
      <c r="BTK984" t="s">
        <v>2812</v>
      </c>
      <c r="BTL984" t="s">
        <v>2751</v>
      </c>
      <c r="BTT984" t="s">
        <v>2330</v>
      </c>
      <c r="BTU984" t="s">
        <v>2789</v>
      </c>
      <c r="BTV984" t="s">
        <v>2803</v>
      </c>
      <c r="BTW984" t="s">
        <v>2692</v>
      </c>
      <c r="BTX984" t="s">
        <v>2473</v>
      </c>
      <c r="BUF984" t="s">
        <v>2525</v>
      </c>
      <c r="BUG984" t="s">
        <v>2356</v>
      </c>
      <c r="BUH984" t="s">
        <v>2494</v>
      </c>
      <c r="BUI984" t="s">
        <v>2391</v>
      </c>
      <c r="BUJ984" t="s">
        <v>2617</v>
      </c>
    </row>
    <row r="985" spans="1:1008 1090:2052" x14ac:dyDescent="0.15">
      <c r="A985" t="s">
        <v>4347</v>
      </c>
      <c r="L985" t="s">
        <v>2779</v>
      </c>
      <c r="AI985" t="s">
        <v>2779</v>
      </c>
      <c r="AJ985" t="s">
        <v>2779</v>
      </c>
      <c r="AV985" t="s">
        <v>2779</v>
      </c>
      <c r="BH985" t="s">
        <v>2779</v>
      </c>
      <c r="CF985" t="s">
        <v>2777</v>
      </c>
      <c r="CR985" t="s">
        <v>3336</v>
      </c>
      <c r="DD985" t="s">
        <v>3350</v>
      </c>
      <c r="DP985" t="s">
        <v>3402</v>
      </c>
      <c r="EZ985" t="s">
        <v>3111</v>
      </c>
      <c r="FK985" t="s">
        <v>3111</v>
      </c>
      <c r="FL985" t="s">
        <v>3084</v>
      </c>
      <c r="GJ985" t="s">
        <v>3111</v>
      </c>
      <c r="HH985" t="s">
        <v>2777</v>
      </c>
      <c r="HT985" t="s">
        <v>2777</v>
      </c>
      <c r="IF985" t="s">
        <v>2779</v>
      </c>
      <c r="IR985" t="s">
        <v>3544</v>
      </c>
      <c r="JP985" t="s">
        <v>3689</v>
      </c>
      <c r="JQ985" t="s">
        <v>4202</v>
      </c>
      <c r="KN985" t="s">
        <v>3111</v>
      </c>
      <c r="KZ985" t="s">
        <v>3402</v>
      </c>
      <c r="LL985" t="s">
        <v>3084</v>
      </c>
      <c r="MU985" t="s">
        <v>3544</v>
      </c>
      <c r="MV985" t="s">
        <v>3084</v>
      </c>
      <c r="NT985" t="s">
        <v>2779</v>
      </c>
      <c r="OE985" t="s">
        <v>3544</v>
      </c>
      <c r="OF985" t="s">
        <v>3111</v>
      </c>
      <c r="OR985" t="s">
        <v>3336</v>
      </c>
      <c r="PD985" t="s">
        <v>3350</v>
      </c>
      <c r="QA985" t="s">
        <v>3111</v>
      </c>
      <c r="QB985" t="s">
        <v>3350</v>
      </c>
      <c r="QN985" t="s">
        <v>3336</v>
      </c>
      <c r="RL985" t="s">
        <v>2423</v>
      </c>
      <c r="RM985" t="s">
        <v>2999</v>
      </c>
      <c r="RX985" t="s">
        <v>2639</v>
      </c>
      <c r="RY985" t="s">
        <v>2610</v>
      </c>
      <c r="SJ985" t="s">
        <v>2479</v>
      </c>
      <c r="SK985" t="s">
        <v>2479</v>
      </c>
      <c r="SV985" t="s">
        <v>2955</v>
      </c>
      <c r="SW985" t="s">
        <v>2462</v>
      </c>
      <c r="TH985" t="s">
        <v>2835</v>
      </c>
      <c r="TI985" t="s">
        <v>2868</v>
      </c>
      <c r="TT985" t="s">
        <v>2847</v>
      </c>
      <c r="TU985" t="s">
        <v>2761</v>
      </c>
      <c r="YJ985" t="s">
        <v>3017</v>
      </c>
      <c r="YV985" t="s">
        <v>2610</v>
      </c>
      <c r="ZH985" t="s">
        <v>2479</v>
      </c>
      <c r="ZT985" t="s">
        <v>3170</v>
      </c>
      <c r="AAF985" t="s">
        <v>2985</v>
      </c>
      <c r="AAR985" t="s">
        <v>2393</v>
      </c>
      <c r="ABD985" t="s">
        <v>3067</v>
      </c>
      <c r="ABP985" t="s">
        <v>2731</v>
      </c>
      <c r="ACB985" t="s">
        <v>2479</v>
      </c>
      <c r="ACN985" t="s">
        <v>2932</v>
      </c>
      <c r="ACZ985" t="s">
        <v>3047</v>
      </c>
      <c r="ADL985" t="s">
        <v>2977</v>
      </c>
      <c r="AGR985" t="s">
        <v>2715</v>
      </c>
      <c r="AHD985" t="s">
        <v>2382</v>
      </c>
      <c r="AHP985" t="s">
        <v>2479</v>
      </c>
      <c r="AIB985" t="s">
        <v>2962</v>
      </c>
      <c r="AIN985" t="s">
        <v>2988</v>
      </c>
      <c r="AIZ985" t="s">
        <v>2872</v>
      </c>
      <c r="AUN985" t="s">
        <v>3013</v>
      </c>
      <c r="AUZ985" t="s">
        <v>2932</v>
      </c>
      <c r="AVL985" t="s">
        <v>2479</v>
      </c>
      <c r="AVX985" t="s">
        <v>3021</v>
      </c>
      <c r="AWJ985" t="s">
        <v>2988</v>
      </c>
      <c r="AWV985" t="s">
        <v>2696</v>
      </c>
      <c r="BEQ985" t="s">
        <v>2479</v>
      </c>
      <c r="BER985" t="s">
        <v>2479</v>
      </c>
      <c r="BFD985" t="s">
        <v>2479</v>
      </c>
      <c r="BFP985" t="s">
        <v>2479</v>
      </c>
      <c r="BGB985" t="s">
        <v>2479</v>
      </c>
      <c r="BGM985" t="s">
        <v>2479</v>
      </c>
      <c r="BGN985" t="s">
        <v>2479</v>
      </c>
      <c r="BGZ985" t="s">
        <v>2479</v>
      </c>
      <c r="BHL985" t="s">
        <v>2479</v>
      </c>
      <c r="BHX985" t="s">
        <v>2479</v>
      </c>
      <c r="BII985" t="s">
        <v>2479</v>
      </c>
      <c r="BIJ985" t="s">
        <v>2479</v>
      </c>
      <c r="BIU985" t="s">
        <v>2479</v>
      </c>
      <c r="BIV985" t="s">
        <v>2479</v>
      </c>
      <c r="BJH985" t="s">
        <v>3086</v>
      </c>
      <c r="BJT985" t="s">
        <v>2639</v>
      </c>
      <c r="BKF985" t="s">
        <v>2479</v>
      </c>
      <c r="BKR985" t="s">
        <v>2955</v>
      </c>
      <c r="BLD985" t="s">
        <v>2799</v>
      </c>
      <c r="BLP985" t="s">
        <v>2847</v>
      </c>
      <c r="BMB985" t="s">
        <v>2423</v>
      </c>
      <c r="BMN985" t="s">
        <v>2639</v>
      </c>
      <c r="BMZ985" t="s">
        <v>2479</v>
      </c>
      <c r="BNL985" t="s">
        <v>2935</v>
      </c>
      <c r="BNX985" t="s">
        <v>2835</v>
      </c>
      <c r="BOJ985" t="s">
        <v>2847</v>
      </c>
      <c r="BOV985" t="s">
        <v>2479</v>
      </c>
      <c r="BPH985" t="s">
        <v>2479</v>
      </c>
      <c r="BPT985" t="s">
        <v>2479</v>
      </c>
      <c r="BQE985" t="s">
        <v>2479</v>
      </c>
      <c r="BQF985" t="s">
        <v>2479</v>
      </c>
      <c r="BQR985" t="s">
        <v>2479</v>
      </c>
      <c r="BRD985" t="s">
        <v>2479</v>
      </c>
      <c r="BRP985" t="s">
        <v>2479</v>
      </c>
      <c r="BSB985" t="s">
        <v>2479</v>
      </c>
      <c r="BUV985" t="s">
        <v>3001</v>
      </c>
      <c r="BVH985" t="s">
        <v>2639</v>
      </c>
      <c r="BVT985" t="s">
        <v>2479</v>
      </c>
      <c r="BWF985" t="s">
        <v>2955</v>
      </c>
      <c r="BWR985" t="s">
        <v>2987</v>
      </c>
      <c r="BXD985" t="s">
        <v>2847</v>
      </c>
    </row>
    <row r="986" spans="1:1008 1090:2052" x14ac:dyDescent="0.15">
      <c r="A986" t="s">
        <v>4348</v>
      </c>
      <c r="V986" t="s">
        <v>3336</v>
      </c>
      <c r="W986" t="s">
        <v>3336</v>
      </c>
      <c r="X986" t="s">
        <v>3354</v>
      </c>
      <c r="AI986" t="s">
        <v>3084</v>
      </c>
      <c r="AJ986" t="s">
        <v>3084</v>
      </c>
      <c r="AU986" t="s">
        <v>3084</v>
      </c>
      <c r="AV986" t="s">
        <v>3084</v>
      </c>
      <c r="BH986" t="s">
        <v>3336</v>
      </c>
      <c r="BR986" t="s">
        <v>3544</v>
      </c>
      <c r="DB986" t="s">
        <v>3582</v>
      </c>
      <c r="DC986" t="s">
        <v>3582</v>
      </c>
      <c r="DD986" t="s">
        <v>3689</v>
      </c>
      <c r="DZ986" t="s">
        <v>3544</v>
      </c>
      <c r="EA986" t="s">
        <v>3544</v>
      </c>
      <c r="EB986" t="s">
        <v>3350</v>
      </c>
      <c r="EZ986" t="s">
        <v>3111</v>
      </c>
      <c r="FK986" t="s">
        <v>2777</v>
      </c>
      <c r="FL986" t="s">
        <v>2777</v>
      </c>
      <c r="GI986" t="s">
        <v>2777</v>
      </c>
      <c r="GJ986" t="s">
        <v>2779</v>
      </c>
      <c r="IQ986" t="s">
        <v>3544</v>
      </c>
      <c r="IR986" t="s">
        <v>3544</v>
      </c>
      <c r="JK986" t="s">
        <v>3476</v>
      </c>
      <c r="JL986" t="s">
        <v>3582</v>
      </c>
      <c r="JM986" t="s">
        <v>3560</v>
      </c>
      <c r="JN986" t="s">
        <v>3689</v>
      </c>
      <c r="JO986" t="s">
        <v>3689</v>
      </c>
      <c r="JP986" t="s">
        <v>3689</v>
      </c>
      <c r="JQ986" t="s">
        <v>4202</v>
      </c>
      <c r="JW986" t="s">
        <v>2839</v>
      </c>
      <c r="JX986" t="s">
        <v>3765</v>
      </c>
      <c r="JY986" t="s">
        <v>2896</v>
      </c>
      <c r="JZ986" t="s">
        <v>2837</v>
      </c>
      <c r="KA986" t="s">
        <v>2926</v>
      </c>
      <c r="KB986" t="s">
        <v>2517</v>
      </c>
      <c r="KU986">
        <f>177</f>
        <v>177</v>
      </c>
      <c r="KV986" t="s">
        <v>3226</v>
      </c>
      <c r="KW986" t="s">
        <v>3085</v>
      </c>
      <c r="KX986" t="s">
        <v>3409</v>
      </c>
      <c r="KY986" t="s">
        <v>3410</v>
      </c>
      <c r="KZ986" t="s">
        <v>3354</v>
      </c>
      <c r="LK986" t="s">
        <v>2779</v>
      </c>
      <c r="LL986" t="s">
        <v>3084</v>
      </c>
      <c r="MU986" t="s">
        <v>3111</v>
      </c>
      <c r="MV986" t="s">
        <v>3111</v>
      </c>
      <c r="NT986" t="s">
        <v>2777</v>
      </c>
      <c r="OE986" t="s">
        <v>3084</v>
      </c>
      <c r="OF986" t="s">
        <v>3111</v>
      </c>
      <c r="OQ986" t="s">
        <v>2896</v>
      </c>
      <c r="OR986" t="s">
        <v>2777</v>
      </c>
      <c r="PB986" t="s">
        <v>3350</v>
      </c>
      <c r="PC986" t="s">
        <v>3582</v>
      </c>
      <c r="PD986" t="s">
        <v>3560</v>
      </c>
      <c r="QA986" t="s">
        <v>3111</v>
      </c>
      <c r="QB986" t="s">
        <v>3111</v>
      </c>
      <c r="RG986" t="s">
        <v>3057</v>
      </c>
      <c r="RH986" t="s">
        <v>3078</v>
      </c>
      <c r="RI986" t="s">
        <v>2133</v>
      </c>
      <c r="RJ986" t="s">
        <v>3054</v>
      </c>
      <c r="RK986" t="s">
        <v>3035</v>
      </c>
      <c r="RL986" t="s">
        <v>2927</v>
      </c>
      <c r="RM986" t="s">
        <v>2795</v>
      </c>
      <c r="RS986" t="s">
        <v>3024</v>
      </c>
      <c r="RT986" t="s">
        <v>3019</v>
      </c>
      <c r="RU986" t="s">
        <v>3056</v>
      </c>
      <c r="RV986" t="s">
        <v>3056</v>
      </c>
      <c r="RW986" t="s">
        <v>3056</v>
      </c>
      <c r="RX986" t="s">
        <v>3152</v>
      </c>
      <c r="RY986" t="s">
        <v>3155</v>
      </c>
      <c r="SE986" t="s">
        <v>2479</v>
      </c>
      <c r="SF986" t="s">
        <v>2479</v>
      </c>
      <c r="SG986" t="s">
        <v>2479</v>
      </c>
      <c r="SH986" t="s">
        <v>2479</v>
      </c>
      <c r="SI986" t="s">
        <v>2479</v>
      </c>
      <c r="SJ986" t="s">
        <v>2479</v>
      </c>
      <c r="SK986" t="s">
        <v>2479</v>
      </c>
      <c r="SQ986" t="s">
        <v>2597</v>
      </c>
      <c r="SR986" t="s">
        <v>2597</v>
      </c>
      <c r="SS986" t="s">
        <v>2859</v>
      </c>
      <c r="ST986" t="s">
        <v>2601</v>
      </c>
      <c r="SU986" t="s">
        <v>2820</v>
      </c>
      <c r="SV986" t="s">
        <v>2691</v>
      </c>
      <c r="SW986" t="s">
        <v>2991</v>
      </c>
      <c r="TC986" t="s">
        <v>2639</v>
      </c>
      <c r="TD986" t="s">
        <v>2958</v>
      </c>
      <c r="TE986" t="s">
        <v>2720</v>
      </c>
      <c r="TF986" t="s">
        <v>3030</v>
      </c>
      <c r="TG986" t="s">
        <v>2978</v>
      </c>
      <c r="TH986" t="s">
        <v>2868</v>
      </c>
      <c r="TI986" t="s">
        <v>2978</v>
      </c>
      <c r="TO986" t="s">
        <v>2897</v>
      </c>
      <c r="TP986" t="s">
        <v>2675</v>
      </c>
      <c r="TQ986" t="s">
        <v>2858</v>
      </c>
      <c r="TR986" t="s">
        <v>2894</v>
      </c>
      <c r="TS986" t="s">
        <v>2811</v>
      </c>
      <c r="TT986" t="s">
        <v>2530</v>
      </c>
      <c r="TU986" t="s">
        <v>2764</v>
      </c>
      <c r="VN986" t="s">
        <v>3091</v>
      </c>
      <c r="VO986" t="s">
        <v>3000</v>
      </c>
      <c r="VP986" t="s">
        <v>2949</v>
      </c>
      <c r="VZ986" t="s">
        <v>3025</v>
      </c>
      <c r="WA986" t="s">
        <v>2455</v>
      </c>
      <c r="WB986" t="s">
        <v>2942</v>
      </c>
      <c r="WL986" t="s">
        <v>2479</v>
      </c>
      <c r="WM986" t="s">
        <v>2479</v>
      </c>
      <c r="WN986" t="s">
        <v>2479</v>
      </c>
      <c r="WX986" t="s">
        <v>2963</v>
      </c>
      <c r="WY986" t="s">
        <v>2864</v>
      </c>
      <c r="WZ986" t="s">
        <v>2940</v>
      </c>
      <c r="XJ986" t="s">
        <v>2524</v>
      </c>
      <c r="XK986" t="s">
        <v>3024</v>
      </c>
      <c r="XL986" t="s">
        <v>2911</v>
      </c>
      <c r="XV986" t="s">
        <v>2623</v>
      </c>
      <c r="XW986" t="s">
        <v>2853</v>
      </c>
      <c r="XX986" t="s">
        <v>2623</v>
      </c>
      <c r="YI986" t="s">
        <v>3057</v>
      </c>
      <c r="YJ986" t="s">
        <v>3036</v>
      </c>
      <c r="YU986" t="s">
        <v>2753</v>
      </c>
      <c r="YV986" t="s">
        <v>2265</v>
      </c>
      <c r="ZG986" t="s">
        <v>2479</v>
      </c>
      <c r="ZH986" t="s">
        <v>2479</v>
      </c>
      <c r="ZS986" t="s">
        <v>2584</v>
      </c>
      <c r="ZT986" t="s">
        <v>2615</v>
      </c>
      <c r="AAE986" t="s">
        <v>2982</v>
      </c>
      <c r="AAF986" t="s">
        <v>2795</v>
      </c>
      <c r="AAQ986" t="s">
        <v>2947</v>
      </c>
      <c r="AAR986" t="s">
        <v>2393</v>
      </c>
      <c r="ABB986" t="s">
        <v>2633</v>
      </c>
      <c r="ABC986" t="s">
        <v>3004</v>
      </c>
      <c r="ABD986" t="s">
        <v>2793</v>
      </c>
      <c r="ABN986" t="s">
        <v>2963</v>
      </c>
      <c r="ABO986" t="s">
        <v>2892</v>
      </c>
      <c r="ABP986" t="s">
        <v>2722</v>
      </c>
      <c r="ABZ986" t="s">
        <v>2479</v>
      </c>
      <c r="ACA986" t="s">
        <v>2479</v>
      </c>
      <c r="ACB986" t="s">
        <v>2479</v>
      </c>
      <c r="ACL986" t="s">
        <v>2647</v>
      </c>
      <c r="ACM986" t="s">
        <v>2647</v>
      </c>
      <c r="ACN986" t="s">
        <v>2647</v>
      </c>
      <c r="ACX986" t="s">
        <v>3066</v>
      </c>
      <c r="ACY986" t="s">
        <v>3007</v>
      </c>
      <c r="ACZ986" t="s">
        <v>2999</v>
      </c>
      <c r="ADJ986" t="s">
        <v>2517</v>
      </c>
      <c r="ADK986" t="s">
        <v>2766</v>
      </c>
      <c r="ADL986" t="s">
        <v>2858</v>
      </c>
      <c r="ADV986" t="s">
        <v>2713</v>
      </c>
      <c r="ADW986" t="s">
        <v>3092</v>
      </c>
      <c r="ADX986" t="s">
        <v>3013</v>
      </c>
      <c r="AEH986" t="s">
        <v>2718</v>
      </c>
      <c r="AEI986" t="s">
        <v>2899</v>
      </c>
      <c r="AEJ986" t="s">
        <v>2933</v>
      </c>
      <c r="AET986" t="s">
        <v>2479</v>
      </c>
      <c r="AEU986" t="s">
        <v>2479</v>
      </c>
      <c r="AEV986" t="s">
        <v>2479</v>
      </c>
      <c r="AFF986" t="s">
        <v>2566</v>
      </c>
      <c r="AFG986" t="s">
        <v>2819</v>
      </c>
      <c r="AFH986" t="s">
        <v>2603</v>
      </c>
      <c r="AFR986" t="s">
        <v>2968</v>
      </c>
      <c r="AFS986" t="s">
        <v>2912</v>
      </c>
      <c r="AFT986" t="s">
        <v>2998</v>
      </c>
      <c r="AGD986" t="s">
        <v>2439</v>
      </c>
      <c r="AGE986" t="s">
        <v>2685</v>
      </c>
      <c r="AGF986" t="s">
        <v>2552</v>
      </c>
      <c r="AGP986" t="s">
        <v>2127</v>
      </c>
      <c r="AGQ986" t="s">
        <v>3095</v>
      </c>
      <c r="AGR986" t="s">
        <v>2998</v>
      </c>
      <c r="AHB986" t="s">
        <v>2829</v>
      </c>
      <c r="AHC986" t="s">
        <v>2519</v>
      </c>
      <c r="AHD986" t="s">
        <v>2967</v>
      </c>
      <c r="AHN986" t="s">
        <v>2479</v>
      </c>
      <c r="AHO986" t="s">
        <v>2479</v>
      </c>
      <c r="AHP986" t="s">
        <v>2479</v>
      </c>
      <c r="AHZ986" t="s">
        <v>2615</v>
      </c>
      <c r="AIA986" t="s">
        <v>2615</v>
      </c>
      <c r="AIB986" t="s">
        <v>2840</v>
      </c>
      <c r="AIL986" t="s">
        <v>3052</v>
      </c>
      <c r="AIM986" t="s">
        <v>2966</v>
      </c>
      <c r="AIN986" t="s">
        <v>3068</v>
      </c>
      <c r="AIX986" t="s">
        <v>2610</v>
      </c>
      <c r="AIY986" t="s">
        <v>2264</v>
      </c>
      <c r="AIZ986" t="s">
        <v>2598</v>
      </c>
      <c r="AJJ986" t="s">
        <v>2985</v>
      </c>
      <c r="AJV986" t="s">
        <v>3013</v>
      </c>
      <c r="AKH986" t="s">
        <v>2479</v>
      </c>
      <c r="AKT986" t="s">
        <v>2753</v>
      </c>
      <c r="ALF986" t="s">
        <v>2797</v>
      </c>
      <c r="ALR986" t="s">
        <v>2816</v>
      </c>
      <c r="BEQ986" t="s">
        <v>2479</v>
      </c>
      <c r="BER986" t="s">
        <v>2479</v>
      </c>
      <c r="BFO986" t="s">
        <v>2479</v>
      </c>
      <c r="BFP986" t="s">
        <v>2479</v>
      </c>
      <c r="BGA986" t="s">
        <v>2479</v>
      </c>
      <c r="BGB986" t="s">
        <v>2479</v>
      </c>
      <c r="BGM986" t="s">
        <v>2479</v>
      </c>
      <c r="BGN986" t="s">
        <v>2479</v>
      </c>
      <c r="BGZ986" t="s">
        <v>2479</v>
      </c>
      <c r="BII986" t="s">
        <v>2479</v>
      </c>
      <c r="BIJ986" t="s">
        <v>2479</v>
      </c>
      <c r="BIU986" t="s">
        <v>2479</v>
      </c>
      <c r="BIV986" t="s">
        <v>2479</v>
      </c>
      <c r="BLW986" t="s">
        <v>3057</v>
      </c>
      <c r="BLX986" t="s">
        <v>3078</v>
      </c>
      <c r="BLY986" t="s">
        <v>2133</v>
      </c>
      <c r="BLZ986" t="s">
        <v>3054</v>
      </c>
      <c r="BMA986" t="s">
        <v>3035</v>
      </c>
      <c r="BMB986" t="s">
        <v>2927</v>
      </c>
      <c r="BMI986" t="s">
        <v>3024</v>
      </c>
      <c r="BMJ986" t="s">
        <v>3019</v>
      </c>
      <c r="BMK986" t="s">
        <v>3056</v>
      </c>
      <c r="BML986" t="s">
        <v>3056</v>
      </c>
      <c r="BMM986" t="s">
        <v>3056</v>
      </c>
      <c r="BMN986" t="s">
        <v>3152</v>
      </c>
      <c r="BMU986" t="s">
        <v>2911</v>
      </c>
      <c r="BMV986" t="s">
        <v>2479</v>
      </c>
      <c r="BMW986" t="s">
        <v>2479</v>
      </c>
      <c r="BMX986" t="s">
        <v>2479</v>
      </c>
      <c r="BMY986" t="s">
        <v>2479</v>
      </c>
      <c r="BMZ986" t="s">
        <v>2479</v>
      </c>
      <c r="BNG986" t="s">
        <v>2597</v>
      </c>
      <c r="BNH986" t="s">
        <v>2597</v>
      </c>
      <c r="BNI986" t="s">
        <v>2744</v>
      </c>
      <c r="BNJ986" t="s">
        <v>2382</v>
      </c>
      <c r="BNK986" t="s">
        <v>2586</v>
      </c>
      <c r="BNL986" t="s">
        <v>2975</v>
      </c>
      <c r="BNS986" t="s">
        <v>2639</v>
      </c>
      <c r="BNT986" t="s">
        <v>2958</v>
      </c>
      <c r="BNU986" t="s">
        <v>2720</v>
      </c>
      <c r="BNV986" t="s">
        <v>3030</v>
      </c>
      <c r="BNW986" t="s">
        <v>2978</v>
      </c>
      <c r="BNX986" t="s">
        <v>2868</v>
      </c>
      <c r="BOE986" t="s">
        <v>2897</v>
      </c>
      <c r="BOF986" t="s">
        <v>2675</v>
      </c>
      <c r="BOG986" t="s">
        <v>2858</v>
      </c>
      <c r="BOH986" t="s">
        <v>2894</v>
      </c>
      <c r="BOI986" t="s">
        <v>2811</v>
      </c>
      <c r="BOJ986" t="s">
        <v>2530</v>
      </c>
      <c r="BOU986" t="s">
        <v>2479</v>
      </c>
      <c r="BOV986" t="s">
        <v>2479</v>
      </c>
      <c r="BPT986" t="s">
        <v>2479</v>
      </c>
      <c r="BQE986" t="s">
        <v>2479</v>
      </c>
      <c r="BQF986" t="s">
        <v>2479</v>
      </c>
      <c r="BQR986" t="s">
        <v>2479</v>
      </c>
      <c r="BRC986" t="s">
        <v>2666</v>
      </c>
      <c r="BRD986" t="s">
        <v>2479</v>
      </c>
      <c r="BXK986" t="s">
        <v>2618</v>
      </c>
      <c r="BXL986" t="s">
        <v>2391</v>
      </c>
      <c r="BXM986" t="s">
        <v>2421</v>
      </c>
      <c r="BXN986" t="s">
        <v>2240</v>
      </c>
      <c r="BXO986" t="s">
        <v>2285</v>
      </c>
      <c r="BXP986" t="s">
        <v>2503</v>
      </c>
      <c r="BXW986" t="s">
        <v>2600</v>
      </c>
      <c r="BXX986" t="s">
        <v>2917</v>
      </c>
      <c r="BXY986" t="s">
        <v>2725</v>
      </c>
      <c r="BXZ986" t="s">
        <v>2857</v>
      </c>
      <c r="BYA986" t="s">
        <v>2511</v>
      </c>
      <c r="BYB986" t="s">
        <v>2568</v>
      </c>
      <c r="BYI986" t="s">
        <v>2385</v>
      </c>
      <c r="BYJ986" t="s">
        <v>2479</v>
      </c>
      <c r="BYK986" t="s">
        <v>2501</v>
      </c>
      <c r="BYL986" t="s">
        <v>2420</v>
      </c>
      <c r="BYM986" t="s">
        <v>2400</v>
      </c>
      <c r="BYN986" t="s">
        <v>2800</v>
      </c>
      <c r="BYU986" t="s">
        <v>2690</v>
      </c>
      <c r="BYV986" t="s">
        <v>2647</v>
      </c>
      <c r="BYW986" t="s">
        <v>2617</v>
      </c>
      <c r="BYX986" t="s">
        <v>2748</v>
      </c>
      <c r="BYY986" t="s">
        <v>2700</v>
      </c>
      <c r="BYZ986" t="s">
        <v>2197</v>
      </c>
      <c r="BZG986" t="s">
        <v>2348</v>
      </c>
      <c r="BZH986" t="s">
        <v>2682</v>
      </c>
      <c r="BZI986" t="s">
        <v>2372</v>
      </c>
      <c r="BZJ986" t="s">
        <v>2653</v>
      </c>
      <c r="BZK986" t="s">
        <v>2399</v>
      </c>
      <c r="BZL986" t="s">
        <v>2397</v>
      </c>
      <c r="BZS986" t="s">
        <v>2874</v>
      </c>
      <c r="BZT986" t="s">
        <v>2850</v>
      </c>
      <c r="BZU986" t="s">
        <v>2530</v>
      </c>
      <c r="BZV986" t="s">
        <v>2351</v>
      </c>
      <c r="BZW986" t="s">
        <v>2409</v>
      </c>
      <c r="BZX986" t="s">
        <v>2532</v>
      </c>
    </row>
    <row r="987" spans="1:1008 1090:2052" x14ac:dyDescent="0.15">
      <c r="A987" t="s">
        <v>4349</v>
      </c>
      <c r="FL987" t="s">
        <v>3084</v>
      </c>
      <c r="JQ987" t="s">
        <v>4202</v>
      </c>
      <c r="RM987" t="s">
        <v>3019</v>
      </c>
      <c r="RY987" t="s">
        <v>2893</v>
      </c>
      <c r="SK987" t="s">
        <v>2479</v>
      </c>
      <c r="SW987" t="s">
        <v>3081</v>
      </c>
      <c r="TI987" t="s">
        <v>2906</v>
      </c>
      <c r="TU987" t="s">
        <v>2813</v>
      </c>
      <c r="BQF987" t="s">
        <v>2479</v>
      </c>
    </row>
    <row r="988" spans="1:1008 1090:2052" x14ac:dyDescent="0.15">
      <c r="A988" t="s">
        <v>4350</v>
      </c>
      <c r="CQ988" t="s">
        <v>3336</v>
      </c>
      <c r="CR988" t="s">
        <v>3410</v>
      </c>
      <c r="IQ988" t="s">
        <v>3544</v>
      </c>
      <c r="IR988" t="s">
        <v>3544</v>
      </c>
      <c r="IS988" t="s">
        <v>3544</v>
      </c>
      <c r="JO988" t="s">
        <v>3689</v>
      </c>
      <c r="JP988" t="s">
        <v>3689</v>
      </c>
      <c r="JQ988" t="s">
        <v>4202</v>
      </c>
      <c r="PC988" t="s">
        <v>3582</v>
      </c>
      <c r="PD988" t="s">
        <v>3560</v>
      </c>
      <c r="QM988" t="s">
        <v>3410</v>
      </c>
      <c r="QN988" t="s">
        <v>3410</v>
      </c>
      <c r="RK988" t="s">
        <v>3071</v>
      </c>
      <c r="RL988" t="s">
        <v>2980</v>
      </c>
      <c r="RM988" t="s">
        <v>3035</v>
      </c>
      <c r="RW988" t="s">
        <v>3047</v>
      </c>
      <c r="RX988" t="s">
        <v>2798</v>
      </c>
      <c r="RY988" t="s">
        <v>2795</v>
      </c>
      <c r="SI988" t="s">
        <v>2479</v>
      </c>
      <c r="SJ988" t="s">
        <v>2479</v>
      </c>
      <c r="SK988" t="s">
        <v>2479</v>
      </c>
      <c r="SU988" t="s">
        <v>2968</v>
      </c>
      <c r="SV988" t="s">
        <v>2965</v>
      </c>
      <c r="SW988" t="s">
        <v>2927</v>
      </c>
      <c r="TG988" t="s">
        <v>3016</v>
      </c>
      <c r="TH988" t="s">
        <v>3041</v>
      </c>
      <c r="TI988" t="s">
        <v>2938</v>
      </c>
      <c r="TS988" t="s">
        <v>2764</v>
      </c>
      <c r="TT988" t="s">
        <v>2565</v>
      </c>
      <c r="TU988" t="s">
        <v>2813</v>
      </c>
      <c r="YI988" t="s">
        <v>3091</v>
      </c>
      <c r="YJ988" t="s">
        <v>2989</v>
      </c>
      <c r="YK988" t="s">
        <v>3007</v>
      </c>
      <c r="YU988" t="s">
        <v>2265</v>
      </c>
      <c r="YV988" t="s">
        <v>2817</v>
      </c>
      <c r="YW988" t="s">
        <v>2853</v>
      </c>
      <c r="ZG988" t="s">
        <v>2479</v>
      </c>
      <c r="ZH988" t="s">
        <v>2479</v>
      </c>
      <c r="ZI988" t="s">
        <v>2479</v>
      </c>
      <c r="ZS988" t="s">
        <v>2865</v>
      </c>
      <c r="ZT988" t="s">
        <v>2891</v>
      </c>
      <c r="ZU988" t="s">
        <v>2721</v>
      </c>
      <c r="AAE988" t="s">
        <v>3087</v>
      </c>
      <c r="AAF988" t="s">
        <v>2863</v>
      </c>
      <c r="AAG988" t="s">
        <v>2942</v>
      </c>
      <c r="AAQ988" t="s">
        <v>2947</v>
      </c>
      <c r="AAR988" t="s">
        <v>2818</v>
      </c>
      <c r="AAS988" t="s">
        <v>2947</v>
      </c>
      <c r="ABC988" t="s">
        <v>2966</v>
      </c>
      <c r="ABD988" t="s">
        <v>2996</v>
      </c>
      <c r="ABO988" t="s">
        <v>2967</v>
      </c>
      <c r="ABP988" t="s">
        <v>2828</v>
      </c>
      <c r="ACA988" t="s">
        <v>2479</v>
      </c>
      <c r="ACB988" t="s">
        <v>2479</v>
      </c>
      <c r="ACM988" t="s">
        <v>2949</v>
      </c>
      <c r="ACN988" t="s">
        <v>2798</v>
      </c>
      <c r="ACY988" t="s">
        <v>2968</v>
      </c>
      <c r="ACZ988" t="s">
        <v>2798</v>
      </c>
      <c r="ADK988" t="s">
        <v>2608</v>
      </c>
      <c r="ADL988" t="s">
        <v>2946</v>
      </c>
      <c r="BJG988" t="s">
        <v>2969</v>
      </c>
      <c r="BJH988" t="s">
        <v>2640</v>
      </c>
      <c r="BJS988" t="s">
        <v>3047</v>
      </c>
      <c r="BJT988" t="s">
        <v>2798</v>
      </c>
      <c r="BKE988" t="s">
        <v>2479</v>
      </c>
      <c r="BKF988" t="s">
        <v>2479</v>
      </c>
      <c r="BKQ988" t="s">
        <v>2968</v>
      </c>
      <c r="BKR988" t="s">
        <v>2965</v>
      </c>
      <c r="BLC988" t="s">
        <v>2464</v>
      </c>
      <c r="BLD988" t="s">
        <v>2856</v>
      </c>
      <c r="BLO988" t="s">
        <v>2770</v>
      </c>
      <c r="BLP988" t="s">
        <v>2565</v>
      </c>
      <c r="BUU988" t="s">
        <v>2864</v>
      </c>
      <c r="BUV988" t="s">
        <v>2936</v>
      </c>
      <c r="BVG988" t="s">
        <v>3047</v>
      </c>
      <c r="BVH988" t="s">
        <v>2798</v>
      </c>
      <c r="BVS988" t="s">
        <v>2479</v>
      </c>
      <c r="BVT988" t="s">
        <v>2479</v>
      </c>
      <c r="BWE988" t="s">
        <v>2968</v>
      </c>
      <c r="BWF988" t="s">
        <v>2965</v>
      </c>
      <c r="BWQ988" t="s">
        <v>3116</v>
      </c>
      <c r="BWR988" t="s">
        <v>2815</v>
      </c>
      <c r="BXC988" t="s">
        <v>2764</v>
      </c>
      <c r="BXD988" t="s">
        <v>2565</v>
      </c>
    </row>
    <row r="989" spans="1:1008 1090:2052" x14ac:dyDescent="0.15">
      <c r="A989" t="s">
        <v>4351</v>
      </c>
      <c r="AH989" t="s">
        <v>2777</v>
      </c>
      <c r="AI989" t="s">
        <v>2779</v>
      </c>
      <c r="AJ989" t="s">
        <v>3084</v>
      </c>
      <c r="CP989" t="s">
        <v>3410</v>
      </c>
      <c r="CQ989" t="s">
        <v>3336</v>
      </c>
      <c r="CR989" t="s">
        <v>3336</v>
      </c>
      <c r="DB989" t="s">
        <v>3582</v>
      </c>
      <c r="DC989" t="s">
        <v>3582</v>
      </c>
      <c r="DD989" t="s">
        <v>3560</v>
      </c>
      <c r="DZ989" t="s">
        <v>3544</v>
      </c>
      <c r="EA989" t="s">
        <v>3544</v>
      </c>
      <c r="EB989" t="s">
        <v>3582</v>
      </c>
      <c r="FJ989" t="s">
        <v>3295</v>
      </c>
      <c r="FK989" t="s">
        <v>3111</v>
      </c>
      <c r="FL989" t="s">
        <v>3111</v>
      </c>
      <c r="JN989" t="s">
        <v>3689</v>
      </c>
      <c r="JO989" t="s">
        <v>3689</v>
      </c>
      <c r="JP989" t="s">
        <v>3689</v>
      </c>
      <c r="JQ989" t="s">
        <v>4202</v>
      </c>
      <c r="KL989" t="s">
        <v>3295</v>
      </c>
      <c r="KM989" t="s">
        <v>3336</v>
      </c>
      <c r="KN989" t="s">
        <v>3544</v>
      </c>
      <c r="MT989" t="s">
        <v>3295</v>
      </c>
      <c r="MU989" t="s">
        <v>3544</v>
      </c>
      <c r="MV989" t="s">
        <v>3689</v>
      </c>
      <c r="OD989" t="s">
        <v>3295</v>
      </c>
      <c r="OE989" t="s">
        <v>3544</v>
      </c>
      <c r="OF989" t="s">
        <v>3689</v>
      </c>
      <c r="PB989" t="s">
        <v>3582</v>
      </c>
      <c r="PC989" t="s">
        <v>3582</v>
      </c>
      <c r="PD989" t="s">
        <v>3560</v>
      </c>
      <c r="PO989" t="s">
        <v>3544</v>
      </c>
      <c r="PP989" t="s">
        <v>3350</v>
      </c>
      <c r="QL989" t="s">
        <v>3295</v>
      </c>
      <c r="QM989" t="s">
        <v>3410</v>
      </c>
      <c r="QN989" t="s">
        <v>3410</v>
      </c>
      <c r="RJ989" t="s">
        <v>3054</v>
      </c>
      <c r="RK989" t="s">
        <v>2982</v>
      </c>
      <c r="RL989" t="s">
        <v>2521</v>
      </c>
      <c r="RM989" t="s">
        <v>2985</v>
      </c>
      <c r="RV989" t="s">
        <v>3036</v>
      </c>
      <c r="RW989" t="s">
        <v>3030</v>
      </c>
      <c r="RX989" t="s">
        <v>3061</v>
      </c>
      <c r="RY989" t="s">
        <v>2454</v>
      </c>
      <c r="SH989" t="s">
        <v>2479</v>
      </c>
      <c r="SI989" t="s">
        <v>2479</v>
      </c>
      <c r="SJ989" t="s">
        <v>2479</v>
      </c>
      <c r="SK989" t="s">
        <v>2479</v>
      </c>
      <c r="ST989" t="s">
        <v>2519</v>
      </c>
      <c r="SU989" t="s">
        <v>3030</v>
      </c>
      <c r="SV989" t="s">
        <v>2638</v>
      </c>
      <c r="SW989" t="s">
        <v>2941</v>
      </c>
      <c r="TF989" t="s">
        <v>2520</v>
      </c>
      <c r="TG989" t="s">
        <v>2640</v>
      </c>
      <c r="TH989" t="s">
        <v>2987</v>
      </c>
      <c r="TI989" t="s">
        <v>2937</v>
      </c>
      <c r="TR989" t="s">
        <v>2771</v>
      </c>
      <c r="TS989" t="s">
        <v>2947</v>
      </c>
      <c r="TT989" t="s">
        <v>3062</v>
      </c>
      <c r="TU989" t="s">
        <v>2632</v>
      </c>
      <c r="ABB989" t="s">
        <v>2986</v>
      </c>
      <c r="ABC989" t="s">
        <v>3056</v>
      </c>
      <c r="ABD989" t="s">
        <v>2524</v>
      </c>
      <c r="ABN989" t="s">
        <v>2829</v>
      </c>
      <c r="ABO989" t="s">
        <v>2839</v>
      </c>
      <c r="ABP989" t="s">
        <v>2827</v>
      </c>
      <c r="ABZ989" t="s">
        <v>2479</v>
      </c>
      <c r="ACA989" t="s">
        <v>2479</v>
      </c>
      <c r="ACB989" t="s">
        <v>2479</v>
      </c>
      <c r="ACL989" t="s">
        <v>2637</v>
      </c>
      <c r="ACM989" t="s">
        <v>2978</v>
      </c>
      <c r="ACN989" t="s">
        <v>2962</v>
      </c>
      <c r="ACX989" t="s">
        <v>2988</v>
      </c>
      <c r="ACY989" t="s">
        <v>2912</v>
      </c>
      <c r="ACZ989" t="s">
        <v>2910</v>
      </c>
      <c r="ADJ989" t="s">
        <v>3033</v>
      </c>
      <c r="ADK989" t="s">
        <v>2259</v>
      </c>
      <c r="ADL989" t="s">
        <v>2602</v>
      </c>
      <c r="ADV989" t="s">
        <v>2634</v>
      </c>
      <c r="ADW989" t="s">
        <v>2634</v>
      </c>
      <c r="ADX989" t="s">
        <v>3006</v>
      </c>
      <c r="AEH989" t="s">
        <v>2861</v>
      </c>
      <c r="AEI989" t="s">
        <v>2983</v>
      </c>
      <c r="AEJ989" t="s">
        <v>2637</v>
      </c>
      <c r="AET989" t="s">
        <v>2479</v>
      </c>
      <c r="AEU989" t="s">
        <v>2479</v>
      </c>
      <c r="AEV989" t="s">
        <v>2479</v>
      </c>
      <c r="AFF989" t="s">
        <v>3000</v>
      </c>
      <c r="AFG989" t="s">
        <v>2980</v>
      </c>
      <c r="AFH989" t="s">
        <v>2795</v>
      </c>
      <c r="AFR989" t="s">
        <v>3019</v>
      </c>
      <c r="AFS989" t="s">
        <v>2986</v>
      </c>
      <c r="AFT989" t="s">
        <v>2998</v>
      </c>
      <c r="AGD989" t="s">
        <v>2974</v>
      </c>
      <c r="AGE989" t="s">
        <v>2894</v>
      </c>
      <c r="AGF989" t="s">
        <v>2850</v>
      </c>
      <c r="AGP989" t="s">
        <v>3080</v>
      </c>
      <c r="AGQ989" t="s">
        <v>2423</v>
      </c>
      <c r="AGR989" t="s">
        <v>3019</v>
      </c>
      <c r="AHB989" t="s">
        <v>2799</v>
      </c>
      <c r="AHC989" t="s">
        <v>2836</v>
      </c>
      <c r="AHD989" t="s">
        <v>2952</v>
      </c>
      <c r="AHN989" t="s">
        <v>2479</v>
      </c>
      <c r="AHO989" t="s">
        <v>2479</v>
      </c>
      <c r="AHP989" t="s">
        <v>2479</v>
      </c>
      <c r="AHZ989" t="s">
        <v>2519</v>
      </c>
      <c r="AIA989" t="s">
        <v>3030</v>
      </c>
      <c r="AIB989" t="s">
        <v>2868</v>
      </c>
      <c r="AIL989" t="s">
        <v>2998</v>
      </c>
      <c r="AIM989" t="s">
        <v>2637</v>
      </c>
      <c r="AIN989" t="s">
        <v>2893</v>
      </c>
      <c r="AIX989" t="s">
        <v>2878</v>
      </c>
      <c r="AIY989" t="s">
        <v>2810</v>
      </c>
      <c r="AIZ989" t="s">
        <v>2807</v>
      </c>
      <c r="AOY989" t="s">
        <v>3015</v>
      </c>
      <c r="AOZ989" t="s">
        <v>3155</v>
      </c>
      <c r="APK989" t="s">
        <v>3038</v>
      </c>
      <c r="APL989" t="s">
        <v>2607</v>
      </c>
      <c r="APW989" t="s">
        <v>2479</v>
      </c>
      <c r="APX989" t="s">
        <v>2479</v>
      </c>
      <c r="AQI989" t="s">
        <v>2984</v>
      </c>
      <c r="AQJ989" t="s">
        <v>2796</v>
      </c>
      <c r="AQU989" t="s">
        <v>3043</v>
      </c>
      <c r="AQV989" t="s">
        <v>3155</v>
      </c>
      <c r="ARG989" t="s">
        <v>2646</v>
      </c>
      <c r="ARH989" t="s">
        <v>2392</v>
      </c>
      <c r="BEP989" t="s">
        <v>2479</v>
      </c>
      <c r="BEQ989" t="s">
        <v>2479</v>
      </c>
      <c r="BER989" t="s">
        <v>2479</v>
      </c>
      <c r="BGL989" t="s">
        <v>2479</v>
      </c>
      <c r="BGM989" t="s">
        <v>2479</v>
      </c>
      <c r="BGN989" t="s">
        <v>2479</v>
      </c>
      <c r="BHV989" t="s">
        <v>2479</v>
      </c>
      <c r="BHW989" t="s">
        <v>2479</v>
      </c>
      <c r="BHX989" t="s">
        <v>2479</v>
      </c>
      <c r="BIH989" t="s">
        <v>2479</v>
      </c>
      <c r="BII989" t="s">
        <v>2479</v>
      </c>
      <c r="BIJ989" t="s">
        <v>2479</v>
      </c>
      <c r="BJF989" t="s">
        <v>3035</v>
      </c>
      <c r="BJG989" t="s">
        <v>2892</v>
      </c>
      <c r="BJH989" t="s">
        <v>2981</v>
      </c>
      <c r="BJR989" t="s">
        <v>3036</v>
      </c>
      <c r="BJS989" t="s">
        <v>3030</v>
      </c>
      <c r="BJT989" t="s">
        <v>3061</v>
      </c>
      <c r="BKD989" t="s">
        <v>2479</v>
      </c>
      <c r="BKE989" t="s">
        <v>2479</v>
      </c>
      <c r="BKF989" t="s">
        <v>2479</v>
      </c>
      <c r="BKP989" t="s">
        <v>2519</v>
      </c>
      <c r="BKQ989" t="s">
        <v>3030</v>
      </c>
      <c r="BKR989" t="s">
        <v>2638</v>
      </c>
      <c r="BLB989" t="s">
        <v>2893</v>
      </c>
      <c r="BLC989" t="s">
        <v>2906</v>
      </c>
      <c r="BLD989" t="s">
        <v>2898</v>
      </c>
      <c r="BLN989" t="s">
        <v>2771</v>
      </c>
      <c r="BLO989" t="s">
        <v>2947</v>
      </c>
      <c r="BLP989" t="s">
        <v>3062</v>
      </c>
      <c r="BQD989" t="s">
        <v>2479</v>
      </c>
      <c r="BQE989" t="s">
        <v>2479</v>
      </c>
      <c r="BQF989" t="s">
        <v>2479</v>
      </c>
      <c r="BUT989" t="s">
        <v>2722</v>
      </c>
      <c r="BUU989" t="s">
        <v>2954</v>
      </c>
      <c r="BUV989" t="s">
        <v>2887</v>
      </c>
      <c r="BVF989" t="s">
        <v>3036</v>
      </c>
      <c r="BVG989" t="s">
        <v>3030</v>
      </c>
      <c r="BVH989" t="s">
        <v>3061</v>
      </c>
      <c r="BVR989" t="s">
        <v>2479</v>
      </c>
      <c r="BVS989" t="s">
        <v>2479</v>
      </c>
      <c r="BVT989" t="s">
        <v>2479</v>
      </c>
      <c r="BWD989" t="s">
        <v>2519</v>
      </c>
      <c r="BWE989" t="s">
        <v>3030</v>
      </c>
      <c r="BWF989" t="s">
        <v>2638</v>
      </c>
      <c r="BWP989" t="s">
        <v>2963</v>
      </c>
      <c r="BWQ989" t="s">
        <v>3022</v>
      </c>
      <c r="BWR989" t="s">
        <v>3115</v>
      </c>
      <c r="BXB989" t="s">
        <v>2771</v>
      </c>
      <c r="BXC989" t="s">
        <v>2947</v>
      </c>
      <c r="BXD989" t="s">
        <v>3062</v>
      </c>
    </row>
    <row r="990" spans="1:1008 1090:2052" x14ac:dyDescent="0.15">
      <c r="A990" t="s">
        <v>4352</v>
      </c>
      <c r="K990" t="s">
        <v>3295</v>
      </c>
      <c r="AH990" t="s">
        <v>2779</v>
      </c>
      <c r="AI990" t="s">
        <v>3084</v>
      </c>
      <c r="AJ990" t="s">
        <v>3111</v>
      </c>
      <c r="AT990" t="s">
        <v>3138</v>
      </c>
      <c r="AU990" t="s">
        <v>3084</v>
      </c>
      <c r="AV990" t="s">
        <v>3111</v>
      </c>
      <c r="BG990" t="s">
        <v>3295</v>
      </c>
      <c r="BH990" t="s">
        <v>3336</v>
      </c>
      <c r="CE990" t="s">
        <v>3138</v>
      </c>
      <c r="CN990" t="s">
        <v>3968</v>
      </c>
      <c r="CO990" t="s">
        <v>3409</v>
      </c>
      <c r="CP990" t="s">
        <v>3410</v>
      </c>
      <c r="CQ990" t="s">
        <v>3336</v>
      </c>
      <c r="CR990" t="s">
        <v>3336</v>
      </c>
      <c r="DB990" t="s">
        <v>3582</v>
      </c>
      <c r="DC990" t="s">
        <v>3582</v>
      </c>
      <c r="DD990" t="s">
        <v>3560</v>
      </c>
      <c r="DE990" t="s">
        <v>3689</v>
      </c>
      <c r="EY990" t="s">
        <v>3336</v>
      </c>
      <c r="EZ990" t="s">
        <v>3084</v>
      </c>
      <c r="FJ990" t="s">
        <v>3295</v>
      </c>
      <c r="FK990" t="s">
        <v>3544</v>
      </c>
      <c r="FT990">
        <f>58</f>
        <v>58</v>
      </c>
      <c r="FU990" t="s">
        <v>2931</v>
      </c>
      <c r="FV990" t="s">
        <v>2532</v>
      </c>
      <c r="FW990" t="s">
        <v>2810</v>
      </c>
      <c r="FX990">
        <f>30</f>
        <v>30</v>
      </c>
      <c r="GI990" t="s">
        <v>3336</v>
      </c>
      <c r="HG990" t="s">
        <v>3295</v>
      </c>
      <c r="HS990" t="s">
        <v>2779</v>
      </c>
      <c r="HT990" t="s">
        <v>3084</v>
      </c>
      <c r="IE990" t="s">
        <v>3138</v>
      </c>
      <c r="JL990" t="s">
        <v>3582</v>
      </c>
      <c r="JM990" t="s">
        <v>3689</v>
      </c>
      <c r="JN990" t="s">
        <v>3689</v>
      </c>
      <c r="JO990" t="s">
        <v>3689</v>
      </c>
      <c r="JP990" t="s">
        <v>3689</v>
      </c>
      <c r="JQ990" t="s">
        <v>4202</v>
      </c>
      <c r="KM990" t="s">
        <v>3336</v>
      </c>
      <c r="LK990" t="s">
        <v>3336</v>
      </c>
      <c r="MT990" t="s">
        <v>2779</v>
      </c>
      <c r="MU990" t="s">
        <v>3544</v>
      </c>
      <c r="MV990" t="s">
        <v>3350</v>
      </c>
      <c r="NS990" t="s">
        <v>3138</v>
      </c>
      <c r="OD990" t="s">
        <v>3295</v>
      </c>
      <c r="OE990" t="s">
        <v>3544</v>
      </c>
      <c r="OF990" t="s">
        <v>3560</v>
      </c>
      <c r="OQ990" t="s">
        <v>3295</v>
      </c>
      <c r="PB990" t="s">
        <v>3582</v>
      </c>
      <c r="PC990" t="s">
        <v>3582</v>
      </c>
      <c r="PD990" t="s">
        <v>3560</v>
      </c>
      <c r="PN990" t="s">
        <v>3544</v>
      </c>
      <c r="PO990" t="s">
        <v>3544</v>
      </c>
      <c r="PP990" t="s">
        <v>3350</v>
      </c>
      <c r="QA990" t="s">
        <v>3111</v>
      </c>
      <c r="QB990" t="s">
        <v>3582</v>
      </c>
      <c r="RH990" t="s">
        <v>2860</v>
      </c>
      <c r="RI990" t="s">
        <v>2861</v>
      </c>
      <c r="RJ990" t="s">
        <v>2966</v>
      </c>
      <c r="RK990" t="s">
        <v>2966</v>
      </c>
      <c r="RL990" t="s">
        <v>2522</v>
      </c>
      <c r="RM990" t="s">
        <v>2958</v>
      </c>
      <c r="RT990" t="s">
        <v>2925</v>
      </c>
      <c r="RU990" t="s">
        <v>2860</v>
      </c>
      <c r="RV990" t="s">
        <v>2134</v>
      </c>
      <c r="RW990" t="s">
        <v>2133</v>
      </c>
      <c r="RX990" t="s">
        <v>3066</v>
      </c>
      <c r="RY990" t="s">
        <v>3054</v>
      </c>
      <c r="SF990" t="s">
        <v>2479</v>
      </c>
      <c r="SG990" t="s">
        <v>2479</v>
      </c>
      <c r="SH990" t="s">
        <v>2479</v>
      </c>
      <c r="SI990" t="s">
        <v>2479</v>
      </c>
      <c r="SJ990" t="s">
        <v>2479</v>
      </c>
      <c r="SK990" t="s">
        <v>2479</v>
      </c>
      <c r="SR990" t="s">
        <v>2892</v>
      </c>
      <c r="SS990" t="s">
        <v>3009</v>
      </c>
      <c r="ST990" t="s">
        <v>2813</v>
      </c>
      <c r="SU990" t="s">
        <v>2512</v>
      </c>
      <c r="SV990" t="s">
        <v>2878</v>
      </c>
      <c r="SW990" t="s">
        <v>2555</v>
      </c>
      <c r="TD990" t="s">
        <v>2796</v>
      </c>
      <c r="TE990" t="s">
        <v>2892</v>
      </c>
      <c r="TF990" t="s">
        <v>2720</v>
      </c>
      <c r="TG990" t="s">
        <v>2949</v>
      </c>
      <c r="TH990" t="s">
        <v>2961</v>
      </c>
      <c r="TI990" t="s">
        <v>2911</v>
      </c>
      <c r="TP990" t="s">
        <v>2762</v>
      </c>
      <c r="TQ990" t="s">
        <v>2847</v>
      </c>
      <c r="TR990" t="s">
        <v>2922</v>
      </c>
      <c r="TS990" t="s">
        <v>2744</v>
      </c>
      <c r="TT990" t="s">
        <v>2888</v>
      </c>
      <c r="TU990" t="s">
        <v>2259</v>
      </c>
      <c r="ABB990" t="s">
        <v>2715</v>
      </c>
      <c r="ABC990" t="s">
        <v>3043</v>
      </c>
      <c r="ABD990" t="s">
        <v>2135</v>
      </c>
      <c r="ABN990" t="s">
        <v>3018</v>
      </c>
      <c r="ABO990" t="s">
        <v>2984</v>
      </c>
      <c r="ABP990" t="s">
        <v>2999</v>
      </c>
      <c r="ABZ990" t="s">
        <v>2479</v>
      </c>
      <c r="ACA990" t="s">
        <v>2479</v>
      </c>
      <c r="ACB990" t="s">
        <v>2479</v>
      </c>
      <c r="ACL990" t="s">
        <v>2762</v>
      </c>
      <c r="ACM990" t="s">
        <v>2712</v>
      </c>
      <c r="ACN990" t="s">
        <v>2529</v>
      </c>
      <c r="ACX990" t="s">
        <v>2998</v>
      </c>
      <c r="ACY990" t="s">
        <v>2998</v>
      </c>
      <c r="ACZ990" t="s">
        <v>3035</v>
      </c>
      <c r="ADJ990" t="s">
        <v>2858</v>
      </c>
      <c r="ADK990" t="s">
        <v>2771</v>
      </c>
      <c r="ADL990" t="s">
        <v>2766</v>
      </c>
      <c r="AGP990" t="s">
        <v>2911</v>
      </c>
      <c r="AGQ990" t="s">
        <v>2997</v>
      </c>
      <c r="AGR990" t="s">
        <v>2942</v>
      </c>
      <c r="AGS990" t="s">
        <v>3061</v>
      </c>
      <c r="AHB990" t="s">
        <v>2988</v>
      </c>
      <c r="AHC990" t="s">
        <v>3047</v>
      </c>
      <c r="AHD990" t="s">
        <v>3087</v>
      </c>
      <c r="AHE990" t="s">
        <v>2934</v>
      </c>
      <c r="AHN990" t="s">
        <v>2479</v>
      </c>
      <c r="AHO990" t="s">
        <v>2479</v>
      </c>
      <c r="AHP990" t="s">
        <v>2479</v>
      </c>
      <c r="AHQ990" t="s">
        <v>2479</v>
      </c>
      <c r="AHZ990" t="s">
        <v>2981</v>
      </c>
      <c r="AIA990" t="s">
        <v>2902</v>
      </c>
      <c r="AIB990" t="s">
        <v>2898</v>
      </c>
      <c r="AIC990" t="s">
        <v>2886</v>
      </c>
      <c r="AIL990" t="s">
        <v>2524</v>
      </c>
      <c r="AIM990" t="s">
        <v>2996</v>
      </c>
      <c r="AIN990" t="s">
        <v>2838</v>
      </c>
      <c r="AIO990" t="s">
        <v>2637</v>
      </c>
      <c r="AIX990" t="s">
        <v>2804</v>
      </c>
      <c r="AIY990" t="s">
        <v>2947</v>
      </c>
      <c r="AIZ990" t="s">
        <v>2259</v>
      </c>
      <c r="AJA990" t="s">
        <v>2819</v>
      </c>
      <c r="AOX990" t="s">
        <v>2912</v>
      </c>
      <c r="AOY990" t="s">
        <v>2998</v>
      </c>
      <c r="AOZ990" t="s">
        <v>3052</v>
      </c>
      <c r="APJ990" t="s">
        <v>3066</v>
      </c>
      <c r="APK990" t="s">
        <v>2982</v>
      </c>
      <c r="APL990" t="s">
        <v>2980</v>
      </c>
      <c r="APV990" t="s">
        <v>2479</v>
      </c>
      <c r="APW990" t="s">
        <v>2479</v>
      </c>
      <c r="APX990" t="s">
        <v>2479</v>
      </c>
      <c r="AQH990" t="s">
        <v>2913</v>
      </c>
      <c r="AQI990" t="s">
        <v>2937</v>
      </c>
      <c r="AQJ990" t="s">
        <v>2952</v>
      </c>
      <c r="AQT990" t="s">
        <v>2797</v>
      </c>
      <c r="AQU990" t="s">
        <v>2795</v>
      </c>
      <c r="AQV990" t="s">
        <v>2795</v>
      </c>
      <c r="ARF990" t="s">
        <v>2783</v>
      </c>
      <c r="ARG990" t="s">
        <v>2393</v>
      </c>
      <c r="ARH990" t="s">
        <v>2533</v>
      </c>
      <c r="BEP990" t="s">
        <v>2479</v>
      </c>
      <c r="BEQ990" t="s">
        <v>2479</v>
      </c>
      <c r="BER990" t="s">
        <v>2479</v>
      </c>
      <c r="BFC990" t="s">
        <v>2479</v>
      </c>
      <c r="BFN990" t="s">
        <v>2479</v>
      </c>
      <c r="BFO990" t="s">
        <v>2479</v>
      </c>
      <c r="BFP990" t="s">
        <v>2479</v>
      </c>
      <c r="BGA990" t="s">
        <v>2479</v>
      </c>
      <c r="BGL990" t="s">
        <v>2479</v>
      </c>
      <c r="BGM990" t="s">
        <v>2479</v>
      </c>
      <c r="BGN990" t="s">
        <v>2479</v>
      </c>
      <c r="BGY990" t="s">
        <v>2479</v>
      </c>
      <c r="BGZ990" t="s">
        <v>2479</v>
      </c>
      <c r="BHK990" t="s">
        <v>2479</v>
      </c>
      <c r="BHW990" t="s">
        <v>2479</v>
      </c>
      <c r="BIH990" t="s">
        <v>2479</v>
      </c>
      <c r="BII990" t="s">
        <v>2479</v>
      </c>
      <c r="BIJ990" t="s">
        <v>2479</v>
      </c>
      <c r="BIU990" t="s">
        <v>2479</v>
      </c>
      <c r="BIV990" t="s">
        <v>2479</v>
      </c>
      <c r="BJD990" t="s">
        <v>3066</v>
      </c>
      <c r="BJE990" t="s">
        <v>3045</v>
      </c>
      <c r="BJF990" t="s">
        <v>2927</v>
      </c>
      <c r="BJG990" t="s">
        <v>2521</v>
      </c>
      <c r="BJH990" t="s">
        <v>2862</v>
      </c>
      <c r="BJP990" t="s">
        <v>2925</v>
      </c>
      <c r="BJQ990" t="s">
        <v>2860</v>
      </c>
      <c r="BJR990" t="s">
        <v>2134</v>
      </c>
      <c r="BJS990" t="s">
        <v>2133</v>
      </c>
      <c r="BJT990" t="s">
        <v>3066</v>
      </c>
      <c r="BKB990" t="s">
        <v>3971</v>
      </c>
      <c r="BKC990" t="s">
        <v>2479</v>
      </c>
      <c r="BKD990" t="s">
        <v>2479</v>
      </c>
      <c r="BKE990" t="s">
        <v>2479</v>
      </c>
      <c r="BKF990" t="s">
        <v>2479</v>
      </c>
      <c r="BKN990" t="s">
        <v>2892</v>
      </c>
      <c r="BKO990" t="s">
        <v>3009</v>
      </c>
      <c r="BKP990" t="s">
        <v>2813</v>
      </c>
      <c r="BKQ990" t="s">
        <v>2512</v>
      </c>
      <c r="BKR990" t="s">
        <v>2878</v>
      </c>
      <c r="BKZ990" t="s">
        <v>2981</v>
      </c>
      <c r="BLA990" t="s">
        <v>3021</v>
      </c>
      <c r="BLB990" t="s">
        <v>3009</v>
      </c>
      <c r="BLC990" t="s">
        <v>3016</v>
      </c>
      <c r="BLD990" t="s">
        <v>2461</v>
      </c>
      <c r="BLL990" t="s">
        <v>2762</v>
      </c>
      <c r="BLM990" t="s">
        <v>2847</v>
      </c>
      <c r="BLN990" t="s">
        <v>2922</v>
      </c>
      <c r="BLO990" t="s">
        <v>2744</v>
      </c>
      <c r="BLP990" t="s">
        <v>2888</v>
      </c>
      <c r="BOU990" t="s">
        <v>2479</v>
      </c>
      <c r="BPG990" t="s">
        <v>2479</v>
      </c>
      <c r="BPH990" t="s">
        <v>2479</v>
      </c>
      <c r="BPS990" t="s">
        <v>2479</v>
      </c>
      <c r="BPT990" t="s">
        <v>2479</v>
      </c>
      <c r="BQD990" t="s">
        <v>2479</v>
      </c>
      <c r="BQE990" t="s">
        <v>2479</v>
      </c>
      <c r="BQQ990" t="s">
        <v>2479</v>
      </c>
      <c r="BRC990" t="s">
        <v>2479</v>
      </c>
      <c r="BRO990" t="s">
        <v>2479</v>
      </c>
      <c r="BSA990" t="s">
        <v>2479</v>
      </c>
      <c r="BSJ990" t="s">
        <v>2650</v>
      </c>
      <c r="BSK990" t="s">
        <v>2352</v>
      </c>
      <c r="BSL990" t="s">
        <v>2845</v>
      </c>
      <c r="BSM990" t="s">
        <v>2502</v>
      </c>
      <c r="BSN990" t="s">
        <v>2384</v>
      </c>
      <c r="BSV990" t="s">
        <v>2650</v>
      </c>
      <c r="BSW990" t="s">
        <v>2668</v>
      </c>
      <c r="BSX990" t="s">
        <v>2328</v>
      </c>
      <c r="BSY990" t="s">
        <v>2654</v>
      </c>
      <c r="BSZ990" t="s">
        <v>2914</v>
      </c>
      <c r="BTH990" t="s">
        <v>2479</v>
      </c>
      <c r="BTI990" t="s">
        <v>2790</v>
      </c>
      <c r="BTJ990" t="s">
        <v>2731</v>
      </c>
      <c r="BTK990" t="s">
        <v>2844</v>
      </c>
      <c r="BTL990" t="s">
        <v>2848</v>
      </c>
      <c r="BTT990" t="s">
        <v>2833</v>
      </c>
      <c r="BTU990" t="s">
        <v>2730</v>
      </c>
      <c r="BTV990" t="s">
        <v>2723</v>
      </c>
      <c r="BTW990" t="s">
        <v>2417</v>
      </c>
      <c r="BTX990" t="s">
        <v>2751</v>
      </c>
      <c r="BUF990" t="s">
        <v>2369</v>
      </c>
      <c r="BUG990" t="s">
        <v>2507</v>
      </c>
      <c r="BUH990" t="s">
        <v>2205</v>
      </c>
      <c r="BUI990" t="s">
        <v>2487</v>
      </c>
      <c r="BUJ990" t="s">
        <v>2848</v>
      </c>
    </row>
    <row r="991" spans="1:1008 1090:2052" x14ac:dyDescent="0.15">
      <c r="A991" t="s">
        <v>4353</v>
      </c>
      <c r="CN991" t="s">
        <v>3190</v>
      </c>
      <c r="CO991" t="s">
        <v>3085</v>
      </c>
      <c r="CP991" t="s">
        <v>3409</v>
      </c>
      <c r="CQ991" t="s">
        <v>3410</v>
      </c>
      <c r="CR991" t="s">
        <v>3336</v>
      </c>
      <c r="DB991" t="s">
        <v>3582</v>
      </c>
      <c r="DC991" t="s">
        <v>3582</v>
      </c>
      <c r="DD991" t="s">
        <v>3689</v>
      </c>
      <c r="DZ991" t="s">
        <v>3544</v>
      </c>
      <c r="EA991" t="s">
        <v>3544</v>
      </c>
      <c r="EB991" t="s">
        <v>3582</v>
      </c>
      <c r="FT991" t="s">
        <v>2360</v>
      </c>
      <c r="FU991" t="s">
        <v>2545</v>
      </c>
      <c r="FV991">
        <f>68</f>
        <v>68</v>
      </c>
      <c r="FW991" t="s">
        <v>2369</v>
      </c>
      <c r="FX991" t="s">
        <v>2507</v>
      </c>
      <c r="JL991" t="s">
        <v>3582</v>
      </c>
      <c r="JM991" t="s">
        <v>3560</v>
      </c>
      <c r="JN991" t="s">
        <v>3689</v>
      </c>
      <c r="JO991" t="s">
        <v>3689</v>
      </c>
      <c r="JP991" t="s">
        <v>3689</v>
      </c>
      <c r="JQ991" t="s">
        <v>4202</v>
      </c>
      <c r="PB991" t="s">
        <v>3350</v>
      </c>
      <c r="PC991" t="s">
        <v>3582</v>
      </c>
      <c r="PD991" t="s">
        <v>3560</v>
      </c>
      <c r="PN991" t="s">
        <v>3544</v>
      </c>
      <c r="PO991" t="s">
        <v>3544</v>
      </c>
      <c r="PP991" t="s">
        <v>3350</v>
      </c>
      <c r="RH991" t="s">
        <v>3152</v>
      </c>
      <c r="RI991" t="s">
        <v>2966</v>
      </c>
      <c r="RJ991" t="s">
        <v>3087</v>
      </c>
      <c r="RK991" t="s">
        <v>2984</v>
      </c>
      <c r="RL991" t="s">
        <v>2835</v>
      </c>
      <c r="RM991" t="s">
        <v>2965</v>
      </c>
      <c r="RT991" t="s">
        <v>2838</v>
      </c>
      <c r="RU991" t="s">
        <v>3054</v>
      </c>
      <c r="RV991" t="s">
        <v>3046</v>
      </c>
      <c r="RW991" t="s">
        <v>2912</v>
      </c>
      <c r="RX991" t="s">
        <v>3152</v>
      </c>
      <c r="RY991" t="s">
        <v>2934</v>
      </c>
      <c r="SF991" t="s">
        <v>2479</v>
      </c>
      <c r="SG991" t="s">
        <v>2479</v>
      </c>
      <c r="SH991" t="s">
        <v>2479</v>
      </c>
      <c r="SI991" t="s">
        <v>2479</v>
      </c>
      <c r="SJ991" t="s">
        <v>2479</v>
      </c>
      <c r="SK991" t="s">
        <v>2479</v>
      </c>
      <c r="SR991" t="s">
        <v>2932</v>
      </c>
      <c r="SS991" t="s">
        <v>2454</v>
      </c>
      <c r="ST991" t="s">
        <v>2442</v>
      </c>
      <c r="SU991" t="s">
        <v>2905</v>
      </c>
      <c r="SV991" t="s">
        <v>2517</v>
      </c>
      <c r="SW991" t="s">
        <v>3089</v>
      </c>
      <c r="TD991" t="s">
        <v>2720</v>
      </c>
      <c r="TE991" t="s">
        <v>2997</v>
      </c>
      <c r="TF991" t="s">
        <v>2892</v>
      </c>
      <c r="TG991" t="s">
        <v>2961</v>
      </c>
      <c r="TH991" t="s">
        <v>2956</v>
      </c>
      <c r="TI991" t="s">
        <v>3061</v>
      </c>
      <c r="TP991" t="s">
        <v>2809</v>
      </c>
      <c r="TQ991" t="s">
        <v>2550</v>
      </c>
      <c r="TR991" t="s">
        <v>2812</v>
      </c>
      <c r="TS991" t="s">
        <v>2410</v>
      </c>
      <c r="TT991" t="s">
        <v>2512</v>
      </c>
      <c r="TU991" t="s">
        <v>2393</v>
      </c>
      <c r="ABB991" t="s">
        <v>3086</v>
      </c>
      <c r="ABC991" t="s">
        <v>2988</v>
      </c>
      <c r="ABD991" t="s">
        <v>2524</v>
      </c>
      <c r="ABN991" t="s">
        <v>2639</v>
      </c>
      <c r="ABO991" t="s">
        <v>2941</v>
      </c>
      <c r="ABP991" t="s">
        <v>2798</v>
      </c>
      <c r="ABZ991" t="s">
        <v>2479</v>
      </c>
      <c r="ACA991" t="s">
        <v>2479</v>
      </c>
      <c r="ACB991" t="s">
        <v>2479</v>
      </c>
      <c r="ACL991" t="s">
        <v>2948</v>
      </c>
      <c r="ACM991" t="s">
        <v>2610</v>
      </c>
      <c r="ACN991" t="s">
        <v>2894</v>
      </c>
      <c r="ACX991" t="s">
        <v>2949</v>
      </c>
      <c r="ACY991" t="s">
        <v>2829</v>
      </c>
      <c r="ACZ991" t="s">
        <v>2521</v>
      </c>
      <c r="ADJ991" t="s">
        <v>2706</v>
      </c>
      <c r="ADK991" t="s">
        <v>2763</v>
      </c>
      <c r="ADL991" t="s">
        <v>2564</v>
      </c>
      <c r="ADV991" t="s">
        <v>2968</v>
      </c>
      <c r="ADW991" t="s">
        <v>2967</v>
      </c>
      <c r="ADX991" t="s">
        <v>2910</v>
      </c>
      <c r="AEH991" t="s">
        <v>2520</v>
      </c>
      <c r="AEI991" t="s">
        <v>2799</v>
      </c>
      <c r="AEJ991" t="s">
        <v>3155</v>
      </c>
      <c r="AET991" t="s">
        <v>2479</v>
      </c>
      <c r="AEU991" t="s">
        <v>2479</v>
      </c>
      <c r="AEV991" t="s">
        <v>2479</v>
      </c>
      <c r="AFF991" t="s">
        <v>3196</v>
      </c>
      <c r="AFG991" t="s">
        <v>2438</v>
      </c>
      <c r="AFH991" t="s">
        <v>2442</v>
      </c>
      <c r="AFR991" t="s">
        <v>2868</v>
      </c>
      <c r="AFS991" t="s">
        <v>2912</v>
      </c>
      <c r="AFT991" t="s">
        <v>2722</v>
      </c>
      <c r="AGD991" t="s">
        <v>2411</v>
      </c>
      <c r="AGE991" t="s">
        <v>2762</v>
      </c>
      <c r="AGF991" t="s">
        <v>2752</v>
      </c>
      <c r="AGP991" t="s">
        <v>2795</v>
      </c>
      <c r="AGQ991" t="s">
        <v>3030</v>
      </c>
      <c r="AGR991" t="s">
        <v>2521</v>
      </c>
      <c r="AHB991" t="s">
        <v>3030</v>
      </c>
      <c r="AHC991" t="s">
        <v>2978</v>
      </c>
      <c r="AHD991" t="s">
        <v>2984</v>
      </c>
      <c r="AHN991" t="s">
        <v>2479</v>
      </c>
      <c r="AHO991" t="s">
        <v>2479</v>
      </c>
      <c r="AHP991" t="s">
        <v>2479</v>
      </c>
      <c r="AHZ991" t="s">
        <v>3015</v>
      </c>
      <c r="AIA991" t="s">
        <v>3022</v>
      </c>
      <c r="AIB991" t="s">
        <v>3196</v>
      </c>
      <c r="AIL991" t="s">
        <v>2986</v>
      </c>
      <c r="AIM991" t="s">
        <v>2996</v>
      </c>
      <c r="AIN991" t="s">
        <v>3001</v>
      </c>
      <c r="AIX991" t="s">
        <v>2876</v>
      </c>
      <c r="AIY991" t="s">
        <v>3042</v>
      </c>
      <c r="AIZ991" t="s">
        <v>2763</v>
      </c>
      <c r="AOX991" t="s">
        <v>3046</v>
      </c>
      <c r="AOY991" t="s">
        <v>3066</v>
      </c>
      <c r="AOZ991" t="s">
        <v>3023</v>
      </c>
      <c r="APJ991" t="s">
        <v>2464</v>
      </c>
      <c r="APK991" t="s">
        <v>2462</v>
      </c>
      <c r="APL991" t="s">
        <v>3095</v>
      </c>
      <c r="APV991" t="s">
        <v>2479</v>
      </c>
      <c r="APW991" t="s">
        <v>2479</v>
      </c>
      <c r="APX991" t="s">
        <v>2479</v>
      </c>
      <c r="AQH991" t="s">
        <v>2911</v>
      </c>
      <c r="AQI991" t="s">
        <v>2962</v>
      </c>
      <c r="AQJ991" t="s">
        <v>2898</v>
      </c>
      <c r="AQT991" t="s">
        <v>2868</v>
      </c>
      <c r="AQU991" t="s">
        <v>2982</v>
      </c>
      <c r="AQV991" t="s">
        <v>2892</v>
      </c>
      <c r="ARF991" t="s">
        <v>2840</v>
      </c>
      <c r="ARG991" t="s">
        <v>2597</v>
      </c>
      <c r="ARH991" t="s">
        <v>2745</v>
      </c>
      <c r="BJD991" t="s">
        <v>2522</v>
      </c>
      <c r="BJE991" t="s">
        <v>2521</v>
      </c>
      <c r="BJF991" t="s">
        <v>2958</v>
      </c>
      <c r="BJG991" t="s">
        <v>2798</v>
      </c>
      <c r="BJH991" t="s">
        <v>2721</v>
      </c>
      <c r="BJP991" t="s">
        <v>2838</v>
      </c>
      <c r="BJQ991" t="s">
        <v>3054</v>
      </c>
      <c r="BJR991" t="s">
        <v>3046</v>
      </c>
      <c r="BJS991" t="s">
        <v>2912</v>
      </c>
      <c r="BJT991" t="s">
        <v>3152</v>
      </c>
      <c r="BKB991" t="s">
        <v>2479</v>
      </c>
      <c r="BKC991" t="s">
        <v>2479</v>
      </c>
      <c r="BKD991" t="s">
        <v>2479</v>
      </c>
      <c r="BKE991" t="s">
        <v>2479</v>
      </c>
      <c r="BKF991" t="s">
        <v>2479</v>
      </c>
      <c r="BKN991" t="s">
        <v>2932</v>
      </c>
      <c r="BKO991" t="s">
        <v>2454</v>
      </c>
      <c r="BKP991" t="s">
        <v>2442</v>
      </c>
      <c r="BKQ991" t="s">
        <v>2905</v>
      </c>
      <c r="BKR991" t="s">
        <v>2517</v>
      </c>
      <c r="BKZ991" t="s">
        <v>3009</v>
      </c>
      <c r="BLA991" t="s">
        <v>2887</v>
      </c>
      <c r="BLB991" t="s">
        <v>2463</v>
      </c>
      <c r="BLC991" t="s">
        <v>2457</v>
      </c>
      <c r="BLD991" t="s">
        <v>3170</v>
      </c>
      <c r="BLL991" t="s">
        <v>2809</v>
      </c>
      <c r="BLM991" t="s">
        <v>2550</v>
      </c>
      <c r="BLN991" t="s">
        <v>2812</v>
      </c>
      <c r="BLO991" t="s">
        <v>2410</v>
      </c>
      <c r="BLP991" t="s">
        <v>2512</v>
      </c>
      <c r="BSJ991" t="s">
        <v>2803</v>
      </c>
      <c r="BSK991" t="s">
        <v>2229</v>
      </c>
      <c r="BSL991" t="s">
        <v>2328</v>
      </c>
      <c r="BSM991" t="s">
        <v>2355</v>
      </c>
      <c r="BSN991" t="s">
        <v>2266</v>
      </c>
      <c r="BSV991" t="s">
        <v>2692</v>
      </c>
      <c r="BSW991" t="s">
        <v>2471</v>
      </c>
      <c r="BSX991" t="s">
        <v>2756</v>
      </c>
      <c r="BSY991" t="s">
        <v>2353</v>
      </c>
      <c r="BSZ991" t="s">
        <v>2644</v>
      </c>
      <c r="BTH991" t="s">
        <v>2585</v>
      </c>
      <c r="BTI991" t="s">
        <v>2531</v>
      </c>
      <c r="BTJ991" t="s">
        <v>2512</v>
      </c>
      <c r="BTK991" t="s">
        <v>2808</v>
      </c>
      <c r="BTL991" t="s">
        <v>2917</v>
      </c>
      <c r="BTT991" t="s">
        <v>2880</v>
      </c>
      <c r="BTU991" t="s">
        <v>2724</v>
      </c>
      <c r="BTV991" t="s">
        <v>2972</v>
      </c>
      <c r="BTW991" t="s">
        <v>2729</v>
      </c>
      <c r="BTX991" t="s">
        <v>2923</v>
      </c>
      <c r="BUF991" t="s">
        <v>2540</v>
      </c>
      <c r="BUG991" t="s">
        <v>2200</v>
      </c>
      <c r="BUH991" t="s">
        <v>2612</v>
      </c>
      <c r="BUI991" t="s">
        <v>2655</v>
      </c>
      <c r="BUJ991" t="s">
        <v>2375</v>
      </c>
    </row>
    <row r="992" spans="1:1008 1090:2052" x14ac:dyDescent="0.15">
      <c r="A992" t="s">
        <v>4354</v>
      </c>
      <c r="K992" t="s">
        <v>2517</v>
      </c>
      <c r="L992" t="s">
        <v>2779</v>
      </c>
      <c r="AI992" t="s">
        <v>2779</v>
      </c>
      <c r="AJ992" t="s">
        <v>3084</v>
      </c>
      <c r="AU992" t="s">
        <v>2779</v>
      </c>
      <c r="AV992" t="s">
        <v>3111</v>
      </c>
      <c r="BG992" t="s">
        <v>2777</v>
      </c>
      <c r="BH992" t="s">
        <v>3084</v>
      </c>
      <c r="CE992" t="s">
        <v>2777</v>
      </c>
      <c r="CF992" t="s">
        <v>3295</v>
      </c>
      <c r="CR992" t="s">
        <v>3336</v>
      </c>
      <c r="DD992" t="s">
        <v>3689</v>
      </c>
      <c r="EY992" t="s">
        <v>3084</v>
      </c>
      <c r="EZ992" t="s">
        <v>3544</v>
      </c>
      <c r="FK992" t="s">
        <v>2779</v>
      </c>
      <c r="FL992" t="s">
        <v>3582</v>
      </c>
      <c r="GI992" t="s">
        <v>3336</v>
      </c>
      <c r="GJ992" t="s">
        <v>3544</v>
      </c>
      <c r="HG992" t="s">
        <v>2779</v>
      </c>
      <c r="HH992" t="s">
        <v>3084</v>
      </c>
      <c r="HS992" t="s">
        <v>3295</v>
      </c>
      <c r="HT992" t="s">
        <v>3336</v>
      </c>
      <c r="IE992" t="s">
        <v>3138</v>
      </c>
      <c r="IF992" t="s">
        <v>3084</v>
      </c>
      <c r="JP992" t="s">
        <v>3689</v>
      </c>
      <c r="JQ992" t="s">
        <v>4202</v>
      </c>
      <c r="KM992" t="s">
        <v>3336</v>
      </c>
      <c r="KN992" t="s">
        <v>3544</v>
      </c>
      <c r="LK992" t="s">
        <v>3336</v>
      </c>
      <c r="LL992" t="s">
        <v>3544</v>
      </c>
      <c r="MU992" t="s">
        <v>2779</v>
      </c>
      <c r="MV992" t="s">
        <v>3560</v>
      </c>
      <c r="NS992" t="s">
        <v>2777</v>
      </c>
      <c r="NT992" t="s">
        <v>2779</v>
      </c>
      <c r="OE992" t="s">
        <v>3084</v>
      </c>
      <c r="OF992" t="s">
        <v>3560</v>
      </c>
      <c r="OQ992" t="s">
        <v>2779</v>
      </c>
      <c r="OR992" t="s">
        <v>3336</v>
      </c>
      <c r="PD992" t="s">
        <v>3560</v>
      </c>
      <c r="QA992" t="s">
        <v>3111</v>
      </c>
      <c r="QB992" t="s">
        <v>3350</v>
      </c>
      <c r="QN992" t="s">
        <v>3336</v>
      </c>
      <c r="RL992" t="s">
        <v>3053</v>
      </c>
      <c r="RM992" t="s">
        <v>3071</v>
      </c>
      <c r="RX992" t="s">
        <v>2835</v>
      </c>
      <c r="RY992" t="s">
        <v>2980</v>
      </c>
      <c r="SJ992" t="s">
        <v>2479</v>
      </c>
      <c r="SK992" t="s">
        <v>2479</v>
      </c>
      <c r="SV992" t="s">
        <v>2796</v>
      </c>
      <c r="SW992" t="s">
        <v>2893</v>
      </c>
      <c r="TH992" t="s">
        <v>2836</v>
      </c>
      <c r="TI992" t="s">
        <v>2891</v>
      </c>
      <c r="TT992" t="s">
        <v>2847</v>
      </c>
      <c r="TU992" t="s">
        <v>2530</v>
      </c>
      <c r="ABD992" t="s">
        <v>3014</v>
      </c>
      <c r="ABP992" t="s">
        <v>3081</v>
      </c>
      <c r="ACB992" t="s">
        <v>2479</v>
      </c>
      <c r="ACN992" t="s">
        <v>2865</v>
      </c>
      <c r="ACZ992" t="s">
        <v>2966</v>
      </c>
      <c r="ADL992" t="s">
        <v>2974</v>
      </c>
      <c r="AGR992" t="s">
        <v>2715</v>
      </c>
      <c r="AHD992" t="s">
        <v>2798</v>
      </c>
      <c r="AHP992" t="s">
        <v>2479</v>
      </c>
      <c r="AIB992" t="s">
        <v>2965</v>
      </c>
      <c r="AIN992" t="s">
        <v>2940</v>
      </c>
      <c r="AIZ992" t="s">
        <v>2768</v>
      </c>
      <c r="BEQ992" t="s">
        <v>2479</v>
      </c>
      <c r="BER992" t="s">
        <v>2479</v>
      </c>
      <c r="BFC992" t="s">
        <v>2196</v>
      </c>
      <c r="BFD992" t="s">
        <v>2479</v>
      </c>
      <c r="BFO992" t="s">
        <v>2479</v>
      </c>
      <c r="BFP992" t="s">
        <v>2479</v>
      </c>
      <c r="BGA992" t="s">
        <v>2479</v>
      </c>
      <c r="BGB992" t="s">
        <v>2479</v>
      </c>
      <c r="BGM992" t="s">
        <v>2479</v>
      </c>
      <c r="BGN992" t="s">
        <v>2479</v>
      </c>
      <c r="BGY992" t="s">
        <v>2479</v>
      </c>
      <c r="BGZ992" t="s">
        <v>2479</v>
      </c>
      <c r="BHK992" t="s">
        <v>2479</v>
      </c>
      <c r="BHL992" t="s">
        <v>2479</v>
      </c>
      <c r="BHW992" t="s">
        <v>2479</v>
      </c>
      <c r="BHX992" t="s">
        <v>2479</v>
      </c>
      <c r="BII992" t="s">
        <v>2479</v>
      </c>
      <c r="BIJ992" t="s">
        <v>2479</v>
      </c>
      <c r="BIU992" t="s">
        <v>2479</v>
      </c>
      <c r="BIV992" t="s">
        <v>2479</v>
      </c>
      <c r="BJH992" t="s">
        <v>2984</v>
      </c>
      <c r="BJT992" t="s">
        <v>2835</v>
      </c>
      <c r="BKF992" t="s">
        <v>2479</v>
      </c>
      <c r="BKR992" t="s">
        <v>2796</v>
      </c>
      <c r="BLD992" t="s">
        <v>2937</v>
      </c>
      <c r="BLP992" t="s">
        <v>2847</v>
      </c>
      <c r="BOU992" t="s">
        <v>2479</v>
      </c>
      <c r="BOV992" t="s">
        <v>2479</v>
      </c>
      <c r="BPG992" t="s">
        <v>2479</v>
      </c>
      <c r="BPH992" t="s">
        <v>2479</v>
      </c>
      <c r="BPS992" t="s">
        <v>2479</v>
      </c>
      <c r="BPT992" t="s">
        <v>2479</v>
      </c>
      <c r="BQE992" t="s">
        <v>2479</v>
      </c>
      <c r="BQF992" t="s">
        <v>2479</v>
      </c>
      <c r="BQQ992" t="s">
        <v>2479</v>
      </c>
      <c r="BQR992" t="s">
        <v>2479</v>
      </c>
      <c r="BRC992" t="s">
        <v>2479</v>
      </c>
      <c r="BRD992" t="s">
        <v>2479</v>
      </c>
      <c r="BRO992" t="s">
        <v>2479</v>
      </c>
      <c r="BRP992" t="s">
        <v>2479</v>
      </c>
      <c r="BSA992" t="s">
        <v>2479</v>
      </c>
      <c r="BSB992" t="s">
        <v>2479</v>
      </c>
      <c r="BUV992" t="s">
        <v>2797</v>
      </c>
      <c r="BVH992" t="s">
        <v>2835</v>
      </c>
      <c r="BVT992" t="s">
        <v>2479</v>
      </c>
      <c r="BWF992" t="s">
        <v>2796</v>
      </c>
      <c r="BWR992" t="s">
        <v>2837</v>
      </c>
      <c r="BXD992" t="s">
        <v>2847</v>
      </c>
    </row>
    <row r="993" spans="1:1020 1030:2124" x14ac:dyDescent="0.15">
      <c r="A993" t="s">
        <v>4355</v>
      </c>
      <c r="DB993" t="s">
        <v>3582</v>
      </c>
      <c r="DC993" t="s">
        <v>3582</v>
      </c>
      <c r="DD993" t="s">
        <v>3689</v>
      </c>
      <c r="JK993" t="s">
        <v>3476</v>
      </c>
      <c r="JL993" t="s">
        <v>3582</v>
      </c>
      <c r="JM993" t="s">
        <v>3560</v>
      </c>
      <c r="JN993" t="s">
        <v>3689</v>
      </c>
      <c r="JO993" t="s">
        <v>3689</v>
      </c>
      <c r="JP993" t="s">
        <v>3689</v>
      </c>
      <c r="JQ993" t="s">
        <v>4202</v>
      </c>
      <c r="KU993" t="s">
        <v>3238</v>
      </c>
      <c r="KV993" t="s">
        <v>3190</v>
      </c>
      <c r="KW993" t="s">
        <v>3085</v>
      </c>
      <c r="KX993" t="s">
        <v>3754</v>
      </c>
      <c r="KY993" t="s">
        <v>3354</v>
      </c>
      <c r="KZ993" t="s">
        <v>3354</v>
      </c>
      <c r="PB993" t="s">
        <v>3582</v>
      </c>
      <c r="PC993" t="s">
        <v>3582</v>
      </c>
      <c r="PD993" t="s">
        <v>3689</v>
      </c>
      <c r="PN993" t="s">
        <v>3544</v>
      </c>
      <c r="PO993" t="s">
        <v>3544</v>
      </c>
      <c r="PP993" t="s">
        <v>3350</v>
      </c>
      <c r="RG993" t="s">
        <v>3092</v>
      </c>
      <c r="RH993" t="s">
        <v>3020</v>
      </c>
      <c r="RI993" t="s">
        <v>3001</v>
      </c>
      <c r="RJ993" t="s">
        <v>3086</v>
      </c>
      <c r="RK993" t="s">
        <v>3068</v>
      </c>
      <c r="RL993" t="s">
        <v>3056</v>
      </c>
      <c r="RM993" t="s">
        <v>2986</v>
      </c>
      <c r="RS993" t="s">
        <v>3196</v>
      </c>
      <c r="RT993" t="s">
        <v>3000</v>
      </c>
      <c r="RU993" t="s">
        <v>3036</v>
      </c>
      <c r="RV993" t="s">
        <v>3007</v>
      </c>
      <c r="RW993" t="s">
        <v>2999</v>
      </c>
      <c r="RX993" t="s">
        <v>3019</v>
      </c>
      <c r="RY993" t="s">
        <v>2714</v>
      </c>
      <c r="SE993" t="s">
        <v>2479</v>
      </c>
      <c r="SF993" t="s">
        <v>2479</v>
      </c>
      <c r="SG993" t="s">
        <v>2479</v>
      </c>
      <c r="SH993" t="s">
        <v>2479</v>
      </c>
      <c r="SI993" t="s">
        <v>2479</v>
      </c>
      <c r="SJ993" t="s">
        <v>2479</v>
      </c>
      <c r="SK993" t="s">
        <v>2479</v>
      </c>
      <c r="SQ993" t="s">
        <v>2856</v>
      </c>
      <c r="SR993" t="s">
        <v>2687</v>
      </c>
      <c r="SS993" t="s">
        <v>3040</v>
      </c>
      <c r="ST993" t="s">
        <v>3040</v>
      </c>
      <c r="SU993" t="s">
        <v>2450</v>
      </c>
      <c r="SV993" t="s">
        <v>3144</v>
      </c>
      <c r="SW993" t="s">
        <v>2517</v>
      </c>
      <c r="TC993" t="s">
        <v>3081</v>
      </c>
      <c r="TD993" t="s">
        <v>3021</v>
      </c>
      <c r="TE993" t="s">
        <v>2937</v>
      </c>
      <c r="TF993" t="s">
        <v>3021</v>
      </c>
      <c r="TG993" t="s">
        <v>3244</v>
      </c>
      <c r="TH993" t="s">
        <v>2461</v>
      </c>
      <c r="TI993" t="s">
        <v>2913</v>
      </c>
      <c r="TO993" t="s">
        <v>2816</v>
      </c>
      <c r="TP993" t="s">
        <v>2814</v>
      </c>
      <c r="TQ993" t="s">
        <v>2853</v>
      </c>
      <c r="TR993" t="s">
        <v>2752</v>
      </c>
      <c r="TS993" t="s">
        <v>2770</v>
      </c>
      <c r="TT993" t="s">
        <v>2706</v>
      </c>
      <c r="TU993" t="s">
        <v>2922</v>
      </c>
      <c r="ABB993" t="s">
        <v>2889</v>
      </c>
      <c r="ABC993" t="s">
        <v>3079</v>
      </c>
      <c r="ABD993" t="s">
        <v>2889</v>
      </c>
      <c r="ABN993" t="s">
        <v>3056</v>
      </c>
      <c r="ABO993" t="s">
        <v>3078</v>
      </c>
      <c r="ABP993" t="s">
        <v>3043</v>
      </c>
      <c r="ABZ993" t="s">
        <v>2479</v>
      </c>
      <c r="ACA993" t="s">
        <v>2479</v>
      </c>
      <c r="ACB993" t="s">
        <v>2479</v>
      </c>
      <c r="ACL993" t="s">
        <v>2909</v>
      </c>
      <c r="ACM993" t="s">
        <v>2948</v>
      </c>
      <c r="ACN993" t="s">
        <v>2456</v>
      </c>
      <c r="ACX993" t="s">
        <v>2796</v>
      </c>
      <c r="ACY993" t="s">
        <v>2892</v>
      </c>
      <c r="ACZ993" t="s">
        <v>2865</v>
      </c>
      <c r="ADJ993" t="s">
        <v>3031</v>
      </c>
      <c r="ADK993" t="s">
        <v>2879</v>
      </c>
      <c r="ADL993" t="s">
        <v>2816</v>
      </c>
      <c r="AGP993" t="s">
        <v>2860</v>
      </c>
      <c r="AGQ993" t="s">
        <v>3055</v>
      </c>
      <c r="AGR993" t="s">
        <v>2989</v>
      </c>
      <c r="AHB993" t="s">
        <v>2910</v>
      </c>
      <c r="AHC993" t="s">
        <v>3155</v>
      </c>
      <c r="AHD993" t="s">
        <v>2838</v>
      </c>
      <c r="AHN993" t="s">
        <v>2479</v>
      </c>
      <c r="AHO993" t="s">
        <v>2479</v>
      </c>
      <c r="AHP993" t="s">
        <v>2479</v>
      </c>
      <c r="AHZ993" t="s">
        <v>2719</v>
      </c>
      <c r="AIA993" t="s">
        <v>2458</v>
      </c>
      <c r="AIB993" t="s">
        <v>2444</v>
      </c>
      <c r="AIL993" t="s">
        <v>2980</v>
      </c>
      <c r="AIM993" t="s">
        <v>2982</v>
      </c>
      <c r="AIN993" t="s">
        <v>2927</v>
      </c>
      <c r="AIX993" t="s">
        <v>2976</v>
      </c>
      <c r="AIY993" t="s">
        <v>2767</v>
      </c>
      <c r="AIZ993" t="s">
        <v>2813</v>
      </c>
      <c r="AOX993" t="s">
        <v>3018</v>
      </c>
      <c r="AOY993" t="s">
        <v>3054</v>
      </c>
      <c r="AOZ993" t="s">
        <v>2135</v>
      </c>
      <c r="APJ993" t="s">
        <v>2459</v>
      </c>
      <c r="APK993" t="s">
        <v>2921</v>
      </c>
      <c r="APL993" t="s">
        <v>2425</v>
      </c>
      <c r="APV993" t="s">
        <v>2479</v>
      </c>
      <c r="APW993" t="s">
        <v>2479</v>
      </c>
      <c r="APX993" t="s">
        <v>2479</v>
      </c>
      <c r="AQH993" t="s">
        <v>2907</v>
      </c>
      <c r="AQI993" t="s">
        <v>2936</v>
      </c>
      <c r="AQJ993" t="s">
        <v>2913</v>
      </c>
      <c r="AQT993" t="s">
        <v>2520</v>
      </c>
      <c r="AQU993" t="s">
        <v>2521</v>
      </c>
      <c r="AQV993" t="s">
        <v>3068</v>
      </c>
      <c r="ARF993" t="s">
        <v>2840</v>
      </c>
      <c r="ARG993" t="s">
        <v>2888</v>
      </c>
      <c r="ARH993" t="s">
        <v>2585</v>
      </c>
      <c r="BLW993" t="s">
        <v>3092</v>
      </c>
      <c r="BLX993" t="s">
        <v>3020</v>
      </c>
      <c r="BLY993" t="s">
        <v>3001</v>
      </c>
      <c r="BLZ993" t="s">
        <v>3086</v>
      </c>
      <c r="BMA993" t="s">
        <v>3068</v>
      </c>
      <c r="BMB993" t="s">
        <v>3056</v>
      </c>
      <c r="BMI993" t="s">
        <v>3196</v>
      </c>
      <c r="BMJ993" t="s">
        <v>3000</v>
      </c>
      <c r="BMK993" t="s">
        <v>3036</v>
      </c>
      <c r="BML993" t="s">
        <v>3007</v>
      </c>
      <c r="BMM993" t="s">
        <v>2999</v>
      </c>
      <c r="BMN993" t="s">
        <v>3019</v>
      </c>
      <c r="BMU993" t="s">
        <v>2457</v>
      </c>
      <c r="BMV993" t="s">
        <v>2479</v>
      </c>
      <c r="BMW993" t="s">
        <v>2479</v>
      </c>
      <c r="BMX993" t="s">
        <v>2479</v>
      </c>
      <c r="BMY993" t="s">
        <v>2479</v>
      </c>
      <c r="BMZ993" t="s">
        <v>2479</v>
      </c>
      <c r="BNG993" t="s">
        <v>2856</v>
      </c>
      <c r="BNH993" t="s">
        <v>2687</v>
      </c>
      <c r="BNI993" t="s">
        <v>2909</v>
      </c>
      <c r="BNJ993" t="s">
        <v>2909</v>
      </c>
      <c r="BNK993" t="s">
        <v>2687</v>
      </c>
      <c r="BNL993" t="s">
        <v>2780</v>
      </c>
      <c r="BNS993" t="s">
        <v>3081</v>
      </c>
      <c r="BNT993" t="s">
        <v>3021</v>
      </c>
      <c r="BNU993" t="s">
        <v>2937</v>
      </c>
      <c r="BNV993" t="s">
        <v>3021</v>
      </c>
      <c r="BNW993" t="s">
        <v>3244</v>
      </c>
      <c r="BNX993" t="s">
        <v>2461</v>
      </c>
      <c r="BOE993" t="s">
        <v>2816</v>
      </c>
      <c r="BOF993" t="s">
        <v>2814</v>
      </c>
      <c r="BOG993" t="s">
        <v>2853</v>
      </c>
      <c r="BOH993" t="s">
        <v>2752</v>
      </c>
      <c r="BOI993" t="s">
        <v>2770</v>
      </c>
      <c r="BOJ993" t="s">
        <v>2706</v>
      </c>
    </row>
    <row r="994" spans="1:1020 1030:2124" x14ac:dyDescent="0.15">
      <c r="A994" t="s">
        <v>4356</v>
      </c>
      <c r="L994" t="s">
        <v>2779</v>
      </c>
      <c r="AU994" t="s">
        <v>2779</v>
      </c>
      <c r="AV994" t="s">
        <v>3084</v>
      </c>
      <c r="BH994" t="s">
        <v>3084</v>
      </c>
      <c r="BT994" t="s">
        <v>3544</v>
      </c>
      <c r="DB994" t="s">
        <v>3350</v>
      </c>
      <c r="DC994" t="s">
        <v>3582</v>
      </c>
      <c r="DD994" t="s">
        <v>3560</v>
      </c>
      <c r="DZ994" t="s">
        <v>3544</v>
      </c>
      <c r="EA994" t="s">
        <v>3544</v>
      </c>
      <c r="EB994" t="s">
        <v>3582</v>
      </c>
      <c r="EY994" t="s">
        <v>2777</v>
      </c>
      <c r="EZ994" t="s">
        <v>3084</v>
      </c>
      <c r="FJ994" t="s">
        <v>3295</v>
      </c>
      <c r="FK994" t="s">
        <v>3084</v>
      </c>
      <c r="FL994" t="s">
        <v>3111</v>
      </c>
      <c r="JL994" t="s">
        <v>3582</v>
      </c>
      <c r="JM994" t="s">
        <v>3689</v>
      </c>
      <c r="JN994" t="s">
        <v>3689</v>
      </c>
      <c r="JO994" t="s">
        <v>3689</v>
      </c>
      <c r="JP994" t="s">
        <v>3689</v>
      </c>
      <c r="JQ994" t="s">
        <v>4202</v>
      </c>
      <c r="KL994" t="s">
        <v>2777</v>
      </c>
      <c r="KN994" t="s">
        <v>3084</v>
      </c>
      <c r="KV994" t="s">
        <v>3190</v>
      </c>
      <c r="KW994" t="s">
        <v>3409</v>
      </c>
      <c r="KX994" t="s">
        <v>3409</v>
      </c>
      <c r="KY994" t="s">
        <v>3410</v>
      </c>
      <c r="KZ994" t="s">
        <v>3354</v>
      </c>
      <c r="MT994" t="s">
        <v>2777</v>
      </c>
      <c r="MU994" t="s">
        <v>3544</v>
      </c>
      <c r="MV994" t="s">
        <v>3350</v>
      </c>
      <c r="OD994" t="s">
        <v>3295</v>
      </c>
      <c r="OE994" t="s">
        <v>3111</v>
      </c>
      <c r="OF994" t="s">
        <v>3350</v>
      </c>
      <c r="PB994" t="s">
        <v>3350</v>
      </c>
      <c r="PC994" t="s">
        <v>3582</v>
      </c>
      <c r="PD994" t="s">
        <v>3560</v>
      </c>
      <c r="PZ994" t="s">
        <v>3295</v>
      </c>
      <c r="QB994" t="s">
        <v>3350</v>
      </c>
      <c r="RH994" t="s">
        <v>3078</v>
      </c>
      <c r="RI994" t="s">
        <v>3092</v>
      </c>
      <c r="RJ994" t="s">
        <v>3020</v>
      </c>
      <c r="RK994" t="s">
        <v>3019</v>
      </c>
      <c r="RL994" t="s">
        <v>3055</v>
      </c>
      <c r="RM994" t="s">
        <v>2999</v>
      </c>
      <c r="RT994" t="s">
        <v>3020</v>
      </c>
      <c r="RU994" t="s">
        <v>2423</v>
      </c>
      <c r="RV994" t="s">
        <v>3052</v>
      </c>
      <c r="RW994" t="s">
        <v>3035</v>
      </c>
      <c r="RX994" t="s">
        <v>2912</v>
      </c>
      <c r="RY994" t="s">
        <v>3056</v>
      </c>
      <c r="SF994" t="s">
        <v>2479</v>
      </c>
      <c r="SG994" t="s">
        <v>2479</v>
      </c>
      <c r="SH994" t="s">
        <v>2479</v>
      </c>
      <c r="SI994" t="s">
        <v>2479</v>
      </c>
      <c r="SJ994" t="s">
        <v>2479</v>
      </c>
      <c r="SK994" t="s">
        <v>2479</v>
      </c>
      <c r="SR994" t="s">
        <v>2646</v>
      </c>
      <c r="SS994" t="s">
        <v>2510</v>
      </c>
      <c r="ST994" t="s">
        <v>2408</v>
      </c>
      <c r="SU994" t="s">
        <v>2950</v>
      </c>
      <c r="SV994" t="s">
        <v>2846</v>
      </c>
      <c r="SW994" t="s">
        <v>2626</v>
      </c>
      <c r="TD994" t="s">
        <v>2981</v>
      </c>
      <c r="TE994" t="s">
        <v>2941</v>
      </c>
      <c r="TF994" t="s">
        <v>2987</v>
      </c>
      <c r="TG994" t="s">
        <v>2935</v>
      </c>
      <c r="TH994" t="s">
        <v>3088</v>
      </c>
      <c r="TI994" t="s">
        <v>2454</v>
      </c>
      <c r="TP994" t="s">
        <v>2872</v>
      </c>
      <c r="TQ994" t="s">
        <v>2921</v>
      </c>
      <c r="TR994" t="s">
        <v>2265</v>
      </c>
      <c r="TS994" t="s">
        <v>2623</v>
      </c>
      <c r="TT994" t="s">
        <v>2766</v>
      </c>
      <c r="TU994" t="s">
        <v>2266</v>
      </c>
      <c r="ABB994" t="s">
        <v>3004</v>
      </c>
      <c r="ABC994" t="s">
        <v>3050</v>
      </c>
      <c r="ABD994" t="s">
        <v>2134</v>
      </c>
      <c r="ABN994" t="s">
        <v>2836</v>
      </c>
      <c r="ABO994" t="s">
        <v>2955</v>
      </c>
      <c r="ABP994" t="s">
        <v>2954</v>
      </c>
      <c r="ABZ994" t="s">
        <v>2479</v>
      </c>
      <c r="ACA994" t="s">
        <v>2479</v>
      </c>
      <c r="ACB994" t="s">
        <v>2479</v>
      </c>
      <c r="ACL994" t="s">
        <v>2599</v>
      </c>
      <c r="ACM994" t="s">
        <v>2884</v>
      </c>
      <c r="ACN994" t="s">
        <v>2570</v>
      </c>
      <c r="ACX994" t="s">
        <v>2927</v>
      </c>
      <c r="ACY994" t="s">
        <v>2958</v>
      </c>
      <c r="ACZ994" t="s">
        <v>2892</v>
      </c>
      <c r="ADJ994" t="s">
        <v>2500</v>
      </c>
      <c r="ADK994" t="s">
        <v>2976</v>
      </c>
      <c r="ADL994" t="s">
        <v>2974</v>
      </c>
      <c r="ADV994" t="s">
        <v>3140</v>
      </c>
      <c r="ADW994" t="s">
        <v>3105</v>
      </c>
      <c r="ADX994" t="s">
        <v>2634</v>
      </c>
      <c r="AEH994" t="s">
        <v>2423</v>
      </c>
      <c r="AEI994" t="s">
        <v>2910</v>
      </c>
      <c r="AEJ994" t="s">
        <v>2640</v>
      </c>
      <c r="AET994" t="s">
        <v>2479</v>
      </c>
      <c r="AEU994" t="s">
        <v>2479</v>
      </c>
      <c r="AEV994" t="s">
        <v>2479</v>
      </c>
      <c r="AFF994" t="s">
        <v>2518</v>
      </c>
      <c r="AFG994" t="s">
        <v>2977</v>
      </c>
      <c r="AFH994" t="s">
        <v>2550</v>
      </c>
      <c r="AFR994" t="s">
        <v>2934</v>
      </c>
      <c r="AFS994" t="s">
        <v>2967</v>
      </c>
      <c r="AFT994" t="s">
        <v>2828</v>
      </c>
      <c r="AGD994" t="s">
        <v>2878</v>
      </c>
      <c r="AGE994" t="s">
        <v>2904</v>
      </c>
      <c r="AGF994" t="s">
        <v>2780</v>
      </c>
      <c r="AGP994" t="s">
        <v>2889</v>
      </c>
      <c r="AGQ994" t="s">
        <v>2634</v>
      </c>
      <c r="AGR994" t="s">
        <v>2633</v>
      </c>
      <c r="AHB994" t="s">
        <v>3179</v>
      </c>
      <c r="AHC994" t="s">
        <v>3081</v>
      </c>
      <c r="AHD994" t="s">
        <v>3245</v>
      </c>
      <c r="AHN994" t="s">
        <v>2479</v>
      </c>
      <c r="AHO994" t="s">
        <v>2479</v>
      </c>
      <c r="AHP994" t="s">
        <v>2479</v>
      </c>
      <c r="AHZ994" t="s">
        <v>2596</v>
      </c>
      <c r="AIA994" t="s">
        <v>2821</v>
      </c>
      <c r="AIB994" t="s">
        <v>2792</v>
      </c>
      <c r="AIL994" t="s">
        <v>2891</v>
      </c>
      <c r="AIM994" t="s">
        <v>2893</v>
      </c>
      <c r="AIN994" t="s">
        <v>2964</v>
      </c>
      <c r="AIX994" t="s">
        <v>2856</v>
      </c>
      <c r="AIY994" t="s">
        <v>2807</v>
      </c>
      <c r="AIZ994" t="s">
        <v>2531</v>
      </c>
      <c r="AJL994" t="s">
        <v>3070</v>
      </c>
      <c r="AJX994" t="s">
        <v>2765</v>
      </c>
      <c r="AKJ994" t="s">
        <v>2479</v>
      </c>
      <c r="AKV994" t="s">
        <v>2905</v>
      </c>
      <c r="ALH994" t="s">
        <v>2949</v>
      </c>
      <c r="ALT994" t="s">
        <v>3033</v>
      </c>
      <c r="BEP994" t="s">
        <v>2479</v>
      </c>
      <c r="BEQ994" t="s">
        <v>2479</v>
      </c>
      <c r="BER994" t="s">
        <v>2479</v>
      </c>
      <c r="BFD994" t="s">
        <v>2479</v>
      </c>
      <c r="BFO994" t="s">
        <v>2479</v>
      </c>
      <c r="BFP994" t="s">
        <v>2479</v>
      </c>
      <c r="BGZ994" t="s">
        <v>2479</v>
      </c>
      <c r="BHV994" t="s">
        <v>2479</v>
      </c>
      <c r="BHX994" t="s">
        <v>2479</v>
      </c>
      <c r="BIH994" t="s">
        <v>2479</v>
      </c>
      <c r="BII994" t="s">
        <v>2479</v>
      </c>
      <c r="BIJ994" t="s">
        <v>2479</v>
      </c>
      <c r="BIT994" t="s">
        <v>2479</v>
      </c>
      <c r="BIV994" t="s">
        <v>2479</v>
      </c>
      <c r="BLX994" t="s">
        <v>3078</v>
      </c>
      <c r="BLY994" t="s">
        <v>3092</v>
      </c>
      <c r="BLZ994" t="s">
        <v>3020</v>
      </c>
      <c r="BMA994" t="s">
        <v>3019</v>
      </c>
      <c r="BMB994" t="s">
        <v>3055</v>
      </c>
      <c r="BMJ994" t="s">
        <v>3020</v>
      </c>
      <c r="BMK994" t="s">
        <v>2423</v>
      </c>
      <c r="BML994" t="s">
        <v>3052</v>
      </c>
      <c r="BMM994" t="s">
        <v>3035</v>
      </c>
      <c r="BMN994" t="s">
        <v>2912</v>
      </c>
      <c r="BMV994" t="s">
        <v>2479</v>
      </c>
      <c r="BMW994" t="s">
        <v>2479</v>
      </c>
      <c r="BMX994" t="s">
        <v>2479</v>
      </c>
      <c r="BMY994" t="s">
        <v>2479</v>
      </c>
      <c r="BMZ994" t="s">
        <v>2479</v>
      </c>
      <c r="BNH994" t="s">
        <v>2646</v>
      </c>
      <c r="BNI994" t="s">
        <v>2632</v>
      </c>
      <c r="BNJ994" t="s">
        <v>2260</v>
      </c>
      <c r="BNK994" t="s">
        <v>2532</v>
      </c>
      <c r="BNL994" t="s">
        <v>2627</v>
      </c>
      <c r="BNT994" t="s">
        <v>2981</v>
      </c>
      <c r="BNU994" t="s">
        <v>2941</v>
      </c>
      <c r="BNV994" t="s">
        <v>2987</v>
      </c>
      <c r="BNW994" t="s">
        <v>2935</v>
      </c>
      <c r="BNX994" t="s">
        <v>3088</v>
      </c>
      <c r="BOF994" t="s">
        <v>2872</v>
      </c>
      <c r="BOG994" t="s">
        <v>2921</v>
      </c>
      <c r="BOH994" t="s">
        <v>2265</v>
      </c>
      <c r="BOI994" t="s">
        <v>2623</v>
      </c>
      <c r="BOJ994" t="s">
        <v>2766</v>
      </c>
      <c r="BPS994" t="s">
        <v>2479</v>
      </c>
      <c r="BPT994" t="s">
        <v>2479</v>
      </c>
      <c r="BQD994" t="s">
        <v>2479</v>
      </c>
      <c r="BQE994" t="s">
        <v>2479</v>
      </c>
      <c r="BQF994" t="s">
        <v>2479</v>
      </c>
    </row>
    <row r="995" spans="1:1020 1030:2124" x14ac:dyDescent="0.15">
      <c r="A995" t="s">
        <v>4357</v>
      </c>
      <c r="K995" t="s">
        <v>3295</v>
      </c>
      <c r="AI995" t="s">
        <v>2777</v>
      </c>
      <c r="AJ995" t="s">
        <v>3084</v>
      </c>
      <c r="AV995" t="s">
        <v>2777</v>
      </c>
      <c r="BH995" t="s">
        <v>3336</v>
      </c>
      <c r="EY995" t="s">
        <v>2779</v>
      </c>
      <c r="EZ995" t="s">
        <v>3084</v>
      </c>
      <c r="FK995" t="s">
        <v>2779</v>
      </c>
      <c r="FL995" t="s">
        <v>2779</v>
      </c>
      <c r="HH995" t="s">
        <v>3336</v>
      </c>
      <c r="HS995" t="s">
        <v>2777</v>
      </c>
      <c r="HT995" t="s">
        <v>2779</v>
      </c>
      <c r="JQ995" t="s">
        <v>4202</v>
      </c>
      <c r="LL995" t="s">
        <v>2777</v>
      </c>
      <c r="MU995" t="s">
        <v>3111</v>
      </c>
      <c r="MV995" t="s">
        <v>2777</v>
      </c>
      <c r="NT995" t="s">
        <v>3084</v>
      </c>
      <c r="OE995" t="s">
        <v>3084</v>
      </c>
      <c r="OF995" t="s">
        <v>2779</v>
      </c>
      <c r="OQ995" t="s">
        <v>2777</v>
      </c>
      <c r="OR995" t="s">
        <v>2779</v>
      </c>
      <c r="QA995">
        <f>70</f>
        <v>70</v>
      </c>
      <c r="QB995">
        <f>50</f>
        <v>50</v>
      </c>
      <c r="RM995" t="s">
        <v>2721</v>
      </c>
      <c r="RY995" t="s">
        <v>3082</v>
      </c>
      <c r="SK995" t="s">
        <v>2479</v>
      </c>
      <c r="SW995" t="s">
        <v>2450</v>
      </c>
      <c r="TI995" t="s">
        <v>2722</v>
      </c>
      <c r="TU995" t="s">
        <v>2550</v>
      </c>
      <c r="BEQ995" t="s">
        <v>2479</v>
      </c>
      <c r="BER995" t="s">
        <v>2479</v>
      </c>
      <c r="BFC995" t="s">
        <v>2479</v>
      </c>
      <c r="BFP995" t="s">
        <v>2479</v>
      </c>
      <c r="BGB995" t="s">
        <v>2479</v>
      </c>
      <c r="BGM995" t="s">
        <v>2479</v>
      </c>
      <c r="BGN995" t="s">
        <v>2479</v>
      </c>
      <c r="BGZ995" t="s">
        <v>2479</v>
      </c>
      <c r="BHL995" t="s">
        <v>2479</v>
      </c>
      <c r="BII995" t="s">
        <v>2479</v>
      </c>
      <c r="BIJ995" t="s">
        <v>2479</v>
      </c>
      <c r="BIU995" t="s">
        <v>2405</v>
      </c>
      <c r="BIV995" t="s">
        <v>2466</v>
      </c>
      <c r="BPG995" t="s">
        <v>2479</v>
      </c>
      <c r="BPH995" t="s">
        <v>2479</v>
      </c>
      <c r="BPS995" t="s">
        <v>2479</v>
      </c>
      <c r="BPT995" t="s">
        <v>2479</v>
      </c>
      <c r="BQE995" t="s">
        <v>2479</v>
      </c>
      <c r="BQF995" t="s">
        <v>2479</v>
      </c>
      <c r="BQR995" t="s">
        <v>2479</v>
      </c>
      <c r="BRC995" t="s">
        <v>2479</v>
      </c>
      <c r="BRD995" t="s">
        <v>2479</v>
      </c>
    </row>
    <row r="996" spans="1:1020 1030:2124" x14ac:dyDescent="0.15">
      <c r="A996" t="s">
        <v>4358</v>
      </c>
      <c r="L996" t="s">
        <v>3084</v>
      </c>
      <c r="BH996" t="s">
        <v>3336</v>
      </c>
      <c r="CF996" t="s">
        <v>2779</v>
      </c>
      <c r="CN996" t="s">
        <v>3968</v>
      </c>
      <c r="CO996" t="s">
        <v>3085</v>
      </c>
      <c r="CP996" t="s">
        <v>3409</v>
      </c>
      <c r="CQ996" t="s">
        <v>3410</v>
      </c>
      <c r="CR996" t="s">
        <v>3336</v>
      </c>
      <c r="DB996" t="s">
        <v>3582</v>
      </c>
      <c r="DC996" t="s">
        <v>3582</v>
      </c>
      <c r="DD996" t="s">
        <v>3689</v>
      </c>
      <c r="EY996" t="s">
        <v>3084</v>
      </c>
      <c r="EZ996" t="s">
        <v>3111</v>
      </c>
      <c r="FK996" t="s">
        <v>3111</v>
      </c>
      <c r="FL996" t="s">
        <v>3350</v>
      </c>
      <c r="FT996" t="s">
        <v>2836</v>
      </c>
      <c r="FU996" t="s">
        <v>2838</v>
      </c>
      <c r="FV996" t="s">
        <v>2722</v>
      </c>
      <c r="FW996" t="s">
        <v>2867</v>
      </c>
      <c r="FX996">
        <f>18</f>
        <v>18</v>
      </c>
      <c r="HH996" t="s">
        <v>2779</v>
      </c>
      <c r="HS996" t="s">
        <v>2779</v>
      </c>
      <c r="HT996" t="s">
        <v>3084</v>
      </c>
      <c r="JK996" t="s">
        <v>3476</v>
      </c>
      <c r="JL996" t="s">
        <v>3582</v>
      </c>
      <c r="JM996" t="s">
        <v>3560</v>
      </c>
      <c r="JN996" t="s">
        <v>3689</v>
      </c>
      <c r="JO996" t="s">
        <v>3689</v>
      </c>
      <c r="JP996" t="s">
        <v>3689</v>
      </c>
      <c r="JQ996" t="s">
        <v>4202</v>
      </c>
      <c r="KM996" t="s">
        <v>3084</v>
      </c>
      <c r="KN996" t="s">
        <v>3544</v>
      </c>
      <c r="LK996" t="s">
        <v>3084</v>
      </c>
      <c r="LL996" t="s">
        <v>3084</v>
      </c>
      <c r="MU996" t="s">
        <v>2779</v>
      </c>
      <c r="MV996" t="s">
        <v>3084</v>
      </c>
      <c r="OE996" t="s">
        <v>3111</v>
      </c>
      <c r="OF996" t="s">
        <v>3350</v>
      </c>
      <c r="PB996" t="s">
        <v>3350</v>
      </c>
      <c r="PC996" t="s">
        <v>3582</v>
      </c>
      <c r="PD996" t="s">
        <v>3560</v>
      </c>
      <c r="QA996" t="s">
        <v>3544</v>
      </c>
      <c r="QB996" t="s">
        <v>3350</v>
      </c>
      <c r="RG996" t="s">
        <v>3055</v>
      </c>
      <c r="RH996" t="s">
        <v>3045</v>
      </c>
      <c r="RI996" t="s">
        <v>3053</v>
      </c>
      <c r="RJ996" t="s">
        <v>3057</v>
      </c>
      <c r="RK996" t="s">
        <v>3071</v>
      </c>
      <c r="RL996" t="s">
        <v>3056</v>
      </c>
      <c r="RM996" t="s">
        <v>3045</v>
      </c>
      <c r="RS996" t="s">
        <v>3104</v>
      </c>
      <c r="RT996" t="s">
        <v>3006</v>
      </c>
      <c r="RU996" t="s">
        <v>2986</v>
      </c>
      <c r="RV996" t="s">
        <v>3071</v>
      </c>
      <c r="RW996" t="s">
        <v>2980</v>
      </c>
      <c r="RX996" t="s">
        <v>2986</v>
      </c>
      <c r="RY996" t="s">
        <v>3066</v>
      </c>
      <c r="SE996" t="s">
        <v>2479</v>
      </c>
      <c r="SF996" t="s">
        <v>2479</v>
      </c>
      <c r="SG996" t="s">
        <v>2479</v>
      </c>
      <c r="SH996" t="s">
        <v>2479</v>
      </c>
      <c r="SI996" t="s">
        <v>2479</v>
      </c>
      <c r="SJ996" t="s">
        <v>2479</v>
      </c>
      <c r="SK996" t="s">
        <v>2479</v>
      </c>
      <c r="SQ996" t="s">
        <v>2873</v>
      </c>
      <c r="SR996" t="s">
        <v>2264</v>
      </c>
      <c r="SS996" t="s">
        <v>2770</v>
      </c>
      <c r="ST996" t="s">
        <v>2512</v>
      </c>
      <c r="SU996" t="s">
        <v>2821</v>
      </c>
      <c r="SV996" t="s">
        <v>2584</v>
      </c>
      <c r="SW996" t="s">
        <v>3049</v>
      </c>
      <c r="TC996" t="s">
        <v>2898</v>
      </c>
      <c r="TD996" t="s">
        <v>2899</v>
      </c>
      <c r="TE996" t="s">
        <v>3022</v>
      </c>
      <c r="TF996" t="s">
        <v>2987</v>
      </c>
      <c r="TG996" t="s">
        <v>2937</v>
      </c>
      <c r="TH996" t="s">
        <v>2913</v>
      </c>
      <c r="TI996" t="s">
        <v>3088</v>
      </c>
      <c r="TO996" t="s">
        <v>2649</v>
      </c>
      <c r="TP996" t="s">
        <v>2707</v>
      </c>
      <c r="TQ996" t="s">
        <v>2608</v>
      </c>
      <c r="TR996" t="s">
        <v>2623</v>
      </c>
      <c r="TS996" t="s">
        <v>2555</v>
      </c>
      <c r="TT996" t="s">
        <v>2847</v>
      </c>
      <c r="TU996" t="s">
        <v>2817</v>
      </c>
      <c r="ABB996" t="s">
        <v>2927</v>
      </c>
      <c r="ABC996" t="s">
        <v>2828</v>
      </c>
      <c r="ABD996" t="s">
        <v>3030</v>
      </c>
      <c r="ABN996" t="s">
        <v>2968</v>
      </c>
      <c r="ABO996" t="s">
        <v>2910</v>
      </c>
      <c r="ABP996" t="s">
        <v>2522</v>
      </c>
      <c r="ABZ996" t="s">
        <v>2479</v>
      </c>
      <c r="ACA996" t="s">
        <v>2479</v>
      </c>
      <c r="ACB996" t="s">
        <v>2479</v>
      </c>
      <c r="ACL996" t="s">
        <v>2908</v>
      </c>
      <c r="ACM996" t="s">
        <v>2948</v>
      </c>
      <c r="ACN996" t="s">
        <v>2890</v>
      </c>
      <c r="ACX996" t="s">
        <v>2868</v>
      </c>
      <c r="ACY996" t="s">
        <v>2984</v>
      </c>
      <c r="ACZ996" t="s">
        <v>2984</v>
      </c>
      <c r="ADJ996" t="s">
        <v>2706</v>
      </c>
      <c r="ADK996" t="s">
        <v>2769</v>
      </c>
      <c r="ADL996" t="s">
        <v>2566</v>
      </c>
      <c r="AGP996" t="s">
        <v>3001</v>
      </c>
      <c r="AGQ996" t="s">
        <v>3053</v>
      </c>
      <c r="AGR996" t="s">
        <v>2999</v>
      </c>
      <c r="AHB996" t="s">
        <v>2999</v>
      </c>
      <c r="AHC996" t="s">
        <v>3152</v>
      </c>
      <c r="AHD996" t="s">
        <v>3055</v>
      </c>
      <c r="AHN996" t="s">
        <v>2479</v>
      </c>
      <c r="AHO996" t="s">
        <v>2479</v>
      </c>
      <c r="AHP996" t="s">
        <v>2479</v>
      </c>
      <c r="AHZ996" t="s">
        <v>2992</v>
      </c>
      <c r="AIA996" t="s">
        <v>3196</v>
      </c>
      <c r="AIB996" t="s">
        <v>2948</v>
      </c>
      <c r="AIL996" t="s">
        <v>3155</v>
      </c>
      <c r="AIM996" t="s">
        <v>3155</v>
      </c>
      <c r="AIN996" t="s">
        <v>3087</v>
      </c>
      <c r="AIX996" t="s">
        <v>2771</v>
      </c>
      <c r="AIY996" t="s">
        <v>2778</v>
      </c>
      <c r="AIZ996" t="s">
        <v>2774</v>
      </c>
      <c r="BEQ996" t="s">
        <v>2479</v>
      </c>
      <c r="BER996" t="s">
        <v>2479</v>
      </c>
      <c r="BFD996" t="s">
        <v>2479</v>
      </c>
      <c r="BGA996" t="s">
        <v>2479</v>
      </c>
      <c r="BGB996" t="s">
        <v>2479</v>
      </c>
      <c r="BGZ996" t="s">
        <v>2479</v>
      </c>
      <c r="BHL996" t="s">
        <v>2479</v>
      </c>
      <c r="BHW996" t="s">
        <v>2479</v>
      </c>
      <c r="BHX996" t="s">
        <v>2479</v>
      </c>
      <c r="BII996" t="s">
        <v>2479</v>
      </c>
      <c r="BIJ996" t="s">
        <v>2479</v>
      </c>
      <c r="BIU996" t="s">
        <v>2479</v>
      </c>
      <c r="BIV996" t="s">
        <v>2479</v>
      </c>
      <c r="BJD996" t="s">
        <v>3052</v>
      </c>
      <c r="BJE996" t="s">
        <v>3087</v>
      </c>
      <c r="BJF996" t="s">
        <v>3000</v>
      </c>
      <c r="BJG996" t="s">
        <v>3035</v>
      </c>
      <c r="BJH996" t="s">
        <v>2912</v>
      </c>
      <c r="BJP996" t="s">
        <v>3006</v>
      </c>
      <c r="BJQ996" t="s">
        <v>2986</v>
      </c>
      <c r="BJR996" t="s">
        <v>3071</v>
      </c>
      <c r="BJS996" t="s">
        <v>2980</v>
      </c>
      <c r="BJT996" t="s">
        <v>2986</v>
      </c>
      <c r="BKB996" t="s">
        <v>3971</v>
      </c>
      <c r="BKC996" t="s">
        <v>2479</v>
      </c>
      <c r="BKD996" t="s">
        <v>2479</v>
      </c>
      <c r="BKE996" t="s">
        <v>2479</v>
      </c>
      <c r="BKF996" t="s">
        <v>2479</v>
      </c>
      <c r="BKN996" t="s">
        <v>2264</v>
      </c>
      <c r="BKO996" t="s">
        <v>2770</v>
      </c>
      <c r="BKP996" t="s">
        <v>2512</v>
      </c>
      <c r="BKQ996" t="s">
        <v>2821</v>
      </c>
      <c r="BKR996" t="s">
        <v>2584</v>
      </c>
      <c r="BKZ996" t="s">
        <v>3081</v>
      </c>
      <c r="BLA996" t="s">
        <v>2444</v>
      </c>
      <c r="BLB996" t="s">
        <v>2906</v>
      </c>
      <c r="BLC996" t="s">
        <v>2442</v>
      </c>
      <c r="BLD996" t="s">
        <v>3093</v>
      </c>
      <c r="BLL996" t="s">
        <v>2707</v>
      </c>
      <c r="BLM996" t="s">
        <v>2608</v>
      </c>
      <c r="BLN996" t="s">
        <v>2623</v>
      </c>
      <c r="BLO996" t="s">
        <v>2555</v>
      </c>
      <c r="BLP996" t="s">
        <v>2847</v>
      </c>
      <c r="BPG996" t="s">
        <v>2479</v>
      </c>
      <c r="BPH996" t="s">
        <v>2479</v>
      </c>
      <c r="BPS996" t="s">
        <v>2479</v>
      </c>
      <c r="BPT996" t="s">
        <v>2479</v>
      </c>
      <c r="BQE996" t="s">
        <v>2479</v>
      </c>
      <c r="BQF996" t="s">
        <v>2479</v>
      </c>
      <c r="BSB996" t="s">
        <v>2479</v>
      </c>
      <c r="BSJ996" t="s">
        <v>2547</v>
      </c>
      <c r="BSK996" t="s">
        <v>2245</v>
      </c>
      <c r="BSL996" t="s">
        <v>2696</v>
      </c>
      <c r="BSM996" t="s">
        <v>2560</v>
      </c>
      <c r="BSN996" t="s">
        <v>2678</v>
      </c>
      <c r="BSV996" t="s">
        <v>2210</v>
      </c>
      <c r="BSW996" t="s">
        <v>2189</v>
      </c>
      <c r="BSX996" t="s">
        <v>2200</v>
      </c>
      <c r="BSY996" t="s">
        <v>2595</v>
      </c>
      <c r="BSZ996" t="s">
        <v>2432</v>
      </c>
      <c r="BTH996" t="s">
        <v>2239</v>
      </c>
      <c r="BTI996" t="s">
        <v>2336</v>
      </c>
      <c r="BTJ996" t="s">
        <v>2300</v>
      </c>
      <c r="BTK996" t="s">
        <v>2287</v>
      </c>
      <c r="BTL996" t="s">
        <v>2251</v>
      </c>
      <c r="BTT996" t="s">
        <v>2643</v>
      </c>
      <c r="BTU996" t="s">
        <v>2586</v>
      </c>
      <c r="BTV996" t="s">
        <v>2615</v>
      </c>
      <c r="BTW996" t="s">
        <v>2918</v>
      </c>
      <c r="BTX996" t="s">
        <v>2708</v>
      </c>
      <c r="BUF996" t="s">
        <v>2465</v>
      </c>
      <c r="BUG996" t="s">
        <v>2140</v>
      </c>
      <c r="BUH996" t="s">
        <v>2695</v>
      </c>
      <c r="BUI996" t="s">
        <v>2343</v>
      </c>
      <c r="BUJ996" t="s">
        <v>2503</v>
      </c>
    </row>
    <row r="997" spans="1:1020 1030:2124" x14ac:dyDescent="0.15">
      <c r="A997" t="s">
        <v>4359</v>
      </c>
      <c r="K997" t="s">
        <v>3295</v>
      </c>
      <c r="L997" t="s">
        <v>3336</v>
      </c>
      <c r="AI997" t="s">
        <v>3084</v>
      </c>
      <c r="AJ997" t="s">
        <v>3111</v>
      </c>
      <c r="AU997" t="s">
        <v>3336</v>
      </c>
      <c r="AV997" t="s">
        <v>3111</v>
      </c>
      <c r="BG997" t="s">
        <v>3295</v>
      </c>
      <c r="BH997" t="s">
        <v>3336</v>
      </c>
      <c r="CE997" t="s">
        <v>3138</v>
      </c>
      <c r="CF997" t="s">
        <v>2779</v>
      </c>
      <c r="DC997" t="s">
        <v>3582</v>
      </c>
      <c r="DD997" t="s">
        <v>3560</v>
      </c>
      <c r="EB997" t="s">
        <v>3350</v>
      </c>
      <c r="EM997" t="s">
        <v>3402</v>
      </c>
      <c r="EN997" t="s">
        <v>3544</v>
      </c>
      <c r="EY997" t="s">
        <v>2779</v>
      </c>
      <c r="EZ997" t="s">
        <v>3111</v>
      </c>
      <c r="FK997" t="s">
        <v>3544</v>
      </c>
      <c r="FL997" t="s">
        <v>3084</v>
      </c>
      <c r="GI997" t="s">
        <v>3084</v>
      </c>
      <c r="GJ997" t="s">
        <v>3084</v>
      </c>
      <c r="HG997" t="s">
        <v>2779</v>
      </c>
      <c r="HH997" t="s">
        <v>3336</v>
      </c>
      <c r="HS997" t="s">
        <v>3295</v>
      </c>
      <c r="HT997" t="s">
        <v>3336</v>
      </c>
      <c r="IE997" t="s">
        <v>3138</v>
      </c>
      <c r="IF997" t="s">
        <v>3084</v>
      </c>
      <c r="IQ997" t="s">
        <v>3544</v>
      </c>
      <c r="IR997" t="s">
        <v>3544</v>
      </c>
      <c r="JO997" t="s">
        <v>3689</v>
      </c>
      <c r="JP997" t="s">
        <v>3689</v>
      </c>
      <c r="JQ997" t="s">
        <v>4202</v>
      </c>
      <c r="KM997" t="s">
        <v>3084</v>
      </c>
      <c r="KN997" t="s">
        <v>2779</v>
      </c>
      <c r="KY997" t="s">
        <v>3354</v>
      </c>
      <c r="KZ997" t="s">
        <v>3354</v>
      </c>
      <c r="LK997" t="s">
        <v>3084</v>
      </c>
      <c r="LL997" t="s">
        <v>3111</v>
      </c>
      <c r="LX997" t="s">
        <v>3120</v>
      </c>
      <c r="MU997" t="s">
        <v>3111</v>
      </c>
      <c r="MV997" t="s">
        <v>3111</v>
      </c>
      <c r="NS997" t="s">
        <v>3138</v>
      </c>
      <c r="NT997" t="s">
        <v>3084</v>
      </c>
      <c r="OE997" t="s">
        <v>3544</v>
      </c>
      <c r="OF997" t="s">
        <v>3350</v>
      </c>
      <c r="OQ997" t="s">
        <v>2779</v>
      </c>
      <c r="OR997" t="s">
        <v>3084</v>
      </c>
      <c r="PC997" t="s">
        <v>3350</v>
      </c>
      <c r="PD997" t="s">
        <v>3560</v>
      </c>
      <c r="PO997" t="s">
        <v>3544</v>
      </c>
      <c r="PP997" t="s">
        <v>3350</v>
      </c>
      <c r="QA997" t="s">
        <v>3111</v>
      </c>
      <c r="QB997" t="s">
        <v>3350</v>
      </c>
      <c r="QM997" t="s">
        <v>3410</v>
      </c>
      <c r="QN997" t="s">
        <v>3336</v>
      </c>
      <c r="RK997" t="s">
        <v>2715</v>
      </c>
      <c r="RL997" t="s">
        <v>2714</v>
      </c>
      <c r="RM997" t="s">
        <v>3091</v>
      </c>
      <c r="RW997" t="s">
        <v>2996</v>
      </c>
      <c r="RX997" t="s">
        <v>2982</v>
      </c>
      <c r="RY997" t="s">
        <v>2864</v>
      </c>
      <c r="SI997" t="s">
        <v>2479</v>
      </c>
      <c r="SJ997" t="s">
        <v>2479</v>
      </c>
      <c r="SK997" t="s">
        <v>2479</v>
      </c>
      <c r="SU997" t="s">
        <v>2550</v>
      </c>
      <c r="SV997" t="s">
        <v>2708</v>
      </c>
      <c r="SW997" t="s">
        <v>2774</v>
      </c>
      <c r="TG997" t="s">
        <v>2932</v>
      </c>
      <c r="TH997" t="s">
        <v>2943</v>
      </c>
      <c r="TI997" t="s">
        <v>2957</v>
      </c>
      <c r="TS997" t="s">
        <v>3042</v>
      </c>
      <c r="TT997" t="s">
        <v>2707</v>
      </c>
      <c r="TU997" t="s">
        <v>2813</v>
      </c>
      <c r="YI997" t="s">
        <v>3006</v>
      </c>
      <c r="YJ997" t="s">
        <v>2134</v>
      </c>
      <c r="YU997" t="s">
        <v>2611</v>
      </c>
      <c r="YV997" t="s">
        <v>2451</v>
      </c>
      <c r="ZG997" t="s">
        <v>2479</v>
      </c>
      <c r="ZH997" t="s">
        <v>2479</v>
      </c>
      <c r="ZS997" t="s">
        <v>3153</v>
      </c>
      <c r="ZT997" t="s">
        <v>2904</v>
      </c>
      <c r="AAE997" t="s">
        <v>2891</v>
      </c>
      <c r="AAF997" t="s">
        <v>2798</v>
      </c>
      <c r="AAQ997" t="s">
        <v>2947</v>
      </c>
      <c r="AAR997" t="s">
        <v>2393</v>
      </c>
      <c r="ABC997" t="s">
        <v>2515</v>
      </c>
      <c r="ABD997" t="s">
        <v>2513</v>
      </c>
      <c r="ABO997" t="s">
        <v>2762</v>
      </c>
      <c r="ABP997" t="s">
        <v>2451</v>
      </c>
      <c r="ACA997" t="s">
        <v>2479</v>
      </c>
      <c r="ACB997" t="s">
        <v>2479</v>
      </c>
      <c r="ACM997" t="s">
        <v>2632</v>
      </c>
      <c r="ACN997" t="s">
        <v>2821</v>
      </c>
      <c r="ACY997" t="s">
        <v>2998</v>
      </c>
      <c r="ACZ997" t="s">
        <v>3001</v>
      </c>
      <c r="ADK997" t="s">
        <v>3089</v>
      </c>
      <c r="ADL997" t="s">
        <v>2856</v>
      </c>
      <c r="ADX997" t="s">
        <v>3079</v>
      </c>
      <c r="AEJ997" t="s">
        <v>2438</v>
      </c>
      <c r="AEV997" t="s">
        <v>2479</v>
      </c>
      <c r="AFH997" t="s">
        <v>2554</v>
      </c>
      <c r="AFT997" t="s">
        <v>3088</v>
      </c>
      <c r="AGF997" t="s">
        <v>2945</v>
      </c>
      <c r="AGQ997" t="s">
        <v>2633</v>
      </c>
      <c r="AGR997" t="s">
        <v>3140</v>
      </c>
      <c r="AHC997" t="s">
        <v>3035</v>
      </c>
      <c r="AHD997" t="s">
        <v>2452</v>
      </c>
      <c r="AHO997" t="s">
        <v>2479</v>
      </c>
      <c r="AHP997" t="s">
        <v>2479</v>
      </c>
      <c r="AIA997" t="s">
        <v>2675</v>
      </c>
      <c r="AIB997" t="s">
        <v>2763</v>
      </c>
      <c r="AIM997" t="s">
        <v>2720</v>
      </c>
      <c r="AIN997" t="s">
        <v>2982</v>
      </c>
      <c r="AIY997" t="s">
        <v>3075</v>
      </c>
      <c r="AIZ997" t="s">
        <v>2872</v>
      </c>
      <c r="AME997" t="s">
        <v>3140</v>
      </c>
      <c r="AMF997" t="s">
        <v>3113</v>
      </c>
      <c r="AMQ997" t="s">
        <v>2840</v>
      </c>
      <c r="AMR997" t="s">
        <v>2770</v>
      </c>
      <c r="ANC997" t="s">
        <v>2479</v>
      </c>
      <c r="AND997" t="s">
        <v>2479</v>
      </c>
      <c r="ANO997" t="s">
        <v>2878</v>
      </c>
      <c r="ANP997" t="s">
        <v>2611</v>
      </c>
      <c r="AOA997" t="s">
        <v>3087</v>
      </c>
      <c r="AOB997" t="s">
        <v>2910</v>
      </c>
      <c r="AOM997" t="s">
        <v>2611</v>
      </c>
      <c r="AON997" t="s">
        <v>2810</v>
      </c>
      <c r="AOY997" t="s">
        <v>3006</v>
      </c>
      <c r="AOZ997" t="s">
        <v>2910</v>
      </c>
      <c r="APK997" t="s">
        <v>2441</v>
      </c>
      <c r="APL997" t="s">
        <v>3042</v>
      </c>
      <c r="APW997" t="s">
        <v>2479</v>
      </c>
      <c r="APX997" t="s">
        <v>2479</v>
      </c>
      <c r="AQI997" t="s">
        <v>2518</v>
      </c>
      <c r="AQJ997" t="s">
        <v>2878</v>
      </c>
      <c r="AQU997" t="s">
        <v>2968</v>
      </c>
      <c r="AQV997" t="s">
        <v>2955</v>
      </c>
      <c r="ARG997" t="s">
        <v>2646</v>
      </c>
      <c r="ARH997" t="s">
        <v>2599</v>
      </c>
      <c r="BEQ997" t="s">
        <v>2479</v>
      </c>
      <c r="BER997" t="s">
        <v>2479</v>
      </c>
      <c r="BFC997" t="s">
        <v>2479</v>
      </c>
      <c r="BFD997" t="s">
        <v>2479</v>
      </c>
      <c r="BFO997" t="s">
        <v>2479</v>
      </c>
      <c r="BFP997" t="s">
        <v>2479</v>
      </c>
      <c r="BGA997" t="s">
        <v>2479</v>
      </c>
      <c r="BGB997" t="s">
        <v>2479</v>
      </c>
      <c r="BGM997" t="s">
        <v>2479</v>
      </c>
      <c r="BGN997" t="s">
        <v>2479</v>
      </c>
      <c r="BGY997" t="s">
        <v>2479</v>
      </c>
      <c r="BGZ997" t="s">
        <v>2479</v>
      </c>
      <c r="BHK997" t="s">
        <v>2479</v>
      </c>
      <c r="BHL997" t="s">
        <v>2479</v>
      </c>
      <c r="BHW997" t="s">
        <v>2479</v>
      </c>
      <c r="BHX997" t="s">
        <v>2479</v>
      </c>
      <c r="BII997" t="s">
        <v>2479</v>
      </c>
      <c r="BIJ997" t="s">
        <v>2479</v>
      </c>
      <c r="BIU997" t="s">
        <v>2479</v>
      </c>
      <c r="BIV997" t="s">
        <v>2479</v>
      </c>
      <c r="BMA997" t="s">
        <v>2715</v>
      </c>
      <c r="BMB997" t="s">
        <v>2714</v>
      </c>
      <c r="BMM997" t="s">
        <v>2996</v>
      </c>
      <c r="BMN997" t="s">
        <v>2982</v>
      </c>
      <c r="BMY997" t="s">
        <v>2479</v>
      </c>
      <c r="BMZ997" t="s">
        <v>2479</v>
      </c>
      <c r="BNK997" t="s">
        <v>2875</v>
      </c>
      <c r="BNL997" t="s">
        <v>2564</v>
      </c>
      <c r="BNW997" t="s">
        <v>2932</v>
      </c>
      <c r="BNX997" t="s">
        <v>2943</v>
      </c>
      <c r="BOI997" t="s">
        <v>3042</v>
      </c>
      <c r="BOJ997" t="s">
        <v>2707</v>
      </c>
      <c r="BOU997" t="s">
        <v>2479</v>
      </c>
      <c r="BOV997" t="s">
        <v>2479</v>
      </c>
      <c r="BPG997" t="s">
        <v>2479</v>
      </c>
      <c r="BPH997" t="s">
        <v>2479</v>
      </c>
      <c r="BPS997" t="s">
        <v>2479</v>
      </c>
      <c r="BPT997" t="s">
        <v>2479</v>
      </c>
      <c r="BQE997" t="s">
        <v>2479</v>
      </c>
      <c r="BQF997" t="s">
        <v>2479</v>
      </c>
      <c r="BQQ997" t="s">
        <v>2479</v>
      </c>
      <c r="BQR997" t="s">
        <v>2479</v>
      </c>
      <c r="BRC997" t="s">
        <v>2479</v>
      </c>
      <c r="BRD997" t="s">
        <v>2479</v>
      </c>
      <c r="BRO997" t="s">
        <v>2479</v>
      </c>
      <c r="BRP997" t="s">
        <v>2479</v>
      </c>
      <c r="BSA997" t="s">
        <v>2479</v>
      </c>
      <c r="BSB997" t="s">
        <v>2479</v>
      </c>
      <c r="BUU997" t="s">
        <v>3036</v>
      </c>
      <c r="BUV997" t="s">
        <v>3095</v>
      </c>
      <c r="BVG997" t="s">
        <v>2996</v>
      </c>
      <c r="BVH997" t="s">
        <v>2982</v>
      </c>
      <c r="BVS997" t="s">
        <v>2479</v>
      </c>
      <c r="BVT997" t="s">
        <v>2479</v>
      </c>
      <c r="BWE997" t="s">
        <v>2550</v>
      </c>
      <c r="BWF997" t="s">
        <v>2708</v>
      </c>
      <c r="BWQ997" t="s">
        <v>2517</v>
      </c>
      <c r="BWR997" t="s">
        <v>3075</v>
      </c>
      <c r="BXC997" t="s">
        <v>3042</v>
      </c>
      <c r="BXD997" t="s">
        <v>2707</v>
      </c>
      <c r="CAJ997" t="s">
        <v>2671</v>
      </c>
      <c r="CAV997" t="s">
        <v>2494</v>
      </c>
      <c r="CBH997" t="s">
        <v>3025</v>
      </c>
      <c r="CBT997" t="s">
        <v>2479</v>
      </c>
      <c r="CCF997" t="s">
        <v>2552</v>
      </c>
      <c r="CCR997" t="s">
        <v>2561</v>
      </c>
    </row>
    <row r="998" spans="1:1020 1030:2124" x14ac:dyDescent="0.15">
      <c r="A998" t="s">
        <v>4360</v>
      </c>
      <c r="K998" t="s">
        <v>2779</v>
      </c>
      <c r="L998" t="s">
        <v>3336</v>
      </c>
      <c r="AI998" t="s">
        <v>2777</v>
      </c>
      <c r="AJ998" t="s">
        <v>2779</v>
      </c>
      <c r="AU998" t="s">
        <v>2779</v>
      </c>
      <c r="AV998" t="s">
        <v>3111</v>
      </c>
      <c r="BG998" t="s">
        <v>2779</v>
      </c>
      <c r="BH998" t="s">
        <v>2779</v>
      </c>
      <c r="BT998" t="s">
        <v>3544</v>
      </c>
      <c r="CE998" t="s">
        <v>2777</v>
      </c>
      <c r="CF998" t="s">
        <v>2779</v>
      </c>
      <c r="DB998" t="s">
        <v>3582</v>
      </c>
      <c r="DC998" t="s">
        <v>3582</v>
      </c>
      <c r="DD998" t="s">
        <v>3560</v>
      </c>
      <c r="DE998" t="s">
        <v>3560</v>
      </c>
      <c r="EY998" t="s">
        <v>2779</v>
      </c>
      <c r="EZ998" t="s">
        <v>3084</v>
      </c>
      <c r="FK998" t="s">
        <v>3084</v>
      </c>
      <c r="FL998" t="s">
        <v>3350</v>
      </c>
      <c r="GI998" t="s">
        <v>2779</v>
      </c>
      <c r="GJ998" t="s">
        <v>3111</v>
      </c>
      <c r="HG998" t="s">
        <v>3295</v>
      </c>
      <c r="HH998" t="s">
        <v>3336</v>
      </c>
      <c r="HS998" t="s">
        <v>3295</v>
      </c>
      <c r="HT998" t="s">
        <v>3336</v>
      </c>
      <c r="IE998" t="s">
        <v>3138</v>
      </c>
      <c r="IF998" t="s">
        <v>2779</v>
      </c>
      <c r="JK998" t="s">
        <v>3476</v>
      </c>
      <c r="JL998" t="s">
        <v>3582</v>
      </c>
      <c r="JM998" t="s">
        <v>3560</v>
      </c>
      <c r="JN998" t="s">
        <v>3689</v>
      </c>
      <c r="JO998" t="s">
        <v>3689</v>
      </c>
      <c r="JP998" t="s">
        <v>3689</v>
      </c>
      <c r="JQ998" t="s">
        <v>4202</v>
      </c>
      <c r="KM998" t="s">
        <v>3084</v>
      </c>
      <c r="KN998" t="s">
        <v>3111</v>
      </c>
      <c r="KU998">
        <f>197</f>
        <v>197</v>
      </c>
      <c r="KV998" t="s">
        <v>3190</v>
      </c>
      <c r="KW998" t="s">
        <v>3085</v>
      </c>
      <c r="KX998" t="s">
        <v>3409</v>
      </c>
      <c r="KY998" t="s">
        <v>3410</v>
      </c>
      <c r="KZ998" t="s">
        <v>3354</v>
      </c>
      <c r="LK998" t="s">
        <v>2777</v>
      </c>
      <c r="LL998" t="s">
        <v>2779</v>
      </c>
      <c r="MU998" t="s">
        <v>3111</v>
      </c>
      <c r="MV998" t="s">
        <v>3560</v>
      </c>
      <c r="NS998" t="s">
        <v>3138</v>
      </c>
      <c r="NT998" t="s">
        <v>3084</v>
      </c>
      <c r="OE998" t="s">
        <v>3111</v>
      </c>
      <c r="OF998" t="s">
        <v>3350</v>
      </c>
      <c r="OQ998" t="s">
        <v>2779</v>
      </c>
      <c r="OR998" t="s">
        <v>3084</v>
      </c>
      <c r="PB998" t="s">
        <v>3350</v>
      </c>
      <c r="PC998" t="s">
        <v>3350</v>
      </c>
      <c r="PD998" t="s">
        <v>3350</v>
      </c>
      <c r="PN998" t="s">
        <v>3544</v>
      </c>
      <c r="PO998" t="s">
        <v>3544</v>
      </c>
      <c r="PP998" t="s">
        <v>3350</v>
      </c>
      <c r="QA998" t="s">
        <v>3544</v>
      </c>
      <c r="QB998" t="s">
        <v>3582</v>
      </c>
      <c r="RG998" t="s">
        <v>3079</v>
      </c>
      <c r="RH998" t="s">
        <v>2134</v>
      </c>
      <c r="RI998" t="s">
        <v>3079</v>
      </c>
      <c r="RJ998" t="s">
        <v>2989</v>
      </c>
      <c r="RK998" t="s">
        <v>2133</v>
      </c>
      <c r="RL998" t="s">
        <v>3086</v>
      </c>
      <c r="RM998" t="s">
        <v>2967</v>
      </c>
      <c r="RS998" t="s">
        <v>3014</v>
      </c>
      <c r="RT998" t="s">
        <v>3053</v>
      </c>
      <c r="RU998" t="s">
        <v>2522</v>
      </c>
      <c r="RV998" t="s">
        <v>3087</v>
      </c>
      <c r="RW998" t="s">
        <v>3179</v>
      </c>
      <c r="RX998" t="s">
        <v>2638</v>
      </c>
      <c r="RY998" t="s">
        <v>2865</v>
      </c>
      <c r="SE998" t="s">
        <v>2479</v>
      </c>
      <c r="SF998" t="s">
        <v>2479</v>
      </c>
      <c r="SG998" t="s">
        <v>2479</v>
      </c>
      <c r="SH998" t="s">
        <v>2479</v>
      </c>
      <c r="SI998" t="s">
        <v>2479</v>
      </c>
      <c r="SJ998" t="s">
        <v>2479</v>
      </c>
      <c r="SK998" t="s">
        <v>2479</v>
      </c>
      <c r="SQ998" t="s">
        <v>2864</v>
      </c>
      <c r="SR998" t="s">
        <v>2913</v>
      </c>
      <c r="SS998" t="s">
        <v>2939</v>
      </c>
      <c r="ST998" t="s">
        <v>3093</v>
      </c>
      <c r="SU998" t="s">
        <v>2948</v>
      </c>
      <c r="SV998" t="s">
        <v>2945</v>
      </c>
      <c r="SW998" t="s">
        <v>2815</v>
      </c>
      <c r="TC998" t="s">
        <v>2902</v>
      </c>
      <c r="TD998" t="s">
        <v>2933</v>
      </c>
      <c r="TE998" t="s">
        <v>2887</v>
      </c>
      <c r="TF998" t="s">
        <v>2906</v>
      </c>
      <c r="TG998" t="s">
        <v>3179</v>
      </c>
      <c r="TH998" t="s">
        <v>2963</v>
      </c>
      <c r="TI998" t="s">
        <v>2936</v>
      </c>
      <c r="TO998" t="s">
        <v>2632</v>
      </c>
      <c r="TP998" t="s">
        <v>2551</v>
      </c>
      <c r="TQ998" t="s">
        <v>2510</v>
      </c>
      <c r="TR998" t="s">
        <v>2870</v>
      </c>
      <c r="TS998" t="s">
        <v>2819</v>
      </c>
      <c r="TT998" t="s">
        <v>2599</v>
      </c>
      <c r="TU998" t="s">
        <v>2975</v>
      </c>
      <c r="ABB998" t="s">
        <v>3053</v>
      </c>
      <c r="ABC998" t="s">
        <v>2986</v>
      </c>
      <c r="ABD998" t="s">
        <v>2984</v>
      </c>
      <c r="ABN998" t="s">
        <v>2903</v>
      </c>
      <c r="ABO998" t="s">
        <v>2550</v>
      </c>
      <c r="ABP998" t="s">
        <v>3082</v>
      </c>
      <c r="ABZ998" t="s">
        <v>2479</v>
      </c>
      <c r="ACA998" t="s">
        <v>2479</v>
      </c>
      <c r="ACB998" t="s">
        <v>2479</v>
      </c>
      <c r="ACL998" t="s">
        <v>2993</v>
      </c>
      <c r="ACM998" t="s">
        <v>2780</v>
      </c>
      <c r="ACN998" t="s">
        <v>2439</v>
      </c>
      <c r="ACX998" t="s">
        <v>2911</v>
      </c>
      <c r="ACY998" t="s">
        <v>2640</v>
      </c>
      <c r="ACZ998" t="s">
        <v>2796</v>
      </c>
      <c r="ADJ998" t="s">
        <v>2574</v>
      </c>
      <c r="ADK998" t="s">
        <v>2595</v>
      </c>
      <c r="ADL998" t="s">
        <v>2580</v>
      </c>
      <c r="AGP998" t="s">
        <v>3013</v>
      </c>
      <c r="AGQ998" t="s">
        <v>2133</v>
      </c>
      <c r="AGR998" t="s">
        <v>2524</v>
      </c>
      <c r="AGS998" t="s">
        <v>2720</v>
      </c>
      <c r="AHB998" t="s">
        <v>3087</v>
      </c>
      <c r="AHC998" t="s">
        <v>2997</v>
      </c>
      <c r="AHD998" t="s">
        <v>2865</v>
      </c>
      <c r="AHE998" t="s">
        <v>2981</v>
      </c>
      <c r="AHN998" t="s">
        <v>2479</v>
      </c>
      <c r="AHO998" t="s">
        <v>2479</v>
      </c>
      <c r="AHP998" t="s">
        <v>2479</v>
      </c>
      <c r="AHQ998" t="s">
        <v>2479</v>
      </c>
      <c r="AHZ998" t="s">
        <v>2448</v>
      </c>
      <c r="AIA998" t="s">
        <v>2837</v>
      </c>
      <c r="AIB998" t="s">
        <v>2517</v>
      </c>
      <c r="AIC998" t="s">
        <v>2817</v>
      </c>
      <c r="AIL998" t="s">
        <v>2722</v>
      </c>
      <c r="AIM998" t="s">
        <v>2520</v>
      </c>
      <c r="AIN998" t="s">
        <v>2987</v>
      </c>
      <c r="AIO998" t="s">
        <v>2941</v>
      </c>
      <c r="AIX998" t="s">
        <v>3074</v>
      </c>
      <c r="AIY998" t="s">
        <v>3031</v>
      </c>
      <c r="AIZ998" t="s">
        <v>2770</v>
      </c>
      <c r="AJA998" t="s">
        <v>2761</v>
      </c>
      <c r="AJL998" t="s">
        <v>2127</v>
      </c>
      <c r="AJX998" t="s">
        <v>2384</v>
      </c>
      <c r="AKJ998" t="s">
        <v>2479</v>
      </c>
      <c r="AKV998" t="s">
        <v>3082</v>
      </c>
      <c r="ALH998" t="s">
        <v>2927</v>
      </c>
      <c r="ALT998" t="s">
        <v>2879</v>
      </c>
      <c r="AOX998" t="s">
        <v>3087</v>
      </c>
      <c r="AOY998" t="s">
        <v>3086</v>
      </c>
      <c r="AOZ998" t="s">
        <v>3007</v>
      </c>
      <c r="APJ998" t="s">
        <v>2906</v>
      </c>
      <c r="APK998" t="s">
        <v>2894</v>
      </c>
      <c r="APL998" t="s">
        <v>2867</v>
      </c>
      <c r="APV998" t="s">
        <v>2479</v>
      </c>
      <c r="APW998" t="s">
        <v>2479</v>
      </c>
      <c r="APX998" t="s">
        <v>2479</v>
      </c>
      <c r="AQH998" t="s">
        <v>2969</v>
      </c>
      <c r="AQI998" t="s">
        <v>2838</v>
      </c>
      <c r="AQJ998" t="s">
        <v>2799</v>
      </c>
      <c r="AQT998" t="s">
        <v>2942</v>
      </c>
      <c r="AQU998" t="s">
        <v>2962</v>
      </c>
      <c r="AQV998" t="s">
        <v>2964</v>
      </c>
      <c r="ARF998" t="s">
        <v>2746</v>
      </c>
      <c r="ARG998" t="s">
        <v>2324</v>
      </c>
      <c r="ARH998" t="s">
        <v>2602</v>
      </c>
      <c r="BEQ998" t="s">
        <v>2479</v>
      </c>
      <c r="BER998" t="s">
        <v>2479</v>
      </c>
      <c r="BFC998" t="s">
        <v>2479</v>
      </c>
      <c r="BFD998" t="s">
        <v>2479</v>
      </c>
      <c r="BFO998" t="s">
        <v>2479</v>
      </c>
      <c r="BFP998" t="s">
        <v>2479</v>
      </c>
      <c r="BGA998" t="s">
        <v>2479</v>
      </c>
      <c r="BGB998" t="s">
        <v>2479</v>
      </c>
      <c r="BGM998" t="s">
        <v>2479</v>
      </c>
      <c r="BGN998" t="s">
        <v>2479</v>
      </c>
      <c r="BGY998" t="s">
        <v>2479</v>
      </c>
      <c r="BGZ998" t="s">
        <v>2479</v>
      </c>
      <c r="BHK998" t="s">
        <v>2479</v>
      </c>
      <c r="BHL998" t="s">
        <v>2479</v>
      </c>
      <c r="BHW998" t="s">
        <v>2479</v>
      </c>
      <c r="BHX998" t="s">
        <v>2479</v>
      </c>
      <c r="BII998" t="s">
        <v>2479</v>
      </c>
      <c r="BIJ998" t="s">
        <v>2479</v>
      </c>
      <c r="BIU998" t="s">
        <v>2479</v>
      </c>
      <c r="BIV998" t="s">
        <v>2479</v>
      </c>
      <c r="BLW998" t="s">
        <v>3079</v>
      </c>
      <c r="BLX998" t="s">
        <v>2134</v>
      </c>
      <c r="BLY998" t="s">
        <v>3079</v>
      </c>
      <c r="BLZ998" t="s">
        <v>2989</v>
      </c>
      <c r="BMA998" t="s">
        <v>2133</v>
      </c>
      <c r="BMB998" t="s">
        <v>3086</v>
      </c>
      <c r="BMI998" t="s">
        <v>3014</v>
      </c>
      <c r="BMJ998" t="s">
        <v>3053</v>
      </c>
      <c r="BMK998" t="s">
        <v>2522</v>
      </c>
      <c r="BML998" t="s">
        <v>3087</v>
      </c>
      <c r="BMM998" t="s">
        <v>3179</v>
      </c>
      <c r="BMN998" t="s">
        <v>2638</v>
      </c>
      <c r="BMU998" t="s">
        <v>2798</v>
      </c>
      <c r="BMV998" t="s">
        <v>2479</v>
      </c>
      <c r="BMW998" t="s">
        <v>2479</v>
      </c>
      <c r="BMX998" t="s">
        <v>2479</v>
      </c>
      <c r="BMY998" t="s">
        <v>2479</v>
      </c>
      <c r="BMZ998" t="s">
        <v>2479</v>
      </c>
      <c r="BNG998" t="s">
        <v>2864</v>
      </c>
      <c r="BNH998" t="s">
        <v>2913</v>
      </c>
      <c r="BNI998" t="s">
        <v>3081</v>
      </c>
      <c r="BNJ998" t="s">
        <v>2455</v>
      </c>
      <c r="BNK998" t="s">
        <v>2926</v>
      </c>
      <c r="BNL998" t="s">
        <v>2904</v>
      </c>
      <c r="BNS998" t="s">
        <v>2902</v>
      </c>
      <c r="BNT998" t="s">
        <v>2933</v>
      </c>
      <c r="BNU998" t="s">
        <v>2887</v>
      </c>
      <c r="BNV998" t="s">
        <v>2906</v>
      </c>
      <c r="BNW998" t="s">
        <v>3179</v>
      </c>
      <c r="BNX998" t="s">
        <v>2963</v>
      </c>
      <c r="BOE998" t="s">
        <v>2632</v>
      </c>
      <c r="BOF998" t="s">
        <v>2551</v>
      </c>
      <c r="BOG998" t="s">
        <v>2510</v>
      </c>
      <c r="BOH998" t="s">
        <v>2870</v>
      </c>
      <c r="BOI998" t="s">
        <v>2819</v>
      </c>
      <c r="BOJ998" t="s">
        <v>2599</v>
      </c>
      <c r="BOU998" t="s">
        <v>2479</v>
      </c>
      <c r="BOV998" t="s">
        <v>2479</v>
      </c>
      <c r="BPG998" t="s">
        <v>2479</v>
      </c>
      <c r="BPH998" t="s">
        <v>2479</v>
      </c>
      <c r="BPS998" t="s">
        <v>2479</v>
      </c>
      <c r="BPT998" t="s">
        <v>2479</v>
      </c>
      <c r="BQE998" t="s">
        <v>2479</v>
      </c>
      <c r="BQF998" t="s">
        <v>2479</v>
      </c>
      <c r="BQQ998" t="s">
        <v>2479</v>
      </c>
      <c r="BQR998" t="s">
        <v>2479</v>
      </c>
      <c r="BRC998" t="s">
        <v>2479</v>
      </c>
      <c r="BRD998" t="s">
        <v>2479</v>
      </c>
      <c r="BRO998" t="s">
        <v>2479</v>
      </c>
      <c r="BRP998" t="s">
        <v>2479</v>
      </c>
      <c r="BSA998" t="s">
        <v>2479</v>
      </c>
      <c r="BSB998" t="s">
        <v>2479</v>
      </c>
    </row>
    <row r="999" spans="1:1020 1030:2124" x14ac:dyDescent="0.15">
      <c r="A999" t="s">
        <v>4361</v>
      </c>
      <c r="AJ999" t="s">
        <v>3111</v>
      </c>
      <c r="EZ999" t="s">
        <v>3084</v>
      </c>
      <c r="FL999" t="s">
        <v>3582</v>
      </c>
      <c r="JQ999" t="s">
        <v>4202</v>
      </c>
      <c r="MV999" t="s">
        <v>3560</v>
      </c>
      <c r="OF999" t="s">
        <v>3689</v>
      </c>
      <c r="QB999" t="s">
        <v>3582</v>
      </c>
      <c r="RM999" t="s">
        <v>3023</v>
      </c>
      <c r="RY999" t="s">
        <v>2829</v>
      </c>
      <c r="SK999" t="s">
        <v>2479</v>
      </c>
      <c r="SW999" t="s">
        <v>2460</v>
      </c>
      <c r="TI999" t="s">
        <v>2981</v>
      </c>
      <c r="TU999" t="s">
        <v>2510</v>
      </c>
      <c r="BER999" t="s">
        <v>2479</v>
      </c>
      <c r="BGN999" t="s">
        <v>2479</v>
      </c>
      <c r="BIJ999" t="s">
        <v>2479</v>
      </c>
      <c r="BIV999" t="s">
        <v>2479</v>
      </c>
      <c r="BPT999" t="s">
        <v>2479</v>
      </c>
      <c r="BQF999" t="s">
        <v>2479</v>
      </c>
    </row>
    <row r="1000" spans="1:1020 1030:2124" x14ac:dyDescent="0.15">
      <c r="A1000" t="s">
        <v>4362</v>
      </c>
      <c r="AU1000" t="s">
        <v>3084</v>
      </c>
      <c r="AV1000" t="s">
        <v>3084</v>
      </c>
      <c r="BG1000" t="s">
        <v>2777</v>
      </c>
      <c r="BH1000" t="s">
        <v>2779</v>
      </c>
      <c r="CF1000" t="s">
        <v>2779</v>
      </c>
      <c r="CN1000" t="s">
        <v>3968</v>
      </c>
      <c r="CO1000" t="s">
        <v>3409</v>
      </c>
      <c r="CP1000" t="s">
        <v>3410</v>
      </c>
      <c r="CQ1000" t="s">
        <v>3336</v>
      </c>
      <c r="CR1000" t="s">
        <v>3336</v>
      </c>
      <c r="DD1000" t="s">
        <v>3560</v>
      </c>
      <c r="HG1000">
        <f>51</f>
        <v>51</v>
      </c>
      <c r="HH1000" t="s">
        <v>2779</v>
      </c>
      <c r="IP1000" t="s">
        <v>3544</v>
      </c>
      <c r="IQ1000" t="s">
        <v>3544</v>
      </c>
      <c r="IR1000" t="s">
        <v>3544</v>
      </c>
      <c r="JL1000" t="s">
        <v>3582</v>
      </c>
      <c r="JM1000" t="s">
        <v>3689</v>
      </c>
      <c r="JN1000" t="s">
        <v>3689</v>
      </c>
      <c r="JO1000" t="s">
        <v>3689</v>
      </c>
      <c r="JP1000" t="s">
        <v>3689</v>
      </c>
      <c r="JQ1000" t="s">
        <v>4202</v>
      </c>
      <c r="KW1000" t="s">
        <v>3754</v>
      </c>
      <c r="KX1000" t="s">
        <v>3754</v>
      </c>
      <c r="KY1000" t="s">
        <v>3354</v>
      </c>
      <c r="KZ1000" t="s">
        <v>3402</v>
      </c>
      <c r="MU1000" t="s">
        <v>2777</v>
      </c>
      <c r="MV1000" t="s">
        <v>3111</v>
      </c>
      <c r="OE1000" t="s">
        <v>3111</v>
      </c>
      <c r="OF1000" t="s">
        <v>3350</v>
      </c>
      <c r="PB1000" t="s">
        <v>3350</v>
      </c>
      <c r="PC1000" t="s">
        <v>3582</v>
      </c>
      <c r="PD1000" t="s">
        <v>3560</v>
      </c>
      <c r="PN1000" t="s">
        <v>3544</v>
      </c>
      <c r="PO1000" t="s">
        <v>3544</v>
      </c>
      <c r="PP1000" t="s">
        <v>3582</v>
      </c>
      <c r="QL1000" t="s">
        <v>3295</v>
      </c>
      <c r="QM1000" t="s">
        <v>3410</v>
      </c>
      <c r="QN1000" t="s">
        <v>3336</v>
      </c>
      <c r="RH1000" t="s">
        <v>2793</v>
      </c>
      <c r="RI1000" t="s">
        <v>2794</v>
      </c>
      <c r="RJ1000" t="s">
        <v>2715</v>
      </c>
      <c r="RK1000" t="s">
        <v>3079</v>
      </c>
      <c r="RL1000" t="s">
        <v>3017</v>
      </c>
      <c r="RM1000" t="s">
        <v>2423</v>
      </c>
      <c r="RT1000" t="s">
        <v>2634</v>
      </c>
      <c r="RU1000" t="s">
        <v>3005</v>
      </c>
      <c r="RV1000" t="s">
        <v>2835</v>
      </c>
      <c r="RW1000" t="s">
        <v>2862</v>
      </c>
      <c r="RX1000" t="s">
        <v>2463</v>
      </c>
      <c r="RY1000" t="s">
        <v>2456</v>
      </c>
      <c r="SF1000" t="s">
        <v>2479</v>
      </c>
      <c r="SG1000" t="s">
        <v>2479</v>
      </c>
      <c r="SH1000" t="s">
        <v>2479</v>
      </c>
      <c r="SI1000" t="s">
        <v>2479</v>
      </c>
      <c r="SJ1000" t="s">
        <v>2479</v>
      </c>
      <c r="SK1000" t="s">
        <v>2479</v>
      </c>
      <c r="SR1000" t="s">
        <v>2522</v>
      </c>
      <c r="SS1000" t="s">
        <v>2958</v>
      </c>
      <c r="ST1000" t="s">
        <v>2949</v>
      </c>
      <c r="SU1000" t="s">
        <v>2862</v>
      </c>
      <c r="SV1000" t="s">
        <v>3008</v>
      </c>
      <c r="SW1000" t="s">
        <v>2935</v>
      </c>
      <c r="TD1000" t="s">
        <v>2965</v>
      </c>
      <c r="TE1000" t="s">
        <v>2949</v>
      </c>
      <c r="TF1000" t="s">
        <v>3035</v>
      </c>
      <c r="TG1000" t="s">
        <v>2891</v>
      </c>
      <c r="TH1000" t="s">
        <v>2862</v>
      </c>
      <c r="TI1000" t="s">
        <v>2940</v>
      </c>
      <c r="TP1000" t="s">
        <v>2608</v>
      </c>
      <c r="TQ1000" t="s">
        <v>2622</v>
      </c>
      <c r="TR1000" t="s">
        <v>2609</v>
      </c>
      <c r="TS1000" t="s">
        <v>2762</v>
      </c>
      <c r="TT1000" t="s">
        <v>2879</v>
      </c>
      <c r="TU1000" t="s">
        <v>2814</v>
      </c>
      <c r="YH1000" t="s">
        <v>3092</v>
      </c>
      <c r="YI1000" t="s">
        <v>3080</v>
      </c>
      <c r="YJ1000" t="s">
        <v>2715</v>
      </c>
      <c r="YT1000" t="s">
        <v>2887</v>
      </c>
      <c r="YU1000" t="s">
        <v>2564</v>
      </c>
      <c r="YV1000" t="s">
        <v>2555</v>
      </c>
      <c r="ZF1000" t="s">
        <v>2479</v>
      </c>
      <c r="ZG1000" t="s">
        <v>2479</v>
      </c>
      <c r="ZH1000" t="s">
        <v>2479</v>
      </c>
      <c r="ZR1000" t="s">
        <v>2638</v>
      </c>
      <c r="ZS1000" t="s">
        <v>2899</v>
      </c>
      <c r="ZT1000" t="s">
        <v>2899</v>
      </c>
      <c r="AAD1000" t="s">
        <v>3001</v>
      </c>
      <c r="AAE1000" t="s">
        <v>2795</v>
      </c>
      <c r="AAF1000" t="s">
        <v>2963</v>
      </c>
      <c r="AAP1000" t="s">
        <v>2554</v>
      </c>
      <c r="AAQ1000" t="s">
        <v>2947</v>
      </c>
      <c r="AAR1000" t="s">
        <v>2393</v>
      </c>
      <c r="ABB1000" t="s">
        <v>2889</v>
      </c>
      <c r="ABC1000" t="s">
        <v>2128</v>
      </c>
      <c r="ABD1000" t="s">
        <v>2793</v>
      </c>
      <c r="ABN1000" t="s">
        <v>2443</v>
      </c>
      <c r="ABO1000" t="s">
        <v>2893</v>
      </c>
      <c r="ABP1000" t="s">
        <v>2438</v>
      </c>
      <c r="ABZ1000" t="s">
        <v>2479</v>
      </c>
      <c r="ACA1000" t="s">
        <v>2479</v>
      </c>
      <c r="ACB1000" t="s">
        <v>2479</v>
      </c>
      <c r="ACL1000" t="s">
        <v>2863</v>
      </c>
      <c r="ACM1000" t="s">
        <v>2953</v>
      </c>
      <c r="ACN1000" t="s">
        <v>2955</v>
      </c>
      <c r="ACX1000" t="s">
        <v>3087</v>
      </c>
      <c r="ACY1000" t="s">
        <v>2522</v>
      </c>
      <c r="ACZ1000" t="s">
        <v>2829</v>
      </c>
      <c r="ADJ1000" t="s">
        <v>2517</v>
      </c>
      <c r="ADK1000" t="s">
        <v>3031</v>
      </c>
      <c r="ADL1000" t="s">
        <v>2855</v>
      </c>
      <c r="AGR1000" t="s">
        <v>3036</v>
      </c>
      <c r="AHD1000" t="s">
        <v>2904</v>
      </c>
      <c r="AHP1000" t="s">
        <v>2479</v>
      </c>
      <c r="AIB1000" t="s">
        <v>2463</v>
      </c>
      <c r="AIN1000" t="s">
        <v>2911</v>
      </c>
      <c r="AIZ1000" t="s">
        <v>2872</v>
      </c>
      <c r="AOX1000" t="s">
        <v>2999</v>
      </c>
      <c r="AOY1000" t="s">
        <v>3047</v>
      </c>
      <c r="AOZ1000" t="s">
        <v>3066</v>
      </c>
      <c r="APJ1000" t="s">
        <v>2634</v>
      </c>
      <c r="APK1000" t="s">
        <v>2634</v>
      </c>
      <c r="APL1000" t="s">
        <v>3086</v>
      </c>
      <c r="APV1000" t="s">
        <v>2479</v>
      </c>
      <c r="APW1000" t="s">
        <v>2479</v>
      </c>
      <c r="APX1000" t="s">
        <v>2479</v>
      </c>
      <c r="AQH1000" t="s">
        <v>3046</v>
      </c>
      <c r="AQI1000" t="s">
        <v>2948</v>
      </c>
      <c r="AQJ1000" t="s">
        <v>3087</v>
      </c>
      <c r="AQT1000" t="s">
        <v>2968</v>
      </c>
      <c r="AQU1000" t="s">
        <v>2638</v>
      </c>
      <c r="AQV1000" t="s">
        <v>2892</v>
      </c>
      <c r="ARF1000" t="s">
        <v>2396</v>
      </c>
      <c r="ARG1000" t="s">
        <v>2646</v>
      </c>
      <c r="ARH1000" t="s">
        <v>2599</v>
      </c>
      <c r="BEQ1000" t="s">
        <v>2479</v>
      </c>
      <c r="BER1000" t="s">
        <v>2479</v>
      </c>
      <c r="BFO1000" t="s">
        <v>2479</v>
      </c>
      <c r="BFP1000" t="s">
        <v>2479</v>
      </c>
      <c r="BGY1000" t="s">
        <v>2479</v>
      </c>
      <c r="BGZ1000" t="s">
        <v>2479</v>
      </c>
      <c r="BHK1000" t="s">
        <v>2504</v>
      </c>
      <c r="BHL1000" t="s">
        <v>2479</v>
      </c>
      <c r="BII1000" t="s">
        <v>2479</v>
      </c>
      <c r="BIJ1000" t="s">
        <v>2479</v>
      </c>
      <c r="BJD1000" t="s">
        <v>3043</v>
      </c>
      <c r="BJE1000" t="s">
        <v>3005</v>
      </c>
      <c r="BJF1000" t="s">
        <v>3019</v>
      </c>
      <c r="BJG1000" t="s">
        <v>2133</v>
      </c>
      <c r="BJH1000" t="s">
        <v>3047</v>
      </c>
      <c r="BJP1000" t="s">
        <v>2634</v>
      </c>
      <c r="BJQ1000" t="s">
        <v>3005</v>
      </c>
      <c r="BJR1000" t="s">
        <v>2835</v>
      </c>
      <c r="BJS1000" t="s">
        <v>2862</v>
      </c>
      <c r="BJT1000" t="s">
        <v>2463</v>
      </c>
      <c r="BKB1000" t="s">
        <v>3971</v>
      </c>
      <c r="BKC1000" t="s">
        <v>2479</v>
      </c>
      <c r="BKD1000" t="s">
        <v>2479</v>
      </c>
      <c r="BKE1000" t="s">
        <v>2479</v>
      </c>
      <c r="BKF1000" t="s">
        <v>2479</v>
      </c>
      <c r="BKN1000" t="s">
        <v>2522</v>
      </c>
      <c r="BKO1000" t="s">
        <v>2958</v>
      </c>
      <c r="BKP1000" t="s">
        <v>2949</v>
      </c>
      <c r="BKQ1000" t="s">
        <v>2862</v>
      </c>
      <c r="BKR1000" t="s">
        <v>3008</v>
      </c>
      <c r="BKZ1000" t="s">
        <v>2961</v>
      </c>
      <c r="BLA1000" t="s">
        <v>2942</v>
      </c>
      <c r="BLB1000" t="s">
        <v>2865</v>
      </c>
      <c r="BLC1000" t="s">
        <v>3025</v>
      </c>
      <c r="BLD1000" t="s">
        <v>2957</v>
      </c>
      <c r="BLL1000" t="s">
        <v>2608</v>
      </c>
      <c r="BLM1000" t="s">
        <v>2622</v>
      </c>
      <c r="BLN1000" t="s">
        <v>2609</v>
      </c>
      <c r="BLO1000" t="s">
        <v>2762</v>
      </c>
      <c r="BLP1000" t="s">
        <v>2879</v>
      </c>
      <c r="BLY1000" t="s">
        <v>2794</v>
      </c>
      <c r="BLZ1000" t="s">
        <v>2715</v>
      </c>
      <c r="BMA1000" t="s">
        <v>3079</v>
      </c>
      <c r="BMB1000" t="s">
        <v>3017</v>
      </c>
      <c r="BMK1000" t="s">
        <v>3005</v>
      </c>
      <c r="BML1000" t="s">
        <v>2835</v>
      </c>
      <c r="BMM1000" t="s">
        <v>2862</v>
      </c>
      <c r="BMN1000" t="s">
        <v>2463</v>
      </c>
      <c r="BMW1000" t="s">
        <v>2479</v>
      </c>
      <c r="BMX1000" t="s">
        <v>2479</v>
      </c>
      <c r="BMY1000" t="s">
        <v>2479</v>
      </c>
      <c r="BMZ1000" t="s">
        <v>2479</v>
      </c>
      <c r="BNI1000" t="s">
        <v>2796</v>
      </c>
      <c r="BNJ1000" t="s">
        <v>2964</v>
      </c>
      <c r="BNK1000" t="s">
        <v>2862</v>
      </c>
      <c r="BNL1000" t="s">
        <v>3008</v>
      </c>
      <c r="BNU1000" t="s">
        <v>2949</v>
      </c>
      <c r="BNV1000" t="s">
        <v>3035</v>
      </c>
      <c r="BNW1000" t="s">
        <v>2891</v>
      </c>
      <c r="BNX1000" t="s">
        <v>2862</v>
      </c>
      <c r="BOG1000" t="s">
        <v>2622</v>
      </c>
      <c r="BOH1000" t="s">
        <v>2609</v>
      </c>
      <c r="BOI1000" t="s">
        <v>2762</v>
      </c>
      <c r="BOJ1000" t="s">
        <v>2879</v>
      </c>
      <c r="BSB1000" t="s">
        <v>2479</v>
      </c>
      <c r="BUT1000" t="s">
        <v>3054</v>
      </c>
      <c r="BUU1000" t="s">
        <v>2983</v>
      </c>
      <c r="BUV1000" t="s">
        <v>3068</v>
      </c>
      <c r="BVF1000" t="s">
        <v>2835</v>
      </c>
      <c r="BVG1000" t="s">
        <v>2862</v>
      </c>
      <c r="BVH1000" t="s">
        <v>2463</v>
      </c>
      <c r="BVR1000" t="s">
        <v>2479</v>
      </c>
      <c r="BVS1000" t="s">
        <v>2479</v>
      </c>
      <c r="BVT1000" t="s">
        <v>2479</v>
      </c>
      <c r="BWD1000" t="s">
        <v>2949</v>
      </c>
      <c r="BWE1000" t="s">
        <v>2862</v>
      </c>
      <c r="BWF1000" t="s">
        <v>3008</v>
      </c>
      <c r="BWP1000" t="s">
        <v>3061</v>
      </c>
      <c r="BWQ1000" t="s">
        <v>2937</v>
      </c>
      <c r="BWR1000" t="s">
        <v>2464</v>
      </c>
      <c r="BXB1000" t="s">
        <v>2609</v>
      </c>
      <c r="BXC1000" t="s">
        <v>2762</v>
      </c>
      <c r="BXD1000" t="s">
        <v>2879</v>
      </c>
    </row>
    <row r="1001" spans="1:1020 1030:2124" x14ac:dyDescent="0.15">
      <c r="A1001" t="s">
        <v>4363</v>
      </c>
      <c r="DB1001" t="s">
        <v>3582</v>
      </c>
      <c r="DC1001" t="s">
        <v>3582</v>
      </c>
      <c r="DD1001" t="s">
        <v>3560</v>
      </c>
      <c r="DZ1001" t="s">
        <v>3544</v>
      </c>
      <c r="EA1001" t="s">
        <v>3354</v>
      </c>
      <c r="EB1001" t="s">
        <v>3403</v>
      </c>
      <c r="FJ1001">
        <f>48</f>
        <v>48</v>
      </c>
      <c r="FL1001" t="s">
        <v>3350</v>
      </c>
      <c r="IP1001" t="s">
        <v>3544</v>
      </c>
      <c r="IQ1001" t="s">
        <v>3544</v>
      </c>
      <c r="IR1001" t="s">
        <v>3544</v>
      </c>
      <c r="JM1001" t="s">
        <v>3560</v>
      </c>
      <c r="JN1001" t="s">
        <v>3689</v>
      </c>
      <c r="JO1001" t="s">
        <v>3689</v>
      </c>
      <c r="JP1001" t="s">
        <v>3689</v>
      </c>
      <c r="JQ1001" t="s">
        <v>4202</v>
      </c>
      <c r="JX1001" t="s">
        <v>3120</v>
      </c>
      <c r="JY1001" t="s">
        <v>3157</v>
      </c>
      <c r="JZ1001" t="s">
        <v>3147</v>
      </c>
      <c r="KA1001" t="s">
        <v>2843</v>
      </c>
      <c r="KB1001" t="s">
        <v>2318</v>
      </c>
      <c r="KW1001" t="s">
        <v>3085</v>
      </c>
      <c r="KX1001" t="s">
        <v>3409</v>
      </c>
      <c r="KY1001" t="s">
        <v>3354</v>
      </c>
      <c r="KZ1001" t="s">
        <v>3354</v>
      </c>
      <c r="QA1001" t="s">
        <v>2779</v>
      </c>
      <c r="QB1001" t="s">
        <v>3111</v>
      </c>
      <c r="QK1001" t="s">
        <v>3167</v>
      </c>
      <c r="QL1001" t="s">
        <v>3085</v>
      </c>
      <c r="RI1001" t="s">
        <v>2640</v>
      </c>
      <c r="RJ1001" t="s">
        <v>2981</v>
      </c>
      <c r="RK1001" t="s">
        <v>2861</v>
      </c>
      <c r="RL1001" t="s">
        <v>3019</v>
      </c>
      <c r="RM1001" t="s">
        <v>3007</v>
      </c>
      <c r="RU1001" t="s">
        <v>3001</v>
      </c>
      <c r="RV1001" t="s">
        <v>2865</v>
      </c>
      <c r="RW1001" t="s">
        <v>3040</v>
      </c>
      <c r="RX1001" t="s">
        <v>3245</v>
      </c>
      <c r="RY1001" t="s">
        <v>2837</v>
      </c>
      <c r="SG1001" t="s">
        <v>2479</v>
      </c>
      <c r="SH1001" t="s">
        <v>2479</v>
      </c>
      <c r="SI1001" t="s">
        <v>2479</v>
      </c>
      <c r="SJ1001" t="s">
        <v>2479</v>
      </c>
      <c r="SK1001" t="s">
        <v>2479</v>
      </c>
      <c r="SS1001" t="s">
        <v>2828</v>
      </c>
      <c r="ST1001" t="s">
        <v>2798</v>
      </c>
      <c r="SU1001" t="s">
        <v>2987</v>
      </c>
      <c r="SV1001" t="s">
        <v>3170</v>
      </c>
      <c r="SW1001" t="s">
        <v>2887</v>
      </c>
      <c r="TE1001" t="s">
        <v>2463</v>
      </c>
      <c r="TF1001" t="s">
        <v>2864</v>
      </c>
      <c r="TG1001" t="s">
        <v>2639</v>
      </c>
      <c r="TH1001" t="s">
        <v>2935</v>
      </c>
      <c r="TI1001" t="s">
        <v>2936</v>
      </c>
      <c r="TQ1001" t="s">
        <v>3031</v>
      </c>
      <c r="TR1001" t="s">
        <v>2815</v>
      </c>
      <c r="TS1001" t="s">
        <v>3042</v>
      </c>
      <c r="TT1001" t="s">
        <v>2707</v>
      </c>
      <c r="TU1001" t="s">
        <v>2813</v>
      </c>
      <c r="YH1001" t="s">
        <v>3066</v>
      </c>
      <c r="YI1001" t="s">
        <v>3005</v>
      </c>
      <c r="YJ1001" t="s">
        <v>3007</v>
      </c>
      <c r="YT1001" t="s">
        <v>2974</v>
      </c>
      <c r="YU1001" t="s">
        <v>2597</v>
      </c>
      <c r="YV1001" t="s">
        <v>2511</v>
      </c>
      <c r="ZF1001" t="s">
        <v>2479</v>
      </c>
      <c r="ZG1001" t="s">
        <v>2479</v>
      </c>
      <c r="ZH1001" t="s">
        <v>2479</v>
      </c>
      <c r="ZR1001" t="s">
        <v>2867</v>
      </c>
      <c r="ZS1001" t="s">
        <v>2898</v>
      </c>
      <c r="ZT1001" t="s">
        <v>3093</v>
      </c>
      <c r="AAD1001" t="s">
        <v>2967</v>
      </c>
      <c r="AAE1001" t="s">
        <v>2522</v>
      </c>
      <c r="AAF1001" t="s">
        <v>2799</v>
      </c>
      <c r="AAP1001" t="s">
        <v>2554</v>
      </c>
      <c r="AAQ1001" t="s">
        <v>2947</v>
      </c>
      <c r="AAR1001" t="s">
        <v>2393</v>
      </c>
      <c r="ADV1001" t="s">
        <v>3004</v>
      </c>
      <c r="ADW1001" t="s">
        <v>3105</v>
      </c>
      <c r="ADX1001" t="s">
        <v>2127</v>
      </c>
      <c r="AEH1001" t="s">
        <v>2894</v>
      </c>
      <c r="AEI1001" t="s">
        <v>2588</v>
      </c>
      <c r="AEJ1001" t="s">
        <v>2372</v>
      </c>
      <c r="AET1001" t="s">
        <v>2479</v>
      </c>
      <c r="AEU1001" t="s">
        <v>2479</v>
      </c>
      <c r="AEV1001" t="s">
        <v>2479</v>
      </c>
      <c r="AFF1001" t="s">
        <v>2912</v>
      </c>
      <c r="AFG1001" t="s">
        <v>2795</v>
      </c>
      <c r="AFH1001" t="s">
        <v>2911</v>
      </c>
      <c r="AFR1001" t="s">
        <v>3087</v>
      </c>
      <c r="AFS1001" t="s">
        <v>2966</v>
      </c>
      <c r="AFT1001" t="s">
        <v>3087</v>
      </c>
      <c r="AGD1001" t="s">
        <v>2856</v>
      </c>
      <c r="AGE1001" t="s">
        <v>2450</v>
      </c>
      <c r="AGF1001" t="s">
        <v>2945</v>
      </c>
      <c r="AGP1001" t="s">
        <v>2889</v>
      </c>
      <c r="AGQ1001" t="s">
        <v>3101</v>
      </c>
      <c r="AGR1001" t="s">
        <v>2889</v>
      </c>
      <c r="AHB1001" t="s">
        <v>3013</v>
      </c>
      <c r="AHC1001" t="s">
        <v>2963</v>
      </c>
      <c r="AHD1001" t="s">
        <v>2454</v>
      </c>
      <c r="AHN1001" t="s">
        <v>2479</v>
      </c>
      <c r="AHO1001" t="s">
        <v>2479</v>
      </c>
      <c r="AHP1001" t="s">
        <v>2479</v>
      </c>
      <c r="AHZ1001" t="s">
        <v>2796</v>
      </c>
      <c r="AIA1001" t="s">
        <v>2962</v>
      </c>
      <c r="AIB1001" t="s">
        <v>3059</v>
      </c>
      <c r="AIL1001" t="s">
        <v>3030</v>
      </c>
      <c r="AIM1001" t="s">
        <v>2135</v>
      </c>
      <c r="AIN1001" t="s">
        <v>2799</v>
      </c>
      <c r="AIX1001" t="s">
        <v>2610</v>
      </c>
      <c r="AIY1001" t="s">
        <v>3075</v>
      </c>
      <c r="AIZ1001" t="s">
        <v>2872</v>
      </c>
      <c r="BIU1001" t="s">
        <v>2479</v>
      </c>
      <c r="BIV1001" t="s">
        <v>2479</v>
      </c>
      <c r="BLY1001" t="s">
        <v>2640</v>
      </c>
      <c r="BLZ1001" t="s">
        <v>2981</v>
      </c>
      <c r="BMA1001" t="s">
        <v>2861</v>
      </c>
      <c r="BMB1001" t="s">
        <v>3019</v>
      </c>
      <c r="BMK1001" t="s">
        <v>3001</v>
      </c>
      <c r="BML1001" t="s">
        <v>2865</v>
      </c>
      <c r="BMM1001" t="s">
        <v>3040</v>
      </c>
      <c r="BMN1001" t="s">
        <v>3245</v>
      </c>
      <c r="BMW1001" t="s">
        <v>2479</v>
      </c>
      <c r="BMX1001" t="s">
        <v>2479</v>
      </c>
      <c r="BMY1001" t="s">
        <v>2479</v>
      </c>
      <c r="BMZ1001" t="s">
        <v>2479</v>
      </c>
      <c r="BNI1001" t="s">
        <v>2829</v>
      </c>
      <c r="BNJ1001" t="s">
        <v>2798</v>
      </c>
      <c r="BNK1001" t="s">
        <v>2962</v>
      </c>
      <c r="BNL1001" t="s">
        <v>3170</v>
      </c>
      <c r="BNU1001" t="s">
        <v>2463</v>
      </c>
      <c r="BNV1001" t="s">
        <v>2864</v>
      </c>
      <c r="BNW1001" t="s">
        <v>2639</v>
      </c>
      <c r="BNX1001" t="s">
        <v>2935</v>
      </c>
      <c r="BOG1001" t="s">
        <v>3031</v>
      </c>
      <c r="BOH1001" t="s">
        <v>2815</v>
      </c>
      <c r="BOI1001" t="s">
        <v>3042</v>
      </c>
      <c r="BOJ1001" t="s">
        <v>2707</v>
      </c>
      <c r="BQD1001" t="s">
        <v>2852</v>
      </c>
      <c r="BQF1001" t="s">
        <v>2479</v>
      </c>
      <c r="BUS1001" t="s">
        <v>2909</v>
      </c>
      <c r="BUT1001" t="s">
        <v>2456</v>
      </c>
      <c r="BVE1001" t="s">
        <v>3001</v>
      </c>
      <c r="BVF1001" t="s">
        <v>2865</v>
      </c>
      <c r="BVQ1001" t="s">
        <v>2479</v>
      </c>
      <c r="BVR1001" t="s">
        <v>2479</v>
      </c>
      <c r="BWC1001" t="s">
        <v>2828</v>
      </c>
      <c r="BWD1001" t="s">
        <v>2798</v>
      </c>
      <c r="BWO1001" t="s">
        <v>2890</v>
      </c>
      <c r="BWP1001" t="s">
        <v>2901</v>
      </c>
      <c r="BXA1001" t="s">
        <v>3031</v>
      </c>
      <c r="BXB1001" t="s">
        <v>2815</v>
      </c>
      <c r="BXL1001" t="s">
        <v>2770</v>
      </c>
      <c r="BXM1001" t="s">
        <v>2884</v>
      </c>
      <c r="BXN1001" t="s">
        <v>2456</v>
      </c>
      <c r="BXO1001" t="s">
        <v>2753</v>
      </c>
      <c r="BXP1001" t="s">
        <v>2550</v>
      </c>
      <c r="BXX1001" t="s">
        <v>2807</v>
      </c>
      <c r="BXY1001" t="s">
        <v>2602</v>
      </c>
      <c r="BXZ1001" t="s">
        <v>2578</v>
      </c>
      <c r="BYA1001" t="s">
        <v>2677</v>
      </c>
      <c r="BYB1001" t="s">
        <v>2743</v>
      </c>
      <c r="BYJ1001" t="s">
        <v>2479</v>
      </c>
      <c r="BYK1001" t="s">
        <v>2479</v>
      </c>
      <c r="BYL1001" t="s">
        <v>2479</v>
      </c>
      <c r="BYM1001" t="s">
        <v>2782</v>
      </c>
      <c r="BYN1001" t="s">
        <v>2577</v>
      </c>
      <c r="BYV1001" t="s">
        <v>2997</v>
      </c>
      <c r="BYW1001" t="s">
        <v>2963</v>
      </c>
      <c r="BYX1001" t="s">
        <v>2987</v>
      </c>
      <c r="BYY1001" t="s">
        <v>3060</v>
      </c>
      <c r="BYZ1001" t="s">
        <v>2454</v>
      </c>
      <c r="BZH1001" t="s">
        <v>2974</v>
      </c>
      <c r="BZI1001" t="s">
        <v>3150</v>
      </c>
      <c r="BZJ1001" t="s">
        <v>2917</v>
      </c>
      <c r="BZK1001" t="s">
        <v>2429</v>
      </c>
      <c r="BZL1001" t="s">
        <v>2599</v>
      </c>
      <c r="BZT1001" t="s">
        <v>2813</v>
      </c>
      <c r="BZU1001" t="s">
        <v>2623</v>
      </c>
      <c r="BZV1001" t="s">
        <v>2752</v>
      </c>
      <c r="BZW1001" t="s">
        <v>2411</v>
      </c>
      <c r="BZX1001" t="s">
        <v>2264</v>
      </c>
    </row>
    <row r="1002" spans="1:1020 1030:2124" x14ac:dyDescent="0.15">
      <c r="A1002" t="s">
        <v>4364</v>
      </c>
      <c r="AH1002" t="s">
        <v>2779</v>
      </c>
      <c r="AI1002" t="s">
        <v>3084</v>
      </c>
      <c r="AT1002" t="s">
        <v>3138</v>
      </c>
      <c r="AU1002" t="s">
        <v>3336</v>
      </c>
      <c r="EA1002" t="s">
        <v>3544</v>
      </c>
      <c r="EB1002" t="s">
        <v>3582</v>
      </c>
      <c r="FJ1002" t="s">
        <v>2777</v>
      </c>
      <c r="FK1002" t="s">
        <v>3111</v>
      </c>
      <c r="JO1002" t="s">
        <v>3689</v>
      </c>
      <c r="JP1002" t="s">
        <v>3689</v>
      </c>
      <c r="JQ1002" t="s">
        <v>4202</v>
      </c>
      <c r="JZ1002" t="s">
        <v>4222</v>
      </c>
      <c r="KA1002">
        <f>88</f>
        <v>88</v>
      </c>
      <c r="KB1002">
        <f>87</f>
        <v>87</v>
      </c>
      <c r="KY1002" t="s">
        <v>3354</v>
      </c>
      <c r="KZ1002" t="s">
        <v>3402</v>
      </c>
      <c r="MT1002" t="s">
        <v>2779</v>
      </c>
      <c r="MU1002" t="s">
        <v>3111</v>
      </c>
      <c r="OD1002" t="s">
        <v>3295</v>
      </c>
      <c r="OE1002" t="s">
        <v>3544</v>
      </c>
      <c r="PZ1002" t="s">
        <v>3295</v>
      </c>
      <c r="QA1002" t="s">
        <v>3111</v>
      </c>
      <c r="QM1002" t="s">
        <v>3410</v>
      </c>
      <c r="QN1002" t="s">
        <v>3336</v>
      </c>
      <c r="RK1002" t="s">
        <v>3073</v>
      </c>
      <c r="RL1002" t="s">
        <v>3092</v>
      </c>
      <c r="RM1002" t="s">
        <v>3013</v>
      </c>
      <c r="RW1002" t="s">
        <v>2861</v>
      </c>
      <c r="RX1002" t="s">
        <v>2135</v>
      </c>
      <c r="RY1002" t="s">
        <v>3046</v>
      </c>
      <c r="SI1002" t="s">
        <v>2479</v>
      </c>
      <c r="SJ1002" t="s">
        <v>2479</v>
      </c>
      <c r="SK1002" t="s">
        <v>2479</v>
      </c>
      <c r="SU1002" t="s">
        <v>2939</v>
      </c>
      <c r="SV1002" t="s">
        <v>2455</v>
      </c>
      <c r="SW1002" t="s">
        <v>2716</v>
      </c>
      <c r="TG1002" t="s">
        <v>3173</v>
      </c>
      <c r="TH1002" t="s">
        <v>3115</v>
      </c>
      <c r="TI1002" t="s">
        <v>2446</v>
      </c>
      <c r="TS1002" t="s">
        <v>2806</v>
      </c>
      <c r="TT1002" t="s">
        <v>2707</v>
      </c>
      <c r="TU1002" t="s">
        <v>2265</v>
      </c>
      <c r="ADW1002" t="s">
        <v>3113</v>
      </c>
      <c r="ADX1002" t="s">
        <v>2989</v>
      </c>
      <c r="AEI1002" t="s">
        <v>2713</v>
      </c>
      <c r="AEJ1002" t="s">
        <v>3071</v>
      </c>
      <c r="AEU1002" t="s">
        <v>2479</v>
      </c>
      <c r="AEV1002" t="s">
        <v>2479</v>
      </c>
      <c r="AFG1002" t="s">
        <v>3061</v>
      </c>
      <c r="AFH1002" t="s">
        <v>2896</v>
      </c>
      <c r="AFS1002" t="s">
        <v>2839</v>
      </c>
      <c r="AFT1002" t="s">
        <v>2911</v>
      </c>
      <c r="AGE1002" t="s">
        <v>2806</v>
      </c>
      <c r="AGF1002" t="s">
        <v>2945</v>
      </c>
      <c r="BEP1002" t="s">
        <v>2479</v>
      </c>
      <c r="BEQ1002" t="s">
        <v>2479</v>
      </c>
      <c r="BFN1002" t="s">
        <v>2479</v>
      </c>
      <c r="BFO1002" t="s">
        <v>2479</v>
      </c>
      <c r="BGL1002" t="s">
        <v>2479</v>
      </c>
      <c r="BGM1002" t="s">
        <v>2479</v>
      </c>
      <c r="BIH1002" t="s">
        <v>2479</v>
      </c>
      <c r="BII1002" t="s">
        <v>2479</v>
      </c>
      <c r="BIT1002" t="s">
        <v>2479</v>
      </c>
      <c r="BIU1002" t="s">
        <v>2479</v>
      </c>
      <c r="BMA1002" t="s">
        <v>3073</v>
      </c>
      <c r="BMB1002" t="s">
        <v>3092</v>
      </c>
      <c r="BMM1002" t="s">
        <v>2861</v>
      </c>
      <c r="BMN1002" t="s">
        <v>2135</v>
      </c>
      <c r="BMY1002" t="s">
        <v>2479</v>
      </c>
      <c r="BMZ1002" t="s">
        <v>2479</v>
      </c>
      <c r="BNK1002" t="s">
        <v>2939</v>
      </c>
      <c r="BNL1002" t="s">
        <v>2455</v>
      </c>
      <c r="BNW1002" t="s">
        <v>3173</v>
      </c>
      <c r="BNX1002" t="s">
        <v>3115</v>
      </c>
      <c r="BOI1002" t="s">
        <v>2806</v>
      </c>
      <c r="BOJ1002" t="s">
        <v>2707</v>
      </c>
      <c r="BQD1002" t="s">
        <v>2479</v>
      </c>
      <c r="BQE1002" t="s">
        <v>2479</v>
      </c>
      <c r="BUU1002" t="s">
        <v>3057</v>
      </c>
      <c r="BUV1002" t="s">
        <v>2966</v>
      </c>
      <c r="BVG1002" t="s">
        <v>2861</v>
      </c>
      <c r="BVH1002" t="s">
        <v>2135</v>
      </c>
      <c r="BVS1002" t="s">
        <v>2479</v>
      </c>
      <c r="BVT1002" t="s">
        <v>2479</v>
      </c>
      <c r="BWE1002" t="s">
        <v>2939</v>
      </c>
      <c r="BWF1002" t="s">
        <v>2455</v>
      </c>
      <c r="BWQ1002" t="s">
        <v>2706</v>
      </c>
      <c r="BWR1002" t="s">
        <v>2858</v>
      </c>
      <c r="BXC1002" t="s">
        <v>2806</v>
      </c>
      <c r="BXD1002" t="s">
        <v>2707</v>
      </c>
      <c r="BXN1002" t="s">
        <v>2993</v>
      </c>
      <c r="BXO1002" t="s">
        <v>2615</v>
      </c>
      <c r="BXP1002" t="s">
        <v>2946</v>
      </c>
      <c r="BXZ1002" t="s">
        <v>3081</v>
      </c>
      <c r="BYA1002" t="s">
        <v>3153</v>
      </c>
      <c r="BYB1002" t="s">
        <v>2976</v>
      </c>
      <c r="BYL1002" t="s">
        <v>2479</v>
      </c>
      <c r="BYM1002" t="s">
        <v>2410</v>
      </c>
      <c r="BYN1002" t="s">
        <v>2596</v>
      </c>
      <c r="BYX1002" t="s">
        <v>3074</v>
      </c>
      <c r="BYY1002" t="s">
        <v>2609</v>
      </c>
      <c r="BYZ1002" t="s">
        <v>2708</v>
      </c>
      <c r="BZJ1002" t="s">
        <v>2815</v>
      </c>
      <c r="BZK1002" t="s">
        <v>2632</v>
      </c>
      <c r="BZL1002" t="s">
        <v>2570</v>
      </c>
      <c r="BZV1002" t="s">
        <v>2393</v>
      </c>
      <c r="BZW1002" t="s">
        <v>2411</v>
      </c>
      <c r="BZX1002" t="s">
        <v>2811</v>
      </c>
    </row>
    <row r="1003" spans="1:1020 1030:2124" x14ac:dyDescent="0.15">
      <c r="A1003" t="s">
        <v>4365</v>
      </c>
      <c r="JQ1003" t="s">
        <v>4202</v>
      </c>
      <c r="LX1003" t="s">
        <v>3147</v>
      </c>
      <c r="RM1003" t="s">
        <v>2989</v>
      </c>
      <c r="RY1003" t="s">
        <v>3116</v>
      </c>
      <c r="SK1003" t="s">
        <v>2479</v>
      </c>
      <c r="SW1003" t="s">
        <v>2483</v>
      </c>
      <c r="TI1003" t="s">
        <v>2927</v>
      </c>
      <c r="TU1003" t="s">
        <v>2752</v>
      </c>
      <c r="CAJ1003" t="s">
        <v>2263</v>
      </c>
      <c r="CAV1003" t="s">
        <v>2900</v>
      </c>
      <c r="CBH1003" t="s">
        <v>2578</v>
      </c>
      <c r="CBT1003" t="s">
        <v>2479</v>
      </c>
      <c r="CCF1003" t="s">
        <v>2558</v>
      </c>
      <c r="CCR1003" t="s">
        <v>2262</v>
      </c>
    </row>
    <row r="1004" spans="1:1020 1030:2124" x14ac:dyDescent="0.15">
      <c r="A1004" t="s">
        <v>4366</v>
      </c>
      <c r="J1004" t="s">
        <v>2777</v>
      </c>
      <c r="K1004" t="s">
        <v>2779</v>
      </c>
      <c r="L1004" t="s">
        <v>3084</v>
      </c>
      <c r="AH1004" t="s">
        <v>2779</v>
      </c>
      <c r="AI1004" t="s">
        <v>3084</v>
      </c>
      <c r="AJ1004" t="s">
        <v>3084</v>
      </c>
      <c r="AT1004" t="s">
        <v>3138</v>
      </c>
      <c r="AU1004" t="s">
        <v>2779</v>
      </c>
      <c r="AV1004" t="s">
        <v>3084</v>
      </c>
      <c r="BG1004" t="s">
        <v>2779</v>
      </c>
      <c r="BH1004" t="s">
        <v>3336</v>
      </c>
      <c r="CE1004" t="s">
        <v>2777</v>
      </c>
      <c r="CF1004" t="s">
        <v>3295</v>
      </c>
      <c r="DB1004" t="s">
        <v>3350</v>
      </c>
      <c r="DC1004" t="s">
        <v>3582</v>
      </c>
      <c r="DD1004" t="s">
        <v>3350</v>
      </c>
      <c r="DZ1004" t="s">
        <v>3544</v>
      </c>
      <c r="EA1004" t="s">
        <v>3544</v>
      </c>
      <c r="EB1004" t="s">
        <v>3350</v>
      </c>
      <c r="EX1004" t="s">
        <v>3138</v>
      </c>
      <c r="EY1004" t="s">
        <v>2777</v>
      </c>
      <c r="EZ1004" t="s">
        <v>2777</v>
      </c>
      <c r="FJ1004" t="s">
        <v>2921</v>
      </c>
      <c r="FK1004" t="s">
        <v>2931</v>
      </c>
      <c r="FL1004" t="s">
        <v>2777</v>
      </c>
      <c r="GH1004" t="s">
        <v>2777</v>
      </c>
      <c r="GI1004" t="s">
        <v>2779</v>
      </c>
      <c r="GJ1004" t="s">
        <v>2779</v>
      </c>
      <c r="HG1004" t="s">
        <v>2777</v>
      </c>
      <c r="HH1004" t="s">
        <v>2779</v>
      </c>
      <c r="HR1004" t="s">
        <v>2777</v>
      </c>
      <c r="HS1004" t="s">
        <v>2777</v>
      </c>
      <c r="HT1004" t="s">
        <v>2779</v>
      </c>
      <c r="IE1004" t="s">
        <v>2777</v>
      </c>
      <c r="IF1004" t="s">
        <v>2779</v>
      </c>
      <c r="JL1004" t="s">
        <v>3582</v>
      </c>
      <c r="JM1004" t="s">
        <v>3560</v>
      </c>
      <c r="JN1004" t="s">
        <v>3560</v>
      </c>
      <c r="JO1004" t="s">
        <v>3689</v>
      </c>
      <c r="JP1004" t="s">
        <v>3689</v>
      </c>
      <c r="JQ1004" t="s">
        <v>4202</v>
      </c>
      <c r="JW1004" t="s">
        <v>2837</v>
      </c>
      <c r="JX1004" t="s">
        <v>4206</v>
      </c>
      <c r="JY1004" t="s">
        <v>3121</v>
      </c>
      <c r="JZ1004" t="s">
        <v>3135</v>
      </c>
      <c r="KA1004">
        <f>82</f>
        <v>82</v>
      </c>
      <c r="KB1004" t="s">
        <v>2593</v>
      </c>
      <c r="KL1004" t="s">
        <v>2777</v>
      </c>
      <c r="KM1004" t="s">
        <v>2779</v>
      </c>
      <c r="KN1004" t="s">
        <v>3084</v>
      </c>
      <c r="KV1004" t="s">
        <v>3190</v>
      </c>
      <c r="KW1004" t="s">
        <v>3409</v>
      </c>
      <c r="KX1004" t="s">
        <v>3085</v>
      </c>
      <c r="KY1004" t="s">
        <v>3085</v>
      </c>
      <c r="KZ1004" t="s">
        <v>3410</v>
      </c>
      <c r="LJ1004">
        <f>39</f>
        <v>39</v>
      </c>
      <c r="LK1004" t="s">
        <v>2779</v>
      </c>
      <c r="LL1004" t="s">
        <v>3111</v>
      </c>
      <c r="MT1004">
        <f>81</f>
        <v>81</v>
      </c>
      <c r="MU1004" t="s">
        <v>2779</v>
      </c>
      <c r="MV1004" t="s">
        <v>3111</v>
      </c>
      <c r="NS1004" t="s">
        <v>2545</v>
      </c>
      <c r="NT1004" t="s">
        <v>2779</v>
      </c>
      <c r="OD1004">
        <f>94</f>
        <v>94</v>
      </c>
      <c r="OE1004" t="s">
        <v>2779</v>
      </c>
      <c r="OF1004" t="s">
        <v>3111</v>
      </c>
      <c r="OQ1004">
        <f>69</f>
        <v>69</v>
      </c>
      <c r="OR1004">
        <f>85</f>
        <v>85</v>
      </c>
      <c r="PD1004" t="s">
        <v>3354</v>
      </c>
      <c r="PZ1004" t="s">
        <v>2777</v>
      </c>
      <c r="QA1004" t="s">
        <v>2779</v>
      </c>
      <c r="QB1004" t="s">
        <v>3111</v>
      </c>
      <c r="QK1004" t="s">
        <v>3167</v>
      </c>
      <c r="QL1004" t="s">
        <v>3085</v>
      </c>
      <c r="QM1004" t="s">
        <v>3409</v>
      </c>
      <c r="QN1004" t="s">
        <v>3409</v>
      </c>
      <c r="RH1004" t="s">
        <v>2986</v>
      </c>
      <c r="RI1004" t="s">
        <v>3045</v>
      </c>
      <c r="RJ1004" t="s">
        <v>3078</v>
      </c>
      <c r="RK1004" t="s">
        <v>2986</v>
      </c>
      <c r="RL1004" t="s">
        <v>2135</v>
      </c>
      <c r="RM1004" t="s">
        <v>2983</v>
      </c>
      <c r="RT1004" t="s">
        <v>2998</v>
      </c>
      <c r="RU1004" t="s">
        <v>2935</v>
      </c>
      <c r="RV1004" t="s">
        <v>2455</v>
      </c>
      <c r="RW1004" t="s">
        <v>2444</v>
      </c>
      <c r="RX1004" t="s">
        <v>2908</v>
      </c>
      <c r="RY1004" t="s">
        <v>3041</v>
      </c>
      <c r="SF1004" t="s">
        <v>2479</v>
      </c>
      <c r="SG1004" t="s">
        <v>2479</v>
      </c>
      <c r="SH1004" t="s">
        <v>2479</v>
      </c>
      <c r="SI1004" t="s">
        <v>2479</v>
      </c>
      <c r="SJ1004" t="s">
        <v>2479</v>
      </c>
      <c r="SK1004" t="s">
        <v>2479</v>
      </c>
      <c r="SR1004" t="s">
        <v>2601</v>
      </c>
      <c r="SS1004" t="s">
        <v>2468</v>
      </c>
      <c r="ST1004" t="s">
        <v>2743</v>
      </c>
      <c r="SU1004" t="s">
        <v>2351</v>
      </c>
      <c r="SV1004" t="s">
        <v>2928</v>
      </c>
      <c r="SW1004" t="s">
        <v>2498</v>
      </c>
      <c r="TD1004" t="s">
        <v>2519</v>
      </c>
      <c r="TE1004" t="s">
        <v>2795</v>
      </c>
      <c r="TF1004" t="s">
        <v>2524</v>
      </c>
      <c r="TG1004" t="s">
        <v>2927</v>
      </c>
      <c r="TH1004" t="s">
        <v>2868</v>
      </c>
      <c r="TI1004" t="s">
        <v>2949</v>
      </c>
      <c r="TP1004" t="s">
        <v>2977</v>
      </c>
      <c r="TQ1004" t="s">
        <v>2132</v>
      </c>
      <c r="TR1004" t="s">
        <v>2815</v>
      </c>
      <c r="TS1004" t="s">
        <v>2500</v>
      </c>
      <c r="TT1004" t="s">
        <v>2565</v>
      </c>
      <c r="TU1004" t="s">
        <v>2555</v>
      </c>
      <c r="ABD1004" t="s">
        <v>2794</v>
      </c>
      <c r="ABP1004" t="s">
        <v>2773</v>
      </c>
      <c r="ACB1004" t="s">
        <v>2479</v>
      </c>
      <c r="ACN1004" t="s">
        <v>2430</v>
      </c>
      <c r="ACZ1004" t="s">
        <v>2133</v>
      </c>
      <c r="ADL1004" t="s">
        <v>2805</v>
      </c>
      <c r="ADV1004" t="s">
        <v>2513</v>
      </c>
      <c r="ADW1004" t="s">
        <v>2134</v>
      </c>
      <c r="ADX1004" t="s">
        <v>2715</v>
      </c>
      <c r="AEH1004" t="s">
        <v>2898</v>
      </c>
      <c r="AEI1004" t="s">
        <v>2460</v>
      </c>
      <c r="AEJ1004" t="s">
        <v>2620</v>
      </c>
      <c r="AET1004" t="s">
        <v>2479</v>
      </c>
      <c r="AEU1004" t="s">
        <v>2479</v>
      </c>
      <c r="AEV1004" t="s">
        <v>2479</v>
      </c>
      <c r="AFF1004" t="s">
        <v>2677</v>
      </c>
      <c r="AFG1004" t="s">
        <v>2600</v>
      </c>
      <c r="AFH1004" t="s">
        <v>2631</v>
      </c>
      <c r="AFR1004" t="s">
        <v>2835</v>
      </c>
      <c r="AFS1004" t="s">
        <v>2969</v>
      </c>
      <c r="AFT1004" t="s">
        <v>2797</v>
      </c>
      <c r="AGD1004" t="s">
        <v>2856</v>
      </c>
      <c r="AGE1004" t="s">
        <v>2245</v>
      </c>
      <c r="AGF1004" t="s">
        <v>2471</v>
      </c>
      <c r="AGP1004" t="s">
        <v>2925</v>
      </c>
      <c r="AGQ1004" t="s">
        <v>2794</v>
      </c>
      <c r="AGR1004" t="s">
        <v>3073</v>
      </c>
      <c r="AHB1004" t="s">
        <v>2954</v>
      </c>
      <c r="AHC1004" t="s">
        <v>2863</v>
      </c>
      <c r="AHD1004" t="s">
        <v>2874</v>
      </c>
      <c r="AHN1004" t="s">
        <v>2479</v>
      </c>
      <c r="AHO1004" t="s">
        <v>2479</v>
      </c>
      <c r="AHP1004" t="s">
        <v>2479</v>
      </c>
      <c r="AHZ1004" t="s">
        <v>2655</v>
      </c>
      <c r="AIA1004" t="s">
        <v>2736</v>
      </c>
      <c r="AIB1004" t="s">
        <v>2593</v>
      </c>
      <c r="AIL1004" t="s">
        <v>2978</v>
      </c>
      <c r="AIM1004" t="s">
        <v>2964</v>
      </c>
      <c r="AIN1004" t="s">
        <v>2798</v>
      </c>
      <c r="AIX1004" t="s">
        <v>2610</v>
      </c>
      <c r="AIY1004" t="s">
        <v>2550</v>
      </c>
      <c r="AIZ1004" t="s">
        <v>2394</v>
      </c>
      <c r="BEP1004" t="s">
        <v>2575</v>
      </c>
      <c r="BEQ1004" t="s">
        <v>2479</v>
      </c>
      <c r="BER1004" t="s">
        <v>2479</v>
      </c>
      <c r="BFB1004" t="s">
        <v>2479</v>
      </c>
      <c r="BFC1004" t="s">
        <v>2479</v>
      </c>
      <c r="BFD1004" t="s">
        <v>2479</v>
      </c>
      <c r="BFN1004" t="s">
        <v>2479</v>
      </c>
      <c r="BFO1004" t="s">
        <v>2479</v>
      </c>
      <c r="BFP1004" t="s">
        <v>2479</v>
      </c>
      <c r="BFZ1004" t="s">
        <v>2430</v>
      </c>
      <c r="BGA1004" t="s">
        <v>2479</v>
      </c>
      <c r="BGB1004" t="s">
        <v>2479</v>
      </c>
      <c r="BGL1004" t="s">
        <v>2479</v>
      </c>
      <c r="BGM1004" t="s">
        <v>2479</v>
      </c>
      <c r="BGN1004" t="s">
        <v>2479</v>
      </c>
      <c r="BGY1004" t="s">
        <v>2479</v>
      </c>
      <c r="BGZ1004" t="s">
        <v>2479</v>
      </c>
      <c r="BHK1004" t="s">
        <v>2479</v>
      </c>
      <c r="BHL1004" t="s">
        <v>2479</v>
      </c>
      <c r="BHV1004" t="s">
        <v>2479</v>
      </c>
      <c r="BHW1004" t="s">
        <v>2479</v>
      </c>
      <c r="BHX1004" t="s">
        <v>2479</v>
      </c>
      <c r="BIH1004" t="s">
        <v>2754</v>
      </c>
      <c r="BII1004" t="s">
        <v>2479</v>
      </c>
      <c r="BIJ1004" t="s">
        <v>2479</v>
      </c>
      <c r="BIT1004" t="s">
        <v>2479</v>
      </c>
      <c r="BIU1004" t="s">
        <v>2479</v>
      </c>
      <c r="BIV1004" t="s">
        <v>2479</v>
      </c>
      <c r="BLX1004" t="s">
        <v>2986</v>
      </c>
      <c r="BLY1004" t="s">
        <v>3045</v>
      </c>
      <c r="BLZ1004" t="s">
        <v>3078</v>
      </c>
      <c r="BMA1004" t="s">
        <v>2986</v>
      </c>
      <c r="BMB1004" t="s">
        <v>2135</v>
      </c>
      <c r="BMJ1004" t="s">
        <v>2998</v>
      </c>
      <c r="BMK1004" t="s">
        <v>2935</v>
      </c>
      <c r="BML1004" t="s">
        <v>2455</v>
      </c>
      <c r="BMM1004" t="s">
        <v>2444</v>
      </c>
      <c r="BMN1004" t="s">
        <v>2908</v>
      </c>
      <c r="BMV1004" t="s">
        <v>2479</v>
      </c>
      <c r="BMW1004" t="s">
        <v>2479</v>
      </c>
      <c r="BMX1004" t="s">
        <v>2479</v>
      </c>
      <c r="BMY1004" t="s">
        <v>2479</v>
      </c>
      <c r="BMZ1004" t="s">
        <v>2479</v>
      </c>
      <c r="BNH1004" t="s">
        <v>2783</v>
      </c>
      <c r="BNI1004" t="s">
        <v>2690</v>
      </c>
      <c r="BNJ1004" t="s">
        <v>2742</v>
      </c>
      <c r="BNK1004" t="s">
        <v>2225</v>
      </c>
      <c r="BNL1004" t="s">
        <v>2729</v>
      </c>
      <c r="BNT1004" t="s">
        <v>2519</v>
      </c>
      <c r="BNU1004" t="s">
        <v>2795</v>
      </c>
      <c r="BNV1004" t="s">
        <v>2524</v>
      </c>
      <c r="BNW1004" t="s">
        <v>2927</v>
      </c>
      <c r="BNX1004" t="s">
        <v>2868</v>
      </c>
      <c r="BOF1004" t="s">
        <v>2977</v>
      </c>
      <c r="BOG1004" t="s">
        <v>2132</v>
      </c>
      <c r="BOH1004" t="s">
        <v>2815</v>
      </c>
      <c r="BOI1004" t="s">
        <v>2500</v>
      </c>
      <c r="BOJ1004" t="s">
        <v>2565</v>
      </c>
      <c r="BOT1004" t="s">
        <v>2479</v>
      </c>
      <c r="BOU1004" t="s">
        <v>2479</v>
      </c>
      <c r="BOV1004" t="s">
        <v>2479</v>
      </c>
      <c r="BPF1004" t="s">
        <v>2479</v>
      </c>
      <c r="BPG1004" t="s">
        <v>2479</v>
      </c>
      <c r="BPH1004" t="s">
        <v>2479</v>
      </c>
      <c r="BPR1004" t="s">
        <v>2479</v>
      </c>
      <c r="BPS1004" t="s">
        <v>2479</v>
      </c>
      <c r="BPT1004" t="s">
        <v>2479</v>
      </c>
      <c r="BQD1004" t="s">
        <v>2674</v>
      </c>
      <c r="BQE1004" t="s">
        <v>2470</v>
      </c>
      <c r="BQF1004" t="s">
        <v>2479</v>
      </c>
      <c r="BQQ1004" t="s">
        <v>2919</v>
      </c>
      <c r="BQR1004" t="s">
        <v>2479</v>
      </c>
      <c r="BRC1004" t="s">
        <v>2547</v>
      </c>
      <c r="BRD1004" t="s">
        <v>2657</v>
      </c>
      <c r="BRO1004" t="s">
        <v>2479</v>
      </c>
      <c r="BRP1004" t="s">
        <v>2479</v>
      </c>
      <c r="BSA1004" t="s">
        <v>2479</v>
      </c>
      <c r="BSB1004" t="s">
        <v>2479</v>
      </c>
      <c r="BUS1004" t="s">
        <v>2521</v>
      </c>
      <c r="BUT1004" t="s">
        <v>2868</v>
      </c>
      <c r="BUU1004" t="s">
        <v>2865</v>
      </c>
      <c r="BUV1004" t="s">
        <v>2798</v>
      </c>
      <c r="BVE1004" t="s">
        <v>2935</v>
      </c>
      <c r="BVF1004" t="s">
        <v>2455</v>
      </c>
      <c r="BVG1004" t="s">
        <v>2444</v>
      </c>
      <c r="BVH1004" t="s">
        <v>2908</v>
      </c>
      <c r="BVQ1004" t="s">
        <v>2479</v>
      </c>
      <c r="BVR1004" t="s">
        <v>2479</v>
      </c>
      <c r="BVS1004" t="s">
        <v>2479</v>
      </c>
      <c r="BVT1004" t="s">
        <v>2479</v>
      </c>
      <c r="BWC1004" t="s">
        <v>2468</v>
      </c>
      <c r="BWD1004" t="s">
        <v>2743</v>
      </c>
      <c r="BWE1004" t="s">
        <v>2351</v>
      </c>
      <c r="BWF1004" t="s">
        <v>2928</v>
      </c>
      <c r="BWO1004" t="s">
        <v>2954</v>
      </c>
      <c r="BWP1004" t="s">
        <v>2892</v>
      </c>
      <c r="BWQ1004" t="s">
        <v>3021</v>
      </c>
      <c r="BWR1004" t="s">
        <v>2906</v>
      </c>
      <c r="BXA1004" t="s">
        <v>2132</v>
      </c>
      <c r="BXB1004" t="s">
        <v>2815</v>
      </c>
      <c r="BXC1004" t="s">
        <v>2500</v>
      </c>
      <c r="BXD1004" t="s">
        <v>2565</v>
      </c>
      <c r="BXK1004" t="s">
        <v>2975</v>
      </c>
      <c r="BXL1004" t="s">
        <v>2725</v>
      </c>
      <c r="BXM1004" t="s">
        <v>2802</v>
      </c>
      <c r="BXN1004" t="s">
        <v>2809</v>
      </c>
      <c r="BXO1004" t="s">
        <v>2766</v>
      </c>
      <c r="BXP1004" t="s">
        <v>2917</v>
      </c>
      <c r="BXW1004" t="s">
        <v>2730</v>
      </c>
      <c r="BXX1004" t="s">
        <v>2325</v>
      </c>
      <c r="BXY1004" t="s">
        <v>2480</v>
      </c>
      <c r="BXZ1004" t="s">
        <v>2575</v>
      </c>
      <c r="BYA1004" t="s">
        <v>2919</v>
      </c>
      <c r="BYB1004" t="s">
        <v>2501</v>
      </c>
      <c r="BYI1004" t="s">
        <v>2840</v>
      </c>
      <c r="BYJ1004" t="s">
        <v>2479</v>
      </c>
      <c r="BYK1004" t="s">
        <v>2479</v>
      </c>
      <c r="BYL1004" t="s">
        <v>2479</v>
      </c>
      <c r="BYM1004" t="s">
        <v>2888</v>
      </c>
      <c r="BYN1004" t="s">
        <v>2601</v>
      </c>
      <c r="BYU1004" t="s">
        <v>2928</v>
      </c>
      <c r="BYV1004" t="s">
        <v>2970</v>
      </c>
      <c r="BYW1004" t="s">
        <v>2245</v>
      </c>
      <c r="BYX1004" t="s">
        <v>2652</v>
      </c>
      <c r="BYY1004" t="s">
        <v>2582</v>
      </c>
      <c r="BYZ1004" t="s">
        <v>2470</v>
      </c>
      <c r="BZG1004" t="s">
        <v>2566</v>
      </c>
      <c r="BZH1004" t="s">
        <v>2888</v>
      </c>
      <c r="BZI1004" t="s">
        <v>2512</v>
      </c>
      <c r="BZJ1004" t="s">
        <v>2443</v>
      </c>
      <c r="BZK1004" t="s">
        <v>3060</v>
      </c>
      <c r="BZL1004" t="s">
        <v>2945</v>
      </c>
      <c r="BZS1004" t="s">
        <v>2620</v>
      </c>
      <c r="BZT1004" t="s">
        <v>2955</v>
      </c>
      <c r="BZU1004" t="s">
        <v>2453</v>
      </c>
      <c r="BZV1004" t="s">
        <v>2559</v>
      </c>
      <c r="BZW1004" t="s">
        <v>2484</v>
      </c>
      <c r="BZX1004" t="s">
        <v>2597</v>
      </c>
    </row>
    <row r="1005" spans="1:1020 1030:2124" x14ac:dyDescent="0.15">
      <c r="A1005" t="s">
        <v>4367</v>
      </c>
      <c r="AV1005" t="s">
        <v>2779</v>
      </c>
      <c r="BH1005" t="s">
        <v>2161</v>
      </c>
      <c r="BR1005" t="s">
        <v>3403</v>
      </c>
      <c r="BS1005" t="s">
        <v>3544</v>
      </c>
      <c r="BT1005" t="s">
        <v>3544</v>
      </c>
      <c r="CN1005" t="s">
        <v>3968</v>
      </c>
      <c r="CO1005" t="s">
        <v>3409</v>
      </c>
      <c r="CP1005" t="s">
        <v>3410</v>
      </c>
      <c r="CQ1005" t="s">
        <v>3336</v>
      </c>
      <c r="CR1005" t="s">
        <v>3336</v>
      </c>
      <c r="DB1005" t="s">
        <v>3582</v>
      </c>
      <c r="DC1005" t="s">
        <v>3582</v>
      </c>
      <c r="DD1005" t="s">
        <v>3560</v>
      </c>
      <c r="DE1005" t="s">
        <v>3560</v>
      </c>
      <c r="DO1005" t="s">
        <v>3336</v>
      </c>
      <c r="DP1005" t="s">
        <v>3354</v>
      </c>
      <c r="EL1005" t="s">
        <v>3402</v>
      </c>
      <c r="EM1005" t="s">
        <v>3402</v>
      </c>
      <c r="EN1005" t="s">
        <v>3544</v>
      </c>
      <c r="EZ1005" t="s">
        <v>3111</v>
      </c>
      <c r="FL1005" t="s">
        <v>3111</v>
      </c>
      <c r="HH1005" t="s">
        <v>3084</v>
      </c>
      <c r="HT1005" t="s">
        <v>3084</v>
      </c>
      <c r="JL1005" t="s">
        <v>3582</v>
      </c>
      <c r="JM1005" t="s">
        <v>3689</v>
      </c>
      <c r="JN1005" t="s">
        <v>3689</v>
      </c>
      <c r="JO1005" t="s">
        <v>3689</v>
      </c>
      <c r="JP1005" t="s">
        <v>3689</v>
      </c>
      <c r="JQ1005" t="s">
        <v>4202</v>
      </c>
      <c r="KV1005" t="s">
        <v>3226</v>
      </c>
      <c r="KW1005" t="s">
        <v>3409</v>
      </c>
      <c r="KX1005" t="s">
        <v>3754</v>
      </c>
      <c r="KY1005" t="s">
        <v>3354</v>
      </c>
      <c r="KZ1005" t="s">
        <v>3354</v>
      </c>
      <c r="MV1005" t="s">
        <v>3350</v>
      </c>
      <c r="OF1005" t="s">
        <v>3350</v>
      </c>
      <c r="PB1005" t="s">
        <v>3582</v>
      </c>
      <c r="PC1005" t="s">
        <v>3582</v>
      </c>
      <c r="PD1005" t="s">
        <v>3560</v>
      </c>
      <c r="PN1005" t="s">
        <v>3544</v>
      </c>
      <c r="PO1005" t="s">
        <v>3544</v>
      </c>
      <c r="PP1005" t="s">
        <v>3350</v>
      </c>
      <c r="RH1005" t="s">
        <v>2986</v>
      </c>
      <c r="RI1005" t="s">
        <v>3086</v>
      </c>
      <c r="RJ1005" t="s">
        <v>3152</v>
      </c>
      <c r="RK1005" t="s">
        <v>2524</v>
      </c>
      <c r="RL1005" t="s">
        <v>2966</v>
      </c>
      <c r="RM1005" t="s">
        <v>3068</v>
      </c>
      <c r="RT1005" t="s">
        <v>3152</v>
      </c>
      <c r="RU1005" t="s">
        <v>3013</v>
      </c>
      <c r="RV1005" t="s">
        <v>2986</v>
      </c>
      <c r="RW1005" t="s">
        <v>2985</v>
      </c>
      <c r="RX1005" t="s">
        <v>2968</v>
      </c>
      <c r="RY1005" t="s">
        <v>2893</v>
      </c>
      <c r="SF1005" t="s">
        <v>2479</v>
      </c>
      <c r="SG1005" t="s">
        <v>2479</v>
      </c>
      <c r="SH1005" t="s">
        <v>2479</v>
      </c>
      <c r="SI1005" t="s">
        <v>2479</v>
      </c>
      <c r="SJ1005" t="s">
        <v>2479</v>
      </c>
      <c r="SK1005" t="s">
        <v>2479</v>
      </c>
      <c r="SR1005" t="s">
        <v>2896</v>
      </c>
      <c r="SS1005" t="s">
        <v>2425</v>
      </c>
      <c r="ST1005" t="s">
        <v>2444</v>
      </c>
      <c r="SU1005" t="s">
        <v>2993</v>
      </c>
      <c r="SV1005" t="s">
        <v>2816</v>
      </c>
      <c r="SW1005" t="s">
        <v>2771</v>
      </c>
      <c r="TD1005" t="s">
        <v>2984</v>
      </c>
      <c r="TE1005" t="s">
        <v>2868</v>
      </c>
      <c r="TF1005" t="s">
        <v>2965</v>
      </c>
      <c r="TG1005" t="s">
        <v>2949</v>
      </c>
      <c r="TH1005" t="s">
        <v>2798</v>
      </c>
      <c r="TI1005" t="s">
        <v>2799</v>
      </c>
      <c r="TP1005" t="s">
        <v>2762</v>
      </c>
      <c r="TQ1005" t="s">
        <v>2879</v>
      </c>
      <c r="TR1005" t="s">
        <v>2806</v>
      </c>
      <c r="TS1005" t="s">
        <v>2530</v>
      </c>
      <c r="TT1005" t="s">
        <v>2411</v>
      </c>
      <c r="TU1005" t="s">
        <v>2806</v>
      </c>
      <c r="ABB1005" t="s">
        <v>2135</v>
      </c>
      <c r="ABC1005" t="s">
        <v>3018</v>
      </c>
      <c r="ABD1005" t="s">
        <v>3071</v>
      </c>
      <c r="ABN1005" t="s">
        <v>3035</v>
      </c>
      <c r="ABO1005" t="s">
        <v>2982</v>
      </c>
      <c r="ABP1005" t="s">
        <v>3021</v>
      </c>
      <c r="ABZ1005" t="s">
        <v>2479</v>
      </c>
      <c r="ACA1005" t="s">
        <v>2479</v>
      </c>
      <c r="ACB1005" t="s">
        <v>2479</v>
      </c>
      <c r="ACL1005" t="s">
        <v>3026</v>
      </c>
      <c r="ACM1005" t="s">
        <v>2909</v>
      </c>
      <c r="ACN1005" t="s">
        <v>2447</v>
      </c>
      <c r="ACX1005" t="s">
        <v>2967</v>
      </c>
      <c r="ACY1005" t="s">
        <v>2982</v>
      </c>
      <c r="ACZ1005" t="s">
        <v>2967</v>
      </c>
      <c r="ADJ1005" t="s">
        <v>2897</v>
      </c>
      <c r="ADK1005" t="s">
        <v>3028</v>
      </c>
      <c r="ADL1005" t="s">
        <v>2266</v>
      </c>
      <c r="AGP1005" t="s">
        <v>3053</v>
      </c>
      <c r="AGQ1005" t="s">
        <v>2985</v>
      </c>
      <c r="AGR1005" t="s">
        <v>3078</v>
      </c>
      <c r="AGS1005" t="s">
        <v>3020</v>
      </c>
      <c r="AHB1005" t="s">
        <v>3087</v>
      </c>
      <c r="AHC1005" t="s">
        <v>2934</v>
      </c>
      <c r="AHD1005" t="s">
        <v>2867</v>
      </c>
      <c r="AHE1005" t="s">
        <v>3041</v>
      </c>
      <c r="AHN1005" t="s">
        <v>2479</v>
      </c>
      <c r="AHO1005" t="s">
        <v>2479</v>
      </c>
      <c r="AHP1005" t="s">
        <v>2479</v>
      </c>
      <c r="AHQ1005" t="s">
        <v>2479</v>
      </c>
      <c r="AHZ1005" t="s">
        <v>3244</v>
      </c>
      <c r="AIA1005" t="s">
        <v>3038</v>
      </c>
      <c r="AIB1005" t="s">
        <v>2451</v>
      </c>
      <c r="AIC1005" t="s">
        <v>3089</v>
      </c>
      <c r="AIL1005" t="s">
        <v>3023</v>
      </c>
      <c r="AIM1005" t="s">
        <v>3052</v>
      </c>
      <c r="AIN1005" t="s">
        <v>3054</v>
      </c>
      <c r="AIO1005" t="s">
        <v>2983</v>
      </c>
      <c r="AIX1005" t="s">
        <v>2675</v>
      </c>
      <c r="AIY1005" t="s">
        <v>2529</v>
      </c>
      <c r="AIZ1005" t="s">
        <v>2894</v>
      </c>
      <c r="AJA1005" t="s">
        <v>2264</v>
      </c>
      <c r="AJJ1005" t="s">
        <v>2423</v>
      </c>
      <c r="AJK1005" t="s">
        <v>3055</v>
      </c>
      <c r="AJL1005" t="s">
        <v>3067</v>
      </c>
      <c r="AJV1005" t="s">
        <v>2461</v>
      </c>
      <c r="AJW1005" t="s">
        <v>2868</v>
      </c>
      <c r="AJX1005" t="s">
        <v>2978</v>
      </c>
      <c r="AKH1005" t="s">
        <v>2479</v>
      </c>
      <c r="AKI1005" t="s">
        <v>2479</v>
      </c>
      <c r="AKJ1005" t="s">
        <v>2479</v>
      </c>
      <c r="AKT1005" t="s">
        <v>3153</v>
      </c>
      <c r="AKU1005" t="s">
        <v>3144</v>
      </c>
      <c r="AKV1005" t="s">
        <v>2447</v>
      </c>
      <c r="ALF1005" t="s">
        <v>3179</v>
      </c>
      <c r="ALG1005" t="s">
        <v>2955</v>
      </c>
      <c r="ALH1005" t="s">
        <v>2829</v>
      </c>
      <c r="ALR1005" t="s">
        <v>2817</v>
      </c>
      <c r="ALS1005" t="s">
        <v>2853</v>
      </c>
      <c r="ALT1005" t="s">
        <v>2990</v>
      </c>
      <c r="AMD1005" t="s">
        <v>3047</v>
      </c>
      <c r="AME1005" t="s">
        <v>3036</v>
      </c>
      <c r="AMF1005" t="s">
        <v>3078</v>
      </c>
      <c r="AMP1005" t="s">
        <v>2878</v>
      </c>
      <c r="AMQ1005" t="s">
        <v>2904</v>
      </c>
      <c r="AMR1005" t="s">
        <v>3040</v>
      </c>
      <c r="ANB1005" t="s">
        <v>2479</v>
      </c>
      <c r="ANC1005" t="s">
        <v>2479</v>
      </c>
      <c r="AND1005" t="s">
        <v>2479</v>
      </c>
      <c r="ANN1005" t="s">
        <v>2720</v>
      </c>
      <c r="ANO1005" t="s">
        <v>3061</v>
      </c>
      <c r="ANP1005" t="s">
        <v>2913</v>
      </c>
      <c r="ANZ1005" t="s">
        <v>3046</v>
      </c>
      <c r="AOA1005" t="s">
        <v>2912</v>
      </c>
      <c r="AOB1005" t="s">
        <v>2798</v>
      </c>
      <c r="AOL1005" t="s">
        <v>2620</v>
      </c>
      <c r="AOM1005" t="s">
        <v>3031</v>
      </c>
      <c r="AON1005" t="s">
        <v>2555</v>
      </c>
      <c r="AOX1005" t="s">
        <v>2981</v>
      </c>
      <c r="AOY1005" t="s">
        <v>3016</v>
      </c>
      <c r="AOZ1005" t="s">
        <v>2898</v>
      </c>
      <c r="APJ1005" t="s">
        <v>3018</v>
      </c>
      <c r="APK1005" t="s">
        <v>3024</v>
      </c>
      <c r="APL1005" t="s">
        <v>3056</v>
      </c>
      <c r="APV1005" t="s">
        <v>2479</v>
      </c>
      <c r="APW1005" t="s">
        <v>2479</v>
      </c>
      <c r="APX1005" t="s">
        <v>2479</v>
      </c>
      <c r="AQH1005" t="s">
        <v>2828</v>
      </c>
      <c r="AQI1005" t="s">
        <v>2639</v>
      </c>
      <c r="AQJ1005" t="s">
        <v>3009</v>
      </c>
      <c r="AQT1005" t="s">
        <v>2911</v>
      </c>
      <c r="AQU1005" t="s">
        <v>2936</v>
      </c>
      <c r="AQV1005" t="s">
        <v>2902</v>
      </c>
      <c r="ARF1005" t="s">
        <v>2615</v>
      </c>
      <c r="ARG1005" t="s">
        <v>2812</v>
      </c>
      <c r="ARH1005" t="s">
        <v>2383</v>
      </c>
      <c r="AUM1005" t="s">
        <v>3054</v>
      </c>
      <c r="AUN1005" t="s">
        <v>2965</v>
      </c>
      <c r="AUY1005" t="s">
        <v>2263</v>
      </c>
      <c r="AUZ1005" t="s">
        <v>2324</v>
      </c>
      <c r="AVK1005" t="s">
        <v>2479</v>
      </c>
      <c r="AVL1005" t="s">
        <v>2479</v>
      </c>
      <c r="AVW1005" t="s">
        <v>3081</v>
      </c>
      <c r="AVX1005" t="s">
        <v>2454</v>
      </c>
      <c r="AWI1005" t="s">
        <v>2986</v>
      </c>
      <c r="AWJ1005" t="s">
        <v>2936</v>
      </c>
      <c r="AWU1005" t="s">
        <v>2922</v>
      </c>
      <c r="AWV1005" t="s">
        <v>2262</v>
      </c>
      <c r="BER1005" t="s">
        <v>2479</v>
      </c>
      <c r="BFP1005" t="s">
        <v>2479</v>
      </c>
      <c r="BGZ1005" t="s">
        <v>2546</v>
      </c>
      <c r="BHL1005" t="s">
        <v>2479</v>
      </c>
      <c r="BIJ1005" t="s">
        <v>2479</v>
      </c>
      <c r="BJD1005" t="s">
        <v>3000</v>
      </c>
      <c r="BJE1005" t="s">
        <v>2910</v>
      </c>
      <c r="BJF1005" t="s">
        <v>2520</v>
      </c>
      <c r="BJG1005" t="s">
        <v>2828</v>
      </c>
      <c r="BJH1005" t="s">
        <v>3030</v>
      </c>
      <c r="BJP1005" t="s">
        <v>3152</v>
      </c>
      <c r="BJQ1005" t="s">
        <v>3013</v>
      </c>
      <c r="BJR1005" t="s">
        <v>2986</v>
      </c>
      <c r="BJS1005" t="s">
        <v>2985</v>
      </c>
      <c r="BJT1005" t="s">
        <v>2968</v>
      </c>
      <c r="BKB1005" t="s">
        <v>3971</v>
      </c>
      <c r="BKC1005" t="s">
        <v>2479</v>
      </c>
      <c r="BKD1005" t="s">
        <v>2479</v>
      </c>
      <c r="BKE1005" t="s">
        <v>2479</v>
      </c>
      <c r="BKF1005" t="s">
        <v>2479</v>
      </c>
      <c r="BKN1005" t="s">
        <v>2896</v>
      </c>
      <c r="BKO1005" t="s">
        <v>2425</v>
      </c>
      <c r="BKP1005" t="s">
        <v>2444</v>
      </c>
      <c r="BKQ1005" t="s">
        <v>2993</v>
      </c>
      <c r="BKR1005" t="s">
        <v>2816</v>
      </c>
      <c r="BKZ1005" t="s">
        <v>2796</v>
      </c>
      <c r="BLA1005" t="s">
        <v>2940</v>
      </c>
      <c r="BLB1005" t="s">
        <v>2722</v>
      </c>
      <c r="BLC1005" t="s">
        <v>2863</v>
      </c>
      <c r="BLD1005" t="s">
        <v>3008</v>
      </c>
      <c r="BLL1005" t="s">
        <v>2762</v>
      </c>
      <c r="BLM1005" t="s">
        <v>2879</v>
      </c>
      <c r="BLN1005" t="s">
        <v>2806</v>
      </c>
      <c r="BLO1005" t="s">
        <v>2530</v>
      </c>
      <c r="BLP1005" t="s">
        <v>2411</v>
      </c>
      <c r="BLX1005" t="s">
        <v>2986</v>
      </c>
      <c r="BLY1005" t="s">
        <v>3086</v>
      </c>
      <c r="BLZ1005" t="s">
        <v>3152</v>
      </c>
      <c r="BMA1005" t="s">
        <v>2524</v>
      </c>
      <c r="BMB1005" t="s">
        <v>2966</v>
      </c>
      <c r="BMJ1005" t="s">
        <v>3152</v>
      </c>
      <c r="BMK1005" t="s">
        <v>3013</v>
      </c>
      <c r="BML1005" t="s">
        <v>2986</v>
      </c>
      <c r="BMM1005" t="s">
        <v>2985</v>
      </c>
      <c r="BMN1005" t="s">
        <v>2968</v>
      </c>
      <c r="BMV1005" t="s">
        <v>2479</v>
      </c>
      <c r="BMW1005" t="s">
        <v>2479</v>
      </c>
      <c r="BMX1005" t="s">
        <v>2479</v>
      </c>
      <c r="BMY1005" t="s">
        <v>2479</v>
      </c>
      <c r="BMZ1005" t="s">
        <v>2479</v>
      </c>
      <c r="BNH1005" t="s">
        <v>2896</v>
      </c>
      <c r="BNI1005" t="s">
        <v>2438</v>
      </c>
      <c r="BNJ1005" t="s">
        <v>2716</v>
      </c>
      <c r="BNK1005" t="s">
        <v>2447</v>
      </c>
      <c r="BNL1005" t="s">
        <v>2816</v>
      </c>
      <c r="BNT1005" t="s">
        <v>2984</v>
      </c>
      <c r="BNU1005" t="s">
        <v>2868</v>
      </c>
      <c r="BNV1005" t="s">
        <v>2965</v>
      </c>
      <c r="BNW1005" t="s">
        <v>2949</v>
      </c>
      <c r="BNX1005" t="s">
        <v>2798</v>
      </c>
      <c r="BOF1005" t="s">
        <v>2762</v>
      </c>
      <c r="BOG1005" t="s">
        <v>2879</v>
      </c>
      <c r="BOH1005" t="s">
        <v>2806</v>
      </c>
      <c r="BOI1005" t="s">
        <v>2530</v>
      </c>
      <c r="BOJ1005" t="s">
        <v>2411</v>
      </c>
      <c r="BPH1005" t="s">
        <v>2479</v>
      </c>
      <c r="BPT1005" t="s">
        <v>2479</v>
      </c>
      <c r="BQF1005" t="s">
        <v>2479</v>
      </c>
    </row>
    <row r="1006" spans="1:1020 1030:2124" x14ac:dyDescent="0.15">
      <c r="A1006" t="s">
        <v>4368</v>
      </c>
      <c r="L1006" t="s">
        <v>3084</v>
      </c>
      <c r="BH1006" t="s">
        <v>2779</v>
      </c>
      <c r="CR1006" t="s">
        <v>3336</v>
      </c>
      <c r="HH1006" t="s">
        <v>3084</v>
      </c>
      <c r="JP1006" t="s">
        <v>3689</v>
      </c>
      <c r="JQ1006" t="s">
        <v>4202</v>
      </c>
      <c r="KZ1006" t="s">
        <v>3402</v>
      </c>
      <c r="MV1006" t="s">
        <v>3084</v>
      </c>
      <c r="OF1006" t="s">
        <v>3560</v>
      </c>
      <c r="PD1006" t="s">
        <v>3689</v>
      </c>
      <c r="QN1006" t="s">
        <v>3336</v>
      </c>
      <c r="RL1006" t="s">
        <v>2423</v>
      </c>
      <c r="RM1006" t="s">
        <v>3023</v>
      </c>
      <c r="RX1006" t="s">
        <v>2522</v>
      </c>
      <c r="RY1006" t="s">
        <v>2949</v>
      </c>
      <c r="SJ1006" t="s">
        <v>2479</v>
      </c>
      <c r="SK1006" t="s">
        <v>2479</v>
      </c>
      <c r="SV1006" t="s">
        <v>3032</v>
      </c>
      <c r="SW1006" t="s">
        <v>3042</v>
      </c>
      <c r="TH1006" t="s">
        <v>2965</v>
      </c>
      <c r="TI1006" t="s">
        <v>2798</v>
      </c>
      <c r="TT1006" t="s">
        <v>2879</v>
      </c>
      <c r="TU1006" t="s">
        <v>2265</v>
      </c>
      <c r="ABD1006" t="s">
        <v>2514</v>
      </c>
      <c r="ABP1006" t="s">
        <v>3078</v>
      </c>
      <c r="ACB1006" t="s">
        <v>2479</v>
      </c>
      <c r="ACN1006" t="s">
        <v>2926</v>
      </c>
      <c r="ACZ1006" t="s">
        <v>3152</v>
      </c>
      <c r="ADL1006" t="s">
        <v>2855</v>
      </c>
      <c r="BER1006" t="s">
        <v>2479</v>
      </c>
      <c r="BFD1006" t="s">
        <v>2479</v>
      </c>
      <c r="BGZ1006" t="s">
        <v>2479</v>
      </c>
      <c r="BHL1006" t="s">
        <v>2479</v>
      </c>
      <c r="BIJ1006" t="s">
        <v>2479</v>
      </c>
      <c r="BJH1006" t="s">
        <v>2986</v>
      </c>
      <c r="BJT1006" t="s">
        <v>2522</v>
      </c>
      <c r="BKF1006" t="s">
        <v>2479</v>
      </c>
      <c r="BKR1006" t="s">
        <v>3032</v>
      </c>
      <c r="BLD1006" t="s">
        <v>2640</v>
      </c>
      <c r="BLP1006" t="s">
        <v>2879</v>
      </c>
      <c r="BMB1006" t="s">
        <v>2423</v>
      </c>
      <c r="BMN1006" t="s">
        <v>2522</v>
      </c>
      <c r="BMZ1006" t="s">
        <v>2479</v>
      </c>
      <c r="BNL1006" t="s">
        <v>3032</v>
      </c>
      <c r="BNX1006" t="s">
        <v>2965</v>
      </c>
      <c r="BOJ1006" t="s">
        <v>2879</v>
      </c>
      <c r="BUV1006" t="s">
        <v>2984</v>
      </c>
      <c r="BVH1006" t="s">
        <v>2522</v>
      </c>
      <c r="BVT1006" t="s">
        <v>2479</v>
      </c>
      <c r="BWF1006" t="s">
        <v>3032</v>
      </c>
      <c r="BWR1006" t="s">
        <v>3025</v>
      </c>
      <c r="BXD1006" t="s">
        <v>2879</v>
      </c>
    </row>
    <row r="1007" spans="1:1020 1030:2124" x14ac:dyDescent="0.15">
      <c r="A1007" t="s">
        <v>4369</v>
      </c>
      <c r="V1007" t="s">
        <v>3336</v>
      </c>
      <c r="W1007" t="s">
        <v>3336</v>
      </c>
      <c r="X1007" t="s">
        <v>3402</v>
      </c>
      <c r="AI1007" t="s">
        <v>3084</v>
      </c>
      <c r="BG1007" t="s">
        <v>3295</v>
      </c>
      <c r="BH1007" t="s">
        <v>2777</v>
      </c>
      <c r="BR1007" t="s">
        <v>3544</v>
      </c>
      <c r="BS1007" t="s">
        <v>3544</v>
      </c>
      <c r="BT1007" t="s">
        <v>3544</v>
      </c>
      <c r="CN1007" t="s">
        <v>3968</v>
      </c>
      <c r="CP1007" t="s">
        <v>3410</v>
      </c>
      <c r="CQ1007" t="s">
        <v>3336</v>
      </c>
      <c r="CR1007" t="s">
        <v>3336</v>
      </c>
      <c r="DB1007" t="s">
        <v>3582</v>
      </c>
      <c r="DC1007" t="s">
        <v>3582</v>
      </c>
      <c r="DD1007" t="s">
        <v>3689</v>
      </c>
      <c r="DN1007" t="s">
        <v>3336</v>
      </c>
      <c r="DO1007" t="s">
        <v>3084</v>
      </c>
      <c r="DP1007" t="s">
        <v>3354</v>
      </c>
      <c r="EL1007" t="s">
        <v>3402</v>
      </c>
      <c r="EM1007" t="s">
        <v>3402</v>
      </c>
      <c r="EN1007" t="s">
        <v>3544</v>
      </c>
      <c r="EY1007" t="s">
        <v>3084</v>
      </c>
      <c r="EZ1007" t="s">
        <v>3111</v>
      </c>
      <c r="FK1007" t="s">
        <v>2777</v>
      </c>
      <c r="FL1007">
        <f>95</f>
        <v>95</v>
      </c>
      <c r="HG1007" t="s">
        <v>2779</v>
      </c>
      <c r="HH1007" t="s">
        <v>2777</v>
      </c>
      <c r="IP1007" t="s">
        <v>3403</v>
      </c>
      <c r="IQ1007" t="s">
        <v>3354</v>
      </c>
      <c r="IR1007" t="s">
        <v>3354</v>
      </c>
      <c r="JK1007" t="s">
        <v>3476</v>
      </c>
      <c r="JL1007" t="s">
        <v>3582</v>
      </c>
      <c r="JN1007" t="s">
        <v>3689</v>
      </c>
      <c r="JO1007" t="s">
        <v>3689</v>
      </c>
      <c r="JP1007" t="s">
        <v>3689</v>
      </c>
      <c r="JQ1007" t="s">
        <v>4202</v>
      </c>
      <c r="KM1007" t="s">
        <v>2212</v>
      </c>
      <c r="KN1007" t="s">
        <v>2870</v>
      </c>
      <c r="KV1007" t="s">
        <v>3226</v>
      </c>
      <c r="KX1007" t="s">
        <v>3754</v>
      </c>
      <c r="KY1007" t="s">
        <v>3354</v>
      </c>
      <c r="KZ1007" t="s">
        <v>3402</v>
      </c>
      <c r="LK1007" t="s">
        <v>3084</v>
      </c>
      <c r="LL1007" t="s">
        <v>2779</v>
      </c>
      <c r="MU1007" t="s">
        <v>3544</v>
      </c>
      <c r="MV1007" t="s">
        <v>2931</v>
      </c>
      <c r="OE1007" t="s">
        <v>3111</v>
      </c>
      <c r="OF1007" t="s">
        <v>2777</v>
      </c>
      <c r="OQ1007" t="s">
        <v>2777</v>
      </c>
      <c r="OR1007" t="s">
        <v>2756</v>
      </c>
      <c r="PB1007" t="s">
        <v>3582</v>
      </c>
      <c r="PC1007" t="s">
        <v>3582</v>
      </c>
      <c r="PD1007" t="s">
        <v>3689</v>
      </c>
      <c r="PN1007" t="s">
        <v>3544</v>
      </c>
      <c r="PO1007" t="s">
        <v>3544</v>
      </c>
      <c r="PP1007" t="s">
        <v>3582</v>
      </c>
      <c r="QA1007" t="s">
        <v>3084</v>
      </c>
      <c r="QB1007" t="s">
        <v>2779</v>
      </c>
      <c r="QL1007" t="s">
        <v>3295</v>
      </c>
      <c r="QM1007" t="s">
        <v>3410</v>
      </c>
      <c r="QN1007" t="s">
        <v>3336</v>
      </c>
      <c r="RG1007" t="s">
        <v>3006</v>
      </c>
      <c r="RH1007" t="s">
        <v>3092</v>
      </c>
      <c r="RJ1007" t="s">
        <v>3078</v>
      </c>
      <c r="RK1007" t="s">
        <v>2985</v>
      </c>
      <c r="RL1007" t="s">
        <v>3035</v>
      </c>
      <c r="RM1007" t="s">
        <v>2984</v>
      </c>
      <c r="RS1007" t="s">
        <v>2956</v>
      </c>
      <c r="RT1007" t="s">
        <v>3036</v>
      </c>
      <c r="RV1007" t="s">
        <v>3045</v>
      </c>
      <c r="RW1007" t="s">
        <v>3018</v>
      </c>
      <c r="RX1007" t="s">
        <v>3078</v>
      </c>
      <c r="RY1007" t="s">
        <v>2998</v>
      </c>
      <c r="SE1007" t="s">
        <v>2479</v>
      </c>
      <c r="SF1007" t="s">
        <v>2479</v>
      </c>
      <c r="SH1007" t="s">
        <v>2479</v>
      </c>
      <c r="SI1007" t="s">
        <v>2479</v>
      </c>
      <c r="SJ1007" t="s">
        <v>2479</v>
      </c>
      <c r="SK1007" t="s">
        <v>2479</v>
      </c>
      <c r="SQ1007" t="s">
        <v>2522</v>
      </c>
      <c r="SR1007" t="s">
        <v>2958</v>
      </c>
      <c r="ST1007" t="s">
        <v>2863</v>
      </c>
      <c r="SU1007" t="s">
        <v>2962</v>
      </c>
      <c r="SV1007" t="s">
        <v>3008</v>
      </c>
      <c r="SW1007" t="s">
        <v>2941</v>
      </c>
      <c r="TC1007" t="s">
        <v>2521</v>
      </c>
      <c r="TD1007" t="s">
        <v>2522</v>
      </c>
      <c r="TF1007" t="s">
        <v>2964</v>
      </c>
      <c r="TG1007" t="s">
        <v>2862</v>
      </c>
      <c r="TH1007" t="s">
        <v>2941</v>
      </c>
      <c r="TI1007" t="s">
        <v>2463</v>
      </c>
      <c r="TO1007" t="s">
        <v>2443</v>
      </c>
      <c r="TP1007" t="s">
        <v>2858</v>
      </c>
      <c r="TR1007" t="s">
        <v>3042</v>
      </c>
      <c r="TS1007" t="s">
        <v>2853</v>
      </c>
      <c r="TT1007" t="s">
        <v>2876</v>
      </c>
      <c r="TU1007" t="s">
        <v>2265</v>
      </c>
      <c r="VN1007" t="s">
        <v>3102</v>
      </c>
      <c r="VO1007" t="s">
        <v>3140</v>
      </c>
      <c r="VP1007" t="s">
        <v>3677</v>
      </c>
      <c r="VZ1007" t="s">
        <v>2780</v>
      </c>
      <c r="WA1007" t="s">
        <v>2454</v>
      </c>
      <c r="WB1007" t="s">
        <v>2913</v>
      </c>
      <c r="WL1007" t="s">
        <v>2479</v>
      </c>
      <c r="WM1007" t="s">
        <v>2479</v>
      </c>
      <c r="WN1007" t="s">
        <v>2479</v>
      </c>
      <c r="WX1007" t="s">
        <v>3055</v>
      </c>
      <c r="WY1007" t="s">
        <v>3018</v>
      </c>
      <c r="WZ1007" t="s">
        <v>3095</v>
      </c>
      <c r="XJ1007" t="s">
        <v>3091</v>
      </c>
      <c r="XK1007" t="s">
        <v>3091</v>
      </c>
      <c r="XL1007" t="s">
        <v>3005</v>
      </c>
      <c r="XV1007" t="s">
        <v>2623</v>
      </c>
      <c r="XW1007" t="s">
        <v>2847</v>
      </c>
      <c r="XX1007" t="s">
        <v>2623</v>
      </c>
      <c r="YH1007" t="s">
        <v>2715</v>
      </c>
      <c r="YI1007" t="s">
        <v>2988</v>
      </c>
      <c r="YJ1007" t="s">
        <v>3001</v>
      </c>
      <c r="YT1007" t="s">
        <v>2509</v>
      </c>
      <c r="YU1007" t="s">
        <v>2682</v>
      </c>
      <c r="YV1007" t="s">
        <v>2644</v>
      </c>
      <c r="ZF1007" t="s">
        <v>2479</v>
      </c>
      <c r="ZG1007" t="s">
        <v>2479</v>
      </c>
      <c r="ZH1007" t="s">
        <v>2479</v>
      </c>
      <c r="ZR1007" t="s">
        <v>2408</v>
      </c>
      <c r="ZS1007" t="s">
        <v>2818</v>
      </c>
      <c r="ZT1007" t="s">
        <v>2408</v>
      </c>
      <c r="AAD1007" t="s">
        <v>3056</v>
      </c>
      <c r="AAE1007" t="s">
        <v>2965</v>
      </c>
      <c r="AAF1007" t="s">
        <v>2457</v>
      </c>
      <c r="AAP1007" t="s">
        <v>2554</v>
      </c>
      <c r="AAQ1007" t="s">
        <v>2947</v>
      </c>
      <c r="AAR1007" t="s">
        <v>2259</v>
      </c>
      <c r="ABB1007" t="s">
        <v>3024</v>
      </c>
      <c r="ABC1007" t="s">
        <v>2966</v>
      </c>
      <c r="ABD1007" t="s">
        <v>2998</v>
      </c>
      <c r="ABN1007" t="s">
        <v>2996</v>
      </c>
      <c r="ABO1007" t="s">
        <v>2714</v>
      </c>
      <c r="ABP1007" t="s">
        <v>3050</v>
      </c>
      <c r="ABZ1007" t="s">
        <v>2479</v>
      </c>
      <c r="ACA1007" t="s">
        <v>2479</v>
      </c>
      <c r="ACB1007" t="s">
        <v>2479</v>
      </c>
      <c r="ACL1007" t="s">
        <v>2940</v>
      </c>
      <c r="ACM1007" t="s">
        <v>2862</v>
      </c>
      <c r="ACN1007" t="s">
        <v>3008</v>
      </c>
      <c r="ACX1007" t="s">
        <v>2968</v>
      </c>
      <c r="ACY1007" t="s">
        <v>2722</v>
      </c>
      <c r="ACZ1007" t="s">
        <v>2795</v>
      </c>
      <c r="ADJ1007" t="s">
        <v>2974</v>
      </c>
      <c r="ADK1007" t="s">
        <v>2622</v>
      </c>
      <c r="ADL1007" t="s">
        <v>2974</v>
      </c>
      <c r="AGP1007" t="s">
        <v>3069</v>
      </c>
      <c r="AGQ1007" t="s">
        <v>3014</v>
      </c>
      <c r="AGR1007" t="s">
        <v>3036</v>
      </c>
      <c r="AHB1007" t="s">
        <v>3004</v>
      </c>
      <c r="AHC1007" t="s">
        <v>2925</v>
      </c>
      <c r="AHD1007" t="s">
        <v>3069</v>
      </c>
      <c r="AHN1007" t="s">
        <v>2479</v>
      </c>
      <c r="AHO1007" t="s">
        <v>2479</v>
      </c>
      <c r="AHP1007" t="s">
        <v>2479</v>
      </c>
      <c r="AHZ1007" t="s">
        <v>2638</v>
      </c>
      <c r="AIA1007" t="s">
        <v>2797</v>
      </c>
      <c r="AIB1007" t="s">
        <v>2958</v>
      </c>
      <c r="AIL1007" t="s">
        <v>3019</v>
      </c>
      <c r="AIM1007" t="s">
        <v>3066</v>
      </c>
      <c r="AIN1007" t="s">
        <v>3095</v>
      </c>
      <c r="AIX1007" t="s">
        <v>2441</v>
      </c>
      <c r="AIY1007" t="s">
        <v>2878</v>
      </c>
      <c r="AIZ1007" t="s">
        <v>2529</v>
      </c>
      <c r="AJJ1007" t="s">
        <v>3045</v>
      </c>
      <c r="AJK1007" t="s">
        <v>3066</v>
      </c>
      <c r="AJL1007" t="s">
        <v>3071</v>
      </c>
      <c r="AJV1007" t="s">
        <v>3000</v>
      </c>
      <c r="AJW1007" t="s">
        <v>3006</v>
      </c>
      <c r="AJX1007" t="s">
        <v>3023</v>
      </c>
      <c r="AKH1007" t="s">
        <v>2479</v>
      </c>
      <c r="AKI1007" t="s">
        <v>2479</v>
      </c>
      <c r="AKJ1007" t="s">
        <v>2479</v>
      </c>
      <c r="AKT1007" t="s">
        <v>3155</v>
      </c>
      <c r="AKU1007" t="s">
        <v>2524</v>
      </c>
      <c r="AKV1007" t="s">
        <v>2968</v>
      </c>
      <c r="ALF1007" t="s">
        <v>2835</v>
      </c>
      <c r="ALG1007" t="s">
        <v>2982</v>
      </c>
      <c r="ALH1007" t="s">
        <v>2868</v>
      </c>
      <c r="ALR1007" t="s">
        <v>2990</v>
      </c>
      <c r="ALS1007" t="s">
        <v>2894</v>
      </c>
      <c r="ALT1007" t="s">
        <v>2990</v>
      </c>
      <c r="AMD1007" t="s">
        <v>3017</v>
      </c>
      <c r="AME1007" t="s">
        <v>2892</v>
      </c>
      <c r="AMF1007" t="s">
        <v>2457</v>
      </c>
      <c r="AMP1007" t="s">
        <v>2463</v>
      </c>
      <c r="AMQ1007" t="s">
        <v>3035</v>
      </c>
      <c r="AMR1007" t="s">
        <v>3018</v>
      </c>
      <c r="ANB1007" t="s">
        <v>2479</v>
      </c>
      <c r="ANC1007" t="s">
        <v>2479</v>
      </c>
      <c r="AND1007" t="s">
        <v>2479</v>
      </c>
      <c r="ANN1007" t="s">
        <v>3078</v>
      </c>
      <c r="ANO1007" t="s">
        <v>2135</v>
      </c>
      <c r="ANP1007" t="s">
        <v>3056</v>
      </c>
      <c r="ANZ1007" t="s">
        <v>2521</v>
      </c>
      <c r="AOA1007" t="s">
        <v>3041</v>
      </c>
      <c r="AOB1007" t="s">
        <v>2450</v>
      </c>
      <c r="AOL1007" t="s">
        <v>2856</v>
      </c>
      <c r="AOM1007" t="s">
        <v>2621</v>
      </c>
      <c r="AON1007" t="s">
        <v>2817</v>
      </c>
      <c r="AOX1007" t="s">
        <v>2861</v>
      </c>
      <c r="AOY1007" t="s">
        <v>2860</v>
      </c>
      <c r="AOZ1007" t="s">
        <v>3045</v>
      </c>
      <c r="APJ1007" t="s">
        <v>2968</v>
      </c>
      <c r="APK1007" t="s">
        <v>3024</v>
      </c>
      <c r="APL1007" t="s">
        <v>3020</v>
      </c>
      <c r="APV1007" t="s">
        <v>2479</v>
      </c>
      <c r="APW1007" t="s">
        <v>2479</v>
      </c>
      <c r="APX1007" t="s">
        <v>2479</v>
      </c>
      <c r="AQH1007" t="s">
        <v>2424</v>
      </c>
      <c r="AQI1007" t="s">
        <v>3152</v>
      </c>
      <c r="AQJ1007" t="s">
        <v>2524</v>
      </c>
      <c r="AQT1007" t="s">
        <v>3000</v>
      </c>
      <c r="AQU1007" t="s">
        <v>2835</v>
      </c>
      <c r="AQV1007" t="s">
        <v>2639</v>
      </c>
      <c r="ARF1007" t="s">
        <v>2396</v>
      </c>
      <c r="ARG1007" t="s">
        <v>2811</v>
      </c>
      <c r="ARH1007" t="s">
        <v>2392</v>
      </c>
      <c r="AUL1007" t="s">
        <v>3019</v>
      </c>
      <c r="AUM1007" t="s">
        <v>3045</v>
      </c>
      <c r="AUN1007" t="s">
        <v>2722</v>
      </c>
      <c r="AUX1007" t="s">
        <v>2856</v>
      </c>
      <c r="AUY1007" t="s">
        <v>2803</v>
      </c>
      <c r="AUZ1007" t="s">
        <v>3022</v>
      </c>
      <c r="AVJ1007" t="s">
        <v>2479</v>
      </c>
      <c r="AVK1007" t="s">
        <v>2479</v>
      </c>
      <c r="AVL1007" t="s">
        <v>2479</v>
      </c>
      <c r="AVV1007" t="s">
        <v>2938</v>
      </c>
      <c r="AVW1007" t="s">
        <v>2452</v>
      </c>
      <c r="AVX1007" t="s">
        <v>2464</v>
      </c>
      <c r="AWH1007" t="s">
        <v>2989</v>
      </c>
      <c r="AWI1007" t="s">
        <v>3036</v>
      </c>
      <c r="AWJ1007" t="s">
        <v>2858</v>
      </c>
      <c r="AWT1007" t="s">
        <v>2530</v>
      </c>
      <c r="AWU1007" t="s">
        <v>2771</v>
      </c>
      <c r="AWV1007" t="s">
        <v>2752</v>
      </c>
      <c r="BEQ1007" t="s">
        <v>2479</v>
      </c>
      <c r="BER1007" t="s">
        <v>2178</v>
      </c>
      <c r="BGA1007" t="s">
        <v>2479</v>
      </c>
      <c r="BGB1007" t="s">
        <v>2479</v>
      </c>
      <c r="BGM1007" t="s">
        <v>2479</v>
      </c>
      <c r="BGY1007" t="s">
        <v>2479</v>
      </c>
      <c r="BGZ1007" t="s">
        <v>2479</v>
      </c>
      <c r="BHK1007" t="s">
        <v>2479</v>
      </c>
      <c r="BHL1007" t="s">
        <v>2479</v>
      </c>
      <c r="BHW1007" t="s">
        <v>2617</v>
      </c>
      <c r="BHX1007" t="s">
        <v>2703</v>
      </c>
      <c r="BII1007" t="s">
        <v>2479</v>
      </c>
      <c r="BIJ1007" t="s">
        <v>2479</v>
      </c>
      <c r="BIU1007" t="s">
        <v>2479</v>
      </c>
      <c r="BIV1007" t="s">
        <v>2479</v>
      </c>
      <c r="BJD1007" t="s">
        <v>3047</v>
      </c>
      <c r="BJF1007" t="s">
        <v>2524</v>
      </c>
      <c r="BJG1007" t="s">
        <v>2838</v>
      </c>
      <c r="BJH1007" t="s">
        <v>2798</v>
      </c>
      <c r="BJP1007" t="s">
        <v>3036</v>
      </c>
      <c r="BJR1007" t="s">
        <v>3045</v>
      </c>
      <c r="BJS1007" t="s">
        <v>3018</v>
      </c>
      <c r="BJT1007" t="s">
        <v>3078</v>
      </c>
      <c r="BKB1007" t="s">
        <v>3971</v>
      </c>
      <c r="BKD1007" t="s">
        <v>2479</v>
      </c>
      <c r="BKE1007" t="s">
        <v>2479</v>
      </c>
      <c r="BKF1007" t="s">
        <v>2479</v>
      </c>
      <c r="BKN1007" t="s">
        <v>2958</v>
      </c>
      <c r="BKP1007" t="s">
        <v>2863</v>
      </c>
      <c r="BKQ1007" t="s">
        <v>2962</v>
      </c>
      <c r="BKR1007" t="s">
        <v>3008</v>
      </c>
      <c r="BKZ1007" t="s">
        <v>2864</v>
      </c>
      <c r="BLB1007" t="s">
        <v>2839</v>
      </c>
      <c r="BLC1007" t="s">
        <v>3009</v>
      </c>
      <c r="BLD1007" t="s">
        <v>2902</v>
      </c>
      <c r="BLL1007" t="s">
        <v>2858</v>
      </c>
      <c r="BLN1007" t="s">
        <v>3042</v>
      </c>
      <c r="BLO1007" t="s">
        <v>2853</v>
      </c>
      <c r="BLP1007" t="s">
        <v>2876</v>
      </c>
      <c r="BLX1007" t="s">
        <v>3092</v>
      </c>
      <c r="BLZ1007" t="s">
        <v>3078</v>
      </c>
      <c r="BMA1007" t="s">
        <v>2985</v>
      </c>
      <c r="BMB1007" t="s">
        <v>3035</v>
      </c>
      <c r="BMJ1007" t="s">
        <v>3036</v>
      </c>
      <c r="BML1007" t="s">
        <v>3045</v>
      </c>
      <c r="BMM1007" t="s">
        <v>3018</v>
      </c>
      <c r="BMN1007" t="s">
        <v>3078</v>
      </c>
      <c r="BMV1007" t="s">
        <v>2479</v>
      </c>
      <c r="BMX1007" t="s">
        <v>2479</v>
      </c>
      <c r="BMY1007" t="s">
        <v>2479</v>
      </c>
      <c r="BMZ1007" t="s">
        <v>2479</v>
      </c>
      <c r="BNH1007" t="s">
        <v>2958</v>
      </c>
      <c r="BNJ1007" t="s">
        <v>3061</v>
      </c>
      <c r="BNK1007" t="s">
        <v>2962</v>
      </c>
      <c r="BNL1007" t="s">
        <v>3008</v>
      </c>
      <c r="BNT1007" t="s">
        <v>2522</v>
      </c>
      <c r="BNV1007" t="s">
        <v>2964</v>
      </c>
      <c r="BNW1007" t="s">
        <v>2862</v>
      </c>
      <c r="BNX1007" t="s">
        <v>2941</v>
      </c>
      <c r="BOF1007" t="s">
        <v>2858</v>
      </c>
      <c r="BOH1007" t="s">
        <v>3042</v>
      </c>
      <c r="BOI1007" t="s">
        <v>2853</v>
      </c>
      <c r="BOJ1007" t="s">
        <v>2876</v>
      </c>
      <c r="BPS1007" t="s">
        <v>2479</v>
      </c>
      <c r="BPT1007" t="s">
        <v>2479</v>
      </c>
      <c r="BQE1007" t="s">
        <v>2479</v>
      </c>
      <c r="BQF1007" t="s">
        <v>2211</v>
      </c>
      <c r="BRC1007" t="s">
        <v>2479</v>
      </c>
      <c r="BRD1007" t="s">
        <v>2702</v>
      </c>
      <c r="BUT1007" t="s">
        <v>2927</v>
      </c>
      <c r="BUU1007" t="s">
        <v>2864</v>
      </c>
      <c r="BUV1007" t="s">
        <v>2981</v>
      </c>
      <c r="BVF1007" t="s">
        <v>3045</v>
      </c>
      <c r="BVG1007" t="s">
        <v>3018</v>
      </c>
      <c r="BVH1007" t="s">
        <v>3078</v>
      </c>
      <c r="BVR1007" t="s">
        <v>2479</v>
      </c>
      <c r="BVS1007" t="s">
        <v>2479</v>
      </c>
      <c r="BVT1007" t="s">
        <v>2479</v>
      </c>
      <c r="BWD1007" t="s">
        <v>2863</v>
      </c>
      <c r="BWE1007" t="s">
        <v>2962</v>
      </c>
      <c r="BWF1007" t="s">
        <v>3008</v>
      </c>
      <c r="BWP1007" t="s">
        <v>2461</v>
      </c>
      <c r="BWQ1007" t="s">
        <v>2462</v>
      </c>
      <c r="BWR1007" t="s">
        <v>2448</v>
      </c>
      <c r="BXB1007" t="s">
        <v>3042</v>
      </c>
      <c r="BXC1007" t="s">
        <v>2853</v>
      </c>
      <c r="BXD1007" t="s">
        <v>2876</v>
      </c>
    </row>
    <row r="1008" spans="1:1020 1030:2124" x14ac:dyDescent="0.15">
      <c r="A1008" t="s">
        <v>4370</v>
      </c>
      <c r="AJ1008" t="s">
        <v>3084</v>
      </c>
      <c r="BH1008" t="s">
        <v>2836</v>
      </c>
      <c r="CR1008" t="s">
        <v>3336</v>
      </c>
      <c r="HH1008" t="s">
        <v>2127</v>
      </c>
      <c r="JP1008" t="s">
        <v>3689</v>
      </c>
      <c r="JQ1008" t="s">
        <v>4202</v>
      </c>
      <c r="KZ1008" t="s">
        <v>3402</v>
      </c>
      <c r="MV1008" t="s">
        <v>2777</v>
      </c>
      <c r="OF1008" t="s">
        <v>2779</v>
      </c>
      <c r="PD1008" t="s">
        <v>3689</v>
      </c>
      <c r="PP1008" t="s">
        <v>3350</v>
      </c>
      <c r="QN1008" t="s">
        <v>3336</v>
      </c>
      <c r="RL1008" t="s">
        <v>2861</v>
      </c>
      <c r="RM1008" t="s">
        <v>2989</v>
      </c>
      <c r="RX1008" t="s">
        <v>2462</v>
      </c>
      <c r="RY1008" t="s">
        <v>2897</v>
      </c>
      <c r="SJ1008" t="s">
        <v>2479</v>
      </c>
      <c r="SK1008" t="s">
        <v>2479</v>
      </c>
      <c r="SV1008" t="s">
        <v>2828</v>
      </c>
      <c r="SW1008" t="s">
        <v>2958</v>
      </c>
      <c r="TH1008" t="s">
        <v>3087</v>
      </c>
      <c r="TI1008" t="s">
        <v>3000</v>
      </c>
      <c r="TT1008" t="s">
        <v>2876</v>
      </c>
      <c r="TU1008" t="s">
        <v>2623</v>
      </c>
      <c r="ABD1008" t="s">
        <v>3063</v>
      </c>
      <c r="ABP1008" t="s">
        <v>2886</v>
      </c>
      <c r="ACB1008" t="s">
        <v>2479</v>
      </c>
      <c r="ACN1008" t="s">
        <v>3016</v>
      </c>
      <c r="ACZ1008" t="s">
        <v>2999</v>
      </c>
      <c r="ADL1008" t="s">
        <v>2439</v>
      </c>
      <c r="AOZ1008" t="s">
        <v>3036</v>
      </c>
      <c r="APL1008" t="s">
        <v>2768</v>
      </c>
      <c r="APX1008" t="s">
        <v>2479</v>
      </c>
      <c r="AQJ1008" t="s">
        <v>2985</v>
      </c>
      <c r="AQV1008" t="s">
        <v>2980</v>
      </c>
      <c r="ARH1008" t="s">
        <v>2392</v>
      </c>
      <c r="BER1008" t="s">
        <v>2479</v>
      </c>
      <c r="BGN1008" t="s">
        <v>2479</v>
      </c>
      <c r="BGZ1008" t="s">
        <v>2195</v>
      </c>
      <c r="BHL1008" t="s">
        <v>2732</v>
      </c>
      <c r="BIJ1008" t="s">
        <v>2479</v>
      </c>
      <c r="BJH1008" t="s">
        <v>3012</v>
      </c>
      <c r="BJT1008" t="s">
        <v>2462</v>
      </c>
      <c r="BKF1008" t="s">
        <v>2479</v>
      </c>
      <c r="BKR1008" t="s">
        <v>2828</v>
      </c>
      <c r="BLD1008" t="s">
        <v>2829</v>
      </c>
      <c r="BLP1008" t="s">
        <v>2876</v>
      </c>
      <c r="BMB1008" t="s">
        <v>2861</v>
      </c>
      <c r="BMN1008" t="s">
        <v>2462</v>
      </c>
      <c r="BMZ1008" t="s">
        <v>2479</v>
      </c>
      <c r="BNL1008" t="s">
        <v>2829</v>
      </c>
      <c r="BNX1008" t="s">
        <v>3087</v>
      </c>
      <c r="BOJ1008" t="s">
        <v>2876</v>
      </c>
      <c r="BUV1008" t="s">
        <v>3052</v>
      </c>
      <c r="BVH1008" t="s">
        <v>2462</v>
      </c>
      <c r="BVT1008" t="s">
        <v>2479</v>
      </c>
      <c r="BWF1008" t="s">
        <v>2828</v>
      </c>
      <c r="BWR1008" t="s">
        <v>2892</v>
      </c>
      <c r="BXD1008" t="s">
        <v>2876</v>
      </c>
    </row>
    <row r="1009" spans="1:1020 1030:2052" x14ac:dyDescent="0.15">
      <c r="A1009" t="s">
        <v>4371</v>
      </c>
      <c r="J1009" t="s">
        <v>3138</v>
      </c>
      <c r="K1009" t="s">
        <v>3295</v>
      </c>
      <c r="AH1009" t="s">
        <v>2779</v>
      </c>
      <c r="AT1009" t="s">
        <v>3138</v>
      </c>
      <c r="BG1009" t="s">
        <v>2779</v>
      </c>
      <c r="BH1009" t="s">
        <v>2779</v>
      </c>
      <c r="BR1009" t="s">
        <v>3403</v>
      </c>
      <c r="BS1009" t="s">
        <v>3544</v>
      </c>
      <c r="BT1009" t="s">
        <v>3544</v>
      </c>
      <c r="CP1009" t="s">
        <v>3085</v>
      </c>
      <c r="CQ1009" t="s">
        <v>3336</v>
      </c>
      <c r="CR1009" t="s">
        <v>3336</v>
      </c>
      <c r="DB1009" t="s">
        <v>3582</v>
      </c>
      <c r="DC1009" t="s">
        <v>3582</v>
      </c>
      <c r="DD1009" t="s">
        <v>3689</v>
      </c>
      <c r="DZ1009" t="s">
        <v>3544</v>
      </c>
      <c r="EA1009" t="s">
        <v>3544</v>
      </c>
      <c r="EB1009" t="s">
        <v>3582</v>
      </c>
      <c r="EL1009" t="s">
        <v>3402</v>
      </c>
      <c r="EM1009" t="s">
        <v>3402</v>
      </c>
      <c r="EN1009" t="s">
        <v>3403</v>
      </c>
      <c r="EX1009" t="s">
        <v>2777</v>
      </c>
      <c r="FJ1009" t="s">
        <v>3295</v>
      </c>
      <c r="GH1009" t="s">
        <v>2777</v>
      </c>
      <c r="GJ1009" t="s">
        <v>3084</v>
      </c>
      <c r="HG1009" t="s">
        <v>2779</v>
      </c>
      <c r="HR1009" t="s">
        <v>2777</v>
      </c>
      <c r="HS1009" t="s">
        <v>2777</v>
      </c>
      <c r="HT1009" t="s">
        <v>2779</v>
      </c>
      <c r="IP1009" t="s">
        <v>3544</v>
      </c>
      <c r="IQ1009" t="s">
        <v>3544</v>
      </c>
      <c r="IR1009" t="s">
        <v>3544</v>
      </c>
      <c r="JN1009" t="s">
        <v>3689</v>
      </c>
      <c r="JO1009" t="s">
        <v>3689</v>
      </c>
      <c r="JP1009" t="s">
        <v>3689</v>
      </c>
      <c r="JQ1009" t="s">
        <v>4202</v>
      </c>
      <c r="KL1009" t="s">
        <v>2779</v>
      </c>
      <c r="KN1009" t="s">
        <v>2779</v>
      </c>
      <c r="KX1009" t="s">
        <v>3085</v>
      </c>
      <c r="KY1009" t="s">
        <v>3354</v>
      </c>
      <c r="KZ1009" t="s">
        <v>3354</v>
      </c>
      <c r="LJ1009" t="s">
        <v>3138</v>
      </c>
      <c r="LL1009" t="s">
        <v>3111</v>
      </c>
      <c r="MT1009" t="s">
        <v>3295</v>
      </c>
      <c r="MU1009" t="s">
        <v>3111</v>
      </c>
      <c r="MV1009" t="s">
        <v>3350</v>
      </c>
      <c r="OD1009" t="s">
        <v>3295</v>
      </c>
      <c r="OE1009" t="s">
        <v>3111</v>
      </c>
      <c r="OF1009" t="s">
        <v>3350</v>
      </c>
      <c r="PB1009" t="s">
        <v>3350</v>
      </c>
      <c r="PC1009" t="s">
        <v>3582</v>
      </c>
      <c r="PD1009" t="s">
        <v>3560</v>
      </c>
      <c r="PN1009" t="s">
        <v>3544</v>
      </c>
      <c r="PO1009" t="s">
        <v>3544</v>
      </c>
      <c r="PP1009" t="s">
        <v>3582</v>
      </c>
      <c r="PZ1009" t="s">
        <v>3295</v>
      </c>
      <c r="QB1009" t="s">
        <v>3111</v>
      </c>
      <c r="RJ1009" t="s">
        <v>3035</v>
      </c>
      <c r="RK1009" t="s">
        <v>2988</v>
      </c>
      <c r="RL1009" t="s">
        <v>2934</v>
      </c>
      <c r="RM1009" t="s">
        <v>2795</v>
      </c>
      <c r="RV1009" t="s">
        <v>3054</v>
      </c>
      <c r="RW1009" t="s">
        <v>2988</v>
      </c>
      <c r="RX1009" t="s">
        <v>2986</v>
      </c>
      <c r="RY1009" t="s">
        <v>3036</v>
      </c>
      <c r="SH1009" t="s">
        <v>2479</v>
      </c>
      <c r="SI1009" t="s">
        <v>2479</v>
      </c>
      <c r="SJ1009" t="s">
        <v>2479</v>
      </c>
      <c r="SK1009" t="s">
        <v>2479</v>
      </c>
      <c r="ST1009" t="s">
        <v>2810</v>
      </c>
      <c r="SU1009" t="s">
        <v>3042</v>
      </c>
      <c r="SV1009" t="s">
        <v>3042</v>
      </c>
      <c r="SW1009" t="s">
        <v>2858</v>
      </c>
      <c r="TF1009" t="s">
        <v>2987</v>
      </c>
      <c r="TG1009" t="s">
        <v>2863</v>
      </c>
      <c r="TH1009" t="s">
        <v>3179</v>
      </c>
      <c r="TI1009" t="s">
        <v>2462</v>
      </c>
      <c r="TR1009" t="s">
        <v>2802</v>
      </c>
      <c r="TS1009" t="s">
        <v>2410</v>
      </c>
      <c r="TT1009" t="s">
        <v>2712</v>
      </c>
      <c r="TU1009" t="s">
        <v>2510</v>
      </c>
      <c r="YH1009" t="s">
        <v>3006</v>
      </c>
      <c r="YI1009" t="s">
        <v>2715</v>
      </c>
      <c r="YJ1009" t="s">
        <v>2134</v>
      </c>
      <c r="YT1009" t="s">
        <v>2932</v>
      </c>
      <c r="YU1009" t="s">
        <v>2752</v>
      </c>
      <c r="YV1009" t="s">
        <v>2530</v>
      </c>
      <c r="ZF1009" t="s">
        <v>2479</v>
      </c>
      <c r="ZG1009" t="s">
        <v>2479</v>
      </c>
      <c r="ZH1009" t="s">
        <v>2479</v>
      </c>
      <c r="ZR1009" t="s">
        <v>2993</v>
      </c>
      <c r="ZS1009" t="s">
        <v>2993</v>
      </c>
      <c r="ZT1009" t="s">
        <v>2855</v>
      </c>
      <c r="AAD1009" t="s">
        <v>2521</v>
      </c>
      <c r="AAE1009" t="s">
        <v>2996</v>
      </c>
      <c r="AAF1009" t="s">
        <v>2520</v>
      </c>
      <c r="AAP1009" t="s">
        <v>2870</v>
      </c>
      <c r="AAQ1009" t="s">
        <v>2408</v>
      </c>
      <c r="AAR1009" t="s">
        <v>2870</v>
      </c>
      <c r="ABB1009" t="s">
        <v>2956</v>
      </c>
      <c r="ABC1009" t="s">
        <v>2861</v>
      </c>
      <c r="ABD1009" t="s">
        <v>2980</v>
      </c>
      <c r="ABN1009" t="s">
        <v>2135</v>
      </c>
      <c r="ABO1009" t="s">
        <v>2133</v>
      </c>
      <c r="ABP1009" t="s">
        <v>2967</v>
      </c>
      <c r="ABZ1009" t="s">
        <v>2479</v>
      </c>
      <c r="ACA1009" t="s">
        <v>2479</v>
      </c>
      <c r="ACB1009" t="s">
        <v>2479</v>
      </c>
      <c r="ACL1009" t="s">
        <v>2948</v>
      </c>
      <c r="ACM1009" t="s">
        <v>2903</v>
      </c>
      <c r="ACN1009" t="s">
        <v>2920</v>
      </c>
      <c r="ACX1009" t="s">
        <v>2996</v>
      </c>
      <c r="ACY1009" t="s">
        <v>2982</v>
      </c>
      <c r="ACZ1009" t="s">
        <v>2965</v>
      </c>
      <c r="ADJ1009" t="s">
        <v>2315</v>
      </c>
      <c r="ADK1009" t="s">
        <v>2778</v>
      </c>
      <c r="ADL1009" t="s">
        <v>2950</v>
      </c>
      <c r="ADV1009" t="s">
        <v>3079</v>
      </c>
      <c r="ADW1009" t="s">
        <v>2634</v>
      </c>
      <c r="ADX1009" t="s">
        <v>2423</v>
      </c>
      <c r="AEH1009" t="s">
        <v>2522</v>
      </c>
      <c r="AEI1009" t="s">
        <v>2423</v>
      </c>
      <c r="AEJ1009" t="s">
        <v>3018</v>
      </c>
      <c r="AET1009" t="s">
        <v>2479</v>
      </c>
      <c r="AEU1009" t="s">
        <v>2479</v>
      </c>
      <c r="AEV1009" t="s">
        <v>2479</v>
      </c>
      <c r="AFF1009" t="s">
        <v>2886</v>
      </c>
      <c r="AFG1009" t="s">
        <v>2461</v>
      </c>
      <c r="AFH1009" t="s">
        <v>2901</v>
      </c>
      <c r="AFR1009" t="s">
        <v>2983</v>
      </c>
      <c r="AFS1009" t="s">
        <v>2998</v>
      </c>
      <c r="AFT1009" t="s">
        <v>3035</v>
      </c>
      <c r="AGD1009" t="s">
        <v>2858</v>
      </c>
      <c r="AGE1009" t="s">
        <v>2456</v>
      </c>
      <c r="AGF1009" t="s">
        <v>2440</v>
      </c>
      <c r="AGP1009" t="s">
        <v>3113</v>
      </c>
      <c r="AGQ1009" t="s">
        <v>3050</v>
      </c>
      <c r="AGR1009" t="s">
        <v>2793</v>
      </c>
      <c r="AHB1009" t="s">
        <v>2967</v>
      </c>
      <c r="AHC1009" t="s">
        <v>2861</v>
      </c>
      <c r="AHD1009" t="s">
        <v>3079</v>
      </c>
      <c r="AHN1009" t="s">
        <v>2479</v>
      </c>
      <c r="AHO1009" t="s">
        <v>2479</v>
      </c>
      <c r="AHP1009" t="s">
        <v>2479</v>
      </c>
      <c r="AHZ1009" t="s">
        <v>2896</v>
      </c>
      <c r="AIA1009" t="s">
        <v>2943</v>
      </c>
      <c r="AIB1009" t="s">
        <v>2887</v>
      </c>
      <c r="AIL1009" t="s">
        <v>2989</v>
      </c>
      <c r="AIM1009" t="s">
        <v>3013</v>
      </c>
      <c r="AIN1009" t="s">
        <v>2986</v>
      </c>
      <c r="AIX1009" t="s">
        <v>2976</v>
      </c>
      <c r="AIY1009" t="s">
        <v>3074</v>
      </c>
      <c r="AIZ1009" t="s">
        <v>2770</v>
      </c>
      <c r="AJJ1009" t="s">
        <v>2956</v>
      </c>
      <c r="AJK1009" t="s">
        <v>3066</v>
      </c>
      <c r="AJL1009" t="s">
        <v>3078</v>
      </c>
      <c r="AJV1009" t="s">
        <v>2963</v>
      </c>
      <c r="AJW1009" t="s">
        <v>2720</v>
      </c>
      <c r="AJX1009" t="s">
        <v>3117</v>
      </c>
      <c r="AKH1009" t="s">
        <v>2479</v>
      </c>
      <c r="AKI1009" t="s">
        <v>2479</v>
      </c>
      <c r="AKJ1009" t="s">
        <v>2479</v>
      </c>
      <c r="AKT1009" t="s">
        <v>2553</v>
      </c>
      <c r="AKU1009" t="s">
        <v>2647</v>
      </c>
      <c r="AKV1009" t="s">
        <v>2531</v>
      </c>
      <c r="ALF1009" t="s">
        <v>2927</v>
      </c>
      <c r="ALG1009" t="s">
        <v>2910</v>
      </c>
      <c r="ALH1009" t="s">
        <v>2966</v>
      </c>
      <c r="ALR1009" t="s">
        <v>2272</v>
      </c>
      <c r="ALS1009" t="s">
        <v>2598</v>
      </c>
      <c r="ALT1009" t="s">
        <v>2923</v>
      </c>
      <c r="AMD1009" t="s">
        <v>2797</v>
      </c>
      <c r="AME1009" t="s">
        <v>2997</v>
      </c>
      <c r="AMF1009" t="s">
        <v>2962</v>
      </c>
      <c r="AMP1009" t="s">
        <v>2836</v>
      </c>
      <c r="AMQ1009" t="s">
        <v>2939</v>
      </c>
      <c r="AMR1009" t="s">
        <v>2445</v>
      </c>
      <c r="ANB1009" t="s">
        <v>2479</v>
      </c>
      <c r="ANC1009" t="s">
        <v>2479</v>
      </c>
      <c r="AND1009" t="s">
        <v>2479</v>
      </c>
      <c r="ANN1009" t="s">
        <v>2762</v>
      </c>
      <c r="ANO1009" t="s">
        <v>2872</v>
      </c>
      <c r="ANP1009" t="s">
        <v>2874</v>
      </c>
      <c r="ANZ1009" t="s">
        <v>3071</v>
      </c>
      <c r="AOA1009" t="s">
        <v>2934</v>
      </c>
      <c r="AOB1009" t="s">
        <v>2987</v>
      </c>
      <c r="AOL1009" t="s">
        <v>2170</v>
      </c>
      <c r="AOM1009" t="s">
        <v>2290</v>
      </c>
      <c r="AON1009" t="s">
        <v>2734</v>
      </c>
      <c r="AOX1009" t="s">
        <v>2984</v>
      </c>
      <c r="AOY1009" t="s">
        <v>3017</v>
      </c>
      <c r="AOZ1009" t="s">
        <v>3066</v>
      </c>
      <c r="APJ1009" t="s">
        <v>2987</v>
      </c>
      <c r="APK1009" t="s">
        <v>2965</v>
      </c>
      <c r="APL1009" t="s">
        <v>2424</v>
      </c>
      <c r="APV1009" t="s">
        <v>2479</v>
      </c>
      <c r="APW1009" t="s">
        <v>2479</v>
      </c>
      <c r="APX1009" t="s">
        <v>2479</v>
      </c>
      <c r="AQH1009" t="s">
        <v>2920</v>
      </c>
      <c r="AQI1009" t="s">
        <v>2827</v>
      </c>
      <c r="AQJ1009" t="s">
        <v>3115</v>
      </c>
      <c r="AQT1009" t="s">
        <v>3047</v>
      </c>
      <c r="AQU1009" t="s">
        <v>2522</v>
      </c>
      <c r="AQV1009" t="s">
        <v>2996</v>
      </c>
      <c r="ARF1009" t="s">
        <v>2398</v>
      </c>
      <c r="ARG1009" t="s">
        <v>2511</v>
      </c>
      <c r="ARH1009" t="s">
        <v>2930</v>
      </c>
      <c r="BEP1009" t="s">
        <v>2479</v>
      </c>
      <c r="BEQ1009" t="s">
        <v>2479</v>
      </c>
      <c r="BER1009" t="s">
        <v>2479</v>
      </c>
      <c r="BFB1009" t="s">
        <v>2479</v>
      </c>
      <c r="BFC1009" t="s">
        <v>2479</v>
      </c>
      <c r="BFN1009" t="s">
        <v>2479</v>
      </c>
      <c r="BFZ1009" t="s">
        <v>2479</v>
      </c>
      <c r="BGB1009" t="s">
        <v>2479</v>
      </c>
      <c r="BGL1009" t="s">
        <v>2479</v>
      </c>
      <c r="BGY1009" t="s">
        <v>2479</v>
      </c>
      <c r="BGZ1009" t="s">
        <v>2479</v>
      </c>
      <c r="BHK1009" t="s">
        <v>2479</v>
      </c>
      <c r="BHV1009" t="s">
        <v>2479</v>
      </c>
      <c r="BHX1009" t="s">
        <v>2479</v>
      </c>
      <c r="BIH1009" t="s">
        <v>2479</v>
      </c>
      <c r="BII1009" t="s">
        <v>2479</v>
      </c>
      <c r="BIJ1009" t="s">
        <v>2479</v>
      </c>
      <c r="BIT1009" t="s">
        <v>2479</v>
      </c>
      <c r="BIV1009" t="s">
        <v>2479</v>
      </c>
      <c r="BJF1009" t="s">
        <v>2720</v>
      </c>
      <c r="BJG1009" t="s">
        <v>2969</v>
      </c>
      <c r="BJH1009" t="s">
        <v>2964</v>
      </c>
      <c r="BJR1009" t="s">
        <v>3054</v>
      </c>
      <c r="BJS1009" t="s">
        <v>2988</v>
      </c>
      <c r="BJT1009" t="s">
        <v>2986</v>
      </c>
      <c r="BKD1009" t="s">
        <v>2479</v>
      </c>
      <c r="BKE1009" t="s">
        <v>2479</v>
      </c>
      <c r="BKF1009" t="s">
        <v>2479</v>
      </c>
      <c r="BKP1009" t="s">
        <v>2810</v>
      </c>
      <c r="BKQ1009" t="s">
        <v>3042</v>
      </c>
      <c r="BKR1009" t="s">
        <v>3042</v>
      </c>
      <c r="BLB1009" t="s">
        <v>2937</v>
      </c>
      <c r="BLC1009" t="s">
        <v>2933</v>
      </c>
      <c r="BLD1009" t="s">
        <v>2886</v>
      </c>
      <c r="BLN1009" t="s">
        <v>2802</v>
      </c>
      <c r="BLO1009" t="s">
        <v>2410</v>
      </c>
      <c r="BLP1009" t="s">
        <v>2712</v>
      </c>
      <c r="BLZ1009" t="s">
        <v>3035</v>
      </c>
      <c r="BMA1009" t="s">
        <v>2988</v>
      </c>
      <c r="BMB1009" t="s">
        <v>2934</v>
      </c>
      <c r="BML1009" t="s">
        <v>3054</v>
      </c>
      <c r="BMM1009" t="s">
        <v>2988</v>
      </c>
      <c r="BMN1009" t="s">
        <v>2986</v>
      </c>
      <c r="BMX1009" t="s">
        <v>2479</v>
      </c>
      <c r="BMY1009" t="s">
        <v>2479</v>
      </c>
      <c r="BMZ1009" t="s">
        <v>2479</v>
      </c>
      <c r="BNJ1009" t="s">
        <v>2847</v>
      </c>
      <c r="BNK1009" t="s">
        <v>3042</v>
      </c>
      <c r="BNL1009" t="s">
        <v>3042</v>
      </c>
      <c r="BNV1009" t="s">
        <v>2987</v>
      </c>
      <c r="BNW1009" t="s">
        <v>2863</v>
      </c>
      <c r="BNX1009" t="s">
        <v>3179</v>
      </c>
      <c r="BOH1009" t="s">
        <v>2802</v>
      </c>
      <c r="BOI1009" t="s">
        <v>2410</v>
      </c>
      <c r="BOJ1009" t="s">
        <v>2712</v>
      </c>
      <c r="BOT1009" t="s">
        <v>2479</v>
      </c>
      <c r="BOV1009" t="s">
        <v>2479</v>
      </c>
      <c r="BPF1009" t="s">
        <v>2479</v>
      </c>
      <c r="BPG1009" t="s">
        <v>2479</v>
      </c>
      <c r="BPH1009" t="s">
        <v>2479</v>
      </c>
      <c r="BPR1009" t="s">
        <v>2479</v>
      </c>
      <c r="BQD1009" t="s">
        <v>2479</v>
      </c>
    </row>
    <row r="1010" spans="1:1020 1030:2052" x14ac:dyDescent="0.15">
      <c r="A1010" t="s">
        <v>4372</v>
      </c>
      <c r="CP1010" t="s">
        <v>3085</v>
      </c>
      <c r="CQ1010" t="s">
        <v>3409</v>
      </c>
      <c r="CR1010" t="s">
        <v>3409</v>
      </c>
      <c r="DB1010" t="s">
        <v>3350</v>
      </c>
      <c r="DC1010" t="s">
        <v>3350</v>
      </c>
      <c r="DD1010" t="s">
        <v>3560</v>
      </c>
      <c r="FT1010" t="s">
        <v>3748</v>
      </c>
      <c r="FU1010" t="s">
        <v>3822</v>
      </c>
      <c r="FV1010" t="s">
        <v>3840</v>
      </c>
      <c r="FW1010" t="s">
        <v>3427</v>
      </c>
      <c r="FX1010" t="s">
        <v>3427</v>
      </c>
      <c r="IP1010" t="s">
        <v>3544</v>
      </c>
      <c r="IQ1010" t="s">
        <v>3544</v>
      </c>
      <c r="IR1010" t="s">
        <v>3544</v>
      </c>
      <c r="JN1010" t="s">
        <v>3560</v>
      </c>
      <c r="JO1010" t="s">
        <v>3689</v>
      </c>
      <c r="JP1010" t="s">
        <v>3689</v>
      </c>
      <c r="JQ1010" t="s">
        <v>4202</v>
      </c>
      <c r="RJ1010" t="s">
        <v>3000</v>
      </c>
      <c r="RK1010" t="s">
        <v>2910</v>
      </c>
      <c r="RL1010" t="s">
        <v>3046</v>
      </c>
      <c r="RM1010" t="s">
        <v>2912</v>
      </c>
      <c r="RV1010" t="s">
        <v>3245</v>
      </c>
      <c r="RW1010" t="s">
        <v>3116</v>
      </c>
      <c r="RX1010" t="s">
        <v>2439</v>
      </c>
      <c r="RY1010" t="s">
        <v>3026</v>
      </c>
      <c r="SH1010" t="s">
        <v>2479</v>
      </c>
      <c r="SI1010" t="s">
        <v>2479</v>
      </c>
      <c r="SJ1010" t="s">
        <v>2479</v>
      </c>
      <c r="SK1010" t="s">
        <v>2479</v>
      </c>
      <c r="ST1010" t="s">
        <v>2891</v>
      </c>
      <c r="SU1010" t="s">
        <v>2864</v>
      </c>
      <c r="SV1010" t="s">
        <v>2862</v>
      </c>
      <c r="SW1010" t="s">
        <v>3008</v>
      </c>
      <c r="TF1010" t="s">
        <v>2956</v>
      </c>
      <c r="TG1010" t="s">
        <v>2913</v>
      </c>
      <c r="TH1010" t="s">
        <v>3015</v>
      </c>
      <c r="TI1010" t="s">
        <v>2954</v>
      </c>
      <c r="TR1010" t="s">
        <v>2807</v>
      </c>
      <c r="TS1010" t="s">
        <v>2262</v>
      </c>
      <c r="TT1010" t="s">
        <v>2761</v>
      </c>
      <c r="TU1010" t="s">
        <v>2393</v>
      </c>
      <c r="YH1010" t="s">
        <v>2424</v>
      </c>
      <c r="YI1010" t="s">
        <v>3086</v>
      </c>
      <c r="YJ1010" t="s">
        <v>2986</v>
      </c>
      <c r="YT1010" t="s">
        <v>3074</v>
      </c>
      <c r="YU1010" t="s">
        <v>2632</v>
      </c>
      <c r="YV1010" t="s">
        <v>2596</v>
      </c>
      <c r="ZF1010" t="s">
        <v>2479</v>
      </c>
      <c r="ZG1010" t="s">
        <v>2479</v>
      </c>
      <c r="ZH1010" t="s">
        <v>2479</v>
      </c>
      <c r="ZR1010" t="s">
        <v>2891</v>
      </c>
      <c r="ZS1010" t="s">
        <v>2864</v>
      </c>
      <c r="ZT1010" t="s">
        <v>2956</v>
      </c>
      <c r="AAD1010" t="s">
        <v>2984</v>
      </c>
      <c r="AAE1010" t="s">
        <v>2519</v>
      </c>
      <c r="AAF1010" t="s">
        <v>3030</v>
      </c>
      <c r="AAP1010" t="s">
        <v>2603</v>
      </c>
      <c r="AAQ1010" t="s">
        <v>2918</v>
      </c>
      <c r="AAR1010" t="s">
        <v>2570</v>
      </c>
      <c r="AGP1010" t="s">
        <v>2714</v>
      </c>
      <c r="AGQ1010" t="s">
        <v>2861</v>
      </c>
      <c r="AGR1010" t="s">
        <v>3006</v>
      </c>
      <c r="AHB1010" t="s">
        <v>2815</v>
      </c>
      <c r="AHC1010" t="s">
        <v>2552</v>
      </c>
      <c r="AHD1010" t="s">
        <v>2263</v>
      </c>
      <c r="AHN1010" t="s">
        <v>2479</v>
      </c>
      <c r="AHO1010" t="s">
        <v>2479</v>
      </c>
      <c r="AHP1010" t="s">
        <v>2479</v>
      </c>
      <c r="AHZ1010" t="s">
        <v>2957</v>
      </c>
      <c r="AIA1010" t="s">
        <v>3060</v>
      </c>
      <c r="AIB1010" t="s">
        <v>2719</v>
      </c>
      <c r="AIL1010" t="s">
        <v>3024</v>
      </c>
      <c r="AIM1010" t="s">
        <v>2988</v>
      </c>
      <c r="AIN1010" t="s">
        <v>2983</v>
      </c>
      <c r="AIX1010" t="s">
        <v>2824</v>
      </c>
      <c r="AIY1010" t="s">
        <v>2874</v>
      </c>
      <c r="AIZ1010" t="s">
        <v>2771</v>
      </c>
      <c r="BJF1010" t="s">
        <v>2891</v>
      </c>
      <c r="BJG1010" t="s">
        <v>2638</v>
      </c>
      <c r="BJH1010" t="s">
        <v>2721</v>
      </c>
      <c r="BJR1010" t="s">
        <v>3245</v>
      </c>
      <c r="BJS1010" t="s">
        <v>3116</v>
      </c>
      <c r="BJT1010" t="s">
        <v>2439</v>
      </c>
      <c r="BKD1010" t="s">
        <v>2479</v>
      </c>
      <c r="BKE1010" t="s">
        <v>2479</v>
      </c>
      <c r="BKF1010" t="s">
        <v>2479</v>
      </c>
      <c r="BKP1010" t="s">
        <v>2891</v>
      </c>
      <c r="BKQ1010" t="s">
        <v>2864</v>
      </c>
      <c r="BKR1010" t="s">
        <v>2862</v>
      </c>
      <c r="BLB1010" t="s">
        <v>2937</v>
      </c>
      <c r="BLC1010" t="s">
        <v>2460</v>
      </c>
      <c r="BLD1010" t="s">
        <v>2837</v>
      </c>
      <c r="BLN1010" t="s">
        <v>2807</v>
      </c>
      <c r="BLO1010" t="s">
        <v>2262</v>
      </c>
      <c r="BLP1010" t="s">
        <v>2761</v>
      </c>
      <c r="BSJ1010" t="s">
        <v>2549</v>
      </c>
      <c r="BSK1010" t="s">
        <v>2409</v>
      </c>
      <c r="BSL1010" t="s">
        <v>2783</v>
      </c>
      <c r="BSM1010" t="s">
        <v>2744</v>
      </c>
      <c r="BSN1010" t="s">
        <v>2479</v>
      </c>
      <c r="BSV1010" t="s">
        <v>2479</v>
      </c>
      <c r="BSW1010" t="s">
        <v>2479</v>
      </c>
      <c r="BSX1010" t="s">
        <v>2479</v>
      </c>
      <c r="BSY1010" t="s">
        <v>2479</v>
      </c>
      <c r="BSZ1010" t="s">
        <v>2479</v>
      </c>
      <c r="BTH1010" t="s">
        <v>2479</v>
      </c>
      <c r="BTI1010" t="s">
        <v>2479</v>
      </c>
      <c r="BTJ1010" t="s">
        <v>2479</v>
      </c>
      <c r="BTK1010" t="s">
        <v>2479</v>
      </c>
      <c r="BTL1010" t="s">
        <v>2479</v>
      </c>
      <c r="BTT1010" t="s">
        <v>2914</v>
      </c>
      <c r="BTU1010" t="s">
        <v>2656</v>
      </c>
      <c r="BTV1010" t="s">
        <v>2676</v>
      </c>
      <c r="BTW1010" t="s">
        <v>2845</v>
      </c>
      <c r="BTX1010" t="s">
        <v>2685</v>
      </c>
      <c r="BUF1010" t="s">
        <v>2479</v>
      </c>
      <c r="BUG1010" t="s">
        <v>2479</v>
      </c>
      <c r="BUH1010" t="s">
        <v>2479</v>
      </c>
      <c r="BUI1010" t="s">
        <v>2479</v>
      </c>
      <c r="BUJ1010" t="s">
        <v>2479</v>
      </c>
    </row>
    <row r="1011" spans="1:1020 1030:2052" x14ac:dyDescent="0.15">
      <c r="A1011" t="s">
        <v>4373</v>
      </c>
      <c r="J1011" t="s">
        <v>2777</v>
      </c>
      <c r="K1011" t="s">
        <v>2779</v>
      </c>
      <c r="L1011" t="s">
        <v>3336</v>
      </c>
      <c r="AH1011" t="s">
        <v>2777</v>
      </c>
      <c r="AI1011" t="s">
        <v>2779</v>
      </c>
      <c r="AJ1011" t="s">
        <v>2779</v>
      </c>
      <c r="AT1011" t="s">
        <v>2777</v>
      </c>
      <c r="AU1011" t="s">
        <v>3084</v>
      </c>
      <c r="AV1011" t="s">
        <v>3084</v>
      </c>
      <c r="BG1011" t="s">
        <v>2779</v>
      </c>
      <c r="BH1011" t="s">
        <v>3336</v>
      </c>
      <c r="CE1011" t="s">
        <v>2777</v>
      </c>
      <c r="CF1011" t="s">
        <v>2779</v>
      </c>
      <c r="CM1011" t="s">
        <v>3997</v>
      </c>
      <c r="CN1011" t="s">
        <v>3190</v>
      </c>
      <c r="CO1011" t="s">
        <v>3085</v>
      </c>
      <c r="CP1011" t="s">
        <v>3410</v>
      </c>
      <c r="CQ1011" t="s">
        <v>3410</v>
      </c>
      <c r="CR1011" t="s">
        <v>3336</v>
      </c>
      <c r="DB1011" t="s">
        <v>3582</v>
      </c>
      <c r="DC1011" t="s">
        <v>3582</v>
      </c>
      <c r="DD1011" t="s">
        <v>3689</v>
      </c>
      <c r="DZ1011" t="s">
        <v>3544</v>
      </c>
      <c r="EA1011" t="s">
        <v>3544</v>
      </c>
      <c r="EB1011" t="s">
        <v>3350</v>
      </c>
      <c r="EX1011" t="s">
        <v>3138</v>
      </c>
      <c r="EY1011" t="s">
        <v>2779</v>
      </c>
      <c r="EZ1011" t="s">
        <v>3111</v>
      </c>
      <c r="FJ1011" t="s">
        <v>3295</v>
      </c>
      <c r="FK1011" t="s">
        <v>3544</v>
      </c>
      <c r="FL1011" t="s">
        <v>3582</v>
      </c>
      <c r="FT1011" t="s">
        <v>2293</v>
      </c>
      <c r="FU1011" t="s">
        <v>3748</v>
      </c>
      <c r="FV1011" t="s">
        <v>3840</v>
      </c>
      <c r="FW1011" t="s">
        <v>3822</v>
      </c>
      <c r="FX1011" t="s">
        <v>3822</v>
      </c>
      <c r="GH1011" t="s">
        <v>2777</v>
      </c>
      <c r="GI1011" t="s">
        <v>2779</v>
      </c>
      <c r="GJ1011" t="s">
        <v>3111</v>
      </c>
      <c r="HG1011" t="s">
        <v>2779</v>
      </c>
      <c r="HH1011" t="s">
        <v>3336</v>
      </c>
      <c r="HR1011" t="s">
        <v>2777</v>
      </c>
      <c r="HS1011" t="s">
        <v>2779</v>
      </c>
      <c r="HT1011" t="s">
        <v>3336</v>
      </c>
      <c r="IE1011" t="s">
        <v>2777</v>
      </c>
      <c r="IF1011" t="s">
        <v>3084</v>
      </c>
      <c r="IO1011" t="s">
        <v>3354</v>
      </c>
      <c r="IP1011" t="s">
        <v>3403</v>
      </c>
      <c r="IQ1011" t="s">
        <v>3544</v>
      </c>
      <c r="IR1011" t="s">
        <v>3544</v>
      </c>
      <c r="JK1011" t="s">
        <v>3476</v>
      </c>
      <c r="JL1011" t="s">
        <v>3582</v>
      </c>
      <c r="JM1011" t="s">
        <v>3560</v>
      </c>
      <c r="JN1011" t="s">
        <v>3689</v>
      </c>
      <c r="JO1011" t="s">
        <v>3689</v>
      </c>
      <c r="JP1011" t="s">
        <v>3689</v>
      </c>
      <c r="JQ1011" t="s">
        <v>4202</v>
      </c>
      <c r="KL1011" t="s">
        <v>2779</v>
      </c>
      <c r="KM1011" t="s">
        <v>3336</v>
      </c>
      <c r="KN1011" t="s">
        <v>3544</v>
      </c>
      <c r="LJ1011" t="s">
        <v>3138</v>
      </c>
      <c r="LK1011" t="s">
        <v>3336</v>
      </c>
      <c r="LL1011" t="s">
        <v>3111</v>
      </c>
      <c r="MT1011" t="s">
        <v>2779</v>
      </c>
      <c r="MU1011" t="s">
        <v>2779</v>
      </c>
      <c r="MV1011" t="s">
        <v>3560</v>
      </c>
      <c r="NS1011" t="s">
        <v>2304</v>
      </c>
      <c r="NT1011" t="s">
        <v>2777</v>
      </c>
      <c r="OD1011" t="s">
        <v>3295</v>
      </c>
      <c r="OE1011" t="s">
        <v>3084</v>
      </c>
      <c r="OF1011" t="s">
        <v>3350</v>
      </c>
      <c r="OQ1011" t="s">
        <v>3295</v>
      </c>
      <c r="OR1011" t="s">
        <v>3336</v>
      </c>
      <c r="PB1011" t="s">
        <v>3582</v>
      </c>
      <c r="PC1011" t="s">
        <v>3582</v>
      </c>
      <c r="PD1011" t="s">
        <v>3689</v>
      </c>
      <c r="PN1011" t="s">
        <v>3544</v>
      </c>
      <c r="PO1011" t="s">
        <v>3544</v>
      </c>
      <c r="PP1011" t="s">
        <v>3350</v>
      </c>
      <c r="PZ1011" t="s">
        <v>2779</v>
      </c>
      <c r="QA1011" t="s">
        <v>2779</v>
      </c>
      <c r="QB1011" t="s">
        <v>3111</v>
      </c>
      <c r="RG1011" t="s">
        <v>3073</v>
      </c>
      <c r="RH1011" t="s">
        <v>3092</v>
      </c>
      <c r="RI1011" t="s">
        <v>3069</v>
      </c>
      <c r="RJ1011" t="s">
        <v>3091</v>
      </c>
      <c r="RK1011" t="s">
        <v>2989</v>
      </c>
      <c r="RL1011" t="s">
        <v>3045</v>
      </c>
      <c r="RM1011" t="s">
        <v>2988</v>
      </c>
      <c r="RS1011" t="s">
        <v>2927</v>
      </c>
      <c r="RT1011" t="s">
        <v>2935</v>
      </c>
      <c r="RU1011" t="s">
        <v>2893</v>
      </c>
      <c r="RV1011" t="s">
        <v>2836</v>
      </c>
      <c r="RW1011" t="s">
        <v>2461</v>
      </c>
      <c r="RX1011" t="s">
        <v>3117</v>
      </c>
      <c r="RY1011" t="s">
        <v>2911</v>
      </c>
      <c r="SE1011" t="s">
        <v>2479</v>
      </c>
      <c r="SF1011" t="s">
        <v>2479</v>
      </c>
      <c r="SG1011" t="s">
        <v>2479</v>
      </c>
      <c r="SH1011" t="s">
        <v>2479</v>
      </c>
      <c r="SI1011" t="s">
        <v>2479</v>
      </c>
      <c r="SJ1011" t="s">
        <v>2479</v>
      </c>
      <c r="SK1011" t="s">
        <v>2479</v>
      </c>
      <c r="SQ1011" t="s">
        <v>3016</v>
      </c>
      <c r="SR1011" t="s">
        <v>3015</v>
      </c>
      <c r="SS1011" t="s">
        <v>2943</v>
      </c>
      <c r="ST1011" t="s">
        <v>2933</v>
      </c>
      <c r="SU1011" t="s">
        <v>2939</v>
      </c>
      <c r="SV1011" t="s">
        <v>3196</v>
      </c>
      <c r="SW1011" t="s">
        <v>3041</v>
      </c>
      <c r="TC1011" t="s">
        <v>2911</v>
      </c>
      <c r="TD1011" t="s">
        <v>2942</v>
      </c>
      <c r="TE1011" t="s">
        <v>2941</v>
      </c>
      <c r="TF1011" t="s">
        <v>2640</v>
      </c>
      <c r="TG1011" t="s">
        <v>3008</v>
      </c>
      <c r="TH1011" t="s">
        <v>2463</v>
      </c>
      <c r="TI1011" t="s">
        <v>2962</v>
      </c>
      <c r="TO1011" t="s">
        <v>3042</v>
      </c>
      <c r="TP1011" t="s">
        <v>2875</v>
      </c>
      <c r="TQ1011" t="s">
        <v>2766</v>
      </c>
      <c r="TR1011" t="s">
        <v>2555</v>
      </c>
      <c r="TS1011" t="s">
        <v>2765</v>
      </c>
      <c r="TT1011" t="s">
        <v>2411</v>
      </c>
      <c r="TU1011" t="s">
        <v>2565</v>
      </c>
      <c r="YG1011" t="s">
        <v>2998</v>
      </c>
      <c r="YH1011" t="s">
        <v>2983</v>
      </c>
      <c r="YI1011" t="s">
        <v>3055</v>
      </c>
      <c r="YJ1011" t="s">
        <v>3020</v>
      </c>
      <c r="YS1011" t="s">
        <v>2894</v>
      </c>
      <c r="YT1011" t="s">
        <v>2770</v>
      </c>
      <c r="YU1011" t="s">
        <v>2751</v>
      </c>
      <c r="YV1011" t="s">
        <v>2751</v>
      </c>
      <c r="ZE1011" t="s">
        <v>2479</v>
      </c>
      <c r="ZF1011" t="s">
        <v>2479</v>
      </c>
      <c r="ZG1011" t="s">
        <v>2479</v>
      </c>
      <c r="ZH1011" t="s">
        <v>2479</v>
      </c>
      <c r="ZQ1011" t="s">
        <v>2911</v>
      </c>
      <c r="ZR1011" t="s">
        <v>2956</v>
      </c>
      <c r="ZS1011" t="s">
        <v>2981</v>
      </c>
      <c r="ZT1011" t="s">
        <v>2954</v>
      </c>
      <c r="AAC1011" t="s">
        <v>3015</v>
      </c>
      <c r="AAD1011" t="s">
        <v>2464</v>
      </c>
      <c r="AAE1011" t="s">
        <v>2962</v>
      </c>
      <c r="AAF1011" t="s">
        <v>2981</v>
      </c>
      <c r="AAO1011" t="s">
        <v>2646</v>
      </c>
      <c r="AAP1011" t="s">
        <v>2260</v>
      </c>
      <c r="AAQ1011" t="s">
        <v>2923</v>
      </c>
      <c r="AAR1011" t="s">
        <v>2846</v>
      </c>
      <c r="ABB1011" t="s">
        <v>2134</v>
      </c>
      <c r="ABC1011" t="s">
        <v>2861</v>
      </c>
      <c r="ABD1011" t="s">
        <v>2986</v>
      </c>
      <c r="ABN1011" t="s">
        <v>3063</v>
      </c>
      <c r="ABO1011" t="s">
        <v>3067</v>
      </c>
      <c r="ABP1011" t="s">
        <v>3050</v>
      </c>
      <c r="ABZ1011" t="s">
        <v>2479</v>
      </c>
      <c r="ACA1011" t="s">
        <v>2479</v>
      </c>
      <c r="ACB1011" t="s">
        <v>2479</v>
      </c>
      <c r="ACL1011" t="s">
        <v>2902</v>
      </c>
      <c r="ACM1011" t="s">
        <v>2943</v>
      </c>
      <c r="ACN1011" t="s">
        <v>2452</v>
      </c>
      <c r="ACX1011" t="s">
        <v>2984</v>
      </c>
      <c r="ACY1011" t="s">
        <v>2524</v>
      </c>
      <c r="ACZ1011" t="s">
        <v>2828</v>
      </c>
      <c r="ADJ1011" t="s">
        <v>2675</v>
      </c>
      <c r="ADK1011" t="s">
        <v>2872</v>
      </c>
      <c r="ADL1011" t="s">
        <v>2858</v>
      </c>
      <c r="ADV1011" t="s">
        <v>2989</v>
      </c>
      <c r="ADW1011" t="s">
        <v>2864</v>
      </c>
      <c r="ADX1011" t="s">
        <v>2941</v>
      </c>
      <c r="AEH1011" t="s">
        <v>2981</v>
      </c>
      <c r="AEI1011" t="s">
        <v>2520</v>
      </c>
      <c r="AEJ1011" t="s">
        <v>2969</v>
      </c>
      <c r="AET1011" t="s">
        <v>2479</v>
      </c>
      <c r="AEU1011" t="s">
        <v>2479</v>
      </c>
      <c r="AEV1011" t="s">
        <v>2479</v>
      </c>
      <c r="AFF1011" t="s">
        <v>2987</v>
      </c>
      <c r="AFG1011" t="s">
        <v>2954</v>
      </c>
      <c r="AFH1011" t="s">
        <v>2463</v>
      </c>
      <c r="AFR1011" t="s">
        <v>3007</v>
      </c>
      <c r="AFS1011" t="s">
        <v>3152</v>
      </c>
      <c r="AFT1011" t="s">
        <v>2892</v>
      </c>
      <c r="AGD1011" t="s">
        <v>2921</v>
      </c>
      <c r="AGE1011" t="s">
        <v>2873</v>
      </c>
      <c r="AGF1011" t="s">
        <v>2824</v>
      </c>
      <c r="AGP1011" t="s">
        <v>3014</v>
      </c>
      <c r="AGQ1011" t="s">
        <v>2134</v>
      </c>
      <c r="AGR1011" t="s">
        <v>2634</v>
      </c>
      <c r="AHB1011" t="s">
        <v>3046</v>
      </c>
      <c r="AHC1011" t="s">
        <v>2640</v>
      </c>
      <c r="AHD1011" t="s">
        <v>3061</v>
      </c>
      <c r="AHN1011" t="s">
        <v>2479</v>
      </c>
      <c r="AHO1011" t="s">
        <v>2479</v>
      </c>
      <c r="AHP1011" t="s">
        <v>2479</v>
      </c>
      <c r="AHZ1011" t="s">
        <v>2935</v>
      </c>
      <c r="AIA1011" t="s">
        <v>2906</v>
      </c>
      <c r="AIB1011" t="s">
        <v>2933</v>
      </c>
      <c r="AIL1011" t="s">
        <v>3066</v>
      </c>
      <c r="AIM1011" t="s">
        <v>2984</v>
      </c>
      <c r="AIN1011" t="s">
        <v>2520</v>
      </c>
      <c r="AIX1011" t="s">
        <v>2707</v>
      </c>
      <c r="AIY1011" t="s">
        <v>2977</v>
      </c>
      <c r="AIZ1011" t="s">
        <v>2847</v>
      </c>
      <c r="AOX1011" t="s">
        <v>3069</v>
      </c>
      <c r="AOY1011" t="s">
        <v>3055</v>
      </c>
      <c r="AOZ1011" t="s">
        <v>3056</v>
      </c>
      <c r="APJ1011" t="s">
        <v>3073</v>
      </c>
      <c r="APK1011" t="s">
        <v>2714</v>
      </c>
      <c r="APL1011" t="s">
        <v>2524</v>
      </c>
      <c r="APV1011" t="s">
        <v>2479</v>
      </c>
      <c r="APW1011" t="s">
        <v>2479</v>
      </c>
      <c r="APX1011" t="s">
        <v>2479</v>
      </c>
      <c r="AQH1011" t="s">
        <v>2937</v>
      </c>
      <c r="AQI1011" t="s">
        <v>2963</v>
      </c>
      <c r="AQJ1011" t="s">
        <v>2942</v>
      </c>
      <c r="AQT1011" t="s">
        <v>3066</v>
      </c>
      <c r="AQU1011" t="s">
        <v>2524</v>
      </c>
      <c r="AQV1011" t="s">
        <v>2795</v>
      </c>
      <c r="ARF1011" t="s">
        <v>2396</v>
      </c>
      <c r="ARG1011" t="s">
        <v>2805</v>
      </c>
      <c r="ARH1011" t="s">
        <v>2383</v>
      </c>
      <c r="BEP1011" t="s">
        <v>2479</v>
      </c>
      <c r="BEQ1011" t="s">
        <v>2479</v>
      </c>
      <c r="BER1011" t="s">
        <v>2479</v>
      </c>
      <c r="BFB1011" t="s">
        <v>2479</v>
      </c>
      <c r="BFC1011" t="s">
        <v>2479</v>
      </c>
      <c r="BFD1011" t="s">
        <v>2479</v>
      </c>
      <c r="BFN1011" t="s">
        <v>2479</v>
      </c>
      <c r="BFO1011" t="s">
        <v>2479</v>
      </c>
      <c r="BFP1011" t="s">
        <v>2479</v>
      </c>
      <c r="BFZ1011" t="s">
        <v>2479</v>
      </c>
      <c r="BGA1011" t="s">
        <v>2479</v>
      </c>
      <c r="BGB1011" t="s">
        <v>2479</v>
      </c>
      <c r="BGL1011" t="s">
        <v>2479</v>
      </c>
      <c r="BGM1011" t="s">
        <v>2479</v>
      </c>
      <c r="BGN1011" t="s">
        <v>2479</v>
      </c>
      <c r="BGY1011" t="s">
        <v>2479</v>
      </c>
      <c r="BGZ1011" t="s">
        <v>2479</v>
      </c>
      <c r="BHK1011" t="s">
        <v>2479</v>
      </c>
      <c r="BHL1011" t="s">
        <v>2479</v>
      </c>
      <c r="BHV1011" t="s">
        <v>2479</v>
      </c>
      <c r="BHW1011" t="s">
        <v>2479</v>
      </c>
      <c r="BHX1011" t="s">
        <v>2479</v>
      </c>
      <c r="BIH1011" t="s">
        <v>2479</v>
      </c>
      <c r="BII1011" t="s">
        <v>2479</v>
      </c>
      <c r="BIJ1011" t="s">
        <v>2479</v>
      </c>
      <c r="BIT1011" t="s">
        <v>2479</v>
      </c>
      <c r="BIU1011" t="s">
        <v>2479</v>
      </c>
      <c r="BIV1011" t="s">
        <v>2479</v>
      </c>
      <c r="BJC1011" t="s">
        <v>3014</v>
      </c>
      <c r="BJD1011" t="s">
        <v>3045</v>
      </c>
      <c r="BJE1011" t="s">
        <v>2133</v>
      </c>
      <c r="BJF1011" t="s">
        <v>3018</v>
      </c>
      <c r="BJG1011" t="s">
        <v>3071</v>
      </c>
      <c r="BJH1011" t="s">
        <v>2998</v>
      </c>
      <c r="BJO1011" t="s">
        <v>2927</v>
      </c>
      <c r="BJP1011" t="s">
        <v>2935</v>
      </c>
      <c r="BJQ1011" t="s">
        <v>2893</v>
      </c>
      <c r="BJR1011" t="s">
        <v>2911</v>
      </c>
      <c r="BJS1011" t="s">
        <v>2461</v>
      </c>
      <c r="BJT1011" t="s">
        <v>3117</v>
      </c>
      <c r="BKA1011" t="s">
        <v>2479</v>
      </c>
      <c r="BKB1011" t="s">
        <v>2479</v>
      </c>
      <c r="BKC1011" t="s">
        <v>2479</v>
      </c>
      <c r="BKD1011" t="s">
        <v>2479</v>
      </c>
      <c r="BKE1011" t="s">
        <v>2479</v>
      </c>
      <c r="BKF1011" t="s">
        <v>2479</v>
      </c>
      <c r="BKM1011" t="s">
        <v>3016</v>
      </c>
      <c r="BKN1011" t="s">
        <v>3015</v>
      </c>
      <c r="BKO1011" t="s">
        <v>2943</v>
      </c>
      <c r="BKP1011" t="s">
        <v>2933</v>
      </c>
      <c r="BKQ1011" t="s">
        <v>2939</v>
      </c>
      <c r="BKR1011" t="s">
        <v>3196</v>
      </c>
      <c r="BKY1011" t="s">
        <v>2957</v>
      </c>
      <c r="BKZ1011" t="s">
        <v>2932</v>
      </c>
      <c r="BLA1011" t="s">
        <v>3117</v>
      </c>
      <c r="BLB1011" t="s">
        <v>2955</v>
      </c>
      <c r="BLC1011" t="s">
        <v>2933</v>
      </c>
      <c r="BLD1011" t="s">
        <v>3081</v>
      </c>
      <c r="BLK1011" t="s">
        <v>3042</v>
      </c>
      <c r="BLL1011" t="s">
        <v>2875</v>
      </c>
      <c r="BLM1011" t="s">
        <v>2766</v>
      </c>
      <c r="BLN1011" t="s">
        <v>2555</v>
      </c>
      <c r="BLO1011" t="s">
        <v>2765</v>
      </c>
      <c r="BLP1011" t="s">
        <v>2411</v>
      </c>
      <c r="BOT1011" t="s">
        <v>2479</v>
      </c>
      <c r="BOU1011" t="s">
        <v>2479</v>
      </c>
      <c r="BOV1011" t="s">
        <v>2479</v>
      </c>
      <c r="BPF1011" t="s">
        <v>2479</v>
      </c>
      <c r="BPG1011" t="s">
        <v>2479</v>
      </c>
      <c r="BPH1011" t="s">
        <v>2479</v>
      </c>
      <c r="BPR1011" t="s">
        <v>2479</v>
      </c>
      <c r="BPS1011" t="s">
        <v>2479</v>
      </c>
      <c r="BPT1011" t="s">
        <v>2479</v>
      </c>
      <c r="BQD1011" t="s">
        <v>2479</v>
      </c>
      <c r="BQE1011" t="s">
        <v>2479</v>
      </c>
      <c r="BQF1011" t="s">
        <v>2479</v>
      </c>
      <c r="BQQ1011" t="s">
        <v>2882</v>
      </c>
      <c r="BQR1011" t="s">
        <v>2479</v>
      </c>
      <c r="BRC1011" t="s">
        <v>2479</v>
      </c>
      <c r="BRD1011" t="s">
        <v>2479</v>
      </c>
      <c r="BRO1011" t="s">
        <v>2479</v>
      </c>
      <c r="BRP1011" t="s">
        <v>2479</v>
      </c>
      <c r="BSA1011" t="s">
        <v>2479</v>
      </c>
      <c r="BSB1011" t="s">
        <v>2479</v>
      </c>
      <c r="BSJ1011" t="s">
        <v>2789</v>
      </c>
      <c r="BSK1011" t="s">
        <v>2497</v>
      </c>
      <c r="BSL1011" t="s">
        <v>2569</v>
      </c>
      <c r="BSM1011" t="s">
        <v>2602</v>
      </c>
      <c r="BSN1011" t="s">
        <v>3031</v>
      </c>
      <c r="BSV1011" t="s">
        <v>2673</v>
      </c>
      <c r="BSW1011" t="s">
        <v>2479</v>
      </c>
      <c r="BSX1011" t="s">
        <v>2479</v>
      </c>
      <c r="BSY1011" t="s">
        <v>2479</v>
      </c>
      <c r="BSZ1011" t="s">
        <v>2479</v>
      </c>
      <c r="BTH1011" t="s">
        <v>2479</v>
      </c>
      <c r="BTI1011" t="s">
        <v>2479</v>
      </c>
      <c r="BTJ1011" t="s">
        <v>2708</v>
      </c>
      <c r="BTK1011" t="s">
        <v>2879</v>
      </c>
      <c r="BTL1011" t="s">
        <v>2479</v>
      </c>
      <c r="BTT1011" t="s">
        <v>2479</v>
      </c>
      <c r="BTU1011" t="s">
        <v>2566</v>
      </c>
      <c r="BTV1011" t="s">
        <v>2262</v>
      </c>
      <c r="BTW1011" t="s">
        <v>2808</v>
      </c>
      <c r="BTX1011" t="s">
        <v>3039</v>
      </c>
      <c r="BUF1011" t="s">
        <v>2545</v>
      </c>
      <c r="BUG1011" t="s">
        <v>2617</v>
      </c>
      <c r="BUH1011" t="s">
        <v>2326</v>
      </c>
      <c r="BUI1011" t="s">
        <v>2697</v>
      </c>
      <c r="BUJ1011" t="s">
        <v>2490</v>
      </c>
    </row>
    <row r="1012" spans="1:1020 1030:2052" x14ac:dyDescent="0.15">
      <c r="A1012" t="s">
        <v>4374</v>
      </c>
      <c r="DE1012" t="s">
        <v>3560</v>
      </c>
      <c r="EL1012" t="s">
        <v>3354</v>
      </c>
      <c r="EM1012" t="s">
        <v>3354</v>
      </c>
      <c r="EN1012" t="s">
        <v>3403</v>
      </c>
      <c r="JL1012" t="s">
        <v>3582</v>
      </c>
      <c r="JM1012" t="s">
        <v>3560</v>
      </c>
      <c r="JN1012" t="s">
        <v>3689</v>
      </c>
      <c r="JO1012" t="s">
        <v>3689</v>
      </c>
      <c r="JP1012" t="s">
        <v>3689</v>
      </c>
      <c r="JQ1012" t="s">
        <v>4202</v>
      </c>
      <c r="KV1012" t="s">
        <v>3190</v>
      </c>
      <c r="KW1012" t="s">
        <v>3085</v>
      </c>
      <c r="KX1012" t="s">
        <v>3409</v>
      </c>
      <c r="KY1012" t="s">
        <v>3409</v>
      </c>
      <c r="KZ1012" t="s">
        <v>3410</v>
      </c>
      <c r="PB1012" t="s">
        <v>3582</v>
      </c>
      <c r="PC1012" t="s">
        <v>3582</v>
      </c>
      <c r="PD1012" t="s">
        <v>3560</v>
      </c>
      <c r="QK1012" t="s">
        <v>3167</v>
      </c>
      <c r="QL1012" t="s">
        <v>3085</v>
      </c>
      <c r="QM1012" t="s">
        <v>3409</v>
      </c>
      <c r="QN1012" t="s">
        <v>3410</v>
      </c>
      <c r="RH1012" t="s">
        <v>2982</v>
      </c>
      <c r="RI1012" t="s">
        <v>2524</v>
      </c>
      <c r="RJ1012" t="s">
        <v>2796</v>
      </c>
      <c r="RK1012" t="s">
        <v>2720</v>
      </c>
      <c r="RL1012" t="s">
        <v>2962</v>
      </c>
      <c r="RM1012" t="s">
        <v>2987</v>
      </c>
      <c r="RT1012" t="s">
        <v>3052</v>
      </c>
      <c r="RU1012" t="s">
        <v>2984</v>
      </c>
      <c r="RV1012" t="s">
        <v>2969</v>
      </c>
      <c r="RW1012" t="s">
        <v>3052</v>
      </c>
      <c r="RX1012" t="s">
        <v>3155</v>
      </c>
      <c r="RY1012" t="s">
        <v>2982</v>
      </c>
      <c r="SF1012" t="s">
        <v>2479</v>
      </c>
      <c r="SG1012" t="s">
        <v>2479</v>
      </c>
      <c r="SH1012" t="s">
        <v>2479</v>
      </c>
      <c r="SI1012" t="s">
        <v>2479</v>
      </c>
      <c r="SJ1012" t="s">
        <v>2479</v>
      </c>
      <c r="SK1012" t="s">
        <v>2479</v>
      </c>
      <c r="SR1012" t="s">
        <v>2586</v>
      </c>
      <c r="SS1012" t="s">
        <v>3033</v>
      </c>
      <c r="ST1012" t="s">
        <v>2708</v>
      </c>
      <c r="SU1012" t="s">
        <v>2870</v>
      </c>
      <c r="SV1012" t="s">
        <v>2884</v>
      </c>
      <c r="SW1012" t="s">
        <v>2833</v>
      </c>
      <c r="TD1012" t="s">
        <v>2958</v>
      </c>
      <c r="TE1012" t="s">
        <v>2911</v>
      </c>
      <c r="TF1012" t="s">
        <v>2522</v>
      </c>
      <c r="TG1012" t="s">
        <v>2940</v>
      </c>
      <c r="TH1012" t="s">
        <v>2942</v>
      </c>
      <c r="TI1012" t="s">
        <v>2962</v>
      </c>
      <c r="TP1012" t="s">
        <v>2529</v>
      </c>
      <c r="TQ1012" t="s">
        <v>3033</v>
      </c>
      <c r="TR1012" t="s">
        <v>2806</v>
      </c>
      <c r="TS1012" t="s">
        <v>2764</v>
      </c>
      <c r="TT1012" t="s">
        <v>2850</v>
      </c>
      <c r="TU1012" t="s">
        <v>2626</v>
      </c>
      <c r="ABB1012" t="s">
        <v>3007</v>
      </c>
      <c r="ABC1012" t="s">
        <v>2986</v>
      </c>
      <c r="ABD1012" t="s">
        <v>3057</v>
      </c>
      <c r="ABN1012" t="s">
        <v>2980</v>
      </c>
      <c r="ABO1012" t="s">
        <v>2982</v>
      </c>
      <c r="ABP1012" t="s">
        <v>2982</v>
      </c>
      <c r="ABZ1012" t="s">
        <v>2479</v>
      </c>
      <c r="ACA1012" t="s">
        <v>2479</v>
      </c>
      <c r="ACB1012" t="s">
        <v>2479</v>
      </c>
      <c r="ACL1012" t="s">
        <v>3144</v>
      </c>
      <c r="ACM1012" t="s">
        <v>2945</v>
      </c>
      <c r="ACN1012" t="s">
        <v>3089</v>
      </c>
      <c r="ACX1012" t="s">
        <v>2980</v>
      </c>
      <c r="ACY1012" t="s">
        <v>2828</v>
      </c>
      <c r="ACZ1012" t="s">
        <v>2829</v>
      </c>
      <c r="ADJ1012" t="s">
        <v>3039</v>
      </c>
      <c r="ADK1012" t="s">
        <v>2874</v>
      </c>
      <c r="ADL1012" t="s">
        <v>2767</v>
      </c>
      <c r="AGS1012" t="s">
        <v>2461</v>
      </c>
      <c r="AHE1012" t="s">
        <v>2640</v>
      </c>
      <c r="AHQ1012" t="s">
        <v>2479</v>
      </c>
      <c r="AIC1012" t="s">
        <v>2547</v>
      </c>
      <c r="AIO1012" t="s">
        <v>2942</v>
      </c>
      <c r="AJA1012" t="s">
        <v>2402</v>
      </c>
      <c r="AMD1012" t="s">
        <v>2797</v>
      </c>
      <c r="AME1012" t="s">
        <v>2722</v>
      </c>
      <c r="AMF1012" t="s">
        <v>2640</v>
      </c>
      <c r="AMP1012" t="s">
        <v>2790</v>
      </c>
      <c r="AMQ1012" t="s">
        <v>2770</v>
      </c>
      <c r="AMR1012" t="s">
        <v>2603</v>
      </c>
      <c r="ANB1012" t="s">
        <v>2479</v>
      </c>
      <c r="ANC1012" t="s">
        <v>2479</v>
      </c>
      <c r="AND1012" t="s">
        <v>2479</v>
      </c>
      <c r="ANN1012" t="s">
        <v>2441</v>
      </c>
      <c r="ANO1012" t="s">
        <v>2753</v>
      </c>
      <c r="ANP1012" t="s">
        <v>2383</v>
      </c>
      <c r="ANZ1012" t="s">
        <v>3035</v>
      </c>
      <c r="AOA1012" t="s">
        <v>2942</v>
      </c>
      <c r="AOB1012" t="s">
        <v>2961</v>
      </c>
      <c r="AOL1012" t="s">
        <v>2878</v>
      </c>
      <c r="AOM1012" t="s">
        <v>2611</v>
      </c>
      <c r="AON1012" t="s">
        <v>2810</v>
      </c>
      <c r="BLX1012" t="s">
        <v>2982</v>
      </c>
      <c r="BLY1012" t="s">
        <v>2524</v>
      </c>
      <c r="BLZ1012" t="s">
        <v>2796</v>
      </c>
      <c r="BMA1012" t="s">
        <v>2720</v>
      </c>
      <c r="BMB1012" t="s">
        <v>2962</v>
      </c>
      <c r="BMJ1012" t="s">
        <v>3052</v>
      </c>
      <c r="BMK1012" t="s">
        <v>2984</v>
      </c>
      <c r="BML1012" t="s">
        <v>2969</v>
      </c>
      <c r="BMM1012" t="s">
        <v>3052</v>
      </c>
      <c r="BMN1012" t="s">
        <v>3155</v>
      </c>
      <c r="BMV1012" t="s">
        <v>2479</v>
      </c>
      <c r="BMW1012" t="s">
        <v>2479</v>
      </c>
      <c r="BMX1012" t="s">
        <v>2479</v>
      </c>
      <c r="BMY1012" t="s">
        <v>2479</v>
      </c>
      <c r="BMZ1012" t="s">
        <v>2479</v>
      </c>
      <c r="BNH1012" t="s">
        <v>2586</v>
      </c>
      <c r="BNI1012" t="s">
        <v>2707</v>
      </c>
      <c r="BNJ1012" t="s">
        <v>2753</v>
      </c>
      <c r="BNK1012" t="s">
        <v>2819</v>
      </c>
      <c r="BNL1012" t="s">
        <v>2392</v>
      </c>
      <c r="BNT1012" t="s">
        <v>2958</v>
      </c>
      <c r="BNU1012" t="s">
        <v>2911</v>
      </c>
      <c r="BNV1012" t="s">
        <v>2522</v>
      </c>
      <c r="BNW1012" t="s">
        <v>2940</v>
      </c>
      <c r="BNX1012" t="s">
        <v>2942</v>
      </c>
      <c r="BOF1012" t="s">
        <v>2529</v>
      </c>
      <c r="BOG1012" t="s">
        <v>3033</v>
      </c>
      <c r="BOH1012" t="s">
        <v>2806</v>
      </c>
      <c r="BOI1012" t="s">
        <v>2764</v>
      </c>
      <c r="BOJ1012" t="s">
        <v>2850</v>
      </c>
      <c r="BUS1012" t="s">
        <v>2963</v>
      </c>
      <c r="BUT1012" t="s">
        <v>2448</v>
      </c>
      <c r="BUU1012" t="s">
        <v>2459</v>
      </c>
      <c r="BUV1012" t="s">
        <v>2458</v>
      </c>
      <c r="BVE1012" t="s">
        <v>2984</v>
      </c>
      <c r="BVF1012" t="s">
        <v>2969</v>
      </c>
      <c r="BVG1012" t="s">
        <v>3052</v>
      </c>
      <c r="BVH1012" t="s">
        <v>3155</v>
      </c>
      <c r="BVQ1012" t="s">
        <v>2479</v>
      </c>
      <c r="BVR1012" t="s">
        <v>2479</v>
      </c>
      <c r="BVS1012" t="s">
        <v>2479</v>
      </c>
      <c r="BVT1012" t="s">
        <v>2479</v>
      </c>
      <c r="BWC1012" t="s">
        <v>3033</v>
      </c>
      <c r="BWD1012" t="s">
        <v>2708</v>
      </c>
      <c r="BWE1012" t="s">
        <v>2870</v>
      </c>
      <c r="BWF1012" t="s">
        <v>2884</v>
      </c>
      <c r="BWO1012" t="s">
        <v>3082</v>
      </c>
      <c r="BWP1012" t="s">
        <v>2942</v>
      </c>
      <c r="BWQ1012" t="s">
        <v>3026</v>
      </c>
      <c r="BWR1012" t="s">
        <v>3041</v>
      </c>
      <c r="BXA1012" t="s">
        <v>3033</v>
      </c>
      <c r="BXB1012" t="s">
        <v>2806</v>
      </c>
      <c r="BXC1012" t="s">
        <v>2764</v>
      </c>
      <c r="BXD1012" t="s">
        <v>2850</v>
      </c>
    </row>
    <row r="1013" spans="1:1020 1030:2052" x14ac:dyDescent="0.15">
      <c r="A1013" t="s">
        <v>4375</v>
      </c>
      <c r="AU1013" t="s">
        <v>2779</v>
      </c>
      <c r="AV1013" t="s">
        <v>2779</v>
      </c>
      <c r="CO1013" t="s">
        <v>3409</v>
      </c>
      <c r="CP1013" t="s">
        <v>3336</v>
      </c>
      <c r="CQ1013" t="s">
        <v>3336</v>
      </c>
      <c r="CR1013" t="s">
        <v>3336</v>
      </c>
      <c r="EY1013" t="s">
        <v>2779</v>
      </c>
      <c r="EZ1013" t="s">
        <v>3084</v>
      </c>
      <c r="FK1013" t="s">
        <v>3544</v>
      </c>
      <c r="FT1013">
        <f>76</f>
        <v>76</v>
      </c>
      <c r="FU1013" t="s">
        <v>2671</v>
      </c>
      <c r="FV1013" t="s">
        <v>2206</v>
      </c>
      <c r="FW1013" t="s">
        <v>2432</v>
      </c>
      <c r="FX1013">
        <f>77</f>
        <v>77</v>
      </c>
      <c r="GI1013" t="s">
        <v>2779</v>
      </c>
      <c r="GJ1013" t="s">
        <v>3084</v>
      </c>
      <c r="HT1013" t="s">
        <v>3084</v>
      </c>
      <c r="JM1013" t="s">
        <v>3689</v>
      </c>
      <c r="JN1013" t="s">
        <v>3689</v>
      </c>
      <c r="JO1013" t="s">
        <v>3689</v>
      </c>
      <c r="JP1013" t="s">
        <v>3689</v>
      </c>
      <c r="JQ1013" t="s">
        <v>4202</v>
      </c>
      <c r="MU1013" t="s">
        <v>2779</v>
      </c>
      <c r="MV1013" t="s">
        <v>2779</v>
      </c>
      <c r="OE1013" t="s">
        <v>3111</v>
      </c>
      <c r="OF1013" t="s">
        <v>3111</v>
      </c>
      <c r="OQ1013" t="s">
        <v>2779</v>
      </c>
      <c r="OR1013" t="s">
        <v>2779</v>
      </c>
      <c r="RI1013" t="s">
        <v>3013</v>
      </c>
      <c r="RJ1013" t="s">
        <v>2423</v>
      </c>
      <c r="RK1013" t="s">
        <v>3017</v>
      </c>
      <c r="RL1013" t="s">
        <v>3091</v>
      </c>
      <c r="RM1013" t="s">
        <v>2989</v>
      </c>
      <c r="RU1013" t="s">
        <v>2714</v>
      </c>
      <c r="RV1013" t="s">
        <v>3050</v>
      </c>
      <c r="RW1013" t="s">
        <v>3004</v>
      </c>
      <c r="RX1013" t="s">
        <v>2793</v>
      </c>
      <c r="RY1013" t="s">
        <v>3043</v>
      </c>
      <c r="SG1013" t="s">
        <v>2479</v>
      </c>
      <c r="SH1013" t="s">
        <v>2479</v>
      </c>
      <c r="SI1013" t="s">
        <v>2479</v>
      </c>
      <c r="SJ1013" t="s">
        <v>2479</v>
      </c>
      <c r="SK1013" t="s">
        <v>2479</v>
      </c>
      <c r="SS1013" t="s">
        <v>2957</v>
      </c>
      <c r="ST1013" t="s">
        <v>2977</v>
      </c>
      <c r="SU1013" t="s">
        <v>2441</v>
      </c>
      <c r="SV1013" t="s">
        <v>2877</v>
      </c>
      <c r="SW1013" t="s">
        <v>3150</v>
      </c>
      <c r="TE1013" t="s">
        <v>2795</v>
      </c>
      <c r="TF1013" t="s">
        <v>3035</v>
      </c>
      <c r="TG1013" t="s">
        <v>2838</v>
      </c>
      <c r="TH1013" t="s">
        <v>2829</v>
      </c>
      <c r="TI1013" t="s">
        <v>2828</v>
      </c>
      <c r="TQ1013" t="s">
        <v>2620</v>
      </c>
      <c r="TR1013" t="s">
        <v>2813</v>
      </c>
      <c r="TS1013" t="s">
        <v>2623</v>
      </c>
      <c r="TT1013" t="s">
        <v>3042</v>
      </c>
      <c r="TU1013" t="s">
        <v>2806</v>
      </c>
      <c r="BEQ1013" t="s">
        <v>2479</v>
      </c>
      <c r="BER1013" t="s">
        <v>2479</v>
      </c>
      <c r="BFO1013" t="s">
        <v>2479</v>
      </c>
      <c r="BFP1013" t="s">
        <v>2479</v>
      </c>
      <c r="BII1013" t="s">
        <v>2479</v>
      </c>
      <c r="BIJ1013" t="s">
        <v>2479</v>
      </c>
      <c r="BJE1013" t="s">
        <v>3078</v>
      </c>
      <c r="BJF1013" t="s">
        <v>3047</v>
      </c>
      <c r="BJG1013" t="s">
        <v>3012</v>
      </c>
      <c r="BJH1013" t="s">
        <v>3078</v>
      </c>
      <c r="BJQ1013" t="s">
        <v>2714</v>
      </c>
      <c r="BJR1013" t="s">
        <v>3050</v>
      </c>
      <c r="BJS1013" t="s">
        <v>3004</v>
      </c>
      <c r="BJT1013" t="s">
        <v>2793</v>
      </c>
      <c r="BKC1013" t="s">
        <v>2479</v>
      </c>
      <c r="BKD1013" t="s">
        <v>2479</v>
      </c>
      <c r="BKE1013" t="s">
        <v>2479</v>
      </c>
      <c r="BKF1013" t="s">
        <v>2479</v>
      </c>
      <c r="BKO1013" t="s">
        <v>2957</v>
      </c>
      <c r="BKP1013" t="s">
        <v>2977</v>
      </c>
      <c r="BKQ1013" t="s">
        <v>2441</v>
      </c>
      <c r="BKR1013" t="s">
        <v>2877</v>
      </c>
      <c r="BLA1013" t="s">
        <v>2987</v>
      </c>
      <c r="BLB1013" t="s">
        <v>2949</v>
      </c>
      <c r="BLC1013" t="s">
        <v>2864</v>
      </c>
      <c r="BLD1013" t="s">
        <v>2911</v>
      </c>
      <c r="BLM1013" t="s">
        <v>2620</v>
      </c>
      <c r="BLN1013" t="s">
        <v>2813</v>
      </c>
      <c r="BLO1013" t="s">
        <v>2623</v>
      </c>
      <c r="BLP1013" t="s">
        <v>3042</v>
      </c>
      <c r="BOU1013" t="s">
        <v>2479</v>
      </c>
      <c r="BOV1013" t="s">
        <v>2479</v>
      </c>
      <c r="BPH1013" t="s">
        <v>2479</v>
      </c>
      <c r="BPS1013" t="s">
        <v>2479</v>
      </c>
      <c r="BPT1013" t="s">
        <v>2479</v>
      </c>
      <c r="BQE1013" t="s">
        <v>2479</v>
      </c>
      <c r="BRC1013" t="s">
        <v>2479</v>
      </c>
      <c r="BRD1013" t="s">
        <v>2479</v>
      </c>
      <c r="BSJ1013" t="s">
        <v>2885</v>
      </c>
      <c r="BSK1013" t="s">
        <v>2690</v>
      </c>
      <c r="BSL1013" t="s">
        <v>2509</v>
      </c>
      <c r="BSM1013" t="s">
        <v>2537</v>
      </c>
      <c r="BSN1013" t="s">
        <v>2608</v>
      </c>
      <c r="BSV1013" t="s">
        <v>2679</v>
      </c>
      <c r="BSW1013" t="s">
        <v>2693</v>
      </c>
      <c r="BSX1013" t="s">
        <v>2567</v>
      </c>
      <c r="BSY1013" t="s">
        <v>2683</v>
      </c>
      <c r="BSZ1013" t="s">
        <v>2351</v>
      </c>
      <c r="BTH1013" t="s">
        <v>2578</v>
      </c>
      <c r="BTI1013" t="s">
        <v>2914</v>
      </c>
      <c r="BTJ1013" t="s">
        <v>2612</v>
      </c>
      <c r="BTK1013" t="s">
        <v>2582</v>
      </c>
      <c r="BTL1013" t="s">
        <v>2487</v>
      </c>
      <c r="BTT1013" t="s">
        <v>2479</v>
      </c>
      <c r="BTU1013" t="s">
        <v>2479</v>
      </c>
      <c r="BTV1013" t="s">
        <v>2479</v>
      </c>
      <c r="BTW1013" t="s">
        <v>2479</v>
      </c>
      <c r="BTX1013" t="s">
        <v>2479</v>
      </c>
      <c r="BUF1013" t="s">
        <v>2478</v>
      </c>
      <c r="BUG1013" t="s">
        <v>2322</v>
      </c>
      <c r="BUH1013" t="s">
        <v>2784</v>
      </c>
      <c r="BUI1013" t="s">
        <v>2230</v>
      </c>
      <c r="BUJ1013" t="s">
        <v>2528</v>
      </c>
    </row>
    <row r="1014" spans="1:1020 1030:2052" x14ac:dyDescent="0.15">
      <c r="A1014" t="s">
        <v>4376</v>
      </c>
      <c r="CM1014" t="s">
        <v>4096</v>
      </c>
      <c r="CN1014" t="s">
        <v>3897</v>
      </c>
      <c r="CO1014" t="s">
        <v>3167</v>
      </c>
      <c r="CP1014" t="s">
        <v>3085</v>
      </c>
      <c r="CQ1014" t="s">
        <v>3409</v>
      </c>
      <c r="CR1014" t="s">
        <v>3410</v>
      </c>
      <c r="DB1014" t="s">
        <v>3350</v>
      </c>
      <c r="DC1014" t="s">
        <v>3582</v>
      </c>
      <c r="DD1014" t="s">
        <v>3560</v>
      </c>
      <c r="FT1014" t="s">
        <v>2778</v>
      </c>
      <c r="FU1014" t="s">
        <v>2646</v>
      </c>
      <c r="FV1014" t="s">
        <v>2780</v>
      </c>
      <c r="FW1014" t="s">
        <v>2767</v>
      </c>
      <c r="FX1014" t="s">
        <v>2555</v>
      </c>
      <c r="JK1014" t="s">
        <v>3476</v>
      </c>
      <c r="JL1014" t="s">
        <v>3476</v>
      </c>
      <c r="JM1014" t="s">
        <v>3560</v>
      </c>
      <c r="JN1014" t="s">
        <v>3560</v>
      </c>
      <c r="JO1014" t="s">
        <v>3689</v>
      </c>
      <c r="JP1014" t="s">
        <v>3689</v>
      </c>
      <c r="JQ1014" t="s">
        <v>4202</v>
      </c>
      <c r="PB1014" t="s">
        <v>3350</v>
      </c>
      <c r="PC1014" t="s">
        <v>3350</v>
      </c>
      <c r="PD1014" t="s">
        <v>3560</v>
      </c>
      <c r="PN1014" t="s">
        <v>3544</v>
      </c>
      <c r="PO1014" t="s">
        <v>3544</v>
      </c>
      <c r="PP1014" t="s">
        <v>3350</v>
      </c>
      <c r="QI1014" t="s">
        <v>3435</v>
      </c>
      <c r="QJ1014" t="s">
        <v>3427</v>
      </c>
      <c r="QK1014" t="s">
        <v>3167</v>
      </c>
      <c r="QL1014" t="s">
        <v>3085</v>
      </c>
      <c r="QM1014" t="s">
        <v>3409</v>
      </c>
      <c r="QN1014" t="s">
        <v>3409</v>
      </c>
      <c r="RG1014" t="s">
        <v>3008</v>
      </c>
      <c r="RH1014" t="s">
        <v>2721</v>
      </c>
      <c r="RI1014" t="s">
        <v>2638</v>
      </c>
      <c r="RJ1014" t="s">
        <v>2639</v>
      </c>
      <c r="RK1014" t="s">
        <v>2638</v>
      </c>
      <c r="RL1014" t="s">
        <v>2639</v>
      </c>
      <c r="RM1014" t="s">
        <v>3179</v>
      </c>
      <c r="RS1014" t="s">
        <v>2796</v>
      </c>
      <c r="RT1014" t="s">
        <v>2865</v>
      </c>
      <c r="RU1014" t="s">
        <v>2797</v>
      </c>
      <c r="RV1014" t="s">
        <v>2961</v>
      </c>
      <c r="RW1014" t="s">
        <v>2964</v>
      </c>
      <c r="RX1014" t="s">
        <v>3035</v>
      </c>
      <c r="RY1014" t="s">
        <v>2519</v>
      </c>
      <c r="SE1014" t="s">
        <v>2479</v>
      </c>
      <c r="SF1014" t="s">
        <v>2479</v>
      </c>
      <c r="SG1014" t="s">
        <v>2479</v>
      </c>
      <c r="SH1014" t="s">
        <v>2479</v>
      </c>
      <c r="SI1014" t="s">
        <v>2479</v>
      </c>
      <c r="SJ1014" t="s">
        <v>2479</v>
      </c>
      <c r="SK1014" t="s">
        <v>2479</v>
      </c>
      <c r="SQ1014" t="s">
        <v>2442</v>
      </c>
      <c r="SR1014" t="s">
        <v>3059</v>
      </c>
      <c r="SS1014" t="s">
        <v>2886</v>
      </c>
      <c r="ST1014" t="s">
        <v>3093</v>
      </c>
      <c r="SU1014" t="s">
        <v>2445</v>
      </c>
      <c r="SV1014" t="s">
        <v>2451</v>
      </c>
      <c r="SW1014" t="s">
        <v>2620</v>
      </c>
      <c r="TC1014" t="s">
        <v>2898</v>
      </c>
      <c r="TD1014" t="s">
        <v>2992</v>
      </c>
      <c r="TE1014" t="s">
        <v>2952</v>
      </c>
      <c r="TF1014" t="s">
        <v>3179</v>
      </c>
      <c r="TG1014" t="s">
        <v>2902</v>
      </c>
      <c r="TH1014" t="s">
        <v>2937</v>
      </c>
      <c r="TI1014" t="s">
        <v>2933</v>
      </c>
      <c r="TO1014" t="s">
        <v>2685</v>
      </c>
      <c r="TP1014" t="s">
        <v>2975</v>
      </c>
      <c r="TQ1014" t="s">
        <v>2840</v>
      </c>
      <c r="TR1014" t="s">
        <v>2647</v>
      </c>
      <c r="TS1014" t="s">
        <v>2729</v>
      </c>
      <c r="TT1014" t="s">
        <v>2972</v>
      </c>
      <c r="TU1014" t="s">
        <v>2352</v>
      </c>
      <c r="ABB1014" t="s">
        <v>3052</v>
      </c>
      <c r="ABC1014" t="s">
        <v>3095</v>
      </c>
      <c r="ABD1014" t="s">
        <v>2966</v>
      </c>
      <c r="ABN1014" t="s">
        <v>3026</v>
      </c>
      <c r="ABO1014" t="s">
        <v>2887</v>
      </c>
      <c r="ABP1014" t="s">
        <v>2954</v>
      </c>
      <c r="ABZ1014" t="s">
        <v>2479</v>
      </c>
      <c r="ACA1014" t="s">
        <v>2479</v>
      </c>
      <c r="ACB1014" t="s">
        <v>2479</v>
      </c>
      <c r="ACL1014" t="s">
        <v>3093</v>
      </c>
      <c r="ACM1014" t="s">
        <v>2717</v>
      </c>
      <c r="ACN1014" t="s">
        <v>3144</v>
      </c>
      <c r="ACX1014" t="s">
        <v>3009</v>
      </c>
      <c r="ACY1014" t="s">
        <v>2955</v>
      </c>
      <c r="ACZ1014" t="s">
        <v>2954</v>
      </c>
      <c r="ADJ1014" t="s">
        <v>2804</v>
      </c>
      <c r="ADK1014" t="s">
        <v>2259</v>
      </c>
      <c r="ADL1014" t="s">
        <v>2408</v>
      </c>
      <c r="AGP1014" t="s">
        <v>2899</v>
      </c>
      <c r="AGQ1014" t="s">
        <v>2987</v>
      </c>
      <c r="AGR1014" t="s">
        <v>2942</v>
      </c>
      <c r="AHB1014" t="s">
        <v>2935</v>
      </c>
      <c r="AHC1014" t="s">
        <v>2867</v>
      </c>
      <c r="AHD1014" t="s">
        <v>2721</v>
      </c>
      <c r="AHN1014" t="s">
        <v>2479</v>
      </c>
      <c r="AHO1014" t="s">
        <v>2479</v>
      </c>
      <c r="AHP1014" t="s">
        <v>2479</v>
      </c>
      <c r="AHZ1014" t="s">
        <v>2462</v>
      </c>
      <c r="AIA1014" t="s">
        <v>3041</v>
      </c>
      <c r="AIB1014" t="s">
        <v>2717</v>
      </c>
      <c r="AIL1014" t="s">
        <v>2983</v>
      </c>
      <c r="AIM1014" t="s">
        <v>3052</v>
      </c>
      <c r="AIN1014" t="s">
        <v>2966</v>
      </c>
      <c r="AIX1014" t="s">
        <v>2282</v>
      </c>
      <c r="AIY1014" t="s">
        <v>2803</v>
      </c>
      <c r="AIZ1014" t="s">
        <v>2506</v>
      </c>
      <c r="AOX1014" t="s">
        <v>3035</v>
      </c>
      <c r="AOY1014" t="s">
        <v>2985</v>
      </c>
      <c r="AOZ1014" t="s">
        <v>2424</v>
      </c>
      <c r="APJ1014" t="s">
        <v>2933</v>
      </c>
      <c r="APK1014" t="s">
        <v>3179</v>
      </c>
      <c r="APL1014" t="s">
        <v>3001</v>
      </c>
      <c r="APV1014" t="s">
        <v>2479</v>
      </c>
      <c r="APW1014" t="s">
        <v>2479</v>
      </c>
      <c r="APX1014" t="s">
        <v>2479</v>
      </c>
      <c r="AQH1014" t="s">
        <v>2865</v>
      </c>
      <c r="AQI1014" t="s">
        <v>2863</v>
      </c>
      <c r="AQJ1014" t="s">
        <v>2936</v>
      </c>
      <c r="AQT1014" t="s">
        <v>2868</v>
      </c>
      <c r="AQU1014" t="s">
        <v>3061</v>
      </c>
      <c r="AQV1014" t="s">
        <v>2862</v>
      </c>
      <c r="ARF1014" t="s">
        <v>2615</v>
      </c>
      <c r="ARG1014" t="s">
        <v>2944</v>
      </c>
      <c r="ARH1014" t="s">
        <v>2534</v>
      </c>
      <c r="BJC1014" t="s">
        <v>2448</v>
      </c>
      <c r="BJD1014" t="s">
        <v>2906</v>
      </c>
      <c r="BJE1014" t="s">
        <v>3009</v>
      </c>
      <c r="BJF1014" t="s">
        <v>3088</v>
      </c>
      <c r="BJG1014" t="s">
        <v>2461</v>
      </c>
      <c r="BJH1014" t="s">
        <v>2913</v>
      </c>
      <c r="BJO1014" t="s">
        <v>2796</v>
      </c>
      <c r="BJP1014" t="s">
        <v>2865</v>
      </c>
      <c r="BJQ1014" t="s">
        <v>2797</v>
      </c>
      <c r="BJR1014" t="s">
        <v>2961</v>
      </c>
      <c r="BJS1014" t="s">
        <v>2964</v>
      </c>
      <c r="BJT1014" t="s">
        <v>3035</v>
      </c>
      <c r="BKA1014" t="s">
        <v>2479</v>
      </c>
      <c r="BKB1014" t="s">
        <v>2479</v>
      </c>
      <c r="BKC1014" t="s">
        <v>2479</v>
      </c>
      <c r="BKD1014" t="s">
        <v>2479</v>
      </c>
      <c r="BKE1014" t="s">
        <v>2479</v>
      </c>
      <c r="BKF1014" t="s">
        <v>2479</v>
      </c>
      <c r="BKM1014" t="s">
        <v>2442</v>
      </c>
      <c r="BKN1014" t="s">
        <v>3059</v>
      </c>
      <c r="BKO1014" t="s">
        <v>2886</v>
      </c>
      <c r="BKP1014" t="s">
        <v>3093</v>
      </c>
      <c r="BKQ1014" t="s">
        <v>2445</v>
      </c>
      <c r="BKR1014" t="s">
        <v>2451</v>
      </c>
      <c r="BKY1014" t="s">
        <v>2717</v>
      </c>
      <c r="BKZ1014" t="s">
        <v>2719</v>
      </c>
      <c r="BLA1014" t="s">
        <v>3196</v>
      </c>
      <c r="BLB1014" t="s">
        <v>2452</v>
      </c>
      <c r="BLC1014" t="s">
        <v>2445</v>
      </c>
      <c r="BLD1014" t="s">
        <v>3038</v>
      </c>
      <c r="BLK1014" t="s">
        <v>2685</v>
      </c>
      <c r="BLL1014" t="s">
        <v>2975</v>
      </c>
      <c r="BLM1014" t="s">
        <v>2840</v>
      </c>
      <c r="BLN1014" t="s">
        <v>2647</v>
      </c>
      <c r="BLO1014" t="s">
        <v>2729</v>
      </c>
      <c r="BLP1014" t="s">
        <v>2972</v>
      </c>
      <c r="BSJ1014" t="s">
        <v>2692</v>
      </c>
      <c r="BSK1014" t="s">
        <v>2851</v>
      </c>
      <c r="BSL1014" t="s">
        <v>2505</v>
      </c>
      <c r="BSM1014" t="s">
        <v>2533</v>
      </c>
      <c r="BSN1014" t="s">
        <v>2675</v>
      </c>
      <c r="BSV1014" t="s">
        <v>2748</v>
      </c>
      <c r="BSW1014" t="s">
        <v>2748</v>
      </c>
      <c r="BSX1014" t="s">
        <v>2326</v>
      </c>
      <c r="BSY1014" t="s">
        <v>2326</v>
      </c>
      <c r="BSZ1014" t="s">
        <v>2618</v>
      </c>
      <c r="BTH1014" t="s">
        <v>2505</v>
      </c>
      <c r="BTI1014" t="s">
        <v>2381</v>
      </c>
      <c r="BTJ1014" t="s">
        <v>2843</v>
      </c>
      <c r="BTK1014" t="s">
        <v>2357</v>
      </c>
      <c r="BTL1014" t="s">
        <v>2527</v>
      </c>
      <c r="BTT1014" t="s">
        <v>2669</v>
      </c>
      <c r="BTU1014" t="s">
        <v>2199</v>
      </c>
      <c r="BTV1014" t="s">
        <v>2420</v>
      </c>
      <c r="BTW1014" t="s">
        <v>2674</v>
      </c>
      <c r="BTX1014" t="s">
        <v>2284</v>
      </c>
      <c r="BUF1014" t="s">
        <v>2709</v>
      </c>
      <c r="BUG1014" t="s">
        <v>2789</v>
      </c>
      <c r="BUH1014" t="s">
        <v>2493</v>
      </c>
      <c r="BUI1014" t="s">
        <v>2391</v>
      </c>
      <c r="BUJ1014" t="s">
        <v>2355</v>
      </c>
      <c r="BUQ1014" t="s">
        <v>2456</v>
      </c>
      <c r="BUR1014" t="s">
        <v>2442</v>
      </c>
      <c r="BUS1014" t="s">
        <v>3245</v>
      </c>
      <c r="BUT1014" t="s">
        <v>2718</v>
      </c>
      <c r="BUU1014" t="s">
        <v>2438</v>
      </c>
      <c r="BUV1014" t="s">
        <v>2460</v>
      </c>
      <c r="BVC1014" t="s">
        <v>2796</v>
      </c>
      <c r="BVD1014" t="s">
        <v>2865</v>
      </c>
      <c r="BVE1014" t="s">
        <v>2797</v>
      </c>
      <c r="BVF1014" t="s">
        <v>2961</v>
      </c>
      <c r="BVG1014" t="s">
        <v>2964</v>
      </c>
      <c r="BVH1014" t="s">
        <v>3035</v>
      </c>
      <c r="BVO1014" t="s">
        <v>2479</v>
      </c>
      <c r="BVP1014" t="s">
        <v>2479</v>
      </c>
      <c r="BVQ1014" t="s">
        <v>2479</v>
      </c>
      <c r="BVR1014" t="s">
        <v>2479</v>
      </c>
      <c r="BVS1014" t="s">
        <v>2479</v>
      </c>
      <c r="BVT1014" t="s">
        <v>2479</v>
      </c>
      <c r="BWA1014" t="s">
        <v>2442</v>
      </c>
      <c r="BWB1014" t="s">
        <v>3059</v>
      </c>
      <c r="BWC1014" t="s">
        <v>2886</v>
      </c>
      <c r="BWD1014" t="s">
        <v>3093</v>
      </c>
      <c r="BWE1014" t="s">
        <v>2445</v>
      </c>
      <c r="BWF1014" t="s">
        <v>2451</v>
      </c>
      <c r="BWM1014" t="s">
        <v>2920</v>
      </c>
      <c r="BWN1014" t="s">
        <v>2451</v>
      </c>
      <c r="BWO1014" t="s">
        <v>3173</v>
      </c>
      <c r="BWP1014" t="s">
        <v>2909</v>
      </c>
      <c r="BWQ1014" t="s">
        <v>2945</v>
      </c>
      <c r="BWR1014" t="s">
        <v>2443</v>
      </c>
      <c r="BWY1014" t="s">
        <v>2685</v>
      </c>
      <c r="BWZ1014" t="s">
        <v>2975</v>
      </c>
      <c r="BXA1014" t="s">
        <v>2840</v>
      </c>
      <c r="BXB1014" t="s">
        <v>2647</v>
      </c>
      <c r="BXC1014" t="s">
        <v>2729</v>
      </c>
      <c r="BXD1014" t="s">
        <v>2972</v>
      </c>
    </row>
    <row r="1015" spans="1:1020 1030:2052" x14ac:dyDescent="0.15">
      <c r="A1015" t="s">
        <v>4377</v>
      </c>
      <c r="AH1015" t="s">
        <v>2779</v>
      </c>
      <c r="AI1015" t="s">
        <v>3084</v>
      </c>
      <c r="AJ1015" t="s">
        <v>3111</v>
      </c>
      <c r="AU1015" t="s">
        <v>3084</v>
      </c>
      <c r="AV1015" t="s">
        <v>3111</v>
      </c>
      <c r="BG1015" t="s">
        <v>3295</v>
      </c>
      <c r="BH1015" t="s">
        <v>3084</v>
      </c>
      <c r="DO1015" t="s">
        <v>3336</v>
      </c>
      <c r="DP1015" t="s">
        <v>3084</v>
      </c>
      <c r="EM1015" t="s">
        <v>3402</v>
      </c>
      <c r="EN1015" t="s">
        <v>3544</v>
      </c>
      <c r="FJ1015" t="s">
        <v>2779</v>
      </c>
      <c r="FK1015" t="s">
        <v>3084</v>
      </c>
      <c r="FL1015" t="s">
        <v>3111</v>
      </c>
      <c r="GI1015" t="s">
        <v>3084</v>
      </c>
      <c r="GJ1015" t="s">
        <v>3084</v>
      </c>
      <c r="HG1015" t="s">
        <v>2779</v>
      </c>
      <c r="HH1015" t="s">
        <v>2779</v>
      </c>
      <c r="HS1015" t="s">
        <v>2777</v>
      </c>
      <c r="HT1015" t="s">
        <v>2779</v>
      </c>
      <c r="JE1015" t="s">
        <v>3402</v>
      </c>
      <c r="JM1015" t="s">
        <v>3689</v>
      </c>
      <c r="JN1015" t="s">
        <v>3689</v>
      </c>
      <c r="JO1015" t="s">
        <v>3689</v>
      </c>
      <c r="JP1015" t="s">
        <v>3689</v>
      </c>
      <c r="JQ1015" t="s">
        <v>4202</v>
      </c>
      <c r="JW1015" t="s">
        <v>4220</v>
      </c>
      <c r="JX1015" t="s">
        <v>3120</v>
      </c>
      <c r="JY1015" t="s">
        <v>3135</v>
      </c>
      <c r="JZ1015" t="s">
        <v>3120</v>
      </c>
      <c r="KA1015" t="s">
        <v>2646</v>
      </c>
      <c r="KB1015" t="s">
        <v>2586</v>
      </c>
      <c r="KW1015" t="s">
        <v>3409</v>
      </c>
      <c r="KX1015" t="s">
        <v>3409</v>
      </c>
      <c r="KY1015" t="s">
        <v>3410</v>
      </c>
      <c r="KZ1015" t="s">
        <v>3409</v>
      </c>
      <c r="LK1015" t="s">
        <v>3084</v>
      </c>
      <c r="LL1015" t="s">
        <v>3111</v>
      </c>
      <c r="MT1015" t="s">
        <v>3295</v>
      </c>
      <c r="MU1015" t="s">
        <v>3544</v>
      </c>
      <c r="MV1015" t="s">
        <v>3560</v>
      </c>
      <c r="NS1015" t="s">
        <v>3138</v>
      </c>
      <c r="NT1015" t="s">
        <v>2779</v>
      </c>
      <c r="OD1015" t="s">
        <v>3295</v>
      </c>
      <c r="OE1015" t="s">
        <v>3111</v>
      </c>
      <c r="OF1015" t="s">
        <v>3350</v>
      </c>
      <c r="OQ1015" t="s">
        <v>2777</v>
      </c>
      <c r="OR1015" t="s">
        <v>2779</v>
      </c>
      <c r="PZ1015" t="s">
        <v>2779</v>
      </c>
      <c r="QA1015" t="s">
        <v>3111</v>
      </c>
      <c r="QB1015" t="s">
        <v>3111</v>
      </c>
      <c r="QL1015" t="s">
        <v>3085</v>
      </c>
      <c r="RI1015" t="s">
        <v>2424</v>
      </c>
      <c r="RJ1015" t="s">
        <v>3035</v>
      </c>
      <c r="RK1015" t="s">
        <v>2133</v>
      </c>
      <c r="RL1015" t="s">
        <v>3155</v>
      </c>
      <c r="RM1015" t="s">
        <v>2969</v>
      </c>
      <c r="RU1015" t="s">
        <v>3102</v>
      </c>
      <c r="RV1015" t="s">
        <v>2912</v>
      </c>
      <c r="RW1015" t="s">
        <v>3170</v>
      </c>
      <c r="RX1015" t="s">
        <v>2450</v>
      </c>
      <c r="RY1015" t="s">
        <v>2901</v>
      </c>
      <c r="SG1015" t="s">
        <v>2479</v>
      </c>
      <c r="SH1015" t="s">
        <v>2479</v>
      </c>
      <c r="SI1015" t="s">
        <v>2479</v>
      </c>
      <c r="SJ1015" t="s">
        <v>2479</v>
      </c>
      <c r="SK1015" t="s">
        <v>2479</v>
      </c>
      <c r="SS1015" t="s">
        <v>2911</v>
      </c>
      <c r="ST1015" t="s">
        <v>3016</v>
      </c>
      <c r="SU1015" t="s">
        <v>3025</v>
      </c>
      <c r="SV1015" t="s">
        <v>2952</v>
      </c>
      <c r="SW1015" t="s">
        <v>3117</v>
      </c>
      <c r="TE1015" t="s">
        <v>2896</v>
      </c>
      <c r="TF1015" t="s">
        <v>2461</v>
      </c>
      <c r="TG1015" t="s">
        <v>2987</v>
      </c>
      <c r="TH1015" t="s">
        <v>2939</v>
      </c>
      <c r="TI1015" t="s">
        <v>2909</v>
      </c>
      <c r="TQ1015" t="s">
        <v>2816</v>
      </c>
      <c r="TR1015" t="s">
        <v>2814</v>
      </c>
      <c r="TS1015" t="s">
        <v>2783</v>
      </c>
      <c r="TT1015" t="s">
        <v>2484</v>
      </c>
      <c r="TU1015" t="s">
        <v>2486</v>
      </c>
      <c r="AME1015" t="s">
        <v>2794</v>
      </c>
      <c r="AMF1015" t="s">
        <v>2423</v>
      </c>
      <c r="AMQ1015" t="s">
        <v>2707</v>
      </c>
      <c r="AMR1015" t="s">
        <v>2977</v>
      </c>
      <c r="ANC1015" t="s">
        <v>2479</v>
      </c>
      <c r="AND1015" t="s">
        <v>2479</v>
      </c>
      <c r="ANO1015" t="s">
        <v>3066</v>
      </c>
      <c r="ANP1015" t="s">
        <v>2135</v>
      </c>
      <c r="AOA1015" t="s">
        <v>3030</v>
      </c>
      <c r="AOB1015" t="s">
        <v>2519</v>
      </c>
      <c r="AOM1015" t="s">
        <v>2745</v>
      </c>
      <c r="AON1015" t="s">
        <v>2551</v>
      </c>
      <c r="AUM1015" t="s">
        <v>3043</v>
      </c>
      <c r="AUN1015" t="s">
        <v>3091</v>
      </c>
      <c r="AUY1015" t="s">
        <v>2954</v>
      </c>
      <c r="AUZ1015" t="s">
        <v>2473</v>
      </c>
      <c r="AVK1015" t="s">
        <v>2479</v>
      </c>
      <c r="AVL1015" t="s">
        <v>2479</v>
      </c>
      <c r="AVW1015" t="s">
        <v>2927</v>
      </c>
      <c r="AVX1015" t="s">
        <v>3016</v>
      </c>
      <c r="AWI1015" t="s">
        <v>2454</v>
      </c>
      <c r="AWJ1015" t="s">
        <v>2921</v>
      </c>
      <c r="AWU1015" t="s">
        <v>2771</v>
      </c>
      <c r="AWV1015" t="s">
        <v>2752</v>
      </c>
      <c r="BBY1015" t="s">
        <v>3004</v>
      </c>
      <c r="BCK1015" t="s">
        <v>3087</v>
      </c>
      <c r="BCW1015" t="s">
        <v>2479</v>
      </c>
      <c r="BDI1015" t="s">
        <v>2985</v>
      </c>
      <c r="BDU1015" t="s">
        <v>2958</v>
      </c>
      <c r="BEG1015" t="s">
        <v>2813</v>
      </c>
      <c r="BEP1015" t="s">
        <v>2479</v>
      </c>
      <c r="BEQ1015" t="s">
        <v>2479</v>
      </c>
      <c r="BER1015" t="s">
        <v>2479</v>
      </c>
      <c r="BFO1015" t="s">
        <v>2479</v>
      </c>
      <c r="BFP1015" t="s">
        <v>2479</v>
      </c>
      <c r="BGA1015" t="s">
        <v>2479</v>
      </c>
      <c r="BGB1015" t="s">
        <v>2479</v>
      </c>
      <c r="BGL1015" t="s">
        <v>2479</v>
      </c>
      <c r="BGM1015" t="s">
        <v>2479</v>
      </c>
      <c r="BGN1015" t="s">
        <v>2479</v>
      </c>
      <c r="BGY1015" t="s">
        <v>2479</v>
      </c>
      <c r="BGZ1015" t="s">
        <v>2479</v>
      </c>
      <c r="BHK1015" t="s">
        <v>2479</v>
      </c>
      <c r="BHL1015" t="s">
        <v>2479</v>
      </c>
      <c r="BIH1015" t="s">
        <v>2479</v>
      </c>
      <c r="BII1015" t="s">
        <v>2479</v>
      </c>
      <c r="BIJ1015" t="s">
        <v>2479</v>
      </c>
      <c r="BIT1015" t="s">
        <v>2479</v>
      </c>
      <c r="BIU1015" t="s">
        <v>2479</v>
      </c>
      <c r="BIV1015" t="s">
        <v>2479</v>
      </c>
      <c r="BLY1015" t="s">
        <v>2424</v>
      </c>
      <c r="BLZ1015" t="s">
        <v>3035</v>
      </c>
      <c r="BMA1015" t="s">
        <v>2133</v>
      </c>
      <c r="BMB1015" t="s">
        <v>3155</v>
      </c>
      <c r="BMK1015" t="s">
        <v>3102</v>
      </c>
      <c r="BML1015" t="s">
        <v>2912</v>
      </c>
      <c r="BMM1015" t="s">
        <v>3170</v>
      </c>
      <c r="BMN1015" t="s">
        <v>2450</v>
      </c>
      <c r="BMW1015" t="s">
        <v>2479</v>
      </c>
      <c r="BMX1015" t="s">
        <v>2479</v>
      </c>
      <c r="BMY1015" t="s">
        <v>2479</v>
      </c>
      <c r="BMZ1015" t="s">
        <v>2479</v>
      </c>
      <c r="BNI1015" t="s">
        <v>2640</v>
      </c>
      <c r="BNJ1015" t="s">
        <v>2953</v>
      </c>
      <c r="BNK1015" t="s">
        <v>2941</v>
      </c>
      <c r="BNL1015" t="s">
        <v>2952</v>
      </c>
      <c r="BNU1015" t="s">
        <v>2896</v>
      </c>
      <c r="BNV1015" t="s">
        <v>2461</v>
      </c>
      <c r="BNW1015" t="s">
        <v>2987</v>
      </c>
      <c r="BNX1015" t="s">
        <v>2939</v>
      </c>
      <c r="BOG1015" t="s">
        <v>2816</v>
      </c>
      <c r="BOH1015" t="s">
        <v>2814</v>
      </c>
      <c r="BOI1015" t="s">
        <v>2783</v>
      </c>
      <c r="BOJ1015" t="s">
        <v>2484</v>
      </c>
      <c r="BOU1015" t="s">
        <v>2479</v>
      </c>
      <c r="BOV1015" t="s">
        <v>2479</v>
      </c>
      <c r="BPG1015" t="s">
        <v>2479</v>
      </c>
      <c r="BPH1015" t="s">
        <v>2479</v>
      </c>
      <c r="BQD1015" t="s">
        <v>2479</v>
      </c>
      <c r="BQE1015" t="s">
        <v>2479</v>
      </c>
      <c r="BQF1015" t="s">
        <v>2479</v>
      </c>
      <c r="BQQ1015" t="s">
        <v>2479</v>
      </c>
      <c r="BQR1015" t="s">
        <v>2479</v>
      </c>
      <c r="BRC1015" t="s">
        <v>2479</v>
      </c>
      <c r="BRD1015" t="s">
        <v>2479</v>
      </c>
      <c r="BUT1015" t="s">
        <v>2952</v>
      </c>
      <c r="BVF1015" t="s">
        <v>2912</v>
      </c>
      <c r="BVR1015" t="s">
        <v>2479</v>
      </c>
      <c r="BWD1015" t="s">
        <v>3016</v>
      </c>
      <c r="BWP1015" t="s">
        <v>2905</v>
      </c>
      <c r="BXB1015" t="s">
        <v>2814</v>
      </c>
      <c r="BXK1015" t="s">
        <v>3041</v>
      </c>
      <c r="BXL1015" t="s">
        <v>2600</v>
      </c>
      <c r="BXM1015" t="s">
        <v>2973</v>
      </c>
      <c r="BXN1015" t="s">
        <v>2468</v>
      </c>
      <c r="BXO1015" t="s">
        <v>2680</v>
      </c>
      <c r="BXP1015" t="s">
        <v>2885</v>
      </c>
      <c r="BXW1015" t="s">
        <v>3067</v>
      </c>
      <c r="BXX1015" t="s">
        <v>3056</v>
      </c>
      <c r="BXY1015" t="s">
        <v>2955</v>
      </c>
      <c r="BXZ1015" t="s">
        <v>2260</v>
      </c>
      <c r="BYA1015" t="s">
        <v>2849</v>
      </c>
      <c r="BYB1015" t="s">
        <v>2473</v>
      </c>
      <c r="BYI1015" t="s">
        <v>2479</v>
      </c>
      <c r="BYJ1015" t="s">
        <v>2479</v>
      </c>
      <c r="BYK1015" t="s">
        <v>2479</v>
      </c>
      <c r="BYL1015" t="s">
        <v>2479</v>
      </c>
      <c r="BYM1015" t="s">
        <v>2668</v>
      </c>
      <c r="BYN1015" t="s">
        <v>2885</v>
      </c>
      <c r="BYU1015" t="s">
        <v>2908</v>
      </c>
      <c r="BYV1015" t="s">
        <v>2926</v>
      </c>
      <c r="BYW1015" t="s">
        <v>2855</v>
      </c>
      <c r="BYX1015" t="s">
        <v>2448</v>
      </c>
      <c r="BYY1015" t="s">
        <v>2450</v>
      </c>
      <c r="BYZ1015" t="s">
        <v>2447</v>
      </c>
      <c r="BZG1015" t="s">
        <v>2456</v>
      </c>
      <c r="BZH1015" t="s">
        <v>2552</v>
      </c>
      <c r="BZI1015" t="s">
        <v>2819</v>
      </c>
      <c r="BZJ1015" t="s">
        <v>2724</v>
      </c>
      <c r="BZK1015" t="s">
        <v>2232</v>
      </c>
      <c r="BZL1015" t="s">
        <v>2494</v>
      </c>
      <c r="BZS1015" t="s">
        <v>2529</v>
      </c>
      <c r="BZT1015" t="s">
        <v>2922</v>
      </c>
      <c r="BZU1015" t="s">
        <v>2807</v>
      </c>
      <c r="BZV1015" t="s">
        <v>2561</v>
      </c>
      <c r="BZW1015" t="s">
        <v>2293</v>
      </c>
      <c r="BZX1015" t="s">
        <v>2407</v>
      </c>
    </row>
    <row r="1016" spans="1:1020 1030:2052" x14ac:dyDescent="0.15">
      <c r="A1016" t="s">
        <v>4378</v>
      </c>
      <c r="L1016" t="s">
        <v>3084</v>
      </c>
      <c r="AJ1016" t="s">
        <v>3544</v>
      </c>
      <c r="AV1016" t="s">
        <v>3111</v>
      </c>
      <c r="BH1016" t="s">
        <v>3336</v>
      </c>
      <c r="CF1016" t="s">
        <v>2777</v>
      </c>
      <c r="EZ1016" t="s">
        <v>3084</v>
      </c>
      <c r="FL1016" t="s">
        <v>3350</v>
      </c>
      <c r="GJ1016" t="s">
        <v>3111</v>
      </c>
      <c r="HH1016" t="s">
        <v>2777</v>
      </c>
      <c r="HT1016" t="s">
        <v>2779</v>
      </c>
      <c r="IF1016" t="s">
        <v>2777</v>
      </c>
      <c r="JQ1016" t="s">
        <v>4202</v>
      </c>
      <c r="KN1016" t="s">
        <v>3084</v>
      </c>
      <c r="LL1016" t="s">
        <v>3111</v>
      </c>
      <c r="MV1016" t="s">
        <v>3111</v>
      </c>
      <c r="NT1016">
        <f>82</f>
        <v>82</v>
      </c>
      <c r="OF1016" t="s">
        <v>3111</v>
      </c>
      <c r="OR1016" t="s">
        <v>2779</v>
      </c>
      <c r="QB1016" t="s">
        <v>3350</v>
      </c>
      <c r="RM1016" t="s">
        <v>2980</v>
      </c>
      <c r="RY1016" t="s">
        <v>2911</v>
      </c>
      <c r="SK1016" t="s">
        <v>2479</v>
      </c>
      <c r="SW1016" t="s">
        <v>2850</v>
      </c>
      <c r="TI1016" t="s">
        <v>2863</v>
      </c>
      <c r="TU1016" t="s">
        <v>2623</v>
      </c>
      <c r="BER1016" t="s">
        <v>2479</v>
      </c>
      <c r="BFD1016" t="s">
        <v>2479</v>
      </c>
      <c r="BFP1016" t="s">
        <v>2479</v>
      </c>
      <c r="BGB1016" t="s">
        <v>2479</v>
      </c>
      <c r="BGN1016" t="s">
        <v>2479</v>
      </c>
      <c r="BGZ1016" t="s">
        <v>2479</v>
      </c>
      <c r="BHL1016" t="s">
        <v>2479</v>
      </c>
      <c r="BHX1016" t="s">
        <v>2479</v>
      </c>
      <c r="BIJ1016" t="s">
        <v>2479</v>
      </c>
      <c r="BIV1016" t="s">
        <v>2479</v>
      </c>
      <c r="BOV1016" t="s">
        <v>2479</v>
      </c>
      <c r="BPH1016" t="s">
        <v>2479</v>
      </c>
      <c r="BPT1016" t="s">
        <v>2479</v>
      </c>
      <c r="BQF1016" t="s">
        <v>2479</v>
      </c>
      <c r="BQR1016" t="s">
        <v>2376</v>
      </c>
      <c r="BRD1016" t="s">
        <v>2479</v>
      </c>
      <c r="BRP1016" t="s">
        <v>2479</v>
      </c>
      <c r="BSB1016" t="s">
        <v>2479</v>
      </c>
    </row>
    <row r="1017" spans="1:1020 1030:2052" x14ac:dyDescent="0.15">
      <c r="A1017" t="s">
        <v>4379</v>
      </c>
      <c r="CQ1017" t="s">
        <v>3336</v>
      </c>
      <c r="CR1017" t="s">
        <v>3336</v>
      </c>
      <c r="DC1017" t="s">
        <v>3582</v>
      </c>
      <c r="DD1017" t="s">
        <v>3560</v>
      </c>
      <c r="DE1017" t="s">
        <v>3560</v>
      </c>
      <c r="EB1017" t="s">
        <v>3350</v>
      </c>
      <c r="EC1017" t="s">
        <v>3350</v>
      </c>
      <c r="EN1017" t="s">
        <v>3544</v>
      </c>
      <c r="JO1017" t="s">
        <v>3689</v>
      </c>
      <c r="JP1017" t="s">
        <v>3689</v>
      </c>
      <c r="JQ1017" t="s">
        <v>4202</v>
      </c>
      <c r="KY1017" t="s">
        <v>3354</v>
      </c>
      <c r="KZ1017" t="s">
        <v>3354</v>
      </c>
      <c r="PC1017" t="s">
        <v>3350</v>
      </c>
      <c r="PD1017" t="s">
        <v>3350</v>
      </c>
      <c r="PO1017" t="s">
        <v>3544</v>
      </c>
      <c r="PP1017" t="s">
        <v>3350</v>
      </c>
      <c r="QM1017" t="s">
        <v>3410</v>
      </c>
      <c r="QN1017" t="s">
        <v>3336</v>
      </c>
      <c r="RK1017" t="s">
        <v>3017</v>
      </c>
      <c r="RL1017" t="s">
        <v>3055</v>
      </c>
      <c r="RM1017" t="s">
        <v>3018</v>
      </c>
      <c r="RW1017" t="s">
        <v>2868</v>
      </c>
      <c r="RX1017" t="s">
        <v>2463</v>
      </c>
      <c r="RY1017" t="s">
        <v>3060</v>
      </c>
      <c r="SI1017" t="s">
        <v>2479</v>
      </c>
      <c r="SJ1017" t="s">
        <v>2479</v>
      </c>
      <c r="SK1017" t="s">
        <v>2479</v>
      </c>
      <c r="SU1017" t="s">
        <v>2821</v>
      </c>
      <c r="SV1017" t="s">
        <v>2552</v>
      </c>
      <c r="SW1017" t="s">
        <v>2632</v>
      </c>
      <c r="TG1017" t="s">
        <v>2519</v>
      </c>
      <c r="TH1017" t="s">
        <v>2795</v>
      </c>
      <c r="TI1017" t="s">
        <v>2795</v>
      </c>
      <c r="TS1017" t="s">
        <v>2750</v>
      </c>
      <c r="TT1017" t="s">
        <v>2821</v>
      </c>
      <c r="TU1017" t="s">
        <v>2596</v>
      </c>
      <c r="ABC1017" t="s">
        <v>2635</v>
      </c>
      <c r="ABD1017" t="s">
        <v>3066</v>
      </c>
      <c r="ABO1017" t="s">
        <v>2608</v>
      </c>
      <c r="ABP1017" t="s">
        <v>2570</v>
      </c>
      <c r="ACA1017" t="s">
        <v>2479</v>
      </c>
      <c r="ACB1017" t="s">
        <v>2479</v>
      </c>
      <c r="ACM1017" t="s">
        <v>2577</v>
      </c>
      <c r="ACN1017" t="s">
        <v>2811</v>
      </c>
      <c r="ACY1017" t="s">
        <v>3036</v>
      </c>
      <c r="ACZ1017" t="s">
        <v>2135</v>
      </c>
      <c r="ADK1017" t="s">
        <v>2568</v>
      </c>
      <c r="ADL1017" t="s">
        <v>2260</v>
      </c>
      <c r="ADX1017" t="s">
        <v>2515</v>
      </c>
      <c r="ADY1017" t="s">
        <v>2519</v>
      </c>
      <c r="AEJ1017" t="s">
        <v>2909</v>
      </c>
      <c r="AEK1017" t="s">
        <v>2717</v>
      </c>
      <c r="AEV1017" t="s">
        <v>2479</v>
      </c>
      <c r="AEW1017" t="s">
        <v>2479</v>
      </c>
      <c r="AFH1017" t="s">
        <v>2552</v>
      </c>
      <c r="AFI1017" t="s">
        <v>2261</v>
      </c>
      <c r="AFT1017" t="s">
        <v>3024</v>
      </c>
      <c r="AFU1017" t="s">
        <v>2997</v>
      </c>
      <c r="AGF1017" t="s">
        <v>2518</v>
      </c>
      <c r="AGG1017" t="s">
        <v>2993</v>
      </c>
      <c r="AGQ1017" t="s">
        <v>3070</v>
      </c>
      <c r="AGR1017" t="s">
        <v>3063</v>
      </c>
      <c r="AGS1017" t="s">
        <v>3050</v>
      </c>
      <c r="AHC1017" t="s">
        <v>3170</v>
      </c>
      <c r="AHD1017" t="s">
        <v>2454</v>
      </c>
      <c r="AHE1017" t="s">
        <v>3075</v>
      </c>
      <c r="AHO1017" t="s">
        <v>2479</v>
      </c>
      <c r="AHP1017" t="s">
        <v>2479</v>
      </c>
      <c r="AHQ1017" t="s">
        <v>2479</v>
      </c>
      <c r="AIA1017" t="s">
        <v>2811</v>
      </c>
      <c r="AIB1017" t="s">
        <v>2974</v>
      </c>
      <c r="AIC1017" t="s">
        <v>3074</v>
      </c>
      <c r="AIM1017" t="s">
        <v>2135</v>
      </c>
      <c r="AIN1017" t="s">
        <v>3095</v>
      </c>
      <c r="AIO1017" t="s">
        <v>3053</v>
      </c>
      <c r="AIY1017" t="s">
        <v>2846</v>
      </c>
      <c r="AIZ1017" t="s">
        <v>2872</v>
      </c>
      <c r="AJA1017" t="s">
        <v>2894</v>
      </c>
      <c r="AMF1017" t="s">
        <v>3113</v>
      </c>
      <c r="AMR1017" t="s">
        <v>2774</v>
      </c>
      <c r="AND1017" t="s">
        <v>2479</v>
      </c>
      <c r="ANP1017" t="s">
        <v>2443</v>
      </c>
      <c r="AOB1017" t="s">
        <v>3013</v>
      </c>
      <c r="AON1017" t="s">
        <v>2411</v>
      </c>
      <c r="AOY1017" t="s">
        <v>3073</v>
      </c>
      <c r="AOZ1017" t="s">
        <v>2981</v>
      </c>
      <c r="APK1017" t="s">
        <v>2639</v>
      </c>
      <c r="APL1017" t="s">
        <v>2454</v>
      </c>
      <c r="APW1017" t="s">
        <v>2479</v>
      </c>
      <c r="APX1017" t="s">
        <v>2479</v>
      </c>
      <c r="AQI1017" t="s">
        <v>2926</v>
      </c>
      <c r="AQJ1017" t="s">
        <v>3041</v>
      </c>
      <c r="AQU1017" t="s">
        <v>2862</v>
      </c>
      <c r="AQV1017" t="s">
        <v>3081</v>
      </c>
      <c r="ARG1017" t="s">
        <v>2568</v>
      </c>
      <c r="ARH1017" t="s">
        <v>2585</v>
      </c>
      <c r="BJG1017" t="s">
        <v>3012</v>
      </c>
      <c r="BJH1017" t="s">
        <v>3057</v>
      </c>
      <c r="BJS1017" t="s">
        <v>2868</v>
      </c>
      <c r="BJT1017" t="s">
        <v>2463</v>
      </c>
      <c r="BKE1017" t="s">
        <v>2479</v>
      </c>
      <c r="BKF1017" t="s">
        <v>2479</v>
      </c>
      <c r="BKQ1017" t="s">
        <v>2821</v>
      </c>
      <c r="BKR1017" t="s">
        <v>2552</v>
      </c>
      <c r="BLC1017" t="s">
        <v>2949</v>
      </c>
      <c r="BLD1017" t="s">
        <v>2987</v>
      </c>
      <c r="BLO1017" t="s">
        <v>2750</v>
      </c>
      <c r="BLP1017" t="s">
        <v>2821</v>
      </c>
      <c r="BMA1017" t="s">
        <v>3017</v>
      </c>
      <c r="BMB1017" t="s">
        <v>3055</v>
      </c>
      <c r="BMM1017" t="s">
        <v>2868</v>
      </c>
      <c r="BMN1017" t="s">
        <v>2463</v>
      </c>
      <c r="BMY1017" t="s">
        <v>2479</v>
      </c>
      <c r="BMZ1017" t="s">
        <v>2479</v>
      </c>
      <c r="BNK1017" t="s">
        <v>2531</v>
      </c>
      <c r="BNL1017" t="s">
        <v>2888</v>
      </c>
      <c r="BNW1017" t="s">
        <v>2519</v>
      </c>
      <c r="BNX1017" t="s">
        <v>2795</v>
      </c>
      <c r="BOI1017" t="s">
        <v>2750</v>
      </c>
      <c r="BOJ1017" t="s">
        <v>2821</v>
      </c>
      <c r="BUU1017" t="s">
        <v>2998</v>
      </c>
      <c r="BUV1017" t="s">
        <v>2934</v>
      </c>
      <c r="BVG1017" t="s">
        <v>2868</v>
      </c>
      <c r="BVH1017" t="s">
        <v>2463</v>
      </c>
      <c r="BVS1017" t="s">
        <v>2479</v>
      </c>
      <c r="BVT1017" t="s">
        <v>2479</v>
      </c>
      <c r="BWE1017" t="s">
        <v>2821</v>
      </c>
      <c r="BWF1017" t="s">
        <v>2552</v>
      </c>
      <c r="BWQ1017" t="s">
        <v>2836</v>
      </c>
      <c r="BWR1017" t="s">
        <v>2463</v>
      </c>
      <c r="BXC1017" t="s">
        <v>2750</v>
      </c>
      <c r="BXD1017" t="s">
        <v>2821</v>
      </c>
    </row>
    <row r="1018" spans="1:1020 1030:2052" x14ac:dyDescent="0.15">
      <c r="A1018" t="s">
        <v>4380</v>
      </c>
      <c r="X1018" t="s">
        <v>3402</v>
      </c>
      <c r="BT1018" t="s">
        <v>3544</v>
      </c>
      <c r="DD1018" t="s">
        <v>3560</v>
      </c>
      <c r="DE1018" t="s">
        <v>3560</v>
      </c>
      <c r="DP1018" t="s">
        <v>3084</v>
      </c>
      <c r="EN1018" t="s">
        <v>3544</v>
      </c>
      <c r="IR1018" t="s">
        <v>3544</v>
      </c>
      <c r="IS1018" t="s">
        <v>3544</v>
      </c>
      <c r="JD1018" t="s">
        <v>3354</v>
      </c>
      <c r="JE1018" t="s">
        <v>3354</v>
      </c>
      <c r="JP1018" t="s">
        <v>3689</v>
      </c>
      <c r="JQ1018" t="s">
        <v>4202</v>
      </c>
      <c r="ND1018" t="s">
        <v>3434</v>
      </c>
      <c r="NE1018" t="s">
        <v>3434</v>
      </c>
      <c r="NF1018" t="s">
        <v>3434</v>
      </c>
      <c r="NG1018" t="s">
        <v>3408</v>
      </c>
      <c r="NH1018" t="s">
        <v>3408</v>
      </c>
      <c r="PD1018" t="s">
        <v>3354</v>
      </c>
      <c r="RL1018" t="s">
        <v>2829</v>
      </c>
      <c r="RM1018" t="s">
        <v>2522</v>
      </c>
      <c r="RX1018" t="s">
        <v>3116</v>
      </c>
      <c r="RY1018" t="s">
        <v>2898</v>
      </c>
      <c r="SJ1018" t="s">
        <v>2479</v>
      </c>
      <c r="SK1018" t="s">
        <v>2479</v>
      </c>
      <c r="SV1018" t="s">
        <v>2762</v>
      </c>
      <c r="SW1018" t="s">
        <v>2850</v>
      </c>
      <c r="TH1018" t="s">
        <v>3015</v>
      </c>
      <c r="TI1018" t="s">
        <v>2935</v>
      </c>
      <c r="TT1018" t="s">
        <v>3033</v>
      </c>
      <c r="TU1018" t="s">
        <v>2623</v>
      </c>
      <c r="VP1018" t="s">
        <v>2634</v>
      </c>
      <c r="WB1018" t="s">
        <v>2586</v>
      </c>
      <c r="WN1018" t="s">
        <v>2479</v>
      </c>
      <c r="WZ1018" t="s">
        <v>3035</v>
      </c>
      <c r="XL1018" t="s">
        <v>2835</v>
      </c>
      <c r="XX1018" t="s">
        <v>2623</v>
      </c>
      <c r="YJ1018" t="s">
        <v>2984</v>
      </c>
      <c r="YK1018" t="s">
        <v>2988</v>
      </c>
      <c r="YV1018" t="s">
        <v>2707</v>
      </c>
      <c r="YW1018" t="s">
        <v>2856</v>
      </c>
      <c r="ZH1018" t="s">
        <v>2479</v>
      </c>
      <c r="ZI1018" t="s">
        <v>2479</v>
      </c>
      <c r="ZT1018" t="s">
        <v>2899</v>
      </c>
      <c r="ZU1018" t="s">
        <v>2461</v>
      </c>
      <c r="AAF1018" t="s">
        <v>3152</v>
      </c>
      <c r="AAG1018" t="s">
        <v>2982</v>
      </c>
      <c r="AAR1018" t="s">
        <v>2393</v>
      </c>
      <c r="AAS1018" t="s">
        <v>2947</v>
      </c>
      <c r="ABD1018" t="s">
        <v>3091</v>
      </c>
      <c r="ABP1018" t="s">
        <v>2754</v>
      </c>
      <c r="ACB1018" t="s">
        <v>2479</v>
      </c>
      <c r="ACN1018" t="s">
        <v>2549</v>
      </c>
      <c r="ACZ1018" t="s">
        <v>2985</v>
      </c>
      <c r="ADL1018" t="s">
        <v>3074</v>
      </c>
      <c r="AGR1018" t="s">
        <v>2714</v>
      </c>
      <c r="AGS1018" t="s">
        <v>2860</v>
      </c>
      <c r="AHD1018" t="s">
        <v>2458</v>
      </c>
      <c r="AHE1018" t="s">
        <v>2610</v>
      </c>
      <c r="AHP1018" t="s">
        <v>2479</v>
      </c>
      <c r="AHQ1018" t="s">
        <v>2479</v>
      </c>
      <c r="AIB1018" t="s">
        <v>2585</v>
      </c>
      <c r="AIC1018" t="s">
        <v>2302</v>
      </c>
      <c r="AIN1018" t="s">
        <v>2868</v>
      </c>
      <c r="AIO1018" t="s">
        <v>2892</v>
      </c>
      <c r="AIZ1018" t="s">
        <v>2768</v>
      </c>
      <c r="AJA1018" t="s">
        <v>2768</v>
      </c>
      <c r="AJL1018" t="s">
        <v>3014</v>
      </c>
      <c r="AJX1018" t="s">
        <v>2963</v>
      </c>
      <c r="AKJ1018" t="s">
        <v>2479</v>
      </c>
      <c r="AKV1018" t="s">
        <v>2906</v>
      </c>
      <c r="ALH1018" t="s">
        <v>2864</v>
      </c>
      <c r="ALT1018" t="s">
        <v>2990</v>
      </c>
      <c r="AMF1018" t="s">
        <v>3091</v>
      </c>
      <c r="AMR1018" t="s">
        <v>2887</v>
      </c>
      <c r="AND1018" t="s">
        <v>2479</v>
      </c>
      <c r="ANP1018" t="s">
        <v>3025</v>
      </c>
      <c r="AOB1018" t="s">
        <v>3018</v>
      </c>
      <c r="AON1018" t="s">
        <v>2810</v>
      </c>
      <c r="AUN1018" t="s">
        <v>2984</v>
      </c>
      <c r="AUZ1018" t="s">
        <v>2946</v>
      </c>
      <c r="AVL1018" t="s">
        <v>2479</v>
      </c>
      <c r="AVX1018" t="s">
        <v>2921</v>
      </c>
      <c r="AWJ1018" t="s">
        <v>2936</v>
      </c>
      <c r="AWV1018" t="s">
        <v>2752</v>
      </c>
      <c r="AZL1018" t="s">
        <v>2479</v>
      </c>
      <c r="AZM1018" t="s">
        <v>2479</v>
      </c>
      <c r="AZN1018" t="s">
        <v>2479</v>
      </c>
      <c r="AZO1018" t="s">
        <v>2479</v>
      </c>
      <c r="AZP1018" t="s">
        <v>2479</v>
      </c>
      <c r="AZX1018" t="s">
        <v>2479</v>
      </c>
      <c r="AZY1018" t="s">
        <v>2479</v>
      </c>
      <c r="AZZ1018" t="s">
        <v>2479</v>
      </c>
      <c r="BAA1018" t="s">
        <v>2479</v>
      </c>
      <c r="BAB1018" t="s">
        <v>2479</v>
      </c>
      <c r="BAJ1018" t="s">
        <v>2479</v>
      </c>
      <c r="BAK1018" t="s">
        <v>3102</v>
      </c>
      <c r="BAL1018" t="s">
        <v>3105</v>
      </c>
      <c r="BAM1018" t="s">
        <v>3140</v>
      </c>
      <c r="BAN1018" t="s">
        <v>3140</v>
      </c>
      <c r="BAV1018" t="s">
        <v>2479</v>
      </c>
      <c r="BAW1018" t="s">
        <v>2479</v>
      </c>
      <c r="BAX1018" t="s">
        <v>2479</v>
      </c>
      <c r="BAY1018" t="s">
        <v>2479</v>
      </c>
      <c r="BAZ1018" t="s">
        <v>2479</v>
      </c>
      <c r="BBH1018" t="s">
        <v>2479</v>
      </c>
      <c r="BBI1018" t="s">
        <v>2891</v>
      </c>
      <c r="BBJ1018" t="s">
        <v>2891</v>
      </c>
      <c r="BBK1018" t="s">
        <v>2891</v>
      </c>
      <c r="BBL1018" t="s">
        <v>2891</v>
      </c>
      <c r="BBX1018" t="s">
        <v>3078</v>
      </c>
      <c r="BBY1018" t="s">
        <v>2988</v>
      </c>
      <c r="BCJ1018" t="s">
        <v>2566</v>
      </c>
      <c r="BCK1018" t="s">
        <v>2646</v>
      </c>
      <c r="BCV1018" t="s">
        <v>2479</v>
      </c>
      <c r="BCW1018" t="s">
        <v>2479</v>
      </c>
      <c r="BDH1018" t="s">
        <v>3030</v>
      </c>
      <c r="BDI1018" t="s">
        <v>2798</v>
      </c>
      <c r="BDT1018" t="s">
        <v>3026</v>
      </c>
      <c r="BDU1018" t="s">
        <v>3081</v>
      </c>
      <c r="BEF1018" t="s">
        <v>2771</v>
      </c>
      <c r="BEG1018" t="s">
        <v>2813</v>
      </c>
    </row>
    <row r="1019" spans="1:1020 1030:2052" x14ac:dyDescent="0.15">
      <c r="A1019" t="s">
        <v>4381</v>
      </c>
      <c r="DB1019" t="s">
        <v>3582</v>
      </c>
      <c r="DC1019" t="s">
        <v>3582</v>
      </c>
      <c r="DD1019" t="s">
        <v>3689</v>
      </c>
      <c r="JK1019" t="s">
        <v>3476</v>
      </c>
      <c r="JL1019" t="s">
        <v>3476</v>
      </c>
      <c r="JM1019" t="s">
        <v>3560</v>
      </c>
      <c r="JN1019" t="s">
        <v>3689</v>
      </c>
      <c r="JO1019" t="s">
        <v>3689</v>
      </c>
      <c r="JP1019" t="s">
        <v>3689</v>
      </c>
      <c r="JQ1019" t="s">
        <v>4202</v>
      </c>
      <c r="KV1019">
        <f>200</f>
        <v>200</v>
      </c>
      <c r="KW1019" t="s">
        <v>3167</v>
      </c>
      <c r="KX1019" t="s">
        <v>3409</v>
      </c>
      <c r="KY1019" t="s">
        <v>3354</v>
      </c>
      <c r="KZ1019" t="s">
        <v>3402</v>
      </c>
      <c r="RG1019" t="s">
        <v>3141</v>
      </c>
      <c r="RH1019" t="s">
        <v>2713</v>
      </c>
      <c r="RI1019" t="s">
        <v>2715</v>
      </c>
      <c r="RJ1019" t="s">
        <v>3053</v>
      </c>
      <c r="RK1019" t="s">
        <v>3014</v>
      </c>
      <c r="RL1019" t="s">
        <v>3013</v>
      </c>
      <c r="RM1019" t="s">
        <v>3155</v>
      </c>
      <c r="RS1019" t="s">
        <v>2887</v>
      </c>
      <c r="RT1019" t="s">
        <v>2451</v>
      </c>
      <c r="RU1019" t="s">
        <v>2446</v>
      </c>
      <c r="RV1019" t="s">
        <v>2463</v>
      </c>
      <c r="RW1019" t="s">
        <v>3095</v>
      </c>
      <c r="RX1019" t="s">
        <v>3095</v>
      </c>
      <c r="RY1019" t="s">
        <v>3052</v>
      </c>
      <c r="SE1019" t="s">
        <v>2479</v>
      </c>
      <c r="SF1019" t="s">
        <v>2479</v>
      </c>
      <c r="SG1019" t="s">
        <v>2479</v>
      </c>
      <c r="SH1019" t="s">
        <v>2479</v>
      </c>
      <c r="SI1019" t="s">
        <v>2479</v>
      </c>
      <c r="SJ1019" t="s">
        <v>2479</v>
      </c>
      <c r="SK1019" t="s">
        <v>2479</v>
      </c>
      <c r="SQ1019" t="s">
        <v>2457</v>
      </c>
      <c r="SR1019" t="s">
        <v>2636</v>
      </c>
      <c r="SS1019" t="s">
        <v>2855</v>
      </c>
      <c r="ST1019" t="s">
        <v>3074</v>
      </c>
      <c r="SU1019" t="s">
        <v>2827</v>
      </c>
      <c r="SV1019" t="s">
        <v>2444</v>
      </c>
      <c r="SW1019" t="s">
        <v>2856</v>
      </c>
      <c r="TC1019" t="s">
        <v>2797</v>
      </c>
      <c r="TD1019" t="s">
        <v>2862</v>
      </c>
      <c r="TE1019" t="s">
        <v>2463</v>
      </c>
      <c r="TF1019" t="s">
        <v>2868</v>
      </c>
      <c r="TG1019" t="s">
        <v>2911</v>
      </c>
      <c r="TH1019" t="s">
        <v>2956</v>
      </c>
      <c r="TI1019" t="s">
        <v>2911</v>
      </c>
      <c r="TO1019" t="s">
        <v>2479</v>
      </c>
      <c r="TP1019" t="s">
        <v>2977</v>
      </c>
      <c r="TQ1019" t="s">
        <v>3074</v>
      </c>
      <c r="TR1019" t="s">
        <v>2766</v>
      </c>
      <c r="TS1019" t="s">
        <v>2411</v>
      </c>
      <c r="TT1019" t="s">
        <v>3042</v>
      </c>
      <c r="TU1019" t="s">
        <v>2411</v>
      </c>
      <c r="AGP1019" t="s">
        <v>3078</v>
      </c>
      <c r="AGQ1019" t="s">
        <v>2423</v>
      </c>
      <c r="AGR1019" t="s">
        <v>2134</v>
      </c>
      <c r="AHB1019" t="s">
        <v>2902</v>
      </c>
      <c r="AHC1019" t="s">
        <v>3014</v>
      </c>
      <c r="AHD1019" t="s">
        <v>3092</v>
      </c>
      <c r="AHN1019" t="s">
        <v>2479</v>
      </c>
      <c r="AHO1019" t="s">
        <v>2479</v>
      </c>
      <c r="AHP1019" t="s">
        <v>2479</v>
      </c>
      <c r="AHZ1019" t="s">
        <v>2837</v>
      </c>
      <c r="AIA1019" t="s">
        <v>2943</v>
      </c>
      <c r="AIB1019" t="s">
        <v>2896</v>
      </c>
      <c r="AIL1019" t="s">
        <v>2934</v>
      </c>
      <c r="AIM1019" t="s">
        <v>3036</v>
      </c>
      <c r="AIN1019" t="s">
        <v>2424</v>
      </c>
      <c r="AIX1019" t="s">
        <v>2441</v>
      </c>
      <c r="AIY1019" t="s">
        <v>3031</v>
      </c>
      <c r="AIZ1019" t="s">
        <v>2529</v>
      </c>
      <c r="BLX1019" t="s">
        <v>2713</v>
      </c>
      <c r="BLY1019" t="s">
        <v>2715</v>
      </c>
      <c r="BLZ1019" t="s">
        <v>3053</v>
      </c>
      <c r="BMA1019" t="s">
        <v>3014</v>
      </c>
      <c r="BMB1019" t="s">
        <v>3013</v>
      </c>
      <c r="BMJ1019" t="s">
        <v>2451</v>
      </c>
      <c r="BMK1019" t="s">
        <v>2446</v>
      </c>
      <c r="BML1019" t="s">
        <v>2463</v>
      </c>
      <c r="BMM1019" t="s">
        <v>3095</v>
      </c>
      <c r="BMN1019" t="s">
        <v>3095</v>
      </c>
      <c r="BMV1019" t="s">
        <v>2899</v>
      </c>
      <c r="BMW1019" t="s">
        <v>2479</v>
      </c>
      <c r="BMX1019" t="s">
        <v>2479</v>
      </c>
      <c r="BMY1019" t="s">
        <v>2479</v>
      </c>
      <c r="BMZ1019" t="s">
        <v>2479</v>
      </c>
      <c r="BNH1019" t="s">
        <v>2636</v>
      </c>
      <c r="BNI1019" t="s">
        <v>2441</v>
      </c>
      <c r="BNJ1019" t="s">
        <v>2622</v>
      </c>
      <c r="BNK1019" t="s">
        <v>2456</v>
      </c>
      <c r="BNL1019" t="s">
        <v>2444</v>
      </c>
      <c r="BNT1019" t="s">
        <v>2862</v>
      </c>
      <c r="BNU1019" t="s">
        <v>2463</v>
      </c>
      <c r="BNV1019" t="s">
        <v>2868</v>
      </c>
      <c r="BNW1019" t="s">
        <v>2911</v>
      </c>
      <c r="BNX1019" t="s">
        <v>2956</v>
      </c>
      <c r="BOF1019" t="s">
        <v>2977</v>
      </c>
      <c r="BOG1019" t="s">
        <v>3074</v>
      </c>
      <c r="BOH1019" t="s">
        <v>2766</v>
      </c>
      <c r="BOI1019" t="s">
        <v>2411</v>
      </c>
      <c r="BOJ1019" t="s">
        <v>3042</v>
      </c>
    </row>
    <row r="1020" spans="1:1020 1030:2052" x14ac:dyDescent="0.15">
      <c r="A1020" t="s">
        <v>4382</v>
      </c>
      <c r="AI1020" t="s">
        <v>3084</v>
      </c>
      <c r="AV1020" t="s">
        <v>3084</v>
      </c>
      <c r="DB1020" t="s">
        <v>3582</v>
      </c>
      <c r="DC1020" t="s">
        <v>3582</v>
      </c>
      <c r="DD1020" t="s">
        <v>3560</v>
      </c>
      <c r="DZ1020" t="s">
        <v>3544</v>
      </c>
      <c r="EA1020" t="s">
        <v>3544</v>
      </c>
      <c r="EY1020" t="s">
        <v>2321</v>
      </c>
      <c r="EZ1020" t="s">
        <v>2779</v>
      </c>
      <c r="FK1020" t="s">
        <v>3111</v>
      </c>
      <c r="JN1020" t="s">
        <v>3689</v>
      </c>
      <c r="JO1020" t="s">
        <v>3689</v>
      </c>
      <c r="JP1020" t="s">
        <v>3689</v>
      </c>
      <c r="JQ1020" t="s">
        <v>4202</v>
      </c>
      <c r="LK1020" t="s">
        <v>2779</v>
      </c>
      <c r="LL1020" t="s">
        <v>3111</v>
      </c>
      <c r="MU1020" t="s">
        <v>3111</v>
      </c>
      <c r="MV1020" t="s">
        <v>3689</v>
      </c>
      <c r="OE1020" t="s">
        <v>3111</v>
      </c>
      <c r="OF1020" t="s">
        <v>3560</v>
      </c>
      <c r="PB1020" t="s">
        <v>3350</v>
      </c>
      <c r="PC1020" t="s">
        <v>3582</v>
      </c>
      <c r="PD1020" t="s">
        <v>3560</v>
      </c>
      <c r="PN1020" t="s">
        <v>3403</v>
      </c>
      <c r="PO1020" t="s">
        <v>3544</v>
      </c>
      <c r="PP1020" t="s">
        <v>3350</v>
      </c>
      <c r="RJ1020" t="s">
        <v>3053</v>
      </c>
      <c r="RK1020" t="s">
        <v>3078</v>
      </c>
      <c r="RL1020" t="s">
        <v>2868</v>
      </c>
      <c r="RM1020" t="s">
        <v>2912</v>
      </c>
      <c r="RV1020" t="s">
        <v>2719</v>
      </c>
      <c r="RW1020" t="s">
        <v>2906</v>
      </c>
      <c r="RX1020" t="s">
        <v>2964</v>
      </c>
      <c r="RY1020" t="s">
        <v>2978</v>
      </c>
      <c r="SH1020" t="s">
        <v>2479</v>
      </c>
      <c r="SI1020" t="s">
        <v>2479</v>
      </c>
      <c r="SJ1020" t="s">
        <v>2479</v>
      </c>
      <c r="SK1020" t="s">
        <v>2479</v>
      </c>
      <c r="ST1020" t="s">
        <v>2899</v>
      </c>
      <c r="SU1020" t="s">
        <v>2457</v>
      </c>
      <c r="SV1020" t="s">
        <v>2992</v>
      </c>
      <c r="SW1020" t="s">
        <v>2425</v>
      </c>
      <c r="TF1020" t="s">
        <v>2522</v>
      </c>
      <c r="TG1020" t="s">
        <v>2799</v>
      </c>
      <c r="TH1020" t="s">
        <v>2956</v>
      </c>
      <c r="TI1020" t="s">
        <v>3016</v>
      </c>
      <c r="TR1020" t="s">
        <v>2565</v>
      </c>
      <c r="TS1020" t="s">
        <v>2410</v>
      </c>
      <c r="TT1020" t="s">
        <v>2883</v>
      </c>
      <c r="TU1020" t="s">
        <v>2578</v>
      </c>
      <c r="ABB1020" t="s">
        <v>3057</v>
      </c>
      <c r="ABC1020" t="s">
        <v>3053</v>
      </c>
      <c r="ABD1020" t="s">
        <v>2966</v>
      </c>
      <c r="ABN1020" t="s">
        <v>2453</v>
      </c>
      <c r="ABO1020" t="s">
        <v>3170</v>
      </c>
      <c r="ABP1020" t="s">
        <v>2796</v>
      </c>
      <c r="ABZ1020" t="s">
        <v>2479</v>
      </c>
      <c r="ACA1020" t="s">
        <v>2479</v>
      </c>
      <c r="ACB1020" t="s">
        <v>2479</v>
      </c>
      <c r="ACL1020" t="s">
        <v>2954</v>
      </c>
      <c r="ACM1020" t="s">
        <v>2461</v>
      </c>
      <c r="ACN1020" t="s">
        <v>3170</v>
      </c>
      <c r="ACX1020" t="s">
        <v>2522</v>
      </c>
      <c r="ACY1020" t="s">
        <v>2969</v>
      </c>
      <c r="ACZ1020" t="s">
        <v>2838</v>
      </c>
      <c r="ADJ1020" t="s">
        <v>2877</v>
      </c>
      <c r="ADK1020" t="s">
        <v>2810</v>
      </c>
      <c r="ADL1020" t="s">
        <v>2565</v>
      </c>
      <c r="ADV1020" t="s">
        <v>3020</v>
      </c>
      <c r="ADW1020" t="s">
        <v>2860</v>
      </c>
      <c r="AEH1020" t="s">
        <v>2865</v>
      </c>
      <c r="AEI1020" t="s">
        <v>2964</v>
      </c>
      <c r="AET1020" t="s">
        <v>2479</v>
      </c>
      <c r="AEU1020" t="s">
        <v>2479</v>
      </c>
      <c r="AFF1020" t="s">
        <v>2963</v>
      </c>
      <c r="AFG1020" t="s">
        <v>2997</v>
      </c>
      <c r="AFR1020" t="s">
        <v>2988</v>
      </c>
      <c r="AFS1020" t="s">
        <v>2996</v>
      </c>
      <c r="AGD1020" t="s">
        <v>3031</v>
      </c>
      <c r="AGE1020" t="s">
        <v>2649</v>
      </c>
      <c r="AGP1020" t="s">
        <v>3024</v>
      </c>
      <c r="AGQ1020" t="s">
        <v>3014</v>
      </c>
      <c r="AGR1020" t="s">
        <v>2987</v>
      </c>
      <c r="AHB1020" t="s">
        <v>2896</v>
      </c>
      <c r="AHC1020" t="s">
        <v>2962</v>
      </c>
      <c r="AHD1020" t="s">
        <v>2868</v>
      </c>
      <c r="AHN1020" t="s">
        <v>2479</v>
      </c>
      <c r="AHO1020" t="s">
        <v>2479</v>
      </c>
      <c r="AHP1020" t="s">
        <v>2479</v>
      </c>
      <c r="AHZ1020" t="s">
        <v>2864</v>
      </c>
      <c r="AIA1020" t="s">
        <v>2940</v>
      </c>
      <c r="AIB1020" t="s">
        <v>2942</v>
      </c>
      <c r="AIL1020" t="s">
        <v>2965</v>
      </c>
      <c r="AIM1020" t="s">
        <v>3152</v>
      </c>
      <c r="AIN1020" t="s">
        <v>2962</v>
      </c>
      <c r="AIX1020" t="s">
        <v>2856</v>
      </c>
      <c r="AIY1020" t="s">
        <v>2856</v>
      </c>
      <c r="AIZ1020" t="s">
        <v>2609</v>
      </c>
      <c r="AOX1020" t="s">
        <v>2966</v>
      </c>
      <c r="AOY1020" t="s">
        <v>3056</v>
      </c>
      <c r="AOZ1020" t="s">
        <v>2838</v>
      </c>
      <c r="APJ1020" t="s">
        <v>2599</v>
      </c>
      <c r="APK1020" t="s">
        <v>2875</v>
      </c>
      <c r="APL1020" t="s">
        <v>2443</v>
      </c>
      <c r="APV1020" t="s">
        <v>2479</v>
      </c>
      <c r="APW1020" t="s">
        <v>2479</v>
      </c>
      <c r="APX1020" t="s">
        <v>2479</v>
      </c>
      <c r="AQH1020" t="s">
        <v>2862</v>
      </c>
      <c r="AQI1020" t="s">
        <v>3008</v>
      </c>
      <c r="AQJ1020" t="s">
        <v>3021</v>
      </c>
      <c r="AQT1020" t="s">
        <v>3018</v>
      </c>
      <c r="AQU1020" t="s">
        <v>2828</v>
      </c>
      <c r="AQV1020" t="s">
        <v>2640</v>
      </c>
      <c r="ARF1020" t="s">
        <v>2586</v>
      </c>
      <c r="ARG1020" t="s">
        <v>2552</v>
      </c>
      <c r="ARH1020" t="s">
        <v>2601</v>
      </c>
      <c r="BEQ1020" t="s">
        <v>2479</v>
      </c>
      <c r="BER1020" t="s">
        <v>2479</v>
      </c>
      <c r="BFP1020" t="s">
        <v>2479</v>
      </c>
      <c r="BGA1020" t="s">
        <v>2479</v>
      </c>
      <c r="BGB1020" t="s">
        <v>2479</v>
      </c>
      <c r="BGM1020" t="s">
        <v>2479</v>
      </c>
      <c r="BII1020" t="s">
        <v>2479</v>
      </c>
      <c r="BIJ1020" t="s">
        <v>2479</v>
      </c>
      <c r="BPS1020" t="s">
        <v>2199</v>
      </c>
      <c r="BPT1020" t="s">
        <v>2479</v>
      </c>
      <c r="BQE1020" t="s">
        <v>2479</v>
      </c>
    </row>
    <row r="1021" spans="1:1020 1030:2052" x14ac:dyDescent="0.15">
      <c r="A1021" t="s">
        <v>4383</v>
      </c>
      <c r="X1021" t="s">
        <v>3402</v>
      </c>
      <c r="BT1021" t="s">
        <v>3544</v>
      </c>
      <c r="DD1021" t="s">
        <v>3560</v>
      </c>
      <c r="EB1021" t="s">
        <v>3350</v>
      </c>
      <c r="EZ1021" t="s">
        <v>3111</v>
      </c>
      <c r="FL1021" t="s">
        <v>3350</v>
      </c>
      <c r="IF1021" t="s">
        <v>2779</v>
      </c>
      <c r="JM1021" t="s">
        <v>3560</v>
      </c>
      <c r="JP1021" t="s">
        <v>3689</v>
      </c>
      <c r="JQ1021" t="s">
        <v>4202</v>
      </c>
      <c r="KW1021" t="s">
        <v>3167</v>
      </c>
      <c r="MV1021" t="s">
        <v>3560</v>
      </c>
      <c r="OF1021" t="s">
        <v>3560</v>
      </c>
      <c r="PD1021" t="s">
        <v>3350</v>
      </c>
      <c r="PP1021" t="s">
        <v>3084</v>
      </c>
      <c r="RI1021" t="s">
        <v>3018</v>
      </c>
      <c r="RL1021" t="s">
        <v>3071</v>
      </c>
      <c r="RM1021" t="s">
        <v>2829</v>
      </c>
      <c r="RU1021" t="s">
        <v>3116</v>
      </c>
      <c r="RX1021" t="s">
        <v>2459</v>
      </c>
      <c r="RY1021" t="s">
        <v>2448</v>
      </c>
      <c r="SG1021" t="s">
        <v>2479</v>
      </c>
      <c r="SJ1021" t="s">
        <v>2479</v>
      </c>
      <c r="SK1021" t="s">
        <v>2479</v>
      </c>
      <c r="SS1021" t="s">
        <v>3028</v>
      </c>
      <c r="SV1021" t="s">
        <v>2626</v>
      </c>
      <c r="SW1021" t="s">
        <v>2821</v>
      </c>
      <c r="TE1021" t="s">
        <v>2463</v>
      </c>
      <c r="TH1021" t="s">
        <v>2941</v>
      </c>
      <c r="TI1021" t="s">
        <v>3088</v>
      </c>
      <c r="TQ1021" t="s">
        <v>2876</v>
      </c>
      <c r="TT1021" t="s">
        <v>2872</v>
      </c>
      <c r="TU1021" t="s">
        <v>2810</v>
      </c>
      <c r="VP1021" t="s">
        <v>2925</v>
      </c>
      <c r="WB1021" t="s">
        <v>2901</v>
      </c>
      <c r="WN1021" t="s">
        <v>2479</v>
      </c>
      <c r="WZ1021" t="s">
        <v>2891</v>
      </c>
      <c r="XL1021" t="s">
        <v>2927</v>
      </c>
      <c r="XX1021" t="s">
        <v>2753</v>
      </c>
      <c r="ABD1021" t="s">
        <v>3006</v>
      </c>
      <c r="ABP1021" t="s">
        <v>2814</v>
      </c>
      <c r="ACB1021" t="s">
        <v>2479</v>
      </c>
      <c r="ACN1021" t="s">
        <v>2819</v>
      </c>
      <c r="ACZ1021" t="s">
        <v>2868</v>
      </c>
      <c r="ADL1021" t="s">
        <v>2439</v>
      </c>
      <c r="ADX1021" t="s">
        <v>2889</v>
      </c>
      <c r="AEJ1021" t="s">
        <v>2974</v>
      </c>
      <c r="AEV1021" t="s">
        <v>2479</v>
      </c>
      <c r="AFH1021" t="s">
        <v>2780</v>
      </c>
      <c r="AFT1021" t="s">
        <v>2912</v>
      </c>
      <c r="AGF1021" t="s">
        <v>3144</v>
      </c>
      <c r="AGR1021" t="s">
        <v>2424</v>
      </c>
      <c r="AHD1021" t="s">
        <v>2449</v>
      </c>
      <c r="AHP1021" t="s">
        <v>2479</v>
      </c>
      <c r="AIB1021" t="s">
        <v>2812</v>
      </c>
      <c r="AIN1021" t="s">
        <v>2891</v>
      </c>
      <c r="AIZ1021" t="s">
        <v>2876</v>
      </c>
      <c r="AJL1021" t="s">
        <v>3043</v>
      </c>
      <c r="AJX1021" t="s">
        <v>3041</v>
      </c>
      <c r="AKJ1021" t="s">
        <v>2479</v>
      </c>
      <c r="AKV1021" t="s">
        <v>2452</v>
      </c>
      <c r="ALH1021" t="s">
        <v>2798</v>
      </c>
      <c r="ALT1021" t="s">
        <v>2990</v>
      </c>
      <c r="AOZ1021" t="s">
        <v>3046</v>
      </c>
      <c r="APL1021" t="s">
        <v>2483</v>
      </c>
      <c r="APX1021" t="s">
        <v>2479</v>
      </c>
      <c r="AQJ1021" t="s">
        <v>3049</v>
      </c>
      <c r="AQV1021" t="s">
        <v>2867</v>
      </c>
      <c r="ARH1021" t="s">
        <v>2392</v>
      </c>
      <c r="BER1021" t="s">
        <v>2479</v>
      </c>
      <c r="BIJ1021" t="s">
        <v>2479</v>
      </c>
      <c r="BLY1021" t="s">
        <v>3018</v>
      </c>
      <c r="BMK1021" t="s">
        <v>3116</v>
      </c>
      <c r="BMW1021" t="s">
        <v>2479</v>
      </c>
      <c r="BNI1021" t="s">
        <v>2608</v>
      </c>
      <c r="BNU1021" t="s">
        <v>2463</v>
      </c>
      <c r="BOG1021" t="s">
        <v>2876</v>
      </c>
      <c r="BPT1021" t="s">
        <v>2479</v>
      </c>
      <c r="BQF1021" t="s">
        <v>2479</v>
      </c>
      <c r="BRP1021" t="s">
        <v>2479</v>
      </c>
    </row>
    <row r="1022" spans="1:1020 1030:2052" x14ac:dyDescent="0.15">
      <c r="A1022" t="s">
        <v>4384</v>
      </c>
      <c r="CN1022" t="s">
        <v>3852</v>
      </c>
      <c r="CO1022" t="s">
        <v>3167</v>
      </c>
      <c r="CP1022" t="s">
        <v>3085</v>
      </c>
      <c r="CQ1022" t="s">
        <v>3410</v>
      </c>
      <c r="CR1022" t="s">
        <v>3410</v>
      </c>
      <c r="DB1022" t="s">
        <v>3350</v>
      </c>
      <c r="DC1022" t="s">
        <v>3582</v>
      </c>
      <c r="DD1022" t="s">
        <v>3689</v>
      </c>
      <c r="DE1022" t="s">
        <v>3689</v>
      </c>
      <c r="DZ1022" t="s">
        <v>3544</v>
      </c>
      <c r="EA1022" t="s">
        <v>3544</v>
      </c>
      <c r="EB1022" t="s">
        <v>3582</v>
      </c>
      <c r="EC1022" t="s">
        <v>3582</v>
      </c>
      <c r="FT1022">
        <f>43</f>
        <v>43</v>
      </c>
      <c r="FU1022" t="s">
        <v>2991</v>
      </c>
      <c r="FV1022" t="s">
        <v>2740</v>
      </c>
      <c r="FW1022">
        <f>65</f>
        <v>65</v>
      </c>
      <c r="FX1022">
        <f>69</f>
        <v>69</v>
      </c>
      <c r="IP1022" t="s">
        <v>3544</v>
      </c>
      <c r="IQ1022" t="s">
        <v>3544</v>
      </c>
      <c r="IR1022" t="s">
        <v>3544</v>
      </c>
      <c r="IS1022" t="s">
        <v>3544</v>
      </c>
      <c r="JL1022" t="s">
        <v>3476</v>
      </c>
      <c r="JM1022" t="s">
        <v>3560</v>
      </c>
      <c r="JN1022" t="s">
        <v>3560</v>
      </c>
      <c r="JO1022" t="s">
        <v>3689</v>
      </c>
      <c r="JP1022" t="s">
        <v>3689</v>
      </c>
      <c r="JQ1022" t="s">
        <v>4202</v>
      </c>
      <c r="PB1022" t="s">
        <v>3350</v>
      </c>
      <c r="PC1022" t="s">
        <v>3582</v>
      </c>
      <c r="PD1022" t="s">
        <v>3560</v>
      </c>
      <c r="RH1022" t="s">
        <v>2133</v>
      </c>
      <c r="RI1022" t="s">
        <v>3066</v>
      </c>
      <c r="RJ1022" t="s">
        <v>3036</v>
      </c>
      <c r="RK1022" t="s">
        <v>3152</v>
      </c>
      <c r="RL1022" t="s">
        <v>3095</v>
      </c>
      <c r="RM1022" t="s">
        <v>2966</v>
      </c>
      <c r="RT1022" t="s">
        <v>3117</v>
      </c>
      <c r="RU1022" t="s">
        <v>2464</v>
      </c>
      <c r="RV1022" t="s">
        <v>2955</v>
      </c>
      <c r="RW1022" t="s">
        <v>2961</v>
      </c>
      <c r="RX1022" t="s">
        <v>2864</v>
      </c>
      <c r="RY1022" t="s">
        <v>2958</v>
      </c>
      <c r="SF1022" t="s">
        <v>2479</v>
      </c>
      <c r="SG1022" t="s">
        <v>2479</v>
      </c>
      <c r="SH1022" t="s">
        <v>2479</v>
      </c>
      <c r="SI1022" t="s">
        <v>2479</v>
      </c>
      <c r="SJ1022" t="s">
        <v>2479</v>
      </c>
      <c r="SK1022" t="s">
        <v>2479</v>
      </c>
      <c r="SR1022" t="s">
        <v>2963</v>
      </c>
      <c r="SS1022" t="s">
        <v>3021</v>
      </c>
      <c r="ST1022" t="s">
        <v>2952</v>
      </c>
      <c r="SU1022" t="s">
        <v>2992</v>
      </c>
      <c r="SV1022" t="s">
        <v>2837</v>
      </c>
      <c r="SW1022" t="s">
        <v>3038</v>
      </c>
      <c r="TD1022" t="s">
        <v>2992</v>
      </c>
      <c r="TE1022" t="s">
        <v>2457</v>
      </c>
      <c r="TF1022" t="s">
        <v>2952</v>
      </c>
      <c r="TG1022" t="s">
        <v>3088</v>
      </c>
      <c r="TH1022" t="s">
        <v>2933</v>
      </c>
      <c r="TI1022" t="s">
        <v>2900</v>
      </c>
      <c r="TP1022" t="s">
        <v>2484</v>
      </c>
      <c r="TQ1022" t="s">
        <v>2225</v>
      </c>
      <c r="TR1022" t="s">
        <v>2353</v>
      </c>
      <c r="TS1022" t="s">
        <v>2348</v>
      </c>
      <c r="TT1022" t="s">
        <v>2747</v>
      </c>
      <c r="TU1022" t="s">
        <v>2677</v>
      </c>
      <c r="YH1022" t="s">
        <v>3005</v>
      </c>
      <c r="YI1022" t="s">
        <v>2423</v>
      </c>
      <c r="YJ1022" t="s">
        <v>2423</v>
      </c>
      <c r="YK1022" t="s">
        <v>3005</v>
      </c>
      <c r="YT1022" t="s">
        <v>2905</v>
      </c>
      <c r="YU1022" t="s">
        <v>2778</v>
      </c>
      <c r="YV1022" t="s">
        <v>2646</v>
      </c>
      <c r="YW1022" t="s">
        <v>2266</v>
      </c>
      <c r="ZF1022" t="s">
        <v>2479</v>
      </c>
      <c r="ZG1022" t="s">
        <v>2479</v>
      </c>
      <c r="ZH1022" t="s">
        <v>2479</v>
      </c>
      <c r="ZI1022" t="s">
        <v>2479</v>
      </c>
      <c r="ZR1022" t="s">
        <v>2978</v>
      </c>
      <c r="ZS1022" t="s">
        <v>2949</v>
      </c>
      <c r="ZT1022" t="s">
        <v>2862</v>
      </c>
      <c r="ZU1022" t="s">
        <v>2836</v>
      </c>
      <c r="AAD1022" t="s">
        <v>2958</v>
      </c>
      <c r="AAE1022" t="s">
        <v>2958</v>
      </c>
      <c r="AAF1022" t="s">
        <v>2961</v>
      </c>
      <c r="AAG1022" t="s">
        <v>2863</v>
      </c>
      <c r="AAP1022" t="s">
        <v>2930</v>
      </c>
      <c r="AAQ1022" t="s">
        <v>2585</v>
      </c>
      <c r="AAR1022" t="s">
        <v>2599</v>
      </c>
      <c r="AAS1022" t="s">
        <v>2857</v>
      </c>
      <c r="ABB1022" t="s">
        <v>2989</v>
      </c>
      <c r="ABC1022" t="s">
        <v>3036</v>
      </c>
      <c r="ABD1022" t="s">
        <v>3052</v>
      </c>
      <c r="ABN1022" t="s">
        <v>3081</v>
      </c>
      <c r="ABO1022" t="s">
        <v>2640</v>
      </c>
      <c r="ABP1022" t="s">
        <v>3036</v>
      </c>
      <c r="ABZ1022" t="s">
        <v>2479</v>
      </c>
      <c r="ACA1022" t="s">
        <v>2479</v>
      </c>
      <c r="ACB1022" t="s">
        <v>2479</v>
      </c>
      <c r="ACL1022" t="s">
        <v>2901</v>
      </c>
      <c r="ACM1022" t="s">
        <v>3060</v>
      </c>
      <c r="ACN1022" t="s">
        <v>2452</v>
      </c>
      <c r="ACX1022" t="s">
        <v>2998</v>
      </c>
      <c r="ACY1022" t="s">
        <v>2522</v>
      </c>
      <c r="ACZ1022" t="s">
        <v>2958</v>
      </c>
      <c r="ADJ1022" t="s">
        <v>2630</v>
      </c>
      <c r="ADK1022" t="s">
        <v>2841</v>
      </c>
      <c r="ADL1022" t="s">
        <v>2547</v>
      </c>
      <c r="ADV1022" t="s">
        <v>3047</v>
      </c>
      <c r="ADW1022" t="s">
        <v>2999</v>
      </c>
      <c r="ADX1022" t="s">
        <v>2989</v>
      </c>
      <c r="ADY1022" t="s">
        <v>3071</v>
      </c>
      <c r="AEH1022" t="s">
        <v>2900</v>
      </c>
      <c r="AEI1022" t="s">
        <v>2962</v>
      </c>
      <c r="AEJ1022" t="s">
        <v>2639</v>
      </c>
      <c r="AEK1022" t="s">
        <v>2961</v>
      </c>
      <c r="AET1022" t="s">
        <v>2479</v>
      </c>
      <c r="AEU1022" t="s">
        <v>2479</v>
      </c>
      <c r="AEV1022" t="s">
        <v>2479</v>
      </c>
      <c r="AEW1022" t="s">
        <v>2479</v>
      </c>
      <c r="AFF1022" t="s">
        <v>3244</v>
      </c>
      <c r="AFG1022" t="s">
        <v>3081</v>
      </c>
      <c r="AFH1022" t="s">
        <v>3081</v>
      </c>
      <c r="AFI1022" t="s">
        <v>2890</v>
      </c>
      <c r="AFR1022" t="s">
        <v>2934</v>
      </c>
      <c r="AFS1022" t="s">
        <v>2996</v>
      </c>
      <c r="AFT1022" t="s">
        <v>2982</v>
      </c>
      <c r="AFU1022" t="s">
        <v>3046</v>
      </c>
      <c r="AGD1022" t="s">
        <v>2500</v>
      </c>
      <c r="AGE1022" t="s">
        <v>2607</v>
      </c>
      <c r="AGF1022" t="s">
        <v>2930</v>
      </c>
      <c r="AGG1022" t="s">
        <v>2742</v>
      </c>
      <c r="AGP1022" t="s">
        <v>2838</v>
      </c>
      <c r="AGQ1022" t="s">
        <v>3030</v>
      </c>
      <c r="AGR1022" t="s">
        <v>3000</v>
      </c>
      <c r="AGS1022" t="s">
        <v>2969</v>
      </c>
      <c r="AHB1022" t="s">
        <v>2453</v>
      </c>
      <c r="AHC1022" t="s">
        <v>2907</v>
      </c>
      <c r="AHD1022" t="s">
        <v>2838</v>
      </c>
      <c r="AHE1022" t="s">
        <v>2798</v>
      </c>
      <c r="AHN1022" t="s">
        <v>2479</v>
      </c>
      <c r="AHO1022" t="s">
        <v>2479</v>
      </c>
      <c r="AHP1022" t="s">
        <v>2479</v>
      </c>
      <c r="AHQ1022" t="s">
        <v>2479</v>
      </c>
      <c r="AHZ1022" t="s">
        <v>2457</v>
      </c>
      <c r="AIA1022" t="s">
        <v>2943</v>
      </c>
      <c r="AIB1022" t="s">
        <v>3022</v>
      </c>
      <c r="AIC1022" t="s">
        <v>3196</v>
      </c>
      <c r="AIL1022" t="s">
        <v>2996</v>
      </c>
      <c r="AIM1022" t="s">
        <v>3056</v>
      </c>
      <c r="AIN1022" t="s">
        <v>3086</v>
      </c>
      <c r="AIO1022" t="s">
        <v>2985</v>
      </c>
      <c r="AIX1022" t="s">
        <v>2821</v>
      </c>
      <c r="AIY1022" t="s">
        <v>2632</v>
      </c>
      <c r="AIZ1022" t="s">
        <v>2531</v>
      </c>
      <c r="AJA1022" t="s">
        <v>2745</v>
      </c>
      <c r="BJD1022" t="s">
        <v>2966</v>
      </c>
      <c r="BJE1022" t="s">
        <v>2985</v>
      </c>
      <c r="BJF1022" t="s">
        <v>2519</v>
      </c>
      <c r="BJG1022" t="s">
        <v>2965</v>
      </c>
      <c r="BJH1022" t="s">
        <v>2912</v>
      </c>
      <c r="BJP1022" t="s">
        <v>3117</v>
      </c>
      <c r="BJQ1022" t="s">
        <v>2464</v>
      </c>
      <c r="BJR1022" t="s">
        <v>2955</v>
      </c>
      <c r="BJS1022" t="s">
        <v>2961</v>
      </c>
      <c r="BJT1022" t="s">
        <v>2864</v>
      </c>
      <c r="BKB1022" t="s">
        <v>2479</v>
      </c>
      <c r="BKC1022" t="s">
        <v>2479</v>
      </c>
      <c r="BKD1022" t="s">
        <v>2479</v>
      </c>
      <c r="BKE1022" t="s">
        <v>2479</v>
      </c>
      <c r="BKF1022" t="s">
        <v>2479</v>
      </c>
      <c r="BKN1022" t="s">
        <v>2963</v>
      </c>
      <c r="BKO1022" t="s">
        <v>3021</v>
      </c>
      <c r="BKP1022" t="s">
        <v>2952</v>
      </c>
      <c r="BKQ1022" t="s">
        <v>2992</v>
      </c>
      <c r="BKR1022" t="s">
        <v>2837</v>
      </c>
      <c r="BKZ1022" t="s">
        <v>2890</v>
      </c>
      <c r="BLA1022" t="s">
        <v>2938</v>
      </c>
      <c r="BLB1022" t="s">
        <v>2938</v>
      </c>
      <c r="BLC1022" t="s">
        <v>2445</v>
      </c>
      <c r="BLD1022" t="s">
        <v>2446</v>
      </c>
      <c r="BLL1022" t="s">
        <v>2484</v>
      </c>
      <c r="BLM1022" t="s">
        <v>2225</v>
      </c>
      <c r="BLN1022" t="s">
        <v>2353</v>
      </c>
      <c r="BLO1022" t="s">
        <v>2348</v>
      </c>
      <c r="BLP1022" t="s">
        <v>2747</v>
      </c>
      <c r="BSJ1022" t="s">
        <v>2728</v>
      </c>
      <c r="BSK1022" t="s">
        <v>2328</v>
      </c>
      <c r="BSL1022" t="s">
        <v>2683</v>
      </c>
      <c r="BSM1022" t="s">
        <v>2885</v>
      </c>
      <c r="BSN1022" t="s">
        <v>2859</v>
      </c>
      <c r="BSV1022" t="s">
        <v>2973</v>
      </c>
      <c r="BSW1022" t="s">
        <v>2656</v>
      </c>
      <c r="BSX1022" t="s">
        <v>2728</v>
      </c>
      <c r="BSY1022" t="s">
        <v>2699</v>
      </c>
      <c r="BSZ1022" t="s">
        <v>2685</v>
      </c>
      <c r="BTH1022" t="s">
        <v>2479</v>
      </c>
      <c r="BTI1022" t="s">
        <v>2479</v>
      </c>
      <c r="BTJ1022" t="s">
        <v>2479</v>
      </c>
      <c r="BTK1022" t="s">
        <v>2816</v>
      </c>
      <c r="BTL1022" t="s">
        <v>2479</v>
      </c>
      <c r="BTT1022" t="s">
        <v>2430</v>
      </c>
      <c r="BTU1022" t="s">
        <v>2698</v>
      </c>
      <c r="BTV1022" t="s">
        <v>2651</v>
      </c>
      <c r="BTW1022" t="s">
        <v>2471</v>
      </c>
      <c r="BTX1022" t="s">
        <v>2569</v>
      </c>
      <c r="BUF1022" t="s">
        <v>2255</v>
      </c>
      <c r="BUG1022" t="s">
        <v>2243</v>
      </c>
      <c r="BUH1022" t="s">
        <v>2211</v>
      </c>
      <c r="BUI1022" t="s">
        <v>2970</v>
      </c>
      <c r="BUJ1022" t="s">
        <v>2197</v>
      </c>
    </row>
    <row r="1023" spans="1:1020 1030:2052" x14ac:dyDescent="0.15">
      <c r="A1023" t="s">
        <v>4385</v>
      </c>
      <c r="J1023">
        <f>88</f>
        <v>88</v>
      </c>
      <c r="K1023" t="s">
        <v>2777</v>
      </c>
      <c r="L1023" t="s">
        <v>2779</v>
      </c>
      <c r="AH1023" t="s">
        <v>2777</v>
      </c>
      <c r="AI1023" t="s">
        <v>2777</v>
      </c>
      <c r="AJ1023" t="s">
        <v>2777</v>
      </c>
      <c r="AU1023" t="s">
        <v>2779</v>
      </c>
      <c r="AV1023" t="s">
        <v>3084</v>
      </c>
      <c r="BG1023" t="s">
        <v>2779</v>
      </c>
      <c r="BH1023" t="s">
        <v>3336</v>
      </c>
      <c r="CE1023" t="s">
        <v>2777</v>
      </c>
      <c r="CF1023" t="s">
        <v>2779</v>
      </c>
      <c r="CN1023" t="s">
        <v>3190</v>
      </c>
      <c r="CO1023" t="s">
        <v>3085</v>
      </c>
      <c r="CP1023" t="s">
        <v>3409</v>
      </c>
      <c r="CQ1023" t="s">
        <v>3410</v>
      </c>
      <c r="CR1023" t="s">
        <v>3336</v>
      </c>
      <c r="DB1023" t="s">
        <v>3582</v>
      </c>
      <c r="DZ1023" t="s">
        <v>3544</v>
      </c>
      <c r="EA1023" t="s">
        <v>3544</v>
      </c>
      <c r="EB1023" t="s">
        <v>3350</v>
      </c>
      <c r="EC1023" t="s">
        <v>3350</v>
      </c>
      <c r="EY1023" t="s">
        <v>3336</v>
      </c>
      <c r="EZ1023" t="s">
        <v>3111</v>
      </c>
      <c r="FK1023" t="s">
        <v>3084</v>
      </c>
      <c r="FL1023" t="s">
        <v>3111</v>
      </c>
      <c r="FT1023" t="s">
        <v>2577</v>
      </c>
      <c r="FU1023">
        <f>39</f>
        <v>39</v>
      </c>
      <c r="FV1023" t="s">
        <v>2994</v>
      </c>
      <c r="FW1023">
        <f>65</f>
        <v>65</v>
      </c>
      <c r="FX1023" t="s">
        <v>2740</v>
      </c>
      <c r="GH1023" t="s">
        <v>2681</v>
      </c>
      <c r="GI1023" t="s">
        <v>2779</v>
      </c>
      <c r="GJ1023" t="s">
        <v>3084</v>
      </c>
      <c r="HG1023" t="s">
        <v>2779</v>
      </c>
      <c r="HH1023" t="s">
        <v>2779</v>
      </c>
      <c r="HR1023" t="s">
        <v>2206</v>
      </c>
      <c r="HS1023" t="s">
        <v>2701</v>
      </c>
      <c r="HT1023" t="s">
        <v>2779</v>
      </c>
      <c r="IE1023" t="s">
        <v>2777</v>
      </c>
      <c r="IF1023" t="s">
        <v>2779</v>
      </c>
      <c r="IP1023" t="s">
        <v>3544</v>
      </c>
      <c r="IQ1023" t="s">
        <v>3544</v>
      </c>
      <c r="IR1023" t="s">
        <v>3544</v>
      </c>
      <c r="IS1023" t="s">
        <v>3544</v>
      </c>
      <c r="JL1023" t="s">
        <v>3582</v>
      </c>
      <c r="JM1023" t="s">
        <v>3560</v>
      </c>
      <c r="JN1023" t="s">
        <v>3689</v>
      </c>
      <c r="JO1023" t="s">
        <v>3689</v>
      </c>
      <c r="JP1023" t="s">
        <v>3689</v>
      </c>
      <c r="JQ1023" t="s">
        <v>4202</v>
      </c>
      <c r="KM1023" t="s">
        <v>3336</v>
      </c>
      <c r="KN1023" t="s">
        <v>3544</v>
      </c>
      <c r="LK1023" t="s">
        <v>2779</v>
      </c>
      <c r="LL1023" t="s">
        <v>3111</v>
      </c>
      <c r="MT1023" t="s">
        <v>2683</v>
      </c>
      <c r="MU1023" t="s">
        <v>2777</v>
      </c>
      <c r="MV1023" t="s">
        <v>2779</v>
      </c>
      <c r="NS1023" t="s">
        <v>2994</v>
      </c>
      <c r="NT1023" t="s">
        <v>2777</v>
      </c>
      <c r="OD1023" t="s">
        <v>2777</v>
      </c>
      <c r="OE1023" t="s">
        <v>2779</v>
      </c>
      <c r="OF1023" t="s">
        <v>3111</v>
      </c>
      <c r="OQ1023">
        <f>93</f>
        <v>93</v>
      </c>
      <c r="OR1023" t="s">
        <v>3084</v>
      </c>
      <c r="PB1023" t="s">
        <v>3582</v>
      </c>
      <c r="PC1023" t="s">
        <v>3582</v>
      </c>
      <c r="PD1023" t="s">
        <v>3560</v>
      </c>
      <c r="PZ1023" t="s">
        <v>2779</v>
      </c>
      <c r="QA1023" t="s">
        <v>3084</v>
      </c>
      <c r="QB1023" t="s">
        <v>3084</v>
      </c>
      <c r="RH1023" t="s">
        <v>3036</v>
      </c>
      <c r="RI1023" t="s">
        <v>3013</v>
      </c>
      <c r="RJ1023" t="s">
        <v>2133</v>
      </c>
      <c r="RK1023" t="s">
        <v>2966</v>
      </c>
      <c r="RL1023" t="s">
        <v>2998</v>
      </c>
      <c r="RM1023" t="s">
        <v>3068</v>
      </c>
      <c r="RT1023" t="s">
        <v>3095</v>
      </c>
      <c r="RU1023" t="s">
        <v>3052</v>
      </c>
      <c r="RV1023" t="s">
        <v>3036</v>
      </c>
      <c r="RW1023" t="s">
        <v>2965</v>
      </c>
      <c r="RX1023" t="s">
        <v>2519</v>
      </c>
      <c r="RY1023" t="s">
        <v>2835</v>
      </c>
      <c r="SF1023" t="s">
        <v>2479</v>
      </c>
      <c r="SG1023" t="s">
        <v>2479</v>
      </c>
      <c r="SH1023" t="s">
        <v>2479</v>
      </c>
      <c r="SI1023" t="s">
        <v>2479</v>
      </c>
      <c r="SJ1023" t="s">
        <v>2479</v>
      </c>
      <c r="SK1023" t="s">
        <v>2479</v>
      </c>
      <c r="SR1023" t="s">
        <v>3021</v>
      </c>
      <c r="SS1023" t="s">
        <v>2992</v>
      </c>
      <c r="ST1023" t="s">
        <v>2448</v>
      </c>
      <c r="SU1023" t="s">
        <v>2455</v>
      </c>
      <c r="SV1023" t="s">
        <v>2716</v>
      </c>
      <c r="SW1023" t="s">
        <v>2649</v>
      </c>
      <c r="TD1023" t="s">
        <v>3170</v>
      </c>
      <c r="TE1023" t="s">
        <v>3088</v>
      </c>
      <c r="TF1023" t="s">
        <v>2952</v>
      </c>
      <c r="TG1023" t="s">
        <v>2461</v>
      </c>
      <c r="TH1023" t="s">
        <v>2936</v>
      </c>
      <c r="TI1023" t="s">
        <v>2937</v>
      </c>
      <c r="TP1023" t="s">
        <v>2577</v>
      </c>
      <c r="TQ1023" t="s">
        <v>2410</v>
      </c>
      <c r="TR1023" t="s">
        <v>2883</v>
      </c>
      <c r="TS1023" t="s">
        <v>2881</v>
      </c>
      <c r="TT1023" t="s">
        <v>2846</v>
      </c>
      <c r="TU1023" t="s">
        <v>2870</v>
      </c>
      <c r="YH1023" t="s">
        <v>3012</v>
      </c>
      <c r="YI1023" t="s">
        <v>3013</v>
      </c>
      <c r="YJ1023" t="s">
        <v>3055</v>
      </c>
      <c r="YK1023" t="s">
        <v>3045</v>
      </c>
      <c r="YT1023" t="s">
        <v>2443</v>
      </c>
      <c r="YU1023" t="s">
        <v>2568</v>
      </c>
      <c r="YV1023" t="s">
        <v>2805</v>
      </c>
      <c r="YW1023" t="s">
        <v>2764</v>
      </c>
      <c r="ZF1023" t="s">
        <v>2479</v>
      </c>
      <c r="ZG1023" t="s">
        <v>2479</v>
      </c>
      <c r="ZH1023" t="s">
        <v>2479</v>
      </c>
      <c r="ZI1023" t="s">
        <v>2479</v>
      </c>
      <c r="ZR1023" t="s">
        <v>2862</v>
      </c>
      <c r="ZS1023" t="s">
        <v>2940</v>
      </c>
      <c r="ZT1023" t="s">
        <v>2867</v>
      </c>
      <c r="ZU1023" t="s">
        <v>2955</v>
      </c>
      <c r="AAD1023" t="s">
        <v>2722</v>
      </c>
      <c r="AAE1023" t="s">
        <v>2795</v>
      </c>
      <c r="AAF1023" t="s">
        <v>2797</v>
      </c>
      <c r="AAG1023" t="s">
        <v>2961</v>
      </c>
      <c r="AAP1023" t="s">
        <v>2782</v>
      </c>
      <c r="AAQ1023" t="s">
        <v>2745</v>
      </c>
      <c r="AAR1023" t="s">
        <v>2930</v>
      </c>
      <c r="AAS1023" t="s">
        <v>2383</v>
      </c>
      <c r="ABB1023" t="s">
        <v>3069</v>
      </c>
      <c r="ABC1023" t="s">
        <v>2910</v>
      </c>
      <c r="ABD1023" t="s">
        <v>3155</v>
      </c>
      <c r="ABN1023" t="s">
        <v>3091</v>
      </c>
      <c r="ABO1023" t="s">
        <v>3020</v>
      </c>
      <c r="ABP1023" t="s">
        <v>3005</v>
      </c>
      <c r="ABZ1023" t="s">
        <v>2479</v>
      </c>
      <c r="ACA1023" t="s">
        <v>2479</v>
      </c>
      <c r="ACB1023" t="s">
        <v>2479</v>
      </c>
      <c r="ACL1023" t="s">
        <v>2837</v>
      </c>
      <c r="ACM1023" t="s">
        <v>3093</v>
      </c>
      <c r="ACN1023" t="s">
        <v>2460</v>
      </c>
      <c r="ACX1023" t="s">
        <v>3035</v>
      </c>
      <c r="ACY1023" t="s">
        <v>2521</v>
      </c>
      <c r="ACZ1023" t="s">
        <v>2829</v>
      </c>
      <c r="ADJ1023" t="s">
        <v>2262</v>
      </c>
      <c r="ADK1023" t="s">
        <v>2753</v>
      </c>
      <c r="ADL1023" t="s">
        <v>2922</v>
      </c>
      <c r="ADV1023" t="s">
        <v>2892</v>
      </c>
      <c r="ADW1023" t="s">
        <v>2721</v>
      </c>
      <c r="ADX1023" t="s">
        <v>2864</v>
      </c>
      <c r="ADY1023" t="s">
        <v>2721</v>
      </c>
      <c r="AEH1023" t="s">
        <v>2639</v>
      </c>
      <c r="AEI1023" t="s">
        <v>2639</v>
      </c>
      <c r="AEJ1023" t="s">
        <v>2720</v>
      </c>
      <c r="AEK1023" t="s">
        <v>3061</v>
      </c>
      <c r="AET1023" t="s">
        <v>2479</v>
      </c>
      <c r="AEU1023" t="s">
        <v>2479</v>
      </c>
      <c r="AEV1023" t="s">
        <v>2479</v>
      </c>
      <c r="AEW1023" t="s">
        <v>2479</v>
      </c>
      <c r="AFF1023" t="s">
        <v>3153</v>
      </c>
      <c r="AFG1023" t="s">
        <v>2447</v>
      </c>
      <c r="AFH1023" t="s">
        <v>3089</v>
      </c>
      <c r="AFI1023" t="s">
        <v>2762</v>
      </c>
      <c r="AFR1023" t="s">
        <v>3061</v>
      </c>
      <c r="AFS1023" t="s">
        <v>2997</v>
      </c>
      <c r="AFT1023" t="s">
        <v>3009</v>
      </c>
      <c r="AFU1023" t="s">
        <v>3025</v>
      </c>
      <c r="AGD1023" t="s">
        <v>2950</v>
      </c>
      <c r="AGE1023" t="s">
        <v>2930</v>
      </c>
      <c r="AGF1023" t="s">
        <v>2570</v>
      </c>
      <c r="AGG1023" t="s">
        <v>2883</v>
      </c>
      <c r="AGP1023" t="s">
        <v>3012</v>
      </c>
      <c r="AHB1023" t="s">
        <v>3020</v>
      </c>
      <c r="AHN1023" t="s">
        <v>2479</v>
      </c>
      <c r="AHZ1023" t="s">
        <v>2722</v>
      </c>
      <c r="AIL1023" t="s">
        <v>3091</v>
      </c>
      <c r="AIX1023" t="s">
        <v>2921</v>
      </c>
      <c r="BEP1023" t="s">
        <v>2481</v>
      </c>
      <c r="BEQ1023" t="s">
        <v>2479</v>
      </c>
      <c r="BER1023" t="s">
        <v>2479</v>
      </c>
      <c r="BFB1023" t="s">
        <v>2731</v>
      </c>
      <c r="BFC1023" t="s">
        <v>2479</v>
      </c>
      <c r="BFD1023" t="s">
        <v>2479</v>
      </c>
      <c r="BFO1023" t="s">
        <v>2479</v>
      </c>
      <c r="BFP1023" t="s">
        <v>2479</v>
      </c>
      <c r="BGA1023" t="s">
        <v>2479</v>
      </c>
      <c r="BGB1023" t="s">
        <v>2479</v>
      </c>
      <c r="BGL1023" t="s">
        <v>2479</v>
      </c>
      <c r="BGM1023" t="s">
        <v>2479</v>
      </c>
      <c r="BGN1023" t="s">
        <v>2479</v>
      </c>
      <c r="BGY1023" t="s">
        <v>2479</v>
      </c>
      <c r="BGZ1023" t="s">
        <v>2479</v>
      </c>
      <c r="BHK1023" t="s">
        <v>2479</v>
      </c>
      <c r="BHL1023" t="s">
        <v>2479</v>
      </c>
      <c r="BHW1023" t="s">
        <v>2479</v>
      </c>
      <c r="BHX1023" t="s">
        <v>2479</v>
      </c>
      <c r="BIH1023" t="s">
        <v>2479</v>
      </c>
      <c r="BII1023" t="s">
        <v>2479</v>
      </c>
      <c r="BIJ1023" t="s">
        <v>2479</v>
      </c>
      <c r="BIT1023" t="s">
        <v>2479</v>
      </c>
      <c r="BIU1023" t="s">
        <v>2479</v>
      </c>
      <c r="BIV1023" t="s">
        <v>2479</v>
      </c>
      <c r="BJD1023" t="s">
        <v>3035</v>
      </c>
      <c r="BJE1023" t="s">
        <v>3036</v>
      </c>
      <c r="BJF1023" t="s">
        <v>2998</v>
      </c>
      <c r="BJG1023" t="s">
        <v>3030</v>
      </c>
      <c r="BJH1023" t="s">
        <v>2838</v>
      </c>
      <c r="BJP1023" t="s">
        <v>3095</v>
      </c>
      <c r="BJQ1023" t="s">
        <v>3052</v>
      </c>
      <c r="BJR1023" t="s">
        <v>3036</v>
      </c>
      <c r="BJS1023" t="s">
        <v>2965</v>
      </c>
      <c r="BJT1023" t="s">
        <v>2519</v>
      </c>
      <c r="BKB1023" t="s">
        <v>2479</v>
      </c>
      <c r="BKC1023" t="s">
        <v>2479</v>
      </c>
      <c r="BKD1023" t="s">
        <v>2479</v>
      </c>
      <c r="BKE1023" t="s">
        <v>2479</v>
      </c>
      <c r="BKF1023" t="s">
        <v>2479</v>
      </c>
      <c r="BKN1023" t="s">
        <v>3021</v>
      </c>
      <c r="BKO1023" t="s">
        <v>2992</v>
      </c>
      <c r="BKP1023" t="s">
        <v>2448</v>
      </c>
      <c r="BKQ1023" t="s">
        <v>2455</v>
      </c>
      <c r="BKR1023" t="s">
        <v>2716</v>
      </c>
      <c r="BKZ1023" t="s">
        <v>3038</v>
      </c>
      <c r="BLA1023" t="s">
        <v>2445</v>
      </c>
      <c r="BLB1023" t="s">
        <v>2425</v>
      </c>
      <c r="BLC1023" t="s">
        <v>3059</v>
      </c>
      <c r="BLD1023" t="s">
        <v>2442</v>
      </c>
      <c r="BLL1023" t="s">
        <v>2577</v>
      </c>
      <c r="BLM1023" t="s">
        <v>2410</v>
      </c>
      <c r="BLN1023" t="s">
        <v>2883</v>
      </c>
      <c r="BLO1023" t="s">
        <v>2881</v>
      </c>
      <c r="BLP1023" t="s">
        <v>2846</v>
      </c>
      <c r="BOT1023" t="s">
        <v>2191</v>
      </c>
      <c r="BOU1023" t="s">
        <v>2479</v>
      </c>
      <c r="BOV1023" t="s">
        <v>2479</v>
      </c>
      <c r="BPF1023" t="s">
        <v>2329</v>
      </c>
      <c r="BPG1023" t="s">
        <v>2371</v>
      </c>
      <c r="BPH1023" t="s">
        <v>2479</v>
      </c>
      <c r="BPS1023" t="s">
        <v>2479</v>
      </c>
      <c r="BPT1023" t="s">
        <v>2479</v>
      </c>
      <c r="BQE1023" t="s">
        <v>2479</v>
      </c>
      <c r="BQF1023" t="s">
        <v>2479</v>
      </c>
      <c r="BQQ1023" t="s">
        <v>2210</v>
      </c>
      <c r="BQR1023" t="s">
        <v>2479</v>
      </c>
      <c r="BRC1023" t="s">
        <v>2284</v>
      </c>
      <c r="BRD1023" t="s">
        <v>2479</v>
      </c>
      <c r="BRO1023" t="s">
        <v>2479</v>
      </c>
      <c r="BRP1023" t="s">
        <v>2479</v>
      </c>
      <c r="BSA1023" t="s">
        <v>2479</v>
      </c>
      <c r="BSB1023" t="s">
        <v>2479</v>
      </c>
      <c r="BSJ1023" t="s">
        <v>2737</v>
      </c>
      <c r="BSK1023" t="s">
        <v>2328</v>
      </c>
      <c r="BSL1023" t="s">
        <v>2484</v>
      </c>
      <c r="BSM1023" t="s">
        <v>2601</v>
      </c>
      <c r="BSN1023" t="s">
        <v>2817</v>
      </c>
      <c r="BSV1023" t="s">
        <v>2630</v>
      </c>
      <c r="BSW1023" t="s">
        <v>2709</v>
      </c>
      <c r="BSX1023" t="s">
        <v>2651</v>
      </c>
      <c r="BSY1023" t="s">
        <v>2699</v>
      </c>
      <c r="BSZ1023" t="s">
        <v>2730</v>
      </c>
      <c r="BTH1023" t="s">
        <v>2479</v>
      </c>
      <c r="BTI1023" t="s">
        <v>2724</v>
      </c>
      <c r="BTJ1023" t="s">
        <v>2392</v>
      </c>
      <c r="BTK1023" t="s">
        <v>2946</v>
      </c>
      <c r="BTL1023" t="s">
        <v>2915</v>
      </c>
      <c r="BTT1023" t="s">
        <v>2257</v>
      </c>
      <c r="BTU1023" t="s">
        <v>2885</v>
      </c>
      <c r="BTV1023" t="s">
        <v>2415</v>
      </c>
      <c r="BTW1023" t="s">
        <v>2353</v>
      </c>
      <c r="BTX1023" t="s">
        <v>2602</v>
      </c>
      <c r="BUF1023" t="s">
        <v>2544</v>
      </c>
      <c r="BUG1023" t="s">
        <v>2311</v>
      </c>
      <c r="BUH1023" t="s">
        <v>2582</v>
      </c>
      <c r="BUI1023" t="s">
        <v>2825</v>
      </c>
      <c r="BUJ1023" t="s">
        <v>2970</v>
      </c>
    </row>
    <row r="1024" spans="1:1020 1030:2052" x14ac:dyDescent="0.15">
      <c r="A1024" t="s">
        <v>4386</v>
      </c>
      <c r="CN1024" t="s">
        <v>3190</v>
      </c>
      <c r="CO1024" t="s">
        <v>3167</v>
      </c>
      <c r="CP1024" t="s">
        <v>3085</v>
      </c>
      <c r="CQ1024" t="s">
        <v>3409</v>
      </c>
      <c r="CR1024" t="s">
        <v>3410</v>
      </c>
      <c r="DZ1024" t="s">
        <v>3544</v>
      </c>
      <c r="EA1024" t="s">
        <v>3544</v>
      </c>
      <c r="EB1024" t="s">
        <v>3582</v>
      </c>
      <c r="FT1024">
        <f>86</f>
        <v>86</v>
      </c>
      <c r="FU1024" t="s">
        <v>3697</v>
      </c>
      <c r="FV1024" t="s">
        <v>3840</v>
      </c>
      <c r="FW1024" t="s">
        <v>3697</v>
      </c>
      <c r="FX1024" t="s">
        <v>3748</v>
      </c>
      <c r="IP1024" t="s">
        <v>3544</v>
      </c>
      <c r="IQ1024" t="s">
        <v>3544</v>
      </c>
      <c r="IR1024" t="s">
        <v>3544</v>
      </c>
      <c r="JL1024" t="s">
        <v>3476</v>
      </c>
      <c r="JM1024" t="s">
        <v>3560</v>
      </c>
      <c r="JN1024" t="s">
        <v>3560</v>
      </c>
      <c r="JO1024" t="s">
        <v>3689</v>
      </c>
      <c r="JP1024" t="s">
        <v>3689</v>
      </c>
      <c r="JQ1024" t="s">
        <v>4202</v>
      </c>
      <c r="PB1024" t="s">
        <v>3350</v>
      </c>
      <c r="PC1024" t="s">
        <v>3582</v>
      </c>
      <c r="PD1024" t="s">
        <v>3560</v>
      </c>
      <c r="RH1024" t="s">
        <v>3024</v>
      </c>
      <c r="RI1024" t="s">
        <v>3012</v>
      </c>
      <c r="RJ1024" t="s">
        <v>3053</v>
      </c>
      <c r="RK1024" t="s">
        <v>3053</v>
      </c>
      <c r="RL1024" t="s">
        <v>2986</v>
      </c>
      <c r="RM1024" t="s">
        <v>2966</v>
      </c>
      <c r="RT1024" t="s">
        <v>2942</v>
      </c>
      <c r="RU1024" t="s">
        <v>2913</v>
      </c>
      <c r="RV1024" t="s">
        <v>3082</v>
      </c>
      <c r="RW1024" t="s">
        <v>3038</v>
      </c>
      <c r="RX1024" t="s">
        <v>2939</v>
      </c>
      <c r="RY1024" t="s">
        <v>2444</v>
      </c>
      <c r="SF1024" t="s">
        <v>2479</v>
      </c>
      <c r="SG1024" t="s">
        <v>2479</v>
      </c>
      <c r="SH1024" t="s">
        <v>2479</v>
      </c>
      <c r="SI1024" t="s">
        <v>2479</v>
      </c>
      <c r="SJ1024" t="s">
        <v>2479</v>
      </c>
      <c r="SK1024" t="s">
        <v>2479</v>
      </c>
      <c r="SR1024" t="s">
        <v>2907</v>
      </c>
      <c r="SS1024" t="s">
        <v>2957</v>
      </c>
      <c r="ST1024" t="s">
        <v>2461</v>
      </c>
      <c r="SU1024" t="s">
        <v>2937</v>
      </c>
      <c r="SV1024" t="s">
        <v>2462</v>
      </c>
      <c r="SW1024" t="s">
        <v>3022</v>
      </c>
      <c r="TD1024" t="s">
        <v>3093</v>
      </c>
      <c r="TE1024" t="s">
        <v>2886</v>
      </c>
      <c r="TF1024" t="s">
        <v>2886</v>
      </c>
      <c r="TG1024" t="s">
        <v>2837</v>
      </c>
      <c r="TH1024" t="s">
        <v>3026</v>
      </c>
      <c r="TI1024" t="s">
        <v>3093</v>
      </c>
      <c r="TP1024" t="s">
        <v>2530</v>
      </c>
      <c r="TQ1024" t="s">
        <v>3042</v>
      </c>
      <c r="TR1024" t="s">
        <v>2752</v>
      </c>
      <c r="TS1024" t="s">
        <v>2765</v>
      </c>
      <c r="TT1024" t="s">
        <v>2550</v>
      </c>
      <c r="TU1024" t="s">
        <v>2753</v>
      </c>
      <c r="YH1024" t="s">
        <v>3043</v>
      </c>
      <c r="YI1024" t="s">
        <v>3005</v>
      </c>
      <c r="YJ1024" t="s">
        <v>3068</v>
      </c>
      <c r="YT1024" t="s">
        <v>3039</v>
      </c>
      <c r="YU1024" t="s">
        <v>2807</v>
      </c>
      <c r="YV1024" t="s">
        <v>2807</v>
      </c>
      <c r="ZF1024" t="s">
        <v>2479</v>
      </c>
      <c r="ZG1024" t="s">
        <v>2479</v>
      </c>
      <c r="ZH1024" t="s">
        <v>2479</v>
      </c>
      <c r="ZR1024" t="s">
        <v>2992</v>
      </c>
      <c r="ZS1024" t="s">
        <v>3081</v>
      </c>
      <c r="ZT1024" t="s">
        <v>3081</v>
      </c>
      <c r="AAD1024" t="s">
        <v>2911</v>
      </c>
      <c r="AAE1024" t="s">
        <v>2932</v>
      </c>
      <c r="AAF1024" t="s">
        <v>3196</v>
      </c>
      <c r="AAP1024" t="s">
        <v>2881</v>
      </c>
      <c r="AAQ1024" t="s">
        <v>2881</v>
      </c>
      <c r="AAR1024" t="s">
        <v>2870</v>
      </c>
      <c r="ABB1024" t="s">
        <v>2715</v>
      </c>
      <c r="ABC1024" t="s">
        <v>3079</v>
      </c>
      <c r="ABD1024" t="s">
        <v>2714</v>
      </c>
      <c r="ABN1024" t="s">
        <v>2837</v>
      </c>
      <c r="ABO1024" t="s">
        <v>2687</v>
      </c>
      <c r="ABP1024" t="s">
        <v>2937</v>
      </c>
      <c r="ABZ1024" t="s">
        <v>2479</v>
      </c>
      <c r="ACA1024" t="s">
        <v>2479</v>
      </c>
      <c r="ACB1024" t="s">
        <v>2479</v>
      </c>
      <c r="ACL1024" t="s">
        <v>2936</v>
      </c>
      <c r="ACM1024" t="s">
        <v>2898</v>
      </c>
      <c r="ACN1024" t="s">
        <v>3244</v>
      </c>
      <c r="ACX1024" t="s">
        <v>2968</v>
      </c>
      <c r="ACY1024" t="s">
        <v>2796</v>
      </c>
      <c r="ACZ1024" t="s">
        <v>2980</v>
      </c>
      <c r="ADJ1024" t="s">
        <v>2976</v>
      </c>
      <c r="ADK1024" t="s">
        <v>2815</v>
      </c>
      <c r="ADL1024" t="s">
        <v>2990</v>
      </c>
      <c r="ADV1024" t="s">
        <v>3054</v>
      </c>
      <c r="ADW1024" t="s">
        <v>3066</v>
      </c>
      <c r="ADX1024" t="s">
        <v>3019</v>
      </c>
      <c r="AEH1024" t="s">
        <v>2460</v>
      </c>
      <c r="AEI1024" t="s">
        <v>2900</v>
      </c>
      <c r="AEJ1024" t="s">
        <v>2902</v>
      </c>
      <c r="AET1024" t="s">
        <v>2479</v>
      </c>
      <c r="AEU1024" t="s">
        <v>2479</v>
      </c>
      <c r="AEV1024" t="s">
        <v>2479</v>
      </c>
      <c r="AFF1024" t="s">
        <v>3009</v>
      </c>
      <c r="AFG1024" t="s">
        <v>3170</v>
      </c>
      <c r="AFH1024" t="s">
        <v>2457</v>
      </c>
      <c r="AFR1024" t="s">
        <v>3036</v>
      </c>
      <c r="AFS1024" t="s">
        <v>2966</v>
      </c>
      <c r="AFT1024" t="s">
        <v>2966</v>
      </c>
      <c r="AGD1024" t="s">
        <v>2675</v>
      </c>
      <c r="AGE1024" t="s">
        <v>2667</v>
      </c>
      <c r="AGF1024" t="s">
        <v>2441</v>
      </c>
      <c r="BJD1024" t="s">
        <v>3068</v>
      </c>
      <c r="BJE1024" t="s">
        <v>3155</v>
      </c>
      <c r="BJF1024" t="s">
        <v>3001</v>
      </c>
      <c r="BJG1024" t="s">
        <v>3001</v>
      </c>
      <c r="BJH1024" t="s">
        <v>3000</v>
      </c>
      <c r="BJP1024" t="s">
        <v>2942</v>
      </c>
      <c r="BJQ1024" t="s">
        <v>2913</v>
      </c>
      <c r="BJR1024" t="s">
        <v>3082</v>
      </c>
      <c r="BJS1024" t="s">
        <v>3038</v>
      </c>
      <c r="BJT1024" t="s">
        <v>2939</v>
      </c>
      <c r="BKB1024" t="s">
        <v>2479</v>
      </c>
      <c r="BKC1024" t="s">
        <v>2479</v>
      </c>
      <c r="BKD1024" t="s">
        <v>2479</v>
      </c>
      <c r="BKE1024" t="s">
        <v>2479</v>
      </c>
      <c r="BKF1024" t="s">
        <v>2479</v>
      </c>
      <c r="BKN1024" t="s">
        <v>2907</v>
      </c>
      <c r="BKO1024" t="s">
        <v>2957</v>
      </c>
      <c r="BKP1024" t="s">
        <v>2461</v>
      </c>
      <c r="BKQ1024" t="s">
        <v>2937</v>
      </c>
      <c r="BKR1024" t="s">
        <v>2462</v>
      </c>
      <c r="BKZ1024" t="s">
        <v>2447</v>
      </c>
      <c r="BLA1024" t="s">
        <v>2440</v>
      </c>
      <c r="BLB1024" t="s">
        <v>3144</v>
      </c>
      <c r="BLC1024" t="s">
        <v>2903</v>
      </c>
      <c r="BLD1024" t="s">
        <v>2780</v>
      </c>
      <c r="BLL1024" t="s">
        <v>2530</v>
      </c>
      <c r="BLM1024" t="s">
        <v>3042</v>
      </c>
      <c r="BLN1024" t="s">
        <v>2752</v>
      </c>
      <c r="BLO1024" t="s">
        <v>2765</v>
      </c>
      <c r="BLP1024" t="s">
        <v>2550</v>
      </c>
      <c r="BSJ1024" t="s">
        <v>2679</v>
      </c>
      <c r="BSK1024" t="s">
        <v>2723</v>
      </c>
      <c r="BSL1024" t="s">
        <v>2351</v>
      </c>
      <c r="BSM1024" t="s">
        <v>2826</v>
      </c>
      <c r="BSN1024" t="s">
        <v>2479</v>
      </c>
      <c r="BSV1024" t="s">
        <v>2354</v>
      </c>
      <c r="BSW1024" t="s">
        <v>2479</v>
      </c>
      <c r="BSX1024" t="s">
        <v>2479</v>
      </c>
      <c r="BSY1024" t="s">
        <v>2479</v>
      </c>
      <c r="BSZ1024" t="s">
        <v>2479</v>
      </c>
      <c r="BTH1024" t="s">
        <v>2479</v>
      </c>
      <c r="BTI1024" t="s">
        <v>2479</v>
      </c>
      <c r="BTJ1024" t="s">
        <v>2809</v>
      </c>
      <c r="BTK1024" t="s">
        <v>2623</v>
      </c>
      <c r="BTL1024" t="s">
        <v>2769</v>
      </c>
      <c r="BTT1024" t="s">
        <v>2749</v>
      </c>
      <c r="BTU1024" t="s">
        <v>2803</v>
      </c>
      <c r="BTV1024" t="s">
        <v>2472</v>
      </c>
      <c r="BTW1024" t="s">
        <v>2650</v>
      </c>
      <c r="BTX1024" t="s">
        <v>2549</v>
      </c>
      <c r="BUF1024" t="s">
        <v>2479</v>
      </c>
      <c r="BUG1024" t="s">
        <v>2479</v>
      </c>
      <c r="BUH1024" t="s">
        <v>2479</v>
      </c>
      <c r="BUI1024" t="s">
        <v>2479</v>
      </c>
      <c r="BUJ1024" t="s">
        <v>2479</v>
      </c>
    </row>
    <row r="1025" spans="1:937 1090:2124" x14ac:dyDescent="0.15">
      <c r="A1025" t="s">
        <v>4387</v>
      </c>
      <c r="CP1025" t="s">
        <v>3410</v>
      </c>
      <c r="CQ1025" t="s">
        <v>3336</v>
      </c>
      <c r="CR1025" t="s">
        <v>3336</v>
      </c>
      <c r="DD1025" t="s">
        <v>3689</v>
      </c>
      <c r="DE1025" t="s">
        <v>3689</v>
      </c>
      <c r="FL1025" t="s">
        <v>3111</v>
      </c>
      <c r="JN1025" t="s">
        <v>3689</v>
      </c>
      <c r="JO1025" t="s">
        <v>3689</v>
      </c>
      <c r="JP1025" t="s">
        <v>3689</v>
      </c>
      <c r="JQ1025" t="s">
        <v>4202</v>
      </c>
      <c r="KN1025" t="s">
        <v>3111</v>
      </c>
      <c r="KX1025" t="s">
        <v>3409</v>
      </c>
      <c r="KY1025" t="s">
        <v>3354</v>
      </c>
      <c r="KZ1025" t="s">
        <v>3354</v>
      </c>
      <c r="LX1025" t="s">
        <v>3120</v>
      </c>
      <c r="MV1025" t="s">
        <v>3560</v>
      </c>
      <c r="OF1025" t="s">
        <v>3560</v>
      </c>
      <c r="QB1025" t="s">
        <v>3350</v>
      </c>
      <c r="QL1025" t="s">
        <v>3295</v>
      </c>
      <c r="QM1025" t="s">
        <v>3410</v>
      </c>
      <c r="QN1025" t="s">
        <v>3336</v>
      </c>
      <c r="RJ1025" t="s">
        <v>2714</v>
      </c>
      <c r="RK1025" t="s">
        <v>3069</v>
      </c>
      <c r="RL1025" t="s">
        <v>3091</v>
      </c>
      <c r="RM1025" t="s">
        <v>3045</v>
      </c>
      <c r="RV1025" t="s">
        <v>2925</v>
      </c>
      <c r="RW1025" t="s">
        <v>2634</v>
      </c>
      <c r="RX1025" t="s">
        <v>3017</v>
      </c>
      <c r="RY1025" t="s">
        <v>3025</v>
      </c>
      <c r="SH1025" t="s">
        <v>2479</v>
      </c>
      <c r="SI1025" t="s">
        <v>2479</v>
      </c>
      <c r="SJ1025" t="s">
        <v>2479</v>
      </c>
      <c r="SK1025" t="s">
        <v>2479</v>
      </c>
      <c r="ST1025" t="s">
        <v>2485</v>
      </c>
      <c r="SU1025" t="s">
        <v>2536</v>
      </c>
      <c r="SV1025" t="s">
        <v>2647</v>
      </c>
      <c r="SW1025" t="s">
        <v>2226</v>
      </c>
      <c r="TF1025" t="s">
        <v>2867</v>
      </c>
      <c r="TG1025" t="s">
        <v>2963</v>
      </c>
      <c r="TH1025" t="s">
        <v>2898</v>
      </c>
      <c r="TI1025" t="s">
        <v>2442</v>
      </c>
      <c r="TR1025" t="s">
        <v>2817</v>
      </c>
      <c r="TS1025" t="s">
        <v>2771</v>
      </c>
      <c r="TT1025" t="s">
        <v>2766</v>
      </c>
      <c r="TU1025" t="s">
        <v>2555</v>
      </c>
      <c r="AGR1025" t="s">
        <v>3105</v>
      </c>
      <c r="AGS1025" t="s">
        <v>2128</v>
      </c>
      <c r="AHD1025" t="s">
        <v>3128</v>
      </c>
      <c r="AHE1025" t="s">
        <v>2988</v>
      </c>
      <c r="AHP1025" t="s">
        <v>2479</v>
      </c>
      <c r="AHQ1025" t="s">
        <v>2479</v>
      </c>
      <c r="AIB1025" t="s">
        <v>2894</v>
      </c>
      <c r="AIC1025" t="s">
        <v>2806</v>
      </c>
      <c r="AIN1025" t="s">
        <v>3019</v>
      </c>
      <c r="AIO1025" t="s">
        <v>2999</v>
      </c>
      <c r="AIZ1025" t="s">
        <v>2853</v>
      </c>
      <c r="AJA1025" t="s">
        <v>2623</v>
      </c>
      <c r="BER1025" t="s">
        <v>2479</v>
      </c>
      <c r="BHX1025" t="s">
        <v>2479</v>
      </c>
      <c r="BIJ1025" t="s">
        <v>2479</v>
      </c>
      <c r="BIV1025" t="s">
        <v>2479</v>
      </c>
      <c r="BJF1025" t="s">
        <v>3023</v>
      </c>
      <c r="BJG1025" t="s">
        <v>3066</v>
      </c>
      <c r="BJH1025" t="s">
        <v>3057</v>
      </c>
      <c r="BJR1025" t="s">
        <v>2633</v>
      </c>
      <c r="BJS1025" t="s">
        <v>2634</v>
      </c>
      <c r="BJT1025" t="s">
        <v>3017</v>
      </c>
      <c r="BKD1025" t="s">
        <v>2479</v>
      </c>
      <c r="BKE1025" t="s">
        <v>2479</v>
      </c>
      <c r="BKF1025" t="s">
        <v>2479</v>
      </c>
      <c r="BKP1025" t="s">
        <v>2485</v>
      </c>
      <c r="BKQ1025" t="s">
        <v>2536</v>
      </c>
      <c r="BKR1025" t="s">
        <v>2647</v>
      </c>
      <c r="BLB1025" t="s">
        <v>3060</v>
      </c>
      <c r="BLC1025" t="s">
        <v>2901</v>
      </c>
      <c r="BLD1025" t="s">
        <v>2719</v>
      </c>
      <c r="BLN1025" t="s">
        <v>2817</v>
      </c>
      <c r="BLO1025" t="s">
        <v>2771</v>
      </c>
      <c r="BLP1025" t="s">
        <v>2766</v>
      </c>
      <c r="BLZ1025" t="s">
        <v>2714</v>
      </c>
      <c r="BMA1025" t="s">
        <v>3069</v>
      </c>
      <c r="BMB1025" t="s">
        <v>3091</v>
      </c>
      <c r="BML1025" t="s">
        <v>2925</v>
      </c>
      <c r="BMM1025" t="s">
        <v>2634</v>
      </c>
      <c r="BMN1025" t="s">
        <v>3017</v>
      </c>
      <c r="BMX1025" t="s">
        <v>2479</v>
      </c>
      <c r="BMY1025" t="s">
        <v>2479</v>
      </c>
      <c r="BMZ1025" t="s">
        <v>2479</v>
      </c>
      <c r="BNJ1025" t="s">
        <v>2600</v>
      </c>
      <c r="BNK1025" t="s">
        <v>2537</v>
      </c>
      <c r="BNL1025" t="s">
        <v>2691</v>
      </c>
      <c r="BNV1025" t="s">
        <v>2867</v>
      </c>
      <c r="BNW1025" t="s">
        <v>2963</v>
      </c>
      <c r="BNX1025" t="s">
        <v>2898</v>
      </c>
      <c r="BOH1025" t="s">
        <v>2817</v>
      </c>
      <c r="BOI1025" t="s">
        <v>2771</v>
      </c>
      <c r="BOJ1025" t="s">
        <v>2766</v>
      </c>
      <c r="BQF1025" t="s">
        <v>2479</v>
      </c>
      <c r="BUT1025" t="s">
        <v>3152</v>
      </c>
      <c r="BUU1025" t="s">
        <v>2998</v>
      </c>
      <c r="BUV1025" t="s">
        <v>2910</v>
      </c>
      <c r="BVF1025" t="s">
        <v>2925</v>
      </c>
      <c r="BVG1025" t="s">
        <v>2634</v>
      </c>
      <c r="BVH1025" t="s">
        <v>3017</v>
      </c>
      <c r="BVR1025" t="s">
        <v>2479</v>
      </c>
      <c r="BVS1025" t="s">
        <v>2479</v>
      </c>
      <c r="BVT1025" t="s">
        <v>2479</v>
      </c>
      <c r="BWD1025" t="s">
        <v>2485</v>
      </c>
      <c r="BWE1025" t="s">
        <v>2536</v>
      </c>
      <c r="BWF1025" t="s">
        <v>2647</v>
      </c>
      <c r="BWP1025" t="s">
        <v>2719</v>
      </c>
      <c r="BWQ1025" t="s">
        <v>3038</v>
      </c>
      <c r="BWR1025" t="s">
        <v>2667</v>
      </c>
      <c r="BXB1025" t="s">
        <v>2817</v>
      </c>
      <c r="BXC1025" t="s">
        <v>2771</v>
      </c>
      <c r="BXD1025" t="s">
        <v>2766</v>
      </c>
      <c r="CAJ1025" t="s">
        <v>2652</v>
      </c>
      <c r="CAV1025" t="s">
        <v>2199</v>
      </c>
      <c r="CBH1025" t="s">
        <v>2997</v>
      </c>
      <c r="CBT1025" t="s">
        <v>2479</v>
      </c>
      <c r="CCF1025" t="s">
        <v>2851</v>
      </c>
      <c r="CCR1025" t="s">
        <v>2672</v>
      </c>
    </row>
    <row r="1026" spans="1:937 1090:2124" x14ac:dyDescent="0.15">
      <c r="A1026" t="s">
        <v>4388</v>
      </c>
      <c r="K1026" t="s">
        <v>2779</v>
      </c>
      <c r="L1026" t="s">
        <v>3084</v>
      </c>
      <c r="AH1026" t="s">
        <v>2779</v>
      </c>
      <c r="AI1026" t="s">
        <v>2779</v>
      </c>
      <c r="AJ1026" t="s">
        <v>3111</v>
      </c>
      <c r="AT1026" t="s">
        <v>3138</v>
      </c>
      <c r="AU1026" t="s">
        <v>3336</v>
      </c>
      <c r="AV1026" t="s">
        <v>3111</v>
      </c>
      <c r="BG1026" t="s">
        <v>3295</v>
      </c>
      <c r="BH1026" t="s">
        <v>3084</v>
      </c>
      <c r="CE1026" t="s">
        <v>3138</v>
      </c>
      <c r="CO1026" t="s">
        <v>3754</v>
      </c>
      <c r="CP1026" t="s">
        <v>3410</v>
      </c>
      <c r="CQ1026" t="s">
        <v>3410</v>
      </c>
      <c r="CR1026" t="s">
        <v>3336</v>
      </c>
      <c r="EX1026" t="s">
        <v>3138</v>
      </c>
      <c r="EY1026" t="s">
        <v>2779</v>
      </c>
      <c r="EZ1026" t="s">
        <v>3111</v>
      </c>
      <c r="FJ1026" t="s">
        <v>2779</v>
      </c>
      <c r="FK1026" t="s">
        <v>3111</v>
      </c>
      <c r="FL1026" t="s">
        <v>3350</v>
      </c>
      <c r="GH1026" t="s">
        <v>3138</v>
      </c>
      <c r="GI1026" t="s">
        <v>3084</v>
      </c>
      <c r="GJ1026" t="s">
        <v>3111</v>
      </c>
      <c r="HG1026" t="s">
        <v>2777</v>
      </c>
      <c r="HH1026" t="s">
        <v>3084</v>
      </c>
      <c r="HS1026" t="s">
        <v>2779</v>
      </c>
      <c r="HT1026" t="s">
        <v>3084</v>
      </c>
      <c r="IE1026" t="s">
        <v>3138</v>
      </c>
      <c r="IF1026" t="s">
        <v>2779</v>
      </c>
      <c r="IP1026" t="s">
        <v>3544</v>
      </c>
      <c r="IQ1026" t="s">
        <v>3544</v>
      </c>
      <c r="IR1026" t="s">
        <v>3544</v>
      </c>
      <c r="JM1026" t="s">
        <v>3689</v>
      </c>
      <c r="JN1026" t="s">
        <v>3689</v>
      </c>
      <c r="JO1026" t="s">
        <v>3689</v>
      </c>
      <c r="JP1026" t="s">
        <v>3689</v>
      </c>
      <c r="JQ1026" t="s">
        <v>4202</v>
      </c>
      <c r="KL1026" t="s">
        <v>2779</v>
      </c>
      <c r="KM1026" t="s">
        <v>3084</v>
      </c>
      <c r="KN1026" t="s">
        <v>3111</v>
      </c>
      <c r="KW1026" t="s">
        <v>3754</v>
      </c>
      <c r="KX1026" t="s">
        <v>3754</v>
      </c>
      <c r="KY1026" t="s">
        <v>3410</v>
      </c>
      <c r="KZ1026" t="s">
        <v>3354</v>
      </c>
      <c r="LJ1026" t="s">
        <v>3138</v>
      </c>
      <c r="LK1026" t="s">
        <v>3084</v>
      </c>
      <c r="MT1026" t="s">
        <v>2779</v>
      </c>
      <c r="MU1026" t="s">
        <v>3544</v>
      </c>
      <c r="MV1026" t="s">
        <v>2779</v>
      </c>
      <c r="NS1026" t="s">
        <v>3138</v>
      </c>
      <c r="NT1026" t="s">
        <v>3084</v>
      </c>
      <c r="OD1026" t="s">
        <v>2779</v>
      </c>
      <c r="OE1026" t="s">
        <v>3111</v>
      </c>
      <c r="OF1026" t="s">
        <v>3350</v>
      </c>
      <c r="OQ1026" t="s">
        <v>2779</v>
      </c>
      <c r="OR1026" t="s">
        <v>3084</v>
      </c>
      <c r="PZ1026" t="s">
        <v>2777</v>
      </c>
      <c r="QA1026" t="s">
        <v>3111</v>
      </c>
      <c r="QB1026" t="s">
        <v>3111</v>
      </c>
      <c r="QL1026" t="s">
        <v>3295</v>
      </c>
      <c r="QM1026" t="s">
        <v>3410</v>
      </c>
      <c r="QN1026" t="s">
        <v>3336</v>
      </c>
      <c r="RI1026" t="s">
        <v>2134</v>
      </c>
      <c r="RJ1026" t="s">
        <v>2999</v>
      </c>
      <c r="RK1026" t="s">
        <v>3152</v>
      </c>
      <c r="RL1026" t="s">
        <v>2983</v>
      </c>
      <c r="RM1026" t="s">
        <v>2982</v>
      </c>
      <c r="RU1026" t="s">
        <v>2989</v>
      </c>
      <c r="RV1026" t="s">
        <v>3023</v>
      </c>
      <c r="RW1026" t="s">
        <v>3095</v>
      </c>
      <c r="RX1026" t="s">
        <v>3047</v>
      </c>
      <c r="RY1026" t="s">
        <v>3045</v>
      </c>
      <c r="SG1026" t="s">
        <v>2479</v>
      </c>
      <c r="SH1026" t="s">
        <v>2479</v>
      </c>
      <c r="SI1026" t="s">
        <v>2479</v>
      </c>
      <c r="SJ1026" t="s">
        <v>2479</v>
      </c>
      <c r="SK1026" t="s">
        <v>2479</v>
      </c>
      <c r="SS1026" t="s">
        <v>2939</v>
      </c>
      <c r="ST1026" t="s">
        <v>2933</v>
      </c>
      <c r="SU1026" t="s">
        <v>2941</v>
      </c>
      <c r="SV1026" t="s">
        <v>3170</v>
      </c>
      <c r="SW1026" t="s">
        <v>3022</v>
      </c>
      <c r="TE1026" t="s">
        <v>2829</v>
      </c>
      <c r="TF1026" t="s">
        <v>2520</v>
      </c>
      <c r="TG1026" t="s">
        <v>2981</v>
      </c>
      <c r="TH1026" t="s">
        <v>2639</v>
      </c>
      <c r="TI1026" t="s">
        <v>2953</v>
      </c>
      <c r="TQ1026" t="s">
        <v>4389</v>
      </c>
      <c r="TR1026" t="s">
        <v>2600</v>
      </c>
      <c r="TS1026" t="s">
        <v>2593</v>
      </c>
      <c r="TT1026" t="s">
        <v>2786</v>
      </c>
      <c r="TU1026" t="s">
        <v>2480</v>
      </c>
      <c r="YH1026" t="s">
        <v>2423</v>
      </c>
      <c r="YI1026" t="s">
        <v>3091</v>
      </c>
      <c r="YJ1026" t="s">
        <v>2423</v>
      </c>
      <c r="YT1026" t="s">
        <v>2913</v>
      </c>
      <c r="YU1026" t="s">
        <v>2609</v>
      </c>
      <c r="YV1026" t="s">
        <v>2879</v>
      </c>
      <c r="ZF1026" t="s">
        <v>2479</v>
      </c>
      <c r="ZG1026" t="s">
        <v>2479</v>
      </c>
      <c r="ZH1026" t="s">
        <v>2479</v>
      </c>
      <c r="ZR1026" t="s">
        <v>2896</v>
      </c>
      <c r="ZS1026" t="s">
        <v>3170</v>
      </c>
      <c r="ZT1026" t="s">
        <v>2719</v>
      </c>
      <c r="AAD1026" t="s">
        <v>3052</v>
      </c>
      <c r="AAE1026" t="s">
        <v>2986</v>
      </c>
      <c r="AAF1026" t="s">
        <v>3068</v>
      </c>
      <c r="AAP1026" t="s">
        <v>2677</v>
      </c>
      <c r="AAQ1026" t="s">
        <v>2677</v>
      </c>
      <c r="AAR1026" t="s">
        <v>3002</v>
      </c>
      <c r="BEP1026" t="s">
        <v>2479</v>
      </c>
      <c r="BEQ1026" t="s">
        <v>2479</v>
      </c>
      <c r="BER1026" t="s">
        <v>2479</v>
      </c>
      <c r="BFC1026" t="s">
        <v>2479</v>
      </c>
      <c r="BFD1026" t="s">
        <v>2479</v>
      </c>
      <c r="BFN1026" t="s">
        <v>2479</v>
      </c>
      <c r="BFO1026" t="s">
        <v>2479</v>
      </c>
      <c r="BFP1026" t="s">
        <v>2479</v>
      </c>
      <c r="BFZ1026" t="s">
        <v>2479</v>
      </c>
      <c r="BGA1026" t="s">
        <v>2479</v>
      </c>
      <c r="BGL1026" t="s">
        <v>2479</v>
      </c>
      <c r="BGM1026" t="s">
        <v>2479</v>
      </c>
      <c r="BGN1026" t="s">
        <v>2479</v>
      </c>
      <c r="BGY1026" t="s">
        <v>2479</v>
      </c>
      <c r="BGZ1026" t="s">
        <v>2479</v>
      </c>
      <c r="BHK1026" t="s">
        <v>2479</v>
      </c>
      <c r="BHL1026" t="s">
        <v>2479</v>
      </c>
      <c r="BHV1026" t="s">
        <v>2479</v>
      </c>
      <c r="BHW1026" t="s">
        <v>2479</v>
      </c>
      <c r="BHX1026" t="s">
        <v>2479</v>
      </c>
      <c r="BIH1026" t="s">
        <v>2479</v>
      </c>
      <c r="BII1026" t="s">
        <v>2479</v>
      </c>
      <c r="BIJ1026" t="s">
        <v>2479</v>
      </c>
      <c r="BIT1026" t="s">
        <v>2479</v>
      </c>
      <c r="BIU1026" t="s">
        <v>2479</v>
      </c>
      <c r="BIV1026" t="s">
        <v>2479</v>
      </c>
      <c r="BJE1026" t="s">
        <v>3007</v>
      </c>
      <c r="BJF1026" t="s">
        <v>3152</v>
      </c>
      <c r="BJG1026" t="s">
        <v>2927</v>
      </c>
      <c r="BJH1026" t="s">
        <v>2520</v>
      </c>
      <c r="BJQ1026" t="s">
        <v>2989</v>
      </c>
      <c r="BJR1026" t="s">
        <v>3023</v>
      </c>
      <c r="BJS1026" t="s">
        <v>3095</v>
      </c>
      <c r="BJT1026" t="s">
        <v>3047</v>
      </c>
      <c r="BKC1026" t="s">
        <v>2479</v>
      </c>
      <c r="BKD1026" t="s">
        <v>2479</v>
      </c>
      <c r="BKE1026" t="s">
        <v>2479</v>
      </c>
      <c r="BKF1026" t="s">
        <v>2479</v>
      </c>
      <c r="BKO1026" t="s">
        <v>2939</v>
      </c>
      <c r="BKP1026" t="s">
        <v>2933</v>
      </c>
      <c r="BKQ1026" t="s">
        <v>2941</v>
      </c>
      <c r="BKR1026" t="s">
        <v>3170</v>
      </c>
      <c r="BLA1026" t="s">
        <v>2987</v>
      </c>
      <c r="BLB1026" t="s">
        <v>2639</v>
      </c>
      <c r="BLC1026" t="s">
        <v>2900</v>
      </c>
      <c r="BLD1026" t="s">
        <v>2457</v>
      </c>
      <c r="BLM1026" t="s">
        <v>4389</v>
      </c>
      <c r="BLN1026" t="s">
        <v>2600</v>
      </c>
      <c r="BLO1026" t="s">
        <v>2593</v>
      </c>
      <c r="BLP1026" t="s">
        <v>2786</v>
      </c>
      <c r="BLY1026" t="s">
        <v>2134</v>
      </c>
      <c r="BLZ1026" t="s">
        <v>2999</v>
      </c>
      <c r="BMA1026" t="s">
        <v>3152</v>
      </c>
      <c r="BMB1026" t="s">
        <v>2983</v>
      </c>
      <c r="BMK1026" t="s">
        <v>2989</v>
      </c>
      <c r="BML1026" t="s">
        <v>3023</v>
      </c>
      <c r="BMM1026" t="s">
        <v>3095</v>
      </c>
      <c r="BMN1026" t="s">
        <v>3047</v>
      </c>
      <c r="BMW1026" t="s">
        <v>2479</v>
      </c>
      <c r="BMX1026" t="s">
        <v>2479</v>
      </c>
      <c r="BMY1026" t="s">
        <v>2479</v>
      </c>
      <c r="BMZ1026" t="s">
        <v>2479</v>
      </c>
      <c r="BNI1026" t="s">
        <v>3081</v>
      </c>
      <c r="BNJ1026" t="s">
        <v>2898</v>
      </c>
      <c r="BNK1026" t="s">
        <v>2942</v>
      </c>
      <c r="BNL1026" t="s">
        <v>2936</v>
      </c>
      <c r="BNU1026" t="s">
        <v>2829</v>
      </c>
      <c r="BNV1026" t="s">
        <v>2520</v>
      </c>
      <c r="BNW1026" t="s">
        <v>2981</v>
      </c>
      <c r="BNX1026" t="s">
        <v>2639</v>
      </c>
      <c r="BOG1026" t="s">
        <v>4389</v>
      </c>
      <c r="BOH1026" t="s">
        <v>2600</v>
      </c>
      <c r="BOI1026" t="s">
        <v>2593</v>
      </c>
      <c r="BOJ1026" t="s">
        <v>2786</v>
      </c>
      <c r="BOT1026" t="s">
        <v>2479</v>
      </c>
      <c r="BOU1026" t="s">
        <v>2479</v>
      </c>
      <c r="BOV1026" t="s">
        <v>2479</v>
      </c>
      <c r="BPG1026" t="s">
        <v>2479</v>
      </c>
      <c r="BPH1026" t="s">
        <v>2479</v>
      </c>
      <c r="BPR1026" t="s">
        <v>2479</v>
      </c>
      <c r="BPS1026" t="s">
        <v>2479</v>
      </c>
      <c r="BPT1026" t="s">
        <v>2479</v>
      </c>
      <c r="BQD1026" t="s">
        <v>2479</v>
      </c>
      <c r="BQE1026" t="s">
        <v>2479</v>
      </c>
      <c r="BQF1026" t="s">
        <v>2479</v>
      </c>
      <c r="BQQ1026" t="s">
        <v>2479</v>
      </c>
      <c r="BQR1026" t="s">
        <v>2479</v>
      </c>
      <c r="BRC1026" t="s">
        <v>2479</v>
      </c>
      <c r="BRD1026" t="s">
        <v>2479</v>
      </c>
      <c r="BRO1026" t="s">
        <v>2479</v>
      </c>
      <c r="BRP1026" t="s">
        <v>2479</v>
      </c>
      <c r="BSA1026" t="s">
        <v>2479</v>
      </c>
      <c r="BUT1026" t="s">
        <v>2912</v>
      </c>
      <c r="BUU1026" t="s">
        <v>2962</v>
      </c>
      <c r="BUV1026" t="s">
        <v>2893</v>
      </c>
      <c r="BVF1026" t="s">
        <v>3023</v>
      </c>
      <c r="BVG1026" t="s">
        <v>3095</v>
      </c>
      <c r="BVH1026" t="s">
        <v>3047</v>
      </c>
      <c r="BVR1026" t="s">
        <v>2479</v>
      </c>
      <c r="BVS1026" t="s">
        <v>2479</v>
      </c>
      <c r="BVT1026" t="s">
        <v>2479</v>
      </c>
      <c r="BWD1026" t="s">
        <v>2933</v>
      </c>
      <c r="BWE1026" t="s">
        <v>2941</v>
      </c>
      <c r="BWF1026" t="s">
        <v>3170</v>
      </c>
      <c r="BWP1026" t="s">
        <v>2942</v>
      </c>
      <c r="BWQ1026" t="s">
        <v>2938</v>
      </c>
      <c r="BWR1026" t="s">
        <v>3081</v>
      </c>
      <c r="BXB1026" t="s">
        <v>2600</v>
      </c>
      <c r="BXC1026" t="s">
        <v>2593</v>
      </c>
      <c r="BXD1026" t="s">
        <v>2786</v>
      </c>
    </row>
    <row r="1027" spans="1:937 1090:2124" x14ac:dyDescent="0.15">
      <c r="A1027" t="s">
        <v>4390</v>
      </c>
      <c r="AI1027" t="s">
        <v>2777</v>
      </c>
      <c r="AU1027" t="s">
        <v>2777</v>
      </c>
      <c r="AV1027" t="s">
        <v>3084</v>
      </c>
      <c r="CE1027" t="s">
        <v>2161</v>
      </c>
      <c r="CF1027" t="s">
        <v>2777</v>
      </c>
      <c r="CJ1027" t="s">
        <v>2161</v>
      </c>
      <c r="CM1027" t="s">
        <v>3875</v>
      </c>
      <c r="CN1027" t="s">
        <v>3190</v>
      </c>
      <c r="CO1027">
        <f>200</f>
        <v>200</v>
      </c>
      <c r="CP1027" t="s">
        <v>3085</v>
      </c>
      <c r="CQ1027" t="s">
        <v>3409</v>
      </c>
      <c r="CR1027" t="s">
        <v>3410</v>
      </c>
      <c r="FT1027" t="s">
        <v>2921</v>
      </c>
      <c r="FU1027">
        <f>25</f>
        <v>25</v>
      </c>
      <c r="FV1027" t="s">
        <v>2827</v>
      </c>
      <c r="FW1027" t="s">
        <v>2897</v>
      </c>
      <c r="FX1027" t="s">
        <v>2926</v>
      </c>
      <c r="HG1027" t="s">
        <v>2652</v>
      </c>
      <c r="HH1027" t="s">
        <v>2779</v>
      </c>
      <c r="IE1027">
        <f>76</f>
        <v>76</v>
      </c>
      <c r="IF1027" t="s">
        <v>2779</v>
      </c>
      <c r="JK1027" t="s">
        <v>3476</v>
      </c>
      <c r="JL1027" t="s">
        <v>3582</v>
      </c>
      <c r="JM1027" t="s">
        <v>3560</v>
      </c>
      <c r="JN1027" t="s">
        <v>3560</v>
      </c>
      <c r="JO1027" t="s">
        <v>3689</v>
      </c>
      <c r="JP1027" t="s">
        <v>3689</v>
      </c>
      <c r="JQ1027" t="s">
        <v>4202</v>
      </c>
      <c r="KM1027" t="s">
        <v>3336</v>
      </c>
      <c r="KN1027" t="s">
        <v>3544</v>
      </c>
      <c r="MU1027" t="s">
        <v>3084</v>
      </c>
      <c r="MV1027" t="s">
        <v>3350</v>
      </c>
      <c r="OE1027" t="s">
        <v>3084</v>
      </c>
      <c r="OF1027" t="s">
        <v>3560</v>
      </c>
      <c r="PA1027" t="s">
        <v>3354</v>
      </c>
      <c r="PB1027" t="s">
        <v>3350</v>
      </c>
      <c r="PC1027" t="s">
        <v>3350</v>
      </c>
      <c r="PD1027" t="s">
        <v>3560</v>
      </c>
      <c r="PN1027" t="s">
        <v>3544</v>
      </c>
      <c r="PO1027" t="s">
        <v>3544</v>
      </c>
      <c r="PP1027" t="s">
        <v>3350</v>
      </c>
      <c r="RG1027" t="s">
        <v>2868</v>
      </c>
      <c r="RH1027" t="s">
        <v>2721</v>
      </c>
      <c r="RI1027" t="s">
        <v>3088</v>
      </c>
      <c r="RJ1027" t="s">
        <v>2640</v>
      </c>
      <c r="RK1027" t="s">
        <v>2798</v>
      </c>
      <c r="RL1027" t="s">
        <v>2891</v>
      </c>
      <c r="RM1027" t="s">
        <v>2639</v>
      </c>
      <c r="RS1027" t="s">
        <v>2910</v>
      </c>
      <c r="RT1027" t="s">
        <v>3095</v>
      </c>
      <c r="RU1027" t="s">
        <v>2520</v>
      </c>
      <c r="RV1027" t="s">
        <v>2838</v>
      </c>
      <c r="RW1027" t="s">
        <v>2978</v>
      </c>
      <c r="RX1027" t="s">
        <v>2522</v>
      </c>
      <c r="RY1027" t="s">
        <v>2982</v>
      </c>
      <c r="SE1027" t="s">
        <v>2479</v>
      </c>
      <c r="SF1027" t="s">
        <v>2479</v>
      </c>
      <c r="SG1027" t="s">
        <v>2479</v>
      </c>
      <c r="SH1027" t="s">
        <v>2479</v>
      </c>
      <c r="SI1027" t="s">
        <v>2479</v>
      </c>
      <c r="SJ1027" t="s">
        <v>2479</v>
      </c>
      <c r="SK1027" t="s">
        <v>2479</v>
      </c>
      <c r="SQ1027" t="s">
        <v>3081</v>
      </c>
      <c r="SR1027" t="s">
        <v>2901</v>
      </c>
      <c r="SS1027" t="s">
        <v>2886</v>
      </c>
      <c r="ST1027" t="s">
        <v>3196</v>
      </c>
      <c r="SU1027" t="s">
        <v>2453</v>
      </c>
      <c r="SV1027" t="s">
        <v>3153</v>
      </c>
      <c r="SW1027" t="s">
        <v>3075</v>
      </c>
      <c r="TC1027" t="s">
        <v>2463</v>
      </c>
      <c r="TD1027" t="s">
        <v>2955</v>
      </c>
      <c r="TE1027" t="s">
        <v>3117</v>
      </c>
      <c r="TF1027" t="s">
        <v>2943</v>
      </c>
      <c r="TG1027" t="s">
        <v>2932</v>
      </c>
      <c r="TH1027" t="s">
        <v>2902</v>
      </c>
      <c r="TI1027" t="s">
        <v>2900</v>
      </c>
      <c r="TO1027" t="s">
        <v>2597</v>
      </c>
      <c r="TP1027" t="s">
        <v>2578</v>
      </c>
      <c r="TQ1027" t="s">
        <v>2782</v>
      </c>
      <c r="TR1027" t="s">
        <v>2473</v>
      </c>
      <c r="TS1027" t="s">
        <v>2833</v>
      </c>
      <c r="TT1027" t="s">
        <v>2743</v>
      </c>
      <c r="TU1027" t="s">
        <v>2498</v>
      </c>
      <c r="ABA1027" t="s">
        <v>2894</v>
      </c>
      <c r="ABB1027" t="s">
        <v>2932</v>
      </c>
      <c r="ABC1027" t="s">
        <v>2519</v>
      </c>
      <c r="ABD1027" t="s">
        <v>3046</v>
      </c>
      <c r="ABM1027" t="s">
        <v>2949</v>
      </c>
      <c r="ABN1027" t="s">
        <v>2835</v>
      </c>
      <c r="ABO1027" t="s">
        <v>2835</v>
      </c>
      <c r="ABP1027" t="s">
        <v>3045</v>
      </c>
      <c r="ABY1027" t="s">
        <v>2479</v>
      </c>
      <c r="ABZ1027" t="s">
        <v>2479</v>
      </c>
      <c r="ACA1027" t="s">
        <v>2479</v>
      </c>
      <c r="ACB1027" t="s">
        <v>2479</v>
      </c>
      <c r="ACK1027" t="s">
        <v>2981</v>
      </c>
      <c r="ACL1027" t="s">
        <v>2954</v>
      </c>
      <c r="ACM1027" t="s">
        <v>2937</v>
      </c>
      <c r="ACN1027" t="s">
        <v>2896</v>
      </c>
      <c r="ACW1027" t="s">
        <v>2462</v>
      </c>
      <c r="ACX1027" t="s">
        <v>2459</v>
      </c>
      <c r="ACY1027" t="s">
        <v>2887</v>
      </c>
      <c r="ACZ1027" t="s">
        <v>3170</v>
      </c>
      <c r="ADI1027" t="s">
        <v>2393</v>
      </c>
      <c r="ADJ1027" t="s">
        <v>2534</v>
      </c>
      <c r="ADK1027" t="s">
        <v>2535</v>
      </c>
      <c r="ADL1027" t="s">
        <v>2647</v>
      </c>
      <c r="AOX1027" t="s">
        <v>3066</v>
      </c>
      <c r="AOY1027" t="s">
        <v>3045</v>
      </c>
      <c r="AOZ1027" t="s">
        <v>3066</v>
      </c>
      <c r="APJ1027" t="s">
        <v>2863</v>
      </c>
      <c r="APK1027" t="s">
        <v>2449</v>
      </c>
      <c r="APL1027" t="s">
        <v>2517</v>
      </c>
      <c r="APV1027" t="s">
        <v>2479</v>
      </c>
      <c r="APW1027" t="s">
        <v>2479</v>
      </c>
      <c r="APX1027" t="s">
        <v>2479</v>
      </c>
      <c r="AQH1027" t="s">
        <v>2913</v>
      </c>
      <c r="AQI1027" t="s">
        <v>2463</v>
      </c>
      <c r="AQJ1027" t="s">
        <v>2887</v>
      </c>
      <c r="AQT1027" t="s">
        <v>2640</v>
      </c>
      <c r="AQU1027" t="s">
        <v>2962</v>
      </c>
      <c r="AQV1027" t="s">
        <v>2862</v>
      </c>
      <c r="ARF1027" t="s">
        <v>2645</v>
      </c>
      <c r="ARG1027" t="s">
        <v>2397</v>
      </c>
      <c r="ARH1027" t="s">
        <v>2616</v>
      </c>
      <c r="BEQ1027" t="s">
        <v>2479</v>
      </c>
      <c r="BER1027" t="s">
        <v>2479</v>
      </c>
      <c r="BFO1027" t="s">
        <v>2479</v>
      </c>
      <c r="BFP1027" t="s">
        <v>2479</v>
      </c>
      <c r="BGM1027" t="s">
        <v>2479</v>
      </c>
      <c r="BHK1027" t="s">
        <v>2397</v>
      </c>
      <c r="BHL1027" t="s">
        <v>2479</v>
      </c>
      <c r="BHW1027" t="s">
        <v>2479</v>
      </c>
      <c r="BHX1027" t="s">
        <v>2479</v>
      </c>
      <c r="BII1027" t="s">
        <v>2479</v>
      </c>
      <c r="BIJ1027" t="s">
        <v>2479</v>
      </c>
      <c r="BIZ1027" t="s">
        <v>2952</v>
      </c>
      <c r="BJC1027" t="s">
        <v>2953</v>
      </c>
      <c r="BJD1027" t="s">
        <v>2954</v>
      </c>
      <c r="BJE1027" t="s">
        <v>2445</v>
      </c>
      <c r="BJF1027" t="s">
        <v>2952</v>
      </c>
      <c r="BJG1027" t="s">
        <v>2463</v>
      </c>
      <c r="BJH1027" t="s">
        <v>3009</v>
      </c>
      <c r="BJL1027" t="s">
        <v>3093</v>
      </c>
      <c r="BJO1027" t="s">
        <v>2910</v>
      </c>
      <c r="BJP1027" t="s">
        <v>3095</v>
      </c>
      <c r="BJQ1027" t="s">
        <v>2520</v>
      </c>
      <c r="BJR1027" t="s">
        <v>2838</v>
      </c>
      <c r="BJS1027" t="s">
        <v>2978</v>
      </c>
      <c r="BJT1027" t="s">
        <v>2522</v>
      </c>
      <c r="BJX1027" t="s">
        <v>2887</v>
      </c>
      <c r="BKA1027" t="s">
        <v>2479</v>
      </c>
      <c r="BKB1027" t="s">
        <v>2479</v>
      </c>
      <c r="BKC1027" t="s">
        <v>2837</v>
      </c>
      <c r="BKD1027" t="s">
        <v>2479</v>
      </c>
      <c r="BKE1027" t="s">
        <v>2479</v>
      </c>
      <c r="BKF1027" t="s">
        <v>2479</v>
      </c>
      <c r="BKJ1027" t="s">
        <v>3082</v>
      </c>
      <c r="BKM1027" t="s">
        <v>3081</v>
      </c>
      <c r="BKN1027" t="s">
        <v>2901</v>
      </c>
      <c r="BKO1027" t="s">
        <v>2886</v>
      </c>
      <c r="BKP1027" t="s">
        <v>3196</v>
      </c>
      <c r="BKQ1027" t="s">
        <v>2453</v>
      </c>
      <c r="BKR1027" t="s">
        <v>3153</v>
      </c>
      <c r="BKV1027" t="s">
        <v>2987</v>
      </c>
      <c r="BKY1027" t="s">
        <v>3082</v>
      </c>
      <c r="BKZ1027" t="s">
        <v>3245</v>
      </c>
      <c r="BLA1027" t="s">
        <v>3040</v>
      </c>
      <c r="BLB1027" t="s">
        <v>3040</v>
      </c>
      <c r="BLC1027" t="s">
        <v>2909</v>
      </c>
      <c r="BLD1027" t="s">
        <v>3041</v>
      </c>
      <c r="BLH1027" t="s">
        <v>2258</v>
      </c>
      <c r="BLK1027" t="s">
        <v>2597</v>
      </c>
      <c r="BLL1027" t="s">
        <v>2578</v>
      </c>
      <c r="BLM1027" t="s">
        <v>2782</v>
      </c>
      <c r="BLN1027" t="s">
        <v>2473</v>
      </c>
      <c r="BLO1027" t="s">
        <v>2833</v>
      </c>
      <c r="BLP1027" t="s">
        <v>2743</v>
      </c>
      <c r="BRO1027" t="s">
        <v>2190</v>
      </c>
      <c r="BRP1027" t="s">
        <v>2479</v>
      </c>
      <c r="BSA1027" t="s">
        <v>2471</v>
      </c>
      <c r="BSB1027" t="s">
        <v>2479</v>
      </c>
      <c r="BSJ1027" t="s">
        <v>2190</v>
      </c>
      <c r="BSK1027" t="s">
        <v>2188</v>
      </c>
      <c r="BSL1027" t="s">
        <v>2213</v>
      </c>
      <c r="BSM1027" t="s">
        <v>2246</v>
      </c>
      <c r="BSN1027" t="s">
        <v>2697</v>
      </c>
      <c r="BSV1027" t="s">
        <v>2433</v>
      </c>
      <c r="BSW1027" t="s">
        <v>2196</v>
      </c>
      <c r="BSX1027" t="s">
        <v>2433</v>
      </c>
      <c r="BSY1027" t="s">
        <v>2842</v>
      </c>
      <c r="BSZ1027" t="s">
        <v>2399</v>
      </c>
      <c r="BTH1027" t="s">
        <v>2355</v>
      </c>
      <c r="BTI1027" t="s">
        <v>2506</v>
      </c>
      <c r="BTJ1027" t="s">
        <v>2731</v>
      </c>
      <c r="BTK1027" t="s">
        <v>2823</v>
      </c>
      <c r="BTL1027" t="s">
        <v>2547</v>
      </c>
      <c r="BTT1027" t="s">
        <v>2488</v>
      </c>
      <c r="BTU1027" t="s">
        <v>2505</v>
      </c>
      <c r="BTV1027" t="s">
        <v>2257</v>
      </c>
      <c r="BTW1027" t="s">
        <v>2756</v>
      </c>
      <c r="BTX1027" t="s">
        <v>2975</v>
      </c>
      <c r="BUF1027" t="s">
        <v>2282</v>
      </c>
      <c r="BUG1027" t="s">
        <v>2312</v>
      </c>
      <c r="BUH1027" t="s">
        <v>2559</v>
      </c>
      <c r="BUI1027" t="s">
        <v>2702</v>
      </c>
      <c r="BUJ1027" t="s">
        <v>2203</v>
      </c>
    </row>
    <row r="1028" spans="1:937 1090:2124" x14ac:dyDescent="0.15">
      <c r="A1028" t="s">
        <v>4391</v>
      </c>
      <c r="EC1028" t="s">
        <v>3350</v>
      </c>
      <c r="JQ1028" t="s">
        <v>4202</v>
      </c>
      <c r="RM1028" t="s">
        <v>2986</v>
      </c>
      <c r="RY1028" t="s">
        <v>2799</v>
      </c>
      <c r="SK1028" t="s">
        <v>2479</v>
      </c>
      <c r="SW1028" t="s">
        <v>2729</v>
      </c>
      <c r="TI1028" t="s">
        <v>2954</v>
      </c>
      <c r="TU1028" t="s">
        <v>2753</v>
      </c>
      <c r="ADY1028" t="s">
        <v>2998</v>
      </c>
      <c r="AEK1028" t="s">
        <v>3015</v>
      </c>
      <c r="AEW1028" t="s">
        <v>2479</v>
      </c>
      <c r="AFI1028" t="s">
        <v>2604</v>
      </c>
      <c r="AFU1028" t="s">
        <v>2952</v>
      </c>
      <c r="AGG1028" t="s">
        <v>2707</v>
      </c>
    </row>
    <row r="1029" spans="1:937 1090:2124" x14ac:dyDescent="0.15">
      <c r="A1029" t="s">
        <v>4392</v>
      </c>
      <c r="FK1029" t="s">
        <v>3111</v>
      </c>
      <c r="FL1029" t="s">
        <v>3582</v>
      </c>
      <c r="JQ1029" t="s">
        <v>4393</v>
      </c>
      <c r="KM1029" t="s">
        <v>3336</v>
      </c>
      <c r="KN1029" t="s">
        <v>3544</v>
      </c>
      <c r="LK1029" t="s">
        <v>3336</v>
      </c>
      <c r="LL1029" t="s">
        <v>3111</v>
      </c>
      <c r="LX1029" t="s">
        <v>4222</v>
      </c>
      <c r="MU1029" t="s">
        <v>3544</v>
      </c>
      <c r="MV1029" t="s">
        <v>3689</v>
      </c>
      <c r="OE1029" t="s">
        <v>3544</v>
      </c>
      <c r="OF1029" t="s">
        <v>3689</v>
      </c>
      <c r="RM1029" t="s">
        <v>3971</v>
      </c>
      <c r="RY1029" t="s">
        <v>3971</v>
      </c>
      <c r="SK1029" t="s">
        <v>3971</v>
      </c>
      <c r="SW1029" t="s">
        <v>3971</v>
      </c>
      <c r="TI1029" t="s">
        <v>3971</v>
      </c>
      <c r="TU1029" t="s">
        <v>3971</v>
      </c>
      <c r="BEQ1029" t="s">
        <v>2479</v>
      </c>
      <c r="BER1029" t="s">
        <v>2479</v>
      </c>
      <c r="BGA1029" t="s">
        <v>2479</v>
      </c>
      <c r="BGB1029" t="s">
        <v>2479</v>
      </c>
      <c r="BHW1029" t="s">
        <v>2479</v>
      </c>
      <c r="BHX1029" t="s">
        <v>2479</v>
      </c>
      <c r="BII1029" t="s">
        <v>2479</v>
      </c>
      <c r="BIJ1029" t="s">
        <v>2479</v>
      </c>
      <c r="BQE1029" t="s">
        <v>2479</v>
      </c>
      <c r="BQF1029" t="s">
        <v>2479</v>
      </c>
      <c r="CAJ1029" t="s">
        <v>2912</v>
      </c>
      <c r="CAV1029" t="s">
        <v>2505</v>
      </c>
      <c r="CBH1029" t="s">
        <v>2967</v>
      </c>
      <c r="CBT1029" t="s">
        <v>2479</v>
      </c>
      <c r="CCF1029" t="s">
        <v>2623</v>
      </c>
      <c r="CCR1029" t="s">
        <v>2667</v>
      </c>
    </row>
    <row r="1030" spans="1:937 1090:2124" x14ac:dyDescent="0.15">
      <c r="A1030" t="s">
        <v>4394</v>
      </c>
      <c r="J1030" t="s">
        <v>2767</v>
      </c>
      <c r="K1030" t="s">
        <v>2340</v>
      </c>
      <c r="L1030" t="s">
        <v>2756</v>
      </c>
      <c r="AH1030" t="s">
        <v>2779</v>
      </c>
      <c r="AI1030" t="s">
        <v>2779</v>
      </c>
      <c r="AJ1030" t="s">
        <v>2779</v>
      </c>
      <c r="AT1030" t="s">
        <v>2130</v>
      </c>
      <c r="AU1030" t="s">
        <v>2921</v>
      </c>
      <c r="AV1030" t="s">
        <v>2930</v>
      </c>
      <c r="BG1030">
        <f>84</f>
        <v>84</v>
      </c>
      <c r="BH1030">
        <f>67</f>
        <v>67</v>
      </c>
      <c r="CF1030" t="s">
        <v>3295</v>
      </c>
      <c r="EX1030" t="s">
        <v>2777</v>
      </c>
      <c r="EY1030" t="s">
        <v>2777</v>
      </c>
      <c r="EZ1030" t="s">
        <v>2777</v>
      </c>
      <c r="FJ1030" t="s">
        <v>2777</v>
      </c>
      <c r="FK1030" t="s">
        <v>3111</v>
      </c>
      <c r="FL1030" t="s">
        <v>2779</v>
      </c>
      <c r="GH1030" t="s">
        <v>2777</v>
      </c>
      <c r="GI1030" t="s">
        <v>2779</v>
      </c>
      <c r="GJ1030" t="s">
        <v>3084</v>
      </c>
      <c r="HG1030" t="s">
        <v>2777</v>
      </c>
      <c r="HH1030" t="s">
        <v>2777</v>
      </c>
      <c r="HR1030" t="s">
        <v>2545</v>
      </c>
      <c r="HS1030" t="s">
        <v>2777</v>
      </c>
      <c r="HT1030" t="s">
        <v>2777</v>
      </c>
      <c r="IE1030" t="s">
        <v>2777</v>
      </c>
      <c r="IF1030" t="s">
        <v>2777</v>
      </c>
      <c r="JQ1030" t="s">
        <v>4393</v>
      </c>
      <c r="KL1030" t="s">
        <v>2777</v>
      </c>
      <c r="KM1030" t="s">
        <v>3336</v>
      </c>
      <c r="KN1030" t="s">
        <v>3084</v>
      </c>
      <c r="LJ1030">
        <f>58</f>
        <v>58</v>
      </c>
      <c r="LK1030" t="s">
        <v>3084</v>
      </c>
      <c r="LL1030" t="s">
        <v>3111</v>
      </c>
      <c r="MT1030" t="s">
        <v>2777</v>
      </c>
      <c r="MU1030" t="s">
        <v>3084</v>
      </c>
      <c r="MV1030">
        <f>79</f>
        <v>79</v>
      </c>
      <c r="NS1030" t="s">
        <v>3138</v>
      </c>
      <c r="NT1030" t="s">
        <v>2779</v>
      </c>
      <c r="OD1030" t="s">
        <v>2777</v>
      </c>
      <c r="OE1030" t="s">
        <v>2777</v>
      </c>
      <c r="OF1030" t="s">
        <v>2777</v>
      </c>
      <c r="OQ1030">
        <f>43</f>
        <v>43</v>
      </c>
      <c r="OR1030">
        <f>40</f>
        <v>40</v>
      </c>
      <c r="PZ1030" t="s">
        <v>3295</v>
      </c>
      <c r="QA1030" t="s">
        <v>3111</v>
      </c>
      <c r="QB1030" t="s">
        <v>3350</v>
      </c>
      <c r="RM1030" t="s">
        <v>3971</v>
      </c>
      <c r="RY1030" t="s">
        <v>3971</v>
      </c>
      <c r="SK1030" t="s">
        <v>3971</v>
      </c>
      <c r="SW1030" t="s">
        <v>3971</v>
      </c>
      <c r="TI1030" t="s">
        <v>3971</v>
      </c>
      <c r="TU1030" t="s">
        <v>3971</v>
      </c>
      <c r="BEP1030" t="s">
        <v>2479</v>
      </c>
      <c r="BEQ1030" t="s">
        <v>2479</v>
      </c>
      <c r="BER1030" t="s">
        <v>2301</v>
      </c>
      <c r="BFB1030" t="s">
        <v>2733</v>
      </c>
      <c r="BFC1030" t="s">
        <v>2498</v>
      </c>
      <c r="BFD1030" t="s">
        <v>2193</v>
      </c>
      <c r="BFN1030" t="s">
        <v>2404</v>
      </c>
      <c r="BFO1030" t="s">
        <v>2300</v>
      </c>
      <c r="BFP1030" t="s">
        <v>2311</v>
      </c>
      <c r="BFZ1030" t="s">
        <v>2915</v>
      </c>
      <c r="BGA1030" t="s">
        <v>2479</v>
      </c>
      <c r="BGB1030" t="s">
        <v>2479</v>
      </c>
      <c r="BGL1030" t="s">
        <v>2479</v>
      </c>
      <c r="BGM1030" t="s">
        <v>2479</v>
      </c>
      <c r="BGN1030" t="s">
        <v>2479</v>
      </c>
      <c r="BGY1030" t="s">
        <v>2919</v>
      </c>
      <c r="BGZ1030" t="s">
        <v>2971</v>
      </c>
      <c r="BHK1030" t="s">
        <v>2479</v>
      </c>
      <c r="BHL1030" t="s">
        <v>2479</v>
      </c>
      <c r="BHV1030" t="s">
        <v>2479</v>
      </c>
      <c r="BHW1030" t="s">
        <v>2479</v>
      </c>
      <c r="BHX1030" t="s">
        <v>2479</v>
      </c>
      <c r="BIH1030" t="s">
        <v>2479</v>
      </c>
      <c r="BII1030" t="s">
        <v>2479</v>
      </c>
      <c r="BIJ1030" t="s">
        <v>2479</v>
      </c>
      <c r="BIT1030" t="s">
        <v>2479</v>
      </c>
      <c r="BIU1030" t="s">
        <v>2479</v>
      </c>
      <c r="BIV1030" t="s">
        <v>2479</v>
      </c>
      <c r="BOT1030" t="s">
        <v>2479</v>
      </c>
      <c r="BOU1030" t="s">
        <v>2479</v>
      </c>
      <c r="BOV1030" t="s">
        <v>2479</v>
      </c>
      <c r="BPF1030" t="s">
        <v>2489</v>
      </c>
      <c r="BPG1030" t="s">
        <v>2479</v>
      </c>
      <c r="BPH1030" t="s">
        <v>2479</v>
      </c>
      <c r="BPR1030" t="s">
        <v>2479</v>
      </c>
      <c r="BPS1030" t="s">
        <v>2479</v>
      </c>
      <c r="BPT1030" t="s">
        <v>2479</v>
      </c>
      <c r="BQD1030" t="s">
        <v>2479</v>
      </c>
      <c r="BQE1030" t="s">
        <v>2479</v>
      </c>
      <c r="BQF1030" t="s">
        <v>2479</v>
      </c>
      <c r="BQQ1030" t="s">
        <v>2479</v>
      </c>
      <c r="BQR1030" t="s">
        <v>2479</v>
      </c>
      <c r="BRC1030" t="s">
        <v>2245</v>
      </c>
      <c r="BRD1030" t="s">
        <v>2213</v>
      </c>
      <c r="BRO1030" t="s">
        <v>2479</v>
      </c>
      <c r="BRP1030" t="s">
        <v>2479</v>
      </c>
      <c r="BSB1030" t="s">
        <v>2479</v>
      </c>
    </row>
    <row r="1031" spans="1:937 1090:2124" x14ac:dyDescent="0.15">
      <c r="A1031" t="s">
        <v>4395</v>
      </c>
      <c r="JQ1031" t="s">
        <v>4393</v>
      </c>
      <c r="RM1031" t="s">
        <v>3971</v>
      </c>
      <c r="RY1031" t="s">
        <v>3971</v>
      </c>
      <c r="SK1031" t="s">
        <v>3971</v>
      </c>
      <c r="SW1031" t="s">
        <v>3971</v>
      </c>
      <c r="TI1031" t="s">
        <v>3971</v>
      </c>
      <c r="TU1031" t="s">
        <v>3971</v>
      </c>
    </row>
    <row r="1032" spans="1:937 1090:2124" x14ac:dyDescent="0.15">
      <c r="A1032" t="s">
        <v>4396</v>
      </c>
      <c r="AU1032" t="s">
        <v>3336</v>
      </c>
      <c r="JQ1032" t="s">
        <v>4393</v>
      </c>
      <c r="MU1032" t="s">
        <v>3544</v>
      </c>
      <c r="RM1032" t="s">
        <v>3971</v>
      </c>
      <c r="RY1032" t="s">
        <v>3971</v>
      </c>
      <c r="SK1032" t="s">
        <v>3971</v>
      </c>
      <c r="SW1032" t="s">
        <v>3971</v>
      </c>
      <c r="TI1032" t="s">
        <v>3971</v>
      </c>
      <c r="TU1032" t="s">
        <v>3971</v>
      </c>
      <c r="BEQ1032" t="s">
        <v>2479</v>
      </c>
      <c r="BFO1032" t="s">
        <v>2479</v>
      </c>
    </row>
    <row r="1033" spans="1:937 1090:2124" x14ac:dyDescent="0.15">
      <c r="A1033" t="s">
        <v>4397</v>
      </c>
      <c r="BG1033" t="s">
        <v>2777</v>
      </c>
      <c r="BH1033" t="s">
        <v>3336</v>
      </c>
      <c r="EX1033" t="s">
        <v>3138</v>
      </c>
      <c r="FJ1033" t="s">
        <v>3295</v>
      </c>
      <c r="FK1033" t="s">
        <v>2779</v>
      </c>
      <c r="FL1033" t="s">
        <v>2777</v>
      </c>
      <c r="HG1033" t="s">
        <v>2777</v>
      </c>
      <c r="HH1033" t="s">
        <v>3336</v>
      </c>
      <c r="JQ1033" t="s">
        <v>4393</v>
      </c>
      <c r="KL1033" t="s">
        <v>2779</v>
      </c>
      <c r="LJ1033" t="s">
        <v>3138</v>
      </c>
      <c r="LK1033" t="s">
        <v>2214</v>
      </c>
      <c r="LL1033" t="s">
        <v>2777</v>
      </c>
      <c r="LX1033" t="s">
        <v>4393</v>
      </c>
      <c r="MT1033" t="s">
        <v>3295</v>
      </c>
      <c r="MU1033" t="s">
        <v>3111</v>
      </c>
      <c r="MV1033" t="s">
        <v>3350</v>
      </c>
      <c r="OD1033" t="s">
        <v>3295</v>
      </c>
      <c r="OE1033" t="s">
        <v>3084</v>
      </c>
      <c r="OF1033" t="s">
        <v>3111</v>
      </c>
      <c r="PZ1033" t="s">
        <v>2777</v>
      </c>
      <c r="QA1033" t="s">
        <v>3084</v>
      </c>
      <c r="QB1033" t="s">
        <v>2779</v>
      </c>
      <c r="RM1033" t="s">
        <v>3971</v>
      </c>
      <c r="RY1033" t="s">
        <v>3971</v>
      </c>
      <c r="SK1033" t="s">
        <v>3971</v>
      </c>
      <c r="SW1033" t="s">
        <v>3971</v>
      </c>
      <c r="TI1033" t="s">
        <v>3971</v>
      </c>
      <c r="TU1033" t="s">
        <v>3971</v>
      </c>
      <c r="BEP1033" t="s">
        <v>2479</v>
      </c>
      <c r="BEQ1033" t="s">
        <v>2479</v>
      </c>
      <c r="BER1033" t="s">
        <v>2479</v>
      </c>
      <c r="BFZ1033" t="s">
        <v>2479</v>
      </c>
      <c r="BGA1033" t="s">
        <v>2560</v>
      </c>
      <c r="BGB1033" t="s">
        <v>2479</v>
      </c>
      <c r="BGY1033" t="s">
        <v>2479</v>
      </c>
      <c r="BGZ1033" t="s">
        <v>2479</v>
      </c>
      <c r="BHK1033" t="s">
        <v>2479</v>
      </c>
      <c r="BHL1033" t="s">
        <v>2479</v>
      </c>
      <c r="BHV1033" t="s">
        <v>2479</v>
      </c>
      <c r="BIH1033" t="s">
        <v>2479</v>
      </c>
      <c r="BII1033" t="s">
        <v>2479</v>
      </c>
      <c r="BIJ1033" t="s">
        <v>2479</v>
      </c>
      <c r="BIT1033" t="s">
        <v>2479</v>
      </c>
      <c r="BIU1033" t="s">
        <v>2479</v>
      </c>
      <c r="BIV1033" t="s">
        <v>2479</v>
      </c>
      <c r="BPR1033" t="s">
        <v>2479</v>
      </c>
      <c r="BQD1033" t="s">
        <v>2479</v>
      </c>
      <c r="BQE1033" t="s">
        <v>2479</v>
      </c>
      <c r="BQF1033" t="s">
        <v>2479</v>
      </c>
      <c r="CAJ1033" t="s">
        <v>3971</v>
      </c>
      <c r="CAV1033" t="s">
        <v>3971</v>
      </c>
      <c r="CBH1033" t="s">
        <v>3971</v>
      </c>
      <c r="CBT1033" t="s">
        <v>3971</v>
      </c>
      <c r="CCF1033" t="s">
        <v>3971</v>
      </c>
      <c r="CCR1033" t="s">
        <v>3971</v>
      </c>
    </row>
    <row r="1034" spans="1:937 1090:2124" x14ac:dyDescent="0.15">
      <c r="A1034" t="s">
        <v>4398</v>
      </c>
      <c r="EZ1034" t="s">
        <v>2507</v>
      </c>
      <c r="FL1034" t="s">
        <v>2779</v>
      </c>
      <c r="JQ1034" t="s">
        <v>4393</v>
      </c>
      <c r="KN1034" t="s">
        <v>2777</v>
      </c>
      <c r="LX1034" t="s">
        <v>2926</v>
      </c>
      <c r="MV1034" t="s">
        <v>3111</v>
      </c>
      <c r="OF1034" t="s">
        <v>3111</v>
      </c>
      <c r="RM1034" t="s">
        <v>3971</v>
      </c>
      <c r="RY1034" t="s">
        <v>3971</v>
      </c>
      <c r="SK1034" t="s">
        <v>3971</v>
      </c>
      <c r="SW1034" t="s">
        <v>3971</v>
      </c>
      <c r="TI1034" t="s">
        <v>3971</v>
      </c>
      <c r="TU1034" t="s">
        <v>3971</v>
      </c>
      <c r="BER1034" t="s">
        <v>2479</v>
      </c>
      <c r="BHX1034" t="s">
        <v>2479</v>
      </c>
      <c r="BIJ1034" t="s">
        <v>2479</v>
      </c>
      <c r="BPT1034" t="s">
        <v>2594</v>
      </c>
      <c r="BQF1034" t="s">
        <v>2479</v>
      </c>
      <c r="CAJ1034" t="s">
        <v>2224</v>
      </c>
      <c r="CAV1034" t="s">
        <v>2759</v>
      </c>
      <c r="CBH1034" t="s">
        <v>2977</v>
      </c>
      <c r="CBT1034" t="s">
        <v>2470</v>
      </c>
      <c r="CCF1034" t="s">
        <v>2436</v>
      </c>
      <c r="CCR1034" t="s">
        <v>2402</v>
      </c>
    </row>
    <row r="1035" spans="1:937 1090:2124" x14ac:dyDescent="0.15">
      <c r="A1035" t="s">
        <v>4399</v>
      </c>
      <c r="FL1035" t="s">
        <v>3582</v>
      </c>
      <c r="GJ1035" t="s">
        <v>3111</v>
      </c>
      <c r="JQ1035" t="s">
        <v>4393</v>
      </c>
      <c r="QB1035" t="s">
        <v>2777</v>
      </c>
      <c r="RM1035" t="s">
        <v>3971</v>
      </c>
      <c r="RY1035" t="s">
        <v>3971</v>
      </c>
      <c r="SK1035" t="s">
        <v>3971</v>
      </c>
      <c r="SW1035" t="s">
        <v>3971</v>
      </c>
      <c r="TI1035" t="s">
        <v>3971</v>
      </c>
      <c r="TU1035" t="s">
        <v>3971</v>
      </c>
      <c r="BIV1035" t="s">
        <v>2479</v>
      </c>
      <c r="BOV1035" t="s">
        <v>2479</v>
      </c>
      <c r="BQF1035" t="s">
        <v>2479</v>
      </c>
    </row>
    <row r="1036" spans="1:937 1090:2124" x14ac:dyDescent="0.15">
      <c r="A1036" t="s">
        <v>4400</v>
      </c>
      <c r="AJ1036" t="s">
        <v>3111</v>
      </c>
      <c r="FL1036" t="s">
        <v>3582</v>
      </c>
      <c r="JQ1036" t="s">
        <v>4393</v>
      </c>
      <c r="LX1036" t="s">
        <v>3147</v>
      </c>
      <c r="MV1036" t="s">
        <v>3350</v>
      </c>
      <c r="OF1036" t="s">
        <v>3689</v>
      </c>
      <c r="QB1036" t="s">
        <v>3111</v>
      </c>
      <c r="RM1036" t="s">
        <v>3971</v>
      </c>
      <c r="RY1036" t="s">
        <v>3971</v>
      </c>
      <c r="SK1036" t="s">
        <v>3971</v>
      </c>
      <c r="SW1036" t="s">
        <v>3971</v>
      </c>
      <c r="TI1036" t="s">
        <v>3971</v>
      </c>
      <c r="TU1036" t="s">
        <v>3971</v>
      </c>
      <c r="BER1036" t="s">
        <v>2479</v>
      </c>
      <c r="BGN1036" t="s">
        <v>2479</v>
      </c>
      <c r="BIJ1036" t="s">
        <v>2479</v>
      </c>
      <c r="BIV1036" t="s">
        <v>2479</v>
      </c>
      <c r="BQF1036" t="s">
        <v>2479</v>
      </c>
      <c r="CAJ1036" t="s">
        <v>2415</v>
      </c>
      <c r="CAV1036" t="s">
        <v>2871</v>
      </c>
      <c r="CBH1036" t="s">
        <v>2423</v>
      </c>
      <c r="CBT1036" t="s">
        <v>2479</v>
      </c>
      <c r="CCF1036" t="s">
        <v>3038</v>
      </c>
      <c r="CCR1036" t="s">
        <v>2571</v>
      </c>
    </row>
    <row r="1037" spans="1:937 1090:2124" x14ac:dyDescent="0.15">
      <c r="A1037" t="s">
        <v>4401</v>
      </c>
      <c r="EZ1037" t="s">
        <v>2779</v>
      </c>
      <c r="FL1037" t="s">
        <v>3582</v>
      </c>
      <c r="JQ1037" t="s">
        <v>4393</v>
      </c>
      <c r="JY1037" t="s">
        <v>4222</v>
      </c>
      <c r="JZ1037" t="s">
        <v>4222</v>
      </c>
      <c r="KA1037" t="s">
        <v>4223</v>
      </c>
      <c r="KB1037" t="s">
        <v>3199</v>
      </c>
      <c r="MU1037" t="s">
        <v>3084</v>
      </c>
      <c r="MV1037" t="s">
        <v>3111</v>
      </c>
      <c r="OF1037" t="s">
        <v>3560</v>
      </c>
      <c r="QB1037" t="s">
        <v>3111</v>
      </c>
      <c r="RM1037" t="s">
        <v>3971</v>
      </c>
      <c r="RY1037" t="s">
        <v>3971</v>
      </c>
      <c r="SK1037" t="s">
        <v>3971</v>
      </c>
      <c r="SW1037" t="s">
        <v>3971</v>
      </c>
      <c r="TI1037" t="s">
        <v>3971</v>
      </c>
      <c r="TU1037" t="s">
        <v>3971</v>
      </c>
      <c r="BEQ1037" t="s">
        <v>2479</v>
      </c>
      <c r="BER1037" t="s">
        <v>2479</v>
      </c>
      <c r="BIJ1037" t="s">
        <v>2479</v>
      </c>
      <c r="BIV1037" t="s">
        <v>2479</v>
      </c>
      <c r="BPT1037" t="s">
        <v>2479</v>
      </c>
      <c r="BQF1037" t="s">
        <v>2479</v>
      </c>
      <c r="BXM1037" t="s">
        <v>3036</v>
      </c>
      <c r="BXN1037" t="s">
        <v>3086</v>
      </c>
      <c r="BXO1037" t="s">
        <v>3018</v>
      </c>
      <c r="BXP1037" t="s">
        <v>3057</v>
      </c>
      <c r="BXY1037" t="s">
        <v>3012</v>
      </c>
      <c r="BXZ1037" t="s">
        <v>2635</v>
      </c>
      <c r="BYA1037" t="s">
        <v>3087</v>
      </c>
      <c r="BYB1037" t="s">
        <v>2983</v>
      </c>
      <c r="BYK1037" t="s">
        <v>2479</v>
      </c>
      <c r="BYL1037" t="s">
        <v>2479</v>
      </c>
      <c r="BYM1037" t="s">
        <v>2479</v>
      </c>
      <c r="BYN1037" t="s">
        <v>2479</v>
      </c>
      <c r="BYW1037" t="s">
        <v>2761</v>
      </c>
      <c r="BYX1037" t="s">
        <v>2394</v>
      </c>
      <c r="BYY1037" t="s">
        <v>2569</v>
      </c>
      <c r="BYZ1037" t="s">
        <v>2534</v>
      </c>
      <c r="BZI1037" t="s">
        <v>2529</v>
      </c>
      <c r="BZJ1037" t="s">
        <v>2993</v>
      </c>
      <c r="BZK1037" t="s">
        <v>3081</v>
      </c>
      <c r="BZL1037" t="s">
        <v>2441</v>
      </c>
      <c r="BZU1037" t="s">
        <v>2821</v>
      </c>
      <c r="BZV1037" t="s">
        <v>2761</v>
      </c>
      <c r="BZW1037" t="s">
        <v>2805</v>
      </c>
      <c r="BZX1037" t="s">
        <v>2410</v>
      </c>
    </row>
    <row r="1038" spans="1:937 1090:2124" x14ac:dyDescent="0.15">
      <c r="A1038" t="s">
        <v>4402</v>
      </c>
      <c r="L1038" t="s">
        <v>2777</v>
      </c>
      <c r="AJ1038" t="s">
        <v>3111</v>
      </c>
      <c r="AV1038" t="s">
        <v>2777</v>
      </c>
      <c r="BH1038" t="s">
        <v>2779</v>
      </c>
      <c r="CF1038" t="s">
        <v>3295</v>
      </c>
      <c r="EZ1038" t="s">
        <v>3544</v>
      </c>
      <c r="FL1038" t="s">
        <v>3350</v>
      </c>
      <c r="GJ1038" t="s">
        <v>2777</v>
      </c>
      <c r="HH1038">
        <f>99</f>
        <v>99</v>
      </c>
      <c r="HT1038" t="s">
        <v>2779</v>
      </c>
      <c r="IF1038" t="s">
        <v>2777</v>
      </c>
      <c r="JQ1038" t="s">
        <v>4393</v>
      </c>
      <c r="KN1038" t="s">
        <v>3084</v>
      </c>
      <c r="LL1038" t="s">
        <v>3111</v>
      </c>
      <c r="MV1038">
        <f>68</f>
        <v>68</v>
      </c>
      <c r="NT1038" t="s">
        <v>3084</v>
      </c>
      <c r="OF1038" t="s">
        <v>2779</v>
      </c>
      <c r="OR1038" t="s">
        <v>3084</v>
      </c>
      <c r="QB1038" t="s">
        <v>2777</v>
      </c>
      <c r="RM1038" t="s">
        <v>3971</v>
      </c>
      <c r="RY1038" t="s">
        <v>3971</v>
      </c>
      <c r="SK1038" t="s">
        <v>3971</v>
      </c>
      <c r="SW1038" t="s">
        <v>3971</v>
      </c>
      <c r="TI1038" t="s">
        <v>3971</v>
      </c>
      <c r="TU1038" t="s">
        <v>3971</v>
      </c>
      <c r="BER1038" t="s">
        <v>2295</v>
      </c>
      <c r="BFD1038" t="s">
        <v>2479</v>
      </c>
      <c r="BFP1038" t="s">
        <v>2479</v>
      </c>
      <c r="BGB1038" t="s">
        <v>2479</v>
      </c>
      <c r="BGN1038" t="s">
        <v>2479</v>
      </c>
      <c r="BGZ1038" t="s">
        <v>2479</v>
      </c>
      <c r="BHL1038" t="s">
        <v>2434</v>
      </c>
      <c r="BHX1038" t="s">
        <v>2479</v>
      </c>
      <c r="BIJ1038" t="s">
        <v>2479</v>
      </c>
      <c r="BIV1038" t="s">
        <v>2479</v>
      </c>
      <c r="BOV1038" t="s">
        <v>2479</v>
      </c>
      <c r="BPH1038" t="s">
        <v>2479</v>
      </c>
      <c r="BPT1038" t="s">
        <v>2479</v>
      </c>
      <c r="BQF1038" t="s">
        <v>2479</v>
      </c>
      <c r="BQR1038" t="s">
        <v>2479</v>
      </c>
      <c r="BRD1038" t="s">
        <v>2479</v>
      </c>
      <c r="BRP1038" t="s">
        <v>2479</v>
      </c>
      <c r="BSB1038" t="s">
        <v>2479</v>
      </c>
    </row>
    <row r="1039" spans="1:937 1090:2124" x14ac:dyDescent="0.15">
      <c r="A1039" t="s">
        <v>4403</v>
      </c>
      <c r="JQ1039" t="s">
        <v>4393</v>
      </c>
      <c r="JX1039" t="s">
        <v>3120</v>
      </c>
      <c r="JY1039" t="s">
        <v>3121</v>
      </c>
      <c r="JZ1039" t="s">
        <v>2926</v>
      </c>
      <c r="KA1039" t="s">
        <v>2555</v>
      </c>
      <c r="KB1039">
        <f>41</f>
        <v>41</v>
      </c>
      <c r="RM1039" t="s">
        <v>3971</v>
      </c>
      <c r="RY1039" t="s">
        <v>3971</v>
      </c>
      <c r="SK1039" t="s">
        <v>3971</v>
      </c>
      <c r="SW1039" t="s">
        <v>3971</v>
      </c>
      <c r="TI1039" t="s">
        <v>3971</v>
      </c>
      <c r="TU1039" t="s">
        <v>3971</v>
      </c>
      <c r="BXL1039" t="s">
        <v>2464</v>
      </c>
      <c r="BXM1039" t="s">
        <v>2859</v>
      </c>
      <c r="BXN1039" t="s">
        <v>2375</v>
      </c>
      <c r="BXO1039" t="s">
        <v>2352</v>
      </c>
      <c r="BXP1039" t="s">
        <v>2577</v>
      </c>
      <c r="BXX1039" t="s">
        <v>2590</v>
      </c>
      <c r="BXY1039" t="s">
        <v>2656</v>
      </c>
      <c r="BXZ1039" t="s">
        <v>2171</v>
      </c>
      <c r="BYA1039" t="s">
        <v>2149</v>
      </c>
      <c r="BYB1039" t="s">
        <v>2160</v>
      </c>
      <c r="BYJ1039" t="s">
        <v>2479</v>
      </c>
      <c r="BYK1039" t="s">
        <v>2479</v>
      </c>
      <c r="BYL1039" t="s">
        <v>2588</v>
      </c>
      <c r="BYM1039" t="s">
        <v>2502</v>
      </c>
      <c r="BYN1039" t="s">
        <v>2571</v>
      </c>
      <c r="BYV1039" t="s">
        <v>2575</v>
      </c>
      <c r="BYW1039" t="s">
        <v>2245</v>
      </c>
      <c r="BYX1039" t="s">
        <v>2786</v>
      </c>
      <c r="BYY1039" t="s">
        <v>2671</v>
      </c>
      <c r="BYZ1039" t="s">
        <v>2670</v>
      </c>
      <c r="BZH1039" t="s">
        <v>2876</v>
      </c>
      <c r="BZI1039" t="s">
        <v>2415</v>
      </c>
      <c r="BZJ1039" t="s">
        <v>2885</v>
      </c>
      <c r="BZK1039" t="s">
        <v>2644</v>
      </c>
      <c r="BZL1039" t="s">
        <v>2351</v>
      </c>
      <c r="BZT1039" t="s">
        <v>2261</v>
      </c>
      <c r="BZU1039" t="s">
        <v>2812</v>
      </c>
      <c r="BZV1039" t="s">
        <v>2262</v>
      </c>
      <c r="BZW1039" t="s">
        <v>2485</v>
      </c>
      <c r="BZX1039" t="s">
        <v>2645</v>
      </c>
    </row>
    <row r="1040" spans="1:937 1090:2124" x14ac:dyDescent="0.15">
      <c r="A1040" t="s">
        <v>4404</v>
      </c>
      <c r="JQ1040" t="s">
        <v>4393</v>
      </c>
      <c r="KA1040" t="s">
        <v>3065</v>
      </c>
      <c r="KB1040" t="s">
        <v>3199</v>
      </c>
      <c r="RM1040" t="s">
        <v>3971</v>
      </c>
      <c r="RY1040" t="s">
        <v>3971</v>
      </c>
      <c r="SK1040" t="s">
        <v>3971</v>
      </c>
      <c r="SW1040" t="s">
        <v>3971</v>
      </c>
      <c r="TI1040" t="s">
        <v>3971</v>
      </c>
      <c r="TU1040" t="s">
        <v>3971</v>
      </c>
      <c r="BXO1040" t="s">
        <v>3015</v>
      </c>
      <c r="BXP1040" t="s">
        <v>3012</v>
      </c>
      <c r="BYA1040" t="s">
        <v>2657</v>
      </c>
      <c r="BYB1040" t="s">
        <v>2410</v>
      </c>
      <c r="BYM1040" t="s">
        <v>2479</v>
      </c>
      <c r="BYN1040" t="s">
        <v>2479</v>
      </c>
      <c r="BYY1040" t="s">
        <v>3031</v>
      </c>
      <c r="BYZ1040" t="s">
        <v>3153</v>
      </c>
      <c r="BZK1040" t="s">
        <v>2952</v>
      </c>
      <c r="BZL1040" t="s">
        <v>2908</v>
      </c>
      <c r="BZW1040" t="s">
        <v>2550</v>
      </c>
      <c r="BZX1040" t="s">
        <v>2264</v>
      </c>
    </row>
    <row r="1041" spans="1:1017 1029:2124" x14ac:dyDescent="0.15">
      <c r="A1041" t="s">
        <v>4405</v>
      </c>
      <c r="AI1041" t="s">
        <v>3336</v>
      </c>
      <c r="AJ1041" t="s">
        <v>3111</v>
      </c>
      <c r="EY1041" t="s">
        <v>2779</v>
      </c>
      <c r="EZ1041" t="s">
        <v>3111</v>
      </c>
      <c r="FK1041" t="s">
        <v>3111</v>
      </c>
      <c r="FL1041" t="s">
        <v>3111</v>
      </c>
      <c r="JQ1041" t="s">
        <v>4393</v>
      </c>
      <c r="MU1041" t="s">
        <v>3111</v>
      </c>
      <c r="MV1041" t="s">
        <v>3350</v>
      </c>
      <c r="OE1041" t="s">
        <v>3544</v>
      </c>
      <c r="OF1041" t="s">
        <v>3560</v>
      </c>
      <c r="RM1041" t="s">
        <v>3971</v>
      </c>
      <c r="RY1041" t="s">
        <v>3971</v>
      </c>
      <c r="SK1041" t="s">
        <v>3971</v>
      </c>
      <c r="SW1041" t="s">
        <v>3971</v>
      </c>
      <c r="TI1041" t="s">
        <v>3971</v>
      </c>
      <c r="TU1041" t="s">
        <v>3971</v>
      </c>
      <c r="BEQ1041" t="s">
        <v>2479</v>
      </c>
      <c r="BER1041" t="s">
        <v>2479</v>
      </c>
      <c r="BGM1041" t="s">
        <v>2479</v>
      </c>
      <c r="BGN1041" t="s">
        <v>2479</v>
      </c>
      <c r="BII1041" t="s">
        <v>2479</v>
      </c>
      <c r="BIJ1041" t="s">
        <v>2479</v>
      </c>
      <c r="BPS1041" t="s">
        <v>2479</v>
      </c>
      <c r="BPT1041" t="s">
        <v>2479</v>
      </c>
      <c r="BQE1041" t="s">
        <v>2479</v>
      </c>
      <c r="BQF1041" t="s">
        <v>2479</v>
      </c>
    </row>
    <row r="1042" spans="1:1017 1029:2124" x14ac:dyDescent="0.15">
      <c r="A1042" t="s">
        <v>4406</v>
      </c>
      <c r="AV1042" t="s">
        <v>3111</v>
      </c>
      <c r="FL1042" t="s">
        <v>3582</v>
      </c>
      <c r="JQ1042" t="s">
        <v>4393</v>
      </c>
      <c r="KN1042" t="s">
        <v>3544</v>
      </c>
      <c r="LL1042" t="s">
        <v>3084</v>
      </c>
      <c r="LX1042" t="s">
        <v>4393</v>
      </c>
      <c r="MV1042" t="s">
        <v>3689</v>
      </c>
      <c r="OF1042" t="s">
        <v>3560</v>
      </c>
      <c r="QB1042" t="s">
        <v>3084</v>
      </c>
      <c r="RM1042" t="s">
        <v>3971</v>
      </c>
      <c r="RY1042" t="s">
        <v>3971</v>
      </c>
      <c r="SK1042" t="s">
        <v>3971</v>
      </c>
      <c r="SW1042" t="s">
        <v>3971</v>
      </c>
      <c r="TI1042" t="s">
        <v>3971</v>
      </c>
      <c r="TU1042" t="s">
        <v>3971</v>
      </c>
      <c r="BER1042" t="s">
        <v>2479</v>
      </c>
      <c r="BFP1042" t="s">
        <v>2479</v>
      </c>
      <c r="BGB1042" t="s">
        <v>2479</v>
      </c>
      <c r="BHX1042" t="s">
        <v>2479</v>
      </c>
      <c r="BIJ1042" t="s">
        <v>2479</v>
      </c>
      <c r="BIV1042" t="s">
        <v>2479</v>
      </c>
      <c r="BQF1042" t="s">
        <v>2479</v>
      </c>
      <c r="CAJ1042" t="s">
        <v>3971</v>
      </c>
      <c r="CAV1042" t="s">
        <v>3971</v>
      </c>
      <c r="CBH1042" t="s">
        <v>3971</v>
      </c>
      <c r="CBT1042" t="s">
        <v>3971</v>
      </c>
      <c r="CCF1042" t="s">
        <v>3971</v>
      </c>
      <c r="CCR1042" t="s">
        <v>3971</v>
      </c>
    </row>
    <row r="1043" spans="1:1017 1029:2124" x14ac:dyDescent="0.15">
      <c r="A1043" t="s">
        <v>4407</v>
      </c>
      <c r="JQ1043" t="s">
        <v>4393</v>
      </c>
      <c r="LX1043" t="s">
        <v>4222</v>
      </c>
      <c r="RM1043" t="s">
        <v>3971</v>
      </c>
      <c r="RY1043" t="s">
        <v>3971</v>
      </c>
      <c r="SK1043" t="s">
        <v>3971</v>
      </c>
      <c r="SW1043" t="s">
        <v>3971</v>
      </c>
      <c r="TI1043" t="s">
        <v>3971</v>
      </c>
      <c r="TU1043" t="s">
        <v>3971</v>
      </c>
      <c r="CAJ1043" t="s">
        <v>2983</v>
      </c>
      <c r="CAV1043" t="s">
        <v>3095</v>
      </c>
      <c r="CBH1043" t="s">
        <v>2554</v>
      </c>
      <c r="CBT1043" t="s">
        <v>2479</v>
      </c>
      <c r="CCF1043" t="s">
        <v>2397</v>
      </c>
      <c r="CCR1043" t="s">
        <v>2518</v>
      </c>
    </row>
    <row r="1044" spans="1:1017 1029:2124" x14ac:dyDescent="0.15">
      <c r="A1044" t="s">
        <v>4408</v>
      </c>
      <c r="CF1044" t="s">
        <v>2779</v>
      </c>
      <c r="JQ1044" t="s">
        <v>4393</v>
      </c>
      <c r="RM1044" t="s">
        <v>3971</v>
      </c>
      <c r="RY1044" t="s">
        <v>3971</v>
      </c>
      <c r="SK1044" t="s">
        <v>3971</v>
      </c>
      <c r="SW1044" t="s">
        <v>3971</v>
      </c>
      <c r="TI1044" t="s">
        <v>3971</v>
      </c>
      <c r="TU1044" t="s">
        <v>3971</v>
      </c>
      <c r="BSB1044" t="s">
        <v>2479</v>
      </c>
    </row>
    <row r="1045" spans="1:1017 1029:2124" x14ac:dyDescent="0.15">
      <c r="A1045" t="s">
        <v>4409</v>
      </c>
      <c r="K1045">
        <f>83</f>
        <v>83</v>
      </c>
      <c r="L1045" t="s">
        <v>2870</v>
      </c>
      <c r="AJ1045" t="s">
        <v>3544</v>
      </c>
      <c r="AU1045" t="s">
        <v>2779</v>
      </c>
      <c r="AV1045" t="s">
        <v>3084</v>
      </c>
      <c r="BG1045" t="s">
        <v>2779</v>
      </c>
      <c r="BH1045" t="s">
        <v>3336</v>
      </c>
      <c r="CE1045" t="s">
        <v>2777</v>
      </c>
      <c r="CF1045" t="s">
        <v>2779</v>
      </c>
      <c r="EY1045" t="s">
        <v>2779</v>
      </c>
      <c r="EZ1045" t="s">
        <v>2779</v>
      </c>
      <c r="FK1045" t="s">
        <v>2777</v>
      </c>
      <c r="FL1045">
        <f>92</f>
        <v>92</v>
      </c>
      <c r="GI1045" t="s">
        <v>3336</v>
      </c>
      <c r="GJ1045" t="s">
        <v>2777</v>
      </c>
      <c r="HG1045" t="s">
        <v>2779</v>
      </c>
      <c r="HH1045" t="s">
        <v>3084</v>
      </c>
      <c r="HS1045" t="s">
        <v>2321</v>
      </c>
      <c r="HT1045" t="s">
        <v>2779</v>
      </c>
      <c r="IE1045" t="s">
        <v>2304</v>
      </c>
      <c r="IF1045" t="s">
        <v>2430</v>
      </c>
      <c r="JQ1045" t="s">
        <v>4393</v>
      </c>
      <c r="KM1045" t="s">
        <v>2701</v>
      </c>
      <c r="KN1045">
        <f>97</f>
        <v>97</v>
      </c>
      <c r="LK1045" t="s">
        <v>2347</v>
      </c>
      <c r="LL1045">
        <f>100</f>
        <v>100</v>
      </c>
      <c r="MU1045" t="s">
        <v>3111</v>
      </c>
      <c r="MV1045" t="s">
        <v>2777</v>
      </c>
      <c r="NS1045" t="s">
        <v>2777</v>
      </c>
      <c r="NT1045" t="s">
        <v>3084</v>
      </c>
      <c r="OE1045" t="s">
        <v>2779</v>
      </c>
      <c r="OF1045" t="s">
        <v>2779</v>
      </c>
      <c r="OQ1045" t="s">
        <v>3295</v>
      </c>
      <c r="OR1045" t="s">
        <v>2779</v>
      </c>
      <c r="QA1045" t="s">
        <v>3111</v>
      </c>
      <c r="QB1045" t="s">
        <v>3350</v>
      </c>
      <c r="RM1045" t="s">
        <v>3971</v>
      </c>
      <c r="RY1045" t="s">
        <v>3971</v>
      </c>
      <c r="SK1045" t="s">
        <v>3971</v>
      </c>
      <c r="SW1045" t="s">
        <v>3971</v>
      </c>
      <c r="TI1045" t="s">
        <v>3971</v>
      </c>
      <c r="TU1045" t="s">
        <v>3971</v>
      </c>
      <c r="BEQ1045" t="s">
        <v>2479</v>
      </c>
      <c r="BER1045" t="s">
        <v>2479</v>
      </c>
      <c r="BFC1045" t="s">
        <v>2373</v>
      </c>
      <c r="BFD1045" t="s">
        <v>2749</v>
      </c>
      <c r="BFO1045" t="s">
        <v>2479</v>
      </c>
      <c r="BFP1045" t="s">
        <v>2479</v>
      </c>
      <c r="BGA1045" t="s">
        <v>2652</v>
      </c>
      <c r="BGB1045" t="s">
        <v>2970</v>
      </c>
      <c r="BGN1045" t="s">
        <v>2479</v>
      </c>
      <c r="BGY1045" t="s">
        <v>2479</v>
      </c>
      <c r="BGZ1045" t="s">
        <v>2479</v>
      </c>
      <c r="BHK1045" t="s">
        <v>2479</v>
      </c>
      <c r="BHL1045" t="s">
        <v>2479</v>
      </c>
      <c r="BHW1045" t="s">
        <v>2657</v>
      </c>
      <c r="BHX1045" t="s">
        <v>2758</v>
      </c>
      <c r="BII1045" t="s">
        <v>2479</v>
      </c>
      <c r="BIJ1045" t="s">
        <v>2479</v>
      </c>
      <c r="BIU1045" t="s">
        <v>2479</v>
      </c>
      <c r="BIV1045" t="s">
        <v>2479</v>
      </c>
      <c r="BOU1045" t="s">
        <v>2479</v>
      </c>
      <c r="BOV1045" t="s">
        <v>2479</v>
      </c>
      <c r="BPG1045" t="s">
        <v>2785</v>
      </c>
      <c r="BPH1045" t="s">
        <v>2479</v>
      </c>
      <c r="BPS1045" t="s">
        <v>2479</v>
      </c>
      <c r="BPT1045" t="s">
        <v>2479</v>
      </c>
      <c r="BQE1045" t="s">
        <v>2479</v>
      </c>
      <c r="BQF1045" t="s">
        <v>2244</v>
      </c>
      <c r="BQQ1045" t="s">
        <v>2479</v>
      </c>
      <c r="BQR1045" t="s">
        <v>2479</v>
      </c>
      <c r="BRC1045" t="s">
        <v>2479</v>
      </c>
      <c r="BRD1045" t="s">
        <v>2479</v>
      </c>
      <c r="BRO1045" t="s">
        <v>2803</v>
      </c>
      <c r="BRP1045" t="s">
        <v>2559</v>
      </c>
      <c r="BSA1045" t="s">
        <v>2479</v>
      </c>
      <c r="BSB1045" t="s">
        <v>2479</v>
      </c>
    </row>
    <row r="1046" spans="1:1017 1029:2124" x14ac:dyDescent="0.15">
      <c r="A1046" t="s">
        <v>4410</v>
      </c>
      <c r="JQ1046" t="s">
        <v>4393</v>
      </c>
      <c r="RM1046" t="s">
        <v>3971</v>
      </c>
      <c r="RY1046" t="s">
        <v>3971</v>
      </c>
      <c r="SK1046" t="s">
        <v>3971</v>
      </c>
      <c r="SW1046" t="s">
        <v>3971</v>
      </c>
      <c r="TI1046" t="s">
        <v>3971</v>
      </c>
      <c r="TU1046" t="s">
        <v>3971</v>
      </c>
    </row>
    <row r="1047" spans="1:1017 1029:2124" x14ac:dyDescent="0.15">
      <c r="A1047" t="s">
        <v>4411</v>
      </c>
      <c r="JQ1047" t="s">
        <v>4393</v>
      </c>
      <c r="RM1047" t="s">
        <v>3971</v>
      </c>
      <c r="RY1047" t="s">
        <v>3971</v>
      </c>
      <c r="SK1047" t="s">
        <v>3971</v>
      </c>
      <c r="SW1047" t="s">
        <v>3971</v>
      </c>
      <c r="TI1047" t="s">
        <v>3971</v>
      </c>
      <c r="TU1047" t="s">
        <v>3971</v>
      </c>
    </row>
    <row r="1048" spans="1:1017 1029:2124" x14ac:dyDescent="0.15">
      <c r="A1048" t="s">
        <v>4412</v>
      </c>
      <c r="FK1048" t="s">
        <v>3544</v>
      </c>
      <c r="JQ1048" t="s">
        <v>4393</v>
      </c>
      <c r="LX1048" t="s">
        <v>4393</v>
      </c>
      <c r="RM1048" t="s">
        <v>3971</v>
      </c>
      <c r="RY1048" t="s">
        <v>3971</v>
      </c>
      <c r="SK1048" t="s">
        <v>3971</v>
      </c>
      <c r="SW1048" t="s">
        <v>3971</v>
      </c>
      <c r="TI1048" t="s">
        <v>3971</v>
      </c>
      <c r="TU1048" t="s">
        <v>3971</v>
      </c>
      <c r="BQE1048" t="s">
        <v>2479</v>
      </c>
      <c r="CAJ1048" t="s">
        <v>3971</v>
      </c>
      <c r="CAV1048" t="s">
        <v>3971</v>
      </c>
      <c r="CBH1048" t="s">
        <v>3971</v>
      </c>
      <c r="CBT1048" t="s">
        <v>3971</v>
      </c>
      <c r="CCF1048" t="s">
        <v>3971</v>
      </c>
      <c r="CCR1048" t="s">
        <v>3971</v>
      </c>
    </row>
    <row r="1049" spans="1:1017 1029:2124" x14ac:dyDescent="0.15">
      <c r="A1049" t="s">
        <v>4413</v>
      </c>
      <c r="BN1049" t="s">
        <v>2183</v>
      </c>
      <c r="FJ1049" t="s">
        <v>3295</v>
      </c>
      <c r="JL1049" t="s">
        <v>3225</v>
      </c>
      <c r="JQ1049" t="s">
        <v>4393</v>
      </c>
      <c r="KV1049" t="s">
        <v>2868</v>
      </c>
      <c r="MT1049" t="s">
        <v>3295</v>
      </c>
      <c r="PZ1049" t="s">
        <v>3295</v>
      </c>
      <c r="QJ1049" t="s">
        <v>2712</v>
      </c>
      <c r="RH1049" t="s">
        <v>2926</v>
      </c>
      <c r="RM1049" t="s">
        <v>3971</v>
      </c>
      <c r="RT1049" t="s">
        <v>2417</v>
      </c>
      <c r="RY1049" t="s">
        <v>3971</v>
      </c>
      <c r="SF1049" t="s">
        <v>2479</v>
      </c>
      <c r="SK1049" t="s">
        <v>3971</v>
      </c>
      <c r="SR1049" t="s">
        <v>2313</v>
      </c>
      <c r="SW1049" t="s">
        <v>3971</v>
      </c>
      <c r="TD1049" t="s">
        <v>2568</v>
      </c>
      <c r="TI1049" t="s">
        <v>3971</v>
      </c>
      <c r="TP1049" t="s">
        <v>2976</v>
      </c>
      <c r="TU1049" t="s">
        <v>3971</v>
      </c>
      <c r="AJF1049" t="s">
        <v>2939</v>
      </c>
      <c r="AJR1049" t="s">
        <v>2250</v>
      </c>
      <c r="AKD1049" t="s">
        <v>2691</v>
      </c>
      <c r="AKP1049" t="s">
        <v>2223</v>
      </c>
      <c r="ALB1049" t="s">
        <v>2769</v>
      </c>
      <c r="ALN1049" t="s">
        <v>2518</v>
      </c>
      <c r="BEP1049" t="s">
        <v>2479</v>
      </c>
      <c r="BIT1049" t="s">
        <v>2479</v>
      </c>
      <c r="BLX1049" t="s">
        <v>2926</v>
      </c>
      <c r="BMJ1049" t="s">
        <v>2417</v>
      </c>
      <c r="BMV1049" t="s">
        <v>2923</v>
      </c>
      <c r="BNH1049" t="s">
        <v>2313</v>
      </c>
      <c r="BNT1049" t="s">
        <v>2568</v>
      </c>
      <c r="BOF1049" t="s">
        <v>2976</v>
      </c>
      <c r="BQD1049" t="s">
        <v>2479</v>
      </c>
      <c r="BUR1049" t="s">
        <v>2764</v>
      </c>
      <c r="BVD1049" t="s">
        <v>2417</v>
      </c>
      <c r="BVP1049" t="s">
        <v>2723</v>
      </c>
      <c r="BWB1049" t="s">
        <v>2313</v>
      </c>
      <c r="BWN1049" t="s">
        <v>2743</v>
      </c>
      <c r="BWZ1049" t="s">
        <v>2976</v>
      </c>
    </row>
    <row r="1050" spans="1:1017 1029:2124" x14ac:dyDescent="0.15">
      <c r="A1050" t="s">
        <v>4414</v>
      </c>
      <c r="JQ1050" t="s">
        <v>4393</v>
      </c>
      <c r="RM1050" t="s">
        <v>3971</v>
      </c>
      <c r="RY1050" t="s">
        <v>3971</v>
      </c>
      <c r="SK1050" t="s">
        <v>3971</v>
      </c>
      <c r="SW1050" t="s">
        <v>3971</v>
      </c>
      <c r="TI1050" t="s">
        <v>3971</v>
      </c>
      <c r="TU1050" t="s">
        <v>3971</v>
      </c>
    </row>
    <row r="1051" spans="1:1017 1029:2124" x14ac:dyDescent="0.15">
      <c r="A1051" t="s">
        <v>4415</v>
      </c>
      <c r="L1051" t="s">
        <v>2779</v>
      </c>
      <c r="AI1051" t="s">
        <v>2779</v>
      </c>
      <c r="AJ1051" t="s">
        <v>2779</v>
      </c>
      <c r="AU1051" t="s">
        <v>2779</v>
      </c>
      <c r="AV1051" t="s">
        <v>3111</v>
      </c>
      <c r="BG1051" t="s">
        <v>2740</v>
      </c>
      <c r="BH1051" t="s">
        <v>2272</v>
      </c>
      <c r="EZ1051" t="s">
        <v>3111</v>
      </c>
      <c r="FK1051" t="s">
        <v>3111</v>
      </c>
      <c r="FL1051" t="s">
        <v>3350</v>
      </c>
      <c r="HH1051" t="s">
        <v>3084</v>
      </c>
      <c r="HT1051" t="s">
        <v>2779</v>
      </c>
      <c r="JQ1051" t="s">
        <v>4393</v>
      </c>
      <c r="KM1051" t="s">
        <v>2777</v>
      </c>
      <c r="KN1051" t="s">
        <v>3111</v>
      </c>
      <c r="LK1051" t="s">
        <v>3084</v>
      </c>
      <c r="LL1051" t="s">
        <v>3111</v>
      </c>
      <c r="MU1051" t="s">
        <v>3544</v>
      </c>
      <c r="MV1051" t="s">
        <v>3084</v>
      </c>
      <c r="OE1051" t="s">
        <v>3111</v>
      </c>
      <c r="OF1051" t="s">
        <v>3111</v>
      </c>
      <c r="QA1051" t="s">
        <v>3084</v>
      </c>
      <c r="QB1051" t="s">
        <v>3350</v>
      </c>
      <c r="RM1051" t="s">
        <v>3971</v>
      </c>
      <c r="RY1051" t="s">
        <v>3971</v>
      </c>
      <c r="SK1051" t="s">
        <v>3971</v>
      </c>
      <c r="SW1051" t="s">
        <v>3971</v>
      </c>
      <c r="TI1051" t="s">
        <v>3971</v>
      </c>
      <c r="TU1051" t="s">
        <v>3971</v>
      </c>
      <c r="BEQ1051" t="s">
        <v>2479</v>
      </c>
      <c r="BER1051" t="s">
        <v>2479</v>
      </c>
      <c r="BFD1051" t="s">
        <v>2479</v>
      </c>
      <c r="BFO1051" t="s">
        <v>2479</v>
      </c>
      <c r="BFP1051" t="s">
        <v>2479</v>
      </c>
      <c r="BGA1051" t="s">
        <v>2479</v>
      </c>
      <c r="BGB1051" t="s">
        <v>2479</v>
      </c>
      <c r="BGM1051" t="s">
        <v>2479</v>
      </c>
      <c r="BGN1051" t="s">
        <v>2479</v>
      </c>
      <c r="BGY1051" t="s">
        <v>2420</v>
      </c>
      <c r="BGZ1051" t="s">
        <v>2919</v>
      </c>
      <c r="BHL1051" t="s">
        <v>2479</v>
      </c>
      <c r="BHW1051" t="s">
        <v>2479</v>
      </c>
      <c r="BHX1051" t="s">
        <v>2479</v>
      </c>
      <c r="BII1051" t="s">
        <v>2479</v>
      </c>
      <c r="BIJ1051" t="s">
        <v>2479</v>
      </c>
      <c r="BIU1051" t="s">
        <v>2479</v>
      </c>
      <c r="BIV1051" t="s">
        <v>2479</v>
      </c>
      <c r="BPH1051" t="s">
        <v>2479</v>
      </c>
      <c r="BPT1051" t="s">
        <v>2479</v>
      </c>
      <c r="BQE1051" t="s">
        <v>2479</v>
      </c>
      <c r="BQF1051" t="s">
        <v>2479</v>
      </c>
    </row>
    <row r="1052" spans="1:1017 1029:2124" x14ac:dyDescent="0.15">
      <c r="A1052" t="s">
        <v>4416</v>
      </c>
      <c r="AH1052" t="s">
        <v>3295</v>
      </c>
      <c r="FJ1052" t="s">
        <v>2777</v>
      </c>
      <c r="FK1052" t="s">
        <v>3084</v>
      </c>
      <c r="FL1052" t="s">
        <v>3350</v>
      </c>
      <c r="HG1052" t="s">
        <v>2777</v>
      </c>
      <c r="HH1052" t="s">
        <v>2777</v>
      </c>
      <c r="JQ1052" t="s">
        <v>4393</v>
      </c>
      <c r="KL1052" t="s">
        <v>2779</v>
      </c>
      <c r="KM1052" t="s">
        <v>2779</v>
      </c>
      <c r="KN1052" t="s">
        <v>3111</v>
      </c>
      <c r="MT1052" t="s">
        <v>2779</v>
      </c>
      <c r="MU1052" t="s">
        <v>3111</v>
      </c>
      <c r="MV1052" t="s">
        <v>3560</v>
      </c>
      <c r="OD1052" t="s">
        <v>3295</v>
      </c>
      <c r="OE1052" t="s">
        <v>3111</v>
      </c>
      <c r="OF1052" t="s">
        <v>3560</v>
      </c>
      <c r="RM1052" t="s">
        <v>3971</v>
      </c>
      <c r="RY1052" t="s">
        <v>3971</v>
      </c>
      <c r="SK1052" t="s">
        <v>3971</v>
      </c>
      <c r="SW1052" t="s">
        <v>3971</v>
      </c>
      <c r="TI1052" t="s">
        <v>3971</v>
      </c>
      <c r="TU1052" t="s">
        <v>3971</v>
      </c>
      <c r="BEP1052" t="s">
        <v>2479</v>
      </c>
      <c r="BEQ1052" t="s">
        <v>2479</v>
      </c>
      <c r="BER1052" t="s">
        <v>2479</v>
      </c>
      <c r="BGL1052" t="s">
        <v>2479</v>
      </c>
      <c r="BHK1052" t="s">
        <v>2479</v>
      </c>
      <c r="BHL1052" t="s">
        <v>2479</v>
      </c>
      <c r="BHV1052" t="s">
        <v>2479</v>
      </c>
      <c r="BHW1052" t="s">
        <v>2479</v>
      </c>
      <c r="BHX1052" t="s">
        <v>2479</v>
      </c>
      <c r="BIH1052" t="s">
        <v>2479</v>
      </c>
      <c r="BII1052" t="s">
        <v>2479</v>
      </c>
      <c r="BIJ1052" t="s">
        <v>2479</v>
      </c>
      <c r="BQD1052" t="s">
        <v>2479</v>
      </c>
      <c r="BQE1052" t="s">
        <v>2479</v>
      </c>
      <c r="BQF1052" t="s">
        <v>2479</v>
      </c>
    </row>
    <row r="1053" spans="1:1017 1029:2124" x14ac:dyDescent="0.15">
      <c r="A1053" t="s">
        <v>4417</v>
      </c>
      <c r="FJ1053" t="s">
        <v>3295</v>
      </c>
      <c r="FK1053" t="s">
        <v>3111</v>
      </c>
      <c r="JQ1053" t="s">
        <v>4393</v>
      </c>
      <c r="JW1053" t="s">
        <v>4220</v>
      </c>
      <c r="JX1053" t="s">
        <v>4221</v>
      </c>
      <c r="JY1053" t="s">
        <v>4222</v>
      </c>
      <c r="JZ1053" t="s">
        <v>4222</v>
      </c>
      <c r="KA1053" t="s">
        <v>4223</v>
      </c>
      <c r="KB1053" t="s">
        <v>3199</v>
      </c>
      <c r="KL1053" t="s">
        <v>2779</v>
      </c>
      <c r="KM1053" t="s">
        <v>3084</v>
      </c>
      <c r="KN1053" t="s">
        <v>3111</v>
      </c>
      <c r="MT1053" t="s">
        <v>3295</v>
      </c>
      <c r="MU1053" t="s">
        <v>3544</v>
      </c>
      <c r="MV1053" t="s">
        <v>3560</v>
      </c>
      <c r="OD1053" t="s">
        <v>3295</v>
      </c>
      <c r="OE1053" t="s">
        <v>3544</v>
      </c>
      <c r="PZ1053" t="s">
        <v>2779</v>
      </c>
      <c r="QA1053" t="s">
        <v>3084</v>
      </c>
      <c r="QB1053" t="s">
        <v>3111</v>
      </c>
      <c r="RM1053" t="s">
        <v>3971</v>
      </c>
      <c r="RY1053" t="s">
        <v>3971</v>
      </c>
      <c r="SK1053" t="s">
        <v>3971</v>
      </c>
      <c r="SW1053" t="s">
        <v>3971</v>
      </c>
      <c r="TI1053" t="s">
        <v>3971</v>
      </c>
      <c r="TU1053" t="s">
        <v>3971</v>
      </c>
      <c r="BEP1053" t="s">
        <v>2479</v>
      </c>
      <c r="BEQ1053" t="s">
        <v>2479</v>
      </c>
      <c r="BER1053" t="s">
        <v>2479</v>
      </c>
      <c r="BHV1053" t="s">
        <v>2479</v>
      </c>
      <c r="BHW1053" t="s">
        <v>2479</v>
      </c>
      <c r="BHX1053" t="s">
        <v>2479</v>
      </c>
      <c r="BIH1053" t="s">
        <v>2479</v>
      </c>
      <c r="BII1053" t="s">
        <v>2479</v>
      </c>
      <c r="BIT1053" t="s">
        <v>2479</v>
      </c>
      <c r="BIU1053" t="s">
        <v>2479</v>
      </c>
      <c r="BIV1053" t="s">
        <v>2479</v>
      </c>
      <c r="BQD1053" t="s">
        <v>2479</v>
      </c>
      <c r="BQE1053" t="s">
        <v>2479</v>
      </c>
      <c r="BXK1053" t="s">
        <v>2868</v>
      </c>
      <c r="BXL1053" t="s">
        <v>2900</v>
      </c>
      <c r="BXM1053" t="s">
        <v>3086</v>
      </c>
      <c r="BXN1053" t="s">
        <v>2458</v>
      </c>
      <c r="BXO1053" t="s">
        <v>2898</v>
      </c>
      <c r="BXP1053" t="s">
        <v>2985</v>
      </c>
      <c r="BXW1053" t="s">
        <v>2932</v>
      </c>
      <c r="BXX1053" t="s">
        <v>2640</v>
      </c>
      <c r="BXY1053" t="s">
        <v>3041</v>
      </c>
      <c r="BXZ1053" t="s">
        <v>2640</v>
      </c>
      <c r="BYA1053" t="s">
        <v>2687</v>
      </c>
      <c r="BYB1053" t="s">
        <v>3027</v>
      </c>
      <c r="BYI1053" t="s">
        <v>2479</v>
      </c>
      <c r="BYJ1053" t="s">
        <v>2479</v>
      </c>
      <c r="BYK1053" t="s">
        <v>2479</v>
      </c>
      <c r="BYL1053" t="s">
        <v>2479</v>
      </c>
      <c r="BYM1053" t="s">
        <v>2479</v>
      </c>
      <c r="BYN1053" t="s">
        <v>2479</v>
      </c>
      <c r="BYU1053" t="s">
        <v>3179</v>
      </c>
      <c r="BYV1053" t="s">
        <v>2824</v>
      </c>
      <c r="BYW1053" t="s">
        <v>2856</v>
      </c>
      <c r="BYX1053" t="s">
        <v>3116</v>
      </c>
      <c r="BYY1053" t="s">
        <v>2872</v>
      </c>
      <c r="BYZ1053" t="s">
        <v>2990</v>
      </c>
      <c r="BZG1053" t="s">
        <v>2808</v>
      </c>
      <c r="BZH1053" t="s">
        <v>2766</v>
      </c>
      <c r="BZI1053" t="s">
        <v>2458</v>
      </c>
      <c r="BZJ1053" t="s">
        <v>2874</v>
      </c>
      <c r="BZK1053" t="s">
        <v>2516</v>
      </c>
      <c r="BZL1053" t="s">
        <v>2887</v>
      </c>
      <c r="BZS1053" t="s">
        <v>2620</v>
      </c>
      <c r="BZT1053" t="s">
        <v>2813</v>
      </c>
      <c r="BZU1053" t="s">
        <v>4214</v>
      </c>
      <c r="BZV1053" t="s">
        <v>2752</v>
      </c>
      <c r="BZW1053" t="s">
        <v>2411</v>
      </c>
      <c r="BZX1053" t="s">
        <v>2804</v>
      </c>
    </row>
    <row r="1054" spans="1:1017 1029:2124" x14ac:dyDescent="0.15">
      <c r="A1054" t="s">
        <v>4418</v>
      </c>
      <c r="AI1054" t="s">
        <v>2777</v>
      </c>
      <c r="AJ1054" t="s">
        <v>2779</v>
      </c>
      <c r="CF1054" t="s">
        <v>2777</v>
      </c>
      <c r="EY1054" t="s">
        <v>3084</v>
      </c>
      <c r="EZ1054" t="s">
        <v>3111</v>
      </c>
      <c r="FJ1054" t="s">
        <v>3295</v>
      </c>
      <c r="FK1054" t="s">
        <v>3111</v>
      </c>
      <c r="FL1054" t="s">
        <v>3111</v>
      </c>
      <c r="GI1054" t="s">
        <v>3336</v>
      </c>
      <c r="HH1054" t="s">
        <v>3084</v>
      </c>
      <c r="HT1054" t="s">
        <v>2779</v>
      </c>
      <c r="JQ1054" t="s">
        <v>4393</v>
      </c>
      <c r="JZ1054" t="s">
        <v>4222</v>
      </c>
      <c r="KA1054">
        <f>95</f>
        <v>95</v>
      </c>
      <c r="KB1054" t="s">
        <v>2159</v>
      </c>
      <c r="KL1054" t="s">
        <v>3295</v>
      </c>
      <c r="KM1054" t="s">
        <v>3084</v>
      </c>
      <c r="KN1054" t="s">
        <v>3111</v>
      </c>
      <c r="LK1054" t="s">
        <v>3336</v>
      </c>
      <c r="LL1054" t="s">
        <v>3111</v>
      </c>
      <c r="MT1054" t="s">
        <v>3295</v>
      </c>
      <c r="MU1054" t="s">
        <v>3111</v>
      </c>
      <c r="MV1054" t="s">
        <v>2777</v>
      </c>
      <c r="OE1054" t="s">
        <v>3111</v>
      </c>
      <c r="OF1054" t="s">
        <v>3350</v>
      </c>
      <c r="OR1054" t="s">
        <v>3084</v>
      </c>
      <c r="QB1054" t="s">
        <v>3111</v>
      </c>
      <c r="RM1054" t="s">
        <v>3971</v>
      </c>
      <c r="RY1054" t="s">
        <v>3971</v>
      </c>
      <c r="SK1054" t="s">
        <v>3971</v>
      </c>
      <c r="SW1054" t="s">
        <v>3971</v>
      </c>
      <c r="TI1054" t="s">
        <v>3971</v>
      </c>
      <c r="TU1054" t="s">
        <v>3971</v>
      </c>
      <c r="BEP1054" t="s">
        <v>2479</v>
      </c>
      <c r="BEQ1054" t="s">
        <v>2479</v>
      </c>
      <c r="BER1054" t="s">
        <v>2479</v>
      </c>
      <c r="BGA1054" t="s">
        <v>2479</v>
      </c>
      <c r="BGB1054" t="s">
        <v>2479</v>
      </c>
      <c r="BGM1054" t="s">
        <v>2479</v>
      </c>
      <c r="BGN1054" t="s">
        <v>2479</v>
      </c>
      <c r="BHL1054" t="s">
        <v>2479</v>
      </c>
      <c r="BHV1054" t="s">
        <v>2479</v>
      </c>
      <c r="BHW1054" t="s">
        <v>2479</v>
      </c>
      <c r="BHX1054" t="s">
        <v>2479</v>
      </c>
      <c r="BII1054" t="s">
        <v>2479</v>
      </c>
      <c r="BIJ1054" t="s">
        <v>2479</v>
      </c>
      <c r="BIV1054" t="s">
        <v>2479</v>
      </c>
      <c r="BOU1054" t="s">
        <v>2479</v>
      </c>
      <c r="BPH1054" t="s">
        <v>2479</v>
      </c>
      <c r="BPS1054" t="s">
        <v>2479</v>
      </c>
      <c r="BPT1054" t="s">
        <v>2479</v>
      </c>
      <c r="BQD1054" t="s">
        <v>2479</v>
      </c>
      <c r="BQE1054" t="s">
        <v>2479</v>
      </c>
      <c r="BQF1054" t="s">
        <v>2479</v>
      </c>
      <c r="BRD1054" t="s">
        <v>2479</v>
      </c>
      <c r="BSB1054" t="s">
        <v>2479</v>
      </c>
      <c r="BXN1054" t="s">
        <v>2457</v>
      </c>
      <c r="BXO1054" t="s">
        <v>2461</v>
      </c>
      <c r="BXP1054" t="s">
        <v>3060</v>
      </c>
      <c r="BXZ1054" t="s">
        <v>2939</v>
      </c>
      <c r="BYA1054" t="s">
        <v>2269</v>
      </c>
      <c r="BYB1054" t="s">
        <v>2269</v>
      </c>
      <c r="BYL1054" t="s">
        <v>2479</v>
      </c>
      <c r="BYM1054" t="s">
        <v>2565</v>
      </c>
      <c r="BYN1054" t="s">
        <v>2712</v>
      </c>
      <c r="BYX1054" t="s">
        <v>2302</v>
      </c>
      <c r="BYY1054" t="s">
        <v>2749</v>
      </c>
      <c r="BYZ1054" t="s">
        <v>2711</v>
      </c>
      <c r="BZJ1054" t="s">
        <v>3087</v>
      </c>
      <c r="BZK1054" t="s">
        <v>2934</v>
      </c>
      <c r="BZL1054" t="s">
        <v>2934</v>
      </c>
      <c r="BZV1054" t="s">
        <v>2706</v>
      </c>
      <c r="BZW1054" t="s">
        <v>2808</v>
      </c>
      <c r="BZX1054" t="s">
        <v>2792</v>
      </c>
    </row>
    <row r="1055" spans="1:1017 1029:2124" x14ac:dyDescent="0.15">
      <c r="A1055" t="s">
        <v>4419</v>
      </c>
      <c r="EK1055" t="s">
        <v>2701</v>
      </c>
      <c r="JQ1055" t="s">
        <v>4393</v>
      </c>
      <c r="RM1055" t="s">
        <v>3971</v>
      </c>
      <c r="RY1055" t="s">
        <v>3971</v>
      </c>
      <c r="SK1055" t="s">
        <v>3971</v>
      </c>
      <c r="SW1055" t="s">
        <v>3971</v>
      </c>
      <c r="TI1055" t="s">
        <v>3971</v>
      </c>
      <c r="TU1055" t="s">
        <v>3971</v>
      </c>
      <c r="AMC1055" t="s">
        <v>2766</v>
      </c>
      <c r="AMO1055" t="s">
        <v>2542</v>
      </c>
      <c r="ANA1055" t="s">
        <v>2802</v>
      </c>
      <c r="ANM1055" t="s">
        <v>2784</v>
      </c>
      <c r="ANY1055" t="s">
        <v>2627</v>
      </c>
      <c r="AOK1055" t="s">
        <v>2748</v>
      </c>
    </row>
    <row r="1056" spans="1:1017 1029:2124" x14ac:dyDescent="0.15">
      <c r="A1056" t="s">
        <v>4420</v>
      </c>
      <c r="FK1056" t="s">
        <v>2134</v>
      </c>
      <c r="IE1056" t="s">
        <v>2652</v>
      </c>
      <c r="JQ1056" t="s">
        <v>4393</v>
      </c>
      <c r="KM1056">
        <f>81</f>
        <v>81</v>
      </c>
      <c r="MG1056" t="s">
        <v>3138</v>
      </c>
      <c r="MU1056" t="s">
        <v>3111</v>
      </c>
      <c r="OE1056" t="s">
        <v>2779</v>
      </c>
      <c r="QA1056" t="s">
        <v>2777</v>
      </c>
      <c r="RM1056" t="s">
        <v>3971</v>
      </c>
      <c r="RY1056" t="s">
        <v>3971</v>
      </c>
      <c r="SK1056" t="s">
        <v>3971</v>
      </c>
      <c r="SW1056" t="s">
        <v>3971</v>
      </c>
      <c r="TI1056" t="s">
        <v>3971</v>
      </c>
      <c r="TU1056" t="s">
        <v>3971</v>
      </c>
      <c r="AXE1056" t="s">
        <v>2945</v>
      </c>
      <c r="AXQ1056" t="s">
        <v>2479</v>
      </c>
      <c r="AYC1056" t="s">
        <v>2231</v>
      </c>
      <c r="AYO1056" t="s">
        <v>2598</v>
      </c>
      <c r="AZA1056" t="s">
        <v>2670</v>
      </c>
      <c r="BEQ1056" t="s">
        <v>2479</v>
      </c>
      <c r="BHW1056" t="s">
        <v>2924</v>
      </c>
      <c r="BII1056" t="s">
        <v>2479</v>
      </c>
      <c r="BIU1056" t="s">
        <v>2479</v>
      </c>
      <c r="BQE1056" t="s">
        <v>2760</v>
      </c>
      <c r="BRO1056" t="s">
        <v>2671</v>
      </c>
    </row>
    <row r="1057" spans="1:1008 1092:2039 2051:2124" x14ac:dyDescent="0.15">
      <c r="A1057" t="s">
        <v>4421</v>
      </c>
      <c r="FK1057" t="s">
        <v>3111</v>
      </c>
      <c r="FL1057" t="s">
        <v>3350</v>
      </c>
      <c r="JQ1057" t="s">
        <v>4393</v>
      </c>
      <c r="KM1057" t="s">
        <v>3336</v>
      </c>
      <c r="KN1057" t="s">
        <v>3111</v>
      </c>
      <c r="MU1057" t="s">
        <v>3111</v>
      </c>
      <c r="MV1057" t="s">
        <v>3111</v>
      </c>
      <c r="NT1057" t="s">
        <v>3084</v>
      </c>
      <c r="OE1057" t="s">
        <v>3544</v>
      </c>
      <c r="OF1057" t="s">
        <v>3350</v>
      </c>
      <c r="OR1057" t="s">
        <v>2777</v>
      </c>
      <c r="QA1057" t="s">
        <v>2777</v>
      </c>
      <c r="QB1057" t="s">
        <v>2779</v>
      </c>
      <c r="RM1057" t="s">
        <v>3971</v>
      </c>
      <c r="RY1057" t="s">
        <v>3971</v>
      </c>
      <c r="SK1057" t="s">
        <v>3971</v>
      </c>
      <c r="SW1057" t="s">
        <v>3971</v>
      </c>
      <c r="TI1057" t="s">
        <v>3971</v>
      </c>
      <c r="TU1057" t="s">
        <v>3971</v>
      </c>
      <c r="BEQ1057" t="s">
        <v>2479</v>
      </c>
      <c r="BER1057" t="s">
        <v>2479</v>
      </c>
      <c r="BHW1057" t="s">
        <v>2479</v>
      </c>
      <c r="BHX1057" t="s">
        <v>2479</v>
      </c>
      <c r="BII1057" t="s">
        <v>2479</v>
      </c>
      <c r="BIJ1057" t="s">
        <v>2479</v>
      </c>
      <c r="BIU1057" t="s">
        <v>2479</v>
      </c>
      <c r="BIV1057" t="s">
        <v>2479</v>
      </c>
      <c r="BQE1057" t="s">
        <v>2479</v>
      </c>
      <c r="BQF1057" t="s">
        <v>2479</v>
      </c>
      <c r="BQR1057" t="s">
        <v>2479</v>
      </c>
      <c r="BRD1057" t="s">
        <v>2479</v>
      </c>
    </row>
    <row r="1058" spans="1:1008 1092:2039 2051:2124" x14ac:dyDescent="0.15">
      <c r="A1058" t="s">
        <v>4422</v>
      </c>
      <c r="JQ1058" t="s">
        <v>4393</v>
      </c>
      <c r="LX1058" t="s">
        <v>4222</v>
      </c>
      <c r="RM1058" t="s">
        <v>3971</v>
      </c>
      <c r="RY1058" t="s">
        <v>3971</v>
      </c>
      <c r="SK1058" t="s">
        <v>3971</v>
      </c>
      <c r="SW1058" t="s">
        <v>3971</v>
      </c>
      <c r="TI1058" t="s">
        <v>3971</v>
      </c>
      <c r="TU1058" t="s">
        <v>3971</v>
      </c>
      <c r="CAJ1058" t="s">
        <v>3095</v>
      </c>
      <c r="CAV1058" t="s">
        <v>2952</v>
      </c>
      <c r="CBH1058" t="s">
        <v>2297</v>
      </c>
      <c r="CBT1058" t="s">
        <v>2479</v>
      </c>
      <c r="CCF1058" t="s">
        <v>2329</v>
      </c>
      <c r="CCR1058" t="s">
        <v>2424</v>
      </c>
    </row>
    <row r="1059" spans="1:1008 1092:2039 2051:2124" x14ac:dyDescent="0.15">
      <c r="A1059" t="s">
        <v>4423</v>
      </c>
      <c r="K1059" t="s">
        <v>2551</v>
      </c>
      <c r="L1059" t="s">
        <v>2777</v>
      </c>
      <c r="AI1059" t="s">
        <v>2779</v>
      </c>
      <c r="AJ1059" t="s">
        <v>3084</v>
      </c>
      <c r="AU1059" t="s">
        <v>3084</v>
      </c>
      <c r="AV1059" t="s">
        <v>3084</v>
      </c>
      <c r="BG1059" t="s">
        <v>2777</v>
      </c>
      <c r="BH1059">
        <f>85</f>
        <v>85</v>
      </c>
      <c r="EY1059" t="s">
        <v>3084</v>
      </c>
      <c r="FK1059" t="s">
        <v>3544</v>
      </c>
      <c r="GI1059" t="s">
        <v>3336</v>
      </c>
      <c r="HG1059" t="s">
        <v>2777</v>
      </c>
      <c r="HH1059" t="s">
        <v>2777</v>
      </c>
      <c r="JQ1059" t="s">
        <v>4393</v>
      </c>
      <c r="KM1059" t="s">
        <v>3336</v>
      </c>
      <c r="LK1059" t="s">
        <v>3336</v>
      </c>
      <c r="LX1059" t="s">
        <v>2135</v>
      </c>
      <c r="MU1059" t="s">
        <v>3111</v>
      </c>
      <c r="MV1059" t="s">
        <v>3350</v>
      </c>
      <c r="OE1059" t="s">
        <v>3084</v>
      </c>
      <c r="OF1059" t="s">
        <v>3111</v>
      </c>
      <c r="RM1059" t="s">
        <v>3971</v>
      </c>
      <c r="RY1059" t="s">
        <v>3971</v>
      </c>
      <c r="SK1059" t="s">
        <v>3971</v>
      </c>
      <c r="SW1059" t="s">
        <v>3971</v>
      </c>
      <c r="TI1059" t="s">
        <v>3971</v>
      </c>
      <c r="TU1059" t="s">
        <v>3971</v>
      </c>
      <c r="BEQ1059" t="s">
        <v>2479</v>
      </c>
      <c r="BER1059" t="s">
        <v>2479</v>
      </c>
      <c r="BFC1059" t="s">
        <v>2592</v>
      </c>
      <c r="BFD1059" t="s">
        <v>2479</v>
      </c>
      <c r="BFO1059" t="s">
        <v>2479</v>
      </c>
      <c r="BFP1059" t="s">
        <v>2479</v>
      </c>
      <c r="BGA1059" t="s">
        <v>2479</v>
      </c>
      <c r="BGM1059" t="s">
        <v>2479</v>
      </c>
      <c r="BGN1059" t="s">
        <v>2479</v>
      </c>
      <c r="BGY1059" t="s">
        <v>2479</v>
      </c>
      <c r="BGZ1059" t="s">
        <v>2785</v>
      </c>
      <c r="BHK1059" t="s">
        <v>2479</v>
      </c>
      <c r="BHL1059" t="s">
        <v>2479</v>
      </c>
      <c r="BHW1059" t="s">
        <v>2479</v>
      </c>
      <c r="BII1059" t="s">
        <v>2479</v>
      </c>
      <c r="BIJ1059" t="s">
        <v>2479</v>
      </c>
      <c r="BOU1059" t="s">
        <v>2479</v>
      </c>
      <c r="BPS1059" t="s">
        <v>2479</v>
      </c>
      <c r="BQE1059" t="s">
        <v>2479</v>
      </c>
      <c r="CAJ1059" t="s">
        <v>2168</v>
      </c>
      <c r="CAV1059" t="s">
        <v>2544</v>
      </c>
      <c r="CBH1059" t="s">
        <v>2361</v>
      </c>
      <c r="CBT1059" t="s">
        <v>2285</v>
      </c>
      <c r="CCF1059" t="s">
        <v>2596</v>
      </c>
      <c r="CCR1059" t="s">
        <v>2496</v>
      </c>
    </row>
    <row r="1060" spans="1:1008 1092:2039 2051:2124" x14ac:dyDescent="0.15">
      <c r="A1060" t="s">
        <v>4424</v>
      </c>
      <c r="EX1060" t="s">
        <v>3138</v>
      </c>
      <c r="EY1060" t="s">
        <v>2779</v>
      </c>
      <c r="EZ1060" t="s">
        <v>2779</v>
      </c>
      <c r="FJ1060" t="s">
        <v>2777</v>
      </c>
      <c r="FK1060" t="s">
        <v>3084</v>
      </c>
      <c r="FL1060" t="s">
        <v>2777</v>
      </c>
      <c r="GH1060" t="s">
        <v>3138</v>
      </c>
      <c r="GJ1060" t="s">
        <v>3111</v>
      </c>
      <c r="JQ1060" t="s">
        <v>4393</v>
      </c>
      <c r="KL1060" t="s">
        <v>2777</v>
      </c>
      <c r="KM1060" t="s">
        <v>2777</v>
      </c>
      <c r="KN1060" t="s">
        <v>2293</v>
      </c>
      <c r="LJ1060" t="s">
        <v>2777</v>
      </c>
      <c r="LK1060" t="s">
        <v>2777</v>
      </c>
      <c r="LL1060">
        <f>23</f>
        <v>23</v>
      </c>
      <c r="MH1060" t="s">
        <v>3486</v>
      </c>
      <c r="MT1060" t="s">
        <v>2779</v>
      </c>
      <c r="MU1060" t="s">
        <v>3544</v>
      </c>
      <c r="MV1060" t="s">
        <v>3350</v>
      </c>
      <c r="OD1060" t="s">
        <v>2779</v>
      </c>
      <c r="OE1060" t="s">
        <v>3111</v>
      </c>
      <c r="OF1060" t="s">
        <v>3084</v>
      </c>
      <c r="RM1060" t="s">
        <v>3971</v>
      </c>
      <c r="RY1060" t="s">
        <v>3971</v>
      </c>
      <c r="SK1060" t="s">
        <v>3971</v>
      </c>
      <c r="SW1060" t="s">
        <v>3971</v>
      </c>
      <c r="TI1060" t="s">
        <v>3971</v>
      </c>
      <c r="TU1060" t="s">
        <v>3971</v>
      </c>
      <c r="AXF1060" t="s">
        <v>2599</v>
      </c>
      <c r="AXR1060" t="s">
        <v>2479</v>
      </c>
      <c r="AYD1060" t="s">
        <v>2205</v>
      </c>
      <c r="AYP1060" t="s">
        <v>2840</v>
      </c>
      <c r="AZB1060" t="s">
        <v>2177</v>
      </c>
      <c r="BEP1060" t="s">
        <v>2479</v>
      </c>
      <c r="BEQ1060" t="s">
        <v>2479</v>
      </c>
      <c r="BER1060" t="s">
        <v>2479</v>
      </c>
      <c r="BFZ1060" t="s">
        <v>2479</v>
      </c>
      <c r="BGA1060" t="s">
        <v>2479</v>
      </c>
      <c r="BGB1060" t="s">
        <v>2406</v>
      </c>
      <c r="BHV1060" t="s">
        <v>2479</v>
      </c>
      <c r="BHW1060" t="s">
        <v>2479</v>
      </c>
      <c r="BHX1060" t="s">
        <v>2785</v>
      </c>
      <c r="BIH1060" t="s">
        <v>2479</v>
      </c>
      <c r="BII1060" t="s">
        <v>2479</v>
      </c>
      <c r="BIJ1060" t="s">
        <v>2479</v>
      </c>
      <c r="BOT1060" t="s">
        <v>2479</v>
      </c>
      <c r="BOV1060" t="s">
        <v>2479</v>
      </c>
      <c r="BPR1060" t="s">
        <v>2479</v>
      </c>
      <c r="BPS1060" t="s">
        <v>2479</v>
      </c>
      <c r="BPT1060" t="s">
        <v>2479</v>
      </c>
      <c r="BQD1060" t="s">
        <v>2479</v>
      </c>
      <c r="BQE1060" t="s">
        <v>2479</v>
      </c>
      <c r="BQF1060" t="s">
        <v>2479</v>
      </c>
    </row>
    <row r="1061" spans="1:1008 1092:2039 2051:2124" x14ac:dyDescent="0.15">
      <c r="A1061" t="s">
        <v>4425</v>
      </c>
      <c r="JQ1061" t="s">
        <v>4393</v>
      </c>
      <c r="RM1061" t="s">
        <v>3971</v>
      </c>
      <c r="RY1061" t="s">
        <v>3971</v>
      </c>
      <c r="SK1061" t="s">
        <v>3971</v>
      </c>
      <c r="SW1061" t="s">
        <v>3971</v>
      </c>
      <c r="TI1061" t="s">
        <v>3971</v>
      </c>
      <c r="TU1061" t="s">
        <v>3971</v>
      </c>
    </row>
    <row r="1062" spans="1:1008 1092:2039 2051:2124" x14ac:dyDescent="0.15">
      <c r="A1062" t="s">
        <v>4426</v>
      </c>
      <c r="JQ1062" t="s">
        <v>4393</v>
      </c>
      <c r="RM1062" t="s">
        <v>3971</v>
      </c>
      <c r="RY1062" t="s">
        <v>3971</v>
      </c>
      <c r="SK1062" t="s">
        <v>3971</v>
      </c>
      <c r="SW1062" t="s">
        <v>3971</v>
      </c>
      <c r="TI1062" t="s">
        <v>3971</v>
      </c>
      <c r="TU1062" t="s">
        <v>3971</v>
      </c>
    </row>
    <row r="1063" spans="1:1008 1092:2039 2051:2124" x14ac:dyDescent="0.15">
      <c r="A1063" t="s">
        <v>4427</v>
      </c>
      <c r="AV1063" t="s">
        <v>3111</v>
      </c>
      <c r="BT1063" t="s">
        <v>3544</v>
      </c>
      <c r="DD1063" t="s">
        <v>3689</v>
      </c>
      <c r="DP1063" t="s">
        <v>3402</v>
      </c>
      <c r="EB1063" t="s">
        <v>3582</v>
      </c>
      <c r="FL1063" t="s">
        <v>3350</v>
      </c>
      <c r="IR1063" t="s">
        <v>3544</v>
      </c>
      <c r="JD1063" t="s">
        <v>3402</v>
      </c>
      <c r="JP1063" t="s">
        <v>3689</v>
      </c>
      <c r="JQ1063" t="s">
        <v>4393</v>
      </c>
      <c r="KA1063" t="s">
        <v>2681</v>
      </c>
      <c r="KZ1063" t="s">
        <v>3402</v>
      </c>
      <c r="MV1063" t="s">
        <v>3084</v>
      </c>
      <c r="OF1063" t="s">
        <v>3560</v>
      </c>
      <c r="PD1063" t="s">
        <v>3689</v>
      </c>
      <c r="PP1063" t="s">
        <v>3582</v>
      </c>
      <c r="QB1063" t="s">
        <v>3111</v>
      </c>
      <c r="RL1063" t="s">
        <v>2889</v>
      </c>
      <c r="RM1063" t="s">
        <v>3971</v>
      </c>
      <c r="RX1063" t="s">
        <v>3066</v>
      </c>
      <c r="RY1063" t="s">
        <v>3971</v>
      </c>
      <c r="SJ1063" t="s">
        <v>2479</v>
      </c>
      <c r="SK1063" t="s">
        <v>3971</v>
      </c>
      <c r="SV1063" t="s">
        <v>3179</v>
      </c>
      <c r="SW1063" t="s">
        <v>3971</v>
      </c>
      <c r="TH1063" t="s">
        <v>3009</v>
      </c>
      <c r="TI1063" t="s">
        <v>3971</v>
      </c>
      <c r="TT1063" t="s">
        <v>2894</v>
      </c>
      <c r="TU1063" t="s">
        <v>3971</v>
      </c>
      <c r="YJ1063" t="s">
        <v>3043</v>
      </c>
      <c r="YV1063" t="s">
        <v>2858</v>
      </c>
      <c r="ZH1063" t="s">
        <v>2479</v>
      </c>
      <c r="ZT1063" t="s">
        <v>2941</v>
      </c>
      <c r="AAF1063" t="s">
        <v>2868</v>
      </c>
      <c r="AAR1063" t="s">
        <v>2554</v>
      </c>
      <c r="ABD1063" t="s">
        <v>3172</v>
      </c>
      <c r="ABP1063" t="s">
        <v>2982</v>
      </c>
      <c r="ACB1063" t="s">
        <v>2479</v>
      </c>
      <c r="ACN1063" t="s">
        <v>2906</v>
      </c>
      <c r="ACZ1063" t="s">
        <v>2522</v>
      </c>
      <c r="ADL1063" t="s">
        <v>3089</v>
      </c>
      <c r="ADX1063" t="s">
        <v>3101</v>
      </c>
      <c r="AEJ1063" t="s">
        <v>2524</v>
      </c>
      <c r="AEV1063" t="s">
        <v>2479</v>
      </c>
      <c r="AFH1063" t="s">
        <v>2893</v>
      </c>
      <c r="AFT1063" t="s">
        <v>2982</v>
      </c>
      <c r="AGF1063" t="s">
        <v>2649</v>
      </c>
      <c r="AGR1063" t="s">
        <v>3378</v>
      </c>
      <c r="AHD1063" t="s">
        <v>3016</v>
      </c>
      <c r="AHP1063" t="s">
        <v>2479</v>
      </c>
      <c r="AIB1063" t="s">
        <v>3021</v>
      </c>
      <c r="AIN1063" t="s">
        <v>2984</v>
      </c>
      <c r="AIZ1063" t="s">
        <v>3042</v>
      </c>
      <c r="AJL1063" t="s">
        <v>2793</v>
      </c>
      <c r="AJX1063" t="s">
        <v>2967</v>
      </c>
      <c r="AKJ1063" t="s">
        <v>2479</v>
      </c>
      <c r="AKV1063" t="s">
        <v>2457</v>
      </c>
      <c r="ALH1063" t="s">
        <v>3000</v>
      </c>
      <c r="ALT1063" t="s">
        <v>2815</v>
      </c>
      <c r="AOZ1063" t="s">
        <v>2633</v>
      </c>
      <c r="APL1063" t="s">
        <v>3000</v>
      </c>
      <c r="APX1063" t="s">
        <v>2479</v>
      </c>
      <c r="AQJ1063" t="s">
        <v>2940</v>
      </c>
      <c r="AQV1063" t="s">
        <v>3035</v>
      </c>
      <c r="ARH1063" t="s">
        <v>2884</v>
      </c>
      <c r="AUN1063" t="s">
        <v>2889</v>
      </c>
      <c r="AUZ1063" t="s">
        <v>2932</v>
      </c>
      <c r="AVL1063" t="s">
        <v>2479</v>
      </c>
      <c r="AVX1063" t="s">
        <v>2899</v>
      </c>
      <c r="AWJ1063" t="s">
        <v>2524</v>
      </c>
      <c r="AWV1063" t="s">
        <v>2264</v>
      </c>
      <c r="BBX1063" t="s">
        <v>3378</v>
      </c>
      <c r="BCJ1063" t="s">
        <v>2839</v>
      </c>
      <c r="BCV1063" t="s">
        <v>2479</v>
      </c>
      <c r="BDH1063" t="s">
        <v>2856</v>
      </c>
      <c r="BDT1063" t="s">
        <v>2978</v>
      </c>
      <c r="BEF1063" t="s">
        <v>2809</v>
      </c>
      <c r="BER1063" t="s">
        <v>2479</v>
      </c>
      <c r="BFP1063" t="s">
        <v>2479</v>
      </c>
      <c r="BIJ1063" t="s">
        <v>2479</v>
      </c>
      <c r="BIV1063" t="s">
        <v>2479</v>
      </c>
      <c r="BMB1063" t="s">
        <v>2889</v>
      </c>
      <c r="BMN1063" t="s">
        <v>3066</v>
      </c>
      <c r="BMZ1063" t="s">
        <v>2479</v>
      </c>
      <c r="BNL1063" t="s">
        <v>3179</v>
      </c>
      <c r="BNX1063" t="s">
        <v>3009</v>
      </c>
      <c r="BOJ1063" t="s">
        <v>2894</v>
      </c>
      <c r="BQF1063" t="s">
        <v>2479</v>
      </c>
      <c r="BXO1063" t="s">
        <v>3042</v>
      </c>
      <c r="BYA1063" t="s">
        <v>2453</v>
      </c>
      <c r="BYM1063" t="s">
        <v>2512</v>
      </c>
      <c r="BYY1063" t="s">
        <v>3026</v>
      </c>
      <c r="BZK1063" t="s">
        <v>2606</v>
      </c>
      <c r="BZW1063" t="s">
        <v>2646</v>
      </c>
    </row>
    <row r="1064" spans="1:1008 1092:2039 2051:2124" x14ac:dyDescent="0.15">
      <c r="A1064" t="s">
        <v>4428</v>
      </c>
      <c r="FT1064" t="s">
        <v>2159</v>
      </c>
      <c r="FU1064" t="s">
        <v>3840</v>
      </c>
      <c r="FV1064" t="s">
        <v>3956</v>
      </c>
      <c r="FW1064" t="s">
        <v>3956</v>
      </c>
      <c r="FX1064" t="s">
        <v>3840</v>
      </c>
      <c r="JQ1064" t="s">
        <v>4393</v>
      </c>
      <c r="RM1064" t="s">
        <v>3971</v>
      </c>
      <c r="RY1064" t="s">
        <v>3971</v>
      </c>
      <c r="SK1064" t="s">
        <v>3971</v>
      </c>
      <c r="SW1064" t="s">
        <v>3971</v>
      </c>
      <c r="TI1064" t="s">
        <v>3971</v>
      </c>
      <c r="TU1064" t="s">
        <v>3971</v>
      </c>
      <c r="BSJ1064" t="s">
        <v>2604</v>
      </c>
      <c r="BSK1064" t="s">
        <v>2565</v>
      </c>
      <c r="BSL1064" t="s">
        <v>2479</v>
      </c>
      <c r="BSM1064" t="s">
        <v>2712</v>
      </c>
      <c r="BSN1064" t="s">
        <v>2266</v>
      </c>
      <c r="BSV1064" t="s">
        <v>2417</v>
      </c>
      <c r="BSW1064" t="s">
        <v>2479</v>
      </c>
      <c r="BSX1064" t="s">
        <v>2479</v>
      </c>
      <c r="BSY1064" t="s">
        <v>2479</v>
      </c>
      <c r="BSZ1064" t="s">
        <v>2479</v>
      </c>
      <c r="BTH1064" t="s">
        <v>2479</v>
      </c>
      <c r="BTI1064" t="s">
        <v>2479</v>
      </c>
      <c r="BTJ1064" t="s">
        <v>2596</v>
      </c>
      <c r="BTK1064" t="s">
        <v>2263</v>
      </c>
      <c r="BTL1064" t="s">
        <v>2479</v>
      </c>
      <c r="BTT1064" t="s">
        <v>2596</v>
      </c>
      <c r="BTU1064" t="s">
        <v>2918</v>
      </c>
      <c r="BTV1064" t="s">
        <v>2840</v>
      </c>
      <c r="BTW1064" t="s">
        <v>2578</v>
      </c>
      <c r="BTX1064" t="s">
        <v>2565</v>
      </c>
      <c r="BUF1064" t="s">
        <v>2400</v>
      </c>
      <c r="BUG1064" t="s">
        <v>2420</v>
      </c>
      <c r="BUH1064" t="s">
        <v>2472</v>
      </c>
      <c r="BUI1064" t="s">
        <v>2728</v>
      </c>
      <c r="BUJ1064" t="s">
        <v>2740</v>
      </c>
    </row>
    <row r="1065" spans="1:1008 1092:2039 2051:2124" x14ac:dyDescent="0.15">
      <c r="A1065" t="s">
        <v>4429</v>
      </c>
      <c r="EZ1065" t="s">
        <v>3111</v>
      </c>
      <c r="FL1065" t="s">
        <v>2779</v>
      </c>
      <c r="JQ1065" t="s">
        <v>4393</v>
      </c>
      <c r="KN1065" t="s">
        <v>3111</v>
      </c>
      <c r="LL1065" t="s">
        <v>2777</v>
      </c>
      <c r="LX1065" t="s">
        <v>3147</v>
      </c>
      <c r="MV1065" t="s">
        <v>3350</v>
      </c>
      <c r="OF1065" t="s">
        <v>3350</v>
      </c>
      <c r="OR1065" t="s">
        <v>3336</v>
      </c>
      <c r="QB1065" t="s">
        <v>3111</v>
      </c>
      <c r="RM1065" t="s">
        <v>3971</v>
      </c>
      <c r="RY1065" t="s">
        <v>3971</v>
      </c>
      <c r="SK1065" t="s">
        <v>3971</v>
      </c>
      <c r="SW1065" t="s">
        <v>3971</v>
      </c>
      <c r="TI1065" t="s">
        <v>3971</v>
      </c>
      <c r="TU1065" t="s">
        <v>3971</v>
      </c>
      <c r="BER1065" t="s">
        <v>2479</v>
      </c>
      <c r="BGB1065" t="s">
        <v>2479</v>
      </c>
      <c r="BHX1065" t="s">
        <v>2479</v>
      </c>
      <c r="BIJ1065" t="s">
        <v>2479</v>
      </c>
      <c r="BIV1065" t="s">
        <v>2479</v>
      </c>
      <c r="BPT1065" t="s">
        <v>2479</v>
      </c>
      <c r="BQF1065" t="s">
        <v>2479</v>
      </c>
      <c r="BRD1065" t="s">
        <v>2479</v>
      </c>
      <c r="CAJ1065" t="s">
        <v>2901</v>
      </c>
      <c r="CAV1065" t="s">
        <v>2655</v>
      </c>
      <c r="CBH1065" t="s">
        <v>2560</v>
      </c>
      <c r="CBT1065" t="s">
        <v>2479</v>
      </c>
      <c r="CCF1065" t="s">
        <v>2500</v>
      </c>
      <c r="CCR1065" t="s">
        <v>2769</v>
      </c>
    </row>
    <row r="1066" spans="1:1008 1092:2039 2051:2124" x14ac:dyDescent="0.15">
      <c r="A1066" t="s">
        <v>4430</v>
      </c>
      <c r="AH1066" t="s">
        <v>2779</v>
      </c>
      <c r="AI1066" t="s">
        <v>3084</v>
      </c>
      <c r="AJ1066" t="s">
        <v>3111</v>
      </c>
      <c r="AT1066" t="s">
        <v>2777</v>
      </c>
      <c r="AU1066" t="s">
        <v>3084</v>
      </c>
      <c r="AV1066" t="s">
        <v>3111</v>
      </c>
      <c r="FJ1066">
        <f>24</f>
        <v>24</v>
      </c>
      <c r="FK1066" t="s">
        <v>2777</v>
      </c>
      <c r="FL1066">
        <f>30</f>
        <v>30</v>
      </c>
      <c r="HG1066" t="s">
        <v>3295</v>
      </c>
      <c r="HH1066" t="s">
        <v>3336</v>
      </c>
      <c r="JQ1066" t="s">
        <v>4393</v>
      </c>
      <c r="MT1066" t="s">
        <v>2777</v>
      </c>
      <c r="MU1066" t="s">
        <v>2779</v>
      </c>
      <c r="MV1066" t="s">
        <v>3111</v>
      </c>
      <c r="OD1066" t="s">
        <v>2779</v>
      </c>
      <c r="OE1066" t="s">
        <v>3111</v>
      </c>
      <c r="OF1066" t="s">
        <v>3350</v>
      </c>
      <c r="OQ1066" t="s">
        <v>2779</v>
      </c>
      <c r="OR1066" t="s">
        <v>2779</v>
      </c>
      <c r="QA1066" t="s">
        <v>3111</v>
      </c>
      <c r="RM1066" t="s">
        <v>3971</v>
      </c>
      <c r="RY1066" t="s">
        <v>3971</v>
      </c>
      <c r="SK1066" t="s">
        <v>3971</v>
      </c>
      <c r="SW1066" t="s">
        <v>3971</v>
      </c>
      <c r="TI1066" t="s">
        <v>3971</v>
      </c>
      <c r="TU1066" t="s">
        <v>3971</v>
      </c>
      <c r="BEP1066" t="s">
        <v>2479</v>
      </c>
      <c r="BEQ1066" t="s">
        <v>2479</v>
      </c>
      <c r="BER1066" t="s">
        <v>2479</v>
      </c>
      <c r="BFN1066" t="s">
        <v>2479</v>
      </c>
      <c r="BFO1066" t="s">
        <v>2479</v>
      </c>
      <c r="BFP1066" t="s">
        <v>2479</v>
      </c>
      <c r="BGL1066" t="s">
        <v>2479</v>
      </c>
      <c r="BGM1066" t="s">
        <v>2479</v>
      </c>
      <c r="BGN1066" t="s">
        <v>2479</v>
      </c>
      <c r="BHK1066" t="s">
        <v>2479</v>
      </c>
      <c r="BHL1066" t="s">
        <v>2479</v>
      </c>
      <c r="BIH1066" t="s">
        <v>2479</v>
      </c>
      <c r="BII1066" t="s">
        <v>2479</v>
      </c>
      <c r="BIJ1066" t="s">
        <v>2479</v>
      </c>
      <c r="BIU1066" t="s">
        <v>2479</v>
      </c>
      <c r="BQD1066" t="s">
        <v>2594</v>
      </c>
      <c r="BQE1066" t="s">
        <v>2479</v>
      </c>
      <c r="BQF1066" t="s">
        <v>2641</v>
      </c>
      <c r="BRC1066" t="s">
        <v>2479</v>
      </c>
      <c r="BRD1066" t="s">
        <v>2479</v>
      </c>
    </row>
    <row r="1067" spans="1:1008 1092:2039 2051:2124" x14ac:dyDescent="0.15">
      <c r="A1067" t="s">
        <v>4431</v>
      </c>
      <c r="AI1067" t="s">
        <v>3336</v>
      </c>
      <c r="AJ1067" t="s">
        <v>3111</v>
      </c>
      <c r="AV1067" t="s">
        <v>3544</v>
      </c>
      <c r="BG1067" t="s">
        <v>2779</v>
      </c>
      <c r="BH1067" t="s">
        <v>3336</v>
      </c>
      <c r="CE1067" t="s">
        <v>3138</v>
      </c>
      <c r="EY1067" t="s">
        <v>2779</v>
      </c>
      <c r="EZ1067" t="s">
        <v>3084</v>
      </c>
      <c r="FL1067" t="s">
        <v>3350</v>
      </c>
      <c r="GJ1067" t="s">
        <v>3544</v>
      </c>
      <c r="HS1067" t="s">
        <v>3295</v>
      </c>
      <c r="HT1067" t="s">
        <v>3336</v>
      </c>
      <c r="JQ1067" t="s">
        <v>4393</v>
      </c>
      <c r="KM1067" t="s">
        <v>3084</v>
      </c>
      <c r="KN1067" t="s">
        <v>3544</v>
      </c>
      <c r="LL1067" t="s">
        <v>3544</v>
      </c>
      <c r="MV1067" t="s">
        <v>3689</v>
      </c>
      <c r="NT1067" t="s">
        <v>3336</v>
      </c>
      <c r="OF1067" t="s">
        <v>3560</v>
      </c>
      <c r="OR1067" t="s">
        <v>3336</v>
      </c>
      <c r="QA1067" t="s">
        <v>3084</v>
      </c>
      <c r="QB1067" t="s">
        <v>3084</v>
      </c>
      <c r="RM1067" t="s">
        <v>3971</v>
      </c>
      <c r="RY1067" t="s">
        <v>3971</v>
      </c>
      <c r="SK1067" t="s">
        <v>3971</v>
      </c>
      <c r="SW1067" t="s">
        <v>3971</v>
      </c>
      <c r="TI1067" t="s">
        <v>3971</v>
      </c>
      <c r="TU1067" t="s">
        <v>3971</v>
      </c>
      <c r="BER1067" t="s">
        <v>2479</v>
      </c>
      <c r="BFP1067" t="s">
        <v>2479</v>
      </c>
      <c r="BGB1067" t="s">
        <v>2479</v>
      </c>
      <c r="BGM1067" t="s">
        <v>2479</v>
      </c>
      <c r="BGN1067" t="s">
        <v>2479</v>
      </c>
      <c r="BGY1067" t="s">
        <v>2479</v>
      </c>
      <c r="BGZ1067" t="s">
        <v>2479</v>
      </c>
      <c r="BHW1067" t="s">
        <v>2479</v>
      </c>
      <c r="BHX1067" t="s">
        <v>2479</v>
      </c>
      <c r="BIJ1067" t="s">
        <v>2479</v>
      </c>
      <c r="BIU1067" t="s">
        <v>2479</v>
      </c>
      <c r="BIV1067" t="s">
        <v>2479</v>
      </c>
      <c r="BOV1067" t="s">
        <v>2479</v>
      </c>
      <c r="BPG1067" t="s">
        <v>2479</v>
      </c>
      <c r="BPH1067" t="s">
        <v>2479</v>
      </c>
      <c r="BPS1067" t="s">
        <v>2479</v>
      </c>
      <c r="BPT1067" t="s">
        <v>2479</v>
      </c>
      <c r="BQF1067" t="s">
        <v>2479</v>
      </c>
      <c r="BQR1067" t="s">
        <v>2479</v>
      </c>
      <c r="BRD1067" t="s">
        <v>2479</v>
      </c>
      <c r="BSA1067" t="s">
        <v>2479</v>
      </c>
    </row>
    <row r="1068" spans="1:1008 1092:2039 2051:2124" x14ac:dyDescent="0.15">
      <c r="A1068" t="s">
        <v>4432</v>
      </c>
      <c r="K1068" t="s">
        <v>3295</v>
      </c>
      <c r="L1068" t="s">
        <v>3084</v>
      </c>
      <c r="AH1068" t="s">
        <v>2779</v>
      </c>
      <c r="AI1068" t="s">
        <v>3336</v>
      </c>
      <c r="AJ1068" t="s">
        <v>3544</v>
      </c>
      <c r="AU1068" t="s">
        <v>3336</v>
      </c>
      <c r="AV1068" t="s">
        <v>3544</v>
      </c>
      <c r="BG1068" t="s">
        <v>3295</v>
      </c>
      <c r="BH1068" t="s">
        <v>3336</v>
      </c>
      <c r="CE1068" t="s">
        <v>3138</v>
      </c>
      <c r="CF1068" t="s">
        <v>3295</v>
      </c>
      <c r="EX1068" t="s">
        <v>3138</v>
      </c>
      <c r="EY1068" t="s">
        <v>3336</v>
      </c>
      <c r="EZ1068" t="s">
        <v>3544</v>
      </c>
      <c r="FJ1068" t="s">
        <v>3295</v>
      </c>
      <c r="FK1068" t="s">
        <v>3544</v>
      </c>
      <c r="FL1068" t="s">
        <v>3582</v>
      </c>
      <c r="FT1068" t="s">
        <v>3199</v>
      </c>
      <c r="FU1068" t="s">
        <v>3199</v>
      </c>
      <c r="FV1068" t="s">
        <v>3199</v>
      </c>
      <c r="FW1068" t="s">
        <v>3138</v>
      </c>
      <c r="FX1068" t="s">
        <v>3138</v>
      </c>
      <c r="GH1068" t="s">
        <v>3138</v>
      </c>
      <c r="GI1068" t="s">
        <v>3336</v>
      </c>
      <c r="GJ1068" t="s">
        <v>3544</v>
      </c>
      <c r="HG1068" t="s">
        <v>3295</v>
      </c>
      <c r="HH1068" t="s">
        <v>3336</v>
      </c>
      <c r="HS1068" t="s">
        <v>3295</v>
      </c>
      <c r="HT1068" t="s">
        <v>3336</v>
      </c>
      <c r="IE1068" t="s">
        <v>3138</v>
      </c>
      <c r="IF1068" t="s">
        <v>3084</v>
      </c>
      <c r="JQ1068" t="s">
        <v>4393</v>
      </c>
      <c r="KL1068" t="s">
        <v>3295</v>
      </c>
      <c r="KM1068" t="s">
        <v>3336</v>
      </c>
      <c r="KN1068" t="s">
        <v>3111</v>
      </c>
      <c r="LJ1068" t="s">
        <v>3138</v>
      </c>
      <c r="LK1068" t="s">
        <v>3336</v>
      </c>
      <c r="LL1068" t="s">
        <v>3111</v>
      </c>
      <c r="MT1068" t="s">
        <v>3295</v>
      </c>
      <c r="MU1068" t="s">
        <v>3544</v>
      </c>
      <c r="MV1068" t="s">
        <v>3689</v>
      </c>
      <c r="NS1068" t="s">
        <v>3138</v>
      </c>
      <c r="NT1068" t="s">
        <v>3084</v>
      </c>
      <c r="OD1068" t="s">
        <v>3295</v>
      </c>
      <c r="OE1068" t="s">
        <v>3544</v>
      </c>
      <c r="OF1068" t="s">
        <v>3689</v>
      </c>
      <c r="OQ1068" t="s">
        <v>2779</v>
      </c>
      <c r="OR1068" t="s">
        <v>3336</v>
      </c>
      <c r="PZ1068" t="s">
        <v>3295</v>
      </c>
      <c r="QA1068" t="s">
        <v>3084</v>
      </c>
      <c r="QB1068" t="s">
        <v>3350</v>
      </c>
      <c r="RM1068" t="s">
        <v>3971</v>
      </c>
      <c r="RY1068" t="s">
        <v>3971</v>
      </c>
      <c r="SK1068" t="s">
        <v>3971</v>
      </c>
      <c r="SW1068" t="s">
        <v>3971</v>
      </c>
      <c r="TI1068" t="s">
        <v>3971</v>
      </c>
      <c r="TU1068" t="s">
        <v>3971</v>
      </c>
      <c r="BEP1068" t="s">
        <v>2479</v>
      </c>
      <c r="BEQ1068" t="s">
        <v>2479</v>
      </c>
      <c r="BER1068" t="s">
        <v>2479</v>
      </c>
      <c r="BFC1068" t="s">
        <v>2479</v>
      </c>
      <c r="BFD1068" t="s">
        <v>2479</v>
      </c>
      <c r="BFO1068" t="s">
        <v>2479</v>
      </c>
      <c r="BFP1068" t="s">
        <v>2479</v>
      </c>
      <c r="BFZ1068" t="s">
        <v>2479</v>
      </c>
      <c r="BGA1068" t="s">
        <v>2479</v>
      </c>
      <c r="BGB1068" t="s">
        <v>2479</v>
      </c>
      <c r="BGL1068" t="s">
        <v>2479</v>
      </c>
      <c r="BGM1068" t="s">
        <v>2479</v>
      </c>
      <c r="BGN1068" t="s">
        <v>2479</v>
      </c>
      <c r="BGY1068" t="s">
        <v>2479</v>
      </c>
      <c r="BGZ1068" t="s">
        <v>2479</v>
      </c>
      <c r="BHK1068" t="s">
        <v>2479</v>
      </c>
      <c r="BHL1068" t="s">
        <v>2479</v>
      </c>
      <c r="BHV1068" t="s">
        <v>2479</v>
      </c>
      <c r="BHW1068" t="s">
        <v>2479</v>
      </c>
      <c r="BHX1068" t="s">
        <v>2479</v>
      </c>
      <c r="BIH1068" t="s">
        <v>2479</v>
      </c>
      <c r="BII1068" t="s">
        <v>2479</v>
      </c>
      <c r="BIJ1068" t="s">
        <v>2479</v>
      </c>
      <c r="BIT1068" t="s">
        <v>2479</v>
      </c>
      <c r="BIU1068" t="s">
        <v>2479</v>
      </c>
      <c r="BIV1068" t="s">
        <v>2479</v>
      </c>
      <c r="BOT1068" t="s">
        <v>2479</v>
      </c>
      <c r="BOU1068" t="s">
        <v>2479</v>
      </c>
      <c r="BOV1068" t="s">
        <v>2479</v>
      </c>
      <c r="BPG1068" t="s">
        <v>2479</v>
      </c>
      <c r="BPH1068" t="s">
        <v>2479</v>
      </c>
      <c r="BPR1068" t="s">
        <v>2479</v>
      </c>
      <c r="BPS1068" t="s">
        <v>2479</v>
      </c>
      <c r="BPT1068" t="s">
        <v>2479</v>
      </c>
      <c r="BQD1068" t="s">
        <v>2479</v>
      </c>
      <c r="BQE1068" t="s">
        <v>2479</v>
      </c>
      <c r="BQF1068" t="s">
        <v>2479</v>
      </c>
      <c r="BQQ1068" t="s">
        <v>2479</v>
      </c>
      <c r="BQR1068" t="s">
        <v>2479</v>
      </c>
      <c r="BRC1068" t="s">
        <v>2479</v>
      </c>
      <c r="BRD1068" t="s">
        <v>2479</v>
      </c>
      <c r="BRO1068" t="s">
        <v>2479</v>
      </c>
      <c r="BRP1068" t="s">
        <v>2479</v>
      </c>
      <c r="BSA1068" t="s">
        <v>2479</v>
      </c>
      <c r="BSB1068" t="s">
        <v>2479</v>
      </c>
      <c r="BSJ1068" t="s">
        <v>2479</v>
      </c>
      <c r="BSK1068" t="s">
        <v>2479</v>
      </c>
      <c r="BSL1068" t="s">
        <v>2479</v>
      </c>
      <c r="BSM1068" t="s">
        <v>2479</v>
      </c>
      <c r="BSN1068" t="s">
        <v>2479</v>
      </c>
      <c r="BSV1068" t="s">
        <v>2479</v>
      </c>
      <c r="BSW1068" t="s">
        <v>2479</v>
      </c>
      <c r="BSX1068" t="s">
        <v>2479</v>
      </c>
      <c r="BSY1068" t="s">
        <v>2479</v>
      </c>
      <c r="BSZ1068" t="s">
        <v>2479</v>
      </c>
      <c r="BTH1068" t="s">
        <v>2657</v>
      </c>
      <c r="BTI1068" t="s">
        <v>2351</v>
      </c>
      <c r="BTJ1068" t="s">
        <v>2991</v>
      </c>
      <c r="BTK1068" t="s">
        <v>2324</v>
      </c>
      <c r="BTL1068" t="s">
        <v>2599</v>
      </c>
      <c r="BTT1068" t="s">
        <v>2479</v>
      </c>
      <c r="BTU1068" t="s">
        <v>2479</v>
      </c>
      <c r="BTV1068" t="s">
        <v>2479</v>
      </c>
      <c r="BTW1068" t="s">
        <v>2479</v>
      </c>
      <c r="BTX1068" t="s">
        <v>2479</v>
      </c>
      <c r="BUF1068" t="s">
        <v>2479</v>
      </c>
      <c r="BUG1068" t="s">
        <v>2479</v>
      </c>
      <c r="BUH1068" t="s">
        <v>2479</v>
      </c>
      <c r="BUI1068" t="s">
        <v>2479</v>
      </c>
      <c r="BUJ1068" t="s">
        <v>2479</v>
      </c>
    </row>
    <row r="1069" spans="1:1008 1092:2039 2051:2124" x14ac:dyDescent="0.15">
      <c r="A1069" t="s">
        <v>4433</v>
      </c>
      <c r="FL1069" t="s">
        <v>3350</v>
      </c>
      <c r="JQ1069" t="s">
        <v>4393</v>
      </c>
      <c r="KM1069" t="s">
        <v>3084</v>
      </c>
      <c r="KN1069" t="s">
        <v>3111</v>
      </c>
      <c r="LX1069" t="s">
        <v>4393</v>
      </c>
      <c r="MU1069" t="s">
        <v>3544</v>
      </c>
      <c r="MV1069" t="s">
        <v>3560</v>
      </c>
      <c r="OF1069" t="s">
        <v>3560</v>
      </c>
      <c r="QA1069" t="s">
        <v>2779</v>
      </c>
      <c r="QB1069" t="s">
        <v>3084</v>
      </c>
      <c r="RM1069" t="s">
        <v>3971</v>
      </c>
      <c r="RY1069" t="s">
        <v>3971</v>
      </c>
      <c r="SK1069" t="s">
        <v>3971</v>
      </c>
      <c r="SW1069" t="s">
        <v>3971</v>
      </c>
      <c r="TI1069" t="s">
        <v>3971</v>
      </c>
      <c r="TU1069" t="s">
        <v>3971</v>
      </c>
      <c r="BEQ1069" t="s">
        <v>2479</v>
      </c>
      <c r="BER1069" t="s">
        <v>2479</v>
      </c>
      <c r="BHW1069" t="s">
        <v>2479</v>
      </c>
      <c r="BHX1069" t="s">
        <v>2479</v>
      </c>
      <c r="BIJ1069" t="s">
        <v>2479</v>
      </c>
      <c r="BIU1069" t="s">
        <v>2479</v>
      </c>
      <c r="BIV1069" t="s">
        <v>2479</v>
      </c>
      <c r="BQF1069" t="s">
        <v>2479</v>
      </c>
      <c r="CAJ1069" t="s">
        <v>3971</v>
      </c>
      <c r="CAV1069" t="s">
        <v>3971</v>
      </c>
      <c r="CBH1069" t="s">
        <v>3971</v>
      </c>
      <c r="CBT1069" t="s">
        <v>3971</v>
      </c>
      <c r="CCF1069" t="s">
        <v>3971</v>
      </c>
      <c r="CCR1069" t="s">
        <v>3971</v>
      </c>
    </row>
    <row r="1070" spans="1:1008 1092:2039 2051:2124" x14ac:dyDescent="0.15">
      <c r="A1070" t="s">
        <v>4434</v>
      </c>
      <c r="FT1070" t="s">
        <v>3199</v>
      </c>
      <c r="FV1070" t="s">
        <v>3199</v>
      </c>
      <c r="FW1070" t="s">
        <v>3138</v>
      </c>
      <c r="FX1070" t="s">
        <v>3138</v>
      </c>
      <c r="JQ1070" t="s">
        <v>4393</v>
      </c>
      <c r="RM1070" t="s">
        <v>3971</v>
      </c>
      <c r="RY1070" t="s">
        <v>3971</v>
      </c>
      <c r="SK1070" t="s">
        <v>3971</v>
      </c>
      <c r="SW1070" t="s">
        <v>3971</v>
      </c>
      <c r="TI1070" t="s">
        <v>3971</v>
      </c>
      <c r="TU1070" t="s">
        <v>3971</v>
      </c>
      <c r="BSJ1070" t="s">
        <v>2479</v>
      </c>
      <c r="BSL1070" t="s">
        <v>2479</v>
      </c>
      <c r="BSM1070" t="s">
        <v>2846</v>
      </c>
      <c r="BSN1070" t="s">
        <v>2716</v>
      </c>
      <c r="BSV1070" t="s">
        <v>2479</v>
      </c>
      <c r="BSX1070" t="s">
        <v>2479</v>
      </c>
      <c r="BSY1070" t="s">
        <v>2479</v>
      </c>
      <c r="BSZ1070" t="s">
        <v>2479</v>
      </c>
      <c r="BTH1070" t="s">
        <v>2479</v>
      </c>
      <c r="BTJ1070" t="s">
        <v>2479</v>
      </c>
      <c r="BTK1070" t="s">
        <v>2479</v>
      </c>
      <c r="BTL1070" t="s">
        <v>2479</v>
      </c>
      <c r="BTT1070" t="s">
        <v>3049</v>
      </c>
      <c r="BTV1070" t="s">
        <v>2410</v>
      </c>
      <c r="BTW1070" t="s">
        <v>2646</v>
      </c>
      <c r="BTX1070" t="s">
        <v>2824</v>
      </c>
      <c r="BUF1070" t="s">
        <v>2479</v>
      </c>
      <c r="BUH1070" t="s">
        <v>2479</v>
      </c>
      <c r="BUI1070" t="s">
        <v>2479</v>
      </c>
      <c r="BUJ1070" t="s">
        <v>2479</v>
      </c>
    </row>
    <row r="1071" spans="1:1008 1092:2039 2051:2124" x14ac:dyDescent="0.15">
      <c r="A1071" t="s">
        <v>4435</v>
      </c>
      <c r="JQ1071" t="s">
        <v>4393</v>
      </c>
      <c r="RM1071" t="s">
        <v>3971</v>
      </c>
      <c r="RY1071" t="s">
        <v>3971</v>
      </c>
      <c r="SK1071" t="s">
        <v>3971</v>
      </c>
      <c r="SW1071" t="s">
        <v>3971</v>
      </c>
      <c r="TI1071" t="s">
        <v>3971</v>
      </c>
      <c r="TU1071" t="s">
        <v>3971</v>
      </c>
    </row>
    <row r="1072" spans="1:1008 1092:2039 2051:2124" x14ac:dyDescent="0.15">
      <c r="A1072" t="s">
        <v>4436</v>
      </c>
      <c r="JQ1072" t="s">
        <v>4393</v>
      </c>
      <c r="RM1072" t="s">
        <v>3971</v>
      </c>
      <c r="RY1072" t="s">
        <v>3971</v>
      </c>
      <c r="SK1072" t="s">
        <v>3971</v>
      </c>
      <c r="SW1072" t="s">
        <v>3971</v>
      </c>
      <c r="TI1072" t="s">
        <v>3971</v>
      </c>
      <c r="TU1072" t="s">
        <v>3971</v>
      </c>
    </row>
    <row r="1073" spans="1:934 1498:1908" x14ac:dyDescent="0.15">
      <c r="A1073" t="s">
        <v>4437</v>
      </c>
      <c r="FT1073" t="s">
        <v>3822</v>
      </c>
      <c r="FU1073" t="s">
        <v>3199</v>
      </c>
      <c r="FV1073" t="s">
        <v>3199</v>
      </c>
      <c r="FW1073" t="s">
        <v>3427</v>
      </c>
      <c r="FX1073" t="s">
        <v>3138</v>
      </c>
      <c r="JQ1073" t="s">
        <v>4393</v>
      </c>
      <c r="RM1073" t="s">
        <v>3971</v>
      </c>
      <c r="RY1073" t="s">
        <v>3971</v>
      </c>
      <c r="SK1073" t="s">
        <v>3971</v>
      </c>
      <c r="SW1073" t="s">
        <v>3971</v>
      </c>
      <c r="TI1073" t="s">
        <v>3971</v>
      </c>
      <c r="TU1073" t="s">
        <v>3971</v>
      </c>
      <c r="BSJ1073" t="s">
        <v>3039</v>
      </c>
      <c r="BSK1073" t="s">
        <v>2930</v>
      </c>
      <c r="BSL1073" t="s">
        <v>2578</v>
      </c>
      <c r="BSM1073" t="s">
        <v>2917</v>
      </c>
      <c r="BSN1073" t="s">
        <v>2719</v>
      </c>
      <c r="BSV1073" t="s">
        <v>2479</v>
      </c>
      <c r="BSW1073" t="s">
        <v>2479</v>
      </c>
      <c r="BSX1073" t="s">
        <v>2479</v>
      </c>
      <c r="BSY1073" t="s">
        <v>2479</v>
      </c>
      <c r="BSZ1073" t="s">
        <v>2479</v>
      </c>
      <c r="BTH1073" t="s">
        <v>2479</v>
      </c>
      <c r="BTI1073" t="s">
        <v>2479</v>
      </c>
      <c r="BTJ1073" t="s">
        <v>2479</v>
      </c>
      <c r="BTK1073" t="s">
        <v>2479</v>
      </c>
      <c r="BTL1073" t="s">
        <v>2479</v>
      </c>
      <c r="BTT1073" t="s">
        <v>2479</v>
      </c>
      <c r="BTU1073" t="s">
        <v>2479</v>
      </c>
      <c r="BTV1073" t="s">
        <v>2707</v>
      </c>
      <c r="BTW1073" t="s">
        <v>3031</v>
      </c>
      <c r="BTX1073" t="s">
        <v>2479</v>
      </c>
      <c r="BUF1073" t="s">
        <v>2742</v>
      </c>
      <c r="BUG1073" t="s">
        <v>2645</v>
      </c>
      <c r="BUH1073" t="s">
        <v>2822</v>
      </c>
      <c r="BUI1073" t="s">
        <v>2693</v>
      </c>
      <c r="BUJ1073" t="s">
        <v>2479</v>
      </c>
    </row>
    <row r="1074" spans="1:934 1498:1908" x14ac:dyDescent="0.15">
      <c r="A1074" t="s">
        <v>4438</v>
      </c>
      <c r="FT1074" t="s">
        <v>2835</v>
      </c>
      <c r="FU1074" t="s">
        <v>2835</v>
      </c>
      <c r="FV1074" t="s">
        <v>2838</v>
      </c>
      <c r="FW1074" t="s">
        <v>2868</v>
      </c>
      <c r="FX1074" t="s">
        <v>2868</v>
      </c>
      <c r="JQ1074" t="s">
        <v>4393</v>
      </c>
      <c r="RM1074" t="s">
        <v>3971</v>
      </c>
      <c r="RY1074" t="s">
        <v>3971</v>
      </c>
      <c r="SK1074" t="s">
        <v>3971</v>
      </c>
      <c r="SW1074" t="s">
        <v>3971</v>
      </c>
      <c r="TI1074" t="s">
        <v>3971</v>
      </c>
      <c r="TU1074" t="s">
        <v>3971</v>
      </c>
      <c r="BSJ1074" t="s">
        <v>2342</v>
      </c>
      <c r="BSK1074" t="s">
        <v>2253</v>
      </c>
      <c r="BSL1074" t="s">
        <v>2830</v>
      </c>
      <c r="BSM1074" t="s">
        <v>2735</v>
      </c>
      <c r="BSN1074" t="s">
        <v>2754</v>
      </c>
      <c r="BSV1074" t="s">
        <v>2247</v>
      </c>
      <c r="BSW1074" t="s">
        <v>2470</v>
      </c>
      <c r="BSX1074" t="s">
        <v>2674</v>
      </c>
      <c r="BSY1074" t="s">
        <v>2759</v>
      </c>
      <c r="BSZ1074" t="s">
        <v>2350</v>
      </c>
      <c r="BTH1074" t="s">
        <v>2200</v>
      </c>
      <c r="BTI1074" t="s">
        <v>2249</v>
      </c>
      <c r="BTJ1074" t="s">
        <v>2483</v>
      </c>
      <c r="BTK1074" t="s">
        <v>2575</v>
      </c>
      <c r="BTL1074" t="s">
        <v>2581</v>
      </c>
      <c r="BTT1074" t="s">
        <v>2468</v>
      </c>
      <c r="BTU1074" t="s">
        <v>2469</v>
      </c>
      <c r="BTV1074" t="s">
        <v>2604</v>
      </c>
      <c r="BTW1074" t="s">
        <v>2486</v>
      </c>
      <c r="BTX1074" t="s">
        <v>2950</v>
      </c>
      <c r="BUF1074" t="s">
        <v>2428</v>
      </c>
      <c r="BUG1074" t="s">
        <v>2137</v>
      </c>
      <c r="BUH1074" t="s">
        <v>2248</v>
      </c>
      <c r="BUI1074" t="s">
        <v>2539</v>
      </c>
      <c r="BUJ1074" t="s">
        <v>2365</v>
      </c>
    </row>
    <row r="1075" spans="1:934 1498:1908" x14ac:dyDescent="0.15">
      <c r="A1075" t="s">
        <v>4439</v>
      </c>
      <c r="FW1075" t="s">
        <v>3138</v>
      </c>
      <c r="FX1075" t="s">
        <v>3138</v>
      </c>
      <c r="JQ1075" t="s">
        <v>4393</v>
      </c>
      <c r="RM1075" t="s">
        <v>3971</v>
      </c>
      <c r="RY1075" t="s">
        <v>3971</v>
      </c>
      <c r="SK1075" t="s">
        <v>3971</v>
      </c>
      <c r="SW1075" t="s">
        <v>3971</v>
      </c>
      <c r="TI1075" t="s">
        <v>3971</v>
      </c>
      <c r="TU1075" t="s">
        <v>3971</v>
      </c>
      <c r="BSM1075" t="s">
        <v>3144</v>
      </c>
      <c r="BSN1075" t="s">
        <v>2479</v>
      </c>
      <c r="BSY1075" t="s">
        <v>2479</v>
      </c>
      <c r="BSZ1075" t="s">
        <v>2479</v>
      </c>
      <c r="BTK1075" t="s">
        <v>2479</v>
      </c>
      <c r="BTL1075" t="s">
        <v>2479</v>
      </c>
      <c r="BTW1075" t="s">
        <v>2479</v>
      </c>
      <c r="BTX1075" t="s">
        <v>2479</v>
      </c>
      <c r="BUI1075" t="s">
        <v>2479</v>
      </c>
      <c r="BUJ1075" t="s">
        <v>2479</v>
      </c>
    </row>
    <row r="1076" spans="1:934 1498:1908" x14ac:dyDescent="0.15">
      <c r="A1076" t="s">
        <v>4440</v>
      </c>
      <c r="FL1076" t="s">
        <v>3350</v>
      </c>
      <c r="JQ1076" t="s">
        <v>4393</v>
      </c>
      <c r="MV1076" t="s">
        <v>3689</v>
      </c>
      <c r="OR1076" t="s">
        <v>2779</v>
      </c>
      <c r="RM1076" t="s">
        <v>3971</v>
      </c>
      <c r="RY1076" t="s">
        <v>3971</v>
      </c>
      <c r="SK1076" t="s">
        <v>3971</v>
      </c>
      <c r="SW1076" t="s">
        <v>3971</v>
      </c>
      <c r="TI1076" t="s">
        <v>3971</v>
      </c>
      <c r="TU1076" t="s">
        <v>3971</v>
      </c>
      <c r="BER1076" t="s">
        <v>2479</v>
      </c>
      <c r="BQF1076" t="s">
        <v>2479</v>
      </c>
      <c r="BRD1076" t="s">
        <v>2479</v>
      </c>
    </row>
    <row r="1077" spans="1:934 1498:1908" x14ac:dyDescent="0.15">
      <c r="A1077" t="s">
        <v>4441</v>
      </c>
      <c r="L1077" t="s">
        <v>3336</v>
      </c>
      <c r="AI1077" t="s">
        <v>3084</v>
      </c>
      <c r="AJ1077" t="s">
        <v>3084</v>
      </c>
      <c r="AV1077" t="s">
        <v>3544</v>
      </c>
      <c r="BH1077" t="s">
        <v>3336</v>
      </c>
      <c r="CF1077" t="s">
        <v>3295</v>
      </c>
      <c r="EZ1077" t="s">
        <v>3544</v>
      </c>
      <c r="FK1077" t="s">
        <v>3544</v>
      </c>
      <c r="FL1077" t="s">
        <v>3350</v>
      </c>
      <c r="GJ1077" t="s">
        <v>3544</v>
      </c>
      <c r="HH1077" t="s">
        <v>3336</v>
      </c>
      <c r="HT1077" t="s">
        <v>3336</v>
      </c>
      <c r="IF1077" t="s">
        <v>3084</v>
      </c>
      <c r="JQ1077" t="s">
        <v>4393</v>
      </c>
      <c r="KN1077" t="s">
        <v>3544</v>
      </c>
      <c r="LL1077" t="s">
        <v>3111</v>
      </c>
      <c r="MU1077" t="s">
        <v>3544</v>
      </c>
      <c r="MV1077" t="s">
        <v>3689</v>
      </c>
      <c r="NT1077" t="s">
        <v>3336</v>
      </c>
      <c r="OE1077" t="s">
        <v>3544</v>
      </c>
      <c r="OF1077" t="s">
        <v>3689</v>
      </c>
      <c r="OQ1077" t="s">
        <v>3295</v>
      </c>
      <c r="OR1077" t="s">
        <v>3336</v>
      </c>
      <c r="QA1077" t="s">
        <v>3111</v>
      </c>
      <c r="QB1077" t="s">
        <v>3582</v>
      </c>
      <c r="RM1077" t="s">
        <v>3971</v>
      </c>
      <c r="RY1077" t="s">
        <v>3971</v>
      </c>
      <c r="SK1077" t="s">
        <v>3971</v>
      </c>
      <c r="SW1077" t="s">
        <v>3971</v>
      </c>
      <c r="TI1077" t="s">
        <v>3971</v>
      </c>
      <c r="TU1077" t="s">
        <v>3971</v>
      </c>
      <c r="BEQ1077" t="s">
        <v>2479</v>
      </c>
      <c r="BER1077" t="s">
        <v>2479</v>
      </c>
      <c r="BFD1077" t="s">
        <v>2479</v>
      </c>
      <c r="BFP1077" t="s">
        <v>2479</v>
      </c>
      <c r="BGB1077" t="s">
        <v>2479</v>
      </c>
      <c r="BGM1077" t="s">
        <v>2479</v>
      </c>
      <c r="BGN1077" t="s">
        <v>2479</v>
      </c>
      <c r="BGZ1077" t="s">
        <v>2479</v>
      </c>
      <c r="BHL1077" t="s">
        <v>2479</v>
      </c>
      <c r="BHX1077" t="s">
        <v>2479</v>
      </c>
      <c r="BII1077" t="s">
        <v>2479</v>
      </c>
      <c r="BIJ1077" t="s">
        <v>2479</v>
      </c>
      <c r="BIU1077" t="s">
        <v>2479</v>
      </c>
      <c r="BIV1077" t="s">
        <v>2479</v>
      </c>
      <c r="BOV1077" t="s">
        <v>2479</v>
      </c>
      <c r="BPH1077" t="s">
        <v>2479</v>
      </c>
      <c r="BPT1077" t="s">
        <v>2479</v>
      </c>
      <c r="BQE1077" t="s">
        <v>2479</v>
      </c>
      <c r="BQF1077" t="s">
        <v>2479</v>
      </c>
      <c r="BQR1077" t="s">
        <v>2479</v>
      </c>
      <c r="BRC1077" t="s">
        <v>2479</v>
      </c>
      <c r="BRD1077" t="s">
        <v>2479</v>
      </c>
      <c r="BRP1077" t="s">
        <v>2479</v>
      </c>
      <c r="BSB1077" t="s">
        <v>2479</v>
      </c>
    </row>
    <row r="1078" spans="1:934 1498:1908" x14ac:dyDescent="0.15">
      <c r="A1078" t="s">
        <v>4442</v>
      </c>
      <c r="JQ1078" t="s">
        <v>4393</v>
      </c>
      <c r="RM1078" t="s">
        <v>3971</v>
      </c>
      <c r="RY1078" t="s">
        <v>3971</v>
      </c>
      <c r="SK1078" t="s">
        <v>3971</v>
      </c>
      <c r="SW1078" t="s">
        <v>3971</v>
      </c>
      <c r="TI1078" t="s">
        <v>3971</v>
      </c>
      <c r="TU1078" t="s">
        <v>3971</v>
      </c>
    </row>
    <row r="1079" spans="1:934 1498:1908" x14ac:dyDescent="0.15">
      <c r="A1079" t="s">
        <v>4443</v>
      </c>
      <c r="J1079" t="s">
        <v>3138</v>
      </c>
      <c r="L1079" t="s">
        <v>3336</v>
      </c>
      <c r="AJ1079" t="s">
        <v>3544</v>
      </c>
      <c r="AT1079" t="s">
        <v>3138</v>
      </c>
      <c r="AU1079" t="s">
        <v>3084</v>
      </c>
      <c r="AV1079" t="s">
        <v>3084</v>
      </c>
      <c r="BH1079" t="s">
        <v>3336</v>
      </c>
      <c r="CF1079" t="s">
        <v>3295</v>
      </c>
      <c r="EX1079" t="s">
        <v>3138</v>
      </c>
      <c r="EY1079" t="s">
        <v>3336</v>
      </c>
      <c r="EZ1079" t="s">
        <v>3544</v>
      </c>
      <c r="FJ1079" t="s">
        <v>3295</v>
      </c>
      <c r="FK1079" t="s">
        <v>3111</v>
      </c>
      <c r="FL1079" t="s">
        <v>3350</v>
      </c>
      <c r="FT1079" t="s">
        <v>2838</v>
      </c>
      <c r="FU1079" t="s">
        <v>2868</v>
      </c>
      <c r="FV1079" t="s">
        <v>2135</v>
      </c>
      <c r="FW1079" t="s">
        <v>2135</v>
      </c>
      <c r="FX1079" t="s">
        <v>2135</v>
      </c>
      <c r="GH1079" t="s">
        <v>2777</v>
      </c>
      <c r="GI1079" t="s">
        <v>2779</v>
      </c>
      <c r="GJ1079" t="s">
        <v>3111</v>
      </c>
      <c r="HH1079" t="s">
        <v>3336</v>
      </c>
      <c r="HT1079" t="s">
        <v>3336</v>
      </c>
      <c r="IF1079" t="s">
        <v>3084</v>
      </c>
      <c r="JQ1079" t="s">
        <v>4393</v>
      </c>
      <c r="KL1079" t="s">
        <v>2777</v>
      </c>
      <c r="KM1079" t="s">
        <v>3336</v>
      </c>
      <c r="KN1079" t="s">
        <v>3111</v>
      </c>
      <c r="LJ1079" t="s">
        <v>2777</v>
      </c>
      <c r="LK1079" t="s">
        <v>2779</v>
      </c>
      <c r="LL1079" t="s">
        <v>3111</v>
      </c>
      <c r="MT1079" t="s">
        <v>3295</v>
      </c>
      <c r="MU1079" t="s">
        <v>3544</v>
      </c>
      <c r="MV1079" t="s">
        <v>3350</v>
      </c>
      <c r="NT1079" t="s">
        <v>3084</v>
      </c>
      <c r="OD1079" t="s">
        <v>3295</v>
      </c>
      <c r="OE1079" t="s">
        <v>3544</v>
      </c>
      <c r="OF1079" t="s">
        <v>3560</v>
      </c>
      <c r="OR1079" t="s">
        <v>3336</v>
      </c>
      <c r="QB1079" t="s">
        <v>3582</v>
      </c>
      <c r="RM1079" t="s">
        <v>3971</v>
      </c>
      <c r="RY1079" t="s">
        <v>3971</v>
      </c>
      <c r="SK1079" t="s">
        <v>3971</v>
      </c>
      <c r="SW1079" t="s">
        <v>3971</v>
      </c>
      <c r="TI1079" t="s">
        <v>3971</v>
      </c>
      <c r="TU1079" t="s">
        <v>3971</v>
      </c>
      <c r="BEP1079" t="s">
        <v>2479</v>
      </c>
      <c r="BEQ1079" t="s">
        <v>2479</v>
      </c>
      <c r="BER1079" t="s">
        <v>2479</v>
      </c>
      <c r="BFB1079" t="s">
        <v>2479</v>
      </c>
      <c r="BFD1079" t="s">
        <v>2479</v>
      </c>
      <c r="BFN1079" t="s">
        <v>2479</v>
      </c>
      <c r="BFO1079" t="s">
        <v>2479</v>
      </c>
      <c r="BFP1079" t="s">
        <v>2479</v>
      </c>
      <c r="BFZ1079" t="s">
        <v>2479</v>
      </c>
      <c r="BGA1079" t="s">
        <v>2479</v>
      </c>
      <c r="BGB1079" t="s">
        <v>2479</v>
      </c>
      <c r="BGN1079" t="s">
        <v>2479</v>
      </c>
      <c r="BGZ1079" t="s">
        <v>2479</v>
      </c>
      <c r="BHL1079" t="s">
        <v>2479</v>
      </c>
      <c r="BHV1079" t="s">
        <v>2479</v>
      </c>
      <c r="BHW1079" t="s">
        <v>2479</v>
      </c>
      <c r="BHX1079" t="s">
        <v>2479</v>
      </c>
      <c r="BIH1079" t="s">
        <v>2479</v>
      </c>
      <c r="BII1079" t="s">
        <v>2479</v>
      </c>
      <c r="BIJ1079" t="s">
        <v>2479</v>
      </c>
      <c r="BIV1079" t="s">
        <v>2479</v>
      </c>
      <c r="BOT1079" t="s">
        <v>2479</v>
      </c>
      <c r="BOU1079" t="s">
        <v>2479</v>
      </c>
      <c r="BOV1079" t="s">
        <v>2479</v>
      </c>
      <c r="BPH1079" t="s">
        <v>2479</v>
      </c>
      <c r="BPR1079" t="s">
        <v>2479</v>
      </c>
      <c r="BPS1079" t="s">
        <v>2479</v>
      </c>
      <c r="BPT1079" t="s">
        <v>2479</v>
      </c>
      <c r="BQD1079" t="s">
        <v>2479</v>
      </c>
      <c r="BQE1079" t="s">
        <v>2479</v>
      </c>
      <c r="BQF1079" t="s">
        <v>2479</v>
      </c>
      <c r="BQR1079" t="s">
        <v>2479</v>
      </c>
      <c r="BRD1079" t="s">
        <v>2479</v>
      </c>
      <c r="BRP1079" t="s">
        <v>2479</v>
      </c>
      <c r="BSB1079" t="s">
        <v>2479</v>
      </c>
      <c r="BSJ1079" t="s">
        <v>2381</v>
      </c>
      <c r="BSK1079" t="s">
        <v>2884</v>
      </c>
      <c r="BSL1079" t="s">
        <v>2684</v>
      </c>
      <c r="BSM1079" t="s">
        <v>2284</v>
      </c>
      <c r="BSN1079" t="s">
        <v>2651</v>
      </c>
      <c r="BSV1079" t="s">
        <v>2483</v>
      </c>
      <c r="BSW1079" t="s">
        <v>2244</v>
      </c>
      <c r="BSX1079" t="s">
        <v>2203</v>
      </c>
      <c r="BSY1079" t="s">
        <v>2480</v>
      </c>
      <c r="BSZ1079" t="s">
        <v>2559</v>
      </c>
      <c r="BTH1079" t="s">
        <v>2388</v>
      </c>
      <c r="BTI1079" t="s">
        <v>2275</v>
      </c>
      <c r="BTJ1079" t="s">
        <v>2148</v>
      </c>
      <c r="BTK1079" t="s">
        <v>2274</v>
      </c>
      <c r="BTL1079" t="s">
        <v>2153</v>
      </c>
      <c r="BTT1079" t="s">
        <v>2915</v>
      </c>
      <c r="BTU1079" t="s">
        <v>2994</v>
      </c>
      <c r="BTV1079" t="s">
        <v>2415</v>
      </c>
      <c r="BTW1079" t="s">
        <v>2353</v>
      </c>
      <c r="BTX1079" t="s">
        <v>2396</v>
      </c>
      <c r="BUF1079" t="s">
        <v>2270</v>
      </c>
      <c r="BUG1079" t="s">
        <v>2138</v>
      </c>
      <c r="BUH1079" t="s">
        <v>2368</v>
      </c>
      <c r="BUI1079" t="s">
        <v>2181</v>
      </c>
      <c r="BUJ1079" t="s">
        <v>2182</v>
      </c>
    </row>
    <row r="1080" spans="1:934 1498:1908" x14ac:dyDescent="0.15">
      <c r="A1080" t="s">
        <v>4444</v>
      </c>
      <c r="J1080" t="s">
        <v>3138</v>
      </c>
      <c r="K1080" t="s">
        <v>3295</v>
      </c>
      <c r="L1080" t="s">
        <v>3336</v>
      </c>
      <c r="AT1080" t="s">
        <v>3138</v>
      </c>
      <c r="AU1080" t="s">
        <v>3084</v>
      </c>
      <c r="AV1080" t="s">
        <v>3111</v>
      </c>
      <c r="FJ1080" t="s">
        <v>2779</v>
      </c>
      <c r="FK1080" t="s">
        <v>3111</v>
      </c>
      <c r="FL1080" t="s">
        <v>3111</v>
      </c>
      <c r="JQ1080" t="s">
        <v>4393</v>
      </c>
      <c r="KL1080" t="s">
        <v>2779</v>
      </c>
      <c r="KM1080" t="s">
        <v>2779</v>
      </c>
      <c r="KN1080" t="s">
        <v>3084</v>
      </c>
      <c r="LJ1080" t="s">
        <v>2777</v>
      </c>
      <c r="LK1080" t="s">
        <v>2779</v>
      </c>
      <c r="LL1080" t="s">
        <v>3111</v>
      </c>
      <c r="MT1080" t="s">
        <v>3295</v>
      </c>
      <c r="MU1080" t="s">
        <v>3544</v>
      </c>
      <c r="MV1080" t="s">
        <v>3560</v>
      </c>
      <c r="OD1080" t="s">
        <v>3295</v>
      </c>
      <c r="OE1080" t="s">
        <v>3544</v>
      </c>
      <c r="OF1080" t="s">
        <v>3560</v>
      </c>
      <c r="RM1080" t="s">
        <v>3971</v>
      </c>
      <c r="RY1080" t="s">
        <v>3971</v>
      </c>
      <c r="SK1080" t="s">
        <v>3971</v>
      </c>
      <c r="SW1080" t="s">
        <v>3971</v>
      </c>
      <c r="TI1080" t="s">
        <v>3971</v>
      </c>
      <c r="TU1080" t="s">
        <v>3971</v>
      </c>
      <c r="BEP1080" t="s">
        <v>2479</v>
      </c>
      <c r="BEQ1080" t="s">
        <v>2479</v>
      </c>
      <c r="BER1080" t="s">
        <v>2479</v>
      </c>
      <c r="BFB1080" t="s">
        <v>2479</v>
      </c>
      <c r="BFC1080" t="s">
        <v>2479</v>
      </c>
      <c r="BFD1080" t="s">
        <v>2479</v>
      </c>
      <c r="BFN1080" t="s">
        <v>2479</v>
      </c>
      <c r="BFO1080" t="s">
        <v>2479</v>
      </c>
      <c r="BFP1080" t="s">
        <v>2479</v>
      </c>
      <c r="BFZ1080" t="s">
        <v>2479</v>
      </c>
      <c r="BGA1080" t="s">
        <v>2479</v>
      </c>
      <c r="BGB1080" t="s">
        <v>2479</v>
      </c>
      <c r="BHV1080" t="s">
        <v>2479</v>
      </c>
      <c r="BHW1080" t="s">
        <v>2479</v>
      </c>
      <c r="BHX1080" t="s">
        <v>2479</v>
      </c>
      <c r="BIH1080" t="s">
        <v>2479</v>
      </c>
      <c r="BII1080" t="s">
        <v>2479</v>
      </c>
      <c r="BIJ1080" t="s">
        <v>2479</v>
      </c>
      <c r="BQD1080" t="s">
        <v>2479</v>
      </c>
      <c r="BQE1080" t="s">
        <v>2479</v>
      </c>
      <c r="BQF1080" t="s">
        <v>2479</v>
      </c>
    </row>
    <row r="1081" spans="1:934 1498:1908" x14ac:dyDescent="0.15">
      <c r="A1081" t="s">
        <v>4445</v>
      </c>
      <c r="AI1081" t="s">
        <v>3084</v>
      </c>
      <c r="BG1081" t="s">
        <v>2777</v>
      </c>
      <c r="BH1081" t="s">
        <v>2779</v>
      </c>
      <c r="EY1081" t="s">
        <v>3336</v>
      </c>
      <c r="FK1081" t="s">
        <v>3111</v>
      </c>
      <c r="JQ1081" t="s">
        <v>4393</v>
      </c>
      <c r="KN1081" t="s">
        <v>2779</v>
      </c>
      <c r="MU1081" t="s">
        <v>3111</v>
      </c>
      <c r="MV1081" t="s">
        <v>3560</v>
      </c>
      <c r="OE1081" t="s">
        <v>3111</v>
      </c>
      <c r="OF1081" t="s">
        <v>3350</v>
      </c>
      <c r="OQ1081" t="s">
        <v>2777</v>
      </c>
      <c r="OR1081" t="s">
        <v>2779</v>
      </c>
      <c r="QA1081" t="s">
        <v>3111</v>
      </c>
      <c r="QB1081" t="s">
        <v>3111</v>
      </c>
      <c r="RM1081" t="s">
        <v>3971</v>
      </c>
      <c r="RY1081" t="s">
        <v>3971</v>
      </c>
      <c r="SK1081" t="s">
        <v>3971</v>
      </c>
      <c r="SW1081" t="s">
        <v>3971</v>
      </c>
      <c r="TI1081" t="s">
        <v>3971</v>
      </c>
      <c r="TU1081" t="s">
        <v>3971</v>
      </c>
      <c r="BEQ1081" t="s">
        <v>2479</v>
      </c>
      <c r="BER1081" t="s">
        <v>2479</v>
      </c>
      <c r="BGM1081" t="s">
        <v>2479</v>
      </c>
      <c r="BGY1081" t="s">
        <v>2479</v>
      </c>
      <c r="BGZ1081" t="s">
        <v>2479</v>
      </c>
      <c r="BHX1081" t="s">
        <v>2479</v>
      </c>
      <c r="BII1081" t="s">
        <v>2479</v>
      </c>
      <c r="BIJ1081" t="s">
        <v>2479</v>
      </c>
      <c r="BIU1081" t="s">
        <v>2479</v>
      </c>
      <c r="BIV1081" t="s">
        <v>2479</v>
      </c>
      <c r="BPS1081" t="s">
        <v>2479</v>
      </c>
      <c r="BQE1081" t="s">
        <v>2479</v>
      </c>
      <c r="BRC1081" t="s">
        <v>2479</v>
      </c>
      <c r="BRD1081" t="s">
        <v>2479</v>
      </c>
    </row>
    <row r="1082" spans="1:934 1498:1908" x14ac:dyDescent="0.15">
      <c r="A1082" t="s">
        <v>4446</v>
      </c>
      <c r="AU1082" t="s">
        <v>3084</v>
      </c>
      <c r="AV1082" t="s">
        <v>3111</v>
      </c>
      <c r="EY1082">
        <f>96</f>
        <v>96</v>
      </c>
      <c r="EZ1082" t="s">
        <v>2777</v>
      </c>
      <c r="GI1082">
        <f>74</f>
        <v>74</v>
      </c>
      <c r="GJ1082" t="s">
        <v>2777</v>
      </c>
      <c r="HS1082" t="s">
        <v>2777</v>
      </c>
      <c r="HT1082" t="s">
        <v>3084</v>
      </c>
      <c r="JQ1082" t="s">
        <v>4393</v>
      </c>
      <c r="KM1082" t="s">
        <v>2777</v>
      </c>
      <c r="KN1082" t="s">
        <v>2777</v>
      </c>
      <c r="LK1082" t="s">
        <v>2779</v>
      </c>
      <c r="LL1082" t="s">
        <v>3084</v>
      </c>
      <c r="MU1082" t="s">
        <v>3544</v>
      </c>
      <c r="MV1082" t="s">
        <v>3111</v>
      </c>
      <c r="OE1082" t="s">
        <v>3084</v>
      </c>
      <c r="OF1082" t="s">
        <v>3084</v>
      </c>
      <c r="RM1082" t="s">
        <v>3971</v>
      </c>
      <c r="RY1082" t="s">
        <v>3971</v>
      </c>
      <c r="SK1082" t="s">
        <v>3971</v>
      </c>
      <c r="SW1082" t="s">
        <v>3971</v>
      </c>
      <c r="TI1082" t="s">
        <v>3971</v>
      </c>
      <c r="TU1082" t="s">
        <v>3971</v>
      </c>
      <c r="BEQ1082" t="s">
        <v>2479</v>
      </c>
      <c r="BER1082" t="s">
        <v>2479</v>
      </c>
      <c r="BFO1082" t="s">
        <v>2479</v>
      </c>
      <c r="BFP1082" t="s">
        <v>2479</v>
      </c>
      <c r="BGA1082" t="s">
        <v>2479</v>
      </c>
      <c r="BGB1082" t="s">
        <v>2479</v>
      </c>
      <c r="BHW1082" t="s">
        <v>2479</v>
      </c>
      <c r="BHX1082" t="s">
        <v>2479</v>
      </c>
      <c r="BII1082" t="s">
        <v>2479</v>
      </c>
      <c r="BIJ1082" t="s">
        <v>2479</v>
      </c>
      <c r="BOU1082" t="s">
        <v>2250</v>
      </c>
      <c r="BOV1082" t="s">
        <v>2479</v>
      </c>
      <c r="BPG1082" t="s">
        <v>2479</v>
      </c>
      <c r="BPH1082" t="s">
        <v>2479</v>
      </c>
      <c r="BPS1082" t="s">
        <v>2672</v>
      </c>
      <c r="BPT1082" t="s">
        <v>2479</v>
      </c>
    </row>
    <row r="1083" spans="1:934 1498:1908" x14ac:dyDescent="0.15">
      <c r="A1083" t="s">
        <v>4447</v>
      </c>
      <c r="L1083" t="s">
        <v>3336</v>
      </c>
      <c r="AJ1083" t="s">
        <v>3544</v>
      </c>
      <c r="AV1083" t="s">
        <v>3544</v>
      </c>
      <c r="BH1083" t="s">
        <v>3336</v>
      </c>
      <c r="CF1083" t="s">
        <v>3295</v>
      </c>
      <c r="EZ1083" t="s">
        <v>3544</v>
      </c>
      <c r="FL1083" t="s">
        <v>3582</v>
      </c>
      <c r="FX1083" t="s">
        <v>3138</v>
      </c>
      <c r="GJ1083" t="s">
        <v>3544</v>
      </c>
      <c r="HH1083" t="s">
        <v>3336</v>
      </c>
      <c r="HT1083" t="s">
        <v>3336</v>
      </c>
      <c r="IF1083" t="s">
        <v>3084</v>
      </c>
      <c r="JQ1083" t="s">
        <v>4393</v>
      </c>
      <c r="KN1083" t="s">
        <v>3544</v>
      </c>
      <c r="LL1083" t="s">
        <v>3111</v>
      </c>
      <c r="MV1083" t="s">
        <v>3689</v>
      </c>
      <c r="NT1083" t="s">
        <v>3084</v>
      </c>
      <c r="OF1083" t="s">
        <v>3689</v>
      </c>
      <c r="OR1083" t="s">
        <v>3336</v>
      </c>
      <c r="QB1083" t="s">
        <v>3582</v>
      </c>
      <c r="RM1083" t="s">
        <v>3971</v>
      </c>
      <c r="RY1083" t="s">
        <v>3971</v>
      </c>
      <c r="SK1083" t="s">
        <v>3971</v>
      </c>
      <c r="SW1083" t="s">
        <v>3971</v>
      </c>
      <c r="TI1083" t="s">
        <v>3971</v>
      </c>
      <c r="TU1083" t="s">
        <v>3971</v>
      </c>
      <c r="BER1083" t="s">
        <v>2479</v>
      </c>
      <c r="BFD1083" t="s">
        <v>2479</v>
      </c>
      <c r="BFP1083" t="s">
        <v>2479</v>
      </c>
      <c r="BGB1083" t="s">
        <v>2479</v>
      </c>
      <c r="BGN1083" t="s">
        <v>2479</v>
      </c>
      <c r="BGZ1083" t="s">
        <v>2479</v>
      </c>
      <c r="BHL1083" t="s">
        <v>2479</v>
      </c>
      <c r="BHX1083" t="s">
        <v>2479</v>
      </c>
      <c r="BIJ1083" t="s">
        <v>2479</v>
      </c>
      <c r="BIV1083" t="s">
        <v>2479</v>
      </c>
      <c r="BOV1083" t="s">
        <v>2479</v>
      </c>
      <c r="BPH1083" t="s">
        <v>2479</v>
      </c>
      <c r="BPT1083" t="s">
        <v>2479</v>
      </c>
      <c r="BQF1083" t="s">
        <v>2479</v>
      </c>
      <c r="BQR1083" t="s">
        <v>2479</v>
      </c>
      <c r="BRD1083" t="s">
        <v>2479</v>
      </c>
      <c r="BRP1083" t="s">
        <v>2479</v>
      </c>
      <c r="BSB1083" t="s">
        <v>2479</v>
      </c>
      <c r="BSN1083" t="s">
        <v>2479</v>
      </c>
      <c r="BSZ1083" t="s">
        <v>2479</v>
      </c>
      <c r="BTL1083" t="s">
        <v>2617</v>
      </c>
      <c r="BTX1083" t="s">
        <v>2479</v>
      </c>
      <c r="BUJ1083" t="s">
        <v>2479</v>
      </c>
    </row>
    <row r="1084" spans="1:934 1498:1908" x14ac:dyDescent="0.15">
      <c r="A1084" t="s">
        <v>4448</v>
      </c>
      <c r="JQ1084" t="s">
        <v>4393</v>
      </c>
      <c r="RM1084" t="s">
        <v>3971</v>
      </c>
      <c r="RY1084" t="s">
        <v>3971</v>
      </c>
      <c r="SK1084" t="s">
        <v>3971</v>
      </c>
      <c r="SW1084" t="s">
        <v>3971</v>
      </c>
      <c r="TI1084" t="s">
        <v>3971</v>
      </c>
      <c r="TU1084" t="s">
        <v>3971</v>
      </c>
    </row>
    <row r="1085" spans="1:934 1498:1908" x14ac:dyDescent="0.15">
      <c r="A1085" t="s">
        <v>4449</v>
      </c>
      <c r="CO1085" t="s">
        <v>3085</v>
      </c>
      <c r="CP1085" t="s">
        <v>3409</v>
      </c>
      <c r="DB1085" t="s">
        <v>3582</v>
      </c>
      <c r="JM1085" t="s">
        <v>3560</v>
      </c>
      <c r="JN1085" t="s">
        <v>3689</v>
      </c>
      <c r="JQ1085" t="s">
        <v>4393</v>
      </c>
      <c r="KW1085" t="s">
        <v>3167</v>
      </c>
      <c r="KX1085" t="s">
        <v>3409</v>
      </c>
      <c r="RI1085" t="s">
        <v>2983</v>
      </c>
      <c r="RJ1085" t="s">
        <v>2860</v>
      </c>
      <c r="RM1085" t="s">
        <v>3971</v>
      </c>
      <c r="RU1085" t="s">
        <v>2998</v>
      </c>
      <c r="RV1085" t="s">
        <v>3095</v>
      </c>
      <c r="RY1085" t="s">
        <v>3971</v>
      </c>
      <c r="SG1085" t="s">
        <v>2479</v>
      </c>
      <c r="SH1085" t="s">
        <v>2479</v>
      </c>
      <c r="SK1085" t="s">
        <v>3971</v>
      </c>
      <c r="SS1085" t="s">
        <v>2996</v>
      </c>
      <c r="ST1085" t="s">
        <v>3000</v>
      </c>
      <c r="SW1085" t="s">
        <v>3971</v>
      </c>
      <c r="TE1085" t="s">
        <v>3039</v>
      </c>
      <c r="TF1085" t="s">
        <v>2675</v>
      </c>
      <c r="TI1085" t="s">
        <v>3971</v>
      </c>
      <c r="TQ1085" t="s">
        <v>3074</v>
      </c>
      <c r="TR1085" t="s">
        <v>2609</v>
      </c>
      <c r="TU1085" t="s">
        <v>3971</v>
      </c>
      <c r="AGP1085" t="s">
        <v>2128</v>
      </c>
      <c r="AHB1085" t="s">
        <v>2520</v>
      </c>
      <c r="AHN1085" t="s">
        <v>2479</v>
      </c>
      <c r="AHZ1085" t="s">
        <v>2996</v>
      </c>
      <c r="AIL1085" t="s">
        <v>3116</v>
      </c>
      <c r="AIX1085" t="s">
        <v>2977</v>
      </c>
      <c r="BJE1085" t="s">
        <v>2520</v>
      </c>
      <c r="BJF1085" t="s">
        <v>3045</v>
      </c>
      <c r="BJQ1085" t="s">
        <v>2998</v>
      </c>
      <c r="BJR1085" t="s">
        <v>3095</v>
      </c>
      <c r="BKC1085" t="s">
        <v>2479</v>
      </c>
      <c r="BKD1085" t="s">
        <v>2479</v>
      </c>
      <c r="BKO1085" t="s">
        <v>2996</v>
      </c>
      <c r="BKP1085" t="s">
        <v>3000</v>
      </c>
      <c r="BLA1085" t="s">
        <v>2565</v>
      </c>
      <c r="BLB1085" t="s">
        <v>2807</v>
      </c>
      <c r="BLM1085" t="s">
        <v>3074</v>
      </c>
      <c r="BLN1085" t="s">
        <v>2609</v>
      </c>
      <c r="BLY1085" t="s">
        <v>2983</v>
      </c>
      <c r="BLZ1085" t="s">
        <v>2860</v>
      </c>
      <c r="BMK1085" t="s">
        <v>2998</v>
      </c>
      <c r="BML1085" t="s">
        <v>3095</v>
      </c>
      <c r="BMW1085" t="s">
        <v>2479</v>
      </c>
      <c r="BMX1085" t="s">
        <v>2479</v>
      </c>
      <c r="BNI1085" t="s">
        <v>2910</v>
      </c>
      <c r="BNJ1085" t="s">
        <v>2982</v>
      </c>
      <c r="BNU1085" t="s">
        <v>3039</v>
      </c>
      <c r="BNV1085" t="s">
        <v>2675</v>
      </c>
      <c r="BOG1085" t="s">
        <v>3074</v>
      </c>
      <c r="BOH1085" t="s">
        <v>2609</v>
      </c>
    </row>
    <row r="1086" spans="1:934 1498:1908" x14ac:dyDescent="0.15">
      <c r="A1086" t="s">
        <v>4450</v>
      </c>
      <c r="K1086" t="s">
        <v>2779</v>
      </c>
      <c r="L1086" t="s">
        <v>3336</v>
      </c>
      <c r="AH1086" t="s">
        <v>2779</v>
      </c>
      <c r="AI1086" t="s">
        <v>3336</v>
      </c>
      <c r="AJ1086" t="s">
        <v>3111</v>
      </c>
      <c r="AU1086" t="s">
        <v>3084</v>
      </c>
      <c r="AV1086" t="s">
        <v>2779</v>
      </c>
      <c r="BG1086" t="s">
        <v>2779</v>
      </c>
      <c r="BH1086" t="s">
        <v>2779</v>
      </c>
      <c r="CE1086" t="s">
        <v>3138</v>
      </c>
      <c r="CF1086" t="s">
        <v>3295</v>
      </c>
      <c r="EY1086" t="s">
        <v>3084</v>
      </c>
      <c r="EZ1086" t="s">
        <v>3111</v>
      </c>
      <c r="FJ1086" t="s">
        <v>3295</v>
      </c>
      <c r="FK1086" t="s">
        <v>3084</v>
      </c>
      <c r="FL1086" t="s">
        <v>2777</v>
      </c>
      <c r="GI1086" t="s">
        <v>3084</v>
      </c>
      <c r="GJ1086" t="s">
        <v>3084</v>
      </c>
      <c r="HG1086" t="s">
        <v>3295</v>
      </c>
      <c r="HH1086" t="s">
        <v>3084</v>
      </c>
      <c r="HS1086" t="s">
        <v>3295</v>
      </c>
      <c r="HT1086" t="s">
        <v>3336</v>
      </c>
      <c r="IE1086" t="s">
        <v>3138</v>
      </c>
      <c r="IF1086" t="s">
        <v>3084</v>
      </c>
      <c r="JQ1086" t="s">
        <v>4393</v>
      </c>
      <c r="KM1086" t="s">
        <v>3336</v>
      </c>
      <c r="KN1086" t="s">
        <v>3111</v>
      </c>
      <c r="LK1086" t="s">
        <v>2779</v>
      </c>
      <c r="LL1086" t="s">
        <v>3084</v>
      </c>
      <c r="MU1086" t="s">
        <v>3544</v>
      </c>
      <c r="MV1086" t="s">
        <v>3111</v>
      </c>
      <c r="OE1086" t="s">
        <v>3544</v>
      </c>
      <c r="OF1086" t="s">
        <v>3111</v>
      </c>
      <c r="OQ1086" t="s">
        <v>2777</v>
      </c>
      <c r="OR1086" t="s">
        <v>3336</v>
      </c>
      <c r="QA1086" t="s">
        <v>3111</v>
      </c>
      <c r="QB1086" t="s">
        <v>3111</v>
      </c>
      <c r="RM1086" t="s">
        <v>3971</v>
      </c>
      <c r="RY1086" t="s">
        <v>3971</v>
      </c>
      <c r="SK1086" t="s">
        <v>3971</v>
      </c>
      <c r="SW1086" t="s">
        <v>3971</v>
      </c>
      <c r="TI1086" t="s">
        <v>3971</v>
      </c>
      <c r="TU1086" t="s">
        <v>3971</v>
      </c>
      <c r="BEQ1086" t="s">
        <v>2479</v>
      </c>
      <c r="BER1086" t="s">
        <v>2479</v>
      </c>
      <c r="BFC1086" t="s">
        <v>2479</v>
      </c>
      <c r="BFD1086" t="s">
        <v>2479</v>
      </c>
      <c r="BFO1086" t="s">
        <v>2479</v>
      </c>
      <c r="BFP1086" t="s">
        <v>2479</v>
      </c>
      <c r="BGA1086" t="s">
        <v>2479</v>
      </c>
      <c r="BGB1086" t="s">
        <v>2479</v>
      </c>
      <c r="BGL1086" t="s">
        <v>2479</v>
      </c>
      <c r="BGM1086" t="s">
        <v>2479</v>
      </c>
      <c r="BGN1086" t="s">
        <v>2479</v>
      </c>
      <c r="BGY1086" t="s">
        <v>2479</v>
      </c>
      <c r="BGZ1086" t="s">
        <v>2479</v>
      </c>
      <c r="BHK1086" t="s">
        <v>2479</v>
      </c>
      <c r="BHL1086" t="s">
        <v>2479</v>
      </c>
      <c r="BHW1086" t="s">
        <v>2479</v>
      </c>
      <c r="BHX1086" t="s">
        <v>2479</v>
      </c>
      <c r="BII1086" t="s">
        <v>2479</v>
      </c>
      <c r="BIJ1086" t="s">
        <v>2479</v>
      </c>
      <c r="BIU1086" t="s">
        <v>2479</v>
      </c>
      <c r="BIV1086" t="s">
        <v>2479</v>
      </c>
      <c r="BOU1086" t="s">
        <v>2479</v>
      </c>
      <c r="BOV1086" t="s">
        <v>2479</v>
      </c>
      <c r="BPG1086" t="s">
        <v>2479</v>
      </c>
      <c r="BPH1086" t="s">
        <v>2479</v>
      </c>
      <c r="BPS1086" t="s">
        <v>2479</v>
      </c>
      <c r="BPT1086" t="s">
        <v>2479</v>
      </c>
      <c r="BQD1086" t="s">
        <v>2479</v>
      </c>
      <c r="BQE1086" t="s">
        <v>2479</v>
      </c>
      <c r="BQF1086" t="s">
        <v>2479</v>
      </c>
      <c r="BRC1086" t="s">
        <v>2479</v>
      </c>
      <c r="BRD1086" t="s">
        <v>2479</v>
      </c>
      <c r="BRO1086" t="s">
        <v>2479</v>
      </c>
      <c r="BRP1086" t="s">
        <v>2479</v>
      </c>
      <c r="BSA1086" t="s">
        <v>2479</v>
      </c>
      <c r="BSB1086" t="s">
        <v>2479</v>
      </c>
    </row>
    <row r="1087" spans="1:934 1498:1908" x14ac:dyDescent="0.15">
      <c r="A1087" t="s">
        <v>4451</v>
      </c>
      <c r="L1087" t="s">
        <v>2779</v>
      </c>
      <c r="FL1087" t="s">
        <v>3084</v>
      </c>
      <c r="GJ1087" t="s">
        <v>3544</v>
      </c>
      <c r="HH1087" t="s">
        <v>3084</v>
      </c>
      <c r="JQ1087" t="s">
        <v>4393</v>
      </c>
      <c r="MV1087" t="s">
        <v>3350</v>
      </c>
      <c r="NT1087" t="s">
        <v>3084</v>
      </c>
      <c r="OF1087" t="s">
        <v>3560</v>
      </c>
      <c r="OR1087" t="s">
        <v>3084</v>
      </c>
      <c r="QB1087" t="s">
        <v>3582</v>
      </c>
      <c r="RM1087" t="s">
        <v>3971</v>
      </c>
      <c r="RY1087" t="s">
        <v>3971</v>
      </c>
      <c r="SK1087" t="s">
        <v>3971</v>
      </c>
      <c r="SW1087" t="s">
        <v>3971</v>
      </c>
      <c r="TI1087" t="s">
        <v>3971</v>
      </c>
      <c r="TU1087" t="s">
        <v>3971</v>
      </c>
      <c r="BER1087" t="s">
        <v>2479</v>
      </c>
      <c r="BFD1087" t="s">
        <v>2479</v>
      </c>
      <c r="BHL1087" t="s">
        <v>2479</v>
      </c>
      <c r="BIJ1087" t="s">
        <v>2479</v>
      </c>
      <c r="BIV1087" t="s">
        <v>2479</v>
      </c>
      <c r="BOV1087" t="s">
        <v>2479</v>
      </c>
      <c r="BQF1087" t="s">
        <v>2479</v>
      </c>
      <c r="BQR1087" t="s">
        <v>2479</v>
      </c>
      <c r="BRD1087" t="s">
        <v>2479</v>
      </c>
    </row>
    <row r="1088" spans="1:934 1498:1908" x14ac:dyDescent="0.15">
      <c r="A1088" t="s">
        <v>4452</v>
      </c>
      <c r="FT1088" t="s">
        <v>3956</v>
      </c>
      <c r="FW1088" t="s">
        <v>3138</v>
      </c>
      <c r="FX1088" t="s">
        <v>3138</v>
      </c>
      <c r="JQ1088" t="s">
        <v>4393</v>
      </c>
      <c r="RM1088" t="s">
        <v>3971</v>
      </c>
      <c r="RY1088" t="s">
        <v>3971</v>
      </c>
      <c r="SK1088" t="s">
        <v>3971</v>
      </c>
      <c r="SW1088" t="s">
        <v>3971</v>
      </c>
      <c r="TI1088" t="s">
        <v>3971</v>
      </c>
      <c r="TU1088" t="s">
        <v>3971</v>
      </c>
      <c r="BSJ1088" t="s">
        <v>2443</v>
      </c>
      <c r="BSM1088" t="s">
        <v>2442</v>
      </c>
      <c r="BSN1088" t="s">
        <v>2909</v>
      </c>
      <c r="BSV1088" t="s">
        <v>2479</v>
      </c>
      <c r="BSY1088" t="s">
        <v>2479</v>
      </c>
      <c r="BSZ1088" t="s">
        <v>2479</v>
      </c>
      <c r="BTH1088" t="s">
        <v>2479</v>
      </c>
      <c r="BTK1088" t="s">
        <v>2479</v>
      </c>
      <c r="BTL1088" t="s">
        <v>2479</v>
      </c>
      <c r="BTT1088" t="s">
        <v>2330</v>
      </c>
      <c r="BTW1088" t="s">
        <v>2479</v>
      </c>
      <c r="BTX1088" t="s">
        <v>2479</v>
      </c>
      <c r="BUF1088" t="s">
        <v>2479</v>
      </c>
      <c r="BUI1088" t="s">
        <v>2682</v>
      </c>
      <c r="BUJ1088" t="s">
        <v>2479</v>
      </c>
    </row>
    <row r="1089" spans="1:1017 1029:2040 2049:2124" x14ac:dyDescent="0.15">
      <c r="A1089" t="s">
        <v>4453</v>
      </c>
      <c r="JQ1089" t="s">
        <v>4393</v>
      </c>
      <c r="MV1089" t="s">
        <v>3689</v>
      </c>
      <c r="RM1089" t="s">
        <v>3971</v>
      </c>
      <c r="RY1089" t="s">
        <v>3971</v>
      </c>
      <c r="SK1089" t="s">
        <v>3971</v>
      </c>
      <c r="SW1089" t="s">
        <v>3971</v>
      </c>
      <c r="TI1089" t="s">
        <v>3971</v>
      </c>
      <c r="TU1089" t="s">
        <v>3971</v>
      </c>
      <c r="BER1089" t="s">
        <v>2479</v>
      </c>
    </row>
    <row r="1090" spans="1:1017 1029:2040 2049:2124" x14ac:dyDescent="0.15">
      <c r="A1090" t="s">
        <v>4454</v>
      </c>
      <c r="JQ1090" t="s">
        <v>4393</v>
      </c>
      <c r="RM1090" t="s">
        <v>3971</v>
      </c>
      <c r="RY1090" t="s">
        <v>3971</v>
      </c>
      <c r="SK1090" t="s">
        <v>3971</v>
      </c>
      <c r="SW1090" t="s">
        <v>3971</v>
      </c>
      <c r="TI1090" t="s">
        <v>3971</v>
      </c>
      <c r="TU1090" t="s">
        <v>3971</v>
      </c>
    </row>
    <row r="1091" spans="1:1017 1029:2040 2049:2124" x14ac:dyDescent="0.15">
      <c r="A1091" t="s">
        <v>4455</v>
      </c>
      <c r="AH1091" t="s">
        <v>3295</v>
      </c>
      <c r="AI1091" t="s">
        <v>3336</v>
      </c>
      <c r="FJ1091" t="s">
        <v>2777</v>
      </c>
      <c r="FK1091">
        <f>80</f>
        <v>80</v>
      </c>
      <c r="FL1091" t="s">
        <v>2810</v>
      </c>
      <c r="JQ1091" t="s">
        <v>4393</v>
      </c>
      <c r="KL1091" t="s">
        <v>2779</v>
      </c>
      <c r="KM1091" t="s">
        <v>3084</v>
      </c>
      <c r="MT1091" t="s">
        <v>3295</v>
      </c>
      <c r="MU1091" t="s">
        <v>3544</v>
      </c>
      <c r="MV1091" t="s">
        <v>3111</v>
      </c>
      <c r="OD1091" t="s">
        <v>3295</v>
      </c>
      <c r="OE1091" t="s">
        <v>3111</v>
      </c>
      <c r="OF1091" t="s">
        <v>3111</v>
      </c>
      <c r="OR1091" t="s">
        <v>3084</v>
      </c>
      <c r="PZ1091" t="s">
        <v>3295</v>
      </c>
      <c r="QA1091" t="s">
        <v>2779</v>
      </c>
      <c r="QB1091" t="s">
        <v>2777</v>
      </c>
      <c r="RM1091" t="s">
        <v>3971</v>
      </c>
      <c r="RY1091" t="s">
        <v>3971</v>
      </c>
      <c r="SK1091" t="s">
        <v>3971</v>
      </c>
      <c r="SW1091" t="s">
        <v>3971</v>
      </c>
      <c r="TI1091" t="s">
        <v>3971</v>
      </c>
      <c r="TU1091" t="s">
        <v>3971</v>
      </c>
      <c r="BEP1091" t="s">
        <v>2479</v>
      </c>
      <c r="BEQ1091" t="s">
        <v>2479</v>
      </c>
      <c r="BER1091" t="s">
        <v>2479</v>
      </c>
      <c r="BGL1091" t="s">
        <v>2479</v>
      </c>
      <c r="BGM1091" t="s">
        <v>2479</v>
      </c>
      <c r="BHV1091" t="s">
        <v>2479</v>
      </c>
      <c r="BHW1091" t="s">
        <v>2479</v>
      </c>
      <c r="BIH1091" t="s">
        <v>2479</v>
      </c>
      <c r="BII1091" t="s">
        <v>2479</v>
      </c>
      <c r="BIJ1091" t="s">
        <v>2479</v>
      </c>
      <c r="BIT1091" t="s">
        <v>2479</v>
      </c>
      <c r="BIU1091" t="s">
        <v>2479</v>
      </c>
      <c r="BIV1091" t="s">
        <v>2479</v>
      </c>
      <c r="BQD1091" t="s">
        <v>2479</v>
      </c>
      <c r="BQE1091" t="s">
        <v>2589</v>
      </c>
      <c r="BQF1091" t="s">
        <v>2405</v>
      </c>
      <c r="BRD1091" t="s">
        <v>2479</v>
      </c>
    </row>
    <row r="1092" spans="1:1017 1029:2040 2049:2124" x14ac:dyDescent="0.15">
      <c r="A1092" t="s">
        <v>4456</v>
      </c>
      <c r="JQ1092" t="s">
        <v>4393</v>
      </c>
      <c r="RM1092" t="s">
        <v>3971</v>
      </c>
      <c r="RY1092" t="s">
        <v>3971</v>
      </c>
      <c r="SK1092" t="s">
        <v>3971</v>
      </c>
      <c r="SW1092" t="s">
        <v>3971</v>
      </c>
      <c r="TI1092" t="s">
        <v>3971</v>
      </c>
      <c r="TU1092" t="s">
        <v>3971</v>
      </c>
    </row>
    <row r="1093" spans="1:1017 1029:2040 2049:2124" x14ac:dyDescent="0.15">
      <c r="A1093" t="s">
        <v>4457</v>
      </c>
      <c r="EK1093" t="s">
        <v>2130</v>
      </c>
      <c r="GO1093" t="s">
        <v>3146</v>
      </c>
      <c r="GP1093" t="s">
        <v>3146</v>
      </c>
      <c r="GQ1093" t="s">
        <v>3133</v>
      </c>
      <c r="GU1093" t="s">
        <v>3291</v>
      </c>
      <c r="JQ1093" t="s">
        <v>4393</v>
      </c>
      <c r="RM1093" t="s">
        <v>3971</v>
      </c>
      <c r="RY1093" t="s">
        <v>3971</v>
      </c>
      <c r="SK1093" t="s">
        <v>3971</v>
      </c>
      <c r="SW1093" t="s">
        <v>3971</v>
      </c>
      <c r="TI1093" t="s">
        <v>3971</v>
      </c>
      <c r="TU1093" t="s">
        <v>3971</v>
      </c>
      <c r="TY1093" t="s">
        <v>2479</v>
      </c>
      <c r="TZ1093" t="s">
        <v>2479</v>
      </c>
      <c r="UA1093" t="s">
        <v>2479</v>
      </c>
      <c r="UE1093" t="s">
        <v>2479</v>
      </c>
      <c r="UK1093" t="s">
        <v>2479</v>
      </c>
      <c r="UL1093" t="s">
        <v>2479</v>
      </c>
      <c r="UM1093" t="s">
        <v>2479</v>
      </c>
      <c r="UQ1093" t="s">
        <v>2479</v>
      </c>
      <c r="UW1093" t="s">
        <v>2479</v>
      </c>
      <c r="UX1093" t="s">
        <v>2479</v>
      </c>
      <c r="UY1093" t="s">
        <v>2479</v>
      </c>
      <c r="VC1093" t="s">
        <v>2479</v>
      </c>
      <c r="AMC1093" t="s">
        <v>2760</v>
      </c>
      <c r="AMO1093" t="s">
        <v>2139</v>
      </c>
      <c r="ANA1093" t="s">
        <v>2165</v>
      </c>
      <c r="ANM1093" t="s">
        <v>2333</v>
      </c>
      <c r="ANY1093" t="s">
        <v>2318</v>
      </c>
      <c r="AOK1093" t="s">
        <v>2990</v>
      </c>
    </row>
    <row r="1094" spans="1:1017 1029:2040 2049:2124" x14ac:dyDescent="0.15">
      <c r="A1094" t="s">
        <v>4458</v>
      </c>
      <c r="JL1094" t="s">
        <v>3476</v>
      </c>
      <c r="JQ1094" t="s">
        <v>4393</v>
      </c>
      <c r="MG1094" t="s">
        <v>3138</v>
      </c>
      <c r="MH1094" t="s">
        <v>3138</v>
      </c>
      <c r="QJ1094" t="s">
        <v>3427</v>
      </c>
      <c r="RH1094" t="s">
        <v>3036</v>
      </c>
      <c r="RM1094" t="s">
        <v>3971</v>
      </c>
      <c r="RT1094" t="s">
        <v>2963</v>
      </c>
      <c r="RY1094" t="s">
        <v>3971</v>
      </c>
      <c r="SF1094" t="s">
        <v>2479</v>
      </c>
      <c r="SK1094" t="s">
        <v>3971</v>
      </c>
      <c r="SR1094" t="s">
        <v>2507</v>
      </c>
      <c r="SW1094" t="s">
        <v>3971</v>
      </c>
      <c r="TD1094" t="s">
        <v>2797</v>
      </c>
      <c r="TI1094" t="s">
        <v>3971</v>
      </c>
      <c r="TP1094" t="s">
        <v>2608</v>
      </c>
      <c r="TU1094" t="s">
        <v>3971</v>
      </c>
      <c r="AXE1094" t="s">
        <v>2442</v>
      </c>
      <c r="AXF1094" t="s">
        <v>2566</v>
      </c>
      <c r="AXQ1094" t="s">
        <v>2479</v>
      </c>
      <c r="AXR1094" t="s">
        <v>2479</v>
      </c>
      <c r="AYC1094" t="s">
        <v>2466</v>
      </c>
      <c r="AYD1094" t="s">
        <v>2225</v>
      </c>
      <c r="AYO1094" t="s">
        <v>2551</v>
      </c>
      <c r="AYP1094" t="s">
        <v>3089</v>
      </c>
      <c r="AZA1094" t="s">
        <v>2671</v>
      </c>
      <c r="AZB1094" t="s">
        <v>2593</v>
      </c>
      <c r="BUR1094" t="s">
        <v>2799</v>
      </c>
      <c r="BVD1094" t="s">
        <v>2963</v>
      </c>
      <c r="BVP1094" t="s">
        <v>2479</v>
      </c>
      <c r="BWB1094" t="s">
        <v>2507</v>
      </c>
      <c r="BWN1094" t="s">
        <v>2935</v>
      </c>
      <c r="BWZ1094" t="s">
        <v>2608</v>
      </c>
    </row>
    <row r="1095" spans="1:1017 1029:2040 2049:2124" x14ac:dyDescent="0.15">
      <c r="A1095" t="s">
        <v>4459</v>
      </c>
      <c r="JQ1095" t="s">
        <v>4393</v>
      </c>
      <c r="MH1095" t="s">
        <v>3427</v>
      </c>
      <c r="RM1095" t="s">
        <v>3971</v>
      </c>
      <c r="RY1095" t="s">
        <v>3971</v>
      </c>
      <c r="SK1095" t="s">
        <v>3971</v>
      </c>
      <c r="SW1095" t="s">
        <v>3971</v>
      </c>
      <c r="TI1095" t="s">
        <v>3971</v>
      </c>
      <c r="TU1095" t="s">
        <v>3971</v>
      </c>
      <c r="AXF1095" t="s">
        <v>2687</v>
      </c>
      <c r="AXR1095" t="s">
        <v>2479</v>
      </c>
      <c r="AYD1095" t="s">
        <v>2221</v>
      </c>
      <c r="AYP1095" t="s">
        <v>2351</v>
      </c>
      <c r="AZB1095" t="s">
        <v>2381</v>
      </c>
    </row>
    <row r="1096" spans="1:1017 1029:2040 2049:2124" x14ac:dyDescent="0.15">
      <c r="A1096" t="s">
        <v>4460</v>
      </c>
      <c r="JQ1096" t="s">
        <v>4393</v>
      </c>
      <c r="RM1096" t="s">
        <v>3971</v>
      </c>
      <c r="RY1096" t="s">
        <v>3971</v>
      </c>
      <c r="SK1096" t="s">
        <v>3971</v>
      </c>
      <c r="SW1096" t="s">
        <v>3971</v>
      </c>
      <c r="TI1096" t="s">
        <v>3971</v>
      </c>
      <c r="TU1096" t="s">
        <v>3971</v>
      </c>
    </row>
    <row r="1097" spans="1:1017 1029:2040 2049:2124" x14ac:dyDescent="0.15">
      <c r="A1097" t="s">
        <v>4461</v>
      </c>
      <c r="AV1097" t="s">
        <v>3544</v>
      </c>
      <c r="BH1097" t="s">
        <v>3336</v>
      </c>
      <c r="FL1097" t="s">
        <v>3582</v>
      </c>
      <c r="HT1097" t="s">
        <v>3336</v>
      </c>
      <c r="IF1097" t="s">
        <v>2779</v>
      </c>
      <c r="JQ1097" t="s">
        <v>4393</v>
      </c>
      <c r="MV1097" t="s">
        <v>3560</v>
      </c>
      <c r="NT1097" t="s">
        <v>2779</v>
      </c>
      <c r="OF1097" t="s">
        <v>3560</v>
      </c>
      <c r="OR1097" t="s">
        <v>3084</v>
      </c>
      <c r="RM1097" t="s">
        <v>3971</v>
      </c>
      <c r="RY1097" t="s">
        <v>3971</v>
      </c>
      <c r="SK1097" t="s">
        <v>3971</v>
      </c>
      <c r="SW1097" t="s">
        <v>3971</v>
      </c>
      <c r="TI1097" t="s">
        <v>3971</v>
      </c>
      <c r="TU1097" t="s">
        <v>3971</v>
      </c>
      <c r="BER1097" t="s">
        <v>2479</v>
      </c>
      <c r="BFP1097" t="s">
        <v>2479</v>
      </c>
      <c r="BGZ1097" t="s">
        <v>2479</v>
      </c>
      <c r="BIJ1097" t="s">
        <v>2479</v>
      </c>
      <c r="BPH1097" t="s">
        <v>2479</v>
      </c>
      <c r="BQF1097" t="s">
        <v>2479</v>
      </c>
      <c r="BQR1097" t="s">
        <v>2479</v>
      </c>
      <c r="BRD1097" t="s">
        <v>2479</v>
      </c>
      <c r="BRP1097" t="s">
        <v>2479</v>
      </c>
    </row>
    <row r="1098" spans="1:1017 1029:2040 2049:2124" x14ac:dyDescent="0.15">
      <c r="A1098" t="s">
        <v>4462</v>
      </c>
      <c r="FK1098" t="s">
        <v>2175</v>
      </c>
      <c r="FL1098" t="s">
        <v>3582</v>
      </c>
      <c r="GI1098" t="s">
        <v>3084</v>
      </c>
      <c r="GJ1098" t="s">
        <v>3111</v>
      </c>
      <c r="HG1098" t="s">
        <v>2161</v>
      </c>
      <c r="HH1098" t="s">
        <v>2777</v>
      </c>
      <c r="HT1098" t="s">
        <v>2779</v>
      </c>
      <c r="JQ1098" t="s">
        <v>4393</v>
      </c>
      <c r="JY1098" t="s">
        <v>4222</v>
      </c>
      <c r="JZ1098" t="s">
        <v>4222</v>
      </c>
      <c r="KA1098" t="s">
        <v>4223</v>
      </c>
      <c r="KB1098" t="s">
        <v>3110</v>
      </c>
      <c r="KM1098" t="s">
        <v>2779</v>
      </c>
      <c r="KN1098" t="s">
        <v>3544</v>
      </c>
      <c r="MU1098" t="s">
        <v>3111</v>
      </c>
      <c r="MV1098" t="s">
        <v>3350</v>
      </c>
      <c r="OE1098" t="s">
        <v>3111</v>
      </c>
      <c r="OF1098" t="s">
        <v>3560</v>
      </c>
      <c r="RM1098" t="s">
        <v>3971</v>
      </c>
      <c r="RY1098" t="s">
        <v>3971</v>
      </c>
      <c r="SK1098" t="s">
        <v>3971</v>
      </c>
      <c r="SW1098" t="s">
        <v>3971</v>
      </c>
      <c r="TI1098" t="s">
        <v>3971</v>
      </c>
      <c r="TU1098" t="s">
        <v>3971</v>
      </c>
      <c r="BEQ1098" t="s">
        <v>2479</v>
      </c>
      <c r="BER1098" t="s">
        <v>2479</v>
      </c>
      <c r="BHK1098" t="s">
        <v>2353</v>
      </c>
      <c r="BHL1098" t="s">
        <v>2479</v>
      </c>
      <c r="BHW1098" t="s">
        <v>2479</v>
      </c>
      <c r="BHX1098" t="s">
        <v>2479</v>
      </c>
      <c r="BII1098" t="s">
        <v>2479</v>
      </c>
      <c r="BIJ1098" t="s">
        <v>2479</v>
      </c>
      <c r="BOU1098" t="s">
        <v>2479</v>
      </c>
      <c r="BOV1098" t="s">
        <v>2479</v>
      </c>
      <c r="BPH1098" t="s">
        <v>2479</v>
      </c>
      <c r="BQE1098" t="s">
        <v>2670</v>
      </c>
      <c r="BQF1098" t="s">
        <v>2479</v>
      </c>
      <c r="BXM1098" t="s">
        <v>2718</v>
      </c>
      <c r="BXN1098" t="s">
        <v>2958</v>
      </c>
      <c r="BXO1098" t="s">
        <v>2961</v>
      </c>
      <c r="BXP1098" t="s">
        <v>3015</v>
      </c>
      <c r="BXY1098" t="s">
        <v>2992</v>
      </c>
      <c r="BXZ1098" t="s">
        <v>2891</v>
      </c>
      <c r="BYA1098" t="s">
        <v>2864</v>
      </c>
      <c r="BYB1098" t="s">
        <v>2865</v>
      </c>
      <c r="BYK1098" t="s">
        <v>2479</v>
      </c>
      <c r="BYL1098" t="s">
        <v>2479</v>
      </c>
      <c r="BYM1098" t="s">
        <v>2479</v>
      </c>
      <c r="BYN1098" t="s">
        <v>2479</v>
      </c>
      <c r="BYW1098" t="s">
        <v>2682</v>
      </c>
      <c r="BYX1098" t="s">
        <v>2975</v>
      </c>
      <c r="BYY1098" t="s">
        <v>2931</v>
      </c>
      <c r="BYZ1098" t="s">
        <v>2553</v>
      </c>
      <c r="BZI1098" t="s">
        <v>2609</v>
      </c>
      <c r="BZJ1098" t="s">
        <v>2902</v>
      </c>
      <c r="BZK1098" t="s">
        <v>2935</v>
      </c>
      <c r="BZL1098" t="s">
        <v>2518</v>
      </c>
      <c r="BZU1098" t="s">
        <v>2623</v>
      </c>
      <c r="BZV1098" t="s">
        <v>2752</v>
      </c>
      <c r="BZW1098" t="s">
        <v>2875</v>
      </c>
      <c r="BZX1098" t="s">
        <v>2778</v>
      </c>
    </row>
    <row r="1099" spans="1:1017 1029:2040 2049:2124" x14ac:dyDescent="0.15">
      <c r="A1099" t="s">
        <v>4463</v>
      </c>
      <c r="AJ1099" t="s">
        <v>2777</v>
      </c>
      <c r="FL1099" t="s">
        <v>3350</v>
      </c>
      <c r="JQ1099" t="s">
        <v>4393</v>
      </c>
      <c r="KN1099" t="s">
        <v>3084</v>
      </c>
      <c r="MV1099" t="s">
        <v>3560</v>
      </c>
      <c r="OF1099" t="s">
        <v>3350</v>
      </c>
      <c r="OR1099" t="s">
        <v>2779</v>
      </c>
      <c r="QB1099" t="s">
        <v>3582</v>
      </c>
      <c r="RM1099" t="s">
        <v>3971</v>
      </c>
      <c r="RY1099" t="s">
        <v>3971</v>
      </c>
      <c r="SK1099" t="s">
        <v>3971</v>
      </c>
      <c r="SW1099" t="s">
        <v>3971</v>
      </c>
      <c r="TI1099" t="s">
        <v>3971</v>
      </c>
      <c r="TU1099" t="s">
        <v>3971</v>
      </c>
      <c r="BER1099" t="s">
        <v>2479</v>
      </c>
      <c r="BGN1099" t="s">
        <v>2479</v>
      </c>
      <c r="BHX1099" t="s">
        <v>2479</v>
      </c>
      <c r="BIJ1099" t="s">
        <v>2479</v>
      </c>
      <c r="BIV1099" t="s">
        <v>2479</v>
      </c>
      <c r="BQF1099" t="s">
        <v>2479</v>
      </c>
      <c r="BRD1099" t="s">
        <v>2479</v>
      </c>
    </row>
    <row r="1100" spans="1:1017 1029:2040 2049:2124" x14ac:dyDescent="0.15">
      <c r="A1100" t="s">
        <v>4464</v>
      </c>
      <c r="J1100" t="s">
        <v>3138</v>
      </c>
      <c r="K1100" t="s">
        <v>3295</v>
      </c>
      <c r="L1100" t="s">
        <v>3336</v>
      </c>
      <c r="FK1100" t="s">
        <v>3111</v>
      </c>
      <c r="FL1100" t="s">
        <v>3350</v>
      </c>
      <c r="GH1100" t="s">
        <v>2777</v>
      </c>
      <c r="GI1100" t="s">
        <v>3084</v>
      </c>
      <c r="GJ1100" t="s">
        <v>3084</v>
      </c>
      <c r="JQ1100" t="s">
        <v>4393</v>
      </c>
      <c r="JZ1100" t="s">
        <v>4222</v>
      </c>
      <c r="KA1100" t="s">
        <v>3065</v>
      </c>
      <c r="KB1100" t="s">
        <v>3110</v>
      </c>
      <c r="KN1100" t="s">
        <v>3111</v>
      </c>
      <c r="LJ1100" t="s">
        <v>2777</v>
      </c>
      <c r="LL1100" t="s">
        <v>3544</v>
      </c>
      <c r="MT1100" t="s">
        <v>2430</v>
      </c>
      <c r="MU1100" t="s">
        <v>3544</v>
      </c>
      <c r="MV1100" t="s">
        <v>2779</v>
      </c>
      <c r="OD1100" t="s">
        <v>2777</v>
      </c>
      <c r="OE1100" t="s">
        <v>3544</v>
      </c>
      <c r="OF1100" t="s">
        <v>3111</v>
      </c>
      <c r="PZ1100" t="s">
        <v>2493</v>
      </c>
      <c r="QA1100" t="s">
        <v>2779</v>
      </c>
      <c r="QB1100" t="s">
        <v>2777</v>
      </c>
      <c r="RM1100" t="s">
        <v>3971</v>
      </c>
      <c r="RY1100" t="s">
        <v>3971</v>
      </c>
      <c r="SK1100" t="s">
        <v>3971</v>
      </c>
      <c r="SW1100" t="s">
        <v>3971</v>
      </c>
      <c r="TI1100" t="s">
        <v>3971</v>
      </c>
      <c r="TU1100" t="s">
        <v>3971</v>
      </c>
      <c r="BEP1100" t="s">
        <v>2848</v>
      </c>
      <c r="BEQ1100" t="s">
        <v>2479</v>
      </c>
      <c r="BER1100" t="s">
        <v>2479</v>
      </c>
      <c r="BFB1100" t="s">
        <v>2479</v>
      </c>
      <c r="BFC1100" t="s">
        <v>2479</v>
      </c>
      <c r="BFD1100" t="s">
        <v>2479</v>
      </c>
      <c r="BFZ1100" t="s">
        <v>2479</v>
      </c>
      <c r="BGB1100" t="s">
        <v>2479</v>
      </c>
      <c r="BHX1100" t="s">
        <v>2479</v>
      </c>
      <c r="BIH1100" t="s">
        <v>2479</v>
      </c>
      <c r="BII1100" t="s">
        <v>2479</v>
      </c>
      <c r="BIJ1100" t="s">
        <v>2479</v>
      </c>
      <c r="BIT1100" t="s">
        <v>2848</v>
      </c>
      <c r="BIU1100" t="s">
        <v>2479</v>
      </c>
      <c r="BIV1100" t="s">
        <v>2479</v>
      </c>
      <c r="BOT1100" t="s">
        <v>2479</v>
      </c>
      <c r="BOU1100" t="s">
        <v>2479</v>
      </c>
      <c r="BOV1100" t="s">
        <v>2479</v>
      </c>
      <c r="BQE1100" t="s">
        <v>2479</v>
      </c>
      <c r="BQF1100" t="s">
        <v>2479</v>
      </c>
      <c r="BXN1100" t="s">
        <v>2876</v>
      </c>
      <c r="BXO1100" t="s">
        <v>2870</v>
      </c>
      <c r="BXP1100" t="s">
        <v>3075</v>
      </c>
      <c r="BXZ1100" t="s">
        <v>2423</v>
      </c>
      <c r="BYA1100" t="s">
        <v>2519</v>
      </c>
      <c r="BYB1100" t="s">
        <v>2953</v>
      </c>
      <c r="BYL1100" t="s">
        <v>2479</v>
      </c>
      <c r="BYM1100" t="s">
        <v>2479</v>
      </c>
      <c r="BYN1100" t="s">
        <v>2479</v>
      </c>
      <c r="BYX1100" t="s">
        <v>2593</v>
      </c>
      <c r="BYY1100" t="s">
        <v>2789</v>
      </c>
      <c r="BYZ1100" t="s">
        <v>2347</v>
      </c>
      <c r="BZJ1100" t="s">
        <v>2265</v>
      </c>
      <c r="BZK1100" t="s">
        <v>2440</v>
      </c>
      <c r="BZL1100" t="s">
        <v>3082</v>
      </c>
      <c r="BZV1100" t="s">
        <v>2585</v>
      </c>
      <c r="BZW1100" t="s">
        <v>2673</v>
      </c>
      <c r="BZX1100" t="s">
        <v>2225</v>
      </c>
    </row>
    <row r="1101" spans="1:1017 1029:2040 2049:2124" x14ac:dyDescent="0.15">
      <c r="A1101" t="s">
        <v>4465</v>
      </c>
      <c r="FJ1101" t="s">
        <v>3295</v>
      </c>
      <c r="JQ1101" t="s">
        <v>4393</v>
      </c>
      <c r="MT1101" t="s">
        <v>2779</v>
      </c>
      <c r="RM1101" t="s">
        <v>3971</v>
      </c>
      <c r="RY1101" t="s">
        <v>3971</v>
      </c>
      <c r="SK1101" t="s">
        <v>3971</v>
      </c>
      <c r="SW1101" t="s">
        <v>3971</v>
      </c>
      <c r="TI1101" t="s">
        <v>3971</v>
      </c>
      <c r="TU1101" t="s">
        <v>3971</v>
      </c>
      <c r="BEP1101" t="s">
        <v>2479</v>
      </c>
      <c r="BQD1101" t="s">
        <v>2479</v>
      </c>
    </row>
    <row r="1102" spans="1:1017 1029:2040 2049:2124" x14ac:dyDescent="0.15">
      <c r="A1102" t="s">
        <v>4466</v>
      </c>
      <c r="AJ1102" t="s">
        <v>3544</v>
      </c>
      <c r="FL1102" t="s">
        <v>3350</v>
      </c>
      <c r="JQ1102" t="s">
        <v>4393</v>
      </c>
      <c r="KN1102" t="s">
        <v>3111</v>
      </c>
      <c r="MV1102" t="s">
        <v>3689</v>
      </c>
      <c r="OF1102" t="s">
        <v>3689</v>
      </c>
      <c r="RM1102" t="s">
        <v>3971</v>
      </c>
      <c r="RY1102" t="s">
        <v>3971</v>
      </c>
      <c r="SK1102" t="s">
        <v>3971</v>
      </c>
      <c r="SW1102" t="s">
        <v>3971</v>
      </c>
      <c r="TI1102" t="s">
        <v>3971</v>
      </c>
      <c r="TU1102" t="s">
        <v>3971</v>
      </c>
      <c r="BER1102" t="s">
        <v>2479</v>
      </c>
      <c r="BGN1102" t="s">
        <v>2479</v>
      </c>
      <c r="BHX1102" t="s">
        <v>2479</v>
      </c>
      <c r="BIJ1102" t="s">
        <v>2479</v>
      </c>
      <c r="BQF1102" t="s">
        <v>2479</v>
      </c>
    </row>
    <row r="1103" spans="1:1017 1029:2040 2049:2124" x14ac:dyDescent="0.15">
      <c r="A1103" t="s">
        <v>4467</v>
      </c>
      <c r="L1103" t="s">
        <v>2777</v>
      </c>
      <c r="AV1103" t="s">
        <v>2777</v>
      </c>
      <c r="BH1103" t="s">
        <v>3084</v>
      </c>
      <c r="FL1103" t="s">
        <v>2779</v>
      </c>
      <c r="HT1103" t="s">
        <v>2304</v>
      </c>
      <c r="IF1103">
        <f>70</f>
        <v>70</v>
      </c>
      <c r="JQ1103" t="s">
        <v>4393</v>
      </c>
      <c r="KN1103">
        <f>78</f>
        <v>78</v>
      </c>
      <c r="LL1103" t="s">
        <v>2926</v>
      </c>
      <c r="MG1103" t="s">
        <v>3427</v>
      </c>
      <c r="MV1103" t="s">
        <v>2779</v>
      </c>
      <c r="OF1103" t="s">
        <v>2777</v>
      </c>
      <c r="QB1103" t="s">
        <v>3111</v>
      </c>
      <c r="RM1103" t="s">
        <v>3971</v>
      </c>
      <c r="RY1103" t="s">
        <v>3971</v>
      </c>
      <c r="SK1103" t="s">
        <v>3971</v>
      </c>
      <c r="SW1103" t="s">
        <v>3971</v>
      </c>
      <c r="TI1103" t="s">
        <v>3971</v>
      </c>
      <c r="TU1103" t="s">
        <v>3971</v>
      </c>
      <c r="AXE1103" t="s">
        <v>2780</v>
      </c>
      <c r="AXQ1103" t="s">
        <v>2479</v>
      </c>
      <c r="AYC1103" t="s">
        <v>2412</v>
      </c>
      <c r="AYO1103" t="s">
        <v>2918</v>
      </c>
      <c r="AZA1103" t="s">
        <v>2545</v>
      </c>
      <c r="BER1103" t="s">
        <v>2479</v>
      </c>
      <c r="BFD1103" t="s">
        <v>2479</v>
      </c>
      <c r="BFP1103" t="s">
        <v>2479</v>
      </c>
      <c r="BGB1103" t="s">
        <v>2287</v>
      </c>
      <c r="BGZ1103" t="s">
        <v>2479</v>
      </c>
      <c r="BHX1103" t="s">
        <v>2398</v>
      </c>
      <c r="BIJ1103" t="s">
        <v>2479</v>
      </c>
      <c r="BIV1103" t="s">
        <v>2479</v>
      </c>
      <c r="BPH1103" t="s">
        <v>2205</v>
      </c>
      <c r="BQF1103" t="s">
        <v>2479</v>
      </c>
      <c r="BRP1103" t="s">
        <v>2548</v>
      </c>
    </row>
    <row r="1104" spans="1:1017 1029:2040 2049:2124" x14ac:dyDescent="0.15">
      <c r="A1104" t="s">
        <v>4468</v>
      </c>
      <c r="JQ1104" t="s">
        <v>4393</v>
      </c>
      <c r="LX1104" t="s">
        <v>4222</v>
      </c>
      <c r="RM1104" t="s">
        <v>3971</v>
      </c>
      <c r="RY1104" t="s">
        <v>3971</v>
      </c>
      <c r="SK1104" t="s">
        <v>3971</v>
      </c>
      <c r="SW1104" t="s">
        <v>3971</v>
      </c>
      <c r="TI1104" t="s">
        <v>3971</v>
      </c>
      <c r="TU1104" t="s">
        <v>3971</v>
      </c>
      <c r="CAJ1104" t="s">
        <v>2996</v>
      </c>
      <c r="CAV1104" t="s">
        <v>3071</v>
      </c>
      <c r="CBH1104" t="s">
        <v>2460</v>
      </c>
      <c r="CBT1104" t="s">
        <v>2479</v>
      </c>
      <c r="CCF1104" t="s">
        <v>2680</v>
      </c>
      <c r="CCR1104" t="s">
        <v>2997</v>
      </c>
    </row>
    <row r="1105" spans="1:541 1498:2124" x14ac:dyDescent="0.15">
      <c r="A1105" t="s">
        <v>4469</v>
      </c>
      <c r="FU1105" t="s">
        <v>3199</v>
      </c>
      <c r="FW1105" t="s">
        <v>3138</v>
      </c>
      <c r="FX1105" t="s">
        <v>3138</v>
      </c>
      <c r="JQ1105" t="s">
        <v>4393</v>
      </c>
      <c r="RM1105" t="s">
        <v>3971</v>
      </c>
      <c r="RY1105" t="s">
        <v>3971</v>
      </c>
      <c r="SK1105" t="s">
        <v>3971</v>
      </c>
      <c r="SW1105" t="s">
        <v>3971</v>
      </c>
      <c r="TI1105" t="s">
        <v>3971</v>
      </c>
      <c r="TU1105" t="s">
        <v>3971</v>
      </c>
      <c r="BSK1105" t="s">
        <v>2646</v>
      </c>
      <c r="BSM1105" t="s">
        <v>2479</v>
      </c>
      <c r="BSN1105" t="s">
        <v>2479</v>
      </c>
      <c r="BSW1105" t="s">
        <v>2479</v>
      </c>
      <c r="BSY1105" t="s">
        <v>2479</v>
      </c>
      <c r="BSZ1105" t="s">
        <v>2479</v>
      </c>
      <c r="BTI1105" t="s">
        <v>2479</v>
      </c>
      <c r="BTK1105" t="s">
        <v>2824</v>
      </c>
      <c r="BTL1105" t="s">
        <v>2479</v>
      </c>
      <c r="BTU1105" t="s">
        <v>2723</v>
      </c>
      <c r="BTW1105" t="s">
        <v>2535</v>
      </c>
      <c r="BTX1105" t="s">
        <v>2812</v>
      </c>
      <c r="BUG1105" t="s">
        <v>2479</v>
      </c>
      <c r="BUI1105" t="s">
        <v>2479</v>
      </c>
      <c r="BUJ1105" t="s">
        <v>2479</v>
      </c>
    </row>
    <row r="1106" spans="1:541 1498:2124" x14ac:dyDescent="0.15">
      <c r="A1106" t="s">
        <v>4470</v>
      </c>
      <c r="JQ1106" t="s">
        <v>4393</v>
      </c>
      <c r="LX1106" t="s">
        <v>4393</v>
      </c>
      <c r="RM1106" t="s">
        <v>3971</v>
      </c>
      <c r="RY1106" t="s">
        <v>3971</v>
      </c>
      <c r="SK1106" t="s">
        <v>3971</v>
      </c>
      <c r="SW1106" t="s">
        <v>3971</v>
      </c>
      <c r="TI1106" t="s">
        <v>3971</v>
      </c>
      <c r="TU1106" t="s">
        <v>3971</v>
      </c>
      <c r="CAJ1106" t="s">
        <v>3971</v>
      </c>
      <c r="CAV1106" t="s">
        <v>3971</v>
      </c>
      <c r="CBH1106" t="s">
        <v>3971</v>
      </c>
      <c r="CBT1106" t="s">
        <v>3971</v>
      </c>
      <c r="CCF1106" t="s">
        <v>3971</v>
      </c>
      <c r="CCR1106" t="s">
        <v>3971</v>
      </c>
    </row>
    <row r="1107" spans="1:541 1498:2124" x14ac:dyDescent="0.15">
      <c r="A1107" t="s">
        <v>4471</v>
      </c>
      <c r="JQ1107" t="s">
        <v>4393</v>
      </c>
      <c r="JZ1107" t="s">
        <v>3120</v>
      </c>
      <c r="KA1107" t="s">
        <v>3065</v>
      </c>
      <c r="KB1107" t="s">
        <v>3065</v>
      </c>
      <c r="RM1107" t="s">
        <v>3971</v>
      </c>
      <c r="RY1107" t="s">
        <v>3971</v>
      </c>
      <c r="SK1107" t="s">
        <v>3971</v>
      </c>
      <c r="SW1107" t="s">
        <v>3971</v>
      </c>
      <c r="TI1107" t="s">
        <v>3971</v>
      </c>
      <c r="TU1107" t="s">
        <v>3971</v>
      </c>
      <c r="BXN1107" t="s">
        <v>3143</v>
      </c>
      <c r="BXO1107" t="s">
        <v>2900</v>
      </c>
      <c r="BXP1107" t="s">
        <v>2462</v>
      </c>
      <c r="BXZ1107" t="s">
        <v>2251</v>
      </c>
      <c r="BYA1107" t="s">
        <v>2679</v>
      </c>
      <c r="BYB1107" t="s">
        <v>2730</v>
      </c>
      <c r="BYL1107" t="s">
        <v>2479</v>
      </c>
      <c r="BYM1107" t="s">
        <v>2479</v>
      </c>
      <c r="BYN1107" t="s">
        <v>2479</v>
      </c>
      <c r="BYX1107" t="s">
        <v>2562</v>
      </c>
      <c r="BYY1107" t="s">
        <v>2848</v>
      </c>
      <c r="BYZ1107" t="s">
        <v>2421</v>
      </c>
      <c r="BZJ1107" t="s">
        <v>2770</v>
      </c>
      <c r="BZK1107" t="s">
        <v>3179</v>
      </c>
      <c r="BZL1107" t="s">
        <v>2717</v>
      </c>
      <c r="BZV1107" t="s">
        <v>2752</v>
      </c>
      <c r="BZW1107" t="s">
        <v>2411</v>
      </c>
      <c r="BZX1107" t="s">
        <v>2264</v>
      </c>
    </row>
    <row r="1108" spans="1:541 1498:2124" x14ac:dyDescent="0.15">
      <c r="A1108" t="s">
        <v>4472</v>
      </c>
      <c r="AH1108" t="s">
        <v>3295</v>
      </c>
      <c r="AT1108" t="s">
        <v>3138</v>
      </c>
      <c r="EY1108" t="s">
        <v>3084</v>
      </c>
      <c r="EZ1108" t="s">
        <v>3084</v>
      </c>
      <c r="FJ1108" t="s">
        <v>3295</v>
      </c>
      <c r="GH1108" t="s">
        <v>3138</v>
      </c>
      <c r="JQ1108" t="s">
        <v>4393</v>
      </c>
      <c r="JX1108" t="s">
        <v>4221</v>
      </c>
      <c r="JY1108" t="s">
        <v>4222</v>
      </c>
      <c r="JZ1108" t="s">
        <v>3147</v>
      </c>
      <c r="KA1108" t="s">
        <v>3065</v>
      </c>
      <c r="KB1108" t="s">
        <v>3199</v>
      </c>
      <c r="LJ1108" t="s">
        <v>3138</v>
      </c>
      <c r="MT1108" t="s">
        <v>3295</v>
      </c>
      <c r="MU1108" t="s">
        <v>3111</v>
      </c>
      <c r="MV1108" t="s">
        <v>3111</v>
      </c>
      <c r="OD1108" t="s">
        <v>3295</v>
      </c>
      <c r="OE1108" t="s">
        <v>3111</v>
      </c>
      <c r="OF1108" t="s">
        <v>3111</v>
      </c>
      <c r="OQ1108">
        <f>86</f>
        <v>86</v>
      </c>
      <c r="OR1108" t="s">
        <v>2777</v>
      </c>
      <c r="PZ1108" t="s">
        <v>3295</v>
      </c>
      <c r="QA1108" t="s">
        <v>3084</v>
      </c>
      <c r="QB1108" t="s">
        <v>2779</v>
      </c>
      <c r="RM1108" t="s">
        <v>3971</v>
      </c>
      <c r="RY1108" t="s">
        <v>3971</v>
      </c>
      <c r="SK1108" t="s">
        <v>3971</v>
      </c>
      <c r="SW1108" t="s">
        <v>3971</v>
      </c>
      <c r="TI1108" t="s">
        <v>3971</v>
      </c>
      <c r="TU1108" t="s">
        <v>3971</v>
      </c>
      <c r="BEP1108" t="s">
        <v>2479</v>
      </c>
      <c r="BEQ1108" t="s">
        <v>2479</v>
      </c>
      <c r="BER1108" t="s">
        <v>2479</v>
      </c>
      <c r="BFN1108" t="s">
        <v>2479</v>
      </c>
      <c r="BFZ1108" t="s">
        <v>2479</v>
      </c>
      <c r="BGL1108" t="s">
        <v>2479</v>
      </c>
      <c r="BIH1108" t="s">
        <v>2479</v>
      </c>
      <c r="BII1108" t="s">
        <v>2479</v>
      </c>
      <c r="BIJ1108" t="s">
        <v>2479</v>
      </c>
      <c r="BIT1108" t="s">
        <v>2479</v>
      </c>
      <c r="BIU1108" t="s">
        <v>2479</v>
      </c>
      <c r="BIV1108" t="s">
        <v>2479</v>
      </c>
      <c r="BOT1108" t="s">
        <v>2479</v>
      </c>
      <c r="BPS1108" t="s">
        <v>2479</v>
      </c>
      <c r="BPT1108" t="s">
        <v>2479</v>
      </c>
      <c r="BQD1108" t="s">
        <v>2479</v>
      </c>
      <c r="BRC1108" t="s">
        <v>2375</v>
      </c>
      <c r="BRD1108" t="s">
        <v>2479</v>
      </c>
      <c r="BXL1108" t="s">
        <v>3115</v>
      </c>
      <c r="BXM1108" t="s">
        <v>2949</v>
      </c>
      <c r="BXN1108" t="s">
        <v>2584</v>
      </c>
      <c r="BXO1108" t="s">
        <v>2819</v>
      </c>
      <c r="BXP1108" t="s">
        <v>2963</v>
      </c>
      <c r="BXX1108" t="s">
        <v>4259</v>
      </c>
      <c r="BXY1108" t="s">
        <v>3004</v>
      </c>
      <c r="BXZ1108" t="s">
        <v>3071</v>
      </c>
      <c r="BYA1108" t="s">
        <v>3071</v>
      </c>
      <c r="BYB1108" t="s">
        <v>3013</v>
      </c>
      <c r="BYJ1108" t="s">
        <v>2479</v>
      </c>
      <c r="BYK1108" t="s">
        <v>2479</v>
      </c>
      <c r="BYL1108" t="s">
        <v>2479</v>
      </c>
      <c r="BYM1108" t="s">
        <v>2479</v>
      </c>
      <c r="BYN1108" t="s">
        <v>2479</v>
      </c>
      <c r="BYV1108" t="s">
        <v>2875</v>
      </c>
      <c r="BYW1108" t="s">
        <v>2532</v>
      </c>
      <c r="BYX1108" t="s">
        <v>2774</v>
      </c>
      <c r="BYY1108" t="s">
        <v>2819</v>
      </c>
      <c r="BYZ1108" t="s">
        <v>2550</v>
      </c>
      <c r="BZH1108" t="s">
        <v>2411</v>
      </c>
      <c r="BZI1108" t="s">
        <v>2948</v>
      </c>
      <c r="BZJ1108" t="s">
        <v>2644</v>
      </c>
      <c r="BZK1108" t="s">
        <v>2922</v>
      </c>
      <c r="BZL1108" t="s">
        <v>2904</v>
      </c>
      <c r="BZT1108" t="s">
        <v>2600</v>
      </c>
      <c r="BZU1108" t="s">
        <v>2374</v>
      </c>
      <c r="BZV1108" t="s">
        <v>2262</v>
      </c>
      <c r="BZW1108" t="s">
        <v>2564</v>
      </c>
      <c r="BZX1108" t="s">
        <v>2778</v>
      </c>
    </row>
    <row r="1109" spans="1:541 1498:2124" x14ac:dyDescent="0.15">
      <c r="A1109" t="s">
        <v>4473</v>
      </c>
      <c r="AV1109" t="s">
        <v>2779</v>
      </c>
      <c r="EZ1109" t="s">
        <v>2777</v>
      </c>
      <c r="GJ1109" t="s">
        <v>3111</v>
      </c>
      <c r="HH1109" t="s">
        <v>2646</v>
      </c>
      <c r="HT1109" t="s">
        <v>2930</v>
      </c>
      <c r="JQ1109" t="s">
        <v>4393</v>
      </c>
      <c r="KN1109" t="s">
        <v>3544</v>
      </c>
      <c r="LX1109" t="s">
        <v>2130</v>
      </c>
      <c r="MV1109" t="s">
        <v>2779</v>
      </c>
      <c r="OF1109" t="s">
        <v>2777</v>
      </c>
      <c r="RM1109" t="s">
        <v>3971</v>
      </c>
      <c r="RY1109" t="s">
        <v>3971</v>
      </c>
      <c r="SK1109" t="s">
        <v>3971</v>
      </c>
      <c r="SW1109" t="s">
        <v>3971</v>
      </c>
      <c r="TI1109" t="s">
        <v>3971</v>
      </c>
      <c r="TU1109" t="s">
        <v>3971</v>
      </c>
      <c r="BER1109" t="s">
        <v>2479</v>
      </c>
      <c r="BFP1109" t="s">
        <v>2479</v>
      </c>
      <c r="BHL1109" t="s">
        <v>2205</v>
      </c>
      <c r="BHX1109" t="s">
        <v>2479</v>
      </c>
      <c r="BIJ1109" t="s">
        <v>2479</v>
      </c>
      <c r="BOV1109" t="s">
        <v>2479</v>
      </c>
      <c r="BPH1109" t="s">
        <v>2732</v>
      </c>
      <c r="BPT1109" t="s">
        <v>2479</v>
      </c>
      <c r="CAJ1109" t="s">
        <v>2277</v>
      </c>
      <c r="CAV1109" t="s">
        <v>2276</v>
      </c>
      <c r="CBH1109" t="s">
        <v>2269</v>
      </c>
      <c r="CBT1109" t="s">
        <v>2251</v>
      </c>
      <c r="CCF1109" t="s">
        <v>2280</v>
      </c>
      <c r="CCR1109" t="s">
        <v>2230</v>
      </c>
    </row>
    <row r="1110" spans="1:541 1498:2124" x14ac:dyDescent="0.15">
      <c r="A1110" t="s">
        <v>4474</v>
      </c>
      <c r="L1110" t="s">
        <v>2777</v>
      </c>
      <c r="EY1110" t="s">
        <v>2779</v>
      </c>
      <c r="EZ1110" t="s">
        <v>2883</v>
      </c>
      <c r="FK1110" t="s">
        <v>3111</v>
      </c>
      <c r="FL1110" t="s">
        <v>2457</v>
      </c>
      <c r="GJ1110" t="s">
        <v>2779</v>
      </c>
      <c r="HH1110" t="s">
        <v>2551</v>
      </c>
      <c r="JQ1110" t="s">
        <v>4393</v>
      </c>
      <c r="KM1110" t="s">
        <v>2777</v>
      </c>
      <c r="KN1110" t="s">
        <v>2132</v>
      </c>
      <c r="LK1110" t="s">
        <v>2779</v>
      </c>
      <c r="LL1110" t="s">
        <v>2839</v>
      </c>
      <c r="LX1110" t="s">
        <v>2424</v>
      </c>
      <c r="MU1110" t="s">
        <v>3084</v>
      </c>
      <c r="MV1110">
        <f>37</f>
        <v>37</v>
      </c>
      <c r="OE1110" t="s">
        <v>3111</v>
      </c>
      <c r="OF1110" t="s">
        <v>2926</v>
      </c>
      <c r="OR1110" t="s">
        <v>2593</v>
      </c>
      <c r="QA1110" t="s">
        <v>3111</v>
      </c>
      <c r="QB1110" t="s">
        <v>3084</v>
      </c>
      <c r="RM1110" t="s">
        <v>3971</v>
      </c>
      <c r="RY1110" t="s">
        <v>3971</v>
      </c>
      <c r="SK1110" t="s">
        <v>3971</v>
      </c>
      <c r="SW1110" t="s">
        <v>3971</v>
      </c>
      <c r="TI1110" t="s">
        <v>3971</v>
      </c>
      <c r="TU1110" t="s">
        <v>3971</v>
      </c>
      <c r="BEQ1110" t="s">
        <v>2479</v>
      </c>
      <c r="BER1110" t="s">
        <v>2154</v>
      </c>
      <c r="BFD1110" t="s">
        <v>2479</v>
      </c>
      <c r="BGA1110" t="s">
        <v>2479</v>
      </c>
      <c r="BGB1110" t="s">
        <v>2503</v>
      </c>
      <c r="BHL1110" t="s">
        <v>2357</v>
      </c>
      <c r="BHW1110" t="s">
        <v>2479</v>
      </c>
      <c r="BHX1110" t="s">
        <v>2176</v>
      </c>
      <c r="BII1110" t="s">
        <v>2479</v>
      </c>
      <c r="BIJ1110" t="s">
        <v>2268</v>
      </c>
      <c r="BIU1110" t="s">
        <v>2479</v>
      </c>
      <c r="BIV1110" t="s">
        <v>2479</v>
      </c>
      <c r="BOV1110" t="s">
        <v>2479</v>
      </c>
      <c r="BPS1110" t="s">
        <v>2479</v>
      </c>
      <c r="BPT1110" t="s">
        <v>2619</v>
      </c>
      <c r="BQE1110" t="s">
        <v>2479</v>
      </c>
      <c r="BQF1110" t="s">
        <v>2755</v>
      </c>
      <c r="BRD1110" t="s">
        <v>2593</v>
      </c>
      <c r="CAJ1110" t="s">
        <v>2183</v>
      </c>
      <c r="CAV1110" t="s">
        <v>2499</v>
      </c>
      <c r="CBH1110" t="s">
        <v>2686</v>
      </c>
      <c r="CBT1110" t="s">
        <v>2366</v>
      </c>
      <c r="CCF1110" t="s">
        <v>2157</v>
      </c>
      <c r="CCR1110" t="s">
        <v>2295</v>
      </c>
    </row>
    <row r="1111" spans="1:541 1498:2124" x14ac:dyDescent="0.15">
      <c r="A1111" t="s">
        <v>4475</v>
      </c>
      <c r="L1111" t="s">
        <v>2777</v>
      </c>
      <c r="FL1111" t="s">
        <v>2777</v>
      </c>
      <c r="JQ1111" t="s">
        <v>4393</v>
      </c>
      <c r="KN1111" t="s">
        <v>2777</v>
      </c>
      <c r="MV1111" t="s">
        <v>3350</v>
      </c>
      <c r="OF1111" t="s">
        <v>3111</v>
      </c>
      <c r="OR1111" t="s">
        <v>3336</v>
      </c>
      <c r="QB1111" t="s">
        <v>3084</v>
      </c>
      <c r="RM1111" t="s">
        <v>3971</v>
      </c>
      <c r="RY1111" t="s">
        <v>3971</v>
      </c>
      <c r="SK1111" t="s">
        <v>3971</v>
      </c>
      <c r="SW1111" t="s">
        <v>3971</v>
      </c>
      <c r="TI1111" t="s">
        <v>3971</v>
      </c>
      <c r="TU1111" t="s">
        <v>3971</v>
      </c>
      <c r="BER1111" t="s">
        <v>2479</v>
      </c>
      <c r="BFD1111" t="s">
        <v>2479</v>
      </c>
      <c r="BHX1111" t="s">
        <v>2479</v>
      </c>
      <c r="BIJ1111" t="s">
        <v>2479</v>
      </c>
      <c r="BIV1111" t="s">
        <v>2479</v>
      </c>
      <c r="BQF1111" t="s">
        <v>2479</v>
      </c>
      <c r="BRD1111" t="s">
        <v>2479</v>
      </c>
    </row>
    <row r="1112" spans="1:541 1498:2124" x14ac:dyDescent="0.15">
      <c r="A1112" t="s">
        <v>4476</v>
      </c>
      <c r="FJ1112" t="s">
        <v>3295</v>
      </c>
      <c r="FL1112" t="s">
        <v>3350</v>
      </c>
      <c r="FT1112">
        <f>24</f>
        <v>24</v>
      </c>
      <c r="FU1112">
        <f>21</f>
        <v>21</v>
      </c>
      <c r="FV1112" t="s">
        <v>2926</v>
      </c>
      <c r="FW1112">
        <f>21</f>
        <v>21</v>
      </c>
      <c r="FX1112" t="s">
        <v>2898</v>
      </c>
      <c r="GH1112" t="s">
        <v>3138</v>
      </c>
      <c r="JQ1112" t="s">
        <v>4393</v>
      </c>
      <c r="LJ1112" t="s">
        <v>3138</v>
      </c>
      <c r="LL1112" t="s">
        <v>3111</v>
      </c>
      <c r="MT1112" t="s">
        <v>3295</v>
      </c>
      <c r="MV1112" t="s">
        <v>3560</v>
      </c>
      <c r="OD1112" t="s">
        <v>3295</v>
      </c>
      <c r="OF1112" t="s">
        <v>3560</v>
      </c>
      <c r="OR1112" t="s">
        <v>3084</v>
      </c>
      <c r="QB1112" t="s">
        <v>3350</v>
      </c>
      <c r="RM1112" t="s">
        <v>3971</v>
      </c>
      <c r="RY1112" t="s">
        <v>3971</v>
      </c>
      <c r="SK1112" t="s">
        <v>3971</v>
      </c>
      <c r="SW1112" t="s">
        <v>3971</v>
      </c>
      <c r="TI1112" t="s">
        <v>3971</v>
      </c>
      <c r="TU1112" t="s">
        <v>3971</v>
      </c>
      <c r="BEP1112" t="s">
        <v>2479</v>
      </c>
      <c r="BER1112" t="s">
        <v>2479</v>
      </c>
      <c r="BFZ1112" t="s">
        <v>2479</v>
      </c>
      <c r="BGB1112" t="s">
        <v>2479</v>
      </c>
      <c r="BIH1112" t="s">
        <v>2479</v>
      </c>
      <c r="BIJ1112" t="s">
        <v>2479</v>
      </c>
      <c r="BIV1112" t="s">
        <v>2479</v>
      </c>
      <c r="BOT1112" t="s">
        <v>2479</v>
      </c>
      <c r="BQD1112" t="s">
        <v>2479</v>
      </c>
      <c r="BQF1112" t="s">
        <v>2479</v>
      </c>
      <c r="BRD1112" t="s">
        <v>2479</v>
      </c>
      <c r="BSJ1112" t="s">
        <v>2302</v>
      </c>
      <c r="BSK1112" t="s">
        <v>2429</v>
      </c>
      <c r="BSL1112" t="s">
        <v>2738</v>
      </c>
      <c r="BSM1112" t="s">
        <v>2668</v>
      </c>
      <c r="BSN1112" t="s">
        <v>2631</v>
      </c>
      <c r="BSV1112" t="s">
        <v>2672</v>
      </c>
      <c r="BSW1112" t="s">
        <v>2674</v>
      </c>
      <c r="BSX1112" t="s">
        <v>2191</v>
      </c>
      <c r="BSY1112" t="s">
        <v>2525</v>
      </c>
      <c r="BSZ1112" t="s">
        <v>2494</v>
      </c>
      <c r="BTH1112" t="s">
        <v>2269</v>
      </c>
      <c r="BTI1112" t="s">
        <v>2141</v>
      </c>
      <c r="BTJ1112" t="s">
        <v>2321</v>
      </c>
      <c r="BTK1112" t="s">
        <v>2272</v>
      </c>
      <c r="BTL1112" t="s">
        <v>2335</v>
      </c>
      <c r="BTT1112" t="s">
        <v>2479</v>
      </c>
      <c r="BTU1112" t="s">
        <v>2479</v>
      </c>
      <c r="BTV1112" t="s">
        <v>2529</v>
      </c>
      <c r="BTW1112" t="s">
        <v>2872</v>
      </c>
      <c r="BTX1112" t="s">
        <v>2479</v>
      </c>
      <c r="BUF1112" t="s">
        <v>2338</v>
      </c>
      <c r="BUG1112" t="s">
        <v>2361</v>
      </c>
      <c r="BUH1112" t="s">
        <v>2343</v>
      </c>
      <c r="BUI1112" t="s">
        <v>2544</v>
      </c>
      <c r="BUJ1112" t="s">
        <v>2242</v>
      </c>
    </row>
    <row r="1113" spans="1:541 1498:2124" x14ac:dyDescent="0.15">
      <c r="A1113" t="s">
        <v>4477</v>
      </c>
      <c r="JQ1113" t="s">
        <v>4393</v>
      </c>
      <c r="RM1113" t="s">
        <v>3971</v>
      </c>
      <c r="RY1113" t="s">
        <v>3971</v>
      </c>
      <c r="SK1113" t="s">
        <v>3971</v>
      </c>
      <c r="SW1113" t="s">
        <v>3971</v>
      </c>
      <c r="TI1113" t="s">
        <v>3971</v>
      </c>
      <c r="TU1113" t="s">
        <v>3971</v>
      </c>
    </row>
    <row r="1114" spans="1:541 1498:2124" x14ac:dyDescent="0.15">
      <c r="A1114" t="s">
        <v>4478</v>
      </c>
      <c r="JQ1114" t="s">
        <v>4393</v>
      </c>
      <c r="RM1114" t="s">
        <v>3971</v>
      </c>
      <c r="RY1114" t="s">
        <v>3971</v>
      </c>
      <c r="SK1114" t="s">
        <v>3971</v>
      </c>
      <c r="SW1114" t="s">
        <v>3971</v>
      </c>
      <c r="TI1114" t="s">
        <v>3971</v>
      </c>
      <c r="TU1114" t="s">
        <v>3971</v>
      </c>
    </row>
    <row r="1115" spans="1:541 1498:2124" x14ac:dyDescent="0.15">
      <c r="A1115" t="s">
        <v>4479</v>
      </c>
      <c r="JQ1115" t="s">
        <v>4393</v>
      </c>
      <c r="RM1115" t="s">
        <v>3971</v>
      </c>
      <c r="RY1115" t="s">
        <v>3971</v>
      </c>
      <c r="SK1115" t="s">
        <v>3971</v>
      </c>
      <c r="SW1115" t="s">
        <v>3971</v>
      </c>
      <c r="TI1115" t="s">
        <v>3971</v>
      </c>
      <c r="TU1115" t="s">
        <v>3971</v>
      </c>
    </row>
    <row r="1116" spans="1:541 1498:2124" x14ac:dyDescent="0.15">
      <c r="A1116" t="s">
        <v>4480</v>
      </c>
      <c r="JQ1116" t="s">
        <v>4393</v>
      </c>
      <c r="RM1116" t="s">
        <v>3971</v>
      </c>
      <c r="RY1116" t="s">
        <v>3971</v>
      </c>
      <c r="SK1116" t="s">
        <v>3971</v>
      </c>
      <c r="SW1116" t="s">
        <v>3971</v>
      </c>
      <c r="TI1116" t="s">
        <v>3971</v>
      </c>
      <c r="TU1116" t="s">
        <v>3971</v>
      </c>
    </row>
    <row r="1117" spans="1:541 1498:2124" x14ac:dyDescent="0.15">
      <c r="A1117" t="s">
        <v>4481</v>
      </c>
      <c r="JQ1117" t="s">
        <v>4393</v>
      </c>
      <c r="RM1117" t="s">
        <v>3971</v>
      </c>
      <c r="RY1117" t="s">
        <v>3971</v>
      </c>
      <c r="SK1117" t="s">
        <v>3971</v>
      </c>
      <c r="SW1117" t="s">
        <v>3971</v>
      </c>
      <c r="TI1117" t="s">
        <v>3971</v>
      </c>
      <c r="TU1117" t="s">
        <v>3971</v>
      </c>
    </row>
    <row r="1118" spans="1:541 1498:2124" x14ac:dyDescent="0.15">
      <c r="A1118" t="s">
        <v>4482</v>
      </c>
      <c r="K1118" t="s">
        <v>2779</v>
      </c>
      <c r="L1118" t="s">
        <v>3336</v>
      </c>
      <c r="AH1118" t="s">
        <v>3295</v>
      </c>
      <c r="AI1118" t="s">
        <v>3336</v>
      </c>
      <c r="AJ1118" t="s">
        <v>3111</v>
      </c>
      <c r="AT1118" t="s">
        <v>3138</v>
      </c>
      <c r="AU1118" t="s">
        <v>3084</v>
      </c>
      <c r="AV1118" t="s">
        <v>3111</v>
      </c>
      <c r="EX1118" t="s">
        <v>3138</v>
      </c>
      <c r="EY1118" t="s">
        <v>3336</v>
      </c>
      <c r="EZ1118" t="s">
        <v>3111</v>
      </c>
      <c r="FJ1118" t="s">
        <v>3295</v>
      </c>
      <c r="FK1118" t="s">
        <v>3111</v>
      </c>
      <c r="FL1118" t="s">
        <v>3582</v>
      </c>
      <c r="GH1118" t="s">
        <v>3138</v>
      </c>
      <c r="GI1118" t="s">
        <v>3084</v>
      </c>
      <c r="GJ1118" t="s">
        <v>3111</v>
      </c>
      <c r="HR1118" t="s">
        <v>3138</v>
      </c>
      <c r="HS1118" t="s">
        <v>3295</v>
      </c>
      <c r="HT1118" t="s">
        <v>3336</v>
      </c>
      <c r="JQ1118" t="s">
        <v>4393</v>
      </c>
      <c r="KL1118" t="s">
        <v>2779</v>
      </c>
      <c r="KM1118" t="s">
        <v>3084</v>
      </c>
      <c r="KN1118" t="s">
        <v>3544</v>
      </c>
      <c r="LJ1118" t="s">
        <v>2777</v>
      </c>
      <c r="LK1118" t="s">
        <v>2779</v>
      </c>
      <c r="LL1118" t="s">
        <v>2779</v>
      </c>
      <c r="MT1118" t="s">
        <v>2779</v>
      </c>
      <c r="MU1118" t="s">
        <v>3111</v>
      </c>
      <c r="MV1118" t="s">
        <v>3350</v>
      </c>
      <c r="OD1118" t="s">
        <v>2779</v>
      </c>
      <c r="OE1118" t="s">
        <v>3111</v>
      </c>
      <c r="OF1118" t="s">
        <v>3350</v>
      </c>
      <c r="OR1118" t="s">
        <v>3336</v>
      </c>
      <c r="PZ1118" t="s">
        <v>2777</v>
      </c>
      <c r="QA1118" t="s">
        <v>2777</v>
      </c>
      <c r="QB1118" t="s">
        <v>2779</v>
      </c>
      <c r="RM1118" t="s">
        <v>3971</v>
      </c>
      <c r="RY1118" t="s">
        <v>3971</v>
      </c>
      <c r="SK1118" t="s">
        <v>3971</v>
      </c>
      <c r="SW1118" t="s">
        <v>3971</v>
      </c>
      <c r="TI1118" t="s">
        <v>3971</v>
      </c>
      <c r="TU1118" t="s">
        <v>3971</v>
      </c>
      <c r="BEP1118" t="s">
        <v>2479</v>
      </c>
      <c r="BEQ1118" t="s">
        <v>2479</v>
      </c>
      <c r="BER1118" t="s">
        <v>2479</v>
      </c>
      <c r="BFC1118" t="s">
        <v>2479</v>
      </c>
      <c r="BFD1118" t="s">
        <v>2479</v>
      </c>
      <c r="BFN1118" t="s">
        <v>2479</v>
      </c>
      <c r="BFO1118" t="s">
        <v>2479</v>
      </c>
      <c r="BFP1118" t="s">
        <v>2479</v>
      </c>
      <c r="BFZ1118" t="s">
        <v>2479</v>
      </c>
      <c r="BGA1118" t="s">
        <v>2479</v>
      </c>
      <c r="BGB1118" t="s">
        <v>2479</v>
      </c>
      <c r="BGL1118" t="s">
        <v>2479</v>
      </c>
      <c r="BGM1118" t="s">
        <v>2479</v>
      </c>
      <c r="BGN1118" t="s">
        <v>2479</v>
      </c>
      <c r="BHV1118" t="s">
        <v>2479</v>
      </c>
      <c r="BHW1118" t="s">
        <v>2479</v>
      </c>
      <c r="BHX1118" t="s">
        <v>2479</v>
      </c>
      <c r="BIH1118" t="s">
        <v>2479</v>
      </c>
      <c r="BII1118" t="s">
        <v>2479</v>
      </c>
      <c r="BIJ1118" t="s">
        <v>2479</v>
      </c>
      <c r="BIT1118" t="s">
        <v>2479</v>
      </c>
      <c r="BIU1118" t="s">
        <v>2479</v>
      </c>
      <c r="BIV1118" t="s">
        <v>2479</v>
      </c>
      <c r="BOT1118" t="s">
        <v>2479</v>
      </c>
      <c r="BOU1118" t="s">
        <v>2479</v>
      </c>
      <c r="BOV1118" t="s">
        <v>2479</v>
      </c>
      <c r="BPF1118" t="s">
        <v>2479</v>
      </c>
      <c r="BPG1118" t="s">
        <v>2479</v>
      </c>
      <c r="BPH1118" t="s">
        <v>2479</v>
      </c>
      <c r="BPR1118" t="s">
        <v>2479</v>
      </c>
      <c r="BPS1118" t="s">
        <v>2479</v>
      </c>
      <c r="BPT1118" t="s">
        <v>2479</v>
      </c>
      <c r="BQD1118" t="s">
        <v>2479</v>
      </c>
      <c r="BQE1118" t="s">
        <v>2479</v>
      </c>
      <c r="BQF1118" t="s">
        <v>2479</v>
      </c>
      <c r="BRD1118" t="s">
        <v>2479</v>
      </c>
    </row>
    <row r="1119" spans="1:541 1498:2124" x14ac:dyDescent="0.15">
      <c r="A1119" t="s">
        <v>4483</v>
      </c>
      <c r="AJ1119" t="s">
        <v>3111</v>
      </c>
      <c r="FL1119" t="s">
        <v>3350</v>
      </c>
      <c r="GJ1119" t="s">
        <v>3111</v>
      </c>
      <c r="JQ1119" t="s">
        <v>4393</v>
      </c>
      <c r="MV1119" t="s">
        <v>3111</v>
      </c>
      <c r="OF1119" t="s">
        <v>3560</v>
      </c>
      <c r="OR1119" t="s">
        <v>3336</v>
      </c>
      <c r="QB1119" t="s">
        <v>2779</v>
      </c>
      <c r="RM1119" t="s">
        <v>3971</v>
      </c>
      <c r="RY1119" t="s">
        <v>3971</v>
      </c>
      <c r="SK1119" t="s">
        <v>3971</v>
      </c>
      <c r="SW1119" t="s">
        <v>3971</v>
      </c>
      <c r="TI1119" t="s">
        <v>3971</v>
      </c>
      <c r="TU1119" t="s">
        <v>3971</v>
      </c>
      <c r="BER1119" t="s">
        <v>2479</v>
      </c>
      <c r="BGN1119" t="s">
        <v>2479</v>
      </c>
      <c r="BIJ1119" t="s">
        <v>2479</v>
      </c>
      <c r="BIV1119" t="s">
        <v>2479</v>
      </c>
      <c r="BOV1119" t="s">
        <v>2479</v>
      </c>
      <c r="BQF1119" t="s">
        <v>2479</v>
      </c>
      <c r="BRD1119" t="s">
        <v>2479</v>
      </c>
    </row>
    <row r="1120" spans="1:541 1498:2124" x14ac:dyDescent="0.15">
      <c r="A1120" t="s">
        <v>4484</v>
      </c>
      <c r="JQ1120" t="s">
        <v>4393</v>
      </c>
      <c r="RM1120" t="s">
        <v>3971</v>
      </c>
      <c r="RY1120" t="s">
        <v>3971</v>
      </c>
      <c r="SK1120" t="s">
        <v>3971</v>
      </c>
      <c r="SW1120" t="s">
        <v>3971</v>
      </c>
      <c r="TI1120" t="s">
        <v>3971</v>
      </c>
      <c r="TU1120" t="s">
        <v>3971</v>
      </c>
    </row>
    <row r="1121" spans="1:541 1305:2052" x14ac:dyDescent="0.15">
      <c r="A1121" t="s">
        <v>4485</v>
      </c>
      <c r="FT1121">
        <f>97</f>
        <v>97</v>
      </c>
      <c r="FU1121" t="s">
        <v>3748</v>
      </c>
      <c r="FV1121" t="s">
        <v>3748</v>
      </c>
      <c r="FW1121" t="s">
        <v>3748</v>
      </c>
      <c r="FX1121" t="s">
        <v>3840</v>
      </c>
      <c r="JQ1121" t="s">
        <v>4393</v>
      </c>
      <c r="RM1121" t="s">
        <v>3971</v>
      </c>
      <c r="RY1121" t="s">
        <v>3971</v>
      </c>
      <c r="SK1121" t="s">
        <v>3971</v>
      </c>
      <c r="SW1121" t="s">
        <v>3971</v>
      </c>
      <c r="TI1121" t="s">
        <v>3971</v>
      </c>
      <c r="TU1121" t="s">
        <v>3971</v>
      </c>
      <c r="BSJ1121" t="s">
        <v>3089</v>
      </c>
      <c r="BSK1121" t="s">
        <v>2479</v>
      </c>
      <c r="BSL1121" t="s">
        <v>2604</v>
      </c>
      <c r="BSM1121" t="s">
        <v>2724</v>
      </c>
      <c r="BSN1121" t="s">
        <v>3032</v>
      </c>
      <c r="BSV1121" t="s">
        <v>2553</v>
      </c>
      <c r="BSW1121" t="s">
        <v>2479</v>
      </c>
      <c r="BSX1121" t="s">
        <v>2479</v>
      </c>
      <c r="BSY1121" t="s">
        <v>2479</v>
      </c>
      <c r="BSZ1121" t="s">
        <v>2479</v>
      </c>
      <c r="BTH1121" t="s">
        <v>2728</v>
      </c>
      <c r="BTI1121" t="s">
        <v>2353</v>
      </c>
      <c r="BTJ1121" t="s">
        <v>2725</v>
      </c>
      <c r="BTK1121" t="s">
        <v>2972</v>
      </c>
      <c r="BTL1121" t="s">
        <v>2571</v>
      </c>
      <c r="BTT1121" t="s">
        <v>2479</v>
      </c>
      <c r="BTU1121" t="s">
        <v>2479</v>
      </c>
      <c r="BTV1121" t="s">
        <v>2479</v>
      </c>
      <c r="BTW1121" t="s">
        <v>2479</v>
      </c>
      <c r="BTX1121" t="s">
        <v>2479</v>
      </c>
      <c r="BUF1121" t="s">
        <v>2318</v>
      </c>
      <c r="BUG1121" t="s">
        <v>2388</v>
      </c>
      <c r="BUH1121" t="s">
        <v>2192</v>
      </c>
      <c r="BUI1121" t="s">
        <v>2574</v>
      </c>
      <c r="BUJ1121" t="s">
        <v>2559</v>
      </c>
    </row>
    <row r="1122" spans="1:541 1305:2052" x14ac:dyDescent="0.15">
      <c r="A1122" t="s">
        <v>4486</v>
      </c>
      <c r="JQ1122" t="s">
        <v>4393</v>
      </c>
      <c r="RM1122" t="s">
        <v>3971</v>
      </c>
      <c r="RY1122" t="s">
        <v>3971</v>
      </c>
      <c r="SK1122" t="s">
        <v>3971</v>
      </c>
      <c r="SW1122" t="s">
        <v>3971</v>
      </c>
      <c r="TI1122" t="s">
        <v>3971</v>
      </c>
      <c r="TU1122" t="s">
        <v>3971</v>
      </c>
    </row>
    <row r="1123" spans="1:541 1305:2052" x14ac:dyDescent="0.15">
      <c r="A1123" t="s">
        <v>4487</v>
      </c>
      <c r="JQ1123" t="s">
        <v>4393</v>
      </c>
      <c r="RM1123" t="s">
        <v>3971</v>
      </c>
      <c r="RY1123" t="s">
        <v>3971</v>
      </c>
      <c r="SK1123" t="s">
        <v>3971</v>
      </c>
      <c r="SW1123" t="s">
        <v>3971</v>
      </c>
      <c r="TI1123" t="s">
        <v>3971</v>
      </c>
      <c r="TU1123" t="s">
        <v>3971</v>
      </c>
    </row>
    <row r="1124" spans="1:541 1305:2052" x14ac:dyDescent="0.15">
      <c r="A1124" t="s">
        <v>4488</v>
      </c>
      <c r="J1124" t="s">
        <v>3138</v>
      </c>
      <c r="AH1124" t="s">
        <v>3295</v>
      </c>
      <c r="AT1124" t="s">
        <v>2777</v>
      </c>
      <c r="AU1124" t="s">
        <v>2777</v>
      </c>
      <c r="AV1124" t="s">
        <v>3084</v>
      </c>
      <c r="EX1124" t="s">
        <v>3138</v>
      </c>
      <c r="FJ1124" t="s">
        <v>2777</v>
      </c>
      <c r="FK1124" t="s">
        <v>3111</v>
      </c>
      <c r="GH1124" t="s">
        <v>2777</v>
      </c>
      <c r="GI1124" t="s">
        <v>3084</v>
      </c>
      <c r="HR1124" t="s">
        <v>2777</v>
      </c>
      <c r="HS1124" t="s">
        <v>2779</v>
      </c>
      <c r="JQ1124" t="s">
        <v>4393</v>
      </c>
      <c r="KL1124">
        <f>59</f>
        <v>59</v>
      </c>
      <c r="KM1124" t="s">
        <v>2777</v>
      </c>
      <c r="KN1124" t="s">
        <v>3084</v>
      </c>
      <c r="LJ1124" t="s">
        <v>2347</v>
      </c>
      <c r="LK1124" t="s">
        <v>2681</v>
      </c>
      <c r="LL1124" t="s">
        <v>2777</v>
      </c>
      <c r="MG1124" t="s">
        <v>3138</v>
      </c>
      <c r="MH1124" t="s">
        <v>3427</v>
      </c>
      <c r="MT1124" t="s">
        <v>2779</v>
      </c>
      <c r="MU1124" t="s">
        <v>3084</v>
      </c>
      <c r="MV1124" t="s">
        <v>3350</v>
      </c>
      <c r="OD1124" t="s">
        <v>2777</v>
      </c>
      <c r="OE1124" t="s">
        <v>3084</v>
      </c>
      <c r="OF1124" t="s">
        <v>3350</v>
      </c>
      <c r="PZ1124" t="s">
        <v>3295</v>
      </c>
      <c r="RM1124" t="s">
        <v>3971</v>
      </c>
      <c r="RY1124" t="s">
        <v>3971</v>
      </c>
      <c r="SK1124" t="s">
        <v>3971</v>
      </c>
      <c r="SW1124" t="s">
        <v>3971</v>
      </c>
      <c r="TI1124" t="s">
        <v>3971</v>
      </c>
      <c r="TU1124" t="s">
        <v>3971</v>
      </c>
      <c r="AXE1124" t="s">
        <v>2442</v>
      </c>
      <c r="AXF1124" t="s">
        <v>2626</v>
      </c>
      <c r="AXQ1124" t="s">
        <v>2479</v>
      </c>
      <c r="AXR1124" t="s">
        <v>2479</v>
      </c>
      <c r="AYC1124" t="s">
        <v>2658</v>
      </c>
      <c r="AYD1124" t="s">
        <v>2758</v>
      </c>
      <c r="AYO1124" t="s">
        <v>2417</v>
      </c>
      <c r="AYP1124" t="s">
        <v>2950</v>
      </c>
      <c r="AZA1124" t="s">
        <v>2487</v>
      </c>
      <c r="AZB1124" t="s">
        <v>2331</v>
      </c>
      <c r="BEP1124" t="s">
        <v>2479</v>
      </c>
      <c r="BEQ1124" t="s">
        <v>2479</v>
      </c>
      <c r="BER1124" t="s">
        <v>2479</v>
      </c>
      <c r="BFB1124" t="s">
        <v>2479</v>
      </c>
      <c r="BFN1124" t="s">
        <v>2479</v>
      </c>
      <c r="BFO1124" t="s">
        <v>2479</v>
      </c>
      <c r="BFP1124" t="s">
        <v>2479</v>
      </c>
      <c r="BFZ1124" t="s">
        <v>2730</v>
      </c>
      <c r="BGA1124" t="s">
        <v>2546</v>
      </c>
      <c r="BGB1124" t="s">
        <v>2479</v>
      </c>
      <c r="BGL1124" t="s">
        <v>2479</v>
      </c>
      <c r="BHV1124" t="s">
        <v>2653</v>
      </c>
      <c r="BHW1124" t="s">
        <v>2479</v>
      </c>
      <c r="BHX1124" t="s">
        <v>2479</v>
      </c>
      <c r="BIH1124" t="s">
        <v>2479</v>
      </c>
      <c r="BII1124" t="s">
        <v>2479</v>
      </c>
      <c r="BIJ1124" t="s">
        <v>2479</v>
      </c>
      <c r="BIT1124" t="s">
        <v>2479</v>
      </c>
      <c r="BOT1124" t="s">
        <v>2479</v>
      </c>
      <c r="BOU1124" t="s">
        <v>2479</v>
      </c>
      <c r="BPF1124" t="s">
        <v>2479</v>
      </c>
      <c r="BPG1124" t="s">
        <v>2479</v>
      </c>
      <c r="BPR1124" t="s">
        <v>2479</v>
      </c>
      <c r="BQD1124" t="s">
        <v>2479</v>
      </c>
      <c r="BQE1124" t="s">
        <v>2479</v>
      </c>
    </row>
    <row r="1125" spans="1:541 1305:2052" x14ac:dyDescent="0.15">
      <c r="A1125" t="s">
        <v>4489</v>
      </c>
      <c r="JQ1125" t="s">
        <v>4393</v>
      </c>
      <c r="JX1125" t="s">
        <v>4221</v>
      </c>
      <c r="JY1125" t="s">
        <v>4222</v>
      </c>
      <c r="JZ1125" t="s">
        <v>4222</v>
      </c>
      <c r="KA1125" t="s">
        <v>4223</v>
      </c>
      <c r="KB1125" t="s">
        <v>3199</v>
      </c>
      <c r="RM1125" t="s">
        <v>3971</v>
      </c>
      <c r="RY1125" t="s">
        <v>3971</v>
      </c>
      <c r="SK1125" t="s">
        <v>3971</v>
      </c>
      <c r="SW1125" t="s">
        <v>3971</v>
      </c>
      <c r="TI1125" t="s">
        <v>3971</v>
      </c>
      <c r="TU1125" t="s">
        <v>3971</v>
      </c>
      <c r="BXL1125" t="s">
        <v>2942</v>
      </c>
      <c r="BXM1125" t="s">
        <v>2941</v>
      </c>
      <c r="BXN1125" t="s">
        <v>2902</v>
      </c>
      <c r="BXO1125" t="s">
        <v>3020</v>
      </c>
      <c r="BXP1125" t="s">
        <v>3007</v>
      </c>
      <c r="BXX1125" t="s">
        <v>3007</v>
      </c>
      <c r="BXY1125" t="s">
        <v>2958</v>
      </c>
      <c r="BXZ1125" t="s">
        <v>2886</v>
      </c>
      <c r="BYA1125" t="s">
        <v>3095</v>
      </c>
      <c r="BYB1125" t="s">
        <v>3078</v>
      </c>
      <c r="BYJ1125" t="s">
        <v>2479</v>
      </c>
      <c r="BYK1125" t="s">
        <v>2479</v>
      </c>
      <c r="BYL1125" t="s">
        <v>2479</v>
      </c>
      <c r="BYM1125" t="s">
        <v>2479</v>
      </c>
      <c r="BYN1125" t="s">
        <v>2479</v>
      </c>
      <c r="BYV1125" t="s">
        <v>2799</v>
      </c>
      <c r="BYW1125" t="s">
        <v>2796</v>
      </c>
      <c r="BYX1125" t="s">
        <v>2980</v>
      </c>
      <c r="BYY1125" t="s">
        <v>2978</v>
      </c>
      <c r="BYZ1125" t="s">
        <v>2862</v>
      </c>
      <c r="BZH1125" t="s">
        <v>2446</v>
      </c>
      <c r="BZI1125" t="s">
        <v>2452</v>
      </c>
      <c r="BZJ1125" t="s">
        <v>2954</v>
      </c>
      <c r="BZK1125" t="s">
        <v>3009</v>
      </c>
      <c r="BZL1125" t="s">
        <v>2899</v>
      </c>
      <c r="BZT1125" t="s">
        <v>3066</v>
      </c>
      <c r="BZU1125" t="s">
        <v>3378</v>
      </c>
      <c r="BZV1125" t="s">
        <v>2752</v>
      </c>
      <c r="BZW1125" t="s">
        <v>2411</v>
      </c>
      <c r="BZX1125" t="s">
        <v>2264</v>
      </c>
    </row>
    <row r="1126" spans="1:541 1305:2052" x14ac:dyDescent="0.15">
      <c r="A1126" t="s">
        <v>4490</v>
      </c>
      <c r="JQ1126" t="s">
        <v>4393</v>
      </c>
      <c r="RM1126" t="s">
        <v>3971</v>
      </c>
      <c r="RY1126" t="s">
        <v>3971</v>
      </c>
      <c r="SK1126" t="s">
        <v>3971</v>
      </c>
      <c r="SW1126" t="s">
        <v>3971</v>
      </c>
      <c r="TI1126" t="s">
        <v>3971</v>
      </c>
      <c r="TU1126" t="s">
        <v>3971</v>
      </c>
    </row>
    <row r="1127" spans="1:541 1305:2052" x14ac:dyDescent="0.15">
      <c r="A1127" t="s">
        <v>4491</v>
      </c>
      <c r="FW1127" t="s">
        <v>3138</v>
      </c>
      <c r="FX1127" t="s">
        <v>3138</v>
      </c>
      <c r="JQ1127" t="s">
        <v>4393</v>
      </c>
      <c r="RM1127" t="s">
        <v>3971</v>
      </c>
      <c r="RY1127" t="s">
        <v>3971</v>
      </c>
      <c r="SK1127" t="s">
        <v>3971</v>
      </c>
      <c r="SW1127" t="s">
        <v>3971</v>
      </c>
      <c r="TI1127" t="s">
        <v>3971</v>
      </c>
      <c r="TU1127" t="s">
        <v>3971</v>
      </c>
      <c r="BSM1127" t="s">
        <v>2896</v>
      </c>
      <c r="BSN1127" t="s">
        <v>2479</v>
      </c>
      <c r="BSY1127" t="s">
        <v>2479</v>
      </c>
      <c r="BSZ1127" t="s">
        <v>2479</v>
      </c>
      <c r="BTK1127" t="s">
        <v>2609</v>
      </c>
      <c r="BTL1127" t="s">
        <v>2479</v>
      </c>
      <c r="BTW1127" t="s">
        <v>2920</v>
      </c>
      <c r="BTX1127" t="s">
        <v>2479</v>
      </c>
      <c r="BUI1127" t="s">
        <v>2348</v>
      </c>
      <c r="BUJ1127" t="s">
        <v>2479</v>
      </c>
    </row>
    <row r="1128" spans="1:541 1305:2052" x14ac:dyDescent="0.15">
      <c r="A1128" t="s">
        <v>4492</v>
      </c>
      <c r="JQ1128" t="s">
        <v>4393</v>
      </c>
      <c r="MG1128" t="s">
        <v>3427</v>
      </c>
      <c r="MH1128" t="s">
        <v>3138</v>
      </c>
      <c r="RM1128" t="s">
        <v>3971</v>
      </c>
      <c r="RY1128" t="s">
        <v>3971</v>
      </c>
      <c r="SK1128" t="s">
        <v>3971</v>
      </c>
      <c r="SW1128" t="s">
        <v>3971</v>
      </c>
      <c r="TI1128" t="s">
        <v>3971</v>
      </c>
      <c r="TU1128" t="s">
        <v>3971</v>
      </c>
      <c r="AXE1128" t="s">
        <v>3038</v>
      </c>
      <c r="AXF1128" t="s">
        <v>2409</v>
      </c>
      <c r="AXQ1128" t="s">
        <v>2479</v>
      </c>
      <c r="AXR1128" t="s">
        <v>2479</v>
      </c>
      <c r="AYC1128" t="s">
        <v>2292</v>
      </c>
      <c r="AYD1128" t="s">
        <v>2650</v>
      </c>
      <c r="AYO1128" t="s">
        <v>2226</v>
      </c>
      <c r="AYP1128" t="s">
        <v>2751</v>
      </c>
      <c r="AZA1128" t="s">
        <v>2420</v>
      </c>
      <c r="AZB1128" t="s">
        <v>2482</v>
      </c>
    </row>
    <row r="1129" spans="1:541 1305:2052" x14ac:dyDescent="0.15">
      <c r="A1129" t="s">
        <v>4493</v>
      </c>
      <c r="AU1129">
        <f>96</f>
        <v>96</v>
      </c>
      <c r="AV1129" t="s">
        <v>3084</v>
      </c>
      <c r="EX1129">
        <f>70</f>
        <v>70</v>
      </c>
      <c r="EY1129" t="s">
        <v>2779</v>
      </c>
      <c r="EZ1129" t="s">
        <v>3111</v>
      </c>
      <c r="FJ1129" t="s">
        <v>2777</v>
      </c>
      <c r="FK1129" t="s">
        <v>2779</v>
      </c>
      <c r="FL1129" t="s">
        <v>2779</v>
      </c>
      <c r="GJ1129" t="s">
        <v>3084</v>
      </c>
      <c r="JQ1129" t="s">
        <v>4393</v>
      </c>
      <c r="KM1129" t="s">
        <v>3084</v>
      </c>
      <c r="KN1129" t="s">
        <v>2779</v>
      </c>
      <c r="LL1129" t="s">
        <v>2777</v>
      </c>
      <c r="MT1129" t="s">
        <v>3295</v>
      </c>
      <c r="MU1129" t="s">
        <v>3084</v>
      </c>
      <c r="MV1129" t="s">
        <v>3111</v>
      </c>
      <c r="OD1129" t="s">
        <v>2779</v>
      </c>
      <c r="OE1129" t="s">
        <v>3084</v>
      </c>
      <c r="OF1129" t="s">
        <v>3111</v>
      </c>
      <c r="PZ1129" t="s">
        <v>2777</v>
      </c>
      <c r="QA1129" t="s">
        <v>2779</v>
      </c>
      <c r="QB1129" t="s">
        <v>3084</v>
      </c>
      <c r="RM1129" t="s">
        <v>3971</v>
      </c>
      <c r="RY1129" t="s">
        <v>3971</v>
      </c>
      <c r="SK1129" t="s">
        <v>3971</v>
      </c>
      <c r="SW1129" t="s">
        <v>3971</v>
      </c>
      <c r="TI1129" t="s">
        <v>3971</v>
      </c>
      <c r="TU1129" t="s">
        <v>3971</v>
      </c>
      <c r="BEP1129" t="s">
        <v>2479</v>
      </c>
      <c r="BEQ1129" t="s">
        <v>2479</v>
      </c>
      <c r="BER1129" t="s">
        <v>2479</v>
      </c>
      <c r="BFO1129" t="s">
        <v>2244</v>
      </c>
      <c r="BFP1129" t="s">
        <v>2479</v>
      </c>
      <c r="BGB1129" t="s">
        <v>2479</v>
      </c>
      <c r="BHW1129" t="s">
        <v>2479</v>
      </c>
      <c r="BHX1129" t="s">
        <v>2479</v>
      </c>
      <c r="BIH1129" t="s">
        <v>2479</v>
      </c>
      <c r="BII1129" t="s">
        <v>2479</v>
      </c>
      <c r="BIJ1129" t="s">
        <v>2479</v>
      </c>
      <c r="BIT1129" t="s">
        <v>2479</v>
      </c>
      <c r="BIU1129" t="s">
        <v>2479</v>
      </c>
      <c r="BIV1129" t="s">
        <v>2479</v>
      </c>
      <c r="BOV1129" t="s">
        <v>2479</v>
      </c>
      <c r="BPR1129" t="s">
        <v>2869</v>
      </c>
      <c r="BPS1129" t="s">
        <v>2479</v>
      </c>
      <c r="BPT1129" t="s">
        <v>2479</v>
      </c>
      <c r="BQD1129" t="s">
        <v>2479</v>
      </c>
      <c r="BQE1129" t="s">
        <v>2479</v>
      </c>
      <c r="BQF1129" t="s">
        <v>2479</v>
      </c>
    </row>
    <row r="1130" spans="1:541 1305:2052" x14ac:dyDescent="0.15">
      <c r="A1130" t="s">
        <v>4494</v>
      </c>
      <c r="FT1130" t="s">
        <v>3199</v>
      </c>
      <c r="FW1130" t="s">
        <v>3427</v>
      </c>
      <c r="FX1130" t="s">
        <v>3427</v>
      </c>
      <c r="JQ1130" t="s">
        <v>4393</v>
      </c>
      <c r="RM1130" t="s">
        <v>3971</v>
      </c>
      <c r="RY1130" t="s">
        <v>3971</v>
      </c>
      <c r="SK1130" t="s">
        <v>3971</v>
      </c>
      <c r="SW1130" t="s">
        <v>3971</v>
      </c>
      <c r="TI1130" t="s">
        <v>3971</v>
      </c>
      <c r="TU1130" t="s">
        <v>3971</v>
      </c>
      <c r="BSJ1130" t="s">
        <v>2824</v>
      </c>
      <c r="BSM1130" t="s">
        <v>2445</v>
      </c>
      <c r="BSN1130" t="s">
        <v>3027</v>
      </c>
      <c r="BSV1130" t="s">
        <v>2479</v>
      </c>
      <c r="BSY1130" t="s">
        <v>2479</v>
      </c>
      <c r="BSZ1130" t="s">
        <v>2479</v>
      </c>
      <c r="BTH1130" t="s">
        <v>2501</v>
      </c>
      <c r="BTK1130" t="s">
        <v>2372</v>
      </c>
      <c r="BTL1130" t="s">
        <v>2206</v>
      </c>
      <c r="BTT1130" t="s">
        <v>2479</v>
      </c>
      <c r="BTW1130" t="s">
        <v>2479</v>
      </c>
      <c r="BTX1130" t="s">
        <v>2479</v>
      </c>
      <c r="BUF1130" t="s">
        <v>2536</v>
      </c>
      <c r="BUI1130" t="s">
        <v>2678</v>
      </c>
      <c r="BUJ1130" t="s">
        <v>2479</v>
      </c>
    </row>
    <row r="1131" spans="1:541 1305:2052" x14ac:dyDescent="0.15">
      <c r="A1131" t="s">
        <v>4495</v>
      </c>
      <c r="FL1131" t="s">
        <v>3111</v>
      </c>
      <c r="JQ1131" t="s">
        <v>4393</v>
      </c>
      <c r="KN1131" t="s">
        <v>3084</v>
      </c>
      <c r="MV1131" t="s">
        <v>3689</v>
      </c>
      <c r="OF1131" t="s">
        <v>3560</v>
      </c>
      <c r="QB1131" t="s">
        <v>3111</v>
      </c>
      <c r="RM1131" t="s">
        <v>3971</v>
      </c>
      <c r="RY1131" t="s">
        <v>3971</v>
      </c>
      <c r="SK1131" t="s">
        <v>3971</v>
      </c>
      <c r="SW1131" t="s">
        <v>3971</v>
      </c>
      <c r="TI1131" t="s">
        <v>3971</v>
      </c>
      <c r="TU1131" t="s">
        <v>3971</v>
      </c>
      <c r="BER1131" t="s">
        <v>2479</v>
      </c>
      <c r="BHX1131" t="s">
        <v>2479</v>
      </c>
      <c r="BIJ1131" t="s">
        <v>2479</v>
      </c>
      <c r="BIV1131" t="s">
        <v>2479</v>
      </c>
      <c r="BQF1131" t="s">
        <v>2479</v>
      </c>
    </row>
    <row r="1132" spans="1:541 1305:2052" x14ac:dyDescent="0.15">
      <c r="A1132" t="s">
        <v>4496</v>
      </c>
      <c r="K1132" t="s">
        <v>3295</v>
      </c>
      <c r="L1132" t="s">
        <v>3336</v>
      </c>
      <c r="BG1132" t="s">
        <v>3295</v>
      </c>
      <c r="BH1132" t="s">
        <v>3084</v>
      </c>
      <c r="EY1132" t="s">
        <v>3336</v>
      </c>
      <c r="EZ1132" t="s">
        <v>3544</v>
      </c>
      <c r="FK1132" t="s">
        <v>3544</v>
      </c>
      <c r="FL1132" t="s">
        <v>3582</v>
      </c>
      <c r="GI1132" t="s">
        <v>3336</v>
      </c>
      <c r="GJ1132" t="s">
        <v>3111</v>
      </c>
      <c r="JQ1132" t="s">
        <v>4393</v>
      </c>
      <c r="KM1132" t="s">
        <v>3336</v>
      </c>
      <c r="KN1132" t="s">
        <v>3084</v>
      </c>
      <c r="LK1132" t="s">
        <v>3336</v>
      </c>
      <c r="LL1132" t="s">
        <v>3544</v>
      </c>
      <c r="MU1132" t="s">
        <v>3111</v>
      </c>
      <c r="MV1132" t="s">
        <v>3111</v>
      </c>
      <c r="OE1132" t="s">
        <v>3544</v>
      </c>
      <c r="OF1132" t="s">
        <v>3560</v>
      </c>
      <c r="QA1132" t="s">
        <v>3111</v>
      </c>
      <c r="QB1132" t="s">
        <v>3350</v>
      </c>
      <c r="RM1132" t="s">
        <v>3971</v>
      </c>
      <c r="RY1132" t="s">
        <v>3971</v>
      </c>
      <c r="SK1132" t="s">
        <v>3971</v>
      </c>
      <c r="SW1132" t="s">
        <v>3971</v>
      </c>
      <c r="TI1132" t="s">
        <v>3971</v>
      </c>
      <c r="TU1132" t="s">
        <v>3971</v>
      </c>
      <c r="BEQ1132" t="s">
        <v>2479</v>
      </c>
      <c r="BER1132" t="s">
        <v>2479</v>
      </c>
      <c r="BFC1132" t="s">
        <v>2479</v>
      </c>
      <c r="BFD1132" t="s">
        <v>2479</v>
      </c>
      <c r="BGA1132" t="s">
        <v>2479</v>
      </c>
      <c r="BGB1132" t="s">
        <v>2479</v>
      </c>
      <c r="BGY1132" t="s">
        <v>2479</v>
      </c>
      <c r="BGZ1132" t="s">
        <v>2479</v>
      </c>
      <c r="BHW1132" t="s">
        <v>2479</v>
      </c>
      <c r="BHX1132" t="s">
        <v>2479</v>
      </c>
      <c r="BII1132" t="s">
        <v>2479</v>
      </c>
      <c r="BIJ1132" t="s">
        <v>2479</v>
      </c>
      <c r="BIU1132" t="s">
        <v>2479</v>
      </c>
      <c r="BIV1132" t="s">
        <v>2479</v>
      </c>
      <c r="BOU1132" t="s">
        <v>2479</v>
      </c>
      <c r="BOV1132" t="s">
        <v>2479</v>
      </c>
      <c r="BPS1132" t="s">
        <v>2479</v>
      </c>
      <c r="BPT1132" t="s">
        <v>2479</v>
      </c>
      <c r="BQE1132" t="s">
        <v>2479</v>
      </c>
      <c r="BQF1132" t="s">
        <v>2479</v>
      </c>
    </row>
    <row r="1133" spans="1:541 1305:2052" x14ac:dyDescent="0.15">
      <c r="A1133" t="s">
        <v>4497</v>
      </c>
      <c r="J1133" t="s">
        <v>3138</v>
      </c>
      <c r="AH1133" t="s">
        <v>3295</v>
      </c>
      <c r="AT1133" t="s">
        <v>3138</v>
      </c>
      <c r="EX1133" t="s">
        <v>2777</v>
      </c>
      <c r="EZ1133" t="s">
        <v>3111</v>
      </c>
      <c r="FJ1133" t="s">
        <v>2779</v>
      </c>
      <c r="GH1133" t="s">
        <v>3138</v>
      </c>
      <c r="HR1133" t="s">
        <v>2777</v>
      </c>
      <c r="JQ1133" t="s">
        <v>4393</v>
      </c>
      <c r="JY1133" t="s">
        <v>4222</v>
      </c>
      <c r="JZ1133" t="s">
        <v>4222</v>
      </c>
      <c r="KA1133" t="s">
        <v>4223</v>
      </c>
      <c r="KB1133" t="s">
        <v>3110</v>
      </c>
      <c r="KL1133" t="s">
        <v>2779</v>
      </c>
      <c r="KN1133" t="s">
        <v>3111</v>
      </c>
      <c r="LJ1133" t="s">
        <v>3138</v>
      </c>
      <c r="MT1133" t="s">
        <v>3295</v>
      </c>
      <c r="MV1133" t="s">
        <v>3560</v>
      </c>
      <c r="OD1133" t="s">
        <v>3295</v>
      </c>
      <c r="OF1133" t="s">
        <v>3560</v>
      </c>
      <c r="OR1133" t="s">
        <v>2777</v>
      </c>
      <c r="PZ1133" t="s">
        <v>3295</v>
      </c>
      <c r="RM1133" t="s">
        <v>3971</v>
      </c>
      <c r="RY1133" t="s">
        <v>3971</v>
      </c>
      <c r="SK1133" t="s">
        <v>3971</v>
      </c>
      <c r="SW1133" t="s">
        <v>3971</v>
      </c>
      <c r="TI1133" t="s">
        <v>3971</v>
      </c>
      <c r="TU1133" t="s">
        <v>3971</v>
      </c>
      <c r="BEP1133" t="s">
        <v>2479</v>
      </c>
      <c r="BER1133" t="s">
        <v>2479</v>
      </c>
      <c r="BFB1133" t="s">
        <v>2479</v>
      </c>
      <c r="BFN1133" t="s">
        <v>2479</v>
      </c>
      <c r="BFZ1133" t="s">
        <v>2479</v>
      </c>
      <c r="BGL1133" t="s">
        <v>2479</v>
      </c>
      <c r="BHV1133" t="s">
        <v>2479</v>
      </c>
      <c r="BHX1133" t="s">
        <v>2479</v>
      </c>
      <c r="BIH1133" t="s">
        <v>2479</v>
      </c>
      <c r="BIJ1133" t="s">
        <v>2479</v>
      </c>
      <c r="BIT1133" t="s">
        <v>2479</v>
      </c>
      <c r="BOT1133" t="s">
        <v>2479</v>
      </c>
      <c r="BPF1133" t="s">
        <v>2479</v>
      </c>
      <c r="BPR1133" t="s">
        <v>2479</v>
      </c>
      <c r="BPT1133" t="s">
        <v>2479</v>
      </c>
      <c r="BQD1133" t="s">
        <v>2479</v>
      </c>
      <c r="BRD1133" t="s">
        <v>2479</v>
      </c>
      <c r="BXM1133" t="s">
        <v>3073</v>
      </c>
      <c r="BXN1133" t="s">
        <v>2996</v>
      </c>
      <c r="BXO1133" t="s">
        <v>2868</v>
      </c>
      <c r="BXP1133" t="s">
        <v>2445</v>
      </c>
      <c r="BXY1133" t="s">
        <v>3055</v>
      </c>
      <c r="BXZ1133" t="s">
        <v>3078</v>
      </c>
      <c r="BYA1133" t="s">
        <v>2855</v>
      </c>
      <c r="BYB1133" t="s">
        <v>2873</v>
      </c>
      <c r="BYK1133" t="s">
        <v>2479</v>
      </c>
      <c r="BYL1133" t="s">
        <v>2479</v>
      </c>
      <c r="BYM1133" t="s">
        <v>2479</v>
      </c>
      <c r="BYN1133" t="s">
        <v>2479</v>
      </c>
      <c r="BYW1133" t="s">
        <v>3088</v>
      </c>
      <c r="BYX1133" t="s">
        <v>2874</v>
      </c>
      <c r="BYY1133" t="s">
        <v>2257</v>
      </c>
      <c r="BYZ1133" t="s">
        <v>2905</v>
      </c>
      <c r="BZI1133" t="s">
        <v>2949</v>
      </c>
      <c r="BZJ1133" t="s">
        <v>2949</v>
      </c>
      <c r="BZK1133" t="s">
        <v>2838</v>
      </c>
      <c r="BZL1133" t="s">
        <v>3059</v>
      </c>
      <c r="BZU1133" t="s">
        <v>2623</v>
      </c>
      <c r="BZV1133" t="s">
        <v>2763</v>
      </c>
      <c r="BZW1133" t="s">
        <v>2527</v>
      </c>
      <c r="BZX1133" t="s">
        <v>2778</v>
      </c>
    </row>
    <row r="1134" spans="1:541 1305:2052" x14ac:dyDescent="0.15">
      <c r="A1134" t="s">
        <v>4498</v>
      </c>
      <c r="AV1134" t="s">
        <v>2779</v>
      </c>
      <c r="GJ1134" t="s">
        <v>2777</v>
      </c>
      <c r="JQ1134" t="s">
        <v>4393</v>
      </c>
      <c r="KN1134" t="s">
        <v>3544</v>
      </c>
      <c r="MV1134" t="s">
        <v>3350</v>
      </c>
      <c r="OF1134" t="s">
        <v>3350</v>
      </c>
      <c r="RM1134" t="s">
        <v>3971</v>
      </c>
      <c r="RY1134" t="s">
        <v>3971</v>
      </c>
      <c r="SK1134" t="s">
        <v>3971</v>
      </c>
      <c r="SW1134" t="s">
        <v>3971</v>
      </c>
      <c r="TI1134" t="s">
        <v>3971</v>
      </c>
      <c r="TU1134" t="s">
        <v>3971</v>
      </c>
      <c r="BER1134" t="s">
        <v>2479</v>
      </c>
      <c r="BFP1134" t="s">
        <v>2479</v>
      </c>
      <c r="BHX1134" t="s">
        <v>2479</v>
      </c>
      <c r="BIJ1134" t="s">
        <v>2479</v>
      </c>
      <c r="BOV1134" t="s">
        <v>2479</v>
      </c>
    </row>
    <row r="1135" spans="1:541 1305:2052" x14ac:dyDescent="0.15">
      <c r="A1135" t="s">
        <v>4499</v>
      </c>
      <c r="FT1135" t="s">
        <v>2926</v>
      </c>
      <c r="FU1135" t="s">
        <v>2722</v>
      </c>
      <c r="FV1135" t="s">
        <v>2867</v>
      </c>
      <c r="FW1135">
        <f>21</f>
        <v>21</v>
      </c>
      <c r="FX1135" t="s">
        <v>2827</v>
      </c>
      <c r="JQ1135" t="s">
        <v>4393</v>
      </c>
      <c r="RM1135" t="s">
        <v>3971</v>
      </c>
      <c r="RY1135" t="s">
        <v>3971</v>
      </c>
      <c r="SK1135" t="s">
        <v>3971</v>
      </c>
      <c r="SW1135" t="s">
        <v>3971</v>
      </c>
      <c r="TI1135" t="s">
        <v>3971</v>
      </c>
      <c r="TU1135" t="s">
        <v>3971</v>
      </c>
      <c r="BSJ1135" t="s">
        <v>2802</v>
      </c>
      <c r="BSK1135" t="s">
        <v>2546</v>
      </c>
      <c r="BSL1135" t="s">
        <v>2560</v>
      </c>
      <c r="BSM1135" t="s">
        <v>2696</v>
      </c>
      <c r="BSN1135" t="s">
        <v>2383</v>
      </c>
      <c r="BSV1135" t="s">
        <v>2547</v>
      </c>
      <c r="BSW1135" t="s">
        <v>2360</v>
      </c>
      <c r="BSX1135" t="s">
        <v>2398</v>
      </c>
      <c r="BSY1135" t="s">
        <v>2525</v>
      </c>
      <c r="BSZ1135" t="s">
        <v>2823</v>
      </c>
      <c r="BTH1135" t="s">
        <v>2243</v>
      </c>
      <c r="BTI1135" t="s">
        <v>2367</v>
      </c>
      <c r="BTJ1135" t="s">
        <v>2755</v>
      </c>
      <c r="BTK1135" t="s">
        <v>2217</v>
      </c>
      <c r="BTL1135" t="s">
        <v>2305</v>
      </c>
      <c r="BTT1135" t="s">
        <v>2479</v>
      </c>
      <c r="BTU1135" t="s">
        <v>2578</v>
      </c>
      <c r="BTV1135" t="s">
        <v>2258</v>
      </c>
      <c r="BTW1135" t="s">
        <v>2603</v>
      </c>
      <c r="BTX1135" t="s">
        <v>2873</v>
      </c>
      <c r="BUF1135" t="s">
        <v>2162</v>
      </c>
      <c r="BUG1135" t="s">
        <v>2136</v>
      </c>
      <c r="BUH1135" t="s">
        <v>2732</v>
      </c>
      <c r="BUI1135" t="s">
        <v>2286</v>
      </c>
      <c r="BUJ1135" t="s">
        <v>2289</v>
      </c>
    </row>
    <row r="1136" spans="1:541 1305:2052" x14ac:dyDescent="0.15">
      <c r="A1136" t="s">
        <v>4500</v>
      </c>
      <c r="AU1136" t="s">
        <v>2779</v>
      </c>
      <c r="AV1136" t="s">
        <v>3111</v>
      </c>
      <c r="EY1136" t="s">
        <v>2779</v>
      </c>
      <c r="EZ1136" t="s">
        <v>2779</v>
      </c>
      <c r="FK1136" t="s">
        <v>3111</v>
      </c>
      <c r="FL1136" t="s">
        <v>3350</v>
      </c>
      <c r="IE1136" t="s">
        <v>2777</v>
      </c>
      <c r="IF1136" t="s">
        <v>2779</v>
      </c>
      <c r="JQ1136" t="s">
        <v>4393</v>
      </c>
      <c r="KA1136" t="s">
        <v>3065</v>
      </c>
      <c r="KB1136" t="s">
        <v>2153</v>
      </c>
      <c r="MU1136" t="s">
        <v>2777</v>
      </c>
      <c r="MV1136" t="s">
        <v>3111</v>
      </c>
      <c r="OE1136" t="s">
        <v>3111</v>
      </c>
      <c r="OF1136" t="s">
        <v>3350</v>
      </c>
      <c r="QA1136" t="s">
        <v>2779</v>
      </c>
      <c r="QB1136" t="s">
        <v>3111</v>
      </c>
      <c r="RM1136" t="s">
        <v>3971</v>
      </c>
      <c r="RY1136" t="s">
        <v>3971</v>
      </c>
      <c r="SK1136" t="s">
        <v>3971</v>
      </c>
      <c r="SW1136" t="s">
        <v>3971</v>
      </c>
      <c r="TI1136" t="s">
        <v>3971</v>
      </c>
      <c r="TU1136" t="s">
        <v>3971</v>
      </c>
      <c r="BEQ1136" t="s">
        <v>2479</v>
      </c>
      <c r="BER1136" t="s">
        <v>2479</v>
      </c>
      <c r="BFO1136" t="s">
        <v>2479</v>
      </c>
      <c r="BFP1136" t="s">
        <v>2479</v>
      </c>
      <c r="BII1136" t="s">
        <v>2479</v>
      </c>
      <c r="BIJ1136" t="s">
        <v>2479</v>
      </c>
      <c r="BIU1136" t="s">
        <v>2479</v>
      </c>
      <c r="BIV1136" t="s">
        <v>2479</v>
      </c>
      <c r="BPS1136" t="s">
        <v>2479</v>
      </c>
      <c r="BPT1136" t="s">
        <v>2479</v>
      </c>
      <c r="BQE1136" t="s">
        <v>2479</v>
      </c>
      <c r="BQF1136" t="s">
        <v>2479</v>
      </c>
      <c r="BRO1136" t="s">
        <v>2479</v>
      </c>
      <c r="BRP1136" t="s">
        <v>2479</v>
      </c>
      <c r="BXO1136" t="s">
        <v>2902</v>
      </c>
      <c r="BXP1136" t="s">
        <v>2827</v>
      </c>
      <c r="BYA1136" t="s">
        <v>2932</v>
      </c>
      <c r="BYB1136" t="s">
        <v>2485</v>
      </c>
      <c r="BYM1136" t="s">
        <v>2479</v>
      </c>
      <c r="BYN1136" t="s">
        <v>2774</v>
      </c>
      <c r="BYY1136" t="s">
        <v>2273</v>
      </c>
      <c r="BYZ1136" t="s">
        <v>2335</v>
      </c>
      <c r="BZK1136" t="s">
        <v>3026</v>
      </c>
      <c r="BZL1136" t="s">
        <v>2453</v>
      </c>
      <c r="BZW1136" t="s">
        <v>2507</v>
      </c>
      <c r="BZX1136" t="s">
        <v>2323</v>
      </c>
    </row>
    <row r="1137" spans="1:1017 1029:2124" x14ac:dyDescent="0.15">
      <c r="A1137" t="s">
        <v>4501</v>
      </c>
      <c r="K1137" t="s">
        <v>2777</v>
      </c>
      <c r="L1137" t="s">
        <v>2777</v>
      </c>
      <c r="AI1137" t="s">
        <v>3336</v>
      </c>
      <c r="AJ1137" t="s">
        <v>3111</v>
      </c>
      <c r="AU1137" t="s">
        <v>3084</v>
      </c>
      <c r="AV1137" t="s">
        <v>3111</v>
      </c>
      <c r="BG1137">
        <f>74</f>
        <v>74</v>
      </c>
      <c r="BH1137" t="s">
        <v>3336</v>
      </c>
      <c r="CE1137" t="s">
        <v>2777</v>
      </c>
      <c r="CF1137" t="s">
        <v>2779</v>
      </c>
      <c r="EY1137" t="s">
        <v>3336</v>
      </c>
      <c r="EZ1137" t="s">
        <v>2779</v>
      </c>
      <c r="FK1137" t="s">
        <v>3084</v>
      </c>
      <c r="FL1137" t="s">
        <v>3582</v>
      </c>
      <c r="GI1137" t="s">
        <v>2779</v>
      </c>
      <c r="GJ1137" t="s">
        <v>3111</v>
      </c>
      <c r="HG1137" t="s">
        <v>2777</v>
      </c>
      <c r="HH1137" t="s">
        <v>3084</v>
      </c>
      <c r="HS1137" t="s">
        <v>2779</v>
      </c>
      <c r="HT1137" t="s">
        <v>3084</v>
      </c>
      <c r="IE1137" t="s">
        <v>2777</v>
      </c>
      <c r="IF1137" t="s">
        <v>2779</v>
      </c>
      <c r="JQ1137" t="s">
        <v>4393</v>
      </c>
      <c r="KM1137" t="s">
        <v>3336</v>
      </c>
      <c r="KN1137" t="s">
        <v>3111</v>
      </c>
      <c r="LK1137" t="s">
        <v>2779</v>
      </c>
      <c r="LL1137" t="s">
        <v>3111</v>
      </c>
      <c r="MU1137" t="s">
        <v>3084</v>
      </c>
      <c r="MV1137" t="s">
        <v>3689</v>
      </c>
      <c r="NS1137" t="s">
        <v>2777</v>
      </c>
      <c r="NT1137" t="s">
        <v>3084</v>
      </c>
      <c r="OE1137" t="s">
        <v>3084</v>
      </c>
      <c r="OF1137" t="s">
        <v>3350</v>
      </c>
      <c r="OQ1137" t="s">
        <v>2777</v>
      </c>
      <c r="OR1137" t="s">
        <v>2779</v>
      </c>
      <c r="QA1137" t="s">
        <v>3111</v>
      </c>
      <c r="QB1137" t="s">
        <v>3582</v>
      </c>
      <c r="RM1137" t="s">
        <v>3971</v>
      </c>
      <c r="RY1137" t="s">
        <v>3971</v>
      </c>
      <c r="SK1137" t="s">
        <v>3971</v>
      </c>
      <c r="SW1137" t="s">
        <v>3971</v>
      </c>
      <c r="TI1137" t="s">
        <v>3971</v>
      </c>
      <c r="TU1137" t="s">
        <v>3971</v>
      </c>
      <c r="BEQ1137" t="s">
        <v>2479</v>
      </c>
      <c r="BER1137" t="s">
        <v>2479</v>
      </c>
      <c r="BFC1137" t="s">
        <v>2479</v>
      </c>
      <c r="BFD1137" t="s">
        <v>2479</v>
      </c>
      <c r="BFO1137" t="s">
        <v>2479</v>
      </c>
      <c r="BFP1137" t="s">
        <v>2479</v>
      </c>
      <c r="BGA1137" t="s">
        <v>2479</v>
      </c>
      <c r="BGB1137" t="s">
        <v>2479</v>
      </c>
      <c r="BGM1137" t="s">
        <v>2479</v>
      </c>
      <c r="BGN1137" t="s">
        <v>2479</v>
      </c>
      <c r="BGY1137" t="s">
        <v>2199</v>
      </c>
      <c r="BGZ1137" t="s">
        <v>2479</v>
      </c>
      <c r="BHK1137" t="s">
        <v>2479</v>
      </c>
      <c r="BHL1137" t="s">
        <v>2479</v>
      </c>
      <c r="BHW1137" t="s">
        <v>2479</v>
      </c>
      <c r="BHX1137" t="s">
        <v>2479</v>
      </c>
      <c r="BII1137" t="s">
        <v>2479</v>
      </c>
      <c r="BIJ1137" t="s">
        <v>2479</v>
      </c>
      <c r="BIU1137" t="s">
        <v>2479</v>
      </c>
      <c r="BIV1137" t="s">
        <v>2479</v>
      </c>
      <c r="BOU1137" t="s">
        <v>2479</v>
      </c>
      <c r="BOV1137" t="s">
        <v>2479</v>
      </c>
      <c r="BPG1137" t="s">
        <v>2479</v>
      </c>
      <c r="BPH1137" t="s">
        <v>2479</v>
      </c>
      <c r="BPS1137" t="s">
        <v>2479</v>
      </c>
      <c r="BPT1137" t="s">
        <v>2479</v>
      </c>
      <c r="BQE1137" t="s">
        <v>2479</v>
      </c>
      <c r="BQF1137" t="s">
        <v>2479</v>
      </c>
      <c r="BQQ1137" t="s">
        <v>2479</v>
      </c>
      <c r="BQR1137" t="s">
        <v>2479</v>
      </c>
      <c r="BRC1137" t="s">
        <v>2479</v>
      </c>
      <c r="BRD1137" t="s">
        <v>2479</v>
      </c>
      <c r="BRO1137" t="s">
        <v>2479</v>
      </c>
      <c r="BRP1137" t="s">
        <v>2479</v>
      </c>
      <c r="BSA1137" t="s">
        <v>2479</v>
      </c>
      <c r="BSB1137" t="s">
        <v>2479</v>
      </c>
    </row>
    <row r="1138" spans="1:1017 1029:2124" x14ac:dyDescent="0.15">
      <c r="A1138" t="s">
        <v>4502</v>
      </c>
      <c r="JQ1138" t="s">
        <v>4393</v>
      </c>
      <c r="RM1138" t="s">
        <v>3971</v>
      </c>
      <c r="RY1138" t="s">
        <v>3971</v>
      </c>
      <c r="SK1138" t="s">
        <v>3971</v>
      </c>
      <c r="SW1138" t="s">
        <v>3971</v>
      </c>
      <c r="TI1138" t="s">
        <v>3971</v>
      </c>
      <c r="TU1138" t="s">
        <v>3971</v>
      </c>
    </row>
    <row r="1139" spans="1:1017 1029:2124" x14ac:dyDescent="0.15">
      <c r="A1139" t="s">
        <v>4503</v>
      </c>
      <c r="JQ1139" t="s">
        <v>4393</v>
      </c>
      <c r="RM1139" t="s">
        <v>3971</v>
      </c>
      <c r="RY1139" t="s">
        <v>3971</v>
      </c>
      <c r="SK1139" t="s">
        <v>3971</v>
      </c>
      <c r="SW1139" t="s">
        <v>3971</v>
      </c>
      <c r="TI1139" t="s">
        <v>3971</v>
      </c>
      <c r="TU1139" t="s">
        <v>3971</v>
      </c>
    </row>
    <row r="1140" spans="1:1017 1029:2124" x14ac:dyDescent="0.15">
      <c r="A1140" t="s">
        <v>4504</v>
      </c>
      <c r="AJ1140" t="s">
        <v>3544</v>
      </c>
      <c r="AV1140" t="s">
        <v>3544</v>
      </c>
      <c r="EZ1140" t="s">
        <v>3544</v>
      </c>
      <c r="FL1140" t="s">
        <v>3582</v>
      </c>
      <c r="GJ1140" t="s">
        <v>3111</v>
      </c>
      <c r="HH1140" t="s">
        <v>3336</v>
      </c>
      <c r="HT1140" t="s">
        <v>3336</v>
      </c>
      <c r="JQ1140" t="s">
        <v>4393</v>
      </c>
      <c r="KN1140" t="s">
        <v>3544</v>
      </c>
      <c r="LL1140" t="s">
        <v>3544</v>
      </c>
      <c r="LX1140" t="s">
        <v>4393</v>
      </c>
      <c r="MV1140" t="s">
        <v>3689</v>
      </c>
      <c r="NT1140" t="s">
        <v>3336</v>
      </c>
      <c r="OF1140" t="s">
        <v>3689</v>
      </c>
      <c r="OR1140" t="s">
        <v>3336</v>
      </c>
      <c r="QB1140" t="s">
        <v>3350</v>
      </c>
      <c r="RM1140" t="s">
        <v>3971</v>
      </c>
      <c r="RY1140" t="s">
        <v>3971</v>
      </c>
      <c r="SK1140" t="s">
        <v>3971</v>
      </c>
      <c r="SW1140" t="s">
        <v>3971</v>
      </c>
      <c r="TI1140" t="s">
        <v>3971</v>
      </c>
      <c r="TU1140" t="s">
        <v>3971</v>
      </c>
      <c r="BER1140" t="s">
        <v>2479</v>
      </c>
      <c r="BFP1140" t="s">
        <v>2479</v>
      </c>
      <c r="BGB1140" t="s">
        <v>2479</v>
      </c>
      <c r="BGN1140" t="s">
        <v>2479</v>
      </c>
      <c r="BHL1140" t="s">
        <v>2479</v>
      </c>
      <c r="BHX1140" t="s">
        <v>2479</v>
      </c>
      <c r="BIJ1140" t="s">
        <v>2479</v>
      </c>
      <c r="BIV1140" t="s">
        <v>2479</v>
      </c>
      <c r="BOV1140" t="s">
        <v>2479</v>
      </c>
      <c r="BPH1140" t="s">
        <v>2479</v>
      </c>
      <c r="BPT1140" t="s">
        <v>2479</v>
      </c>
      <c r="BQF1140" t="s">
        <v>2479</v>
      </c>
      <c r="BQR1140" t="s">
        <v>2479</v>
      </c>
      <c r="BRD1140" t="s">
        <v>2479</v>
      </c>
      <c r="CAJ1140" t="s">
        <v>3971</v>
      </c>
      <c r="CAV1140" t="s">
        <v>3971</v>
      </c>
      <c r="CBH1140" t="s">
        <v>3971</v>
      </c>
      <c r="CBT1140" t="s">
        <v>3971</v>
      </c>
      <c r="CCF1140" t="s">
        <v>3971</v>
      </c>
      <c r="CCR1140" t="s">
        <v>3971</v>
      </c>
    </row>
    <row r="1141" spans="1:1017 1029:2124" x14ac:dyDescent="0.15">
      <c r="A1141" t="s">
        <v>4505</v>
      </c>
      <c r="AJ1141" t="s">
        <v>3111</v>
      </c>
      <c r="FL1141" t="s">
        <v>2779</v>
      </c>
      <c r="JQ1141" t="s">
        <v>4393</v>
      </c>
      <c r="MV1141" t="s">
        <v>3560</v>
      </c>
      <c r="OF1141" t="s">
        <v>3560</v>
      </c>
      <c r="QB1141" t="s">
        <v>3350</v>
      </c>
      <c r="RM1141" t="s">
        <v>3971</v>
      </c>
      <c r="RY1141" t="s">
        <v>3971</v>
      </c>
      <c r="SK1141" t="s">
        <v>3971</v>
      </c>
      <c r="SW1141" t="s">
        <v>3971</v>
      </c>
      <c r="TI1141" t="s">
        <v>3971</v>
      </c>
      <c r="TU1141" t="s">
        <v>3971</v>
      </c>
      <c r="BER1141" t="s">
        <v>2479</v>
      </c>
      <c r="BGN1141" t="s">
        <v>2479</v>
      </c>
      <c r="BIJ1141" t="s">
        <v>2479</v>
      </c>
      <c r="BIV1141" t="s">
        <v>2479</v>
      </c>
      <c r="BQF1141" t="s">
        <v>2479</v>
      </c>
    </row>
    <row r="1142" spans="1:1017 1029:2124" x14ac:dyDescent="0.15">
      <c r="A1142" t="s">
        <v>4506</v>
      </c>
      <c r="FL1142" t="s">
        <v>3350</v>
      </c>
      <c r="JQ1142" t="s">
        <v>4393</v>
      </c>
      <c r="RM1142" t="s">
        <v>3971</v>
      </c>
      <c r="RY1142" t="s">
        <v>3971</v>
      </c>
      <c r="SK1142" t="s">
        <v>3971</v>
      </c>
      <c r="SW1142" t="s">
        <v>3971</v>
      </c>
      <c r="TI1142" t="s">
        <v>3971</v>
      </c>
      <c r="TU1142" t="s">
        <v>3971</v>
      </c>
      <c r="BQF1142" t="s">
        <v>2479</v>
      </c>
    </row>
    <row r="1143" spans="1:1017 1029:2124" x14ac:dyDescent="0.15">
      <c r="A1143" t="s">
        <v>4507</v>
      </c>
      <c r="AV1143" t="s">
        <v>2777</v>
      </c>
      <c r="BH1143" t="s">
        <v>3084</v>
      </c>
      <c r="EZ1143" t="s">
        <v>3084</v>
      </c>
      <c r="JQ1143" t="s">
        <v>4393</v>
      </c>
      <c r="KB1143" t="s">
        <v>3065</v>
      </c>
      <c r="MV1143" t="s">
        <v>2777</v>
      </c>
      <c r="OF1143" t="s">
        <v>3084</v>
      </c>
      <c r="QB1143" t="s">
        <v>3084</v>
      </c>
      <c r="RM1143" t="s">
        <v>3971</v>
      </c>
      <c r="RY1143" t="s">
        <v>3971</v>
      </c>
      <c r="SK1143" t="s">
        <v>3971</v>
      </c>
      <c r="SW1143" t="s">
        <v>3971</v>
      </c>
      <c r="TI1143" t="s">
        <v>3971</v>
      </c>
      <c r="TU1143" t="s">
        <v>3971</v>
      </c>
      <c r="BER1143" t="s">
        <v>2479</v>
      </c>
      <c r="BFP1143" t="s">
        <v>2479</v>
      </c>
      <c r="BGZ1143" t="s">
        <v>2479</v>
      </c>
      <c r="BIJ1143" t="s">
        <v>2479</v>
      </c>
      <c r="BIV1143" t="s">
        <v>2479</v>
      </c>
      <c r="BPT1143" t="s">
        <v>2479</v>
      </c>
      <c r="BXP1143" t="s">
        <v>3056</v>
      </c>
      <c r="BYB1143" t="s">
        <v>2276</v>
      </c>
      <c r="BYN1143" t="s">
        <v>2479</v>
      </c>
      <c r="BYZ1143" t="s">
        <v>2844</v>
      </c>
      <c r="BZL1143" t="s">
        <v>2899</v>
      </c>
      <c r="BZX1143" t="s">
        <v>2264</v>
      </c>
    </row>
    <row r="1144" spans="1:1017 1029:2124" x14ac:dyDescent="0.15">
      <c r="A1144" t="s">
        <v>4508</v>
      </c>
      <c r="K1144" t="s">
        <v>2777</v>
      </c>
      <c r="L1144" t="s">
        <v>3084</v>
      </c>
      <c r="AJ1144" t="s">
        <v>3544</v>
      </c>
      <c r="AV1144" t="s">
        <v>3544</v>
      </c>
      <c r="BH1144" t="s">
        <v>3084</v>
      </c>
      <c r="EZ1144" t="s">
        <v>3544</v>
      </c>
      <c r="FK1144" t="s">
        <v>3111</v>
      </c>
      <c r="FL1144" t="s">
        <v>3582</v>
      </c>
      <c r="JQ1144" t="s">
        <v>4393</v>
      </c>
      <c r="KM1144" t="s">
        <v>3336</v>
      </c>
      <c r="KN1144" t="s">
        <v>3111</v>
      </c>
      <c r="LL1144" t="s">
        <v>3111</v>
      </c>
      <c r="MU1144" t="s">
        <v>3544</v>
      </c>
      <c r="MV1144" t="s">
        <v>3560</v>
      </c>
      <c r="NT1144" t="s">
        <v>3084</v>
      </c>
      <c r="OE1144" t="s">
        <v>3544</v>
      </c>
      <c r="OF1144" t="s">
        <v>3560</v>
      </c>
      <c r="OQ1144" t="s">
        <v>2779</v>
      </c>
      <c r="OR1144" t="s">
        <v>3336</v>
      </c>
      <c r="QB1144" t="s">
        <v>3582</v>
      </c>
      <c r="RM1144" t="s">
        <v>3971</v>
      </c>
      <c r="RY1144" t="s">
        <v>3971</v>
      </c>
      <c r="SK1144" t="s">
        <v>3971</v>
      </c>
      <c r="SW1144" t="s">
        <v>3971</v>
      </c>
      <c r="TI1144" t="s">
        <v>3971</v>
      </c>
      <c r="TU1144" t="s">
        <v>3971</v>
      </c>
      <c r="BEQ1144" t="s">
        <v>2479</v>
      </c>
      <c r="BER1144" t="s">
        <v>2479</v>
      </c>
      <c r="BFC1144" t="s">
        <v>2479</v>
      </c>
      <c r="BFD1144" t="s">
        <v>2479</v>
      </c>
      <c r="BFP1144" t="s">
        <v>2479</v>
      </c>
      <c r="BGB1144" t="s">
        <v>2479</v>
      </c>
      <c r="BGN1144" t="s">
        <v>2479</v>
      </c>
      <c r="BGZ1144" t="s">
        <v>2479</v>
      </c>
      <c r="BHW1144" t="s">
        <v>2479</v>
      </c>
      <c r="BHX1144" t="s">
        <v>2479</v>
      </c>
      <c r="BII1144" t="s">
        <v>2479</v>
      </c>
      <c r="BIJ1144" t="s">
        <v>2479</v>
      </c>
      <c r="BIV1144" t="s">
        <v>2479</v>
      </c>
      <c r="BPT1144" t="s">
        <v>2479</v>
      </c>
      <c r="BQE1144" t="s">
        <v>2479</v>
      </c>
      <c r="BQF1144" t="s">
        <v>2479</v>
      </c>
      <c r="BQR1144" t="s">
        <v>2479</v>
      </c>
      <c r="BRC1144" t="s">
        <v>2479</v>
      </c>
      <c r="BRD1144" t="s">
        <v>2479</v>
      </c>
    </row>
    <row r="1145" spans="1:1017 1029:2124" x14ac:dyDescent="0.15">
      <c r="A1145" t="s">
        <v>4509</v>
      </c>
      <c r="JQ1145" t="s">
        <v>4393</v>
      </c>
      <c r="JX1145" t="s">
        <v>4221</v>
      </c>
      <c r="JY1145" t="s">
        <v>4222</v>
      </c>
      <c r="JZ1145" t="s">
        <v>4222</v>
      </c>
      <c r="KA1145" t="s">
        <v>4223</v>
      </c>
      <c r="KB1145" t="s">
        <v>3110</v>
      </c>
      <c r="RM1145" t="s">
        <v>3971</v>
      </c>
      <c r="RY1145" t="s">
        <v>3971</v>
      </c>
      <c r="SK1145" t="s">
        <v>3971</v>
      </c>
      <c r="SW1145" t="s">
        <v>3971</v>
      </c>
      <c r="TI1145" t="s">
        <v>3971</v>
      </c>
      <c r="TU1145" t="s">
        <v>3971</v>
      </c>
      <c r="BXL1145" t="s">
        <v>2997</v>
      </c>
      <c r="BXM1145" t="s">
        <v>2453</v>
      </c>
      <c r="BXN1145" t="s">
        <v>2827</v>
      </c>
      <c r="BXO1145" t="s">
        <v>2863</v>
      </c>
      <c r="BXP1145" t="s">
        <v>2898</v>
      </c>
      <c r="BXX1145" t="s">
        <v>3007</v>
      </c>
      <c r="BXY1145" t="s">
        <v>2517</v>
      </c>
      <c r="BXZ1145" t="s">
        <v>3008</v>
      </c>
      <c r="BYA1145" t="s">
        <v>2906</v>
      </c>
      <c r="BYB1145" t="s">
        <v>3179</v>
      </c>
      <c r="BYJ1145" t="s">
        <v>2479</v>
      </c>
      <c r="BYK1145" t="s">
        <v>2479</v>
      </c>
      <c r="BYL1145" t="s">
        <v>2479</v>
      </c>
      <c r="BYM1145" t="s">
        <v>2479</v>
      </c>
      <c r="BYN1145" t="s">
        <v>2479</v>
      </c>
      <c r="BYV1145" t="s">
        <v>2461</v>
      </c>
      <c r="BYW1145" t="s">
        <v>2992</v>
      </c>
      <c r="BYX1145" t="s">
        <v>2913</v>
      </c>
      <c r="BYY1145" t="s">
        <v>3059</v>
      </c>
      <c r="BYZ1145" t="s">
        <v>2718</v>
      </c>
      <c r="BZH1145" t="s">
        <v>3093</v>
      </c>
      <c r="BZI1145" t="s">
        <v>2462</v>
      </c>
      <c r="BZJ1145" t="s">
        <v>2410</v>
      </c>
      <c r="BZK1145" t="s">
        <v>2643</v>
      </c>
      <c r="BZL1145" t="s">
        <v>2627</v>
      </c>
      <c r="BZT1145" t="s">
        <v>2988</v>
      </c>
      <c r="BZU1145" t="s">
        <v>2555</v>
      </c>
      <c r="BZV1145" t="s">
        <v>2706</v>
      </c>
      <c r="BZW1145" t="s">
        <v>2806</v>
      </c>
      <c r="BZX1145" t="s">
        <v>2770</v>
      </c>
    </row>
    <row r="1146" spans="1:1017 1029:2124" x14ac:dyDescent="0.15">
      <c r="A1146" t="s">
        <v>4510</v>
      </c>
      <c r="AJ1146" t="s">
        <v>3544</v>
      </c>
      <c r="CF1146" t="s">
        <v>2779</v>
      </c>
      <c r="FL1146" t="s">
        <v>3350</v>
      </c>
      <c r="HH1146" t="s">
        <v>2779</v>
      </c>
      <c r="JQ1146" t="s">
        <v>4393</v>
      </c>
      <c r="MV1146" t="s">
        <v>3350</v>
      </c>
      <c r="NT1146" t="s">
        <v>2779</v>
      </c>
      <c r="OF1146" t="s">
        <v>3350</v>
      </c>
      <c r="QB1146" t="s">
        <v>3111</v>
      </c>
      <c r="RM1146" t="s">
        <v>3971</v>
      </c>
      <c r="RY1146" t="s">
        <v>3971</v>
      </c>
      <c r="SK1146" t="s">
        <v>3971</v>
      </c>
      <c r="SW1146" t="s">
        <v>3971</v>
      </c>
      <c r="TI1146" t="s">
        <v>3971</v>
      </c>
      <c r="TU1146" t="s">
        <v>3971</v>
      </c>
      <c r="BER1146" t="s">
        <v>2479</v>
      </c>
      <c r="BGN1146" t="s">
        <v>2479</v>
      </c>
      <c r="BHL1146" t="s">
        <v>2479</v>
      </c>
      <c r="BIJ1146" t="s">
        <v>2479</v>
      </c>
      <c r="BIV1146" t="s">
        <v>2479</v>
      </c>
      <c r="BQF1146" t="s">
        <v>2479</v>
      </c>
      <c r="BQR1146" t="s">
        <v>2479</v>
      </c>
      <c r="BSB1146" t="s">
        <v>2479</v>
      </c>
    </row>
    <row r="1147" spans="1:1017 1029:2124" x14ac:dyDescent="0.15">
      <c r="A1147" t="s">
        <v>4511</v>
      </c>
      <c r="JQ1147" t="s">
        <v>4393</v>
      </c>
      <c r="RM1147" t="s">
        <v>3971</v>
      </c>
      <c r="RY1147" t="s">
        <v>3971</v>
      </c>
      <c r="SK1147" t="s">
        <v>3971</v>
      </c>
      <c r="SW1147" t="s">
        <v>3971</v>
      </c>
      <c r="TI1147" t="s">
        <v>3971</v>
      </c>
      <c r="TU1147" t="s">
        <v>3971</v>
      </c>
    </row>
    <row r="1148" spans="1:1017 1029:2124" x14ac:dyDescent="0.15">
      <c r="A1148" t="s">
        <v>4512</v>
      </c>
      <c r="JQ1148" t="s">
        <v>4393</v>
      </c>
      <c r="RM1148" t="s">
        <v>3971</v>
      </c>
      <c r="RY1148" t="s">
        <v>3971</v>
      </c>
      <c r="SK1148" t="s">
        <v>3971</v>
      </c>
      <c r="SW1148" t="s">
        <v>3971</v>
      </c>
      <c r="TI1148" t="s">
        <v>3971</v>
      </c>
      <c r="TU1148" t="s">
        <v>3971</v>
      </c>
    </row>
    <row r="1149" spans="1:1017 1029:2124" x14ac:dyDescent="0.15">
      <c r="A1149" t="s">
        <v>4513</v>
      </c>
      <c r="EK1149">
        <f>81</f>
        <v>81</v>
      </c>
      <c r="JQ1149" t="s">
        <v>4393</v>
      </c>
      <c r="RM1149" t="s">
        <v>3971</v>
      </c>
      <c r="RY1149" t="s">
        <v>3971</v>
      </c>
      <c r="SK1149" t="s">
        <v>3971</v>
      </c>
      <c r="SW1149" t="s">
        <v>3971</v>
      </c>
      <c r="TI1149" t="s">
        <v>3971</v>
      </c>
      <c r="TU1149" t="s">
        <v>3971</v>
      </c>
      <c r="AMC1149" t="s">
        <v>2438</v>
      </c>
      <c r="AMO1149" t="s">
        <v>2222</v>
      </c>
      <c r="ANA1149" t="s">
        <v>2606</v>
      </c>
      <c r="ANM1149" t="s">
        <v>2193</v>
      </c>
      <c r="ANY1149" t="s">
        <v>2614</v>
      </c>
      <c r="AOK1149" t="s">
        <v>2467</v>
      </c>
    </row>
    <row r="1150" spans="1:1017 1029:2124" x14ac:dyDescent="0.15">
      <c r="A1150" t="s">
        <v>4514</v>
      </c>
      <c r="J1150" t="s">
        <v>2777</v>
      </c>
      <c r="K1150" t="s">
        <v>2777</v>
      </c>
      <c r="AH1150" t="s">
        <v>2779</v>
      </c>
      <c r="AT1150" t="s">
        <v>2777</v>
      </c>
      <c r="AV1150" t="s">
        <v>2777</v>
      </c>
      <c r="BG1150" t="s">
        <v>2777</v>
      </c>
      <c r="EX1150">
        <f>62</f>
        <v>62</v>
      </c>
      <c r="EY1150" t="s">
        <v>2777</v>
      </c>
      <c r="FJ1150">
        <f>45</f>
        <v>45</v>
      </c>
      <c r="FK1150" t="s">
        <v>2777</v>
      </c>
      <c r="FL1150">
        <f>61</f>
        <v>61</v>
      </c>
      <c r="GH1150" t="s">
        <v>2586</v>
      </c>
      <c r="GI1150" t="s">
        <v>2777</v>
      </c>
      <c r="GJ1150" t="s">
        <v>2777</v>
      </c>
      <c r="HR1150">
        <f>67</f>
        <v>67</v>
      </c>
      <c r="HS1150" t="s">
        <v>2779</v>
      </c>
      <c r="JQ1150" t="s">
        <v>4393</v>
      </c>
      <c r="KL1150">
        <f>87</f>
        <v>87</v>
      </c>
      <c r="LJ1150">
        <f>39</f>
        <v>39</v>
      </c>
      <c r="LK1150" t="s">
        <v>2493</v>
      </c>
      <c r="MG1150" t="s">
        <v>3427</v>
      </c>
      <c r="MH1150" t="s">
        <v>3138</v>
      </c>
      <c r="MT1150">
        <f>70</f>
        <v>70</v>
      </c>
      <c r="MU1150" t="s">
        <v>3111</v>
      </c>
      <c r="MV1150" t="s">
        <v>3111</v>
      </c>
      <c r="OD1150">
        <f>76</f>
        <v>76</v>
      </c>
      <c r="OE1150" t="s">
        <v>2779</v>
      </c>
      <c r="OF1150" t="s">
        <v>3084</v>
      </c>
      <c r="PZ1150" t="s">
        <v>3295</v>
      </c>
      <c r="RM1150" t="s">
        <v>3971</v>
      </c>
      <c r="RY1150" t="s">
        <v>3971</v>
      </c>
      <c r="SK1150" t="s">
        <v>3971</v>
      </c>
      <c r="SW1150" t="s">
        <v>3971</v>
      </c>
      <c r="TI1150" t="s">
        <v>3971</v>
      </c>
      <c r="TU1150" t="s">
        <v>3971</v>
      </c>
      <c r="AXE1150" t="s">
        <v>2950</v>
      </c>
      <c r="AXF1150" t="s">
        <v>2603</v>
      </c>
      <c r="AXQ1150" t="s">
        <v>2479</v>
      </c>
      <c r="AXR1150" t="s">
        <v>2479</v>
      </c>
      <c r="AYC1150" t="s">
        <v>2788</v>
      </c>
      <c r="AYD1150" t="s">
        <v>2565</v>
      </c>
      <c r="AYO1150" t="s">
        <v>2616</v>
      </c>
      <c r="AYP1150" t="s">
        <v>2258</v>
      </c>
      <c r="AZA1150" t="s">
        <v>2482</v>
      </c>
      <c r="AZB1150" t="s">
        <v>2545</v>
      </c>
      <c r="BEP1150" t="s">
        <v>2705</v>
      </c>
      <c r="BEQ1150" t="s">
        <v>2479</v>
      </c>
      <c r="BER1150" t="s">
        <v>2479</v>
      </c>
      <c r="BFB1150" t="s">
        <v>2479</v>
      </c>
      <c r="BFC1150" t="s">
        <v>2479</v>
      </c>
      <c r="BFN1150" t="s">
        <v>2479</v>
      </c>
      <c r="BFP1150" t="s">
        <v>2479</v>
      </c>
      <c r="BFZ1150" t="s">
        <v>2430</v>
      </c>
      <c r="BGA1150" t="s">
        <v>2711</v>
      </c>
      <c r="BGL1150" t="s">
        <v>2479</v>
      </c>
      <c r="BGY1150" t="s">
        <v>2479</v>
      </c>
      <c r="BHV1150" t="s">
        <v>2832</v>
      </c>
      <c r="BIH1150" t="s">
        <v>2539</v>
      </c>
      <c r="BII1150" t="s">
        <v>2479</v>
      </c>
      <c r="BIJ1150" t="s">
        <v>2479</v>
      </c>
      <c r="BIT1150" t="s">
        <v>2479</v>
      </c>
      <c r="BOT1150" t="s">
        <v>2574</v>
      </c>
      <c r="BOU1150" t="s">
        <v>2479</v>
      </c>
      <c r="BOV1150" t="s">
        <v>2479</v>
      </c>
      <c r="BPF1150" t="s">
        <v>2330</v>
      </c>
      <c r="BPG1150" t="s">
        <v>2479</v>
      </c>
      <c r="BPR1150" t="s">
        <v>2973</v>
      </c>
      <c r="BPS1150" t="s">
        <v>2479</v>
      </c>
      <c r="BQD1150" t="s">
        <v>2196</v>
      </c>
      <c r="BQE1150" t="s">
        <v>2479</v>
      </c>
      <c r="BQF1150" t="s">
        <v>2659</v>
      </c>
    </row>
    <row r="1151" spans="1:1017 1029:2124" x14ac:dyDescent="0.15">
      <c r="A1151" t="s">
        <v>4515</v>
      </c>
      <c r="J1151">
        <f>35</f>
        <v>35</v>
      </c>
      <c r="K1151" t="s">
        <v>2803</v>
      </c>
      <c r="L1151" t="s">
        <v>2779</v>
      </c>
      <c r="AH1151" t="s">
        <v>3295</v>
      </c>
      <c r="AT1151" t="s">
        <v>2815</v>
      </c>
      <c r="AU1151">
        <f>27</f>
        <v>27</v>
      </c>
      <c r="AV1151" t="s">
        <v>2318</v>
      </c>
      <c r="BG1151" t="s">
        <v>2777</v>
      </c>
      <c r="BH1151" t="s">
        <v>2779</v>
      </c>
      <c r="CE1151" t="s">
        <v>2192</v>
      </c>
      <c r="CF1151" t="s">
        <v>2561</v>
      </c>
      <c r="EX1151" t="s">
        <v>2551</v>
      </c>
      <c r="EY1151" t="s">
        <v>2779</v>
      </c>
      <c r="EZ1151" t="s">
        <v>2779</v>
      </c>
      <c r="FJ1151" t="s">
        <v>2445</v>
      </c>
      <c r="FK1151">
        <f>92</f>
        <v>92</v>
      </c>
      <c r="FL1151">
        <f>89</f>
        <v>89</v>
      </c>
      <c r="GH1151" t="s">
        <v>2777</v>
      </c>
      <c r="GI1151" t="s">
        <v>2777</v>
      </c>
      <c r="GJ1151" t="s">
        <v>2779</v>
      </c>
      <c r="HG1151" t="s">
        <v>2593</v>
      </c>
      <c r="HH1151" t="s">
        <v>2777</v>
      </c>
      <c r="HR1151" t="s">
        <v>2722</v>
      </c>
      <c r="HS1151">
        <f>65</f>
        <v>65</v>
      </c>
      <c r="HT1151" t="s">
        <v>2777</v>
      </c>
      <c r="IE1151" t="s">
        <v>2838</v>
      </c>
      <c r="IF1151" t="s">
        <v>2777</v>
      </c>
      <c r="JQ1151" t="s">
        <v>4393</v>
      </c>
      <c r="KL1151">
        <f>4</f>
        <v>4</v>
      </c>
      <c r="KM1151" t="s">
        <v>2126</v>
      </c>
      <c r="KN1151" t="s">
        <v>2423</v>
      </c>
      <c r="LJ1151">
        <f>39</f>
        <v>39</v>
      </c>
      <c r="LK1151" t="s">
        <v>2777</v>
      </c>
      <c r="LL1151" t="s">
        <v>2777</v>
      </c>
      <c r="MG1151" t="s">
        <v>3427</v>
      </c>
      <c r="MH1151" t="s">
        <v>3138</v>
      </c>
      <c r="MT1151" t="s">
        <v>2756</v>
      </c>
      <c r="MU1151">
        <f>92</f>
        <v>92</v>
      </c>
      <c r="MV1151" t="s">
        <v>2779</v>
      </c>
      <c r="NS1151" t="s">
        <v>2300</v>
      </c>
      <c r="NT1151" t="s">
        <v>2407</v>
      </c>
      <c r="OD1151" t="s">
        <v>2921</v>
      </c>
      <c r="OE1151" t="s">
        <v>2994</v>
      </c>
      <c r="OF1151" t="s">
        <v>2777</v>
      </c>
      <c r="OQ1151" t="s">
        <v>2780</v>
      </c>
      <c r="OR1151" t="s">
        <v>2701</v>
      </c>
      <c r="PZ1151" t="s">
        <v>2777</v>
      </c>
      <c r="QA1151" t="s">
        <v>2779</v>
      </c>
      <c r="QB1151" t="s">
        <v>2779</v>
      </c>
      <c r="RM1151" t="s">
        <v>3971</v>
      </c>
      <c r="RY1151" t="s">
        <v>3971</v>
      </c>
      <c r="SK1151" t="s">
        <v>3971</v>
      </c>
      <c r="SW1151" t="s">
        <v>3971</v>
      </c>
      <c r="TI1151" t="s">
        <v>3971</v>
      </c>
      <c r="TU1151" t="s">
        <v>3971</v>
      </c>
      <c r="AXE1151" t="s">
        <v>2816</v>
      </c>
      <c r="AXF1151" t="s">
        <v>2761</v>
      </c>
      <c r="AXQ1151" t="s">
        <v>2479</v>
      </c>
      <c r="AXR1151" t="s">
        <v>2479</v>
      </c>
      <c r="AYC1151" t="s">
        <v>2735</v>
      </c>
      <c r="AYD1151" t="s">
        <v>2530</v>
      </c>
      <c r="AYO1151" t="s">
        <v>2614</v>
      </c>
      <c r="AYP1151" t="s">
        <v>2826</v>
      </c>
      <c r="AZA1151" t="s">
        <v>2214</v>
      </c>
      <c r="AZB1151" t="s">
        <v>2214</v>
      </c>
      <c r="BEP1151" t="s">
        <v>2562</v>
      </c>
      <c r="BEQ1151" t="s">
        <v>2495</v>
      </c>
      <c r="BER1151" t="s">
        <v>2479</v>
      </c>
      <c r="BFB1151" t="s">
        <v>2559</v>
      </c>
      <c r="BFC1151" t="s">
        <v>2882</v>
      </c>
      <c r="BFD1151" t="s">
        <v>2479</v>
      </c>
      <c r="BFN1151" t="s">
        <v>2791</v>
      </c>
      <c r="BFO1151" t="s">
        <v>2282</v>
      </c>
      <c r="BFP1151" t="s">
        <v>2791</v>
      </c>
      <c r="BFZ1151" t="s">
        <v>2430</v>
      </c>
      <c r="BGA1151" t="s">
        <v>2479</v>
      </c>
      <c r="BGB1151" t="s">
        <v>2479</v>
      </c>
      <c r="BGL1151" t="s">
        <v>2479</v>
      </c>
      <c r="BGY1151" t="s">
        <v>2479</v>
      </c>
      <c r="BGZ1151" t="s">
        <v>2479</v>
      </c>
      <c r="BHK1151" t="s">
        <v>2650</v>
      </c>
      <c r="BHL1151" t="s">
        <v>2479</v>
      </c>
      <c r="BHV1151" t="s">
        <v>2528</v>
      </c>
      <c r="BHW1151" t="s">
        <v>2233</v>
      </c>
      <c r="BHX1151" t="s">
        <v>2561</v>
      </c>
      <c r="BIH1151" t="s">
        <v>2437</v>
      </c>
      <c r="BII1151" t="s">
        <v>2255</v>
      </c>
      <c r="BIJ1151" t="s">
        <v>2479</v>
      </c>
      <c r="BIT1151" t="s">
        <v>2479</v>
      </c>
      <c r="BIU1151" t="s">
        <v>2479</v>
      </c>
      <c r="BIV1151" t="s">
        <v>2479</v>
      </c>
      <c r="BOT1151" t="s">
        <v>2479</v>
      </c>
      <c r="BOU1151" t="s">
        <v>2479</v>
      </c>
      <c r="BOV1151" t="s">
        <v>2479</v>
      </c>
      <c r="BPF1151" t="s">
        <v>2539</v>
      </c>
      <c r="BPG1151" t="s">
        <v>2733</v>
      </c>
      <c r="BPH1151" t="s">
        <v>2479</v>
      </c>
      <c r="BPR1151" t="s">
        <v>2546</v>
      </c>
      <c r="BPS1151" t="s">
        <v>2479</v>
      </c>
      <c r="BPT1151" t="s">
        <v>2479</v>
      </c>
      <c r="BQD1151" t="s">
        <v>2825</v>
      </c>
      <c r="BQE1151" t="s">
        <v>2825</v>
      </c>
      <c r="BQF1151" t="s">
        <v>2487</v>
      </c>
      <c r="BQQ1151" t="s">
        <v>2190</v>
      </c>
      <c r="BQR1151" t="s">
        <v>2494</v>
      </c>
      <c r="BRC1151" t="s">
        <v>2247</v>
      </c>
      <c r="BRD1151" t="s">
        <v>2525</v>
      </c>
      <c r="BRO1151" t="s">
        <v>2412</v>
      </c>
      <c r="BRP1151" t="s">
        <v>2479</v>
      </c>
      <c r="BSA1151" t="s">
        <v>2843</v>
      </c>
      <c r="BSB1151" t="s">
        <v>2381</v>
      </c>
    </row>
    <row r="1152" spans="1:1017 1029:2124" x14ac:dyDescent="0.15">
      <c r="A1152" t="s">
        <v>4516</v>
      </c>
      <c r="JQ1152" t="s">
        <v>4393</v>
      </c>
      <c r="RM1152" t="s">
        <v>3971</v>
      </c>
      <c r="RY1152" t="s">
        <v>3971</v>
      </c>
      <c r="SK1152" t="s">
        <v>3971</v>
      </c>
      <c r="SW1152" t="s">
        <v>3971</v>
      </c>
      <c r="TI1152" t="s">
        <v>3971</v>
      </c>
      <c r="TU1152" t="s">
        <v>3971</v>
      </c>
    </row>
    <row r="1153" spans="1:1020 1028:1980" x14ac:dyDescent="0.15">
      <c r="A1153" t="s">
        <v>4517</v>
      </c>
      <c r="JQ1153" t="s">
        <v>4393</v>
      </c>
      <c r="RM1153" t="s">
        <v>3971</v>
      </c>
      <c r="RY1153" t="s">
        <v>3971</v>
      </c>
      <c r="SK1153" t="s">
        <v>3971</v>
      </c>
      <c r="SW1153" t="s">
        <v>3971</v>
      </c>
      <c r="TI1153" t="s">
        <v>3971</v>
      </c>
      <c r="TU1153" t="s">
        <v>3971</v>
      </c>
    </row>
    <row r="1154" spans="1:1020 1028:1980" x14ac:dyDescent="0.15">
      <c r="A1154" t="s">
        <v>4518</v>
      </c>
      <c r="FK1154" t="s">
        <v>2777</v>
      </c>
      <c r="FL1154" t="s">
        <v>2779</v>
      </c>
      <c r="HG1154" t="s">
        <v>2779</v>
      </c>
      <c r="HH1154" t="s">
        <v>3084</v>
      </c>
      <c r="JQ1154" t="s">
        <v>4393</v>
      </c>
      <c r="KM1154" t="s">
        <v>2777</v>
      </c>
      <c r="KN1154" t="s">
        <v>2779</v>
      </c>
      <c r="MU1154" t="s">
        <v>3084</v>
      </c>
      <c r="MV1154" t="s">
        <v>3689</v>
      </c>
      <c r="OE1154" t="s">
        <v>3084</v>
      </c>
      <c r="OF1154" t="s">
        <v>3350</v>
      </c>
      <c r="OQ1154" t="s">
        <v>2779</v>
      </c>
      <c r="OR1154" t="s">
        <v>3084</v>
      </c>
      <c r="QA1154" t="s">
        <v>2777</v>
      </c>
      <c r="QB1154" t="s">
        <v>2779</v>
      </c>
      <c r="RM1154" t="s">
        <v>3971</v>
      </c>
      <c r="RY1154" t="s">
        <v>3971</v>
      </c>
      <c r="SK1154" t="s">
        <v>3971</v>
      </c>
      <c r="SW1154" t="s">
        <v>3971</v>
      </c>
      <c r="TI1154" t="s">
        <v>3971</v>
      </c>
      <c r="TU1154" t="s">
        <v>3971</v>
      </c>
      <c r="BEQ1154" t="s">
        <v>2479</v>
      </c>
      <c r="BER1154" t="s">
        <v>2479</v>
      </c>
      <c r="BHK1154" t="s">
        <v>2479</v>
      </c>
      <c r="BHL1154" t="s">
        <v>2479</v>
      </c>
      <c r="BHW1154" t="s">
        <v>2479</v>
      </c>
      <c r="BHX1154" t="s">
        <v>2479</v>
      </c>
      <c r="BII1154" t="s">
        <v>2479</v>
      </c>
      <c r="BIJ1154" t="s">
        <v>2479</v>
      </c>
      <c r="BIU1154" t="s">
        <v>2479</v>
      </c>
      <c r="BIV1154" t="s">
        <v>2479</v>
      </c>
      <c r="BQE1154" t="s">
        <v>2479</v>
      </c>
      <c r="BQF1154" t="s">
        <v>2479</v>
      </c>
      <c r="BRC1154" t="s">
        <v>2479</v>
      </c>
      <c r="BRD1154" t="s">
        <v>2479</v>
      </c>
    </row>
    <row r="1155" spans="1:1020 1028:1980" x14ac:dyDescent="0.15">
      <c r="A1155" t="s">
        <v>4519</v>
      </c>
      <c r="JQ1155" t="s">
        <v>4393</v>
      </c>
      <c r="RM1155" t="s">
        <v>3971</v>
      </c>
      <c r="RY1155" t="s">
        <v>3971</v>
      </c>
      <c r="SK1155" t="s">
        <v>3971</v>
      </c>
      <c r="SW1155" t="s">
        <v>3971</v>
      </c>
      <c r="TI1155" t="s">
        <v>3971</v>
      </c>
      <c r="TU1155" t="s">
        <v>3971</v>
      </c>
    </row>
    <row r="1156" spans="1:1020 1028:1980" x14ac:dyDescent="0.15">
      <c r="A1156" t="s">
        <v>4520</v>
      </c>
      <c r="U1156" t="s">
        <v>2153</v>
      </c>
      <c r="V1156" t="s">
        <v>2313</v>
      </c>
      <c r="W1156" t="s">
        <v>3065</v>
      </c>
      <c r="X1156" t="s">
        <v>3065</v>
      </c>
      <c r="BQ1156">
        <f>74</f>
        <v>74</v>
      </c>
      <c r="BR1156">
        <f>77</f>
        <v>77</v>
      </c>
      <c r="BS1156" t="s">
        <v>2701</v>
      </c>
      <c r="BT1156">
        <f>79</f>
        <v>79</v>
      </c>
      <c r="CX1156" t="s">
        <v>2272</v>
      </c>
      <c r="CY1156" t="s">
        <v>2561</v>
      </c>
      <c r="CZ1156">
        <f>87</f>
        <v>87</v>
      </c>
      <c r="DA1156" t="s">
        <v>2545</v>
      </c>
      <c r="DB1156">
        <f>79</f>
        <v>79</v>
      </c>
      <c r="DC1156" t="s">
        <v>3065</v>
      </c>
      <c r="DD1156" t="s">
        <v>3065</v>
      </c>
      <c r="DE1156" t="s">
        <v>3110</v>
      </c>
      <c r="DN1156" t="s">
        <v>3131</v>
      </c>
      <c r="DO1156" t="s">
        <v>3131</v>
      </c>
      <c r="DP1156" t="s">
        <v>3168</v>
      </c>
      <c r="DS1156" t="s">
        <v>2517</v>
      </c>
      <c r="DT1156" t="s">
        <v>2815</v>
      </c>
      <c r="DU1156" t="s">
        <v>2646</v>
      </c>
      <c r="DV1156" t="s">
        <v>2712</v>
      </c>
      <c r="DW1156" t="s">
        <v>2551</v>
      </c>
      <c r="DX1156" t="s">
        <v>2551</v>
      </c>
      <c r="DY1156" t="s">
        <v>2646</v>
      </c>
      <c r="DZ1156" t="s">
        <v>2810</v>
      </c>
      <c r="EA1156" t="s">
        <v>2555</v>
      </c>
      <c r="EB1156" t="s">
        <v>2723</v>
      </c>
      <c r="EC1156">
        <f>56</f>
        <v>56</v>
      </c>
      <c r="EK1156" t="s">
        <v>3110</v>
      </c>
      <c r="EL1156" t="s">
        <v>3168</v>
      </c>
      <c r="EM1156" t="s">
        <v>3167</v>
      </c>
      <c r="EN1156" t="s">
        <v>3167</v>
      </c>
      <c r="GL1156" t="s">
        <v>3112</v>
      </c>
      <c r="GM1156" t="s">
        <v>3127</v>
      </c>
      <c r="GN1156" t="s">
        <v>3146</v>
      </c>
      <c r="GP1156" t="s">
        <v>3133</v>
      </c>
      <c r="GS1156" t="s">
        <v>3146</v>
      </c>
      <c r="GU1156" t="s">
        <v>3158</v>
      </c>
      <c r="IK1156" t="s">
        <v>2421</v>
      </c>
      <c r="IL1156" t="s">
        <v>2670</v>
      </c>
      <c r="IM1156" t="s">
        <v>2931</v>
      </c>
      <c r="IN1156" t="s">
        <v>2723</v>
      </c>
      <c r="IO1156" t="s">
        <v>2432</v>
      </c>
      <c r="IP1156">
        <f>73</f>
        <v>73</v>
      </c>
      <c r="IQ1156" t="s">
        <v>3065</v>
      </c>
      <c r="IR1156" t="s">
        <v>3065</v>
      </c>
      <c r="IS1156" t="s">
        <v>2161</v>
      </c>
      <c r="JB1156" t="s">
        <v>3131</v>
      </c>
      <c r="JC1156" t="s">
        <v>3131</v>
      </c>
      <c r="JD1156" t="s">
        <v>3167</v>
      </c>
      <c r="JE1156" t="s">
        <v>3167</v>
      </c>
      <c r="JF1156" t="s">
        <v>3361</v>
      </c>
      <c r="JG1156" t="s">
        <v>2681</v>
      </c>
      <c r="JH1156" t="s">
        <v>3231</v>
      </c>
      <c r="JI1156" t="s">
        <v>3301</v>
      </c>
      <c r="JJ1156" t="s">
        <v>2153</v>
      </c>
      <c r="JK1156" t="s">
        <v>2407</v>
      </c>
      <c r="JL1156" t="s">
        <v>2304</v>
      </c>
      <c r="JM1156">
        <f>86</f>
        <v>86</v>
      </c>
      <c r="JN1156">
        <f>87</f>
        <v>87</v>
      </c>
      <c r="JO1156">
        <f>102</f>
        <v>102</v>
      </c>
      <c r="JP1156">
        <f>111</f>
        <v>111</v>
      </c>
      <c r="JQ1156" t="s">
        <v>3348</v>
      </c>
      <c r="OW1156" t="s">
        <v>2437</v>
      </c>
      <c r="OX1156" t="s">
        <v>2268</v>
      </c>
      <c r="PA1156" t="s">
        <v>3110</v>
      </c>
      <c r="PB1156" t="s">
        <v>3131</v>
      </c>
      <c r="PC1156" t="s">
        <v>3167</v>
      </c>
      <c r="PD1156" t="s">
        <v>3085</v>
      </c>
      <c r="PM1156" t="s">
        <v>3131</v>
      </c>
      <c r="PN1156" t="s">
        <v>3131</v>
      </c>
      <c r="PO1156" t="s">
        <v>3167</v>
      </c>
      <c r="PP1156" t="s">
        <v>3168</v>
      </c>
      <c r="RB1156" t="s">
        <v>2709</v>
      </c>
      <c r="RC1156" t="s">
        <v>2400</v>
      </c>
      <c r="RD1156" t="s">
        <v>2492</v>
      </c>
      <c r="RE1156" t="s">
        <v>2600</v>
      </c>
      <c r="RF1156" t="s">
        <v>2497</v>
      </c>
      <c r="RG1156" t="s">
        <v>2490</v>
      </c>
      <c r="RH1156" t="s">
        <v>2571</v>
      </c>
      <c r="RI1156" t="s">
        <v>2849</v>
      </c>
      <c r="RJ1156" t="s">
        <v>2228</v>
      </c>
      <c r="RK1156" t="s">
        <v>2329</v>
      </c>
      <c r="RL1156" t="s">
        <v>2257</v>
      </c>
      <c r="RM1156" t="s">
        <v>2885</v>
      </c>
      <c r="RN1156" t="s">
        <v>2761</v>
      </c>
      <c r="RO1156" t="s">
        <v>2505</v>
      </c>
      <c r="RP1156" t="s">
        <v>2591</v>
      </c>
      <c r="RQ1156" t="s">
        <v>2356</v>
      </c>
      <c r="RR1156" t="s">
        <v>2575</v>
      </c>
      <c r="RS1156" t="s">
        <v>2418</v>
      </c>
      <c r="RT1156" t="s">
        <v>2413</v>
      </c>
      <c r="RU1156" t="s">
        <v>2613</v>
      </c>
      <c r="RV1156" t="s">
        <v>2305</v>
      </c>
      <c r="RW1156" t="s">
        <v>2293</v>
      </c>
      <c r="RX1156" t="s">
        <v>2689</v>
      </c>
      <c r="RY1156" t="s">
        <v>2539</v>
      </c>
      <c r="RZ1156" t="s">
        <v>2790</v>
      </c>
      <c r="SA1156" t="s">
        <v>2355</v>
      </c>
      <c r="SB1156" t="s">
        <v>2651</v>
      </c>
      <c r="SC1156" t="s">
        <v>2469</v>
      </c>
      <c r="SD1156" t="s">
        <v>2429</v>
      </c>
      <c r="SE1156" t="s">
        <v>2630</v>
      </c>
      <c r="SF1156" t="s">
        <v>2573</v>
      </c>
      <c r="SG1156" t="s">
        <v>2709</v>
      </c>
      <c r="SH1156" t="s">
        <v>2655</v>
      </c>
      <c r="SI1156" t="s">
        <v>2697</v>
      </c>
      <c r="SJ1156" t="s">
        <v>2490</v>
      </c>
      <c r="SK1156" t="s">
        <v>2740</v>
      </c>
      <c r="SL1156" t="s">
        <v>2526</v>
      </c>
      <c r="SM1156" t="s">
        <v>2504</v>
      </c>
      <c r="SN1156" t="s">
        <v>2587</v>
      </c>
      <c r="SO1156" t="s">
        <v>2845</v>
      </c>
      <c r="SP1156" t="s">
        <v>2472</v>
      </c>
      <c r="SQ1156" t="s">
        <v>2789</v>
      </c>
      <c r="SR1156" t="s">
        <v>2590</v>
      </c>
      <c r="SS1156" t="s">
        <v>2557</v>
      </c>
      <c r="ST1156" t="s">
        <v>2759</v>
      </c>
      <c r="SU1156" t="s">
        <v>2232</v>
      </c>
      <c r="SV1156" t="s">
        <v>2734</v>
      </c>
      <c r="SW1156" t="s">
        <v>2244</v>
      </c>
      <c r="SX1156" t="s">
        <v>2690</v>
      </c>
      <c r="SY1156" t="s">
        <v>2647</v>
      </c>
      <c r="SZ1156" t="s">
        <v>2553</v>
      </c>
      <c r="TA1156" t="s">
        <v>2410</v>
      </c>
      <c r="TB1156" t="s">
        <v>2769</v>
      </c>
      <c r="TC1156" t="s">
        <v>3049</v>
      </c>
      <c r="TD1156" t="s">
        <v>2883</v>
      </c>
      <c r="TE1156" t="s">
        <v>2643</v>
      </c>
      <c r="TF1156" t="s">
        <v>2392</v>
      </c>
      <c r="TG1156" t="s">
        <v>2947</v>
      </c>
      <c r="TH1156" t="s">
        <v>2510</v>
      </c>
      <c r="TI1156" t="s">
        <v>2774</v>
      </c>
      <c r="TJ1156" t="s">
        <v>2632</v>
      </c>
      <c r="TK1156" t="s">
        <v>2918</v>
      </c>
      <c r="TL1156" t="s">
        <v>3049</v>
      </c>
      <c r="TM1156" t="s">
        <v>2324</v>
      </c>
      <c r="TN1156" t="s">
        <v>2598</v>
      </c>
      <c r="TO1156" t="s">
        <v>2632</v>
      </c>
      <c r="TP1156" t="s">
        <v>2597</v>
      </c>
      <c r="TQ1156" t="s">
        <v>2230</v>
      </c>
      <c r="TR1156" t="s">
        <v>2221</v>
      </c>
      <c r="TS1156" t="s">
        <v>2791</v>
      </c>
      <c r="TT1156" t="s">
        <v>2247</v>
      </c>
      <c r="TU1156" t="s">
        <v>2483</v>
      </c>
      <c r="TV1156" t="s">
        <v>2479</v>
      </c>
      <c r="TW1156" t="s">
        <v>2479</v>
      </c>
      <c r="TX1156" t="s">
        <v>2479</v>
      </c>
      <c r="TZ1156" t="s">
        <v>2479</v>
      </c>
      <c r="UC1156" t="s">
        <v>2479</v>
      </c>
      <c r="UE1156" t="s">
        <v>2479</v>
      </c>
      <c r="UH1156" t="s">
        <v>2479</v>
      </c>
      <c r="UI1156" t="s">
        <v>2479</v>
      </c>
      <c r="UJ1156" t="s">
        <v>2479</v>
      </c>
      <c r="UL1156" t="s">
        <v>2479</v>
      </c>
      <c r="UO1156" t="s">
        <v>2479</v>
      </c>
      <c r="UQ1156" t="s">
        <v>2479</v>
      </c>
      <c r="UT1156" t="s">
        <v>2479</v>
      </c>
      <c r="UU1156" t="s">
        <v>2479</v>
      </c>
      <c r="UV1156" t="s">
        <v>2479</v>
      </c>
      <c r="UX1156" t="s">
        <v>2479</v>
      </c>
      <c r="VA1156" t="s">
        <v>2479</v>
      </c>
      <c r="VC1156" t="s">
        <v>2479</v>
      </c>
      <c r="VM1156" t="s">
        <v>2950</v>
      </c>
      <c r="VN1156" t="s">
        <v>2409</v>
      </c>
      <c r="VO1156" t="s">
        <v>2408</v>
      </c>
      <c r="VP1156" t="s">
        <v>2534</v>
      </c>
      <c r="VY1156" t="s">
        <v>2498</v>
      </c>
      <c r="VZ1156" t="s">
        <v>2355</v>
      </c>
      <c r="WA1156" t="s">
        <v>2677</v>
      </c>
      <c r="WB1156" t="s">
        <v>2914</v>
      </c>
      <c r="WK1156" t="s">
        <v>2820</v>
      </c>
      <c r="WL1156" t="s">
        <v>2396</v>
      </c>
      <c r="WM1156" t="s">
        <v>2479</v>
      </c>
      <c r="WN1156" t="s">
        <v>2479</v>
      </c>
      <c r="WW1156" t="s">
        <v>2408</v>
      </c>
      <c r="WX1156" t="s">
        <v>2724</v>
      </c>
      <c r="WY1156" t="s">
        <v>2972</v>
      </c>
      <c r="WZ1156" t="s">
        <v>2651</v>
      </c>
      <c r="XI1156" t="s">
        <v>2643</v>
      </c>
      <c r="XJ1156" t="s">
        <v>2324</v>
      </c>
      <c r="XK1156" t="s">
        <v>2806</v>
      </c>
      <c r="XL1156" t="s">
        <v>2765</v>
      </c>
      <c r="XU1156" t="s">
        <v>2362</v>
      </c>
      <c r="XV1156" t="s">
        <v>2403</v>
      </c>
      <c r="XW1156" t="s">
        <v>2186</v>
      </c>
      <c r="XX1156" t="s">
        <v>2702</v>
      </c>
      <c r="YC1156" t="s">
        <v>2826</v>
      </c>
      <c r="YD1156" t="s">
        <v>2645</v>
      </c>
      <c r="YE1156" t="s">
        <v>2559</v>
      </c>
      <c r="YF1156" t="s">
        <v>2971</v>
      </c>
      <c r="YG1156" t="s">
        <v>2604</v>
      </c>
      <c r="YH1156" t="s">
        <v>2532</v>
      </c>
      <c r="YI1156" t="s">
        <v>2566</v>
      </c>
      <c r="YJ1156" t="s">
        <v>2947</v>
      </c>
      <c r="YK1156" t="s">
        <v>2691</v>
      </c>
      <c r="YO1156" t="s">
        <v>2470</v>
      </c>
      <c r="YP1156" t="s">
        <v>2741</v>
      </c>
      <c r="YQ1156" t="s">
        <v>2412</v>
      </c>
      <c r="YR1156" t="s">
        <v>2236</v>
      </c>
      <c r="YS1156" t="s">
        <v>2625</v>
      </c>
      <c r="YT1156" t="s">
        <v>2660</v>
      </c>
      <c r="YU1156" t="s">
        <v>2924</v>
      </c>
      <c r="YV1156" t="s">
        <v>2193</v>
      </c>
      <c r="YW1156" t="s">
        <v>2433</v>
      </c>
      <c r="ZA1156" t="s">
        <v>2497</v>
      </c>
      <c r="ZB1156" t="s">
        <v>2489</v>
      </c>
      <c r="ZC1156" t="s">
        <v>2970</v>
      </c>
      <c r="ZD1156" t="s">
        <v>2192</v>
      </c>
      <c r="ZE1156" t="s">
        <v>2579</v>
      </c>
      <c r="ZF1156" t="s">
        <v>2686</v>
      </c>
      <c r="ZG1156" t="s">
        <v>2479</v>
      </c>
      <c r="ZH1156" t="s">
        <v>2479</v>
      </c>
      <c r="ZI1156" t="s">
        <v>2469</v>
      </c>
      <c r="ZM1156" t="s">
        <v>2736</v>
      </c>
      <c r="ZN1156" t="s">
        <v>2651</v>
      </c>
      <c r="ZO1156" t="s">
        <v>2192</v>
      </c>
      <c r="ZP1156" t="s">
        <v>2617</v>
      </c>
      <c r="ZQ1156" t="s">
        <v>2548</v>
      </c>
      <c r="ZR1156" t="s">
        <v>2612</v>
      </c>
      <c r="ZS1156" t="s">
        <v>2590</v>
      </c>
      <c r="ZT1156" t="s">
        <v>2502</v>
      </c>
      <c r="ZU1156" t="s">
        <v>2748</v>
      </c>
      <c r="ZY1156" t="s">
        <v>2894</v>
      </c>
      <c r="ZZ1156" t="s">
        <v>2708</v>
      </c>
      <c r="AAA1156" t="s">
        <v>2880</v>
      </c>
      <c r="AAB1156" t="s">
        <v>2647</v>
      </c>
      <c r="AAC1156" t="s">
        <v>2857</v>
      </c>
      <c r="AAD1156" t="s">
        <v>2881</v>
      </c>
      <c r="AAE1156" t="s">
        <v>2876</v>
      </c>
      <c r="AAF1156" t="s">
        <v>2809</v>
      </c>
      <c r="AAG1156" t="s">
        <v>2646</v>
      </c>
      <c r="AAK1156" t="s">
        <v>2683</v>
      </c>
      <c r="AAL1156" t="s">
        <v>2917</v>
      </c>
      <c r="AAM1156" t="s">
        <v>2599</v>
      </c>
      <c r="AAN1156" t="s">
        <v>2585</v>
      </c>
      <c r="AAO1156" t="s">
        <v>2418</v>
      </c>
      <c r="AAP1156" t="s">
        <v>2670</v>
      </c>
      <c r="AAQ1156" t="s">
        <v>2557</v>
      </c>
      <c r="AAR1156" t="s">
        <v>2547</v>
      </c>
      <c r="AAS1156" t="s">
        <v>2326</v>
      </c>
      <c r="AAW1156" t="s">
        <v>2813</v>
      </c>
      <c r="AAX1156" t="s">
        <v>2817</v>
      </c>
      <c r="ABA1156" t="s">
        <v>2712</v>
      </c>
      <c r="ABB1156" t="s">
        <v>2511</v>
      </c>
      <c r="ABC1156" t="s">
        <v>2813</v>
      </c>
      <c r="ABD1156" t="s">
        <v>2707</v>
      </c>
      <c r="ABI1156" t="s">
        <v>2653</v>
      </c>
      <c r="ABJ1156" t="s">
        <v>2652</v>
      </c>
      <c r="ABM1156" t="s">
        <v>2595</v>
      </c>
      <c r="ABN1156" t="s">
        <v>2350</v>
      </c>
      <c r="ABO1156" t="s">
        <v>2326</v>
      </c>
      <c r="ABP1156" t="s">
        <v>2629</v>
      </c>
      <c r="ABU1156" t="s">
        <v>3049</v>
      </c>
      <c r="ABV1156" t="s">
        <v>2508</v>
      </c>
      <c r="ABY1156" t="s">
        <v>2479</v>
      </c>
      <c r="ABZ1156" t="s">
        <v>2479</v>
      </c>
      <c r="ACA1156" t="s">
        <v>2479</v>
      </c>
      <c r="ACB1156" t="s">
        <v>2479</v>
      </c>
      <c r="ACG1156" t="s">
        <v>2472</v>
      </c>
      <c r="ACH1156" t="s">
        <v>2606</v>
      </c>
      <c r="ACK1156" t="s">
        <v>2246</v>
      </c>
      <c r="ACL1156" t="s">
        <v>2216</v>
      </c>
      <c r="ACM1156" t="s">
        <v>2525</v>
      </c>
      <c r="ACN1156" t="s">
        <v>2582</v>
      </c>
      <c r="ACS1156" t="s">
        <v>2873</v>
      </c>
      <c r="ACT1156" t="s">
        <v>2811</v>
      </c>
      <c r="ACW1156" t="s">
        <v>3196</v>
      </c>
      <c r="ACX1156" t="s">
        <v>3026</v>
      </c>
      <c r="ACY1156" t="s">
        <v>2904</v>
      </c>
      <c r="ACZ1156" t="s">
        <v>2438</v>
      </c>
      <c r="ADE1156" t="s">
        <v>2812</v>
      </c>
      <c r="ADF1156" t="s">
        <v>2977</v>
      </c>
      <c r="ADI1156" t="s">
        <v>2671</v>
      </c>
      <c r="ADJ1156" t="s">
        <v>2492</v>
      </c>
      <c r="ADK1156" t="s">
        <v>2347</v>
      </c>
      <c r="ADL1156" t="s">
        <v>2469</v>
      </c>
      <c r="ADO1156" t="s">
        <v>2665</v>
      </c>
      <c r="ADP1156" t="s">
        <v>2403</v>
      </c>
      <c r="ADQ1156" t="s">
        <v>2885</v>
      </c>
      <c r="ADR1156" t="s">
        <v>2973</v>
      </c>
      <c r="ADS1156" t="s">
        <v>2193</v>
      </c>
      <c r="ADT1156" t="s">
        <v>2398</v>
      </c>
      <c r="ADU1156" t="s">
        <v>2786</v>
      </c>
      <c r="ADV1156" t="s">
        <v>2487</v>
      </c>
      <c r="ADW1156" t="s">
        <v>2786</v>
      </c>
      <c r="ADX1156" t="s">
        <v>2737</v>
      </c>
      <c r="ADY1156" t="s">
        <v>2504</v>
      </c>
      <c r="AEA1156" t="s">
        <v>2822</v>
      </c>
      <c r="AEB1156" t="s">
        <v>2590</v>
      </c>
      <c r="AEC1156" t="s">
        <v>2420</v>
      </c>
      <c r="AED1156" t="s">
        <v>2594</v>
      </c>
      <c r="AEE1156" t="s">
        <v>2741</v>
      </c>
      <c r="AEF1156" t="s">
        <v>2435</v>
      </c>
      <c r="AEG1156" t="s">
        <v>2288</v>
      </c>
      <c r="AEH1156" t="s">
        <v>2681</v>
      </c>
      <c r="AEI1156" t="s">
        <v>2343</v>
      </c>
      <c r="AEJ1156" t="s">
        <v>2406</v>
      </c>
      <c r="AEK1156" t="s">
        <v>2538</v>
      </c>
      <c r="AEM1156" t="s">
        <v>2588</v>
      </c>
      <c r="AEN1156" t="s">
        <v>2202</v>
      </c>
      <c r="AEO1156" t="s">
        <v>2391</v>
      </c>
      <c r="AEP1156" t="s">
        <v>2432</v>
      </c>
      <c r="AEQ1156" t="s">
        <v>2970</v>
      </c>
      <c r="AER1156" t="s">
        <v>2540</v>
      </c>
      <c r="AES1156" t="s">
        <v>2205</v>
      </c>
      <c r="AET1156" t="s">
        <v>2470</v>
      </c>
      <c r="AEU1156" t="s">
        <v>2341</v>
      </c>
      <c r="AEV1156" t="s">
        <v>2204</v>
      </c>
      <c r="AEW1156" t="s">
        <v>2525</v>
      </c>
      <c r="AEY1156" t="s">
        <v>2844</v>
      </c>
      <c r="AEZ1156" t="s">
        <v>2430</v>
      </c>
      <c r="AFA1156" t="s">
        <v>2190</v>
      </c>
      <c r="AFB1156" t="s">
        <v>2852</v>
      </c>
      <c r="AFC1156" t="s">
        <v>2211</v>
      </c>
      <c r="AFD1156" t="s">
        <v>2502</v>
      </c>
      <c r="AFE1156" t="s">
        <v>2562</v>
      </c>
      <c r="AFF1156" t="s">
        <v>2300</v>
      </c>
      <c r="AFG1156" t="s">
        <v>2288</v>
      </c>
      <c r="AFH1156" t="s">
        <v>2343</v>
      </c>
      <c r="AFI1156" t="s">
        <v>2581</v>
      </c>
      <c r="AFK1156" t="s">
        <v>2214</v>
      </c>
      <c r="AFL1156" t="s">
        <v>2755</v>
      </c>
      <c r="AFM1156" t="s">
        <v>2376</v>
      </c>
      <c r="AFN1156" t="s">
        <v>2800</v>
      </c>
      <c r="AFO1156" t="s">
        <v>2326</v>
      </c>
      <c r="AFP1156" t="s">
        <v>2737</v>
      </c>
      <c r="AFQ1156" t="s">
        <v>2651</v>
      </c>
      <c r="AFR1156" t="s">
        <v>2789</v>
      </c>
      <c r="AFS1156" t="s">
        <v>2420</v>
      </c>
      <c r="AFT1156" t="s">
        <v>2329</v>
      </c>
      <c r="AFU1156" t="s">
        <v>2489</v>
      </c>
      <c r="AFW1156" t="s">
        <v>2325</v>
      </c>
      <c r="AFX1156" t="s">
        <v>2622</v>
      </c>
      <c r="AFY1156" t="s">
        <v>2636</v>
      </c>
      <c r="AFZ1156" t="s">
        <v>2622</v>
      </c>
      <c r="AGA1156" t="s">
        <v>3153</v>
      </c>
      <c r="AGB1156" t="s">
        <v>2878</v>
      </c>
      <c r="AGC1156" t="s">
        <v>2273</v>
      </c>
      <c r="AGD1156" t="s">
        <v>2272</v>
      </c>
      <c r="AGE1156" t="s">
        <v>2467</v>
      </c>
      <c r="AGF1156" t="s">
        <v>2141</v>
      </c>
      <c r="AGG1156" t="s">
        <v>2335</v>
      </c>
      <c r="AGL1156" t="s">
        <v>2258</v>
      </c>
      <c r="AGM1156" t="s">
        <v>2736</v>
      </c>
      <c r="AGN1156" t="s">
        <v>2382</v>
      </c>
      <c r="AGO1156" t="s">
        <v>2604</v>
      </c>
      <c r="AGP1156" t="s">
        <v>2631</v>
      </c>
      <c r="AGQ1156" t="s">
        <v>2536</v>
      </c>
      <c r="AGR1156" t="s">
        <v>2570</v>
      </c>
      <c r="AGS1156" t="s">
        <v>2570</v>
      </c>
      <c r="AGX1156" t="s">
        <v>2612</v>
      </c>
      <c r="AGY1156" t="s">
        <v>2670</v>
      </c>
      <c r="AGZ1156" t="s">
        <v>2694</v>
      </c>
      <c r="AHA1156" t="s">
        <v>2562</v>
      </c>
      <c r="AHB1156" t="s">
        <v>2221</v>
      </c>
      <c r="AHC1156" t="s">
        <v>2211</v>
      </c>
      <c r="AHD1156" t="s">
        <v>2589</v>
      </c>
      <c r="AHE1156" t="s">
        <v>2844</v>
      </c>
      <c r="AHJ1156" t="s">
        <v>2790</v>
      </c>
      <c r="AHK1156" t="s">
        <v>2803</v>
      </c>
      <c r="AHL1156" t="s">
        <v>2628</v>
      </c>
      <c r="AHM1156" t="s">
        <v>2433</v>
      </c>
      <c r="AHN1156" t="s">
        <v>2391</v>
      </c>
      <c r="AHO1156" t="s">
        <v>2479</v>
      </c>
      <c r="AHP1156" t="s">
        <v>2479</v>
      </c>
      <c r="AHQ1156" t="s">
        <v>2479</v>
      </c>
      <c r="AHV1156" t="s">
        <v>2698</v>
      </c>
      <c r="AHW1156" t="s">
        <v>2740</v>
      </c>
      <c r="AHX1156" t="s">
        <v>2618</v>
      </c>
      <c r="AHY1156" t="s">
        <v>2526</v>
      </c>
      <c r="AHZ1156" t="s">
        <v>2401</v>
      </c>
      <c r="AIA1156" t="s">
        <v>2781</v>
      </c>
      <c r="AIB1156" t="s">
        <v>2541</v>
      </c>
      <c r="AIC1156" t="s">
        <v>2286</v>
      </c>
      <c r="AIH1156" t="s">
        <v>2751</v>
      </c>
      <c r="AII1156" t="s">
        <v>2382</v>
      </c>
      <c r="AIJ1156" t="s">
        <v>2616</v>
      </c>
      <c r="AIK1156" t="s">
        <v>2348</v>
      </c>
      <c r="AIL1156" t="s">
        <v>2416</v>
      </c>
      <c r="AIM1156" t="s">
        <v>2570</v>
      </c>
      <c r="AIN1156" t="s">
        <v>2598</v>
      </c>
      <c r="AIO1156" t="s">
        <v>2770</v>
      </c>
      <c r="AIT1156" t="s">
        <v>2885</v>
      </c>
      <c r="AIU1156" t="s">
        <v>2994</v>
      </c>
      <c r="AIV1156" t="s">
        <v>2433</v>
      </c>
      <c r="AIW1156" t="s">
        <v>2142</v>
      </c>
      <c r="AIX1156" t="s">
        <v>2171</v>
      </c>
      <c r="AIY1156" t="s">
        <v>2338</v>
      </c>
      <c r="AIZ1156" t="s">
        <v>2343</v>
      </c>
      <c r="AJA1156" t="s">
        <v>2299</v>
      </c>
      <c r="AJI1156" t="s">
        <v>2488</v>
      </c>
      <c r="AJJ1156" t="s">
        <v>2469</v>
      </c>
      <c r="AJK1156" t="s">
        <v>2972</v>
      </c>
      <c r="AJL1156" t="s">
        <v>2257</v>
      </c>
      <c r="AJU1156" t="s">
        <v>2688</v>
      </c>
      <c r="AJV1156" t="s">
        <v>2403</v>
      </c>
      <c r="AJW1156" t="s">
        <v>2624</v>
      </c>
      <c r="AJX1156" t="s">
        <v>2775</v>
      </c>
      <c r="AKG1156" t="s">
        <v>2430</v>
      </c>
      <c r="AKH1156" t="s">
        <v>2727</v>
      </c>
      <c r="AKI1156" t="s">
        <v>2397</v>
      </c>
      <c r="AKJ1156" t="s">
        <v>2698</v>
      </c>
      <c r="AKS1156" t="s">
        <v>2415</v>
      </c>
      <c r="AKT1156" t="s">
        <v>2880</v>
      </c>
      <c r="AKU1156" t="s">
        <v>2731</v>
      </c>
      <c r="AKV1156" t="s">
        <v>2618</v>
      </c>
      <c r="ALE1156" t="s">
        <v>2584</v>
      </c>
      <c r="ALF1156" t="s">
        <v>2840</v>
      </c>
      <c r="ALG1156" t="s">
        <v>2260</v>
      </c>
      <c r="ALH1156" t="s">
        <v>2881</v>
      </c>
      <c r="ALQ1156" t="s">
        <v>2198</v>
      </c>
      <c r="ALR1156" t="s">
        <v>2209</v>
      </c>
      <c r="ALS1156" t="s">
        <v>2572</v>
      </c>
      <c r="ALT1156" t="s">
        <v>2545</v>
      </c>
      <c r="AMC1156" t="s">
        <v>2585</v>
      </c>
      <c r="AMD1156" t="s">
        <v>2765</v>
      </c>
      <c r="AME1156" t="s">
        <v>2261</v>
      </c>
      <c r="AMF1156" t="s">
        <v>2511</v>
      </c>
      <c r="AMO1156" t="s">
        <v>2489</v>
      </c>
      <c r="AMP1156" t="s">
        <v>2869</v>
      </c>
      <c r="AMQ1156" t="s">
        <v>2849</v>
      </c>
      <c r="AMR1156" t="s">
        <v>2415</v>
      </c>
      <c r="ANA1156" t="s">
        <v>2479</v>
      </c>
      <c r="ANB1156" t="s">
        <v>2479</v>
      </c>
      <c r="ANC1156" t="s">
        <v>2479</v>
      </c>
      <c r="AND1156" t="s">
        <v>2479</v>
      </c>
      <c r="ANM1156" t="s">
        <v>2744</v>
      </c>
      <c r="ANN1156" t="s">
        <v>2706</v>
      </c>
      <c r="ANO1156" t="s">
        <v>2623</v>
      </c>
      <c r="ANP1156" t="s">
        <v>2811</v>
      </c>
      <c r="ANY1156" t="s">
        <v>2687</v>
      </c>
      <c r="ANZ1156" t="s">
        <v>3143</v>
      </c>
      <c r="AOA1156" t="s">
        <v>3093</v>
      </c>
      <c r="AOB1156" t="s">
        <v>2458</v>
      </c>
      <c r="AOK1156" t="s">
        <v>2656</v>
      </c>
      <c r="AOL1156" t="s">
        <v>2692</v>
      </c>
      <c r="AOM1156" t="s">
        <v>2739</v>
      </c>
      <c r="AON1156" t="s">
        <v>2683</v>
      </c>
      <c r="AOW1156" t="s">
        <v>2926</v>
      </c>
      <c r="AOX1156" t="s">
        <v>2459</v>
      </c>
      <c r="AOY1156" t="s">
        <v>3074</v>
      </c>
      <c r="AOZ1156" t="s">
        <v>2774</v>
      </c>
      <c r="API1156" t="s">
        <v>2496</v>
      </c>
      <c r="APJ1156" t="s">
        <v>2215</v>
      </c>
      <c r="APK1156" t="s">
        <v>2822</v>
      </c>
      <c r="APL1156" t="s">
        <v>2397</v>
      </c>
      <c r="APU1156" t="s">
        <v>2479</v>
      </c>
      <c r="APV1156" t="s">
        <v>2479</v>
      </c>
      <c r="APW1156" t="s">
        <v>2479</v>
      </c>
      <c r="APX1156" t="s">
        <v>2479</v>
      </c>
      <c r="AQG1156" t="s">
        <v>2654</v>
      </c>
      <c r="AQH1156" t="s">
        <v>2612</v>
      </c>
      <c r="AQI1156" t="s">
        <v>2683</v>
      </c>
      <c r="AQJ1156" t="s">
        <v>2391</v>
      </c>
      <c r="AQS1156" t="s">
        <v>2780</v>
      </c>
      <c r="AQT1156" t="s">
        <v>2620</v>
      </c>
      <c r="AQU1156" t="s">
        <v>2990</v>
      </c>
      <c r="AQV1156" t="s">
        <v>3074</v>
      </c>
      <c r="ARE1156" t="s">
        <v>2881</v>
      </c>
      <c r="ARF1156" t="s">
        <v>2226</v>
      </c>
      <c r="ARG1156" t="s">
        <v>2614</v>
      </c>
      <c r="ARH1156" t="s">
        <v>2534</v>
      </c>
      <c r="AUL1156" t="s">
        <v>2901</v>
      </c>
      <c r="AUM1156" t="s">
        <v>2451</v>
      </c>
      <c r="AUN1156" t="s">
        <v>3074</v>
      </c>
      <c r="AUX1156" t="s">
        <v>2788</v>
      </c>
      <c r="AUY1156" t="s">
        <v>2233</v>
      </c>
      <c r="AUZ1156" t="s">
        <v>2211</v>
      </c>
      <c r="AVJ1156" t="s">
        <v>2479</v>
      </c>
      <c r="AVK1156" t="s">
        <v>2479</v>
      </c>
      <c r="AVL1156" t="s">
        <v>2479</v>
      </c>
      <c r="AVV1156" t="s">
        <v>2399</v>
      </c>
      <c r="AVW1156" t="s">
        <v>2690</v>
      </c>
      <c r="AVX1156" t="s">
        <v>2352</v>
      </c>
      <c r="AWH1156" t="s">
        <v>2828</v>
      </c>
      <c r="AWI1156" t="s">
        <v>2829</v>
      </c>
      <c r="AWJ1156" t="s">
        <v>2864</v>
      </c>
      <c r="AWT1156" t="s">
        <v>2944</v>
      </c>
      <c r="AWU1156" t="s">
        <v>2820</v>
      </c>
      <c r="AWV1156" t="s">
        <v>2392</v>
      </c>
      <c r="BBV1156" t="s">
        <v>2933</v>
      </c>
      <c r="BBW1156" t="s">
        <v>2990</v>
      </c>
      <c r="BBX1156" t="s">
        <v>2675</v>
      </c>
      <c r="BBY1156" t="s">
        <v>2260</v>
      </c>
      <c r="BCH1156" t="s">
        <v>2738</v>
      </c>
      <c r="BCI1156" t="s">
        <v>2471</v>
      </c>
      <c r="BCJ1156" t="s">
        <v>2728</v>
      </c>
      <c r="BCK1156" t="s">
        <v>2473</v>
      </c>
      <c r="BCT1156" t="s">
        <v>2479</v>
      </c>
      <c r="BCU1156" t="s">
        <v>2479</v>
      </c>
      <c r="BCV1156" t="s">
        <v>2479</v>
      </c>
      <c r="BCW1156" t="s">
        <v>2479</v>
      </c>
      <c r="BDF1156" t="s">
        <v>2473</v>
      </c>
      <c r="BDG1156" t="s">
        <v>2590</v>
      </c>
      <c r="BDH1156" t="s">
        <v>2645</v>
      </c>
      <c r="BDI1156" t="s">
        <v>2833</v>
      </c>
      <c r="BDR1156" t="s">
        <v>2551</v>
      </c>
      <c r="BDS1156" t="s">
        <v>2517</v>
      </c>
      <c r="BDT1156" t="s">
        <v>2981</v>
      </c>
      <c r="BDU1156" t="s">
        <v>2941</v>
      </c>
      <c r="BED1156" t="s">
        <v>2402</v>
      </c>
      <c r="BEE1156" t="s">
        <v>2249</v>
      </c>
      <c r="BEF1156" t="s">
        <v>2214</v>
      </c>
      <c r="BEG1156" t="s">
        <v>2167</v>
      </c>
    </row>
    <row r="1157" spans="1:1020 1028:1980" x14ac:dyDescent="0.15">
      <c r="A1157" t="s">
        <v>4521</v>
      </c>
      <c r="N1157" t="s">
        <v>2778</v>
      </c>
      <c r="O1157" t="s">
        <v>2921</v>
      </c>
      <c r="P1157" t="s">
        <v>2870</v>
      </c>
      <c r="Q1157" t="s">
        <v>2683</v>
      </c>
      <c r="R1157" t="s">
        <v>2931</v>
      </c>
      <c r="T1157" t="s">
        <v>2268</v>
      </c>
      <c r="U1157">
        <f>82</f>
        <v>82</v>
      </c>
      <c r="V1157" t="s">
        <v>3065</v>
      </c>
      <c r="W1157" t="s">
        <v>3065</v>
      </c>
      <c r="X1157" t="s">
        <v>3065</v>
      </c>
      <c r="AH1157" t="s">
        <v>2586</v>
      </c>
      <c r="AI1157" t="s">
        <v>2883</v>
      </c>
      <c r="AJ1157" t="s">
        <v>2803</v>
      </c>
      <c r="BQ1157" t="s">
        <v>3110</v>
      </c>
      <c r="BR1157" t="s">
        <v>3168</v>
      </c>
      <c r="BS1157" t="s">
        <v>3168</v>
      </c>
      <c r="BT1157" t="s">
        <v>3131</v>
      </c>
      <c r="CU1157" t="s">
        <v>2931</v>
      </c>
      <c r="CW1157" t="s">
        <v>2153</v>
      </c>
      <c r="CX1157" t="s">
        <v>2175</v>
      </c>
      <c r="CY1157">
        <f>57</f>
        <v>57</v>
      </c>
      <c r="CZ1157">
        <f>78</f>
        <v>78</v>
      </c>
      <c r="DA1157" t="s">
        <v>3065</v>
      </c>
      <c r="DB1157" t="s">
        <v>3131</v>
      </c>
      <c r="DC1157" t="s">
        <v>3110</v>
      </c>
      <c r="DD1157" t="s">
        <v>3110</v>
      </c>
      <c r="DE1157" t="s">
        <v>3110</v>
      </c>
      <c r="DN1157" t="s">
        <v>3110</v>
      </c>
      <c r="DO1157" t="s">
        <v>3065</v>
      </c>
      <c r="DP1157" t="s">
        <v>3065</v>
      </c>
      <c r="DS1157" t="s">
        <v>2767</v>
      </c>
      <c r="DT1157" t="s">
        <v>2646</v>
      </c>
      <c r="DU1157" t="s">
        <v>3002</v>
      </c>
      <c r="DV1157" t="s">
        <v>2930</v>
      </c>
      <c r="DW1157" t="s">
        <v>2300</v>
      </c>
      <c r="DY1157" t="s">
        <v>3110</v>
      </c>
      <c r="DZ1157" t="s">
        <v>3110</v>
      </c>
      <c r="EA1157" t="s">
        <v>3065</v>
      </c>
      <c r="EB1157" t="s">
        <v>2313</v>
      </c>
      <c r="EC1157">
        <f>92</f>
        <v>92</v>
      </c>
      <c r="EJ1157">
        <f>89</f>
        <v>89</v>
      </c>
      <c r="EK1157" t="s">
        <v>3065</v>
      </c>
      <c r="EL1157" t="s">
        <v>3065</v>
      </c>
      <c r="EM1157" t="s">
        <v>3065</v>
      </c>
      <c r="EN1157" t="s">
        <v>3065</v>
      </c>
      <c r="FJ1157">
        <f>60</f>
        <v>60</v>
      </c>
      <c r="FK1157" t="s">
        <v>2212</v>
      </c>
      <c r="FL1157" t="s">
        <v>2777</v>
      </c>
      <c r="GH1157">
        <f>65</f>
        <v>65</v>
      </c>
      <c r="GI1157" t="s">
        <v>2777</v>
      </c>
      <c r="GJ1157" t="s">
        <v>2779</v>
      </c>
      <c r="GL1157" t="s">
        <v>2839</v>
      </c>
      <c r="GM1157" t="s">
        <v>2712</v>
      </c>
      <c r="GN1157" t="s">
        <v>2870</v>
      </c>
      <c r="GO1157" t="s">
        <v>3112</v>
      </c>
      <c r="GP1157" t="s">
        <v>3146</v>
      </c>
      <c r="GU1157" t="s">
        <v>3215</v>
      </c>
      <c r="IH1157" t="s">
        <v>2555</v>
      </c>
      <c r="II1157" t="s">
        <v>2897</v>
      </c>
      <c r="IJ1157" t="s">
        <v>2712</v>
      </c>
      <c r="IK1157" t="s">
        <v>2747</v>
      </c>
      <c r="IL1157" t="s">
        <v>2683</v>
      </c>
      <c r="IO1157" t="s">
        <v>3085</v>
      </c>
      <c r="IP1157" t="s">
        <v>3084</v>
      </c>
      <c r="IQ1157" t="s">
        <v>3085</v>
      </c>
      <c r="IR1157" t="s">
        <v>3084</v>
      </c>
      <c r="IS1157" t="s">
        <v>3084</v>
      </c>
      <c r="JB1157" t="s">
        <v>3085</v>
      </c>
      <c r="JC1157" t="s">
        <v>3167</v>
      </c>
      <c r="JD1157" t="s">
        <v>3168</v>
      </c>
      <c r="JE1157" t="s">
        <v>3168</v>
      </c>
      <c r="JF1157" t="s">
        <v>2430</v>
      </c>
      <c r="JG1157" t="s">
        <v>2432</v>
      </c>
      <c r="JH1157" t="s">
        <v>2545</v>
      </c>
      <c r="JI1157" t="s">
        <v>3265</v>
      </c>
      <c r="JJ1157" t="s">
        <v>2183</v>
      </c>
      <c r="JK1157" t="s">
        <v>3238</v>
      </c>
      <c r="JL1157">
        <f>165</f>
        <v>165</v>
      </c>
      <c r="JM1157" t="s">
        <v>3480</v>
      </c>
      <c r="JN1157" t="s">
        <v>3167</v>
      </c>
      <c r="JO1157" t="s">
        <v>3167</v>
      </c>
      <c r="JP1157" t="s">
        <v>3167</v>
      </c>
      <c r="JQ1157" t="s">
        <v>3167</v>
      </c>
      <c r="MT1157" t="s">
        <v>2777</v>
      </c>
      <c r="MU1157" t="s">
        <v>2779</v>
      </c>
      <c r="MV1157" t="s">
        <v>2779</v>
      </c>
      <c r="OD1157" t="s">
        <v>2777</v>
      </c>
      <c r="OE1157" t="s">
        <v>2777</v>
      </c>
      <c r="OF1157" t="s">
        <v>2779</v>
      </c>
      <c r="OT1157" t="s">
        <v>2445</v>
      </c>
      <c r="OY1157" t="s">
        <v>2740</v>
      </c>
      <c r="OZ1157" t="s">
        <v>2159</v>
      </c>
      <c r="PA1157" t="s">
        <v>3065</v>
      </c>
      <c r="PB1157" t="s">
        <v>3065</v>
      </c>
      <c r="PC1157" t="s">
        <v>3065</v>
      </c>
      <c r="PD1157" t="s">
        <v>3110</v>
      </c>
      <c r="PM1157">
        <f>45</f>
        <v>45</v>
      </c>
      <c r="PN1157" t="s">
        <v>2843</v>
      </c>
      <c r="PO1157" t="s">
        <v>2421</v>
      </c>
      <c r="PP1157" t="s">
        <v>2304</v>
      </c>
      <c r="PZ1157" t="s">
        <v>2671</v>
      </c>
      <c r="QA1157">
        <f>95</f>
        <v>95</v>
      </c>
      <c r="QB1157" t="s">
        <v>2777</v>
      </c>
      <c r="RB1157" t="s">
        <v>2246</v>
      </c>
      <c r="RC1157" t="s">
        <v>2618</v>
      </c>
      <c r="RD1157" t="s">
        <v>2748</v>
      </c>
      <c r="RE1157" t="s">
        <v>2410</v>
      </c>
      <c r="RF1157" t="s">
        <v>2833</v>
      </c>
      <c r="RG1157" t="s">
        <v>2850</v>
      </c>
      <c r="RH1157" t="s">
        <v>2813</v>
      </c>
      <c r="RI1157" t="s">
        <v>2976</v>
      </c>
      <c r="RJ1157" t="s">
        <v>2945</v>
      </c>
      <c r="RK1157" t="s">
        <v>2824</v>
      </c>
      <c r="RL1157" t="s">
        <v>2767</v>
      </c>
      <c r="RM1157" t="s">
        <v>2516</v>
      </c>
      <c r="RN1157" t="s">
        <v>2200</v>
      </c>
      <c r="RO1157" t="s">
        <v>2732</v>
      </c>
      <c r="RP1157" t="s">
        <v>2248</v>
      </c>
      <c r="RQ1157" t="s">
        <v>2791</v>
      </c>
      <c r="RR1157" t="s">
        <v>2641</v>
      </c>
      <c r="RS1157" t="s">
        <v>2291</v>
      </c>
      <c r="RT1157" t="s">
        <v>2285</v>
      </c>
      <c r="RU1157" t="s">
        <v>2239</v>
      </c>
      <c r="RV1157" t="s">
        <v>2173</v>
      </c>
      <c r="RW1157" t="s">
        <v>2681</v>
      </c>
      <c r="RX1157" t="s">
        <v>2255</v>
      </c>
      <c r="RY1157" t="s">
        <v>2166</v>
      </c>
      <c r="RZ1157" t="s">
        <v>2664</v>
      </c>
      <c r="SA1157" t="s">
        <v>2573</v>
      </c>
      <c r="SB1157" t="s">
        <v>2494</v>
      </c>
      <c r="SC1157" t="s">
        <v>2684</v>
      </c>
      <c r="SD1157" t="s">
        <v>2849</v>
      </c>
      <c r="SE1157" t="s">
        <v>2415</v>
      </c>
      <c r="SF1157" t="s">
        <v>2549</v>
      </c>
      <c r="SG1157" t="s">
        <v>2488</v>
      </c>
      <c r="SH1157" t="s">
        <v>2479</v>
      </c>
      <c r="SI1157" t="s">
        <v>2479</v>
      </c>
      <c r="SJ1157" t="s">
        <v>2479</v>
      </c>
      <c r="SK1157" t="s">
        <v>2479</v>
      </c>
      <c r="SL1157" t="s">
        <v>2900</v>
      </c>
      <c r="SM1157" t="s">
        <v>2716</v>
      </c>
      <c r="SN1157" t="s">
        <v>3031</v>
      </c>
      <c r="SO1157" t="s">
        <v>2874</v>
      </c>
      <c r="SP1157" t="s">
        <v>2821</v>
      </c>
      <c r="SQ1157" t="s">
        <v>2537</v>
      </c>
      <c r="SR1157" t="s">
        <v>2354</v>
      </c>
      <c r="SS1157" t="s">
        <v>2471</v>
      </c>
      <c r="ST1157" t="s">
        <v>2330</v>
      </c>
      <c r="SU1157" t="s">
        <v>2391</v>
      </c>
      <c r="SV1157" t="s">
        <v>2919</v>
      </c>
      <c r="SW1157" t="s">
        <v>2924</v>
      </c>
      <c r="SX1157" t="s">
        <v>2654</v>
      </c>
      <c r="SY1157" t="s">
        <v>2756</v>
      </c>
      <c r="SZ1157" t="s">
        <v>2571</v>
      </c>
      <c r="TA1157" t="s">
        <v>2761</v>
      </c>
      <c r="TB1157" t="s">
        <v>2585</v>
      </c>
      <c r="TC1157" t="s">
        <v>2769</v>
      </c>
      <c r="TD1157" t="s">
        <v>2597</v>
      </c>
      <c r="TE1157" t="s">
        <v>2850</v>
      </c>
      <c r="TF1157" t="s">
        <v>2706</v>
      </c>
      <c r="TG1157" t="s">
        <v>2774</v>
      </c>
      <c r="TH1157" t="s">
        <v>2753</v>
      </c>
      <c r="TI1157" t="s">
        <v>2752</v>
      </c>
      <c r="TJ1157" t="s">
        <v>2373</v>
      </c>
      <c r="TK1157" t="s">
        <v>2567</v>
      </c>
      <c r="TL1157" t="s">
        <v>2353</v>
      </c>
      <c r="TM1157" t="s">
        <v>2994</v>
      </c>
      <c r="TN1157" t="s">
        <v>2353</v>
      </c>
      <c r="TO1157" t="s">
        <v>2915</v>
      </c>
      <c r="TP1157" t="s">
        <v>2880</v>
      </c>
      <c r="TQ1157" t="s">
        <v>3002</v>
      </c>
      <c r="TR1157" t="s">
        <v>2747</v>
      </c>
      <c r="TS1157" t="s">
        <v>2225</v>
      </c>
      <c r="TT1157" t="s">
        <v>2959</v>
      </c>
      <c r="TU1157" t="s">
        <v>2488</v>
      </c>
      <c r="TV1157" t="s">
        <v>2969</v>
      </c>
      <c r="TW1157" t="s">
        <v>3091</v>
      </c>
      <c r="TX1157" t="s">
        <v>3079</v>
      </c>
      <c r="TY1157" t="s">
        <v>2479</v>
      </c>
      <c r="TZ1157" t="s">
        <v>2479</v>
      </c>
      <c r="UE1157" t="s">
        <v>2479</v>
      </c>
      <c r="UH1157" t="s">
        <v>3035</v>
      </c>
      <c r="UI1157" t="s">
        <v>3017</v>
      </c>
      <c r="UJ1157" t="s">
        <v>3079</v>
      </c>
      <c r="UK1157" t="s">
        <v>2479</v>
      </c>
      <c r="UL1157" t="s">
        <v>2479</v>
      </c>
      <c r="UQ1157" t="s">
        <v>2479</v>
      </c>
      <c r="UT1157" t="s">
        <v>2835</v>
      </c>
      <c r="UU1157" t="s">
        <v>2134</v>
      </c>
      <c r="UV1157" t="s">
        <v>2134</v>
      </c>
      <c r="UW1157" t="s">
        <v>2479</v>
      </c>
      <c r="UX1157" t="s">
        <v>2479</v>
      </c>
      <c r="VC1157" t="s">
        <v>2479</v>
      </c>
      <c r="VF1157" t="s">
        <v>2800</v>
      </c>
      <c r="VG1157" t="s">
        <v>2193</v>
      </c>
      <c r="VH1157" t="s">
        <v>2198</v>
      </c>
      <c r="VI1157" t="s">
        <v>2614</v>
      </c>
      <c r="VJ1157" t="s">
        <v>2651</v>
      </c>
      <c r="VL1157" t="s">
        <v>2226</v>
      </c>
      <c r="VM1157" t="s">
        <v>2534</v>
      </c>
      <c r="VN1157" t="s">
        <v>2806</v>
      </c>
      <c r="VO1157" t="s">
        <v>2675</v>
      </c>
      <c r="VP1157" t="s">
        <v>2261</v>
      </c>
      <c r="VR1157" t="s">
        <v>2931</v>
      </c>
      <c r="VS1157" t="s">
        <v>2697</v>
      </c>
      <c r="VT1157" t="s">
        <v>2323</v>
      </c>
      <c r="VU1157" t="s">
        <v>2432</v>
      </c>
      <c r="VV1157" t="s">
        <v>2326</v>
      </c>
      <c r="VX1157" t="s">
        <v>2190</v>
      </c>
      <c r="VY1157" t="s">
        <v>2672</v>
      </c>
      <c r="VZ1157" t="s">
        <v>2758</v>
      </c>
      <c r="WA1157" t="s">
        <v>2504</v>
      </c>
      <c r="WB1157" t="s">
        <v>2212</v>
      </c>
      <c r="WD1157" t="s">
        <v>2618</v>
      </c>
      <c r="WE1157" t="s">
        <v>2680</v>
      </c>
      <c r="WF1157" t="s">
        <v>2196</v>
      </c>
      <c r="WG1157" t="s">
        <v>2416</v>
      </c>
      <c r="WH1157" t="s">
        <v>2505</v>
      </c>
      <c r="WJ1157" t="s">
        <v>2586</v>
      </c>
      <c r="WK1157" t="s">
        <v>2384</v>
      </c>
      <c r="WL1157" t="s">
        <v>2479</v>
      </c>
      <c r="WM1157" t="s">
        <v>2479</v>
      </c>
      <c r="WN1157" t="s">
        <v>2479</v>
      </c>
      <c r="WP1157" t="s">
        <v>2896</v>
      </c>
      <c r="WQ1157" t="s">
        <v>2906</v>
      </c>
      <c r="WR1157" t="s">
        <v>2448</v>
      </c>
      <c r="WS1157" t="s">
        <v>2447</v>
      </c>
      <c r="WT1157" t="s">
        <v>3042</v>
      </c>
      <c r="WV1157" t="s">
        <v>2903</v>
      </c>
      <c r="WW1157" t="s">
        <v>2456</v>
      </c>
      <c r="WX1157" t="s">
        <v>2608</v>
      </c>
      <c r="WY1157" t="s">
        <v>2707</v>
      </c>
      <c r="WZ1157" t="s">
        <v>2439</v>
      </c>
      <c r="XB1157" t="s">
        <v>2919</v>
      </c>
      <c r="XC1157" t="s">
        <v>2433</v>
      </c>
      <c r="XD1157" t="s">
        <v>2664</v>
      </c>
      <c r="XE1157" t="s">
        <v>2607</v>
      </c>
      <c r="XF1157" t="s">
        <v>2742</v>
      </c>
      <c r="XH1157" t="s">
        <v>2947</v>
      </c>
      <c r="XI1157" t="s">
        <v>2394</v>
      </c>
      <c r="XJ1157" t="s">
        <v>2584</v>
      </c>
      <c r="XK1157" t="s">
        <v>2614</v>
      </c>
      <c r="XL1157" t="s">
        <v>2509</v>
      </c>
      <c r="XN1157" t="s">
        <v>2384</v>
      </c>
      <c r="XO1157" t="s">
        <v>2918</v>
      </c>
      <c r="XP1157" t="s">
        <v>2750</v>
      </c>
      <c r="XQ1157" t="s">
        <v>2888</v>
      </c>
      <c r="XR1157" t="s">
        <v>2510</v>
      </c>
      <c r="XT1157" t="s">
        <v>2551</v>
      </c>
      <c r="XU1157" t="s">
        <v>2763</v>
      </c>
      <c r="XV1157" t="s">
        <v>2408</v>
      </c>
      <c r="XW1157" t="s">
        <v>2264</v>
      </c>
      <c r="XX1157" t="s">
        <v>2511</v>
      </c>
      <c r="XZ1157" t="s">
        <v>2854</v>
      </c>
      <c r="YA1157" t="s">
        <v>2481</v>
      </c>
      <c r="YB1157" t="s">
        <v>2405</v>
      </c>
      <c r="YC1157" t="s">
        <v>2802</v>
      </c>
      <c r="YD1157" t="s">
        <v>2845</v>
      </c>
      <c r="YG1157" t="s">
        <v>2798</v>
      </c>
      <c r="YH1157" t="s">
        <v>2640</v>
      </c>
      <c r="YI1157" t="s">
        <v>2687</v>
      </c>
      <c r="YJ1157" t="s">
        <v>2896</v>
      </c>
      <c r="YK1157" t="s">
        <v>3046</v>
      </c>
      <c r="YL1157" t="s">
        <v>2735</v>
      </c>
      <c r="YM1157" t="s">
        <v>2642</v>
      </c>
      <c r="YN1157" t="s">
        <v>2206</v>
      </c>
      <c r="YO1157" t="s">
        <v>2658</v>
      </c>
      <c r="YP1157" t="s">
        <v>2198</v>
      </c>
      <c r="YS1157" t="s">
        <v>2672</v>
      </c>
      <c r="YT1157" t="s">
        <v>2656</v>
      </c>
      <c r="YU1157" t="s">
        <v>2469</v>
      </c>
      <c r="YV1157" t="s">
        <v>2373</v>
      </c>
      <c r="YW1157" t="s">
        <v>2869</v>
      </c>
      <c r="YX1157" t="s">
        <v>2582</v>
      </c>
      <c r="YY1157" t="s">
        <v>2574</v>
      </c>
      <c r="YZ1157" t="s">
        <v>2970</v>
      </c>
      <c r="ZA1157" t="s">
        <v>2973</v>
      </c>
      <c r="ZB1157" t="s">
        <v>2630</v>
      </c>
      <c r="ZE1157" t="s">
        <v>2479</v>
      </c>
      <c r="ZF1157" t="s">
        <v>2479</v>
      </c>
      <c r="ZG1157" t="s">
        <v>2479</v>
      </c>
      <c r="ZH1157" t="s">
        <v>2479</v>
      </c>
      <c r="ZI1157" t="s">
        <v>2479</v>
      </c>
      <c r="ZJ1157" t="s">
        <v>2886</v>
      </c>
      <c r="ZK1157" t="s">
        <v>2442</v>
      </c>
      <c r="ZL1157" t="s">
        <v>2447</v>
      </c>
      <c r="ZM1157" t="s">
        <v>2905</v>
      </c>
      <c r="ZN1157" t="s">
        <v>2675</v>
      </c>
      <c r="ZQ1157" t="s">
        <v>2577</v>
      </c>
      <c r="ZR1157" t="s">
        <v>2597</v>
      </c>
      <c r="ZS1157" t="s">
        <v>2846</v>
      </c>
      <c r="ZT1157" t="s">
        <v>2569</v>
      </c>
      <c r="ZU1157" t="s">
        <v>2782</v>
      </c>
      <c r="ZV1157" t="s">
        <v>2749</v>
      </c>
      <c r="ZW1157" t="s">
        <v>2360</v>
      </c>
      <c r="ZX1157" t="s">
        <v>2971</v>
      </c>
      <c r="ZY1157" t="s">
        <v>2973</v>
      </c>
      <c r="ZZ1157" t="s">
        <v>2490</v>
      </c>
      <c r="AAC1157" t="s">
        <v>3008</v>
      </c>
      <c r="AAD1157" t="s">
        <v>3015</v>
      </c>
      <c r="AAE1157" t="s">
        <v>2667</v>
      </c>
      <c r="AAF1157" t="s">
        <v>3027</v>
      </c>
      <c r="AAG1157" t="s">
        <v>2937</v>
      </c>
      <c r="AAH1157" t="s">
        <v>2645</v>
      </c>
      <c r="AAI1157" t="s">
        <v>2859</v>
      </c>
      <c r="AAJ1157" t="s">
        <v>2918</v>
      </c>
      <c r="AAK1157" t="s">
        <v>2807</v>
      </c>
      <c r="AAL1157" t="s">
        <v>2769</v>
      </c>
      <c r="AAO1157" t="s">
        <v>2812</v>
      </c>
      <c r="AAP1157" t="s">
        <v>2918</v>
      </c>
      <c r="AAQ1157" t="s">
        <v>2627</v>
      </c>
      <c r="AAR1157" t="s">
        <v>2627</v>
      </c>
      <c r="AAS1157" t="s">
        <v>2923</v>
      </c>
      <c r="AAT1157" t="s">
        <v>2386</v>
      </c>
      <c r="AAY1157" t="s">
        <v>3002</v>
      </c>
      <c r="AAZ1157" t="s">
        <v>2762</v>
      </c>
      <c r="ABA1157" t="s">
        <v>3150</v>
      </c>
      <c r="ABB1157" t="s">
        <v>2516</v>
      </c>
      <c r="ABC1157" t="s">
        <v>2926</v>
      </c>
      <c r="ABD1157" t="s">
        <v>2464</v>
      </c>
      <c r="ABF1157" t="s">
        <v>2432</v>
      </c>
      <c r="ABK1157" t="s">
        <v>2139</v>
      </c>
      <c r="ABL1157" t="s">
        <v>2256</v>
      </c>
      <c r="ABM1157" t="s">
        <v>2364</v>
      </c>
      <c r="ABN1157" t="s">
        <v>2274</v>
      </c>
      <c r="ABO1157" t="s">
        <v>2270</v>
      </c>
      <c r="ABP1157" t="s">
        <v>2151</v>
      </c>
      <c r="ABR1157" t="s">
        <v>2420</v>
      </c>
      <c r="ABW1157" t="s">
        <v>2573</v>
      </c>
      <c r="ABX1157" t="s">
        <v>2498</v>
      </c>
      <c r="ABY1157" t="s">
        <v>2479</v>
      </c>
      <c r="ABZ1157" t="s">
        <v>2479</v>
      </c>
      <c r="ACA1157" t="s">
        <v>2479</v>
      </c>
      <c r="ACB1157" t="s">
        <v>2479</v>
      </c>
      <c r="ACD1157" t="s">
        <v>2896</v>
      </c>
      <c r="ACI1157" t="s">
        <v>2469</v>
      </c>
      <c r="ACJ1157" t="s">
        <v>2329</v>
      </c>
      <c r="ACK1157" t="s">
        <v>2680</v>
      </c>
      <c r="ACL1157" t="s">
        <v>2710</v>
      </c>
      <c r="ACM1157" t="s">
        <v>2420</v>
      </c>
      <c r="ACN1157" t="s">
        <v>2357</v>
      </c>
      <c r="ACP1157" t="s">
        <v>2202</v>
      </c>
      <c r="ACU1157" t="s">
        <v>2859</v>
      </c>
      <c r="ACV1157" t="s">
        <v>2922</v>
      </c>
      <c r="ACW1157" t="s">
        <v>2877</v>
      </c>
      <c r="ACX1157" t="s">
        <v>2449</v>
      </c>
      <c r="ACY1157" t="s">
        <v>3173</v>
      </c>
      <c r="ACZ1157" t="s">
        <v>2890</v>
      </c>
      <c r="ADB1157" t="s">
        <v>2740</v>
      </c>
      <c r="ADG1157" t="s">
        <v>2354</v>
      </c>
      <c r="ADH1157" t="s">
        <v>2944</v>
      </c>
      <c r="ADI1157" t="s">
        <v>2509</v>
      </c>
      <c r="ADJ1157" t="s">
        <v>2607</v>
      </c>
      <c r="ADK1157" t="s">
        <v>2880</v>
      </c>
      <c r="ADL1157" t="s">
        <v>2730</v>
      </c>
      <c r="ADO1157" t="s">
        <v>2692</v>
      </c>
      <c r="ADP1157" t="s">
        <v>2842</v>
      </c>
      <c r="ADQ1157" t="s">
        <v>2783</v>
      </c>
      <c r="ADR1157" t="s">
        <v>2691</v>
      </c>
      <c r="ADS1157" t="s">
        <v>2946</v>
      </c>
      <c r="ADU1157" t="s">
        <v>2856</v>
      </c>
      <c r="ADV1157" t="s">
        <v>3022</v>
      </c>
      <c r="ADW1157" t="s">
        <v>2622</v>
      </c>
      <c r="ADX1157" t="s">
        <v>2778</v>
      </c>
      <c r="ADY1157" t="s">
        <v>3089</v>
      </c>
      <c r="AEA1157" t="s">
        <v>2243</v>
      </c>
      <c r="AEB1157" t="s">
        <v>2163</v>
      </c>
      <c r="AEC1157" t="s">
        <v>2418</v>
      </c>
      <c r="AED1157" t="s">
        <v>2314</v>
      </c>
      <c r="AEE1157" t="s">
        <v>2661</v>
      </c>
      <c r="AEG1157" t="s">
        <v>2755</v>
      </c>
      <c r="AEH1157" t="s">
        <v>2318</v>
      </c>
      <c r="AEI1157" t="s">
        <v>2167</v>
      </c>
      <c r="AEJ1157" t="s">
        <v>2156</v>
      </c>
      <c r="AEK1157" t="s">
        <v>2149</v>
      </c>
      <c r="AEM1157" t="s">
        <v>2672</v>
      </c>
      <c r="AEN1157" t="s">
        <v>2786</v>
      </c>
      <c r="AEO1157" t="s">
        <v>2325</v>
      </c>
      <c r="AEP1157" t="s">
        <v>2973</v>
      </c>
      <c r="AEQ1157" t="s">
        <v>2327</v>
      </c>
      <c r="AES1157" t="s">
        <v>2479</v>
      </c>
      <c r="AET1157" t="s">
        <v>2479</v>
      </c>
      <c r="AEU1157" t="s">
        <v>2479</v>
      </c>
      <c r="AEV1157" t="s">
        <v>2739</v>
      </c>
      <c r="AEW1157" t="s">
        <v>2504</v>
      </c>
      <c r="AEY1157" t="s">
        <v>2768</v>
      </c>
      <c r="AEZ1157" t="s">
        <v>2821</v>
      </c>
      <c r="AFA1157" t="s">
        <v>2821</v>
      </c>
      <c r="AFB1157" t="s">
        <v>2533</v>
      </c>
      <c r="AFC1157" t="s">
        <v>2417</v>
      </c>
      <c r="AFE1157" t="s">
        <v>2605</v>
      </c>
      <c r="AFF1157" t="s">
        <v>2650</v>
      </c>
      <c r="AFG1157" t="s">
        <v>2676</v>
      </c>
      <c r="AFH1157" t="s">
        <v>2590</v>
      </c>
      <c r="AFI1157" t="s">
        <v>2676</v>
      </c>
      <c r="AFK1157" t="s">
        <v>2692</v>
      </c>
      <c r="AFL1157" t="s">
        <v>2482</v>
      </c>
      <c r="AFM1157" t="s">
        <v>2596</v>
      </c>
      <c r="AFN1157" t="s">
        <v>2396</v>
      </c>
      <c r="AFO1157" t="s">
        <v>2585</v>
      </c>
      <c r="AFQ1157" t="s">
        <v>2875</v>
      </c>
      <c r="AFR1157" t="s">
        <v>2847</v>
      </c>
      <c r="AFS1157" t="s">
        <v>2261</v>
      </c>
      <c r="AFT1157" t="s">
        <v>2813</v>
      </c>
      <c r="AFU1157" t="s">
        <v>2262</v>
      </c>
      <c r="AFW1157" t="s">
        <v>2758</v>
      </c>
      <c r="AFX1157" t="s">
        <v>2571</v>
      </c>
      <c r="AFY1157" t="s">
        <v>2592</v>
      </c>
      <c r="AFZ1157" t="s">
        <v>2431</v>
      </c>
      <c r="AGA1157" t="s">
        <v>2665</v>
      </c>
      <c r="AGC1157" t="s">
        <v>2246</v>
      </c>
      <c r="AGD1157" t="s">
        <v>2540</v>
      </c>
      <c r="AGE1157" t="s">
        <v>2665</v>
      </c>
      <c r="AGF1157" t="s">
        <v>2487</v>
      </c>
      <c r="AGG1157" t="s">
        <v>2341</v>
      </c>
      <c r="AGI1157" t="s">
        <v>2683</v>
      </c>
      <c r="AGK1157" t="s">
        <v>3074</v>
      </c>
      <c r="AGL1157" t="s">
        <v>2766</v>
      </c>
      <c r="AGM1157" t="s">
        <v>2947</v>
      </c>
      <c r="AGN1157" t="s">
        <v>2778</v>
      </c>
      <c r="AGO1157" t="s">
        <v>3173</v>
      </c>
      <c r="AGP1157" t="s">
        <v>2639</v>
      </c>
      <c r="AGQ1157" t="s">
        <v>3038</v>
      </c>
      <c r="AGR1157" t="s">
        <v>2446</v>
      </c>
      <c r="AGS1157" t="s">
        <v>2898</v>
      </c>
      <c r="AGU1157" t="s">
        <v>2561</v>
      </c>
      <c r="AGW1157" t="s">
        <v>2589</v>
      </c>
      <c r="AGX1157" t="s">
        <v>2641</v>
      </c>
      <c r="AGY1157" t="s">
        <v>2277</v>
      </c>
      <c r="AGZ1157" t="s">
        <v>2276</v>
      </c>
      <c r="AHA1157" t="s">
        <v>2279</v>
      </c>
      <c r="AHB1157" t="s">
        <v>2339</v>
      </c>
      <c r="AHC1157" t="s">
        <v>2140</v>
      </c>
      <c r="AHD1157" t="s">
        <v>2426</v>
      </c>
      <c r="AHE1157" t="s">
        <v>2275</v>
      </c>
      <c r="AHG1157" t="s">
        <v>2399</v>
      </c>
      <c r="AHI1157" t="s">
        <v>2833</v>
      </c>
      <c r="AHJ1157" t="s">
        <v>2604</v>
      </c>
      <c r="AHK1157" t="s">
        <v>2400</v>
      </c>
      <c r="AHL1157" t="s">
        <v>2490</v>
      </c>
      <c r="AHM1157" t="s">
        <v>2479</v>
      </c>
      <c r="AHN1157" t="s">
        <v>2479</v>
      </c>
      <c r="AHO1157" t="s">
        <v>2479</v>
      </c>
      <c r="AHP1157" t="s">
        <v>2479</v>
      </c>
      <c r="AHQ1157" t="s">
        <v>2479</v>
      </c>
      <c r="AHS1157" t="s">
        <v>2584</v>
      </c>
      <c r="AHU1157" t="s">
        <v>2584</v>
      </c>
      <c r="AHV1157" t="s">
        <v>2489</v>
      </c>
      <c r="AHW1157" t="s">
        <v>2207</v>
      </c>
      <c r="AHX1157" t="s">
        <v>2970</v>
      </c>
      <c r="AHY1157" t="s">
        <v>2652</v>
      </c>
      <c r="AHZ1157" t="s">
        <v>2733</v>
      </c>
      <c r="AIA1157" t="s">
        <v>2791</v>
      </c>
      <c r="AIB1157" t="s">
        <v>2854</v>
      </c>
      <c r="AIC1157" t="s">
        <v>2787</v>
      </c>
      <c r="AIE1157" t="s">
        <v>2549</v>
      </c>
      <c r="AIG1157" t="s">
        <v>2324</v>
      </c>
      <c r="AIH1157" t="s">
        <v>2875</v>
      </c>
      <c r="AII1157" t="s">
        <v>2725</v>
      </c>
      <c r="AIJ1157" t="s">
        <v>3062</v>
      </c>
      <c r="AIK1157" t="s">
        <v>3033</v>
      </c>
      <c r="AIL1157" t="s">
        <v>2926</v>
      </c>
      <c r="AIM1157" t="s">
        <v>2425</v>
      </c>
      <c r="AIN1157" t="s">
        <v>2459</v>
      </c>
      <c r="AIO1157" t="s">
        <v>2459</v>
      </c>
      <c r="AIQ1157" t="s">
        <v>2959</v>
      </c>
      <c r="AIS1157" t="s">
        <v>2944</v>
      </c>
      <c r="AIT1157" t="s">
        <v>2533</v>
      </c>
      <c r="AIU1157" t="s">
        <v>2383</v>
      </c>
      <c r="AIV1157" t="s">
        <v>2604</v>
      </c>
      <c r="AIW1157" t="s">
        <v>2946</v>
      </c>
      <c r="AIX1157" t="s">
        <v>2626</v>
      </c>
      <c r="AIY1157" t="s">
        <v>2408</v>
      </c>
      <c r="AIZ1157" t="s">
        <v>2408</v>
      </c>
      <c r="AJA1157" t="s">
        <v>2577</v>
      </c>
      <c r="AJI1157" t="s">
        <v>2622</v>
      </c>
      <c r="AJJ1157" t="s">
        <v>3032</v>
      </c>
      <c r="AJK1157" t="s">
        <v>2904</v>
      </c>
      <c r="AJL1157" t="s">
        <v>2610</v>
      </c>
      <c r="AJU1157" t="s">
        <v>2175</v>
      </c>
      <c r="AJV1157" t="s">
        <v>2163</v>
      </c>
      <c r="AJW1157" t="s">
        <v>2231</v>
      </c>
      <c r="AJX1157" t="s">
        <v>2299</v>
      </c>
      <c r="AKG1157" t="s">
        <v>2479</v>
      </c>
      <c r="AKH1157" t="s">
        <v>2479</v>
      </c>
      <c r="AKI1157" t="s">
        <v>2479</v>
      </c>
      <c r="AKJ1157" t="s">
        <v>2479</v>
      </c>
      <c r="AKS1157" t="s">
        <v>3089</v>
      </c>
      <c r="AKT1157" t="s">
        <v>2439</v>
      </c>
      <c r="AKU1157" t="s">
        <v>2816</v>
      </c>
      <c r="AKV1157" t="s">
        <v>2753</v>
      </c>
      <c r="ALE1157" t="s">
        <v>2905</v>
      </c>
      <c r="ALF1157" t="s">
        <v>2439</v>
      </c>
      <c r="ALG1157" t="s">
        <v>2977</v>
      </c>
      <c r="ALH1157" t="s">
        <v>2611</v>
      </c>
      <c r="ALQ1157" t="s">
        <v>2417</v>
      </c>
      <c r="ALR1157" t="s">
        <v>2260</v>
      </c>
      <c r="ALS1157" t="s">
        <v>2596</v>
      </c>
      <c r="ALT1157" t="s">
        <v>2258</v>
      </c>
      <c r="AMB1157" t="s">
        <v>2819</v>
      </c>
      <c r="AMC1157" t="s">
        <v>2643</v>
      </c>
      <c r="AMD1157" t="s">
        <v>2555</v>
      </c>
      <c r="AME1157" t="s">
        <v>2608</v>
      </c>
      <c r="AMF1157" t="s">
        <v>3042</v>
      </c>
      <c r="AMN1157" t="s">
        <v>2617</v>
      </c>
      <c r="AMO1157" t="s">
        <v>2400</v>
      </c>
      <c r="AMP1157" t="s">
        <v>2759</v>
      </c>
      <c r="AMQ1157" t="s">
        <v>2365</v>
      </c>
      <c r="AMR1157" t="s">
        <v>2230</v>
      </c>
      <c r="AMZ1157" t="s">
        <v>2553</v>
      </c>
      <c r="ANA1157" t="s">
        <v>2479</v>
      </c>
      <c r="ANB1157" t="s">
        <v>2479</v>
      </c>
      <c r="ANC1157" t="s">
        <v>2479</v>
      </c>
      <c r="AND1157" t="s">
        <v>2479</v>
      </c>
      <c r="ANL1157" t="s">
        <v>2500</v>
      </c>
      <c r="ANM1157" t="s">
        <v>2645</v>
      </c>
      <c r="ANN1157" t="s">
        <v>2509</v>
      </c>
      <c r="ANO1157" t="s">
        <v>2833</v>
      </c>
      <c r="ANP1157" t="s">
        <v>2385</v>
      </c>
      <c r="ANX1157" t="s">
        <v>3049</v>
      </c>
      <c r="ANY1157" t="s">
        <v>2408</v>
      </c>
      <c r="ANZ1157" t="s">
        <v>2947</v>
      </c>
      <c r="AOA1157" t="s">
        <v>2805</v>
      </c>
      <c r="AOB1157" t="s">
        <v>2850</v>
      </c>
      <c r="AOJ1157" t="s">
        <v>2410</v>
      </c>
      <c r="AOK1157" t="s">
        <v>2813</v>
      </c>
      <c r="AOL1157" t="s">
        <v>2761</v>
      </c>
      <c r="AOM1157" t="s">
        <v>3028</v>
      </c>
      <c r="AON1157" t="s">
        <v>2765</v>
      </c>
      <c r="AOW1157" t="s">
        <v>2472</v>
      </c>
      <c r="AOX1157" t="s">
        <v>2614</v>
      </c>
      <c r="AOY1157" t="s">
        <v>2263</v>
      </c>
      <c r="AOZ1157" t="s">
        <v>2762</v>
      </c>
      <c r="API1157" t="s">
        <v>2142</v>
      </c>
      <c r="APJ1157" t="s">
        <v>2170</v>
      </c>
      <c r="APK1157" t="s">
        <v>2499</v>
      </c>
      <c r="APL1157" t="s">
        <v>2359</v>
      </c>
      <c r="APU1157" t="s">
        <v>2356</v>
      </c>
      <c r="APV1157" t="s">
        <v>2739</v>
      </c>
      <c r="APW1157" t="s">
        <v>2727</v>
      </c>
      <c r="APX1157" t="s">
        <v>2471</v>
      </c>
      <c r="AQG1157" t="s">
        <v>2353</v>
      </c>
      <c r="AQH1157" t="s">
        <v>2472</v>
      </c>
      <c r="AQI1157" t="s">
        <v>2185</v>
      </c>
      <c r="AQJ1157" t="s">
        <v>2671</v>
      </c>
      <c r="AQS1157" t="s">
        <v>2353</v>
      </c>
      <c r="AQT1157" t="s">
        <v>2804</v>
      </c>
      <c r="AQU1157" t="s">
        <v>2646</v>
      </c>
      <c r="AQV1157" t="s">
        <v>2411</v>
      </c>
      <c r="ARE1157" t="s">
        <v>2566</v>
      </c>
      <c r="ARF1157" t="s">
        <v>2468</v>
      </c>
      <c r="ARG1157" t="s">
        <v>2585</v>
      </c>
      <c r="ARH1157" t="s">
        <v>2723</v>
      </c>
      <c r="AUL1157" t="s">
        <v>2810</v>
      </c>
      <c r="AUM1157" t="s">
        <v>2766</v>
      </c>
      <c r="AUN1157" t="s">
        <v>2762</v>
      </c>
      <c r="AUX1157" t="s">
        <v>2471</v>
      </c>
      <c r="AUY1157" t="s">
        <v>2400</v>
      </c>
      <c r="AUZ1157" t="s">
        <v>2207</v>
      </c>
      <c r="AVJ1157" t="s">
        <v>2479</v>
      </c>
      <c r="AVK1157" t="s">
        <v>2479</v>
      </c>
      <c r="AVL1157" t="s">
        <v>2479</v>
      </c>
      <c r="AVV1157" t="s">
        <v>2615</v>
      </c>
      <c r="AVW1157" t="s">
        <v>2820</v>
      </c>
      <c r="AVX1157" t="s">
        <v>2383</v>
      </c>
      <c r="AWH1157" t="s">
        <v>2806</v>
      </c>
      <c r="AWI1157" t="s">
        <v>2918</v>
      </c>
      <c r="AWJ1157" t="s">
        <v>2262</v>
      </c>
      <c r="AWT1157" t="s">
        <v>2257</v>
      </c>
      <c r="AWU1157" t="s">
        <v>2785</v>
      </c>
      <c r="AWV1157" t="s">
        <v>2736</v>
      </c>
      <c r="BBV1157" t="s">
        <v>2913</v>
      </c>
      <c r="BBW1157" t="s">
        <v>2926</v>
      </c>
      <c r="BBX1157" t="s">
        <v>3027</v>
      </c>
      <c r="BBY1157" t="s">
        <v>2621</v>
      </c>
      <c r="BCH1157" t="s">
        <v>2728</v>
      </c>
      <c r="BCI1157" t="s">
        <v>2488</v>
      </c>
      <c r="BCJ1157" t="s">
        <v>2490</v>
      </c>
      <c r="BCK1157" t="s">
        <v>2592</v>
      </c>
      <c r="BCT1157" t="s">
        <v>2479</v>
      </c>
      <c r="BCU1157" t="s">
        <v>2479</v>
      </c>
      <c r="BCV1157" t="s">
        <v>2479</v>
      </c>
      <c r="BCW1157" t="s">
        <v>2479</v>
      </c>
      <c r="BDF1157" t="s">
        <v>2897</v>
      </c>
      <c r="BDG1157" t="s">
        <v>2853</v>
      </c>
      <c r="BDH1157" t="s">
        <v>2764</v>
      </c>
      <c r="BDI1157" t="s">
        <v>2812</v>
      </c>
      <c r="BDR1157" t="s">
        <v>2942</v>
      </c>
      <c r="BDS1157" t="s">
        <v>2555</v>
      </c>
      <c r="BDT1157" t="s">
        <v>2622</v>
      </c>
      <c r="BDU1157" t="s">
        <v>3144</v>
      </c>
      <c r="BED1157" t="s">
        <v>2744</v>
      </c>
      <c r="BEE1157" t="s">
        <v>2597</v>
      </c>
      <c r="BEF1157" t="s">
        <v>2782</v>
      </c>
      <c r="BEG1157" t="s">
        <v>2991</v>
      </c>
      <c r="BEP1157" t="s">
        <v>2479</v>
      </c>
      <c r="BEQ1157" t="s">
        <v>2479</v>
      </c>
      <c r="BER1157" t="s">
        <v>2479</v>
      </c>
      <c r="BGL1157" t="s">
        <v>2617</v>
      </c>
      <c r="BGM1157" t="s">
        <v>2178</v>
      </c>
      <c r="BGN1157" t="s">
        <v>2337</v>
      </c>
      <c r="BIH1157" t="s">
        <v>2479</v>
      </c>
      <c r="BII1157" t="s">
        <v>2479</v>
      </c>
      <c r="BIJ1157" t="s">
        <v>2479</v>
      </c>
      <c r="BIT1157" t="s">
        <v>2250</v>
      </c>
      <c r="BIU1157" t="s">
        <v>2916</v>
      </c>
      <c r="BIV1157" t="s">
        <v>2479</v>
      </c>
      <c r="BOT1157" t="s">
        <v>2560</v>
      </c>
      <c r="BOU1157" t="s">
        <v>2479</v>
      </c>
      <c r="BOV1157" t="s">
        <v>2479</v>
      </c>
      <c r="BQD1157" t="s">
        <v>2710</v>
      </c>
      <c r="BQE1157" t="s">
        <v>2559</v>
      </c>
      <c r="BQF1157" t="s">
        <v>2479</v>
      </c>
    </row>
    <row r="1158" spans="1:1020 1028:1980" x14ac:dyDescent="0.15">
      <c r="A1158" t="s">
        <v>4522</v>
      </c>
      <c r="DE1158" t="s">
        <v>3085</v>
      </c>
      <c r="IS1158" t="s">
        <v>3085</v>
      </c>
      <c r="JE1158" t="s">
        <v>3084</v>
      </c>
      <c r="JQ1158" t="s">
        <v>3167</v>
      </c>
      <c r="RM1158" t="s">
        <v>2530</v>
      </c>
      <c r="RY1158" t="s">
        <v>2283</v>
      </c>
      <c r="SK1158" t="s">
        <v>2479</v>
      </c>
      <c r="SW1158" t="s">
        <v>2822</v>
      </c>
      <c r="TI1158" t="s">
        <v>2993</v>
      </c>
      <c r="TU1158" t="s">
        <v>2154</v>
      </c>
      <c r="YK1158" t="s">
        <v>2906</v>
      </c>
      <c r="YW1158" t="s">
        <v>2919</v>
      </c>
      <c r="ZI1158" t="s">
        <v>2479</v>
      </c>
      <c r="ZU1158" t="s">
        <v>2846</v>
      </c>
      <c r="AAG1158" t="s">
        <v>2932</v>
      </c>
      <c r="AAS1158" t="s">
        <v>2526</v>
      </c>
      <c r="AGS1158" t="s">
        <v>2934</v>
      </c>
      <c r="AHE1158" t="s">
        <v>2237</v>
      </c>
      <c r="AHQ1158" t="s">
        <v>2479</v>
      </c>
      <c r="AIC1158" t="s">
        <v>2575</v>
      </c>
      <c r="AIO1158" t="s">
        <v>2941</v>
      </c>
      <c r="AJA1158" t="s">
        <v>3062</v>
      </c>
      <c r="BBY1158" t="s">
        <v>2896</v>
      </c>
      <c r="BCK1158" t="s">
        <v>2673</v>
      </c>
      <c r="BCW1158" t="s">
        <v>2479</v>
      </c>
      <c r="BDI1158" t="s">
        <v>2903</v>
      </c>
      <c r="BDU1158" t="s">
        <v>2938</v>
      </c>
      <c r="BEG1158" t="s">
        <v>2385</v>
      </c>
    </row>
    <row r="1159" spans="1:1020 1028:1980" x14ac:dyDescent="0.15">
      <c r="A1159" t="s">
        <v>4523</v>
      </c>
      <c r="U1159" t="s">
        <v>3085</v>
      </c>
      <c r="V1159" t="s">
        <v>3167</v>
      </c>
      <c r="W1159" t="s">
        <v>3085</v>
      </c>
      <c r="X1159" t="s">
        <v>3085</v>
      </c>
      <c r="BQ1159" t="s">
        <v>3167</v>
      </c>
      <c r="BR1159" t="s">
        <v>3084</v>
      </c>
      <c r="BS1159" t="s">
        <v>3084</v>
      </c>
      <c r="BT1159" t="s">
        <v>3084</v>
      </c>
      <c r="CW1159" t="s">
        <v>2293</v>
      </c>
      <c r="CX1159" t="s">
        <v>2153</v>
      </c>
      <c r="DA1159" t="s">
        <v>3131</v>
      </c>
      <c r="DB1159" t="s">
        <v>3065</v>
      </c>
      <c r="DC1159" t="s">
        <v>3110</v>
      </c>
      <c r="DD1159" t="s">
        <v>3131</v>
      </c>
      <c r="DE1159" t="s">
        <v>3168</v>
      </c>
      <c r="DN1159" t="s">
        <v>3167</v>
      </c>
      <c r="DO1159" t="s">
        <v>3167</v>
      </c>
      <c r="DP1159" t="s">
        <v>3167</v>
      </c>
      <c r="DU1159" t="s">
        <v>2545</v>
      </c>
      <c r="DV1159" t="s">
        <v>2268</v>
      </c>
      <c r="DW1159">
        <f>100</f>
        <v>100</v>
      </c>
      <c r="DX1159" t="s">
        <v>2681</v>
      </c>
      <c r="DY1159" t="s">
        <v>2161</v>
      </c>
      <c r="DZ1159" t="s">
        <v>3065</v>
      </c>
      <c r="EA1159" t="s">
        <v>3065</v>
      </c>
      <c r="EB1159" t="s">
        <v>3065</v>
      </c>
      <c r="EC1159" t="s">
        <v>3065</v>
      </c>
      <c r="EL1159" t="s">
        <v>3084</v>
      </c>
      <c r="EM1159" t="s">
        <v>3354</v>
      </c>
      <c r="EN1159" t="s">
        <v>3403</v>
      </c>
      <c r="IO1159" t="s">
        <v>3167</v>
      </c>
      <c r="IP1159" t="s">
        <v>3084</v>
      </c>
      <c r="IQ1159" t="s">
        <v>3084</v>
      </c>
      <c r="IR1159" t="s">
        <v>3354</v>
      </c>
      <c r="IS1159" t="s">
        <v>3354</v>
      </c>
      <c r="JA1159" t="s">
        <v>2293</v>
      </c>
      <c r="JB1159" t="s">
        <v>3110</v>
      </c>
      <c r="JC1159" t="s">
        <v>3131</v>
      </c>
      <c r="JD1159" t="s">
        <v>3110</v>
      </c>
      <c r="JE1159" t="s">
        <v>3168</v>
      </c>
      <c r="JF1159" t="s">
        <v>3182</v>
      </c>
      <c r="JG1159" t="s">
        <v>3208</v>
      </c>
      <c r="JH1159" t="s">
        <v>3318</v>
      </c>
      <c r="JI1159" t="s">
        <v>3294</v>
      </c>
      <c r="JJ1159" t="s">
        <v>3280</v>
      </c>
      <c r="JK1159" t="s">
        <v>3331</v>
      </c>
      <c r="JL1159">
        <f>165</f>
        <v>165</v>
      </c>
      <c r="JM1159">
        <f>198</f>
        <v>198</v>
      </c>
      <c r="JN1159" t="s">
        <v>3167</v>
      </c>
      <c r="JO1159" t="s">
        <v>3085</v>
      </c>
      <c r="JP1159" t="s">
        <v>3085</v>
      </c>
      <c r="JQ1159" t="s">
        <v>3085</v>
      </c>
      <c r="ND1159" t="s">
        <v>4524</v>
      </c>
      <c r="NE1159">
        <f>272</f>
        <v>272</v>
      </c>
      <c r="NF1159">
        <f>212</f>
        <v>212</v>
      </c>
      <c r="NG1159">
        <f>189</f>
        <v>189</v>
      </c>
      <c r="NH1159" t="s">
        <v>3264</v>
      </c>
      <c r="OW1159" t="s">
        <v>2421</v>
      </c>
      <c r="OX1159" t="s">
        <v>2206</v>
      </c>
      <c r="PA1159" t="s">
        <v>3065</v>
      </c>
      <c r="PB1159" t="s">
        <v>3065</v>
      </c>
      <c r="PC1159" t="s">
        <v>3065</v>
      </c>
      <c r="PD1159" t="s">
        <v>3065</v>
      </c>
      <c r="PM1159" t="s">
        <v>3110</v>
      </c>
      <c r="PN1159" t="s">
        <v>3065</v>
      </c>
      <c r="PO1159" t="s">
        <v>3110</v>
      </c>
      <c r="PP1159" t="s">
        <v>3168</v>
      </c>
      <c r="RB1159" t="s">
        <v>2691</v>
      </c>
      <c r="RC1159" t="s">
        <v>2439</v>
      </c>
      <c r="RD1159" t="s">
        <v>3028</v>
      </c>
      <c r="RE1159" t="s">
        <v>3116</v>
      </c>
      <c r="RF1159" t="s">
        <v>2444</v>
      </c>
      <c r="RG1159" t="s">
        <v>2990</v>
      </c>
      <c r="RH1159" t="s">
        <v>2872</v>
      </c>
      <c r="RI1159" t="s">
        <v>2439</v>
      </c>
      <c r="RJ1159" t="s">
        <v>3089</v>
      </c>
      <c r="RK1159" t="s">
        <v>3075</v>
      </c>
      <c r="RL1159" t="s">
        <v>3075</v>
      </c>
      <c r="RM1159" t="s">
        <v>3032</v>
      </c>
      <c r="RN1159" t="s">
        <v>2365</v>
      </c>
      <c r="RO1159" t="s">
        <v>2178</v>
      </c>
      <c r="RP1159" t="s">
        <v>2187</v>
      </c>
      <c r="RQ1159" t="s">
        <v>2180</v>
      </c>
      <c r="RR1159" t="s">
        <v>2367</v>
      </c>
      <c r="RS1159" t="s">
        <v>2154</v>
      </c>
      <c r="RT1159" t="s">
        <v>2364</v>
      </c>
      <c r="RU1159" t="s">
        <v>2252</v>
      </c>
      <c r="RV1159" t="s">
        <v>2268</v>
      </c>
      <c r="RW1159" t="s">
        <v>2314</v>
      </c>
      <c r="RX1159" t="s">
        <v>2293</v>
      </c>
      <c r="RY1159" t="s">
        <v>2315</v>
      </c>
      <c r="RZ1159" t="s">
        <v>2822</v>
      </c>
      <c r="SA1159" t="s">
        <v>2614</v>
      </c>
      <c r="SB1159" t="s">
        <v>2729</v>
      </c>
      <c r="SC1159" t="s">
        <v>2536</v>
      </c>
      <c r="SD1159" t="s">
        <v>2684</v>
      </c>
      <c r="SE1159" t="s">
        <v>2729</v>
      </c>
      <c r="SF1159" t="s">
        <v>2549</v>
      </c>
      <c r="SG1159" t="s">
        <v>2673</v>
      </c>
      <c r="SH1159" t="s">
        <v>2479</v>
      </c>
      <c r="SI1159" t="s">
        <v>2479</v>
      </c>
      <c r="SJ1159" t="s">
        <v>2479</v>
      </c>
      <c r="SK1159" t="s">
        <v>2479</v>
      </c>
      <c r="SL1159" t="s">
        <v>2592</v>
      </c>
      <c r="SM1159" t="s">
        <v>2517</v>
      </c>
      <c r="SN1159" t="s">
        <v>2376</v>
      </c>
      <c r="SO1159" t="s">
        <v>2709</v>
      </c>
      <c r="SP1159" t="s">
        <v>2502</v>
      </c>
      <c r="SQ1159" t="s">
        <v>2628</v>
      </c>
      <c r="SR1159" t="s">
        <v>2709</v>
      </c>
      <c r="SS1159" t="s">
        <v>2492</v>
      </c>
      <c r="ST1159" t="s">
        <v>2199</v>
      </c>
      <c r="SU1159" t="s">
        <v>2664</v>
      </c>
      <c r="SV1159" t="s">
        <v>2852</v>
      </c>
      <c r="SW1159" t="s">
        <v>2843</v>
      </c>
      <c r="SX1159" t="s">
        <v>2805</v>
      </c>
      <c r="SY1159" t="s">
        <v>2450</v>
      </c>
      <c r="SZ1159" t="s">
        <v>2920</v>
      </c>
      <c r="TA1159" t="s">
        <v>2460</v>
      </c>
      <c r="TB1159" t="s">
        <v>2516</v>
      </c>
      <c r="TC1159" t="s">
        <v>2444</v>
      </c>
      <c r="TD1159" t="s">
        <v>2767</v>
      </c>
      <c r="TE1159" t="s">
        <v>2517</v>
      </c>
      <c r="TF1159" t="s">
        <v>2649</v>
      </c>
      <c r="TG1159" t="s">
        <v>2878</v>
      </c>
      <c r="TH1159" t="s">
        <v>2878</v>
      </c>
      <c r="TI1159" t="s">
        <v>2611</v>
      </c>
      <c r="TJ1159" t="s">
        <v>2611</v>
      </c>
      <c r="TK1159" t="s">
        <v>2897</v>
      </c>
      <c r="TL1159" t="s">
        <v>2879</v>
      </c>
      <c r="TM1159" t="s">
        <v>2261</v>
      </c>
      <c r="TN1159" t="s">
        <v>2632</v>
      </c>
      <c r="TO1159" t="s">
        <v>2627</v>
      </c>
      <c r="TP1159" t="s">
        <v>2324</v>
      </c>
      <c r="TQ1159" t="s">
        <v>2708</v>
      </c>
      <c r="TR1159" t="s">
        <v>2577</v>
      </c>
      <c r="TS1159" t="s">
        <v>2552</v>
      </c>
      <c r="TT1159" t="s">
        <v>2804</v>
      </c>
      <c r="TU1159" t="s">
        <v>2859</v>
      </c>
      <c r="VM1159" t="s">
        <v>3061</v>
      </c>
      <c r="VN1159" t="s">
        <v>3081</v>
      </c>
      <c r="VO1159" t="s">
        <v>2937</v>
      </c>
      <c r="VP1159" t="s">
        <v>2997</v>
      </c>
      <c r="VY1159" t="s">
        <v>2628</v>
      </c>
      <c r="VZ1159" t="s">
        <v>2352</v>
      </c>
      <c r="WA1159" t="s">
        <v>2382</v>
      </c>
      <c r="WB1159" t="s">
        <v>2840</v>
      </c>
      <c r="WK1159" t="s">
        <v>2479</v>
      </c>
      <c r="WL1159" t="s">
        <v>2479</v>
      </c>
      <c r="WM1159" t="s">
        <v>2479</v>
      </c>
      <c r="WN1159" t="s">
        <v>2479</v>
      </c>
      <c r="WW1159" t="s">
        <v>2452</v>
      </c>
      <c r="WX1159" t="s">
        <v>2938</v>
      </c>
      <c r="WY1159" t="s">
        <v>3040</v>
      </c>
      <c r="WZ1159" t="s">
        <v>3144</v>
      </c>
      <c r="XI1159" t="s">
        <v>2462</v>
      </c>
      <c r="XJ1159" t="s">
        <v>2938</v>
      </c>
      <c r="XK1159" t="s">
        <v>2667</v>
      </c>
      <c r="XL1159" t="s">
        <v>2716</v>
      </c>
      <c r="XU1159" t="s">
        <v>2810</v>
      </c>
      <c r="XV1159" t="s">
        <v>2623</v>
      </c>
      <c r="XW1159" t="s">
        <v>2853</v>
      </c>
      <c r="XX1159" t="s">
        <v>2623</v>
      </c>
      <c r="YG1159" t="s">
        <v>2902</v>
      </c>
      <c r="YH1159" t="s">
        <v>2962</v>
      </c>
      <c r="YI1159" t="s">
        <v>2965</v>
      </c>
      <c r="YJ1159" t="s">
        <v>2910</v>
      </c>
      <c r="YK1159" t="s">
        <v>3056</v>
      </c>
      <c r="YS1159" t="s">
        <v>2480</v>
      </c>
      <c r="YT1159" t="s">
        <v>2330</v>
      </c>
      <c r="YU1159" t="s">
        <v>2682</v>
      </c>
      <c r="YV1159" t="s">
        <v>2699</v>
      </c>
      <c r="YW1159" t="s">
        <v>2832</v>
      </c>
      <c r="ZE1159" t="s">
        <v>2479</v>
      </c>
      <c r="ZF1159" t="s">
        <v>2479</v>
      </c>
      <c r="ZG1159" t="s">
        <v>2479</v>
      </c>
      <c r="ZH1159" t="s">
        <v>2479</v>
      </c>
      <c r="ZI1159" t="s">
        <v>2479</v>
      </c>
      <c r="ZQ1159" t="s">
        <v>2430</v>
      </c>
      <c r="ZR1159" t="s">
        <v>2725</v>
      </c>
      <c r="ZS1159" t="s">
        <v>2684</v>
      </c>
      <c r="ZT1159" t="s">
        <v>2685</v>
      </c>
      <c r="ZU1159" t="s">
        <v>2394</v>
      </c>
      <c r="AAC1159" t="s">
        <v>2796</v>
      </c>
      <c r="AAD1159" t="s">
        <v>2865</v>
      </c>
      <c r="AAE1159" t="s">
        <v>2942</v>
      </c>
      <c r="AAF1159" t="s">
        <v>3009</v>
      </c>
      <c r="AAG1159" t="s">
        <v>2863</v>
      </c>
      <c r="AAO1159" t="s">
        <v>2859</v>
      </c>
      <c r="AAP1159" t="s">
        <v>2533</v>
      </c>
      <c r="AAQ1159" t="s">
        <v>2601</v>
      </c>
      <c r="AAR1159" t="s">
        <v>2750</v>
      </c>
      <c r="AAS1159" t="s">
        <v>2783</v>
      </c>
      <c r="AAW1159" t="s">
        <v>3244</v>
      </c>
      <c r="AAX1159" t="s">
        <v>2909</v>
      </c>
      <c r="ABA1159" t="s">
        <v>3060</v>
      </c>
      <c r="ABB1159" t="s">
        <v>2909</v>
      </c>
      <c r="ABC1159" t="s">
        <v>2667</v>
      </c>
      <c r="ABD1159" t="s">
        <v>2878</v>
      </c>
      <c r="ABI1159" t="s">
        <v>2281</v>
      </c>
      <c r="ABJ1159" t="s">
        <v>2337</v>
      </c>
      <c r="ABM1159" t="s">
        <v>2144</v>
      </c>
      <c r="ABN1159" t="s">
        <v>2273</v>
      </c>
      <c r="ABO1159" t="s">
        <v>2334</v>
      </c>
      <c r="ABP1159" t="s">
        <v>2143</v>
      </c>
      <c r="ABU1159" t="s">
        <v>2746</v>
      </c>
      <c r="ABV1159" t="s">
        <v>2684</v>
      </c>
      <c r="ABY1159" t="s">
        <v>2479</v>
      </c>
      <c r="ABZ1159" t="s">
        <v>2479</v>
      </c>
      <c r="ACA1159" t="s">
        <v>2479</v>
      </c>
      <c r="ACB1159" t="s">
        <v>2479</v>
      </c>
      <c r="ACG1159" t="s">
        <v>2971</v>
      </c>
      <c r="ACH1159" t="s">
        <v>2194</v>
      </c>
      <c r="ACK1159" t="s">
        <v>2219</v>
      </c>
      <c r="ACL1159" t="s">
        <v>2481</v>
      </c>
      <c r="ACM1159" t="s">
        <v>2163</v>
      </c>
      <c r="ACN1159" t="s">
        <v>2231</v>
      </c>
      <c r="ACS1159" t="s">
        <v>3170</v>
      </c>
      <c r="ACT1159" t="s">
        <v>2449</v>
      </c>
      <c r="ACW1159" t="s">
        <v>2687</v>
      </c>
      <c r="ACX1159" t="s">
        <v>2719</v>
      </c>
      <c r="ACY1159" t="s">
        <v>2780</v>
      </c>
      <c r="ACZ1159" t="s">
        <v>2905</v>
      </c>
      <c r="ADE1159" t="s">
        <v>2432</v>
      </c>
      <c r="ADF1159" t="s">
        <v>2685</v>
      </c>
      <c r="ADI1159" t="s">
        <v>2783</v>
      </c>
      <c r="ADJ1159" t="s">
        <v>2918</v>
      </c>
      <c r="ADK1159" t="s">
        <v>2765</v>
      </c>
      <c r="ADL1159" t="s">
        <v>2807</v>
      </c>
      <c r="ADQ1159" t="s">
        <v>2875</v>
      </c>
      <c r="ADR1159" t="s">
        <v>2815</v>
      </c>
      <c r="ADS1159" t="s">
        <v>2602</v>
      </c>
      <c r="ADT1159" t="s">
        <v>2959</v>
      </c>
      <c r="ADU1159" t="s">
        <v>2743</v>
      </c>
      <c r="ADV1159" t="s">
        <v>2884</v>
      </c>
      <c r="ADW1159" t="s">
        <v>2551</v>
      </c>
      <c r="ADX1159" t="s">
        <v>2324</v>
      </c>
      <c r="ADY1159" t="s">
        <v>2324</v>
      </c>
      <c r="AEC1159" t="s">
        <v>2231</v>
      </c>
      <c r="AED1159" t="s">
        <v>2480</v>
      </c>
      <c r="AEE1159" t="s">
        <v>2480</v>
      </c>
      <c r="AEF1159" t="s">
        <v>2402</v>
      </c>
      <c r="AEG1159" t="s">
        <v>2694</v>
      </c>
      <c r="AEH1159" t="s">
        <v>2387</v>
      </c>
      <c r="AEI1159" t="s">
        <v>2173</v>
      </c>
      <c r="AEJ1159" t="s">
        <v>2239</v>
      </c>
      <c r="AEK1159" t="s">
        <v>2496</v>
      </c>
      <c r="AEO1159" t="s">
        <v>2567</v>
      </c>
      <c r="AEP1159" t="s">
        <v>2742</v>
      </c>
      <c r="AEQ1159" t="s">
        <v>2415</v>
      </c>
      <c r="AER1159" t="s">
        <v>2327</v>
      </c>
      <c r="AES1159" t="s">
        <v>2397</v>
      </c>
      <c r="AET1159" t="s">
        <v>2479</v>
      </c>
      <c r="AEU1159" t="s">
        <v>2479</v>
      </c>
      <c r="AEV1159" t="s">
        <v>2479</v>
      </c>
      <c r="AEW1159" t="s">
        <v>2479</v>
      </c>
      <c r="AFA1159" t="s">
        <v>2654</v>
      </c>
      <c r="AFB1159" t="s">
        <v>2629</v>
      </c>
      <c r="AFC1159" t="s">
        <v>2504</v>
      </c>
      <c r="AFD1159" t="s">
        <v>2567</v>
      </c>
      <c r="AFE1159" t="s">
        <v>2494</v>
      </c>
      <c r="AFF1159" t="s">
        <v>2349</v>
      </c>
      <c r="AFG1159" t="s">
        <v>2490</v>
      </c>
      <c r="AFH1159" t="s">
        <v>2612</v>
      </c>
      <c r="AFI1159" t="s">
        <v>2914</v>
      </c>
      <c r="AFM1159" t="s">
        <v>2510</v>
      </c>
      <c r="AFN1159" t="s">
        <v>2806</v>
      </c>
      <c r="AFO1159" t="s">
        <v>2623</v>
      </c>
      <c r="AFP1159" t="s">
        <v>2531</v>
      </c>
      <c r="AFQ1159" t="s">
        <v>2778</v>
      </c>
      <c r="AFR1159" t="s">
        <v>2707</v>
      </c>
      <c r="AFS1159" t="s">
        <v>2879</v>
      </c>
      <c r="AFT1159" t="s">
        <v>2555</v>
      </c>
      <c r="AFU1159" t="s">
        <v>2564</v>
      </c>
      <c r="AFY1159" t="s">
        <v>2564</v>
      </c>
      <c r="AFZ1159" t="s">
        <v>2724</v>
      </c>
      <c r="AGA1159" t="s">
        <v>2360</v>
      </c>
      <c r="AGB1159" t="s">
        <v>2587</v>
      </c>
      <c r="AGC1159" t="s">
        <v>2533</v>
      </c>
      <c r="AGD1159" t="s">
        <v>2802</v>
      </c>
      <c r="AGE1159" t="s">
        <v>2351</v>
      </c>
      <c r="AGF1159" t="s">
        <v>2840</v>
      </c>
      <c r="AGG1159" t="s">
        <v>2505</v>
      </c>
      <c r="AGK1159" t="s">
        <v>2952</v>
      </c>
      <c r="AGL1159" t="s">
        <v>2941</v>
      </c>
      <c r="AGO1159" t="s">
        <v>3038</v>
      </c>
      <c r="AGP1159" t="s">
        <v>2517</v>
      </c>
      <c r="AGQ1159" t="s">
        <v>2948</v>
      </c>
      <c r="AGR1159" t="s">
        <v>2957</v>
      </c>
      <c r="AGS1159" t="s">
        <v>2933</v>
      </c>
      <c r="AGW1159" t="s">
        <v>2367</v>
      </c>
      <c r="AGX1159" t="s">
        <v>2364</v>
      </c>
      <c r="AHA1159" t="s">
        <v>2556</v>
      </c>
      <c r="AHB1159" t="s">
        <v>2171</v>
      </c>
      <c r="AHC1159" t="s">
        <v>2280</v>
      </c>
      <c r="AHD1159" t="s">
        <v>2157</v>
      </c>
      <c r="AHE1159" t="s">
        <v>2367</v>
      </c>
      <c r="AHI1159" t="s">
        <v>2743</v>
      </c>
      <c r="AHJ1159" t="s">
        <v>2682</v>
      </c>
      <c r="AHM1159" t="s">
        <v>2479</v>
      </c>
      <c r="AHN1159" t="s">
        <v>2479</v>
      </c>
      <c r="AHO1159" t="s">
        <v>2479</v>
      </c>
      <c r="AHP1159" t="s">
        <v>2479</v>
      </c>
      <c r="AHQ1159" t="s">
        <v>2479</v>
      </c>
      <c r="AHU1159" t="s">
        <v>2195</v>
      </c>
      <c r="AHV1159" t="s">
        <v>2246</v>
      </c>
      <c r="AHY1159" t="s">
        <v>2548</v>
      </c>
      <c r="AHZ1159" t="s">
        <v>2582</v>
      </c>
      <c r="AIA1159" t="s">
        <v>2574</v>
      </c>
      <c r="AIB1159" t="s">
        <v>2666</v>
      </c>
      <c r="AIC1159" t="s">
        <v>2244</v>
      </c>
      <c r="AIG1159" t="s">
        <v>2943</v>
      </c>
      <c r="AIH1159" t="s">
        <v>2453</v>
      </c>
      <c r="AIK1159" t="s">
        <v>2867</v>
      </c>
      <c r="AIL1159" t="s">
        <v>2780</v>
      </c>
      <c r="AIM1159" t="s">
        <v>2948</v>
      </c>
      <c r="AIN1159" t="s">
        <v>3196</v>
      </c>
      <c r="AIO1159" t="s">
        <v>2837</v>
      </c>
      <c r="AIS1159" t="s">
        <v>2873</v>
      </c>
      <c r="AIT1159" t="s">
        <v>2807</v>
      </c>
      <c r="AIW1159" t="s">
        <v>2897</v>
      </c>
      <c r="AIX1159" t="s">
        <v>3028</v>
      </c>
      <c r="AIY1159" t="s">
        <v>2441</v>
      </c>
      <c r="AIZ1159" t="s">
        <v>2550</v>
      </c>
      <c r="AJA1159" t="s">
        <v>2763</v>
      </c>
      <c r="AJI1159" t="s">
        <v>3026</v>
      </c>
      <c r="AJJ1159" t="s">
        <v>3179</v>
      </c>
      <c r="AJK1159" t="s">
        <v>2942</v>
      </c>
      <c r="AJL1159" t="s">
        <v>2900</v>
      </c>
      <c r="AJU1159" t="s">
        <v>2671</v>
      </c>
      <c r="AJV1159" t="s">
        <v>2869</v>
      </c>
      <c r="AJW1159" t="s">
        <v>2490</v>
      </c>
      <c r="AJX1159" t="s">
        <v>2227</v>
      </c>
      <c r="AKG1159" t="s">
        <v>2479</v>
      </c>
      <c r="AKH1159" t="s">
        <v>2479</v>
      </c>
      <c r="AKI1159" t="s">
        <v>2479</v>
      </c>
      <c r="AKJ1159" t="s">
        <v>2479</v>
      </c>
      <c r="AKS1159" t="s">
        <v>2827</v>
      </c>
      <c r="AKT1159" t="s">
        <v>2858</v>
      </c>
      <c r="AKU1159" t="s">
        <v>2874</v>
      </c>
      <c r="AKV1159" t="s">
        <v>2814</v>
      </c>
      <c r="ALE1159" t="s">
        <v>2718</v>
      </c>
      <c r="ALF1159" t="s">
        <v>2901</v>
      </c>
      <c r="ALG1159" t="s">
        <v>3143</v>
      </c>
      <c r="ALH1159" t="s">
        <v>2867</v>
      </c>
      <c r="ALQ1159" t="s">
        <v>2817</v>
      </c>
      <c r="ALR1159" t="s">
        <v>2816</v>
      </c>
      <c r="ALS1159" t="s">
        <v>2894</v>
      </c>
      <c r="ALT1159" t="s">
        <v>2990</v>
      </c>
      <c r="AMD1159" t="s">
        <v>2797</v>
      </c>
      <c r="AME1159" t="s">
        <v>2927</v>
      </c>
      <c r="AMF1159" t="s">
        <v>2864</v>
      </c>
      <c r="AMP1159" t="s">
        <v>2818</v>
      </c>
      <c r="AMQ1159" t="s">
        <v>2764</v>
      </c>
      <c r="AMR1159" t="s">
        <v>2608</v>
      </c>
      <c r="ANB1159" t="s">
        <v>2479</v>
      </c>
      <c r="ANC1159" t="s">
        <v>2479</v>
      </c>
      <c r="AND1159" t="s">
        <v>2479</v>
      </c>
      <c r="ANN1159" t="s">
        <v>2548</v>
      </c>
      <c r="ANO1159" t="s">
        <v>2654</v>
      </c>
      <c r="ANP1159" t="s">
        <v>2869</v>
      </c>
      <c r="ANZ1159" t="s">
        <v>2721</v>
      </c>
      <c r="AOA1159" t="s">
        <v>2721</v>
      </c>
      <c r="AOB1159" t="s">
        <v>2863</v>
      </c>
      <c r="AOL1159" t="s">
        <v>2610</v>
      </c>
      <c r="AOM1159" t="s">
        <v>2611</v>
      </c>
      <c r="AON1159" t="s">
        <v>2810</v>
      </c>
      <c r="AOW1159" t="s">
        <v>3022</v>
      </c>
      <c r="AOX1159" t="s">
        <v>2460</v>
      </c>
      <c r="AOY1159" t="s">
        <v>2896</v>
      </c>
      <c r="AOZ1159" t="s">
        <v>3170</v>
      </c>
      <c r="API1159" t="s">
        <v>2377</v>
      </c>
      <c r="APJ1159" t="s">
        <v>2339</v>
      </c>
      <c r="APK1159" t="s">
        <v>2317</v>
      </c>
      <c r="APL1159" t="s">
        <v>2168</v>
      </c>
      <c r="APU1159" t="s">
        <v>2479</v>
      </c>
      <c r="APV1159" t="s">
        <v>2479</v>
      </c>
      <c r="APW1159" t="s">
        <v>2479</v>
      </c>
      <c r="APX1159" t="s">
        <v>2479</v>
      </c>
      <c r="AQG1159" t="s">
        <v>2843</v>
      </c>
      <c r="AQH1159" t="s">
        <v>2971</v>
      </c>
      <c r="AQI1159" t="s">
        <v>2786</v>
      </c>
      <c r="AQJ1159" t="s">
        <v>2371</v>
      </c>
      <c r="AQS1159" t="s">
        <v>2933</v>
      </c>
      <c r="AQT1159" t="s">
        <v>2886</v>
      </c>
      <c r="AQU1159" t="s">
        <v>3027</v>
      </c>
      <c r="AQV1159" t="s">
        <v>2891</v>
      </c>
      <c r="ARE1159" t="s">
        <v>2821</v>
      </c>
      <c r="ARF1159" t="s">
        <v>2569</v>
      </c>
      <c r="ARG1159" t="s">
        <v>2744</v>
      </c>
      <c r="ARH1159" t="s">
        <v>2383</v>
      </c>
      <c r="AUL1159" t="s">
        <v>2865</v>
      </c>
      <c r="AUM1159" t="s">
        <v>2911</v>
      </c>
      <c r="AUN1159" t="s">
        <v>2798</v>
      </c>
      <c r="AUX1159" t="s">
        <v>2185</v>
      </c>
      <c r="AUY1159" t="s">
        <v>2665</v>
      </c>
      <c r="AUZ1159" t="s">
        <v>2198</v>
      </c>
      <c r="AVJ1159" t="s">
        <v>2479</v>
      </c>
      <c r="AVK1159" t="s">
        <v>2479</v>
      </c>
      <c r="AVL1159" t="s">
        <v>2479</v>
      </c>
      <c r="AVV1159" t="s">
        <v>2265</v>
      </c>
      <c r="AVW1159" t="s">
        <v>2611</v>
      </c>
      <c r="AVX1159" t="s">
        <v>2622</v>
      </c>
      <c r="AWH1159" t="s">
        <v>2896</v>
      </c>
      <c r="AWI1159" t="s">
        <v>3082</v>
      </c>
      <c r="AWJ1159" t="s">
        <v>2886</v>
      </c>
      <c r="AWT1159" t="s">
        <v>2530</v>
      </c>
      <c r="AWU1159" t="s">
        <v>2771</v>
      </c>
      <c r="AWV1159" t="s">
        <v>2752</v>
      </c>
      <c r="AZL1159" t="s">
        <v>2520</v>
      </c>
      <c r="AZM1159" t="s">
        <v>3008</v>
      </c>
      <c r="AZN1159" t="s">
        <v>2937</v>
      </c>
      <c r="AZO1159" t="s">
        <v>2955</v>
      </c>
      <c r="AZP1159" t="s">
        <v>2955</v>
      </c>
      <c r="AZX1159" t="s">
        <v>2729</v>
      </c>
      <c r="AZY1159" t="s">
        <v>2325</v>
      </c>
      <c r="AZZ1159" t="s">
        <v>2628</v>
      </c>
      <c r="BAA1159" t="s">
        <v>2629</v>
      </c>
      <c r="BAB1159" t="s">
        <v>2629</v>
      </c>
      <c r="BAJ1159" t="s">
        <v>3069</v>
      </c>
      <c r="BAK1159" t="s">
        <v>2861</v>
      </c>
      <c r="BAL1159" t="s">
        <v>2861</v>
      </c>
      <c r="BAM1159" t="s">
        <v>2860</v>
      </c>
      <c r="BAN1159" t="s">
        <v>3079</v>
      </c>
      <c r="BAV1159" t="s">
        <v>2966</v>
      </c>
      <c r="BAW1159" t="s">
        <v>2910</v>
      </c>
      <c r="BAX1159" t="s">
        <v>2910</v>
      </c>
      <c r="BAY1159" t="s">
        <v>2996</v>
      </c>
      <c r="BAZ1159" t="s">
        <v>3000</v>
      </c>
      <c r="BBH1159" t="s">
        <v>2795</v>
      </c>
      <c r="BBI1159" t="s">
        <v>2868</v>
      </c>
      <c r="BBJ1159" t="s">
        <v>2868</v>
      </c>
      <c r="BBK1159" t="s">
        <v>2958</v>
      </c>
      <c r="BBL1159" t="s">
        <v>2958</v>
      </c>
      <c r="BBU1159" t="s">
        <v>2708</v>
      </c>
      <c r="BBV1159" t="s">
        <v>3153</v>
      </c>
      <c r="BBW1159" t="s">
        <v>3040</v>
      </c>
      <c r="BBX1159" t="s">
        <v>2444</v>
      </c>
      <c r="BBY1159" t="s">
        <v>3028</v>
      </c>
      <c r="BCG1159" t="s">
        <v>2293</v>
      </c>
      <c r="BCH1159" t="s">
        <v>2288</v>
      </c>
      <c r="BCI1159" t="s">
        <v>2406</v>
      </c>
      <c r="BCJ1159" t="s">
        <v>2732</v>
      </c>
      <c r="BCK1159" t="s">
        <v>2391</v>
      </c>
      <c r="BCS1159" t="s">
        <v>2972</v>
      </c>
      <c r="BCT1159" t="s">
        <v>2479</v>
      </c>
      <c r="BCU1159" t="s">
        <v>2479</v>
      </c>
      <c r="BCV1159" t="s">
        <v>2479</v>
      </c>
      <c r="BCW1159" t="s">
        <v>2479</v>
      </c>
      <c r="BDE1159" t="s">
        <v>2707</v>
      </c>
      <c r="BDF1159" t="s">
        <v>2608</v>
      </c>
      <c r="BDG1159" t="s">
        <v>2877</v>
      </c>
      <c r="BDH1159" t="s">
        <v>2815</v>
      </c>
      <c r="BDI1159" t="s">
        <v>2441</v>
      </c>
      <c r="BDQ1159" t="s">
        <v>2810</v>
      </c>
      <c r="BDR1159" t="s">
        <v>2968</v>
      </c>
      <c r="BDS1159" t="s">
        <v>2838</v>
      </c>
      <c r="BDT1159" t="s">
        <v>2945</v>
      </c>
      <c r="BDU1159" t="s">
        <v>2976</v>
      </c>
      <c r="BEC1159" t="s">
        <v>2261</v>
      </c>
      <c r="BED1159" t="s">
        <v>2807</v>
      </c>
      <c r="BEE1159" t="s">
        <v>2894</v>
      </c>
      <c r="BEF1159" t="s">
        <v>2771</v>
      </c>
      <c r="BEG1159" t="s">
        <v>2813</v>
      </c>
    </row>
    <row r="1160" spans="1:1020 1028:1980" x14ac:dyDescent="0.15">
      <c r="A1160" t="s">
        <v>4525</v>
      </c>
      <c r="U1160" t="s">
        <v>3168</v>
      </c>
      <c r="V1160" t="s">
        <v>3085</v>
      </c>
      <c r="W1160" t="s">
        <v>3167</v>
      </c>
      <c r="X1160" t="s">
        <v>3168</v>
      </c>
      <c r="BR1160" t="s">
        <v>3354</v>
      </c>
      <c r="BS1160" t="s">
        <v>3354</v>
      </c>
      <c r="BT1160" t="s">
        <v>3354</v>
      </c>
      <c r="DA1160" t="s">
        <v>3085</v>
      </c>
      <c r="DB1160" t="s">
        <v>3085</v>
      </c>
      <c r="DC1160" t="s">
        <v>3167</v>
      </c>
      <c r="DD1160" t="s">
        <v>3085</v>
      </c>
      <c r="DE1160" t="s">
        <v>3084</v>
      </c>
      <c r="DN1160" t="s">
        <v>3167</v>
      </c>
      <c r="DO1160" t="s">
        <v>3085</v>
      </c>
      <c r="DP1160" t="s">
        <v>3084</v>
      </c>
      <c r="DY1160" t="s">
        <v>3167</v>
      </c>
      <c r="DZ1160" t="s">
        <v>3167</v>
      </c>
      <c r="EA1160" t="s">
        <v>3085</v>
      </c>
      <c r="EB1160" t="s">
        <v>3085</v>
      </c>
      <c r="EC1160" t="s">
        <v>3085</v>
      </c>
      <c r="IO1160" t="s">
        <v>3085</v>
      </c>
      <c r="IP1160" t="s">
        <v>3085</v>
      </c>
      <c r="IQ1160" t="s">
        <v>3167</v>
      </c>
      <c r="IR1160" t="s">
        <v>3085</v>
      </c>
      <c r="IS1160" t="s">
        <v>3084</v>
      </c>
      <c r="JB1160" t="s">
        <v>3168</v>
      </c>
      <c r="JC1160" t="s">
        <v>3131</v>
      </c>
      <c r="JD1160" t="s">
        <v>3131</v>
      </c>
      <c r="JE1160" t="s">
        <v>3065</v>
      </c>
      <c r="JG1160" t="s">
        <v>3269</v>
      </c>
      <c r="JH1160" t="s">
        <v>3251</v>
      </c>
      <c r="JI1160" t="s">
        <v>3387</v>
      </c>
      <c r="JJ1160" t="s">
        <v>3387</v>
      </c>
      <c r="JK1160" t="s">
        <v>3226</v>
      </c>
      <c r="JL1160" t="s">
        <v>3226</v>
      </c>
      <c r="JM1160" t="s">
        <v>3167</v>
      </c>
      <c r="JN1160" t="s">
        <v>3085</v>
      </c>
      <c r="JO1160" t="s">
        <v>3085</v>
      </c>
      <c r="JP1160" t="s">
        <v>3085</v>
      </c>
      <c r="JQ1160" t="s">
        <v>3085</v>
      </c>
      <c r="MG1160" t="s">
        <v>3158</v>
      </c>
      <c r="PA1160" t="s">
        <v>3110</v>
      </c>
      <c r="PB1160" t="s">
        <v>3110</v>
      </c>
      <c r="PC1160" t="s">
        <v>3131</v>
      </c>
      <c r="PD1160" t="s">
        <v>3131</v>
      </c>
      <c r="PM1160" t="s">
        <v>3110</v>
      </c>
      <c r="PN1160" t="s">
        <v>3131</v>
      </c>
      <c r="PO1160" t="s">
        <v>3168</v>
      </c>
      <c r="QE1160" t="s">
        <v>2445</v>
      </c>
      <c r="QG1160" t="s">
        <v>2347</v>
      </c>
      <c r="QH1160" t="s">
        <v>2756</v>
      </c>
      <c r="RC1160" t="s">
        <v>2443</v>
      </c>
      <c r="RD1160" t="s">
        <v>2877</v>
      </c>
      <c r="RE1160" t="s">
        <v>2955</v>
      </c>
      <c r="RF1160" t="s">
        <v>3244</v>
      </c>
      <c r="RG1160" t="s">
        <v>2517</v>
      </c>
      <c r="RH1160" t="s">
        <v>2809</v>
      </c>
      <c r="RI1160" t="s">
        <v>2643</v>
      </c>
      <c r="RJ1160" t="s">
        <v>2643</v>
      </c>
      <c r="RK1160" t="s">
        <v>2930</v>
      </c>
      <c r="RL1160" t="s">
        <v>2533</v>
      </c>
      <c r="RM1160" t="s">
        <v>2602</v>
      </c>
      <c r="RO1160" t="s">
        <v>2555</v>
      </c>
      <c r="RP1160" t="s">
        <v>2260</v>
      </c>
      <c r="RQ1160" t="s">
        <v>2870</v>
      </c>
      <c r="RR1160" t="s">
        <v>2870</v>
      </c>
      <c r="RS1160" t="s">
        <v>2736</v>
      </c>
      <c r="RT1160" t="s">
        <v>2397</v>
      </c>
      <c r="RU1160" t="s">
        <v>2375</v>
      </c>
      <c r="RV1160" t="s">
        <v>2590</v>
      </c>
      <c r="RW1160" t="s">
        <v>2229</v>
      </c>
      <c r="RX1160" t="s">
        <v>2841</v>
      </c>
      <c r="RY1160" t="s">
        <v>2502</v>
      </c>
      <c r="SA1160" t="s">
        <v>2479</v>
      </c>
      <c r="SB1160" t="s">
        <v>2479</v>
      </c>
      <c r="SC1160" t="s">
        <v>2479</v>
      </c>
      <c r="SD1160" t="s">
        <v>2479</v>
      </c>
      <c r="SE1160" t="s">
        <v>2479</v>
      </c>
      <c r="SF1160" t="s">
        <v>2479</v>
      </c>
      <c r="SG1160" t="s">
        <v>2479</v>
      </c>
      <c r="SH1160" t="s">
        <v>2479</v>
      </c>
      <c r="SI1160" t="s">
        <v>2479</v>
      </c>
      <c r="SJ1160" t="s">
        <v>2479</v>
      </c>
      <c r="SK1160" t="s">
        <v>2479</v>
      </c>
      <c r="SM1160" t="s">
        <v>2382</v>
      </c>
      <c r="SN1160" t="s">
        <v>2416</v>
      </c>
      <c r="SO1160" t="s">
        <v>2742</v>
      </c>
      <c r="SP1160" t="s">
        <v>2725</v>
      </c>
      <c r="SQ1160" t="s">
        <v>2673</v>
      </c>
      <c r="SR1160" t="s">
        <v>2790</v>
      </c>
      <c r="SS1160" t="s">
        <v>2738</v>
      </c>
      <c r="ST1160" t="s">
        <v>2678</v>
      </c>
      <c r="SU1160" t="s">
        <v>2683</v>
      </c>
      <c r="SV1160" t="s">
        <v>2472</v>
      </c>
      <c r="SW1160" t="s">
        <v>2756</v>
      </c>
      <c r="SY1160" t="s">
        <v>2814</v>
      </c>
      <c r="SZ1160" t="s">
        <v>2763</v>
      </c>
      <c r="TA1160" t="s">
        <v>2450</v>
      </c>
      <c r="TB1160" t="s">
        <v>3039</v>
      </c>
      <c r="TC1160" t="s">
        <v>2873</v>
      </c>
      <c r="TD1160" t="s">
        <v>2763</v>
      </c>
      <c r="TE1160" t="s">
        <v>2706</v>
      </c>
      <c r="TF1160" t="s">
        <v>2805</v>
      </c>
      <c r="TG1160" t="s">
        <v>2888</v>
      </c>
      <c r="TH1160" t="s">
        <v>2632</v>
      </c>
      <c r="TI1160" t="s">
        <v>2792</v>
      </c>
      <c r="TK1160" t="s">
        <v>2434</v>
      </c>
      <c r="TL1160" t="s">
        <v>2415</v>
      </c>
      <c r="TM1160" t="s">
        <v>2533</v>
      </c>
      <c r="TN1160" t="s">
        <v>2691</v>
      </c>
      <c r="TO1160" t="s">
        <v>2588</v>
      </c>
      <c r="TP1160" t="s">
        <v>2869</v>
      </c>
      <c r="TQ1160" t="s">
        <v>2249</v>
      </c>
      <c r="TR1160" t="s">
        <v>2731</v>
      </c>
      <c r="TS1160" t="s">
        <v>2802</v>
      </c>
      <c r="TT1160" t="s">
        <v>2373</v>
      </c>
      <c r="TU1160" t="s">
        <v>2327</v>
      </c>
      <c r="VM1160" t="s">
        <v>3093</v>
      </c>
      <c r="VN1160" t="s">
        <v>2933</v>
      </c>
      <c r="VO1160" t="s">
        <v>2716</v>
      </c>
      <c r="VP1160" t="s">
        <v>2858</v>
      </c>
      <c r="VY1160" t="s">
        <v>2682</v>
      </c>
      <c r="VZ1160" t="s">
        <v>2535</v>
      </c>
      <c r="WA1160" t="s">
        <v>2469</v>
      </c>
      <c r="WB1160" t="s">
        <v>2605</v>
      </c>
      <c r="WK1160" t="s">
        <v>2479</v>
      </c>
      <c r="WL1160" t="s">
        <v>2479</v>
      </c>
      <c r="WM1160" t="s">
        <v>2479</v>
      </c>
      <c r="WN1160" t="s">
        <v>2479</v>
      </c>
      <c r="WW1160" t="s">
        <v>2691</v>
      </c>
      <c r="WX1160" t="s">
        <v>2746</v>
      </c>
      <c r="WY1160" t="s">
        <v>2533</v>
      </c>
      <c r="WZ1160" t="s">
        <v>2601</v>
      </c>
      <c r="XI1160" t="s">
        <v>2878</v>
      </c>
      <c r="XJ1160" t="s">
        <v>2896</v>
      </c>
      <c r="XK1160" t="s">
        <v>3082</v>
      </c>
      <c r="XL1160" t="s">
        <v>2516</v>
      </c>
      <c r="XU1160" t="s">
        <v>2156</v>
      </c>
      <c r="XV1160" t="s">
        <v>2677</v>
      </c>
      <c r="XW1160" t="s">
        <v>2567</v>
      </c>
      <c r="XX1160" t="s">
        <v>2384</v>
      </c>
      <c r="YG1160" t="s">
        <v>2449</v>
      </c>
      <c r="YH1160" t="s">
        <v>2447</v>
      </c>
      <c r="YI1160" t="s">
        <v>2517</v>
      </c>
      <c r="YJ1160" t="s">
        <v>2649</v>
      </c>
      <c r="YK1160" t="s">
        <v>2909</v>
      </c>
      <c r="YS1160" t="s">
        <v>2348</v>
      </c>
      <c r="YT1160" t="s">
        <v>2536</v>
      </c>
      <c r="YU1160" t="s">
        <v>2473</v>
      </c>
      <c r="YV1160" t="s">
        <v>2790</v>
      </c>
      <c r="YW1160" t="s">
        <v>2915</v>
      </c>
      <c r="ZE1160" t="s">
        <v>2479</v>
      </c>
      <c r="ZF1160" t="s">
        <v>2479</v>
      </c>
      <c r="ZG1160" t="s">
        <v>2479</v>
      </c>
      <c r="ZH1160" t="s">
        <v>2479</v>
      </c>
      <c r="ZI1160" t="s">
        <v>2479</v>
      </c>
      <c r="ZQ1160" t="s">
        <v>2569</v>
      </c>
      <c r="ZR1160" t="s">
        <v>2553</v>
      </c>
      <c r="ZS1160" t="s">
        <v>2348</v>
      </c>
      <c r="ZT1160" t="s">
        <v>2351</v>
      </c>
      <c r="ZU1160" t="s">
        <v>2677</v>
      </c>
      <c r="AAC1160" t="s">
        <v>2444</v>
      </c>
      <c r="AAD1160" t="s">
        <v>2855</v>
      </c>
      <c r="AAE1160" t="s">
        <v>2610</v>
      </c>
      <c r="AAF1160" t="s">
        <v>2460</v>
      </c>
      <c r="AAG1160" t="s">
        <v>2905</v>
      </c>
      <c r="AAO1160" t="s">
        <v>2882</v>
      </c>
      <c r="AAP1160" t="s">
        <v>2614</v>
      </c>
      <c r="AAQ1160" t="s">
        <v>2553</v>
      </c>
      <c r="AAR1160" t="s">
        <v>2586</v>
      </c>
      <c r="AAS1160" t="s">
        <v>2884</v>
      </c>
      <c r="ABA1160" t="s">
        <v>2411</v>
      </c>
      <c r="ABB1160" t="s">
        <v>2812</v>
      </c>
      <c r="ABC1160" t="s">
        <v>2530</v>
      </c>
      <c r="ABD1160" t="s">
        <v>2771</v>
      </c>
      <c r="ABM1160" t="s">
        <v>2572</v>
      </c>
      <c r="ABN1160" t="s">
        <v>2204</v>
      </c>
      <c r="ABO1160" t="s">
        <v>2588</v>
      </c>
      <c r="ABP1160" t="s">
        <v>2538</v>
      </c>
      <c r="ABY1160" t="s">
        <v>2479</v>
      </c>
      <c r="ABZ1160" t="s">
        <v>2479</v>
      </c>
      <c r="ACA1160" t="s">
        <v>2479</v>
      </c>
      <c r="ACB1160" t="s">
        <v>2479</v>
      </c>
      <c r="ACK1160" t="s">
        <v>2604</v>
      </c>
      <c r="ACL1160" t="s">
        <v>2756</v>
      </c>
      <c r="ACM1160" t="s">
        <v>2498</v>
      </c>
      <c r="ACN1160" t="s">
        <v>2229</v>
      </c>
      <c r="ACW1160" t="s">
        <v>2439</v>
      </c>
      <c r="ACX1160" t="s">
        <v>2707</v>
      </c>
      <c r="ACY1160" t="s">
        <v>2990</v>
      </c>
      <c r="ACZ1160" t="s">
        <v>2824</v>
      </c>
      <c r="ADI1160" t="s">
        <v>2347</v>
      </c>
      <c r="ADJ1160" t="s">
        <v>2432</v>
      </c>
      <c r="ADK1160" t="s">
        <v>2973</v>
      </c>
      <c r="ADL1160" t="s">
        <v>2737</v>
      </c>
      <c r="ADU1160" t="s">
        <v>2908</v>
      </c>
      <c r="ADV1160" t="s">
        <v>2447</v>
      </c>
      <c r="ADW1160" t="s">
        <v>2453</v>
      </c>
      <c r="ADX1160" t="s">
        <v>2454</v>
      </c>
      <c r="ADY1160" t="s">
        <v>2450</v>
      </c>
      <c r="AEG1160" t="s">
        <v>2210</v>
      </c>
      <c r="AEH1160" t="s">
        <v>2538</v>
      </c>
      <c r="AEI1160" t="s">
        <v>2189</v>
      </c>
      <c r="AEJ1160" t="s">
        <v>2757</v>
      </c>
      <c r="AEK1160" t="s">
        <v>2184</v>
      </c>
      <c r="AES1160" t="s">
        <v>2479</v>
      </c>
      <c r="AET1160" t="s">
        <v>2479</v>
      </c>
      <c r="AEU1160" t="s">
        <v>2479</v>
      </c>
      <c r="AEV1160" t="s">
        <v>2479</v>
      </c>
      <c r="AEW1160" t="s">
        <v>2479</v>
      </c>
      <c r="AFE1160" t="s">
        <v>2259</v>
      </c>
      <c r="AFF1160" t="s">
        <v>2751</v>
      </c>
      <c r="AFG1160" t="s">
        <v>2857</v>
      </c>
      <c r="AFH1160" t="s">
        <v>2396</v>
      </c>
      <c r="AFI1160" t="s">
        <v>2392</v>
      </c>
      <c r="AFQ1160" t="s">
        <v>3196</v>
      </c>
      <c r="AFR1160" t="s">
        <v>3059</v>
      </c>
      <c r="AFS1160" t="s">
        <v>2939</v>
      </c>
      <c r="AFT1160" t="s">
        <v>3060</v>
      </c>
      <c r="AFU1160" t="s">
        <v>2896</v>
      </c>
      <c r="AGC1160" t="s">
        <v>2679</v>
      </c>
      <c r="AGD1160" t="s">
        <v>2840</v>
      </c>
      <c r="AGE1160" t="s">
        <v>2944</v>
      </c>
      <c r="AGF1160" t="s">
        <v>2577</v>
      </c>
      <c r="AGG1160" t="s">
        <v>2392</v>
      </c>
      <c r="AGO1160" t="s">
        <v>2518</v>
      </c>
      <c r="AGP1160" t="s">
        <v>2816</v>
      </c>
      <c r="AGQ1160" t="s">
        <v>2577</v>
      </c>
      <c r="AGR1160" t="s">
        <v>2266</v>
      </c>
      <c r="AGS1160" t="s">
        <v>2815</v>
      </c>
      <c r="AHA1160" t="s">
        <v>2547</v>
      </c>
      <c r="AHB1160" t="s">
        <v>2381</v>
      </c>
      <c r="AHC1160" t="s">
        <v>2374</v>
      </c>
      <c r="AHD1160" t="s">
        <v>2284</v>
      </c>
      <c r="AHE1160" t="s">
        <v>2229</v>
      </c>
      <c r="AHM1160" t="s">
        <v>2479</v>
      </c>
      <c r="AHN1160" t="s">
        <v>2479</v>
      </c>
      <c r="AHO1160" t="s">
        <v>2479</v>
      </c>
      <c r="AHP1160" t="s">
        <v>2479</v>
      </c>
      <c r="AHQ1160" t="s">
        <v>2479</v>
      </c>
      <c r="AHY1160" t="s">
        <v>2549</v>
      </c>
      <c r="AHZ1160" t="s">
        <v>2414</v>
      </c>
      <c r="AIA1160" t="s">
        <v>2228</v>
      </c>
      <c r="AIB1160" t="s">
        <v>2327</v>
      </c>
      <c r="AIC1160" t="s">
        <v>2429</v>
      </c>
      <c r="AIK1160" t="s">
        <v>2460</v>
      </c>
      <c r="AIL1160" t="s">
        <v>2447</v>
      </c>
      <c r="AIM1160" t="s">
        <v>2264</v>
      </c>
      <c r="AIN1160" t="s">
        <v>2771</v>
      </c>
      <c r="AIO1160" t="s">
        <v>2608</v>
      </c>
      <c r="AIW1160" t="s">
        <v>2549</v>
      </c>
      <c r="AIX1160" t="s">
        <v>2429</v>
      </c>
      <c r="AIY1160" t="s">
        <v>2473</v>
      </c>
      <c r="AIZ1160" t="s">
        <v>2928</v>
      </c>
      <c r="AJA1160" t="s">
        <v>2618</v>
      </c>
      <c r="AJJ1160" t="s">
        <v>2935</v>
      </c>
      <c r="AJK1160" t="s">
        <v>3016</v>
      </c>
      <c r="AJL1160" t="s">
        <v>2867</v>
      </c>
      <c r="AJV1160" t="s">
        <v>2856</v>
      </c>
      <c r="AJW1160" t="s">
        <v>2950</v>
      </c>
      <c r="AJX1160" t="s">
        <v>2565</v>
      </c>
      <c r="AKH1160" t="s">
        <v>2479</v>
      </c>
      <c r="AKI1160" t="s">
        <v>2479</v>
      </c>
      <c r="AKJ1160" t="s">
        <v>2479</v>
      </c>
      <c r="AKT1160" t="s">
        <v>2821</v>
      </c>
      <c r="AKU1160" t="s">
        <v>2804</v>
      </c>
      <c r="AKV1160" t="s">
        <v>2857</v>
      </c>
      <c r="ALF1160" t="s">
        <v>2892</v>
      </c>
      <c r="ALG1160" t="s">
        <v>2865</v>
      </c>
      <c r="ALH1160" t="s">
        <v>2932</v>
      </c>
      <c r="ALR1160" t="s">
        <v>2604</v>
      </c>
      <c r="ALS1160" t="s">
        <v>2631</v>
      </c>
      <c r="ALT1160" t="s">
        <v>2742</v>
      </c>
      <c r="AOW1160" t="s">
        <v>2806</v>
      </c>
      <c r="AOX1160" t="s">
        <v>2707</v>
      </c>
      <c r="AOY1160" t="s">
        <v>2813</v>
      </c>
      <c r="API1160" t="s">
        <v>2158</v>
      </c>
      <c r="APJ1160" t="s">
        <v>2167</v>
      </c>
      <c r="APK1160" t="s">
        <v>2287</v>
      </c>
      <c r="APU1160" t="s">
        <v>2479</v>
      </c>
      <c r="APV1160" t="s">
        <v>2479</v>
      </c>
      <c r="APW1160" t="s">
        <v>2479</v>
      </c>
      <c r="AQG1160" t="s">
        <v>2584</v>
      </c>
      <c r="AQH1160" t="s">
        <v>2708</v>
      </c>
      <c r="AQI1160" t="s">
        <v>2821</v>
      </c>
      <c r="AQS1160" t="s">
        <v>2868</v>
      </c>
      <c r="AQT1160" t="s">
        <v>2838</v>
      </c>
      <c r="AQU1160" t="s">
        <v>2891</v>
      </c>
      <c r="ARE1160" t="s">
        <v>2228</v>
      </c>
      <c r="ARF1160" t="s">
        <v>2468</v>
      </c>
      <c r="ARG1160" t="s">
        <v>2885</v>
      </c>
      <c r="AUL1160" t="s">
        <v>2943</v>
      </c>
      <c r="AUM1160" t="s">
        <v>2798</v>
      </c>
      <c r="AUN1160" t="s">
        <v>3046</v>
      </c>
      <c r="AUX1160" t="s">
        <v>2679</v>
      </c>
      <c r="AUY1160" t="s">
        <v>2832</v>
      </c>
      <c r="AUZ1160" t="s">
        <v>2417</v>
      </c>
      <c r="AVJ1160" t="s">
        <v>2479</v>
      </c>
      <c r="AVK1160" t="s">
        <v>2479</v>
      </c>
      <c r="AVL1160" t="s">
        <v>2479</v>
      </c>
      <c r="AVV1160" t="s">
        <v>2474</v>
      </c>
      <c r="AVW1160" t="s">
        <v>2700</v>
      </c>
      <c r="AVX1160" t="s">
        <v>2619</v>
      </c>
      <c r="AWH1160" t="s">
        <v>2839</v>
      </c>
      <c r="AWI1160" t="s">
        <v>2965</v>
      </c>
      <c r="AWJ1160" t="s">
        <v>2958</v>
      </c>
      <c r="AWT1160" t="s">
        <v>2646</v>
      </c>
      <c r="AWU1160" t="s">
        <v>2384</v>
      </c>
      <c r="AWV1160" t="s">
        <v>2384</v>
      </c>
      <c r="AXE1160" t="s">
        <v>2549</v>
      </c>
      <c r="AXQ1160" t="s">
        <v>2479</v>
      </c>
      <c r="AYC1160" t="s">
        <v>2369</v>
      </c>
      <c r="AYO1160" t="s">
        <v>2497</v>
      </c>
      <c r="AZA1160" t="s">
        <v>2825</v>
      </c>
      <c r="BBV1160" t="s">
        <v>2608</v>
      </c>
      <c r="BBW1160" t="s">
        <v>2529</v>
      </c>
      <c r="BBX1160" t="s">
        <v>2768</v>
      </c>
      <c r="BBY1160" t="s">
        <v>2808</v>
      </c>
      <c r="BCH1160" t="s">
        <v>2959</v>
      </c>
      <c r="BCI1160" t="s">
        <v>2330</v>
      </c>
      <c r="BCJ1160" t="s">
        <v>2376</v>
      </c>
      <c r="BCK1160" t="s">
        <v>2331</v>
      </c>
      <c r="BCT1160" t="s">
        <v>2479</v>
      </c>
      <c r="BCU1160" t="s">
        <v>2479</v>
      </c>
      <c r="BCV1160" t="s">
        <v>2479</v>
      </c>
      <c r="BCW1160" t="s">
        <v>2479</v>
      </c>
      <c r="BDF1160" t="s">
        <v>2826</v>
      </c>
      <c r="BDG1160" t="s">
        <v>2883</v>
      </c>
      <c r="BDH1160" t="s">
        <v>2745</v>
      </c>
      <c r="BDI1160" t="s">
        <v>2396</v>
      </c>
      <c r="BDR1160" t="s">
        <v>2904</v>
      </c>
      <c r="BDS1160" t="s">
        <v>2608</v>
      </c>
      <c r="BDT1160" t="s">
        <v>2827</v>
      </c>
      <c r="BDU1160" t="s">
        <v>3089</v>
      </c>
      <c r="BED1160" t="s">
        <v>2269</v>
      </c>
      <c r="BEE1160" t="s">
        <v>2269</v>
      </c>
      <c r="BEF1160" t="s">
        <v>2269</v>
      </c>
      <c r="BEG1160" t="s">
        <v>2269</v>
      </c>
      <c r="BUM1160" t="s">
        <v>2410</v>
      </c>
      <c r="BUO1160" t="s">
        <v>2440</v>
      </c>
      <c r="BUP1160" t="s">
        <v>2441</v>
      </c>
      <c r="BUY1160" t="s">
        <v>2555</v>
      </c>
      <c r="BVA1160" t="s">
        <v>2870</v>
      </c>
      <c r="BVB1160" t="s">
        <v>2870</v>
      </c>
      <c r="BVK1160" t="s">
        <v>2761</v>
      </c>
      <c r="BVM1160" t="s">
        <v>2264</v>
      </c>
      <c r="BVN1160" t="s">
        <v>2410</v>
      </c>
      <c r="BVW1160" t="s">
        <v>2382</v>
      </c>
      <c r="BVY1160" t="s">
        <v>2742</v>
      </c>
      <c r="BVZ1160" t="s">
        <v>2725</v>
      </c>
      <c r="BWI1160" t="s">
        <v>2599</v>
      </c>
      <c r="BWK1160" t="s">
        <v>2771</v>
      </c>
      <c r="BWL1160" t="s">
        <v>2598</v>
      </c>
      <c r="BWU1160" t="s">
        <v>2434</v>
      </c>
      <c r="BWW1160" t="s">
        <v>2533</v>
      </c>
      <c r="BWX1160" t="s">
        <v>2691</v>
      </c>
    </row>
    <row r="1161" spans="1:1020 1028:1980" x14ac:dyDescent="0.15">
      <c r="A1161" t="s">
        <v>4526</v>
      </c>
      <c r="L1161" t="s">
        <v>2740</v>
      </c>
      <c r="W1161" t="s">
        <v>3085</v>
      </c>
      <c r="X1161" t="s">
        <v>3085</v>
      </c>
      <c r="AJ1161" t="s">
        <v>2777</v>
      </c>
      <c r="AV1161" t="s">
        <v>2777</v>
      </c>
      <c r="BS1161" t="s">
        <v>3167</v>
      </c>
      <c r="BT1161" t="s">
        <v>3085</v>
      </c>
      <c r="DO1161" t="s">
        <v>3167</v>
      </c>
      <c r="DP1161" t="s">
        <v>3167</v>
      </c>
      <c r="EA1161" t="s">
        <v>3084</v>
      </c>
      <c r="EB1161" t="s">
        <v>3084</v>
      </c>
      <c r="EC1161" t="s">
        <v>3084</v>
      </c>
      <c r="EM1161" t="s">
        <v>3085</v>
      </c>
      <c r="EN1161" t="s">
        <v>3084</v>
      </c>
      <c r="IQ1161" t="s">
        <v>3167</v>
      </c>
      <c r="IR1161" t="s">
        <v>3084</v>
      </c>
      <c r="IS1161" t="s">
        <v>3085</v>
      </c>
      <c r="JC1161" t="s">
        <v>3168</v>
      </c>
      <c r="JD1161" t="s">
        <v>3167</v>
      </c>
      <c r="JE1161" t="s">
        <v>3168</v>
      </c>
      <c r="JO1161" t="s">
        <v>3085</v>
      </c>
      <c r="JP1161" t="s">
        <v>3409</v>
      </c>
      <c r="JQ1161" t="s">
        <v>3085</v>
      </c>
      <c r="MV1161" t="s">
        <v>3111</v>
      </c>
      <c r="OF1161" t="s">
        <v>3084</v>
      </c>
      <c r="PC1161" t="s">
        <v>3168</v>
      </c>
      <c r="PD1161" t="s">
        <v>3084</v>
      </c>
      <c r="PO1161" t="s">
        <v>3084</v>
      </c>
      <c r="PP1161" t="s">
        <v>3084</v>
      </c>
      <c r="QM1161">
        <f>34</f>
        <v>34</v>
      </c>
      <c r="QN1161">
        <f>37</f>
        <v>37</v>
      </c>
      <c r="RK1161" t="s">
        <v>2853</v>
      </c>
      <c r="RL1161" t="s">
        <v>2873</v>
      </c>
      <c r="RM1161" t="s">
        <v>2609</v>
      </c>
      <c r="RW1161" t="s">
        <v>2288</v>
      </c>
      <c r="RX1161" t="s">
        <v>2344</v>
      </c>
      <c r="RY1161" t="s">
        <v>2236</v>
      </c>
      <c r="SI1161" t="s">
        <v>2479</v>
      </c>
      <c r="SJ1161" t="s">
        <v>2479</v>
      </c>
      <c r="SK1161" t="s">
        <v>2479</v>
      </c>
      <c r="SU1161" t="s">
        <v>2473</v>
      </c>
      <c r="SV1161" t="s">
        <v>2790</v>
      </c>
      <c r="SW1161" t="s">
        <v>2385</v>
      </c>
      <c r="TG1161" t="s">
        <v>2719</v>
      </c>
      <c r="TH1161" t="s">
        <v>2445</v>
      </c>
      <c r="TI1161" t="s">
        <v>2948</v>
      </c>
      <c r="TS1161" t="s">
        <v>2488</v>
      </c>
      <c r="TT1161" t="s">
        <v>2756</v>
      </c>
      <c r="TU1161" t="s">
        <v>2789</v>
      </c>
      <c r="VO1161" t="s">
        <v>2935</v>
      </c>
      <c r="VP1161" t="s">
        <v>2961</v>
      </c>
      <c r="WA1161" t="s">
        <v>2495</v>
      </c>
      <c r="WB1161" t="s">
        <v>2322</v>
      </c>
      <c r="WM1161" t="s">
        <v>2479</v>
      </c>
      <c r="WN1161" t="s">
        <v>2479</v>
      </c>
      <c r="WY1161" t="s">
        <v>3042</v>
      </c>
      <c r="WZ1161" t="s">
        <v>2762</v>
      </c>
      <c r="XK1161" t="s">
        <v>3152</v>
      </c>
      <c r="XL1161" t="s">
        <v>2966</v>
      </c>
      <c r="XW1161" t="s">
        <v>2373</v>
      </c>
      <c r="XX1161" t="s">
        <v>2685</v>
      </c>
      <c r="YI1161" t="s">
        <v>2453</v>
      </c>
      <c r="YJ1161" t="s">
        <v>2867</v>
      </c>
      <c r="YK1161" t="s">
        <v>2935</v>
      </c>
      <c r="YU1161" t="s">
        <v>2185</v>
      </c>
      <c r="YV1161" t="s">
        <v>2400</v>
      </c>
      <c r="YW1161" t="s">
        <v>2557</v>
      </c>
      <c r="ZG1161" t="s">
        <v>2479</v>
      </c>
      <c r="ZH1161" t="s">
        <v>2479</v>
      </c>
      <c r="ZI1161" t="s">
        <v>2479</v>
      </c>
      <c r="ZS1161" t="s">
        <v>2614</v>
      </c>
      <c r="ZT1161" t="s">
        <v>2840</v>
      </c>
      <c r="ZU1161" t="s">
        <v>2226</v>
      </c>
      <c r="AAE1161" t="s">
        <v>2863</v>
      </c>
      <c r="AAF1161" t="s">
        <v>2949</v>
      </c>
      <c r="AAG1161" t="s">
        <v>2863</v>
      </c>
      <c r="AAQ1161" t="s">
        <v>2505</v>
      </c>
      <c r="AAR1161" t="s">
        <v>2505</v>
      </c>
      <c r="AAS1161" t="s">
        <v>2489</v>
      </c>
      <c r="ABC1161" t="s">
        <v>2926</v>
      </c>
      <c r="ABD1161" t="s">
        <v>3081</v>
      </c>
      <c r="ABO1161" t="s">
        <v>2315</v>
      </c>
      <c r="ABP1161" t="s">
        <v>2400</v>
      </c>
      <c r="ACA1161" t="s">
        <v>2479</v>
      </c>
      <c r="ACB1161" t="s">
        <v>2479</v>
      </c>
      <c r="ACM1161" t="s">
        <v>2928</v>
      </c>
      <c r="ACN1161" t="s">
        <v>2692</v>
      </c>
      <c r="ACY1161" t="s">
        <v>2938</v>
      </c>
      <c r="ACZ1161" t="s">
        <v>2939</v>
      </c>
      <c r="ADK1161" t="s">
        <v>2683</v>
      </c>
      <c r="ADL1161" t="s">
        <v>2731</v>
      </c>
      <c r="ADW1161" t="s">
        <v>3000</v>
      </c>
      <c r="ADX1161" t="s">
        <v>2985</v>
      </c>
      <c r="ADY1161" t="s">
        <v>2520</v>
      </c>
      <c r="AEI1161" t="s">
        <v>2784</v>
      </c>
      <c r="AEJ1161" t="s">
        <v>2287</v>
      </c>
      <c r="AEK1161" t="s">
        <v>2362</v>
      </c>
      <c r="AEU1161" t="s">
        <v>2479</v>
      </c>
      <c r="AEV1161" t="s">
        <v>2479</v>
      </c>
      <c r="AEW1161" t="s">
        <v>2479</v>
      </c>
      <c r="AFG1161" t="s">
        <v>2790</v>
      </c>
      <c r="AFH1161" t="s">
        <v>2742</v>
      </c>
      <c r="AFI1161" t="s">
        <v>2415</v>
      </c>
      <c r="AFS1161" t="s">
        <v>2524</v>
      </c>
      <c r="AFT1161" t="s">
        <v>2637</v>
      </c>
      <c r="AFU1161" t="s">
        <v>2978</v>
      </c>
      <c r="AGE1161" t="s">
        <v>2383</v>
      </c>
      <c r="AGF1161" t="s">
        <v>2409</v>
      </c>
      <c r="AGG1161" t="s">
        <v>2432</v>
      </c>
      <c r="AJK1161" t="s">
        <v>2886</v>
      </c>
      <c r="AJL1161" t="s">
        <v>2957</v>
      </c>
      <c r="AJW1161" t="s">
        <v>2694</v>
      </c>
      <c r="AJX1161" t="s">
        <v>2362</v>
      </c>
      <c r="AKI1161" t="s">
        <v>2479</v>
      </c>
      <c r="AKJ1161" t="s">
        <v>2479</v>
      </c>
      <c r="AKU1161" t="s">
        <v>2675</v>
      </c>
      <c r="AKV1161" t="s">
        <v>2767</v>
      </c>
      <c r="ALG1161" t="s">
        <v>2837</v>
      </c>
      <c r="ALH1161" t="s">
        <v>2899</v>
      </c>
      <c r="ALS1161" t="s">
        <v>2931</v>
      </c>
      <c r="ALT1161" t="s">
        <v>2747</v>
      </c>
      <c r="AME1161" t="s">
        <v>2443</v>
      </c>
      <c r="AMF1161" t="s">
        <v>3026</v>
      </c>
      <c r="AMQ1161" t="s">
        <v>2245</v>
      </c>
      <c r="AMR1161" t="s">
        <v>2560</v>
      </c>
      <c r="ANC1161" t="s">
        <v>2479</v>
      </c>
      <c r="AND1161" t="s">
        <v>2479</v>
      </c>
      <c r="ANO1161" t="s">
        <v>2828</v>
      </c>
      <c r="ANP1161" t="s">
        <v>3016</v>
      </c>
      <c r="AOA1161" t="s">
        <v>2461</v>
      </c>
      <c r="AOB1161" t="s">
        <v>2911</v>
      </c>
      <c r="AOM1161" t="s">
        <v>2850</v>
      </c>
      <c r="AON1161" t="s">
        <v>2812</v>
      </c>
      <c r="AOY1161" t="s">
        <v>2987</v>
      </c>
      <c r="AOZ1161" t="s">
        <v>2795</v>
      </c>
      <c r="APK1161" t="s">
        <v>2664</v>
      </c>
      <c r="APL1161" t="s">
        <v>2371</v>
      </c>
      <c r="APW1161" t="s">
        <v>2479</v>
      </c>
      <c r="APX1161" t="s">
        <v>2479</v>
      </c>
      <c r="AQI1161" t="s">
        <v>2473</v>
      </c>
      <c r="AQJ1161" t="s">
        <v>2682</v>
      </c>
      <c r="AQU1161" t="s">
        <v>2720</v>
      </c>
      <c r="AQV1161" t="s">
        <v>2942</v>
      </c>
      <c r="ARG1161" t="s">
        <v>2393</v>
      </c>
      <c r="ARH1161" t="s">
        <v>2578</v>
      </c>
      <c r="AUM1161" t="s">
        <v>2464</v>
      </c>
      <c r="AUN1161" t="s">
        <v>3038</v>
      </c>
      <c r="AUY1161" t="s">
        <v>2653</v>
      </c>
      <c r="AUZ1161" t="s">
        <v>2629</v>
      </c>
      <c r="AVK1161" t="s">
        <v>2479</v>
      </c>
      <c r="AVL1161" t="s">
        <v>2479</v>
      </c>
      <c r="AVW1161" t="s">
        <v>2922</v>
      </c>
      <c r="AVX1161" t="s">
        <v>2778</v>
      </c>
      <c r="AWI1161" t="s">
        <v>3015</v>
      </c>
      <c r="AWJ1161" t="s">
        <v>2937</v>
      </c>
      <c r="AWU1161" t="s">
        <v>2708</v>
      </c>
      <c r="AWV1161" t="s">
        <v>2752</v>
      </c>
      <c r="BBW1161" t="s">
        <v>3088</v>
      </c>
      <c r="BBX1161" t="s">
        <v>3088</v>
      </c>
      <c r="BBY1161" t="s">
        <v>2837</v>
      </c>
      <c r="BCI1161" t="s">
        <v>2227</v>
      </c>
      <c r="BCJ1161" t="s">
        <v>2207</v>
      </c>
      <c r="BCK1161" t="s">
        <v>2785</v>
      </c>
      <c r="BCU1161" t="s">
        <v>2479</v>
      </c>
      <c r="BCV1161" t="s">
        <v>2479</v>
      </c>
      <c r="BCW1161" t="s">
        <v>2479</v>
      </c>
      <c r="BDG1161" t="s">
        <v>2850</v>
      </c>
      <c r="BDH1161" t="s">
        <v>2875</v>
      </c>
      <c r="BDI1161" t="s">
        <v>2261</v>
      </c>
      <c r="BDS1161" t="s">
        <v>2610</v>
      </c>
      <c r="BDT1161" t="s">
        <v>2913</v>
      </c>
      <c r="BDU1161" t="s">
        <v>2440</v>
      </c>
      <c r="BEE1161" t="s">
        <v>2742</v>
      </c>
      <c r="BEF1161" t="s">
        <v>2751</v>
      </c>
      <c r="BEG1161" t="s">
        <v>2483</v>
      </c>
      <c r="BER1161" t="s">
        <v>2479</v>
      </c>
      <c r="BFD1161" t="s">
        <v>2924</v>
      </c>
      <c r="BFP1161" t="s">
        <v>2479</v>
      </c>
      <c r="BGN1161" t="s">
        <v>2479</v>
      </c>
      <c r="BIJ1161" t="s">
        <v>2479</v>
      </c>
      <c r="BUU1161" t="s">
        <v>2553</v>
      </c>
      <c r="BUV1161" t="s">
        <v>2631</v>
      </c>
      <c r="BVG1161" t="s">
        <v>2288</v>
      </c>
      <c r="BVH1161" t="s">
        <v>2344</v>
      </c>
      <c r="BVS1161" t="s">
        <v>2605</v>
      </c>
      <c r="BVT1161" t="s">
        <v>2414</v>
      </c>
      <c r="BWE1161" t="s">
        <v>2473</v>
      </c>
      <c r="BWF1161" t="s">
        <v>2790</v>
      </c>
      <c r="BWQ1161" t="s">
        <v>2990</v>
      </c>
      <c r="BWR1161" t="s">
        <v>2872</v>
      </c>
      <c r="BXC1161" t="s">
        <v>2488</v>
      </c>
      <c r="BXD1161" t="s">
        <v>2756</v>
      </c>
    </row>
    <row r="1162" spans="1:1020 1028:1980" x14ac:dyDescent="0.15">
      <c r="A1162" t="s">
        <v>4527</v>
      </c>
      <c r="AI1162" t="s">
        <v>2779</v>
      </c>
      <c r="AJ1162" t="s">
        <v>2779</v>
      </c>
      <c r="AT1162" t="s">
        <v>2777</v>
      </c>
      <c r="AU1162" t="s">
        <v>2779</v>
      </c>
      <c r="AV1162" t="s">
        <v>2777</v>
      </c>
      <c r="DA1162" t="s">
        <v>3084</v>
      </c>
      <c r="DB1162" t="s">
        <v>3084</v>
      </c>
      <c r="DC1162" t="s">
        <v>3084</v>
      </c>
      <c r="DD1162" t="s">
        <v>3085</v>
      </c>
      <c r="DE1162" t="s">
        <v>3085</v>
      </c>
      <c r="DY1162" t="s">
        <v>3168</v>
      </c>
      <c r="DZ1162" t="s">
        <v>2175</v>
      </c>
      <c r="EA1162" t="s">
        <v>2652</v>
      </c>
      <c r="EB1162" t="s">
        <v>2214</v>
      </c>
      <c r="EC1162" t="s">
        <v>3065</v>
      </c>
      <c r="EL1162" t="s">
        <v>3084</v>
      </c>
      <c r="EM1162" t="s">
        <v>3084</v>
      </c>
      <c r="EN1162" t="s">
        <v>3354</v>
      </c>
      <c r="FJ1162" t="s">
        <v>2779</v>
      </c>
      <c r="FK1162" t="s">
        <v>3084</v>
      </c>
      <c r="FL1162" t="s">
        <v>2497</v>
      </c>
      <c r="IO1162" t="s">
        <v>3167</v>
      </c>
      <c r="IP1162" t="s">
        <v>3084</v>
      </c>
      <c r="IQ1162" t="s">
        <v>3084</v>
      </c>
      <c r="IR1162" t="s">
        <v>3084</v>
      </c>
      <c r="IS1162" t="s">
        <v>3084</v>
      </c>
      <c r="JG1162" t="s">
        <v>3251</v>
      </c>
      <c r="JH1162" t="s">
        <v>3251</v>
      </c>
      <c r="JI1162" t="s">
        <v>3269</v>
      </c>
      <c r="JJ1162" t="s">
        <v>3251</v>
      </c>
      <c r="JK1162" t="s">
        <v>3225</v>
      </c>
      <c r="JL1162" t="s">
        <v>3387</v>
      </c>
      <c r="JM1162" t="s">
        <v>3410</v>
      </c>
      <c r="JN1162" t="s">
        <v>3409</v>
      </c>
      <c r="JO1162" t="s">
        <v>3409</v>
      </c>
      <c r="JP1162" t="s">
        <v>3409</v>
      </c>
      <c r="JQ1162" t="s">
        <v>3409</v>
      </c>
      <c r="MG1162" t="s">
        <v>3486</v>
      </c>
      <c r="MH1162" t="s">
        <v>3486</v>
      </c>
      <c r="MT1162" t="s">
        <v>2777</v>
      </c>
      <c r="MU1162" t="s">
        <v>3111</v>
      </c>
      <c r="MV1162" t="s">
        <v>2779</v>
      </c>
      <c r="OD1162" t="s">
        <v>2779</v>
      </c>
      <c r="OE1162" t="s">
        <v>3111</v>
      </c>
      <c r="OF1162" t="s">
        <v>2779</v>
      </c>
      <c r="PA1162" t="s">
        <v>3084</v>
      </c>
      <c r="PB1162" t="s">
        <v>3084</v>
      </c>
      <c r="PC1162" t="s">
        <v>3354</v>
      </c>
      <c r="PD1162" t="s">
        <v>3354</v>
      </c>
      <c r="PN1162" t="s">
        <v>3354</v>
      </c>
      <c r="PO1162" t="s">
        <v>3354</v>
      </c>
      <c r="PP1162" t="s">
        <v>3354</v>
      </c>
      <c r="PZ1162" t="s">
        <v>2777</v>
      </c>
      <c r="QA1162" t="s">
        <v>2779</v>
      </c>
      <c r="QB1162">
        <f>60</f>
        <v>60</v>
      </c>
      <c r="QE1162" t="s">
        <v>2586</v>
      </c>
      <c r="QF1162" t="s">
        <v>2767</v>
      </c>
      <c r="QG1162" t="s">
        <v>2445</v>
      </c>
      <c r="QH1162" t="s">
        <v>2555</v>
      </c>
      <c r="QI1162">
        <f>63</f>
        <v>63</v>
      </c>
      <c r="QJ1162" t="s">
        <v>2592</v>
      </c>
      <c r="QK1162" t="s">
        <v>2490</v>
      </c>
      <c r="QL1162">
        <f>52</f>
        <v>52</v>
      </c>
      <c r="QM1162">
        <f>65</f>
        <v>65</v>
      </c>
      <c r="QN1162" t="s">
        <v>2843</v>
      </c>
      <c r="RC1162" t="s">
        <v>3017</v>
      </c>
      <c r="RD1162" t="s">
        <v>3116</v>
      </c>
      <c r="RE1162" t="s">
        <v>3059</v>
      </c>
      <c r="RF1162" t="s">
        <v>3244</v>
      </c>
      <c r="RG1162" t="s">
        <v>2638</v>
      </c>
      <c r="RH1162" t="s">
        <v>2862</v>
      </c>
      <c r="RI1162" t="s">
        <v>2638</v>
      </c>
      <c r="RJ1162" t="s">
        <v>2461</v>
      </c>
      <c r="RK1162" t="s">
        <v>2948</v>
      </c>
      <c r="RL1162" t="s">
        <v>3032</v>
      </c>
      <c r="RM1162" t="s">
        <v>3089</v>
      </c>
      <c r="RO1162" t="s">
        <v>2375</v>
      </c>
      <c r="RP1162" t="s">
        <v>2924</v>
      </c>
      <c r="RQ1162" t="s">
        <v>2371</v>
      </c>
      <c r="RR1162" t="s">
        <v>2759</v>
      </c>
      <c r="RS1162" t="s">
        <v>2628</v>
      </c>
      <c r="RT1162" t="s">
        <v>2657</v>
      </c>
      <c r="RU1162" t="s">
        <v>2194</v>
      </c>
      <c r="RV1162" t="s">
        <v>2206</v>
      </c>
      <c r="RW1162" t="s">
        <v>2971</v>
      </c>
      <c r="RX1162" t="s">
        <v>2420</v>
      </c>
      <c r="RY1162" t="s">
        <v>2669</v>
      </c>
      <c r="SA1162" t="s">
        <v>2479</v>
      </c>
      <c r="SB1162" t="s">
        <v>2479</v>
      </c>
      <c r="SC1162" t="s">
        <v>2479</v>
      </c>
      <c r="SD1162" t="s">
        <v>2479</v>
      </c>
      <c r="SE1162" t="s">
        <v>2479</v>
      </c>
      <c r="SF1162" t="s">
        <v>2479</v>
      </c>
      <c r="SG1162" t="s">
        <v>2479</v>
      </c>
      <c r="SH1162" t="s">
        <v>2479</v>
      </c>
      <c r="SI1162" t="s">
        <v>2479</v>
      </c>
      <c r="SJ1162" t="s">
        <v>2479</v>
      </c>
      <c r="SK1162" t="s">
        <v>2479</v>
      </c>
      <c r="SM1162" t="s">
        <v>2498</v>
      </c>
      <c r="SN1162" t="s">
        <v>2606</v>
      </c>
      <c r="SO1162" t="s">
        <v>2606</v>
      </c>
      <c r="SP1162" t="s">
        <v>2651</v>
      </c>
      <c r="SQ1162" t="s">
        <v>2736</v>
      </c>
      <c r="SR1162" t="s">
        <v>2686</v>
      </c>
      <c r="SS1162" t="s">
        <v>2629</v>
      </c>
      <c r="ST1162" t="s">
        <v>2680</v>
      </c>
      <c r="SU1162" t="s">
        <v>2502</v>
      </c>
      <c r="SV1162" t="s">
        <v>2697</v>
      </c>
      <c r="SW1162" t="s">
        <v>2190</v>
      </c>
      <c r="SY1162" t="s">
        <v>2454</v>
      </c>
      <c r="SZ1162" t="s">
        <v>2462</v>
      </c>
      <c r="TA1162" t="s">
        <v>2939</v>
      </c>
      <c r="TB1162" t="s">
        <v>3143</v>
      </c>
      <c r="TC1162" t="s">
        <v>2807</v>
      </c>
      <c r="TD1162" t="s">
        <v>2620</v>
      </c>
      <c r="TE1162" t="s">
        <v>2813</v>
      </c>
      <c r="TF1162" t="s">
        <v>2264</v>
      </c>
      <c r="TG1162" t="s">
        <v>2850</v>
      </c>
      <c r="TH1162" t="s">
        <v>2765</v>
      </c>
      <c r="TI1162" t="s">
        <v>2810</v>
      </c>
      <c r="TK1162" t="s">
        <v>3196</v>
      </c>
      <c r="TL1162" t="s">
        <v>2873</v>
      </c>
      <c r="TM1162" t="s">
        <v>2707</v>
      </c>
      <c r="TN1162" t="s">
        <v>3033</v>
      </c>
      <c r="TO1162" t="s">
        <v>2622</v>
      </c>
      <c r="TP1162" t="s">
        <v>2530</v>
      </c>
      <c r="TQ1162" t="s">
        <v>2265</v>
      </c>
      <c r="TR1162" t="s">
        <v>2778</v>
      </c>
      <c r="TS1162" t="s">
        <v>2753</v>
      </c>
      <c r="TT1162" t="s">
        <v>2264</v>
      </c>
      <c r="TU1162" t="s">
        <v>2807</v>
      </c>
      <c r="YG1162" t="s">
        <v>3179</v>
      </c>
      <c r="YH1162" t="s">
        <v>2520</v>
      </c>
      <c r="YI1162" t="s">
        <v>2940</v>
      </c>
      <c r="YJ1162" t="s">
        <v>3021</v>
      </c>
      <c r="YK1162" t="s">
        <v>2957</v>
      </c>
      <c r="YS1162" t="s">
        <v>2190</v>
      </c>
      <c r="YT1162" t="s">
        <v>2587</v>
      </c>
      <c r="YU1162" t="s">
        <v>2469</v>
      </c>
      <c r="YV1162" t="s">
        <v>2385</v>
      </c>
      <c r="YW1162" t="s">
        <v>2373</v>
      </c>
      <c r="ZE1162" t="s">
        <v>2479</v>
      </c>
      <c r="ZF1162" t="s">
        <v>2479</v>
      </c>
      <c r="ZG1162" t="s">
        <v>2479</v>
      </c>
      <c r="ZH1162" t="s">
        <v>2479</v>
      </c>
      <c r="ZI1162" t="s">
        <v>2479</v>
      </c>
      <c r="ZQ1162" t="s">
        <v>2683</v>
      </c>
      <c r="ZR1162" t="s">
        <v>2352</v>
      </c>
      <c r="ZS1162" t="s">
        <v>2692</v>
      </c>
      <c r="ZT1162" t="s">
        <v>2355</v>
      </c>
      <c r="ZU1162" t="s">
        <v>2683</v>
      </c>
      <c r="AAC1162" t="s">
        <v>2766</v>
      </c>
      <c r="AAD1162" t="s">
        <v>2649</v>
      </c>
      <c r="AAE1162" t="s">
        <v>2456</v>
      </c>
      <c r="AAF1162" t="s">
        <v>2610</v>
      </c>
      <c r="AAG1162" t="s">
        <v>2878</v>
      </c>
      <c r="AAO1162" t="s">
        <v>2565</v>
      </c>
      <c r="AAP1162" t="s">
        <v>2408</v>
      </c>
      <c r="AAQ1162" t="s">
        <v>2408</v>
      </c>
      <c r="AAR1162" t="s">
        <v>2408</v>
      </c>
      <c r="AAS1162" t="s">
        <v>2881</v>
      </c>
      <c r="ABA1162" t="s">
        <v>2996</v>
      </c>
      <c r="ABB1162" t="s">
        <v>2891</v>
      </c>
      <c r="ABC1162" t="s">
        <v>2896</v>
      </c>
      <c r="ABD1162" t="s">
        <v>2896</v>
      </c>
      <c r="ABM1162" t="s">
        <v>2915</v>
      </c>
      <c r="ABN1162" t="s">
        <v>2227</v>
      </c>
      <c r="ABO1162" t="s">
        <v>2743</v>
      </c>
      <c r="ABP1162" t="s">
        <v>2928</v>
      </c>
      <c r="ABY1162" t="s">
        <v>2479</v>
      </c>
      <c r="ABZ1162" t="s">
        <v>2479</v>
      </c>
      <c r="ACA1162" t="s">
        <v>2479</v>
      </c>
      <c r="ACB1162" t="s">
        <v>2479</v>
      </c>
      <c r="ACK1162" t="s">
        <v>2698</v>
      </c>
      <c r="ACL1162" t="s">
        <v>2355</v>
      </c>
      <c r="ACM1162" t="s">
        <v>2885</v>
      </c>
      <c r="ACN1162" t="s">
        <v>2471</v>
      </c>
      <c r="ACW1162" t="s">
        <v>2640</v>
      </c>
      <c r="ACX1162" t="s">
        <v>2522</v>
      </c>
      <c r="ACY1162" t="s">
        <v>3025</v>
      </c>
      <c r="ACZ1162" t="s">
        <v>3009</v>
      </c>
      <c r="ADI1162" t="s">
        <v>2762</v>
      </c>
      <c r="ADJ1162" t="s">
        <v>2872</v>
      </c>
      <c r="ADK1162" t="s">
        <v>2847</v>
      </c>
      <c r="ADL1162" t="s">
        <v>2411</v>
      </c>
      <c r="ADU1162" t="s">
        <v>3074</v>
      </c>
      <c r="ADV1162" t="s">
        <v>2607</v>
      </c>
      <c r="ADW1162" t="s">
        <v>2414</v>
      </c>
      <c r="ADX1162" t="s">
        <v>2849</v>
      </c>
      <c r="ADY1162" t="s">
        <v>2729</v>
      </c>
      <c r="AEG1162" t="s">
        <v>2538</v>
      </c>
      <c r="AEH1162" t="s">
        <v>2624</v>
      </c>
      <c r="AEI1162" t="s">
        <v>2365</v>
      </c>
      <c r="AEJ1162" t="s">
        <v>2848</v>
      </c>
      <c r="AEK1162" t="s">
        <v>2572</v>
      </c>
      <c r="AES1162" t="s">
        <v>2479</v>
      </c>
      <c r="AET1162" t="s">
        <v>2869</v>
      </c>
      <c r="AEU1162" t="s">
        <v>2748</v>
      </c>
      <c r="AEV1162" t="s">
        <v>2697</v>
      </c>
      <c r="AEW1162" t="s">
        <v>2479</v>
      </c>
      <c r="AFE1162" t="s">
        <v>2727</v>
      </c>
      <c r="AFF1162" t="s">
        <v>2391</v>
      </c>
      <c r="AFG1162" t="s">
        <v>2493</v>
      </c>
      <c r="AFH1162" t="s">
        <v>2494</v>
      </c>
      <c r="AFI1162" t="s">
        <v>2376</v>
      </c>
      <c r="AFQ1162" t="s">
        <v>2780</v>
      </c>
      <c r="AFR1162" t="s">
        <v>2226</v>
      </c>
      <c r="AFS1162" t="s">
        <v>2678</v>
      </c>
      <c r="AFT1162" t="s">
        <v>2994</v>
      </c>
      <c r="AFU1162" t="s">
        <v>2746</v>
      </c>
      <c r="AGC1162" t="s">
        <v>2439</v>
      </c>
      <c r="AGD1162" t="s">
        <v>2620</v>
      </c>
      <c r="AGE1162" t="s">
        <v>3032</v>
      </c>
      <c r="AGF1162" t="s">
        <v>3039</v>
      </c>
      <c r="AGG1162" t="s">
        <v>2449</v>
      </c>
      <c r="AGO1162" t="s">
        <v>2521</v>
      </c>
      <c r="AGP1162" t="s">
        <v>2868</v>
      </c>
      <c r="AGQ1162" t="s">
        <v>2862</v>
      </c>
      <c r="AGR1162" t="s">
        <v>3059</v>
      </c>
      <c r="AGS1162" t="s">
        <v>2827</v>
      </c>
      <c r="AHA1162" t="s">
        <v>2193</v>
      </c>
      <c r="AHB1162" t="s">
        <v>2791</v>
      </c>
      <c r="AHC1162" t="s">
        <v>2670</v>
      </c>
      <c r="AHD1162" t="s">
        <v>2216</v>
      </c>
      <c r="AHE1162" t="s">
        <v>2188</v>
      </c>
      <c r="AHM1162" t="s">
        <v>2479</v>
      </c>
      <c r="AHN1162" t="s">
        <v>2479</v>
      </c>
      <c r="AHO1162" t="s">
        <v>2479</v>
      </c>
      <c r="AHP1162" t="s">
        <v>2479</v>
      </c>
      <c r="AHQ1162" t="s">
        <v>2479</v>
      </c>
      <c r="AHY1162" t="s">
        <v>2618</v>
      </c>
      <c r="AHZ1162" t="s">
        <v>2823</v>
      </c>
      <c r="AIA1162" t="s">
        <v>2800</v>
      </c>
      <c r="AIB1162" t="s">
        <v>2852</v>
      </c>
      <c r="AIC1162" t="s">
        <v>2400</v>
      </c>
      <c r="AIK1162" t="s">
        <v>2837</v>
      </c>
      <c r="AIL1162" t="s">
        <v>2863</v>
      </c>
      <c r="AIM1162" t="s">
        <v>2452</v>
      </c>
      <c r="AIN1162" t="s">
        <v>3116</v>
      </c>
      <c r="AIO1162" t="s">
        <v>2936</v>
      </c>
      <c r="AIW1162" t="s">
        <v>2804</v>
      </c>
      <c r="AIX1162" t="s">
        <v>2512</v>
      </c>
      <c r="AIY1162" t="s">
        <v>2626</v>
      </c>
      <c r="AIZ1162" t="s">
        <v>2263</v>
      </c>
      <c r="AJA1162" t="s">
        <v>2918</v>
      </c>
      <c r="AMD1162" t="s">
        <v>3078</v>
      </c>
      <c r="AME1162" t="s">
        <v>2982</v>
      </c>
      <c r="AMF1162" t="s">
        <v>2969</v>
      </c>
      <c r="AMP1162" t="s">
        <v>2656</v>
      </c>
      <c r="AMQ1162" t="s">
        <v>2852</v>
      </c>
      <c r="AMR1162" t="s">
        <v>2849</v>
      </c>
      <c r="ANB1162" t="s">
        <v>2479</v>
      </c>
      <c r="ANC1162" t="s">
        <v>2479</v>
      </c>
      <c r="AND1162" t="s">
        <v>2479</v>
      </c>
      <c r="ANN1162" t="s">
        <v>2257</v>
      </c>
      <c r="ANO1162" t="s">
        <v>2917</v>
      </c>
      <c r="ANP1162" t="s">
        <v>2917</v>
      </c>
      <c r="ANZ1162" t="s">
        <v>2463</v>
      </c>
      <c r="AOA1162" t="s">
        <v>3052</v>
      </c>
      <c r="AOB1162" t="s">
        <v>2891</v>
      </c>
      <c r="AOL1162" t="s">
        <v>2620</v>
      </c>
      <c r="AOM1162" t="s">
        <v>2767</v>
      </c>
      <c r="AON1162" t="s">
        <v>2763</v>
      </c>
      <c r="AOX1162" t="s">
        <v>2893</v>
      </c>
      <c r="AOY1162" t="s">
        <v>2987</v>
      </c>
      <c r="AOZ1162" t="s">
        <v>2720</v>
      </c>
      <c r="APJ1162" t="s">
        <v>2806</v>
      </c>
      <c r="APK1162" t="s">
        <v>2261</v>
      </c>
      <c r="APL1162" t="s">
        <v>2393</v>
      </c>
      <c r="APV1162" t="s">
        <v>2479</v>
      </c>
      <c r="APW1162" t="s">
        <v>2479</v>
      </c>
      <c r="APX1162" t="s">
        <v>2479</v>
      </c>
      <c r="AQH1162" t="s">
        <v>2724</v>
      </c>
      <c r="AQI1162" t="s">
        <v>2928</v>
      </c>
      <c r="AQJ1162" t="s">
        <v>2790</v>
      </c>
      <c r="AQT1162" t="s">
        <v>2687</v>
      </c>
      <c r="AQU1162" t="s">
        <v>2444</v>
      </c>
      <c r="AQV1162" t="s">
        <v>2903</v>
      </c>
      <c r="ARF1162" t="s">
        <v>2535</v>
      </c>
      <c r="ARG1162" t="s">
        <v>2947</v>
      </c>
      <c r="ARH1162" t="s">
        <v>2745</v>
      </c>
      <c r="AXE1162" t="s">
        <v>2692</v>
      </c>
      <c r="AXF1162" t="s">
        <v>2357</v>
      </c>
      <c r="AXQ1162" t="s">
        <v>2479</v>
      </c>
      <c r="AXR1162" t="s">
        <v>2479</v>
      </c>
      <c r="AYC1162" t="s">
        <v>2318</v>
      </c>
      <c r="AYD1162" t="s">
        <v>2490</v>
      </c>
      <c r="AYO1162" t="s">
        <v>2430</v>
      </c>
      <c r="AYP1162" t="s">
        <v>2803</v>
      </c>
      <c r="AZA1162" t="s">
        <v>2331</v>
      </c>
      <c r="AZB1162" t="s">
        <v>2206</v>
      </c>
      <c r="BEP1162" t="s">
        <v>2479</v>
      </c>
      <c r="BEQ1162" t="s">
        <v>2479</v>
      </c>
      <c r="BER1162" t="s">
        <v>2479</v>
      </c>
      <c r="BFN1162" t="s">
        <v>2479</v>
      </c>
      <c r="BFO1162" t="s">
        <v>2479</v>
      </c>
      <c r="BFP1162" t="s">
        <v>2479</v>
      </c>
      <c r="BGM1162" t="s">
        <v>2479</v>
      </c>
      <c r="BGN1162" t="s">
        <v>2479</v>
      </c>
      <c r="BIH1162" t="s">
        <v>2479</v>
      </c>
      <c r="BII1162" t="s">
        <v>2479</v>
      </c>
      <c r="BIJ1162" t="s">
        <v>2479</v>
      </c>
      <c r="BIT1162" t="s">
        <v>2479</v>
      </c>
      <c r="BIU1162" t="s">
        <v>2479</v>
      </c>
      <c r="BIV1162" t="s">
        <v>2362</v>
      </c>
      <c r="BQD1162" t="s">
        <v>2479</v>
      </c>
      <c r="BQE1162" t="s">
        <v>2479</v>
      </c>
      <c r="BQF1162" t="s">
        <v>2481</v>
      </c>
      <c r="BUM1162" t="s">
        <v>3019</v>
      </c>
      <c r="BUN1162" t="s">
        <v>2765</v>
      </c>
      <c r="BUO1162" t="s">
        <v>2762</v>
      </c>
      <c r="BUP1162" t="s">
        <v>2977</v>
      </c>
      <c r="BUQ1162" t="s">
        <v>2893</v>
      </c>
      <c r="BUR1162" t="s">
        <v>2887</v>
      </c>
      <c r="BUS1162" t="s">
        <v>2461</v>
      </c>
      <c r="BUT1162" t="s">
        <v>2459</v>
      </c>
      <c r="BUU1162" t="s">
        <v>2876</v>
      </c>
      <c r="BUV1162" t="s">
        <v>2765</v>
      </c>
      <c r="BUY1162" t="s">
        <v>2375</v>
      </c>
      <c r="BUZ1162" t="s">
        <v>2924</v>
      </c>
      <c r="BVA1162" t="s">
        <v>2371</v>
      </c>
      <c r="BVB1162" t="s">
        <v>2759</v>
      </c>
      <c r="BVC1162" t="s">
        <v>2628</v>
      </c>
      <c r="BVD1162" t="s">
        <v>2657</v>
      </c>
      <c r="BVE1162" t="s">
        <v>2194</v>
      </c>
      <c r="BVF1162" t="s">
        <v>2206</v>
      </c>
      <c r="BVG1162" t="s">
        <v>2971</v>
      </c>
      <c r="BVH1162" t="s">
        <v>2420</v>
      </c>
      <c r="BVK1162" t="s">
        <v>2817</v>
      </c>
      <c r="BVL1162" t="s">
        <v>2946</v>
      </c>
      <c r="BVM1162" t="s">
        <v>2383</v>
      </c>
      <c r="BVN1162" t="s">
        <v>2599</v>
      </c>
      <c r="BVO1162" t="s">
        <v>2870</v>
      </c>
      <c r="BVP1162" t="s">
        <v>2946</v>
      </c>
      <c r="BVQ1162" t="s">
        <v>2745</v>
      </c>
      <c r="BVR1162" t="s">
        <v>2417</v>
      </c>
      <c r="BVS1162" t="s">
        <v>2537</v>
      </c>
      <c r="BVT1162" t="s">
        <v>2747</v>
      </c>
      <c r="BVW1162" t="s">
        <v>2498</v>
      </c>
      <c r="BVX1162" t="s">
        <v>2606</v>
      </c>
      <c r="BVY1162" t="s">
        <v>2606</v>
      </c>
      <c r="BVZ1162" t="s">
        <v>2651</v>
      </c>
      <c r="BWA1162" t="s">
        <v>2736</v>
      </c>
      <c r="BWB1162" t="s">
        <v>2686</v>
      </c>
      <c r="BWC1162" t="s">
        <v>2629</v>
      </c>
      <c r="BWD1162" t="s">
        <v>2680</v>
      </c>
      <c r="BWE1162" t="s">
        <v>2502</v>
      </c>
      <c r="BWF1162" t="s">
        <v>2697</v>
      </c>
      <c r="BWI1162" t="s">
        <v>2855</v>
      </c>
      <c r="BWJ1162" t="s">
        <v>2827</v>
      </c>
      <c r="BWK1162" t="s">
        <v>2518</v>
      </c>
      <c r="BWL1162" t="s">
        <v>2441</v>
      </c>
      <c r="BWM1162" t="s">
        <v>2394</v>
      </c>
      <c r="BWN1162" t="s">
        <v>2596</v>
      </c>
      <c r="BWO1162" t="s">
        <v>2570</v>
      </c>
      <c r="BWP1162" t="s">
        <v>2944</v>
      </c>
      <c r="BWQ1162" t="s">
        <v>2584</v>
      </c>
      <c r="BWR1162" t="s">
        <v>2570</v>
      </c>
      <c r="BWU1162" t="s">
        <v>3196</v>
      </c>
      <c r="BWV1162" t="s">
        <v>2873</v>
      </c>
      <c r="BWW1162" t="s">
        <v>2707</v>
      </c>
      <c r="BWX1162" t="s">
        <v>3033</v>
      </c>
      <c r="BWY1162" t="s">
        <v>2622</v>
      </c>
      <c r="BWZ1162" t="s">
        <v>2530</v>
      </c>
      <c r="BXA1162" t="s">
        <v>2265</v>
      </c>
      <c r="BXB1162" t="s">
        <v>2778</v>
      </c>
      <c r="BXC1162" t="s">
        <v>2753</v>
      </c>
      <c r="BXD1162" t="s">
        <v>2264</v>
      </c>
    </row>
    <row r="1163" spans="1:1020 1028:1980" x14ac:dyDescent="0.15">
      <c r="A1163" t="s">
        <v>4528</v>
      </c>
      <c r="U1163" t="s">
        <v>3084</v>
      </c>
      <c r="V1163" t="s">
        <v>3084</v>
      </c>
      <c r="W1163" t="s">
        <v>3084</v>
      </c>
      <c r="X1163" t="s">
        <v>3084</v>
      </c>
      <c r="BQ1163" t="s">
        <v>3084</v>
      </c>
      <c r="BR1163" t="s">
        <v>3084</v>
      </c>
      <c r="BS1163" t="s">
        <v>3084</v>
      </c>
      <c r="BT1163" t="s">
        <v>3084</v>
      </c>
      <c r="CT1163" t="s">
        <v>2931</v>
      </c>
      <c r="DA1163" t="s">
        <v>3131</v>
      </c>
      <c r="DB1163" t="s">
        <v>3168</v>
      </c>
      <c r="DC1163" t="s">
        <v>3168</v>
      </c>
      <c r="DD1163" t="s">
        <v>3131</v>
      </c>
      <c r="DE1163" t="s">
        <v>3168</v>
      </c>
      <c r="DN1163" t="s">
        <v>3167</v>
      </c>
      <c r="DO1163" t="s">
        <v>3168</v>
      </c>
      <c r="DP1163" t="s">
        <v>3167</v>
      </c>
      <c r="DY1163" t="s">
        <v>3084</v>
      </c>
      <c r="DZ1163" t="s">
        <v>3084</v>
      </c>
      <c r="EA1163" t="s">
        <v>3084</v>
      </c>
      <c r="EB1163" t="s">
        <v>3354</v>
      </c>
      <c r="EC1163" t="s">
        <v>3354</v>
      </c>
      <c r="EL1163" t="s">
        <v>3084</v>
      </c>
      <c r="EM1163" t="s">
        <v>3084</v>
      </c>
      <c r="EN1163" t="s">
        <v>3354</v>
      </c>
      <c r="JB1163" t="s">
        <v>3167</v>
      </c>
      <c r="JC1163" t="s">
        <v>3065</v>
      </c>
      <c r="JD1163" t="s">
        <v>3085</v>
      </c>
      <c r="JE1163" t="s">
        <v>3084</v>
      </c>
      <c r="JF1163" t="s">
        <v>2214</v>
      </c>
      <c r="JG1163" t="s">
        <v>3345</v>
      </c>
      <c r="JH1163" t="s">
        <v>3385</v>
      </c>
      <c r="JI1163" t="s">
        <v>3188</v>
      </c>
      <c r="JJ1163" t="s">
        <v>3188</v>
      </c>
      <c r="JK1163" t="s">
        <v>3190</v>
      </c>
      <c r="JL1163" t="s">
        <v>3226</v>
      </c>
      <c r="JM1163" t="s">
        <v>3085</v>
      </c>
      <c r="JN1163" t="s">
        <v>3167</v>
      </c>
      <c r="JO1163" t="s">
        <v>3167</v>
      </c>
      <c r="JP1163" t="s">
        <v>3085</v>
      </c>
      <c r="JQ1163" t="s">
        <v>3409</v>
      </c>
      <c r="ND1163">
        <f>82</f>
        <v>82</v>
      </c>
      <c r="NE1163" t="s">
        <v>2269</v>
      </c>
      <c r="NF1163">
        <f>87</f>
        <v>87</v>
      </c>
      <c r="NG1163" t="s">
        <v>2403</v>
      </c>
      <c r="NH1163" t="s">
        <v>2206</v>
      </c>
      <c r="PO1163" t="s">
        <v>3131</v>
      </c>
      <c r="PP1163" t="s">
        <v>3131</v>
      </c>
      <c r="RB1163" t="s">
        <v>2550</v>
      </c>
      <c r="RC1163" t="s">
        <v>3008</v>
      </c>
      <c r="RD1163" t="s">
        <v>2900</v>
      </c>
      <c r="RE1163" t="s">
        <v>3061</v>
      </c>
      <c r="RF1163" t="s">
        <v>2899</v>
      </c>
      <c r="RG1163" t="s">
        <v>2893</v>
      </c>
      <c r="RH1163" t="s">
        <v>2865</v>
      </c>
      <c r="RI1163" t="s">
        <v>2956</v>
      </c>
      <c r="RJ1163" t="s">
        <v>2907</v>
      </c>
      <c r="RK1163" t="s">
        <v>2952</v>
      </c>
      <c r="RL1163" t="s">
        <v>2907</v>
      </c>
      <c r="RM1163" t="s">
        <v>2906</v>
      </c>
      <c r="RN1163" t="s">
        <v>2147</v>
      </c>
      <c r="RO1163" t="s">
        <v>2167</v>
      </c>
      <c r="RP1163" t="s">
        <v>2342</v>
      </c>
      <c r="RQ1163" t="s">
        <v>2213</v>
      </c>
      <c r="RR1163" t="s">
        <v>2641</v>
      </c>
      <c r="RS1163" t="s">
        <v>2293</v>
      </c>
      <c r="RT1163" t="s">
        <v>2362</v>
      </c>
      <c r="RU1163" t="s">
        <v>2613</v>
      </c>
      <c r="RV1163" t="s">
        <v>2179</v>
      </c>
      <c r="RW1163" t="s">
        <v>2295</v>
      </c>
      <c r="RX1163" t="s">
        <v>2282</v>
      </c>
      <c r="RY1163" t="s">
        <v>2625</v>
      </c>
      <c r="RZ1163" t="s">
        <v>2668</v>
      </c>
      <c r="SA1163" t="s">
        <v>2991</v>
      </c>
      <c r="SB1163" t="s">
        <v>2931</v>
      </c>
      <c r="SC1163" t="s">
        <v>2479</v>
      </c>
      <c r="SD1163" t="s">
        <v>2479</v>
      </c>
      <c r="SE1163" t="s">
        <v>2479</v>
      </c>
      <c r="SF1163" t="s">
        <v>2479</v>
      </c>
      <c r="SG1163" t="s">
        <v>2479</v>
      </c>
      <c r="SH1163" t="s">
        <v>2479</v>
      </c>
      <c r="SI1163" t="s">
        <v>2479</v>
      </c>
      <c r="SJ1163" t="s">
        <v>2479</v>
      </c>
      <c r="SK1163" t="s">
        <v>2479</v>
      </c>
      <c r="SL1163" t="s">
        <v>2955</v>
      </c>
      <c r="SM1163" t="s">
        <v>3025</v>
      </c>
      <c r="SN1163" t="s">
        <v>3116</v>
      </c>
      <c r="SO1163" t="s">
        <v>2445</v>
      </c>
      <c r="SP1163" t="s">
        <v>3040</v>
      </c>
      <c r="SQ1163" t="s">
        <v>2909</v>
      </c>
      <c r="SR1163" t="s">
        <v>2440</v>
      </c>
      <c r="SS1163" t="s">
        <v>2976</v>
      </c>
      <c r="ST1163" t="s">
        <v>2529</v>
      </c>
      <c r="SU1163" t="s">
        <v>2753</v>
      </c>
      <c r="SV1163" t="s">
        <v>2792</v>
      </c>
      <c r="SW1163" t="s">
        <v>2264</v>
      </c>
      <c r="SX1163" t="s">
        <v>2972</v>
      </c>
      <c r="SY1163" t="s">
        <v>2551</v>
      </c>
      <c r="SZ1163" t="s">
        <v>2744</v>
      </c>
      <c r="TA1163" t="s">
        <v>2764</v>
      </c>
      <c r="TB1163" t="s">
        <v>2765</v>
      </c>
      <c r="TC1163" t="s">
        <v>2774</v>
      </c>
      <c r="TD1163" t="s">
        <v>2596</v>
      </c>
      <c r="TE1163" t="s">
        <v>2258</v>
      </c>
      <c r="TF1163" t="s">
        <v>2917</v>
      </c>
      <c r="TG1163" t="s">
        <v>2614</v>
      </c>
      <c r="TH1163" t="s">
        <v>2840</v>
      </c>
      <c r="TI1163" t="s">
        <v>2396</v>
      </c>
      <c r="TJ1163" t="s">
        <v>2479</v>
      </c>
      <c r="TK1163" t="s">
        <v>2926</v>
      </c>
      <c r="TL1163" t="s">
        <v>2518</v>
      </c>
      <c r="TM1163" t="s">
        <v>2622</v>
      </c>
      <c r="TN1163" t="s">
        <v>2517</v>
      </c>
      <c r="TO1163" t="s">
        <v>2920</v>
      </c>
      <c r="TP1163" t="s">
        <v>2620</v>
      </c>
      <c r="TQ1163" t="s">
        <v>2608</v>
      </c>
      <c r="TR1163" t="s">
        <v>2762</v>
      </c>
      <c r="TS1163" t="s">
        <v>2623</v>
      </c>
      <c r="TT1163" t="s">
        <v>2529</v>
      </c>
      <c r="TU1163" t="s">
        <v>2809</v>
      </c>
      <c r="VM1163" t="s">
        <v>3014</v>
      </c>
      <c r="VN1163" t="s">
        <v>3024</v>
      </c>
      <c r="VO1163" t="s">
        <v>3055</v>
      </c>
      <c r="VP1163" t="s">
        <v>3069</v>
      </c>
      <c r="VY1163" t="s">
        <v>2780</v>
      </c>
      <c r="VZ1163" t="s">
        <v>2408</v>
      </c>
      <c r="WA1163" t="s">
        <v>2535</v>
      </c>
      <c r="WB1163" t="s">
        <v>2395</v>
      </c>
      <c r="WK1163" t="s">
        <v>2479</v>
      </c>
      <c r="WL1163" t="s">
        <v>2479</v>
      </c>
      <c r="WM1163" t="s">
        <v>2479</v>
      </c>
      <c r="WN1163" t="s">
        <v>2479</v>
      </c>
      <c r="WW1163" t="s">
        <v>3012</v>
      </c>
      <c r="WX1163" t="s">
        <v>3054</v>
      </c>
      <c r="WY1163" t="s">
        <v>2519</v>
      </c>
      <c r="WZ1163" t="s">
        <v>2980</v>
      </c>
      <c r="XI1163" t="s">
        <v>2850</v>
      </c>
      <c r="XJ1163" t="s">
        <v>2441</v>
      </c>
      <c r="XK1163" t="s">
        <v>2555</v>
      </c>
      <c r="XL1163" t="s">
        <v>2990</v>
      </c>
      <c r="XU1163" t="s">
        <v>2810</v>
      </c>
      <c r="XV1163" t="s">
        <v>2623</v>
      </c>
      <c r="XW1163" t="s">
        <v>2814</v>
      </c>
      <c r="XX1163" t="s">
        <v>2623</v>
      </c>
      <c r="ADU1163" t="s">
        <v>3069</v>
      </c>
      <c r="ADV1163" t="s">
        <v>3092</v>
      </c>
      <c r="ADW1163" t="s">
        <v>3095</v>
      </c>
      <c r="ADX1163" t="s">
        <v>2966</v>
      </c>
      <c r="ADY1163" t="s">
        <v>2524</v>
      </c>
      <c r="AEG1163" t="s">
        <v>2617</v>
      </c>
      <c r="AEH1163" t="s">
        <v>2696</v>
      </c>
      <c r="AEI1163" t="s">
        <v>2641</v>
      </c>
      <c r="AEJ1163" t="s">
        <v>2245</v>
      </c>
      <c r="AEK1163" t="s">
        <v>2490</v>
      </c>
      <c r="AES1163" t="s">
        <v>2479</v>
      </c>
      <c r="AET1163" t="s">
        <v>2479</v>
      </c>
      <c r="AEU1163" t="s">
        <v>2479</v>
      </c>
      <c r="AEV1163" t="s">
        <v>2479</v>
      </c>
      <c r="AEW1163" t="s">
        <v>2479</v>
      </c>
      <c r="AFE1163" t="s">
        <v>2445</v>
      </c>
      <c r="AFF1163" t="s">
        <v>3153</v>
      </c>
      <c r="AFG1163" t="s">
        <v>2903</v>
      </c>
      <c r="AFH1163" t="s">
        <v>2903</v>
      </c>
      <c r="AFI1163" t="s">
        <v>2926</v>
      </c>
      <c r="AFQ1163" t="s">
        <v>2621</v>
      </c>
      <c r="AFR1163" t="s">
        <v>2460</v>
      </c>
      <c r="AFS1163" t="s">
        <v>2720</v>
      </c>
      <c r="AFT1163" t="s">
        <v>2886</v>
      </c>
      <c r="AFU1163" t="s">
        <v>3041</v>
      </c>
      <c r="AGC1163" t="s">
        <v>3074</v>
      </c>
      <c r="AGD1163" t="s">
        <v>2441</v>
      </c>
      <c r="AGE1163" t="s">
        <v>2608</v>
      </c>
      <c r="AGF1163" t="s">
        <v>2817</v>
      </c>
      <c r="AGG1163" t="s">
        <v>2264</v>
      </c>
      <c r="AGH1163" t="s">
        <v>2261</v>
      </c>
      <c r="AGO1163" t="s">
        <v>2953</v>
      </c>
      <c r="AGP1163" t="s">
        <v>3016</v>
      </c>
      <c r="AGQ1163" t="s">
        <v>2941</v>
      </c>
      <c r="AGR1163" t="s">
        <v>2940</v>
      </c>
      <c r="AGS1163" t="s">
        <v>2935</v>
      </c>
      <c r="AGT1163" t="s">
        <v>2139</v>
      </c>
      <c r="AHA1163" t="s">
        <v>2171</v>
      </c>
      <c r="AHB1163" t="s">
        <v>2377</v>
      </c>
      <c r="AHC1163" t="s">
        <v>2160</v>
      </c>
      <c r="AHD1163" t="s">
        <v>2338</v>
      </c>
      <c r="AHE1163" t="s">
        <v>2304</v>
      </c>
      <c r="AHF1163" t="s">
        <v>2710</v>
      </c>
      <c r="AHM1163" t="s">
        <v>2479</v>
      </c>
      <c r="AHN1163" t="s">
        <v>2479</v>
      </c>
      <c r="AHO1163" t="s">
        <v>2479</v>
      </c>
      <c r="AHP1163" t="s">
        <v>2479</v>
      </c>
      <c r="AHQ1163" t="s">
        <v>2479</v>
      </c>
      <c r="AHR1163" t="s">
        <v>2462</v>
      </c>
      <c r="AHY1163" t="s">
        <v>2626</v>
      </c>
      <c r="AHZ1163" t="s">
        <v>2950</v>
      </c>
      <c r="AIA1163" t="s">
        <v>2944</v>
      </c>
      <c r="AIB1163" t="s">
        <v>2468</v>
      </c>
      <c r="AIC1163" t="s">
        <v>2782</v>
      </c>
      <c r="AID1163" t="s">
        <v>2473</v>
      </c>
      <c r="AIK1163" t="s">
        <v>2518</v>
      </c>
      <c r="AIL1163" t="s">
        <v>2905</v>
      </c>
      <c r="AIM1163" t="s">
        <v>2780</v>
      </c>
      <c r="AIN1163" t="s">
        <v>2878</v>
      </c>
      <c r="AIO1163" t="s">
        <v>2456</v>
      </c>
      <c r="AIP1163" t="s">
        <v>2479</v>
      </c>
      <c r="AIW1163" t="s">
        <v>2608</v>
      </c>
      <c r="AIX1163" t="s">
        <v>2707</v>
      </c>
      <c r="AIY1163" t="s">
        <v>2873</v>
      </c>
      <c r="AIZ1163" t="s">
        <v>2555</v>
      </c>
      <c r="AJA1163" t="s">
        <v>2922</v>
      </c>
      <c r="AJI1163" t="s">
        <v>2798</v>
      </c>
      <c r="AJJ1163" t="s">
        <v>2949</v>
      </c>
      <c r="AJK1163" t="s">
        <v>2638</v>
      </c>
      <c r="AJL1163" t="s">
        <v>2638</v>
      </c>
      <c r="AJU1163" t="s">
        <v>2814</v>
      </c>
      <c r="AJV1163" t="s">
        <v>2774</v>
      </c>
      <c r="AJW1163" t="s">
        <v>2348</v>
      </c>
      <c r="AJX1163" t="s">
        <v>2614</v>
      </c>
      <c r="AKG1163" t="s">
        <v>2479</v>
      </c>
      <c r="AKH1163" t="s">
        <v>2479</v>
      </c>
      <c r="AKI1163" t="s">
        <v>2479</v>
      </c>
      <c r="AKJ1163" t="s">
        <v>2479</v>
      </c>
      <c r="AKS1163" t="s">
        <v>3030</v>
      </c>
      <c r="AKT1163" t="s">
        <v>2965</v>
      </c>
      <c r="AKU1163" t="s">
        <v>2463</v>
      </c>
      <c r="AKV1163" t="s">
        <v>3179</v>
      </c>
      <c r="ALE1163" t="s">
        <v>2870</v>
      </c>
      <c r="ALF1163" t="s">
        <v>2260</v>
      </c>
      <c r="ALG1163" t="s">
        <v>2883</v>
      </c>
      <c r="ALH1163" t="s">
        <v>2850</v>
      </c>
      <c r="ALQ1163" t="s">
        <v>2550</v>
      </c>
      <c r="ALR1163" t="s">
        <v>2804</v>
      </c>
      <c r="ALS1163" t="s">
        <v>2555</v>
      </c>
      <c r="ALT1163" t="s">
        <v>2817</v>
      </c>
      <c r="AMD1163" t="s">
        <v>2996</v>
      </c>
      <c r="AME1163" t="s">
        <v>3030</v>
      </c>
      <c r="AMF1163" t="s">
        <v>2424</v>
      </c>
      <c r="AMP1163" t="s">
        <v>2820</v>
      </c>
      <c r="AMQ1163" t="s">
        <v>2743</v>
      </c>
      <c r="AMR1163" t="s">
        <v>2833</v>
      </c>
      <c r="ANB1163" t="s">
        <v>2479</v>
      </c>
      <c r="ANC1163" t="s">
        <v>2479</v>
      </c>
      <c r="AND1163" t="s">
        <v>2479</v>
      </c>
      <c r="ANN1163" t="s">
        <v>2454</v>
      </c>
      <c r="ANO1163" t="s">
        <v>3081</v>
      </c>
      <c r="ANP1163" t="s">
        <v>2900</v>
      </c>
      <c r="ANZ1163" t="s">
        <v>2411</v>
      </c>
      <c r="AOA1163" t="s">
        <v>2609</v>
      </c>
      <c r="AOB1163" t="s">
        <v>2853</v>
      </c>
      <c r="AOL1163" t="s">
        <v>2858</v>
      </c>
      <c r="AOM1163" t="s">
        <v>2611</v>
      </c>
      <c r="AON1163" t="s">
        <v>2810</v>
      </c>
      <c r="AOY1163" t="s">
        <v>2968</v>
      </c>
      <c r="AOZ1163" t="s">
        <v>2985</v>
      </c>
      <c r="APK1163" t="s">
        <v>2151</v>
      </c>
      <c r="APL1163" t="s">
        <v>2467</v>
      </c>
      <c r="APW1163" t="s">
        <v>2479</v>
      </c>
      <c r="APX1163" t="s">
        <v>2479</v>
      </c>
      <c r="AQI1163" t="s">
        <v>2489</v>
      </c>
      <c r="AQJ1163" t="s">
        <v>2789</v>
      </c>
      <c r="AQU1163" t="s">
        <v>2926</v>
      </c>
      <c r="AQV1163" t="s">
        <v>3040</v>
      </c>
      <c r="ARG1163" t="s">
        <v>2888</v>
      </c>
      <c r="ARH1163" t="s">
        <v>2383</v>
      </c>
      <c r="AUL1163" t="s">
        <v>2913</v>
      </c>
      <c r="AUM1163" t="s">
        <v>3021</v>
      </c>
      <c r="AUN1163" t="s">
        <v>2980</v>
      </c>
      <c r="AUX1163" t="s">
        <v>2993</v>
      </c>
      <c r="AUY1163" t="s">
        <v>2923</v>
      </c>
      <c r="AUZ1163" t="s">
        <v>2712</v>
      </c>
      <c r="AVJ1163" t="s">
        <v>2479</v>
      </c>
      <c r="AVK1163" t="s">
        <v>2479</v>
      </c>
      <c r="AVL1163" t="s">
        <v>2479</v>
      </c>
      <c r="AVV1163" t="s">
        <v>3170</v>
      </c>
      <c r="AVW1163" t="s">
        <v>2963</v>
      </c>
      <c r="AVX1163" t="s">
        <v>3016</v>
      </c>
      <c r="AWH1163" t="s">
        <v>2684</v>
      </c>
      <c r="AWI1163" t="s">
        <v>2650</v>
      </c>
      <c r="AWJ1163" t="s">
        <v>2349</v>
      </c>
      <c r="AWT1163" t="s">
        <v>2530</v>
      </c>
      <c r="AWU1163" t="s">
        <v>2771</v>
      </c>
      <c r="AWV1163" t="s">
        <v>2752</v>
      </c>
      <c r="AZL1163" t="s">
        <v>3089</v>
      </c>
      <c r="AZM1163" t="s">
        <v>2447</v>
      </c>
      <c r="AZN1163" t="s">
        <v>3089</v>
      </c>
      <c r="AZO1163" t="s">
        <v>2993</v>
      </c>
      <c r="AZP1163" t="s">
        <v>2855</v>
      </c>
      <c r="AZX1163" t="s">
        <v>2202</v>
      </c>
      <c r="AZY1163" t="s">
        <v>2593</v>
      </c>
      <c r="AZZ1163" t="s">
        <v>2594</v>
      </c>
      <c r="BAA1163" t="s">
        <v>2204</v>
      </c>
      <c r="BAB1163" t="s">
        <v>2703</v>
      </c>
      <c r="BAJ1163" t="s">
        <v>3416</v>
      </c>
      <c r="BAK1163" t="s">
        <v>3108</v>
      </c>
      <c r="BAL1163" t="s">
        <v>3072</v>
      </c>
      <c r="BAM1163" t="s">
        <v>3378</v>
      </c>
      <c r="BAN1163" t="s">
        <v>3378</v>
      </c>
      <c r="BAV1163" t="s">
        <v>2956</v>
      </c>
      <c r="BAW1163" t="s">
        <v>2640</v>
      </c>
      <c r="BAX1163" t="s">
        <v>2862</v>
      </c>
      <c r="BAY1163" t="s">
        <v>3061</v>
      </c>
      <c r="BAZ1163" t="s">
        <v>2953</v>
      </c>
      <c r="BBH1163" t="s">
        <v>2637</v>
      </c>
      <c r="BBI1163" t="s">
        <v>2637</v>
      </c>
      <c r="BBJ1163" t="s">
        <v>2927</v>
      </c>
      <c r="BBK1163" t="s">
        <v>2521</v>
      </c>
      <c r="BBL1163" t="s">
        <v>2521</v>
      </c>
      <c r="BBV1163" t="s">
        <v>3005</v>
      </c>
      <c r="BBW1163" t="s">
        <v>2934</v>
      </c>
      <c r="BBX1163" t="s">
        <v>3068</v>
      </c>
      <c r="BBY1163" t="s">
        <v>2989</v>
      </c>
      <c r="BCH1163" t="s">
        <v>2347</v>
      </c>
      <c r="BCI1163" t="s">
        <v>2283</v>
      </c>
      <c r="BCJ1163" t="s">
        <v>2655</v>
      </c>
      <c r="BCK1163" t="s">
        <v>2651</v>
      </c>
      <c r="BCT1163" t="s">
        <v>2479</v>
      </c>
      <c r="BCU1163" t="s">
        <v>2479</v>
      </c>
      <c r="BCV1163" t="s">
        <v>2479</v>
      </c>
      <c r="BCW1163" t="s">
        <v>2479</v>
      </c>
      <c r="BDF1163" t="s">
        <v>2896</v>
      </c>
      <c r="BDG1163" t="s">
        <v>2462</v>
      </c>
      <c r="BDH1163" t="s">
        <v>3021</v>
      </c>
      <c r="BDI1163" t="s">
        <v>3022</v>
      </c>
      <c r="BDR1163" t="s">
        <v>2809</v>
      </c>
      <c r="BDS1163" t="s">
        <v>2409</v>
      </c>
      <c r="BDT1163" t="s">
        <v>2872</v>
      </c>
      <c r="BDU1163" t="s">
        <v>2719</v>
      </c>
      <c r="BED1163" t="s">
        <v>2753</v>
      </c>
      <c r="BEE1163" t="s">
        <v>2894</v>
      </c>
      <c r="BEF1163" t="s">
        <v>2771</v>
      </c>
      <c r="BEG1163" t="s">
        <v>2813</v>
      </c>
    </row>
    <row r="1164" spans="1:1020 1028:1980" x14ac:dyDescent="0.15">
      <c r="A1164" t="s">
        <v>4529</v>
      </c>
      <c r="J1164">
        <f>84</f>
        <v>84</v>
      </c>
      <c r="K1164" t="s">
        <v>2777</v>
      </c>
      <c r="L1164" t="s">
        <v>2779</v>
      </c>
      <c r="AH1164" t="s">
        <v>2777</v>
      </c>
      <c r="AI1164" t="s">
        <v>2777</v>
      </c>
      <c r="AJ1164" t="s">
        <v>2779</v>
      </c>
      <c r="AT1164" t="s">
        <v>2313</v>
      </c>
      <c r="AU1164" t="s">
        <v>2779</v>
      </c>
      <c r="AV1164" t="s">
        <v>3111</v>
      </c>
      <c r="BG1164" t="s">
        <v>2779</v>
      </c>
      <c r="BH1164" t="s">
        <v>3084</v>
      </c>
      <c r="CF1164" t="s">
        <v>2779</v>
      </c>
      <c r="EL1164" t="s">
        <v>3354</v>
      </c>
      <c r="EM1164" t="s">
        <v>3354</v>
      </c>
      <c r="EN1164" t="s">
        <v>3403</v>
      </c>
      <c r="EZ1164" t="s">
        <v>2779</v>
      </c>
      <c r="FK1164" t="s">
        <v>3111</v>
      </c>
      <c r="FL1164" t="s">
        <v>3084</v>
      </c>
      <c r="GI1164" t="s">
        <v>3084</v>
      </c>
      <c r="GJ1164" t="s">
        <v>3111</v>
      </c>
      <c r="HH1164" t="s">
        <v>3336</v>
      </c>
      <c r="HS1164" t="s">
        <v>2777</v>
      </c>
      <c r="HT1164" t="s">
        <v>2779</v>
      </c>
      <c r="IF1164" t="s">
        <v>2779</v>
      </c>
      <c r="IO1164" t="s">
        <v>3084</v>
      </c>
      <c r="IP1164" t="s">
        <v>3084</v>
      </c>
      <c r="IQ1164" t="s">
        <v>3354</v>
      </c>
      <c r="IR1164" t="s">
        <v>3354</v>
      </c>
      <c r="IS1164" t="s">
        <v>3084</v>
      </c>
      <c r="JK1164" t="s">
        <v>3408</v>
      </c>
      <c r="JL1164" t="s">
        <v>3408</v>
      </c>
      <c r="JM1164" t="s">
        <v>3354</v>
      </c>
      <c r="JN1164" t="s">
        <v>3403</v>
      </c>
      <c r="JO1164" t="s">
        <v>3403</v>
      </c>
      <c r="JP1164" t="s">
        <v>3354</v>
      </c>
      <c r="JQ1164" t="s">
        <v>3410</v>
      </c>
      <c r="KM1164" t="s">
        <v>3336</v>
      </c>
      <c r="KN1164" t="s">
        <v>3111</v>
      </c>
      <c r="LK1164" t="s">
        <v>3084</v>
      </c>
      <c r="LL1164" t="s">
        <v>2779</v>
      </c>
      <c r="MG1164" t="s">
        <v>3427</v>
      </c>
      <c r="MH1164" t="s">
        <v>3427</v>
      </c>
      <c r="MT1164" t="s">
        <v>3295</v>
      </c>
      <c r="MU1164" t="s">
        <v>3084</v>
      </c>
      <c r="MV1164" t="s">
        <v>3084</v>
      </c>
      <c r="NS1164" t="s">
        <v>3138</v>
      </c>
      <c r="NT1164" t="s">
        <v>3084</v>
      </c>
      <c r="OD1164" t="s">
        <v>2779</v>
      </c>
      <c r="OE1164" t="s">
        <v>3111</v>
      </c>
      <c r="OF1164" t="s">
        <v>3084</v>
      </c>
      <c r="OQ1164" t="s">
        <v>2779</v>
      </c>
      <c r="OR1164" t="s">
        <v>3336</v>
      </c>
      <c r="PA1164" t="s">
        <v>3084</v>
      </c>
      <c r="PB1164" t="s">
        <v>3354</v>
      </c>
      <c r="PC1164" t="s">
        <v>3403</v>
      </c>
      <c r="PD1164" t="s">
        <v>3403</v>
      </c>
      <c r="PZ1164">
        <f>55</f>
        <v>55</v>
      </c>
      <c r="QA1164" t="s">
        <v>2777</v>
      </c>
      <c r="QB1164" t="s">
        <v>2777</v>
      </c>
      <c r="QI1164">
        <f>86</f>
        <v>86</v>
      </c>
      <c r="QJ1164" t="s">
        <v>2159</v>
      </c>
      <c r="QK1164" t="s">
        <v>3477</v>
      </c>
      <c r="QL1164" t="s">
        <v>3477</v>
      </c>
      <c r="QM1164" t="s">
        <v>3477</v>
      </c>
      <c r="QN1164">
        <f>96</f>
        <v>96</v>
      </c>
      <c r="RG1164" t="s">
        <v>2522</v>
      </c>
      <c r="RH1164" t="s">
        <v>2519</v>
      </c>
      <c r="RI1164" t="s">
        <v>2637</v>
      </c>
      <c r="RJ1164" t="s">
        <v>2796</v>
      </c>
      <c r="RK1164" t="s">
        <v>2722</v>
      </c>
      <c r="RL1164" t="s">
        <v>2638</v>
      </c>
      <c r="RM1164" t="s">
        <v>2862</v>
      </c>
      <c r="RS1164" t="s">
        <v>2216</v>
      </c>
      <c r="RT1164" t="s">
        <v>2659</v>
      </c>
      <c r="RU1164" t="s">
        <v>2476</v>
      </c>
      <c r="RV1164" t="s">
        <v>2212</v>
      </c>
      <c r="RW1164" t="s">
        <v>2205</v>
      </c>
      <c r="RX1164" t="s">
        <v>2732</v>
      </c>
      <c r="RY1164" t="s">
        <v>2136</v>
      </c>
      <c r="SE1164" t="s">
        <v>2479</v>
      </c>
      <c r="SF1164" t="s">
        <v>2479</v>
      </c>
      <c r="SG1164" t="s">
        <v>2479</v>
      </c>
      <c r="SH1164" t="s">
        <v>2479</v>
      </c>
      <c r="SI1164" t="s">
        <v>2479</v>
      </c>
      <c r="SJ1164" t="s">
        <v>2479</v>
      </c>
      <c r="SK1164" t="s">
        <v>2479</v>
      </c>
      <c r="SQ1164" t="s">
        <v>2706</v>
      </c>
      <c r="SR1164" t="s">
        <v>2808</v>
      </c>
      <c r="SS1164" t="s">
        <v>2769</v>
      </c>
      <c r="ST1164" t="s">
        <v>2818</v>
      </c>
      <c r="SU1164" t="s">
        <v>3062</v>
      </c>
      <c r="SV1164" t="s">
        <v>2599</v>
      </c>
      <c r="SW1164" t="s">
        <v>2500</v>
      </c>
      <c r="TC1164" t="s">
        <v>2637</v>
      </c>
      <c r="TD1164" t="s">
        <v>3030</v>
      </c>
      <c r="TE1164" t="s">
        <v>2893</v>
      </c>
      <c r="TF1164" t="s">
        <v>2520</v>
      </c>
      <c r="TG1164" t="s">
        <v>2829</v>
      </c>
      <c r="TH1164" t="s">
        <v>2939</v>
      </c>
      <c r="TI1164" t="s">
        <v>3245</v>
      </c>
      <c r="TO1164" t="s">
        <v>2266</v>
      </c>
      <c r="TP1164" t="s">
        <v>2792</v>
      </c>
      <c r="TQ1164" t="s">
        <v>2265</v>
      </c>
      <c r="TR1164" t="s">
        <v>2812</v>
      </c>
      <c r="TS1164" t="s">
        <v>2811</v>
      </c>
      <c r="TT1164" t="s">
        <v>2812</v>
      </c>
      <c r="TU1164" t="s">
        <v>2598</v>
      </c>
      <c r="YG1164" t="s">
        <v>3155</v>
      </c>
      <c r="YH1164" t="s">
        <v>3068</v>
      </c>
      <c r="YI1164" t="s">
        <v>2968</v>
      </c>
      <c r="YJ1164" t="s">
        <v>2968</v>
      </c>
      <c r="YK1164" t="s">
        <v>2835</v>
      </c>
      <c r="YS1164" t="s">
        <v>2547</v>
      </c>
      <c r="YT1164" t="s">
        <v>2431</v>
      </c>
      <c r="YU1164" t="s">
        <v>2415</v>
      </c>
      <c r="YV1164" t="s">
        <v>2686</v>
      </c>
      <c r="YW1164" t="s">
        <v>2705</v>
      </c>
      <c r="ZE1164" t="s">
        <v>2479</v>
      </c>
      <c r="ZF1164" t="s">
        <v>2479</v>
      </c>
      <c r="ZG1164" t="s">
        <v>2479</v>
      </c>
      <c r="ZH1164" t="s">
        <v>2479</v>
      </c>
      <c r="ZI1164" t="s">
        <v>2479</v>
      </c>
      <c r="ZQ1164" t="s">
        <v>2626</v>
      </c>
      <c r="ZR1164" t="s">
        <v>2821</v>
      </c>
      <c r="ZS1164" t="s">
        <v>2626</v>
      </c>
      <c r="ZT1164" t="s">
        <v>2923</v>
      </c>
      <c r="ZU1164" t="s">
        <v>2857</v>
      </c>
      <c r="AAC1164" t="s">
        <v>2969</v>
      </c>
      <c r="AAD1164" t="s">
        <v>2984</v>
      </c>
      <c r="AAE1164" t="s">
        <v>3086</v>
      </c>
      <c r="AAF1164" t="s">
        <v>2798</v>
      </c>
      <c r="AAG1164" t="s">
        <v>2639</v>
      </c>
      <c r="AAO1164" t="s">
        <v>2774</v>
      </c>
      <c r="AAP1164" t="s">
        <v>2751</v>
      </c>
      <c r="AAQ1164" t="s">
        <v>2751</v>
      </c>
      <c r="AAR1164" t="s">
        <v>2408</v>
      </c>
      <c r="AAS1164" t="s">
        <v>2627</v>
      </c>
      <c r="ABA1164" t="s">
        <v>3045</v>
      </c>
      <c r="ABB1164" t="s">
        <v>3024</v>
      </c>
      <c r="ABC1164" t="s">
        <v>3012</v>
      </c>
      <c r="ABD1164" t="s">
        <v>3017</v>
      </c>
      <c r="ABM1164" t="s">
        <v>2501</v>
      </c>
      <c r="ABN1164" t="s">
        <v>2655</v>
      </c>
      <c r="ABO1164" t="s">
        <v>2227</v>
      </c>
      <c r="ABP1164" t="s">
        <v>2249</v>
      </c>
      <c r="ABY1164" t="s">
        <v>2479</v>
      </c>
      <c r="ABZ1164" t="s">
        <v>2479</v>
      </c>
      <c r="ACA1164" t="s">
        <v>2479</v>
      </c>
      <c r="ACB1164" t="s">
        <v>2479</v>
      </c>
      <c r="ACK1164" t="s">
        <v>2263</v>
      </c>
      <c r="ACL1164" t="s">
        <v>2577</v>
      </c>
      <c r="ACM1164" t="s">
        <v>2395</v>
      </c>
      <c r="ACN1164" t="s">
        <v>2870</v>
      </c>
      <c r="ACW1164" t="s">
        <v>2958</v>
      </c>
      <c r="ACX1164" t="s">
        <v>2966</v>
      </c>
      <c r="ACY1164" t="s">
        <v>2966</v>
      </c>
      <c r="ACZ1164" t="s">
        <v>3155</v>
      </c>
      <c r="ADI1164" t="s">
        <v>3028</v>
      </c>
      <c r="ADJ1164" t="s">
        <v>2810</v>
      </c>
      <c r="ADK1164" t="s">
        <v>2817</v>
      </c>
      <c r="ADL1164" t="s">
        <v>2850</v>
      </c>
      <c r="AMD1164" t="s">
        <v>3043</v>
      </c>
      <c r="AME1164" t="s">
        <v>2423</v>
      </c>
      <c r="AMF1164" t="s">
        <v>3043</v>
      </c>
      <c r="AMP1164" t="s">
        <v>2669</v>
      </c>
      <c r="AMQ1164" t="s">
        <v>2214</v>
      </c>
      <c r="AMR1164" t="s">
        <v>2194</v>
      </c>
      <c r="ANB1164" t="s">
        <v>2479</v>
      </c>
      <c r="ANC1164" t="s">
        <v>2479</v>
      </c>
      <c r="AND1164" t="s">
        <v>2479</v>
      </c>
      <c r="ANN1164" t="s">
        <v>2445</v>
      </c>
      <c r="ANO1164" t="s">
        <v>3026</v>
      </c>
      <c r="ANP1164" t="s">
        <v>2932</v>
      </c>
      <c r="ANZ1164" t="s">
        <v>2715</v>
      </c>
      <c r="AOA1164" t="s">
        <v>2713</v>
      </c>
      <c r="AOB1164" t="s">
        <v>3050</v>
      </c>
      <c r="AOL1164" t="s">
        <v>2441</v>
      </c>
      <c r="AOM1164" t="s">
        <v>2897</v>
      </c>
      <c r="AON1164" t="s">
        <v>2765</v>
      </c>
      <c r="AXE1164" t="s">
        <v>2620</v>
      </c>
      <c r="AXF1164" t="s">
        <v>2881</v>
      </c>
      <c r="AXQ1164" t="s">
        <v>2479</v>
      </c>
      <c r="AXR1164" t="s">
        <v>2479</v>
      </c>
      <c r="AYC1164" t="s">
        <v>2507</v>
      </c>
      <c r="AYD1164" t="s">
        <v>2682</v>
      </c>
      <c r="AYO1164" t="s">
        <v>2885</v>
      </c>
      <c r="AYP1164" t="s">
        <v>2679</v>
      </c>
      <c r="AZA1164" t="s">
        <v>2545</v>
      </c>
      <c r="AZB1164" t="s">
        <v>2487</v>
      </c>
      <c r="BEP1164" t="s">
        <v>2479</v>
      </c>
      <c r="BEQ1164" t="s">
        <v>2479</v>
      </c>
      <c r="BER1164" t="s">
        <v>2479</v>
      </c>
      <c r="BFB1164" t="s">
        <v>2506</v>
      </c>
      <c r="BFC1164" t="s">
        <v>2479</v>
      </c>
      <c r="BFD1164" t="s">
        <v>2479</v>
      </c>
      <c r="BFN1164" t="s">
        <v>2680</v>
      </c>
      <c r="BFO1164" t="s">
        <v>2479</v>
      </c>
      <c r="BFP1164" t="s">
        <v>2479</v>
      </c>
      <c r="BGA1164" t="s">
        <v>2479</v>
      </c>
      <c r="BGB1164" t="s">
        <v>2479</v>
      </c>
      <c r="BGL1164" t="s">
        <v>2479</v>
      </c>
      <c r="BGM1164" t="s">
        <v>2479</v>
      </c>
      <c r="BGN1164" t="s">
        <v>2479</v>
      </c>
      <c r="BGY1164" t="s">
        <v>2479</v>
      </c>
      <c r="BGZ1164" t="s">
        <v>2479</v>
      </c>
      <c r="BHL1164" t="s">
        <v>2479</v>
      </c>
      <c r="BHW1164" t="s">
        <v>2479</v>
      </c>
      <c r="BHX1164" t="s">
        <v>2479</v>
      </c>
      <c r="BIH1164" t="s">
        <v>2479</v>
      </c>
      <c r="BII1164" t="s">
        <v>2479</v>
      </c>
      <c r="BIJ1164" t="s">
        <v>2479</v>
      </c>
      <c r="BIT1164" t="s">
        <v>2735</v>
      </c>
      <c r="BIU1164" t="s">
        <v>2479</v>
      </c>
      <c r="BIV1164" t="s">
        <v>2479</v>
      </c>
      <c r="BOU1164" t="s">
        <v>2479</v>
      </c>
      <c r="BOV1164" t="s">
        <v>2479</v>
      </c>
      <c r="BPG1164" t="s">
        <v>2479</v>
      </c>
      <c r="BPH1164" t="s">
        <v>2479</v>
      </c>
      <c r="BPT1164" t="s">
        <v>2479</v>
      </c>
      <c r="BQE1164" t="s">
        <v>2479</v>
      </c>
      <c r="BQF1164" t="s">
        <v>2479</v>
      </c>
      <c r="BQQ1164" t="s">
        <v>2479</v>
      </c>
      <c r="BQR1164" t="s">
        <v>2479</v>
      </c>
      <c r="BRC1164" t="s">
        <v>2479</v>
      </c>
      <c r="BRD1164" t="s">
        <v>2479</v>
      </c>
      <c r="BRP1164" t="s">
        <v>2479</v>
      </c>
      <c r="BSB1164" t="s">
        <v>2479</v>
      </c>
      <c r="BUQ1164" t="s">
        <v>2936</v>
      </c>
      <c r="BUR1164" t="s">
        <v>2461</v>
      </c>
      <c r="BUS1164" t="s">
        <v>2901</v>
      </c>
      <c r="BUT1164" t="s">
        <v>2448</v>
      </c>
      <c r="BUU1164" t="s">
        <v>2938</v>
      </c>
      <c r="BUV1164" t="s">
        <v>2438</v>
      </c>
      <c r="BVC1164" t="s">
        <v>2216</v>
      </c>
      <c r="BVD1164" t="s">
        <v>2659</v>
      </c>
      <c r="BVE1164" t="s">
        <v>2476</v>
      </c>
      <c r="BVF1164" t="s">
        <v>2212</v>
      </c>
      <c r="BVG1164" t="s">
        <v>2205</v>
      </c>
      <c r="BVH1164" t="s">
        <v>2732</v>
      </c>
      <c r="BVO1164" t="s">
        <v>2646</v>
      </c>
      <c r="BVP1164" t="s">
        <v>2922</v>
      </c>
      <c r="BVQ1164" t="s">
        <v>2479</v>
      </c>
      <c r="BVR1164" t="s">
        <v>2479</v>
      </c>
      <c r="BVS1164" t="s">
        <v>2479</v>
      </c>
      <c r="BVT1164" t="s">
        <v>2602</v>
      </c>
      <c r="BWA1164" t="s">
        <v>2706</v>
      </c>
      <c r="BWB1164" t="s">
        <v>2808</v>
      </c>
      <c r="BWC1164" t="s">
        <v>2769</v>
      </c>
      <c r="BWD1164" t="s">
        <v>2818</v>
      </c>
      <c r="BWE1164" t="s">
        <v>3062</v>
      </c>
      <c r="BWF1164" t="s">
        <v>2599</v>
      </c>
      <c r="BWM1164" t="s">
        <v>2461</v>
      </c>
      <c r="BWN1164" t="s">
        <v>2899</v>
      </c>
      <c r="BWO1164" t="s">
        <v>2901</v>
      </c>
      <c r="BWP1164" t="s">
        <v>2953</v>
      </c>
      <c r="BWQ1164" t="s">
        <v>3179</v>
      </c>
      <c r="BWR1164" t="s">
        <v>2824</v>
      </c>
      <c r="BWY1164" t="s">
        <v>2266</v>
      </c>
      <c r="BWZ1164" t="s">
        <v>2792</v>
      </c>
      <c r="BXA1164" t="s">
        <v>2265</v>
      </c>
      <c r="BXB1164" t="s">
        <v>2812</v>
      </c>
      <c r="BXC1164" t="s">
        <v>2811</v>
      </c>
      <c r="BXD1164" t="s">
        <v>2812</v>
      </c>
    </row>
    <row r="1165" spans="1:1020 1028:1980" x14ac:dyDescent="0.15">
      <c r="A1165" t="s">
        <v>4530</v>
      </c>
      <c r="L1165" t="s">
        <v>2723</v>
      </c>
      <c r="U1165" t="s">
        <v>3085</v>
      </c>
      <c r="V1165" t="s">
        <v>3085</v>
      </c>
      <c r="W1165" t="s">
        <v>3084</v>
      </c>
      <c r="X1165" t="s">
        <v>3084</v>
      </c>
      <c r="AJ1165" t="s">
        <v>2777</v>
      </c>
      <c r="AU1165">
        <f>35</f>
        <v>35</v>
      </c>
      <c r="AV1165" t="s">
        <v>2777</v>
      </c>
      <c r="BQ1165" t="s">
        <v>3084</v>
      </c>
      <c r="BR1165" t="s">
        <v>3084</v>
      </c>
      <c r="BS1165" t="s">
        <v>3084</v>
      </c>
      <c r="BT1165" t="s">
        <v>3085</v>
      </c>
      <c r="DA1165" t="s">
        <v>3354</v>
      </c>
      <c r="DB1165" t="s">
        <v>3354</v>
      </c>
      <c r="DC1165" t="s">
        <v>3354</v>
      </c>
      <c r="DD1165" t="s">
        <v>3403</v>
      </c>
      <c r="DE1165" t="s">
        <v>3403</v>
      </c>
      <c r="DN1165" t="s">
        <v>3167</v>
      </c>
      <c r="DO1165" t="s">
        <v>3168</v>
      </c>
      <c r="DP1165" t="s">
        <v>3168</v>
      </c>
      <c r="DY1165" t="s">
        <v>3167</v>
      </c>
      <c r="DZ1165" t="s">
        <v>3167</v>
      </c>
      <c r="EA1165" t="s">
        <v>3167</v>
      </c>
      <c r="EB1165" t="s">
        <v>3085</v>
      </c>
      <c r="EC1165" t="s">
        <v>3084</v>
      </c>
      <c r="EL1165" t="s">
        <v>3085</v>
      </c>
      <c r="EM1165" t="s">
        <v>3084</v>
      </c>
      <c r="EN1165" t="s">
        <v>3084</v>
      </c>
      <c r="FK1165" t="s">
        <v>2779</v>
      </c>
      <c r="GI1165">
        <f>13</f>
        <v>13</v>
      </c>
      <c r="GJ1165" t="s">
        <v>2777</v>
      </c>
      <c r="IO1165" t="s">
        <v>3085</v>
      </c>
      <c r="IP1165" t="s">
        <v>3085</v>
      </c>
      <c r="IQ1165" t="s">
        <v>3167</v>
      </c>
      <c r="IR1165" t="s">
        <v>3084</v>
      </c>
      <c r="IS1165" t="s">
        <v>3084</v>
      </c>
      <c r="JB1165" t="s">
        <v>3167</v>
      </c>
      <c r="JC1165" t="s">
        <v>3167</v>
      </c>
      <c r="JD1165" t="s">
        <v>3167</v>
      </c>
      <c r="JE1165" t="s">
        <v>3131</v>
      </c>
      <c r="JG1165" t="s">
        <v>3407</v>
      </c>
      <c r="JJ1165" t="s">
        <v>3387</v>
      </c>
      <c r="JK1165" t="s">
        <v>3225</v>
      </c>
      <c r="JL1165" t="s">
        <v>3225</v>
      </c>
      <c r="JM1165" t="s">
        <v>3410</v>
      </c>
      <c r="JN1165" t="s">
        <v>3410</v>
      </c>
      <c r="JO1165" t="s">
        <v>3410</v>
      </c>
      <c r="JP1165" t="s">
        <v>3410</v>
      </c>
      <c r="JQ1165" t="s">
        <v>3410</v>
      </c>
      <c r="KN1165" t="s">
        <v>2779</v>
      </c>
      <c r="MU1165" t="s">
        <v>2779</v>
      </c>
      <c r="MV1165" t="s">
        <v>3111</v>
      </c>
      <c r="OE1165" t="s">
        <v>2777</v>
      </c>
      <c r="OF1165" t="s">
        <v>3084</v>
      </c>
      <c r="PN1165" t="s">
        <v>3085</v>
      </c>
      <c r="PO1165" t="s">
        <v>3085</v>
      </c>
      <c r="PP1165" t="s">
        <v>3085</v>
      </c>
      <c r="QA1165" t="s">
        <v>2777</v>
      </c>
      <c r="QB1165" t="s">
        <v>3084</v>
      </c>
      <c r="RC1165" t="s">
        <v>3170</v>
      </c>
      <c r="RF1165" t="s">
        <v>3088</v>
      </c>
      <c r="RG1165" t="s">
        <v>2957</v>
      </c>
      <c r="RH1165" t="s">
        <v>2932</v>
      </c>
      <c r="RI1165" t="s">
        <v>2905</v>
      </c>
      <c r="RJ1165" t="s">
        <v>2667</v>
      </c>
      <c r="RK1165" t="s">
        <v>2441</v>
      </c>
      <c r="RL1165" t="s">
        <v>2441</v>
      </c>
      <c r="RM1165" t="s">
        <v>2621</v>
      </c>
      <c r="RO1165" t="s">
        <v>3144</v>
      </c>
      <c r="RR1165" t="s">
        <v>2975</v>
      </c>
      <c r="RS1165" t="s">
        <v>2431</v>
      </c>
      <c r="RT1165" t="s">
        <v>2246</v>
      </c>
      <c r="RU1165" t="s">
        <v>2670</v>
      </c>
      <c r="RV1165" t="s">
        <v>2219</v>
      </c>
      <c r="RW1165" t="s">
        <v>2184</v>
      </c>
      <c r="RX1165" t="s">
        <v>2475</v>
      </c>
      <c r="RY1165" t="s">
        <v>2772</v>
      </c>
      <c r="SA1165" t="s">
        <v>2479</v>
      </c>
      <c r="SD1165" t="s">
        <v>2479</v>
      </c>
      <c r="SE1165" t="s">
        <v>2479</v>
      </c>
      <c r="SF1165" t="s">
        <v>2479</v>
      </c>
      <c r="SG1165" t="s">
        <v>2479</v>
      </c>
      <c r="SH1165" t="s">
        <v>2479</v>
      </c>
      <c r="SI1165" t="s">
        <v>2479</v>
      </c>
      <c r="SJ1165" t="s">
        <v>2479</v>
      </c>
      <c r="SK1165" t="s">
        <v>2479</v>
      </c>
      <c r="SM1165" t="s">
        <v>2259</v>
      </c>
      <c r="SP1165" t="s">
        <v>2783</v>
      </c>
      <c r="SQ1165" t="s">
        <v>2525</v>
      </c>
      <c r="SR1165" t="s">
        <v>2690</v>
      </c>
      <c r="SS1165" t="s">
        <v>2685</v>
      </c>
      <c r="ST1165" t="s">
        <v>2994</v>
      </c>
      <c r="SU1165" t="s">
        <v>2488</v>
      </c>
      <c r="SV1165" t="s">
        <v>2756</v>
      </c>
      <c r="SW1165" t="s">
        <v>2605</v>
      </c>
      <c r="SY1165" t="s">
        <v>3179</v>
      </c>
      <c r="TB1165" t="s">
        <v>2454</v>
      </c>
      <c r="TC1165" t="s">
        <v>2948</v>
      </c>
      <c r="TD1165" t="s">
        <v>2926</v>
      </c>
      <c r="TE1165" t="s">
        <v>2459</v>
      </c>
      <c r="TF1165" t="s">
        <v>3093</v>
      </c>
      <c r="TG1165" t="s">
        <v>2948</v>
      </c>
      <c r="TH1165" t="s">
        <v>2926</v>
      </c>
      <c r="TI1165" t="s">
        <v>2905</v>
      </c>
      <c r="TK1165" t="s">
        <v>2675</v>
      </c>
      <c r="TN1165" t="s">
        <v>2977</v>
      </c>
      <c r="TO1165" t="s">
        <v>2878</v>
      </c>
      <c r="TP1165" t="s">
        <v>2529</v>
      </c>
      <c r="TQ1165" t="s">
        <v>2768</v>
      </c>
      <c r="TR1165" t="s">
        <v>2752</v>
      </c>
      <c r="TS1165" t="s">
        <v>2753</v>
      </c>
      <c r="TT1165" t="s">
        <v>2266</v>
      </c>
      <c r="TU1165" t="s">
        <v>2778</v>
      </c>
      <c r="VM1165" t="s">
        <v>3030</v>
      </c>
      <c r="VN1165" t="s">
        <v>2720</v>
      </c>
      <c r="VO1165" t="s">
        <v>2828</v>
      </c>
      <c r="VP1165" t="s">
        <v>2637</v>
      </c>
      <c r="VY1165" t="s">
        <v>2488</v>
      </c>
      <c r="VZ1165" t="s">
        <v>2612</v>
      </c>
      <c r="WA1165" t="s">
        <v>2693</v>
      </c>
      <c r="WB1165" t="s">
        <v>2432</v>
      </c>
      <c r="WK1165" t="s">
        <v>2479</v>
      </c>
      <c r="WL1165" t="s">
        <v>2479</v>
      </c>
      <c r="WM1165" t="s">
        <v>2479</v>
      </c>
      <c r="WN1165" t="s">
        <v>2479</v>
      </c>
      <c r="WW1165" t="s">
        <v>2826</v>
      </c>
      <c r="WX1165" t="s">
        <v>2782</v>
      </c>
      <c r="WY1165" t="s">
        <v>2745</v>
      </c>
      <c r="WZ1165" t="s">
        <v>2783</v>
      </c>
      <c r="XI1165" t="s">
        <v>3088</v>
      </c>
      <c r="XJ1165" t="s">
        <v>3061</v>
      </c>
      <c r="XK1165" t="s">
        <v>2796</v>
      </c>
      <c r="XL1165" t="s">
        <v>2520</v>
      </c>
      <c r="XU1165" t="s">
        <v>2265</v>
      </c>
      <c r="XV1165" t="s">
        <v>2771</v>
      </c>
      <c r="XW1165" t="s">
        <v>2623</v>
      </c>
      <c r="XX1165" t="s">
        <v>2706</v>
      </c>
      <c r="YG1165" t="s">
        <v>2461</v>
      </c>
      <c r="YH1165" t="s">
        <v>2896</v>
      </c>
      <c r="YI1165" t="s">
        <v>2717</v>
      </c>
      <c r="YJ1165" t="s">
        <v>3022</v>
      </c>
      <c r="YK1165" t="s">
        <v>2952</v>
      </c>
      <c r="YS1165" t="s">
        <v>2579</v>
      </c>
      <c r="YT1165" t="s">
        <v>2841</v>
      </c>
      <c r="YU1165" t="s">
        <v>2587</v>
      </c>
      <c r="YV1165" t="s">
        <v>2571</v>
      </c>
      <c r="YW1165" t="s">
        <v>2328</v>
      </c>
      <c r="ZE1165" t="s">
        <v>2479</v>
      </c>
      <c r="ZF1165" t="s">
        <v>2479</v>
      </c>
      <c r="ZG1165" t="s">
        <v>2479</v>
      </c>
      <c r="ZH1165" t="s">
        <v>2479</v>
      </c>
      <c r="ZI1165" t="s">
        <v>2479</v>
      </c>
      <c r="ZQ1165" t="s">
        <v>2474</v>
      </c>
      <c r="ZR1165" t="s">
        <v>2567</v>
      </c>
      <c r="ZS1165" t="s">
        <v>2605</v>
      </c>
      <c r="ZT1165" t="s">
        <v>2822</v>
      </c>
      <c r="ZU1165" t="s">
        <v>2471</v>
      </c>
      <c r="AAC1165" t="s">
        <v>2867</v>
      </c>
      <c r="AAD1165" t="s">
        <v>2935</v>
      </c>
      <c r="AAE1165" t="s">
        <v>2438</v>
      </c>
      <c r="AAF1165" t="s">
        <v>2943</v>
      </c>
      <c r="AAG1165" t="s">
        <v>2913</v>
      </c>
      <c r="AAO1165" t="s">
        <v>2646</v>
      </c>
      <c r="AAP1165" t="s">
        <v>2826</v>
      </c>
      <c r="AAQ1165" t="s">
        <v>2409</v>
      </c>
      <c r="AAR1165" t="s">
        <v>2826</v>
      </c>
      <c r="AAS1165" t="s">
        <v>2918</v>
      </c>
      <c r="ADU1165" t="s">
        <v>2903</v>
      </c>
      <c r="ADV1165" t="s">
        <v>3150</v>
      </c>
      <c r="ADW1165" t="s">
        <v>2447</v>
      </c>
      <c r="ADX1165" t="s">
        <v>2905</v>
      </c>
      <c r="ADY1165" t="s">
        <v>2455</v>
      </c>
      <c r="AEG1165" t="s">
        <v>2559</v>
      </c>
      <c r="AEH1165" t="s">
        <v>2594</v>
      </c>
      <c r="AEI1165" t="s">
        <v>2482</v>
      </c>
      <c r="AEJ1165" t="s">
        <v>2198</v>
      </c>
      <c r="AEK1165" t="s">
        <v>2823</v>
      </c>
      <c r="AES1165" t="s">
        <v>2479</v>
      </c>
      <c r="AET1165" t="s">
        <v>2479</v>
      </c>
      <c r="AEU1165" t="s">
        <v>2479</v>
      </c>
      <c r="AEV1165" t="s">
        <v>2479</v>
      </c>
      <c r="AEW1165" t="s">
        <v>2479</v>
      </c>
      <c r="AFE1165" t="s">
        <v>2845</v>
      </c>
      <c r="AFF1165" t="s">
        <v>2882</v>
      </c>
      <c r="AFG1165" t="s">
        <v>2731</v>
      </c>
      <c r="AFH1165" t="s">
        <v>2327</v>
      </c>
      <c r="AFI1165" t="s">
        <v>2849</v>
      </c>
      <c r="AFQ1165" t="s">
        <v>3022</v>
      </c>
      <c r="AFR1165" t="s">
        <v>2649</v>
      </c>
      <c r="AFS1165" t="s">
        <v>2890</v>
      </c>
      <c r="AFT1165" t="s">
        <v>2719</v>
      </c>
      <c r="AFU1165" t="s">
        <v>2902</v>
      </c>
      <c r="AGC1165" t="s">
        <v>2393</v>
      </c>
      <c r="AGD1165" t="s">
        <v>2511</v>
      </c>
      <c r="AGE1165" t="s">
        <v>2811</v>
      </c>
      <c r="AGF1165" t="s">
        <v>2874</v>
      </c>
      <c r="AGG1165" t="s">
        <v>3089</v>
      </c>
      <c r="AGO1165" t="s">
        <v>2868</v>
      </c>
      <c r="AGP1165" t="s">
        <v>2795</v>
      </c>
      <c r="AGQ1165" t="s">
        <v>2838</v>
      </c>
      <c r="AGR1165" t="s">
        <v>2799</v>
      </c>
      <c r="AGS1165" t="s">
        <v>2961</v>
      </c>
      <c r="AHA1165" t="s">
        <v>2352</v>
      </c>
      <c r="AHB1165" t="s">
        <v>2525</v>
      </c>
      <c r="AHC1165" t="s">
        <v>2785</v>
      </c>
      <c r="AHD1165" t="s">
        <v>2693</v>
      </c>
      <c r="AHE1165" t="s">
        <v>2871</v>
      </c>
      <c r="AHM1165" t="s">
        <v>2479</v>
      </c>
      <c r="AHN1165" t="s">
        <v>2479</v>
      </c>
      <c r="AHO1165" t="s">
        <v>2479</v>
      </c>
      <c r="AHP1165" t="s">
        <v>2479</v>
      </c>
      <c r="AHQ1165" t="s">
        <v>2479</v>
      </c>
      <c r="AHY1165" t="s">
        <v>2691</v>
      </c>
      <c r="AHZ1165" t="s">
        <v>2600</v>
      </c>
      <c r="AIA1165" t="s">
        <v>2354</v>
      </c>
      <c r="AIB1165" t="s">
        <v>2730</v>
      </c>
      <c r="AIC1165" t="s">
        <v>2790</v>
      </c>
      <c r="AIK1165" t="s">
        <v>2722</v>
      </c>
      <c r="AIL1165" t="s">
        <v>2949</v>
      </c>
      <c r="AIM1165" t="s">
        <v>2892</v>
      </c>
      <c r="AIN1165" t="s">
        <v>2864</v>
      </c>
      <c r="AIO1165" t="s">
        <v>2907</v>
      </c>
      <c r="AIW1165" t="s">
        <v>2824</v>
      </c>
      <c r="AIX1165" t="s">
        <v>2767</v>
      </c>
      <c r="AIY1165" t="s">
        <v>2878</v>
      </c>
      <c r="AIZ1165" t="s">
        <v>2766</v>
      </c>
      <c r="AJA1165" t="s">
        <v>2411</v>
      </c>
      <c r="AJI1165" t="s">
        <v>2912</v>
      </c>
      <c r="AJJ1165" t="s">
        <v>2865</v>
      </c>
      <c r="AJK1165" t="s">
        <v>2868</v>
      </c>
      <c r="AJL1165" t="s">
        <v>2836</v>
      </c>
      <c r="AJU1165" t="s">
        <v>2494</v>
      </c>
      <c r="AJV1165" t="s">
        <v>2218</v>
      </c>
      <c r="AJW1165" t="s">
        <v>2419</v>
      </c>
      <c r="AJX1165" t="s">
        <v>2760</v>
      </c>
      <c r="AKG1165" t="s">
        <v>2479</v>
      </c>
      <c r="AKH1165" t="s">
        <v>2479</v>
      </c>
      <c r="AKI1165" t="s">
        <v>2479</v>
      </c>
      <c r="AKJ1165" t="s">
        <v>2479</v>
      </c>
      <c r="AKS1165" t="s">
        <v>2707</v>
      </c>
      <c r="AKT1165" t="s">
        <v>2894</v>
      </c>
      <c r="AKU1165" t="s">
        <v>2752</v>
      </c>
      <c r="AKV1165" t="s">
        <v>2510</v>
      </c>
      <c r="ALE1165" t="s">
        <v>2962</v>
      </c>
      <c r="ALF1165" t="s">
        <v>2940</v>
      </c>
      <c r="ALG1165" t="s">
        <v>2463</v>
      </c>
      <c r="ALH1165" t="s">
        <v>2962</v>
      </c>
      <c r="ALQ1165" t="s">
        <v>2850</v>
      </c>
      <c r="ALR1165" t="s">
        <v>2876</v>
      </c>
      <c r="ALS1165" t="s">
        <v>2847</v>
      </c>
      <c r="ALT1165" t="s">
        <v>2815</v>
      </c>
      <c r="AMD1165" t="s">
        <v>2955</v>
      </c>
      <c r="AME1165" t="s">
        <v>3060</v>
      </c>
      <c r="AMF1165" t="s">
        <v>2896</v>
      </c>
      <c r="AMP1165" t="s">
        <v>2197</v>
      </c>
      <c r="AMQ1165" t="s">
        <v>2376</v>
      </c>
      <c r="AMR1165" t="s">
        <v>2199</v>
      </c>
      <c r="ANB1165" t="s">
        <v>2479</v>
      </c>
      <c r="ANC1165" t="s">
        <v>2479</v>
      </c>
      <c r="AND1165" t="s">
        <v>2479</v>
      </c>
      <c r="ANN1165" t="s">
        <v>2886</v>
      </c>
      <c r="ANO1165" t="s">
        <v>3153</v>
      </c>
      <c r="ANP1165" t="s">
        <v>2611</v>
      </c>
      <c r="ANZ1165" t="s">
        <v>2868</v>
      </c>
      <c r="AOA1165" t="s">
        <v>3021</v>
      </c>
      <c r="AOB1165" t="s">
        <v>2448</v>
      </c>
      <c r="AOL1165" t="s">
        <v>2873</v>
      </c>
      <c r="AOM1165" t="s">
        <v>2529</v>
      </c>
      <c r="AON1165" t="s">
        <v>2763</v>
      </c>
      <c r="AOX1165" t="s">
        <v>2900</v>
      </c>
      <c r="AOY1165" t="s">
        <v>2957</v>
      </c>
      <c r="AOZ1165" t="s">
        <v>2892</v>
      </c>
      <c r="APJ1165" t="s">
        <v>2588</v>
      </c>
      <c r="APK1165" t="s">
        <v>2574</v>
      </c>
      <c r="APL1165" t="s">
        <v>2773</v>
      </c>
      <c r="APV1165" t="s">
        <v>2479</v>
      </c>
      <c r="APW1165" t="s">
        <v>2479</v>
      </c>
      <c r="APX1165" t="s">
        <v>2479</v>
      </c>
      <c r="AQH1165" t="s">
        <v>2831</v>
      </c>
      <c r="AQI1165" t="s">
        <v>2729</v>
      </c>
      <c r="AQJ1165" t="s">
        <v>2373</v>
      </c>
      <c r="AQT1165" t="s">
        <v>2639</v>
      </c>
      <c r="AQU1165" t="s">
        <v>2886</v>
      </c>
      <c r="AQV1165" t="s">
        <v>2837</v>
      </c>
      <c r="ARF1165" t="s">
        <v>2746</v>
      </c>
      <c r="ARG1165" t="s">
        <v>2769</v>
      </c>
      <c r="ARH1165" t="s">
        <v>2585</v>
      </c>
      <c r="AUL1165" t="s">
        <v>3053</v>
      </c>
      <c r="AUM1165" t="s">
        <v>2907</v>
      </c>
      <c r="AUN1165" t="s">
        <v>3008</v>
      </c>
      <c r="AUX1165" t="s">
        <v>2773</v>
      </c>
      <c r="AUY1165" t="s">
        <v>2220</v>
      </c>
      <c r="AUZ1165" t="s">
        <v>2219</v>
      </c>
      <c r="AVJ1165" t="s">
        <v>2479</v>
      </c>
      <c r="AVK1165" t="s">
        <v>2479</v>
      </c>
      <c r="AVL1165" t="s">
        <v>2479</v>
      </c>
      <c r="AVV1165" t="s">
        <v>2534</v>
      </c>
      <c r="AVW1165" t="s">
        <v>2614</v>
      </c>
      <c r="AVX1165" t="s">
        <v>2684</v>
      </c>
      <c r="AWH1165" t="s">
        <v>2639</v>
      </c>
      <c r="AWI1165" t="s">
        <v>3143</v>
      </c>
      <c r="AWJ1165" t="s">
        <v>2444</v>
      </c>
      <c r="AWT1165" t="s">
        <v>2530</v>
      </c>
      <c r="AWU1165" t="s">
        <v>2771</v>
      </c>
      <c r="AWV1165" t="s">
        <v>2752</v>
      </c>
      <c r="BBV1165" t="s">
        <v>2948</v>
      </c>
      <c r="BBW1165" t="s">
        <v>3088</v>
      </c>
      <c r="BBX1165" t="s">
        <v>2455</v>
      </c>
      <c r="BBY1165" t="s">
        <v>2447</v>
      </c>
      <c r="BCH1165" t="s">
        <v>2653</v>
      </c>
      <c r="BCI1165" t="s">
        <v>2381</v>
      </c>
      <c r="BCJ1165" t="s">
        <v>2593</v>
      </c>
      <c r="BCK1165" t="s">
        <v>2592</v>
      </c>
      <c r="BCT1165" t="s">
        <v>2479</v>
      </c>
      <c r="BCU1165" t="s">
        <v>2479</v>
      </c>
      <c r="BCV1165" t="s">
        <v>2479</v>
      </c>
      <c r="BCW1165" t="s">
        <v>2479</v>
      </c>
      <c r="BDF1165" t="s">
        <v>2537</v>
      </c>
      <c r="BDG1165" t="s">
        <v>2500</v>
      </c>
      <c r="BDH1165" t="s">
        <v>2819</v>
      </c>
      <c r="BDI1165" t="s">
        <v>2750</v>
      </c>
      <c r="BDR1165" t="s">
        <v>2985</v>
      </c>
      <c r="BDS1165" t="s">
        <v>3059</v>
      </c>
      <c r="BDT1165" t="s">
        <v>2907</v>
      </c>
      <c r="BDU1165" t="s">
        <v>2265</v>
      </c>
      <c r="BED1165" t="s">
        <v>2950</v>
      </c>
      <c r="BEE1165" t="s">
        <v>2894</v>
      </c>
      <c r="BEF1165" t="s">
        <v>2771</v>
      </c>
      <c r="BEG1165" t="s">
        <v>2813</v>
      </c>
      <c r="BEQ1165" t="s">
        <v>2479</v>
      </c>
      <c r="BER1165" t="s">
        <v>2479</v>
      </c>
      <c r="BFD1165" t="s">
        <v>2356</v>
      </c>
      <c r="BFO1165" t="s">
        <v>2343</v>
      </c>
      <c r="BFP1165" t="s">
        <v>2479</v>
      </c>
      <c r="BGN1165" t="s">
        <v>2479</v>
      </c>
      <c r="BHX1165" t="s">
        <v>2479</v>
      </c>
      <c r="BII1165" t="s">
        <v>2479</v>
      </c>
      <c r="BIJ1165" t="s">
        <v>2479</v>
      </c>
      <c r="BIU1165" t="s">
        <v>2479</v>
      </c>
      <c r="BIV1165" t="s">
        <v>2479</v>
      </c>
      <c r="BOU1165" t="s">
        <v>2293</v>
      </c>
      <c r="BOV1165" t="s">
        <v>2479</v>
      </c>
      <c r="BQE1165" t="s">
        <v>2479</v>
      </c>
    </row>
    <row r="1166" spans="1:1020 1028:1980" x14ac:dyDescent="0.15">
      <c r="A1166" t="s">
        <v>4531</v>
      </c>
      <c r="AI1166" t="s">
        <v>2779</v>
      </c>
      <c r="AJ1166" t="s">
        <v>2779</v>
      </c>
      <c r="AU1166" t="s">
        <v>3084</v>
      </c>
      <c r="AV1166" t="s">
        <v>2777</v>
      </c>
      <c r="DD1166" t="s">
        <v>3350</v>
      </c>
      <c r="DE1166" t="s">
        <v>3084</v>
      </c>
      <c r="HS1166" t="s">
        <v>2777</v>
      </c>
      <c r="HT1166" t="s">
        <v>2777</v>
      </c>
      <c r="JO1166" t="s">
        <v>3354</v>
      </c>
      <c r="JP1166" t="s">
        <v>3350</v>
      </c>
      <c r="JQ1166" t="s">
        <v>3354</v>
      </c>
      <c r="MU1166" t="s">
        <v>3544</v>
      </c>
      <c r="MV1166" t="s">
        <v>3084</v>
      </c>
      <c r="OE1166" t="s">
        <v>3111</v>
      </c>
      <c r="OF1166" t="s">
        <v>3111</v>
      </c>
      <c r="PC1166" t="s">
        <v>3167</v>
      </c>
      <c r="PD1166" t="s">
        <v>3084</v>
      </c>
      <c r="PP1166" t="s">
        <v>3403</v>
      </c>
      <c r="RK1166" t="s">
        <v>2988</v>
      </c>
      <c r="RL1166" t="s">
        <v>3061</v>
      </c>
      <c r="RM1166" t="s">
        <v>2926</v>
      </c>
      <c r="RW1166" t="s">
        <v>2546</v>
      </c>
      <c r="RX1166" t="s">
        <v>2806</v>
      </c>
      <c r="RY1166" t="s">
        <v>2606</v>
      </c>
      <c r="SI1166" t="s">
        <v>2479</v>
      </c>
      <c r="SJ1166" t="s">
        <v>2479</v>
      </c>
      <c r="SK1166" t="s">
        <v>2479</v>
      </c>
      <c r="SU1166" t="s">
        <v>2674</v>
      </c>
      <c r="SV1166" t="s">
        <v>2696</v>
      </c>
      <c r="SW1166" t="s">
        <v>2244</v>
      </c>
      <c r="TG1166" t="s">
        <v>2411</v>
      </c>
      <c r="TH1166" t="s">
        <v>2517</v>
      </c>
      <c r="TI1166" t="s">
        <v>3042</v>
      </c>
      <c r="TS1166" t="s">
        <v>2917</v>
      </c>
      <c r="TT1166" t="s">
        <v>2587</v>
      </c>
      <c r="TU1166" t="s">
        <v>2487</v>
      </c>
      <c r="ABC1166" t="s">
        <v>3036</v>
      </c>
      <c r="ABD1166" t="s">
        <v>3046</v>
      </c>
      <c r="ABO1166" t="s">
        <v>2760</v>
      </c>
      <c r="ABP1166" t="s">
        <v>2612</v>
      </c>
      <c r="ACA1166" t="s">
        <v>2479</v>
      </c>
      <c r="ACB1166" t="s">
        <v>2479</v>
      </c>
      <c r="ACM1166" t="s">
        <v>2841</v>
      </c>
      <c r="ACN1166" t="s">
        <v>2748</v>
      </c>
      <c r="ACY1166" t="s">
        <v>3075</v>
      </c>
      <c r="ACZ1166" t="s">
        <v>2890</v>
      </c>
      <c r="ADK1166" t="s">
        <v>2632</v>
      </c>
      <c r="ADL1166" t="s">
        <v>3049</v>
      </c>
      <c r="AGR1166" t="s">
        <v>2958</v>
      </c>
      <c r="AGS1166" t="s">
        <v>2935</v>
      </c>
      <c r="AHD1166" t="s">
        <v>2258</v>
      </c>
      <c r="AHE1166" t="s">
        <v>2749</v>
      </c>
      <c r="AHP1166" t="s">
        <v>2479</v>
      </c>
      <c r="AHQ1166" t="s">
        <v>2479</v>
      </c>
      <c r="AIB1166" t="s">
        <v>2803</v>
      </c>
      <c r="AIC1166" t="s">
        <v>2630</v>
      </c>
      <c r="AIN1166" t="s">
        <v>2941</v>
      </c>
      <c r="AIO1166" t="s">
        <v>2955</v>
      </c>
      <c r="AIZ1166" t="s">
        <v>2709</v>
      </c>
      <c r="AJA1166" t="s">
        <v>2230</v>
      </c>
      <c r="AOZ1166" t="s">
        <v>2964</v>
      </c>
      <c r="APL1166" t="s">
        <v>2922</v>
      </c>
      <c r="APX1166" t="s">
        <v>2479</v>
      </c>
      <c r="AQJ1166" t="s">
        <v>2679</v>
      </c>
      <c r="AQV1166" t="s">
        <v>2978</v>
      </c>
      <c r="ARH1166" t="s">
        <v>2614</v>
      </c>
      <c r="BEQ1166" t="s">
        <v>2479</v>
      </c>
      <c r="BER1166" t="s">
        <v>2479</v>
      </c>
      <c r="BFO1166" t="s">
        <v>2479</v>
      </c>
      <c r="BFP1166" t="s">
        <v>2479</v>
      </c>
      <c r="BGM1166" t="s">
        <v>2479</v>
      </c>
      <c r="BGN1166" t="s">
        <v>2479</v>
      </c>
      <c r="BII1166" t="s">
        <v>2479</v>
      </c>
      <c r="BIJ1166" t="s">
        <v>2479</v>
      </c>
      <c r="BPG1166" t="s">
        <v>2479</v>
      </c>
      <c r="BPH1166" t="s">
        <v>2479</v>
      </c>
    </row>
    <row r="1167" spans="1:1020 1028:1980" x14ac:dyDescent="0.15">
      <c r="A1167" t="s">
        <v>4532</v>
      </c>
      <c r="U1167" t="s">
        <v>3085</v>
      </c>
      <c r="V1167" t="s">
        <v>3084</v>
      </c>
      <c r="W1167" t="s">
        <v>3084</v>
      </c>
      <c r="X1167" t="s">
        <v>3354</v>
      </c>
      <c r="DA1167" t="s">
        <v>3084</v>
      </c>
      <c r="DB1167" t="s">
        <v>3084</v>
      </c>
      <c r="DC1167" t="s">
        <v>3084</v>
      </c>
      <c r="DD1167" t="s">
        <v>3084</v>
      </c>
      <c r="DE1167" t="s">
        <v>3354</v>
      </c>
      <c r="DY1167" t="s">
        <v>3084</v>
      </c>
      <c r="DZ1167" t="s">
        <v>3084</v>
      </c>
      <c r="EA1167" t="s">
        <v>3084</v>
      </c>
      <c r="EB1167" t="s">
        <v>3354</v>
      </c>
      <c r="EC1167" t="s">
        <v>3084</v>
      </c>
      <c r="EL1167" t="s">
        <v>3402</v>
      </c>
      <c r="EM1167" t="s">
        <v>3354</v>
      </c>
      <c r="EN1167" t="s">
        <v>3403</v>
      </c>
      <c r="IO1167" t="s">
        <v>3084</v>
      </c>
      <c r="IP1167" t="s">
        <v>3084</v>
      </c>
      <c r="IQ1167" t="s">
        <v>3084</v>
      </c>
      <c r="IR1167" t="s">
        <v>3084</v>
      </c>
      <c r="IS1167" t="s">
        <v>3084</v>
      </c>
      <c r="JK1167" t="s">
        <v>3408</v>
      </c>
      <c r="JL1167" t="s">
        <v>3408</v>
      </c>
      <c r="JM1167" t="s">
        <v>3354</v>
      </c>
      <c r="JN1167" t="s">
        <v>3354</v>
      </c>
      <c r="JO1167" t="s">
        <v>3354</v>
      </c>
      <c r="JP1167" t="s">
        <v>3354</v>
      </c>
      <c r="JQ1167" t="s">
        <v>3354</v>
      </c>
      <c r="MG1167" t="s">
        <v>3158</v>
      </c>
      <c r="MH1167" t="s">
        <v>3215</v>
      </c>
      <c r="PA1167" t="s">
        <v>3354</v>
      </c>
      <c r="PB1167" t="s">
        <v>3354</v>
      </c>
      <c r="PC1167" t="s">
        <v>3354</v>
      </c>
      <c r="PD1167" t="s">
        <v>3354</v>
      </c>
      <c r="PN1167" t="s">
        <v>3084</v>
      </c>
      <c r="PO1167" t="s">
        <v>3354</v>
      </c>
      <c r="PP1167" t="s">
        <v>3354</v>
      </c>
      <c r="QY1167" t="s">
        <v>3199</v>
      </c>
      <c r="QZ1167" t="s">
        <v>3131</v>
      </c>
      <c r="RG1167" t="s">
        <v>3035</v>
      </c>
      <c r="RH1167" t="s">
        <v>2638</v>
      </c>
      <c r="RI1167" t="s">
        <v>2638</v>
      </c>
      <c r="RJ1167" t="s">
        <v>2954</v>
      </c>
      <c r="RK1167" t="s">
        <v>2901</v>
      </c>
      <c r="RL1167" t="s">
        <v>3059</v>
      </c>
      <c r="RM1167" t="s">
        <v>3041</v>
      </c>
      <c r="RS1167" t="s">
        <v>2302</v>
      </c>
      <c r="RT1167" t="s">
        <v>2546</v>
      </c>
      <c r="RU1167" t="s">
        <v>2588</v>
      </c>
      <c r="RV1167" t="s">
        <v>2671</v>
      </c>
      <c r="RW1167" t="s">
        <v>2653</v>
      </c>
      <c r="RX1167" t="s">
        <v>2700</v>
      </c>
      <c r="RY1167" t="s">
        <v>2400</v>
      </c>
      <c r="SE1167" t="s">
        <v>2479</v>
      </c>
      <c r="SF1167" t="s">
        <v>2479</v>
      </c>
      <c r="SG1167" t="s">
        <v>2479</v>
      </c>
      <c r="SH1167" t="s">
        <v>2479</v>
      </c>
      <c r="SI1167" t="s">
        <v>2479</v>
      </c>
      <c r="SJ1167" t="s">
        <v>2479</v>
      </c>
      <c r="SK1167" t="s">
        <v>2479</v>
      </c>
      <c r="SQ1167" t="s">
        <v>2511</v>
      </c>
      <c r="SR1167" t="s">
        <v>2769</v>
      </c>
      <c r="SS1167" t="s">
        <v>2923</v>
      </c>
      <c r="ST1167" t="s">
        <v>2826</v>
      </c>
      <c r="SU1167" t="s">
        <v>2409</v>
      </c>
      <c r="SV1167" t="s">
        <v>2584</v>
      </c>
      <c r="SW1167" t="s">
        <v>2585</v>
      </c>
      <c r="TC1167" t="s">
        <v>2908</v>
      </c>
      <c r="TD1167" t="s">
        <v>3027</v>
      </c>
      <c r="TE1167" t="s">
        <v>2827</v>
      </c>
      <c r="TF1167" t="s">
        <v>2610</v>
      </c>
      <c r="TG1167" t="s">
        <v>2977</v>
      </c>
      <c r="TH1167" t="s">
        <v>2622</v>
      </c>
      <c r="TI1167" t="s">
        <v>2817</v>
      </c>
      <c r="TO1167" t="s">
        <v>2881</v>
      </c>
      <c r="TP1167" t="s">
        <v>2533</v>
      </c>
      <c r="TQ1167" t="s">
        <v>2577</v>
      </c>
      <c r="TR1167" t="s">
        <v>2408</v>
      </c>
      <c r="TS1167" t="s">
        <v>2643</v>
      </c>
      <c r="TT1167" t="s">
        <v>2532</v>
      </c>
      <c r="TU1167" t="s">
        <v>2745</v>
      </c>
      <c r="VM1167" t="s">
        <v>3014</v>
      </c>
      <c r="VN1167" t="s">
        <v>3054</v>
      </c>
      <c r="VO1167" t="s">
        <v>3068</v>
      </c>
      <c r="VP1167" t="s">
        <v>2986</v>
      </c>
      <c r="VY1167" t="s">
        <v>2205</v>
      </c>
      <c r="VZ1167" t="s">
        <v>2651</v>
      </c>
      <c r="WA1167" t="s">
        <v>2257</v>
      </c>
      <c r="WB1167" t="s">
        <v>2686</v>
      </c>
      <c r="WK1167" t="s">
        <v>2479</v>
      </c>
      <c r="WL1167" t="s">
        <v>2479</v>
      </c>
      <c r="WM1167" t="s">
        <v>2479</v>
      </c>
      <c r="WN1167" t="s">
        <v>2479</v>
      </c>
      <c r="WW1167" t="s">
        <v>2599</v>
      </c>
      <c r="WX1167" t="s">
        <v>2819</v>
      </c>
      <c r="WY1167" t="s">
        <v>2554</v>
      </c>
      <c r="WZ1167" t="s">
        <v>2778</v>
      </c>
      <c r="XI1167" t="s">
        <v>2638</v>
      </c>
      <c r="XJ1167" t="s">
        <v>2795</v>
      </c>
      <c r="XK1167" t="s">
        <v>2829</v>
      </c>
      <c r="XL1167" t="s">
        <v>2637</v>
      </c>
      <c r="XU1167" t="s">
        <v>2761</v>
      </c>
      <c r="XV1167" t="s">
        <v>2511</v>
      </c>
      <c r="XW1167" t="s">
        <v>2324</v>
      </c>
      <c r="XX1167" t="s">
        <v>2566</v>
      </c>
      <c r="YG1167" t="s">
        <v>2980</v>
      </c>
      <c r="YH1167" t="s">
        <v>2638</v>
      </c>
      <c r="YI1167" t="s">
        <v>3061</v>
      </c>
      <c r="YJ1167" t="s">
        <v>2956</v>
      </c>
      <c r="YK1167" t="s">
        <v>2981</v>
      </c>
      <c r="YS1167" t="s">
        <v>2567</v>
      </c>
      <c r="YT1167" t="s">
        <v>2605</v>
      </c>
      <c r="YU1167" t="s">
        <v>2485</v>
      </c>
      <c r="YV1167" t="s">
        <v>2353</v>
      </c>
      <c r="YW1167" t="s">
        <v>2505</v>
      </c>
      <c r="ZE1167" t="s">
        <v>2479</v>
      </c>
      <c r="ZF1167" t="s">
        <v>2479</v>
      </c>
      <c r="ZG1167" t="s">
        <v>2479</v>
      </c>
      <c r="ZH1167" t="s">
        <v>2479</v>
      </c>
      <c r="ZI1167" t="s">
        <v>2479</v>
      </c>
      <c r="ZQ1167" t="s">
        <v>2888</v>
      </c>
      <c r="ZR1167" t="s">
        <v>2568</v>
      </c>
      <c r="ZS1167" t="s">
        <v>2260</v>
      </c>
      <c r="ZT1167" t="s">
        <v>2818</v>
      </c>
      <c r="ZU1167" t="s">
        <v>2923</v>
      </c>
      <c r="AAC1167" t="s">
        <v>2896</v>
      </c>
      <c r="AAD1167" t="s">
        <v>2901</v>
      </c>
      <c r="AAE1167" t="s">
        <v>2718</v>
      </c>
      <c r="AAF1167" t="s">
        <v>2425</v>
      </c>
      <c r="AAG1167" t="s">
        <v>2886</v>
      </c>
      <c r="AAO1167" t="s">
        <v>2408</v>
      </c>
      <c r="AAP1167" t="s">
        <v>2602</v>
      </c>
      <c r="AAQ1167" t="s">
        <v>2533</v>
      </c>
      <c r="AAR1167" t="s">
        <v>2258</v>
      </c>
      <c r="AAS1167" t="s">
        <v>2585</v>
      </c>
      <c r="ABA1167" t="s">
        <v>2988</v>
      </c>
      <c r="ABB1167" t="s">
        <v>2912</v>
      </c>
      <c r="ABC1167" t="s">
        <v>2868</v>
      </c>
      <c r="ABD1167" t="s">
        <v>2799</v>
      </c>
      <c r="ABM1167" t="s">
        <v>2724</v>
      </c>
      <c r="ABN1167" t="s">
        <v>2429</v>
      </c>
      <c r="ABO1167" t="s">
        <v>2737</v>
      </c>
      <c r="ABP1167" t="s">
        <v>2924</v>
      </c>
      <c r="ABY1167" t="s">
        <v>2479</v>
      </c>
      <c r="ABZ1167" t="s">
        <v>2479</v>
      </c>
      <c r="ACA1167" t="s">
        <v>2479</v>
      </c>
      <c r="ACB1167" t="s">
        <v>2479</v>
      </c>
      <c r="ACK1167" t="s">
        <v>2510</v>
      </c>
      <c r="ACL1167" t="s">
        <v>2324</v>
      </c>
      <c r="ACM1167" t="s">
        <v>2626</v>
      </c>
      <c r="ACN1167" t="s">
        <v>2769</v>
      </c>
      <c r="ACW1167" t="s">
        <v>2722</v>
      </c>
      <c r="ACX1167" t="s">
        <v>3179</v>
      </c>
      <c r="ACY1167" t="s">
        <v>2886</v>
      </c>
      <c r="ACZ1167" t="s">
        <v>2464</v>
      </c>
      <c r="ADI1167" t="s">
        <v>2512</v>
      </c>
      <c r="ADJ1167" t="s">
        <v>2626</v>
      </c>
      <c r="ADK1167" t="s">
        <v>2566</v>
      </c>
      <c r="ADL1167" t="s">
        <v>2599</v>
      </c>
      <c r="ADU1167" t="s">
        <v>3061</v>
      </c>
      <c r="ADV1167" t="s">
        <v>3016</v>
      </c>
      <c r="ADW1167" t="s">
        <v>2839</v>
      </c>
      <c r="ADX1167" t="s">
        <v>3061</v>
      </c>
      <c r="ADY1167" t="s">
        <v>2899</v>
      </c>
      <c r="AEG1167" t="s">
        <v>2349</v>
      </c>
      <c r="AEH1167" t="s">
        <v>2617</v>
      </c>
      <c r="AEI1167" t="s">
        <v>2202</v>
      </c>
      <c r="AEJ1167" t="s">
        <v>2431</v>
      </c>
      <c r="AEK1167" t="s">
        <v>2700</v>
      </c>
      <c r="AES1167" t="s">
        <v>2479</v>
      </c>
      <c r="AET1167" t="s">
        <v>2479</v>
      </c>
      <c r="AEU1167" t="s">
        <v>2479</v>
      </c>
      <c r="AEV1167" t="s">
        <v>2479</v>
      </c>
      <c r="AEW1167" t="s">
        <v>2479</v>
      </c>
      <c r="AFE1167" t="s">
        <v>2441</v>
      </c>
      <c r="AFF1167" t="s">
        <v>3028</v>
      </c>
      <c r="AFG1167" t="s">
        <v>2809</v>
      </c>
      <c r="AFH1167" t="s">
        <v>2872</v>
      </c>
      <c r="AFI1167" t="s">
        <v>2550</v>
      </c>
      <c r="AFQ1167" t="s">
        <v>2988</v>
      </c>
      <c r="AFR1167" t="s">
        <v>3155</v>
      </c>
      <c r="AFS1167" t="s">
        <v>2984</v>
      </c>
      <c r="AFT1167" t="s">
        <v>2969</v>
      </c>
      <c r="AFU1167" t="s">
        <v>2943</v>
      </c>
      <c r="AGC1167" t="s">
        <v>2769</v>
      </c>
      <c r="AGD1167" t="s">
        <v>2510</v>
      </c>
      <c r="AGE1167" t="s">
        <v>2512</v>
      </c>
      <c r="AGF1167" t="s">
        <v>2950</v>
      </c>
      <c r="AGG1167" t="s">
        <v>2257</v>
      </c>
      <c r="AGO1167" t="s">
        <v>2934</v>
      </c>
      <c r="AGP1167" t="s">
        <v>2796</v>
      </c>
      <c r="AGQ1167" t="s">
        <v>2867</v>
      </c>
      <c r="AGR1167" t="s">
        <v>2839</v>
      </c>
      <c r="AGS1167" t="s">
        <v>2722</v>
      </c>
      <c r="AHA1167" t="s">
        <v>2186</v>
      </c>
      <c r="AHB1167" t="s">
        <v>2405</v>
      </c>
      <c r="AHC1167" t="s">
        <v>2287</v>
      </c>
      <c r="AHD1167" t="s">
        <v>2503</v>
      </c>
      <c r="AHE1167" t="s">
        <v>2189</v>
      </c>
      <c r="AHM1167" t="s">
        <v>2479</v>
      </c>
      <c r="AHN1167" t="s">
        <v>2479</v>
      </c>
      <c r="AHO1167" t="s">
        <v>2479</v>
      </c>
      <c r="AHP1167" t="s">
        <v>2479</v>
      </c>
      <c r="AHQ1167" t="s">
        <v>2479</v>
      </c>
      <c r="AHY1167" t="s">
        <v>2395</v>
      </c>
      <c r="AHZ1167" t="s">
        <v>2819</v>
      </c>
      <c r="AIA1167" t="s">
        <v>2744</v>
      </c>
      <c r="AIB1167" t="s">
        <v>2577</v>
      </c>
      <c r="AIC1167" t="s">
        <v>2761</v>
      </c>
      <c r="AIK1167" t="s">
        <v>2899</v>
      </c>
      <c r="AIL1167" t="s">
        <v>3016</v>
      </c>
      <c r="AIM1167" t="s">
        <v>2899</v>
      </c>
      <c r="AIN1167" t="s">
        <v>2981</v>
      </c>
      <c r="AIO1167" t="s">
        <v>2463</v>
      </c>
      <c r="AIW1167" t="s">
        <v>2707</v>
      </c>
      <c r="AIX1167" t="s">
        <v>2763</v>
      </c>
      <c r="AIY1167" t="s">
        <v>2266</v>
      </c>
      <c r="AIZ1167" t="s">
        <v>2632</v>
      </c>
      <c r="AJA1167" t="s">
        <v>2626</v>
      </c>
      <c r="AMD1167" t="s">
        <v>2986</v>
      </c>
      <c r="AME1167" t="s">
        <v>2998</v>
      </c>
      <c r="AMF1167" t="s">
        <v>3001</v>
      </c>
      <c r="AMP1167" t="s">
        <v>2607</v>
      </c>
      <c r="AMQ1167" t="s">
        <v>2302</v>
      </c>
      <c r="AMR1167" t="s">
        <v>2605</v>
      </c>
      <c r="ANB1167" t="s">
        <v>2479</v>
      </c>
      <c r="ANC1167" t="s">
        <v>2479</v>
      </c>
      <c r="AND1167" t="s">
        <v>2479</v>
      </c>
      <c r="ANN1167" t="s">
        <v>2981</v>
      </c>
      <c r="ANO1167" t="s">
        <v>3016</v>
      </c>
      <c r="ANP1167" t="s">
        <v>2461</v>
      </c>
      <c r="ANZ1167" t="s">
        <v>3047</v>
      </c>
      <c r="AOA1167" t="s">
        <v>2524</v>
      </c>
      <c r="AOB1167" t="s">
        <v>3001</v>
      </c>
      <c r="AOL1167" t="s">
        <v>2818</v>
      </c>
      <c r="AOM1167" t="s">
        <v>2597</v>
      </c>
      <c r="AON1167" t="s">
        <v>2870</v>
      </c>
      <c r="AOX1167" t="s">
        <v>3047</v>
      </c>
      <c r="AOY1167" t="s">
        <v>3018</v>
      </c>
      <c r="AOZ1167" t="s">
        <v>2966</v>
      </c>
      <c r="APJ1167" t="s">
        <v>2697</v>
      </c>
      <c r="APK1167" t="s">
        <v>2654</v>
      </c>
      <c r="APL1167" t="s">
        <v>2973</v>
      </c>
      <c r="APV1167" t="s">
        <v>2479</v>
      </c>
      <c r="APW1167" t="s">
        <v>2479</v>
      </c>
      <c r="APX1167" t="s">
        <v>2479</v>
      </c>
      <c r="AQH1167" t="s">
        <v>2813</v>
      </c>
      <c r="AQI1167" t="s">
        <v>2809</v>
      </c>
      <c r="AQJ1167" t="s">
        <v>2564</v>
      </c>
      <c r="AQT1167" t="s">
        <v>2900</v>
      </c>
      <c r="AQU1167" t="s">
        <v>2452</v>
      </c>
      <c r="AQV1167" t="s">
        <v>2718</v>
      </c>
      <c r="ARF1167" t="s">
        <v>2607</v>
      </c>
      <c r="ARG1167" t="s">
        <v>2820</v>
      </c>
      <c r="ARH1167" t="s">
        <v>2607</v>
      </c>
      <c r="ARS1167" t="s">
        <v>2873</v>
      </c>
      <c r="ART1167" t="s">
        <v>2324</v>
      </c>
      <c r="ASE1167" t="s">
        <v>2921</v>
      </c>
      <c r="ASF1167" t="s">
        <v>2555</v>
      </c>
      <c r="ASQ1167" t="s">
        <v>2479</v>
      </c>
      <c r="ASR1167" t="s">
        <v>2479</v>
      </c>
      <c r="ATC1167" t="s">
        <v>2856</v>
      </c>
      <c r="ATD1167" t="s">
        <v>2443</v>
      </c>
      <c r="ATO1167" t="s">
        <v>2423</v>
      </c>
      <c r="ATP1167" t="s">
        <v>2963</v>
      </c>
      <c r="AUA1167" t="s">
        <v>2859</v>
      </c>
      <c r="AUB1167" t="s">
        <v>2918</v>
      </c>
      <c r="AXE1167" t="s">
        <v>2395</v>
      </c>
      <c r="AXF1167" t="s">
        <v>2699</v>
      </c>
      <c r="AXQ1167" t="s">
        <v>2479</v>
      </c>
      <c r="AXR1167" t="s">
        <v>2479</v>
      </c>
      <c r="AYC1167" t="s">
        <v>2234</v>
      </c>
      <c r="AYD1167" t="s">
        <v>2692</v>
      </c>
      <c r="AYO1167" t="s">
        <v>2546</v>
      </c>
      <c r="AYP1167" t="s">
        <v>2823</v>
      </c>
      <c r="AZA1167" t="s">
        <v>2670</v>
      </c>
      <c r="AZB1167" t="s">
        <v>2487</v>
      </c>
    </row>
    <row r="1168" spans="1:1020 1028:1980" x14ac:dyDescent="0.15">
      <c r="A1168" t="s">
        <v>4533</v>
      </c>
      <c r="U1168" t="s">
        <v>3085</v>
      </c>
      <c r="V1168" t="s">
        <v>3085</v>
      </c>
      <c r="W1168" t="s">
        <v>3085</v>
      </c>
      <c r="X1168" t="s">
        <v>3084</v>
      </c>
      <c r="BQ1168" t="s">
        <v>3084</v>
      </c>
      <c r="BR1168" t="s">
        <v>3084</v>
      </c>
      <c r="BS1168" t="s">
        <v>3085</v>
      </c>
      <c r="BT1168" t="s">
        <v>3084</v>
      </c>
      <c r="DA1168" t="s">
        <v>3084</v>
      </c>
      <c r="DB1168" t="s">
        <v>3084</v>
      </c>
      <c r="DC1168" t="s">
        <v>3084</v>
      </c>
      <c r="DD1168" t="s">
        <v>3084</v>
      </c>
      <c r="DE1168" t="s">
        <v>3084</v>
      </c>
      <c r="DY1168" t="s">
        <v>3084</v>
      </c>
      <c r="DZ1168" t="s">
        <v>3084</v>
      </c>
      <c r="EA1168" t="s">
        <v>3354</v>
      </c>
      <c r="EB1168" t="s">
        <v>3354</v>
      </c>
      <c r="EC1168" t="s">
        <v>3354</v>
      </c>
      <c r="IO1168" t="s">
        <v>3085</v>
      </c>
      <c r="IP1168" t="s">
        <v>3085</v>
      </c>
      <c r="IQ1168" t="s">
        <v>3084</v>
      </c>
      <c r="IR1168" t="s">
        <v>3084</v>
      </c>
      <c r="IS1168" t="s">
        <v>3084</v>
      </c>
      <c r="JB1168" t="s">
        <v>3084</v>
      </c>
      <c r="JC1168" t="s">
        <v>3084</v>
      </c>
      <c r="JD1168" t="s">
        <v>3084</v>
      </c>
      <c r="JE1168" t="s">
        <v>3085</v>
      </c>
      <c r="JK1168" t="s">
        <v>3226</v>
      </c>
      <c r="JL1168" t="s">
        <v>3225</v>
      </c>
      <c r="JM1168" t="s">
        <v>3410</v>
      </c>
      <c r="JN1168" t="s">
        <v>3410</v>
      </c>
      <c r="JO1168" t="s">
        <v>3410</v>
      </c>
      <c r="JP1168" t="s">
        <v>3354</v>
      </c>
      <c r="JQ1168" t="s">
        <v>3354</v>
      </c>
      <c r="MG1168" t="s">
        <v>3138</v>
      </c>
      <c r="RG1168" t="s">
        <v>2768</v>
      </c>
      <c r="RH1168" t="s">
        <v>2516</v>
      </c>
      <c r="RI1168" t="s">
        <v>2516</v>
      </c>
      <c r="RJ1168" t="s">
        <v>2921</v>
      </c>
      <c r="RK1168" t="s">
        <v>2894</v>
      </c>
      <c r="RL1168" t="s">
        <v>2265</v>
      </c>
      <c r="RM1168" t="s">
        <v>2623</v>
      </c>
      <c r="RS1168" t="s">
        <v>2498</v>
      </c>
      <c r="RT1168" t="s">
        <v>2656</v>
      </c>
      <c r="RU1168" t="s">
        <v>2391</v>
      </c>
      <c r="RV1168" t="s">
        <v>2302</v>
      </c>
      <c r="RW1168" t="s">
        <v>2678</v>
      </c>
      <c r="RX1168" t="s">
        <v>2414</v>
      </c>
      <c r="RY1168" t="s">
        <v>2504</v>
      </c>
      <c r="SE1168" t="s">
        <v>2479</v>
      </c>
      <c r="SF1168" t="s">
        <v>2479</v>
      </c>
      <c r="SG1168" t="s">
        <v>2479</v>
      </c>
      <c r="SH1168" t="s">
        <v>2479</v>
      </c>
      <c r="SI1168" t="s">
        <v>2479</v>
      </c>
      <c r="SJ1168" t="s">
        <v>2479</v>
      </c>
      <c r="SK1168" t="s">
        <v>2479</v>
      </c>
      <c r="SQ1168" t="s">
        <v>2394</v>
      </c>
      <c r="SR1168" t="s">
        <v>2607</v>
      </c>
      <c r="SS1168" t="s">
        <v>2931</v>
      </c>
      <c r="ST1168" t="s">
        <v>2505</v>
      </c>
      <c r="SU1168" t="s">
        <v>2373</v>
      </c>
      <c r="SV1168" t="s">
        <v>2549</v>
      </c>
      <c r="SW1168" t="s">
        <v>2353</v>
      </c>
      <c r="TC1168" t="s">
        <v>2877</v>
      </c>
      <c r="TD1168" t="s">
        <v>2816</v>
      </c>
      <c r="TE1168" t="s">
        <v>2873</v>
      </c>
      <c r="TF1168" t="s">
        <v>2814</v>
      </c>
      <c r="TG1168" t="s">
        <v>2564</v>
      </c>
      <c r="TH1168" t="s">
        <v>2762</v>
      </c>
      <c r="TI1168" t="s">
        <v>2977</v>
      </c>
      <c r="TO1168" t="s">
        <v>2535</v>
      </c>
      <c r="TP1168" t="s">
        <v>2554</v>
      </c>
      <c r="TQ1168" t="s">
        <v>2769</v>
      </c>
      <c r="TR1168" t="s">
        <v>2761</v>
      </c>
      <c r="TS1168" t="s">
        <v>2947</v>
      </c>
      <c r="TT1168" t="s">
        <v>2761</v>
      </c>
      <c r="TU1168" t="s">
        <v>2260</v>
      </c>
      <c r="VM1168" t="s">
        <v>3001</v>
      </c>
      <c r="VN1168" t="s">
        <v>2978</v>
      </c>
      <c r="VO1168" t="s">
        <v>2720</v>
      </c>
      <c r="VP1168" t="s">
        <v>2797</v>
      </c>
      <c r="VY1168" t="s">
        <v>2330</v>
      </c>
      <c r="VZ1168" t="s">
        <v>2375</v>
      </c>
      <c r="WA1168" t="s">
        <v>2391</v>
      </c>
      <c r="WB1168" t="s">
        <v>2502</v>
      </c>
      <c r="WK1168" t="s">
        <v>2479</v>
      </c>
      <c r="WL1168" t="s">
        <v>2479</v>
      </c>
      <c r="WM1168" t="s">
        <v>2479</v>
      </c>
      <c r="WN1168" t="s">
        <v>2479</v>
      </c>
      <c r="WW1168" t="s">
        <v>2872</v>
      </c>
      <c r="WX1168" t="s">
        <v>2809</v>
      </c>
      <c r="WY1168" t="s">
        <v>2774</v>
      </c>
      <c r="WZ1168" t="s">
        <v>2706</v>
      </c>
      <c r="XI1168" t="s">
        <v>3021</v>
      </c>
      <c r="XJ1168" t="s">
        <v>2941</v>
      </c>
      <c r="XK1168" t="s">
        <v>2940</v>
      </c>
      <c r="XL1168" t="s">
        <v>3061</v>
      </c>
      <c r="XU1168" t="s">
        <v>2870</v>
      </c>
      <c r="XV1168" t="s">
        <v>2623</v>
      </c>
      <c r="XW1168" t="s">
        <v>2853</v>
      </c>
      <c r="XX1168" t="s">
        <v>2623</v>
      </c>
      <c r="YG1168" t="s">
        <v>2956</v>
      </c>
      <c r="YH1168" t="s">
        <v>2862</v>
      </c>
      <c r="YI1168" t="s">
        <v>2796</v>
      </c>
      <c r="YJ1168" t="s">
        <v>2638</v>
      </c>
      <c r="YK1168" t="s">
        <v>3021</v>
      </c>
      <c r="YS1168" t="s">
        <v>2845</v>
      </c>
      <c r="YT1168" t="s">
        <v>2803</v>
      </c>
      <c r="YU1168" t="s">
        <v>2351</v>
      </c>
      <c r="YV1168" t="s">
        <v>2685</v>
      </c>
      <c r="YW1168" t="s">
        <v>2354</v>
      </c>
      <c r="ZE1168" t="s">
        <v>2479</v>
      </c>
      <c r="ZF1168" t="s">
        <v>2479</v>
      </c>
      <c r="ZG1168" t="s">
        <v>2479</v>
      </c>
      <c r="ZH1168" t="s">
        <v>2479</v>
      </c>
      <c r="ZI1168" t="s">
        <v>2479</v>
      </c>
      <c r="ZQ1168" t="s">
        <v>2229</v>
      </c>
      <c r="ZR1168" t="s">
        <v>2703</v>
      </c>
      <c r="ZS1168" t="s">
        <v>2582</v>
      </c>
      <c r="ZT1168" t="s">
        <v>2758</v>
      </c>
      <c r="ZU1168" t="s">
        <v>2185</v>
      </c>
      <c r="AAC1168" t="s">
        <v>3244</v>
      </c>
      <c r="AAD1168" t="s">
        <v>2464</v>
      </c>
      <c r="AAE1168" t="s">
        <v>2954</v>
      </c>
      <c r="AAF1168" t="s">
        <v>2963</v>
      </c>
      <c r="AAG1168" t="s">
        <v>2867</v>
      </c>
      <c r="AAO1168" t="s">
        <v>2570</v>
      </c>
      <c r="AAP1168" t="s">
        <v>2258</v>
      </c>
      <c r="AAQ1168" t="s">
        <v>2258</v>
      </c>
      <c r="AAR1168" t="s">
        <v>2500</v>
      </c>
      <c r="AAS1168" t="s">
        <v>2944</v>
      </c>
      <c r="ADU1168" t="s">
        <v>2464</v>
      </c>
      <c r="ADV1168" t="s">
        <v>2442</v>
      </c>
      <c r="ADW1168" t="s">
        <v>3026</v>
      </c>
      <c r="ADX1168" t="s">
        <v>3022</v>
      </c>
      <c r="ADY1168" t="s">
        <v>2898</v>
      </c>
      <c r="AEG1168" t="s">
        <v>2682</v>
      </c>
      <c r="AEH1168" t="s">
        <v>2685</v>
      </c>
      <c r="AEI1168" t="s">
        <v>2578</v>
      </c>
      <c r="AEJ1168" t="s">
        <v>2947</v>
      </c>
      <c r="AEK1168" t="s">
        <v>2471</v>
      </c>
      <c r="AES1168" t="s">
        <v>2479</v>
      </c>
      <c r="AET1168" t="s">
        <v>2479</v>
      </c>
      <c r="AEU1168" t="s">
        <v>2479</v>
      </c>
      <c r="AEV1168" t="s">
        <v>2479</v>
      </c>
      <c r="AEW1168" t="s">
        <v>2479</v>
      </c>
      <c r="AFE1168" t="s">
        <v>2631</v>
      </c>
      <c r="AFF1168" t="s">
        <v>2417</v>
      </c>
      <c r="AFG1168" t="s">
        <v>2723</v>
      </c>
      <c r="AFH1168" t="s">
        <v>2348</v>
      </c>
      <c r="AFI1168" t="s">
        <v>2685</v>
      </c>
      <c r="AFQ1168" t="s">
        <v>2425</v>
      </c>
      <c r="AFR1168" t="s">
        <v>2438</v>
      </c>
      <c r="AFS1168" t="s">
        <v>2780</v>
      </c>
      <c r="AFT1168" t="s">
        <v>2718</v>
      </c>
      <c r="AFU1168" t="s">
        <v>2448</v>
      </c>
      <c r="AGC1168" t="s">
        <v>2874</v>
      </c>
      <c r="AGD1168" t="s">
        <v>2762</v>
      </c>
      <c r="AGE1168" t="s">
        <v>2990</v>
      </c>
      <c r="AGF1168" t="s">
        <v>2762</v>
      </c>
      <c r="AGG1168" t="s">
        <v>2816</v>
      </c>
      <c r="AGO1168" t="s">
        <v>2906</v>
      </c>
      <c r="AGP1168" t="s">
        <v>2717</v>
      </c>
      <c r="AGQ1168" t="s">
        <v>2443</v>
      </c>
      <c r="AGR1168" t="s">
        <v>3040</v>
      </c>
      <c r="AGS1168" t="s">
        <v>2454</v>
      </c>
      <c r="AHA1168" t="s">
        <v>2709</v>
      </c>
      <c r="AHB1168" t="s">
        <v>2680</v>
      </c>
      <c r="AHC1168" t="s">
        <v>2758</v>
      </c>
      <c r="AHD1168" t="s">
        <v>2284</v>
      </c>
      <c r="AHE1168" t="s">
        <v>2349</v>
      </c>
      <c r="AHM1168" t="s">
        <v>2479</v>
      </c>
      <c r="AHN1168" t="s">
        <v>2479</v>
      </c>
      <c r="AHO1168" t="s">
        <v>2479</v>
      </c>
      <c r="AHP1168" t="s">
        <v>2479</v>
      </c>
      <c r="AHQ1168" t="s">
        <v>2479</v>
      </c>
      <c r="AHY1168" t="s">
        <v>2783</v>
      </c>
      <c r="AHZ1168" t="s">
        <v>2645</v>
      </c>
      <c r="AIA1168" t="s">
        <v>2417</v>
      </c>
      <c r="AIB1168" t="s">
        <v>2416</v>
      </c>
      <c r="AIC1168" t="s">
        <v>2691</v>
      </c>
      <c r="AIK1168" t="s">
        <v>3081</v>
      </c>
      <c r="AIL1168" t="s">
        <v>2717</v>
      </c>
      <c r="AIM1168" t="s">
        <v>2667</v>
      </c>
      <c r="AIN1168" t="s">
        <v>3074</v>
      </c>
      <c r="AIO1168" t="s">
        <v>2687</v>
      </c>
      <c r="AIW1168" t="s">
        <v>2474</v>
      </c>
      <c r="AIX1168" t="s">
        <v>2915</v>
      </c>
      <c r="AIY1168" t="s">
        <v>2686</v>
      </c>
      <c r="AIZ1168" t="s">
        <v>2783</v>
      </c>
      <c r="AJA1168" t="s">
        <v>2384</v>
      </c>
      <c r="AJI1168" t="s">
        <v>2912</v>
      </c>
      <c r="AJJ1168" t="s">
        <v>2905</v>
      </c>
      <c r="AJK1168" t="s">
        <v>2454</v>
      </c>
      <c r="AJL1168" t="s">
        <v>2455</v>
      </c>
      <c r="AJU1168" t="s">
        <v>2803</v>
      </c>
      <c r="AJV1168" t="s">
        <v>2473</v>
      </c>
      <c r="AJW1168" t="s">
        <v>2302</v>
      </c>
      <c r="AJX1168" t="s">
        <v>2647</v>
      </c>
      <c r="AKG1168" t="s">
        <v>2479</v>
      </c>
      <c r="AKH1168" t="s">
        <v>2479</v>
      </c>
      <c r="AKI1168" t="s">
        <v>2479</v>
      </c>
      <c r="AKJ1168" t="s">
        <v>2479</v>
      </c>
      <c r="AKS1168" t="s">
        <v>2627</v>
      </c>
      <c r="AKT1168" t="s">
        <v>2602</v>
      </c>
      <c r="AKU1168" t="s">
        <v>2930</v>
      </c>
      <c r="AKV1168" t="s">
        <v>2384</v>
      </c>
      <c r="ALE1168" t="s">
        <v>2958</v>
      </c>
      <c r="ALF1168" t="s">
        <v>2936</v>
      </c>
      <c r="ALG1168" t="s">
        <v>3040</v>
      </c>
      <c r="ALH1168" t="s">
        <v>2438</v>
      </c>
      <c r="ALQ1168" t="s">
        <v>2764</v>
      </c>
      <c r="ALR1168" t="s">
        <v>2816</v>
      </c>
      <c r="ALS1168" t="s">
        <v>2265</v>
      </c>
      <c r="ALT1168" t="s">
        <v>2744</v>
      </c>
      <c r="AXE1168" t="s">
        <v>2708</v>
      </c>
      <c r="AXQ1168" t="s">
        <v>2479</v>
      </c>
      <c r="AYC1168" t="s">
        <v>2245</v>
      </c>
      <c r="AYO1168" t="s">
        <v>2915</v>
      </c>
      <c r="AZA1168" t="s">
        <v>2593</v>
      </c>
      <c r="BBV1168" t="s">
        <v>2864</v>
      </c>
      <c r="BBW1168" t="s">
        <v>2956</v>
      </c>
      <c r="BBX1168" t="s">
        <v>2954</v>
      </c>
      <c r="BBY1168" t="s">
        <v>3082</v>
      </c>
      <c r="BCH1168" t="s">
        <v>2631</v>
      </c>
      <c r="BCI1168" t="s">
        <v>2915</v>
      </c>
      <c r="BCJ1168" t="s">
        <v>2731</v>
      </c>
      <c r="BCK1168" t="s">
        <v>2849</v>
      </c>
      <c r="BCT1168" t="s">
        <v>2479</v>
      </c>
      <c r="BCU1168" t="s">
        <v>2479</v>
      </c>
      <c r="BCV1168" t="s">
        <v>2479</v>
      </c>
      <c r="BCW1168" t="s">
        <v>2479</v>
      </c>
      <c r="BDF1168" t="s">
        <v>2855</v>
      </c>
      <c r="BDG1168" t="s">
        <v>2990</v>
      </c>
      <c r="BDH1168" t="s">
        <v>2976</v>
      </c>
      <c r="BDI1168" t="s">
        <v>2707</v>
      </c>
      <c r="BDR1168" t="s">
        <v>2896</v>
      </c>
      <c r="BDS1168" t="s">
        <v>2938</v>
      </c>
      <c r="BDT1168" t="s">
        <v>2868</v>
      </c>
      <c r="BDU1168" t="s">
        <v>3244</v>
      </c>
      <c r="BED1168" t="s">
        <v>2807</v>
      </c>
      <c r="BEE1168" t="s">
        <v>2810</v>
      </c>
      <c r="BEF1168" t="s">
        <v>2771</v>
      </c>
      <c r="BEG1168" t="s">
        <v>2266</v>
      </c>
    </row>
    <row r="1169" spans="1:1020 1030:1980" x14ac:dyDescent="0.15">
      <c r="A1169" t="s">
        <v>4534</v>
      </c>
      <c r="J1169" t="s">
        <v>2777</v>
      </c>
      <c r="K1169" t="s">
        <v>2727</v>
      </c>
      <c r="L1169" t="s">
        <v>2777</v>
      </c>
      <c r="AH1169" t="s">
        <v>2931</v>
      </c>
      <c r="AI1169">
        <f>95</f>
        <v>95</v>
      </c>
      <c r="AJ1169" t="s">
        <v>2777</v>
      </c>
      <c r="AT1169" t="s">
        <v>2777</v>
      </c>
      <c r="AU1169" t="s">
        <v>2777</v>
      </c>
      <c r="AV1169" t="s">
        <v>3111</v>
      </c>
      <c r="BG1169" t="s">
        <v>2777</v>
      </c>
      <c r="BH1169" t="s">
        <v>3084</v>
      </c>
      <c r="CE1169" t="s">
        <v>2175</v>
      </c>
      <c r="CF1169" t="s">
        <v>2779</v>
      </c>
      <c r="CW1169" t="s">
        <v>2212</v>
      </c>
      <c r="CX1169" t="s">
        <v>2159</v>
      </c>
      <c r="CY1169" t="s">
        <v>2555</v>
      </c>
      <c r="CZ1169">
        <f>84</f>
        <v>84</v>
      </c>
      <c r="DA1169">
        <f>89</f>
        <v>89</v>
      </c>
      <c r="DB1169" t="s">
        <v>2775</v>
      </c>
      <c r="DC1169" t="s">
        <v>3065</v>
      </c>
      <c r="DD1169" t="s">
        <v>2153</v>
      </c>
      <c r="DE1169" t="s">
        <v>3065</v>
      </c>
      <c r="EX1169" t="s">
        <v>2777</v>
      </c>
      <c r="EY1169" t="s">
        <v>2777</v>
      </c>
      <c r="EZ1169" t="s">
        <v>3084</v>
      </c>
      <c r="FJ1169">
        <f>69</f>
        <v>69</v>
      </c>
      <c r="FK1169" t="s">
        <v>3084</v>
      </c>
      <c r="FL1169" t="s">
        <v>3084</v>
      </c>
      <c r="GH1169" t="s">
        <v>2777</v>
      </c>
      <c r="GI1169" t="s">
        <v>2777</v>
      </c>
      <c r="GJ1169" t="s">
        <v>3084</v>
      </c>
      <c r="HG1169" t="s">
        <v>2777</v>
      </c>
      <c r="HH1169" t="s">
        <v>3336</v>
      </c>
      <c r="HR1169">
        <f>94</f>
        <v>94</v>
      </c>
      <c r="HS1169" t="s">
        <v>2779</v>
      </c>
      <c r="HT1169" t="s">
        <v>3084</v>
      </c>
      <c r="IE1169" t="s">
        <v>2161</v>
      </c>
      <c r="IF1169" t="s">
        <v>3084</v>
      </c>
      <c r="JH1169" t="s">
        <v>3187</v>
      </c>
      <c r="JK1169" t="s">
        <v>3226</v>
      </c>
      <c r="JL1169" t="s">
        <v>3408</v>
      </c>
      <c r="JM1169" t="s">
        <v>3354</v>
      </c>
      <c r="JN1169" t="s">
        <v>3410</v>
      </c>
      <c r="JO1169" t="s">
        <v>3354</v>
      </c>
      <c r="JP1169" t="s">
        <v>3354</v>
      </c>
      <c r="JQ1169" t="s">
        <v>3354</v>
      </c>
      <c r="KL1169" t="s">
        <v>3295</v>
      </c>
      <c r="KM1169" t="s">
        <v>2779</v>
      </c>
      <c r="KN1169" t="s">
        <v>3111</v>
      </c>
      <c r="KT1169" t="s">
        <v>2524</v>
      </c>
      <c r="KU1169">
        <f>26</f>
        <v>26</v>
      </c>
      <c r="KV1169" t="s">
        <v>2839</v>
      </c>
      <c r="KW1169" t="s">
        <v>2839</v>
      </c>
      <c r="KX1169">
        <f>16</f>
        <v>16</v>
      </c>
      <c r="KY1169" t="s">
        <v>2926</v>
      </c>
      <c r="KZ1169">
        <f>28</f>
        <v>28</v>
      </c>
      <c r="LJ1169" t="s">
        <v>2777</v>
      </c>
      <c r="LK1169" t="s">
        <v>2777</v>
      </c>
      <c r="LL1169" t="s">
        <v>2779</v>
      </c>
      <c r="MT1169">
        <f>31</f>
        <v>31</v>
      </c>
      <c r="MU1169" t="s">
        <v>3084</v>
      </c>
      <c r="MV1169" t="s">
        <v>3111</v>
      </c>
      <c r="NS1169" t="s">
        <v>2777</v>
      </c>
      <c r="NT1169" t="s">
        <v>2779</v>
      </c>
      <c r="OD1169" t="s">
        <v>2777</v>
      </c>
      <c r="OE1169" t="s">
        <v>2779</v>
      </c>
      <c r="OF1169" t="s">
        <v>3111</v>
      </c>
      <c r="OQ1169" t="s">
        <v>2722</v>
      </c>
      <c r="OR1169" t="s">
        <v>3084</v>
      </c>
      <c r="PA1169" t="s">
        <v>3354</v>
      </c>
      <c r="PB1169" t="s">
        <v>3354</v>
      </c>
      <c r="PC1169" t="s">
        <v>3354</v>
      </c>
      <c r="PD1169" t="s">
        <v>3403</v>
      </c>
      <c r="PM1169" t="s">
        <v>3167</v>
      </c>
      <c r="PN1169" t="s">
        <v>3167</v>
      </c>
      <c r="PO1169" t="s">
        <v>3084</v>
      </c>
      <c r="PP1169" t="s">
        <v>3354</v>
      </c>
      <c r="PZ1169" t="s">
        <v>2779</v>
      </c>
      <c r="QA1169" t="s">
        <v>3111</v>
      </c>
      <c r="QB1169" t="s">
        <v>3111</v>
      </c>
      <c r="RD1169" t="s">
        <v>3047</v>
      </c>
      <c r="RG1169" t="s">
        <v>2450</v>
      </c>
      <c r="RH1169" t="s">
        <v>2908</v>
      </c>
      <c r="RI1169" t="s">
        <v>3041</v>
      </c>
      <c r="RJ1169" t="s">
        <v>2768</v>
      </c>
      <c r="RK1169" t="s">
        <v>2550</v>
      </c>
      <c r="RL1169" t="s">
        <v>2597</v>
      </c>
      <c r="RM1169" t="s">
        <v>2324</v>
      </c>
      <c r="RP1169" t="s">
        <v>2269</v>
      </c>
      <c r="RS1169" t="s">
        <v>2353</v>
      </c>
      <c r="RT1169" t="s">
        <v>2819</v>
      </c>
      <c r="RU1169" t="s">
        <v>2972</v>
      </c>
      <c r="RV1169" t="s">
        <v>2603</v>
      </c>
      <c r="RW1169" t="s">
        <v>3033</v>
      </c>
      <c r="RX1169" t="s">
        <v>2458</v>
      </c>
      <c r="RY1169" t="s">
        <v>2449</v>
      </c>
      <c r="SB1169" t="s">
        <v>2479</v>
      </c>
      <c r="SE1169" t="s">
        <v>2479</v>
      </c>
      <c r="SF1169" t="s">
        <v>2479</v>
      </c>
      <c r="SG1169" t="s">
        <v>2479</v>
      </c>
      <c r="SH1169" t="s">
        <v>2479</v>
      </c>
      <c r="SI1169" t="s">
        <v>2479</v>
      </c>
      <c r="SJ1169" t="s">
        <v>2479</v>
      </c>
      <c r="SK1169" t="s">
        <v>2479</v>
      </c>
      <c r="SN1169" t="s">
        <v>2981</v>
      </c>
      <c r="SQ1169" t="s">
        <v>2444</v>
      </c>
      <c r="SR1169" t="s">
        <v>2530</v>
      </c>
      <c r="SS1169" t="s">
        <v>2351</v>
      </c>
      <c r="ST1169" t="s">
        <v>2284</v>
      </c>
      <c r="SU1169" t="s">
        <v>2191</v>
      </c>
      <c r="SV1169" t="s">
        <v>2560</v>
      </c>
      <c r="SW1169" t="s">
        <v>2700</v>
      </c>
      <c r="SZ1169" t="s">
        <v>2955</v>
      </c>
      <c r="TC1169" t="s">
        <v>2258</v>
      </c>
      <c r="TD1169" t="s">
        <v>2646</v>
      </c>
      <c r="TE1169" t="s">
        <v>2608</v>
      </c>
      <c r="TF1169" t="s">
        <v>2888</v>
      </c>
      <c r="TG1169" t="s">
        <v>2804</v>
      </c>
      <c r="TH1169" t="s">
        <v>2324</v>
      </c>
      <c r="TI1169" t="s">
        <v>2750</v>
      </c>
      <c r="TL1169" t="s">
        <v>2789</v>
      </c>
      <c r="TO1169" t="s">
        <v>2334</v>
      </c>
      <c r="TP1169" t="s">
        <v>2335</v>
      </c>
      <c r="TQ1169" t="s">
        <v>2335</v>
      </c>
      <c r="TR1169" t="s">
        <v>2269</v>
      </c>
      <c r="TS1169" t="s">
        <v>2269</v>
      </c>
      <c r="TT1169" t="s">
        <v>2269</v>
      </c>
      <c r="TU1169" t="s">
        <v>2269</v>
      </c>
      <c r="ABA1169" t="s">
        <v>2891</v>
      </c>
      <c r="ABB1169" t="s">
        <v>3245</v>
      </c>
      <c r="ABC1169" t="s">
        <v>2815</v>
      </c>
      <c r="ABD1169" t="s">
        <v>2608</v>
      </c>
      <c r="ABM1169" t="s">
        <v>2609</v>
      </c>
      <c r="ABN1169" t="s">
        <v>2837</v>
      </c>
      <c r="ABO1169" t="s">
        <v>2638</v>
      </c>
      <c r="ABP1169" t="s">
        <v>2969</v>
      </c>
      <c r="ABY1169" t="s">
        <v>2479</v>
      </c>
      <c r="ABZ1169" t="s">
        <v>2479</v>
      </c>
      <c r="ACA1169" t="s">
        <v>2479</v>
      </c>
      <c r="ACB1169" t="s">
        <v>2479</v>
      </c>
      <c r="ACK1169" t="s">
        <v>2874</v>
      </c>
      <c r="ACL1169" t="s">
        <v>2627</v>
      </c>
      <c r="ACM1169" t="s">
        <v>2690</v>
      </c>
      <c r="ACN1169" t="s">
        <v>2994</v>
      </c>
      <c r="ACW1169" t="s">
        <v>2461</v>
      </c>
      <c r="ACX1169" t="s">
        <v>3082</v>
      </c>
      <c r="ACY1169" t="s">
        <v>2450</v>
      </c>
      <c r="ACZ1169" t="s">
        <v>3196</v>
      </c>
      <c r="ADI1169" t="s">
        <v>2561</v>
      </c>
      <c r="ADJ1169" t="s">
        <v>2145</v>
      </c>
      <c r="ADK1169" t="s">
        <v>2142</v>
      </c>
      <c r="ADL1169" t="s">
        <v>2144</v>
      </c>
      <c r="AGK1169" t="s">
        <v>2868</v>
      </c>
      <c r="AGL1169" t="s">
        <v>3046</v>
      </c>
      <c r="AGM1169" t="s">
        <v>2547</v>
      </c>
      <c r="AGN1169" t="s">
        <v>2885</v>
      </c>
      <c r="AGO1169" t="s">
        <v>2678</v>
      </c>
      <c r="AGP1169" t="s">
        <v>2374</v>
      </c>
      <c r="AGQ1169" t="s">
        <v>2573</v>
      </c>
      <c r="AGR1169" t="s">
        <v>2371</v>
      </c>
      <c r="AGS1169" t="s">
        <v>2381</v>
      </c>
      <c r="AGW1169" t="s">
        <v>2269</v>
      </c>
      <c r="AGX1169" t="s">
        <v>2269</v>
      </c>
      <c r="AGY1169" t="s">
        <v>2418</v>
      </c>
      <c r="AGZ1169" t="s">
        <v>2737</v>
      </c>
      <c r="AHA1169" t="s">
        <v>2686</v>
      </c>
      <c r="AHB1169" t="s">
        <v>2738</v>
      </c>
      <c r="AHC1169" t="s">
        <v>2408</v>
      </c>
      <c r="AHD1169" t="s">
        <v>2529</v>
      </c>
      <c r="AHE1169" t="s">
        <v>2550</v>
      </c>
      <c r="AHI1169" t="s">
        <v>2385</v>
      </c>
      <c r="AHJ1169" t="s">
        <v>2994</v>
      </c>
      <c r="AHK1169" t="s">
        <v>2246</v>
      </c>
      <c r="AHL1169" t="s">
        <v>2590</v>
      </c>
      <c r="AHM1169" t="s">
        <v>2668</v>
      </c>
      <c r="AHN1169" t="s">
        <v>2493</v>
      </c>
      <c r="AHO1169" t="s">
        <v>2479</v>
      </c>
      <c r="AHP1169" t="s">
        <v>2374</v>
      </c>
      <c r="AHQ1169" t="s">
        <v>2479</v>
      </c>
      <c r="AHU1169" t="s">
        <v>2459</v>
      </c>
      <c r="AHV1169" t="s">
        <v>2415</v>
      </c>
      <c r="AHW1169" t="s">
        <v>2327</v>
      </c>
      <c r="AHX1169" t="s">
        <v>2185</v>
      </c>
      <c r="AHY1169" t="s">
        <v>2203</v>
      </c>
      <c r="AHZ1169" t="s">
        <v>2619</v>
      </c>
      <c r="AIA1169" t="s">
        <v>2184</v>
      </c>
      <c r="AIB1169" t="s">
        <v>2688</v>
      </c>
      <c r="AIC1169" t="s">
        <v>2735</v>
      </c>
      <c r="AIG1169" t="s">
        <v>2707</v>
      </c>
      <c r="AIH1169" t="s">
        <v>3196</v>
      </c>
      <c r="AII1169" t="s">
        <v>2163</v>
      </c>
      <c r="AIJ1169" t="s">
        <v>2748</v>
      </c>
      <c r="AIK1169" t="s">
        <v>2710</v>
      </c>
      <c r="AIL1169" t="s">
        <v>2202</v>
      </c>
      <c r="AIM1169" t="s">
        <v>2227</v>
      </c>
      <c r="AIN1169" t="s">
        <v>2481</v>
      </c>
      <c r="AIO1169" t="s">
        <v>2218</v>
      </c>
      <c r="AIS1169" t="s">
        <v>2362</v>
      </c>
      <c r="AIT1169" t="s">
        <v>2165</v>
      </c>
      <c r="AIU1169" t="s">
        <v>2440</v>
      </c>
      <c r="AIV1169" t="s">
        <v>2269</v>
      </c>
      <c r="AIW1169" t="s">
        <v>2269</v>
      </c>
      <c r="AIX1169" t="s">
        <v>2269</v>
      </c>
      <c r="AIY1169" t="s">
        <v>2269</v>
      </c>
      <c r="AIZ1169" t="s">
        <v>2269</v>
      </c>
      <c r="AJA1169" t="s">
        <v>2269</v>
      </c>
      <c r="AOW1169" t="s">
        <v>3039</v>
      </c>
      <c r="AOX1169" t="s">
        <v>2707</v>
      </c>
      <c r="AOY1169" t="s">
        <v>3009</v>
      </c>
      <c r="AOZ1169" t="s">
        <v>2963</v>
      </c>
      <c r="API1169" t="s">
        <v>2880</v>
      </c>
      <c r="APJ1169" t="s">
        <v>2382</v>
      </c>
      <c r="APK1169" t="s">
        <v>2569</v>
      </c>
      <c r="APL1169" t="s">
        <v>2921</v>
      </c>
      <c r="APU1169" t="s">
        <v>2479</v>
      </c>
      <c r="APV1169" t="s">
        <v>2479</v>
      </c>
      <c r="APW1169" t="s">
        <v>2479</v>
      </c>
      <c r="APX1169" t="s">
        <v>2479</v>
      </c>
      <c r="AQG1169" t="s">
        <v>2936</v>
      </c>
      <c r="AQH1169" t="s">
        <v>2974</v>
      </c>
      <c r="AQI1169" t="s">
        <v>2809</v>
      </c>
      <c r="AQJ1169" t="s">
        <v>2473</v>
      </c>
      <c r="AQS1169" t="s">
        <v>2646</v>
      </c>
      <c r="AQT1169" t="s">
        <v>2564</v>
      </c>
      <c r="AQU1169" t="s">
        <v>2855</v>
      </c>
      <c r="AQV1169" t="s">
        <v>2517</v>
      </c>
      <c r="ARE1169" t="s">
        <v>2575</v>
      </c>
      <c r="ARF1169" t="s">
        <v>2803</v>
      </c>
      <c r="ARG1169" t="s">
        <v>2319</v>
      </c>
      <c r="ARH1169" t="s">
        <v>2475</v>
      </c>
      <c r="BEP1169" t="s">
        <v>2236</v>
      </c>
      <c r="BEQ1169" t="s">
        <v>2479</v>
      </c>
      <c r="BER1169" t="s">
        <v>2479</v>
      </c>
      <c r="BFB1169" t="s">
        <v>2479</v>
      </c>
      <c r="BFC1169" t="s">
        <v>2680</v>
      </c>
      <c r="BFD1169" t="s">
        <v>2479</v>
      </c>
      <c r="BFN1169" t="s">
        <v>2479</v>
      </c>
      <c r="BFO1169" t="s">
        <v>2479</v>
      </c>
      <c r="BFP1169" t="s">
        <v>2479</v>
      </c>
      <c r="BFZ1169" t="s">
        <v>2479</v>
      </c>
      <c r="BGA1169" t="s">
        <v>2479</v>
      </c>
      <c r="BGB1169" t="s">
        <v>2479</v>
      </c>
      <c r="BGL1169" t="s">
        <v>2664</v>
      </c>
      <c r="BGM1169" t="s">
        <v>2220</v>
      </c>
      <c r="BGN1169" t="s">
        <v>2479</v>
      </c>
      <c r="BGY1169" t="s">
        <v>2479</v>
      </c>
      <c r="BGZ1169" t="s">
        <v>2479</v>
      </c>
      <c r="BHK1169" t="s">
        <v>2479</v>
      </c>
      <c r="BHL1169" t="s">
        <v>2479</v>
      </c>
      <c r="BHV1169" t="s">
        <v>2479</v>
      </c>
      <c r="BHW1169" t="s">
        <v>2479</v>
      </c>
      <c r="BHX1169" t="s">
        <v>2479</v>
      </c>
      <c r="BIH1169" t="s">
        <v>2479</v>
      </c>
      <c r="BII1169" t="s">
        <v>2479</v>
      </c>
      <c r="BIJ1169" t="s">
        <v>2479</v>
      </c>
      <c r="BIT1169" t="s">
        <v>2479</v>
      </c>
      <c r="BIU1169" t="s">
        <v>2479</v>
      </c>
      <c r="BIV1169" t="s">
        <v>2479</v>
      </c>
      <c r="BLV1169" t="s">
        <v>3012</v>
      </c>
      <c r="BLW1169" t="s">
        <v>2452</v>
      </c>
      <c r="BLX1169" t="s">
        <v>2908</v>
      </c>
      <c r="BLY1169" t="s">
        <v>3041</v>
      </c>
      <c r="BLZ1169" t="s">
        <v>2768</v>
      </c>
      <c r="BMA1169" t="s">
        <v>2550</v>
      </c>
      <c r="BMB1169" t="s">
        <v>2597</v>
      </c>
      <c r="BMH1169" t="s">
        <v>2269</v>
      </c>
      <c r="BMI1169" t="s">
        <v>2353</v>
      </c>
      <c r="BMJ1169" t="s">
        <v>2819</v>
      </c>
      <c r="BMK1169" t="s">
        <v>2972</v>
      </c>
      <c r="BML1169" t="s">
        <v>2603</v>
      </c>
      <c r="BMM1169" t="s">
        <v>3033</v>
      </c>
      <c r="BMN1169" t="s">
        <v>2458</v>
      </c>
      <c r="BMT1169" t="s">
        <v>2883</v>
      </c>
      <c r="BMU1169" t="s">
        <v>2752</v>
      </c>
      <c r="BMV1169" t="s">
        <v>2554</v>
      </c>
      <c r="BMW1169" t="s">
        <v>2883</v>
      </c>
      <c r="BMX1169" t="s">
        <v>2394</v>
      </c>
      <c r="BMY1169" t="s">
        <v>2602</v>
      </c>
      <c r="BMZ1169" t="s">
        <v>2601</v>
      </c>
      <c r="BNF1169" t="s">
        <v>2923</v>
      </c>
      <c r="BNG1169" t="s">
        <v>2444</v>
      </c>
      <c r="BNH1169" t="s">
        <v>2266</v>
      </c>
      <c r="BNI1169" t="s">
        <v>2473</v>
      </c>
      <c r="BNJ1169" t="s">
        <v>2680</v>
      </c>
      <c r="BNK1169" t="s">
        <v>2655</v>
      </c>
      <c r="BNL1169" t="s">
        <v>2398</v>
      </c>
      <c r="BNR1169" t="s">
        <v>3196</v>
      </c>
      <c r="BNS1169" t="s">
        <v>2409</v>
      </c>
      <c r="BNT1169" t="s">
        <v>2646</v>
      </c>
      <c r="BNU1169" t="s">
        <v>2608</v>
      </c>
      <c r="BNV1169" t="s">
        <v>2888</v>
      </c>
      <c r="BNW1169" t="s">
        <v>2804</v>
      </c>
      <c r="BNX1169" t="s">
        <v>2324</v>
      </c>
      <c r="BOD1169" t="s">
        <v>2583</v>
      </c>
      <c r="BOE1169" t="s">
        <v>2456</v>
      </c>
      <c r="BOF1169" t="s">
        <v>2335</v>
      </c>
      <c r="BOG1169" t="s">
        <v>2335</v>
      </c>
      <c r="BOH1169" t="s">
        <v>2269</v>
      </c>
      <c r="BOI1169" t="s">
        <v>2269</v>
      </c>
      <c r="BOJ1169" t="s">
        <v>2269</v>
      </c>
      <c r="BOT1169" t="s">
        <v>2479</v>
      </c>
      <c r="BOU1169" t="s">
        <v>2479</v>
      </c>
      <c r="BOV1169" t="s">
        <v>2479</v>
      </c>
      <c r="BPF1169" t="s">
        <v>2485</v>
      </c>
      <c r="BPG1169" t="s">
        <v>2479</v>
      </c>
      <c r="BPH1169" t="s">
        <v>2479</v>
      </c>
      <c r="BPR1169" t="s">
        <v>2479</v>
      </c>
      <c r="BPS1169" t="s">
        <v>2479</v>
      </c>
      <c r="BPT1169" t="s">
        <v>2479</v>
      </c>
      <c r="BQD1169" t="s">
        <v>2190</v>
      </c>
      <c r="BQE1169" t="s">
        <v>2479</v>
      </c>
      <c r="BQF1169" t="s">
        <v>2479</v>
      </c>
      <c r="BQQ1169" t="s">
        <v>2479</v>
      </c>
      <c r="BQR1169" t="s">
        <v>2479</v>
      </c>
      <c r="BRC1169" t="s">
        <v>2341</v>
      </c>
      <c r="BRD1169" t="s">
        <v>2479</v>
      </c>
      <c r="BRO1169" t="s">
        <v>2325</v>
      </c>
      <c r="BRP1169" t="s">
        <v>2479</v>
      </c>
      <c r="BSA1169" t="s">
        <v>2591</v>
      </c>
      <c r="BSB1169" t="s">
        <v>2479</v>
      </c>
    </row>
    <row r="1170" spans="1:1020 1030:1980" x14ac:dyDescent="0.15">
      <c r="A1170" t="s">
        <v>4535</v>
      </c>
      <c r="BR1170" t="s">
        <v>3354</v>
      </c>
      <c r="BS1170" t="s">
        <v>3403</v>
      </c>
      <c r="BT1170" t="s">
        <v>3544</v>
      </c>
      <c r="CM1170" t="s">
        <v>3666</v>
      </c>
      <c r="CN1170" t="s">
        <v>3697</v>
      </c>
      <c r="CO1170">
        <f>118</f>
        <v>118</v>
      </c>
      <c r="CP1170">
        <f>120</f>
        <v>120</v>
      </c>
      <c r="CQ1170" t="s">
        <v>3289</v>
      </c>
      <c r="CR1170">
        <f>133</f>
        <v>133</v>
      </c>
      <c r="DB1170" t="s">
        <v>3350</v>
      </c>
      <c r="DC1170" t="s">
        <v>3350</v>
      </c>
      <c r="DD1170" t="s">
        <v>3350</v>
      </c>
      <c r="DE1170" t="s">
        <v>3084</v>
      </c>
      <c r="DZ1170" t="s">
        <v>3354</v>
      </c>
      <c r="EA1170" t="s">
        <v>3403</v>
      </c>
      <c r="EB1170" t="s">
        <v>3403</v>
      </c>
      <c r="EC1170" t="s">
        <v>3084</v>
      </c>
      <c r="EL1170" t="s">
        <v>3167</v>
      </c>
      <c r="EM1170" t="s">
        <v>3168</v>
      </c>
      <c r="EN1170" t="s">
        <v>3167</v>
      </c>
      <c r="IO1170" t="s">
        <v>3167</v>
      </c>
      <c r="IP1170" t="s">
        <v>3131</v>
      </c>
      <c r="IQ1170" t="s">
        <v>3131</v>
      </c>
      <c r="IR1170" t="s">
        <v>3168</v>
      </c>
      <c r="IS1170" t="s">
        <v>3110</v>
      </c>
      <c r="JK1170" t="s">
        <v>3476</v>
      </c>
      <c r="JL1170" t="s">
        <v>3476</v>
      </c>
      <c r="JM1170" t="s">
        <v>3350</v>
      </c>
      <c r="JN1170" t="s">
        <v>3350</v>
      </c>
      <c r="JO1170" t="s">
        <v>3350</v>
      </c>
      <c r="JP1170" t="s">
        <v>3350</v>
      </c>
      <c r="JQ1170" t="s">
        <v>3354</v>
      </c>
      <c r="KS1170" t="s">
        <v>2340</v>
      </c>
      <c r="KT1170" t="s">
        <v>2403</v>
      </c>
      <c r="KU1170">
        <f>81</f>
        <v>81</v>
      </c>
      <c r="KV1170">
        <f>91</f>
        <v>91</v>
      </c>
      <c r="KW1170" t="s">
        <v>2369</v>
      </c>
      <c r="KX1170" t="s">
        <v>2421</v>
      </c>
      <c r="KY1170">
        <f>115</f>
        <v>115</v>
      </c>
      <c r="KZ1170">
        <f>87</f>
        <v>87</v>
      </c>
      <c r="PA1170" t="s">
        <v>3354</v>
      </c>
      <c r="PB1170" t="s">
        <v>3084</v>
      </c>
      <c r="PC1170" t="s">
        <v>3354</v>
      </c>
      <c r="PD1170" t="s">
        <v>3084</v>
      </c>
      <c r="PN1170" t="s">
        <v>3354</v>
      </c>
      <c r="PO1170" t="s">
        <v>3354</v>
      </c>
      <c r="PP1170" t="s">
        <v>3354</v>
      </c>
      <c r="RG1170" t="s">
        <v>2987</v>
      </c>
      <c r="RH1170" t="s">
        <v>2957</v>
      </c>
      <c r="RI1170" t="s">
        <v>3026</v>
      </c>
      <c r="RJ1170" t="s">
        <v>3173</v>
      </c>
      <c r="RK1170" t="s">
        <v>2438</v>
      </c>
      <c r="RL1170" t="s">
        <v>2909</v>
      </c>
      <c r="RM1170" t="s">
        <v>2596</v>
      </c>
      <c r="RS1170" t="s">
        <v>2797</v>
      </c>
      <c r="RT1170" t="s">
        <v>2463</v>
      </c>
      <c r="RU1170" t="s">
        <v>2455</v>
      </c>
      <c r="RV1170" t="s">
        <v>2767</v>
      </c>
      <c r="RW1170" t="s">
        <v>2922</v>
      </c>
      <c r="RX1170" t="s">
        <v>2883</v>
      </c>
      <c r="RY1170" t="s">
        <v>2975</v>
      </c>
      <c r="SE1170" t="s">
        <v>2479</v>
      </c>
      <c r="SF1170" t="s">
        <v>2479</v>
      </c>
      <c r="SG1170" t="s">
        <v>2479</v>
      </c>
      <c r="SH1170" t="s">
        <v>2479</v>
      </c>
      <c r="SI1170" t="s">
        <v>2479</v>
      </c>
      <c r="SJ1170" t="s">
        <v>2479</v>
      </c>
      <c r="SK1170" t="s">
        <v>2479</v>
      </c>
      <c r="SQ1170" t="s">
        <v>2795</v>
      </c>
      <c r="SR1170" t="s">
        <v>2962</v>
      </c>
      <c r="SS1170" t="s">
        <v>2935</v>
      </c>
      <c r="ST1170" t="s">
        <v>2907</v>
      </c>
      <c r="SU1170" t="s">
        <v>3093</v>
      </c>
      <c r="SV1170" t="s">
        <v>2856</v>
      </c>
      <c r="SW1170" t="s">
        <v>2410</v>
      </c>
      <c r="TC1170" t="s">
        <v>2425</v>
      </c>
      <c r="TD1170" t="s">
        <v>2718</v>
      </c>
      <c r="TE1170" t="s">
        <v>2856</v>
      </c>
      <c r="TF1170" t="s">
        <v>2620</v>
      </c>
      <c r="TG1170" t="s">
        <v>2856</v>
      </c>
      <c r="TH1170" t="s">
        <v>2518</v>
      </c>
      <c r="TI1170" t="s">
        <v>2264</v>
      </c>
      <c r="TO1170" t="s">
        <v>2267</v>
      </c>
      <c r="TP1170" t="s">
        <v>2310</v>
      </c>
      <c r="TQ1170" t="s">
        <v>2205</v>
      </c>
      <c r="TR1170" t="s">
        <v>2401</v>
      </c>
      <c r="TS1170" t="s">
        <v>2653</v>
      </c>
      <c r="TT1170" t="s">
        <v>2198</v>
      </c>
      <c r="TU1170" t="s">
        <v>2278</v>
      </c>
      <c r="YG1170" t="s">
        <v>2508</v>
      </c>
      <c r="YH1170" t="s">
        <v>2880</v>
      </c>
      <c r="YI1170" t="s">
        <v>2959</v>
      </c>
      <c r="YJ1170" t="s">
        <v>2647</v>
      </c>
      <c r="YK1170" t="s">
        <v>2549</v>
      </c>
      <c r="YS1170" t="s">
        <v>2945</v>
      </c>
      <c r="YT1170" t="s">
        <v>2708</v>
      </c>
      <c r="YU1170" t="s">
        <v>2603</v>
      </c>
      <c r="YV1170" t="s">
        <v>2392</v>
      </c>
      <c r="YW1170" t="s">
        <v>2396</v>
      </c>
      <c r="ZE1170" t="s">
        <v>2479</v>
      </c>
      <c r="ZF1170" t="s">
        <v>2479</v>
      </c>
      <c r="ZG1170" t="s">
        <v>2479</v>
      </c>
      <c r="ZH1170" t="s">
        <v>2479</v>
      </c>
      <c r="ZI1170" t="s">
        <v>2479</v>
      </c>
      <c r="ZQ1170" t="s">
        <v>2780</v>
      </c>
      <c r="ZR1170" t="s">
        <v>3031</v>
      </c>
      <c r="ZS1170" t="s">
        <v>2261</v>
      </c>
      <c r="ZT1170" t="s">
        <v>2609</v>
      </c>
      <c r="ZU1170" t="s">
        <v>2261</v>
      </c>
      <c r="AAC1170" t="s">
        <v>2484</v>
      </c>
      <c r="AAD1170" t="s">
        <v>2651</v>
      </c>
      <c r="AAE1170" t="s">
        <v>2551</v>
      </c>
      <c r="AAF1170" t="s">
        <v>2568</v>
      </c>
      <c r="AAG1170" t="s">
        <v>2644</v>
      </c>
      <c r="AAO1170" t="s">
        <v>2510</v>
      </c>
      <c r="AAP1170" t="s">
        <v>2758</v>
      </c>
      <c r="AAQ1170" t="s">
        <v>2574</v>
      </c>
      <c r="AAR1170" t="s">
        <v>2657</v>
      </c>
      <c r="AAS1170" t="s">
        <v>2663</v>
      </c>
      <c r="ABA1170" t="s">
        <v>2453</v>
      </c>
      <c r="ABB1170" t="s">
        <v>2767</v>
      </c>
      <c r="ABC1170" t="s">
        <v>3021</v>
      </c>
      <c r="ABD1170" t="s">
        <v>2901</v>
      </c>
      <c r="ABM1170" t="s">
        <v>2608</v>
      </c>
      <c r="ABN1170" t="s">
        <v>2819</v>
      </c>
      <c r="ABO1170" t="s">
        <v>2567</v>
      </c>
      <c r="ABP1170" t="s">
        <v>2349</v>
      </c>
      <c r="ABY1170" t="s">
        <v>2479</v>
      </c>
      <c r="ABZ1170" t="s">
        <v>2479</v>
      </c>
      <c r="ACA1170" t="s">
        <v>2479</v>
      </c>
      <c r="ACB1170" t="s">
        <v>2479</v>
      </c>
      <c r="ACK1170" t="s">
        <v>2722</v>
      </c>
      <c r="ACL1170" t="s">
        <v>2721</v>
      </c>
      <c r="ACM1170" t="s">
        <v>2936</v>
      </c>
      <c r="ACN1170" t="s">
        <v>2898</v>
      </c>
      <c r="ACW1170" t="s">
        <v>2936</v>
      </c>
      <c r="ACX1170" t="s">
        <v>2446</v>
      </c>
      <c r="ACY1170" t="s">
        <v>2993</v>
      </c>
      <c r="ACZ1170" t="s">
        <v>2716</v>
      </c>
      <c r="ADI1170" t="s">
        <v>2391</v>
      </c>
      <c r="ADJ1170" t="s">
        <v>2629</v>
      </c>
      <c r="ADK1170" t="s">
        <v>2728</v>
      </c>
      <c r="ADL1170" t="s">
        <v>2227</v>
      </c>
      <c r="ADV1170" t="s">
        <v>2516</v>
      </c>
      <c r="ADW1170" t="s">
        <v>2940</v>
      </c>
      <c r="ADX1170" t="s">
        <v>3196</v>
      </c>
      <c r="ADY1170" t="s">
        <v>2812</v>
      </c>
      <c r="AEH1170" t="s">
        <v>3075</v>
      </c>
      <c r="AEI1170" t="s">
        <v>2974</v>
      </c>
      <c r="AEJ1170" t="s">
        <v>3031</v>
      </c>
      <c r="AEK1170" t="s">
        <v>2324</v>
      </c>
      <c r="AET1170" t="s">
        <v>2479</v>
      </c>
      <c r="AEU1170" t="s">
        <v>2479</v>
      </c>
      <c r="AEV1170" t="s">
        <v>2479</v>
      </c>
      <c r="AEW1170" t="s">
        <v>2479</v>
      </c>
      <c r="AFF1170" t="s">
        <v>2865</v>
      </c>
      <c r="AFG1170" t="s">
        <v>2957</v>
      </c>
      <c r="AFH1170" t="s">
        <v>3009</v>
      </c>
      <c r="AFI1170" t="s">
        <v>2774</v>
      </c>
      <c r="AFR1170" t="s">
        <v>3031</v>
      </c>
      <c r="AFS1170" t="s">
        <v>2460</v>
      </c>
      <c r="AFT1170" t="s">
        <v>2687</v>
      </c>
      <c r="AFU1170" t="s">
        <v>2809</v>
      </c>
      <c r="AGD1170" t="s">
        <v>2215</v>
      </c>
      <c r="AGE1170" t="s">
        <v>2701</v>
      </c>
      <c r="AGF1170" t="s">
        <v>2409</v>
      </c>
      <c r="AGG1170" t="s">
        <v>2540</v>
      </c>
      <c r="AGP1170" t="s">
        <v>3035</v>
      </c>
      <c r="AGQ1170" t="s">
        <v>2956</v>
      </c>
      <c r="AGR1170" t="s">
        <v>2892</v>
      </c>
      <c r="AGS1170" t="s">
        <v>2620</v>
      </c>
      <c r="AHB1170" t="s">
        <v>2876</v>
      </c>
      <c r="AHC1170" t="s">
        <v>2950</v>
      </c>
      <c r="AHD1170" t="s">
        <v>2604</v>
      </c>
      <c r="AHE1170" t="s">
        <v>2679</v>
      </c>
      <c r="AHN1170" t="s">
        <v>2479</v>
      </c>
      <c r="AHO1170" t="s">
        <v>2479</v>
      </c>
      <c r="AHP1170" t="s">
        <v>2479</v>
      </c>
      <c r="AHQ1170" t="s">
        <v>2479</v>
      </c>
      <c r="AHZ1170" t="s">
        <v>2828</v>
      </c>
      <c r="AIA1170" t="s">
        <v>3016</v>
      </c>
      <c r="AIB1170" t="s">
        <v>2963</v>
      </c>
      <c r="AIC1170" t="s">
        <v>2577</v>
      </c>
      <c r="AIL1170" t="s">
        <v>3030</v>
      </c>
      <c r="AIM1170" t="s">
        <v>2720</v>
      </c>
      <c r="AIN1170" t="s">
        <v>2457</v>
      </c>
      <c r="AIO1170" t="s">
        <v>2550</v>
      </c>
      <c r="AIX1170" t="s">
        <v>2750</v>
      </c>
      <c r="AIY1170" t="s">
        <v>2218</v>
      </c>
      <c r="AIZ1170" t="s">
        <v>2930</v>
      </c>
      <c r="AJA1170" t="s">
        <v>2782</v>
      </c>
      <c r="AJJ1170" t="s">
        <v>2912</v>
      </c>
      <c r="AJK1170" t="s">
        <v>3047</v>
      </c>
      <c r="AJL1170" t="s">
        <v>2134</v>
      </c>
      <c r="AJV1170" t="s">
        <v>2859</v>
      </c>
      <c r="AJW1170" t="s">
        <v>2408</v>
      </c>
      <c r="AJX1170" t="s">
        <v>2821</v>
      </c>
      <c r="AKH1170" t="s">
        <v>2479</v>
      </c>
      <c r="AKI1170" t="s">
        <v>2479</v>
      </c>
      <c r="AKJ1170" t="s">
        <v>2479</v>
      </c>
      <c r="AKT1170" t="s">
        <v>2812</v>
      </c>
      <c r="AKU1170" t="s">
        <v>2568</v>
      </c>
      <c r="AKV1170" t="s">
        <v>2531</v>
      </c>
      <c r="ALF1170" t="s">
        <v>2964</v>
      </c>
      <c r="ALG1170" t="s">
        <v>2964</v>
      </c>
      <c r="ALH1170" t="s">
        <v>2981</v>
      </c>
      <c r="ALR1170" t="s">
        <v>2334</v>
      </c>
      <c r="ALS1170" t="s">
        <v>2732</v>
      </c>
      <c r="ALT1170" t="s">
        <v>2683</v>
      </c>
      <c r="AMD1170" t="s">
        <v>2913</v>
      </c>
      <c r="AME1170" t="s">
        <v>2933</v>
      </c>
      <c r="AMF1170" t="s">
        <v>3025</v>
      </c>
      <c r="AMP1170" t="s">
        <v>2211</v>
      </c>
      <c r="AMQ1170" t="s">
        <v>2298</v>
      </c>
      <c r="AMR1170" t="s">
        <v>2234</v>
      </c>
      <c r="ANB1170" t="s">
        <v>2479</v>
      </c>
      <c r="ANC1170" t="s">
        <v>2479</v>
      </c>
      <c r="AND1170" t="s">
        <v>2479</v>
      </c>
      <c r="ANN1170" t="s">
        <v>2856</v>
      </c>
      <c r="ANO1170" t="s">
        <v>2945</v>
      </c>
      <c r="ANP1170" t="s">
        <v>2441</v>
      </c>
      <c r="ANZ1170" t="s">
        <v>2458</v>
      </c>
      <c r="AOA1170" t="s">
        <v>2455</v>
      </c>
      <c r="AOB1170" t="s">
        <v>2932</v>
      </c>
      <c r="AOL1170" t="s">
        <v>2269</v>
      </c>
      <c r="AOM1170" t="s">
        <v>2150</v>
      </c>
      <c r="AON1170" t="s">
        <v>2412</v>
      </c>
      <c r="AOX1170" t="s">
        <v>3152</v>
      </c>
      <c r="AOY1170" t="s">
        <v>3066</v>
      </c>
      <c r="AOZ1170" t="s">
        <v>3035</v>
      </c>
      <c r="APJ1170" t="s">
        <v>2736</v>
      </c>
      <c r="APK1170" t="s">
        <v>2574</v>
      </c>
      <c r="APL1170" t="s">
        <v>2421</v>
      </c>
      <c r="APV1170" t="s">
        <v>2479</v>
      </c>
      <c r="APW1170" t="s">
        <v>2479</v>
      </c>
      <c r="APX1170" t="s">
        <v>2479</v>
      </c>
      <c r="AQH1170" t="s">
        <v>2798</v>
      </c>
      <c r="AQI1170" t="s">
        <v>2900</v>
      </c>
      <c r="AQJ1170" t="s">
        <v>3081</v>
      </c>
      <c r="AQT1170" t="s">
        <v>3152</v>
      </c>
      <c r="AQU1170" t="s">
        <v>2519</v>
      </c>
      <c r="AQV1170" t="s">
        <v>2424</v>
      </c>
      <c r="ARF1170" t="s">
        <v>2844</v>
      </c>
      <c r="ARG1170" t="s">
        <v>2567</v>
      </c>
      <c r="ARH1170" t="s">
        <v>2302</v>
      </c>
      <c r="BJC1170" t="s">
        <v>2933</v>
      </c>
      <c r="BJD1170" t="s">
        <v>2425</v>
      </c>
      <c r="BJE1170" t="s">
        <v>2450</v>
      </c>
      <c r="BJF1170" t="s">
        <v>2855</v>
      </c>
      <c r="BJG1170" t="s">
        <v>2903</v>
      </c>
      <c r="BJH1170" t="s">
        <v>2856</v>
      </c>
      <c r="BJO1170" t="s">
        <v>2797</v>
      </c>
      <c r="BJP1170" t="s">
        <v>2463</v>
      </c>
      <c r="BJQ1170" t="s">
        <v>2455</v>
      </c>
      <c r="BJR1170" t="s">
        <v>2767</v>
      </c>
      <c r="BJS1170" t="s">
        <v>2922</v>
      </c>
      <c r="BJT1170" t="s">
        <v>2883</v>
      </c>
      <c r="BKA1170" t="s">
        <v>2479</v>
      </c>
      <c r="BKB1170" t="s">
        <v>2479</v>
      </c>
      <c r="BKC1170" t="s">
        <v>2974</v>
      </c>
      <c r="BKD1170" t="s">
        <v>2810</v>
      </c>
      <c r="BKE1170" t="s">
        <v>2265</v>
      </c>
      <c r="BKF1170" t="s">
        <v>2811</v>
      </c>
      <c r="BKM1170" t="s">
        <v>2795</v>
      </c>
      <c r="BKN1170" t="s">
        <v>2962</v>
      </c>
      <c r="BKO1170" t="s">
        <v>2935</v>
      </c>
      <c r="BKP1170" t="s">
        <v>2907</v>
      </c>
      <c r="BKQ1170" t="s">
        <v>3093</v>
      </c>
      <c r="BKR1170" t="s">
        <v>2856</v>
      </c>
      <c r="BKY1170" t="s">
        <v>3144</v>
      </c>
      <c r="BKZ1170" t="s">
        <v>2636</v>
      </c>
      <c r="BLA1170" t="s">
        <v>2609</v>
      </c>
      <c r="BLB1170" t="s">
        <v>2771</v>
      </c>
      <c r="BLC1170" t="s">
        <v>2768</v>
      </c>
      <c r="BLD1170" t="s">
        <v>2816</v>
      </c>
      <c r="BLK1170" t="s">
        <v>2336</v>
      </c>
      <c r="BLL1170" t="s">
        <v>2310</v>
      </c>
      <c r="BLM1170" t="s">
        <v>2205</v>
      </c>
      <c r="BLN1170" t="s">
        <v>2401</v>
      </c>
      <c r="BLO1170" t="s">
        <v>2653</v>
      </c>
      <c r="BLP1170" t="s">
        <v>2198</v>
      </c>
      <c r="BLU1170" t="s">
        <v>2521</v>
      </c>
      <c r="BLV1170" t="s">
        <v>2927</v>
      </c>
      <c r="BLW1170" t="s">
        <v>2987</v>
      </c>
      <c r="BLX1170" t="s">
        <v>2957</v>
      </c>
      <c r="BLY1170" t="s">
        <v>3026</v>
      </c>
      <c r="BLZ1170" t="s">
        <v>3173</v>
      </c>
      <c r="BMA1170" t="s">
        <v>2438</v>
      </c>
      <c r="BMB1170" t="s">
        <v>2909</v>
      </c>
      <c r="BMG1170" t="s">
        <v>2964</v>
      </c>
      <c r="BMH1170" t="s">
        <v>2892</v>
      </c>
      <c r="BMI1170" t="s">
        <v>2797</v>
      </c>
      <c r="BMJ1170" t="s">
        <v>2463</v>
      </c>
      <c r="BMK1170" t="s">
        <v>2455</v>
      </c>
      <c r="BML1170" t="s">
        <v>2767</v>
      </c>
      <c r="BMM1170" t="s">
        <v>2922</v>
      </c>
      <c r="BMN1170" t="s">
        <v>2883</v>
      </c>
      <c r="BMS1170" t="s">
        <v>2941</v>
      </c>
      <c r="BMT1170" t="s">
        <v>3093</v>
      </c>
      <c r="BMU1170" t="s">
        <v>2458</v>
      </c>
      <c r="BMV1170" t="s">
        <v>3027</v>
      </c>
      <c r="BMW1170" t="s">
        <v>2441</v>
      </c>
      <c r="BMX1170" t="s">
        <v>2894</v>
      </c>
      <c r="BMY1170" t="s">
        <v>2816</v>
      </c>
      <c r="BMZ1170" t="s">
        <v>2266</v>
      </c>
      <c r="BNE1170" t="s">
        <v>2828</v>
      </c>
      <c r="BNF1170" t="s">
        <v>2799</v>
      </c>
      <c r="BNG1170" t="s">
        <v>2795</v>
      </c>
      <c r="BNH1170" t="s">
        <v>2962</v>
      </c>
      <c r="BNI1170" t="s">
        <v>3009</v>
      </c>
      <c r="BNJ1170" t="s">
        <v>3025</v>
      </c>
      <c r="BNK1170" t="s">
        <v>2455</v>
      </c>
      <c r="BNL1170" t="s">
        <v>2610</v>
      </c>
      <c r="BNQ1170" t="s">
        <v>3117</v>
      </c>
      <c r="BNR1170" t="s">
        <v>2939</v>
      </c>
      <c r="BNS1170" t="s">
        <v>2425</v>
      </c>
      <c r="BNT1170" t="s">
        <v>2718</v>
      </c>
      <c r="BNU1170" t="s">
        <v>2856</v>
      </c>
      <c r="BNV1170" t="s">
        <v>2620</v>
      </c>
      <c r="BNW1170" t="s">
        <v>2856</v>
      </c>
      <c r="BNX1170" t="s">
        <v>2518</v>
      </c>
      <c r="BOC1170" t="s">
        <v>2293</v>
      </c>
      <c r="BOD1170" t="s">
        <v>2491</v>
      </c>
      <c r="BOE1170" t="s">
        <v>2336</v>
      </c>
      <c r="BOF1170" t="s">
        <v>2310</v>
      </c>
      <c r="BOG1170" t="s">
        <v>2205</v>
      </c>
      <c r="BOH1170" t="s">
        <v>2401</v>
      </c>
      <c r="BOI1170" t="s">
        <v>2653</v>
      </c>
      <c r="BOJ1170" t="s">
        <v>2198</v>
      </c>
    </row>
    <row r="1171" spans="1:1020 1030:1980" x14ac:dyDescent="0.15">
      <c r="A1171" t="s">
        <v>4536</v>
      </c>
      <c r="DE1171" t="s">
        <v>3084</v>
      </c>
      <c r="EC1171" t="s">
        <v>3354</v>
      </c>
      <c r="IS1171" t="s">
        <v>3403</v>
      </c>
      <c r="JQ1171" t="s">
        <v>3403</v>
      </c>
      <c r="RM1171" t="s">
        <v>2637</v>
      </c>
      <c r="RY1171" t="s">
        <v>2184</v>
      </c>
      <c r="SK1171" t="s">
        <v>2479</v>
      </c>
      <c r="SW1171" t="s">
        <v>2537</v>
      </c>
      <c r="TI1171" t="s">
        <v>3088</v>
      </c>
      <c r="TU1171" t="s">
        <v>2840</v>
      </c>
      <c r="YK1171" t="s">
        <v>3000</v>
      </c>
      <c r="YW1171" t="s">
        <v>2534</v>
      </c>
      <c r="ZI1171" t="s">
        <v>2479</v>
      </c>
      <c r="ZU1171" t="s">
        <v>2724</v>
      </c>
      <c r="AAG1171" t="s">
        <v>2828</v>
      </c>
      <c r="AAS1171" t="s">
        <v>2585</v>
      </c>
      <c r="ADY1171" t="s">
        <v>2133</v>
      </c>
      <c r="AEK1171" t="s">
        <v>2203</v>
      </c>
      <c r="AEW1171" t="s">
        <v>2479</v>
      </c>
      <c r="AFI1171" t="s">
        <v>2736</v>
      </c>
      <c r="AFU1171" t="s">
        <v>2838</v>
      </c>
      <c r="AGG1171" t="s">
        <v>2395</v>
      </c>
      <c r="AGS1171" t="s">
        <v>3013</v>
      </c>
      <c r="AHE1171" t="s">
        <v>2241</v>
      </c>
      <c r="AHQ1171" t="s">
        <v>2479</v>
      </c>
      <c r="AIC1171" t="s">
        <v>2604</v>
      </c>
      <c r="AIO1171" t="s">
        <v>2522</v>
      </c>
      <c r="AJA1171" t="s">
        <v>2226</v>
      </c>
    </row>
    <row r="1172" spans="1:1020 1030:1980" x14ac:dyDescent="0.15">
      <c r="A1172" t="s">
        <v>4537</v>
      </c>
      <c r="J1172">
        <f>44</f>
        <v>44</v>
      </c>
      <c r="K1172">
        <f>69</f>
        <v>69</v>
      </c>
      <c r="L1172" t="s">
        <v>2777</v>
      </c>
      <c r="U1172" t="s">
        <v>3084</v>
      </c>
      <c r="V1172" t="s">
        <v>3336</v>
      </c>
      <c r="W1172" t="s">
        <v>3336</v>
      </c>
      <c r="AH1172" t="s">
        <v>2779</v>
      </c>
      <c r="AI1172" t="s">
        <v>3084</v>
      </c>
      <c r="AJ1172" t="s">
        <v>3084</v>
      </c>
      <c r="AT1172" t="s">
        <v>2175</v>
      </c>
      <c r="AU1172" t="s">
        <v>2930</v>
      </c>
      <c r="AV1172" t="s">
        <v>2843</v>
      </c>
      <c r="BG1172" t="s">
        <v>2777</v>
      </c>
      <c r="BH1172" t="s">
        <v>2779</v>
      </c>
      <c r="BQ1172" t="s">
        <v>3167</v>
      </c>
      <c r="BR1172" t="s">
        <v>3085</v>
      </c>
      <c r="BS1172" t="s">
        <v>3085</v>
      </c>
      <c r="BT1172" t="s">
        <v>3084</v>
      </c>
      <c r="CE1172" t="s">
        <v>2777</v>
      </c>
      <c r="CF1172" t="s">
        <v>2777</v>
      </c>
      <c r="DN1172" t="s">
        <v>3167</v>
      </c>
      <c r="DO1172" t="s">
        <v>3085</v>
      </c>
      <c r="EL1172" t="s">
        <v>3084</v>
      </c>
      <c r="EM1172" t="s">
        <v>3084</v>
      </c>
      <c r="EN1172" t="s">
        <v>3354</v>
      </c>
      <c r="EX1172" t="s">
        <v>2777</v>
      </c>
      <c r="EY1172" t="s">
        <v>3084</v>
      </c>
      <c r="EZ1172" t="s">
        <v>3111</v>
      </c>
      <c r="FJ1172" t="s">
        <v>2779</v>
      </c>
      <c r="FK1172" t="s">
        <v>2779</v>
      </c>
      <c r="FL1172" t="s">
        <v>3111</v>
      </c>
      <c r="GH1172">
        <f>27</f>
        <v>27</v>
      </c>
      <c r="GI1172" t="s">
        <v>2132</v>
      </c>
      <c r="GJ1172" t="s">
        <v>2131</v>
      </c>
      <c r="HG1172" t="s">
        <v>2777</v>
      </c>
      <c r="HH1172" t="s">
        <v>2779</v>
      </c>
      <c r="HR1172" t="s">
        <v>2777</v>
      </c>
      <c r="HS1172" t="s">
        <v>2777</v>
      </c>
      <c r="HT1172" t="s">
        <v>2777</v>
      </c>
      <c r="IE1172" t="s">
        <v>2777</v>
      </c>
      <c r="IF1172" t="s">
        <v>2777</v>
      </c>
      <c r="JB1172" t="s">
        <v>3084</v>
      </c>
      <c r="JC1172" t="s">
        <v>3336</v>
      </c>
      <c r="JD1172" t="s">
        <v>3354</v>
      </c>
      <c r="JE1172" t="s">
        <v>3402</v>
      </c>
      <c r="JK1172" t="s">
        <v>3408</v>
      </c>
      <c r="JL1172" t="s">
        <v>3408</v>
      </c>
      <c r="JM1172" t="s">
        <v>3410</v>
      </c>
      <c r="JN1172" t="s">
        <v>3409</v>
      </c>
      <c r="JO1172" t="s">
        <v>3354</v>
      </c>
      <c r="JP1172" t="s">
        <v>3354</v>
      </c>
      <c r="JQ1172" t="s">
        <v>3403</v>
      </c>
      <c r="KL1172" t="s">
        <v>2517</v>
      </c>
      <c r="KM1172">
        <f>54</f>
        <v>54</v>
      </c>
      <c r="KN1172">
        <f>76</f>
        <v>76</v>
      </c>
      <c r="LJ1172" t="s">
        <v>2545</v>
      </c>
      <c r="LK1172">
        <f>49</f>
        <v>49</v>
      </c>
      <c r="LL1172" t="s">
        <v>2777</v>
      </c>
      <c r="MT1172" t="s">
        <v>2777</v>
      </c>
      <c r="MU1172" t="s">
        <v>3111</v>
      </c>
      <c r="MV1172" t="s">
        <v>3350</v>
      </c>
      <c r="ND1172">
        <f>159</f>
        <v>159</v>
      </c>
      <c r="NE1172">
        <f>198</f>
        <v>198</v>
      </c>
      <c r="NF1172" t="s">
        <v>3306</v>
      </c>
      <c r="NG1172">
        <f>131</f>
        <v>131</v>
      </c>
      <c r="NH1172" t="s">
        <v>3255</v>
      </c>
      <c r="NS1172" t="s">
        <v>2777</v>
      </c>
      <c r="NT1172" t="s">
        <v>2779</v>
      </c>
      <c r="OD1172" t="s">
        <v>2777</v>
      </c>
      <c r="OE1172" t="s">
        <v>2777</v>
      </c>
      <c r="OF1172" t="s">
        <v>2779</v>
      </c>
      <c r="OQ1172" t="s">
        <v>2779</v>
      </c>
      <c r="OR1172" t="s">
        <v>2777</v>
      </c>
      <c r="PZ1172" t="s">
        <v>3295</v>
      </c>
      <c r="QA1172" t="s">
        <v>3084</v>
      </c>
      <c r="QB1172" t="s">
        <v>3111</v>
      </c>
      <c r="QW1172">
        <f>98</f>
        <v>98</v>
      </c>
      <c r="QX1172" t="s">
        <v>2214</v>
      </c>
      <c r="QY1172" t="s">
        <v>2652</v>
      </c>
      <c r="QZ1172" t="s">
        <v>2681</v>
      </c>
      <c r="RG1172" t="s">
        <v>2798</v>
      </c>
      <c r="RH1172" t="s">
        <v>2906</v>
      </c>
      <c r="RI1172" t="s">
        <v>3022</v>
      </c>
      <c r="RJ1172" t="s">
        <v>2913</v>
      </c>
      <c r="RK1172" t="s">
        <v>2942</v>
      </c>
      <c r="RL1172" t="s">
        <v>2639</v>
      </c>
      <c r="RM1172" t="s">
        <v>2720</v>
      </c>
      <c r="RS1172" t="s">
        <v>2566</v>
      </c>
      <c r="RT1172" t="s">
        <v>2724</v>
      </c>
      <c r="RU1172" t="s">
        <v>2696</v>
      </c>
      <c r="RV1172" t="s">
        <v>2735</v>
      </c>
      <c r="RW1172" t="s">
        <v>2852</v>
      </c>
      <c r="RX1172" t="s">
        <v>2703</v>
      </c>
      <c r="RY1172" t="s">
        <v>2672</v>
      </c>
      <c r="SE1172" t="s">
        <v>2479</v>
      </c>
      <c r="SF1172" t="s">
        <v>2479</v>
      </c>
      <c r="SG1172" t="s">
        <v>2479</v>
      </c>
      <c r="SH1172" t="s">
        <v>2479</v>
      </c>
      <c r="SI1172" t="s">
        <v>2479</v>
      </c>
      <c r="SJ1172" t="s">
        <v>2479</v>
      </c>
      <c r="SK1172" t="s">
        <v>2479</v>
      </c>
      <c r="SQ1172" t="s">
        <v>3144</v>
      </c>
      <c r="SR1172" t="s">
        <v>2447</v>
      </c>
      <c r="SS1172" t="s">
        <v>2976</v>
      </c>
      <c r="ST1172" t="s">
        <v>2879</v>
      </c>
      <c r="SU1172" t="s">
        <v>2675</v>
      </c>
      <c r="SV1172" t="s">
        <v>2762</v>
      </c>
      <c r="SW1172" t="s">
        <v>2766</v>
      </c>
      <c r="TC1172" t="s">
        <v>2846</v>
      </c>
      <c r="TD1172" t="s">
        <v>2324</v>
      </c>
      <c r="TE1172" t="s">
        <v>2552</v>
      </c>
      <c r="TF1172" t="s">
        <v>3062</v>
      </c>
      <c r="TG1172" t="s">
        <v>2859</v>
      </c>
      <c r="TH1172" t="s">
        <v>2632</v>
      </c>
      <c r="TI1172" t="s">
        <v>2769</v>
      </c>
      <c r="TO1172" t="s">
        <v>2530</v>
      </c>
      <c r="TP1172" t="s">
        <v>2565</v>
      </c>
      <c r="TQ1172" t="s">
        <v>2792</v>
      </c>
      <c r="TR1172" t="s">
        <v>2552</v>
      </c>
      <c r="TS1172" t="s">
        <v>2262</v>
      </c>
      <c r="TT1172" t="s">
        <v>2807</v>
      </c>
      <c r="TU1172" t="s">
        <v>2259</v>
      </c>
      <c r="VM1172" t="s">
        <v>2127</v>
      </c>
      <c r="VN1172" t="s">
        <v>2514</v>
      </c>
      <c r="VO1172" t="s">
        <v>3073</v>
      </c>
      <c r="VY1172" t="s">
        <v>2748</v>
      </c>
      <c r="VZ1172" t="s">
        <v>2605</v>
      </c>
      <c r="WA1172" t="s">
        <v>2994</v>
      </c>
      <c r="WK1172" t="s">
        <v>2479</v>
      </c>
      <c r="WL1172" t="s">
        <v>2479</v>
      </c>
      <c r="WM1172" t="s">
        <v>2479</v>
      </c>
      <c r="WW1172" t="s">
        <v>2797</v>
      </c>
      <c r="WX1172" t="s">
        <v>2893</v>
      </c>
      <c r="WY1172" t="s">
        <v>2862</v>
      </c>
      <c r="XI1172" t="s">
        <v>3061</v>
      </c>
      <c r="XJ1172" t="s">
        <v>2862</v>
      </c>
      <c r="XK1172" t="s">
        <v>3061</v>
      </c>
      <c r="XU1172" t="s">
        <v>2810</v>
      </c>
      <c r="XV1172" t="s">
        <v>2623</v>
      </c>
      <c r="XW1172" t="s">
        <v>2853</v>
      </c>
      <c r="AJI1172" t="s">
        <v>3039</v>
      </c>
      <c r="AJJ1172" t="s">
        <v>2463</v>
      </c>
      <c r="AJK1172" t="s">
        <v>2981</v>
      </c>
      <c r="AJL1172" t="s">
        <v>3016</v>
      </c>
      <c r="AJU1172" t="s">
        <v>2668</v>
      </c>
      <c r="AJV1172" t="s">
        <v>2191</v>
      </c>
      <c r="AJW1172" t="s">
        <v>2653</v>
      </c>
      <c r="AJX1172" t="s">
        <v>2684</v>
      </c>
      <c r="AKG1172" t="s">
        <v>2479</v>
      </c>
      <c r="AKH1172" t="s">
        <v>2479</v>
      </c>
      <c r="AKI1172" t="s">
        <v>2479</v>
      </c>
      <c r="AKJ1172" t="s">
        <v>2479</v>
      </c>
      <c r="AKS1172" t="s">
        <v>2837</v>
      </c>
      <c r="AKT1172" t="s">
        <v>2886</v>
      </c>
      <c r="AKU1172" t="s">
        <v>2933</v>
      </c>
      <c r="AKV1172" t="s">
        <v>2955</v>
      </c>
      <c r="ALE1172" t="s">
        <v>2878</v>
      </c>
      <c r="ALF1172" t="s">
        <v>2856</v>
      </c>
      <c r="ALG1172" t="s">
        <v>3039</v>
      </c>
      <c r="ALH1172" t="s">
        <v>2873</v>
      </c>
      <c r="ALQ1172" t="s">
        <v>2822</v>
      </c>
      <c r="ALR1172" t="s">
        <v>2352</v>
      </c>
      <c r="ALS1172" t="s">
        <v>2606</v>
      </c>
      <c r="ALT1172" t="s">
        <v>2731</v>
      </c>
      <c r="AMD1172" t="s">
        <v>2835</v>
      </c>
      <c r="AME1172" t="s">
        <v>3078</v>
      </c>
      <c r="AMF1172" t="s">
        <v>3057</v>
      </c>
      <c r="AMP1172" t="s">
        <v>2841</v>
      </c>
      <c r="AMQ1172" t="s">
        <v>2733</v>
      </c>
      <c r="AMR1172" t="s">
        <v>2628</v>
      </c>
      <c r="ANB1172" t="s">
        <v>2479</v>
      </c>
      <c r="ANC1172" t="s">
        <v>2479</v>
      </c>
      <c r="AND1172" t="s">
        <v>2479</v>
      </c>
      <c r="ANN1172" t="s">
        <v>2875</v>
      </c>
      <c r="ANO1172" t="s">
        <v>2856</v>
      </c>
      <c r="ANP1172" t="s">
        <v>2577</v>
      </c>
      <c r="ANZ1172" t="s">
        <v>3244</v>
      </c>
      <c r="AOA1172" t="s">
        <v>2997</v>
      </c>
      <c r="AOB1172" t="s">
        <v>2955</v>
      </c>
      <c r="AOL1172" t="s">
        <v>2873</v>
      </c>
      <c r="AOM1172" t="s">
        <v>2874</v>
      </c>
      <c r="AON1172" t="s">
        <v>2888</v>
      </c>
      <c r="ARQ1172" t="s">
        <v>2395</v>
      </c>
      <c r="ARR1172" t="s">
        <v>2820</v>
      </c>
      <c r="ARS1172" t="s">
        <v>2879</v>
      </c>
      <c r="ART1172" t="s">
        <v>2621</v>
      </c>
      <c r="ASC1172" t="s">
        <v>2384</v>
      </c>
      <c r="ASD1172" t="s">
        <v>2354</v>
      </c>
      <c r="ASE1172" t="s">
        <v>2469</v>
      </c>
      <c r="ASF1172" t="s">
        <v>2647</v>
      </c>
      <c r="ASO1172" t="s">
        <v>2778</v>
      </c>
      <c r="ASP1172" t="s">
        <v>2607</v>
      </c>
      <c r="ASQ1172" t="s">
        <v>2601</v>
      </c>
      <c r="ASR1172" t="s">
        <v>2599</v>
      </c>
      <c r="ATA1172" t="s">
        <v>2939</v>
      </c>
      <c r="ATB1172" t="s">
        <v>2935</v>
      </c>
      <c r="ATC1172" t="s">
        <v>2457</v>
      </c>
      <c r="ATD1172" t="s">
        <v>2865</v>
      </c>
      <c r="ATM1172" t="s">
        <v>2909</v>
      </c>
      <c r="ATN1172" t="s">
        <v>3002</v>
      </c>
      <c r="ATO1172" t="s">
        <v>2680</v>
      </c>
      <c r="ATP1172" t="s">
        <v>2668</v>
      </c>
      <c r="ATY1172" t="s">
        <v>2822</v>
      </c>
      <c r="ATZ1172" t="s">
        <v>2869</v>
      </c>
      <c r="AUA1172" t="s">
        <v>2549</v>
      </c>
      <c r="AUB1172" t="s">
        <v>2571</v>
      </c>
      <c r="AUL1172" t="s">
        <v>2987</v>
      </c>
      <c r="AUM1172" t="s">
        <v>2981</v>
      </c>
      <c r="AUX1172" t="s">
        <v>2218</v>
      </c>
      <c r="AUY1172" t="s">
        <v>2492</v>
      </c>
      <c r="AVJ1172" t="s">
        <v>2479</v>
      </c>
      <c r="AVK1172" t="s">
        <v>2479</v>
      </c>
      <c r="AVV1172" t="s">
        <v>3032</v>
      </c>
      <c r="AVW1172" t="s">
        <v>2440</v>
      </c>
      <c r="AWH1172" t="s">
        <v>2639</v>
      </c>
      <c r="AWI1172" t="s">
        <v>2949</v>
      </c>
      <c r="AWT1172" t="s">
        <v>2530</v>
      </c>
      <c r="AWU1172" t="s">
        <v>2771</v>
      </c>
      <c r="AZL1172" t="s">
        <v>3143</v>
      </c>
      <c r="AZM1172" t="s">
        <v>3244</v>
      </c>
      <c r="AZN1172" t="s">
        <v>2718</v>
      </c>
      <c r="AZO1172" t="s">
        <v>3196</v>
      </c>
      <c r="AZP1172" t="s">
        <v>3059</v>
      </c>
      <c r="AZX1172" t="s">
        <v>2375</v>
      </c>
      <c r="AZY1172" t="s">
        <v>2399</v>
      </c>
      <c r="AZZ1172" t="s">
        <v>2758</v>
      </c>
      <c r="BAA1172" t="s">
        <v>2433</v>
      </c>
      <c r="BAB1172" t="s">
        <v>2494</v>
      </c>
      <c r="BAJ1172" t="s">
        <v>3067</v>
      </c>
      <c r="BAK1172" t="s">
        <v>3067</v>
      </c>
      <c r="BAL1172" t="s">
        <v>2128</v>
      </c>
      <c r="BAM1172" t="s">
        <v>2515</v>
      </c>
      <c r="BAN1172" t="s">
        <v>2514</v>
      </c>
      <c r="BAV1172" t="s">
        <v>2722</v>
      </c>
      <c r="BAW1172" t="s">
        <v>2865</v>
      </c>
      <c r="BAX1172" t="s">
        <v>2799</v>
      </c>
      <c r="BAY1172" t="s">
        <v>2721</v>
      </c>
      <c r="BAZ1172" t="s">
        <v>2799</v>
      </c>
      <c r="BBH1172" t="s">
        <v>2829</v>
      </c>
      <c r="BBI1172" t="s">
        <v>2829</v>
      </c>
      <c r="BBJ1172" t="s">
        <v>2828</v>
      </c>
      <c r="BBK1172" t="s">
        <v>2927</v>
      </c>
      <c r="BBL1172" t="s">
        <v>2927</v>
      </c>
      <c r="BBV1172" t="s">
        <v>2135</v>
      </c>
      <c r="BBW1172" t="s">
        <v>3004</v>
      </c>
      <c r="BBX1172" t="s">
        <v>3023</v>
      </c>
      <c r="BBY1172" t="s">
        <v>3079</v>
      </c>
      <c r="BCH1172" t="s">
        <v>2627</v>
      </c>
      <c r="BCI1172" t="s">
        <v>2615</v>
      </c>
      <c r="BCJ1172" t="s">
        <v>2805</v>
      </c>
      <c r="BCK1172" t="s">
        <v>2922</v>
      </c>
      <c r="BCT1172" t="s">
        <v>2479</v>
      </c>
      <c r="BCU1172" t="s">
        <v>2479</v>
      </c>
      <c r="BCV1172" t="s">
        <v>2479</v>
      </c>
      <c r="BCW1172" t="s">
        <v>2479</v>
      </c>
      <c r="BDF1172" t="s">
        <v>2936</v>
      </c>
      <c r="BDG1172" t="s">
        <v>2963</v>
      </c>
      <c r="BDH1172" t="s">
        <v>3245</v>
      </c>
      <c r="BDI1172" t="s">
        <v>3025</v>
      </c>
      <c r="BDR1172" t="s">
        <v>2897</v>
      </c>
      <c r="BDS1172" t="s">
        <v>2940</v>
      </c>
      <c r="BDT1172" t="s">
        <v>2936</v>
      </c>
      <c r="BDU1172" t="s">
        <v>2962</v>
      </c>
      <c r="BED1172" t="s">
        <v>2753</v>
      </c>
      <c r="BEE1172" t="s">
        <v>2762</v>
      </c>
      <c r="BEF1172" t="s">
        <v>2850</v>
      </c>
      <c r="BEG1172" t="s">
        <v>2393</v>
      </c>
      <c r="BEP1172" t="s">
        <v>2479</v>
      </c>
      <c r="BEQ1172" t="s">
        <v>2479</v>
      </c>
      <c r="BER1172" t="s">
        <v>2479</v>
      </c>
      <c r="BFB1172" t="s">
        <v>2197</v>
      </c>
      <c r="BFC1172" t="s">
        <v>2650</v>
      </c>
      <c r="BFD1172" t="s">
        <v>2479</v>
      </c>
      <c r="BFN1172" t="s">
        <v>2630</v>
      </c>
      <c r="BFO1172" t="s">
        <v>2704</v>
      </c>
      <c r="BFP1172" t="s">
        <v>2248</v>
      </c>
      <c r="BFZ1172" t="s">
        <v>2684</v>
      </c>
      <c r="BGA1172" t="s">
        <v>2198</v>
      </c>
      <c r="BGB1172" t="s">
        <v>2479</v>
      </c>
      <c r="BGL1172" t="s">
        <v>2479</v>
      </c>
      <c r="BGM1172" t="s">
        <v>2479</v>
      </c>
      <c r="BGN1172" t="s">
        <v>2479</v>
      </c>
      <c r="BGY1172" t="s">
        <v>2479</v>
      </c>
      <c r="BGZ1172" t="s">
        <v>2479</v>
      </c>
      <c r="BHK1172" t="s">
        <v>2479</v>
      </c>
      <c r="BHL1172" t="s">
        <v>2479</v>
      </c>
      <c r="BHV1172" t="s">
        <v>2204</v>
      </c>
      <c r="BHW1172" t="s">
        <v>2209</v>
      </c>
      <c r="BHX1172" t="s">
        <v>2671</v>
      </c>
      <c r="BIH1172" t="s">
        <v>2479</v>
      </c>
      <c r="BII1172" t="s">
        <v>2479</v>
      </c>
      <c r="BIJ1172" t="s">
        <v>2479</v>
      </c>
      <c r="BIT1172" t="s">
        <v>2479</v>
      </c>
      <c r="BIU1172" t="s">
        <v>2479</v>
      </c>
      <c r="BIV1172" t="s">
        <v>2479</v>
      </c>
      <c r="BOT1172" t="s">
        <v>2475</v>
      </c>
      <c r="BOU1172" t="s">
        <v>2389</v>
      </c>
      <c r="BOV1172" t="s">
        <v>2390</v>
      </c>
      <c r="BPF1172" t="s">
        <v>2479</v>
      </c>
      <c r="BPG1172" t="s">
        <v>2479</v>
      </c>
      <c r="BPH1172" t="s">
        <v>2479</v>
      </c>
      <c r="BPR1172" t="s">
        <v>2479</v>
      </c>
      <c r="BPS1172" t="s">
        <v>2479</v>
      </c>
      <c r="BPT1172" t="s">
        <v>2479</v>
      </c>
      <c r="BQD1172" t="s">
        <v>2479</v>
      </c>
      <c r="BQE1172" t="s">
        <v>2479</v>
      </c>
      <c r="BQF1172" t="s">
        <v>2479</v>
      </c>
      <c r="BQQ1172" t="s">
        <v>2479</v>
      </c>
      <c r="BQR1172" t="s">
        <v>2479</v>
      </c>
      <c r="BRC1172" t="s">
        <v>2479</v>
      </c>
      <c r="BRD1172" t="s">
        <v>2479</v>
      </c>
      <c r="BRO1172" t="s">
        <v>2479</v>
      </c>
      <c r="BRP1172" t="s">
        <v>2479</v>
      </c>
      <c r="BSA1172" t="s">
        <v>2479</v>
      </c>
      <c r="BSB1172" t="s">
        <v>2479</v>
      </c>
    </row>
    <row r="1173" spans="1:1020 1030:1980" x14ac:dyDescent="0.15">
      <c r="A1173" t="s">
        <v>4538</v>
      </c>
      <c r="K1173" t="s">
        <v>2779</v>
      </c>
      <c r="L1173" t="s">
        <v>3084</v>
      </c>
      <c r="AI1173" t="s">
        <v>2779</v>
      </c>
      <c r="AJ1173" t="s">
        <v>2779</v>
      </c>
      <c r="AT1173" t="s">
        <v>2756</v>
      </c>
      <c r="AU1173" t="s">
        <v>2777</v>
      </c>
      <c r="AV1173" t="s">
        <v>2779</v>
      </c>
      <c r="BG1173" t="s">
        <v>2777</v>
      </c>
      <c r="BH1173" t="s">
        <v>2779</v>
      </c>
      <c r="CE1173" t="s">
        <v>2777</v>
      </c>
      <c r="CF1173" t="s">
        <v>2779</v>
      </c>
      <c r="CK1173" t="s">
        <v>2300</v>
      </c>
      <c r="CL1173" t="s">
        <v>2304</v>
      </c>
      <c r="CM1173" t="s">
        <v>4096</v>
      </c>
      <c r="CN1173" t="s">
        <v>3984</v>
      </c>
      <c r="CO1173">
        <f>196</f>
        <v>196</v>
      </c>
      <c r="CP1173" t="s">
        <v>3167</v>
      </c>
      <c r="CQ1173">
        <f>146</f>
        <v>146</v>
      </c>
      <c r="CR1173">
        <f>139</f>
        <v>139</v>
      </c>
      <c r="DY1173" t="s">
        <v>3354</v>
      </c>
      <c r="DZ1173" t="s">
        <v>3403</v>
      </c>
      <c r="EA1173" t="s">
        <v>3544</v>
      </c>
      <c r="EB1173" t="s">
        <v>3403</v>
      </c>
      <c r="EC1173" t="s">
        <v>3350</v>
      </c>
      <c r="EN1173" t="s">
        <v>3085</v>
      </c>
      <c r="EX1173" t="s">
        <v>2777</v>
      </c>
      <c r="EY1173" t="s">
        <v>2777</v>
      </c>
      <c r="EZ1173" t="s">
        <v>2681</v>
      </c>
      <c r="FJ1173">
        <f>51</f>
        <v>51</v>
      </c>
      <c r="FK1173" t="s">
        <v>2779</v>
      </c>
      <c r="FL1173" t="s">
        <v>2779</v>
      </c>
      <c r="GI1173" t="s">
        <v>2777</v>
      </c>
      <c r="GJ1173" t="s">
        <v>2779</v>
      </c>
      <c r="HG1173">
        <f>34</f>
        <v>34</v>
      </c>
      <c r="HH1173" t="s">
        <v>2777</v>
      </c>
      <c r="HS1173" t="s">
        <v>2304</v>
      </c>
      <c r="HT1173" t="s">
        <v>2779</v>
      </c>
      <c r="IO1173" t="s">
        <v>3354</v>
      </c>
      <c r="IP1173" t="s">
        <v>3403</v>
      </c>
      <c r="IQ1173" t="s">
        <v>3354</v>
      </c>
      <c r="IR1173" t="s">
        <v>3354</v>
      </c>
      <c r="IS1173" t="s">
        <v>3403</v>
      </c>
      <c r="JK1173" t="s">
        <v>3476</v>
      </c>
      <c r="JL1173" t="s">
        <v>3476</v>
      </c>
      <c r="JM1173" t="s">
        <v>3560</v>
      </c>
      <c r="JN1173" t="s">
        <v>3560</v>
      </c>
      <c r="JO1173" t="s">
        <v>3560</v>
      </c>
      <c r="JP1173" t="s">
        <v>3560</v>
      </c>
      <c r="JQ1173" t="s">
        <v>3403</v>
      </c>
      <c r="KL1173" t="s">
        <v>2777</v>
      </c>
      <c r="KM1173" t="s">
        <v>3084</v>
      </c>
      <c r="KN1173" t="s">
        <v>2779</v>
      </c>
      <c r="KS1173" t="s">
        <v>2497</v>
      </c>
      <c r="KT1173" t="s">
        <v>2318</v>
      </c>
      <c r="KU1173">
        <f>142</f>
        <v>142</v>
      </c>
      <c r="KV1173" t="s">
        <v>3343</v>
      </c>
      <c r="KW1173">
        <f>191</f>
        <v>191</v>
      </c>
      <c r="KX1173">
        <f>182</f>
        <v>182</v>
      </c>
      <c r="KY1173">
        <f>113</f>
        <v>113</v>
      </c>
      <c r="KZ1173">
        <f>87</f>
        <v>87</v>
      </c>
      <c r="LJ1173" t="s">
        <v>2423</v>
      </c>
      <c r="LK1173" t="s">
        <v>2931</v>
      </c>
      <c r="LL1173" t="s">
        <v>2779</v>
      </c>
      <c r="MT1173" t="s">
        <v>2779</v>
      </c>
      <c r="MU1173" t="s">
        <v>2779</v>
      </c>
      <c r="MV1173" t="s">
        <v>3350</v>
      </c>
      <c r="NT1173" t="s">
        <v>2777</v>
      </c>
      <c r="OD1173" t="s">
        <v>2777</v>
      </c>
      <c r="OE1173" t="s">
        <v>2779</v>
      </c>
      <c r="OF1173" t="s">
        <v>3111</v>
      </c>
      <c r="OQ1173" t="s">
        <v>2779</v>
      </c>
      <c r="OR1173" t="s">
        <v>3084</v>
      </c>
      <c r="PN1173" t="s">
        <v>3544</v>
      </c>
      <c r="PO1173" t="s">
        <v>3403</v>
      </c>
      <c r="PP1173" t="s">
        <v>3403</v>
      </c>
      <c r="PZ1173" t="s">
        <v>2777</v>
      </c>
      <c r="QA1173" t="s">
        <v>2779</v>
      </c>
      <c r="QB1173" t="s">
        <v>3084</v>
      </c>
      <c r="QG1173" t="s">
        <v>2272</v>
      </c>
      <c r="QJ1173" t="s">
        <v>3427</v>
      </c>
      <c r="QK1173" t="s">
        <v>3167</v>
      </c>
      <c r="QL1173" t="s">
        <v>3167</v>
      </c>
      <c r="QM1173" t="s">
        <v>3624</v>
      </c>
      <c r="QN1173" t="s">
        <v>3480</v>
      </c>
      <c r="RG1173" t="s">
        <v>2958</v>
      </c>
      <c r="RH1173" t="s">
        <v>2987</v>
      </c>
      <c r="RI1173" t="s">
        <v>2957</v>
      </c>
      <c r="RJ1173" t="s">
        <v>3244</v>
      </c>
      <c r="RK1173" t="s">
        <v>2872</v>
      </c>
      <c r="RL1173" t="s">
        <v>2771</v>
      </c>
      <c r="RM1173" t="s">
        <v>2555</v>
      </c>
      <c r="RS1173" t="s">
        <v>2611</v>
      </c>
      <c r="RT1173" t="s">
        <v>2452</v>
      </c>
      <c r="RU1173" t="s">
        <v>2907</v>
      </c>
      <c r="RV1173" t="s">
        <v>2963</v>
      </c>
      <c r="RW1173" t="s">
        <v>2896</v>
      </c>
      <c r="RX1173" t="s">
        <v>2904</v>
      </c>
      <c r="RY1173" t="s">
        <v>2730</v>
      </c>
      <c r="SE1173" t="s">
        <v>2479</v>
      </c>
      <c r="SF1173" t="s">
        <v>2479</v>
      </c>
      <c r="SG1173" t="s">
        <v>2479</v>
      </c>
      <c r="SH1173" t="s">
        <v>2479</v>
      </c>
      <c r="SI1173" t="s">
        <v>2479</v>
      </c>
      <c r="SJ1173" t="s">
        <v>2479</v>
      </c>
      <c r="SK1173" t="s">
        <v>2479</v>
      </c>
      <c r="SQ1173" t="s">
        <v>2962</v>
      </c>
      <c r="SR1173" t="s">
        <v>2941</v>
      </c>
      <c r="SS1173" t="s">
        <v>3060</v>
      </c>
      <c r="ST1173" t="s">
        <v>2446</v>
      </c>
      <c r="SU1173" t="s">
        <v>2894</v>
      </c>
      <c r="SV1173" t="s">
        <v>2870</v>
      </c>
      <c r="SW1173" t="s">
        <v>2469</v>
      </c>
      <c r="TC1173" t="s">
        <v>2969</v>
      </c>
      <c r="TD1173" t="s">
        <v>2910</v>
      </c>
      <c r="TE1173" t="s">
        <v>2799</v>
      </c>
      <c r="TF1173" t="s">
        <v>2968</v>
      </c>
      <c r="TG1173" t="s">
        <v>2864</v>
      </c>
      <c r="TH1173" t="s">
        <v>2893</v>
      </c>
      <c r="TI1173" t="s">
        <v>2963</v>
      </c>
      <c r="TO1173" t="s">
        <v>2812</v>
      </c>
      <c r="TP1173" t="s">
        <v>2602</v>
      </c>
      <c r="TQ1173" t="s">
        <v>2724</v>
      </c>
      <c r="TR1173" t="s">
        <v>2221</v>
      </c>
      <c r="TS1173" t="s">
        <v>2269</v>
      </c>
      <c r="TT1173" t="s">
        <v>2269</v>
      </c>
      <c r="TU1173" t="s">
        <v>2269</v>
      </c>
      <c r="YG1173" t="s">
        <v>2452</v>
      </c>
      <c r="YH1173" t="s">
        <v>3060</v>
      </c>
      <c r="YI1173" t="s">
        <v>3153</v>
      </c>
      <c r="YJ1173" t="s">
        <v>2993</v>
      </c>
      <c r="YK1173" t="s">
        <v>2890</v>
      </c>
      <c r="YS1173" t="s">
        <v>2909</v>
      </c>
      <c r="YT1173" t="s">
        <v>3074</v>
      </c>
      <c r="YU1173" t="s">
        <v>2263</v>
      </c>
      <c r="YV1173" t="s">
        <v>2510</v>
      </c>
      <c r="YW1173" t="s">
        <v>2598</v>
      </c>
      <c r="ZE1173" t="s">
        <v>2479</v>
      </c>
      <c r="ZF1173" t="s">
        <v>2479</v>
      </c>
      <c r="ZG1173" t="s">
        <v>2479</v>
      </c>
      <c r="ZH1173" t="s">
        <v>2479</v>
      </c>
      <c r="ZI1173" t="s">
        <v>2479</v>
      </c>
      <c r="ZQ1173" t="s">
        <v>3015</v>
      </c>
      <c r="ZR1173" t="s">
        <v>2464</v>
      </c>
      <c r="ZS1173" t="s">
        <v>2442</v>
      </c>
      <c r="ZT1173" t="s">
        <v>2610</v>
      </c>
      <c r="ZU1173" t="s">
        <v>2817</v>
      </c>
      <c r="AAC1173" t="s">
        <v>2464</v>
      </c>
      <c r="AAD1173" t="s">
        <v>2463</v>
      </c>
      <c r="AAE1173" t="s">
        <v>2893</v>
      </c>
      <c r="AAF1173" t="s">
        <v>2952</v>
      </c>
      <c r="AAG1173" t="s">
        <v>2862</v>
      </c>
      <c r="AAO1173" t="s">
        <v>2627</v>
      </c>
      <c r="AAP1173" t="s">
        <v>2257</v>
      </c>
      <c r="AAQ1173" t="s">
        <v>2503</v>
      </c>
      <c r="AAR1173" t="s">
        <v>2342</v>
      </c>
      <c r="AAS1173" t="s">
        <v>2282</v>
      </c>
      <c r="ADU1173" t="s">
        <v>2898</v>
      </c>
      <c r="ADV1173" t="s">
        <v>3061</v>
      </c>
      <c r="ADW1173" t="s">
        <v>2461</v>
      </c>
      <c r="ADX1173" t="s">
        <v>2896</v>
      </c>
      <c r="ADY1173" t="s">
        <v>2937</v>
      </c>
      <c r="AEG1173" t="s">
        <v>2909</v>
      </c>
      <c r="AEH1173" t="s">
        <v>2890</v>
      </c>
      <c r="AEI1173" t="s">
        <v>2909</v>
      </c>
      <c r="AEJ1173" t="s">
        <v>2550</v>
      </c>
      <c r="AEK1173" t="s">
        <v>2768</v>
      </c>
      <c r="AES1173" t="s">
        <v>2479</v>
      </c>
      <c r="AET1173" t="s">
        <v>2479</v>
      </c>
      <c r="AEU1173" t="s">
        <v>2479</v>
      </c>
      <c r="AEV1173" t="s">
        <v>2479</v>
      </c>
      <c r="AEW1173" t="s">
        <v>2479</v>
      </c>
      <c r="AFE1173" t="s">
        <v>2913</v>
      </c>
      <c r="AFF1173" t="s">
        <v>3196</v>
      </c>
      <c r="AFG1173" t="s">
        <v>2453</v>
      </c>
      <c r="AFH1173" t="s">
        <v>2856</v>
      </c>
      <c r="AFI1173" t="s">
        <v>2921</v>
      </c>
      <c r="AFQ1173" t="s">
        <v>2998</v>
      </c>
      <c r="AFR1173" t="s">
        <v>2135</v>
      </c>
      <c r="AFS1173" t="s">
        <v>3012</v>
      </c>
      <c r="AFT1173" t="s">
        <v>2985</v>
      </c>
      <c r="AFU1173" t="s">
        <v>2795</v>
      </c>
      <c r="AGC1173" t="s">
        <v>2859</v>
      </c>
      <c r="AGD1173" t="s">
        <v>2238</v>
      </c>
      <c r="AGE1173" t="s">
        <v>2269</v>
      </c>
      <c r="AGF1173" t="s">
        <v>2269</v>
      </c>
      <c r="AGG1173" t="s">
        <v>2269</v>
      </c>
      <c r="AMF1173" t="s">
        <v>2992</v>
      </c>
      <c r="AMR1173" t="s">
        <v>2561</v>
      </c>
      <c r="AND1173" t="s">
        <v>2479</v>
      </c>
      <c r="ANP1173" t="s">
        <v>2537</v>
      </c>
      <c r="AOB1173" t="s">
        <v>3066</v>
      </c>
      <c r="AON1173" t="s">
        <v>2269</v>
      </c>
      <c r="AOX1173" t="s">
        <v>2984</v>
      </c>
      <c r="AOY1173" t="s">
        <v>3025</v>
      </c>
      <c r="AOZ1173" t="s">
        <v>2460</v>
      </c>
      <c r="APJ1173" t="s">
        <v>2906</v>
      </c>
      <c r="APK1173" t="s">
        <v>2464</v>
      </c>
      <c r="APL1173" t="s">
        <v>2948</v>
      </c>
      <c r="APV1173" t="s">
        <v>2479</v>
      </c>
      <c r="APW1173" t="s">
        <v>2479</v>
      </c>
      <c r="APX1173" t="s">
        <v>2479</v>
      </c>
      <c r="AQH1173" t="s">
        <v>2867</v>
      </c>
      <c r="AQI1173" t="s">
        <v>2933</v>
      </c>
      <c r="AQJ1173" t="s">
        <v>3075</v>
      </c>
      <c r="AQT1173" t="s">
        <v>3087</v>
      </c>
      <c r="AQU1173" t="s">
        <v>2900</v>
      </c>
      <c r="AQV1173" t="s">
        <v>3082</v>
      </c>
      <c r="ARF1173" t="s">
        <v>2746</v>
      </c>
      <c r="ARG1173" t="s">
        <v>2155</v>
      </c>
      <c r="ARH1173" t="s">
        <v>2476</v>
      </c>
      <c r="BEP1173" t="s">
        <v>2479</v>
      </c>
      <c r="BEQ1173" t="s">
        <v>2479</v>
      </c>
      <c r="BER1173" t="s">
        <v>2479</v>
      </c>
      <c r="BFC1173" t="s">
        <v>2479</v>
      </c>
      <c r="BFD1173" t="s">
        <v>2479</v>
      </c>
      <c r="BFN1173" t="s">
        <v>2197</v>
      </c>
      <c r="BFO1173" t="s">
        <v>2479</v>
      </c>
      <c r="BFP1173" t="s">
        <v>2479</v>
      </c>
      <c r="BFZ1173" t="s">
        <v>2653</v>
      </c>
      <c r="BGA1173" t="s">
        <v>2483</v>
      </c>
      <c r="BGB1173" t="s">
        <v>2479</v>
      </c>
      <c r="BGM1173" t="s">
        <v>2479</v>
      </c>
      <c r="BGN1173" t="s">
        <v>2479</v>
      </c>
      <c r="BGY1173" t="s">
        <v>2479</v>
      </c>
      <c r="BGZ1173" t="s">
        <v>2479</v>
      </c>
      <c r="BHK1173" t="s">
        <v>2375</v>
      </c>
      <c r="BHL1173" t="s">
        <v>2479</v>
      </c>
      <c r="BHV1173" t="s">
        <v>2479</v>
      </c>
      <c r="BHW1173" t="s">
        <v>2479</v>
      </c>
      <c r="BHX1173" t="s">
        <v>2479</v>
      </c>
      <c r="BIH1173" t="s">
        <v>2479</v>
      </c>
      <c r="BII1173" t="s">
        <v>2479</v>
      </c>
      <c r="BIJ1173" t="s">
        <v>2479</v>
      </c>
      <c r="BIT1173" t="s">
        <v>2479</v>
      </c>
      <c r="BIU1173" t="s">
        <v>2479</v>
      </c>
      <c r="BIV1173" t="s">
        <v>2479</v>
      </c>
      <c r="BJA1173" t="s">
        <v>2829</v>
      </c>
      <c r="BJB1173" t="s">
        <v>2927</v>
      </c>
      <c r="BJC1173" t="s">
        <v>2942</v>
      </c>
      <c r="BJD1173" t="s">
        <v>2900</v>
      </c>
      <c r="BJE1173" t="s">
        <v>2460</v>
      </c>
      <c r="BJF1173" t="s">
        <v>2905</v>
      </c>
      <c r="BJG1173" t="s">
        <v>2395</v>
      </c>
      <c r="BJH1173" t="s">
        <v>2409</v>
      </c>
      <c r="BJM1173" t="s">
        <v>2352</v>
      </c>
      <c r="BJN1173" t="s">
        <v>2831</v>
      </c>
      <c r="BJO1173" t="s">
        <v>2611</v>
      </c>
      <c r="BJP1173" t="s">
        <v>2452</v>
      </c>
      <c r="BJQ1173" t="s">
        <v>2907</v>
      </c>
      <c r="BJR1173" t="s">
        <v>2963</v>
      </c>
      <c r="BJS1173" t="s">
        <v>2896</v>
      </c>
      <c r="BJT1173" t="s">
        <v>2904</v>
      </c>
      <c r="BJY1173" t="s">
        <v>2909</v>
      </c>
      <c r="BJZ1173" t="s">
        <v>2909</v>
      </c>
      <c r="BKA1173" t="s">
        <v>2479</v>
      </c>
      <c r="BKB1173" t="s">
        <v>2479</v>
      </c>
      <c r="BKC1173" t="s">
        <v>2886</v>
      </c>
      <c r="BKD1173" t="s">
        <v>2479</v>
      </c>
      <c r="BKE1173" t="s">
        <v>2529</v>
      </c>
      <c r="BKF1173" t="s">
        <v>2804</v>
      </c>
      <c r="BKK1173" t="s">
        <v>2935</v>
      </c>
      <c r="BKL1173" t="s">
        <v>2798</v>
      </c>
      <c r="BKM1173" t="s">
        <v>2962</v>
      </c>
      <c r="BKN1173" t="s">
        <v>2941</v>
      </c>
      <c r="BKO1173" t="s">
        <v>3060</v>
      </c>
      <c r="BKP1173" t="s">
        <v>2446</v>
      </c>
      <c r="BKQ1173" t="s">
        <v>2894</v>
      </c>
      <c r="BKR1173" t="s">
        <v>2870</v>
      </c>
      <c r="BKW1173" t="s">
        <v>3007</v>
      </c>
      <c r="BKX1173" t="s">
        <v>3087</v>
      </c>
      <c r="BKY1173" t="s">
        <v>2865</v>
      </c>
      <c r="BKZ1173" t="s">
        <v>2795</v>
      </c>
      <c r="BLA1173" t="s">
        <v>2953</v>
      </c>
      <c r="BLB1173" t="s">
        <v>2638</v>
      </c>
      <c r="BLC1173" t="s">
        <v>2463</v>
      </c>
      <c r="BLD1173" t="s">
        <v>3179</v>
      </c>
      <c r="BLI1173" t="s">
        <v>2815</v>
      </c>
      <c r="BLJ1173" t="s">
        <v>2266</v>
      </c>
      <c r="BLK1173" t="s">
        <v>2812</v>
      </c>
      <c r="BLL1173" t="s">
        <v>2602</v>
      </c>
      <c r="BLM1173" t="s">
        <v>2724</v>
      </c>
      <c r="BLN1173" t="s">
        <v>2221</v>
      </c>
      <c r="BLO1173" t="s">
        <v>2269</v>
      </c>
      <c r="BLP1173" t="s">
        <v>2269</v>
      </c>
      <c r="BLU1173" t="s">
        <v>2829</v>
      </c>
      <c r="BLV1173" t="s">
        <v>2927</v>
      </c>
      <c r="BLW1173" t="s">
        <v>2958</v>
      </c>
      <c r="BLX1173" t="s">
        <v>2987</v>
      </c>
      <c r="BLY1173" t="s">
        <v>2957</v>
      </c>
      <c r="BLZ1173" t="s">
        <v>3244</v>
      </c>
      <c r="BMA1173" t="s">
        <v>2872</v>
      </c>
      <c r="BMB1173" t="s">
        <v>2771</v>
      </c>
      <c r="BMG1173" t="s">
        <v>2352</v>
      </c>
      <c r="BMH1173" t="s">
        <v>2831</v>
      </c>
      <c r="BMI1173" t="s">
        <v>2611</v>
      </c>
      <c r="BMJ1173" t="s">
        <v>2452</v>
      </c>
      <c r="BMK1173" t="s">
        <v>2907</v>
      </c>
      <c r="BML1173" t="s">
        <v>2963</v>
      </c>
      <c r="BMM1173" t="s">
        <v>2896</v>
      </c>
      <c r="BMN1173" t="s">
        <v>2904</v>
      </c>
      <c r="BMS1173" t="s">
        <v>2909</v>
      </c>
      <c r="BMT1173" t="s">
        <v>3115</v>
      </c>
      <c r="BMU1173" t="s">
        <v>2955</v>
      </c>
      <c r="BMV1173" t="s">
        <v>2955</v>
      </c>
      <c r="BMW1173" t="s">
        <v>3117</v>
      </c>
      <c r="BMX1173" t="s">
        <v>3093</v>
      </c>
      <c r="BMY1173" t="s">
        <v>2990</v>
      </c>
      <c r="BMZ1173" t="s">
        <v>2266</v>
      </c>
      <c r="BNE1173" t="s">
        <v>2935</v>
      </c>
      <c r="BNF1173" t="s">
        <v>2798</v>
      </c>
      <c r="BNG1173" t="s">
        <v>2962</v>
      </c>
      <c r="BNH1173" t="s">
        <v>2941</v>
      </c>
      <c r="BNI1173" t="s">
        <v>3060</v>
      </c>
      <c r="BNJ1173" t="s">
        <v>2717</v>
      </c>
      <c r="BNK1173" t="s">
        <v>2894</v>
      </c>
      <c r="BNL1173" t="s">
        <v>2870</v>
      </c>
      <c r="BNQ1173" t="s">
        <v>3007</v>
      </c>
      <c r="BNR1173" t="s">
        <v>3087</v>
      </c>
      <c r="BNS1173" t="s">
        <v>2969</v>
      </c>
      <c r="BNT1173" t="s">
        <v>2910</v>
      </c>
      <c r="BNU1173" t="s">
        <v>2799</v>
      </c>
      <c r="BNV1173" t="s">
        <v>2968</v>
      </c>
      <c r="BNW1173" t="s">
        <v>2864</v>
      </c>
      <c r="BNX1173" t="s">
        <v>2893</v>
      </c>
      <c r="BOC1173" t="s">
        <v>2815</v>
      </c>
      <c r="BOD1173" t="s">
        <v>2266</v>
      </c>
      <c r="BOE1173" t="s">
        <v>2812</v>
      </c>
      <c r="BOF1173" t="s">
        <v>2602</v>
      </c>
      <c r="BOG1173" t="s">
        <v>2724</v>
      </c>
      <c r="BOH1173" t="s">
        <v>2221</v>
      </c>
      <c r="BOI1173" t="s">
        <v>2269</v>
      </c>
      <c r="BOJ1173" t="s">
        <v>2269</v>
      </c>
      <c r="BOU1173" t="s">
        <v>2479</v>
      </c>
      <c r="BOV1173" t="s">
        <v>2479</v>
      </c>
      <c r="BPG1173" t="s">
        <v>2193</v>
      </c>
      <c r="BPH1173" t="s">
        <v>2479</v>
      </c>
      <c r="BPR1173" t="s">
        <v>2479</v>
      </c>
      <c r="BPS1173" t="s">
        <v>2479</v>
      </c>
      <c r="BPT1173" t="s">
        <v>2548</v>
      </c>
      <c r="BQD1173" t="s">
        <v>2617</v>
      </c>
      <c r="BQE1173" t="s">
        <v>2479</v>
      </c>
      <c r="BQF1173" t="s">
        <v>2479</v>
      </c>
      <c r="BQR1173" t="s">
        <v>2479</v>
      </c>
      <c r="BRC1173" t="s">
        <v>2479</v>
      </c>
      <c r="BRD1173" t="s">
        <v>2479</v>
      </c>
      <c r="BSA1173" t="s">
        <v>2479</v>
      </c>
      <c r="BSB1173" t="s">
        <v>2479</v>
      </c>
      <c r="BUO1173" t="s">
        <v>2896</v>
      </c>
      <c r="BUR1173" t="s">
        <v>2453</v>
      </c>
      <c r="BUS1173" t="s">
        <v>2611</v>
      </c>
      <c r="BUT1173" t="s">
        <v>2608</v>
      </c>
      <c r="BUU1173" t="s">
        <v>2690</v>
      </c>
      <c r="BUV1173" t="s">
        <v>2915</v>
      </c>
      <c r="BVA1173" t="s">
        <v>2352</v>
      </c>
      <c r="BVD1173" t="s">
        <v>2452</v>
      </c>
      <c r="BVE1173" t="s">
        <v>2907</v>
      </c>
      <c r="BVF1173" t="s">
        <v>2963</v>
      </c>
      <c r="BVG1173" t="s">
        <v>2896</v>
      </c>
      <c r="BVH1173" t="s">
        <v>2904</v>
      </c>
      <c r="BVM1173" t="s">
        <v>2518</v>
      </c>
      <c r="BVP1173" t="s">
        <v>2479</v>
      </c>
      <c r="BVQ1173" t="s">
        <v>2479</v>
      </c>
      <c r="BVR1173" t="s">
        <v>2479</v>
      </c>
      <c r="BVS1173" t="s">
        <v>2479</v>
      </c>
      <c r="BVT1173" t="s">
        <v>2706</v>
      </c>
      <c r="BVY1173" t="s">
        <v>2935</v>
      </c>
      <c r="BWB1173" t="s">
        <v>2941</v>
      </c>
      <c r="BWC1173" t="s">
        <v>3060</v>
      </c>
      <c r="BWD1173" t="s">
        <v>2446</v>
      </c>
      <c r="BWE1173" t="s">
        <v>2894</v>
      </c>
      <c r="BWF1173" t="s">
        <v>2870</v>
      </c>
      <c r="BWK1173" t="s">
        <v>3001</v>
      </c>
      <c r="BWN1173" t="s">
        <v>2892</v>
      </c>
      <c r="BWO1173" t="s">
        <v>2457</v>
      </c>
      <c r="BWP1173" t="s">
        <v>2862</v>
      </c>
      <c r="BWQ1173" t="s">
        <v>2898</v>
      </c>
      <c r="BWR1173" t="s">
        <v>2992</v>
      </c>
      <c r="BWW1173" t="s">
        <v>2815</v>
      </c>
      <c r="BWZ1173" t="s">
        <v>2602</v>
      </c>
      <c r="BXA1173" t="s">
        <v>2724</v>
      </c>
      <c r="BXB1173" t="s">
        <v>2221</v>
      </c>
      <c r="BXC1173" t="s">
        <v>2269</v>
      </c>
      <c r="BXD1173" t="s">
        <v>2269</v>
      </c>
    </row>
    <row r="1174" spans="1:1020 1030:1980" x14ac:dyDescent="0.15">
      <c r="A1174" t="s">
        <v>4539</v>
      </c>
      <c r="U1174" t="s">
        <v>3084</v>
      </c>
      <c r="V1174" t="s">
        <v>3336</v>
      </c>
      <c r="W1174" t="s">
        <v>3336</v>
      </c>
      <c r="X1174" t="s">
        <v>3402</v>
      </c>
      <c r="BT1174" t="s">
        <v>3084</v>
      </c>
      <c r="CF1174" t="s">
        <v>2779</v>
      </c>
      <c r="DA1174" t="s">
        <v>3084</v>
      </c>
      <c r="DB1174" t="s">
        <v>3084</v>
      </c>
      <c r="DC1174" t="s">
        <v>3354</v>
      </c>
      <c r="DD1174" t="s">
        <v>3354</v>
      </c>
      <c r="DE1174" t="s">
        <v>3354</v>
      </c>
      <c r="DY1174" t="s">
        <v>3354</v>
      </c>
      <c r="DZ1174" t="s">
        <v>3354</v>
      </c>
      <c r="EA1174" t="s">
        <v>3354</v>
      </c>
      <c r="EB1174" t="s">
        <v>3354</v>
      </c>
      <c r="EC1174" t="s">
        <v>3354</v>
      </c>
      <c r="EL1174" t="s">
        <v>3084</v>
      </c>
      <c r="EM1174" t="s">
        <v>3354</v>
      </c>
      <c r="EN1174" t="s">
        <v>3403</v>
      </c>
      <c r="GJ1174" t="s">
        <v>2777</v>
      </c>
      <c r="IO1174" t="s">
        <v>3084</v>
      </c>
      <c r="IP1174" t="s">
        <v>3085</v>
      </c>
      <c r="IQ1174" t="s">
        <v>3084</v>
      </c>
      <c r="IR1174" t="s">
        <v>3084</v>
      </c>
      <c r="IS1174" t="s">
        <v>3354</v>
      </c>
      <c r="JB1174" t="s">
        <v>3085</v>
      </c>
      <c r="JC1174" t="s">
        <v>3084</v>
      </c>
      <c r="JD1174" t="s">
        <v>3085</v>
      </c>
      <c r="JE1174" t="s">
        <v>3084</v>
      </c>
      <c r="JG1174" t="s">
        <v>3407</v>
      </c>
      <c r="JI1174" t="s">
        <v>3387</v>
      </c>
      <c r="JJ1174" t="s">
        <v>3387</v>
      </c>
      <c r="JK1174" t="s">
        <v>3408</v>
      </c>
      <c r="JL1174" t="s">
        <v>3408</v>
      </c>
      <c r="JM1174" t="s">
        <v>3354</v>
      </c>
      <c r="JN1174" t="s">
        <v>3354</v>
      </c>
      <c r="JO1174" t="s">
        <v>3354</v>
      </c>
      <c r="JP1174" t="s">
        <v>3354</v>
      </c>
      <c r="JQ1174" t="s">
        <v>3403</v>
      </c>
      <c r="LL1174" t="s">
        <v>2214</v>
      </c>
      <c r="MH1174" t="s">
        <v>3138</v>
      </c>
      <c r="MV1174" t="s">
        <v>3111</v>
      </c>
      <c r="OF1174" t="s">
        <v>3084</v>
      </c>
      <c r="PN1174" t="s">
        <v>3354</v>
      </c>
      <c r="PO1174" t="s">
        <v>3403</v>
      </c>
      <c r="PP1174" t="s">
        <v>3403</v>
      </c>
      <c r="QB1174" t="s">
        <v>3084</v>
      </c>
      <c r="RC1174" t="s">
        <v>2720</v>
      </c>
      <c r="RE1174" t="s">
        <v>2952</v>
      </c>
      <c r="RF1174" t="s">
        <v>2862</v>
      </c>
      <c r="RG1174" t="s">
        <v>2937</v>
      </c>
      <c r="RH1174" t="s">
        <v>2722</v>
      </c>
      <c r="RI1174" t="s">
        <v>2911</v>
      </c>
      <c r="RJ1174" t="s">
        <v>2722</v>
      </c>
      <c r="RK1174" t="s">
        <v>2892</v>
      </c>
      <c r="RL1174" t="s">
        <v>2942</v>
      </c>
      <c r="RM1174" t="s">
        <v>2954</v>
      </c>
      <c r="RO1174" t="s">
        <v>2847</v>
      </c>
      <c r="RQ1174" t="s">
        <v>2645</v>
      </c>
      <c r="RR1174" t="s">
        <v>2994</v>
      </c>
      <c r="RS1174" t="s">
        <v>2417</v>
      </c>
      <c r="RT1174" t="s">
        <v>2579</v>
      </c>
      <c r="RU1174" t="s">
        <v>2201</v>
      </c>
      <c r="RV1174" t="s">
        <v>2503</v>
      </c>
      <c r="RW1174" t="s">
        <v>2240</v>
      </c>
      <c r="RX1174" t="s">
        <v>2240</v>
      </c>
      <c r="RY1174" t="s">
        <v>2495</v>
      </c>
      <c r="SA1174" t="s">
        <v>2479</v>
      </c>
      <c r="SC1174" t="s">
        <v>2479</v>
      </c>
      <c r="SD1174" t="s">
        <v>2479</v>
      </c>
      <c r="SE1174" t="s">
        <v>2479</v>
      </c>
      <c r="SF1174" t="s">
        <v>2479</v>
      </c>
      <c r="SG1174" t="s">
        <v>2479</v>
      </c>
      <c r="SH1174" t="s">
        <v>2479</v>
      </c>
      <c r="SI1174" t="s">
        <v>2479</v>
      </c>
      <c r="SJ1174" t="s">
        <v>2479</v>
      </c>
      <c r="SK1174" t="s">
        <v>2479</v>
      </c>
      <c r="SM1174" t="s">
        <v>2611</v>
      </c>
      <c r="SO1174" t="s">
        <v>2853</v>
      </c>
      <c r="SP1174" t="s">
        <v>2811</v>
      </c>
      <c r="SQ1174" t="s">
        <v>3031</v>
      </c>
      <c r="SR1174" t="s">
        <v>2816</v>
      </c>
      <c r="SS1174" t="s">
        <v>2853</v>
      </c>
      <c r="ST1174" t="s">
        <v>2767</v>
      </c>
      <c r="SU1174" t="s">
        <v>2976</v>
      </c>
      <c r="SV1174" t="s">
        <v>2874</v>
      </c>
      <c r="SW1174" t="s">
        <v>2816</v>
      </c>
      <c r="SY1174" t="s">
        <v>2901</v>
      </c>
      <c r="TA1174" t="s">
        <v>2890</v>
      </c>
      <c r="TB1174" t="s">
        <v>2920</v>
      </c>
      <c r="TC1174" t="s">
        <v>2945</v>
      </c>
      <c r="TD1174" t="s">
        <v>2445</v>
      </c>
      <c r="TE1174" t="s">
        <v>2425</v>
      </c>
      <c r="TF1174" t="s">
        <v>2864</v>
      </c>
      <c r="TG1174" t="s">
        <v>2638</v>
      </c>
      <c r="TH1174" t="s">
        <v>2892</v>
      </c>
      <c r="TI1174" t="s">
        <v>2862</v>
      </c>
      <c r="TK1174" t="s">
        <v>2856</v>
      </c>
      <c r="TM1174" t="s">
        <v>2814</v>
      </c>
      <c r="TN1174" t="s">
        <v>2265</v>
      </c>
      <c r="TO1174" t="s">
        <v>2578</v>
      </c>
      <c r="TP1174" t="s">
        <v>2597</v>
      </c>
      <c r="TQ1174" t="s">
        <v>2410</v>
      </c>
      <c r="TR1174" t="s">
        <v>2708</v>
      </c>
      <c r="TS1174" t="s">
        <v>2809</v>
      </c>
      <c r="TT1174" t="s">
        <v>2266</v>
      </c>
      <c r="TU1174" t="s">
        <v>2530</v>
      </c>
      <c r="VM1174" t="s">
        <v>2715</v>
      </c>
      <c r="VN1174" t="s">
        <v>2889</v>
      </c>
      <c r="VO1174" t="s">
        <v>3105</v>
      </c>
      <c r="VP1174" t="s">
        <v>3092</v>
      </c>
      <c r="VY1174" t="s">
        <v>2915</v>
      </c>
      <c r="VZ1174" t="s">
        <v>2458</v>
      </c>
      <c r="WA1174" t="s">
        <v>2816</v>
      </c>
      <c r="WB1174" t="s">
        <v>2824</v>
      </c>
      <c r="WK1174" t="s">
        <v>2479</v>
      </c>
      <c r="WL1174" t="s">
        <v>2479</v>
      </c>
      <c r="WM1174" t="s">
        <v>2479</v>
      </c>
      <c r="WN1174" t="s">
        <v>2479</v>
      </c>
      <c r="WW1174" t="s">
        <v>2447</v>
      </c>
      <c r="WX1174" t="s">
        <v>2863</v>
      </c>
      <c r="WY1174" t="s">
        <v>3170</v>
      </c>
      <c r="WZ1174" t="s">
        <v>2900</v>
      </c>
      <c r="XI1174" t="s">
        <v>3021</v>
      </c>
      <c r="XJ1174" t="s">
        <v>3007</v>
      </c>
      <c r="XK1174" t="s">
        <v>2715</v>
      </c>
      <c r="XL1174" t="s">
        <v>3047</v>
      </c>
      <c r="XU1174" t="s">
        <v>2946</v>
      </c>
      <c r="XV1174" t="s">
        <v>2632</v>
      </c>
      <c r="XW1174" t="s">
        <v>2806</v>
      </c>
      <c r="XX1174" t="s">
        <v>2646</v>
      </c>
      <c r="YG1174" t="s">
        <v>2912</v>
      </c>
      <c r="YH1174" t="s">
        <v>3000</v>
      </c>
      <c r="YI1174" t="s">
        <v>3046</v>
      </c>
      <c r="YJ1174" t="s">
        <v>3030</v>
      </c>
      <c r="YK1174" t="s">
        <v>2828</v>
      </c>
      <c r="YS1174" t="s">
        <v>2191</v>
      </c>
      <c r="YT1174" t="s">
        <v>2624</v>
      </c>
      <c r="YU1174" t="s">
        <v>2711</v>
      </c>
      <c r="YV1174" t="s">
        <v>2560</v>
      </c>
      <c r="YW1174" t="s">
        <v>2502</v>
      </c>
      <c r="ZE1174" t="s">
        <v>2479</v>
      </c>
      <c r="ZF1174" t="s">
        <v>2479</v>
      </c>
      <c r="ZG1174" t="s">
        <v>2479</v>
      </c>
      <c r="ZH1174" t="s">
        <v>2479</v>
      </c>
      <c r="ZI1174" t="s">
        <v>2479</v>
      </c>
      <c r="ZQ1174" t="s">
        <v>2440</v>
      </c>
      <c r="ZR1174" t="s">
        <v>2517</v>
      </c>
      <c r="ZS1174" t="s">
        <v>2621</v>
      </c>
      <c r="ZT1174" t="s">
        <v>2977</v>
      </c>
      <c r="ZU1174" t="s">
        <v>3028</v>
      </c>
      <c r="AAC1174" t="s">
        <v>3000</v>
      </c>
      <c r="AAD1174" t="s">
        <v>3056</v>
      </c>
      <c r="AAE1174" t="s">
        <v>3078</v>
      </c>
      <c r="AAF1174" t="s">
        <v>3001</v>
      </c>
      <c r="AAG1174" t="s">
        <v>2910</v>
      </c>
      <c r="AAO1174" t="s">
        <v>2596</v>
      </c>
      <c r="AAP1174" t="s">
        <v>2750</v>
      </c>
      <c r="AAQ1174" t="s">
        <v>2408</v>
      </c>
      <c r="AAR1174" t="s">
        <v>2260</v>
      </c>
      <c r="AAS1174" t="s">
        <v>2870</v>
      </c>
      <c r="ADU1174" t="s">
        <v>2520</v>
      </c>
      <c r="ADV1174" t="s">
        <v>2982</v>
      </c>
      <c r="ADW1174" t="s">
        <v>3036</v>
      </c>
      <c r="ADX1174" t="s">
        <v>3018</v>
      </c>
      <c r="ADY1174" t="s">
        <v>2835</v>
      </c>
      <c r="AEG1174" t="s">
        <v>2606</v>
      </c>
      <c r="AEH1174" t="s">
        <v>2469</v>
      </c>
      <c r="AEI1174" t="s">
        <v>2739</v>
      </c>
      <c r="AEJ1174" t="s">
        <v>2196</v>
      </c>
      <c r="AEK1174" t="s">
        <v>2547</v>
      </c>
      <c r="AES1174" t="s">
        <v>2479</v>
      </c>
      <c r="AET1174" t="s">
        <v>2479</v>
      </c>
      <c r="AEU1174" t="s">
        <v>2479</v>
      </c>
      <c r="AEV1174" t="s">
        <v>2479</v>
      </c>
      <c r="AEW1174" t="s">
        <v>2479</v>
      </c>
      <c r="AFE1174" t="s">
        <v>2718</v>
      </c>
      <c r="AFF1174" t="s">
        <v>2886</v>
      </c>
      <c r="AFG1174" t="s">
        <v>3026</v>
      </c>
      <c r="AFH1174" t="s">
        <v>2425</v>
      </c>
      <c r="AFI1174" t="s">
        <v>2717</v>
      </c>
      <c r="AFQ1174" t="s">
        <v>2829</v>
      </c>
      <c r="AFR1174" t="s">
        <v>2984</v>
      </c>
      <c r="AFS1174" t="s">
        <v>3052</v>
      </c>
      <c r="AFT1174" t="s">
        <v>2722</v>
      </c>
      <c r="AFU1174" t="s">
        <v>2899</v>
      </c>
      <c r="AGC1174" t="s">
        <v>2712</v>
      </c>
      <c r="AGD1174" t="s">
        <v>2530</v>
      </c>
      <c r="AGE1174" t="s">
        <v>3089</v>
      </c>
      <c r="AGF1174" t="s">
        <v>2816</v>
      </c>
      <c r="AGG1174" t="s">
        <v>2649</v>
      </c>
      <c r="AGO1174" t="s">
        <v>3023</v>
      </c>
      <c r="AGP1174" t="s">
        <v>3036</v>
      </c>
      <c r="AGQ1174" t="s">
        <v>2988</v>
      </c>
      <c r="AGR1174" t="s">
        <v>2965</v>
      </c>
      <c r="AGS1174" t="s">
        <v>2521</v>
      </c>
      <c r="AHA1174" t="s">
        <v>2244</v>
      </c>
      <c r="AHB1174" t="s">
        <v>2705</v>
      </c>
      <c r="AHC1174" t="s">
        <v>2538</v>
      </c>
      <c r="AHD1174" t="s">
        <v>2755</v>
      </c>
      <c r="AHE1174" t="s">
        <v>2580</v>
      </c>
      <c r="AHM1174" t="s">
        <v>2479</v>
      </c>
      <c r="AHN1174" t="s">
        <v>2479</v>
      </c>
      <c r="AHO1174" t="s">
        <v>2479</v>
      </c>
      <c r="AHP1174" t="s">
        <v>2479</v>
      </c>
      <c r="AHQ1174" t="s">
        <v>2479</v>
      </c>
      <c r="AHY1174" t="s">
        <v>2766</v>
      </c>
      <c r="AHZ1174" t="s">
        <v>2620</v>
      </c>
      <c r="AIA1174" t="s">
        <v>2675</v>
      </c>
      <c r="AIB1174" t="s">
        <v>2874</v>
      </c>
      <c r="AIC1174" t="s">
        <v>2816</v>
      </c>
      <c r="AIK1174" t="s">
        <v>2893</v>
      </c>
      <c r="AIL1174" t="s">
        <v>2957</v>
      </c>
      <c r="AIM1174" t="s">
        <v>2891</v>
      </c>
      <c r="AIN1174" t="s">
        <v>2984</v>
      </c>
      <c r="AIO1174" t="s">
        <v>3087</v>
      </c>
      <c r="AIW1174" t="s">
        <v>2706</v>
      </c>
      <c r="AIX1174" t="s">
        <v>2815</v>
      </c>
      <c r="AIY1174" t="s">
        <v>3074</v>
      </c>
      <c r="AIZ1174" t="s">
        <v>2264</v>
      </c>
      <c r="AJA1174" t="s">
        <v>2265</v>
      </c>
      <c r="AJL1174" t="s">
        <v>2639</v>
      </c>
      <c r="AJX1174" t="s">
        <v>2323</v>
      </c>
      <c r="AKJ1174" t="s">
        <v>2479</v>
      </c>
      <c r="AKV1174" t="s">
        <v>2555</v>
      </c>
      <c r="ALH1174" t="s">
        <v>3001</v>
      </c>
      <c r="ALT1174" t="s">
        <v>2550</v>
      </c>
      <c r="AMD1174" t="s">
        <v>2715</v>
      </c>
      <c r="AME1174" t="s">
        <v>2715</v>
      </c>
      <c r="AMF1174" t="s">
        <v>3005</v>
      </c>
      <c r="AMP1174" t="s">
        <v>2299</v>
      </c>
      <c r="AMQ1174" t="s">
        <v>2207</v>
      </c>
      <c r="AMR1174" t="s">
        <v>2203</v>
      </c>
      <c r="ANB1174" t="s">
        <v>2479</v>
      </c>
      <c r="ANC1174" t="s">
        <v>2479</v>
      </c>
      <c r="AND1174" t="s">
        <v>2479</v>
      </c>
      <c r="ANN1174" t="s">
        <v>2939</v>
      </c>
      <c r="ANO1174" t="s">
        <v>3015</v>
      </c>
      <c r="ANP1174" t="s">
        <v>2462</v>
      </c>
      <c r="ANZ1174" t="s">
        <v>2985</v>
      </c>
      <c r="AOA1174" t="s">
        <v>2133</v>
      </c>
      <c r="AOB1174" t="s">
        <v>2861</v>
      </c>
      <c r="AOL1174" t="s">
        <v>2555</v>
      </c>
      <c r="AOM1174" t="s">
        <v>2767</v>
      </c>
      <c r="AON1174" t="s">
        <v>2850</v>
      </c>
      <c r="AOX1174" t="s">
        <v>2969</v>
      </c>
      <c r="AOY1174" t="s">
        <v>2985</v>
      </c>
      <c r="AOZ1174" t="s">
        <v>2966</v>
      </c>
      <c r="APJ1174" t="s">
        <v>2657</v>
      </c>
      <c r="APK1174" t="s">
        <v>2973</v>
      </c>
      <c r="APL1174" t="s">
        <v>2502</v>
      </c>
      <c r="APV1174" t="s">
        <v>2479</v>
      </c>
      <c r="APW1174" t="s">
        <v>2479</v>
      </c>
      <c r="APX1174" t="s">
        <v>2479</v>
      </c>
      <c r="AQH1174" t="s">
        <v>2981</v>
      </c>
      <c r="AQI1174" t="s">
        <v>2899</v>
      </c>
      <c r="AQJ1174" t="s">
        <v>2952</v>
      </c>
      <c r="AQT1174" t="s">
        <v>2868</v>
      </c>
      <c r="AQU1174" t="s">
        <v>2966</v>
      </c>
      <c r="AQV1174" t="s">
        <v>3045</v>
      </c>
      <c r="ARF1174" t="s">
        <v>2535</v>
      </c>
      <c r="ARG1174" t="s">
        <v>2643</v>
      </c>
      <c r="ARH1174" t="s">
        <v>2884</v>
      </c>
      <c r="AXF1174" t="s">
        <v>2679</v>
      </c>
      <c r="AXR1174" t="s">
        <v>2479</v>
      </c>
      <c r="AYD1174" t="s">
        <v>2569</v>
      </c>
      <c r="AYP1174" t="s">
        <v>2348</v>
      </c>
      <c r="AZB1174" t="s">
        <v>2347</v>
      </c>
      <c r="BBV1174" t="s">
        <v>2949</v>
      </c>
      <c r="BBW1174" t="s">
        <v>3152</v>
      </c>
      <c r="BBX1174" t="s">
        <v>2958</v>
      </c>
      <c r="BBY1174" t="s">
        <v>2795</v>
      </c>
      <c r="BCH1174" t="s">
        <v>2739</v>
      </c>
      <c r="BCI1174" t="s">
        <v>2590</v>
      </c>
      <c r="BCJ1174" t="s">
        <v>2655</v>
      </c>
      <c r="BCK1174" t="s">
        <v>2473</v>
      </c>
      <c r="BCT1174" t="s">
        <v>2479</v>
      </c>
      <c r="BCU1174" t="s">
        <v>2479</v>
      </c>
      <c r="BCV1174" t="s">
        <v>2479</v>
      </c>
      <c r="BCW1174" t="s">
        <v>2479</v>
      </c>
      <c r="BDF1174" t="s">
        <v>2584</v>
      </c>
      <c r="BDG1174" t="s">
        <v>2566</v>
      </c>
      <c r="BDH1174" t="s">
        <v>2875</v>
      </c>
      <c r="BDI1174" t="s">
        <v>2511</v>
      </c>
      <c r="BDR1174" t="s">
        <v>3045</v>
      </c>
      <c r="BDS1174" t="s">
        <v>2836</v>
      </c>
      <c r="BDT1174" t="s">
        <v>2907</v>
      </c>
      <c r="BDU1174" t="s">
        <v>2911</v>
      </c>
      <c r="BED1174" t="s">
        <v>2349</v>
      </c>
      <c r="BEE1174" t="s">
        <v>2922</v>
      </c>
      <c r="BEF1174" t="s">
        <v>2626</v>
      </c>
      <c r="BEG1174" t="s">
        <v>2552</v>
      </c>
      <c r="BER1174" t="s">
        <v>2479</v>
      </c>
      <c r="BGB1174" t="s">
        <v>2206</v>
      </c>
      <c r="BIJ1174" t="s">
        <v>2479</v>
      </c>
      <c r="BIV1174" t="s">
        <v>2479</v>
      </c>
      <c r="BOV1174" t="s">
        <v>2479</v>
      </c>
      <c r="BSB1174" t="s">
        <v>2479</v>
      </c>
    </row>
    <row r="1175" spans="1:1020 1030:1980" x14ac:dyDescent="0.15">
      <c r="A1175" t="s">
        <v>4540</v>
      </c>
      <c r="BT1175" t="s">
        <v>3544</v>
      </c>
      <c r="EB1175" t="s">
        <v>3403</v>
      </c>
      <c r="EC1175" t="s">
        <v>3403</v>
      </c>
      <c r="IR1175" t="s">
        <v>3167</v>
      </c>
      <c r="IS1175" t="s">
        <v>3085</v>
      </c>
      <c r="JP1175" t="s">
        <v>3354</v>
      </c>
      <c r="JQ1175" t="s">
        <v>3403</v>
      </c>
      <c r="QN1175" t="s">
        <v>3236</v>
      </c>
      <c r="RL1175" t="s">
        <v>3005</v>
      </c>
      <c r="RM1175" t="s">
        <v>3014</v>
      </c>
      <c r="RX1175" t="s">
        <v>2160</v>
      </c>
      <c r="RY1175" t="s">
        <v>2276</v>
      </c>
      <c r="SJ1175" t="s">
        <v>2479</v>
      </c>
      <c r="SK1175" t="s">
        <v>2479</v>
      </c>
      <c r="SV1175" t="s">
        <v>2416</v>
      </c>
      <c r="SW1175" t="s">
        <v>2747</v>
      </c>
      <c r="TH1175" t="s">
        <v>2720</v>
      </c>
      <c r="TI1175" t="s">
        <v>2962</v>
      </c>
      <c r="TT1175" t="s">
        <v>2764</v>
      </c>
      <c r="TU1175" t="s">
        <v>2774</v>
      </c>
      <c r="YJ1175" t="s">
        <v>2714</v>
      </c>
      <c r="YK1175" t="s">
        <v>2134</v>
      </c>
      <c r="YV1175" t="s">
        <v>2312</v>
      </c>
      <c r="YW1175" t="s">
        <v>2236</v>
      </c>
      <c r="ZH1175" t="s">
        <v>2479</v>
      </c>
      <c r="ZI1175" t="s">
        <v>2479</v>
      </c>
      <c r="ZT1175" t="s">
        <v>2472</v>
      </c>
      <c r="ZU1175" t="s">
        <v>2618</v>
      </c>
      <c r="AAF1175" t="s">
        <v>2835</v>
      </c>
      <c r="AAG1175" t="s">
        <v>3035</v>
      </c>
      <c r="AAR1175" t="s">
        <v>3062</v>
      </c>
      <c r="AAS1175" t="s">
        <v>2946</v>
      </c>
      <c r="ADX1175" t="s">
        <v>3006</v>
      </c>
      <c r="ADY1175" t="s">
        <v>2633</v>
      </c>
      <c r="AEJ1175" t="s">
        <v>2417</v>
      </c>
      <c r="AEK1175" t="s">
        <v>2469</v>
      </c>
      <c r="AEV1175" t="s">
        <v>2479</v>
      </c>
      <c r="AEW1175" t="s">
        <v>2479</v>
      </c>
      <c r="AFH1175" t="s">
        <v>2325</v>
      </c>
      <c r="AFI1175" t="s">
        <v>2869</v>
      </c>
      <c r="AFT1175" t="s">
        <v>3056</v>
      </c>
      <c r="AFU1175" t="s">
        <v>3056</v>
      </c>
      <c r="AGF1175" t="s">
        <v>2441</v>
      </c>
      <c r="AGG1175" t="s">
        <v>2667</v>
      </c>
      <c r="AJL1175" t="s">
        <v>2925</v>
      </c>
      <c r="AJX1175" t="s">
        <v>2989</v>
      </c>
      <c r="AKJ1175" t="s">
        <v>2479</v>
      </c>
      <c r="AKV1175" t="s">
        <v>2905</v>
      </c>
      <c r="ALH1175" t="s">
        <v>2522</v>
      </c>
      <c r="ALT1175" t="s">
        <v>2609</v>
      </c>
      <c r="BUV1175" t="s">
        <v>3001</v>
      </c>
      <c r="BVH1175" t="s">
        <v>2160</v>
      </c>
      <c r="BVT1175" t="s">
        <v>2946</v>
      </c>
      <c r="BWF1175" t="s">
        <v>2416</v>
      </c>
      <c r="BWR1175" t="s">
        <v>3117</v>
      </c>
      <c r="BXD1175" t="s">
        <v>2764</v>
      </c>
    </row>
    <row r="1176" spans="1:1020 1030:1980" x14ac:dyDescent="0.15">
      <c r="A1176" t="s">
        <v>4541</v>
      </c>
      <c r="CN1176" t="s">
        <v>3968</v>
      </c>
      <c r="CO1176">
        <f>179</f>
        <v>179</v>
      </c>
      <c r="CQ1176" t="s">
        <v>3182</v>
      </c>
      <c r="CR1176" t="s">
        <v>2268</v>
      </c>
      <c r="DY1176" t="s">
        <v>3085</v>
      </c>
      <c r="JK1176" t="s">
        <v>3476</v>
      </c>
      <c r="JL1176" t="s">
        <v>3582</v>
      </c>
      <c r="JM1176" t="s">
        <v>3560</v>
      </c>
      <c r="JO1176" t="s">
        <v>3350</v>
      </c>
      <c r="JP1176" t="s">
        <v>3403</v>
      </c>
      <c r="JQ1176" t="s">
        <v>3403</v>
      </c>
      <c r="KV1176" t="s">
        <v>3226</v>
      </c>
      <c r="KW1176">
        <f>151</f>
        <v>151</v>
      </c>
      <c r="KY1176" t="s">
        <v>2272</v>
      </c>
      <c r="KZ1176" t="s">
        <v>2561</v>
      </c>
      <c r="PC1176" t="s">
        <v>3085</v>
      </c>
      <c r="PD1176" t="s">
        <v>3167</v>
      </c>
      <c r="PO1176" t="s">
        <v>3084</v>
      </c>
      <c r="PP1176" t="s">
        <v>3084</v>
      </c>
      <c r="RG1176" t="s">
        <v>3087</v>
      </c>
      <c r="RH1176" t="s">
        <v>3004</v>
      </c>
      <c r="RI1176" t="s">
        <v>2980</v>
      </c>
      <c r="RK1176" t="s">
        <v>2462</v>
      </c>
      <c r="RL1176" t="s">
        <v>3196</v>
      </c>
      <c r="RM1176" t="s">
        <v>3027</v>
      </c>
      <c r="RS1176" t="s">
        <v>3043</v>
      </c>
      <c r="RT1176" t="s">
        <v>2838</v>
      </c>
      <c r="RU1176" t="s">
        <v>2936</v>
      </c>
      <c r="RW1176" t="s">
        <v>2822</v>
      </c>
      <c r="RX1176" t="s">
        <v>2493</v>
      </c>
      <c r="RY1176" t="s">
        <v>2432</v>
      </c>
      <c r="SE1176" t="s">
        <v>2479</v>
      </c>
      <c r="SF1176" t="s">
        <v>2479</v>
      </c>
      <c r="SG1176" t="s">
        <v>2479</v>
      </c>
      <c r="SI1176" t="s">
        <v>2479</v>
      </c>
      <c r="SJ1176" t="s">
        <v>2479</v>
      </c>
      <c r="SK1176" t="s">
        <v>2479</v>
      </c>
      <c r="SQ1176" t="s">
        <v>2984</v>
      </c>
      <c r="SR1176" t="s">
        <v>2721</v>
      </c>
      <c r="SS1176" t="s">
        <v>2867</v>
      </c>
      <c r="SU1176" t="s">
        <v>2440</v>
      </c>
      <c r="SV1176" t="s">
        <v>2974</v>
      </c>
      <c r="SW1176" t="s">
        <v>2266</v>
      </c>
      <c r="TC1176" t="s">
        <v>2954</v>
      </c>
      <c r="TD1176" t="s">
        <v>2868</v>
      </c>
      <c r="TE1176" t="s">
        <v>2941</v>
      </c>
      <c r="TG1176" t="s">
        <v>2448</v>
      </c>
      <c r="TH1176" t="s">
        <v>2718</v>
      </c>
      <c r="TI1176" t="s">
        <v>3173</v>
      </c>
      <c r="TO1176" t="s">
        <v>2827</v>
      </c>
      <c r="TP1176" t="s">
        <v>2977</v>
      </c>
      <c r="TQ1176" t="s">
        <v>2404</v>
      </c>
      <c r="TS1176" t="s">
        <v>2483</v>
      </c>
      <c r="TT1176" t="s">
        <v>2246</v>
      </c>
      <c r="TU1176" t="s">
        <v>2561</v>
      </c>
      <c r="ABC1176" t="s">
        <v>2518</v>
      </c>
      <c r="ABD1176" t="s">
        <v>2529</v>
      </c>
      <c r="ABO1176" t="s">
        <v>2618</v>
      </c>
      <c r="ABP1176" t="s">
        <v>2540</v>
      </c>
      <c r="ACA1176" t="s">
        <v>2479</v>
      </c>
      <c r="ACB1176" t="s">
        <v>2479</v>
      </c>
      <c r="ACM1176" t="s">
        <v>2716</v>
      </c>
      <c r="ACN1176" t="s">
        <v>2993</v>
      </c>
      <c r="ACY1176" t="s">
        <v>2518</v>
      </c>
      <c r="ACZ1176" t="s">
        <v>2620</v>
      </c>
      <c r="ADK1176" t="s">
        <v>2494</v>
      </c>
      <c r="ADL1176" t="s">
        <v>2284</v>
      </c>
      <c r="ADU1176" t="s">
        <v>2999</v>
      </c>
      <c r="AEG1176" t="s">
        <v>2412</v>
      </c>
      <c r="AES1176" t="s">
        <v>2479</v>
      </c>
      <c r="AFE1176" t="s">
        <v>2939</v>
      </c>
      <c r="AFQ1176" t="s">
        <v>2797</v>
      </c>
      <c r="AGC1176" t="s">
        <v>2314</v>
      </c>
      <c r="AOY1176" t="s">
        <v>3022</v>
      </c>
      <c r="AOZ1176" t="s">
        <v>2464</v>
      </c>
      <c r="APK1176" t="s">
        <v>2493</v>
      </c>
      <c r="APL1176" t="s">
        <v>2557</v>
      </c>
      <c r="APW1176" t="s">
        <v>2479</v>
      </c>
      <c r="APX1176" t="s">
        <v>2479</v>
      </c>
      <c r="AQI1176" t="s">
        <v>3150</v>
      </c>
      <c r="AQJ1176" t="s">
        <v>3150</v>
      </c>
      <c r="AQU1176" t="s">
        <v>2936</v>
      </c>
      <c r="AQV1176" t="s">
        <v>3022</v>
      </c>
      <c r="ARG1176" t="s">
        <v>2975</v>
      </c>
      <c r="ARH1176" t="s">
        <v>2225</v>
      </c>
      <c r="BJD1176" t="s">
        <v>3080</v>
      </c>
      <c r="BJE1176" t="s">
        <v>2721</v>
      </c>
      <c r="BJG1176" t="s">
        <v>3040</v>
      </c>
      <c r="BJH1176" t="s">
        <v>2516</v>
      </c>
      <c r="BJP1176" t="s">
        <v>2838</v>
      </c>
      <c r="BJQ1176" t="s">
        <v>2936</v>
      </c>
      <c r="BJS1176" t="s">
        <v>2822</v>
      </c>
      <c r="BJT1176" t="s">
        <v>2493</v>
      </c>
      <c r="BKB1176" t="s">
        <v>3971</v>
      </c>
      <c r="BKC1176" t="s">
        <v>3093</v>
      </c>
      <c r="BKE1176" t="s">
        <v>2511</v>
      </c>
      <c r="BKF1176" t="s">
        <v>2750</v>
      </c>
      <c r="BKN1176" t="s">
        <v>2721</v>
      </c>
      <c r="BKO1176" t="s">
        <v>2867</v>
      </c>
      <c r="BKQ1176" t="s">
        <v>2440</v>
      </c>
      <c r="BKR1176" t="s">
        <v>2974</v>
      </c>
      <c r="BKZ1176" t="s">
        <v>2981</v>
      </c>
      <c r="BLA1176" t="s">
        <v>2896</v>
      </c>
      <c r="BLC1176" t="s">
        <v>2908</v>
      </c>
      <c r="BLD1176" t="s">
        <v>2517</v>
      </c>
      <c r="BLL1176" t="s">
        <v>2977</v>
      </c>
      <c r="BLM1176" t="s">
        <v>2404</v>
      </c>
      <c r="BLO1176" t="s">
        <v>2483</v>
      </c>
      <c r="BLP1176" t="s">
        <v>2246</v>
      </c>
      <c r="BLX1176" t="s">
        <v>3004</v>
      </c>
      <c r="BLY1176" t="s">
        <v>2980</v>
      </c>
      <c r="BMA1176" t="s">
        <v>2462</v>
      </c>
      <c r="BMB1176" t="s">
        <v>3196</v>
      </c>
      <c r="BMJ1176" t="s">
        <v>2838</v>
      </c>
      <c r="BMK1176" t="s">
        <v>2936</v>
      </c>
      <c r="BMM1176" t="s">
        <v>2822</v>
      </c>
      <c r="BMN1176" t="s">
        <v>2493</v>
      </c>
      <c r="BMV1176" t="s">
        <v>2479</v>
      </c>
      <c r="BMW1176" t="s">
        <v>2938</v>
      </c>
      <c r="BMY1176" t="s">
        <v>2813</v>
      </c>
      <c r="BMZ1176" t="s">
        <v>2811</v>
      </c>
      <c r="BNH1176" t="s">
        <v>2721</v>
      </c>
      <c r="BNI1176" t="s">
        <v>2867</v>
      </c>
      <c r="BNK1176" t="s">
        <v>2440</v>
      </c>
      <c r="BNL1176" t="s">
        <v>2974</v>
      </c>
      <c r="BNT1176" t="s">
        <v>2868</v>
      </c>
      <c r="BNU1176" t="s">
        <v>2941</v>
      </c>
      <c r="BNW1176" t="s">
        <v>2448</v>
      </c>
      <c r="BNX1176" t="s">
        <v>2718</v>
      </c>
      <c r="BOF1176" t="s">
        <v>2977</v>
      </c>
      <c r="BOG1176" t="s">
        <v>2404</v>
      </c>
      <c r="BOI1176" t="s">
        <v>2483</v>
      </c>
      <c r="BOJ1176" t="s">
        <v>2246</v>
      </c>
    </row>
    <row r="1177" spans="1:1020 1030:1980" x14ac:dyDescent="0.15">
      <c r="A1177" t="s">
        <v>4542</v>
      </c>
      <c r="AU1177" t="s">
        <v>3084</v>
      </c>
      <c r="AV1177" t="s">
        <v>3084</v>
      </c>
      <c r="CR1177">
        <f>130</f>
        <v>130</v>
      </c>
      <c r="DD1177" t="s">
        <v>3403</v>
      </c>
      <c r="DE1177" t="s">
        <v>3403</v>
      </c>
      <c r="EB1177" t="s">
        <v>3582</v>
      </c>
      <c r="EC1177" t="s">
        <v>3582</v>
      </c>
      <c r="FK1177" t="s">
        <v>2779</v>
      </c>
      <c r="FL1177" t="s">
        <v>3084</v>
      </c>
      <c r="HG1177" t="s">
        <v>2779</v>
      </c>
      <c r="HH1177" t="s">
        <v>2369</v>
      </c>
      <c r="JP1177" t="s">
        <v>3350</v>
      </c>
      <c r="JQ1177" t="s">
        <v>3403</v>
      </c>
      <c r="KM1177" t="s">
        <v>3336</v>
      </c>
      <c r="KN1177" t="s">
        <v>3544</v>
      </c>
      <c r="MU1177" t="s">
        <v>3111</v>
      </c>
      <c r="MV1177" t="s">
        <v>3350</v>
      </c>
      <c r="NS1177" t="s">
        <v>2192</v>
      </c>
      <c r="NT1177" t="s">
        <v>2493</v>
      </c>
      <c r="OE1177" t="s">
        <v>3111</v>
      </c>
      <c r="OF1177" t="s">
        <v>3111</v>
      </c>
      <c r="OQ1177" t="s">
        <v>2779</v>
      </c>
      <c r="OR1177" t="s">
        <v>3084</v>
      </c>
      <c r="PD1177" t="s">
        <v>3084</v>
      </c>
      <c r="QN1177">
        <f>155</f>
        <v>155</v>
      </c>
      <c r="RL1177" t="s">
        <v>2988</v>
      </c>
      <c r="RM1177" t="s">
        <v>3018</v>
      </c>
      <c r="RX1177" t="s">
        <v>2403</v>
      </c>
      <c r="RY1177" t="s">
        <v>2241</v>
      </c>
      <c r="SJ1177" t="s">
        <v>2479</v>
      </c>
      <c r="SK1177" t="s">
        <v>2479</v>
      </c>
      <c r="SV1177" t="s">
        <v>3008</v>
      </c>
      <c r="SW1177" t="s">
        <v>3117</v>
      </c>
      <c r="TH1177" t="s">
        <v>3179</v>
      </c>
      <c r="TI1177" t="s">
        <v>2461</v>
      </c>
      <c r="TT1177" t="s">
        <v>2762</v>
      </c>
      <c r="TU1177" t="s">
        <v>2771</v>
      </c>
      <c r="ABD1177" t="s">
        <v>2514</v>
      </c>
      <c r="ABP1177" t="s">
        <v>2269</v>
      </c>
      <c r="ACB1177" t="s">
        <v>2479</v>
      </c>
      <c r="ACN1177" t="s">
        <v>2898</v>
      </c>
      <c r="ACZ1177" t="s">
        <v>2984</v>
      </c>
      <c r="ADL1177" t="s">
        <v>2974</v>
      </c>
      <c r="ADX1177" t="s">
        <v>2988</v>
      </c>
      <c r="ADY1177" t="s">
        <v>2524</v>
      </c>
      <c r="AEJ1177" t="s">
        <v>3068</v>
      </c>
      <c r="AEK1177" t="s">
        <v>2903</v>
      </c>
      <c r="AEV1177" t="s">
        <v>2479</v>
      </c>
      <c r="AEW1177" t="s">
        <v>2479</v>
      </c>
      <c r="AFH1177" t="s">
        <v>2912</v>
      </c>
      <c r="AFI1177" t="s">
        <v>2865</v>
      </c>
      <c r="AFT1177" t="s">
        <v>2967</v>
      </c>
      <c r="AFU1177" t="s">
        <v>2133</v>
      </c>
      <c r="AGF1177" t="s">
        <v>2945</v>
      </c>
      <c r="AGG1177" t="s">
        <v>2687</v>
      </c>
      <c r="AGR1177" t="s">
        <v>3024</v>
      </c>
      <c r="AGS1177" t="s">
        <v>3018</v>
      </c>
      <c r="AHD1177" t="s">
        <v>2759</v>
      </c>
      <c r="AHE1177" t="s">
        <v>2562</v>
      </c>
      <c r="AHP1177" t="s">
        <v>2479</v>
      </c>
      <c r="AHQ1177" t="s">
        <v>2479</v>
      </c>
      <c r="AIB1177" t="s">
        <v>2964</v>
      </c>
      <c r="AIC1177" t="s">
        <v>2839</v>
      </c>
      <c r="AIN1177" t="s">
        <v>2720</v>
      </c>
      <c r="AIO1177" t="s">
        <v>2985</v>
      </c>
      <c r="AIZ1177" t="s">
        <v>2876</v>
      </c>
      <c r="AJA1177" t="s">
        <v>2815</v>
      </c>
      <c r="BEQ1177" t="s">
        <v>2479</v>
      </c>
      <c r="BER1177" t="s">
        <v>2479</v>
      </c>
      <c r="BFO1177" t="s">
        <v>2479</v>
      </c>
      <c r="BFP1177" t="s">
        <v>2479</v>
      </c>
      <c r="BHK1177" t="s">
        <v>2479</v>
      </c>
      <c r="BHL1177" t="s">
        <v>2800</v>
      </c>
      <c r="BHW1177" t="s">
        <v>2479</v>
      </c>
      <c r="BHX1177" t="s">
        <v>2479</v>
      </c>
      <c r="BII1177" t="s">
        <v>2479</v>
      </c>
      <c r="BIJ1177" t="s">
        <v>2479</v>
      </c>
      <c r="BJH1177" t="s">
        <v>2912</v>
      </c>
      <c r="BJT1177" t="s">
        <v>2403</v>
      </c>
      <c r="BKF1177" t="s">
        <v>2922</v>
      </c>
      <c r="BKR1177" t="s">
        <v>3008</v>
      </c>
      <c r="BLD1177" t="s">
        <v>3026</v>
      </c>
      <c r="BLP1177" t="s">
        <v>2762</v>
      </c>
      <c r="BQE1177" t="s">
        <v>2479</v>
      </c>
      <c r="BQF1177" t="s">
        <v>2479</v>
      </c>
      <c r="BQQ1177" t="s">
        <v>2400</v>
      </c>
      <c r="BQR1177" t="s">
        <v>2356</v>
      </c>
      <c r="BRC1177" t="s">
        <v>2479</v>
      </c>
      <c r="BRD1177" t="s">
        <v>2479</v>
      </c>
      <c r="BUV1177" t="s">
        <v>2639</v>
      </c>
      <c r="BVH1177" t="s">
        <v>2403</v>
      </c>
      <c r="BVT1177" t="s">
        <v>2552</v>
      </c>
      <c r="BWF1177" t="s">
        <v>3008</v>
      </c>
      <c r="BWR1177" t="s">
        <v>2908</v>
      </c>
      <c r="BXD1177" t="s">
        <v>2762</v>
      </c>
    </row>
    <row r="1178" spans="1:1020 1030:1980" x14ac:dyDescent="0.15">
      <c r="A1178" t="s">
        <v>4543</v>
      </c>
      <c r="CM1178" t="s">
        <v>3997</v>
      </c>
      <c r="CN1178" t="s">
        <v>3956</v>
      </c>
      <c r="CO1178">
        <f>132</f>
        <v>132</v>
      </c>
      <c r="CP1178" t="s">
        <v>3160</v>
      </c>
      <c r="CQ1178">
        <f>103</f>
        <v>103</v>
      </c>
      <c r="CR1178">
        <f>80</f>
        <v>80</v>
      </c>
      <c r="DB1178" t="s">
        <v>3350</v>
      </c>
      <c r="DC1178" t="s">
        <v>3350</v>
      </c>
      <c r="DD1178" t="s">
        <v>3403</v>
      </c>
      <c r="DE1178" t="s">
        <v>3354</v>
      </c>
      <c r="EA1178" t="s">
        <v>3084</v>
      </c>
      <c r="EB1178" t="s">
        <v>3084</v>
      </c>
      <c r="EC1178" t="s">
        <v>3085</v>
      </c>
      <c r="EL1178" t="s">
        <v>3354</v>
      </c>
      <c r="EM1178" t="s">
        <v>3084</v>
      </c>
      <c r="EN1178" t="s">
        <v>3084</v>
      </c>
      <c r="JK1178" t="s">
        <v>3476</v>
      </c>
      <c r="JL1178" t="s">
        <v>3476</v>
      </c>
      <c r="JM1178" t="s">
        <v>3350</v>
      </c>
      <c r="JN1178" t="s">
        <v>3350</v>
      </c>
      <c r="JO1178" t="s">
        <v>3350</v>
      </c>
      <c r="JP1178" t="s">
        <v>3403</v>
      </c>
      <c r="JQ1178" t="s">
        <v>3403</v>
      </c>
      <c r="KS1178" t="s">
        <v>2153</v>
      </c>
      <c r="KT1178" t="s">
        <v>2340</v>
      </c>
      <c r="KU1178">
        <f>193</f>
        <v>193</v>
      </c>
      <c r="KV1178" t="s">
        <v>2153</v>
      </c>
      <c r="KW1178">
        <f>101</f>
        <v>101</v>
      </c>
      <c r="KX1178" t="s">
        <v>2268</v>
      </c>
      <c r="KY1178">
        <f>79</f>
        <v>79</v>
      </c>
      <c r="KZ1178" t="s">
        <v>2803</v>
      </c>
      <c r="PA1178" t="s">
        <v>3354</v>
      </c>
      <c r="PB1178" t="s">
        <v>3354</v>
      </c>
      <c r="PC1178" t="s">
        <v>3084</v>
      </c>
      <c r="PD1178" t="s">
        <v>3085</v>
      </c>
      <c r="PN1178" t="s">
        <v>3084</v>
      </c>
      <c r="PO1178" t="s">
        <v>3084</v>
      </c>
      <c r="PP1178" t="s">
        <v>3084</v>
      </c>
      <c r="RG1178" t="s">
        <v>2829</v>
      </c>
      <c r="RH1178" t="s">
        <v>2908</v>
      </c>
      <c r="RI1178" t="s">
        <v>3032</v>
      </c>
      <c r="RJ1178" t="s">
        <v>2447</v>
      </c>
      <c r="RK1178" t="s">
        <v>3033</v>
      </c>
      <c r="RL1178" t="s">
        <v>2623</v>
      </c>
      <c r="RM1178" t="s">
        <v>2529</v>
      </c>
      <c r="RS1178" t="s">
        <v>3615</v>
      </c>
      <c r="RT1178" t="s">
        <v>2860</v>
      </c>
      <c r="RU1178" t="s">
        <v>2721</v>
      </c>
      <c r="RV1178" t="s">
        <v>2450</v>
      </c>
      <c r="RW1178" t="s">
        <v>2769</v>
      </c>
      <c r="RX1178" t="s">
        <v>2536</v>
      </c>
      <c r="RY1178" t="s">
        <v>2690</v>
      </c>
      <c r="SE1178" t="s">
        <v>2479</v>
      </c>
      <c r="SF1178" t="s">
        <v>2479</v>
      </c>
      <c r="SG1178" t="s">
        <v>2479</v>
      </c>
      <c r="SH1178" t="s">
        <v>2479</v>
      </c>
      <c r="SI1178" t="s">
        <v>2479</v>
      </c>
      <c r="SJ1178" t="s">
        <v>2479</v>
      </c>
      <c r="SK1178" t="s">
        <v>2479</v>
      </c>
      <c r="SQ1178" t="s">
        <v>2521</v>
      </c>
      <c r="SR1178" t="s">
        <v>2949</v>
      </c>
      <c r="SS1178" t="s">
        <v>2987</v>
      </c>
      <c r="ST1178" t="s">
        <v>3015</v>
      </c>
      <c r="SU1178" t="s">
        <v>3059</v>
      </c>
      <c r="SV1178" t="s">
        <v>2990</v>
      </c>
      <c r="SW1178" t="s">
        <v>2708</v>
      </c>
      <c r="TC1178" t="s">
        <v>2939</v>
      </c>
      <c r="TD1178" t="s">
        <v>2446</v>
      </c>
      <c r="TE1178" t="s">
        <v>3060</v>
      </c>
      <c r="TF1178" t="s">
        <v>2717</v>
      </c>
      <c r="TG1178" t="s">
        <v>2717</v>
      </c>
      <c r="TH1178" t="s">
        <v>2903</v>
      </c>
      <c r="TI1178" t="s">
        <v>2945</v>
      </c>
      <c r="TO1178" t="s">
        <v>2827</v>
      </c>
      <c r="TP1178" t="s">
        <v>2365</v>
      </c>
      <c r="TQ1178" t="s">
        <v>2754</v>
      </c>
      <c r="TR1178" t="s">
        <v>2625</v>
      </c>
      <c r="TS1178" t="s">
        <v>2344</v>
      </c>
      <c r="TT1178" t="s">
        <v>2298</v>
      </c>
      <c r="TU1178" t="s">
        <v>2286</v>
      </c>
      <c r="ABA1178" t="s">
        <v>3074</v>
      </c>
      <c r="ABB1178" t="s">
        <v>2903</v>
      </c>
      <c r="ABC1178" t="s">
        <v>3028</v>
      </c>
      <c r="ABD1178" t="s">
        <v>2877</v>
      </c>
      <c r="ABM1178" t="s">
        <v>2941</v>
      </c>
      <c r="ABN1178" t="s">
        <v>2687</v>
      </c>
      <c r="ABO1178" t="s">
        <v>2532</v>
      </c>
      <c r="ABP1178" t="s">
        <v>2737</v>
      </c>
      <c r="ABY1178" t="s">
        <v>2479</v>
      </c>
      <c r="ABZ1178" t="s">
        <v>2479</v>
      </c>
      <c r="ACA1178" t="s">
        <v>2479</v>
      </c>
      <c r="ACB1178" t="s">
        <v>2479</v>
      </c>
      <c r="ACK1178" t="s">
        <v>2956</v>
      </c>
      <c r="ACL1178" t="s">
        <v>2997</v>
      </c>
      <c r="ACM1178" t="s">
        <v>3088</v>
      </c>
      <c r="ACN1178" t="s">
        <v>3039</v>
      </c>
      <c r="ACW1178" t="s">
        <v>2611</v>
      </c>
      <c r="ACX1178" t="s">
        <v>2909</v>
      </c>
      <c r="ACY1178" t="s">
        <v>3039</v>
      </c>
      <c r="ACZ1178" t="s">
        <v>3039</v>
      </c>
      <c r="ADI1178" t="s">
        <v>2432</v>
      </c>
      <c r="ADJ1178" t="s">
        <v>2213</v>
      </c>
      <c r="ADK1178" t="s">
        <v>2482</v>
      </c>
      <c r="ADL1178" t="s">
        <v>2749</v>
      </c>
      <c r="ADW1178" t="s">
        <v>2985</v>
      </c>
      <c r="ADX1178" t="s">
        <v>2638</v>
      </c>
      <c r="ADY1178" t="s">
        <v>2961</v>
      </c>
      <c r="AEI1178" t="s">
        <v>2221</v>
      </c>
      <c r="AEJ1178" t="s">
        <v>2503</v>
      </c>
      <c r="AEK1178" t="s">
        <v>2287</v>
      </c>
      <c r="AEU1178" t="s">
        <v>2479</v>
      </c>
      <c r="AEV1178" t="s">
        <v>2479</v>
      </c>
      <c r="AEW1178" t="s">
        <v>2479</v>
      </c>
      <c r="AFG1178" t="s">
        <v>3245</v>
      </c>
      <c r="AFH1178" t="s">
        <v>2767</v>
      </c>
      <c r="AFI1178" t="s">
        <v>2570</v>
      </c>
      <c r="AFS1178" t="s">
        <v>2796</v>
      </c>
      <c r="AFT1178" t="s">
        <v>2720</v>
      </c>
      <c r="AFU1178" t="s">
        <v>3021</v>
      </c>
      <c r="AGE1178" t="s">
        <v>2914</v>
      </c>
      <c r="AGF1178" t="s">
        <v>2235</v>
      </c>
      <c r="AGG1178" t="s">
        <v>2507</v>
      </c>
      <c r="AGP1178" t="s">
        <v>2446</v>
      </c>
      <c r="AGQ1178" t="s">
        <v>3144</v>
      </c>
      <c r="AGR1178" t="s">
        <v>2878</v>
      </c>
      <c r="AGS1178" t="s">
        <v>2878</v>
      </c>
      <c r="AHB1178" t="s">
        <v>3115</v>
      </c>
      <c r="AHC1178" t="s">
        <v>2712</v>
      </c>
      <c r="AHD1178" t="s">
        <v>2225</v>
      </c>
      <c r="AHE1178" t="s">
        <v>2684</v>
      </c>
      <c r="AHN1178" t="s">
        <v>2479</v>
      </c>
      <c r="AHO1178" t="s">
        <v>2479</v>
      </c>
      <c r="AHP1178" t="s">
        <v>2479</v>
      </c>
      <c r="AHQ1178" t="s">
        <v>2479</v>
      </c>
      <c r="AHZ1178" t="s">
        <v>2829</v>
      </c>
      <c r="AIA1178" t="s">
        <v>2892</v>
      </c>
      <c r="AIB1178" t="s">
        <v>2892</v>
      </c>
      <c r="AIC1178" t="s">
        <v>2894</v>
      </c>
      <c r="AIL1178" t="s">
        <v>2961</v>
      </c>
      <c r="AIM1178" t="s">
        <v>2965</v>
      </c>
      <c r="AIN1178" t="s">
        <v>2907</v>
      </c>
      <c r="AIO1178" t="s">
        <v>2448</v>
      </c>
      <c r="AIX1178" t="s">
        <v>2616</v>
      </c>
      <c r="AIY1178" t="s">
        <v>2255</v>
      </c>
      <c r="AIZ1178" t="s">
        <v>2174</v>
      </c>
      <c r="AJA1178" t="s">
        <v>2318</v>
      </c>
      <c r="AMD1178" t="s">
        <v>2839</v>
      </c>
      <c r="AME1178" t="s">
        <v>2640</v>
      </c>
      <c r="AMF1178" t="s">
        <v>3061</v>
      </c>
      <c r="AMP1178" t="s">
        <v>2615</v>
      </c>
      <c r="AMQ1178" t="s">
        <v>2391</v>
      </c>
      <c r="AMR1178" t="s">
        <v>2970</v>
      </c>
      <c r="ANB1178" t="s">
        <v>2479</v>
      </c>
      <c r="ANC1178" t="s">
        <v>2479</v>
      </c>
      <c r="AND1178" t="s">
        <v>2479</v>
      </c>
      <c r="ANN1178" t="s">
        <v>2448</v>
      </c>
      <c r="ANO1178" t="s">
        <v>2990</v>
      </c>
      <c r="ANP1178" t="s">
        <v>2764</v>
      </c>
      <c r="ANZ1178" t="s">
        <v>2720</v>
      </c>
      <c r="AOA1178" t="s">
        <v>2956</v>
      </c>
      <c r="AOB1178" t="s">
        <v>2864</v>
      </c>
      <c r="AOL1178" t="s">
        <v>2409</v>
      </c>
      <c r="AOM1178" t="s">
        <v>2364</v>
      </c>
      <c r="AON1178" t="s">
        <v>2152</v>
      </c>
      <c r="AOX1178" t="s">
        <v>2976</v>
      </c>
      <c r="AOY1178" t="s">
        <v>2719</v>
      </c>
      <c r="AOZ1178" t="s">
        <v>2939</v>
      </c>
      <c r="APJ1178" t="s">
        <v>2468</v>
      </c>
      <c r="APK1178" t="s">
        <v>2914</v>
      </c>
      <c r="APL1178" t="s">
        <v>2800</v>
      </c>
      <c r="APV1178" t="s">
        <v>2479</v>
      </c>
      <c r="APW1178" t="s">
        <v>2479</v>
      </c>
      <c r="APX1178" t="s">
        <v>2479</v>
      </c>
      <c r="AQH1178" t="s">
        <v>3179</v>
      </c>
      <c r="AQI1178" t="s">
        <v>2886</v>
      </c>
      <c r="AQJ1178" t="s">
        <v>2447</v>
      </c>
      <c r="AQT1178" t="s">
        <v>2687</v>
      </c>
      <c r="AQU1178" t="s">
        <v>2911</v>
      </c>
      <c r="AQV1178" t="s">
        <v>2867</v>
      </c>
      <c r="ARF1178" t="s">
        <v>2723</v>
      </c>
      <c r="ARG1178" t="s">
        <v>2843</v>
      </c>
      <c r="ARH1178" t="s">
        <v>2488</v>
      </c>
      <c r="BJC1178" t="s">
        <v>2863</v>
      </c>
      <c r="BJD1178" t="s">
        <v>2620</v>
      </c>
      <c r="BJE1178" t="s">
        <v>2806</v>
      </c>
      <c r="BJF1178" t="s">
        <v>2752</v>
      </c>
      <c r="BJG1178" t="s">
        <v>2761</v>
      </c>
      <c r="BJH1178" t="s">
        <v>2883</v>
      </c>
      <c r="BJO1178" t="s">
        <v>3615</v>
      </c>
      <c r="BJP1178" t="s">
        <v>2860</v>
      </c>
      <c r="BJQ1178" t="s">
        <v>2721</v>
      </c>
      <c r="BJR1178" t="s">
        <v>2450</v>
      </c>
      <c r="BJS1178" t="s">
        <v>2769</v>
      </c>
      <c r="BJT1178" t="s">
        <v>2536</v>
      </c>
      <c r="BKA1178" t="s">
        <v>2479</v>
      </c>
      <c r="BKB1178" t="s">
        <v>2479</v>
      </c>
      <c r="BKC1178" t="s">
        <v>2636</v>
      </c>
      <c r="BKD1178" t="s">
        <v>2766</v>
      </c>
      <c r="BKE1178" t="s">
        <v>2551</v>
      </c>
      <c r="BKF1178" t="s">
        <v>2500</v>
      </c>
      <c r="BKM1178" t="s">
        <v>2521</v>
      </c>
      <c r="BKN1178" t="s">
        <v>2949</v>
      </c>
      <c r="BKO1178" t="s">
        <v>2987</v>
      </c>
      <c r="BKP1178" t="s">
        <v>3015</v>
      </c>
      <c r="BKQ1178" t="s">
        <v>3059</v>
      </c>
      <c r="BKR1178" t="s">
        <v>2990</v>
      </c>
      <c r="BKY1178" t="s">
        <v>2716</v>
      </c>
      <c r="BKZ1178" t="s">
        <v>3075</v>
      </c>
      <c r="BLA1178" t="s">
        <v>2444</v>
      </c>
      <c r="BLB1178" t="s">
        <v>2611</v>
      </c>
      <c r="BLC1178" t="s">
        <v>2611</v>
      </c>
      <c r="BLD1178" t="s">
        <v>2874</v>
      </c>
      <c r="BLK1178" t="s">
        <v>2827</v>
      </c>
      <c r="BLL1178" t="s">
        <v>2365</v>
      </c>
      <c r="BLM1178" t="s">
        <v>2754</v>
      </c>
      <c r="BLN1178" t="s">
        <v>2625</v>
      </c>
      <c r="BLO1178" t="s">
        <v>2344</v>
      </c>
      <c r="BLP1178" t="s">
        <v>2298</v>
      </c>
      <c r="BLU1178" t="s">
        <v>2799</v>
      </c>
      <c r="BLV1178" t="s">
        <v>2911</v>
      </c>
      <c r="BLW1178" t="s">
        <v>2829</v>
      </c>
      <c r="BLX1178" t="s">
        <v>2908</v>
      </c>
      <c r="BLY1178" t="s">
        <v>3032</v>
      </c>
      <c r="BLZ1178" t="s">
        <v>2447</v>
      </c>
      <c r="BMA1178" t="s">
        <v>3033</v>
      </c>
      <c r="BMB1178" t="s">
        <v>2623</v>
      </c>
      <c r="BMG1178" t="s">
        <v>2634</v>
      </c>
      <c r="BMH1178" t="s">
        <v>3066</v>
      </c>
      <c r="BMI1178" t="s">
        <v>3615</v>
      </c>
      <c r="BMJ1178" t="s">
        <v>2860</v>
      </c>
      <c r="BMK1178" t="s">
        <v>2721</v>
      </c>
      <c r="BML1178" t="s">
        <v>2450</v>
      </c>
      <c r="BMM1178" t="s">
        <v>2769</v>
      </c>
      <c r="BMN1178" t="s">
        <v>2536</v>
      </c>
      <c r="BMS1178" t="s">
        <v>2893</v>
      </c>
      <c r="BMT1178" t="s">
        <v>3022</v>
      </c>
      <c r="BMU1178" t="s">
        <v>2799</v>
      </c>
      <c r="BMV1178" t="s">
        <v>2908</v>
      </c>
      <c r="BMW1178" t="s">
        <v>2780</v>
      </c>
      <c r="BMX1178" t="s">
        <v>2675</v>
      </c>
      <c r="BMY1178" t="s">
        <v>2765</v>
      </c>
      <c r="BMZ1178" t="s">
        <v>2761</v>
      </c>
      <c r="BNE1178" t="s">
        <v>2828</v>
      </c>
      <c r="BNF1178" t="s">
        <v>3030</v>
      </c>
      <c r="BNG1178" t="s">
        <v>3030</v>
      </c>
      <c r="BNH1178" t="s">
        <v>2949</v>
      </c>
      <c r="BNI1178" t="s">
        <v>2962</v>
      </c>
      <c r="BNJ1178" t="s">
        <v>2463</v>
      </c>
      <c r="BNK1178" t="s">
        <v>3245</v>
      </c>
      <c r="BNL1178" t="s">
        <v>2874</v>
      </c>
      <c r="BNQ1178" t="s">
        <v>3143</v>
      </c>
      <c r="BNR1178" t="s">
        <v>2901</v>
      </c>
      <c r="BNS1178" t="s">
        <v>2939</v>
      </c>
      <c r="BNT1178" t="s">
        <v>2446</v>
      </c>
      <c r="BNU1178" t="s">
        <v>3060</v>
      </c>
      <c r="BNV1178" t="s">
        <v>2717</v>
      </c>
      <c r="BNW1178" t="s">
        <v>2717</v>
      </c>
      <c r="BNX1178" t="s">
        <v>2903</v>
      </c>
      <c r="BOC1178" t="s">
        <v>2388</v>
      </c>
      <c r="BOD1178" t="s">
        <v>2563</v>
      </c>
      <c r="BOE1178" t="s">
        <v>2827</v>
      </c>
      <c r="BOF1178" t="s">
        <v>2365</v>
      </c>
      <c r="BOG1178" t="s">
        <v>2754</v>
      </c>
      <c r="BOH1178" t="s">
        <v>2625</v>
      </c>
      <c r="BOI1178" t="s">
        <v>2344</v>
      </c>
      <c r="BOJ1178" t="s">
        <v>2298</v>
      </c>
    </row>
    <row r="1179" spans="1:1020 1030:1980" x14ac:dyDescent="0.15">
      <c r="A1179" t="s">
        <v>4544</v>
      </c>
      <c r="AV1179" t="s">
        <v>3084</v>
      </c>
      <c r="DE1179" t="s">
        <v>3350</v>
      </c>
      <c r="EY1179" t="s">
        <v>2421</v>
      </c>
      <c r="EZ1179" t="s">
        <v>2777</v>
      </c>
      <c r="FK1179" t="s">
        <v>2129</v>
      </c>
      <c r="FL1179" t="s">
        <v>2134</v>
      </c>
      <c r="GI1179" t="s">
        <v>2722</v>
      </c>
      <c r="GJ1179" t="s">
        <v>2896</v>
      </c>
      <c r="JQ1179" t="s">
        <v>3403</v>
      </c>
      <c r="KM1179" t="s">
        <v>2777</v>
      </c>
      <c r="KN1179" t="s">
        <v>2779</v>
      </c>
      <c r="LK1179">
        <f>78</f>
        <v>78</v>
      </c>
      <c r="LL1179" t="s">
        <v>2681</v>
      </c>
      <c r="MU1179" t="s">
        <v>2779</v>
      </c>
      <c r="MV1179" t="s">
        <v>3084</v>
      </c>
      <c r="OE1179">
        <f>91</f>
        <v>91</v>
      </c>
      <c r="OF1179" t="s">
        <v>2777</v>
      </c>
      <c r="RM1179" t="s">
        <v>2135</v>
      </c>
      <c r="RY1179" t="s">
        <v>2286</v>
      </c>
      <c r="SK1179" t="s">
        <v>2479</v>
      </c>
      <c r="SW1179" t="s">
        <v>2555</v>
      </c>
      <c r="TI1179" t="s">
        <v>3081</v>
      </c>
      <c r="TU1179" t="s">
        <v>2708</v>
      </c>
      <c r="AGS1179" t="s">
        <v>3073</v>
      </c>
      <c r="AHE1179" t="s">
        <v>2669</v>
      </c>
      <c r="AHQ1179" t="s">
        <v>2479</v>
      </c>
      <c r="AIC1179" t="s">
        <v>2457</v>
      </c>
      <c r="AIO1179" t="s">
        <v>3068</v>
      </c>
      <c r="AJA1179" t="s">
        <v>2853</v>
      </c>
      <c r="BEQ1179" t="s">
        <v>2479</v>
      </c>
      <c r="BER1179" t="s">
        <v>2479</v>
      </c>
      <c r="BFP1179" t="s">
        <v>2479</v>
      </c>
      <c r="BGA1179" t="s">
        <v>2199</v>
      </c>
      <c r="BGB1179" t="s">
        <v>2575</v>
      </c>
      <c r="BHW1179" t="s">
        <v>2479</v>
      </c>
      <c r="BHX1179" t="s">
        <v>2479</v>
      </c>
      <c r="BII1179" t="s">
        <v>2315</v>
      </c>
      <c r="BIJ1179" t="s">
        <v>2479</v>
      </c>
      <c r="BOU1179" t="s">
        <v>2544</v>
      </c>
      <c r="BOV1179" t="s">
        <v>2288</v>
      </c>
      <c r="BPS1179" t="s">
        <v>2350</v>
      </c>
      <c r="BPT1179" t="s">
        <v>2479</v>
      </c>
      <c r="BQE1179" t="s">
        <v>2390</v>
      </c>
      <c r="BQF1179" t="s">
        <v>2315</v>
      </c>
    </row>
    <row r="1180" spans="1:1020 1030:1980" x14ac:dyDescent="0.15">
      <c r="A1180" t="s">
        <v>4545</v>
      </c>
      <c r="V1180" t="s">
        <v>3336</v>
      </c>
      <c r="W1180" t="s">
        <v>3336</v>
      </c>
      <c r="X1180" t="s">
        <v>3354</v>
      </c>
      <c r="BR1180" t="s">
        <v>3403</v>
      </c>
      <c r="BS1180" t="s">
        <v>3403</v>
      </c>
      <c r="BT1180" t="s">
        <v>3403</v>
      </c>
      <c r="DA1180" t="s">
        <v>3084</v>
      </c>
      <c r="DB1180" t="s">
        <v>3084</v>
      </c>
      <c r="DC1180" t="s">
        <v>3084</v>
      </c>
      <c r="DD1180" t="s">
        <v>3354</v>
      </c>
      <c r="DE1180" t="s">
        <v>3354</v>
      </c>
      <c r="DN1180" t="s">
        <v>3085</v>
      </c>
      <c r="DO1180" t="s">
        <v>3085</v>
      </c>
      <c r="DP1180" t="s">
        <v>3085</v>
      </c>
      <c r="EB1180" t="s">
        <v>3354</v>
      </c>
      <c r="EC1180" t="s">
        <v>3354</v>
      </c>
      <c r="EL1180" t="s">
        <v>3084</v>
      </c>
      <c r="EM1180" t="s">
        <v>3084</v>
      </c>
      <c r="EN1180" t="s">
        <v>3084</v>
      </c>
      <c r="IO1180" t="s">
        <v>3167</v>
      </c>
      <c r="IP1180" t="s">
        <v>3085</v>
      </c>
      <c r="IQ1180" t="s">
        <v>3084</v>
      </c>
      <c r="IR1180" t="s">
        <v>3403</v>
      </c>
      <c r="IS1180" t="s">
        <v>3544</v>
      </c>
      <c r="JB1180" t="s">
        <v>3084</v>
      </c>
      <c r="JC1180" t="s">
        <v>3085</v>
      </c>
      <c r="JD1180" t="s">
        <v>3085</v>
      </c>
      <c r="JE1180" t="s">
        <v>3084</v>
      </c>
      <c r="JM1180" t="s">
        <v>3410</v>
      </c>
      <c r="JN1180" t="s">
        <v>3354</v>
      </c>
      <c r="JO1180" t="s">
        <v>3354</v>
      </c>
      <c r="JP1180" t="s">
        <v>3350</v>
      </c>
      <c r="JQ1180" t="s">
        <v>3350</v>
      </c>
      <c r="ND1180">
        <f>383</f>
        <v>383</v>
      </c>
      <c r="NE1180">
        <f>464</f>
        <v>464</v>
      </c>
      <c r="NF1180">
        <f>427</f>
        <v>427</v>
      </c>
      <c r="NG1180" t="s">
        <v>3408</v>
      </c>
      <c r="NH1180" t="s">
        <v>3408</v>
      </c>
      <c r="PA1180" t="s">
        <v>3354</v>
      </c>
      <c r="PB1180" t="s">
        <v>3354</v>
      </c>
      <c r="PC1180" t="s">
        <v>3354</v>
      </c>
      <c r="PD1180" t="s">
        <v>3354</v>
      </c>
      <c r="PM1180" t="s">
        <v>3085</v>
      </c>
      <c r="PN1180" t="s">
        <v>3084</v>
      </c>
      <c r="PO1180" t="s">
        <v>3354</v>
      </c>
      <c r="PP1180" t="s">
        <v>3403</v>
      </c>
      <c r="QX1180" t="s">
        <v>3199</v>
      </c>
      <c r="QY1180" t="s">
        <v>3110</v>
      </c>
      <c r="RI1180" t="s">
        <v>3009</v>
      </c>
      <c r="RJ1180" t="s">
        <v>2952</v>
      </c>
      <c r="RK1180" t="s">
        <v>2887</v>
      </c>
      <c r="RL1180" t="s">
        <v>2893</v>
      </c>
      <c r="RM1180" t="s">
        <v>2981</v>
      </c>
      <c r="RU1180" t="s">
        <v>2231</v>
      </c>
      <c r="RV1180" t="s">
        <v>2642</v>
      </c>
      <c r="RW1180" t="s">
        <v>2563</v>
      </c>
      <c r="RX1180" t="s">
        <v>2680</v>
      </c>
      <c r="RY1180" t="s">
        <v>2740</v>
      </c>
      <c r="SG1180" t="s">
        <v>2479</v>
      </c>
      <c r="SH1180" t="s">
        <v>2479</v>
      </c>
      <c r="SI1180" t="s">
        <v>2479</v>
      </c>
      <c r="SJ1180" t="s">
        <v>2479</v>
      </c>
      <c r="SK1180" t="s">
        <v>2479</v>
      </c>
      <c r="SS1180" t="s">
        <v>3027</v>
      </c>
      <c r="ST1180" t="s">
        <v>2780</v>
      </c>
      <c r="SU1180" t="s">
        <v>3144</v>
      </c>
      <c r="SV1180" t="s">
        <v>2667</v>
      </c>
      <c r="SW1180" t="s">
        <v>2447</v>
      </c>
      <c r="TE1180" t="s">
        <v>2517</v>
      </c>
      <c r="TF1180" t="s">
        <v>2718</v>
      </c>
      <c r="TG1180" t="s">
        <v>2458</v>
      </c>
      <c r="TH1180" t="s">
        <v>2458</v>
      </c>
      <c r="TI1180" t="s">
        <v>2926</v>
      </c>
      <c r="TQ1180" t="s">
        <v>2990</v>
      </c>
      <c r="TR1180" t="s">
        <v>2813</v>
      </c>
      <c r="TS1180" t="s">
        <v>2623</v>
      </c>
      <c r="TT1180" t="s">
        <v>3042</v>
      </c>
      <c r="TU1180" t="s">
        <v>2850</v>
      </c>
      <c r="VN1180" t="s">
        <v>2635</v>
      </c>
      <c r="VO1180" t="s">
        <v>2634</v>
      </c>
      <c r="VP1180" t="s">
        <v>2127</v>
      </c>
      <c r="VZ1180" t="s">
        <v>2349</v>
      </c>
      <c r="WA1180" t="s">
        <v>2823</v>
      </c>
      <c r="WB1180" t="s">
        <v>2315</v>
      </c>
      <c r="WL1180" t="s">
        <v>2479</v>
      </c>
      <c r="WM1180" t="s">
        <v>2479</v>
      </c>
      <c r="WN1180" t="s">
        <v>2479</v>
      </c>
      <c r="WX1180" t="s">
        <v>2828</v>
      </c>
      <c r="WY1180" t="s">
        <v>3030</v>
      </c>
      <c r="WZ1180" t="s">
        <v>2964</v>
      </c>
      <c r="XJ1180" t="s">
        <v>3036</v>
      </c>
      <c r="XK1180" t="s">
        <v>2135</v>
      </c>
      <c r="XL1180" t="s">
        <v>3000</v>
      </c>
      <c r="XV1180" t="s">
        <v>2623</v>
      </c>
      <c r="XW1180" t="s">
        <v>2853</v>
      </c>
      <c r="XX1180" t="s">
        <v>2623</v>
      </c>
      <c r="YG1180" t="s">
        <v>2461</v>
      </c>
      <c r="YH1180" t="s">
        <v>3179</v>
      </c>
      <c r="YI1180" t="s">
        <v>2992</v>
      </c>
      <c r="YJ1180" t="s">
        <v>2887</v>
      </c>
      <c r="YK1180" t="s">
        <v>2457</v>
      </c>
      <c r="YS1180" t="s">
        <v>2403</v>
      </c>
      <c r="YT1180" t="s">
        <v>2666</v>
      </c>
      <c r="YU1180" t="s">
        <v>2739</v>
      </c>
      <c r="YV1180" t="s">
        <v>2923</v>
      </c>
      <c r="YW1180" t="s">
        <v>2603</v>
      </c>
      <c r="ZE1180" t="s">
        <v>2479</v>
      </c>
      <c r="ZF1180" t="s">
        <v>2479</v>
      </c>
      <c r="ZG1180" t="s">
        <v>2479</v>
      </c>
      <c r="ZH1180" t="s">
        <v>2479</v>
      </c>
      <c r="ZI1180" t="s">
        <v>2479</v>
      </c>
      <c r="ZQ1180" t="s">
        <v>3170</v>
      </c>
      <c r="ZR1180" t="s">
        <v>2913</v>
      </c>
      <c r="ZS1180" t="s">
        <v>2913</v>
      </c>
      <c r="ZT1180" t="s">
        <v>2953</v>
      </c>
      <c r="ZU1180" t="s">
        <v>3179</v>
      </c>
      <c r="AAC1180" t="s">
        <v>2839</v>
      </c>
      <c r="AAD1180" t="s">
        <v>2797</v>
      </c>
      <c r="AAE1180" t="s">
        <v>2891</v>
      </c>
      <c r="AAF1180" t="s">
        <v>2640</v>
      </c>
      <c r="AAG1180" t="s">
        <v>2891</v>
      </c>
      <c r="AAO1180" t="s">
        <v>2850</v>
      </c>
      <c r="AAP1180" t="s">
        <v>2554</v>
      </c>
      <c r="AAQ1180" t="s">
        <v>2947</v>
      </c>
      <c r="AAR1180" t="s">
        <v>2393</v>
      </c>
      <c r="AAS1180" t="s">
        <v>2881</v>
      </c>
      <c r="ABA1180" t="s">
        <v>2838</v>
      </c>
      <c r="ABB1180" t="s">
        <v>2865</v>
      </c>
      <c r="ABC1180" t="s">
        <v>2864</v>
      </c>
      <c r="ABD1180" t="s">
        <v>2892</v>
      </c>
      <c r="ABM1180" t="s">
        <v>2725</v>
      </c>
      <c r="ABN1180" t="s">
        <v>2630</v>
      </c>
      <c r="ABO1180" t="s">
        <v>2595</v>
      </c>
      <c r="ABP1180" t="s">
        <v>2711</v>
      </c>
      <c r="ABY1180" t="s">
        <v>2479</v>
      </c>
      <c r="ABZ1180" t="s">
        <v>2479</v>
      </c>
      <c r="ACA1180" t="s">
        <v>2479</v>
      </c>
      <c r="ACB1180" t="s">
        <v>2479</v>
      </c>
      <c r="ACK1180" t="s">
        <v>2529</v>
      </c>
      <c r="ACL1180" t="s">
        <v>2261</v>
      </c>
      <c r="ACM1180" t="s">
        <v>2814</v>
      </c>
      <c r="ACN1180" t="s">
        <v>2753</v>
      </c>
      <c r="ACW1180" t="s">
        <v>2522</v>
      </c>
      <c r="ACX1180" t="s">
        <v>2795</v>
      </c>
      <c r="ACY1180" t="s">
        <v>2835</v>
      </c>
      <c r="ACZ1180" t="s">
        <v>2835</v>
      </c>
      <c r="ADI1180" t="s">
        <v>2622</v>
      </c>
      <c r="ADJ1180" t="s">
        <v>3074</v>
      </c>
      <c r="ADK1180" t="s">
        <v>3042</v>
      </c>
      <c r="ADL1180" t="s">
        <v>2411</v>
      </c>
      <c r="ADX1180" t="s">
        <v>3155</v>
      </c>
      <c r="ADY1180" t="s">
        <v>2891</v>
      </c>
      <c r="AEJ1180" t="s">
        <v>2192</v>
      </c>
      <c r="AEK1180" t="s">
        <v>2825</v>
      </c>
      <c r="AEV1180" t="s">
        <v>2479</v>
      </c>
      <c r="AEW1180" t="s">
        <v>2479</v>
      </c>
      <c r="AFH1180" t="s">
        <v>2993</v>
      </c>
      <c r="AFI1180" t="s">
        <v>2453</v>
      </c>
      <c r="AFT1180" t="s">
        <v>3155</v>
      </c>
      <c r="AFU1180" t="s">
        <v>2996</v>
      </c>
      <c r="AGF1180" t="s">
        <v>2780</v>
      </c>
      <c r="AGG1180" t="s">
        <v>2667</v>
      </c>
      <c r="AGO1180" t="s">
        <v>3071</v>
      </c>
      <c r="AGP1180" t="s">
        <v>3054</v>
      </c>
      <c r="AGQ1180" t="s">
        <v>3001</v>
      </c>
      <c r="AGR1180" t="s">
        <v>2998</v>
      </c>
      <c r="AGS1180" t="s">
        <v>3001</v>
      </c>
      <c r="AHA1180" t="s">
        <v>2582</v>
      </c>
      <c r="AHB1180" t="s">
        <v>2688</v>
      </c>
      <c r="AHC1180" t="s">
        <v>2230</v>
      </c>
      <c r="AHD1180" t="s">
        <v>2741</v>
      </c>
      <c r="AHE1180" t="s">
        <v>2206</v>
      </c>
      <c r="AHM1180" t="s">
        <v>2479</v>
      </c>
      <c r="AHN1180" t="s">
        <v>2479</v>
      </c>
      <c r="AHO1180" t="s">
        <v>2479</v>
      </c>
      <c r="AHP1180" t="s">
        <v>2479</v>
      </c>
      <c r="AHQ1180" t="s">
        <v>2479</v>
      </c>
      <c r="AHY1180" t="s">
        <v>2627</v>
      </c>
      <c r="AHZ1180" t="s">
        <v>2884</v>
      </c>
      <c r="AIA1180" t="s">
        <v>2931</v>
      </c>
      <c r="AIB1180" t="s">
        <v>2614</v>
      </c>
      <c r="AIC1180" t="s">
        <v>2586</v>
      </c>
      <c r="AIK1180" t="s">
        <v>2953</v>
      </c>
      <c r="AIL1180" t="s">
        <v>2829</v>
      </c>
      <c r="AIM1180" t="s">
        <v>2962</v>
      </c>
      <c r="AIN1180" t="s">
        <v>2797</v>
      </c>
      <c r="AIO1180" t="s">
        <v>2835</v>
      </c>
      <c r="AIW1180" t="s">
        <v>2874</v>
      </c>
      <c r="AIX1180" t="s">
        <v>2897</v>
      </c>
      <c r="AIY1180" t="s">
        <v>2439</v>
      </c>
      <c r="AIZ1180" t="s">
        <v>2814</v>
      </c>
      <c r="AJA1180" t="s">
        <v>2762</v>
      </c>
      <c r="AJJ1180" t="s">
        <v>2713</v>
      </c>
      <c r="AJK1180" t="s">
        <v>2861</v>
      </c>
      <c r="AJL1180" t="s">
        <v>2989</v>
      </c>
      <c r="AJV1180" t="s">
        <v>2605</v>
      </c>
      <c r="AJW1180" t="s">
        <v>2302</v>
      </c>
      <c r="AJX1180" t="s">
        <v>2489</v>
      </c>
      <c r="AKH1180" t="s">
        <v>2479</v>
      </c>
      <c r="AKI1180" t="s">
        <v>2479</v>
      </c>
      <c r="AKJ1180" t="s">
        <v>2479</v>
      </c>
      <c r="AKT1180" t="s">
        <v>2949</v>
      </c>
      <c r="AKU1180" t="s">
        <v>2720</v>
      </c>
      <c r="AKV1180" t="s">
        <v>2639</v>
      </c>
      <c r="ALF1180" t="s">
        <v>2868</v>
      </c>
      <c r="ALG1180" t="s">
        <v>2720</v>
      </c>
      <c r="ALH1180" t="s">
        <v>3179</v>
      </c>
      <c r="ALR1180" t="s">
        <v>2816</v>
      </c>
      <c r="ALS1180" t="s">
        <v>2766</v>
      </c>
      <c r="ALT1180" t="s">
        <v>2879</v>
      </c>
      <c r="AMD1180" t="s">
        <v>2799</v>
      </c>
      <c r="AME1180" t="s">
        <v>2997</v>
      </c>
      <c r="AMF1180" t="s">
        <v>2927</v>
      </c>
      <c r="AMP1180" t="s">
        <v>2882</v>
      </c>
      <c r="AMQ1180" t="s">
        <v>2432</v>
      </c>
      <c r="AMR1180" t="s">
        <v>2188</v>
      </c>
      <c r="ANB1180" t="s">
        <v>2479</v>
      </c>
      <c r="ANC1180" t="s">
        <v>2479</v>
      </c>
      <c r="AND1180" t="s">
        <v>2479</v>
      </c>
      <c r="ANN1180" t="s">
        <v>2836</v>
      </c>
      <c r="ANO1180" t="s">
        <v>2964</v>
      </c>
      <c r="ANP1180" t="s">
        <v>2796</v>
      </c>
      <c r="ANZ1180" t="s">
        <v>2899</v>
      </c>
      <c r="AOA1180" t="s">
        <v>2942</v>
      </c>
      <c r="AOB1180" t="s">
        <v>3179</v>
      </c>
      <c r="AOL1180" t="s">
        <v>2897</v>
      </c>
      <c r="AOM1180" t="s">
        <v>2974</v>
      </c>
      <c r="AON1180" t="s">
        <v>2752</v>
      </c>
      <c r="AOW1180" t="s">
        <v>3170</v>
      </c>
      <c r="AOX1180" t="s">
        <v>2911</v>
      </c>
      <c r="AOY1180" t="s">
        <v>2958</v>
      </c>
      <c r="AOZ1180" t="s">
        <v>2835</v>
      </c>
      <c r="API1180" t="s">
        <v>2669</v>
      </c>
      <c r="APJ1180" t="s">
        <v>2381</v>
      </c>
      <c r="APK1180" t="s">
        <v>2494</v>
      </c>
      <c r="APL1180" t="s">
        <v>2756</v>
      </c>
      <c r="APU1180" t="s">
        <v>2479</v>
      </c>
      <c r="APV1180" t="s">
        <v>2479</v>
      </c>
      <c r="APW1180" t="s">
        <v>2479</v>
      </c>
      <c r="APX1180" t="s">
        <v>2479</v>
      </c>
      <c r="AQG1180" t="s">
        <v>2904</v>
      </c>
      <c r="AQH1180" t="s">
        <v>2440</v>
      </c>
      <c r="AQI1180" t="s">
        <v>2621</v>
      </c>
      <c r="AQJ1180" t="s">
        <v>3039</v>
      </c>
      <c r="AQS1180" t="s">
        <v>2797</v>
      </c>
      <c r="AQT1180" t="s">
        <v>2942</v>
      </c>
      <c r="AQU1180" t="s">
        <v>2966</v>
      </c>
      <c r="AQV1180" t="s">
        <v>2967</v>
      </c>
      <c r="ARE1180" t="s">
        <v>2706</v>
      </c>
      <c r="ARF1180" t="s">
        <v>2396</v>
      </c>
      <c r="ARG1180" t="s">
        <v>2646</v>
      </c>
      <c r="ARH1180" t="s">
        <v>2599</v>
      </c>
      <c r="ARR1180" t="s">
        <v>3068</v>
      </c>
      <c r="ARS1180" t="s">
        <v>3046</v>
      </c>
      <c r="ASD1180" t="s">
        <v>2832</v>
      </c>
      <c r="ASE1180" t="s">
        <v>2546</v>
      </c>
      <c r="ASP1180" t="s">
        <v>2479</v>
      </c>
      <c r="ASQ1180" t="s">
        <v>2479</v>
      </c>
      <c r="ATB1180" t="s">
        <v>2863</v>
      </c>
      <c r="ATC1180" t="s">
        <v>2836</v>
      </c>
      <c r="ATN1180" t="s">
        <v>2954</v>
      </c>
      <c r="ATO1180" t="s">
        <v>2886</v>
      </c>
      <c r="ATZ1180" t="s">
        <v>2712</v>
      </c>
      <c r="AUA1180" t="s">
        <v>2264</v>
      </c>
      <c r="AUL1180" t="s">
        <v>2953</v>
      </c>
      <c r="AUM1180" t="s">
        <v>3022</v>
      </c>
      <c r="AUN1180" t="s">
        <v>2954</v>
      </c>
      <c r="AUX1180" t="s">
        <v>2857</v>
      </c>
      <c r="AUY1180" t="s">
        <v>2885</v>
      </c>
      <c r="AUZ1180" t="s">
        <v>2756</v>
      </c>
      <c r="AVJ1180" t="s">
        <v>2479</v>
      </c>
      <c r="AVK1180" t="s">
        <v>2479</v>
      </c>
      <c r="AVL1180" t="s">
        <v>2479</v>
      </c>
      <c r="AVV1180" t="s">
        <v>2933</v>
      </c>
      <c r="AVW1180" t="s">
        <v>2461</v>
      </c>
      <c r="AVX1180" t="s">
        <v>2913</v>
      </c>
      <c r="AWH1180" t="s">
        <v>2717</v>
      </c>
      <c r="AWI1180" t="s">
        <v>2516</v>
      </c>
      <c r="AWJ1180" t="s">
        <v>2440</v>
      </c>
      <c r="AWT1180" t="s">
        <v>2530</v>
      </c>
      <c r="AWU1180" t="s">
        <v>2771</v>
      </c>
      <c r="AWV1180" t="s">
        <v>2752</v>
      </c>
      <c r="AZL1180" t="s">
        <v>2987</v>
      </c>
      <c r="AZM1180" t="s">
        <v>2836</v>
      </c>
      <c r="AZN1180" t="s">
        <v>2997</v>
      </c>
      <c r="AZO1180" t="s">
        <v>2640</v>
      </c>
      <c r="AZP1180" t="s">
        <v>2836</v>
      </c>
      <c r="AZX1180" t="s">
        <v>2684</v>
      </c>
      <c r="AZY1180" t="s">
        <v>2473</v>
      </c>
      <c r="AZZ1180" t="s">
        <v>2225</v>
      </c>
      <c r="BAA1180" t="s">
        <v>2479</v>
      </c>
      <c r="BAB1180" t="s">
        <v>2479</v>
      </c>
      <c r="BAJ1180" t="s">
        <v>2130</v>
      </c>
      <c r="BAK1180" t="s">
        <v>3141</v>
      </c>
      <c r="BAL1180" t="s">
        <v>3787</v>
      </c>
      <c r="BAM1180" t="s">
        <v>2479</v>
      </c>
      <c r="BAN1180" t="s">
        <v>2479</v>
      </c>
      <c r="BAV1180" t="s">
        <v>3054</v>
      </c>
      <c r="BAW1180" t="s">
        <v>2135</v>
      </c>
      <c r="BAX1180" t="s">
        <v>3047</v>
      </c>
      <c r="BAY1180" t="s">
        <v>2479</v>
      </c>
      <c r="BAZ1180" t="s">
        <v>2479</v>
      </c>
      <c r="BBH1180" t="s">
        <v>2964</v>
      </c>
      <c r="BBI1180" t="s">
        <v>2964</v>
      </c>
      <c r="BBJ1180" t="s">
        <v>2949</v>
      </c>
      <c r="BBK1180" t="s">
        <v>2949</v>
      </c>
      <c r="BBL1180" t="s">
        <v>2949</v>
      </c>
      <c r="BBV1180" t="s">
        <v>3078</v>
      </c>
      <c r="BBW1180" t="s">
        <v>2982</v>
      </c>
      <c r="BBX1180" t="s">
        <v>2135</v>
      </c>
      <c r="BBY1180" t="s">
        <v>2983</v>
      </c>
      <c r="BCH1180" t="s">
        <v>2842</v>
      </c>
      <c r="BCI1180" t="s">
        <v>2202</v>
      </c>
      <c r="BCJ1180" t="s">
        <v>2211</v>
      </c>
      <c r="BCK1180" t="s">
        <v>2505</v>
      </c>
      <c r="BCT1180" t="s">
        <v>2479</v>
      </c>
      <c r="BCU1180" t="s">
        <v>2479</v>
      </c>
      <c r="BCV1180" t="s">
        <v>2479</v>
      </c>
      <c r="BCW1180" t="s">
        <v>2479</v>
      </c>
      <c r="BDF1180" t="s">
        <v>2461</v>
      </c>
      <c r="BDG1180" t="s">
        <v>2997</v>
      </c>
      <c r="BDH1180" t="s">
        <v>3061</v>
      </c>
      <c r="BDI1180" t="s">
        <v>2987</v>
      </c>
      <c r="BDR1180" t="s">
        <v>2958</v>
      </c>
      <c r="BDS1180" t="s">
        <v>3025</v>
      </c>
      <c r="BDT1180" t="s">
        <v>3021</v>
      </c>
      <c r="BDU1180" t="s">
        <v>2461</v>
      </c>
      <c r="BED1180" t="s">
        <v>2512</v>
      </c>
      <c r="BEE1180" t="s">
        <v>2609</v>
      </c>
      <c r="BEF1180" t="s">
        <v>2771</v>
      </c>
      <c r="BEG1180" t="s">
        <v>2813</v>
      </c>
    </row>
    <row r="1181" spans="1:1020 1030:1980" x14ac:dyDescent="0.15">
      <c r="A1181" t="s">
        <v>4546</v>
      </c>
      <c r="BT1181" t="s">
        <v>3403</v>
      </c>
      <c r="CO1181" t="s">
        <v>3182</v>
      </c>
      <c r="CP1181">
        <f>153</f>
        <v>153</v>
      </c>
      <c r="CQ1181">
        <f>175</f>
        <v>175</v>
      </c>
      <c r="CR1181">
        <f>177</f>
        <v>177</v>
      </c>
      <c r="DY1181" t="s">
        <v>3354</v>
      </c>
      <c r="DZ1181" t="s">
        <v>3354</v>
      </c>
      <c r="EA1181" t="s">
        <v>3354</v>
      </c>
      <c r="EB1181" t="s">
        <v>3084</v>
      </c>
      <c r="EC1181" t="s">
        <v>3084</v>
      </c>
      <c r="EN1181" t="s">
        <v>3354</v>
      </c>
      <c r="JM1181" t="s">
        <v>3350</v>
      </c>
      <c r="JN1181" t="s">
        <v>3350</v>
      </c>
      <c r="JO1181" t="s">
        <v>3350</v>
      </c>
      <c r="JP1181" t="s">
        <v>3350</v>
      </c>
      <c r="JQ1181" t="s">
        <v>3350</v>
      </c>
      <c r="KW1181" t="s">
        <v>3258</v>
      </c>
      <c r="KX1181">
        <f>159</f>
        <v>159</v>
      </c>
      <c r="KY1181">
        <f>189</f>
        <v>189</v>
      </c>
      <c r="KZ1181">
        <f>190</f>
        <v>190</v>
      </c>
      <c r="PA1181" t="s">
        <v>3354</v>
      </c>
      <c r="PB1181" t="s">
        <v>3403</v>
      </c>
      <c r="PC1181" t="s">
        <v>3350</v>
      </c>
      <c r="PD1181" t="s">
        <v>3403</v>
      </c>
      <c r="RI1181" t="s">
        <v>3087</v>
      </c>
      <c r="RJ1181" t="s">
        <v>2965</v>
      </c>
      <c r="RK1181" t="s">
        <v>3030</v>
      </c>
      <c r="RL1181" t="s">
        <v>2637</v>
      </c>
      <c r="RM1181" t="s">
        <v>2799</v>
      </c>
      <c r="RU1181" t="s">
        <v>2931</v>
      </c>
      <c r="RV1181" t="s">
        <v>2647</v>
      </c>
      <c r="RW1181" t="s">
        <v>2600</v>
      </c>
      <c r="RX1181" t="s">
        <v>2414</v>
      </c>
      <c r="RY1181" t="s">
        <v>2391</v>
      </c>
      <c r="SG1181" t="s">
        <v>2479</v>
      </c>
      <c r="SH1181" t="s">
        <v>2479</v>
      </c>
      <c r="SI1181" t="s">
        <v>2479</v>
      </c>
      <c r="SJ1181" t="s">
        <v>2479</v>
      </c>
      <c r="SK1181" t="s">
        <v>2479</v>
      </c>
      <c r="SS1181" t="s">
        <v>3061</v>
      </c>
      <c r="ST1181" t="s">
        <v>3015</v>
      </c>
      <c r="SU1181" t="s">
        <v>3244</v>
      </c>
      <c r="SV1181" t="s">
        <v>3115</v>
      </c>
      <c r="SW1181" t="s">
        <v>2938</v>
      </c>
      <c r="TE1181" t="s">
        <v>2890</v>
      </c>
      <c r="TF1181" t="s">
        <v>2955</v>
      </c>
      <c r="TG1181" t="s">
        <v>3088</v>
      </c>
      <c r="TH1181" t="s">
        <v>2943</v>
      </c>
      <c r="TI1181" t="s">
        <v>2886</v>
      </c>
      <c r="TQ1181" t="s">
        <v>2568</v>
      </c>
      <c r="TR1181" t="s">
        <v>2745</v>
      </c>
      <c r="TS1181" t="s">
        <v>3062</v>
      </c>
      <c r="TT1181" t="s">
        <v>2602</v>
      </c>
      <c r="TU1181" t="s">
        <v>2750</v>
      </c>
      <c r="ABA1181" t="s">
        <v>3004</v>
      </c>
      <c r="ABB1181" t="s">
        <v>2794</v>
      </c>
      <c r="ABC1181" t="s">
        <v>2714</v>
      </c>
      <c r="ABD1181" t="s">
        <v>2134</v>
      </c>
      <c r="ABM1181" t="s">
        <v>2676</v>
      </c>
      <c r="ABN1181" t="s">
        <v>2789</v>
      </c>
      <c r="ABO1181" t="s">
        <v>2504</v>
      </c>
      <c r="ABP1181" t="s">
        <v>2735</v>
      </c>
      <c r="ABY1181" t="s">
        <v>2479</v>
      </c>
      <c r="ABZ1181" t="s">
        <v>2479</v>
      </c>
      <c r="ACA1181" t="s">
        <v>2479</v>
      </c>
      <c r="ACB1181" t="s">
        <v>2479</v>
      </c>
      <c r="ACK1181" t="s">
        <v>2799</v>
      </c>
      <c r="ACL1181" t="s">
        <v>2956</v>
      </c>
      <c r="ACM1181" t="s">
        <v>2907</v>
      </c>
      <c r="ACN1181" t="s">
        <v>2913</v>
      </c>
      <c r="ACW1181" t="s">
        <v>3026</v>
      </c>
      <c r="ACX1181" t="s">
        <v>2988</v>
      </c>
      <c r="ACY1181" t="s">
        <v>3052</v>
      </c>
      <c r="ACZ1181" t="s">
        <v>2984</v>
      </c>
      <c r="ADI1181" t="s">
        <v>2621</v>
      </c>
      <c r="ADJ1181" t="s">
        <v>3089</v>
      </c>
      <c r="ADK1181" t="s">
        <v>2877</v>
      </c>
      <c r="ADL1181" t="s">
        <v>2858</v>
      </c>
      <c r="ADU1181" t="s">
        <v>2448</v>
      </c>
      <c r="ADV1181" t="s">
        <v>2943</v>
      </c>
      <c r="ADW1181" t="s">
        <v>2997</v>
      </c>
      <c r="ADX1181" t="s">
        <v>2718</v>
      </c>
      <c r="ADY1181" t="s">
        <v>2901</v>
      </c>
      <c r="AEG1181" t="s">
        <v>2409</v>
      </c>
      <c r="AEH1181" t="s">
        <v>2536</v>
      </c>
      <c r="AEI1181" t="s">
        <v>2679</v>
      </c>
      <c r="AEJ1181" t="s">
        <v>2504</v>
      </c>
      <c r="AEK1181" t="s">
        <v>2284</v>
      </c>
      <c r="AES1181" t="s">
        <v>2479</v>
      </c>
      <c r="AET1181" t="s">
        <v>2479</v>
      </c>
      <c r="AEU1181" t="s">
        <v>2479</v>
      </c>
      <c r="AEV1181" t="s">
        <v>2479</v>
      </c>
      <c r="AEW1181" t="s">
        <v>2479</v>
      </c>
      <c r="AFE1181" t="s">
        <v>2862</v>
      </c>
      <c r="AFF1181" t="s">
        <v>2907</v>
      </c>
      <c r="AFG1181" t="s">
        <v>2906</v>
      </c>
      <c r="AFH1181" t="s">
        <v>3117</v>
      </c>
      <c r="AFI1181" t="s">
        <v>2448</v>
      </c>
      <c r="AFQ1181" t="s">
        <v>2992</v>
      </c>
      <c r="AFR1181" t="s">
        <v>3082</v>
      </c>
      <c r="AFS1181" t="s">
        <v>2997</v>
      </c>
      <c r="AFT1181" t="s">
        <v>2687</v>
      </c>
      <c r="AFU1181" t="s">
        <v>2993</v>
      </c>
      <c r="AGC1181" t="s">
        <v>2512</v>
      </c>
      <c r="AGD1181" t="s">
        <v>2783</v>
      </c>
      <c r="AGE1181" t="s">
        <v>2601</v>
      </c>
      <c r="AGF1181" t="s">
        <v>2486</v>
      </c>
      <c r="AGG1181" t="s">
        <v>2826</v>
      </c>
      <c r="AJL1181" t="s">
        <v>3067</v>
      </c>
      <c r="AJX1181" t="s">
        <v>2381</v>
      </c>
      <c r="AKJ1181" t="s">
        <v>2479</v>
      </c>
      <c r="AKV1181" t="s">
        <v>2817</v>
      </c>
      <c r="ALH1181" t="s">
        <v>3052</v>
      </c>
      <c r="ALT1181" t="s">
        <v>2565</v>
      </c>
      <c r="AMF1181" t="s">
        <v>3024</v>
      </c>
      <c r="AMR1181" t="s">
        <v>2970</v>
      </c>
      <c r="AND1181" t="s">
        <v>2479</v>
      </c>
      <c r="ANP1181" t="s">
        <v>2687</v>
      </c>
      <c r="AOB1181" t="s">
        <v>3071</v>
      </c>
      <c r="AON1181" t="s">
        <v>2708</v>
      </c>
      <c r="BJE1181" t="s">
        <v>2828</v>
      </c>
      <c r="BJF1181" t="s">
        <v>2836</v>
      </c>
      <c r="BJG1181" t="s">
        <v>2987</v>
      </c>
      <c r="BJH1181" t="s">
        <v>2981</v>
      </c>
      <c r="BJQ1181" t="s">
        <v>2931</v>
      </c>
      <c r="BJR1181" t="s">
        <v>2647</v>
      </c>
      <c r="BJS1181" t="s">
        <v>2600</v>
      </c>
      <c r="BJT1181" t="s">
        <v>2414</v>
      </c>
      <c r="BKC1181" t="s">
        <v>2621</v>
      </c>
      <c r="BKD1181" t="s">
        <v>2856</v>
      </c>
      <c r="BKE1181" t="s">
        <v>3074</v>
      </c>
      <c r="BKF1181" t="s">
        <v>2768</v>
      </c>
      <c r="BKO1181" t="s">
        <v>3061</v>
      </c>
      <c r="BKP1181" t="s">
        <v>3015</v>
      </c>
      <c r="BKQ1181" t="s">
        <v>3244</v>
      </c>
      <c r="BKR1181" t="s">
        <v>3115</v>
      </c>
      <c r="BLA1181" t="s">
        <v>3074</v>
      </c>
      <c r="BLB1181" t="s">
        <v>3245</v>
      </c>
      <c r="BLC1181" t="s">
        <v>3116</v>
      </c>
      <c r="BLD1181" t="s">
        <v>2453</v>
      </c>
      <c r="BLM1181" t="s">
        <v>2568</v>
      </c>
      <c r="BLN1181" t="s">
        <v>2745</v>
      </c>
      <c r="BLO1181" t="s">
        <v>3062</v>
      </c>
      <c r="BLP1181" t="s">
        <v>2602</v>
      </c>
      <c r="BLY1181" t="s">
        <v>3087</v>
      </c>
      <c r="BLZ1181" t="s">
        <v>2965</v>
      </c>
      <c r="BMA1181" t="s">
        <v>3030</v>
      </c>
      <c r="BMB1181" t="s">
        <v>2637</v>
      </c>
      <c r="BMK1181" t="s">
        <v>2931</v>
      </c>
      <c r="BML1181" t="s">
        <v>2647</v>
      </c>
      <c r="BMM1181" t="s">
        <v>2600</v>
      </c>
      <c r="BMN1181" t="s">
        <v>2414</v>
      </c>
      <c r="BMW1181" t="s">
        <v>2716</v>
      </c>
      <c r="BMX1181" t="s">
        <v>2453</v>
      </c>
      <c r="BMY1181" t="s">
        <v>2905</v>
      </c>
      <c r="BMZ1181" t="s">
        <v>2516</v>
      </c>
      <c r="BNI1181" t="s">
        <v>3061</v>
      </c>
      <c r="BNJ1181" t="s">
        <v>3015</v>
      </c>
      <c r="BNK1181" t="s">
        <v>3244</v>
      </c>
      <c r="BNL1181" t="s">
        <v>3115</v>
      </c>
      <c r="BNU1181" t="s">
        <v>2890</v>
      </c>
      <c r="BNV1181" t="s">
        <v>2955</v>
      </c>
      <c r="BNW1181" t="s">
        <v>3088</v>
      </c>
      <c r="BNX1181" t="s">
        <v>2943</v>
      </c>
      <c r="BOG1181" t="s">
        <v>2568</v>
      </c>
      <c r="BOH1181" t="s">
        <v>2745</v>
      </c>
      <c r="BOI1181" t="s">
        <v>3062</v>
      </c>
      <c r="BOJ1181" t="s">
        <v>2602</v>
      </c>
    </row>
    <row r="1182" spans="1:1020 1030:1980" x14ac:dyDescent="0.15">
      <c r="A1182" t="s">
        <v>4547</v>
      </c>
      <c r="BR1182" t="s">
        <v>3354</v>
      </c>
      <c r="BS1182" t="s">
        <v>3084</v>
      </c>
      <c r="BT1182" t="s">
        <v>3084</v>
      </c>
      <c r="DA1182" t="s">
        <v>3084</v>
      </c>
      <c r="DB1182" t="s">
        <v>3354</v>
      </c>
      <c r="DC1182" t="s">
        <v>3354</v>
      </c>
      <c r="DD1182" t="s">
        <v>3403</v>
      </c>
      <c r="DE1182" t="s">
        <v>3350</v>
      </c>
      <c r="EL1182" t="s">
        <v>3084</v>
      </c>
      <c r="EM1182" t="s">
        <v>3084</v>
      </c>
      <c r="EN1182" t="s">
        <v>3085</v>
      </c>
      <c r="JG1182" t="s">
        <v>3269</v>
      </c>
      <c r="JH1182" t="s">
        <v>3225</v>
      </c>
      <c r="JI1182" t="s">
        <v>3387</v>
      </c>
      <c r="JK1182" t="s">
        <v>3408</v>
      </c>
      <c r="JL1182" t="s">
        <v>3408</v>
      </c>
      <c r="JM1182" t="s">
        <v>3403</v>
      </c>
      <c r="JN1182" t="s">
        <v>3403</v>
      </c>
      <c r="JO1182" t="s">
        <v>3350</v>
      </c>
      <c r="JP1182" t="s">
        <v>3350</v>
      </c>
      <c r="JQ1182" t="s">
        <v>3350</v>
      </c>
      <c r="PA1182" t="s">
        <v>3167</v>
      </c>
      <c r="PB1182" t="s">
        <v>3167</v>
      </c>
      <c r="PC1182" t="s">
        <v>3085</v>
      </c>
      <c r="PD1182" t="s">
        <v>3084</v>
      </c>
      <c r="PM1182" t="s">
        <v>3085</v>
      </c>
      <c r="PN1182" t="s">
        <v>3085</v>
      </c>
      <c r="PO1182" t="s">
        <v>3084</v>
      </c>
      <c r="PP1182" t="s">
        <v>3131</v>
      </c>
      <c r="QE1182" t="s">
        <v>2577</v>
      </c>
      <c r="QF1182" t="s">
        <v>2432</v>
      </c>
      <c r="QG1182" t="s">
        <v>2670</v>
      </c>
      <c r="QH1182" t="s">
        <v>2681</v>
      </c>
      <c r="QI1182" t="s">
        <v>3435</v>
      </c>
      <c r="RC1182" t="s">
        <v>3086</v>
      </c>
      <c r="RD1182" t="s">
        <v>3000</v>
      </c>
      <c r="RE1182" t="s">
        <v>2927</v>
      </c>
      <c r="RG1182" t="s">
        <v>3000</v>
      </c>
      <c r="RH1182" t="s">
        <v>2828</v>
      </c>
      <c r="RI1182" t="s">
        <v>2927</v>
      </c>
      <c r="RJ1182" t="s">
        <v>2961</v>
      </c>
      <c r="RK1182" t="s">
        <v>3025</v>
      </c>
      <c r="RL1182" t="s">
        <v>3015</v>
      </c>
      <c r="RM1182" t="s">
        <v>3021</v>
      </c>
      <c r="RO1182" t="s">
        <v>2376</v>
      </c>
      <c r="RP1182" t="s">
        <v>2302</v>
      </c>
      <c r="RQ1182" t="s">
        <v>3002</v>
      </c>
      <c r="RS1182" t="s">
        <v>2790</v>
      </c>
      <c r="RT1182" t="s">
        <v>2225</v>
      </c>
      <c r="RU1182" t="s">
        <v>2616</v>
      </c>
      <c r="RV1182" t="s">
        <v>2644</v>
      </c>
      <c r="RW1182" t="s">
        <v>2394</v>
      </c>
      <c r="RX1182" t="s">
        <v>2383</v>
      </c>
      <c r="RY1182" t="s">
        <v>2750</v>
      </c>
      <c r="SA1182" t="s">
        <v>2479</v>
      </c>
      <c r="SB1182" t="s">
        <v>2479</v>
      </c>
      <c r="SC1182" t="s">
        <v>2479</v>
      </c>
      <c r="SE1182" t="s">
        <v>2479</v>
      </c>
      <c r="SF1182" t="s">
        <v>2479</v>
      </c>
      <c r="SG1182" t="s">
        <v>2479</v>
      </c>
      <c r="SH1182" t="s">
        <v>2479</v>
      </c>
      <c r="SI1182" t="s">
        <v>2479</v>
      </c>
      <c r="SJ1182" t="s">
        <v>2479</v>
      </c>
      <c r="SK1182" t="s">
        <v>2479</v>
      </c>
      <c r="SM1182" t="s">
        <v>2651</v>
      </c>
      <c r="SN1182" t="s">
        <v>2740</v>
      </c>
      <c r="SO1182" t="s">
        <v>2686</v>
      </c>
      <c r="SQ1182" t="s">
        <v>2832</v>
      </c>
      <c r="SR1182" t="s">
        <v>2803</v>
      </c>
      <c r="SS1182" t="s">
        <v>2590</v>
      </c>
      <c r="ST1182" t="s">
        <v>2748</v>
      </c>
      <c r="SU1182" t="s">
        <v>2924</v>
      </c>
      <c r="SV1182" t="s">
        <v>2207</v>
      </c>
      <c r="SW1182" t="s">
        <v>2487</v>
      </c>
      <c r="SY1182" t="s">
        <v>2987</v>
      </c>
      <c r="SZ1182" t="s">
        <v>2898</v>
      </c>
      <c r="TA1182" t="s">
        <v>2867</v>
      </c>
      <c r="TC1182" t="s">
        <v>2953</v>
      </c>
      <c r="TD1182" t="s">
        <v>3093</v>
      </c>
      <c r="TE1182" t="s">
        <v>2446</v>
      </c>
      <c r="TF1182" t="s">
        <v>2853</v>
      </c>
      <c r="TG1182" t="s">
        <v>2456</v>
      </c>
      <c r="TH1182" t="s">
        <v>2440</v>
      </c>
      <c r="TI1182" t="s">
        <v>2908</v>
      </c>
      <c r="TK1182" t="s">
        <v>2665</v>
      </c>
      <c r="TL1182" t="s">
        <v>2479</v>
      </c>
      <c r="TM1182" t="s">
        <v>2819</v>
      </c>
      <c r="TO1182" t="s">
        <v>2708</v>
      </c>
      <c r="TP1182" t="s">
        <v>2393</v>
      </c>
      <c r="TQ1182" t="s">
        <v>2679</v>
      </c>
      <c r="TR1182" t="s">
        <v>2471</v>
      </c>
      <c r="TS1182" t="s">
        <v>2605</v>
      </c>
      <c r="TT1182" t="s">
        <v>2673</v>
      </c>
      <c r="TU1182" t="s">
        <v>2692</v>
      </c>
      <c r="ABA1182" t="s">
        <v>2865</v>
      </c>
      <c r="ABB1182" t="s">
        <v>2638</v>
      </c>
      <c r="ABC1182" t="s">
        <v>2953</v>
      </c>
      <c r="ABD1182" t="s">
        <v>2962</v>
      </c>
      <c r="ABM1182" t="s">
        <v>2200</v>
      </c>
      <c r="ABN1182" t="s">
        <v>2700</v>
      </c>
      <c r="ABO1182" t="s">
        <v>2711</v>
      </c>
      <c r="ABP1182" t="s">
        <v>2758</v>
      </c>
      <c r="ABY1182" t="s">
        <v>2479</v>
      </c>
      <c r="ABZ1182" t="s">
        <v>2479</v>
      </c>
      <c r="ACA1182" t="s">
        <v>2479</v>
      </c>
      <c r="ACB1182" t="s">
        <v>2479</v>
      </c>
      <c r="ACK1182" t="s">
        <v>2484</v>
      </c>
      <c r="ACL1182" t="s">
        <v>2994</v>
      </c>
      <c r="ACM1182" t="s">
        <v>2679</v>
      </c>
      <c r="ACN1182" t="s">
        <v>2606</v>
      </c>
      <c r="ACW1182" t="s">
        <v>2905</v>
      </c>
      <c r="ACX1182" t="s">
        <v>2948</v>
      </c>
      <c r="ACY1182" t="s">
        <v>2458</v>
      </c>
      <c r="ACZ1182" t="s">
        <v>2458</v>
      </c>
      <c r="ADI1182" t="s">
        <v>2219</v>
      </c>
      <c r="ADJ1182" t="s">
        <v>2297</v>
      </c>
      <c r="ADK1182" t="s">
        <v>2496</v>
      </c>
      <c r="ADL1182" t="s">
        <v>2184</v>
      </c>
      <c r="AGO1182" t="s">
        <v>2984</v>
      </c>
      <c r="AGP1182" t="s">
        <v>3152</v>
      </c>
      <c r="AGQ1182" t="s">
        <v>2799</v>
      </c>
      <c r="AGR1182" t="s">
        <v>2638</v>
      </c>
      <c r="AGS1182" t="s">
        <v>2797</v>
      </c>
      <c r="AHA1182" t="s">
        <v>2415</v>
      </c>
      <c r="AHB1182" t="s">
        <v>2355</v>
      </c>
      <c r="AHC1182" t="s">
        <v>2820</v>
      </c>
      <c r="AHD1182" t="s">
        <v>2596</v>
      </c>
      <c r="AHE1182" t="s">
        <v>2816</v>
      </c>
      <c r="AHM1182" t="s">
        <v>2479</v>
      </c>
      <c r="AHN1182" t="s">
        <v>2479</v>
      </c>
      <c r="AHO1182" t="s">
        <v>2479</v>
      </c>
      <c r="AHP1182" t="s">
        <v>2479</v>
      </c>
      <c r="AHQ1182" t="s">
        <v>2479</v>
      </c>
      <c r="AHY1182" t="s">
        <v>2548</v>
      </c>
      <c r="AHZ1182" t="s">
        <v>2476</v>
      </c>
      <c r="AIA1182" t="s">
        <v>2357</v>
      </c>
      <c r="AIB1182" t="s">
        <v>2198</v>
      </c>
      <c r="AIC1182" t="s">
        <v>2219</v>
      </c>
      <c r="AIK1182" t="s">
        <v>2992</v>
      </c>
      <c r="AIL1182" t="s">
        <v>2458</v>
      </c>
      <c r="AIM1182" t="s">
        <v>2446</v>
      </c>
      <c r="AIN1182" t="s">
        <v>2890</v>
      </c>
      <c r="AIO1182" t="s">
        <v>2455</v>
      </c>
      <c r="AIW1182" t="s">
        <v>2759</v>
      </c>
      <c r="AIX1182" t="s">
        <v>2200</v>
      </c>
      <c r="AIY1182" t="s">
        <v>2594</v>
      </c>
      <c r="AIZ1182" t="s">
        <v>2758</v>
      </c>
      <c r="AJA1182" t="s">
        <v>2593</v>
      </c>
      <c r="AJJ1182" t="s">
        <v>3095</v>
      </c>
      <c r="AJK1182" t="s">
        <v>3152</v>
      </c>
      <c r="AJL1182" t="s">
        <v>2934</v>
      </c>
      <c r="AJV1182" t="s">
        <v>2598</v>
      </c>
      <c r="AJW1182" t="s">
        <v>2548</v>
      </c>
      <c r="AJX1182" t="s">
        <v>2688</v>
      </c>
      <c r="AKH1182" t="s">
        <v>2479</v>
      </c>
      <c r="AKI1182" t="s">
        <v>2479</v>
      </c>
      <c r="AKJ1182" t="s">
        <v>2479</v>
      </c>
      <c r="AKT1182" t="s">
        <v>2572</v>
      </c>
      <c r="AKU1182" t="s">
        <v>2202</v>
      </c>
      <c r="AKV1182" t="s">
        <v>2539</v>
      </c>
      <c r="ALF1182" t="s">
        <v>2864</v>
      </c>
      <c r="ALG1182" t="s">
        <v>3071</v>
      </c>
      <c r="ALH1182" t="s">
        <v>2520</v>
      </c>
      <c r="ALR1182" t="s">
        <v>3042</v>
      </c>
      <c r="ALS1182" t="s">
        <v>2847</v>
      </c>
      <c r="ALT1182" t="s">
        <v>2814</v>
      </c>
      <c r="AMD1182" t="s">
        <v>2986</v>
      </c>
      <c r="AME1182" t="s">
        <v>3066</v>
      </c>
      <c r="AMF1182" t="s">
        <v>3068</v>
      </c>
      <c r="AMP1182" t="s">
        <v>2680</v>
      </c>
      <c r="AMQ1182" t="s">
        <v>2202</v>
      </c>
      <c r="AMR1182" t="s">
        <v>2507</v>
      </c>
      <c r="ANB1182" t="s">
        <v>2479</v>
      </c>
      <c r="ANC1182" t="s">
        <v>2479</v>
      </c>
      <c r="AND1182" t="s">
        <v>2479</v>
      </c>
      <c r="ANN1182" t="s">
        <v>2690</v>
      </c>
      <c r="ANO1182" t="s">
        <v>2497</v>
      </c>
      <c r="ANP1182" t="s">
        <v>2571</v>
      </c>
      <c r="ANZ1182" t="s">
        <v>2448</v>
      </c>
      <c r="AOA1182" t="s">
        <v>3117</v>
      </c>
      <c r="AOB1182" t="s">
        <v>2937</v>
      </c>
      <c r="AOL1182" t="s">
        <v>2585</v>
      </c>
      <c r="AOM1182" t="s">
        <v>2770</v>
      </c>
      <c r="AON1182" t="s">
        <v>2761</v>
      </c>
      <c r="AOW1182" t="s">
        <v>2912</v>
      </c>
      <c r="AOX1182" t="s">
        <v>2978</v>
      </c>
      <c r="AOY1182" t="s">
        <v>2907</v>
      </c>
      <c r="AOZ1182" t="s">
        <v>2897</v>
      </c>
      <c r="API1182" t="s">
        <v>2192</v>
      </c>
      <c r="APJ1182" t="s">
        <v>2914</v>
      </c>
      <c r="APK1182" t="s">
        <v>2785</v>
      </c>
      <c r="APL1182" t="s">
        <v>2192</v>
      </c>
      <c r="APU1182" t="s">
        <v>2479</v>
      </c>
      <c r="APV1182" t="s">
        <v>2479</v>
      </c>
      <c r="APW1182" t="s">
        <v>2479</v>
      </c>
      <c r="APX1182" t="s">
        <v>2479</v>
      </c>
      <c r="AQG1182" t="s">
        <v>2417</v>
      </c>
      <c r="AQH1182" t="s">
        <v>2600</v>
      </c>
      <c r="AQI1182" t="s">
        <v>2473</v>
      </c>
      <c r="AQJ1182" t="s">
        <v>2549</v>
      </c>
      <c r="AQS1182" t="s">
        <v>2904</v>
      </c>
      <c r="AQT1182" t="s">
        <v>3075</v>
      </c>
      <c r="AQU1182" t="s">
        <v>2837</v>
      </c>
      <c r="AQV1182" t="s">
        <v>2410</v>
      </c>
      <c r="ARE1182" t="s">
        <v>2485</v>
      </c>
      <c r="ARF1182" t="s">
        <v>2416</v>
      </c>
      <c r="ARG1182" t="s">
        <v>2631</v>
      </c>
      <c r="ARH1182" t="s">
        <v>2534</v>
      </c>
      <c r="BUM1182" t="s">
        <v>2828</v>
      </c>
      <c r="BUN1182" t="s">
        <v>2997</v>
      </c>
      <c r="BUO1182" t="s">
        <v>2902</v>
      </c>
      <c r="BUP1182" t="s">
        <v>2446</v>
      </c>
      <c r="BUQ1182" t="s">
        <v>2963</v>
      </c>
      <c r="BUY1182" t="s">
        <v>2376</v>
      </c>
      <c r="BUZ1182" t="s">
        <v>2302</v>
      </c>
      <c r="BVA1182" t="s">
        <v>3002</v>
      </c>
      <c r="BVB1182" t="s">
        <v>2643</v>
      </c>
      <c r="BVC1182" t="s">
        <v>2790</v>
      </c>
      <c r="BVK1182" t="s">
        <v>2765</v>
      </c>
      <c r="BVL1182" t="s">
        <v>2770</v>
      </c>
      <c r="BVM1182" t="s">
        <v>2847</v>
      </c>
      <c r="BVN1182" t="s">
        <v>3042</v>
      </c>
      <c r="BVO1182" t="s">
        <v>2479</v>
      </c>
      <c r="BVW1182" t="s">
        <v>2651</v>
      </c>
      <c r="BVX1182" t="s">
        <v>2740</v>
      </c>
      <c r="BVY1182" t="s">
        <v>2686</v>
      </c>
      <c r="BVZ1182" t="s">
        <v>2399</v>
      </c>
      <c r="BWA1182" t="s">
        <v>2832</v>
      </c>
      <c r="BWI1182" t="s">
        <v>2452</v>
      </c>
      <c r="BWJ1182" t="s">
        <v>2443</v>
      </c>
      <c r="BWK1182" t="s">
        <v>2718</v>
      </c>
      <c r="BWL1182" t="s">
        <v>2926</v>
      </c>
      <c r="BWM1182" t="s">
        <v>3115</v>
      </c>
      <c r="BWU1182" t="s">
        <v>2665</v>
      </c>
      <c r="BWV1182" t="s">
        <v>2479</v>
      </c>
      <c r="BWW1182" t="s">
        <v>2819</v>
      </c>
      <c r="BWX1182" t="s">
        <v>2512</v>
      </c>
      <c r="BWY1182" t="s">
        <v>2708</v>
      </c>
    </row>
    <row r="1183" spans="1:1020 1030:1980" x14ac:dyDescent="0.15">
      <c r="A1183" t="s">
        <v>4548</v>
      </c>
      <c r="AJ1183" t="s">
        <v>2777</v>
      </c>
      <c r="AV1183" t="s">
        <v>3084</v>
      </c>
      <c r="BR1183" t="s">
        <v>3403</v>
      </c>
      <c r="BS1183" t="s">
        <v>3403</v>
      </c>
      <c r="BT1183" t="s">
        <v>3544</v>
      </c>
      <c r="CF1183" t="s">
        <v>2304</v>
      </c>
      <c r="CJ1183" t="s">
        <v>2206</v>
      </c>
      <c r="CK1183" t="s">
        <v>2437</v>
      </c>
      <c r="CL1183" t="s">
        <v>2407</v>
      </c>
      <c r="CM1183" t="s">
        <v>3514</v>
      </c>
      <c r="CN1183" t="s">
        <v>3956</v>
      </c>
      <c r="CO1183">
        <f>149</f>
        <v>149</v>
      </c>
      <c r="CP1183">
        <f>156</f>
        <v>156</v>
      </c>
      <c r="CQ1183">
        <f>175</f>
        <v>175</v>
      </c>
      <c r="CR1183">
        <f>183</f>
        <v>183</v>
      </c>
      <c r="DB1183" t="s">
        <v>3350</v>
      </c>
      <c r="DC1183" t="s">
        <v>3350</v>
      </c>
      <c r="DD1183" t="s">
        <v>3350</v>
      </c>
      <c r="DE1183" t="s">
        <v>3350</v>
      </c>
      <c r="DP1183" t="s">
        <v>3354</v>
      </c>
      <c r="DY1183" t="s">
        <v>3354</v>
      </c>
      <c r="DZ1183" t="s">
        <v>3354</v>
      </c>
      <c r="EA1183" t="s">
        <v>3354</v>
      </c>
      <c r="EB1183" t="s">
        <v>3403</v>
      </c>
      <c r="EC1183" t="s">
        <v>3403</v>
      </c>
      <c r="EL1183" t="s">
        <v>3354</v>
      </c>
      <c r="EM1183" t="s">
        <v>3354</v>
      </c>
      <c r="EN1183" t="s">
        <v>3403</v>
      </c>
      <c r="FT1183" t="s">
        <v>2524</v>
      </c>
      <c r="FU1183" t="s">
        <v>2836</v>
      </c>
      <c r="FV1183" t="s">
        <v>2868</v>
      </c>
      <c r="FW1183" t="s">
        <v>2838</v>
      </c>
      <c r="FX1183" t="s">
        <v>2838</v>
      </c>
      <c r="HH1183" t="s">
        <v>2777</v>
      </c>
      <c r="IO1183" t="s">
        <v>3354</v>
      </c>
      <c r="IP1183" t="s">
        <v>3354</v>
      </c>
      <c r="IQ1183" t="s">
        <v>3354</v>
      </c>
      <c r="IR1183" t="s">
        <v>3354</v>
      </c>
      <c r="IS1183" t="s">
        <v>3354</v>
      </c>
      <c r="JD1183" t="s">
        <v>3402</v>
      </c>
      <c r="JE1183" t="s">
        <v>3402</v>
      </c>
      <c r="JG1183" t="s">
        <v>3407</v>
      </c>
      <c r="JK1183" t="s">
        <v>3476</v>
      </c>
      <c r="JL1183" t="s">
        <v>3476</v>
      </c>
      <c r="JM1183" t="s">
        <v>3350</v>
      </c>
      <c r="JN1183" t="s">
        <v>3350</v>
      </c>
      <c r="JO1183" t="s">
        <v>3350</v>
      </c>
      <c r="JP1183" t="s">
        <v>3350</v>
      </c>
      <c r="JQ1183" t="s">
        <v>3350</v>
      </c>
      <c r="MV1183" t="s">
        <v>2779</v>
      </c>
      <c r="NT1183" t="s">
        <v>2272</v>
      </c>
      <c r="OF1183" t="s">
        <v>3084</v>
      </c>
      <c r="PB1183" t="s">
        <v>3350</v>
      </c>
      <c r="PC1183" t="s">
        <v>3350</v>
      </c>
      <c r="PD1183" t="s">
        <v>3560</v>
      </c>
      <c r="PN1183" t="s">
        <v>3403</v>
      </c>
      <c r="PO1183" t="s">
        <v>3544</v>
      </c>
      <c r="PP1183" t="s">
        <v>3350</v>
      </c>
      <c r="QB1183" t="s">
        <v>2779</v>
      </c>
      <c r="RC1183" t="s">
        <v>2828</v>
      </c>
      <c r="RG1183" t="s">
        <v>2829</v>
      </c>
      <c r="RH1183" t="s">
        <v>2953</v>
      </c>
      <c r="RI1183" t="s">
        <v>3016</v>
      </c>
      <c r="RJ1183" t="s">
        <v>2907</v>
      </c>
      <c r="RK1183" t="s">
        <v>3117</v>
      </c>
      <c r="RL1183" t="s">
        <v>2939</v>
      </c>
      <c r="RM1183" t="s">
        <v>2901</v>
      </c>
      <c r="RO1183" t="s">
        <v>2454</v>
      </c>
      <c r="RS1183" t="s">
        <v>2454</v>
      </c>
      <c r="RT1183" t="s">
        <v>3093</v>
      </c>
      <c r="RU1183" t="s">
        <v>3040</v>
      </c>
      <c r="RV1183" t="s">
        <v>2993</v>
      </c>
      <c r="RW1183" t="s">
        <v>2824</v>
      </c>
      <c r="RX1183" t="s">
        <v>2550</v>
      </c>
      <c r="RY1183" t="s">
        <v>2818</v>
      </c>
      <c r="SA1183" t="s">
        <v>2479</v>
      </c>
      <c r="SE1183" t="s">
        <v>2479</v>
      </c>
      <c r="SF1183" t="s">
        <v>2479</v>
      </c>
      <c r="SG1183" t="s">
        <v>2479</v>
      </c>
      <c r="SH1183" t="s">
        <v>2479</v>
      </c>
      <c r="SI1183" t="s">
        <v>2479</v>
      </c>
      <c r="SJ1183" t="s">
        <v>2479</v>
      </c>
      <c r="SK1183" t="s">
        <v>2479</v>
      </c>
      <c r="SM1183" t="s">
        <v>2862</v>
      </c>
      <c r="SQ1183" t="s">
        <v>2952</v>
      </c>
      <c r="SR1183" t="s">
        <v>2932</v>
      </c>
      <c r="SS1183" t="s">
        <v>2438</v>
      </c>
      <c r="ST1183" t="s">
        <v>2718</v>
      </c>
      <c r="SU1183" t="s">
        <v>2945</v>
      </c>
      <c r="SV1183" t="s">
        <v>2675</v>
      </c>
      <c r="SW1183" t="s">
        <v>2439</v>
      </c>
      <c r="SY1183" t="s">
        <v>2443</v>
      </c>
      <c r="TC1183" t="s">
        <v>2450</v>
      </c>
      <c r="TD1183" t="s">
        <v>2667</v>
      </c>
      <c r="TE1183" t="s">
        <v>3075</v>
      </c>
      <c r="TF1183" t="s">
        <v>2873</v>
      </c>
      <c r="TG1183" t="s">
        <v>2858</v>
      </c>
      <c r="TH1183" t="s">
        <v>2977</v>
      </c>
      <c r="TI1183" t="s">
        <v>2877</v>
      </c>
      <c r="TK1183" t="s">
        <v>2879</v>
      </c>
      <c r="TO1183" t="s">
        <v>2602</v>
      </c>
      <c r="TP1183" t="s">
        <v>2554</v>
      </c>
      <c r="TQ1183" t="s">
        <v>2410</v>
      </c>
      <c r="TR1183" t="s">
        <v>2840</v>
      </c>
      <c r="TS1183" t="s">
        <v>2392</v>
      </c>
      <c r="TT1183" t="s">
        <v>2551</v>
      </c>
      <c r="TU1183" t="s">
        <v>2586</v>
      </c>
      <c r="YG1183" t="s">
        <v>3117</v>
      </c>
      <c r="YH1183" t="s">
        <v>3016</v>
      </c>
      <c r="YI1183" t="s">
        <v>2863</v>
      </c>
      <c r="YJ1183" t="s">
        <v>3025</v>
      </c>
      <c r="YK1183" t="s">
        <v>3170</v>
      </c>
      <c r="YS1183" t="s">
        <v>2620</v>
      </c>
      <c r="YT1183" t="s">
        <v>2744</v>
      </c>
      <c r="YU1183" t="s">
        <v>2745</v>
      </c>
      <c r="YV1183" t="s">
        <v>2473</v>
      </c>
      <c r="YW1183" t="s">
        <v>2604</v>
      </c>
      <c r="ZE1183" t="s">
        <v>2479</v>
      </c>
      <c r="ZF1183" t="s">
        <v>2479</v>
      </c>
      <c r="ZG1183" t="s">
        <v>2479</v>
      </c>
      <c r="ZH1183" t="s">
        <v>2479</v>
      </c>
      <c r="ZI1183" t="s">
        <v>2479</v>
      </c>
      <c r="ZQ1183" t="s">
        <v>3016</v>
      </c>
      <c r="ZR1183" t="s">
        <v>2935</v>
      </c>
      <c r="ZS1183" t="s">
        <v>3081</v>
      </c>
      <c r="ZT1183" t="s">
        <v>3093</v>
      </c>
      <c r="ZU1183" t="s">
        <v>2902</v>
      </c>
      <c r="AAC1183" t="s">
        <v>2936</v>
      </c>
      <c r="AAD1183" t="s">
        <v>2452</v>
      </c>
      <c r="AAE1183" t="s">
        <v>2887</v>
      </c>
      <c r="AAF1183" t="s">
        <v>2937</v>
      </c>
      <c r="AAG1183" t="s">
        <v>3022</v>
      </c>
      <c r="AAO1183" t="s">
        <v>2409</v>
      </c>
      <c r="AAP1183" t="s">
        <v>2225</v>
      </c>
      <c r="AAQ1183" t="s">
        <v>2473</v>
      </c>
      <c r="AAR1183" t="s">
        <v>2533</v>
      </c>
      <c r="AAS1183" t="s">
        <v>2473</v>
      </c>
      <c r="ABB1183" t="s">
        <v>2722</v>
      </c>
      <c r="ABC1183" t="s">
        <v>2864</v>
      </c>
      <c r="ABD1183" t="s">
        <v>2722</v>
      </c>
      <c r="ABN1183" t="s">
        <v>3115</v>
      </c>
      <c r="ABO1183" t="s">
        <v>2461</v>
      </c>
      <c r="ABP1183" t="s">
        <v>2637</v>
      </c>
      <c r="ABZ1183" t="s">
        <v>2479</v>
      </c>
      <c r="ACA1183" t="s">
        <v>2479</v>
      </c>
      <c r="ACB1183" t="s">
        <v>2479</v>
      </c>
      <c r="ACL1183" t="s">
        <v>2952</v>
      </c>
      <c r="ACM1183" t="s">
        <v>2900</v>
      </c>
      <c r="ACN1183" t="s">
        <v>2719</v>
      </c>
      <c r="ACX1183" t="s">
        <v>3022</v>
      </c>
      <c r="ACY1183" t="s">
        <v>2639</v>
      </c>
      <c r="ACZ1183" t="s">
        <v>2962</v>
      </c>
      <c r="ADJ1183" t="s">
        <v>2529</v>
      </c>
      <c r="ADK1183" t="s">
        <v>2805</v>
      </c>
      <c r="ADL1183" t="s">
        <v>2765</v>
      </c>
      <c r="ADU1183" t="s">
        <v>2886</v>
      </c>
      <c r="ADV1183" t="s">
        <v>2442</v>
      </c>
      <c r="ADW1183" t="s">
        <v>2425</v>
      </c>
      <c r="ADX1183" t="s">
        <v>2827</v>
      </c>
      <c r="ADY1183" t="s">
        <v>2452</v>
      </c>
      <c r="AEG1183" t="s">
        <v>2766</v>
      </c>
      <c r="AEH1183" t="s">
        <v>2707</v>
      </c>
      <c r="AEI1183" t="s">
        <v>2550</v>
      </c>
      <c r="AEJ1183" t="s">
        <v>2266</v>
      </c>
      <c r="AEK1183" t="s">
        <v>2805</v>
      </c>
      <c r="AES1183" t="s">
        <v>2479</v>
      </c>
      <c r="AET1183" t="s">
        <v>2479</v>
      </c>
      <c r="AEU1183" t="s">
        <v>2479</v>
      </c>
      <c r="AEV1183" t="s">
        <v>2479</v>
      </c>
      <c r="AEW1183" t="s">
        <v>2479</v>
      </c>
      <c r="AFE1183" t="s">
        <v>2457</v>
      </c>
      <c r="AFF1183" t="s">
        <v>2935</v>
      </c>
      <c r="AFG1183" t="s">
        <v>2837</v>
      </c>
      <c r="AFH1183" t="s">
        <v>2425</v>
      </c>
      <c r="AFI1183" t="s">
        <v>2455</v>
      </c>
      <c r="AFQ1183" t="s">
        <v>2456</v>
      </c>
      <c r="AFR1183" t="s">
        <v>2856</v>
      </c>
      <c r="AFS1183" t="s">
        <v>3173</v>
      </c>
      <c r="AFT1183" t="s">
        <v>2452</v>
      </c>
      <c r="AFU1183" t="s">
        <v>2937</v>
      </c>
      <c r="AGC1183" t="s">
        <v>2707</v>
      </c>
      <c r="AGD1183" t="s">
        <v>2708</v>
      </c>
      <c r="AGE1183" t="s">
        <v>2712</v>
      </c>
      <c r="AGF1183" t="s">
        <v>2770</v>
      </c>
      <c r="AGG1183" t="s">
        <v>2577</v>
      </c>
      <c r="AGP1183" t="s">
        <v>2957</v>
      </c>
      <c r="AGQ1183" t="s">
        <v>2448</v>
      </c>
      <c r="AGR1183" t="s">
        <v>2943</v>
      </c>
      <c r="AGS1183" t="s">
        <v>2955</v>
      </c>
      <c r="AHB1183" t="s">
        <v>2816</v>
      </c>
      <c r="AHC1183" t="s">
        <v>2449</v>
      </c>
      <c r="AHD1183" t="s">
        <v>2945</v>
      </c>
      <c r="AHE1183" t="s">
        <v>2767</v>
      </c>
      <c r="AHN1183" t="s">
        <v>2479</v>
      </c>
      <c r="AHO1183" t="s">
        <v>2479</v>
      </c>
      <c r="AHP1183" t="s">
        <v>2479</v>
      </c>
      <c r="AHQ1183" t="s">
        <v>2479</v>
      </c>
      <c r="AHZ1183" t="s">
        <v>2940</v>
      </c>
      <c r="AIA1183" t="s">
        <v>2955</v>
      </c>
      <c r="AIB1183" t="s">
        <v>3060</v>
      </c>
      <c r="AIC1183" t="s">
        <v>2938</v>
      </c>
      <c r="AIL1183" t="s">
        <v>2927</v>
      </c>
      <c r="AIM1183" t="s">
        <v>2963</v>
      </c>
      <c r="AIN1183" t="s">
        <v>2940</v>
      </c>
      <c r="AIO1183" t="s">
        <v>2956</v>
      </c>
      <c r="AIX1183" t="s">
        <v>2762</v>
      </c>
      <c r="AIY1183" t="s">
        <v>2411</v>
      </c>
      <c r="AIZ1183" t="s">
        <v>2807</v>
      </c>
      <c r="AJA1183" t="s">
        <v>2416</v>
      </c>
      <c r="AJJ1183" t="s">
        <v>3046</v>
      </c>
      <c r="AJK1183" t="s">
        <v>2864</v>
      </c>
      <c r="AJL1183" t="s">
        <v>2967</v>
      </c>
      <c r="AJV1183" t="s">
        <v>2835</v>
      </c>
      <c r="AJW1183" t="s">
        <v>2965</v>
      </c>
      <c r="AJX1183" t="s">
        <v>2997</v>
      </c>
      <c r="AKH1183" t="s">
        <v>2479</v>
      </c>
      <c r="AKI1183" t="s">
        <v>2479</v>
      </c>
      <c r="AKJ1183" t="s">
        <v>2479</v>
      </c>
      <c r="AKT1183" t="s">
        <v>2690</v>
      </c>
      <c r="AKU1183" t="s">
        <v>2490</v>
      </c>
      <c r="AKV1183" t="s">
        <v>2803</v>
      </c>
      <c r="ALF1183" t="s">
        <v>2862</v>
      </c>
      <c r="ALG1183" t="s">
        <v>2926</v>
      </c>
      <c r="ALH1183" t="s">
        <v>3143</v>
      </c>
      <c r="ALR1183" t="s">
        <v>2744</v>
      </c>
      <c r="ALS1183" t="s">
        <v>2883</v>
      </c>
      <c r="ALT1183" t="s">
        <v>2266</v>
      </c>
      <c r="AMD1183" t="s">
        <v>2887</v>
      </c>
      <c r="AME1183" t="s">
        <v>2448</v>
      </c>
      <c r="AMF1183" t="s">
        <v>3038</v>
      </c>
      <c r="AMP1183" t="s">
        <v>2438</v>
      </c>
      <c r="AMQ1183" t="s">
        <v>2939</v>
      </c>
      <c r="AMR1183" t="s">
        <v>2957</v>
      </c>
      <c r="ANB1183" t="s">
        <v>2479</v>
      </c>
      <c r="ANC1183" t="s">
        <v>2479</v>
      </c>
      <c r="AND1183" t="s">
        <v>2479</v>
      </c>
      <c r="ANN1183" t="s">
        <v>2943</v>
      </c>
      <c r="ANO1183" t="s">
        <v>2464</v>
      </c>
      <c r="ANP1183" t="s">
        <v>3093</v>
      </c>
      <c r="ANZ1183" t="s">
        <v>2816</v>
      </c>
      <c r="AOA1183" t="s">
        <v>3089</v>
      </c>
      <c r="AOB1183" t="s">
        <v>2878</v>
      </c>
      <c r="AOL1183" t="s">
        <v>2850</v>
      </c>
      <c r="AOM1183" t="s">
        <v>2266</v>
      </c>
      <c r="AON1183" t="s">
        <v>2763</v>
      </c>
      <c r="AOX1183" t="s">
        <v>3012</v>
      </c>
      <c r="AOY1183" t="s">
        <v>3056</v>
      </c>
      <c r="AOZ1183" t="s">
        <v>2835</v>
      </c>
      <c r="APJ1183" t="s">
        <v>2901</v>
      </c>
      <c r="APK1183" t="s">
        <v>2956</v>
      </c>
      <c r="APL1183" t="s">
        <v>2520</v>
      </c>
      <c r="APV1183" t="s">
        <v>2479</v>
      </c>
      <c r="APW1183" t="s">
        <v>2479</v>
      </c>
      <c r="APX1183" t="s">
        <v>2479</v>
      </c>
      <c r="AQH1183" t="s">
        <v>3245</v>
      </c>
      <c r="AQI1183" t="s">
        <v>3040</v>
      </c>
      <c r="AQJ1183" t="s">
        <v>2974</v>
      </c>
      <c r="AQT1183" t="s">
        <v>2462</v>
      </c>
      <c r="AQU1183" t="s">
        <v>2935</v>
      </c>
      <c r="AQV1183" t="s">
        <v>3009</v>
      </c>
      <c r="ARF1183" t="s">
        <v>2607</v>
      </c>
      <c r="ARG1183" t="s">
        <v>2826</v>
      </c>
      <c r="ARH1183" t="s">
        <v>2533</v>
      </c>
      <c r="AUN1183" t="s">
        <v>3079</v>
      </c>
      <c r="AUZ1183" t="s">
        <v>3116</v>
      </c>
      <c r="AVL1183" t="s">
        <v>2479</v>
      </c>
      <c r="AVX1183" t="s">
        <v>2748</v>
      </c>
      <c r="AWJ1183" t="s">
        <v>2997</v>
      </c>
      <c r="AWV1183" t="s">
        <v>2752</v>
      </c>
      <c r="BBX1183" t="s">
        <v>2889</v>
      </c>
      <c r="BBY1183" t="s">
        <v>3050</v>
      </c>
      <c r="BCJ1183" t="s">
        <v>2847</v>
      </c>
      <c r="BCK1183" t="s">
        <v>2804</v>
      </c>
      <c r="BCV1183" t="s">
        <v>2479</v>
      </c>
      <c r="BCW1183" t="s">
        <v>2479</v>
      </c>
      <c r="BDH1183" t="s">
        <v>2452</v>
      </c>
      <c r="BDI1183" t="s">
        <v>3173</v>
      </c>
      <c r="BDT1183" t="s">
        <v>2520</v>
      </c>
      <c r="BDU1183" t="s">
        <v>3179</v>
      </c>
      <c r="BEF1183" t="s">
        <v>2809</v>
      </c>
      <c r="BEG1183" t="s">
        <v>2817</v>
      </c>
      <c r="BER1183" t="s">
        <v>2479</v>
      </c>
      <c r="BFP1183" t="s">
        <v>2479</v>
      </c>
      <c r="BGN1183" t="s">
        <v>2479</v>
      </c>
      <c r="BHL1183" t="s">
        <v>2479</v>
      </c>
      <c r="BIJ1183" t="s">
        <v>2479</v>
      </c>
      <c r="BIV1183" t="s">
        <v>2479</v>
      </c>
      <c r="BIZ1183" t="s">
        <v>2828</v>
      </c>
      <c r="BJA1183" t="s">
        <v>2996</v>
      </c>
      <c r="BJB1183" t="s">
        <v>2521</v>
      </c>
      <c r="BJC1183" t="s">
        <v>2956</v>
      </c>
      <c r="BJD1183" t="s">
        <v>3088</v>
      </c>
      <c r="BJE1183" t="s">
        <v>3170</v>
      </c>
      <c r="BJF1183" t="s">
        <v>2887</v>
      </c>
      <c r="BJG1183" t="s">
        <v>2445</v>
      </c>
      <c r="BJH1183" t="s">
        <v>2890</v>
      </c>
      <c r="BJL1183" t="s">
        <v>2623</v>
      </c>
      <c r="BJM1183" t="s">
        <v>2265</v>
      </c>
      <c r="BJN1183" t="s">
        <v>2602</v>
      </c>
      <c r="BJO1183" t="s">
        <v>2454</v>
      </c>
      <c r="BJP1183" t="s">
        <v>3093</v>
      </c>
      <c r="BJQ1183" t="s">
        <v>3040</v>
      </c>
      <c r="BJR1183" t="s">
        <v>2993</v>
      </c>
      <c r="BJS1183" t="s">
        <v>2824</v>
      </c>
      <c r="BJT1183" t="s">
        <v>2550</v>
      </c>
      <c r="BJX1183" t="s">
        <v>2719</v>
      </c>
      <c r="BJY1183" t="s">
        <v>3038</v>
      </c>
      <c r="BJZ1183" t="s">
        <v>2945</v>
      </c>
      <c r="BKA1183" t="s">
        <v>2479</v>
      </c>
      <c r="BKB1183" t="s">
        <v>2479</v>
      </c>
      <c r="BKC1183" t="s">
        <v>3027</v>
      </c>
      <c r="BKD1183" t="s">
        <v>2610</v>
      </c>
      <c r="BKE1183" t="s">
        <v>3074</v>
      </c>
      <c r="BKF1183" t="s">
        <v>2879</v>
      </c>
      <c r="BKJ1183" t="s">
        <v>2902</v>
      </c>
      <c r="BKK1183" t="s">
        <v>3088</v>
      </c>
      <c r="BKL1183" t="s">
        <v>3041</v>
      </c>
      <c r="BKM1183" t="s">
        <v>2952</v>
      </c>
      <c r="BKN1183" t="s">
        <v>2932</v>
      </c>
      <c r="BKO1183" t="s">
        <v>2438</v>
      </c>
      <c r="BKP1183" t="s">
        <v>2718</v>
      </c>
      <c r="BKQ1183" t="s">
        <v>2945</v>
      </c>
      <c r="BKR1183" t="s">
        <v>2675</v>
      </c>
      <c r="BKV1183" t="s">
        <v>2440</v>
      </c>
      <c r="BKW1183" t="s">
        <v>2687</v>
      </c>
      <c r="BKX1183" t="s">
        <v>2445</v>
      </c>
      <c r="BKY1183" t="s">
        <v>2977</v>
      </c>
      <c r="BKZ1183" t="s">
        <v>2707</v>
      </c>
      <c r="BLA1183" t="s">
        <v>2609</v>
      </c>
      <c r="BLB1183" t="s">
        <v>2765</v>
      </c>
      <c r="BLC1183" t="s">
        <v>2752</v>
      </c>
      <c r="BLD1183" t="s">
        <v>2765</v>
      </c>
      <c r="BLH1183" t="s">
        <v>2875</v>
      </c>
      <c r="BLI1183" t="s">
        <v>2805</v>
      </c>
      <c r="BLJ1183" t="s">
        <v>2623</v>
      </c>
      <c r="BLK1183" t="s">
        <v>2602</v>
      </c>
      <c r="BLL1183" t="s">
        <v>2554</v>
      </c>
      <c r="BLM1183" t="s">
        <v>2410</v>
      </c>
      <c r="BLN1183" t="s">
        <v>2840</v>
      </c>
      <c r="BLO1183" t="s">
        <v>2392</v>
      </c>
      <c r="BLP1183" t="s">
        <v>2551</v>
      </c>
      <c r="BQR1183" t="s">
        <v>2789</v>
      </c>
      <c r="BSB1183" t="s">
        <v>2399</v>
      </c>
      <c r="BSJ1183" t="s">
        <v>2289</v>
      </c>
      <c r="BSK1183" t="s">
        <v>2197</v>
      </c>
      <c r="BSL1183" t="s">
        <v>2701</v>
      </c>
      <c r="BSM1183" t="s">
        <v>2581</v>
      </c>
      <c r="BSN1183" t="s">
        <v>2641</v>
      </c>
      <c r="BSV1183" t="s">
        <v>2195</v>
      </c>
      <c r="BSW1183" t="s">
        <v>2582</v>
      </c>
      <c r="BSX1183" t="s">
        <v>2593</v>
      </c>
      <c r="BSY1183" t="s">
        <v>2825</v>
      </c>
      <c r="BSZ1183" t="s">
        <v>2202</v>
      </c>
      <c r="BTH1183" t="s">
        <v>2604</v>
      </c>
      <c r="BTI1183" t="s">
        <v>2736</v>
      </c>
      <c r="BTJ1183" t="s">
        <v>2677</v>
      </c>
      <c r="BTK1183" t="s">
        <v>2728</v>
      </c>
      <c r="BTL1183" t="s">
        <v>2674</v>
      </c>
      <c r="BTT1183" t="s">
        <v>2431</v>
      </c>
      <c r="BTU1183" t="s">
        <v>2758</v>
      </c>
      <c r="BTV1183" t="s">
        <v>2227</v>
      </c>
      <c r="BTW1183" t="s">
        <v>2196</v>
      </c>
      <c r="BTX1183" t="s">
        <v>2302</v>
      </c>
      <c r="BUF1183" t="s">
        <v>2321</v>
      </c>
      <c r="BUG1183" t="s">
        <v>2319</v>
      </c>
      <c r="BUH1183" t="s">
        <v>2249</v>
      </c>
      <c r="BUI1183" t="s">
        <v>2250</v>
      </c>
      <c r="BUJ1183" t="s">
        <v>2526</v>
      </c>
    </row>
    <row r="1184" spans="1:1020 1030:1980" x14ac:dyDescent="0.15">
      <c r="A1184" t="s">
        <v>4549</v>
      </c>
      <c r="L1184" t="s">
        <v>2777</v>
      </c>
      <c r="X1184" t="s">
        <v>3402</v>
      </c>
      <c r="AJ1184" t="s">
        <v>3111</v>
      </c>
      <c r="AV1184" t="s">
        <v>2779</v>
      </c>
      <c r="BH1184" t="s">
        <v>3084</v>
      </c>
      <c r="BT1184" t="s">
        <v>3403</v>
      </c>
      <c r="CF1184" t="s">
        <v>2214</v>
      </c>
      <c r="DD1184" t="s">
        <v>3350</v>
      </c>
      <c r="DE1184" t="s">
        <v>3350</v>
      </c>
      <c r="EB1184" t="s">
        <v>3350</v>
      </c>
      <c r="EC1184" t="s">
        <v>3350</v>
      </c>
      <c r="EZ1184" t="s">
        <v>2779</v>
      </c>
      <c r="FL1184" t="s">
        <v>3350</v>
      </c>
      <c r="GJ1184" t="s">
        <v>2779</v>
      </c>
      <c r="HH1184" t="s">
        <v>3336</v>
      </c>
      <c r="HT1184" t="s">
        <v>2779</v>
      </c>
      <c r="IF1184" t="s">
        <v>2779</v>
      </c>
      <c r="IS1184" t="s">
        <v>3544</v>
      </c>
      <c r="JD1184" t="s">
        <v>3354</v>
      </c>
      <c r="JE1184" t="s">
        <v>3354</v>
      </c>
      <c r="JP1184" t="s">
        <v>3560</v>
      </c>
      <c r="JQ1184" t="s">
        <v>3350</v>
      </c>
      <c r="KN1184" t="s">
        <v>3111</v>
      </c>
      <c r="LL1184" t="s">
        <v>3084</v>
      </c>
      <c r="MV1184">
        <f>88</f>
        <v>88</v>
      </c>
      <c r="NT1184" t="s">
        <v>2779</v>
      </c>
      <c r="OF1184" t="s">
        <v>3084</v>
      </c>
      <c r="OR1184" t="s">
        <v>2777</v>
      </c>
      <c r="PD1184" t="s">
        <v>3084</v>
      </c>
      <c r="PP1184" t="s">
        <v>3085</v>
      </c>
      <c r="QB1184" t="s">
        <v>3111</v>
      </c>
      <c r="RL1184" t="s">
        <v>2942</v>
      </c>
      <c r="RM1184" t="s">
        <v>2457</v>
      </c>
      <c r="RX1184" t="s">
        <v>2708</v>
      </c>
      <c r="RY1184" t="s">
        <v>2746</v>
      </c>
      <c r="SJ1184" t="s">
        <v>2479</v>
      </c>
      <c r="SK1184" t="s">
        <v>2479</v>
      </c>
      <c r="SV1184" t="s">
        <v>2628</v>
      </c>
      <c r="SW1184" t="s">
        <v>2559</v>
      </c>
      <c r="TH1184" t="s">
        <v>3009</v>
      </c>
      <c r="TI1184" t="s">
        <v>2906</v>
      </c>
      <c r="TT1184" t="s">
        <v>2870</v>
      </c>
      <c r="TU1184" t="s">
        <v>2684</v>
      </c>
      <c r="VP1184" t="s">
        <v>2423</v>
      </c>
      <c r="WB1184" t="s">
        <v>2627</v>
      </c>
      <c r="WN1184" t="s">
        <v>2479</v>
      </c>
      <c r="WZ1184" t="s">
        <v>2632</v>
      </c>
      <c r="XL1184" t="s">
        <v>2793</v>
      </c>
      <c r="XX1184" t="s">
        <v>2771</v>
      </c>
      <c r="YK1184" t="s">
        <v>3054</v>
      </c>
      <c r="YW1184" t="s">
        <v>2805</v>
      </c>
      <c r="ZI1184" t="s">
        <v>2479</v>
      </c>
      <c r="ZU1184" t="s">
        <v>2626</v>
      </c>
      <c r="AAG1184" t="s">
        <v>2998</v>
      </c>
      <c r="AAS1184" t="s">
        <v>2615</v>
      </c>
      <c r="ABD1184" t="s">
        <v>2996</v>
      </c>
      <c r="ABP1184" t="s">
        <v>2757</v>
      </c>
      <c r="ACB1184" t="s">
        <v>2479</v>
      </c>
      <c r="ACN1184" t="s">
        <v>2617</v>
      </c>
      <c r="ACZ1184" t="s">
        <v>2799</v>
      </c>
      <c r="ADL1184" t="s">
        <v>2761</v>
      </c>
      <c r="ADX1184" t="s">
        <v>3023</v>
      </c>
      <c r="ADY1184" t="s">
        <v>2983</v>
      </c>
      <c r="AEJ1184" t="s">
        <v>2923</v>
      </c>
      <c r="AEK1184" t="s">
        <v>2807</v>
      </c>
      <c r="AEV1184" t="s">
        <v>2479</v>
      </c>
      <c r="AEW1184" t="s">
        <v>2479</v>
      </c>
      <c r="AFH1184" t="s">
        <v>2225</v>
      </c>
      <c r="AFI1184" t="s">
        <v>2329</v>
      </c>
      <c r="AFT1184" t="s">
        <v>2524</v>
      </c>
      <c r="AFU1184" t="s">
        <v>2835</v>
      </c>
      <c r="AGF1184" t="s">
        <v>2684</v>
      </c>
      <c r="AGG1184" t="s">
        <v>2650</v>
      </c>
      <c r="AGR1184" t="s">
        <v>2522</v>
      </c>
      <c r="AGS1184" t="s">
        <v>2868</v>
      </c>
      <c r="AHD1184" t="s">
        <v>2623</v>
      </c>
      <c r="AHE1184" t="s">
        <v>2746</v>
      </c>
      <c r="AHP1184" t="s">
        <v>2479</v>
      </c>
      <c r="AHQ1184" t="s">
        <v>2479</v>
      </c>
      <c r="AIB1184" t="s">
        <v>2727</v>
      </c>
      <c r="AIC1184" t="s">
        <v>2218</v>
      </c>
      <c r="AIN1184" t="s">
        <v>3061</v>
      </c>
      <c r="AIO1184" t="s">
        <v>2940</v>
      </c>
      <c r="AIZ1184" t="s">
        <v>2410</v>
      </c>
      <c r="AJA1184" t="s">
        <v>2740</v>
      </c>
      <c r="AJL1184" t="s">
        <v>3001</v>
      </c>
      <c r="AJX1184" t="s">
        <v>2917</v>
      </c>
      <c r="AKJ1184" t="s">
        <v>2479</v>
      </c>
      <c r="AKV1184" t="s">
        <v>2510</v>
      </c>
      <c r="ALH1184" t="s">
        <v>2864</v>
      </c>
      <c r="ALT1184" t="s">
        <v>2683</v>
      </c>
      <c r="AOZ1184" t="s">
        <v>2983</v>
      </c>
      <c r="APL1184" t="s">
        <v>2289</v>
      </c>
      <c r="APX1184" t="s">
        <v>2479</v>
      </c>
      <c r="AQJ1184" t="s">
        <v>2970</v>
      </c>
      <c r="AQV1184" t="s">
        <v>2958</v>
      </c>
      <c r="ARH1184" t="s">
        <v>2396</v>
      </c>
      <c r="BBX1184" t="s">
        <v>2794</v>
      </c>
      <c r="BBY1184" t="s">
        <v>3080</v>
      </c>
      <c r="BCJ1184" t="s">
        <v>2972</v>
      </c>
      <c r="BCK1184" t="s">
        <v>2536</v>
      </c>
      <c r="BCV1184" t="s">
        <v>2479</v>
      </c>
      <c r="BCW1184" t="s">
        <v>2479</v>
      </c>
      <c r="BDH1184" t="s">
        <v>2763</v>
      </c>
      <c r="BDI1184" t="s">
        <v>2807</v>
      </c>
      <c r="BDT1184" t="s">
        <v>2978</v>
      </c>
      <c r="BDU1184" t="s">
        <v>2721</v>
      </c>
      <c r="BEF1184" t="s">
        <v>2778</v>
      </c>
      <c r="BEG1184" t="s">
        <v>2850</v>
      </c>
      <c r="BER1184" t="s">
        <v>2293</v>
      </c>
      <c r="BFD1184" t="s">
        <v>2479</v>
      </c>
      <c r="BFP1184" t="s">
        <v>2479</v>
      </c>
      <c r="BGB1184" t="s">
        <v>2479</v>
      </c>
      <c r="BGN1184" t="s">
        <v>2479</v>
      </c>
      <c r="BGZ1184" t="s">
        <v>2479</v>
      </c>
      <c r="BHL1184" t="s">
        <v>2479</v>
      </c>
      <c r="BHX1184" t="s">
        <v>2479</v>
      </c>
      <c r="BIJ1184" t="s">
        <v>2479</v>
      </c>
      <c r="BIV1184" t="s">
        <v>2479</v>
      </c>
      <c r="BOV1184" t="s">
        <v>2479</v>
      </c>
      <c r="BPH1184" t="s">
        <v>2479</v>
      </c>
      <c r="BPT1184" t="s">
        <v>2479</v>
      </c>
      <c r="BQF1184" t="s">
        <v>2479</v>
      </c>
      <c r="BQR1184" t="s">
        <v>2479</v>
      </c>
      <c r="BRD1184" t="s">
        <v>2479</v>
      </c>
      <c r="BRP1184" t="s">
        <v>2479</v>
      </c>
      <c r="BSB1184" t="s">
        <v>2547</v>
      </c>
    </row>
    <row r="1185" spans="1:1020 1029:2040 2049:2052" x14ac:dyDescent="0.15">
      <c r="A1185" t="s">
        <v>4550</v>
      </c>
      <c r="CP1185">
        <f>116</f>
        <v>116</v>
      </c>
      <c r="CQ1185">
        <f>182</f>
        <v>182</v>
      </c>
      <c r="CR1185">
        <f>165</f>
        <v>165</v>
      </c>
      <c r="FT1185" t="s">
        <v>3199</v>
      </c>
      <c r="FU1185" t="s">
        <v>3199</v>
      </c>
      <c r="FV1185" t="s">
        <v>3956</v>
      </c>
      <c r="FW1185" t="s">
        <v>3956</v>
      </c>
      <c r="FX1185" t="s">
        <v>3840</v>
      </c>
      <c r="IP1185" t="s">
        <v>3354</v>
      </c>
      <c r="IQ1185" t="s">
        <v>3403</v>
      </c>
      <c r="IR1185" t="s">
        <v>3403</v>
      </c>
      <c r="IS1185" t="s">
        <v>3354</v>
      </c>
      <c r="JN1185" t="s">
        <v>3350</v>
      </c>
      <c r="JO1185" t="s">
        <v>3350</v>
      </c>
      <c r="JP1185" t="s">
        <v>3350</v>
      </c>
      <c r="JQ1185" t="s">
        <v>3350</v>
      </c>
      <c r="RJ1185" t="s">
        <v>2425</v>
      </c>
      <c r="RK1185" t="s">
        <v>3043</v>
      </c>
      <c r="RL1185" t="s">
        <v>3055</v>
      </c>
      <c r="RM1185" t="s">
        <v>3007</v>
      </c>
      <c r="RV1185" t="s">
        <v>2392</v>
      </c>
      <c r="RW1185" t="s">
        <v>2822</v>
      </c>
      <c r="RX1185" t="s">
        <v>2696</v>
      </c>
      <c r="RY1185" t="s">
        <v>2664</v>
      </c>
      <c r="SH1185" t="s">
        <v>2479</v>
      </c>
      <c r="SI1185" t="s">
        <v>2479</v>
      </c>
      <c r="SJ1185" t="s">
        <v>2479</v>
      </c>
      <c r="SK1185" t="s">
        <v>2479</v>
      </c>
      <c r="ST1185" t="s">
        <v>2453</v>
      </c>
      <c r="SU1185" t="s">
        <v>2891</v>
      </c>
      <c r="SV1185" t="s">
        <v>2893</v>
      </c>
      <c r="SW1185" t="s">
        <v>2956</v>
      </c>
      <c r="TF1185" t="s">
        <v>2904</v>
      </c>
      <c r="TG1185" t="s">
        <v>2459</v>
      </c>
      <c r="TH1185" t="s">
        <v>2717</v>
      </c>
      <c r="TI1185" t="s">
        <v>2890</v>
      </c>
      <c r="TR1185" t="s">
        <v>2771</v>
      </c>
      <c r="TS1185" t="s">
        <v>2813</v>
      </c>
      <c r="TT1185" t="s">
        <v>2876</v>
      </c>
      <c r="TU1185" t="s">
        <v>2847</v>
      </c>
      <c r="YH1185" t="s">
        <v>3041</v>
      </c>
      <c r="YI1185" t="s">
        <v>3053</v>
      </c>
      <c r="YJ1185" t="s">
        <v>2969</v>
      </c>
      <c r="YK1185" t="s">
        <v>2968</v>
      </c>
      <c r="YT1185" t="s">
        <v>2947</v>
      </c>
      <c r="YU1185" t="s">
        <v>2991</v>
      </c>
      <c r="YV1185" t="s">
        <v>2600</v>
      </c>
      <c r="YW1185" t="s">
        <v>2880</v>
      </c>
      <c r="ZF1185" t="s">
        <v>2479</v>
      </c>
      <c r="ZG1185" t="s">
        <v>2479</v>
      </c>
      <c r="ZH1185" t="s">
        <v>2479</v>
      </c>
      <c r="ZI1185" t="s">
        <v>2479</v>
      </c>
      <c r="ZR1185" t="s">
        <v>2443</v>
      </c>
      <c r="ZS1185" t="s">
        <v>2961</v>
      </c>
      <c r="ZT1185" t="s">
        <v>3008</v>
      </c>
      <c r="ZU1185" t="s">
        <v>2941</v>
      </c>
      <c r="AAD1185" t="s">
        <v>2892</v>
      </c>
      <c r="AAE1185" t="s">
        <v>2981</v>
      </c>
      <c r="AAF1185" t="s">
        <v>2448</v>
      </c>
      <c r="AAG1185" t="s">
        <v>2718</v>
      </c>
      <c r="AAP1185" t="s">
        <v>2819</v>
      </c>
      <c r="AAQ1185" t="s">
        <v>2395</v>
      </c>
      <c r="AAR1185" t="s">
        <v>2259</v>
      </c>
      <c r="AAS1185" t="s">
        <v>2395</v>
      </c>
      <c r="BJF1185" t="s">
        <v>2439</v>
      </c>
      <c r="BJG1185" t="s">
        <v>3018</v>
      </c>
      <c r="BJH1185" t="s">
        <v>3036</v>
      </c>
      <c r="BJR1185" t="s">
        <v>2392</v>
      </c>
      <c r="BJS1185" t="s">
        <v>2822</v>
      </c>
      <c r="BJT1185" t="s">
        <v>2696</v>
      </c>
      <c r="BKD1185" t="s">
        <v>2806</v>
      </c>
      <c r="BKE1185" t="s">
        <v>2621</v>
      </c>
      <c r="BKF1185" t="s">
        <v>2847</v>
      </c>
      <c r="BKP1185" t="s">
        <v>2453</v>
      </c>
      <c r="BKQ1185" t="s">
        <v>2891</v>
      </c>
      <c r="BKR1185" t="s">
        <v>2893</v>
      </c>
      <c r="BLB1185" t="s">
        <v>2894</v>
      </c>
      <c r="BLC1185" t="s">
        <v>2855</v>
      </c>
      <c r="BLD1185" t="s">
        <v>2824</v>
      </c>
      <c r="BLN1185" t="s">
        <v>2771</v>
      </c>
      <c r="BLO1185" t="s">
        <v>2813</v>
      </c>
      <c r="BLP1185" t="s">
        <v>2876</v>
      </c>
      <c r="BSJ1185" t="s">
        <v>2479</v>
      </c>
      <c r="BSK1185" t="s">
        <v>2479</v>
      </c>
      <c r="BSL1185" t="s">
        <v>2479</v>
      </c>
      <c r="BSM1185" t="s">
        <v>2479</v>
      </c>
      <c r="BSN1185" t="s">
        <v>2479</v>
      </c>
      <c r="BSV1185" t="s">
        <v>2479</v>
      </c>
      <c r="BSW1185" t="s">
        <v>2479</v>
      </c>
      <c r="BSX1185" t="s">
        <v>2479</v>
      </c>
      <c r="BSY1185" t="s">
        <v>2479</v>
      </c>
      <c r="BSZ1185" t="s">
        <v>2479</v>
      </c>
      <c r="BTH1185" t="s">
        <v>2479</v>
      </c>
      <c r="BTI1185" t="s">
        <v>2479</v>
      </c>
      <c r="BTJ1185" t="s">
        <v>2479</v>
      </c>
      <c r="BTK1185" t="s">
        <v>2974</v>
      </c>
      <c r="BTL1185" t="s">
        <v>2479</v>
      </c>
      <c r="BTT1185" t="s">
        <v>2184</v>
      </c>
      <c r="BTU1185" t="s">
        <v>2310</v>
      </c>
      <c r="BTV1185" t="s">
        <v>2481</v>
      </c>
      <c r="BTW1185" t="s">
        <v>2688</v>
      </c>
      <c r="BTX1185" t="s">
        <v>2250</v>
      </c>
      <c r="BUF1185" t="s">
        <v>2479</v>
      </c>
      <c r="BUG1185" t="s">
        <v>2479</v>
      </c>
      <c r="BUH1185" t="s">
        <v>2479</v>
      </c>
      <c r="BUI1185" t="s">
        <v>2479</v>
      </c>
      <c r="BUJ1185" t="s">
        <v>2479</v>
      </c>
    </row>
    <row r="1186" spans="1:1020 1029:2040 2049:2052" x14ac:dyDescent="0.15">
      <c r="A1186" t="s">
        <v>4551</v>
      </c>
      <c r="K1186" t="s">
        <v>3295</v>
      </c>
      <c r="AI1186" t="s">
        <v>3336</v>
      </c>
      <c r="AJ1186" t="s">
        <v>3084</v>
      </c>
      <c r="AU1186" t="s">
        <v>3336</v>
      </c>
      <c r="BG1186" t="s">
        <v>2779</v>
      </c>
      <c r="DZ1186" t="s">
        <v>3403</v>
      </c>
      <c r="EA1186" t="s">
        <v>3354</v>
      </c>
      <c r="EB1186" t="s">
        <v>3403</v>
      </c>
      <c r="EC1186" t="s">
        <v>3350</v>
      </c>
      <c r="EY1186" t="s">
        <v>3336</v>
      </c>
      <c r="FJ1186" t="s">
        <v>3295</v>
      </c>
      <c r="FK1186" t="s">
        <v>3544</v>
      </c>
      <c r="FL1186" t="s">
        <v>3350</v>
      </c>
      <c r="GH1186" t="s">
        <v>3138</v>
      </c>
      <c r="GI1186" t="s">
        <v>3336</v>
      </c>
      <c r="HG1186" t="s">
        <v>3295</v>
      </c>
      <c r="HR1186" t="s">
        <v>3138</v>
      </c>
      <c r="HS1186" t="s">
        <v>3295</v>
      </c>
      <c r="IP1186" t="s">
        <v>3354</v>
      </c>
      <c r="IQ1186" t="s">
        <v>3354</v>
      </c>
      <c r="IR1186" t="s">
        <v>3354</v>
      </c>
      <c r="IS1186" t="s">
        <v>3403</v>
      </c>
      <c r="JN1186" t="s">
        <v>3403</v>
      </c>
      <c r="JO1186" t="s">
        <v>3403</v>
      </c>
      <c r="JP1186" t="s">
        <v>3403</v>
      </c>
      <c r="JQ1186" t="s">
        <v>3350</v>
      </c>
      <c r="JY1186">
        <f>41</f>
        <v>41</v>
      </c>
      <c r="JZ1186" t="s">
        <v>2425</v>
      </c>
      <c r="KA1186" t="s">
        <v>2445</v>
      </c>
      <c r="KB1186" t="s">
        <v>3002</v>
      </c>
      <c r="KM1186" t="s">
        <v>3084</v>
      </c>
      <c r="KX1186">
        <f>97</f>
        <v>97</v>
      </c>
      <c r="KY1186">
        <f>113</f>
        <v>113</v>
      </c>
      <c r="KZ1186">
        <f>122</f>
        <v>122</v>
      </c>
      <c r="LK1186" t="s">
        <v>3336</v>
      </c>
      <c r="MT1186" t="s">
        <v>3295</v>
      </c>
      <c r="MU1186" t="s">
        <v>3544</v>
      </c>
      <c r="MV1186" t="s">
        <v>3111</v>
      </c>
      <c r="NS1186" t="s">
        <v>3138</v>
      </c>
      <c r="OD1186" t="s">
        <v>3295</v>
      </c>
      <c r="OE1186" t="s">
        <v>3111</v>
      </c>
      <c r="OF1186" t="s">
        <v>3350</v>
      </c>
      <c r="OQ1186" t="s">
        <v>2779</v>
      </c>
      <c r="PZ1186" t="s">
        <v>2779</v>
      </c>
      <c r="QA1186" t="s">
        <v>2779</v>
      </c>
      <c r="QB1186" t="s">
        <v>2777</v>
      </c>
      <c r="RJ1186" t="s">
        <v>3036</v>
      </c>
      <c r="RK1186" t="s">
        <v>3057</v>
      </c>
      <c r="RL1186" t="s">
        <v>3152</v>
      </c>
      <c r="RM1186" t="s">
        <v>3024</v>
      </c>
      <c r="RV1186" t="s">
        <v>2310</v>
      </c>
      <c r="RW1186" t="s">
        <v>2234</v>
      </c>
      <c r="RX1186" t="s">
        <v>2704</v>
      </c>
      <c r="RY1186" t="s">
        <v>2365</v>
      </c>
      <c r="SH1186" t="s">
        <v>2479</v>
      </c>
      <c r="SI1186" t="s">
        <v>2479</v>
      </c>
      <c r="SJ1186" t="s">
        <v>2479</v>
      </c>
      <c r="SK1186" t="s">
        <v>2479</v>
      </c>
      <c r="ST1186" t="s">
        <v>2615</v>
      </c>
      <c r="SU1186" t="s">
        <v>2535</v>
      </c>
      <c r="SV1186" t="s">
        <v>2614</v>
      </c>
      <c r="SW1186" t="s">
        <v>2614</v>
      </c>
      <c r="TF1186" t="s">
        <v>2829</v>
      </c>
      <c r="TG1186" t="s">
        <v>2722</v>
      </c>
      <c r="TH1186" t="s">
        <v>2962</v>
      </c>
      <c r="TI1186" t="s">
        <v>2963</v>
      </c>
      <c r="TR1186" t="s">
        <v>2853</v>
      </c>
      <c r="TS1186" t="s">
        <v>2853</v>
      </c>
      <c r="TT1186" t="s">
        <v>2768</v>
      </c>
      <c r="TU1186" t="s">
        <v>2806</v>
      </c>
      <c r="YH1186" t="s">
        <v>3014</v>
      </c>
      <c r="YI1186" t="s">
        <v>2998</v>
      </c>
      <c r="YJ1186" t="s">
        <v>3152</v>
      </c>
      <c r="YK1186" t="s">
        <v>2999</v>
      </c>
      <c r="YT1186" t="s">
        <v>2871</v>
      </c>
      <c r="YU1186" t="s">
        <v>2353</v>
      </c>
      <c r="YV1186" t="s">
        <v>2354</v>
      </c>
      <c r="YW1186" t="s">
        <v>2831</v>
      </c>
      <c r="ZF1186" t="s">
        <v>2479</v>
      </c>
      <c r="ZG1186" t="s">
        <v>2479</v>
      </c>
      <c r="ZH1186" t="s">
        <v>2479</v>
      </c>
      <c r="ZI1186" t="s">
        <v>2479</v>
      </c>
      <c r="ZR1186" t="s">
        <v>2534</v>
      </c>
      <c r="ZS1186" t="s">
        <v>2614</v>
      </c>
      <c r="ZT1186" t="s">
        <v>2351</v>
      </c>
      <c r="ZU1186" t="s">
        <v>2690</v>
      </c>
      <c r="AAD1186" t="s">
        <v>2984</v>
      </c>
      <c r="AAE1186" t="s">
        <v>2984</v>
      </c>
      <c r="AAF1186" t="s">
        <v>2638</v>
      </c>
      <c r="AAG1186" t="s">
        <v>2796</v>
      </c>
      <c r="AAP1186" t="s">
        <v>2818</v>
      </c>
      <c r="AAQ1186" t="s">
        <v>2947</v>
      </c>
      <c r="AAR1186" t="s">
        <v>2259</v>
      </c>
      <c r="AAS1186" t="s">
        <v>2819</v>
      </c>
      <c r="ADV1186" t="s">
        <v>3014</v>
      </c>
      <c r="ADW1186" t="s">
        <v>3007</v>
      </c>
      <c r="ADX1186" t="s">
        <v>3012</v>
      </c>
      <c r="ADY1186" t="s">
        <v>2634</v>
      </c>
      <c r="AEH1186" t="s">
        <v>2614</v>
      </c>
      <c r="AEI1186" t="s">
        <v>2822</v>
      </c>
      <c r="AEJ1186" t="s">
        <v>2651</v>
      </c>
      <c r="AEK1186" t="s">
        <v>2816</v>
      </c>
      <c r="AET1186" t="s">
        <v>2479</v>
      </c>
      <c r="AEU1186" t="s">
        <v>2479</v>
      </c>
      <c r="AEV1186" t="s">
        <v>2479</v>
      </c>
      <c r="AEW1186" t="s">
        <v>2479</v>
      </c>
      <c r="AFF1186" t="s">
        <v>2535</v>
      </c>
      <c r="AFG1186" t="s">
        <v>2569</v>
      </c>
      <c r="AFH1186" t="s">
        <v>2746</v>
      </c>
      <c r="AFI1186" t="s">
        <v>2991</v>
      </c>
      <c r="AFR1186" t="s">
        <v>3087</v>
      </c>
      <c r="AFS1186" t="s">
        <v>2835</v>
      </c>
      <c r="AFT1186" t="s">
        <v>2828</v>
      </c>
      <c r="AFU1186" t="s">
        <v>2927</v>
      </c>
      <c r="AGD1186" t="s">
        <v>2441</v>
      </c>
      <c r="AGE1186" t="s">
        <v>2440</v>
      </c>
      <c r="AGF1186" t="s">
        <v>2945</v>
      </c>
      <c r="AGG1186" t="s">
        <v>2687</v>
      </c>
      <c r="BEP1186" t="s">
        <v>2479</v>
      </c>
      <c r="BEQ1186" t="s">
        <v>2479</v>
      </c>
      <c r="BER1186" t="s">
        <v>2479</v>
      </c>
      <c r="BFC1186" t="s">
        <v>2479</v>
      </c>
      <c r="BFO1186" t="s">
        <v>2479</v>
      </c>
      <c r="BGA1186" t="s">
        <v>2479</v>
      </c>
      <c r="BGM1186" t="s">
        <v>2479</v>
      </c>
      <c r="BGN1186" t="s">
        <v>2479</v>
      </c>
      <c r="BGY1186" t="s">
        <v>2479</v>
      </c>
      <c r="BHK1186" t="s">
        <v>2479</v>
      </c>
      <c r="BHW1186" t="s">
        <v>2479</v>
      </c>
      <c r="BIH1186" t="s">
        <v>2479</v>
      </c>
      <c r="BII1186" t="s">
        <v>2479</v>
      </c>
      <c r="BIJ1186" t="s">
        <v>2479</v>
      </c>
      <c r="BIT1186" t="s">
        <v>2479</v>
      </c>
      <c r="BIU1186" t="s">
        <v>2479</v>
      </c>
      <c r="BIV1186" t="s">
        <v>2479</v>
      </c>
      <c r="BLZ1186" t="s">
        <v>3036</v>
      </c>
      <c r="BMA1186" t="s">
        <v>3057</v>
      </c>
      <c r="BMB1186" t="s">
        <v>3152</v>
      </c>
      <c r="BML1186" t="s">
        <v>2310</v>
      </c>
      <c r="BMM1186" t="s">
        <v>2234</v>
      </c>
      <c r="BMN1186" t="s">
        <v>2704</v>
      </c>
      <c r="BMX1186" t="s">
        <v>2621</v>
      </c>
      <c r="BMY1186" t="s">
        <v>2990</v>
      </c>
      <c r="BMZ1186" t="s">
        <v>2879</v>
      </c>
      <c r="BNJ1186" t="s">
        <v>2535</v>
      </c>
      <c r="BNK1186" t="s">
        <v>2991</v>
      </c>
      <c r="BNL1186" t="s">
        <v>2384</v>
      </c>
      <c r="BNV1186" t="s">
        <v>2829</v>
      </c>
      <c r="BNW1186" t="s">
        <v>2722</v>
      </c>
      <c r="BNX1186" t="s">
        <v>2962</v>
      </c>
      <c r="BOH1186" t="s">
        <v>2853</v>
      </c>
      <c r="BOI1186" t="s">
        <v>2853</v>
      </c>
      <c r="BOJ1186" t="s">
        <v>2815</v>
      </c>
      <c r="BOT1186" t="s">
        <v>2479</v>
      </c>
      <c r="BOU1186" t="s">
        <v>2479</v>
      </c>
      <c r="BPF1186" t="s">
        <v>2479</v>
      </c>
      <c r="BPG1186" t="s">
        <v>2479</v>
      </c>
      <c r="BPS1186" t="s">
        <v>2479</v>
      </c>
      <c r="BQD1186" t="s">
        <v>2479</v>
      </c>
      <c r="BQE1186" t="s">
        <v>2479</v>
      </c>
      <c r="BQF1186" t="s">
        <v>2479</v>
      </c>
      <c r="BQQ1186" t="s">
        <v>2479</v>
      </c>
      <c r="BRC1186" t="s">
        <v>2479</v>
      </c>
      <c r="BXM1186" t="s">
        <v>2918</v>
      </c>
      <c r="BXN1186" t="s">
        <v>2197</v>
      </c>
      <c r="BXO1186" t="s">
        <v>2629</v>
      </c>
      <c r="BXP1186" t="s">
        <v>2877</v>
      </c>
      <c r="BXY1186" t="s">
        <v>2273</v>
      </c>
      <c r="BXZ1186" t="s">
        <v>2335</v>
      </c>
      <c r="BYA1186" t="s">
        <v>2142</v>
      </c>
      <c r="BYB1186" t="s">
        <v>2465</v>
      </c>
      <c r="BYK1186" t="s">
        <v>2651</v>
      </c>
      <c r="BYL1186" t="s">
        <v>2844</v>
      </c>
      <c r="BYM1186" t="s">
        <v>2617</v>
      </c>
      <c r="BYN1186" t="s">
        <v>2505</v>
      </c>
      <c r="BYW1186" t="s">
        <v>2535</v>
      </c>
      <c r="BYX1186" t="s">
        <v>2601</v>
      </c>
      <c r="BYY1186" t="s">
        <v>2415</v>
      </c>
      <c r="BYZ1186" t="s">
        <v>2549</v>
      </c>
      <c r="BZI1186" t="s">
        <v>2416</v>
      </c>
      <c r="BZJ1186" t="s">
        <v>2353</v>
      </c>
      <c r="BZK1186" t="s">
        <v>2731</v>
      </c>
      <c r="BZL1186" t="s">
        <v>2416</v>
      </c>
      <c r="BZU1186" t="s">
        <v>2808</v>
      </c>
      <c r="BZV1186" t="s">
        <v>2708</v>
      </c>
      <c r="BZW1186" t="s">
        <v>2708</v>
      </c>
      <c r="BZX1186" t="s">
        <v>2888</v>
      </c>
    </row>
    <row r="1187" spans="1:1020 1029:2040 2049:2052" x14ac:dyDescent="0.15">
      <c r="A1187" t="s">
        <v>4552</v>
      </c>
      <c r="L1187" t="s">
        <v>3084</v>
      </c>
      <c r="X1187" t="s">
        <v>3084</v>
      </c>
      <c r="AJ1187" t="s">
        <v>3111</v>
      </c>
      <c r="AV1187" t="s">
        <v>2779</v>
      </c>
      <c r="BH1187" t="s">
        <v>3084</v>
      </c>
      <c r="BS1187" t="s">
        <v>3403</v>
      </c>
      <c r="BT1187" t="s">
        <v>3403</v>
      </c>
      <c r="CF1187" t="s">
        <v>2777</v>
      </c>
      <c r="DB1187" t="s">
        <v>3350</v>
      </c>
      <c r="DC1187" t="s">
        <v>3350</v>
      </c>
      <c r="DD1187" t="s">
        <v>3350</v>
      </c>
      <c r="DE1187" t="s">
        <v>3084</v>
      </c>
      <c r="DP1187" t="s">
        <v>3168</v>
      </c>
      <c r="EB1187" t="s">
        <v>3403</v>
      </c>
      <c r="EC1187" t="s">
        <v>3403</v>
      </c>
      <c r="EM1187" t="s">
        <v>3084</v>
      </c>
      <c r="EN1187" t="s">
        <v>3403</v>
      </c>
      <c r="EY1187">
        <f>45</f>
        <v>45</v>
      </c>
      <c r="EZ1187" t="s">
        <v>2561</v>
      </c>
      <c r="FL1187" t="s">
        <v>2779</v>
      </c>
      <c r="GI1187" t="s">
        <v>2777</v>
      </c>
      <c r="GJ1187">
        <f>51</f>
        <v>51</v>
      </c>
      <c r="HH1187" t="s">
        <v>3336</v>
      </c>
      <c r="HT1187" t="s">
        <v>3084</v>
      </c>
      <c r="IF1187" t="s">
        <v>2779</v>
      </c>
      <c r="IP1187" t="s">
        <v>3403</v>
      </c>
      <c r="IQ1187" t="s">
        <v>3544</v>
      </c>
      <c r="IR1187" t="s">
        <v>3544</v>
      </c>
      <c r="IS1187" t="s">
        <v>3544</v>
      </c>
      <c r="JL1187" t="s">
        <v>3582</v>
      </c>
      <c r="JM1187" t="s">
        <v>3689</v>
      </c>
      <c r="JN1187" t="s">
        <v>3350</v>
      </c>
      <c r="JO1187" t="s">
        <v>3560</v>
      </c>
      <c r="JP1187" t="s">
        <v>3560</v>
      </c>
      <c r="JQ1187" t="s">
        <v>3350</v>
      </c>
      <c r="KN1187" t="s">
        <v>2779</v>
      </c>
      <c r="KV1187" t="s">
        <v>3190</v>
      </c>
      <c r="KW1187" t="s">
        <v>3085</v>
      </c>
      <c r="KX1187">
        <f>117</f>
        <v>117</v>
      </c>
      <c r="KY1187">
        <f>176</f>
        <v>176</v>
      </c>
      <c r="KZ1187">
        <f>179</f>
        <v>179</v>
      </c>
      <c r="LL1187" t="s">
        <v>2779</v>
      </c>
      <c r="MU1187" t="s">
        <v>2777</v>
      </c>
      <c r="MV1187" t="s">
        <v>3084</v>
      </c>
      <c r="NT1187" t="s">
        <v>2777</v>
      </c>
      <c r="OE1187" t="s">
        <v>2779</v>
      </c>
      <c r="OF1187" t="s">
        <v>2779</v>
      </c>
      <c r="OR1187" t="s">
        <v>2779</v>
      </c>
      <c r="PC1187" t="s">
        <v>3350</v>
      </c>
      <c r="PD1187" t="s">
        <v>3350</v>
      </c>
      <c r="PO1187" t="s">
        <v>3403</v>
      </c>
      <c r="PP1187" t="s">
        <v>3403</v>
      </c>
      <c r="QA1187" t="s">
        <v>2779</v>
      </c>
      <c r="QB1187" t="s">
        <v>2779</v>
      </c>
      <c r="RH1187" t="s">
        <v>2999</v>
      </c>
      <c r="RI1187" t="s">
        <v>3020</v>
      </c>
      <c r="RJ1187" t="s">
        <v>3066</v>
      </c>
      <c r="RK1187" t="s">
        <v>3057</v>
      </c>
      <c r="RL1187" t="s">
        <v>2838</v>
      </c>
      <c r="RM1187" t="s">
        <v>2953</v>
      </c>
      <c r="RT1187" t="s">
        <v>3548</v>
      </c>
      <c r="RU1187" t="s">
        <v>3102</v>
      </c>
      <c r="RV1187" t="s">
        <v>2941</v>
      </c>
      <c r="RW1187" t="s">
        <v>2455</v>
      </c>
      <c r="RX1187" t="s">
        <v>2445</v>
      </c>
      <c r="RY1187" t="s">
        <v>2921</v>
      </c>
      <c r="SF1187" t="s">
        <v>2479</v>
      </c>
      <c r="SG1187" t="s">
        <v>2479</v>
      </c>
      <c r="SH1187" t="s">
        <v>2479</v>
      </c>
      <c r="SI1187" t="s">
        <v>2479</v>
      </c>
      <c r="SJ1187" t="s">
        <v>2479</v>
      </c>
      <c r="SK1187" t="s">
        <v>2479</v>
      </c>
      <c r="SR1187" t="s">
        <v>2857</v>
      </c>
      <c r="SS1187" t="s">
        <v>2602</v>
      </c>
      <c r="ST1187" t="s">
        <v>2582</v>
      </c>
      <c r="SU1187" t="s">
        <v>2790</v>
      </c>
      <c r="SV1187" t="s">
        <v>2506</v>
      </c>
      <c r="SW1187" t="s">
        <v>2376</v>
      </c>
      <c r="TD1187" t="s">
        <v>3081</v>
      </c>
      <c r="TE1187" t="s">
        <v>2957</v>
      </c>
      <c r="TF1187" t="s">
        <v>2922</v>
      </c>
      <c r="TG1187" t="s">
        <v>2850</v>
      </c>
      <c r="TH1187" t="s">
        <v>2266</v>
      </c>
      <c r="TI1187" t="s">
        <v>2261</v>
      </c>
      <c r="TP1187" t="s">
        <v>2847</v>
      </c>
      <c r="TQ1187" t="s">
        <v>2623</v>
      </c>
      <c r="TR1187" t="s">
        <v>2264</v>
      </c>
      <c r="TS1187" t="s">
        <v>2778</v>
      </c>
      <c r="TT1187" t="s">
        <v>2564</v>
      </c>
      <c r="TU1187" t="s">
        <v>2597</v>
      </c>
      <c r="VP1187" t="s">
        <v>3072</v>
      </c>
      <c r="WB1187" t="s">
        <v>2171</v>
      </c>
      <c r="WN1187" t="s">
        <v>2479</v>
      </c>
      <c r="WZ1187" t="s">
        <v>2826</v>
      </c>
      <c r="XL1187" t="s">
        <v>2796</v>
      </c>
      <c r="XX1187" t="s">
        <v>2623</v>
      </c>
      <c r="YH1187" t="s">
        <v>3073</v>
      </c>
      <c r="YI1187" t="s">
        <v>3091</v>
      </c>
      <c r="YJ1187" t="s">
        <v>3047</v>
      </c>
      <c r="YK1187" t="s">
        <v>3052</v>
      </c>
      <c r="YT1187" t="s">
        <v>2937</v>
      </c>
      <c r="YU1187" t="s">
        <v>2445</v>
      </c>
      <c r="YV1187" t="s">
        <v>3041</v>
      </c>
      <c r="YW1187" t="s">
        <v>3088</v>
      </c>
      <c r="ZF1187" t="s">
        <v>2479</v>
      </c>
      <c r="ZG1187" t="s">
        <v>2479</v>
      </c>
      <c r="ZH1187" t="s">
        <v>2479</v>
      </c>
      <c r="ZI1187" t="s">
        <v>2479</v>
      </c>
      <c r="ZR1187" t="s">
        <v>2848</v>
      </c>
      <c r="ZS1187" t="s">
        <v>2508</v>
      </c>
      <c r="ZT1187" t="s">
        <v>2645</v>
      </c>
      <c r="ZU1187" t="s">
        <v>2928</v>
      </c>
      <c r="AAD1187" t="s">
        <v>3041</v>
      </c>
      <c r="AAE1187" t="s">
        <v>3245</v>
      </c>
      <c r="AAF1187" t="s">
        <v>2460</v>
      </c>
      <c r="AAG1187" t="s">
        <v>2780</v>
      </c>
      <c r="AAP1187" t="s">
        <v>2819</v>
      </c>
      <c r="AAQ1187" t="s">
        <v>2408</v>
      </c>
      <c r="AAR1187" t="s">
        <v>2870</v>
      </c>
      <c r="AAS1187" t="s">
        <v>2627</v>
      </c>
      <c r="ABC1187" t="s">
        <v>2713</v>
      </c>
      <c r="ABD1187" t="s">
        <v>3053</v>
      </c>
      <c r="ABO1187" t="s">
        <v>2807</v>
      </c>
      <c r="ABP1187" t="s">
        <v>2931</v>
      </c>
      <c r="ACA1187" t="s">
        <v>2479</v>
      </c>
      <c r="ACB1187" t="s">
        <v>2479</v>
      </c>
      <c r="ACM1187" t="s">
        <v>2229</v>
      </c>
      <c r="ACN1187" t="s">
        <v>2326</v>
      </c>
      <c r="ACY1187" t="s">
        <v>3095</v>
      </c>
      <c r="ACZ1187" t="s">
        <v>3087</v>
      </c>
      <c r="ADK1187" t="s">
        <v>2858</v>
      </c>
      <c r="ADL1187" t="s">
        <v>2872</v>
      </c>
      <c r="ADX1187" t="s">
        <v>2986</v>
      </c>
      <c r="ADY1187" t="s">
        <v>2424</v>
      </c>
      <c r="AEJ1187" t="s">
        <v>2745</v>
      </c>
      <c r="AEK1187" t="s">
        <v>2474</v>
      </c>
      <c r="AEV1187" t="s">
        <v>2479</v>
      </c>
      <c r="AEW1187" t="s">
        <v>2479</v>
      </c>
      <c r="AFH1187" t="s">
        <v>2207</v>
      </c>
      <c r="AFI1187" t="s">
        <v>2734</v>
      </c>
      <c r="AFT1187" t="s">
        <v>2798</v>
      </c>
      <c r="AFU1187" t="s">
        <v>3061</v>
      </c>
      <c r="AGF1187" t="s">
        <v>2622</v>
      </c>
      <c r="AGG1187" t="s">
        <v>2877</v>
      </c>
      <c r="AGP1187" t="s">
        <v>2927</v>
      </c>
      <c r="AGQ1187" t="s">
        <v>2522</v>
      </c>
      <c r="AGR1187" t="s">
        <v>2454</v>
      </c>
      <c r="AGS1187" t="s">
        <v>2816</v>
      </c>
      <c r="AHB1187" t="s">
        <v>2891</v>
      </c>
      <c r="AHC1187" t="s">
        <v>2564</v>
      </c>
      <c r="AHD1187" t="s">
        <v>3033</v>
      </c>
      <c r="AHE1187" t="s">
        <v>2374</v>
      </c>
      <c r="AHN1187" t="s">
        <v>2479</v>
      </c>
      <c r="AHO1187" t="s">
        <v>2479</v>
      </c>
      <c r="AHP1187" t="s">
        <v>2479</v>
      </c>
      <c r="AHQ1187" t="s">
        <v>2479</v>
      </c>
      <c r="AHZ1187" t="s">
        <v>2374</v>
      </c>
      <c r="AIA1187" t="s">
        <v>2808</v>
      </c>
      <c r="AIB1187" t="s">
        <v>2534</v>
      </c>
      <c r="AIC1187" t="s">
        <v>2832</v>
      </c>
      <c r="AIL1187" t="s">
        <v>2899</v>
      </c>
      <c r="AIM1187" t="s">
        <v>2867</v>
      </c>
      <c r="AIN1187" t="s">
        <v>2936</v>
      </c>
      <c r="AIO1187" t="s">
        <v>2716</v>
      </c>
      <c r="AIX1187" t="s">
        <v>2620</v>
      </c>
      <c r="AIY1187" t="s">
        <v>2975</v>
      </c>
      <c r="AIZ1187" t="s">
        <v>2605</v>
      </c>
      <c r="AJA1187" t="s">
        <v>2740</v>
      </c>
      <c r="AJK1187" t="s">
        <v>3073</v>
      </c>
      <c r="AJL1187" t="s">
        <v>3036</v>
      </c>
      <c r="AJW1187" t="s">
        <v>2473</v>
      </c>
      <c r="AJX1187" t="s">
        <v>2570</v>
      </c>
      <c r="AKI1187" t="s">
        <v>2479</v>
      </c>
      <c r="AKJ1187" t="s">
        <v>2479</v>
      </c>
      <c r="AKU1187" t="s">
        <v>3049</v>
      </c>
      <c r="AKV1187" t="s">
        <v>2743</v>
      </c>
      <c r="ALG1187" t="s">
        <v>3045</v>
      </c>
      <c r="ALH1187" t="s">
        <v>2462</v>
      </c>
      <c r="ALS1187" t="s">
        <v>2818</v>
      </c>
      <c r="ALT1187" t="s">
        <v>2947</v>
      </c>
      <c r="AME1187" t="s">
        <v>2134</v>
      </c>
      <c r="AMF1187" t="s">
        <v>3043</v>
      </c>
      <c r="AMQ1187" t="s">
        <v>2405</v>
      </c>
      <c r="AMR1187" t="s">
        <v>2972</v>
      </c>
      <c r="ANC1187" t="s">
        <v>2479</v>
      </c>
      <c r="AND1187" t="s">
        <v>2479</v>
      </c>
      <c r="ANO1187" t="s">
        <v>3153</v>
      </c>
      <c r="ANP1187" t="s">
        <v>2622</v>
      </c>
      <c r="AOA1187" t="s">
        <v>2637</v>
      </c>
      <c r="AOB1187" t="s">
        <v>3009</v>
      </c>
      <c r="AOM1187" t="s">
        <v>2567</v>
      </c>
      <c r="AON1187" t="s">
        <v>2474</v>
      </c>
      <c r="AOY1187" t="s">
        <v>3001</v>
      </c>
      <c r="AOZ1187" t="s">
        <v>2637</v>
      </c>
      <c r="APK1187" t="s">
        <v>2737</v>
      </c>
      <c r="APL1187" t="s">
        <v>2826</v>
      </c>
      <c r="APW1187" t="s">
        <v>2479</v>
      </c>
      <c r="APX1187" t="s">
        <v>2479</v>
      </c>
      <c r="AQI1187" t="s">
        <v>2597</v>
      </c>
      <c r="AQJ1187" t="s">
        <v>2500</v>
      </c>
      <c r="AQU1187" t="s">
        <v>2713</v>
      </c>
      <c r="AQV1187" t="s">
        <v>2865</v>
      </c>
      <c r="ARG1187" t="s">
        <v>2646</v>
      </c>
      <c r="ARH1187" t="s">
        <v>2569</v>
      </c>
      <c r="AUN1187" t="s">
        <v>2721</v>
      </c>
      <c r="AUZ1187" t="s">
        <v>2341</v>
      </c>
      <c r="AVL1187" t="s">
        <v>2479</v>
      </c>
      <c r="AVX1187" t="s">
        <v>2723</v>
      </c>
      <c r="AWJ1187" t="s">
        <v>2459</v>
      </c>
      <c r="AWV1187" t="s">
        <v>2618</v>
      </c>
      <c r="BEQ1187" t="s">
        <v>2479</v>
      </c>
      <c r="BER1187" t="s">
        <v>2479</v>
      </c>
      <c r="BFD1187" t="s">
        <v>2479</v>
      </c>
      <c r="BFP1187" t="s">
        <v>2479</v>
      </c>
      <c r="BGB1187" t="s">
        <v>2479</v>
      </c>
      <c r="BGN1187" t="s">
        <v>2479</v>
      </c>
      <c r="BGZ1187" t="s">
        <v>2479</v>
      </c>
      <c r="BHL1187" t="s">
        <v>2479</v>
      </c>
      <c r="BHX1187" t="s">
        <v>2479</v>
      </c>
      <c r="BII1187" t="s">
        <v>2479</v>
      </c>
      <c r="BIJ1187" t="s">
        <v>2479</v>
      </c>
      <c r="BIU1187" t="s">
        <v>2479</v>
      </c>
      <c r="BIV1187" t="s">
        <v>2479</v>
      </c>
      <c r="BLX1187" t="s">
        <v>2999</v>
      </c>
      <c r="BLY1187" t="s">
        <v>3020</v>
      </c>
      <c r="BLZ1187" t="s">
        <v>3066</v>
      </c>
      <c r="BMA1187" t="s">
        <v>3057</v>
      </c>
      <c r="BMB1187" t="s">
        <v>2838</v>
      </c>
      <c r="BMJ1187" t="s">
        <v>3548</v>
      </c>
      <c r="BMK1187" t="s">
        <v>3102</v>
      </c>
      <c r="BML1187" t="s">
        <v>2941</v>
      </c>
      <c r="BMM1187" t="s">
        <v>2455</v>
      </c>
      <c r="BMN1187" t="s">
        <v>2445</v>
      </c>
      <c r="BMV1187" t="s">
        <v>2479</v>
      </c>
      <c r="BMW1187" t="s">
        <v>2479</v>
      </c>
      <c r="BMX1187" t="s">
        <v>2667</v>
      </c>
      <c r="BMY1187" t="s">
        <v>3153</v>
      </c>
      <c r="BMZ1187" t="s">
        <v>2518</v>
      </c>
      <c r="BNH1187" t="s">
        <v>2383</v>
      </c>
      <c r="BNI1187" t="s">
        <v>2585</v>
      </c>
      <c r="BNJ1187" t="s">
        <v>2360</v>
      </c>
      <c r="BNK1187" t="s">
        <v>2354</v>
      </c>
      <c r="BNL1187" t="s">
        <v>2571</v>
      </c>
      <c r="BNT1187" t="s">
        <v>3081</v>
      </c>
      <c r="BNU1187" t="s">
        <v>2957</v>
      </c>
      <c r="BNV1187" t="s">
        <v>2922</v>
      </c>
      <c r="BNW1187" t="s">
        <v>2850</v>
      </c>
      <c r="BNX1187" t="s">
        <v>2266</v>
      </c>
      <c r="BOF1187" t="s">
        <v>2847</v>
      </c>
      <c r="BOG1187" t="s">
        <v>2623</v>
      </c>
      <c r="BOH1187" t="s">
        <v>2264</v>
      </c>
      <c r="BOI1187" t="s">
        <v>2778</v>
      </c>
      <c r="BOJ1187" t="s">
        <v>2564</v>
      </c>
      <c r="BOU1187" t="s">
        <v>2479</v>
      </c>
      <c r="BOV1187" t="s">
        <v>2741</v>
      </c>
      <c r="BPH1187" t="s">
        <v>2479</v>
      </c>
      <c r="BPS1187" t="s">
        <v>2574</v>
      </c>
      <c r="BPT1187" t="s">
        <v>2482</v>
      </c>
      <c r="BQF1187" t="s">
        <v>2479</v>
      </c>
      <c r="BQR1187" t="s">
        <v>2479</v>
      </c>
      <c r="BRD1187" t="s">
        <v>2479</v>
      </c>
      <c r="BRP1187" t="s">
        <v>2479</v>
      </c>
      <c r="BSB1187" t="s">
        <v>2479</v>
      </c>
    </row>
    <row r="1188" spans="1:1020 1029:2040 2049:2052" x14ac:dyDescent="0.15">
      <c r="A1188" t="s">
        <v>4553</v>
      </c>
      <c r="U1188" t="s">
        <v>3110</v>
      </c>
      <c r="V1188" t="s">
        <v>3168</v>
      </c>
      <c r="W1188" t="s">
        <v>3167</v>
      </c>
      <c r="X1188" t="s">
        <v>3167</v>
      </c>
      <c r="AT1188" t="s">
        <v>2777</v>
      </c>
      <c r="AU1188" t="s">
        <v>2779</v>
      </c>
      <c r="AV1188" t="s">
        <v>3084</v>
      </c>
      <c r="BQ1188" t="s">
        <v>3084</v>
      </c>
      <c r="BR1188" t="s">
        <v>3354</v>
      </c>
      <c r="BS1188" t="s">
        <v>3354</v>
      </c>
      <c r="BT1188" t="s">
        <v>3403</v>
      </c>
      <c r="DA1188" t="s">
        <v>3168</v>
      </c>
      <c r="DB1188" t="s">
        <v>3085</v>
      </c>
      <c r="DC1188" t="s">
        <v>3085</v>
      </c>
      <c r="DD1188" t="s">
        <v>3085</v>
      </c>
      <c r="DE1188" t="s">
        <v>3354</v>
      </c>
      <c r="DY1188" t="s">
        <v>3167</v>
      </c>
      <c r="DZ1188" t="s">
        <v>3084</v>
      </c>
      <c r="EA1188" t="s">
        <v>3354</v>
      </c>
      <c r="EB1188" t="s">
        <v>3354</v>
      </c>
      <c r="EC1188" t="s">
        <v>3403</v>
      </c>
      <c r="EK1188" t="s">
        <v>3131</v>
      </c>
      <c r="EL1188" t="s">
        <v>3085</v>
      </c>
      <c r="EM1188" t="s">
        <v>3084</v>
      </c>
      <c r="EN1188" t="s">
        <v>3354</v>
      </c>
      <c r="FJ1188" t="s">
        <v>3295</v>
      </c>
      <c r="FK1188" t="s">
        <v>3111</v>
      </c>
      <c r="FL1188" t="s">
        <v>3350</v>
      </c>
      <c r="GH1188">
        <f>58</f>
        <v>58</v>
      </c>
      <c r="GI1188" t="s">
        <v>2777</v>
      </c>
      <c r="GJ1188" t="s">
        <v>2777</v>
      </c>
      <c r="GP1188" t="s">
        <v>3127</v>
      </c>
      <c r="GQ1188" t="s">
        <v>3133</v>
      </c>
      <c r="GU1188" t="s">
        <v>3215</v>
      </c>
      <c r="IO1188" t="s">
        <v>3354</v>
      </c>
      <c r="IP1188" t="s">
        <v>3403</v>
      </c>
      <c r="IQ1188" t="s">
        <v>3403</v>
      </c>
      <c r="IR1188" t="s">
        <v>3403</v>
      </c>
      <c r="IS1188" t="s">
        <v>3544</v>
      </c>
      <c r="JB1188" t="s">
        <v>3167</v>
      </c>
      <c r="JC1188" t="s">
        <v>3167</v>
      </c>
      <c r="JD1188" t="s">
        <v>3085</v>
      </c>
      <c r="JE1188" t="s">
        <v>3354</v>
      </c>
      <c r="JG1188" t="s">
        <v>3407</v>
      </c>
      <c r="JK1188" t="s">
        <v>3408</v>
      </c>
      <c r="JL1188" t="s">
        <v>3408</v>
      </c>
      <c r="JM1188" t="s">
        <v>3354</v>
      </c>
      <c r="JN1188" t="s">
        <v>3403</v>
      </c>
      <c r="JO1188" t="s">
        <v>3350</v>
      </c>
      <c r="JP1188" t="s">
        <v>3350</v>
      </c>
      <c r="JQ1188" t="s">
        <v>3350</v>
      </c>
      <c r="KS1188" t="s">
        <v>2192</v>
      </c>
      <c r="KT1188" t="s">
        <v>2432</v>
      </c>
      <c r="KU1188">
        <f>37</f>
        <v>37</v>
      </c>
      <c r="KV1188" t="s">
        <v>2517</v>
      </c>
      <c r="KW1188" t="s">
        <v>2532</v>
      </c>
      <c r="KX1188">
        <f>68</f>
        <v>68</v>
      </c>
      <c r="KY1188">
        <f>100</f>
        <v>100</v>
      </c>
      <c r="KZ1188" t="s">
        <v>2269</v>
      </c>
      <c r="MT1188" t="s">
        <v>3295</v>
      </c>
      <c r="MU1188" t="s">
        <v>3544</v>
      </c>
      <c r="MV1188" t="s">
        <v>3350</v>
      </c>
      <c r="OD1188" t="s">
        <v>2779</v>
      </c>
      <c r="OE1188" t="s">
        <v>3111</v>
      </c>
      <c r="OF1188" t="s">
        <v>3350</v>
      </c>
      <c r="PB1188" t="s">
        <v>3354</v>
      </c>
      <c r="PC1188" t="s">
        <v>3403</v>
      </c>
      <c r="PD1188" t="s">
        <v>3350</v>
      </c>
      <c r="PM1188" t="s">
        <v>3167</v>
      </c>
      <c r="PN1188" t="s">
        <v>3167</v>
      </c>
      <c r="PO1188" t="s">
        <v>3084</v>
      </c>
      <c r="PP1188" t="s">
        <v>3354</v>
      </c>
      <c r="PZ1188" t="s">
        <v>3295</v>
      </c>
      <c r="QA1188" t="s">
        <v>3111</v>
      </c>
      <c r="QB1188" t="s">
        <v>3111</v>
      </c>
      <c r="RC1188" t="s">
        <v>3025</v>
      </c>
      <c r="RG1188" t="s">
        <v>2621</v>
      </c>
      <c r="RH1188" t="s">
        <v>2855</v>
      </c>
      <c r="RI1188" t="s">
        <v>2636</v>
      </c>
      <c r="RJ1188" t="s">
        <v>3150</v>
      </c>
      <c r="RK1188" t="s">
        <v>2897</v>
      </c>
      <c r="RL1188" t="s">
        <v>2974</v>
      </c>
      <c r="RM1188" t="s">
        <v>2894</v>
      </c>
      <c r="RO1188" t="s">
        <v>3836</v>
      </c>
      <c r="RS1188" t="s">
        <v>2968</v>
      </c>
      <c r="RT1188" t="s">
        <v>2815</v>
      </c>
      <c r="RU1188" t="s">
        <v>3039</v>
      </c>
      <c r="RV1188" t="s">
        <v>2448</v>
      </c>
      <c r="RW1188" t="s">
        <v>3025</v>
      </c>
      <c r="RX1188" t="s">
        <v>2954</v>
      </c>
      <c r="RY1188" t="s">
        <v>2949</v>
      </c>
      <c r="SA1188" t="s">
        <v>2479</v>
      </c>
      <c r="SE1188" t="s">
        <v>2479</v>
      </c>
      <c r="SF1188" t="s">
        <v>2479</v>
      </c>
      <c r="SG1188" t="s">
        <v>2479</v>
      </c>
      <c r="SH1188" t="s">
        <v>2479</v>
      </c>
      <c r="SI1188" t="s">
        <v>2479</v>
      </c>
      <c r="SJ1188" t="s">
        <v>2479</v>
      </c>
      <c r="SK1188" t="s">
        <v>2479</v>
      </c>
      <c r="SM1188" t="s">
        <v>2811</v>
      </c>
      <c r="SQ1188" t="s">
        <v>2921</v>
      </c>
      <c r="SR1188" t="s">
        <v>2815</v>
      </c>
      <c r="SS1188" t="s">
        <v>2708</v>
      </c>
      <c r="ST1188" t="s">
        <v>2410</v>
      </c>
      <c r="SU1188" t="s">
        <v>2512</v>
      </c>
      <c r="SV1188" t="s">
        <v>2819</v>
      </c>
      <c r="SW1188" t="s">
        <v>2918</v>
      </c>
      <c r="SY1188" t="s">
        <v>2261</v>
      </c>
      <c r="TC1188" t="s">
        <v>2631</v>
      </c>
      <c r="TD1188" t="s">
        <v>2509</v>
      </c>
      <c r="TE1188" t="s">
        <v>2534</v>
      </c>
      <c r="TF1188" t="s">
        <v>2416</v>
      </c>
      <c r="TG1188" t="s">
        <v>2840</v>
      </c>
      <c r="TH1188" t="s">
        <v>2615</v>
      </c>
      <c r="TI1188" t="s">
        <v>2950</v>
      </c>
      <c r="TK1188" t="s">
        <v>2445</v>
      </c>
      <c r="TO1188" t="s">
        <v>2649</v>
      </c>
      <c r="TP1188" t="s">
        <v>2990</v>
      </c>
      <c r="TQ1188" t="s">
        <v>2874</v>
      </c>
      <c r="TR1188" t="s">
        <v>2411</v>
      </c>
      <c r="TS1188" t="s">
        <v>2875</v>
      </c>
      <c r="TT1188" t="s">
        <v>2264</v>
      </c>
      <c r="TU1188" t="s">
        <v>2626</v>
      </c>
      <c r="TZ1188" t="s">
        <v>2479</v>
      </c>
      <c r="UA1188" t="s">
        <v>2479</v>
      </c>
      <c r="UE1188" t="s">
        <v>2479</v>
      </c>
      <c r="UL1188" t="s">
        <v>2479</v>
      </c>
      <c r="UM1188" t="s">
        <v>2479</v>
      </c>
      <c r="UQ1188" t="s">
        <v>2479</v>
      </c>
      <c r="UX1188" t="s">
        <v>2479</v>
      </c>
      <c r="UY1188" t="s">
        <v>2479</v>
      </c>
      <c r="VC1188" t="s">
        <v>2479</v>
      </c>
      <c r="VM1188" t="s">
        <v>2622</v>
      </c>
      <c r="VN1188" t="s">
        <v>2901</v>
      </c>
      <c r="VO1188" t="s">
        <v>2943</v>
      </c>
      <c r="VP1188" t="s">
        <v>2453</v>
      </c>
      <c r="VY1188" t="s">
        <v>2226</v>
      </c>
      <c r="VZ1188" t="s">
        <v>2765</v>
      </c>
      <c r="WA1188" t="s">
        <v>2812</v>
      </c>
      <c r="WB1188" t="s">
        <v>2610</v>
      </c>
      <c r="WK1188" t="s">
        <v>2479</v>
      </c>
      <c r="WL1188" t="s">
        <v>2479</v>
      </c>
      <c r="WM1188" t="s">
        <v>2479</v>
      </c>
      <c r="WN1188" t="s">
        <v>2479</v>
      </c>
      <c r="WW1188" t="s">
        <v>3153</v>
      </c>
      <c r="WX1188" t="s">
        <v>2687</v>
      </c>
      <c r="WY1188" t="s">
        <v>3153</v>
      </c>
      <c r="WZ1188" t="s">
        <v>2974</v>
      </c>
      <c r="XI1188" t="s">
        <v>2383</v>
      </c>
      <c r="XJ1188" t="s">
        <v>2750</v>
      </c>
      <c r="XK1188" t="s">
        <v>2774</v>
      </c>
      <c r="XL1188" t="s">
        <v>2792</v>
      </c>
      <c r="XU1188" t="s">
        <v>2565</v>
      </c>
      <c r="XV1188" t="s">
        <v>2812</v>
      </c>
      <c r="XW1188" t="s">
        <v>2564</v>
      </c>
      <c r="XX1188" t="s">
        <v>2808</v>
      </c>
      <c r="YG1188" t="s">
        <v>2996</v>
      </c>
      <c r="YH1188" t="s">
        <v>2799</v>
      </c>
      <c r="YI1188" t="s">
        <v>2638</v>
      </c>
      <c r="YJ1188" t="s">
        <v>2949</v>
      </c>
      <c r="YK1188" t="s">
        <v>2720</v>
      </c>
      <c r="YS1188" t="s">
        <v>3116</v>
      </c>
      <c r="YT1188" t="s">
        <v>2444</v>
      </c>
      <c r="YU1188" t="s">
        <v>2266</v>
      </c>
      <c r="YV1188" t="s">
        <v>2762</v>
      </c>
      <c r="YW1188" t="s">
        <v>2439</v>
      </c>
      <c r="ZE1188" t="s">
        <v>2479</v>
      </c>
      <c r="ZF1188" t="s">
        <v>2479</v>
      </c>
      <c r="ZG1188" t="s">
        <v>2479</v>
      </c>
      <c r="ZH1188" t="s">
        <v>2479</v>
      </c>
      <c r="ZI1188" t="s">
        <v>2479</v>
      </c>
      <c r="ZQ1188" t="s">
        <v>2569</v>
      </c>
      <c r="ZR1188" t="s">
        <v>2384</v>
      </c>
      <c r="ZS1188" t="s">
        <v>2645</v>
      </c>
      <c r="ZT1188" t="s">
        <v>2736</v>
      </c>
      <c r="ZU1188" t="s">
        <v>2693</v>
      </c>
      <c r="AAC1188" t="s">
        <v>3041</v>
      </c>
      <c r="AAD1188" t="s">
        <v>3196</v>
      </c>
      <c r="AAE1188" t="s">
        <v>2956</v>
      </c>
      <c r="AAF1188" t="s">
        <v>2948</v>
      </c>
      <c r="AAG1188" t="s">
        <v>2719</v>
      </c>
      <c r="AAO1188" t="s">
        <v>2706</v>
      </c>
      <c r="AAP1188" t="s">
        <v>2395</v>
      </c>
      <c r="AAQ1188" t="s">
        <v>2818</v>
      </c>
      <c r="AAR1188" t="s">
        <v>2729</v>
      </c>
      <c r="AAS1188" t="s">
        <v>2783</v>
      </c>
      <c r="ABB1188" t="s">
        <v>3143</v>
      </c>
      <c r="ABC1188" t="s">
        <v>2890</v>
      </c>
      <c r="ABD1188" t="s">
        <v>2458</v>
      </c>
      <c r="ABN1188" t="s">
        <v>2264</v>
      </c>
      <c r="ABO1188" t="s">
        <v>3153</v>
      </c>
      <c r="ABP1188" t="s">
        <v>3117</v>
      </c>
      <c r="ABZ1188" t="s">
        <v>2479</v>
      </c>
      <c r="ACA1188" t="s">
        <v>2479</v>
      </c>
      <c r="ACB1188" t="s">
        <v>2479</v>
      </c>
      <c r="ACL1188" t="s">
        <v>2596</v>
      </c>
      <c r="ACM1188" t="s">
        <v>2923</v>
      </c>
      <c r="ACN1188" t="s">
        <v>2498</v>
      </c>
      <c r="ACX1188" t="s">
        <v>2464</v>
      </c>
      <c r="ACY1188" t="s">
        <v>2890</v>
      </c>
      <c r="ACZ1188" t="s">
        <v>2932</v>
      </c>
      <c r="ADJ1188" t="s">
        <v>3033</v>
      </c>
      <c r="ADK1188" t="s">
        <v>2876</v>
      </c>
      <c r="ADL1188" t="s">
        <v>2439</v>
      </c>
      <c r="ADU1188" t="s">
        <v>2818</v>
      </c>
      <c r="ADV1188" t="s">
        <v>2516</v>
      </c>
      <c r="ADW1188" t="s">
        <v>2442</v>
      </c>
      <c r="ADX1188" t="s">
        <v>3116</v>
      </c>
      <c r="ADY1188" t="s">
        <v>2886</v>
      </c>
      <c r="AEG1188" t="s">
        <v>2762</v>
      </c>
      <c r="AEH1188" t="s">
        <v>2774</v>
      </c>
      <c r="AEI1188" t="s">
        <v>2622</v>
      </c>
      <c r="AEJ1188" t="s">
        <v>2450</v>
      </c>
      <c r="AEK1188" t="s">
        <v>2425</v>
      </c>
      <c r="AES1188" t="s">
        <v>2479</v>
      </c>
      <c r="AET1188" t="s">
        <v>2479</v>
      </c>
      <c r="AEU1188" t="s">
        <v>2479</v>
      </c>
      <c r="AEV1188" t="s">
        <v>2479</v>
      </c>
      <c r="AEW1188" t="s">
        <v>2479</v>
      </c>
      <c r="AFE1188" t="s">
        <v>2879</v>
      </c>
      <c r="AFF1188" t="s">
        <v>2706</v>
      </c>
      <c r="AFG1188" t="s">
        <v>2510</v>
      </c>
      <c r="AFH1188" t="s">
        <v>2510</v>
      </c>
      <c r="AFI1188" t="s">
        <v>2395</v>
      </c>
      <c r="AFQ1188" t="s">
        <v>2629</v>
      </c>
      <c r="AFR1188" t="s">
        <v>2509</v>
      </c>
      <c r="AFS1188" t="s">
        <v>2750</v>
      </c>
      <c r="AFT1188" t="s">
        <v>2596</v>
      </c>
      <c r="AFU1188" t="s">
        <v>2623</v>
      </c>
      <c r="AGC1188" t="s">
        <v>2993</v>
      </c>
      <c r="AGD1188" t="s">
        <v>3089</v>
      </c>
      <c r="AGE1188" t="s">
        <v>2447</v>
      </c>
      <c r="AGF1188" t="s">
        <v>2532</v>
      </c>
      <c r="AGG1188" t="s">
        <v>2265</v>
      </c>
      <c r="AGO1188" t="s">
        <v>2851</v>
      </c>
      <c r="AGP1188" t="s">
        <v>2727</v>
      </c>
      <c r="AGQ1188" t="s">
        <v>2355</v>
      </c>
      <c r="AGR1188" t="s">
        <v>2928</v>
      </c>
      <c r="AGS1188" t="s">
        <v>2536</v>
      </c>
      <c r="AHA1188" t="s">
        <v>2451</v>
      </c>
      <c r="AHB1188" t="s">
        <v>3170</v>
      </c>
      <c r="AHC1188" t="s">
        <v>2907</v>
      </c>
      <c r="AHD1188" t="s">
        <v>2425</v>
      </c>
      <c r="AHE1188" t="s">
        <v>2963</v>
      </c>
      <c r="AHM1188" t="s">
        <v>2479</v>
      </c>
      <c r="AHN1188" t="s">
        <v>2479</v>
      </c>
      <c r="AHO1188" t="s">
        <v>2479</v>
      </c>
      <c r="AHP1188" t="s">
        <v>2479</v>
      </c>
      <c r="AHQ1188" t="s">
        <v>2479</v>
      </c>
      <c r="AHY1188" t="s">
        <v>2450</v>
      </c>
      <c r="AHZ1188" t="s">
        <v>2443</v>
      </c>
      <c r="AIA1188" t="s">
        <v>2827</v>
      </c>
      <c r="AIB1188" t="s">
        <v>3144</v>
      </c>
      <c r="AIC1188" t="s">
        <v>2667</v>
      </c>
      <c r="AIK1188" t="s">
        <v>2331</v>
      </c>
      <c r="AIL1188" t="s">
        <v>2205</v>
      </c>
      <c r="AIM1188" t="s">
        <v>2970</v>
      </c>
      <c r="AIN1188" t="s">
        <v>2557</v>
      </c>
      <c r="AIO1188" t="s">
        <v>2823</v>
      </c>
      <c r="AIW1188" t="s">
        <v>2974</v>
      </c>
      <c r="AIX1188" t="s">
        <v>2977</v>
      </c>
      <c r="AIY1188" t="s">
        <v>2817</v>
      </c>
      <c r="AIZ1188" t="s">
        <v>2875</v>
      </c>
      <c r="AJA1188" t="s">
        <v>2647</v>
      </c>
      <c r="AJI1188" t="s">
        <v>2957</v>
      </c>
      <c r="AJJ1188" t="s">
        <v>2911</v>
      </c>
      <c r="AJK1188" t="s">
        <v>2940</v>
      </c>
      <c r="AJL1188" t="s">
        <v>2992</v>
      </c>
      <c r="AJU1188" t="s">
        <v>2771</v>
      </c>
      <c r="AJV1188" t="s">
        <v>2450</v>
      </c>
      <c r="AJW1188" t="s">
        <v>2446</v>
      </c>
      <c r="AJX1188" t="s">
        <v>2639</v>
      </c>
      <c r="AKG1188" t="s">
        <v>2479</v>
      </c>
      <c r="AKH1188" t="s">
        <v>2479</v>
      </c>
      <c r="AKI1188" t="s">
        <v>2479</v>
      </c>
      <c r="AKJ1188" t="s">
        <v>2479</v>
      </c>
      <c r="AKS1188" t="s">
        <v>2717</v>
      </c>
      <c r="AKT1188" t="s">
        <v>2456</v>
      </c>
      <c r="AKU1188" t="s">
        <v>3075</v>
      </c>
      <c r="AKV1188" t="s">
        <v>2816</v>
      </c>
      <c r="ALE1188" t="s">
        <v>3153</v>
      </c>
      <c r="ALF1188" t="s">
        <v>2439</v>
      </c>
      <c r="ALG1188" t="s">
        <v>2621</v>
      </c>
      <c r="ALH1188" t="s">
        <v>2443</v>
      </c>
      <c r="ALQ1188" t="s">
        <v>2511</v>
      </c>
      <c r="ALR1188" t="s">
        <v>2564</v>
      </c>
      <c r="ALS1188" t="s">
        <v>2566</v>
      </c>
      <c r="ALT1188" t="s">
        <v>2805</v>
      </c>
      <c r="AMC1188" t="s">
        <v>2901</v>
      </c>
      <c r="AMD1188" t="s">
        <v>2963</v>
      </c>
      <c r="AME1188" t="s">
        <v>2463</v>
      </c>
      <c r="AMF1188" t="s">
        <v>2963</v>
      </c>
      <c r="AMO1188" t="s">
        <v>2775</v>
      </c>
      <c r="AMP1188" t="s">
        <v>2430</v>
      </c>
      <c r="AMQ1188" t="s">
        <v>2774</v>
      </c>
      <c r="AMR1188" t="s">
        <v>2261</v>
      </c>
      <c r="ANA1188" t="s">
        <v>2479</v>
      </c>
      <c r="ANB1188" t="s">
        <v>2479</v>
      </c>
      <c r="ANC1188" t="s">
        <v>2479</v>
      </c>
      <c r="AND1188" t="s">
        <v>2479</v>
      </c>
      <c r="ANM1188" t="s">
        <v>3150</v>
      </c>
      <c r="ANN1188" t="s">
        <v>2909</v>
      </c>
      <c r="ANO1188" t="s">
        <v>3022</v>
      </c>
      <c r="ANP1188" t="s">
        <v>3116</v>
      </c>
      <c r="ANY1188" t="s">
        <v>2675</v>
      </c>
      <c r="ANZ1188" t="s">
        <v>2707</v>
      </c>
      <c r="AOA1188" t="s">
        <v>2706</v>
      </c>
      <c r="AOB1188" t="s">
        <v>3089</v>
      </c>
      <c r="AOK1188" t="s">
        <v>2888</v>
      </c>
      <c r="AOL1188" t="s">
        <v>2551</v>
      </c>
      <c r="AOM1188" t="s">
        <v>2532</v>
      </c>
      <c r="AON1188" t="s">
        <v>2774</v>
      </c>
      <c r="AOW1188" t="s">
        <v>2636</v>
      </c>
      <c r="AOX1188" t="s">
        <v>2921</v>
      </c>
      <c r="AOY1188" t="s">
        <v>2442</v>
      </c>
      <c r="AOZ1188" t="s">
        <v>2901</v>
      </c>
      <c r="API1188" t="s">
        <v>2803</v>
      </c>
      <c r="APJ1188" t="s">
        <v>2486</v>
      </c>
      <c r="APK1188" t="s">
        <v>2500</v>
      </c>
      <c r="APL1188" t="s">
        <v>2623</v>
      </c>
      <c r="APU1188" t="s">
        <v>2479</v>
      </c>
      <c r="APV1188" t="s">
        <v>2479</v>
      </c>
      <c r="APW1188" t="s">
        <v>2479</v>
      </c>
      <c r="APX1188" t="s">
        <v>2479</v>
      </c>
      <c r="AQG1188" t="s">
        <v>2926</v>
      </c>
      <c r="AQH1188" t="s">
        <v>3059</v>
      </c>
      <c r="AQI1188" t="s">
        <v>2936</v>
      </c>
      <c r="AQJ1188" t="s">
        <v>2992</v>
      </c>
      <c r="AQS1188" t="s">
        <v>2751</v>
      </c>
      <c r="AQT1188" t="s">
        <v>2819</v>
      </c>
      <c r="AQU1188" t="s">
        <v>2626</v>
      </c>
      <c r="AQV1188" t="s">
        <v>2812</v>
      </c>
      <c r="ARE1188" t="s">
        <v>2564</v>
      </c>
      <c r="ARF1188" t="s">
        <v>2586</v>
      </c>
      <c r="ARG1188" t="s">
        <v>2410</v>
      </c>
      <c r="ARH1188" t="s">
        <v>2500</v>
      </c>
      <c r="BBV1188" t="s">
        <v>2464</v>
      </c>
      <c r="BBW1188" t="s">
        <v>2425</v>
      </c>
      <c r="BBX1188" t="s">
        <v>3117</v>
      </c>
      <c r="BBY1188" t="s">
        <v>2934</v>
      </c>
      <c r="BCH1188" t="s">
        <v>2884</v>
      </c>
      <c r="BCI1188" t="s">
        <v>2857</v>
      </c>
      <c r="BCJ1188" t="s">
        <v>2259</v>
      </c>
      <c r="BCK1188" t="s">
        <v>2458</v>
      </c>
      <c r="BCT1188" t="s">
        <v>2479</v>
      </c>
      <c r="BCU1188" t="s">
        <v>2479</v>
      </c>
      <c r="BCV1188" t="s">
        <v>2479</v>
      </c>
      <c r="BCW1188" t="s">
        <v>2479</v>
      </c>
      <c r="BDF1188" t="s">
        <v>2468</v>
      </c>
      <c r="BDG1188" t="s">
        <v>2783</v>
      </c>
      <c r="BDH1188" t="s">
        <v>2946</v>
      </c>
      <c r="BDI1188" t="s">
        <v>2930</v>
      </c>
      <c r="BDR1188" t="s">
        <v>2551</v>
      </c>
      <c r="BDS1188" t="s">
        <v>2535</v>
      </c>
      <c r="BDT1188" t="s">
        <v>2870</v>
      </c>
      <c r="BDU1188" t="s">
        <v>2425</v>
      </c>
      <c r="BED1188" t="s">
        <v>2511</v>
      </c>
      <c r="BEE1188" t="s">
        <v>2850</v>
      </c>
      <c r="BEF1188" t="s">
        <v>2770</v>
      </c>
      <c r="BEG1188" t="s">
        <v>2765</v>
      </c>
      <c r="BEP1188" t="s">
        <v>2479</v>
      </c>
      <c r="BEQ1188" t="s">
        <v>2479</v>
      </c>
      <c r="BER1188" t="s">
        <v>2479</v>
      </c>
      <c r="BFN1188" t="s">
        <v>2479</v>
      </c>
      <c r="BFO1188" t="s">
        <v>2479</v>
      </c>
      <c r="BFP1188" t="s">
        <v>2479</v>
      </c>
      <c r="BIH1188" t="s">
        <v>2479</v>
      </c>
      <c r="BII1188" t="s">
        <v>2479</v>
      </c>
      <c r="BIJ1188" t="s">
        <v>2479</v>
      </c>
      <c r="BIT1188" t="s">
        <v>2479</v>
      </c>
      <c r="BIU1188" t="s">
        <v>2479</v>
      </c>
      <c r="BIV1188" t="s">
        <v>2479</v>
      </c>
      <c r="BLU1188" t="s">
        <v>2520</v>
      </c>
      <c r="BLV1188" t="s">
        <v>2987</v>
      </c>
      <c r="BLW1188" t="s">
        <v>2621</v>
      </c>
      <c r="BLX1188" t="s">
        <v>2855</v>
      </c>
      <c r="BLY1188" t="s">
        <v>2636</v>
      </c>
      <c r="BLZ1188" t="s">
        <v>3150</v>
      </c>
      <c r="BMA1188" t="s">
        <v>2897</v>
      </c>
      <c r="BMB1188" t="s">
        <v>2974</v>
      </c>
      <c r="BMG1188" t="s">
        <v>2942</v>
      </c>
      <c r="BMH1188" t="s">
        <v>2900</v>
      </c>
      <c r="BMI1188" t="s">
        <v>2968</v>
      </c>
      <c r="BMJ1188" t="s">
        <v>2815</v>
      </c>
      <c r="BMK1188" t="s">
        <v>3039</v>
      </c>
      <c r="BML1188" t="s">
        <v>2448</v>
      </c>
      <c r="BMM1188" t="s">
        <v>3025</v>
      </c>
      <c r="BMN1188" t="s">
        <v>2954</v>
      </c>
      <c r="BMS1188" t="s">
        <v>3143</v>
      </c>
      <c r="BMT1188" t="s">
        <v>3173</v>
      </c>
      <c r="BMU1188" t="s">
        <v>2921</v>
      </c>
      <c r="BMV1188" t="s">
        <v>2753</v>
      </c>
      <c r="BMW1188" t="s">
        <v>2752</v>
      </c>
      <c r="BMX1188" t="s">
        <v>2265</v>
      </c>
      <c r="BMY1188" t="s">
        <v>2853</v>
      </c>
      <c r="BMZ1188" t="s">
        <v>2265</v>
      </c>
      <c r="BNE1188" t="s">
        <v>2259</v>
      </c>
      <c r="BNF1188" t="s">
        <v>2946</v>
      </c>
      <c r="BNG1188" t="s">
        <v>2921</v>
      </c>
      <c r="BNH1188" t="s">
        <v>2815</v>
      </c>
      <c r="BNI1188" t="s">
        <v>2708</v>
      </c>
      <c r="BNJ1188" t="s">
        <v>2410</v>
      </c>
      <c r="BNK1188" t="s">
        <v>2512</v>
      </c>
      <c r="BNL1188" t="s">
        <v>2819</v>
      </c>
      <c r="BNQ1188" t="s">
        <v>2976</v>
      </c>
      <c r="BNR1188" t="s">
        <v>2877</v>
      </c>
      <c r="BNS1188" t="s">
        <v>2631</v>
      </c>
      <c r="BNT1188" t="s">
        <v>2509</v>
      </c>
      <c r="BNU1188" t="s">
        <v>2534</v>
      </c>
      <c r="BNV1188" t="s">
        <v>2416</v>
      </c>
      <c r="BNW1188" t="s">
        <v>2840</v>
      </c>
      <c r="BNX1188" t="s">
        <v>2615</v>
      </c>
      <c r="BOC1188" t="s">
        <v>3075</v>
      </c>
      <c r="BOD1188" t="s">
        <v>2897</v>
      </c>
      <c r="BOE1188" t="s">
        <v>2649</v>
      </c>
      <c r="BOF1188" t="s">
        <v>2990</v>
      </c>
      <c r="BOG1188" t="s">
        <v>2874</v>
      </c>
      <c r="BOH1188" t="s">
        <v>2411</v>
      </c>
      <c r="BOI1188" t="s">
        <v>2875</v>
      </c>
      <c r="BOJ1188" t="s">
        <v>2264</v>
      </c>
      <c r="BOT1188" t="s">
        <v>2593</v>
      </c>
      <c r="BOU1188" t="s">
        <v>2479</v>
      </c>
      <c r="BOV1188" t="s">
        <v>2479</v>
      </c>
      <c r="BQD1188" t="s">
        <v>2479</v>
      </c>
      <c r="BQE1188" t="s">
        <v>2479</v>
      </c>
      <c r="BQF1188" t="s">
        <v>2479</v>
      </c>
    </row>
    <row r="1189" spans="1:1020 1029:2040 2049:2052" x14ac:dyDescent="0.15">
      <c r="A1189" t="s">
        <v>4554</v>
      </c>
      <c r="V1189" t="s">
        <v>3336</v>
      </c>
      <c r="BR1189" t="s">
        <v>3403</v>
      </c>
      <c r="BS1189" t="s">
        <v>3544</v>
      </c>
      <c r="BT1189" t="s">
        <v>3544</v>
      </c>
      <c r="DB1189" t="s">
        <v>3350</v>
      </c>
      <c r="DC1189" t="s">
        <v>3403</v>
      </c>
      <c r="DD1189" t="s">
        <v>3403</v>
      </c>
      <c r="DN1189" t="s">
        <v>3084</v>
      </c>
      <c r="DP1189" t="s">
        <v>3084</v>
      </c>
      <c r="DY1189" t="s">
        <v>3354</v>
      </c>
      <c r="DZ1189" t="s">
        <v>3354</v>
      </c>
      <c r="EA1189" t="s">
        <v>3403</v>
      </c>
      <c r="EB1189" t="s">
        <v>3350</v>
      </c>
      <c r="EC1189" t="s">
        <v>3350</v>
      </c>
      <c r="EL1189" t="s">
        <v>3354</v>
      </c>
      <c r="EM1189" t="s">
        <v>3354</v>
      </c>
      <c r="EN1189" t="s">
        <v>3403</v>
      </c>
      <c r="JB1189" t="s">
        <v>3084</v>
      </c>
      <c r="JC1189" t="s">
        <v>3084</v>
      </c>
      <c r="JD1189" t="s">
        <v>3084</v>
      </c>
      <c r="JE1189" t="s">
        <v>3084</v>
      </c>
      <c r="JL1189" t="s">
        <v>3476</v>
      </c>
      <c r="JM1189" t="s">
        <v>3350</v>
      </c>
      <c r="JN1189" t="s">
        <v>3350</v>
      </c>
      <c r="JO1189" t="s">
        <v>3350</v>
      </c>
      <c r="JP1189" t="s">
        <v>3350</v>
      </c>
      <c r="JQ1189" t="s">
        <v>3350</v>
      </c>
      <c r="PA1189" t="s">
        <v>3354</v>
      </c>
      <c r="PB1189" t="s">
        <v>3084</v>
      </c>
      <c r="PC1189" t="s">
        <v>3084</v>
      </c>
      <c r="PD1189" t="s">
        <v>3085</v>
      </c>
      <c r="PN1189" t="s">
        <v>3084</v>
      </c>
      <c r="PO1189" t="s">
        <v>3084</v>
      </c>
      <c r="PP1189" t="s">
        <v>3084</v>
      </c>
      <c r="RH1189" t="s">
        <v>2982</v>
      </c>
      <c r="RI1189" t="s">
        <v>2838</v>
      </c>
      <c r="RJ1189" t="s">
        <v>3008</v>
      </c>
      <c r="RK1189" t="s">
        <v>2909</v>
      </c>
      <c r="RL1189" t="s">
        <v>3173</v>
      </c>
      <c r="RM1189" t="s">
        <v>2456</v>
      </c>
      <c r="RT1189" t="s">
        <v>3059</v>
      </c>
      <c r="RU1189" t="s">
        <v>2909</v>
      </c>
      <c r="RV1189" t="s">
        <v>3042</v>
      </c>
      <c r="RW1189" t="s">
        <v>2879</v>
      </c>
      <c r="RX1189" t="s">
        <v>2810</v>
      </c>
      <c r="RY1189" t="s">
        <v>2816</v>
      </c>
      <c r="SF1189" t="s">
        <v>2479</v>
      </c>
      <c r="SG1189" t="s">
        <v>2479</v>
      </c>
      <c r="SH1189" t="s">
        <v>2479</v>
      </c>
      <c r="SI1189" t="s">
        <v>2479</v>
      </c>
      <c r="SJ1189" t="s">
        <v>2479</v>
      </c>
      <c r="SK1189" t="s">
        <v>2479</v>
      </c>
      <c r="SR1189" t="s">
        <v>2416</v>
      </c>
      <c r="SS1189" t="s">
        <v>2928</v>
      </c>
      <c r="ST1189" t="s">
        <v>2210</v>
      </c>
      <c r="SU1189" t="s">
        <v>2787</v>
      </c>
      <c r="SV1189" t="s">
        <v>2466</v>
      </c>
      <c r="SW1189" t="s">
        <v>2240</v>
      </c>
      <c r="TD1189" t="s">
        <v>2836</v>
      </c>
      <c r="TE1189" t="s">
        <v>3016</v>
      </c>
      <c r="TF1189" t="s">
        <v>2608</v>
      </c>
      <c r="TG1189" t="s">
        <v>2872</v>
      </c>
      <c r="TH1189" t="s">
        <v>2894</v>
      </c>
      <c r="TI1189" t="s">
        <v>2609</v>
      </c>
      <c r="TP1189" t="s">
        <v>2623</v>
      </c>
      <c r="TQ1189" t="s">
        <v>2814</v>
      </c>
      <c r="TR1189" t="s">
        <v>2708</v>
      </c>
      <c r="TS1189" t="s">
        <v>2765</v>
      </c>
      <c r="TT1189" t="s">
        <v>2510</v>
      </c>
      <c r="TU1189" t="s">
        <v>2644</v>
      </c>
      <c r="VN1189" t="s">
        <v>3012</v>
      </c>
      <c r="VZ1189" t="s">
        <v>2699</v>
      </c>
      <c r="WL1189" t="s">
        <v>2479</v>
      </c>
      <c r="WX1189" t="s">
        <v>2599</v>
      </c>
      <c r="XJ1189" t="s">
        <v>3020</v>
      </c>
      <c r="XV1189" t="s">
        <v>2623</v>
      </c>
      <c r="ABA1189" t="s">
        <v>3012</v>
      </c>
      <c r="ABB1189" t="s">
        <v>2996</v>
      </c>
      <c r="ABC1189" t="s">
        <v>3170</v>
      </c>
      <c r="ABD1189" t="s">
        <v>2954</v>
      </c>
      <c r="ABM1189" t="s">
        <v>2601</v>
      </c>
      <c r="ABN1189" t="s">
        <v>2592</v>
      </c>
      <c r="ABO1189" t="s">
        <v>2471</v>
      </c>
      <c r="ABP1189" t="s">
        <v>2227</v>
      </c>
      <c r="ABY1189" t="s">
        <v>2479</v>
      </c>
      <c r="ABZ1189" t="s">
        <v>2479</v>
      </c>
      <c r="ACA1189" t="s">
        <v>2479</v>
      </c>
      <c r="ACB1189" t="s">
        <v>2479</v>
      </c>
      <c r="ACK1189" t="s">
        <v>2709</v>
      </c>
      <c r="ACL1189" t="s">
        <v>2662</v>
      </c>
      <c r="ACM1189" t="s">
        <v>2237</v>
      </c>
      <c r="ACN1189" t="s">
        <v>2285</v>
      </c>
      <c r="ACW1189" t="s">
        <v>2829</v>
      </c>
      <c r="ACX1189" t="s">
        <v>2798</v>
      </c>
      <c r="ACY1189" t="s">
        <v>2911</v>
      </c>
      <c r="ACZ1189" t="s">
        <v>2957</v>
      </c>
      <c r="ADI1189" t="s">
        <v>2815</v>
      </c>
      <c r="ADJ1189" t="s">
        <v>2922</v>
      </c>
      <c r="ADK1189" t="s">
        <v>2806</v>
      </c>
      <c r="ADL1189" t="s">
        <v>2324</v>
      </c>
      <c r="ADU1189" t="s">
        <v>2134</v>
      </c>
      <c r="ADV1189" t="s">
        <v>3017</v>
      </c>
      <c r="ADW1189" t="s">
        <v>3036</v>
      </c>
      <c r="ADX1189" t="s">
        <v>3018</v>
      </c>
      <c r="ADY1189" t="s">
        <v>3057</v>
      </c>
      <c r="AEG1189" t="s">
        <v>2679</v>
      </c>
      <c r="AEH1189" t="s">
        <v>2473</v>
      </c>
      <c r="AEI1189" t="s">
        <v>2944</v>
      </c>
      <c r="AEJ1189" t="s">
        <v>2564</v>
      </c>
      <c r="AEK1189" t="s">
        <v>3031</v>
      </c>
      <c r="AES1189" t="s">
        <v>2479</v>
      </c>
      <c r="AET1189" t="s">
        <v>2479</v>
      </c>
      <c r="AEU1189" t="s">
        <v>2479</v>
      </c>
      <c r="AEV1189" t="s">
        <v>2479</v>
      </c>
      <c r="AEW1189" t="s">
        <v>2479</v>
      </c>
      <c r="AFE1189" t="s">
        <v>2632</v>
      </c>
      <c r="AFF1189" t="s">
        <v>2500</v>
      </c>
      <c r="AFG1189" t="s">
        <v>2384</v>
      </c>
      <c r="AFH1189" t="s">
        <v>3002</v>
      </c>
      <c r="AFI1189" t="s">
        <v>2419</v>
      </c>
      <c r="AFQ1189" t="s">
        <v>2424</v>
      </c>
      <c r="AFR1189" t="s">
        <v>2524</v>
      </c>
      <c r="AFS1189" t="s">
        <v>3019</v>
      </c>
      <c r="AFT1189" t="s">
        <v>2983</v>
      </c>
      <c r="AFU1189" t="s">
        <v>3057</v>
      </c>
      <c r="AGC1189" t="s">
        <v>2811</v>
      </c>
      <c r="AGD1189" t="s">
        <v>2815</v>
      </c>
      <c r="AGE1189" t="s">
        <v>2610</v>
      </c>
      <c r="AGF1189" t="s">
        <v>2555</v>
      </c>
      <c r="AGG1189" t="s">
        <v>2881</v>
      </c>
      <c r="AGP1189" t="s">
        <v>2424</v>
      </c>
      <c r="AGQ1189" t="s">
        <v>3059</v>
      </c>
      <c r="AGR1189" t="s">
        <v>2939</v>
      </c>
      <c r="AHB1189" t="s">
        <v>2879</v>
      </c>
      <c r="AHC1189" t="s">
        <v>2815</v>
      </c>
      <c r="AHD1189" t="s">
        <v>2597</v>
      </c>
      <c r="AHN1189" t="s">
        <v>2479</v>
      </c>
      <c r="AHO1189" t="s">
        <v>2479</v>
      </c>
      <c r="AHP1189" t="s">
        <v>2479</v>
      </c>
      <c r="AHZ1189" t="s">
        <v>2198</v>
      </c>
      <c r="AIA1189" t="s">
        <v>2323</v>
      </c>
      <c r="AIB1189" t="s">
        <v>2583</v>
      </c>
      <c r="AIL1189" t="s">
        <v>2720</v>
      </c>
      <c r="AIM1189" t="s">
        <v>2839</v>
      </c>
      <c r="AIN1189" t="s">
        <v>3179</v>
      </c>
      <c r="AIX1189" t="s">
        <v>2883</v>
      </c>
      <c r="AIY1189" t="s">
        <v>2729</v>
      </c>
      <c r="AIZ1189" t="s">
        <v>2975</v>
      </c>
      <c r="AJJ1189" t="s">
        <v>2988</v>
      </c>
      <c r="AJK1189" t="s">
        <v>2910</v>
      </c>
      <c r="AJL1189" t="s">
        <v>3155</v>
      </c>
      <c r="AJV1189" t="s">
        <v>2974</v>
      </c>
      <c r="AJW1189" t="s">
        <v>2667</v>
      </c>
      <c r="AJX1189" t="s">
        <v>2622</v>
      </c>
      <c r="AKH1189" t="s">
        <v>2479</v>
      </c>
      <c r="AKI1189" t="s">
        <v>2479</v>
      </c>
      <c r="AKJ1189" t="s">
        <v>2479</v>
      </c>
      <c r="AKT1189" t="s">
        <v>2826</v>
      </c>
      <c r="AKU1189" t="s">
        <v>2618</v>
      </c>
      <c r="AKV1189" t="s">
        <v>2399</v>
      </c>
      <c r="ALF1189" t="s">
        <v>3019</v>
      </c>
      <c r="ALG1189" t="s">
        <v>3023</v>
      </c>
      <c r="ALH1189" t="s">
        <v>2983</v>
      </c>
      <c r="ALR1189" t="s">
        <v>3033</v>
      </c>
      <c r="ALS1189" t="s">
        <v>2813</v>
      </c>
      <c r="ALT1189" t="s">
        <v>2894</v>
      </c>
      <c r="AMD1189" t="s">
        <v>3055</v>
      </c>
      <c r="AME1189" t="s">
        <v>2996</v>
      </c>
      <c r="AMF1189" t="s">
        <v>2838</v>
      </c>
      <c r="AMP1189" t="s">
        <v>2819</v>
      </c>
      <c r="AMQ1189" t="s">
        <v>2812</v>
      </c>
      <c r="AMR1189" t="s">
        <v>2808</v>
      </c>
      <c r="ANB1189" t="s">
        <v>2479</v>
      </c>
      <c r="ANC1189" t="s">
        <v>2479</v>
      </c>
      <c r="AND1189" t="s">
        <v>2479</v>
      </c>
      <c r="ANN1189" t="s">
        <v>2617</v>
      </c>
      <c r="ANO1189" t="s">
        <v>2211</v>
      </c>
      <c r="ANP1189" t="s">
        <v>2538</v>
      </c>
      <c r="ANZ1189" t="s">
        <v>2912</v>
      </c>
      <c r="AOA1189" t="s">
        <v>2964</v>
      </c>
      <c r="AOB1189" t="s">
        <v>2998</v>
      </c>
      <c r="AOL1189" t="s">
        <v>2769</v>
      </c>
      <c r="AOM1189" t="s">
        <v>2817</v>
      </c>
      <c r="AON1189" t="s">
        <v>2645</v>
      </c>
      <c r="AOX1189" t="s">
        <v>3152</v>
      </c>
      <c r="AOY1189" t="s">
        <v>2799</v>
      </c>
      <c r="AOZ1189" t="s">
        <v>2721</v>
      </c>
      <c r="APJ1189" t="s">
        <v>2674</v>
      </c>
      <c r="APK1189" t="s">
        <v>2501</v>
      </c>
      <c r="APL1189" t="s">
        <v>2434</v>
      </c>
      <c r="APV1189" t="s">
        <v>2479</v>
      </c>
      <c r="APW1189" t="s">
        <v>2479</v>
      </c>
      <c r="APX1189" t="s">
        <v>2479</v>
      </c>
      <c r="AQH1189" t="s">
        <v>2323</v>
      </c>
      <c r="AQI1189" t="s">
        <v>2314</v>
      </c>
      <c r="AQJ1189" t="s">
        <v>2437</v>
      </c>
      <c r="AQT1189" t="s">
        <v>2998</v>
      </c>
      <c r="AQU1189" t="s">
        <v>2998</v>
      </c>
      <c r="AQV1189" t="s">
        <v>2829</v>
      </c>
      <c r="ARF1189" t="s">
        <v>2615</v>
      </c>
      <c r="ARG1189" t="s">
        <v>2646</v>
      </c>
      <c r="ARH1189" t="s">
        <v>2383</v>
      </c>
      <c r="AUL1189" t="s">
        <v>3054</v>
      </c>
      <c r="AUN1189" t="s">
        <v>2902</v>
      </c>
      <c r="AUX1189" t="s">
        <v>2485</v>
      </c>
      <c r="AUZ1189" t="s">
        <v>2259</v>
      </c>
      <c r="AVJ1189" t="s">
        <v>2479</v>
      </c>
      <c r="AVL1189" t="s">
        <v>2479</v>
      </c>
      <c r="AVV1189" t="s">
        <v>2700</v>
      </c>
      <c r="AVX1189" t="s">
        <v>2201</v>
      </c>
      <c r="AWH1189" t="s">
        <v>2967</v>
      </c>
      <c r="AWJ1189" t="s">
        <v>2956</v>
      </c>
      <c r="AWT1189" t="s">
        <v>2555</v>
      </c>
      <c r="AWV1189" t="s">
        <v>2260</v>
      </c>
      <c r="BBV1189" t="s">
        <v>3017</v>
      </c>
      <c r="BBW1189" t="s">
        <v>2996</v>
      </c>
      <c r="BBX1189" t="s">
        <v>2982</v>
      </c>
      <c r="BBY1189" t="s">
        <v>3056</v>
      </c>
      <c r="BCH1189" t="s">
        <v>2569</v>
      </c>
      <c r="BCI1189" t="s">
        <v>2991</v>
      </c>
      <c r="BCJ1189" t="s">
        <v>2884</v>
      </c>
      <c r="BCK1189" t="s">
        <v>2950</v>
      </c>
      <c r="BCT1189" t="s">
        <v>2479</v>
      </c>
      <c r="BCU1189" t="s">
        <v>2479</v>
      </c>
      <c r="BCV1189" t="s">
        <v>2479</v>
      </c>
      <c r="BCW1189" t="s">
        <v>2479</v>
      </c>
      <c r="BDF1189" t="s">
        <v>2822</v>
      </c>
      <c r="BDG1189" t="s">
        <v>2844</v>
      </c>
      <c r="BDH1189" t="s">
        <v>2560</v>
      </c>
      <c r="BDI1189" t="s">
        <v>2245</v>
      </c>
      <c r="BDR1189" t="s">
        <v>2720</v>
      </c>
      <c r="BDS1189" t="s">
        <v>2899</v>
      </c>
      <c r="BDT1189" t="s">
        <v>3081</v>
      </c>
      <c r="BDU1189" t="s">
        <v>3082</v>
      </c>
      <c r="BED1189" t="s">
        <v>2564</v>
      </c>
      <c r="BEE1189" t="s">
        <v>2265</v>
      </c>
      <c r="BEF1189" t="s">
        <v>2808</v>
      </c>
      <c r="BEG1189" t="s">
        <v>2531</v>
      </c>
    </row>
    <row r="1190" spans="1:1020 1029:2040 2049:2052" x14ac:dyDescent="0.15">
      <c r="A1190" t="s">
        <v>4555</v>
      </c>
      <c r="BT1190" t="s">
        <v>3544</v>
      </c>
      <c r="CK1190" t="s">
        <v>2701</v>
      </c>
      <c r="CL1190" t="s">
        <v>2340</v>
      </c>
      <c r="CM1190" t="s">
        <v>3756</v>
      </c>
      <c r="CN1190" t="s">
        <v>3744</v>
      </c>
      <c r="CO1190">
        <f>158</f>
        <v>158</v>
      </c>
      <c r="CP1190">
        <f>182</f>
        <v>182</v>
      </c>
      <c r="CQ1190" t="s">
        <v>3167</v>
      </c>
      <c r="CR1190" t="s">
        <v>3167</v>
      </c>
      <c r="DB1190" t="s">
        <v>3403</v>
      </c>
      <c r="DC1190" t="s">
        <v>3403</v>
      </c>
      <c r="DD1190" t="s">
        <v>3350</v>
      </c>
      <c r="DE1190" t="s">
        <v>3350</v>
      </c>
      <c r="DY1190" t="s">
        <v>3084</v>
      </c>
      <c r="DZ1190" t="s">
        <v>3084</v>
      </c>
      <c r="EA1190" t="s">
        <v>3084</v>
      </c>
      <c r="EB1190" t="s">
        <v>3354</v>
      </c>
      <c r="EC1190" t="s">
        <v>3354</v>
      </c>
      <c r="IP1190" t="s">
        <v>3544</v>
      </c>
      <c r="IQ1190" t="s">
        <v>3544</v>
      </c>
      <c r="IR1190" t="s">
        <v>3544</v>
      </c>
      <c r="IS1190" t="s">
        <v>3544</v>
      </c>
      <c r="JK1190" t="s">
        <v>3476</v>
      </c>
      <c r="JL1190" t="s">
        <v>3476</v>
      </c>
      <c r="JM1190" t="s">
        <v>3350</v>
      </c>
      <c r="JN1190" t="s">
        <v>3560</v>
      </c>
      <c r="JO1190" t="s">
        <v>3560</v>
      </c>
      <c r="JP1190" t="s">
        <v>3560</v>
      </c>
      <c r="JQ1190" t="s">
        <v>3560</v>
      </c>
      <c r="KS1190" t="s">
        <v>2747</v>
      </c>
      <c r="KT1190" t="s">
        <v>2775</v>
      </c>
      <c r="KU1190">
        <f>150</f>
        <v>150</v>
      </c>
      <c r="KV1190">
        <f>157</f>
        <v>157</v>
      </c>
      <c r="KW1190">
        <f>167</f>
        <v>167</v>
      </c>
      <c r="KX1190">
        <f>180</f>
        <v>180</v>
      </c>
      <c r="KY1190" t="s">
        <v>3167</v>
      </c>
      <c r="KZ1190" t="s">
        <v>3167</v>
      </c>
      <c r="PB1190" t="s">
        <v>3350</v>
      </c>
      <c r="PC1190" t="s">
        <v>3350</v>
      </c>
      <c r="PD1190" t="s">
        <v>3350</v>
      </c>
      <c r="PP1190" t="s">
        <v>3350</v>
      </c>
      <c r="RG1190" t="s">
        <v>2133</v>
      </c>
      <c r="RH1190" t="s">
        <v>3020</v>
      </c>
      <c r="RI1190" t="s">
        <v>3023</v>
      </c>
      <c r="RJ1190" t="s">
        <v>3014</v>
      </c>
      <c r="RK1190" t="s">
        <v>3045</v>
      </c>
      <c r="RL1190" t="s">
        <v>2135</v>
      </c>
      <c r="RM1190" t="s">
        <v>3052</v>
      </c>
      <c r="RS1190" t="s">
        <v>2955</v>
      </c>
      <c r="RT1190" t="s">
        <v>2611</v>
      </c>
      <c r="RU1190" t="s">
        <v>2874</v>
      </c>
      <c r="RV1190" t="s">
        <v>2708</v>
      </c>
      <c r="RW1190" t="s">
        <v>2566</v>
      </c>
      <c r="RX1190" t="s">
        <v>2947</v>
      </c>
      <c r="RY1190" t="s">
        <v>2691</v>
      </c>
      <c r="SE1190" t="s">
        <v>2479</v>
      </c>
      <c r="SF1190" t="s">
        <v>2479</v>
      </c>
      <c r="SG1190" t="s">
        <v>2479</v>
      </c>
      <c r="SH1190" t="s">
        <v>2479</v>
      </c>
      <c r="SI1190" t="s">
        <v>2479</v>
      </c>
      <c r="SJ1190" t="s">
        <v>2479</v>
      </c>
      <c r="SK1190" t="s">
        <v>2479</v>
      </c>
      <c r="SQ1190" t="s">
        <v>2940</v>
      </c>
      <c r="SR1190" t="s">
        <v>2902</v>
      </c>
      <c r="SS1190" t="s">
        <v>3060</v>
      </c>
      <c r="ST1190" t="s">
        <v>3115</v>
      </c>
      <c r="SU1190" t="s">
        <v>3022</v>
      </c>
      <c r="SV1190" t="s">
        <v>2837</v>
      </c>
      <c r="SW1190" t="s">
        <v>3093</v>
      </c>
      <c r="TC1190" t="s">
        <v>2443</v>
      </c>
      <c r="TD1190" t="s">
        <v>2459</v>
      </c>
      <c r="TE1190" t="s">
        <v>2518</v>
      </c>
      <c r="TF1190" t="s">
        <v>2439</v>
      </c>
      <c r="TG1190" t="s">
        <v>2780</v>
      </c>
      <c r="TH1190" t="s">
        <v>2824</v>
      </c>
      <c r="TI1190" t="s">
        <v>2993</v>
      </c>
      <c r="TO1190" t="s">
        <v>2449</v>
      </c>
      <c r="TP1190" t="s">
        <v>2809</v>
      </c>
      <c r="TQ1190" t="s">
        <v>3031</v>
      </c>
      <c r="TR1190" t="s">
        <v>2815</v>
      </c>
      <c r="TS1190" t="s">
        <v>2529</v>
      </c>
      <c r="TT1190" t="s">
        <v>2811</v>
      </c>
      <c r="TU1190" t="s">
        <v>2512</v>
      </c>
      <c r="YH1190" t="s">
        <v>3095</v>
      </c>
      <c r="YI1190" t="s">
        <v>3045</v>
      </c>
      <c r="YJ1190" t="s">
        <v>2798</v>
      </c>
      <c r="YK1190" t="s">
        <v>2795</v>
      </c>
      <c r="YT1190" t="s">
        <v>2611</v>
      </c>
      <c r="YU1190" t="s">
        <v>2626</v>
      </c>
      <c r="YV1190" t="s">
        <v>2551</v>
      </c>
      <c r="YW1190" t="s">
        <v>2881</v>
      </c>
      <c r="ZF1190" t="s">
        <v>2479</v>
      </c>
      <c r="ZG1190" t="s">
        <v>2479</v>
      </c>
      <c r="ZH1190" t="s">
        <v>2479</v>
      </c>
      <c r="ZI1190" t="s">
        <v>2479</v>
      </c>
      <c r="ZR1190" t="s">
        <v>2892</v>
      </c>
      <c r="ZS1190" t="s">
        <v>2836</v>
      </c>
      <c r="ZT1190" t="s">
        <v>2963</v>
      </c>
      <c r="ZU1190" t="s">
        <v>2955</v>
      </c>
      <c r="AAD1190" t="s">
        <v>2963</v>
      </c>
      <c r="AAE1190" t="s">
        <v>2521</v>
      </c>
      <c r="AAF1190" t="s">
        <v>2893</v>
      </c>
      <c r="AAG1190" t="s">
        <v>2955</v>
      </c>
      <c r="AAP1190" t="s">
        <v>2554</v>
      </c>
      <c r="AAQ1190" t="s">
        <v>2947</v>
      </c>
      <c r="AAR1190" t="s">
        <v>2393</v>
      </c>
      <c r="AAS1190" t="s">
        <v>2947</v>
      </c>
      <c r="ABB1190" t="s">
        <v>3050</v>
      </c>
      <c r="ABC1190" t="s">
        <v>3006</v>
      </c>
      <c r="ABD1190" t="s">
        <v>2634</v>
      </c>
      <c r="ABN1190" t="s">
        <v>2586</v>
      </c>
      <c r="ABO1190" t="s">
        <v>2698</v>
      </c>
      <c r="ABP1190" t="s">
        <v>2789</v>
      </c>
      <c r="ABZ1190" t="s">
        <v>2479</v>
      </c>
      <c r="ACA1190" t="s">
        <v>2479</v>
      </c>
      <c r="ACB1190" t="s">
        <v>2479</v>
      </c>
      <c r="ACL1190" t="s">
        <v>2636</v>
      </c>
      <c r="ACM1190" t="s">
        <v>3173</v>
      </c>
      <c r="ACN1190" t="s">
        <v>3038</v>
      </c>
      <c r="ACX1190" t="s">
        <v>2969</v>
      </c>
      <c r="ACY1190" t="s">
        <v>2868</v>
      </c>
      <c r="ACZ1190" t="s">
        <v>2940</v>
      </c>
      <c r="ADJ1190" t="s">
        <v>2518</v>
      </c>
      <c r="ADK1190" t="s">
        <v>3074</v>
      </c>
      <c r="ADL1190" t="s">
        <v>2897</v>
      </c>
      <c r="ADU1190" t="s">
        <v>2135</v>
      </c>
      <c r="ADV1190" t="s">
        <v>3020</v>
      </c>
      <c r="ADW1190" t="s">
        <v>3023</v>
      </c>
      <c r="ADX1190" t="s">
        <v>3091</v>
      </c>
      <c r="ADY1190" t="s">
        <v>3057</v>
      </c>
      <c r="AEG1190" t="s">
        <v>2328</v>
      </c>
      <c r="AEH1190" t="s">
        <v>2785</v>
      </c>
      <c r="AEI1190" t="s">
        <v>2483</v>
      </c>
      <c r="AEJ1190" t="s">
        <v>2669</v>
      </c>
      <c r="AEK1190" t="s">
        <v>2749</v>
      </c>
      <c r="AES1190" t="s">
        <v>2479</v>
      </c>
      <c r="AET1190" t="s">
        <v>2479</v>
      </c>
      <c r="AEU1190" t="s">
        <v>2479</v>
      </c>
      <c r="AEV1190" t="s">
        <v>2479</v>
      </c>
      <c r="AEW1190" t="s">
        <v>2479</v>
      </c>
      <c r="AFE1190" t="s">
        <v>2942</v>
      </c>
      <c r="AFF1190" t="s">
        <v>2463</v>
      </c>
      <c r="AFG1190" t="s">
        <v>3009</v>
      </c>
      <c r="AFH1190" t="s">
        <v>3088</v>
      </c>
      <c r="AFI1190" t="s">
        <v>2461</v>
      </c>
      <c r="AFQ1190" t="s">
        <v>2719</v>
      </c>
      <c r="AFR1190" t="s">
        <v>2837</v>
      </c>
      <c r="AFS1190" t="s">
        <v>2457</v>
      </c>
      <c r="AFT1190" t="s">
        <v>2952</v>
      </c>
      <c r="AFU1190" t="s">
        <v>2952</v>
      </c>
      <c r="AGC1190" t="s">
        <v>2516</v>
      </c>
      <c r="AGD1190" t="s">
        <v>2856</v>
      </c>
      <c r="AGE1190" t="s">
        <v>2450</v>
      </c>
      <c r="AGF1190" t="s">
        <v>2945</v>
      </c>
      <c r="AGG1190" t="s">
        <v>2450</v>
      </c>
      <c r="AGP1190" t="s">
        <v>2999</v>
      </c>
      <c r="AGQ1190" t="s">
        <v>2988</v>
      </c>
      <c r="AGR1190" t="s">
        <v>3017</v>
      </c>
      <c r="AGS1190" t="s">
        <v>2714</v>
      </c>
      <c r="AHB1190" t="s">
        <v>2950</v>
      </c>
      <c r="AHC1190" t="s">
        <v>2959</v>
      </c>
      <c r="AHD1190" t="s">
        <v>2833</v>
      </c>
      <c r="AHE1190" t="s">
        <v>2729</v>
      </c>
      <c r="AHN1190" t="s">
        <v>2479</v>
      </c>
      <c r="AHO1190" t="s">
        <v>2479</v>
      </c>
      <c r="AHP1190" t="s">
        <v>2479</v>
      </c>
      <c r="AHQ1190" t="s">
        <v>2479</v>
      </c>
      <c r="AHZ1190" t="s">
        <v>2920</v>
      </c>
      <c r="AIA1190" t="s">
        <v>2717</v>
      </c>
      <c r="AIB1190" t="s">
        <v>2445</v>
      </c>
      <c r="AIC1190" t="s">
        <v>3116</v>
      </c>
      <c r="AIL1190" t="s">
        <v>2718</v>
      </c>
      <c r="AIM1190" t="s">
        <v>3022</v>
      </c>
      <c r="AIN1190" t="s">
        <v>2638</v>
      </c>
      <c r="AIO1190" t="s">
        <v>2836</v>
      </c>
      <c r="AIX1190" t="s">
        <v>2610</v>
      </c>
      <c r="AIY1190" t="s">
        <v>3075</v>
      </c>
      <c r="AIZ1190" t="s">
        <v>2872</v>
      </c>
      <c r="AJA1190" t="s">
        <v>2768</v>
      </c>
      <c r="AJL1190" t="s">
        <v>3063</v>
      </c>
      <c r="AJX1190" t="s">
        <v>2774</v>
      </c>
      <c r="AKJ1190" t="s">
        <v>2479</v>
      </c>
      <c r="AKV1190" t="s">
        <v>2865</v>
      </c>
      <c r="ALH1190" t="s">
        <v>2955</v>
      </c>
      <c r="ALT1190" t="s">
        <v>2990</v>
      </c>
      <c r="AOZ1190" t="s">
        <v>2911</v>
      </c>
      <c r="APL1190" t="s">
        <v>3033</v>
      </c>
      <c r="APX1190" t="s">
        <v>2479</v>
      </c>
      <c r="AQJ1190" t="s">
        <v>2978</v>
      </c>
      <c r="AQV1190" t="s">
        <v>3179</v>
      </c>
      <c r="ARH1190" t="s">
        <v>2599</v>
      </c>
      <c r="BJA1190" t="s">
        <v>3057</v>
      </c>
      <c r="BJB1190" t="s">
        <v>3086</v>
      </c>
      <c r="BJC1190" t="s">
        <v>3152</v>
      </c>
      <c r="BJD1190" t="s">
        <v>3071</v>
      </c>
      <c r="BJE1190" t="s">
        <v>3152</v>
      </c>
      <c r="BJF1190" t="s">
        <v>2135</v>
      </c>
      <c r="BJG1190" t="s">
        <v>3052</v>
      </c>
      <c r="BJH1190" t="s">
        <v>3001</v>
      </c>
      <c r="BJM1190" t="s">
        <v>2876</v>
      </c>
      <c r="BJN1190" t="s">
        <v>2584</v>
      </c>
      <c r="BJO1190" t="s">
        <v>2955</v>
      </c>
      <c r="BJP1190" t="s">
        <v>2611</v>
      </c>
      <c r="BJQ1190" t="s">
        <v>2874</v>
      </c>
      <c r="BJR1190" t="s">
        <v>2708</v>
      </c>
      <c r="BJS1190" t="s">
        <v>2566</v>
      </c>
      <c r="BJT1190" t="s">
        <v>2947</v>
      </c>
      <c r="BJY1190" t="s">
        <v>2908</v>
      </c>
      <c r="BJZ1190" t="s">
        <v>2926</v>
      </c>
      <c r="BKA1190" t="s">
        <v>2479</v>
      </c>
      <c r="BKB1190" t="s">
        <v>2479</v>
      </c>
      <c r="BKC1190" t="s">
        <v>2909</v>
      </c>
      <c r="BKD1190" t="s">
        <v>2687</v>
      </c>
      <c r="BKE1190" t="s">
        <v>2479</v>
      </c>
      <c r="BKF1190" t="s">
        <v>2479</v>
      </c>
      <c r="BKK1190" t="s">
        <v>2839</v>
      </c>
      <c r="BKL1190" t="s">
        <v>3093</v>
      </c>
      <c r="BKM1190" t="s">
        <v>2940</v>
      </c>
      <c r="BKN1190" t="s">
        <v>2902</v>
      </c>
      <c r="BKO1190" t="s">
        <v>3060</v>
      </c>
      <c r="BKP1190" t="s">
        <v>3115</v>
      </c>
      <c r="BKQ1190" t="s">
        <v>3022</v>
      </c>
      <c r="BKR1190" t="s">
        <v>2837</v>
      </c>
      <c r="BKW1190" t="s">
        <v>2774</v>
      </c>
      <c r="BKX1190" t="s">
        <v>2453</v>
      </c>
      <c r="BKY1190" t="s">
        <v>3033</v>
      </c>
      <c r="BKZ1190" t="s">
        <v>2610</v>
      </c>
      <c r="BLA1190" t="s">
        <v>2623</v>
      </c>
      <c r="BLB1190" t="s">
        <v>2809</v>
      </c>
      <c r="BLC1190" t="s">
        <v>2609</v>
      </c>
      <c r="BLD1190" t="s">
        <v>2778</v>
      </c>
      <c r="BLI1190" t="s">
        <v>3153</v>
      </c>
      <c r="BLJ1190" t="s">
        <v>2945</v>
      </c>
      <c r="BLK1190" t="s">
        <v>2449</v>
      </c>
      <c r="BLL1190" t="s">
        <v>2809</v>
      </c>
      <c r="BLM1190" t="s">
        <v>3074</v>
      </c>
      <c r="BLN1190" t="s">
        <v>2815</v>
      </c>
      <c r="BLO1190" t="s">
        <v>2529</v>
      </c>
      <c r="BLP1190" t="s">
        <v>2811</v>
      </c>
      <c r="BLU1190" t="s">
        <v>3057</v>
      </c>
      <c r="BLV1190" t="s">
        <v>3086</v>
      </c>
      <c r="BLW1190" t="s">
        <v>2133</v>
      </c>
      <c r="BLX1190" t="s">
        <v>3020</v>
      </c>
      <c r="BLY1190" t="s">
        <v>3023</v>
      </c>
      <c r="BLZ1190" t="s">
        <v>3014</v>
      </c>
      <c r="BMA1190" t="s">
        <v>3045</v>
      </c>
      <c r="BMB1190" t="s">
        <v>2135</v>
      </c>
      <c r="BMG1190" t="s">
        <v>2876</v>
      </c>
      <c r="BMH1190" t="s">
        <v>2584</v>
      </c>
      <c r="BMI1190" t="s">
        <v>2955</v>
      </c>
      <c r="BMJ1190" t="s">
        <v>2611</v>
      </c>
      <c r="BMK1190" t="s">
        <v>2874</v>
      </c>
      <c r="BML1190" t="s">
        <v>2708</v>
      </c>
      <c r="BMM1190" t="s">
        <v>2566</v>
      </c>
      <c r="BMN1190" t="s">
        <v>2947</v>
      </c>
      <c r="BMS1190" t="s">
        <v>2908</v>
      </c>
      <c r="BMT1190" t="s">
        <v>2442</v>
      </c>
      <c r="BMU1190" t="s">
        <v>2954</v>
      </c>
      <c r="BMV1190" t="s">
        <v>3244</v>
      </c>
      <c r="BMW1190" t="s">
        <v>2886</v>
      </c>
      <c r="BMX1190" t="s">
        <v>2442</v>
      </c>
      <c r="BMY1190" t="s">
        <v>2479</v>
      </c>
      <c r="BMZ1190" t="s">
        <v>2479</v>
      </c>
      <c r="BNE1190" t="s">
        <v>2839</v>
      </c>
      <c r="BNF1190" t="s">
        <v>3093</v>
      </c>
      <c r="BNG1190" t="s">
        <v>2981</v>
      </c>
      <c r="BNH1190" t="s">
        <v>2902</v>
      </c>
      <c r="BNI1190" t="s">
        <v>2837</v>
      </c>
      <c r="BNJ1190" t="s">
        <v>3115</v>
      </c>
      <c r="BNK1190" t="s">
        <v>3022</v>
      </c>
      <c r="BNL1190" t="s">
        <v>2837</v>
      </c>
      <c r="BNQ1190" t="s">
        <v>2774</v>
      </c>
      <c r="BNR1190" t="s">
        <v>2453</v>
      </c>
      <c r="BNS1190" t="s">
        <v>2443</v>
      </c>
      <c r="BNT1190" t="s">
        <v>2459</v>
      </c>
      <c r="BNU1190" t="s">
        <v>2518</v>
      </c>
      <c r="BNV1190" t="s">
        <v>2439</v>
      </c>
      <c r="BNW1190" t="s">
        <v>2780</v>
      </c>
      <c r="BNX1190" t="s">
        <v>2824</v>
      </c>
      <c r="BOC1190" t="s">
        <v>3153</v>
      </c>
      <c r="BOD1190" t="s">
        <v>2945</v>
      </c>
      <c r="BOE1190" t="s">
        <v>2449</v>
      </c>
      <c r="BOF1190" t="s">
        <v>2809</v>
      </c>
      <c r="BOG1190" t="s">
        <v>3031</v>
      </c>
      <c r="BOH1190" t="s">
        <v>2815</v>
      </c>
      <c r="BOI1190" t="s">
        <v>2529</v>
      </c>
      <c r="BOJ1190" t="s">
        <v>2811</v>
      </c>
    </row>
    <row r="1191" spans="1:1020 1029:2040 2049:2052" x14ac:dyDescent="0.15">
      <c r="A1191" t="s">
        <v>4556</v>
      </c>
      <c r="DE1191" t="s">
        <v>3403</v>
      </c>
      <c r="JQ1191" t="s">
        <v>3560</v>
      </c>
      <c r="ND1191">
        <f>159</f>
        <v>159</v>
      </c>
      <c r="NE1191" t="s">
        <v>3210</v>
      </c>
      <c r="NF1191">
        <f>178</f>
        <v>178</v>
      </c>
      <c r="NG1191">
        <f>205</f>
        <v>205</v>
      </c>
      <c r="NH1191" t="s">
        <v>3491</v>
      </c>
      <c r="RM1191" t="s">
        <v>2864</v>
      </c>
      <c r="RY1191" t="s">
        <v>2883</v>
      </c>
      <c r="SK1191" t="s">
        <v>2479</v>
      </c>
      <c r="SW1191" t="s">
        <v>2928</v>
      </c>
      <c r="TI1191" t="s">
        <v>2905</v>
      </c>
      <c r="TU1191" t="s">
        <v>2598</v>
      </c>
      <c r="AGS1191" t="s">
        <v>2521</v>
      </c>
      <c r="AHE1191" t="s">
        <v>2486</v>
      </c>
      <c r="AHQ1191" t="s">
        <v>2479</v>
      </c>
      <c r="AIC1191" t="s">
        <v>2671</v>
      </c>
      <c r="AIO1191" t="s">
        <v>2963</v>
      </c>
      <c r="AJA1191" t="s">
        <v>2769</v>
      </c>
      <c r="AZL1191" t="s">
        <v>3038</v>
      </c>
      <c r="AZM1191" t="s">
        <v>2908</v>
      </c>
      <c r="AZN1191" t="s">
        <v>2446</v>
      </c>
      <c r="AZO1191" t="s">
        <v>2900</v>
      </c>
      <c r="AZP1191" t="s">
        <v>2943</v>
      </c>
      <c r="AZX1191" t="s">
        <v>2375</v>
      </c>
      <c r="AZY1191" t="s">
        <v>2653</v>
      </c>
      <c r="AZZ1191" t="s">
        <v>2391</v>
      </c>
      <c r="BAA1191" t="s">
        <v>2686</v>
      </c>
      <c r="BAB1191" t="s">
        <v>2327</v>
      </c>
      <c r="BAJ1191" t="s">
        <v>3141</v>
      </c>
      <c r="BAK1191" t="s">
        <v>3129</v>
      </c>
      <c r="BAL1191" t="s">
        <v>3141</v>
      </c>
      <c r="BAM1191" t="s">
        <v>3615</v>
      </c>
      <c r="BAN1191" t="s">
        <v>3614</v>
      </c>
      <c r="BAV1191" t="s">
        <v>2640</v>
      </c>
      <c r="BAW1191" t="s">
        <v>2911</v>
      </c>
      <c r="BAX1191" t="s">
        <v>2720</v>
      </c>
      <c r="BAY1191" t="s">
        <v>2720</v>
      </c>
      <c r="BAZ1191" t="s">
        <v>2720</v>
      </c>
      <c r="BBH1191" t="s">
        <v>3030</v>
      </c>
      <c r="BBI1191" t="s">
        <v>2520</v>
      </c>
      <c r="BBJ1191" t="s">
        <v>3035</v>
      </c>
      <c r="BBK1191" t="s">
        <v>3035</v>
      </c>
      <c r="BBL1191" t="s">
        <v>3035</v>
      </c>
    </row>
    <row r="1192" spans="1:1020 1029:2040 2049:2052" x14ac:dyDescent="0.15">
      <c r="A1192" t="s">
        <v>4557</v>
      </c>
      <c r="X1192" t="s">
        <v>3402</v>
      </c>
      <c r="BR1192" t="s">
        <v>3084</v>
      </c>
      <c r="DB1192" t="s">
        <v>3354</v>
      </c>
      <c r="DC1192" t="s">
        <v>3354</v>
      </c>
      <c r="DD1192" t="s">
        <v>3084</v>
      </c>
      <c r="DE1192" t="s">
        <v>3403</v>
      </c>
      <c r="DZ1192" t="s">
        <v>3354</v>
      </c>
      <c r="EA1192" t="s">
        <v>3084</v>
      </c>
      <c r="EB1192" t="s">
        <v>3084</v>
      </c>
      <c r="EC1192" t="s">
        <v>3403</v>
      </c>
      <c r="EN1192" t="s">
        <v>3354</v>
      </c>
      <c r="IP1192" t="s">
        <v>3354</v>
      </c>
      <c r="IQ1192" t="s">
        <v>3354</v>
      </c>
      <c r="IR1192" t="s">
        <v>3354</v>
      </c>
      <c r="IS1192" t="s">
        <v>3403</v>
      </c>
      <c r="JB1192" t="s">
        <v>3336</v>
      </c>
      <c r="JC1192" t="s">
        <v>3336</v>
      </c>
      <c r="JD1192" t="s">
        <v>3354</v>
      </c>
      <c r="JE1192" t="s">
        <v>3354</v>
      </c>
      <c r="JN1192" t="s">
        <v>3350</v>
      </c>
      <c r="JO1192" t="s">
        <v>3350</v>
      </c>
      <c r="JP1192" t="s">
        <v>3350</v>
      </c>
      <c r="JQ1192" t="s">
        <v>3560</v>
      </c>
      <c r="PB1192" t="s">
        <v>3350</v>
      </c>
      <c r="PC1192" t="s">
        <v>3350</v>
      </c>
      <c r="PD1192" t="s">
        <v>3350</v>
      </c>
      <c r="PN1192" t="s">
        <v>3403</v>
      </c>
      <c r="PO1192" t="s">
        <v>3544</v>
      </c>
      <c r="PP1192" t="s">
        <v>3350</v>
      </c>
      <c r="QL1192" t="s">
        <v>3624</v>
      </c>
      <c r="QM1192" t="s">
        <v>3624</v>
      </c>
      <c r="QN1192">
        <f>173</f>
        <v>173</v>
      </c>
      <c r="RJ1192" t="s">
        <v>3091</v>
      </c>
      <c r="RK1192" t="s">
        <v>2133</v>
      </c>
      <c r="RL1192" t="s">
        <v>2912</v>
      </c>
      <c r="RM1192" t="s">
        <v>2521</v>
      </c>
      <c r="RV1192" t="s">
        <v>2882</v>
      </c>
      <c r="RW1192" t="s">
        <v>2727</v>
      </c>
      <c r="RX1192" t="s">
        <v>2430</v>
      </c>
      <c r="RY1192" t="s">
        <v>2724</v>
      </c>
      <c r="SH1192" t="s">
        <v>2479</v>
      </c>
      <c r="SI1192" t="s">
        <v>2479</v>
      </c>
      <c r="SJ1192" t="s">
        <v>2479</v>
      </c>
      <c r="SK1192" t="s">
        <v>2479</v>
      </c>
      <c r="ST1192" t="s">
        <v>2590</v>
      </c>
      <c r="SU1192" t="s">
        <v>2349</v>
      </c>
      <c r="SV1192" t="s">
        <v>2374</v>
      </c>
      <c r="SW1192" t="s">
        <v>2374</v>
      </c>
      <c r="TF1192" t="s">
        <v>2522</v>
      </c>
      <c r="TG1192" t="s">
        <v>2953</v>
      </c>
      <c r="TH1192" t="s">
        <v>3038</v>
      </c>
      <c r="TI1192" t="s">
        <v>2936</v>
      </c>
      <c r="TR1192" t="s">
        <v>2814</v>
      </c>
      <c r="TS1192" t="s">
        <v>2646</v>
      </c>
      <c r="TT1192" t="s">
        <v>2847</v>
      </c>
      <c r="TU1192" t="s">
        <v>2875</v>
      </c>
      <c r="VP1192" t="s">
        <v>3101</v>
      </c>
      <c r="WB1192" t="s">
        <v>2942</v>
      </c>
      <c r="WN1192" t="s">
        <v>2479</v>
      </c>
      <c r="WZ1192" t="s">
        <v>2577</v>
      </c>
      <c r="XL1192" t="s">
        <v>3078</v>
      </c>
      <c r="XX1192" t="s">
        <v>2564</v>
      </c>
      <c r="YH1192" t="s">
        <v>3018</v>
      </c>
      <c r="YI1192" t="s">
        <v>2961</v>
      </c>
      <c r="YJ1192" t="s">
        <v>2963</v>
      </c>
      <c r="YK1192" t="s">
        <v>2958</v>
      </c>
      <c r="YT1192" t="s">
        <v>2833</v>
      </c>
      <c r="YU1192" t="s">
        <v>2691</v>
      </c>
      <c r="YV1192" t="s">
        <v>2616</v>
      </c>
      <c r="YW1192" t="s">
        <v>2783</v>
      </c>
      <c r="ZF1192" t="s">
        <v>2479</v>
      </c>
      <c r="ZG1192" t="s">
        <v>2479</v>
      </c>
      <c r="ZH1192" t="s">
        <v>2479</v>
      </c>
      <c r="ZI1192" t="s">
        <v>2479</v>
      </c>
      <c r="ZR1192" t="s">
        <v>2626</v>
      </c>
      <c r="ZS1192" t="s">
        <v>2266</v>
      </c>
      <c r="ZT1192" t="s">
        <v>2763</v>
      </c>
      <c r="ZU1192" t="s">
        <v>2565</v>
      </c>
      <c r="AAD1192" t="s">
        <v>2868</v>
      </c>
      <c r="AAE1192" t="s">
        <v>3179</v>
      </c>
      <c r="AAF1192" t="s">
        <v>3082</v>
      </c>
      <c r="AAG1192" t="s">
        <v>2907</v>
      </c>
      <c r="AAP1192" t="s">
        <v>2818</v>
      </c>
      <c r="AAQ1192" t="s">
        <v>2260</v>
      </c>
      <c r="AAR1192" t="s">
        <v>2947</v>
      </c>
      <c r="AAS1192" t="s">
        <v>2818</v>
      </c>
      <c r="ABB1192" t="s">
        <v>3113</v>
      </c>
      <c r="ABC1192" t="s">
        <v>2513</v>
      </c>
      <c r="ABD1192" t="s">
        <v>2134</v>
      </c>
      <c r="ABN1192" t="s">
        <v>2850</v>
      </c>
      <c r="ABO1192" t="s">
        <v>2611</v>
      </c>
      <c r="ABP1192" t="s">
        <v>2263</v>
      </c>
      <c r="ABZ1192" t="s">
        <v>2479</v>
      </c>
      <c r="ACA1192" t="s">
        <v>2479</v>
      </c>
      <c r="ACB1192" t="s">
        <v>2479</v>
      </c>
      <c r="ACL1192" t="s">
        <v>2831</v>
      </c>
      <c r="ACM1192" t="s">
        <v>2191</v>
      </c>
      <c r="ACN1192" t="s">
        <v>2347</v>
      </c>
      <c r="ACX1192" t="s">
        <v>2984</v>
      </c>
      <c r="ACY1192" t="s">
        <v>3000</v>
      </c>
      <c r="ACZ1192" t="s">
        <v>2828</v>
      </c>
      <c r="ADJ1192" t="s">
        <v>2824</v>
      </c>
      <c r="ADK1192" t="s">
        <v>2813</v>
      </c>
      <c r="ADL1192" t="s">
        <v>2977</v>
      </c>
      <c r="ADV1192" t="s">
        <v>3128</v>
      </c>
      <c r="ADW1192" t="s">
        <v>3004</v>
      </c>
      <c r="ADX1192" t="s">
        <v>3052</v>
      </c>
      <c r="ADY1192" t="s">
        <v>3057</v>
      </c>
      <c r="AEH1192" t="s">
        <v>2572</v>
      </c>
      <c r="AEI1192" t="s">
        <v>2198</v>
      </c>
      <c r="AEJ1192" t="s">
        <v>2674</v>
      </c>
      <c r="AEK1192" t="s">
        <v>2628</v>
      </c>
      <c r="AET1192" t="s">
        <v>2479</v>
      </c>
      <c r="AEU1192" t="s">
        <v>2479</v>
      </c>
      <c r="AEV1192" t="s">
        <v>2479</v>
      </c>
      <c r="AEW1192" t="s">
        <v>2479</v>
      </c>
      <c r="AFF1192" t="s">
        <v>2354</v>
      </c>
      <c r="AFG1192" t="s">
        <v>2569</v>
      </c>
      <c r="AFH1192" t="s">
        <v>2396</v>
      </c>
      <c r="AFI1192" t="s">
        <v>2578</v>
      </c>
      <c r="AFR1192" t="s">
        <v>2966</v>
      </c>
      <c r="AFS1192" t="s">
        <v>2940</v>
      </c>
      <c r="AFT1192" t="s">
        <v>3060</v>
      </c>
      <c r="AFU1192" t="s">
        <v>2910</v>
      </c>
      <c r="AGD1192" t="s">
        <v>3089</v>
      </c>
      <c r="AGE1192" t="s">
        <v>2531</v>
      </c>
      <c r="AGF1192" t="s">
        <v>2814</v>
      </c>
      <c r="AGG1192" t="s">
        <v>2517</v>
      </c>
      <c r="AGP1192" t="s">
        <v>2424</v>
      </c>
      <c r="AGQ1192" t="s">
        <v>3091</v>
      </c>
      <c r="AGR1192" t="s">
        <v>2987</v>
      </c>
      <c r="AGS1192" t="s">
        <v>3071</v>
      </c>
      <c r="AHB1192" t="s">
        <v>2244</v>
      </c>
      <c r="AHC1192" t="s">
        <v>2749</v>
      </c>
      <c r="AHD1192" t="s">
        <v>2420</v>
      </c>
      <c r="AHE1192" t="s">
        <v>2504</v>
      </c>
      <c r="AHN1192" t="s">
        <v>2479</v>
      </c>
      <c r="AHO1192" t="s">
        <v>2479</v>
      </c>
      <c r="AHP1192" t="s">
        <v>2479</v>
      </c>
      <c r="AHQ1192" t="s">
        <v>2479</v>
      </c>
      <c r="AHZ1192" t="s">
        <v>2360</v>
      </c>
      <c r="AIA1192" t="s">
        <v>2483</v>
      </c>
      <c r="AIB1192" t="s">
        <v>2540</v>
      </c>
      <c r="AIC1192" t="s">
        <v>2924</v>
      </c>
      <c r="AIL1192" t="s">
        <v>2986</v>
      </c>
      <c r="AIM1192" t="s">
        <v>2798</v>
      </c>
      <c r="AIN1192" t="s">
        <v>3170</v>
      </c>
      <c r="AIO1192" t="s">
        <v>2912</v>
      </c>
      <c r="AIX1192" t="s">
        <v>3039</v>
      </c>
      <c r="AIY1192" t="s">
        <v>2555</v>
      </c>
      <c r="AIZ1192" t="s">
        <v>2596</v>
      </c>
      <c r="AJA1192" t="s">
        <v>2555</v>
      </c>
      <c r="AJJ1192" t="s">
        <v>3142</v>
      </c>
      <c r="AJV1192" t="s">
        <v>2206</v>
      </c>
      <c r="AKH1192" t="s">
        <v>2479</v>
      </c>
      <c r="AKT1192" t="s">
        <v>2371</v>
      </c>
      <c r="ALF1192" t="s">
        <v>3054</v>
      </c>
      <c r="ALR1192" t="s">
        <v>2894</v>
      </c>
      <c r="AMF1192" t="s">
        <v>3013</v>
      </c>
      <c r="AMR1192" t="s">
        <v>2723</v>
      </c>
      <c r="AND1192" t="s">
        <v>2479</v>
      </c>
      <c r="ANP1192" t="s">
        <v>2376</v>
      </c>
      <c r="AOB1192" t="s">
        <v>2862</v>
      </c>
      <c r="AON1192" t="s">
        <v>2817</v>
      </c>
      <c r="AOX1192" t="s">
        <v>3024</v>
      </c>
      <c r="AOY1192" t="s">
        <v>3013</v>
      </c>
      <c r="AOZ1192" t="s">
        <v>2984</v>
      </c>
      <c r="APJ1192" t="s">
        <v>2939</v>
      </c>
      <c r="APK1192" t="s">
        <v>3016</v>
      </c>
      <c r="APL1192" t="s">
        <v>2454</v>
      </c>
      <c r="APV1192" t="s">
        <v>2479</v>
      </c>
      <c r="APW1192" t="s">
        <v>2479</v>
      </c>
      <c r="APX1192" t="s">
        <v>2479</v>
      </c>
      <c r="AQH1192" t="s">
        <v>2327</v>
      </c>
      <c r="AQI1192" t="s">
        <v>2207</v>
      </c>
      <c r="AQJ1192" t="s">
        <v>2192</v>
      </c>
      <c r="AQT1192" t="s">
        <v>2722</v>
      </c>
      <c r="AQU1192" t="s">
        <v>3016</v>
      </c>
      <c r="AQV1192" t="s">
        <v>2799</v>
      </c>
      <c r="ARF1192" t="s">
        <v>2586</v>
      </c>
      <c r="ARG1192" t="s">
        <v>2881</v>
      </c>
      <c r="ARH1192" t="s">
        <v>2585</v>
      </c>
      <c r="BBV1192" t="s">
        <v>3104</v>
      </c>
      <c r="BBW1192" t="s">
        <v>3113</v>
      </c>
      <c r="BBX1192" t="s">
        <v>2794</v>
      </c>
      <c r="BBY1192" t="s">
        <v>2793</v>
      </c>
      <c r="BCH1192" t="s">
        <v>2643</v>
      </c>
      <c r="BCI1192" t="s">
        <v>2746</v>
      </c>
      <c r="BCJ1192" t="s">
        <v>2782</v>
      </c>
      <c r="BCK1192" t="s">
        <v>2468</v>
      </c>
      <c r="BCT1192" t="s">
        <v>2479</v>
      </c>
      <c r="BCU1192" t="s">
        <v>2479</v>
      </c>
      <c r="BCV1192" t="s">
        <v>2479</v>
      </c>
      <c r="BCW1192" t="s">
        <v>2479</v>
      </c>
      <c r="BDF1192" t="s">
        <v>2570</v>
      </c>
      <c r="BDG1192" t="s">
        <v>2820</v>
      </c>
      <c r="BDH1192" t="s">
        <v>2917</v>
      </c>
      <c r="BDI1192" t="s">
        <v>2382</v>
      </c>
      <c r="BDR1192" t="s">
        <v>2798</v>
      </c>
      <c r="BDS1192" t="s">
        <v>3043</v>
      </c>
      <c r="BDT1192" t="s">
        <v>2986</v>
      </c>
      <c r="BDU1192" t="s">
        <v>2986</v>
      </c>
      <c r="BED1192" t="s">
        <v>2808</v>
      </c>
      <c r="BEE1192" t="s">
        <v>2894</v>
      </c>
      <c r="BEF1192" t="s">
        <v>2531</v>
      </c>
      <c r="BEG1192" t="s">
        <v>2564</v>
      </c>
      <c r="BUT1192" t="s">
        <v>2988</v>
      </c>
      <c r="BUU1192" t="s">
        <v>2835</v>
      </c>
      <c r="BUV1192" t="s">
        <v>2461</v>
      </c>
      <c r="BVF1192" t="s">
        <v>2882</v>
      </c>
      <c r="BVG1192" t="s">
        <v>2727</v>
      </c>
      <c r="BVH1192" t="s">
        <v>2430</v>
      </c>
      <c r="BVR1192" t="s">
        <v>2479</v>
      </c>
      <c r="BVS1192" t="s">
        <v>2479</v>
      </c>
      <c r="BVT1192" t="s">
        <v>2792</v>
      </c>
      <c r="BWD1192" t="s">
        <v>2590</v>
      </c>
      <c r="BWE1192" t="s">
        <v>2349</v>
      </c>
      <c r="BWF1192" t="s">
        <v>2374</v>
      </c>
      <c r="BWP1192" t="s">
        <v>2863</v>
      </c>
      <c r="BWQ1192" t="s">
        <v>2886</v>
      </c>
      <c r="BWR1192" t="s">
        <v>2608</v>
      </c>
      <c r="BXB1192" t="s">
        <v>2814</v>
      </c>
      <c r="BXC1192" t="s">
        <v>2646</v>
      </c>
      <c r="BXD1192" t="s">
        <v>2847</v>
      </c>
    </row>
    <row r="1193" spans="1:1020 1029:2040 2049:2052" x14ac:dyDescent="0.15">
      <c r="A1193" t="s">
        <v>4558</v>
      </c>
      <c r="BT1193" t="s">
        <v>3544</v>
      </c>
      <c r="CO1193">
        <f>132</f>
        <v>132</v>
      </c>
      <c r="CP1193" t="s">
        <v>3314</v>
      </c>
      <c r="CQ1193">
        <f>182</f>
        <v>182</v>
      </c>
      <c r="CR1193">
        <f>190</f>
        <v>190</v>
      </c>
      <c r="DA1193" t="s">
        <v>3354</v>
      </c>
      <c r="DB1193" t="s">
        <v>3403</v>
      </c>
      <c r="DC1193" t="s">
        <v>3354</v>
      </c>
      <c r="DD1193" t="s">
        <v>3354</v>
      </c>
      <c r="DE1193" t="s">
        <v>3403</v>
      </c>
      <c r="DY1193" t="s">
        <v>3084</v>
      </c>
      <c r="DZ1193" t="s">
        <v>3084</v>
      </c>
      <c r="EA1193" t="s">
        <v>3084</v>
      </c>
      <c r="EB1193" t="s">
        <v>3084</v>
      </c>
      <c r="EC1193" t="s">
        <v>3354</v>
      </c>
      <c r="JM1193" t="s">
        <v>3350</v>
      </c>
      <c r="JN1193" t="s">
        <v>3350</v>
      </c>
      <c r="JO1193" t="s">
        <v>3560</v>
      </c>
      <c r="JP1193" t="s">
        <v>3560</v>
      </c>
      <c r="JQ1193" t="s">
        <v>3560</v>
      </c>
      <c r="KW1193">
        <f>146</f>
        <v>146</v>
      </c>
      <c r="KX1193">
        <f>177</f>
        <v>177</v>
      </c>
      <c r="KY1193" t="s">
        <v>3167</v>
      </c>
      <c r="KZ1193" t="s">
        <v>3167</v>
      </c>
      <c r="PA1193" t="s">
        <v>3084</v>
      </c>
      <c r="PB1193" t="s">
        <v>3354</v>
      </c>
      <c r="PC1193" t="s">
        <v>3354</v>
      </c>
      <c r="PD1193" t="s">
        <v>3354</v>
      </c>
      <c r="PN1193" t="s">
        <v>3544</v>
      </c>
      <c r="PO1193" t="s">
        <v>3544</v>
      </c>
      <c r="PP1193" t="s">
        <v>3350</v>
      </c>
      <c r="RI1193" t="s">
        <v>3024</v>
      </c>
      <c r="RJ1193" t="s">
        <v>3057</v>
      </c>
      <c r="RK1193" t="s">
        <v>3056</v>
      </c>
      <c r="RL1193" t="s">
        <v>2967</v>
      </c>
      <c r="RM1193" t="s">
        <v>2967</v>
      </c>
      <c r="RU1193" t="s">
        <v>2756</v>
      </c>
      <c r="RV1193" t="s">
        <v>2725</v>
      </c>
      <c r="RW1193" t="s">
        <v>2429</v>
      </c>
      <c r="RX1193" t="s">
        <v>2849</v>
      </c>
      <c r="RY1193" t="s">
        <v>2683</v>
      </c>
      <c r="SG1193" t="s">
        <v>2479</v>
      </c>
      <c r="SH1193" t="s">
        <v>2479</v>
      </c>
      <c r="SI1193" t="s">
        <v>2479</v>
      </c>
      <c r="SJ1193" t="s">
        <v>2479</v>
      </c>
      <c r="SK1193" t="s">
        <v>2479</v>
      </c>
      <c r="SS1193" t="s">
        <v>2867</v>
      </c>
      <c r="ST1193" t="s">
        <v>2943</v>
      </c>
      <c r="SU1193" t="s">
        <v>3038</v>
      </c>
      <c r="SV1193" t="s">
        <v>2905</v>
      </c>
      <c r="SW1193" t="s">
        <v>2440</v>
      </c>
      <c r="TE1193" t="s">
        <v>2893</v>
      </c>
      <c r="TF1193" t="s">
        <v>2829</v>
      </c>
      <c r="TG1193" t="s">
        <v>2799</v>
      </c>
      <c r="TH1193" t="s">
        <v>2722</v>
      </c>
      <c r="TI1193" t="s">
        <v>2639</v>
      </c>
      <c r="TQ1193" t="s">
        <v>2408</v>
      </c>
      <c r="TR1193" t="s">
        <v>2585</v>
      </c>
      <c r="TS1193" t="s">
        <v>2351</v>
      </c>
      <c r="TT1193" t="s">
        <v>2737</v>
      </c>
      <c r="TU1193" t="s">
        <v>2832</v>
      </c>
      <c r="ABA1193" t="s">
        <v>2133</v>
      </c>
      <c r="ABB1193" t="s">
        <v>3078</v>
      </c>
      <c r="ABC1193" t="s">
        <v>3047</v>
      </c>
      <c r="ABD1193" t="s">
        <v>3152</v>
      </c>
      <c r="ABM1193" t="s">
        <v>2193</v>
      </c>
      <c r="ABN1193" t="s">
        <v>2501</v>
      </c>
      <c r="ABO1193" t="s">
        <v>2711</v>
      </c>
      <c r="ABP1193" t="s">
        <v>2184</v>
      </c>
      <c r="ABY1193" t="s">
        <v>2479</v>
      </c>
      <c r="ABZ1193" t="s">
        <v>2479</v>
      </c>
      <c r="ACA1193" t="s">
        <v>2479</v>
      </c>
      <c r="ACB1193" t="s">
        <v>2479</v>
      </c>
      <c r="ACK1193" t="s">
        <v>3021</v>
      </c>
      <c r="ACL1193" t="s">
        <v>3117</v>
      </c>
      <c r="ACM1193" t="s">
        <v>2455</v>
      </c>
      <c r="ACN1193" t="s">
        <v>2890</v>
      </c>
      <c r="ACW1193" t="s">
        <v>2720</v>
      </c>
      <c r="ACX1193" t="s">
        <v>2828</v>
      </c>
      <c r="ACY1193" t="s">
        <v>2796</v>
      </c>
      <c r="ACZ1193" t="s">
        <v>2519</v>
      </c>
      <c r="ADI1193" t="s">
        <v>2769</v>
      </c>
      <c r="ADJ1193" t="s">
        <v>2627</v>
      </c>
      <c r="ADK1193" t="s">
        <v>2616</v>
      </c>
      <c r="ADL1193" t="s">
        <v>2842</v>
      </c>
      <c r="ADU1193" t="s">
        <v>2713</v>
      </c>
      <c r="ADV1193" t="s">
        <v>3047</v>
      </c>
      <c r="ADW1193" t="s">
        <v>2135</v>
      </c>
      <c r="ADX1193" t="s">
        <v>3018</v>
      </c>
      <c r="ADY1193" t="s">
        <v>2424</v>
      </c>
      <c r="AEG1193" t="s">
        <v>2734</v>
      </c>
      <c r="AEH1193" t="s">
        <v>2310</v>
      </c>
      <c r="AEI1193" t="s">
        <v>2527</v>
      </c>
      <c r="AEJ1193" t="s">
        <v>2300</v>
      </c>
      <c r="AEK1193" t="s">
        <v>2757</v>
      </c>
      <c r="AES1193" t="s">
        <v>2479</v>
      </c>
      <c r="AET1193" t="s">
        <v>2479</v>
      </c>
      <c r="AEU1193" t="s">
        <v>2479</v>
      </c>
      <c r="AEV1193" t="s">
        <v>2479</v>
      </c>
      <c r="AEW1193" t="s">
        <v>2479</v>
      </c>
      <c r="AFE1193" t="s">
        <v>2936</v>
      </c>
      <c r="AFF1193" t="s">
        <v>3173</v>
      </c>
      <c r="AFG1193" t="s">
        <v>2440</v>
      </c>
      <c r="AFH1193" t="s">
        <v>2707</v>
      </c>
      <c r="AFI1193" t="s">
        <v>2816</v>
      </c>
      <c r="AFQ1193" t="s">
        <v>3053</v>
      </c>
      <c r="AFR1193" t="s">
        <v>3007</v>
      </c>
      <c r="AFS1193" t="s">
        <v>3020</v>
      </c>
      <c r="AFT1193" t="s">
        <v>3012</v>
      </c>
      <c r="AFU1193" t="s">
        <v>2910</v>
      </c>
      <c r="AGC1193" t="s">
        <v>2855</v>
      </c>
      <c r="AGD1193" t="s">
        <v>2990</v>
      </c>
      <c r="AGE1193" t="s">
        <v>2572</v>
      </c>
      <c r="AGF1193" t="s">
        <v>2392</v>
      </c>
      <c r="AGG1193" t="s">
        <v>2944</v>
      </c>
      <c r="AGO1193" t="s">
        <v>3018</v>
      </c>
      <c r="AGP1193" t="s">
        <v>3023</v>
      </c>
      <c r="AGQ1193" t="s">
        <v>3047</v>
      </c>
      <c r="AGR1193" t="s">
        <v>2133</v>
      </c>
      <c r="AGS1193" t="s">
        <v>2983</v>
      </c>
      <c r="AHA1193" t="s">
        <v>2194</v>
      </c>
      <c r="AHB1193" t="s">
        <v>2196</v>
      </c>
      <c r="AHC1193" t="s">
        <v>2705</v>
      </c>
      <c r="AHD1193" t="s">
        <v>2562</v>
      </c>
      <c r="AHE1193" t="s">
        <v>2218</v>
      </c>
      <c r="AHM1193" t="s">
        <v>2479</v>
      </c>
      <c r="AHN1193" t="s">
        <v>2479</v>
      </c>
      <c r="AHO1193" t="s">
        <v>2479</v>
      </c>
      <c r="AHP1193" t="s">
        <v>2479</v>
      </c>
      <c r="AHQ1193" t="s">
        <v>2479</v>
      </c>
      <c r="AHY1193" t="s">
        <v>2892</v>
      </c>
      <c r="AHZ1193" t="s">
        <v>2936</v>
      </c>
      <c r="AIA1193" t="s">
        <v>2448</v>
      </c>
      <c r="AIB1193" t="s">
        <v>3081</v>
      </c>
      <c r="AIC1193" t="s">
        <v>3060</v>
      </c>
      <c r="AIK1193" t="s">
        <v>2934</v>
      </c>
      <c r="AIL1193" t="s">
        <v>2982</v>
      </c>
      <c r="AIM1193" t="s">
        <v>2996</v>
      </c>
      <c r="AIN1193" t="s">
        <v>3046</v>
      </c>
      <c r="AIO1193" t="s">
        <v>2965</v>
      </c>
      <c r="AIW1193" t="s">
        <v>2847</v>
      </c>
      <c r="AIX1193" t="s">
        <v>2806</v>
      </c>
      <c r="AIY1193" t="s">
        <v>2814</v>
      </c>
      <c r="AIZ1193" t="s">
        <v>2623</v>
      </c>
      <c r="AJA1193" t="s">
        <v>2857</v>
      </c>
      <c r="AJL1193" t="s">
        <v>2127</v>
      </c>
      <c r="AJX1193" t="s">
        <v>2934</v>
      </c>
      <c r="AKJ1193" t="s">
        <v>2479</v>
      </c>
      <c r="AKV1193" t="s">
        <v>2904</v>
      </c>
      <c r="ALH1193" t="s">
        <v>2891</v>
      </c>
      <c r="ALT1193" t="s">
        <v>2411</v>
      </c>
      <c r="AOX1193" t="s">
        <v>3013</v>
      </c>
      <c r="AOY1193" t="s">
        <v>3078</v>
      </c>
      <c r="AOZ1193" t="s">
        <v>3086</v>
      </c>
      <c r="APJ1193" t="s">
        <v>2722</v>
      </c>
      <c r="APK1193" t="s">
        <v>2448</v>
      </c>
      <c r="APL1193" t="s">
        <v>2771</v>
      </c>
      <c r="APV1193" t="s">
        <v>2479</v>
      </c>
      <c r="APW1193" t="s">
        <v>2479</v>
      </c>
      <c r="APX1193" t="s">
        <v>2479</v>
      </c>
      <c r="AQH1193" t="s">
        <v>2936</v>
      </c>
      <c r="AQI1193" t="s">
        <v>2992</v>
      </c>
      <c r="AQJ1193" t="s">
        <v>2445</v>
      </c>
      <c r="AQT1193" t="s">
        <v>3078</v>
      </c>
      <c r="AQU1193" t="s">
        <v>3095</v>
      </c>
      <c r="AQV1193" t="s">
        <v>3020</v>
      </c>
      <c r="ARF1193" t="s">
        <v>2991</v>
      </c>
      <c r="ARG1193" t="s">
        <v>2888</v>
      </c>
      <c r="ARH1193" t="s">
        <v>2930</v>
      </c>
      <c r="BJE1193" t="s">
        <v>3052</v>
      </c>
      <c r="BJF1193" t="s">
        <v>2835</v>
      </c>
      <c r="BJG1193" t="s">
        <v>2965</v>
      </c>
      <c r="BJH1193" t="s">
        <v>2978</v>
      </c>
      <c r="BJQ1193" t="s">
        <v>2756</v>
      </c>
      <c r="BJR1193" t="s">
        <v>2725</v>
      </c>
      <c r="BJS1193" t="s">
        <v>2429</v>
      </c>
      <c r="BJT1193" t="s">
        <v>2849</v>
      </c>
      <c r="BKC1193" t="s">
        <v>2636</v>
      </c>
      <c r="BKD1193" t="s">
        <v>2518</v>
      </c>
      <c r="BKE1193" t="s">
        <v>2621</v>
      </c>
      <c r="BKF1193" t="s">
        <v>2874</v>
      </c>
      <c r="BKO1193" t="s">
        <v>2867</v>
      </c>
      <c r="BKP1193" t="s">
        <v>2943</v>
      </c>
      <c r="BKQ1193" t="s">
        <v>3038</v>
      </c>
      <c r="BKR1193" t="s">
        <v>2905</v>
      </c>
      <c r="BLA1193" t="s">
        <v>2954</v>
      </c>
      <c r="BLB1193" t="s">
        <v>2962</v>
      </c>
      <c r="BLC1193" t="s">
        <v>2941</v>
      </c>
      <c r="BLD1193" t="s">
        <v>3015</v>
      </c>
      <c r="BLM1193" t="s">
        <v>2408</v>
      </c>
      <c r="BLN1193" t="s">
        <v>2585</v>
      </c>
      <c r="BLO1193" t="s">
        <v>2351</v>
      </c>
      <c r="BLP1193" t="s">
        <v>2737</v>
      </c>
      <c r="BLY1193" t="s">
        <v>3024</v>
      </c>
      <c r="BLZ1193" t="s">
        <v>3057</v>
      </c>
      <c r="BMA1193" t="s">
        <v>3056</v>
      </c>
      <c r="BMB1193" t="s">
        <v>2967</v>
      </c>
      <c r="BMK1193" t="s">
        <v>2756</v>
      </c>
      <c r="BML1193" t="s">
        <v>2725</v>
      </c>
      <c r="BMM1193" t="s">
        <v>2429</v>
      </c>
      <c r="BMN1193" t="s">
        <v>2849</v>
      </c>
      <c r="BMW1193" t="s">
        <v>3093</v>
      </c>
      <c r="BMX1193" t="s">
        <v>3041</v>
      </c>
      <c r="BMY1193" t="s">
        <v>2479</v>
      </c>
      <c r="BMZ1193" t="s">
        <v>2479</v>
      </c>
      <c r="BNI1193" t="s">
        <v>2907</v>
      </c>
      <c r="BNJ1193" t="s">
        <v>3117</v>
      </c>
      <c r="BNK1193" t="s">
        <v>3041</v>
      </c>
      <c r="BNL1193" t="s">
        <v>3173</v>
      </c>
      <c r="BNU1193" t="s">
        <v>2893</v>
      </c>
      <c r="BNV1193" t="s">
        <v>2829</v>
      </c>
      <c r="BNW1193" t="s">
        <v>2799</v>
      </c>
      <c r="BNX1193" t="s">
        <v>2722</v>
      </c>
      <c r="BOG1193" t="s">
        <v>2408</v>
      </c>
      <c r="BOH1193" t="s">
        <v>2585</v>
      </c>
      <c r="BOI1193" t="s">
        <v>2351</v>
      </c>
      <c r="BOJ1193" t="s">
        <v>2737</v>
      </c>
    </row>
    <row r="1194" spans="1:1020 1029:2040 2049:2052" x14ac:dyDescent="0.15">
      <c r="A1194" t="s">
        <v>4559</v>
      </c>
      <c r="IR1194" t="s">
        <v>3403</v>
      </c>
      <c r="IS1194" t="s">
        <v>3403</v>
      </c>
      <c r="JP1194" t="s">
        <v>3350</v>
      </c>
      <c r="JQ1194" t="s">
        <v>3560</v>
      </c>
      <c r="QN1194">
        <f>193</f>
        <v>193</v>
      </c>
      <c r="RL1194" t="s">
        <v>2524</v>
      </c>
      <c r="RM1194" t="s">
        <v>2982</v>
      </c>
      <c r="RX1194" t="s">
        <v>2686</v>
      </c>
      <c r="RY1194" t="s">
        <v>2429</v>
      </c>
      <c r="SJ1194" t="s">
        <v>2479</v>
      </c>
      <c r="SK1194" t="s">
        <v>2479</v>
      </c>
      <c r="SV1194" t="s">
        <v>2973</v>
      </c>
      <c r="SW1194" t="s">
        <v>2841</v>
      </c>
      <c r="TH1194" t="s">
        <v>2640</v>
      </c>
      <c r="TI1194" t="s">
        <v>2862</v>
      </c>
      <c r="TT1194" t="s">
        <v>2765</v>
      </c>
      <c r="TU1194" t="s">
        <v>2888</v>
      </c>
      <c r="YJ1194" t="s">
        <v>3055</v>
      </c>
      <c r="YK1194" t="s">
        <v>3013</v>
      </c>
      <c r="YV1194" t="s">
        <v>2616</v>
      </c>
      <c r="YW1194" t="s">
        <v>2644</v>
      </c>
      <c r="ZH1194" t="s">
        <v>2479</v>
      </c>
      <c r="ZI1194" t="s">
        <v>2479</v>
      </c>
      <c r="ZT1194" t="s">
        <v>2490</v>
      </c>
      <c r="ZU1194" t="s">
        <v>2190</v>
      </c>
      <c r="AAF1194" t="s">
        <v>2522</v>
      </c>
      <c r="AAG1194" t="s">
        <v>2520</v>
      </c>
      <c r="AAR1194" t="s">
        <v>2846</v>
      </c>
      <c r="AAS1194" t="s">
        <v>2826</v>
      </c>
      <c r="BUV1194" t="s">
        <v>2963</v>
      </c>
      <c r="BVH1194" t="s">
        <v>2686</v>
      </c>
      <c r="BVT1194" t="s">
        <v>2806</v>
      </c>
      <c r="BWF1194" t="s">
        <v>2973</v>
      </c>
      <c r="BWR1194" t="s">
        <v>2448</v>
      </c>
      <c r="BXD1194" t="s">
        <v>2765</v>
      </c>
    </row>
    <row r="1195" spans="1:1020 1029:2040 2049:2052" x14ac:dyDescent="0.15">
      <c r="A1195" t="s">
        <v>4560</v>
      </c>
      <c r="V1195" t="s">
        <v>3336</v>
      </c>
      <c r="W1195" t="s">
        <v>3336</v>
      </c>
      <c r="X1195" t="s">
        <v>3402</v>
      </c>
      <c r="BR1195" t="s">
        <v>3544</v>
      </c>
      <c r="BS1195" t="s">
        <v>3544</v>
      </c>
      <c r="BT1195" t="s">
        <v>3544</v>
      </c>
      <c r="DD1195" t="s">
        <v>3354</v>
      </c>
      <c r="DE1195" t="s">
        <v>3403</v>
      </c>
      <c r="DN1195" t="s">
        <v>3084</v>
      </c>
      <c r="DO1195" t="s">
        <v>3084</v>
      </c>
      <c r="DP1195" t="s">
        <v>3354</v>
      </c>
      <c r="EL1195" t="s">
        <v>3402</v>
      </c>
      <c r="EM1195" t="s">
        <v>3402</v>
      </c>
      <c r="EN1195" t="s">
        <v>3544</v>
      </c>
      <c r="IP1195" t="s">
        <v>3403</v>
      </c>
      <c r="IQ1195" t="s">
        <v>3544</v>
      </c>
      <c r="IR1195" t="s">
        <v>3544</v>
      </c>
      <c r="IS1195" t="s">
        <v>3544</v>
      </c>
      <c r="JB1195" t="s">
        <v>3336</v>
      </c>
      <c r="JC1195" t="s">
        <v>3336</v>
      </c>
      <c r="JD1195" t="s">
        <v>3354</v>
      </c>
      <c r="JE1195" t="s">
        <v>3354</v>
      </c>
      <c r="JM1195" t="s">
        <v>3350</v>
      </c>
      <c r="JN1195" t="s">
        <v>3350</v>
      </c>
      <c r="JO1195" t="s">
        <v>3560</v>
      </c>
      <c r="JP1195" t="s">
        <v>3560</v>
      </c>
      <c r="JQ1195" t="s">
        <v>3560</v>
      </c>
      <c r="ND1195" t="s">
        <v>3345</v>
      </c>
      <c r="NE1195">
        <f>158</f>
        <v>158</v>
      </c>
      <c r="NF1195">
        <f>148</f>
        <v>148</v>
      </c>
      <c r="NG1195">
        <f>165</f>
        <v>165</v>
      </c>
      <c r="NH1195">
        <f>158</f>
        <v>158</v>
      </c>
      <c r="PA1195" t="s">
        <v>3354</v>
      </c>
      <c r="PB1195" t="s">
        <v>3403</v>
      </c>
      <c r="PC1195" t="s">
        <v>3350</v>
      </c>
      <c r="PD1195" t="s">
        <v>3350</v>
      </c>
      <c r="RI1195" t="s">
        <v>3155</v>
      </c>
      <c r="RJ1195" t="s">
        <v>2835</v>
      </c>
      <c r="RK1195" t="s">
        <v>2969</v>
      </c>
      <c r="RL1195" t="s">
        <v>2828</v>
      </c>
      <c r="RM1195" t="s">
        <v>2964</v>
      </c>
      <c r="RU1195" t="s">
        <v>2517</v>
      </c>
      <c r="RV1195" t="s">
        <v>2977</v>
      </c>
      <c r="RW1195" t="s">
        <v>2766</v>
      </c>
      <c r="RX1195" t="s">
        <v>2792</v>
      </c>
      <c r="RY1195" t="s">
        <v>2922</v>
      </c>
      <c r="SG1195" t="s">
        <v>2479</v>
      </c>
      <c r="SH1195" t="s">
        <v>2479</v>
      </c>
      <c r="SI1195" t="s">
        <v>2479</v>
      </c>
      <c r="SJ1195" t="s">
        <v>2479</v>
      </c>
      <c r="SK1195" t="s">
        <v>2479</v>
      </c>
      <c r="SS1195" t="s">
        <v>2898</v>
      </c>
      <c r="ST1195" t="s">
        <v>3143</v>
      </c>
      <c r="SU1195" t="s">
        <v>3245</v>
      </c>
      <c r="SV1195" t="s">
        <v>2717</v>
      </c>
      <c r="SW1195" t="s">
        <v>2908</v>
      </c>
      <c r="TE1195" t="s">
        <v>2847</v>
      </c>
      <c r="TF1195" t="s">
        <v>2550</v>
      </c>
      <c r="TG1195" t="s">
        <v>2555</v>
      </c>
      <c r="TH1195" t="s">
        <v>2850</v>
      </c>
      <c r="TI1195" t="s">
        <v>2623</v>
      </c>
      <c r="TQ1195" t="s">
        <v>2762</v>
      </c>
      <c r="TR1195" t="s">
        <v>2809</v>
      </c>
      <c r="TS1195" t="s">
        <v>2850</v>
      </c>
      <c r="TT1195" t="s">
        <v>2817</v>
      </c>
      <c r="TU1195" t="s">
        <v>2770</v>
      </c>
      <c r="VN1195" t="s">
        <v>3055</v>
      </c>
      <c r="VO1195" t="s">
        <v>3006</v>
      </c>
      <c r="VP1195" t="s">
        <v>3050</v>
      </c>
      <c r="VZ1195" t="s">
        <v>3032</v>
      </c>
      <c r="WA1195" t="s">
        <v>2808</v>
      </c>
      <c r="WB1195" t="s">
        <v>2890</v>
      </c>
      <c r="WL1195" t="s">
        <v>2479</v>
      </c>
      <c r="WM1195" t="s">
        <v>2479</v>
      </c>
      <c r="WN1195" t="s">
        <v>2479</v>
      </c>
      <c r="WX1195" t="s">
        <v>3020</v>
      </c>
      <c r="WY1195" t="s">
        <v>3069</v>
      </c>
      <c r="WZ1195" t="s">
        <v>2714</v>
      </c>
      <c r="XJ1195" t="s">
        <v>2445</v>
      </c>
      <c r="XK1195" t="s">
        <v>2932</v>
      </c>
      <c r="XL1195" t="s">
        <v>2942</v>
      </c>
      <c r="XV1195" t="s">
        <v>2763</v>
      </c>
      <c r="XW1195" t="s">
        <v>2813</v>
      </c>
      <c r="XX1195" t="s">
        <v>2411</v>
      </c>
      <c r="YH1195" t="s">
        <v>3092</v>
      </c>
      <c r="YI1195" t="s">
        <v>3092</v>
      </c>
      <c r="YJ1195" t="s">
        <v>3078</v>
      </c>
      <c r="YK1195" t="s">
        <v>3054</v>
      </c>
      <c r="YT1195" t="s">
        <v>2809</v>
      </c>
      <c r="YU1195" t="s">
        <v>2395</v>
      </c>
      <c r="YV1195" t="s">
        <v>2947</v>
      </c>
      <c r="YW1195" t="s">
        <v>2596</v>
      </c>
      <c r="ZF1195" t="s">
        <v>2479</v>
      </c>
      <c r="ZG1195" t="s">
        <v>2479</v>
      </c>
      <c r="ZH1195" t="s">
        <v>2479</v>
      </c>
      <c r="ZI1195" t="s">
        <v>2479</v>
      </c>
      <c r="ZR1195" t="s">
        <v>2932</v>
      </c>
      <c r="ZS1195" t="s">
        <v>2939</v>
      </c>
      <c r="ZT1195" t="s">
        <v>3245</v>
      </c>
      <c r="ZU1195" t="s">
        <v>2442</v>
      </c>
      <c r="AAD1195" t="s">
        <v>2963</v>
      </c>
      <c r="AAE1195" t="s">
        <v>2954</v>
      </c>
      <c r="AAF1195" t="s">
        <v>2461</v>
      </c>
      <c r="AAG1195" t="s">
        <v>2898</v>
      </c>
      <c r="AAP1195" t="s">
        <v>2408</v>
      </c>
      <c r="AAQ1195" t="s">
        <v>2819</v>
      </c>
      <c r="AAR1195" t="s">
        <v>2819</v>
      </c>
      <c r="AAS1195" t="s">
        <v>2846</v>
      </c>
      <c r="ABA1195" t="s">
        <v>3014</v>
      </c>
      <c r="ABB1195" t="s">
        <v>3019</v>
      </c>
      <c r="ABC1195" t="s">
        <v>3020</v>
      </c>
      <c r="ABD1195" t="s">
        <v>3086</v>
      </c>
      <c r="ABM1195" t="s">
        <v>2972</v>
      </c>
      <c r="ABN1195" t="s">
        <v>2782</v>
      </c>
      <c r="ABO1195" t="s">
        <v>2632</v>
      </c>
      <c r="ABP1195" t="s">
        <v>2569</v>
      </c>
      <c r="ABY1195" t="s">
        <v>2479</v>
      </c>
      <c r="ABZ1195" t="s">
        <v>2479</v>
      </c>
      <c r="ACA1195" t="s">
        <v>2479</v>
      </c>
      <c r="ACB1195" t="s">
        <v>2479</v>
      </c>
      <c r="ACK1195" t="s">
        <v>2441</v>
      </c>
      <c r="ACL1195" t="s">
        <v>2766</v>
      </c>
      <c r="ACM1195" t="s">
        <v>2262</v>
      </c>
      <c r="ACN1195" t="s">
        <v>2930</v>
      </c>
      <c r="ACW1195" t="s">
        <v>2637</v>
      </c>
      <c r="ACX1195" t="s">
        <v>2828</v>
      </c>
      <c r="ACY1195" t="s">
        <v>2521</v>
      </c>
      <c r="ACZ1195" t="s">
        <v>2797</v>
      </c>
      <c r="ADI1195" t="s">
        <v>2819</v>
      </c>
      <c r="ADJ1195" t="s">
        <v>2888</v>
      </c>
      <c r="ADK1195" t="s">
        <v>2769</v>
      </c>
      <c r="ADL1195" t="s">
        <v>2597</v>
      </c>
      <c r="AGR1195" t="s">
        <v>3066</v>
      </c>
      <c r="AGS1195" t="s">
        <v>3014</v>
      </c>
      <c r="AHD1195" t="s">
        <v>2210</v>
      </c>
      <c r="AHE1195" t="s">
        <v>2560</v>
      </c>
      <c r="AHP1195" t="s">
        <v>2479</v>
      </c>
      <c r="AHQ1195" t="s">
        <v>2479</v>
      </c>
      <c r="AIB1195" t="s">
        <v>2567</v>
      </c>
      <c r="AIC1195" t="s">
        <v>2736</v>
      </c>
      <c r="AIN1195" t="s">
        <v>2997</v>
      </c>
      <c r="AIO1195" t="s">
        <v>2987</v>
      </c>
      <c r="AIZ1195" t="s">
        <v>2853</v>
      </c>
      <c r="AJA1195" t="s">
        <v>2266</v>
      </c>
      <c r="AJJ1195" t="s">
        <v>2134</v>
      </c>
      <c r="AJK1195" t="s">
        <v>3013</v>
      </c>
      <c r="AJL1195" t="s">
        <v>3020</v>
      </c>
      <c r="AJV1195" t="s">
        <v>2774</v>
      </c>
      <c r="AJW1195" t="s">
        <v>2383</v>
      </c>
      <c r="AJX1195" t="s">
        <v>2569</v>
      </c>
      <c r="AKH1195" t="s">
        <v>2479</v>
      </c>
      <c r="AKI1195" t="s">
        <v>2479</v>
      </c>
      <c r="AKJ1195" t="s">
        <v>2479</v>
      </c>
      <c r="AKT1195" t="s">
        <v>3155</v>
      </c>
      <c r="AKU1195" t="s">
        <v>2524</v>
      </c>
      <c r="AKV1195" t="s">
        <v>2968</v>
      </c>
      <c r="ALF1195" t="s">
        <v>2986</v>
      </c>
      <c r="ALG1195" t="s">
        <v>2910</v>
      </c>
      <c r="ALH1195" t="s">
        <v>2964</v>
      </c>
      <c r="ALR1195" t="s">
        <v>3033</v>
      </c>
      <c r="ALS1195" t="s">
        <v>2530</v>
      </c>
      <c r="ALT1195" t="s">
        <v>2853</v>
      </c>
      <c r="AMD1195" t="s">
        <v>2634</v>
      </c>
      <c r="AME1195" t="s">
        <v>3006</v>
      </c>
      <c r="AMF1195" t="s">
        <v>3080</v>
      </c>
      <c r="AMP1195" t="s">
        <v>2812</v>
      </c>
      <c r="AMQ1195" t="s">
        <v>2449</v>
      </c>
      <c r="AMR1195" t="s">
        <v>2451</v>
      </c>
      <c r="ANB1195" t="s">
        <v>2479</v>
      </c>
      <c r="ANC1195" t="s">
        <v>2479</v>
      </c>
      <c r="AND1195" t="s">
        <v>2479</v>
      </c>
      <c r="ANN1195" t="s">
        <v>2961</v>
      </c>
      <c r="ANO1195" t="s">
        <v>2969</v>
      </c>
      <c r="ANP1195" t="s">
        <v>2891</v>
      </c>
      <c r="ANZ1195" t="s">
        <v>3045</v>
      </c>
      <c r="AOA1195" t="s">
        <v>3053</v>
      </c>
      <c r="AOB1195" t="s">
        <v>2986</v>
      </c>
      <c r="AOL1195" t="s">
        <v>2610</v>
      </c>
      <c r="AOM1195" t="s">
        <v>2611</v>
      </c>
      <c r="AON1195" t="s">
        <v>2810</v>
      </c>
      <c r="AUL1195" t="s">
        <v>3047</v>
      </c>
      <c r="AUM1195" t="s">
        <v>3047</v>
      </c>
      <c r="AUN1195" t="s">
        <v>2988</v>
      </c>
      <c r="AUX1195" t="s">
        <v>2473</v>
      </c>
      <c r="AUY1195" t="s">
        <v>3002</v>
      </c>
      <c r="AUZ1195" t="s">
        <v>2577</v>
      </c>
      <c r="AVJ1195" t="s">
        <v>2479</v>
      </c>
      <c r="AVK1195" t="s">
        <v>2479</v>
      </c>
      <c r="AVL1195" t="s">
        <v>2479</v>
      </c>
      <c r="AVV1195" t="s">
        <v>2637</v>
      </c>
      <c r="AVW1195" t="s">
        <v>2940</v>
      </c>
      <c r="AVX1195" t="s">
        <v>3025</v>
      </c>
      <c r="AWH1195" t="s">
        <v>3068</v>
      </c>
      <c r="AWI1195" t="s">
        <v>2828</v>
      </c>
      <c r="AWJ1195" t="s">
        <v>2522</v>
      </c>
      <c r="AWT1195" t="s">
        <v>2763</v>
      </c>
      <c r="AWU1195" t="s">
        <v>2770</v>
      </c>
      <c r="AWV1195" t="s">
        <v>2812</v>
      </c>
      <c r="AZL1195" t="s">
        <v>2445</v>
      </c>
      <c r="AZM1195" t="s">
        <v>2890</v>
      </c>
      <c r="AZN1195" t="s">
        <v>2687</v>
      </c>
      <c r="AZO1195" t="s">
        <v>2464</v>
      </c>
      <c r="AZP1195" t="s">
        <v>2452</v>
      </c>
      <c r="AZX1195" t="s">
        <v>2433</v>
      </c>
      <c r="AZY1195" t="s">
        <v>2842</v>
      </c>
      <c r="AZZ1195" t="s">
        <v>2657</v>
      </c>
      <c r="BAA1195" t="s">
        <v>2680</v>
      </c>
      <c r="BAB1195" t="s">
        <v>2573</v>
      </c>
      <c r="BAJ1195" t="s">
        <v>3677</v>
      </c>
      <c r="BAK1195" t="s">
        <v>3141</v>
      </c>
      <c r="BAL1195" t="s">
        <v>2130</v>
      </c>
      <c r="BAM1195" t="s">
        <v>2130</v>
      </c>
      <c r="BAN1195" t="s">
        <v>2130</v>
      </c>
      <c r="BAV1195" t="s">
        <v>2958</v>
      </c>
      <c r="BAW1195" t="s">
        <v>2829</v>
      </c>
      <c r="BAX1195" t="s">
        <v>2795</v>
      </c>
      <c r="BAY1195" t="s">
        <v>2868</v>
      </c>
      <c r="BAZ1195" t="s">
        <v>2958</v>
      </c>
      <c r="BBH1195" t="s">
        <v>2893</v>
      </c>
      <c r="BBI1195" t="s">
        <v>2892</v>
      </c>
      <c r="BBJ1195" t="s">
        <v>2722</v>
      </c>
      <c r="BBK1195" t="s">
        <v>2892</v>
      </c>
      <c r="BBL1195" t="s">
        <v>2892</v>
      </c>
      <c r="BBV1195" t="s">
        <v>2135</v>
      </c>
      <c r="BBW1195" t="s">
        <v>2135</v>
      </c>
      <c r="BBX1195" t="s">
        <v>2133</v>
      </c>
      <c r="BBY1195" t="s">
        <v>3024</v>
      </c>
      <c r="BCH1195" t="s">
        <v>2511</v>
      </c>
      <c r="BCI1195" t="s">
        <v>2807</v>
      </c>
      <c r="BCJ1195" t="s">
        <v>2262</v>
      </c>
      <c r="BCK1195" t="s">
        <v>2930</v>
      </c>
      <c r="BCT1195" t="s">
        <v>2479</v>
      </c>
      <c r="BCU1195" t="s">
        <v>2479</v>
      </c>
      <c r="BCV1195" t="s">
        <v>2479</v>
      </c>
      <c r="BCW1195" t="s">
        <v>2479</v>
      </c>
      <c r="BDF1195" t="s">
        <v>3046</v>
      </c>
      <c r="BDG1195" t="s">
        <v>2968</v>
      </c>
      <c r="BDH1195" t="s">
        <v>2982</v>
      </c>
      <c r="BDI1195" t="s">
        <v>3046</v>
      </c>
      <c r="BDR1195" t="s">
        <v>2997</v>
      </c>
      <c r="BDS1195" t="s">
        <v>2836</v>
      </c>
      <c r="BDT1195" t="s">
        <v>3039</v>
      </c>
      <c r="BDU1195" t="s">
        <v>2948</v>
      </c>
      <c r="BED1195" t="s">
        <v>2745</v>
      </c>
      <c r="BEE1195" t="s">
        <v>2555</v>
      </c>
      <c r="BEF1195" t="s">
        <v>2262</v>
      </c>
      <c r="BEG1195" t="s">
        <v>2551</v>
      </c>
    </row>
    <row r="1196" spans="1:1020 1029:2040 2049:2052" x14ac:dyDescent="0.15">
      <c r="A1196" t="s">
        <v>4561</v>
      </c>
      <c r="DE1196" t="s">
        <v>3403</v>
      </c>
      <c r="EC1196" t="s">
        <v>3403</v>
      </c>
      <c r="JQ1196" t="s">
        <v>3560</v>
      </c>
      <c r="RM1196" t="s">
        <v>3016</v>
      </c>
      <c r="RY1196" t="s">
        <v>2821</v>
      </c>
      <c r="SK1196" t="s">
        <v>2479</v>
      </c>
      <c r="SW1196" t="s">
        <v>2200</v>
      </c>
      <c r="TI1196" t="s">
        <v>2963</v>
      </c>
      <c r="TU1196" t="s">
        <v>2596</v>
      </c>
      <c r="ADY1196" t="s">
        <v>3068</v>
      </c>
      <c r="AEK1196" t="s">
        <v>2859</v>
      </c>
      <c r="AEW1196" t="s">
        <v>2479</v>
      </c>
      <c r="AFI1196" t="s">
        <v>2670</v>
      </c>
      <c r="AFU1196" t="s">
        <v>2941</v>
      </c>
      <c r="AGG1196" t="s">
        <v>2626</v>
      </c>
      <c r="AGS1196" t="s">
        <v>3005</v>
      </c>
      <c r="AHE1196" t="s">
        <v>2373</v>
      </c>
      <c r="AHQ1196" t="s">
        <v>2479</v>
      </c>
      <c r="AIC1196" t="s">
        <v>2400</v>
      </c>
      <c r="AIO1196" t="s">
        <v>2906</v>
      </c>
      <c r="AJA1196" t="s">
        <v>2753</v>
      </c>
    </row>
    <row r="1197" spans="1:1020 1029:2040 2049:2052" x14ac:dyDescent="0.15">
      <c r="A1197" t="s">
        <v>4562</v>
      </c>
      <c r="V1197" t="s">
        <v>3336</v>
      </c>
      <c r="W1197" t="s">
        <v>3336</v>
      </c>
      <c r="X1197" t="s">
        <v>3354</v>
      </c>
      <c r="AH1197" t="s">
        <v>2777</v>
      </c>
      <c r="BR1197" t="s">
        <v>3403</v>
      </c>
      <c r="DB1197" t="s">
        <v>3403</v>
      </c>
      <c r="DC1197" t="s">
        <v>3403</v>
      </c>
      <c r="DD1197" t="s">
        <v>3350</v>
      </c>
      <c r="DE1197" t="s">
        <v>3350</v>
      </c>
      <c r="DN1197" t="s">
        <v>3084</v>
      </c>
      <c r="DO1197" t="s">
        <v>3084</v>
      </c>
      <c r="DP1197" t="s">
        <v>3084</v>
      </c>
      <c r="DY1197" t="s">
        <v>3084</v>
      </c>
      <c r="DZ1197" t="s">
        <v>3084</v>
      </c>
      <c r="EA1197" t="s">
        <v>3084</v>
      </c>
      <c r="EB1197" t="s">
        <v>3354</v>
      </c>
      <c r="EC1197" t="s">
        <v>3403</v>
      </c>
      <c r="EL1197" t="s">
        <v>3402</v>
      </c>
      <c r="EM1197" t="s">
        <v>3402</v>
      </c>
      <c r="EN1197" t="s">
        <v>3544</v>
      </c>
      <c r="EX1197" t="s">
        <v>3138</v>
      </c>
      <c r="FJ1197" t="s">
        <v>3295</v>
      </c>
      <c r="IO1197" t="s">
        <v>3084</v>
      </c>
      <c r="IP1197" t="s">
        <v>3354</v>
      </c>
      <c r="IQ1197" t="s">
        <v>3403</v>
      </c>
      <c r="IR1197" t="s">
        <v>3403</v>
      </c>
      <c r="IS1197" t="s">
        <v>3403</v>
      </c>
      <c r="JB1197" t="s">
        <v>3084</v>
      </c>
      <c r="JC1197" t="s">
        <v>3084</v>
      </c>
      <c r="JD1197" t="s">
        <v>3084</v>
      </c>
      <c r="JE1197" t="s">
        <v>3084</v>
      </c>
      <c r="JK1197" t="s">
        <v>3434</v>
      </c>
      <c r="JL1197" t="s">
        <v>3476</v>
      </c>
      <c r="JM1197" t="s">
        <v>3350</v>
      </c>
      <c r="JN1197" t="s">
        <v>3350</v>
      </c>
      <c r="JO1197" t="s">
        <v>3350</v>
      </c>
      <c r="JP1197" t="s">
        <v>3560</v>
      </c>
      <c r="JQ1197" t="s">
        <v>3560</v>
      </c>
      <c r="KL1197" t="s">
        <v>2779</v>
      </c>
      <c r="MG1197" t="s">
        <v>3215</v>
      </c>
      <c r="MH1197" t="s">
        <v>3427</v>
      </c>
      <c r="MT1197" t="s">
        <v>3295</v>
      </c>
      <c r="OD1197" t="s">
        <v>3295</v>
      </c>
      <c r="PB1197" t="s">
        <v>3350</v>
      </c>
      <c r="PC1197" t="s">
        <v>3350</v>
      </c>
      <c r="PD1197" t="s">
        <v>3350</v>
      </c>
      <c r="PN1197" t="s">
        <v>3354</v>
      </c>
      <c r="PO1197" t="s">
        <v>3544</v>
      </c>
      <c r="PP1197" t="s">
        <v>3350</v>
      </c>
      <c r="QZ1197" t="s">
        <v>3138</v>
      </c>
      <c r="RG1197" t="s">
        <v>3078</v>
      </c>
      <c r="RH1197" t="s">
        <v>3068</v>
      </c>
      <c r="RI1197" t="s">
        <v>2910</v>
      </c>
      <c r="RJ1197" t="s">
        <v>2912</v>
      </c>
      <c r="RK1197" t="s">
        <v>2521</v>
      </c>
      <c r="RL1197" t="s">
        <v>2795</v>
      </c>
      <c r="RM1197" t="s">
        <v>2892</v>
      </c>
      <c r="RS1197" t="s">
        <v>2819</v>
      </c>
      <c r="RT1197" t="s">
        <v>2599</v>
      </c>
      <c r="RU1197" t="s">
        <v>2833</v>
      </c>
      <c r="RV1197" t="s">
        <v>2928</v>
      </c>
      <c r="RW1197" t="s">
        <v>2471</v>
      </c>
      <c r="RX1197" t="s">
        <v>2536</v>
      </c>
      <c r="RY1197" t="s">
        <v>2991</v>
      </c>
      <c r="SE1197" t="s">
        <v>2479</v>
      </c>
      <c r="SF1197" t="s">
        <v>2479</v>
      </c>
      <c r="SG1197" t="s">
        <v>2479</v>
      </c>
      <c r="SH1197" t="s">
        <v>2479</v>
      </c>
      <c r="SI1197" t="s">
        <v>2479</v>
      </c>
      <c r="SJ1197" t="s">
        <v>2479</v>
      </c>
      <c r="SK1197" t="s">
        <v>2479</v>
      </c>
      <c r="SQ1197" t="s">
        <v>2809</v>
      </c>
      <c r="SR1197" t="s">
        <v>2611</v>
      </c>
      <c r="SS1197" t="s">
        <v>2622</v>
      </c>
      <c r="ST1197" t="s">
        <v>2894</v>
      </c>
      <c r="SU1197" t="s">
        <v>3042</v>
      </c>
      <c r="SV1197" t="s">
        <v>2813</v>
      </c>
      <c r="SW1197" t="s">
        <v>2762</v>
      </c>
      <c r="TC1197" t="s">
        <v>2942</v>
      </c>
      <c r="TD1197" t="s">
        <v>2962</v>
      </c>
      <c r="TE1197" t="s">
        <v>2926</v>
      </c>
      <c r="TF1197" t="s">
        <v>3041</v>
      </c>
      <c r="TG1197" t="s">
        <v>2865</v>
      </c>
      <c r="TH1197" t="s">
        <v>3008</v>
      </c>
      <c r="TI1197" t="s">
        <v>3021</v>
      </c>
      <c r="TO1197" t="s">
        <v>2894</v>
      </c>
      <c r="TP1197" t="s">
        <v>2707</v>
      </c>
      <c r="TQ1197" t="s">
        <v>2894</v>
      </c>
      <c r="TR1197" t="s">
        <v>2646</v>
      </c>
      <c r="TS1197" t="s">
        <v>2774</v>
      </c>
      <c r="TT1197" t="s">
        <v>2765</v>
      </c>
      <c r="TU1197" t="s">
        <v>2511</v>
      </c>
      <c r="VN1197" t="s">
        <v>2713</v>
      </c>
      <c r="VO1197" t="s">
        <v>2634</v>
      </c>
      <c r="VP1197" t="s">
        <v>2925</v>
      </c>
      <c r="VZ1197" t="s">
        <v>2826</v>
      </c>
      <c r="WA1197" t="s">
        <v>2258</v>
      </c>
      <c r="WB1197" t="s">
        <v>2604</v>
      </c>
      <c r="WL1197" t="s">
        <v>2479</v>
      </c>
      <c r="WM1197" t="s">
        <v>2479</v>
      </c>
      <c r="WN1197" t="s">
        <v>2479</v>
      </c>
      <c r="WX1197" t="s">
        <v>3025</v>
      </c>
      <c r="WY1197" t="s">
        <v>2722</v>
      </c>
      <c r="WZ1197" t="s">
        <v>2795</v>
      </c>
      <c r="XJ1197" t="s">
        <v>2902</v>
      </c>
      <c r="XK1197" t="s">
        <v>3152</v>
      </c>
      <c r="XL1197" t="s">
        <v>2521</v>
      </c>
      <c r="XV1197" t="s">
        <v>2806</v>
      </c>
      <c r="XW1197" t="s">
        <v>2265</v>
      </c>
      <c r="XX1197" t="s">
        <v>2806</v>
      </c>
      <c r="YG1197" t="s">
        <v>3016</v>
      </c>
      <c r="YH1197" t="s">
        <v>2891</v>
      </c>
      <c r="YI1197" t="s">
        <v>2996</v>
      </c>
      <c r="YJ1197" t="s">
        <v>2927</v>
      </c>
      <c r="YK1197" t="s">
        <v>2864</v>
      </c>
      <c r="YS1197" t="s">
        <v>2729</v>
      </c>
      <c r="YT1197" t="s">
        <v>2586</v>
      </c>
      <c r="YU1197" t="s">
        <v>2723</v>
      </c>
      <c r="YV1197" t="s">
        <v>2975</v>
      </c>
      <c r="YW1197" t="s">
        <v>2944</v>
      </c>
      <c r="ZE1197" t="s">
        <v>2479</v>
      </c>
      <c r="ZF1197" t="s">
        <v>2479</v>
      </c>
      <c r="ZG1197" t="s">
        <v>2479</v>
      </c>
      <c r="ZH1197" t="s">
        <v>2479</v>
      </c>
      <c r="ZI1197" t="s">
        <v>2479</v>
      </c>
      <c r="ZQ1197" t="s">
        <v>2993</v>
      </c>
      <c r="ZR1197" t="s">
        <v>2411</v>
      </c>
      <c r="ZS1197" t="s">
        <v>2529</v>
      </c>
      <c r="ZT1197" t="s">
        <v>2876</v>
      </c>
      <c r="ZU1197" t="s">
        <v>2816</v>
      </c>
      <c r="AAC1197" t="s">
        <v>2955</v>
      </c>
      <c r="AAD1197" t="s">
        <v>2987</v>
      </c>
      <c r="AAE1197" t="s">
        <v>3052</v>
      </c>
      <c r="AAF1197" t="s">
        <v>2519</v>
      </c>
      <c r="AAG1197" t="s">
        <v>2965</v>
      </c>
      <c r="AAO1197" t="s">
        <v>2763</v>
      </c>
      <c r="AAP1197" t="s">
        <v>2751</v>
      </c>
      <c r="AAQ1197" t="s">
        <v>2627</v>
      </c>
      <c r="AAR1197" t="s">
        <v>2870</v>
      </c>
      <c r="AAS1197" t="s">
        <v>2627</v>
      </c>
      <c r="ABB1197" t="s">
        <v>3073</v>
      </c>
      <c r="ABC1197" t="s">
        <v>2861</v>
      </c>
      <c r="ABD1197" t="s">
        <v>2714</v>
      </c>
      <c r="ABN1197" t="s">
        <v>2584</v>
      </c>
      <c r="ABO1197" t="s">
        <v>2888</v>
      </c>
      <c r="ABP1197" t="s">
        <v>2265</v>
      </c>
      <c r="ABZ1197" t="s">
        <v>2479</v>
      </c>
      <c r="ACA1197" t="s">
        <v>2479</v>
      </c>
      <c r="ACB1197" t="s">
        <v>2479</v>
      </c>
      <c r="ACL1197" t="s">
        <v>2770</v>
      </c>
      <c r="ACM1197" t="s">
        <v>2646</v>
      </c>
      <c r="ACN1197" t="s">
        <v>2764</v>
      </c>
      <c r="ACX1197" t="s">
        <v>2956</v>
      </c>
      <c r="ACY1197" t="s">
        <v>2998</v>
      </c>
      <c r="ACZ1197" t="s">
        <v>2968</v>
      </c>
      <c r="ADJ1197" t="s">
        <v>2894</v>
      </c>
      <c r="ADK1197" t="s">
        <v>2771</v>
      </c>
      <c r="ADL1197" t="s">
        <v>2766</v>
      </c>
      <c r="ADU1197" t="s">
        <v>3018</v>
      </c>
      <c r="ADV1197" t="s">
        <v>3068</v>
      </c>
      <c r="ADW1197" t="s">
        <v>2722</v>
      </c>
      <c r="ADX1197" t="s">
        <v>2961</v>
      </c>
      <c r="ADY1197" t="s">
        <v>3016</v>
      </c>
      <c r="AEG1197" t="s">
        <v>2710</v>
      </c>
      <c r="AEH1197" t="s">
        <v>2525</v>
      </c>
      <c r="AEI1197" t="s">
        <v>2199</v>
      </c>
      <c r="AEJ1197" t="s">
        <v>2672</v>
      </c>
      <c r="AEK1197" t="s">
        <v>2885</v>
      </c>
      <c r="AES1197" t="s">
        <v>2479</v>
      </c>
      <c r="AET1197" t="s">
        <v>2479</v>
      </c>
      <c r="AEU1197" t="s">
        <v>2479</v>
      </c>
      <c r="AEV1197" t="s">
        <v>2479</v>
      </c>
      <c r="AEW1197" t="s">
        <v>2479</v>
      </c>
      <c r="AFE1197" t="s">
        <v>3028</v>
      </c>
      <c r="AFF1197" t="s">
        <v>2850</v>
      </c>
      <c r="AFG1197" t="s">
        <v>2263</v>
      </c>
      <c r="AFH1197" t="s">
        <v>2778</v>
      </c>
      <c r="AFI1197" t="s">
        <v>2555</v>
      </c>
      <c r="AFQ1197" t="s">
        <v>3088</v>
      </c>
      <c r="AFR1197" t="s">
        <v>2907</v>
      </c>
      <c r="AFS1197" t="s">
        <v>3000</v>
      </c>
      <c r="AFT1197" t="s">
        <v>2998</v>
      </c>
      <c r="AFU1197" t="s">
        <v>2980</v>
      </c>
      <c r="AGC1197" t="s">
        <v>2817</v>
      </c>
      <c r="AGD1197" t="s">
        <v>2396</v>
      </c>
      <c r="AGE1197" t="s">
        <v>2327</v>
      </c>
      <c r="AGF1197" t="s">
        <v>2673</v>
      </c>
      <c r="AGG1197" t="s">
        <v>2629</v>
      </c>
      <c r="AGP1197" t="s">
        <v>3079</v>
      </c>
      <c r="AGQ1197" t="s">
        <v>3013</v>
      </c>
      <c r="AGR1197" t="s">
        <v>3091</v>
      </c>
      <c r="AGS1197" t="s">
        <v>3019</v>
      </c>
      <c r="AHB1197" t="s">
        <v>2740</v>
      </c>
      <c r="AHC1197" t="s">
        <v>2398</v>
      </c>
      <c r="AHD1197" t="s">
        <v>2994</v>
      </c>
      <c r="AHE1197" t="s">
        <v>2651</v>
      </c>
      <c r="AHN1197" t="s">
        <v>2479</v>
      </c>
      <c r="AHO1197" t="s">
        <v>2479</v>
      </c>
      <c r="AHP1197" t="s">
        <v>2479</v>
      </c>
      <c r="AHQ1197" t="s">
        <v>2479</v>
      </c>
      <c r="AHZ1197" t="s">
        <v>2873</v>
      </c>
      <c r="AIA1197" t="s">
        <v>2853</v>
      </c>
      <c r="AIB1197" t="s">
        <v>2813</v>
      </c>
      <c r="AIC1197" t="s">
        <v>2813</v>
      </c>
      <c r="AIL1197" t="s">
        <v>2987</v>
      </c>
      <c r="AIM1197" t="s">
        <v>2524</v>
      </c>
      <c r="AIN1197" t="s">
        <v>2984</v>
      </c>
      <c r="AIO1197" t="s">
        <v>2637</v>
      </c>
      <c r="AIX1197" t="s">
        <v>2261</v>
      </c>
      <c r="AIY1197" t="s">
        <v>2808</v>
      </c>
      <c r="AIZ1197" t="s">
        <v>2511</v>
      </c>
      <c r="AJA1197" t="s">
        <v>2632</v>
      </c>
      <c r="AJJ1197" t="s">
        <v>2968</v>
      </c>
      <c r="AJV1197" t="s">
        <v>2768</v>
      </c>
      <c r="AKH1197" t="s">
        <v>2479</v>
      </c>
      <c r="AKT1197" t="s">
        <v>3115</v>
      </c>
      <c r="ALF1197" t="s">
        <v>2961</v>
      </c>
      <c r="ALR1197" t="s">
        <v>2529</v>
      </c>
      <c r="AMD1197" t="s">
        <v>3091</v>
      </c>
      <c r="AME1197" t="s">
        <v>3073</v>
      </c>
      <c r="AMF1197" t="s">
        <v>3006</v>
      </c>
      <c r="AMP1197" t="s">
        <v>2945</v>
      </c>
      <c r="AMQ1197" t="s">
        <v>2517</v>
      </c>
      <c r="AMR1197" t="s">
        <v>2876</v>
      </c>
      <c r="ANB1197" t="s">
        <v>2479</v>
      </c>
      <c r="ANC1197" t="s">
        <v>2479</v>
      </c>
      <c r="AND1197" t="s">
        <v>2479</v>
      </c>
      <c r="ANN1197" t="s">
        <v>2953</v>
      </c>
      <c r="ANO1197" t="s">
        <v>3061</v>
      </c>
      <c r="ANP1197" t="s">
        <v>2941</v>
      </c>
      <c r="ANZ1197" t="s">
        <v>2829</v>
      </c>
      <c r="AOA1197" t="s">
        <v>2424</v>
      </c>
      <c r="AOB1197" t="s">
        <v>2910</v>
      </c>
      <c r="AOL1197" t="s">
        <v>2261</v>
      </c>
      <c r="AOM1197" t="s">
        <v>2764</v>
      </c>
      <c r="AON1197" t="s">
        <v>2511</v>
      </c>
      <c r="AOX1197" t="s">
        <v>2969</v>
      </c>
      <c r="AOY1197" t="s">
        <v>3013</v>
      </c>
      <c r="AOZ1197" t="s">
        <v>3043</v>
      </c>
      <c r="APJ1197" t="s">
        <v>2975</v>
      </c>
      <c r="APK1197" t="s">
        <v>2809</v>
      </c>
      <c r="APL1197" t="s">
        <v>2610</v>
      </c>
      <c r="APV1197" t="s">
        <v>2479</v>
      </c>
      <c r="APW1197" t="s">
        <v>2479</v>
      </c>
      <c r="APX1197" t="s">
        <v>2479</v>
      </c>
      <c r="AQH1197" t="s">
        <v>2904</v>
      </c>
      <c r="AQI1197" t="s">
        <v>2443</v>
      </c>
      <c r="AQJ1197" t="s">
        <v>2636</v>
      </c>
      <c r="AQT1197" t="s">
        <v>2893</v>
      </c>
      <c r="AQU1197" t="s">
        <v>3035</v>
      </c>
      <c r="AQV1197" t="s">
        <v>2835</v>
      </c>
      <c r="ARF1197" t="s">
        <v>2840</v>
      </c>
      <c r="ARG1197" t="s">
        <v>2512</v>
      </c>
      <c r="ARH1197" t="s">
        <v>2857</v>
      </c>
      <c r="ART1197" t="s">
        <v>3080</v>
      </c>
      <c r="ASF1197" t="s">
        <v>2631</v>
      </c>
      <c r="ASR1197" t="s">
        <v>2479</v>
      </c>
      <c r="ATD1197" t="s">
        <v>3117</v>
      </c>
      <c r="ATP1197" t="s">
        <v>2520</v>
      </c>
      <c r="AUB1197" t="s">
        <v>2263</v>
      </c>
      <c r="AUL1197" t="s">
        <v>2986</v>
      </c>
      <c r="AUM1197" t="s">
        <v>2978</v>
      </c>
      <c r="AUN1197" t="s">
        <v>2828</v>
      </c>
      <c r="AUX1197" t="s">
        <v>2325</v>
      </c>
      <c r="AUY1197" t="s">
        <v>2631</v>
      </c>
      <c r="AUZ1197" t="s">
        <v>2560</v>
      </c>
      <c r="AVJ1197" t="s">
        <v>2479</v>
      </c>
      <c r="AVK1197" t="s">
        <v>2479</v>
      </c>
      <c r="AVL1197" t="s">
        <v>2479</v>
      </c>
      <c r="AVV1197" t="s">
        <v>2873</v>
      </c>
      <c r="AVW1197" t="s">
        <v>2622</v>
      </c>
      <c r="AVX1197" t="s">
        <v>2608</v>
      </c>
      <c r="AWH1197" t="s">
        <v>2964</v>
      </c>
      <c r="AWI1197" t="s">
        <v>3014</v>
      </c>
      <c r="AWJ1197" t="s">
        <v>3066</v>
      </c>
      <c r="AWT1197" t="s">
        <v>2850</v>
      </c>
      <c r="AWU1197" t="s">
        <v>2530</v>
      </c>
      <c r="AWV1197" t="s">
        <v>2763</v>
      </c>
      <c r="AXE1197" t="s">
        <v>2926</v>
      </c>
      <c r="AXF1197" t="s">
        <v>2631</v>
      </c>
      <c r="AXQ1197" t="s">
        <v>2479</v>
      </c>
      <c r="AXR1197" t="s">
        <v>2479</v>
      </c>
      <c r="AYC1197" t="s">
        <v>2379</v>
      </c>
      <c r="AYD1197" t="s">
        <v>2567</v>
      </c>
      <c r="AYO1197" t="s">
        <v>2593</v>
      </c>
      <c r="AYP1197" t="s">
        <v>2431</v>
      </c>
      <c r="AZA1197" t="s">
        <v>2825</v>
      </c>
      <c r="AZB1197" t="s">
        <v>2652</v>
      </c>
      <c r="BBV1197" t="s">
        <v>2794</v>
      </c>
      <c r="BBW1197" t="s">
        <v>3053</v>
      </c>
      <c r="BBX1197" t="s">
        <v>3087</v>
      </c>
      <c r="BBY1197" t="s">
        <v>3047</v>
      </c>
      <c r="BCH1197" t="s">
        <v>2353</v>
      </c>
      <c r="BCI1197" t="s">
        <v>2473</v>
      </c>
      <c r="BCJ1197" t="s">
        <v>2587</v>
      </c>
      <c r="BCK1197" t="s">
        <v>2385</v>
      </c>
      <c r="BCT1197" t="s">
        <v>2479</v>
      </c>
      <c r="BCU1197" t="s">
        <v>2479</v>
      </c>
      <c r="BCV1197" t="s">
        <v>2479</v>
      </c>
      <c r="BCW1197" t="s">
        <v>2479</v>
      </c>
      <c r="BDF1197" t="s">
        <v>2620</v>
      </c>
      <c r="BDG1197" t="s">
        <v>3032</v>
      </c>
      <c r="BDH1197" t="s">
        <v>2993</v>
      </c>
      <c r="BDI1197" t="s">
        <v>2716</v>
      </c>
      <c r="BDR1197" t="s">
        <v>2461</v>
      </c>
      <c r="BDS1197" t="s">
        <v>2899</v>
      </c>
      <c r="BDT1197" t="s">
        <v>2461</v>
      </c>
      <c r="BDU1197" t="s">
        <v>2907</v>
      </c>
      <c r="BED1197" t="s">
        <v>2811</v>
      </c>
      <c r="BEE1197" t="s">
        <v>2810</v>
      </c>
      <c r="BEF1197" t="s">
        <v>2875</v>
      </c>
      <c r="BEG1197" t="s">
        <v>2771</v>
      </c>
      <c r="BEP1197" t="s">
        <v>2479</v>
      </c>
      <c r="BGL1197" t="s">
        <v>2479</v>
      </c>
      <c r="BHV1197" t="s">
        <v>2479</v>
      </c>
      <c r="BIH1197" t="s">
        <v>2479</v>
      </c>
      <c r="BPR1197" t="s">
        <v>2479</v>
      </c>
      <c r="BQD1197" t="s">
        <v>2479</v>
      </c>
    </row>
    <row r="1198" spans="1:1020 1029:2040 2049:2052" x14ac:dyDescent="0.15">
      <c r="A1198" t="s">
        <v>4563</v>
      </c>
      <c r="L1198" t="s">
        <v>3336</v>
      </c>
      <c r="AJ1198" t="s">
        <v>3111</v>
      </c>
      <c r="AV1198" t="s">
        <v>3111</v>
      </c>
      <c r="BH1198" t="s">
        <v>3336</v>
      </c>
      <c r="CF1198" t="s">
        <v>2779</v>
      </c>
      <c r="DO1198" t="s">
        <v>3336</v>
      </c>
      <c r="DP1198" t="s">
        <v>3354</v>
      </c>
      <c r="EA1198" t="s">
        <v>3403</v>
      </c>
      <c r="EB1198" t="s">
        <v>3350</v>
      </c>
      <c r="EC1198" t="s">
        <v>3350</v>
      </c>
      <c r="EY1198" t="s">
        <v>2779</v>
      </c>
      <c r="EZ1198" t="s">
        <v>3111</v>
      </c>
      <c r="FK1198" t="s">
        <v>2779</v>
      </c>
      <c r="FL1198">
        <f>39</f>
        <v>39</v>
      </c>
      <c r="GI1198" t="s">
        <v>3084</v>
      </c>
      <c r="GJ1198" t="s">
        <v>2779</v>
      </c>
      <c r="HH1198" t="s">
        <v>3084</v>
      </c>
      <c r="HT1198" t="s">
        <v>3336</v>
      </c>
      <c r="IF1198" t="s">
        <v>3084</v>
      </c>
      <c r="IQ1198" t="s">
        <v>3354</v>
      </c>
      <c r="IR1198" t="s">
        <v>3403</v>
      </c>
      <c r="IS1198" t="s">
        <v>3354</v>
      </c>
      <c r="JO1198" t="s">
        <v>3350</v>
      </c>
      <c r="JP1198" t="s">
        <v>3350</v>
      </c>
      <c r="JQ1198" t="s">
        <v>3560</v>
      </c>
      <c r="KM1198" t="s">
        <v>2779</v>
      </c>
      <c r="KN1198" t="s">
        <v>2777</v>
      </c>
      <c r="KY1198">
        <f>169</f>
        <v>169</v>
      </c>
      <c r="KZ1198">
        <f>182</f>
        <v>182</v>
      </c>
      <c r="LL1198" t="s">
        <v>3084</v>
      </c>
      <c r="MU1198" t="s">
        <v>3544</v>
      </c>
      <c r="MV1198" t="s">
        <v>3111</v>
      </c>
      <c r="NS1198" t="s">
        <v>2421</v>
      </c>
      <c r="NT1198" t="s">
        <v>2777</v>
      </c>
      <c r="OE1198" t="s">
        <v>3111</v>
      </c>
      <c r="OF1198" t="s">
        <v>3111</v>
      </c>
      <c r="OQ1198" t="s">
        <v>2779</v>
      </c>
      <c r="OR1198" t="s">
        <v>2779</v>
      </c>
      <c r="PC1198" t="s">
        <v>3354</v>
      </c>
      <c r="PD1198" t="s">
        <v>3354</v>
      </c>
      <c r="PO1198" t="s">
        <v>3403</v>
      </c>
      <c r="PP1198" t="s">
        <v>3350</v>
      </c>
      <c r="QA1198" t="s">
        <v>2777</v>
      </c>
      <c r="QB1198" t="s">
        <v>3084</v>
      </c>
      <c r="QM1198" t="s">
        <v>3624</v>
      </c>
      <c r="QN1198" t="s">
        <v>3167</v>
      </c>
      <c r="RK1198" t="s">
        <v>3015</v>
      </c>
      <c r="RL1198" t="s">
        <v>2863</v>
      </c>
      <c r="RM1198" t="s">
        <v>2637</v>
      </c>
      <c r="RW1198" t="s">
        <v>2536</v>
      </c>
      <c r="RX1198" t="s">
        <v>2822</v>
      </c>
      <c r="RY1198" t="s">
        <v>2472</v>
      </c>
      <c r="SI1198" t="s">
        <v>2479</v>
      </c>
      <c r="SJ1198" t="s">
        <v>2479</v>
      </c>
      <c r="SK1198" t="s">
        <v>2479</v>
      </c>
      <c r="SU1198" t="s">
        <v>2262</v>
      </c>
      <c r="SV1198" t="s">
        <v>2888</v>
      </c>
      <c r="SW1198" t="s">
        <v>2568</v>
      </c>
      <c r="TG1198" t="s">
        <v>2795</v>
      </c>
      <c r="TH1198" t="s">
        <v>2984</v>
      </c>
      <c r="TI1198" t="s">
        <v>2964</v>
      </c>
      <c r="TS1198" t="s">
        <v>2750</v>
      </c>
      <c r="TT1198" t="s">
        <v>2742</v>
      </c>
      <c r="TU1198" t="s">
        <v>2805</v>
      </c>
      <c r="YI1198" t="s">
        <v>2828</v>
      </c>
      <c r="YJ1198" t="s">
        <v>3030</v>
      </c>
      <c r="YK1198" t="s">
        <v>2984</v>
      </c>
      <c r="YU1198" t="s">
        <v>2631</v>
      </c>
      <c r="YV1198" t="s">
        <v>2915</v>
      </c>
      <c r="YW1198" t="s">
        <v>2728</v>
      </c>
      <c r="ZG1198" t="s">
        <v>2479</v>
      </c>
      <c r="ZH1198" t="s">
        <v>2479</v>
      </c>
      <c r="ZI1198" t="s">
        <v>2479</v>
      </c>
      <c r="ZS1198" t="s">
        <v>2826</v>
      </c>
      <c r="ZT1198" t="s">
        <v>2627</v>
      </c>
      <c r="ZU1198" t="s">
        <v>2947</v>
      </c>
      <c r="AAE1198" t="s">
        <v>2838</v>
      </c>
      <c r="AAF1198" t="s">
        <v>3036</v>
      </c>
      <c r="AAG1198" t="s">
        <v>2949</v>
      </c>
      <c r="AAQ1198" t="s">
        <v>2537</v>
      </c>
      <c r="AAR1198" t="s">
        <v>2509</v>
      </c>
      <c r="AAS1198" t="s">
        <v>2857</v>
      </c>
      <c r="ABC1198" t="s">
        <v>2967</v>
      </c>
      <c r="ABD1198" t="s">
        <v>2135</v>
      </c>
      <c r="ABO1198" t="s">
        <v>2694</v>
      </c>
      <c r="ABP1198" t="s">
        <v>2670</v>
      </c>
      <c r="ACA1198" t="s">
        <v>2479</v>
      </c>
      <c r="ACB1198" t="s">
        <v>2479</v>
      </c>
      <c r="ACM1198" t="s">
        <v>2881</v>
      </c>
      <c r="ACN1198" t="s">
        <v>3062</v>
      </c>
      <c r="ACY1198" t="s">
        <v>2424</v>
      </c>
      <c r="ACZ1198" t="s">
        <v>2135</v>
      </c>
      <c r="ADK1198" t="s">
        <v>2550</v>
      </c>
      <c r="ADL1198" t="s">
        <v>2329</v>
      </c>
      <c r="ADW1198" t="s">
        <v>3152</v>
      </c>
      <c r="ADX1198" t="s">
        <v>2133</v>
      </c>
      <c r="ADY1198" t="s">
        <v>3055</v>
      </c>
      <c r="AEI1198" t="s">
        <v>2396</v>
      </c>
      <c r="AEJ1198" t="s">
        <v>2396</v>
      </c>
      <c r="AEK1198" t="s">
        <v>2585</v>
      </c>
      <c r="AEU1198" t="s">
        <v>2479</v>
      </c>
      <c r="AEV1198" t="s">
        <v>2479</v>
      </c>
      <c r="AEW1198" t="s">
        <v>2479</v>
      </c>
      <c r="AFG1198" t="s">
        <v>2813</v>
      </c>
      <c r="AFH1198" t="s">
        <v>2529</v>
      </c>
      <c r="AFI1198" t="s">
        <v>2768</v>
      </c>
      <c r="AFS1198" t="s">
        <v>3017</v>
      </c>
      <c r="AFT1198" t="s">
        <v>3023</v>
      </c>
      <c r="AFU1198" t="s">
        <v>3071</v>
      </c>
      <c r="AGE1198" t="s">
        <v>2855</v>
      </c>
      <c r="AGF1198" t="s">
        <v>2261</v>
      </c>
      <c r="AGG1198" t="s">
        <v>2897</v>
      </c>
      <c r="AOY1198" t="s">
        <v>2795</v>
      </c>
      <c r="AOZ1198" t="s">
        <v>2135</v>
      </c>
      <c r="APK1198" t="s">
        <v>2505</v>
      </c>
      <c r="APL1198" t="s">
        <v>2260</v>
      </c>
      <c r="APW1198" t="s">
        <v>2479</v>
      </c>
      <c r="APX1198" t="s">
        <v>2479</v>
      </c>
      <c r="AQI1198" t="s">
        <v>2778</v>
      </c>
      <c r="AQJ1198" t="s">
        <v>2708</v>
      </c>
      <c r="AQU1198" t="s">
        <v>2989</v>
      </c>
      <c r="AQV1198" t="s">
        <v>3091</v>
      </c>
      <c r="ARG1198" t="s">
        <v>2792</v>
      </c>
      <c r="ARH1198" t="s">
        <v>2473</v>
      </c>
      <c r="AUM1198" t="s">
        <v>2999</v>
      </c>
      <c r="AUN1198" t="s">
        <v>3020</v>
      </c>
      <c r="AUY1198" t="s">
        <v>2449</v>
      </c>
      <c r="AUZ1198" t="s">
        <v>2809</v>
      </c>
      <c r="AVK1198" t="s">
        <v>2479</v>
      </c>
      <c r="AVL1198" t="s">
        <v>2479</v>
      </c>
      <c r="AVW1198" t="s">
        <v>2260</v>
      </c>
      <c r="AVX1198" t="s">
        <v>2566</v>
      </c>
      <c r="AWI1198" t="s">
        <v>3012</v>
      </c>
      <c r="AWJ1198" t="s">
        <v>3054</v>
      </c>
      <c r="AWU1198" t="s">
        <v>2807</v>
      </c>
      <c r="AWV1198" t="s">
        <v>2324</v>
      </c>
      <c r="BEQ1198" t="s">
        <v>2479</v>
      </c>
      <c r="BER1198" t="s">
        <v>2479</v>
      </c>
      <c r="BFD1198" t="s">
        <v>2479</v>
      </c>
      <c r="BFP1198" t="s">
        <v>2479</v>
      </c>
      <c r="BGB1198" t="s">
        <v>2479</v>
      </c>
      <c r="BGN1198" t="s">
        <v>2479</v>
      </c>
      <c r="BGZ1198" t="s">
        <v>2479</v>
      </c>
      <c r="BHL1198" t="s">
        <v>2479</v>
      </c>
      <c r="BHW1198" t="s">
        <v>2479</v>
      </c>
      <c r="BHX1198" t="s">
        <v>2479</v>
      </c>
      <c r="BII1198" t="s">
        <v>2479</v>
      </c>
      <c r="BIJ1198" t="s">
        <v>2479</v>
      </c>
      <c r="BIU1198" t="s">
        <v>2479</v>
      </c>
      <c r="BIV1198" t="s">
        <v>2479</v>
      </c>
      <c r="BMA1198" t="s">
        <v>3015</v>
      </c>
      <c r="BMB1198" t="s">
        <v>2863</v>
      </c>
      <c r="BMM1198" t="s">
        <v>2536</v>
      </c>
      <c r="BMN1198" t="s">
        <v>2822</v>
      </c>
      <c r="BMY1198" t="s">
        <v>2945</v>
      </c>
      <c r="BMZ1198" t="s">
        <v>3032</v>
      </c>
      <c r="BNK1198" t="s">
        <v>2552</v>
      </c>
      <c r="BNL1198" t="s">
        <v>2626</v>
      </c>
      <c r="BNW1198" t="s">
        <v>2795</v>
      </c>
      <c r="BNX1198" t="s">
        <v>2984</v>
      </c>
      <c r="BOI1198" t="s">
        <v>2750</v>
      </c>
      <c r="BOJ1198" t="s">
        <v>2742</v>
      </c>
      <c r="BOU1198" t="s">
        <v>2479</v>
      </c>
      <c r="BOV1198" t="s">
        <v>2479</v>
      </c>
      <c r="BPH1198" t="s">
        <v>2479</v>
      </c>
      <c r="BPS1198" t="s">
        <v>2479</v>
      </c>
      <c r="BPT1198" t="s">
        <v>2479</v>
      </c>
      <c r="BQE1198" t="s">
        <v>2479</v>
      </c>
      <c r="BQF1198" t="s">
        <v>2781</v>
      </c>
      <c r="BQQ1198" t="s">
        <v>2842</v>
      </c>
      <c r="BQR1198" t="s">
        <v>2479</v>
      </c>
      <c r="BRC1198" t="s">
        <v>2479</v>
      </c>
      <c r="BRD1198" t="s">
        <v>2479</v>
      </c>
      <c r="BRP1198" t="s">
        <v>2479</v>
      </c>
      <c r="BSB1198" t="s">
        <v>2479</v>
      </c>
      <c r="BUU1198" t="s">
        <v>3032</v>
      </c>
      <c r="BUV1198" t="s">
        <v>2444</v>
      </c>
      <c r="BVG1198" t="s">
        <v>2536</v>
      </c>
      <c r="BVH1198" t="s">
        <v>2822</v>
      </c>
      <c r="BVS1198" t="s">
        <v>2479</v>
      </c>
      <c r="BVT1198" t="s">
        <v>2479</v>
      </c>
      <c r="BWE1198" t="s">
        <v>2262</v>
      </c>
      <c r="BWF1198" t="s">
        <v>2888</v>
      </c>
      <c r="BWQ1198" t="s">
        <v>2935</v>
      </c>
      <c r="BWR1198" t="s">
        <v>2640</v>
      </c>
      <c r="BXC1198" t="s">
        <v>2750</v>
      </c>
      <c r="BXD1198" t="s">
        <v>2742</v>
      </c>
    </row>
    <row r="1199" spans="1:1020 1029:2040 2049:2052" x14ac:dyDescent="0.15">
      <c r="A1199" t="s">
        <v>4564</v>
      </c>
      <c r="BH1199">
        <f>24</f>
        <v>24</v>
      </c>
      <c r="CN1199" t="s">
        <v>3968</v>
      </c>
      <c r="CO1199" t="s">
        <v>3085</v>
      </c>
      <c r="CP1199" t="s">
        <v>3085</v>
      </c>
      <c r="CQ1199" t="s">
        <v>3167</v>
      </c>
      <c r="CR1199" t="s">
        <v>3085</v>
      </c>
      <c r="DB1199" t="s">
        <v>3350</v>
      </c>
      <c r="DC1199" t="s">
        <v>3350</v>
      </c>
      <c r="DD1199" t="s">
        <v>3350</v>
      </c>
      <c r="DE1199" t="s">
        <v>3350</v>
      </c>
      <c r="DZ1199" t="s">
        <v>3544</v>
      </c>
      <c r="EA1199" t="s">
        <v>3544</v>
      </c>
      <c r="EB1199" t="s">
        <v>3403</v>
      </c>
      <c r="EC1199" t="s">
        <v>3350</v>
      </c>
      <c r="EL1199" t="s">
        <v>3402</v>
      </c>
      <c r="EM1199" t="s">
        <v>3402</v>
      </c>
      <c r="HH1199" t="s">
        <v>2827</v>
      </c>
      <c r="JL1199" t="s">
        <v>3582</v>
      </c>
      <c r="JM1199" t="s">
        <v>3560</v>
      </c>
      <c r="JN1199" t="s">
        <v>3560</v>
      </c>
      <c r="JO1199" t="s">
        <v>3560</v>
      </c>
      <c r="JP1199" t="s">
        <v>3560</v>
      </c>
      <c r="JQ1199" t="s">
        <v>3560</v>
      </c>
      <c r="KW1199" t="s">
        <v>3085</v>
      </c>
      <c r="KX1199" t="s">
        <v>3085</v>
      </c>
      <c r="KY1199" t="s">
        <v>3085</v>
      </c>
      <c r="KZ1199" t="s">
        <v>3085</v>
      </c>
      <c r="MV1199" t="s">
        <v>2777</v>
      </c>
      <c r="OF1199" t="s">
        <v>2779</v>
      </c>
      <c r="PB1199" t="s">
        <v>3350</v>
      </c>
      <c r="PC1199" t="s">
        <v>3403</v>
      </c>
      <c r="PD1199" t="s">
        <v>3403</v>
      </c>
      <c r="PN1199" t="s">
        <v>3403</v>
      </c>
      <c r="PO1199" t="s">
        <v>3084</v>
      </c>
      <c r="PP1199" t="s">
        <v>3084</v>
      </c>
      <c r="QB1199" t="s">
        <v>3111</v>
      </c>
      <c r="QK1199" t="s">
        <v>3167</v>
      </c>
      <c r="QL1199" t="s">
        <v>3085</v>
      </c>
      <c r="QM1199" t="s">
        <v>3085</v>
      </c>
      <c r="QN1199" t="s">
        <v>3085</v>
      </c>
      <c r="RH1199" t="s">
        <v>3006</v>
      </c>
      <c r="RI1199" t="s">
        <v>3005</v>
      </c>
      <c r="RJ1199" t="s">
        <v>3078</v>
      </c>
      <c r="RK1199" t="s">
        <v>3052</v>
      </c>
      <c r="RL1199" t="s">
        <v>2796</v>
      </c>
      <c r="RM1199" t="s">
        <v>2838</v>
      </c>
      <c r="RT1199" t="s">
        <v>2794</v>
      </c>
      <c r="RU1199" t="s">
        <v>3026</v>
      </c>
      <c r="RV1199" t="s">
        <v>2945</v>
      </c>
      <c r="RW1199" t="s">
        <v>2532</v>
      </c>
      <c r="RX1199" t="s">
        <v>2770</v>
      </c>
      <c r="RY1199" t="s">
        <v>2578</v>
      </c>
      <c r="SF1199" t="s">
        <v>2479</v>
      </c>
      <c r="SG1199" t="s">
        <v>2479</v>
      </c>
      <c r="SH1199" t="s">
        <v>2479</v>
      </c>
      <c r="SI1199" t="s">
        <v>2479</v>
      </c>
      <c r="SJ1199" t="s">
        <v>2479</v>
      </c>
      <c r="SK1199" t="s">
        <v>2479</v>
      </c>
      <c r="SR1199" t="s">
        <v>3021</v>
      </c>
      <c r="SS1199" t="s">
        <v>2900</v>
      </c>
      <c r="ST1199" t="s">
        <v>2939</v>
      </c>
      <c r="SU1199" t="s">
        <v>3021</v>
      </c>
      <c r="SV1199" t="s">
        <v>2900</v>
      </c>
      <c r="SW1199" t="s">
        <v>2926</v>
      </c>
      <c r="TD1199" t="s">
        <v>2838</v>
      </c>
      <c r="TE1199" t="s">
        <v>2640</v>
      </c>
      <c r="TF1199" t="s">
        <v>2987</v>
      </c>
      <c r="TG1199" t="s">
        <v>2954</v>
      </c>
      <c r="TH1199" t="s">
        <v>2887</v>
      </c>
      <c r="TI1199" t="s">
        <v>2992</v>
      </c>
      <c r="TP1199" t="s">
        <v>2707</v>
      </c>
      <c r="TQ1199" t="s">
        <v>2921</v>
      </c>
      <c r="TR1199" t="s">
        <v>2765</v>
      </c>
      <c r="TS1199" t="s">
        <v>2850</v>
      </c>
      <c r="TT1199" t="s">
        <v>2806</v>
      </c>
      <c r="TU1199" t="s">
        <v>2765</v>
      </c>
      <c r="ABB1199" t="s">
        <v>3056</v>
      </c>
      <c r="ABC1199" t="s">
        <v>2829</v>
      </c>
      <c r="ABD1199" t="s">
        <v>2896</v>
      </c>
      <c r="ABN1199" t="s">
        <v>2395</v>
      </c>
      <c r="ABO1199" t="s">
        <v>2973</v>
      </c>
      <c r="ABP1199" t="s">
        <v>2500</v>
      </c>
      <c r="ABZ1199" t="s">
        <v>2479</v>
      </c>
      <c r="ACA1199" t="s">
        <v>2479</v>
      </c>
      <c r="ACB1199" t="s">
        <v>2479</v>
      </c>
      <c r="ACL1199" t="s">
        <v>3081</v>
      </c>
      <c r="ACM1199" t="s">
        <v>2457</v>
      </c>
      <c r="ACN1199" t="s">
        <v>2943</v>
      </c>
      <c r="ACX1199" t="s">
        <v>2868</v>
      </c>
      <c r="ACY1199" t="s">
        <v>3061</v>
      </c>
      <c r="ACZ1199" t="s">
        <v>2444</v>
      </c>
      <c r="ADJ1199" t="s">
        <v>2824</v>
      </c>
      <c r="ADK1199" t="s">
        <v>2707</v>
      </c>
      <c r="ADL1199" t="s">
        <v>2874</v>
      </c>
      <c r="ADV1199" t="s">
        <v>2514</v>
      </c>
      <c r="ADW1199" t="s">
        <v>2989</v>
      </c>
      <c r="ADX1199" t="s">
        <v>3095</v>
      </c>
      <c r="ADY1199" t="s">
        <v>2133</v>
      </c>
      <c r="AEH1199" t="s">
        <v>3196</v>
      </c>
      <c r="AEI1199" t="s">
        <v>2620</v>
      </c>
      <c r="AEJ1199" t="s">
        <v>2585</v>
      </c>
      <c r="AEK1199" t="s">
        <v>2508</v>
      </c>
      <c r="AET1199" t="s">
        <v>2479</v>
      </c>
      <c r="AEU1199" t="s">
        <v>2479</v>
      </c>
      <c r="AEV1199" t="s">
        <v>2479</v>
      </c>
      <c r="AEW1199" t="s">
        <v>2479</v>
      </c>
      <c r="AFF1199" t="s">
        <v>2847</v>
      </c>
      <c r="AFG1199" t="s">
        <v>3245</v>
      </c>
      <c r="AFH1199" t="s">
        <v>2905</v>
      </c>
      <c r="AFI1199" t="s">
        <v>2853</v>
      </c>
      <c r="AFR1199" t="s">
        <v>2899</v>
      </c>
      <c r="AFS1199" t="s">
        <v>2902</v>
      </c>
      <c r="AFT1199" t="s">
        <v>3061</v>
      </c>
      <c r="AFU1199" t="s">
        <v>2997</v>
      </c>
      <c r="AGD1199" t="s">
        <v>2806</v>
      </c>
      <c r="AGE1199" t="s">
        <v>2687</v>
      </c>
      <c r="AGF1199" t="s">
        <v>3144</v>
      </c>
      <c r="AGG1199" t="s">
        <v>2456</v>
      </c>
      <c r="AGP1199" t="s">
        <v>2925</v>
      </c>
      <c r="AGQ1199" t="s">
        <v>2635</v>
      </c>
      <c r="AGR1199" t="s">
        <v>3069</v>
      </c>
      <c r="AGS1199" t="s">
        <v>3073</v>
      </c>
      <c r="AHB1199" t="s">
        <v>3173</v>
      </c>
      <c r="AHC1199" t="s">
        <v>2750</v>
      </c>
      <c r="AHD1199" t="s">
        <v>2808</v>
      </c>
      <c r="AHE1199" t="s">
        <v>2857</v>
      </c>
      <c r="AHN1199" t="s">
        <v>2479</v>
      </c>
      <c r="AHO1199" t="s">
        <v>2479</v>
      </c>
      <c r="AHP1199" t="s">
        <v>2479</v>
      </c>
      <c r="AHQ1199" t="s">
        <v>2479</v>
      </c>
      <c r="AHZ1199" t="s">
        <v>3008</v>
      </c>
      <c r="AIA1199" t="s">
        <v>2961</v>
      </c>
      <c r="AIB1199" t="s">
        <v>2981</v>
      </c>
      <c r="AIC1199" t="s">
        <v>2957</v>
      </c>
      <c r="AIL1199" t="s">
        <v>3025</v>
      </c>
      <c r="AIM1199" t="s">
        <v>3179</v>
      </c>
      <c r="AIN1199" t="s">
        <v>3170</v>
      </c>
      <c r="AIO1199" t="s">
        <v>2943</v>
      </c>
      <c r="AIX1199" t="s">
        <v>3033</v>
      </c>
      <c r="AIY1199" t="s">
        <v>2439</v>
      </c>
      <c r="AIZ1199" t="s">
        <v>2894</v>
      </c>
      <c r="AJA1199" t="s">
        <v>2766</v>
      </c>
      <c r="AMD1199" t="s">
        <v>3071</v>
      </c>
      <c r="AME1199" t="s">
        <v>2424</v>
      </c>
      <c r="AMP1199" t="s">
        <v>2902</v>
      </c>
      <c r="AMQ1199" t="s">
        <v>2451</v>
      </c>
      <c r="ANB1199" t="s">
        <v>2479</v>
      </c>
      <c r="ANC1199" t="s">
        <v>2479</v>
      </c>
      <c r="ANN1199" t="s">
        <v>2893</v>
      </c>
      <c r="ANO1199" t="s">
        <v>3152</v>
      </c>
      <c r="ANZ1199" t="s">
        <v>2936</v>
      </c>
      <c r="AOA1199" t="s">
        <v>2452</v>
      </c>
      <c r="AOL1199" t="s">
        <v>2745</v>
      </c>
      <c r="AOM1199" t="s">
        <v>2678</v>
      </c>
      <c r="AOX1199" t="s">
        <v>3079</v>
      </c>
      <c r="AOY1199" t="s">
        <v>2828</v>
      </c>
      <c r="AOZ1199" t="s">
        <v>3170</v>
      </c>
      <c r="APJ1199" t="s">
        <v>2410</v>
      </c>
      <c r="APK1199" t="s">
        <v>2703</v>
      </c>
      <c r="APL1199" t="s">
        <v>2590</v>
      </c>
      <c r="APV1199" t="s">
        <v>2479</v>
      </c>
      <c r="APW1199" t="s">
        <v>2479</v>
      </c>
      <c r="APX1199" t="s">
        <v>2479</v>
      </c>
      <c r="AQH1199" t="s">
        <v>2637</v>
      </c>
      <c r="AQI1199" t="s">
        <v>2927</v>
      </c>
      <c r="AQJ1199" t="s">
        <v>2721</v>
      </c>
      <c r="AQT1199" t="s">
        <v>3018</v>
      </c>
      <c r="AQU1199" t="s">
        <v>2896</v>
      </c>
      <c r="AQV1199" t="s">
        <v>2938</v>
      </c>
      <c r="ARF1199" t="s">
        <v>2601</v>
      </c>
      <c r="ARG1199" t="s">
        <v>2774</v>
      </c>
      <c r="ARH1199" t="s">
        <v>2884</v>
      </c>
      <c r="BER1199" t="s">
        <v>2479</v>
      </c>
      <c r="BGZ1199" t="s">
        <v>2189</v>
      </c>
      <c r="BHL1199" t="s">
        <v>2219</v>
      </c>
      <c r="BIJ1199" t="s">
        <v>2479</v>
      </c>
      <c r="BIV1199" t="s">
        <v>2479</v>
      </c>
      <c r="BJD1199" t="s">
        <v>3020</v>
      </c>
      <c r="BJE1199" t="s">
        <v>3018</v>
      </c>
      <c r="BJF1199" t="s">
        <v>2967</v>
      </c>
      <c r="BJG1199" t="s">
        <v>2522</v>
      </c>
      <c r="BJH1199" t="s">
        <v>2987</v>
      </c>
      <c r="BJP1199" t="s">
        <v>2794</v>
      </c>
      <c r="BJQ1199" t="s">
        <v>3026</v>
      </c>
      <c r="BJR1199" t="s">
        <v>2945</v>
      </c>
      <c r="BJS1199" t="s">
        <v>2532</v>
      </c>
      <c r="BJT1199" t="s">
        <v>2770</v>
      </c>
      <c r="BKB1199" t="s">
        <v>3971</v>
      </c>
      <c r="BKC1199" t="s">
        <v>2479</v>
      </c>
      <c r="BKD1199" t="s">
        <v>2479</v>
      </c>
      <c r="BKE1199" t="s">
        <v>2479</v>
      </c>
      <c r="BKF1199" t="s">
        <v>2479</v>
      </c>
      <c r="BKN1199" t="s">
        <v>3021</v>
      </c>
      <c r="BKO1199" t="s">
        <v>2900</v>
      </c>
      <c r="BKP1199" t="s">
        <v>2939</v>
      </c>
      <c r="BKQ1199" t="s">
        <v>3021</v>
      </c>
      <c r="BKR1199" t="s">
        <v>2900</v>
      </c>
      <c r="BKZ1199" t="s">
        <v>2640</v>
      </c>
      <c r="BLA1199" t="s">
        <v>2457</v>
      </c>
      <c r="BLB1199" t="s">
        <v>2937</v>
      </c>
      <c r="BLC1199" t="s">
        <v>3143</v>
      </c>
      <c r="BLD1199" t="s">
        <v>2442</v>
      </c>
      <c r="BLL1199" t="s">
        <v>2707</v>
      </c>
      <c r="BLM1199" t="s">
        <v>2921</v>
      </c>
      <c r="BLN1199" t="s">
        <v>2765</v>
      </c>
      <c r="BLO1199" t="s">
        <v>2850</v>
      </c>
      <c r="BLP1199" t="s">
        <v>2806</v>
      </c>
      <c r="BLY1199" t="s">
        <v>3005</v>
      </c>
      <c r="BLZ1199" t="s">
        <v>3078</v>
      </c>
      <c r="BMA1199" t="s">
        <v>3052</v>
      </c>
      <c r="BMB1199" t="s">
        <v>2796</v>
      </c>
      <c r="BMK1199" t="s">
        <v>3026</v>
      </c>
      <c r="BML1199" t="s">
        <v>2945</v>
      </c>
      <c r="BMM1199" t="s">
        <v>2532</v>
      </c>
      <c r="BMN1199" t="s">
        <v>2770</v>
      </c>
      <c r="BMW1199" t="s">
        <v>2479</v>
      </c>
      <c r="BMX1199" t="s">
        <v>2479</v>
      </c>
      <c r="BMY1199" t="s">
        <v>2479</v>
      </c>
      <c r="BMZ1199" t="s">
        <v>2479</v>
      </c>
      <c r="BNI1199" t="s">
        <v>2887</v>
      </c>
      <c r="BNJ1199" t="s">
        <v>2464</v>
      </c>
      <c r="BNK1199" t="s">
        <v>3015</v>
      </c>
      <c r="BNL1199" t="s">
        <v>3244</v>
      </c>
      <c r="BNU1199" t="s">
        <v>2640</v>
      </c>
      <c r="BNV1199" t="s">
        <v>2987</v>
      </c>
      <c r="BNW1199" t="s">
        <v>2954</v>
      </c>
      <c r="BNX1199" t="s">
        <v>2887</v>
      </c>
      <c r="BOG1199" t="s">
        <v>2921</v>
      </c>
      <c r="BOH1199" t="s">
        <v>2765</v>
      </c>
      <c r="BOI1199" t="s">
        <v>2850</v>
      </c>
      <c r="BOJ1199" t="s">
        <v>2806</v>
      </c>
      <c r="BUS1199" t="s">
        <v>2985</v>
      </c>
      <c r="BUT1199" t="s">
        <v>2829</v>
      </c>
      <c r="BUU1199" t="s">
        <v>2892</v>
      </c>
      <c r="BUV1199" t="s">
        <v>2955</v>
      </c>
      <c r="BVE1199" t="s">
        <v>3026</v>
      </c>
      <c r="BVF1199" t="s">
        <v>2945</v>
      </c>
      <c r="BVG1199" t="s">
        <v>2532</v>
      </c>
      <c r="BVH1199" t="s">
        <v>2770</v>
      </c>
      <c r="BVQ1199" t="s">
        <v>2479</v>
      </c>
      <c r="BVR1199" t="s">
        <v>2479</v>
      </c>
      <c r="BVS1199" t="s">
        <v>2479</v>
      </c>
      <c r="BVT1199" t="s">
        <v>2479</v>
      </c>
      <c r="BWC1199" t="s">
        <v>2900</v>
      </c>
      <c r="BWD1199" t="s">
        <v>2939</v>
      </c>
      <c r="BWE1199" t="s">
        <v>3021</v>
      </c>
      <c r="BWF1199" t="s">
        <v>2900</v>
      </c>
      <c r="BWO1199" t="s">
        <v>2464</v>
      </c>
      <c r="BWP1199" t="s">
        <v>3082</v>
      </c>
      <c r="BWQ1199" t="s">
        <v>3116</v>
      </c>
      <c r="BWR1199" t="s">
        <v>3173</v>
      </c>
      <c r="BXA1199" t="s">
        <v>2921</v>
      </c>
      <c r="BXB1199" t="s">
        <v>2765</v>
      </c>
      <c r="BXC1199" t="s">
        <v>2850</v>
      </c>
      <c r="BXD1199" t="s">
        <v>2806</v>
      </c>
    </row>
    <row r="1200" spans="1:1020 1029:2040 2049:2052" x14ac:dyDescent="0.15">
      <c r="A1200" t="s">
        <v>4565</v>
      </c>
      <c r="BT1200" t="s">
        <v>3544</v>
      </c>
      <c r="CM1200" t="s">
        <v>3756</v>
      </c>
      <c r="CN1200" t="s">
        <v>3748</v>
      </c>
      <c r="CO1200" t="s">
        <v>3364</v>
      </c>
      <c r="CP1200" t="s">
        <v>3372</v>
      </c>
      <c r="CQ1200" t="s">
        <v>3167</v>
      </c>
      <c r="CR1200" t="s">
        <v>3167</v>
      </c>
      <c r="DA1200" t="s">
        <v>3354</v>
      </c>
      <c r="DB1200" t="s">
        <v>3354</v>
      </c>
      <c r="DC1200" t="s">
        <v>3354</v>
      </c>
      <c r="DD1200" t="s">
        <v>3403</v>
      </c>
      <c r="DE1200" t="s">
        <v>3403</v>
      </c>
      <c r="DZ1200" t="s">
        <v>3544</v>
      </c>
      <c r="EA1200" t="s">
        <v>3544</v>
      </c>
      <c r="EB1200" t="s">
        <v>3350</v>
      </c>
      <c r="EC1200" t="s">
        <v>3350</v>
      </c>
      <c r="IP1200" t="s">
        <v>3544</v>
      </c>
      <c r="IQ1200" t="s">
        <v>3544</v>
      </c>
      <c r="IR1200" t="s">
        <v>3544</v>
      </c>
      <c r="IS1200" t="s">
        <v>3544</v>
      </c>
      <c r="JK1200" t="s">
        <v>3476</v>
      </c>
      <c r="JL1200" t="s">
        <v>3476</v>
      </c>
      <c r="JM1200" t="s">
        <v>3350</v>
      </c>
      <c r="JN1200" t="s">
        <v>3350</v>
      </c>
      <c r="JO1200" t="s">
        <v>3560</v>
      </c>
      <c r="JP1200" t="s">
        <v>3560</v>
      </c>
      <c r="JQ1200" t="s">
        <v>3560</v>
      </c>
      <c r="PA1200" t="s">
        <v>3354</v>
      </c>
      <c r="PB1200" t="s">
        <v>3354</v>
      </c>
      <c r="PC1200" t="s">
        <v>3354</v>
      </c>
      <c r="PD1200" t="s">
        <v>3354</v>
      </c>
      <c r="PN1200" t="s">
        <v>3167</v>
      </c>
      <c r="PO1200" t="s">
        <v>3167</v>
      </c>
      <c r="PP1200" t="s">
        <v>3167</v>
      </c>
      <c r="RG1200" t="s">
        <v>3018</v>
      </c>
      <c r="RH1200" t="s">
        <v>3054</v>
      </c>
      <c r="RI1200" t="s">
        <v>2988</v>
      </c>
      <c r="RJ1200" t="s">
        <v>2966</v>
      </c>
      <c r="RK1200" t="s">
        <v>2985</v>
      </c>
      <c r="RL1200" t="s">
        <v>2934</v>
      </c>
      <c r="RM1200" t="s">
        <v>2519</v>
      </c>
      <c r="RS1200" t="s">
        <v>3040</v>
      </c>
      <c r="RT1200" t="s">
        <v>2810</v>
      </c>
      <c r="RU1200" t="s">
        <v>2753</v>
      </c>
      <c r="RV1200" t="s">
        <v>3049</v>
      </c>
      <c r="RW1200" t="s">
        <v>2782</v>
      </c>
      <c r="RX1200" t="s">
        <v>2586</v>
      </c>
      <c r="RY1200" t="s">
        <v>2348</v>
      </c>
      <c r="SE1200" t="s">
        <v>2479</v>
      </c>
      <c r="SF1200" t="s">
        <v>2479</v>
      </c>
      <c r="SG1200" t="s">
        <v>2479</v>
      </c>
      <c r="SH1200" t="s">
        <v>2479</v>
      </c>
      <c r="SI1200" t="s">
        <v>2479</v>
      </c>
      <c r="SJ1200" t="s">
        <v>2479</v>
      </c>
      <c r="SK1200" t="s">
        <v>2479</v>
      </c>
      <c r="SQ1200" t="s">
        <v>2454</v>
      </c>
      <c r="SR1200" t="s">
        <v>2827</v>
      </c>
      <c r="SS1200" t="s">
        <v>2976</v>
      </c>
      <c r="ST1200" t="s">
        <v>2806</v>
      </c>
      <c r="SU1200" t="s">
        <v>2875</v>
      </c>
      <c r="SV1200" t="s">
        <v>2804</v>
      </c>
      <c r="SW1200" t="s">
        <v>2632</v>
      </c>
      <c r="TC1200" t="s">
        <v>2863</v>
      </c>
      <c r="TD1200" t="s">
        <v>2874</v>
      </c>
      <c r="TE1200" t="s">
        <v>2997</v>
      </c>
      <c r="TF1200" t="s">
        <v>2961</v>
      </c>
      <c r="TG1200" t="s">
        <v>2987</v>
      </c>
      <c r="TH1200" t="s">
        <v>2981</v>
      </c>
      <c r="TI1200" t="s">
        <v>2463</v>
      </c>
      <c r="TO1200" t="s">
        <v>2817</v>
      </c>
      <c r="TP1200" t="s">
        <v>2410</v>
      </c>
      <c r="TQ1200" t="s">
        <v>2552</v>
      </c>
      <c r="TR1200" t="s">
        <v>2821</v>
      </c>
      <c r="TS1200" t="s">
        <v>2551</v>
      </c>
      <c r="TT1200" t="s">
        <v>2598</v>
      </c>
      <c r="TU1200" t="s">
        <v>2566</v>
      </c>
      <c r="YH1200" t="s">
        <v>3036</v>
      </c>
      <c r="YI1200" t="s">
        <v>3071</v>
      </c>
      <c r="YJ1200" t="s">
        <v>2984</v>
      </c>
      <c r="YK1200" t="s">
        <v>2934</v>
      </c>
      <c r="YT1200" t="s">
        <v>2816</v>
      </c>
      <c r="YU1200" t="s">
        <v>2552</v>
      </c>
      <c r="YV1200" t="s">
        <v>2597</v>
      </c>
      <c r="YW1200" t="s">
        <v>2807</v>
      </c>
      <c r="ZF1200" t="s">
        <v>2479</v>
      </c>
      <c r="ZG1200" t="s">
        <v>2479</v>
      </c>
      <c r="ZH1200" t="s">
        <v>2479</v>
      </c>
      <c r="ZI1200" t="s">
        <v>2479</v>
      </c>
      <c r="ZR1200" t="s">
        <v>2898</v>
      </c>
      <c r="ZS1200" t="s">
        <v>2461</v>
      </c>
      <c r="ZT1200" t="s">
        <v>2952</v>
      </c>
      <c r="ZU1200" t="s">
        <v>2461</v>
      </c>
      <c r="AAD1200" t="s">
        <v>2520</v>
      </c>
      <c r="AAE1200" t="s">
        <v>3030</v>
      </c>
      <c r="AAF1200" t="s">
        <v>2893</v>
      </c>
      <c r="AAG1200" t="s">
        <v>2911</v>
      </c>
      <c r="AAP1200" t="s">
        <v>2826</v>
      </c>
      <c r="AAQ1200" t="s">
        <v>2603</v>
      </c>
      <c r="AAR1200" t="s">
        <v>2750</v>
      </c>
      <c r="AAS1200" t="s">
        <v>2918</v>
      </c>
      <c r="ABA1200" t="s">
        <v>3071</v>
      </c>
      <c r="ABB1200" t="s">
        <v>2983</v>
      </c>
      <c r="ABC1200" t="s">
        <v>3086</v>
      </c>
      <c r="ABD1200" t="s">
        <v>3052</v>
      </c>
      <c r="ABM1200" t="s">
        <v>2731</v>
      </c>
      <c r="ABN1200" t="s">
        <v>2593</v>
      </c>
      <c r="ABO1200" t="s">
        <v>2231</v>
      </c>
      <c r="ABP1200" t="s">
        <v>2470</v>
      </c>
      <c r="ABY1200" t="s">
        <v>2479</v>
      </c>
      <c r="ABZ1200" t="s">
        <v>2479</v>
      </c>
      <c r="ACA1200" t="s">
        <v>2479</v>
      </c>
      <c r="ACB1200" t="s">
        <v>2479</v>
      </c>
      <c r="ACK1200" t="s">
        <v>2875</v>
      </c>
      <c r="ACL1200" t="s">
        <v>2846</v>
      </c>
      <c r="ACM1200" t="s">
        <v>2857</v>
      </c>
      <c r="ACN1200" t="s">
        <v>2533</v>
      </c>
      <c r="ACW1200" t="s">
        <v>2927</v>
      </c>
      <c r="ACX1200" t="s">
        <v>3000</v>
      </c>
      <c r="ACY1200" t="s">
        <v>3155</v>
      </c>
      <c r="ACZ1200" t="s">
        <v>2984</v>
      </c>
      <c r="ADI1200" t="s">
        <v>2324</v>
      </c>
      <c r="ADJ1200" t="s">
        <v>2324</v>
      </c>
      <c r="ADK1200" t="s">
        <v>2531</v>
      </c>
      <c r="ADL1200" t="s">
        <v>2554</v>
      </c>
      <c r="ADV1200" t="s">
        <v>3045</v>
      </c>
      <c r="ADW1200" t="s">
        <v>3078</v>
      </c>
      <c r="ADX1200" t="s">
        <v>3066</v>
      </c>
      <c r="ADY1200" t="s">
        <v>3018</v>
      </c>
      <c r="AEH1200" t="s">
        <v>2460</v>
      </c>
      <c r="AEI1200" t="s">
        <v>2905</v>
      </c>
      <c r="AEJ1200" t="s">
        <v>2411</v>
      </c>
      <c r="AEK1200" t="s">
        <v>2551</v>
      </c>
      <c r="AET1200" t="s">
        <v>2479</v>
      </c>
      <c r="AEU1200" t="s">
        <v>2479</v>
      </c>
      <c r="AEV1200" t="s">
        <v>2479</v>
      </c>
      <c r="AEW1200" t="s">
        <v>2479</v>
      </c>
      <c r="AFF1200" t="s">
        <v>2909</v>
      </c>
      <c r="AFG1200" t="s">
        <v>2459</v>
      </c>
      <c r="AFH1200" t="s">
        <v>3153</v>
      </c>
      <c r="AFI1200" t="s">
        <v>2707</v>
      </c>
      <c r="AFR1200" t="s">
        <v>2967</v>
      </c>
      <c r="AFS1200" t="s">
        <v>3046</v>
      </c>
      <c r="AFT1200" t="s">
        <v>2965</v>
      </c>
      <c r="AFU1200" t="s">
        <v>2984</v>
      </c>
      <c r="AGD1200" t="s">
        <v>2859</v>
      </c>
      <c r="AGE1200" t="s">
        <v>2529</v>
      </c>
      <c r="AGF1200" t="s">
        <v>2411</v>
      </c>
      <c r="AGG1200" t="s">
        <v>2762</v>
      </c>
      <c r="AGO1200" t="s">
        <v>3035</v>
      </c>
      <c r="AGP1200" t="s">
        <v>2829</v>
      </c>
      <c r="AGQ1200" t="s">
        <v>2892</v>
      </c>
      <c r="AGR1200" t="s">
        <v>2864</v>
      </c>
      <c r="AGS1200" t="s">
        <v>2639</v>
      </c>
      <c r="AHA1200" t="s">
        <v>2651</v>
      </c>
      <c r="AHB1200" t="s">
        <v>2579</v>
      </c>
      <c r="AHC1200" t="s">
        <v>2199</v>
      </c>
      <c r="AHD1200" t="s">
        <v>2398</v>
      </c>
      <c r="AHE1200" t="s">
        <v>2540</v>
      </c>
      <c r="AHM1200" t="s">
        <v>2479</v>
      </c>
      <c r="AHN1200" t="s">
        <v>2479</v>
      </c>
      <c r="AHO1200" t="s">
        <v>2479</v>
      </c>
      <c r="AHP1200" t="s">
        <v>2479</v>
      </c>
      <c r="AHQ1200" t="s">
        <v>2479</v>
      </c>
      <c r="AHY1200" t="s">
        <v>2570</v>
      </c>
      <c r="AHZ1200" t="s">
        <v>2512</v>
      </c>
      <c r="AIA1200" t="s">
        <v>2903</v>
      </c>
      <c r="AIB1200" t="s">
        <v>2993</v>
      </c>
      <c r="AIC1200" t="s">
        <v>2879</v>
      </c>
      <c r="AIK1200" t="s">
        <v>3046</v>
      </c>
      <c r="AIL1200" t="s">
        <v>3052</v>
      </c>
      <c r="AIM1200" t="s">
        <v>3000</v>
      </c>
      <c r="AIN1200" t="s">
        <v>2983</v>
      </c>
      <c r="AIO1200" t="s">
        <v>3087</v>
      </c>
      <c r="AIW1200" t="s">
        <v>2974</v>
      </c>
      <c r="AIX1200" t="s">
        <v>2762</v>
      </c>
      <c r="AIY1200" t="s">
        <v>2512</v>
      </c>
      <c r="AIZ1200" t="s">
        <v>2552</v>
      </c>
      <c r="AJA1200" t="s">
        <v>2510</v>
      </c>
      <c r="AJL1200" t="s">
        <v>2635</v>
      </c>
      <c r="AJX1200" t="s">
        <v>2766</v>
      </c>
      <c r="AKJ1200" t="s">
        <v>2479</v>
      </c>
      <c r="AKV1200" t="s">
        <v>2570</v>
      </c>
      <c r="ALH1200" t="s">
        <v>2985</v>
      </c>
      <c r="ALT1200" t="s">
        <v>2263</v>
      </c>
      <c r="AOX1200" t="s">
        <v>2969</v>
      </c>
      <c r="AOY1200" t="s">
        <v>2838</v>
      </c>
      <c r="AOZ1200" t="s">
        <v>2637</v>
      </c>
      <c r="APJ1200" t="s">
        <v>2361</v>
      </c>
      <c r="APK1200" t="s">
        <v>2141</v>
      </c>
      <c r="APL1200" t="s">
        <v>2303</v>
      </c>
      <c r="APV1200" t="s">
        <v>2479</v>
      </c>
      <c r="APW1200" t="s">
        <v>2479</v>
      </c>
      <c r="APX1200" t="s">
        <v>2479</v>
      </c>
      <c r="AQH1200" t="s">
        <v>2879</v>
      </c>
      <c r="AQI1200" t="s">
        <v>2888</v>
      </c>
      <c r="AQJ1200" t="s">
        <v>2708</v>
      </c>
      <c r="AQT1200" t="s">
        <v>2934</v>
      </c>
      <c r="AQU1200" t="s">
        <v>3155</v>
      </c>
      <c r="AQV1200" t="s">
        <v>2980</v>
      </c>
      <c r="ARF1200" t="s">
        <v>2226</v>
      </c>
      <c r="ARG1200" t="s">
        <v>2745</v>
      </c>
      <c r="ARH1200" t="s">
        <v>2601</v>
      </c>
      <c r="BJC1200" t="s">
        <v>2984</v>
      </c>
      <c r="BJD1200" t="s">
        <v>3046</v>
      </c>
      <c r="BJE1200" t="s">
        <v>2969</v>
      </c>
      <c r="BJF1200" t="s">
        <v>2927</v>
      </c>
      <c r="BJG1200" t="s">
        <v>2795</v>
      </c>
      <c r="BJH1200" t="s">
        <v>2799</v>
      </c>
      <c r="BJO1200" t="s">
        <v>3040</v>
      </c>
      <c r="BJP1200" t="s">
        <v>2810</v>
      </c>
      <c r="BJQ1200" t="s">
        <v>2753</v>
      </c>
      <c r="BJR1200" t="s">
        <v>3049</v>
      </c>
      <c r="BJS1200" t="s">
        <v>2782</v>
      </c>
      <c r="BJT1200" t="s">
        <v>2586</v>
      </c>
      <c r="BKA1200" t="s">
        <v>2479</v>
      </c>
      <c r="BKB1200" t="s">
        <v>2479</v>
      </c>
      <c r="BKC1200" t="s">
        <v>3040</v>
      </c>
      <c r="BKD1200" t="s">
        <v>2440</v>
      </c>
      <c r="BKE1200" t="s">
        <v>2479</v>
      </c>
      <c r="BKF1200" t="s">
        <v>2479</v>
      </c>
      <c r="BKM1200" t="s">
        <v>2454</v>
      </c>
      <c r="BKN1200" t="s">
        <v>2827</v>
      </c>
      <c r="BKO1200" t="s">
        <v>2976</v>
      </c>
      <c r="BKP1200" t="s">
        <v>2806</v>
      </c>
      <c r="BKQ1200" t="s">
        <v>2875</v>
      </c>
      <c r="BKR1200" t="s">
        <v>2804</v>
      </c>
      <c r="BKY1200" t="s">
        <v>2898</v>
      </c>
      <c r="BKZ1200" t="s">
        <v>2512</v>
      </c>
      <c r="BLA1200" t="s">
        <v>2900</v>
      </c>
      <c r="BLB1200" t="s">
        <v>2955</v>
      </c>
      <c r="BLC1200" t="s">
        <v>3088</v>
      </c>
      <c r="BLD1200" t="s">
        <v>2887</v>
      </c>
      <c r="BLK1200" t="s">
        <v>2817</v>
      </c>
      <c r="BLL1200" t="s">
        <v>2410</v>
      </c>
      <c r="BLM1200" t="s">
        <v>2552</v>
      </c>
      <c r="BLN1200" t="s">
        <v>2821</v>
      </c>
      <c r="BLO1200" t="s">
        <v>2551</v>
      </c>
      <c r="BLP1200" t="s">
        <v>2598</v>
      </c>
    </row>
    <row r="1201" spans="1:1020 1030:2047 2049:2124" x14ac:dyDescent="0.15">
      <c r="A1201" t="s">
        <v>4566</v>
      </c>
      <c r="AJ1201" t="s">
        <v>3111</v>
      </c>
      <c r="DB1201" t="s">
        <v>3582</v>
      </c>
      <c r="DC1201" t="s">
        <v>3582</v>
      </c>
      <c r="DD1201" t="s">
        <v>3350</v>
      </c>
      <c r="DE1201" t="s">
        <v>3403</v>
      </c>
      <c r="DZ1201" t="s">
        <v>3544</v>
      </c>
      <c r="EA1201" t="s">
        <v>3544</v>
      </c>
      <c r="EB1201" t="s">
        <v>3350</v>
      </c>
      <c r="EC1201" t="s">
        <v>3403</v>
      </c>
      <c r="EZ1201" t="s">
        <v>3111</v>
      </c>
      <c r="FJ1201" t="s">
        <v>3295</v>
      </c>
      <c r="FK1201" t="s">
        <v>3111</v>
      </c>
      <c r="FL1201" t="s">
        <v>3350</v>
      </c>
      <c r="IP1201" t="s">
        <v>3544</v>
      </c>
      <c r="IQ1201" t="s">
        <v>3544</v>
      </c>
      <c r="IR1201" t="s">
        <v>3544</v>
      </c>
      <c r="IS1201" t="s">
        <v>3544</v>
      </c>
      <c r="JN1201" t="s">
        <v>3689</v>
      </c>
      <c r="JO1201" t="s">
        <v>3689</v>
      </c>
      <c r="JP1201" t="s">
        <v>3689</v>
      </c>
      <c r="JQ1201" t="s">
        <v>3560</v>
      </c>
      <c r="KL1201" t="s">
        <v>2779</v>
      </c>
      <c r="KM1201" t="s">
        <v>3336</v>
      </c>
      <c r="KN1201" t="s">
        <v>3111</v>
      </c>
      <c r="KX1201" t="s">
        <v>3754</v>
      </c>
      <c r="KY1201" t="s">
        <v>3410</v>
      </c>
      <c r="KZ1201" t="s">
        <v>3410</v>
      </c>
      <c r="LK1201" t="s">
        <v>2779</v>
      </c>
      <c r="LL1201" t="s">
        <v>3111</v>
      </c>
      <c r="LX1201" t="s">
        <v>2921</v>
      </c>
      <c r="MT1201" t="s">
        <v>3295</v>
      </c>
      <c r="MU1201" t="s">
        <v>3544</v>
      </c>
      <c r="MV1201" t="s">
        <v>3350</v>
      </c>
      <c r="OD1201" t="s">
        <v>3295</v>
      </c>
      <c r="OE1201" t="s">
        <v>3544</v>
      </c>
      <c r="OF1201" t="s">
        <v>3560</v>
      </c>
      <c r="OR1201" t="s">
        <v>3336</v>
      </c>
      <c r="PB1201" t="s">
        <v>3350</v>
      </c>
      <c r="PC1201" t="s">
        <v>3354</v>
      </c>
      <c r="PD1201" t="s">
        <v>3354</v>
      </c>
      <c r="PP1201" t="s">
        <v>3085</v>
      </c>
      <c r="PZ1201" t="s">
        <v>3295</v>
      </c>
      <c r="QA1201" t="s">
        <v>3111</v>
      </c>
      <c r="QB1201" t="s">
        <v>3111</v>
      </c>
      <c r="QL1201" t="s">
        <v>3295</v>
      </c>
      <c r="QM1201" t="s">
        <v>3409</v>
      </c>
      <c r="QN1201" t="s">
        <v>3409</v>
      </c>
      <c r="RJ1201" t="s">
        <v>2793</v>
      </c>
      <c r="RK1201" t="s">
        <v>3006</v>
      </c>
      <c r="RL1201" t="s">
        <v>2889</v>
      </c>
      <c r="RM1201" t="s">
        <v>3079</v>
      </c>
      <c r="RV1201" t="s">
        <v>2940</v>
      </c>
      <c r="RW1201" t="s">
        <v>2449</v>
      </c>
      <c r="RX1201" t="s">
        <v>2881</v>
      </c>
      <c r="RY1201" t="s">
        <v>2973</v>
      </c>
      <c r="SH1201" t="s">
        <v>2479</v>
      </c>
      <c r="SI1201" t="s">
        <v>2479</v>
      </c>
      <c r="SJ1201" t="s">
        <v>2479</v>
      </c>
      <c r="SK1201" t="s">
        <v>2479</v>
      </c>
      <c r="ST1201" t="s">
        <v>2812</v>
      </c>
      <c r="SU1201" t="s">
        <v>2511</v>
      </c>
      <c r="SV1201" t="s">
        <v>2531</v>
      </c>
      <c r="SW1201" t="s">
        <v>2408</v>
      </c>
      <c r="TF1201" t="s">
        <v>3087</v>
      </c>
      <c r="TG1201" t="s">
        <v>2996</v>
      </c>
      <c r="TH1201" t="s">
        <v>2982</v>
      </c>
      <c r="TI1201" t="s">
        <v>3035</v>
      </c>
      <c r="TR1201" t="s">
        <v>2815</v>
      </c>
      <c r="TS1201" t="s">
        <v>3042</v>
      </c>
      <c r="TT1201" t="s">
        <v>2707</v>
      </c>
      <c r="TU1201" t="s">
        <v>2813</v>
      </c>
      <c r="YH1201" t="s">
        <v>2999</v>
      </c>
      <c r="YI1201" t="s">
        <v>2133</v>
      </c>
      <c r="YJ1201" t="s">
        <v>3006</v>
      </c>
      <c r="YK1201" t="s">
        <v>3066</v>
      </c>
      <c r="YT1201" t="s">
        <v>2907</v>
      </c>
      <c r="YU1201" t="s">
        <v>2894</v>
      </c>
      <c r="YV1201" t="s">
        <v>2817</v>
      </c>
      <c r="YW1201" t="s">
        <v>2817</v>
      </c>
      <c r="ZF1201" t="s">
        <v>2479</v>
      </c>
      <c r="ZG1201" t="s">
        <v>2479</v>
      </c>
      <c r="ZH1201" t="s">
        <v>2479</v>
      </c>
      <c r="ZI1201" t="s">
        <v>2479</v>
      </c>
      <c r="ZR1201" t="s">
        <v>2643</v>
      </c>
      <c r="ZS1201" t="s">
        <v>2708</v>
      </c>
      <c r="ZT1201" t="s">
        <v>2263</v>
      </c>
      <c r="ZU1201" t="s">
        <v>2259</v>
      </c>
      <c r="AAD1201" t="s">
        <v>3030</v>
      </c>
      <c r="AAE1201" t="s">
        <v>2984</v>
      </c>
      <c r="AAF1201" t="s">
        <v>2934</v>
      </c>
      <c r="AAG1201" t="s">
        <v>2520</v>
      </c>
      <c r="AAP1201" t="s">
        <v>2554</v>
      </c>
      <c r="AAQ1201" t="s">
        <v>2947</v>
      </c>
      <c r="AAR1201" t="s">
        <v>2393</v>
      </c>
      <c r="AAS1201" t="s">
        <v>2947</v>
      </c>
      <c r="ABB1201" t="s">
        <v>3140</v>
      </c>
      <c r="ABC1201" t="s">
        <v>3063</v>
      </c>
      <c r="ABD1201" t="s">
        <v>2128</v>
      </c>
      <c r="ABN1201" t="s">
        <v>2497</v>
      </c>
      <c r="ABO1201" t="s">
        <v>2854</v>
      </c>
      <c r="ABP1201" t="s">
        <v>2404</v>
      </c>
      <c r="ABZ1201" t="s">
        <v>2479</v>
      </c>
      <c r="ACA1201" t="s">
        <v>2479</v>
      </c>
      <c r="ACB1201" t="s">
        <v>2479</v>
      </c>
      <c r="ACL1201" t="s">
        <v>2888</v>
      </c>
      <c r="ACM1201" t="s">
        <v>2859</v>
      </c>
      <c r="ACN1201" t="s">
        <v>2643</v>
      </c>
      <c r="ACX1201" t="s">
        <v>3071</v>
      </c>
      <c r="ACY1201" t="s">
        <v>3071</v>
      </c>
      <c r="ACZ1201" t="s">
        <v>3036</v>
      </c>
      <c r="ADJ1201" t="s">
        <v>2518</v>
      </c>
      <c r="ADK1201" t="s">
        <v>3089</v>
      </c>
      <c r="ADL1201" t="s">
        <v>2856</v>
      </c>
      <c r="ADV1201" t="s">
        <v>2127</v>
      </c>
      <c r="ADW1201" t="s">
        <v>2793</v>
      </c>
      <c r="ADX1201" t="s">
        <v>3105</v>
      </c>
      <c r="ADY1201" t="s">
        <v>2128</v>
      </c>
      <c r="AEH1201" t="s">
        <v>2720</v>
      </c>
      <c r="AEI1201" t="s">
        <v>2461</v>
      </c>
      <c r="AEJ1201" t="s">
        <v>2774</v>
      </c>
      <c r="AEK1201" t="s">
        <v>2591</v>
      </c>
      <c r="AET1201" t="s">
        <v>2479</v>
      </c>
      <c r="AEU1201" t="s">
        <v>2479</v>
      </c>
      <c r="AEV1201" t="s">
        <v>2479</v>
      </c>
      <c r="AEW1201" t="s">
        <v>2479</v>
      </c>
      <c r="AFF1201" t="s">
        <v>2712</v>
      </c>
      <c r="AFG1201" t="s">
        <v>2596</v>
      </c>
      <c r="AFH1201" t="s">
        <v>2324</v>
      </c>
      <c r="AFI1201" t="s">
        <v>2597</v>
      </c>
      <c r="AFR1201" t="s">
        <v>2968</v>
      </c>
      <c r="AFS1201" t="s">
        <v>2838</v>
      </c>
      <c r="AFT1201" t="s">
        <v>2524</v>
      </c>
      <c r="AFU1201" t="s">
        <v>3071</v>
      </c>
      <c r="AGD1201" t="s">
        <v>2856</v>
      </c>
      <c r="AGE1201" t="s">
        <v>2450</v>
      </c>
      <c r="AGF1201" t="s">
        <v>2945</v>
      </c>
      <c r="AGG1201" t="s">
        <v>2450</v>
      </c>
      <c r="AGP1201" t="s">
        <v>2126</v>
      </c>
      <c r="AGQ1201" t="s">
        <v>3172</v>
      </c>
      <c r="AGR1201" t="s">
        <v>3104</v>
      </c>
      <c r="AGS1201" t="s">
        <v>3102</v>
      </c>
      <c r="AHB1201" t="s">
        <v>2463</v>
      </c>
      <c r="AHC1201" t="s">
        <v>2894</v>
      </c>
      <c r="AHD1201" t="s">
        <v>2745</v>
      </c>
      <c r="AHE1201" t="s">
        <v>2203</v>
      </c>
      <c r="AHN1201" t="s">
        <v>2479</v>
      </c>
      <c r="AHO1201" t="s">
        <v>2479</v>
      </c>
      <c r="AHP1201" t="s">
        <v>2479</v>
      </c>
      <c r="AHQ1201" t="s">
        <v>2479</v>
      </c>
      <c r="AHZ1201" t="s">
        <v>3042</v>
      </c>
      <c r="AIA1201" t="s">
        <v>2411</v>
      </c>
      <c r="AIB1201" t="s">
        <v>2809</v>
      </c>
      <c r="AIC1201" t="s">
        <v>2811</v>
      </c>
      <c r="AIL1201" t="s">
        <v>3086</v>
      </c>
      <c r="AIM1201" t="s">
        <v>3078</v>
      </c>
      <c r="AIN1201" t="s">
        <v>3086</v>
      </c>
      <c r="AIO1201" t="s">
        <v>3057</v>
      </c>
      <c r="AIX1201" t="s">
        <v>2610</v>
      </c>
      <c r="AIY1201" t="s">
        <v>3075</v>
      </c>
      <c r="AIZ1201" t="s">
        <v>2872</v>
      </c>
      <c r="AJA1201" t="s">
        <v>2768</v>
      </c>
      <c r="AOZ1201" t="s">
        <v>2715</v>
      </c>
      <c r="APL1201" t="s">
        <v>2273</v>
      </c>
      <c r="APX1201" t="s">
        <v>2479</v>
      </c>
      <c r="AQJ1201" t="s">
        <v>2947</v>
      </c>
      <c r="AQV1201" t="s">
        <v>3054</v>
      </c>
      <c r="ARH1201" t="s">
        <v>2599</v>
      </c>
      <c r="BEP1201" t="s">
        <v>2479</v>
      </c>
      <c r="BEQ1201" t="s">
        <v>2479</v>
      </c>
      <c r="BER1201" t="s">
        <v>2479</v>
      </c>
      <c r="BGA1201" t="s">
        <v>2479</v>
      </c>
      <c r="BGB1201" t="s">
        <v>2479</v>
      </c>
      <c r="BGN1201" t="s">
        <v>2479</v>
      </c>
      <c r="BHV1201" t="s">
        <v>2479</v>
      </c>
      <c r="BHW1201" t="s">
        <v>2479</v>
      </c>
      <c r="BHX1201" t="s">
        <v>2479</v>
      </c>
      <c r="BIH1201" t="s">
        <v>2479</v>
      </c>
      <c r="BII1201" t="s">
        <v>2479</v>
      </c>
      <c r="BIJ1201" t="s">
        <v>2479</v>
      </c>
      <c r="BIT1201" t="s">
        <v>2479</v>
      </c>
      <c r="BIU1201" t="s">
        <v>2479</v>
      </c>
      <c r="BIV1201" t="s">
        <v>2479</v>
      </c>
      <c r="BLZ1201" t="s">
        <v>2793</v>
      </c>
      <c r="BMA1201" t="s">
        <v>3006</v>
      </c>
      <c r="BMB1201" t="s">
        <v>2889</v>
      </c>
      <c r="BML1201" t="s">
        <v>2940</v>
      </c>
      <c r="BMM1201" t="s">
        <v>2449</v>
      </c>
      <c r="BMN1201" t="s">
        <v>2881</v>
      </c>
      <c r="BMX1201" t="s">
        <v>2479</v>
      </c>
      <c r="BMY1201" t="s">
        <v>2479</v>
      </c>
      <c r="BMZ1201" t="s">
        <v>2479</v>
      </c>
      <c r="BNJ1201" t="s">
        <v>2807</v>
      </c>
      <c r="BNK1201" t="s">
        <v>2262</v>
      </c>
      <c r="BNL1201" t="s">
        <v>2577</v>
      </c>
      <c r="BNV1201" t="s">
        <v>3087</v>
      </c>
      <c r="BNW1201" t="s">
        <v>2996</v>
      </c>
      <c r="BNX1201" t="s">
        <v>2982</v>
      </c>
      <c r="BOH1201" t="s">
        <v>2815</v>
      </c>
      <c r="BOI1201" t="s">
        <v>3042</v>
      </c>
      <c r="BOJ1201" t="s">
        <v>2707</v>
      </c>
      <c r="BPT1201" t="s">
        <v>2479</v>
      </c>
      <c r="BQD1201" t="s">
        <v>2479</v>
      </c>
      <c r="BQE1201" t="s">
        <v>2479</v>
      </c>
      <c r="BQF1201" t="s">
        <v>2479</v>
      </c>
      <c r="BRD1201" t="s">
        <v>2479</v>
      </c>
      <c r="BUT1201" t="s">
        <v>3012</v>
      </c>
      <c r="BUU1201" t="s">
        <v>3086</v>
      </c>
      <c r="BUV1201" t="s">
        <v>3086</v>
      </c>
      <c r="BVF1201" t="s">
        <v>2940</v>
      </c>
      <c r="BVG1201" t="s">
        <v>2449</v>
      </c>
      <c r="BVH1201" t="s">
        <v>2881</v>
      </c>
      <c r="BVR1201" t="s">
        <v>2479</v>
      </c>
      <c r="BVS1201" t="s">
        <v>2479</v>
      </c>
      <c r="BVT1201" t="s">
        <v>2479</v>
      </c>
      <c r="BWD1201" t="s">
        <v>2812</v>
      </c>
      <c r="BWE1201" t="s">
        <v>2511</v>
      </c>
      <c r="BWF1201" t="s">
        <v>2531</v>
      </c>
      <c r="BWP1201" t="s">
        <v>2892</v>
      </c>
      <c r="BWQ1201" t="s">
        <v>2911</v>
      </c>
      <c r="BWR1201" t="s">
        <v>2956</v>
      </c>
      <c r="BXB1201" t="s">
        <v>2815</v>
      </c>
      <c r="BXC1201" t="s">
        <v>3042</v>
      </c>
      <c r="BXD1201" t="s">
        <v>2707</v>
      </c>
      <c r="CAJ1201" t="s">
        <v>2576</v>
      </c>
      <c r="CAV1201" t="s">
        <v>2869</v>
      </c>
      <c r="CBH1201" t="s">
        <v>2248</v>
      </c>
      <c r="CBT1201" t="s">
        <v>2480</v>
      </c>
      <c r="CCF1201" t="s">
        <v>2604</v>
      </c>
      <c r="CCR1201" t="s">
        <v>2480</v>
      </c>
    </row>
    <row r="1202" spans="1:1020 1030:2047 2049:2124" x14ac:dyDescent="0.15">
      <c r="A1202" t="s">
        <v>4567</v>
      </c>
      <c r="J1202">
        <f>57</f>
        <v>57</v>
      </c>
      <c r="K1202" t="s">
        <v>2779</v>
      </c>
      <c r="L1202" t="s">
        <v>3084</v>
      </c>
      <c r="V1202" t="s">
        <v>3336</v>
      </c>
      <c r="W1202" t="s">
        <v>3336</v>
      </c>
      <c r="X1202" t="s">
        <v>3402</v>
      </c>
      <c r="AH1202" t="s">
        <v>2777</v>
      </c>
      <c r="AI1202" t="s">
        <v>2779</v>
      </c>
      <c r="AJ1202" t="s">
        <v>2779</v>
      </c>
      <c r="AV1202" t="s">
        <v>2779</v>
      </c>
      <c r="BG1202" t="s">
        <v>2777</v>
      </c>
      <c r="BH1202" t="s">
        <v>2777</v>
      </c>
      <c r="BR1202" t="s">
        <v>3403</v>
      </c>
      <c r="BS1202" t="s">
        <v>3544</v>
      </c>
      <c r="BT1202" t="s">
        <v>3544</v>
      </c>
      <c r="CE1202" t="s">
        <v>2701</v>
      </c>
      <c r="CF1202" t="s">
        <v>2777</v>
      </c>
      <c r="DB1202" t="s">
        <v>3350</v>
      </c>
      <c r="DC1202" t="s">
        <v>3403</v>
      </c>
      <c r="DD1202" t="s">
        <v>3350</v>
      </c>
      <c r="DE1202" t="s">
        <v>3350</v>
      </c>
      <c r="DN1202" t="s">
        <v>3084</v>
      </c>
      <c r="DO1202" t="s">
        <v>3336</v>
      </c>
      <c r="DP1202" t="s">
        <v>3402</v>
      </c>
      <c r="DZ1202" t="s">
        <v>3403</v>
      </c>
      <c r="EA1202" t="s">
        <v>3544</v>
      </c>
      <c r="EB1202" t="s">
        <v>3403</v>
      </c>
      <c r="EC1202" t="s">
        <v>3403</v>
      </c>
      <c r="EL1202" t="s">
        <v>3402</v>
      </c>
      <c r="EM1202" t="s">
        <v>3402</v>
      </c>
      <c r="EN1202" t="s">
        <v>3544</v>
      </c>
      <c r="EY1202" t="s">
        <v>2777</v>
      </c>
      <c r="EZ1202" t="s">
        <v>2779</v>
      </c>
      <c r="FJ1202">
        <f>92</f>
        <v>92</v>
      </c>
      <c r="FK1202">
        <f>6</f>
        <v>6</v>
      </c>
      <c r="FL1202" t="s">
        <v>2747</v>
      </c>
      <c r="GI1202" t="s">
        <v>2779</v>
      </c>
      <c r="GJ1202" t="s">
        <v>3084</v>
      </c>
      <c r="HG1202">
        <f>82</f>
        <v>82</v>
      </c>
      <c r="HH1202" t="s">
        <v>2586</v>
      </c>
      <c r="HR1202" t="s">
        <v>2701</v>
      </c>
      <c r="HS1202" t="s">
        <v>2777</v>
      </c>
      <c r="HT1202" t="s">
        <v>2777</v>
      </c>
      <c r="IE1202" t="s">
        <v>2153</v>
      </c>
      <c r="IF1202" t="s">
        <v>2777</v>
      </c>
      <c r="IP1202" t="s">
        <v>3403</v>
      </c>
      <c r="IQ1202" t="s">
        <v>3544</v>
      </c>
      <c r="IR1202" t="s">
        <v>3544</v>
      </c>
      <c r="IS1202" t="s">
        <v>3544</v>
      </c>
      <c r="JD1202" t="s">
        <v>3354</v>
      </c>
      <c r="JE1202" t="s">
        <v>3402</v>
      </c>
      <c r="JK1202" t="s">
        <v>3476</v>
      </c>
      <c r="JL1202" t="s">
        <v>3476</v>
      </c>
      <c r="JM1202" t="s">
        <v>3560</v>
      </c>
      <c r="JN1202" t="s">
        <v>3560</v>
      </c>
      <c r="JO1202" t="s">
        <v>3560</v>
      </c>
      <c r="JP1202" t="s">
        <v>3689</v>
      </c>
      <c r="JQ1202" t="s">
        <v>4107</v>
      </c>
      <c r="KN1202" t="s">
        <v>2777</v>
      </c>
      <c r="LL1202" t="s">
        <v>2777</v>
      </c>
      <c r="MG1202" t="s">
        <v>3215</v>
      </c>
      <c r="MH1202" t="s">
        <v>3427</v>
      </c>
      <c r="MT1202" t="s">
        <v>2779</v>
      </c>
      <c r="MU1202" t="s">
        <v>2779</v>
      </c>
      <c r="MV1202" t="s">
        <v>3111</v>
      </c>
      <c r="NT1202" t="s">
        <v>2779</v>
      </c>
      <c r="OD1202" t="s">
        <v>2777</v>
      </c>
      <c r="OE1202" t="s">
        <v>2777</v>
      </c>
      <c r="OF1202" t="s">
        <v>3084</v>
      </c>
      <c r="OQ1202" t="s">
        <v>2779</v>
      </c>
      <c r="OR1202" t="s">
        <v>3084</v>
      </c>
      <c r="PB1202" t="s">
        <v>3350</v>
      </c>
      <c r="PC1202" t="s">
        <v>3350</v>
      </c>
      <c r="PD1202" t="s">
        <v>3350</v>
      </c>
      <c r="PN1202" t="s">
        <v>3403</v>
      </c>
      <c r="PO1202" t="s">
        <v>3403</v>
      </c>
      <c r="PP1202" t="s">
        <v>3350</v>
      </c>
      <c r="PZ1202" t="s">
        <v>2777</v>
      </c>
      <c r="QA1202" t="s">
        <v>2777</v>
      </c>
      <c r="QB1202" t="s">
        <v>2779</v>
      </c>
      <c r="QJ1202" t="s">
        <v>3427</v>
      </c>
      <c r="QK1202" t="s">
        <v>3167</v>
      </c>
      <c r="QL1202" t="s">
        <v>3167</v>
      </c>
      <c r="QM1202" t="s">
        <v>3085</v>
      </c>
      <c r="QN1202" t="s">
        <v>3409</v>
      </c>
      <c r="RG1202" t="s">
        <v>2133</v>
      </c>
      <c r="RH1202" t="s">
        <v>3018</v>
      </c>
      <c r="RI1202" t="s">
        <v>2986</v>
      </c>
      <c r="RJ1202" t="s">
        <v>3068</v>
      </c>
      <c r="RK1202" t="s">
        <v>2982</v>
      </c>
      <c r="RL1202" t="s">
        <v>2637</v>
      </c>
      <c r="RM1202" t="s">
        <v>2796</v>
      </c>
      <c r="RS1202" t="s">
        <v>2799</v>
      </c>
      <c r="RT1202" t="s">
        <v>3143</v>
      </c>
      <c r="RU1202" t="s">
        <v>3143</v>
      </c>
      <c r="RV1202" t="s">
        <v>2718</v>
      </c>
      <c r="RW1202" t="s">
        <v>3028</v>
      </c>
      <c r="RX1202" t="s">
        <v>2816</v>
      </c>
      <c r="RY1202" t="s">
        <v>3033</v>
      </c>
      <c r="SE1202" t="s">
        <v>2479</v>
      </c>
      <c r="SF1202" t="s">
        <v>2479</v>
      </c>
      <c r="SG1202" t="s">
        <v>2479</v>
      </c>
      <c r="SH1202" t="s">
        <v>2479</v>
      </c>
      <c r="SI1202" t="s">
        <v>2479</v>
      </c>
      <c r="SJ1202" t="s">
        <v>2479</v>
      </c>
      <c r="SK1202" t="s">
        <v>2479</v>
      </c>
      <c r="SQ1202" t="s">
        <v>2939</v>
      </c>
      <c r="SR1202" t="s">
        <v>2716</v>
      </c>
      <c r="SS1202" t="s">
        <v>2856</v>
      </c>
      <c r="ST1202" t="s">
        <v>2439</v>
      </c>
      <c r="SU1202" t="s">
        <v>3089</v>
      </c>
      <c r="SV1202" t="s">
        <v>3028</v>
      </c>
      <c r="SW1202" t="s">
        <v>2707</v>
      </c>
      <c r="TC1202" t="s">
        <v>2962</v>
      </c>
      <c r="TD1202" t="s">
        <v>2639</v>
      </c>
      <c r="TE1202" t="s">
        <v>2997</v>
      </c>
      <c r="TF1202" t="s">
        <v>3117</v>
      </c>
      <c r="TG1202" t="s">
        <v>3021</v>
      </c>
      <c r="TH1202" t="s">
        <v>2961</v>
      </c>
      <c r="TI1202" t="s">
        <v>2940</v>
      </c>
      <c r="TO1202" t="s">
        <v>2792</v>
      </c>
      <c r="TP1202" t="s">
        <v>2411</v>
      </c>
      <c r="TQ1202" t="s">
        <v>2766</v>
      </c>
      <c r="TR1202" t="s">
        <v>2771</v>
      </c>
      <c r="TS1202" t="s">
        <v>2850</v>
      </c>
      <c r="TT1202" t="s">
        <v>2623</v>
      </c>
      <c r="TU1202" t="s">
        <v>2804</v>
      </c>
      <c r="VN1202" t="s">
        <v>3067</v>
      </c>
      <c r="VO1202" t="s">
        <v>2513</v>
      </c>
      <c r="VP1202" t="s">
        <v>3092</v>
      </c>
      <c r="VZ1202" t="s">
        <v>3144</v>
      </c>
      <c r="WA1202" t="s">
        <v>2993</v>
      </c>
      <c r="WB1202" t="s">
        <v>2872</v>
      </c>
      <c r="WL1202" t="s">
        <v>2479</v>
      </c>
      <c r="WM1202" t="s">
        <v>2479</v>
      </c>
      <c r="WN1202" t="s">
        <v>2479</v>
      </c>
      <c r="WX1202" t="s">
        <v>2637</v>
      </c>
      <c r="WY1202" t="s">
        <v>2980</v>
      </c>
      <c r="WZ1202" t="s">
        <v>2968</v>
      </c>
      <c r="XJ1202" t="s">
        <v>2722</v>
      </c>
      <c r="XK1202" t="s">
        <v>2967</v>
      </c>
      <c r="XL1202" t="s">
        <v>3066</v>
      </c>
      <c r="XV1202" t="s">
        <v>2771</v>
      </c>
      <c r="XW1202" t="s">
        <v>2411</v>
      </c>
      <c r="XX1202" t="s">
        <v>2763</v>
      </c>
      <c r="YH1202" t="s">
        <v>3086</v>
      </c>
      <c r="YI1202" t="s">
        <v>3071</v>
      </c>
      <c r="YJ1202" t="s">
        <v>2965</v>
      </c>
      <c r="YK1202" t="s">
        <v>2637</v>
      </c>
      <c r="YT1202" t="s">
        <v>2410</v>
      </c>
      <c r="YU1202" t="s">
        <v>2584</v>
      </c>
      <c r="YV1202" t="s">
        <v>2603</v>
      </c>
      <c r="YW1202" t="s">
        <v>2584</v>
      </c>
      <c r="ZF1202" t="s">
        <v>2479</v>
      </c>
      <c r="ZG1202" t="s">
        <v>2479</v>
      </c>
      <c r="ZH1202" t="s">
        <v>2479</v>
      </c>
      <c r="ZI1202" t="s">
        <v>2479</v>
      </c>
      <c r="ZR1202" t="s">
        <v>2451</v>
      </c>
      <c r="ZS1202" t="s">
        <v>2611</v>
      </c>
      <c r="ZT1202" t="s">
        <v>2904</v>
      </c>
      <c r="ZU1202" t="s">
        <v>2447</v>
      </c>
      <c r="AAD1202" t="s">
        <v>2638</v>
      </c>
      <c r="AAE1202" t="s">
        <v>3046</v>
      </c>
      <c r="AAF1202" t="s">
        <v>3056</v>
      </c>
      <c r="AAG1202" t="s">
        <v>2967</v>
      </c>
      <c r="AAP1202" t="s">
        <v>2947</v>
      </c>
      <c r="AAQ1202" t="s">
        <v>2395</v>
      </c>
      <c r="AAR1202" t="s">
        <v>2947</v>
      </c>
      <c r="AAS1202" t="s">
        <v>2819</v>
      </c>
      <c r="ABB1202" t="s">
        <v>3004</v>
      </c>
      <c r="ABC1202" t="s">
        <v>2794</v>
      </c>
      <c r="ABD1202" t="s">
        <v>2925</v>
      </c>
      <c r="ABN1202" t="s">
        <v>2855</v>
      </c>
      <c r="ABO1202" t="s">
        <v>2552</v>
      </c>
      <c r="ABP1202" t="s">
        <v>2627</v>
      </c>
      <c r="ABZ1202" t="s">
        <v>2479</v>
      </c>
      <c r="ACA1202" t="s">
        <v>2479</v>
      </c>
      <c r="ACB1202" t="s">
        <v>2479</v>
      </c>
      <c r="ACL1202" t="s">
        <v>2876</v>
      </c>
      <c r="ACM1202" t="s">
        <v>2609</v>
      </c>
      <c r="ACN1202" t="s">
        <v>2266</v>
      </c>
      <c r="ACX1202" t="s">
        <v>2868</v>
      </c>
      <c r="ACY1202" t="s">
        <v>2799</v>
      </c>
      <c r="ACZ1202" t="s">
        <v>2522</v>
      </c>
      <c r="ADJ1202" t="s">
        <v>3074</v>
      </c>
      <c r="ADK1202" t="s">
        <v>2874</v>
      </c>
      <c r="ADL1202" t="s">
        <v>2675</v>
      </c>
      <c r="ADV1202" t="s">
        <v>3024</v>
      </c>
      <c r="ADW1202" t="s">
        <v>3045</v>
      </c>
      <c r="ADX1202" t="s">
        <v>2423</v>
      </c>
      <c r="ADY1202" t="s">
        <v>2989</v>
      </c>
      <c r="AEH1202" t="s">
        <v>3075</v>
      </c>
      <c r="AEI1202" t="s">
        <v>2850</v>
      </c>
      <c r="AEJ1202" t="s">
        <v>2226</v>
      </c>
      <c r="AEK1202" t="s">
        <v>2606</v>
      </c>
      <c r="AET1202" t="s">
        <v>2479</v>
      </c>
      <c r="AEU1202" t="s">
        <v>2479</v>
      </c>
      <c r="AEV1202" t="s">
        <v>2479</v>
      </c>
      <c r="AEW1202" t="s">
        <v>2479</v>
      </c>
      <c r="AFF1202" t="s">
        <v>2876</v>
      </c>
      <c r="AFG1202" t="s">
        <v>2847</v>
      </c>
      <c r="AFH1202" t="s">
        <v>2894</v>
      </c>
      <c r="AFI1202" t="s">
        <v>2809</v>
      </c>
      <c r="AFR1202" t="s">
        <v>2798</v>
      </c>
      <c r="AFS1202" t="s">
        <v>2983</v>
      </c>
      <c r="AFT1202" t="s">
        <v>2969</v>
      </c>
      <c r="AFU1202" t="s">
        <v>2998</v>
      </c>
      <c r="AGD1202" t="s">
        <v>2824</v>
      </c>
      <c r="AGE1202" t="s">
        <v>3150</v>
      </c>
      <c r="AGF1202" t="s">
        <v>3032</v>
      </c>
      <c r="AGG1202" t="s">
        <v>3032</v>
      </c>
      <c r="AGP1202" t="s">
        <v>2989</v>
      </c>
      <c r="AGQ1202" t="s">
        <v>2133</v>
      </c>
      <c r="AGR1202" t="s">
        <v>3055</v>
      </c>
      <c r="AGS1202" t="s">
        <v>2133</v>
      </c>
      <c r="AHB1202" t="s">
        <v>2974</v>
      </c>
      <c r="AHC1202" t="s">
        <v>2693</v>
      </c>
      <c r="AHD1202" t="s">
        <v>2488</v>
      </c>
      <c r="AHE1202" t="s">
        <v>2473</v>
      </c>
      <c r="AHN1202" t="s">
        <v>2479</v>
      </c>
      <c r="AHO1202" t="s">
        <v>2479</v>
      </c>
      <c r="AHP1202" t="s">
        <v>2479</v>
      </c>
      <c r="AHQ1202" t="s">
        <v>2479</v>
      </c>
      <c r="AHZ1202" t="s">
        <v>2815</v>
      </c>
      <c r="AIA1202" t="s">
        <v>2752</v>
      </c>
      <c r="AIB1202" t="s">
        <v>2805</v>
      </c>
      <c r="AIC1202" t="s">
        <v>2626</v>
      </c>
      <c r="AIL1202" t="s">
        <v>2907</v>
      </c>
      <c r="AIM1202" t="s">
        <v>2463</v>
      </c>
      <c r="AIN1202" t="s">
        <v>2798</v>
      </c>
      <c r="AIO1202" t="s">
        <v>2958</v>
      </c>
      <c r="AIX1202" t="s">
        <v>2894</v>
      </c>
      <c r="AIY1202" t="s">
        <v>2815</v>
      </c>
      <c r="AIZ1202" t="s">
        <v>2261</v>
      </c>
      <c r="AJA1202" t="s">
        <v>2261</v>
      </c>
      <c r="AJJ1202" t="s">
        <v>3054</v>
      </c>
      <c r="AJK1202" t="s">
        <v>3087</v>
      </c>
      <c r="AJL1202" t="s">
        <v>3001</v>
      </c>
      <c r="AJV1202" t="s">
        <v>2957</v>
      </c>
      <c r="AJW1202" t="s">
        <v>2933</v>
      </c>
      <c r="AJX1202" t="s">
        <v>2445</v>
      </c>
      <c r="AKH1202" t="s">
        <v>2479</v>
      </c>
      <c r="AKI1202" t="s">
        <v>2479</v>
      </c>
      <c r="AKJ1202" t="s">
        <v>2479</v>
      </c>
      <c r="AKT1202" t="s">
        <v>3015</v>
      </c>
      <c r="AKU1202" t="s">
        <v>2461</v>
      </c>
      <c r="AKV1202" t="s">
        <v>3059</v>
      </c>
      <c r="ALF1202" t="s">
        <v>3015</v>
      </c>
      <c r="ALG1202" t="s">
        <v>2424</v>
      </c>
      <c r="ALH1202" t="s">
        <v>3095</v>
      </c>
      <c r="ALR1202" t="s">
        <v>2814</v>
      </c>
      <c r="ALS1202" t="s">
        <v>2261</v>
      </c>
      <c r="ALT1202" t="s">
        <v>2565</v>
      </c>
      <c r="AMD1202" t="s">
        <v>3004</v>
      </c>
      <c r="AME1202" t="s">
        <v>2793</v>
      </c>
      <c r="AMF1202" t="s">
        <v>2715</v>
      </c>
      <c r="AMP1202" t="s">
        <v>2462</v>
      </c>
      <c r="AMQ1202" t="s">
        <v>2464</v>
      </c>
      <c r="AMR1202" t="s">
        <v>2447</v>
      </c>
      <c r="ANB1202" t="s">
        <v>2479</v>
      </c>
      <c r="ANC1202" t="s">
        <v>2479</v>
      </c>
      <c r="AND1202" t="s">
        <v>2479</v>
      </c>
      <c r="ANN1202" t="s">
        <v>2912</v>
      </c>
      <c r="ANO1202" t="s">
        <v>2965</v>
      </c>
      <c r="ANP1202" t="s">
        <v>2964</v>
      </c>
      <c r="ANZ1202" t="s">
        <v>2984</v>
      </c>
      <c r="AOA1202" t="s">
        <v>2980</v>
      </c>
      <c r="AOB1202" t="s">
        <v>3000</v>
      </c>
      <c r="AOL1202" t="s">
        <v>3028</v>
      </c>
      <c r="AOM1202" t="s">
        <v>3028</v>
      </c>
      <c r="AON1202" t="s">
        <v>2771</v>
      </c>
      <c r="AOX1202" t="s">
        <v>3005</v>
      </c>
      <c r="AOY1202" t="s">
        <v>3047</v>
      </c>
      <c r="AOZ1202" t="s">
        <v>2133</v>
      </c>
      <c r="APJ1202" t="s">
        <v>2535</v>
      </c>
      <c r="APK1202" t="s">
        <v>3049</v>
      </c>
      <c r="APL1202" t="s">
        <v>2554</v>
      </c>
      <c r="APV1202" t="s">
        <v>2479</v>
      </c>
      <c r="APW1202" t="s">
        <v>2479</v>
      </c>
      <c r="APX1202" t="s">
        <v>2479</v>
      </c>
      <c r="AQH1202" t="s">
        <v>2716</v>
      </c>
      <c r="AQI1202" t="s">
        <v>2456</v>
      </c>
      <c r="AQJ1202" t="s">
        <v>2649</v>
      </c>
      <c r="AQT1202" t="s">
        <v>2961</v>
      </c>
      <c r="AQU1202" t="s">
        <v>2953</v>
      </c>
      <c r="AQV1202" t="s">
        <v>2892</v>
      </c>
      <c r="ARF1202" t="s">
        <v>2783</v>
      </c>
      <c r="ARG1202" t="s">
        <v>2819</v>
      </c>
      <c r="ARH1202" t="s">
        <v>2533</v>
      </c>
      <c r="AUL1202" t="s">
        <v>3017</v>
      </c>
      <c r="AUM1202" t="s">
        <v>3017</v>
      </c>
      <c r="AUN1202" t="s">
        <v>3055</v>
      </c>
      <c r="AUX1202" t="s">
        <v>2819</v>
      </c>
      <c r="AUY1202" t="s">
        <v>2879</v>
      </c>
      <c r="AUZ1202" t="s">
        <v>2894</v>
      </c>
      <c r="AVJ1202" t="s">
        <v>2479</v>
      </c>
      <c r="AVK1202" t="s">
        <v>2479</v>
      </c>
      <c r="AVL1202" t="s">
        <v>2479</v>
      </c>
      <c r="AVV1202" t="s">
        <v>2441</v>
      </c>
      <c r="AVW1202" t="s">
        <v>2905</v>
      </c>
      <c r="AVX1202" t="s">
        <v>2926</v>
      </c>
      <c r="AWH1202" t="s">
        <v>2983</v>
      </c>
      <c r="AWI1202" t="s">
        <v>3152</v>
      </c>
      <c r="AWJ1202" t="s">
        <v>2986</v>
      </c>
      <c r="AWT1202" t="s">
        <v>2555</v>
      </c>
      <c r="AWU1202" t="s">
        <v>2806</v>
      </c>
      <c r="AWV1202" t="s">
        <v>2706</v>
      </c>
      <c r="AXE1202" t="s">
        <v>2921</v>
      </c>
      <c r="AXF1202" t="s">
        <v>2872</v>
      </c>
      <c r="AXQ1202" t="s">
        <v>2479</v>
      </c>
      <c r="AXR1202" t="s">
        <v>2479</v>
      </c>
      <c r="AYC1202" t="s">
        <v>2242</v>
      </c>
      <c r="AYD1202" t="s">
        <v>2833</v>
      </c>
      <c r="AYO1202" t="s">
        <v>2664</v>
      </c>
      <c r="AYP1202" t="s">
        <v>2671</v>
      </c>
      <c r="AZA1202" t="s">
        <v>2670</v>
      </c>
      <c r="AZB1202" t="s">
        <v>2360</v>
      </c>
      <c r="BBX1202" t="s">
        <v>2128</v>
      </c>
      <c r="BBY1202" t="s">
        <v>2513</v>
      </c>
      <c r="BCJ1202" t="s">
        <v>2551</v>
      </c>
      <c r="BCK1202" t="s">
        <v>2393</v>
      </c>
      <c r="BCV1202" t="s">
        <v>2479</v>
      </c>
      <c r="BCW1202" t="s">
        <v>2479</v>
      </c>
      <c r="BDH1202" t="s">
        <v>2530</v>
      </c>
      <c r="BDI1202" t="s">
        <v>2762</v>
      </c>
      <c r="BDT1202" t="s">
        <v>3030</v>
      </c>
      <c r="BDU1202" t="s">
        <v>2958</v>
      </c>
      <c r="BEF1202" t="s">
        <v>2771</v>
      </c>
      <c r="BEG1202" t="s">
        <v>2813</v>
      </c>
      <c r="BEP1202" t="s">
        <v>2479</v>
      </c>
      <c r="BEQ1202" t="s">
        <v>2479</v>
      </c>
      <c r="BER1202" t="s">
        <v>2479</v>
      </c>
      <c r="BFB1202" t="s">
        <v>2672</v>
      </c>
      <c r="BFC1202" t="s">
        <v>2479</v>
      </c>
      <c r="BFD1202" t="s">
        <v>2479</v>
      </c>
      <c r="BFP1202" t="s">
        <v>2479</v>
      </c>
      <c r="BGB1202" t="s">
        <v>2479</v>
      </c>
      <c r="BGL1202" t="s">
        <v>2479</v>
      </c>
      <c r="BGM1202" t="s">
        <v>2479</v>
      </c>
      <c r="BGN1202" t="s">
        <v>2479</v>
      </c>
      <c r="BGY1202" t="s">
        <v>2479</v>
      </c>
      <c r="BGZ1202" t="s">
        <v>2479</v>
      </c>
      <c r="BHK1202" t="s">
        <v>2605</v>
      </c>
      <c r="BHL1202" t="s">
        <v>2557</v>
      </c>
      <c r="BHX1202" t="s">
        <v>2479</v>
      </c>
      <c r="BIH1202" t="s">
        <v>2479</v>
      </c>
      <c r="BII1202" t="s">
        <v>2479</v>
      </c>
      <c r="BIJ1202" t="s">
        <v>2479</v>
      </c>
      <c r="BIT1202" t="s">
        <v>2479</v>
      </c>
      <c r="BIU1202" t="s">
        <v>2479</v>
      </c>
      <c r="BIV1202" t="s">
        <v>2479</v>
      </c>
      <c r="BOU1202" t="s">
        <v>2479</v>
      </c>
      <c r="BOV1202" t="s">
        <v>2479</v>
      </c>
      <c r="BPF1202" t="s">
        <v>2414</v>
      </c>
      <c r="BPG1202" t="s">
        <v>2479</v>
      </c>
      <c r="BPH1202" t="s">
        <v>2479</v>
      </c>
      <c r="BPS1202" t="s">
        <v>2479</v>
      </c>
      <c r="BPT1202" t="s">
        <v>2479</v>
      </c>
      <c r="BQD1202" t="s">
        <v>2851</v>
      </c>
      <c r="BQE1202" t="s">
        <v>2298</v>
      </c>
      <c r="BQF1202" t="s">
        <v>2854</v>
      </c>
      <c r="BQR1202" t="s">
        <v>2479</v>
      </c>
      <c r="BRC1202" t="s">
        <v>2479</v>
      </c>
      <c r="BRD1202" t="s">
        <v>2479</v>
      </c>
      <c r="BRO1202" t="s">
        <v>2587</v>
      </c>
      <c r="BRP1202" t="s">
        <v>2479</v>
      </c>
      <c r="BSA1202" t="s">
        <v>2590</v>
      </c>
      <c r="BSB1202" t="s">
        <v>2479</v>
      </c>
      <c r="BUR1202" t="s">
        <v>2797</v>
      </c>
      <c r="BUS1202" t="s">
        <v>2798</v>
      </c>
      <c r="BUT1202" t="s">
        <v>2956</v>
      </c>
      <c r="BUU1202" t="s">
        <v>2463</v>
      </c>
      <c r="BUV1202" t="s">
        <v>3081</v>
      </c>
      <c r="BVD1202" t="s">
        <v>3143</v>
      </c>
      <c r="BVE1202" t="s">
        <v>3143</v>
      </c>
      <c r="BVF1202" t="s">
        <v>2718</v>
      </c>
      <c r="BVG1202" t="s">
        <v>3028</v>
      </c>
      <c r="BVH1202" t="s">
        <v>2816</v>
      </c>
      <c r="BVP1202" t="s">
        <v>2479</v>
      </c>
      <c r="BVQ1202" t="s">
        <v>2479</v>
      </c>
      <c r="BVR1202" t="s">
        <v>2479</v>
      </c>
      <c r="BVS1202" t="s">
        <v>2479</v>
      </c>
      <c r="BVT1202" t="s">
        <v>2479</v>
      </c>
      <c r="BWB1202" t="s">
        <v>2716</v>
      </c>
      <c r="BWC1202" t="s">
        <v>2856</v>
      </c>
      <c r="BWD1202" t="s">
        <v>2439</v>
      </c>
      <c r="BWE1202" t="s">
        <v>3089</v>
      </c>
      <c r="BWF1202" t="s">
        <v>3028</v>
      </c>
      <c r="BWN1202" t="s">
        <v>3081</v>
      </c>
      <c r="BWO1202" t="s">
        <v>2455</v>
      </c>
      <c r="BWP1202" t="s">
        <v>2447</v>
      </c>
      <c r="BWQ1202" t="s">
        <v>2890</v>
      </c>
      <c r="BWR1202" t="s">
        <v>2939</v>
      </c>
      <c r="BWZ1202" t="s">
        <v>2411</v>
      </c>
      <c r="BXA1202" t="s">
        <v>2766</v>
      </c>
      <c r="BXB1202" t="s">
        <v>2771</v>
      </c>
      <c r="BXC1202" t="s">
        <v>2850</v>
      </c>
      <c r="BXD1202" t="s">
        <v>2623</v>
      </c>
    </row>
    <row r="1203" spans="1:1020 1030:2047 2049:2124" x14ac:dyDescent="0.15">
      <c r="A1203" t="s">
        <v>4568</v>
      </c>
      <c r="DD1203" t="s">
        <v>3560</v>
      </c>
      <c r="DE1203" t="s">
        <v>3350</v>
      </c>
      <c r="DZ1203" t="s">
        <v>3544</v>
      </c>
      <c r="EB1203" t="s">
        <v>3350</v>
      </c>
      <c r="EC1203" t="s">
        <v>3350</v>
      </c>
      <c r="FK1203" t="s">
        <v>3544</v>
      </c>
      <c r="FL1203" t="s">
        <v>3582</v>
      </c>
      <c r="GI1203" t="s">
        <v>3084</v>
      </c>
      <c r="GJ1203" t="s">
        <v>3111</v>
      </c>
      <c r="IP1203" t="s">
        <v>3544</v>
      </c>
      <c r="IQ1203" t="s">
        <v>3403</v>
      </c>
      <c r="IR1203" t="s">
        <v>3544</v>
      </c>
      <c r="IS1203" t="s">
        <v>3544</v>
      </c>
      <c r="JN1203" t="s">
        <v>3689</v>
      </c>
      <c r="JO1203" t="s">
        <v>3689</v>
      </c>
      <c r="JP1203" t="s">
        <v>3689</v>
      </c>
      <c r="JQ1203" t="s">
        <v>4107</v>
      </c>
      <c r="KX1203" t="s">
        <v>3754</v>
      </c>
      <c r="KY1203" t="s">
        <v>3354</v>
      </c>
      <c r="KZ1203" t="s">
        <v>3354</v>
      </c>
      <c r="LX1203">
        <f>28</f>
        <v>28</v>
      </c>
      <c r="MU1203" t="s">
        <v>3544</v>
      </c>
      <c r="MV1203" t="s">
        <v>3350</v>
      </c>
      <c r="OE1203" t="s">
        <v>3544</v>
      </c>
      <c r="OF1203" t="s">
        <v>3560</v>
      </c>
      <c r="OQ1203" t="s">
        <v>3295</v>
      </c>
      <c r="OR1203" t="s">
        <v>3336</v>
      </c>
      <c r="PB1203" t="s">
        <v>3350</v>
      </c>
      <c r="PC1203" t="s">
        <v>3582</v>
      </c>
      <c r="PD1203" t="s">
        <v>3350</v>
      </c>
      <c r="QA1203" t="s">
        <v>3111</v>
      </c>
      <c r="QB1203" t="s">
        <v>3350</v>
      </c>
      <c r="RJ1203" t="s">
        <v>2860</v>
      </c>
      <c r="RK1203" t="s">
        <v>3069</v>
      </c>
      <c r="RL1203" t="s">
        <v>3006</v>
      </c>
      <c r="RM1203" t="s">
        <v>3013</v>
      </c>
      <c r="RV1203" t="s">
        <v>3052</v>
      </c>
      <c r="RW1203" t="s">
        <v>2798</v>
      </c>
      <c r="RX1203" t="s">
        <v>2932</v>
      </c>
      <c r="RY1203" t="s">
        <v>2554</v>
      </c>
      <c r="SH1203" t="s">
        <v>2479</v>
      </c>
      <c r="SI1203" t="s">
        <v>2479</v>
      </c>
      <c r="SJ1203" t="s">
        <v>2479</v>
      </c>
      <c r="SK1203" t="s">
        <v>2479</v>
      </c>
      <c r="ST1203" t="s">
        <v>2508</v>
      </c>
      <c r="SU1203" t="s">
        <v>2508</v>
      </c>
      <c r="SV1203" t="s">
        <v>2394</v>
      </c>
      <c r="SW1203" t="s">
        <v>2691</v>
      </c>
      <c r="TF1203" t="s">
        <v>2934</v>
      </c>
      <c r="TG1203" t="s">
        <v>2521</v>
      </c>
      <c r="TH1203" t="s">
        <v>2968</v>
      </c>
      <c r="TI1203" t="s">
        <v>2969</v>
      </c>
      <c r="TR1203" t="s">
        <v>2894</v>
      </c>
      <c r="TS1203" t="s">
        <v>2529</v>
      </c>
      <c r="TT1203" t="s">
        <v>2707</v>
      </c>
      <c r="TU1203" t="s">
        <v>2813</v>
      </c>
      <c r="YH1203" t="s">
        <v>2860</v>
      </c>
      <c r="YI1203" t="s">
        <v>3024</v>
      </c>
      <c r="YJ1203" t="s">
        <v>3045</v>
      </c>
      <c r="YK1203" t="s">
        <v>3005</v>
      </c>
      <c r="YT1203" t="s">
        <v>2445</v>
      </c>
      <c r="YU1203" t="s">
        <v>2646</v>
      </c>
      <c r="YV1203" t="s">
        <v>2811</v>
      </c>
      <c r="YW1203" t="s">
        <v>2324</v>
      </c>
      <c r="ZF1203" t="s">
        <v>2479</v>
      </c>
      <c r="ZG1203" t="s">
        <v>2479</v>
      </c>
      <c r="ZH1203" t="s">
        <v>2479</v>
      </c>
      <c r="ZI1203" t="s">
        <v>2479</v>
      </c>
      <c r="ZR1203" t="s">
        <v>2745</v>
      </c>
      <c r="ZS1203" t="s">
        <v>2602</v>
      </c>
      <c r="ZT1203" t="s">
        <v>2384</v>
      </c>
      <c r="ZU1203" t="s">
        <v>2684</v>
      </c>
      <c r="AAD1203" t="s">
        <v>2978</v>
      </c>
      <c r="AAE1203" t="s">
        <v>2906</v>
      </c>
      <c r="AAF1203" t="s">
        <v>2952</v>
      </c>
      <c r="AAG1203" t="s">
        <v>2798</v>
      </c>
      <c r="AAP1203" t="s">
        <v>2554</v>
      </c>
      <c r="AAQ1203" t="s">
        <v>2947</v>
      </c>
      <c r="AAR1203" t="s">
        <v>2744</v>
      </c>
      <c r="AAS1203" t="s">
        <v>2947</v>
      </c>
      <c r="ABB1203" t="s">
        <v>3113</v>
      </c>
      <c r="ABC1203" t="s">
        <v>3101</v>
      </c>
      <c r="ABD1203" t="s">
        <v>2925</v>
      </c>
      <c r="ABN1203" t="s">
        <v>3060</v>
      </c>
      <c r="ABO1203" t="s">
        <v>2900</v>
      </c>
      <c r="ABP1203" t="s">
        <v>2394</v>
      </c>
      <c r="ABZ1203" t="s">
        <v>2479</v>
      </c>
      <c r="ACA1203" t="s">
        <v>2479</v>
      </c>
      <c r="ACB1203" t="s">
        <v>2479</v>
      </c>
      <c r="ACL1203" t="s">
        <v>2870</v>
      </c>
      <c r="ACM1203" t="s">
        <v>2627</v>
      </c>
      <c r="ACN1203" t="s">
        <v>2750</v>
      </c>
      <c r="ACX1203" t="s">
        <v>2968</v>
      </c>
      <c r="ACY1203" t="s">
        <v>2984</v>
      </c>
      <c r="ACZ1203" t="s">
        <v>2986</v>
      </c>
      <c r="ADJ1203" t="s">
        <v>2518</v>
      </c>
      <c r="ADK1203" t="s">
        <v>3089</v>
      </c>
      <c r="ADL1203" t="s">
        <v>3089</v>
      </c>
      <c r="ADV1203" t="s">
        <v>2514</v>
      </c>
      <c r="ADX1203" t="s">
        <v>2925</v>
      </c>
      <c r="ADY1203" t="s">
        <v>3053</v>
      </c>
      <c r="AEH1203" t="s">
        <v>2519</v>
      </c>
      <c r="AEJ1203" t="s">
        <v>2993</v>
      </c>
      <c r="AEK1203" t="s">
        <v>2603</v>
      </c>
      <c r="AET1203" t="s">
        <v>2479</v>
      </c>
      <c r="AEV1203" t="s">
        <v>2479</v>
      </c>
      <c r="AEW1203" t="s">
        <v>2479</v>
      </c>
      <c r="AFF1203" t="s">
        <v>2643</v>
      </c>
      <c r="AFH1203" t="s">
        <v>2826</v>
      </c>
      <c r="AFI1203" t="s">
        <v>2584</v>
      </c>
      <c r="AFR1203" t="s">
        <v>2912</v>
      </c>
      <c r="AFT1203" t="s">
        <v>3023</v>
      </c>
      <c r="AFU1203" t="s">
        <v>3068</v>
      </c>
      <c r="AGD1203" t="s">
        <v>2855</v>
      </c>
      <c r="AGF1203" t="s">
        <v>2667</v>
      </c>
      <c r="AGG1203" t="s">
        <v>2903</v>
      </c>
      <c r="AGR1203" t="s">
        <v>3128</v>
      </c>
      <c r="AGS1203" t="s">
        <v>2128</v>
      </c>
      <c r="AHD1203" t="s">
        <v>2774</v>
      </c>
      <c r="AHE1203" t="s">
        <v>2588</v>
      </c>
      <c r="AHP1203" t="s">
        <v>2479</v>
      </c>
      <c r="AHQ1203" t="s">
        <v>2479</v>
      </c>
      <c r="AIB1203" t="s">
        <v>2597</v>
      </c>
      <c r="AIC1203" t="s">
        <v>2819</v>
      </c>
      <c r="AIN1203" t="s">
        <v>2988</v>
      </c>
      <c r="AIO1203" t="s">
        <v>2984</v>
      </c>
      <c r="AIZ1203" t="s">
        <v>2872</v>
      </c>
      <c r="AJA1203" t="s">
        <v>2768</v>
      </c>
      <c r="BEQ1203" t="s">
        <v>2479</v>
      </c>
      <c r="BER1203" t="s">
        <v>2479</v>
      </c>
      <c r="BII1203" t="s">
        <v>2479</v>
      </c>
      <c r="BIJ1203" t="s">
        <v>2479</v>
      </c>
      <c r="BIU1203" t="s">
        <v>2479</v>
      </c>
      <c r="BIV1203" t="s">
        <v>2479</v>
      </c>
      <c r="BLZ1203" t="s">
        <v>2860</v>
      </c>
      <c r="BMA1203" t="s">
        <v>3069</v>
      </c>
      <c r="BMB1203" t="s">
        <v>3006</v>
      </c>
      <c r="BML1203" t="s">
        <v>3052</v>
      </c>
      <c r="BMM1203" t="s">
        <v>2798</v>
      </c>
      <c r="BMN1203" t="s">
        <v>2932</v>
      </c>
      <c r="BMX1203" t="s">
        <v>2479</v>
      </c>
      <c r="BMY1203" t="s">
        <v>2479</v>
      </c>
      <c r="BMZ1203" t="s">
        <v>2479</v>
      </c>
      <c r="BNJ1203" t="s">
        <v>2569</v>
      </c>
      <c r="BNK1203" t="s">
        <v>2569</v>
      </c>
      <c r="BNL1203" t="s">
        <v>2647</v>
      </c>
      <c r="BNV1203" t="s">
        <v>2934</v>
      </c>
      <c r="BNW1203" t="s">
        <v>2521</v>
      </c>
      <c r="BNX1203" t="s">
        <v>2968</v>
      </c>
      <c r="BOH1203" t="s">
        <v>2894</v>
      </c>
      <c r="BOI1203" t="s">
        <v>2529</v>
      </c>
      <c r="BOJ1203" t="s">
        <v>2707</v>
      </c>
      <c r="BOU1203" t="s">
        <v>2479</v>
      </c>
      <c r="BOV1203" t="s">
        <v>2479</v>
      </c>
      <c r="BQE1203" t="s">
        <v>2479</v>
      </c>
      <c r="BQF1203" t="s">
        <v>2479</v>
      </c>
      <c r="BRC1203" t="s">
        <v>2479</v>
      </c>
      <c r="BRD1203" t="s">
        <v>2479</v>
      </c>
      <c r="CAJ1203" t="s">
        <v>2343</v>
      </c>
      <c r="CAV1203" t="s">
        <v>2591</v>
      </c>
      <c r="CBH1203" t="s">
        <v>2381</v>
      </c>
      <c r="CBT1203" t="s">
        <v>2220</v>
      </c>
      <c r="CCF1203" t="s">
        <v>2431</v>
      </c>
      <c r="CCR1203" t="s">
        <v>2784</v>
      </c>
    </row>
    <row r="1204" spans="1:1020 1030:2047 2049:2124" x14ac:dyDescent="0.15">
      <c r="A1204" t="s">
        <v>4569</v>
      </c>
      <c r="V1204" t="s">
        <v>3336</v>
      </c>
      <c r="W1204" t="s">
        <v>3336</v>
      </c>
      <c r="X1204" t="s">
        <v>3402</v>
      </c>
      <c r="BR1204" t="s">
        <v>3544</v>
      </c>
      <c r="BS1204" t="s">
        <v>3544</v>
      </c>
      <c r="BT1204" t="s">
        <v>3544</v>
      </c>
      <c r="DB1204" t="s">
        <v>3350</v>
      </c>
      <c r="DC1204" t="s">
        <v>3350</v>
      </c>
      <c r="DD1204" t="s">
        <v>3560</v>
      </c>
      <c r="DE1204" t="s">
        <v>3560</v>
      </c>
      <c r="DP1204" t="s">
        <v>3402</v>
      </c>
      <c r="DZ1204" t="s">
        <v>3544</v>
      </c>
      <c r="EA1204" t="s">
        <v>3544</v>
      </c>
      <c r="EB1204" t="s">
        <v>3350</v>
      </c>
      <c r="EC1204" t="s">
        <v>3582</v>
      </c>
      <c r="EM1204" t="s">
        <v>3402</v>
      </c>
      <c r="EN1204" t="s">
        <v>3544</v>
      </c>
      <c r="FJ1204" t="s">
        <v>2424</v>
      </c>
      <c r="FK1204" t="s">
        <v>2777</v>
      </c>
      <c r="FL1204" t="s">
        <v>3084</v>
      </c>
      <c r="GH1204" t="s">
        <v>2867</v>
      </c>
      <c r="GI1204">
        <f>65</f>
        <v>65</v>
      </c>
      <c r="GJ1204">
        <f>37</f>
        <v>37</v>
      </c>
      <c r="IP1204" t="s">
        <v>3544</v>
      </c>
      <c r="IQ1204" t="s">
        <v>3403</v>
      </c>
      <c r="IR1204" t="s">
        <v>3403</v>
      </c>
      <c r="IS1204" t="s">
        <v>3403</v>
      </c>
      <c r="JK1204" t="s">
        <v>3476</v>
      </c>
      <c r="JL1204" t="s">
        <v>3476</v>
      </c>
      <c r="JM1204" t="s">
        <v>3350</v>
      </c>
      <c r="JN1204" t="s">
        <v>3560</v>
      </c>
      <c r="JO1204" t="s">
        <v>3689</v>
      </c>
      <c r="JP1204" t="s">
        <v>3689</v>
      </c>
      <c r="JQ1204" t="s">
        <v>4107</v>
      </c>
      <c r="KU1204" t="s">
        <v>3278</v>
      </c>
      <c r="KV1204" t="s">
        <v>3159</v>
      </c>
      <c r="KW1204" t="s">
        <v>3522</v>
      </c>
      <c r="KX1204" t="s">
        <v>3167</v>
      </c>
      <c r="KY1204" t="s">
        <v>3085</v>
      </c>
      <c r="KZ1204" t="s">
        <v>3085</v>
      </c>
      <c r="MH1204" t="s">
        <v>3215</v>
      </c>
      <c r="MT1204" t="s">
        <v>2777</v>
      </c>
      <c r="MU1204" t="s">
        <v>3084</v>
      </c>
      <c r="MV1204" t="s">
        <v>3350</v>
      </c>
      <c r="OD1204">
        <f>76</f>
        <v>76</v>
      </c>
      <c r="OE1204" t="s">
        <v>2779</v>
      </c>
      <c r="OF1204" t="s">
        <v>3084</v>
      </c>
      <c r="PP1204" t="s">
        <v>3350</v>
      </c>
      <c r="PZ1204">
        <f>72</f>
        <v>72</v>
      </c>
      <c r="QA1204">
        <f>85</f>
        <v>85</v>
      </c>
      <c r="QB1204" t="s">
        <v>2780</v>
      </c>
      <c r="RG1204" t="s">
        <v>3066</v>
      </c>
      <c r="RH1204" t="s">
        <v>2988</v>
      </c>
      <c r="RI1204" t="s">
        <v>3095</v>
      </c>
      <c r="RJ1204" t="s">
        <v>3056</v>
      </c>
      <c r="RK1204" t="s">
        <v>2967</v>
      </c>
      <c r="RL1204" t="s">
        <v>3155</v>
      </c>
      <c r="RM1204" t="s">
        <v>2910</v>
      </c>
      <c r="RS1204" t="s">
        <v>2941</v>
      </c>
      <c r="RT1204" t="s">
        <v>2837</v>
      </c>
      <c r="RU1204" t="s">
        <v>3093</v>
      </c>
      <c r="RV1204" t="s">
        <v>3117</v>
      </c>
      <c r="RW1204" t="s">
        <v>2992</v>
      </c>
      <c r="RX1204" t="s">
        <v>2856</v>
      </c>
      <c r="RY1204" t="s">
        <v>2411</v>
      </c>
      <c r="SE1204" t="s">
        <v>2479</v>
      </c>
      <c r="SF1204" t="s">
        <v>2479</v>
      </c>
      <c r="SG1204" t="s">
        <v>2479</v>
      </c>
      <c r="SH1204" t="s">
        <v>2479</v>
      </c>
      <c r="SI1204" t="s">
        <v>2479</v>
      </c>
      <c r="SJ1204" t="s">
        <v>2479</v>
      </c>
      <c r="SK1204" t="s">
        <v>2479</v>
      </c>
      <c r="SQ1204" t="s">
        <v>2607</v>
      </c>
      <c r="SR1204" t="s">
        <v>2631</v>
      </c>
      <c r="SS1204" t="s">
        <v>2833</v>
      </c>
      <c r="ST1204" t="s">
        <v>2690</v>
      </c>
      <c r="SU1204" t="s">
        <v>2994</v>
      </c>
      <c r="SV1204" t="s">
        <v>2724</v>
      </c>
      <c r="SW1204" t="s">
        <v>2497</v>
      </c>
      <c r="TC1204" t="s">
        <v>2896</v>
      </c>
      <c r="TD1204" t="s">
        <v>2902</v>
      </c>
      <c r="TE1204" t="s">
        <v>2900</v>
      </c>
      <c r="TF1204" t="s">
        <v>2902</v>
      </c>
      <c r="TG1204" t="s">
        <v>2462</v>
      </c>
      <c r="TH1204" t="s">
        <v>2901</v>
      </c>
      <c r="TI1204" t="s">
        <v>3081</v>
      </c>
      <c r="TO1204" t="s">
        <v>2827</v>
      </c>
      <c r="TP1204" t="s">
        <v>2858</v>
      </c>
      <c r="TQ1204" t="s">
        <v>3074</v>
      </c>
      <c r="TR1204" t="s">
        <v>2875</v>
      </c>
      <c r="TS1204" t="s">
        <v>2762</v>
      </c>
      <c r="TT1204" t="s">
        <v>2879</v>
      </c>
      <c r="TU1204" t="s">
        <v>2847</v>
      </c>
      <c r="VN1204" t="s">
        <v>3012</v>
      </c>
      <c r="VO1204" t="s">
        <v>3078</v>
      </c>
      <c r="VP1204" t="s">
        <v>2127</v>
      </c>
      <c r="VZ1204" t="s">
        <v>2550</v>
      </c>
      <c r="WA1204" t="s">
        <v>2807</v>
      </c>
      <c r="WB1204" t="s">
        <v>2990</v>
      </c>
      <c r="WL1204" t="s">
        <v>2479</v>
      </c>
      <c r="WM1204" t="s">
        <v>2479</v>
      </c>
      <c r="WN1204" t="s">
        <v>2479</v>
      </c>
      <c r="WX1204" t="s">
        <v>2425</v>
      </c>
      <c r="WY1204" t="s">
        <v>3153</v>
      </c>
      <c r="WZ1204" t="s">
        <v>3027</v>
      </c>
      <c r="XJ1204" t="s">
        <v>2997</v>
      </c>
      <c r="XK1204" t="s">
        <v>2863</v>
      </c>
      <c r="XL1204" t="s">
        <v>2640</v>
      </c>
      <c r="XV1204" t="s">
        <v>2623</v>
      </c>
      <c r="XW1204" t="s">
        <v>2853</v>
      </c>
      <c r="XX1204" t="s">
        <v>2623</v>
      </c>
      <c r="YH1204" t="s">
        <v>2861</v>
      </c>
      <c r="YI1204" t="s">
        <v>3152</v>
      </c>
      <c r="YJ1204" t="s">
        <v>2424</v>
      </c>
      <c r="YK1204" t="s">
        <v>3005</v>
      </c>
      <c r="YT1204" t="s">
        <v>3093</v>
      </c>
      <c r="YU1204" t="s">
        <v>2261</v>
      </c>
      <c r="YV1204" t="s">
        <v>2751</v>
      </c>
      <c r="YW1204" t="s">
        <v>2396</v>
      </c>
      <c r="ZF1204" t="s">
        <v>2479</v>
      </c>
      <c r="ZG1204" t="s">
        <v>2479</v>
      </c>
      <c r="ZH1204" t="s">
        <v>2479</v>
      </c>
      <c r="ZI1204" t="s">
        <v>2479</v>
      </c>
      <c r="ZR1204" t="s">
        <v>2973</v>
      </c>
      <c r="ZS1204" t="s">
        <v>2710</v>
      </c>
      <c r="ZT1204" t="s">
        <v>2842</v>
      </c>
      <c r="ZU1204" t="s">
        <v>2710</v>
      </c>
      <c r="AAD1204" t="s">
        <v>3001</v>
      </c>
      <c r="AAE1204" t="s">
        <v>2958</v>
      </c>
      <c r="AAF1204" t="s">
        <v>2911</v>
      </c>
      <c r="AAG1204" t="s">
        <v>2949</v>
      </c>
      <c r="AAP1204" t="s">
        <v>2603</v>
      </c>
      <c r="AAQ1204" t="s">
        <v>2947</v>
      </c>
      <c r="AAR1204" t="s">
        <v>2744</v>
      </c>
      <c r="AAS1204" t="s">
        <v>2395</v>
      </c>
      <c r="ADV1204" t="s">
        <v>2424</v>
      </c>
      <c r="ADW1204" t="s">
        <v>3023</v>
      </c>
      <c r="ADX1204" t="s">
        <v>2989</v>
      </c>
      <c r="ADY1204" t="s">
        <v>3024</v>
      </c>
      <c r="AEH1204" t="s">
        <v>2640</v>
      </c>
      <c r="AEI1204" t="s">
        <v>2522</v>
      </c>
      <c r="AEJ1204" t="s">
        <v>2522</v>
      </c>
      <c r="AEK1204" t="s">
        <v>2957</v>
      </c>
      <c r="AET1204" t="s">
        <v>2479</v>
      </c>
      <c r="AEU1204" t="s">
        <v>2479</v>
      </c>
      <c r="AEV1204" t="s">
        <v>2479</v>
      </c>
      <c r="AEW1204" t="s">
        <v>2479</v>
      </c>
      <c r="AFF1204" t="s">
        <v>2646</v>
      </c>
      <c r="AFG1204" t="s">
        <v>2807</v>
      </c>
      <c r="AFH1204" t="s">
        <v>2568</v>
      </c>
      <c r="AFI1204" t="s">
        <v>2883</v>
      </c>
      <c r="AFR1204" t="s">
        <v>2797</v>
      </c>
      <c r="AFS1204" t="s">
        <v>2637</v>
      </c>
      <c r="AFT1204" t="s">
        <v>2987</v>
      </c>
      <c r="AFU1204" t="s">
        <v>2862</v>
      </c>
      <c r="AGD1204" t="s">
        <v>2856</v>
      </c>
      <c r="AGE1204" t="s">
        <v>2456</v>
      </c>
      <c r="AGF1204" t="s">
        <v>2945</v>
      </c>
      <c r="AGG1204" t="s">
        <v>2903</v>
      </c>
      <c r="AGP1204" t="s">
        <v>2861</v>
      </c>
      <c r="AGQ1204" t="s">
        <v>3017</v>
      </c>
      <c r="AGR1204" t="s">
        <v>3006</v>
      </c>
      <c r="AGS1204" t="s">
        <v>3080</v>
      </c>
      <c r="AHB1204" t="s">
        <v>2752</v>
      </c>
      <c r="AHC1204" t="s">
        <v>2856</v>
      </c>
      <c r="AHD1204" t="s">
        <v>2948</v>
      </c>
      <c r="AHE1204" t="s">
        <v>2716</v>
      </c>
      <c r="AHN1204" t="s">
        <v>2479</v>
      </c>
      <c r="AHO1204" t="s">
        <v>2479</v>
      </c>
      <c r="AHP1204" t="s">
        <v>2479</v>
      </c>
      <c r="AHQ1204" t="s">
        <v>2479</v>
      </c>
      <c r="AHZ1204" t="s">
        <v>2846</v>
      </c>
      <c r="AIA1204" t="s">
        <v>2819</v>
      </c>
      <c r="AIB1204" t="s">
        <v>2601</v>
      </c>
      <c r="AIC1204" t="s">
        <v>2508</v>
      </c>
      <c r="AIL1204" t="s">
        <v>2721</v>
      </c>
      <c r="AIM1204" t="s">
        <v>2799</v>
      </c>
      <c r="AIN1204" t="s">
        <v>2891</v>
      </c>
      <c r="AIO1204" t="s">
        <v>2721</v>
      </c>
      <c r="AIX1204" t="s">
        <v>2856</v>
      </c>
      <c r="AIY1204" t="s">
        <v>2441</v>
      </c>
      <c r="AIZ1204" t="s">
        <v>2872</v>
      </c>
      <c r="AJA1204" t="s">
        <v>2847</v>
      </c>
      <c r="AJJ1204" t="s">
        <v>3023</v>
      </c>
      <c r="AJK1204" t="s">
        <v>2986</v>
      </c>
      <c r="AJL1204" t="s">
        <v>3047</v>
      </c>
      <c r="AJV1204" t="s">
        <v>2966</v>
      </c>
      <c r="AJW1204" t="s">
        <v>2838</v>
      </c>
      <c r="AJX1204" t="s">
        <v>2893</v>
      </c>
      <c r="AKH1204" t="s">
        <v>2479</v>
      </c>
      <c r="AKI1204" t="s">
        <v>2479</v>
      </c>
      <c r="AKJ1204" t="s">
        <v>2479</v>
      </c>
      <c r="AKT1204" t="s">
        <v>2608</v>
      </c>
      <c r="AKU1204" t="s">
        <v>3032</v>
      </c>
      <c r="AKV1204" t="s">
        <v>2824</v>
      </c>
      <c r="ALF1204" t="s">
        <v>2955</v>
      </c>
      <c r="ALG1204" t="s">
        <v>2463</v>
      </c>
      <c r="ALH1204" t="s">
        <v>2721</v>
      </c>
      <c r="ALR1204" t="s">
        <v>2816</v>
      </c>
      <c r="ALS1204" t="s">
        <v>2810</v>
      </c>
      <c r="ALT1204" t="s">
        <v>2990</v>
      </c>
      <c r="AME1204" t="s">
        <v>3055</v>
      </c>
      <c r="AMF1204" t="s">
        <v>2999</v>
      </c>
      <c r="AMQ1204" t="s">
        <v>2807</v>
      </c>
      <c r="AMR1204" t="s">
        <v>2997</v>
      </c>
      <c r="ANC1204" t="s">
        <v>2479</v>
      </c>
      <c r="AND1204" t="s">
        <v>2479</v>
      </c>
      <c r="ANO1204" t="s">
        <v>2886</v>
      </c>
      <c r="ANP1204" t="s">
        <v>2955</v>
      </c>
      <c r="AOA1204" t="s">
        <v>2982</v>
      </c>
      <c r="AOB1204" t="s">
        <v>2893</v>
      </c>
      <c r="AOM1204" t="s">
        <v>2608</v>
      </c>
      <c r="AON1204" t="s">
        <v>2847</v>
      </c>
      <c r="AOZ1204" t="s">
        <v>2934</v>
      </c>
      <c r="APL1204" t="s">
        <v>3041</v>
      </c>
      <c r="APX1204" t="s">
        <v>2479</v>
      </c>
      <c r="AQJ1204" t="s">
        <v>3042</v>
      </c>
      <c r="AQV1204" t="s">
        <v>2639</v>
      </c>
      <c r="ARH1204" t="s">
        <v>2599</v>
      </c>
      <c r="AUN1204" t="s">
        <v>3092</v>
      </c>
      <c r="AUZ1204" t="s">
        <v>3074</v>
      </c>
      <c r="AVL1204" t="s">
        <v>2479</v>
      </c>
      <c r="AVX1204" t="s">
        <v>2753</v>
      </c>
      <c r="AWJ1204" t="s">
        <v>3036</v>
      </c>
      <c r="AWV1204" t="s">
        <v>2752</v>
      </c>
      <c r="AXF1204" t="s">
        <v>2802</v>
      </c>
      <c r="AXR1204" t="s">
        <v>2479</v>
      </c>
      <c r="AYD1204" t="s">
        <v>2372</v>
      </c>
      <c r="AYP1204" t="s">
        <v>2973</v>
      </c>
      <c r="AZB1204" t="s">
        <v>2420</v>
      </c>
      <c r="BEP1204" t="s">
        <v>2479</v>
      </c>
      <c r="BEQ1204" t="s">
        <v>2479</v>
      </c>
      <c r="BER1204" t="s">
        <v>2479</v>
      </c>
      <c r="BIH1204" t="s">
        <v>2539</v>
      </c>
      <c r="BII1204" t="s">
        <v>2479</v>
      </c>
      <c r="BIJ1204" t="s">
        <v>2479</v>
      </c>
      <c r="BIT1204" t="s">
        <v>2480</v>
      </c>
      <c r="BIU1204" t="s">
        <v>2735</v>
      </c>
      <c r="BIV1204" t="s">
        <v>2285</v>
      </c>
      <c r="BLW1204" t="s">
        <v>3066</v>
      </c>
      <c r="BLX1204" t="s">
        <v>2988</v>
      </c>
      <c r="BLY1204" t="s">
        <v>3095</v>
      </c>
      <c r="BLZ1204" t="s">
        <v>3056</v>
      </c>
      <c r="BMA1204" t="s">
        <v>2967</v>
      </c>
      <c r="BMB1204" t="s">
        <v>3155</v>
      </c>
      <c r="BMI1204" t="s">
        <v>2941</v>
      </c>
      <c r="BMJ1204" t="s">
        <v>2837</v>
      </c>
      <c r="BMK1204" t="s">
        <v>3093</v>
      </c>
      <c r="BML1204" t="s">
        <v>3117</v>
      </c>
      <c r="BMM1204" t="s">
        <v>2992</v>
      </c>
      <c r="BMN1204" t="s">
        <v>2856</v>
      </c>
      <c r="BMU1204" t="s">
        <v>2936</v>
      </c>
      <c r="BMV1204" t="s">
        <v>2943</v>
      </c>
      <c r="BMW1204" t="s">
        <v>2448</v>
      </c>
      <c r="BMX1204" t="s">
        <v>2479</v>
      </c>
      <c r="BMY1204" t="s">
        <v>2479</v>
      </c>
      <c r="BMZ1204" t="s">
        <v>2479</v>
      </c>
      <c r="BNG1204" t="s">
        <v>2607</v>
      </c>
      <c r="BNH1204" t="s">
        <v>2931</v>
      </c>
      <c r="BNI1204" t="s">
        <v>2485</v>
      </c>
      <c r="BNJ1204" t="s">
        <v>2616</v>
      </c>
      <c r="BNK1204" t="s">
        <v>2915</v>
      </c>
      <c r="BNL1204" t="s">
        <v>2790</v>
      </c>
      <c r="BNS1204" t="s">
        <v>2896</v>
      </c>
      <c r="BNT1204" t="s">
        <v>2902</v>
      </c>
      <c r="BNU1204" t="s">
        <v>2900</v>
      </c>
      <c r="BNV1204" t="s">
        <v>2902</v>
      </c>
      <c r="BNW1204" t="s">
        <v>2462</v>
      </c>
      <c r="BNX1204" t="s">
        <v>2901</v>
      </c>
      <c r="BOE1204" t="s">
        <v>2827</v>
      </c>
      <c r="BOF1204" t="s">
        <v>2858</v>
      </c>
      <c r="BOG1204" t="s">
        <v>3074</v>
      </c>
      <c r="BOH1204" t="s">
        <v>2875</v>
      </c>
      <c r="BOI1204" t="s">
        <v>2762</v>
      </c>
      <c r="BOJ1204" t="s">
        <v>2879</v>
      </c>
      <c r="BOT1204" t="s">
        <v>2694</v>
      </c>
      <c r="BOU1204" t="s">
        <v>2481</v>
      </c>
      <c r="BOV1204" t="s">
        <v>2527</v>
      </c>
      <c r="BQD1204" t="s">
        <v>2538</v>
      </c>
      <c r="BQE1204" t="s">
        <v>2479</v>
      </c>
      <c r="BQF1204" t="s">
        <v>2479</v>
      </c>
    </row>
    <row r="1205" spans="1:1020 1030:2047 2049:2124" x14ac:dyDescent="0.15">
      <c r="A1205" t="s">
        <v>4570</v>
      </c>
      <c r="K1205" t="s">
        <v>3295</v>
      </c>
      <c r="L1205" t="s">
        <v>2777</v>
      </c>
      <c r="AI1205" t="s">
        <v>3336</v>
      </c>
      <c r="AJ1205" t="s">
        <v>3111</v>
      </c>
      <c r="BG1205" t="s">
        <v>2779</v>
      </c>
      <c r="BH1205" t="s">
        <v>2777</v>
      </c>
      <c r="CQ1205" t="s">
        <v>3085</v>
      </c>
      <c r="CR1205" t="s">
        <v>3085</v>
      </c>
      <c r="FK1205" t="s">
        <v>2777</v>
      </c>
      <c r="FL1205" t="s">
        <v>3111</v>
      </c>
      <c r="GI1205" t="s">
        <v>3336</v>
      </c>
      <c r="GJ1205" t="s">
        <v>3084</v>
      </c>
      <c r="JO1205" t="s">
        <v>3560</v>
      </c>
      <c r="JP1205" t="s">
        <v>3560</v>
      </c>
      <c r="JQ1205" t="s">
        <v>4107</v>
      </c>
      <c r="KM1205" t="s">
        <v>2779</v>
      </c>
      <c r="KN1205" t="s">
        <v>3544</v>
      </c>
      <c r="KY1205" t="s">
        <v>3409</v>
      </c>
      <c r="KZ1205" t="s">
        <v>3409</v>
      </c>
      <c r="MU1205" t="s">
        <v>3111</v>
      </c>
      <c r="MV1205" t="s">
        <v>3111</v>
      </c>
      <c r="OE1205" t="s">
        <v>3544</v>
      </c>
      <c r="OF1205" t="s">
        <v>3111</v>
      </c>
      <c r="OQ1205" t="s">
        <v>3295</v>
      </c>
      <c r="OR1205" t="s">
        <v>3336</v>
      </c>
      <c r="PC1205" t="s">
        <v>3582</v>
      </c>
      <c r="PD1205" t="s">
        <v>3560</v>
      </c>
      <c r="QA1205" t="s">
        <v>3111</v>
      </c>
      <c r="QB1205" t="s">
        <v>3111</v>
      </c>
      <c r="QM1205" t="s">
        <v>3085</v>
      </c>
      <c r="QN1205" t="s">
        <v>3085</v>
      </c>
      <c r="RK1205" t="s">
        <v>3073</v>
      </c>
      <c r="RL1205" t="s">
        <v>3006</v>
      </c>
      <c r="RM1205" t="s">
        <v>2860</v>
      </c>
      <c r="RW1205" t="s">
        <v>2510</v>
      </c>
      <c r="RX1205" t="s">
        <v>2615</v>
      </c>
      <c r="RY1205" t="s">
        <v>2742</v>
      </c>
      <c r="SI1205" t="s">
        <v>2479</v>
      </c>
      <c r="SJ1205" t="s">
        <v>2479</v>
      </c>
      <c r="SK1205" t="s">
        <v>2479</v>
      </c>
      <c r="SU1205" t="s">
        <v>2856</v>
      </c>
      <c r="SV1205" t="s">
        <v>2550</v>
      </c>
      <c r="SW1205" t="s">
        <v>2261</v>
      </c>
      <c r="TG1205" t="s">
        <v>2962</v>
      </c>
      <c r="TH1205" t="s">
        <v>2940</v>
      </c>
      <c r="TI1205" t="s">
        <v>2982</v>
      </c>
      <c r="TS1205" t="s">
        <v>3042</v>
      </c>
      <c r="TT1205" t="s">
        <v>2847</v>
      </c>
      <c r="TU1205" t="s">
        <v>2265</v>
      </c>
      <c r="ABC1205" t="s">
        <v>3102</v>
      </c>
      <c r="ABD1205" t="s">
        <v>3105</v>
      </c>
      <c r="ABO1205" t="s">
        <v>2958</v>
      </c>
      <c r="ABP1205" t="s">
        <v>2449</v>
      </c>
      <c r="ACA1205" t="s">
        <v>2479</v>
      </c>
      <c r="ACB1205" t="s">
        <v>2479</v>
      </c>
      <c r="ACM1205" t="s">
        <v>2908</v>
      </c>
      <c r="ACN1205" t="s">
        <v>2878</v>
      </c>
      <c r="ACY1205" t="s">
        <v>2985</v>
      </c>
      <c r="ACZ1205" t="s">
        <v>2519</v>
      </c>
      <c r="ADK1205" t="s">
        <v>3089</v>
      </c>
      <c r="ADL1205" t="s">
        <v>2879</v>
      </c>
      <c r="BEQ1205" t="s">
        <v>2479</v>
      </c>
      <c r="BER1205" t="s">
        <v>2479</v>
      </c>
      <c r="BFC1205" t="s">
        <v>2479</v>
      </c>
      <c r="BFD1205" t="s">
        <v>2479</v>
      </c>
      <c r="BGM1205" t="s">
        <v>2479</v>
      </c>
      <c r="BGN1205" t="s">
        <v>2479</v>
      </c>
      <c r="BGY1205" t="s">
        <v>2479</v>
      </c>
      <c r="BGZ1205" t="s">
        <v>2479</v>
      </c>
      <c r="BHW1205" t="s">
        <v>2479</v>
      </c>
      <c r="BHX1205" t="s">
        <v>2479</v>
      </c>
      <c r="BII1205" t="s">
        <v>2479</v>
      </c>
      <c r="BIJ1205" t="s">
        <v>2479</v>
      </c>
      <c r="BIU1205" t="s">
        <v>2479</v>
      </c>
      <c r="BIV1205" t="s">
        <v>2479</v>
      </c>
      <c r="BJG1205" t="s">
        <v>3019</v>
      </c>
      <c r="BJH1205" t="s">
        <v>2989</v>
      </c>
      <c r="BJS1205" t="s">
        <v>2510</v>
      </c>
      <c r="BJT1205" t="s">
        <v>2615</v>
      </c>
      <c r="BKE1205" t="s">
        <v>2479</v>
      </c>
      <c r="BKF1205" t="s">
        <v>2479</v>
      </c>
      <c r="BKQ1205" t="s">
        <v>2856</v>
      </c>
      <c r="BKR1205" t="s">
        <v>2550</v>
      </c>
      <c r="BLC1205" t="s">
        <v>2898</v>
      </c>
      <c r="BLD1205" t="s">
        <v>3244</v>
      </c>
      <c r="BLO1205" t="s">
        <v>3042</v>
      </c>
      <c r="BLP1205" t="s">
        <v>2847</v>
      </c>
      <c r="BMA1205" t="s">
        <v>3073</v>
      </c>
      <c r="BMB1205" t="s">
        <v>3006</v>
      </c>
      <c r="BMM1205" t="s">
        <v>2510</v>
      </c>
      <c r="BMN1205" t="s">
        <v>2615</v>
      </c>
      <c r="BMY1205" t="s">
        <v>2479</v>
      </c>
      <c r="BMZ1205" t="s">
        <v>2479</v>
      </c>
      <c r="BNK1205" t="s">
        <v>2610</v>
      </c>
      <c r="BNL1205" t="s">
        <v>2266</v>
      </c>
      <c r="BNW1205" t="s">
        <v>2962</v>
      </c>
      <c r="BNX1205" t="s">
        <v>2940</v>
      </c>
      <c r="BOI1205" t="s">
        <v>3042</v>
      </c>
      <c r="BOJ1205" t="s">
        <v>2847</v>
      </c>
      <c r="BOU1205" t="s">
        <v>2479</v>
      </c>
      <c r="BOV1205" t="s">
        <v>2479</v>
      </c>
      <c r="BQE1205" t="s">
        <v>2479</v>
      </c>
      <c r="BQF1205" t="s">
        <v>2479</v>
      </c>
      <c r="BRC1205" t="s">
        <v>2479</v>
      </c>
      <c r="BRD1205" t="s">
        <v>2479</v>
      </c>
      <c r="BUU1205" t="s">
        <v>3036</v>
      </c>
      <c r="BUV1205" t="s">
        <v>3071</v>
      </c>
      <c r="BVG1205" t="s">
        <v>2510</v>
      </c>
      <c r="BVH1205" t="s">
        <v>2615</v>
      </c>
      <c r="BVS1205" t="s">
        <v>2479</v>
      </c>
      <c r="BVT1205" t="s">
        <v>2479</v>
      </c>
      <c r="BWE1205" t="s">
        <v>2856</v>
      </c>
      <c r="BWF1205" t="s">
        <v>2550</v>
      </c>
      <c r="BWQ1205" t="s">
        <v>3115</v>
      </c>
      <c r="BWR1205" t="s">
        <v>2425</v>
      </c>
      <c r="BXC1205" t="s">
        <v>3042</v>
      </c>
      <c r="BXD1205" t="s">
        <v>2847</v>
      </c>
    </row>
    <row r="1206" spans="1:1020 1030:2047 2049:2124" x14ac:dyDescent="0.15">
      <c r="A1206" t="s">
        <v>4571</v>
      </c>
      <c r="L1206" t="s">
        <v>3336</v>
      </c>
      <c r="W1206" t="s">
        <v>3336</v>
      </c>
      <c r="X1206" t="s">
        <v>3402</v>
      </c>
      <c r="AI1206" t="s">
        <v>2777</v>
      </c>
      <c r="AJ1206" t="s">
        <v>2779</v>
      </c>
      <c r="AV1206" t="s">
        <v>2777</v>
      </c>
      <c r="BS1206" t="s">
        <v>3544</v>
      </c>
      <c r="BT1206" t="s">
        <v>3544</v>
      </c>
      <c r="DA1206" t="s">
        <v>3085</v>
      </c>
      <c r="DB1206" t="s">
        <v>3084</v>
      </c>
      <c r="DC1206" t="s">
        <v>3403</v>
      </c>
      <c r="DD1206" t="s">
        <v>3403</v>
      </c>
      <c r="DE1206" t="s">
        <v>3350</v>
      </c>
      <c r="DN1206" t="s">
        <v>3084</v>
      </c>
      <c r="DO1206" t="s">
        <v>3336</v>
      </c>
      <c r="DP1206" t="s">
        <v>3354</v>
      </c>
      <c r="EB1206" t="s">
        <v>3350</v>
      </c>
      <c r="EC1206" t="s">
        <v>3350</v>
      </c>
      <c r="EL1206" t="s">
        <v>3402</v>
      </c>
      <c r="EM1206" t="s">
        <v>3402</v>
      </c>
      <c r="EN1206" t="s">
        <v>3544</v>
      </c>
      <c r="EY1206" t="s">
        <v>2779</v>
      </c>
      <c r="EZ1206" t="s">
        <v>3111</v>
      </c>
      <c r="FJ1206" t="s">
        <v>2779</v>
      </c>
      <c r="FK1206" t="s">
        <v>2779</v>
      </c>
      <c r="FL1206" t="s">
        <v>3111</v>
      </c>
      <c r="IO1206" t="s">
        <v>3354</v>
      </c>
      <c r="IP1206" t="s">
        <v>3544</v>
      </c>
      <c r="IQ1206" t="s">
        <v>3544</v>
      </c>
      <c r="IR1206" t="s">
        <v>3544</v>
      </c>
      <c r="IS1206" t="s">
        <v>3544</v>
      </c>
      <c r="JE1206" t="s">
        <v>3402</v>
      </c>
      <c r="JK1206" t="s">
        <v>3434</v>
      </c>
      <c r="JL1206" t="s">
        <v>3434</v>
      </c>
      <c r="JM1206" t="s">
        <v>3350</v>
      </c>
      <c r="JN1206" t="s">
        <v>3560</v>
      </c>
      <c r="JO1206" t="s">
        <v>3560</v>
      </c>
      <c r="JP1206" t="s">
        <v>3689</v>
      </c>
      <c r="JQ1206" t="s">
        <v>4107</v>
      </c>
      <c r="KM1206" t="s">
        <v>3084</v>
      </c>
      <c r="KN1206" t="s">
        <v>3544</v>
      </c>
      <c r="KU1206">
        <f>104</f>
        <v>104</v>
      </c>
      <c r="KV1206" t="s">
        <v>3123</v>
      </c>
      <c r="KW1206" t="s">
        <v>3236</v>
      </c>
      <c r="KX1206">
        <f>182</f>
        <v>182</v>
      </c>
      <c r="KY1206" t="s">
        <v>3085</v>
      </c>
      <c r="KZ1206" t="s">
        <v>3409</v>
      </c>
      <c r="LL1206" t="s">
        <v>3111</v>
      </c>
      <c r="MH1206" t="s">
        <v>3427</v>
      </c>
      <c r="MT1206" t="s">
        <v>3295</v>
      </c>
      <c r="MU1206" t="s">
        <v>3111</v>
      </c>
      <c r="MV1206" t="s">
        <v>3560</v>
      </c>
      <c r="NT1206" t="s">
        <v>3084</v>
      </c>
      <c r="OE1206" t="s">
        <v>3111</v>
      </c>
      <c r="OF1206" t="s">
        <v>3350</v>
      </c>
      <c r="OR1206" t="s">
        <v>3336</v>
      </c>
      <c r="PA1206" t="s">
        <v>3354</v>
      </c>
      <c r="PB1206" t="s">
        <v>3403</v>
      </c>
      <c r="PC1206" t="s">
        <v>3350</v>
      </c>
      <c r="PD1206" t="s">
        <v>3350</v>
      </c>
      <c r="PN1206" t="s">
        <v>3354</v>
      </c>
      <c r="PO1206" t="s">
        <v>3403</v>
      </c>
      <c r="PP1206" t="s">
        <v>3403</v>
      </c>
      <c r="PZ1206" t="s">
        <v>3295</v>
      </c>
      <c r="QA1206" t="s">
        <v>3084</v>
      </c>
      <c r="QB1206" t="s">
        <v>3111</v>
      </c>
      <c r="QI1206" t="s">
        <v>3435</v>
      </c>
      <c r="QJ1206" t="s">
        <v>3435</v>
      </c>
      <c r="QK1206" t="s">
        <v>3624</v>
      </c>
      <c r="QL1206" t="s">
        <v>3167</v>
      </c>
      <c r="QM1206" t="s">
        <v>3085</v>
      </c>
      <c r="QN1206" t="s">
        <v>3409</v>
      </c>
      <c r="QX1206" t="s">
        <v>3199</v>
      </c>
      <c r="QY1206" t="s">
        <v>3199</v>
      </c>
      <c r="QZ1206" t="s">
        <v>3138</v>
      </c>
      <c r="RG1206" t="s">
        <v>3036</v>
      </c>
      <c r="RH1206" t="s">
        <v>2967</v>
      </c>
      <c r="RI1206" t="s">
        <v>2927</v>
      </c>
      <c r="RJ1206" t="s">
        <v>2797</v>
      </c>
      <c r="RK1206" t="s">
        <v>2796</v>
      </c>
      <c r="RL1206" t="s">
        <v>2964</v>
      </c>
      <c r="RM1206" t="s">
        <v>2865</v>
      </c>
      <c r="RS1206" t="s">
        <v>2408</v>
      </c>
      <c r="RT1206" t="s">
        <v>2474</v>
      </c>
      <c r="RU1206" t="s">
        <v>2723</v>
      </c>
      <c r="RV1206" t="s">
        <v>2770</v>
      </c>
      <c r="RW1206" t="s">
        <v>2897</v>
      </c>
      <c r="RX1206" t="s">
        <v>3039</v>
      </c>
      <c r="RY1206" t="s">
        <v>2443</v>
      </c>
      <c r="SE1206" t="s">
        <v>2479</v>
      </c>
      <c r="SF1206" t="s">
        <v>2479</v>
      </c>
      <c r="SG1206" t="s">
        <v>2479</v>
      </c>
      <c r="SH1206" t="s">
        <v>2479</v>
      </c>
      <c r="SI1206" t="s">
        <v>2479</v>
      </c>
      <c r="SJ1206" t="s">
        <v>2479</v>
      </c>
      <c r="SK1206" t="s">
        <v>2479</v>
      </c>
      <c r="SQ1206" t="s">
        <v>3033</v>
      </c>
      <c r="SR1206" t="s">
        <v>2411</v>
      </c>
      <c r="SS1206" t="s">
        <v>2763</v>
      </c>
      <c r="ST1206" t="s">
        <v>2706</v>
      </c>
      <c r="SU1206" t="s">
        <v>2808</v>
      </c>
      <c r="SV1206" t="s">
        <v>2511</v>
      </c>
      <c r="SW1206" t="s">
        <v>2512</v>
      </c>
      <c r="TC1206" t="s">
        <v>2892</v>
      </c>
      <c r="TD1206" t="s">
        <v>2868</v>
      </c>
      <c r="TE1206" t="s">
        <v>3008</v>
      </c>
      <c r="TF1206" t="s">
        <v>2956</v>
      </c>
      <c r="TG1206" t="s">
        <v>2722</v>
      </c>
      <c r="TH1206" t="s">
        <v>2836</v>
      </c>
      <c r="TI1206" t="s">
        <v>2962</v>
      </c>
      <c r="TO1206" t="s">
        <v>2807</v>
      </c>
      <c r="TP1206" t="s">
        <v>2598</v>
      </c>
      <c r="TQ1206" t="s">
        <v>2510</v>
      </c>
      <c r="TR1206" t="s">
        <v>2262</v>
      </c>
      <c r="TS1206" t="s">
        <v>2551</v>
      </c>
      <c r="TT1206" t="s">
        <v>2761</v>
      </c>
      <c r="TU1206" t="s">
        <v>2744</v>
      </c>
      <c r="VO1206" t="s">
        <v>2134</v>
      </c>
      <c r="VP1206" t="s">
        <v>2714</v>
      </c>
      <c r="WA1206" t="s">
        <v>2805</v>
      </c>
      <c r="WB1206" t="s">
        <v>2473</v>
      </c>
      <c r="WM1206" t="s">
        <v>2479</v>
      </c>
      <c r="WN1206" t="s">
        <v>2479</v>
      </c>
      <c r="WY1206" t="s">
        <v>2910</v>
      </c>
      <c r="WZ1206" t="s">
        <v>2910</v>
      </c>
      <c r="XK1206" t="s">
        <v>2999</v>
      </c>
      <c r="XL1206" t="s">
        <v>2983</v>
      </c>
      <c r="XW1206" t="s">
        <v>2763</v>
      </c>
      <c r="XX1206" t="s">
        <v>2260</v>
      </c>
      <c r="YG1206" t="s">
        <v>2985</v>
      </c>
      <c r="YH1206" t="s">
        <v>2996</v>
      </c>
      <c r="YI1206" t="s">
        <v>3053</v>
      </c>
      <c r="YJ1206" t="s">
        <v>3086</v>
      </c>
      <c r="YK1206" t="s">
        <v>2524</v>
      </c>
      <c r="YS1206" t="s">
        <v>2382</v>
      </c>
      <c r="YT1206" t="s">
        <v>2926</v>
      </c>
      <c r="YU1206" t="s">
        <v>2550</v>
      </c>
      <c r="YV1206" t="s">
        <v>2623</v>
      </c>
      <c r="YW1206" t="s">
        <v>2808</v>
      </c>
      <c r="ZE1206" t="s">
        <v>2479</v>
      </c>
      <c r="ZF1206" t="s">
        <v>2479</v>
      </c>
      <c r="ZG1206" t="s">
        <v>2479</v>
      </c>
      <c r="ZH1206" t="s">
        <v>2479</v>
      </c>
      <c r="ZI1206" t="s">
        <v>2479</v>
      </c>
      <c r="ZQ1206" t="s">
        <v>2761</v>
      </c>
      <c r="ZR1206" t="s">
        <v>2804</v>
      </c>
      <c r="ZS1206" t="s">
        <v>2808</v>
      </c>
      <c r="ZT1206" t="s">
        <v>2530</v>
      </c>
      <c r="ZU1206" t="s">
        <v>2511</v>
      </c>
      <c r="AAC1206" t="s">
        <v>2524</v>
      </c>
      <c r="AAD1206" t="s">
        <v>2984</v>
      </c>
      <c r="AAE1206" t="s">
        <v>2934</v>
      </c>
      <c r="AAF1206" t="s">
        <v>3001</v>
      </c>
      <c r="AAG1206" t="s">
        <v>2982</v>
      </c>
      <c r="AAO1206" t="s">
        <v>2632</v>
      </c>
      <c r="AAP1206" t="s">
        <v>2750</v>
      </c>
      <c r="AAQ1206" t="s">
        <v>2918</v>
      </c>
      <c r="AAR1206" t="s">
        <v>2584</v>
      </c>
      <c r="AAS1206" t="s">
        <v>2409</v>
      </c>
      <c r="ABA1206" t="s">
        <v>3007</v>
      </c>
      <c r="ABB1206" t="s">
        <v>2714</v>
      </c>
      <c r="ABC1206" t="s">
        <v>2889</v>
      </c>
      <c r="ABD1206" t="s">
        <v>2889</v>
      </c>
      <c r="ABM1206" t="s">
        <v>2484</v>
      </c>
      <c r="ABN1206" t="s">
        <v>2607</v>
      </c>
      <c r="ABO1206" t="s">
        <v>3039</v>
      </c>
      <c r="ABP1206" t="s">
        <v>2439</v>
      </c>
      <c r="ABY1206" t="s">
        <v>2479</v>
      </c>
      <c r="ABZ1206" t="s">
        <v>2479</v>
      </c>
      <c r="ACA1206" t="s">
        <v>2479</v>
      </c>
      <c r="ACB1206" t="s">
        <v>2479</v>
      </c>
      <c r="ACK1206" t="s">
        <v>2805</v>
      </c>
      <c r="ACL1206" t="s">
        <v>2263</v>
      </c>
      <c r="ACM1206" t="s">
        <v>2395</v>
      </c>
      <c r="ACN1206" t="s">
        <v>2392</v>
      </c>
      <c r="ACW1206" t="s">
        <v>2838</v>
      </c>
      <c r="ACX1206" t="s">
        <v>2927</v>
      </c>
      <c r="ACY1206" t="s">
        <v>2838</v>
      </c>
      <c r="ACZ1206" t="s">
        <v>3030</v>
      </c>
      <c r="ADI1206" t="s">
        <v>2815</v>
      </c>
      <c r="ADJ1206" t="s">
        <v>2609</v>
      </c>
      <c r="ADK1206" t="s">
        <v>2809</v>
      </c>
      <c r="ADL1206" t="s">
        <v>2875</v>
      </c>
      <c r="ADX1206" t="s">
        <v>3045</v>
      </c>
      <c r="ADY1206" t="s">
        <v>3024</v>
      </c>
      <c r="AEJ1206" t="s">
        <v>2263</v>
      </c>
      <c r="AEK1206" t="s">
        <v>2774</v>
      </c>
      <c r="AEV1206" t="s">
        <v>2479</v>
      </c>
      <c r="AEW1206" t="s">
        <v>2479</v>
      </c>
      <c r="AFH1206" t="s">
        <v>2765</v>
      </c>
      <c r="AFI1206" t="s">
        <v>2609</v>
      </c>
      <c r="AFT1206" t="s">
        <v>2934</v>
      </c>
      <c r="AFU1206" t="s">
        <v>3035</v>
      </c>
      <c r="AGF1206" t="s">
        <v>2602</v>
      </c>
      <c r="AGG1206" t="s">
        <v>2745</v>
      </c>
      <c r="AGO1206" t="s">
        <v>2795</v>
      </c>
      <c r="AGP1206" t="s">
        <v>2521</v>
      </c>
      <c r="AGQ1206" t="s">
        <v>2520</v>
      </c>
      <c r="AGR1206" t="s">
        <v>2828</v>
      </c>
      <c r="AGS1206" t="s">
        <v>2949</v>
      </c>
      <c r="AHA1206" t="s">
        <v>2363</v>
      </c>
      <c r="AHB1206" t="s">
        <v>2221</v>
      </c>
      <c r="AHC1206" t="s">
        <v>2199</v>
      </c>
      <c r="AHD1206" t="s">
        <v>2400</v>
      </c>
      <c r="AHE1206" t="s">
        <v>2605</v>
      </c>
      <c r="AHM1206" t="s">
        <v>2479</v>
      </c>
      <c r="AHN1206" t="s">
        <v>2479</v>
      </c>
      <c r="AHO1206" t="s">
        <v>2479</v>
      </c>
      <c r="AHP1206" t="s">
        <v>2479</v>
      </c>
      <c r="AHQ1206" t="s">
        <v>2479</v>
      </c>
      <c r="AHY1206" t="s">
        <v>2646</v>
      </c>
      <c r="AHZ1206" t="s">
        <v>2511</v>
      </c>
      <c r="AIA1206" t="s">
        <v>2632</v>
      </c>
      <c r="AIB1206" t="s">
        <v>2769</v>
      </c>
      <c r="AIC1206" t="s">
        <v>2552</v>
      </c>
      <c r="AIK1206" t="s">
        <v>2967</v>
      </c>
      <c r="AIL1206" t="s">
        <v>3056</v>
      </c>
      <c r="AIM1206" t="s">
        <v>2983</v>
      </c>
      <c r="AIN1206" t="s">
        <v>3155</v>
      </c>
      <c r="AIO1206" t="s">
        <v>2835</v>
      </c>
      <c r="AIW1206" t="s">
        <v>2608</v>
      </c>
      <c r="AIX1206" t="s">
        <v>3033</v>
      </c>
      <c r="AIY1206" t="s">
        <v>2858</v>
      </c>
      <c r="AIZ1206" t="s">
        <v>2752</v>
      </c>
      <c r="AJA1206" t="s">
        <v>2847</v>
      </c>
      <c r="AJK1206" t="s">
        <v>2835</v>
      </c>
      <c r="AJL1206" t="s">
        <v>3030</v>
      </c>
      <c r="AJW1206" t="s">
        <v>2452</v>
      </c>
      <c r="AJX1206" t="s">
        <v>2393</v>
      </c>
      <c r="AKI1206" t="s">
        <v>2479</v>
      </c>
      <c r="AKJ1206" t="s">
        <v>2479</v>
      </c>
      <c r="AKU1206" t="s">
        <v>2901</v>
      </c>
      <c r="AKV1206" t="s">
        <v>2425</v>
      </c>
      <c r="ALG1206" t="s">
        <v>3066</v>
      </c>
      <c r="ALH1206" t="s">
        <v>3095</v>
      </c>
      <c r="ALS1206" t="s">
        <v>2510</v>
      </c>
      <c r="ALT1206" t="s">
        <v>2930</v>
      </c>
      <c r="AMD1206" t="s">
        <v>3066</v>
      </c>
      <c r="AME1206" t="s">
        <v>3018</v>
      </c>
      <c r="AMF1206" t="s">
        <v>3054</v>
      </c>
      <c r="AMP1206" t="s">
        <v>2745</v>
      </c>
      <c r="AMQ1206" t="s">
        <v>2957</v>
      </c>
      <c r="AMR1206" t="s">
        <v>2440</v>
      </c>
      <c r="ANB1206" t="s">
        <v>2479</v>
      </c>
      <c r="ANC1206" t="s">
        <v>2479</v>
      </c>
      <c r="AND1206" t="s">
        <v>2479</v>
      </c>
      <c r="ANN1206" t="s">
        <v>3061</v>
      </c>
      <c r="ANO1206" t="s">
        <v>2954</v>
      </c>
      <c r="ANP1206" t="s">
        <v>2953</v>
      </c>
      <c r="ANZ1206" t="s">
        <v>2978</v>
      </c>
      <c r="AOA1206" t="s">
        <v>2968</v>
      </c>
      <c r="AOB1206" t="s">
        <v>2965</v>
      </c>
      <c r="AOL1206" t="s">
        <v>2550</v>
      </c>
      <c r="AOM1206" t="s">
        <v>2753</v>
      </c>
      <c r="AON1206" t="s">
        <v>2881</v>
      </c>
      <c r="AOX1206" t="s">
        <v>3092</v>
      </c>
      <c r="AOY1206" t="s">
        <v>2861</v>
      </c>
      <c r="AOZ1206" t="s">
        <v>3069</v>
      </c>
      <c r="APJ1206" t="s">
        <v>2494</v>
      </c>
      <c r="APK1206" t="s">
        <v>2737</v>
      </c>
      <c r="APL1206" t="s">
        <v>2257</v>
      </c>
      <c r="APV1206" t="s">
        <v>2479</v>
      </c>
      <c r="APW1206" t="s">
        <v>2479</v>
      </c>
      <c r="APX1206" t="s">
        <v>2479</v>
      </c>
      <c r="AQH1206" t="s">
        <v>2878</v>
      </c>
      <c r="AQI1206" t="s">
        <v>2447</v>
      </c>
      <c r="AQJ1206" t="s">
        <v>2608</v>
      </c>
      <c r="AQT1206" t="s">
        <v>2796</v>
      </c>
      <c r="AQU1206" t="s">
        <v>2521</v>
      </c>
      <c r="AQV1206" t="s">
        <v>2838</v>
      </c>
      <c r="ARF1206" t="s">
        <v>2535</v>
      </c>
      <c r="ARG1206" t="s">
        <v>2744</v>
      </c>
      <c r="ARH1206" t="s">
        <v>2840</v>
      </c>
      <c r="ARR1206" t="s">
        <v>2957</v>
      </c>
      <c r="ARS1206" t="s">
        <v>2911</v>
      </c>
      <c r="ART1206" t="s">
        <v>2938</v>
      </c>
      <c r="ASD1206" t="s">
        <v>2886</v>
      </c>
      <c r="ASE1206" t="s">
        <v>2459</v>
      </c>
      <c r="ASF1206" t="s">
        <v>2943</v>
      </c>
      <c r="ASP1206" t="s">
        <v>2479</v>
      </c>
      <c r="ASQ1206" t="s">
        <v>2479</v>
      </c>
      <c r="ASR1206" t="s">
        <v>2479</v>
      </c>
      <c r="ATB1206" t="s">
        <v>2811</v>
      </c>
      <c r="ATC1206" t="s">
        <v>2393</v>
      </c>
      <c r="ATD1206" t="s">
        <v>2764</v>
      </c>
      <c r="ATN1206" t="s">
        <v>3071</v>
      </c>
      <c r="ATO1206" t="s">
        <v>2989</v>
      </c>
      <c r="ATP1206" t="s">
        <v>2940</v>
      </c>
      <c r="ATZ1206" t="s">
        <v>2846</v>
      </c>
      <c r="AUA1206" t="s">
        <v>2533</v>
      </c>
      <c r="AUB1206" t="s">
        <v>2497</v>
      </c>
      <c r="AUL1206" t="s">
        <v>2463</v>
      </c>
      <c r="AUM1206" t="s">
        <v>2795</v>
      </c>
      <c r="AUN1206" t="s">
        <v>2911</v>
      </c>
      <c r="AUX1206" t="s">
        <v>2453</v>
      </c>
      <c r="AUY1206" t="s">
        <v>3039</v>
      </c>
      <c r="AUZ1206" t="s">
        <v>2511</v>
      </c>
      <c r="AVJ1206" t="s">
        <v>2479</v>
      </c>
      <c r="AVK1206" t="s">
        <v>2479</v>
      </c>
      <c r="AVL1206" t="s">
        <v>2479</v>
      </c>
      <c r="AVV1206" t="s">
        <v>2451</v>
      </c>
      <c r="AVW1206" t="s">
        <v>2450</v>
      </c>
      <c r="AVX1206" t="s">
        <v>2425</v>
      </c>
      <c r="AWH1206" t="s">
        <v>2957</v>
      </c>
      <c r="AWI1206" t="s">
        <v>2911</v>
      </c>
      <c r="AWJ1206" t="s">
        <v>2952</v>
      </c>
      <c r="AWT1206" t="s">
        <v>2809</v>
      </c>
      <c r="AWU1206" t="s">
        <v>2530</v>
      </c>
      <c r="AWV1206" t="s">
        <v>2792</v>
      </c>
      <c r="AXF1206" t="s">
        <v>2872</v>
      </c>
      <c r="AXR1206" t="s">
        <v>2479</v>
      </c>
      <c r="AYD1206" t="s">
        <v>2627</v>
      </c>
      <c r="AYP1206" t="s">
        <v>2432</v>
      </c>
      <c r="AZB1206" t="s">
        <v>2403</v>
      </c>
      <c r="BBY1206" t="s">
        <v>3068</v>
      </c>
      <c r="BCK1206" t="s">
        <v>2623</v>
      </c>
      <c r="BCW1206" t="s">
        <v>2479</v>
      </c>
      <c r="BDI1206" t="s">
        <v>3009</v>
      </c>
      <c r="BDU1206" t="s">
        <v>2996</v>
      </c>
      <c r="BEG1206" t="s">
        <v>2706</v>
      </c>
      <c r="BEP1206" t="s">
        <v>2479</v>
      </c>
      <c r="BEQ1206" t="s">
        <v>2479</v>
      </c>
      <c r="BER1206" t="s">
        <v>2479</v>
      </c>
      <c r="BFD1206" t="s">
        <v>2479</v>
      </c>
      <c r="BFP1206" t="s">
        <v>2479</v>
      </c>
      <c r="BGB1206" t="s">
        <v>2479</v>
      </c>
      <c r="BGM1206" t="s">
        <v>2479</v>
      </c>
      <c r="BGN1206" t="s">
        <v>2479</v>
      </c>
      <c r="BHW1206" t="s">
        <v>2479</v>
      </c>
      <c r="BHX1206" t="s">
        <v>2479</v>
      </c>
      <c r="BII1206" t="s">
        <v>2479</v>
      </c>
      <c r="BIJ1206" t="s">
        <v>2479</v>
      </c>
      <c r="BIT1206" t="s">
        <v>2479</v>
      </c>
      <c r="BIU1206" t="s">
        <v>2479</v>
      </c>
      <c r="BIV1206" t="s">
        <v>2479</v>
      </c>
      <c r="BLW1206" t="s">
        <v>3036</v>
      </c>
      <c r="BLX1206" t="s">
        <v>2967</v>
      </c>
      <c r="BLY1206" t="s">
        <v>2927</v>
      </c>
      <c r="BLZ1206" t="s">
        <v>2797</v>
      </c>
      <c r="BMA1206" t="s">
        <v>2796</v>
      </c>
      <c r="BMB1206" t="s">
        <v>2964</v>
      </c>
      <c r="BMI1206" t="s">
        <v>2408</v>
      </c>
      <c r="BMJ1206" t="s">
        <v>2474</v>
      </c>
      <c r="BMK1206" t="s">
        <v>2723</v>
      </c>
      <c r="BML1206" t="s">
        <v>2770</v>
      </c>
      <c r="BMM1206" t="s">
        <v>2897</v>
      </c>
      <c r="BMN1206" t="s">
        <v>3039</v>
      </c>
      <c r="BMU1206" t="s">
        <v>2886</v>
      </c>
      <c r="BMV1206" t="s">
        <v>3040</v>
      </c>
      <c r="BMW1206" t="s">
        <v>3027</v>
      </c>
      <c r="BMX1206" t="s">
        <v>3093</v>
      </c>
      <c r="BMY1206" t="s">
        <v>2479</v>
      </c>
      <c r="BMZ1206" t="s">
        <v>2479</v>
      </c>
      <c r="BNG1206" t="s">
        <v>2872</v>
      </c>
      <c r="BNH1206" t="s">
        <v>2411</v>
      </c>
      <c r="BNI1206" t="s">
        <v>2264</v>
      </c>
      <c r="BNJ1206" t="s">
        <v>2765</v>
      </c>
      <c r="BNK1206" t="s">
        <v>2811</v>
      </c>
      <c r="BNL1206" t="s">
        <v>2712</v>
      </c>
      <c r="BNS1206" t="s">
        <v>2892</v>
      </c>
      <c r="BNT1206" t="s">
        <v>2868</v>
      </c>
      <c r="BNU1206" t="s">
        <v>3008</v>
      </c>
      <c r="BNV1206" t="s">
        <v>2956</v>
      </c>
      <c r="BNW1206" t="s">
        <v>2722</v>
      </c>
      <c r="BNX1206" t="s">
        <v>2836</v>
      </c>
      <c r="BOE1206" t="s">
        <v>2807</v>
      </c>
      <c r="BOF1206" t="s">
        <v>2598</v>
      </c>
      <c r="BOG1206" t="s">
        <v>2510</v>
      </c>
      <c r="BOH1206" t="s">
        <v>2262</v>
      </c>
      <c r="BOI1206" t="s">
        <v>2551</v>
      </c>
      <c r="BOJ1206" t="s">
        <v>2531</v>
      </c>
      <c r="BPS1206" t="s">
        <v>2479</v>
      </c>
      <c r="BPT1206" t="s">
        <v>2479</v>
      </c>
      <c r="BQD1206" t="s">
        <v>2479</v>
      </c>
      <c r="BQE1206" t="s">
        <v>2479</v>
      </c>
      <c r="BQF1206" t="s">
        <v>2479</v>
      </c>
      <c r="BQR1206" t="s">
        <v>2479</v>
      </c>
      <c r="BRD1206" t="s">
        <v>2479</v>
      </c>
      <c r="BUQ1206" t="s">
        <v>2638</v>
      </c>
      <c r="BUR1206" t="s">
        <v>3008</v>
      </c>
      <c r="BUS1206" t="s">
        <v>2898</v>
      </c>
      <c r="BUT1206" t="s">
        <v>2448</v>
      </c>
      <c r="BUU1206" t="s">
        <v>2464</v>
      </c>
      <c r="BUV1206" t="s">
        <v>3082</v>
      </c>
      <c r="BVC1206" t="s">
        <v>2408</v>
      </c>
      <c r="BVD1206" t="s">
        <v>2474</v>
      </c>
      <c r="BVE1206" t="s">
        <v>2723</v>
      </c>
      <c r="BVF1206" t="s">
        <v>2770</v>
      </c>
      <c r="BVG1206" t="s">
        <v>2897</v>
      </c>
      <c r="BVH1206" t="s">
        <v>3039</v>
      </c>
      <c r="BVO1206" t="s">
        <v>2479</v>
      </c>
      <c r="BVP1206" t="s">
        <v>2479</v>
      </c>
      <c r="BVQ1206" t="s">
        <v>2479</v>
      </c>
      <c r="BVR1206" t="s">
        <v>2479</v>
      </c>
      <c r="BVS1206" t="s">
        <v>2479</v>
      </c>
      <c r="BVT1206" t="s">
        <v>2479</v>
      </c>
      <c r="BWA1206" t="s">
        <v>3033</v>
      </c>
      <c r="BWB1206" t="s">
        <v>2411</v>
      </c>
      <c r="BWC1206" t="s">
        <v>2763</v>
      </c>
      <c r="BWD1206" t="s">
        <v>2706</v>
      </c>
      <c r="BWE1206" t="s">
        <v>2808</v>
      </c>
      <c r="BWF1206" t="s">
        <v>2511</v>
      </c>
      <c r="BWM1206" t="s">
        <v>2900</v>
      </c>
      <c r="BWN1206" t="s">
        <v>2906</v>
      </c>
      <c r="BWO1206" t="s">
        <v>2425</v>
      </c>
      <c r="BWP1206" t="s">
        <v>2837</v>
      </c>
      <c r="BWQ1206" t="s">
        <v>2992</v>
      </c>
      <c r="BWR1206" t="s">
        <v>3143</v>
      </c>
      <c r="BWY1206" t="s">
        <v>2807</v>
      </c>
      <c r="BWZ1206" t="s">
        <v>2598</v>
      </c>
      <c r="BXA1206" t="s">
        <v>2510</v>
      </c>
      <c r="BXB1206" t="s">
        <v>2262</v>
      </c>
      <c r="BXC1206" t="s">
        <v>2551</v>
      </c>
      <c r="BXD1206" t="s">
        <v>2531</v>
      </c>
    </row>
    <row r="1207" spans="1:1020 1030:2047 2049:2124" x14ac:dyDescent="0.15">
      <c r="A1207" t="s">
        <v>4572</v>
      </c>
      <c r="V1207" t="s">
        <v>3336</v>
      </c>
      <c r="W1207" t="s">
        <v>3336</v>
      </c>
      <c r="X1207" t="s">
        <v>3402</v>
      </c>
      <c r="BQ1207" t="s">
        <v>3084</v>
      </c>
      <c r="BR1207" t="s">
        <v>3354</v>
      </c>
      <c r="BS1207" t="s">
        <v>3354</v>
      </c>
      <c r="BT1207" t="s">
        <v>3403</v>
      </c>
      <c r="DB1207" t="s">
        <v>3350</v>
      </c>
      <c r="DC1207" t="s">
        <v>3350</v>
      </c>
      <c r="DD1207" t="s">
        <v>3350</v>
      </c>
      <c r="DE1207" t="s">
        <v>3350</v>
      </c>
      <c r="DN1207" t="s">
        <v>3336</v>
      </c>
      <c r="DO1207" t="s">
        <v>3336</v>
      </c>
      <c r="DP1207" t="s">
        <v>3354</v>
      </c>
      <c r="DZ1207" t="s">
        <v>3403</v>
      </c>
      <c r="EA1207" t="s">
        <v>3403</v>
      </c>
      <c r="EB1207" t="s">
        <v>3350</v>
      </c>
      <c r="EC1207" t="s">
        <v>3350</v>
      </c>
      <c r="EL1207" t="s">
        <v>3354</v>
      </c>
      <c r="EM1207" t="s">
        <v>3084</v>
      </c>
      <c r="EN1207" t="s">
        <v>3084</v>
      </c>
      <c r="JB1207" t="s">
        <v>3167</v>
      </c>
      <c r="JC1207" t="s">
        <v>3167</v>
      </c>
      <c r="JD1207" t="s">
        <v>3167</v>
      </c>
      <c r="JE1207" t="s">
        <v>3402</v>
      </c>
      <c r="JM1207" t="s">
        <v>3350</v>
      </c>
      <c r="JN1207" t="s">
        <v>3350</v>
      </c>
      <c r="JO1207" t="s">
        <v>3560</v>
      </c>
      <c r="JP1207" t="s">
        <v>3560</v>
      </c>
      <c r="JQ1207" t="s">
        <v>4107</v>
      </c>
      <c r="ND1207" t="s">
        <v>3434</v>
      </c>
      <c r="NE1207" t="s">
        <v>3434</v>
      </c>
      <c r="NF1207" t="s">
        <v>3434</v>
      </c>
      <c r="NG1207" t="s">
        <v>3408</v>
      </c>
      <c r="NH1207" t="s">
        <v>3408</v>
      </c>
      <c r="PA1207" t="s">
        <v>3354</v>
      </c>
      <c r="PB1207" t="s">
        <v>3354</v>
      </c>
      <c r="PC1207" t="s">
        <v>3403</v>
      </c>
      <c r="PD1207" t="s">
        <v>3354</v>
      </c>
      <c r="PN1207" t="s">
        <v>3354</v>
      </c>
      <c r="PO1207" t="s">
        <v>3403</v>
      </c>
      <c r="PP1207" t="s">
        <v>3403</v>
      </c>
      <c r="RI1207" t="s">
        <v>2796</v>
      </c>
      <c r="RJ1207" t="s">
        <v>2797</v>
      </c>
      <c r="RK1207" t="s">
        <v>2796</v>
      </c>
      <c r="RL1207" t="s">
        <v>2639</v>
      </c>
      <c r="RM1207" t="s">
        <v>2862</v>
      </c>
      <c r="RU1207" t="s">
        <v>2643</v>
      </c>
      <c r="RV1207" t="s">
        <v>2818</v>
      </c>
      <c r="RW1207" t="s">
        <v>2946</v>
      </c>
      <c r="RX1207" t="s">
        <v>2601</v>
      </c>
      <c r="RY1207" t="s">
        <v>2511</v>
      </c>
      <c r="SG1207" t="s">
        <v>2479</v>
      </c>
      <c r="SH1207" t="s">
        <v>2479</v>
      </c>
      <c r="SI1207" t="s">
        <v>2479</v>
      </c>
      <c r="SJ1207" t="s">
        <v>2479</v>
      </c>
      <c r="SK1207" t="s">
        <v>2479</v>
      </c>
      <c r="SS1207" t="s">
        <v>2901</v>
      </c>
      <c r="ST1207" t="s">
        <v>2886</v>
      </c>
      <c r="SU1207" t="s">
        <v>2460</v>
      </c>
      <c r="SV1207" t="s">
        <v>2903</v>
      </c>
      <c r="SW1207" t="s">
        <v>2449</v>
      </c>
      <c r="TE1207" t="s">
        <v>2839</v>
      </c>
      <c r="TF1207" t="s">
        <v>2457</v>
      </c>
      <c r="TG1207" t="s">
        <v>3088</v>
      </c>
      <c r="TH1207" t="s">
        <v>2952</v>
      </c>
      <c r="TI1207" t="s">
        <v>2461</v>
      </c>
      <c r="TQ1207" t="s">
        <v>2814</v>
      </c>
      <c r="TR1207" t="s">
        <v>2646</v>
      </c>
      <c r="TS1207" t="s">
        <v>2821</v>
      </c>
      <c r="TT1207" t="s">
        <v>2396</v>
      </c>
      <c r="TU1207" t="s">
        <v>2568</v>
      </c>
      <c r="VN1207" t="s">
        <v>3104</v>
      </c>
      <c r="VO1207" t="s">
        <v>2126</v>
      </c>
      <c r="VP1207" t="s">
        <v>3142</v>
      </c>
      <c r="VZ1207" t="s">
        <v>2396</v>
      </c>
      <c r="WA1207" t="s">
        <v>2756</v>
      </c>
      <c r="WB1207" t="s">
        <v>2326</v>
      </c>
      <c r="WL1207" t="s">
        <v>2479</v>
      </c>
      <c r="WM1207" t="s">
        <v>2479</v>
      </c>
      <c r="WN1207" t="s">
        <v>2479</v>
      </c>
      <c r="WX1207" t="s">
        <v>3020</v>
      </c>
      <c r="WY1207" t="s">
        <v>2989</v>
      </c>
      <c r="WZ1207" t="s">
        <v>3012</v>
      </c>
      <c r="XJ1207" t="s">
        <v>3045</v>
      </c>
      <c r="XK1207" t="s">
        <v>3047</v>
      </c>
      <c r="XL1207" t="s">
        <v>3047</v>
      </c>
      <c r="XV1207" t="s">
        <v>2817</v>
      </c>
      <c r="XW1207" t="s">
        <v>2813</v>
      </c>
      <c r="XX1207" t="s">
        <v>2753</v>
      </c>
      <c r="ABA1207" t="s">
        <v>2521</v>
      </c>
      <c r="ABB1207" t="s">
        <v>2978</v>
      </c>
      <c r="ABC1207" t="s">
        <v>3000</v>
      </c>
      <c r="ABD1207" t="s">
        <v>2958</v>
      </c>
      <c r="ABM1207" t="s">
        <v>2391</v>
      </c>
      <c r="ABN1207" t="s">
        <v>2672</v>
      </c>
      <c r="ABO1207" t="s">
        <v>2657</v>
      </c>
      <c r="ABP1207" t="s">
        <v>2189</v>
      </c>
      <c r="ABY1207" t="s">
        <v>2479</v>
      </c>
      <c r="ABZ1207" t="s">
        <v>2479</v>
      </c>
      <c r="ACA1207" t="s">
        <v>2479</v>
      </c>
      <c r="ACB1207" t="s">
        <v>2479</v>
      </c>
      <c r="ACK1207" t="s">
        <v>2611</v>
      </c>
      <c r="ACL1207" t="s">
        <v>2780</v>
      </c>
      <c r="ACM1207" t="s">
        <v>3028</v>
      </c>
      <c r="ACN1207" t="s">
        <v>2708</v>
      </c>
      <c r="ACW1207" t="s">
        <v>2966</v>
      </c>
      <c r="ACX1207" t="s">
        <v>2949</v>
      </c>
      <c r="ACY1207" t="s">
        <v>2521</v>
      </c>
      <c r="ACZ1207" t="s">
        <v>2638</v>
      </c>
      <c r="ADI1207" t="s">
        <v>2609</v>
      </c>
      <c r="ADJ1207" t="s">
        <v>2511</v>
      </c>
      <c r="ADK1207" t="s">
        <v>2550</v>
      </c>
      <c r="ADL1207" t="s">
        <v>2511</v>
      </c>
      <c r="ADV1207" t="s">
        <v>2985</v>
      </c>
      <c r="ADW1207" t="s">
        <v>2715</v>
      </c>
      <c r="ADX1207" t="s">
        <v>3007</v>
      </c>
      <c r="ADY1207" t="s">
        <v>2986</v>
      </c>
      <c r="AEH1207" t="s">
        <v>2903</v>
      </c>
      <c r="AEI1207" t="s">
        <v>2706</v>
      </c>
      <c r="AEJ1207" t="s">
        <v>2598</v>
      </c>
      <c r="AEK1207" t="s">
        <v>2266</v>
      </c>
      <c r="AET1207" t="s">
        <v>2479</v>
      </c>
      <c r="AEU1207" t="s">
        <v>2479</v>
      </c>
      <c r="AEV1207" t="s">
        <v>2479</v>
      </c>
      <c r="AEW1207" t="s">
        <v>2479</v>
      </c>
      <c r="AFF1207" t="s">
        <v>2936</v>
      </c>
      <c r="AFG1207" t="s">
        <v>2900</v>
      </c>
      <c r="AFH1207" t="s">
        <v>2837</v>
      </c>
      <c r="AFI1207" t="s">
        <v>3038</v>
      </c>
      <c r="AFR1207" t="s">
        <v>3022</v>
      </c>
      <c r="AFS1207" t="s">
        <v>2913</v>
      </c>
      <c r="AFT1207" t="s">
        <v>2953</v>
      </c>
      <c r="AFU1207" t="s">
        <v>2798</v>
      </c>
      <c r="AGD1207" t="s">
        <v>2805</v>
      </c>
      <c r="AGE1207" t="s">
        <v>2408</v>
      </c>
      <c r="AGF1207" t="s">
        <v>2683</v>
      </c>
      <c r="AGG1207" t="s">
        <v>2745</v>
      </c>
      <c r="AGP1207" t="s">
        <v>3036</v>
      </c>
      <c r="AGQ1207" t="s">
        <v>2524</v>
      </c>
      <c r="AGR1207" t="s">
        <v>2968</v>
      </c>
      <c r="AGS1207" t="s">
        <v>3068</v>
      </c>
      <c r="AHB1207" t="s">
        <v>2840</v>
      </c>
      <c r="AHC1207" t="s">
        <v>2645</v>
      </c>
      <c r="AHD1207" t="s">
        <v>2353</v>
      </c>
      <c r="AHE1207" t="s">
        <v>2647</v>
      </c>
      <c r="AHN1207" t="s">
        <v>2479</v>
      </c>
      <c r="AHO1207" t="s">
        <v>2479</v>
      </c>
      <c r="AHP1207" t="s">
        <v>2479</v>
      </c>
      <c r="AHQ1207" t="s">
        <v>2479</v>
      </c>
      <c r="AHZ1207" t="s">
        <v>2990</v>
      </c>
      <c r="AIA1207" t="s">
        <v>2894</v>
      </c>
      <c r="AIB1207" t="s">
        <v>2623</v>
      </c>
      <c r="AIC1207" t="s">
        <v>2261</v>
      </c>
      <c r="AIL1207" t="s">
        <v>2912</v>
      </c>
      <c r="AIM1207" t="s">
        <v>2964</v>
      </c>
      <c r="AIN1207" t="s">
        <v>3087</v>
      </c>
      <c r="AIO1207" t="s">
        <v>2967</v>
      </c>
      <c r="AIX1207" t="s">
        <v>2530</v>
      </c>
      <c r="AIY1207" t="s">
        <v>2730</v>
      </c>
      <c r="AIZ1207" t="s">
        <v>2815</v>
      </c>
      <c r="AJA1207" t="s">
        <v>2807</v>
      </c>
      <c r="AJI1207" t="s">
        <v>2835</v>
      </c>
      <c r="AJJ1207" t="s">
        <v>2996</v>
      </c>
      <c r="AJK1207" t="s">
        <v>3087</v>
      </c>
      <c r="AJL1207" t="s">
        <v>2796</v>
      </c>
      <c r="AJU1207" t="s">
        <v>2193</v>
      </c>
      <c r="AJV1207" t="s">
        <v>2468</v>
      </c>
      <c r="AJW1207" t="s">
        <v>2736</v>
      </c>
      <c r="AJX1207" t="s">
        <v>2930</v>
      </c>
      <c r="AKG1207" t="s">
        <v>2479</v>
      </c>
      <c r="AKH1207" t="s">
        <v>2479</v>
      </c>
      <c r="AKI1207" t="s">
        <v>2479</v>
      </c>
      <c r="AKJ1207" t="s">
        <v>2479</v>
      </c>
      <c r="AKS1207" t="s">
        <v>3001</v>
      </c>
      <c r="AKT1207" t="s">
        <v>2984</v>
      </c>
      <c r="AKU1207" t="s">
        <v>3000</v>
      </c>
      <c r="AKV1207" t="s">
        <v>2522</v>
      </c>
      <c r="ALE1207" t="s">
        <v>2998</v>
      </c>
      <c r="ALF1207" t="s">
        <v>2637</v>
      </c>
      <c r="ALG1207" t="s">
        <v>2987</v>
      </c>
      <c r="ALH1207" t="s">
        <v>2721</v>
      </c>
      <c r="ALQ1207" t="s">
        <v>2792</v>
      </c>
      <c r="ALR1207" t="s">
        <v>2816</v>
      </c>
      <c r="ALS1207" t="s">
        <v>2263</v>
      </c>
      <c r="ALT1207" t="s">
        <v>2512</v>
      </c>
      <c r="AMD1207" t="s">
        <v>2996</v>
      </c>
      <c r="AME1207" t="s">
        <v>2996</v>
      </c>
      <c r="AMF1207" t="s">
        <v>2838</v>
      </c>
      <c r="AMP1207" t="s">
        <v>2557</v>
      </c>
      <c r="AMQ1207" t="s">
        <v>2503</v>
      </c>
      <c r="AMR1207" t="s">
        <v>2787</v>
      </c>
      <c r="ANB1207" t="s">
        <v>2479</v>
      </c>
      <c r="ANC1207" t="s">
        <v>2479</v>
      </c>
      <c r="AND1207" t="s">
        <v>2479</v>
      </c>
      <c r="ANN1207" t="s">
        <v>2980</v>
      </c>
      <c r="ANO1207" t="s">
        <v>2522</v>
      </c>
      <c r="ANP1207" t="s">
        <v>3000</v>
      </c>
      <c r="ANZ1207" t="s">
        <v>3001</v>
      </c>
      <c r="AOA1207" t="s">
        <v>2982</v>
      </c>
      <c r="AOB1207" t="s">
        <v>2521</v>
      </c>
      <c r="AOL1207" t="s">
        <v>2439</v>
      </c>
      <c r="AOM1207" t="s">
        <v>2611</v>
      </c>
      <c r="AON1207" t="s">
        <v>2810</v>
      </c>
      <c r="AOX1207" t="s">
        <v>3078</v>
      </c>
      <c r="AOY1207" t="s">
        <v>2424</v>
      </c>
      <c r="AOZ1207" t="s">
        <v>2910</v>
      </c>
      <c r="APJ1207" t="s">
        <v>2972</v>
      </c>
      <c r="APK1207" t="s">
        <v>2577</v>
      </c>
      <c r="APL1207" t="s">
        <v>2644</v>
      </c>
      <c r="APV1207" t="s">
        <v>2479</v>
      </c>
      <c r="APW1207" t="s">
        <v>2479</v>
      </c>
      <c r="APX1207" t="s">
        <v>2479</v>
      </c>
      <c r="AQH1207" t="s">
        <v>2921</v>
      </c>
      <c r="AQI1207" t="s">
        <v>2977</v>
      </c>
      <c r="AQJ1207" t="s">
        <v>2922</v>
      </c>
      <c r="AQT1207" t="s">
        <v>2942</v>
      </c>
      <c r="AQU1207" t="s">
        <v>2638</v>
      </c>
      <c r="AQV1207" t="s">
        <v>2984</v>
      </c>
      <c r="ARF1207" t="s">
        <v>2396</v>
      </c>
      <c r="ARG1207" t="s">
        <v>2947</v>
      </c>
      <c r="ARH1207" t="s">
        <v>2599</v>
      </c>
      <c r="AUL1207" t="s">
        <v>2860</v>
      </c>
      <c r="AUM1207" t="s">
        <v>3091</v>
      </c>
      <c r="AUN1207" t="s">
        <v>3020</v>
      </c>
      <c r="AUX1207" t="s">
        <v>2439</v>
      </c>
      <c r="AUY1207" t="s">
        <v>2610</v>
      </c>
      <c r="AUZ1207" t="s">
        <v>2813</v>
      </c>
      <c r="AVJ1207" t="s">
        <v>2479</v>
      </c>
      <c r="AVK1207" t="s">
        <v>2479</v>
      </c>
      <c r="AVL1207" t="s">
        <v>2479</v>
      </c>
      <c r="AVV1207" t="s">
        <v>2896</v>
      </c>
      <c r="AVW1207" t="s">
        <v>2901</v>
      </c>
      <c r="AVX1207" t="s">
        <v>2458</v>
      </c>
      <c r="AWH1207" t="s">
        <v>2828</v>
      </c>
      <c r="AWI1207" t="s">
        <v>2987</v>
      </c>
      <c r="AWJ1207" t="s">
        <v>2912</v>
      </c>
      <c r="AWT1207" t="s">
        <v>2530</v>
      </c>
      <c r="AWU1207" t="s">
        <v>2875</v>
      </c>
      <c r="AWV1207" t="s">
        <v>2706</v>
      </c>
      <c r="AZL1207" t="s">
        <v>2479</v>
      </c>
      <c r="AZM1207" t="s">
        <v>2479</v>
      </c>
      <c r="AZN1207" t="s">
        <v>2795</v>
      </c>
      <c r="AZO1207" t="s">
        <v>2865</v>
      </c>
      <c r="AZP1207" t="s">
        <v>2638</v>
      </c>
      <c r="AZX1207" t="s">
        <v>2479</v>
      </c>
      <c r="AZY1207" t="s">
        <v>2479</v>
      </c>
      <c r="AZZ1207" t="s">
        <v>2479</v>
      </c>
      <c r="BAA1207" t="s">
        <v>2479</v>
      </c>
      <c r="BAB1207" t="s">
        <v>2479</v>
      </c>
      <c r="BAJ1207" t="s">
        <v>2479</v>
      </c>
      <c r="BAK1207" t="s">
        <v>2479</v>
      </c>
      <c r="BAL1207" t="s">
        <v>2479</v>
      </c>
      <c r="BAM1207" t="s">
        <v>2479</v>
      </c>
      <c r="BAN1207" t="s">
        <v>2479</v>
      </c>
      <c r="BAV1207" t="s">
        <v>2479</v>
      </c>
      <c r="BAW1207" t="s">
        <v>2479</v>
      </c>
      <c r="BAX1207" t="s">
        <v>2479</v>
      </c>
      <c r="BAY1207" t="s">
        <v>2479</v>
      </c>
      <c r="BAZ1207" t="s">
        <v>2479</v>
      </c>
      <c r="BBH1207" t="s">
        <v>2479</v>
      </c>
      <c r="BBI1207" t="s">
        <v>2799</v>
      </c>
      <c r="BBJ1207" t="s">
        <v>2949</v>
      </c>
      <c r="BBK1207" t="s">
        <v>2964</v>
      </c>
      <c r="BBL1207" t="s">
        <v>2964</v>
      </c>
      <c r="BBV1207" t="s">
        <v>2925</v>
      </c>
      <c r="BBW1207" t="s">
        <v>3047</v>
      </c>
      <c r="BBX1207" t="s">
        <v>3020</v>
      </c>
      <c r="BBY1207" t="s">
        <v>2635</v>
      </c>
      <c r="BCH1207" t="s">
        <v>2282</v>
      </c>
      <c r="BCI1207" t="s">
        <v>2543</v>
      </c>
      <c r="BCJ1207" t="s">
        <v>2293</v>
      </c>
      <c r="BCK1207" t="s">
        <v>2883</v>
      </c>
      <c r="BCT1207" t="s">
        <v>2479</v>
      </c>
      <c r="BCU1207" t="s">
        <v>2479</v>
      </c>
      <c r="BCV1207" t="s">
        <v>2479</v>
      </c>
      <c r="BCW1207" t="s">
        <v>2479</v>
      </c>
      <c r="BDF1207" t="s">
        <v>2892</v>
      </c>
      <c r="BDG1207" t="s">
        <v>2639</v>
      </c>
      <c r="BDH1207" t="s">
        <v>2639</v>
      </c>
      <c r="BDI1207" t="s">
        <v>2958</v>
      </c>
      <c r="BDR1207" t="s">
        <v>3024</v>
      </c>
      <c r="BDS1207" t="s">
        <v>3068</v>
      </c>
      <c r="BDT1207" t="s">
        <v>2984</v>
      </c>
      <c r="BDU1207" t="s">
        <v>3023</v>
      </c>
      <c r="BED1207" t="s">
        <v>2753</v>
      </c>
      <c r="BEE1207" t="s">
        <v>2771</v>
      </c>
      <c r="BEF1207" t="s">
        <v>2771</v>
      </c>
      <c r="BEG1207" t="s">
        <v>2813</v>
      </c>
    </row>
    <row r="1208" spans="1:1020 1030:2047 2049:2124" x14ac:dyDescent="0.15">
      <c r="A1208" t="s">
        <v>4573</v>
      </c>
      <c r="DO1208" t="s">
        <v>3167</v>
      </c>
      <c r="DP1208" t="s">
        <v>3084</v>
      </c>
      <c r="EN1208" t="s">
        <v>3544</v>
      </c>
      <c r="JN1208" t="s">
        <v>3350</v>
      </c>
      <c r="JO1208" t="s">
        <v>3560</v>
      </c>
      <c r="JP1208" t="s">
        <v>3689</v>
      </c>
      <c r="JQ1208" t="s">
        <v>4107</v>
      </c>
      <c r="MG1208" t="s">
        <v>3486</v>
      </c>
      <c r="MH1208" t="s">
        <v>3138</v>
      </c>
      <c r="PB1208" t="s">
        <v>3354</v>
      </c>
      <c r="PC1208" t="s">
        <v>3403</v>
      </c>
      <c r="PD1208" t="s">
        <v>3350</v>
      </c>
      <c r="QL1208" t="s">
        <v>3624</v>
      </c>
      <c r="QM1208" t="s">
        <v>3085</v>
      </c>
      <c r="QN1208" t="s">
        <v>3409</v>
      </c>
      <c r="RJ1208" t="s">
        <v>2715</v>
      </c>
      <c r="RK1208" t="s">
        <v>3017</v>
      </c>
      <c r="RL1208" t="s">
        <v>3055</v>
      </c>
      <c r="RM1208" t="s">
        <v>2999</v>
      </c>
      <c r="RV1208" t="s">
        <v>2547</v>
      </c>
      <c r="RW1208" t="s">
        <v>2644</v>
      </c>
      <c r="RX1208" t="s">
        <v>2857</v>
      </c>
      <c r="RY1208" t="s">
        <v>2790</v>
      </c>
      <c r="SH1208" t="s">
        <v>2479</v>
      </c>
      <c r="SI1208" t="s">
        <v>2479</v>
      </c>
      <c r="SJ1208" t="s">
        <v>2479</v>
      </c>
      <c r="SK1208" t="s">
        <v>2479</v>
      </c>
      <c r="ST1208" t="s">
        <v>3089</v>
      </c>
      <c r="SU1208" t="s">
        <v>2873</v>
      </c>
      <c r="SV1208" t="s">
        <v>2814</v>
      </c>
      <c r="SW1208" t="s">
        <v>2752</v>
      </c>
      <c r="TF1208" t="s">
        <v>3152</v>
      </c>
      <c r="TG1208" t="s">
        <v>2910</v>
      </c>
      <c r="TH1208" t="s">
        <v>2519</v>
      </c>
      <c r="TI1208" t="s">
        <v>2968</v>
      </c>
      <c r="TR1208" t="s">
        <v>2894</v>
      </c>
      <c r="TS1208" t="s">
        <v>2762</v>
      </c>
      <c r="TT1208" t="s">
        <v>2879</v>
      </c>
      <c r="TU1208" t="s">
        <v>2810</v>
      </c>
      <c r="ABB1208" t="s">
        <v>3105</v>
      </c>
      <c r="ABC1208" t="s">
        <v>2128</v>
      </c>
      <c r="ABD1208" t="s">
        <v>2513</v>
      </c>
      <c r="ABN1208" t="s">
        <v>2663</v>
      </c>
      <c r="ABO1208" t="s">
        <v>2401</v>
      </c>
      <c r="ABP1208" t="s">
        <v>2245</v>
      </c>
      <c r="ABZ1208" t="s">
        <v>2479</v>
      </c>
      <c r="ACA1208" t="s">
        <v>2479</v>
      </c>
      <c r="ACB1208" t="s">
        <v>2479</v>
      </c>
      <c r="ACL1208" t="s">
        <v>2993</v>
      </c>
      <c r="ACM1208" t="s">
        <v>2667</v>
      </c>
      <c r="ACN1208" t="s">
        <v>3144</v>
      </c>
      <c r="ACX1208" t="s">
        <v>2989</v>
      </c>
      <c r="ACY1208" t="s">
        <v>3012</v>
      </c>
      <c r="ACZ1208" t="s">
        <v>3053</v>
      </c>
      <c r="ADJ1208" t="s">
        <v>2517</v>
      </c>
      <c r="ADK1208" t="s">
        <v>3031</v>
      </c>
      <c r="ADL1208" t="s">
        <v>2855</v>
      </c>
      <c r="AMF1208" t="s">
        <v>3113</v>
      </c>
      <c r="AMR1208" t="s">
        <v>2464</v>
      </c>
      <c r="AND1208" t="s">
        <v>2479</v>
      </c>
      <c r="ANP1208" t="s">
        <v>2865</v>
      </c>
      <c r="AOB1208" t="s">
        <v>2966</v>
      </c>
      <c r="AON1208" t="s">
        <v>2623</v>
      </c>
      <c r="AUM1208" t="s">
        <v>2424</v>
      </c>
      <c r="AUN1208" t="s">
        <v>3036</v>
      </c>
      <c r="AUY1208" t="s">
        <v>2275</v>
      </c>
      <c r="AUZ1208" t="s">
        <v>2218</v>
      </c>
      <c r="AVK1208" t="s">
        <v>2479</v>
      </c>
      <c r="AVL1208" t="s">
        <v>2479</v>
      </c>
      <c r="AVW1208" t="s">
        <v>2605</v>
      </c>
      <c r="AVX1208" t="s">
        <v>2683</v>
      </c>
      <c r="AWI1208" t="s">
        <v>3007</v>
      </c>
      <c r="AWJ1208" t="s">
        <v>3045</v>
      </c>
      <c r="AWU1208" t="s">
        <v>2530</v>
      </c>
      <c r="AWV1208" t="s">
        <v>2763</v>
      </c>
      <c r="AXE1208" t="s">
        <v>2884</v>
      </c>
      <c r="AXF1208" t="s">
        <v>2881</v>
      </c>
      <c r="AXQ1208" t="s">
        <v>2479</v>
      </c>
      <c r="AXR1208" t="s">
        <v>2479</v>
      </c>
      <c r="AYC1208" t="s">
        <v>2337</v>
      </c>
      <c r="AYD1208" t="s">
        <v>2684</v>
      </c>
      <c r="AYO1208" t="s">
        <v>2382</v>
      </c>
      <c r="AYP1208" t="s">
        <v>2554</v>
      </c>
      <c r="AZA1208" t="s">
        <v>2421</v>
      </c>
      <c r="AZB1208" t="s">
        <v>2562</v>
      </c>
      <c r="BUT1208" t="s">
        <v>3071</v>
      </c>
      <c r="BUU1208" t="s">
        <v>3155</v>
      </c>
      <c r="BUV1208" t="s">
        <v>3046</v>
      </c>
      <c r="BVF1208" t="s">
        <v>2547</v>
      </c>
      <c r="BVG1208" t="s">
        <v>2644</v>
      </c>
      <c r="BVH1208" t="s">
        <v>2857</v>
      </c>
      <c r="BVR1208" t="s">
        <v>2479</v>
      </c>
      <c r="BVS1208" t="s">
        <v>2479</v>
      </c>
      <c r="BVT1208" t="s">
        <v>2479</v>
      </c>
      <c r="BWD1208" t="s">
        <v>3089</v>
      </c>
      <c r="BWE1208" t="s">
        <v>2873</v>
      </c>
      <c r="BWF1208" t="s">
        <v>2814</v>
      </c>
      <c r="BWP1208" t="s">
        <v>2797</v>
      </c>
      <c r="BWQ1208" t="s">
        <v>2640</v>
      </c>
      <c r="BWR1208" t="s">
        <v>2863</v>
      </c>
      <c r="BXB1208" t="s">
        <v>2894</v>
      </c>
      <c r="BXC1208" t="s">
        <v>2762</v>
      </c>
      <c r="BXD1208" t="s">
        <v>2879</v>
      </c>
    </row>
    <row r="1209" spans="1:1020 1030:2047 2049:2124" x14ac:dyDescent="0.15">
      <c r="A1209" t="s">
        <v>4574</v>
      </c>
      <c r="K1209" t="s">
        <v>2269</v>
      </c>
      <c r="L1209" t="s">
        <v>2777</v>
      </c>
      <c r="AH1209" t="s">
        <v>2779</v>
      </c>
      <c r="AI1209" t="s">
        <v>3084</v>
      </c>
      <c r="AJ1209" t="s">
        <v>3111</v>
      </c>
      <c r="AU1209" t="s">
        <v>2777</v>
      </c>
      <c r="AV1209" t="s">
        <v>2777</v>
      </c>
      <c r="BG1209" t="s">
        <v>2457</v>
      </c>
      <c r="BH1209">
        <f>92</f>
        <v>92</v>
      </c>
      <c r="BS1209" t="s">
        <v>3403</v>
      </c>
      <c r="BT1209" t="s">
        <v>3403</v>
      </c>
      <c r="CE1209" t="s">
        <v>2777</v>
      </c>
      <c r="CF1209" t="s">
        <v>2777</v>
      </c>
      <c r="DB1209" t="s">
        <v>3084</v>
      </c>
      <c r="DC1209" t="s">
        <v>3403</v>
      </c>
      <c r="DD1209" t="s">
        <v>3350</v>
      </c>
      <c r="DE1209" t="s">
        <v>3350</v>
      </c>
      <c r="DP1209" t="s">
        <v>3402</v>
      </c>
      <c r="EN1209" t="s">
        <v>3544</v>
      </c>
      <c r="EY1209" t="s">
        <v>2777</v>
      </c>
      <c r="EZ1209" t="s">
        <v>2779</v>
      </c>
      <c r="FJ1209">
        <f>89</f>
        <v>89</v>
      </c>
      <c r="FK1209" t="s">
        <v>2777</v>
      </c>
      <c r="FL1209" t="s">
        <v>2779</v>
      </c>
      <c r="GI1209" t="s">
        <v>2779</v>
      </c>
      <c r="GJ1209" t="s">
        <v>2777</v>
      </c>
      <c r="HG1209">
        <f>78</f>
        <v>78</v>
      </c>
      <c r="HH1209" t="s">
        <v>2777</v>
      </c>
      <c r="HS1209" t="s">
        <v>2779</v>
      </c>
      <c r="HT1209" t="s">
        <v>3084</v>
      </c>
      <c r="IE1209" t="s">
        <v>2777</v>
      </c>
      <c r="IF1209" t="s">
        <v>2779</v>
      </c>
      <c r="JM1209" t="s">
        <v>3350</v>
      </c>
      <c r="JN1209" t="s">
        <v>3560</v>
      </c>
      <c r="JO1209" t="s">
        <v>3560</v>
      </c>
      <c r="JP1209" t="s">
        <v>3689</v>
      </c>
      <c r="JQ1209" t="s">
        <v>4107</v>
      </c>
      <c r="JW1209" t="s">
        <v>2425</v>
      </c>
      <c r="JY1209" t="s">
        <v>2836</v>
      </c>
      <c r="JZ1209">
        <f>20</f>
        <v>20</v>
      </c>
      <c r="KA1209" t="s">
        <v>2897</v>
      </c>
      <c r="KB1209">
        <f>36</f>
        <v>36</v>
      </c>
      <c r="KL1209" t="s">
        <v>2777</v>
      </c>
      <c r="KM1209" t="s">
        <v>2777</v>
      </c>
      <c r="KN1209" t="s">
        <v>3084</v>
      </c>
      <c r="KW1209">
        <f>195</f>
        <v>195</v>
      </c>
      <c r="KX1209">
        <f>182</f>
        <v>182</v>
      </c>
      <c r="KY1209" t="s">
        <v>3085</v>
      </c>
      <c r="KZ1209" t="s">
        <v>3409</v>
      </c>
      <c r="LK1209" t="s">
        <v>2779</v>
      </c>
      <c r="LL1209" t="s">
        <v>3084</v>
      </c>
      <c r="MT1209" t="s">
        <v>2779</v>
      </c>
      <c r="MU1209" t="s">
        <v>3084</v>
      </c>
      <c r="MV1209" t="s">
        <v>2779</v>
      </c>
      <c r="NS1209" t="s">
        <v>2777</v>
      </c>
      <c r="NT1209" t="s">
        <v>2779</v>
      </c>
      <c r="OD1209" t="s">
        <v>3295</v>
      </c>
      <c r="OE1209" t="s">
        <v>2779</v>
      </c>
      <c r="OF1209" t="s">
        <v>3084</v>
      </c>
      <c r="OQ1209" t="s">
        <v>2777</v>
      </c>
      <c r="OR1209" t="s">
        <v>3084</v>
      </c>
      <c r="PC1209" t="s">
        <v>3350</v>
      </c>
      <c r="PD1209" t="s">
        <v>3560</v>
      </c>
      <c r="QA1209" t="s">
        <v>3111</v>
      </c>
      <c r="QB1209" t="s">
        <v>3350</v>
      </c>
      <c r="RI1209" t="s">
        <v>3101</v>
      </c>
      <c r="RJ1209" t="s">
        <v>2713</v>
      </c>
      <c r="RK1209" t="s">
        <v>3092</v>
      </c>
      <c r="RL1209" t="s">
        <v>3005</v>
      </c>
      <c r="RM1209" t="s">
        <v>3013</v>
      </c>
      <c r="RU1209" t="s">
        <v>2531</v>
      </c>
      <c r="RV1209" t="s">
        <v>2950</v>
      </c>
      <c r="RW1209" t="s">
        <v>2876</v>
      </c>
      <c r="RX1209" t="s">
        <v>2706</v>
      </c>
      <c r="RY1209" t="s">
        <v>2873</v>
      </c>
      <c r="SG1209" t="s">
        <v>2479</v>
      </c>
      <c r="SH1209" t="s">
        <v>2479</v>
      </c>
      <c r="SI1209" t="s">
        <v>2479</v>
      </c>
      <c r="SJ1209" t="s">
        <v>2479</v>
      </c>
      <c r="SK1209" t="s">
        <v>2479</v>
      </c>
      <c r="SS1209" t="s">
        <v>2486</v>
      </c>
      <c r="ST1209" t="s">
        <v>2537</v>
      </c>
      <c r="SU1209" t="s">
        <v>2691</v>
      </c>
      <c r="SV1209" t="s">
        <v>2578</v>
      </c>
      <c r="SW1209" t="s">
        <v>2392</v>
      </c>
      <c r="TE1209" t="s">
        <v>2829</v>
      </c>
      <c r="TF1209" t="s">
        <v>2942</v>
      </c>
      <c r="TG1209" t="s">
        <v>2899</v>
      </c>
      <c r="TH1209" t="s">
        <v>2954</v>
      </c>
      <c r="TI1209" t="s">
        <v>2955</v>
      </c>
      <c r="TQ1209" t="s">
        <v>3031</v>
      </c>
      <c r="TR1209" t="s">
        <v>2766</v>
      </c>
      <c r="TS1209" t="s">
        <v>2530</v>
      </c>
      <c r="TT1209" t="s">
        <v>2853</v>
      </c>
      <c r="TU1209" t="s">
        <v>2266</v>
      </c>
      <c r="ABC1209" t="s">
        <v>3104</v>
      </c>
      <c r="ABD1209" t="s">
        <v>3104</v>
      </c>
      <c r="ABO1209" t="s">
        <v>2931</v>
      </c>
      <c r="ABP1209" t="s">
        <v>2610</v>
      </c>
      <c r="ACA1209" t="s">
        <v>2479</v>
      </c>
      <c r="ACB1209" t="s">
        <v>2479</v>
      </c>
      <c r="ACM1209" t="s">
        <v>3049</v>
      </c>
      <c r="ACN1209" t="s">
        <v>2324</v>
      </c>
      <c r="ACY1209" t="s">
        <v>2795</v>
      </c>
      <c r="ACZ1209" t="s">
        <v>2797</v>
      </c>
      <c r="ADK1209" t="s">
        <v>2620</v>
      </c>
      <c r="ADL1209" t="s">
        <v>3074</v>
      </c>
      <c r="AGP1209" t="s">
        <v>3142</v>
      </c>
      <c r="AGQ1209" t="s">
        <v>3113</v>
      </c>
      <c r="AGR1209" t="s">
        <v>3102</v>
      </c>
      <c r="AGS1209" t="s">
        <v>2128</v>
      </c>
      <c r="AHB1209" t="s">
        <v>2558</v>
      </c>
      <c r="AHC1209" t="s">
        <v>2349</v>
      </c>
      <c r="AHD1209" t="s">
        <v>2257</v>
      </c>
      <c r="AHE1209" t="s">
        <v>2409</v>
      </c>
      <c r="AHN1209" t="s">
        <v>2479</v>
      </c>
      <c r="AHO1209" t="s">
        <v>2479</v>
      </c>
      <c r="AHP1209" t="s">
        <v>2479</v>
      </c>
      <c r="AHQ1209" t="s">
        <v>2479</v>
      </c>
      <c r="AHZ1209" t="s">
        <v>2975</v>
      </c>
      <c r="AIA1209" t="s">
        <v>2631</v>
      </c>
      <c r="AIB1209" t="s">
        <v>2917</v>
      </c>
      <c r="AIC1209" t="s">
        <v>2508</v>
      </c>
      <c r="AIL1209" t="s">
        <v>2796</v>
      </c>
      <c r="AIM1209" t="s">
        <v>3035</v>
      </c>
      <c r="AIN1209" t="s">
        <v>2519</v>
      </c>
      <c r="AIO1209" t="s">
        <v>2519</v>
      </c>
      <c r="AIX1209" t="s">
        <v>2622</v>
      </c>
      <c r="AIY1209" t="s">
        <v>2853</v>
      </c>
      <c r="AIZ1209" t="s">
        <v>2768</v>
      </c>
      <c r="AJA1209" t="s">
        <v>3042</v>
      </c>
      <c r="AJK1209" t="s">
        <v>2635</v>
      </c>
      <c r="AJL1209" t="s">
        <v>2134</v>
      </c>
      <c r="AJW1209" t="s">
        <v>2792</v>
      </c>
      <c r="AJX1209" t="s">
        <v>2586</v>
      </c>
      <c r="AKI1209" t="s">
        <v>2479</v>
      </c>
      <c r="AKJ1209" t="s">
        <v>2479</v>
      </c>
      <c r="AKU1209" t="s">
        <v>2930</v>
      </c>
      <c r="AKV1209" t="s">
        <v>2500</v>
      </c>
      <c r="ALG1209" t="s">
        <v>2893</v>
      </c>
      <c r="ALH1209" t="s">
        <v>2987</v>
      </c>
      <c r="ALS1209" t="s">
        <v>2411</v>
      </c>
      <c r="ALT1209" t="s">
        <v>2809</v>
      </c>
      <c r="AMF1209" t="s">
        <v>3063</v>
      </c>
      <c r="AMR1209" t="s">
        <v>2878</v>
      </c>
      <c r="AND1209" t="s">
        <v>2479</v>
      </c>
      <c r="ANP1209" t="s">
        <v>2850</v>
      </c>
      <c r="AOB1209" t="s">
        <v>2799</v>
      </c>
      <c r="AON1209" t="s">
        <v>2847</v>
      </c>
      <c r="AUN1209" t="s">
        <v>2714</v>
      </c>
      <c r="AUZ1209" t="s">
        <v>2898</v>
      </c>
      <c r="AVL1209" t="s">
        <v>2479</v>
      </c>
      <c r="AVX1209" t="s">
        <v>2922</v>
      </c>
      <c r="AWJ1209" t="s">
        <v>2797</v>
      </c>
      <c r="AWV1209" t="s">
        <v>2752</v>
      </c>
      <c r="BEP1209" t="s">
        <v>2479</v>
      </c>
      <c r="BEQ1209" t="s">
        <v>2479</v>
      </c>
      <c r="BER1209" t="s">
        <v>2479</v>
      </c>
      <c r="BFC1209" t="s">
        <v>2354</v>
      </c>
      <c r="BFD1209" t="s">
        <v>2479</v>
      </c>
      <c r="BFO1209" t="s">
        <v>2479</v>
      </c>
      <c r="BFP1209" t="s">
        <v>2479</v>
      </c>
      <c r="BGA1209" t="s">
        <v>2479</v>
      </c>
      <c r="BGB1209" t="s">
        <v>2479</v>
      </c>
      <c r="BGL1209" t="s">
        <v>2479</v>
      </c>
      <c r="BGM1209" t="s">
        <v>2479</v>
      </c>
      <c r="BGN1209" t="s">
        <v>2479</v>
      </c>
      <c r="BGY1209" t="s">
        <v>2470</v>
      </c>
      <c r="BGZ1209" t="s">
        <v>2657</v>
      </c>
      <c r="BHK1209" t="s">
        <v>2355</v>
      </c>
      <c r="BHL1209" t="s">
        <v>2479</v>
      </c>
      <c r="BHV1209" t="s">
        <v>2479</v>
      </c>
      <c r="BHW1209" t="s">
        <v>2479</v>
      </c>
      <c r="BHX1209" t="s">
        <v>2479</v>
      </c>
      <c r="BIH1209" t="s">
        <v>2479</v>
      </c>
      <c r="BII1209" t="s">
        <v>2479</v>
      </c>
      <c r="BIJ1209" t="s">
        <v>2479</v>
      </c>
      <c r="BIU1209" t="s">
        <v>2479</v>
      </c>
      <c r="BIV1209" t="s">
        <v>2479</v>
      </c>
      <c r="BLY1209" t="s">
        <v>3101</v>
      </c>
      <c r="BLZ1209" t="s">
        <v>2713</v>
      </c>
      <c r="BMA1209" t="s">
        <v>3092</v>
      </c>
      <c r="BMB1209" t="s">
        <v>3005</v>
      </c>
      <c r="BMK1209" t="s">
        <v>2531</v>
      </c>
      <c r="BML1209" t="s">
        <v>2950</v>
      </c>
      <c r="BMM1209" t="s">
        <v>2876</v>
      </c>
      <c r="BMN1209" t="s">
        <v>2706</v>
      </c>
      <c r="BMW1209" t="s">
        <v>2900</v>
      </c>
      <c r="BMX1209" t="s">
        <v>3093</v>
      </c>
      <c r="BMY1209" t="s">
        <v>2479</v>
      </c>
      <c r="BMZ1209" t="s">
        <v>2479</v>
      </c>
      <c r="BNI1209" t="s">
        <v>2673</v>
      </c>
      <c r="BNJ1209" t="s">
        <v>2485</v>
      </c>
      <c r="BNK1209" t="s">
        <v>2631</v>
      </c>
      <c r="BNL1209" t="s">
        <v>2615</v>
      </c>
      <c r="BNU1209" t="s">
        <v>2829</v>
      </c>
      <c r="BNV1209" t="s">
        <v>2942</v>
      </c>
      <c r="BNW1209" t="s">
        <v>2899</v>
      </c>
      <c r="BNX1209" t="s">
        <v>2954</v>
      </c>
      <c r="BOG1209" t="s">
        <v>3031</v>
      </c>
      <c r="BOH1209" t="s">
        <v>2766</v>
      </c>
      <c r="BOI1209" t="s">
        <v>2530</v>
      </c>
      <c r="BOJ1209" t="s">
        <v>2853</v>
      </c>
      <c r="BOU1209" t="s">
        <v>2479</v>
      </c>
      <c r="BOV1209" t="s">
        <v>2479</v>
      </c>
      <c r="BPG1209" t="s">
        <v>2479</v>
      </c>
      <c r="BPH1209" t="s">
        <v>2479</v>
      </c>
      <c r="BPS1209" t="s">
        <v>2479</v>
      </c>
      <c r="BPT1209" t="s">
        <v>2479</v>
      </c>
      <c r="BQD1209" t="s">
        <v>2374</v>
      </c>
      <c r="BQE1209" t="s">
        <v>2479</v>
      </c>
      <c r="BQF1209" t="s">
        <v>2479</v>
      </c>
      <c r="BQQ1209" t="s">
        <v>2479</v>
      </c>
      <c r="BQR1209" t="s">
        <v>2479</v>
      </c>
      <c r="BRC1209" t="s">
        <v>2479</v>
      </c>
      <c r="BRD1209" t="s">
        <v>2479</v>
      </c>
      <c r="BRO1209" t="s">
        <v>2479</v>
      </c>
      <c r="BRP1209" t="s">
        <v>2479</v>
      </c>
      <c r="BSA1209" t="s">
        <v>2479</v>
      </c>
      <c r="BSB1209" t="s">
        <v>2479</v>
      </c>
      <c r="BXK1209" t="s">
        <v>2717</v>
      </c>
      <c r="BXM1209" t="s">
        <v>2803</v>
      </c>
      <c r="BXN1209" t="s">
        <v>2546</v>
      </c>
      <c r="BXO1209" t="s">
        <v>2190</v>
      </c>
      <c r="BXP1209" t="s">
        <v>2391</v>
      </c>
      <c r="BXW1209" t="s">
        <v>2335</v>
      </c>
      <c r="BXY1209" t="s">
        <v>2308</v>
      </c>
      <c r="BXZ1209" t="s">
        <v>2322</v>
      </c>
      <c r="BYA1209" t="s">
        <v>2527</v>
      </c>
      <c r="BYB1209" t="s">
        <v>2214</v>
      </c>
      <c r="BYI1209" t="s">
        <v>2258</v>
      </c>
      <c r="BYK1209" t="s">
        <v>2970</v>
      </c>
      <c r="BYL1209" t="s">
        <v>2540</v>
      </c>
      <c r="BYM1209" t="s">
        <v>2655</v>
      </c>
      <c r="BYN1209" t="s">
        <v>2739</v>
      </c>
      <c r="BYU1209" t="s">
        <v>2509</v>
      </c>
      <c r="BYW1209" t="s">
        <v>2211</v>
      </c>
      <c r="BYX1209" t="s">
        <v>2199</v>
      </c>
      <c r="BYY1209" t="s">
        <v>2430</v>
      </c>
      <c r="BYZ1209" t="s">
        <v>2355</v>
      </c>
      <c r="BZG1209" t="s">
        <v>2976</v>
      </c>
      <c r="BZI1209" t="s">
        <v>2617</v>
      </c>
      <c r="BZJ1209" t="s">
        <v>2579</v>
      </c>
      <c r="BZK1209" t="s">
        <v>2327</v>
      </c>
      <c r="BZL1209" t="s">
        <v>2468</v>
      </c>
      <c r="BZS1209" t="s">
        <v>2620</v>
      </c>
      <c r="BZU1209" t="s">
        <v>2706</v>
      </c>
      <c r="BZV1209" t="s">
        <v>2395</v>
      </c>
      <c r="BZW1209" t="s">
        <v>2888</v>
      </c>
      <c r="BZX1209" t="s">
        <v>2551</v>
      </c>
    </row>
    <row r="1210" spans="1:1020 1030:2047 2049:2124" x14ac:dyDescent="0.15">
      <c r="A1210" t="s">
        <v>4575</v>
      </c>
      <c r="BS1210" t="s">
        <v>3544</v>
      </c>
      <c r="BT1210" t="s">
        <v>3544</v>
      </c>
      <c r="CQ1210" t="s">
        <v>3085</v>
      </c>
      <c r="CR1210" t="s">
        <v>3409</v>
      </c>
      <c r="DC1210" t="s">
        <v>3582</v>
      </c>
      <c r="DD1210" t="s">
        <v>3560</v>
      </c>
      <c r="DE1210" t="s">
        <v>3350</v>
      </c>
      <c r="EA1210" t="s">
        <v>3544</v>
      </c>
      <c r="EB1210" t="s">
        <v>3582</v>
      </c>
      <c r="EC1210" t="s">
        <v>3582</v>
      </c>
      <c r="JO1210" t="s">
        <v>3560</v>
      </c>
      <c r="JP1210" t="s">
        <v>3689</v>
      </c>
      <c r="JQ1210" t="s">
        <v>4107</v>
      </c>
      <c r="KY1210" t="s">
        <v>3409</v>
      </c>
      <c r="KZ1210" t="s">
        <v>3409</v>
      </c>
      <c r="PC1210" t="s">
        <v>3350</v>
      </c>
      <c r="PD1210" t="s">
        <v>3350</v>
      </c>
      <c r="RK1210" t="s">
        <v>3045</v>
      </c>
      <c r="RL1210" t="s">
        <v>2986</v>
      </c>
      <c r="RM1210" t="s">
        <v>2967</v>
      </c>
      <c r="RW1210" t="s">
        <v>2894</v>
      </c>
      <c r="RX1210" t="s">
        <v>2813</v>
      </c>
      <c r="RY1210" t="s">
        <v>2440</v>
      </c>
      <c r="SI1210" t="s">
        <v>2479</v>
      </c>
      <c r="SJ1210" t="s">
        <v>2479</v>
      </c>
      <c r="SK1210" t="s">
        <v>2479</v>
      </c>
      <c r="SU1210" t="s">
        <v>3028</v>
      </c>
      <c r="SV1210" t="s">
        <v>2876</v>
      </c>
      <c r="SW1210" t="s">
        <v>2266</v>
      </c>
      <c r="TG1210" t="s">
        <v>2942</v>
      </c>
      <c r="TH1210" t="s">
        <v>2463</v>
      </c>
      <c r="TI1210" t="s">
        <v>3244</v>
      </c>
      <c r="TS1210" t="s">
        <v>2265</v>
      </c>
      <c r="TT1210" t="s">
        <v>2609</v>
      </c>
      <c r="TU1210" t="s">
        <v>2411</v>
      </c>
      <c r="ABC1210" t="s">
        <v>3054</v>
      </c>
      <c r="ABD1210" t="s">
        <v>2927</v>
      </c>
      <c r="ABO1210" t="s">
        <v>2804</v>
      </c>
      <c r="ABP1210" t="s">
        <v>2761</v>
      </c>
      <c r="ACA1210" t="s">
        <v>2479</v>
      </c>
      <c r="ACB1210" t="s">
        <v>2479</v>
      </c>
      <c r="ACM1210" t="s">
        <v>2568</v>
      </c>
      <c r="ACN1210" t="s">
        <v>2596</v>
      </c>
      <c r="ACY1210" t="s">
        <v>2984</v>
      </c>
      <c r="ACZ1210" t="s">
        <v>3001</v>
      </c>
      <c r="ADK1210" t="s">
        <v>2767</v>
      </c>
      <c r="ADL1210" t="s">
        <v>2824</v>
      </c>
      <c r="ADW1210" t="s">
        <v>2635</v>
      </c>
      <c r="ADX1210" t="s">
        <v>2127</v>
      </c>
      <c r="ADY1210" t="s">
        <v>3024</v>
      </c>
      <c r="AEI1210" t="s">
        <v>3129</v>
      </c>
      <c r="AEJ1210" t="s">
        <v>3185</v>
      </c>
      <c r="AEK1210" t="s">
        <v>3019</v>
      </c>
      <c r="AEU1210" t="s">
        <v>2479</v>
      </c>
      <c r="AEV1210" t="s">
        <v>2479</v>
      </c>
      <c r="AEW1210" t="s">
        <v>2479</v>
      </c>
      <c r="AFG1210" t="s">
        <v>2955</v>
      </c>
      <c r="AFH1210" t="s">
        <v>3170</v>
      </c>
      <c r="AFI1210" t="s">
        <v>3117</v>
      </c>
      <c r="AFS1210" t="s">
        <v>2962</v>
      </c>
      <c r="AFT1210" t="s">
        <v>2637</v>
      </c>
      <c r="AFU1210" t="s">
        <v>2867</v>
      </c>
      <c r="AGE1210" t="s">
        <v>2877</v>
      </c>
      <c r="AGF1210" t="s">
        <v>2876</v>
      </c>
      <c r="AGG1210" t="s">
        <v>3074</v>
      </c>
      <c r="AGQ1210" t="s">
        <v>2513</v>
      </c>
      <c r="AGR1210" t="s">
        <v>3050</v>
      </c>
      <c r="AGS1210" t="s">
        <v>3020</v>
      </c>
      <c r="AHC1210" t="s">
        <v>2441</v>
      </c>
      <c r="AHD1210" t="s">
        <v>2763</v>
      </c>
      <c r="AHE1210" t="s">
        <v>2747</v>
      </c>
      <c r="AHO1210" t="s">
        <v>2479</v>
      </c>
      <c r="AHP1210" t="s">
        <v>2479</v>
      </c>
      <c r="AHQ1210" t="s">
        <v>2479</v>
      </c>
      <c r="AIA1210" t="s">
        <v>3032</v>
      </c>
      <c r="AIB1210" t="s">
        <v>2610</v>
      </c>
      <c r="AIC1210" t="s">
        <v>2977</v>
      </c>
      <c r="AIM1210" t="s">
        <v>2522</v>
      </c>
      <c r="AIN1210" t="s">
        <v>2520</v>
      </c>
      <c r="AIO1210" t="s">
        <v>2911</v>
      </c>
      <c r="AIY1210" t="s">
        <v>3075</v>
      </c>
      <c r="AIZ1210" t="s">
        <v>2872</v>
      </c>
      <c r="AJA1210" t="s">
        <v>2768</v>
      </c>
      <c r="AJK1210" t="s">
        <v>2633</v>
      </c>
      <c r="AJL1210" t="s">
        <v>2634</v>
      </c>
      <c r="AJW1210" t="s">
        <v>2927</v>
      </c>
      <c r="AJX1210" t="s">
        <v>3028</v>
      </c>
      <c r="AKI1210" t="s">
        <v>2479</v>
      </c>
      <c r="AKJ1210" t="s">
        <v>2479</v>
      </c>
      <c r="AKU1210" t="s">
        <v>3032</v>
      </c>
      <c r="AKV1210" t="s">
        <v>2707</v>
      </c>
      <c r="ALG1210" t="s">
        <v>2963</v>
      </c>
      <c r="ALH1210" t="s">
        <v>2839</v>
      </c>
      <c r="ALS1210" t="s">
        <v>2894</v>
      </c>
      <c r="ALT1210" t="s">
        <v>2990</v>
      </c>
      <c r="BJG1210" t="s">
        <v>3087</v>
      </c>
      <c r="BJH1210" t="s">
        <v>2982</v>
      </c>
      <c r="BJS1210" t="s">
        <v>2894</v>
      </c>
      <c r="BJT1210" t="s">
        <v>2813</v>
      </c>
      <c r="BKE1210" t="s">
        <v>2479</v>
      </c>
      <c r="BKF1210" t="s">
        <v>2479</v>
      </c>
      <c r="BKQ1210" t="s">
        <v>3028</v>
      </c>
      <c r="BKR1210" t="s">
        <v>2876</v>
      </c>
      <c r="BLC1210" t="s">
        <v>2464</v>
      </c>
      <c r="BLD1210" t="s">
        <v>3143</v>
      </c>
      <c r="BLO1210" t="s">
        <v>2265</v>
      </c>
      <c r="BLP1210" t="s">
        <v>2609</v>
      </c>
      <c r="BMA1210" t="s">
        <v>3045</v>
      </c>
      <c r="BMB1210" t="s">
        <v>2986</v>
      </c>
      <c r="BMM1210" t="s">
        <v>2894</v>
      </c>
      <c r="BMN1210" t="s">
        <v>2813</v>
      </c>
      <c r="BMY1210" t="s">
        <v>2479</v>
      </c>
      <c r="BMZ1210" t="s">
        <v>2479</v>
      </c>
      <c r="BNK1210" t="s">
        <v>2620</v>
      </c>
      <c r="BNL1210" t="s">
        <v>2815</v>
      </c>
      <c r="BNW1210" t="s">
        <v>2942</v>
      </c>
      <c r="BNX1210" t="s">
        <v>2463</v>
      </c>
      <c r="BOI1210" t="s">
        <v>2265</v>
      </c>
      <c r="BOJ1210" t="s">
        <v>2609</v>
      </c>
    </row>
    <row r="1211" spans="1:1020 1030:2047 2049:2124" x14ac:dyDescent="0.15">
      <c r="A1211" t="s">
        <v>4576</v>
      </c>
      <c r="CQ1211" t="s">
        <v>3409</v>
      </c>
      <c r="CR1211" t="s">
        <v>3409</v>
      </c>
      <c r="DC1211" t="s">
        <v>3582</v>
      </c>
      <c r="DD1211" t="s">
        <v>3350</v>
      </c>
      <c r="DE1211" t="s">
        <v>3350</v>
      </c>
      <c r="EA1211" t="s">
        <v>3544</v>
      </c>
      <c r="EB1211" t="s">
        <v>3350</v>
      </c>
      <c r="EC1211" t="s">
        <v>3350</v>
      </c>
      <c r="JO1211" t="s">
        <v>3689</v>
      </c>
      <c r="JP1211" t="s">
        <v>3689</v>
      </c>
      <c r="JQ1211" t="s">
        <v>4107</v>
      </c>
      <c r="PC1211" t="s">
        <v>3354</v>
      </c>
      <c r="PD1211" t="s">
        <v>3354</v>
      </c>
      <c r="QM1211" t="s">
        <v>3409</v>
      </c>
      <c r="QN1211" t="s">
        <v>3409</v>
      </c>
      <c r="RK1211" t="s">
        <v>3086</v>
      </c>
      <c r="RL1211" t="s">
        <v>3057</v>
      </c>
      <c r="RM1211" t="s">
        <v>2998</v>
      </c>
      <c r="RW1211" t="s">
        <v>2411</v>
      </c>
      <c r="RX1211" t="s">
        <v>2392</v>
      </c>
      <c r="RY1211" t="s">
        <v>2917</v>
      </c>
      <c r="SI1211" t="s">
        <v>2479</v>
      </c>
      <c r="SJ1211" t="s">
        <v>2479</v>
      </c>
      <c r="SK1211" t="s">
        <v>2479</v>
      </c>
      <c r="SU1211" t="s">
        <v>2637</v>
      </c>
      <c r="SV1211" t="s">
        <v>2798</v>
      </c>
      <c r="SW1211" t="s">
        <v>2640</v>
      </c>
      <c r="TG1211" t="s">
        <v>2637</v>
      </c>
      <c r="TH1211" t="s">
        <v>2862</v>
      </c>
      <c r="TI1211" t="s">
        <v>2638</v>
      </c>
      <c r="TS1211" t="s">
        <v>2813</v>
      </c>
      <c r="TT1211" t="s">
        <v>3042</v>
      </c>
      <c r="TU1211" t="s">
        <v>2530</v>
      </c>
      <c r="ABC1211" t="s">
        <v>3018</v>
      </c>
      <c r="ABD1211" t="s">
        <v>3152</v>
      </c>
      <c r="ABO1211" t="s">
        <v>2285</v>
      </c>
      <c r="ABP1211" t="s">
        <v>2760</v>
      </c>
      <c r="ACA1211" t="s">
        <v>2479</v>
      </c>
      <c r="ACB1211" t="s">
        <v>2479</v>
      </c>
      <c r="ACM1211" t="s">
        <v>2721</v>
      </c>
      <c r="ACN1211" t="s">
        <v>2721</v>
      </c>
      <c r="ACY1211" t="s">
        <v>3024</v>
      </c>
      <c r="ACZ1211" t="s">
        <v>3054</v>
      </c>
      <c r="ADK1211" t="s">
        <v>3031</v>
      </c>
      <c r="ADL1211" t="s">
        <v>2976</v>
      </c>
      <c r="ADW1211" t="s">
        <v>2128</v>
      </c>
      <c r="ADX1211" t="s">
        <v>3050</v>
      </c>
      <c r="ADY1211" t="s">
        <v>2634</v>
      </c>
      <c r="AEI1211" t="s">
        <v>2721</v>
      </c>
      <c r="AEJ1211" t="s">
        <v>2460</v>
      </c>
      <c r="AEK1211" t="s">
        <v>2877</v>
      </c>
      <c r="AEU1211" t="s">
        <v>2479</v>
      </c>
      <c r="AEV1211" t="s">
        <v>2479</v>
      </c>
      <c r="AEW1211" t="s">
        <v>2479</v>
      </c>
      <c r="AFG1211" t="s">
        <v>2795</v>
      </c>
      <c r="AFH1211" t="s">
        <v>2865</v>
      </c>
      <c r="AFI1211" t="s">
        <v>2911</v>
      </c>
      <c r="AFS1211" t="s">
        <v>3152</v>
      </c>
      <c r="AFT1211" t="s">
        <v>2980</v>
      </c>
      <c r="AFU1211" t="s">
        <v>2934</v>
      </c>
      <c r="AGE1211" t="s">
        <v>2456</v>
      </c>
      <c r="AGF1211" t="s">
        <v>3144</v>
      </c>
      <c r="AGG1211" t="s">
        <v>3153</v>
      </c>
      <c r="AGQ1211" t="s">
        <v>3020</v>
      </c>
      <c r="AGR1211" t="s">
        <v>3047</v>
      </c>
      <c r="AGS1211" t="s">
        <v>3078</v>
      </c>
      <c r="AHC1211" t="s">
        <v>3153</v>
      </c>
      <c r="AHD1211" t="s">
        <v>2631</v>
      </c>
      <c r="AHE1211" t="s">
        <v>2595</v>
      </c>
      <c r="AHO1211" t="s">
        <v>2479</v>
      </c>
      <c r="AHP1211" t="s">
        <v>2479</v>
      </c>
      <c r="AHQ1211" t="s">
        <v>2479</v>
      </c>
      <c r="AIA1211" t="s">
        <v>2968</v>
      </c>
      <c r="AIB1211" t="s">
        <v>2521</v>
      </c>
      <c r="AIC1211" t="s">
        <v>2978</v>
      </c>
      <c r="AIM1211" t="s">
        <v>3155</v>
      </c>
      <c r="AIN1211" t="s">
        <v>3087</v>
      </c>
      <c r="AIO1211" t="s">
        <v>2519</v>
      </c>
      <c r="AIY1211" t="s">
        <v>2858</v>
      </c>
      <c r="AIZ1211" t="s">
        <v>3042</v>
      </c>
      <c r="AJA1211" t="s">
        <v>2813</v>
      </c>
      <c r="BJG1211" t="s">
        <v>2982</v>
      </c>
      <c r="BJH1211" t="s">
        <v>3035</v>
      </c>
      <c r="BJS1211" t="s">
        <v>2411</v>
      </c>
      <c r="BJT1211" t="s">
        <v>2392</v>
      </c>
      <c r="BKE1211" t="s">
        <v>2479</v>
      </c>
      <c r="BKF1211" t="s">
        <v>2479</v>
      </c>
      <c r="BKQ1211" t="s">
        <v>2637</v>
      </c>
      <c r="BKR1211" t="s">
        <v>2798</v>
      </c>
      <c r="BLC1211" t="s">
        <v>2940</v>
      </c>
      <c r="BLD1211" t="s">
        <v>3088</v>
      </c>
      <c r="BLO1211" t="s">
        <v>2813</v>
      </c>
      <c r="BLP1211" t="s">
        <v>3042</v>
      </c>
      <c r="BUU1211" t="s">
        <v>2964</v>
      </c>
      <c r="BUV1211" t="s">
        <v>2722</v>
      </c>
      <c r="BVG1211" t="s">
        <v>2411</v>
      </c>
      <c r="BVH1211" t="s">
        <v>2392</v>
      </c>
      <c r="BVS1211" t="s">
        <v>2479</v>
      </c>
      <c r="BVT1211" t="s">
        <v>2479</v>
      </c>
      <c r="BWE1211" t="s">
        <v>2637</v>
      </c>
      <c r="BWF1211" t="s">
        <v>2798</v>
      </c>
      <c r="BWQ1211" t="s">
        <v>2461</v>
      </c>
      <c r="BWR1211" t="s">
        <v>2886</v>
      </c>
      <c r="BXC1211" t="s">
        <v>2813</v>
      </c>
      <c r="BXD1211" t="s">
        <v>3042</v>
      </c>
    </row>
    <row r="1212" spans="1:1020 1030:2047 2049:2124" x14ac:dyDescent="0.15">
      <c r="A1212" t="s">
        <v>4577</v>
      </c>
      <c r="AJ1212" t="s">
        <v>3111</v>
      </c>
      <c r="AV1212" t="s">
        <v>3111</v>
      </c>
      <c r="BH1212" t="s">
        <v>3336</v>
      </c>
      <c r="DA1212" t="s">
        <v>3084</v>
      </c>
      <c r="DB1212" t="s">
        <v>3354</v>
      </c>
      <c r="DC1212" t="s">
        <v>3403</v>
      </c>
      <c r="DD1212" t="s">
        <v>3350</v>
      </c>
      <c r="DE1212" t="s">
        <v>3350</v>
      </c>
      <c r="DY1212" t="s">
        <v>3085</v>
      </c>
      <c r="DZ1212" t="s">
        <v>3085</v>
      </c>
      <c r="EA1212" t="s">
        <v>3084</v>
      </c>
      <c r="EB1212" t="s">
        <v>3084</v>
      </c>
      <c r="EC1212" t="s">
        <v>3354</v>
      </c>
      <c r="EZ1212" t="s">
        <v>3111</v>
      </c>
      <c r="FL1212" t="s">
        <v>3582</v>
      </c>
      <c r="GJ1212" t="s">
        <v>3084</v>
      </c>
      <c r="IO1212" t="s">
        <v>3084</v>
      </c>
      <c r="IP1212" t="s">
        <v>3354</v>
      </c>
      <c r="IQ1212" t="s">
        <v>3354</v>
      </c>
      <c r="IR1212" t="s">
        <v>3354</v>
      </c>
      <c r="IS1212" t="s">
        <v>3403</v>
      </c>
      <c r="JM1212" t="s">
        <v>3403</v>
      </c>
      <c r="JN1212" t="s">
        <v>3350</v>
      </c>
      <c r="JO1212" t="s">
        <v>3350</v>
      </c>
      <c r="JP1212" t="s">
        <v>3560</v>
      </c>
      <c r="JQ1212" t="s">
        <v>4107</v>
      </c>
      <c r="KN1212" t="s">
        <v>3544</v>
      </c>
      <c r="KW1212" t="s">
        <v>3285</v>
      </c>
      <c r="KX1212">
        <f>124</f>
        <v>124</v>
      </c>
      <c r="KY1212">
        <f>183</f>
        <v>183</v>
      </c>
      <c r="KZ1212" t="s">
        <v>3167</v>
      </c>
      <c r="LL1212" t="s">
        <v>3544</v>
      </c>
      <c r="MV1212" t="s">
        <v>3689</v>
      </c>
      <c r="OF1212" t="s">
        <v>3560</v>
      </c>
      <c r="PB1212" t="s">
        <v>3350</v>
      </c>
      <c r="PC1212" t="s">
        <v>3582</v>
      </c>
      <c r="PD1212" t="s">
        <v>3560</v>
      </c>
      <c r="PZ1212" t="s">
        <v>2779</v>
      </c>
      <c r="QA1212" t="s">
        <v>3084</v>
      </c>
      <c r="QB1212" t="s">
        <v>3350</v>
      </c>
      <c r="QK1212" t="s">
        <v>3477</v>
      </c>
      <c r="QL1212" t="s">
        <v>3624</v>
      </c>
      <c r="QM1212" t="s">
        <v>3624</v>
      </c>
      <c r="QN1212" t="s">
        <v>3167</v>
      </c>
      <c r="RI1212" t="s">
        <v>2966</v>
      </c>
      <c r="RJ1212" t="s">
        <v>3000</v>
      </c>
      <c r="RK1212" t="s">
        <v>2998</v>
      </c>
      <c r="RL1212" t="s">
        <v>2424</v>
      </c>
      <c r="RM1212" t="s">
        <v>2967</v>
      </c>
      <c r="RU1212" t="s">
        <v>2680</v>
      </c>
      <c r="RV1212" t="s">
        <v>2668</v>
      </c>
      <c r="RW1212" t="s">
        <v>2325</v>
      </c>
      <c r="RX1212" t="s">
        <v>2686</v>
      </c>
      <c r="RY1212" t="s">
        <v>2535</v>
      </c>
      <c r="SG1212" t="s">
        <v>2479</v>
      </c>
      <c r="SH1212" t="s">
        <v>2479</v>
      </c>
      <c r="SI1212" t="s">
        <v>2479</v>
      </c>
      <c r="SJ1212" t="s">
        <v>2479</v>
      </c>
      <c r="SK1212" t="s">
        <v>2479</v>
      </c>
      <c r="SS1212" t="s">
        <v>2395</v>
      </c>
      <c r="ST1212" t="s">
        <v>2603</v>
      </c>
      <c r="SU1212" t="s">
        <v>2744</v>
      </c>
      <c r="SV1212" t="s">
        <v>2262</v>
      </c>
      <c r="SW1212" t="s">
        <v>2646</v>
      </c>
      <c r="TE1212" t="s">
        <v>2865</v>
      </c>
      <c r="TF1212" t="s">
        <v>3000</v>
      </c>
      <c r="TG1212" t="s">
        <v>2795</v>
      </c>
      <c r="TH1212" t="s">
        <v>2828</v>
      </c>
      <c r="TI1212" t="s">
        <v>2891</v>
      </c>
      <c r="TQ1212" t="s">
        <v>2879</v>
      </c>
      <c r="TR1212" t="s">
        <v>2324</v>
      </c>
      <c r="TS1212" t="s">
        <v>2626</v>
      </c>
      <c r="TT1212" t="s">
        <v>2529</v>
      </c>
      <c r="TU1212" t="s">
        <v>2266</v>
      </c>
      <c r="YG1212" t="s">
        <v>3068</v>
      </c>
      <c r="YH1212" t="s">
        <v>3152</v>
      </c>
      <c r="YI1212" t="s">
        <v>3054</v>
      </c>
      <c r="YJ1212" t="s">
        <v>2986</v>
      </c>
      <c r="YK1212" t="s">
        <v>2968</v>
      </c>
      <c r="YS1212" t="s">
        <v>2728</v>
      </c>
      <c r="YT1212" t="s">
        <v>2881</v>
      </c>
      <c r="YU1212" t="s">
        <v>2468</v>
      </c>
      <c r="YV1212" t="s">
        <v>2738</v>
      </c>
      <c r="YW1212" t="s">
        <v>2782</v>
      </c>
      <c r="ZE1212" t="s">
        <v>2479</v>
      </c>
      <c r="ZF1212" t="s">
        <v>2479</v>
      </c>
      <c r="ZG1212" t="s">
        <v>2479</v>
      </c>
      <c r="ZH1212" t="s">
        <v>2479</v>
      </c>
      <c r="ZI1212" t="s">
        <v>2479</v>
      </c>
      <c r="ZQ1212" t="s">
        <v>2651</v>
      </c>
      <c r="ZR1212" t="s">
        <v>2696</v>
      </c>
      <c r="ZS1212" t="s">
        <v>2502</v>
      </c>
      <c r="ZT1212" t="s">
        <v>2748</v>
      </c>
      <c r="ZU1212" t="s">
        <v>2587</v>
      </c>
      <c r="AAC1212" t="s">
        <v>2795</v>
      </c>
      <c r="AAD1212" t="s">
        <v>2980</v>
      </c>
      <c r="AAE1212" t="s">
        <v>2998</v>
      </c>
      <c r="AAF1212" t="s">
        <v>3152</v>
      </c>
      <c r="AAG1212" t="s">
        <v>2958</v>
      </c>
      <c r="AAO1212" t="s">
        <v>2753</v>
      </c>
      <c r="AAP1212" t="s">
        <v>2840</v>
      </c>
      <c r="AAQ1212" t="s">
        <v>3062</v>
      </c>
      <c r="AAR1212" t="s">
        <v>2395</v>
      </c>
      <c r="AAS1212" t="s">
        <v>2818</v>
      </c>
      <c r="ABB1212" t="s">
        <v>3080</v>
      </c>
      <c r="ABC1212" t="s">
        <v>2635</v>
      </c>
      <c r="ABD1212" t="s">
        <v>2514</v>
      </c>
      <c r="ABN1212" t="s">
        <v>3088</v>
      </c>
      <c r="ABO1212" t="s">
        <v>2906</v>
      </c>
      <c r="ABP1212" t="s">
        <v>2516</v>
      </c>
      <c r="ABZ1212" t="s">
        <v>2479</v>
      </c>
      <c r="ACA1212" t="s">
        <v>2479</v>
      </c>
      <c r="ACB1212" t="s">
        <v>2479</v>
      </c>
      <c r="ACL1212" t="s">
        <v>2894</v>
      </c>
      <c r="ACM1212" t="s">
        <v>2675</v>
      </c>
      <c r="ACN1212" t="s">
        <v>2622</v>
      </c>
      <c r="ACX1212" t="s">
        <v>3012</v>
      </c>
      <c r="ACY1212" t="s">
        <v>2989</v>
      </c>
      <c r="ACZ1212" t="s">
        <v>3066</v>
      </c>
      <c r="ADJ1212" t="s">
        <v>2708</v>
      </c>
      <c r="ADK1212" t="s">
        <v>2808</v>
      </c>
      <c r="ADL1212" t="s">
        <v>2767</v>
      </c>
      <c r="ADU1212" t="s">
        <v>3079</v>
      </c>
      <c r="ADV1212" t="s">
        <v>2713</v>
      </c>
      <c r="ADW1212" t="s">
        <v>2634</v>
      </c>
      <c r="ADX1212" t="s">
        <v>2714</v>
      </c>
      <c r="ADY1212" t="s">
        <v>3019</v>
      </c>
      <c r="AEG1212" t="s">
        <v>2294</v>
      </c>
      <c r="AEH1212" t="s">
        <v>2556</v>
      </c>
      <c r="AEI1212" t="s">
        <v>2178</v>
      </c>
      <c r="AEJ1212" t="s">
        <v>2297</v>
      </c>
      <c r="AEK1212" t="s">
        <v>2215</v>
      </c>
      <c r="AES1212" t="s">
        <v>2479</v>
      </c>
      <c r="AET1212" t="s">
        <v>2479</v>
      </c>
      <c r="AEU1212" t="s">
        <v>2479</v>
      </c>
      <c r="AEV1212" t="s">
        <v>2479</v>
      </c>
      <c r="AEW1212" t="s">
        <v>2479</v>
      </c>
      <c r="AFE1212" t="s">
        <v>2383</v>
      </c>
      <c r="AFF1212" t="s">
        <v>2586</v>
      </c>
      <c r="AFG1212" t="s">
        <v>2537</v>
      </c>
      <c r="AFH1212" t="s">
        <v>2585</v>
      </c>
      <c r="AFI1212" t="s">
        <v>2615</v>
      </c>
      <c r="AFQ1212" t="s">
        <v>3054</v>
      </c>
      <c r="AFR1212" t="s">
        <v>3095</v>
      </c>
      <c r="AFS1212" t="s">
        <v>3047</v>
      </c>
      <c r="AFT1212" t="s">
        <v>2988</v>
      </c>
      <c r="AFU1212" t="s">
        <v>3056</v>
      </c>
      <c r="AGC1212" t="s">
        <v>2855</v>
      </c>
      <c r="AGD1212" t="s">
        <v>2768</v>
      </c>
      <c r="AGE1212" t="s">
        <v>2649</v>
      </c>
      <c r="AGF1212" t="s">
        <v>3032</v>
      </c>
      <c r="AGG1212" t="s">
        <v>2667</v>
      </c>
      <c r="AGO1212" t="s">
        <v>2986</v>
      </c>
      <c r="AGP1212" t="s">
        <v>2986</v>
      </c>
      <c r="AGQ1212" t="s">
        <v>3006</v>
      </c>
      <c r="AGR1212" t="s">
        <v>3004</v>
      </c>
      <c r="AGS1212" t="s">
        <v>2793</v>
      </c>
      <c r="AHA1212" t="s">
        <v>2403</v>
      </c>
      <c r="AHB1212" t="s">
        <v>2784</v>
      </c>
      <c r="AHC1212" t="s">
        <v>2540</v>
      </c>
      <c r="AHD1212" t="s">
        <v>2284</v>
      </c>
      <c r="AHE1212" t="s">
        <v>2354</v>
      </c>
      <c r="AHM1212" t="s">
        <v>2479</v>
      </c>
      <c r="AHN1212" t="s">
        <v>2479</v>
      </c>
      <c r="AHO1212" t="s">
        <v>2479</v>
      </c>
      <c r="AHP1212" t="s">
        <v>2479</v>
      </c>
      <c r="AHQ1212" t="s">
        <v>2479</v>
      </c>
      <c r="AHY1212" t="s">
        <v>2383</v>
      </c>
      <c r="AHZ1212" t="s">
        <v>2602</v>
      </c>
      <c r="AIA1212" t="s">
        <v>2598</v>
      </c>
      <c r="AIB1212" t="s">
        <v>2555</v>
      </c>
      <c r="AIC1212" t="s">
        <v>3042</v>
      </c>
      <c r="AIK1212" t="s">
        <v>3005</v>
      </c>
      <c r="AIL1212" t="s">
        <v>3013</v>
      </c>
      <c r="AIM1212" t="s">
        <v>3053</v>
      </c>
      <c r="AIN1212" t="s">
        <v>3056</v>
      </c>
      <c r="AIO1212" t="s">
        <v>2910</v>
      </c>
      <c r="AIW1212" t="s">
        <v>2447</v>
      </c>
      <c r="AIX1212" t="s">
        <v>2974</v>
      </c>
      <c r="AIY1212" t="s">
        <v>2879</v>
      </c>
      <c r="AIZ1212" t="s">
        <v>2847</v>
      </c>
      <c r="AJA1212" t="s">
        <v>2813</v>
      </c>
      <c r="BER1212" t="s">
        <v>2479</v>
      </c>
      <c r="BFP1212" t="s">
        <v>2479</v>
      </c>
      <c r="BGB1212" t="s">
        <v>2479</v>
      </c>
      <c r="BGN1212" t="s">
        <v>2479</v>
      </c>
      <c r="BGZ1212" t="s">
        <v>2479</v>
      </c>
      <c r="BHX1212" t="s">
        <v>2479</v>
      </c>
      <c r="BIJ1212" t="s">
        <v>2479</v>
      </c>
      <c r="BIT1212" t="s">
        <v>2479</v>
      </c>
      <c r="BIU1212" t="s">
        <v>2479</v>
      </c>
      <c r="BIV1212" t="s">
        <v>2479</v>
      </c>
      <c r="BLY1212" t="s">
        <v>2966</v>
      </c>
      <c r="BLZ1212" t="s">
        <v>3000</v>
      </c>
      <c r="BMA1212" t="s">
        <v>2998</v>
      </c>
      <c r="BMB1212" t="s">
        <v>2424</v>
      </c>
      <c r="BMK1212" t="s">
        <v>2680</v>
      </c>
      <c r="BML1212" t="s">
        <v>2668</v>
      </c>
      <c r="BMM1212" t="s">
        <v>2325</v>
      </c>
      <c r="BMN1212" t="s">
        <v>2686</v>
      </c>
      <c r="BMW1212" t="s">
        <v>2903</v>
      </c>
      <c r="BMX1212" t="s">
        <v>2440</v>
      </c>
      <c r="BMY1212" t="s">
        <v>2687</v>
      </c>
      <c r="BMZ1212" t="s">
        <v>2479</v>
      </c>
      <c r="BNI1212" t="s">
        <v>2870</v>
      </c>
      <c r="BNJ1212" t="s">
        <v>2946</v>
      </c>
      <c r="BNK1212" t="s">
        <v>2947</v>
      </c>
      <c r="BNL1212" t="s">
        <v>2632</v>
      </c>
      <c r="BNU1212" t="s">
        <v>2865</v>
      </c>
      <c r="BNV1212" t="s">
        <v>3000</v>
      </c>
      <c r="BNW1212" t="s">
        <v>2795</v>
      </c>
      <c r="BNX1212" t="s">
        <v>2828</v>
      </c>
      <c r="BOG1212" t="s">
        <v>2879</v>
      </c>
      <c r="BOH1212" t="s">
        <v>2324</v>
      </c>
      <c r="BOI1212" t="s">
        <v>2626</v>
      </c>
      <c r="BOJ1212" t="s">
        <v>2529</v>
      </c>
      <c r="BOV1212" t="s">
        <v>2479</v>
      </c>
      <c r="BPT1212" t="s">
        <v>2479</v>
      </c>
      <c r="BQF1212" t="s">
        <v>2479</v>
      </c>
      <c r="BUS1212" t="s">
        <v>3061</v>
      </c>
      <c r="BUT1212" t="s">
        <v>2954</v>
      </c>
      <c r="BUU1212" t="s">
        <v>2962</v>
      </c>
      <c r="BUV1212" t="s">
        <v>2961</v>
      </c>
      <c r="BVE1212" t="s">
        <v>2680</v>
      </c>
      <c r="BVF1212" t="s">
        <v>2668</v>
      </c>
      <c r="BVG1212" t="s">
        <v>2325</v>
      </c>
      <c r="BVH1212" t="s">
        <v>2686</v>
      </c>
      <c r="BVQ1212" t="s">
        <v>2479</v>
      </c>
      <c r="BVR1212" t="s">
        <v>2479</v>
      </c>
      <c r="BVS1212" t="s">
        <v>2479</v>
      </c>
      <c r="BVT1212" t="s">
        <v>2479</v>
      </c>
      <c r="BWC1212" t="s">
        <v>2395</v>
      </c>
      <c r="BWD1212" t="s">
        <v>2603</v>
      </c>
      <c r="BWE1212" t="s">
        <v>2744</v>
      </c>
      <c r="BWF1212" t="s">
        <v>2262</v>
      </c>
      <c r="BWO1212" t="s">
        <v>2992</v>
      </c>
      <c r="BWP1212" t="s">
        <v>2962</v>
      </c>
      <c r="BWQ1212" t="s">
        <v>2461</v>
      </c>
      <c r="BWR1212" t="s">
        <v>2954</v>
      </c>
      <c r="BXA1212" t="s">
        <v>2879</v>
      </c>
      <c r="BXB1212" t="s">
        <v>2324</v>
      </c>
      <c r="BXC1212" t="s">
        <v>2626</v>
      </c>
      <c r="BXD1212" t="s">
        <v>2529</v>
      </c>
    </row>
    <row r="1213" spans="1:1020 1030:2047 2049:2124" x14ac:dyDescent="0.15">
      <c r="A1213" t="s">
        <v>4578</v>
      </c>
      <c r="BR1213" t="s">
        <v>3544</v>
      </c>
      <c r="BT1213" t="s">
        <v>3544</v>
      </c>
      <c r="DB1213" t="s">
        <v>3084</v>
      </c>
      <c r="DC1213" t="s">
        <v>3084</v>
      </c>
      <c r="DD1213" t="s">
        <v>3084</v>
      </c>
      <c r="DE1213" t="s">
        <v>3354</v>
      </c>
      <c r="EC1213" t="s">
        <v>3582</v>
      </c>
      <c r="EN1213" t="s">
        <v>3544</v>
      </c>
      <c r="JN1213" t="s">
        <v>3560</v>
      </c>
      <c r="JO1213" t="s">
        <v>3560</v>
      </c>
      <c r="JP1213" t="s">
        <v>3689</v>
      </c>
      <c r="JQ1213" t="s">
        <v>4107</v>
      </c>
      <c r="KX1213" t="s">
        <v>3167</v>
      </c>
      <c r="KY1213" t="s">
        <v>3085</v>
      </c>
      <c r="KZ1213" t="s">
        <v>3085</v>
      </c>
      <c r="MT1213" t="s">
        <v>3295</v>
      </c>
      <c r="MV1213" t="s">
        <v>3111</v>
      </c>
      <c r="PB1213" t="s">
        <v>3085</v>
      </c>
      <c r="PC1213" t="s">
        <v>3084</v>
      </c>
      <c r="PD1213" t="s">
        <v>3084</v>
      </c>
      <c r="PP1213" t="s">
        <v>3582</v>
      </c>
      <c r="QL1213" t="s">
        <v>3085</v>
      </c>
      <c r="QM1213" t="s">
        <v>3085</v>
      </c>
      <c r="QN1213" t="s">
        <v>3085</v>
      </c>
      <c r="RJ1213" t="s">
        <v>2999</v>
      </c>
      <c r="RK1213" t="s">
        <v>2127</v>
      </c>
      <c r="RL1213" t="s">
        <v>3036</v>
      </c>
      <c r="RM1213" t="s">
        <v>3152</v>
      </c>
      <c r="RV1213" t="s">
        <v>2264</v>
      </c>
      <c r="RW1213" t="s">
        <v>2643</v>
      </c>
      <c r="RX1213" t="s">
        <v>2395</v>
      </c>
      <c r="RY1213" t="s">
        <v>2922</v>
      </c>
      <c r="SH1213" t="s">
        <v>2479</v>
      </c>
      <c r="SI1213" t="s">
        <v>2479</v>
      </c>
      <c r="SJ1213" t="s">
        <v>2479</v>
      </c>
      <c r="SK1213" t="s">
        <v>2479</v>
      </c>
      <c r="ST1213" t="s">
        <v>2769</v>
      </c>
      <c r="SU1213" t="s">
        <v>2826</v>
      </c>
      <c r="SV1213" t="s">
        <v>2884</v>
      </c>
      <c r="SW1213" t="s">
        <v>2383</v>
      </c>
      <c r="TF1213" t="s">
        <v>2967</v>
      </c>
      <c r="TG1213" t="s">
        <v>2969</v>
      </c>
      <c r="TH1213" t="s">
        <v>2829</v>
      </c>
      <c r="TI1213" t="s">
        <v>2978</v>
      </c>
      <c r="TR1213" t="s">
        <v>2792</v>
      </c>
      <c r="TS1213" t="s">
        <v>2550</v>
      </c>
      <c r="TT1213" t="s">
        <v>2922</v>
      </c>
      <c r="TU1213" t="s">
        <v>2769</v>
      </c>
      <c r="ABB1213" t="s">
        <v>2889</v>
      </c>
      <c r="ABC1213" t="s">
        <v>3140</v>
      </c>
      <c r="ABD1213" t="s">
        <v>3054</v>
      </c>
      <c r="ABN1213" t="s">
        <v>2337</v>
      </c>
      <c r="ABO1213" t="s">
        <v>2280</v>
      </c>
      <c r="ABP1213" t="s">
        <v>2178</v>
      </c>
      <c r="ABZ1213" t="s">
        <v>2479</v>
      </c>
      <c r="ACA1213" t="s">
        <v>2479</v>
      </c>
      <c r="ACB1213" t="s">
        <v>2479</v>
      </c>
      <c r="ACL1213" t="s">
        <v>2740</v>
      </c>
      <c r="ACM1213" t="s">
        <v>2372</v>
      </c>
      <c r="ACN1213" t="s">
        <v>2376</v>
      </c>
      <c r="ACX1213" t="s">
        <v>3095</v>
      </c>
      <c r="ACY1213" t="s">
        <v>2986</v>
      </c>
      <c r="ACZ1213" t="s">
        <v>3071</v>
      </c>
      <c r="ADJ1213" t="s">
        <v>2977</v>
      </c>
      <c r="ADK1213" t="s">
        <v>2623</v>
      </c>
      <c r="ADL1213" t="s">
        <v>2877</v>
      </c>
      <c r="ADY1213" t="s">
        <v>2127</v>
      </c>
      <c r="AEK1213" t="s">
        <v>2667</v>
      </c>
      <c r="AEW1213" t="s">
        <v>2479</v>
      </c>
      <c r="AFI1213" t="s">
        <v>2877</v>
      </c>
      <c r="AFU1213" t="s">
        <v>3091</v>
      </c>
      <c r="AGG1213" t="s">
        <v>3028</v>
      </c>
      <c r="AGP1213" t="s">
        <v>2127</v>
      </c>
      <c r="AGQ1213" t="s">
        <v>3142</v>
      </c>
      <c r="AGR1213" t="s">
        <v>3092</v>
      </c>
      <c r="AGS1213" t="s">
        <v>3014</v>
      </c>
      <c r="AHB1213" t="s">
        <v>2165</v>
      </c>
      <c r="AHC1213" t="s">
        <v>2337</v>
      </c>
      <c r="AHD1213" t="s">
        <v>2389</v>
      </c>
      <c r="AHE1213" t="s">
        <v>2323</v>
      </c>
      <c r="AHN1213" t="s">
        <v>2479</v>
      </c>
      <c r="AHO1213" t="s">
        <v>2479</v>
      </c>
      <c r="AHP1213" t="s">
        <v>2479</v>
      </c>
      <c r="AHQ1213" t="s">
        <v>2479</v>
      </c>
      <c r="AHZ1213" t="s">
        <v>2511</v>
      </c>
      <c r="AIA1213" t="s">
        <v>2857</v>
      </c>
      <c r="AIB1213" t="s">
        <v>2508</v>
      </c>
      <c r="AIC1213" t="s">
        <v>2944</v>
      </c>
      <c r="AIL1213" t="s">
        <v>3043</v>
      </c>
      <c r="AIM1213" t="s">
        <v>2860</v>
      </c>
      <c r="AIN1213" t="s">
        <v>3020</v>
      </c>
      <c r="AIO1213" t="s">
        <v>3007</v>
      </c>
      <c r="AIX1213" t="s">
        <v>2566</v>
      </c>
      <c r="AIY1213" t="s">
        <v>2441</v>
      </c>
      <c r="AIZ1213" t="s">
        <v>2564</v>
      </c>
      <c r="AJA1213" t="s">
        <v>2410</v>
      </c>
      <c r="AJJ1213" t="s">
        <v>2999</v>
      </c>
      <c r="AJL1213" t="s">
        <v>2861</v>
      </c>
      <c r="AJV1213" t="s">
        <v>3014</v>
      </c>
      <c r="AJX1213" t="s">
        <v>3073</v>
      </c>
      <c r="AKH1213" t="s">
        <v>2479</v>
      </c>
      <c r="AKJ1213" t="s">
        <v>2479</v>
      </c>
      <c r="AKT1213" t="s">
        <v>2450</v>
      </c>
      <c r="AKV1213" t="s">
        <v>3041</v>
      </c>
      <c r="ALF1213" t="s">
        <v>3054</v>
      </c>
      <c r="ALH1213" t="s">
        <v>3014</v>
      </c>
      <c r="ALR1213" t="s">
        <v>2385</v>
      </c>
      <c r="ALT1213" t="s">
        <v>2691</v>
      </c>
      <c r="AMF1213" t="s">
        <v>2635</v>
      </c>
      <c r="AMR1213" t="s">
        <v>2633</v>
      </c>
      <c r="AND1213" t="s">
        <v>2479</v>
      </c>
      <c r="ANP1213" t="s">
        <v>3046</v>
      </c>
      <c r="AOB1213" t="s">
        <v>2634</v>
      </c>
      <c r="AON1213" t="s">
        <v>2508</v>
      </c>
      <c r="AOZ1213" t="s">
        <v>2925</v>
      </c>
      <c r="APL1213" t="s">
        <v>2980</v>
      </c>
      <c r="APX1213" t="s">
        <v>2479</v>
      </c>
      <c r="AQJ1213" t="s">
        <v>2456</v>
      </c>
      <c r="AQV1213" t="s">
        <v>2861</v>
      </c>
      <c r="ARH1213" t="s">
        <v>2258</v>
      </c>
      <c r="BEP1213" t="s">
        <v>2479</v>
      </c>
      <c r="BER1213" t="s">
        <v>2479</v>
      </c>
      <c r="BLZ1213" t="s">
        <v>2999</v>
      </c>
      <c r="BMA1213" t="s">
        <v>2127</v>
      </c>
      <c r="BMB1213" t="s">
        <v>3036</v>
      </c>
      <c r="BML1213" t="s">
        <v>2264</v>
      </c>
      <c r="BMM1213" t="s">
        <v>2643</v>
      </c>
      <c r="BMN1213" t="s">
        <v>2395</v>
      </c>
      <c r="BMX1213" t="s">
        <v>2479</v>
      </c>
      <c r="BMY1213" t="s">
        <v>2479</v>
      </c>
      <c r="BMZ1213" t="s">
        <v>2479</v>
      </c>
      <c r="BNJ1213" t="s">
        <v>2597</v>
      </c>
      <c r="BNK1213" t="s">
        <v>2584</v>
      </c>
      <c r="BNL1213" t="s">
        <v>2500</v>
      </c>
      <c r="BNV1213" t="s">
        <v>2967</v>
      </c>
      <c r="BNW1213" t="s">
        <v>2969</v>
      </c>
      <c r="BNX1213" t="s">
        <v>2829</v>
      </c>
      <c r="BOH1213" t="s">
        <v>2792</v>
      </c>
      <c r="BOI1213" t="s">
        <v>2550</v>
      </c>
      <c r="BOJ1213" t="s">
        <v>2922</v>
      </c>
      <c r="BUT1213" t="s">
        <v>2520</v>
      </c>
      <c r="BUU1213" t="s">
        <v>3012</v>
      </c>
      <c r="BUV1213" t="s">
        <v>2721</v>
      </c>
      <c r="BVF1213" t="s">
        <v>2264</v>
      </c>
      <c r="BVG1213" t="s">
        <v>2643</v>
      </c>
      <c r="BVH1213" t="s">
        <v>2395</v>
      </c>
      <c r="BVR1213" t="s">
        <v>2479</v>
      </c>
      <c r="BVS1213" t="s">
        <v>2479</v>
      </c>
      <c r="BVT1213" t="s">
        <v>2479</v>
      </c>
      <c r="BWD1213" t="s">
        <v>2769</v>
      </c>
      <c r="BWE1213" t="s">
        <v>2826</v>
      </c>
      <c r="BWF1213" t="s">
        <v>2884</v>
      </c>
      <c r="BWP1213" t="s">
        <v>2721</v>
      </c>
      <c r="BWQ1213" t="s">
        <v>2953</v>
      </c>
      <c r="BWR1213" t="s">
        <v>3021</v>
      </c>
      <c r="BXB1213" t="s">
        <v>2792</v>
      </c>
      <c r="BXC1213" t="s">
        <v>2550</v>
      </c>
      <c r="BXD1213" t="s">
        <v>2922</v>
      </c>
    </row>
    <row r="1214" spans="1:1020 1030:2047 2049:2124" x14ac:dyDescent="0.15">
      <c r="A1214" t="s">
        <v>4579</v>
      </c>
      <c r="J1214" t="s">
        <v>3138</v>
      </c>
      <c r="DB1214" t="s">
        <v>3582</v>
      </c>
      <c r="DC1214" t="s">
        <v>3582</v>
      </c>
      <c r="DD1214" t="s">
        <v>3689</v>
      </c>
      <c r="DE1214" t="s">
        <v>3689</v>
      </c>
      <c r="DZ1214" t="s">
        <v>3544</v>
      </c>
      <c r="EA1214" t="s">
        <v>3544</v>
      </c>
      <c r="EB1214" t="s">
        <v>3350</v>
      </c>
      <c r="EC1214" t="s">
        <v>3350</v>
      </c>
      <c r="EL1214" t="s">
        <v>3354</v>
      </c>
      <c r="EM1214" t="s">
        <v>3354</v>
      </c>
      <c r="EN1214" t="s">
        <v>3403</v>
      </c>
      <c r="FK1214" t="s">
        <v>2777</v>
      </c>
      <c r="FL1214" t="s">
        <v>3084</v>
      </c>
      <c r="GH1214" t="s">
        <v>2777</v>
      </c>
      <c r="GI1214" t="s">
        <v>2779</v>
      </c>
      <c r="GJ1214" t="s">
        <v>2777</v>
      </c>
      <c r="IP1214" t="s">
        <v>3544</v>
      </c>
      <c r="IQ1214" t="s">
        <v>3544</v>
      </c>
      <c r="IR1214" t="s">
        <v>3544</v>
      </c>
      <c r="IS1214" t="s">
        <v>3544</v>
      </c>
      <c r="JL1214" t="s">
        <v>3582</v>
      </c>
      <c r="JM1214" t="s">
        <v>3689</v>
      </c>
      <c r="JN1214" t="s">
        <v>3689</v>
      </c>
      <c r="JO1214" t="s">
        <v>3689</v>
      </c>
      <c r="JP1214" t="s">
        <v>3689</v>
      </c>
      <c r="JQ1214" t="s">
        <v>4107</v>
      </c>
      <c r="KV1214" t="s">
        <v>3226</v>
      </c>
      <c r="KW1214" t="s">
        <v>3085</v>
      </c>
      <c r="KX1214" t="s">
        <v>3085</v>
      </c>
      <c r="KY1214" t="s">
        <v>3409</v>
      </c>
      <c r="KZ1214" t="s">
        <v>3410</v>
      </c>
      <c r="LX1214" t="s">
        <v>2712</v>
      </c>
      <c r="MT1214" t="s">
        <v>3295</v>
      </c>
      <c r="MU1214" t="s">
        <v>2779</v>
      </c>
      <c r="MV1214" t="s">
        <v>2779</v>
      </c>
      <c r="OD1214" t="s">
        <v>3295</v>
      </c>
      <c r="OE1214" t="s">
        <v>3084</v>
      </c>
      <c r="OF1214" t="s">
        <v>3084</v>
      </c>
      <c r="PB1214" t="s">
        <v>3350</v>
      </c>
      <c r="PC1214" t="s">
        <v>3350</v>
      </c>
      <c r="PD1214" t="s">
        <v>3560</v>
      </c>
      <c r="PN1214" t="s">
        <v>3544</v>
      </c>
      <c r="PO1214" t="s">
        <v>3544</v>
      </c>
      <c r="PP1214" t="s">
        <v>3350</v>
      </c>
      <c r="PZ1214" t="s">
        <v>2779</v>
      </c>
      <c r="QA1214" t="s">
        <v>2777</v>
      </c>
      <c r="QB1214" t="s">
        <v>2779</v>
      </c>
      <c r="QL1214" t="s">
        <v>3085</v>
      </c>
      <c r="QM1214" t="s">
        <v>3409</v>
      </c>
      <c r="QN1214" t="s">
        <v>3409</v>
      </c>
      <c r="RH1214" t="s">
        <v>2889</v>
      </c>
      <c r="RI1214" t="s">
        <v>3013</v>
      </c>
      <c r="RJ1214" t="s">
        <v>3014</v>
      </c>
      <c r="RK1214" t="s">
        <v>3007</v>
      </c>
      <c r="RL1214" t="s">
        <v>3023</v>
      </c>
      <c r="RM1214" t="s">
        <v>3071</v>
      </c>
      <c r="RT1214" t="s">
        <v>2794</v>
      </c>
      <c r="RU1214" t="s">
        <v>2794</v>
      </c>
      <c r="RV1214" t="s">
        <v>3000</v>
      </c>
      <c r="RW1214" t="s">
        <v>2962</v>
      </c>
      <c r="RX1214" t="s">
        <v>3061</v>
      </c>
      <c r="RY1214" t="s">
        <v>2452</v>
      </c>
      <c r="SF1214" t="s">
        <v>2479</v>
      </c>
      <c r="SG1214" t="s">
        <v>2479</v>
      </c>
      <c r="SH1214" t="s">
        <v>2479</v>
      </c>
      <c r="SI1214" t="s">
        <v>2479</v>
      </c>
      <c r="SJ1214" t="s">
        <v>2479</v>
      </c>
      <c r="SK1214" t="s">
        <v>2479</v>
      </c>
      <c r="SR1214" t="s">
        <v>2598</v>
      </c>
      <c r="SS1214" t="s">
        <v>2922</v>
      </c>
      <c r="ST1214" t="s">
        <v>2511</v>
      </c>
      <c r="SU1214" t="s">
        <v>2596</v>
      </c>
      <c r="SV1214" t="s">
        <v>2566</v>
      </c>
      <c r="SW1214" t="s">
        <v>2744</v>
      </c>
      <c r="TD1214" t="s">
        <v>2911</v>
      </c>
      <c r="TE1214" t="s">
        <v>2932</v>
      </c>
      <c r="TF1214" t="s">
        <v>2948</v>
      </c>
      <c r="TG1214" t="s">
        <v>3038</v>
      </c>
      <c r="TH1214" t="s">
        <v>3116</v>
      </c>
      <c r="TI1214" t="s">
        <v>2445</v>
      </c>
      <c r="TP1214" t="s">
        <v>3028</v>
      </c>
      <c r="TQ1214" t="s">
        <v>2977</v>
      </c>
      <c r="TR1214" t="s">
        <v>2815</v>
      </c>
      <c r="TS1214" t="s">
        <v>2529</v>
      </c>
      <c r="TT1214" t="s">
        <v>2879</v>
      </c>
      <c r="TU1214" t="s">
        <v>2810</v>
      </c>
      <c r="YH1214" t="s">
        <v>3080</v>
      </c>
      <c r="YI1214" t="s">
        <v>2715</v>
      </c>
      <c r="YJ1214" t="s">
        <v>2714</v>
      </c>
      <c r="YK1214" t="s">
        <v>2713</v>
      </c>
      <c r="YT1214" t="s">
        <v>2890</v>
      </c>
      <c r="YU1214" t="s">
        <v>2577</v>
      </c>
      <c r="YV1214" t="s">
        <v>2819</v>
      </c>
      <c r="YW1214" t="s">
        <v>2644</v>
      </c>
      <c r="ZF1214" t="s">
        <v>2479</v>
      </c>
      <c r="ZG1214" t="s">
        <v>2479</v>
      </c>
      <c r="ZH1214" t="s">
        <v>2479</v>
      </c>
      <c r="ZI1214" t="s">
        <v>2479</v>
      </c>
      <c r="ZR1214" t="s">
        <v>2901</v>
      </c>
      <c r="ZS1214" t="s">
        <v>3196</v>
      </c>
      <c r="ZT1214" t="s">
        <v>2459</v>
      </c>
      <c r="ZU1214" t="s">
        <v>2827</v>
      </c>
      <c r="AAD1214" t="s">
        <v>2996</v>
      </c>
      <c r="AAE1214" t="s">
        <v>2984</v>
      </c>
      <c r="AAF1214" t="s">
        <v>2958</v>
      </c>
      <c r="AAG1214" t="s">
        <v>2891</v>
      </c>
      <c r="AAP1214" t="s">
        <v>2554</v>
      </c>
      <c r="AAQ1214" t="s">
        <v>2947</v>
      </c>
      <c r="AAR1214" t="s">
        <v>2393</v>
      </c>
      <c r="AAS1214" t="s">
        <v>2947</v>
      </c>
      <c r="ABB1214" t="s">
        <v>2133</v>
      </c>
      <c r="ABC1214" t="s">
        <v>3045</v>
      </c>
      <c r="ABD1214" t="s">
        <v>3018</v>
      </c>
      <c r="ABN1214" t="s">
        <v>2953</v>
      </c>
      <c r="ABO1214" t="s">
        <v>3244</v>
      </c>
      <c r="ABP1214" t="s">
        <v>2836</v>
      </c>
      <c r="ABZ1214" t="s">
        <v>2479</v>
      </c>
      <c r="ACA1214" t="s">
        <v>2479</v>
      </c>
      <c r="ACB1214" t="s">
        <v>2479</v>
      </c>
      <c r="ACL1214" t="s">
        <v>2396</v>
      </c>
      <c r="ACM1214" t="s">
        <v>2416</v>
      </c>
      <c r="ACN1214" t="s">
        <v>2534</v>
      </c>
      <c r="ACX1214" t="s">
        <v>2954</v>
      </c>
      <c r="ACY1214" t="s">
        <v>3038</v>
      </c>
      <c r="ACZ1214" t="s">
        <v>2992</v>
      </c>
      <c r="ADJ1214" t="s">
        <v>2518</v>
      </c>
      <c r="ADK1214" t="s">
        <v>3074</v>
      </c>
      <c r="ADL1214" t="s">
        <v>2441</v>
      </c>
      <c r="ADV1214" t="s">
        <v>3020</v>
      </c>
      <c r="ADW1214" t="s">
        <v>2861</v>
      </c>
      <c r="ADX1214" t="s">
        <v>3079</v>
      </c>
      <c r="ADY1214" t="s">
        <v>2964</v>
      </c>
      <c r="AEH1214" t="s">
        <v>3087</v>
      </c>
      <c r="AEI1214" t="s">
        <v>3054</v>
      </c>
      <c r="AEJ1214" t="s">
        <v>3087</v>
      </c>
      <c r="AEK1214" t="s">
        <v>2954</v>
      </c>
      <c r="AET1214" t="s">
        <v>2479</v>
      </c>
      <c r="AEU1214" t="s">
        <v>2479</v>
      </c>
      <c r="AEV1214" t="s">
        <v>2479</v>
      </c>
      <c r="AEW1214" t="s">
        <v>2479</v>
      </c>
      <c r="AFF1214" t="s">
        <v>2761</v>
      </c>
      <c r="AFG1214" t="s">
        <v>2226</v>
      </c>
      <c r="AFH1214" t="s">
        <v>2508</v>
      </c>
      <c r="AFI1214" t="s">
        <v>2382</v>
      </c>
      <c r="AFR1214" t="s">
        <v>2896</v>
      </c>
      <c r="AFS1214" t="s">
        <v>2459</v>
      </c>
      <c r="AFT1214" t="s">
        <v>2933</v>
      </c>
      <c r="AFU1214" t="s">
        <v>2462</v>
      </c>
      <c r="AGD1214" t="s">
        <v>2855</v>
      </c>
      <c r="AGE1214" t="s">
        <v>2456</v>
      </c>
      <c r="AGF1214" t="s">
        <v>2451</v>
      </c>
      <c r="AGG1214" t="s">
        <v>2443</v>
      </c>
      <c r="AGP1214" t="s">
        <v>3079</v>
      </c>
      <c r="AGQ1214" t="s">
        <v>2423</v>
      </c>
      <c r="AGR1214" t="s">
        <v>2133</v>
      </c>
      <c r="AGS1214" t="s">
        <v>3086</v>
      </c>
      <c r="AHB1214" t="s">
        <v>3014</v>
      </c>
      <c r="AHC1214" t="s">
        <v>3091</v>
      </c>
      <c r="AHD1214" t="s">
        <v>3005</v>
      </c>
      <c r="AHE1214" t="s">
        <v>3023</v>
      </c>
      <c r="AHN1214" t="s">
        <v>2479</v>
      </c>
      <c r="AHO1214" t="s">
        <v>2479</v>
      </c>
      <c r="AHP1214" t="s">
        <v>2479</v>
      </c>
      <c r="AHQ1214" t="s">
        <v>2479</v>
      </c>
      <c r="AHZ1214" t="s">
        <v>2712</v>
      </c>
      <c r="AIA1214" t="s">
        <v>2761</v>
      </c>
      <c r="AIB1214" t="s">
        <v>2531</v>
      </c>
      <c r="AIC1214" t="s">
        <v>2531</v>
      </c>
      <c r="AIL1214" t="s">
        <v>2863</v>
      </c>
      <c r="AIM1214" t="s">
        <v>3081</v>
      </c>
      <c r="AIN1214" t="s">
        <v>2722</v>
      </c>
      <c r="AIO1214" t="s">
        <v>2961</v>
      </c>
      <c r="AIX1214" t="s">
        <v>2611</v>
      </c>
      <c r="AIY1214" t="s">
        <v>2441</v>
      </c>
      <c r="AIZ1214" t="s">
        <v>2609</v>
      </c>
      <c r="AJA1214" t="s">
        <v>3042</v>
      </c>
      <c r="AMD1214" t="s">
        <v>2134</v>
      </c>
      <c r="AME1214" t="s">
        <v>2861</v>
      </c>
      <c r="AMF1214" t="s">
        <v>2634</v>
      </c>
      <c r="AMP1214" t="s">
        <v>2468</v>
      </c>
      <c r="AMQ1214" t="s">
        <v>2728</v>
      </c>
      <c r="AMR1214" t="s">
        <v>2532</v>
      </c>
      <c r="ANB1214" t="s">
        <v>2479</v>
      </c>
      <c r="ANC1214" t="s">
        <v>2479</v>
      </c>
      <c r="AND1214" t="s">
        <v>2479</v>
      </c>
      <c r="ANN1214" t="s">
        <v>2872</v>
      </c>
      <c r="ANO1214" t="s">
        <v>2816</v>
      </c>
      <c r="ANP1214" t="s">
        <v>2817</v>
      </c>
      <c r="ANZ1214" t="s">
        <v>2932</v>
      </c>
      <c r="AOA1214" t="s">
        <v>2936</v>
      </c>
      <c r="AOB1214" t="s">
        <v>2464</v>
      </c>
      <c r="AOL1214" t="s">
        <v>2610</v>
      </c>
      <c r="AOM1214" t="s">
        <v>2611</v>
      </c>
      <c r="AON1214" t="s">
        <v>2810</v>
      </c>
      <c r="AOX1214" t="s">
        <v>2861</v>
      </c>
      <c r="AOY1214" t="s">
        <v>3017</v>
      </c>
      <c r="AOZ1214" t="s">
        <v>3079</v>
      </c>
      <c r="APJ1214" t="s">
        <v>2835</v>
      </c>
      <c r="APK1214" t="s">
        <v>3170</v>
      </c>
      <c r="APL1214" t="s">
        <v>3015</v>
      </c>
      <c r="APV1214" t="s">
        <v>2479</v>
      </c>
      <c r="APW1214" t="s">
        <v>2479</v>
      </c>
      <c r="APX1214" t="s">
        <v>2479</v>
      </c>
      <c r="AQH1214" t="s">
        <v>2874</v>
      </c>
      <c r="AQI1214" t="s">
        <v>2608</v>
      </c>
      <c r="AQJ1214" t="s">
        <v>2609</v>
      </c>
      <c r="AQT1214" t="s">
        <v>2958</v>
      </c>
      <c r="AQU1214" t="s">
        <v>2863</v>
      </c>
      <c r="AQV1214" t="s">
        <v>2956</v>
      </c>
      <c r="ARF1214" t="s">
        <v>2396</v>
      </c>
      <c r="ARG1214" t="s">
        <v>2811</v>
      </c>
      <c r="ARH1214" t="s">
        <v>2392</v>
      </c>
      <c r="BEP1214" t="s">
        <v>2479</v>
      </c>
      <c r="BEQ1214" t="s">
        <v>2479</v>
      </c>
      <c r="BER1214" t="s">
        <v>2479</v>
      </c>
      <c r="BFB1214" t="s">
        <v>2479</v>
      </c>
      <c r="BIH1214" t="s">
        <v>2479</v>
      </c>
      <c r="BII1214" t="s">
        <v>2479</v>
      </c>
      <c r="BIJ1214" t="s">
        <v>2479</v>
      </c>
      <c r="BIT1214" t="s">
        <v>2479</v>
      </c>
      <c r="BIU1214" t="s">
        <v>2479</v>
      </c>
      <c r="BIV1214" t="s">
        <v>2479</v>
      </c>
      <c r="BLX1214" t="s">
        <v>2889</v>
      </c>
      <c r="BLY1214" t="s">
        <v>3013</v>
      </c>
      <c r="BLZ1214" t="s">
        <v>3014</v>
      </c>
      <c r="BMA1214" t="s">
        <v>3007</v>
      </c>
      <c r="BMB1214" t="s">
        <v>3023</v>
      </c>
      <c r="BMJ1214" t="s">
        <v>2794</v>
      </c>
      <c r="BMK1214" t="s">
        <v>2794</v>
      </c>
      <c r="BML1214" t="s">
        <v>3000</v>
      </c>
      <c r="BMM1214" t="s">
        <v>2962</v>
      </c>
      <c r="BMN1214" t="s">
        <v>3061</v>
      </c>
      <c r="BMV1214" t="s">
        <v>2479</v>
      </c>
      <c r="BMW1214" t="s">
        <v>2479</v>
      </c>
      <c r="BMX1214" t="s">
        <v>2479</v>
      </c>
      <c r="BMY1214" t="s">
        <v>2479</v>
      </c>
      <c r="BMZ1214" t="s">
        <v>2479</v>
      </c>
      <c r="BNH1214" t="s">
        <v>2598</v>
      </c>
      <c r="BNI1214" t="s">
        <v>2805</v>
      </c>
      <c r="BNJ1214" t="s">
        <v>2510</v>
      </c>
      <c r="BNK1214" t="s">
        <v>2393</v>
      </c>
      <c r="BNL1214" t="s">
        <v>2259</v>
      </c>
      <c r="BNT1214" t="s">
        <v>2911</v>
      </c>
      <c r="BNU1214" t="s">
        <v>2932</v>
      </c>
      <c r="BNV1214" t="s">
        <v>2948</v>
      </c>
      <c r="BNW1214" t="s">
        <v>3038</v>
      </c>
      <c r="BNX1214" t="s">
        <v>3116</v>
      </c>
      <c r="BOF1214" t="s">
        <v>3028</v>
      </c>
      <c r="BOG1214" t="s">
        <v>2977</v>
      </c>
      <c r="BOH1214" t="s">
        <v>2815</v>
      </c>
      <c r="BOI1214" t="s">
        <v>2529</v>
      </c>
      <c r="BOJ1214" t="s">
        <v>2879</v>
      </c>
      <c r="BOT1214" t="s">
        <v>2479</v>
      </c>
      <c r="BOU1214" t="s">
        <v>2479</v>
      </c>
      <c r="BOV1214" t="s">
        <v>2479</v>
      </c>
      <c r="BQE1214" t="s">
        <v>2479</v>
      </c>
      <c r="BQF1214" t="s">
        <v>2479</v>
      </c>
      <c r="BUT1214" t="s">
        <v>3001</v>
      </c>
      <c r="BUU1214" t="s">
        <v>2968</v>
      </c>
      <c r="BUV1214" t="s">
        <v>2912</v>
      </c>
      <c r="BVF1214" t="s">
        <v>3000</v>
      </c>
      <c r="BVG1214" t="s">
        <v>2962</v>
      </c>
      <c r="BVH1214" t="s">
        <v>3061</v>
      </c>
      <c r="BVR1214" t="s">
        <v>2479</v>
      </c>
      <c r="BVS1214" t="s">
        <v>2479</v>
      </c>
      <c r="BVT1214" t="s">
        <v>2479</v>
      </c>
      <c r="BWD1214" t="s">
        <v>2511</v>
      </c>
      <c r="BWE1214" t="s">
        <v>2596</v>
      </c>
      <c r="BWF1214" t="s">
        <v>2566</v>
      </c>
      <c r="BWP1214" t="s">
        <v>2411</v>
      </c>
      <c r="BWQ1214" t="s">
        <v>3033</v>
      </c>
      <c r="BWR1214" t="s">
        <v>2609</v>
      </c>
      <c r="BXB1214" t="s">
        <v>2815</v>
      </c>
      <c r="BXC1214" t="s">
        <v>2529</v>
      </c>
      <c r="BXD1214" t="s">
        <v>2879</v>
      </c>
      <c r="CAJ1214" t="s">
        <v>2320</v>
      </c>
      <c r="CAV1214" t="s">
        <v>2557</v>
      </c>
      <c r="CBH1214" t="s">
        <v>3023</v>
      </c>
      <c r="CBT1214" t="s">
        <v>2545</v>
      </c>
      <c r="CCF1214" t="s">
        <v>2846</v>
      </c>
      <c r="CCR1214" t="s">
        <v>2224</v>
      </c>
    </row>
    <row r="1215" spans="1:1020 1030:2047 2049:2124" x14ac:dyDescent="0.15">
      <c r="A1215" t="s">
        <v>4580</v>
      </c>
      <c r="CO1215" t="s">
        <v>3167</v>
      </c>
      <c r="CP1215" t="s">
        <v>3085</v>
      </c>
      <c r="CQ1215" t="s">
        <v>3336</v>
      </c>
      <c r="CR1215" t="s">
        <v>3336</v>
      </c>
      <c r="DB1215" t="s">
        <v>3350</v>
      </c>
      <c r="DC1215" t="s">
        <v>3582</v>
      </c>
      <c r="DD1215" t="s">
        <v>3689</v>
      </c>
      <c r="DE1215" t="s">
        <v>3689</v>
      </c>
      <c r="DZ1215" t="s">
        <v>3544</v>
      </c>
      <c r="EA1215" t="s">
        <v>3544</v>
      </c>
      <c r="EB1215" t="s">
        <v>3582</v>
      </c>
      <c r="EC1215" t="s">
        <v>3582</v>
      </c>
      <c r="IP1215" t="s">
        <v>3544</v>
      </c>
      <c r="IQ1215" t="s">
        <v>3544</v>
      </c>
      <c r="IR1215" t="s">
        <v>3544</v>
      </c>
      <c r="IS1215" t="s">
        <v>3544</v>
      </c>
      <c r="JM1215" t="s">
        <v>3560</v>
      </c>
      <c r="JN1215" t="s">
        <v>3689</v>
      </c>
      <c r="JO1215" t="s">
        <v>3689</v>
      </c>
      <c r="JP1215" t="s">
        <v>3689</v>
      </c>
      <c r="JQ1215" t="s">
        <v>4202</v>
      </c>
      <c r="KW1215">
        <f>170</f>
        <v>170</v>
      </c>
      <c r="KX1215" t="s">
        <v>3167</v>
      </c>
      <c r="KY1215" t="s">
        <v>3402</v>
      </c>
      <c r="KZ1215" t="s">
        <v>3402</v>
      </c>
      <c r="PB1215" t="s">
        <v>3350</v>
      </c>
      <c r="PC1215" t="s">
        <v>3582</v>
      </c>
      <c r="PD1215" t="s">
        <v>3560</v>
      </c>
      <c r="QK1215" t="s">
        <v>3167</v>
      </c>
      <c r="QL1215" t="s">
        <v>3085</v>
      </c>
      <c r="QM1215" t="s">
        <v>3410</v>
      </c>
      <c r="QN1215" t="s">
        <v>3336</v>
      </c>
      <c r="RI1215" t="s">
        <v>2637</v>
      </c>
      <c r="RJ1215" t="s">
        <v>2980</v>
      </c>
      <c r="RK1215" t="s">
        <v>2423</v>
      </c>
      <c r="RL1215" t="s">
        <v>2989</v>
      </c>
      <c r="RM1215" t="s">
        <v>3019</v>
      </c>
      <c r="RU1215" t="s">
        <v>2998</v>
      </c>
      <c r="RV1215" t="s">
        <v>2798</v>
      </c>
      <c r="RW1215" t="s">
        <v>3046</v>
      </c>
      <c r="RX1215" t="s">
        <v>3052</v>
      </c>
      <c r="RY1215" t="s">
        <v>2964</v>
      </c>
      <c r="SG1215" t="s">
        <v>2479</v>
      </c>
      <c r="SH1215" t="s">
        <v>2479</v>
      </c>
      <c r="SI1215" t="s">
        <v>2479</v>
      </c>
      <c r="SJ1215" t="s">
        <v>2479</v>
      </c>
      <c r="SK1215" t="s">
        <v>2479</v>
      </c>
      <c r="SS1215" t="s">
        <v>2987</v>
      </c>
      <c r="ST1215" t="s">
        <v>2941</v>
      </c>
      <c r="SU1215" t="s">
        <v>2721</v>
      </c>
      <c r="SV1215" t="s">
        <v>2963</v>
      </c>
      <c r="SW1215" t="s">
        <v>2941</v>
      </c>
      <c r="TE1215" t="s">
        <v>2978</v>
      </c>
      <c r="TF1215" t="s">
        <v>2996</v>
      </c>
      <c r="TG1215" t="s">
        <v>2521</v>
      </c>
      <c r="TH1215" t="s">
        <v>2937</v>
      </c>
      <c r="TI1215" t="s">
        <v>2965</v>
      </c>
      <c r="TQ1215" t="s">
        <v>2335</v>
      </c>
      <c r="TR1215" t="s">
        <v>2556</v>
      </c>
      <c r="TS1215" t="s">
        <v>2265</v>
      </c>
      <c r="TT1215" t="s">
        <v>2814</v>
      </c>
      <c r="TU1215" t="s">
        <v>2806</v>
      </c>
      <c r="YH1215" t="s">
        <v>2828</v>
      </c>
      <c r="YI1215" t="s">
        <v>3091</v>
      </c>
      <c r="YJ1215" t="s">
        <v>3091</v>
      </c>
      <c r="YK1215" t="s">
        <v>2713</v>
      </c>
      <c r="YT1215" t="s">
        <v>3179</v>
      </c>
      <c r="YU1215" t="s">
        <v>2877</v>
      </c>
      <c r="YV1215" t="s">
        <v>2976</v>
      </c>
      <c r="YW1215" t="s">
        <v>3075</v>
      </c>
      <c r="ZF1215" t="s">
        <v>2479</v>
      </c>
      <c r="ZG1215" t="s">
        <v>2479</v>
      </c>
      <c r="ZH1215" t="s">
        <v>2479</v>
      </c>
      <c r="ZI1215" t="s">
        <v>2479</v>
      </c>
      <c r="ZR1215" t="s">
        <v>2981</v>
      </c>
      <c r="ZS1215" t="s">
        <v>2799</v>
      </c>
      <c r="ZT1215" t="s">
        <v>2954</v>
      </c>
      <c r="ZU1215" t="s">
        <v>2952</v>
      </c>
      <c r="AAD1215" t="s">
        <v>2934</v>
      </c>
      <c r="AAE1215" t="s">
        <v>3000</v>
      </c>
      <c r="AAF1215" t="s">
        <v>2828</v>
      </c>
      <c r="AAG1215" t="s">
        <v>2797</v>
      </c>
      <c r="AAP1215" t="s">
        <v>2275</v>
      </c>
      <c r="AAQ1215" t="s">
        <v>2395</v>
      </c>
      <c r="AAR1215" t="s">
        <v>2395</v>
      </c>
      <c r="AAS1215" t="s">
        <v>2818</v>
      </c>
      <c r="ABB1215" t="s">
        <v>3140</v>
      </c>
      <c r="ABC1215" t="s">
        <v>2127</v>
      </c>
      <c r="ABD1215" t="s">
        <v>2713</v>
      </c>
      <c r="ABN1215" t="s">
        <v>2573</v>
      </c>
      <c r="ABO1215" t="s">
        <v>2877</v>
      </c>
      <c r="ABP1215" t="s">
        <v>2766</v>
      </c>
      <c r="ABZ1215" t="s">
        <v>2479</v>
      </c>
      <c r="ACA1215" t="s">
        <v>2479</v>
      </c>
      <c r="ACB1215" t="s">
        <v>2479</v>
      </c>
      <c r="ACL1215" t="s">
        <v>2836</v>
      </c>
      <c r="ACM1215" t="s">
        <v>2892</v>
      </c>
      <c r="ACN1215" t="s">
        <v>2461</v>
      </c>
      <c r="ACX1215" t="s">
        <v>2989</v>
      </c>
      <c r="ACY1215" t="s">
        <v>2934</v>
      </c>
      <c r="ACZ1215" t="s">
        <v>3071</v>
      </c>
      <c r="ADJ1215" t="s">
        <v>2873</v>
      </c>
      <c r="ADK1215" t="s">
        <v>2767</v>
      </c>
      <c r="ADL1215" t="s">
        <v>3089</v>
      </c>
      <c r="ADV1215" t="s">
        <v>3069</v>
      </c>
      <c r="ADW1215" t="s">
        <v>3006</v>
      </c>
      <c r="ADX1215" t="s">
        <v>2519</v>
      </c>
      <c r="ADY1215" t="s">
        <v>2134</v>
      </c>
      <c r="AEH1215" t="s">
        <v>2135</v>
      </c>
      <c r="AEI1215" t="s">
        <v>2860</v>
      </c>
      <c r="AEJ1215" t="s">
        <v>3012</v>
      </c>
      <c r="AEK1215" t="s">
        <v>3025</v>
      </c>
      <c r="AET1215" t="s">
        <v>2479</v>
      </c>
      <c r="AEU1215" t="s">
        <v>2479</v>
      </c>
      <c r="AEV1215" t="s">
        <v>2479</v>
      </c>
      <c r="AEW1215" t="s">
        <v>2479</v>
      </c>
      <c r="AFF1215" t="s">
        <v>2722</v>
      </c>
      <c r="AFG1215" t="s">
        <v>2978</v>
      </c>
      <c r="AFH1215" t="s">
        <v>2836</v>
      </c>
      <c r="AFI1215" t="s">
        <v>2911</v>
      </c>
      <c r="AFR1215" t="s">
        <v>3024</v>
      </c>
      <c r="AFS1215" t="s">
        <v>2860</v>
      </c>
      <c r="AFT1215" t="s">
        <v>3057</v>
      </c>
      <c r="AFU1215" t="s">
        <v>2986</v>
      </c>
      <c r="AGD1215" t="s">
        <v>2530</v>
      </c>
      <c r="AGE1215" t="s">
        <v>2945</v>
      </c>
      <c r="AGF1215" t="s">
        <v>2707</v>
      </c>
      <c r="AGG1215" t="s">
        <v>2780</v>
      </c>
      <c r="AGP1215" t="s">
        <v>3055</v>
      </c>
      <c r="AGQ1215" t="s">
        <v>2793</v>
      </c>
      <c r="AGR1215" t="s">
        <v>2423</v>
      </c>
      <c r="AGS1215" t="s">
        <v>2999</v>
      </c>
      <c r="AHB1215" t="s">
        <v>2850</v>
      </c>
      <c r="AHC1215" t="s">
        <v>2872</v>
      </c>
      <c r="AHD1215" t="s">
        <v>2953</v>
      </c>
      <c r="AHE1215" t="s">
        <v>2445</v>
      </c>
      <c r="AHN1215" t="s">
        <v>2479</v>
      </c>
      <c r="AHO1215" t="s">
        <v>2479</v>
      </c>
      <c r="AHP1215" t="s">
        <v>2479</v>
      </c>
      <c r="AHQ1215" t="s">
        <v>2479</v>
      </c>
      <c r="AHZ1215" t="s">
        <v>2864</v>
      </c>
      <c r="AIA1215" t="s">
        <v>2720</v>
      </c>
      <c r="AIB1215" t="s">
        <v>3016</v>
      </c>
      <c r="AIC1215" t="s">
        <v>2963</v>
      </c>
      <c r="AIL1215" t="s">
        <v>2715</v>
      </c>
      <c r="AIM1215" t="s">
        <v>3017</v>
      </c>
      <c r="AIN1215" t="s">
        <v>2910</v>
      </c>
      <c r="AIO1215" t="s">
        <v>3155</v>
      </c>
      <c r="AIX1215" t="s">
        <v>2708</v>
      </c>
      <c r="AIY1215" t="s">
        <v>2598</v>
      </c>
      <c r="AIZ1215" t="s">
        <v>2888</v>
      </c>
      <c r="AJA1215" t="s">
        <v>2598</v>
      </c>
      <c r="BJE1215" t="s">
        <v>3016</v>
      </c>
      <c r="BJF1215" t="s">
        <v>2961</v>
      </c>
      <c r="BJG1215" t="s">
        <v>3086</v>
      </c>
      <c r="BJH1215" t="s">
        <v>3095</v>
      </c>
      <c r="BJQ1215" t="s">
        <v>3152</v>
      </c>
      <c r="BJR1215" t="s">
        <v>2798</v>
      </c>
      <c r="BJS1215" t="s">
        <v>3046</v>
      </c>
      <c r="BJT1215" t="s">
        <v>3052</v>
      </c>
      <c r="BKC1215" t="s">
        <v>2479</v>
      </c>
      <c r="BKD1215" t="s">
        <v>2479</v>
      </c>
      <c r="BKE1215" t="s">
        <v>2479</v>
      </c>
      <c r="BKF1215" t="s">
        <v>2479</v>
      </c>
      <c r="BKO1215" t="s">
        <v>2987</v>
      </c>
      <c r="BKP1215" t="s">
        <v>2941</v>
      </c>
      <c r="BKQ1215" t="s">
        <v>2721</v>
      </c>
      <c r="BKR1215" t="s">
        <v>2963</v>
      </c>
      <c r="BLA1215" t="s">
        <v>3016</v>
      </c>
      <c r="BLB1215" t="s">
        <v>2978</v>
      </c>
      <c r="BLC1215" t="s">
        <v>2862</v>
      </c>
      <c r="BLD1215" t="s">
        <v>2459</v>
      </c>
      <c r="BLM1215" t="s">
        <v>2335</v>
      </c>
      <c r="BLN1215" t="s">
        <v>2556</v>
      </c>
      <c r="BLO1215" t="s">
        <v>2265</v>
      </c>
      <c r="BLP1215" t="s">
        <v>2814</v>
      </c>
      <c r="BLY1215" t="s">
        <v>2637</v>
      </c>
      <c r="BLZ1215" t="s">
        <v>2980</v>
      </c>
      <c r="BMA1215" t="s">
        <v>2423</v>
      </c>
      <c r="BMB1215" t="s">
        <v>2989</v>
      </c>
      <c r="BMK1215" t="s">
        <v>2998</v>
      </c>
      <c r="BML1215" t="s">
        <v>2798</v>
      </c>
      <c r="BMM1215" t="s">
        <v>3046</v>
      </c>
      <c r="BMN1215" t="s">
        <v>3052</v>
      </c>
      <c r="BMW1215" t="s">
        <v>3082</v>
      </c>
      <c r="BMX1215" t="s">
        <v>2479</v>
      </c>
      <c r="BMY1215" t="s">
        <v>2479</v>
      </c>
      <c r="BMZ1215" t="s">
        <v>2479</v>
      </c>
      <c r="BNI1215" t="s">
        <v>2962</v>
      </c>
      <c r="BNJ1215" t="s">
        <v>2942</v>
      </c>
      <c r="BNK1215" t="s">
        <v>2892</v>
      </c>
      <c r="BNL1215" t="s">
        <v>3016</v>
      </c>
      <c r="BNU1215" t="s">
        <v>2978</v>
      </c>
      <c r="BNV1215" t="s">
        <v>2996</v>
      </c>
      <c r="BNW1215" t="s">
        <v>2521</v>
      </c>
      <c r="BNX1215" t="s">
        <v>2937</v>
      </c>
      <c r="BOG1215" t="s">
        <v>2335</v>
      </c>
      <c r="BOH1215" t="s">
        <v>2556</v>
      </c>
      <c r="BOI1215" t="s">
        <v>2265</v>
      </c>
      <c r="BOJ1215" t="s">
        <v>2814</v>
      </c>
      <c r="BUS1215" t="s">
        <v>2901</v>
      </c>
      <c r="BUT1215" t="s">
        <v>2952</v>
      </c>
      <c r="BUU1215" t="s">
        <v>3001</v>
      </c>
      <c r="BUV1215" t="s">
        <v>3035</v>
      </c>
      <c r="BVE1215" t="s">
        <v>2998</v>
      </c>
      <c r="BVF1215" t="s">
        <v>2798</v>
      </c>
      <c r="BVG1215" t="s">
        <v>3046</v>
      </c>
      <c r="BVH1215" t="s">
        <v>3052</v>
      </c>
      <c r="BVQ1215" t="s">
        <v>2479</v>
      </c>
      <c r="BVR1215" t="s">
        <v>2479</v>
      </c>
      <c r="BVS1215" t="s">
        <v>2479</v>
      </c>
      <c r="BVT1215" t="s">
        <v>2479</v>
      </c>
      <c r="BWC1215" t="s">
        <v>2987</v>
      </c>
      <c r="BWD1215" t="s">
        <v>2941</v>
      </c>
      <c r="BWE1215" t="s">
        <v>2721</v>
      </c>
      <c r="BWF1215" t="s">
        <v>2963</v>
      </c>
      <c r="BWO1215" t="s">
        <v>2906</v>
      </c>
      <c r="BWP1215" t="s">
        <v>2911</v>
      </c>
      <c r="BWQ1215" t="s">
        <v>2463</v>
      </c>
      <c r="BWR1215" t="s">
        <v>2903</v>
      </c>
      <c r="BXA1215" t="s">
        <v>2335</v>
      </c>
      <c r="BXB1215" t="s">
        <v>2556</v>
      </c>
      <c r="BXC1215" t="s">
        <v>2265</v>
      </c>
      <c r="BXD1215" t="s">
        <v>2814</v>
      </c>
    </row>
    <row r="1216" spans="1:1020 1030:2047 2049:2124" x14ac:dyDescent="0.15">
      <c r="A1216" t="s">
        <v>4581</v>
      </c>
      <c r="J1216" t="s">
        <v>3138</v>
      </c>
      <c r="K1216" t="s">
        <v>3295</v>
      </c>
      <c r="AH1216" t="s">
        <v>2779</v>
      </c>
      <c r="AI1216" t="s">
        <v>3084</v>
      </c>
      <c r="AJ1216" t="s">
        <v>3111</v>
      </c>
      <c r="AT1216" t="s">
        <v>3138</v>
      </c>
      <c r="AU1216" t="s">
        <v>3336</v>
      </c>
      <c r="AV1216" t="s">
        <v>3111</v>
      </c>
      <c r="DC1216" t="s">
        <v>3582</v>
      </c>
      <c r="DD1216" t="s">
        <v>3689</v>
      </c>
      <c r="DE1216" t="s">
        <v>3689</v>
      </c>
      <c r="EX1216" t="s">
        <v>3138</v>
      </c>
      <c r="EY1216" t="s">
        <v>3336</v>
      </c>
      <c r="EZ1216" t="s">
        <v>3544</v>
      </c>
      <c r="FJ1216" t="s">
        <v>2779</v>
      </c>
      <c r="FK1216" t="s">
        <v>3111</v>
      </c>
      <c r="FL1216" t="s">
        <v>3350</v>
      </c>
      <c r="GH1216" t="s">
        <v>2493</v>
      </c>
      <c r="GI1216" t="s">
        <v>2777</v>
      </c>
      <c r="GJ1216" t="s">
        <v>3084</v>
      </c>
      <c r="HR1216" t="s">
        <v>2777</v>
      </c>
      <c r="HS1216" t="s">
        <v>3295</v>
      </c>
      <c r="JO1216" t="s">
        <v>3689</v>
      </c>
      <c r="JP1216" t="s">
        <v>3689</v>
      </c>
      <c r="JQ1216" t="s">
        <v>4202</v>
      </c>
      <c r="KL1216" t="s">
        <v>2779</v>
      </c>
      <c r="KM1216" t="s">
        <v>2779</v>
      </c>
      <c r="KN1216" t="s">
        <v>3111</v>
      </c>
      <c r="KY1216" t="s">
        <v>3402</v>
      </c>
      <c r="KZ1216" t="s">
        <v>3402</v>
      </c>
      <c r="LJ1216">
        <f>100</f>
        <v>100</v>
      </c>
      <c r="LK1216" t="s">
        <v>2777</v>
      </c>
      <c r="LL1216" t="s">
        <v>3111</v>
      </c>
      <c r="MT1216" t="s">
        <v>2779</v>
      </c>
      <c r="MU1216" t="s">
        <v>3111</v>
      </c>
      <c r="MV1216" t="s">
        <v>3560</v>
      </c>
      <c r="OD1216" t="s">
        <v>2779</v>
      </c>
      <c r="OE1216" t="s">
        <v>3111</v>
      </c>
      <c r="OF1216" t="s">
        <v>3560</v>
      </c>
      <c r="OQ1216" t="s">
        <v>2777</v>
      </c>
      <c r="OR1216" t="s">
        <v>3336</v>
      </c>
      <c r="PD1216" t="s">
        <v>3689</v>
      </c>
      <c r="QA1216" t="s">
        <v>3111</v>
      </c>
      <c r="RK1216" t="s">
        <v>2714</v>
      </c>
      <c r="RL1216" t="s">
        <v>3069</v>
      </c>
      <c r="RM1216" t="s">
        <v>3043</v>
      </c>
      <c r="RW1216" t="s">
        <v>3108</v>
      </c>
      <c r="RX1216" t="s">
        <v>3072</v>
      </c>
      <c r="RY1216" t="s">
        <v>3108</v>
      </c>
      <c r="SI1216" t="s">
        <v>2479</v>
      </c>
      <c r="SJ1216" t="s">
        <v>2479</v>
      </c>
      <c r="SK1216" t="s">
        <v>2479</v>
      </c>
      <c r="SU1216" t="s">
        <v>2638</v>
      </c>
      <c r="SV1216" t="s">
        <v>2722</v>
      </c>
      <c r="SW1216" t="s">
        <v>2893</v>
      </c>
      <c r="TG1216" t="s">
        <v>2722</v>
      </c>
      <c r="TH1216" t="s">
        <v>2799</v>
      </c>
      <c r="TI1216" t="s">
        <v>2865</v>
      </c>
      <c r="TS1216" t="s">
        <v>2264</v>
      </c>
      <c r="TT1216" t="s">
        <v>2850</v>
      </c>
      <c r="TU1216" t="s">
        <v>2807</v>
      </c>
      <c r="ABD1216" t="s">
        <v>2423</v>
      </c>
      <c r="ABP1216" t="s">
        <v>4023</v>
      </c>
      <c r="ACB1216" t="s">
        <v>2479</v>
      </c>
      <c r="ACN1216" t="s">
        <v>2893</v>
      </c>
      <c r="ACZ1216" t="s">
        <v>3047</v>
      </c>
      <c r="ADL1216" t="s">
        <v>2856</v>
      </c>
      <c r="AGQ1216" t="s">
        <v>2794</v>
      </c>
      <c r="AGR1216" t="s">
        <v>3004</v>
      </c>
      <c r="AGS1216" t="s">
        <v>3063</v>
      </c>
      <c r="AHC1216" t="s">
        <v>2132</v>
      </c>
      <c r="AHD1216" t="s">
        <v>4214</v>
      </c>
      <c r="AHE1216" t="s">
        <v>2131</v>
      </c>
      <c r="AHO1216" t="s">
        <v>2479</v>
      </c>
      <c r="AHP1216" t="s">
        <v>2479</v>
      </c>
      <c r="AHQ1216" t="s">
        <v>2479</v>
      </c>
      <c r="AIA1216" t="s">
        <v>2522</v>
      </c>
      <c r="AIB1216" t="s">
        <v>2968</v>
      </c>
      <c r="AIC1216" t="s">
        <v>2637</v>
      </c>
      <c r="AIM1216" t="s">
        <v>3087</v>
      </c>
      <c r="AIN1216" t="s">
        <v>2424</v>
      </c>
      <c r="AIO1216" t="s">
        <v>3036</v>
      </c>
      <c r="AIY1216" t="s">
        <v>2944</v>
      </c>
      <c r="AIZ1216" t="s">
        <v>2382</v>
      </c>
      <c r="AJA1216" t="s">
        <v>2746</v>
      </c>
      <c r="BEP1216" t="s">
        <v>2479</v>
      </c>
      <c r="BEQ1216" t="s">
        <v>2479</v>
      </c>
      <c r="BER1216" t="s">
        <v>2479</v>
      </c>
      <c r="BFB1216" t="s">
        <v>2479</v>
      </c>
      <c r="BFC1216" t="s">
        <v>2479</v>
      </c>
      <c r="BFN1216" t="s">
        <v>2479</v>
      </c>
      <c r="BFO1216" t="s">
        <v>2479</v>
      </c>
      <c r="BFP1216" t="s">
        <v>2479</v>
      </c>
      <c r="BFZ1216" t="s">
        <v>2258</v>
      </c>
      <c r="BGA1216" t="s">
        <v>2479</v>
      </c>
      <c r="BGB1216" t="s">
        <v>2479</v>
      </c>
      <c r="BGL1216" t="s">
        <v>2479</v>
      </c>
      <c r="BGM1216" t="s">
        <v>2479</v>
      </c>
      <c r="BGN1216" t="s">
        <v>2479</v>
      </c>
      <c r="BHV1216" t="s">
        <v>2479</v>
      </c>
      <c r="BHW1216" t="s">
        <v>2479</v>
      </c>
      <c r="BHX1216" t="s">
        <v>2479</v>
      </c>
      <c r="BIH1216" t="s">
        <v>2479</v>
      </c>
      <c r="BII1216" t="s">
        <v>2479</v>
      </c>
      <c r="BIJ1216" t="s">
        <v>2479</v>
      </c>
      <c r="BIU1216" t="s">
        <v>2479</v>
      </c>
      <c r="BMA1216" t="s">
        <v>2714</v>
      </c>
      <c r="BMB1216" t="s">
        <v>3069</v>
      </c>
      <c r="BMM1216" t="s">
        <v>3108</v>
      </c>
      <c r="BMN1216" t="s">
        <v>3072</v>
      </c>
      <c r="BMY1216" t="s">
        <v>2479</v>
      </c>
      <c r="BMZ1216" t="s">
        <v>2479</v>
      </c>
      <c r="BNK1216" t="s">
        <v>2798</v>
      </c>
      <c r="BNL1216" t="s">
        <v>2891</v>
      </c>
      <c r="BNW1216" t="s">
        <v>2722</v>
      </c>
      <c r="BNX1216" t="s">
        <v>2799</v>
      </c>
      <c r="BOI1216" t="s">
        <v>2264</v>
      </c>
      <c r="BOJ1216" t="s">
        <v>2850</v>
      </c>
      <c r="BOT1216" t="s">
        <v>2749</v>
      </c>
      <c r="BOU1216" t="s">
        <v>2479</v>
      </c>
      <c r="BOV1216" t="s">
        <v>2479</v>
      </c>
      <c r="BPF1216" t="s">
        <v>2479</v>
      </c>
      <c r="BPG1216" t="s">
        <v>2479</v>
      </c>
      <c r="BPR1216" t="s">
        <v>2479</v>
      </c>
      <c r="BPS1216" t="s">
        <v>2479</v>
      </c>
      <c r="BPT1216" t="s">
        <v>2479</v>
      </c>
      <c r="BQD1216" t="s">
        <v>2479</v>
      </c>
      <c r="BQE1216" t="s">
        <v>2479</v>
      </c>
      <c r="BQF1216" t="s">
        <v>2479</v>
      </c>
      <c r="BRC1216" t="s">
        <v>2479</v>
      </c>
      <c r="BRD1216" t="s">
        <v>2479</v>
      </c>
    </row>
    <row r="1217" spans="1:1020 1031:2124" x14ac:dyDescent="0.15">
      <c r="A1217" t="s">
        <v>4582</v>
      </c>
      <c r="DD1217" t="s">
        <v>3560</v>
      </c>
      <c r="DE1217" t="s">
        <v>3560</v>
      </c>
      <c r="JP1217" t="s">
        <v>3689</v>
      </c>
      <c r="JQ1217" t="s">
        <v>4202</v>
      </c>
      <c r="LX1217" t="s">
        <v>4222</v>
      </c>
      <c r="PD1217" t="s">
        <v>3560</v>
      </c>
      <c r="QN1217" t="s">
        <v>3336</v>
      </c>
      <c r="RL1217" t="s">
        <v>3006</v>
      </c>
      <c r="RM1217" t="s">
        <v>2860</v>
      </c>
      <c r="RX1217" t="s">
        <v>2720</v>
      </c>
      <c r="RY1217" t="s">
        <v>2637</v>
      </c>
      <c r="SJ1217" t="s">
        <v>2479</v>
      </c>
      <c r="SK1217" t="s">
        <v>2479</v>
      </c>
      <c r="SV1217" t="s">
        <v>2712</v>
      </c>
      <c r="SW1217" t="s">
        <v>2564</v>
      </c>
      <c r="TH1217" t="s">
        <v>2868</v>
      </c>
      <c r="TI1217" t="s">
        <v>2964</v>
      </c>
      <c r="TT1217" t="s">
        <v>3033</v>
      </c>
      <c r="TU1217" t="s">
        <v>2810</v>
      </c>
      <c r="ABD1217" t="s">
        <v>3070</v>
      </c>
      <c r="ABP1217" t="s">
        <v>3022</v>
      </c>
      <c r="ACB1217" t="s">
        <v>2479</v>
      </c>
      <c r="ACN1217" t="s">
        <v>2807</v>
      </c>
      <c r="ACZ1217" t="s">
        <v>2988</v>
      </c>
      <c r="ADL1217" t="s">
        <v>2856</v>
      </c>
      <c r="AGR1217" t="s">
        <v>3140</v>
      </c>
      <c r="AGS1217" t="s">
        <v>2793</v>
      </c>
      <c r="AHD1217" t="s">
        <v>2762</v>
      </c>
      <c r="AHE1217" t="s">
        <v>2621</v>
      </c>
      <c r="AHP1217" t="s">
        <v>2479</v>
      </c>
      <c r="AHQ1217" t="s">
        <v>2479</v>
      </c>
      <c r="AIB1217" t="s">
        <v>2873</v>
      </c>
      <c r="AIC1217" t="s">
        <v>2767</v>
      </c>
      <c r="AIN1217" t="s">
        <v>3007</v>
      </c>
      <c r="AIO1217" t="s">
        <v>3045</v>
      </c>
      <c r="AIZ1217" t="s">
        <v>2872</v>
      </c>
      <c r="AJA1217" t="s">
        <v>2768</v>
      </c>
      <c r="BUV1217" t="s">
        <v>3036</v>
      </c>
      <c r="BVH1217" t="s">
        <v>2720</v>
      </c>
      <c r="BVT1217" t="s">
        <v>2479</v>
      </c>
      <c r="BWF1217" t="s">
        <v>2712</v>
      </c>
      <c r="BWR1217" t="s">
        <v>2936</v>
      </c>
      <c r="BXD1217" t="s">
        <v>3033</v>
      </c>
      <c r="CAJ1217" t="s">
        <v>2667</v>
      </c>
      <c r="CAV1217" t="s">
        <v>2985</v>
      </c>
      <c r="CBH1217" t="s">
        <v>2464</v>
      </c>
      <c r="CBT1217" t="s">
        <v>2479</v>
      </c>
      <c r="CCF1217" t="s">
        <v>2411</v>
      </c>
      <c r="CCR1217" t="s">
        <v>2875</v>
      </c>
    </row>
    <row r="1218" spans="1:1020 1031:2124" x14ac:dyDescent="0.15">
      <c r="A1218" t="s">
        <v>4583</v>
      </c>
      <c r="EC1218" t="s">
        <v>3582</v>
      </c>
      <c r="IS1218" t="s">
        <v>3544</v>
      </c>
      <c r="JQ1218" t="s">
        <v>4202</v>
      </c>
      <c r="RM1218" t="s">
        <v>2932</v>
      </c>
      <c r="RY1218" t="s">
        <v>2633</v>
      </c>
      <c r="SK1218" t="s">
        <v>2479</v>
      </c>
      <c r="SW1218" t="s">
        <v>2964</v>
      </c>
      <c r="TI1218" t="s">
        <v>2445</v>
      </c>
      <c r="TU1218" t="s">
        <v>2273</v>
      </c>
      <c r="YK1218" t="s">
        <v>2962</v>
      </c>
      <c r="YW1218" t="s">
        <v>3144</v>
      </c>
      <c r="ZI1218" t="s">
        <v>2479</v>
      </c>
      <c r="ZU1218" t="s">
        <v>2837</v>
      </c>
      <c r="AAG1218" t="s">
        <v>2463</v>
      </c>
      <c r="AAS1218" t="s">
        <v>2947</v>
      </c>
      <c r="ADY1218" t="s">
        <v>3061</v>
      </c>
      <c r="AEK1218" t="s">
        <v>2128</v>
      </c>
      <c r="AEW1218" t="s">
        <v>2479</v>
      </c>
      <c r="AFI1218" t="s">
        <v>3030</v>
      </c>
      <c r="AFU1218" t="s">
        <v>2934</v>
      </c>
      <c r="AGG1218" t="s">
        <v>2450</v>
      </c>
    </row>
    <row r="1219" spans="1:1020 1031:2124" x14ac:dyDescent="0.15">
      <c r="A1219" t="s">
        <v>4584</v>
      </c>
      <c r="L1219" t="s">
        <v>3336</v>
      </c>
      <c r="AJ1219" t="s">
        <v>3084</v>
      </c>
      <c r="AV1219" t="s">
        <v>2777</v>
      </c>
      <c r="BH1219" t="s">
        <v>3336</v>
      </c>
      <c r="CF1219" t="s">
        <v>2777</v>
      </c>
      <c r="CM1219" t="s">
        <v>3875</v>
      </c>
      <c r="CN1219" t="s">
        <v>3840</v>
      </c>
      <c r="CO1219" t="s">
        <v>3085</v>
      </c>
      <c r="CP1219" t="s">
        <v>3085</v>
      </c>
      <c r="CQ1219" t="s">
        <v>3409</v>
      </c>
      <c r="CR1219" t="s">
        <v>3410</v>
      </c>
      <c r="DB1219" t="s">
        <v>3582</v>
      </c>
      <c r="DC1219" t="s">
        <v>3582</v>
      </c>
      <c r="DD1219" t="s">
        <v>3560</v>
      </c>
      <c r="DE1219" t="s">
        <v>3689</v>
      </c>
      <c r="DY1219" t="s">
        <v>3354</v>
      </c>
      <c r="DZ1219" t="s">
        <v>3403</v>
      </c>
      <c r="EA1219" t="s">
        <v>3544</v>
      </c>
      <c r="EB1219" t="s">
        <v>3350</v>
      </c>
      <c r="EC1219" t="s">
        <v>3582</v>
      </c>
      <c r="EZ1219" t="s">
        <v>3111</v>
      </c>
      <c r="FL1219" t="s">
        <v>3350</v>
      </c>
      <c r="FT1219">
        <f>64</f>
        <v>64</v>
      </c>
      <c r="FU1219">
        <f>79</f>
        <v>79</v>
      </c>
      <c r="FV1219" t="s">
        <v>2432</v>
      </c>
      <c r="FW1219" t="s">
        <v>2490</v>
      </c>
      <c r="FX1219" t="s">
        <v>2318</v>
      </c>
      <c r="GJ1219" t="s">
        <v>3084</v>
      </c>
      <c r="HH1219" t="s">
        <v>3084</v>
      </c>
      <c r="HT1219" t="s">
        <v>2777</v>
      </c>
      <c r="IF1219" t="s">
        <v>2779</v>
      </c>
      <c r="IP1219" t="s">
        <v>3544</v>
      </c>
      <c r="IQ1219" t="s">
        <v>3544</v>
      </c>
      <c r="IR1219" t="s">
        <v>3544</v>
      </c>
      <c r="IS1219" t="s">
        <v>3544</v>
      </c>
      <c r="JK1219" t="s">
        <v>3476</v>
      </c>
      <c r="JL1219" t="s">
        <v>3476</v>
      </c>
      <c r="JM1219" t="s">
        <v>3560</v>
      </c>
      <c r="JN1219" t="s">
        <v>3689</v>
      </c>
      <c r="JO1219" t="s">
        <v>3689</v>
      </c>
      <c r="JP1219" t="s">
        <v>3689</v>
      </c>
      <c r="JQ1219" t="s">
        <v>4202</v>
      </c>
      <c r="KN1219" t="s">
        <v>3111</v>
      </c>
      <c r="LL1219" t="s">
        <v>3084</v>
      </c>
      <c r="MV1219" t="s">
        <v>2779</v>
      </c>
      <c r="NT1219" t="s">
        <v>2777</v>
      </c>
      <c r="OF1219" t="s">
        <v>3111</v>
      </c>
      <c r="OR1219" t="s">
        <v>3336</v>
      </c>
      <c r="PB1219" t="s">
        <v>3582</v>
      </c>
      <c r="PC1219" t="s">
        <v>3582</v>
      </c>
      <c r="PD1219" t="s">
        <v>3689</v>
      </c>
      <c r="QB1219" t="s">
        <v>3111</v>
      </c>
      <c r="RG1219" t="s">
        <v>3057</v>
      </c>
      <c r="RH1219" t="s">
        <v>2649</v>
      </c>
      <c r="RI1219" t="s">
        <v>2524</v>
      </c>
      <c r="RJ1219" t="s">
        <v>3000</v>
      </c>
      <c r="RK1219" t="s">
        <v>2520</v>
      </c>
      <c r="RL1219" t="s">
        <v>2967</v>
      </c>
      <c r="RM1219" t="s">
        <v>3030</v>
      </c>
      <c r="RS1219" t="s">
        <v>2893</v>
      </c>
      <c r="RT1219" t="s">
        <v>2956</v>
      </c>
      <c r="RU1219" t="s">
        <v>2911</v>
      </c>
      <c r="RV1219" t="s">
        <v>2961</v>
      </c>
      <c r="RW1219" t="s">
        <v>2954</v>
      </c>
      <c r="RX1219" t="s">
        <v>2839</v>
      </c>
      <c r="RY1219" t="s">
        <v>2953</v>
      </c>
      <c r="SE1219" t="s">
        <v>2479</v>
      </c>
      <c r="SF1219" t="s">
        <v>2479</v>
      </c>
      <c r="SG1219" t="s">
        <v>2479</v>
      </c>
      <c r="SH1219" t="s">
        <v>2479</v>
      </c>
      <c r="SI1219" t="s">
        <v>2479</v>
      </c>
      <c r="SJ1219" t="s">
        <v>2479</v>
      </c>
      <c r="SK1219" t="s">
        <v>2479</v>
      </c>
      <c r="SQ1219" t="s">
        <v>2955</v>
      </c>
      <c r="SR1219" t="s">
        <v>3026</v>
      </c>
      <c r="SS1219" t="s">
        <v>3196</v>
      </c>
      <c r="ST1219" t="s">
        <v>3041</v>
      </c>
      <c r="SU1219" t="s">
        <v>2460</v>
      </c>
      <c r="SV1219" t="s">
        <v>2451</v>
      </c>
      <c r="SW1219" t="s">
        <v>2909</v>
      </c>
      <c r="TC1219" t="s">
        <v>2953</v>
      </c>
      <c r="TD1219" t="s">
        <v>2454</v>
      </c>
      <c r="TE1219" t="s">
        <v>2955</v>
      </c>
      <c r="TF1219" t="s">
        <v>2457</v>
      </c>
      <c r="TG1219" t="s">
        <v>2906</v>
      </c>
      <c r="TH1219" t="s">
        <v>3009</v>
      </c>
      <c r="TI1219" t="s">
        <v>2955</v>
      </c>
      <c r="TO1219" t="s">
        <v>2565</v>
      </c>
      <c r="TP1219" t="s">
        <v>2804</v>
      </c>
      <c r="TQ1219" t="s">
        <v>2805</v>
      </c>
      <c r="TR1219" t="s">
        <v>2395</v>
      </c>
      <c r="TS1219" t="s">
        <v>2923</v>
      </c>
      <c r="TT1219" t="s">
        <v>2643</v>
      </c>
      <c r="TU1219" t="s">
        <v>2392</v>
      </c>
      <c r="YH1219" t="s">
        <v>3155</v>
      </c>
      <c r="YI1219" t="s">
        <v>2721</v>
      </c>
      <c r="YJ1219" t="s">
        <v>2519</v>
      </c>
      <c r="YK1219" t="s">
        <v>2934</v>
      </c>
      <c r="YT1219" t="s">
        <v>2447</v>
      </c>
      <c r="YU1219" t="s">
        <v>2510</v>
      </c>
      <c r="YV1219" t="s">
        <v>2712</v>
      </c>
      <c r="YW1219" t="s">
        <v>2808</v>
      </c>
      <c r="ZF1219" t="s">
        <v>2479</v>
      </c>
      <c r="ZG1219" t="s">
        <v>2479</v>
      </c>
      <c r="ZH1219" t="s">
        <v>2479</v>
      </c>
      <c r="ZI1219" t="s">
        <v>2479</v>
      </c>
      <c r="ZR1219" t="s">
        <v>3008</v>
      </c>
      <c r="ZS1219" t="s">
        <v>3016</v>
      </c>
      <c r="ZT1219" t="s">
        <v>2939</v>
      </c>
      <c r="ZU1219" t="s">
        <v>2461</v>
      </c>
      <c r="AAD1219" t="s">
        <v>2980</v>
      </c>
      <c r="AAE1219" t="s">
        <v>2638</v>
      </c>
      <c r="AAF1219" t="s">
        <v>2865</v>
      </c>
      <c r="AAG1219" t="s">
        <v>2965</v>
      </c>
      <c r="AAP1219" t="s">
        <v>2615</v>
      </c>
      <c r="AAQ1219" t="s">
        <v>2746</v>
      </c>
      <c r="AAR1219" t="s">
        <v>2746</v>
      </c>
      <c r="AAS1219" t="s">
        <v>2569</v>
      </c>
      <c r="ABB1219" t="s">
        <v>3023</v>
      </c>
      <c r="ABC1219" t="s">
        <v>3024</v>
      </c>
      <c r="ABD1219" t="s">
        <v>2989</v>
      </c>
      <c r="ABN1219" t="s">
        <v>3092</v>
      </c>
      <c r="ABO1219" t="s">
        <v>2835</v>
      </c>
      <c r="ABP1219" t="s">
        <v>2634</v>
      </c>
      <c r="ABZ1219" t="s">
        <v>2479</v>
      </c>
      <c r="ACA1219" t="s">
        <v>2479</v>
      </c>
      <c r="ACB1219" t="s">
        <v>2479</v>
      </c>
      <c r="ACL1219" t="s">
        <v>2516</v>
      </c>
      <c r="ACM1219" t="s">
        <v>2827</v>
      </c>
      <c r="ACN1219" t="s">
        <v>3027</v>
      </c>
      <c r="ACX1219" t="s">
        <v>2522</v>
      </c>
      <c r="ACY1219" t="s">
        <v>2982</v>
      </c>
      <c r="ACZ1219" t="s">
        <v>2934</v>
      </c>
      <c r="ADJ1219" t="s">
        <v>3062</v>
      </c>
      <c r="ADK1219" t="s">
        <v>2258</v>
      </c>
      <c r="ADL1219" t="s">
        <v>2691</v>
      </c>
      <c r="ADU1219" t="s">
        <v>2997</v>
      </c>
      <c r="ADV1219" t="s">
        <v>2863</v>
      </c>
      <c r="ADW1219" t="s">
        <v>2796</v>
      </c>
      <c r="ADX1219" t="s">
        <v>2982</v>
      </c>
      <c r="ADY1219" t="s">
        <v>2519</v>
      </c>
      <c r="AEG1219" t="s">
        <v>2836</v>
      </c>
      <c r="AEH1219" t="s">
        <v>2639</v>
      </c>
      <c r="AEI1219" t="s">
        <v>2927</v>
      </c>
      <c r="AEJ1219" t="s">
        <v>2934</v>
      </c>
      <c r="AEK1219" t="s">
        <v>2865</v>
      </c>
      <c r="AES1219" t="s">
        <v>2479</v>
      </c>
      <c r="AET1219" t="s">
        <v>2479</v>
      </c>
      <c r="AEU1219" t="s">
        <v>2479</v>
      </c>
      <c r="AEV1219" t="s">
        <v>2479</v>
      </c>
      <c r="AEW1219" t="s">
        <v>2479</v>
      </c>
      <c r="AFE1219" t="s">
        <v>3031</v>
      </c>
      <c r="AFF1219" t="s">
        <v>2897</v>
      </c>
      <c r="AFG1219" t="s">
        <v>2945</v>
      </c>
      <c r="AFH1219" t="s">
        <v>3089</v>
      </c>
      <c r="AFI1219" t="s">
        <v>2905</v>
      </c>
      <c r="AFQ1219" t="s">
        <v>3143</v>
      </c>
      <c r="AFR1219" t="s">
        <v>2718</v>
      </c>
      <c r="AFS1219" t="s">
        <v>3022</v>
      </c>
      <c r="AFT1219" t="s">
        <v>3170</v>
      </c>
      <c r="AFU1219" t="s">
        <v>2913</v>
      </c>
      <c r="AGC1219" t="s">
        <v>2792</v>
      </c>
      <c r="AGD1219" t="s">
        <v>2512</v>
      </c>
      <c r="AGE1219" t="s">
        <v>2763</v>
      </c>
      <c r="AGF1219" t="s">
        <v>2511</v>
      </c>
      <c r="AGG1219" t="s">
        <v>2752</v>
      </c>
      <c r="AGP1219" t="s">
        <v>2910</v>
      </c>
      <c r="AGQ1219" t="s">
        <v>2985</v>
      </c>
      <c r="AGR1219" t="s">
        <v>3095</v>
      </c>
      <c r="AGS1219" t="s">
        <v>2934</v>
      </c>
      <c r="AHB1219" t="s">
        <v>2941</v>
      </c>
      <c r="AHC1219" t="s">
        <v>2901</v>
      </c>
      <c r="AHD1219" t="s">
        <v>2463</v>
      </c>
      <c r="AHE1219" t="s">
        <v>2941</v>
      </c>
      <c r="AHN1219" t="s">
        <v>2479</v>
      </c>
      <c r="AHO1219" t="s">
        <v>2479</v>
      </c>
      <c r="AHP1219" t="s">
        <v>2479</v>
      </c>
      <c r="AHQ1219" t="s">
        <v>2479</v>
      </c>
      <c r="AHZ1219" t="s">
        <v>2454</v>
      </c>
      <c r="AIA1219" t="s">
        <v>2905</v>
      </c>
      <c r="AIB1219" t="s">
        <v>2451</v>
      </c>
      <c r="AIC1219" t="s">
        <v>2447</v>
      </c>
      <c r="AIL1219" t="s">
        <v>2983</v>
      </c>
      <c r="AIM1219" t="s">
        <v>2934</v>
      </c>
      <c r="AIN1219" t="s">
        <v>3000</v>
      </c>
      <c r="AIO1219" t="s">
        <v>3095</v>
      </c>
      <c r="AIX1219" t="s">
        <v>2568</v>
      </c>
      <c r="AIY1219" t="s">
        <v>2769</v>
      </c>
      <c r="AIZ1219" t="s">
        <v>2408</v>
      </c>
      <c r="AJA1219" t="s">
        <v>3062</v>
      </c>
      <c r="BER1219" t="s">
        <v>2479</v>
      </c>
      <c r="BFD1219" t="s">
        <v>2479</v>
      </c>
      <c r="BFP1219" t="s">
        <v>2479</v>
      </c>
      <c r="BGB1219" t="s">
        <v>2479</v>
      </c>
      <c r="BGN1219" t="s">
        <v>2479</v>
      </c>
      <c r="BGZ1219" t="s">
        <v>2479</v>
      </c>
      <c r="BHL1219" t="s">
        <v>2479</v>
      </c>
      <c r="BHX1219" t="s">
        <v>2479</v>
      </c>
      <c r="BIJ1219" t="s">
        <v>2479</v>
      </c>
      <c r="BIV1219" t="s">
        <v>2479</v>
      </c>
      <c r="BJC1219" t="s">
        <v>3046</v>
      </c>
      <c r="BJD1219" t="s">
        <v>2706</v>
      </c>
      <c r="BJE1219" t="s">
        <v>2958</v>
      </c>
      <c r="BJF1219" t="s">
        <v>2865</v>
      </c>
      <c r="BJG1219" t="s">
        <v>2961</v>
      </c>
      <c r="BJH1219" t="s">
        <v>2958</v>
      </c>
      <c r="BJO1219" t="s">
        <v>2893</v>
      </c>
      <c r="BJP1219" t="s">
        <v>2956</v>
      </c>
      <c r="BJQ1219" t="s">
        <v>2911</v>
      </c>
      <c r="BJR1219" t="s">
        <v>2961</v>
      </c>
      <c r="BJS1219" t="s">
        <v>2954</v>
      </c>
      <c r="BJT1219" t="s">
        <v>2839</v>
      </c>
      <c r="BKA1219" t="s">
        <v>2479</v>
      </c>
      <c r="BKB1219" t="s">
        <v>2479</v>
      </c>
      <c r="BKC1219" t="s">
        <v>2479</v>
      </c>
      <c r="BKD1219" t="s">
        <v>2479</v>
      </c>
      <c r="BKE1219" t="s">
        <v>2479</v>
      </c>
      <c r="BKF1219" t="s">
        <v>2479</v>
      </c>
      <c r="BKM1219" t="s">
        <v>2955</v>
      </c>
      <c r="BKN1219" t="s">
        <v>3026</v>
      </c>
      <c r="BKO1219" t="s">
        <v>3196</v>
      </c>
      <c r="BKP1219" t="s">
        <v>3041</v>
      </c>
      <c r="BKQ1219" t="s">
        <v>2460</v>
      </c>
      <c r="BKR1219" t="s">
        <v>2451</v>
      </c>
      <c r="BKY1219" t="s">
        <v>2896</v>
      </c>
      <c r="BKZ1219" t="s">
        <v>2920</v>
      </c>
      <c r="BLA1219" t="s">
        <v>3059</v>
      </c>
      <c r="BLB1219" t="s">
        <v>3059</v>
      </c>
      <c r="BLC1219" t="s">
        <v>2425</v>
      </c>
      <c r="BLD1219" t="s">
        <v>2886</v>
      </c>
      <c r="BLK1219" t="s">
        <v>2565</v>
      </c>
      <c r="BLL1219" t="s">
        <v>2804</v>
      </c>
      <c r="BLM1219" t="s">
        <v>2805</v>
      </c>
      <c r="BLN1219" t="s">
        <v>2395</v>
      </c>
      <c r="BLO1219" t="s">
        <v>2923</v>
      </c>
      <c r="BLP1219" t="s">
        <v>2643</v>
      </c>
      <c r="BOV1219" t="s">
        <v>2479</v>
      </c>
      <c r="BPH1219" t="s">
        <v>2479</v>
      </c>
      <c r="BPT1219" t="s">
        <v>2479</v>
      </c>
      <c r="BQF1219" t="s">
        <v>2479</v>
      </c>
      <c r="BQR1219" t="s">
        <v>2479</v>
      </c>
      <c r="BRD1219" t="s">
        <v>2479</v>
      </c>
      <c r="BRP1219" t="s">
        <v>2479</v>
      </c>
      <c r="BSB1219" t="s">
        <v>2479</v>
      </c>
      <c r="BSJ1219" t="s">
        <v>2651</v>
      </c>
      <c r="BSK1219" t="s">
        <v>2600</v>
      </c>
      <c r="BSL1219" t="s">
        <v>2414</v>
      </c>
      <c r="BSM1219" t="s">
        <v>2490</v>
      </c>
      <c r="BSN1219" t="s">
        <v>2263</v>
      </c>
      <c r="BSV1219" t="s">
        <v>2849</v>
      </c>
      <c r="BSW1219" t="s">
        <v>2549</v>
      </c>
      <c r="BSX1219" t="s">
        <v>2429</v>
      </c>
      <c r="BSY1219" t="s">
        <v>2352</v>
      </c>
      <c r="BSZ1219" t="s">
        <v>2631</v>
      </c>
      <c r="BTH1219" t="s">
        <v>2479</v>
      </c>
      <c r="BTI1219" t="s">
        <v>2627</v>
      </c>
      <c r="BTJ1219" t="s">
        <v>2564</v>
      </c>
      <c r="BTK1219" t="s">
        <v>2552</v>
      </c>
      <c r="BTL1219" t="s">
        <v>2577</v>
      </c>
      <c r="BTT1219" t="s">
        <v>2571</v>
      </c>
      <c r="BTU1219" t="s">
        <v>2228</v>
      </c>
      <c r="BTV1219" t="s">
        <v>2489</v>
      </c>
      <c r="BTW1219" t="s">
        <v>2692</v>
      </c>
      <c r="BTX1219" t="s">
        <v>2586</v>
      </c>
      <c r="BUF1219" t="s">
        <v>2924</v>
      </c>
      <c r="BUG1219" t="s">
        <v>2349</v>
      </c>
      <c r="BUH1219" t="s">
        <v>2653</v>
      </c>
      <c r="BUI1219" t="s">
        <v>2592</v>
      </c>
      <c r="BUJ1219" t="s">
        <v>2504</v>
      </c>
    </row>
    <row r="1220" spans="1:1020 1031:2124" x14ac:dyDescent="0.15">
      <c r="A1220" t="s">
        <v>4585</v>
      </c>
      <c r="L1220" t="s">
        <v>3336</v>
      </c>
      <c r="AJ1220" t="s">
        <v>3111</v>
      </c>
      <c r="AU1220" t="s">
        <v>3336</v>
      </c>
      <c r="AV1220" t="s">
        <v>3544</v>
      </c>
      <c r="BG1220" t="s">
        <v>3295</v>
      </c>
      <c r="BH1220" t="s">
        <v>3336</v>
      </c>
      <c r="CF1220" t="s">
        <v>3295</v>
      </c>
      <c r="CR1220" t="s">
        <v>3336</v>
      </c>
      <c r="DP1220" t="s">
        <v>3402</v>
      </c>
      <c r="EC1220" t="s">
        <v>3582</v>
      </c>
      <c r="EY1220" t="s">
        <v>2779</v>
      </c>
      <c r="EZ1220" t="s">
        <v>3111</v>
      </c>
      <c r="FK1220" t="s">
        <v>3111</v>
      </c>
      <c r="FL1220" t="s">
        <v>3350</v>
      </c>
      <c r="GI1220" t="s">
        <v>3336</v>
      </c>
      <c r="GJ1220" t="s">
        <v>3111</v>
      </c>
      <c r="HH1220" t="s">
        <v>3336</v>
      </c>
      <c r="HT1220" t="s">
        <v>3336</v>
      </c>
      <c r="IF1220" t="s">
        <v>3084</v>
      </c>
      <c r="IR1220" t="s">
        <v>3544</v>
      </c>
      <c r="IS1220" t="s">
        <v>3544</v>
      </c>
      <c r="JP1220" t="s">
        <v>3689</v>
      </c>
      <c r="JQ1220" t="s">
        <v>4202</v>
      </c>
      <c r="KM1220" t="s">
        <v>2779</v>
      </c>
      <c r="KN1220" t="s">
        <v>3084</v>
      </c>
      <c r="KZ1220" t="s">
        <v>3402</v>
      </c>
      <c r="LK1220" t="s">
        <v>2779</v>
      </c>
      <c r="LL1220" t="s">
        <v>3084</v>
      </c>
      <c r="MU1220" t="s">
        <v>3544</v>
      </c>
      <c r="MV1220" t="s">
        <v>3560</v>
      </c>
      <c r="NS1220" t="s">
        <v>3138</v>
      </c>
      <c r="NT1220" t="s">
        <v>3084</v>
      </c>
      <c r="OE1220" t="s">
        <v>3544</v>
      </c>
      <c r="OF1220" t="s">
        <v>3560</v>
      </c>
      <c r="OQ1220" t="s">
        <v>3295</v>
      </c>
      <c r="OR1220" t="s">
        <v>3336</v>
      </c>
      <c r="PD1220" t="s">
        <v>3560</v>
      </c>
      <c r="QA1220" t="s">
        <v>3111</v>
      </c>
      <c r="QB1220" t="s">
        <v>3111</v>
      </c>
      <c r="QN1220" t="s">
        <v>3336</v>
      </c>
      <c r="RL1220" t="s">
        <v>2860</v>
      </c>
      <c r="RM1220" t="s">
        <v>2835</v>
      </c>
      <c r="RX1220" t="s">
        <v>2795</v>
      </c>
      <c r="RY1220" t="s">
        <v>2522</v>
      </c>
      <c r="SJ1220" t="s">
        <v>2479</v>
      </c>
      <c r="SK1220" t="s">
        <v>2479</v>
      </c>
      <c r="SV1220" t="s">
        <v>3061</v>
      </c>
      <c r="SW1220" t="s">
        <v>2981</v>
      </c>
      <c r="TH1220" t="s">
        <v>2637</v>
      </c>
      <c r="TI1220" t="s">
        <v>2893</v>
      </c>
      <c r="TT1220" t="s">
        <v>2879</v>
      </c>
      <c r="TU1220" t="s">
        <v>2810</v>
      </c>
      <c r="YJ1220" t="s">
        <v>2713</v>
      </c>
      <c r="YK1220" t="s">
        <v>3054</v>
      </c>
      <c r="YV1220" t="s">
        <v>2847</v>
      </c>
      <c r="YW1220" t="s">
        <v>3033</v>
      </c>
      <c r="ZH1220" t="s">
        <v>2479</v>
      </c>
      <c r="ZI1220" t="s">
        <v>2479</v>
      </c>
      <c r="ZT1220" t="s">
        <v>3088</v>
      </c>
      <c r="ZU1220" t="s">
        <v>2955</v>
      </c>
      <c r="AAF1220" t="s">
        <v>2912</v>
      </c>
      <c r="AAG1220" t="s">
        <v>3046</v>
      </c>
      <c r="AAR1220" t="s">
        <v>2393</v>
      </c>
      <c r="AAS1220" t="s">
        <v>2947</v>
      </c>
      <c r="ABD1220" t="s">
        <v>2513</v>
      </c>
      <c r="ABP1220" t="s">
        <v>3059</v>
      </c>
      <c r="ACB1220" t="s">
        <v>2479</v>
      </c>
      <c r="ACN1220" t="s">
        <v>2987</v>
      </c>
      <c r="ACZ1220" t="s">
        <v>3066</v>
      </c>
      <c r="ADL1220" t="s">
        <v>2878</v>
      </c>
      <c r="ADY1220" t="s">
        <v>2128</v>
      </c>
      <c r="AEK1220" t="s">
        <v>2987</v>
      </c>
      <c r="AEW1220" t="s">
        <v>2479</v>
      </c>
      <c r="AFI1220" t="s">
        <v>2639</v>
      </c>
      <c r="AFU1220" t="s">
        <v>3024</v>
      </c>
      <c r="AGG1220" t="s">
        <v>2450</v>
      </c>
      <c r="AUN1220" t="s">
        <v>3079</v>
      </c>
      <c r="AUZ1220" t="s">
        <v>2439</v>
      </c>
      <c r="AVL1220" t="s">
        <v>2479</v>
      </c>
      <c r="AVX1220" t="s">
        <v>2863</v>
      </c>
      <c r="AWJ1220" t="s">
        <v>2424</v>
      </c>
      <c r="AWV1220" t="s">
        <v>2752</v>
      </c>
      <c r="BEQ1220" t="s">
        <v>2479</v>
      </c>
      <c r="BER1220" t="s">
        <v>2479</v>
      </c>
      <c r="BFD1220" t="s">
        <v>2479</v>
      </c>
      <c r="BFO1220" t="s">
        <v>2479</v>
      </c>
      <c r="BFP1220" t="s">
        <v>2479</v>
      </c>
      <c r="BGA1220" t="s">
        <v>2479</v>
      </c>
      <c r="BGB1220" t="s">
        <v>2479</v>
      </c>
      <c r="BGN1220" t="s">
        <v>2479</v>
      </c>
      <c r="BGY1220" t="s">
        <v>2479</v>
      </c>
      <c r="BGZ1220" t="s">
        <v>2479</v>
      </c>
      <c r="BHL1220" t="s">
        <v>2479</v>
      </c>
      <c r="BHW1220" t="s">
        <v>2479</v>
      </c>
      <c r="BHX1220" t="s">
        <v>2479</v>
      </c>
      <c r="BII1220" t="s">
        <v>2479</v>
      </c>
      <c r="BIJ1220" t="s">
        <v>2479</v>
      </c>
      <c r="BIU1220" t="s">
        <v>2479</v>
      </c>
      <c r="BIV1220" t="s">
        <v>2479</v>
      </c>
      <c r="BJH1220" t="s">
        <v>3045</v>
      </c>
      <c r="BJT1220" t="s">
        <v>2795</v>
      </c>
      <c r="BKF1220" t="s">
        <v>2479</v>
      </c>
      <c r="BKR1220" t="s">
        <v>3061</v>
      </c>
      <c r="BLD1220" t="s">
        <v>2940</v>
      </c>
      <c r="BLP1220" t="s">
        <v>2879</v>
      </c>
      <c r="BMB1220" t="s">
        <v>2860</v>
      </c>
      <c r="BMN1220" t="s">
        <v>2795</v>
      </c>
      <c r="BMZ1220" t="s">
        <v>2479</v>
      </c>
      <c r="BNL1220" t="s">
        <v>2987</v>
      </c>
      <c r="BNX1220" t="s">
        <v>2637</v>
      </c>
      <c r="BOJ1220" t="s">
        <v>2879</v>
      </c>
      <c r="BOU1220" t="s">
        <v>2479</v>
      </c>
      <c r="BOV1220" t="s">
        <v>2479</v>
      </c>
      <c r="BPH1220" t="s">
        <v>2479</v>
      </c>
      <c r="BPS1220" t="s">
        <v>2479</v>
      </c>
      <c r="BPT1220" t="s">
        <v>2479</v>
      </c>
      <c r="BQE1220" t="s">
        <v>2479</v>
      </c>
      <c r="BQF1220" t="s">
        <v>2479</v>
      </c>
      <c r="BQQ1220" t="s">
        <v>2479</v>
      </c>
      <c r="BQR1220" t="s">
        <v>2479</v>
      </c>
      <c r="BRC1220" t="s">
        <v>2479</v>
      </c>
      <c r="BRD1220" t="s">
        <v>2479</v>
      </c>
      <c r="BRP1220" t="s">
        <v>2479</v>
      </c>
      <c r="BSB1220" t="s">
        <v>2479</v>
      </c>
      <c r="BUV1220" t="s">
        <v>2966</v>
      </c>
      <c r="BVH1220" t="s">
        <v>2795</v>
      </c>
      <c r="BVT1220" t="s">
        <v>2479</v>
      </c>
      <c r="BWF1220" t="s">
        <v>3061</v>
      </c>
      <c r="BWR1220" t="s">
        <v>2935</v>
      </c>
      <c r="BXD1220" t="s">
        <v>2879</v>
      </c>
    </row>
    <row r="1221" spans="1:1020 1031:2124" x14ac:dyDescent="0.15">
      <c r="A1221" t="s">
        <v>4586</v>
      </c>
      <c r="L1221" t="s">
        <v>3084</v>
      </c>
      <c r="AI1221" t="s">
        <v>2777</v>
      </c>
      <c r="AJ1221" t="s">
        <v>2779</v>
      </c>
      <c r="AU1221" t="s">
        <v>2779</v>
      </c>
      <c r="AV1221" t="s">
        <v>3084</v>
      </c>
      <c r="BH1221" t="s">
        <v>2777</v>
      </c>
      <c r="CE1221" t="s">
        <v>2777</v>
      </c>
      <c r="CF1221" t="s">
        <v>2777</v>
      </c>
      <c r="DB1221" t="s">
        <v>3582</v>
      </c>
      <c r="DC1221" t="s">
        <v>3582</v>
      </c>
      <c r="DD1221" t="s">
        <v>3689</v>
      </c>
      <c r="DE1221" t="s">
        <v>3689</v>
      </c>
      <c r="DO1221" t="s">
        <v>3336</v>
      </c>
      <c r="DP1221" t="s">
        <v>3402</v>
      </c>
      <c r="DZ1221" t="s">
        <v>3544</v>
      </c>
      <c r="EA1221" t="s">
        <v>3544</v>
      </c>
      <c r="EB1221" t="s">
        <v>3582</v>
      </c>
      <c r="EC1221" t="s">
        <v>3582</v>
      </c>
      <c r="EY1221">
        <f>83</f>
        <v>83</v>
      </c>
      <c r="EZ1221" t="s">
        <v>2777</v>
      </c>
      <c r="FK1221" t="s">
        <v>2779</v>
      </c>
      <c r="FL1221" t="s">
        <v>3350</v>
      </c>
      <c r="GI1221" t="s">
        <v>2777</v>
      </c>
      <c r="GJ1221" t="s">
        <v>2777</v>
      </c>
      <c r="HH1221" t="s">
        <v>2777</v>
      </c>
      <c r="HS1221" t="s">
        <v>2777</v>
      </c>
      <c r="HT1221" t="s">
        <v>2777</v>
      </c>
      <c r="IE1221">
        <f>43</f>
        <v>43</v>
      </c>
      <c r="IF1221" t="s">
        <v>2777</v>
      </c>
      <c r="IP1221" t="s">
        <v>3544</v>
      </c>
      <c r="IQ1221" t="s">
        <v>3544</v>
      </c>
      <c r="IR1221" t="s">
        <v>3544</v>
      </c>
      <c r="IS1221" t="s">
        <v>3544</v>
      </c>
      <c r="JL1221" t="s">
        <v>3582</v>
      </c>
      <c r="JM1221" t="s">
        <v>3689</v>
      </c>
      <c r="JN1221" t="s">
        <v>3689</v>
      </c>
      <c r="JO1221" t="s">
        <v>3689</v>
      </c>
      <c r="JP1221" t="s">
        <v>3689</v>
      </c>
      <c r="JQ1221" t="s">
        <v>4202</v>
      </c>
      <c r="JW1221" t="s">
        <v>3771</v>
      </c>
      <c r="JX1221" t="s">
        <v>3120</v>
      </c>
      <c r="JY1221" t="s">
        <v>3135</v>
      </c>
      <c r="JZ1221" t="s">
        <v>3135</v>
      </c>
      <c r="KA1221" t="s">
        <v>2407</v>
      </c>
      <c r="KB1221" t="s">
        <v>2931</v>
      </c>
      <c r="KM1221">
        <f>100</f>
        <v>100</v>
      </c>
      <c r="KN1221" t="s">
        <v>2777</v>
      </c>
      <c r="KV1221" t="s">
        <v>3226</v>
      </c>
      <c r="KW1221" t="s">
        <v>3754</v>
      </c>
      <c r="KX1221" t="s">
        <v>3754</v>
      </c>
      <c r="KY1221" t="s">
        <v>3354</v>
      </c>
      <c r="KZ1221" t="s">
        <v>3402</v>
      </c>
      <c r="LK1221" t="s">
        <v>2779</v>
      </c>
      <c r="LL1221" t="s">
        <v>3111</v>
      </c>
      <c r="MU1221" t="s">
        <v>2577</v>
      </c>
      <c r="MV1221" t="s">
        <v>2777</v>
      </c>
      <c r="NS1221" t="s">
        <v>2870</v>
      </c>
      <c r="NT1221">
        <f>34</f>
        <v>34</v>
      </c>
      <c r="OE1221" t="s">
        <v>2777</v>
      </c>
      <c r="OF1221" t="s">
        <v>2779</v>
      </c>
      <c r="OQ1221" t="s">
        <v>2777</v>
      </c>
      <c r="OR1221" t="s">
        <v>3084</v>
      </c>
      <c r="PB1221" t="s">
        <v>3582</v>
      </c>
      <c r="PC1221" t="s">
        <v>3582</v>
      </c>
      <c r="PD1221" t="s">
        <v>3560</v>
      </c>
      <c r="QA1221" t="s">
        <v>3111</v>
      </c>
      <c r="QB1221" t="s">
        <v>3111</v>
      </c>
      <c r="QL1221" t="s">
        <v>3295</v>
      </c>
      <c r="RH1221" t="s">
        <v>3007</v>
      </c>
      <c r="RI1221" t="s">
        <v>3013</v>
      </c>
      <c r="RJ1221" t="s">
        <v>2133</v>
      </c>
      <c r="RK1221" t="s">
        <v>2133</v>
      </c>
      <c r="RL1221" t="s">
        <v>2986</v>
      </c>
      <c r="RM1221" t="s">
        <v>2424</v>
      </c>
      <c r="RT1221" t="s">
        <v>3172</v>
      </c>
      <c r="RU1221" t="s">
        <v>2128</v>
      </c>
      <c r="RV1221" t="s">
        <v>2513</v>
      </c>
      <c r="RW1221" t="s">
        <v>3043</v>
      </c>
      <c r="RX1221" t="s">
        <v>3057</v>
      </c>
      <c r="RY1221" t="s">
        <v>2967</v>
      </c>
      <c r="SF1221" t="s">
        <v>2479</v>
      </c>
      <c r="SG1221" t="s">
        <v>2479</v>
      </c>
      <c r="SH1221" t="s">
        <v>2479</v>
      </c>
      <c r="SI1221" t="s">
        <v>2479</v>
      </c>
      <c r="SJ1221" t="s">
        <v>2479</v>
      </c>
      <c r="SK1221" t="s">
        <v>2479</v>
      </c>
      <c r="SR1221" t="s">
        <v>3000</v>
      </c>
      <c r="SS1221" t="s">
        <v>2521</v>
      </c>
      <c r="ST1221" t="s">
        <v>2868</v>
      </c>
      <c r="SU1221" t="s">
        <v>2720</v>
      </c>
      <c r="SV1221" t="s">
        <v>2962</v>
      </c>
      <c r="SW1221" t="s">
        <v>2940</v>
      </c>
      <c r="TD1221" t="s">
        <v>2891</v>
      </c>
      <c r="TE1221" t="s">
        <v>2981</v>
      </c>
      <c r="TF1221" t="s">
        <v>2935</v>
      </c>
      <c r="TG1221" t="s">
        <v>2941</v>
      </c>
      <c r="TH1221" t="s">
        <v>3021</v>
      </c>
      <c r="TI1221" t="s">
        <v>3117</v>
      </c>
      <c r="TP1221" t="s">
        <v>3028</v>
      </c>
      <c r="TQ1221" t="s">
        <v>2767</v>
      </c>
      <c r="TR1221" t="s">
        <v>3042</v>
      </c>
      <c r="TS1221" t="s">
        <v>2853</v>
      </c>
      <c r="TT1221" t="s">
        <v>2872</v>
      </c>
      <c r="TU1221" t="s">
        <v>2847</v>
      </c>
      <c r="YH1221" t="s">
        <v>3091</v>
      </c>
      <c r="YI1221" t="s">
        <v>3091</v>
      </c>
      <c r="YJ1221" t="s">
        <v>3020</v>
      </c>
      <c r="YK1221" t="s">
        <v>2133</v>
      </c>
      <c r="YT1221" t="s">
        <v>2981</v>
      </c>
      <c r="YU1221" t="s">
        <v>2879</v>
      </c>
      <c r="YV1221" t="s">
        <v>2815</v>
      </c>
      <c r="YW1221" t="s">
        <v>2990</v>
      </c>
      <c r="ZF1221" t="s">
        <v>2479</v>
      </c>
      <c r="ZG1221" t="s">
        <v>2479</v>
      </c>
      <c r="ZH1221" t="s">
        <v>2479</v>
      </c>
      <c r="ZI1221" t="s">
        <v>2479</v>
      </c>
      <c r="ZR1221" t="s">
        <v>2949</v>
      </c>
      <c r="ZS1221" t="s">
        <v>2721</v>
      </c>
      <c r="ZT1221" t="s">
        <v>2940</v>
      </c>
      <c r="ZU1221" t="s">
        <v>2899</v>
      </c>
      <c r="AAD1221" t="s">
        <v>2980</v>
      </c>
      <c r="AAE1221" t="s">
        <v>3000</v>
      </c>
      <c r="AAF1221" t="s">
        <v>2958</v>
      </c>
      <c r="AAG1221" t="s">
        <v>2941</v>
      </c>
      <c r="AAP1221" t="s">
        <v>2947</v>
      </c>
      <c r="AAQ1221" t="s">
        <v>2947</v>
      </c>
      <c r="AAR1221" t="s">
        <v>2744</v>
      </c>
      <c r="AAS1221" t="s">
        <v>2395</v>
      </c>
      <c r="ABB1221" t="s">
        <v>3063</v>
      </c>
      <c r="ABC1221" t="s">
        <v>3067</v>
      </c>
      <c r="ABD1221" t="s">
        <v>2635</v>
      </c>
      <c r="ABN1221" t="s">
        <v>2457</v>
      </c>
      <c r="ABO1221" t="s">
        <v>2887</v>
      </c>
      <c r="ABP1221" t="s">
        <v>2438</v>
      </c>
      <c r="ABZ1221" t="s">
        <v>2479</v>
      </c>
      <c r="ACA1221" t="s">
        <v>2479</v>
      </c>
      <c r="ACB1221" t="s">
        <v>2479</v>
      </c>
      <c r="ACL1221" t="s">
        <v>2957</v>
      </c>
      <c r="ACM1221" t="s">
        <v>3081</v>
      </c>
      <c r="ACN1221" t="s">
        <v>2887</v>
      </c>
      <c r="ACX1221" t="s">
        <v>3052</v>
      </c>
      <c r="ACY1221" t="s">
        <v>2835</v>
      </c>
      <c r="ACZ1221" t="s">
        <v>2524</v>
      </c>
      <c r="ADJ1221" t="s">
        <v>2447</v>
      </c>
      <c r="ADK1221" t="s">
        <v>3074</v>
      </c>
      <c r="ADL1221" t="s">
        <v>2439</v>
      </c>
      <c r="ADV1221" t="s">
        <v>3053</v>
      </c>
      <c r="ADW1221" t="s">
        <v>3019</v>
      </c>
      <c r="ADX1221" t="s">
        <v>2989</v>
      </c>
      <c r="ADY1221" t="s">
        <v>2524</v>
      </c>
      <c r="AEH1221" t="s">
        <v>2127</v>
      </c>
      <c r="AEI1221" t="s">
        <v>2989</v>
      </c>
      <c r="AEJ1221" t="s">
        <v>2966</v>
      </c>
      <c r="AEK1221" t="s">
        <v>2964</v>
      </c>
      <c r="AET1221" t="s">
        <v>2479</v>
      </c>
      <c r="AEU1221" t="s">
        <v>2479</v>
      </c>
      <c r="AEV1221" t="s">
        <v>2479</v>
      </c>
      <c r="AEW1221" t="s">
        <v>2479</v>
      </c>
      <c r="AFF1221" t="s">
        <v>2912</v>
      </c>
      <c r="AFG1221" t="s">
        <v>2958</v>
      </c>
      <c r="AFH1221" t="s">
        <v>2949</v>
      </c>
      <c r="AFI1221" t="s">
        <v>2639</v>
      </c>
      <c r="AFR1221" t="s">
        <v>2981</v>
      </c>
      <c r="AFS1221" t="s">
        <v>2978</v>
      </c>
      <c r="AFT1221" t="s">
        <v>2796</v>
      </c>
      <c r="AFU1221" t="s">
        <v>2981</v>
      </c>
      <c r="AGD1221" t="s">
        <v>2439</v>
      </c>
      <c r="AGE1221" t="s">
        <v>3144</v>
      </c>
      <c r="AGF1221" t="s">
        <v>2517</v>
      </c>
      <c r="AGG1221" t="s">
        <v>2903</v>
      </c>
      <c r="AGP1221" t="s">
        <v>3067</v>
      </c>
      <c r="AGQ1221" t="s">
        <v>3067</v>
      </c>
      <c r="AGR1221" t="s">
        <v>2794</v>
      </c>
      <c r="AGS1221" t="s">
        <v>2793</v>
      </c>
      <c r="AHB1221" t="s">
        <v>2797</v>
      </c>
      <c r="AHC1221" t="s">
        <v>2797</v>
      </c>
      <c r="AHD1221" t="s">
        <v>2953</v>
      </c>
      <c r="AHE1221" t="s">
        <v>2896</v>
      </c>
      <c r="AHN1221" t="s">
        <v>2479</v>
      </c>
      <c r="AHO1221" t="s">
        <v>2479</v>
      </c>
      <c r="AHP1221" t="s">
        <v>2479</v>
      </c>
      <c r="AHQ1221" t="s">
        <v>2479</v>
      </c>
      <c r="AHZ1221" t="s">
        <v>2961</v>
      </c>
      <c r="AIA1221" t="s">
        <v>2839</v>
      </c>
      <c r="AIB1221" t="s">
        <v>2963</v>
      </c>
      <c r="AIC1221" t="s">
        <v>2899</v>
      </c>
      <c r="AIL1221" t="s">
        <v>2637</v>
      </c>
      <c r="AIM1221" t="s">
        <v>2522</v>
      </c>
      <c r="AIN1221" t="s">
        <v>2912</v>
      </c>
      <c r="AIO1221" t="s">
        <v>2978</v>
      </c>
      <c r="AIX1221" t="s">
        <v>2855</v>
      </c>
      <c r="AIY1221" t="s">
        <v>2611</v>
      </c>
      <c r="AIZ1221" t="s">
        <v>2768</v>
      </c>
      <c r="AJA1221" t="s">
        <v>2762</v>
      </c>
      <c r="AUM1221" t="s">
        <v>2860</v>
      </c>
      <c r="AUN1221" t="s">
        <v>2999</v>
      </c>
      <c r="AUY1221" t="s">
        <v>2861</v>
      </c>
      <c r="AUZ1221" t="s">
        <v>2519</v>
      </c>
      <c r="AVK1221" t="s">
        <v>2479</v>
      </c>
      <c r="AVL1221" t="s">
        <v>2479</v>
      </c>
      <c r="AVW1221" t="s">
        <v>2640</v>
      </c>
      <c r="AVX1221" t="s">
        <v>2997</v>
      </c>
      <c r="AWI1221" t="s">
        <v>2829</v>
      </c>
      <c r="AWJ1221" t="s">
        <v>2828</v>
      </c>
      <c r="AWU1221" t="s">
        <v>2875</v>
      </c>
      <c r="AWV1221" t="s">
        <v>2753</v>
      </c>
      <c r="BEQ1221" t="s">
        <v>2241</v>
      </c>
      <c r="BER1221" t="s">
        <v>2479</v>
      </c>
      <c r="BFD1221" t="s">
        <v>2479</v>
      </c>
      <c r="BFO1221" t="s">
        <v>2479</v>
      </c>
      <c r="BFP1221" t="s">
        <v>2479</v>
      </c>
      <c r="BGA1221" t="s">
        <v>2479</v>
      </c>
      <c r="BGB1221" t="s">
        <v>2479</v>
      </c>
      <c r="BGM1221" t="s">
        <v>2479</v>
      </c>
      <c r="BGN1221" t="s">
        <v>2479</v>
      </c>
      <c r="BGZ1221" t="s">
        <v>2479</v>
      </c>
      <c r="BHL1221" t="s">
        <v>2479</v>
      </c>
      <c r="BHW1221" t="s">
        <v>2190</v>
      </c>
      <c r="BHX1221" t="s">
        <v>2479</v>
      </c>
      <c r="BII1221" t="s">
        <v>2479</v>
      </c>
      <c r="BIJ1221" t="s">
        <v>2479</v>
      </c>
      <c r="BIU1221" t="s">
        <v>2479</v>
      </c>
      <c r="BIV1221" t="s">
        <v>2479</v>
      </c>
      <c r="BLX1221" t="s">
        <v>3007</v>
      </c>
      <c r="BLY1221" t="s">
        <v>3013</v>
      </c>
      <c r="BLZ1221" t="s">
        <v>2133</v>
      </c>
      <c r="BMA1221" t="s">
        <v>2133</v>
      </c>
      <c r="BMB1221" t="s">
        <v>2986</v>
      </c>
      <c r="BMJ1221" t="s">
        <v>3172</v>
      </c>
      <c r="BMK1221" t="s">
        <v>2128</v>
      </c>
      <c r="BML1221" t="s">
        <v>2513</v>
      </c>
      <c r="BMM1221" t="s">
        <v>3043</v>
      </c>
      <c r="BMN1221" t="s">
        <v>3057</v>
      </c>
      <c r="BMV1221" t="s">
        <v>2479</v>
      </c>
      <c r="BMW1221" t="s">
        <v>2479</v>
      </c>
      <c r="BMX1221" t="s">
        <v>2479</v>
      </c>
      <c r="BMY1221" t="s">
        <v>2479</v>
      </c>
      <c r="BMZ1221" t="s">
        <v>2479</v>
      </c>
      <c r="BNH1221" t="s">
        <v>3000</v>
      </c>
      <c r="BNI1221" t="s">
        <v>3030</v>
      </c>
      <c r="BNJ1221" t="s">
        <v>2868</v>
      </c>
      <c r="BNK1221" t="s">
        <v>2864</v>
      </c>
      <c r="BNL1221" t="s">
        <v>2962</v>
      </c>
      <c r="BNT1221" t="s">
        <v>2891</v>
      </c>
      <c r="BNU1221" t="s">
        <v>2981</v>
      </c>
      <c r="BNV1221" t="s">
        <v>2935</v>
      </c>
      <c r="BNW1221" t="s">
        <v>2941</v>
      </c>
      <c r="BNX1221" t="s">
        <v>3021</v>
      </c>
      <c r="BOF1221" t="s">
        <v>3028</v>
      </c>
      <c r="BOG1221" t="s">
        <v>2767</v>
      </c>
      <c r="BOH1221" t="s">
        <v>3042</v>
      </c>
      <c r="BOI1221" t="s">
        <v>2853</v>
      </c>
      <c r="BOJ1221" t="s">
        <v>2872</v>
      </c>
      <c r="BOU1221" t="s">
        <v>2479</v>
      </c>
      <c r="BOV1221" t="s">
        <v>2479</v>
      </c>
      <c r="BPG1221" t="s">
        <v>2479</v>
      </c>
      <c r="BPH1221" t="s">
        <v>2479</v>
      </c>
      <c r="BPS1221" t="s">
        <v>2227</v>
      </c>
      <c r="BPT1221" t="s">
        <v>2479</v>
      </c>
      <c r="BQE1221" t="s">
        <v>2479</v>
      </c>
      <c r="BQF1221" t="s">
        <v>2479</v>
      </c>
      <c r="BQQ1221" t="s">
        <v>2669</v>
      </c>
      <c r="BQR1221" t="s">
        <v>2244</v>
      </c>
      <c r="BRC1221" t="s">
        <v>2479</v>
      </c>
      <c r="BRD1221" t="s">
        <v>2479</v>
      </c>
      <c r="BRO1221" t="s">
        <v>2203</v>
      </c>
      <c r="BRP1221" t="s">
        <v>2479</v>
      </c>
      <c r="BSA1221" t="s">
        <v>2479</v>
      </c>
      <c r="BSB1221" t="s">
        <v>2479</v>
      </c>
      <c r="BUT1221" t="s">
        <v>2522</v>
      </c>
      <c r="BVF1221" t="s">
        <v>2513</v>
      </c>
      <c r="BVR1221" t="s">
        <v>2479</v>
      </c>
      <c r="BWD1221" t="s">
        <v>2868</v>
      </c>
      <c r="BWP1221" t="s">
        <v>3173</v>
      </c>
      <c r="BXB1221" t="s">
        <v>3042</v>
      </c>
      <c r="BXK1221" t="s">
        <v>2930</v>
      </c>
      <c r="BXL1221" t="s">
        <v>2554</v>
      </c>
      <c r="BXM1221" t="s">
        <v>2730</v>
      </c>
      <c r="BXN1221" t="s">
        <v>2684</v>
      </c>
      <c r="BXO1221" t="s">
        <v>2778</v>
      </c>
      <c r="BXP1221" t="s">
        <v>2433</v>
      </c>
      <c r="BXW1221" t="s">
        <v>2983</v>
      </c>
      <c r="BXX1221" t="s">
        <v>2954</v>
      </c>
      <c r="BXY1221" t="s">
        <v>2992</v>
      </c>
      <c r="BXZ1221" t="s">
        <v>2462</v>
      </c>
      <c r="BYA1221" t="s">
        <v>3150</v>
      </c>
      <c r="BYB1221" t="s">
        <v>3074</v>
      </c>
      <c r="BYI1221" t="s">
        <v>2479</v>
      </c>
      <c r="BYJ1221" t="s">
        <v>2479</v>
      </c>
      <c r="BYK1221" t="s">
        <v>2479</v>
      </c>
      <c r="BYL1221" t="s">
        <v>2479</v>
      </c>
      <c r="BYM1221" t="s">
        <v>2568</v>
      </c>
      <c r="BYN1221" t="s">
        <v>2802</v>
      </c>
      <c r="BYU1221" t="s">
        <v>2955</v>
      </c>
      <c r="BYV1221" t="s">
        <v>2899</v>
      </c>
      <c r="BYW1221" t="s">
        <v>2957</v>
      </c>
      <c r="BYX1221" t="s">
        <v>2936</v>
      </c>
      <c r="BYY1221" t="s">
        <v>2896</v>
      </c>
      <c r="BYZ1221" t="s">
        <v>3081</v>
      </c>
      <c r="BZG1221" t="s">
        <v>3031</v>
      </c>
      <c r="BZH1221" t="s">
        <v>2804</v>
      </c>
      <c r="BZI1221" t="s">
        <v>2571</v>
      </c>
      <c r="BZJ1221" t="s">
        <v>2682</v>
      </c>
      <c r="BZK1221" t="s">
        <v>2385</v>
      </c>
      <c r="BZL1221" t="s">
        <v>2560</v>
      </c>
      <c r="BZS1221" t="s">
        <v>2990</v>
      </c>
      <c r="BZT1221" t="s">
        <v>2817</v>
      </c>
      <c r="BZU1221" t="s">
        <v>2763</v>
      </c>
      <c r="BZV1221" t="s">
        <v>2261</v>
      </c>
      <c r="BZW1221" t="s">
        <v>2763</v>
      </c>
      <c r="BZX1221" t="s">
        <v>2808</v>
      </c>
    </row>
    <row r="1222" spans="1:1020 1031:2124" x14ac:dyDescent="0.15">
      <c r="A1222" t="s">
        <v>4587</v>
      </c>
      <c r="AU1222" t="s">
        <v>2777</v>
      </c>
      <c r="AV1222" t="s">
        <v>3084</v>
      </c>
      <c r="BS1222" t="s">
        <v>3544</v>
      </c>
      <c r="BT1222" t="s">
        <v>3544</v>
      </c>
      <c r="EA1222" t="s">
        <v>3544</v>
      </c>
      <c r="EB1222" t="s">
        <v>3582</v>
      </c>
      <c r="EC1222" t="s">
        <v>3582</v>
      </c>
      <c r="GI1222" t="s">
        <v>2777</v>
      </c>
      <c r="GJ1222" t="s">
        <v>3084</v>
      </c>
      <c r="IE1222">
        <f>80</f>
        <v>80</v>
      </c>
      <c r="IF1222" t="s">
        <v>2779</v>
      </c>
      <c r="JO1222" t="s">
        <v>3689</v>
      </c>
      <c r="JP1222" t="s">
        <v>3689</v>
      </c>
      <c r="JQ1222" t="s">
        <v>4202</v>
      </c>
      <c r="KY1222" t="s">
        <v>3354</v>
      </c>
      <c r="KZ1222" t="s">
        <v>3354</v>
      </c>
      <c r="MU1222" t="s">
        <v>3544</v>
      </c>
      <c r="MV1222" t="s">
        <v>3111</v>
      </c>
      <c r="OE1222" t="s">
        <v>3111</v>
      </c>
      <c r="OF1222" t="s">
        <v>3350</v>
      </c>
      <c r="PC1222" t="s">
        <v>3582</v>
      </c>
      <c r="PD1222" t="s">
        <v>3560</v>
      </c>
      <c r="RK1222" t="s">
        <v>2639</v>
      </c>
      <c r="RL1222" t="s">
        <v>3179</v>
      </c>
      <c r="RM1222" t="s">
        <v>3008</v>
      </c>
      <c r="RW1222" t="s">
        <v>3101</v>
      </c>
      <c r="RX1222" t="s">
        <v>2925</v>
      </c>
      <c r="RY1222" t="s">
        <v>3142</v>
      </c>
      <c r="SI1222" t="s">
        <v>2479</v>
      </c>
      <c r="SJ1222" t="s">
        <v>2479</v>
      </c>
      <c r="SK1222" t="s">
        <v>2479</v>
      </c>
      <c r="SU1222" t="s">
        <v>2799</v>
      </c>
      <c r="SV1222" t="s">
        <v>2839</v>
      </c>
      <c r="SW1222" t="s">
        <v>3117</v>
      </c>
      <c r="TG1222" t="s">
        <v>2720</v>
      </c>
      <c r="TH1222" t="s">
        <v>2893</v>
      </c>
      <c r="TI1222" t="s">
        <v>2836</v>
      </c>
      <c r="TS1222" t="s">
        <v>2264</v>
      </c>
      <c r="TT1222" t="s">
        <v>2770</v>
      </c>
      <c r="TU1222" t="s">
        <v>2778</v>
      </c>
      <c r="ABC1222" t="s">
        <v>3052</v>
      </c>
      <c r="ABD1222" t="s">
        <v>2965</v>
      </c>
      <c r="ABO1222" t="s">
        <v>3073</v>
      </c>
      <c r="ABP1222" t="s">
        <v>2892</v>
      </c>
      <c r="ACA1222" t="s">
        <v>2479</v>
      </c>
      <c r="ACB1222" t="s">
        <v>2479</v>
      </c>
      <c r="ACM1222" t="s">
        <v>2798</v>
      </c>
      <c r="ACN1222" t="s">
        <v>2962</v>
      </c>
      <c r="ACY1222" t="s">
        <v>3018</v>
      </c>
      <c r="ACZ1222" t="s">
        <v>2999</v>
      </c>
      <c r="ADK1222" t="s">
        <v>2879</v>
      </c>
      <c r="ADL1222" t="s">
        <v>2977</v>
      </c>
      <c r="ADW1222" t="s">
        <v>3023</v>
      </c>
      <c r="ADX1222" t="s">
        <v>3087</v>
      </c>
      <c r="ADY1222" t="s">
        <v>2966</v>
      </c>
      <c r="AEI1222" t="s">
        <v>3105</v>
      </c>
      <c r="AEJ1222" t="s">
        <v>3006</v>
      </c>
      <c r="AEK1222" t="s">
        <v>3006</v>
      </c>
      <c r="AEU1222" t="s">
        <v>2479</v>
      </c>
      <c r="AEV1222" t="s">
        <v>2479</v>
      </c>
      <c r="AEW1222" t="s">
        <v>2479</v>
      </c>
      <c r="AFG1222" t="s">
        <v>2949</v>
      </c>
      <c r="AFH1222" t="s">
        <v>3061</v>
      </c>
      <c r="AFI1222" t="s">
        <v>3117</v>
      </c>
      <c r="AFS1222" t="s">
        <v>3012</v>
      </c>
      <c r="AFT1222" t="s">
        <v>3001</v>
      </c>
      <c r="AFU1222" t="s">
        <v>2135</v>
      </c>
      <c r="AGE1222" t="s">
        <v>3033</v>
      </c>
      <c r="AGF1222" t="s">
        <v>2763</v>
      </c>
      <c r="AGG1222" t="s">
        <v>2608</v>
      </c>
      <c r="AJK1222" t="s">
        <v>3009</v>
      </c>
      <c r="AJL1222" t="s">
        <v>2957</v>
      </c>
      <c r="AJW1222" t="s">
        <v>3073</v>
      </c>
      <c r="AJX1222" t="s">
        <v>2714</v>
      </c>
      <c r="AKI1222" t="s">
        <v>2479</v>
      </c>
      <c r="AKJ1222" t="s">
        <v>2479</v>
      </c>
      <c r="AKU1222" t="s">
        <v>3068</v>
      </c>
      <c r="AKV1222" t="s">
        <v>2949</v>
      </c>
      <c r="ALG1222" t="s">
        <v>2796</v>
      </c>
      <c r="ALH1222" t="s">
        <v>2984</v>
      </c>
      <c r="ALS1222" t="s">
        <v>2894</v>
      </c>
      <c r="ALT1222" t="s">
        <v>2990</v>
      </c>
      <c r="BEQ1222" t="s">
        <v>2479</v>
      </c>
      <c r="BER1222" t="s">
        <v>2479</v>
      </c>
      <c r="BFO1222" t="s">
        <v>2479</v>
      </c>
      <c r="BFP1222" t="s">
        <v>2479</v>
      </c>
      <c r="BII1222" t="s">
        <v>2479</v>
      </c>
      <c r="BIJ1222" t="s">
        <v>2479</v>
      </c>
      <c r="BMA1222" t="s">
        <v>2639</v>
      </c>
      <c r="BMB1222" t="s">
        <v>3179</v>
      </c>
      <c r="BMM1222" t="s">
        <v>3101</v>
      </c>
      <c r="BMN1222" t="s">
        <v>2925</v>
      </c>
      <c r="BMY1222" t="s">
        <v>2479</v>
      </c>
      <c r="BMZ1222" t="s">
        <v>2479</v>
      </c>
      <c r="BNK1222" t="s">
        <v>2798</v>
      </c>
      <c r="BNL1222" t="s">
        <v>3008</v>
      </c>
      <c r="BNW1222" t="s">
        <v>2720</v>
      </c>
      <c r="BNX1222" t="s">
        <v>2893</v>
      </c>
      <c r="BOI1222" t="s">
        <v>2264</v>
      </c>
      <c r="BOJ1222" t="s">
        <v>2770</v>
      </c>
      <c r="BOU1222" t="s">
        <v>2479</v>
      </c>
      <c r="BOV1222" t="s">
        <v>2479</v>
      </c>
      <c r="BRO1222" t="s">
        <v>2493</v>
      </c>
      <c r="BRP1222" t="s">
        <v>2479</v>
      </c>
    </row>
    <row r="1223" spans="1:1020 1031:2124" x14ac:dyDescent="0.15">
      <c r="A1223" t="s">
        <v>4588</v>
      </c>
      <c r="BS1223" t="s">
        <v>3403</v>
      </c>
      <c r="BT1223" t="s">
        <v>3403</v>
      </c>
      <c r="DC1223" t="s">
        <v>3350</v>
      </c>
      <c r="DD1223" t="s">
        <v>3560</v>
      </c>
      <c r="DE1223" t="s">
        <v>3560</v>
      </c>
      <c r="EA1223" t="s">
        <v>3544</v>
      </c>
      <c r="EB1223" t="s">
        <v>3350</v>
      </c>
      <c r="EC1223" t="s">
        <v>3350</v>
      </c>
      <c r="IQ1223" t="s">
        <v>3544</v>
      </c>
      <c r="IR1223" t="s">
        <v>3544</v>
      </c>
      <c r="IS1223" t="s">
        <v>3544</v>
      </c>
      <c r="JC1223" t="s">
        <v>3336</v>
      </c>
      <c r="JD1223" t="s">
        <v>3354</v>
      </c>
      <c r="JE1223" t="s">
        <v>3354</v>
      </c>
      <c r="JO1223" t="s">
        <v>3689</v>
      </c>
      <c r="JP1223" t="s">
        <v>3689</v>
      </c>
      <c r="JQ1223" t="s">
        <v>4202</v>
      </c>
      <c r="RK1223" t="s">
        <v>3068</v>
      </c>
      <c r="RL1223" t="s">
        <v>3152</v>
      </c>
      <c r="RM1223" t="s">
        <v>2967</v>
      </c>
      <c r="RW1223" t="s">
        <v>2992</v>
      </c>
      <c r="RX1223" t="s">
        <v>2936</v>
      </c>
      <c r="RY1223" t="s">
        <v>2907</v>
      </c>
      <c r="SI1223" t="s">
        <v>2479</v>
      </c>
      <c r="SJ1223" t="s">
        <v>2479</v>
      </c>
      <c r="SK1223" t="s">
        <v>2479</v>
      </c>
      <c r="SU1223" t="s">
        <v>2737</v>
      </c>
      <c r="SV1223" t="s">
        <v>2845</v>
      </c>
      <c r="SW1223" t="s">
        <v>2257</v>
      </c>
      <c r="TG1223" t="s">
        <v>2638</v>
      </c>
      <c r="TH1223" t="s">
        <v>2864</v>
      </c>
      <c r="TI1223" t="s">
        <v>3008</v>
      </c>
      <c r="TS1223" t="s">
        <v>2529</v>
      </c>
      <c r="TT1223" t="s">
        <v>2879</v>
      </c>
      <c r="TU1223" t="s">
        <v>2813</v>
      </c>
      <c r="YI1223" t="s">
        <v>2989</v>
      </c>
      <c r="YJ1223" t="s">
        <v>3019</v>
      </c>
      <c r="YK1223" t="s">
        <v>3019</v>
      </c>
      <c r="YU1223" t="s">
        <v>2812</v>
      </c>
      <c r="YV1223" t="s">
        <v>2811</v>
      </c>
      <c r="YW1223" t="s">
        <v>2810</v>
      </c>
      <c r="ZG1223" t="s">
        <v>2479</v>
      </c>
      <c r="ZH1223" t="s">
        <v>2479</v>
      </c>
      <c r="ZI1223" t="s">
        <v>2479</v>
      </c>
      <c r="ZS1223" t="s">
        <v>2347</v>
      </c>
      <c r="ZT1223" t="s">
        <v>2656</v>
      </c>
      <c r="ZU1223" t="s">
        <v>2737</v>
      </c>
      <c r="AAE1223" t="s">
        <v>3054</v>
      </c>
      <c r="AAF1223" t="s">
        <v>3068</v>
      </c>
      <c r="AAG1223" t="s">
        <v>3155</v>
      </c>
      <c r="AAQ1223" t="s">
        <v>2947</v>
      </c>
      <c r="AAR1223" t="s">
        <v>2744</v>
      </c>
      <c r="AAS1223" t="s">
        <v>2947</v>
      </c>
      <c r="ADW1223" t="s">
        <v>3092</v>
      </c>
      <c r="ADX1223" t="s">
        <v>2860</v>
      </c>
      <c r="ADY1223" t="s">
        <v>3014</v>
      </c>
      <c r="AEI1223" t="s">
        <v>2753</v>
      </c>
      <c r="AEJ1223" t="s">
        <v>2451</v>
      </c>
      <c r="AEK1223" t="s">
        <v>2904</v>
      </c>
      <c r="AEU1223" t="s">
        <v>2479</v>
      </c>
      <c r="AEV1223" t="s">
        <v>2479</v>
      </c>
      <c r="AEW1223" t="s">
        <v>2479</v>
      </c>
      <c r="AFG1223" t="s">
        <v>2972</v>
      </c>
      <c r="AFH1223" t="s">
        <v>2505</v>
      </c>
      <c r="AFI1223" t="s">
        <v>2833</v>
      </c>
      <c r="AFS1223" t="s">
        <v>3012</v>
      </c>
      <c r="AFT1223" t="s">
        <v>3056</v>
      </c>
      <c r="AFU1223" t="s">
        <v>3000</v>
      </c>
      <c r="AGE1223" t="s">
        <v>2687</v>
      </c>
      <c r="AGF1223" t="s">
        <v>2440</v>
      </c>
      <c r="AGG1223" t="s">
        <v>2687</v>
      </c>
      <c r="AGQ1223" t="s">
        <v>3005</v>
      </c>
      <c r="AGR1223" t="s">
        <v>3055</v>
      </c>
      <c r="AGS1223" t="s">
        <v>3005</v>
      </c>
      <c r="AHC1223" t="s">
        <v>2877</v>
      </c>
      <c r="AHD1223" t="s">
        <v>2886</v>
      </c>
      <c r="AHE1223" t="s">
        <v>2462</v>
      </c>
      <c r="AHO1223" t="s">
        <v>2479</v>
      </c>
      <c r="AHP1223" t="s">
        <v>2479</v>
      </c>
      <c r="AHQ1223" t="s">
        <v>2479</v>
      </c>
      <c r="AIA1223" t="s">
        <v>2547</v>
      </c>
      <c r="AIB1223" t="s">
        <v>2560</v>
      </c>
      <c r="AIC1223" t="s">
        <v>2326</v>
      </c>
      <c r="AIM1223" t="s">
        <v>3068</v>
      </c>
      <c r="AIN1223" t="s">
        <v>3046</v>
      </c>
      <c r="AIO1223" t="s">
        <v>2982</v>
      </c>
      <c r="AIY1223" t="s">
        <v>2610</v>
      </c>
      <c r="AIZ1223" t="s">
        <v>2876</v>
      </c>
      <c r="AJA1223" t="s">
        <v>2815</v>
      </c>
      <c r="AJK1223" t="s">
        <v>3043</v>
      </c>
      <c r="AJL1223" t="s">
        <v>3069</v>
      </c>
      <c r="AJW1223" t="s">
        <v>2769</v>
      </c>
      <c r="AJX1223" t="s">
        <v>2731</v>
      </c>
      <c r="AKI1223" t="s">
        <v>2479</v>
      </c>
      <c r="AKJ1223" t="s">
        <v>2479</v>
      </c>
      <c r="AKU1223" t="s">
        <v>2599</v>
      </c>
      <c r="AKV1223" t="s">
        <v>2857</v>
      </c>
      <c r="ALG1223" t="s">
        <v>2982</v>
      </c>
      <c r="ALH1223" t="s">
        <v>2985</v>
      </c>
      <c r="ALS1223" t="s">
        <v>2609</v>
      </c>
      <c r="ALT1223" t="s">
        <v>2707</v>
      </c>
      <c r="BBW1223" t="s">
        <v>2965</v>
      </c>
      <c r="BBX1223" t="s">
        <v>2934</v>
      </c>
      <c r="BBY1223" t="s">
        <v>2520</v>
      </c>
      <c r="BCI1223" t="s">
        <v>2614</v>
      </c>
      <c r="BCJ1223" t="s">
        <v>2690</v>
      </c>
      <c r="BCK1223" t="s">
        <v>2534</v>
      </c>
      <c r="BCU1223" t="s">
        <v>2479</v>
      </c>
      <c r="BCV1223" t="s">
        <v>2479</v>
      </c>
      <c r="BCW1223" t="s">
        <v>2479</v>
      </c>
      <c r="BDG1223" t="s">
        <v>2565</v>
      </c>
      <c r="BDH1223" t="s">
        <v>2763</v>
      </c>
      <c r="BDI1223" t="s">
        <v>2529</v>
      </c>
      <c r="BDS1223" t="s">
        <v>3014</v>
      </c>
      <c r="BDT1223" t="s">
        <v>3017</v>
      </c>
      <c r="BDU1223" t="s">
        <v>3013</v>
      </c>
      <c r="BEE1223" t="s">
        <v>2894</v>
      </c>
      <c r="BEF1223" t="s">
        <v>2806</v>
      </c>
      <c r="BEG1223" t="s">
        <v>2813</v>
      </c>
    </row>
    <row r="1224" spans="1:1020 1031:2124" x14ac:dyDescent="0.15">
      <c r="A1224" t="s">
        <v>4589</v>
      </c>
      <c r="W1224" t="s">
        <v>3085</v>
      </c>
      <c r="X1224" t="s">
        <v>3354</v>
      </c>
      <c r="BS1224" t="s">
        <v>3403</v>
      </c>
      <c r="BT1224" t="s">
        <v>3403</v>
      </c>
      <c r="DO1224" t="s">
        <v>3336</v>
      </c>
      <c r="DP1224" t="s">
        <v>3354</v>
      </c>
      <c r="EM1224" t="s">
        <v>3402</v>
      </c>
      <c r="EN1224" t="s">
        <v>3544</v>
      </c>
      <c r="JC1224" t="s">
        <v>3336</v>
      </c>
      <c r="JD1224" t="s">
        <v>3402</v>
      </c>
      <c r="JE1224" t="s">
        <v>3402</v>
      </c>
      <c r="JO1224" t="s">
        <v>3350</v>
      </c>
      <c r="JP1224" t="s">
        <v>3560</v>
      </c>
      <c r="JQ1224" t="s">
        <v>4202</v>
      </c>
      <c r="MG1224" t="s">
        <v>3138</v>
      </c>
      <c r="MH1224" t="s">
        <v>3138</v>
      </c>
      <c r="QM1224" t="s">
        <v>3624</v>
      </c>
      <c r="QN1224" t="s">
        <v>3085</v>
      </c>
      <c r="RK1224" t="s">
        <v>2862</v>
      </c>
      <c r="RL1224" t="s">
        <v>2911</v>
      </c>
      <c r="RM1224" t="s">
        <v>2862</v>
      </c>
      <c r="RW1224" t="s">
        <v>2780</v>
      </c>
      <c r="RX1224" t="s">
        <v>2425</v>
      </c>
      <c r="RY1224" t="s">
        <v>3045</v>
      </c>
      <c r="SI1224" t="s">
        <v>2479</v>
      </c>
      <c r="SJ1224" t="s">
        <v>2479</v>
      </c>
      <c r="SK1224" t="s">
        <v>2479</v>
      </c>
      <c r="SU1224" t="s">
        <v>2612</v>
      </c>
      <c r="SV1224" t="s">
        <v>2851</v>
      </c>
      <c r="SW1224" t="s">
        <v>2591</v>
      </c>
      <c r="TG1224" t="s">
        <v>2440</v>
      </c>
      <c r="TH1224" t="s">
        <v>2938</v>
      </c>
      <c r="TI1224" t="s">
        <v>3038</v>
      </c>
      <c r="TS1224" t="s">
        <v>2853</v>
      </c>
      <c r="TT1224" t="s">
        <v>2876</v>
      </c>
      <c r="TU1224" t="s">
        <v>2847</v>
      </c>
      <c r="VO1224" t="s">
        <v>2863</v>
      </c>
      <c r="VP1224" t="s">
        <v>2798</v>
      </c>
      <c r="WA1224" t="s">
        <v>2950</v>
      </c>
      <c r="WB1224" t="s">
        <v>3027</v>
      </c>
      <c r="WM1224" t="s">
        <v>2479</v>
      </c>
      <c r="WN1224" t="s">
        <v>2479</v>
      </c>
      <c r="WY1224" t="s">
        <v>2525</v>
      </c>
      <c r="WZ1224" t="s">
        <v>2693</v>
      </c>
      <c r="XK1224" t="s">
        <v>2937</v>
      </c>
      <c r="XL1224" t="s">
        <v>2987</v>
      </c>
      <c r="XW1224" t="s">
        <v>2853</v>
      </c>
      <c r="XX1224" t="s">
        <v>2806</v>
      </c>
      <c r="AJK1224" t="s">
        <v>3055</v>
      </c>
      <c r="AJL1224" t="s">
        <v>2999</v>
      </c>
      <c r="AJW1224" t="s">
        <v>2808</v>
      </c>
      <c r="AJX1224" t="s">
        <v>2646</v>
      </c>
      <c r="AKI1224" t="s">
        <v>2479</v>
      </c>
      <c r="AKJ1224" t="s">
        <v>2479</v>
      </c>
      <c r="AKU1224" t="s">
        <v>2783</v>
      </c>
      <c r="AKV1224" t="s">
        <v>2602</v>
      </c>
      <c r="ALG1224" t="s">
        <v>3088</v>
      </c>
      <c r="ALH1224" t="s">
        <v>2448</v>
      </c>
      <c r="ALS1224" t="s">
        <v>2853</v>
      </c>
      <c r="ALT1224" t="s">
        <v>2876</v>
      </c>
      <c r="AME1224" t="s">
        <v>2998</v>
      </c>
      <c r="AMF1224" t="s">
        <v>2520</v>
      </c>
      <c r="AMQ1224" t="s">
        <v>2263</v>
      </c>
      <c r="AMR1224" t="s">
        <v>2780</v>
      </c>
      <c r="ANC1224" t="s">
        <v>2479</v>
      </c>
      <c r="AND1224" t="s">
        <v>2479</v>
      </c>
      <c r="ANO1224" t="s">
        <v>2745</v>
      </c>
      <c r="ANP1224" t="s">
        <v>2533</v>
      </c>
      <c r="AOA1224" t="s">
        <v>2912</v>
      </c>
      <c r="AOB1224" t="s">
        <v>2638</v>
      </c>
      <c r="AOM1224" t="s">
        <v>2439</v>
      </c>
      <c r="AON1224" t="s">
        <v>2763</v>
      </c>
      <c r="AUM1224" t="s">
        <v>2986</v>
      </c>
      <c r="AUN1224" t="s">
        <v>2986</v>
      </c>
      <c r="AUY1224" t="s">
        <v>2942</v>
      </c>
      <c r="AUZ1224" t="s">
        <v>3041</v>
      </c>
      <c r="AVK1224" t="s">
        <v>2479</v>
      </c>
      <c r="AVL1224" t="s">
        <v>2479</v>
      </c>
      <c r="AVW1224" t="s">
        <v>2917</v>
      </c>
      <c r="AVX1224" t="s">
        <v>2959</v>
      </c>
      <c r="AWI1224" t="s">
        <v>3150</v>
      </c>
      <c r="AWJ1224" t="s">
        <v>2955</v>
      </c>
      <c r="AWU1224" t="s">
        <v>2550</v>
      </c>
      <c r="AWV1224" t="s">
        <v>2752</v>
      </c>
      <c r="AXE1224" t="s">
        <v>2488</v>
      </c>
      <c r="AXF1224" t="s">
        <v>2330</v>
      </c>
      <c r="AXQ1224" t="s">
        <v>2479</v>
      </c>
      <c r="AXR1224" t="s">
        <v>2479</v>
      </c>
      <c r="AYC1224" t="s">
        <v>2539</v>
      </c>
      <c r="AYD1224" t="s">
        <v>2474</v>
      </c>
      <c r="AYO1224" t="s">
        <v>2461</v>
      </c>
      <c r="AYP1224" t="s">
        <v>2443</v>
      </c>
      <c r="AZA1224" t="s">
        <v>2671</v>
      </c>
      <c r="AZB1224" t="s">
        <v>2652</v>
      </c>
      <c r="BBW1224" t="s">
        <v>2127</v>
      </c>
      <c r="BBX1224" t="s">
        <v>2793</v>
      </c>
      <c r="BBY1224" t="s">
        <v>2634</v>
      </c>
      <c r="BCI1224" t="s">
        <v>3033</v>
      </c>
      <c r="BCJ1224" t="s">
        <v>2718</v>
      </c>
      <c r="BCK1224" t="s">
        <v>2937</v>
      </c>
      <c r="BCU1224" t="s">
        <v>2479</v>
      </c>
      <c r="BCV1224" t="s">
        <v>2479</v>
      </c>
      <c r="BCW1224" t="s">
        <v>2479</v>
      </c>
      <c r="BDG1224" t="s">
        <v>2675</v>
      </c>
      <c r="BDH1224" t="s">
        <v>2518</v>
      </c>
      <c r="BDI1224" t="s">
        <v>2623</v>
      </c>
      <c r="BDS1224" t="s">
        <v>2961</v>
      </c>
      <c r="BDT1224" t="s">
        <v>3155</v>
      </c>
      <c r="BDU1224" t="s">
        <v>2838</v>
      </c>
      <c r="BEE1224" t="s">
        <v>2552</v>
      </c>
      <c r="BEF1224" t="s">
        <v>2947</v>
      </c>
      <c r="BEG1224" t="s">
        <v>2712</v>
      </c>
      <c r="BUU1224" t="s">
        <v>3093</v>
      </c>
      <c r="BUV1224" t="s">
        <v>2455</v>
      </c>
      <c r="BVG1224" t="s">
        <v>2780</v>
      </c>
      <c r="BVH1224" t="s">
        <v>2425</v>
      </c>
      <c r="BVS1224" t="s">
        <v>2479</v>
      </c>
      <c r="BVT1224" t="s">
        <v>2479</v>
      </c>
      <c r="BWE1224" t="s">
        <v>2612</v>
      </c>
      <c r="BWF1224" t="s">
        <v>2851</v>
      </c>
      <c r="BWQ1224" t="s">
        <v>2804</v>
      </c>
      <c r="BWR1224" t="s">
        <v>2675</v>
      </c>
      <c r="BXC1224" t="s">
        <v>2853</v>
      </c>
      <c r="BXD1224" t="s">
        <v>2876</v>
      </c>
    </row>
    <row r="1225" spans="1:1020 1031:2124" x14ac:dyDescent="0.15">
      <c r="A1225" t="s">
        <v>4590</v>
      </c>
      <c r="J1225">
        <f>73</f>
        <v>73</v>
      </c>
      <c r="K1225" t="s">
        <v>2779</v>
      </c>
      <c r="L1225" t="s">
        <v>2779</v>
      </c>
      <c r="AH1225" t="s">
        <v>2777</v>
      </c>
      <c r="AI1225" t="s">
        <v>2777</v>
      </c>
      <c r="AJ1225" t="s">
        <v>2779</v>
      </c>
      <c r="AT1225" t="s">
        <v>2777</v>
      </c>
      <c r="AU1225" t="s">
        <v>3084</v>
      </c>
      <c r="AV1225" t="s">
        <v>3084</v>
      </c>
      <c r="BG1225" t="s">
        <v>2779</v>
      </c>
      <c r="BH1225" t="s">
        <v>2779</v>
      </c>
      <c r="CE1225" t="s">
        <v>2777</v>
      </c>
      <c r="CF1225" t="s">
        <v>2777</v>
      </c>
      <c r="CO1225" t="s">
        <v>3085</v>
      </c>
      <c r="CQ1225" t="s">
        <v>3410</v>
      </c>
      <c r="CR1225" t="s">
        <v>3336</v>
      </c>
      <c r="EA1225" t="s">
        <v>3544</v>
      </c>
      <c r="EB1225" t="s">
        <v>3582</v>
      </c>
      <c r="EC1225" t="s">
        <v>3582</v>
      </c>
      <c r="EX1225" t="s">
        <v>2777</v>
      </c>
      <c r="EY1225" t="s">
        <v>3336</v>
      </c>
      <c r="EZ1225" t="s">
        <v>3111</v>
      </c>
      <c r="FJ1225" t="s">
        <v>2779</v>
      </c>
      <c r="FK1225" t="s">
        <v>2779</v>
      </c>
      <c r="FL1225" t="s">
        <v>3350</v>
      </c>
      <c r="FT1225">
        <f>86</f>
        <v>86</v>
      </c>
      <c r="FU1225" t="s">
        <v>3840</v>
      </c>
      <c r="FV1225">
        <f>96</f>
        <v>96</v>
      </c>
      <c r="FW1225" t="s">
        <v>2321</v>
      </c>
      <c r="FX1225" t="s">
        <v>3748</v>
      </c>
      <c r="GH1225" t="s">
        <v>2777</v>
      </c>
      <c r="GI1225" t="s">
        <v>3084</v>
      </c>
      <c r="GJ1225" t="s">
        <v>2779</v>
      </c>
      <c r="HG1225" t="s">
        <v>2779</v>
      </c>
      <c r="HH1225" t="s">
        <v>3084</v>
      </c>
      <c r="HR1225" t="s">
        <v>2897</v>
      </c>
      <c r="HS1225" t="s">
        <v>2777</v>
      </c>
      <c r="HT1225" t="s">
        <v>2777</v>
      </c>
      <c r="IE1225" t="s">
        <v>2777</v>
      </c>
      <c r="IF1225" t="s">
        <v>2779</v>
      </c>
      <c r="IQ1225" t="s">
        <v>3544</v>
      </c>
      <c r="IR1225" t="s">
        <v>3544</v>
      </c>
      <c r="IS1225" t="s">
        <v>3544</v>
      </c>
      <c r="JM1225" t="s">
        <v>3560</v>
      </c>
      <c r="JO1225" t="s">
        <v>3689</v>
      </c>
      <c r="JP1225" t="s">
        <v>3689</v>
      </c>
      <c r="JQ1225" t="s">
        <v>4202</v>
      </c>
      <c r="KL1225" t="s">
        <v>2779</v>
      </c>
      <c r="KM1225" t="s">
        <v>3336</v>
      </c>
      <c r="KN1225" t="s">
        <v>3544</v>
      </c>
      <c r="LJ1225" t="s">
        <v>2777</v>
      </c>
      <c r="LK1225" t="s">
        <v>3084</v>
      </c>
      <c r="LL1225" t="s">
        <v>3111</v>
      </c>
      <c r="MT1225" t="s">
        <v>3295</v>
      </c>
      <c r="MU1225" t="s">
        <v>3084</v>
      </c>
      <c r="MV1225" t="s">
        <v>2779</v>
      </c>
      <c r="NS1225" t="s">
        <v>2777</v>
      </c>
      <c r="NT1225" t="s">
        <v>2777</v>
      </c>
      <c r="OD1225" t="s">
        <v>2779</v>
      </c>
      <c r="OE1225" t="s">
        <v>3111</v>
      </c>
      <c r="OF1225" t="s">
        <v>3084</v>
      </c>
      <c r="OQ1225" t="s">
        <v>2779</v>
      </c>
      <c r="OR1225" t="s">
        <v>2777</v>
      </c>
      <c r="PC1225" t="s">
        <v>3582</v>
      </c>
      <c r="PD1225" t="s">
        <v>3689</v>
      </c>
      <c r="PZ1225" t="s">
        <v>2779</v>
      </c>
      <c r="QA1225" t="s">
        <v>2779</v>
      </c>
      <c r="QB1225" t="s">
        <v>2779</v>
      </c>
      <c r="RI1225" t="s">
        <v>2967</v>
      </c>
      <c r="RK1225" t="s">
        <v>2983</v>
      </c>
      <c r="RL1225" t="s">
        <v>3012</v>
      </c>
      <c r="RM1225" t="s">
        <v>3052</v>
      </c>
      <c r="RU1225" t="s">
        <v>2949</v>
      </c>
      <c r="RW1225" t="s">
        <v>2935</v>
      </c>
      <c r="RX1225" t="s">
        <v>2722</v>
      </c>
      <c r="RY1225" t="s">
        <v>2956</v>
      </c>
      <c r="SG1225" t="s">
        <v>2479</v>
      </c>
      <c r="SI1225" t="s">
        <v>2479</v>
      </c>
      <c r="SJ1225" t="s">
        <v>2479</v>
      </c>
      <c r="SK1225" t="s">
        <v>2479</v>
      </c>
      <c r="SS1225" t="s">
        <v>3016</v>
      </c>
      <c r="SU1225" t="s">
        <v>2954</v>
      </c>
      <c r="SV1225" t="s">
        <v>3143</v>
      </c>
      <c r="SW1225" t="s">
        <v>2448</v>
      </c>
      <c r="TE1225" t="s">
        <v>2937</v>
      </c>
      <c r="TG1225" t="s">
        <v>2955</v>
      </c>
      <c r="TH1225" t="s">
        <v>2913</v>
      </c>
      <c r="TI1225" t="s">
        <v>3244</v>
      </c>
      <c r="TQ1225" t="s">
        <v>2614</v>
      </c>
      <c r="TS1225" t="s">
        <v>2950</v>
      </c>
      <c r="TT1225" t="s">
        <v>2260</v>
      </c>
      <c r="TU1225" t="s">
        <v>2531</v>
      </c>
      <c r="YI1225" t="s">
        <v>2998</v>
      </c>
      <c r="YJ1225" t="s">
        <v>2999</v>
      </c>
      <c r="YK1225" t="s">
        <v>3052</v>
      </c>
      <c r="YU1225" t="s">
        <v>2744</v>
      </c>
      <c r="YV1225" t="s">
        <v>2761</v>
      </c>
      <c r="YW1225" t="s">
        <v>2511</v>
      </c>
      <c r="ZG1225" t="s">
        <v>2479</v>
      </c>
      <c r="ZH1225" t="s">
        <v>2479</v>
      </c>
      <c r="ZI1225" t="s">
        <v>2479</v>
      </c>
      <c r="ZS1225" t="s">
        <v>3008</v>
      </c>
      <c r="ZT1225" t="s">
        <v>2954</v>
      </c>
      <c r="ZU1225" t="s">
        <v>2461</v>
      </c>
      <c r="AAE1225" t="s">
        <v>2891</v>
      </c>
      <c r="AAF1225" t="s">
        <v>2720</v>
      </c>
      <c r="AAG1225" t="s">
        <v>2862</v>
      </c>
      <c r="AAQ1225" t="s">
        <v>2570</v>
      </c>
      <c r="AAR1225" t="s">
        <v>2603</v>
      </c>
      <c r="AAS1225" t="s">
        <v>2884</v>
      </c>
      <c r="ABC1225" t="s">
        <v>3020</v>
      </c>
      <c r="ABD1225" t="s">
        <v>3047</v>
      </c>
      <c r="ABO1225" t="s">
        <v>2835</v>
      </c>
      <c r="ABP1225" t="s">
        <v>3043</v>
      </c>
      <c r="ACA1225" t="s">
        <v>2479</v>
      </c>
      <c r="ACB1225" t="s">
        <v>2479</v>
      </c>
      <c r="ACM1225" t="s">
        <v>2937</v>
      </c>
      <c r="ACN1225" t="s">
        <v>2932</v>
      </c>
      <c r="ACY1225" t="s">
        <v>2967</v>
      </c>
      <c r="ACZ1225" t="s">
        <v>2966</v>
      </c>
      <c r="ADK1225" t="s">
        <v>2644</v>
      </c>
      <c r="ADL1225" t="s">
        <v>2536</v>
      </c>
      <c r="ADW1225" t="s">
        <v>3069</v>
      </c>
      <c r="ADX1225" t="s">
        <v>3012</v>
      </c>
      <c r="ADY1225" t="s">
        <v>3068</v>
      </c>
      <c r="AEI1225" t="s">
        <v>2797</v>
      </c>
      <c r="AEJ1225" t="s">
        <v>2958</v>
      </c>
      <c r="AEK1225" t="s">
        <v>3088</v>
      </c>
      <c r="AEU1225" t="s">
        <v>2479</v>
      </c>
      <c r="AEV1225" t="s">
        <v>2479</v>
      </c>
      <c r="AEW1225" t="s">
        <v>2479</v>
      </c>
      <c r="AFG1225" t="s">
        <v>2455</v>
      </c>
      <c r="AFH1225" t="s">
        <v>2687</v>
      </c>
      <c r="AFI1225" t="s">
        <v>3040</v>
      </c>
      <c r="AFS1225" t="s">
        <v>3056</v>
      </c>
      <c r="AFT1225" t="s">
        <v>2891</v>
      </c>
      <c r="AFU1225" t="s">
        <v>2956</v>
      </c>
      <c r="AGE1225" t="s">
        <v>2266</v>
      </c>
      <c r="AGF1225" t="s">
        <v>2264</v>
      </c>
      <c r="AGG1225" t="s">
        <v>2876</v>
      </c>
      <c r="BEP1225" t="s">
        <v>2479</v>
      </c>
      <c r="BEQ1225" t="s">
        <v>2479</v>
      </c>
      <c r="BER1225" t="s">
        <v>2479</v>
      </c>
      <c r="BFB1225" t="s">
        <v>2882</v>
      </c>
      <c r="BFC1225" t="s">
        <v>2479</v>
      </c>
      <c r="BFD1225" t="s">
        <v>2479</v>
      </c>
      <c r="BFN1225" t="s">
        <v>2479</v>
      </c>
      <c r="BFO1225" t="s">
        <v>2479</v>
      </c>
      <c r="BFP1225" t="s">
        <v>2479</v>
      </c>
      <c r="BFZ1225" t="s">
        <v>2479</v>
      </c>
      <c r="BGA1225" t="s">
        <v>2479</v>
      </c>
      <c r="BGB1225" t="s">
        <v>2479</v>
      </c>
      <c r="BGL1225" t="s">
        <v>2479</v>
      </c>
      <c r="BGM1225" t="s">
        <v>2479</v>
      </c>
      <c r="BGN1225" t="s">
        <v>2479</v>
      </c>
      <c r="BGY1225" t="s">
        <v>2479</v>
      </c>
      <c r="BGZ1225" t="s">
        <v>2479</v>
      </c>
      <c r="BHK1225" t="s">
        <v>2479</v>
      </c>
      <c r="BHL1225" t="s">
        <v>2479</v>
      </c>
      <c r="BHV1225" t="s">
        <v>2479</v>
      </c>
      <c r="BHW1225" t="s">
        <v>2479</v>
      </c>
      <c r="BHX1225" t="s">
        <v>2479</v>
      </c>
      <c r="BIH1225" t="s">
        <v>2479</v>
      </c>
      <c r="BII1225" t="s">
        <v>2479</v>
      </c>
      <c r="BIJ1225" t="s">
        <v>2479</v>
      </c>
      <c r="BIT1225" t="s">
        <v>2479</v>
      </c>
      <c r="BIU1225" t="s">
        <v>2479</v>
      </c>
      <c r="BIV1225" t="s">
        <v>2479</v>
      </c>
      <c r="BJE1225" t="s">
        <v>2868</v>
      </c>
      <c r="BJG1225" t="s">
        <v>2969</v>
      </c>
      <c r="BJH1225" t="s">
        <v>3087</v>
      </c>
      <c r="BJQ1225" t="s">
        <v>2949</v>
      </c>
      <c r="BJS1225" t="s">
        <v>2935</v>
      </c>
      <c r="BJT1225" t="s">
        <v>2722</v>
      </c>
      <c r="BKC1225" t="s">
        <v>2479</v>
      </c>
      <c r="BKE1225" t="s">
        <v>2479</v>
      </c>
      <c r="BKF1225" t="s">
        <v>2479</v>
      </c>
      <c r="BKO1225" t="s">
        <v>3016</v>
      </c>
      <c r="BKQ1225" t="s">
        <v>2954</v>
      </c>
      <c r="BKR1225" t="s">
        <v>3143</v>
      </c>
      <c r="BLA1225" t="s">
        <v>3038</v>
      </c>
      <c r="BLC1225" t="s">
        <v>2425</v>
      </c>
      <c r="BLD1225" t="s">
        <v>3116</v>
      </c>
      <c r="BLM1225" t="s">
        <v>2614</v>
      </c>
      <c r="BLO1225" t="s">
        <v>2950</v>
      </c>
      <c r="BLP1225" t="s">
        <v>2260</v>
      </c>
      <c r="BOT1225" t="s">
        <v>2479</v>
      </c>
      <c r="BOU1225" t="s">
        <v>2479</v>
      </c>
      <c r="BOV1225" t="s">
        <v>2479</v>
      </c>
      <c r="BPF1225" t="s">
        <v>2572</v>
      </c>
      <c r="BPG1225" t="s">
        <v>2479</v>
      </c>
      <c r="BPH1225" t="s">
        <v>2479</v>
      </c>
      <c r="BPR1225" t="s">
        <v>2479</v>
      </c>
      <c r="BPS1225" t="s">
        <v>2479</v>
      </c>
      <c r="BPT1225" t="s">
        <v>2479</v>
      </c>
      <c r="BQD1225" t="s">
        <v>2479</v>
      </c>
      <c r="BQE1225" t="s">
        <v>2479</v>
      </c>
      <c r="BQF1225" t="s">
        <v>2479</v>
      </c>
      <c r="BQQ1225" t="s">
        <v>2479</v>
      </c>
      <c r="BQR1225" t="s">
        <v>2479</v>
      </c>
      <c r="BRC1225" t="s">
        <v>2479</v>
      </c>
      <c r="BRD1225" t="s">
        <v>2479</v>
      </c>
      <c r="BRO1225" t="s">
        <v>2479</v>
      </c>
      <c r="BRP1225" t="s">
        <v>2479</v>
      </c>
      <c r="BSA1225" t="s">
        <v>2479</v>
      </c>
      <c r="BSB1225" t="s">
        <v>2479</v>
      </c>
      <c r="BSJ1225" t="s">
        <v>2605</v>
      </c>
      <c r="BSK1225" t="s">
        <v>2724</v>
      </c>
      <c r="BSL1225" t="s">
        <v>2567</v>
      </c>
      <c r="BSM1225" t="s">
        <v>2928</v>
      </c>
      <c r="BSN1225" t="s">
        <v>2707</v>
      </c>
      <c r="BSV1225" t="s">
        <v>2354</v>
      </c>
      <c r="BSW1225" t="s">
        <v>2479</v>
      </c>
      <c r="BSX1225" t="s">
        <v>2684</v>
      </c>
      <c r="BSY1225" t="s">
        <v>2729</v>
      </c>
      <c r="BSZ1225" t="s">
        <v>2479</v>
      </c>
      <c r="BTH1225" t="s">
        <v>2479</v>
      </c>
      <c r="BTI1225" t="s">
        <v>2263</v>
      </c>
      <c r="BTJ1225" t="s">
        <v>2479</v>
      </c>
      <c r="BTK1225" t="s">
        <v>2808</v>
      </c>
      <c r="BTL1225" t="s">
        <v>2479</v>
      </c>
      <c r="BTT1225" t="s">
        <v>2629</v>
      </c>
      <c r="BTU1225" t="s">
        <v>2972</v>
      </c>
      <c r="BTV1225" t="s">
        <v>2604</v>
      </c>
      <c r="BTW1225" t="s">
        <v>2385</v>
      </c>
      <c r="BTX1225" t="s">
        <v>2746</v>
      </c>
      <c r="BUF1225" t="s">
        <v>2485</v>
      </c>
      <c r="BUG1225" t="s">
        <v>2479</v>
      </c>
      <c r="BUH1225" t="s">
        <v>2692</v>
      </c>
      <c r="BUI1225" t="s">
        <v>2832</v>
      </c>
      <c r="BUJ1225" t="s">
        <v>2698</v>
      </c>
    </row>
    <row r="1226" spans="1:1020 1031:2124" x14ac:dyDescent="0.15">
      <c r="A1226" t="s">
        <v>4591</v>
      </c>
      <c r="DD1226" t="s">
        <v>3560</v>
      </c>
      <c r="DE1226" t="s">
        <v>3560</v>
      </c>
      <c r="JN1226" t="s">
        <v>3689</v>
      </c>
      <c r="JO1226" t="s">
        <v>3689</v>
      </c>
      <c r="JP1226" t="s">
        <v>3689</v>
      </c>
      <c r="JQ1226" t="s">
        <v>4202</v>
      </c>
      <c r="KX1226" t="s">
        <v>3409</v>
      </c>
      <c r="KY1226" t="s">
        <v>3410</v>
      </c>
      <c r="KZ1226" t="s">
        <v>3410</v>
      </c>
      <c r="PB1226" t="s">
        <v>3350</v>
      </c>
      <c r="PC1226" t="s">
        <v>3582</v>
      </c>
      <c r="PD1226" t="s">
        <v>3560</v>
      </c>
      <c r="RJ1226" t="s">
        <v>3086</v>
      </c>
      <c r="RK1226" t="s">
        <v>2988</v>
      </c>
      <c r="RL1226" t="s">
        <v>3078</v>
      </c>
      <c r="RM1226" t="s">
        <v>3071</v>
      </c>
      <c r="RV1226" t="s">
        <v>4259</v>
      </c>
      <c r="RW1226" t="s">
        <v>2129</v>
      </c>
      <c r="RX1226" t="s">
        <v>3095</v>
      </c>
      <c r="RY1226" t="s">
        <v>2519</v>
      </c>
      <c r="SH1226" t="s">
        <v>2479</v>
      </c>
      <c r="SI1226" t="s">
        <v>2479</v>
      </c>
      <c r="SJ1226" t="s">
        <v>2479</v>
      </c>
      <c r="SK1226" t="s">
        <v>2479</v>
      </c>
      <c r="ST1226" t="s">
        <v>2900</v>
      </c>
      <c r="SU1226" t="s">
        <v>2448</v>
      </c>
      <c r="SV1226" t="s">
        <v>3026</v>
      </c>
      <c r="SW1226" t="s">
        <v>3041</v>
      </c>
      <c r="TF1226" t="s">
        <v>2939</v>
      </c>
      <c r="TG1226" t="s">
        <v>2452</v>
      </c>
      <c r="TH1226" t="s">
        <v>2900</v>
      </c>
      <c r="TI1226" t="s">
        <v>2837</v>
      </c>
      <c r="TR1226" t="s">
        <v>2678</v>
      </c>
      <c r="TS1226" t="s">
        <v>2657</v>
      </c>
      <c r="TT1226" t="s">
        <v>2582</v>
      </c>
      <c r="TU1226" t="s">
        <v>2619</v>
      </c>
      <c r="ABB1226" t="s">
        <v>2721</v>
      </c>
      <c r="ABC1226" t="s">
        <v>2980</v>
      </c>
      <c r="ABD1226" t="s">
        <v>3086</v>
      </c>
      <c r="ABN1226" t="s">
        <v>4116</v>
      </c>
      <c r="ABO1226" t="s">
        <v>2131</v>
      </c>
      <c r="ABP1226" t="s">
        <v>3047</v>
      </c>
      <c r="ABZ1226" t="s">
        <v>2479</v>
      </c>
      <c r="ACA1226" t="s">
        <v>2479</v>
      </c>
      <c r="ACB1226" t="s">
        <v>2479</v>
      </c>
      <c r="ACL1226" t="s">
        <v>2448</v>
      </c>
      <c r="ACM1226" t="s">
        <v>2886</v>
      </c>
      <c r="ACN1226" t="s">
        <v>3173</v>
      </c>
      <c r="ACX1226" t="s">
        <v>2438</v>
      </c>
      <c r="ACY1226" t="s">
        <v>3060</v>
      </c>
      <c r="ACZ1226" t="s">
        <v>2936</v>
      </c>
      <c r="ADJ1226" t="s">
        <v>2918</v>
      </c>
      <c r="ADK1226" t="s">
        <v>2354</v>
      </c>
      <c r="ADL1226" t="s">
        <v>2617</v>
      </c>
      <c r="AGR1226" t="s">
        <v>2986</v>
      </c>
      <c r="AGS1226" t="s">
        <v>3092</v>
      </c>
      <c r="AHD1226" t="s">
        <v>3025</v>
      </c>
      <c r="AHE1226" t="s">
        <v>2926</v>
      </c>
      <c r="AHP1226" t="s">
        <v>2479</v>
      </c>
      <c r="AHQ1226" t="s">
        <v>2479</v>
      </c>
      <c r="AIB1226" t="s">
        <v>2438</v>
      </c>
      <c r="AIC1226" t="s">
        <v>3027</v>
      </c>
      <c r="AIN1226" t="s">
        <v>3022</v>
      </c>
      <c r="AIO1226" t="s">
        <v>2896</v>
      </c>
      <c r="AIZ1226" t="s">
        <v>2354</v>
      </c>
      <c r="AJA1226" t="s">
        <v>2618</v>
      </c>
      <c r="BLZ1226" t="s">
        <v>3086</v>
      </c>
      <c r="BMA1226" t="s">
        <v>2988</v>
      </c>
      <c r="BMB1226" t="s">
        <v>3078</v>
      </c>
      <c r="BML1226" t="s">
        <v>4259</v>
      </c>
      <c r="BMM1226" t="s">
        <v>2129</v>
      </c>
      <c r="BMN1226" t="s">
        <v>3095</v>
      </c>
      <c r="BMX1226" t="s">
        <v>2479</v>
      </c>
      <c r="BMY1226" t="s">
        <v>2479</v>
      </c>
      <c r="BMZ1226" t="s">
        <v>2479</v>
      </c>
      <c r="BNJ1226" t="s">
        <v>2887</v>
      </c>
      <c r="BNK1226" t="s">
        <v>3081</v>
      </c>
      <c r="BNL1226" t="s">
        <v>2454</v>
      </c>
      <c r="BNV1226" t="s">
        <v>2939</v>
      </c>
      <c r="BNW1226" t="s">
        <v>2452</v>
      </c>
      <c r="BNX1226" t="s">
        <v>2900</v>
      </c>
      <c r="BOH1226" t="s">
        <v>2678</v>
      </c>
      <c r="BOI1226" t="s">
        <v>2657</v>
      </c>
      <c r="BOJ1226" t="s">
        <v>2582</v>
      </c>
    </row>
    <row r="1227" spans="1:1020 1031:2124" x14ac:dyDescent="0.15">
      <c r="A1227" t="s">
        <v>4592</v>
      </c>
      <c r="EC1227" t="s">
        <v>3582</v>
      </c>
      <c r="IS1227" t="s">
        <v>3544</v>
      </c>
      <c r="JQ1227" t="s">
        <v>4202</v>
      </c>
      <c r="KB1227" t="s">
        <v>2407</v>
      </c>
      <c r="RM1227" t="s">
        <v>3013</v>
      </c>
      <c r="RY1227" t="s">
        <v>2130</v>
      </c>
      <c r="SK1227" t="s">
        <v>2479</v>
      </c>
      <c r="SW1227" t="s">
        <v>2632</v>
      </c>
      <c r="TI1227" t="s">
        <v>2949</v>
      </c>
      <c r="TU1227" t="s">
        <v>2813</v>
      </c>
      <c r="YK1227" t="s">
        <v>2133</v>
      </c>
      <c r="YW1227" t="s">
        <v>2452</v>
      </c>
      <c r="ZI1227" t="s">
        <v>2479</v>
      </c>
      <c r="ZU1227" t="s">
        <v>2552</v>
      </c>
      <c r="AAG1227" t="s">
        <v>3052</v>
      </c>
      <c r="AAS1227" t="s">
        <v>2947</v>
      </c>
      <c r="ADY1227" t="s">
        <v>2999</v>
      </c>
      <c r="AEK1227" t="s">
        <v>3142</v>
      </c>
      <c r="AEW1227" t="s">
        <v>2479</v>
      </c>
      <c r="AFI1227" t="s">
        <v>2265</v>
      </c>
      <c r="AFU1227" t="s">
        <v>2720</v>
      </c>
      <c r="AGG1227" t="s">
        <v>2687</v>
      </c>
      <c r="BXP1227" t="s">
        <v>2725</v>
      </c>
      <c r="BYB1227" t="s">
        <v>2980</v>
      </c>
      <c r="BYN1227" t="s">
        <v>2881</v>
      </c>
      <c r="BYZ1227" t="s">
        <v>2395</v>
      </c>
      <c r="BZL1227" t="s">
        <v>2975</v>
      </c>
      <c r="BZX1227" t="s">
        <v>2264</v>
      </c>
    </row>
    <row r="1228" spans="1:1020 1031:2124" x14ac:dyDescent="0.15">
      <c r="A1228" t="s">
        <v>4593</v>
      </c>
      <c r="AH1228" t="s">
        <v>2777</v>
      </c>
      <c r="AI1228" t="s">
        <v>2777</v>
      </c>
      <c r="AJ1228" t="s">
        <v>3084</v>
      </c>
      <c r="AT1228" t="s">
        <v>2777</v>
      </c>
      <c r="AU1228" t="s">
        <v>2779</v>
      </c>
      <c r="AV1228" t="s">
        <v>3111</v>
      </c>
      <c r="CN1228" t="s">
        <v>3822</v>
      </c>
      <c r="CO1228">
        <f>171</f>
        <v>171</v>
      </c>
      <c r="CP1228" t="s">
        <v>3167</v>
      </c>
      <c r="CQ1228" t="s">
        <v>3085</v>
      </c>
      <c r="CR1228" t="s">
        <v>3409</v>
      </c>
      <c r="EX1228" t="s">
        <v>2777</v>
      </c>
      <c r="EY1228" t="s">
        <v>2777</v>
      </c>
      <c r="EZ1228" t="s">
        <v>3111</v>
      </c>
      <c r="FJ1228" t="s">
        <v>3295</v>
      </c>
      <c r="FK1228" t="s">
        <v>3084</v>
      </c>
      <c r="FL1228" t="s">
        <v>3350</v>
      </c>
      <c r="FT1228">
        <f>99</f>
        <v>99</v>
      </c>
      <c r="FU1228">
        <f>77</f>
        <v>77</v>
      </c>
      <c r="FV1228" t="s">
        <v>2192</v>
      </c>
      <c r="FW1228">
        <f>91</f>
        <v>91</v>
      </c>
      <c r="FX1228" t="s">
        <v>2300</v>
      </c>
      <c r="IE1228">
        <f>91</f>
        <v>91</v>
      </c>
      <c r="IF1228" t="s">
        <v>2779</v>
      </c>
      <c r="IP1228" t="s">
        <v>3403</v>
      </c>
      <c r="IQ1228" t="s">
        <v>3544</v>
      </c>
      <c r="IR1228" t="s">
        <v>3544</v>
      </c>
      <c r="IS1228" t="s">
        <v>3544</v>
      </c>
      <c r="JL1228" t="s">
        <v>3476</v>
      </c>
      <c r="JM1228" t="s">
        <v>3350</v>
      </c>
      <c r="JN1228" t="s">
        <v>3560</v>
      </c>
      <c r="JO1228" t="s">
        <v>3689</v>
      </c>
      <c r="JP1228" t="s">
        <v>3689</v>
      </c>
      <c r="JQ1228" t="s">
        <v>4202</v>
      </c>
      <c r="KL1228" t="s">
        <v>2777</v>
      </c>
      <c r="KM1228" t="s">
        <v>3336</v>
      </c>
      <c r="KN1228" t="s">
        <v>3111</v>
      </c>
      <c r="MT1228">
        <f>67</f>
        <v>67</v>
      </c>
      <c r="MU1228" t="s">
        <v>2183</v>
      </c>
      <c r="MV1228" t="s">
        <v>3084</v>
      </c>
      <c r="OD1228" t="s">
        <v>2777</v>
      </c>
      <c r="OE1228" t="s">
        <v>2779</v>
      </c>
      <c r="OF1228" t="s">
        <v>3111</v>
      </c>
      <c r="PZ1228" t="s">
        <v>2838</v>
      </c>
      <c r="QA1228" t="s">
        <v>2868</v>
      </c>
      <c r="QB1228" t="s">
        <v>2777</v>
      </c>
      <c r="RH1228" t="s">
        <v>3152</v>
      </c>
      <c r="RI1228" t="s">
        <v>2966</v>
      </c>
      <c r="RJ1228" t="s">
        <v>2524</v>
      </c>
      <c r="RK1228" t="s">
        <v>2835</v>
      </c>
      <c r="RL1228" t="s">
        <v>2828</v>
      </c>
      <c r="RM1228" t="s">
        <v>2958</v>
      </c>
      <c r="RT1228" t="s">
        <v>2878</v>
      </c>
      <c r="RU1228" t="s">
        <v>2976</v>
      </c>
      <c r="RV1228" t="s">
        <v>2719</v>
      </c>
      <c r="RW1228" t="s">
        <v>3027</v>
      </c>
      <c r="RX1228" t="s">
        <v>2455</v>
      </c>
      <c r="RY1228" t="s">
        <v>2902</v>
      </c>
      <c r="SF1228" t="s">
        <v>2479</v>
      </c>
      <c r="SG1228" t="s">
        <v>2479</v>
      </c>
      <c r="SH1228" t="s">
        <v>2479</v>
      </c>
      <c r="SI1228" t="s">
        <v>2479</v>
      </c>
      <c r="SJ1228" t="s">
        <v>2479</v>
      </c>
      <c r="SK1228" t="s">
        <v>2479</v>
      </c>
      <c r="SR1228" t="s">
        <v>2987</v>
      </c>
      <c r="SS1228" t="s">
        <v>2942</v>
      </c>
      <c r="ST1228" t="s">
        <v>2907</v>
      </c>
      <c r="SU1228" t="s">
        <v>2963</v>
      </c>
      <c r="SV1228" t="s">
        <v>2963</v>
      </c>
      <c r="SW1228" t="s">
        <v>3015</v>
      </c>
      <c r="TD1228" t="s">
        <v>2718</v>
      </c>
      <c r="TE1228" t="s">
        <v>2901</v>
      </c>
      <c r="TF1228" t="s">
        <v>2933</v>
      </c>
      <c r="TG1228" t="s">
        <v>2464</v>
      </c>
      <c r="TH1228" t="s">
        <v>3026</v>
      </c>
      <c r="TI1228" t="s">
        <v>3115</v>
      </c>
      <c r="TP1228" t="s">
        <v>2554</v>
      </c>
      <c r="TQ1228" t="s">
        <v>2750</v>
      </c>
      <c r="TR1228" t="s">
        <v>2782</v>
      </c>
      <c r="TS1228" t="s">
        <v>2782</v>
      </c>
      <c r="TT1228" t="s">
        <v>2930</v>
      </c>
      <c r="TU1228" t="s">
        <v>2857</v>
      </c>
      <c r="YH1228" t="s">
        <v>3078</v>
      </c>
      <c r="YI1228" t="s">
        <v>2996</v>
      </c>
      <c r="YJ1228" t="s">
        <v>2965</v>
      </c>
      <c r="YK1228" t="s">
        <v>2522</v>
      </c>
      <c r="YT1228" t="s">
        <v>2764</v>
      </c>
      <c r="YU1228" t="s">
        <v>2846</v>
      </c>
      <c r="YV1228" t="s">
        <v>2761</v>
      </c>
      <c r="YW1228" t="s">
        <v>2792</v>
      </c>
      <c r="ZF1228" t="s">
        <v>2479</v>
      </c>
      <c r="ZG1228" t="s">
        <v>2479</v>
      </c>
      <c r="ZH1228" t="s">
        <v>2479</v>
      </c>
      <c r="ZI1228" t="s">
        <v>2479</v>
      </c>
      <c r="ZR1228" t="s">
        <v>2940</v>
      </c>
      <c r="ZS1228" t="s">
        <v>2940</v>
      </c>
      <c r="ZT1228" t="s">
        <v>2941</v>
      </c>
      <c r="ZU1228" t="s">
        <v>2867</v>
      </c>
      <c r="AAD1228" t="s">
        <v>2795</v>
      </c>
      <c r="AAE1228" t="s">
        <v>2965</v>
      </c>
      <c r="AAF1228" t="s">
        <v>2952</v>
      </c>
      <c r="AAG1228" t="s">
        <v>3196</v>
      </c>
      <c r="AAP1228" t="s">
        <v>2586</v>
      </c>
      <c r="AAQ1228" t="s">
        <v>2615</v>
      </c>
      <c r="AAR1228" t="s">
        <v>2578</v>
      </c>
      <c r="AAS1228" t="s">
        <v>2533</v>
      </c>
      <c r="BEP1228" t="s">
        <v>2206</v>
      </c>
      <c r="BEQ1228" t="s">
        <v>2287</v>
      </c>
      <c r="BER1228" t="s">
        <v>2479</v>
      </c>
      <c r="BFN1228" t="s">
        <v>2479</v>
      </c>
      <c r="BFO1228" t="s">
        <v>2479</v>
      </c>
      <c r="BFP1228" t="s">
        <v>2479</v>
      </c>
      <c r="BGL1228" t="s">
        <v>2479</v>
      </c>
      <c r="BGM1228" t="s">
        <v>2479</v>
      </c>
      <c r="BGN1228" t="s">
        <v>2479</v>
      </c>
      <c r="BHV1228" t="s">
        <v>2479</v>
      </c>
      <c r="BHW1228" t="s">
        <v>2479</v>
      </c>
      <c r="BHX1228" t="s">
        <v>2479</v>
      </c>
      <c r="BIH1228" t="s">
        <v>2479</v>
      </c>
      <c r="BII1228" t="s">
        <v>2479</v>
      </c>
      <c r="BIJ1228" t="s">
        <v>2479</v>
      </c>
      <c r="BIT1228" t="s">
        <v>2366</v>
      </c>
      <c r="BIU1228" t="s">
        <v>2282</v>
      </c>
      <c r="BIV1228" t="s">
        <v>2479</v>
      </c>
      <c r="BJD1228" t="s">
        <v>3030</v>
      </c>
      <c r="BJE1228" t="s">
        <v>2828</v>
      </c>
      <c r="BJF1228" t="s">
        <v>2868</v>
      </c>
      <c r="BJG1228" t="s">
        <v>2721</v>
      </c>
      <c r="BJH1228" t="s">
        <v>3008</v>
      </c>
      <c r="BJP1228" t="s">
        <v>2878</v>
      </c>
      <c r="BJQ1228" t="s">
        <v>2976</v>
      </c>
      <c r="BJR1228" t="s">
        <v>2719</v>
      </c>
      <c r="BJS1228" t="s">
        <v>3027</v>
      </c>
      <c r="BJT1228" t="s">
        <v>2455</v>
      </c>
      <c r="BKB1228" t="s">
        <v>2479</v>
      </c>
      <c r="BKC1228" t="s">
        <v>3116</v>
      </c>
      <c r="BKD1228" t="s">
        <v>2479</v>
      </c>
      <c r="BKE1228" t="s">
        <v>2479</v>
      </c>
      <c r="BKF1228" t="s">
        <v>2479</v>
      </c>
      <c r="BKN1228" t="s">
        <v>2987</v>
      </c>
      <c r="BKO1228" t="s">
        <v>2942</v>
      </c>
      <c r="BKP1228" t="s">
        <v>2907</v>
      </c>
      <c r="BKQ1228" t="s">
        <v>2963</v>
      </c>
      <c r="BKR1228" t="s">
        <v>2963</v>
      </c>
      <c r="BKZ1228" t="s">
        <v>2824</v>
      </c>
      <c r="BLA1228" t="s">
        <v>2716</v>
      </c>
      <c r="BLB1228" t="s">
        <v>2718</v>
      </c>
      <c r="BLC1228" t="s">
        <v>2905</v>
      </c>
      <c r="BLD1228" t="s">
        <v>2920</v>
      </c>
      <c r="BLL1228" t="s">
        <v>2554</v>
      </c>
      <c r="BLM1228" t="s">
        <v>2750</v>
      </c>
      <c r="BLN1228" t="s">
        <v>2782</v>
      </c>
      <c r="BLO1228" t="s">
        <v>2782</v>
      </c>
      <c r="BLP1228" t="s">
        <v>2930</v>
      </c>
      <c r="BPR1228" t="s">
        <v>2479</v>
      </c>
      <c r="BPS1228" t="s">
        <v>2479</v>
      </c>
      <c r="BPT1228" t="s">
        <v>2479</v>
      </c>
      <c r="BQD1228" t="s">
        <v>2479</v>
      </c>
      <c r="BQE1228" t="s">
        <v>2479</v>
      </c>
      <c r="BQF1228" t="s">
        <v>2479</v>
      </c>
      <c r="BRO1228" t="s">
        <v>2591</v>
      </c>
      <c r="BRP1228" t="s">
        <v>2479</v>
      </c>
      <c r="BSJ1228" t="s">
        <v>2479</v>
      </c>
      <c r="BSK1228" t="s">
        <v>2372</v>
      </c>
      <c r="BSL1228" t="s">
        <v>2698</v>
      </c>
      <c r="BSM1228" t="s">
        <v>2923</v>
      </c>
      <c r="BSN1228" t="s">
        <v>3144</v>
      </c>
      <c r="BSV1228" t="s">
        <v>2384</v>
      </c>
      <c r="BSW1228" t="s">
        <v>2831</v>
      </c>
      <c r="BSX1228" t="s">
        <v>2605</v>
      </c>
      <c r="BSY1228" t="s">
        <v>2790</v>
      </c>
      <c r="BSZ1228" t="s">
        <v>2416</v>
      </c>
      <c r="BTH1228" t="s">
        <v>2479</v>
      </c>
      <c r="BTI1228" t="s">
        <v>2479</v>
      </c>
      <c r="BTJ1228" t="s">
        <v>2479</v>
      </c>
      <c r="BTK1228" t="s">
        <v>2816</v>
      </c>
      <c r="BTL1228" t="s">
        <v>2479</v>
      </c>
      <c r="BTT1228" t="s">
        <v>2593</v>
      </c>
      <c r="BTU1228" t="s">
        <v>2209</v>
      </c>
      <c r="BTV1228" t="s">
        <v>2371</v>
      </c>
      <c r="BTW1228" t="s">
        <v>2557</v>
      </c>
      <c r="BTX1228" t="s">
        <v>2391</v>
      </c>
      <c r="BUF1228" t="s">
        <v>2479</v>
      </c>
      <c r="BUG1228" t="s">
        <v>2479</v>
      </c>
      <c r="BUH1228" t="s">
        <v>2479</v>
      </c>
      <c r="BUI1228" t="s">
        <v>2468</v>
      </c>
      <c r="BUJ1228" t="s">
        <v>2479</v>
      </c>
    </row>
    <row r="1229" spans="1:1020 1031:2124" x14ac:dyDescent="0.15">
      <c r="A1229" t="s">
        <v>4594</v>
      </c>
      <c r="J1229" t="s">
        <v>2777</v>
      </c>
      <c r="K1229" t="s">
        <v>3295</v>
      </c>
      <c r="L1229" t="s">
        <v>3336</v>
      </c>
      <c r="AH1229" t="s">
        <v>2779</v>
      </c>
      <c r="AI1229" t="s">
        <v>3084</v>
      </c>
      <c r="AJ1229" t="s">
        <v>3111</v>
      </c>
      <c r="AT1229" t="s">
        <v>2777</v>
      </c>
      <c r="AU1229" t="s">
        <v>3084</v>
      </c>
      <c r="AV1229" t="s">
        <v>3111</v>
      </c>
      <c r="BG1229" t="s">
        <v>3295</v>
      </c>
      <c r="BH1229" t="s">
        <v>3336</v>
      </c>
      <c r="CO1229" t="s">
        <v>3754</v>
      </c>
      <c r="CP1229" t="s">
        <v>3336</v>
      </c>
      <c r="CQ1229" t="s">
        <v>3336</v>
      </c>
      <c r="CR1229" t="s">
        <v>3336</v>
      </c>
      <c r="DB1229" t="s">
        <v>3582</v>
      </c>
      <c r="DC1229" t="s">
        <v>3582</v>
      </c>
      <c r="DD1229" t="s">
        <v>3689</v>
      </c>
      <c r="DE1229" t="s">
        <v>3689</v>
      </c>
      <c r="DP1229" t="s">
        <v>3402</v>
      </c>
      <c r="DZ1229" t="s">
        <v>3544</v>
      </c>
      <c r="EA1229" t="s">
        <v>3544</v>
      </c>
      <c r="EB1229" t="s">
        <v>3582</v>
      </c>
      <c r="EC1229" t="s">
        <v>3582</v>
      </c>
      <c r="EX1229" t="s">
        <v>3138</v>
      </c>
      <c r="EY1229" t="s">
        <v>3336</v>
      </c>
      <c r="EZ1229" t="s">
        <v>3111</v>
      </c>
      <c r="FJ1229" t="s">
        <v>2779</v>
      </c>
      <c r="FK1229" t="s">
        <v>3084</v>
      </c>
      <c r="FL1229" t="s">
        <v>3350</v>
      </c>
      <c r="GH1229" t="s">
        <v>2777</v>
      </c>
      <c r="GI1229" t="s">
        <v>3084</v>
      </c>
      <c r="GJ1229" t="s">
        <v>3111</v>
      </c>
      <c r="HG1229" t="s">
        <v>2779</v>
      </c>
      <c r="HH1229" t="s">
        <v>3336</v>
      </c>
      <c r="HR1229" t="s">
        <v>3138</v>
      </c>
      <c r="HS1229" t="s">
        <v>2779</v>
      </c>
      <c r="HT1229" t="s">
        <v>3084</v>
      </c>
      <c r="IP1229" t="s">
        <v>3544</v>
      </c>
      <c r="IQ1229" t="s">
        <v>3544</v>
      </c>
      <c r="IR1229" t="s">
        <v>3544</v>
      </c>
      <c r="IS1229" t="s">
        <v>3544</v>
      </c>
      <c r="JM1229" t="s">
        <v>3689</v>
      </c>
      <c r="JN1229" t="s">
        <v>3689</v>
      </c>
      <c r="JO1229" t="s">
        <v>3689</v>
      </c>
      <c r="JP1229" t="s">
        <v>3689</v>
      </c>
      <c r="JQ1229" t="s">
        <v>4202</v>
      </c>
      <c r="KL1229" t="s">
        <v>2779</v>
      </c>
      <c r="KM1229" t="s">
        <v>3336</v>
      </c>
      <c r="KN1229" t="s">
        <v>3544</v>
      </c>
      <c r="KW1229" t="s">
        <v>3754</v>
      </c>
      <c r="KX1229" t="s">
        <v>3754</v>
      </c>
      <c r="KY1229" t="s">
        <v>3402</v>
      </c>
      <c r="KZ1229" t="s">
        <v>3402</v>
      </c>
      <c r="LJ1229" t="s">
        <v>3138</v>
      </c>
      <c r="LK1229" t="s">
        <v>3084</v>
      </c>
      <c r="LL1229" t="s">
        <v>3111</v>
      </c>
      <c r="MT1229" t="s">
        <v>2779</v>
      </c>
      <c r="MU1229" t="s">
        <v>3544</v>
      </c>
      <c r="MV1229" t="s">
        <v>3689</v>
      </c>
      <c r="NS1229" t="s">
        <v>2777</v>
      </c>
      <c r="NT1229" t="s">
        <v>2779</v>
      </c>
      <c r="OD1229" t="s">
        <v>2779</v>
      </c>
      <c r="OE1229" t="s">
        <v>3544</v>
      </c>
      <c r="OF1229" t="s">
        <v>3560</v>
      </c>
      <c r="OQ1229" t="s">
        <v>3295</v>
      </c>
      <c r="OR1229" t="s">
        <v>3336</v>
      </c>
      <c r="PB1229" t="s">
        <v>3582</v>
      </c>
      <c r="PC1229" t="s">
        <v>3582</v>
      </c>
      <c r="PD1229" t="s">
        <v>3689</v>
      </c>
      <c r="PZ1229" t="s">
        <v>2777</v>
      </c>
      <c r="QA1229" t="s">
        <v>3111</v>
      </c>
      <c r="QB1229" t="s">
        <v>3084</v>
      </c>
      <c r="QL1229" t="s">
        <v>3295</v>
      </c>
      <c r="QM1229" t="s">
        <v>3336</v>
      </c>
      <c r="QN1229" t="s">
        <v>3336</v>
      </c>
      <c r="RI1229" t="s">
        <v>2794</v>
      </c>
      <c r="RJ1229" t="s">
        <v>3069</v>
      </c>
      <c r="RK1229" t="s">
        <v>3005</v>
      </c>
      <c r="RL1229" t="s">
        <v>3043</v>
      </c>
      <c r="RM1229" t="s">
        <v>3017</v>
      </c>
      <c r="RU1229" t="s">
        <v>3185</v>
      </c>
      <c r="RV1229" t="s">
        <v>3142</v>
      </c>
      <c r="RW1229" t="s">
        <v>2635</v>
      </c>
      <c r="RX1229" t="s">
        <v>2713</v>
      </c>
      <c r="RY1229" t="s">
        <v>3054</v>
      </c>
      <c r="SG1229" t="s">
        <v>2479</v>
      </c>
      <c r="SH1229" t="s">
        <v>2479</v>
      </c>
      <c r="SI1229" t="s">
        <v>2479</v>
      </c>
      <c r="SJ1229" t="s">
        <v>2479</v>
      </c>
      <c r="SK1229" t="s">
        <v>2479</v>
      </c>
      <c r="SS1229" t="s">
        <v>2865</v>
      </c>
      <c r="ST1229" t="s">
        <v>3021</v>
      </c>
      <c r="SU1229" t="s">
        <v>2933</v>
      </c>
      <c r="SV1229" t="s">
        <v>2444</v>
      </c>
      <c r="SW1229" t="s">
        <v>2716</v>
      </c>
      <c r="TE1229" t="s">
        <v>2638</v>
      </c>
      <c r="TF1229" t="s">
        <v>2519</v>
      </c>
      <c r="TG1229" t="s">
        <v>2828</v>
      </c>
      <c r="TH1229" t="s">
        <v>2795</v>
      </c>
      <c r="TI1229" t="s">
        <v>2522</v>
      </c>
      <c r="TQ1229" t="s">
        <v>2816</v>
      </c>
      <c r="TR1229" t="s">
        <v>2804</v>
      </c>
      <c r="TS1229" t="s">
        <v>2812</v>
      </c>
      <c r="TT1229" t="s">
        <v>2764</v>
      </c>
      <c r="TU1229" t="s">
        <v>2778</v>
      </c>
      <c r="YH1229" t="s">
        <v>3091</v>
      </c>
      <c r="YI1229" t="s">
        <v>2134</v>
      </c>
      <c r="YJ1229" t="s">
        <v>3079</v>
      </c>
      <c r="YK1229" t="s">
        <v>3005</v>
      </c>
      <c r="YT1229" t="s">
        <v>2962</v>
      </c>
      <c r="YU1229" t="s">
        <v>2609</v>
      </c>
      <c r="YV1229" t="s">
        <v>2853</v>
      </c>
      <c r="YW1229" t="s">
        <v>2623</v>
      </c>
      <c r="ZF1229" t="s">
        <v>2479</v>
      </c>
      <c r="ZG1229" t="s">
        <v>2479</v>
      </c>
      <c r="ZH1229" t="s">
        <v>2479</v>
      </c>
      <c r="ZI1229" t="s">
        <v>2479</v>
      </c>
      <c r="ZR1229" t="s">
        <v>2879</v>
      </c>
      <c r="ZS1229" t="s">
        <v>2768</v>
      </c>
      <c r="ZT1229" t="s">
        <v>2265</v>
      </c>
      <c r="ZU1229" t="s">
        <v>2774</v>
      </c>
      <c r="AAD1229" t="s">
        <v>3052</v>
      </c>
      <c r="AAE1229" t="s">
        <v>2983</v>
      </c>
      <c r="AAF1229" t="s">
        <v>3035</v>
      </c>
      <c r="AAG1229" t="s">
        <v>3030</v>
      </c>
      <c r="AAP1229" t="s">
        <v>2751</v>
      </c>
      <c r="AAQ1229" t="s">
        <v>2643</v>
      </c>
      <c r="AAR1229" t="s">
        <v>2627</v>
      </c>
      <c r="AAS1229" t="s">
        <v>2751</v>
      </c>
      <c r="ABB1229" t="s">
        <v>2128</v>
      </c>
      <c r="ABC1229" t="s">
        <v>2793</v>
      </c>
      <c r="ABD1229" t="s">
        <v>2127</v>
      </c>
      <c r="ABN1229" t="s">
        <v>3019</v>
      </c>
      <c r="ABO1229" t="s">
        <v>3054</v>
      </c>
      <c r="ABP1229" t="s">
        <v>3080</v>
      </c>
      <c r="ABZ1229" t="s">
        <v>2479</v>
      </c>
      <c r="ACA1229" t="s">
        <v>2479</v>
      </c>
      <c r="ACB1229" t="s">
        <v>2479</v>
      </c>
      <c r="ACL1229" t="s">
        <v>2457</v>
      </c>
      <c r="ACM1229" t="s">
        <v>3196</v>
      </c>
      <c r="ACN1229" t="s">
        <v>2621</v>
      </c>
      <c r="ACX1229" t="s">
        <v>3024</v>
      </c>
      <c r="ACY1229" t="s">
        <v>2999</v>
      </c>
      <c r="ACZ1229" t="s">
        <v>3047</v>
      </c>
      <c r="ADJ1229" t="s">
        <v>2263</v>
      </c>
      <c r="ADK1229" t="s">
        <v>2392</v>
      </c>
      <c r="ADL1229" t="s">
        <v>2393</v>
      </c>
      <c r="ADV1229" t="s">
        <v>2513</v>
      </c>
      <c r="ADW1229" t="s">
        <v>2513</v>
      </c>
      <c r="ADX1229" t="s">
        <v>3004</v>
      </c>
      <c r="ADY1229" t="s">
        <v>2635</v>
      </c>
      <c r="AEH1229" t="s">
        <v>3185</v>
      </c>
      <c r="AEI1229" t="s">
        <v>3125</v>
      </c>
      <c r="AEJ1229" t="s">
        <v>3072</v>
      </c>
      <c r="AEK1229" t="s">
        <v>2424</v>
      </c>
      <c r="AET1229" t="s">
        <v>2479</v>
      </c>
      <c r="AEU1229" t="s">
        <v>2479</v>
      </c>
      <c r="AEV1229" t="s">
        <v>2479</v>
      </c>
      <c r="AEW1229" t="s">
        <v>2479</v>
      </c>
      <c r="AFF1229" t="s">
        <v>2981</v>
      </c>
      <c r="AFG1229" t="s">
        <v>2961</v>
      </c>
      <c r="AFH1229" t="s">
        <v>3022</v>
      </c>
      <c r="AFI1229" t="s">
        <v>3116</v>
      </c>
      <c r="AFR1229" t="s">
        <v>2133</v>
      </c>
      <c r="AFS1229" t="s">
        <v>3007</v>
      </c>
      <c r="AFT1229" t="s">
        <v>3078</v>
      </c>
      <c r="AFU1229" t="s">
        <v>3053</v>
      </c>
      <c r="AGD1229" t="s">
        <v>2707</v>
      </c>
      <c r="AGE1229" t="s">
        <v>2439</v>
      </c>
      <c r="AGF1229" t="s">
        <v>3031</v>
      </c>
      <c r="AGG1229" t="s">
        <v>2517</v>
      </c>
      <c r="AGP1229" t="s">
        <v>3104</v>
      </c>
      <c r="AGQ1229" t="s">
        <v>2134</v>
      </c>
      <c r="AGR1229" t="s">
        <v>2713</v>
      </c>
      <c r="AGS1229" t="s">
        <v>2634</v>
      </c>
      <c r="AHB1229" t="s">
        <v>3172</v>
      </c>
      <c r="AHC1229" t="s">
        <v>3102</v>
      </c>
      <c r="AHD1229" t="s">
        <v>3172</v>
      </c>
      <c r="AHE1229" t="s">
        <v>2793</v>
      </c>
      <c r="AHN1229" t="s">
        <v>2479</v>
      </c>
      <c r="AHO1229" t="s">
        <v>2479</v>
      </c>
      <c r="AHP1229" t="s">
        <v>2479</v>
      </c>
      <c r="AHQ1229" t="s">
        <v>2479</v>
      </c>
      <c r="AHZ1229" t="s">
        <v>2797</v>
      </c>
      <c r="AIA1229" t="s">
        <v>2893</v>
      </c>
      <c r="AIB1229" t="s">
        <v>2462</v>
      </c>
      <c r="AIC1229" t="s">
        <v>3116</v>
      </c>
      <c r="AIL1229" t="s">
        <v>3012</v>
      </c>
      <c r="AIM1229" t="s">
        <v>2910</v>
      </c>
      <c r="AIN1229" t="s">
        <v>2912</v>
      </c>
      <c r="AIO1229" t="s">
        <v>2934</v>
      </c>
      <c r="AIX1229" t="s">
        <v>2609</v>
      </c>
      <c r="AIY1229" t="s">
        <v>2568</v>
      </c>
      <c r="AIZ1229" t="s">
        <v>2577</v>
      </c>
      <c r="AJA1229" t="s">
        <v>2712</v>
      </c>
      <c r="AUN1229" t="s">
        <v>3006</v>
      </c>
      <c r="AUZ1229" t="s">
        <v>2517</v>
      </c>
      <c r="AVL1229" t="s">
        <v>2479</v>
      </c>
      <c r="AVX1229" t="s">
        <v>2454</v>
      </c>
      <c r="AWJ1229" t="s">
        <v>3012</v>
      </c>
      <c r="AWV1229" t="s">
        <v>2753</v>
      </c>
      <c r="BEP1229" t="s">
        <v>2479</v>
      </c>
      <c r="BEQ1229" t="s">
        <v>2479</v>
      </c>
      <c r="BER1229" t="s">
        <v>2479</v>
      </c>
      <c r="BFB1229" t="s">
        <v>2479</v>
      </c>
      <c r="BFC1229" t="s">
        <v>2479</v>
      </c>
      <c r="BFD1229" t="s">
        <v>2479</v>
      </c>
      <c r="BFN1229" t="s">
        <v>2479</v>
      </c>
      <c r="BFO1229" t="s">
        <v>2479</v>
      </c>
      <c r="BFP1229" t="s">
        <v>2479</v>
      </c>
      <c r="BFZ1229" t="s">
        <v>2479</v>
      </c>
      <c r="BGA1229" t="s">
        <v>2479</v>
      </c>
      <c r="BGB1229" t="s">
        <v>2479</v>
      </c>
      <c r="BGL1229" t="s">
        <v>2479</v>
      </c>
      <c r="BGM1229" t="s">
        <v>2479</v>
      </c>
      <c r="BGN1229" t="s">
        <v>2479</v>
      </c>
      <c r="BGY1229" t="s">
        <v>2479</v>
      </c>
      <c r="BGZ1229" t="s">
        <v>2479</v>
      </c>
      <c r="BHK1229" t="s">
        <v>2479</v>
      </c>
      <c r="BHL1229" t="s">
        <v>2479</v>
      </c>
      <c r="BHV1229" t="s">
        <v>2479</v>
      </c>
      <c r="BHW1229" t="s">
        <v>2479</v>
      </c>
      <c r="BHX1229" t="s">
        <v>2479</v>
      </c>
      <c r="BIH1229" t="s">
        <v>2479</v>
      </c>
      <c r="BII1229" t="s">
        <v>2479</v>
      </c>
      <c r="BIJ1229" t="s">
        <v>2479</v>
      </c>
      <c r="BIT1229" t="s">
        <v>2479</v>
      </c>
      <c r="BIU1229" t="s">
        <v>2479</v>
      </c>
      <c r="BIV1229" t="s">
        <v>2479</v>
      </c>
      <c r="BJE1229" t="s">
        <v>3091</v>
      </c>
      <c r="BJF1229" t="s">
        <v>3066</v>
      </c>
      <c r="BJG1229" t="s">
        <v>3086</v>
      </c>
      <c r="BJH1229" t="s">
        <v>3018</v>
      </c>
      <c r="BJQ1229" t="s">
        <v>3185</v>
      </c>
      <c r="BJR1229" t="s">
        <v>3142</v>
      </c>
      <c r="BJS1229" t="s">
        <v>2635</v>
      </c>
      <c r="BJT1229" t="s">
        <v>2713</v>
      </c>
      <c r="BKC1229" t="s">
        <v>2479</v>
      </c>
      <c r="BKD1229" t="s">
        <v>2479</v>
      </c>
      <c r="BKE1229" t="s">
        <v>2479</v>
      </c>
      <c r="BKF1229" t="s">
        <v>2479</v>
      </c>
      <c r="BKO1229" t="s">
        <v>2865</v>
      </c>
      <c r="BKP1229" t="s">
        <v>3021</v>
      </c>
      <c r="BKQ1229" t="s">
        <v>2933</v>
      </c>
      <c r="BKR1229" t="s">
        <v>2444</v>
      </c>
      <c r="BLA1229" t="s">
        <v>2867</v>
      </c>
      <c r="BLB1229" t="s">
        <v>2891</v>
      </c>
      <c r="BLC1229" t="s">
        <v>2863</v>
      </c>
      <c r="BLD1229" t="s">
        <v>2981</v>
      </c>
      <c r="BLM1229" t="s">
        <v>2816</v>
      </c>
      <c r="BLN1229" t="s">
        <v>2804</v>
      </c>
      <c r="BLO1229" t="s">
        <v>2812</v>
      </c>
      <c r="BLP1229" t="s">
        <v>2764</v>
      </c>
      <c r="BLY1229" t="s">
        <v>2794</v>
      </c>
      <c r="BLZ1229" t="s">
        <v>3069</v>
      </c>
      <c r="BMA1229" t="s">
        <v>3005</v>
      </c>
      <c r="BMB1229" t="s">
        <v>3017</v>
      </c>
      <c r="BMK1229" t="s">
        <v>3185</v>
      </c>
      <c r="BML1229" t="s">
        <v>3142</v>
      </c>
      <c r="BMM1229" t="s">
        <v>2635</v>
      </c>
      <c r="BMN1229" t="s">
        <v>2713</v>
      </c>
      <c r="BMW1229" t="s">
        <v>2479</v>
      </c>
      <c r="BMX1229" t="s">
        <v>2479</v>
      </c>
      <c r="BMY1229" t="s">
        <v>2479</v>
      </c>
      <c r="BMZ1229" t="s">
        <v>2479</v>
      </c>
      <c r="BNI1229" t="s">
        <v>2638</v>
      </c>
      <c r="BNJ1229" t="s">
        <v>3015</v>
      </c>
      <c r="BNK1229" t="s">
        <v>2898</v>
      </c>
      <c r="BNL1229" t="s">
        <v>2716</v>
      </c>
      <c r="BNU1229" t="s">
        <v>2638</v>
      </c>
      <c r="BNV1229" t="s">
        <v>2519</v>
      </c>
      <c r="BNW1229" t="s">
        <v>2828</v>
      </c>
      <c r="BNX1229" t="s">
        <v>2795</v>
      </c>
      <c r="BOG1229" t="s">
        <v>2816</v>
      </c>
      <c r="BOH1229" t="s">
        <v>2804</v>
      </c>
      <c r="BOI1229" t="s">
        <v>2812</v>
      </c>
      <c r="BOJ1229" t="s">
        <v>2764</v>
      </c>
      <c r="BOT1229" t="s">
        <v>2479</v>
      </c>
      <c r="BOU1229" t="s">
        <v>2479</v>
      </c>
      <c r="BOV1229" t="s">
        <v>2479</v>
      </c>
      <c r="BPF1229" t="s">
        <v>2479</v>
      </c>
      <c r="BPG1229" t="s">
        <v>2479</v>
      </c>
      <c r="BPH1229" t="s">
        <v>2479</v>
      </c>
      <c r="BPR1229" t="s">
        <v>2479</v>
      </c>
      <c r="BPS1229" t="s">
        <v>2479</v>
      </c>
      <c r="BPT1229" t="s">
        <v>2479</v>
      </c>
      <c r="BQD1229" t="s">
        <v>2479</v>
      </c>
      <c r="BQE1229" t="s">
        <v>2479</v>
      </c>
      <c r="BQF1229" t="s">
        <v>2479</v>
      </c>
      <c r="BQQ1229" t="s">
        <v>2479</v>
      </c>
      <c r="BQR1229" t="s">
        <v>2479</v>
      </c>
      <c r="BRC1229" t="s">
        <v>2479</v>
      </c>
      <c r="BRD1229" t="s">
        <v>2479</v>
      </c>
      <c r="BUT1229" t="s">
        <v>2998</v>
      </c>
      <c r="BUU1229" t="s">
        <v>3001</v>
      </c>
      <c r="BUV1229" t="s">
        <v>2967</v>
      </c>
      <c r="BVF1229" t="s">
        <v>3142</v>
      </c>
      <c r="BVG1229" t="s">
        <v>2635</v>
      </c>
      <c r="BVH1229" t="s">
        <v>2713</v>
      </c>
      <c r="BVR1229" t="s">
        <v>2479</v>
      </c>
      <c r="BVS1229" t="s">
        <v>2479</v>
      </c>
      <c r="BVT1229" t="s">
        <v>2479</v>
      </c>
      <c r="BWD1229" t="s">
        <v>3021</v>
      </c>
      <c r="BWE1229" t="s">
        <v>2933</v>
      </c>
      <c r="BWF1229" t="s">
        <v>2444</v>
      </c>
      <c r="BWP1229" t="s">
        <v>2981</v>
      </c>
      <c r="BWQ1229" t="s">
        <v>2935</v>
      </c>
      <c r="BWR1229" t="s">
        <v>2461</v>
      </c>
      <c r="BXB1229" t="s">
        <v>2804</v>
      </c>
      <c r="BXC1229" t="s">
        <v>2812</v>
      </c>
      <c r="BXD1229" t="s">
        <v>2764</v>
      </c>
    </row>
    <row r="1230" spans="1:1020 1031:2124" x14ac:dyDescent="0.15">
      <c r="A1230" t="s">
        <v>4595</v>
      </c>
      <c r="CR1230" t="s">
        <v>3336</v>
      </c>
      <c r="FT1230" t="s">
        <v>3956</v>
      </c>
      <c r="FU1230" t="s">
        <v>3199</v>
      </c>
      <c r="FV1230" t="s">
        <v>3199</v>
      </c>
      <c r="FW1230" t="s">
        <v>3427</v>
      </c>
      <c r="FX1230" t="s">
        <v>3427</v>
      </c>
      <c r="JP1230" t="s">
        <v>3689</v>
      </c>
      <c r="JQ1230" t="s">
        <v>4202</v>
      </c>
      <c r="PD1230" t="s">
        <v>3560</v>
      </c>
      <c r="RL1230" t="s">
        <v>3018</v>
      </c>
      <c r="RM1230" t="s">
        <v>3057</v>
      </c>
      <c r="RX1230" t="s">
        <v>2898</v>
      </c>
      <c r="RY1230" t="s">
        <v>2997</v>
      </c>
      <c r="SJ1230" t="s">
        <v>2479</v>
      </c>
      <c r="SK1230" t="s">
        <v>2479</v>
      </c>
      <c r="SV1230" t="s">
        <v>2898</v>
      </c>
      <c r="SW1230" t="s">
        <v>2936</v>
      </c>
      <c r="TH1230" t="s">
        <v>3030</v>
      </c>
      <c r="TI1230" t="s">
        <v>2927</v>
      </c>
      <c r="TT1230" t="s">
        <v>2555</v>
      </c>
      <c r="TU1230" t="s">
        <v>2264</v>
      </c>
      <c r="ABD1230" t="s">
        <v>2861</v>
      </c>
      <c r="ABP1230" t="s">
        <v>2719</v>
      </c>
      <c r="ACB1230" t="s">
        <v>2479</v>
      </c>
      <c r="ACN1230" t="s">
        <v>3117</v>
      </c>
      <c r="ACZ1230" t="s">
        <v>3071</v>
      </c>
      <c r="ADL1230" t="s">
        <v>2622</v>
      </c>
      <c r="BJH1230" t="s">
        <v>2934</v>
      </c>
      <c r="BJT1230" t="s">
        <v>2898</v>
      </c>
      <c r="BKF1230" t="s">
        <v>2479</v>
      </c>
      <c r="BKR1230" t="s">
        <v>2898</v>
      </c>
      <c r="BLD1230" t="s">
        <v>2911</v>
      </c>
      <c r="BLP1230" t="s">
        <v>2555</v>
      </c>
      <c r="BSJ1230" t="s">
        <v>2228</v>
      </c>
      <c r="BSK1230" t="s">
        <v>2284</v>
      </c>
      <c r="BSL1230" t="s">
        <v>2682</v>
      </c>
      <c r="BSM1230" t="s">
        <v>2536</v>
      </c>
      <c r="BSN1230" t="s">
        <v>2621</v>
      </c>
      <c r="BSV1230" t="s">
        <v>2479</v>
      </c>
      <c r="BSW1230" t="s">
        <v>2479</v>
      </c>
      <c r="BSX1230" t="s">
        <v>2479</v>
      </c>
      <c r="BSY1230" t="s">
        <v>2479</v>
      </c>
      <c r="BSZ1230" t="s">
        <v>2479</v>
      </c>
      <c r="BTH1230" t="s">
        <v>2479</v>
      </c>
      <c r="BTI1230" t="s">
        <v>2479</v>
      </c>
      <c r="BTJ1230" t="s">
        <v>2479</v>
      </c>
      <c r="BTK1230" t="s">
        <v>2479</v>
      </c>
      <c r="BTL1230" t="s">
        <v>2479</v>
      </c>
      <c r="BTT1230" t="s">
        <v>2479</v>
      </c>
      <c r="BTU1230" t="s">
        <v>2479</v>
      </c>
      <c r="BTV1230" t="s">
        <v>2411</v>
      </c>
      <c r="BTW1230" t="s">
        <v>2555</v>
      </c>
      <c r="BTX1230" t="s">
        <v>2518</v>
      </c>
      <c r="BUF1230" t="s">
        <v>2479</v>
      </c>
      <c r="BUG1230" t="s">
        <v>2479</v>
      </c>
      <c r="BUH1230" t="s">
        <v>2479</v>
      </c>
      <c r="BUI1230" t="s">
        <v>2479</v>
      </c>
      <c r="BUJ1230" t="s">
        <v>2479</v>
      </c>
    </row>
    <row r="1231" spans="1:1020 1031:2124" x14ac:dyDescent="0.15">
      <c r="A1231" t="s">
        <v>4596</v>
      </c>
      <c r="FL1231" t="s">
        <v>3582</v>
      </c>
      <c r="IS1231" t="s">
        <v>3544</v>
      </c>
      <c r="JQ1231" t="s">
        <v>4202</v>
      </c>
      <c r="KN1231" t="s">
        <v>3084</v>
      </c>
      <c r="MU1231" t="s">
        <v>3544</v>
      </c>
      <c r="MV1231" t="s">
        <v>3560</v>
      </c>
      <c r="OF1231" t="s">
        <v>3560</v>
      </c>
      <c r="QA1231">
        <f>95</f>
        <v>95</v>
      </c>
      <c r="QB1231" t="s">
        <v>2777</v>
      </c>
      <c r="RM1231" t="s">
        <v>3092</v>
      </c>
      <c r="RY1231" t="s">
        <v>3086</v>
      </c>
      <c r="SK1231" t="s">
        <v>2479</v>
      </c>
      <c r="SW1231" t="s">
        <v>2824</v>
      </c>
      <c r="TI1231" t="s">
        <v>2936</v>
      </c>
      <c r="TU1231" t="s">
        <v>2808</v>
      </c>
      <c r="YK1231" t="s">
        <v>3012</v>
      </c>
      <c r="YW1231" t="s">
        <v>2921</v>
      </c>
      <c r="ZI1231" t="s">
        <v>2479</v>
      </c>
      <c r="ZU1231" t="s">
        <v>2874</v>
      </c>
      <c r="AAG1231" t="s">
        <v>3021</v>
      </c>
      <c r="AAS1231" t="s">
        <v>2627</v>
      </c>
      <c r="BEQ1231" t="s">
        <v>2479</v>
      </c>
      <c r="BER1231" t="s">
        <v>2479</v>
      </c>
      <c r="BHX1231" t="s">
        <v>2479</v>
      </c>
      <c r="BIJ1231" t="s">
        <v>2479</v>
      </c>
      <c r="BIU1231" t="s">
        <v>2916</v>
      </c>
      <c r="BIV1231" t="s">
        <v>2479</v>
      </c>
      <c r="BQF1231" t="s">
        <v>2479</v>
      </c>
    </row>
    <row r="1232" spans="1:1020 1031:2124" x14ac:dyDescent="0.15">
      <c r="A1232" t="s">
        <v>4597</v>
      </c>
      <c r="AI1232" t="s">
        <v>2777</v>
      </c>
      <c r="AJ1232" t="s">
        <v>3111</v>
      </c>
      <c r="CF1232" t="s">
        <v>3295</v>
      </c>
      <c r="CM1232" t="s">
        <v>3696</v>
      </c>
      <c r="CN1232" t="s">
        <v>3190</v>
      </c>
      <c r="CO1232" t="s">
        <v>3085</v>
      </c>
      <c r="CP1232" t="s">
        <v>3409</v>
      </c>
      <c r="CQ1232" t="s">
        <v>3336</v>
      </c>
      <c r="CR1232" t="s">
        <v>3336</v>
      </c>
      <c r="DB1232" t="s">
        <v>3582</v>
      </c>
      <c r="DC1232" t="s">
        <v>3582</v>
      </c>
      <c r="DD1232" t="s">
        <v>3689</v>
      </c>
      <c r="DE1232" t="s">
        <v>3689</v>
      </c>
      <c r="DZ1232" t="s">
        <v>3544</v>
      </c>
      <c r="EA1232" t="s">
        <v>3544</v>
      </c>
      <c r="EB1232" t="s">
        <v>3350</v>
      </c>
      <c r="EC1232" t="s">
        <v>3582</v>
      </c>
      <c r="EY1232" t="s">
        <v>2777</v>
      </c>
      <c r="EZ1232">
        <f>98</f>
        <v>98</v>
      </c>
      <c r="FK1232" t="s">
        <v>3111</v>
      </c>
      <c r="GJ1232" t="s">
        <v>3111</v>
      </c>
      <c r="HT1232" t="s">
        <v>3084</v>
      </c>
      <c r="IP1232" t="s">
        <v>3544</v>
      </c>
      <c r="IQ1232" t="s">
        <v>3403</v>
      </c>
      <c r="IR1232" t="s">
        <v>3544</v>
      </c>
      <c r="IS1232" t="s">
        <v>3544</v>
      </c>
      <c r="JK1232" t="s">
        <v>3476</v>
      </c>
      <c r="JL1232" t="s">
        <v>3582</v>
      </c>
      <c r="JM1232" t="s">
        <v>3560</v>
      </c>
      <c r="JN1232" t="s">
        <v>3689</v>
      </c>
      <c r="JO1232" t="s">
        <v>3689</v>
      </c>
      <c r="JP1232" t="s">
        <v>3689</v>
      </c>
      <c r="JQ1232" t="s">
        <v>4202</v>
      </c>
      <c r="KS1232" t="s">
        <v>2175</v>
      </c>
      <c r="KU1232" t="s">
        <v>3412</v>
      </c>
      <c r="KV1232" t="s">
        <v>3190</v>
      </c>
      <c r="KW1232" t="s">
        <v>3085</v>
      </c>
      <c r="KX1232" t="s">
        <v>3409</v>
      </c>
      <c r="KY1232" t="s">
        <v>3354</v>
      </c>
      <c r="KZ1232" t="s">
        <v>3354</v>
      </c>
      <c r="MU1232" t="s">
        <v>3544</v>
      </c>
      <c r="MV1232" t="s">
        <v>3350</v>
      </c>
      <c r="OE1232" t="s">
        <v>3111</v>
      </c>
      <c r="OF1232" t="s">
        <v>3350</v>
      </c>
      <c r="PB1232" t="s">
        <v>3350</v>
      </c>
      <c r="PC1232" t="s">
        <v>3582</v>
      </c>
      <c r="PD1232" t="s">
        <v>3560</v>
      </c>
      <c r="QB1232" t="s">
        <v>3111</v>
      </c>
      <c r="RG1232" t="s">
        <v>2127</v>
      </c>
      <c r="RH1232" t="s">
        <v>3073</v>
      </c>
      <c r="RI1232" t="s">
        <v>2714</v>
      </c>
      <c r="RJ1232" t="s">
        <v>2423</v>
      </c>
      <c r="RK1232" t="s">
        <v>3023</v>
      </c>
      <c r="RL1232" t="s">
        <v>2986</v>
      </c>
      <c r="RM1232" t="s">
        <v>3018</v>
      </c>
      <c r="RS1232" t="s">
        <v>2462</v>
      </c>
      <c r="RT1232" t="s">
        <v>2459</v>
      </c>
      <c r="RU1232" t="s">
        <v>3021</v>
      </c>
      <c r="RV1232" t="s">
        <v>3170</v>
      </c>
      <c r="RW1232" t="s">
        <v>2639</v>
      </c>
      <c r="RX1232" t="s">
        <v>2981</v>
      </c>
      <c r="RY1232" t="s">
        <v>2795</v>
      </c>
      <c r="SE1232" t="s">
        <v>2479</v>
      </c>
      <c r="SF1232" t="s">
        <v>2479</v>
      </c>
      <c r="SG1232" t="s">
        <v>2479</v>
      </c>
      <c r="SH1232" t="s">
        <v>2479</v>
      </c>
      <c r="SI1232" t="s">
        <v>2479</v>
      </c>
      <c r="SJ1232" t="s">
        <v>2479</v>
      </c>
      <c r="SK1232" t="s">
        <v>2479</v>
      </c>
      <c r="SQ1232" t="s">
        <v>2897</v>
      </c>
      <c r="SR1232" t="s">
        <v>2878</v>
      </c>
      <c r="SS1232" t="s">
        <v>2976</v>
      </c>
      <c r="ST1232" t="s">
        <v>3031</v>
      </c>
      <c r="SU1232" t="s">
        <v>2608</v>
      </c>
      <c r="SV1232" t="s">
        <v>3039</v>
      </c>
      <c r="SW1232" t="s">
        <v>3074</v>
      </c>
      <c r="TC1232" t="s">
        <v>2927</v>
      </c>
      <c r="TD1232" t="s">
        <v>2520</v>
      </c>
      <c r="TE1232" t="s">
        <v>2949</v>
      </c>
      <c r="TF1232" t="s">
        <v>3030</v>
      </c>
      <c r="TG1232" t="s">
        <v>2862</v>
      </c>
      <c r="TH1232" t="s">
        <v>2911</v>
      </c>
      <c r="TI1232" t="s">
        <v>2911</v>
      </c>
      <c r="TO1232" t="s">
        <v>3089</v>
      </c>
      <c r="TP1232" t="s">
        <v>2816</v>
      </c>
      <c r="TQ1232" t="s">
        <v>2815</v>
      </c>
      <c r="TR1232" t="s">
        <v>2809</v>
      </c>
      <c r="TS1232" t="s">
        <v>2817</v>
      </c>
      <c r="TT1232" t="s">
        <v>2565</v>
      </c>
      <c r="TU1232" t="s">
        <v>2262</v>
      </c>
      <c r="YH1232" t="s">
        <v>3043</v>
      </c>
      <c r="YI1232" t="s">
        <v>2927</v>
      </c>
      <c r="YJ1232" t="s">
        <v>3046</v>
      </c>
      <c r="YK1232" t="s">
        <v>3055</v>
      </c>
      <c r="YT1232" t="s">
        <v>2815</v>
      </c>
      <c r="YU1232" t="s">
        <v>2807</v>
      </c>
      <c r="YV1232" t="s">
        <v>2646</v>
      </c>
      <c r="YW1232" t="s">
        <v>2873</v>
      </c>
      <c r="ZF1232" t="s">
        <v>2479</v>
      </c>
      <c r="ZG1232" t="s">
        <v>2479</v>
      </c>
      <c r="ZH1232" t="s">
        <v>2479</v>
      </c>
      <c r="ZI1232" t="s">
        <v>2479</v>
      </c>
      <c r="ZR1232" t="s">
        <v>2876</v>
      </c>
      <c r="ZS1232" t="s">
        <v>2894</v>
      </c>
      <c r="ZT1232" t="s">
        <v>2814</v>
      </c>
      <c r="ZU1232" t="s">
        <v>2876</v>
      </c>
      <c r="AAD1232" t="s">
        <v>2969</v>
      </c>
      <c r="AAE1232" t="s">
        <v>2902</v>
      </c>
      <c r="AAF1232" t="s">
        <v>2906</v>
      </c>
      <c r="AAG1232" t="s">
        <v>2980</v>
      </c>
      <c r="AAP1232" t="s">
        <v>2846</v>
      </c>
      <c r="AAQ1232" t="s">
        <v>2819</v>
      </c>
      <c r="AAR1232" t="s">
        <v>2881</v>
      </c>
      <c r="AAS1232" t="s">
        <v>2603</v>
      </c>
      <c r="ABB1232" t="s">
        <v>3069</v>
      </c>
      <c r="ABC1232" t="s">
        <v>3020</v>
      </c>
      <c r="ABD1232" t="s">
        <v>2998</v>
      </c>
      <c r="ABN1232" t="s">
        <v>2438</v>
      </c>
      <c r="ABO1232" t="s">
        <v>2987</v>
      </c>
      <c r="ABP1232" t="s">
        <v>2955</v>
      </c>
      <c r="ABZ1232" t="s">
        <v>2479</v>
      </c>
      <c r="ACA1232" t="s">
        <v>2479</v>
      </c>
      <c r="ACB1232" t="s">
        <v>2479</v>
      </c>
      <c r="ACL1232" t="s">
        <v>2517</v>
      </c>
      <c r="ACM1232" t="s">
        <v>2441</v>
      </c>
      <c r="ACN1232" t="s">
        <v>3075</v>
      </c>
      <c r="ACX1232" t="s">
        <v>3054</v>
      </c>
      <c r="ACY1232" t="s">
        <v>3012</v>
      </c>
      <c r="ACZ1232" t="s">
        <v>3095</v>
      </c>
      <c r="ADJ1232" t="s">
        <v>3028</v>
      </c>
      <c r="ADK1232" t="s">
        <v>2608</v>
      </c>
      <c r="ADL1232" t="s">
        <v>2846</v>
      </c>
      <c r="ADV1232" t="s">
        <v>3023</v>
      </c>
      <c r="ADW1232" t="s">
        <v>3019</v>
      </c>
      <c r="ADX1232" t="s">
        <v>2135</v>
      </c>
      <c r="ADY1232" t="s">
        <v>2133</v>
      </c>
      <c r="AEH1232" t="s">
        <v>3025</v>
      </c>
      <c r="AEI1232" t="s">
        <v>3016</v>
      </c>
      <c r="AEJ1232" t="s">
        <v>3179</v>
      </c>
      <c r="AEK1232" t="s">
        <v>2941</v>
      </c>
      <c r="AET1232" t="s">
        <v>2479</v>
      </c>
      <c r="AEU1232" t="s">
        <v>2479</v>
      </c>
      <c r="AEV1232" t="s">
        <v>2479</v>
      </c>
      <c r="AEW1232" t="s">
        <v>2479</v>
      </c>
      <c r="AFF1232" t="s">
        <v>2649</v>
      </c>
      <c r="AFG1232" t="s">
        <v>2449</v>
      </c>
      <c r="AFH1232" t="s">
        <v>2518</v>
      </c>
      <c r="AFI1232" t="s">
        <v>3028</v>
      </c>
      <c r="AFR1232" t="s">
        <v>2964</v>
      </c>
      <c r="AFS1232" t="s">
        <v>2865</v>
      </c>
      <c r="AFT1232" t="s">
        <v>2519</v>
      </c>
      <c r="AFU1232" t="s">
        <v>2984</v>
      </c>
      <c r="AGD1232" t="s">
        <v>2813</v>
      </c>
      <c r="AGE1232" t="s">
        <v>2636</v>
      </c>
      <c r="AGF1232" t="s">
        <v>2762</v>
      </c>
      <c r="AGG1232" t="s">
        <v>2873</v>
      </c>
      <c r="AGP1232" t="s">
        <v>2126</v>
      </c>
      <c r="AGQ1232" t="s">
        <v>3113</v>
      </c>
      <c r="AGR1232" t="s">
        <v>2127</v>
      </c>
      <c r="AGS1232" t="s">
        <v>3073</v>
      </c>
      <c r="AHB1232" t="s">
        <v>3115</v>
      </c>
      <c r="AHC1232" t="s">
        <v>2892</v>
      </c>
      <c r="AHD1232" t="s">
        <v>2521</v>
      </c>
      <c r="AHE1232" t="s">
        <v>2640</v>
      </c>
      <c r="AHN1232" t="s">
        <v>2479</v>
      </c>
      <c r="AHO1232" t="s">
        <v>2479</v>
      </c>
      <c r="AHP1232" t="s">
        <v>2479</v>
      </c>
      <c r="AHQ1232" t="s">
        <v>2479</v>
      </c>
      <c r="AHZ1232" t="s">
        <v>2909</v>
      </c>
      <c r="AIA1232" t="s">
        <v>2445</v>
      </c>
      <c r="AIB1232" t="s">
        <v>2442</v>
      </c>
      <c r="AIC1232" t="s">
        <v>2455</v>
      </c>
      <c r="AIL1232" t="s">
        <v>3057</v>
      </c>
      <c r="AIM1232" t="s">
        <v>3057</v>
      </c>
      <c r="AIN1232" t="s">
        <v>2424</v>
      </c>
      <c r="AIO1232" t="s">
        <v>2424</v>
      </c>
      <c r="AIX1232" t="s">
        <v>2872</v>
      </c>
      <c r="AIY1232" t="s">
        <v>2620</v>
      </c>
      <c r="AIZ1232" t="s">
        <v>2266</v>
      </c>
      <c r="AJA1232" t="s">
        <v>2870</v>
      </c>
      <c r="BEQ1232" t="s">
        <v>2479</v>
      </c>
      <c r="BER1232" t="s">
        <v>2479</v>
      </c>
      <c r="BGM1232" t="s">
        <v>2479</v>
      </c>
      <c r="BGN1232" t="s">
        <v>2479</v>
      </c>
      <c r="BII1232" t="s">
        <v>2479</v>
      </c>
      <c r="BIJ1232" t="s">
        <v>2479</v>
      </c>
      <c r="BIV1232" t="s">
        <v>2479</v>
      </c>
      <c r="BJC1232" t="s">
        <v>3017</v>
      </c>
      <c r="BJD1232" t="s">
        <v>3020</v>
      </c>
      <c r="BJE1232" t="s">
        <v>2133</v>
      </c>
      <c r="BJF1232" t="s">
        <v>2135</v>
      </c>
      <c r="BJG1232" t="s">
        <v>3056</v>
      </c>
      <c r="BJH1232" t="s">
        <v>2996</v>
      </c>
      <c r="BJO1232" t="s">
        <v>2462</v>
      </c>
      <c r="BJP1232" t="s">
        <v>2459</v>
      </c>
      <c r="BJQ1232" t="s">
        <v>3021</v>
      </c>
      <c r="BJR1232" t="s">
        <v>3170</v>
      </c>
      <c r="BJS1232" t="s">
        <v>2639</v>
      </c>
      <c r="BJT1232" t="s">
        <v>2981</v>
      </c>
      <c r="BKA1232" t="s">
        <v>2479</v>
      </c>
      <c r="BKB1232" t="s">
        <v>2479</v>
      </c>
      <c r="BKC1232" t="s">
        <v>2479</v>
      </c>
      <c r="BKD1232" t="s">
        <v>2479</v>
      </c>
      <c r="BKE1232" t="s">
        <v>2479</v>
      </c>
      <c r="BKF1232" t="s">
        <v>2479</v>
      </c>
      <c r="BKM1232" t="s">
        <v>2897</v>
      </c>
      <c r="BKN1232" t="s">
        <v>2878</v>
      </c>
      <c r="BKO1232" t="s">
        <v>2976</v>
      </c>
      <c r="BKP1232" t="s">
        <v>3031</v>
      </c>
      <c r="BKQ1232" t="s">
        <v>2608</v>
      </c>
      <c r="BKR1232" t="s">
        <v>3039</v>
      </c>
      <c r="BKY1232" t="s">
        <v>2962</v>
      </c>
      <c r="BKZ1232" t="s">
        <v>2893</v>
      </c>
      <c r="BLA1232" t="s">
        <v>2941</v>
      </c>
      <c r="BLB1232" t="s">
        <v>2640</v>
      </c>
      <c r="BLC1232" t="s">
        <v>2457</v>
      </c>
      <c r="BLD1232" t="s">
        <v>2952</v>
      </c>
      <c r="BLK1232" t="s">
        <v>3089</v>
      </c>
      <c r="BLL1232" t="s">
        <v>2816</v>
      </c>
      <c r="BLM1232" t="s">
        <v>2815</v>
      </c>
      <c r="BLN1232" t="s">
        <v>2809</v>
      </c>
      <c r="BLO1232" t="s">
        <v>2817</v>
      </c>
      <c r="BLP1232" t="s">
        <v>2565</v>
      </c>
      <c r="BLU1232" t="s">
        <v>2713</v>
      </c>
      <c r="BLW1232" t="s">
        <v>2127</v>
      </c>
      <c r="BLX1232" t="s">
        <v>3073</v>
      </c>
      <c r="BLY1232" t="s">
        <v>2714</v>
      </c>
      <c r="BLZ1232" t="s">
        <v>2423</v>
      </c>
      <c r="BMA1232" t="s">
        <v>3023</v>
      </c>
      <c r="BMB1232" t="s">
        <v>2986</v>
      </c>
      <c r="BMG1232" t="s">
        <v>2872</v>
      </c>
      <c r="BMI1232" t="s">
        <v>2462</v>
      </c>
      <c r="BMJ1232" t="s">
        <v>2459</v>
      </c>
      <c r="BMK1232" t="s">
        <v>3021</v>
      </c>
      <c r="BML1232" t="s">
        <v>3170</v>
      </c>
      <c r="BMM1232" t="s">
        <v>2639</v>
      </c>
      <c r="BMN1232" t="s">
        <v>2981</v>
      </c>
      <c r="BMS1232" t="s">
        <v>3025</v>
      </c>
      <c r="BMU1232" t="s">
        <v>2720</v>
      </c>
      <c r="BMV1232" t="s">
        <v>2479</v>
      </c>
      <c r="BMW1232" t="s">
        <v>2479</v>
      </c>
      <c r="BMX1232" t="s">
        <v>2479</v>
      </c>
      <c r="BMY1232" t="s">
        <v>2479</v>
      </c>
      <c r="BMZ1232" t="s">
        <v>2479</v>
      </c>
      <c r="BNE1232" t="s">
        <v>2874</v>
      </c>
      <c r="BNG1232" t="s">
        <v>2824</v>
      </c>
      <c r="BNH1232" t="s">
        <v>2878</v>
      </c>
      <c r="BNI1232" t="s">
        <v>2858</v>
      </c>
      <c r="BNJ1232" t="s">
        <v>3074</v>
      </c>
      <c r="BNK1232" t="s">
        <v>2873</v>
      </c>
      <c r="BNL1232" t="s">
        <v>3089</v>
      </c>
      <c r="BNQ1232" t="s">
        <v>2984</v>
      </c>
      <c r="BNS1232" t="s">
        <v>2927</v>
      </c>
      <c r="BNT1232" t="s">
        <v>2520</v>
      </c>
      <c r="BNU1232" t="s">
        <v>2949</v>
      </c>
      <c r="BNV1232" t="s">
        <v>3030</v>
      </c>
      <c r="BNW1232" t="s">
        <v>2862</v>
      </c>
      <c r="BNX1232" t="s">
        <v>2911</v>
      </c>
      <c r="BOC1232" t="s">
        <v>2945</v>
      </c>
      <c r="BOE1232" t="s">
        <v>3089</v>
      </c>
      <c r="BOF1232" t="s">
        <v>2816</v>
      </c>
      <c r="BOG1232" t="s">
        <v>2815</v>
      </c>
      <c r="BOH1232" t="s">
        <v>2809</v>
      </c>
      <c r="BOI1232" t="s">
        <v>2817</v>
      </c>
      <c r="BOJ1232" t="s">
        <v>2565</v>
      </c>
      <c r="BOV1232" t="s">
        <v>2479</v>
      </c>
      <c r="BPH1232" t="s">
        <v>2479</v>
      </c>
      <c r="BPS1232" t="s">
        <v>2479</v>
      </c>
      <c r="BPT1232" t="s">
        <v>2674</v>
      </c>
      <c r="BQE1232" t="s">
        <v>2479</v>
      </c>
      <c r="BSB1232" t="s">
        <v>2479</v>
      </c>
    </row>
    <row r="1233" spans="1:937 1091:2040 2049:2124" x14ac:dyDescent="0.15">
      <c r="A1233" t="s">
        <v>4598</v>
      </c>
      <c r="CQ1233" t="s">
        <v>3336</v>
      </c>
      <c r="CR1233" t="s">
        <v>3336</v>
      </c>
      <c r="DC1233" t="s">
        <v>3582</v>
      </c>
      <c r="DD1233" t="s">
        <v>3560</v>
      </c>
      <c r="DE1233" t="s">
        <v>3689</v>
      </c>
      <c r="EA1233" t="s">
        <v>3544</v>
      </c>
      <c r="EB1233" t="s">
        <v>3350</v>
      </c>
      <c r="EC1233" t="s">
        <v>3350</v>
      </c>
      <c r="IQ1233" t="s">
        <v>3544</v>
      </c>
      <c r="IR1233" t="s">
        <v>3544</v>
      </c>
      <c r="IS1233" t="s">
        <v>3544</v>
      </c>
      <c r="JO1233" t="s">
        <v>3689</v>
      </c>
      <c r="JP1233" t="s">
        <v>3689</v>
      </c>
      <c r="JQ1233" t="s">
        <v>4202</v>
      </c>
      <c r="KY1233" t="s">
        <v>3354</v>
      </c>
      <c r="KZ1233" t="s">
        <v>3402</v>
      </c>
      <c r="MV1233" t="s">
        <v>3350</v>
      </c>
      <c r="PC1233" t="s">
        <v>3582</v>
      </c>
      <c r="PD1233" t="s">
        <v>3560</v>
      </c>
      <c r="QM1233" t="s">
        <v>3410</v>
      </c>
      <c r="QN1233" t="s">
        <v>3336</v>
      </c>
      <c r="RK1233" t="s">
        <v>2861</v>
      </c>
      <c r="RL1233" t="s">
        <v>2860</v>
      </c>
      <c r="RM1233" t="s">
        <v>2423</v>
      </c>
      <c r="RW1233" t="s">
        <v>2961</v>
      </c>
      <c r="RX1233" t="s">
        <v>3245</v>
      </c>
      <c r="RY1233" t="s">
        <v>2440</v>
      </c>
      <c r="SI1233" t="s">
        <v>2479</v>
      </c>
      <c r="SJ1233" t="s">
        <v>2479</v>
      </c>
      <c r="SK1233" t="s">
        <v>2479</v>
      </c>
      <c r="SU1233" t="s">
        <v>2907</v>
      </c>
      <c r="SV1233" t="s">
        <v>3170</v>
      </c>
      <c r="SW1233" t="s">
        <v>2452</v>
      </c>
      <c r="TG1233" t="s">
        <v>2828</v>
      </c>
      <c r="TH1233" t="s">
        <v>2637</v>
      </c>
      <c r="TI1233" t="s">
        <v>2868</v>
      </c>
      <c r="TS1233" t="s">
        <v>2853</v>
      </c>
      <c r="TT1233" t="s">
        <v>2876</v>
      </c>
      <c r="TU1233" t="s">
        <v>2814</v>
      </c>
      <c r="YI1233" t="s">
        <v>2423</v>
      </c>
      <c r="YJ1233" t="s">
        <v>2714</v>
      </c>
      <c r="YK1233" t="s">
        <v>2713</v>
      </c>
      <c r="YU1233" t="s">
        <v>2565</v>
      </c>
      <c r="YV1233" t="s">
        <v>2598</v>
      </c>
      <c r="YW1233" t="s">
        <v>2888</v>
      </c>
      <c r="ZG1233" t="s">
        <v>2479</v>
      </c>
      <c r="ZH1233" t="s">
        <v>2479</v>
      </c>
      <c r="ZI1233" t="s">
        <v>2479</v>
      </c>
      <c r="ZS1233" t="s">
        <v>3170</v>
      </c>
      <c r="ZT1233" t="s">
        <v>2933</v>
      </c>
      <c r="ZU1233" t="s">
        <v>2442</v>
      </c>
      <c r="AAE1233" t="s">
        <v>2983</v>
      </c>
      <c r="AAF1233" t="s">
        <v>3155</v>
      </c>
      <c r="AAG1233" t="s">
        <v>2934</v>
      </c>
      <c r="AAQ1233" t="s">
        <v>2395</v>
      </c>
      <c r="AAR1233" t="s">
        <v>2744</v>
      </c>
      <c r="AAS1233" t="s">
        <v>2395</v>
      </c>
      <c r="ABC1233" t="s">
        <v>2969</v>
      </c>
      <c r="ABD1233" t="s">
        <v>3036</v>
      </c>
      <c r="ABO1233" t="s">
        <v>3088</v>
      </c>
      <c r="ABP1233" t="s">
        <v>3153</v>
      </c>
      <c r="ACA1233" t="s">
        <v>2479</v>
      </c>
      <c r="ACB1233" t="s">
        <v>2479</v>
      </c>
      <c r="ACM1233" t="s">
        <v>2953</v>
      </c>
      <c r="ACN1233" t="s">
        <v>3021</v>
      </c>
      <c r="ACY1233" t="s">
        <v>3020</v>
      </c>
      <c r="ACZ1233" t="s">
        <v>2423</v>
      </c>
      <c r="ADK1233" t="s">
        <v>2976</v>
      </c>
      <c r="ADL1233" t="s">
        <v>2856</v>
      </c>
      <c r="ADW1233" t="s">
        <v>2633</v>
      </c>
      <c r="ADX1233" t="s">
        <v>2713</v>
      </c>
      <c r="ADY1233" t="s">
        <v>2860</v>
      </c>
      <c r="AEI1233" t="s">
        <v>2997</v>
      </c>
      <c r="AEJ1233" t="s">
        <v>2716</v>
      </c>
      <c r="AEK1233" t="s">
        <v>2744</v>
      </c>
      <c r="AEU1233" t="s">
        <v>2479</v>
      </c>
      <c r="AEV1233" t="s">
        <v>2479</v>
      </c>
      <c r="AEW1233" t="s">
        <v>2479</v>
      </c>
      <c r="AFG1233" t="s">
        <v>2963</v>
      </c>
      <c r="AFH1233" t="s">
        <v>3170</v>
      </c>
      <c r="AFI1233" t="s">
        <v>2926</v>
      </c>
      <c r="AFS1233" t="s">
        <v>3057</v>
      </c>
      <c r="AFT1233" t="s">
        <v>3001</v>
      </c>
      <c r="AFU1233" t="s">
        <v>3046</v>
      </c>
      <c r="AGE1233" t="s">
        <v>3150</v>
      </c>
      <c r="AGF1233" t="s">
        <v>2440</v>
      </c>
      <c r="AGG1233" t="s">
        <v>2687</v>
      </c>
      <c r="AGQ1233" t="s">
        <v>2513</v>
      </c>
      <c r="AGR1233" t="s">
        <v>3102</v>
      </c>
      <c r="AGS1233" t="s">
        <v>2925</v>
      </c>
      <c r="AHC1233" t="s">
        <v>2981</v>
      </c>
      <c r="AHD1233" t="s">
        <v>3027</v>
      </c>
      <c r="AHE1233" t="s">
        <v>2425</v>
      </c>
      <c r="AHO1233" t="s">
        <v>2479</v>
      </c>
      <c r="AHP1233" t="s">
        <v>2479</v>
      </c>
      <c r="AHQ1233" t="s">
        <v>2479</v>
      </c>
      <c r="AIA1233" t="s">
        <v>2962</v>
      </c>
      <c r="AIB1233" t="s">
        <v>2899</v>
      </c>
      <c r="AIC1233" t="s">
        <v>3081</v>
      </c>
      <c r="AIM1233" t="s">
        <v>3054</v>
      </c>
      <c r="AIN1233" t="s">
        <v>3053</v>
      </c>
      <c r="AIO1233" t="s">
        <v>2983</v>
      </c>
      <c r="AIY1233" t="s">
        <v>2441</v>
      </c>
      <c r="AIZ1233" t="s">
        <v>2872</v>
      </c>
      <c r="AJA1233" t="s">
        <v>2768</v>
      </c>
      <c r="BER1233" t="s">
        <v>2479</v>
      </c>
      <c r="BJG1233" t="s">
        <v>3012</v>
      </c>
      <c r="BJH1233" t="s">
        <v>3012</v>
      </c>
      <c r="BJS1233" t="s">
        <v>2961</v>
      </c>
      <c r="BJT1233" t="s">
        <v>3245</v>
      </c>
      <c r="BKE1233" t="s">
        <v>2479</v>
      </c>
      <c r="BKF1233" t="s">
        <v>2479</v>
      </c>
      <c r="BKQ1233" t="s">
        <v>2907</v>
      </c>
      <c r="BKR1233" t="s">
        <v>3170</v>
      </c>
      <c r="BLC1233" t="s">
        <v>2863</v>
      </c>
      <c r="BLD1233" t="s">
        <v>2863</v>
      </c>
      <c r="BLO1233" t="s">
        <v>2853</v>
      </c>
      <c r="BLP1233" t="s">
        <v>2876</v>
      </c>
      <c r="BMA1233" t="s">
        <v>2861</v>
      </c>
      <c r="BMB1233" t="s">
        <v>2860</v>
      </c>
      <c r="BMM1233" t="s">
        <v>2961</v>
      </c>
      <c r="BMN1233" t="s">
        <v>3245</v>
      </c>
      <c r="BMY1233" t="s">
        <v>2479</v>
      </c>
      <c r="BMZ1233" t="s">
        <v>2479</v>
      </c>
      <c r="BNK1233" t="s">
        <v>3025</v>
      </c>
      <c r="BNL1233" t="s">
        <v>3170</v>
      </c>
      <c r="BNW1233" t="s">
        <v>2828</v>
      </c>
      <c r="BNX1233" t="s">
        <v>2637</v>
      </c>
      <c r="BOI1233" t="s">
        <v>2853</v>
      </c>
      <c r="BOJ1233" t="s">
        <v>2876</v>
      </c>
      <c r="BUU1233" t="s">
        <v>3052</v>
      </c>
      <c r="BUV1233" t="s">
        <v>2966</v>
      </c>
      <c r="BVG1233" t="s">
        <v>2961</v>
      </c>
      <c r="BVH1233" t="s">
        <v>3245</v>
      </c>
      <c r="BVS1233" t="s">
        <v>2479</v>
      </c>
      <c r="BVT1233" t="s">
        <v>2479</v>
      </c>
      <c r="BWE1233" t="s">
        <v>2907</v>
      </c>
      <c r="BWF1233" t="s">
        <v>3170</v>
      </c>
      <c r="BWQ1233" t="s">
        <v>2935</v>
      </c>
      <c r="BWR1233" t="s">
        <v>2935</v>
      </c>
      <c r="BXC1233" t="s">
        <v>2853</v>
      </c>
      <c r="BXD1233" t="s">
        <v>2876</v>
      </c>
    </row>
    <row r="1234" spans="1:937 1091:2040 2049:2124" x14ac:dyDescent="0.15">
      <c r="A1234" t="s">
        <v>4599</v>
      </c>
      <c r="CQ1234" t="s">
        <v>3336</v>
      </c>
      <c r="CR1234" t="s">
        <v>3336</v>
      </c>
      <c r="IQ1234" t="s">
        <v>3544</v>
      </c>
      <c r="IR1234" t="s">
        <v>3544</v>
      </c>
      <c r="IS1234" t="s">
        <v>3544</v>
      </c>
      <c r="JO1234" t="s">
        <v>3689</v>
      </c>
      <c r="JP1234" t="s">
        <v>3689</v>
      </c>
      <c r="JQ1234" t="s">
        <v>4202</v>
      </c>
      <c r="KY1234" t="s">
        <v>3354</v>
      </c>
      <c r="KZ1234" t="s">
        <v>3402</v>
      </c>
      <c r="PC1234" t="s">
        <v>3350</v>
      </c>
      <c r="PD1234" t="s">
        <v>3350</v>
      </c>
      <c r="PO1234" t="s">
        <v>3544</v>
      </c>
      <c r="PP1234" t="s">
        <v>3350</v>
      </c>
      <c r="QM1234" t="s">
        <v>3410</v>
      </c>
      <c r="QN1234" t="s">
        <v>3336</v>
      </c>
      <c r="RK1234" t="s">
        <v>2713</v>
      </c>
      <c r="RL1234" t="s">
        <v>2860</v>
      </c>
      <c r="RM1234" t="s">
        <v>2423</v>
      </c>
      <c r="RW1234" t="s">
        <v>2899</v>
      </c>
      <c r="RX1234" t="s">
        <v>2463</v>
      </c>
      <c r="RY1234" t="s">
        <v>2718</v>
      </c>
      <c r="SI1234" t="s">
        <v>2479</v>
      </c>
      <c r="SJ1234" t="s">
        <v>2479</v>
      </c>
      <c r="SK1234" t="s">
        <v>2479</v>
      </c>
      <c r="SU1234" t="s">
        <v>2967</v>
      </c>
      <c r="SV1234" t="s">
        <v>2910</v>
      </c>
      <c r="SW1234" t="s">
        <v>2522</v>
      </c>
      <c r="TG1234" t="s">
        <v>2997</v>
      </c>
      <c r="TH1234" t="s">
        <v>2952</v>
      </c>
      <c r="TI1234" t="s">
        <v>2992</v>
      </c>
      <c r="TS1234" t="s">
        <v>2853</v>
      </c>
      <c r="TT1234" t="s">
        <v>2922</v>
      </c>
      <c r="TU1234" t="s">
        <v>2552</v>
      </c>
      <c r="YI1234" t="s">
        <v>3073</v>
      </c>
      <c r="YJ1234" t="s">
        <v>2134</v>
      </c>
      <c r="YK1234" t="s">
        <v>2713</v>
      </c>
      <c r="YU1234" t="s">
        <v>2717</v>
      </c>
      <c r="YV1234" t="s">
        <v>3245</v>
      </c>
      <c r="YW1234" t="s">
        <v>2932</v>
      </c>
      <c r="ZG1234" t="s">
        <v>2479</v>
      </c>
      <c r="ZH1234" t="s">
        <v>2479</v>
      </c>
      <c r="ZI1234" t="s">
        <v>2479</v>
      </c>
      <c r="ZS1234" t="s">
        <v>2980</v>
      </c>
      <c r="ZT1234" t="s">
        <v>2521</v>
      </c>
      <c r="ZU1234" t="s">
        <v>2721</v>
      </c>
      <c r="AAE1234" t="s">
        <v>2982</v>
      </c>
      <c r="AAF1234" t="s">
        <v>2891</v>
      </c>
      <c r="AAG1234" t="s">
        <v>2961</v>
      </c>
      <c r="AAQ1234" t="s">
        <v>2395</v>
      </c>
      <c r="AAR1234" t="s">
        <v>2846</v>
      </c>
      <c r="AAS1234" t="s">
        <v>2627</v>
      </c>
      <c r="ABC1234" t="s">
        <v>2515</v>
      </c>
      <c r="ABD1234" t="s">
        <v>2513</v>
      </c>
      <c r="ABO1234" t="s">
        <v>2644</v>
      </c>
      <c r="ABP1234" t="s">
        <v>2229</v>
      </c>
      <c r="ACA1234" t="s">
        <v>2479</v>
      </c>
      <c r="ACB1234" t="s">
        <v>2479</v>
      </c>
      <c r="ACM1234" t="s">
        <v>2968</v>
      </c>
      <c r="ACN1234" t="s">
        <v>2912</v>
      </c>
      <c r="ACY1234" t="s">
        <v>2965</v>
      </c>
      <c r="ACZ1234" t="s">
        <v>2927</v>
      </c>
      <c r="ADK1234" t="s">
        <v>2622</v>
      </c>
      <c r="ADL1234" t="s">
        <v>2875</v>
      </c>
      <c r="AOY1234" t="s">
        <v>2715</v>
      </c>
      <c r="AOZ1234" t="s">
        <v>2889</v>
      </c>
      <c r="APK1234" t="s">
        <v>2550</v>
      </c>
      <c r="APL1234" t="s">
        <v>2565</v>
      </c>
      <c r="APW1234" t="s">
        <v>2479</v>
      </c>
      <c r="APX1234" t="s">
        <v>2479</v>
      </c>
      <c r="AQI1234" t="s">
        <v>2986</v>
      </c>
      <c r="AQJ1234" t="s">
        <v>2983</v>
      </c>
      <c r="AQU1234" t="s">
        <v>2835</v>
      </c>
      <c r="AQV1234" t="s">
        <v>2980</v>
      </c>
      <c r="ARG1234" t="s">
        <v>2792</v>
      </c>
      <c r="ARH1234" t="s">
        <v>2930</v>
      </c>
      <c r="BJG1234" t="s">
        <v>3007</v>
      </c>
      <c r="BJH1234" t="s">
        <v>3012</v>
      </c>
      <c r="BJS1234" t="s">
        <v>2899</v>
      </c>
      <c r="BJT1234" t="s">
        <v>2463</v>
      </c>
      <c r="BKE1234" t="s">
        <v>2479</v>
      </c>
      <c r="BKF1234" t="s">
        <v>2479</v>
      </c>
      <c r="BKQ1234" t="s">
        <v>2967</v>
      </c>
      <c r="BKR1234" t="s">
        <v>2910</v>
      </c>
      <c r="BLC1234" t="s">
        <v>2943</v>
      </c>
      <c r="BLD1234" t="s">
        <v>2455</v>
      </c>
      <c r="BLO1234" t="s">
        <v>2853</v>
      </c>
      <c r="BLP1234" t="s">
        <v>2922</v>
      </c>
      <c r="BMA1234" t="s">
        <v>2713</v>
      </c>
      <c r="BMB1234" t="s">
        <v>2860</v>
      </c>
      <c r="BMM1234" t="s">
        <v>2899</v>
      </c>
      <c r="BMN1234" t="s">
        <v>2463</v>
      </c>
      <c r="BMY1234" t="s">
        <v>2479</v>
      </c>
      <c r="BMZ1234" t="s">
        <v>2479</v>
      </c>
      <c r="BNK1234" t="s">
        <v>2524</v>
      </c>
      <c r="BNL1234" t="s">
        <v>2984</v>
      </c>
      <c r="BNW1234" t="s">
        <v>2997</v>
      </c>
      <c r="BNX1234" t="s">
        <v>2952</v>
      </c>
      <c r="BOI1234" t="s">
        <v>2853</v>
      </c>
      <c r="BOJ1234" t="s">
        <v>2922</v>
      </c>
      <c r="BUU1234" t="s">
        <v>2983</v>
      </c>
      <c r="BUV1234" t="s">
        <v>2966</v>
      </c>
      <c r="BVG1234" t="s">
        <v>2899</v>
      </c>
      <c r="BVH1234" t="s">
        <v>2463</v>
      </c>
      <c r="BVS1234" t="s">
        <v>2479</v>
      </c>
      <c r="BVT1234" t="s">
        <v>2479</v>
      </c>
      <c r="BWE1234" t="s">
        <v>2967</v>
      </c>
      <c r="BWF1234" t="s">
        <v>2910</v>
      </c>
      <c r="BWQ1234" t="s">
        <v>2442</v>
      </c>
      <c r="BWR1234" t="s">
        <v>2687</v>
      </c>
      <c r="BXC1234" t="s">
        <v>2853</v>
      </c>
      <c r="BXD1234" t="s">
        <v>2922</v>
      </c>
    </row>
    <row r="1235" spans="1:937 1091:2040 2049:2124" x14ac:dyDescent="0.15">
      <c r="A1235" t="s">
        <v>4600</v>
      </c>
      <c r="J1235" t="s">
        <v>2777</v>
      </c>
      <c r="K1235" t="s">
        <v>3295</v>
      </c>
      <c r="L1235" t="s">
        <v>3336</v>
      </c>
      <c r="AH1235" t="s">
        <v>2779</v>
      </c>
      <c r="AI1235" t="s">
        <v>3084</v>
      </c>
      <c r="AJ1235" t="s">
        <v>3111</v>
      </c>
      <c r="AT1235" t="s">
        <v>3138</v>
      </c>
      <c r="AU1235" t="s">
        <v>3084</v>
      </c>
      <c r="AV1235" t="s">
        <v>3111</v>
      </c>
      <c r="BG1235" t="s">
        <v>3295</v>
      </c>
      <c r="BH1235" t="s">
        <v>2777</v>
      </c>
      <c r="CE1235" t="s">
        <v>2777</v>
      </c>
      <c r="CF1235" t="s">
        <v>2779</v>
      </c>
      <c r="CM1235" t="s">
        <v>3851</v>
      </c>
      <c r="CN1235" t="s">
        <v>3852</v>
      </c>
      <c r="CO1235">
        <f>168</f>
        <v>168</v>
      </c>
      <c r="CP1235" t="s">
        <v>3167</v>
      </c>
      <c r="CQ1235" t="s">
        <v>3409</v>
      </c>
      <c r="CR1235" t="s">
        <v>3410</v>
      </c>
      <c r="DA1235" t="s">
        <v>3354</v>
      </c>
      <c r="DB1235" t="s">
        <v>3403</v>
      </c>
      <c r="DC1235" t="s">
        <v>3350</v>
      </c>
      <c r="DD1235" t="s">
        <v>3350</v>
      </c>
      <c r="DE1235" t="s">
        <v>3560</v>
      </c>
      <c r="EC1235" t="s">
        <v>3582</v>
      </c>
      <c r="EX1235" t="s">
        <v>2777</v>
      </c>
      <c r="EY1235" t="s">
        <v>3084</v>
      </c>
      <c r="EZ1235" t="s">
        <v>3084</v>
      </c>
      <c r="FJ1235" t="s">
        <v>2777</v>
      </c>
      <c r="FK1235" t="s">
        <v>2779</v>
      </c>
      <c r="FL1235" t="s">
        <v>3111</v>
      </c>
      <c r="GH1235" t="s">
        <v>3138</v>
      </c>
      <c r="GI1235" t="s">
        <v>3336</v>
      </c>
      <c r="GJ1235" t="s">
        <v>3111</v>
      </c>
      <c r="HG1235">
        <f>91</f>
        <v>91</v>
      </c>
      <c r="HH1235" t="s">
        <v>2318</v>
      </c>
      <c r="HR1235" t="s">
        <v>2777</v>
      </c>
      <c r="HS1235" t="s">
        <v>2777</v>
      </c>
      <c r="HT1235" t="s">
        <v>2318</v>
      </c>
      <c r="IE1235" t="s">
        <v>3138</v>
      </c>
      <c r="IF1235" t="s">
        <v>2777</v>
      </c>
      <c r="JK1235" t="s">
        <v>3476</v>
      </c>
      <c r="JL1235" t="s">
        <v>3476</v>
      </c>
      <c r="JM1235" t="s">
        <v>3350</v>
      </c>
      <c r="JN1235" t="s">
        <v>3560</v>
      </c>
      <c r="JO1235" t="s">
        <v>3689</v>
      </c>
      <c r="JP1235" t="s">
        <v>3689</v>
      </c>
      <c r="JQ1235" t="s">
        <v>4202</v>
      </c>
      <c r="KL1235" t="s">
        <v>2777</v>
      </c>
      <c r="KM1235" t="s">
        <v>2779</v>
      </c>
      <c r="KN1235" t="s">
        <v>3111</v>
      </c>
      <c r="KU1235" t="s">
        <v>3216</v>
      </c>
      <c r="KV1235" t="s">
        <v>3264</v>
      </c>
      <c r="KW1235">
        <f>177</f>
        <v>177</v>
      </c>
      <c r="KX1235" t="s">
        <v>3167</v>
      </c>
      <c r="KY1235" t="s">
        <v>3085</v>
      </c>
      <c r="KZ1235" t="s">
        <v>3410</v>
      </c>
      <c r="LJ1235" t="s">
        <v>2777</v>
      </c>
      <c r="LK1235" t="s">
        <v>3336</v>
      </c>
      <c r="LL1235" t="s">
        <v>3111</v>
      </c>
      <c r="MT1235" t="s">
        <v>2779</v>
      </c>
      <c r="MU1235" t="s">
        <v>3111</v>
      </c>
      <c r="MV1235" t="s">
        <v>3350</v>
      </c>
      <c r="NS1235" t="s">
        <v>2777</v>
      </c>
      <c r="NT1235" t="s">
        <v>2777</v>
      </c>
      <c r="OD1235" t="s">
        <v>2779</v>
      </c>
      <c r="OE1235" t="s">
        <v>3111</v>
      </c>
      <c r="OF1235" t="s">
        <v>3111</v>
      </c>
      <c r="OQ1235" t="s">
        <v>2777</v>
      </c>
      <c r="OR1235" t="s">
        <v>2777</v>
      </c>
      <c r="PB1235" t="s">
        <v>3350</v>
      </c>
      <c r="PC1235" t="s">
        <v>3350</v>
      </c>
      <c r="PD1235" t="s">
        <v>3560</v>
      </c>
      <c r="PZ1235" t="s">
        <v>3295</v>
      </c>
      <c r="QA1235" t="s">
        <v>3111</v>
      </c>
      <c r="QB1235" t="s">
        <v>3111</v>
      </c>
      <c r="QJ1235" t="s">
        <v>3427</v>
      </c>
      <c r="QK1235" t="s">
        <v>3624</v>
      </c>
      <c r="QL1235" t="s">
        <v>3167</v>
      </c>
      <c r="QM1235" t="s">
        <v>3085</v>
      </c>
      <c r="QN1235" t="s">
        <v>3410</v>
      </c>
      <c r="RG1235" t="s">
        <v>3071</v>
      </c>
      <c r="RH1235" t="s">
        <v>3018</v>
      </c>
      <c r="RI1235" t="s">
        <v>3023</v>
      </c>
      <c r="RJ1235" t="s">
        <v>3057</v>
      </c>
      <c r="RK1235" t="s">
        <v>2998</v>
      </c>
      <c r="RL1235" t="s">
        <v>3001</v>
      </c>
      <c r="RM1235" t="s">
        <v>2965</v>
      </c>
      <c r="RS1235" t="s">
        <v>2987</v>
      </c>
      <c r="RT1235" t="s">
        <v>2887</v>
      </c>
      <c r="RU1235" t="s">
        <v>3033</v>
      </c>
      <c r="RV1235" t="s">
        <v>2847</v>
      </c>
      <c r="RW1235" t="s">
        <v>2926</v>
      </c>
      <c r="RX1235" t="s">
        <v>2933</v>
      </c>
      <c r="RY1235" t="s">
        <v>2906</v>
      </c>
      <c r="SE1235" t="s">
        <v>2479</v>
      </c>
      <c r="SF1235" t="s">
        <v>2479</v>
      </c>
      <c r="SG1235" t="s">
        <v>2479</v>
      </c>
      <c r="SH1235" t="s">
        <v>2479</v>
      </c>
      <c r="SI1235" t="s">
        <v>2479</v>
      </c>
      <c r="SJ1235" t="s">
        <v>2479</v>
      </c>
      <c r="SK1235" t="s">
        <v>2479</v>
      </c>
      <c r="SQ1235" t="s">
        <v>2460</v>
      </c>
      <c r="SR1235" t="s">
        <v>3039</v>
      </c>
      <c r="SS1235" t="s">
        <v>2976</v>
      </c>
      <c r="ST1235" t="s">
        <v>2977</v>
      </c>
      <c r="SU1235" t="s">
        <v>2977</v>
      </c>
      <c r="SV1235" t="s">
        <v>2621</v>
      </c>
      <c r="SW1235" t="s">
        <v>2878</v>
      </c>
      <c r="TC1235" t="s">
        <v>2952</v>
      </c>
      <c r="TD1235" t="s">
        <v>3009</v>
      </c>
      <c r="TE1235" t="s">
        <v>2902</v>
      </c>
      <c r="TF1235" t="s">
        <v>3025</v>
      </c>
      <c r="TG1235" t="s">
        <v>3025</v>
      </c>
      <c r="TH1235" t="s">
        <v>3016</v>
      </c>
      <c r="TI1235" t="s">
        <v>2955</v>
      </c>
      <c r="TO1235" t="s">
        <v>2811</v>
      </c>
      <c r="TP1235" t="s">
        <v>3033</v>
      </c>
      <c r="TQ1235" t="s">
        <v>2531</v>
      </c>
      <c r="TR1235" t="s">
        <v>2324</v>
      </c>
      <c r="TS1235" t="s">
        <v>2383</v>
      </c>
      <c r="TT1235" t="s">
        <v>2880</v>
      </c>
      <c r="TU1235" t="s">
        <v>2506</v>
      </c>
      <c r="ABB1235" t="s">
        <v>3045</v>
      </c>
      <c r="ABC1235" t="s">
        <v>3054</v>
      </c>
      <c r="ABD1235" t="s">
        <v>3024</v>
      </c>
      <c r="ABN1235" t="s">
        <v>2947</v>
      </c>
      <c r="ABO1235" t="s">
        <v>2707</v>
      </c>
      <c r="ABP1235" t="s">
        <v>3093</v>
      </c>
      <c r="ABZ1235" t="s">
        <v>2479</v>
      </c>
      <c r="ACA1235" t="s">
        <v>2479</v>
      </c>
      <c r="ACB1235" t="s">
        <v>2479</v>
      </c>
      <c r="ACL1235" t="s">
        <v>3173</v>
      </c>
      <c r="ACM1235" t="s">
        <v>2948</v>
      </c>
      <c r="ACN1235" t="s">
        <v>2717</v>
      </c>
      <c r="ACX1235" t="s">
        <v>2985</v>
      </c>
      <c r="ACY1235" t="s">
        <v>2968</v>
      </c>
      <c r="ACZ1235" t="s">
        <v>2969</v>
      </c>
      <c r="ADJ1235" t="s">
        <v>2261</v>
      </c>
      <c r="ADK1235" t="s">
        <v>2615</v>
      </c>
      <c r="ADL1235" t="s">
        <v>2840</v>
      </c>
      <c r="ADY1235" t="s">
        <v>2998</v>
      </c>
      <c r="AEK1235" t="s">
        <v>2524</v>
      </c>
      <c r="AEW1235" t="s">
        <v>2479</v>
      </c>
      <c r="AFI1235" t="s">
        <v>2632</v>
      </c>
      <c r="AFU1235" t="s">
        <v>2911</v>
      </c>
      <c r="AGG1235" t="s">
        <v>2323</v>
      </c>
      <c r="AGO1235" t="s">
        <v>2133</v>
      </c>
      <c r="AGP1235" t="s">
        <v>3017</v>
      </c>
      <c r="AGQ1235" t="s">
        <v>2424</v>
      </c>
      <c r="AGR1235" t="s">
        <v>2969</v>
      </c>
      <c r="AGS1235" t="s">
        <v>2892</v>
      </c>
      <c r="AHA1235" t="s">
        <v>2504</v>
      </c>
      <c r="AHB1235" t="s">
        <v>2684</v>
      </c>
      <c r="AHC1235" t="s">
        <v>2596</v>
      </c>
      <c r="AHD1235" t="s">
        <v>3075</v>
      </c>
      <c r="AHE1235" t="s">
        <v>3027</v>
      </c>
      <c r="AHM1235" t="s">
        <v>2479</v>
      </c>
      <c r="AHN1235" t="s">
        <v>2479</v>
      </c>
      <c r="AHO1235" t="s">
        <v>2479</v>
      </c>
      <c r="AHP1235" t="s">
        <v>2479</v>
      </c>
      <c r="AHQ1235" t="s">
        <v>2479</v>
      </c>
      <c r="AHY1235" t="s">
        <v>2647</v>
      </c>
      <c r="AHZ1235" t="s">
        <v>2599</v>
      </c>
      <c r="AIA1235" t="s">
        <v>2585</v>
      </c>
      <c r="AIB1235" t="s">
        <v>2596</v>
      </c>
      <c r="AIC1235" t="s">
        <v>2770</v>
      </c>
      <c r="AIK1235" t="s">
        <v>2906</v>
      </c>
      <c r="AIL1235" t="s">
        <v>2902</v>
      </c>
      <c r="AIM1235" t="s">
        <v>3016</v>
      </c>
      <c r="AIN1235" t="s">
        <v>2969</v>
      </c>
      <c r="AIO1235" t="s">
        <v>2949</v>
      </c>
      <c r="AIW1235" t="s">
        <v>2447</v>
      </c>
      <c r="AIX1235" t="s">
        <v>2771</v>
      </c>
      <c r="AIY1235" t="s">
        <v>3089</v>
      </c>
      <c r="AIZ1235" t="s">
        <v>2559</v>
      </c>
      <c r="AJA1235" t="s">
        <v>2303</v>
      </c>
      <c r="BEP1235" t="s">
        <v>2479</v>
      </c>
      <c r="BEQ1235" t="s">
        <v>2479</v>
      </c>
      <c r="BER1235" t="s">
        <v>2479</v>
      </c>
      <c r="BFB1235" t="s">
        <v>2479</v>
      </c>
      <c r="BFC1235" t="s">
        <v>2479</v>
      </c>
      <c r="BFD1235" t="s">
        <v>2479</v>
      </c>
      <c r="BFN1235" t="s">
        <v>2479</v>
      </c>
      <c r="BFO1235" t="s">
        <v>2479</v>
      </c>
      <c r="BFP1235" t="s">
        <v>2479</v>
      </c>
      <c r="BFZ1235" t="s">
        <v>2479</v>
      </c>
      <c r="BGA1235" t="s">
        <v>2479</v>
      </c>
      <c r="BGB1235" t="s">
        <v>2479</v>
      </c>
      <c r="BGL1235" t="s">
        <v>2479</v>
      </c>
      <c r="BGM1235" t="s">
        <v>2479</v>
      </c>
      <c r="BGN1235" t="s">
        <v>2479</v>
      </c>
      <c r="BGY1235" t="s">
        <v>2479</v>
      </c>
      <c r="BGZ1235" t="s">
        <v>2479</v>
      </c>
      <c r="BHK1235" t="s">
        <v>2972</v>
      </c>
      <c r="BHL1235" t="s">
        <v>2493</v>
      </c>
      <c r="BHV1235" t="s">
        <v>2479</v>
      </c>
      <c r="BHW1235" t="s">
        <v>2479</v>
      </c>
      <c r="BHX1235" t="s">
        <v>2479</v>
      </c>
      <c r="BIH1235" t="s">
        <v>2479</v>
      </c>
      <c r="BII1235" t="s">
        <v>2479</v>
      </c>
      <c r="BIJ1235" t="s">
        <v>2479</v>
      </c>
      <c r="BIT1235" t="s">
        <v>2479</v>
      </c>
      <c r="BIU1235" t="s">
        <v>2479</v>
      </c>
      <c r="BIV1235" t="s">
        <v>2479</v>
      </c>
      <c r="BJC1235" t="s">
        <v>2969</v>
      </c>
      <c r="BJD1235" t="s">
        <v>2910</v>
      </c>
      <c r="BJE1235" t="s">
        <v>3052</v>
      </c>
      <c r="BJF1235" t="s">
        <v>2835</v>
      </c>
      <c r="BJG1235" t="s">
        <v>2521</v>
      </c>
      <c r="BJH1235" t="s">
        <v>2798</v>
      </c>
      <c r="BJO1235" t="s">
        <v>2987</v>
      </c>
      <c r="BJP1235" t="s">
        <v>2887</v>
      </c>
      <c r="BJQ1235" t="s">
        <v>3033</v>
      </c>
      <c r="BJR1235" t="s">
        <v>2847</v>
      </c>
      <c r="BJS1235" t="s">
        <v>2926</v>
      </c>
      <c r="BJT1235" t="s">
        <v>2933</v>
      </c>
      <c r="BKA1235" t="s">
        <v>2479</v>
      </c>
      <c r="BKB1235" t="s">
        <v>2479</v>
      </c>
      <c r="BKC1235" t="s">
        <v>2460</v>
      </c>
      <c r="BKD1235" t="s">
        <v>2479</v>
      </c>
      <c r="BKE1235" t="s">
        <v>2479</v>
      </c>
      <c r="BKF1235" t="s">
        <v>2479</v>
      </c>
      <c r="BKM1235" t="s">
        <v>2460</v>
      </c>
      <c r="BKN1235" t="s">
        <v>3039</v>
      </c>
      <c r="BKO1235" t="s">
        <v>2976</v>
      </c>
      <c r="BKP1235" t="s">
        <v>2977</v>
      </c>
      <c r="BKQ1235" t="s">
        <v>2977</v>
      </c>
      <c r="BKR1235" t="s">
        <v>2621</v>
      </c>
      <c r="BKY1235" t="s">
        <v>3093</v>
      </c>
      <c r="BKZ1235" t="s">
        <v>3059</v>
      </c>
      <c r="BLA1235" t="s">
        <v>2718</v>
      </c>
      <c r="BLB1235" t="s">
        <v>2939</v>
      </c>
      <c r="BLC1235" t="s">
        <v>2448</v>
      </c>
      <c r="BLD1235" t="s">
        <v>2901</v>
      </c>
      <c r="BLK1235" t="s">
        <v>2811</v>
      </c>
      <c r="BLL1235" t="s">
        <v>3033</v>
      </c>
      <c r="BLM1235" t="s">
        <v>2531</v>
      </c>
      <c r="BLN1235" t="s">
        <v>2324</v>
      </c>
      <c r="BLO1235" t="s">
        <v>2383</v>
      </c>
      <c r="BLP1235" t="s">
        <v>2880</v>
      </c>
      <c r="BLW1235" t="s">
        <v>3071</v>
      </c>
      <c r="BLX1235" t="s">
        <v>3018</v>
      </c>
      <c r="BLY1235" t="s">
        <v>3023</v>
      </c>
      <c r="BLZ1235" t="s">
        <v>3057</v>
      </c>
      <c r="BMA1235" t="s">
        <v>2998</v>
      </c>
      <c r="BMB1235" t="s">
        <v>3001</v>
      </c>
      <c r="BMI1235" t="s">
        <v>2987</v>
      </c>
      <c r="BMJ1235" t="s">
        <v>2887</v>
      </c>
      <c r="BMK1235" t="s">
        <v>3033</v>
      </c>
      <c r="BML1235" t="s">
        <v>2847</v>
      </c>
      <c r="BMM1235" t="s">
        <v>2926</v>
      </c>
      <c r="BMN1235" t="s">
        <v>2933</v>
      </c>
      <c r="BMU1235" t="s">
        <v>2899</v>
      </c>
      <c r="BMV1235" t="s">
        <v>3179</v>
      </c>
      <c r="BMW1235" t="s">
        <v>3022</v>
      </c>
      <c r="BMX1235" t="s">
        <v>2479</v>
      </c>
      <c r="BMY1235" t="s">
        <v>2479</v>
      </c>
      <c r="BMZ1235" t="s">
        <v>2479</v>
      </c>
      <c r="BNG1235" t="s">
        <v>2445</v>
      </c>
      <c r="BNH1235" t="s">
        <v>3089</v>
      </c>
      <c r="BNI1235" t="s">
        <v>2675</v>
      </c>
      <c r="BNJ1235" t="s">
        <v>2976</v>
      </c>
      <c r="BNK1235" t="s">
        <v>2675</v>
      </c>
      <c r="BNL1235" t="s">
        <v>3039</v>
      </c>
      <c r="BNS1235" t="s">
        <v>2952</v>
      </c>
      <c r="BNT1235" t="s">
        <v>3009</v>
      </c>
      <c r="BNU1235" t="s">
        <v>2902</v>
      </c>
      <c r="BNV1235" t="s">
        <v>3025</v>
      </c>
      <c r="BNW1235" t="s">
        <v>3025</v>
      </c>
      <c r="BNX1235" t="s">
        <v>3016</v>
      </c>
      <c r="BOE1235" t="s">
        <v>2811</v>
      </c>
      <c r="BOF1235" t="s">
        <v>3033</v>
      </c>
      <c r="BOG1235" t="s">
        <v>2531</v>
      </c>
      <c r="BOH1235" t="s">
        <v>2324</v>
      </c>
      <c r="BOI1235" t="s">
        <v>2383</v>
      </c>
      <c r="BOJ1235" t="s">
        <v>2880</v>
      </c>
      <c r="BOT1235" t="s">
        <v>2479</v>
      </c>
      <c r="BOU1235" t="s">
        <v>2479</v>
      </c>
      <c r="BOV1235" t="s">
        <v>2479</v>
      </c>
      <c r="BPF1235" t="s">
        <v>2479</v>
      </c>
      <c r="BPG1235" t="s">
        <v>2479</v>
      </c>
      <c r="BPH1235" t="s">
        <v>2734</v>
      </c>
      <c r="BPR1235" t="s">
        <v>2479</v>
      </c>
      <c r="BPS1235" t="s">
        <v>2479</v>
      </c>
      <c r="BPT1235" t="s">
        <v>2479</v>
      </c>
      <c r="BQD1235" t="s">
        <v>2479</v>
      </c>
      <c r="BQE1235" t="s">
        <v>2479</v>
      </c>
      <c r="BQF1235" t="s">
        <v>2479</v>
      </c>
      <c r="BQQ1235" t="s">
        <v>2479</v>
      </c>
      <c r="BQR1235" t="s">
        <v>2479</v>
      </c>
      <c r="BRC1235" t="s">
        <v>2479</v>
      </c>
      <c r="BRD1235" t="s">
        <v>2479</v>
      </c>
      <c r="BRO1235" t="s">
        <v>2479</v>
      </c>
      <c r="BRP1235" t="s">
        <v>2479</v>
      </c>
      <c r="BSA1235" t="s">
        <v>2479</v>
      </c>
      <c r="BSB1235" t="s">
        <v>2479</v>
      </c>
      <c r="BUR1235" t="s">
        <v>2797</v>
      </c>
      <c r="BUS1235" t="s">
        <v>3030</v>
      </c>
      <c r="BUT1235" t="s">
        <v>2638</v>
      </c>
      <c r="BUU1235" t="s">
        <v>2862</v>
      </c>
      <c r="BUV1235" t="s">
        <v>2899</v>
      </c>
      <c r="BVD1235" t="s">
        <v>2887</v>
      </c>
      <c r="BVE1235" t="s">
        <v>3033</v>
      </c>
      <c r="BVF1235" t="s">
        <v>2847</v>
      </c>
      <c r="BVG1235" t="s">
        <v>2926</v>
      </c>
      <c r="BVH1235" t="s">
        <v>2933</v>
      </c>
      <c r="BVP1235" t="s">
        <v>2479</v>
      </c>
      <c r="BVQ1235" t="s">
        <v>2479</v>
      </c>
      <c r="BVR1235" t="s">
        <v>2479</v>
      </c>
      <c r="BVS1235" t="s">
        <v>2479</v>
      </c>
      <c r="BVT1235" t="s">
        <v>2479</v>
      </c>
      <c r="BWB1235" t="s">
        <v>3039</v>
      </c>
      <c r="BWC1235" t="s">
        <v>2976</v>
      </c>
      <c r="BWD1235" t="s">
        <v>2977</v>
      </c>
      <c r="BWE1235" t="s">
        <v>2977</v>
      </c>
      <c r="BWF1235" t="s">
        <v>2621</v>
      </c>
      <c r="BWN1235" t="s">
        <v>3173</v>
      </c>
      <c r="BWO1235" t="s">
        <v>3144</v>
      </c>
      <c r="BWP1235" t="s">
        <v>2460</v>
      </c>
      <c r="BWQ1235" t="s">
        <v>2718</v>
      </c>
      <c r="BWR1235" t="s">
        <v>2459</v>
      </c>
      <c r="BWZ1235" t="s">
        <v>3033</v>
      </c>
      <c r="BXA1235" t="s">
        <v>2531</v>
      </c>
      <c r="BXB1235" t="s">
        <v>2324</v>
      </c>
      <c r="BXC1235" t="s">
        <v>2383</v>
      </c>
      <c r="BXD1235" t="s">
        <v>2880</v>
      </c>
    </row>
    <row r="1236" spans="1:937 1091:2040 2049:2124" x14ac:dyDescent="0.15">
      <c r="A1236" t="s">
        <v>4601</v>
      </c>
      <c r="AV1236" t="s">
        <v>3111</v>
      </c>
      <c r="DB1236" t="s">
        <v>3582</v>
      </c>
      <c r="DC1236" t="s">
        <v>3582</v>
      </c>
      <c r="DD1236" t="s">
        <v>3689</v>
      </c>
      <c r="DE1236" t="s">
        <v>3689</v>
      </c>
      <c r="FL1236" t="s">
        <v>3350</v>
      </c>
      <c r="GJ1236" t="s">
        <v>3084</v>
      </c>
      <c r="JK1236" t="s">
        <v>3476</v>
      </c>
      <c r="JL1236" t="s">
        <v>3582</v>
      </c>
      <c r="JM1236" t="s">
        <v>3689</v>
      </c>
      <c r="JN1236" t="s">
        <v>3689</v>
      </c>
      <c r="JO1236" t="s">
        <v>3689</v>
      </c>
      <c r="JP1236" t="s">
        <v>3689</v>
      </c>
      <c r="JQ1236" t="s">
        <v>4202</v>
      </c>
      <c r="MV1236" t="s">
        <v>3560</v>
      </c>
      <c r="OF1236" t="s">
        <v>3560</v>
      </c>
      <c r="OR1236" t="s">
        <v>3336</v>
      </c>
      <c r="PB1236" t="s">
        <v>3582</v>
      </c>
      <c r="PC1236" t="s">
        <v>3582</v>
      </c>
      <c r="PD1236" t="s">
        <v>3560</v>
      </c>
      <c r="QB1236" t="s">
        <v>3111</v>
      </c>
      <c r="RG1236" t="s">
        <v>3005</v>
      </c>
      <c r="RH1236" t="s">
        <v>3069</v>
      </c>
      <c r="RI1236" t="s">
        <v>2713</v>
      </c>
      <c r="RJ1236" t="s">
        <v>2423</v>
      </c>
      <c r="RK1236" t="s">
        <v>3013</v>
      </c>
      <c r="RL1236" t="s">
        <v>2423</v>
      </c>
      <c r="RM1236" t="s">
        <v>3023</v>
      </c>
      <c r="RS1236" t="s">
        <v>4023</v>
      </c>
      <c r="RT1236" t="s">
        <v>4091</v>
      </c>
      <c r="RU1236" t="s">
        <v>3836</v>
      </c>
      <c r="RV1236" t="s">
        <v>3836</v>
      </c>
      <c r="RW1236" t="s">
        <v>2423</v>
      </c>
      <c r="RX1236" t="s">
        <v>3024</v>
      </c>
      <c r="RY1236" t="s">
        <v>3050</v>
      </c>
      <c r="SE1236" t="s">
        <v>2479</v>
      </c>
      <c r="SF1236" t="s">
        <v>2479</v>
      </c>
      <c r="SG1236" t="s">
        <v>2479</v>
      </c>
      <c r="SH1236" t="s">
        <v>2479</v>
      </c>
      <c r="SI1236" t="s">
        <v>2479</v>
      </c>
      <c r="SJ1236" t="s">
        <v>2479</v>
      </c>
      <c r="SK1236" t="s">
        <v>2479</v>
      </c>
      <c r="SQ1236" t="s">
        <v>2509</v>
      </c>
      <c r="SR1236" t="s">
        <v>2928</v>
      </c>
      <c r="SS1236" t="s">
        <v>2724</v>
      </c>
      <c r="ST1236" t="s">
        <v>2385</v>
      </c>
      <c r="SU1236" t="s">
        <v>2225</v>
      </c>
      <c r="SV1236" t="s">
        <v>2509</v>
      </c>
      <c r="SW1236" t="s">
        <v>2586</v>
      </c>
      <c r="TC1236" t="s">
        <v>2913</v>
      </c>
      <c r="TD1236" t="s">
        <v>2957</v>
      </c>
      <c r="TE1236" t="s">
        <v>2906</v>
      </c>
      <c r="TF1236" t="s">
        <v>2839</v>
      </c>
      <c r="TG1236" t="s">
        <v>3009</v>
      </c>
      <c r="TH1236" t="s">
        <v>2954</v>
      </c>
      <c r="TI1236" t="s">
        <v>2913</v>
      </c>
      <c r="TO1236" t="s">
        <v>2440</v>
      </c>
      <c r="TP1236" t="s">
        <v>2858</v>
      </c>
      <c r="TQ1236" t="s">
        <v>2767</v>
      </c>
      <c r="TR1236" t="s">
        <v>2766</v>
      </c>
      <c r="TS1236" t="s">
        <v>2762</v>
      </c>
      <c r="TT1236" t="s">
        <v>2879</v>
      </c>
      <c r="TU1236" t="s">
        <v>2810</v>
      </c>
      <c r="ABB1236" t="s">
        <v>2519</v>
      </c>
      <c r="ABC1236" t="s">
        <v>2524</v>
      </c>
      <c r="ABD1236" t="s">
        <v>2522</v>
      </c>
      <c r="ABN1236" t="s">
        <v>3615</v>
      </c>
      <c r="ABO1236" t="s">
        <v>2635</v>
      </c>
      <c r="ABP1236" t="s">
        <v>2838</v>
      </c>
      <c r="ABZ1236" t="s">
        <v>2479</v>
      </c>
      <c r="ACA1236" t="s">
        <v>2479</v>
      </c>
      <c r="ACB1236" t="s">
        <v>2479</v>
      </c>
      <c r="ACL1236" t="s">
        <v>2451</v>
      </c>
      <c r="ACM1236" t="s">
        <v>2904</v>
      </c>
      <c r="ACN1236" t="s">
        <v>2908</v>
      </c>
      <c r="ACX1236" t="s">
        <v>2721</v>
      </c>
      <c r="ACY1236" t="s">
        <v>2862</v>
      </c>
      <c r="ACZ1236" t="s">
        <v>2893</v>
      </c>
      <c r="ADJ1236" t="s">
        <v>2439</v>
      </c>
      <c r="ADK1236" t="s">
        <v>2976</v>
      </c>
      <c r="ADL1236" t="s">
        <v>2621</v>
      </c>
      <c r="AGP1236" t="s">
        <v>3000</v>
      </c>
      <c r="AGQ1236" t="s">
        <v>3052</v>
      </c>
      <c r="AGR1236" t="s">
        <v>3066</v>
      </c>
      <c r="AGS1236" t="s">
        <v>3087</v>
      </c>
      <c r="AHB1236" t="s">
        <v>3615</v>
      </c>
      <c r="AHC1236" t="s">
        <v>3185</v>
      </c>
      <c r="AHD1236" t="s">
        <v>3101</v>
      </c>
      <c r="AHE1236" t="s">
        <v>3378</v>
      </c>
      <c r="AHN1236" t="s">
        <v>2479</v>
      </c>
      <c r="AHO1236" t="s">
        <v>2479</v>
      </c>
      <c r="AHP1236" t="s">
        <v>2479</v>
      </c>
      <c r="AHQ1236" t="s">
        <v>2479</v>
      </c>
      <c r="AHZ1236" t="s">
        <v>2447</v>
      </c>
      <c r="AIA1236" t="s">
        <v>3150</v>
      </c>
      <c r="AIB1236" t="s">
        <v>3038</v>
      </c>
      <c r="AIC1236" t="s">
        <v>2939</v>
      </c>
      <c r="AIL1236" t="s">
        <v>2720</v>
      </c>
      <c r="AIM1236" t="s">
        <v>2722</v>
      </c>
      <c r="AIN1236" t="s">
        <v>2949</v>
      </c>
      <c r="AIO1236" t="s">
        <v>2953</v>
      </c>
      <c r="AIX1236" t="s">
        <v>2610</v>
      </c>
      <c r="AIY1236" t="s">
        <v>2621</v>
      </c>
      <c r="AIZ1236" t="s">
        <v>2766</v>
      </c>
      <c r="AJA1236" t="s">
        <v>2529</v>
      </c>
      <c r="BER1236" t="s">
        <v>2479</v>
      </c>
      <c r="BFP1236" t="s">
        <v>2479</v>
      </c>
      <c r="BIJ1236" t="s">
        <v>2479</v>
      </c>
      <c r="BIV1236" t="s">
        <v>2479</v>
      </c>
      <c r="BOV1236" t="s">
        <v>2479</v>
      </c>
      <c r="BQF1236" t="s">
        <v>2479</v>
      </c>
      <c r="BRD1236" t="s">
        <v>2479</v>
      </c>
    </row>
    <row r="1237" spans="1:937 1091:2040 2049:2124" x14ac:dyDescent="0.15">
      <c r="A1237" t="s">
        <v>4602</v>
      </c>
      <c r="JQ1237" t="s">
        <v>4393</v>
      </c>
      <c r="LX1237" t="s">
        <v>3157</v>
      </c>
      <c r="RM1237" t="s">
        <v>3971</v>
      </c>
      <c r="RY1237" t="s">
        <v>3971</v>
      </c>
      <c r="SK1237" t="s">
        <v>3971</v>
      </c>
      <c r="SW1237" t="s">
        <v>3971</v>
      </c>
      <c r="TI1237" t="s">
        <v>3971</v>
      </c>
      <c r="TU1237" t="s">
        <v>3971</v>
      </c>
      <c r="CAJ1237" t="s">
        <v>3033</v>
      </c>
      <c r="CAV1237" t="s">
        <v>3071</v>
      </c>
      <c r="CBH1237" t="s">
        <v>2974</v>
      </c>
      <c r="CBT1237" t="s">
        <v>2479</v>
      </c>
      <c r="CCF1237" t="s">
        <v>2412</v>
      </c>
      <c r="CCR1237" t="s">
        <v>2814</v>
      </c>
    </row>
    <row r="1238" spans="1:937 1091:2040 2049:2124" x14ac:dyDescent="0.15">
      <c r="A1238" t="s">
        <v>4603</v>
      </c>
      <c r="J1238" t="s">
        <v>3138</v>
      </c>
      <c r="L1238" t="s">
        <v>3336</v>
      </c>
      <c r="AH1238" t="s">
        <v>3295</v>
      </c>
      <c r="AI1238" t="s">
        <v>3084</v>
      </c>
      <c r="AJ1238" t="s">
        <v>3111</v>
      </c>
      <c r="AT1238" t="s">
        <v>3138</v>
      </c>
      <c r="AU1238" t="s">
        <v>3084</v>
      </c>
      <c r="AV1238" t="s">
        <v>3544</v>
      </c>
      <c r="BH1238" t="s">
        <v>3336</v>
      </c>
      <c r="CF1238" t="s">
        <v>3295</v>
      </c>
      <c r="EX1238" t="s">
        <v>3138</v>
      </c>
      <c r="EY1238" t="s">
        <v>3084</v>
      </c>
      <c r="EZ1238" t="s">
        <v>3111</v>
      </c>
      <c r="FL1238" t="s">
        <v>3350</v>
      </c>
      <c r="GH1238" t="s">
        <v>3138</v>
      </c>
      <c r="GI1238" t="s">
        <v>3084</v>
      </c>
      <c r="GJ1238" t="s">
        <v>2779</v>
      </c>
      <c r="HH1238" t="s">
        <v>3336</v>
      </c>
      <c r="HR1238" t="s">
        <v>3138</v>
      </c>
      <c r="HS1238" t="s">
        <v>3295</v>
      </c>
      <c r="HT1238" t="s">
        <v>3084</v>
      </c>
      <c r="IE1238" t="s">
        <v>3138</v>
      </c>
      <c r="IF1238" t="s">
        <v>2779</v>
      </c>
      <c r="JQ1238" t="s">
        <v>4393</v>
      </c>
      <c r="KL1238" t="s">
        <v>2779</v>
      </c>
      <c r="KM1238" t="s">
        <v>3336</v>
      </c>
      <c r="KN1238" t="s">
        <v>3084</v>
      </c>
      <c r="LJ1238" t="s">
        <v>3138</v>
      </c>
      <c r="LK1238" t="s">
        <v>3336</v>
      </c>
      <c r="LL1238" t="s">
        <v>3111</v>
      </c>
      <c r="MV1238" t="s">
        <v>3111</v>
      </c>
      <c r="NT1238" t="s">
        <v>3336</v>
      </c>
      <c r="OF1238" t="s">
        <v>3350</v>
      </c>
      <c r="OR1238" t="s">
        <v>2779</v>
      </c>
      <c r="PZ1238" t="s">
        <v>2779</v>
      </c>
      <c r="QA1238" t="s">
        <v>3111</v>
      </c>
      <c r="QB1238" t="s">
        <v>3111</v>
      </c>
      <c r="RM1238" t="s">
        <v>3971</v>
      </c>
      <c r="RY1238" t="s">
        <v>3971</v>
      </c>
      <c r="SK1238" t="s">
        <v>3971</v>
      </c>
      <c r="SW1238" t="s">
        <v>3971</v>
      </c>
      <c r="TI1238" t="s">
        <v>3971</v>
      </c>
      <c r="TU1238" t="s">
        <v>3971</v>
      </c>
      <c r="BER1238" t="s">
        <v>2479</v>
      </c>
      <c r="BFB1238" t="s">
        <v>2479</v>
      </c>
      <c r="BFD1238" t="s">
        <v>2479</v>
      </c>
      <c r="BFN1238" t="s">
        <v>2479</v>
      </c>
      <c r="BFO1238" t="s">
        <v>2479</v>
      </c>
      <c r="BFP1238" t="s">
        <v>2479</v>
      </c>
      <c r="BFZ1238" t="s">
        <v>2479</v>
      </c>
      <c r="BGA1238" t="s">
        <v>2479</v>
      </c>
      <c r="BGB1238" t="s">
        <v>2479</v>
      </c>
      <c r="BGL1238" t="s">
        <v>2479</v>
      </c>
      <c r="BGM1238" t="s">
        <v>2479</v>
      </c>
      <c r="BGN1238" t="s">
        <v>2479</v>
      </c>
      <c r="BGZ1238" t="s">
        <v>2479</v>
      </c>
      <c r="BHL1238" t="s">
        <v>2479</v>
      </c>
      <c r="BHV1238" t="s">
        <v>2479</v>
      </c>
      <c r="BHW1238" t="s">
        <v>2479</v>
      </c>
      <c r="BHX1238" t="s">
        <v>2479</v>
      </c>
      <c r="BIJ1238" t="s">
        <v>2479</v>
      </c>
      <c r="BIT1238" t="s">
        <v>2479</v>
      </c>
      <c r="BIU1238" t="s">
        <v>2479</v>
      </c>
      <c r="BIV1238" t="s">
        <v>2479</v>
      </c>
      <c r="BOT1238" t="s">
        <v>2479</v>
      </c>
      <c r="BOU1238" t="s">
        <v>2479</v>
      </c>
      <c r="BOV1238" t="s">
        <v>2479</v>
      </c>
      <c r="BPF1238" t="s">
        <v>2479</v>
      </c>
      <c r="BPG1238" t="s">
        <v>2479</v>
      </c>
      <c r="BPH1238" t="s">
        <v>2479</v>
      </c>
      <c r="BPR1238" t="s">
        <v>2479</v>
      </c>
      <c r="BPS1238" t="s">
        <v>2479</v>
      </c>
      <c r="BPT1238" t="s">
        <v>2479</v>
      </c>
      <c r="BQF1238" t="s">
        <v>2479</v>
      </c>
      <c r="BQR1238" t="s">
        <v>2479</v>
      </c>
      <c r="BRD1238" t="s">
        <v>2479</v>
      </c>
      <c r="BRO1238" t="s">
        <v>2479</v>
      </c>
      <c r="BRP1238" t="s">
        <v>2479</v>
      </c>
      <c r="BSB1238" t="s">
        <v>2479</v>
      </c>
    </row>
    <row r="1239" spans="1:937 1091:2040 2049:2124" x14ac:dyDescent="0.15">
      <c r="A1239" t="s">
        <v>4604</v>
      </c>
      <c r="JQ1239" t="s">
        <v>4393</v>
      </c>
      <c r="LX1239">
        <f>36</f>
        <v>36</v>
      </c>
      <c r="RM1239" t="s">
        <v>3971</v>
      </c>
      <c r="RY1239" t="s">
        <v>3971</v>
      </c>
      <c r="SK1239" t="s">
        <v>3971</v>
      </c>
      <c r="SW1239" t="s">
        <v>3971</v>
      </c>
      <c r="TI1239" t="s">
        <v>3971</v>
      </c>
      <c r="TU1239" t="s">
        <v>3971</v>
      </c>
      <c r="CAJ1239" t="s">
        <v>2543</v>
      </c>
      <c r="CAV1239" t="s">
        <v>3071</v>
      </c>
      <c r="CBH1239" t="s">
        <v>2814</v>
      </c>
      <c r="CBT1239" t="s">
        <v>2203</v>
      </c>
      <c r="CCF1239" t="s">
        <v>2282</v>
      </c>
      <c r="CCR1239" t="s">
        <v>2336</v>
      </c>
    </row>
    <row r="1240" spans="1:937 1091:2040 2049:2124" x14ac:dyDescent="0.15">
      <c r="A1240" t="s">
        <v>4605</v>
      </c>
      <c r="FU1240" t="s">
        <v>3199</v>
      </c>
      <c r="FV1240" t="s">
        <v>3199</v>
      </c>
      <c r="FW1240" t="s">
        <v>3138</v>
      </c>
      <c r="FX1240" t="s">
        <v>3138</v>
      </c>
      <c r="JQ1240" t="s">
        <v>4393</v>
      </c>
      <c r="RM1240" t="s">
        <v>3971</v>
      </c>
      <c r="RY1240" t="s">
        <v>3971</v>
      </c>
      <c r="SK1240" t="s">
        <v>3971</v>
      </c>
      <c r="SW1240" t="s">
        <v>3971</v>
      </c>
      <c r="TI1240" t="s">
        <v>3971</v>
      </c>
      <c r="TU1240" t="s">
        <v>3971</v>
      </c>
      <c r="BSK1240" t="s">
        <v>2479</v>
      </c>
      <c r="BSL1240" t="s">
        <v>2479</v>
      </c>
      <c r="BSM1240" t="s">
        <v>2479</v>
      </c>
      <c r="BSN1240" t="s">
        <v>2479</v>
      </c>
      <c r="BSW1240" t="s">
        <v>2479</v>
      </c>
      <c r="BSX1240" t="s">
        <v>2479</v>
      </c>
      <c r="BSY1240" t="s">
        <v>2479</v>
      </c>
      <c r="BSZ1240" t="s">
        <v>2479</v>
      </c>
      <c r="BTI1240" t="s">
        <v>2888</v>
      </c>
      <c r="BTJ1240" t="s">
        <v>2566</v>
      </c>
      <c r="BTK1240" t="s">
        <v>2511</v>
      </c>
      <c r="BTL1240" t="s">
        <v>2479</v>
      </c>
      <c r="BTU1240" t="s">
        <v>2479</v>
      </c>
      <c r="BTV1240" t="s">
        <v>2479</v>
      </c>
      <c r="BTW1240" t="s">
        <v>2440</v>
      </c>
      <c r="BTX1240" t="s">
        <v>2479</v>
      </c>
      <c r="BUG1240" t="s">
        <v>2479</v>
      </c>
      <c r="BUH1240" t="s">
        <v>2479</v>
      </c>
      <c r="BUI1240" t="s">
        <v>2479</v>
      </c>
      <c r="BUJ1240" t="s">
        <v>2479</v>
      </c>
    </row>
    <row r="1241" spans="1:937 1091:2040 2049:2124" x14ac:dyDescent="0.15">
      <c r="A1241" t="s">
        <v>4606</v>
      </c>
      <c r="AT1241" t="s">
        <v>3138</v>
      </c>
      <c r="AU1241" t="s">
        <v>3336</v>
      </c>
      <c r="EY1241" t="s">
        <v>3336</v>
      </c>
      <c r="EZ1241" t="s">
        <v>3111</v>
      </c>
      <c r="FJ1241">
        <f>24</f>
        <v>24</v>
      </c>
      <c r="FK1241" t="s">
        <v>2432</v>
      </c>
      <c r="FL1241" t="s">
        <v>2424</v>
      </c>
      <c r="GH1241" t="s">
        <v>2777</v>
      </c>
      <c r="GI1241" t="s">
        <v>3084</v>
      </c>
      <c r="GJ1241" t="s">
        <v>2777</v>
      </c>
      <c r="JQ1241" t="s">
        <v>4393</v>
      </c>
      <c r="JY1241" t="s">
        <v>4222</v>
      </c>
      <c r="JZ1241" t="s">
        <v>4222</v>
      </c>
      <c r="KA1241" t="s">
        <v>2153</v>
      </c>
      <c r="KB1241" t="s">
        <v>2300</v>
      </c>
      <c r="KM1241" t="s">
        <v>2779</v>
      </c>
      <c r="KN1241" t="s">
        <v>2777</v>
      </c>
      <c r="LK1241" t="s">
        <v>3084</v>
      </c>
      <c r="LL1241" t="s">
        <v>2779</v>
      </c>
      <c r="MT1241" t="s">
        <v>3295</v>
      </c>
      <c r="MU1241" t="s">
        <v>3544</v>
      </c>
      <c r="MV1241" t="s">
        <v>2777</v>
      </c>
      <c r="OD1241" t="s">
        <v>2779</v>
      </c>
      <c r="OE1241" t="s">
        <v>3111</v>
      </c>
      <c r="OF1241" t="s">
        <v>2779</v>
      </c>
      <c r="PZ1241" t="s">
        <v>2779</v>
      </c>
      <c r="QA1241" t="s">
        <v>3111</v>
      </c>
      <c r="QB1241" t="s">
        <v>3111</v>
      </c>
      <c r="RM1241" t="s">
        <v>3971</v>
      </c>
      <c r="RY1241" t="s">
        <v>3971</v>
      </c>
      <c r="SK1241" t="s">
        <v>3971</v>
      </c>
      <c r="SW1241" t="s">
        <v>3971</v>
      </c>
      <c r="TI1241" t="s">
        <v>3971</v>
      </c>
      <c r="TU1241" t="s">
        <v>3971</v>
      </c>
      <c r="BEP1241" t="s">
        <v>2479</v>
      </c>
      <c r="BEQ1241" t="s">
        <v>2479</v>
      </c>
      <c r="BER1241" t="s">
        <v>2479</v>
      </c>
      <c r="BFN1241" t="s">
        <v>2479</v>
      </c>
      <c r="BFO1241" t="s">
        <v>2479</v>
      </c>
      <c r="BGA1241" t="s">
        <v>2479</v>
      </c>
      <c r="BGB1241" t="s">
        <v>2479</v>
      </c>
      <c r="BHW1241" t="s">
        <v>2479</v>
      </c>
      <c r="BHX1241" t="s">
        <v>2479</v>
      </c>
      <c r="BIH1241" t="s">
        <v>2479</v>
      </c>
      <c r="BII1241" t="s">
        <v>2479</v>
      </c>
      <c r="BIJ1241" t="s">
        <v>2479</v>
      </c>
      <c r="BIT1241" t="s">
        <v>2479</v>
      </c>
      <c r="BIU1241" t="s">
        <v>2479</v>
      </c>
      <c r="BIV1241" t="s">
        <v>2479</v>
      </c>
      <c r="BOT1241" t="s">
        <v>2479</v>
      </c>
      <c r="BOU1241" t="s">
        <v>2479</v>
      </c>
      <c r="BOV1241" t="s">
        <v>2479</v>
      </c>
      <c r="BPS1241" t="s">
        <v>2479</v>
      </c>
      <c r="BPT1241" t="s">
        <v>2479</v>
      </c>
      <c r="BQD1241" t="s">
        <v>2594</v>
      </c>
      <c r="BQE1241" t="s">
        <v>2246</v>
      </c>
      <c r="BQF1241" t="s">
        <v>2466</v>
      </c>
      <c r="BXM1241" t="s">
        <v>2457</v>
      </c>
      <c r="BXN1241" t="s">
        <v>2858</v>
      </c>
      <c r="BXO1241" t="s">
        <v>2623</v>
      </c>
      <c r="BXP1241" t="s">
        <v>2684</v>
      </c>
      <c r="BXY1241" t="s">
        <v>2567</v>
      </c>
      <c r="BXZ1241" t="s">
        <v>2551</v>
      </c>
      <c r="BYA1241" t="s">
        <v>2595</v>
      </c>
      <c r="BYB1241" t="s">
        <v>2919</v>
      </c>
      <c r="BYK1241" t="s">
        <v>2479</v>
      </c>
      <c r="BYL1241" t="s">
        <v>2479</v>
      </c>
      <c r="BYM1241" t="s">
        <v>2765</v>
      </c>
      <c r="BYN1241" t="s">
        <v>2408</v>
      </c>
      <c r="BYW1241" t="s">
        <v>2601</v>
      </c>
      <c r="BYX1241" t="s">
        <v>2484</v>
      </c>
      <c r="BYY1241" t="s">
        <v>2385</v>
      </c>
      <c r="BYZ1241" t="s">
        <v>2504</v>
      </c>
      <c r="BZI1241" t="s">
        <v>3081</v>
      </c>
      <c r="BZJ1241" t="s">
        <v>2987</v>
      </c>
      <c r="BZK1241" t="s">
        <v>2863</v>
      </c>
      <c r="BZL1241" t="s">
        <v>2953</v>
      </c>
      <c r="BZU1241" t="s">
        <v>2817</v>
      </c>
      <c r="BZV1241" t="s">
        <v>2706</v>
      </c>
      <c r="BZW1241" t="s">
        <v>2875</v>
      </c>
      <c r="BZX1241" t="s">
        <v>2261</v>
      </c>
    </row>
    <row r="1242" spans="1:937 1091:2040 2049:2124" x14ac:dyDescent="0.15">
      <c r="A1242" t="s">
        <v>4607</v>
      </c>
      <c r="JQ1242" t="s">
        <v>4393</v>
      </c>
      <c r="MG1242" t="s">
        <v>3427</v>
      </c>
      <c r="MH1242" t="s">
        <v>3138</v>
      </c>
      <c r="RM1242" t="s">
        <v>3971</v>
      </c>
      <c r="RY1242" t="s">
        <v>3971</v>
      </c>
      <c r="SK1242" t="s">
        <v>3971</v>
      </c>
      <c r="SW1242" t="s">
        <v>3971</v>
      </c>
      <c r="TI1242" t="s">
        <v>3971</v>
      </c>
      <c r="TU1242" t="s">
        <v>3971</v>
      </c>
      <c r="AXE1242" t="s">
        <v>2778</v>
      </c>
      <c r="AXF1242" t="s">
        <v>2632</v>
      </c>
      <c r="AXQ1242" t="s">
        <v>2479</v>
      </c>
      <c r="AXR1242" t="s">
        <v>2479</v>
      </c>
      <c r="AYC1242" t="s">
        <v>2285</v>
      </c>
      <c r="AYD1242" t="s">
        <v>2552</v>
      </c>
      <c r="AYO1242" t="s">
        <v>2383</v>
      </c>
      <c r="AYP1242" t="s">
        <v>2511</v>
      </c>
      <c r="AZA1242" t="s">
        <v>2184</v>
      </c>
      <c r="AZB1242" t="s">
        <v>2659</v>
      </c>
    </row>
    <row r="1243" spans="1:937 1091:2040 2049:2124" x14ac:dyDescent="0.15">
      <c r="A1243" t="s">
        <v>4608</v>
      </c>
      <c r="JQ1243" t="s">
        <v>4393</v>
      </c>
      <c r="RM1243" t="s">
        <v>3971</v>
      </c>
      <c r="RY1243" t="s">
        <v>3971</v>
      </c>
      <c r="SK1243" t="s">
        <v>3971</v>
      </c>
      <c r="SW1243" t="s">
        <v>3971</v>
      </c>
      <c r="TI1243" t="s">
        <v>3971</v>
      </c>
      <c r="TU1243" t="s">
        <v>3971</v>
      </c>
    </row>
    <row r="1244" spans="1:937 1091:2040 2049:2124" x14ac:dyDescent="0.15">
      <c r="A1244" t="s">
        <v>4609</v>
      </c>
      <c r="K1244" t="s">
        <v>2777</v>
      </c>
      <c r="L1244" t="s">
        <v>2779</v>
      </c>
      <c r="FK1244" t="s">
        <v>3084</v>
      </c>
      <c r="FL1244" t="s">
        <v>3111</v>
      </c>
      <c r="HG1244" t="s">
        <v>2779</v>
      </c>
      <c r="HH1244" t="s">
        <v>3084</v>
      </c>
      <c r="JQ1244" t="s">
        <v>4393</v>
      </c>
      <c r="KM1244" t="s">
        <v>2779</v>
      </c>
      <c r="KN1244" t="s">
        <v>3084</v>
      </c>
      <c r="MT1244" t="s">
        <v>3295</v>
      </c>
      <c r="MU1244" t="s">
        <v>2777</v>
      </c>
      <c r="MV1244" t="s">
        <v>3560</v>
      </c>
      <c r="OE1244" t="s">
        <v>3111</v>
      </c>
      <c r="OF1244" t="s">
        <v>3560</v>
      </c>
      <c r="OQ1244" t="s">
        <v>2779</v>
      </c>
      <c r="OR1244" t="s">
        <v>3084</v>
      </c>
      <c r="QA1244" t="s">
        <v>2779</v>
      </c>
      <c r="QB1244" t="s">
        <v>3111</v>
      </c>
      <c r="RM1244" t="s">
        <v>3971</v>
      </c>
      <c r="RY1244" t="s">
        <v>3971</v>
      </c>
      <c r="SK1244" t="s">
        <v>3971</v>
      </c>
      <c r="SW1244" t="s">
        <v>3971</v>
      </c>
      <c r="TI1244" t="s">
        <v>3971</v>
      </c>
      <c r="TU1244" t="s">
        <v>3971</v>
      </c>
      <c r="BEP1244" t="s">
        <v>2479</v>
      </c>
      <c r="BEQ1244" t="s">
        <v>2479</v>
      </c>
      <c r="BER1244" t="s">
        <v>2479</v>
      </c>
      <c r="BFC1244" t="s">
        <v>2479</v>
      </c>
      <c r="BFD1244" t="s">
        <v>2479</v>
      </c>
      <c r="BHK1244" t="s">
        <v>2479</v>
      </c>
      <c r="BHL1244" t="s">
        <v>2479</v>
      </c>
      <c r="BHW1244" t="s">
        <v>2479</v>
      </c>
      <c r="BHX1244" t="s">
        <v>2479</v>
      </c>
      <c r="BII1244" t="s">
        <v>2479</v>
      </c>
      <c r="BIJ1244" t="s">
        <v>2479</v>
      </c>
      <c r="BIU1244" t="s">
        <v>2479</v>
      </c>
      <c r="BIV1244" t="s">
        <v>2479</v>
      </c>
      <c r="BQE1244" t="s">
        <v>2479</v>
      </c>
      <c r="BQF1244" t="s">
        <v>2479</v>
      </c>
      <c r="BRC1244" t="s">
        <v>2479</v>
      </c>
      <c r="BRD1244" t="s">
        <v>2479</v>
      </c>
    </row>
    <row r="1245" spans="1:937 1091:2040 2049:2124" x14ac:dyDescent="0.15">
      <c r="A1245" t="s">
        <v>4610</v>
      </c>
      <c r="GL1245" t="s">
        <v>3146</v>
      </c>
      <c r="GO1245" t="s">
        <v>3146</v>
      </c>
      <c r="GU1245" t="s">
        <v>3215</v>
      </c>
      <c r="JQ1245" t="s">
        <v>4393</v>
      </c>
      <c r="RM1245" t="s">
        <v>3971</v>
      </c>
      <c r="RY1245" t="s">
        <v>3971</v>
      </c>
      <c r="SK1245" t="s">
        <v>3971</v>
      </c>
      <c r="SW1245" t="s">
        <v>3971</v>
      </c>
      <c r="TI1245" t="s">
        <v>3971</v>
      </c>
      <c r="TU1245" t="s">
        <v>3971</v>
      </c>
      <c r="TV1245" t="s">
        <v>2479</v>
      </c>
      <c r="TY1245" t="s">
        <v>2479</v>
      </c>
      <c r="UE1245" t="s">
        <v>2479</v>
      </c>
      <c r="UH1245" t="s">
        <v>2479</v>
      </c>
      <c r="UK1245" t="s">
        <v>2479</v>
      </c>
      <c r="UQ1245" t="s">
        <v>2479</v>
      </c>
      <c r="UT1245" t="s">
        <v>2479</v>
      </c>
      <c r="UW1245" t="s">
        <v>2479</v>
      </c>
      <c r="VC1245" t="s">
        <v>2479</v>
      </c>
    </row>
    <row r="1246" spans="1:937 1091:2040 2049:2124" x14ac:dyDescent="0.15">
      <c r="A1246" t="s">
        <v>4611</v>
      </c>
      <c r="J1246" t="s">
        <v>2777</v>
      </c>
      <c r="K1246" t="s">
        <v>2671</v>
      </c>
      <c r="L1246" t="s">
        <v>2779</v>
      </c>
      <c r="AH1246" t="s">
        <v>2777</v>
      </c>
      <c r="AI1246" t="s">
        <v>2779</v>
      </c>
      <c r="AJ1246" t="s">
        <v>2779</v>
      </c>
      <c r="AT1246" t="s">
        <v>3138</v>
      </c>
      <c r="AU1246" t="s">
        <v>3084</v>
      </c>
      <c r="AV1246" t="s">
        <v>3111</v>
      </c>
      <c r="BH1246" t="s">
        <v>3336</v>
      </c>
      <c r="CF1246" t="s">
        <v>2779</v>
      </c>
      <c r="EX1246" t="s">
        <v>2777</v>
      </c>
      <c r="EY1246" t="s">
        <v>3084</v>
      </c>
      <c r="EZ1246" t="s">
        <v>3111</v>
      </c>
      <c r="FJ1246" t="s">
        <v>2701</v>
      </c>
      <c r="FK1246" t="s">
        <v>2779</v>
      </c>
      <c r="FL1246" t="s">
        <v>2777</v>
      </c>
      <c r="GH1246" t="s">
        <v>3138</v>
      </c>
      <c r="GI1246" t="s">
        <v>3336</v>
      </c>
      <c r="GJ1246" t="s">
        <v>3111</v>
      </c>
      <c r="HH1246" t="s">
        <v>2779</v>
      </c>
      <c r="HR1246" t="s">
        <v>2670</v>
      </c>
      <c r="HS1246" t="s">
        <v>2777</v>
      </c>
      <c r="HT1246" t="s">
        <v>2777</v>
      </c>
      <c r="IF1246" t="s">
        <v>2777</v>
      </c>
      <c r="JQ1246" t="s">
        <v>4393</v>
      </c>
      <c r="KL1246" t="s">
        <v>2779</v>
      </c>
      <c r="KM1246" t="s">
        <v>3084</v>
      </c>
      <c r="KN1246" t="s">
        <v>3111</v>
      </c>
      <c r="LJ1246" t="s">
        <v>3138</v>
      </c>
      <c r="LK1246" t="s">
        <v>3336</v>
      </c>
      <c r="LL1246" t="s">
        <v>3111</v>
      </c>
      <c r="MT1246" t="s">
        <v>2777</v>
      </c>
      <c r="MU1246" t="s">
        <v>2777</v>
      </c>
      <c r="MV1246" t="s">
        <v>3350</v>
      </c>
      <c r="NT1246" t="s">
        <v>3084</v>
      </c>
      <c r="OD1246" t="s">
        <v>2777</v>
      </c>
      <c r="OE1246" t="s">
        <v>3084</v>
      </c>
      <c r="OF1246" t="s">
        <v>3111</v>
      </c>
      <c r="OR1246" t="s">
        <v>3336</v>
      </c>
      <c r="PZ1246" t="s">
        <v>3295</v>
      </c>
      <c r="QA1246" t="s">
        <v>3111</v>
      </c>
      <c r="QB1246" t="s">
        <v>3350</v>
      </c>
      <c r="RM1246" t="s">
        <v>3971</v>
      </c>
      <c r="RY1246" t="s">
        <v>3971</v>
      </c>
      <c r="SK1246" t="s">
        <v>3971</v>
      </c>
      <c r="SW1246" t="s">
        <v>3971</v>
      </c>
      <c r="TI1246" t="s">
        <v>3971</v>
      </c>
      <c r="TU1246" t="s">
        <v>3971</v>
      </c>
      <c r="BEP1246" t="s">
        <v>2479</v>
      </c>
      <c r="BEQ1246" t="s">
        <v>2479</v>
      </c>
      <c r="BER1246" t="s">
        <v>2479</v>
      </c>
      <c r="BFB1246" t="s">
        <v>2479</v>
      </c>
      <c r="BFC1246" t="s">
        <v>2591</v>
      </c>
      <c r="BFD1246" t="s">
        <v>2479</v>
      </c>
      <c r="BFN1246" t="s">
        <v>2479</v>
      </c>
      <c r="BFO1246" t="s">
        <v>2479</v>
      </c>
      <c r="BFP1246" t="s">
        <v>2479</v>
      </c>
      <c r="BFZ1246" t="s">
        <v>2479</v>
      </c>
      <c r="BGA1246" t="s">
        <v>2479</v>
      </c>
      <c r="BGB1246" t="s">
        <v>2479</v>
      </c>
      <c r="BGL1246" t="s">
        <v>2479</v>
      </c>
      <c r="BGM1246" t="s">
        <v>2479</v>
      </c>
      <c r="BGN1246" t="s">
        <v>2479</v>
      </c>
      <c r="BGZ1246" t="s">
        <v>2479</v>
      </c>
      <c r="BHL1246" t="s">
        <v>2479</v>
      </c>
      <c r="BHV1246" t="s">
        <v>2479</v>
      </c>
      <c r="BHW1246" t="s">
        <v>2479</v>
      </c>
      <c r="BHX1246" t="s">
        <v>2479</v>
      </c>
      <c r="BIH1246" t="s">
        <v>2479</v>
      </c>
      <c r="BII1246" t="s">
        <v>2479</v>
      </c>
      <c r="BIJ1246" t="s">
        <v>2479</v>
      </c>
      <c r="BIT1246" t="s">
        <v>2479</v>
      </c>
      <c r="BIU1246" t="s">
        <v>2479</v>
      </c>
      <c r="BIV1246" t="s">
        <v>2479</v>
      </c>
      <c r="BOT1246" t="s">
        <v>2479</v>
      </c>
      <c r="BOU1246" t="s">
        <v>2479</v>
      </c>
      <c r="BOV1246" t="s">
        <v>2479</v>
      </c>
      <c r="BPF1246" t="s">
        <v>2650</v>
      </c>
      <c r="BPG1246" t="s">
        <v>2479</v>
      </c>
      <c r="BPH1246" t="s">
        <v>2479</v>
      </c>
      <c r="BPR1246" t="s">
        <v>2479</v>
      </c>
      <c r="BPS1246" t="s">
        <v>2479</v>
      </c>
      <c r="BPT1246" t="s">
        <v>2479</v>
      </c>
      <c r="BQD1246" t="s">
        <v>2579</v>
      </c>
      <c r="BQE1246" t="s">
        <v>2479</v>
      </c>
      <c r="BQF1246" t="s">
        <v>2479</v>
      </c>
      <c r="BQR1246" t="s">
        <v>2479</v>
      </c>
      <c r="BRD1246" t="s">
        <v>2479</v>
      </c>
      <c r="BRP1246" t="s">
        <v>2479</v>
      </c>
      <c r="BSB1246" t="s">
        <v>2479</v>
      </c>
    </row>
    <row r="1247" spans="1:937 1091:2040 2049:2124" x14ac:dyDescent="0.15">
      <c r="A1247" t="s">
        <v>4612</v>
      </c>
      <c r="K1247" t="s">
        <v>2206</v>
      </c>
      <c r="L1247" t="s">
        <v>2777</v>
      </c>
      <c r="BG1247" t="s">
        <v>2779</v>
      </c>
      <c r="BH1247" t="s">
        <v>3336</v>
      </c>
      <c r="EZ1247" t="s">
        <v>3111</v>
      </c>
      <c r="FK1247" t="s">
        <v>2779</v>
      </c>
      <c r="FL1247" t="s">
        <v>3084</v>
      </c>
      <c r="GJ1247" t="s">
        <v>3111</v>
      </c>
      <c r="HG1247" t="s">
        <v>2777</v>
      </c>
      <c r="HH1247" t="s">
        <v>3084</v>
      </c>
      <c r="HT1247" t="s">
        <v>3084</v>
      </c>
      <c r="JQ1247" t="s">
        <v>4393</v>
      </c>
      <c r="KM1247" t="s">
        <v>3084</v>
      </c>
      <c r="KN1247" t="s">
        <v>3111</v>
      </c>
      <c r="LL1247" t="s">
        <v>2779</v>
      </c>
      <c r="LX1247" t="s">
        <v>4393</v>
      </c>
      <c r="MU1247" t="s">
        <v>3111</v>
      </c>
      <c r="MV1247" t="s">
        <v>3350</v>
      </c>
      <c r="OE1247" t="s">
        <v>3111</v>
      </c>
      <c r="OF1247" t="s">
        <v>3350</v>
      </c>
      <c r="OR1247" t="s">
        <v>2779</v>
      </c>
      <c r="QA1247" t="s">
        <v>3084</v>
      </c>
      <c r="QB1247" t="s">
        <v>3111</v>
      </c>
      <c r="RM1247" t="s">
        <v>3971</v>
      </c>
      <c r="RY1247" t="s">
        <v>3971</v>
      </c>
      <c r="SK1247" t="s">
        <v>3971</v>
      </c>
      <c r="SW1247" t="s">
        <v>3971</v>
      </c>
      <c r="TI1247" t="s">
        <v>3971</v>
      </c>
      <c r="TU1247" t="s">
        <v>3971</v>
      </c>
      <c r="BEQ1247" t="s">
        <v>2479</v>
      </c>
      <c r="BER1247" t="s">
        <v>2479</v>
      </c>
      <c r="BFC1247" t="s">
        <v>2430</v>
      </c>
      <c r="BFD1247" t="s">
        <v>2479</v>
      </c>
      <c r="BGB1247" t="s">
        <v>2479</v>
      </c>
      <c r="BGY1247" t="s">
        <v>2479</v>
      </c>
      <c r="BGZ1247" t="s">
        <v>2479</v>
      </c>
      <c r="BHK1247" t="s">
        <v>2479</v>
      </c>
      <c r="BHL1247" t="s">
        <v>2479</v>
      </c>
      <c r="BHW1247" t="s">
        <v>2479</v>
      </c>
      <c r="BHX1247" t="s">
        <v>2479</v>
      </c>
      <c r="BII1247" t="s">
        <v>2479</v>
      </c>
      <c r="BIJ1247" t="s">
        <v>2479</v>
      </c>
      <c r="BIU1247" t="s">
        <v>2479</v>
      </c>
      <c r="BIV1247" t="s">
        <v>2479</v>
      </c>
      <c r="BOV1247" t="s">
        <v>2479</v>
      </c>
      <c r="BPH1247" t="s">
        <v>2479</v>
      </c>
      <c r="BPT1247" t="s">
        <v>2479</v>
      </c>
      <c r="BQE1247" t="s">
        <v>2479</v>
      </c>
      <c r="BQF1247" t="s">
        <v>2479</v>
      </c>
      <c r="BRD1247" t="s">
        <v>2479</v>
      </c>
      <c r="CAJ1247" t="s">
        <v>3971</v>
      </c>
      <c r="CAV1247" t="s">
        <v>3971</v>
      </c>
      <c r="CBH1247" t="s">
        <v>3971</v>
      </c>
      <c r="CBT1247" t="s">
        <v>3971</v>
      </c>
      <c r="CCF1247" t="s">
        <v>3971</v>
      </c>
      <c r="CCR1247" t="s">
        <v>3971</v>
      </c>
    </row>
    <row r="1248" spans="1:937 1091:2040 2049:2124" x14ac:dyDescent="0.15">
      <c r="A1248" t="s">
        <v>4613</v>
      </c>
      <c r="AV1248" t="s">
        <v>3111</v>
      </c>
      <c r="FL1248" t="s">
        <v>3582</v>
      </c>
      <c r="FT1248" t="s">
        <v>3199</v>
      </c>
      <c r="FU1248" t="s">
        <v>3822</v>
      </c>
      <c r="FV1248" t="s">
        <v>3822</v>
      </c>
      <c r="FW1248" t="s">
        <v>3427</v>
      </c>
      <c r="FX1248" t="s">
        <v>3822</v>
      </c>
      <c r="JQ1248" t="s">
        <v>4393</v>
      </c>
      <c r="MV1248" t="s">
        <v>3350</v>
      </c>
      <c r="OF1248" t="s">
        <v>3560</v>
      </c>
      <c r="QB1248" t="s">
        <v>3111</v>
      </c>
      <c r="RM1248" t="s">
        <v>3971</v>
      </c>
      <c r="RY1248" t="s">
        <v>3971</v>
      </c>
      <c r="SK1248" t="s">
        <v>3971</v>
      </c>
      <c r="SW1248" t="s">
        <v>3971</v>
      </c>
      <c r="TI1248" t="s">
        <v>3971</v>
      </c>
      <c r="TU1248" t="s">
        <v>3971</v>
      </c>
      <c r="BER1248" t="s">
        <v>2479</v>
      </c>
      <c r="BFP1248" t="s">
        <v>2479</v>
      </c>
      <c r="BIJ1248" t="s">
        <v>2479</v>
      </c>
      <c r="BIV1248" t="s">
        <v>2479</v>
      </c>
      <c r="BQF1248" t="s">
        <v>2479</v>
      </c>
      <c r="BSJ1248" t="s">
        <v>2479</v>
      </c>
      <c r="BSK1248" t="s">
        <v>2646</v>
      </c>
      <c r="BSL1248" t="s">
        <v>2479</v>
      </c>
      <c r="BSM1248" t="s">
        <v>2479</v>
      </c>
      <c r="BSN1248" t="s">
        <v>2479</v>
      </c>
      <c r="BSV1248" t="s">
        <v>2479</v>
      </c>
      <c r="BSW1248" t="s">
        <v>2479</v>
      </c>
      <c r="BSX1248" t="s">
        <v>2479</v>
      </c>
      <c r="BSY1248" t="s">
        <v>2479</v>
      </c>
      <c r="BSZ1248" t="s">
        <v>2479</v>
      </c>
      <c r="BTH1248" t="s">
        <v>2479</v>
      </c>
      <c r="BTI1248" t="s">
        <v>2751</v>
      </c>
      <c r="BTJ1248" t="s">
        <v>2818</v>
      </c>
      <c r="BTK1248" t="s">
        <v>2566</v>
      </c>
      <c r="BTL1248" t="s">
        <v>2602</v>
      </c>
      <c r="BTT1248" t="s">
        <v>2536</v>
      </c>
      <c r="BTU1248" t="s">
        <v>2684</v>
      </c>
      <c r="BTV1248" t="s">
        <v>2723</v>
      </c>
      <c r="BTW1248" t="s">
        <v>2485</v>
      </c>
      <c r="BTX1248" t="s">
        <v>2566</v>
      </c>
      <c r="BUF1248" t="s">
        <v>2479</v>
      </c>
      <c r="BUG1248" t="s">
        <v>2479</v>
      </c>
      <c r="BUH1248" t="s">
        <v>2479</v>
      </c>
      <c r="BUI1248" t="s">
        <v>2673</v>
      </c>
      <c r="BUJ1248" t="s">
        <v>2479</v>
      </c>
    </row>
    <row r="1249" spans="1:1020 1032:2040 2051:2124" x14ac:dyDescent="0.15">
      <c r="A1249" t="s">
        <v>4614</v>
      </c>
      <c r="AI1249" t="s">
        <v>3084</v>
      </c>
      <c r="AJ1249" t="s">
        <v>3111</v>
      </c>
      <c r="EY1249" t="s">
        <v>3336</v>
      </c>
      <c r="EZ1249" t="s">
        <v>3111</v>
      </c>
      <c r="FL1249" t="s">
        <v>3582</v>
      </c>
      <c r="JQ1249" t="s">
        <v>4393</v>
      </c>
      <c r="KM1249" t="s">
        <v>3084</v>
      </c>
      <c r="KN1249" t="s">
        <v>3111</v>
      </c>
      <c r="MU1249" t="s">
        <v>3544</v>
      </c>
      <c r="MV1249" t="s">
        <v>3111</v>
      </c>
      <c r="OE1249" t="s">
        <v>3544</v>
      </c>
      <c r="OF1249" t="s">
        <v>3350</v>
      </c>
      <c r="QA1249" t="s">
        <v>2777</v>
      </c>
      <c r="QB1249" t="s">
        <v>2777</v>
      </c>
      <c r="RM1249" t="s">
        <v>3971</v>
      </c>
      <c r="RY1249" t="s">
        <v>3971</v>
      </c>
      <c r="SK1249" t="s">
        <v>3971</v>
      </c>
      <c r="SW1249" t="s">
        <v>3971</v>
      </c>
      <c r="TI1249" t="s">
        <v>3971</v>
      </c>
      <c r="TU1249" t="s">
        <v>3971</v>
      </c>
      <c r="BEQ1249" t="s">
        <v>2479</v>
      </c>
      <c r="BER1249" t="s">
        <v>2479</v>
      </c>
      <c r="BGM1249" t="s">
        <v>2479</v>
      </c>
      <c r="BGN1249" t="s">
        <v>2479</v>
      </c>
      <c r="BHW1249" t="s">
        <v>2479</v>
      </c>
      <c r="BHX1249" t="s">
        <v>2479</v>
      </c>
      <c r="BII1249" t="s">
        <v>2479</v>
      </c>
      <c r="BIJ1249" t="s">
        <v>2479</v>
      </c>
      <c r="BIU1249" t="s">
        <v>2479</v>
      </c>
      <c r="BIV1249" t="s">
        <v>2479</v>
      </c>
      <c r="BPS1249" t="s">
        <v>2479</v>
      </c>
      <c r="BPT1249" t="s">
        <v>2479</v>
      </c>
      <c r="BQF1249" t="s">
        <v>2479</v>
      </c>
    </row>
    <row r="1250" spans="1:1020 1032:2040 2051:2124" x14ac:dyDescent="0.15">
      <c r="A1250" t="s">
        <v>4615</v>
      </c>
      <c r="AU1250" t="s">
        <v>3336</v>
      </c>
      <c r="AV1250" t="s">
        <v>3111</v>
      </c>
      <c r="EZ1250" t="s">
        <v>3111</v>
      </c>
      <c r="FK1250" t="s">
        <v>2777</v>
      </c>
      <c r="FL1250" t="s">
        <v>3111</v>
      </c>
      <c r="GI1250" t="s">
        <v>2777</v>
      </c>
      <c r="GJ1250" t="s">
        <v>3084</v>
      </c>
      <c r="JQ1250" t="s">
        <v>4393</v>
      </c>
      <c r="KA1250" t="s">
        <v>4223</v>
      </c>
      <c r="KB1250" t="s">
        <v>3199</v>
      </c>
      <c r="KM1250" t="s">
        <v>2779</v>
      </c>
      <c r="KN1250" t="s">
        <v>3084</v>
      </c>
      <c r="MU1250" t="s">
        <v>2779</v>
      </c>
      <c r="MV1250" t="s">
        <v>3689</v>
      </c>
      <c r="OE1250" t="s">
        <v>3084</v>
      </c>
      <c r="OF1250" t="s">
        <v>3560</v>
      </c>
      <c r="OQ1250" t="s">
        <v>2777</v>
      </c>
      <c r="OR1250" t="s">
        <v>3084</v>
      </c>
      <c r="QA1250" t="s">
        <v>2777</v>
      </c>
      <c r="QB1250" t="s">
        <v>3084</v>
      </c>
      <c r="RM1250" t="s">
        <v>3971</v>
      </c>
      <c r="RY1250" t="s">
        <v>3971</v>
      </c>
      <c r="SK1250" t="s">
        <v>3971</v>
      </c>
      <c r="SW1250" t="s">
        <v>3971</v>
      </c>
      <c r="TI1250" t="s">
        <v>3971</v>
      </c>
      <c r="TU1250" t="s">
        <v>3971</v>
      </c>
      <c r="BEQ1250" t="s">
        <v>2479</v>
      </c>
      <c r="BER1250" t="s">
        <v>2479</v>
      </c>
      <c r="BFO1250" t="s">
        <v>2479</v>
      </c>
      <c r="BFP1250" t="s">
        <v>2479</v>
      </c>
      <c r="BHW1250" t="s">
        <v>2479</v>
      </c>
      <c r="BHX1250" t="s">
        <v>2479</v>
      </c>
      <c r="BII1250" t="s">
        <v>2479</v>
      </c>
      <c r="BIJ1250" t="s">
        <v>2479</v>
      </c>
      <c r="BIU1250" t="s">
        <v>2479</v>
      </c>
      <c r="BIV1250" t="s">
        <v>2479</v>
      </c>
      <c r="BOU1250" t="s">
        <v>2479</v>
      </c>
      <c r="BOV1250" t="s">
        <v>2479</v>
      </c>
      <c r="BPT1250" t="s">
        <v>2479</v>
      </c>
      <c r="BQE1250" t="s">
        <v>2479</v>
      </c>
      <c r="BQF1250" t="s">
        <v>2479</v>
      </c>
      <c r="BRC1250" t="s">
        <v>2479</v>
      </c>
      <c r="BRD1250" t="s">
        <v>2479</v>
      </c>
      <c r="BXO1250" t="s">
        <v>3071</v>
      </c>
      <c r="BXP1250" t="s">
        <v>3054</v>
      </c>
      <c r="BYA1250" t="s">
        <v>2986</v>
      </c>
      <c r="BYB1250" t="s">
        <v>3045</v>
      </c>
      <c r="BYM1250" t="s">
        <v>2479</v>
      </c>
      <c r="BYN1250" t="s">
        <v>2479</v>
      </c>
      <c r="BYY1250" t="s">
        <v>2768</v>
      </c>
      <c r="BYZ1250" t="s">
        <v>2853</v>
      </c>
      <c r="BZK1250" t="s">
        <v>2906</v>
      </c>
      <c r="BZL1250" t="s">
        <v>2899</v>
      </c>
      <c r="BZW1250" t="s">
        <v>2348</v>
      </c>
      <c r="BZX1250" t="s">
        <v>2394</v>
      </c>
    </row>
    <row r="1251" spans="1:1020 1032:2040 2051:2124" x14ac:dyDescent="0.15">
      <c r="A1251" t="s">
        <v>4616</v>
      </c>
      <c r="K1251" t="s">
        <v>3295</v>
      </c>
      <c r="AH1251" t="s">
        <v>2777</v>
      </c>
      <c r="AI1251" t="s">
        <v>2777</v>
      </c>
      <c r="AJ1251" t="s">
        <v>2777</v>
      </c>
      <c r="AT1251" t="s">
        <v>3138</v>
      </c>
      <c r="AU1251" t="s">
        <v>3336</v>
      </c>
      <c r="BG1251" t="s">
        <v>2779</v>
      </c>
      <c r="BH1251" t="s">
        <v>2779</v>
      </c>
      <c r="CE1251" t="s">
        <v>2777</v>
      </c>
      <c r="EX1251" t="s">
        <v>3138</v>
      </c>
      <c r="EY1251" t="s">
        <v>2777</v>
      </c>
      <c r="EZ1251" t="s">
        <v>3111</v>
      </c>
      <c r="HG1251" t="s">
        <v>2777</v>
      </c>
      <c r="HH1251" t="s">
        <v>2777</v>
      </c>
      <c r="HS1251" t="s">
        <v>2779</v>
      </c>
      <c r="JQ1251" t="s">
        <v>4393</v>
      </c>
      <c r="MT1251" t="s">
        <v>2701</v>
      </c>
      <c r="MU1251" t="s">
        <v>3111</v>
      </c>
      <c r="MV1251" t="s">
        <v>3111</v>
      </c>
      <c r="OD1251" t="s">
        <v>3295</v>
      </c>
      <c r="OE1251" t="s">
        <v>3111</v>
      </c>
      <c r="OF1251" t="s">
        <v>3111</v>
      </c>
      <c r="OQ1251" t="s">
        <v>3295</v>
      </c>
      <c r="RM1251" t="s">
        <v>3971</v>
      </c>
      <c r="RY1251" t="s">
        <v>3971</v>
      </c>
      <c r="SK1251" t="s">
        <v>3971</v>
      </c>
      <c r="SW1251" t="s">
        <v>3971</v>
      </c>
      <c r="TI1251" t="s">
        <v>3971</v>
      </c>
      <c r="TU1251" t="s">
        <v>3971</v>
      </c>
      <c r="BEP1251" t="s">
        <v>2360</v>
      </c>
      <c r="BEQ1251" t="s">
        <v>2479</v>
      </c>
      <c r="BER1251" t="s">
        <v>2479</v>
      </c>
      <c r="BFC1251" t="s">
        <v>2479</v>
      </c>
      <c r="BFN1251" t="s">
        <v>2479</v>
      </c>
      <c r="BFO1251" t="s">
        <v>2479</v>
      </c>
      <c r="BGL1251" t="s">
        <v>2479</v>
      </c>
      <c r="BGM1251" t="s">
        <v>2479</v>
      </c>
      <c r="BGN1251" t="s">
        <v>2479</v>
      </c>
      <c r="BGY1251" t="s">
        <v>2479</v>
      </c>
      <c r="BGZ1251" t="s">
        <v>2479</v>
      </c>
      <c r="BHK1251" t="s">
        <v>2479</v>
      </c>
      <c r="BHL1251" t="s">
        <v>2479</v>
      </c>
      <c r="BIH1251" t="s">
        <v>2479</v>
      </c>
      <c r="BII1251" t="s">
        <v>2479</v>
      </c>
      <c r="BIJ1251" t="s">
        <v>2479</v>
      </c>
      <c r="BPG1251" t="s">
        <v>2479</v>
      </c>
      <c r="BPR1251" t="s">
        <v>2479</v>
      </c>
      <c r="BPS1251" t="s">
        <v>2479</v>
      </c>
      <c r="BPT1251" t="s">
        <v>2479</v>
      </c>
      <c r="BRC1251" t="s">
        <v>2479</v>
      </c>
      <c r="BSA1251" t="s">
        <v>2479</v>
      </c>
    </row>
    <row r="1252" spans="1:1020 1032:2040 2051:2124" x14ac:dyDescent="0.15">
      <c r="A1252" t="s">
        <v>4617</v>
      </c>
      <c r="JQ1252" t="s">
        <v>3560</v>
      </c>
      <c r="RM1252" t="s">
        <v>3007</v>
      </c>
      <c r="RY1252" t="s">
        <v>2497</v>
      </c>
      <c r="SK1252" t="s">
        <v>2479</v>
      </c>
      <c r="SW1252" t="s">
        <v>2610</v>
      </c>
      <c r="TI1252" t="s">
        <v>2720</v>
      </c>
      <c r="TU1252" t="s">
        <v>2847</v>
      </c>
    </row>
    <row r="1253" spans="1:1020 1032:2040 2051:2124" x14ac:dyDescent="0.15">
      <c r="A1253" t="s">
        <v>4618</v>
      </c>
      <c r="K1253" t="s">
        <v>2779</v>
      </c>
      <c r="L1253" t="s">
        <v>2777</v>
      </c>
      <c r="AJ1253" t="s">
        <v>2779</v>
      </c>
      <c r="AV1253" t="s">
        <v>3111</v>
      </c>
      <c r="CR1253" t="s">
        <v>3410</v>
      </c>
      <c r="DD1253" t="s">
        <v>3560</v>
      </c>
      <c r="DE1253" t="s">
        <v>3560</v>
      </c>
      <c r="EB1253" t="s">
        <v>3350</v>
      </c>
      <c r="EC1253" t="s">
        <v>3350</v>
      </c>
      <c r="EY1253">
        <f>83</f>
        <v>83</v>
      </c>
      <c r="EZ1253" t="s">
        <v>2779</v>
      </c>
      <c r="FK1253" t="s">
        <v>3111</v>
      </c>
      <c r="FL1253" t="s">
        <v>2777</v>
      </c>
      <c r="HS1253" t="s">
        <v>2779</v>
      </c>
      <c r="HT1253" t="s">
        <v>3084</v>
      </c>
      <c r="IR1253" t="s">
        <v>3544</v>
      </c>
      <c r="IS1253" t="s">
        <v>3354</v>
      </c>
      <c r="JP1253" t="s">
        <v>3689</v>
      </c>
      <c r="JQ1253" t="s">
        <v>4107</v>
      </c>
      <c r="KM1253" t="s">
        <v>3084</v>
      </c>
      <c r="KN1253" t="s">
        <v>3084</v>
      </c>
      <c r="LK1253" t="s">
        <v>2777</v>
      </c>
      <c r="LL1253" t="s">
        <v>2843</v>
      </c>
      <c r="LX1253" t="s">
        <v>2445</v>
      </c>
      <c r="MU1253" t="s">
        <v>2777</v>
      </c>
      <c r="MV1253" t="s">
        <v>2777</v>
      </c>
      <c r="OE1253" t="s">
        <v>2779</v>
      </c>
      <c r="OF1253" t="s">
        <v>2779</v>
      </c>
      <c r="PD1253" t="s">
        <v>3350</v>
      </c>
      <c r="PP1253" t="s">
        <v>3350</v>
      </c>
      <c r="QA1253" t="s">
        <v>3084</v>
      </c>
      <c r="QB1253" t="s">
        <v>2779</v>
      </c>
      <c r="RL1253" t="s">
        <v>2793</v>
      </c>
      <c r="RM1253" t="s">
        <v>2966</v>
      </c>
      <c r="RX1253" t="s">
        <v>2638</v>
      </c>
      <c r="RY1253" t="s">
        <v>2868</v>
      </c>
      <c r="SJ1253" t="s">
        <v>2479</v>
      </c>
      <c r="SK1253" t="s">
        <v>2479</v>
      </c>
      <c r="SV1253" t="s">
        <v>2526</v>
      </c>
      <c r="SW1253" t="s">
        <v>2405</v>
      </c>
      <c r="TH1253" t="s">
        <v>3170</v>
      </c>
      <c r="TI1253" t="s">
        <v>2460</v>
      </c>
      <c r="TT1253" t="s">
        <v>2707</v>
      </c>
      <c r="TU1253" t="s">
        <v>2814</v>
      </c>
      <c r="YJ1253" t="s">
        <v>2715</v>
      </c>
      <c r="YK1253" t="s">
        <v>3009</v>
      </c>
      <c r="YV1253" t="s">
        <v>2875</v>
      </c>
      <c r="YW1253" t="s">
        <v>2872</v>
      </c>
      <c r="ZH1253" t="s">
        <v>2479</v>
      </c>
      <c r="ZI1253" t="s">
        <v>2479</v>
      </c>
      <c r="ZT1253" t="s">
        <v>2247</v>
      </c>
      <c r="ZU1253" t="s">
        <v>2545</v>
      </c>
      <c r="AAF1253" t="s">
        <v>2839</v>
      </c>
      <c r="AAG1253" t="s">
        <v>2873</v>
      </c>
      <c r="AAR1253" t="s">
        <v>2744</v>
      </c>
      <c r="AAS1253" t="s">
        <v>2947</v>
      </c>
      <c r="ABD1253" t="s">
        <v>3070</v>
      </c>
      <c r="ABP1253" t="s">
        <v>2706</v>
      </c>
      <c r="ACB1253" t="s">
        <v>2479</v>
      </c>
      <c r="ACN1253" t="s">
        <v>2284</v>
      </c>
      <c r="ACZ1253" t="s">
        <v>2637</v>
      </c>
      <c r="ADL1253" t="s">
        <v>2441</v>
      </c>
      <c r="ADX1253" t="s">
        <v>3140</v>
      </c>
      <c r="ADY1253" t="s">
        <v>3007</v>
      </c>
      <c r="AEJ1253" t="s">
        <v>2675</v>
      </c>
      <c r="AEK1253" t="s">
        <v>2897</v>
      </c>
      <c r="AEV1253" t="s">
        <v>2479</v>
      </c>
      <c r="AEW1253" t="s">
        <v>2479</v>
      </c>
      <c r="AFH1253" t="s">
        <v>2212</v>
      </c>
      <c r="AFI1253" t="s">
        <v>2249</v>
      </c>
      <c r="AFT1253" t="s">
        <v>3001</v>
      </c>
      <c r="AFU1253" t="s">
        <v>2797</v>
      </c>
      <c r="AGF1253" t="s">
        <v>2440</v>
      </c>
      <c r="AGG1253" t="s">
        <v>2827</v>
      </c>
      <c r="AGR1253" t="s">
        <v>3142</v>
      </c>
      <c r="AGS1253" t="s">
        <v>3155</v>
      </c>
      <c r="AHD1253" t="s">
        <v>2953</v>
      </c>
      <c r="AHE1253" t="s">
        <v>2836</v>
      </c>
      <c r="AHP1253" t="s">
        <v>2479</v>
      </c>
      <c r="AHQ1253" t="s">
        <v>2479</v>
      </c>
      <c r="AIB1253" t="s">
        <v>2686</v>
      </c>
      <c r="AIC1253" t="s">
        <v>2737</v>
      </c>
      <c r="AIN1253" t="s">
        <v>2988</v>
      </c>
      <c r="AIO1253" t="s">
        <v>3021</v>
      </c>
      <c r="AIZ1253" t="s">
        <v>2768</v>
      </c>
      <c r="AJA1253" t="s">
        <v>2894</v>
      </c>
      <c r="AOZ1253" t="s">
        <v>2634</v>
      </c>
      <c r="APL1253" t="s">
        <v>3153</v>
      </c>
      <c r="APX1253" t="s">
        <v>2479</v>
      </c>
      <c r="AQJ1253" t="s">
        <v>2698</v>
      </c>
      <c r="AQV1253" t="s">
        <v>2966</v>
      </c>
      <c r="ARH1253" t="s">
        <v>2392</v>
      </c>
      <c r="BEQ1253" t="s">
        <v>2479</v>
      </c>
      <c r="BER1253" t="s">
        <v>2479</v>
      </c>
      <c r="BFC1253" t="s">
        <v>2479</v>
      </c>
      <c r="BFD1253" t="s">
        <v>2479</v>
      </c>
      <c r="BFP1253" t="s">
        <v>2479</v>
      </c>
      <c r="BGA1253" t="s">
        <v>2479</v>
      </c>
      <c r="BGB1253" t="s">
        <v>2658</v>
      </c>
      <c r="BGN1253" t="s">
        <v>2479</v>
      </c>
      <c r="BHW1253" t="s">
        <v>2479</v>
      </c>
      <c r="BHX1253" t="s">
        <v>2479</v>
      </c>
      <c r="BII1253" t="s">
        <v>2479</v>
      </c>
      <c r="BIJ1253" t="s">
        <v>2479</v>
      </c>
      <c r="BIU1253" t="s">
        <v>2479</v>
      </c>
      <c r="BIV1253" t="s">
        <v>2479</v>
      </c>
      <c r="BJH1253" t="s">
        <v>2423</v>
      </c>
      <c r="BJT1253" t="s">
        <v>2638</v>
      </c>
      <c r="BKF1253" t="s">
        <v>2479</v>
      </c>
      <c r="BKR1253" t="s">
        <v>2526</v>
      </c>
      <c r="BLD1253" t="s">
        <v>3038</v>
      </c>
      <c r="BLP1253" t="s">
        <v>2707</v>
      </c>
      <c r="BPG1253" t="s">
        <v>2479</v>
      </c>
      <c r="BPH1253" t="s">
        <v>2479</v>
      </c>
      <c r="BPS1253" t="s">
        <v>2227</v>
      </c>
      <c r="BPT1253" t="s">
        <v>2479</v>
      </c>
      <c r="BQE1253" t="s">
        <v>2479</v>
      </c>
      <c r="BQF1253" t="s">
        <v>2479</v>
      </c>
      <c r="CAJ1253" t="s">
        <v>2283</v>
      </c>
      <c r="CAV1253" t="s">
        <v>2670</v>
      </c>
      <c r="CBH1253" t="s">
        <v>2875</v>
      </c>
      <c r="CBT1253" t="s">
        <v>2916</v>
      </c>
      <c r="CCF1253" t="s">
        <v>2705</v>
      </c>
      <c r="CCR1253" t="s">
        <v>2368</v>
      </c>
    </row>
    <row r="1254" spans="1:1020 1032:2040 2051:2124" x14ac:dyDescent="0.15">
      <c r="A1254" t="s">
        <v>4619</v>
      </c>
      <c r="DB1254" t="s">
        <v>3582</v>
      </c>
      <c r="DC1254" t="s">
        <v>3582</v>
      </c>
      <c r="DD1254" t="s">
        <v>3350</v>
      </c>
      <c r="DE1254" t="s">
        <v>3350</v>
      </c>
      <c r="EC1254" t="s">
        <v>3403</v>
      </c>
      <c r="JL1254" t="s">
        <v>3582</v>
      </c>
      <c r="JM1254" t="s">
        <v>3689</v>
      </c>
      <c r="JN1254" t="s">
        <v>3689</v>
      </c>
      <c r="JO1254" t="s">
        <v>3689</v>
      </c>
      <c r="JP1254" t="s">
        <v>3689</v>
      </c>
      <c r="JQ1254" t="s">
        <v>4107</v>
      </c>
      <c r="KV1254" t="s">
        <v>3226</v>
      </c>
      <c r="KW1254" t="s">
        <v>3409</v>
      </c>
      <c r="KX1254" t="s">
        <v>3754</v>
      </c>
      <c r="KY1254" t="s">
        <v>3410</v>
      </c>
      <c r="KZ1254" t="s">
        <v>3085</v>
      </c>
      <c r="PB1254" t="s">
        <v>3582</v>
      </c>
      <c r="PC1254" t="s">
        <v>3582</v>
      </c>
      <c r="PD1254" t="s">
        <v>3350</v>
      </c>
      <c r="QL1254" t="s">
        <v>3295</v>
      </c>
      <c r="QM1254" t="s">
        <v>3410</v>
      </c>
      <c r="QN1254" t="s">
        <v>3409</v>
      </c>
      <c r="RH1254" t="s">
        <v>3005</v>
      </c>
      <c r="RI1254" t="s">
        <v>2423</v>
      </c>
      <c r="RJ1254" t="s">
        <v>3078</v>
      </c>
      <c r="RK1254" t="s">
        <v>2985</v>
      </c>
      <c r="RL1254" t="s">
        <v>2796</v>
      </c>
      <c r="RM1254" t="s">
        <v>2961</v>
      </c>
      <c r="RT1254" t="s">
        <v>3836</v>
      </c>
      <c r="RU1254" t="s">
        <v>3067</v>
      </c>
      <c r="RV1254" t="s">
        <v>2633</v>
      </c>
      <c r="RW1254" t="s">
        <v>2633</v>
      </c>
      <c r="RX1254" t="s">
        <v>2887</v>
      </c>
      <c r="RY1254" t="s">
        <v>2902</v>
      </c>
      <c r="SF1254" t="s">
        <v>2479</v>
      </c>
      <c r="SG1254" t="s">
        <v>2479</v>
      </c>
      <c r="SH1254" t="s">
        <v>2479</v>
      </c>
      <c r="SI1254" t="s">
        <v>2479</v>
      </c>
      <c r="SJ1254" t="s">
        <v>2479</v>
      </c>
      <c r="SK1254" t="s">
        <v>2479</v>
      </c>
      <c r="SR1254" t="s">
        <v>2829</v>
      </c>
      <c r="SS1254" t="s">
        <v>2868</v>
      </c>
      <c r="ST1254" t="s">
        <v>2899</v>
      </c>
      <c r="SU1254" t="s">
        <v>2780</v>
      </c>
      <c r="SV1254" t="s">
        <v>2647</v>
      </c>
      <c r="SW1254" t="s">
        <v>2678</v>
      </c>
      <c r="TD1254" t="s">
        <v>3021</v>
      </c>
      <c r="TE1254" t="s">
        <v>2941</v>
      </c>
      <c r="TF1254" t="s">
        <v>2865</v>
      </c>
      <c r="TG1254" t="s">
        <v>2862</v>
      </c>
      <c r="TH1254" t="s">
        <v>3021</v>
      </c>
      <c r="TI1254" t="s">
        <v>3022</v>
      </c>
      <c r="TP1254" t="s">
        <v>2850</v>
      </c>
      <c r="TQ1254" t="s">
        <v>2266</v>
      </c>
      <c r="TR1254" t="s">
        <v>2488</v>
      </c>
      <c r="TS1254" t="s">
        <v>2656</v>
      </c>
      <c r="TT1254" t="s">
        <v>2501</v>
      </c>
      <c r="TU1254" t="s">
        <v>2557</v>
      </c>
      <c r="ABB1254" t="s">
        <v>3043</v>
      </c>
      <c r="ABC1254" t="s">
        <v>3018</v>
      </c>
      <c r="ABD1254" t="s">
        <v>2986</v>
      </c>
      <c r="ABN1254" t="s">
        <v>2713</v>
      </c>
      <c r="ABO1254" t="s">
        <v>2861</v>
      </c>
      <c r="ABP1254" t="s">
        <v>2621</v>
      </c>
      <c r="ABZ1254" t="s">
        <v>2479</v>
      </c>
      <c r="ACA1254" t="s">
        <v>2479</v>
      </c>
      <c r="ACB1254" t="s">
        <v>2479</v>
      </c>
      <c r="ACL1254" t="s">
        <v>2941</v>
      </c>
      <c r="ACM1254" t="s">
        <v>3059</v>
      </c>
      <c r="ACN1254" t="s">
        <v>3150</v>
      </c>
      <c r="ACX1254" t="s">
        <v>2998</v>
      </c>
      <c r="ACY1254" t="s">
        <v>3155</v>
      </c>
      <c r="ACZ1254" t="s">
        <v>3001</v>
      </c>
      <c r="ADJ1254" t="s">
        <v>2382</v>
      </c>
      <c r="ADK1254" t="s">
        <v>2851</v>
      </c>
      <c r="ADL1254" t="s">
        <v>2959</v>
      </c>
      <c r="ADY1254" t="s">
        <v>3018</v>
      </c>
      <c r="AEK1254" t="s">
        <v>2744</v>
      </c>
      <c r="AEW1254" t="s">
        <v>2479</v>
      </c>
      <c r="AFI1254" t="s">
        <v>2711</v>
      </c>
      <c r="AFU1254" t="s">
        <v>2906</v>
      </c>
      <c r="AGG1254" t="s">
        <v>2600</v>
      </c>
      <c r="AGP1254" t="s">
        <v>2799</v>
      </c>
      <c r="AGQ1254" t="s">
        <v>3025</v>
      </c>
      <c r="AGR1254" t="s">
        <v>2992</v>
      </c>
      <c r="AGS1254" t="s">
        <v>2901</v>
      </c>
      <c r="AHB1254" t="s">
        <v>3128</v>
      </c>
      <c r="AHC1254" t="s">
        <v>3142</v>
      </c>
      <c r="AHD1254" t="s">
        <v>2638</v>
      </c>
      <c r="AHE1254" t="s">
        <v>2948</v>
      </c>
      <c r="AHN1254" t="s">
        <v>2479</v>
      </c>
      <c r="AHO1254" t="s">
        <v>2479</v>
      </c>
      <c r="AHP1254" t="s">
        <v>2479</v>
      </c>
      <c r="AHQ1254" t="s">
        <v>2479</v>
      </c>
      <c r="AHZ1254" t="s">
        <v>2867</v>
      </c>
      <c r="AIA1254" t="s">
        <v>2950</v>
      </c>
      <c r="AIB1254" t="s">
        <v>2631</v>
      </c>
      <c r="AIC1254" t="s">
        <v>2724</v>
      </c>
      <c r="AIL1254" t="s">
        <v>3021</v>
      </c>
      <c r="AIM1254" t="s">
        <v>2461</v>
      </c>
      <c r="AIN1254" t="s">
        <v>3082</v>
      </c>
      <c r="AIO1254" t="s">
        <v>2448</v>
      </c>
      <c r="AIX1254" t="s">
        <v>2781</v>
      </c>
      <c r="AIY1254" t="s">
        <v>2158</v>
      </c>
      <c r="AIZ1254" t="s">
        <v>2206</v>
      </c>
      <c r="AJA1254" t="s">
        <v>2189</v>
      </c>
      <c r="BLX1254" t="s">
        <v>3005</v>
      </c>
      <c r="BLY1254" t="s">
        <v>2423</v>
      </c>
      <c r="BLZ1254" t="s">
        <v>3078</v>
      </c>
      <c r="BMA1254" t="s">
        <v>2985</v>
      </c>
      <c r="BMB1254" t="s">
        <v>2796</v>
      </c>
      <c r="BMJ1254" t="s">
        <v>3836</v>
      </c>
      <c r="BMK1254" t="s">
        <v>3067</v>
      </c>
      <c r="BML1254" t="s">
        <v>2633</v>
      </c>
      <c r="BMM1254" t="s">
        <v>2633</v>
      </c>
      <c r="BMN1254" t="s">
        <v>2887</v>
      </c>
      <c r="BMV1254" t="s">
        <v>2479</v>
      </c>
      <c r="BMW1254" t="s">
        <v>2479</v>
      </c>
      <c r="BMX1254" t="s">
        <v>2479</v>
      </c>
      <c r="BMY1254" t="s">
        <v>2479</v>
      </c>
      <c r="BMZ1254" t="s">
        <v>2479</v>
      </c>
      <c r="BNH1254" t="s">
        <v>2829</v>
      </c>
      <c r="BNI1254" t="s">
        <v>2958</v>
      </c>
      <c r="BNJ1254" t="s">
        <v>3025</v>
      </c>
      <c r="BNK1254" t="s">
        <v>2440</v>
      </c>
      <c r="BNL1254" t="s">
        <v>2394</v>
      </c>
      <c r="BNT1254" t="s">
        <v>3021</v>
      </c>
      <c r="BNU1254" t="s">
        <v>2941</v>
      </c>
      <c r="BNV1254" t="s">
        <v>2865</v>
      </c>
      <c r="BNW1254" t="s">
        <v>2862</v>
      </c>
      <c r="BNX1254" t="s">
        <v>3021</v>
      </c>
      <c r="BOF1254" t="s">
        <v>2850</v>
      </c>
      <c r="BOG1254" t="s">
        <v>2266</v>
      </c>
      <c r="BOH1254" t="s">
        <v>2488</v>
      </c>
      <c r="BOI1254" t="s">
        <v>2656</v>
      </c>
      <c r="BOJ1254" t="s">
        <v>2501</v>
      </c>
      <c r="BUT1254" t="s">
        <v>2520</v>
      </c>
      <c r="BUU1254" t="s">
        <v>2640</v>
      </c>
      <c r="BUV1254" t="s">
        <v>2898</v>
      </c>
      <c r="BVF1254" t="s">
        <v>2633</v>
      </c>
      <c r="BVG1254" t="s">
        <v>2633</v>
      </c>
      <c r="BVH1254" t="s">
        <v>2887</v>
      </c>
      <c r="BVR1254" t="s">
        <v>2479</v>
      </c>
      <c r="BVS1254" t="s">
        <v>2479</v>
      </c>
      <c r="BVT1254" t="s">
        <v>2479</v>
      </c>
      <c r="BWD1254" t="s">
        <v>2899</v>
      </c>
      <c r="BWE1254" t="s">
        <v>2780</v>
      </c>
      <c r="BWF1254" t="s">
        <v>2647</v>
      </c>
      <c r="BWP1254" t="s">
        <v>2957</v>
      </c>
      <c r="BWQ1254" t="s">
        <v>2901</v>
      </c>
      <c r="BWR1254" t="s">
        <v>2460</v>
      </c>
      <c r="BXB1254" t="s">
        <v>2488</v>
      </c>
      <c r="BXC1254" t="s">
        <v>2656</v>
      </c>
      <c r="BXD1254" t="s">
        <v>2501</v>
      </c>
    </row>
    <row r="1255" spans="1:1020 1032:2040 2051:2124" x14ac:dyDescent="0.15">
      <c r="A1255" t="s">
        <v>4620</v>
      </c>
      <c r="CR1255" t="s">
        <v>3336</v>
      </c>
      <c r="EN1255" t="s">
        <v>3403</v>
      </c>
      <c r="JP1255" t="s">
        <v>3689</v>
      </c>
      <c r="JQ1255" t="s">
        <v>4202</v>
      </c>
      <c r="KZ1255" t="s">
        <v>3354</v>
      </c>
      <c r="PD1255" t="s">
        <v>3560</v>
      </c>
      <c r="PP1255" t="s">
        <v>3582</v>
      </c>
      <c r="QN1255" t="s">
        <v>3336</v>
      </c>
      <c r="RL1255" t="s">
        <v>2714</v>
      </c>
      <c r="RM1255" t="s">
        <v>3043</v>
      </c>
      <c r="RX1255" t="s">
        <v>2937</v>
      </c>
      <c r="RY1255" t="s">
        <v>2718</v>
      </c>
      <c r="SJ1255" t="s">
        <v>2479</v>
      </c>
      <c r="SK1255" t="s">
        <v>2479</v>
      </c>
      <c r="SV1255" t="s">
        <v>2872</v>
      </c>
      <c r="SW1255" t="s">
        <v>2809</v>
      </c>
      <c r="TH1255" t="s">
        <v>2799</v>
      </c>
      <c r="TI1255" t="s">
        <v>2893</v>
      </c>
      <c r="TT1255" t="s">
        <v>2815</v>
      </c>
      <c r="TU1255" t="s">
        <v>2792</v>
      </c>
      <c r="ABD1255" t="s">
        <v>3140</v>
      </c>
      <c r="ABP1255" t="s">
        <v>2933</v>
      </c>
      <c r="ACB1255" t="s">
        <v>2479</v>
      </c>
      <c r="ACN1255" t="s">
        <v>3027</v>
      </c>
      <c r="ACZ1255" t="s">
        <v>3046</v>
      </c>
      <c r="ADL1255" t="s">
        <v>2897</v>
      </c>
      <c r="AMF1255" t="s">
        <v>3014</v>
      </c>
      <c r="AMR1255" t="s">
        <v>2375</v>
      </c>
      <c r="AND1255" t="s">
        <v>2479</v>
      </c>
      <c r="ANP1255" t="s">
        <v>3059</v>
      </c>
      <c r="AOB1255" t="s">
        <v>2969</v>
      </c>
      <c r="AON1255" t="s">
        <v>2550</v>
      </c>
      <c r="AOZ1255" t="s">
        <v>3080</v>
      </c>
      <c r="APL1255" t="s">
        <v>2965</v>
      </c>
      <c r="APX1255" t="s">
        <v>2479</v>
      </c>
      <c r="AQJ1255" t="s">
        <v>2780</v>
      </c>
      <c r="AQV1255" t="s">
        <v>3155</v>
      </c>
      <c r="ARH1255" t="s">
        <v>2383</v>
      </c>
      <c r="BJH1255" t="s">
        <v>2133</v>
      </c>
      <c r="BJT1255" t="s">
        <v>2937</v>
      </c>
      <c r="BKF1255" t="s">
        <v>2479</v>
      </c>
      <c r="BKR1255" t="s">
        <v>2872</v>
      </c>
      <c r="BLD1255" t="s">
        <v>3025</v>
      </c>
      <c r="BLP1255" t="s">
        <v>2815</v>
      </c>
      <c r="BMB1255" t="s">
        <v>2714</v>
      </c>
      <c r="BMN1255" t="s">
        <v>2937</v>
      </c>
      <c r="BMZ1255" t="s">
        <v>2479</v>
      </c>
      <c r="BNL1255" t="s">
        <v>2872</v>
      </c>
      <c r="BNX1255" t="s">
        <v>2799</v>
      </c>
      <c r="BOJ1255" t="s">
        <v>2815</v>
      </c>
      <c r="BUV1255" t="s">
        <v>2424</v>
      </c>
      <c r="BVH1255" t="s">
        <v>2937</v>
      </c>
      <c r="BVT1255" t="s">
        <v>2479</v>
      </c>
      <c r="BWF1255" t="s">
        <v>2872</v>
      </c>
      <c r="BWR1255" t="s">
        <v>3088</v>
      </c>
      <c r="BXD1255" t="s">
        <v>2815</v>
      </c>
    </row>
    <row r="1256" spans="1:1020 1032:2040 2051:2124" x14ac:dyDescent="0.15">
      <c r="A1256" t="s">
        <v>4621</v>
      </c>
      <c r="AJ1256" t="s">
        <v>3111</v>
      </c>
      <c r="AV1256" t="s">
        <v>3084</v>
      </c>
      <c r="BH1256" t="s">
        <v>3084</v>
      </c>
      <c r="DE1256" t="s">
        <v>3560</v>
      </c>
      <c r="HH1256" t="s">
        <v>2779</v>
      </c>
      <c r="JQ1256" t="s">
        <v>4202</v>
      </c>
      <c r="MV1256" t="s">
        <v>3560</v>
      </c>
      <c r="OF1256" t="s">
        <v>3560</v>
      </c>
      <c r="RM1256" t="s">
        <v>2980</v>
      </c>
      <c r="RY1256" t="s">
        <v>3021</v>
      </c>
      <c r="SK1256" t="s">
        <v>2479</v>
      </c>
      <c r="SW1256" t="s">
        <v>2265</v>
      </c>
      <c r="TI1256" t="s">
        <v>2863</v>
      </c>
      <c r="TU1256" t="s">
        <v>2814</v>
      </c>
      <c r="AGS1256" t="s">
        <v>2640</v>
      </c>
      <c r="AHE1256" t="s">
        <v>2550</v>
      </c>
      <c r="AHQ1256" t="s">
        <v>2479</v>
      </c>
      <c r="AIC1256" t="s">
        <v>2901</v>
      </c>
      <c r="AIO1256" t="s">
        <v>3012</v>
      </c>
      <c r="AJA1256" t="s">
        <v>2768</v>
      </c>
      <c r="BER1256" t="s">
        <v>2479</v>
      </c>
      <c r="BFP1256" t="s">
        <v>2479</v>
      </c>
      <c r="BGN1256" t="s">
        <v>2479</v>
      </c>
      <c r="BGZ1256" t="s">
        <v>2479</v>
      </c>
      <c r="BHL1256" t="s">
        <v>2479</v>
      </c>
      <c r="BIJ1256" t="s">
        <v>2479</v>
      </c>
    </row>
    <row r="1257" spans="1:1020 1032:2040 2051:2124" x14ac:dyDescent="0.15">
      <c r="A1257" t="s">
        <v>4622</v>
      </c>
      <c r="FT1257" t="s">
        <v>3199</v>
      </c>
      <c r="FU1257" t="s">
        <v>3199</v>
      </c>
      <c r="FW1257" t="s">
        <v>3138</v>
      </c>
      <c r="FX1257" t="s">
        <v>3138</v>
      </c>
      <c r="JQ1257" t="s">
        <v>4393</v>
      </c>
      <c r="RM1257" t="s">
        <v>3971</v>
      </c>
      <c r="RY1257" t="s">
        <v>3971</v>
      </c>
      <c r="SK1257" t="s">
        <v>3971</v>
      </c>
      <c r="SW1257" t="s">
        <v>3971</v>
      </c>
      <c r="TI1257" t="s">
        <v>3971</v>
      </c>
      <c r="TU1257" t="s">
        <v>3971</v>
      </c>
      <c r="BSJ1257" t="s">
        <v>2479</v>
      </c>
      <c r="BSK1257" t="s">
        <v>2479</v>
      </c>
      <c r="BSM1257" t="s">
        <v>2479</v>
      </c>
      <c r="BSN1257" t="s">
        <v>2479</v>
      </c>
      <c r="BSV1257" t="s">
        <v>2479</v>
      </c>
      <c r="BSW1257" t="s">
        <v>2479</v>
      </c>
      <c r="BSY1257" t="s">
        <v>2479</v>
      </c>
      <c r="BSZ1257" t="s">
        <v>2479</v>
      </c>
      <c r="BTH1257" t="s">
        <v>2282</v>
      </c>
      <c r="BTI1257" t="s">
        <v>2737</v>
      </c>
      <c r="BTK1257" t="s">
        <v>2740</v>
      </c>
      <c r="BTL1257" t="s">
        <v>2200</v>
      </c>
      <c r="BTT1257" t="s">
        <v>2479</v>
      </c>
      <c r="BTU1257" t="s">
        <v>2479</v>
      </c>
      <c r="BTW1257" t="s">
        <v>2479</v>
      </c>
      <c r="BTX1257" t="s">
        <v>2479</v>
      </c>
      <c r="BUF1257" t="s">
        <v>2479</v>
      </c>
      <c r="BUG1257" t="s">
        <v>2479</v>
      </c>
      <c r="BUI1257" t="s">
        <v>2479</v>
      </c>
      <c r="BUJ1257" t="s">
        <v>2479</v>
      </c>
    </row>
    <row r="1258" spans="1:1020 1032:2040 2051:2124" x14ac:dyDescent="0.15">
      <c r="A1258" t="s">
        <v>4623</v>
      </c>
      <c r="J1258" t="s">
        <v>2777</v>
      </c>
      <c r="K1258" t="s">
        <v>2897</v>
      </c>
      <c r="L1258" t="s">
        <v>2777</v>
      </c>
      <c r="U1258" t="s">
        <v>3084</v>
      </c>
      <c r="V1258" t="s">
        <v>3085</v>
      </c>
      <c r="W1258" t="s">
        <v>3084</v>
      </c>
      <c r="X1258" t="s">
        <v>3085</v>
      </c>
      <c r="BQ1258" t="s">
        <v>3084</v>
      </c>
      <c r="BR1258" t="s">
        <v>3084</v>
      </c>
      <c r="BS1258" t="s">
        <v>3084</v>
      </c>
      <c r="BT1258" t="s">
        <v>3084</v>
      </c>
      <c r="DA1258" t="s">
        <v>3085</v>
      </c>
      <c r="DB1258" t="s">
        <v>3084</v>
      </c>
      <c r="DC1258" t="s">
        <v>3084</v>
      </c>
      <c r="DD1258" t="s">
        <v>3084</v>
      </c>
      <c r="DE1258" t="s">
        <v>3085</v>
      </c>
      <c r="DN1258" t="s">
        <v>3085</v>
      </c>
      <c r="DO1258" t="s">
        <v>3085</v>
      </c>
      <c r="DP1258" t="s">
        <v>3085</v>
      </c>
      <c r="DY1258" t="s">
        <v>3167</v>
      </c>
      <c r="DZ1258" t="s">
        <v>3167</v>
      </c>
      <c r="EA1258" t="s">
        <v>3167</v>
      </c>
      <c r="EB1258" t="s">
        <v>3085</v>
      </c>
      <c r="EC1258" t="s">
        <v>3085</v>
      </c>
      <c r="FJ1258">
        <f>69</f>
        <v>69</v>
      </c>
      <c r="FK1258">
        <f>39</f>
        <v>39</v>
      </c>
      <c r="FL1258" t="s">
        <v>2153</v>
      </c>
      <c r="HR1258" t="s">
        <v>2777</v>
      </c>
      <c r="HS1258" t="s">
        <v>2779</v>
      </c>
      <c r="IR1258" t="s">
        <v>3544</v>
      </c>
      <c r="IS1258" t="s">
        <v>3544</v>
      </c>
      <c r="JE1258" t="s">
        <v>3402</v>
      </c>
      <c r="JL1258" t="s">
        <v>3408</v>
      </c>
      <c r="JM1258" t="s">
        <v>3354</v>
      </c>
      <c r="JN1258" t="s">
        <v>3354</v>
      </c>
      <c r="JO1258" t="s">
        <v>3403</v>
      </c>
      <c r="JP1258" t="s">
        <v>3403</v>
      </c>
      <c r="JQ1258" t="s">
        <v>3403</v>
      </c>
      <c r="MT1258" t="s">
        <v>3295</v>
      </c>
      <c r="MU1258" t="s">
        <v>2779</v>
      </c>
      <c r="MV1258" t="s">
        <v>3084</v>
      </c>
      <c r="ND1258" t="s">
        <v>3476</v>
      </c>
      <c r="NE1258" t="s">
        <v>3476</v>
      </c>
      <c r="NF1258" t="s">
        <v>3476</v>
      </c>
      <c r="NG1258" t="s">
        <v>3434</v>
      </c>
      <c r="NH1258" t="s">
        <v>3434</v>
      </c>
      <c r="OD1258" t="s">
        <v>2779</v>
      </c>
      <c r="OE1258" t="s">
        <v>2779</v>
      </c>
      <c r="OF1258" t="s">
        <v>3111</v>
      </c>
      <c r="PZ1258" t="s">
        <v>2777</v>
      </c>
      <c r="QA1258" t="s">
        <v>2777</v>
      </c>
      <c r="QB1258" t="s">
        <v>3084</v>
      </c>
      <c r="RH1258" t="s">
        <v>2986</v>
      </c>
      <c r="RI1258" t="s">
        <v>3057</v>
      </c>
      <c r="RJ1258" t="s">
        <v>2934</v>
      </c>
      <c r="RK1258" t="s">
        <v>2912</v>
      </c>
      <c r="RL1258" t="s">
        <v>3035</v>
      </c>
      <c r="RM1258" t="s">
        <v>3030</v>
      </c>
      <c r="RT1258" t="s">
        <v>2558</v>
      </c>
      <c r="RU1258" t="s">
        <v>2322</v>
      </c>
      <c r="RV1258" t="s">
        <v>2681</v>
      </c>
      <c r="RW1258" t="s">
        <v>2496</v>
      </c>
      <c r="RX1258" t="s">
        <v>2388</v>
      </c>
      <c r="RY1258" t="s">
        <v>2301</v>
      </c>
      <c r="SF1258" t="s">
        <v>2479</v>
      </c>
      <c r="SG1258" t="s">
        <v>2479</v>
      </c>
      <c r="SH1258" t="s">
        <v>2479</v>
      </c>
      <c r="SI1258" t="s">
        <v>2479</v>
      </c>
      <c r="SJ1258" t="s">
        <v>2479</v>
      </c>
      <c r="SK1258" t="s">
        <v>2479</v>
      </c>
      <c r="SR1258" t="s">
        <v>2458</v>
      </c>
      <c r="SS1258" t="s">
        <v>2636</v>
      </c>
      <c r="ST1258" t="s">
        <v>2517</v>
      </c>
      <c r="SU1258" t="s">
        <v>3039</v>
      </c>
      <c r="SV1258" t="s">
        <v>2608</v>
      </c>
      <c r="SW1258" t="s">
        <v>2847</v>
      </c>
      <c r="TD1258" t="s">
        <v>2981</v>
      </c>
      <c r="TE1258" t="s">
        <v>3025</v>
      </c>
      <c r="TF1258" t="s">
        <v>2863</v>
      </c>
      <c r="TG1258" t="s">
        <v>3015</v>
      </c>
      <c r="TH1258" t="s">
        <v>2954</v>
      </c>
      <c r="TI1258" t="s">
        <v>2898</v>
      </c>
      <c r="TP1258" t="s">
        <v>2608</v>
      </c>
      <c r="TQ1258" t="s">
        <v>2977</v>
      </c>
      <c r="TR1258" t="s">
        <v>2609</v>
      </c>
      <c r="TS1258" t="s">
        <v>2847</v>
      </c>
      <c r="TT1258" t="s">
        <v>2815</v>
      </c>
      <c r="TU1258" t="s">
        <v>2817</v>
      </c>
      <c r="VM1258" t="s">
        <v>3066</v>
      </c>
      <c r="VN1258" t="s">
        <v>2980</v>
      </c>
      <c r="VO1258" t="s">
        <v>2910</v>
      </c>
      <c r="VP1258" t="s">
        <v>3057</v>
      </c>
      <c r="VY1258" t="s">
        <v>2481</v>
      </c>
      <c r="VZ1258" t="s">
        <v>2390</v>
      </c>
      <c r="WA1258" t="s">
        <v>2314</v>
      </c>
      <c r="WB1258" t="s">
        <v>2378</v>
      </c>
      <c r="WK1258" t="s">
        <v>2479</v>
      </c>
      <c r="WL1258" t="s">
        <v>2479</v>
      </c>
      <c r="WM1258" t="s">
        <v>2479</v>
      </c>
      <c r="WN1258" t="s">
        <v>2479</v>
      </c>
      <c r="WW1258" t="s">
        <v>3244</v>
      </c>
      <c r="WX1258" t="s">
        <v>3041</v>
      </c>
      <c r="WY1258" t="s">
        <v>2827</v>
      </c>
      <c r="WZ1258" t="s">
        <v>3144</v>
      </c>
      <c r="XI1258" t="s">
        <v>2640</v>
      </c>
      <c r="XJ1258" t="s">
        <v>2910</v>
      </c>
      <c r="XK1258" t="s">
        <v>3052</v>
      </c>
      <c r="XL1258" t="s">
        <v>2927</v>
      </c>
      <c r="XU1258" t="s">
        <v>2810</v>
      </c>
      <c r="XV1258" t="s">
        <v>2411</v>
      </c>
      <c r="XW1258" t="s">
        <v>2853</v>
      </c>
      <c r="XX1258" t="s">
        <v>2623</v>
      </c>
      <c r="YJ1258" t="s">
        <v>2986</v>
      </c>
      <c r="YK1258" t="s">
        <v>2989</v>
      </c>
      <c r="YV1258" t="s">
        <v>2647</v>
      </c>
      <c r="YW1258" t="s">
        <v>2975</v>
      </c>
      <c r="ZH1258" t="s">
        <v>2479</v>
      </c>
      <c r="ZI1258" t="s">
        <v>2479</v>
      </c>
      <c r="ZT1258" t="s">
        <v>2900</v>
      </c>
      <c r="ZU1258" t="s">
        <v>2438</v>
      </c>
      <c r="AAF1258" t="s">
        <v>2839</v>
      </c>
      <c r="AAG1258" t="s">
        <v>3008</v>
      </c>
      <c r="AAR1258" t="s">
        <v>2554</v>
      </c>
      <c r="AAS1258" t="s">
        <v>2947</v>
      </c>
      <c r="ADU1258" t="s">
        <v>2721</v>
      </c>
      <c r="ADV1258" t="s">
        <v>3025</v>
      </c>
      <c r="ADW1258" t="s">
        <v>2997</v>
      </c>
      <c r="ADX1258" t="s">
        <v>2964</v>
      </c>
      <c r="ADY1258" t="s">
        <v>2720</v>
      </c>
      <c r="AEG1258" t="s">
        <v>2308</v>
      </c>
      <c r="AEH1258" t="s">
        <v>2339</v>
      </c>
      <c r="AEI1258" t="s">
        <v>2499</v>
      </c>
      <c r="AEJ1258" t="s">
        <v>2270</v>
      </c>
      <c r="AEK1258" t="s">
        <v>2303</v>
      </c>
      <c r="AES1258" t="s">
        <v>2479</v>
      </c>
      <c r="AET1258" t="s">
        <v>2479</v>
      </c>
      <c r="AEU1258" t="s">
        <v>2479</v>
      </c>
      <c r="AEV1258" t="s">
        <v>2479</v>
      </c>
      <c r="AEW1258" t="s">
        <v>2479</v>
      </c>
      <c r="AFE1258" t="s">
        <v>3040</v>
      </c>
      <c r="AFF1258" t="s">
        <v>3150</v>
      </c>
      <c r="AFG1258" t="s">
        <v>2948</v>
      </c>
      <c r="AFH1258" t="s">
        <v>2649</v>
      </c>
      <c r="AFI1258" t="s">
        <v>2921</v>
      </c>
      <c r="AFQ1258" t="s">
        <v>3056</v>
      </c>
      <c r="AFR1258" t="s">
        <v>3035</v>
      </c>
      <c r="AFS1258" t="s">
        <v>3030</v>
      </c>
      <c r="AFT1258" t="s">
        <v>3046</v>
      </c>
      <c r="AFU1258" t="s">
        <v>2967</v>
      </c>
      <c r="AGC1258" t="s">
        <v>3039</v>
      </c>
      <c r="AGD1258" t="s">
        <v>2620</v>
      </c>
      <c r="AGE1258" t="s">
        <v>3150</v>
      </c>
      <c r="AGF1258" t="s">
        <v>2621</v>
      </c>
      <c r="AGG1258" t="s">
        <v>3032</v>
      </c>
      <c r="AGO1258" t="s">
        <v>3024</v>
      </c>
      <c r="AGP1258" t="s">
        <v>2986</v>
      </c>
      <c r="AGQ1258" t="s">
        <v>3066</v>
      </c>
      <c r="AGR1258" t="s">
        <v>2133</v>
      </c>
      <c r="AGS1258" t="s">
        <v>3045</v>
      </c>
      <c r="AHA1258" t="s">
        <v>2162</v>
      </c>
      <c r="AHB1258" t="s">
        <v>2156</v>
      </c>
      <c r="AHC1258" t="s">
        <v>2478</v>
      </c>
      <c r="AHD1258" t="s">
        <v>2338</v>
      </c>
      <c r="AHE1258" t="s">
        <v>2271</v>
      </c>
      <c r="AHM1258" t="s">
        <v>2479</v>
      </c>
      <c r="AHN1258" t="s">
        <v>2479</v>
      </c>
      <c r="AHO1258" t="s">
        <v>2479</v>
      </c>
      <c r="AHP1258" t="s">
        <v>2479</v>
      </c>
      <c r="AHQ1258" t="s">
        <v>2479</v>
      </c>
      <c r="AHY1258" t="s">
        <v>2905</v>
      </c>
      <c r="AHZ1258" t="s">
        <v>3144</v>
      </c>
      <c r="AIA1258" t="s">
        <v>2441</v>
      </c>
      <c r="AIB1258" t="s">
        <v>2620</v>
      </c>
      <c r="AIC1258" t="s">
        <v>2811</v>
      </c>
      <c r="AIK1258" t="s">
        <v>3013</v>
      </c>
      <c r="AIL1258" t="s">
        <v>3053</v>
      </c>
      <c r="AIM1258" t="s">
        <v>3068</v>
      </c>
      <c r="AIN1258" t="s">
        <v>3052</v>
      </c>
      <c r="AIO1258" t="s">
        <v>2524</v>
      </c>
      <c r="AIW1258" t="s">
        <v>2874</v>
      </c>
      <c r="AIX1258" t="s">
        <v>2441</v>
      </c>
      <c r="AIY1258" t="s">
        <v>2610</v>
      </c>
      <c r="AIZ1258" t="s">
        <v>2853</v>
      </c>
      <c r="AJA1258" t="s">
        <v>2766</v>
      </c>
      <c r="AJI1258" t="s">
        <v>3004</v>
      </c>
      <c r="AJJ1258" t="s">
        <v>2514</v>
      </c>
      <c r="AJK1258" t="s">
        <v>3013</v>
      </c>
      <c r="AJL1258" t="s">
        <v>3014</v>
      </c>
      <c r="AJU1258" t="s">
        <v>2165</v>
      </c>
      <c r="AJV1258" t="s">
        <v>2181</v>
      </c>
      <c r="AJW1258" t="s">
        <v>2164</v>
      </c>
      <c r="AJX1258" t="s">
        <v>2342</v>
      </c>
      <c r="AKG1258" t="s">
        <v>2479</v>
      </c>
      <c r="AKH1258" t="s">
        <v>2479</v>
      </c>
      <c r="AKI1258" t="s">
        <v>2479</v>
      </c>
      <c r="AKJ1258" t="s">
        <v>2479</v>
      </c>
      <c r="AKS1258" t="s">
        <v>2997</v>
      </c>
      <c r="AKT1258" t="s">
        <v>2893</v>
      </c>
      <c r="AKU1258" t="s">
        <v>2839</v>
      </c>
      <c r="AKV1258" t="s">
        <v>2955</v>
      </c>
      <c r="ALE1258" t="s">
        <v>2998</v>
      </c>
      <c r="ALF1258" t="s">
        <v>2133</v>
      </c>
      <c r="ALG1258" t="s">
        <v>2910</v>
      </c>
      <c r="ALH1258" t="s">
        <v>2958</v>
      </c>
      <c r="ALQ1258" t="s">
        <v>2817</v>
      </c>
      <c r="ALR1258" t="s">
        <v>2990</v>
      </c>
      <c r="ALS1258" t="s">
        <v>2894</v>
      </c>
      <c r="ALT1258" t="s">
        <v>2990</v>
      </c>
      <c r="AUL1258" t="s">
        <v>3043</v>
      </c>
      <c r="AUM1258" t="s">
        <v>3005</v>
      </c>
      <c r="AUN1258" t="s">
        <v>3013</v>
      </c>
      <c r="AUX1258" t="s">
        <v>2734</v>
      </c>
      <c r="AUY1258" t="s">
        <v>2305</v>
      </c>
      <c r="AUZ1258" t="s">
        <v>2208</v>
      </c>
      <c r="AVJ1258" t="s">
        <v>2479</v>
      </c>
      <c r="AVK1258" t="s">
        <v>2479</v>
      </c>
      <c r="AVL1258" t="s">
        <v>2479</v>
      </c>
      <c r="AVV1258" t="s">
        <v>3115</v>
      </c>
      <c r="AVW1258" t="s">
        <v>3060</v>
      </c>
      <c r="AVX1258" t="s">
        <v>2719</v>
      </c>
      <c r="AWH1258" t="s">
        <v>3155</v>
      </c>
      <c r="AWI1258" t="s">
        <v>3036</v>
      </c>
      <c r="AWJ1258" t="s">
        <v>2836</v>
      </c>
      <c r="AWT1258" t="s">
        <v>2530</v>
      </c>
      <c r="AWU1258" t="s">
        <v>2395</v>
      </c>
      <c r="AWV1258" t="s">
        <v>2752</v>
      </c>
      <c r="AZL1258" t="s">
        <v>2479</v>
      </c>
      <c r="AZM1258" t="s">
        <v>2479</v>
      </c>
      <c r="AZN1258" t="s">
        <v>2479</v>
      </c>
      <c r="AZO1258" t="s">
        <v>2479</v>
      </c>
      <c r="AZP1258" t="s">
        <v>2479</v>
      </c>
      <c r="AZX1258" t="s">
        <v>2479</v>
      </c>
      <c r="AZY1258" t="s">
        <v>2479</v>
      </c>
      <c r="AZZ1258" t="s">
        <v>2479</v>
      </c>
      <c r="BAA1258" t="s">
        <v>2479</v>
      </c>
      <c r="BAB1258" t="s">
        <v>2479</v>
      </c>
      <c r="BAJ1258" t="s">
        <v>2479</v>
      </c>
      <c r="BAK1258" t="s">
        <v>3067</v>
      </c>
      <c r="BAL1258" t="s">
        <v>3067</v>
      </c>
      <c r="BAM1258" t="s">
        <v>3063</v>
      </c>
      <c r="BAN1258" t="s">
        <v>3113</v>
      </c>
      <c r="BAV1258" t="s">
        <v>2479</v>
      </c>
      <c r="BAW1258" t="s">
        <v>2479</v>
      </c>
      <c r="BAX1258" t="s">
        <v>2479</v>
      </c>
      <c r="BAY1258" t="s">
        <v>2479</v>
      </c>
      <c r="BAZ1258" t="s">
        <v>2479</v>
      </c>
      <c r="BBH1258" t="s">
        <v>2479</v>
      </c>
      <c r="BBI1258" t="s">
        <v>2799</v>
      </c>
      <c r="BBJ1258" t="s">
        <v>2799</v>
      </c>
      <c r="BBK1258" t="s">
        <v>2799</v>
      </c>
      <c r="BBL1258" t="s">
        <v>2798</v>
      </c>
      <c r="BBY1258" t="s">
        <v>3063</v>
      </c>
      <c r="BCK1258" t="s">
        <v>2752</v>
      </c>
      <c r="BCW1258" t="s">
        <v>2479</v>
      </c>
      <c r="BDI1258" t="s">
        <v>2965</v>
      </c>
      <c r="BDU1258" t="s">
        <v>3066</v>
      </c>
      <c r="BEG1258" t="s">
        <v>2813</v>
      </c>
      <c r="BEP1258" t="s">
        <v>2479</v>
      </c>
      <c r="BEQ1258" t="s">
        <v>2479</v>
      </c>
      <c r="BER1258" t="s">
        <v>2479</v>
      </c>
      <c r="BFB1258" t="s">
        <v>2479</v>
      </c>
      <c r="BFC1258" t="s">
        <v>2546</v>
      </c>
      <c r="BFD1258" t="s">
        <v>2479</v>
      </c>
      <c r="BIH1258" t="s">
        <v>2479</v>
      </c>
      <c r="BII1258" t="s">
        <v>2479</v>
      </c>
      <c r="BIJ1258" t="s">
        <v>2479</v>
      </c>
      <c r="BIT1258" t="s">
        <v>2479</v>
      </c>
      <c r="BIU1258" t="s">
        <v>2479</v>
      </c>
      <c r="BIV1258" t="s">
        <v>2479</v>
      </c>
      <c r="BPF1258" t="s">
        <v>2479</v>
      </c>
      <c r="BPG1258" t="s">
        <v>2479</v>
      </c>
      <c r="BQD1258" t="s">
        <v>2190</v>
      </c>
      <c r="BQE1258" t="s">
        <v>2231</v>
      </c>
      <c r="BQF1258" t="s">
        <v>2360</v>
      </c>
    </row>
    <row r="1259" spans="1:1020 1032:2040 2051:2124" x14ac:dyDescent="0.15">
      <c r="A1259" t="s">
        <v>4624</v>
      </c>
      <c r="BR1259" t="s">
        <v>3403</v>
      </c>
      <c r="BS1259" t="s">
        <v>3403</v>
      </c>
      <c r="BT1259" t="s">
        <v>3403</v>
      </c>
      <c r="DB1259" t="s">
        <v>3084</v>
      </c>
      <c r="DC1259" t="s">
        <v>3354</v>
      </c>
      <c r="DD1259" t="s">
        <v>3354</v>
      </c>
      <c r="DE1259" t="s">
        <v>3403</v>
      </c>
      <c r="DN1259" t="s">
        <v>3084</v>
      </c>
      <c r="DO1259" t="s">
        <v>3336</v>
      </c>
      <c r="DP1259" t="s">
        <v>3354</v>
      </c>
      <c r="DZ1259" t="s">
        <v>3084</v>
      </c>
      <c r="EA1259" t="s">
        <v>3084</v>
      </c>
      <c r="EB1259" t="s">
        <v>3354</v>
      </c>
      <c r="EC1259" t="s">
        <v>3403</v>
      </c>
      <c r="JG1259" t="s">
        <v>3407</v>
      </c>
      <c r="JK1259" t="s">
        <v>3408</v>
      </c>
      <c r="JN1259" t="s">
        <v>3403</v>
      </c>
      <c r="JO1259" t="s">
        <v>3403</v>
      </c>
      <c r="JP1259" t="s">
        <v>3350</v>
      </c>
      <c r="JQ1259" t="s">
        <v>3350</v>
      </c>
      <c r="ND1259">
        <f>500</f>
        <v>500</v>
      </c>
      <c r="NE1259" t="s">
        <v>3434</v>
      </c>
      <c r="NF1259" t="s">
        <v>3434</v>
      </c>
      <c r="NG1259" t="s">
        <v>3408</v>
      </c>
      <c r="NH1259" t="s">
        <v>3408</v>
      </c>
      <c r="PB1259" t="s">
        <v>3403</v>
      </c>
      <c r="PC1259" t="s">
        <v>3354</v>
      </c>
      <c r="PD1259" t="s">
        <v>3084</v>
      </c>
      <c r="PO1259" t="s">
        <v>3168</v>
      </c>
      <c r="PP1259" t="s">
        <v>3168</v>
      </c>
      <c r="RC1259" t="s">
        <v>2978</v>
      </c>
      <c r="RG1259" t="s">
        <v>2963</v>
      </c>
      <c r="RJ1259" t="s">
        <v>3021</v>
      </c>
      <c r="RK1259" t="s">
        <v>2952</v>
      </c>
      <c r="RL1259" t="s">
        <v>3088</v>
      </c>
      <c r="RM1259" t="s">
        <v>3088</v>
      </c>
      <c r="RO1259" t="s">
        <v>2837</v>
      </c>
      <c r="RS1259" t="s">
        <v>2596</v>
      </c>
      <c r="RV1259" t="s">
        <v>2959</v>
      </c>
      <c r="RW1259" t="s">
        <v>2549</v>
      </c>
      <c r="RX1259" t="s">
        <v>2747</v>
      </c>
      <c r="RY1259" t="s">
        <v>2569</v>
      </c>
      <c r="SA1259" t="s">
        <v>2479</v>
      </c>
      <c r="SE1259" t="s">
        <v>2479</v>
      </c>
      <c r="SH1259" t="s">
        <v>2479</v>
      </c>
      <c r="SI1259" t="s">
        <v>2479</v>
      </c>
      <c r="SJ1259" t="s">
        <v>2479</v>
      </c>
      <c r="SK1259" t="s">
        <v>2479</v>
      </c>
      <c r="SM1259" t="s">
        <v>3173</v>
      </c>
      <c r="SQ1259" t="s">
        <v>2767</v>
      </c>
      <c r="ST1259" t="s">
        <v>2599</v>
      </c>
      <c r="SU1259" t="s">
        <v>2615</v>
      </c>
      <c r="SV1259" t="s">
        <v>2384</v>
      </c>
      <c r="SW1259" t="s">
        <v>2509</v>
      </c>
      <c r="SY1259" t="s">
        <v>2516</v>
      </c>
      <c r="TC1259" t="s">
        <v>2443</v>
      </c>
      <c r="TF1259" t="s">
        <v>3074</v>
      </c>
      <c r="TG1259" t="s">
        <v>2990</v>
      </c>
      <c r="TH1259" t="s">
        <v>3028</v>
      </c>
      <c r="TI1259" t="s">
        <v>2451</v>
      </c>
      <c r="TK1259" t="s">
        <v>3041</v>
      </c>
      <c r="TO1259" t="s">
        <v>2858</v>
      </c>
      <c r="TR1259" t="s">
        <v>2555</v>
      </c>
      <c r="TS1259" t="s">
        <v>2809</v>
      </c>
      <c r="TT1259" t="s">
        <v>2623</v>
      </c>
      <c r="TU1259" t="s">
        <v>2752</v>
      </c>
      <c r="ABB1259" t="s">
        <v>2798</v>
      </c>
      <c r="ABC1259" t="s">
        <v>2961</v>
      </c>
      <c r="ABD1259" t="s">
        <v>2640</v>
      </c>
      <c r="ABN1259" t="s">
        <v>2820</v>
      </c>
      <c r="ABO1259" t="s">
        <v>2399</v>
      </c>
      <c r="ABP1259" t="s">
        <v>2696</v>
      </c>
      <c r="ABZ1259" t="s">
        <v>2479</v>
      </c>
      <c r="ACA1259" t="s">
        <v>2479</v>
      </c>
      <c r="ACB1259" t="s">
        <v>2479</v>
      </c>
      <c r="ACL1259" t="s">
        <v>2505</v>
      </c>
      <c r="ACM1259" t="s">
        <v>2914</v>
      </c>
      <c r="ACN1259" t="s">
        <v>2710</v>
      </c>
      <c r="ACX1259" t="s">
        <v>2961</v>
      </c>
      <c r="ACY1259" t="s">
        <v>2969</v>
      </c>
      <c r="ACZ1259" t="s">
        <v>2892</v>
      </c>
      <c r="ADJ1259" t="s">
        <v>2874</v>
      </c>
      <c r="ADK1259" t="s">
        <v>2529</v>
      </c>
      <c r="ADL1259" t="s">
        <v>2707</v>
      </c>
      <c r="ADV1259" t="s">
        <v>2457</v>
      </c>
      <c r="ADW1259" t="s">
        <v>2898</v>
      </c>
      <c r="ADX1259" t="s">
        <v>2896</v>
      </c>
      <c r="ADY1259" t="s">
        <v>2952</v>
      </c>
      <c r="AEH1259" t="s">
        <v>2924</v>
      </c>
      <c r="AEI1259" t="s">
        <v>2671</v>
      </c>
      <c r="AEJ1259" t="s">
        <v>2803</v>
      </c>
      <c r="AEK1259" t="s">
        <v>2738</v>
      </c>
      <c r="AET1259" t="s">
        <v>2479</v>
      </c>
      <c r="AEU1259" t="s">
        <v>2479</v>
      </c>
      <c r="AEV1259" t="s">
        <v>2479</v>
      </c>
      <c r="AEW1259" t="s">
        <v>2479</v>
      </c>
      <c r="AFF1259" t="s">
        <v>2847</v>
      </c>
      <c r="AFG1259" t="s">
        <v>2264</v>
      </c>
      <c r="AFH1259" t="s">
        <v>2811</v>
      </c>
      <c r="AFI1259" t="s">
        <v>2708</v>
      </c>
      <c r="AFR1259" t="s">
        <v>2956</v>
      </c>
      <c r="AFS1259" t="s">
        <v>2907</v>
      </c>
      <c r="AFT1259" t="s">
        <v>2893</v>
      </c>
      <c r="AFU1259" t="s">
        <v>2965</v>
      </c>
      <c r="AGD1259" t="s">
        <v>2922</v>
      </c>
      <c r="AGE1259" t="s">
        <v>2706</v>
      </c>
      <c r="AGF1259" t="s">
        <v>2792</v>
      </c>
      <c r="AGG1259" t="s">
        <v>2815</v>
      </c>
      <c r="AGP1259" t="s">
        <v>2637</v>
      </c>
      <c r="AGQ1259" t="s">
        <v>2927</v>
      </c>
      <c r="AGR1259" t="s">
        <v>2520</v>
      </c>
      <c r="AGS1259" t="s">
        <v>2964</v>
      </c>
      <c r="AHB1259" t="s">
        <v>2205</v>
      </c>
      <c r="AHC1259" t="s">
        <v>2733</v>
      </c>
      <c r="AHD1259" t="s">
        <v>2194</v>
      </c>
      <c r="AHE1259" t="s">
        <v>2588</v>
      </c>
      <c r="AHN1259" t="s">
        <v>2479</v>
      </c>
      <c r="AHO1259" t="s">
        <v>2479</v>
      </c>
      <c r="AHP1259" t="s">
        <v>2479</v>
      </c>
      <c r="AHQ1259" t="s">
        <v>2479</v>
      </c>
      <c r="AHZ1259" t="s">
        <v>2729</v>
      </c>
      <c r="AIA1259" t="s">
        <v>2782</v>
      </c>
      <c r="AIB1259" t="s">
        <v>2917</v>
      </c>
      <c r="AIC1259" t="s">
        <v>2746</v>
      </c>
      <c r="AIL1259" t="s">
        <v>3035</v>
      </c>
      <c r="AIM1259" t="s">
        <v>2969</v>
      </c>
      <c r="AIN1259" t="s">
        <v>2968</v>
      </c>
      <c r="AIO1259" t="s">
        <v>2984</v>
      </c>
      <c r="AIX1259" t="s">
        <v>3039</v>
      </c>
      <c r="AIY1259" t="s">
        <v>2878</v>
      </c>
      <c r="AIZ1259" t="s">
        <v>2813</v>
      </c>
      <c r="AJA1259" t="s">
        <v>2768</v>
      </c>
      <c r="AJJ1259" t="s">
        <v>3019</v>
      </c>
      <c r="AJK1259" t="s">
        <v>3045</v>
      </c>
      <c r="AJL1259" t="s">
        <v>3024</v>
      </c>
      <c r="AJV1259" t="s">
        <v>2225</v>
      </c>
      <c r="AJW1259" t="s">
        <v>2373</v>
      </c>
      <c r="AJX1259" t="s">
        <v>2484</v>
      </c>
      <c r="AKH1259" t="s">
        <v>2479</v>
      </c>
      <c r="AKI1259" t="s">
        <v>2479</v>
      </c>
      <c r="AKJ1259" t="s">
        <v>2479</v>
      </c>
      <c r="AKT1259" t="s">
        <v>2853</v>
      </c>
      <c r="AKU1259" t="s">
        <v>2675</v>
      </c>
      <c r="AKV1259" t="s">
        <v>2767</v>
      </c>
      <c r="ALF1259" t="s">
        <v>3054</v>
      </c>
      <c r="ALG1259" t="s">
        <v>3155</v>
      </c>
      <c r="ALH1259" t="s">
        <v>2984</v>
      </c>
      <c r="ALR1259" t="s">
        <v>3033</v>
      </c>
      <c r="ALS1259" t="s">
        <v>2609</v>
      </c>
      <c r="ALT1259" t="s">
        <v>2813</v>
      </c>
      <c r="AOY1259" t="s">
        <v>2464</v>
      </c>
      <c r="AOZ1259" t="s">
        <v>3088</v>
      </c>
      <c r="APK1259" t="s">
        <v>2255</v>
      </c>
      <c r="APL1259" t="s">
        <v>2322</v>
      </c>
      <c r="APW1259" t="s">
        <v>2479</v>
      </c>
      <c r="APX1259" t="s">
        <v>2479</v>
      </c>
      <c r="AQI1259" t="s">
        <v>2691</v>
      </c>
      <c r="AQJ1259" t="s">
        <v>2588</v>
      </c>
      <c r="AQU1259" t="s">
        <v>2913</v>
      </c>
      <c r="AQV1259" t="s">
        <v>2927</v>
      </c>
      <c r="ARG1259" t="s">
        <v>2646</v>
      </c>
      <c r="ARH1259" t="s">
        <v>2599</v>
      </c>
      <c r="AUL1259" t="s">
        <v>3024</v>
      </c>
      <c r="AUM1259" t="s">
        <v>2135</v>
      </c>
      <c r="AUN1259" t="s">
        <v>3056</v>
      </c>
      <c r="AUX1259" t="s">
        <v>2856</v>
      </c>
      <c r="AUY1259" t="s">
        <v>2950</v>
      </c>
      <c r="AUZ1259" t="s">
        <v>2266</v>
      </c>
      <c r="AVJ1259" t="s">
        <v>2479</v>
      </c>
      <c r="AVK1259" t="s">
        <v>2479</v>
      </c>
      <c r="AVL1259" t="s">
        <v>2479</v>
      </c>
      <c r="AVV1259" t="s">
        <v>2990</v>
      </c>
      <c r="AVW1259" t="s">
        <v>2856</v>
      </c>
      <c r="AVX1259" t="s">
        <v>2856</v>
      </c>
      <c r="AWH1259" t="s">
        <v>2638</v>
      </c>
      <c r="AWI1259" t="s">
        <v>2520</v>
      </c>
      <c r="AWJ1259" t="s">
        <v>3008</v>
      </c>
      <c r="AWT1259" t="s">
        <v>2530</v>
      </c>
      <c r="AWU1259" t="s">
        <v>2771</v>
      </c>
      <c r="AWV1259" t="s">
        <v>2752</v>
      </c>
      <c r="AZL1259" t="s">
        <v>3071</v>
      </c>
      <c r="AZM1259" t="s">
        <v>2479</v>
      </c>
      <c r="AZN1259" t="s">
        <v>2479</v>
      </c>
      <c r="AZO1259" t="s">
        <v>2479</v>
      </c>
      <c r="AZP1259" t="s">
        <v>2479</v>
      </c>
      <c r="AZX1259" t="s">
        <v>2396</v>
      </c>
      <c r="AZY1259" t="s">
        <v>2479</v>
      </c>
      <c r="AZZ1259" t="s">
        <v>2479</v>
      </c>
      <c r="BAA1259" t="s">
        <v>2479</v>
      </c>
      <c r="BAB1259" t="s">
        <v>2479</v>
      </c>
      <c r="BAJ1259" t="s">
        <v>3129</v>
      </c>
      <c r="BAK1259" t="s">
        <v>2479</v>
      </c>
      <c r="BAL1259" t="s">
        <v>2479</v>
      </c>
      <c r="BAM1259" t="s">
        <v>2479</v>
      </c>
      <c r="BAN1259" t="s">
        <v>2479</v>
      </c>
      <c r="BAV1259" t="s">
        <v>2524</v>
      </c>
      <c r="BAW1259" t="s">
        <v>2934</v>
      </c>
      <c r="BAX1259" t="s">
        <v>3087</v>
      </c>
      <c r="BAY1259" t="s">
        <v>2980</v>
      </c>
      <c r="BAZ1259" t="s">
        <v>2796</v>
      </c>
      <c r="BBH1259" t="s">
        <v>2892</v>
      </c>
      <c r="BBI1259" t="s">
        <v>2722</v>
      </c>
      <c r="BBJ1259" t="s">
        <v>2722</v>
      </c>
      <c r="BBK1259" t="s">
        <v>2638</v>
      </c>
      <c r="BBL1259" t="s">
        <v>2638</v>
      </c>
    </row>
    <row r="1260" spans="1:1020 1032:2040 2051:2124" x14ac:dyDescent="0.15">
      <c r="A1260" t="s">
        <v>4625</v>
      </c>
      <c r="L1260" t="s">
        <v>2779</v>
      </c>
      <c r="AJ1260" t="s">
        <v>3084</v>
      </c>
      <c r="BH1260" t="s">
        <v>2779</v>
      </c>
      <c r="CR1260" t="s">
        <v>3336</v>
      </c>
      <c r="FL1260" t="s">
        <v>3111</v>
      </c>
      <c r="HH1260" t="s">
        <v>2779</v>
      </c>
      <c r="JP1260" t="s">
        <v>3689</v>
      </c>
      <c r="JQ1260" t="s">
        <v>4107</v>
      </c>
      <c r="KZ1260" t="s">
        <v>3354</v>
      </c>
      <c r="MV1260" t="s">
        <v>3689</v>
      </c>
      <c r="OF1260" t="s">
        <v>3560</v>
      </c>
      <c r="PD1260" t="s">
        <v>3350</v>
      </c>
      <c r="PP1260" t="s">
        <v>3350</v>
      </c>
      <c r="QB1260" t="s">
        <v>3350</v>
      </c>
      <c r="QN1260" t="s">
        <v>3410</v>
      </c>
      <c r="RL1260" t="s">
        <v>3043</v>
      </c>
      <c r="RM1260" t="s">
        <v>3043</v>
      </c>
      <c r="RX1260" t="s">
        <v>2873</v>
      </c>
      <c r="RY1260" t="s">
        <v>2631</v>
      </c>
      <c r="SJ1260" t="s">
        <v>2479</v>
      </c>
      <c r="SK1260" t="s">
        <v>2479</v>
      </c>
      <c r="SV1260" t="s">
        <v>2828</v>
      </c>
      <c r="SW1260" t="s">
        <v>2798</v>
      </c>
      <c r="TH1260" t="s">
        <v>2637</v>
      </c>
      <c r="TI1260" t="s">
        <v>2978</v>
      </c>
      <c r="TT1260" t="s">
        <v>2876</v>
      </c>
      <c r="TU1260" t="s">
        <v>2847</v>
      </c>
      <c r="ABD1260" t="s">
        <v>3067</v>
      </c>
      <c r="ABP1260" t="s">
        <v>2585</v>
      </c>
      <c r="ACB1260" t="s">
        <v>2479</v>
      </c>
      <c r="ACN1260" t="s">
        <v>2964</v>
      </c>
      <c r="ACZ1260" t="s">
        <v>3095</v>
      </c>
      <c r="ADL1260" t="s">
        <v>2897</v>
      </c>
      <c r="AOZ1260" t="s">
        <v>2793</v>
      </c>
      <c r="APL1260" t="s">
        <v>2812</v>
      </c>
      <c r="APX1260" t="s">
        <v>2479</v>
      </c>
      <c r="AQJ1260" t="s">
        <v>3087</v>
      </c>
      <c r="AQV1260" t="s">
        <v>2998</v>
      </c>
      <c r="ARH1260" t="s">
        <v>2392</v>
      </c>
      <c r="BER1260" t="s">
        <v>2479</v>
      </c>
      <c r="BFD1260" t="s">
        <v>2479</v>
      </c>
      <c r="BGN1260" t="s">
        <v>2479</v>
      </c>
      <c r="BGZ1260" t="s">
        <v>2479</v>
      </c>
      <c r="BHL1260" t="s">
        <v>2479</v>
      </c>
      <c r="BIJ1260" t="s">
        <v>2479</v>
      </c>
      <c r="BIV1260" t="s">
        <v>2479</v>
      </c>
      <c r="BJH1260" t="s">
        <v>3018</v>
      </c>
      <c r="BJT1260" t="s">
        <v>2873</v>
      </c>
      <c r="BKF1260" t="s">
        <v>2479</v>
      </c>
      <c r="BKR1260" t="s">
        <v>2828</v>
      </c>
      <c r="BLD1260" t="s">
        <v>2940</v>
      </c>
      <c r="BLP1260" t="s">
        <v>2876</v>
      </c>
      <c r="BMB1260" t="s">
        <v>3043</v>
      </c>
      <c r="BMN1260" t="s">
        <v>2873</v>
      </c>
      <c r="BMZ1260" t="s">
        <v>2479</v>
      </c>
      <c r="BNL1260" t="s">
        <v>2927</v>
      </c>
      <c r="BNX1260" t="s">
        <v>2637</v>
      </c>
      <c r="BOJ1260" t="s">
        <v>2876</v>
      </c>
      <c r="BQF1260" t="s">
        <v>2479</v>
      </c>
      <c r="BUV1260" t="s">
        <v>2967</v>
      </c>
      <c r="BVH1260" t="s">
        <v>2873</v>
      </c>
      <c r="BVT1260" t="s">
        <v>2479</v>
      </c>
      <c r="BWF1260" t="s">
        <v>2828</v>
      </c>
      <c r="BWR1260" t="s">
        <v>2461</v>
      </c>
      <c r="BXD1260" t="s">
        <v>2876</v>
      </c>
    </row>
    <row r="1261" spans="1:1020 1032:2040 2051:2124" x14ac:dyDescent="0.15">
      <c r="A1261" t="s">
        <v>4626</v>
      </c>
      <c r="BS1261" t="s">
        <v>3354</v>
      </c>
      <c r="BT1261" t="s">
        <v>3354</v>
      </c>
      <c r="JC1261" t="s">
        <v>3336</v>
      </c>
      <c r="JD1261" t="s">
        <v>3084</v>
      </c>
      <c r="JE1261" t="s">
        <v>3084</v>
      </c>
      <c r="JO1261" t="s">
        <v>3689</v>
      </c>
      <c r="JP1261" t="s">
        <v>3689</v>
      </c>
      <c r="JQ1261" t="s">
        <v>4107</v>
      </c>
      <c r="QM1261" t="s">
        <v>3409</v>
      </c>
      <c r="QN1261" t="s">
        <v>3409</v>
      </c>
      <c r="RK1261" t="s">
        <v>2998</v>
      </c>
      <c r="RL1261" t="s">
        <v>2985</v>
      </c>
      <c r="RM1261" t="s">
        <v>2965</v>
      </c>
      <c r="RW1261" t="s">
        <v>2457</v>
      </c>
      <c r="RX1261" t="s">
        <v>2444</v>
      </c>
      <c r="RY1261" t="s">
        <v>2565</v>
      </c>
      <c r="SI1261" t="s">
        <v>2479</v>
      </c>
      <c r="SJ1261" t="s">
        <v>2479</v>
      </c>
      <c r="SK1261" t="s">
        <v>2479</v>
      </c>
      <c r="SU1261" t="s">
        <v>2682</v>
      </c>
      <c r="SV1261" t="s">
        <v>2549</v>
      </c>
      <c r="SW1261" t="s">
        <v>2802</v>
      </c>
      <c r="TG1261" t="s">
        <v>3030</v>
      </c>
      <c r="TH1261" t="s">
        <v>2637</v>
      </c>
      <c r="TI1261" t="s">
        <v>2978</v>
      </c>
      <c r="TS1261" t="s">
        <v>2529</v>
      </c>
      <c r="TT1261" t="s">
        <v>2707</v>
      </c>
      <c r="TU1261" t="s">
        <v>2813</v>
      </c>
      <c r="AJK1261" t="s">
        <v>2983</v>
      </c>
      <c r="AJL1261" t="s">
        <v>3036</v>
      </c>
      <c r="AJW1261" t="s">
        <v>2692</v>
      </c>
      <c r="AJX1261" t="s">
        <v>2612</v>
      </c>
      <c r="AKI1261" t="s">
        <v>2479</v>
      </c>
      <c r="AKJ1261" t="s">
        <v>2479</v>
      </c>
      <c r="AKU1261" t="s">
        <v>2567</v>
      </c>
      <c r="AKV1261" t="s">
        <v>2651</v>
      </c>
      <c r="ALG1261" t="s">
        <v>3053</v>
      </c>
      <c r="ALH1261" t="s">
        <v>2836</v>
      </c>
      <c r="ALS1261" t="s">
        <v>2810</v>
      </c>
      <c r="ALT1261" t="s">
        <v>2766</v>
      </c>
      <c r="BBW1261" t="s">
        <v>3012</v>
      </c>
      <c r="BBX1261" t="s">
        <v>2796</v>
      </c>
      <c r="BBY1261" t="s">
        <v>2720</v>
      </c>
      <c r="BCI1261" t="s">
        <v>2944</v>
      </c>
      <c r="BCJ1261" t="s">
        <v>2691</v>
      </c>
      <c r="BCK1261" t="s">
        <v>2504</v>
      </c>
      <c r="BCU1261" t="s">
        <v>2479</v>
      </c>
      <c r="BCV1261" t="s">
        <v>2479</v>
      </c>
      <c r="BCW1261" t="s">
        <v>2479</v>
      </c>
      <c r="BDG1261" t="s">
        <v>2918</v>
      </c>
      <c r="BDH1261" t="s">
        <v>2599</v>
      </c>
      <c r="BDI1261" t="s">
        <v>2578</v>
      </c>
      <c r="BDS1261" t="s">
        <v>2968</v>
      </c>
      <c r="BDT1261" t="s">
        <v>3088</v>
      </c>
      <c r="BDU1261" t="s">
        <v>2721</v>
      </c>
      <c r="BEE1261" t="s">
        <v>2894</v>
      </c>
      <c r="BEF1261" t="s">
        <v>2806</v>
      </c>
      <c r="BEG1261" t="s">
        <v>2813</v>
      </c>
      <c r="BUU1261" t="s">
        <v>2987</v>
      </c>
      <c r="BUV1261" t="s">
        <v>3008</v>
      </c>
      <c r="BVG1261" t="s">
        <v>2457</v>
      </c>
      <c r="BVH1261" t="s">
        <v>2444</v>
      </c>
      <c r="BVS1261" t="s">
        <v>2479</v>
      </c>
      <c r="BVT1261" t="s">
        <v>2479</v>
      </c>
      <c r="BWE1261" t="s">
        <v>2682</v>
      </c>
      <c r="BWF1261" t="s">
        <v>2549</v>
      </c>
      <c r="BWQ1261" t="s">
        <v>2463</v>
      </c>
      <c r="BWR1261" t="s">
        <v>3179</v>
      </c>
      <c r="BXC1261" t="s">
        <v>2529</v>
      </c>
      <c r="BXD1261" t="s">
        <v>2707</v>
      </c>
    </row>
    <row r="1262" spans="1:1020 1032:2040 2051:2124" x14ac:dyDescent="0.15">
      <c r="A1262" t="s">
        <v>4627</v>
      </c>
      <c r="CF1262" t="s">
        <v>2777</v>
      </c>
      <c r="CP1262" t="s">
        <v>2577</v>
      </c>
      <c r="CQ1262" t="s">
        <v>2921</v>
      </c>
      <c r="CR1262" t="s">
        <v>2445</v>
      </c>
      <c r="DB1262" t="s">
        <v>3085</v>
      </c>
      <c r="DC1262" t="s">
        <v>3167</v>
      </c>
      <c r="DD1262" t="s">
        <v>3167</v>
      </c>
      <c r="DE1262" t="s">
        <v>3110</v>
      </c>
      <c r="EA1262" t="s">
        <v>3168</v>
      </c>
      <c r="EB1262" t="s">
        <v>3168</v>
      </c>
      <c r="EC1262" t="s">
        <v>3110</v>
      </c>
      <c r="HH1262" t="s">
        <v>2843</v>
      </c>
      <c r="JN1262" t="s">
        <v>3409</v>
      </c>
      <c r="JO1262" t="s">
        <v>3409</v>
      </c>
      <c r="JP1262" t="s">
        <v>3085</v>
      </c>
      <c r="JQ1262">
        <f>162</f>
        <v>162</v>
      </c>
      <c r="KX1262" t="s">
        <v>2555</v>
      </c>
      <c r="KY1262" t="s">
        <v>2517</v>
      </c>
      <c r="KZ1262">
        <f>14</f>
        <v>14</v>
      </c>
      <c r="MV1262" t="s">
        <v>3111</v>
      </c>
      <c r="PB1262" t="s">
        <v>3167</v>
      </c>
      <c r="PC1262" t="s">
        <v>3168</v>
      </c>
      <c r="PD1262" t="s">
        <v>3065</v>
      </c>
      <c r="PO1262" t="s">
        <v>3354</v>
      </c>
      <c r="PP1262" t="s">
        <v>3085</v>
      </c>
      <c r="QL1262">
        <f>55</f>
        <v>55</v>
      </c>
      <c r="QM1262">
        <f>47</f>
        <v>47</v>
      </c>
      <c r="QN1262" t="s">
        <v>2445</v>
      </c>
      <c r="RJ1262" t="s">
        <v>2640</v>
      </c>
      <c r="RK1262" t="s">
        <v>2448</v>
      </c>
      <c r="RL1262" t="s">
        <v>2265</v>
      </c>
      <c r="RM1262" t="s">
        <v>2552</v>
      </c>
      <c r="RV1262" t="s">
        <v>2175</v>
      </c>
      <c r="RW1262" t="s">
        <v>2296</v>
      </c>
      <c r="RX1262" t="s">
        <v>2315</v>
      </c>
      <c r="RY1262" t="s">
        <v>2139</v>
      </c>
      <c r="SH1262" t="s">
        <v>2479</v>
      </c>
      <c r="SI1262" t="s">
        <v>2479</v>
      </c>
      <c r="SJ1262" t="s">
        <v>2479</v>
      </c>
      <c r="SK1262" t="s">
        <v>2731</v>
      </c>
      <c r="ST1262" t="s">
        <v>2697</v>
      </c>
      <c r="SU1262" t="s">
        <v>2434</v>
      </c>
      <c r="SV1262" t="s">
        <v>2434</v>
      </c>
      <c r="SW1262" t="s">
        <v>2668</v>
      </c>
      <c r="TF1262" t="s">
        <v>2933</v>
      </c>
      <c r="TG1262" t="s">
        <v>3060</v>
      </c>
      <c r="TH1262" t="s">
        <v>2455</v>
      </c>
      <c r="TI1262" t="s">
        <v>2516</v>
      </c>
      <c r="TR1262" t="s">
        <v>2804</v>
      </c>
      <c r="TS1262" t="s">
        <v>2482</v>
      </c>
      <c r="TT1262" t="s">
        <v>2339</v>
      </c>
      <c r="TU1262" t="s">
        <v>2741</v>
      </c>
      <c r="ABB1262" t="s">
        <v>2934</v>
      </c>
      <c r="ABC1262" t="s">
        <v>3025</v>
      </c>
      <c r="ABD1262" t="s">
        <v>2675</v>
      </c>
      <c r="ABN1262" t="s">
        <v>2252</v>
      </c>
      <c r="ABO1262" t="s">
        <v>2361</v>
      </c>
      <c r="ABP1262" t="s">
        <v>2147</v>
      </c>
      <c r="ABZ1262" t="s">
        <v>2479</v>
      </c>
      <c r="ACA1262" t="s">
        <v>2479</v>
      </c>
      <c r="ACB1262" t="s">
        <v>2479</v>
      </c>
      <c r="ACL1262" t="s">
        <v>2697</v>
      </c>
      <c r="ACM1262" t="s">
        <v>2789</v>
      </c>
      <c r="ACN1262" t="s">
        <v>2185</v>
      </c>
      <c r="ACX1262" t="s">
        <v>2640</v>
      </c>
      <c r="ACY1262" t="s">
        <v>2907</v>
      </c>
      <c r="ACZ1262" t="s">
        <v>2461</v>
      </c>
      <c r="ADJ1262" t="s">
        <v>2977</v>
      </c>
      <c r="ADK1262" t="s">
        <v>2725</v>
      </c>
      <c r="ADL1262" t="s">
        <v>2370</v>
      </c>
      <c r="ADW1262" t="s">
        <v>2891</v>
      </c>
      <c r="ADX1262" t="s">
        <v>2445</v>
      </c>
      <c r="ADY1262" t="s">
        <v>2517</v>
      </c>
      <c r="AEI1262" t="s">
        <v>2139</v>
      </c>
      <c r="AEJ1262" t="s">
        <v>2337</v>
      </c>
      <c r="AEK1262" t="s">
        <v>2142</v>
      </c>
      <c r="AEU1262" t="s">
        <v>2479</v>
      </c>
      <c r="AEV1262" t="s">
        <v>2479</v>
      </c>
      <c r="AEW1262" t="s">
        <v>2479</v>
      </c>
      <c r="AFG1262" t="s">
        <v>2504</v>
      </c>
      <c r="AFH1262" t="s">
        <v>2725</v>
      </c>
      <c r="AFI1262" t="s">
        <v>2471</v>
      </c>
      <c r="AFS1262" t="s">
        <v>2934</v>
      </c>
      <c r="AFT1262" t="s">
        <v>2940</v>
      </c>
      <c r="AFU1262" t="s">
        <v>2899</v>
      </c>
      <c r="AGE1262" t="s">
        <v>2319</v>
      </c>
      <c r="AGF1262" t="s">
        <v>2334</v>
      </c>
      <c r="AGG1262" t="s">
        <v>2227</v>
      </c>
      <c r="AGP1262" t="s">
        <v>2797</v>
      </c>
      <c r="AGQ1262" t="s">
        <v>2957</v>
      </c>
      <c r="AGR1262" t="s">
        <v>2448</v>
      </c>
      <c r="AGS1262" t="s">
        <v>3075</v>
      </c>
      <c r="AHB1262" t="s">
        <v>2154</v>
      </c>
      <c r="AHC1262" t="s">
        <v>2187</v>
      </c>
      <c r="AHD1262" t="s">
        <v>2252</v>
      </c>
      <c r="AHE1262" t="s">
        <v>2306</v>
      </c>
      <c r="AHN1262" t="s">
        <v>2479</v>
      </c>
      <c r="AHO1262" t="s">
        <v>2479</v>
      </c>
      <c r="AHP1262" t="s">
        <v>2479</v>
      </c>
      <c r="AHQ1262" t="s">
        <v>2479</v>
      </c>
      <c r="AHZ1262" t="s">
        <v>2685</v>
      </c>
      <c r="AIA1262" t="s">
        <v>2601</v>
      </c>
      <c r="AIB1262" t="s">
        <v>2724</v>
      </c>
      <c r="AIC1262" t="s">
        <v>2604</v>
      </c>
      <c r="AIL1262" t="s">
        <v>2966</v>
      </c>
      <c r="AIM1262" t="s">
        <v>2958</v>
      </c>
      <c r="AIN1262" t="s">
        <v>2868</v>
      </c>
      <c r="AIO1262" t="s">
        <v>2901</v>
      </c>
      <c r="AIX1262" t="s">
        <v>2751</v>
      </c>
      <c r="AIY1262" t="s">
        <v>2138</v>
      </c>
      <c r="AIZ1262" t="s">
        <v>2269</v>
      </c>
      <c r="AJA1262" t="s">
        <v>2217</v>
      </c>
      <c r="AOY1262" t="s">
        <v>2521</v>
      </c>
      <c r="AOZ1262" t="s">
        <v>2896</v>
      </c>
      <c r="APK1262" t="s">
        <v>2959</v>
      </c>
      <c r="APL1262" t="s">
        <v>2702</v>
      </c>
      <c r="APW1262" t="s">
        <v>2479</v>
      </c>
      <c r="APX1262" t="s">
        <v>2479</v>
      </c>
      <c r="AQI1262" t="s">
        <v>2843</v>
      </c>
      <c r="AQJ1262" t="s">
        <v>2199</v>
      </c>
      <c r="AQU1262" t="s">
        <v>3016</v>
      </c>
      <c r="AQV1262" t="s">
        <v>2964</v>
      </c>
      <c r="ARG1262" t="s">
        <v>2646</v>
      </c>
      <c r="ARH1262" t="s">
        <v>2535</v>
      </c>
      <c r="BER1262" t="s">
        <v>2479</v>
      </c>
      <c r="BHL1262" t="s">
        <v>2431</v>
      </c>
      <c r="BJF1262" t="s">
        <v>2898</v>
      </c>
      <c r="BJG1262" t="s">
        <v>2945</v>
      </c>
      <c r="BJH1262" t="s">
        <v>2826</v>
      </c>
      <c r="BJR1262" t="s">
        <v>2175</v>
      </c>
      <c r="BJS1262" t="s">
        <v>2296</v>
      </c>
      <c r="BJT1262" t="s">
        <v>2315</v>
      </c>
      <c r="BKD1262" t="s">
        <v>2647</v>
      </c>
      <c r="BKE1262" t="s">
        <v>3002</v>
      </c>
      <c r="BKF1262" t="s">
        <v>2698</v>
      </c>
      <c r="BKP1262" t="s">
        <v>2697</v>
      </c>
      <c r="BKQ1262" t="s">
        <v>2434</v>
      </c>
      <c r="BKR1262" t="s">
        <v>2434</v>
      </c>
      <c r="BLB1262" t="s">
        <v>2445</v>
      </c>
      <c r="BLC1262" t="s">
        <v>3153</v>
      </c>
      <c r="BLD1262" t="s">
        <v>2449</v>
      </c>
      <c r="BLN1262" t="s">
        <v>2804</v>
      </c>
      <c r="BLO1262" t="s">
        <v>2482</v>
      </c>
      <c r="BLP1262" t="s">
        <v>2339</v>
      </c>
      <c r="BLZ1262" t="s">
        <v>2640</v>
      </c>
      <c r="BMA1262" t="s">
        <v>2448</v>
      </c>
      <c r="BMB1262" t="s">
        <v>2265</v>
      </c>
      <c r="BML1262" t="s">
        <v>2175</v>
      </c>
      <c r="BMM1262" t="s">
        <v>2296</v>
      </c>
      <c r="BMN1262" t="s">
        <v>2315</v>
      </c>
      <c r="BMX1262" t="s">
        <v>2888</v>
      </c>
      <c r="BMY1262" t="s">
        <v>2392</v>
      </c>
      <c r="BMZ1262" t="s">
        <v>2959</v>
      </c>
      <c r="BNJ1262" t="s">
        <v>2709</v>
      </c>
      <c r="BNK1262" t="s">
        <v>2590</v>
      </c>
      <c r="BNL1262" t="s">
        <v>2374</v>
      </c>
      <c r="BNV1262" t="s">
        <v>2933</v>
      </c>
      <c r="BNW1262" t="s">
        <v>3060</v>
      </c>
      <c r="BNX1262" t="s">
        <v>2455</v>
      </c>
      <c r="BOH1262" t="s">
        <v>2804</v>
      </c>
      <c r="BOI1262" t="s">
        <v>2482</v>
      </c>
      <c r="BOJ1262" t="s">
        <v>2339</v>
      </c>
      <c r="BSB1262" t="s">
        <v>2479</v>
      </c>
      <c r="BUT1262" t="s">
        <v>2717</v>
      </c>
      <c r="BUU1262" t="s">
        <v>2815</v>
      </c>
      <c r="BUV1262" t="s">
        <v>2474</v>
      </c>
      <c r="BVF1262" t="s">
        <v>2175</v>
      </c>
      <c r="BVG1262" t="s">
        <v>2296</v>
      </c>
      <c r="BVH1262" t="s">
        <v>2315</v>
      </c>
      <c r="BVR1262" t="s">
        <v>2536</v>
      </c>
      <c r="BVS1262" t="s">
        <v>2724</v>
      </c>
      <c r="BVT1262" t="s">
        <v>2506</v>
      </c>
      <c r="BWD1262" t="s">
        <v>2697</v>
      </c>
      <c r="BWE1262" t="s">
        <v>2434</v>
      </c>
      <c r="BWF1262" t="s">
        <v>2434</v>
      </c>
      <c r="BWP1262" t="s">
        <v>2904</v>
      </c>
      <c r="BWQ1262" t="s">
        <v>2824</v>
      </c>
      <c r="BWR1262" t="s">
        <v>2608</v>
      </c>
      <c r="BXB1262" t="s">
        <v>2804</v>
      </c>
      <c r="BXC1262" t="s">
        <v>2482</v>
      </c>
      <c r="BXD1262" t="s">
        <v>2339</v>
      </c>
    </row>
    <row r="1263" spans="1:1020 1032:2040 2051:2124" x14ac:dyDescent="0.15">
      <c r="A1263" t="s">
        <v>4628</v>
      </c>
      <c r="DB1263" t="s">
        <v>3582</v>
      </c>
      <c r="DC1263" t="s">
        <v>3582</v>
      </c>
      <c r="DD1263" t="s">
        <v>3689</v>
      </c>
      <c r="DE1263" t="s">
        <v>3689</v>
      </c>
      <c r="JN1263" t="s">
        <v>3560</v>
      </c>
      <c r="JO1263" t="s">
        <v>3350</v>
      </c>
      <c r="JP1263" t="s">
        <v>3403</v>
      </c>
      <c r="JQ1263" t="s">
        <v>3403</v>
      </c>
      <c r="LX1263" t="s">
        <v>3157</v>
      </c>
      <c r="PB1263" t="s">
        <v>3350</v>
      </c>
      <c r="PC1263" t="s">
        <v>3582</v>
      </c>
      <c r="PD1263" t="s">
        <v>3560</v>
      </c>
      <c r="QL1263" t="s">
        <v>3085</v>
      </c>
      <c r="QM1263" t="s">
        <v>3624</v>
      </c>
      <c r="QN1263">
        <f>132</f>
        <v>132</v>
      </c>
      <c r="RJ1263" t="s">
        <v>2127</v>
      </c>
      <c r="RK1263" t="s">
        <v>3006</v>
      </c>
      <c r="RL1263" t="s">
        <v>3080</v>
      </c>
      <c r="RM1263" t="s">
        <v>2714</v>
      </c>
      <c r="RV1263" t="s">
        <v>2452</v>
      </c>
      <c r="RW1263" t="s">
        <v>2206</v>
      </c>
      <c r="RX1263" t="s">
        <v>2295</v>
      </c>
      <c r="RY1263" t="s">
        <v>2280</v>
      </c>
      <c r="SH1263" t="s">
        <v>2479</v>
      </c>
      <c r="SI1263" t="s">
        <v>2479</v>
      </c>
      <c r="SJ1263" t="s">
        <v>2479</v>
      </c>
      <c r="SK1263" t="s">
        <v>2479</v>
      </c>
      <c r="ST1263" t="s">
        <v>2408</v>
      </c>
      <c r="SU1263" t="s">
        <v>2818</v>
      </c>
      <c r="SV1263" t="s">
        <v>2393</v>
      </c>
      <c r="SW1263" t="s">
        <v>2596</v>
      </c>
      <c r="TF1263" t="s">
        <v>3081</v>
      </c>
      <c r="TG1263" t="s">
        <v>2961</v>
      </c>
      <c r="TH1263" t="s">
        <v>3009</v>
      </c>
      <c r="TI1263" t="s">
        <v>2942</v>
      </c>
      <c r="TR1263" t="s">
        <v>2815</v>
      </c>
      <c r="TS1263" t="s">
        <v>3042</v>
      </c>
      <c r="TT1263" t="s">
        <v>2707</v>
      </c>
      <c r="TU1263" t="s">
        <v>2813</v>
      </c>
      <c r="ABB1263" t="s">
        <v>3104</v>
      </c>
      <c r="ABC1263" t="s">
        <v>3050</v>
      </c>
      <c r="ABD1263" t="s">
        <v>3113</v>
      </c>
      <c r="ABN1263" t="s">
        <v>2954</v>
      </c>
      <c r="ABO1263" t="s">
        <v>2907</v>
      </c>
      <c r="ABP1263" t="s">
        <v>3016</v>
      </c>
      <c r="ABZ1263" t="s">
        <v>2479</v>
      </c>
      <c r="ACA1263" t="s">
        <v>2479</v>
      </c>
      <c r="ACB1263" t="s">
        <v>2479</v>
      </c>
      <c r="ACL1263" t="s">
        <v>2392</v>
      </c>
      <c r="ACM1263" t="s">
        <v>2392</v>
      </c>
      <c r="ACN1263" t="s">
        <v>2950</v>
      </c>
      <c r="ACX1263" t="s">
        <v>2985</v>
      </c>
      <c r="ACY1263" t="s">
        <v>2967</v>
      </c>
      <c r="ACZ1263" t="s">
        <v>3008</v>
      </c>
      <c r="ADJ1263" t="s">
        <v>2518</v>
      </c>
      <c r="ADK1263" t="s">
        <v>3089</v>
      </c>
      <c r="ADL1263" t="s">
        <v>2856</v>
      </c>
      <c r="AGP1263" t="s">
        <v>2126</v>
      </c>
      <c r="AGQ1263" t="s">
        <v>3172</v>
      </c>
      <c r="AGR1263" t="s">
        <v>3140</v>
      </c>
      <c r="AGS1263" t="s">
        <v>3102</v>
      </c>
      <c r="AHB1263" t="s">
        <v>2797</v>
      </c>
      <c r="AHC1263" t="s">
        <v>2424</v>
      </c>
      <c r="AHD1263" t="s">
        <v>3036</v>
      </c>
      <c r="AHE1263" t="s">
        <v>2639</v>
      </c>
      <c r="AHN1263" t="s">
        <v>2479</v>
      </c>
      <c r="AHO1263" t="s">
        <v>2479</v>
      </c>
      <c r="AHP1263" t="s">
        <v>2479</v>
      </c>
      <c r="AHQ1263" t="s">
        <v>2479</v>
      </c>
      <c r="AHZ1263" t="s">
        <v>2792</v>
      </c>
      <c r="AIA1263" t="s">
        <v>2261</v>
      </c>
      <c r="AIB1263" t="s">
        <v>2771</v>
      </c>
      <c r="AIC1263" t="s">
        <v>2768</v>
      </c>
      <c r="AIL1263" t="s">
        <v>3023</v>
      </c>
      <c r="AIM1263" t="s">
        <v>3066</v>
      </c>
      <c r="AIN1263" t="s">
        <v>3066</v>
      </c>
      <c r="AIO1263" t="s">
        <v>3086</v>
      </c>
      <c r="AIX1263" t="s">
        <v>2610</v>
      </c>
      <c r="AIY1263" t="s">
        <v>3075</v>
      </c>
      <c r="AIZ1263" t="s">
        <v>2872</v>
      </c>
      <c r="AJA1263" t="s">
        <v>3033</v>
      </c>
      <c r="BUT1263" t="s">
        <v>3045</v>
      </c>
      <c r="BUU1263" t="s">
        <v>3036</v>
      </c>
      <c r="BUV1263" t="s">
        <v>2986</v>
      </c>
      <c r="BVF1263" t="s">
        <v>2452</v>
      </c>
      <c r="BVG1263" t="s">
        <v>2206</v>
      </c>
      <c r="BVH1263" t="s">
        <v>2295</v>
      </c>
      <c r="BVR1263" t="s">
        <v>2479</v>
      </c>
      <c r="BVS1263" t="s">
        <v>2479</v>
      </c>
      <c r="BVT1263" t="s">
        <v>2818</v>
      </c>
      <c r="BWD1263" t="s">
        <v>2408</v>
      </c>
      <c r="BWE1263" t="s">
        <v>2818</v>
      </c>
      <c r="BWF1263" t="s">
        <v>2393</v>
      </c>
      <c r="BWP1263" t="s">
        <v>2897</v>
      </c>
      <c r="BWQ1263" t="s">
        <v>3022</v>
      </c>
      <c r="BWR1263" t="s">
        <v>3173</v>
      </c>
      <c r="BXB1263" t="s">
        <v>2815</v>
      </c>
      <c r="BXC1263" t="s">
        <v>3042</v>
      </c>
      <c r="BXD1263" t="s">
        <v>2707</v>
      </c>
      <c r="CAJ1263" t="s">
        <v>2529</v>
      </c>
      <c r="CAV1263" t="s">
        <v>3071</v>
      </c>
      <c r="CBH1263" t="s">
        <v>2904</v>
      </c>
      <c r="CBT1263" t="s">
        <v>2479</v>
      </c>
      <c r="CCF1263" t="s">
        <v>2744</v>
      </c>
      <c r="CCR1263" t="s">
        <v>2473</v>
      </c>
    </row>
    <row r="1264" spans="1:1020 1032:2040 2051:2124" x14ac:dyDescent="0.15">
      <c r="A1264" t="s">
        <v>4629</v>
      </c>
      <c r="X1264" t="s">
        <v>3084</v>
      </c>
      <c r="BS1264" t="s">
        <v>3403</v>
      </c>
      <c r="BT1264" t="s">
        <v>3354</v>
      </c>
      <c r="DC1264" t="s">
        <v>3350</v>
      </c>
      <c r="DD1264" t="s">
        <v>3560</v>
      </c>
      <c r="DE1264" t="s">
        <v>3560</v>
      </c>
      <c r="DO1264" t="s">
        <v>3085</v>
      </c>
      <c r="DP1264" t="s">
        <v>3354</v>
      </c>
      <c r="EA1264" t="s">
        <v>3084</v>
      </c>
      <c r="EB1264" t="s">
        <v>3084</v>
      </c>
      <c r="EC1264" t="s">
        <v>3354</v>
      </c>
      <c r="JD1264" t="s">
        <v>3167</v>
      </c>
      <c r="JE1264" t="s">
        <v>3085</v>
      </c>
      <c r="JO1264" t="s">
        <v>3350</v>
      </c>
      <c r="JP1264" t="s">
        <v>3350</v>
      </c>
      <c r="JQ1264" t="s">
        <v>3350</v>
      </c>
      <c r="PC1264" t="s">
        <v>3403</v>
      </c>
      <c r="PD1264" t="s">
        <v>3403</v>
      </c>
      <c r="RK1264" t="s">
        <v>2451</v>
      </c>
      <c r="RL1264" t="s">
        <v>2517</v>
      </c>
      <c r="RM1264" t="s">
        <v>2611</v>
      </c>
      <c r="RW1264" t="s">
        <v>2874</v>
      </c>
      <c r="RX1264" t="s">
        <v>2918</v>
      </c>
      <c r="RY1264" t="s">
        <v>2627</v>
      </c>
      <c r="SI1264" t="s">
        <v>2479</v>
      </c>
      <c r="SJ1264" t="s">
        <v>2479</v>
      </c>
      <c r="SK1264" t="s">
        <v>2479</v>
      </c>
      <c r="SU1264" t="s">
        <v>2844</v>
      </c>
      <c r="SV1264" t="s">
        <v>2971</v>
      </c>
      <c r="SW1264" t="s">
        <v>2696</v>
      </c>
      <c r="TG1264" t="s">
        <v>2900</v>
      </c>
      <c r="TH1264" t="s">
        <v>2887</v>
      </c>
      <c r="TI1264" t="s">
        <v>2939</v>
      </c>
      <c r="TS1264" t="s">
        <v>2774</v>
      </c>
      <c r="TT1264" t="s">
        <v>2264</v>
      </c>
      <c r="TU1264" t="s">
        <v>2808</v>
      </c>
      <c r="VP1264" t="s">
        <v>3057</v>
      </c>
      <c r="WB1264" t="s">
        <v>2931</v>
      </c>
      <c r="WN1264" t="s">
        <v>2479</v>
      </c>
      <c r="WZ1264" t="s">
        <v>2682</v>
      </c>
      <c r="XL1264" t="s">
        <v>2953</v>
      </c>
      <c r="XX1264" t="s">
        <v>2778</v>
      </c>
      <c r="ABC1264" t="s">
        <v>3143</v>
      </c>
      <c r="ABD1264" t="s">
        <v>2896</v>
      </c>
      <c r="ABO1264" t="s">
        <v>2993</v>
      </c>
      <c r="ABP1264" t="s">
        <v>2945</v>
      </c>
      <c r="ACA1264" t="s">
        <v>2479</v>
      </c>
      <c r="ACB1264" t="s">
        <v>2479</v>
      </c>
      <c r="ACM1264" t="s">
        <v>2574</v>
      </c>
      <c r="ACN1264" t="s">
        <v>2481</v>
      </c>
      <c r="ACY1264" t="s">
        <v>2896</v>
      </c>
      <c r="ACZ1264" t="s">
        <v>2460</v>
      </c>
      <c r="ADK1264" t="s">
        <v>3049</v>
      </c>
      <c r="ADL1264" t="s">
        <v>2596</v>
      </c>
      <c r="ADW1264" t="s">
        <v>3143</v>
      </c>
      <c r="ADX1264" t="s">
        <v>2955</v>
      </c>
      <c r="ADY1264" t="s">
        <v>2907</v>
      </c>
      <c r="AEI1264" t="s">
        <v>2484</v>
      </c>
      <c r="AEJ1264" t="s">
        <v>2698</v>
      </c>
      <c r="AEK1264" t="s">
        <v>2505</v>
      </c>
      <c r="AEU1264" t="s">
        <v>2479</v>
      </c>
      <c r="AEV1264" t="s">
        <v>2479</v>
      </c>
      <c r="AEW1264" t="s">
        <v>2479</v>
      </c>
      <c r="AFG1264" t="s">
        <v>2398</v>
      </c>
      <c r="AFH1264" t="s">
        <v>2741</v>
      </c>
      <c r="AFI1264" t="s">
        <v>2357</v>
      </c>
      <c r="AFS1264" t="s">
        <v>3059</v>
      </c>
      <c r="AFT1264" t="s">
        <v>2936</v>
      </c>
      <c r="AFU1264" t="s">
        <v>2521</v>
      </c>
      <c r="AGE1264" t="s">
        <v>2264</v>
      </c>
      <c r="AGF1264" t="s">
        <v>2411</v>
      </c>
      <c r="AGG1264" t="s">
        <v>3075</v>
      </c>
      <c r="AGQ1264" t="s">
        <v>2798</v>
      </c>
      <c r="AGR1264" t="s">
        <v>2958</v>
      </c>
      <c r="AGS1264" t="s">
        <v>3025</v>
      </c>
      <c r="AHC1264" t="s">
        <v>2440</v>
      </c>
      <c r="AHD1264" t="s">
        <v>2890</v>
      </c>
      <c r="AHE1264" t="s">
        <v>3093</v>
      </c>
      <c r="AHO1264" t="s">
        <v>2479</v>
      </c>
      <c r="AHP1264" t="s">
        <v>2479</v>
      </c>
      <c r="AHQ1264" t="s">
        <v>2479</v>
      </c>
      <c r="AIA1264" t="s">
        <v>2579</v>
      </c>
      <c r="AIB1264" t="s">
        <v>2790</v>
      </c>
      <c r="AIC1264" t="s">
        <v>2743</v>
      </c>
      <c r="AIM1264" t="s">
        <v>3056</v>
      </c>
      <c r="AIN1264" t="s">
        <v>2835</v>
      </c>
      <c r="AIO1264" t="s">
        <v>3155</v>
      </c>
      <c r="AIY1264" t="s">
        <v>2706</v>
      </c>
      <c r="AIZ1264" t="s">
        <v>2646</v>
      </c>
      <c r="AJA1264" t="s">
        <v>2812</v>
      </c>
      <c r="AJK1264" t="s">
        <v>3008</v>
      </c>
      <c r="AJL1264" t="s">
        <v>2935</v>
      </c>
      <c r="AJW1264" t="s">
        <v>2566</v>
      </c>
      <c r="AJX1264" t="s">
        <v>2822</v>
      </c>
      <c r="AKI1264" t="s">
        <v>2479</v>
      </c>
      <c r="AKJ1264" t="s">
        <v>2479</v>
      </c>
      <c r="AKU1264" t="s">
        <v>2468</v>
      </c>
      <c r="AKV1264" t="s">
        <v>2826</v>
      </c>
      <c r="ALG1264" t="s">
        <v>2982</v>
      </c>
      <c r="ALH1264" t="s">
        <v>2835</v>
      </c>
      <c r="ALS1264" t="s">
        <v>2774</v>
      </c>
      <c r="ALT1264" t="s">
        <v>2753</v>
      </c>
      <c r="AUM1264" t="s">
        <v>3055</v>
      </c>
      <c r="AUN1264" t="s">
        <v>3066</v>
      </c>
      <c r="AUY1264" t="s">
        <v>2668</v>
      </c>
      <c r="AUZ1264" t="s">
        <v>2474</v>
      </c>
      <c r="AVK1264" t="s">
        <v>2479</v>
      </c>
      <c r="AVL1264" t="s">
        <v>2479</v>
      </c>
      <c r="AVW1264" t="s">
        <v>2683</v>
      </c>
      <c r="AVX1264" t="s">
        <v>2485</v>
      </c>
      <c r="AWI1264" t="s">
        <v>2862</v>
      </c>
      <c r="AWJ1264" t="s">
        <v>2524</v>
      </c>
      <c r="AWU1264" t="s">
        <v>2752</v>
      </c>
      <c r="AWV1264" t="s">
        <v>2770</v>
      </c>
      <c r="BBX1264" t="s">
        <v>2799</v>
      </c>
      <c r="BBY1264" t="s">
        <v>2952</v>
      </c>
      <c r="BCJ1264" t="s">
        <v>2710</v>
      </c>
      <c r="BCK1264" t="s">
        <v>2605</v>
      </c>
      <c r="BCV1264" t="s">
        <v>2479</v>
      </c>
      <c r="BCW1264" t="s">
        <v>2479</v>
      </c>
      <c r="BDH1264" t="s">
        <v>2504</v>
      </c>
      <c r="BDI1264" t="s">
        <v>2505</v>
      </c>
      <c r="BDT1264" t="s">
        <v>3170</v>
      </c>
      <c r="BDU1264" t="s">
        <v>2902</v>
      </c>
      <c r="BEF1264" t="s">
        <v>2812</v>
      </c>
      <c r="BEG1264" t="s">
        <v>2813</v>
      </c>
    </row>
    <row r="1265" spans="1:1020 1029:1980 2064:2124" x14ac:dyDescent="0.15">
      <c r="A1265" t="s">
        <v>4630</v>
      </c>
      <c r="U1265" t="s">
        <v>3084</v>
      </c>
      <c r="V1265" t="s">
        <v>3084</v>
      </c>
      <c r="W1265" t="s">
        <v>3084</v>
      </c>
      <c r="X1265" t="s">
        <v>3354</v>
      </c>
      <c r="BR1265" t="s">
        <v>3403</v>
      </c>
      <c r="BS1265" t="s">
        <v>3403</v>
      </c>
      <c r="BT1265" t="s">
        <v>3544</v>
      </c>
      <c r="DB1265" t="s">
        <v>3350</v>
      </c>
      <c r="DC1265" t="s">
        <v>3350</v>
      </c>
      <c r="DD1265" t="s">
        <v>3350</v>
      </c>
      <c r="DE1265" t="s">
        <v>3560</v>
      </c>
      <c r="DN1265" t="s">
        <v>3084</v>
      </c>
      <c r="DO1265" t="s">
        <v>3336</v>
      </c>
      <c r="DP1265" t="s">
        <v>3354</v>
      </c>
      <c r="EL1265" t="s">
        <v>3354</v>
      </c>
      <c r="EM1265" t="s">
        <v>3354</v>
      </c>
      <c r="EN1265" t="s">
        <v>3354</v>
      </c>
      <c r="IO1265" t="s">
        <v>3084</v>
      </c>
      <c r="IP1265" t="s">
        <v>3084</v>
      </c>
      <c r="IQ1265" t="s">
        <v>3085</v>
      </c>
      <c r="IR1265" t="s">
        <v>3403</v>
      </c>
      <c r="IS1265" t="s">
        <v>3354</v>
      </c>
      <c r="JB1265" t="s">
        <v>3084</v>
      </c>
      <c r="JC1265" t="s">
        <v>3084</v>
      </c>
      <c r="JD1265" t="s">
        <v>3084</v>
      </c>
      <c r="JE1265" t="s">
        <v>3167</v>
      </c>
      <c r="JM1265" t="s">
        <v>3350</v>
      </c>
      <c r="JN1265" t="s">
        <v>3350</v>
      </c>
      <c r="JO1265" t="s">
        <v>3350</v>
      </c>
      <c r="JP1265" t="s">
        <v>3560</v>
      </c>
      <c r="JQ1265" t="s">
        <v>3560</v>
      </c>
      <c r="ND1265">
        <f>189</f>
        <v>189</v>
      </c>
      <c r="NE1265">
        <f>188</f>
        <v>188</v>
      </c>
      <c r="NF1265" t="s">
        <v>3270</v>
      </c>
      <c r="NG1265">
        <f>167</f>
        <v>167</v>
      </c>
      <c r="NH1265">
        <f>175</f>
        <v>175</v>
      </c>
      <c r="PC1265" t="s">
        <v>3350</v>
      </c>
      <c r="PD1265" t="s">
        <v>3350</v>
      </c>
      <c r="RI1265" t="s">
        <v>2638</v>
      </c>
      <c r="RJ1265" t="s">
        <v>2640</v>
      </c>
      <c r="RK1265" t="s">
        <v>2956</v>
      </c>
      <c r="RL1265" t="s">
        <v>2968</v>
      </c>
      <c r="RM1265" t="s">
        <v>2862</v>
      </c>
      <c r="RU1265" t="s">
        <v>2510</v>
      </c>
      <c r="RV1265" t="s">
        <v>2395</v>
      </c>
      <c r="RW1265" t="s">
        <v>2373</v>
      </c>
      <c r="RX1265" t="s">
        <v>2646</v>
      </c>
      <c r="RY1265" t="s">
        <v>2260</v>
      </c>
      <c r="SG1265" t="s">
        <v>2479</v>
      </c>
      <c r="SH1265" t="s">
        <v>2479</v>
      </c>
      <c r="SI1265" t="s">
        <v>2479</v>
      </c>
      <c r="SJ1265" t="s">
        <v>2479</v>
      </c>
      <c r="SK1265" t="s">
        <v>2479</v>
      </c>
      <c r="SS1265" t="s">
        <v>2948</v>
      </c>
      <c r="ST1265" t="s">
        <v>3150</v>
      </c>
      <c r="SU1265" t="s">
        <v>2816</v>
      </c>
      <c r="SV1265" t="s">
        <v>2771</v>
      </c>
      <c r="SW1265" t="s">
        <v>2762</v>
      </c>
      <c r="TE1265" t="s">
        <v>2855</v>
      </c>
      <c r="TF1265" t="s">
        <v>2824</v>
      </c>
      <c r="TG1265" t="s">
        <v>2977</v>
      </c>
      <c r="TH1265" t="s">
        <v>3032</v>
      </c>
      <c r="TI1265" t="s">
        <v>2858</v>
      </c>
      <c r="TQ1265" t="s">
        <v>2874</v>
      </c>
      <c r="TR1265" t="s">
        <v>2847</v>
      </c>
      <c r="TS1265" t="s">
        <v>2623</v>
      </c>
      <c r="TT1265" t="s">
        <v>2894</v>
      </c>
      <c r="TU1265" t="s">
        <v>2623</v>
      </c>
      <c r="VM1265" t="s">
        <v>2519</v>
      </c>
      <c r="VN1265" t="s">
        <v>2519</v>
      </c>
      <c r="VO1265" t="s">
        <v>2912</v>
      </c>
      <c r="VP1265" t="s">
        <v>2135</v>
      </c>
      <c r="VY1265" t="s">
        <v>2922</v>
      </c>
      <c r="VZ1265" t="s">
        <v>2260</v>
      </c>
      <c r="WA1265" t="s">
        <v>2745</v>
      </c>
      <c r="WB1265" t="s">
        <v>2685</v>
      </c>
      <c r="WK1265" t="s">
        <v>2479</v>
      </c>
      <c r="WL1265" t="s">
        <v>2479</v>
      </c>
      <c r="WM1265" t="s">
        <v>2479</v>
      </c>
      <c r="WN1265" t="s">
        <v>2479</v>
      </c>
      <c r="WW1265" t="s">
        <v>2798</v>
      </c>
      <c r="WX1265" t="s">
        <v>2964</v>
      </c>
      <c r="WY1265" t="s">
        <v>2640</v>
      </c>
      <c r="WZ1265" t="s">
        <v>3061</v>
      </c>
      <c r="XI1265" t="s">
        <v>2780</v>
      </c>
      <c r="XJ1265" t="s">
        <v>2460</v>
      </c>
      <c r="XK1265" t="s">
        <v>2448</v>
      </c>
      <c r="XL1265" t="s">
        <v>3088</v>
      </c>
      <c r="XU1265" t="s">
        <v>2810</v>
      </c>
      <c r="XV1265" t="s">
        <v>2623</v>
      </c>
      <c r="XW1265" t="s">
        <v>2853</v>
      </c>
      <c r="XX1265" t="s">
        <v>2623</v>
      </c>
      <c r="YG1265" t="s">
        <v>2901</v>
      </c>
      <c r="YH1265" t="s">
        <v>3009</v>
      </c>
      <c r="YI1265" t="s">
        <v>2987</v>
      </c>
      <c r="YJ1265" t="s">
        <v>2838</v>
      </c>
      <c r="YK1265" t="s">
        <v>2722</v>
      </c>
      <c r="YS1265" t="s">
        <v>2880</v>
      </c>
      <c r="YT1265" t="s">
        <v>2869</v>
      </c>
      <c r="YU1265" t="s">
        <v>2190</v>
      </c>
      <c r="YV1265" t="s">
        <v>2745</v>
      </c>
      <c r="YW1265" t="s">
        <v>2536</v>
      </c>
      <c r="ZE1265" t="s">
        <v>2479</v>
      </c>
      <c r="ZF1265" t="s">
        <v>2479</v>
      </c>
      <c r="ZG1265" t="s">
        <v>2479</v>
      </c>
      <c r="ZH1265" t="s">
        <v>2479</v>
      </c>
      <c r="ZI1265" t="s">
        <v>2479</v>
      </c>
      <c r="ZQ1265" t="s">
        <v>2987</v>
      </c>
      <c r="ZR1265" t="s">
        <v>2953</v>
      </c>
      <c r="ZS1265" t="s">
        <v>2464</v>
      </c>
      <c r="ZT1265" t="s">
        <v>3022</v>
      </c>
      <c r="ZU1265" t="s">
        <v>2455</v>
      </c>
      <c r="AAC1265" t="s">
        <v>2438</v>
      </c>
      <c r="AAD1265" t="s">
        <v>2441</v>
      </c>
      <c r="AAE1265" t="s">
        <v>2611</v>
      </c>
      <c r="AAF1265" t="s">
        <v>2896</v>
      </c>
      <c r="AAG1265" t="s">
        <v>2453</v>
      </c>
      <c r="AAO1265" t="s">
        <v>2850</v>
      </c>
      <c r="AAP1265" t="s">
        <v>2947</v>
      </c>
      <c r="AAQ1265" t="s">
        <v>2819</v>
      </c>
      <c r="AAR1265" t="s">
        <v>2259</v>
      </c>
      <c r="AAS1265" t="s">
        <v>2947</v>
      </c>
      <c r="ABC1265" t="s">
        <v>2910</v>
      </c>
      <c r="ABD1265" t="s">
        <v>3000</v>
      </c>
      <c r="ABO1265" t="s">
        <v>2847</v>
      </c>
      <c r="ABP1265" t="s">
        <v>2265</v>
      </c>
      <c r="ACA1265" t="s">
        <v>2479</v>
      </c>
      <c r="ACB1265" t="s">
        <v>2479</v>
      </c>
      <c r="ACM1265" t="s">
        <v>2351</v>
      </c>
      <c r="ACN1265" t="s">
        <v>2416</v>
      </c>
      <c r="ACY1265" t="s">
        <v>2893</v>
      </c>
      <c r="ACZ1265" t="s">
        <v>2868</v>
      </c>
      <c r="ADK1265" t="s">
        <v>2770</v>
      </c>
      <c r="ADL1265" t="s">
        <v>2752</v>
      </c>
      <c r="AGP1265" t="s">
        <v>3079</v>
      </c>
      <c r="AGQ1265" t="s">
        <v>3020</v>
      </c>
      <c r="AGR1265" t="s">
        <v>3053</v>
      </c>
      <c r="AGS1265" t="s">
        <v>3019</v>
      </c>
      <c r="AHB1265" t="s">
        <v>2763</v>
      </c>
      <c r="AHC1265" t="s">
        <v>2875</v>
      </c>
      <c r="AHD1265" t="s">
        <v>2752</v>
      </c>
      <c r="AHE1265" t="s">
        <v>3042</v>
      </c>
      <c r="AHN1265" t="s">
        <v>2479</v>
      </c>
      <c r="AHO1265" t="s">
        <v>2479</v>
      </c>
      <c r="AHP1265" t="s">
        <v>2479</v>
      </c>
      <c r="AHQ1265" t="s">
        <v>2479</v>
      </c>
      <c r="AHZ1265" t="s">
        <v>2416</v>
      </c>
      <c r="AIA1265" t="s">
        <v>2397</v>
      </c>
      <c r="AIB1265" t="s">
        <v>2591</v>
      </c>
      <c r="AIC1265" t="s">
        <v>2869</v>
      </c>
      <c r="AIL1265" t="s">
        <v>2638</v>
      </c>
      <c r="AIM1265" t="s">
        <v>2962</v>
      </c>
      <c r="AIN1265" t="s">
        <v>2862</v>
      </c>
      <c r="AIO1265" t="s">
        <v>2638</v>
      </c>
      <c r="AIX1265" t="s">
        <v>3033</v>
      </c>
      <c r="AIY1265" t="s">
        <v>3031</v>
      </c>
      <c r="AIZ1265" t="s">
        <v>2411</v>
      </c>
      <c r="AJA1265" t="s">
        <v>2623</v>
      </c>
      <c r="AJJ1265" t="s">
        <v>3007</v>
      </c>
      <c r="AJK1265" t="s">
        <v>3071</v>
      </c>
      <c r="AJL1265" t="s">
        <v>3043</v>
      </c>
      <c r="AJV1265" t="s">
        <v>2383</v>
      </c>
      <c r="AJW1265" t="s">
        <v>2959</v>
      </c>
      <c r="AJX1265" t="s">
        <v>2508</v>
      </c>
      <c r="AKH1265" t="s">
        <v>2479</v>
      </c>
      <c r="AKI1265" t="s">
        <v>2479</v>
      </c>
      <c r="AKJ1265" t="s">
        <v>2479</v>
      </c>
      <c r="AKT1265" t="s">
        <v>3035</v>
      </c>
      <c r="AKU1265" t="s">
        <v>2964</v>
      </c>
      <c r="AKV1265" t="s">
        <v>2911</v>
      </c>
      <c r="ALF1265" t="s">
        <v>2956</v>
      </c>
      <c r="ALG1265" t="s">
        <v>2941</v>
      </c>
      <c r="ALH1265" t="s">
        <v>3008</v>
      </c>
      <c r="ALR1265" t="s">
        <v>2708</v>
      </c>
      <c r="ALS1265" t="s">
        <v>2530</v>
      </c>
      <c r="ALT1265" t="s">
        <v>3042</v>
      </c>
      <c r="AMD1265" t="s">
        <v>3071</v>
      </c>
      <c r="AME1265" t="s">
        <v>2135</v>
      </c>
      <c r="AMF1265" t="s">
        <v>3018</v>
      </c>
      <c r="AMP1265" t="s">
        <v>2349</v>
      </c>
      <c r="AMQ1265" t="s">
        <v>2490</v>
      </c>
      <c r="AMR1265" t="s">
        <v>2773</v>
      </c>
      <c r="ANB1265" t="s">
        <v>2479</v>
      </c>
      <c r="ANC1265" t="s">
        <v>2479</v>
      </c>
      <c r="AND1265" t="s">
        <v>2479</v>
      </c>
      <c r="ANN1265" t="s">
        <v>2828</v>
      </c>
      <c r="ANO1265" t="s">
        <v>2640</v>
      </c>
      <c r="ANP1265" t="s">
        <v>3117</v>
      </c>
      <c r="ANZ1265" t="s">
        <v>2638</v>
      </c>
      <c r="AOA1265" t="s">
        <v>2863</v>
      </c>
      <c r="AOB1265" t="s">
        <v>2836</v>
      </c>
      <c r="AOL1265" t="s">
        <v>2610</v>
      </c>
      <c r="AOM1265" t="s">
        <v>2611</v>
      </c>
      <c r="AON1265" t="s">
        <v>2810</v>
      </c>
      <c r="AUL1265" t="s">
        <v>2949</v>
      </c>
      <c r="AUM1265" t="s">
        <v>3036</v>
      </c>
      <c r="AUN1265" t="s">
        <v>3012</v>
      </c>
      <c r="AUX1265" t="s">
        <v>2778</v>
      </c>
      <c r="AUY1265" t="s">
        <v>2883</v>
      </c>
      <c r="AUZ1265" t="s">
        <v>2416</v>
      </c>
      <c r="AVJ1265" t="s">
        <v>2479</v>
      </c>
      <c r="AVK1265" t="s">
        <v>2479</v>
      </c>
      <c r="AVL1265" t="s">
        <v>2479</v>
      </c>
      <c r="AVV1265" t="s">
        <v>2828</v>
      </c>
      <c r="AVW1265" t="s">
        <v>2638</v>
      </c>
      <c r="AVX1265" t="s">
        <v>2987</v>
      </c>
      <c r="AWH1265" t="s">
        <v>2932</v>
      </c>
      <c r="AWI1265" t="s">
        <v>2963</v>
      </c>
      <c r="AWJ1265" t="s">
        <v>2912</v>
      </c>
      <c r="AWT1265" t="s">
        <v>2530</v>
      </c>
      <c r="AWU1265" t="s">
        <v>2771</v>
      </c>
      <c r="AWV1265" t="s">
        <v>2752</v>
      </c>
      <c r="AZL1265" t="s">
        <v>2957</v>
      </c>
      <c r="AZM1265" t="s">
        <v>2887</v>
      </c>
      <c r="AZN1265" t="s">
        <v>2896</v>
      </c>
      <c r="AZO1265" t="s">
        <v>2954</v>
      </c>
      <c r="AZP1265" t="s">
        <v>3021</v>
      </c>
      <c r="AZX1265" t="s">
        <v>2973</v>
      </c>
      <c r="AZY1265" t="s">
        <v>2579</v>
      </c>
      <c r="AZZ1265" t="s">
        <v>2709</v>
      </c>
      <c r="BAA1265" t="s">
        <v>2347</v>
      </c>
      <c r="BAB1265" t="s">
        <v>2374</v>
      </c>
      <c r="BAJ1265" t="s">
        <v>3416</v>
      </c>
      <c r="BAK1265" t="s">
        <v>3185</v>
      </c>
      <c r="BAL1265" t="s">
        <v>3129</v>
      </c>
      <c r="BAM1265" t="s">
        <v>3129</v>
      </c>
      <c r="BAN1265" t="s">
        <v>3185</v>
      </c>
      <c r="BAV1265" t="s">
        <v>2864</v>
      </c>
      <c r="BAW1265" t="s">
        <v>2892</v>
      </c>
      <c r="BAX1265" t="s">
        <v>2720</v>
      </c>
      <c r="BAY1265" t="s">
        <v>2639</v>
      </c>
      <c r="BAZ1265" t="s">
        <v>2893</v>
      </c>
      <c r="BBH1265" t="s">
        <v>2640</v>
      </c>
      <c r="BBI1265" t="s">
        <v>2961</v>
      </c>
      <c r="BBJ1265" t="s">
        <v>2639</v>
      </c>
      <c r="BBK1265" t="s">
        <v>2961</v>
      </c>
      <c r="BBL1265" t="s">
        <v>2961</v>
      </c>
      <c r="BBV1265" t="s">
        <v>2836</v>
      </c>
      <c r="BBW1265" t="s">
        <v>2966</v>
      </c>
      <c r="BBX1265" t="s">
        <v>3005</v>
      </c>
      <c r="BBY1265" t="s">
        <v>2522</v>
      </c>
      <c r="BCH1265" t="s">
        <v>2833</v>
      </c>
      <c r="BCI1265" t="s">
        <v>2567</v>
      </c>
      <c r="BCJ1265" t="s">
        <v>2743</v>
      </c>
      <c r="BCK1265" t="s">
        <v>2431</v>
      </c>
      <c r="BCT1265" t="s">
        <v>2479</v>
      </c>
      <c r="BCU1265" t="s">
        <v>2479</v>
      </c>
      <c r="BCV1265" t="s">
        <v>2479</v>
      </c>
      <c r="BCW1265" t="s">
        <v>2479</v>
      </c>
      <c r="BDF1265" t="s">
        <v>2836</v>
      </c>
      <c r="BDG1265" t="s">
        <v>2997</v>
      </c>
      <c r="BDH1265" t="s">
        <v>2992</v>
      </c>
      <c r="BDI1265" t="s">
        <v>2952</v>
      </c>
      <c r="BDR1265" t="s">
        <v>2464</v>
      </c>
      <c r="BDS1265" t="s">
        <v>2927</v>
      </c>
      <c r="BDT1265" t="s">
        <v>2780</v>
      </c>
      <c r="BDU1265" t="s">
        <v>2410</v>
      </c>
      <c r="BED1265" t="s">
        <v>2753</v>
      </c>
      <c r="BEE1265" t="s">
        <v>2894</v>
      </c>
      <c r="BEF1265" t="s">
        <v>2771</v>
      </c>
      <c r="BEG1265" t="s">
        <v>2813</v>
      </c>
    </row>
    <row r="1266" spans="1:1020 1029:1980 2064:2124" x14ac:dyDescent="0.15">
      <c r="A1266" t="s">
        <v>4631</v>
      </c>
      <c r="K1266" t="s">
        <v>2161</v>
      </c>
      <c r="L1266" t="s">
        <v>2777</v>
      </c>
      <c r="AI1266" t="s">
        <v>2777</v>
      </c>
      <c r="AJ1266" t="s">
        <v>2777</v>
      </c>
      <c r="AU1266" t="s">
        <v>2779</v>
      </c>
      <c r="AV1266" t="s">
        <v>3111</v>
      </c>
      <c r="DB1266" t="s">
        <v>3350</v>
      </c>
      <c r="DC1266" t="s">
        <v>3350</v>
      </c>
      <c r="DD1266" t="s">
        <v>3350</v>
      </c>
      <c r="DE1266" t="s">
        <v>3350</v>
      </c>
      <c r="EA1266" t="s">
        <v>3403</v>
      </c>
      <c r="EY1266" t="s">
        <v>3336</v>
      </c>
      <c r="FJ1266" t="s">
        <v>2779</v>
      </c>
      <c r="FK1266" t="s">
        <v>3111</v>
      </c>
      <c r="FL1266" t="s">
        <v>3582</v>
      </c>
      <c r="GI1266" t="s">
        <v>2779</v>
      </c>
      <c r="GJ1266" t="s">
        <v>3111</v>
      </c>
      <c r="HR1266" t="s">
        <v>2777</v>
      </c>
      <c r="HS1266" t="s">
        <v>2779</v>
      </c>
      <c r="HT1266" t="s">
        <v>3084</v>
      </c>
      <c r="JK1266" t="s">
        <v>3476</v>
      </c>
      <c r="JL1266" t="s">
        <v>3582</v>
      </c>
      <c r="JM1266" t="s">
        <v>3560</v>
      </c>
      <c r="JN1266" t="s">
        <v>3689</v>
      </c>
      <c r="JO1266" t="s">
        <v>3560</v>
      </c>
      <c r="JP1266" t="s">
        <v>3689</v>
      </c>
      <c r="JQ1266" t="s">
        <v>4107</v>
      </c>
      <c r="KM1266" t="s">
        <v>3084</v>
      </c>
      <c r="KV1266" t="s">
        <v>3190</v>
      </c>
      <c r="KW1266" t="s">
        <v>3085</v>
      </c>
      <c r="LK1266" t="s">
        <v>2779</v>
      </c>
      <c r="LL1266" t="s">
        <v>3111</v>
      </c>
      <c r="MH1266" t="s">
        <v>3427</v>
      </c>
      <c r="MU1266" t="s">
        <v>3111</v>
      </c>
      <c r="MV1266" t="s">
        <v>3560</v>
      </c>
      <c r="OE1266" t="s">
        <v>3111</v>
      </c>
      <c r="OF1266" t="s">
        <v>3350</v>
      </c>
      <c r="PB1266" t="s">
        <v>3350</v>
      </c>
      <c r="PC1266" t="s">
        <v>3350</v>
      </c>
      <c r="PD1266" t="s">
        <v>3350</v>
      </c>
      <c r="PN1266" t="s">
        <v>3544</v>
      </c>
      <c r="PO1266" t="s">
        <v>3544</v>
      </c>
      <c r="PP1266" t="s">
        <v>3350</v>
      </c>
      <c r="QA1266" t="s">
        <v>3111</v>
      </c>
      <c r="RG1266" t="s">
        <v>3020</v>
      </c>
      <c r="RH1266" t="s">
        <v>3014</v>
      </c>
      <c r="RI1266" t="s">
        <v>3020</v>
      </c>
      <c r="RJ1266" t="s">
        <v>3012</v>
      </c>
      <c r="RK1266" t="s">
        <v>3056</v>
      </c>
      <c r="RL1266" t="s">
        <v>2985</v>
      </c>
      <c r="RM1266" t="s">
        <v>2828</v>
      </c>
      <c r="RS1266" t="s">
        <v>2521</v>
      </c>
      <c r="RT1266" t="s">
        <v>2443</v>
      </c>
      <c r="RU1266" t="s">
        <v>3150</v>
      </c>
      <c r="RV1266" t="s">
        <v>2920</v>
      </c>
      <c r="RW1266" t="s">
        <v>2778</v>
      </c>
      <c r="RX1266" t="s">
        <v>2853</v>
      </c>
      <c r="RY1266" t="s">
        <v>2623</v>
      </c>
      <c r="SE1266" t="s">
        <v>2479</v>
      </c>
      <c r="SF1266" t="s">
        <v>2479</v>
      </c>
      <c r="SG1266" t="s">
        <v>2479</v>
      </c>
      <c r="SH1266" t="s">
        <v>2479</v>
      </c>
      <c r="SI1266" t="s">
        <v>2479</v>
      </c>
      <c r="SJ1266" t="s">
        <v>2479</v>
      </c>
      <c r="SK1266" t="s">
        <v>2479</v>
      </c>
      <c r="SQ1266" t="s">
        <v>2797</v>
      </c>
      <c r="SR1266" t="s">
        <v>2639</v>
      </c>
      <c r="SS1266" t="s">
        <v>2997</v>
      </c>
      <c r="ST1266" t="s">
        <v>2867</v>
      </c>
      <c r="SU1266" t="s">
        <v>3081</v>
      </c>
      <c r="SV1266" t="s">
        <v>3041</v>
      </c>
      <c r="SW1266" t="s">
        <v>2456</v>
      </c>
      <c r="TC1266" t="s">
        <v>2828</v>
      </c>
      <c r="TD1266" t="s">
        <v>2522</v>
      </c>
      <c r="TE1266" t="s">
        <v>2799</v>
      </c>
      <c r="TF1266" t="s">
        <v>3046</v>
      </c>
      <c r="TG1266" t="s">
        <v>2892</v>
      </c>
      <c r="TH1266" t="s">
        <v>2961</v>
      </c>
      <c r="TI1266" t="s">
        <v>2940</v>
      </c>
      <c r="TO1266" t="s">
        <v>2765</v>
      </c>
      <c r="TP1266" t="s">
        <v>2261</v>
      </c>
      <c r="TQ1266" t="s">
        <v>2708</v>
      </c>
      <c r="TR1266" t="s">
        <v>2564</v>
      </c>
      <c r="TS1266" t="s">
        <v>2922</v>
      </c>
      <c r="TT1266" t="s">
        <v>2805</v>
      </c>
      <c r="TU1266" t="s">
        <v>2857</v>
      </c>
      <c r="ABB1266" t="s">
        <v>3006</v>
      </c>
      <c r="ABC1266" t="s">
        <v>2714</v>
      </c>
      <c r="ABD1266" t="s">
        <v>3017</v>
      </c>
      <c r="ABN1266" t="s">
        <v>2921</v>
      </c>
      <c r="ABO1266" t="s">
        <v>2746</v>
      </c>
      <c r="ABP1266" t="s">
        <v>2351</v>
      </c>
      <c r="ABZ1266" t="s">
        <v>2479</v>
      </c>
      <c r="ACA1266" t="s">
        <v>2479</v>
      </c>
      <c r="ACB1266" t="s">
        <v>2479</v>
      </c>
      <c r="ACL1266" t="s">
        <v>2953</v>
      </c>
      <c r="ACM1266" t="s">
        <v>2913</v>
      </c>
      <c r="ACN1266" t="s">
        <v>3143</v>
      </c>
      <c r="ACX1266" t="s">
        <v>3071</v>
      </c>
      <c r="ACY1266" t="s">
        <v>2985</v>
      </c>
      <c r="ACZ1266" t="s">
        <v>2985</v>
      </c>
      <c r="ADJ1266" t="s">
        <v>2622</v>
      </c>
      <c r="ADK1266" t="s">
        <v>2872</v>
      </c>
      <c r="ADL1266" t="s">
        <v>2921</v>
      </c>
      <c r="ADW1266" t="s">
        <v>2634</v>
      </c>
      <c r="AEI1266" t="s">
        <v>2416</v>
      </c>
      <c r="AEU1266" t="s">
        <v>2479</v>
      </c>
      <c r="AFG1266" t="s">
        <v>2461</v>
      </c>
      <c r="AFS1266" t="s">
        <v>2521</v>
      </c>
      <c r="AGE1266" t="s">
        <v>3028</v>
      </c>
      <c r="AGP1266" t="s">
        <v>2982</v>
      </c>
      <c r="AGQ1266" t="s">
        <v>2865</v>
      </c>
      <c r="AGR1266" t="s">
        <v>3068</v>
      </c>
      <c r="AGS1266" t="s">
        <v>2865</v>
      </c>
      <c r="AHB1266" t="s">
        <v>2608</v>
      </c>
      <c r="AHC1266" t="s">
        <v>2392</v>
      </c>
      <c r="AHD1266" t="s">
        <v>2509</v>
      </c>
      <c r="AHE1266" t="s">
        <v>2500</v>
      </c>
      <c r="AHN1266" t="s">
        <v>2479</v>
      </c>
      <c r="AHO1266" t="s">
        <v>2479</v>
      </c>
      <c r="AHP1266" t="s">
        <v>2479</v>
      </c>
      <c r="AHQ1266" t="s">
        <v>2479</v>
      </c>
      <c r="AHZ1266" t="s">
        <v>3009</v>
      </c>
      <c r="AIA1266" t="s">
        <v>2952</v>
      </c>
      <c r="AIB1266" t="s">
        <v>3081</v>
      </c>
      <c r="AIC1266" t="s">
        <v>2837</v>
      </c>
      <c r="AIL1266" t="s">
        <v>2989</v>
      </c>
      <c r="AIM1266" t="s">
        <v>2966</v>
      </c>
      <c r="AIN1266" t="s">
        <v>2965</v>
      </c>
      <c r="AIO1266" t="s">
        <v>3035</v>
      </c>
      <c r="AIX1266" t="s">
        <v>2611</v>
      </c>
      <c r="AIY1266" t="s">
        <v>2611</v>
      </c>
      <c r="AIZ1266" t="s">
        <v>2774</v>
      </c>
      <c r="AJA1266" t="s">
        <v>2554</v>
      </c>
      <c r="AOX1266" t="s">
        <v>3017</v>
      </c>
      <c r="AOY1266" t="s">
        <v>3017</v>
      </c>
      <c r="AOZ1266" t="s">
        <v>3069</v>
      </c>
      <c r="APJ1266" t="s">
        <v>2675</v>
      </c>
      <c r="APK1266" t="s">
        <v>2529</v>
      </c>
      <c r="APL1266" t="s">
        <v>2806</v>
      </c>
      <c r="APV1266" t="s">
        <v>2479</v>
      </c>
      <c r="APW1266" t="s">
        <v>2479</v>
      </c>
      <c r="APX1266" t="s">
        <v>2479</v>
      </c>
      <c r="AQH1266" t="s">
        <v>2722</v>
      </c>
      <c r="AQI1266" t="s">
        <v>2907</v>
      </c>
      <c r="AQJ1266" t="s">
        <v>2901</v>
      </c>
      <c r="AQT1266" t="s">
        <v>2966</v>
      </c>
      <c r="AQU1266" t="s">
        <v>2968</v>
      </c>
      <c r="AQV1266" t="s">
        <v>2524</v>
      </c>
      <c r="ARF1266" t="s">
        <v>2396</v>
      </c>
      <c r="ARG1266" t="s">
        <v>2812</v>
      </c>
      <c r="ARH1266" t="s">
        <v>2258</v>
      </c>
      <c r="AXF1266" t="s">
        <v>2578</v>
      </c>
      <c r="AXR1266" t="s">
        <v>2479</v>
      </c>
      <c r="AYD1266" t="s">
        <v>2944</v>
      </c>
      <c r="AYP1266" t="s">
        <v>2374</v>
      </c>
      <c r="AZB1266" t="s">
        <v>2670</v>
      </c>
      <c r="BEQ1266" t="s">
        <v>2479</v>
      </c>
      <c r="BER1266" t="s">
        <v>2479</v>
      </c>
      <c r="BFC1266" t="s">
        <v>2994</v>
      </c>
      <c r="BFD1266" t="s">
        <v>2479</v>
      </c>
      <c r="BFO1266" t="s">
        <v>2479</v>
      </c>
      <c r="BFP1266" t="s">
        <v>2479</v>
      </c>
      <c r="BGA1266" t="s">
        <v>2479</v>
      </c>
      <c r="BGB1266" t="s">
        <v>2479</v>
      </c>
      <c r="BGM1266" t="s">
        <v>2479</v>
      </c>
      <c r="BGN1266" t="s">
        <v>2479</v>
      </c>
      <c r="BHW1266" t="s">
        <v>2479</v>
      </c>
      <c r="BII1266" t="s">
        <v>2479</v>
      </c>
      <c r="BIJ1266" t="s">
        <v>2479</v>
      </c>
      <c r="BIU1266" t="s">
        <v>2479</v>
      </c>
      <c r="BLX1266" t="s">
        <v>3014</v>
      </c>
      <c r="BLY1266" t="s">
        <v>3020</v>
      </c>
      <c r="BMJ1266" t="s">
        <v>2443</v>
      </c>
      <c r="BMK1266" t="s">
        <v>3150</v>
      </c>
      <c r="BMV1266" t="s">
        <v>2479</v>
      </c>
      <c r="BMW1266" t="s">
        <v>2479</v>
      </c>
      <c r="BNH1266" t="s">
        <v>2639</v>
      </c>
      <c r="BNI1266" t="s">
        <v>2997</v>
      </c>
      <c r="BNT1266" t="s">
        <v>2522</v>
      </c>
      <c r="BNU1266" t="s">
        <v>2799</v>
      </c>
      <c r="BOF1266" t="s">
        <v>2261</v>
      </c>
      <c r="BOG1266" t="s">
        <v>2708</v>
      </c>
      <c r="BOU1266" t="s">
        <v>2479</v>
      </c>
      <c r="BOV1266" t="s">
        <v>2479</v>
      </c>
      <c r="BPF1266" t="s">
        <v>2479</v>
      </c>
      <c r="BPG1266" t="s">
        <v>2479</v>
      </c>
      <c r="BPH1266" t="s">
        <v>2479</v>
      </c>
      <c r="BPS1266" t="s">
        <v>2479</v>
      </c>
      <c r="BQD1266" t="s">
        <v>2479</v>
      </c>
      <c r="BQE1266" t="s">
        <v>2479</v>
      </c>
      <c r="BQF1266" t="s">
        <v>2479</v>
      </c>
    </row>
    <row r="1267" spans="1:1020 1029:1980 2064:2124" x14ac:dyDescent="0.15">
      <c r="A1267" t="s">
        <v>4632</v>
      </c>
      <c r="L1267" t="s">
        <v>3336</v>
      </c>
      <c r="AJ1267" t="s">
        <v>3111</v>
      </c>
      <c r="AV1267" t="s">
        <v>3111</v>
      </c>
      <c r="EZ1267" t="s">
        <v>3084</v>
      </c>
      <c r="FL1267" t="s">
        <v>3582</v>
      </c>
      <c r="GJ1267" t="s">
        <v>3544</v>
      </c>
      <c r="HH1267" t="s">
        <v>3336</v>
      </c>
      <c r="JQ1267" t="s">
        <v>4202</v>
      </c>
      <c r="KN1267" t="s">
        <v>3544</v>
      </c>
      <c r="LL1267" t="s">
        <v>3544</v>
      </c>
      <c r="MV1267" t="s">
        <v>3689</v>
      </c>
      <c r="OF1267" t="s">
        <v>3689</v>
      </c>
      <c r="OR1267" t="s">
        <v>3336</v>
      </c>
      <c r="QB1267" t="s">
        <v>3350</v>
      </c>
      <c r="RM1267" t="s">
        <v>3045</v>
      </c>
      <c r="RY1267" t="s">
        <v>3565</v>
      </c>
      <c r="SK1267" t="s">
        <v>2479</v>
      </c>
      <c r="SW1267" t="s">
        <v>2952</v>
      </c>
      <c r="TI1267" t="s">
        <v>2958</v>
      </c>
      <c r="TU1267" t="s">
        <v>2813</v>
      </c>
      <c r="BER1267" t="s">
        <v>2479</v>
      </c>
      <c r="BFD1267" t="s">
        <v>2479</v>
      </c>
      <c r="BFP1267" t="s">
        <v>2479</v>
      </c>
      <c r="BGB1267" t="s">
        <v>2479</v>
      </c>
      <c r="BGN1267" t="s">
        <v>2479</v>
      </c>
      <c r="BHL1267" t="s">
        <v>2479</v>
      </c>
      <c r="BHX1267" t="s">
        <v>2479</v>
      </c>
      <c r="BIJ1267" t="s">
        <v>2479</v>
      </c>
      <c r="BIV1267" t="s">
        <v>2479</v>
      </c>
      <c r="BOV1267" t="s">
        <v>2479</v>
      </c>
      <c r="BPT1267" t="s">
        <v>2479</v>
      </c>
      <c r="BQF1267" t="s">
        <v>2479</v>
      </c>
      <c r="BRD1267" t="s">
        <v>2479</v>
      </c>
    </row>
    <row r="1268" spans="1:1020 1029:1980 2064:2124" x14ac:dyDescent="0.15">
      <c r="A1268" t="s">
        <v>4633</v>
      </c>
      <c r="CO1268" t="s">
        <v>3409</v>
      </c>
      <c r="CP1268" t="s">
        <v>3410</v>
      </c>
      <c r="CQ1268" t="s">
        <v>3336</v>
      </c>
      <c r="CR1268" t="s">
        <v>3336</v>
      </c>
      <c r="DZ1268" t="s">
        <v>3544</v>
      </c>
      <c r="EA1268" t="s">
        <v>3544</v>
      </c>
      <c r="EB1268" t="s">
        <v>3582</v>
      </c>
      <c r="EC1268" t="s">
        <v>3582</v>
      </c>
      <c r="JM1268" t="s">
        <v>3689</v>
      </c>
      <c r="JN1268" t="s">
        <v>3689</v>
      </c>
      <c r="JO1268" t="s">
        <v>3689</v>
      </c>
      <c r="JP1268" t="s">
        <v>3689</v>
      </c>
      <c r="JQ1268" t="s">
        <v>4202</v>
      </c>
      <c r="KW1268" t="s">
        <v>3409</v>
      </c>
      <c r="KX1268" t="s">
        <v>3754</v>
      </c>
      <c r="KY1268" t="s">
        <v>3354</v>
      </c>
      <c r="KZ1268" t="s">
        <v>3354</v>
      </c>
      <c r="MU1268" t="s">
        <v>3544</v>
      </c>
      <c r="OR1268" t="s">
        <v>3336</v>
      </c>
      <c r="PB1268" t="s">
        <v>3582</v>
      </c>
      <c r="PC1268" t="s">
        <v>3582</v>
      </c>
      <c r="PD1268" t="s">
        <v>3689</v>
      </c>
      <c r="RI1268" t="s">
        <v>2135</v>
      </c>
      <c r="RJ1268" t="s">
        <v>3052</v>
      </c>
      <c r="RK1268" t="s">
        <v>3056</v>
      </c>
      <c r="RL1268" t="s">
        <v>3056</v>
      </c>
      <c r="RM1268" t="s">
        <v>2524</v>
      </c>
      <c r="RU1268" t="s">
        <v>2715</v>
      </c>
      <c r="RV1268" t="s">
        <v>2128</v>
      </c>
      <c r="RW1268" t="s">
        <v>3079</v>
      </c>
      <c r="RX1268" t="s">
        <v>2133</v>
      </c>
      <c r="RY1268" t="s">
        <v>3056</v>
      </c>
      <c r="SG1268" t="s">
        <v>2479</v>
      </c>
      <c r="SH1268" t="s">
        <v>2479</v>
      </c>
      <c r="SI1268" t="s">
        <v>2479</v>
      </c>
      <c r="SJ1268" t="s">
        <v>2479</v>
      </c>
      <c r="SK1268" t="s">
        <v>2479</v>
      </c>
      <c r="SS1268" t="s">
        <v>2799</v>
      </c>
      <c r="ST1268" t="s">
        <v>2721</v>
      </c>
      <c r="SU1268" t="s">
        <v>2836</v>
      </c>
      <c r="SV1268" t="s">
        <v>2962</v>
      </c>
      <c r="SW1268" t="s">
        <v>2981</v>
      </c>
      <c r="TE1268" t="s">
        <v>2520</v>
      </c>
      <c r="TF1268" t="s">
        <v>3000</v>
      </c>
      <c r="TG1268" t="s">
        <v>2522</v>
      </c>
      <c r="TH1268" t="s">
        <v>2795</v>
      </c>
      <c r="TI1268" t="s">
        <v>2828</v>
      </c>
      <c r="TQ1268" t="s">
        <v>2843</v>
      </c>
      <c r="TR1268" t="s">
        <v>2432</v>
      </c>
      <c r="TS1268" t="s">
        <v>2199</v>
      </c>
      <c r="TT1268" t="s">
        <v>2852</v>
      </c>
      <c r="TU1268" t="s">
        <v>2843</v>
      </c>
      <c r="ABB1268" t="s">
        <v>3080</v>
      </c>
      <c r="ABC1268" t="s">
        <v>2715</v>
      </c>
      <c r="ABD1268" t="s">
        <v>3080</v>
      </c>
      <c r="ABN1268" t="s">
        <v>3614</v>
      </c>
      <c r="ABO1268" t="s">
        <v>3787</v>
      </c>
      <c r="ABP1268" t="s">
        <v>3615</v>
      </c>
      <c r="ABZ1268" t="s">
        <v>2479</v>
      </c>
      <c r="ACA1268" t="s">
        <v>2479</v>
      </c>
      <c r="ACB1268" t="s">
        <v>2479</v>
      </c>
      <c r="ACL1268" t="s">
        <v>2796</v>
      </c>
      <c r="ACM1268" t="s">
        <v>2795</v>
      </c>
      <c r="ACN1268" t="s">
        <v>2829</v>
      </c>
      <c r="ACX1268" t="s">
        <v>3007</v>
      </c>
      <c r="ACY1268" t="s">
        <v>3024</v>
      </c>
      <c r="ACZ1268" t="s">
        <v>3012</v>
      </c>
      <c r="ADJ1268" t="s">
        <v>2990</v>
      </c>
      <c r="ADK1268" t="s">
        <v>2921</v>
      </c>
      <c r="ADL1268" t="s">
        <v>2872</v>
      </c>
      <c r="ADV1268" t="s">
        <v>2634</v>
      </c>
      <c r="ADW1268" t="s">
        <v>2889</v>
      </c>
      <c r="ADX1268" t="s">
        <v>2134</v>
      </c>
      <c r="ADY1268" t="s">
        <v>3092</v>
      </c>
      <c r="AEH1268" t="s">
        <v>2715</v>
      </c>
      <c r="AEI1268" t="s">
        <v>3086</v>
      </c>
      <c r="AEJ1268" t="s">
        <v>2862</v>
      </c>
      <c r="AEK1268" t="s">
        <v>2451</v>
      </c>
      <c r="AET1268" t="s">
        <v>2479</v>
      </c>
      <c r="AEU1268" t="s">
        <v>2479</v>
      </c>
      <c r="AEV1268" t="s">
        <v>2479</v>
      </c>
      <c r="AEW1268" t="s">
        <v>2479</v>
      </c>
      <c r="AFF1268" t="s">
        <v>2892</v>
      </c>
      <c r="AFG1268" t="s">
        <v>2953</v>
      </c>
      <c r="AFH1268" t="s">
        <v>2963</v>
      </c>
      <c r="AFI1268" t="s">
        <v>3061</v>
      </c>
      <c r="AFR1268" t="s">
        <v>3007</v>
      </c>
      <c r="AFS1268" t="s">
        <v>2714</v>
      </c>
      <c r="AFT1268" t="s">
        <v>3055</v>
      </c>
      <c r="AFU1268" t="s">
        <v>3024</v>
      </c>
      <c r="AGD1268" t="s">
        <v>2946</v>
      </c>
      <c r="AGE1268" t="s">
        <v>2566</v>
      </c>
      <c r="AGF1268" t="s">
        <v>2808</v>
      </c>
      <c r="AGG1268" t="s">
        <v>2761</v>
      </c>
      <c r="BEQ1268" t="s">
        <v>2479</v>
      </c>
      <c r="BJE1268" t="s">
        <v>2982</v>
      </c>
      <c r="BJF1268" t="s">
        <v>2637</v>
      </c>
      <c r="BJG1268" t="s">
        <v>2838</v>
      </c>
      <c r="BJH1268" t="s">
        <v>2965</v>
      </c>
      <c r="BJQ1268" t="s">
        <v>2715</v>
      </c>
      <c r="BJR1268" t="s">
        <v>2128</v>
      </c>
      <c r="BJS1268" t="s">
        <v>3079</v>
      </c>
      <c r="BJT1268" t="s">
        <v>2133</v>
      </c>
      <c r="BKC1268" t="s">
        <v>2479</v>
      </c>
      <c r="BKD1268" t="s">
        <v>2479</v>
      </c>
      <c r="BKE1268" t="s">
        <v>2479</v>
      </c>
      <c r="BKF1268" t="s">
        <v>2479</v>
      </c>
      <c r="BKO1268" t="s">
        <v>2799</v>
      </c>
      <c r="BKP1268" t="s">
        <v>2721</v>
      </c>
      <c r="BKQ1268" t="s">
        <v>2836</v>
      </c>
      <c r="BKR1268" t="s">
        <v>2962</v>
      </c>
      <c r="BLA1268" t="s">
        <v>2720</v>
      </c>
      <c r="BLB1268" t="s">
        <v>2949</v>
      </c>
      <c r="BLC1268" t="s">
        <v>2961</v>
      </c>
      <c r="BLD1268" t="s">
        <v>2940</v>
      </c>
      <c r="BLM1268" t="s">
        <v>2843</v>
      </c>
      <c r="BLN1268" t="s">
        <v>2432</v>
      </c>
      <c r="BLO1268" t="s">
        <v>2199</v>
      </c>
      <c r="BLP1268" t="s">
        <v>2852</v>
      </c>
      <c r="BLY1268" t="s">
        <v>2135</v>
      </c>
      <c r="BLZ1268" t="s">
        <v>3052</v>
      </c>
      <c r="BMA1268" t="s">
        <v>3056</v>
      </c>
      <c r="BMB1268" t="s">
        <v>3056</v>
      </c>
      <c r="BMK1268" t="s">
        <v>2715</v>
      </c>
      <c r="BML1268" t="s">
        <v>2128</v>
      </c>
      <c r="BMM1268" t="s">
        <v>3079</v>
      </c>
      <c r="BMN1268" t="s">
        <v>2133</v>
      </c>
      <c r="BMW1268" t="s">
        <v>2479</v>
      </c>
      <c r="BMX1268" t="s">
        <v>2479</v>
      </c>
      <c r="BMY1268" t="s">
        <v>2479</v>
      </c>
      <c r="BMZ1268" t="s">
        <v>2479</v>
      </c>
      <c r="BNI1268" t="s">
        <v>2949</v>
      </c>
      <c r="BNJ1268" t="s">
        <v>2892</v>
      </c>
      <c r="BNK1268" t="s">
        <v>2911</v>
      </c>
      <c r="BNL1268" t="s">
        <v>2862</v>
      </c>
      <c r="BNU1268" t="s">
        <v>2520</v>
      </c>
      <c r="BNV1268" t="s">
        <v>3000</v>
      </c>
      <c r="BNW1268" t="s">
        <v>2522</v>
      </c>
      <c r="BNX1268" t="s">
        <v>2795</v>
      </c>
      <c r="BOG1268" t="s">
        <v>2843</v>
      </c>
      <c r="BOH1268" t="s">
        <v>2432</v>
      </c>
      <c r="BOI1268" t="s">
        <v>2199</v>
      </c>
      <c r="BOJ1268" t="s">
        <v>2852</v>
      </c>
      <c r="BRD1268" t="s">
        <v>2479</v>
      </c>
    </row>
    <row r="1269" spans="1:1020 1029:1980 2064:2124" x14ac:dyDescent="0.15">
      <c r="A1269" t="s">
        <v>4634</v>
      </c>
      <c r="JQ1269" t="s">
        <v>4393</v>
      </c>
      <c r="LX1269" t="s">
        <v>4393</v>
      </c>
      <c r="RM1269" t="s">
        <v>3971</v>
      </c>
      <c r="RY1269" t="s">
        <v>3971</v>
      </c>
      <c r="SK1269" t="s">
        <v>3971</v>
      </c>
      <c r="SW1269" t="s">
        <v>3971</v>
      </c>
      <c r="TI1269" t="s">
        <v>3971</v>
      </c>
      <c r="TU1269" t="s">
        <v>3971</v>
      </c>
      <c r="CAJ1269" t="s">
        <v>3971</v>
      </c>
      <c r="CAV1269" t="s">
        <v>3971</v>
      </c>
      <c r="CBH1269" t="s">
        <v>3971</v>
      </c>
      <c r="CBT1269" t="s">
        <v>3971</v>
      </c>
      <c r="CCF1269" t="s">
        <v>3971</v>
      </c>
      <c r="CCR1269" t="s">
        <v>3971</v>
      </c>
    </row>
    <row r="1270" spans="1:1020 1029:1980 2064:2124" x14ac:dyDescent="0.15">
      <c r="A1270" t="s">
        <v>4635</v>
      </c>
      <c r="JQ1270" t="s">
        <v>4393</v>
      </c>
      <c r="RM1270" t="s">
        <v>3971</v>
      </c>
      <c r="RY1270" t="s">
        <v>3971</v>
      </c>
      <c r="SK1270" t="s">
        <v>3971</v>
      </c>
      <c r="SW1270" t="s">
        <v>3971</v>
      </c>
      <c r="TI1270" t="s">
        <v>3971</v>
      </c>
      <c r="TU1270" t="s">
        <v>3971</v>
      </c>
    </row>
    <row r="1271" spans="1:1020 1029:1980 2064:2124" x14ac:dyDescent="0.15">
      <c r="A1271" t="s">
        <v>4636</v>
      </c>
      <c r="JQ1271" t="s">
        <v>4393</v>
      </c>
      <c r="ND1271" t="s">
        <v>3915</v>
      </c>
      <c r="NE1271" t="s">
        <v>3915</v>
      </c>
      <c r="NF1271" t="s">
        <v>3915</v>
      </c>
      <c r="NG1271" t="s">
        <v>3916</v>
      </c>
      <c r="NH1271" t="s">
        <v>3916</v>
      </c>
      <c r="RM1271" t="s">
        <v>3971</v>
      </c>
      <c r="RY1271" t="s">
        <v>3971</v>
      </c>
      <c r="SK1271" t="s">
        <v>3971</v>
      </c>
      <c r="SW1271" t="s">
        <v>3971</v>
      </c>
      <c r="TI1271" t="s">
        <v>3971</v>
      </c>
      <c r="TU1271" t="s">
        <v>3971</v>
      </c>
      <c r="AZL1271" t="s">
        <v>2479</v>
      </c>
      <c r="AZM1271" t="s">
        <v>2479</v>
      </c>
      <c r="AZN1271" t="s">
        <v>2479</v>
      </c>
      <c r="AZO1271" t="s">
        <v>2479</v>
      </c>
      <c r="AZP1271" t="s">
        <v>2479</v>
      </c>
      <c r="AZX1271" t="s">
        <v>2479</v>
      </c>
      <c r="AZY1271" t="s">
        <v>2479</v>
      </c>
      <c r="AZZ1271" t="s">
        <v>2479</v>
      </c>
      <c r="BAA1271" t="s">
        <v>2479</v>
      </c>
      <c r="BAB1271" t="s">
        <v>2479</v>
      </c>
      <c r="BAJ1271" t="s">
        <v>2479</v>
      </c>
      <c r="BAK1271" t="s">
        <v>2714</v>
      </c>
      <c r="BAL1271" t="s">
        <v>2715</v>
      </c>
      <c r="BAM1271" t="s">
        <v>3006</v>
      </c>
      <c r="BAN1271" t="s">
        <v>3073</v>
      </c>
      <c r="BAV1271" t="s">
        <v>2479</v>
      </c>
      <c r="BAW1271" t="s">
        <v>2479</v>
      </c>
      <c r="BAX1271" t="s">
        <v>2479</v>
      </c>
      <c r="BAY1271" t="s">
        <v>2479</v>
      </c>
      <c r="BAZ1271" t="s">
        <v>2479</v>
      </c>
      <c r="BBH1271" t="s">
        <v>2479</v>
      </c>
      <c r="BBI1271" t="s">
        <v>2868</v>
      </c>
      <c r="BBJ1271" t="s">
        <v>2479</v>
      </c>
      <c r="BBK1271" t="s">
        <v>2479</v>
      </c>
      <c r="BBL1271" t="s">
        <v>2479</v>
      </c>
    </row>
    <row r="1272" spans="1:1020 1029:1980 2064:2124" x14ac:dyDescent="0.15">
      <c r="A1272" t="s">
        <v>4637</v>
      </c>
      <c r="AH1272" t="s">
        <v>2517</v>
      </c>
      <c r="AI1272" t="s">
        <v>2756</v>
      </c>
      <c r="AJ1272" t="s">
        <v>2777</v>
      </c>
      <c r="CN1272" t="s">
        <v>3956</v>
      </c>
      <c r="CO1272">
        <f>68</f>
        <v>68</v>
      </c>
      <c r="CP1272" t="s">
        <v>2810</v>
      </c>
      <c r="CQ1272" t="s">
        <v>2827</v>
      </c>
      <c r="CR1272" t="s">
        <v>2897</v>
      </c>
      <c r="DY1272" t="s">
        <v>3085</v>
      </c>
      <c r="DZ1272" t="s">
        <v>3084</v>
      </c>
      <c r="EA1272" t="s">
        <v>3084</v>
      </c>
      <c r="EB1272" t="s">
        <v>3354</v>
      </c>
      <c r="EC1272" t="s">
        <v>3403</v>
      </c>
      <c r="FJ1272" t="s">
        <v>2421</v>
      </c>
      <c r="FK1272" t="s">
        <v>3111</v>
      </c>
      <c r="FL1272" t="s">
        <v>3084</v>
      </c>
      <c r="IO1272" t="s">
        <v>3084</v>
      </c>
      <c r="IP1272" t="s">
        <v>3085</v>
      </c>
      <c r="IQ1272" t="s">
        <v>3085</v>
      </c>
      <c r="IR1272" t="s">
        <v>3167</v>
      </c>
      <c r="IS1272" t="s">
        <v>3168</v>
      </c>
      <c r="JL1272" t="s">
        <v>3476</v>
      </c>
      <c r="JM1272" t="s">
        <v>3403</v>
      </c>
      <c r="JN1272" t="s">
        <v>3409</v>
      </c>
      <c r="JO1272" t="s">
        <v>3085</v>
      </c>
      <c r="JP1272" t="s">
        <v>3085</v>
      </c>
      <c r="JQ1272" t="s">
        <v>3167</v>
      </c>
      <c r="KY1272" t="s">
        <v>2867</v>
      </c>
      <c r="KZ1272" t="s">
        <v>2926</v>
      </c>
      <c r="LX1272" t="s">
        <v>3121</v>
      </c>
      <c r="MT1272" t="s">
        <v>2779</v>
      </c>
      <c r="MU1272" t="s">
        <v>3111</v>
      </c>
      <c r="MV1272" t="s">
        <v>2779</v>
      </c>
      <c r="OD1272" t="s">
        <v>2777</v>
      </c>
      <c r="OE1272" t="s">
        <v>3111</v>
      </c>
      <c r="OF1272" t="s">
        <v>3084</v>
      </c>
      <c r="PZ1272">
        <f>88</f>
        <v>88</v>
      </c>
      <c r="QA1272" t="s">
        <v>2777</v>
      </c>
      <c r="QB1272" t="s">
        <v>2777</v>
      </c>
      <c r="QJ1272" t="s">
        <v>3427</v>
      </c>
      <c r="QK1272" t="s">
        <v>3477</v>
      </c>
      <c r="QL1272" t="s">
        <v>2883</v>
      </c>
      <c r="QM1272">
        <f>31</f>
        <v>31</v>
      </c>
      <c r="QN1272" t="s">
        <v>2555</v>
      </c>
      <c r="RH1272" t="s">
        <v>2794</v>
      </c>
      <c r="RI1272" t="s">
        <v>2716</v>
      </c>
      <c r="RJ1272" t="s">
        <v>2896</v>
      </c>
      <c r="RK1272" t="s">
        <v>2957</v>
      </c>
      <c r="RL1272" t="s">
        <v>2457</v>
      </c>
      <c r="RM1272" t="s">
        <v>2957</v>
      </c>
      <c r="RT1272" t="s">
        <v>2976</v>
      </c>
      <c r="RU1272" t="s">
        <v>2512</v>
      </c>
      <c r="RV1272" t="s">
        <v>2663</v>
      </c>
      <c r="RW1272" t="s">
        <v>2159</v>
      </c>
      <c r="RX1272" t="s">
        <v>2270</v>
      </c>
      <c r="RY1272" t="s">
        <v>2272</v>
      </c>
      <c r="SF1272" t="s">
        <v>2479</v>
      </c>
      <c r="SG1272" t="s">
        <v>2479</v>
      </c>
      <c r="SH1272" t="s">
        <v>2479</v>
      </c>
      <c r="SI1272" t="s">
        <v>2479</v>
      </c>
      <c r="SJ1272" t="s">
        <v>2479</v>
      </c>
      <c r="SK1272" t="s">
        <v>2479</v>
      </c>
      <c r="SR1272" t="s">
        <v>2161</v>
      </c>
      <c r="SS1272" t="s">
        <v>2339</v>
      </c>
      <c r="ST1272" t="s">
        <v>2270</v>
      </c>
      <c r="SU1272" t="s">
        <v>2138</v>
      </c>
      <c r="SV1272" t="s">
        <v>2428</v>
      </c>
      <c r="SW1272" t="s">
        <v>2499</v>
      </c>
      <c r="TD1272" t="s">
        <v>2891</v>
      </c>
      <c r="TE1272" t="s">
        <v>2797</v>
      </c>
      <c r="TF1272" t="s">
        <v>3016</v>
      </c>
      <c r="TG1272" t="s">
        <v>2941</v>
      </c>
      <c r="TH1272" t="s">
        <v>2907</v>
      </c>
      <c r="TI1272" t="s">
        <v>3015</v>
      </c>
      <c r="TP1272" t="s">
        <v>2708</v>
      </c>
      <c r="TQ1272" t="s">
        <v>2415</v>
      </c>
      <c r="TR1272" t="s">
        <v>2725</v>
      </c>
      <c r="TS1272" t="s">
        <v>2484</v>
      </c>
      <c r="TT1272" t="s">
        <v>2533</v>
      </c>
      <c r="TU1272" t="s">
        <v>2395</v>
      </c>
      <c r="YG1272" t="s">
        <v>3015</v>
      </c>
      <c r="YH1272" t="s">
        <v>2958</v>
      </c>
      <c r="YI1272" t="s">
        <v>3046</v>
      </c>
      <c r="YJ1272" t="s">
        <v>2829</v>
      </c>
      <c r="YK1272" t="s">
        <v>2868</v>
      </c>
      <c r="YS1272" t="s">
        <v>2763</v>
      </c>
      <c r="YT1272" t="s">
        <v>2400</v>
      </c>
      <c r="YU1272" t="s">
        <v>2192</v>
      </c>
      <c r="YV1272" t="s">
        <v>2419</v>
      </c>
      <c r="YW1272" t="s">
        <v>2418</v>
      </c>
      <c r="ZE1272" t="s">
        <v>2479</v>
      </c>
      <c r="ZF1272" t="s">
        <v>2479</v>
      </c>
      <c r="ZG1272" t="s">
        <v>2479</v>
      </c>
      <c r="ZH1272" t="s">
        <v>2479</v>
      </c>
      <c r="ZI1272" t="s">
        <v>2479</v>
      </c>
      <c r="ZQ1272" t="s">
        <v>2161</v>
      </c>
      <c r="ZR1272" t="s">
        <v>2339</v>
      </c>
      <c r="ZS1272" t="s">
        <v>2428</v>
      </c>
      <c r="ZT1272" t="s">
        <v>2499</v>
      </c>
      <c r="ZU1272" t="s">
        <v>2377</v>
      </c>
      <c r="AAC1272" t="s">
        <v>2966</v>
      </c>
      <c r="AAD1272" t="s">
        <v>2910</v>
      </c>
      <c r="AAE1272" t="s">
        <v>3036</v>
      </c>
      <c r="AAF1272" t="s">
        <v>2966</v>
      </c>
      <c r="AAG1272" t="s">
        <v>3068</v>
      </c>
      <c r="AAO1272" t="s">
        <v>2568</v>
      </c>
      <c r="AAP1272" t="s">
        <v>2554</v>
      </c>
      <c r="AAQ1272" t="s">
        <v>2947</v>
      </c>
      <c r="AAR1272" t="s">
        <v>2393</v>
      </c>
      <c r="AAS1272" t="s">
        <v>2947</v>
      </c>
      <c r="ADU1272" t="s">
        <v>2907</v>
      </c>
      <c r="ADV1272" t="s">
        <v>2965</v>
      </c>
      <c r="ADW1272" t="s">
        <v>3046</v>
      </c>
      <c r="ADX1272" t="s">
        <v>2969</v>
      </c>
      <c r="ADY1272" t="s">
        <v>2912</v>
      </c>
      <c r="AEG1272" t="s">
        <v>2841</v>
      </c>
      <c r="AEH1272" t="s">
        <v>2560</v>
      </c>
      <c r="AEI1272" t="s">
        <v>2739</v>
      </c>
      <c r="AEJ1272" t="s">
        <v>2914</v>
      </c>
      <c r="AEK1272" t="s">
        <v>2615</v>
      </c>
      <c r="AES1272" t="s">
        <v>2479</v>
      </c>
      <c r="AET1272" t="s">
        <v>2479</v>
      </c>
      <c r="AEU1272" t="s">
        <v>2479</v>
      </c>
      <c r="AEV1272" t="s">
        <v>2479</v>
      </c>
      <c r="AEW1272" t="s">
        <v>2479</v>
      </c>
      <c r="AFE1272" t="s">
        <v>2418</v>
      </c>
      <c r="AFF1272" t="s">
        <v>2466</v>
      </c>
      <c r="AFG1272" t="s">
        <v>2236</v>
      </c>
      <c r="AFH1272" t="s">
        <v>2282</v>
      </c>
      <c r="AFI1272" t="s">
        <v>2388</v>
      </c>
      <c r="AFQ1272" t="s">
        <v>2865</v>
      </c>
      <c r="AFR1272" t="s">
        <v>2864</v>
      </c>
      <c r="AFS1272" t="s">
        <v>2864</v>
      </c>
      <c r="AFT1272" t="s">
        <v>2892</v>
      </c>
      <c r="AFU1272" t="s">
        <v>2891</v>
      </c>
      <c r="AGC1272" t="s">
        <v>2186</v>
      </c>
      <c r="AGD1272" t="s">
        <v>2680</v>
      </c>
      <c r="AGE1272" t="s">
        <v>2650</v>
      </c>
      <c r="AGF1272" t="s">
        <v>2736</v>
      </c>
      <c r="AGG1272" t="s">
        <v>2354</v>
      </c>
      <c r="BEP1272" t="s">
        <v>2479</v>
      </c>
      <c r="BEQ1272" t="s">
        <v>2479</v>
      </c>
      <c r="BER1272" t="s">
        <v>2479</v>
      </c>
      <c r="BGL1272" t="s">
        <v>2231</v>
      </c>
      <c r="BGM1272" t="s">
        <v>2363</v>
      </c>
      <c r="BGN1272" t="s">
        <v>2479</v>
      </c>
      <c r="BIH1272" t="s">
        <v>2479</v>
      </c>
      <c r="BII1272" t="s">
        <v>2479</v>
      </c>
      <c r="BIJ1272" t="s">
        <v>2479</v>
      </c>
      <c r="BIT1272" t="s">
        <v>2734</v>
      </c>
      <c r="BIU1272" t="s">
        <v>2479</v>
      </c>
      <c r="BIV1272" t="s">
        <v>2479</v>
      </c>
      <c r="BJD1272" t="s">
        <v>3091</v>
      </c>
      <c r="BJE1272" t="s">
        <v>2894</v>
      </c>
      <c r="BJF1272" t="s">
        <v>3150</v>
      </c>
      <c r="BJG1272" t="s">
        <v>3040</v>
      </c>
      <c r="BJH1272" t="s">
        <v>2445</v>
      </c>
      <c r="BJP1272" t="s">
        <v>2976</v>
      </c>
      <c r="BJQ1272" t="s">
        <v>2512</v>
      </c>
      <c r="BJR1272" t="s">
        <v>2663</v>
      </c>
      <c r="BJS1272" t="s">
        <v>2159</v>
      </c>
      <c r="BJT1272" t="s">
        <v>2270</v>
      </c>
      <c r="BKB1272" t="s">
        <v>2479</v>
      </c>
      <c r="BKC1272" t="s">
        <v>2792</v>
      </c>
      <c r="BKD1272" t="s">
        <v>2468</v>
      </c>
      <c r="BKE1272" t="s">
        <v>2549</v>
      </c>
      <c r="BKF1272" t="s">
        <v>2756</v>
      </c>
      <c r="BKN1272" t="s">
        <v>2161</v>
      </c>
      <c r="BKO1272" t="s">
        <v>2339</v>
      </c>
      <c r="BKP1272" t="s">
        <v>2270</v>
      </c>
      <c r="BKQ1272" t="s">
        <v>2138</v>
      </c>
      <c r="BKR1272" t="s">
        <v>2428</v>
      </c>
      <c r="BKZ1272" t="s">
        <v>2463</v>
      </c>
      <c r="BLA1272" t="s">
        <v>2953</v>
      </c>
      <c r="BLB1272" t="s">
        <v>2943</v>
      </c>
      <c r="BLC1272" t="s">
        <v>2939</v>
      </c>
      <c r="BLD1272" t="s">
        <v>3022</v>
      </c>
      <c r="BLL1272" t="s">
        <v>2708</v>
      </c>
      <c r="BLM1272" t="s">
        <v>2415</v>
      </c>
      <c r="BLN1272" t="s">
        <v>2725</v>
      </c>
      <c r="BLO1272" t="s">
        <v>2484</v>
      </c>
      <c r="BLP1272" t="s">
        <v>2533</v>
      </c>
      <c r="BMA1272" t="s">
        <v>2957</v>
      </c>
      <c r="BMB1272" t="s">
        <v>2457</v>
      </c>
      <c r="BMM1272" t="s">
        <v>2159</v>
      </c>
      <c r="BMN1272" t="s">
        <v>2270</v>
      </c>
      <c r="BMY1272" t="s">
        <v>2840</v>
      </c>
      <c r="BMZ1272" t="s">
        <v>2783</v>
      </c>
      <c r="BNK1272" t="s">
        <v>2138</v>
      </c>
      <c r="BNL1272" t="s">
        <v>2428</v>
      </c>
      <c r="BNW1272" t="s">
        <v>2941</v>
      </c>
      <c r="BNX1272" t="s">
        <v>2907</v>
      </c>
      <c r="BOI1272" t="s">
        <v>2484</v>
      </c>
      <c r="BOJ1272" t="s">
        <v>2533</v>
      </c>
      <c r="BQD1272" t="s">
        <v>2697</v>
      </c>
      <c r="BQE1272" t="s">
        <v>2479</v>
      </c>
      <c r="BQF1272" t="s">
        <v>2479</v>
      </c>
      <c r="BUR1272" t="s">
        <v>3078</v>
      </c>
      <c r="BUS1272" t="s">
        <v>2596</v>
      </c>
      <c r="BUT1272" t="s">
        <v>2609</v>
      </c>
      <c r="BUU1272" t="s">
        <v>3031</v>
      </c>
      <c r="BUV1272" t="s">
        <v>2824</v>
      </c>
      <c r="BVD1272" t="s">
        <v>2976</v>
      </c>
      <c r="BVE1272" t="s">
        <v>2512</v>
      </c>
      <c r="BVF1272" t="s">
        <v>2663</v>
      </c>
      <c r="BVG1272" t="s">
        <v>2159</v>
      </c>
      <c r="BVH1272" t="s">
        <v>2270</v>
      </c>
      <c r="BVP1272" t="s">
        <v>2479</v>
      </c>
      <c r="BVQ1272" t="s">
        <v>2479</v>
      </c>
      <c r="BVR1272" t="s">
        <v>2684</v>
      </c>
      <c r="BVS1272" t="s">
        <v>2736</v>
      </c>
      <c r="BVT1272" t="s">
        <v>2257</v>
      </c>
      <c r="BWB1272" t="s">
        <v>2161</v>
      </c>
      <c r="BWC1272" t="s">
        <v>2339</v>
      </c>
      <c r="BWD1272" t="s">
        <v>2270</v>
      </c>
      <c r="BWE1272" t="s">
        <v>2138</v>
      </c>
      <c r="BWF1272" t="s">
        <v>2428</v>
      </c>
      <c r="BWN1272" t="s">
        <v>2992</v>
      </c>
      <c r="BWO1272" t="s">
        <v>2906</v>
      </c>
      <c r="BWP1272" t="s">
        <v>2442</v>
      </c>
      <c r="BWQ1272" t="s">
        <v>2445</v>
      </c>
      <c r="BWR1272" t="s">
        <v>2717</v>
      </c>
      <c r="BWZ1272" t="s">
        <v>2708</v>
      </c>
      <c r="BXA1272" t="s">
        <v>2415</v>
      </c>
      <c r="BXB1272" t="s">
        <v>2725</v>
      </c>
      <c r="BXC1272" t="s">
        <v>2484</v>
      </c>
      <c r="BXD1272" t="s">
        <v>2533</v>
      </c>
      <c r="CAJ1272" t="s">
        <v>2852</v>
      </c>
      <c r="CAV1272" t="s">
        <v>2256</v>
      </c>
      <c r="CBH1272" t="s">
        <v>2469</v>
      </c>
      <c r="CBT1272" t="s">
        <v>2479</v>
      </c>
      <c r="CCF1272" t="s">
        <v>2300</v>
      </c>
      <c r="CCR1272" t="s">
        <v>2488</v>
      </c>
    </row>
    <row r="1273" spans="1:1020 1029:1980 2064:2124" x14ac:dyDescent="0.15">
      <c r="A1273" t="s">
        <v>4638</v>
      </c>
      <c r="U1273" t="s">
        <v>3110</v>
      </c>
      <c r="V1273" t="s">
        <v>3131</v>
      </c>
      <c r="W1273" t="s">
        <v>3131</v>
      </c>
      <c r="X1273" t="s">
        <v>3110</v>
      </c>
      <c r="BQ1273" t="s">
        <v>3168</v>
      </c>
      <c r="BR1273" t="s">
        <v>3168</v>
      </c>
      <c r="BS1273" t="s">
        <v>3131</v>
      </c>
      <c r="BT1273" t="s">
        <v>3131</v>
      </c>
      <c r="CZ1273" t="s">
        <v>2701</v>
      </c>
      <c r="DA1273" t="s">
        <v>2300</v>
      </c>
      <c r="DB1273" t="s">
        <v>3065</v>
      </c>
      <c r="DC1273" t="s">
        <v>2304</v>
      </c>
      <c r="DD1273" t="s">
        <v>3065</v>
      </c>
      <c r="DE1273" t="s">
        <v>3131</v>
      </c>
      <c r="DM1273">
        <f>86</f>
        <v>86</v>
      </c>
      <c r="DN1273">
        <f>97</f>
        <v>97</v>
      </c>
      <c r="DO1273" t="s">
        <v>3167</v>
      </c>
      <c r="DP1273" t="s">
        <v>3167</v>
      </c>
      <c r="DY1273" t="s">
        <v>3168</v>
      </c>
      <c r="DZ1273" t="s">
        <v>3167</v>
      </c>
      <c r="EA1273" t="s">
        <v>3167</v>
      </c>
      <c r="EB1273" t="s">
        <v>3167</v>
      </c>
      <c r="EC1273" t="s">
        <v>3085</v>
      </c>
      <c r="EL1273" t="s">
        <v>3084</v>
      </c>
      <c r="EM1273" t="s">
        <v>3085</v>
      </c>
      <c r="EN1273" t="s">
        <v>3084</v>
      </c>
      <c r="IO1273" t="s">
        <v>3085</v>
      </c>
      <c r="IP1273" t="s">
        <v>3084</v>
      </c>
      <c r="IQ1273" t="s">
        <v>3084</v>
      </c>
      <c r="IR1273" t="s">
        <v>3084</v>
      </c>
      <c r="IS1273" t="s">
        <v>3084</v>
      </c>
      <c r="JB1273" t="s">
        <v>3085</v>
      </c>
      <c r="JC1273" t="s">
        <v>3085</v>
      </c>
      <c r="JD1273" t="s">
        <v>3084</v>
      </c>
      <c r="JE1273" t="s">
        <v>3084</v>
      </c>
      <c r="JF1273" t="s">
        <v>3307</v>
      </c>
      <c r="JG1273" t="s">
        <v>3269</v>
      </c>
      <c r="JJ1273" t="s">
        <v>3269</v>
      </c>
      <c r="JK1273" t="s">
        <v>3190</v>
      </c>
      <c r="JL1273" t="s">
        <v>3190</v>
      </c>
      <c r="JM1273" t="s">
        <v>3167</v>
      </c>
      <c r="JN1273" t="s">
        <v>3167</v>
      </c>
      <c r="JO1273" t="s">
        <v>3167</v>
      </c>
      <c r="JP1273" t="s">
        <v>3167</v>
      </c>
      <c r="JQ1273" t="s">
        <v>3085</v>
      </c>
      <c r="ND1273">
        <f>344</f>
        <v>344</v>
      </c>
      <c r="NE1273">
        <f>319</f>
        <v>319</v>
      </c>
      <c r="NF1273">
        <f>380</f>
        <v>380</v>
      </c>
      <c r="NG1273" t="s">
        <v>3542</v>
      </c>
      <c r="NH1273">
        <f>243</f>
        <v>243</v>
      </c>
      <c r="PA1273" t="s">
        <v>3167</v>
      </c>
      <c r="PB1273" t="s">
        <v>3085</v>
      </c>
      <c r="PC1273" t="s">
        <v>3084</v>
      </c>
      <c r="PD1273" t="s">
        <v>3354</v>
      </c>
      <c r="PM1273" t="s">
        <v>3085</v>
      </c>
      <c r="PN1273" t="s">
        <v>3354</v>
      </c>
      <c r="PO1273" t="s">
        <v>3084</v>
      </c>
      <c r="PP1273" t="s">
        <v>3403</v>
      </c>
      <c r="RB1273" t="s">
        <v>2226</v>
      </c>
      <c r="RC1273" t="s">
        <v>2451</v>
      </c>
      <c r="RF1273" t="s">
        <v>2855</v>
      </c>
      <c r="RG1273" t="s">
        <v>2411</v>
      </c>
      <c r="RH1273" t="s">
        <v>2807</v>
      </c>
      <c r="RI1273" t="s">
        <v>2770</v>
      </c>
      <c r="RJ1273" t="s">
        <v>2770</v>
      </c>
      <c r="RK1273" t="s">
        <v>2410</v>
      </c>
      <c r="RL1273" t="s">
        <v>2512</v>
      </c>
      <c r="RM1273" t="s">
        <v>2263</v>
      </c>
      <c r="RN1273" t="s">
        <v>2407</v>
      </c>
      <c r="RO1273" t="s">
        <v>2392</v>
      </c>
      <c r="RR1273" t="s">
        <v>2354</v>
      </c>
      <c r="RS1273" t="s">
        <v>2371</v>
      </c>
      <c r="RT1273" t="s">
        <v>2249</v>
      </c>
      <c r="RU1273" t="s">
        <v>2481</v>
      </c>
      <c r="RV1273" t="s">
        <v>2214</v>
      </c>
      <c r="RW1273" t="s">
        <v>2219</v>
      </c>
      <c r="RX1273" t="s">
        <v>2216</v>
      </c>
      <c r="RY1273" t="s">
        <v>2971</v>
      </c>
      <c r="RZ1273" t="s">
        <v>2355</v>
      </c>
      <c r="SA1273" t="s">
        <v>2479</v>
      </c>
      <c r="SD1273" t="s">
        <v>2479</v>
      </c>
      <c r="SE1273" t="s">
        <v>2479</v>
      </c>
      <c r="SF1273" t="s">
        <v>2479</v>
      </c>
      <c r="SG1273" t="s">
        <v>2479</v>
      </c>
      <c r="SH1273" t="s">
        <v>2479</v>
      </c>
      <c r="SI1273" t="s">
        <v>2479</v>
      </c>
      <c r="SJ1273" t="s">
        <v>2479</v>
      </c>
      <c r="SK1273" t="s">
        <v>2479</v>
      </c>
      <c r="SL1273" t="s">
        <v>2609</v>
      </c>
      <c r="SM1273" t="s">
        <v>2762</v>
      </c>
      <c r="SP1273" t="s">
        <v>2851</v>
      </c>
      <c r="SQ1273" t="s">
        <v>2433</v>
      </c>
      <c r="SR1273" t="s">
        <v>2710</v>
      </c>
      <c r="SS1273" t="s">
        <v>2398</v>
      </c>
      <c r="ST1273" t="s">
        <v>2924</v>
      </c>
      <c r="SU1273" t="s">
        <v>2193</v>
      </c>
      <c r="SV1273" t="s">
        <v>2193</v>
      </c>
      <c r="SW1273" t="s">
        <v>2844</v>
      </c>
      <c r="SX1273" t="s">
        <v>2922</v>
      </c>
      <c r="SY1273" t="s">
        <v>2974</v>
      </c>
      <c r="TB1273" t="s">
        <v>2847</v>
      </c>
      <c r="TC1273" t="s">
        <v>2767</v>
      </c>
      <c r="TD1273" t="s">
        <v>2609</v>
      </c>
      <c r="TE1273" t="s">
        <v>2753</v>
      </c>
      <c r="TF1273" t="s">
        <v>2411</v>
      </c>
      <c r="TG1273" t="s">
        <v>2850</v>
      </c>
      <c r="TH1273" t="s">
        <v>2778</v>
      </c>
      <c r="TI1273" t="s">
        <v>2752</v>
      </c>
      <c r="TJ1273" t="s">
        <v>2479</v>
      </c>
      <c r="TK1273" t="s">
        <v>2479</v>
      </c>
      <c r="TN1273" t="s">
        <v>2922</v>
      </c>
      <c r="TO1273" t="s">
        <v>2500</v>
      </c>
      <c r="TP1273" t="s">
        <v>2567</v>
      </c>
      <c r="TQ1273" t="s">
        <v>2225</v>
      </c>
      <c r="TR1273" t="s">
        <v>2348</v>
      </c>
      <c r="TS1273" t="s">
        <v>2354</v>
      </c>
      <c r="TT1273" t="s">
        <v>2385</v>
      </c>
      <c r="TU1273" t="s">
        <v>2262</v>
      </c>
      <c r="VM1273" t="s">
        <v>2815</v>
      </c>
      <c r="VN1273" t="s">
        <v>2976</v>
      </c>
      <c r="VO1273" t="s">
        <v>3039</v>
      </c>
      <c r="VP1273" t="s">
        <v>2623</v>
      </c>
      <c r="VY1273" t="s">
        <v>2880</v>
      </c>
      <c r="VZ1273" t="s">
        <v>2485</v>
      </c>
      <c r="WA1273" t="s">
        <v>2472</v>
      </c>
      <c r="WB1273" t="s">
        <v>2674</v>
      </c>
      <c r="WK1273" t="s">
        <v>2479</v>
      </c>
      <c r="WL1273" t="s">
        <v>2479</v>
      </c>
      <c r="WM1273" t="s">
        <v>2479</v>
      </c>
      <c r="WN1273" t="s">
        <v>2479</v>
      </c>
      <c r="WW1273" t="s">
        <v>2408</v>
      </c>
      <c r="WX1273" t="s">
        <v>2918</v>
      </c>
      <c r="WY1273" t="s">
        <v>2585</v>
      </c>
      <c r="WZ1273" t="s">
        <v>2533</v>
      </c>
      <c r="XI1273" t="s">
        <v>2807</v>
      </c>
      <c r="XJ1273" t="s">
        <v>2620</v>
      </c>
      <c r="XK1273" t="s">
        <v>2636</v>
      </c>
      <c r="XL1273" t="s">
        <v>3032</v>
      </c>
      <c r="XU1273" t="s">
        <v>2382</v>
      </c>
      <c r="XV1273" t="s">
        <v>2570</v>
      </c>
      <c r="XW1273" t="s">
        <v>2567</v>
      </c>
      <c r="XX1273" t="s">
        <v>2484</v>
      </c>
      <c r="YG1273" t="s">
        <v>3025</v>
      </c>
      <c r="YH1273" t="s">
        <v>2892</v>
      </c>
      <c r="YI1273" t="s">
        <v>2862</v>
      </c>
      <c r="YJ1273" t="s">
        <v>2963</v>
      </c>
      <c r="YK1273" t="s">
        <v>2933</v>
      </c>
      <c r="YS1273" t="s">
        <v>2372</v>
      </c>
      <c r="YT1273" t="s">
        <v>2353</v>
      </c>
      <c r="YU1273" t="s">
        <v>2385</v>
      </c>
      <c r="YV1273" t="s">
        <v>2414</v>
      </c>
      <c r="YW1273" t="s">
        <v>2831</v>
      </c>
      <c r="ZE1273" t="s">
        <v>2479</v>
      </c>
      <c r="ZF1273" t="s">
        <v>2479</v>
      </c>
      <c r="ZG1273" t="s">
        <v>2479</v>
      </c>
      <c r="ZH1273" t="s">
        <v>2479</v>
      </c>
      <c r="ZI1273" t="s">
        <v>2479</v>
      </c>
      <c r="ZQ1273" t="s">
        <v>2615</v>
      </c>
      <c r="ZR1273" t="s">
        <v>2578</v>
      </c>
      <c r="ZS1273" t="s">
        <v>2820</v>
      </c>
      <c r="ZT1273" t="s">
        <v>2615</v>
      </c>
      <c r="ZU1273" t="s">
        <v>2783</v>
      </c>
      <c r="AAC1273" t="s">
        <v>3143</v>
      </c>
      <c r="AAD1273" t="s">
        <v>2462</v>
      </c>
      <c r="AAE1273" t="s">
        <v>2940</v>
      </c>
      <c r="AAF1273" t="s">
        <v>2902</v>
      </c>
      <c r="AAG1273" t="s">
        <v>2425</v>
      </c>
      <c r="AAO1273" t="s">
        <v>2727</v>
      </c>
      <c r="AAP1273" t="s">
        <v>2972</v>
      </c>
      <c r="AAQ1273" t="s">
        <v>2822</v>
      </c>
      <c r="AAR1273" t="s">
        <v>2802</v>
      </c>
      <c r="AAS1273" t="s">
        <v>2382</v>
      </c>
      <c r="ABA1273" t="s">
        <v>2829</v>
      </c>
      <c r="ABB1273" t="s">
        <v>2961</v>
      </c>
      <c r="ABC1273" t="s">
        <v>2868</v>
      </c>
      <c r="ABD1273" t="s">
        <v>2796</v>
      </c>
      <c r="ABM1273" t="s">
        <v>2250</v>
      </c>
      <c r="ABN1273" t="s">
        <v>2231</v>
      </c>
      <c r="ABO1273" t="s">
        <v>2830</v>
      </c>
      <c r="ABP1273" t="s">
        <v>2573</v>
      </c>
      <c r="ABY1273" t="s">
        <v>2479</v>
      </c>
      <c r="ABZ1273" t="s">
        <v>2479</v>
      </c>
      <c r="ACA1273" t="s">
        <v>2479</v>
      </c>
      <c r="ACB1273" t="s">
        <v>2479</v>
      </c>
      <c r="ACK1273" t="s">
        <v>2197</v>
      </c>
      <c r="ACL1273" t="s">
        <v>2971</v>
      </c>
      <c r="ACM1273" t="s">
        <v>2350</v>
      </c>
      <c r="ACN1273" t="s">
        <v>2398</v>
      </c>
      <c r="ACW1273" t="s">
        <v>2992</v>
      </c>
      <c r="ACX1273" t="s">
        <v>2638</v>
      </c>
      <c r="ACY1273" t="s">
        <v>2521</v>
      </c>
      <c r="ACZ1273" t="s">
        <v>2637</v>
      </c>
      <c r="ADI1273" t="s">
        <v>3089</v>
      </c>
      <c r="ADJ1273" t="s">
        <v>2675</v>
      </c>
      <c r="ADK1273" t="s">
        <v>2872</v>
      </c>
      <c r="ADL1273" t="s">
        <v>2675</v>
      </c>
      <c r="ADU1273" t="s">
        <v>2850</v>
      </c>
      <c r="ADV1273" t="s">
        <v>2636</v>
      </c>
      <c r="ADW1273" t="s">
        <v>2649</v>
      </c>
      <c r="ADX1273" t="s">
        <v>2439</v>
      </c>
      <c r="ADY1273" t="s">
        <v>2858</v>
      </c>
      <c r="AEG1273" t="s">
        <v>2594</v>
      </c>
      <c r="AEH1273" t="s">
        <v>2163</v>
      </c>
      <c r="AEI1273" t="s">
        <v>2163</v>
      </c>
      <c r="AEJ1273" t="s">
        <v>2788</v>
      </c>
      <c r="AEK1273" t="s">
        <v>2487</v>
      </c>
      <c r="AES1273" t="s">
        <v>2479</v>
      </c>
      <c r="AET1273" t="s">
        <v>2479</v>
      </c>
      <c r="AEU1273" t="s">
        <v>2479</v>
      </c>
      <c r="AEV1273" t="s">
        <v>2479</v>
      </c>
      <c r="AEW1273" t="s">
        <v>2479</v>
      </c>
      <c r="AFE1273" t="s">
        <v>2710</v>
      </c>
      <c r="AFF1273" t="s">
        <v>2630</v>
      </c>
      <c r="AFG1273" t="s">
        <v>2748</v>
      </c>
      <c r="AFH1273" t="s">
        <v>2710</v>
      </c>
      <c r="AFI1273" t="s">
        <v>2326</v>
      </c>
      <c r="AFQ1273" t="s">
        <v>3025</v>
      </c>
      <c r="AFR1273" t="s">
        <v>2896</v>
      </c>
      <c r="AFS1273" t="s">
        <v>3117</v>
      </c>
      <c r="AFT1273" t="s">
        <v>2906</v>
      </c>
      <c r="AFU1273" t="s">
        <v>3170</v>
      </c>
      <c r="AGC1273" t="s">
        <v>2323</v>
      </c>
      <c r="AGD1273" t="s">
        <v>2490</v>
      </c>
      <c r="AGE1273" t="s">
        <v>2672</v>
      </c>
      <c r="AGF1273" t="s">
        <v>2476</v>
      </c>
      <c r="AGG1273" t="s">
        <v>2815</v>
      </c>
      <c r="AGN1273" t="s">
        <v>2607</v>
      </c>
      <c r="AGO1273" t="s">
        <v>2783</v>
      </c>
      <c r="AGP1273" t="s">
        <v>2761</v>
      </c>
      <c r="AGQ1273" t="s">
        <v>2946</v>
      </c>
      <c r="AGR1273" t="s">
        <v>2807</v>
      </c>
      <c r="AGS1273" t="s">
        <v>2770</v>
      </c>
      <c r="AGZ1273" t="s">
        <v>2295</v>
      </c>
      <c r="AHA1273" t="s">
        <v>2290</v>
      </c>
      <c r="AHB1273" t="s">
        <v>2254</v>
      </c>
      <c r="AHC1273" t="s">
        <v>2256</v>
      </c>
      <c r="AHD1273" t="s">
        <v>2760</v>
      </c>
      <c r="AHE1273" t="s">
        <v>2233</v>
      </c>
      <c r="AHL1273" t="s">
        <v>2973</v>
      </c>
      <c r="AHM1273" t="s">
        <v>2579</v>
      </c>
      <c r="AHN1273" t="s">
        <v>2479</v>
      </c>
      <c r="AHO1273" t="s">
        <v>2347</v>
      </c>
      <c r="AHP1273" t="s">
        <v>2479</v>
      </c>
      <c r="AHQ1273" t="s">
        <v>2479</v>
      </c>
      <c r="AHX1273" t="s">
        <v>2660</v>
      </c>
      <c r="AHY1273" t="s">
        <v>2163</v>
      </c>
      <c r="AHZ1273" t="s">
        <v>2419</v>
      </c>
      <c r="AIA1273" t="s">
        <v>2772</v>
      </c>
      <c r="AIB1273" t="s">
        <v>2189</v>
      </c>
      <c r="AIC1273" t="s">
        <v>2205</v>
      </c>
      <c r="AIJ1273" t="s">
        <v>2809</v>
      </c>
      <c r="AIK1273" t="s">
        <v>2771</v>
      </c>
      <c r="AIL1273" t="s">
        <v>2449</v>
      </c>
      <c r="AIM1273" t="s">
        <v>3039</v>
      </c>
      <c r="AIN1273" t="s">
        <v>2440</v>
      </c>
      <c r="AIO1273" t="s">
        <v>2649</v>
      </c>
      <c r="AIV1273" t="s">
        <v>2505</v>
      </c>
      <c r="AIW1273" t="s">
        <v>2290</v>
      </c>
      <c r="AIX1273" t="s">
        <v>2428</v>
      </c>
      <c r="AIY1273" t="s">
        <v>2161</v>
      </c>
      <c r="AIZ1273" t="s">
        <v>2268</v>
      </c>
      <c r="AJA1273" t="s">
        <v>2535</v>
      </c>
      <c r="AJI1273" t="s">
        <v>2827</v>
      </c>
      <c r="AJJ1273" t="s">
        <v>3039</v>
      </c>
      <c r="AJK1273" t="s">
        <v>2872</v>
      </c>
      <c r="AJL1273" t="s">
        <v>2608</v>
      </c>
      <c r="AJU1273" t="s">
        <v>2331</v>
      </c>
      <c r="AJV1273" t="s">
        <v>2749</v>
      </c>
      <c r="AJW1273" t="s">
        <v>2163</v>
      </c>
      <c r="AJX1273" t="s">
        <v>2365</v>
      </c>
      <c r="AKG1273" t="s">
        <v>2479</v>
      </c>
      <c r="AKH1273" t="s">
        <v>2479</v>
      </c>
      <c r="AKI1273" t="s">
        <v>2479</v>
      </c>
      <c r="AKJ1273" t="s">
        <v>2479</v>
      </c>
      <c r="AKS1273" t="s">
        <v>2751</v>
      </c>
      <c r="AKT1273" t="s">
        <v>2808</v>
      </c>
      <c r="AKU1273" t="s">
        <v>2859</v>
      </c>
      <c r="AKV1273" t="s">
        <v>2570</v>
      </c>
      <c r="ALE1273" t="s">
        <v>2460</v>
      </c>
      <c r="ALF1273" t="s">
        <v>2990</v>
      </c>
      <c r="ALG1273" t="s">
        <v>2815</v>
      </c>
      <c r="ALH1273" t="s">
        <v>2894</v>
      </c>
      <c r="ALQ1273" t="s">
        <v>2647</v>
      </c>
      <c r="ALR1273" t="s">
        <v>2918</v>
      </c>
      <c r="ALS1273" t="s">
        <v>2930</v>
      </c>
      <c r="ALT1273" t="s">
        <v>2553</v>
      </c>
      <c r="AMD1273" t="s">
        <v>2986</v>
      </c>
      <c r="AME1273" t="s">
        <v>3155</v>
      </c>
      <c r="AMF1273" t="s">
        <v>3052</v>
      </c>
      <c r="AMP1273" t="s">
        <v>2391</v>
      </c>
      <c r="AMQ1273" t="s">
        <v>2483</v>
      </c>
      <c r="AMR1273" t="s">
        <v>2759</v>
      </c>
      <c r="ANB1273" t="s">
        <v>2479</v>
      </c>
      <c r="ANC1273" t="s">
        <v>2479</v>
      </c>
      <c r="AND1273" t="s">
        <v>2479</v>
      </c>
      <c r="ANN1273" t="s">
        <v>2605</v>
      </c>
      <c r="ANO1273" t="s">
        <v>2650</v>
      </c>
      <c r="ANP1273" t="s">
        <v>2490</v>
      </c>
      <c r="ANZ1273" t="s">
        <v>2927</v>
      </c>
      <c r="AOA1273" t="s">
        <v>2987</v>
      </c>
      <c r="AOB1273" t="s">
        <v>2900</v>
      </c>
      <c r="AOL1273" t="s">
        <v>2815</v>
      </c>
      <c r="AOM1273" t="s">
        <v>2879</v>
      </c>
      <c r="AON1273" t="s">
        <v>2550</v>
      </c>
      <c r="AOW1273" t="s">
        <v>2796</v>
      </c>
      <c r="AOX1273" t="s">
        <v>2934</v>
      </c>
      <c r="AOY1273" t="s">
        <v>2893</v>
      </c>
      <c r="AOZ1273" t="s">
        <v>2892</v>
      </c>
      <c r="API1273" t="s">
        <v>2773</v>
      </c>
      <c r="APJ1273" t="s">
        <v>2651</v>
      </c>
      <c r="APK1273" t="s">
        <v>2772</v>
      </c>
      <c r="APL1273" t="s">
        <v>2632</v>
      </c>
      <c r="APU1273" t="s">
        <v>2479</v>
      </c>
      <c r="APV1273" t="s">
        <v>2479</v>
      </c>
      <c r="APW1273" t="s">
        <v>2479</v>
      </c>
      <c r="APX1273" t="s">
        <v>2479</v>
      </c>
      <c r="AQG1273" t="s">
        <v>2327</v>
      </c>
      <c r="AQH1273" t="s">
        <v>2606</v>
      </c>
      <c r="AQI1273" t="s">
        <v>2727</v>
      </c>
      <c r="AQJ1273" t="s">
        <v>2736</v>
      </c>
      <c r="AQS1273" t="s">
        <v>2927</v>
      </c>
      <c r="AQT1273" t="s">
        <v>2835</v>
      </c>
      <c r="AQU1273" t="s">
        <v>2985</v>
      </c>
      <c r="AQV1273" t="s">
        <v>2967</v>
      </c>
      <c r="ARE1273" t="s">
        <v>2805</v>
      </c>
      <c r="ARF1273" t="s">
        <v>2615</v>
      </c>
      <c r="ARG1273" t="s">
        <v>2646</v>
      </c>
      <c r="ARH1273" t="s">
        <v>2599</v>
      </c>
      <c r="AUK1273" t="s">
        <v>2263</v>
      </c>
      <c r="AUL1273" t="s">
        <v>2812</v>
      </c>
      <c r="AUM1273" t="s">
        <v>2926</v>
      </c>
      <c r="AUN1273" t="s">
        <v>3196</v>
      </c>
      <c r="AUW1273" t="s">
        <v>2785</v>
      </c>
      <c r="AUX1273" t="s">
        <v>2656</v>
      </c>
      <c r="AUY1273" t="s">
        <v>2826</v>
      </c>
      <c r="AUZ1273" t="s">
        <v>2931</v>
      </c>
      <c r="AVI1273" t="s">
        <v>3002</v>
      </c>
      <c r="AVJ1273" t="s">
        <v>2644</v>
      </c>
      <c r="AVK1273" t="s">
        <v>2479</v>
      </c>
      <c r="AVL1273" t="s">
        <v>2479</v>
      </c>
      <c r="AVU1273" t="s">
        <v>2725</v>
      </c>
      <c r="AVV1273" t="s">
        <v>2647</v>
      </c>
      <c r="AVW1273" t="s">
        <v>2923</v>
      </c>
      <c r="AVX1273" t="s">
        <v>2833</v>
      </c>
      <c r="AWG1273" t="s">
        <v>2473</v>
      </c>
      <c r="AWH1273" t="s">
        <v>2509</v>
      </c>
      <c r="AWI1273" t="s">
        <v>2812</v>
      </c>
      <c r="AWJ1273" t="s">
        <v>2440</v>
      </c>
      <c r="AWS1273" t="s">
        <v>2577</v>
      </c>
      <c r="AWT1273" t="s">
        <v>2950</v>
      </c>
      <c r="AWU1273" t="s">
        <v>2258</v>
      </c>
      <c r="AWV1273" t="s">
        <v>2554</v>
      </c>
      <c r="AZL1273" t="s">
        <v>2989</v>
      </c>
      <c r="AZM1273" t="s">
        <v>2986</v>
      </c>
      <c r="AZN1273" t="s">
        <v>3013</v>
      </c>
      <c r="AZO1273" t="s">
        <v>3087</v>
      </c>
      <c r="AZP1273" t="s">
        <v>3087</v>
      </c>
      <c r="AZX1273" t="s">
        <v>2994</v>
      </c>
      <c r="AZY1273" t="s">
        <v>2802</v>
      </c>
      <c r="AZZ1273" t="s">
        <v>2790</v>
      </c>
      <c r="BAA1273" t="s">
        <v>2728</v>
      </c>
      <c r="BAB1273" t="s">
        <v>2228</v>
      </c>
      <c r="BAJ1273" t="s">
        <v>3006</v>
      </c>
      <c r="BAK1273" t="s">
        <v>2715</v>
      </c>
      <c r="BAL1273" t="s">
        <v>2715</v>
      </c>
      <c r="BAM1273" t="s">
        <v>3006</v>
      </c>
      <c r="BAN1273" t="s">
        <v>2889</v>
      </c>
      <c r="BAV1273" t="s">
        <v>3016</v>
      </c>
      <c r="BAW1273" t="s">
        <v>2899</v>
      </c>
      <c r="BAX1273" t="s">
        <v>2863</v>
      </c>
      <c r="BAY1273" t="s">
        <v>2963</v>
      </c>
      <c r="BAZ1273" t="s">
        <v>2899</v>
      </c>
      <c r="BBH1273" t="s">
        <v>2521</v>
      </c>
      <c r="BBI1273" t="s">
        <v>2637</v>
      </c>
      <c r="BBJ1273" t="s">
        <v>2796</v>
      </c>
      <c r="BBK1273" t="s">
        <v>2828</v>
      </c>
      <c r="BBL1273" t="s">
        <v>2828</v>
      </c>
      <c r="BBV1273" t="s">
        <v>2798</v>
      </c>
      <c r="BBW1273" t="s">
        <v>2797</v>
      </c>
      <c r="BBX1273" t="s">
        <v>2828</v>
      </c>
      <c r="BBY1273" t="s">
        <v>2519</v>
      </c>
      <c r="BCH1273" t="s">
        <v>2225</v>
      </c>
      <c r="BCI1273" t="s">
        <v>2994</v>
      </c>
      <c r="BCJ1273" t="s">
        <v>2849</v>
      </c>
      <c r="BCK1273" t="s">
        <v>2673</v>
      </c>
      <c r="BCT1273" t="s">
        <v>2479</v>
      </c>
      <c r="BCU1273" t="s">
        <v>2479</v>
      </c>
      <c r="BCV1273" t="s">
        <v>2479</v>
      </c>
      <c r="BCW1273" t="s">
        <v>2479</v>
      </c>
      <c r="BDF1273" t="s">
        <v>2859</v>
      </c>
      <c r="BDG1273" t="s">
        <v>2602</v>
      </c>
      <c r="BDH1273" t="s">
        <v>2577</v>
      </c>
      <c r="BDI1273" t="s">
        <v>2643</v>
      </c>
      <c r="BDR1273" t="s">
        <v>3144</v>
      </c>
      <c r="BDS1273" t="s">
        <v>3144</v>
      </c>
      <c r="BDT1273" t="s">
        <v>3026</v>
      </c>
      <c r="BDU1273" t="s">
        <v>2957</v>
      </c>
      <c r="BED1273" t="s">
        <v>2753</v>
      </c>
      <c r="BEE1273" t="s">
        <v>2894</v>
      </c>
      <c r="BEF1273" t="s">
        <v>2264</v>
      </c>
      <c r="BEG1273" t="s">
        <v>2813</v>
      </c>
    </row>
    <row r="1274" spans="1:1020 1029:1980 2064:2124" x14ac:dyDescent="0.15">
      <c r="A1274" t="s">
        <v>4639</v>
      </c>
      <c r="L1274" t="s">
        <v>2779</v>
      </c>
      <c r="U1274" t="s">
        <v>3085</v>
      </c>
      <c r="V1274" t="s">
        <v>3085</v>
      </c>
      <c r="W1274" t="s">
        <v>3084</v>
      </c>
      <c r="X1274" t="s">
        <v>3084</v>
      </c>
      <c r="AI1274" t="s">
        <v>2300</v>
      </c>
      <c r="AJ1274" t="s">
        <v>2777</v>
      </c>
      <c r="AU1274" t="s">
        <v>2777</v>
      </c>
      <c r="AV1274" t="s">
        <v>2777</v>
      </c>
      <c r="BH1274" t="s">
        <v>3084</v>
      </c>
      <c r="DA1274" t="s">
        <v>3084</v>
      </c>
      <c r="DB1274" t="s">
        <v>3354</v>
      </c>
      <c r="DC1274" t="s">
        <v>3354</v>
      </c>
      <c r="DD1274" t="s">
        <v>3354</v>
      </c>
      <c r="DE1274" t="s">
        <v>3084</v>
      </c>
      <c r="DN1274" t="s">
        <v>3167</v>
      </c>
      <c r="DO1274" t="s">
        <v>3167</v>
      </c>
      <c r="DP1274" t="s">
        <v>3167</v>
      </c>
      <c r="EL1274" t="s">
        <v>3167</v>
      </c>
      <c r="EM1274" t="s">
        <v>3084</v>
      </c>
      <c r="EN1274" t="s">
        <v>3084</v>
      </c>
      <c r="EY1274" t="s">
        <v>2430</v>
      </c>
      <c r="EZ1274" t="s">
        <v>2777</v>
      </c>
      <c r="FK1274" t="s">
        <v>2777</v>
      </c>
      <c r="FL1274" t="s">
        <v>2777</v>
      </c>
      <c r="HH1274" t="s">
        <v>2779</v>
      </c>
      <c r="HT1274" t="s">
        <v>2779</v>
      </c>
      <c r="IF1274" t="s">
        <v>2779</v>
      </c>
      <c r="IO1274" t="s">
        <v>3085</v>
      </c>
      <c r="IP1274" t="s">
        <v>3084</v>
      </c>
      <c r="IQ1274" t="s">
        <v>3084</v>
      </c>
      <c r="IR1274" t="s">
        <v>3084</v>
      </c>
      <c r="IS1274" t="s">
        <v>3084</v>
      </c>
      <c r="JK1274" t="s">
        <v>3387</v>
      </c>
      <c r="JL1274" t="s">
        <v>3190</v>
      </c>
      <c r="JM1274" t="s">
        <v>3085</v>
      </c>
      <c r="JN1274" t="s">
        <v>3085</v>
      </c>
      <c r="JO1274" t="s">
        <v>3085</v>
      </c>
      <c r="JP1274" t="s">
        <v>3409</v>
      </c>
      <c r="JQ1274" t="s">
        <v>3085</v>
      </c>
      <c r="KN1274" t="s">
        <v>2779</v>
      </c>
      <c r="MU1274" t="s">
        <v>3084</v>
      </c>
      <c r="MV1274" t="s">
        <v>3111</v>
      </c>
      <c r="OE1274" t="s">
        <v>2779</v>
      </c>
      <c r="OF1274" t="s">
        <v>3084</v>
      </c>
      <c r="PA1274" t="s">
        <v>3167</v>
      </c>
      <c r="PB1274" t="s">
        <v>3167</v>
      </c>
      <c r="PC1274" t="s">
        <v>3131</v>
      </c>
      <c r="PD1274" t="s">
        <v>3168</v>
      </c>
      <c r="PL1274">
        <f>98</f>
        <v>98</v>
      </c>
      <c r="PM1274" t="s">
        <v>3110</v>
      </c>
      <c r="PN1274" t="s">
        <v>3167</v>
      </c>
      <c r="PO1274" t="s">
        <v>3168</v>
      </c>
      <c r="PP1274" t="s">
        <v>3168</v>
      </c>
      <c r="QA1274" t="s">
        <v>2779</v>
      </c>
      <c r="QB1274" t="s">
        <v>2779</v>
      </c>
      <c r="RG1274" t="s">
        <v>2958</v>
      </c>
      <c r="RH1274" t="s">
        <v>2608</v>
      </c>
      <c r="RI1274" t="s">
        <v>2517</v>
      </c>
      <c r="RJ1274" t="s">
        <v>2974</v>
      </c>
      <c r="RK1274" t="s">
        <v>3042</v>
      </c>
      <c r="RL1274" t="s">
        <v>2873</v>
      </c>
      <c r="RM1274" t="s">
        <v>2847</v>
      </c>
      <c r="RS1274" t="s">
        <v>2375</v>
      </c>
      <c r="RT1274" t="s">
        <v>2220</v>
      </c>
      <c r="RU1274" t="s">
        <v>2784</v>
      </c>
      <c r="RV1274" t="s">
        <v>2220</v>
      </c>
      <c r="RW1274" t="s">
        <v>2754</v>
      </c>
      <c r="RX1274" t="s">
        <v>2791</v>
      </c>
      <c r="RY1274" t="s">
        <v>2481</v>
      </c>
      <c r="SE1274" t="s">
        <v>2479</v>
      </c>
      <c r="SF1274" t="s">
        <v>2479</v>
      </c>
      <c r="SG1274" t="s">
        <v>2479</v>
      </c>
      <c r="SH1274" t="s">
        <v>2479</v>
      </c>
      <c r="SI1274" t="s">
        <v>2479</v>
      </c>
      <c r="SJ1274" t="s">
        <v>2479</v>
      </c>
      <c r="SK1274" t="s">
        <v>2479</v>
      </c>
      <c r="SQ1274" t="s">
        <v>2397</v>
      </c>
      <c r="SR1274" t="s">
        <v>2606</v>
      </c>
      <c r="SS1274" t="s">
        <v>2972</v>
      </c>
      <c r="ST1274" t="s">
        <v>2679</v>
      </c>
      <c r="SU1274" t="s">
        <v>2415</v>
      </c>
      <c r="SV1274" t="s">
        <v>2352</v>
      </c>
      <c r="SW1274" t="s">
        <v>2571</v>
      </c>
      <c r="TC1274" t="s">
        <v>2901</v>
      </c>
      <c r="TD1274" t="s">
        <v>3075</v>
      </c>
      <c r="TE1274" t="s">
        <v>2993</v>
      </c>
      <c r="TF1274" t="s">
        <v>3028</v>
      </c>
      <c r="TG1274" t="s">
        <v>3075</v>
      </c>
      <c r="TH1274" t="s">
        <v>2621</v>
      </c>
      <c r="TI1274" t="s">
        <v>2856</v>
      </c>
      <c r="TO1274" t="s">
        <v>2439</v>
      </c>
      <c r="TP1274" t="s">
        <v>2263</v>
      </c>
      <c r="TQ1274" t="s">
        <v>2826</v>
      </c>
      <c r="TR1274" t="s">
        <v>2870</v>
      </c>
      <c r="TS1274" t="s">
        <v>2883</v>
      </c>
      <c r="TT1274" t="s">
        <v>3002</v>
      </c>
      <c r="TU1274" t="s">
        <v>2790</v>
      </c>
      <c r="VM1274" t="s">
        <v>3078</v>
      </c>
      <c r="VN1274" t="s">
        <v>2424</v>
      </c>
      <c r="VO1274" t="s">
        <v>3152</v>
      </c>
      <c r="VP1274" t="s">
        <v>2980</v>
      </c>
      <c r="VY1274" t="s">
        <v>2688</v>
      </c>
      <c r="VZ1274" t="s">
        <v>2658</v>
      </c>
      <c r="WA1274" t="s">
        <v>2247</v>
      </c>
      <c r="WB1274" t="s">
        <v>2540</v>
      </c>
      <c r="WK1274" t="s">
        <v>2479</v>
      </c>
      <c r="WL1274" t="s">
        <v>2479</v>
      </c>
      <c r="WM1274" t="s">
        <v>2479</v>
      </c>
      <c r="WN1274" t="s">
        <v>2479</v>
      </c>
      <c r="WW1274" t="s">
        <v>2383</v>
      </c>
      <c r="WX1274" t="s">
        <v>2260</v>
      </c>
      <c r="WY1274" t="s">
        <v>2570</v>
      </c>
      <c r="WZ1274" t="s">
        <v>2393</v>
      </c>
      <c r="XI1274" t="s">
        <v>2965</v>
      </c>
      <c r="XJ1274" t="s">
        <v>3021</v>
      </c>
      <c r="XK1274" t="s">
        <v>2638</v>
      </c>
      <c r="XL1274" t="s">
        <v>2522</v>
      </c>
      <c r="XU1274" t="s">
        <v>2817</v>
      </c>
      <c r="XV1274" t="s">
        <v>2875</v>
      </c>
      <c r="XW1274" t="s">
        <v>2752</v>
      </c>
      <c r="XX1274" t="s">
        <v>2765</v>
      </c>
      <c r="YG1274" t="s">
        <v>2906</v>
      </c>
      <c r="YH1274" t="s">
        <v>2997</v>
      </c>
      <c r="YI1274" t="s">
        <v>2943</v>
      </c>
      <c r="YJ1274" t="s">
        <v>2464</v>
      </c>
      <c r="YK1274" t="s">
        <v>3021</v>
      </c>
      <c r="YS1274" t="s">
        <v>2192</v>
      </c>
      <c r="YT1274" t="s">
        <v>2882</v>
      </c>
      <c r="YU1274" t="s">
        <v>2699</v>
      </c>
      <c r="YV1274" t="s">
        <v>2822</v>
      </c>
      <c r="YW1274" t="s">
        <v>2373</v>
      </c>
      <c r="ZE1274" t="s">
        <v>2479</v>
      </c>
      <c r="ZF1274" t="s">
        <v>2479</v>
      </c>
      <c r="ZG1274" t="s">
        <v>2479</v>
      </c>
      <c r="ZH1274" t="s">
        <v>2479</v>
      </c>
      <c r="ZI1274" t="s">
        <v>2479</v>
      </c>
      <c r="ZQ1274" t="s">
        <v>2820</v>
      </c>
      <c r="ZR1274" t="s">
        <v>2382</v>
      </c>
      <c r="ZS1274" t="s">
        <v>2508</v>
      </c>
      <c r="ZT1274" t="s">
        <v>2382</v>
      </c>
      <c r="ZU1274" t="s">
        <v>2931</v>
      </c>
      <c r="AAC1274" t="s">
        <v>2942</v>
      </c>
      <c r="AAD1274" t="s">
        <v>2963</v>
      </c>
      <c r="AAE1274" t="s">
        <v>2987</v>
      </c>
      <c r="AAF1274" t="s">
        <v>3015</v>
      </c>
      <c r="AAG1274" t="s">
        <v>2954</v>
      </c>
      <c r="AAO1274" t="s">
        <v>2264</v>
      </c>
      <c r="AAP1274" t="s">
        <v>2947</v>
      </c>
      <c r="AAQ1274" t="s">
        <v>2395</v>
      </c>
      <c r="AAR1274" t="s">
        <v>2744</v>
      </c>
      <c r="AAS1274" t="s">
        <v>2751</v>
      </c>
      <c r="ABA1274" t="s">
        <v>3022</v>
      </c>
      <c r="ABB1274" t="s">
        <v>2446</v>
      </c>
      <c r="ABC1274" t="s">
        <v>3093</v>
      </c>
      <c r="ABD1274" t="s">
        <v>2935</v>
      </c>
      <c r="ABM1274" t="s">
        <v>2919</v>
      </c>
      <c r="ABN1274" t="s">
        <v>2671</v>
      </c>
      <c r="ABO1274" t="s">
        <v>2544</v>
      </c>
      <c r="ABP1274" t="s">
        <v>2305</v>
      </c>
      <c r="ABY1274" t="s">
        <v>2479</v>
      </c>
      <c r="ABZ1274" t="s">
        <v>2479</v>
      </c>
      <c r="ACA1274" t="s">
        <v>2479</v>
      </c>
      <c r="ACB1274" t="s">
        <v>2479</v>
      </c>
      <c r="ACK1274" t="s">
        <v>2587</v>
      </c>
      <c r="ACL1274" t="s">
        <v>2651</v>
      </c>
      <c r="ACM1274" t="s">
        <v>2374</v>
      </c>
      <c r="ACN1274" t="s">
        <v>2327</v>
      </c>
      <c r="ACW1274" t="s">
        <v>2460</v>
      </c>
      <c r="ACX1274" t="s">
        <v>3027</v>
      </c>
      <c r="ACY1274" t="s">
        <v>2446</v>
      </c>
      <c r="ACZ1274" t="s">
        <v>3041</v>
      </c>
      <c r="ADI1274" t="s">
        <v>2573</v>
      </c>
      <c r="ADJ1274" t="s">
        <v>2430</v>
      </c>
      <c r="ADK1274" t="s">
        <v>2845</v>
      </c>
      <c r="ADL1274" t="s">
        <v>2352</v>
      </c>
      <c r="AGO1274" t="s">
        <v>2952</v>
      </c>
      <c r="AGP1274" t="s">
        <v>2462</v>
      </c>
      <c r="AGQ1274" t="s">
        <v>2886</v>
      </c>
      <c r="AGR1274" t="s">
        <v>2454</v>
      </c>
      <c r="AGS1274" t="s">
        <v>3196</v>
      </c>
      <c r="AHA1274" t="s">
        <v>2831</v>
      </c>
      <c r="AHB1274" t="s">
        <v>2226</v>
      </c>
      <c r="AHC1274" t="s">
        <v>2329</v>
      </c>
      <c r="AHD1274" t="s">
        <v>2327</v>
      </c>
      <c r="AHE1274" t="s">
        <v>2432</v>
      </c>
      <c r="AHM1274" t="s">
        <v>2479</v>
      </c>
      <c r="AHN1274" t="s">
        <v>2479</v>
      </c>
      <c r="AHO1274" t="s">
        <v>2479</v>
      </c>
      <c r="AHP1274" t="s">
        <v>2479</v>
      </c>
      <c r="AHQ1274" t="s">
        <v>2479</v>
      </c>
      <c r="AHY1274" t="s">
        <v>2833</v>
      </c>
      <c r="AHZ1274" t="s">
        <v>2959</v>
      </c>
      <c r="AIA1274" t="s">
        <v>2972</v>
      </c>
      <c r="AIB1274" t="s">
        <v>2606</v>
      </c>
      <c r="AIC1274" t="s">
        <v>2579</v>
      </c>
      <c r="AIK1274" t="s">
        <v>2896</v>
      </c>
      <c r="AIL1274" t="s">
        <v>2445</v>
      </c>
      <c r="AIM1274" t="s">
        <v>2448</v>
      </c>
      <c r="AIN1274" t="s">
        <v>2901</v>
      </c>
      <c r="AIO1274" t="s">
        <v>3244</v>
      </c>
      <c r="AIW1274" t="s">
        <v>2921</v>
      </c>
      <c r="AIX1274" t="s">
        <v>2570</v>
      </c>
      <c r="AIY1274" t="s">
        <v>2602</v>
      </c>
      <c r="AIZ1274" t="s">
        <v>2607</v>
      </c>
      <c r="AJA1274" t="s">
        <v>2723</v>
      </c>
      <c r="AMD1274" t="s">
        <v>3040</v>
      </c>
      <c r="AME1274" t="s">
        <v>2719</v>
      </c>
      <c r="AMF1274" t="s">
        <v>2837</v>
      </c>
      <c r="AMP1274" t="s">
        <v>2219</v>
      </c>
      <c r="AMQ1274" t="s">
        <v>2504</v>
      </c>
      <c r="AMR1274" t="s">
        <v>2372</v>
      </c>
      <c r="ANB1274" t="s">
        <v>2479</v>
      </c>
      <c r="ANC1274" t="s">
        <v>2479</v>
      </c>
      <c r="AND1274" t="s">
        <v>2479</v>
      </c>
      <c r="ANN1274" t="s">
        <v>2768</v>
      </c>
      <c r="ANO1274" t="s">
        <v>2847</v>
      </c>
      <c r="ANP1274" t="s">
        <v>2770</v>
      </c>
      <c r="ANZ1274" t="s">
        <v>2987</v>
      </c>
      <c r="AOA1274" t="s">
        <v>2958</v>
      </c>
      <c r="AOB1274" t="s">
        <v>2987</v>
      </c>
      <c r="AOL1274" t="s">
        <v>2894</v>
      </c>
      <c r="AOM1274" t="s">
        <v>2921</v>
      </c>
      <c r="AON1274" t="s">
        <v>2410</v>
      </c>
      <c r="AOV1274" t="s">
        <v>2585</v>
      </c>
      <c r="AOW1274" t="s">
        <v>3075</v>
      </c>
      <c r="AOX1274" t="s">
        <v>3030</v>
      </c>
      <c r="AOY1274" t="s">
        <v>2953</v>
      </c>
      <c r="AOZ1274" t="s">
        <v>2457</v>
      </c>
      <c r="APH1274" t="s">
        <v>2781</v>
      </c>
      <c r="API1274" t="s">
        <v>2322</v>
      </c>
      <c r="APJ1274" t="s">
        <v>2368</v>
      </c>
      <c r="APK1274" t="s">
        <v>2275</v>
      </c>
      <c r="APL1274" t="s">
        <v>2338</v>
      </c>
      <c r="APT1274" t="s">
        <v>2484</v>
      </c>
      <c r="APU1274" t="s">
        <v>2479</v>
      </c>
      <c r="APV1274" t="s">
        <v>2479</v>
      </c>
      <c r="APW1274" t="s">
        <v>2479</v>
      </c>
      <c r="APX1274" t="s">
        <v>2479</v>
      </c>
      <c r="AQF1274" t="s">
        <v>2536</v>
      </c>
      <c r="AQG1274" t="s">
        <v>2928</v>
      </c>
      <c r="AQH1274" t="s">
        <v>2725</v>
      </c>
      <c r="AQI1274" t="s">
        <v>2679</v>
      </c>
      <c r="AQJ1274" t="s">
        <v>2699</v>
      </c>
      <c r="AQR1274" t="s">
        <v>2990</v>
      </c>
      <c r="AQS1274" t="s">
        <v>2886</v>
      </c>
      <c r="AQT1274" t="s">
        <v>2961</v>
      </c>
      <c r="AQU1274" t="s">
        <v>2997</v>
      </c>
      <c r="AQV1274" t="s">
        <v>3016</v>
      </c>
      <c r="ARD1274" t="s">
        <v>2263</v>
      </c>
      <c r="ARE1274" t="s">
        <v>2551</v>
      </c>
      <c r="ARF1274" t="s">
        <v>2382</v>
      </c>
      <c r="ARG1274" t="s">
        <v>2395</v>
      </c>
      <c r="ARH1274" t="s">
        <v>2533</v>
      </c>
      <c r="AUL1274" t="s">
        <v>2981</v>
      </c>
      <c r="AUM1274" t="s">
        <v>2906</v>
      </c>
      <c r="AUN1274" t="s">
        <v>2901</v>
      </c>
      <c r="AUX1274" t="s">
        <v>2189</v>
      </c>
      <c r="AUY1274" t="s">
        <v>2288</v>
      </c>
      <c r="AUZ1274" t="s">
        <v>2781</v>
      </c>
      <c r="AVJ1274" t="s">
        <v>2479</v>
      </c>
      <c r="AVK1274" t="s">
        <v>2479</v>
      </c>
      <c r="AVL1274" t="s">
        <v>2479</v>
      </c>
      <c r="AVV1274" t="s">
        <v>2959</v>
      </c>
      <c r="AVW1274" t="s">
        <v>2468</v>
      </c>
      <c r="AVX1274" t="s">
        <v>2743</v>
      </c>
      <c r="AWH1274" t="s">
        <v>3152</v>
      </c>
      <c r="AWI1274" t="s">
        <v>2998</v>
      </c>
      <c r="AWJ1274" t="s">
        <v>2828</v>
      </c>
      <c r="AWT1274" t="s">
        <v>2530</v>
      </c>
      <c r="AWU1274" t="s">
        <v>2806</v>
      </c>
      <c r="AWV1274" t="s">
        <v>2752</v>
      </c>
      <c r="BEQ1274" t="s">
        <v>2479</v>
      </c>
      <c r="BER1274" t="s">
        <v>2479</v>
      </c>
      <c r="BFD1274" t="s">
        <v>2479</v>
      </c>
      <c r="BFO1274" t="s">
        <v>2479</v>
      </c>
      <c r="BFP1274" t="s">
        <v>2479</v>
      </c>
      <c r="BGM1274" t="s">
        <v>2401</v>
      </c>
      <c r="BGN1274" t="s">
        <v>2479</v>
      </c>
      <c r="BGZ1274" t="s">
        <v>2479</v>
      </c>
      <c r="BHL1274" t="s">
        <v>2479</v>
      </c>
      <c r="BHX1274" t="s">
        <v>2479</v>
      </c>
      <c r="BII1274" t="s">
        <v>2479</v>
      </c>
      <c r="BIJ1274" t="s">
        <v>2479</v>
      </c>
      <c r="BIU1274" t="s">
        <v>2479</v>
      </c>
      <c r="BIV1274" t="s">
        <v>2479</v>
      </c>
      <c r="BPH1274" t="s">
        <v>2479</v>
      </c>
      <c r="BPS1274" t="s">
        <v>2548</v>
      </c>
      <c r="BPT1274" t="s">
        <v>2479</v>
      </c>
      <c r="BQE1274" t="s">
        <v>2479</v>
      </c>
      <c r="BQF1274" t="s">
        <v>2479</v>
      </c>
      <c r="BRP1274" t="s">
        <v>2479</v>
      </c>
    </row>
    <row r="1275" spans="1:1020 1029:1980 2064:2124" x14ac:dyDescent="0.15">
      <c r="A1275" t="s">
        <v>4640</v>
      </c>
      <c r="V1275" t="s">
        <v>3085</v>
      </c>
      <c r="W1275" t="s">
        <v>3168</v>
      </c>
      <c r="X1275" t="s">
        <v>3167</v>
      </c>
      <c r="BR1275" t="s">
        <v>3085</v>
      </c>
      <c r="BS1275" t="s">
        <v>3084</v>
      </c>
      <c r="BT1275" t="s">
        <v>3354</v>
      </c>
      <c r="CU1275" t="s">
        <v>2921</v>
      </c>
      <c r="CY1275" t="s">
        <v>2369</v>
      </c>
      <c r="DA1275" t="s">
        <v>2681</v>
      </c>
      <c r="DB1275" t="s">
        <v>2300</v>
      </c>
      <c r="DC1275" t="s">
        <v>2561</v>
      </c>
      <c r="DD1275" t="s">
        <v>3065</v>
      </c>
      <c r="DE1275" t="s">
        <v>3168</v>
      </c>
      <c r="DP1275" t="s">
        <v>3085</v>
      </c>
      <c r="DY1275" t="s">
        <v>3131</v>
      </c>
      <c r="DZ1275" t="s">
        <v>3168</v>
      </c>
      <c r="EA1275" t="s">
        <v>3131</v>
      </c>
      <c r="EB1275" t="s">
        <v>3110</v>
      </c>
      <c r="EC1275" t="s">
        <v>3131</v>
      </c>
      <c r="JF1275" t="s">
        <v>2269</v>
      </c>
      <c r="JG1275" t="s">
        <v>3238</v>
      </c>
      <c r="JH1275" t="s">
        <v>3240</v>
      </c>
      <c r="JI1275" t="s">
        <v>3319</v>
      </c>
      <c r="JJ1275" t="s">
        <v>3281</v>
      </c>
      <c r="JK1275" t="s">
        <v>3190</v>
      </c>
      <c r="JL1275" t="s">
        <v>3190</v>
      </c>
      <c r="JM1275">
        <f>182</f>
        <v>182</v>
      </c>
      <c r="JN1275" t="s">
        <v>3167</v>
      </c>
      <c r="JO1275" t="s">
        <v>3167</v>
      </c>
      <c r="JP1275" t="s">
        <v>3085</v>
      </c>
      <c r="JQ1275" t="s">
        <v>3409</v>
      </c>
      <c r="OY1275" t="s">
        <v>2304</v>
      </c>
      <c r="PM1275" t="s">
        <v>3065</v>
      </c>
      <c r="PN1275" t="s">
        <v>3110</v>
      </c>
      <c r="PO1275" t="s">
        <v>3110</v>
      </c>
      <c r="PP1275" t="s">
        <v>3168</v>
      </c>
      <c r="RB1275" t="s">
        <v>3042</v>
      </c>
      <c r="RC1275" t="s">
        <v>2936</v>
      </c>
      <c r="RD1275" t="s">
        <v>2460</v>
      </c>
      <c r="RE1275" t="s">
        <v>2265</v>
      </c>
      <c r="RF1275" t="s">
        <v>2876</v>
      </c>
      <c r="RG1275" t="s">
        <v>2517</v>
      </c>
      <c r="RH1275" t="s">
        <v>2610</v>
      </c>
      <c r="RI1275" t="s">
        <v>2565</v>
      </c>
      <c r="RJ1275" t="s">
        <v>2393</v>
      </c>
      <c r="RK1275" t="s">
        <v>2584</v>
      </c>
      <c r="RL1275" t="s">
        <v>2820</v>
      </c>
      <c r="RM1275" t="s">
        <v>2396</v>
      </c>
      <c r="RN1275" t="s">
        <v>2239</v>
      </c>
      <c r="RO1275" t="s">
        <v>2760</v>
      </c>
      <c r="RP1275" t="s">
        <v>2233</v>
      </c>
      <c r="RQ1275" t="s">
        <v>2371</v>
      </c>
      <c r="RR1275" t="s">
        <v>2206</v>
      </c>
      <c r="RS1275" t="s">
        <v>2652</v>
      </c>
      <c r="RT1275" t="s">
        <v>2381</v>
      </c>
      <c r="RU1275" t="s">
        <v>2418</v>
      </c>
      <c r="RV1275" t="s">
        <v>2572</v>
      </c>
      <c r="RW1275" t="s">
        <v>2492</v>
      </c>
      <c r="RX1275" t="s">
        <v>2831</v>
      </c>
      <c r="RY1275" t="s">
        <v>2488</v>
      </c>
      <c r="RZ1275" t="s">
        <v>2727</v>
      </c>
      <c r="SA1275" t="s">
        <v>2226</v>
      </c>
      <c r="SB1275" t="s">
        <v>2468</v>
      </c>
      <c r="SC1275" t="s">
        <v>2614</v>
      </c>
      <c r="SD1275" t="s">
        <v>2723</v>
      </c>
      <c r="SE1275" t="s">
        <v>2479</v>
      </c>
      <c r="SF1275" t="s">
        <v>2479</v>
      </c>
      <c r="SG1275" t="s">
        <v>2725</v>
      </c>
      <c r="SH1275" t="s">
        <v>2479</v>
      </c>
      <c r="SI1275" t="s">
        <v>2479</v>
      </c>
      <c r="SJ1275" t="s">
        <v>2479</v>
      </c>
      <c r="SK1275" t="s">
        <v>2479</v>
      </c>
      <c r="SL1275" t="s">
        <v>2261</v>
      </c>
      <c r="SM1275" t="s">
        <v>2739</v>
      </c>
      <c r="SN1275" t="s">
        <v>2490</v>
      </c>
      <c r="SO1275" t="s">
        <v>2655</v>
      </c>
      <c r="SP1275" t="s">
        <v>2924</v>
      </c>
      <c r="SQ1275" t="s">
        <v>2199</v>
      </c>
      <c r="SR1275" t="s">
        <v>2711</v>
      </c>
      <c r="SS1275" t="s">
        <v>2350</v>
      </c>
      <c r="ST1275" t="s">
        <v>2547</v>
      </c>
      <c r="SU1275" t="s">
        <v>2582</v>
      </c>
      <c r="SV1275" t="s">
        <v>2192</v>
      </c>
      <c r="SW1275" t="s">
        <v>2664</v>
      </c>
      <c r="SX1275" t="s">
        <v>2729</v>
      </c>
      <c r="SY1275" t="s">
        <v>2623</v>
      </c>
      <c r="SZ1275" t="s">
        <v>2596</v>
      </c>
      <c r="TA1275" t="s">
        <v>2770</v>
      </c>
      <c r="TB1275" t="s">
        <v>2811</v>
      </c>
      <c r="TC1275" t="s">
        <v>2947</v>
      </c>
      <c r="TD1275" t="s">
        <v>2383</v>
      </c>
      <c r="TE1275" t="s">
        <v>2626</v>
      </c>
      <c r="TF1275" t="s">
        <v>2923</v>
      </c>
      <c r="TG1275" t="s">
        <v>2533</v>
      </c>
      <c r="TH1275" t="s">
        <v>3049</v>
      </c>
      <c r="TI1275" t="s">
        <v>2922</v>
      </c>
      <c r="TJ1275" t="s">
        <v>2718</v>
      </c>
      <c r="TK1275" t="s">
        <v>2938</v>
      </c>
      <c r="TL1275" t="s">
        <v>3144</v>
      </c>
      <c r="TM1275" t="s">
        <v>2517</v>
      </c>
      <c r="TN1275" t="s">
        <v>2667</v>
      </c>
      <c r="TO1275" t="s">
        <v>3031</v>
      </c>
      <c r="TP1275" t="s">
        <v>2814</v>
      </c>
      <c r="TQ1275" t="s">
        <v>2808</v>
      </c>
      <c r="TR1275" t="s">
        <v>2950</v>
      </c>
      <c r="TS1275" t="s">
        <v>2991</v>
      </c>
      <c r="TT1275" t="s">
        <v>2743</v>
      </c>
      <c r="TU1275" t="s">
        <v>2546</v>
      </c>
      <c r="VN1275" t="s">
        <v>3040</v>
      </c>
      <c r="VO1275" t="s">
        <v>3153</v>
      </c>
      <c r="VP1275" t="s">
        <v>3032</v>
      </c>
      <c r="VZ1275" t="s">
        <v>2445</v>
      </c>
      <c r="WA1275" t="s">
        <v>2764</v>
      </c>
      <c r="WB1275" t="s">
        <v>3116</v>
      </c>
      <c r="WL1275" t="s">
        <v>2479</v>
      </c>
      <c r="WM1275" t="s">
        <v>2479</v>
      </c>
      <c r="WN1275" t="s">
        <v>2479</v>
      </c>
      <c r="WX1275" t="s">
        <v>2770</v>
      </c>
      <c r="WY1275" t="s">
        <v>2469</v>
      </c>
      <c r="WZ1275" t="s">
        <v>2928</v>
      </c>
      <c r="XJ1275" t="s">
        <v>2440</v>
      </c>
      <c r="XK1275" t="s">
        <v>2441</v>
      </c>
      <c r="XL1275" t="s">
        <v>2766</v>
      </c>
      <c r="XV1275" t="s">
        <v>2632</v>
      </c>
      <c r="XW1275" t="s">
        <v>2819</v>
      </c>
      <c r="XX1275" t="s">
        <v>2393</v>
      </c>
      <c r="AAY1275" t="s">
        <v>2993</v>
      </c>
      <c r="ABK1275" t="s">
        <v>2179</v>
      </c>
      <c r="ABW1275" t="s">
        <v>2484</v>
      </c>
      <c r="ACI1275" t="s">
        <v>2579</v>
      </c>
      <c r="ACU1275" t="s">
        <v>2922</v>
      </c>
      <c r="ADG1275" t="s">
        <v>2450</v>
      </c>
      <c r="ADU1275" t="s">
        <v>2809</v>
      </c>
      <c r="ADV1275" t="s">
        <v>2441</v>
      </c>
      <c r="ADW1275" t="s">
        <v>2847</v>
      </c>
      <c r="ADX1275" t="s">
        <v>2596</v>
      </c>
      <c r="ADY1275" t="s">
        <v>2821</v>
      </c>
      <c r="AEG1275" t="s">
        <v>2674</v>
      </c>
      <c r="AEH1275" t="s">
        <v>2357</v>
      </c>
      <c r="AEI1275" t="s">
        <v>2916</v>
      </c>
      <c r="AEJ1275" t="s">
        <v>2244</v>
      </c>
      <c r="AEK1275" t="s">
        <v>2202</v>
      </c>
      <c r="AES1275" t="s">
        <v>2479</v>
      </c>
      <c r="AET1275" t="s">
        <v>2479</v>
      </c>
      <c r="AEU1275" t="s">
        <v>2479</v>
      </c>
      <c r="AEV1275" t="s">
        <v>2479</v>
      </c>
      <c r="AEW1275" t="s">
        <v>2479</v>
      </c>
      <c r="AFE1275" t="s">
        <v>2502</v>
      </c>
      <c r="AFF1275" t="s">
        <v>2355</v>
      </c>
      <c r="AFG1275" t="s">
        <v>2851</v>
      </c>
      <c r="AFH1275" t="s">
        <v>2739</v>
      </c>
      <c r="AFI1275" t="s">
        <v>2471</v>
      </c>
      <c r="AFQ1275" t="s">
        <v>2706</v>
      </c>
      <c r="AFR1275" t="s">
        <v>2879</v>
      </c>
      <c r="AFS1275" t="s">
        <v>2646</v>
      </c>
      <c r="AFT1275" t="s">
        <v>2511</v>
      </c>
      <c r="AFU1275" t="s">
        <v>2551</v>
      </c>
      <c r="AGC1275" t="s">
        <v>2712</v>
      </c>
      <c r="AGD1275" t="s">
        <v>2702</v>
      </c>
      <c r="AGE1275" t="s">
        <v>2297</v>
      </c>
      <c r="AGF1275" t="s">
        <v>2339</v>
      </c>
      <c r="AGG1275" t="s">
        <v>2269</v>
      </c>
      <c r="AGI1275" t="s">
        <v>2729</v>
      </c>
      <c r="AGM1275" t="s">
        <v>2609</v>
      </c>
      <c r="AGO1275" t="s">
        <v>2598</v>
      </c>
      <c r="AGP1275" t="s">
        <v>2819</v>
      </c>
      <c r="AGQ1275" t="s">
        <v>2382</v>
      </c>
      <c r="AGR1275" t="s">
        <v>2931</v>
      </c>
      <c r="AGS1275" t="s">
        <v>2533</v>
      </c>
      <c r="AGU1275" t="s">
        <v>2496</v>
      </c>
      <c r="AGY1275" t="s">
        <v>2421</v>
      </c>
      <c r="AHA1275" t="s">
        <v>2239</v>
      </c>
      <c r="AHB1275" t="s">
        <v>2362</v>
      </c>
      <c r="AHC1275" t="s">
        <v>2663</v>
      </c>
      <c r="AHD1275" t="s">
        <v>2970</v>
      </c>
      <c r="AHE1275" t="s">
        <v>2560</v>
      </c>
      <c r="AHG1275" t="s">
        <v>2711</v>
      </c>
      <c r="AHK1275" t="s">
        <v>2650</v>
      </c>
      <c r="AHM1275" t="s">
        <v>2823</v>
      </c>
      <c r="AHN1275" t="s">
        <v>2284</v>
      </c>
      <c r="AHO1275" t="s">
        <v>2612</v>
      </c>
      <c r="AHP1275" t="s">
        <v>2479</v>
      </c>
      <c r="AHQ1275" t="s">
        <v>2479</v>
      </c>
      <c r="AHS1275" t="s">
        <v>2699</v>
      </c>
      <c r="AHW1275" t="s">
        <v>2845</v>
      </c>
      <c r="AHY1275" t="s">
        <v>2326</v>
      </c>
      <c r="AHZ1275" t="s">
        <v>2800</v>
      </c>
      <c r="AIA1275" t="s">
        <v>2432</v>
      </c>
      <c r="AIB1275" t="s">
        <v>2432</v>
      </c>
      <c r="AIC1275" t="s">
        <v>2823</v>
      </c>
      <c r="AIE1275" t="s">
        <v>2249</v>
      </c>
      <c r="AII1275" t="s">
        <v>2871</v>
      </c>
      <c r="AIK1275" t="s">
        <v>2991</v>
      </c>
      <c r="AIL1275" t="s">
        <v>2682</v>
      </c>
      <c r="AIM1275" t="s">
        <v>2698</v>
      </c>
      <c r="AIN1275" t="s">
        <v>2353</v>
      </c>
      <c r="AIO1275" t="s">
        <v>2817</v>
      </c>
      <c r="AIQ1275" t="s">
        <v>2880</v>
      </c>
      <c r="AIU1275" t="s">
        <v>2598</v>
      </c>
      <c r="AIW1275" t="s">
        <v>2820</v>
      </c>
      <c r="AIX1275" t="s">
        <v>2692</v>
      </c>
      <c r="AIY1275" t="s">
        <v>2232</v>
      </c>
      <c r="AIZ1275" t="s">
        <v>2302</v>
      </c>
      <c r="AJA1275" t="s">
        <v>2328</v>
      </c>
      <c r="AJJ1275" t="s">
        <v>2890</v>
      </c>
      <c r="AJK1275" t="s">
        <v>3082</v>
      </c>
      <c r="AJL1275" t="s">
        <v>3170</v>
      </c>
      <c r="AJV1275" t="s">
        <v>2822</v>
      </c>
      <c r="AJW1275" t="s">
        <v>2742</v>
      </c>
      <c r="AJX1275" t="s">
        <v>2808</v>
      </c>
      <c r="AKH1275" t="s">
        <v>2479</v>
      </c>
      <c r="AKI1275" t="s">
        <v>2479</v>
      </c>
      <c r="AKJ1275" t="s">
        <v>2479</v>
      </c>
      <c r="AKT1275" t="s">
        <v>2770</v>
      </c>
      <c r="AKU1275" t="s">
        <v>2792</v>
      </c>
      <c r="AKV1275" t="s">
        <v>2598</v>
      </c>
      <c r="ALF1275" t="s">
        <v>2440</v>
      </c>
      <c r="ALG1275" t="s">
        <v>2518</v>
      </c>
      <c r="ALH1275" t="s">
        <v>3196</v>
      </c>
      <c r="ALR1275" t="s">
        <v>2684</v>
      </c>
      <c r="ALS1275" t="s">
        <v>2577</v>
      </c>
      <c r="ALT1275" t="s">
        <v>2615</v>
      </c>
      <c r="AOW1275" t="s">
        <v>2932</v>
      </c>
      <c r="AOX1275" t="s">
        <v>2898</v>
      </c>
      <c r="AOY1275" t="s">
        <v>2901</v>
      </c>
      <c r="AOZ1275" t="s">
        <v>2445</v>
      </c>
      <c r="API1275" t="s">
        <v>2277</v>
      </c>
      <c r="APJ1275" t="s">
        <v>2496</v>
      </c>
      <c r="APK1275" t="s">
        <v>2310</v>
      </c>
      <c r="APL1275" t="s">
        <v>2493</v>
      </c>
      <c r="APU1275" t="s">
        <v>2479</v>
      </c>
      <c r="APV1275" t="s">
        <v>2479</v>
      </c>
      <c r="APW1275" t="s">
        <v>2479</v>
      </c>
      <c r="APX1275" t="s">
        <v>2479</v>
      </c>
      <c r="AQG1275" t="s">
        <v>2882</v>
      </c>
      <c r="AQH1275" t="s">
        <v>2302</v>
      </c>
      <c r="AQI1275" t="s">
        <v>2668</v>
      </c>
      <c r="AQJ1275" t="s">
        <v>2656</v>
      </c>
      <c r="AQS1275" t="s">
        <v>2804</v>
      </c>
      <c r="AQT1275" t="s">
        <v>2888</v>
      </c>
      <c r="AQU1275" t="s">
        <v>2585</v>
      </c>
      <c r="AQV1275" t="s">
        <v>2598</v>
      </c>
      <c r="ARE1275" t="s">
        <v>2783</v>
      </c>
      <c r="ARF1275" t="s">
        <v>2631</v>
      </c>
      <c r="ARG1275" t="s">
        <v>2769</v>
      </c>
      <c r="ARH1275" t="s">
        <v>2783</v>
      </c>
      <c r="AUN1275" t="s">
        <v>2814</v>
      </c>
      <c r="AUZ1275" t="s">
        <v>2447</v>
      </c>
      <c r="AVL1275" t="s">
        <v>2479</v>
      </c>
      <c r="AVX1275" t="s">
        <v>2384</v>
      </c>
      <c r="AWJ1275" t="s">
        <v>2874</v>
      </c>
      <c r="AWV1275" t="s">
        <v>2708</v>
      </c>
    </row>
    <row r="1276" spans="1:1020 1029:1980 2064:2124" x14ac:dyDescent="0.15">
      <c r="A1276" t="s">
        <v>4641</v>
      </c>
      <c r="EB1276" t="s">
        <v>3403</v>
      </c>
      <c r="EC1276" t="s">
        <v>3350</v>
      </c>
      <c r="EN1276" t="s">
        <v>3544</v>
      </c>
      <c r="IQ1276" t="s">
        <v>3168</v>
      </c>
      <c r="IR1276" t="s">
        <v>3168</v>
      </c>
      <c r="IS1276" t="s">
        <v>3085</v>
      </c>
      <c r="JC1276" t="s">
        <v>3336</v>
      </c>
      <c r="JD1276" t="s">
        <v>3402</v>
      </c>
      <c r="JE1276" t="s">
        <v>3402</v>
      </c>
      <c r="JO1276" t="s">
        <v>3409</v>
      </c>
      <c r="JP1276" t="s">
        <v>3085</v>
      </c>
      <c r="JQ1276" t="s">
        <v>3409</v>
      </c>
      <c r="ND1276">
        <f>461</f>
        <v>461</v>
      </c>
      <c r="NE1276">
        <f>335</f>
        <v>335</v>
      </c>
      <c r="NF1276">
        <f>347</f>
        <v>347</v>
      </c>
      <c r="NG1276" t="s">
        <v>3408</v>
      </c>
      <c r="NH1276">
        <f>374</f>
        <v>374</v>
      </c>
      <c r="RK1276" t="s">
        <v>3066</v>
      </c>
      <c r="RL1276" t="s">
        <v>3036</v>
      </c>
      <c r="RM1276" t="s">
        <v>3078</v>
      </c>
      <c r="RW1276" t="s">
        <v>2143</v>
      </c>
      <c r="RX1276" t="s">
        <v>2334</v>
      </c>
      <c r="RY1276" t="s">
        <v>2556</v>
      </c>
      <c r="SI1276" t="s">
        <v>2479</v>
      </c>
      <c r="SJ1276" t="s">
        <v>2479</v>
      </c>
      <c r="SK1276" t="s">
        <v>2479</v>
      </c>
      <c r="SU1276" t="s">
        <v>2649</v>
      </c>
      <c r="SV1276" t="s">
        <v>2667</v>
      </c>
      <c r="SW1276" t="s">
        <v>3032</v>
      </c>
      <c r="TG1276" t="s">
        <v>2876</v>
      </c>
      <c r="TH1276" t="s">
        <v>2807</v>
      </c>
      <c r="TI1276" t="s">
        <v>2510</v>
      </c>
      <c r="TS1276" t="s">
        <v>3042</v>
      </c>
      <c r="TT1276" t="s">
        <v>2990</v>
      </c>
      <c r="TU1276" t="s">
        <v>2813</v>
      </c>
      <c r="YI1276" t="s">
        <v>3007</v>
      </c>
      <c r="YJ1276" t="s">
        <v>3023</v>
      </c>
      <c r="YK1276" t="s">
        <v>2860</v>
      </c>
      <c r="YU1276" t="s">
        <v>2318</v>
      </c>
      <c r="YV1276" t="s">
        <v>2174</v>
      </c>
      <c r="YW1276" t="s">
        <v>2343</v>
      </c>
      <c r="ZG1276" t="s">
        <v>2479</v>
      </c>
      <c r="ZH1276" t="s">
        <v>2479</v>
      </c>
      <c r="ZI1276" t="s">
        <v>2479</v>
      </c>
      <c r="ZS1276" t="s">
        <v>2920</v>
      </c>
      <c r="ZT1276" t="s">
        <v>2517</v>
      </c>
      <c r="ZU1276" t="s">
        <v>2897</v>
      </c>
      <c r="AAE1276" t="s">
        <v>2886</v>
      </c>
      <c r="AAF1276" t="s">
        <v>3081</v>
      </c>
      <c r="AAG1276" t="s">
        <v>2901</v>
      </c>
      <c r="AAQ1276" t="s">
        <v>2947</v>
      </c>
      <c r="AAR1276" t="s">
        <v>2393</v>
      </c>
      <c r="AAS1276" t="s">
        <v>2947</v>
      </c>
      <c r="ADX1276" t="s">
        <v>2134</v>
      </c>
      <c r="ADY1276" t="s">
        <v>2713</v>
      </c>
      <c r="AEJ1276" t="s">
        <v>2354</v>
      </c>
      <c r="AEK1276" t="s">
        <v>2747</v>
      </c>
      <c r="AEV1276" t="s">
        <v>2479</v>
      </c>
      <c r="AEW1276" t="s">
        <v>2479</v>
      </c>
      <c r="AFH1276" t="s">
        <v>2847</v>
      </c>
      <c r="AFI1276" t="s">
        <v>2809</v>
      </c>
      <c r="AFT1276" t="s">
        <v>2985</v>
      </c>
      <c r="AFU1276" t="s">
        <v>3056</v>
      </c>
      <c r="AGF1276" t="s">
        <v>2903</v>
      </c>
      <c r="AGG1276" t="s">
        <v>2450</v>
      </c>
      <c r="AMF1276" t="s">
        <v>3012</v>
      </c>
      <c r="AMR1276" t="s">
        <v>2887</v>
      </c>
      <c r="AND1276" t="s">
        <v>2479</v>
      </c>
      <c r="ANP1276" t="s">
        <v>2939</v>
      </c>
      <c r="AOB1276" t="s">
        <v>3055</v>
      </c>
      <c r="AON1276" t="s">
        <v>2810</v>
      </c>
      <c r="AZL1276" t="s">
        <v>3056</v>
      </c>
      <c r="AZM1276" t="s">
        <v>2965</v>
      </c>
      <c r="AZN1276" t="s">
        <v>2969</v>
      </c>
      <c r="AZO1276" t="s">
        <v>2479</v>
      </c>
      <c r="AZP1276" t="s">
        <v>3155</v>
      </c>
      <c r="AZX1276" t="s">
        <v>2691</v>
      </c>
      <c r="AZY1276" t="s">
        <v>2678</v>
      </c>
      <c r="AZZ1276" t="s">
        <v>2488</v>
      </c>
      <c r="BAA1276" t="s">
        <v>2479</v>
      </c>
      <c r="BAB1276" t="s">
        <v>2742</v>
      </c>
      <c r="BAJ1276" t="s">
        <v>3079</v>
      </c>
      <c r="BAK1276" t="s">
        <v>2134</v>
      </c>
      <c r="BAL1276" t="s">
        <v>3079</v>
      </c>
      <c r="BAM1276" t="s">
        <v>2134</v>
      </c>
      <c r="BAN1276" t="s">
        <v>2714</v>
      </c>
      <c r="BAV1276" t="s">
        <v>2988</v>
      </c>
      <c r="BAW1276" t="s">
        <v>2965</v>
      </c>
      <c r="BAX1276" t="s">
        <v>2968</v>
      </c>
      <c r="BAY1276" t="s">
        <v>2912</v>
      </c>
      <c r="BAZ1276" t="s">
        <v>2912</v>
      </c>
      <c r="BBH1276" t="s">
        <v>2828</v>
      </c>
      <c r="BBI1276" t="s">
        <v>2868</v>
      </c>
      <c r="BBJ1276" t="s">
        <v>2637</v>
      </c>
      <c r="BBK1276" t="s">
        <v>2479</v>
      </c>
      <c r="BBL1276" t="s">
        <v>2828</v>
      </c>
      <c r="BBW1276" t="s">
        <v>2513</v>
      </c>
      <c r="BBX1276" t="s">
        <v>3067</v>
      </c>
      <c r="BBY1276" t="s">
        <v>3070</v>
      </c>
      <c r="BCI1276" t="s">
        <v>3033</v>
      </c>
      <c r="BCJ1276" t="s">
        <v>2516</v>
      </c>
      <c r="BCK1276" t="s">
        <v>3042</v>
      </c>
      <c r="BCU1276" t="s">
        <v>2479</v>
      </c>
      <c r="BCV1276" t="s">
        <v>2479</v>
      </c>
      <c r="BCW1276" t="s">
        <v>2479</v>
      </c>
      <c r="BDG1276" t="s">
        <v>2964</v>
      </c>
      <c r="BDH1276" t="s">
        <v>3030</v>
      </c>
      <c r="BDI1276" t="s">
        <v>2965</v>
      </c>
      <c r="BDS1276" t="s">
        <v>3115</v>
      </c>
      <c r="BDT1276" t="s">
        <v>2454</v>
      </c>
      <c r="BDU1276" t="s">
        <v>2442</v>
      </c>
      <c r="BEE1276" t="s">
        <v>2872</v>
      </c>
      <c r="BEF1276" t="s">
        <v>2771</v>
      </c>
      <c r="BEG1276" t="s">
        <v>2813</v>
      </c>
    </row>
    <row r="1277" spans="1:1020 1029:1980 2064:2124" x14ac:dyDescent="0.15">
      <c r="A1277" t="s">
        <v>4642</v>
      </c>
      <c r="BS1277" t="s">
        <v>3168</v>
      </c>
      <c r="BT1277" t="s">
        <v>3110</v>
      </c>
      <c r="DC1277" t="s">
        <v>3167</v>
      </c>
      <c r="DD1277" t="s">
        <v>3167</v>
      </c>
      <c r="DE1277" t="s">
        <v>3085</v>
      </c>
      <c r="EN1277" t="s">
        <v>3167</v>
      </c>
      <c r="JO1277" t="s">
        <v>3409</v>
      </c>
      <c r="JP1277" t="s">
        <v>3409</v>
      </c>
      <c r="JQ1277" t="s">
        <v>3410</v>
      </c>
      <c r="PO1277" t="s">
        <v>3167</v>
      </c>
      <c r="PP1277" t="s">
        <v>3168</v>
      </c>
      <c r="QM1277">
        <f>52</f>
        <v>52</v>
      </c>
      <c r="QN1277" t="s">
        <v>2931</v>
      </c>
      <c r="RK1277" t="s">
        <v>2798</v>
      </c>
      <c r="RL1277" t="s">
        <v>2961</v>
      </c>
      <c r="RM1277" t="s">
        <v>2961</v>
      </c>
      <c r="RW1277" t="s">
        <v>2177</v>
      </c>
      <c r="RX1277" t="s">
        <v>2363</v>
      </c>
      <c r="RY1277" t="s">
        <v>2791</v>
      </c>
      <c r="SI1277" t="s">
        <v>2479</v>
      </c>
      <c r="SJ1277" t="s">
        <v>2479</v>
      </c>
      <c r="SK1277" t="s">
        <v>2479</v>
      </c>
      <c r="SU1277" t="s">
        <v>2240</v>
      </c>
      <c r="SV1277" t="s">
        <v>2172</v>
      </c>
      <c r="SW1277" t="s">
        <v>2187</v>
      </c>
      <c r="TG1277" t="s">
        <v>3093</v>
      </c>
      <c r="TH1277" t="s">
        <v>2610</v>
      </c>
      <c r="TI1277" t="s">
        <v>2780</v>
      </c>
      <c r="TS1277" t="s">
        <v>2764</v>
      </c>
      <c r="TT1277" t="s">
        <v>2813</v>
      </c>
      <c r="TU1277" t="s">
        <v>2765</v>
      </c>
      <c r="AGQ1277" t="s">
        <v>3087</v>
      </c>
      <c r="AGR1277" t="s">
        <v>2996</v>
      </c>
      <c r="AGS1277" t="s">
        <v>2966</v>
      </c>
      <c r="AHC1277" t="s">
        <v>2144</v>
      </c>
      <c r="AHD1277" t="s">
        <v>2333</v>
      </c>
      <c r="AHE1277" t="s">
        <v>2155</v>
      </c>
      <c r="AHO1277" t="s">
        <v>2479</v>
      </c>
      <c r="AHP1277" t="s">
        <v>2479</v>
      </c>
      <c r="AHQ1277" t="s">
        <v>2479</v>
      </c>
      <c r="AIA1277" t="s">
        <v>2576</v>
      </c>
      <c r="AIB1277" t="s">
        <v>2561</v>
      </c>
      <c r="AIC1277" t="s">
        <v>2326</v>
      </c>
      <c r="AIM1277" t="s">
        <v>3056</v>
      </c>
      <c r="AIN1277" t="s">
        <v>2838</v>
      </c>
      <c r="AIO1277" t="s">
        <v>2891</v>
      </c>
      <c r="AIY1277" t="s">
        <v>2261</v>
      </c>
      <c r="AIZ1277" t="s">
        <v>2706</v>
      </c>
      <c r="AJA1277" t="s">
        <v>2774</v>
      </c>
      <c r="AJK1277" t="s">
        <v>3045</v>
      </c>
      <c r="AJL1277" t="s">
        <v>2934</v>
      </c>
      <c r="AJW1277" t="s">
        <v>2335</v>
      </c>
      <c r="AJX1277" t="s">
        <v>2150</v>
      </c>
      <c r="AKI1277" t="s">
        <v>2479</v>
      </c>
      <c r="AKJ1277" t="s">
        <v>2479</v>
      </c>
      <c r="AKU1277" t="s">
        <v>2624</v>
      </c>
      <c r="AKV1277" t="s">
        <v>2370</v>
      </c>
      <c r="ALG1277" t="s">
        <v>2932</v>
      </c>
      <c r="ALH1277" t="s">
        <v>3031</v>
      </c>
      <c r="ALS1277" t="s">
        <v>2530</v>
      </c>
      <c r="ALT1277" t="s">
        <v>2609</v>
      </c>
      <c r="AMF1277" t="s">
        <v>2519</v>
      </c>
      <c r="AMR1277" t="s">
        <v>2163</v>
      </c>
      <c r="AND1277" t="s">
        <v>2479</v>
      </c>
      <c r="ANP1277" t="s">
        <v>2200</v>
      </c>
      <c r="AOB1277" t="s">
        <v>3115</v>
      </c>
      <c r="AON1277" t="s">
        <v>2771</v>
      </c>
      <c r="AOY1277" t="s">
        <v>2984</v>
      </c>
      <c r="AOZ1277" t="s">
        <v>3068</v>
      </c>
      <c r="APK1277" t="s">
        <v>2338</v>
      </c>
      <c r="APL1277" t="s">
        <v>2308</v>
      </c>
      <c r="APW1277" t="s">
        <v>2479</v>
      </c>
      <c r="APX1277" t="s">
        <v>2479</v>
      </c>
      <c r="AQI1277" t="s">
        <v>2220</v>
      </c>
      <c r="AQJ1277" t="s">
        <v>2184</v>
      </c>
      <c r="AQU1277" t="s">
        <v>2978</v>
      </c>
      <c r="AQV1277" t="s">
        <v>2956</v>
      </c>
      <c r="ARG1277" t="s">
        <v>2552</v>
      </c>
      <c r="ARH1277" t="s">
        <v>2383</v>
      </c>
      <c r="BUU1277" t="s">
        <v>2886</v>
      </c>
      <c r="BUV1277" t="s">
        <v>2459</v>
      </c>
      <c r="BVG1277" t="s">
        <v>2177</v>
      </c>
      <c r="BVH1277" t="s">
        <v>2363</v>
      </c>
      <c r="BVS1277" t="s">
        <v>2959</v>
      </c>
      <c r="BVT1277" t="s">
        <v>2353</v>
      </c>
      <c r="BWE1277" t="s">
        <v>2240</v>
      </c>
      <c r="BWF1277" t="s">
        <v>2172</v>
      </c>
      <c r="BWQ1277" t="s">
        <v>2816</v>
      </c>
      <c r="BWR1277" t="s">
        <v>2568</v>
      </c>
      <c r="BXC1277" t="s">
        <v>2764</v>
      </c>
      <c r="BXD1277" t="s">
        <v>2813</v>
      </c>
    </row>
    <row r="1278" spans="1:1020 1029:1980 2064:2124" x14ac:dyDescent="0.15">
      <c r="A1278" t="s">
        <v>4643</v>
      </c>
      <c r="U1278" t="s">
        <v>3084</v>
      </c>
      <c r="V1278" t="s">
        <v>3084</v>
      </c>
      <c r="W1278" t="s">
        <v>3084</v>
      </c>
      <c r="X1278" t="s">
        <v>3354</v>
      </c>
      <c r="BR1278" t="s">
        <v>3403</v>
      </c>
      <c r="BS1278" t="s">
        <v>3354</v>
      </c>
      <c r="BT1278" t="s">
        <v>3403</v>
      </c>
      <c r="DA1278" t="s">
        <v>3084</v>
      </c>
      <c r="DB1278" t="s">
        <v>3085</v>
      </c>
      <c r="DC1278" t="s">
        <v>3085</v>
      </c>
      <c r="DD1278" t="s">
        <v>3084</v>
      </c>
      <c r="DE1278" t="s">
        <v>3085</v>
      </c>
      <c r="DZ1278" t="s">
        <v>3168</v>
      </c>
      <c r="EA1278" t="s">
        <v>3167</v>
      </c>
      <c r="EB1278" t="s">
        <v>3167</v>
      </c>
      <c r="EC1278" t="s">
        <v>3085</v>
      </c>
      <c r="EK1278" t="s">
        <v>3168</v>
      </c>
      <c r="EL1278" t="s">
        <v>3085</v>
      </c>
      <c r="EM1278" t="s">
        <v>3084</v>
      </c>
      <c r="EN1278" t="s">
        <v>3403</v>
      </c>
      <c r="IO1278" t="s">
        <v>3085</v>
      </c>
      <c r="IP1278" t="s">
        <v>3085</v>
      </c>
      <c r="IQ1278" t="s">
        <v>3167</v>
      </c>
      <c r="IR1278" t="s">
        <v>3084</v>
      </c>
      <c r="IS1278" t="s">
        <v>3084</v>
      </c>
      <c r="JB1278" t="s">
        <v>3336</v>
      </c>
      <c r="JC1278" t="s">
        <v>3336</v>
      </c>
      <c r="JD1278" t="s">
        <v>3402</v>
      </c>
      <c r="JE1278" t="s">
        <v>3402</v>
      </c>
      <c r="JM1278" t="s">
        <v>3410</v>
      </c>
      <c r="JN1278" t="s">
        <v>3410</v>
      </c>
      <c r="JO1278" t="s">
        <v>3354</v>
      </c>
      <c r="JP1278" t="s">
        <v>3403</v>
      </c>
      <c r="JQ1278" t="s">
        <v>3354</v>
      </c>
      <c r="MG1278" t="s">
        <v>3427</v>
      </c>
      <c r="PA1278" t="s">
        <v>3084</v>
      </c>
      <c r="PB1278" t="s">
        <v>3354</v>
      </c>
      <c r="PC1278" t="s">
        <v>3354</v>
      </c>
      <c r="PD1278" t="s">
        <v>3403</v>
      </c>
      <c r="PM1278" t="s">
        <v>3167</v>
      </c>
      <c r="PN1278" t="s">
        <v>3084</v>
      </c>
      <c r="PO1278" t="s">
        <v>3084</v>
      </c>
      <c r="PP1278" t="s">
        <v>3084</v>
      </c>
      <c r="QK1278">
        <f>73</f>
        <v>73</v>
      </c>
      <c r="QL1278">
        <f>74</f>
        <v>74</v>
      </c>
      <c r="QM1278" t="s">
        <v>2507</v>
      </c>
      <c r="QN1278">
        <f>114</f>
        <v>114</v>
      </c>
      <c r="RI1278" t="s">
        <v>2520</v>
      </c>
      <c r="RJ1278" t="s">
        <v>2798</v>
      </c>
      <c r="RK1278" t="s">
        <v>2962</v>
      </c>
      <c r="RL1278" t="s">
        <v>2839</v>
      </c>
      <c r="RM1278" t="s">
        <v>2899</v>
      </c>
      <c r="RU1278" t="s">
        <v>2669</v>
      </c>
      <c r="RV1278" t="s">
        <v>2659</v>
      </c>
      <c r="RW1278" t="s">
        <v>2674</v>
      </c>
      <c r="RX1278" t="s">
        <v>2749</v>
      </c>
      <c r="RY1278" t="s">
        <v>2218</v>
      </c>
      <c r="SG1278" t="s">
        <v>2479</v>
      </c>
      <c r="SH1278" t="s">
        <v>2479</v>
      </c>
      <c r="SI1278" t="s">
        <v>2479</v>
      </c>
      <c r="SJ1278" t="s">
        <v>2479</v>
      </c>
      <c r="SK1278" t="s">
        <v>2479</v>
      </c>
      <c r="SS1278" t="s">
        <v>2583</v>
      </c>
      <c r="ST1278" t="s">
        <v>2580</v>
      </c>
      <c r="SU1278" t="s">
        <v>2289</v>
      </c>
      <c r="SV1278" t="s">
        <v>2562</v>
      </c>
      <c r="SW1278" t="s">
        <v>2481</v>
      </c>
      <c r="TE1278" t="s">
        <v>2719</v>
      </c>
      <c r="TF1278" t="s">
        <v>2948</v>
      </c>
      <c r="TG1278" t="s">
        <v>2517</v>
      </c>
      <c r="TH1278" t="s">
        <v>2886</v>
      </c>
      <c r="TI1278" t="s">
        <v>2446</v>
      </c>
      <c r="TQ1278" t="s">
        <v>2763</v>
      </c>
      <c r="TR1278" t="s">
        <v>2511</v>
      </c>
      <c r="TS1278" t="s">
        <v>2597</v>
      </c>
      <c r="TT1278" t="s">
        <v>2894</v>
      </c>
      <c r="TU1278" t="s">
        <v>2771</v>
      </c>
      <c r="VM1278" t="s">
        <v>2635</v>
      </c>
      <c r="VN1278" t="s">
        <v>3086</v>
      </c>
      <c r="VO1278" t="s">
        <v>3001</v>
      </c>
      <c r="VP1278" t="s">
        <v>2423</v>
      </c>
      <c r="VY1278" t="s">
        <v>2802</v>
      </c>
      <c r="VZ1278" t="s">
        <v>2744</v>
      </c>
      <c r="WA1278" t="s">
        <v>2569</v>
      </c>
      <c r="WB1278" t="s">
        <v>2500</v>
      </c>
      <c r="WK1278" t="s">
        <v>2479</v>
      </c>
      <c r="WL1278" t="s">
        <v>2479</v>
      </c>
      <c r="WM1278" t="s">
        <v>2479</v>
      </c>
      <c r="WN1278" t="s">
        <v>2479</v>
      </c>
      <c r="WW1278" t="s">
        <v>2207</v>
      </c>
      <c r="WX1278" t="s">
        <v>2205</v>
      </c>
      <c r="WY1278" t="s">
        <v>2247</v>
      </c>
      <c r="WZ1278" t="s">
        <v>2754</v>
      </c>
      <c r="XI1278" t="s">
        <v>2969</v>
      </c>
      <c r="XJ1278" t="s">
        <v>2838</v>
      </c>
      <c r="XK1278" t="s">
        <v>2722</v>
      </c>
      <c r="XL1278" t="s">
        <v>3056</v>
      </c>
      <c r="XU1278" t="s">
        <v>2564</v>
      </c>
      <c r="XV1278" t="s">
        <v>2806</v>
      </c>
      <c r="XW1278" t="s">
        <v>2646</v>
      </c>
      <c r="XX1278" t="s">
        <v>2623</v>
      </c>
      <c r="YG1278" t="s">
        <v>2986</v>
      </c>
      <c r="YH1278" t="s">
        <v>3000</v>
      </c>
      <c r="YI1278" t="s">
        <v>2962</v>
      </c>
      <c r="YJ1278" t="s">
        <v>2520</v>
      </c>
      <c r="YK1278" t="s">
        <v>2521</v>
      </c>
      <c r="YS1278" t="s">
        <v>2540</v>
      </c>
      <c r="YT1278" t="s">
        <v>2560</v>
      </c>
      <c r="YU1278" t="s">
        <v>2915</v>
      </c>
      <c r="YV1278" t="s">
        <v>2605</v>
      </c>
      <c r="YW1278" t="s">
        <v>2845</v>
      </c>
      <c r="ZE1278" t="s">
        <v>2479</v>
      </c>
      <c r="ZF1278" t="s">
        <v>2479</v>
      </c>
      <c r="ZG1278" t="s">
        <v>2479</v>
      </c>
      <c r="ZH1278" t="s">
        <v>2479</v>
      </c>
      <c r="ZI1278" t="s">
        <v>2479</v>
      </c>
      <c r="ZQ1278" t="s">
        <v>2344</v>
      </c>
      <c r="ZR1278" t="s">
        <v>2435</v>
      </c>
      <c r="ZS1278" t="s">
        <v>2234</v>
      </c>
      <c r="ZT1278" t="s">
        <v>2471</v>
      </c>
      <c r="ZU1278" t="s">
        <v>2497</v>
      </c>
      <c r="AAC1278" t="s">
        <v>2640</v>
      </c>
      <c r="AAD1278" t="s">
        <v>3015</v>
      </c>
      <c r="AAE1278" t="s">
        <v>2879</v>
      </c>
      <c r="AAF1278" t="s">
        <v>2516</v>
      </c>
      <c r="AAG1278" t="s">
        <v>2957</v>
      </c>
      <c r="AAO1278" t="s">
        <v>2643</v>
      </c>
      <c r="AAP1278" t="s">
        <v>2751</v>
      </c>
      <c r="AAQ1278" t="s">
        <v>2569</v>
      </c>
      <c r="AAR1278" t="s">
        <v>2744</v>
      </c>
      <c r="AAS1278" t="s">
        <v>2395</v>
      </c>
      <c r="ABA1278" t="s">
        <v>2524</v>
      </c>
      <c r="ABB1278" t="s">
        <v>2521</v>
      </c>
      <c r="ABC1278" t="s">
        <v>2964</v>
      </c>
      <c r="ABD1278" t="s">
        <v>2722</v>
      </c>
      <c r="ABM1278" t="s">
        <v>2229</v>
      </c>
      <c r="ABN1278" t="s">
        <v>2972</v>
      </c>
      <c r="ABO1278" t="s">
        <v>2434</v>
      </c>
      <c r="ABP1278" t="s">
        <v>2537</v>
      </c>
      <c r="ABY1278" t="s">
        <v>2479</v>
      </c>
      <c r="ABZ1278" t="s">
        <v>2479</v>
      </c>
      <c r="ACA1278" t="s">
        <v>2479</v>
      </c>
      <c r="ACB1278" t="s">
        <v>2479</v>
      </c>
      <c r="ACK1278" t="s">
        <v>2363</v>
      </c>
      <c r="ACL1278" t="s">
        <v>2283</v>
      </c>
      <c r="ACM1278" t="s">
        <v>2542</v>
      </c>
      <c r="ACN1278" t="s">
        <v>2741</v>
      </c>
      <c r="ACW1278" t="s">
        <v>3054</v>
      </c>
      <c r="ACX1278" t="s">
        <v>3152</v>
      </c>
      <c r="ACY1278" t="s">
        <v>3086</v>
      </c>
      <c r="ACZ1278" t="s">
        <v>3155</v>
      </c>
      <c r="ADI1278" t="s">
        <v>2724</v>
      </c>
      <c r="ADJ1278" t="s">
        <v>2611</v>
      </c>
      <c r="ADK1278" t="s">
        <v>2579</v>
      </c>
      <c r="ADL1278" t="s">
        <v>2622</v>
      </c>
      <c r="ADV1278" t="s">
        <v>2457</v>
      </c>
      <c r="ADW1278" t="s">
        <v>2956</v>
      </c>
      <c r="ADX1278" t="s">
        <v>2942</v>
      </c>
      <c r="ADY1278" t="s">
        <v>2520</v>
      </c>
      <c r="AEH1278" t="s">
        <v>2370</v>
      </c>
      <c r="AEI1278" t="s">
        <v>2784</v>
      </c>
      <c r="AEJ1278" t="s">
        <v>2315</v>
      </c>
      <c r="AEK1278" t="s">
        <v>2496</v>
      </c>
      <c r="AET1278" t="s">
        <v>2479</v>
      </c>
      <c r="AEU1278" t="s">
        <v>2479</v>
      </c>
      <c r="AEV1278" t="s">
        <v>2479</v>
      </c>
      <c r="AEW1278" t="s">
        <v>2479</v>
      </c>
      <c r="AFF1278" t="s">
        <v>2342</v>
      </c>
      <c r="AFG1278" t="s">
        <v>2314</v>
      </c>
      <c r="AFH1278" t="s">
        <v>2652</v>
      </c>
      <c r="AFI1278" t="s">
        <v>2786</v>
      </c>
      <c r="AFR1278" t="s">
        <v>2867</v>
      </c>
      <c r="AFS1278" t="s">
        <v>2992</v>
      </c>
      <c r="AFT1278" t="s">
        <v>3170</v>
      </c>
      <c r="AFU1278" t="s">
        <v>3088</v>
      </c>
      <c r="AGD1278" t="s">
        <v>2484</v>
      </c>
      <c r="AGE1278" t="s">
        <v>2351</v>
      </c>
      <c r="AGF1278" t="s">
        <v>2920</v>
      </c>
      <c r="AGG1278" t="s">
        <v>2443</v>
      </c>
      <c r="AGO1278" t="s">
        <v>2868</v>
      </c>
      <c r="AGP1278" t="s">
        <v>2978</v>
      </c>
      <c r="AGQ1278" t="s">
        <v>2797</v>
      </c>
      <c r="AGR1278" t="s">
        <v>2522</v>
      </c>
      <c r="AGS1278" t="s">
        <v>2964</v>
      </c>
      <c r="AHA1278" t="s">
        <v>2919</v>
      </c>
      <c r="AHB1278" t="s">
        <v>2658</v>
      </c>
      <c r="AHC1278" t="s">
        <v>2583</v>
      </c>
      <c r="AHD1278" t="s">
        <v>2233</v>
      </c>
      <c r="AHE1278" t="s">
        <v>2528</v>
      </c>
      <c r="AHM1278" t="s">
        <v>2479</v>
      </c>
      <c r="AHN1278" t="s">
        <v>2479</v>
      </c>
      <c r="AHO1278" t="s">
        <v>2479</v>
      </c>
      <c r="AHP1278" t="s">
        <v>2479</v>
      </c>
      <c r="AHQ1278" t="s">
        <v>2479</v>
      </c>
      <c r="AHY1278" t="s">
        <v>2491</v>
      </c>
      <c r="AHZ1278" t="s">
        <v>2413</v>
      </c>
      <c r="AIA1278" t="s">
        <v>2544</v>
      </c>
      <c r="AIB1278" t="s">
        <v>2163</v>
      </c>
      <c r="AIC1278" t="s">
        <v>2741</v>
      </c>
      <c r="AIK1278" t="s">
        <v>3060</v>
      </c>
      <c r="AIL1278" t="s">
        <v>2464</v>
      </c>
      <c r="AIM1278" t="s">
        <v>3016</v>
      </c>
      <c r="AIN1278" t="s">
        <v>3061</v>
      </c>
      <c r="AIO1278" t="s">
        <v>2887</v>
      </c>
      <c r="AIW1278" t="s">
        <v>2411</v>
      </c>
      <c r="AIX1278" t="s">
        <v>2774</v>
      </c>
      <c r="AIY1278" t="s">
        <v>2764</v>
      </c>
      <c r="AIZ1278" t="s">
        <v>2809</v>
      </c>
      <c r="AJA1278" t="s">
        <v>2763</v>
      </c>
      <c r="AJJ1278" t="s">
        <v>3043</v>
      </c>
      <c r="AJK1278" t="s">
        <v>2989</v>
      </c>
      <c r="AJL1278" t="s">
        <v>2999</v>
      </c>
      <c r="AJV1278" t="s">
        <v>3026</v>
      </c>
      <c r="AJW1278" t="s">
        <v>2833</v>
      </c>
      <c r="AJX1278" t="s">
        <v>2783</v>
      </c>
      <c r="AKH1278" t="s">
        <v>2479</v>
      </c>
      <c r="AKI1278" t="s">
        <v>2479</v>
      </c>
      <c r="AKJ1278" t="s">
        <v>2479</v>
      </c>
      <c r="AKT1278" t="s">
        <v>2663</v>
      </c>
      <c r="AKU1278" t="s">
        <v>2503</v>
      </c>
      <c r="AKV1278" t="s">
        <v>2391</v>
      </c>
      <c r="ALF1278" t="s">
        <v>2985</v>
      </c>
      <c r="ALG1278" t="s">
        <v>2639</v>
      </c>
      <c r="ALH1278" t="s">
        <v>2934</v>
      </c>
      <c r="ALR1278" t="s">
        <v>2816</v>
      </c>
      <c r="ALS1278" t="s">
        <v>2820</v>
      </c>
      <c r="ALT1278" t="s">
        <v>2894</v>
      </c>
      <c r="AMC1278" t="s">
        <v>2863</v>
      </c>
      <c r="AMD1278" t="s">
        <v>2868</v>
      </c>
      <c r="AME1278" t="s">
        <v>2795</v>
      </c>
      <c r="AMF1278" t="s">
        <v>2891</v>
      </c>
      <c r="AMO1278" t="s">
        <v>2204</v>
      </c>
      <c r="AMP1278" t="s">
        <v>2802</v>
      </c>
      <c r="AMQ1278" t="s">
        <v>2469</v>
      </c>
      <c r="AMR1278" t="s">
        <v>2809</v>
      </c>
      <c r="ANA1278" t="s">
        <v>2479</v>
      </c>
      <c r="ANB1278" t="s">
        <v>2479</v>
      </c>
      <c r="ANC1278" t="s">
        <v>2479</v>
      </c>
      <c r="AND1278" t="s">
        <v>2479</v>
      </c>
      <c r="ANM1278" t="s">
        <v>2207</v>
      </c>
      <c r="ANN1278" t="s">
        <v>2191</v>
      </c>
      <c r="ANO1278" t="s">
        <v>2697</v>
      </c>
      <c r="ANP1278" t="s">
        <v>2302</v>
      </c>
      <c r="ANY1278" t="s">
        <v>2445</v>
      </c>
      <c r="ANZ1278" t="s">
        <v>2455</v>
      </c>
      <c r="AOA1278" t="s">
        <v>2462</v>
      </c>
      <c r="AOB1278" t="s">
        <v>3025</v>
      </c>
      <c r="AOK1278" t="s">
        <v>2817</v>
      </c>
      <c r="AOL1278" t="s">
        <v>2363</v>
      </c>
      <c r="AOM1278" t="s">
        <v>2609</v>
      </c>
      <c r="AON1278" t="s">
        <v>2810</v>
      </c>
      <c r="AOW1278" t="s">
        <v>2828</v>
      </c>
      <c r="AOX1278" t="s">
        <v>2799</v>
      </c>
      <c r="AOY1278" t="s">
        <v>2835</v>
      </c>
      <c r="AOZ1278" t="s">
        <v>3081</v>
      </c>
      <c r="API1278" t="s">
        <v>2710</v>
      </c>
      <c r="APJ1278" t="s">
        <v>2500</v>
      </c>
      <c r="APK1278" t="s">
        <v>2590</v>
      </c>
      <c r="APL1278" t="s">
        <v>2606</v>
      </c>
      <c r="APU1278" t="s">
        <v>2479</v>
      </c>
      <c r="APV1278" t="s">
        <v>2479</v>
      </c>
      <c r="APW1278" t="s">
        <v>2479</v>
      </c>
      <c r="APX1278" t="s">
        <v>2479</v>
      </c>
      <c r="AQG1278" t="s">
        <v>2433</v>
      </c>
      <c r="AQH1278" t="s">
        <v>2655</v>
      </c>
      <c r="AQI1278" t="s">
        <v>2501</v>
      </c>
      <c r="AQJ1278" t="s">
        <v>2206</v>
      </c>
      <c r="AQS1278" t="s">
        <v>2768</v>
      </c>
      <c r="AQT1278" t="s">
        <v>2675</v>
      </c>
      <c r="AQU1278" t="s">
        <v>3144</v>
      </c>
      <c r="AQV1278" t="s">
        <v>3173</v>
      </c>
      <c r="ARE1278" t="s">
        <v>2922</v>
      </c>
      <c r="ARF1278" t="s">
        <v>2586</v>
      </c>
      <c r="ARG1278" t="s">
        <v>2552</v>
      </c>
      <c r="ARH1278" t="s">
        <v>2884</v>
      </c>
      <c r="AXE1278" t="s">
        <v>2764</v>
      </c>
      <c r="AXQ1278" t="s">
        <v>2479</v>
      </c>
      <c r="AYC1278" t="s">
        <v>2294</v>
      </c>
      <c r="AYO1278" t="s">
        <v>2534</v>
      </c>
      <c r="AZA1278" t="s">
        <v>2595</v>
      </c>
      <c r="BBV1278" t="s">
        <v>2515</v>
      </c>
      <c r="BBW1278" t="s">
        <v>2128</v>
      </c>
      <c r="BBX1278" t="s">
        <v>3140</v>
      </c>
      <c r="BBY1278" t="s">
        <v>2128</v>
      </c>
      <c r="BCH1278" t="s">
        <v>2805</v>
      </c>
      <c r="BCI1278" t="s">
        <v>2847</v>
      </c>
      <c r="BCJ1278" t="s">
        <v>2718</v>
      </c>
      <c r="BCK1278" t="s">
        <v>2778</v>
      </c>
      <c r="BCT1278" t="s">
        <v>2479</v>
      </c>
      <c r="BCU1278" t="s">
        <v>2479</v>
      </c>
      <c r="BCV1278" t="s">
        <v>2479</v>
      </c>
      <c r="BCW1278" t="s">
        <v>2479</v>
      </c>
      <c r="BDF1278" t="s">
        <v>2325</v>
      </c>
      <c r="BDG1278" t="s">
        <v>2871</v>
      </c>
      <c r="BDH1278" t="s">
        <v>2994</v>
      </c>
      <c r="BDI1278" t="s">
        <v>2736</v>
      </c>
      <c r="BDR1278" t="s">
        <v>3016</v>
      </c>
      <c r="BDS1278" t="s">
        <v>3047</v>
      </c>
      <c r="BDT1278" t="s">
        <v>2715</v>
      </c>
      <c r="BDU1278" t="s">
        <v>3057</v>
      </c>
      <c r="BED1278" t="s">
        <v>2753</v>
      </c>
      <c r="BEE1278" t="s">
        <v>2564</v>
      </c>
      <c r="BEF1278" t="s">
        <v>2771</v>
      </c>
      <c r="BEG1278" t="s">
        <v>2813</v>
      </c>
      <c r="BUS1278" t="s">
        <v>2953</v>
      </c>
      <c r="BUT1278" t="s">
        <v>3088</v>
      </c>
      <c r="BUU1278" t="s">
        <v>3026</v>
      </c>
      <c r="BUV1278" t="s">
        <v>3116</v>
      </c>
      <c r="BVE1278" t="s">
        <v>2669</v>
      </c>
      <c r="BVF1278" t="s">
        <v>2659</v>
      </c>
      <c r="BVG1278" t="s">
        <v>2674</v>
      </c>
      <c r="BVH1278" t="s">
        <v>2749</v>
      </c>
      <c r="BVQ1278" t="s">
        <v>2570</v>
      </c>
      <c r="BVR1278" t="s">
        <v>2601</v>
      </c>
      <c r="BVS1278" t="s">
        <v>2535</v>
      </c>
      <c r="BVT1278" t="s">
        <v>2584</v>
      </c>
      <c r="BWC1278" t="s">
        <v>2583</v>
      </c>
      <c r="BWD1278" t="s">
        <v>2580</v>
      </c>
      <c r="BWE1278" t="s">
        <v>2289</v>
      </c>
      <c r="BWF1278" t="s">
        <v>2562</v>
      </c>
      <c r="BWO1278" t="s">
        <v>2816</v>
      </c>
      <c r="BWP1278" t="s">
        <v>2815</v>
      </c>
      <c r="BWQ1278" t="s">
        <v>2564</v>
      </c>
      <c r="BWR1278" t="s">
        <v>2447</v>
      </c>
      <c r="BXA1278" t="s">
        <v>2763</v>
      </c>
      <c r="BXB1278" t="s">
        <v>2511</v>
      </c>
      <c r="BXC1278" t="s">
        <v>2597</v>
      </c>
      <c r="BXD1278" t="s">
        <v>2894</v>
      </c>
    </row>
    <row r="1279" spans="1:1020 1029:1980 2064:2124" x14ac:dyDescent="0.15">
      <c r="A1279" t="s">
        <v>4644</v>
      </c>
      <c r="BT1279" t="s">
        <v>3544</v>
      </c>
      <c r="DD1279" t="s">
        <v>3560</v>
      </c>
      <c r="DE1279" t="s">
        <v>3560</v>
      </c>
      <c r="JP1279" t="s">
        <v>3354</v>
      </c>
      <c r="JQ1279" t="s">
        <v>3354</v>
      </c>
      <c r="KZ1279">
        <f>90</f>
        <v>90</v>
      </c>
      <c r="PD1279" t="s">
        <v>3350</v>
      </c>
      <c r="QN1279">
        <f>102</f>
        <v>102</v>
      </c>
      <c r="RL1279" t="s">
        <v>3055</v>
      </c>
      <c r="RM1279" t="s">
        <v>3036</v>
      </c>
      <c r="RX1279" t="s">
        <v>2273</v>
      </c>
      <c r="RY1279" t="s">
        <v>2273</v>
      </c>
      <c r="SJ1279" t="s">
        <v>2479</v>
      </c>
      <c r="SK1279" t="s">
        <v>2479</v>
      </c>
      <c r="SV1279" t="s">
        <v>2511</v>
      </c>
      <c r="SW1279" t="s">
        <v>2262</v>
      </c>
      <c r="TH1279" t="s">
        <v>2865</v>
      </c>
      <c r="TI1279" t="s">
        <v>2891</v>
      </c>
      <c r="TT1279" t="s">
        <v>2804</v>
      </c>
      <c r="TU1279" t="s">
        <v>2565</v>
      </c>
      <c r="ABD1279" t="s">
        <v>2515</v>
      </c>
      <c r="ABP1279" t="s">
        <v>2602</v>
      </c>
      <c r="ACB1279" t="s">
        <v>2479</v>
      </c>
      <c r="ACN1279" t="s">
        <v>2395</v>
      </c>
      <c r="ACZ1279" t="s">
        <v>3095</v>
      </c>
      <c r="ADL1279" t="s">
        <v>2608</v>
      </c>
      <c r="AGR1279" t="s">
        <v>3079</v>
      </c>
      <c r="AGS1279" t="s">
        <v>3007</v>
      </c>
      <c r="AHD1279" t="s">
        <v>2449</v>
      </c>
      <c r="AHE1279" t="s">
        <v>2443</v>
      </c>
      <c r="AHP1279" t="s">
        <v>2479</v>
      </c>
      <c r="AHQ1279" t="s">
        <v>2479</v>
      </c>
      <c r="AIB1279" t="s">
        <v>2817</v>
      </c>
      <c r="AIC1279" t="s">
        <v>2529</v>
      </c>
      <c r="AIN1279" t="s">
        <v>3066</v>
      </c>
      <c r="AIO1279" t="s">
        <v>3024</v>
      </c>
      <c r="AIZ1279" t="s">
        <v>2656</v>
      </c>
      <c r="AJA1279" t="s">
        <v>2534</v>
      </c>
      <c r="AJL1279" t="s">
        <v>3004</v>
      </c>
      <c r="AJX1279" t="s">
        <v>3052</v>
      </c>
      <c r="AKJ1279" t="s">
        <v>2479</v>
      </c>
      <c r="AKV1279" t="s">
        <v>2887</v>
      </c>
      <c r="ALH1279" t="s">
        <v>2980</v>
      </c>
      <c r="ALT1279" t="s">
        <v>2568</v>
      </c>
      <c r="BMB1279" t="s">
        <v>3055</v>
      </c>
      <c r="BMN1279" t="s">
        <v>2273</v>
      </c>
      <c r="BMZ1279" t="s">
        <v>2411</v>
      </c>
      <c r="BNL1279" t="s">
        <v>2410</v>
      </c>
      <c r="BNX1279" t="s">
        <v>2865</v>
      </c>
      <c r="BOJ1279" t="s">
        <v>2804</v>
      </c>
      <c r="BUV1279" t="s">
        <v>2835</v>
      </c>
      <c r="BVH1279" t="s">
        <v>2273</v>
      </c>
      <c r="BVT1279" t="s">
        <v>2500</v>
      </c>
      <c r="BWF1279" t="s">
        <v>2511</v>
      </c>
      <c r="BWR1279" t="s">
        <v>2462</v>
      </c>
      <c r="BXD1279" t="s">
        <v>2804</v>
      </c>
    </row>
    <row r="1280" spans="1:1020 1029:1980 2064:2124" x14ac:dyDescent="0.15">
      <c r="A1280" t="s">
        <v>4645</v>
      </c>
      <c r="BR1280" t="s">
        <v>3403</v>
      </c>
      <c r="BS1280" t="s">
        <v>3403</v>
      </c>
      <c r="BT1280" t="s">
        <v>3354</v>
      </c>
      <c r="CM1280" t="s">
        <v>2421</v>
      </c>
      <c r="CN1280" t="s">
        <v>2318</v>
      </c>
      <c r="CO1280" t="s">
        <v>2701</v>
      </c>
      <c r="CP1280">
        <f>86</f>
        <v>86</v>
      </c>
      <c r="CQ1280" t="s">
        <v>3236</v>
      </c>
      <c r="CR1280" t="s">
        <v>2161</v>
      </c>
      <c r="DA1280" t="s">
        <v>3084</v>
      </c>
      <c r="DB1280" t="s">
        <v>3084</v>
      </c>
      <c r="DC1280" t="s">
        <v>3084</v>
      </c>
      <c r="DD1280" t="s">
        <v>3085</v>
      </c>
      <c r="DE1280" t="s">
        <v>3167</v>
      </c>
      <c r="DN1280" t="s">
        <v>3167</v>
      </c>
      <c r="DO1280" t="s">
        <v>3085</v>
      </c>
      <c r="DP1280" t="s">
        <v>3354</v>
      </c>
      <c r="DY1280" t="s">
        <v>3084</v>
      </c>
      <c r="DZ1280" t="s">
        <v>3084</v>
      </c>
      <c r="EA1280" t="s">
        <v>3084</v>
      </c>
      <c r="EB1280" t="s">
        <v>3084</v>
      </c>
      <c r="EC1280" t="s">
        <v>3084</v>
      </c>
      <c r="EK1280" t="s">
        <v>3131</v>
      </c>
      <c r="EL1280" t="s">
        <v>3065</v>
      </c>
      <c r="EM1280" t="s">
        <v>3131</v>
      </c>
      <c r="EN1280" t="s">
        <v>3085</v>
      </c>
      <c r="IO1280" t="s">
        <v>3084</v>
      </c>
      <c r="IP1280" t="s">
        <v>3354</v>
      </c>
      <c r="IQ1280" t="s">
        <v>3354</v>
      </c>
      <c r="IR1280" t="s">
        <v>3084</v>
      </c>
      <c r="IS1280" t="s">
        <v>3084</v>
      </c>
      <c r="JK1280" t="s">
        <v>3408</v>
      </c>
      <c r="JL1280" t="s">
        <v>3408</v>
      </c>
      <c r="JM1280" t="s">
        <v>3354</v>
      </c>
      <c r="JN1280" t="s">
        <v>3403</v>
      </c>
      <c r="JO1280" t="s">
        <v>3403</v>
      </c>
      <c r="JP1280" t="s">
        <v>3403</v>
      </c>
      <c r="JQ1280" t="s">
        <v>3354</v>
      </c>
      <c r="KU1280">
        <f>77</f>
        <v>77</v>
      </c>
      <c r="KV1280">
        <f>82</f>
        <v>82</v>
      </c>
      <c r="KW1280" t="s">
        <v>2407</v>
      </c>
      <c r="KX1280">
        <f>68</f>
        <v>68</v>
      </c>
      <c r="KY1280">
        <f>97</f>
        <v>97</v>
      </c>
      <c r="KZ1280">
        <f>81</f>
        <v>81</v>
      </c>
      <c r="PA1280" t="s">
        <v>3167</v>
      </c>
      <c r="PB1280" t="s">
        <v>3085</v>
      </c>
      <c r="PC1280" t="s">
        <v>3085</v>
      </c>
      <c r="PD1280" t="s">
        <v>3084</v>
      </c>
      <c r="PN1280" t="s">
        <v>3403</v>
      </c>
      <c r="PO1280" t="s">
        <v>3354</v>
      </c>
      <c r="PP1280" t="s">
        <v>3354</v>
      </c>
      <c r="RG1280" t="s">
        <v>2637</v>
      </c>
      <c r="RH1280" t="s">
        <v>2937</v>
      </c>
      <c r="RI1280" t="s">
        <v>3196</v>
      </c>
      <c r="RJ1280" t="s">
        <v>2933</v>
      </c>
      <c r="RK1280" t="s">
        <v>2943</v>
      </c>
      <c r="RL1280" t="s">
        <v>2457</v>
      </c>
      <c r="RM1280" t="s">
        <v>3060</v>
      </c>
      <c r="RS1280" t="s">
        <v>2991</v>
      </c>
      <c r="RT1280" t="s">
        <v>2606</v>
      </c>
      <c r="RU1280" t="s">
        <v>2329</v>
      </c>
      <c r="RV1280" t="s">
        <v>2651</v>
      </c>
      <c r="RW1280" t="s">
        <v>2571</v>
      </c>
      <c r="RX1280" t="s">
        <v>2557</v>
      </c>
      <c r="RY1280" t="s">
        <v>2212</v>
      </c>
      <c r="SE1280" t="s">
        <v>2479</v>
      </c>
      <c r="SF1280" t="s">
        <v>2479</v>
      </c>
      <c r="SG1280" t="s">
        <v>2479</v>
      </c>
      <c r="SH1280" t="s">
        <v>2479</v>
      </c>
      <c r="SI1280" t="s">
        <v>2479</v>
      </c>
      <c r="SJ1280" t="s">
        <v>2479</v>
      </c>
      <c r="SK1280" t="s">
        <v>2479</v>
      </c>
      <c r="SQ1280" t="s">
        <v>2425</v>
      </c>
      <c r="SR1280" t="s">
        <v>3041</v>
      </c>
      <c r="SS1280" t="s">
        <v>3144</v>
      </c>
      <c r="ST1280" t="s">
        <v>2439</v>
      </c>
      <c r="SU1280" t="s">
        <v>3039</v>
      </c>
      <c r="SV1280" t="s">
        <v>2872</v>
      </c>
      <c r="SW1280" t="s">
        <v>2879</v>
      </c>
      <c r="TC1280" t="s">
        <v>2453</v>
      </c>
      <c r="TD1280" t="s">
        <v>2453</v>
      </c>
      <c r="TE1280" t="s">
        <v>2440</v>
      </c>
      <c r="TF1280" t="s">
        <v>2439</v>
      </c>
      <c r="TG1280" t="s">
        <v>2716</v>
      </c>
      <c r="TH1280" t="s">
        <v>2444</v>
      </c>
      <c r="TI1280" t="s">
        <v>2920</v>
      </c>
      <c r="TO1280" t="s">
        <v>2479</v>
      </c>
      <c r="TP1280" t="s">
        <v>3006</v>
      </c>
      <c r="TQ1280" t="s">
        <v>2989</v>
      </c>
      <c r="TR1280" t="s">
        <v>2553</v>
      </c>
      <c r="TS1280" t="s">
        <v>2505</v>
      </c>
      <c r="TT1280" t="s">
        <v>2738</v>
      </c>
      <c r="TU1280" t="s">
        <v>2994</v>
      </c>
      <c r="YG1280" t="s">
        <v>3173</v>
      </c>
      <c r="YH1280" t="s">
        <v>3016</v>
      </c>
      <c r="YI1280" t="s">
        <v>2839</v>
      </c>
      <c r="YJ1280" t="s">
        <v>3088</v>
      </c>
      <c r="YK1280" t="s">
        <v>2461</v>
      </c>
      <c r="YS1280" t="s">
        <v>2585</v>
      </c>
      <c r="YT1280" t="s">
        <v>2627</v>
      </c>
      <c r="YU1280" t="s">
        <v>2500</v>
      </c>
      <c r="YV1280" t="s">
        <v>2506</v>
      </c>
      <c r="YW1280" t="s">
        <v>2924</v>
      </c>
      <c r="ZE1280" t="s">
        <v>2479</v>
      </c>
      <c r="ZF1280" t="s">
        <v>2479</v>
      </c>
      <c r="ZG1280" t="s">
        <v>2479</v>
      </c>
      <c r="ZH1280" t="s">
        <v>2479</v>
      </c>
      <c r="ZI1280" t="s">
        <v>2479</v>
      </c>
      <c r="ZQ1280" t="s">
        <v>2628</v>
      </c>
      <c r="ZR1280" t="s">
        <v>2884</v>
      </c>
      <c r="ZS1280" t="s">
        <v>2614</v>
      </c>
      <c r="ZT1280" t="s">
        <v>2553</v>
      </c>
      <c r="ZU1280" t="s">
        <v>2990</v>
      </c>
      <c r="AAC1280" t="s">
        <v>2940</v>
      </c>
      <c r="AAD1280" t="s">
        <v>2963</v>
      </c>
      <c r="AAE1280" t="s">
        <v>2799</v>
      </c>
      <c r="AAF1280" t="s">
        <v>3021</v>
      </c>
      <c r="AAG1280" t="s">
        <v>2722</v>
      </c>
      <c r="AAO1280" t="s">
        <v>2634</v>
      </c>
      <c r="AAP1280" t="s">
        <v>2729</v>
      </c>
      <c r="AAQ1280" t="s">
        <v>2728</v>
      </c>
      <c r="AAR1280" t="s">
        <v>2586</v>
      </c>
      <c r="AAS1280" t="s">
        <v>2616</v>
      </c>
      <c r="ABA1280" t="s">
        <v>2446</v>
      </c>
      <c r="ABB1280" t="s">
        <v>3088</v>
      </c>
      <c r="ABC1280" t="s">
        <v>3061</v>
      </c>
      <c r="ABD1280" t="s">
        <v>2958</v>
      </c>
      <c r="ABM1280" t="s">
        <v>2662</v>
      </c>
      <c r="ABN1280" t="s">
        <v>2576</v>
      </c>
      <c r="ABO1280" t="s">
        <v>2297</v>
      </c>
      <c r="ABP1280" t="s">
        <v>2291</v>
      </c>
      <c r="ABY1280" t="s">
        <v>2479</v>
      </c>
      <c r="ABZ1280" t="s">
        <v>2479</v>
      </c>
      <c r="ACA1280" t="s">
        <v>2479</v>
      </c>
      <c r="ACB1280" t="s">
        <v>2479</v>
      </c>
      <c r="ACK1280" t="s">
        <v>2719</v>
      </c>
      <c r="ACL1280" t="s">
        <v>2890</v>
      </c>
      <c r="ACM1280" t="s">
        <v>2716</v>
      </c>
      <c r="ACN1280" t="s">
        <v>3153</v>
      </c>
      <c r="ACW1280" t="s">
        <v>3088</v>
      </c>
      <c r="ACX1280" t="s">
        <v>3021</v>
      </c>
      <c r="ACY1280" t="s">
        <v>2942</v>
      </c>
      <c r="ACZ1280" t="s">
        <v>2956</v>
      </c>
      <c r="ADI1280" t="s">
        <v>3047</v>
      </c>
      <c r="ADJ1280" t="s">
        <v>2880</v>
      </c>
      <c r="ADK1280" t="s">
        <v>2631</v>
      </c>
      <c r="ADL1280" t="s">
        <v>2351</v>
      </c>
      <c r="ADU1280" t="s">
        <v>2609</v>
      </c>
      <c r="ADV1280" t="s">
        <v>2943</v>
      </c>
      <c r="ADW1280" t="s">
        <v>2920</v>
      </c>
      <c r="ADX1280" t="s">
        <v>2926</v>
      </c>
      <c r="ADY1280" t="s">
        <v>3041</v>
      </c>
      <c r="AEG1280" t="s">
        <v>2851</v>
      </c>
      <c r="AEH1280" t="s">
        <v>2914</v>
      </c>
      <c r="AEI1280" t="s">
        <v>2592</v>
      </c>
      <c r="AEJ1280" t="s">
        <v>2593</v>
      </c>
      <c r="AEK1280" t="s">
        <v>2356</v>
      </c>
      <c r="AES1280" t="s">
        <v>2479</v>
      </c>
      <c r="AET1280" t="s">
        <v>2479</v>
      </c>
      <c r="AEU1280" t="s">
        <v>2479</v>
      </c>
      <c r="AEV1280" t="s">
        <v>2479</v>
      </c>
      <c r="AEW1280" t="s">
        <v>2479</v>
      </c>
      <c r="AFE1280" t="s">
        <v>2462</v>
      </c>
      <c r="AFF1280" t="s">
        <v>3245</v>
      </c>
      <c r="AFG1280" t="s">
        <v>3115</v>
      </c>
      <c r="AFH1280" t="s">
        <v>3245</v>
      </c>
      <c r="AFI1280" t="s">
        <v>2939</v>
      </c>
      <c r="AFQ1280" t="s">
        <v>2933</v>
      </c>
      <c r="AFR1280" t="s">
        <v>2442</v>
      </c>
      <c r="AFS1280" t="s">
        <v>2945</v>
      </c>
      <c r="AFT1280" t="s">
        <v>2716</v>
      </c>
      <c r="AFU1280" t="s">
        <v>2516</v>
      </c>
      <c r="AGC1280" t="s">
        <v>2988</v>
      </c>
      <c r="AGD1280" t="s">
        <v>2199</v>
      </c>
      <c r="AGE1280" t="s">
        <v>2282</v>
      </c>
      <c r="AGF1280" t="s">
        <v>2945</v>
      </c>
      <c r="AGG1280" t="s">
        <v>2822</v>
      </c>
      <c r="AGO1280" t="s">
        <v>2936</v>
      </c>
      <c r="AGP1280" t="s">
        <v>3117</v>
      </c>
      <c r="AGQ1280" t="s">
        <v>2444</v>
      </c>
      <c r="AGR1280" t="s">
        <v>2943</v>
      </c>
      <c r="AGS1280" t="s">
        <v>3173</v>
      </c>
      <c r="AHA1280" t="s">
        <v>2431</v>
      </c>
      <c r="AHB1280" t="s">
        <v>2672</v>
      </c>
      <c r="AHC1280" t="s">
        <v>2204</v>
      </c>
      <c r="AHD1280" t="s">
        <v>2688</v>
      </c>
      <c r="AHE1280" t="s">
        <v>2206</v>
      </c>
      <c r="AHM1280" t="s">
        <v>2479</v>
      </c>
      <c r="AHN1280" t="s">
        <v>2479</v>
      </c>
      <c r="AHO1280" t="s">
        <v>2479</v>
      </c>
      <c r="AHP1280" t="s">
        <v>2479</v>
      </c>
      <c r="AHQ1280" t="s">
        <v>2479</v>
      </c>
      <c r="AHY1280" t="s">
        <v>2867</v>
      </c>
      <c r="AHZ1280" t="s">
        <v>2898</v>
      </c>
      <c r="AIA1280" t="s">
        <v>2932</v>
      </c>
      <c r="AIB1280" t="s">
        <v>2448</v>
      </c>
      <c r="AIC1280" t="s">
        <v>3022</v>
      </c>
      <c r="AIK1280" t="s">
        <v>2886</v>
      </c>
      <c r="AIL1280" t="s">
        <v>2445</v>
      </c>
      <c r="AIM1280" t="s">
        <v>3116</v>
      </c>
      <c r="AIN1280" t="s">
        <v>3042</v>
      </c>
      <c r="AIO1280" t="s">
        <v>2774</v>
      </c>
      <c r="AIW1280" t="s">
        <v>2524</v>
      </c>
      <c r="AIX1280" t="s">
        <v>2849</v>
      </c>
      <c r="AIY1280" t="s">
        <v>2286</v>
      </c>
      <c r="AIZ1280" t="s">
        <v>2497</v>
      </c>
      <c r="AJA1280" t="s">
        <v>2729</v>
      </c>
      <c r="AJJ1280" t="s">
        <v>2634</v>
      </c>
      <c r="AJK1280" t="s">
        <v>3055</v>
      </c>
      <c r="AJL1280" t="s">
        <v>3023</v>
      </c>
      <c r="AJV1280" t="s">
        <v>2565</v>
      </c>
      <c r="AJW1280" t="s">
        <v>2774</v>
      </c>
      <c r="AJX1280" t="s">
        <v>2373</v>
      </c>
      <c r="AKH1280" t="s">
        <v>2479</v>
      </c>
      <c r="AKI1280" t="s">
        <v>2479</v>
      </c>
      <c r="AKJ1280" t="s">
        <v>2479</v>
      </c>
      <c r="AKT1280" t="s">
        <v>2509</v>
      </c>
      <c r="AKU1280" t="s">
        <v>2599</v>
      </c>
      <c r="AKV1280" t="s">
        <v>2532</v>
      </c>
      <c r="ALF1280" t="s">
        <v>2463</v>
      </c>
      <c r="ALG1280" t="s">
        <v>2463</v>
      </c>
      <c r="ALH1280" t="s">
        <v>3088</v>
      </c>
      <c r="ALR1280" t="s">
        <v>2596</v>
      </c>
      <c r="ALS1280" t="s">
        <v>2691</v>
      </c>
      <c r="ALT1280" t="s">
        <v>2975</v>
      </c>
      <c r="AMC1280" t="s">
        <v>3173</v>
      </c>
      <c r="AMD1280" t="s">
        <v>2621</v>
      </c>
      <c r="AME1280" t="s">
        <v>2445</v>
      </c>
      <c r="AMF1280" t="s">
        <v>2864</v>
      </c>
      <c r="AMO1280" t="s">
        <v>2547</v>
      </c>
      <c r="AMP1280" t="s">
        <v>2844</v>
      </c>
      <c r="AMQ1280" t="s">
        <v>2854</v>
      </c>
      <c r="AMR1280" t="s">
        <v>2526</v>
      </c>
      <c r="ANA1280" t="s">
        <v>2479</v>
      </c>
      <c r="ANB1280" t="s">
        <v>2479</v>
      </c>
      <c r="ANC1280" t="s">
        <v>2479</v>
      </c>
      <c r="AND1280" t="s">
        <v>2479</v>
      </c>
      <c r="ANM1280" t="s">
        <v>2577</v>
      </c>
      <c r="ANN1280" t="s">
        <v>2870</v>
      </c>
      <c r="ANO1280" t="s">
        <v>2510</v>
      </c>
      <c r="ANP1280" t="s">
        <v>2555</v>
      </c>
      <c r="ANY1280" t="s">
        <v>2627</v>
      </c>
      <c r="ANZ1280" t="s">
        <v>2944</v>
      </c>
      <c r="AOA1280" t="s">
        <v>2815</v>
      </c>
      <c r="AOB1280" t="s">
        <v>2937</v>
      </c>
      <c r="AOK1280" t="s">
        <v>3035</v>
      </c>
      <c r="AOL1280" t="s">
        <v>2975</v>
      </c>
      <c r="AOM1280" t="s">
        <v>2698</v>
      </c>
      <c r="AON1280" t="s">
        <v>2385</v>
      </c>
      <c r="AOX1280" t="s">
        <v>2985</v>
      </c>
      <c r="AOY1280" t="s">
        <v>2519</v>
      </c>
      <c r="AOZ1280" t="s">
        <v>3155</v>
      </c>
      <c r="APJ1280" t="s">
        <v>2226</v>
      </c>
      <c r="APK1280" t="s">
        <v>2302</v>
      </c>
      <c r="APL1280" t="s">
        <v>2588</v>
      </c>
      <c r="APV1280" t="s">
        <v>2479</v>
      </c>
      <c r="APW1280" t="s">
        <v>2479</v>
      </c>
      <c r="APX1280" t="s">
        <v>2479</v>
      </c>
      <c r="AQH1280" t="s">
        <v>2909</v>
      </c>
      <c r="AQI1280" t="s">
        <v>2716</v>
      </c>
      <c r="AQJ1280" t="s">
        <v>2440</v>
      </c>
      <c r="AQT1280" t="s">
        <v>2996</v>
      </c>
      <c r="AQU1280" t="s">
        <v>2522</v>
      </c>
      <c r="AQV1280" t="s">
        <v>2949</v>
      </c>
      <c r="ARF1280" t="s">
        <v>2645</v>
      </c>
      <c r="ARG1280" t="s">
        <v>2351</v>
      </c>
      <c r="ARH1280" t="s">
        <v>2607</v>
      </c>
      <c r="AUL1280" t="s">
        <v>3150</v>
      </c>
      <c r="AUM1280" t="s">
        <v>2957</v>
      </c>
      <c r="AUN1280" t="s">
        <v>3043</v>
      </c>
      <c r="AUX1280" t="s">
        <v>2440</v>
      </c>
      <c r="AUY1280" t="s">
        <v>2564</v>
      </c>
      <c r="AUZ1280" t="s">
        <v>2265</v>
      </c>
      <c r="AVJ1280" t="s">
        <v>2479</v>
      </c>
      <c r="AVK1280" t="s">
        <v>2479</v>
      </c>
      <c r="AVL1280" t="s">
        <v>2479</v>
      </c>
      <c r="AVV1280" t="s">
        <v>2907</v>
      </c>
      <c r="AVW1280" t="s">
        <v>2923</v>
      </c>
      <c r="AVX1280" t="s">
        <v>2644</v>
      </c>
      <c r="AWH1280" t="s">
        <v>2859</v>
      </c>
      <c r="AWI1280" t="s">
        <v>2792</v>
      </c>
      <c r="AWJ1280" t="s">
        <v>2438</v>
      </c>
      <c r="AWT1280" t="s">
        <v>2547</v>
      </c>
      <c r="AWU1280" t="s">
        <v>3049</v>
      </c>
      <c r="AWV1280" t="s">
        <v>2931</v>
      </c>
      <c r="BJC1280" t="s">
        <v>3061</v>
      </c>
      <c r="BJD1280" t="s">
        <v>2425</v>
      </c>
      <c r="BJE1280" t="s">
        <v>2440</v>
      </c>
      <c r="BJF1280" t="s">
        <v>2938</v>
      </c>
      <c r="BJG1280" t="s">
        <v>2719</v>
      </c>
      <c r="BJH1280" t="s">
        <v>3059</v>
      </c>
      <c r="BJO1280" t="s">
        <v>2991</v>
      </c>
      <c r="BJP1280" t="s">
        <v>2606</v>
      </c>
      <c r="BJQ1280" t="s">
        <v>2329</v>
      </c>
      <c r="BJR1280" t="s">
        <v>2651</v>
      </c>
      <c r="BJS1280" t="s">
        <v>2571</v>
      </c>
      <c r="BJT1280" t="s">
        <v>2557</v>
      </c>
      <c r="BKA1280" t="s">
        <v>2621</v>
      </c>
      <c r="BKB1280" t="s">
        <v>2768</v>
      </c>
      <c r="BKC1280" t="s">
        <v>2706</v>
      </c>
      <c r="BKD1280" t="s">
        <v>2262</v>
      </c>
      <c r="BKE1280" t="s">
        <v>2712</v>
      </c>
      <c r="BKF1280" t="s">
        <v>2881</v>
      </c>
      <c r="BKM1280" t="s">
        <v>2425</v>
      </c>
      <c r="BKN1280" t="s">
        <v>3041</v>
      </c>
      <c r="BKO1280" t="s">
        <v>3144</v>
      </c>
      <c r="BKP1280" t="s">
        <v>2439</v>
      </c>
      <c r="BKQ1280" t="s">
        <v>3039</v>
      </c>
      <c r="BKR1280" t="s">
        <v>2872</v>
      </c>
      <c r="BKY1280" t="s">
        <v>2824</v>
      </c>
      <c r="BKZ1280" t="s">
        <v>2856</v>
      </c>
      <c r="BLA1280" t="s">
        <v>2608</v>
      </c>
      <c r="BLB1280" t="s">
        <v>2762</v>
      </c>
      <c r="BLC1280" t="s">
        <v>2611</v>
      </c>
      <c r="BLD1280" t="s">
        <v>2897</v>
      </c>
      <c r="BLK1280" t="s">
        <v>2479</v>
      </c>
      <c r="BLL1280" t="s">
        <v>2479</v>
      </c>
      <c r="BLM1280" t="s">
        <v>2989</v>
      </c>
      <c r="BLN1280" t="s">
        <v>2553</v>
      </c>
      <c r="BLO1280" t="s">
        <v>2505</v>
      </c>
      <c r="BLP1280" t="s">
        <v>2738</v>
      </c>
      <c r="BLW1280" t="s">
        <v>2637</v>
      </c>
      <c r="BLX1280" t="s">
        <v>2937</v>
      </c>
      <c r="BLY1280" t="s">
        <v>3196</v>
      </c>
      <c r="BLZ1280" t="s">
        <v>2933</v>
      </c>
      <c r="BMA1280" t="s">
        <v>2943</v>
      </c>
      <c r="BMB1280" t="s">
        <v>2952</v>
      </c>
      <c r="BMI1280" t="s">
        <v>2991</v>
      </c>
      <c r="BMJ1280" t="s">
        <v>2606</v>
      </c>
      <c r="BMK1280" t="s">
        <v>2329</v>
      </c>
      <c r="BML1280" t="s">
        <v>2651</v>
      </c>
      <c r="BMM1280" t="s">
        <v>2571</v>
      </c>
      <c r="BMN1280" t="s">
        <v>2557</v>
      </c>
      <c r="BMU1280" t="s">
        <v>3173</v>
      </c>
      <c r="BMV1280" t="s">
        <v>2945</v>
      </c>
      <c r="BMW1280" t="s">
        <v>2974</v>
      </c>
      <c r="BMX1280" t="s">
        <v>2265</v>
      </c>
      <c r="BMY1280" t="s">
        <v>2810</v>
      </c>
      <c r="BMZ1280" t="s">
        <v>2264</v>
      </c>
      <c r="BNG1280" t="s">
        <v>2425</v>
      </c>
      <c r="BNH1280" t="s">
        <v>3041</v>
      </c>
      <c r="BNI1280" t="s">
        <v>2780</v>
      </c>
      <c r="BNJ1280" t="s">
        <v>2439</v>
      </c>
      <c r="BNK1280" t="s">
        <v>3039</v>
      </c>
      <c r="BNL1280" t="s">
        <v>2872</v>
      </c>
      <c r="BNS1280" t="s">
        <v>2453</v>
      </c>
      <c r="BNT1280" t="s">
        <v>2453</v>
      </c>
      <c r="BNU1280" t="s">
        <v>2440</v>
      </c>
      <c r="BNV1280" t="s">
        <v>2439</v>
      </c>
      <c r="BNW1280" t="s">
        <v>2716</v>
      </c>
      <c r="BNX1280" t="s">
        <v>2444</v>
      </c>
      <c r="BOE1280" t="s">
        <v>2479</v>
      </c>
      <c r="BOF1280" t="s">
        <v>2479</v>
      </c>
      <c r="BOG1280" t="s">
        <v>2989</v>
      </c>
      <c r="BOH1280" t="s">
        <v>2553</v>
      </c>
      <c r="BOI1280" t="s">
        <v>2505</v>
      </c>
      <c r="BOJ1280" t="s">
        <v>2738</v>
      </c>
    </row>
    <row r="1281" spans="1:1020 1030:2052" x14ac:dyDescent="0.15">
      <c r="A1281" t="s">
        <v>4646</v>
      </c>
      <c r="FJ1281" t="s">
        <v>3295</v>
      </c>
      <c r="FK1281" t="s">
        <v>2592</v>
      </c>
      <c r="FL1281" t="s">
        <v>2756</v>
      </c>
      <c r="GH1281" t="s">
        <v>2777</v>
      </c>
      <c r="GI1281" t="s">
        <v>2779</v>
      </c>
      <c r="GJ1281" t="s">
        <v>3111</v>
      </c>
      <c r="IQ1281" t="s">
        <v>3084</v>
      </c>
      <c r="IR1281" t="s">
        <v>3084</v>
      </c>
      <c r="IS1281" t="s">
        <v>3167</v>
      </c>
      <c r="JE1281" t="s">
        <v>3084</v>
      </c>
      <c r="JO1281" t="s">
        <v>3403</v>
      </c>
      <c r="JP1281" t="s">
        <v>3403</v>
      </c>
      <c r="JQ1281" t="s">
        <v>3403</v>
      </c>
      <c r="JX1281" t="s">
        <v>3120</v>
      </c>
      <c r="JY1281" t="s">
        <v>3147</v>
      </c>
      <c r="JZ1281" t="s">
        <v>3135</v>
      </c>
      <c r="KA1281" t="s">
        <v>2490</v>
      </c>
      <c r="KB1281" t="s">
        <v>2497</v>
      </c>
      <c r="KY1281">
        <f>138</f>
        <v>138</v>
      </c>
      <c r="KZ1281">
        <f>141</f>
        <v>141</v>
      </c>
      <c r="MT1281" t="s">
        <v>2779</v>
      </c>
      <c r="MU1281" t="s">
        <v>3111</v>
      </c>
      <c r="MV1281" t="s">
        <v>3350</v>
      </c>
      <c r="OD1281" t="s">
        <v>3295</v>
      </c>
      <c r="OE1281" t="s">
        <v>3084</v>
      </c>
      <c r="OF1281" t="s">
        <v>3111</v>
      </c>
      <c r="PZ1281" t="s">
        <v>2779</v>
      </c>
      <c r="QA1281" t="s">
        <v>2777</v>
      </c>
      <c r="QB1281" t="s">
        <v>2777</v>
      </c>
      <c r="QM1281" t="s">
        <v>3477</v>
      </c>
      <c r="QN1281" t="s">
        <v>3318</v>
      </c>
      <c r="RK1281" t="s">
        <v>3005</v>
      </c>
      <c r="RL1281" t="s">
        <v>3091</v>
      </c>
      <c r="RM1281" t="s">
        <v>2999</v>
      </c>
      <c r="RW1281" t="s">
        <v>2311</v>
      </c>
      <c r="RX1281" t="s">
        <v>2297</v>
      </c>
      <c r="RY1281" t="s">
        <v>2377</v>
      </c>
      <c r="SI1281" t="s">
        <v>2479</v>
      </c>
      <c r="SJ1281" t="s">
        <v>2479</v>
      </c>
      <c r="SK1281" t="s">
        <v>2479</v>
      </c>
      <c r="SU1281" t="s">
        <v>2959</v>
      </c>
      <c r="SV1281" t="s">
        <v>2928</v>
      </c>
      <c r="SW1281" t="s">
        <v>2673</v>
      </c>
      <c r="TG1281" t="s">
        <v>2998</v>
      </c>
      <c r="TH1281" t="s">
        <v>2984</v>
      </c>
      <c r="TI1281" t="s">
        <v>2984</v>
      </c>
      <c r="TS1281" t="s">
        <v>3042</v>
      </c>
      <c r="TT1281" t="s">
        <v>2707</v>
      </c>
      <c r="TU1281" t="s">
        <v>2813</v>
      </c>
      <c r="YI1281" t="s">
        <v>2423</v>
      </c>
      <c r="YJ1281" t="s">
        <v>3069</v>
      </c>
      <c r="YK1281" t="s">
        <v>2714</v>
      </c>
      <c r="YU1281" t="s">
        <v>2244</v>
      </c>
      <c r="YV1281" t="s">
        <v>2198</v>
      </c>
      <c r="YW1281" t="s">
        <v>2345</v>
      </c>
      <c r="ZG1281" t="s">
        <v>2479</v>
      </c>
      <c r="ZH1281" t="s">
        <v>2479</v>
      </c>
      <c r="ZI1281" t="s">
        <v>2479</v>
      </c>
      <c r="ZS1281" t="s">
        <v>2417</v>
      </c>
      <c r="ZT1281" t="s">
        <v>2679</v>
      </c>
      <c r="ZU1281" t="s">
        <v>2725</v>
      </c>
      <c r="AAE1281" t="s">
        <v>3018</v>
      </c>
      <c r="AAF1281" t="s">
        <v>2986</v>
      </c>
      <c r="AAG1281" t="s">
        <v>3053</v>
      </c>
      <c r="AAQ1281" t="s">
        <v>2947</v>
      </c>
      <c r="AAR1281" t="s">
        <v>2393</v>
      </c>
      <c r="AAS1281" t="s">
        <v>2947</v>
      </c>
      <c r="BBY1281" t="s">
        <v>3014</v>
      </c>
      <c r="BCK1281" t="s">
        <v>2430</v>
      </c>
      <c r="BCW1281" t="s">
        <v>2479</v>
      </c>
      <c r="BDI1281" t="s">
        <v>2537</v>
      </c>
      <c r="BDU1281" t="s">
        <v>3001</v>
      </c>
      <c r="BEG1281" t="s">
        <v>2813</v>
      </c>
      <c r="BEP1281" t="s">
        <v>2479</v>
      </c>
      <c r="BEQ1281" t="s">
        <v>2479</v>
      </c>
      <c r="BER1281" t="s">
        <v>2479</v>
      </c>
      <c r="BIH1281" t="s">
        <v>2479</v>
      </c>
      <c r="BII1281" t="s">
        <v>2479</v>
      </c>
      <c r="BIJ1281" t="s">
        <v>2479</v>
      </c>
      <c r="BIT1281" t="s">
        <v>2479</v>
      </c>
      <c r="BIU1281" t="s">
        <v>2479</v>
      </c>
      <c r="BIV1281" t="s">
        <v>2479</v>
      </c>
      <c r="BMA1281" t="s">
        <v>3005</v>
      </c>
      <c r="BMB1281" t="s">
        <v>3091</v>
      </c>
      <c r="BMM1281" t="s">
        <v>2311</v>
      </c>
      <c r="BMN1281" t="s">
        <v>2297</v>
      </c>
      <c r="BMY1281" t="s">
        <v>2878</v>
      </c>
      <c r="BMZ1281" t="s">
        <v>2976</v>
      </c>
      <c r="BNK1281" t="s">
        <v>2474</v>
      </c>
      <c r="BNL1281" t="s">
        <v>2486</v>
      </c>
      <c r="BNW1281" t="s">
        <v>2998</v>
      </c>
      <c r="BNX1281" t="s">
        <v>2984</v>
      </c>
      <c r="BOI1281" t="s">
        <v>3042</v>
      </c>
      <c r="BOJ1281" t="s">
        <v>2707</v>
      </c>
      <c r="BOT1281" t="s">
        <v>2479</v>
      </c>
      <c r="BOU1281" t="s">
        <v>2479</v>
      </c>
      <c r="BOV1281" t="s">
        <v>2479</v>
      </c>
      <c r="BQD1281" t="s">
        <v>2479</v>
      </c>
      <c r="BQE1281" t="s">
        <v>2203</v>
      </c>
      <c r="BQF1281" t="s">
        <v>2215</v>
      </c>
      <c r="BUU1281" t="s">
        <v>3001</v>
      </c>
      <c r="BUV1281" t="s">
        <v>2910</v>
      </c>
      <c r="BVG1281" t="s">
        <v>2311</v>
      </c>
      <c r="BVH1281" t="s">
        <v>2297</v>
      </c>
      <c r="BVS1281" t="s">
        <v>2479</v>
      </c>
      <c r="BVT1281" t="s">
        <v>2632</v>
      </c>
      <c r="BWE1281" t="s">
        <v>2959</v>
      </c>
      <c r="BWF1281" t="s">
        <v>2928</v>
      </c>
      <c r="BWQ1281" t="s">
        <v>2964</v>
      </c>
      <c r="BWR1281" t="s">
        <v>2640</v>
      </c>
      <c r="BXC1281" t="s">
        <v>3042</v>
      </c>
      <c r="BXD1281" t="s">
        <v>2707</v>
      </c>
      <c r="BXL1281" t="s">
        <v>2932</v>
      </c>
      <c r="BXM1281" t="s">
        <v>3150</v>
      </c>
      <c r="BXN1281" t="s">
        <v>2621</v>
      </c>
      <c r="BXO1281" t="s">
        <v>2566</v>
      </c>
      <c r="BXP1281" t="s">
        <v>3002</v>
      </c>
      <c r="BXX1281" t="s">
        <v>2888</v>
      </c>
      <c r="BXY1281" t="s">
        <v>2871</v>
      </c>
      <c r="BXZ1281" t="s">
        <v>2139</v>
      </c>
      <c r="BYA1281" t="s">
        <v>2272</v>
      </c>
      <c r="BYB1281" t="s">
        <v>2269</v>
      </c>
      <c r="BYJ1281" t="s">
        <v>2479</v>
      </c>
      <c r="BYK1281" t="s">
        <v>2479</v>
      </c>
      <c r="BYL1281" t="s">
        <v>2479</v>
      </c>
      <c r="BYM1281" t="s">
        <v>2614</v>
      </c>
      <c r="BYN1281" t="s">
        <v>2604</v>
      </c>
      <c r="BYV1281" t="s">
        <v>2672</v>
      </c>
      <c r="BYW1281" t="s">
        <v>2629</v>
      </c>
      <c r="BYX1281" t="s">
        <v>2671</v>
      </c>
      <c r="BYY1281" t="s">
        <v>2432</v>
      </c>
      <c r="BYZ1281" t="s">
        <v>2749</v>
      </c>
      <c r="BZH1281" t="s">
        <v>2850</v>
      </c>
      <c r="BZI1281" t="s">
        <v>2632</v>
      </c>
      <c r="BZJ1281" t="s">
        <v>2901</v>
      </c>
      <c r="BZK1281" t="s">
        <v>2887</v>
      </c>
      <c r="BZL1281" t="s">
        <v>2442</v>
      </c>
      <c r="BZT1281" t="s">
        <v>2813</v>
      </c>
      <c r="BZU1281" t="s">
        <v>2623</v>
      </c>
      <c r="BZV1281" t="s">
        <v>2752</v>
      </c>
      <c r="BZW1281" t="s">
        <v>2411</v>
      </c>
      <c r="BZX1281" t="s">
        <v>2264</v>
      </c>
    </row>
    <row r="1282" spans="1:1020 1030:2052" x14ac:dyDescent="0.15">
      <c r="A1282" t="s">
        <v>4647</v>
      </c>
      <c r="W1282" t="s">
        <v>3336</v>
      </c>
      <c r="X1282" t="s">
        <v>3354</v>
      </c>
      <c r="DA1282" t="s">
        <v>3167</v>
      </c>
      <c r="DB1282" t="s">
        <v>3167</v>
      </c>
      <c r="DC1282" t="s">
        <v>3167</v>
      </c>
      <c r="DD1282" t="s">
        <v>3084</v>
      </c>
      <c r="DE1282" t="s">
        <v>3085</v>
      </c>
      <c r="DY1282" t="s">
        <v>3084</v>
      </c>
      <c r="DZ1282" t="s">
        <v>3084</v>
      </c>
      <c r="EA1282" t="s">
        <v>3084</v>
      </c>
      <c r="EB1282" t="s">
        <v>3354</v>
      </c>
      <c r="EC1282" t="s">
        <v>3354</v>
      </c>
      <c r="FJ1282" t="s">
        <v>2779</v>
      </c>
      <c r="IO1282" t="s">
        <v>3084</v>
      </c>
      <c r="IP1282" t="s">
        <v>3354</v>
      </c>
      <c r="IQ1282" t="s">
        <v>3084</v>
      </c>
      <c r="IR1282" t="s">
        <v>3354</v>
      </c>
      <c r="IS1282" t="s">
        <v>3354</v>
      </c>
      <c r="JB1282" t="s">
        <v>3336</v>
      </c>
      <c r="JC1282" t="s">
        <v>3084</v>
      </c>
      <c r="JD1282" t="s">
        <v>3084</v>
      </c>
      <c r="JE1282" t="s">
        <v>3354</v>
      </c>
      <c r="JG1282" t="s">
        <v>3187</v>
      </c>
      <c r="JH1282" t="s">
        <v>3269</v>
      </c>
      <c r="JI1282" t="s">
        <v>3187</v>
      </c>
      <c r="JJ1282" t="s">
        <v>3188</v>
      </c>
      <c r="JK1282" t="s">
        <v>3225</v>
      </c>
      <c r="JL1282" t="s">
        <v>3387</v>
      </c>
      <c r="JM1282" t="s">
        <v>3410</v>
      </c>
      <c r="JN1282" t="s">
        <v>3354</v>
      </c>
      <c r="JO1282" t="s">
        <v>3354</v>
      </c>
      <c r="JP1282" t="s">
        <v>3403</v>
      </c>
      <c r="JQ1282" t="s">
        <v>3403</v>
      </c>
      <c r="PA1282" t="s">
        <v>3085</v>
      </c>
      <c r="PB1282" t="s">
        <v>3084</v>
      </c>
      <c r="PC1282" t="s">
        <v>3084</v>
      </c>
      <c r="PD1282" t="s">
        <v>3354</v>
      </c>
      <c r="RC1282" t="s">
        <v>3087</v>
      </c>
      <c r="RD1282" t="s">
        <v>2980</v>
      </c>
      <c r="RE1282" t="s">
        <v>2838</v>
      </c>
      <c r="RF1282" t="s">
        <v>2868</v>
      </c>
      <c r="RG1282" t="s">
        <v>3061</v>
      </c>
      <c r="RH1282" t="s">
        <v>2911</v>
      </c>
      <c r="RI1282" t="s">
        <v>2640</v>
      </c>
      <c r="RJ1282" t="s">
        <v>2463</v>
      </c>
      <c r="RK1282" t="s">
        <v>2932</v>
      </c>
      <c r="RL1282" t="s">
        <v>2900</v>
      </c>
      <c r="RM1282" t="s">
        <v>2886</v>
      </c>
      <c r="RO1282" t="s">
        <v>2401</v>
      </c>
      <c r="RP1282" t="s">
        <v>2362</v>
      </c>
      <c r="RQ1282" t="s">
        <v>2179</v>
      </c>
      <c r="RR1282" t="s">
        <v>2291</v>
      </c>
      <c r="RS1282" t="s">
        <v>2619</v>
      </c>
      <c r="RT1282" t="s">
        <v>2341</v>
      </c>
      <c r="RU1282" t="s">
        <v>2214</v>
      </c>
      <c r="RV1282" t="s">
        <v>2211</v>
      </c>
      <c r="RW1282" t="s">
        <v>2844</v>
      </c>
      <c r="RX1282" t="s">
        <v>2590</v>
      </c>
      <c r="RY1282" t="s">
        <v>2525</v>
      </c>
      <c r="SA1282" t="s">
        <v>2479</v>
      </c>
      <c r="SB1282" t="s">
        <v>2479</v>
      </c>
      <c r="SC1282" t="s">
        <v>2479</v>
      </c>
      <c r="SD1282" t="s">
        <v>2479</v>
      </c>
      <c r="SE1282" t="s">
        <v>2479</v>
      </c>
      <c r="SF1282" t="s">
        <v>2479</v>
      </c>
      <c r="SG1282" t="s">
        <v>2479</v>
      </c>
      <c r="SH1282" t="s">
        <v>2479</v>
      </c>
      <c r="SI1282" t="s">
        <v>2479</v>
      </c>
      <c r="SJ1282" t="s">
        <v>2479</v>
      </c>
      <c r="SK1282" t="s">
        <v>2479</v>
      </c>
      <c r="SM1282" t="s">
        <v>2782</v>
      </c>
      <c r="SN1282" t="s">
        <v>2644</v>
      </c>
      <c r="SO1282" t="s">
        <v>2616</v>
      </c>
      <c r="SP1282" t="s">
        <v>2959</v>
      </c>
      <c r="SQ1282" t="s">
        <v>2534</v>
      </c>
      <c r="SR1282" t="s">
        <v>2586</v>
      </c>
      <c r="SS1282" t="s">
        <v>2820</v>
      </c>
      <c r="ST1282" t="s">
        <v>2644</v>
      </c>
      <c r="SU1282" t="s">
        <v>2917</v>
      </c>
      <c r="SV1282" t="s">
        <v>2644</v>
      </c>
      <c r="SW1282" t="s">
        <v>2917</v>
      </c>
      <c r="SY1282" t="s">
        <v>2638</v>
      </c>
      <c r="SZ1282" t="s">
        <v>2941</v>
      </c>
      <c r="TA1282" t="s">
        <v>2997</v>
      </c>
      <c r="TB1282" t="s">
        <v>2945</v>
      </c>
      <c r="TC1282" t="s">
        <v>3040</v>
      </c>
      <c r="TD1282" t="s">
        <v>2718</v>
      </c>
      <c r="TE1282" t="s">
        <v>2449</v>
      </c>
      <c r="TF1282" t="s">
        <v>2449</v>
      </c>
      <c r="TG1282" t="s">
        <v>2447</v>
      </c>
      <c r="TH1282" t="s">
        <v>2945</v>
      </c>
      <c r="TI1282" t="s">
        <v>2447</v>
      </c>
      <c r="TK1282" t="s">
        <v>2974</v>
      </c>
      <c r="TL1282" t="s">
        <v>3033</v>
      </c>
      <c r="TM1282" t="s">
        <v>2877</v>
      </c>
      <c r="TN1282" t="s">
        <v>2990</v>
      </c>
      <c r="TO1282" t="s">
        <v>2675</v>
      </c>
      <c r="TP1282" t="s">
        <v>2806</v>
      </c>
      <c r="TQ1282" t="s">
        <v>3028</v>
      </c>
      <c r="TR1282" t="s">
        <v>2550</v>
      </c>
      <c r="TS1282" t="s">
        <v>2564</v>
      </c>
      <c r="TT1282" t="s">
        <v>2812</v>
      </c>
      <c r="TU1282" t="s">
        <v>2264</v>
      </c>
      <c r="VO1282" t="s">
        <v>3013</v>
      </c>
      <c r="VP1282" t="s">
        <v>2860</v>
      </c>
      <c r="WA1282" t="s">
        <v>2554</v>
      </c>
      <c r="WB1282" t="s">
        <v>2564</v>
      </c>
      <c r="WM1282" t="s">
        <v>2479</v>
      </c>
      <c r="WN1282" t="s">
        <v>2479</v>
      </c>
      <c r="WY1282" t="s">
        <v>2585</v>
      </c>
      <c r="WZ1282" t="s">
        <v>2647</v>
      </c>
      <c r="XK1282" t="s">
        <v>2836</v>
      </c>
      <c r="XL1282" t="s">
        <v>2798</v>
      </c>
      <c r="XW1282" t="s">
        <v>2623</v>
      </c>
      <c r="XX1282" t="s">
        <v>2817</v>
      </c>
      <c r="YG1282" t="s">
        <v>2892</v>
      </c>
      <c r="YH1282" t="s">
        <v>2865</v>
      </c>
      <c r="YI1282" t="s">
        <v>3244</v>
      </c>
      <c r="YJ1282" t="s">
        <v>2902</v>
      </c>
      <c r="YK1282" t="s">
        <v>3016</v>
      </c>
      <c r="YS1282" t="s">
        <v>3002</v>
      </c>
      <c r="YT1282" t="s">
        <v>2750</v>
      </c>
      <c r="YU1282" t="s">
        <v>2533</v>
      </c>
      <c r="YV1282" t="s">
        <v>2944</v>
      </c>
      <c r="YW1282" t="s">
        <v>2833</v>
      </c>
      <c r="ZE1282" t="s">
        <v>2479</v>
      </c>
      <c r="ZF1282" t="s">
        <v>2479</v>
      </c>
      <c r="ZG1282" t="s">
        <v>2479</v>
      </c>
      <c r="ZH1282" t="s">
        <v>2479</v>
      </c>
      <c r="ZI1282" t="s">
        <v>2479</v>
      </c>
      <c r="ZQ1282" t="s">
        <v>2764</v>
      </c>
      <c r="ZR1282" t="s">
        <v>2706</v>
      </c>
      <c r="ZS1282" t="s">
        <v>2850</v>
      </c>
      <c r="ZT1282" t="s">
        <v>2792</v>
      </c>
      <c r="ZU1282" t="s">
        <v>2511</v>
      </c>
      <c r="AAC1282" t="s">
        <v>2461</v>
      </c>
      <c r="AAD1282" t="s">
        <v>3081</v>
      </c>
      <c r="AAE1282" t="s">
        <v>3093</v>
      </c>
      <c r="AAF1282" t="s">
        <v>2837</v>
      </c>
      <c r="AAG1282" t="s">
        <v>3026</v>
      </c>
      <c r="AAO1282" t="s">
        <v>2752</v>
      </c>
      <c r="AAP1282" t="s">
        <v>2395</v>
      </c>
      <c r="AAQ1282" t="s">
        <v>2870</v>
      </c>
      <c r="AAR1282" t="s">
        <v>2819</v>
      </c>
      <c r="AAS1282" t="s">
        <v>2870</v>
      </c>
      <c r="ABA1282" t="s">
        <v>2934</v>
      </c>
      <c r="ABB1282" t="s">
        <v>2966</v>
      </c>
      <c r="ABC1282" t="s">
        <v>2982</v>
      </c>
      <c r="ABD1282" t="s">
        <v>2984</v>
      </c>
      <c r="ABM1282" t="s">
        <v>2562</v>
      </c>
      <c r="ABN1282" t="s">
        <v>2732</v>
      </c>
      <c r="ABO1282" t="s">
        <v>2688</v>
      </c>
      <c r="ABP1282" t="s">
        <v>2734</v>
      </c>
      <c r="ABY1282" t="s">
        <v>2479</v>
      </c>
      <c r="ABZ1282" t="s">
        <v>2479</v>
      </c>
      <c r="ACA1282" t="s">
        <v>2479</v>
      </c>
      <c r="ACB1282" t="s">
        <v>2479</v>
      </c>
      <c r="ACK1282" t="s">
        <v>2723</v>
      </c>
      <c r="ACL1282" t="s">
        <v>2468</v>
      </c>
      <c r="ACM1282" t="s">
        <v>2468</v>
      </c>
      <c r="ACN1282" t="s">
        <v>2600</v>
      </c>
      <c r="ACW1282" t="s">
        <v>2892</v>
      </c>
      <c r="ACX1282" t="s">
        <v>2968</v>
      </c>
      <c r="ACY1282" t="s">
        <v>2722</v>
      </c>
      <c r="ACZ1282" t="s">
        <v>2799</v>
      </c>
      <c r="ADI1282" t="s">
        <v>2993</v>
      </c>
      <c r="ADJ1282" t="s">
        <v>2707</v>
      </c>
      <c r="ADK1282" t="s">
        <v>2551</v>
      </c>
      <c r="ADL1282" t="s">
        <v>2382</v>
      </c>
      <c r="ADU1282" t="s">
        <v>3057</v>
      </c>
      <c r="ADV1282" t="s">
        <v>2980</v>
      </c>
      <c r="ADW1282" t="s">
        <v>2927</v>
      </c>
      <c r="ADX1282" t="s">
        <v>2521</v>
      </c>
      <c r="ADY1282" t="s">
        <v>2965</v>
      </c>
      <c r="AEG1282" t="s">
        <v>2651</v>
      </c>
      <c r="AEH1282" t="s">
        <v>2617</v>
      </c>
      <c r="AEI1282" t="s">
        <v>2244</v>
      </c>
      <c r="AEJ1282" t="s">
        <v>2971</v>
      </c>
      <c r="AEK1282" t="s">
        <v>2400</v>
      </c>
      <c r="AES1282" t="s">
        <v>2479</v>
      </c>
      <c r="AET1282" t="s">
        <v>2479</v>
      </c>
      <c r="AEU1282" t="s">
        <v>2479</v>
      </c>
      <c r="AEV1282" t="s">
        <v>2479</v>
      </c>
      <c r="AEW1282" t="s">
        <v>2479</v>
      </c>
      <c r="AFE1282" t="s">
        <v>2615</v>
      </c>
      <c r="AFF1282" t="s">
        <v>2535</v>
      </c>
      <c r="AFG1282" t="s">
        <v>2533</v>
      </c>
      <c r="AFH1282" t="s">
        <v>2745</v>
      </c>
      <c r="AFI1282" t="s">
        <v>2884</v>
      </c>
      <c r="AFQ1282" t="s">
        <v>2943</v>
      </c>
      <c r="AFR1282" t="s">
        <v>3025</v>
      </c>
      <c r="AFS1282" t="s">
        <v>2969</v>
      </c>
      <c r="AFT1282" t="s">
        <v>2519</v>
      </c>
      <c r="AFU1282" t="s">
        <v>2978</v>
      </c>
      <c r="AGC1282" t="s">
        <v>2878</v>
      </c>
      <c r="AGD1282" t="s">
        <v>2858</v>
      </c>
      <c r="AGE1282" t="s">
        <v>2517</v>
      </c>
      <c r="AGF1282" t="s">
        <v>2897</v>
      </c>
      <c r="AGG1282" t="s">
        <v>2855</v>
      </c>
      <c r="AGO1282" t="s">
        <v>2796</v>
      </c>
      <c r="AGP1282" t="s">
        <v>2864</v>
      </c>
      <c r="AGQ1282" t="s">
        <v>2839</v>
      </c>
      <c r="AGR1282" t="s">
        <v>2927</v>
      </c>
      <c r="AGS1282" t="s">
        <v>2865</v>
      </c>
      <c r="AHA1282" t="s">
        <v>2256</v>
      </c>
      <c r="AHB1282" t="s">
        <v>2167</v>
      </c>
      <c r="AHC1282" t="s">
        <v>2175</v>
      </c>
      <c r="AHD1282" t="s">
        <v>2660</v>
      </c>
      <c r="AHE1282" t="s">
        <v>2435</v>
      </c>
      <c r="AHM1282" t="s">
        <v>2479</v>
      </c>
      <c r="AHN1282" t="s">
        <v>2479</v>
      </c>
      <c r="AHO1282" t="s">
        <v>2479</v>
      </c>
      <c r="AHP1282" t="s">
        <v>2479</v>
      </c>
      <c r="AHQ1282" t="s">
        <v>2479</v>
      </c>
      <c r="AHY1282" t="s">
        <v>2880</v>
      </c>
      <c r="AHZ1282" t="s">
        <v>2348</v>
      </c>
      <c r="AIA1282" t="s">
        <v>2747</v>
      </c>
      <c r="AIB1282" t="s">
        <v>2485</v>
      </c>
      <c r="AIC1282" t="s">
        <v>2723</v>
      </c>
      <c r="AIK1282" t="s">
        <v>3060</v>
      </c>
      <c r="AIL1282" t="s">
        <v>2992</v>
      </c>
      <c r="AIM1282" t="s">
        <v>2453</v>
      </c>
      <c r="AIN1282" t="s">
        <v>2446</v>
      </c>
      <c r="AIO1282" t="s">
        <v>3093</v>
      </c>
      <c r="AIW1282" t="s">
        <v>3074</v>
      </c>
      <c r="AIX1282" t="s">
        <v>2529</v>
      </c>
      <c r="AIY1282" t="s">
        <v>2813</v>
      </c>
      <c r="AIZ1282" t="s">
        <v>2266</v>
      </c>
      <c r="AJA1282" t="s">
        <v>2814</v>
      </c>
      <c r="BBV1282" t="s">
        <v>3020</v>
      </c>
      <c r="BBW1282" t="s">
        <v>2966</v>
      </c>
      <c r="BBX1282" t="s">
        <v>2961</v>
      </c>
      <c r="BBY1282" t="s">
        <v>3061</v>
      </c>
      <c r="BCH1282" t="s">
        <v>2923</v>
      </c>
      <c r="BCI1282" t="s">
        <v>2473</v>
      </c>
      <c r="BCJ1282" t="s">
        <v>2578</v>
      </c>
      <c r="BCK1282" t="s">
        <v>2947</v>
      </c>
      <c r="BCT1282" t="s">
        <v>2479</v>
      </c>
      <c r="BCU1282" t="s">
        <v>2479</v>
      </c>
      <c r="BCV1282" t="s">
        <v>2479</v>
      </c>
      <c r="BCW1282" t="s">
        <v>2479</v>
      </c>
      <c r="BDF1282" t="s">
        <v>2821</v>
      </c>
      <c r="BDG1282" t="s">
        <v>2511</v>
      </c>
      <c r="BDH1282" t="s">
        <v>2408</v>
      </c>
      <c r="BDI1282" t="s">
        <v>2947</v>
      </c>
      <c r="BDR1282" t="s">
        <v>2715</v>
      </c>
      <c r="BDS1282" t="s">
        <v>2836</v>
      </c>
      <c r="BDT1282" t="s">
        <v>2942</v>
      </c>
      <c r="BDU1282" t="s">
        <v>3001</v>
      </c>
      <c r="BED1282" t="s">
        <v>2826</v>
      </c>
      <c r="BEE1282" t="s">
        <v>2808</v>
      </c>
      <c r="BEF1282" t="s">
        <v>2410</v>
      </c>
      <c r="BEG1282" t="s">
        <v>2812</v>
      </c>
      <c r="BQD1282" t="s">
        <v>2479</v>
      </c>
    </row>
    <row r="1283" spans="1:1020 1030:2052" x14ac:dyDescent="0.15">
      <c r="A1283" t="s">
        <v>4648</v>
      </c>
      <c r="L1283" t="s">
        <v>2551</v>
      </c>
      <c r="Q1283" t="s">
        <v>2192</v>
      </c>
      <c r="R1283" t="s">
        <v>2268</v>
      </c>
      <c r="U1283" t="s">
        <v>3065</v>
      </c>
      <c r="V1283" t="s">
        <v>3110</v>
      </c>
      <c r="W1283" t="s">
        <v>3131</v>
      </c>
      <c r="X1283" t="s">
        <v>3167</v>
      </c>
      <c r="AU1283">
        <f>63</f>
        <v>63</v>
      </c>
      <c r="BG1283" t="s">
        <v>2135</v>
      </c>
      <c r="BH1283" t="s">
        <v>2722</v>
      </c>
      <c r="BQ1283" t="s">
        <v>3167</v>
      </c>
      <c r="BR1283" t="s">
        <v>3167</v>
      </c>
      <c r="BS1283" t="s">
        <v>3167</v>
      </c>
      <c r="BT1283" t="s">
        <v>3085</v>
      </c>
      <c r="DA1283" t="s">
        <v>3085</v>
      </c>
      <c r="DB1283" t="s">
        <v>3085</v>
      </c>
      <c r="DC1283" t="s">
        <v>3084</v>
      </c>
      <c r="DD1283" t="s">
        <v>3084</v>
      </c>
      <c r="DE1283" t="s">
        <v>3085</v>
      </c>
      <c r="DN1283" t="s">
        <v>2321</v>
      </c>
      <c r="DO1283" t="s">
        <v>3131</v>
      </c>
      <c r="DP1283" t="s">
        <v>2403</v>
      </c>
      <c r="EC1283" t="s">
        <v>3354</v>
      </c>
      <c r="EL1283" t="s">
        <v>3084</v>
      </c>
      <c r="EM1283" t="s">
        <v>3084</v>
      </c>
      <c r="EN1283" t="s">
        <v>3084</v>
      </c>
      <c r="GI1283">
        <f>11</f>
        <v>11</v>
      </c>
      <c r="GJ1283" t="s">
        <v>2867</v>
      </c>
      <c r="HG1283" t="s">
        <v>2777</v>
      </c>
      <c r="JB1283" t="s">
        <v>3131</v>
      </c>
      <c r="JC1283" t="s">
        <v>3065</v>
      </c>
      <c r="JD1283" t="s">
        <v>3065</v>
      </c>
      <c r="JE1283" t="s">
        <v>2269</v>
      </c>
      <c r="JG1283" t="s">
        <v>3269</v>
      </c>
      <c r="JH1283" t="s">
        <v>3269</v>
      </c>
      <c r="JI1283" t="s">
        <v>3251</v>
      </c>
      <c r="JJ1283" t="s">
        <v>3251</v>
      </c>
      <c r="JK1283" t="s">
        <v>3387</v>
      </c>
      <c r="JL1283" t="s">
        <v>3387</v>
      </c>
      <c r="JM1283" t="s">
        <v>3354</v>
      </c>
      <c r="JN1283" t="s">
        <v>3354</v>
      </c>
      <c r="JO1283" t="s">
        <v>3403</v>
      </c>
      <c r="JP1283" t="s">
        <v>3403</v>
      </c>
      <c r="JQ1283" t="s">
        <v>3403</v>
      </c>
      <c r="KM1283" t="s">
        <v>2517</v>
      </c>
      <c r="KN1283" t="s">
        <v>2994</v>
      </c>
      <c r="MU1283">
        <f>47</f>
        <v>47</v>
      </c>
      <c r="MV1283" t="s">
        <v>2777</v>
      </c>
      <c r="OE1283" t="s">
        <v>2555</v>
      </c>
      <c r="OF1283" t="s">
        <v>2777</v>
      </c>
      <c r="PM1283" t="s">
        <v>3167</v>
      </c>
      <c r="PN1283" t="s">
        <v>3085</v>
      </c>
      <c r="PO1283" t="s">
        <v>3084</v>
      </c>
      <c r="PP1283" t="s">
        <v>3084</v>
      </c>
      <c r="QY1283" t="s">
        <v>3065</v>
      </c>
      <c r="QZ1283" t="s">
        <v>3110</v>
      </c>
      <c r="RC1283" t="s">
        <v>3170</v>
      </c>
      <c r="RD1283" t="s">
        <v>2920</v>
      </c>
      <c r="RE1283" t="s">
        <v>3027</v>
      </c>
      <c r="RF1283" t="s">
        <v>2904</v>
      </c>
      <c r="RG1283" t="s">
        <v>2945</v>
      </c>
      <c r="RH1283" t="s">
        <v>2993</v>
      </c>
      <c r="RI1283" t="s">
        <v>2610</v>
      </c>
      <c r="RJ1283" t="s">
        <v>2855</v>
      </c>
      <c r="RK1283" t="s">
        <v>3074</v>
      </c>
      <c r="RL1283" t="s">
        <v>3039</v>
      </c>
      <c r="RM1283" t="s">
        <v>2977</v>
      </c>
      <c r="RO1283" t="s">
        <v>2729</v>
      </c>
      <c r="RP1283" t="s">
        <v>2692</v>
      </c>
      <c r="RQ1283" t="s">
        <v>2498</v>
      </c>
      <c r="RR1283" t="s">
        <v>2678</v>
      </c>
      <c r="RS1283" t="s">
        <v>2392</v>
      </c>
      <c r="RT1283" t="s">
        <v>2509</v>
      </c>
      <c r="RU1283" t="s">
        <v>2931</v>
      </c>
      <c r="RV1283" t="s">
        <v>2684</v>
      </c>
      <c r="RW1283" t="s">
        <v>2782</v>
      </c>
      <c r="RX1283" t="s">
        <v>2944</v>
      </c>
      <c r="RY1283" t="s">
        <v>2469</v>
      </c>
      <c r="SA1283" t="s">
        <v>2479</v>
      </c>
      <c r="SB1283" t="s">
        <v>2479</v>
      </c>
      <c r="SC1283" t="s">
        <v>2479</v>
      </c>
      <c r="SD1283" t="s">
        <v>2479</v>
      </c>
      <c r="SE1283" t="s">
        <v>2479</v>
      </c>
      <c r="SF1283" t="s">
        <v>2479</v>
      </c>
      <c r="SG1283" t="s">
        <v>2479</v>
      </c>
      <c r="SH1283" t="s">
        <v>2479</v>
      </c>
      <c r="SI1283" t="s">
        <v>2479</v>
      </c>
      <c r="SJ1283" t="s">
        <v>2479</v>
      </c>
      <c r="SK1283" t="s">
        <v>2479</v>
      </c>
      <c r="SM1283" t="s">
        <v>2175</v>
      </c>
      <c r="SN1283" t="s">
        <v>2689</v>
      </c>
      <c r="SO1283" t="s">
        <v>2299</v>
      </c>
      <c r="SP1283" t="s">
        <v>2237</v>
      </c>
      <c r="SQ1283" t="s">
        <v>2239</v>
      </c>
      <c r="SR1283" t="s">
        <v>2176</v>
      </c>
      <c r="SS1283" t="s">
        <v>2241</v>
      </c>
      <c r="ST1283" t="s">
        <v>2176</v>
      </c>
      <c r="SU1283" t="s">
        <v>2165</v>
      </c>
      <c r="SV1283" t="s">
        <v>2256</v>
      </c>
      <c r="SW1283" t="s">
        <v>2239</v>
      </c>
      <c r="SY1283" t="s">
        <v>2798</v>
      </c>
      <c r="SZ1283" t="s">
        <v>2992</v>
      </c>
      <c r="TA1283" t="s">
        <v>3025</v>
      </c>
      <c r="TB1283" t="s">
        <v>2937</v>
      </c>
      <c r="TC1283" t="s">
        <v>2445</v>
      </c>
      <c r="TD1283" t="s">
        <v>3081</v>
      </c>
      <c r="TE1283" t="s">
        <v>2905</v>
      </c>
      <c r="TF1283" t="s">
        <v>2901</v>
      </c>
      <c r="TG1283" t="s">
        <v>2896</v>
      </c>
      <c r="TH1283" t="s">
        <v>2939</v>
      </c>
      <c r="TI1283" t="s">
        <v>3041</v>
      </c>
      <c r="TK1283" t="s">
        <v>3116</v>
      </c>
      <c r="TL1283" t="s">
        <v>2883</v>
      </c>
      <c r="TM1283" t="s">
        <v>2535</v>
      </c>
      <c r="TN1283" t="s">
        <v>2600</v>
      </c>
      <c r="TO1283" t="s">
        <v>2820</v>
      </c>
      <c r="TP1283" t="s">
        <v>2725</v>
      </c>
      <c r="TQ1283" t="s">
        <v>2650</v>
      </c>
      <c r="TR1283" t="s">
        <v>2822</v>
      </c>
      <c r="TS1283" t="s">
        <v>2650</v>
      </c>
      <c r="TT1283" t="s">
        <v>2973</v>
      </c>
      <c r="TU1283" t="s">
        <v>2385</v>
      </c>
      <c r="VI1283" t="s">
        <v>2551</v>
      </c>
      <c r="VJ1283" t="s">
        <v>2816</v>
      </c>
      <c r="VM1283" t="s">
        <v>2904</v>
      </c>
      <c r="VN1283" t="s">
        <v>2945</v>
      </c>
      <c r="VO1283" t="s">
        <v>2453</v>
      </c>
      <c r="VP1283" t="s">
        <v>3170</v>
      </c>
      <c r="VU1283" t="s">
        <v>2782</v>
      </c>
      <c r="VV1283" t="s">
        <v>2790</v>
      </c>
      <c r="VY1283" t="s">
        <v>2655</v>
      </c>
      <c r="VZ1283" t="s">
        <v>2192</v>
      </c>
      <c r="WA1283" t="s">
        <v>2434</v>
      </c>
      <c r="WB1283" t="s">
        <v>2680</v>
      </c>
      <c r="WG1283" t="s">
        <v>2870</v>
      </c>
      <c r="WH1283" t="s">
        <v>2922</v>
      </c>
      <c r="WK1283" t="s">
        <v>2479</v>
      </c>
      <c r="WL1283" t="s">
        <v>2479</v>
      </c>
      <c r="WM1283" t="s">
        <v>2479</v>
      </c>
      <c r="WN1283" t="s">
        <v>2479</v>
      </c>
      <c r="WS1283" t="s">
        <v>2528</v>
      </c>
      <c r="WT1283" t="s">
        <v>2244</v>
      </c>
      <c r="WW1283" t="s">
        <v>2298</v>
      </c>
      <c r="WX1283" t="s">
        <v>2305</v>
      </c>
      <c r="WY1283" t="s">
        <v>2404</v>
      </c>
      <c r="WZ1283" t="s">
        <v>2491</v>
      </c>
      <c r="XE1283" t="s">
        <v>2853</v>
      </c>
      <c r="XF1283" t="s">
        <v>2439</v>
      </c>
      <c r="XI1283" t="s">
        <v>2879</v>
      </c>
      <c r="XJ1283" t="s">
        <v>2667</v>
      </c>
      <c r="XK1283" t="s">
        <v>3015</v>
      </c>
      <c r="XL1283" t="s">
        <v>2637</v>
      </c>
      <c r="XQ1283" t="s">
        <v>2488</v>
      </c>
      <c r="XR1283" t="s">
        <v>2644</v>
      </c>
      <c r="XU1283" t="s">
        <v>2729</v>
      </c>
      <c r="XV1283" t="s">
        <v>2385</v>
      </c>
      <c r="XW1283" t="s">
        <v>2994</v>
      </c>
      <c r="XX1283" t="s">
        <v>2474</v>
      </c>
      <c r="ADY1283" t="s">
        <v>2891</v>
      </c>
      <c r="AEK1283" t="s">
        <v>2603</v>
      </c>
      <c r="AEW1283" t="s">
        <v>2479</v>
      </c>
      <c r="AFI1283" t="s">
        <v>2332</v>
      </c>
      <c r="AFU1283" t="s">
        <v>2867</v>
      </c>
      <c r="AGG1283" t="s">
        <v>2144</v>
      </c>
      <c r="AGO1283" t="s">
        <v>2721</v>
      </c>
      <c r="AGP1283" t="s">
        <v>3061</v>
      </c>
      <c r="AGQ1283" t="s">
        <v>3009</v>
      </c>
      <c r="AGR1283" t="s">
        <v>2942</v>
      </c>
      <c r="AGS1283" t="s">
        <v>2932</v>
      </c>
      <c r="AHA1283" t="s">
        <v>2595</v>
      </c>
      <c r="AHB1283" t="s">
        <v>2360</v>
      </c>
      <c r="AHC1283" t="s">
        <v>2432</v>
      </c>
      <c r="AHD1283" t="s">
        <v>2652</v>
      </c>
      <c r="AHE1283" t="s">
        <v>2545</v>
      </c>
      <c r="AHM1283" t="s">
        <v>2479</v>
      </c>
      <c r="AHN1283" t="s">
        <v>2479</v>
      </c>
      <c r="AHO1283" t="s">
        <v>2479</v>
      </c>
      <c r="AHP1283" t="s">
        <v>2479</v>
      </c>
      <c r="AHQ1283" t="s">
        <v>2479</v>
      </c>
      <c r="AHY1283" t="s">
        <v>2543</v>
      </c>
      <c r="AHZ1283" t="s">
        <v>2314</v>
      </c>
      <c r="AIA1283" t="s">
        <v>2689</v>
      </c>
      <c r="AIB1283" t="s">
        <v>2238</v>
      </c>
      <c r="AIC1283" t="s">
        <v>2301</v>
      </c>
      <c r="AIK1283" t="s">
        <v>2939</v>
      </c>
      <c r="AIL1283" t="s">
        <v>2907</v>
      </c>
      <c r="AIM1283" t="s">
        <v>2862</v>
      </c>
      <c r="AIN1283" t="s">
        <v>2953</v>
      </c>
      <c r="AIO1283" t="s">
        <v>3015</v>
      </c>
      <c r="AIW1283" t="s">
        <v>2273</v>
      </c>
      <c r="AIX1283" t="s">
        <v>2269</v>
      </c>
      <c r="AIY1283" t="s">
        <v>2269</v>
      </c>
      <c r="AIZ1283" t="s">
        <v>2273</v>
      </c>
      <c r="AJA1283" t="s">
        <v>2337</v>
      </c>
      <c r="AJI1283" t="s">
        <v>2459</v>
      </c>
      <c r="AJJ1283" t="s">
        <v>2457</v>
      </c>
      <c r="AJK1283" t="s">
        <v>2935</v>
      </c>
      <c r="AJL1283" t="s">
        <v>2992</v>
      </c>
      <c r="AJU1283" t="s">
        <v>2434</v>
      </c>
      <c r="AJV1283" t="s">
        <v>2210</v>
      </c>
      <c r="AJW1283" t="s">
        <v>2592</v>
      </c>
      <c r="AJX1283" t="s">
        <v>2973</v>
      </c>
      <c r="AKG1283" t="s">
        <v>2479</v>
      </c>
      <c r="AKH1283" t="s">
        <v>2479</v>
      </c>
      <c r="AKI1283" t="s">
        <v>2479</v>
      </c>
      <c r="AKJ1283" t="s">
        <v>2479</v>
      </c>
      <c r="AKS1283" t="s">
        <v>2231</v>
      </c>
      <c r="AKT1283" t="s">
        <v>2624</v>
      </c>
      <c r="AKU1283" t="s">
        <v>2781</v>
      </c>
      <c r="AKV1283" t="s">
        <v>2775</v>
      </c>
      <c r="ALE1283" t="s">
        <v>2963</v>
      </c>
      <c r="ALF1283" t="s">
        <v>2936</v>
      </c>
      <c r="ALG1283" t="s">
        <v>2887</v>
      </c>
      <c r="ALH1283" t="s">
        <v>2886</v>
      </c>
      <c r="ALQ1283" t="s">
        <v>2359</v>
      </c>
      <c r="ALR1283" t="s">
        <v>2678</v>
      </c>
      <c r="ALS1283" t="s">
        <v>2302</v>
      </c>
      <c r="ALT1283" t="s">
        <v>2257</v>
      </c>
      <c r="AMD1283" t="s">
        <v>3052</v>
      </c>
      <c r="AME1283" t="s">
        <v>2961</v>
      </c>
      <c r="AMF1283" t="s">
        <v>2955</v>
      </c>
      <c r="AMP1283" t="s">
        <v>2930</v>
      </c>
      <c r="AMQ1283" t="s">
        <v>2883</v>
      </c>
      <c r="AMR1283" t="s">
        <v>2596</v>
      </c>
      <c r="ANB1283" t="s">
        <v>2479</v>
      </c>
      <c r="ANC1283" t="s">
        <v>2479</v>
      </c>
      <c r="AND1283" t="s">
        <v>2479</v>
      </c>
      <c r="ANN1283" t="s">
        <v>2788</v>
      </c>
      <c r="ANO1283" t="s">
        <v>2661</v>
      </c>
      <c r="ANP1283" t="s">
        <v>2418</v>
      </c>
      <c r="ANZ1283" t="s">
        <v>2520</v>
      </c>
      <c r="AOA1283" t="s">
        <v>2981</v>
      </c>
      <c r="AOB1283" t="s">
        <v>3082</v>
      </c>
      <c r="AOL1283" t="s">
        <v>2917</v>
      </c>
      <c r="AOM1283" t="s">
        <v>2917</v>
      </c>
      <c r="AON1283" t="s">
        <v>2416</v>
      </c>
      <c r="AOW1283" t="s">
        <v>2982</v>
      </c>
      <c r="AOX1283" t="s">
        <v>2521</v>
      </c>
      <c r="AOY1283" t="s">
        <v>2968</v>
      </c>
      <c r="AOZ1283" t="s">
        <v>2996</v>
      </c>
      <c r="API1283" t="s">
        <v>2588</v>
      </c>
      <c r="APJ1283" t="s">
        <v>2733</v>
      </c>
      <c r="APK1283" t="s">
        <v>2227</v>
      </c>
      <c r="APL1283" t="s">
        <v>2189</v>
      </c>
      <c r="APU1283" t="s">
        <v>2479</v>
      </c>
      <c r="APV1283" t="s">
        <v>2479</v>
      </c>
      <c r="APW1283" t="s">
        <v>2479</v>
      </c>
      <c r="APX1283" t="s">
        <v>2479</v>
      </c>
      <c r="AQG1283" t="s">
        <v>2688</v>
      </c>
      <c r="AQH1283" t="s">
        <v>2659</v>
      </c>
      <c r="AQI1283" t="s">
        <v>2221</v>
      </c>
      <c r="AQJ1283" t="s">
        <v>2230</v>
      </c>
      <c r="AQS1283" t="s">
        <v>2904</v>
      </c>
      <c r="AQT1283" t="s">
        <v>2829</v>
      </c>
      <c r="AQU1283" t="s">
        <v>2962</v>
      </c>
      <c r="AQV1283" t="s">
        <v>2961</v>
      </c>
      <c r="ARE1283" t="s">
        <v>2614</v>
      </c>
      <c r="ARF1283" t="s">
        <v>2917</v>
      </c>
      <c r="ARG1283" t="s">
        <v>2603</v>
      </c>
      <c r="ARH1283" t="s">
        <v>2691</v>
      </c>
      <c r="ARS1283" t="s">
        <v>2453</v>
      </c>
      <c r="ART1283" t="s">
        <v>3074</v>
      </c>
      <c r="ASE1283" t="s">
        <v>2790</v>
      </c>
      <c r="ASF1283" t="s">
        <v>2473</v>
      </c>
      <c r="ASQ1283" t="s">
        <v>2479</v>
      </c>
      <c r="ASR1283" t="s">
        <v>2479</v>
      </c>
      <c r="ATC1283" t="s">
        <v>2803</v>
      </c>
      <c r="ATD1283" t="s">
        <v>2430</v>
      </c>
      <c r="ATO1283" t="s">
        <v>2872</v>
      </c>
      <c r="ATP1283" t="s">
        <v>2952</v>
      </c>
      <c r="AUA1283" t="s">
        <v>2928</v>
      </c>
      <c r="AUB1283" t="s">
        <v>2571</v>
      </c>
      <c r="AUL1283" t="s">
        <v>2712</v>
      </c>
      <c r="AUM1283" t="s">
        <v>2904</v>
      </c>
      <c r="AUN1283" t="s">
        <v>2723</v>
      </c>
      <c r="AUX1283" t="s">
        <v>2501</v>
      </c>
      <c r="AUY1283" t="s">
        <v>2617</v>
      </c>
      <c r="AUZ1283" t="s">
        <v>2680</v>
      </c>
      <c r="AVJ1283" t="s">
        <v>2723</v>
      </c>
      <c r="AVK1283" t="s">
        <v>2479</v>
      </c>
      <c r="AVL1283" t="s">
        <v>2549</v>
      </c>
      <c r="AVV1283" t="s">
        <v>2781</v>
      </c>
      <c r="AVW1283" t="s">
        <v>2405</v>
      </c>
      <c r="AVX1283" t="s">
        <v>2386</v>
      </c>
      <c r="AWH1283" t="s">
        <v>2805</v>
      </c>
      <c r="AWI1283" t="s">
        <v>2460</v>
      </c>
      <c r="AWJ1283" t="s">
        <v>2508</v>
      </c>
      <c r="AWT1283" t="s">
        <v>2846</v>
      </c>
      <c r="AWU1283" t="s">
        <v>2602</v>
      </c>
      <c r="AWV1283" t="s">
        <v>2258</v>
      </c>
      <c r="BBV1283" t="s">
        <v>2459</v>
      </c>
      <c r="BBW1283" t="s">
        <v>3075</v>
      </c>
      <c r="BBX1283" t="s">
        <v>2445</v>
      </c>
      <c r="BBY1283" t="s">
        <v>2780</v>
      </c>
      <c r="BCH1283" t="s">
        <v>2869</v>
      </c>
      <c r="BCI1283" t="s">
        <v>2227</v>
      </c>
      <c r="BCJ1283" t="s">
        <v>2582</v>
      </c>
      <c r="BCK1283" t="s">
        <v>2594</v>
      </c>
      <c r="BCT1283" t="s">
        <v>2479</v>
      </c>
      <c r="BCU1283" t="s">
        <v>2479</v>
      </c>
      <c r="BCV1283" t="s">
        <v>2479</v>
      </c>
      <c r="BCW1283" t="s">
        <v>2729</v>
      </c>
      <c r="BDF1283" t="s">
        <v>2237</v>
      </c>
      <c r="BDG1283" t="s">
        <v>2323</v>
      </c>
      <c r="BDH1283" t="s">
        <v>2755</v>
      </c>
      <c r="BDI1283" t="s">
        <v>2662</v>
      </c>
      <c r="BDR1283" t="s">
        <v>3081</v>
      </c>
      <c r="BDS1283" t="s">
        <v>2873</v>
      </c>
      <c r="BDT1283" t="s">
        <v>2626</v>
      </c>
      <c r="BDU1283" t="s">
        <v>2643</v>
      </c>
      <c r="BED1283" t="s">
        <v>2710</v>
      </c>
      <c r="BEE1283" t="s">
        <v>2730</v>
      </c>
      <c r="BEF1283" t="s">
        <v>2668</v>
      </c>
      <c r="BEG1283" t="s">
        <v>2813</v>
      </c>
      <c r="BEQ1283" t="s">
        <v>2318</v>
      </c>
      <c r="BER1283" t="s">
        <v>2479</v>
      </c>
      <c r="BFD1283" t="s">
        <v>2209</v>
      </c>
      <c r="BFO1283" t="s">
        <v>2386</v>
      </c>
      <c r="BGY1283" t="s">
        <v>2402</v>
      </c>
      <c r="BGZ1283" t="s">
        <v>2659</v>
      </c>
      <c r="BHK1283" t="s">
        <v>2479</v>
      </c>
      <c r="BHW1283" t="s">
        <v>2483</v>
      </c>
      <c r="BHX1283" t="s">
        <v>2970</v>
      </c>
      <c r="BII1283" t="s">
        <v>2166</v>
      </c>
      <c r="BIJ1283" t="s">
        <v>2479</v>
      </c>
      <c r="BOU1283" t="s">
        <v>2543</v>
      </c>
      <c r="BOV1283" t="s">
        <v>2466</v>
      </c>
    </row>
    <row r="1284" spans="1:1020 1030:2052" x14ac:dyDescent="0.15">
      <c r="A1284" t="s">
        <v>4649</v>
      </c>
      <c r="DE1284" t="s">
        <v>3084</v>
      </c>
      <c r="EC1284" t="s">
        <v>3350</v>
      </c>
      <c r="JQ1284" t="s">
        <v>3350</v>
      </c>
      <c r="RM1284" t="s">
        <v>3013</v>
      </c>
      <c r="RY1284" t="s">
        <v>2773</v>
      </c>
      <c r="SK1284" t="s">
        <v>2479</v>
      </c>
      <c r="SW1284" t="s">
        <v>2846</v>
      </c>
      <c r="TI1284" t="s">
        <v>2964</v>
      </c>
      <c r="TU1284" t="s">
        <v>2813</v>
      </c>
      <c r="ADY1284" t="s">
        <v>2634</v>
      </c>
      <c r="AEK1284" t="s">
        <v>2824</v>
      </c>
      <c r="AEW1284" t="s">
        <v>2479</v>
      </c>
      <c r="AFI1284" t="s">
        <v>2922</v>
      </c>
      <c r="AFU1284" t="s">
        <v>3057</v>
      </c>
      <c r="AGG1284" t="s">
        <v>3153</v>
      </c>
      <c r="AGS1284" t="s">
        <v>2634</v>
      </c>
      <c r="AHE1284" t="s">
        <v>2149</v>
      </c>
      <c r="AHQ1284" t="s">
        <v>2479</v>
      </c>
      <c r="AIC1284" t="s">
        <v>2947</v>
      </c>
      <c r="AIO1284" t="s">
        <v>2985</v>
      </c>
      <c r="AJA1284" t="s">
        <v>2768</v>
      </c>
    </row>
    <row r="1285" spans="1:1020 1030:2052" x14ac:dyDescent="0.15">
      <c r="A1285" t="s">
        <v>4650</v>
      </c>
      <c r="V1285" t="s">
        <v>3336</v>
      </c>
      <c r="W1285" t="s">
        <v>3336</v>
      </c>
      <c r="X1285" t="s">
        <v>3402</v>
      </c>
      <c r="BR1285" t="s">
        <v>3085</v>
      </c>
      <c r="BS1285" t="s">
        <v>3403</v>
      </c>
      <c r="BT1285" t="s">
        <v>3544</v>
      </c>
      <c r="DB1285" t="s">
        <v>3403</v>
      </c>
      <c r="DC1285" t="s">
        <v>3350</v>
      </c>
      <c r="DD1285" t="s">
        <v>3350</v>
      </c>
      <c r="DE1285" t="s">
        <v>3350</v>
      </c>
      <c r="DY1285" t="s">
        <v>3084</v>
      </c>
      <c r="DZ1285" t="s">
        <v>3354</v>
      </c>
      <c r="EA1285" t="s">
        <v>3354</v>
      </c>
      <c r="EB1285" t="s">
        <v>3354</v>
      </c>
      <c r="EC1285" t="s">
        <v>3403</v>
      </c>
      <c r="EL1285" t="s">
        <v>3402</v>
      </c>
      <c r="EM1285" t="s">
        <v>3402</v>
      </c>
      <c r="EN1285" t="s">
        <v>3403</v>
      </c>
      <c r="IO1285" t="s">
        <v>3085</v>
      </c>
      <c r="IP1285" t="s">
        <v>3085</v>
      </c>
      <c r="IQ1285" t="s">
        <v>3168</v>
      </c>
      <c r="IR1285" t="s">
        <v>3084</v>
      </c>
      <c r="IS1285" t="s">
        <v>3084</v>
      </c>
      <c r="JB1285" t="s">
        <v>3336</v>
      </c>
      <c r="JC1285" t="s">
        <v>3336</v>
      </c>
      <c r="JD1285" t="s">
        <v>3402</v>
      </c>
      <c r="JE1285" t="s">
        <v>3402</v>
      </c>
      <c r="JL1285" t="s">
        <v>3434</v>
      </c>
      <c r="JM1285" t="s">
        <v>3403</v>
      </c>
      <c r="JN1285" t="s">
        <v>3403</v>
      </c>
      <c r="JO1285" t="s">
        <v>3403</v>
      </c>
      <c r="JP1285" t="s">
        <v>3350</v>
      </c>
      <c r="JQ1285" t="s">
        <v>3350</v>
      </c>
      <c r="MG1285" t="s">
        <v>3427</v>
      </c>
      <c r="PB1285" t="s">
        <v>3350</v>
      </c>
      <c r="PC1285" t="s">
        <v>3350</v>
      </c>
      <c r="PD1285" t="s">
        <v>3350</v>
      </c>
      <c r="PN1285" t="s">
        <v>3403</v>
      </c>
      <c r="PO1285" t="s">
        <v>3403</v>
      </c>
      <c r="PP1285" t="s">
        <v>3403</v>
      </c>
      <c r="QJ1285" t="s">
        <v>3435</v>
      </c>
      <c r="QK1285" t="s">
        <v>3477</v>
      </c>
      <c r="QL1285" t="s">
        <v>3477</v>
      </c>
      <c r="QM1285" t="s">
        <v>3477</v>
      </c>
      <c r="QN1285" t="s">
        <v>3167</v>
      </c>
      <c r="RH1285" t="s">
        <v>2988</v>
      </c>
      <c r="RI1285" t="s">
        <v>2524</v>
      </c>
      <c r="RJ1285" t="s">
        <v>2519</v>
      </c>
      <c r="RK1285" t="s">
        <v>3000</v>
      </c>
      <c r="RL1285" t="s">
        <v>2980</v>
      </c>
      <c r="RM1285" t="s">
        <v>2978</v>
      </c>
      <c r="RT1285" t="s">
        <v>2651</v>
      </c>
      <c r="RU1285" t="s">
        <v>2692</v>
      </c>
      <c r="RV1285" t="s">
        <v>2579</v>
      </c>
      <c r="RW1285" t="s">
        <v>2574</v>
      </c>
      <c r="RX1285" t="s">
        <v>3002</v>
      </c>
      <c r="RY1285" t="s">
        <v>2669</v>
      </c>
      <c r="SF1285" t="s">
        <v>2479</v>
      </c>
      <c r="SG1285" t="s">
        <v>2479</v>
      </c>
      <c r="SH1285" t="s">
        <v>2479</v>
      </c>
      <c r="SI1285" t="s">
        <v>2479</v>
      </c>
      <c r="SJ1285" t="s">
        <v>2479</v>
      </c>
      <c r="SK1285" t="s">
        <v>2479</v>
      </c>
      <c r="SR1285" t="s">
        <v>2790</v>
      </c>
      <c r="SS1285" t="s">
        <v>2348</v>
      </c>
      <c r="ST1285" t="s">
        <v>2484</v>
      </c>
      <c r="SU1285" t="s">
        <v>2738</v>
      </c>
      <c r="SV1285" t="s">
        <v>2727</v>
      </c>
      <c r="SW1285" t="s">
        <v>2430</v>
      </c>
      <c r="TD1285" t="s">
        <v>3170</v>
      </c>
      <c r="TE1285" t="s">
        <v>3060</v>
      </c>
      <c r="TF1285" t="s">
        <v>2992</v>
      </c>
      <c r="TG1285" t="s">
        <v>2464</v>
      </c>
      <c r="TH1285" t="s">
        <v>3009</v>
      </c>
      <c r="TI1285" t="s">
        <v>2962</v>
      </c>
      <c r="TP1285" t="s">
        <v>2529</v>
      </c>
      <c r="TQ1285" t="s">
        <v>2806</v>
      </c>
      <c r="TR1285" t="s">
        <v>2410</v>
      </c>
      <c r="TS1285" t="s">
        <v>2805</v>
      </c>
      <c r="TT1285" t="s">
        <v>2764</v>
      </c>
      <c r="TU1285" t="s">
        <v>2577</v>
      </c>
      <c r="VN1285" t="s">
        <v>3113</v>
      </c>
      <c r="VO1285" t="s">
        <v>3072</v>
      </c>
      <c r="VP1285" t="s">
        <v>3142</v>
      </c>
      <c r="VZ1285" t="s">
        <v>2856</v>
      </c>
      <c r="WA1285" t="s">
        <v>2874</v>
      </c>
      <c r="WB1285" t="s">
        <v>2717</v>
      </c>
      <c r="WL1285" t="s">
        <v>2479</v>
      </c>
      <c r="WM1285" t="s">
        <v>2479</v>
      </c>
      <c r="WN1285" t="s">
        <v>2479</v>
      </c>
      <c r="WX1285" t="s">
        <v>2500</v>
      </c>
      <c r="WY1285" t="s">
        <v>2533</v>
      </c>
      <c r="WZ1285" t="s">
        <v>2647</v>
      </c>
      <c r="XJ1285" t="s">
        <v>2861</v>
      </c>
      <c r="XK1285" t="s">
        <v>3013</v>
      </c>
      <c r="XL1285" t="s">
        <v>3053</v>
      </c>
      <c r="XV1285" t="s">
        <v>2565</v>
      </c>
      <c r="XW1285" t="s">
        <v>2706</v>
      </c>
      <c r="XX1285" t="s">
        <v>2706</v>
      </c>
      <c r="YG1285" t="s">
        <v>2967</v>
      </c>
      <c r="YH1285" t="s">
        <v>2637</v>
      </c>
      <c r="YI1285" t="s">
        <v>2829</v>
      </c>
      <c r="YJ1285" t="s">
        <v>2934</v>
      </c>
      <c r="YK1285" t="s">
        <v>2639</v>
      </c>
      <c r="YS1285" t="s">
        <v>2400</v>
      </c>
      <c r="YT1285" t="s">
        <v>2970</v>
      </c>
      <c r="YU1285" t="s">
        <v>2924</v>
      </c>
      <c r="YV1285" t="s">
        <v>2605</v>
      </c>
      <c r="YW1285" t="s">
        <v>2560</v>
      </c>
      <c r="ZE1285" t="s">
        <v>2479</v>
      </c>
      <c r="ZF1285" t="s">
        <v>2479</v>
      </c>
      <c r="ZG1285" t="s">
        <v>2479</v>
      </c>
      <c r="ZH1285" t="s">
        <v>2479</v>
      </c>
      <c r="ZI1285" t="s">
        <v>2479</v>
      </c>
      <c r="ZQ1285" t="s">
        <v>2623</v>
      </c>
      <c r="ZR1285" t="s">
        <v>2411</v>
      </c>
      <c r="ZS1285" t="s">
        <v>2530</v>
      </c>
      <c r="ZT1285" t="s">
        <v>2626</v>
      </c>
      <c r="ZU1285" t="s">
        <v>2512</v>
      </c>
      <c r="AAC1285" t="s">
        <v>2886</v>
      </c>
      <c r="AAD1285" t="s">
        <v>3059</v>
      </c>
      <c r="AAE1285" t="s">
        <v>2259</v>
      </c>
      <c r="AAF1285" t="s">
        <v>2517</v>
      </c>
      <c r="AAG1285" t="s">
        <v>2838</v>
      </c>
      <c r="AAO1285" t="s">
        <v>2922</v>
      </c>
      <c r="AAP1285" t="s">
        <v>2750</v>
      </c>
      <c r="AAQ1285" t="s">
        <v>2923</v>
      </c>
      <c r="AAR1285" t="s">
        <v>2870</v>
      </c>
      <c r="AAS1285" t="s">
        <v>2383</v>
      </c>
      <c r="ABB1285" t="s">
        <v>3086</v>
      </c>
      <c r="ABC1285" t="s">
        <v>3152</v>
      </c>
      <c r="ABD1285" t="s">
        <v>3068</v>
      </c>
      <c r="ABN1285" t="s">
        <v>2766</v>
      </c>
      <c r="ABO1285" t="s">
        <v>2870</v>
      </c>
      <c r="ABP1285" t="s">
        <v>2531</v>
      </c>
      <c r="ABZ1285" t="s">
        <v>2479</v>
      </c>
      <c r="ACA1285" t="s">
        <v>2479</v>
      </c>
      <c r="ACB1285" t="s">
        <v>2479</v>
      </c>
      <c r="ACL1285" t="s">
        <v>2802</v>
      </c>
      <c r="ACM1285" t="s">
        <v>2822</v>
      </c>
      <c r="ACN1285" t="s">
        <v>2330</v>
      </c>
      <c r="ACX1285" t="s">
        <v>2961</v>
      </c>
      <c r="ACY1285" t="s">
        <v>2940</v>
      </c>
      <c r="ACZ1285" t="s">
        <v>2997</v>
      </c>
      <c r="ADJ1285" t="s">
        <v>2762</v>
      </c>
      <c r="ADK1285" t="s">
        <v>2809</v>
      </c>
      <c r="ADL1285" t="s">
        <v>2817</v>
      </c>
      <c r="ADU1285" t="s">
        <v>3018</v>
      </c>
      <c r="ADV1285" t="s">
        <v>3001</v>
      </c>
      <c r="ADW1285" t="s">
        <v>3001</v>
      </c>
      <c r="ADX1285" t="s">
        <v>2989</v>
      </c>
      <c r="ADY1285" t="s">
        <v>3066</v>
      </c>
      <c r="AEG1285" t="s">
        <v>2399</v>
      </c>
      <c r="AEH1285" t="s">
        <v>2871</v>
      </c>
      <c r="AEI1285" t="s">
        <v>2789</v>
      </c>
      <c r="AEJ1285" t="s">
        <v>2628</v>
      </c>
      <c r="AEK1285" t="s">
        <v>2493</v>
      </c>
      <c r="AES1285" t="s">
        <v>2479</v>
      </c>
      <c r="AET1285" t="s">
        <v>2479</v>
      </c>
      <c r="AEU1285" t="s">
        <v>2479</v>
      </c>
      <c r="AEV1285" t="s">
        <v>2479</v>
      </c>
      <c r="AEW1285" t="s">
        <v>2479</v>
      </c>
      <c r="AFE1285" t="s">
        <v>2260</v>
      </c>
      <c r="AFF1285" t="s">
        <v>2383</v>
      </c>
      <c r="AFG1285" t="s">
        <v>2395</v>
      </c>
      <c r="AFH1285" t="s">
        <v>2994</v>
      </c>
      <c r="AFI1285" t="s">
        <v>2931</v>
      </c>
      <c r="AFQ1285" t="s">
        <v>2961</v>
      </c>
      <c r="AFR1285" t="s">
        <v>2911</v>
      </c>
      <c r="AFS1285" t="s">
        <v>2968</v>
      </c>
      <c r="AFT1285" t="s">
        <v>2969</v>
      </c>
      <c r="AFU1285" t="s">
        <v>3035</v>
      </c>
      <c r="AGC1285" t="s">
        <v>2768</v>
      </c>
      <c r="AGD1285" t="s">
        <v>2409</v>
      </c>
      <c r="AGE1285" t="s">
        <v>2598</v>
      </c>
      <c r="AGF1285" t="s">
        <v>2853</v>
      </c>
      <c r="AGG1285" t="s">
        <v>2597</v>
      </c>
      <c r="AGP1285" t="s">
        <v>3036</v>
      </c>
      <c r="AGQ1285" t="s">
        <v>2999</v>
      </c>
      <c r="AGR1285" t="s">
        <v>3057</v>
      </c>
      <c r="AGS1285" t="s">
        <v>2980</v>
      </c>
      <c r="AHB1285" t="s">
        <v>2750</v>
      </c>
      <c r="AHC1285" t="s">
        <v>3042</v>
      </c>
      <c r="AHD1285" t="s">
        <v>2382</v>
      </c>
      <c r="AHE1285" t="s">
        <v>2585</v>
      </c>
      <c r="AHN1285" t="s">
        <v>2479</v>
      </c>
      <c r="AHO1285" t="s">
        <v>2479</v>
      </c>
      <c r="AHP1285" t="s">
        <v>2479</v>
      </c>
      <c r="AHQ1285" t="s">
        <v>2479</v>
      </c>
      <c r="AHZ1285" t="s">
        <v>2354</v>
      </c>
      <c r="AIA1285" t="s">
        <v>2604</v>
      </c>
      <c r="AIB1285" t="s">
        <v>2789</v>
      </c>
      <c r="AIC1285" t="s">
        <v>2832</v>
      </c>
      <c r="AIL1285" t="s">
        <v>2962</v>
      </c>
      <c r="AIM1285" t="s">
        <v>2891</v>
      </c>
      <c r="AIN1285" t="s">
        <v>2953</v>
      </c>
      <c r="AIO1285" t="s">
        <v>2796</v>
      </c>
      <c r="AIX1285" t="s">
        <v>2750</v>
      </c>
      <c r="AIY1285" t="s">
        <v>2859</v>
      </c>
      <c r="AIZ1285" t="s">
        <v>2751</v>
      </c>
      <c r="AJA1285" t="s">
        <v>2944</v>
      </c>
      <c r="AJJ1285" t="s">
        <v>2989</v>
      </c>
      <c r="AJK1285" t="s">
        <v>3024</v>
      </c>
      <c r="AJL1285" t="s">
        <v>3078</v>
      </c>
      <c r="AJV1285" t="s">
        <v>2558</v>
      </c>
      <c r="AJW1285" t="s">
        <v>2383</v>
      </c>
      <c r="AJX1285" t="s">
        <v>2811</v>
      </c>
      <c r="AKH1285" t="s">
        <v>2479</v>
      </c>
      <c r="AKI1285" t="s">
        <v>2479</v>
      </c>
      <c r="AKJ1285" t="s">
        <v>2479</v>
      </c>
      <c r="AKT1285" t="s">
        <v>2769</v>
      </c>
      <c r="AKU1285" t="s">
        <v>2646</v>
      </c>
      <c r="AKV1285" t="s">
        <v>2826</v>
      </c>
      <c r="ALF1285" t="s">
        <v>2839</v>
      </c>
      <c r="ALG1285" t="s">
        <v>2799</v>
      </c>
      <c r="ALH1285" t="s">
        <v>3046</v>
      </c>
      <c r="ALR1285" t="s">
        <v>2947</v>
      </c>
      <c r="ALS1285" t="s">
        <v>2552</v>
      </c>
      <c r="ALT1285" t="s">
        <v>2762</v>
      </c>
      <c r="AMD1285" t="s">
        <v>2925</v>
      </c>
      <c r="AME1285" t="s">
        <v>2513</v>
      </c>
      <c r="AMF1285" t="s">
        <v>2127</v>
      </c>
      <c r="AMP1285" t="s">
        <v>2677</v>
      </c>
      <c r="AMQ1285" t="s">
        <v>2698</v>
      </c>
      <c r="AMR1285" t="s">
        <v>2786</v>
      </c>
      <c r="ANB1285" t="s">
        <v>2479</v>
      </c>
      <c r="ANC1285" t="s">
        <v>2479</v>
      </c>
      <c r="AND1285" t="s">
        <v>2479</v>
      </c>
      <c r="ANN1285" t="s">
        <v>2449</v>
      </c>
      <c r="ANO1285" t="s">
        <v>2551</v>
      </c>
      <c r="ANP1285" t="s">
        <v>2751</v>
      </c>
      <c r="ANZ1285" t="s">
        <v>3045</v>
      </c>
      <c r="AOA1285" t="s">
        <v>2127</v>
      </c>
      <c r="AOB1285" t="s">
        <v>3069</v>
      </c>
      <c r="AOL1285" t="s">
        <v>2858</v>
      </c>
      <c r="AOM1285" t="s">
        <v>2974</v>
      </c>
      <c r="AON1285" t="s">
        <v>2530</v>
      </c>
      <c r="AOX1285" t="s">
        <v>2424</v>
      </c>
      <c r="AOY1285" t="s">
        <v>2423</v>
      </c>
      <c r="AOZ1285" t="s">
        <v>3068</v>
      </c>
      <c r="APJ1285" t="s">
        <v>2762</v>
      </c>
      <c r="APK1285" t="s">
        <v>2708</v>
      </c>
      <c r="APL1285" t="s">
        <v>2707</v>
      </c>
      <c r="APV1285" t="s">
        <v>2479</v>
      </c>
      <c r="APW1285" t="s">
        <v>2479</v>
      </c>
      <c r="APX1285" t="s">
        <v>2479</v>
      </c>
      <c r="AQH1285" t="s">
        <v>2493</v>
      </c>
      <c r="AQI1285" t="s">
        <v>2492</v>
      </c>
      <c r="AQJ1285" t="s">
        <v>2700</v>
      </c>
      <c r="AQT1285" t="s">
        <v>2997</v>
      </c>
      <c r="AQU1285" t="s">
        <v>2967</v>
      </c>
      <c r="AQV1285" t="s">
        <v>2956</v>
      </c>
      <c r="ARF1285" t="s">
        <v>2746</v>
      </c>
      <c r="ARG1285" t="s">
        <v>2596</v>
      </c>
      <c r="ARH1285" t="s">
        <v>2585</v>
      </c>
      <c r="AXE1285" t="s">
        <v>2918</v>
      </c>
      <c r="AXQ1285" t="s">
        <v>2479</v>
      </c>
      <c r="AYC1285" t="s">
        <v>2241</v>
      </c>
      <c r="AYO1285" t="s">
        <v>2510</v>
      </c>
      <c r="AZA1285" t="s">
        <v>2545</v>
      </c>
      <c r="BBV1285" t="s">
        <v>3078</v>
      </c>
      <c r="BBW1285" t="s">
        <v>2128</v>
      </c>
      <c r="BBX1285" t="s">
        <v>3113</v>
      </c>
      <c r="BBY1285" t="s">
        <v>2514</v>
      </c>
      <c r="BCH1285" t="s">
        <v>2531</v>
      </c>
      <c r="BCI1285" t="s">
        <v>2753</v>
      </c>
      <c r="BCJ1285" t="s">
        <v>2550</v>
      </c>
      <c r="BCK1285" t="s">
        <v>2810</v>
      </c>
      <c r="BCT1285" t="s">
        <v>2479</v>
      </c>
      <c r="BCU1285" t="s">
        <v>2479</v>
      </c>
      <c r="BCV1285" t="s">
        <v>2479</v>
      </c>
      <c r="BCW1285" t="s">
        <v>2479</v>
      </c>
      <c r="BDF1285" t="s">
        <v>2813</v>
      </c>
      <c r="BDG1285" t="s">
        <v>2879</v>
      </c>
      <c r="BDH1285" t="s">
        <v>2621</v>
      </c>
      <c r="BDI1285" t="s">
        <v>2874</v>
      </c>
      <c r="BDR1285" t="s">
        <v>3043</v>
      </c>
      <c r="BDS1285" t="s">
        <v>3019</v>
      </c>
      <c r="BDT1285" t="s">
        <v>2135</v>
      </c>
      <c r="BDU1285" t="s">
        <v>3055</v>
      </c>
      <c r="BED1285" t="s">
        <v>2812</v>
      </c>
      <c r="BEE1285" t="s">
        <v>2530</v>
      </c>
      <c r="BEF1285" t="s">
        <v>2763</v>
      </c>
      <c r="BEG1285" t="s">
        <v>2752</v>
      </c>
      <c r="BUR1285" t="s">
        <v>2798</v>
      </c>
      <c r="BUS1285" t="s">
        <v>2961</v>
      </c>
      <c r="BUT1285" t="s">
        <v>2963</v>
      </c>
      <c r="BUU1285" t="s">
        <v>3016</v>
      </c>
      <c r="BUV1285" t="s">
        <v>3015</v>
      </c>
      <c r="BVD1285" t="s">
        <v>2651</v>
      </c>
      <c r="BVE1285" t="s">
        <v>2692</v>
      </c>
      <c r="BVF1285" t="s">
        <v>2579</v>
      </c>
      <c r="BVG1285" t="s">
        <v>2574</v>
      </c>
      <c r="BVH1285" t="s">
        <v>3002</v>
      </c>
      <c r="BVP1285" t="s">
        <v>2479</v>
      </c>
      <c r="BVQ1285" t="s">
        <v>2479</v>
      </c>
      <c r="BVR1285" t="s">
        <v>2479</v>
      </c>
      <c r="BVS1285" t="s">
        <v>2479</v>
      </c>
      <c r="BVT1285" t="s">
        <v>2479</v>
      </c>
      <c r="BWB1285" t="s">
        <v>2790</v>
      </c>
      <c r="BWC1285" t="s">
        <v>2348</v>
      </c>
      <c r="BWD1285" t="s">
        <v>2484</v>
      </c>
      <c r="BWE1285" t="s">
        <v>2738</v>
      </c>
      <c r="BWF1285" t="s">
        <v>2727</v>
      </c>
      <c r="BWN1285" t="s">
        <v>2444</v>
      </c>
      <c r="BWO1285" t="s">
        <v>2610</v>
      </c>
      <c r="BWP1285" t="s">
        <v>2903</v>
      </c>
      <c r="BWQ1285" t="s">
        <v>2945</v>
      </c>
      <c r="BWR1285" t="s">
        <v>2442</v>
      </c>
      <c r="BWZ1285" t="s">
        <v>2529</v>
      </c>
      <c r="BXA1285" t="s">
        <v>2806</v>
      </c>
      <c r="BXB1285" t="s">
        <v>2410</v>
      </c>
      <c r="BXC1285" t="s">
        <v>2805</v>
      </c>
      <c r="BXD1285" t="s">
        <v>2764</v>
      </c>
    </row>
    <row r="1286" spans="1:1020 1030:2052" x14ac:dyDescent="0.15">
      <c r="A1286" t="s">
        <v>4651</v>
      </c>
      <c r="AJ1286" t="s">
        <v>2777</v>
      </c>
      <c r="AT1286" t="s">
        <v>2457</v>
      </c>
      <c r="AU1286" t="s">
        <v>2777</v>
      </c>
      <c r="AV1286" t="s">
        <v>2777</v>
      </c>
      <c r="BG1286" t="s">
        <v>2779</v>
      </c>
      <c r="BQ1286" t="s">
        <v>3084</v>
      </c>
      <c r="BR1286" t="s">
        <v>3085</v>
      </c>
      <c r="BS1286" t="s">
        <v>3354</v>
      </c>
      <c r="BT1286" t="s">
        <v>3354</v>
      </c>
      <c r="DA1286" t="s">
        <v>3084</v>
      </c>
      <c r="DB1286" t="s">
        <v>3354</v>
      </c>
      <c r="DC1286" t="s">
        <v>3403</v>
      </c>
      <c r="DD1286" t="s">
        <v>3403</v>
      </c>
      <c r="DE1286" t="s">
        <v>3403</v>
      </c>
      <c r="DY1286" t="s">
        <v>3354</v>
      </c>
      <c r="DZ1286" t="s">
        <v>3354</v>
      </c>
      <c r="EA1286" t="s">
        <v>3354</v>
      </c>
      <c r="EB1286" t="s">
        <v>3403</v>
      </c>
      <c r="EC1286" t="s">
        <v>3350</v>
      </c>
      <c r="EL1286" t="s">
        <v>3084</v>
      </c>
      <c r="EM1286" t="s">
        <v>3354</v>
      </c>
      <c r="EN1286" t="s">
        <v>3403</v>
      </c>
      <c r="EZ1286" t="s">
        <v>2777</v>
      </c>
      <c r="FJ1286" t="s">
        <v>2779</v>
      </c>
      <c r="FK1286" t="s">
        <v>3111</v>
      </c>
      <c r="HR1286">
        <f>83</f>
        <v>83</v>
      </c>
      <c r="HS1286" t="s">
        <v>2777</v>
      </c>
      <c r="HT1286" t="s">
        <v>2779</v>
      </c>
      <c r="IE1286" t="s">
        <v>2777</v>
      </c>
      <c r="IO1286" t="s">
        <v>3354</v>
      </c>
      <c r="JL1286" t="s">
        <v>3387</v>
      </c>
      <c r="JM1286" t="s">
        <v>3354</v>
      </c>
      <c r="JN1286" t="s">
        <v>3354</v>
      </c>
      <c r="JO1286" t="s">
        <v>3350</v>
      </c>
      <c r="JP1286" t="s">
        <v>3350</v>
      </c>
      <c r="JQ1286" t="s">
        <v>3350</v>
      </c>
      <c r="MG1286" t="s">
        <v>3138</v>
      </c>
      <c r="MH1286" t="s">
        <v>3138</v>
      </c>
      <c r="MT1286" t="s">
        <v>2779</v>
      </c>
      <c r="MU1286" t="s">
        <v>3544</v>
      </c>
      <c r="MV1286" t="s">
        <v>3111</v>
      </c>
      <c r="OD1286" t="s">
        <v>2779</v>
      </c>
      <c r="OE1286" t="s">
        <v>3111</v>
      </c>
      <c r="OF1286" t="s">
        <v>3111</v>
      </c>
      <c r="PA1286" t="s">
        <v>3084</v>
      </c>
      <c r="PB1286" t="s">
        <v>3085</v>
      </c>
      <c r="PC1286" t="s">
        <v>3354</v>
      </c>
      <c r="PD1286" t="s">
        <v>3084</v>
      </c>
      <c r="PM1286" t="s">
        <v>3085</v>
      </c>
      <c r="PN1286" t="s">
        <v>3167</v>
      </c>
      <c r="PO1286" t="s">
        <v>3085</v>
      </c>
      <c r="PP1286" t="s">
        <v>3084</v>
      </c>
      <c r="PZ1286" t="s">
        <v>2779</v>
      </c>
      <c r="QA1286" t="s">
        <v>3084</v>
      </c>
      <c r="QB1286" t="s">
        <v>3111</v>
      </c>
      <c r="QJ1286" t="s">
        <v>3002</v>
      </c>
      <c r="QK1286" t="s">
        <v>2340</v>
      </c>
      <c r="QL1286">
        <f>98</f>
        <v>98</v>
      </c>
      <c r="QM1286" t="s">
        <v>3624</v>
      </c>
      <c r="QN1286">
        <f>177</f>
        <v>177</v>
      </c>
      <c r="RH1286" t="s">
        <v>3116</v>
      </c>
      <c r="RI1286" t="s">
        <v>2455</v>
      </c>
      <c r="RJ1286" t="s">
        <v>2898</v>
      </c>
      <c r="RK1286" t="s">
        <v>2893</v>
      </c>
      <c r="RL1286" t="s">
        <v>2961</v>
      </c>
      <c r="RM1286" t="s">
        <v>2639</v>
      </c>
      <c r="RT1286" t="s">
        <v>2237</v>
      </c>
      <c r="RU1286" t="s">
        <v>2548</v>
      </c>
      <c r="RV1286" t="s">
        <v>2188</v>
      </c>
      <c r="RW1286" t="s">
        <v>2374</v>
      </c>
      <c r="RX1286" t="s">
        <v>2494</v>
      </c>
      <c r="RY1286" t="s">
        <v>2375</v>
      </c>
      <c r="SF1286" t="s">
        <v>2479</v>
      </c>
      <c r="SG1286" t="s">
        <v>2479</v>
      </c>
      <c r="SH1286" t="s">
        <v>2479</v>
      </c>
      <c r="SI1286" t="s">
        <v>2479</v>
      </c>
      <c r="SJ1286" t="s">
        <v>2479</v>
      </c>
      <c r="SK1286" t="s">
        <v>2479</v>
      </c>
      <c r="SR1286" t="s">
        <v>2824</v>
      </c>
      <c r="SS1286" t="s">
        <v>2766</v>
      </c>
      <c r="ST1286" t="s">
        <v>2564</v>
      </c>
      <c r="SU1286" t="s">
        <v>2922</v>
      </c>
      <c r="SV1286" t="s">
        <v>2511</v>
      </c>
      <c r="SW1286" t="s">
        <v>2792</v>
      </c>
      <c r="TD1286" t="s">
        <v>2912</v>
      </c>
      <c r="TE1286" t="s">
        <v>2891</v>
      </c>
      <c r="TF1286" t="s">
        <v>2949</v>
      </c>
      <c r="TG1286" t="s">
        <v>2639</v>
      </c>
      <c r="TH1286" t="s">
        <v>2868</v>
      </c>
      <c r="TI1286" t="s">
        <v>2978</v>
      </c>
      <c r="TP1286" t="s">
        <v>2707</v>
      </c>
      <c r="TQ1286" t="s">
        <v>2608</v>
      </c>
      <c r="TR1286" t="s">
        <v>2256</v>
      </c>
      <c r="TS1286" t="s">
        <v>2238</v>
      </c>
      <c r="TT1286" t="s">
        <v>2175</v>
      </c>
      <c r="TU1286" t="s">
        <v>2411</v>
      </c>
      <c r="YG1286" t="s">
        <v>2913</v>
      </c>
      <c r="YS1286" t="s">
        <v>2615</v>
      </c>
      <c r="ZE1286" t="s">
        <v>2479</v>
      </c>
      <c r="ZQ1286" t="s">
        <v>2766</v>
      </c>
      <c r="AAC1286" t="s">
        <v>2998</v>
      </c>
      <c r="AAO1286" t="s">
        <v>2774</v>
      </c>
      <c r="ABA1286" t="s">
        <v>2865</v>
      </c>
      <c r="ABB1286" t="s">
        <v>3030</v>
      </c>
      <c r="ABC1286" t="s">
        <v>2984</v>
      </c>
      <c r="ABD1286" t="s">
        <v>2520</v>
      </c>
      <c r="ABM1286" t="s">
        <v>2480</v>
      </c>
      <c r="ABN1286" t="s">
        <v>2662</v>
      </c>
      <c r="ABO1286" t="s">
        <v>2211</v>
      </c>
      <c r="ABP1286" t="s">
        <v>2435</v>
      </c>
      <c r="ABY1286" t="s">
        <v>2479</v>
      </c>
      <c r="ABZ1286" t="s">
        <v>2479</v>
      </c>
      <c r="ACA1286" t="s">
        <v>2479</v>
      </c>
      <c r="ACB1286" t="s">
        <v>2479</v>
      </c>
      <c r="ACK1286" t="s">
        <v>2808</v>
      </c>
      <c r="ACL1286" t="s">
        <v>2261</v>
      </c>
      <c r="ACM1286" t="s">
        <v>2261</v>
      </c>
      <c r="ACN1286" t="s">
        <v>2262</v>
      </c>
      <c r="ACW1286" t="s">
        <v>3000</v>
      </c>
      <c r="ACX1286" t="s">
        <v>3086</v>
      </c>
      <c r="ACY1286" t="s">
        <v>2949</v>
      </c>
      <c r="ACZ1286" t="s">
        <v>2524</v>
      </c>
      <c r="ADI1286" t="s">
        <v>2897</v>
      </c>
      <c r="ADJ1286" t="s">
        <v>2161</v>
      </c>
      <c r="ADK1286" t="s">
        <v>2894</v>
      </c>
      <c r="ADL1286" t="s">
        <v>2768</v>
      </c>
      <c r="ADU1286" t="s">
        <v>3025</v>
      </c>
      <c r="ADV1286" t="s">
        <v>2828</v>
      </c>
      <c r="ADW1286" t="s">
        <v>3023</v>
      </c>
      <c r="ADX1286" t="s">
        <v>3068</v>
      </c>
      <c r="ADY1286" t="s">
        <v>3155</v>
      </c>
      <c r="AEG1286" t="s">
        <v>2728</v>
      </c>
      <c r="AEH1286" t="s">
        <v>2851</v>
      </c>
      <c r="AEI1286" t="s">
        <v>2709</v>
      </c>
      <c r="AEJ1286" t="s">
        <v>2739</v>
      </c>
      <c r="AEK1286" t="s">
        <v>2353</v>
      </c>
      <c r="AES1286" t="s">
        <v>2479</v>
      </c>
      <c r="AET1286" t="s">
        <v>2479</v>
      </c>
      <c r="AEU1286" t="s">
        <v>2479</v>
      </c>
      <c r="AEV1286" t="s">
        <v>2479</v>
      </c>
      <c r="AEW1286" t="s">
        <v>2479</v>
      </c>
      <c r="AFE1286" t="s">
        <v>2905</v>
      </c>
      <c r="AFF1286" t="s">
        <v>2824</v>
      </c>
      <c r="AFG1286" t="s">
        <v>2441</v>
      </c>
      <c r="AFH1286" t="s">
        <v>2897</v>
      </c>
      <c r="AFI1286" t="s">
        <v>2621</v>
      </c>
      <c r="AFQ1286" t="s">
        <v>3012</v>
      </c>
      <c r="AFR1286" t="s">
        <v>3007</v>
      </c>
      <c r="AFS1286" t="s">
        <v>3018</v>
      </c>
      <c r="AFT1286" t="s">
        <v>2135</v>
      </c>
      <c r="AFU1286" t="s">
        <v>3057</v>
      </c>
      <c r="AGC1286" t="s">
        <v>2856</v>
      </c>
      <c r="AGD1286" t="s">
        <v>2426</v>
      </c>
      <c r="AGE1286" t="s">
        <v>2450</v>
      </c>
      <c r="AGF1286" t="s">
        <v>2636</v>
      </c>
      <c r="AGG1286" t="s">
        <v>2450</v>
      </c>
      <c r="AGO1286" t="s">
        <v>2942</v>
      </c>
      <c r="AGP1286" t="s">
        <v>3018</v>
      </c>
      <c r="AGQ1286" t="s">
        <v>3054</v>
      </c>
      <c r="AGR1286" t="s">
        <v>3095</v>
      </c>
      <c r="AGS1286" t="s">
        <v>3054</v>
      </c>
      <c r="AHA1286" t="s">
        <v>2247</v>
      </c>
      <c r="AHB1286" t="s">
        <v>2219</v>
      </c>
      <c r="AHC1286" t="s">
        <v>2612</v>
      </c>
      <c r="AHD1286" t="s">
        <v>2594</v>
      </c>
      <c r="AHE1286" t="s">
        <v>2786</v>
      </c>
      <c r="AHM1286" t="s">
        <v>2479</v>
      </c>
      <c r="AHN1286" t="s">
        <v>2479</v>
      </c>
      <c r="AHO1286" t="s">
        <v>2479</v>
      </c>
      <c r="AHP1286" t="s">
        <v>2479</v>
      </c>
      <c r="AHQ1286" t="s">
        <v>2479</v>
      </c>
      <c r="AHY1286" t="s">
        <v>3039</v>
      </c>
      <c r="AHZ1286" t="s">
        <v>2990</v>
      </c>
      <c r="AIA1286" t="s">
        <v>3033</v>
      </c>
      <c r="AIB1286" t="s">
        <v>2815</v>
      </c>
      <c r="AIC1286" t="s">
        <v>2894</v>
      </c>
      <c r="AIK1286" t="s">
        <v>2891</v>
      </c>
      <c r="AIL1286" t="s">
        <v>2998</v>
      </c>
      <c r="AIM1286" t="s">
        <v>2996</v>
      </c>
      <c r="AIN1286" t="s">
        <v>2519</v>
      </c>
      <c r="AIO1286" t="s">
        <v>2828</v>
      </c>
      <c r="AIW1286" t="s">
        <v>2439</v>
      </c>
      <c r="AIX1286" t="s">
        <v>2209</v>
      </c>
      <c r="AIY1286" t="s">
        <v>3039</v>
      </c>
      <c r="AIZ1286" t="s">
        <v>2809</v>
      </c>
      <c r="AJA1286" t="s">
        <v>2894</v>
      </c>
      <c r="AJI1286" t="s">
        <v>2965</v>
      </c>
      <c r="AJJ1286" t="s">
        <v>2828</v>
      </c>
      <c r="AJK1286" t="s">
        <v>3024</v>
      </c>
      <c r="AJL1286" t="s">
        <v>3024</v>
      </c>
      <c r="AJU1286" t="s">
        <v>2193</v>
      </c>
      <c r="AJV1286" t="s">
        <v>2343</v>
      </c>
      <c r="AJW1286" t="s">
        <v>2487</v>
      </c>
      <c r="AJX1286" t="s">
        <v>2250</v>
      </c>
      <c r="AKG1286" t="s">
        <v>2479</v>
      </c>
      <c r="AKH1286" t="s">
        <v>2479</v>
      </c>
      <c r="AKI1286" t="s">
        <v>2479</v>
      </c>
      <c r="AKJ1286" t="s">
        <v>2479</v>
      </c>
      <c r="AKS1286" t="s">
        <v>3040</v>
      </c>
      <c r="AKT1286" t="s">
        <v>3038</v>
      </c>
      <c r="AKU1286" t="s">
        <v>2886</v>
      </c>
      <c r="AKV1286" t="s">
        <v>3196</v>
      </c>
      <c r="ALE1286" t="s">
        <v>2968</v>
      </c>
      <c r="ALF1286" t="s">
        <v>3086</v>
      </c>
      <c r="ALG1286" t="s">
        <v>3052</v>
      </c>
      <c r="ALH1286" t="s">
        <v>3086</v>
      </c>
      <c r="ALQ1286" t="s">
        <v>2809</v>
      </c>
      <c r="ALR1286" t="s">
        <v>2339</v>
      </c>
      <c r="ALS1286" t="s">
        <v>2529</v>
      </c>
      <c r="ALT1286" t="s">
        <v>2990</v>
      </c>
      <c r="AMD1286" t="s">
        <v>2638</v>
      </c>
      <c r="AME1286" t="s">
        <v>2910</v>
      </c>
      <c r="AMF1286" t="s">
        <v>2910</v>
      </c>
      <c r="AMP1286" t="s">
        <v>2197</v>
      </c>
      <c r="AMQ1286" t="s">
        <v>2376</v>
      </c>
      <c r="AMR1286" t="s">
        <v>2471</v>
      </c>
      <c r="ANB1286" t="s">
        <v>2479</v>
      </c>
      <c r="ANC1286" t="s">
        <v>2479</v>
      </c>
      <c r="AND1286" t="s">
        <v>2479</v>
      </c>
      <c r="ANN1286" t="s">
        <v>2943</v>
      </c>
      <c r="ANO1286" t="s">
        <v>2901</v>
      </c>
      <c r="ANP1286" t="s">
        <v>2837</v>
      </c>
      <c r="ANZ1286" t="s">
        <v>3043</v>
      </c>
      <c r="AOA1286" t="s">
        <v>3053</v>
      </c>
      <c r="AOB1286" t="s">
        <v>2925</v>
      </c>
      <c r="AOL1286" t="s">
        <v>2274</v>
      </c>
      <c r="AOM1286" t="s">
        <v>2441</v>
      </c>
      <c r="AON1286" t="s">
        <v>2806</v>
      </c>
      <c r="AOW1286" t="s">
        <v>2796</v>
      </c>
      <c r="AOX1286" t="s">
        <v>3052</v>
      </c>
      <c r="AOY1286" t="s">
        <v>2907</v>
      </c>
      <c r="AOZ1286" t="s">
        <v>2980</v>
      </c>
      <c r="API1286" t="s">
        <v>2760</v>
      </c>
      <c r="APJ1286" t="s">
        <v>2541</v>
      </c>
      <c r="APK1286" t="s">
        <v>2732</v>
      </c>
      <c r="APL1286" t="s">
        <v>2234</v>
      </c>
      <c r="APU1286" t="s">
        <v>2479</v>
      </c>
      <c r="APV1286" t="s">
        <v>2479</v>
      </c>
      <c r="APW1286" t="s">
        <v>2479</v>
      </c>
      <c r="APX1286" t="s">
        <v>2479</v>
      </c>
      <c r="AQG1286" t="s">
        <v>2976</v>
      </c>
      <c r="AQH1286" t="s">
        <v>2872</v>
      </c>
      <c r="AQI1286" t="s">
        <v>2808</v>
      </c>
      <c r="AQJ1286" t="s">
        <v>2874</v>
      </c>
      <c r="AQS1286" t="s">
        <v>2835</v>
      </c>
      <c r="AQT1286" t="s">
        <v>2865</v>
      </c>
      <c r="AQU1286" t="s">
        <v>2957</v>
      </c>
      <c r="AQV1286" t="s">
        <v>2798</v>
      </c>
      <c r="ARE1286" t="s">
        <v>2770</v>
      </c>
      <c r="ARF1286" t="s">
        <v>2504</v>
      </c>
      <c r="ARG1286" t="s">
        <v>2774</v>
      </c>
      <c r="ARH1286" t="s">
        <v>2857</v>
      </c>
      <c r="AXE1286" t="s">
        <v>2890</v>
      </c>
      <c r="AXF1286" t="s">
        <v>2857</v>
      </c>
      <c r="AXQ1286" t="s">
        <v>2479</v>
      </c>
      <c r="AXR1286" t="s">
        <v>2479</v>
      </c>
      <c r="AYC1286" t="s">
        <v>2754</v>
      </c>
      <c r="AYD1286" t="s">
        <v>2993</v>
      </c>
      <c r="AYO1286" t="s">
        <v>2615</v>
      </c>
      <c r="AYP1286" t="s">
        <v>2382</v>
      </c>
      <c r="AZA1286" t="s">
        <v>2595</v>
      </c>
      <c r="AZB1286" t="s">
        <v>2825</v>
      </c>
      <c r="BEP1286" t="s">
        <v>2479</v>
      </c>
      <c r="BEQ1286" t="s">
        <v>2479</v>
      </c>
      <c r="BER1286" t="s">
        <v>2479</v>
      </c>
      <c r="BFN1286" t="s">
        <v>2528</v>
      </c>
      <c r="BFO1286" t="s">
        <v>2479</v>
      </c>
      <c r="BFP1286" t="s">
        <v>2479</v>
      </c>
      <c r="BGN1286" t="s">
        <v>2479</v>
      </c>
      <c r="BGY1286" t="s">
        <v>2479</v>
      </c>
      <c r="BIH1286" t="s">
        <v>2479</v>
      </c>
      <c r="BII1286" t="s">
        <v>2479</v>
      </c>
      <c r="BIJ1286" t="s">
        <v>2479</v>
      </c>
      <c r="BIT1286" t="s">
        <v>2479</v>
      </c>
      <c r="BIU1286" t="s">
        <v>2479</v>
      </c>
      <c r="BIV1286" t="s">
        <v>2479</v>
      </c>
      <c r="BPF1286" t="s">
        <v>2972</v>
      </c>
      <c r="BPG1286" t="s">
        <v>2479</v>
      </c>
      <c r="BPH1286" t="s">
        <v>2479</v>
      </c>
      <c r="BPT1286" t="s">
        <v>2479</v>
      </c>
      <c r="BQD1286" t="s">
        <v>2479</v>
      </c>
      <c r="BQE1286" t="s">
        <v>2479</v>
      </c>
      <c r="BRO1286" t="s">
        <v>2479</v>
      </c>
      <c r="BUR1286" t="s">
        <v>2646</v>
      </c>
      <c r="BUS1286" t="s">
        <v>2708</v>
      </c>
      <c r="BUT1286" t="s">
        <v>2877</v>
      </c>
      <c r="BUU1286" t="s">
        <v>2459</v>
      </c>
      <c r="BUV1286" t="s">
        <v>3116</v>
      </c>
      <c r="BVD1286" t="s">
        <v>2237</v>
      </c>
      <c r="BVE1286" t="s">
        <v>2548</v>
      </c>
      <c r="BVF1286" t="s">
        <v>2188</v>
      </c>
      <c r="BVG1286" t="s">
        <v>2374</v>
      </c>
      <c r="BVH1286" t="s">
        <v>2494</v>
      </c>
      <c r="BVP1286" t="s">
        <v>2820</v>
      </c>
      <c r="BVQ1286" t="s">
        <v>2870</v>
      </c>
      <c r="BVR1286" t="s">
        <v>2603</v>
      </c>
      <c r="BVS1286" t="s">
        <v>2479</v>
      </c>
      <c r="BVT1286" t="s">
        <v>2646</v>
      </c>
      <c r="BWB1286" t="s">
        <v>2824</v>
      </c>
      <c r="BWC1286" t="s">
        <v>2766</v>
      </c>
      <c r="BWD1286" t="s">
        <v>2564</v>
      </c>
      <c r="BWE1286" t="s">
        <v>2922</v>
      </c>
      <c r="BWF1286" t="s">
        <v>2511</v>
      </c>
      <c r="BWN1286" t="s">
        <v>3016</v>
      </c>
      <c r="BWO1286" t="s">
        <v>2462</v>
      </c>
      <c r="BWP1286" t="s">
        <v>2913</v>
      </c>
      <c r="BWQ1286" t="s">
        <v>2901</v>
      </c>
      <c r="BWR1286" t="s">
        <v>2457</v>
      </c>
      <c r="BWZ1286" t="s">
        <v>2707</v>
      </c>
      <c r="BXA1286" t="s">
        <v>2608</v>
      </c>
      <c r="BXB1286" t="s">
        <v>2256</v>
      </c>
      <c r="BXC1286" t="s">
        <v>2238</v>
      </c>
      <c r="BXD1286" t="s">
        <v>2175</v>
      </c>
    </row>
    <row r="1287" spans="1:1020 1030:2052" x14ac:dyDescent="0.15">
      <c r="A1287" t="s">
        <v>4652</v>
      </c>
      <c r="K1287" t="s">
        <v>2779</v>
      </c>
      <c r="L1287" t="s">
        <v>3084</v>
      </c>
      <c r="U1287" t="s">
        <v>3084</v>
      </c>
      <c r="V1287" t="s">
        <v>3084</v>
      </c>
      <c r="W1287" t="s">
        <v>3084</v>
      </c>
      <c r="X1287" t="s">
        <v>3084</v>
      </c>
      <c r="AI1287" t="s">
        <v>2777</v>
      </c>
      <c r="AJ1287" t="s">
        <v>3084</v>
      </c>
      <c r="AU1287" t="s">
        <v>2779</v>
      </c>
      <c r="AV1287" t="s">
        <v>2779</v>
      </c>
      <c r="BG1287" t="s">
        <v>2777</v>
      </c>
      <c r="BH1287" t="s">
        <v>2183</v>
      </c>
      <c r="BQ1287" t="s">
        <v>3085</v>
      </c>
      <c r="BR1287" t="s">
        <v>3084</v>
      </c>
      <c r="BS1287" t="s">
        <v>3084</v>
      </c>
      <c r="BT1287" t="s">
        <v>3084</v>
      </c>
      <c r="DA1287" t="s">
        <v>3084</v>
      </c>
      <c r="DB1287" t="s">
        <v>3354</v>
      </c>
      <c r="DC1287" t="s">
        <v>3354</v>
      </c>
      <c r="DD1287" t="s">
        <v>3350</v>
      </c>
      <c r="DE1287" t="s">
        <v>3350</v>
      </c>
      <c r="DN1287" t="s">
        <v>3084</v>
      </c>
      <c r="DO1287" t="s">
        <v>3084</v>
      </c>
      <c r="DP1287" t="s">
        <v>3085</v>
      </c>
      <c r="EA1287" t="s">
        <v>3354</v>
      </c>
      <c r="EC1287" t="s">
        <v>3354</v>
      </c>
      <c r="EL1287" t="s">
        <v>3354</v>
      </c>
      <c r="EM1287" t="s">
        <v>3402</v>
      </c>
      <c r="EN1287" t="s">
        <v>3403</v>
      </c>
      <c r="EY1287" t="s">
        <v>2931</v>
      </c>
      <c r="EZ1287" t="s">
        <v>2132</v>
      </c>
      <c r="FK1287" t="s">
        <v>2532</v>
      </c>
      <c r="FL1287">
        <f>24</f>
        <v>24</v>
      </c>
      <c r="GI1287" t="s">
        <v>2777</v>
      </c>
      <c r="GJ1287" t="s">
        <v>2777</v>
      </c>
      <c r="HG1287" t="s">
        <v>2777</v>
      </c>
      <c r="HH1287" t="s">
        <v>2777</v>
      </c>
      <c r="HS1287" t="s">
        <v>2777</v>
      </c>
      <c r="HT1287" t="s">
        <v>2403</v>
      </c>
      <c r="IO1287" t="s">
        <v>3354</v>
      </c>
      <c r="IP1287" t="s">
        <v>3403</v>
      </c>
      <c r="IQ1287" t="s">
        <v>3403</v>
      </c>
      <c r="IR1287" t="s">
        <v>3403</v>
      </c>
      <c r="IS1287" t="s">
        <v>3403</v>
      </c>
      <c r="JB1287" t="s">
        <v>3084</v>
      </c>
      <c r="JC1287" t="s">
        <v>3084</v>
      </c>
      <c r="JD1287" t="s">
        <v>3084</v>
      </c>
      <c r="JE1287" t="s">
        <v>3084</v>
      </c>
      <c r="JL1287" t="s">
        <v>3476</v>
      </c>
      <c r="JM1287" t="s">
        <v>3350</v>
      </c>
      <c r="JN1287" t="s">
        <v>3350</v>
      </c>
      <c r="JO1287" t="s">
        <v>3350</v>
      </c>
      <c r="JP1287" t="s">
        <v>3350</v>
      </c>
      <c r="JQ1287" t="s">
        <v>3350</v>
      </c>
      <c r="KL1287" t="s">
        <v>2883</v>
      </c>
      <c r="KM1287" t="s">
        <v>2214</v>
      </c>
      <c r="KN1287">
        <f>43</f>
        <v>43</v>
      </c>
      <c r="KV1287">
        <f>141</f>
        <v>141</v>
      </c>
      <c r="KW1287">
        <f>92</f>
        <v>92</v>
      </c>
      <c r="KX1287">
        <f>99</f>
        <v>99</v>
      </c>
      <c r="KY1287">
        <f>118</f>
        <v>118</v>
      </c>
      <c r="KZ1287">
        <f>116</f>
        <v>116</v>
      </c>
      <c r="LJ1287" t="s">
        <v>2126</v>
      </c>
      <c r="LK1287" t="s">
        <v>2517</v>
      </c>
      <c r="LL1287" t="s">
        <v>2347</v>
      </c>
      <c r="MU1287">
        <f>50</f>
        <v>50</v>
      </c>
      <c r="MV1287" t="s">
        <v>3084</v>
      </c>
      <c r="NS1287" t="s">
        <v>2777</v>
      </c>
      <c r="NT1287" t="s">
        <v>2777</v>
      </c>
      <c r="OE1287" t="s">
        <v>2214</v>
      </c>
      <c r="OF1287">
        <f>92</f>
        <v>92</v>
      </c>
      <c r="OQ1287" t="s">
        <v>2134</v>
      </c>
      <c r="OR1287" t="s">
        <v>2130</v>
      </c>
      <c r="PA1287" t="s">
        <v>3354</v>
      </c>
      <c r="PB1287" t="s">
        <v>3354</v>
      </c>
      <c r="PC1287" t="s">
        <v>3084</v>
      </c>
      <c r="PD1287" t="s">
        <v>3403</v>
      </c>
      <c r="PN1287" t="s">
        <v>3403</v>
      </c>
      <c r="PO1287" t="s">
        <v>3403</v>
      </c>
      <c r="PP1287" t="s">
        <v>3350</v>
      </c>
      <c r="QA1287" t="s">
        <v>3084</v>
      </c>
      <c r="QB1287" t="s">
        <v>3111</v>
      </c>
      <c r="QJ1287" t="s">
        <v>3427</v>
      </c>
      <c r="QK1287" t="s">
        <v>3477</v>
      </c>
      <c r="QL1287" t="s">
        <v>3624</v>
      </c>
      <c r="QM1287" t="s">
        <v>3624</v>
      </c>
      <c r="QN1287">
        <f>173</f>
        <v>173</v>
      </c>
      <c r="QX1287" t="s">
        <v>3199</v>
      </c>
      <c r="QY1287" t="s">
        <v>3199</v>
      </c>
      <c r="QZ1287" t="s">
        <v>3138</v>
      </c>
      <c r="RH1287" t="s">
        <v>2987</v>
      </c>
      <c r="RI1287" t="s">
        <v>2448</v>
      </c>
      <c r="RJ1287" t="s">
        <v>2445</v>
      </c>
      <c r="RK1287" t="s">
        <v>3116</v>
      </c>
      <c r="RL1287" t="s">
        <v>2993</v>
      </c>
      <c r="RM1287" t="s">
        <v>2897</v>
      </c>
      <c r="RT1287" t="s">
        <v>2448</v>
      </c>
      <c r="RU1287" t="s">
        <v>2850</v>
      </c>
      <c r="RV1287" t="s">
        <v>2264</v>
      </c>
      <c r="RW1287" t="s">
        <v>2627</v>
      </c>
      <c r="RX1287" t="s">
        <v>2872</v>
      </c>
      <c r="RY1287" t="s">
        <v>2771</v>
      </c>
      <c r="SF1287" t="s">
        <v>2479</v>
      </c>
      <c r="SG1287" t="s">
        <v>2479</v>
      </c>
      <c r="SH1287" t="s">
        <v>2479</v>
      </c>
      <c r="SI1287" t="s">
        <v>2479</v>
      </c>
      <c r="SJ1287" t="s">
        <v>2479</v>
      </c>
      <c r="SK1287" t="s">
        <v>2479</v>
      </c>
      <c r="SR1287" t="s">
        <v>2826</v>
      </c>
      <c r="SS1287" t="s">
        <v>2692</v>
      </c>
      <c r="ST1287" t="s">
        <v>2668</v>
      </c>
      <c r="SU1287" t="s">
        <v>2548</v>
      </c>
      <c r="SV1287" t="s">
        <v>2733</v>
      </c>
      <c r="SW1287" t="s">
        <v>2480</v>
      </c>
      <c r="TD1287" t="s">
        <v>2638</v>
      </c>
      <c r="TE1287" t="s">
        <v>3016</v>
      </c>
      <c r="TF1287" t="s">
        <v>3016</v>
      </c>
      <c r="TG1287" t="s">
        <v>3025</v>
      </c>
      <c r="TH1287" t="s">
        <v>2932</v>
      </c>
      <c r="TI1287" t="s">
        <v>2837</v>
      </c>
      <c r="TP1287" t="s">
        <v>2708</v>
      </c>
      <c r="TQ1287" t="s">
        <v>2923</v>
      </c>
      <c r="TR1287" t="s">
        <v>2769</v>
      </c>
      <c r="TS1287" t="s">
        <v>2597</v>
      </c>
      <c r="TT1287" t="s">
        <v>2846</v>
      </c>
      <c r="TU1287" t="s">
        <v>2627</v>
      </c>
      <c r="VM1287" t="s">
        <v>2934</v>
      </c>
      <c r="VN1287" t="s">
        <v>2868</v>
      </c>
      <c r="VO1287" t="s">
        <v>2910</v>
      </c>
      <c r="VP1287" t="s">
        <v>2795</v>
      </c>
      <c r="VY1287" t="s">
        <v>2502</v>
      </c>
      <c r="VZ1287" t="s">
        <v>2785</v>
      </c>
      <c r="WA1287" t="s">
        <v>2657</v>
      </c>
      <c r="WB1287" t="s">
        <v>2748</v>
      </c>
      <c r="WK1287" t="s">
        <v>2479</v>
      </c>
      <c r="WL1287" t="s">
        <v>2479</v>
      </c>
      <c r="WM1287" t="s">
        <v>2479</v>
      </c>
      <c r="WN1287" t="s">
        <v>2479</v>
      </c>
      <c r="WW1287" t="s">
        <v>2611</v>
      </c>
      <c r="WX1287" t="s">
        <v>2874</v>
      </c>
      <c r="WY1287" t="s">
        <v>2603</v>
      </c>
      <c r="WZ1287" t="s">
        <v>2606</v>
      </c>
      <c r="XI1287" t="s">
        <v>3018</v>
      </c>
      <c r="XJ1287" t="s">
        <v>3152</v>
      </c>
      <c r="XK1287" t="s">
        <v>2524</v>
      </c>
      <c r="XL1287" t="s">
        <v>2927</v>
      </c>
      <c r="XU1287" t="s">
        <v>2342</v>
      </c>
      <c r="XV1287" t="s">
        <v>2342</v>
      </c>
      <c r="XW1287" t="s">
        <v>2533</v>
      </c>
      <c r="XX1287" t="s">
        <v>2510</v>
      </c>
      <c r="YG1287" t="s">
        <v>2988</v>
      </c>
      <c r="YH1287" t="s">
        <v>3068</v>
      </c>
      <c r="YI1287" t="s">
        <v>3054</v>
      </c>
      <c r="YJ1287" t="s">
        <v>2962</v>
      </c>
      <c r="YK1287" t="s">
        <v>3009</v>
      </c>
      <c r="YS1287" t="s">
        <v>2858</v>
      </c>
      <c r="YT1287" t="s">
        <v>2608</v>
      </c>
      <c r="YU1287" t="s">
        <v>2258</v>
      </c>
      <c r="YV1287" t="s">
        <v>2577</v>
      </c>
      <c r="YW1287" t="s">
        <v>2410</v>
      </c>
      <c r="ZE1287" t="s">
        <v>2479</v>
      </c>
      <c r="ZF1287" t="s">
        <v>2479</v>
      </c>
      <c r="ZG1287" t="s">
        <v>2479</v>
      </c>
      <c r="ZH1287" t="s">
        <v>2479</v>
      </c>
      <c r="ZI1287" t="s">
        <v>2479</v>
      </c>
      <c r="ZQ1287" t="s">
        <v>2739</v>
      </c>
      <c r="ZR1287" t="s">
        <v>2686</v>
      </c>
      <c r="ZS1287" t="s">
        <v>2429</v>
      </c>
      <c r="ZT1287" t="s">
        <v>2832</v>
      </c>
      <c r="ZU1287" t="s">
        <v>2843</v>
      </c>
      <c r="AAC1287" t="s">
        <v>2521</v>
      </c>
      <c r="AAD1287" t="s">
        <v>2978</v>
      </c>
      <c r="AAE1287" t="s">
        <v>2524</v>
      </c>
      <c r="AAF1287" t="s">
        <v>2963</v>
      </c>
      <c r="AAG1287" t="s">
        <v>3179</v>
      </c>
      <c r="AAO1287" t="s">
        <v>2706</v>
      </c>
      <c r="AAP1287" t="s">
        <v>2554</v>
      </c>
      <c r="AAQ1287" t="s">
        <v>2947</v>
      </c>
      <c r="AAR1287" t="s">
        <v>2846</v>
      </c>
      <c r="AAS1287" t="s">
        <v>2643</v>
      </c>
      <c r="ABA1287" t="s">
        <v>3068</v>
      </c>
      <c r="ABB1287" t="s">
        <v>2984</v>
      </c>
      <c r="ABC1287" t="s">
        <v>3071</v>
      </c>
      <c r="ABD1287" t="s">
        <v>2637</v>
      </c>
      <c r="ABM1287" t="s">
        <v>2944</v>
      </c>
      <c r="ABN1287" t="s">
        <v>2857</v>
      </c>
      <c r="ABO1287" t="s">
        <v>2400</v>
      </c>
      <c r="ABP1287" t="s">
        <v>2382</v>
      </c>
      <c r="ABY1287" t="s">
        <v>2479</v>
      </c>
      <c r="ABZ1287" t="s">
        <v>2479</v>
      </c>
      <c r="ACA1287" t="s">
        <v>2479</v>
      </c>
      <c r="ACB1287" t="s">
        <v>2479</v>
      </c>
      <c r="ACK1287" t="s">
        <v>2407</v>
      </c>
      <c r="ACL1287" t="s">
        <v>2283</v>
      </c>
      <c r="ACM1287" t="s">
        <v>2238</v>
      </c>
      <c r="ACN1287" t="s">
        <v>2285</v>
      </c>
      <c r="ACW1287" t="s">
        <v>2987</v>
      </c>
      <c r="ACX1287" t="s">
        <v>2953</v>
      </c>
      <c r="ACY1287" t="s">
        <v>2799</v>
      </c>
      <c r="ACZ1287" t="s">
        <v>2962</v>
      </c>
      <c r="ADI1287" t="s">
        <v>3042</v>
      </c>
      <c r="ADJ1287" t="s">
        <v>2808</v>
      </c>
      <c r="ADK1287" t="s">
        <v>2623</v>
      </c>
      <c r="ADL1287" t="s">
        <v>2570</v>
      </c>
      <c r="ADW1287" t="s">
        <v>2424</v>
      </c>
      <c r="ADY1287" t="s">
        <v>2964</v>
      </c>
      <c r="AEI1287" t="s">
        <v>2928</v>
      </c>
      <c r="AEK1287" t="s">
        <v>2498</v>
      </c>
      <c r="AEU1287" t="s">
        <v>2479</v>
      </c>
      <c r="AEW1287" t="s">
        <v>2479</v>
      </c>
      <c r="AFG1287" t="s">
        <v>2843</v>
      </c>
      <c r="AFI1287" t="s">
        <v>2660</v>
      </c>
      <c r="AFS1287" t="s">
        <v>2969</v>
      </c>
      <c r="AFU1287" t="s">
        <v>2965</v>
      </c>
      <c r="AGE1287" t="s">
        <v>2815</v>
      </c>
      <c r="AGG1287" t="s">
        <v>2774</v>
      </c>
      <c r="AGO1287" t="s">
        <v>2521</v>
      </c>
      <c r="AGP1287" t="s">
        <v>3087</v>
      </c>
      <c r="AGQ1287" t="s">
        <v>2965</v>
      </c>
      <c r="AGR1287" t="s">
        <v>2721</v>
      </c>
      <c r="AGS1287" t="s">
        <v>2981</v>
      </c>
      <c r="AHA1287" t="s">
        <v>2326</v>
      </c>
      <c r="AHB1287" t="s">
        <v>2699</v>
      </c>
      <c r="AHC1287" t="s">
        <v>2679</v>
      </c>
      <c r="AHD1287" t="s">
        <v>2792</v>
      </c>
      <c r="AHE1287" t="s">
        <v>2817</v>
      </c>
      <c r="AHM1287" t="s">
        <v>2479</v>
      </c>
      <c r="AHN1287" t="s">
        <v>2479</v>
      </c>
      <c r="AHO1287" t="s">
        <v>2479</v>
      </c>
      <c r="AHP1287" t="s">
        <v>2479</v>
      </c>
      <c r="AHQ1287" t="s">
        <v>2479</v>
      </c>
      <c r="AHY1287" t="s">
        <v>2201</v>
      </c>
      <c r="AHZ1287" t="s">
        <v>2705</v>
      </c>
      <c r="AIA1287" t="s">
        <v>2624</v>
      </c>
      <c r="AIB1287" t="s">
        <v>2688</v>
      </c>
      <c r="AIC1287" t="s">
        <v>2195</v>
      </c>
      <c r="AIK1287" t="s">
        <v>3056</v>
      </c>
      <c r="AIL1287" t="s">
        <v>2519</v>
      </c>
      <c r="AIM1287" t="s">
        <v>3035</v>
      </c>
      <c r="AIN1287" t="s">
        <v>2797</v>
      </c>
      <c r="AIO1287" t="s">
        <v>2964</v>
      </c>
      <c r="AIW1287" t="s">
        <v>2466</v>
      </c>
      <c r="AIX1287" t="s">
        <v>2707</v>
      </c>
      <c r="AIY1287" t="s">
        <v>2228</v>
      </c>
      <c r="AIZ1287" t="s">
        <v>2792</v>
      </c>
      <c r="AJA1287" t="s">
        <v>2783</v>
      </c>
      <c r="AJI1287" t="s">
        <v>2898</v>
      </c>
      <c r="AJJ1287" t="s">
        <v>2957</v>
      </c>
      <c r="AJK1287" t="s">
        <v>2457</v>
      </c>
      <c r="AJL1287" t="s">
        <v>3115</v>
      </c>
      <c r="AJU1287" t="s">
        <v>2372</v>
      </c>
      <c r="AJV1287" t="s">
        <v>2385</v>
      </c>
      <c r="AJW1287" t="s">
        <v>2397</v>
      </c>
      <c r="AJX1287" t="s">
        <v>2348</v>
      </c>
      <c r="AKG1287" t="s">
        <v>2479</v>
      </c>
      <c r="AKH1287" t="s">
        <v>2479</v>
      </c>
      <c r="AKI1287" t="s">
        <v>2479</v>
      </c>
      <c r="AKJ1287" t="s">
        <v>2479</v>
      </c>
      <c r="AKS1287" t="s">
        <v>2569</v>
      </c>
      <c r="AKT1287" t="s">
        <v>2743</v>
      </c>
      <c r="AKU1287" t="s">
        <v>2845</v>
      </c>
      <c r="AKV1287" t="s">
        <v>2668</v>
      </c>
      <c r="ALE1287" t="s">
        <v>3244</v>
      </c>
      <c r="ALF1287" t="s">
        <v>2957</v>
      </c>
      <c r="ALG1287" t="s">
        <v>2865</v>
      </c>
      <c r="ALH1287" t="s">
        <v>2886</v>
      </c>
      <c r="ALQ1287" t="s">
        <v>2850</v>
      </c>
      <c r="ALR1287" t="s">
        <v>2768</v>
      </c>
      <c r="ALS1287" t="s">
        <v>2782</v>
      </c>
      <c r="ALT1287" t="s">
        <v>2394</v>
      </c>
      <c r="AMD1287" t="s">
        <v>2912</v>
      </c>
      <c r="AME1287" t="s">
        <v>2982</v>
      </c>
      <c r="AMF1287" t="s">
        <v>2862</v>
      </c>
      <c r="AMP1287" t="s">
        <v>2691</v>
      </c>
      <c r="AMQ1287" t="s">
        <v>2554</v>
      </c>
      <c r="AMR1287" t="s">
        <v>2716</v>
      </c>
      <c r="ANB1287" t="s">
        <v>2479</v>
      </c>
      <c r="ANC1287" t="s">
        <v>2479</v>
      </c>
      <c r="AND1287" t="s">
        <v>2479</v>
      </c>
      <c r="ANN1287" t="s">
        <v>2922</v>
      </c>
      <c r="ANO1287" t="s">
        <v>2818</v>
      </c>
      <c r="ANP1287" t="s">
        <v>2857</v>
      </c>
      <c r="ANZ1287" t="s">
        <v>2949</v>
      </c>
      <c r="AOA1287" t="s">
        <v>2969</v>
      </c>
      <c r="AOB1287" t="s">
        <v>2961</v>
      </c>
      <c r="AOL1287" t="s">
        <v>2680</v>
      </c>
      <c r="AOM1287" t="s">
        <v>3002</v>
      </c>
      <c r="AON1287" t="s">
        <v>2578</v>
      </c>
      <c r="AOX1287" t="s">
        <v>2900</v>
      </c>
      <c r="AOY1287" t="s">
        <v>2865</v>
      </c>
      <c r="AOZ1287" t="s">
        <v>2795</v>
      </c>
      <c r="APJ1287" t="s">
        <v>3021</v>
      </c>
      <c r="APK1287" t="s">
        <v>3153</v>
      </c>
      <c r="APL1287" t="s">
        <v>2767</v>
      </c>
      <c r="APV1287" t="s">
        <v>2479</v>
      </c>
      <c r="APW1287" t="s">
        <v>2479</v>
      </c>
      <c r="APX1287" t="s">
        <v>2479</v>
      </c>
      <c r="AQH1287" t="s">
        <v>2512</v>
      </c>
      <c r="AQI1287" t="s">
        <v>2871</v>
      </c>
      <c r="AQJ1287" t="s">
        <v>2725</v>
      </c>
      <c r="AQT1287" t="s">
        <v>3068</v>
      </c>
      <c r="AQU1287" t="s">
        <v>2519</v>
      </c>
      <c r="AQV1287" t="s">
        <v>2967</v>
      </c>
      <c r="ARF1287" t="s">
        <v>2673</v>
      </c>
      <c r="ARG1287" t="s">
        <v>2857</v>
      </c>
      <c r="ARH1287" t="s">
        <v>2644</v>
      </c>
      <c r="ARR1287" t="s">
        <v>3000</v>
      </c>
      <c r="ARS1287" t="s">
        <v>2839</v>
      </c>
      <c r="ART1287" t="s">
        <v>2957</v>
      </c>
      <c r="ASD1287" t="s">
        <v>2943</v>
      </c>
      <c r="ASE1287" t="s">
        <v>3059</v>
      </c>
      <c r="ASF1287" t="s">
        <v>2462</v>
      </c>
      <c r="ASP1287" t="s">
        <v>2479</v>
      </c>
      <c r="ASQ1287" t="s">
        <v>2479</v>
      </c>
      <c r="ASR1287" t="s">
        <v>2479</v>
      </c>
      <c r="ATB1287" t="s">
        <v>2911</v>
      </c>
      <c r="ATC1287" t="s">
        <v>3143</v>
      </c>
      <c r="ATD1287" t="s">
        <v>2926</v>
      </c>
      <c r="ATN1287" t="s">
        <v>2524</v>
      </c>
      <c r="ATO1287" t="s">
        <v>3043</v>
      </c>
      <c r="ATP1287" t="s">
        <v>3020</v>
      </c>
      <c r="ATZ1287" t="s">
        <v>2881</v>
      </c>
      <c r="AUA1287" t="s">
        <v>2554</v>
      </c>
      <c r="AUB1287" t="s">
        <v>2817</v>
      </c>
      <c r="AUL1287" t="s">
        <v>2522</v>
      </c>
      <c r="AUM1287" t="s">
        <v>2961</v>
      </c>
      <c r="AUN1287" t="s">
        <v>2952</v>
      </c>
      <c r="AUX1287" t="s">
        <v>3074</v>
      </c>
      <c r="AUY1287" t="s">
        <v>2811</v>
      </c>
      <c r="AUZ1287" t="s">
        <v>2626</v>
      </c>
      <c r="AVJ1287" t="s">
        <v>2479</v>
      </c>
      <c r="AVK1287" t="s">
        <v>2479</v>
      </c>
      <c r="AVL1287" t="s">
        <v>2479</v>
      </c>
      <c r="AVV1287" t="s">
        <v>2417</v>
      </c>
      <c r="AVW1287" t="s">
        <v>2604</v>
      </c>
      <c r="AVX1287" t="s">
        <v>2472</v>
      </c>
      <c r="AWH1287" t="s">
        <v>3081</v>
      </c>
      <c r="AWI1287" t="s">
        <v>2901</v>
      </c>
      <c r="AWJ1287" t="s">
        <v>2938</v>
      </c>
      <c r="AWT1287" t="s">
        <v>2819</v>
      </c>
      <c r="AWU1287" t="s">
        <v>2190</v>
      </c>
      <c r="AWV1287" t="s">
        <v>2689</v>
      </c>
      <c r="BBV1287" t="s">
        <v>2713</v>
      </c>
      <c r="BBW1287" t="s">
        <v>3080</v>
      </c>
      <c r="BBX1287" t="s">
        <v>2135</v>
      </c>
      <c r="BBY1287" t="s">
        <v>3056</v>
      </c>
      <c r="BCH1287" t="s">
        <v>2790</v>
      </c>
      <c r="BCI1287" t="s">
        <v>2748</v>
      </c>
      <c r="BCJ1287" t="s">
        <v>2302</v>
      </c>
      <c r="BCK1287" t="s">
        <v>2617</v>
      </c>
      <c r="BCT1287" t="s">
        <v>2479</v>
      </c>
      <c r="BCU1287" t="s">
        <v>2479</v>
      </c>
      <c r="BCV1287" t="s">
        <v>2479</v>
      </c>
      <c r="BCW1287" t="s">
        <v>2479</v>
      </c>
      <c r="BDF1287" t="s">
        <v>2763</v>
      </c>
      <c r="BDG1287" t="s">
        <v>2531</v>
      </c>
      <c r="BDH1287" t="s">
        <v>2826</v>
      </c>
      <c r="BDI1287" t="s">
        <v>3049</v>
      </c>
      <c r="BDR1287" t="s">
        <v>3001</v>
      </c>
      <c r="BDS1287" t="s">
        <v>2521</v>
      </c>
      <c r="BDT1287" t="s">
        <v>2457</v>
      </c>
      <c r="BDU1287" t="s">
        <v>2797</v>
      </c>
      <c r="BED1287" t="s">
        <v>2512</v>
      </c>
      <c r="BEE1287" t="s">
        <v>2853</v>
      </c>
      <c r="BEF1287" t="s">
        <v>2550</v>
      </c>
      <c r="BEG1287" t="s">
        <v>2599</v>
      </c>
      <c r="BEQ1287" t="s">
        <v>2283</v>
      </c>
      <c r="BER1287" t="s">
        <v>2479</v>
      </c>
      <c r="BFC1287" t="s">
        <v>2479</v>
      </c>
      <c r="BFD1287" t="s">
        <v>2479</v>
      </c>
      <c r="BFO1287" t="s">
        <v>2479</v>
      </c>
      <c r="BFP1287" t="s">
        <v>2479</v>
      </c>
      <c r="BFZ1287" t="s">
        <v>2593</v>
      </c>
      <c r="BGA1287" t="s">
        <v>2215</v>
      </c>
      <c r="BGB1287" t="s">
        <v>2214</v>
      </c>
      <c r="BGM1287" t="s">
        <v>2479</v>
      </c>
      <c r="BGN1287" t="s">
        <v>2479</v>
      </c>
      <c r="BGY1287" t="s">
        <v>2479</v>
      </c>
      <c r="BGZ1287" t="s">
        <v>2501</v>
      </c>
      <c r="BHK1287" t="s">
        <v>2479</v>
      </c>
      <c r="BHL1287" t="s">
        <v>2479</v>
      </c>
      <c r="BHV1287" t="s">
        <v>2696</v>
      </c>
      <c r="BHW1287" t="s">
        <v>2400</v>
      </c>
      <c r="BHX1287" t="s">
        <v>2594</v>
      </c>
      <c r="BII1287" t="s">
        <v>2298</v>
      </c>
      <c r="BIJ1287" t="s">
        <v>2177</v>
      </c>
      <c r="BIU1287" t="s">
        <v>2479</v>
      </c>
      <c r="BIV1287" t="s">
        <v>2479</v>
      </c>
      <c r="BLX1287" t="s">
        <v>2987</v>
      </c>
      <c r="BLY1287" t="s">
        <v>2448</v>
      </c>
      <c r="BLZ1287" t="s">
        <v>2445</v>
      </c>
      <c r="BMA1287" t="s">
        <v>3116</v>
      </c>
      <c r="BMB1287" t="s">
        <v>2993</v>
      </c>
      <c r="BMJ1287" t="s">
        <v>2448</v>
      </c>
      <c r="BMK1287" t="s">
        <v>2850</v>
      </c>
      <c r="BML1287" t="s">
        <v>2264</v>
      </c>
      <c r="BMM1287" t="s">
        <v>2627</v>
      </c>
      <c r="BMN1287" t="s">
        <v>2872</v>
      </c>
      <c r="BMV1287" t="s">
        <v>3081</v>
      </c>
      <c r="BMW1287" t="s">
        <v>2518</v>
      </c>
      <c r="BMX1287" t="s">
        <v>2897</v>
      </c>
      <c r="BMY1287" t="s">
        <v>2874</v>
      </c>
      <c r="BMZ1287" t="s">
        <v>2815</v>
      </c>
      <c r="BNH1287" t="s">
        <v>2826</v>
      </c>
      <c r="BNI1287" t="s">
        <v>2228</v>
      </c>
      <c r="BNJ1287" t="s">
        <v>2656</v>
      </c>
      <c r="BNK1287" t="s">
        <v>2210</v>
      </c>
      <c r="BNL1287" t="s">
        <v>2483</v>
      </c>
      <c r="BNT1287" t="s">
        <v>2638</v>
      </c>
      <c r="BNU1287" t="s">
        <v>3016</v>
      </c>
      <c r="BNV1287" t="s">
        <v>3016</v>
      </c>
      <c r="BNW1287" t="s">
        <v>3025</v>
      </c>
      <c r="BNX1287" t="s">
        <v>2932</v>
      </c>
      <c r="BOF1287" t="s">
        <v>2708</v>
      </c>
      <c r="BOG1287" t="s">
        <v>2923</v>
      </c>
      <c r="BOH1287" t="s">
        <v>2769</v>
      </c>
      <c r="BOI1287" t="s">
        <v>2597</v>
      </c>
      <c r="BOJ1287" t="s">
        <v>2846</v>
      </c>
      <c r="BOU1287" t="s">
        <v>2479</v>
      </c>
      <c r="BOV1287" t="s">
        <v>2479</v>
      </c>
      <c r="BPG1287" t="s">
        <v>2479</v>
      </c>
      <c r="BPH1287" t="s">
        <v>2212</v>
      </c>
      <c r="BPS1287" t="s">
        <v>2357</v>
      </c>
      <c r="BPT1287" t="s">
        <v>2544</v>
      </c>
      <c r="BQE1287" t="s">
        <v>2757</v>
      </c>
      <c r="BQF1287" t="s">
        <v>2230</v>
      </c>
      <c r="BQQ1287" t="s">
        <v>2479</v>
      </c>
      <c r="BQR1287" t="s">
        <v>2479</v>
      </c>
      <c r="BRC1287" t="s">
        <v>2583</v>
      </c>
      <c r="BRD1287" t="s">
        <v>2294</v>
      </c>
      <c r="BUR1287" t="s">
        <v>2719</v>
      </c>
      <c r="BUS1287" t="s">
        <v>2872</v>
      </c>
      <c r="BUT1287" t="s">
        <v>2804</v>
      </c>
      <c r="BUU1287" t="s">
        <v>2808</v>
      </c>
      <c r="BUV1287" t="s">
        <v>2946</v>
      </c>
      <c r="BVD1287" t="s">
        <v>2448</v>
      </c>
      <c r="BVE1287" t="s">
        <v>2850</v>
      </c>
      <c r="BVF1287" t="s">
        <v>2264</v>
      </c>
      <c r="BVG1287" t="s">
        <v>2627</v>
      </c>
      <c r="BVH1287" t="s">
        <v>2872</v>
      </c>
      <c r="BVP1287" t="s">
        <v>2479</v>
      </c>
      <c r="BVQ1287" t="s">
        <v>2479</v>
      </c>
      <c r="BVR1287" t="s">
        <v>2479</v>
      </c>
      <c r="BVS1287" t="s">
        <v>2479</v>
      </c>
      <c r="BVT1287" t="s">
        <v>2792</v>
      </c>
      <c r="BWB1287" t="s">
        <v>2826</v>
      </c>
      <c r="BWC1287" t="s">
        <v>2692</v>
      </c>
      <c r="BWD1287" t="s">
        <v>2668</v>
      </c>
      <c r="BWE1287" t="s">
        <v>2548</v>
      </c>
      <c r="BWF1287" t="s">
        <v>2733</v>
      </c>
      <c r="BWN1287" t="s">
        <v>2936</v>
      </c>
      <c r="BWO1287" t="s">
        <v>3026</v>
      </c>
      <c r="BWP1287" t="s">
        <v>2886</v>
      </c>
      <c r="BWQ1287" t="s">
        <v>2455</v>
      </c>
      <c r="BWR1287" t="s">
        <v>2904</v>
      </c>
      <c r="BWZ1287" t="s">
        <v>2708</v>
      </c>
      <c r="BXA1287" t="s">
        <v>2923</v>
      </c>
      <c r="BXB1287" t="s">
        <v>2769</v>
      </c>
      <c r="BXC1287" t="s">
        <v>2597</v>
      </c>
      <c r="BXD1287" t="s">
        <v>2846</v>
      </c>
    </row>
    <row r="1288" spans="1:1020 1030:2052" x14ac:dyDescent="0.15">
      <c r="A1288" t="s">
        <v>4653</v>
      </c>
      <c r="J1288" t="s">
        <v>2896</v>
      </c>
      <c r="K1288" t="s">
        <v>2681</v>
      </c>
      <c r="L1288" t="s">
        <v>2777</v>
      </c>
      <c r="AH1288" t="s">
        <v>2777</v>
      </c>
      <c r="AI1288" t="s">
        <v>2777</v>
      </c>
      <c r="AJ1288" t="s">
        <v>2777</v>
      </c>
      <c r="AT1288" t="s">
        <v>2555</v>
      </c>
      <c r="AU1288">
        <f>68</f>
        <v>68</v>
      </c>
      <c r="AV1288">
        <f>83</f>
        <v>83</v>
      </c>
      <c r="BG1288" t="s">
        <v>2777</v>
      </c>
      <c r="BH1288" t="s">
        <v>2779</v>
      </c>
      <c r="BR1288" t="s">
        <v>3354</v>
      </c>
      <c r="BT1288" t="s">
        <v>3354</v>
      </c>
      <c r="CE1288">
        <f>29</f>
        <v>29</v>
      </c>
      <c r="CF1288" t="s">
        <v>2838</v>
      </c>
      <c r="DA1288" t="s">
        <v>3084</v>
      </c>
      <c r="DB1288" t="s">
        <v>3085</v>
      </c>
      <c r="DC1288" t="s">
        <v>3084</v>
      </c>
      <c r="DD1288" t="s">
        <v>3084</v>
      </c>
      <c r="DE1288" t="s">
        <v>3354</v>
      </c>
      <c r="DP1288" t="s">
        <v>3085</v>
      </c>
      <c r="DY1288" t="s">
        <v>3084</v>
      </c>
      <c r="DZ1288" t="s">
        <v>3084</v>
      </c>
      <c r="EA1288" t="s">
        <v>3084</v>
      </c>
      <c r="EB1288" t="s">
        <v>3084</v>
      </c>
      <c r="EC1288" t="s">
        <v>3084</v>
      </c>
      <c r="EX1288" t="s">
        <v>2777</v>
      </c>
      <c r="EY1288" t="s">
        <v>2779</v>
      </c>
      <c r="EZ1288" t="s">
        <v>2779</v>
      </c>
      <c r="FJ1288" t="s">
        <v>2777</v>
      </c>
      <c r="FK1288" t="s">
        <v>2777</v>
      </c>
      <c r="FL1288" t="s">
        <v>2779</v>
      </c>
      <c r="GH1288" t="s">
        <v>2777</v>
      </c>
      <c r="GI1288" t="s">
        <v>2777</v>
      </c>
      <c r="GJ1288" t="s">
        <v>2777</v>
      </c>
      <c r="HG1288" t="s">
        <v>2490</v>
      </c>
      <c r="HH1288" t="s">
        <v>2153</v>
      </c>
      <c r="HR1288">
        <f>55</f>
        <v>55</v>
      </c>
      <c r="HS1288" t="s">
        <v>2803</v>
      </c>
      <c r="HT1288">
        <f>23</f>
        <v>23</v>
      </c>
      <c r="IE1288" t="s">
        <v>2780</v>
      </c>
      <c r="IF1288" t="s">
        <v>2646</v>
      </c>
      <c r="JC1288" t="s">
        <v>3336</v>
      </c>
      <c r="JD1288" t="s">
        <v>3354</v>
      </c>
      <c r="JE1288" t="s">
        <v>3354</v>
      </c>
      <c r="JG1288" t="s">
        <v>3225</v>
      </c>
      <c r="JH1288" t="s">
        <v>3225</v>
      </c>
      <c r="JI1288" t="s">
        <v>3387</v>
      </c>
      <c r="JK1288" t="s">
        <v>3408</v>
      </c>
      <c r="JL1288" t="s">
        <v>3408</v>
      </c>
      <c r="JM1288" t="s">
        <v>3354</v>
      </c>
      <c r="JN1288" t="s">
        <v>3403</v>
      </c>
      <c r="JO1288" t="s">
        <v>3350</v>
      </c>
      <c r="JP1288" t="s">
        <v>3350</v>
      </c>
      <c r="JQ1288" t="s">
        <v>3350</v>
      </c>
      <c r="KL1288">
        <f>59</f>
        <v>59</v>
      </c>
      <c r="KM1288">
        <f>26</f>
        <v>26</v>
      </c>
      <c r="KN1288">
        <f>46</f>
        <v>46</v>
      </c>
      <c r="LJ1288" t="s">
        <v>2896</v>
      </c>
      <c r="LK1288" t="s">
        <v>3002</v>
      </c>
      <c r="LL1288" t="s">
        <v>2683</v>
      </c>
      <c r="MT1288" t="s">
        <v>2991</v>
      </c>
      <c r="MU1288" t="s">
        <v>2777</v>
      </c>
      <c r="MV1288" t="s">
        <v>2779</v>
      </c>
      <c r="ND1288">
        <f>383</f>
        <v>383</v>
      </c>
      <c r="NE1288">
        <f>357</f>
        <v>357</v>
      </c>
      <c r="NF1288">
        <f>326</f>
        <v>326</v>
      </c>
      <c r="NG1288">
        <f>283</f>
        <v>283</v>
      </c>
      <c r="NH1288">
        <f>270</f>
        <v>270</v>
      </c>
      <c r="NS1288" t="s">
        <v>2777</v>
      </c>
      <c r="NT1288" t="s">
        <v>2183</v>
      </c>
      <c r="OD1288" t="s">
        <v>2493</v>
      </c>
      <c r="OE1288" t="s">
        <v>2777</v>
      </c>
      <c r="OF1288" t="s">
        <v>2777</v>
      </c>
      <c r="OQ1288" t="s">
        <v>2778</v>
      </c>
      <c r="OR1288">
        <f>65</f>
        <v>65</v>
      </c>
      <c r="PA1288" t="s">
        <v>3084</v>
      </c>
      <c r="PB1288" t="s">
        <v>3085</v>
      </c>
      <c r="PC1288" t="s">
        <v>3354</v>
      </c>
      <c r="PD1288" t="s">
        <v>3084</v>
      </c>
      <c r="PN1288" t="s">
        <v>3354</v>
      </c>
      <c r="PO1288" t="s">
        <v>3354</v>
      </c>
      <c r="PP1288" t="s">
        <v>3354</v>
      </c>
      <c r="PZ1288" t="s">
        <v>2779</v>
      </c>
      <c r="QA1288" t="s">
        <v>2779</v>
      </c>
      <c r="QB1288" t="s">
        <v>3084</v>
      </c>
      <c r="QE1288" t="s">
        <v>2592</v>
      </c>
      <c r="QF1288" t="s">
        <v>2347</v>
      </c>
      <c r="QG1288" t="s">
        <v>2843</v>
      </c>
      <c r="QH1288" t="s">
        <v>2206</v>
      </c>
      <c r="QI1288" t="s">
        <v>2159</v>
      </c>
      <c r="RC1288" t="s">
        <v>2968</v>
      </c>
      <c r="RD1288" t="s">
        <v>2949</v>
      </c>
      <c r="RE1288" t="s">
        <v>2838</v>
      </c>
      <c r="RG1288" t="s">
        <v>2956</v>
      </c>
      <c r="RH1288" t="s">
        <v>2940</v>
      </c>
      <c r="RI1288" t="s">
        <v>2722</v>
      </c>
      <c r="RJ1288" t="s">
        <v>2862</v>
      </c>
      <c r="RK1288" t="s">
        <v>2720</v>
      </c>
      <c r="RL1288" t="s">
        <v>2943</v>
      </c>
      <c r="RM1288" t="s">
        <v>3082</v>
      </c>
      <c r="RO1288" t="s">
        <v>2353</v>
      </c>
      <c r="RP1288" t="s">
        <v>2617</v>
      </c>
      <c r="RQ1288" t="s">
        <v>2398</v>
      </c>
      <c r="RS1288" t="s">
        <v>2654</v>
      </c>
      <c r="RT1288" t="s">
        <v>2739</v>
      </c>
      <c r="RU1288" t="s">
        <v>2582</v>
      </c>
      <c r="RV1288" t="s">
        <v>2375</v>
      </c>
      <c r="RW1288" t="s">
        <v>2845</v>
      </c>
      <c r="RX1288" t="s">
        <v>2851</v>
      </c>
      <c r="RY1288" t="s">
        <v>2630</v>
      </c>
      <c r="SA1288" t="s">
        <v>2479</v>
      </c>
      <c r="SB1288" t="s">
        <v>2479</v>
      </c>
      <c r="SC1288" t="s">
        <v>2479</v>
      </c>
      <c r="SE1288" t="s">
        <v>2479</v>
      </c>
      <c r="SF1288" t="s">
        <v>2479</v>
      </c>
      <c r="SG1288" t="s">
        <v>2479</v>
      </c>
      <c r="SH1288" t="s">
        <v>2479</v>
      </c>
      <c r="SI1288" t="s">
        <v>2479</v>
      </c>
      <c r="SJ1288" t="s">
        <v>2479</v>
      </c>
      <c r="SK1288" t="s">
        <v>2479</v>
      </c>
      <c r="SM1288" t="s">
        <v>2863</v>
      </c>
      <c r="SN1288" t="s">
        <v>2608</v>
      </c>
      <c r="SO1288" t="s">
        <v>3042</v>
      </c>
      <c r="SQ1288" t="s">
        <v>3153</v>
      </c>
      <c r="SR1288" t="s">
        <v>2449</v>
      </c>
      <c r="SS1288" t="s">
        <v>2873</v>
      </c>
      <c r="ST1288" t="s">
        <v>2876</v>
      </c>
      <c r="SU1288" t="s">
        <v>2766</v>
      </c>
      <c r="SV1288" t="s">
        <v>2875</v>
      </c>
      <c r="SW1288" t="s">
        <v>2922</v>
      </c>
      <c r="SY1288" t="s">
        <v>2639</v>
      </c>
      <c r="SZ1288" t="s">
        <v>2963</v>
      </c>
      <c r="TA1288" t="s">
        <v>2891</v>
      </c>
      <c r="TC1288" t="s">
        <v>2906</v>
      </c>
      <c r="TD1288" t="s">
        <v>2906</v>
      </c>
      <c r="TE1288" t="s">
        <v>3022</v>
      </c>
      <c r="TF1288" t="s">
        <v>2939</v>
      </c>
      <c r="TG1288" t="s">
        <v>2943</v>
      </c>
      <c r="TH1288" t="s">
        <v>2462</v>
      </c>
      <c r="TI1288" t="s">
        <v>2448</v>
      </c>
      <c r="TK1288" t="s">
        <v>2518</v>
      </c>
      <c r="TL1288" t="s">
        <v>2608</v>
      </c>
      <c r="TM1288" t="s">
        <v>2608</v>
      </c>
      <c r="TO1288" t="s">
        <v>3031</v>
      </c>
      <c r="TP1288" t="s">
        <v>2707</v>
      </c>
      <c r="TQ1288" t="s">
        <v>2707</v>
      </c>
      <c r="TR1288" t="s">
        <v>2771</v>
      </c>
      <c r="TS1288" t="s">
        <v>2806</v>
      </c>
      <c r="TT1288" t="s">
        <v>2762</v>
      </c>
      <c r="TU1288" t="s">
        <v>2806</v>
      </c>
      <c r="ABA1288" t="s">
        <v>2949</v>
      </c>
      <c r="ABB1288" t="s">
        <v>3150</v>
      </c>
      <c r="ABC1288" t="s">
        <v>2958</v>
      </c>
      <c r="ABD1288" t="s">
        <v>2945</v>
      </c>
      <c r="ABM1288" t="s">
        <v>2710</v>
      </c>
      <c r="ABN1288" t="s">
        <v>2202</v>
      </c>
      <c r="ABO1288" t="s">
        <v>2844</v>
      </c>
      <c r="ABP1288" t="s">
        <v>2588</v>
      </c>
      <c r="ABY1288" t="s">
        <v>2479</v>
      </c>
      <c r="ABZ1288" t="s">
        <v>2479</v>
      </c>
      <c r="ACA1288" t="s">
        <v>2479</v>
      </c>
      <c r="ACB1288" t="s">
        <v>2479</v>
      </c>
      <c r="ACK1288" t="s">
        <v>2646</v>
      </c>
      <c r="ACL1288" t="s">
        <v>2918</v>
      </c>
      <c r="ACM1288" t="s">
        <v>2532</v>
      </c>
      <c r="ACN1288" t="s">
        <v>2408</v>
      </c>
      <c r="ACW1288" t="s">
        <v>2978</v>
      </c>
      <c r="ACX1288" t="s">
        <v>2867</v>
      </c>
      <c r="ACY1288" t="s">
        <v>2981</v>
      </c>
      <c r="ACZ1288" t="s">
        <v>2896</v>
      </c>
      <c r="ADI1288" t="s">
        <v>2816</v>
      </c>
      <c r="ADJ1288" t="s">
        <v>2646</v>
      </c>
      <c r="ADK1288" t="s">
        <v>2609</v>
      </c>
      <c r="ADL1288" t="s">
        <v>2706</v>
      </c>
      <c r="ADU1288" t="s">
        <v>2520</v>
      </c>
      <c r="ADV1288" t="s">
        <v>2969</v>
      </c>
      <c r="ADW1288" t="s">
        <v>2828</v>
      </c>
      <c r="ADX1288" t="s">
        <v>2997</v>
      </c>
      <c r="ADY1288" t="s">
        <v>2952</v>
      </c>
      <c r="AEG1288" t="s">
        <v>2538</v>
      </c>
      <c r="AEH1288" t="s">
        <v>2574</v>
      </c>
      <c r="AEI1288" t="s">
        <v>2419</v>
      </c>
      <c r="AEJ1288" t="s">
        <v>2641</v>
      </c>
      <c r="AEK1288" t="s">
        <v>2669</v>
      </c>
      <c r="AES1288" t="s">
        <v>2479</v>
      </c>
      <c r="AET1288" t="s">
        <v>2479</v>
      </c>
      <c r="AEU1288" t="s">
        <v>2479</v>
      </c>
      <c r="AEV1288" t="s">
        <v>2479</v>
      </c>
      <c r="AEW1288" t="s">
        <v>2479</v>
      </c>
      <c r="AFE1288" t="s">
        <v>2460</v>
      </c>
      <c r="AFF1288" t="s">
        <v>2450</v>
      </c>
      <c r="AFG1288" t="s">
        <v>2926</v>
      </c>
      <c r="AFH1288" t="s">
        <v>2636</v>
      </c>
      <c r="AFI1288" t="s">
        <v>2610</v>
      </c>
      <c r="AFQ1288" t="s">
        <v>2829</v>
      </c>
      <c r="AFR1288" t="s">
        <v>2839</v>
      </c>
      <c r="AFS1288" t="s">
        <v>3244</v>
      </c>
      <c r="AFT1288" t="s">
        <v>2640</v>
      </c>
      <c r="AFU1288" t="s">
        <v>2987</v>
      </c>
      <c r="AGC1288" t="s">
        <v>3089</v>
      </c>
      <c r="AGD1288" t="s">
        <v>2620</v>
      </c>
      <c r="AGE1288" t="s">
        <v>3032</v>
      </c>
      <c r="AGF1288" t="s">
        <v>2621</v>
      </c>
      <c r="AGG1288" t="s">
        <v>2517</v>
      </c>
      <c r="AGO1288" t="s">
        <v>2933</v>
      </c>
      <c r="AGP1288" t="s">
        <v>2902</v>
      </c>
      <c r="AGQ1288" t="s">
        <v>2863</v>
      </c>
      <c r="AGR1288" t="s">
        <v>2892</v>
      </c>
      <c r="AGS1288" t="s">
        <v>2981</v>
      </c>
      <c r="AHA1288" t="s">
        <v>2545</v>
      </c>
      <c r="AHB1288" t="s">
        <v>2754</v>
      </c>
      <c r="AHC1288" t="s">
        <v>2231</v>
      </c>
      <c r="AHD1288" t="s">
        <v>2163</v>
      </c>
      <c r="AHE1288" t="s">
        <v>2184</v>
      </c>
      <c r="AHM1288" t="s">
        <v>2479</v>
      </c>
      <c r="AHN1288" t="s">
        <v>2479</v>
      </c>
      <c r="AHO1288" t="s">
        <v>2479</v>
      </c>
      <c r="AHP1288" t="s">
        <v>2479</v>
      </c>
      <c r="AHQ1288" t="s">
        <v>2479</v>
      </c>
      <c r="AHY1288" t="s">
        <v>2510</v>
      </c>
      <c r="AHZ1288" t="s">
        <v>2774</v>
      </c>
      <c r="AIA1288" t="s">
        <v>2263</v>
      </c>
      <c r="AIB1288" t="s">
        <v>2554</v>
      </c>
      <c r="AIC1288" t="s">
        <v>2923</v>
      </c>
      <c r="AIK1288" t="s">
        <v>2933</v>
      </c>
      <c r="AIL1288" t="s">
        <v>3196</v>
      </c>
      <c r="AIM1288" t="s">
        <v>2640</v>
      </c>
      <c r="AIN1288" t="s">
        <v>2911</v>
      </c>
      <c r="AIO1288" t="s">
        <v>2941</v>
      </c>
      <c r="AIW1288" t="s">
        <v>2608</v>
      </c>
      <c r="AIX1288" t="s">
        <v>2877</v>
      </c>
      <c r="AIY1288" t="s">
        <v>2675</v>
      </c>
      <c r="AIZ1288" t="s">
        <v>2853</v>
      </c>
      <c r="AJA1288" t="s">
        <v>2813</v>
      </c>
      <c r="AJJ1288" t="s">
        <v>3007</v>
      </c>
      <c r="AJL1288" t="s">
        <v>2966</v>
      </c>
      <c r="AJV1288" t="s">
        <v>2325</v>
      </c>
      <c r="AJX1288" t="s">
        <v>2476</v>
      </c>
      <c r="AKH1288" t="s">
        <v>2479</v>
      </c>
      <c r="AKJ1288" t="s">
        <v>2479</v>
      </c>
      <c r="AKT1288" t="s">
        <v>2953</v>
      </c>
      <c r="AKV1288" t="s">
        <v>2941</v>
      </c>
      <c r="ALF1288" t="s">
        <v>3008</v>
      </c>
      <c r="ALH1288" t="s">
        <v>2839</v>
      </c>
      <c r="ALR1288" t="s">
        <v>2768</v>
      </c>
      <c r="ALT1288" t="s">
        <v>2768</v>
      </c>
      <c r="AOX1288" t="s">
        <v>2983</v>
      </c>
      <c r="AOY1288" t="s">
        <v>2637</v>
      </c>
      <c r="AOZ1288" t="s">
        <v>2835</v>
      </c>
      <c r="APJ1288" t="s">
        <v>2490</v>
      </c>
      <c r="APK1288" t="s">
        <v>2628</v>
      </c>
      <c r="APL1288" t="s">
        <v>2924</v>
      </c>
      <c r="APV1288" t="s">
        <v>2479</v>
      </c>
      <c r="APW1288" t="s">
        <v>2479</v>
      </c>
      <c r="APX1288" t="s">
        <v>2479</v>
      </c>
      <c r="AQH1288" t="s">
        <v>2897</v>
      </c>
      <c r="AQI1288" t="s">
        <v>2874</v>
      </c>
      <c r="AQJ1288" t="s">
        <v>2872</v>
      </c>
      <c r="AQT1288" t="s">
        <v>2956</v>
      </c>
      <c r="AQU1288" t="s">
        <v>2462</v>
      </c>
      <c r="AQV1288" t="s">
        <v>2640</v>
      </c>
      <c r="ARF1288" t="s">
        <v>2615</v>
      </c>
      <c r="ARG1288" t="s">
        <v>2805</v>
      </c>
      <c r="ARH1288" t="s">
        <v>2392</v>
      </c>
      <c r="AUN1288" t="s">
        <v>2461</v>
      </c>
      <c r="AUZ1288" t="s">
        <v>2429</v>
      </c>
      <c r="AVL1288" t="s">
        <v>2479</v>
      </c>
      <c r="AVX1288" t="s">
        <v>2911</v>
      </c>
      <c r="AWJ1288" t="s">
        <v>2904</v>
      </c>
      <c r="AWV1288" t="s">
        <v>2804</v>
      </c>
      <c r="AZL1288" t="s">
        <v>2953</v>
      </c>
      <c r="AZM1288" t="s">
        <v>2937</v>
      </c>
      <c r="AZN1288" t="s">
        <v>2913</v>
      </c>
      <c r="AZO1288" t="s">
        <v>2906</v>
      </c>
      <c r="AZP1288" t="s">
        <v>2957</v>
      </c>
      <c r="AZX1288" t="s">
        <v>2684</v>
      </c>
      <c r="AZY1288" t="s">
        <v>2498</v>
      </c>
      <c r="AZZ1288" t="s">
        <v>2831</v>
      </c>
      <c r="BAA1288" t="s">
        <v>2756</v>
      </c>
      <c r="BAB1288" t="s">
        <v>2471</v>
      </c>
      <c r="BAJ1288" t="s">
        <v>2925</v>
      </c>
      <c r="BAK1288" t="s">
        <v>2925</v>
      </c>
      <c r="BAL1288" t="s">
        <v>2127</v>
      </c>
      <c r="BAM1288" t="s">
        <v>2925</v>
      </c>
      <c r="BAN1288" t="s">
        <v>2127</v>
      </c>
      <c r="BAV1288" t="s">
        <v>3091</v>
      </c>
      <c r="BAW1288" t="s">
        <v>3055</v>
      </c>
      <c r="BAX1288" t="s">
        <v>3091</v>
      </c>
      <c r="BAY1288" t="s">
        <v>2133</v>
      </c>
      <c r="BAZ1288" t="s">
        <v>3018</v>
      </c>
      <c r="BBH1288" t="s">
        <v>2965</v>
      </c>
      <c r="BBI1288" t="s">
        <v>2838</v>
      </c>
      <c r="BBJ1288" t="s">
        <v>2795</v>
      </c>
      <c r="BBK1288" t="s">
        <v>2958</v>
      </c>
      <c r="BBL1288" t="s">
        <v>2958</v>
      </c>
      <c r="BBW1288" t="s">
        <v>2135</v>
      </c>
      <c r="BBX1288" t="s">
        <v>2793</v>
      </c>
      <c r="BBY1288" t="s">
        <v>2983</v>
      </c>
      <c r="BCI1288" t="s">
        <v>2764</v>
      </c>
      <c r="BCJ1288" t="s">
        <v>2410</v>
      </c>
      <c r="BCK1288" t="s">
        <v>2632</v>
      </c>
      <c r="BCU1288" t="s">
        <v>2479</v>
      </c>
      <c r="BCV1288" t="s">
        <v>2479</v>
      </c>
      <c r="BCW1288" t="s">
        <v>2479</v>
      </c>
      <c r="BDG1288" t="s">
        <v>2797</v>
      </c>
      <c r="BDH1288" t="s">
        <v>2865</v>
      </c>
      <c r="BDI1288" t="s">
        <v>2949</v>
      </c>
      <c r="BDS1288" t="s">
        <v>3020</v>
      </c>
      <c r="BDT1288" t="s">
        <v>2911</v>
      </c>
      <c r="BDU1288" t="s">
        <v>3009</v>
      </c>
      <c r="BEE1288" t="s">
        <v>2762</v>
      </c>
      <c r="BEF1288" t="s">
        <v>2550</v>
      </c>
      <c r="BEG1288" t="s">
        <v>2847</v>
      </c>
      <c r="BEP1288" t="s">
        <v>2528</v>
      </c>
      <c r="BEQ1288" t="s">
        <v>2479</v>
      </c>
      <c r="BER1288" t="s">
        <v>2479</v>
      </c>
      <c r="BFB1288" t="s">
        <v>2220</v>
      </c>
      <c r="BFC1288" t="s">
        <v>2831</v>
      </c>
      <c r="BFD1288" t="s">
        <v>2479</v>
      </c>
      <c r="BFN1288" t="s">
        <v>2619</v>
      </c>
      <c r="BFO1288" t="s">
        <v>2694</v>
      </c>
      <c r="BFP1288" t="s">
        <v>2772</v>
      </c>
      <c r="BFZ1288" t="s">
        <v>2789</v>
      </c>
      <c r="BGA1288" t="s">
        <v>2211</v>
      </c>
      <c r="BGB1288" t="s">
        <v>2757</v>
      </c>
      <c r="BGL1288" t="s">
        <v>2479</v>
      </c>
      <c r="BGM1288" t="s">
        <v>2479</v>
      </c>
      <c r="BGN1288" t="s">
        <v>2479</v>
      </c>
      <c r="BGY1288" t="s">
        <v>2479</v>
      </c>
      <c r="BGZ1288" t="s">
        <v>2479</v>
      </c>
      <c r="BHK1288" t="s">
        <v>2591</v>
      </c>
      <c r="BHL1288" t="s">
        <v>2374</v>
      </c>
      <c r="BHV1288" t="s">
        <v>2653</v>
      </c>
      <c r="BHW1288" t="s">
        <v>2246</v>
      </c>
      <c r="BHX1288" t="s">
        <v>2197</v>
      </c>
      <c r="BIH1288" t="s">
        <v>2286</v>
      </c>
      <c r="BII1288" t="s">
        <v>2479</v>
      </c>
      <c r="BIJ1288" t="s">
        <v>2479</v>
      </c>
      <c r="BIT1288" t="s">
        <v>2479</v>
      </c>
      <c r="BIU1288" t="s">
        <v>2479</v>
      </c>
      <c r="BIV1288" t="s">
        <v>2479</v>
      </c>
      <c r="BOT1288" t="s">
        <v>2479</v>
      </c>
      <c r="BOU1288" t="s">
        <v>2479</v>
      </c>
      <c r="BOV1288" t="s">
        <v>2479</v>
      </c>
      <c r="BPF1288" t="s">
        <v>2709</v>
      </c>
      <c r="BPG1288" t="s">
        <v>2480</v>
      </c>
      <c r="BPH1288" t="s">
        <v>2344</v>
      </c>
      <c r="BPR1288" t="s">
        <v>2479</v>
      </c>
      <c r="BPS1288" t="s">
        <v>2479</v>
      </c>
      <c r="BPT1288" t="s">
        <v>2479</v>
      </c>
      <c r="BQD1288" t="s">
        <v>2479</v>
      </c>
      <c r="BQE1288" t="s">
        <v>2479</v>
      </c>
      <c r="BQF1288" t="s">
        <v>2479</v>
      </c>
      <c r="BQQ1288" t="s">
        <v>2479</v>
      </c>
      <c r="BQR1288" t="s">
        <v>2399</v>
      </c>
      <c r="BRC1288" t="s">
        <v>2360</v>
      </c>
      <c r="BRD1288" t="s">
        <v>2786</v>
      </c>
      <c r="BRO1288" t="s">
        <v>2402</v>
      </c>
      <c r="BRP1288" t="s">
        <v>2526</v>
      </c>
      <c r="BSA1288" t="s">
        <v>2775</v>
      </c>
      <c r="BSB1288" t="s">
        <v>2234</v>
      </c>
      <c r="BUM1288" t="s">
        <v>3009</v>
      </c>
      <c r="BUN1288" t="s">
        <v>3022</v>
      </c>
      <c r="BUO1288" t="s">
        <v>3088</v>
      </c>
      <c r="BUP1288" t="s">
        <v>2452</v>
      </c>
      <c r="BUQ1288" t="s">
        <v>2448</v>
      </c>
      <c r="BUY1288" t="s">
        <v>2353</v>
      </c>
      <c r="BUZ1288" t="s">
        <v>2617</v>
      </c>
      <c r="BVA1288" t="s">
        <v>2398</v>
      </c>
      <c r="BVB1288" t="s">
        <v>2472</v>
      </c>
      <c r="BVC1288" t="s">
        <v>2654</v>
      </c>
      <c r="BVK1288" t="s">
        <v>2441</v>
      </c>
      <c r="BVL1288" t="s">
        <v>2804</v>
      </c>
      <c r="BVM1288" t="s">
        <v>2875</v>
      </c>
      <c r="BVN1288" t="s">
        <v>2706</v>
      </c>
      <c r="BVO1288" t="s">
        <v>2809</v>
      </c>
      <c r="BVW1288" t="s">
        <v>2863</v>
      </c>
      <c r="BVX1288" t="s">
        <v>2608</v>
      </c>
      <c r="BVY1288" t="s">
        <v>3042</v>
      </c>
      <c r="BVZ1288" t="s">
        <v>2555</v>
      </c>
      <c r="BWA1288" t="s">
        <v>3153</v>
      </c>
      <c r="BWI1288" t="s">
        <v>2898</v>
      </c>
      <c r="BWJ1288" t="s">
        <v>2442</v>
      </c>
      <c r="BWK1288" t="s">
        <v>2992</v>
      </c>
      <c r="BWL1288" t="s">
        <v>2945</v>
      </c>
      <c r="BWM1288" t="s">
        <v>2717</v>
      </c>
      <c r="BWU1288" t="s">
        <v>2518</v>
      </c>
      <c r="BWV1288" t="s">
        <v>2608</v>
      </c>
      <c r="BWW1288" t="s">
        <v>2608</v>
      </c>
      <c r="BWX1288" t="s">
        <v>2816</v>
      </c>
      <c r="BWY1288" t="s">
        <v>3031</v>
      </c>
    </row>
    <row r="1289" spans="1:1020 1030:2052" x14ac:dyDescent="0.15">
      <c r="A1289" t="s">
        <v>4654</v>
      </c>
      <c r="DD1289" t="s">
        <v>3084</v>
      </c>
      <c r="DE1289" t="s">
        <v>3084</v>
      </c>
      <c r="EC1289" t="s">
        <v>3350</v>
      </c>
      <c r="EN1289" t="s">
        <v>3354</v>
      </c>
      <c r="JP1289" t="s">
        <v>3350</v>
      </c>
      <c r="JQ1289" t="s">
        <v>3350</v>
      </c>
      <c r="PD1289" t="s">
        <v>3084</v>
      </c>
      <c r="RL1289" t="s">
        <v>2796</v>
      </c>
      <c r="RM1289" t="s">
        <v>2839</v>
      </c>
      <c r="RX1289" t="s">
        <v>2341</v>
      </c>
      <c r="RY1289" t="s">
        <v>2210</v>
      </c>
      <c r="SJ1289" t="s">
        <v>2479</v>
      </c>
      <c r="SK1289" t="s">
        <v>2479</v>
      </c>
      <c r="SV1289" t="s">
        <v>3027</v>
      </c>
      <c r="SW1289" t="s">
        <v>2458</v>
      </c>
      <c r="TH1289" t="s">
        <v>2839</v>
      </c>
      <c r="TI1289" t="s">
        <v>3009</v>
      </c>
      <c r="TT1289" t="s">
        <v>2853</v>
      </c>
      <c r="TU1289" t="s">
        <v>2763</v>
      </c>
      <c r="ABD1289" t="s">
        <v>3052</v>
      </c>
      <c r="ABP1289" t="s">
        <v>2336</v>
      </c>
      <c r="ACB1289" t="s">
        <v>2479</v>
      </c>
      <c r="ACN1289" t="s">
        <v>2687</v>
      </c>
      <c r="ACZ1289" t="s">
        <v>2637</v>
      </c>
      <c r="ADL1289" t="s">
        <v>2921</v>
      </c>
      <c r="ADY1289" t="s">
        <v>2986</v>
      </c>
      <c r="AEK1289" t="s">
        <v>2325</v>
      </c>
      <c r="AEW1289" t="s">
        <v>2479</v>
      </c>
      <c r="AFI1289" t="s">
        <v>2457</v>
      </c>
      <c r="AFU1289" t="s">
        <v>2986</v>
      </c>
      <c r="AGG1289" t="s">
        <v>2450</v>
      </c>
      <c r="AGR1289" t="s">
        <v>3155</v>
      </c>
      <c r="AGS1289" t="s">
        <v>3068</v>
      </c>
      <c r="AHD1289" t="s">
        <v>2358</v>
      </c>
      <c r="AHE1289" t="s">
        <v>2176</v>
      </c>
      <c r="AHP1289" t="s">
        <v>2479</v>
      </c>
      <c r="AHQ1289" t="s">
        <v>2479</v>
      </c>
      <c r="AIB1289" t="s">
        <v>3150</v>
      </c>
      <c r="AIC1289" t="s">
        <v>2905</v>
      </c>
      <c r="AIN1289" t="s">
        <v>3052</v>
      </c>
      <c r="AIO1289" t="s">
        <v>2934</v>
      </c>
      <c r="AIZ1289" t="s">
        <v>2410</v>
      </c>
      <c r="AJA1289" t="s">
        <v>2847</v>
      </c>
      <c r="AMF1289" t="s">
        <v>3066</v>
      </c>
      <c r="AMR1289" t="s">
        <v>2572</v>
      </c>
      <c r="AND1289" t="s">
        <v>2479</v>
      </c>
      <c r="ANP1289" t="s">
        <v>3038</v>
      </c>
      <c r="AOB1289" t="s">
        <v>2799</v>
      </c>
      <c r="AON1289" t="s">
        <v>2810</v>
      </c>
    </row>
    <row r="1290" spans="1:1020 1030:2052" x14ac:dyDescent="0.15">
      <c r="A1290" t="s">
        <v>4655</v>
      </c>
      <c r="J1290" t="s">
        <v>2777</v>
      </c>
      <c r="K1290" t="s">
        <v>2777</v>
      </c>
      <c r="AH1290" t="s">
        <v>3295</v>
      </c>
      <c r="AT1290" t="s">
        <v>3138</v>
      </c>
      <c r="CO1290" t="s">
        <v>3409</v>
      </c>
      <c r="CQ1290" t="s">
        <v>3410</v>
      </c>
      <c r="CR1290" t="s">
        <v>3167</v>
      </c>
      <c r="DC1290" t="s">
        <v>3350</v>
      </c>
      <c r="DD1290" t="s">
        <v>3084</v>
      </c>
      <c r="DE1290" t="s">
        <v>3084</v>
      </c>
      <c r="EB1290" t="s">
        <v>3350</v>
      </c>
      <c r="EC1290" t="s">
        <v>3350</v>
      </c>
      <c r="EX1290" t="s">
        <v>3138</v>
      </c>
      <c r="EY1290" t="s">
        <v>3336</v>
      </c>
      <c r="FJ1290" t="s">
        <v>3295</v>
      </c>
      <c r="FK1290" t="s">
        <v>3111</v>
      </c>
      <c r="GH1290" t="s">
        <v>3138</v>
      </c>
      <c r="JM1290" t="s">
        <v>3689</v>
      </c>
      <c r="JO1290" t="s">
        <v>3689</v>
      </c>
      <c r="JP1290" t="s">
        <v>3560</v>
      </c>
      <c r="JQ1290" t="s">
        <v>3350</v>
      </c>
      <c r="KW1290" t="s">
        <v>3409</v>
      </c>
      <c r="KY1290" t="s">
        <v>3410</v>
      </c>
      <c r="KZ1290" t="s">
        <v>3167</v>
      </c>
      <c r="LJ1290" t="s">
        <v>3138</v>
      </c>
      <c r="MT1290" t="s">
        <v>2779</v>
      </c>
      <c r="MU1290" t="s">
        <v>3084</v>
      </c>
      <c r="OD1290" t="s">
        <v>3295</v>
      </c>
      <c r="OE1290" t="s">
        <v>3111</v>
      </c>
      <c r="OQ1290" t="s">
        <v>3295</v>
      </c>
      <c r="PZ1290" t="s">
        <v>3295</v>
      </c>
      <c r="QA1290" t="s">
        <v>3111</v>
      </c>
      <c r="RI1290" t="s">
        <v>3080</v>
      </c>
      <c r="RK1290" t="s">
        <v>3053</v>
      </c>
      <c r="RL1290" t="s">
        <v>3053</v>
      </c>
      <c r="RM1290" t="s">
        <v>3018</v>
      </c>
      <c r="RU1290" t="s">
        <v>2633</v>
      </c>
      <c r="RW1290" t="s">
        <v>2838</v>
      </c>
      <c r="RX1290" t="s">
        <v>2226</v>
      </c>
      <c r="RY1290" t="s">
        <v>2650</v>
      </c>
      <c r="SG1290" t="s">
        <v>2479</v>
      </c>
      <c r="SI1290" t="s">
        <v>2479</v>
      </c>
      <c r="SJ1290" t="s">
        <v>2479</v>
      </c>
      <c r="SK1290" t="s">
        <v>2479</v>
      </c>
      <c r="SS1290" t="s">
        <v>2450</v>
      </c>
      <c r="SU1290" t="s">
        <v>2609</v>
      </c>
      <c r="SV1290" t="s">
        <v>2812</v>
      </c>
      <c r="SW1290" t="s">
        <v>2511</v>
      </c>
      <c r="TE1290" t="s">
        <v>2939</v>
      </c>
      <c r="TG1290" t="s">
        <v>2455</v>
      </c>
      <c r="TH1290" t="s">
        <v>3040</v>
      </c>
      <c r="TI1290" t="s">
        <v>2903</v>
      </c>
      <c r="TQ1290" t="s">
        <v>3031</v>
      </c>
      <c r="TS1290" t="s">
        <v>3042</v>
      </c>
      <c r="TT1290" t="s">
        <v>2707</v>
      </c>
      <c r="TU1290" t="s">
        <v>2813</v>
      </c>
      <c r="ADX1290" t="s">
        <v>3067</v>
      </c>
      <c r="ADY1290" t="s">
        <v>2634</v>
      </c>
      <c r="AEJ1290" t="s">
        <v>2856</v>
      </c>
      <c r="AEK1290" t="s">
        <v>2530</v>
      </c>
      <c r="AEV1290" t="s">
        <v>2479</v>
      </c>
      <c r="AEW1290" t="s">
        <v>2479</v>
      </c>
      <c r="AFH1290" t="s">
        <v>2449</v>
      </c>
      <c r="AFI1290" t="s">
        <v>2897</v>
      </c>
      <c r="AFT1290" t="s">
        <v>3061</v>
      </c>
      <c r="AFU1290" t="s">
        <v>2955</v>
      </c>
      <c r="AGF1290" t="s">
        <v>2945</v>
      </c>
      <c r="AGG1290" t="s">
        <v>2450</v>
      </c>
      <c r="AGQ1290" t="s">
        <v>3055</v>
      </c>
      <c r="AGR1290" t="s">
        <v>3023</v>
      </c>
      <c r="AGS1290" t="s">
        <v>3019</v>
      </c>
      <c r="AHC1290" t="s">
        <v>2262</v>
      </c>
      <c r="AHD1290" t="s">
        <v>2613</v>
      </c>
      <c r="AHE1290" t="s">
        <v>2340</v>
      </c>
      <c r="AHO1290" t="s">
        <v>2479</v>
      </c>
      <c r="AHP1290" t="s">
        <v>2479</v>
      </c>
      <c r="AHQ1290" t="s">
        <v>2479</v>
      </c>
      <c r="AIA1290" t="s">
        <v>2555</v>
      </c>
      <c r="AIB1290" t="s">
        <v>2261</v>
      </c>
      <c r="AIC1290" t="s">
        <v>2263</v>
      </c>
      <c r="AIM1290" t="s">
        <v>2640</v>
      </c>
      <c r="AIN1290" t="s">
        <v>2836</v>
      </c>
      <c r="AIO1290" t="s">
        <v>3009</v>
      </c>
      <c r="AIY1290" t="s">
        <v>3075</v>
      </c>
      <c r="AIZ1290" t="s">
        <v>2872</v>
      </c>
      <c r="AJA1290" t="s">
        <v>2768</v>
      </c>
      <c r="BEP1290" t="s">
        <v>2479</v>
      </c>
      <c r="BEQ1290" t="s">
        <v>2479</v>
      </c>
      <c r="BFB1290" t="s">
        <v>2479</v>
      </c>
      <c r="BFC1290" t="s">
        <v>2479</v>
      </c>
      <c r="BFN1290" t="s">
        <v>2479</v>
      </c>
      <c r="BFZ1290" t="s">
        <v>2479</v>
      </c>
      <c r="BGL1290" t="s">
        <v>2479</v>
      </c>
      <c r="BIH1290" t="s">
        <v>2479</v>
      </c>
      <c r="BII1290" t="s">
        <v>2479</v>
      </c>
      <c r="BIT1290" t="s">
        <v>2479</v>
      </c>
      <c r="BIU1290" t="s">
        <v>2479</v>
      </c>
      <c r="BJE1290" t="s">
        <v>3013</v>
      </c>
      <c r="BJG1290" t="s">
        <v>2934</v>
      </c>
      <c r="BJH1290" t="s">
        <v>3001</v>
      </c>
      <c r="BJQ1290" t="s">
        <v>2633</v>
      </c>
      <c r="BJS1290" t="s">
        <v>2838</v>
      </c>
      <c r="BJT1290" t="s">
        <v>2226</v>
      </c>
      <c r="BKC1290" t="s">
        <v>2479</v>
      </c>
      <c r="BKE1290" t="s">
        <v>2479</v>
      </c>
      <c r="BKF1290" t="s">
        <v>2479</v>
      </c>
      <c r="BKO1290" t="s">
        <v>2450</v>
      </c>
      <c r="BKQ1290" t="s">
        <v>2609</v>
      </c>
      <c r="BKR1290" t="s">
        <v>2812</v>
      </c>
      <c r="BLA1290" t="s">
        <v>2456</v>
      </c>
      <c r="BLC1290" t="s">
        <v>2993</v>
      </c>
      <c r="BLD1290" t="s">
        <v>3074</v>
      </c>
      <c r="BLM1290" t="s">
        <v>3074</v>
      </c>
      <c r="BLO1290" t="s">
        <v>3042</v>
      </c>
      <c r="BLP1290" t="s">
        <v>2707</v>
      </c>
      <c r="BLY1290" t="s">
        <v>3080</v>
      </c>
      <c r="BMA1290" t="s">
        <v>3053</v>
      </c>
      <c r="BMB1290" t="s">
        <v>3053</v>
      </c>
      <c r="BMK1290" t="s">
        <v>2633</v>
      </c>
      <c r="BMM1290" t="s">
        <v>2838</v>
      </c>
      <c r="BMN1290" t="s">
        <v>2226</v>
      </c>
      <c r="BMW1290" t="s">
        <v>2479</v>
      </c>
      <c r="BMY1290" t="s">
        <v>2479</v>
      </c>
      <c r="BMZ1290" t="s">
        <v>2479</v>
      </c>
      <c r="BNI1290" t="s">
        <v>2827</v>
      </c>
      <c r="BNK1290" t="s">
        <v>3042</v>
      </c>
      <c r="BNL1290" t="s">
        <v>2807</v>
      </c>
      <c r="BNU1290" t="s">
        <v>2939</v>
      </c>
      <c r="BNW1290" t="s">
        <v>2455</v>
      </c>
      <c r="BNX1290" t="s">
        <v>3040</v>
      </c>
      <c r="BOG1290" t="s">
        <v>3031</v>
      </c>
      <c r="BOI1290" t="s">
        <v>3042</v>
      </c>
      <c r="BOJ1290" t="s">
        <v>2707</v>
      </c>
      <c r="BOT1290" t="s">
        <v>2479</v>
      </c>
      <c r="BPR1290" t="s">
        <v>2479</v>
      </c>
      <c r="BPS1290" t="s">
        <v>2479</v>
      </c>
      <c r="BQD1290" t="s">
        <v>2479</v>
      </c>
      <c r="BQE1290" t="s">
        <v>2479</v>
      </c>
      <c r="BRC1290" t="s">
        <v>2479</v>
      </c>
    </row>
    <row r="1291" spans="1:1020 1030:2052" x14ac:dyDescent="0.15">
      <c r="A1291" t="s">
        <v>4656</v>
      </c>
      <c r="DE1291" t="s">
        <v>3354</v>
      </c>
      <c r="EC1291" t="s">
        <v>3354</v>
      </c>
      <c r="IS1291" t="s">
        <v>3354</v>
      </c>
      <c r="JE1291" t="s">
        <v>3085</v>
      </c>
      <c r="JQ1291" t="s">
        <v>3350</v>
      </c>
      <c r="MG1291" t="s">
        <v>3427</v>
      </c>
      <c r="RM1291" t="s">
        <v>3030</v>
      </c>
      <c r="RY1291" t="s">
        <v>2843</v>
      </c>
      <c r="SK1291" t="s">
        <v>2479</v>
      </c>
      <c r="SW1291" t="s">
        <v>2355</v>
      </c>
      <c r="TI1291" t="s">
        <v>2450</v>
      </c>
      <c r="TU1291" t="s">
        <v>2847</v>
      </c>
      <c r="YK1291" t="s">
        <v>3071</v>
      </c>
      <c r="YW1291" t="s">
        <v>2724</v>
      </c>
      <c r="ZI1291" t="s">
        <v>2479</v>
      </c>
      <c r="ZU1291" t="s">
        <v>2567</v>
      </c>
      <c r="AAG1291" t="s">
        <v>3040</v>
      </c>
      <c r="AAS1291" t="s">
        <v>2395</v>
      </c>
      <c r="ADY1291" t="s">
        <v>2520</v>
      </c>
      <c r="AEK1291" t="s">
        <v>2749</v>
      </c>
      <c r="AEW1291" t="s">
        <v>2479</v>
      </c>
      <c r="AFI1291" t="s">
        <v>2385</v>
      </c>
      <c r="AFU1291" t="s">
        <v>2964</v>
      </c>
      <c r="AGG1291" t="s">
        <v>2903</v>
      </c>
      <c r="AGS1291" t="s">
        <v>2519</v>
      </c>
      <c r="AHE1291" t="s">
        <v>2970</v>
      </c>
      <c r="AHQ1291" t="s">
        <v>2479</v>
      </c>
      <c r="AIC1291" t="s">
        <v>2871</v>
      </c>
      <c r="AIO1291" t="s">
        <v>2956</v>
      </c>
      <c r="AJA1291" t="s">
        <v>2894</v>
      </c>
      <c r="AXE1291" t="s">
        <v>2432</v>
      </c>
      <c r="AXQ1291" t="s">
        <v>2479</v>
      </c>
      <c r="AYC1291" t="s">
        <v>2692</v>
      </c>
      <c r="AYO1291" t="s">
        <v>2414</v>
      </c>
      <c r="AZA1291" t="s">
        <v>2671</v>
      </c>
      <c r="BBY1291" t="s">
        <v>2423</v>
      </c>
      <c r="BCK1291" t="s">
        <v>2201</v>
      </c>
      <c r="BCW1291" t="s">
        <v>2479</v>
      </c>
      <c r="BDI1291" t="s">
        <v>3033</v>
      </c>
      <c r="BDU1291" t="s">
        <v>2867</v>
      </c>
      <c r="BEG1291" t="s">
        <v>2814</v>
      </c>
    </row>
    <row r="1292" spans="1:1020 1030:2052" x14ac:dyDescent="0.15">
      <c r="A1292" t="s">
        <v>4657</v>
      </c>
      <c r="V1292" t="s">
        <v>3336</v>
      </c>
      <c r="W1292" t="s">
        <v>3336</v>
      </c>
      <c r="X1292" t="s">
        <v>3402</v>
      </c>
      <c r="BQ1292" t="s">
        <v>3085</v>
      </c>
      <c r="BR1292" t="s">
        <v>3354</v>
      </c>
      <c r="BS1292" t="s">
        <v>3354</v>
      </c>
      <c r="BT1292" t="s">
        <v>3354</v>
      </c>
      <c r="DC1292" t="s">
        <v>3085</v>
      </c>
      <c r="DD1292" t="s">
        <v>3085</v>
      </c>
      <c r="DE1292" t="s">
        <v>3167</v>
      </c>
      <c r="DN1292" t="s">
        <v>3084</v>
      </c>
      <c r="DO1292" t="s">
        <v>3084</v>
      </c>
      <c r="DP1292" t="s">
        <v>3354</v>
      </c>
      <c r="EA1292" t="s">
        <v>3084</v>
      </c>
      <c r="EL1292" t="s">
        <v>3354</v>
      </c>
      <c r="EM1292" t="s">
        <v>3354</v>
      </c>
      <c r="EN1292" t="s">
        <v>3403</v>
      </c>
      <c r="IO1292" t="s">
        <v>3354</v>
      </c>
      <c r="IP1292" t="s">
        <v>3354</v>
      </c>
      <c r="IQ1292" t="s">
        <v>3403</v>
      </c>
      <c r="IR1292" t="s">
        <v>3403</v>
      </c>
      <c r="IS1292" t="s">
        <v>3544</v>
      </c>
      <c r="JB1292" t="s">
        <v>3084</v>
      </c>
      <c r="JC1292" t="s">
        <v>3336</v>
      </c>
      <c r="JD1292" t="s">
        <v>3354</v>
      </c>
      <c r="JE1292" t="s">
        <v>3354</v>
      </c>
      <c r="JK1292" t="s">
        <v>3434</v>
      </c>
      <c r="JL1292" t="s">
        <v>3434</v>
      </c>
      <c r="JM1292" t="s">
        <v>3354</v>
      </c>
      <c r="JN1292" t="s">
        <v>3354</v>
      </c>
      <c r="JO1292" t="s">
        <v>3403</v>
      </c>
      <c r="JP1292" t="s">
        <v>3350</v>
      </c>
      <c r="JQ1292" t="s">
        <v>3350</v>
      </c>
      <c r="ND1292" t="s">
        <v>3476</v>
      </c>
      <c r="NE1292" t="s">
        <v>3476</v>
      </c>
      <c r="NF1292" t="s">
        <v>3476</v>
      </c>
      <c r="NG1292" t="s">
        <v>3434</v>
      </c>
      <c r="NH1292" t="s">
        <v>3916</v>
      </c>
      <c r="PA1292" t="s">
        <v>3085</v>
      </c>
      <c r="PB1292" t="s">
        <v>3084</v>
      </c>
      <c r="PC1292" t="s">
        <v>3354</v>
      </c>
      <c r="PD1292" t="s">
        <v>3354</v>
      </c>
      <c r="PN1292" t="s">
        <v>3403</v>
      </c>
      <c r="PO1292" t="s">
        <v>3403</v>
      </c>
      <c r="PP1292" t="s">
        <v>3350</v>
      </c>
      <c r="RG1292" t="s">
        <v>3000</v>
      </c>
      <c r="RH1292" t="s">
        <v>2640</v>
      </c>
      <c r="RI1292" t="s">
        <v>3179</v>
      </c>
      <c r="RJ1292" t="s">
        <v>2955</v>
      </c>
      <c r="RK1292" t="s">
        <v>2932</v>
      </c>
      <c r="RL1292" t="s">
        <v>2932</v>
      </c>
      <c r="RM1292" t="s">
        <v>2898</v>
      </c>
      <c r="RS1292" t="s">
        <v>2782</v>
      </c>
      <c r="RT1292" t="s">
        <v>2725</v>
      </c>
      <c r="RU1292" t="s">
        <v>2852</v>
      </c>
      <c r="RV1292" t="s">
        <v>2331</v>
      </c>
      <c r="RW1292" t="s">
        <v>2844</v>
      </c>
      <c r="RX1292" t="s">
        <v>2612</v>
      </c>
      <c r="RY1292" t="s">
        <v>2434</v>
      </c>
      <c r="SE1292" t="s">
        <v>2479</v>
      </c>
      <c r="SF1292" t="s">
        <v>2479</v>
      </c>
      <c r="SG1292" t="s">
        <v>2479</v>
      </c>
      <c r="SH1292" t="s">
        <v>2479</v>
      </c>
      <c r="SI1292" t="s">
        <v>2479</v>
      </c>
      <c r="SJ1292" t="s">
        <v>2479</v>
      </c>
      <c r="SK1292" t="s">
        <v>2479</v>
      </c>
      <c r="SQ1292" t="s">
        <v>2445</v>
      </c>
      <c r="SR1292" t="s">
        <v>3153</v>
      </c>
      <c r="SS1292" t="s">
        <v>2855</v>
      </c>
      <c r="ST1292" t="s">
        <v>3074</v>
      </c>
      <c r="SU1292" t="s">
        <v>2816</v>
      </c>
      <c r="SV1292" t="s">
        <v>2707</v>
      </c>
      <c r="SW1292" t="s">
        <v>2872</v>
      </c>
      <c r="TC1292" t="s">
        <v>2864</v>
      </c>
      <c r="TD1292" t="s">
        <v>2952</v>
      </c>
      <c r="TE1292" t="s">
        <v>2464</v>
      </c>
      <c r="TF1292" t="s">
        <v>2941</v>
      </c>
      <c r="TG1292" t="s">
        <v>2913</v>
      </c>
      <c r="TH1292" t="s">
        <v>3088</v>
      </c>
      <c r="TI1292" t="s">
        <v>3244</v>
      </c>
      <c r="TO1292" t="s">
        <v>2780</v>
      </c>
      <c r="TP1292" t="s">
        <v>2815</v>
      </c>
      <c r="TQ1292" t="s">
        <v>2707</v>
      </c>
      <c r="TR1292" t="s">
        <v>2623</v>
      </c>
      <c r="TS1292" t="s">
        <v>2809</v>
      </c>
      <c r="TT1292" t="s">
        <v>2265</v>
      </c>
      <c r="TU1292" t="s">
        <v>2264</v>
      </c>
      <c r="VN1292" t="s">
        <v>2925</v>
      </c>
      <c r="VO1292" t="s">
        <v>3005</v>
      </c>
      <c r="VP1292" t="s">
        <v>2134</v>
      </c>
      <c r="VZ1292" t="s">
        <v>3002</v>
      </c>
      <c r="WA1292" t="s">
        <v>2607</v>
      </c>
      <c r="WB1292" t="s">
        <v>2918</v>
      </c>
      <c r="WL1292" t="s">
        <v>2479</v>
      </c>
      <c r="WM1292" t="s">
        <v>2479</v>
      </c>
      <c r="WN1292" t="s">
        <v>2479</v>
      </c>
      <c r="WX1292" t="s">
        <v>2865</v>
      </c>
      <c r="WY1292" t="s">
        <v>3035</v>
      </c>
      <c r="WZ1292" t="s">
        <v>2519</v>
      </c>
      <c r="XJ1292" t="s">
        <v>2910</v>
      </c>
      <c r="XK1292" t="s">
        <v>3086</v>
      </c>
      <c r="XL1292" t="s">
        <v>2424</v>
      </c>
      <c r="XV1292" t="s">
        <v>2632</v>
      </c>
      <c r="XW1292" t="s">
        <v>2782</v>
      </c>
      <c r="XX1292" t="s">
        <v>2532</v>
      </c>
      <c r="YG1292" t="s">
        <v>3078</v>
      </c>
      <c r="YH1292" t="s">
        <v>3052</v>
      </c>
      <c r="YI1292" t="s">
        <v>2961</v>
      </c>
      <c r="YJ1292" t="s">
        <v>2828</v>
      </c>
      <c r="YK1292" t="s">
        <v>3057</v>
      </c>
      <c r="YS1292" t="s">
        <v>2684</v>
      </c>
      <c r="YT1292" t="s">
        <v>2614</v>
      </c>
      <c r="YU1292" t="s">
        <v>2647</v>
      </c>
      <c r="YV1292" t="s">
        <v>2602</v>
      </c>
      <c r="YW1292" t="s">
        <v>2408</v>
      </c>
      <c r="ZE1292" t="s">
        <v>2479</v>
      </c>
      <c r="ZF1292" t="s">
        <v>2479</v>
      </c>
      <c r="ZG1292" t="s">
        <v>2479</v>
      </c>
      <c r="ZH1292" t="s">
        <v>2479</v>
      </c>
      <c r="ZI1292" t="s">
        <v>2479</v>
      </c>
      <c r="ZQ1292" t="s">
        <v>2837</v>
      </c>
      <c r="ZR1292" t="s">
        <v>3115</v>
      </c>
      <c r="ZS1292" t="s">
        <v>2717</v>
      </c>
      <c r="ZT1292" t="s">
        <v>2458</v>
      </c>
      <c r="ZU1292" t="s">
        <v>2460</v>
      </c>
      <c r="AAC1292" t="s">
        <v>2638</v>
      </c>
      <c r="AAD1292" t="s">
        <v>2721</v>
      </c>
      <c r="AAE1292" t="s">
        <v>2637</v>
      </c>
      <c r="AAF1292" t="s">
        <v>2836</v>
      </c>
      <c r="AAG1292" t="s">
        <v>2963</v>
      </c>
      <c r="AAO1292" t="s">
        <v>2763</v>
      </c>
      <c r="AAP1292" t="s">
        <v>2947</v>
      </c>
      <c r="AAQ1292" t="s">
        <v>2395</v>
      </c>
      <c r="AAR1292" t="s">
        <v>2744</v>
      </c>
      <c r="AAS1292" t="s">
        <v>2947</v>
      </c>
      <c r="ABA1292" t="s">
        <v>3179</v>
      </c>
      <c r="ABB1292" t="s">
        <v>2638</v>
      </c>
      <c r="ABC1292" t="s">
        <v>3179</v>
      </c>
      <c r="ABD1292" t="s">
        <v>2953</v>
      </c>
      <c r="ABM1292" t="s">
        <v>2670</v>
      </c>
      <c r="ABN1292" t="s">
        <v>2528</v>
      </c>
      <c r="ABO1292" t="s">
        <v>2851</v>
      </c>
      <c r="ABP1292" t="s">
        <v>2737</v>
      </c>
      <c r="ABY1292" t="s">
        <v>2479</v>
      </c>
      <c r="ABZ1292" t="s">
        <v>2479</v>
      </c>
      <c r="ACA1292" t="s">
        <v>2479</v>
      </c>
      <c r="ACB1292" t="s">
        <v>2479</v>
      </c>
      <c r="ACK1292" t="s">
        <v>2393</v>
      </c>
      <c r="ACL1292" t="s">
        <v>2859</v>
      </c>
      <c r="ACM1292" t="s">
        <v>2488</v>
      </c>
      <c r="ACN1292" t="s">
        <v>2678</v>
      </c>
      <c r="ACW1292" t="s">
        <v>3015</v>
      </c>
      <c r="ACX1292" t="s">
        <v>3018</v>
      </c>
      <c r="ACY1292" t="s">
        <v>2940</v>
      </c>
      <c r="ACZ1292" t="s">
        <v>2863</v>
      </c>
      <c r="ADI1292" t="s">
        <v>2568</v>
      </c>
      <c r="ADJ1292" t="s">
        <v>3028</v>
      </c>
      <c r="ADK1292" t="s">
        <v>2770</v>
      </c>
      <c r="ADL1292" t="s">
        <v>2850</v>
      </c>
      <c r="ADW1292" t="s">
        <v>2983</v>
      </c>
      <c r="AEI1292" t="s">
        <v>2298</v>
      </c>
      <c r="AEU1292" t="s">
        <v>2479</v>
      </c>
      <c r="AFG1292" t="s">
        <v>2974</v>
      </c>
      <c r="AFS1292" t="s">
        <v>2910</v>
      </c>
      <c r="AGE1292" t="s">
        <v>2878</v>
      </c>
      <c r="AGQ1292" t="s">
        <v>2520</v>
      </c>
      <c r="AGR1292" t="s">
        <v>2985</v>
      </c>
      <c r="AGS1292" t="s">
        <v>2639</v>
      </c>
      <c r="AHC1292" t="s">
        <v>2157</v>
      </c>
      <c r="AHD1292" t="s">
        <v>2148</v>
      </c>
      <c r="AHE1292" t="s">
        <v>2279</v>
      </c>
      <c r="AHO1292" t="s">
        <v>2479</v>
      </c>
      <c r="AHP1292" t="s">
        <v>2479</v>
      </c>
      <c r="AHQ1292" t="s">
        <v>2479</v>
      </c>
      <c r="AIA1292" t="s">
        <v>2833</v>
      </c>
      <c r="AIB1292" t="s">
        <v>2915</v>
      </c>
      <c r="AIC1292" t="s">
        <v>2616</v>
      </c>
      <c r="AIM1292" t="s">
        <v>2949</v>
      </c>
      <c r="AIN1292" t="s">
        <v>2836</v>
      </c>
      <c r="AIO1292" t="s">
        <v>2940</v>
      </c>
      <c r="AIY1292" t="s">
        <v>3075</v>
      </c>
      <c r="AIZ1292" t="s">
        <v>2872</v>
      </c>
      <c r="AJA1292" t="s">
        <v>2530</v>
      </c>
      <c r="AJI1292" t="s">
        <v>2856</v>
      </c>
      <c r="AJJ1292" t="s">
        <v>2719</v>
      </c>
      <c r="AJK1292" t="s">
        <v>2901</v>
      </c>
      <c r="AJL1292" t="s">
        <v>2446</v>
      </c>
      <c r="AJU1292" t="s">
        <v>2684</v>
      </c>
      <c r="AJV1292" t="s">
        <v>2584</v>
      </c>
      <c r="AJW1292" t="s">
        <v>2569</v>
      </c>
      <c r="AJX1292" t="s">
        <v>2531</v>
      </c>
      <c r="AKG1292" t="s">
        <v>2479</v>
      </c>
      <c r="AKH1292" t="s">
        <v>2479</v>
      </c>
      <c r="AKI1292" t="s">
        <v>2479</v>
      </c>
      <c r="AKJ1292" t="s">
        <v>2479</v>
      </c>
      <c r="AKS1292" t="s">
        <v>2899</v>
      </c>
      <c r="AKT1292" t="s">
        <v>2963</v>
      </c>
      <c r="AKU1292" t="s">
        <v>2992</v>
      </c>
      <c r="AKV1292" t="s">
        <v>2887</v>
      </c>
      <c r="ALE1292" t="s">
        <v>2886</v>
      </c>
      <c r="ALF1292" t="s">
        <v>2867</v>
      </c>
      <c r="ALG1292" t="s">
        <v>2836</v>
      </c>
      <c r="ALH1292" t="s">
        <v>3009</v>
      </c>
      <c r="ALQ1292" t="s">
        <v>2771</v>
      </c>
      <c r="ALR1292" t="s">
        <v>2762</v>
      </c>
      <c r="ALS1292" t="s">
        <v>2529</v>
      </c>
      <c r="ALT1292" t="s">
        <v>2876</v>
      </c>
      <c r="AMD1292" t="s">
        <v>3012</v>
      </c>
      <c r="AME1292" t="s">
        <v>2863</v>
      </c>
      <c r="AMF1292" t="s">
        <v>2940</v>
      </c>
      <c r="AMP1292" t="s">
        <v>2959</v>
      </c>
      <c r="AMQ1292" t="s">
        <v>2397</v>
      </c>
      <c r="AMR1292" t="s">
        <v>2736</v>
      </c>
      <c r="ANB1292" t="s">
        <v>2479</v>
      </c>
      <c r="ANC1292" t="s">
        <v>2479</v>
      </c>
      <c r="AND1292" t="s">
        <v>2479</v>
      </c>
      <c r="ANN1292" t="s">
        <v>2455</v>
      </c>
      <c r="ANO1292" t="s">
        <v>2896</v>
      </c>
      <c r="ANP1292" t="s">
        <v>3059</v>
      </c>
      <c r="ANZ1292" t="s">
        <v>3052</v>
      </c>
      <c r="AOA1292" t="s">
        <v>3078</v>
      </c>
      <c r="AOB1292" t="s">
        <v>2966</v>
      </c>
      <c r="AOL1292" t="s">
        <v>2824</v>
      </c>
      <c r="AOM1292" t="s">
        <v>2611</v>
      </c>
      <c r="AON1292" t="s">
        <v>2810</v>
      </c>
      <c r="AOX1292" t="s">
        <v>2967</v>
      </c>
      <c r="AOY1292" t="s">
        <v>3036</v>
      </c>
      <c r="AOZ1292" t="s">
        <v>2135</v>
      </c>
      <c r="APJ1292" t="s">
        <v>2880</v>
      </c>
      <c r="APK1292" t="s">
        <v>2991</v>
      </c>
      <c r="APL1292" t="s">
        <v>2537</v>
      </c>
      <c r="APV1292" t="s">
        <v>2479</v>
      </c>
      <c r="APW1292" t="s">
        <v>2479</v>
      </c>
      <c r="APX1292" t="s">
        <v>2479</v>
      </c>
      <c r="AQH1292" t="s">
        <v>2990</v>
      </c>
      <c r="AQI1292" t="s">
        <v>2765</v>
      </c>
      <c r="AQJ1292" t="s">
        <v>2262</v>
      </c>
      <c r="AQT1292" t="s">
        <v>3092</v>
      </c>
      <c r="AQU1292" t="s">
        <v>2910</v>
      </c>
      <c r="AQV1292" t="s">
        <v>3152</v>
      </c>
      <c r="ARF1292" t="s">
        <v>2691</v>
      </c>
      <c r="ARG1292" t="s">
        <v>2646</v>
      </c>
      <c r="ARH1292" t="s">
        <v>2599</v>
      </c>
      <c r="AUL1292" t="s">
        <v>3047</v>
      </c>
      <c r="AUM1292" t="s">
        <v>2999</v>
      </c>
      <c r="AUN1292" t="s">
        <v>2940</v>
      </c>
      <c r="AUX1292" t="s">
        <v>2616</v>
      </c>
      <c r="AUY1292" t="s">
        <v>2833</v>
      </c>
      <c r="AUZ1292" t="s">
        <v>2566</v>
      </c>
      <c r="AVJ1292" t="s">
        <v>2479</v>
      </c>
      <c r="AVK1292" t="s">
        <v>2479</v>
      </c>
      <c r="AVL1292" t="s">
        <v>2479</v>
      </c>
      <c r="AVV1292" t="s">
        <v>2865</v>
      </c>
      <c r="AVW1292" t="s">
        <v>2638</v>
      </c>
      <c r="AVX1292" t="s">
        <v>2638</v>
      </c>
      <c r="AWH1292" t="s">
        <v>2448</v>
      </c>
      <c r="AWI1292" t="s">
        <v>3009</v>
      </c>
      <c r="AWJ1292" t="s">
        <v>3155</v>
      </c>
      <c r="AWT1292" t="s">
        <v>2706</v>
      </c>
      <c r="AWU1292" t="s">
        <v>2771</v>
      </c>
      <c r="AWV1292" t="s">
        <v>2752</v>
      </c>
      <c r="AZL1292" t="s">
        <v>2479</v>
      </c>
      <c r="AZM1292" t="s">
        <v>2479</v>
      </c>
      <c r="AZN1292" t="s">
        <v>2479</v>
      </c>
      <c r="AZO1292" t="s">
        <v>2479</v>
      </c>
      <c r="AZP1292" t="s">
        <v>2479</v>
      </c>
      <c r="AZX1292" t="s">
        <v>2479</v>
      </c>
      <c r="AZY1292" t="s">
        <v>2479</v>
      </c>
      <c r="AZZ1292" t="s">
        <v>2479</v>
      </c>
      <c r="BAA1292" t="s">
        <v>2479</v>
      </c>
      <c r="BAB1292" t="s">
        <v>2479</v>
      </c>
      <c r="BAJ1292" t="s">
        <v>2479</v>
      </c>
      <c r="BAK1292" t="s">
        <v>2514</v>
      </c>
      <c r="BAL1292" t="s">
        <v>2513</v>
      </c>
      <c r="BAM1292" t="s">
        <v>3067</v>
      </c>
      <c r="BAN1292" t="s">
        <v>3063</v>
      </c>
      <c r="BAV1292" t="s">
        <v>2479</v>
      </c>
      <c r="BAW1292" t="s">
        <v>2479</v>
      </c>
      <c r="BAX1292" t="s">
        <v>2479</v>
      </c>
      <c r="BAY1292" t="s">
        <v>2479</v>
      </c>
      <c r="BAZ1292" t="s">
        <v>2479</v>
      </c>
      <c r="BBH1292" t="s">
        <v>2479</v>
      </c>
      <c r="BBI1292" t="s">
        <v>2795</v>
      </c>
      <c r="BBJ1292" t="s">
        <v>2958</v>
      </c>
      <c r="BBK1292" t="s">
        <v>2797</v>
      </c>
      <c r="BBL1292" t="s">
        <v>2868</v>
      </c>
      <c r="BBV1292" t="s">
        <v>2961</v>
      </c>
      <c r="BBW1292" t="s">
        <v>3056</v>
      </c>
      <c r="BBX1292" t="s">
        <v>2996</v>
      </c>
      <c r="BBY1292" t="s">
        <v>3001</v>
      </c>
      <c r="BCH1292" t="s">
        <v>2351</v>
      </c>
      <c r="BCI1292" t="s">
        <v>2790</v>
      </c>
      <c r="BCJ1292" t="s">
        <v>2553</v>
      </c>
      <c r="BCK1292" t="s">
        <v>2746</v>
      </c>
      <c r="BCT1292" t="s">
        <v>2479</v>
      </c>
      <c r="BCU1292" t="s">
        <v>2479</v>
      </c>
      <c r="BCV1292" t="s">
        <v>2479</v>
      </c>
      <c r="BCW1292" t="s">
        <v>2479</v>
      </c>
      <c r="BDF1292" t="s">
        <v>2838</v>
      </c>
      <c r="BDG1292" t="s">
        <v>3035</v>
      </c>
      <c r="BDH1292" t="s">
        <v>2980</v>
      </c>
      <c r="BDI1292" t="s">
        <v>2968</v>
      </c>
      <c r="BDR1292" t="s">
        <v>2941</v>
      </c>
      <c r="BDS1292" t="s">
        <v>2722</v>
      </c>
      <c r="BDT1292" t="s">
        <v>2463</v>
      </c>
      <c r="BDU1292" t="s">
        <v>2965</v>
      </c>
      <c r="BED1292" t="s">
        <v>2753</v>
      </c>
      <c r="BEE1292" t="s">
        <v>2894</v>
      </c>
      <c r="BEF1292" t="s">
        <v>2771</v>
      </c>
      <c r="BEG1292" t="s">
        <v>2813</v>
      </c>
    </row>
    <row r="1293" spans="1:1020 1030:2052" x14ac:dyDescent="0.15">
      <c r="A1293" t="s">
        <v>4658</v>
      </c>
      <c r="L1293" t="s">
        <v>2779</v>
      </c>
      <c r="AJ1293" t="s">
        <v>3084</v>
      </c>
      <c r="BQ1293" t="s">
        <v>3084</v>
      </c>
      <c r="BR1293" t="s">
        <v>3354</v>
      </c>
      <c r="BS1293" t="s">
        <v>3354</v>
      </c>
      <c r="BT1293" t="s">
        <v>3354</v>
      </c>
      <c r="DB1293" t="s">
        <v>3403</v>
      </c>
      <c r="DC1293" t="s">
        <v>3350</v>
      </c>
      <c r="DD1293" t="s">
        <v>3350</v>
      </c>
      <c r="DE1293" t="s">
        <v>3350</v>
      </c>
      <c r="DN1293" t="s">
        <v>3336</v>
      </c>
      <c r="DO1293" t="s">
        <v>3336</v>
      </c>
      <c r="DP1293" t="s">
        <v>3354</v>
      </c>
      <c r="EL1293" t="s">
        <v>3354</v>
      </c>
      <c r="EM1293" t="s">
        <v>3354</v>
      </c>
      <c r="EN1293" t="s">
        <v>3403</v>
      </c>
      <c r="FL1293">
        <f>39</f>
        <v>39</v>
      </c>
      <c r="JM1293" t="s">
        <v>3350</v>
      </c>
      <c r="JN1293" t="s">
        <v>3350</v>
      </c>
      <c r="JO1293" t="s">
        <v>3560</v>
      </c>
      <c r="JP1293" t="s">
        <v>3560</v>
      </c>
      <c r="JQ1293" t="s">
        <v>3560</v>
      </c>
      <c r="KN1293" t="s">
        <v>2779</v>
      </c>
      <c r="KW1293">
        <f>146</f>
        <v>146</v>
      </c>
      <c r="KX1293">
        <f>156</f>
        <v>156</v>
      </c>
      <c r="KY1293" t="s">
        <v>3167</v>
      </c>
      <c r="KZ1293" t="s">
        <v>3085</v>
      </c>
      <c r="MV1293" t="s">
        <v>3111</v>
      </c>
      <c r="OF1293" t="s">
        <v>3111</v>
      </c>
      <c r="OR1293" t="s">
        <v>2779</v>
      </c>
      <c r="PN1293" t="s">
        <v>3084</v>
      </c>
      <c r="PO1293" t="s">
        <v>3354</v>
      </c>
      <c r="PP1293" t="s">
        <v>3354</v>
      </c>
      <c r="QK1293" t="s">
        <v>3624</v>
      </c>
      <c r="QL1293" t="s">
        <v>3624</v>
      </c>
      <c r="QM1293" t="s">
        <v>3167</v>
      </c>
      <c r="QN1293" t="s">
        <v>3167</v>
      </c>
      <c r="RI1293" t="s">
        <v>2949</v>
      </c>
      <c r="RJ1293" t="s">
        <v>2722</v>
      </c>
      <c r="RK1293" t="s">
        <v>2640</v>
      </c>
      <c r="RL1293" t="s">
        <v>2967</v>
      </c>
      <c r="RM1293" t="s">
        <v>2899</v>
      </c>
      <c r="RU1293" t="s">
        <v>2744</v>
      </c>
      <c r="RV1293" t="s">
        <v>2631</v>
      </c>
      <c r="RW1293" t="s">
        <v>2392</v>
      </c>
      <c r="RX1293" t="s">
        <v>2509</v>
      </c>
      <c r="RY1293" t="s">
        <v>2351</v>
      </c>
      <c r="SG1293" t="s">
        <v>2479</v>
      </c>
      <c r="SH1293" t="s">
        <v>2479</v>
      </c>
      <c r="SI1293" t="s">
        <v>2479</v>
      </c>
      <c r="SJ1293" t="s">
        <v>2479</v>
      </c>
      <c r="SK1293" t="s">
        <v>2479</v>
      </c>
      <c r="SS1293" t="s">
        <v>2817</v>
      </c>
      <c r="ST1293" t="s">
        <v>2809</v>
      </c>
      <c r="SU1293" t="s">
        <v>2804</v>
      </c>
      <c r="SV1293" t="s">
        <v>2804</v>
      </c>
      <c r="SW1293" t="s">
        <v>2804</v>
      </c>
      <c r="TE1293" t="s">
        <v>2961</v>
      </c>
      <c r="TF1293" t="s">
        <v>2865</v>
      </c>
      <c r="TG1293" t="s">
        <v>2862</v>
      </c>
      <c r="TH1293" t="s">
        <v>2640</v>
      </c>
      <c r="TI1293" t="s">
        <v>2862</v>
      </c>
      <c r="TQ1293" t="s">
        <v>2858</v>
      </c>
      <c r="TR1293" t="s">
        <v>2813</v>
      </c>
      <c r="TS1293" t="s">
        <v>2778</v>
      </c>
      <c r="TT1293" t="s">
        <v>2813</v>
      </c>
      <c r="TU1293" t="s">
        <v>2549</v>
      </c>
      <c r="AGP1293" t="s">
        <v>3091</v>
      </c>
      <c r="AGQ1293" t="s">
        <v>2860</v>
      </c>
      <c r="AGR1293" t="s">
        <v>3004</v>
      </c>
      <c r="AGS1293" t="s">
        <v>3017</v>
      </c>
      <c r="AHB1293" t="s">
        <v>2373</v>
      </c>
      <c r="AHC1293" t="s">
        <v>3049</v>
      </c>
      <c r="AHD1293" t="s">
        <v>2430</v>
      </c>
      <c r="AHE1293" t="s">
        <v>2373</v>
      </c>
      <c r="AHN1293" t="s">
        <v>2479</v>
      </c>
      <c r="AHO1293" t="s">
        <v>2479</v>
      </c>
      <c r="AHP1293" t="s">
        <v>2479</v>
      </c>
      <c r="AHQ1293" t="s">
        <v>2479</v>
      </c>
      <c r="AHZ1293" t="s">
        <v>2850</v>
      </c>
      <c r="AIA1293" t="s">
        <v>2809</v>
      </c>
      <c r="AIB1293" t="s">
        <v>2261</v>
      </c>
      <c r="AIC1293" t="s">
        <v>2707</v>
      </c>
      <c r="AIL1293" t="s">
        <v>2135</v>
      </c>
      <c r="AIM1293" t="s">
        <v>2998</v>
      </c>
      <c r="AIN1293" t="s">
        <v>2986</v>
      </c>
      <c r="AIO1293" t="s">
        <v>3036</v>
      </c>
      <c r="AIX1293" t="s">
        <v>3074</v>
      </c>
      <c r="AIY1293" t="s">
        <v>3028</v>
      </c>
      <c r="AIZ1293" t="s">
        <v>2762</v>
      </c>
      <c r="AJA1293" t="s">
        <v>2752</v>
      </c>
      <c r="AJI1293" t="s">
        <v>3019</v>
      </c>
      <c r="AJJ1293" t="s">
        <v>3073</v>
      </c>
      <c r="AJK1293" t="s">
        <v>3092</v>
      </c>
      <c r="AJL1293" t="s">
        <v>3017</v>
      </c>
      <c r="AJU1293" t="s">
        <v>2211</v>
      </c>
      <c r="AJV1293" t="s">
        <v>2696</v>
      </c>
      <c r="AJW1293" t="s">
        <v>2398</v>
      </c>
      <c r="AJX1293" t="s">
        <v>2848</v>
      </c>
      <c r="AKG1293" t="s">
        <v>2479</v>
      </c>
      <c r="AKH1293" t="s">
        <v>2479</v>
      </c>
      <c r="AKI1293" t="s">
        <v>2479</v>
      </c>
      <c r="AKJ1293" t="s">
        <v>2479</v>
      </c>
      <c r="AKS1293" t="s">
        <v>2260</v>
      </c>
      <c r="AKT1293" t="s">
        <v>2826</v>
      </c>
      <c r="AKU1293" t="s">
        <v>2950</v>
      </c>
      <c r="AKV1293" t="s">
        <v>2884</v>
      </c>
      <c r="ALE1293" t="s">
        <v>3036</v>
      </c>
      <c r="ALF1293" t="s">
        <v>2988</v>
      </c>
      <c r="ALG1293" t="s">
        <v>2982</v>
      </c>
      <c r="ALH1293" t="s">
        <v>3036</v>
      </c>
      <c r="ALQ1293" t="s">
        <v>2266</v>
      </c>
      <c r="ALR1293" t="s">
        <v>2879</v>
      </c>
      <c r="ALS1293" t="s">
        <v>2918</v>
      </c>
      <c r="ALT1293" t="s">
        <v>2707</v>
      </c>
      <c r="AMD1293" t="s">
        <v>3078</v>
      </c>
      <c r="AME1293" t="s">
        <v>2934</v>
      </c>
      <c r="AMF1293" t="s">
        <v>3057</v>
      </c>
      <c r="AMP1293" t="s">
        <v>2351</v>
      </c>
      <c r="AMQ1293" t="s">
        <v>2751</v>
      </c>
      <c r="AMR1293" t="s">
        <v>2259</v>
      </c>
      <c r="ANB1293" t="s">
        <v>2479</v>
      </c>
      <c r="ANC1293" t="s">
        <v>2479</v>
      </c>
      <c r="AND1293" t="s">
        <v>2479</v>
      </c>
      <c r="ANN1293" t="s">
        <v>2463</v>
      </c>
      <c r="ANO1293" t="s">
        <v>3153</v>
      </c>
      <c r="ANP1293" t="s">
        <v>2976</v>
      </c>
      <c r="ANZ1293" t="s">
        <v>2940</v>
      </c>
      <c r="AOA1293" t="s">
        <v>3170</v>
      </c>
      <c r="AOB1293" t="s">
        <v>3081</v>
      </c>
      <c r="AOL1293" t="s">
        <v>3042</v>
      </c>
      <c r="AOM1293" t="s">
        <v>2814</v>
      </c>
      <c r="AON1293" t="s">
        <v>2568</v>
      </c>
      <c r="AOX1293" t="s">
        <v>3023</v>
      </c>
      <c r="AOY1293" t="s">
        <v>3054</v>
      </c>
      <c r="AOZ1293" t="s">
        <v>3091</v>
      </c>
      <c r="APJ1293" t="s">
        <v>2369</v>
      </c>
      <c r="APK1293" t="s">
        <v>2572</v>
      </c>
      <c r="APL1293" t="s">
        <v>2526</v>
      </c>
      <c r="APV1293" t="s">
        <v>2479</v>
      </c>
      <c r="APW1293" t="s">
        <v>2479</v>
      </c>
      <c r="APX1293" t="s">
        <v>2479</v>
      </c>
      <c r="AQH1293" t="s">
        <v>2717</v>
      </c>
      <c r="AQI1293" t="s">
        <v>2453</v>
      </c>
      <c r="AQJ1293" t="s">
        <v>2687</v>
      </c>
      <c r="AQT1293" t="s">
        <v>3030</v>
      </c>
      <c r="AQU1293" t="s">
        <v>3066</v>
      </c>
      <c r="AQV1293" t="s">
        <v>2835</v>
      </c>
      <c r="ARF1293" t="s">
        <v>2840</v>
      </c>
      <c r="ARG1293" t="s">
        <v>2552</v>
      </c>
      <c r="ARH1293" t="s">
        <v>2258</v>
      </c>
      <c r="AUL1293" t="s">
        <v>3023</v>
      </c>
      <c r="AUM1293" t="s">
        <v>2133</v>
      </c>
      <c r="AUN1293" t="s">
        <v>3086</v>
      </c>
      <c r="AUX1293" t="s">
        <v>2608</v>
      </c>
      <c r="AUY1293" t="s">
        <v>2690</v>
      </c>
      <c r="AUZ1293" t="s">
        <v>2645</v>
      </c>
      <c r="AVJ1293" t="s">
        <v>2479</v>
      </c>
      <c r="AVK1293" t="s">
        <v>2479</v>
      </c>
      <c r="AVL1293" t="s">
        <v>2479</v>
      </c>
      <c r="AVV1293" t="s">
        <v>2976</v>
      </c>
      <c r="AVW1293" t="s">
        <v>2897</v>
      </c>
      <c r="AVX1293" t="s">
        <v>2837</v>
      </c>
      <c r="AWH1293" t="s">
        <v>2135</v>
      </c>
      <c r="AWI1293" t="s">
        <v>3066</v>
      </c>
      <c r="AWJ1293" t="s">
        <v>3045</v>
      </c>
      <c r="AWT1293" t="s">
        <v>2530</v>
      </c>
      <c r="AWU1293" t="s">
        <v>2918</v>
      </c>
      <c r="AWV1293" t="s">
        <v>2792</v>
      </c>
      <c r="BER1293" t="s">
        <v>2479</v>
      </c>
      <c r="BFD1293" t="s">
        <v>2479</v>
      </c>
      <c r="BGN1293" t="s">
        <v>2479</v>
      </c>
      <c r="BHX1293" t="s">
        <v>2479</v>
      </c>
      <c r="BIJ1293" t="s">
        <v>2479</v>
      </c>
      <c r="BLY1293" t="s">
        <v>2949</v>
      </c>
      <c r="BLZ1293" t="s">
        <v>2722</v>
      </c>
      <c r="BMA1293" t="s">
        <v>2640</v>
      </c>
      <c r="BMB1293" t="s">
        <v>2967</v>
      </c>
      <c r="BMK1293" t="s">
        <v>2744</v>
      </c>
      <c r="BML1293" t="s">
        <v>2631</v>
      </c>
      <c r="BMM1293" t="s">
        <v>2392</v>
      </c>
      <c r="BMN1293" t="s">
        <v>2509</v>
      </c>
      <c r="BMW1293" t="s">
        <v>3093</v>
      </c>
      <c r="BMX1293" t="s">
        <v>2890</v>
      </c>
      <c r="BMY1293" t="s">
        <v>2479</v>
      </c>
      <c r="BMZ1293" t="s">
        <v>2479</v>
      </c>
      <c r="BNI1293" t="s">
        <v>2806</v>
      </c>
      <c r="BNJ1293" t="s">
        <v>2752</v>
      </c>
      <c r="BNK1293" t="s">
        <v>2808</v>
      </c>
      <c r="BNL1293" t="s">
        <v>2565</v>
      </c>
      <c r="BNU1293" t="s">
        <v>2961</v>
      </c>
      <c r="BNV1293" t="s">
        <v>2865</v>
      </c>
      <c r="BNW1293" t="s">
        <v>2862</v>
      </c>
      <c r="BNX1293" t="s">
        <v>2640</v>
      </c>
      <c r="BOG1293" t="s">
        <v>2858</v>
      </c>
      <c r="BOH1293" t="s">
        <v>2813</v>
      </c>
      <c r="BOI1293" t="s">
        <v>2778</v>
      </c>
      <c r="BOJ1293" t="s">
        <v>2813</v>
      </c>
      <c r="BQF1293" t="s">
        <v>2781</v>
      </c>
      <c r="BRD1293" t="s">
        <v>2479</v>
      </c>
      <c r="BUS1293" t="s">
        <v>3245</v>
      </c>
      <c r="BUT1293" t="s">
        <v>3041</v>
      </c>
      <c r="BUU1293" t="s">
        <v>3040</v>
      </c>
      <c r="BUV1293" t="s">
        <v>3016</v>
      </c>
      <c r="BVE1293" t="s">
        <v>2744</v>
      </c>
      <c r="BVF1293" t="s">
        <v>2631</v>
      </c>
      <c r="BVG1293" t="s">
        <v>2392</v>
      </c>
      <c r="BVH1293" t="s">
        <v>2509</v>
      </c>
      <c r="BVQ1293" t="s">
        <v>2479</v>
      </c>
      <c r="BVR1293" t="s">
        <v>2479</v>
      </c>
      <c r="BVS1293" t="s">
        <v>2479</v>
      </c>
      <c r="BVT1293" t="s">
        <v>2479</v>
      </c>
      <c r="BWC1293" t="s">
        <v>2817</v>
      </c>
      <c r="BWD1293" t="s">
        <v>2809</v>
      </c>
      <c r="BWE1293" t="s">
        <v>2804</v>
      </c>
      <c r="BWF1293" t="s">
        <v>2804</v>
      </c>
      <c r="BWO1293" t="s">
        <v>3022</v>
      </c>
      <c r="BWP1293" t="s">
        <v>2933</v>
      </c>
      <c r="BWQ1293" t="s">
        <v>3082</v>
      </c>
      <c r="BWR1293" t="s">
        <v>2901</v>
      </c>
      <c r="BXA1293" t="s">
        <v>2858</v>
      </c>
      <c r="BXB1293" t="s">
        <v>2813</v>
      </c>
      <c r="BXC1293" t="s">
        <v>2778</v>
      </c>
      <c r="BXD1293" t="s">
        <v>2813</v>
      </c>
    </row>
    <row r="1294" spans="1:1020 1030:2052" x14ac:dyDescent="0.15">
      <c r="A1294" t="s">
        <v>4659</v>
      </c>
      <c r="U1294" t="s">
        <v>3085</v>
      </c>
      <c r="V1294" t="s">
        <v>3085</v>
      </c>
      <c r="W1294" t="s">
        <v>3084</v>
      </c>
      <c r="X1294" t="s">
        <v>3084</v>
      </c>
      <c r="BR1294" t="s">
        <v>3403</v>
      </c>
      <c r="BS1294" t="s">
        <v>3403</v>
      </c>
      <c r="BT1294" t="s">
        <v>3544</v>
      </c>
      <c r="DA1294" t="s">
        <v>3354</v>
      </c>
      <c r="DB1294" t="s">
        <v>3354</v>
      </c>
      <c r="DC1294" t="s">
        <v>3354</v>
      </c>
      <c r="DD1294" t="s">
        <v>3403</v>
      </c>
      <c r="DE1294" t="s">
        <v>3403</v>
      </c>
      <c r="DN1294" t="s">
        <v>3084</v>
      </c>
      <c r="DO1294" t="s">
        <v>3084</v>
      </c>
      <c r="DP1294" t="s">
        <v>3084</v>
      </c>
      <c r="DZ1294" t="s">
        <v>3354</v>
      </c>
      <c r="EA1294" t="s">
        <v>3354</v>
      </c>
      <c r="EB1294" t="s">
        <v>3354</v>
      </c>
      <c r="EC1294" t="s">
        <v>3354</v>
      </c>
      <c r="EL1294" t="s">
        <v>3402</v>
      </c>
      <c r="EM1294" t="s">
        <v>3402</v>
      </c>
      <c r="EN1294" t="s">
        <v>3544</v>
      </c>
      <c r="FK1294" t="s">
        <v>2779</v>
      </c>
      <c r="HS1294" t="s">
        <v>2740</v>
      </c>
      <c r="IO1294" t="s">
        <v>3354</v>
      </c>
      <c r="IP1294" t="s">
        <v>3403</v>
      </c>
      <c r="IQ1294" t="s">
        <v>3403</v>
      </c>
      <c r="IR1294" t="s">
        <v>3544</v>
      </c>
      <c r="IS1294" t="s">
        <v>3544</v>
      </c>
      <c r="JB1294" t="s">
        <v>3336</v>
      </c>
      <c r="JC1294" t="s">
        <v>3336</v>
      </c>
      <c r="JD1294" t="s">
        <v>3084</v>
      </c>
      <c r="JE1294" t="s">
        <v>3084</v>
      </c>
      <c r="JK1294" t="s">
        <v>3434</v>
      </c>
      <c r="JL1294" t="s">
        <v>3434</v>
      </c>
      <c r="JM1294" t="s">
        <v>3350</v>
      </c>
      <c r="JN1294" t="s">
        <v>3350</v>
      </c>
      <c r="JO1294" t="s">
        <v>3350</v>
      </c>
      <c r="JP1294" t="s">
        <v>3560</v>
      </c>
      <c r="JQ1294" t="s">
        <v>3560</v>
      </c>
      <c r="KM1294" t="s">
        <v>2723</v>
      </c>
      <c r="LK1294" t="s">
        <v>2779</v>
      </c>
      <c r="MG1294" t="s">
        <v>3158</v>
      </c>
      <c r="MH1294" t="s">
        <v>3215</v>
      </c>
      <c r="MU1294" t="s">
        <v>2777</v>
      </c>
      <c r="OE1294" t="s">
        <v>2777</v>
      </c>
      <c r="PA1294" t="s">
        <v>3354</v>
      </c>
      <c r="PB1294" t="s">
        <v>3403</v>
      </c>
      <c r="PC1294" t="s">
        <v>3403</v>
      </c>
      <c r="PD1294" t="s">
        <v>3403</v>
      </c>
      <c r="PN1294" t="s">
        <v>3403</v>
      </c>
      <c r="PO1294" t="s">
        <v>3403</v>
      </c>
      <c r="PP1294" t="s">
        <v>3403</v>
      </c>
      <c r="QA1294" t="s">
        <v>2777</v>
      </c>
      <c r="QI1294" t="s">
        <v>3435</v>
      </c>
      <c r="QJ1294" t="s">
        <v>3435</v>
      </c>
      <c r="QK1294" t="s">
        <v>3477</v>
      </c>
      <c r="QL1294" t="s">
        <v>3624</v>
      </c>
      <c r="QM1294" t="s">
        <v>3624</v>
      </c>
      <c r="QN1294" t="s">
        <v>3167</v>
      </c>
      <c r="QY1294" t="s">
        <v>3199</v>
      </c>
      <c r="QZ1294" t="s">
        <v>3138</v>
      </c>
      <c r="RG1294" t="s">
        <v>2941</v>
      </c>
      <c r="RH1294" t="s">
        <v>2980</v>
      </c>
      <c r="RI1294" t="s">
        <v>2522</v>
      </c>
      <c r="RJ1294" t="s">
        <v>2798</v>
      </c>
      <c r="RK1294" t="s">
        <v>2892</v>
      </c>
      <c r="RL1294" t="s">
        <v>2911</v>
      </c>
      <c r="RM1294" t="s">
        <v>3015</v>
      </c>
      <c r="RS1294" t="s">
        <v>3062</v>
      </c>
      <c r="RT1294" t="s">
        <v>2880</v>
      </c>
      <c r="RU1294" t="s">
        <v>2724</v>
      </c>
      <c r="RV1294" t="s">
        <v>2747</v>
      </c>
      <c r="RW1294" t="s">
        <v>2534</v>
      </c>
      <c r="RX1294" t="s">
        <v>2931</v>
      </c>
      <c r="RY1294" t="s">
        <v>2880</v>
      </c>
      <c r="SE1294" t="s">
        <v>2479</v>
      </c>
      <c r="SF1294" t="s">
        <v>2479</v>
      </c>
      <c r="SG1294" t="s">
        <v>2479</v>
      </c>
      <c r="SH1294" t="s">
        <v>2479</v>
      </c>
      <c r="SI1294" t="s">
        <v>2479</v>
      </c>
      <c r="SJ1294" t="s">
        <v>2479</v>
      </c>
      <c r="SK1294" t="s">
        <v>2479</v>
      </c>
      <c r="SQ1294" t="s">
        <v>2814</v>
      </c>
      <c r="SR1294" t="s">
        <v>2808</v>
      </c>
      <c r="SS1294" t="s">
        <v>2596</v>
      </c>
      <c r="ST1294" t="s">
        <v>2626</v>
      </c>
      <c r="SU1294" t="s">
        <v>2554</v>
      </c>
      <c r="SV1294" t="s">
        <v>2409</v>
      </c>
      <c r="SW1294" t="s">
        <v>2857</v>
      </c>
      <c r="TC1294" t="s">
        <v>2956</v>
      </c>
      <c r="TD1294" t="s">
        <v>2955</v>
      </c>
      <c r="TE1294" t="s">
        <v>2457</v>
      </c>
      <c r="TF1294" t="s">
        <v>3179</v>
      </c>
      <c r="TG1294" t="s">
        <v>2898</v>
      </c>
      <c r="TH1294" t="s">
        <v>2953</v>
      </c>
      <c r="TI1294" t="s">
        <v>2935</v>
      </c>
      <c r="TO1294" t="s">
        <v>3075</v>
      </c>
      <c r="TP1294" t="s">
        <v>2853</v>
      </c>
      <c r="TQ1294" t="s">
        <v>2813</v>
      </c>
      <c r="TR1294" t="s">
        <v>2809</v>
      </c>
      <c r="TS1294" t="s">
        <v>2770</v>
      </c>
      <c r="TT1294" t="s">
        <v>2806</v>
      </c>
      <c r="TU1294" t="s">
        <v>2565</v>
      </c>
      <c r="VM1294" t="s">
        <v>2521</v>
      </c>
      <c r="VN1294" t="s">
        <v>2637</v>
      </c>
      <c r="VO1294" t="s">
        <v>2986</v>
      </c>
      <c r="VP1294" t="s">
        <v>2983</v>
      </c>
      <c r="VY1294" t="s">
        <v>2693</v>
      </c>
      <c r="VZ1294" t="s">
        <v>2579</v>
      </c>
      <c r="WA1294" t="s">
        <v>2851</v>
      </c>
      <c r="WB1294" t="s">
        <v>2356</v>
      </c>
      <c r="WK1294" t="s">
        <v>2479</v>
      </c>
      <c r="WL1294" t="s">
        <v>2479</v>
      </c>
      <c r="WM1294" t="s">
        <v>2479</v>
      </c>
      <c r="WN1294" t="s">
        <v>2479</v>
      </c>
      <c r="WW1294" t="s">
        <v>2905</v>
      </c>
      <c r="WX1294" t="s">
        <v>3153</v>
      </c>
      <c r="WY1294" t="s">
        <v>3173</v>
      </c>
      <c r="WZ1294" t="s">
        <v>2707</v>
      </c>
      <c r="XI1294" t="s">
        <v>2939</v>
      </c>
      <c r="XJ1294" t="s">
        <v>2936</v>
      </c>
      <c r="XK1294" t="s">
        <v>2936</v>
      </c>
      <c r="XL1294" t="s">
        <v>2521</v>
      </c>
      <c r="XU1294" t="s">
        <v>2770</v>
      </c>
      <c r="XV1294" t="s">
        <v>2615</v>
      </c>
      <c r="XW1294" t="s">
        <v>2774</v>
      </c>
      <c r="XX1294" t="s">
        <v>2812</v>
      </c>
      <c r="YG1294" t="s">
        <v>3054</v>
      </c>
      <c r="YH1294" t="s">
        <v>3078</v>
      </c>
      <c r="YI1294" t="s">
        <v>3086</v>
      </c>
      <c r="YJ1294" t="s">
        <v>2983</v>
      </c>
      <c r="YK1294" t="s">
        <v>3087</v>
      </c>
      <c r="YS1294" t="s">
        <v>2730</v>
      </c>
      <c r="YT1294" t="s">
        <v>2826</v>
      </c>
      <c r="YU1294" t="s">
        <v>2392</v>
      </c>
      <c r="YV1294" t="s">
        <v>2930</v>
      </c>
      <c r="YW1294" t="s">
        <v>2991</v>
      </c>
      <c r="ZE1294" t="s">
        <v>2479</v>
      </c>
      <c r="ZF1294" t="s">
        <v>2479</v>
      </c>
      <c r="ZG1294" t="s">
        <v>2479</v>
      </c>
      <c r="ZH1294" t="s">
        <v>2479</v>
      </c>
      <c r="ZI1294" t="s">
        <v>2479</v>
      </c>
      <c r="ZQ1294" t="s">
        <v>2551</v>
      </c>
      <c r="ZR1294" t="s">
        <v>2812</v>
      </c>
      <c r="ZS1294" t="s">
        <v>2712</v>
      </c>
      <c r="ZT1294" t="s">
        <v>2408</v>
      </c>
      <c r="ZU1294" t="s">
        <v>2750</v>
      </c>
      <c r="AAC1294" t="s">
        <v>2934</v>
      </c>
      <c r="AAD1294" t="s">
        <v>2520</v>
      </c>
      <c r="AAE1294" t="s">
        <v>2519</v>
      </c>
      <c r="AAF1294" t="s">
        <v>3035</v>
      </c>
      <c r="AAG1294" t="s">
        <v>2520</v>
      </c>
      <c r="AAO1294" t="s">
        <v>2807</v>
      </c>
      <c r="AAP1294" t="s">
        <v>2408</v>
      </c>
      <c r="AAQ1294" t="s">
        <v>2881</v>
      </c>
      <c r="AAR1294" t="s">
        <v>2819</v>
      </c>
      <c r="AAS1294" t="s">
        <v>2260</v>
      </c>
      <c r="ABA1294" t="s">
        <v>3091</v>
      </c>
      <c r="ABB1294" t="s">
        <v>3069</v>
      </c>
      <c r="ABC1294" t="s">
        <v>2423</v>
      </c>
      <c r="ABD1294" t="s">
        <v>2989</v>
      </c>
      <c r="ABM1294" t="s">
        <v>2654</v>
      </c>
      <c r="ABN1294" t="s">
        <v>2349</v>
      </c>
      <c r="ABO1294" t="s">
        <v>2372</v>
      </c>
      <c r="ABP1294" t="s">
        <v>2326</v>
      </c>
      <c r="ABY1294" t="s">
        <v>2479</v>
      </c>
      <c r="ABZ1294" t="s">
        <v>2479</v>
      </c>
      <c r="ACA1294" t="s">
        <v>2479</v>
      </c>
      <c r="ACB1294" t="s">
        <v>2479</v>
      </c>
      <c r="ACK1294" t="s">
        <v>2627</v>
      </c>
      <c r="ACL1294" t="s">
        <v>2870</v>
      </c>
      <c r="ACM1294" t="s">
        <v>2950</v>
      </c>
      <c r="ACN1294" t="s">
        <v>2944</v>
      </c>
      <c r="ACW1294" t="s">
        <v>2982</v>
      </c>
      <c r="ACX1294" t="s">
        <v>2967</v>
      </c>
      <c r="ACY1294" t="s">
        <v>2838</v>
      </c>
      <c r="ACZ1294" t="s">
        <v>2996</v>
      </c>
      <c r="ADI1294" t="s">
        <v>2878</v>
      </c>
      <c r="ADJ1294" t="s">
        <v>2855</v>
      </c>
      <c r="ADK1294" t="s">
        <v>2813</v>
      </c>
      <c r="ADL1294" t="s">
        <v>2877</v>
      </c>
      <c r="ADV1294" t="s">
        <v>3000</v>
      </c>
      <c r="ADW1294" t="s">
        <v>3071</v>
      </c>
      <c r="ADX1294" t="s">
        <v>2965</v>
      </c>
      <c r="ADY1294" t="s">
        <v>3030</v>
      </c>
      <c r="AEH1294" t="s">
        <v>2399</v>
      </c>
      <c r="AEI1294" t="s">
        <v>2420</v>
      </c>
      <c r="AEJ1294" t="s">
        <v>2786</v>
      </c>
      <c r="AEK1294" t="s">
        <v>2381</v>
      </c>
      <c r="AET1294" t="s">
        <v>2479</v>
      </c>
      <c r="AEU1294" t="s">
        <v>2479</v>
      </c>
      <c r="AEV1294" t="s">
        <v>2479</v>
      </c>
      <c r="AEW1294" t="s">
        <v>2479</v>
      </c>
      <c r="AFF1294" t="s">
        <v>2881</v>
      </c>
      <c r="AFG1294" t="s">
        <v>2884</v>
      </c>
      <c r="AFH1294" t="s">
        <v>2396</v>
      </c>
      <c r="AFI1294" t="s">
        <v>2691</v>
      </c>
      <c r="AFR1294" t="s">
        <v>2798</v>
      </c>
      <c r="AFS1294" t="s">
        <v>2978</v>
      </c>
      <c r="AFT1294" t="s">
        <v>2968</v>
      </c>
      <c r="AFU1294" t="s">
        <v>2639</v>
      </c>
      <c r="AGD1294" t="s">
        <v>2815</v>
      </c>
      <c r="AGE1294" t="s">
        <v>2766</v>
      </c>
      <c r="AGF1294" t="s">
        <v>2817</v>
      </c>
      <c r="AGG1294" t="s">
        <v>3089</v>
      </c>
      <c r="AGO1294" t="s">
        <v>2135</v>
      </c>
      <c r="AGP1294" t="s">
        <v>2988</v>
      </c>
      <c r="AGQ1294" t="s">
        <v>3068</v>
      </c>
      <c r="AGR1294" t="s">
        <v>2983</v>
      </c>
      <c r="AGS1294" t="s">
        <v>2868</v>
      </c>
      <c r="AHA1294" t="s">
        <v>2653</v>
      </c>
      <c r="AHB1294" t="s">
        <v>2617</v>
      </c>
      <c r="AHC1294" t="s">
        <v>2433</v>
      </c>
      <c r="AHD1294" t="s">
        <v>2376</v>
      </c>
      <c r="AHE1294" t="s">
        <v>2579</v>
      </c>
      <c r="AHM1294" t="s">
        <v>2479</v>
      </c>
      <c r="AHN1294" t="s">
        <v>2479</v>
      </c>
      <c r="AHO1294" t="s">
        <v>2479</v>
      </c>
      <c r="AHP1294" t="s">
        <v>2479</v>
      </c>
      <c r="AHQ1294" t="s">
        <v>2479</v>
      </c>
      <c r="AHY1294" t="s">
        <v>2260</v>
      </c>
      <c r="AHZ1294" t="s">
        <v>2818</v>
      </c>
      <c r="AIA1294" t="s">
        <v>2946</v>
      </c>
      <c r="AIB1294" t="s">
        <v>2930</v>
      </c>
      <c r="AIC1294" t="s">
        <v>2533</v>
      </c>
      <c r="AIK1294" t="s">
        <v>3021</v>
      </c>
      <c r="AIL1294" t="s">
        <v>2638</v>
      </c>
      <c r="AIM1294" t="s">
        <v>2836</v>
      </c>
      <c r="AIN1294" t="s">
        <v>2722</v>
      </c>
      <c r="AIO1294" t="s">
        <v>3021</v>
      </c>
      <c r="AIW1294" t="s">
        <v>2263</v>
      </c>
      <c r="AIX1294" t="s">
        <v>2393</v>
      </c>
      <c r="AIY1294" t="s">
        <v>2813</v>
      </c>
      <c r="AIZ1294" t="s">
        <v>2261</v>
      </c>
      <c r="AJA1294" t="s">
        <v>2512</v>
      </c>
      <c r="AJJ1294" t="s">
        <v>2522</v>
      </c>
      <c r="AJK1294" t="s">
        <v>2969</v>
      </c>
      <c r="AJL1294" t="s">
        <v>2998</v>
      </c>
      <c r="AJV1294" t="s">
        <v>2810</v>
      </c>
      <c r="AJW1294" t="s">
        <v>2821</v>
      </c>
      <c r="AJX1294" t="s">
        <v>2875</v>
      </c>
      <c r="AKH1294" t="s">
        <v>2479</v>
      </c>
      <c r="AKI1294" t="s">
        <v>2479</v>
      </c>
      <c r="AKJ1294" t="s">
        <v>2479</v>
      </c>
      <c r="AKT1294" t="s">
        <v>2442</v>
      </c>
      <c r="AKU1294" t="s">
        <v>3038</v>
      </c>
      <c r="AKV1294" t="s">
        <v>3153</v>
      </c>
      <c r="ALF1294" t="s">
        <v>3030</v>
      </c>
      <c r="ALG1294" t="s">
        <v>3030</v>
      </c>
      <c r="ALH1294" t="s">
        <v>2966</v>
      </c>
      <c r="ALR1294" t="s">
        <v>2643</v>
      </c>
      <c r="ALS1294" t="s">
        <v>2708</v>
      </c>
      <c r="ALT1294" t="s">
        <v>2811</v>
      </c>
      <c r="AMD1294" t="s">
        <v>3050</v>
      </c>
      <c r="AME1294" t="s">
        <v>2127</v>
      </c>
      <c r="AMF1294" t="s">
        <v>2860</v>
      </c>
      <c r="AMP1294" t="s">
        <v>2883</v>
      </c>
      <c r="AMQ1294" t="s">
        <v>2263</v>
      </c>
      <c r="AMR1294" t="s">
        <v>2602</v>
      </c>
      <c r="ANB1294" t="s">
        <v>2479</v>
      </c>
      <c r="ANC1294" t="s">
        <v>2479</v>
      </c>
      <c r="AND1294" t="s">
        <v>2479</v>
      </c>
      <c r="ANN1294" t="s">
        <v>2839</v>
      </c>
      <c r="ANO1294" t="s">
        <v>2940</v>
      </c>
      <c r="ANP1294" t="s">
        <v>2937</v>
      </c>
      <c r="ANZ1294" t="s">
        <v>2996</v>
      </c>
      <c r="AOA1294" t="s">
        <v>2835</v>
      </c>
      <c r="AOB1294" t="s">
        <v>2927</v>
      </c>
      <c r="AOL1294" t="s">
        <v>2974</v>
      </c>
      <c r="AOM1294" t="s">
        <v>3033</v>
      </c>
      <c r="AON1294" t="s">
        <v>2555</v>
      </c>
      <c r="AOX1294" t="s">
        <v>3007</v>
      </c>
      <c r="AOY1294" t="s">
        <v>2986</v>
      </c>
      <c r="AOZ1294" t="s">
        <v>3078</v>
      </c>
      <c r="APJ1294" t="s">
        <v>2384</v>
      </c>
      <c r="APK1294" t="s">
        <v>2408</v>
      </c>
      <c r="APL1294" t="s">
        <v>2684</v>
      </c>
      <c r="APV1294" t="s">
        <v>2479</v>
      </c>
      <c r="APW1294" t="s">
        <v>2479</v>
      </c>
      <c r="APX1294" t="s">
        <v>2479</v>
      </c>
      <c r="AQH1294" t="s">
        <v>2608</v>
      </c>
      <c r="AQI1294" t="s">
        <v>2879</v>
      </c>
      <c r="AQJ1294" t="s">
        <v>2814</v>
      </c>
      <c r="AQT1294" t="s">
        <v>2958</v>
      </c>
      <c r="AQU1294" t="s">
        <v>2463</v>
      </c>
      <c r="AQV1294" t="s">
        <v>2722</v>
      </c>
      <c r="ARF1294" t="s">
        <v>2586</v>
      </c>
      <c r="ARG1294" t="s">
        <v>2807</v>
      </c>
      <c r="ARH1294" t="s">
        <v>2884</v>
      </c>
      <c r="ARS1294" t="s">
        <v>2794</v>
      </c>
      <c r="ART1294" t="s">
        <v>2889</v>
      </c>
      <c r="ASE1294" t="s">
        <v>2976</v>
      </c>
      <c r="ASF1294" t="s">
        <v>2410</v>
      </c>
      <c r="ASQ1294" t="s">
        <v>2479</v>
      </c>
      <c r="ASR1294" t="s">
        <v>2479</v>
      </c>
      <c r="ATC1294" t="s">
        <v>2770</v>
      </c>
      <c r="ATD1294" t="s">
        <v>2564</v>
      </c>
      <c r="ATO1294" t="s">
        <v>2978</v>
      </c>
      <c r="ATP1294" t="s">
        <v>2868</v>
      </c>
      <c r="AUA1294" t="s">
        <v>2258</v>
      </c>
      <c r="AUB1294" t="s">
        <v>2826</v>
      </c>
      <c r="AUL1294" t="s">
        <v>3017</v>
      </c>
      <c r="AUM1294" t="s">
        <v>2984</v>
      </c>
      <c r="AUN1294" t="s">
        <v>2799</v>
      </c>
      <c r="AUX1294" t="s">
        <v>2600</v>
      </c>
      <c r="AUY1294" t="s">
        <v>2399</v>
      </c>
      <c r="AUZ1294" t="s">
        <v>2355</v>
      </c>
      <c r="AVJ1294" t="s">
        <v>2479</v>
      </c>
      <c r="AVK1294" t="s">
        <v>2479</v>
      </c>
      <c r="AVL1294" t="s">
        <v>2479</v>
      </c>
      <c r="AVV1294" t="s">
        <v>2452</v>
      </c>
      <c r="AVW1294" t="s">
        <v>3143</v>
      </c>
      <c r="AVX1294" t="s">
        <v>2450</v>
      </c>
      <c r="AWH1294" t="s">
        <v>3054</v>
      </c>
      <c r="AWI1294" t="s">
        <v>2954</v>
      </c>
      <c r="AWJ1294" t="s">
        <v>2932</v>
      </c>
      <c r="AWT1294" t="s">
        <v>2752</v>
      </c>
      <c r="AWU1294" t="s">
        <v>2261</v>
      </c>
      <c r="AWV1294" t="s">
        <v>2792</v>
      </c>
      <c r="AXE1294" t="s">
        <v>2873</v>
      </c>
      <c r="AXF1294" t="s">
        <v>2723</v>
      </c>
      <c r="AXQ1294" t="s">
        <v>2479</v>
      </c>
      <c r="AXR1294" t="s">
        <v>2479</v>
      </c>
      <c r="AYC1294" t="s">
        <v>2182</v>
      </c>
      <c r="AYD1294" t="s">
        <v>2328</v>
      </c>
      <c r="AYO1294" t="s">
        <v>2433</v>
      </c>
      <c r="AYP1294" t="s">
        <v>2391</v>
      </c>
      <c r="AZA1294" t="s">
        <v>2212</v>
      </c>
      <c r="AZB1294" t="s">
        <v>2184</v>
      </c>
      <c r="BBV1294" t="s">
        <v>2956</v>
      </c>
      <c r="BBW1294" t="s">
        <v>3025</v>
      </c>
      <c r="BBX1294" t="s">
        <v>2967</v>
      </c>
      <c r="BBY1294" t="s">
        <v>2638</v>
      </c>
      <c r="BCH1294" t="s">
        <v>2531</v>
      </c>
      <c r="BCI1294" t="s">
        <v>2568</v>
      </c>
      <c r="BCJ1294" t="s">
        <v>2730</v>
      </c>
      <c r="BCK1294" t="s">
        <v>2725</v>
      </c>
      <c r="BCT1294" t="s">
        <v>2479</v>
      </c>
      <c r="BCU1294" t="s">
        <v>2479</v>
      </c>
      <c r="BCV1294" t="s">
        <v>2479</v>
      </c>
      <c r="BCW1294" t="s">
        <v>2479</v>
      </c>
      <c r="BDF1294" t="s">
        <v>3032</v>
      </c>
      <c r="BDG1294" t="s">
        <v>3150</v>
      </c>
      <c r="BDH1294" t="s">
        <v>2261</v>
      </c>
      <c r="BDI1294" t="s">
        <v>2511</v>
      </c>
      <c r="BDR1294" t="s">
        <v>2828</v>
      </c>
      <c r="BDS1294" t="s">
        <v>2522</v>
      </c>
      <c r="BDT1294" t="s">
        <v>2639</v>
      </c>
      <c r="BDU1294" t="s">
        <v>2863</v>
      </c>
      <c r="BED1294" t="s">
        <v>2564</v>
      </c>
      <c r="BEE1294" t="s">
        <v>2555</v>
      </c>
      <c r="BEF1294" t="s">
        <v>2792</v>
      </c>
      <c r="BEG1294" t="s">
        <v>2764</v>
      </c>
      <c r="BEQ1294" t="s">
        <v>2479</v>
      </c>
      <c r="BGA1294" t="s">
        <v>2479</v>
      </c>
      <c r="BHW1294" t="s">
        <v>2786</v>
      </c>
      <c r="BII1294" t="s">
        <v>2479</v>
      </c>
      <c r="BIU1294" t="s">
        <v>2479</v>
      </c>
      <c r="BPG1294" t="s">
        <v>2212</v>
      </c>
      <c r="BQE1294" t="s">
        <v>2479</v>
      </c>
      <c r="BUQ1294" t="s">
        <v>2997</v>
      </c>
      <c r="BUR1294" t="s">
        <v>3025</v>
      </c>
      <c r="BUS1294" t="s">
        <v>2954</v>
      </c>
      <c r="BUT1294" t="s">
        <v>3081</v>
      </c>
      <c r="BUU1294" t="s">
        <v>2454</v>
      </c>
      <c r="BUV1294" t="s">
        <v>3116</v>
      </c>
      <c r="BVC1294" t="s">
        <v>3062</v>
      </c>
      <c r="BVD1294" t="s">
        <v>2880</v>
      </c>
      <c r="BVE1294" t="s">
        <v>2724</v>
      </c>
      <c r="BVF1294" t="s">
        <v>2747</v>
      </c>
      <c r="BVG1294" t="s">
        <v>2534</v>
      </c>
      <c r="BVH1294" t="s">
        <v>2931</v>
      </c>
      <c r="BVO1294" t="s">
        <v>2479</v>
      </c>
      <c r="BVP1294" t="s">
        <v>2479</v>
      </c>
      <c r="BVQ1294" t="s">
        <v>2479</v>
      </c>
      <c r="BVR1294" t="s">
        <v>2479</v>
      </c>
      <c r="BVS1294" t="s">
        <v>2479</v>
      </c>
      <c r="BVT1294" t="s">
        <v>2479</v>
      </c>
      <c r="BWA1294" t="s">
        <v>2814</v>
      </c>
      <c r="BWB1294" t="s">
        <v>2808</v>
      </c>
      <c r="BWC1294" t="s">
        <v>2596</v>
      </c>
      <c r="BWD1294" t="s">
        <v>2626</v>
      </c>
      <c r="BWE1294" t="s">
        <v>2554</v>
      </c>
      <c r="BWF1294" t="s">
        <v>2409</v>
      </c>
      <c r="BWM1294" t="s">
        <v>2455</v>
      </c>
      <c r="BWN1294" t="s">
        <v>3040</v>
      </c>
      <c r="BWO1294" t="s">
        <v>2453</v>
      </c>
      <c r="BWP1294" t="s">
        <v>2909</v>
      </c>
      <c r="BWQ1294" t="s">
        <v>2780</v>
      </c>
      <c r="BWR1294" t="s">
        <v>2438</v>
      </c>
      <c r="BWY1294" t="s">
        <v>3075</v>
      </c>
      <c r="BWZ1294" t="s">
        <v>2853</v>
      </c>
      <c r="BXA1294" t="s">
        <v>2813</v>
      </c>
      <c r="BXB1294" t="s">
        <v>2809</v>
      </c>
      <c r="BXC1294" t="s">
        <v>2770</v>
      </c>
      <c r="BXD1294" t="s">
        <v>2806</v>
      </c>
    </row>
    <row r="1295" spans="1:1020 1030:2052" x14ac:dyDescent="0.15">
      <c r="A1295" t="s">
        <v>4660</v>
      </c>
      <c r="U1295" t="s">
        <v>3084</v>
      </c>
      <c r="V1295" t="s">
        <v>3084</v>
      </c>
      <c r="W1295" t="s">
        <v>3336</v>
      </c>
      <c r="X1295" t="s">
        <v>3354</v>
      </c>
      <c r="BR1295" t="s">
        <v>3403</v>
      </c>
      <c r="BS1295" t="s">
        <v>3403</v>
      </c>
      <c r="BT1295" t="s">
        <v>3403</v>
      </c>
      <c r="DB1295" t="s">
        <v>3354</v>
      </c>
      <c r="DC1295" t="s">
        <v>3354</v>
      </c>
      <c r="DD1295" t="s">
        <v>3403</v>
      </c>
      <c r="DE1295" t="s">
        <v>3354</v>
      </c>
      <c r="DN1295" t="s">
        <v>3168</v>
      </c>
      <c r="DO1295" t="s">
        <v>3168</v>
      </c>
      <c r="DP1295" t="s">
        <v>3084</v>
      </c>
      <c r="DY1295" t="s">
        <v>3084</v>
      </c>
      <c r="DZ1295" t="s">
        <v>3354</v>
      </c>
      <c r="EA1295" t="s">
        <v>3403</v>
      </c>
      <c r="EB1295" t="s">
        <v>3403</v>
      </c>
      <c r="EC1295" t="s">
        <v>3403</v>
      </c>
      <c r="EL1295" t="s">
        <v>3354</v>
      </c>
      <c r="EM1295" t="s">
        <v>3402</v>
      </c>
      <c r="EN1295" t="s">
        <v>3354</v>
      </c>
      <c r="EY1295" t="s">
        <v>2777</v>
      </c>
      <c r="EZ1295" t="s">
        <v>2779</v>
      </c>
      <c r="FL1295" t="s">
        <v>3111</v>
      </c>
      <c r="IO1295" t="s">
        <v>3354</v>
      </c>
      <c r="IP1295" t="s">
        <v>3403</v>
      </c>
      <c r="IQ1295" t="s">
        <v>3403</v>
      </c>
      <c r="IR1295" t="s">
        <v>3544</v>
      </c>
      <c r="IS1295" t="s">
        <v>3544</v>
      </c>
      <c r="JB1295" t="s">
        <v>3084</v>
      </c>
      <c r="JC1295" t="s">
        <v>3336</v>
      </c>
      <c r="JD1295" t="s">
        <v>3354</v>
      </c>
      <c r="JE1295" t="s">
        <v>3402</v>
      </c>
      <c r="JK1295" t="s">
        <v>3434</v>
      </c>
      <c r="JL1295" t="s">
        <v>3434</v>
      </c>
      <c r="JM1295" t="s">
        <v>3350</v>
      </c>
      <c r="JN1295" t="s">
        <v>3350</v>
      </c>
      <c r="JO1295" t="s">
        <v>3560</v>
      </c>
      <c r="JP1295" t="s">
        <v>3560</v>
      </c>
      <c r="JQ1295" t="s">
        <v>3560</v>
      </c>
      <c r="JW1295" t="s">
        <v>2130</v>
      </c>
      <c r="JX1295" t="s">
        <v>2130</v>
      </c>
      <c r="JY1295" t="s">
        <v>2128</v>
      </c>
      <c r="JZ1295" t="s">
        <v>2127</v>
      </c>
      <c r="KA1295" t="s">
        <v>2134</v>
      </c>
      <c r="KB1295" t="s">
        <v>2128</v>
      </c>
      <c r="KM1295" t="s">
        <v>2777</v>
      </c>
      <c r="KN1295" t="s">
        <v>2777</v>
      </c>
      <c r="KS1295" t="s">
        <v>2318</v>
      </c>
      <c r="KU1295">
        <f>75</f>
        <v>75</v>
      </c>
      <c r="KV1295" t="s">
        <v>2681</v>
      </c>
      <c r="KW1295">
        <f>110</f>
        <v>110</v>
      </c>
      <c r="KX1295">
        <f>134</f>
        <v>134</v>
      </c>
      <c r="KY1295">
        <f>193</f>
        <v>193</v>
      </c>
      <c r="KZ1295" t="s">
        <v>3167</v>
      </c>
      <c r="LK1295">
        <f>93</f>
        <v>93</v>
      </c>
      <c r="LL1295" t="s">
        <v>2777</v>
      </c>
      <c r="MU1295" t="s">
        <v>3111</v>
      </c>
      <c r="MV1295" t="s">
        <v>3111</v>
      </c>
      <c r="OE1295" t="s">
        <v>3084</v>
      </c>
      <c r="OF1295" t="s">
        <v>3111</v>
      </c>
      <c r="PB1295" t="s">
        <v>3350</v>
      </c>
      <c r="PC1295" t="s">
        <v>3403</v>
      </c>
      <c r="PD1295" t="s">
        <v>3403</v>
      </c>
      <c r="PN1295" t="s">
        <v>3167</v>
      </c>
      <c r="PO1295" t="s">
        <v>3084</v>
      </c>
      <c r="PP1295" t="s">
        <v>3084</v>
      </c>
      <c r="QA1295" t="s">
        <v>2779</v>
      </c>
      <c r="QB1295" t="s">
        <v>2779</v>
      </c>
      <c r="QW1295">
        <f>86</f>
        <v>86</v>
      </c>
      <c r="QX1295" t="s">
        <v>3199</v>
      </c>
      <c r="QY1295" t="s">
        <v>3199</v>
      </c>
      <c r="QZ1295" t="s">
        <v>3138</v>
      </c>
      <c r="RG1295" t="s">
        <v>2941</v>
      </c>
      <c r="RH1295" t="s">
        <v>2987</v>
      </c>
      <c r="RI1295" t="s">
        <v>2839</v>
      </c>
      <c r="RJ1295" t="s">
        <v>2836</v>
      </c>
      <c r="RK1295" t="s">
        <v>2892</v>
      </c>
      <c r="RL1295" t="s">
        <v>2722</v>
      </c>
      <c r="RM1295" t="s">
        <v>2862</v>
      </c>
      <c r="RS1295" t="s">
        <v>2611</v>
      </c>
      <c r="RT1295" t="s">
        <v>2264</v>
      </c>
      <c r="RU1295" t="s">
        <v>2766</v>
      </c>
      <c r="RV1295" t="s">
        <v>2762</v>
      </c>
      <c r="RW1295" t="s">
        <v>2768</v>
      </c>
      <c r="RX1295" t="s">
        <v>2847</v>
      </c>
      <c r="RY1295" t="s">
        <v>2763</v>
      </c>
      <c r="SE1295" t="s">
        <v>2479</v>
      </c>
      <c r="SF1295" t="s">
        <v>2479</v>
      </c>
      <c r="SG1295" t="s">
        <v>2479</v>
      </c>
      <c r="SH1295" t="s">
        <v>2479</v>
      </c>
      <c r="SI1295" t="s">
        <v>2479</v>
      </c>
      <c r="SJ1295" t="s">
        <v>2479</v>
      </c>
      <c r="SK1295" t="s">
        <v>2479</v>
      </c>
      <c r="SQ1295" t="s">
        <v>3049</v>
      </c>
      <c r="SR1295" t="s">
        <v>2508</v>
      </c>
      <c r="SS1295" t="s">
        <v>2833</v>
      </c>
      <c r="ST1295" t="s">
        <v>2743</v>
      </c>
      <c r="SU1295" t="s">
        <v>2474</v>
      </c>
      <c r="SV1295" t="s">
        <v>2469</v>
      </c>
      <c r="SW1295" t="s">
        <v>2484</v>
      </c>
      <c r="TC1295" t="s">
        <v>2443</v>
      </c>
      <c r="TD1295" t="s">
        <v>2442</v>
      </c>
      <c r="TE1295" t="s">
        <v>3115</v>
      </c>
      <c r="TF1295" t="s">
        <v>2454</v>
      </c>
      <c r="TG1295" t="s">
        <v>2464</v>
      </c>
      <c r="TH1295" t="s">
        <v>3022</v>
      </c>
      <c r="TI1295" t="s">
        <v>3082</v>
      </c>
      <c r="TO1295" t="s">
        <v>2479</v>
      </c>
      <c r="TP1295" t="s">
        <v>2977</v>
      </c>
      <c r="TQ1295" t="s">
        <v>3074</v>
      </c>
      <c r="TR1295" t="s">
        <v>2815</v>
      </c>
      <c r="TS1295" t="s">
        <v>2529</v>
      </c>
      <c r="TT1295" t="s">
        <v>2922</v>
      </c>
      <c r="TU1295" t="s">
        <v>2821</v>
      </c>
      <c r="VM1295" t="s">
        <v>2978</v>
      </c>
      <c r="VN1295" t="s">
        <v>2961</v>
      </c>
      <c r="VO1295" t="s">
        <v>2927</v>
      </c>
      <c r="VP1295" t="s">
        <v>2795</v>
      </c>
      <c r="VY1295" t="s">
        <v>3244</v>
      </c>
      <c r="VZ1295" t="s">
        <v>2411</v>
      </c>
      <c r="WA1295" t="s">
        <v>2752</v>
      </c>
      <c r="WB1295" t="s">
        <v>2879</v>
      </c>
      <c r="WK1295" t="s">
        <v>2479</v>
      </c>
      <c r="WL1295" t="s">
        <v>2479</v>
      </c>
      <c r="WM1295" t="s">
        <v>2479</v>
      </c>
      <c r="WN1295" t="s">
        <v>2479</v>
      </c>
      <c r="WW1295" t="s">
        <v>2719</v>
      </c>
      <c r="WX1295" t="s">
        <v>3027</v>
      </c>
      <c r="WY1295" t="s">
        <v>3027</v>
      </c>
      <c r="WZ1295" t="s">
        <v>2687</v>
      </c>
      <c r="XI1295" t="s">
        <v>2932</v>
      </c>
      <c r="XJ1295" t="s">
        <v>2992</v>
      </c>
      <c r="XK1295" t="s">
        <v>2893</v>
      </c>
      <c r="XL1295" t="s">
        <v>2797</v>
      </c>
      <c r="XU1295" t="s">
        <v>2810</v>
      </c>
      <c r="XV1295" t="s">
        <v>2623</v>
      </c>
      <c r="XW1295" t="s">
        <v>2813</v>
      </c>
      <c r="XX1295" t="s">
        <v>2807</v>
      </c>
      <c r="YG1295" t="s">
        <v>2796</v>
      </c>
      <c r="YH1295" t="s">
        <v>3030</v>
      </c>
      <c r="YI1295" t="s">
        <v>3000</v>
      </c>
      <c r="YJ1295" t="s">
        <v>2835</v>
      </c>
      <c r="YK1295" t="s">
        <v>3071</v>
      </c>
      <c r="YS1295" t="s">
        <v>2827</v>
      </c>
      <c r="YT1295" t="s">
        <v>2439</v>
      </c>
      <c r="YU1295" t="s">
        <v>2807</v>
      </c>
      <c r="YV1295" t="s">
        <v>2552</v>
      </c>
      <c r="YW1295" t="s">
        <v>2646</v>
      </c>
      <c r="ZE1295" t="s">
        <v>2479</v>
      </c>
      <c r="ZF1295" t="s">
        <v>2479</v>
      </c>
      <c r="ZG1295" t="s">
        <v>2479</v>
      </c>
      <c r="ZH1295" t="s">
        <v>2479</v>
      </c>
      <c r="ZI1295" t="s">
        <v>2479</v>
      </c>
      <c r="ZQ1295" t="s">
        <v>2782</v>
      </c>
      <c r="ZR1295" t="s">
        <v>2534</v>
      </c>
      <c r="ZS1295" t="s">
        <v>2607</v>
      </c>
      <c r="ZT1295" t="s">
        <v>2691</v>
      </c>
      <c r="ZU1295" t="s">
        <v>2746</v>
      </c>
      <c r="AAC1295" t="s">
        <v>3022</v>
      </c>
      <c r="AAD1295" t="s">
        <v>2452</v>
      </c>
      <c r="AAE1295" t="s">
        <v>2907</v>
      </c>
      <c r="AAF1295" t="s">
        <v>2911</v>
      </c>
      <c r="AAG1295" t="s">
        <v>2949</v>
      </c>
      <c r="AAO1295" t="s">
        <v>2850</v>
      </c>
      <c r="AAP1295" t="s">
        <v>2554</v>
      </c>
      <c r="AAQ1295" t="s">
        <v>2947</v>
      </c>
      <c r="AAR1295" t="s">
        <v>2627</v>
      </c>
      <c r="AAS1295" t="s">
        <v>3062</v>
      </c>
      <c r="ABB1295" t="s">
        <v>2861</v>
      </c>
      <c r="ABC1295" t="s">
        <v>3019</v>
      </c>
      <c r="ABD1295" t="s">
        <v>2989</v>
      </c>
      <c r="ABN1295" t="s">
        <v>2792</v>
      </c>
      <c r="ABO1295" t="s">
        <v>2604</v>
      </c>
      <c r="ABP1295" t="s">
        <v>2728</v>
      </c>
      <c r="ABZ1295" t="s">
        <v>2479</v>
      </c>
      <c r="ACA1295" t="s">
        <v>2479</v>
      </c>
      <c r="ACB1295" t="s">
        <v>2479</v>
      </c>
      <c r="ACL1295" t="s">
        <v>2506</v>
      </c>
      <c r="ACM1295" t="s">
        <v>2803</v>
      </c>
      <c r="ACN1295" t="s">
        <v>2739</v>
      </c>
      <c r="ACX1295" t="s">
        <v>2520</v>
      </c>
      <c r="ACY1295" t="s">
        <v>2912</v>
      </c>
      <c r="ACZ1295" t="s">
        <v>2795</v>
      </c>
      <c r="ADJ1295" t="s">
        <v>2518</v>
      </c>
      <c r="ADK1295" t="s">
        <v>3074</v>
      </c>
      <c r="ADL1295" t="s">
        <v>2751</v>
      </c>
      <c r="ADU1295" t="s">
        <v>3027</v>
      </c>
      <c r="ADV1295" t="s">
        <v>2457</v>
      </c>
      <c r="ADW1295" t="s">
        <v>3000</v>
      </c>
      <c r="ADX1295" t="s">
        <v>2996</v>
      </c>
      <c r="ADY1295" t="s">
        <v>2519</v>
      </c>
      <c r="AEG1295" t="s">
        <v>2847</v>
      </c>
      <c r="AEH1295" t="s">
        <v>2763</v>
      </c>
      <c r="AEI1295" t="s">
        <v>2596</v>
      </c>
      <c r="AEJ1295" t="s">
        <v>2917</v>
      </c>
      <c r="AEK1295" t="s">
        <v>2384</v>
      </c>
      <c r="AES1295" t="s">
        <v>2479</v>
      </c>
      <c r="AET1295" t="s">
        <v>2479</v>
      </c>
      <c r="AEU1295" t="s">
        <v>2479</v>
      </c>
      <c r="AEV1295" t="s">
        <v>2479</v>
      </c>
      <c r="AEW1295" t="s">
        <v>2479</v>
      </c>
      <c r="AFE1295" t="s">
        <v>2819</v>
      </c>
      <c r="AFF1295" t="s">
        <v>2750</v>
      </c>
      <c r="AFG1295" t="s">
        <v>2950</v>
      </c>
      <c r="AFH1295" t="s">
        <v>2570</v>
      </c>
      <c r="AFI1295" t="s">
        <v>2259</v>
      </c>
      <c r="AFQ1295" t="s">
        <v>2453</v>
      </c>
      <c r="AFR1295" t="s">
        <v>2464</v>
      </c>
      <c r="AFS1295" t="s">
        <v>2952</v>
      </c>
      <c r="AFT1295" t="s">
        <v>2799</v>
      </c>
      <c r="AFU1295" t="s">
        <v>2961</v>
      </c>
      <c r="AGC1295" t="s">
        <v>2516</v>
      </c>
      <c r="AGD1295" t="s">
        <v>2439</v>
      </c>
      <c r="AGE1295" t="s">
        <v>2667</v>
      </c>
      <c r="AGF1295" t="s">
        <v>2770</v>
      </c>
      <c r="AGG1295" t="s">
        <v>2410</v>
      </c>
      <c r="AGP1295" t="s">
        <v>2913</v>
      </c>
      <c r="AGQ1295" t="s">
        <v>2935</v>
      </c>
      <c r="AGR1295" t="s">
        <v>2867</v>
      </c>
      <c r="AGS1295" t="s">
        <v>3088</v>
      </c>
      <c r="AHB1295" t="s">
        <v>2474</v>
      </c>
      <c r="AHC1295" t="s">
        <v>2355</v>
      </c>
      <c r="AHD1295" t="s">
        <v>2725</v>
      </c>
      <c r="AHE1295" t="s">
        <v>2330</v>
      </c>
      <c r="AHN1295" t="s">
        <v>2479</v>
      </c>
      <c r="AHO1295" t="s">
        <v>2479</v>
      </c>
      <c r="AHP1295" t="s">
        <v>2479</v>
      </c>
      <c r="AHQ1295" t="s">
        <v>2479</v>
      </c>
      <c r="AHZ1295" t="s">
        <v>2549</v>
      </c>
      <c r="AIA1295" t="s">
        <v>2679</v>
      </c>
      <c r="AIB1295" t="s">
        <v>2430</v>
      </c>
      <c r="AIC1295" t="s">
        <v>2397</v>
      </c>
      <c r="AIL1295" t="s">
        <v>2898</v>
      </c>
      <c r="AIM1295" t="s">
        <v>3061</v>
      </c>
      <c r="AIN1295" t="s">
        <v>2954</v>
      </c>
      <c r="AIO1295" t="s">
        <v>3244</v>
      </c>
      <c r="AIX1295" t="s">
        <v>2611</v>
      </c>
      <c r="AIY1295" t="s">
        <v>2855</v>
      </c>
      <c r="AIZ1295" t="s">
        <v>2644</v>
      </c>
      <c r="AJA1295" t="s">
        <v>2497</v>
      </c>
      <c r="AJJ1295" t="s">
        <v>2988</v>
      </c>
      <c r="AJK1295" t="s">
        <v>2996</v>
      </c>
      <c r="AJL1295" t="s">
        <v>2868</v>
      </c>
      <c r="AJV1295" t="s">
        <v>2552</v>
      </c>
      <c r="AJW1295" t="s">
        <v>2411</v>
      </c>
      <c r="AJX1295" t="s">
        <v>2809</v>
      </c>
      <c r="AKH1295" t="s">
        <v>2479</v>
      </c>
      <c r="AKI1295" t="s">
        <v>2479</v>
      </c>
      <c r="AKJ1295" t="s">
        <v>2479</v>
      </c>
      <c r="AKT1295" t="s">
        <v>2870</v>
      </c>
      <c r="AKU1295" t="s">
        <v>2566</v>
      </c>
      <c r="AKV1295" t="s">
        <v>2870</v>
      </c>
      <c r="ALF1295" t="s">
        <v>2934</v>
      </c>
      <c r="ALG1295" t="s">
        <v>2863</v>
      </c>
      <c r="ALH1295" t="s">
        <v>3059</v>
      </c>
      <c r="ALR1295" t="s">
        <v>2816</v>
      </c>
      <c r="ALS1295" t="s">
        <v>2766</v>
      </c>
      <c r="ALT1295" t="s">
        <v>2510</v>
      </c>
      <c r="AMD1295" t="s">
        <v>2637</v>
      </c>
      <c r="AME1295" t="s">
        <v>2424</v>
      </c>
      <c r="AMF1295" t="s">
        <v>3068</v>
      </c>
      <c r="AMP1295" t="s">
        <v>2566</v>
      </c>
      <c r="AMQ1295" t="s">
        <v>2857</v>
      </c>
      <c r="AMR1295" t="s">
        <v>2489</v>
      </c>
      <c r="ANB1295" t="s">
        <v>2479</v>
      </c>
      <c r="ANC1295" t="s">
        <v>2479</v>
      </c>
      <c r="AND1295" t="s">
        <v>2479</v>
      </c>
      <c r="ANN1295" t="s">
        <v>2931</v>
      </c>
      <c r="ANO1295" t="s">
        <v>2473</v>
      </c>
      <c r="ANP1295" t="s">
        <v>2928</v>
      </c>
      <c r="ANZ1295" t="s">
        <v>2955</v>
      </c>
      <c r="AOA1295" t="s">
        <v>3056</v>
      </c>
      <c r="AOB1295" t="s">
        <v>2912</v>
      </c>
      <c r="AOL1295" t="s">
        <v>2611</v>
      </c>
      <c r="AOM1295" t="s">
        <v>2441</v>
      </c>
      <c r="AON1295" t="s">
        <v>2392</v>
      </c>
      <c r="AOX1295" t="s">
        <v>2954</v>
      </c>
      <c r="AOY1295" t="s">
        <v>2978</v>
      </c>
      <c r="AOZ1295" t="s">
        <v>2829</v>
      </c>
      <c r="APJ1295" t="s">
        <v>2759</v>
      </c>
      <c r="APK1295" t="s">
        <v>2852</v>
      </c>
      <c r="APL1295" t="s">
        <v>2924</v>
      </c>
      <c r="APV1295" t="s">
        <v>2479</v>
      </c>
      <c r="APW1295" t="s">
        <v>2479</v>
      </c>
      <c r="APX1295" t="s">
        <v>2479</v>
      </c>
      <c r="AQH1295" t="s">
        <v>2582</v>
      </c>
      <c r="AQI1295" t="s">
        <v>2218</v>
      </c>
      <c r="AQJ1295" t="s">
        <v>2734</v>
      </c>
      <c r="AQT1295" t="s">
        <v>2716</v>
      </c>
      <c r="AQU1295" t="s">
        <v>2943</v>
      </c>
      <c r="AQV1295" t="s">
        <v>3015</v>
      </c>
      <c r="ARF1295" t="s">
        <v>2396</v>
      </c>
      <c r="ARG1295" t="s">
        <v>2922</v>
      </c>
      <c r="ARH1295" t="s">
        <v>2474</v>
      </c>
      <c r="ARQ1295" t="s">
        <v>2393</v>
      </c>
      <c r="ARR1295" t="s">
        <v>3244</v>
      </c>
      <c r="ARS1295" t="s">
        <v>2963</v>
      </c>
      <c r="ART1295" t="s">
        <v>2907</v>
      </c>
      <c r="ASC1295" t="s">
        <v>2903</v>
      </c>
      <c r="ASD1295" t="s">
        <v>2953</v>
      </c>
      <c r="ASE1295" t="s">
        <v>2836</v>
      </c>
      <c r="ASF1295" t="s">
        <v>3081</v>
      </c>
      <c r="ASO1295" t="s">
        <v>2531</v>
      </c>
      <c r="ASP1295" t="s">
        <v>2479</v>
      </c>
      <c r="ASQ1295" t="s">
        <v>2479</v>
      </c>
      <c r="ASR1295" t="s">
        <v>2479</v>
      </c>
      <c r="ATA1295" t="s">
        <v>2940</v>
      </c>
      <c r="ATB1295" t="s">
        <v>3016</v>
      </c>
      <c r="ATC1295" t="s">
        <v>2836</v>
      </c>
      <c r="ATD1295" t="s">
        <v>2862</v>
      </c>
      <c r="ATM1295" t="s">
        <v>2692</v>
      </c>
      <c r="ATN1295" t="s">
        <v>2610</v>
      </c>
      <c r="ATO1295" t="s">
        <v>3045</v>
      </c>
      <c r="ATP1295" t="s">
        <v>2867</v>
      </c>
      <c r="ATY1295" t="s">
        <v>2512</v>
      </c>
      <c r="ATZ1295" t="s">
        <v>2712</v>
      </c>
      <c r="AUA1295" t="s">
        <v>2264</v>
      </c>
      <c r="AUB1295" t="s">
        <v>2792</v>
      </c>
      <c r="AUL1295" t="s">
        <v>2816</v>
      </c>
      <c r="AUM1295" t="s">
        <v>2517</v>
      </c>
      <c r="AUN1295" t="s">
        <v>2907</v>
      </c>
      <c r="AUX1295" t="s">
        <v>2383</v>
      </c>
      <c r="AUY1295" t="s">
        <v>2629</v>
      </c>
      <c r="AUZ1295" t="s">
        <v>2569</v>
      </c>
      <c r="AVJ1295" t="s">
        <v>2479</v>
      </c>
      <c r="AVK1295" t="s">
        <v>2479</v>
      </c>
      <c r="AVL1295" t="s">
        <v>2479</v>
      </c>
      <c r="AVV1295" t="s">
        <v>2226</v>
      </c>
      <c r="AVW1295" t="s">
        <v>2615</v>
      </c>
      <c r="AVX1295" t="s">
        <v>2417</v>
      </c>
      <c r="AWH1295" t="s">
        <v>2976</v>
      </c>
      <c r="AWI1295" t="s">
        <v>3032</v>
      </c>
      <c r="AWJ1295" t="s">
        <v>2936</v>
      </c>
      <c r="AWT1295" t="s">
        <v>2530</v>
      </c>
      <c r="AWU1295" t="s">
        <v>2806</v>
      </c>
      <c r="AWV1295" t="s">
        <v>2393</v>
      </c>
      <c r="BBV1295" t="s">
        <v>2127</v>
      </c>
      <c r="BBW1295" t="s">
        <v>3036</v>
      </c>
      <c r="BBX1295" t="s">
        <v>3056</v>
      </c>
      <c r="BBY1295" t="s">
        <v>3005</v>
      </c>
      <c r="BCH1295" t="s">
        <v>3033</v>
      </c>
      <c r="BCI1295" t="s">
        <v>2876</v>
      </c>
      <c r="BCJ1295" t="s">
        <v>2687</v>
      </c>
      <c r="BCK1295" t="s">
        <v>3028</v>
      </c>
      <c r="BCT1295" t="s">
        <v>2479</v>
      </c>
      <c r="BCU1295" t="s">
        <v>2479</v>
      </c>
      <c r="BCV1295" t="s">
        <v>2479</v>
      </c>
      <c r="BCW1295" t="s">
        <v>2479</v>
      </c>
      <c r="BDF1295" t="s">
        <v>2226</v>
      </c>
      <c r="BDG1295" t="s">
        <v>2991</v>
      </c>
      <c r="BDH1295" t="s">
        <v>2409</v>
      </c>
      <c r="BDI1295" t="s">
        <v>2826</v>
      </c>
      <c r="BDR1295" t="s">
        <v>2853</v>
      </c>
      <c r="BDS1295" t="s">
        <v>2520</v>
      </c>
      <c r="BDT1295" t="s">
        <v>3021</v>
      </c>
      <c r="BDU1295" t="s">
        <v>2961</v>
      </c>
      <c r="BED1295" t="s">
        <v>2708</v>
      </c>
      <c r="BEE1295" t="s">
        <v>2609</v>
      </c>
      <c r="BEF1295" t="s">
        <v>2259</v>
      </c>
      <c r="BEG1295" t="s">
        <v>2395</v>
      </c>
      <c r="BEQ1295" t="s">
        <v>2479</v>
      </c>
      <c r="BER1295" t="s">
        <v>2479</v>
      </c>
      <c r="BGA1295" t="s">
        <v>2326</v>
      </c>
      <c r="BGB1295" t="s">
        <v>2479</v>
      </c>
      <c r="BHW1295" t="s">
        <v>2479</v>
      </c>
      <c r="BHX1295" t="s">
        <v>2479</v>
      </c>
      <c r="BII1295" t="s">
        <v>2479</v>
      </c>
      <c r="BIJ1295" t="s">
        <v>2479</v>
      </c>
      <c r="BIU1295" t="s">
        <v>2479</v>
      </c>
      <c r="BIV1295" t="s">
        <v>2479</v>
      </c>
      <c r="BLU1295" t="s">
        <v>2982</v>
      </c>
      <c r="BLW1295" t="s">
        <v>2941</v>
      </c>
      <c r="BLX1295" t="s">
        <v>2987</v>
      </c>
      <c r="BLY1295" t="s">
        <v>2839</v>
      </c>
      <c r="BLZ1295" t="s">
        <v>2836</v>
      </c>
      <c r="BMA1295" t="s">
        <v>2892</v>
      </c>
      <c r="BMB1295" t="s">
        <v>2722</v>
      </c>
      <c r="BMG1295" t="s">
        <v>2932</v>
      </c>
      <c r="BMI1295" t="s">
        <v>2611</v>
      </c>
      <c r="BMJ1295" t="s">
        <v>2264</v>
      </c>
      <c r="BMK1295" t="s">
        <v>2766</v>
      </c>
      <c r="BML1295" t="s">
        <v>2762</v>
      </c>
      <c r="BMM1295" t="s">
        <v>2768</v>
      </c>
      <c r="BMN1295" t="s">
        <v>2847</v>
      </c>
      <c r="BMS1295" t="s">
        <v>3015</v>
      </c>
      <c r="BMU1295" t="s">
        <v>3027</v>
      </c>
      <c r="BMV1295" t="s">
        <v>2903</v>
      </c>
      <c r="BMW1295" t="s">
        <v>2827</v>
      </c>
      <c r="BMX1295" t="s">
        <v>2456</v>
      </c>
      <c r="BMY1295" t="s">
        <v>2444</v>
      </c>
      <c r="BMZ1295" t="s">
        <v>2479</v>
      </c>
      <c r="BNE1295" t="s">
        <v>2511</v>
      </c>
      <c r="BNG1295" t="s">
        <v>2599</v>
      </c>
      <c r="BNH1295" t="s">
        <v>2508</v>
      </c>
      <c r="BNI1295" t="s">
        <v>2351</v>
      </c>
      <c r="BNJ1295" t="s">
        <v>2742</v>
      </c>
      <c r="BNK1295" t="s">
        <v>2790</v>
      </c>
      <c r="BNL1295" t="s">
        <v>2915</v>
      </c>
      <c r="BNQ1295" t="s">
        <v>2941</v>
      </c>
      <c r="BNS1295" t="s">
        <v>2443</v>
      </c>
      <c r="BNT1295" t="s">
        <v>2442</v>
      </c>
      <c r="BNU1295" t="s">
        <v>3115</v>
      </c>
      <c r="BNV1295" t="s">
        <v>2454</v>
      </c>
      <c r="BNW1295" t="s">
        <v>2464</v>
      </c>
      <c r="BNX1295" t="s">
        <v>3022</v>
      </c>
      <c r="BOC1295" t="s">
        <v>2479</v>
      </c>
      <c r="BOE1295" t="s">
        <v>2479</v>
      </c>
      <c r="BOF1295" t="s">
        <v>2977</v>
      </c>
      <c r="BOG1295" t="s">
        <v>3074</v>
      </c>
      <c r="BOH1295" t="s">
        <v>2815</v>
      </c>
      <c r="BOI1295" t="s">
        <v>2529</v>
      </c>
      <c r="BOJ1295" t="s">
        <v>2922</v>
      </c>
      <c r="BPS1295" t="s">
        <v>2479</v>
      </c>
      <c r="BPT1295" t="s">
        <v>2479</v>
      </c>
      <c r="BQF1295" t="s">
        <v>2479</v>
      </c>
      <c r="BXK1295" t="s">
        <v>2854</v>
      </c>
      <c r="BXL1295" t="s">
        <v>2301</v>
      </c>
      <c r="BXM1295" t="s">
        <v>2182</v>
      </c>
      <c r="BXN1295" t="s">
        <v>2332</v>
      </c>
      <c r="BXO1295" t="s">
        <v>2281</v>
      </c>
      <c r="BXP1295" t="s">
        <v>2180</v>
      </c>
      <c r="BXW1295" t="s">
        <v>2176</v>
      </c>
      <c r="BXX1295" t="s">
        <v>2436</v>
      </c>
      <c r="BXY1295" t="s">
        <v>2368</v>
      </c>
      <c r="BXZ1295" t="s">
        <v>2580</v>
      </c>
      <c r="BYA1295" t="s">
        <v>2219</v>
      </c>
      <c r="BYB1295" t="s">
        <v>2231</v>
      </c>
      <c r="BYI1295" t="s">
        <v>2250</v>
      </c>
      <c r="BYJ1295" t="s">
        <v>2583</v>
      </c>
      <c r="BYK1295" t="s">
        <v>2286</v>
      </c>
      <c r="BYL1295" t="s">
        <v>2300</v>
      </c>
      <c r="BYM1295" t="s">
        <v>2507</v>
      </c>
      <c r="BYN1295" t="s">
        <v>2503</v>
      </c>
      <c r="BYU1295" t="s">
        <v>2561</v>
      </c>
      <c r="BYV1295" t="s">
        <v>2660</v>
      </c>
      <c r="BYW1295" t="s">
        <v>2576</v>
      </c>
      <c r="BYX1295" t="s">
        <v>2661</v>
      </c>
      <c r="BYY1295" t="s">
        <v>2186</v>
      </c>
      <c r="BYZ1295" t="s">
        <v>2624</v>
      </c>
      <c r="BZG1295" t="s">
        <v>2825</v>
      </c>
      <c r="BZH1295" t="s">
        <v>2184</v>
      </c>
      <c r="BZI1295" t="s">
        <v>2582</v>
      </c>
      <c r="BZJ1295" t="s">
        <v>2539</v>
      </c>
      <c r="BZK1295" t="s">
        <v>2732</v>
      </c>
      <c r="BZL1295" t="s">
        <v>2741</v>
      </c>
      <c r="BZS1295" t="s">
        <v>2620</v>
      </c>
      <c r="BZT1295" t="s">
        <v>2814</v>
      </c>
      <c r="BZU1295" t="s">
        <v>2817</v>
      </c>
      <c r="BZV1295" t="s">
        <v>2264</v>
      </c>
      <c r="BZW1295" t="s">
        <v>2730</v>
      </c>
      <c r="BZX1295" t="s">
        <v>2505</v>
      </c>
    </row>
    <row r="1296" spans="1:1020 1030:2052" x14ac:dyDescent="0.15">
      <c r="A1296" t="s">
        <v>4661</v>
      </c>
      <c r="DE1296" t="s">
        <v>3403</v>
      </c>
      <c r="JQ1296" t="s">
        <v>3560</v>
      </c>
      <c r="RM1296" t="s">
        <v>2940</v>
      </c>
      <c r="RY1296" t="s">
        <v>2690</v>
      </c>
      <c r="SK1296" t="s">
        <v>2479</v>
      </c>
      <c r="SW1296" t="s">
        <v>3028</v>
      </c>
      <c r="TI1296" t="s">
        <v>3009</v>
      </c>
      <c r="TU1296" t="s">
        <v>2749</v>
      </c>
      <c r="AGS1296" t="s">
        <v>2899</v>
      </c>
      <c r="AHE1296" t="s">
        <v>2391</v>
      </c>
      <c r="AHQ1296" t="s">
        <v>2479</v>
      </c>
      <c r="AIC1296" t="s">
        <v>3089</v>
      </c>
      <c r="AIO1296" t="s">
        <v>2934</v>
      </c>
      <c r="AJA1296" t="s">
        <v>2219</v>
      </c>
    </row>
    <row r="1297" spans="1:1020 1030:1980 2064:2124" x14ac:dyDescent="0.15">
      <c r="A1297" t="s">
        <v>4662</v>
      </c>
      <c r="L1297" t="s">
        <v>2779</v>
      </c>
      <c r="DE1297" t="s">
        <v>3350</v>
      </c>
      <c r="HG1297" t="s">
        <v>2777</v>
      </c>
      <c r="HH1297" t="s">
        <v>2779</v>
      </c>
      <c r="JQ1297" t="s">
        <v>3560</v>
      </c>
      <c r="MU1297" t="s">
        <v>3544</v>
      </c>
      <c r="MV1297" t="s">
        <v>3560</v>
      </c>
      <c r="OF1297" t="s">
        <v>3560</v>
      </c>
      <c r="OR1297" t="s">
        <v>2779</v>
      </c>
      <c r="RM1297" t="s">
        <v>3043</v>
      </c>
      <c r="RY1297" t="s">
        <v>2618</v>
      </c>
      <c r="SK1297" t="s">
        <v>2479</v>
      </c>
      <c r="SW1297" t="s">
        <v>2901</v>
      </c>
      <c r="TI1297" t="s">
        <v>2839</v>
      </c>
      <c r="TU1297" t="s">
        <v>2764</v>
      </c>
      <c r="AGS1297" t="s">
        <v>3004</v>
      </c>
      <c r="AHE1297" t="s">
        <v>2354</v>
      </c>
      <c r="AHQ1297" t="s">
        <v>2479</v>
      </c>
      <c r="AIC1297" t="s">
        <v>2981</v>
      </c>
      <c r="AIO1297" t="s">
        <v>2980</v>
      </c>
      <c r="AJA1297" t="s">
        <v>2814</v>
      </c>
      <c r="BEQ1297" t="s">
        <v>2479</v>
      </c>
      <c r="BER1297" t="s">
        <v>2479</v>
      </c>
      <c r="BFD1297" t="s">
        <v>2479</v>
      </c>
      <c r="BHK1297" t="s">
        <v>2479</v>
      </c>
      <c r="BHL1297" t="s">
        <v>2479</v>
      </c>
      <c r="BIJ1297" t="s">
        <v>2479</v>
      </c>
      <c r="BRD1297" t="s">
        <v>2479</v>
      </c>
    </row>
    <row r="1298" spans="1:1020 1030:1980 2064:2124" x14ac:dyDescent="0.15">
      <c r="A1298" t="s">
        <v>4663</v>
      </c>
      <c r="L1298" t="s">
        <v>3336</v>
      </c>
      <c r="AJ1298" t="s">
        <v>2777</v>
      </c>
      <c r="AV1298" t="s">
        <v>2779</v>
      </c>
      <c r="BH1298" t="s">
        <v>3084</v>
      </c>
      <c r="BQ1298" t="s">
        <v>3084</v>
      </c>
      <c r="BR1298" t="s">
        <v>3354</v>
      </c>
      <c r="BS1298" t="s">
        <v>3403</v>
      </c>
      <c r="BT1298" t="s">
        <v>3544</v>
      </c>
      <c r="CF1298" t="s">
        <v>2777</v>
      </c>
      <c r="CJ1298" t="s">
        <v>2586</v>
      </c>
      <c r="CK1298" t="s">
        <v>2586</v>
      </c>
      <c r="CL1298" t="s">
        <v>2493</v>
      </c>
      <c r="CM1298">
        <f>73</f>
        <v>73</v>
      </c>
      <c r="CN1298">
        <f>99</f>
        <v>99</v>
      </c>
      <c r="CO1298">
        <f>123</f>
        <v>123</v>
      </c>
      <c r="CP1298">
        <f>140</f>
        <v>140</v>
      </c>
      <c r="CQ1298" t="s">
        <v>3167</v>
      </c>
      <c r="CR1298">
        <f>172</f>
        <v>172</v>
      </c>
      <c r="DB1298" t="s">
        <v>3350</v>
      </c>
      <c r="DC1298" t="s">
        <v>3350</v>
      </c>
      <c r="DD1298" t="s">
        <v>3350</v>
      </c>
      <c r="DE1298" t="s">
        <v>3350</v>
      </c>
      <c r="DM1298" t="s">
        <v>2507</v>
      </c>
      <c r="DN1298">
        <f>88</f>
        <v>88</v>
      </c>
      <c r="DO1298" t="s">
        <v>2670</v>
      </c>
      <c r="DP1298" t="s">
        <v>3110</v>
      </c>
      <c r="DZ1298" t="s">
        <v>3403</v>
      </c>
      <c r="EA1298" t="s">
        <v>3544</v>
      </c>
      <c r="EB1298" t="s">
        <v>3350</v>
      </c>
      <c r="EC1298" t="s">
        <v>3350</v>
      </c>
      <c r="EL1298" t="s">
        <v>3084</v>
      </c>
      <c r="EM1298" t="s">
        <v>3084</v>
      </c>
      <c r="EN1298" t="s">
        <v>3084</v>
      </c>
      <c r="EZ1298" t="s">
        <v>3084</v>
      </c>
      <c r="FL1298" t="s">
        <v>3111</v>
      </c>
      <c r="GJ1298" t="s">
        <v>3111</v>
      </c>
      <c r="HH1298" t="s">
        <v>2779</v>
      </c>
      <c r="HT1298" t="s">
        <v>2779</v>
      </c>
      <c r="IF1298" t="s">
        <v>2779</v>
      </c>
      <c r="JF1298" t="s">
        <v>3314</v>
      </c>
      <c r="JG1298" t="s">
        <v>3269</v>
      </c>
      <c r="JH1298" t="s">
        <v>3225</v>
      </c>
      <c r="JI1298" t="s">
        <v>3225</v>
      </c>
      <c r="JJ1298" t="s">
        <v>3387</v>
      </c>
      <c r="JK1298" t="s">
        <v>3434</v>
      </c>
      <c r="JL1298" t="s">
        <v>3476</v>
      </c>
      <c r="JM1298" t="s">
        <v>3350</v>
      </c>
      <c r="JN1298" t="s">
        <v>3350</v>
      </c>
      <c r="JO1298" t="s">
        <v>3560</v>
      </c>
      <c r="JP1298" t="s">
        <v>3560</v>
      </c>
      <c r="JQ1298" t="s">
        <v>3560</v>
      </c>
      <c r="KN1298" t="s">
        <v>3544</v>
      </c>
      <c r="KS1298" t="s">
        <v>2445</v>
      </c>
      <c r="KT1298" t="s">
        <v>2577</v>
      </c>
      <c r="KU1298">
        <f>57</f>
        <v>57</v>
      </c>
      <c r="KV1298" t="s">
        <v>2437</v>
      </c>
      <c r="KW1298" t="s">
        <v>3231</v>
      </c>
      <c r="KX1298" t="s">
        <v>3236</v>
      </c>
      <c r="KY1298">
        <f>162</f>
        <v>162</v>
      </c>
      <c r="KZ1298" t="s">
        <v>3334</v>
      </c>
      <c r="LL1298" t="s">
        <v>3084</v>
      </c>
      <c r="MV1298" t="s">
        <v>3111</v>
      </c>
      <c r="NT1298" t="s">
        <v>3084</v>
      </c>
      <c r="OF1298" t="s">
        <v>3111</v>
      </c>
      <c r="OR1298" t="s">
        <v>3336</v>
      </c>
      <c r="PA1298" t="s">
        <v>3354</v>
      </c>
      <c r="PB1298" t="s">
        <v>3403</v>
      </c>
      <c r="PC1298" t="s">
        <v>3350</v>
      </c>
      <c r="PD1298" t="s">
        <v>3350</v>
      </c>
      <c r="PN1298" t="s">
        <v>3354</v>
      </c>
      <c r="PO1298" t="s">
        <v>3354</v>
      </c>
      <c r="PP1298" t="s">
        <v>3084</v>
      </c>
      <c r="QB1298" t="s">
        <v>3350</v>
      </c>
      <c r="QE1298" t="s">
        <v>2517</v>
      </c>
      <c r="QF1298" t="s">
        <v>2778</v>
      </c>
      <c r="QG1298" t="s">
        <v>2551</v>
      </c>
      <c r="QH1298" t="s">
        <v>2723</v>
      </c>
      <c r="QI1298" t="s">
        <v>3435</v>
      </c>
      <c r="QJ1298" t="s">
        <v>3435</v>
      </c>
      <c r="QK1298" t="s">
        <v>3624</v>
      </c>
      <c r="QL1298" t="s">
        <v>3624</v>
      </c>
      <c r="QM1298" t="s">
        <v>3167</v>
      </c>
      <c r="QN1298">
        <f>196</f>
        <v>196</v>
      </c>
      <c r="RB1298" t="s">
        <v>2348</v>
      </c>
      <c r="RC1298" t="s">
        <v>2610</v>
      </c>
      <c r="RD1298" t="s">
        <v>3028</v>
      </c>
      <c r="RE1298" t="s">
        <v>2608</v>
      </c>
      <c r="RF1298" t="s">
        <v>2877</v>
      </c>
      <c r="RG1298" t="s">
        <v>2921</v>
      </c>
      <c r="RH1298" t="s">
        <v>2908</v>
      </c>
      <c r="RI1298" t="s">
        <v>2456</v>
      </c>
      <c r="RJ1298" t="s">
        <v>2443</v>
      </c>
      <c r="RK1298" t="s">
        <v>2827</v>
      </c>
      <c r="RL1298" t="s">
        <v>2675</v>
      </c>
      <c r="RM1298" t="s">
        <v>2817</v>
      </c>
      <c r="RN1298" t="s">
        <v>2676</v>
      </c>
      <c r="RO1298" t="s">
        <v>2644</v>
      </c>
      <c r="RP1298" t="s">
        <v>2644</v>
      </c>
      <c r="RQ1298" t="s">
        <v>2826</v>
      </c>
      <c r="RR1298" t="s">
        <v>2712</v>
      </c>
      <c r="RS1298" t="s">
        <v>3116</v>
      </c>
      <c r="RT1298" t="s">
        <v>3144</v>
      </c>
      <c r="RU1298" t="s">
        <v>2719</v>
      </c>
      <c r="RV1298" t="s">
        <v>2460</v>
      </c>
      <c r="RW1298" t="s">
        <v>2902</v>
      </c>
      <c r="RX1298" t="s">
        <v>2444</v>
      </c>
      <c r="RY1298" t="s">
        <v>2442</v>
      </c>
      <c r="RZ1298" t="s">
        <v>2880</v>
      </c>
      <c r="SA1298" t="s">
        <v>2479</v>
      </c>
      <c r="SB1298" t="s">
        <v>2479</v>
      </c>
      <c r="SC1298" t="s">
        <v>2479</v>
      </c>
      <c r="SD1298" t="s">
        <v>2479</v>
      </c>
      <c r="SE1298" t="s">
        <v>2479</v>
      </c>
      <c r="SF1298" t="s">
        <v>2479</v>
      </c>
      <c r="SG1298" t="s">
        <v>2479</v>
      </c>
      <c r="SH1298" t="s">
        <v>2479</v>
      </c>
      <c r="SI1298" t="s">
        <v>2479</v>
      </c>
      <c r="SJ1298" t="s">
        <v>2479</v>
      </c>
      <c r="SK1298" t="s">
        <v>2479</v>
      </c>
      <c r="SL1298" t="s">
        <v>2906</v>
      </c>
      <c r="SM1298" t="s">
        <v>2868</v>
      </c>
      <c r="SN1298" t="s">
        <v>3060</v>
      </c>
      <c r="SO1298" t="s">
        <v>2933</v>
      </c>
      <c r="SP1298" t="s">
        <v>2886</v>
      </c>
      <c r="SQ1298" t="s">
        <v>3025</v>
      </c>
      <c r="SR1298" t="s">
        <v>2719</v>
      </c>
      <c r="SS1298" t="s">
        <v>2687</v>
      </c>
      <c r="ST1298" t="s">
        <v>2855</v>
      </c>
      <c r="SU1298" t="s">
        <v>2856</v>
      </c>
      <c r="SV1298" t="s">
        <v>2821</v>
      </c>
      <c r="SW1298" t="s">
        <v>2383</v>
      </c>
      <c r="SX1298" t="s">
        <v>2840</v>
      </c>
      <c r="SY1298" t="s">
        <v>3196</v>
      </c>
      <c r="SZ1298" t="s">
        <v>2687</v>
      </c>
      <c r="TA1298" t="s">
        <v>2716</v>
      </c>
      <c r="TB1298" t="s">
        <v>2719</v>
      </c>
      <c r="TC1298" t="s">
        <v>2718</v>
      </c>
      <c r="TD1298" t="s">
        <v>3082</v>
      </c>
      <c r="TE1298" t="s">
        <v>3115</v>
      </c>
      <c r="TF1298" t="s">
        <v>3245</v>
      </c>
      <c r="TG1298" t="s">
        <v>3115</v>
      </c>
      <c r="TH1298" t="s">
        <v>2886</v>
      </c>
      <c r="TI1298" t="s">
        <v>2460</v>
      </c>
      <c r="TJ1298" t="s">
        <v>2804</v>
      </c>
      <c r="TK1298" t="s">
        <v>2408</v>
      </c>
      <c r="TL1298" t="s">
        <v>2409</v>
      </c>
      <c r="TM1298" t="s">
        <v>2930</v>
      </c>
      <c r="TN1298" t="s">
        <v>2991</v>
      </c>
      <c r="TO1298" t="s">
        <v>2392</v>
      </c>
      <c r="TP1298" t="s">
        <v>2383</v>
      </c>
      <c r="TQ1298" t="s">
        <v>2394</v>
      </c>
      <c r="TR1298" t="s">
        <v>2352</v>
      </c>
      <c r="TS1298" t="s">
        <v>2676</v>
      </c>
      <c r="TT1298" t="s">
        <v>2740</v>
      </c>
      <c r="TU1298" t="s">
        <v>2190</v>
      </c>
      <c r="ABA1298" t="s">
        <v>3082</v>
      </c>
      <c r="ABB1298" t="s">
        <v>2459</v>
      </c>
      <c r="ABC1298" t="s">
        <v>3143</v>
      </c>
      <c r="ABD1298" t="s">
        <v>2716</v>
      </c>
      <c r="ABM1298" t="s">
        <v>2716</v>
      </c>
      <c r="ABN1298" t="s">
        <v>2904</v>
      </c>
      <c r="ABO1298" t="s">
        <v>2933</v>
      </c>
      <c r="ABP1298" t="s">
        <v>3150</v>
      </c>
      <c r="ABY1298" t="s">
        <v>2479</v>
      </c>
      <c r="ABZ1298" t="s">
        <v>2479</v>
      </c>
      <c r="ACA1298" t="s">
        <v>2479</v>
      </c>
      <c r="ACB1298" t="s">
        <v>2479</v>
      </c>
      <c r="ACK1298" t="s">
        <v>3026</v>
      </c>
      <c r="ACL1298" t="s">
        <v>3041</v>
      </c>
      <c r="ACM1298" t="s">
        <v>2938</v>
      </c>
      <c r="ACN1298" t="s">
        <v>2447</v>
      </c>
      <c r="ACW1298" t="s">
        <v>2955</v>
      </c>
      <c r="ACX1298" t="s">
        <v>2955</v>
      </c>
      <c r="ACY1298" t="s">
        <v>2987</v>
      </c>
      <c r="ACZ1298" t="s">
        <v>2638</v>
      </c>
      <c r="ADI1298" t="s">
        <v>2484</v>
      </c>
      <c r="ADJ1298" t="s">
        <v>2671</v>
      </c>
      <c r="ADK1298" t="s">
        <v>2538</v>
      </c>
      <c r="ADL1298" t="s">
        <v>2695</v>
      </c>
      <c r="ADV1298" t="s">
        <v>2937</v>
      </c>
      <c r="ADW1298" t="s">
        <v>2640</v>
      </c>
      <c r="ADX1298" t="s">
        <v>2443</v>
      </c>
      <c r="ADY1298" t="s">
        <v>2896</v>
      </c>
      <c r="AEH1298" t="s">
        <v>3041</v>
      </c>
      <c r="AEI1298" t="s">
        <v>3245</v>
      </c>
      <c r="AEJ1298" t="s">
        <v>2458</v>
      </c>
      <c r="AEK1298" t="s">
        <v>3038</v>
      </c>
      <c r="AET1298" t="s">
        <v>2479</v>
      </c>
      <c r="AEU1298" t="s">
        <v>2479</v>
      </c>
      <c r="AEV1298" t="s">
        <v>2479</v>
      </c>
      <c r="AEW1298" t="s">
        <v>2479</v>
      </c>
      <c r="AFF1298" t="s">
        <v>2462</v>
      </c>
      <c r="AFG1298" t="s">
        <v>2446</v>
      </c>
      <c r="AFH1298" t="s">
        <v>2877</v>
      </c>
      <c r="AFI1298" t="s">
        <v>2874</v>
      </c>
      <c r="AFR1298" t="s">
        <v>2865</v>
      </c>
      <c r="AFS1298" t="s">
        <v>2720</v>
      </c>
      <c r="AFT1298" t="s">
        <v>2911</v>
      </c>
      <c r="AFU1298" t="s">
        <v>2836</v>
      </c>
      <c r="AGD1298" t="s">
        <v>2806</v>
      </c>
      <c r="AGE1298" t="s">
        <v>2516</v>
      </c>
      <c r="AGF1298" t="s">
        <v>2393</v>
      </c>
      <c r="AGG1298" t="s">
        <v>2817</v>
      </c>
      <c r="AGP1298" t="s">
        <v>2956</v>
      </c>
      <c r="AGQ1298" t="s">
        <v>2722</v>
      </c>
      <c r="AGR1298" t="s">
        <v>2913</v>
      </c>
      <c r="AGS1298" t="s">
        <v>3082</v>
      </c>
      <c r="AHB1298" t="s">
        <v>2920</v>
      </c>
      <c r="AHC1298" t="s">
        <v>3117</v>
      </c>
      <c r="AHD1298" t="s">
        <v>2555</v>
      </c>
      <c r="AHE1298" t="s">
        <v>2768</v>
      </c>
      <c r="AHN1298" t="s">
        <v>2479</v>
      </c>
      <c r="AHO1298" t="s">
        <v>2479</v>
      </c>
      <c r="AHP1298" t="s">
        <v>2479</v>
      </c>
      <c r="AHQ1298" t="s">
        <v>2479</v>
      </c>
      <c r="AHZ1298" t="s">
        <v>2920</v>
      </c>
      <c r="AIA1298" t="s">
        <v>2716</v>
      </c>
      <c r="AIB1298" t="s">
        <v>2811</v>
      </c>
      <c r="AIC1298" t="s">
        <v>2819</v>
      </c>
      <c r="AIL1298" t="s">
        <v>2967</v>
      </c>
      <c r="AIM1298" t="s">
        <v>2796</v>
      </c>
      <c r="AIN1298" t="s">
        <v>2836</v>
      </c>
      <c r="AIO1298" t="s">
        <v>2863</v>
      </c>
      <c r="AIX1298" t="s">
        <v>2433</v>
      </c>
      <c r="AIY1298" t="s">
        <v>2823</v>
      </c>
      <c r="AIZ1298" t="s">
        <v>2931</v>
      </c>
      <c r="AJA1298" t="s">
        <v>2664</v>
      </c>
      <c r="AJI1298" t="s">
        <v>3046</v>
      </c>
      <c r="AJJ1298" t="s">
        <v>2964</v>
      </c>
      <c r="AJK1298" t="s">
        <v>2637</v>
      </c>
      <c r="AJL1298" t="s">
        <v>2721</v>
      </c>
      <c r="AJU1298" t="s">
        <v>2880</v>
      </c>
      <c r="AJV1298" t="s">
        <v>2764</v>
      </c>
      <c r="AJW1298" t="s">
        <v>2450</v>
      </c>
      <c r="AJX1298" t="s">
        <v>2902</v>
      </c>
      <c r="AKG1298" t="s">
        <v>2479</v>
      </c>
      <c r="AKH1298" t="s">
        <v>2479</v>
      </c>
      <c r="AKI1298" t="s">
        <v>2479</v>
      </c>
      <c r="AKJ1298" t="s">
        <v>2479</v>
      </c>
      <c r="AKS1298" t="s">
        <v>2752</v>
      </c>
      <c r="AKT1298" t="s">
        <v>2782</v>
      </c>
      <c r="AKU1298" t="s">
        <v>2627</v>
      </c>
      <c r="AKV1298" t="s">
        <v>2415</v>
      </c>
      <c r="ALE1298" t="s">
        <v>3025</v>
      </c>
      <c r="ALF1298" t="s">
        <v>2907</v>
      </c>
      <c r="ALG1298" t="s">
        <v>2893</v>
      </c>
      <c r="ALH1298" t="s">
        <v>2902</v>
      </c>
      <c r="ALQ1298" t="s">
        <v>2708</v>
      </c>
      <c r="ALR1298" t="s">
        <v>2840</v>
      </c>
      <c r="ALS1298" t="s">
        <v>2785</v>
      </c>
      <c r="ALT1298" t="s">
        <v>2875</v>
      </c>
      <c r="AMD1298" t="s">
        <v>2949</v>
      </c>
      <c r="AME1298" t="s">
        <v>3179</v>
      </c>
      <c r="AMF1298" t="s">
        <v>3093</v>
      </c>
      <c r="AMP1298" t="s">
        <v>2846</v>
      </c>
      <c r="AMQ1298" t="s">
        <v>2394</v>
      </c>
      <c r="AMR1298" t="s">
        <v>2690</v>
      </c>
      <c r="ANB1298" t="s">
        <v>2479</v>
      </c>
      <c r="ANC1298" t="s">
        <v>2479</v>
      </c>
      <c r="AND1298" t="s">
        <v>2479</v>
      </c>
      <c r="ANN1298" t="s">
        <v>3245</v>
      </c>
      <c r="ANO1298" t="s">
        <v>2442</v>
      </c>
      <c r="ANP1298" t="s">
        <v>2888</v>
      </c>
      <c r="ANZ1298" t="s">
        <v>2904</v>
      </c>
      <c r="AOA1298" t="s">
        <v>2611</v>
      </c>
      <c r="AOB1298" t="s">
        <v>2939</v>
      </c>
      <c r="AOL1298" t="s">
        <v>2672</v>
      </c>
      <c r="AOM1298" t="s">
        <v>2206</v>
      </c>
      <c r="AON1298" t="s">
        <v>2826</v>
      </c>
      <c r="AOX1298" t="s">
        <v>2448</v>
      </c>
      <c r="AOY1298" t="s">
        <v>2462</v>
      </c>
      <c r="AOZ1298" t="s">
        <v>2622</v>
      </c>
      <c r="APJ1298" t="s">
        <v>2782</v>
      </c>
      <c r="APK1298" t="s">
        <v>2761</v>
      </c>
      <c r="APL1298" t="s">
        <v>2596</v>
      </c>
      <c r="APV1298" t="s">
        <v>2479</v>
      </c>
      <c r="APW1298" t="s">
        <v>2479</v>
      </c>
      <c r="APX1298" t="s">
        <v>2479</v>
      </c>
      <c r="AQH1298" t="s">
        <v>2718</v>
      </c>
      <c r="AQI1298" t="s">
        <v>2906</v>
      </c>
      <c r="AQJ1298" t="s">
        <v>2452</v>
      </c>
      <c r="AQT1298" t="s">
        <v>2796</v>
      </c>
      <c r="AQU1298" t="s">
        <v>3081</v>
      </c>
      <c r="AQV1298" t="s">
        <v>3089</v>
      </c>
      <c r="ARF1298" t="s">
        <v>2417</v>
      </c>
      <c r="ARG1298" t="s">
        <v>2416</v>
      </c>
      <c r="ARH1298" t="s">
        <v>2535</v>
      </c>
      <c r="AUK1298" t="s">
        <v>2813</v>
      </c>
      <c r="AUL1298" t="s">
        <v>3027</v>
      </c>
      <c r="AUM1298" t="s">
        <v>2569</v>
      </c>
      <c r="AUN1298" t="s">
        <v>2751</v>
      </c>
      <c r="AUW1298" t="s">
        <v>2305</v>
      </c>
      <c r="AUX1298" t="s">
        <v>2665</v>
      </c>
      <c r="AUY1298" t="s">
        <v>2548</v>
      </c>
      <c r="AUZ1298" t="s">
        <v>2917</v>
      </c>
      <c r="AVI1298" t="s">
        <v>2790</v>
      </c>
      <c r="AVJ1298" t="s">
        <v>2684</v>
      </c>
      <c r="AVK1298" t="s">
        <v>2756</v>
      </c>
      <c r="AVL1298" t="s">
        <v>2479</v>
      </c>
      <c r="AVU1298" t="s">
        <v>2692</v>
      </c>
      <c r="AVV1298" t="s">
        <v>2257</v>
      </c>
      <c r="AVW1298" t="s">
        <v>2750</v>
      </c>
      <c r="AVX1298" t="s">
        <v>2831</v>
      </c>
      <c r="AWG1298" t="s">
        <v>2264</v>
      </c>
      <c r="AWH1298" t="s">
        <v>2644</v>
      </c>
      <c r="AWI1298" t="s">
        <v>2917</v>
      </c>
      <c r="AWJ1298" t="s">
        <v>2883</v>
      </c>
      <c r="AWS1298" t="s">
        <v>2264</v>
      </c>
      <c r="AWT1298" t="s">
        <v>2971</v>
      </c>
      <c r="AWU1298" t="s">
        <v>2466</v>
      </c>
      <c r="AWV1298" t="s">
        <v>2685</v>
      </c>
      <c r="BER1298" t="s">
        <v>2479</v>
      </c>
      <c r="BFD1298" t="s">
        <v>2479</v>
      </c>
      <c r="BFP1298" t="s">
        <v>2479</v>
      </c>
      <c r="BGB1298" t="s">
        <v>2479</v>
      </c>
      <c r="BGN1298" t="s">
        <v>2479</v>
      </c>
      <c r="BGZ1298" t="s">
        <v>2479</v>
      </c>
      <c r="BHL1298" t="s">
        <v>2479</v>
      </c>
      <c r="BHX1298" t="s">
        <v>2479</v>
      </c>
      <c r="BIJ1298" t="s">
        <v>2479</v>
      </c>
      <c r="BIV1298" t="s">
        <v>2479</v>
      </c>
      <c r="BIZ1298" t="s">
        <v>3028</v>
      </c>
      <c r="BJA1298" t="s">
        <v>2608</v>
      </c>
      <c r="BJB1298" t="s">
        <v>2877</v>
      </c>
      <c r="BJC1298" t="s">
        <v>2626</v>
      </c>
      <c r="BJD1298" t="s">
        <v>2921</v>
      </c>
      <c r="BJE1298" t="s">
        <v>2815</v>
      </c>
      <c r="BJF1298" t="s">
        <v>2529</v>
      </c>
      <c r="BJG1298" t="s">
        <v>2872</v>
      </c>
      <c r="BJH1298" t="s">
        <v>2805</v>
      </c>
      <c r="BJL1298" t="s">
        <v>2644</v>
      </c>
      <c r="BJM1298" t="s">
        <v>2826</v>
      </c>
      <c r="BJN1298" t="s">
        <v>2712</v>
      </c>
      <c r="BJO1298" t="s">
        <v>3116</v>
      </c>
      <c r="BJP1298" t="s">
        <v>3144</v>
      </c>
      <c r="BJQ1298" t="s">
        <v>2719</v>
      </c>
      <c r="BJR1298" t="s">
        <v>2460</v>
      </c>
      <c r="BJS1298" t="s">
        <v>2902</v>
      </c>
      <c r="BJT1298" t="s">
        <v>2444</v>
      </c>
      <c r="BJX1298" t="s">
        <v>2411</v>
      </c>
      <c r="BJY1298" t="s">
        <v>2872</v>
      </c>
      <c r="BJZ1298" t="s">
        <v>3028</v>
      </c>
      <c r="BKA1298" t="s">
        <v>2767</v>
      </c>
      <c r="BKB1298" t="s">
        <v>2441</v>
      </c>
      <c r="BKC1298" t="s">
        <v>2441</v>
      </c>
      <c r="BKD1298" t="s">
        <v>3089</v>
      </c>
      <c r="BKE1298" t="s">
        <v>2479</v>
      </c>
      <c r="BKF1298" t="s">
        <v>2609</v>
      </c>
      <c r="BKJ1298" t="s">
        <v>3060</v>
      </c>
      <c r="BKK1298" t="s">
        <v>2933</v>
      </c>
      <c r="BKL1298" t="s">
        <v>2886</v>
      </c>
      <c r="BKM1298" t="s">
        <v>3025</v>
      </c>
      <c r="BKN1298" t="s">
        <v>2719</v>
      </c>
      <c r="BKO1298" t="s">
        <v>2687</v>
      </c>
      <c r="BKP1298" t="s">
        <v>2855</v>
      </c>
      <c r="BKQ1298" t="s">
        <v>2856</v>
      </c>
      <c r="BKR1298" t="s">
        <v>2821</v>
      </c>
      <c r="BKV1298" t="s">
        <v>2687</v>
      </c>
      <c r="BKW1298" t="s">
        <v>2716</v>
      </c>
      <c r="BKX1298" t="s">
        <v>2719</v>
      </c>
      <c r="BKY1298" t="s">
        <v>3032</v>
      </c>
      <c r="BKZ1298" t="s">
        <v>2444</v>
      </c>
      <c r="BLA1298" t="s">
        <v>2443</v>
      </c>
      <c r="BLB1298" t="s">
        <v>2827</v>
      </c>
      <c r="BLC1298" t="s">
        <v>2456</v>
      </c>
      <c r="BLD1298" t="s">
        <v>2450</v>
      </c>
      <c r="BLH1298" t="s">
        <v>2409</v>
      </c>
      <c r="BLI1298" t="s">
        <v>2930</v>
      </c>
      <c r="BLJ1298" t="s">
        <v>2991</v>
      </c>
      <c r="BLK1298" t="s">
        <v>2392</v>
      </c>
      <c r="BLL1298" t="s">
        <v>2383</v>
      </c>
      <c r="BLM1298" t="s">
        <v>2394</v>
      </c>
      <c r="BLN1298" t="s">
        <v>2352</v>
      </c>
      <c r="BLO1298" t="s">
        <v>2676</v>
      </c>
      <c r="BLP1298" t="s">
        <v>2740</v>
      </c>
      <c r="BLU1298" t="s">
        <v>2608</v>
      </c>
      <c r="BLV1298" t="s">
        <v>2877</v>
      </c>
      <c r="BLW1298" t="s">
        <v>2921</v>
      </c>
      <c r="BLX1298" t="s">
        <v>2908</v>
      </c>
      <c r="BLY1298" t="s">
        <v>2456</v>
      </c>
      <c r="BLZ1298" t="s">
        <v>2443</v>
      </c>
      <c r="BMA1298" t="s">
        <v>2827</v>
      </c>
      <c r="BMB1298" t="s">
        <v>2675</v>
      </c>
      <c r="BMG1298" t="s">
        <v>2826</v>
      </c>
      <c r="BMH1298" t="s">
        <v>2712</v>
      </c>
      <c r="BMI1298" t="s">
        <v>3116</v>
      </c>
      <c r="BMJ1298" t="s">
        <v>3144</v>
      </c>
      <c r="BMK1298" t="s">
        <v>2719</v>
      </c>
      <c r="BML1298" t="s">
        <v>2460</v>
      </c>
      <c r="BMM1298" t="s">
        <v>2902</v>
      </c>
      <c r="BMN1298" t="s">
        <v>2444</v>
      </c>
      <c r="BMS1298" t="s">
        <v>2872</v>
      </c>
      <c r="BMT1298" t="s">
        <v>2620</v>
      </c>
      <c r="BMU1298" t="s">
        <v>2667</v>
      </c>
      <c r="BMV1298" t="s">
        <v>3153</v>
      </c>
      <c r="BMW1298" t="s">
        <v>2904</v>
      </c>
      <c r="BMX1298" t="s">
        <v>2449</v>
      </c>
      <c r="BMY1298" t="s">
        <v>2920</v>
      </c>
      <c r="BMZ1298" t="s">
        <v>2858</v>
      </c>
      <c r="BNE1298" t="s">
        <v>2933</v>
      </c>
      <c r="BNF1298" t="s">
        <v>2886</v>
      </c>
      <c r="BNG1298" t="s">
        <v>3025</v>
      </c>
      <c r="BNH1298" t="s">
        <v>2719</v>
      </c>
      <c r="BNI1298" t="s">
        <v>2687</v>
      </c>
      <c r="BNJ1298" t="s">
        <v>2856</v>
      </c>
      <c r="BNK1298" t="s">
        <v>2856</v>
      </c>
      <c r="BNL1298" t="s">
        <v>2769</v>
      </c>
      <c r="BNQ1298" t="s">
        <v>2716</v>
      </c>
      <c r="BNR1298" t="s">
        <v>2719</v>
      </c>
      <c r="BNS1298" t="s">
        <v>2718</v>
      </c>
      <c r="BNT1298" t="s">
        <v>3082</v>
      </c>
      <c r="BNU1298" t="s">
        <v>3115</v>
      </c>
      <c r="BNV1298" t="s">
        <v>3245</v>
      </c>
      <c r="BNW1298" t="s">
        <v>3115</v>
      </c>
      <c r="BNX1298" t="s">
        <v>2886</v>
      </c>
      <c r="BOC1298" t="s">
        <v>2930</v>
      </c>
      <c r="BOD1298" t="s">
        <v>2991</v>
      </c>
      <c r="BOE1298" t="s">
        <v>2392</v>
      </c>
      <c r="BOF1298" t="s">
        <v>2383</v>
      </c>
      <c r="BOG1298" t="s">
        <v>2394</v>
      </c>
      <c r="BOH1298" t="s">
        <v>2352</v>
      </c>
      <c r="BOI1298" t="s">
        <v>2676</v>
      </c>
      <c r="BOJ1298" t="s">
        <v>2740</v>
      </c>
      <c r="BOV1298" t="s">
        <v>2479</v>
      </c>
      <c r="BPH1298" t="s">
        <v>2479</v>
      </c>
      <c r="BPT1298" t="s">
        <v>2479</v>
      </c>
      <c r="BQF1298" t="s">
        <v>2479</v>
      </c>
      <c r="BQR1298" t="s">
        <v>2479</v>
      </c>
      <c r="BRD1298" t="s">
        <v>2479</v>
      </c>
      <c r="BRP1298" t="s">
        <v>2479</v>
      </c>
      <c r="BSB1298" t="s">
        <v>2479</v>
      </c>
      <c r="BUM1298" t="s">
        <v>2258</v>
      </c>
      <c r="BUN1298" t="s">
        <v>2226</v>
      </c>
      <c r="BUO1298" t="s">
        <v>2534</v>
      </c>
      <c r="BUP1298" t="s">
        <v>2384</v>
      </c>
      <c r="BUQ1298" t="s">
        <v>2534</v>
      </c>
      <c r="BUR1298" t="s">
        <v>2511</v>
      </c>
      <c r="BUS1298" t="s">
        <v>2263</v>
      </c>
      <c r="BUT1298" t="s">
        <v>2761</v>
      </c>
      <c r="BUU1298" t="s">
        <v>2552</v>
      </c>
      <c r="BUV1298" t="s">
        <v>2585</v>
      </c>
      <c r="BUY1298" t="s">
        <v>2644</v>
      </c>
      <c r="BUZ1298" t="s">
        <v>2644</v>
      </c>
      <c r="BVA1298" t="s">
        <v>2826</v>
      </c>
      <c r="BVB1298" t="s">
        <v>2712</v>
      </c>
      <c r="BVC1298" t="s">
        <v>3116</v>
      </c>
      <c r="BVD1298" t="s">
        <v>3144</v>
      </c>
      <c r="BVE1298" t="s">
        <v>2719</v>
      </c>
      <c r="BVF1298" t="s">
        <v>2460</v>
      </c>
      <c r="BVG1298" t="s">
        <v>2902</v>
      </c>
      <c r="BVH1298" t="s">
        <v>2444</v>
      </c>
      <c r="BVK1298" t="s">
        <v>2551</v>
      </c>
      <c r="BVL1298" t="s">
        <v>2751</v>
      </c>
      <c r="BVM1298" t="s">
        <v>2597</v>
      </c>
      <c r="BVN1298" t="s">
        <v>2552</v>
      </c>
      <c r="BVO1298" t="s">
        <v>2479</v>
      </c>
      <c r="BVP1298" t="s">
        <v>2479</v>
      </c>
      <c r="BVQ1298" t="s">
        <v>2479</v>
      </c>
      <c r="BVR1298" t="s">
        <v>2479</v>
      </c>
      <c r="BVS1298" t="s">
        <v>2479</v>
      </c>
      <c r="BVT1298" t="s">
        <v>2623</v>
      </c>
      <c r="BVW1298" t="s">
        <v>2868</v>
      </c>
      <c r="BVX1298" t="s">
        <v>3060</v>
      </c>
      <c r="BVY1298" t="s">
        <v>2933</v>
      </c>
      <c r="BVZ1298" t="s">
        <v>2886</v>
      </c>
      <c r="BWA1298" t="s">
        <v>3025</v>
      </c>
      <c r="BWB1298" t="s">
        <v>2719</v>
      </c>
      <c r="BWC1298" t="s">
        <v>2687</v>
      </c>
      <c r="BWD1298" t="s">
        <v>2855</v>
      </c>
      <c r="BWE1298" t="s">
        <v>2856</v>
      </c>
      <c r="BWF1298" t="s">
        <v>2821</v>
      </c>
      <c r="BWI1298" t="s">
        <v>2858</v>
      </c>
      <c r="BWJ1298" t="s">
        <v>2550</v>
      </c>
      <c r="BWK1298" t="s">
        <v>2813</v>
      </c>
      <c r="BWL1298" t="s">
        <v>2609</v>
      </c>
      <c r="BWM1298" t="s">
        <v>2976</v>
      </c>
      <c r="BWN1298" t="s">
        <v>2517</v>
      </c>
      <c r="BWO1298" t="s">
        <v>2439</v>
      </c>
      <c r="BWP1298" t="s">
        <v>3075</v>
      </c>
      <c r="BWQ1298" t="s">
        <v>2611</v>
      </c>
      <c r="BWR1298" t="s">
        <v>2993</v>
      </c>
      <c r="BWU1298" t="s">
        <v>2408</v>
      </c>
      <c r="BWV1298" t="s">
        <v>2409</v>
      </c>
      <c r="BWW1298" t="s">
        <v>2930</v>
      </c>
      <c r="BWX1298" t="s">
        <v>2991</v>
      </c>
      <c r="BWY1298" t="s">
        <v>2392</v>
      </c>
      <c r="BWZ1298" t="s">
        <v>2383</v>
      </c>
      <c r="BXA1298" t="s">
        <v>2394</v>
      </c>
      <c r="BXB1298" t="s">
        <v>2352</v>
      </c>
      <c r="BXC1298" t="s">
        <v>2676</v>
      </c>
      <c r="BXD1298" t="s">
        <v>2740</v>
      </c>
    </row>
    <row r="1299" spans="1:1020 1030:1980 2064:2124" x14ac:dyDescent="0.15">
      <c r="A1299" t="s">
        <v>4664</v>
      </c>
      <c r="BR1299" t="s">
        <v>3544</v>
      </c>
      <c r="BS1299" t="s">
        <v>3544</v>
      </c>
      <c r="BT1299" t="s">
        <v>3544</v>
      </c>
      <c r="DA1299" t="s">
        <v>3085</v>
      </c>
      <c r="DB1299" t="s">
        <v>3084</v>
      </c>
      <c r="DC1299" t="s">
        <v>3084</v>
      </c>
      <c r="DD1299" t="s">
        <v>3084</v>
      </c>
      <c r="DE1299" t="s">
        <v>3354</v>
      </c>
      <c r="DN1299" t="s">
        <v>3084</v>
      </c>
      <c r="DO1299" t="s">
        <v>3336</v>
      </c>
      <c r="DP1299" t="s">
        <v>3354</v>
      </c>
      <c r="DY1299" t="s">
        <v>3354</v>
      </c>
      <c r="DZ1299" t="s">
        <v>3354</v>
      </c>
      <c r="EA1299" t="s">
        <v>3403</v>
      </c>
      <c r="EB1299" t="s">
        <v>3403</v>
      </c>
      <c r="EC1299" t="s">
        <v>3350</v>
      </c>
      <c r="JB1299" t="s">
        <v>3336</v>
      </c>
      <c r="JC1299" t="s">
        <v>3336</v>
      </c>
      <c r="JD1299" t="s">
        <v>3354</v>
      </c>
      <c r="JE1299" t="s">
        <v>3354</v>
      </c>
      <c r="JK1299" t="s">
        <v>3434</v>
      </c>
      <c r="JL1299" t="s">
        <v>3408</v>
      </c>
      <c r="JM1299" t="s">
        <v>3350</v>
      </c>
      <c r="JN1299" t="s">
        <v>3350</v>
      </c>
      <c r="JO1299" t="s">
        <v>3350</v>
      </c>
      <c r="JP1299" t="s">
        <v>3350</v>
      </c>
      <c r="JQ1299" t="s">
        <v>3560</v>
      </c>
      <c r="ND1299" t="s">
        <v>3476</v>
      </c>
      <c r="NE1299" t="s">
        <v>3476</v>
      </c>
      <c r="NF1299" t="s">
        <v>3476</v>
      </c>
      <c r="NG1299" t="s">
        <v>3434</v>
      </c>
      <c r="NH1299" t="s">
        <v>3408</v>
      </c>
      <c r="PA1299" t="s">
        <v>3084</v>
      </c>
      <c r="PB1299" t="s">
        <v>3354</v>
      </c>
      <c r="PC1299" t="s">
        <v>3354</v>
      </c>
      <c r="PD1299" t="s">
        <v>3354</v>
      </c>
      <c r="PN1299" t="s">
        <v>3403</v>
      </c>
      <c r="PO1299" t="s">
        <v>3403</v>
      </c>
      <c r="PP1299" t="s">
        <v>3350</v>
      </c>
      <c r="RG1299" t="s">
        <v>2953</v>
      </c>
      <c r="RH1299" t="s">
        <v>2457</v>
      </c>
      <c r="RI1299" t="s">
        <v>2423</v>
      </c>
      <c r="RJ1299" t="s">
        <v>2980</v>
      </c>
      <c r="RK1299" t="s">
        <v>2912</v>
      </c>
      <c r="RL1299" t="s">
        <v>3025</v>
      </c>
      <c r="RM1299" t="s">
        <v>3021</v>
      </c>
      <c r="RS1299" t="s">
        <v>2647</v>
      </c>
      <c r="RT1299" t="s">
        <v>2302</v>
      </c>
      <c r="RU1299" t="s">
        <v>2686</v>
      </c>
      <c r="RV1299" t="s">
        <v>2373</v>
      </c>
      <c r="RW1299" t="s">
        <v>2373</v>
      </c>
      <c r="RX1299" t="s">
        <v>2600</v>
      </c>
      <c r="RY1299" t="s">
        <v>2570</v>
      </c>
      <c r="SE1299" t="s">
        <v>2479</v>
      </c>
      <c r="SF1299" t="s">
        <v>2479</v>
      </c>
      <c r="SG1299" t="s">
        <v>2479</v>
      </c>
      <c r="SH1299" t="s">
        <v>2479</v>
      </c>
      <c r="SI1299" t="s">
        <v>2479</v>
      </c>
      <c r="SJ1299" t="s">
        <v>2479</v>
      </c>
      <c r="SK1299" t="s">
        <v>2479</v>
      </c>
      <c r="SQ1299" t="s">
        <v>2611</v>
      </c>
      <c r="SR1299" t="s">
        <v>2921</v>
      </c>
      <c r="SS1299" t="s">
        <v>2265</v>
      </c>
      <c r="ST1299" t="s">
        <v>2411</v>
      </c>
      <c r="SU1299" t="s">
        <v>2564</v>
      </c>
      <c r="SV1299" t="s">
        <v>2708</v>
      </c>
      <c r="SW1299" t="s">
        <v>2811</v>
      </c>
      <c r="TC1299" t="s">
        <v>2942</v>
      </c>
      <c r="TD1299" t="s">
        <v>2907</v>
      </c>
      <c r="TE1299" t="s">
        <v>3117</v>
      </c>
      <c r="TF1299" t="s">
        <v>3088</v>
      </c>
      <c r="TG1299" t="s">
        <v>3170</v>
      </c>
      <c r="TH1299" t="s">
        <v>2464</v>
      </c>
      <c r="TI1299" t="s">
        <v>2452</v>
      </c>
      <c r="TO1299" t="s">
        <v>2762</v>
      </c>
      <c r="TP1299" t="s">
        <v>2264</v>
      </c>
      <c r="TQ1299" t="s">
        <v>2875</v>
      </c>
      <c r="TR1299" t="s">
        <v>2805</v>
      </c>
      <c r="TS1299" t="s">
        <v>2511</v>
      </c>
      <c r="TT1299" t="s">
        <v>2778</v>
      </c>
      <c r="TU1299" t="s">
        <v>2410</v>
      </c>
      <c r="ABA1299" t="s">
        <v>3087</v>
      </c>
      <c r="ABB1299" t="s">
        <v>2969</v>
      </c>
      <c r="ABC1299" t="s">
        <v>2986</v>
      </c>
      <c r="ABD1299" t="s">
        <v>2987</v>
      </c>
      <c r="ABM1299" t="s">
        <v>2733</v>
      </c>
      <c r="ABN1299" t="s">
        <v>2381</v>
      </c>
      <c r="ABO1299" t="s">
        <v>2749</v>
      </c>
      <c r="ABP1299" t="s">
        <v>2592</v>
      </c>
      <c r="ABY1299" t="s">
        <v>2479</v>
      </c>
      <c r="ABZ1299" t="s">
        <v>2479</v>
      </c>
      <c r="ACA1299" t="s">
        <v>2479</v>
      </c>
      <c r="ACB1299" t="s">
        <v>2479</v>
      </c>
      <c r="ACK1299" t="s">
        <v>3002</v>
      </c>
      <c r="ACL1299" t="s">
        <v>2782</v>
      </c>
      <c r="ACM1299" t="s">
        <v>2743</v>
      </c>
      <c r="ACN1299" t="s">
        <v>2394</v>
      </c>
      <c r="ACW1299" t="s">
        <v>2940</v>
      </c>
      <c r="ACX1299" t="s">
        <v>2862</v>
      </c>
      <c r="ACY1299" t="s">
        <v>2891</v>
      </c>
      <c r="ACZ1299" t="s">
        <v>3061</v>
      </c>
      <c r="ADI1299" t="s">
        <v>2517</v>
      </c>
      <c r="ADJ1299" t="s">
        <v>2518</v>
      </c>
      <c r="ADK1299" t="s">
        <v>3089</v>
      </c>
      <c r="ADL1299" t="s">
        <v>2511</v>
      </c>
      <c r="ADU1299" t="s">
        <v>3019</v>
      </c>
      <c r="ADV1299" t="s">
        <v>3020</v>
      </c>
      <c r="ADW1299" t="s">
        <v>3036</v>
      </c>
      <c r="ADX1299" t="s">
        <v>3056</v>
      </c>
      <c r="ADY1299" t="s">
        <v>3018</v>
      </c>
      <c r="AEG1299" t="s">
        <v>2959</v>
      </c>
      <c r="AEH1299" t="s">
        <v>2489</v>
      </c>
      <c r="AEI1299" t="s">
        <v>2348</v>
      </c>
      <c r="AEJ1299" t="s">
        <v>2931</v>
      </c>
      <c r="AEK1299" t="s">
        <v>2643</v>
      </c>
      <c r="AES1299" t="s">
        <v>2479</v>
      </c>
      <c r="AET1299" t="s">
        <v>2479</v>
      </c>
      <c r="AEU1299" t="s">
        <v>2479</v>
      </c>
      <c r="AEV1299" t="s">
        <v>2479</v>
      </c>
      <c r="AEW1299" t="s">
        <v>2479</v>
      </c>
      <c r="AFE1299" t="s">
        <v>3150</v>
      </c>
      <c r="AFF1299" t="s">
        <v>2636</v>
      </c>
      <c r="AFG1299" t="s">
        <v>2897</v>
      </c>
      <c r="AFH1299" t="s">
        <v>2610</v>
      </c>
      <c r="AFI1299" t="s">
        <v>2817</v>
      </c>
      <c r="AFQ1299" t="s">
        <v>2892</v>
      </c>
      <c r="AFR1299" t="s">
        <v>2981</v>
      </c>
      <c r="AFS1299" t="s">
        <v>2985</v>
      </c>
      <c r="AFT1299" t="s">
        <v>2967</v>
      </c>
      <c r="AFU1299" t="s">
        <v>3068</v>
      </c>
      <c r="AGC1299" t="s">
        <v>2516</v>
      </c>
      <c r="AGD1299" t="s">
        <v>2856</v>
      </c>
      <c r="AGE1299" t="s">
        <v>2450</v>
      </c>
      <c r="AGF1299" t="s">
        <v>2977</v>
      </c>
      <c r="AGG1299" t="s">
        <v>2622</v>
      </c>
      <c r="AGO1299" t="s">
        <v>2966</v>
      </c>
      <c r="AGP1299" t="s">
        <v>3087</v>
      </c>
      <c r="AGQ1299" t="s">
        <v>3054</v>
      </c>
      <c r="AGR1299" t="s">
        <v>2835</v>
      </c>
      <c r="AGS1299" t="s">
        <v>2969</v>
      </c>
      <c r="AHA1299" t="s">
        <v>2848</v>
      </c>
      <c r="AHB1299" t="s">
        <v>2213</v>
      </c>
      <c r="AHC1299" t="s">
        <v>2641</v>
      </c>
      <c r="AHD1299" t="s">
        <v>2576</v>
      </c>
      <c r="AHE1299" t="s">
        <v>2206</v>
      </c>
      <c r="AHM1299" t="s">
        <v>2479</v>
      </c>
      <c r="AHN1299" t="s">
        <v>2479</v>
      </c>
      <c r="AHO1299" t="s">
        <v>2479</v>
      </c>
      <c r="AHP1299" t="s">
        <v>2479</v>
      </c>
      <c r="AHQ1299" t="s">
        <v>2479</v>
      </c>
      <c r="AHY1299" t="s">
        <v>2676</v>
      </c>
      <c r="AHZ1299" t="s">
        <v>2302</v>
      </c>
      <c r="AIA1299" t="s">
        <v>2748</v>
      </c>
      <c r="AIB1299" t="s">
        <v>2433</v>
      </c>
      <c r="AIC1299" t="s">
        <v>2284</v>
      </c>
      <c r="AIK1299" t="s">
        <v>2462</v>
      </c>
      <c r="AIL1299" t="s">
        <v>2863</v>
      </c>
      <c r="AIM1299" t="s">
        <v>2720</v>
      </c>
      <c r="AIN1299" t="s">
        <v>3009</v>
      </c>
      <c r="AIO1299" t="s">
        <v>2638</v>
      </c>
      <c r="AIW1299" t="s">
        <v>2447</v>
      </c>
      <c r="AIX1299" t="s">
        <v>2610</v>
      </c>
      <c r="AIY1299" t="s">
        <v>3075</v>
      </c>
      <c r="AIZ1299" t="s">
        <v>2753</v>
      </c>
      <c r="AJA1299" t="s">
        <v>2807</v>
      </c>
      <c r="AJJ1299" t="s">
        <v>2633</v>
      </c>
      <c r="AJK1299" t="s">
        <v>3092</v>
      </c>
      <c r="AJL1299" t="s">
        <v>2999</v>
      </c>
      <c r="AJV1299" t="s">
        <v>2795</v>
      </c>
      <c r="AJW1299" t="s">
        <v>2941</v>
      </c>
      <c r="AJX1299" t="s">
        <v>2937</v>
      </c>
      <c r="AKH1299" t="s">
        <v>2479</v>
      </c>
      <c r="AKI1299" t="s">
        <v>2479</v>
      </c>
      <c r="AKJ1299" t="s">
        <v>2479</v>
      </c>
      <c r="AKT1299" t="s">
        <v>2910</v>
      </c>
      <c r="AKU1299" t="s">
        <v>2996</v>
      </c>
      <c r="AKV1299" t="s">
        <v>2958</v>
      </c>
      <c r="ALF1299" t="s">
        <v>3078</v>
      </c>
      <c r="ALG1299" t="s">
        <v>2966</v>
      </c>
      <c r="ALH1299" t="s">
        <v>3000</v>
      </c>
      <c r="ALR1299" t="s">
        <v>2816</v>
      </c>
      <c r="ALS1299" t="s">
        <v>2894</v>
      </c>
      <c r="ALT1299" t="s">
        <v>2623</v>
      </c>
      <c r="AOX1299" t="s">
        <v>2893</v>
      </c>
      <c r="AOY1299" t="s">
        <v>3143</v>
      </c>
      <c r="AOZ1299" t="s">
        <v>3060</v>
      </c>
      <c r="APJ1299" t="s">
        <v>2909</v>
      </c>
      <c r="APK1299" t="s">
        <v>2873</v>
      </c>
      <c r="APL1299" t="s">
        <v>2911</v>
      </c>
      <c r="APV1299" t="s">
        <v>2479</v>
      </c>
      <c r="APW1299" t="s">
        <v>2479</v>
      </c>
      <c r="APX1299" t="s">
        <v>2479</v>
      </c>
      <c r="AQH1299" t="s">
        <v>2394</v>
      </c>
      <c r="AQI1299" t="s">
        <v>2597</v>
      </c>
      <c r="AQJ1299" t="s">
        <v>2578</v>
      </c>
      <c r="AQT1299" t="s">
        <v>2998</v>
      </c>
      <c r="AQU1299" t="s">
        <v>2956</v>
      </c>
      <c r="AQV1299" t="s">
        <v>3009</v>
      </c>
      <c r="ARF1299" t="s">
        <v>2396</v>
      </c>
      <c r="ARG1299" t="s">
        <v>2646</v>
      </c>
      <c r="ARH1299" t="s">
        <v>2607</v>
      </c>
      <c r="AUL1299" t="s">
        <v>3079</v>
      </c>
      <c r="AUM1299" t="s">
        <v>2860</v>
      </c>
      <c r="AUN1299" t="s">
        <v>3066</v>
      </c>
      <c r="AUX1299" t="s">
        <v>2809</v>
      </c>
      <c r="AUY1299" t="s">
        <v>2627</v>
      </c>
      <c r="AUZ1299" t="s">
        <v>2744</v>
      </c>
      <c r="AVJ1299" t="s">
        <v>2479</v>
      </c>
      <c r="AVK1299" t="s">
        <v>2479</v>
      </c>
      <c r="AVL1299" t="s">
        <v>2479</v>
      </c>
      <c r="AVV1299" t="s">
        <v>2454</v>
      </c>
      <c r="AVW1299" t="s">
        <v>2886</v>
      </c>
      <c r="AVX1299" t="s">
        <v>2716</v>
      </c>
      <c r="AWH1299" t="s">
        <v>3081</v>
      </c>
      <c r="AWI1299" t="s">
        <v>2839</v>
      </c>
      <c r="AWJ1299" t="s">
        <v>2907</v>
      </c>
      <c r="AWT1299" t="s">
        <v>2530</v>
      </c>
      <c r="AWU1299" t="s">
        <v>2771</v>
      </c>
      <c r="AWV1299" t="s">
        <v>2564</v>
      </c>
      <c r="AZL1299" t="s">
        <v>2479</v>
      </c>
      <c r="AZM1299" t="s">
        <v>2479</v>
      </c>
      <c r="AZN1299" t="s">
        <v>2479</v>
      </c>
      <c r="AZO1299" t="s">
        <v>2479</v>
      </c>
      <c r="AZP1299" t="s">
        <v>2479</v>
      </c>
      <c r="AZX1299" t="s">
        <v>2479</v>
      </c>
      <c r="AZY1299" t="s">
        <v>2479</v>
      </c>
      <c r="AZZ1299" t="s">
        <v>2479</v>
      </c>
      <c r="BAA1299" t="s">
        <v>2479</v>
      </c>
      <c r="BAB1299" t="s">
        <v>2479</v>
      </c>
      <c r="BAJ1299" t="s">
        <v>2479</v>
      </c>
      <c r="BAK1299" t="s">
        <v>2713</v>
      </c>
      <c r="BAL1299" t="s">
        <v>2713</v>
      </c>
      <c r="BAM1299" t="s">
        <v>3073</v>
      </c>
      <c r="BAN1299" t="s">
        <v>2793</v>
      </c>
      <c r="BAV1299" t="s">
        <v>2479</v>
      </c>
      <c r="BAW1299" t="s">
        <v>2479</v>
      </c>
      <c r="BAX1299" t="s">
        <v>2479</v>
      </c>
      <c r="BAY1299" t="s">
        <v>2479</v>
      </c>
      <c r="BAZ1299" t="s">
        <v>2479</v>
      </c>
      <c r="BBH1299" t="s">
        <v>2479</v>
      </c>
      <c r="BBI1299" t="s">
        <v>2978</v>
      </c>
      <c r="BBJ1299" t="s">
        <v>2964</v>
      </c>
      <c r="BBK1299" t="s">
        <v>2638</v>
      </c>
      <c r="BBL1299" t="s">
        <v>2638</v>
      </c>
      <c r="BBV1299" t="s">
        <v>2134</v>
      </c>
      <c r="BBW1299" t="s">
        <v>3057</v>
      </c>
      <c r="BBX1299" t="s">
        <v>2912</v>
      </c>
      <c r="BBY1299" t="s">
        <v>2967</v>
      </c>
      <c r="BCH1299" t="s">
        <v>2888</v>
      </c>
      <c r="BCI1299" t="s">
        <v>2567</v>
      </c>
      <c r="BCJ1299" t="s">
        <v>2498</v>
      </c>
      <c r="BCK1299" t="s">
        <v>2354</v>
      </c>
      <c r="BCT1299" t="s">
        <v>2479</v>
      </c>
      <c r="BCU1299" t="s">
        <v>2479</v>
      </c>
      <c r="BCV1299" t="s">
        <v>2479</v>
      </c>
      <c r="BCW1299" t="s">
        <v>2479</v>
      </c>
      <c r="BDF1299" t="s">
        <v>2798</v>
      </c>
      <c r="BDG1299" t="s">
        <v>2949</v>
      </c>
      <c r="BDH1299" t="s">
        <v>2522</v>
      </c>
      <c r="BDI1299" t="s">
        <v>2965</v>
      </c>
      <c r="BDR1299" t="s">
        <v>3071</v>
      </c>
      <c r="BDS1299" t="s">
        <v>3078</v>
      </c>
      <c r="BDT1299" t="s">
        <v>2968</v>
      </c>
      <c r="BDU1299" t="s">
        <v>3086</v>
      </c>
      <c r="BED1299" t="s">
        <v>2753</v>
      </c>
      <c r="BEE1299" t="s">
        <v>2894</v>
      </c>
      <c r="BEF1299" t="s">
        <v>2564</v>
      </c>
      <c r="BEG1299" t="s">
        <v>2261</v>
      </c>
    </row>
    <row r="1300" spans="1:1020 1030:1980 2064:2124" x14ac:dyDescent="0.15">
      <c r="A1300" t="s">
        <v>4665</v>
      </c>
      <c r="DE1300" t="s">
        <v>3560</v>
      </c>
      <c r="EC1300" t="s">
        <v>3350</v>
      </c>
      <c r="IS1300" t="s">
        <v>3084</v>
      </c>
      <c r="JE1300" t="s">
        <v>3402</v>
      </c>
      <c r="JQ1300" t="s">
        <v>3560</v>
      </c>
      <c r="ND1300" t="s">
        <v>3434</v>
      </c>
      <c r="NE1300" t="s">
        <v>3434</v>
      </c>
      <c r="NF1300" t="s">
        <v>3434</v>
      </c>
      <c r="NG1300" t="s">
        <v>3434</v>
      </c>
      <c r="NH1300" t="s">
        <v>3434</v>
      </c>
      <c r="RM1300" t="s">
        <v>2133</v>
      </c>
      <c r="RY1300" t="s">
        <v>2617</v>
      </c>
      <c r="SK1300" t="s">
        <v>2479</v>
      </c>
      <c r="SW1300" t="s">
        <v>2879</v>
      </c>
      <c r="TI1300" t="s">
        <v>2899</v>
      </c>
      <c r="TU1300" t="s">
        <v>2813</v>
      </c>
      <c r="YK1300" t="s">
        <v>2986</v>
      </c>
      <c r="YW1300" t="s">
        <v>2197</v>
      </c>
      <c r="ZI1300" t="s">
        <v>2479</v>
      </c>
      <c r="ZU1300" t="s">
        <v>2897</v>
      </c>
      <c r="AAG1300" t="s">
        <v>2828</v>
      </c>
      <c r="AAS1300" t="s">
        <v>2947</v>
      </c>
      <c r="ADY1300" t="s">
        <v>2513</v>
      </c>
      <c r="AEK1300" t="s">
        <v>2746</v>
      </c>
      <c r="AEW1300" t="s">
        <v>2479</v>
      </c>
      <c r="AFI1300" t="s">
        <v>2768</v>
      </c>
      <c r="AFU1300" t="s">
        <v>2996</v>
      </c>
      <c r="AGG1300" t="s">
        <v>2450</v>
      </c>
      <c r="AGS1300" t="s">
        <v>3073</v>
      </c>
      <c r="AHE1300" t="s">
        <v>2883</v>
      </c>
      <c r="AHQ1300" t="s">
        <v>2479</v>
      </c>
      <c r="AIC1300" t="s">
        <v>2813</v>
      </c>
      <c r="AIO1300" t="s">
        <v>2984</v>
      </c>
      <c r="AJA1300" t="s">
        <v>2768</v>
      </c>
      <c r="AZL1300" t="s">
        <v>2479</v>
      </c>
      <c r="AZM1300" t="s">
        <v>2964</v>
      </c>
      <c r="AZN1300" t="s">
        <v>2479</v>
      </c>
      <c r="AZO1300" t="s">
        <v>2479</v>
      </c>
      <c r="AZP1300" t="s">
        <v>2479</v>
      </c>
      <c r="AZX1300" t="s">
        <v>2479</v>
      </c>
      <c r="AZY1300" t="s">
        <v>2479</v>
      </c>
      <c r="AZZ1300" t="s">
        <v>2479</v>
      </c>
      <c r="BAA1300" t="s">
        <v>2479</v>
      </c>
      <c r="BAB1300" t="s">
        <v>2479</v>
      </c>
      <c r="BAJ1300" t="s">
        <v>2479</v>
      </c>
      <c r="BAK1300" t="s">
        <v>2514</v>
      </c>
      <c r="BAL1300" t="s">
        <v>2513</v>
      </c>
      <c r="BAM1300" t="s">
        <v>2513</v>
      </c>
      <c r="BAN1300" t="s">
        <v>2635</v>
      </c>
      <c r="BAV1300" t="s">
        <v>2479</v>
      </c>
      <c r="BAW1300" t="s">
        <v>2479</v>
      </c>
      <c r="BAX1300" t="s">
        <v>2479</v>
      </c>
      <c r="BAY1300" t="s">
        <v>2479</v>
      </c>
      <c r="BAZ1300" t="s">
        <v>2479</v>
      </c>
      <c r="BBH1300" t="s">
        <v>2479</v>
      </c>
      <c r="BBI1300" t="s">
        <v>2479</v>
      </c>
      <c r="BBJ1300" t="s">
        <v>2796</v>
      </c>
      <c r="BBK1300" t="s">
        <v>2796</v>
      </c>
      <c r="BBL1300" t="s">
        <v>2958</v>
      </c>
      <c r="BBY1300" t="s">
        <v>3105</v>
      </c>
      <c r="BCK1300" t="s">
        <v>2416</v>
      </c>
      <c r="BCW1300" t="s">
        <v>2479</v>
      </c>
      <c r="BDI1300" t="s">
        <v>3015</v>
      </c>
      <c r="BDU1300" t="s">
        <v>3066</v>
      </c>
      <c r="BEG1300" t="s">
        <v>2813</v>
      </c>
    </row>
    <row r="1301" spans="1:1020 1030:1980 2064:2124" x14ac:dyDescent="0.15">
      <c r="A1301" t="s">
        <v>4666</v>
      </c>
      <c r="AT1301" t="s">
        <v>2269</v>
      </c>
      <c r="AU1301" t="s">
        <v>2777</v>
      </c>
      <c r="AV1301" t="s">
        <v>2777</v>
      </c>
      <c r="BQ1301" t="s">
        <v>3084</v>
      </c>
      <c r="BR1301" t="s">
        <v>3354</v>
      </c>
      <c r="BS1301" t="s">
        <v>3403</v>
      </c>
      <c r="BT1301" t="s">
        <v>3354</v>
      </c>
      <c r="DA1301" t="s">
        <v>3354</v>
      </c>
      <c r="DB1301" t="s">
        <v>3354</v>
      </c>
      <c r="DC1301" t="s">
        <v>3354</v>
      </c>
      <c r="DD1301" t="s">
        <v>3403</v>
      </c>
      <c r="DE1301" t="s">
        <v>3350</v>
      </c>
      <c r="DN1301" t="s">
        <v>3084</v>
      </c>
      <c r="DO1301" t="s">
        <v>3084</v>
      </c>
      <c r="DP1301" t="s">
        <v>3084</v>
      </c>
      <c r="EL1301" t="s">
        <v>3354</v>
      </c>
      <c r="EM1301" t="s">
        <v>3354</v>
      </c>
      <c r="EN1301" t="s">
        <v>3084</v>
      </c>
      <c r="FJ1301" t="s">
        <v>2777</v>
      </c>
      <c r="FK1301">
        <f>80</f>
        <v>80</v>
      </c>
      <c r="FL1301" t="s">
        <v>2777</v>
      </c>
      <c r="IO1301" t="s">
        <v>3354</v>
      </c>
      <c r="IP1301" t="s">
        <v>3354</v>
      </c>
      <c r="IQ1301" t="s">
        <v>3403</v>
      </c>
      <c r="IR1301" t="s">
        <v>3544</v>
      </c>
      <c r="IS1301" t="s">
        <v>3544</v>
      </c>
      <c r="JB1301" t="s">
        <v>3336</v>
      </c>
      <c r="JC1301" t="s">
        <v>3084</v>
      </c>
      <c r="JD1301" t="s">
        <v>3084</v>
      </c>
      <c r="JE1301" t="s">
        <v>3084</v>
      </c>
      <c r="JG1301" t="s">
        <v>3407</v>
      </c>
      <c r="JI1301" t="s">
        <v>3387</v>
      </c>
      <c r="JL1301" t="s">
        <v>3434</v>
      </c>
      <c r="JM1301" t="s">
        <v>3350</v>
      </c>
      <c r="JN1301" t="s">
        <v>3350</v>
      </c>
      <c r="JO1301" t="s">
        <v>3350</v>
      </c>
      <c r="JP1301" t="s">
        <v>3560</v>
      </c>
      <c r="JQ1301" t="s">
        <v>3560</v>
      </c>
      <c r="LJ1301" t="s">
        <v>2777</v>
      </c>
      <c r="LK1301" t="s">
        <v>2437</v>
      </c>
      <c r="LL1301">
        <f>49</f>
        <v>49</v>
      </c>
      <c r="MT1301" t="s">
        <v>3295</v>
      </c>
      <c r="MU1301" t="s">
        <v>3111</v>
      </c>
      <c r="MV1301" t="s">
        <v>3560</v>
      </c>
      <c r="ND1301" t="s">
        <v>3476</v>
      </c>
      <c r="NE1301" t="s">
        <v>3476</v>
      </c>
      <c r="NF1301" t="s">
        <v>3434</v>
      </c>
      <c r="NG1301" t="s">
        <v>3434</v>
      </c>
      <c r="NH1301" t="s">
        <v>3434</v>
      </c>
      <c r="OD1301" t="s">
        <v>2779</v>
      </c>
      <c r="OE1301" t="s">
        <v>3084</v>
      </c>
      <c r="OF1301" t="s">
        <v>3111</v>
      </c>
      <c r="PA1301" t="s">
        <v>3084</v>
      </c>
      <c r="PB1301" t="s">
        <v>3354</v>
      </c>
      <c r="PC1301" t="s">
        <v>3403</v>
      </c>
      <c r="PD1301" t="s">
        <v>3350</v>
      </c>
      <c r="PM1301" t="s">
        <v>3085</v>
      </c>
      <c r="PN1301" t="s">
        <v>3085</v>
      </c>
      <c r="PO1301" t="s">
        <v>3085</v>
      </c>
      <c r="PP1301" t="s">
        <v>3084</v>
      </c>
      <c r="PZ1301" t="s">
        <v>2777</v>
      </c>
      <c r="QA1301" t="s">
        <v>2779</v>
      </c>
      <c r="QB1301" t="s">
        <v>2779</v>
      </c>
      <c r="RC1301" t="s">
        <v>2966</v>
      </c>
      <c r="RE1301" t="s">
        <v>2980</v>
      </c>
      <c r="RH1301" t="s">
        <v>2961</v>
      </c>
      <c r="RI1301" t="s">
        <v>2956</v>
      </c>
      <c r="RJ1301" t="s">
        <v>2953</v>
      </c>
      <c r="RK1301" t="s">
        <v>2953</v>
      </c>
      <c r="RL1301" t="s">
        <v>3025</v>
      </c>
      <c r="RM1301" t="s">
        <v>2953</v>
      </c>
      <c r="RO1301" t="s">
        <v>2607</v>
      </c>
      <c r="RQ1301" t="s">
        <v>2629</v>
      </c>
      <c r="RT1301" t="s">
        <v>2567</v>
      </c>
      <c r="RU1301" t="s">
        <v>3002</v>
      </c>
      <c r="RV1301" t="s">
        <v>2571</v>
      </c>
      <c r="RW1301" t="s">
        <v>2469</v>
      </c>
      <c r="RX1301" t="s">
        <v>2607</v>
      </c>
      <c r="RY1301" t="s">
        <v>2950</v>
      </c>
      <c r="SA1301" t="s">
        <v>2479</v>
      </c>
      <c r="SC1301" t="s">
        <v>2479</v>
      </c>
      <c r="SF1301" t="s">
        <v>2479</v>
      </c>
      <c r="SG1301" t="s">
        <v>2479</v>
      </c>
      <c r="SH1301" t="s">
        <v>2479</v>
      </c>
      <c r="SI1301" t="s">
        <v>2479</v>
      </c>
      <c r="SJ1301" t="s">
        <v>2479</v>
      </c>
      <c r="SK1301" t="s">
        <v>2479</v>
      </c>
      <c r="SM1301" t="s">
        <v>2716</v>
      </c>
      <c r="SO1301" t="s">
        <v>2993</v>
      </c>
      <c r="SR1301" t="s">
        <v>2444</v>
      </c>
      <c r="SS1301" t="s">
        <v>2440</v>
      </c>
      <c r="ST1301" t="s">
        <v>2518</v>
      </c>
      <c r="SU1301" t="s">
        <v>2610</v>
      </c>
      <c r="SV1301" t="s">
        <v>3075</v>
      </c>
      <c r="SW1301" t="s">
        <v>2824</v>
      </c>
      <c r="SY1301" t="s">
        <v>2892</v>
      </c>
      <c r="TA1301" t="s">
        <v>2906</v>
      </c>
      <c r="TD1301" t="s">
        <v>2901</v>
      </c>
      <c r="TE1301" t="s">
        <v>2886</v>
      </c>
      <c r="TF1301" t="s">
        <v>3117</v>
      </c>
      <c r="TG1301" t="s">
        <v>2932</v>
      </c>
      <c r="TH1301" t="s">
        <v>2939</v>
      </c>
      <c r="TI1301" t="s">
        <v>2939</v>
      </c>
      <c r="TK1301" t="s">
        <v>2479</v>
      </c>
      <c r="TM1301" t="s">
        <v>2479</v>
      </c>
      <c r="TP1301" t="s">
        <v>4023</v>
      </c>
      <c r="TQ1301" t="s">
        <v>4023</v>
      </c>
      <c r="TR1301" t="s">
        <v>2815</v>
      </c>
      <c r="TS1301" t="s">
        <v>3042</v>
      </c>
      <c r="TT1301" t="s">
        <v>2990</v>
      </c>
      <c r="TU1301" t="s">
        <v>2813</v>
      </c>
      <c r="YG1301" t="s">
        <v>2524</v>
      </c>
      <c r="YH1301" t="s">
        <v>3001</v>
      </c>
      <c r="YI1301" t="s">
        <v>2985</v>
      </c>
      <c r="YJ1301" t="s">
        <v>3087</v>
      </c>
      <c r="YK1301" t="s">
        <v>3054</v>
      </c>
      <c r="YS1301" t="s">
        <v>2826</v>
      </c>
      <c r="YT1301" t="s">
        <v>2500</v>
      </c>
      <c r="YU1301" t="s">
        <v>2409</v>
      </c>
      <c r="YV1301" t="s">
        <v>2946</v>
      </c>
      <c r="YW1301" t="s">
        <v>2769</v>
      </c>
      <c r="ZE1301" t="s">
        <v>2479</v>
      </c>
      <c r="ZF1301" t="s">
        <v>2479</v>
      </c>
      <c r="ZG1301" t="s">
        <v>2479</v>
      </c>
      <c r="ZH1301" t="s">
        <v>2479</v>
      </c>
      <c r="ZI1301" t="s">
        <v>2479</v>
      </c>
      <c r="ZQ1301" t="s">
        <v>2463</v>
      </c>
      <c r="ZR1301" t="s">
        <v>2935</v>
      </c>
      <c r="ZS1301" t="s">
        <v>2936</v>
      </c>
      <c r="ZT1301" t="s">
        <v>2462</v>
      </c>
      <c r="ZU1301" t="s">
        <v>2901</v>
      </c>
      <c r="AAC1301" t="s">
        <v>2461</v>
      </c>
      <c r="AAD1301" t="s">
        <v>2957</v>
      </c>
      <c r="AAE1301" t="s">
        <v>2864</v>
      </c>
      <c r="AAF1301" t="s">
        <v>2640</v>
      </c>
      <c r="AAG1301" t="s">
        <v>2911</v>
      </c>
      <c r="AAO1301" t="s">
        <v>4023</v>
      </c>
      <c r="AAP1301" t="s">
        <v>2259</v>
      </c>
      <c r="AAQ1301" t="s">
        <v>2947</v>
      </c>
      <c r="AAR1301" t="s">
        <v>2393</v>
      </c>
      <c r="AAS1301" t="s">
        <v>2947</v>
      </c>
      <c r="ABA1301" t="s">
        <v>2978</v>
      </c>
      <c r="ABB1301" t="s">
        <v>2798</v>
      </c>
      <c r="ABC1301" t="s">
        <v>3000</v>
      </c>
      <c r="ABD1301" t="s">
        <v>3000</v>
      </c>
      <c r="ABM1301" t="s">
        <v>2325</v>
      </c>
      <c r="ABN1301" t="s">
        <v>2789</v>
      </c>
      <c r="ABO1301" t="s">
        <v>2740</v>
      </c>
      <c r="ABP1301" t="s">
        <v>2870</v>
      </c>
      <c r="ABY1301" t="s">
        <v>2479</v>
      </c>
      <c r="ABZ1301" t="s">
        <v>2479</v>
      </c>
      <c r="ACA1301" t="s">
        <v>2479</v>
      </c>
      <c r="ACB1301" t="s">
        <v>2479</v>
      </c>
      <c r="ACK1301" t="s">
        <v>2532</v>
      </c>
      <c r="ACL1301" t="s">
        <v>2750</v>
      </c>
      <c r="ACM1301" t="s">
        <v>2324</v>
      </c>
      <c r="ACN1301" t="s">
        <v>2324</v>
      </c>
      <c r="ACW1301" t="s">
        <v>2907</v>
      </c>
      <c r="ACX1301" t="s">
        <v>2640</v>
      </c>
      <c r="ACY1301" t="s">
        <v>2981</v>
      </c>
      <c r="ACZ1301" t="s">
        <v>2953</v>
      </c>
      <c r="ADI1301" t="s">
        <v>3129</v>
      </c>
      <c r="ADJ1301" t="s">
        <v>2518</v>
      </c>
      <c r="ADK1301" t="s">
        <v>3089</v>
      </c>
      <c r="ADL1301" t="s">
        <v>2856</v>
      </c>
      <c r="AGO1301" t="s">
        <v>3068</v>
      </c>
      <c r="AGP1301" t="s">
        <v>3095</v>
      </c>
      <c r="AGQ1301" t="s">
        <v>2967</v>
      </c>
      <c r="AGR1301" t="s">
        <v>3001</v>
      </c>
      <c r="AGS1301" t="s">
        <v>3155</v>
      </c>
      <c r="AHA1301" t="s">
        <v>2483</v>
      </c>
      <c r="AHB1301" t="s">
        <v>2528</v>
      </c>
      <c r="AHC1301" t="s">
        <v>2672</v>
      </c>
      <c r="AHD1301" t="s">
        <v>2844</v>
      </c>
      <c r="AHE1301" t="s">
        <v>2973</v>
      </c>
      <c r="AHM1301" t="s">
        <v>2479</v>
      </c>
      <c r="AHN1301" t="s">
        <v>2479</v>
      </c>
      <c r="AHO1301" t="s">
        <v>2479</v>
      </c>
      <c r="AHP1301" t="s">
        <v>2479</v>
      </c>
      <c r="AHQ1301" t="s">
        <v>2479</v>
      </c>
      <c r="AHY1301" t="s">
        <v>2990</v>
      </c>
      <c r="AHZ1301" t="s">
        <v>2264</v>
      </c>
      <c r="AIA1301" t="s">
        <v>2774</v>
      </c>
      <c r="AIB1301" t="s">
        <v>2811</v>
      </c>
      <c r="AIC1301" t="s">
        <v>2807</v>
      </c>
      <c r="AIK1301" t="s">
        <v>2522</v>
      </c>
      <c r="AIL1301" t="s">
        <v>2985</v>
      </c>
      <c r="AIM1301" t="s">
        <v>2969</v>
      </c>
      <c r="AIN1301" t="s">
        <v>2520</v>
      </c>
      <c r="AIO1301" t="s">
        <v>2520</v>
      </c>
      <c r="AIW1301" t="s">
        <v>3768</v>
      </c>
      <c r="AIX1301" t="s">
        <v>2610</v>
      </c>
      <c r="AIY1301" t="s">
        <v>3075</v>
      </c>
      <c r="AIZ1301" t="s">
        <v>2872</v>
      </c>
      <c r="AJA1301" t="s">
        <v>3033</v>
      </c>
      <c r="AJI1301" t="s">
        <v>2836</v>
      </c>
      <c r="AJJ1301" t="s">
        <v>2640</v>
      </c>
      <c r="AJK1301" t="s">
        <v>2640</v>
      </c>
      <c r="AJL1301" t="s">
        <v>2953</v>
      </c>
      <c r="AJU1301" t="s">
        <v>2928</v>
      </c>
      <c r="AJV1301" t="s">
        <v>2790</v>
      </c>
      <c r="AJW1301" t="s">
        <v>2747</v>
      </c>
      <c r="AJX1301" t="s">
        <v>2397</v>
      </c>
      <c r="AKG1301" t="s">
        <v>2479</v>
      </c>
      <c r="AKH1301" t="s">
        <v>2479</v>
      </c>
      <c r="AKI1301" t="s">
        <v>2479</v>
      </c>
      <c r="AKJ1301" t="s">
        <v>2479</v>
      </c>
      <c r="AKS1301" t="s">
        <v>3009</v>
      </c>
      <c r="AKT1301" t="s">
        <v>2956</v>
      </c>
      <c r="AKU1301" t="s">
        <v>2954</v>
      </c>
      <c r="AKV1301" t="s">
        <v>2987</v>
      </c>
      <c r="ALE1301" t="s">
        <v>2963</v>
      </c>
      <c r="ALF1301" t="s">
        <v>2522</v>
      </c>
      <c r="ALG1301" t="s">
        <v>3030</v>
      </c>
      <c r="ALH1301" t="s">
        <v>2956</v>
      </c>
      <c r="ALQ1301" t="s">
        <v>3808</v>
      </c>
      <c r="ALR1301" t="s">
        <v>2873</v>
      </c>
      <c r="ALS1301" t="s">
        <v>2824</v>
      </c>
      <c r="ALT1301" t="s">
        <v>2874</v>
      </c>
      <c r="AMD1301" t="s">
        <v>2934</v>
      </c>
      <c r="AME1301" t="s">
        <v>2949</v>
      </c>
      <c r="AMF1301" t="s">
        <v>2978</v>
      </c>
      <c r="AMP1301" t="s">
        <v>2679</v>
      </c>
      <c r="AMQ1301" t="s">
        <v>2970</v>
      </c>
      <c r="AMR1301" t="s">
        <v>2219</v>
      </c>
      <c r="ANB1301" t="s">
        <v>2479</v>
      </c>
      <c r="ANC1301" t="s">
        <v>2479</v>
      </c>
      <c r="AND1301" t="s">
        <v>2479</v>
      </c>
      <c r="ANN1301" t="s">
        <v>2464</v>
      </c>
      <c r="ANO1301" t="s">
        <v>2452</v>
      </c>
      <c r="ANP1301" t="s">
        <v>3059</v>
      </c>
      <c r="ANZ1301" t="s">
        <v>3152</v>
      </c>
      <c r="AOA1301" t="s">
        <v>3095</v>
      </c>
      <c r="AOB1301" t="s">
        <v>2967</v>
      </c>
      <c r="AOL1301" t="s">
        <v>2610</v>
      </c>
      <c r="AOM1301" t="s">
        <v>2611</v>
      </c>
      <c r="AON1301" t="s">
        <v>2810</v>
      </c>
      <c r="AOW1301" t="s">
        <v>2932</v>
      </c>
      <c r="AOX1301" t="s">
        <v>2987</v>
      </c>
      <c r="AOY1301" t="s">
        <v>3016</v>
      </c>
      <c r="AOZ1301" t="s">
        <v>2907</v>
      </c>
      <c r="API1301" t="s">
        <v>2772</v>
      </c>
      <c r="APJ1301" t="s">
        <v>2507</v>
      </c>
      <c r="APK1301" t="s">
        <v>2413</v>
      </c>
      <c r="APL1301" t="s">
        <v>2203</v>
      </c>
      <c r="APU1301" t="s">
        <v>2479</v>
      </c>
      <c r="APV1301" t="s">
        <v>2479</v>
      </c>
      <c r="APW1301" t="s">
        <v>2479</v>
      </c>
      <c r="APX1301" t="s">
        <v>2479</v>
      </c>
      <c r="AQG1301" t="s">
        <v>2383</v>
      </c>
      <c r="AQH1301" t="s">
        <v>2708</v>
      </c>
      <c r="AQI1301" t="s">
        <v>2262</v>
      </c>
      <c r="AQJ1301" t="s">
        <v>3031</v>
      </c>
      <c r="AQS1301" t="s">
        <v>2864</v>
      </c>
      <c r="AQT1301" t="s">
        <v>2864</v>
      </c>
      <c r="AQU1301" t="s">
        <v>2940</v>
      </c>
      <c r="AQV1301" t="s">
        <v>2949</v>
      </c>
      <c r="ARE1301" t="s">
        <v>2130</v>
      </c>
      <c r="ARF1301" t="s">
        <v>2820</v>
      </c>
      <c r="ARG1301" t="s">
        <v>2646</v>
      </c>
      <c r="ARH1301" t="s">
        <v>2599</v>
      </c>
      <c r="AUL1301" t="s">
        <v>3019</v>
      </c>
      <c r="AUM1301" t="s">
        <v>3013</v>
      </c>
      <c r="AUN1301" t="s">
        <v>2519</v>
      </c>
      <c r="AUX1301" t="s">
        <v>2416</v>
      </c>
      <c r="AUY1301" t="s">
        <v>2747</v>
      </c>
      <c r="AUZ1301" t="s">
        <v>2497</v>
      </c>
      <c r="AVJ1301" t="s">
        <v>2479</v>
      </c>
      <c r="AVK1301" t="s">
        <v>2479</v>
      </c>
      <c r="AVL1301" t="s">
        <v>2479</v>
      </c>
      <c r="AVV1301" t="s">
        <v>2955</v>
      </c>
      <c r="AVW1301" t="s">
        <v>2867</v>
      </c>
      <c r="AVX1301" t="s">
        <v>2954</v>
      </c>
      <c r="AWH1301" t="s">
        <v>2942</v>
      </c>
      <c r="AWI1301" t="s">
        <v>2718</v>
      </c>
      <c r="AWJ1301" t="s">
        <v>2649</v>
      </c>
      <c r="AWT1301" t="s">
        <v>2806</v>
      </c>
      <c r="AWU1301" t="s">
        <v>2771</v>
      </c>
      <c r="AWV1301" t="s">
        <v>2752</v>
      </c>
      <c r="AZL1301" t="s">
        <v>2479</v>
      </c>
      <c r="AZM1301" t="s">
        <v>2479</v>
      </c>
      <c r="AZN1301" t="s">
        <v>2479</v>
      </c>
      <c r="AZO1301" t="s">
        <v>2479</v>
      </c>
      <c r="AZP1301" t="s">
        <v>2479</v>
      </c>
      <c r="AZX1301" t="s">
        <v>2479</v>
      </c>
      <c r="AZY1301" t="s">
        <v>2479</v>
      </c>
      <c r="AZZ1301" t="s">
        <v>2479</v>
      </c>
      <c r="BAA1301" t="s">
        <v>2479</v>
      </c>
      <c r="BAB1301" t="s">
        <v>2479</v>
      </c>
      <c r="BAJ1301" t="s">
        <v>2479</v>
      </c>
      <c r="BAK1301" t="s">
        <v>3004</v>
      </c>
      <c r="BAL1301" t="s">
        <v>2925</v>
      </c>
      <c r="BAM1301" t="s">
        <v>2925</v>
      </c>
      <c r="BAN1301" t="s">
        <v>2127</v>
      </c>
      <c r="BAV1301" t="s">
        <v>2479</v>
      </c>
      <c r="BAW1301" t="s">
        <v>2479</v>
      </c>
      <c r="BAX1301" t="s">
        <v>2479</v>
      </c>
      <c r="BAY1301" t="s">
        <v>2479</v>
      </c>
      <c r="BAZ1301" t="s">
        <v>2479</v>
      </c>
      <c r="BBH1301" t="s">
        <v>2479</v>
      </c>
      <c r="BBI1301" t="s">
        <v>2479</v>
      </c>
      <c r="BBJ1301" t="s">
        <v>2479</v>
      </c>
      <c r="BBK1301" t="s">
        <v>2479</v>
      </c>
      <c r="BBL1301" t="s">
        <v>2479</v>
      </c>
      <c r="BBV1301" t="s">
        <v>3047</v>
      </c>
      <c r="BBW1301" t="s">
        <v>2983</v>
      </c>
      <c r="BBX1301" t="s">
        <v>2135</v>
      </c>
      <c r="BBY1301" t="s">
        <v>2983</v>
      </c>
      <c r="BCH1301" t="s">
        <v>2351</v>
      </c>
      <c r="BCI1301" t="s">
        <v>2693</v>
      </c>
      <c r="BCJ1301" t="s">
        <v>2349</v>
      </c>
      <c r="BCK1301" t="s">
        <v>2628</v>
      </c>
      <c r="BCT1301" t="s">
        <v>2479</v>
      </c>
      <c r="BCU1301" t="s">
        <v>2479</v>
      </c>
      <c r="BCV1301" t="s">
        <v>2479</v>
      </c>
      <c r="BCW1301" t="s">
        <v>2479</v>
      </c>
      <c r="BDF1301" t="s">
        <v>2893</v>
      </c>
      <c r="BDG1301" t="s">
        <v>2798</v>
      </c>
      <c r="BDH1301" t="s">
        <v>2955</v>
      </c>
      <c r="BDI1301" t="s">
        <v>2892</v>
      </c>
      <c r="BDR1301" t="s">
        <v>3036</v>
      </c>
      <c r="BDS1301" t="s">
        <v>3035</v>
      </c>
      <c r="BDT1301" t="s">
        <v>3023</v>
      </c>
      <c r="BDU1301" t="s">
        <v>2964</v>
      </c>
      <c r="BED1301" t="s">
        <v>2753</v>
      </c>
      <c r="BEE1301" t="s">
        <v>2872</v>
      </c>
      <c r="BEF1301" t="s">
        <v>2771</v>
      </c>
      <c r="BEG1301" t="s">
        <v>2813</v>
      </c>
      <c r="BEP1301" t="s">
        <v>2479</v>
      </c>
      <c r="BEQ1301" t="s">
        <v>2479</v>
      </c>
      <c r="BER1301" t="s">
        <v>2479</v>
      </c>
      <c r="BFN1301" t="s">
        <v>2789</v>
      </c>
      <c r="BFO1301" t="s">
        <v>2479</v>
      </c>
      <c r="BFP1301" t="s">
        <v>2479</v>
      </c>
      <c r="BFZ1301" t="s">
        <v>2479</v>
      </c>
      <c r="BGA1301" t="s">
        <v>2758</v>
      </c>
      <c r="BGB1301" t="s">
        <v>2231</v>
      </c>
      <c r="BIH1301" t="s">
        <v>2479</v>
      </c>
      <c r="BII1301" t="s">
        <v>2479</v>
      </c>
      <c r="BIJ1301" t="s">
        <v>2479</v>
      </c>
      <c r="BIT1301" t="s">
        <v>2479</v>
      </c>
      <c r="BIU1301" t="s">
        <v>2479</v>
      </c>
      <c r="BIV1301" t="s">
        <v>2479</v>
      </c>
      <c r="BQD1301" t="s">
        <v>2479</v>
      </c>
      <c r="BQE1301" t="s">
        <v>2589</v>
      </c>
      <c r="BQF1301" t="s">
        <v>2479</v>
      </c>
    </row>
    <row r="1302" spans="1:1020 1030:1980 2064:2124" x14ac:dyDescent="0.15">
      <c r="A1302" t="s">
        <v>4667</v>
      </c>
      <c r="K1302" t="s">
        <v>2930</v>
      </c>
      <c r="L1302" t="s">
        <v>2777</v>
      </c>
      <c r="AJ1302" t="s">
        <v>3111</v>
      </c>
      <c r="AU1302" t="s">
        <v>3084</v>
      </c>
      <c r="AV1302" t="s">
        <v>3111</v>
      </c>
      <c r="BG1302" t="s">
        <v>2779</v>
      </c>
      <c r="BH1302" t="s">
        <v>2777</v>
      </c>
      <c r="BT1302" t="s">
        <v>3544</v>
      </c>
      <c r="CF1302" t="s">
        <v>2777</v>
      </c>
      <c r="DC1302" t="s">
        <v>3582</v>
      </c>
      <c r="DD1302" t="s">
        <v>3689</v>
      </c>
      <c r="DE1302" t="s">
        <v>3689</v>
      </c>
      <c r="DZ1302" t="s">
        <v>3354</v>
      </c>
      <c r="EA1302" t="s">
        <v>3403</v>
      </c>
      <c r="EB1302" t="s">
        <v>3350</v>
      </c>
      <c r="EC1302" t="s">
        <v>3350</v>
      </c>
      <c r="EY1302" t="s">
        <v>2777</v>
      </c>
      <c r="EZ1302" t="s">
        <v>2779</v>
      </c>
      <c r="FK1302" t="s">
        <v>3084</v>
      </c>
      <c r="FL1302" t="s">
        <v>3111</v>
      </c>
      <c r="GJ1302" t="s">
        <v>2777</v>
      </c>
      <c r="HG1302" t="s">
        <v>2777</v>
      </c>
      <c r="HH1302" t="s">
        <v>2777</v>
      </c>
      <c r="HS1302" t="s">
        <v>2777</v>
      </c>
      <c r="HT1302" t="s">
        <v>2777</v>
      </c>
      <c r="IF1302" t="s">
        <v>2272</v>
      </c>
      <c r="IO1302" t="s">
        <v>3084</v>
      </c>
      <c r="IP1302" t="s">
        <v>3354</v>
      </c>
      <c r="IQ1302" t="s">
        <v>3354</v>
      </c>
      <c r="IR1302" t="s">
        <v>3354</v>
      </c>
      <c r="IS1302" t="s">
        <v>3354</v>
      </c>
      <c r="JD1302" t="s">
        <v>3354</v>
      </c>
      <c r="JE1302" t="s">
        <v>3402</v>
      </c>
      <c r="JK1302" t="s">
        <v>3476</v>
      </c>
      <c r="JL1302" t="s">
        <v>3476</v>
      </c>
      <c r="JM1302" t="s">
        <v>3350</v>
      </c>
      <c r="JN1302" t="s">
        <v>3350</v>
      </c>
      <c r="JO1302" t="s">
        <v>3560</v>
      </c>
      <c r="JP1302" t="s">
        <v>3350</v>
      </c>
      <c r="JQ1302" t="s">
        <v>3560</v>
      </c>
      <c r="KM1302" t="s">
        <v>3084</v>
      </c>
      <c r="KN1302" t="s">
        <v>2777</v>
      </c>
      <c r="KU1302">
        <f>137</f>
        <v>137</v>
      </c>
      <c r="KV1302" t="s">
        <v>3258</v>
      </c>
      <c r="KW1302">
        <f>127</f>
        <v>127</v>
      </c>
      <c r="KX1302">
        <f>141</f>
        <v>141</v>
      </c>
      <c r="KY1302">
        <f>176</f>
        <v>176</v>
      </c>
      <c r="KZ1302">
        <f>155</f>
        <v>155</v>
      </c>
      <c r="LK1302" t="s">
        <v>3084</v>
      </c>
      <c r="LL1302" t="s">
        <v>2779</v>
      </c>
      <c r="MU1302" t="s">
        <v>3111</v>
      </c>
      <c r="MV1302" t="s">
        <v>3084</v>
      </c>
      <c r="NT1302" t="s">
        <v>2777</v>
      </c>
      <c r="OE1302" t="s">
        <v>3084</v>
      </c>
      <c r="OF1302" t="s">
        <v>2779</v>
      </c>
      <c r="OR1302" t="s">
        <v>2777</v>
      </c>
      <c r="QA1302" t="s">
        <v>2779</v>
      </c>
      <c r="QB1302" t="s">
        <v>2777</v>
      </c>
      <c r="RG1302" t="s">
        <v>2423</v>
      </c>
      <c r="RH1302" t="s">
        <v>3091</v>
      </c>
      <c r="RI1302" t="s">
        <v>3023</v>
      </c>
      <c r="RJ1302" t="s">
        <v>2638</v>
      </c>
      <c r="RK1302" t="s">
        <v>2797</v>
      </c>
      <c r="RL1302" t="s">
        <v>2135</v>
      </c>
      <c r="RM1302" t="s">
        <v>3036</v>
      </c>
      <c r="RS1302" t="s">
        <v>2939</v>
      </c>
      <c r="RT1302" t="s">
        <v>2874</v>
      </c>
      <c r="RU1302" t="s">
        <v>2512</v>
      </c>
      <c r="RV1302" t="s">
        <v>2261</v>
      </c>
      <c r="RW1302" t="s">
        <v>2859</v>
      </c>
      <c r="RX1302" t="s">
        <v>2626</v>
      </c>
      <c r="RY1302" t="s">
        <v>2262</v>
      </c>
      <c r="SE1302" t="s">
        <v>2479</v>
      </c>
      <c r="SF1302" t="s">
        <v>2479</v>
      </c>
      <c r="SG1302" t="s">
        <v>2479</v>
      </c>
      <c r="SH1302" t="s">
        <v>2479</v>
      </c>
      <c r="SI1302" t="s">
        <v>2479</v>
      </c>
      <c r="SJ1302" t="s">
        <v>2479</v>
      </c>
      <c r="SK1302" t="s">
        <v>2479</v>
      </c>
      <c r="SQ1302" t="s">
        <v>2928</v>
      </c>
      <c r="SR1302" t="s">
        <v>2693</v>
      </c>
      <c r="SS1302" t="s">
        <v>2257</v>
      </c>
      <c r="ST1302" t="s">
        <v>2257</v>
      </c>
      <c r="SU1302" t="s">
        <v>2693</v>
      </c>
      <c r="SV1302" t="s">
        <v>2489</v>
      </c>
      <c r="SW1302" t="s">
        <v>2489</v>
      </c>
      <c r="TC1302" t="s">
        <v>3025</v>
      </c>
      <c r="TD1302" t="s">
        <v>2867</v>
      </c>
      <c r="TE1302" t="s">
        <v>2963</v>
      </c>
      <c r="TF1302" t="s">
        <v>2981</v>
      </c>
      <c r="TG1302" t="s">
        <v>2941</v>
      </c>
      <c r="TH1302" t="s">
        <v>2850</v>
      </c>
      <c r="TI1302" t="s">
        <v>2873</v>
      </c>
      <c r="TO1302" t="s">
        <v>2903</v>
      </c>
      <c r="TP1302" t="s">
        <v>2792</v>
      </c>
      <c r="TQ1302" t="s">
        <v>2607</v>
      </c>
      <c r="TR1302" t="s">
        <v>2712</v>
      </c>
      <c r="TS1302" t="s">
        <v>2804</v>
      </c>
      <c r="TT1302" t="s">
        <v>2265</v>
      </c>
      <c r="TU1302" t="s">
        <v>2765</v>
      </c>
      <c r="YG1302" t="s">
        <v>2423</v>
      </c>
      <c r="YH1302" t="s">
        <v>3086</v>
      </c>
      <c r="YI1302" t="s">
        <v>2988</v>
      </c>
      <c r="YJ1302" t="s">
        <v>2985</v>
      </c>
      <c r="YK1302" t="s">
        <v>2934</v>
      </c>
      <c r="YS1302" t="s">
        <v>2684</v>
      </c>
      <c r="YT1302" t="s">
        <v>2599</v>
      </c>
      <c r="YU1302" t="s">
        <v>2991</v>
      </c>
      <c r="YV1302" t="s">
        <v>2509</v>
      </c>
      <c r="YW1302" t="s">
        <v>2975</v>
      </c>
      <c r="ZE1302" t="s">
        <v>2479</v>
      </c>
      <c r="ZF1302" t="s">
        <v>2479</v>
      </c>
      <c r="ZG1302" t="s">
        <v>2479</v>
      </c>
      <c r="ZH1302" t="s">
        <v>2479</v>
      </c>
      <c r="ZI1302" t="s">
        <v>2479</v>
      </c>
      <c r="ZQ1302" t="s">
        <v>2482</v>
      </c>
      <c r="ZR1302" t="s">
        <v>2759</v>
      </c>
      <c r="ZS1302" t="s">
        <v>2431</v>
      </c>
      <c r="ZT1302" t="s">
        <v>2843</v>
      </c>
      <c r="ZU1302" t="s">
        <v>2381</v>
      </c>
      <c r="AAC1302" t="s">
        <v>2964</v>
      </c>
      <c r="AAD1302" t="s">
        <v>2828</v>
      </c>
      <c r="AAE1302" t="s">
        <v>2638</v>
      </c>
      <c r="AAF1302" t="s">
        <v>3059</v>
      </c>
      <c r="AAG1302" t="s">
        <v>3026</v>
      </c>
      <c r="AAO1302" t="s">
        <v>2883</v>
      </c>
      <c r="AAP1302" t="s">
        <v>2883</v>
      </c>
      <c r="AAQ1302" t="s">
        <v>2751</v>
      </c>
      <c r="AAR1302" t="s">
        <v>2846</v>
      </c>
      <c r="AAS1302" t="s">
        <v>2750</v>
      </c>
      <c r="ADV1302" t="s">
        <v>2796</v>
      </c>
      <c r="ADW1302" t="s">
        <v>3001</v>
      </c>
      <c r="ADX1302" t="s">
        <v>3092</v>
      </c>
      <c r="ADY1302" t="s">
        <v>3055</v>
      </c>
      <c r="AEH1302" t="s">
        <v>2614</v>
      </c>
      <c r="AEI1302" t="s">
        <v>2792</v>
      </c>
      <c r="AEJ1302" t="s">
        <v>2894</v>
      </c>
      <c r="AEK1302" t="s">
        <v>2877</v>
      </c>
      <c r="AET1302" t="s">
        <v>2479</v>
      </c>
      <c r="AEU1302" t="s">
        <v>2479</v>
      </c>
      <c r="AEV1302" t="s">
        <v>2479</v>
      </c>
      <c r="AEW1302" t="s">
        <v>2479</v>
      </c>
      <c r="AFF1302" t="s">
        <v>2761</v>
      </c>
      <c r="AFG1302" t="s">
        <v>2626</v>
      </c>
      <c r="AFH1302" t="s">
        <v>2947</v>
      </c>
      <c r="AFI1302" t="s">
        <v>2826</v>
      </c>
      <c r="AFR1302" t="s">
        <v>3078</v>
      </c>
      <c r="AFS1302" t="s">
        <v>3086</v>
      </c>
      <c r="AFT1302" t="s">
        <v>2910</v>
      </c>
      <c r="AFU1302" t="s">
        <v>3087</v>
      </c>
      <c r="AGD1302" t="s">
        <v>2846</v>
      </c>
      <c r="AGE1302" t="s">
        <v>2752</v>
      </c>
      <c r="AGF1302" t="s">
        <v>3032</v>
      </c>
      <c r="AGG1302" t="s">
        <v>2517</v>
      </c>
      <c r="AGQ1302" t="s">
        <v>3006</v>
      </c>
      <c r="AGR1302" t="s">
        <v>3066</v>
      </c>
      <c r="AGS1302" t="s">
        <v>3013</v>
      </c>
      <c r="AHC1302" t="s">
        <v>3020</v>
      </c>
      <c r="AHD1302" t="s">
        <v>2986</v>
      </c>
      <c r="AHE1302" t="s">
        <v>2521</v>
      </c>
      <c r="AHO1302" t="s">
        <v>2479</v>
      </c>
      <c r="AHP1302" t="s">
        <v>2479</v>
      </c>
      <c r="AHQ1302" t="s">
        <v>2479</v>
      </c>
      <c r="AIA1302" t="s">
        <v>2607</v>
      </c>
      <c r="AIB1302" t="s">
        <v>2725</v>
      </c>
      <c r="AIC1302" t="s">
        <v>2683</v>
      </c>
      <c r="AIM1302" t="s">
        <v>3046</v>
      </c>
      <c r="AIN1302" t="s">
        <v>2982</v>
      </c>
      <c r="AIO1302" t="s">
        <v>2637</v>
      </c>
      <c r="AIY1302" t="s">
        <v>3028</v>
      </c>
      <c r="AIZ1302" t="s">
        <v>2792</v>
      </c>
      <c r="AJA1302" t="s">
        <v>2850</v>
      </c>
      <c r="AJL1302" t="s">
        <v>2889</v>
      </c>
      <c r="AJX1302" t="s">
        <v>2632</v>
      </c>
      <c r="AKJ1302" t="s">
        <v>2479</v>
      </c>
      <c r="AKV1302" t="s">
        <v>2909</v>
      </c>
      <c r="ALH1302" t="s">
        <v>2797</v>
      </c>
      <c r="ALT1302" t="s">
        <v>2768</v>
      </c>
      <c r="BBX1302" t="s">
        <v>2128</v>
      </c>
      <c r="BBY1302" t="s">
        <v>2513</v>
      </c>
      <c r="BCJ1302" t="s">
        <v>2577</v>
      </c>
      <c r="BCK1302" t="s">
        <v>2712</v>
      </c>
      <c r="BCV1302" t="s">
        <v>2479</v>
      </c>
      <c r="BCW1302" t="s">
        <v>2479</v>
      </c>
      <c r="BDH1302" t="s">
        <v>2622</v>
      </c>
      <c r="BDI1302" t="s">
        <v>2769</v>
      </c>
      <c r="BDT1302" t="s">
        <v>2985</v>
      </c>
      <c r="BDU1302" t="s">
        <v>3018</v>
      </c>
      <c r="BEF1302" t="s">
        <v>2771</v>
      </c>
      <c r="BEG1302" t="s">
        <v>2813</v>
      </c>
      <c r="BEQ1302" t="s">
        <v>2479</v>
      </c>
      <c r="BER1302" t="s">
        <v>2479</v>
      </c>
      <c r="BFC1302" t="s">
        <v>2349</v>
      </c>
      <c r="BFD1302" t="s">
        <v>2479</v>
      </c>
      <c r="BFO1302" t="s">
        <v>2479</v>
      </c>
      <c r="BFP1302" t="s">
        <v>2479</v>
      </c>
      <c r="BGA1302" t="s">
        <v>2479</v>
      </c>
      <c r="BGB1302" t="s">
        <v>2479</v>
      </c>
      <c r="BGN1302" t="s">
        <v>2479</v>
      </c>
      <c r="BGY1302" t="s">
        <v>2479</v>
      </c>
      <c r="BGZ1302" t="s">
        <v>2479</v>
      </c>
      <c r="BHK1302" t="s">
        <v>2479</v>
      </c>
      <c r="BHL1302" t="s">
        <v>2479</v>
      </c>
      <c r="BHW1302" t="s">
        <v>2479</v>
      </c>
      <c r="BHX1302" t="s">
        <v>2479</v>
      </c>
      <c r="BII1302" t="s">
        <v>2479</v>
      </c>
      <c r="BIJ1302" t="s">
        <v>2479</v>
      </c>
      <c r="BIU1302" t="s">
        <v>2479</v>
      </c>
      <c r="BIV1302" t="s">
        <v>2479</v>
      </c>
      <c r="BLW1302" t="s">
        <v>2423</v>
      </c>
      <c r="BLX1302" t="s">
        <v>3091</v>
      </c>
      <c r="BLY1302" t="s">
        <v>3023</v>
      </c>
      <c r="BLZ1302" t="s">
        <v>2638</v>
      </c>
      <c r="BMA1302" t="s">
        <v>2797</v>
      </c>
      <c r="BMB1302" t="s">
        <v>2135</v>
      </c>
      <c r="BMI1302" t="s">
        <v>2939</v>
      </c>
      <c r="BMJ1302" t="s">
        <v>2874</v>
      </c>
      <c r="BMK1302" t="s">
        <v>2512</v>
      </c>
      <c r="BML1302" t="s">
        <v>2261</v>
      </c>
      <c r="BMM1302" t="s">
        <v>2859</v>
      </c>
      <c r="BMN1302" t="s">
        <v>2626</v>
      </c>
      <c r="BMU1302" t="s">
        <v>2957</v>
      </c>
      <c r="BMV1302" t="s">
        <v>2438</v>
      </c>
      <c r="BMW1302" t="s">
        <v>2926</v>
      </c>
      <c r="BMX1302" t="s">
        <v>2905</v>
      </c>
      <c r="BMY1302" t="s">
        <v>3153</v>
      </c>
      <c r="BMZ1302" t="s">
        <v>2621</v>
      </c>
      <c r="BNG1302" t="s">
        <v>2742</v>
      </c>
      <c r="BNH1302" t="s">
        <v>2693</v>
      </c>
      <c r="BNI1302" t="s">
        <v>2728</v>
      </c>
      <c r="BNJ1302" t="s">
        <v>2352</v>
      </c>
      <c r="BNK1302" t="s">
        <v>2430</v>
      </c>
      <c r="BNL1302" t="s">
        <v>2489</v>
      </c>
      <c r="BNS1302" t="s">
        <v>3025</v>
      </c>
      <c r="BNT1302" t="s">
        <v>2867</v>
      </c>
      <c r="BNU1302" t="s">
        <v>2963</v>
      </c>
      <c r="BNV1302" t="s">
        <v>2981</v>
      </c>
      <c r="BNW1302" t="s">
        <v>2941</v>
      </c>
      <c r="BNX1302" t="s">
        <v>2850</v>
      </c>
      <c r="BOE1302" t="s">
        <v>2903</v>
      </c>
      <c r="BOF1302" t="s">
        <v>2792</v>
      </c>
      <c r="BOG1302" t="s">
        <v>2607</v>
      </c>
      <c r="BOH1302" t="s">
        <v>2712</v>
      </c>
      <c r="BOI1302" t="s">
        <v>2804</v>
      </c>
      <c r="BOJ1302" t="s">
        <v>2265</v>
      </c>
      <c r="BOV1302" t="s">
        <v>2479</v>
      </c>
      <c r="BPG1302" t="s">
        <v>2479</v>
      </c>
      <c r="BPH1302" t="s">
        <v>2479</v>
      </c>
      <c r="BPS1302" t="s">
        <v>2479</v>
      </c>
      <c r="BPT1302" t="s">
        <v>2479</v>
      </c>
      <c r="BQE1302" t="s">
        <v>2479</v>
      </c>
      <c r="BQF1302" t="s">
        <v>2479</v>
      </c>
      <c r="BQR1302" t="s">
        <v>2479</v>
      </c>
      <c r="BRD1302" t="s">
        <v>2479</v>
      </c>
      <c r="BRP1302" t="s">
        <v>2655</v>
      </c>
      <c r="BSB1302" t="s">
        <v>2479</v>
      </c>
    </row>
    <row r="1303" spans="1:1020 1030:1980 2064:2124" x14ac:dyDescent="0.15">
      <c r="A1303" t="s">
        <v>4668</v>
      </c>
      <c r="BT1303" t="s">
        <v>3544</v>
      </c>
      <c r="CR1303" t="s">
        <v>3167</v>
      </c>
      <c r="DD1303" t="s">
        <v>3350</v>
      </c>
      <c r="DE1303" t="s">
        <v>3350</v>
      </c>
      <c r="DP1303" t="s">
        <v>3131</v>
      </c>
      <c r="EB1303" t="s">
        <v>3354</v>
      </c>
      <c r="EC1303" t="s">
        <v>3354</v>
      </c>
      <c r="FK1303" t="s">
        <v>2815</v>
      </c>
      <c r="FL1303" t="s">
        <v>2727</v>
      </c>
      <c r="JD1303" t="s">
        <v>3084</v>
      </c>
      <c r="JE1303" t="s">
        <v>3085</v>
      </c>
      <c r="JP1303" t="s">
        <v>3560</v>
      </c>
      <c r="JQ1303" t="s">
        <v>3560</v>
      </c>
      <c r="KZ1303" t="s">
        <v>3167</v>
      </c>
      <c r="PP1303" t="s">
        <v>3350</v>
      </c>
      <c r="RL1303" t="s">
        <v>2521</v>
      </c>
      <c r="RM1303" t="s">
        <v>2799</v>
      </c>
      <c r="RX1303" t="s">
        <v>2946</v>
      </c>
      <c r="RY1303" t="s">
        <v>2416</v>
      </c>
      <c r="SJ1303" t="s">
        <v>2479</v>
      </c>
      <c r="SK1303" t="s">
        <v>2479</v>
      </c>
      <c r="SV1303" t="s">
        <v>2449</v>
      </c>
      <c r="SW1303" t="s">
        <v>2675</v>
      </c>
      <c r="TH1303" t="s">
        <v>2997</v>
      </c>
      <c r="TI1303" t="s">
        <v>2867</v>
      </c>
      <c r="TT1303" t="s">
        <v>2747</v>
      </c>
      <c r="TU1303" t="s">
        <v>2915</v>
      </c>
      <c r="ADX1303" t="s">
        <v>2956</v>
      </c>
      <c r="ADY1303" t="s">
        <v>2892</v>
      </c>
      <c r="AEJ1303" t="s">
        <v>2546</v>
      </c>
      <c r="AEK1303" t="s">
        <v>2710</v>
      </c>
      <c r="AEV1303" t="s">
        <v>2479</v>
      </c>
      <c r="AEW1303" t="s">
        <v>2479</v>
      </c>
      <c r="AFH1303" t="s">
        <v>2716</v>
      </c>
      <c r="AFI1303" t="s">
        <v>3032</v>
      </c>
      <c r="AFT1303" t="s">
        <v>2838</v>
      </c>
      <c r="AFU1303" t="s">
        <v>2722</v>
      </c>
      <c r="AGF1303" t="s">
        <v>2312</v>
      </c>
      <c r="AGG1303" t="s">
        <v>2299</v>
      </c>
      <c r="AGR1303" t="s">
        <v>2835</v>
      </c>
      <c r="AGS1303" t="s">
        <v>2838</v>
      </c>
      <c r="AHD1303" t="s">
        <v>2833</v>
      </c>
      <c r="AHE1303" t="s">
        <v>2728</v>
      </c>
      <c r="AHP1303" t="s">
        <v>2479</v>
      </c>
      <c r="AHQ1303" t="s">
        <v>2479</v>
      </c>
      <c r="AIB1303" t="s">
        <v>2943</v>
      </c>
      <c r="AIC1303" t="s">
        <v>2442</v>
      </c>
      <c r="AIN1303" t="s">
        <v>2891</v>
      </c>
      <c r="AIO1303" t="s">
        <v>2521</v>
      </c>
      <c r="AIZ1303" t="s">
        <v>2429</v>
      </c>
      <c r="AJA1303" t="s">
        <v>2725</v>
      </c>
      <c r="AJL1303" t="s">
        <v>3080</v>
      </c>
      <c r="AJX1303" t="s">
        <v>2950</v>
      </c>
      <c r="AKJ1303" t="s">
        <v>2479</v>
      </c>
      <c r="AKV1303" t="s">
        <v>2950</v>
      </c>
      <c r="ALH1303" t="s">
        <v>2520</v>
      </c>
      <c r="ALT1303" t="s">
        <v>2684</v>
      </c>
      <c r="AOZ1303" t="s">
        <v>3079</v>
      </c>
      <c r="APL1303" t="s">
        <v>2993</v>
      </c>
      <c r="APX1303" t="s">
        <v>2479</v>
      </c>
      <c r="AQJ1303" t="s">
        <v>2943</v>
      </c>
      <c r="AQV1303" t="s">
        <v>3036</v>
      </c>
      <c r="ARH1303" t="s">
        <v>2602</v>
      </c>
      <c r="AUN1303" t="s">
        <v>2901</v>
      </c>
      <c r="AUZ1303" t="s">
        <v>2209</v>
      </c>
      <c r="AVL1303" t="s">
        <v>2479</v>
      </c>
      <c r="AVX1303" t="s">
        <v>2616</v>
      </c>
      <c r="AWJ1303" t="s">
        <v>2827</v>
      </c>
      <c r="AWV1303" t="s">
        <v>2342</v>
      </c>
      <c r="BBX1303" t="s">
        <v>2722</v>
      </c>
      <c r="BBY1303" t="s">
        <v>2867</v>
      </c>
      <c r="BCJ1303" t="s">
        <v>2944</v>
      </c>
      <c r="BCK1303" t="s">
        <v>2944</v>
      </c>
      <c r="BCV1303" t="s">
        <v>2479</v>
      </c>
      <c r="BCW1303" t="s">
        <v>2479</v>
      </c>
      <c r="BDH1303" t="s">
        <v>2647</v>
      </c>
      <c r="BDI1303" t="s">
        <v>2616</v>
      </c>
      <c r="BDT1303" t="s">
        <v>2886</v>
      </c>
      <c r="BDU1303" t="s">
        <v>2610</v>
      </c>
      <c r="BEF1303" t="s">
        <v>2146</v>
      </c>
      <c r="BEG1303" t="s">
        <v>2273</v>
      </c>
      <c r="BJH1303" t="s">
        <v>2863</v>
      </c>
      <c r="BJT1303" t="s">
        <v>2946</v>
      </c>
      <c r="BKF1303" t="s">
        <v>2479</v>
      </c>
      <c r="BKR1303" t="s">
        <v>2449</v>
      </c>
      <c r="BLD1303" t="s">
        <v>2900</v>
      </c>
      <c r="BLP1303" t="s">
        <v>2747</v>
      </c>
      <c r="BMB1303" t="s">
        <v>2521</v>
      </c>
      <c r="BMN1303" t="s">
        <v>2946</v>
      </c>
      <c r="BMZ1303" t="s">
        <v>2479</v>
      </c>
      <c r="BNL1303" t="s">
        <v>3032</v>
      </c>
      <c r="BNX1303" t="s">
        <v>2997</v>
      </c>
      <c r="BOJ1303" t="s">
        <v>2747</v>
      </c>
      <c r="BQE1303" t="s">
        <v>2775</v>
      </c>
      <c r="BQF1303" t="s">
        <v>2220</v>
      </c>
    </row>
    <row r="1304" spans="1:1020 1030:1980 2064:2124" x14ac:dyDescent="0.15">
      <c r="A1304" t="s">
        <v>4669</v>
      </c>
      <c r="K1304" t="s">
        <v>2777</v>
      </c>
      <c r="L1304" t="s">
        <v>2777</v>
      </c>
      <c r="AH1304" t="s">
        <v>2777</v>
      </c>
      <c r="AI1304" t="s">
        <v>2777</v>
      </c>
      <c r="AJ1304" t="s">
        <v>3084</v>
      </c>
      <c r="AT1304" t="s">
        <v>2777</v>
      </c>
      <c r="AU1304" t="s">
        <v>2777</v>
      </c>
      <c r="AV1304" t="s">
        <v>3084</v>
      </c>
      <c r="BG1304" t="s">
        <v>2777</v>
      </c>
      <c r="BH1304" t="s">
        <v>2779</v>
      </c>
      <c r="CE1304">
        <f>22</f>
        <v>22</v>
      </c>
      <c r="CF1304">
        <f>59</f>
        <v>59</v>
      </c>
      <c r="DB1304" t="s">
        <v>3350</v>
      </c>
      <c r="DC1304" t="s">
        <v>3403</v>
      </c>
      <c r="DD1304" t="s">
        <v>3403</v>
      </c>
      <c r="DE1304" t="s">
        <v>3350</v>
      </c>
      <c r="EA1304" t="s">
        <v>3403</v>
      </c>
      <c r="EB1304" t="s">
        <v>3350</v>
      </c>
      <c r="EC1304" t="s">
        <v>3350</v>
      </c>
      <c r="EY1304" t="s">
        <v>2779</v>
      </c>
      <c r="EZ1304" t="s">
        <v>3084</v>
      </c>
      <c r="FJ1304" t="s">
        <v>2777</v>
      </c>
      <c r="FK1304" t="s">
        <v>2779</v>
      </c>
      <c r="FL1304" t="s">
        <v>3111</v>
      </c>
      <c r="GI1304" t="s">
        <v>2777</v>
      </c>
      <c r="GJ1304" t="s">
        <v>2777</v>
      </c>
      <c r="HG1304" t="s">
        <v>2777</v>
      </c>
      <c r="HH1304" t="s">
        <v>2777</v>
      </c>
      <c r="HS1304" t="s">
        <v>2777</v>
      </c>
      <c r="HT1304" t="s">
        <v>2777</v>
      </c>
      <c r="IE1304">
        <f>66</f>
        <v>66</v>
      </c>
      <c r="IF1304" t="s">
        <v>2369</v>
      </c>
      <c r="IO1304" t="s">
        <v>3354</v>
      </c>
      <c r="IP1304" t="s">
        <v>3403</v>
      </c>
      <c r="IQ1304" t="s">
        <v>3403</v>
      </c>
      <c r="IR1304" t="s">
        <v>3354</v>
      </c>
      <c r="IS1304" t="s">
        <v>3354</v>
      </c>
      <c r="JD1304" t="s">
        <v>3402</v>
      </c>
      <c r="JE1304" t="s">
        <v>3402</v>
      </c>
      <c r="JK1304" t="s">
        <v>3476</v>
      </c>
      <c r="JL1304" t="s">
        <v>3476</v>
      </c>
      <c r="JM1304" t="s">
        <v>3350</v>
      </c>
      <c r="JN1304" t="s">
        <v>3350</v>
      </c>
      <c r="JO1304" t="s">
        <v>3560</v>
      </c>
      <c r="JP1304" t="s">
        <v>3560</v>
      </c>
      <c r="JQ1304" t="s">
        <v>3560</v>
      </c>
      <c r="KM1304" t="s">
        <v>2779</v>
      </c>
      <c r="KN1304" t="s">
        <v>2779</v>
      </c>
      <c r="KS1304" t="s">
        <v>2304</v>
      </c>
      <c r="KU1304" t="s">
        <v>3232</v>
      </c>
      <c r="KV1304">
        <f>129</f>
        <v>129</v>
      </c>
      <c r="KW1304">
        <f>156</f>
        <v>156</v>
      </c>
      <c r="KX1304">
        <f>162</f>
        <v>162</v>
      </c>
      <c r="KY1304" t="s">
        <v>3167</v>
      </c>
      <c r="KZ1304" t="s">
        <v>3167</v>
      </c>
      <c r="LK1304" t="s">
        <v>2779</v>
      </c>
      <c r="LL1304" t="s">
        <v>3084</v>
      </c>
      <c r="MT1304">
        <f>45</f>
        <v>45</v>
      </c>
      <c r="MU1304" t="s">
        <v>2777</v>
      </c>
      <c r="MV1304" t="s">
        <v>3084</v>
      </c>
      <c r="NS1304" t="s">
        <v>2671</v>
      </c>
      <c r="NT1304">
        <f>57</f>
        <v>57</v>
      </c>
      <c r="OD1304" t="s">
        <v>2777</v>
      </c>
      <c r="OE1304" t="s">
        <v>2777</v>
      </c>
      <c r="OF1304" t="s">
        <v>3084</v>
      </c>
      <c r="OQ1304" t="s">
        <v>2497</v>
      </c>
      <c r="OR1304" t="s">
        <v>2779</v>
      </c>
      <c r="PB1304" t="s">
        <v>3350</v>
      </c>
      <c r="PO1304" t="s">
        <v>3544</v>
      </c>
      <c r="PP1304" t="s">
        <v>3350</v>
      </c>
      <c r="PZ1304">
        <f>97</f>
        <v>97</v>
      </c>
      <c r="QA1304" t="s">
        <v>2777</v>
      </c>
      <c r="QB1304" t="s">
        <v>3084</v>
      </c>
      <c r="RG1304" t="s">
        <v>3012</v>
      </c>
      <c r="RH1304" t="s">
        <v>2135</v>
      </c>
      <c r="RI1304" t="s">
        <v>3078</v>
      </c>
      <c r="RJ1304" t="s">
        <v>3086</v>
      </c>
      <c r="RK1304" t="s">
        <v>3068</v>
      </c>
      <c r="RL1304" t="s">
        <v>2982</v>
      </c>
      <c r="RM1304" t="s">
        <v>2969</v>
      </c>
      <c r="RS1304" t="s">
        <v>2954</v>
      </c>
      <c r="RT1304" t="s">
        <v>2517</v>
      </c>
      <c r="RU1304" t="s">
        <v>2815</v>
      </c>
      <c r="RV1304" t="s">
        <v>2393</v>
      </c>
      <c r="RW1304" t="s">
        <v>2706</v>
      </c>
      <c r="RX1304" t="s">
        <v>2812</v>
      </c>
      <c r="RY1304" t="s">
        <v>2881</v>
      </c>
      <c r="SE1304" t="s">
        <v>2479</v>
      </c>
      <c r="SF1304" t="s">
        <v>2479</v>
      </c>
      <c r="SG1304" t="s">
        <v>2479</v>
      </c>
      <c r="SH1304" t="s">
        <v>2479</v>
      </c>
      <c r="SI1304" t="s">
        <v>2479</v>
      </c>
      <c r="SJ1304" t="s">
        <v>2479</v>
      </c>
      <c r="SK1304" t="s">
        <v>2479</v>
      </c>
      <c r="SQ1304" t="s">
        <v>2607</v>
      </c>
      <c r="SR1304" t="s">
        <v>2928</v>
      </c>
      <c r="SS1304" t="s">
        <v>2673</v>
      </c>
      <c r="ST1304" t="s">
        <v>2385</v>
      </c>
      <c r="SU1304" t="s">
        <v>2736</v>
      </c>
      <c r="SV1304" t="s">
        <v>2504</v>
      </c>
      <c r="SW1304" t="s">
        <v>2882</v>
      </c>
      <c r="TC1304" t="s">
        <v>2867</v>
      </c>
      <c r="TD1304" t="s">
        <v>3009</v>
      </c>
      <c r="TE1304" t="s">
        <v>3179</v>
      </c>
      <c r="TF1304" t="s">
        <v>2907</v>
      </c>
      <c r="TG1304" t="s">
        <v>3088</v>
      </c>
      <c r="TH1304" t="s">
        <v>2448</v>
      </c>
      <c r="TI1304" t="s">
        <v>3082</v>
      </c>
      <c r="TO1304" t="s">
        <v>2816</v>
      </c>
      <c r="TP1304" t="s">
        <v>2550</v>
      </c>
      <c r="TQ1304" t="s">
        <v>2817</v>
      </c>
      <c r="TR1304" t="s">
        <v>2753</v>
      </c>
      <c r="TS1304" t="s">
        <v>2752</v>
      </c>
      <c r="TT1304" t="s">
        <v>2850</v>
      </c>
      <c r="TU1304" t="s">
        <v>2808</v>
      </c>
      <c r="YG1304" t="s">
        <v>3013</v>
      </c>
      <c r="YH1304" t="s">
        <v>3043</v>
      </c>
      <c r="YI1304" t="s">
        <v>2980</v>
      </c>
      <c r="YJ1304" t="s">
        <v>2639</v>
      </c>
      <c r="YK1304" t="s">
        <v>2912</v>
      </c>
      <c r="YS1304" t="s">
        <v>2649</v>
      </c>
      <c r="YT1304" t="s">
        <v>2598</v>
      </c>
      <c r="YU1304" t="s">
        <v>2888</v>
      </c>
      <c r="YV1304" t="s">
        <v>2393</v>
      </c>
      <c r="YW1304" t="s">
        <v>2923</v>
      </c>
      <c r="ZE1304" t="s">
        <v>2479</v>
      </c>
      <c r="ZF1304" t="s">
        <v>2479</v>
      </c>
      <c r="ZG1304" t="s">
        <v>2479</v>
      </c>
      <c r="ZH1304" t="s">
        <v>2479</v>
      </c>
      <c r="ZI1304" t="s">
        <v>2479</v>
      </c>
      <c r="ZQ1304" t="s">
        <v>2218</v>
      </c>
      <c r="ZR1304" t="s">
        <v>2357</v>
      </c>
      <c r="ZS1304" t="s">
        <v>2350</v>
      </c>
      <c r="ZT1304" t="s">
        <v>2420</v>
      </c>
      <c r="ZU1304" t="s">
        <v>2350</v>
      </c>
      <c r="AAC1304" t="s">
        <v>2835</v>
      </c>
      <c r="AAD1304" t="s">
        <v>3001</v>
      </c>
      <c r="AAE1304" t="s">
        <v>2522</v>
      </c>
      <c r="AAF1304" t="s">
        <v>2867</v>
      </c>
      <c r="AAG1304" t="s">
        <v>2932</v>
      </c>
      <c r="AAO1304" t="s">
        <v>2646</v>
      </c>
      <c r="AAP1304" t="s">
        <v>2881</v>
      </c>
      <c r="AAQ1304" t="s">
        <v>2846</v>
      </c>
      <c r="AAR1304" t="s">
        <v>2870</v>
      </c>
      <c r="AAS1304" t="s">
        <v>2627</v>
      </c>
      <c r="ABB1304" t="s">
        <v>2998</v>
      </c>
      <c r="ABN1304" t="s">
        <v>3179</v>
      </c>
      <c r="ABZ1304" t="s">
        <v>2479</v>
      </c>
      <c r="ACL1304" t="s">
        <v>2260</v>
      </c>
      <c r="ACX1304" t="s">
        <v>3013</v>
      </c>
      <c r="ADJ1304" t="s">
        <v>2591</v>
      </c>
      <c r="ADW1304" t="s">
        <v>3071</v>
      </c>
      <c r="ADX1304" t="s">
        <v>3054</v>
      </c>
      <c r="ADY1304" t="s">
        <v>3053</v>
      </c>
      <c r="AEI1304" t="s">
        <v>2264</v>
      </c>
      <c r="AEJ1304" t="s">
        <v>2850</v>
      </c>
      <c r="AEK1304" t="s">
        <v>2552</v>
      </c>
      <c r="AEU1304" t="s">
        <v>2479</v>
      </c>
      <c r="AEV1304" t="s">
        <v>2479</v>
      </c>
      <c r="AEW1304" t="s">
        <v>2479</v>
      </c>
      <c r="AFG1304" t="s">
        <v>2536</v>
      </c>
      <c r="AFH1304" t="s">
        <v>2790</v>
      </c>
      <c r="AFI1304" t="s">
        <v>2606</v>
      </c>
      <c r="AFS1304" t="s">
        <v>2984</v>
      </c>
      <c r="AFT1304" t="s">
        <v>2836</v>
      </c>
      <c r="AFU1304" t="s">
        <v>2521</v>
      </c>
      <c r="AGE1304" t="s">
        <v>2687</v>
      </c>
      <c r="AGF1304" t="s">
        <v>2517</v>
      </c>
      <c r="AGG1304" t="s">
        <v>2903</v>
      </c>
      <c r="AGP1304" t="s">
        <v>2999</v>
      </c>
      <c r="AGQ1304" t="s">
        <v>2912</v>
      </c>
      <c r="AGR1304" t="s">
        <v>2520</v>
      </c>
      <c r="AGS1304" t="s">
        <v>2982</v>
      </c>
      <c r="AHB1304" t="s">
        <v>2975</v>
      </c>
      <c r="AHC1304" t="s">
        <v>2430</v>
      </c>
      <c r="AHD1304" t="s">
        <v>2994</v>
      </c>
      <c r="AHE1304" t="s">
        <v>2355</v>
      </c>
      <c r="AHN1304" t="s">
        <v>2479</v>
      </c>
      <c r="AHO1304" t="s">
        <v>2479</v>
      </c>
      <c r="AHP1304" t="s">
        <v>2479</v>
      </c>
      <c r="AHQ1304" t="s">
        <v>2479</v>
      </c>
      <c r="AHZ1304" t="s">
        <v>2264</v>
      </c>
      <c r="AIA1304" t="s">
        <v>2596</v>
      </c>
      <c r="AIB1304" t="s">
        <v>2870</v>
      </c>
      <c r="AIC1304" t="s">
        <v>2584</v>
      </c>
      <c r="AIL1304" t="s">
        <v>2910</v>
      </c>
      <c r="AIM1304" t="s">
        <v>2720</v>
      </c>
      <c r="AIN1304" t="s">
        <v>3015</v>
      </c>
      <c r="AIO1304" t="s">
        <v>2956</v>
      </c>
      <c r="AIX1304" t="s">
        <v>2396</v>
      </c>
      <c r="AIY1304" t="s">
        <v>2468</v>
      </c>
      <c r="AIZ1304" t="s">
        <v>2698</v>
      </c>
      <c r="AJA1304" t="s">
        <v>2506</v>
      </c>
      <c r="AOY1304" t="s">
        <v>2983</v>
      </c>
      <c r="AOZ1304" t="s">
        <v>3045</v>
      </c>
      <c r="APK1304" t="s">
        <v>2968</v>
      </c>
      <c r="APL1304" t="s">
        <v>3046</v>
      </c>
      <c r="APW1304" t="s">
        <v>2479</v>
      </c>
      <c r="APX1304" t="s">
        <v>2479</v>
      </c>
      <c r="AQI1304" t="s">
        <v>2440</v>
      </c>
      <c r="AQJ1304" t="s">
        <v>2611</v>
      </c>
      <c r="AQU1304" t="s">
        <v>2424</v>
      </c>
      <c r="AQV1304" t="s">
        <v>2949</v>
      </c>
      <c r="ARG1304" t="s">
        <v>2566</v>
      </c>
      <c r="ARH1304" t="s">
        <v>2392</v>
      </c>
      <c r="BBX1304" t="s">
        <v>2860</v>
      </c>
      <c r="BBY1304" t="s">
        <v>3080</v>
      </c>
      <c r="BCJ1304" t="s">
        <v>3026</v>
      </c>
      <c r="BCK1304" t="s">
        <v>2717</v>
      </c>
      <c r="BCV1304" t="s">
        <v>2479</v>
      </c>
      <c r="BCW1304" t="s">
        <v>2479</v>
      </c>
      <c r="BDH1304" t="s">
        <v>2382</v>
      </c>
      <c r="BDI1304" t="s">
        <v>2468</v>
      </c>
      <c r="BDT1304" t="s">
        <v>2798</v>
      </c>
      <c r="BDU1304" t="s">
        <v>2910</v>
      </c>
      <c r="BEF1304" t="s">
        <v>2771</v>
      </c>
      <c r="BEG1304" t="s">
        <v>2813</v>
      </c>
      <c r="BEP1304" t="s">
        <v>2526</v>
      </c>
      <c r="BEQ1304" t="s">
        <v>2479</v>
      </c>
      <c r="BER1304" t="s">
        <v>2479</v>
      </c>
      <c r="BFC1304" t="s">
        <v>2479</v>
      </c>
      <c r="BFD1304" t="s">
        <v>2479</v>
      </c>
      <c r="BFN1304" t="s">
        <v>2479</v>
      </c>
      <c r="BFO1304" t="s">
        <v>2479</v>
      </c>
      <c r="BFP1304" t="s">
        <v>2479</v>
      </c>
      <c r="BGA1304" t="s">
        <v>2479</v>
      </c>
      <c r="BGB1304" t="s">
        <v>2479</v>
      </c>
      <c r="BGL1304" t="s">
        <v>2479</v>
      </c>
      <c r="BGM1304" t="s">
        <v>2479</v>
      </c>
      <c r="BGN1304" t="s">
        <v>2479</v>
      </c>
      <c r="BGY1304" t="s">
        <v>2479</v>
      </c>
      <c r="BGZ1304" t="s">
        <v>2479</v>
      </c>
      <c r="BHK1304" t="s">
        <v>2479</v>
      </c>
      <c r="BHL1304" t="s">
        <v>2479</v>
      </c>
      <c r="BHW1304" t="s">
        <v>2479</v>
      </c>
      <c r="BHX1304" t="s">
        <v>2479</v>
      </c>
      <c r="BIH1304" t="s">
        <v>2479</v>
      </c>
      <c r="BII1304" t="s">
        <v>2479</v>
      </c>
      <c r="BIJ1304" t="s">
        <v>2479</v>
      </c>
      <c r="BIT1304" t="s">
        <v>2205</v>
      </c>
      <c r="BIU1304" t="s">
        <v>2479</v>
      </c>
      <c r="BIV1304" t="s">
        <v>2479</v>
      </c>
      <c r="BLU1304" t="s">
        <v>2135</v>
      </c>
      <c r="BLW1304" t="s">
        <v>3012</v>
      </c>
      <c r="BLX1304" t="s">
        <v>2135</v>
      </c>
      <c r="BLY1304" t="s">
        <v>3078</v>
      </c>
      <c r="BLZ1304" t="s">
        <v>3086</v>
      </c>
      <c r="BMA1304" t="s">
        <v>3068</v>
      </c>
      <c r="BMB1304" t="s">
        <v>2982</v>
      </c>
      <c r="BMG1304" t="s">
        <v>3061</v>
      </c>
      <c r="BMI1304" t="s">
        <v>2954</v>
      </c>
      <c r="BMJ1304" t="s">
        <v>2517</v>
      </c>
      <c r="BMK1304" t="s">
        <v>2815</v>
      </c>
      <c r="BML1304" t="s">
        <v>2393</v>
      </c>
      <c r="BMM1304" t="s">
        <v>2706</v>
      </c>
      <c r="BMN1304" t="s">
        <v>2812</v>
      </c>
      <c r="BMS1304" t="s">
        <v>2863</v>
      </c>
      <c r="BMU1304" t="s">
        <v>2906</v>
      </c>
      <c r="BMV1304" t="s">
        <v>2886</v>
      </c>
      <c r="BMW1304" t="s">
        <v>3196</v>
      </c>
      <c r="BMX1304" t="s">
        <v>3040</v>
      </c>
      <c r="BMY1304" t="s">
        <v>2479</v>
      </c>
      <c r="BMZ1304" t="s">
        <v>2479</v>
      </c>
      <c r="BNE1304" t="s">
        <v>2883</v>
      </c>
      <c r="BNG1304" t="s">
        <v>2607</v>
      </c>
      <c r="BNH1304" t="s">
        <v>2928</v>
      </c>
      <c r="BNI1304" t="s">
        <v>2994</v>
      </c>
      <c r="BNJ1304" t="s">
        <v>2677</v>
      </c>
      <c r="BNK1304" t="s">
        <v>2802</v>
      </c>
      <c r="BNL1304" t="s">
        <v>2869</v>
      </c>
      <c r="BNQ1304" t="s">
        <v>3008</v>
      </c>
      <c r="BNS1304" t="s">
        <v>2867</v>
      </c>
      <c r="BNT1304" t="s">
        <v>3009</v>
      </c>
      <c r="BNU1304" t="s">
        <v>3179</v>
      </c>
      <c r="BNV1304" t="s">
        <v>2907</v>
      </c>
      <c r="BNW1304" t="s">
        <v>3088</v>
      </c>
      <c r="BNX1304" t="s">
        <v>2448</v>
      </c>
      <c r="BOC1304" t="s">
        <v>2529</v>
      </c>
      <c r="BOE1304" t="s">
        <v>2816</v>
      </c>
      <c r="BOF1304" t="s">
        <v>2550</v>
      </c>
      <c r="BOG1304" t="s">
        <v>2817</v>
      </c>
      <c r="BOH1304" t="s">
        <v>2753</v>
      </c>
      <c r="BOI1304" t="s">
        <v>2752</v>
      </c>
      <c r="BOJ1304" t="s">
        <v>2875</v>
      </c>
      <c r="BOU1304" t="s">
        <v>2479</v>
      </c>
      <c r="BOV1304" t="s">
        <v>2479</v>
      </c>
      <c r="BPG1304" t="s">
        <v>2479</v>
      </c>
      <c r="BPH1304" t="s">
        <v>2479</v>
      </c>
      <c r="BPS1304" t="s">
        <v>2479</v>
      </c>
      <c r="BPT1304" t="s">
        <v>2479</v>
      </c>
      <c r="BQD1304" t="s">
        <v>2479</v>
      </c>
      <c r="BQE1304" t="s">
        <v>2479</v>
      </c>
      <c r="BQF1304" t="s">
        <v>2479</v>
      </c>
      <c r="BQQ1304" t="s">
        <v>2672</v>
      </c>
      <c r="BQR1304" t="s">
        <v>2696</v>
      </c>
      <c r="BRC1304" t="s">
        <v>2371</v>
      </c>
      <c r="BRD1304" t="s">
        <v>2479</v>
      </c>
      <c r="BRO1304" t="s">
        <v>2595</v>
      </c>
      <c r="BRP1304" t="s">
        <v>2525</v>
      </c>
      <c r="BSA1304" t="s">
        <v>2701</v>
      </c>
      <c r="BSB1304" t="s">
        <v>2557</v>
      </c>
    </row>
    <row r="1305" spans="1:1020 1030:1980 2064:2124" x14ac:dyDescent="0.15">
      <c r="A1305" t="s">
        <v>4670</v>
      </c>
      <c r="J1305" t="s">
        <v>3138</v>
      </c>
      <c r="K1305" t="s">
        <v>2779</v>
      </c>
      <c r="AH1305" t="s">
        <v>2777</v>
      </c>
      <c r="AI1305" t="s">
        <v>2779</v>
      </c>
      <c r="CO1305">
        <f>171</f>
        <v>171</v>
      </c>
      <c r="CP1305" t="s">
        <v>3167</v>
      </c>
      <c r="CQ1305" t="s">
        <v>3167</v>
      </c>
      <c r="CR1305" t="s">
        <v>3167</v>
      </c>
      <c r="EX1305" t="s">
        <v>3138</v>
      </c>
      <c r="FJ1305" t="s">
        <v>3295</v>
      </c>
      <c r="HR1305" t="s">
        <v>2652</v>
      </c>
      <c r="HS1305" t="s">
        <v>2206</v>
      </c>
      <c r="JM1305" t="s">
        <v>3560</v>
      </c>
      <c r="JN1305" t="s">
        <v>3560</v>
      </c>
      <c r="JO1305" t="s">
        <v>3560</v>
      </c>
      <c r="JP1305" t="s">
        <v>3560</v>
      </c>
      <c r="JQ1305" t="s">
        <v>3560</v>
      </c>
      <c r="KL1305" t="s">
        <v>3295</v>
      </c>
      <c r="KW1305">
        <f>159</f>
        <v>159</v>
      </c>
      <c r="KX1305">
        <f>187</f>
        <v>187</v>
      </c>
      <c r="KY1305">
        <f>162</f>
        <v>162</v>
      </c>
      <c r="KZ1305">
        <f>165</f>
        <v>165</v>
      </c>
      <c r="MT1305" t="s">
        <v>3295</v>
      </c>
      <c r="MU1305" t="s">
        <v>3111</v>
      </c>
      <c r="OD1305" t="s">
        <v>3295</v>
      </c>
      <c r="OE1305" t="s">
        <v>3111</v>
      </c>
      <c r="PB1305" t="s">
        <v>3403</v>
      </c>
      <c r="PC1305" t="s">
        <v>3354</v>
      </c>
      <c r="PD1305" t="s">
        <v>3403</v>
      </c>
      <c r="PN1305" t="s">
        <v>3544</v>
      </c>
      <c r="PO1305" t="s">
        <v>3544</v>
      </c>
      <c r="PP1305" t="s">
        <v>3350</v>
      </c>
      <c r="PZ1305" t="s">
        <v>3295</v>
      </c>
      <c r="QK1305" t="s">
        <v>3167</v>
      </c>
      <c r="QL1305" t="s">
        <v>3085</v>
      </c>
      <c r="QM1305" t="s">
        <v>3085</v>
      </c>
      <c r="QN1305" t="s">
        <v>3085</v>
      </c>
      <c r="RI1305" t="s">
        <v>2988</v>
      </c>
      <c r="RJ1305" t="s">
        <v>2967</v>
      </c>
      <c r="RK1305" t="s">
        <v>3000</v>
      </c>
      <c r="RL1305" t="s">
        <v>2838</v>
      </c>
      <c r="RM1305" t="s">
        <v>2965</v>
      </c>
      <c r="RU1305" t="s">
        <v>3150</v>
      </c>
      <c r="RV1305" t="s">
        <v>3245</v>
      </c>
      <c r="RW1305" t="s">
        <v>2768</v>
      </c>
      <c r="RX1305" t="s">
        <v>2894</v>
      </c>
      <c r="RY1305" t="s">
        <v>2607</v>
      </c>
      <c r="SG1305" t="s">
        <v>2479</v>
      </c>
      <c r="SH1305" t="s">
        <v>2479</v>
      </c>
      <c r="SI1305" t="s">
        <v>2479</v>
      </c>
      <c r="SJ1305" t="s">
        <v>2479</v>
      </c>
      <c r="SK1305" t="s">
        <v>2479</v>
      </c>
      <c r="SS1305" t="s">
        <v>2855</v>
      </c>
      <c r="ST1305" t="s">
        <v>2847</v>
      </c>
      <c r="SU1305" t="s">
        <v>2770</v>
      </c>
      <c r="SV1305" t="s">
        <v>2946</v>
      </c>
      <c r="SW1305" t="s">
        <v>2644</v>
      </c>
      <c r="TE1305" t="s">
        <v>2892</v>
      </c>
      <c r="TF1305" t="s">
        <v>2795</v>
      </c>
      <c r="TG1305" t="s">
        <v>2911</v>
      </c>
      <c r="TH1305" t="s">
        <v>2863</v>
      </c>
      <c r="TI1305" t="s">
        <v>3008</v>
      </c>
      <c r="TQ1305" t="s">
        <v>2665</v>
      </c>
      <c r="TR1305" t="s">
        <v>2407</v>
      </c>
      <c r="TS1305" t="s">
        <v>2367</v>
      </c>
      <c r="TT1305" t="s">
        <v>2361</v>
      </c>
      <c r="TU1305" t="s">
        <v>2183</v>
      </c>
      <c r="ABB1305" t="s">
        <v>3052</v>
      </c>
      <c r="ABC1305" t="s">
        <v>3001</v>
      </c>
      <c r="ABD1305" t="s">
        <v>3087</v>
      </c>
      <c r="ABN1305" t="s">
        <v>2511</v>
      </c>
      <c r="ABO1305" t="s">
        <v>2678</v>
      </c>
      <c r="ABP1305" t="s">
        <v>2644</v>
      </c>
      <c r="ABZ1305" t="s">
        <v>2479</v>
      </c>
      <c r="ACA1305" t="s">
        <v>2479</v>
      </c>
      <c r="ACB1305" t="s">
        <v>2479</v>
      </c>
      <c r="ACL1305" t="s">
        <v>2883</v>
      </c>
      <c r="ACM1305" t="s">
        <v>2584</v>
      </c>
      <c r="ACN1305" t="s">
        <v>2645</v>
      </c>
      <c r="ACX1305" t="s">
        <v>2828</v>
      </c>
      <c r="ACY1305" t="s">
        <v>2828</v>
      </c>
      <c r="ACZ1305" t="s">
        <v>2967</v>
      </c>
      <c r="ADJ1305" t="s">
        <v>2248</v>
      </c>
      <c r="ADK1305" t="s">
        <v>2290</v>
      </c>
      <c r="ADL1305" t="s">
        <v>2180</v>
      </c>
      <c r="AOX1305" t="s">
        <v>3013</v>
      </c>
      <c r="AOY1305" t="s">
        <v>3014</v>
      </c>
      <c r="AOZ1305" t="s">
        <v>3086</v>
      </c>
      <c r="APJ1305" t="s">
        <v>2444</v>
      </c>
      <c r="APK1305" t="s">
        <v>2712</v>
      </c>
      <c r="APL1305" t="s">
        <v>2265</v>
      </c>
      <c r="APV1305" t="s">
        <v>2479</v>
      </c>
      <c r="APW1305" t="s">
        <v>2479</v>
      </c>
      <c r="APX1305" t="s">
        <v>2479</v>
      </c>
      <c r="AQH1305" t="s">
        <v>3022</v>
      </c>
      <c r="AQI1305" t="s">
        <v>3117</v>
      </c>
      <c r="AQJ1305" t="s">
        <v>2905</v>
      </c>
      <c r="AQT1305" t="s">
        <v>3036</v>
      </c>
      <c r="AQU1305" t="s">
        <v>2868</v>
      </c>
      <c r="AQV1305" t="s">
        <v>2911</v>
      </c>
      <c r="ARF1305" t="s">
        <v>2644</v>
      </c>
      <c r="ARG1305" t="s">
        <v>2506</v>
      </c>
      <c r="ARH1305" t="s">
        <v>2385</v>
      </c>
      <c r="BEP1305" t="s">
        <v>2479</v>
      </c>
      <c r="BEQ1305" t="s">
        <v>2479</v>
      </c>
      <c r="BFB1305" t="s">
        <v>2479</v>
      </c>
      <c r="BFC1305" t="s">
        <v>2479</v>
      </c>
      <c r="BGL1305" t="s">
        <v>2479</v>
      </c>
      <c r="BGM1305" t="s">
        <v>2479</v>
      </c>
      <c r="BHV1305" t="s">
        <v>2479</v>
      </c>
      <c r="BIH1305" t="s">
        <v>2479</v>
      </c>
      <c r="BII1305" t="s">
        <v>2479</v>
      </c>
      <c r="BIT1305" t="s">
        <v>2479</v>
      </c>
      <c r="BJE1305" t="s">
        <v>2968</v>
      </c>
      <c r="BJF1305" t="s">
        <v>2978</v>
      </c>
      <c r="BJG1305" t="s">
        <v>2892</v>
      </c>
      <c r="BJH1305" t="s">
        <v>3061</v>
      </c>
      <c r="BJQ1305" t="s">
        <v>3150</v>
      </c>
      <c r="BJR1305" t="s">
        <v>3245</v>
      </c>
      <c r="BJS1305" t="s">
        <v>2768</v>
      </c>
      <c r="BJT1305" t="s">
        <v>2894</v>
      </c>
      <c r="BKC1305" t="s">
        <v>3116</v>
      </c>
      <c r="BKD1305" t="s">
        <v>2479</v>
      </c>
      <c r="BKE1305" t="s">
        <v>2479</v>
      </c>
      <c r="BKF1305" t="s">
        <v>2479</v>
      </c>
      <c r="BKO1305" t="s">
        <v>2855</v>
      </c>
      <c r="BKP1305" t="s">
        <v>2847</v>
      </c>
      <c r="BKQ1305" t="s">
        <v>2770</v>
      </c>
      <c r="BKR1305" t="s">
        <v>2946</v>
      </c>
      <c r="BLA1305" t="s">
        <v>3179</v>
      </c>
      <c r="BLB1305" t="s">
        <v>2940</v>
      </c>
      <c r="BLC1305" t="s">
        <v>2957</v>
      </c>
      <c r="BLD1305" t="s">
        <v>2898</v>
      </c>
      <c r="BLM1305" t="s">
        <v>2665</v>
      </c>
      <c r="BLN1305" t="s">
        <v>2407</v>
      </c>
      <c r="BLO1305" t="s">
        <v>2367</v>
      </c>
      <c r="BLP1305" t="s">
        <v>2361</v>
      </c>
      <c r="BLY1305" t="s">
        <v>2988</v>
      </c>
      <c r="BLZ1305" t="s">
        <v>2967</v>
      </c>
      <c r="BMA1305" t="s">
        <v>3000</v>
      </c>
      <c r="BMB1305" t="s">
        <v>2838</v>
      </c>
      <c r="BMK1305" t="s">
        <v>3150</v>
      </c>
      <c r="BML1305" t="s">
        <v>3245</v>
      </c>
      <c r="BMM1305" t="s">
        <v>2768</v>
      </c>
      <c r="BMN1305" t="s">
        <v>2894</v>
      </c>
      <c r="BMW1305" t="s">
        <v>2438</v>
      </c>
      <c r="BMX1305" t="s">
        <v>2455</v>
      </c>
      <c r="BMY1305" t="s">
        <v>2920</v>
      </c>
      <c r="BMZ1305" t="s">
        <v>2855</v>
      </c>
      <c r="BNI1305" t="s">
        <v>2855</v>
      </c>
      <c r="BNJ1305" t="s">
        <v>2847</v>
      </c>
      <c r="BNK1305" t="s">
        <v>2770</v>
      </c>
      <c r="BNL1305" t="s">
        <v>2946</v>
      </c>
      <c r="BNU1305" t="s">
        <v>2892</v>
      </c>
      <c r="BNV1305" t="s">
        <v>2795</v>
      </c>
      <c r="BNW1305" t="s">
        <v>2911</v>
      </c>
      <c r="BNX1305" t="s">
        <v>2863</v>
      </c>
      <c r="BOG1305" t="s">
        <v>2665</v>
      </c>
      <c r="BOH1305" t="s">
        <v>2407</v>
      </c>
      <c r="BOI1305" t="s">
        <v>2367</v>
      </c>
      <c r="BOJ1305" t="s">
        <v>2361</v>
      </c>
      <c r="BPF1305" t="s">
        <v>2845</v>
      </c>
      <c r="BPG1305" t="s">
        <v>2572</v>
      </c>
      <c r="BPR1305" t="s">
        <v>2479</v>
      </c>
      <c r="BQD1305" t="s">
        <v>2479</v>
      </c>
      <c r="BUS1305" t="s">
        <v>2720</v>
      </c>
      <c r="BUT1305" t="s">
        <v>2963</v>
      </c>
      <c r="BUU1305" t="s">
        <v>3179</v>
      </c>
      <c r="BUV1305" t="s">
        <v>2898</v>
      </c>
      <c r="BVE1305" t="s">
        <v>3150</v>
      </c>
      <c r="BVF1305" t="s">
        <v>3245</v>
      </c>
      <c r="BVG1305" t="s">
        <v>2768</v>
      </c>
      <c r="BVH1305" t="s">
        <v>2894</v>
      </c>
      <c r="BVQ1305" t="s">
        <v>2479</v>
      </c>
      <c r="BVR1305" t="s">
        <v>2479</v>
      </c>
      <c r="BVS1305" t="s">
        <v>2479</v>
      </c>
      <c r="BVT1305" t="s">
        <v>2479</v>
      </c>
      <c r="BWC1305" t="s">
        <v>2855</v>
      </c>
      <c r="BWD1305" t="s">
        <v>2847</v>
      </c>
      <c r="BWE1305" t="s">
        <v>2770</v>
      </c>
      <c r="BWF1305" t="s">
        <v>2946</v>
      </c>
      <c r="BWO1305" t="s">
        <v>2900</v>
      </c>
      <c r="BWP1305" t="s">
        <v>3009</v>
      </c>
      <c r="BWQ1305" t="s">
        <v>2939</v>
      </c>
      <c r="BWR1305" t="s">
        <v>2454</v>
      </c>
      <c r="BXA1305" t="s">
        <v>2665</v>
      </c>
      <c r="BXB1305" t="s">
        <v>2407</v>
      </c>
      <c r="BXC1305" t="s">
        <v>2367</v>
      </c>
      <c r="BXD1305" t="s">
        <v>2361</v>
      </c>
    </row>
    <row r="1306" spans="1:1020 1030:1980 2064:2124" x14ac:dyDescent="0.15">
      <c r="A1306" t="s">
        <v>4671</v>
      </c>
      <c r="IS1306" t="s">
        <v>3544</v>
      </c>
      <c r="JQ1306" t="s">
        <v>4107</v>
      </c>
      <c r="RM1306" t="s">
        <v>2133</v>
      </c>
      <c r="RY1306" t="s">
        <v>2886</v>
      </c>
      <c r="SK1306" t="s">
        <v>2479</v>
      </c>
      <c r="SW1306" t="s">
        <v>2444</v>
      </c>
      <c r="TI1306" t="s">
        <v>2764</v>
      </c>
      <c r="TU1306" t="s">
        <v>2753</v>
      </c>
      <c r="YK1306" t="s">
        <v>3023</v>
      </c>
      <c r="YW1306" t="s">
        <v>2847</v>
      </c>
      <c r="ZI1306" t="s">
        <v>2479</v>
      </c>
      <c r="ZU1306" t="s">
        <v>2451</v>
      </c>
      <c r="AAG1306" t="s">
        <v>2913</v>
      </c>
      <c r="AAS1306" t="s">
        <v>2881</v>
      </c>
    </row>
    <row r="1307" spans="1:1020 1030:1980 2064:2124" x14ac:dyDescent="0.15">
      <c r="A1307" t="s">
        <v>4672</v>
      </c>
      <c r="AU1307" t="s">
        <v>3084</v>
      </c>
      <c r="AV1307" t="s">
        <v>3084</v>
      </c>
      <c r="DZ1307" t="s">
        <v>3544</v>
      </c>
      <c r="EA1307" t="s">
        <v>3544</v>
      </c>
      <c r="EB1307" t="s">
        <v>3350</v>
      </c>
      <c r="EC1307" t="s">
        <v>3350</v>
      </c>
      <c r="FJ1307" t="s">
        <v>2777</v>
      </c>
      <c r="FK1307" t="s">
        <v>3111</v>
      </c>
      <c r="FL1307" t="s">
        <v>3111</v>
      </c>
      <c r="GI1307" t="s">
        <v>2779</v>
      </c>
      <c r="GJ1307" t="s">
        <v>2779</v>
      </c>
      <c r="IO1307" t="s">
        <v>3354</v>
      </c>
      <c r="IP1307" t="s">
        <v>3403</v>
      </c>
      <c r="IQ1307" t="s">
        <v>3085</v>
      </c>
      <c r="IR1307" t="s">
        <v>3168</v>
      </c>
      <c r="IS1307" t="s">
        <v>3085</v>
      </c>
      <c r="JL1307" t="s">
        <v>3582</v>
      </c>
      <c r="JM1307" t="s">
        <v>3560</v>
      </c>
      <c r="JN1307" t="s">
        <v>3689</v>
      </c>
      <c r="JO1307" t="s">
        <v>3560</v>
      </c>
      <c r="JP1307" t="s">
        <v>3689</v>
      </c>
      <c r="JQ1307" t="s">
        <v>4107</v>
      </c>
      <c r="KL1307" t="s">
        <v>2777</v>
      </c>
      <c r="KM1307" t="s">
        <v>2779</v>
      </c>
      <c r="KN1307" t="s">
        <v>3111</v>
      </c>
      <c r="KV1307" t="s">
        <v>3226</v>
      </c>
      <c r="KW1307" t="s">
        <v>3085</v>
      </c>
      <c r="KX1307" t="s">
        <v>3409</v>
      </c>
      <c r="KY1307" t="s">
        <v>3085</v>
      </c>
      <c r="KZ1307" t="s">
        <v>3409</v>
      </c>
      <c r="LL1307" t="s">
        <v>3111</v>
      </c>
      <c r="LX1307">
        <f>36</f>
        <v>36</v>
      </c>
      <c r="MT1307" t="s">
        <v>2777</v>
      </c>
      <c r="MU1307" t="s">
        <v>3111</v>
      </c>
      <c r="MV1307" t="s">
        <v>3084</v>
      </c>
      <c r="OD1307" t="s">
        <v>2777</v>
      </c>
      <c r="OE1307" t="s">
        <v>3111</v>
      </c>
      <c r="OF1307" t="s">
        <v>3111</v>
      </c>
      <c r="OR1307" t="s">
        <v>3084</v>
      </c>
      <c r="PB1307" t="s">
        <v>3350</v>
      </c>
      <c r="PC1307" t="s">
        <v>3350</v>
      </c>
      <c r="PD1307" t="s">
        <v>3560</v>
      </c>
      <c r="PN1307" t="s">
        <v>3544</v>
      </c>
      <c r="PO1307" t="s">
        <v>3403</v>
      </c>
      <c r="PP1307" t="s">
        <v>3350</v>
      </c>
      <c r="PZ1307" t="s">
        <v>2360</v>
      </c>
      <c r="QA1307" t="s">
        <v>2779</v>
      </c>
      <c r="QB1307" t="s">
        <v>3111</v>
      </c>
      <c r="RH1307" t="s">
        <v>2713</v>
      </c>
      <c r="RI1307" t="s">
        <v>3079</v>
      </c>
      <c r="RJ1307" t="s">
        <v>3017</v>
      </c>
      <c r="RK1307" t="s">
        <v>3023</v>
      </c>
      <c r="RL1307" t="s">
        <v>3012</v>
      </c>
      <c r="RM1307" t="s">
        <v>3045</v>
      </c>
      <c r="RT1307" t="s">
        <v>3019</v>
      </c>
      <c r="RU1307" t="s">
        <v>2910</v>
      </c>
      <c r="RV1307" t="s">
        <v>2720</v>
      </c>
      <c r="RW1307" t="s">
        <v>3039</v>
      </c>
      <c r="RX1307" t="s">
        <v>2564</v>
      </c>
      <c r="RY1307" t="s">
        <v>2603</v>
      </c>
      <c r="SF1307" t="s">
        <v>2479</v>
      </c>
      <c r="SG1307" t="s">
        <v>2479</v>
      </c>
      <c r="SH1307" t="s">
        <v>2479</v>
      </c>
      <c r="SI1307" t="s">
        <v>2479</v>
      </c>
      <c r="SJ1307" t="s">
        <v>2479</v>
      </c>
      <c r="SK1307" t="s">
        <v>2479</v>
      </c>
      <c r="SR1307" t="s">
        <v>2878</v>
      </c>
      <c r="SS1307" t="s">
        <v>2814</v>
      </c>
      <c r="ST1307" t="s">
        <v>2550</v>
      </c>
      <c r="SU1307" t="s">
        <v>2555</v>
      </c>
      <c r="SV1307" t="s">
        <v>2809</v>
      </c>
      <c r="SW1307" t="s">
        <v>2264</v>
      </c>
      <c r="TD1307" t="s">
        <v>2953</v>
      </c>
      <c r="TE1307" t="s">
        <v>2952</v>
      </c>
      <c r="TF1307" t="s">
        <v>2639</v>
      </c>
      <c r="TG1307" t="s">
        <v>2457</v>
      </c>
      <c r="TH1307" t="s">
        <v>2900</v>
      </c>
      <c r="TI1307" t="s">
        <v>2933</v>
      </c>
      <c r="TP1307" t="s">
        <v>2990</v>
      </c>
      <c r="TQ1307" t="s">
        <v>2921</v>
      </c>
      <c r="TR1307" t="s">
        <v>2411</v>
      </c>
      <c r="TS1307" t="s">
        <v>2771</v>
      </c>
      <c r="TT1307" t="s">
        <v>2762</v>
      </c>
      <c r="TU1307" t="s">
        <v>2530</v>
      </c>
      <c r="YG1307" t="s">
        <v>2863</v>
      </c>
      <c r="YH1307" t="s">
        <v>2969</v>
      </c>
      <c r="YI1307" t="s">
        <v>3115</v>
      </c>
      <c r="YJ1307" t="s">
        <v>3173</v>
      </c>
      <c r="YK1307" t="s">
        <v>2936</v>
      </c>
      <c r="YS1307" t="s">
        <v>2639</v>
      </c>
      <c r="YT1307" t="s">
        <v>2636</v>
      </c>
      <c r="YU1307" t="s">
        <v>2396</v>
      </c>
      <c r="YV1307" t="s">
        <v>2484</v>
      </c>
      <c r="YW1307" t="s">
        <v>2606</v>
      </c>
      <c r="ZE1307" t="s">
        <v>2479</v>
      </c>
      <c r="ZF1307" t="s">
        <v>2479</v>
      </c>
      <c r="ZG1307" t="s">
        <v>2479</v>
      </c>
      <c r="ZH1307" t="s">
        <v>2479</v>
      </c>
      <c r="ZI1307" t="s">
        <v>2479</v>
      </c>
      <c r="ZQ1307" t="s">
        <v>2632</v>
      </c>
      <c r="ZR1307" t="s">
        <v>2395</v>
      </c>
      <c r="ZS1307" t="s">
        <v>2881</v>
      </c>
      <c r="ZT1307" t="s">
        <v>2745</v>
      </c>
      <c r="ZU1307" t="s">
        <v>2615</v>
      </c>
      <c r="AAC1307" t="s">
        <v>2879</v>
      </c>
      <c r="AAD1307" t="s">
        <v>2717</v>
      </c>
      <c r="AAE1307" t="s">
        <v>2565</v>
      </c>
      <c r="AAF1307" t="s">
        <v>2691</v>
      </c>
      <c r="AAG1307" t="s">
        <v>2260</v>
      </c>
      <c r="AAO1307" t="s">
        <v>2706</v>
      </c>
      <c r="AAP1307" t="s">
        <v>2395</v>
      </c>
      <c r="AAQ1307" t="s">
        <v>2395</v>
      </c>
      <c r="AAR1307" t="s">
        <v>2259</v>
      </c>
      <c r="AAS1307" t="s">
        <v>2395</v>
      </c>
      <c r="ABB1307" t="s">
        <v>2635</v>
      </c>
      <c r="ABC1307" t="s">
        <v>2860</v>
      </c>
      <c r="ABD1307" t="s">
        <v>3014</v>
      </c>
      <c r="ABN1307" t="s">
        <v>2718</v>
      </c>
      <c r="ABO1307" t="s">
        <v>2611</v>
      </c>
      <c r="ABP1307" t="s">
        <v>2453</v>
      </c>
      <c r="ABZ1307" t="s">
        <v>2479</v>
      </c>
      <c r="ACA1307" t="s">
        <v>2479</v>
      </c>
      <c r="ACB1307" t="s">
        <v>2479</v>
      </c>
      <c r="ACL1307" t="s">
        <v>2554</v>
      </c>
      <c r="ACM1307" t="s">
        <v>2551</v>
      </c>
      <c r="ACN1307" t="s">
        <v>2632</v>
      </c>
      <c r="ACX1307" t="s">
        <v>2798</v>
      </c>
      <c r="ACY1307" t="s">
        <v>2893</v>
      </c>
      <c r="ACZ1307" t="s">
        <v>2797</v>
      </c>
      <c r="ADJ1307" t="s">
        <v>2265</v>
      </c>
      <c r="ADK1307" t="s">
        <v>2847</v>
      </c>
      <c r="ADL1307" t="s">
        <v>3042</v>
      </c>
      <c r="ADV1307" t="s">
        <v>2714</v>
      </c>
      <c r="ADW1307" t="s">
        <v>3079</v>
      </c>
      <c r="ADX1307" t="s">
        <v>3057</v>
      </c>
      <c r="ADY1307" t="s">
        <v>2966</v>
      </c>
      <c r="AEH1307" t="s">
        <v>2955</v>
      </c>
      <c r="AEI1307" t="s">
        <v>3016</v>
      </c>
      <c r="AEJ1307" t="s">
        <v>2867</v>
      </c>
      <c r="AEK1307" t="s">
        <v>3041</v>
      </c>
      <c r="AET1307" t="s">
        <v>2479</v>
      </c>
      <c r="AEU1307" t="s">
        <v>2479</v>
      </c>
      <c r="AEV1307" t="s">
        <v>2479</v>
      </c>
      <c r="AEW1307" t="s">
        <v>2479</v>
      </c>
      <c r="AFF1307" t="s">
        <v>2990</v>
      </c>
      <c r="AFG1307" t="s">
        <v>3028</v>
      </c>
      <c r="AFH1307" t="s">
        <v>2977</v>
      </c>
      <c r="AFI1307" t="s">
        <v>2873</v>
      </c>
      <c r="AFR1307" t="s">
        <v>2953</v>
      </c>
      <c r="AFS1307" t="s">
        <v>2720</v>
      </c>
      <c r="AFT1307" t="s">
        <v>3021</v>
      </c>
      <c r="AFU1307" t="s">
        <v>3244</v>
      </c>
      <c r="AGD1307" t="s">
        <v>2767</v>
      </c>
      <c r="AGE1307" t="s">
        <v>2636</v>
      </c>
      <c r="AGF1307" t="s">
        <v>2610</v>
      </c>
      <c r="AGG1307" t="s">
        <v>2649</v>
      </c>
      <c r="AOX1307" t="s">
        <v>2423</v>
      </c>
      <c r="AOY1307" t="s">
        <v>3095</v>
      </c>
      <c r="AOZ1307" t="s">
        <v>2133</v>
      </c>
      <c r="APJ1307" t="s">
        <v>2837</v>
      </c>
      <c r="APK1307" t="s">
        <v>2623</v>
      </c>
      <c r="APL1307" t="s">
        <v>2903</v>
      </c>
      <c r="APV1307" t="s">
        <v>2479</v>
      </c>
      <c r="APW1307" t="s">
        <v>2479</v>
      </c>
      <c r="APX1307" t="s">
        <v>2479</v>
      </c>
      <c r="AQH1307" t="s">
        <v>2537</v>
      </c>
      <c r="AQI1307" t="s">
        <v>2444</v>
      </c>
      <c r="AQJ1307" t="s">
        <v>2459</v>
      </c>
      <c r="AQT1307" t="s">
        <v>2980</v>
      </c>
      <c r="AQU1307" t="s">
        <v>2425</v>
      </c>
      <c r="AQV1307" t="s">
        <v>2954</v>
      </c>
      <c r="ARF1307" t="s">
        <v>2382</v>
      </c>
      <c r="ARG1307" t="s">
        <v>2262</v>
      </c>
      <c r="ARH1307" t="s">
        <v>2857</v>
      </c>
      <c r="BEP1307" t="s">
        <v>2479</v>
      </c>
      <c r="BEQ1307" t="s">
        <v>2479</v>
      </c>
      <c r="BER1307" t="s">
        <v>2479</v>
      </c>
      <c r="BFO1307" t="s">
        <v>2479</v>
      </c>
      <c r="BFP1307" t="s">
        <v>2479</v>
      </c>
      <c r="BGB1307" t="s">
        <v>2479</v>
      </c>
      <c r="BHV1307" t="s">
        <v>2479</v>
      </c>
      <c r="BHW1307" t="s">
        <v>2479</v>
      </c>
      <c r="BHX1307" t="s">
        <v>2479</v>
      </c>
      <c r="BIH1307" t="s">
        <v>2479</v>
      </c>
      <c r="BII1307" t="s">
        <v>2479</v>
      </c>
      <c r="BIJ1307" t="s">
        <v>2479</v>
      </c>
      <c r="BIT1307" t="s">
        <v>2659</v>
      </c>
      <c r="BIU1307" t="s">
        <v>2479</v>
      </c>
      <c r="BIV1307" t="s">
        <v>2479</v>
      </c>
      <c r="BLX1307" t="s">
        <v>2713</v>
      </c>
      <c r="BLY1307" t="s">
        <v>3079</v>
      </c>
      <c r="BLZ1307" t="s">
        <v>3017</v>
      </c>
      <c r="BMA1307" t="s">
        <v>3023</v>
      </c>
      <c r="BMB1307" t="s">
        <v>3012</v>
      </c>
      <c r="BMJ1307" t="s">
        <v>3019</v>
      </c>
      <c r="BMK1307" t="s">
        <v>2910</v>
      </c>
      <c r="BML1307" t="s">
        <v>2720</v>
      </c>
      <c r="BMM1307" t="s">
        <v>3039</v>
      </c>
      <c r="BMN1307" t="s">
        <v>2564</v>
      </c>
      <c r="BMV1307" t="s">
        <v>2479</v>
      </c>
      <c r="BMW1307" t="s">
        <v>2479</v>
      </c>
      <c r="BMX1307" t="s">
        <v>2479</v>
      </c>
      <c r="BMY1307" t="s">
        <v>2479</v>
      </c>
      <c r="BMZ1307" t="s">
        <v>2479</v>
      </c>
      <c r="BNH1307" t="s">
        <v>2878</v>
      </c>
      <c r="BNI1307" t="s">
        <v>2847</v>
      </c>
      <c r="BNJ1307" t="s">
        <v>2850</v>
      </c>
      <c r="BNK1307" t="s">
        <v>2809</v>
      </c>
      <c r="BNL1307" t="s">
        <v>2850</v>
      </c>
      <c r="BNT1307" t="s">
        <v>2953</v>
      </c>
      <c r="BNU1307" t="s">
        <v>2952</v>
      </c>
      <c r="BNV1307" t="s">
        <v>2639</v>
      </c>
      <c r="BNW1307" t="s">
        <v>2457</v>
      </c>
      <c r="BNX1307" t="s">
        <v>2900</v>
      </c>
      <c r="BOF1307" t="s">
        <v>2990</v>
      </c>
      <c r="BOG1307" t="s">
        <v>2921</v>
      </c>
      <c r="BOH1307" t="s">
        <v>2411</v>
      </c>
      <c r="BOI1307" t="s">
        <v>2771</v>
      </c>
      <c r="BOJ1307" t="s">
        <v>2762</v>
      </c>
      <c r="BOU1307" t="s">
        <v>2479</v>
      </c>
      <c r="BOV1307" t="s">
        <v>2479</v>
      </c>
      <c r="BQD1307" t="s">
        <v>2479</v>
      </c>
      <c r="BQE1307" t="s">
        <v>2479</v>
      </c>
      <c r="BQF1307" t="s">
        <v>2479</v>
      </c>
      <c r="BRD1307" t="s">
        <v>2479</v>
      </c>
      <c r="CAJ1307" t="s">
        <v>2412</v>
      </c>
      <c r="CAV1307" t="s">
        <v>2734</v>
      </c>
      <c r="CBH1307" t="s">
        <v>2603</v>
      </c>
      <c r="CBT1307" t="s">
        <v>2203</v>
      </c>
      <c r="CCF1307" t="s">
        <v>2409</v>
      </c>
      <c r="CCR1307" t="s">
        <v>2294</v>
      </c>
    </row>
    <row r="1308" spans="1:1020 1030:1980 2064:2124" x14ac:dyDescent="0.15">
      <c r="A1308" t="s">
        <v>4673</v>
      </c>
      <c r="AI1308" t="s">
        <v>2779</v>
      </c>
      <c r="AJ1308" t="s">
        <v>2779</v>
      </c>
      <c r="CR1308" t="s">
        <v>3409</v>
      </c>
      <c r="DD1308" t="s">
        <v>3350</v>
      </c>
      <c r="DE1308" t="s">
        <v>3350</v>
      </c>
      <c r="DP1308" t="s">
        <v>3354</v>
      </c>
      <c r="EB1308" t="s">
        <v>3403</v>
      </c>
      <c r="EC1308" t="s">
        <v>3403</v>
      </c>
      <c r="FK1308" t="s">
        <v>2777</v>
      </c>
      <c r="FL1308" t="s">
        <v>2777</v>
      </c>
      <c r="IE1308" t="s">
        <v>2777</v>
      </c>
      <c r="IF1308" t="s">
        <v>2777</v>
      </c>
      <c r="IR1308" t="s">
        <v>3544</v>
      </c>
      <c r="IS1308" t="s">
        <v>3544</v>
      </c>
      <c r="JP1308" t="s">
        <v>3689</v>
      </c>
      <c r="JQ1308" t="s">
        <v>4107</v>
      </c>
      <c r="KZ1308" t="s">
        <v>3410</v>
      </c>
      <c r="MU1308" t="s">
        <v>3544</v>
      </c>
      <c r="MV1308" t="s">
        <v>3350</v>
      </c>
      <c r="OE1308" t="s">
        <v>3111</v>
      </c>
      <c r="OF1308" t="s">
        <v>3350</v>
      </c>
      <c r="PD1308" t="s">
        <v>3350</v>
      </c>
      <c r="QA1308" t="s">
        <v>3111</v>
      </c>
      <c r="QB1308" t="s">
        <v>3111</v>
      </c>
      <c r="RL1308" t="s">
        <v>2829</v>
      </c>
      <c r="RM1308" t="s">
        <v>2910</v>
      </c>
      <c r="RX1308" t="s">
        <v>2265</v>
      </c>
      <c r="RY1308" t="s">
        <v>2769</v>
      </c>
      <c r="SJ1308" t="s">
        <v>2479</v>
      </c>
      <c r="SK1308" t="s">
        <v>2479</v>
      </c>
      <c r="SV1308" t="s">
        <v>2862</v>
      </c>
      <c r="SW1308" t="s">
        <v>2997</v>
      </c>
      <c r="TH1308" t="s">
        <v>3061</v>
      </c>
      <c r="TI1308" t="s">
        <v>2956</v>
      </c>
      <c r="TT1308" t="s">
        <v>2847</v>
      </c>
      <c r="TU1308" t="s">
        <v>2809</v>
      </c>
      <c r="YJ1308" t="s">
        <v>3086</v>
      </c>
      <c r="YK1308" t="s">
        <v>2983</v>
      </c>
      <c r="YV1308" t="s">
        <v>2396</v>
      </c>
      <c r="YW1308" t="s">
        <v>3049</v>
      </c>
      <c r="ZH1308" t="s">
        <v>2479</v>
      </c>
      <c r="ZI1308" t="s">
        <v>2479</v>
      </c>
      <c r="ZT1308" t="s">
        <v>2953</v>
      </c>
      <c r="ZU1308" t="s">
        <v>2907</v>
      </c>
      <c r="AAF1308" t="s">
        <v>2969</v>
      </c>
      <c r="AAG1308" t="s">
        <v>3035</v>
      </c>
      <c r="AAR1308" t="s">
        <v>2744</v>
      </c>
      <c r="AAS1308" t="s">
        <v>2947</v>
      </c>
      <c r="ABD1308" t="s">
        <v>3079</v>
      </c>
      <c r="ABP1308" t="s">
        <v>2484</v>
      </c>
      <c r="ACB1308" t="s">
        <v>2479</v>
      </c>
      <c r="ACN1308" t="s">
        <v>2913</v>
      </c>
      <c r="ACZ1308" t="s">
        <v>3095</v>
      </c>
      <c r="ADL1308" t="s">
        <v>2897</v>
      </c>
      <c r="ADX1308" t="s">
        <v>3012</v>
      </c>
      <c r="ADY1308" t="s">
        <v>2988</v>
      </c>
      <c r="AEJ1308" t="s">
        <v>2549</v>
      </c>
      <c r="AEK1308" t="s">
        <v>2502</v>
      </c>
      <c r="AEV1308" t="s">
        <v>2479</v>
      </c>
      <c r="AEW1308" t="s">
        <v>2479</v>
      </c>
      <c r="AFH1308" t="s">
        <v>2893</v>
      </c>
      <c r="AFI1308" t="s">
        <v>2987</v>
      </c>
      <c r="AFT1308" t="s">
        <v>3008</v>
      </c>
      <c r="AFU1308" t="s">
        <v>3025</v>
      </c>
      <c r="AGF1308" t="s">
        <v>2809</v>
      </c>
      <c r="AGG1308" t="s">
        <v>2770</v>
      </c>
      <c r="AGR1308" t="s">
        <v>3018</v>
      </c>
      <c r="AGS1308" t="s">
        <v>3006</v>
      </c>
      <c r="AHD1308" t="s">
        <v>2489</v>
      </c>
      <c r="AHE1308" t="s">
        <v>2885</v>
      </c>
      <c r="AHP1308" t="s">
        <v>2479</v>
      </c>
      <c r="AHQ1308" t="s">
        <v>2479</v>
      </c>
      <c r="AIB1308" t="s">
        <v>2987</v>
      </c>
      <c r="AIC1308" t="s">
        <v>3021</v>
      </c>
      <c r="AIN1308" t="s">
        <v>2911</v>
      </c>
      <c r="AIO1308" t="s">
        <v>3030</v>
      </c>
      <c r="AIZ1308" t="s">
        <v>2266</v>
      </c>
      <c r="AJA1308" t="s">
        <v>2810</v>
      </c>
      <c r="AUN1308" t="s">
        <v>2965</v>
      </c>
      <c r="AUZ1308" t="s">
        <v>2947</v>
      </c>
      <c r="AVL1308" t="s">
        <v>2479</v>
      </c>
      <c r="AVX1308" t="s">
        <v>2829</v>
      </c>
      <c r="AWJ1308" t="s">
        <v>2941</v>
      </c>
      <c r="AWV1308" t="s">
        <v>2752</v>
      </c>
      <c r="BEQ1308" t="s">
        <v>2479</v>
      </c>
      <c r="BER1308" t="s">
        <v>2479</v>
      </c>
      <c r="BGM1308" t="s">
        <v>2479</v>
      </c>
      <c r="BGN1308" t="s">
        <v>2479</v>
      </c>
      <c r="BII1308" t="s">
        <v>2479</v>
      </c>
      <c r="BIJ1308" t="s">
        <v>2479</v>
      </c>
      <c r="BIU1308" t="s">
        <v>2479</v>
      </c>
      <c r="BIV1308" t="s">
        <v>2479</v>
      </c>
      <c r="BJH1308" t="s">
        <v>2839</v>
      </c>
      <c r="BJT1308" t="s">
        <v>2265</v>
      </c>
      <c r="BKF1308" t="s">
        <v>2479</v>
      </c>
      <c r="BKR1308" t="s">
        <v>2862</v>
      </c>
      <c r="BLD1308" t="s">
        <v>2913</v>
      </c>
      <c r="BLP1308" t="s">
        <v>2847</v>
      </c>
      <c r="BMB1308" t="s">
        <v>2829</v>
      </c>
      <c r="BMN1308" t="s">
        <v>2265</v>
      </c>
      <c r="BMZ1308" t="s">
        <v>2479</v>
      </c>
      <c r="BNL1308" t="s">
        <v>2836</v>
      </c>
      <c r="BNX1308" t="s">
        <v>3061</v>
      </c>
      <c r="BOJ1308" t="s">
        <v>2847</v>
      </c>
      <c r="BQE1308" t="s">
        <v>2479</v>
      </c>
      <c r="BQF1308" t="s">
        <v>2479</v>
      </c>
      <c r="BRO1308" t="s">
        <v>2479</v>
      </c>
      <c r="BRP1308" t="s">
        <v>2479</v>
      </c>
    </row>
    <row r="1309" spans="1:1020 1030:1980 2064:2124" x14ac:dyDescent="0.15">
      <c r="A1309" t="s">
        <v>4674</v>
      </c>
      <c r="CR1309" t="s">
        <v>3167</v>
      </c>
      <c r="EB1309" t="s">
        <v>3350</v>
      </c>
      <c r="EC1309" t="s">
        <v>3350</v>
      </c>
      <c r="JP1309" t="s">
        <v>3689</v>
      </c>
      <c r="JQ1309" t="s">
        <v>4107</v>
      </c>
      <c r="KZ1309" t="s">
        <v>3167</v>
      </c>
      <c r="PD1309" t="s">
        <v>3350</v>
      </c>
      <c r="RL1309" t="s">
        <v>2460</v>
      </c>
      <c r="RM1309" t="s">
        <v>3041</v>
      </c>
      <c r="RX1309" t="s">
        <v>2957</v>
      </c>
      <c r="RY1309" t="s">
        <v>2900</v>
      </c>
      <c r="SJ1309" t="s">
        <v>2479</v>
      </c>
      <c r="SK1309" t="s">
        <v>2479</v>
      </c>
      <c r="SV1309" t="s">
        <v>2963</v>
      </c>
      <c r="SW1309" t="s">
        <v>2867</v>
      </c>
      <c r="TH1309" t="s">
        <v>2901</v>
      </c>
      <c r="TI1309" t="s">
        <v>3244</v>
      </c>
      <c r="TT1309" t="s">
        <v>2641</v>
      </c>
      <c r="TU1309" t="s">
        <v>2205</v>
      </c>
      <c r="ABD1309" t="s">
        <v>2839</v>
      </c>
      <c r="ABP1309" t="s">
        <v>2817</v>
      </c>
      <c r="ACB1309" t="s">
        <v>2479</v>
      </c>
      <c r="ACN1309" t="s">
        <v>2463</v>
      </c>
      <c r="ACZ1309" t="s">
        <v>2638</v>
      </c>
      <c r="ADL1309" t="s">
        <v>2652</v>
      </c>
      <c r="ADX1309" t="s">
        <v>3009</v>
      </c>
      <c r="ADY1309" t="s">
        <v>3244</v>
      </c>
      <c r="AEJ1309" t="s">
        <v>2135</v>
      </c>
      <c r="AEK1309" t="s">
        <v>2965</v>
      </c>
      <c r="AEV1309" t="s">
        <v>2479</v>
      </c>
      <c r="AEW1309" t="s">
        <v>2479</v>
      </c>
      <c r="AFH1309" t="s">
        <v>2940</v>
      </c>
      <c r="AFI1309" t="s">
        <v>3061</v>
      </c>
      <c r="AFT1309" t="s">
        <v>2461</v>
      </c>
      <c r="AFU1309" t="s">
        <v>2886</v>
      </c>
      <c r="AGF1309" t="s">
        <v>2252</v>
      </c>
      <c r="AGG1309" t="s">
        <v>2187</v>
      </c>
      <c r="BJH1309" t="s">
        <v>2622</v>
      </c>
      <c r="BJT1309" t="s">
        <v>2957</v>
      </c>
      <c r="BKF1309" t="s">
        <v>2479</v>
      </c>
      <c r="BKR1309" t="s">
        <v>2963</v>
      </c>
      <c r="BLD1309" t="s">
        <v>2716</v>
      </c>
      <c r="BLP1309" t="s">
        <v>2641</v>
      </c>
      <c r="BMB1309" t="s">
        <v>2460</v>
      </c>
      <c r="BMN1309" t="s">
        <v>2957</v>
      </c>
      <c r="BMZ1309" t="s">
        <v>2479</v>
      </c>
      <c r="BNL1309" t="s">
        <v>3016</v>
      </c>
      <c r="BNX1309" t="s">
        <v>2901</v>
      </c>
      <c r="BOJ1309" t="s">
        <v>2641</v>
      </c>
    </row>
    <row r="1310" spans="1:1020 1030:1980 2064:2124" x14ac:dyDescent="0.15">
      <c r="A1310" t="s">
        <v>4675</v>
      </c>
      <c r="CR1310" t="s">
        <v>3167</v>
      </c>
      <c r="EB1310" t="s">
        <v>3354</v>
      </c>
      <c r="EC1310" t="s">
        <v>3350</v>
      </c>
      <c r="IR1310" t="s">
        <v>3403</v>
      </c>
      <c r="IS1310" t="s">
        <v>3403</v>
      </c>
      <c r="JP1310" t="s">
        <v>3560</v>
      </c>
      <c r="JQ1310" t="s">
        <v>4107</v>
      </c>
      <c r="KZ1310" t="s">
        <v>3085</v>
      </c>
      <c r="QN1310" t="s">
        <v>3167</v>
      </c>
      <c r="RL1310" t="s">
        <v>3087</v>
      </c>
      <c r="RM1310" t="s">
        <v>3152</v>
      </c>
      <c r="RX1310" t="s">
        <v>2947</v>
      </c>
      <c r="RY1310" t="s">
        <v>2392</v>
      </c>
      <c r="SJ1310" t="s">
        <v>2479</v>
      </c>
      <c r="SK1310" t="s">
        <v>2479</v>
      </c>
      <c r="SV1310" t="s">
        <v>2453</v>
      </c>
      <c r="SW1310" t="s">
        <v>2451</v>
      </c>
      <c r="TH1310" t="s">
        <v>2717</v>
      </c>
      <c r="TI1310" t="s">
        <v>2997</v>
      </c>
      <c r="TT1310" t="s">
        <v>2770</v>
      </c>
      <c r="TU1310" t="s">
        <v>2646</v>
      </c>
      <c r="YJ1310" t="s">
        <v>2795</v>
      </c>
      <c r="YK1310" t="s">
        <v>2720</v>
      </c>
      <c r="YV1310" t="s">
        <v>2857</v>
      </c>
      <c r="YW1310" t="s">
        <v>2820</v>
      </c>
      <c r="ZH1310" t="s">
        <v>2479</v>
      </c>
      <c r="ZI1310" t="s">
        <v>2479</v>
      </c>
      <c r="ZT1310" t="s">
        <v>2449</v>
      </c>
      <c r="ZU1310" t="s">
        <v>2894</v>
      </c>
      <c r="AAF1310" t="s">
        <v>2997</v>
      </c>
      <c r="AAG1310" t="s">
        <v>2942</v>
      </c>
      <c r="AAR1310" t="s">
        <v>2751</v>
      </c>
      <c r="AAS1310" t="s">
        <v>2750</v>
      </c>
      <c r="ADX1310" t="s">
        <v>2997</v>
      </c>
      <c r="ADY1310" t="s">
        <v>2999</v>
      </c>
      <c r="AEJ1310" t="s">
        <v>2415</v>
      </c>
      <c r="AEK1310" t="s">
        <v>2944</v>
      </c>
      <c r="AEV1310" t="s">
        <v>2479</v>
      </c>
      <c r="AEW1310" t="s">
        <v>2479</v>
      </c>
      <c r="AFH1310" t="s">
        <v>2913</v>
      </c>
      <c r="AFI1310" t="s">
        <v>3196</v>
      </c>
      <c r="AFT1310" t="s">
        <v>2943</v>
      </c>
      <c r="AFU1310" t="s">
        <v>2520</v>
      </c>
      <c r="AGF1310" t="s">
        <v>2266</v>
      </c>
      <c r="AGG1310" t="s">
        <v>3032</v>
      </c>
      <c r="BJH1310" t="s">
        <v>2796</v>
      </c>
      <c r="BJT1310" t="s">
        <v>2947</v>
      </c>
      <c r="BKF1310" t="s">
        <v>2479</v>
      </c>
      <c r="BKR1310" t="s">
        <v>2453</v>
      </c>
      <c r="BLD1310" t="s">
        <v>2878</v>
      </c>
      <c r="BLP1310" t="s">
        <v>2770</v>
      </c>
      <c r="BMB1310" t="s">
        <v>3087</v>
      </c>
      <c r="BMN1310" t="s">
        <v>2947</v>
      </c>
      <c r="BMZ1310" t="s">
        <v>2479</v>
      </c>
      <c r="BNL1310" t="s">
        <v>2453</v>
      </c>
      <c r="BNX1310" t="s">
        <v>2717</v>
      </c>
      <c r="BOJ1310" t="s">
        <v>2770</v>
      </c>
      <c r="BUV1310" t="s">
        <v>2940</v>
      </c>
      <c r="BVH1310" t="s">
        <v>2947</v>
      </c>
      <c r="BVT1310" t="s">
        <v>2479</v>
      </c>
      <c r="BWF1310" t="s">
        <v>2453</v>
      </c>
      <c r="BWR1310" t="s">
        <v>2529</v>
      </c>
      <c r="BXD1310" t="s">
        <v>2770</v>
      </c>
    </row>
    <row r="1311" spans="1:1020 1030:1980 2064:2124" x14ac:dyDescent="0.15">
      <c r="A1311" t="s">
        <v>4676</v>
      </c>
      <c r="K1311" t="s">
        <v>2777</v>
      </c>
      <c r="L1311" t="s">
        <v>2777</v>
      </c>
      <c r="AJ1311" t="s">
        <v>3111</v>
      </c>
      <c r="CN1311" t="s">
        <v>3968</v>
      </c>
      <c r="CO1311" t="s">
        <v>3409</v>
      </c>
      <c r="CP1311" t="s">
        <v>3409</v>
      </c>
      <c r="DB1311" t="s">
        <v>3350</v>
      </c>
      <c r="DE1311" t="s">
        <v>3350</v>
      </c>
      <c r="DZ1311" t="s">
        <v>3544</v>
      </c>
      <c r="EC1311" t="s">
        <v>3350</v>
      </c>
      <c r="EZ1311" t="s">
        <v>2779</v>
      </c>
      <c r="FL1311" t="s">
        <v>3084</v>
      </c>
      <c r="HG1311" t="s">
        <v>2777</v>
      </c>
      <c r="HH1311" t="s">
        <v>2777</v>
      </c>
      <c r="HT1311" t="s">
        <v>2779</v>
      </c>
      <c r="IO1311" t="s">
        <v>3354</v>
      </c>
      <c r="IP1311" t="s">
        <v>3354</v>
      </c>
      <c r="IS1311" t="s">
        <v>3544</v>
      </c>
      <c r="JL1311" t="s">
        <v>3582</v>
      </c>
      <c r="JM1311" t="s">
        <v>3689</v>
      </c>
      <c r="JN1311" t="s">
        <v>3689</v>
      </c>
      <c r="JQ1311" t="s">
        <v>4107</v>
      </c>
      <c r="KV1311" t="s">
        <v>3226</v>
      </c>
      <c r="KW1311" t="s">
        <v>3409</v>
      </c>
      <c r="KX1311" t="s">
        <v>3409</v>
      </c>
      <c r="MU1311" t="s">
        <v>2779</v>
      </c>
      <c r="MV1311" t="s">
        <v>3111</v>
      </c>
      <c r="NT1311" t="s">
        <v>2777</v>
      </c>
      <c r="OE1311" t="s">
        <v>3111</v>
      </c>
      <c r="OF1311" t="s">
        <v>3111</v>
      </c>
      <c r="PB1311" t="s">
        <v>3350</v>
      </c>
      <c r="QA1311" t="s">
        <v>3084</v>
      </c>
      <c r="QB1311" t="s">
        <v>3084</v>
      </c>
      <c r="QL1311" t="s">
        <v>3085</v>
      </c>
      <c r="RH1311" t="s">
        <v>3080</v>
      </c>
      <c r="RI1311" t="s">
        <v>2127</v>
      </c>
      <c r="RJ1311" t="s">
        <v>3017</v>
      </c>
      <c r="RM1311" t="s">
        <v>3005</v>
      </c>
      <c r="RT1311" t="s">
        <v>3018</v>
      </c>
      <c r="RU1311" t="s">
        <v>2519</v>
      </c>
      <c r="RV1311" t="s">
        <v>2948</v>
      </c>
      <c r="RY1311" t="s">
        <v>2645</v>
      </c>
      <c r="SF1311" t="s">
        <v>2479</v>
      </c>
      <c r="SG1311" t="s">
        <v>2479</v>
      </c>
      <c r="SH1311" t="s">
        <v>2479</v>
      </c>
      <c r="SK1311" t="s">
        <v>2479</v>
      </c>
      <c r="SR1311" t="s">
        <v>2977</v>
      </c>
      <c r="SS1311" t="s">
        <v>2609</v>
      </c>
      <c r="ST1311" t="s">
        <v>2768</v>
      </c>
      <c r="SW1311" t="s">
        <v>2602</v>
      </c>
      <c r="TD1311" t="s">
        <v>3152</v>
      </c>
      <c r="TE1311" t="s">
        <v>2838</v>
      </c>
      <c r="TF1311" t="s">
        <v>2934</v>
      </c>
      <c r="TI1311" t="s">
        <v>2796</v>
      </c>
      <c r="TP1311" t="s">
        <v>2977</v>
      </c>
      <c r="TQ1311" t="s">
        <v>3031</v>
      </c>
      <c r="TR1311" t="s">
        <v>2894</v>
      </c>
      <c r="TU1311" t="s">
        <v>2623</v>
      </c>
      <c r="YG1311" t="s">
        <v>2635</v>
      </c>
      <c r="YH1311" t="s">
        <v>2715</v>
      </c>
      <c r="YK1311" t="s">
        <v>3006</v>
      </c>
      <c r="YS1311" t="s">
        <v>2677</v>
      </c>
      <c r="YT1311" t="s">
        <v>2653</v>
      </c>
      <c r="YW1311" t="s">
        <v>2259</v>
      </c>
      <c r="ZE1311" t="s">
        <v>2479</v>
      </c>
      <c r="ZF1311" t="s">
        <v>2479</v>
      </c>
      <c r="ZI1311" t="s">
        <v>2479</v>
      </c>
      <c r="ZQ1311" t="s">
        <v>2555</v>
      </c>
      <c r="ZR1311" t="s">
        <v>2265</v>
      </c>
      <c r="ZU1311" t="s">
        <v>2922</v>
      </c>
      <c r="AAC1311" t="s">
        <v>3018</v>
      </c>
      <c r="AAD1311" t="s">
        <v>2983</v>
      </c>
      <c r="AAG1311" t="s">
        <v>3057</v>
      </c>
      <c r="AAO1311" t="s">
        <v>2850</v>
      </c>
      <c r="AAP1311" t="s">
        <v>2554</v>
      </c>
      <c r="AAS1311" t="s">
        <v>2818</v>
      </c>
      <c r="ABB1311" t="s">
        <v>2794</v>
      </c>
      <c r="ABN1311" t="s">
        <v>2512</v>
      </c>
      <c r="ABZ1311" t="s">
        <v>2479</v>
      </c>
      <c r="ACL1311" t="s">
        <v>2568</v>
      </c>
      <c r="ACX1311" t="s">
        <v>2135</v>
      </c>
      <c r="ADJ1311" t="s">
        <v>2518</v>
      </c>
      <c r="ADV1311" t="s">
        <v>3152</v>
      </c>
      <c r="ADY1311" t="s">
        <v>3043</v>
      </c>
      <c r="AEH1311" t="s">
        <v>2128</v>
      </c>
      <c r="AEK1311" t="s">
        <v>2684</v>
      </c>
      <c r="AET1311" t="s">
        <v>2479</v>
      </c>
      <c r="AEW1311" t="s">
        <v>2479</v>
      </c>
      <c r="AFF1311" t="s">
        <v>2808</v>
      </c>
      <c r="AFI1311" t="s">
        <v>2473</v>
      </c>
      <c r="AFR1311" t="s">
        <v>3091</v>
      </c>
      <c r="AFU1311" t="s">
        <v>3071</v>
      </c>
      <c r="AGD1311" t="s">
        <v>2856</v>
      </c>
      <c r="AGG1311" t="s">
        <v>2450</v>
      </c>
      <c r="AGP1311" t="s">
        <v>3073</v>
      </c>
      <c r="AGS1311" t="s">
        <v>3102</v>
      </c>
      <c r="AHB1311" t="s">
        <v>2977</v>
      </c>
      <c r="AHE1311" t="s">
        <v>2617</v>
      </c>
      <c r="AHN1311" t="s">
        <v>2479</v>
      </c>
      <c r="AHQ1311" t="s">
        <v>2479</v>
      </c>
      <c r="AHZ1311" t="s">
        <v>2450</v>
      </c>
      <c r="AIC1311" t="s">
        <v>2510</v>
      </c>
      <c r="AIL1311" t="s">
        <v>3055</v>
      </c>
      <c r="AIO1311" t="s">
        <v>3054</v>
      </c>
      <c r="AIX1311" t="s">
        <v>2610</v>
      </c>
      <c r="AJA1311" t="s">
        <v>2768</v>
      </c>
      <c r="BEQ1311" t="s">
        <v>2479</v>
      </c>
      <c r="BER1311" t="s">
        <v>2479</v>
      </c>
      <c r="BFC1311" t="s">
        <v>2479</v>
      </c>
      <c r="BFD1311" t="s">
        <v>2479</v>
      </c>
      <c r="BGN1311" t="s">
        <v>2479</v>
      </c>
      <c r="BHK1311" t="s">
        <v>2479</v>
      </c>
      <c r="BHL1311" t="s">
        <v>2479</v>
      </c>
      <c r="BII1311" t="s">
        <v>2479</v>
      </c>
      <c r="BIJ1311" t="s">
        <v>2479</v>
      </c>
      <c r="BIU1311" t="s">
        <v>2479</v>
      </c>
      <c r="BIV1311" t="s">
        <v>2479</v>
      </c>
      <c r="BJD1311" t="s">
        <v>3055</v>
      </c>
      <c r="BJE1311" t="s">
        <v>3043</v>
      </c>
      <c r="BJF1311" t="s">
        <v>3053</v>
      </c>
      <c r="BJP1311" t="s">
        <v>3018</v>
      </c>
      <c r="BJQ1311" t="s">
        <v>2519</v>
      </c>
      <c r="BJR1311" t="s">
        <v>2948</v>
      </c>
      <c r="BKB1311" t="s">
        <v>3971</v>
      </c>
      <c r="BKC1311" t="s">
        <v>2479</v>
      </c>
      <c r="BKD1311" t="s">
        <v>2479</v>
      </c>
      <c r="BKN1311" t="s">
        <v>2977</v>
      </c>
      <c r="BKO1311" t="s">
        <v>2609</v>
      </c>
      <c r="BKP1311" t="s">
        <v>2768</v>
      </c>
      <c r="BKZ1311" t="s">
        <v>2520</v>
      </c>
      <c r="BLA1311" t="s">
        <v>2836</v>
      </c>
      <c r="BLB1311" t="s">
        <v>2958</v>
      </c>
      <c r="BLL1311" t="s">
        <v>2977</v>
      </c>
      <c r="BLM1311" t="s">
        <v>3074</v>
      </c>
      <c r="BLN1311" t="s">
        <v>2894</v>
      </c>
      <c r="BLX1311" t="s">
        <v>3080</v>
      </c>
      <c r="BLY1311" t="s">
        <v>2127</v>
      </c>
      <c r="BLZ1311" t="s">
        <v>3017</v>
      </c>
      <c r="BMJ1311" t="s">
        <v>3018</v>
      </c>
      <c r="BMK1311" t="s">
        <v>2519</v>
      </c>
      <c r="BML1311" t="s">
        <v>2948</v>
      </c>
      <c r="BMV1311" t="s">
        <v>2479</v>
      </c>
      <c r="BMW1311" t="s">
        <v>2479</v>
      </c>
      <c r="BMX1311" t="s">
        <v>2479</v>
      </c>
      <c r="BNH1311" t="s">
        <v>2977</v>
      </c>
      <c r="BNI1311" t="s">
        <v>3042</v>
      </c>
      <c r="BNJ1311" t="s">
        <v>2894</v>
      </c>
      <c r="BNT1311" t="s">
        <v>3152</v>
      </c>
      <c r="BNU1311" t="s">
        <v>2838</v>
      </c>
      <c r="BNV1311" t="s">
        <v>2934</v>
      </c>
      <c r="BOF1311" t="s">
        <v>2977</v>
      </c>
      <c r="BOG1311" t="s">
        <v>3031</v>
      </c>
      <c r="BOH1311" t="s">
        <v>2894</v>
      </c>
      <c r="BPH1311" t="s">
        <v>2479</v>
      </c>
      <c r="BPT1311" t="s">
        <v>2479</v>
      </c>
      <c r="BQF1311" t="s">
        <v>2479</v>
      </c>
      <c r="BQR1311" t="s">
        <v>2479</v>
      </c>
      <c r="BUT1311" t="s">
        <v>2985</v>
      </c>
      <c r="BVF1311" t="s">
        <v>2948</v>
      </c>
      <c r="BVR1311" t="s">
        <v>2479</v>
      </c>
      <c r="BWD1311" t="s">
        <v>2768</v>
      </c>
      <c r="BWP1311" t="s">
        <v>2639</v>
      </c>
      <c r="BXB1311" t="s">
        <v>2894</v>
      </c>
    </row>
    <row r="1312" spans="1:1020 1030:1980 2064:2124" x14ac:dyDescent="0.15">
      <c r="A1312" t="s">
        <v>4677</v>
      </c>
      <c r="K1312" t="s">
        <v>2779</v>
      </c>
      <c r="L1312" t="s">
        <v>3084</v>
      </c>
      <c r="AH1312" t="s">
        <v>2777</v>
      </c>
      <c r="AI1312" t="s">
        <v>2777</v>
      </c>
      <c r="AJ1312" t="s">
        <v>2779</v>
      </c>
      <c r="AU1312" t="s">
        <v>2779</v>
      </c>
      <c r="AV1312" t="s">
        <v>2779</v>
      </c>
      <c r="BG1312" t="s">
        <v>2777</v>
      </c>
      <c r="BH1312" t="s">
        <v>2777</v>
      </c>
      <c r="CE1312" t="s">
        <v>2586</v>
      </c>
      <c r="CF1312" t="s">
        <v>2779</v>
      </c>
      <c r="CO1312" t="s">
        <v>3167</v>
      </c>
      <c r="CP1312">
        <f>195</f>
        <v>195</v>
      </c>
      <c r="CQ1312" t="s">
        <v>3167</v>
      </c>
      <c r="CR1312" t="s">
        <v>3085</v>
      </c>
      <c r="DB1312" t="s">
        <v>3350</v>
      </c>
      <c r="DC1312" t="s">
        <v>3582</v>
      </c>
      <c r="DD1312" t="s">
        <v>3560</v>
      </c>
      <c r="DE1312" t="s">
        <v>3689</v>
      </c>
      <c r="EY1312" t="s">
        <v>2777</v>
      </c>
      <c r="EZ1312" t="s">
        <v>3084</v>
      </c>
      <c r="FK1312" t="s">
        <v>2777</v>
      </c>
      <c r="FL1312" t="s">
        <v>3084</v>
      </c>
      <c r="GI1312" t="s">
        <v>3084</v>
      </c>
      <c r="GJ1312" t="s">
        <v>3084</v>
      </c>
      <c r="HG1312" t="s">
        <v>2777</v>
      </c>
      <c r="HH1312" t="s">
        <v>3084</v>
      </c>
      <c r="HS1312" t="s">
        <v>2779</v>
      </c>
      <c r="HT1312" t="s">
        <v>2777</v>
      </c>
      <c r="IE1312">
        <f>60</f>
        <v>60</v>
      </c>
      <c r="IF1312" t="s">
        <v>2777</v>
      </c>
      <c r="JM1312" t="s">
        <v>3560</v>
      </c>
      <c r="JN1312" t="s">
        <v>3560</v>
      </c>
      <c r="JO1312" t="s">
        <v>3560</v>
      </c>
      <c r="JP1312" t="s">
        <v>3560</v>
      </c>
      <c r="JQ1312" t="s">
        <v>4107</v>
      </c>
      <c r="KL1312" t="s">
        <v>2777</v>
      </c>
      <c r="KM1312" t="s">
        <v>3084</v>
      </c>
      <c r="KN1312" t="s">
        <v>3111</v>
      </c>
      <c r="KW1312">
        <f>184</f>
        <v>184</v>
      </c>
      <c r="KX1312">
        <f>193</f>
        <v>193</v>
      </c>
      <c r="KY1312" t="s">
        <v>3167</v>
      </c>
      <c r="KZ1312" t="s">
        <v>3085</v>
      </c>
      <c r="LJ1312" t="s">
        <v>2777</v>
      </c>
      <c r="LK1312" t="s">
        <v>2777</v>
      </c>
      <c r="LL1312" t="s">
        <v>2779</v>
      </c>
      <c r="MU1312" t="s">
        <v>3111</v>
      </c>
      <c r="MV1312" t="s">
        <v>3111</v>
      </c>
      <c r="NS1312" t="s">
        <v>2836</v>
      </c>
      <c r="NT1312" t="s">
        <v>2777</v>
      </c>
      <c r="OE1312" t="s">
        <v>2779</v>
      </c>
      <c r="OF1312" t="s">
        <v>3111</v>
      </c>
      <c r="OQ1312" t="s">
        <v>2777</v>
      </c>
      <c r="OR1312" t="s">
        <v>3084</v>
      </c>
      <c r="PB1312" t="s">
        <v>3403</v>
      </c>
      <c r="PC1312" t="s">
        <v>3350</v>
      </c>
      <c r="PD1312" t="s">
        <v>3350</v>
      </c>
      <c r="PN1312" t="s">
        <v>3354</v>
      </c>
      <c r="PO1312" t="s">
        <v>3354</v>
      </c>
      <c r="PP1312" t="s">
        <v>3084</v>
      </c>
      <c r="QA1312" t="s">
        <v>3111</v>
      </c>
      <c r="QB1312" t="s">
        <v>3350</v>
      </c>
      <c r="QK1312" t="s">
        <v>3167</v>
      </c>
      <c r="QL1312" t="s">
        <v>3167</v>
      </c>
      <c r="QM1312" t="s">
        <v>3167</v>
      </c>
      <c r="QN1312" t="s">
        <v>3085</v>
      </c>
      <c r="RI1312" t="s">
        <v>2982</v>
      </c>
      <c r="RJ1312" t="s">
        <v>2425</v>
      </c>
      <c r="RK1312" t="s">
        <v>3245</v>
      </c>
      <c r="RL1312" t="s">
        <v>3143</v>
      </c>
      <c r="RM1312" t="s">
        <v>2898</v>
      </c>
      <c r="RU1312" t="s">
        <v>2957</v>
      </c>
      <c r="RV1312" t="s">
        <v>2438</v>
      </c>
      <c r="RW1312" t="s">
        <v>3144</v>
      </c>
      <c r="RX1312" t="s">
        <v>2447</v>
      </c>
      <c r="RY1312" t="s">
        <v>2718</v>
      </c>
      <c r="SG1312" t="s">
        <v>2479</v>
      </c>
      <c r="SH1312" t="s">
        <v>2479</v>
      </c>
      <c r="SI1312" t="s">
        <v>2479</v>
      </c>
      <c r="SJ1312" t="s">
        <v>2479</v>
      </c>
      <c r="SK1312" t="s">
        <v>2479</v>
      </c>
      <c r="SS1312" t="s">
        <v>2767</v>
      </c>
      <c r="ST1312" t="s">
        <v>2266</v>
      </c>
      <c r="SU1312" t="s">
        <v>2805</v>
      </c>
      <c r="SV1312" t="s">
        <v>2551</v>
      </c>
      <c r="SW1312" t="s">
        <v>2603</v>
      </c>
      <c r="TE1312" t="s">
        <v>2962</v>
      </c>
      <c r="TF1312" t="s">
        <v>2795</v>
      </c>
      <c r="TG1312" t="s">
        <v>2964</v>
      </c>
      <c r="TH1312" t="s">
        <v>2721</v>
      </c>
      <c r="TI1312" t="s">
        <v>2987</v>
      </c>
      <c r="TQ1312" t="s">
        <v>2823</v>
      </c>
      <c r="TR1312" t="s">
        <v>2819</v>
      </c>
      <c r="TS1312" t="s">
        <v>2565</v>
      </c>
      <c r="TT1312" t="s">
        <v>2805</v>
      </c>
      <c r="TU1312" t="s">
        <v>2922</v>
      </c>
      <c r="ABB1312" t="s">
        <v>2463</v>
      </c>
      <c r="ABC1312" t="s">
        <v>2863</v>
      </c>
      <c r="ABD1312" t="s">
        <v>3061</v>
      </c>
      <c r="ABN1312" t="s">
        <v>2353</v>
      </c>
      <c r="ABO1312" t="s">
        <v>2599</v>
      </c>
      <c r="ABP1312" t="s">
        <v>2691</v>
      </c>
      <c r="ABZ1312" t="s">
        <v>2479</v>
      </c>
      <c r="ACA1312" t="s">
        <v>2479</v>
      </c>
      <c r="ACB1312" t="s">
        <v>2479</v>
      </c>
      <c r="ACL1312" t="s">
        <v>2824</v>
      </c>
      <c r="ACM1312" t="s">
        <v>2768</v>
      </c>
      <c r="ACN1312" t="s">
        <v>2809</v>
      </c>
      <c r="ACX1312" t="s">
        <v>3086</v>
      </c>
      <c r="ACY1312" t="s">
        <v>2424</v>
      </c>
      <c r="ACZ1312" t="s">
        <v>2982</v>
      </c>
      <c r="ADJ1312" t="s">
        <v>2921</v>
      </c>
      <c r="ADK1312" t="s">
        <v>2707</v>
      </c>
      <c r="ADL1312" t="s">
        <v>3033</v>
      </c>
      <c r="AGP1312" t="s">
        <v>2965</v>
      </c>
      <c r="AGQ1312" t="s">
        <v>2984</v>
      </c>
      <c r="AGR1312" t="s">
        <v>3001</v>
      </c>
      <c r="AGS1312" t="s">
        <v>3052</v>
      </c>
      <c r="AHB1312" t="s">
        <v>2953</v>
      </c>
      <c r="AHC1312" t="s">
        <v>3021</v>
      </c>
      <c r="AHD1312" t="s">
        <v>2935</v>
      </c>
      <c r="AHE1312" t="s">
        <v>2721</v>
      </c>
      <c r="AHN1312" t="s">
        <v>2479</v>
      </c>
      <c r="AHO1312" t="s">
        <v>2479</v>
      </c>
      <c r="AHP1312" t="s">
        <v>2479</v>
      </c>
      <c r="AHQ1312" t="s">
        <v>2479</v>
      </c>
      <c r="AHZ1312" t="s">
        <v>2636</v>
      </c>
      <c r="AIA1312" t="s">
        <v>2879</v>
      </c>
      <c r="AIB1312" t="s">
        <v>2623</v>
      </c>
      <c r="AIC1312" t="s">
        <v>2752</v>
      </c>
      <c r="AIL1312" t="s">
        <v>2135</v>
      </c>
      <c r="AIM1312" t="s">
        <v>3053</v>
      </c>
      <c r="AIN1312" t="s">
        <v>3095</v>
      </c>
      <c r="AIO1312" t="s">
        <v>3152</v>
      </c>
      <c r="AIX1312" t="s">
        <v>2297</v>
      </c>
      <c r="AIY1312" t="s">
        <v>2750</v>
      </c>
      <c r="AIZ1312" t="s">
        <v>2264</v>
      </c>
      <c r="AJA1312" t="s">
        <v>2264</v>
      </c>
      <c r="AOX1312" t="s">
        <v>2892</v>
      </c>
      <c r="AOY1312" t="s">
        <v>2522</v>
      </c>
      <c r="AOZ1312" t="s">
        <v>2798</v>
      </c>
      <c r="APJ1312" t="s">
        <v>2488</v>
      </c>
      <c r="APK1312" t="s">
        <v>2202</v>
      </c>
      <c r="APL1312" t="s">
        <v>2344</v>
      </c>
      <c r="APV1312" t="s">
        <v>2479</v>
      </c>
      <c r="APW1312" t="s">
        <v>2479</v>
      </c>
      <c r="APX1312" t="s">
        <v>2479</v>
      </c>
      <c r="AQH1312" t="s">
        <v>2518</v>
      </c>
      <c r="AQI1312" t="s">
        <v>2529</v>
      </c>
      <c r="AQJ1312" t="s">
        <v>2712</v>
      </c>
      <c r="AQT1312" t="s">
        <v>2796</v>
      </c>
      <c r="AQU1312" t="s">
        <v>2934</v>
      </c>
      <c r="AQV1312" t="s">
        <v>2912</v>
      </c>
      <c r="ARF1312" t="s">
        <v>2615</v>
      </c>
      <c r="ARG1312" t="s">
        <v>2805</v>
      </c>
      <c r="ARH1312" t="s">
        <v>2857</v>
      </c>
      <c r="BEQ1312" t="s">
        <v>2479</v>
      </c>
      <c r="BER1312" t="s">
        <v>2479</v>
      </c>
      <c r="BFC1312" t="s">
        <v>2479</v>
      </c>
      <c r="BFD1312" t="s">
        <v>2479</v>
      </c>
      <c r="BFO1312" t="s">
        <v>2479</v>
      </c>
      <c r="BFP1312" t="s">
        <v>2479</v>
      </c>
      <c r="BFZ1312" t="s">
        <v>2479</v>
      </c>
      <c r="BGA1312" t="s">
        <v>2479</v>
      </c>
      <c r="BGB1312" t="s">
        <v>2479</v>
      </c>
      <c r="BGL1312" t="s">
        <v>2479</v>
      </c>
      <c r="BGM1312" t="s">
        <v>2479</v>
      </c>
      <c r="BGN1312" t="s">
        <v>2479</v>
      </c>
      <c r="BGY1312" t="s">
        <v>2479</v>
      </c>
      <c r="BGZ1312" t="s">
        <v>2479</v>
      </c>
      <c r="BHK1312" t="s">
        <v>2479</v>
      </c>
      <c r="BHL1312" t="s">
        <v>2479</v>
      </c>
      <c r="BHV1312" t="s">
        <v>2479</v>
      </c>
      <c r="BHW1312" t="s">
        <v>2479</v>
      </c>
      <c r="BHX1312" t="s">
        <v>2479</v>
      </c>
      <c r="BII1312" t="s">
        <v>2479</v>
      </c>
      <c r="BIJ1312" t="s">
        <v>2479</v>
      </c>
      <c r="BIU1312" t="s">
        <v>2479</v>
      </c>
      <c r="BIV1312" t="s">
        <v>2479</v>
      </c>
      <c r="BJE1312" t="s">
        <v>2865</v>
      </c>
      <c r="BJF1312" t="s">
        <v>2441</v>
      </c>
      <c r="BJG1312" t="s">
        <v>2856</v>
      </c>
      <c r="BJH1312" t="s">
        <v>2451</v>
      </c>
      <c r="BJQ1312" t="s">
        <v>2957</v>
      </c>
      <c r="BJR1312" t="s">
        <v>2438</v>
      </c>
      <c r="BJS1312" t="s">
        <v>3144</v>
      </c>
      <c r="BJT1312" t="s">
        <v>2447</v>
      </c>
      <c r="BKC1312" t="s">
        <v>2479</v>
      </c>
      <c r="BKD1312" t="s">
        <v>2948</v>
      </c>
      <c r="BKE1312" t="s">
        <v>2479</v>
      </c>
      <c r="BKF1312" t="s">
        <v>2479</v>
      </c>
      <c r="BKO1312" t="s">
        <v>2767</v>
      </c>
      <c r="BKP1312" t="s">
        <v>2266</v>
      </c>
      <c r="BKQ1312" t="s">
        <v>2805</v>
      </c>
      <c r="BKR1312" t="s">
        <v>2551</v>
      </c>
      <c r="BLA1312" t="s">
        <v>3170</v>
      </c>
      <c r="BLB1312" t="s">
        <v>2987</v>
      </c>
      <c r="BLC1312" t="s">
        <v>3016</v>
      </c>
      <c r="BLD1312" t="s">
        <v>3015</v>
      </c>
      <c r="BLM1312" t="s">
        <v>2823</v>
      </c>
      <c r="BLN1312" t="s">
        <v>2819</v>
      </c>
      <c r="BLO1312" t="s">
        <v>2565</v>
      </c>
      <c r="BLP1312" t="s">
        <v>2805</v>
      </c>
      <c r="BLY1312" t="s">
        <v>2982</v>
      </c>
      <c r="BLZ1312" t="s">
        <v>2425</v>
      </c>
      <c r="BMA1312" t="s">
        <v>3245</v>
      </c>
      <c r="BMB1312" t="s">
        <v>3143</v>
      </c>
      <c r="BMK1312" t="s">
        <v>2957</v>
      </c>
      <c r="BML1312" t="s">
        <v>2438</v>
      </c>
      <c r="BMM1312" t="s">
        <v>3144</v>
      </c>
      <c r="BMN1312" t="s">
        <v>2447</v>
      </c>
      <c r="BMW1312" t="s">
        <v>2901</v>
      </c>
      <c r="BMX1312" t="s">
        <v>3196</v>
      </c>
      <c r="BMY1312" t="s">
        <v>2479</v>
      </c>
      <c r="BMZ1312" t="s">
        <v>2479</v>
      </c>
      <c r="BNI1312" t="s">
        <v>2767</v>
      </c>
      <c r="BNJ1312" t="s">
        <v>2530</v>
      </c>
      <c r="BNK1312" t="s">
        <v>2807</v>
      </c>
      <c r="BNL1312" t="s">
        <v>2626</v>
      </c>
      <c r="BNU1312" t="s">
        <v>2962</v>
      </c>
      <c r="BNV1312" t="s">
        <v>2795</v>
      </c>
      <c r="BNW1312" t="s">
        <v>2964</v>
      </c>
      <c r="BNX1312" t="s">
        <v>2721</v>
      </c>
      <c r="BOG1312" t="s">
        <v>2823</v>
      </c>
      <c r="BOH1312" t="s">
        <v>2819</v>
      </c>
      <c r="BOI1312" t="s">
        <v>2565</v>
      </c>
      <c r="BOJ1312" t="s">
        <v>2805</v>
      </c>
      <c r="BOU1312" t="s">
        <v>2479</v>
      </c>
      <c r="BOV1312" t="s">
        <v>2479</v>
      </c>
      <c r="BPG1312" t="s">
        <v>2479</v>
      </c>
      <c r="BPH1312" t="s">
        <v>2479</v>
      </c>
      <c r="BPS1312" t="s">
        <v>2479</v>
      </c>
      <c r="BPT1312" t="s">
        <v>2479</v>
      </c>
      <c r="BQE1312" t="s">
        <v>2479</v>
      </c>
      <c r="BQF1312" t="s">
        <v>2479</v>
      </c>
      <c r="BQQ1312" t="s">
        <v>2661</v>
      </c>
      <c r="BQR1312" t="s">
        <v>2479</v>
      </c>
      <c r="BRC1312" t="s">
        <v>2479</v>
      </c>
      <c r="BRD1312" t="s">
        <v>2479</v>
      </c>
      <c r="BRO1312" t="s">
        <v>2540</v>
      </c>
      <c r="BRP1312" t="s">
        <v>2479</v>
      </c>
      <c r="BSA1312" t="s">
        <v>2575</v>
      </c>
      <c r="BSB1312" t="s">
        <v>2479</v>
      </c>
      <c r="BUS1312" t="s">
        <v>2867</v>
      </c>
      <c r="BUT1312" t="s">
        <v>2763</v>
      </c>
      <c r="BUU1312" t="s">
        <v>2752</v>
      </c>
      <c r="BUV1312" t="s">
        <v>2853</v>
      </c>
      <c r="BVE1312" t="s">
        <v>2957</v>
      </c>
      <c r="BVF1312" t="s">
        <v>2438</v>
      </c>
      <c r="BVG1312" t="s">
        <v>3144</v>
      </c>
      <c r="BVH1312" t="s">
        <v>2447</v>
      </c>
      <c r="BVQ1312" t="s">
        <v>2479</v>
      </c>
      <c r="BVR1312" t="s">
        <v>2479</v>
      </c>
      <c r="BVS1312" t="s">
        <v>2479</v>
      </c>
      <c r="BVT1312" t="s">
        <v>2479</v>
      </c>
      <c r="BWC1312" t="s">
        <v>2767</v>
      </c>
      <c r="BWD1312" t="s">
        <v>2266</v>
      </c>
      <c r="BWE1312" t="s">
        <v>2805</v>
      </c>
      <c r="BWF1312" t="s">
        <v>2551</v>
      </c>
      <c r="BWO1312" t="s">
        <v>3143</v>
      </c>
      <c r="BWP1312" t="s">
        <v>3015</v>
      </c>
      <c r="BWQ1312" t="s">
        <v>2906</v>
      </c>
      <c r="BWR1312" t="s">
        <v>2462</v>
      </c>
      <c r="BXA1312" t="s">
        <v>2823</v>
      </c>
      <c r="BXB1312" t="s">
        <v>2819</v>
      </c>
      <c r="BXC1312" t="s">
        <v>2565</v>
      </c>
      <c r="BXD1312" t="s">
        <v>2805</v>
      </c>
    </row>
    <row r="1313" spans="1:1020 1030:2040 2049:2124" x14ac:dyDescent="0.15">
      <c r="A1313" t="s">
        <v>4678</v>
      </c>
      <c r="BR1313" t="s">
        <v>3403</v>
      </c>
      <c r="BS1313" t="s">
        <v>3544</v>
      </c>
      <c r="BT1313" t="s">
        <v>3544</v>
      </c>
      <c r="DB1313" t="s">
        <v>3350</v>
      </c>
      <c r="DC1313" t="s">
        <v>3350</v>
      </c>
      <c r="DD1313" t="s">
        <v>3350</v>
      </c>
      <c r="DE1313" t="s">
        <v>3560</v>
      </c>
      <c r="DN1313" t="s">
        <v>3084</v>
      </c>
      <c r="DO1313" t="s">
        <v>3336</v>
      </c>
      <c r="DP1313" t="s">
        <v>3354</v>
      </c>
      <c r="EA1313" t="s">
        <v>3544</v>
      </c>
      <c r="IP1313" t="s">
        <v>3403</v>
      </c>
      <c r="IQ1313" t="s">
        <v>3403</v>
      </c>
      <c r="IR1313" t="s">
        <v>3544</v>
      </c>
      <c r="IS1313" t="s">
        <v>3544</v>
      </c>
      <c r="JB1313" t="s">
        <v>3336</v>
      </c>
      <c r="JC1313" t="s">
        <v>3336</v>
      </c>
      <c r="JD1313" t="s">
        <v>3354</v>
      </c>
      <c r="JE1313" t="s">
        <v>3354</v>
      </c>
      <c r="JK1313" t="s">
        <v>3476</v>
      </c>
      <c r="JL1313" t="s">
        <v>3476</v>
      </c>
      <c r="JM1313" t="s">
        <v>3560</v>
      </c>
      <c r="JN1313" t="s">
        <v>3560</v>
      </c>
      <c r="JO1313" t="s">
        <v>3689</v>
      </c>
      <c r="JP1313" t="s">
        <v>3689</v>
      </c>
      <c r="JQ1313" t="s">
        <v>4107</v>
      </c>
      <c r="ND1313" t="s">
        <v>3476</v>
      </c>
      <c r="NE1313" t="s">
        <v>3476</v>
      </c>
      <c r="NF1313" t="s">
        <v>3476</v>
      </c>
      <c r="NG1313" t="s">
        <v>3916</v>
      </c>
      <c r="NH1313" t="s">
        <v>3916</v>
      </c>
      <c r="PB1313" t="s">
        <v>3350</v>
      </c>
      <c r="PC1313" t="s">
        <v>3350</v>
      </c>
      <c r="PD1313" t="s">
        <v>3560</v>
      </c>
      <c r="PP1313" t="s">
        <v>3350</v>
      </c>
      <c r="RG1313" t="s">
        <v>3095</v>
      </c>
      <c r="RH1313" t="s">
        <v>2983</v>
      </c>
      <c r="RI1313" t="s">
        <v>2998</v>
      </c>
      <c r="RJ1313" t="s">
        <v>3155</v>
      </c>
      <c r="RK1313" t="s">
        <v>3155</v>
      </c>
      <c r="RL1313" t="s">
        <v>3046</v>
      </c>
      <c r="RM1313" t="s">
        <v>2522</v>
      </c>
      <c r="RS1313" t="s">
        <v>2902</v>
      </c>
      <c r="RT1313" t="s">
        <v>3026</v>
      </c>
      <c r="RU1313" t="s">
        <v>2445</v>
      </c>
      <c r="RV1313" t="s">
        <v>2939</v>
      </c>
      <c r="RW1313" t="s">
        <v>3026</v>
      </c>
      <c r="RX1313" t="s">
        <v>2444</v>
      </c>
      <c r="RY1313" t="s">
        <v>2456</v>
      </c>
      <c r="SE1313" t="s">
        <v>2479</v>
      </c>
      <c r="SF1313" t="s">
        <v>2479</v>
      </c>
      <c r="SG1313" t="s">
        <v>2479</v>
      </c>
      <c r="SH1313" t="s">
        <v>2479</v>
      </c>
      <c r="SI1313" t="s">
        <v>2479</v>
      </c>
      <c r="SJ1313" t="s">
        <v>2479</v>
      </c>
      <c r="SK1313" t="s">
        <v>2479</v>
      </c>
      <c r="SQ1313" t="s">
        <v>3081</v>
      </c>
      <c r="SR1313" t="s">
        <v>3026</v>
      </c>
      <c r="SS1313" t="s">
        <v>2455</v>
      </c>
      <c r="ST1313" t="s">
        <v>2890</v>
      </c>
      <c r="SU1313" t="s">
        <v>3144</v>
      </c>
      <c r="SV1313" t="s">
        <v>2441</v>
      </c>
      <c r="SW1313" t="s">
        <v>2990</v>
      </c>
      <c r="TC1313" t="s">
        <v>2862</v>
      </c>
      <c r="TD1313" t="s">
        <v>2720</v>
      </c>
      <c r="TE1313" t="s">
        <v>2941</v>
      </c>
      <c r="TF1313" t="s">
        <v>2457</v>
      </c>
      <c r="TG1313" t="s">
        <v>3041</v>
      </c>
      <c r="TH1313" t="s">
        <v>2908</v>
      </c>
      <c r="TI1313" t="s">
        <v>2667</v>
      </c>
      <c r="TO1313" t="s">
        <v>3075</v>
      </c>
      <c r="TP1313" t="s">
        <v>2879</v>
      </c>
      <c r="TQ1313" t="s">
        <v>2873</v>
      </c>
      <c r="TR1313" t="s">
        <v>2814</v>
      </c>
      <c r="TS1313" t="s">
        <v>2623</v>
      </c>
      <c r="TT1313" t="s">
        <v>2876</v>
      </c>
      <c r="TU1313" t="s">
        <v>2847</v>
      </c>
      <c r="YH1313" t="s">
        <v>3000</v>
      </c>
      <c r="YI1313" t="s">
        <v>3068</v>
      </c>
      <c r="YJ1313" t="s">
        <v>2988</v>
      </c>
      <c r="YK1313" t="s">
        <v>3155</v>
      </c>
      <c r="YT1313" t="s">
        <v>2610</v>
      </c>
      <c r="YU1313" t="s">
        <v>2769</v>
      </c>
      <c r="YV1313" t="s">
        <v>2395</v>
      </c>
      <c r="YW1313" t="s">
        <v>2947</v>
      </c>
      <c r="ZF1313" t="s">
        <v>2479</v>
      </c>
      <c r="ZG1313" t="s">
        <v>2479</v>
      </c>
      <c r="ZH1313" t="s">
        <v>2479</v>
      </c>
      <c r="ZI1313" t="s">
        <v>2479</v>
      </c>
      <c r="ZR1313" t="s">
        <v>2461</v>
      </c>
      <c r="ZS1313" t="s">
        <v>2448</v>
      </c>
      <c r="ZT1313" t="s">
        <v>2932</v>
      </c>
      <c r="ZU1313" t="s">
        <v>2442</v>
      </c>
      <c r="AAD1313" t="s">
        <v>2952</v>
      </c>
      <c r="AAE1313" t="s">
        <v>2932</v>
      </c>
      <c r="AAF1313" t="s">
        <v>2913</v>
      </c>
      <c r="AAG1313" t="s">
        <v>2937</v>
      </c>
      <c r="AAP1313" t="s">
        <v>2947</v>
      </c>
      <c r="AAQ1313" t="s">
        <v>2947</v>
      </c>
      <c r="AAR1313" t="s">
        <v>2393</v>
      </c>
      <c r="AAS1313" t="s">
        <v>2947</v>
      </c>
      <c r="ABB1313" t="s">
        <v>2980</v>
      </c>
      <c r="ABC1313" t="s">
        <v>3035</v>
      </c>
      <c r="ABD1313" t="s">
        <v>2996</v>
      </c>
      <c r="ABN1313" t="s">
        <v>2862</v>
      </c>
      <c r="ABO1313" t="s">
        <v>2796</v>
      </c>
      <c r="ABP1313" t="s">
        <v>3152</v>
      </c>
      <c r="ABZ1313" t="s">
        <v>2479</v>
      </c>
      <c r="ACA1313" t="s">
        <v>2479</v>
      </c>
      <c r="ACB1313" t="s">
        <v>2479</v>
      </c>
      <c r="ACL1313" t="s">
        <v>2614</v>
      </c>
      <c r="ACM1313" t="s">
        <v>2488</v>
      </c>
      <c r="ACN1313" t="s">
        <v>2549</v>
      </c>
      <c r="ACX1313" t="s">
        <v>2721</v>
      </c>
      <c r="ACY1313" t="s">
        <v>2965</v>
      </c>
      <c r="ACZ1313" t="s">
        <v>2867</v>
      </c>
      <c r="ADJ1313" t="s">
        <v>2875</v>
      </c>
      <c r="ADK1313" t="s">
        <v>2708</v>
      </c>
      <c r="ADL1313" t="s">
        <v>2815</v>
      </c>
      <c r="ADW1313" t="s">
        <v>3045</v>
      </c>
      <c r="AEI1313" t="s">
        <v>2936</v>
      </c>
      <c r="AEU1313" t="s">
        <v>2479</v>
      </c>
      <c r="AFG1313" t="s">
        <v>2935</v>
      </c>
      <c r="AFS1313" t="s">
        <v>2135</v>
      </c>
      <c r="AGE1313" t="s">
        <v>2855</v>
      </c>
      <c r="AGP1313" t="s">
        <v>2860</v>
      </c>
      <c r="AGQ1313" t="s">
        <v>3080</v>
      </c>
      <c r="AGR1313" t="s">
        <v>2793</v>
      </c>
      <c r="AGS1313" t="s">
        <v>2134</v>
      </c>
      <c r="AHB1313" t="s">
        <v>2459</v>
      </c>
      <c r="AHC1313" t="s">
        <v>2993</v>
      </c>
      <c r="AHD1313" t="s">
        <v>2894</v>
      </c>
      <c r="AHE1313" t="s">
        <v>3039</v>
      </c>
      <c r="AHN1313" t="s">
        <v>2479</v>
      </c>
      <c r="AHO1313" t="s">
        <v>2479</v>
      </c>
      <c r="AHP1313" t="s">
        <v>2479</v>
      </c>
      <c r="AHQ1313" t="s">
        <v>2479</v>
      </c>
      <c r="AHZ1313" t="s">
        <v>2708</v>
      </c>
      <c r="AIA1313" t="s">
        <v>2598</v>
      </c>
      <c r="AIB1313" t="s">
        <v>2570</v>
      </c>
      <c r="AIC1313" t="s">
        <v>2394</v>
      </c>
      <c r="AIL1313" t="s">
        <v>2829</v>
      </c>
      <c r="AIM1313" t="s">
        <v>3030</v>
      </c>
      <c r="AIN1313" t="s">
        <v>3061</v>
      </c>
      <c r="AIO1313" t="s">
        <v>2863</v>
      </c>
      <c r="AIX1313" t="s">
        <v>2974</v>
      </c>
      <c r="AIY1313" t="s">
        <v>3089</v>
      </c>
      <c r="AIZ1313" t="s">
        <v>2872</v>
      </c>
      <c r="AJA1313" t="s">
        <v>2814</v>
      </c>
      <c r="AJJ1313" t="s">
        <v>2127</v>
      </c>
      <c r="AJK1313" t="s">
        <v>2793</v>
      </c>
      <c r="AJL1313" t="s">
        <v>2861</v>
      </c>
      <c r="AJV1313" t="s">
        <v>2596</v>
      </c>
      <c r="AJW1313" t="s">
        <v>2753</v>
      </c>
      <c r="AJX1313" t="s">
        <v>2977</v>
      </c>
      <c r="AKH1313" t="s">
        <v>2479</v>
      </c>
      <c r="AKI1313" t="s">
        <v>2479</v>
      </c>
      <c r="AKJ1313" t="s">
        <v>2479</v>
      </c>
      <c r="AKT1313" t="s">
        <v>2910</v>
      </c>
      <c r="AKU1313" t="s">
        <v>2522</v>
      </c>
      <c r="AKV1313" t="s">
        <v>2891</v>
      </c>
      <c r="ALF1313" t="s">
        <v>3086</v>
      </c>
      <c r="ALG1313" t="s">
        <v>3095</v>
      </c>
      <c r="ALH1313" t="s">
        <v>3095</v>
      </c>
      <c r="ALR1313" t="s">
        <v>2816</v>
      </c>
      <c r="ALS1313" t="s">
        <v>2894</v>
      </c>
      <c r="ALT1313" t="s">
        <v>2990</v>
      </c>
      <c r="AOZ1313" t="s">
        <v>3152</v>
      </c>
      <c r="APL1313" t="s">
        <v>3093</v>
      </c>
      <c r="APX1313" t="s">
        <v>2479</v>
      </c>
      <c r="AQJ1313" t="s">
        <v>2569</v>
      </c>
      <c r="AQV1313" t="s">
        <v>2912</v>
      </c>
      <c r="ARH1313" t="s">
        <v>2930</v>
      </c>
      <c r="AUL1313" t="s">
        <v>3079</v>
      </c>
      <c r="AUM1313" t="s">
        <v>2134</v>
      </c>
      <c r="AUN1313" t="s">
        <v>3091</v>
      </c>
      <c r="AUX1313" t="s">
        <v>2375</v>
      </c>
      <c r="AUY1313" t="s">
        <v>2840</v>
      </c>
      <c r="AUZ1313" t="s">
        <v>2747</v>
      </c>
      <c r="AVJ1313" t="s">
        <v>2479</v>
      </c>
      <c r="AVK1313" t="s">
        <v>2479</v>
      </c>
      <c r="AVL1313" t="s">
        <v>2479</v>
      </c>
      <c r="AVV1313" t="s">
        <v>2862</v>
      </c>
      <c r="AVW1313" t="s">
        <v>2940</v>
      </c>
      <c r="AVX1313" t="s">
        <v>2941</v>
      </c>
      <c r="AWH1313" t="s">
        <v>2941</v>
      </c>
      <c r="AWI1313" t="s">
        <v>2984</v>
      </c>
      <c r="AWJ1313" t="s">
        <v>2640</v>
      </c>
      <c r="AWT1313" t="s">
        <v>2530</v>
      </c>
      <c r="AWU1313" t="s">
        <v>2771</v>
      </c>
      <c r="AWV1313" t="s">
        <v>2752</v>
      </c>
      <c r="AZL1313" t="s">
        <v>2479</v>
      </c>
      <c r="AZM1313" t="s">
        <v>2479</v>
      </c>
      <c r="AZN1313" t="s">
        <v>2479</v>
      </c>
      <c r="AZO1313" t="s">
        <v>2479</v>
      </c>
      <c r="AZP1313" t="s">
        <v>2479</v>
      </c>
      <c r="AZX1313" t="s">
        <v>2479</v>
      </c>
      <c r="AZY1313" t="s">
        <v>2479</v>
      </c>
      <c r="AZZ1313" t="s">
        <v>2479</v>
      </c>
      <c r="BAA1313" t="s">
        <v>2479</v>
      </c>
      <c r="BAB1313" t="s">
        <v>2479</v>
      </c>
      <c r="BAJ1313" t="s">
        <v>2479</v>
      </c>
      <c r="BAK1313" t="s">
        <v>2479</v>
      </c>
      <c r="BAL1313" t="s">
        <v>3142</v>
      </c>
      <c r="BAM1313" t="s">
        <v>3142</v>
      </c>
      <c r="BAN1313" t="s">
        <v>2479</v>
      </c>
      <c r="BAV1313" t="s">
        <v>2479</v>
      </c>
      <c r="BAW1313" t="s">
        <v>2479</v>
      </c>
      <c r="BAX1313" t="s">
        <v>2479</v>
      </c>
      <c r="BAY1313" t="s">
        <v>2479</v>
      </c>
      <c r="BAZ1313" t="s">
        <v>2479</v>
      </c>
      <c r="BBH1313" t="s">
        <v>2479</v>
      </c>
      <c r="BBI1313" t="s">
        <v>2949</v>
      </c>
      <c r="BBJ1313" t="s">
        <v>2798</v>
      </c>
      <c r="BBK1313" t="s">
        <v>2949</v>
      </c>
      <c r="BBL1313" t="s">
        <v>2949</v>
      </c>
      <c r="BBV1313" t="s">
        <v>3019</v>
      </c>
      <c r="BBW1313" t="s">
        <v>2989</v>
      </c>
      <c r="BBX1313" t="s">
        <v>3086</v>
      </c>
      <c r="BBY1313" t="s">
        <v>2829</v>
      </c>
      <c r="BCH1313" t="s">
        <v>2975</v>
      </c>
      <c r="BCI1313" t="s">
        <v>2416</v>
      </c>
      <c r="BCJ1313" t="s">
        <v>2604</v>
      </c>
      <c r="BCK1313" t="s">
        <v>2569</v>
      </c>
      <c r="BCT1313" t="s">
        <v>2479</v>
      </c>
      <c r="BCU1313" t="s">
        <v>2479</v>
      </c>
      <c r="BCV1313" t="s">
        <v>2479</v>
      </c>
      <c r="BCW1313" t="s">
        <v>2479</v>
      </c>
      <c r="BDF1313" t="s">
        <v>2896</v>
      </c>
      <c r="BDG1313" t="s">
        <v>2454</v>
      </c>
      <c r="BDH1313" t="s">
        <v>2453</v>
      </c>
      <c r="BDI1313" t="s">
        <v>2450</v>
      </c>
      <c r="BDR1313" t="s">
        <v>2927</v>
      </c>
      <c r="BDS1313" t="s">
        <v>2797</v>
      </c>
      <c r="BDT1313" t="s">
        <v>3046</v>
      </c>
      <c r="BDU1313" t="s">
        <v>3035</v>
      </c>
      <c r="BED1313" t="s">
        <v>2753</v>
      </c>
      <c r="BEE1313" t="s">
        <v>2762</v>
      </c>
      <c r="BEF1313" t="s">
        <v>2266</v>
      </c>
      <c r="BEG1313" t="s">
        <v>2813</v>
      </c>
    </row>
    <row r="1314" spans="1:1020 1030:2040 2049:2124" x14ac:dyDescent="0.15">
      <c r="A1314" t="s">
        <v>4679</v>
      </c>
      <c r="DE1314" t="s">
        <v>3350</v>
      </c>
      <c r="JQ1314" t="s">
        <v>4107</v>
      </c>
      <c r="RM1314" t="s">
        <v>2968</v>
      </c>
      <c r="RY1314" t="s">
        <v>2577</v>
      </c>
      <c r="SK1314" t="s">
        <v>2479</v>
      </c>
      <c r="SW1314" t="s">
        <v>2805</v>
      </c>
      <c r="TI1314" t="s">
        <v>2795</v>
      </c>
      <c r="TU1314" t="s">
        <v>2708</v>
      </c>
      <c r="AGS1314" t="s">
        <v>2829</v>
      </c>
      <c r="AHE1314" t="s">
        <v>2229</v>
      </c>
      <c r="AHQ1314" t="s">
        <v>2479</v>
      </c>
      <c r="AIC1314" t="s">
        <v>2918</v>
      </c>
      <c r="AIO1314" t="s">
        <v>2838</v>
      </c>
      <c r="AJA1314" t="s">
        <v>2768</v>
      </c>
    </row>
    <row r="1315" spans="1:1020 1030:2040 2049:2124" x14ac:dyDescent="0.15">
      <c r="A1315" t="s">
        <v>4680</v>
      </c>
      <c r="AJ1315" t="s">
        <v>2777</v>
      </c>
      <c r="AT1315" t="s">
        <v>2777</v>
      </c>
      <c r="AU1315" t="s">
        <v>2300</v>
      </c>
      <c r="AV1315" t="s">
        <v>2777</v>
      </c>
      <c r="CJ1315" t="s">
        <v>2293</v>
      </c>
      <c r="CK1315" t="s">
        <v>2321</v>
      </c>
      <c r="CL1315" t="s">
        <v>2437</v>
      </c>
      <c r="CM1315" t="s">
        <v>3602</v>
      </c>
      <c r="CN1315" t="s">
        <v>3822</v>
      </c>
      <c r="CO1315">
        <f>168</f>
        <v>168</v>
      </c>
      <c r="CP1315">
        <f>200</f>
        <v>200</v>
      </c>
      <c r="CQ1315" t="s">
        <v>3167</v>
      </c>
      <c r="CR1315" t="s">
        <v>3167</v>
      </c>
      <c r="DB1315" t="s">
        <v>3350</v>
      </c>
      <c r="DC1315" t="s">
        <v>3350</v>
      </c>
      <c r="DD1315" t="s">
        <v>3560</v>
      </c>
      <c r="DE1315" t="s">
        <v>3560</v>
      </c>
      <c r="DY1315" t="s">
        <v>3354</v>
      </c>
      <c r="DZ1315" t="s">
        <v>3403</v>
      </c>
      <c r="EA1315" t="s">
        <v>3403</v>
      </c>
      <c r="EB1315" t="s">
        <v>3403</v>
      </c>
      <c r="EC1315" t="s">
        <v>3350</v>
      </c>
      <c r="FJ1315" t="s">
        <v>3295</v>
      </c>
      <c r="FT1315" t="s">
        <v>2457</v>
      </c>
      <c r="FU1315">
        <f>25</f>
        <v>25</v>
      </c>
      <c r="FV1315" t="s">
        <v>2837</v>
      </c>
      <c r="FW1315" t="s">
        <v>2827</v>
      </c>
      <c r="FX1315" t="s">
        <v>2896</v>
      </c>
      <c r="GI1315" t="s">
        <v>2777</v>
      </c>
      <c r="GJ1315" t="s">
        <v>2777</v>
      </c>
      <c r="IO1315" t="s">
        <v>3354</v>
      </c>
      <c r="IP1315" t="s">
        <v>3354</v>
      </c>
      <c r="IQ1315" t="s">
        <v>3403</v>
      </c>
      <c r="IR1315" t="s">
        <v>3354</v>
      </c>
      <c r="IS1315" t="s">
        <v>3403</v>
      </c>
      <c r="JK1315" t="s">
        <v>3476</v>
      </c>
      <c r="JL1315" t="s">
        <v>3476</v>
      </c>
      <c r="JM1315" t="s">
        <v>3350</v>
      </c>
      <c r="JN1315" t="s">
        <v>3560</v>
      </c>
      <c r="JO1315" t="s">
        <v>3560</v>
      </c>
      <c r="JP1315" t="s">
        <v>3560</v>
      </c>
      <c r="JQ1315" t="s">
        <v>4107</v>
      </c>
      <c r="MT1315" t="s">
        <v>3295</v>
      </c>
      <c r="MU1315" t="s">
        <v>2777</v>
      </c>
      <c r="MV1315" t="s">
        <v>2777</v>
      </c>
      <c r="OD1315" t="s">
        <v>3295</v>
      </c>
      <c r="OE1315" t="s">
        <v>2779</v>
      </c>
      <c r="OF1315" t="s">
        <v>2777</v>
      </c>
      <c r="PB1315" t="s">
        <v>3350</v>
      </c>
      <c r="PC1315" t="s">
        <v>3582</v>
      </c>
      <c r="PD1315" t="s">
        <v>3560</v>
      </c>
      <c r="PZ1315" t="s">
        <v>2777</v>
      </c>
      <c r="QA1315" t="s">
        <v>2777</v>
      </c>
      <c r="QB1315">
        <f>90</f>
        <v>90</v>
      </c>
      <c r="RG1315" t="s">
        <v>2965</v>
      </c>
      <c r="RH1315" t="s">
        <v>2520</v>
      </c>
      <c r="RI1315" t="s">
        <v>2829</v>
      </c>
      <c r="RJ1315" t="s">
        <v>2964</v>
      </c>
      <c r="RK1315" t="s">
        <v>2799</v>
      </c>
      <c r="RL1315" t="s">
        <v>2907</v>
      </c>
      <c r="RM1315" t="s">
        <v>3016</v>
      </c>
      <c r="RS1315" t="s">
        <v>3093</v>
      </c>
      <c r="RT1315" t="s">
        <v>2719</v>
      </c>
      <c r="RU1315" t="s">
        <v>2719</v>
      </c>
      <c r="RV1315" t="s">
        <v>2453</v>
      </c>
      <c r="RW1315" t="s">
        <v>2926</v>
      </c>
      <c r="RX1315" t="s">
        <v>3150</v>
      </c>
      <c r="RY1315" t="s">
        <v>2455</v>
      </c>
      <c r="SE1315" t="s">
        <v>2479</v>
      </c>
      <c r="SF1315" t="s">
        <v>2479</v>
      </c>
      <c r="SG1315" t="s">
        <v>2479</v>
      </c>
      <c r="SH1315" t="s">
        <v>2479</v>
      </c>
      <c r="SI1315" t="s">
        <v>2479</v>
      </c>
      <c r="SJ1315" t="s">
        <v>2479</v>
      </c>
      <c r="SK1315" t="s">
        <v>2479</v>
      </c>
      <c r="SQ1315" t="s">
        <v>3009</v>
      </c>
      <c r="SR1315" t="s">
        <v>2902</v>
      </c>
      <c r="SS1315" t="s">
        <v>3244</v>
      </c>
      <c r="ST1315" t="s">
        <v>2464</v>
      </c>
      <c r="SU1315" t="s">
        <v>3153</v>
      </c>
      <c r="SV1315" t="s">
        <v>3075</v>
      </c>
      <c r="SW1315" t="s">
        <v>2878</v>
      </c>
      <c r="TC1315" t="s">
        <v>2454</v>
      </c>
      <c r="TD1315" t="s">
        <v>2718</v>
      </c>
      <c r="TE1315" t="s">
        <v>2442</v>
      </c>
      <c r="TF1315" t="s">
        <v>2460</v>
      </c>
      <c r="TG1315" t="s">
        <v>3038</v>
      </c>
      <c r="TH1315" t="s">
        <v>2450</v>
      </c>
      <c r="TI1315" t="s">
        <v>2687</v>
      </c>
      <c r="TO1315" t="s">
        <v>2931</v>
      </c>
      <c r="TP1315" t="s">
        <v>2532</v>
      </c>
      <c r="TQ1315" t="s">
        <v>2615</v>
      </c>
      <c r="TR1315" t="s">
        <v>2485</v>
      </c>
      <c r="TS1315" t="s">
        <v>2790</v>
      </c>
      <c r="TT1315" t="s">
        <v>2832</v>
      </c>
      <c r="TU1315" t="s">
        <v>2851</v>
      </c>
      <c r="YG1315" t="s">
        <v>2898</v>
      </c>
      <c r="YH1315" t="s">
        <v>2839</v>
      </c>
      <c r="YI1315" t="s">
        <v>2912</v>
      </c>
      <c r="YJ1315" t="s">
        <v>3082</v>
      </c>
      <c r="YK1315" t="s">
        <v>2454</v>
      </c>
      <c r="YS1315" t="s">
        <v>2874</v>
      </c>
      <c r="YT1315" t="s">
        <v>2512</v>
      </c>
      <c r="YU1315" t="s">
        <v>2923</v>
      </c>
      <c r="YV1315" t="s">
        <v>2584</v>
      </c>
      <c r="YW1315" t="s">
        <v>2260</v>
      </c>
      <c r="ZE1315" t="s">
        <v>2479</v>
      </c>
      <c r="ZF1315" t="s">
        <v>2479</v>
      </c>
      <c r="ZG1315" t="s">
        <v>2479</v>
      </c>
      <c r="ZH1315" t="s">
        <v>2479</v>
      </c>
      <c r="ZI1315" t="s">
        <v>2479</v>
      </c>
      <c r="ZQ1315" t="s">
        <v>2981</v>
      </c>
      <c r="ZR1315" t="s">
        <v>2953</v>
      </c>
      <c r="ZS1315" t="s">
        <v>3143</v>
      </c>
      <c r="ZT1315" t="s">
        <v>2442</v>
      </c>
      <c r="ZU1315" t="s">
        <v>2716</v>
      </c>
      <c r="AAC1315" t="s">
        <v>2446</v>
      </c>
      <c r="AAD1315" t="s">
        <v>3117</v>
      </c>
      <c r="AAE1315" t="s">
        <v>2954</v>
      </c>
      <c r="AAF1315" t="s">
        <v>2992</v>
      </c>
      <c r="AAG1315" t="s">
        <v>2461</v>
      </c>
      <c r="AAO1315" t="s">
        <v>2601</v>
      </c>
      <c r="AAP1315" t="s">
        <v>2416</v>
      </c>
      <c r="AAQ1315" t="s">
        <v>2690</v>
      </c>
      <c r="AAR1315" t="s">
        <v>2683</v>
      </c>
      <c r="AAS1315" t="s">
        <v>2604</v>
      </c>
      <c r="ABB1315" t="s">
        <v>2519</v>
      </c>
      <c r="ABC1315" t="s">
        <v>3000</v>
      </c>
      <c r="ABD1315" t="s">
        <v>2424</v>
      </c>
      <c r="ABN1315" t="s">
        <v>2524</v>
      </c>
      <c r="ABO1315" t="s">
        <v>2996</v>
      </c>
      <c r="ABP1315" t="s">
        <v>3020</v>
      </c>
      <c r="ABZ1315" t="s">
        <v>2479</v>
      </c>
      <c r="ACA1315" t="s">
        <v>2479</v>
      </c>
      <c r="ACB1315" t="s">
        <v>2479</v>
      </c>
      <c r="ACL1315" t="s">
        <v>3060</v>
      </c>
      <c r="ACM1315" t="s">
        <v>2926</v>
      </c>
      <c r="ACN1315" t="s">
        <v>3173</v>
      </c>
      <c r="ACX1315" t="s">
        <v>2961</v>
      </c>
      <c r="ACY1315" t="s">
        <v>2865</v>
      </c>
      <c r="ACZ1315" t="s">
        <v>2796</v>
      </c>
      <c r="ADJ1315" t="s">
        <v>2821</v>
      </c>
      <c r="ADK1315" t="s">
        <v>2597</v>
      </c>
      <c r="ADL1315" t="s">
        <v>2262</v>
      </c>
      <c r="ADU1315" t="s">
        <v>2932</v>
      </c>
      <c r="ADV1315" t="s">
        <v>3038</v>
      </c>
      <c r="ADW1315" t="s">
        <v>2425</v>
      </c>
      <c r="ADX1315" t="s">
        <v>3245</v>
      </c>
      <c r="ADY1315" t="s">
        <v>2932</v>
      </c>
      <c r="AEG1315" t="s">
        <v>3093</v>
      </c>
      <c r="AEH1315" t="s">
        <v>2687</v>
      </c>
      <c r="AEI1315" t="s">
        <v>3040</v>
      </c>
      <c r="AEJ1315" t="s">
        <v>2990</v>
      </c>
      <c r="AEK1315" t="s">
        <v>3040</v>
      </c>
      <c r="AES1315" t="s">
        <v>2479</v>
      </c>
      <c r="AET1315" t="s">
        <v>2479</v>
      </c>
      <c r="AEU1315" t="s">
        <v>2479</v>
      </c>
      <c r="AEV1315" t="s">
        <v>2479</v>
      </c>
      <c r="AEW1315" t="s">
        <v>2479</v>
      </c>
      <c r="AFE1315" t="s">
        <v>2993</v>
      </c>
      <c r="AFF1315" t="s">
        <v>2827</v>
      </c>
      <c r="AFG1315" t="s">
        <v>2518</v>
      </c>
      <c r="AFH1315" t="s">
        <v>2766</v>
      </c>
      <c r="AFI1315" t="s">
        <v>2806</v>
      </c>
      <c r="AFQ1315" t="s">
        <v>2461</v>
      </c>
      <c r="AFR1315" t="s">
        <v>2992</v>
      </c>
      <c r="AFS1315" t="s">
        <v>3015</v>
      </c>
      <c r="AFT1315" t="s">
        <v>2952</v>
      </c>
      <c r="AFU1315" t="s">
        <v>3009</v>
      </c>
      <c r="AGC1315" t="s">
        <v>2742</v>
      </c>
      <c r="AGD1315" t="s">
        <v>2553</v>
      </c>
      <c r="AGE1315" t="s">
        <v>2553</v>
      </c>
      <c r="AGF1315" t="s">
        <v>2944</v>
      </c>
      <c r="AGG1315" t="s">
        <v>2468</v>
      </c>
      <c r="AGP1315" t="s">
        <v>2835</v>
      </c>
      <c r="AGQ1315" t="s">
        <v>2838</v>
      </c>
      <c r="AGR1315" t="s">
        <v>3030</v>
      </c>
      <c r="AGS1315" t="s">
        <v>2927</v>
      </c>
      <c r="AHB1315" t="s">
        <v>2452</v>
      </c>
      <c r="AHC1315" t="s">
        <v>3093</v>
      </c>
      <c r="AHD1315" t="s">
        <v>2457</v>
      </c>
      <c r="AHE1315" t="s">
        <v>2868</v>
      </c>
      <c r="AHN1315" t="s">
        <v>2479</v>
      </c>
      <c r="AHO1315" t="s">
        <v>2479</v>
      </c>
      <c r="AHP1315" t="s">
        <v>2479</v>
      </c>
      <c r="AHQ1315" t="s">
        <v>2479</v>
      </c>
      <c r="AHZ1315" t="s">
        <v>2886</v>
      </c>
      <c r="AIA1315" t="s">
        <v>2518</v>
      </c>
      <c r="AIB1315" t="s">
        <v>2447</v>
      </c>
      <c r="AIC1315" t="s">
        <v>2824</v>
      </c>
      <c r="AIL1315" t="s">
        <v>2968</v>
      </c>
      <c r="AIM1315" t="s">
        <v>2868</v>
      </c>
      <c r="AIN1315" t="s">
        <v>2892</v>
      </c>
      <c r="AIO1315" t="s">
        <v>3016</v>
      </c>
      <c r="AIX1315" t="s">
        <v>2394</v>
      </c>
      <c r="AIY1315" t="s">
        <v>2846</v>
      </c>
      <c r="AIZ1315" t="s">
        <v>2917</v>
      </c>
      <c r="AJA1315" t="s">
        <v>2534</v>
      </c>
      <c r="BEP1315" t="s">
        <v>2479</v>
      </c>
      <c r="BEQ1315" t="s">
        <v>2479</v>
      </c>
      <c r="BER1315" t="s">
        <v>2479</v>
      </c>
      <c r="BFN1315" t="s">
        <v>2479</v>
      </c>
      <c r="BFO1315" t="s">
        <v>2476</v>
      </c>
      <c r="BFP1315" t="s">
        <v>2479</v>
      </c>
      <c r="BGN1315" t="s">
        <v>2479</v>
      </c>
      <c r="BIH1315" t="s">
        <v>2479</v>
      </c>
      <c r="BII1315" t="s">
        <v>2479</v>
      </c>
      <c r="BIJ1315" t="s">
        <v>2479</v>
      </c>
      <c r="BIT1315" t="s">
        <v>2479</v>
      </c>
      <c r="BIU1315" t="s">
        <v>2479</v>
      </c>
      <c r="BIV1315" t="s">
        <v>2625</v>
      </c>
      <c r="BIZ1315" t="s">
        <v>3046</v>
      </c>
      <c r="BJA1315" t="s">
        <v>2966</v>
      </c>
      <c r="BJB1315" t="s">
        <v>2996</v>
      </c>
      <c r="BJC1315" t="s">
        <v>2639</v>
      </c>
      <c r="BJD1315" t="s">
        <v>2721</v>
      </c>
      <c r="BJE1315" t="s">
        <v>2956</v>
      </c>
      <c r="BJF1315" t="s">
        <v>3016</v>
      </c>
      <c r="BJG1315" t="s">
        <v>2941</v>
      </c>
      <c r="BJH1315" t="s">
        <v>3143</v>
      </c>
      <c r="BJL1315" t="s">
        <v>2636</v>
      </c>
      <c r="BJM1315" t="s">
        <v>2763</v>
      </c>
      <c r="BJN1315" t="s">
        <v>2946</v>
      </c>
      <c r="BJO1315" t="s">
        <v>3093</v>
      </c>
      <c r="BJP1315" t="s">
        <v>2719</v>
      </c>
      <c r="BJQ1315" t="s">
        <v>2719</v>
      </c>
      <c r="BJR1315" t="s">
        <v>2453</v>
      </c>
      <c r="BJS1315" t="s">
        <v>2926</v>
      </c>
      <c r="BJT1315" t="s">
        <v>3150</v>
      </c>
      <c r="BJX1315" t="s">
        <v>2837</v>
      </c>
      <c r="BJY1315" t="s">
        <v>3026</v>
      </c>
      <c r="BJZ1315" t="s">
        <v>3173</v>
      </c>
      <c r="BKA1315" t="s">
        <v>2479</v>
      </c>
      <c r="BKB1315" t="s">
        <v>2479</v>
      </c>
      <c r="BKC1315" t="s">
        <v>2460</v>
      </c>
      <c r="BKD1315" t="s">
        <v>2890</v>
      </c>
      <c r="BKE1315" t="s">
        <v>2479</v>
      </c>
      <c r="BKF1315" t="s">
        <v>2479</v>
      </c>
      <c r="BKJ1315" t="s">
        <v>2448</v>
      </c>
      <c r="BKK1315" t="s">
        <v>3038</v>
      </c>
      <c r="BKL1315" t="s">
        <v>2444</v>
      </c>
      <c r="BKM1315" t="s">
        <v>3009</v>
      </c>
      <c r="BKN1315" t="s">
        <v>2902</v>
      </c>
      <c r="BKO1315" t="s">
        <v>3244</v>
      </c>
      <c r="BKP1315" t="s">
        <v>2464</v>
      </c>
      <c r="BKQ1315" t="s">
        <v>3153</v>
      </c>
      <c r="BKR1315" t="s">
        <v>3075</v>
      </c>
      <c r="BKV1315" t="s">
        <v>2909</v>
      </c>
      <c r="BKW1315" t="s">
        <v>2462</v>
      </c>
      <c r="BKX1315" t="s">
        <v>2464</v>
      </c>
      <c r="BKY1315" t="s">
        <v>2945</v>
      </c>
      <c r="BKZ1315" t="s">
        <v>2611</v>
      </c>
      <c r="BLA1315" t="s">
        <v>2649</v>
      </c>
      <c r="BLB1315" t="s">
        <v>3075</v>
      </c>
      <c r="BLC1315" t="s">
        <v>2447</v>
      </c>
      <c r="BLD1315" t="s">
        <v>3028</v>
      </c>
      <c r="BLH1315" t="s">
        <v>2569</v>
      </c>
      <c r="BLI1315" t="s">
        <v>2416</v>
      </c>
      <c r="BLJ1315" t="s">
        <v>2691</v>
      </c>
      <c r="BLK1315" t="s">
        <v>2931</v>
      </c>
      <c r="BLL1315" t="s">
        <v>2532</v>
      </c>
      <c r="BLM1315" t="s">
        <v>2615</v>
      </c>
      <c r="BLN1315" t="s">
        <v>2485</v>
      </c>
      <c r="BLO1315" t="s">
        <v>2790</v>
      </c>
      <c r="BLP1315" t="s">
        <v>2832</v>
      </c>
      <c r="BOU1315" t="s">
        <v>2479</v>
      </c>
      <c r="BOV1315" t="s">
        <v>2479</v>
      </c>
      <c r="BQD1315" t="s">
        <v>2479</v>
      </c>
      <c r="BSJ1315" t="s">
        <v>2376</v>
      </c>
      <c r="BSK1315" t="s">
        <v>2924</v>
      </c>
      <c r="BSL1315" t="s">
        <v>2376</v>
      </c>
      <c r="BSM1315" t="s">
        <v>2490</v>
      </c>
      <c r="BSN1315" t="s">
        <v>2682</v>
      </c>
      <c r="BSV1315" t="s">
        <v>2371</v>
      </c>
      <c r="BSW1315" t="s">
        <v>2196</v>
      </c>
      <c r="BSX1315" t="s">
        <v>2924</v>
      </c>
      <c r="BSY1315" t="s">
        <v>2492</v>
      </c>
      <c r="BSZ1315" t="s">
        <v>2375</v>
      </c>
      <c r="BTH1315" t="s">
        <v>2603</v>
      </c>
      <c r="BTI1315" t="s">
        <v>2479</v>
      </c>
      <c r="BTJ1315" t="s">
        <v>2302</v>
      </c>
      <c r="BTK1315" t="s">
        <v>2347</v>
      </c>
      <c r="BTL1315" t="s">
        <v>2210</v>
      </c>
      <c r="BTT1315" t="s">
        <v>2841</v>
      </c>
      <c r="BTU1315" t="s">
        <v>2191</v>
      </c>
      <c r="BTV1315" t="s">
        <v>2493</v>
      </c>
      <c r="BTW1315" t="s">
        <v>2284</v>
      </c>
      <c r="BTX1315" t="s">
        <v>2415</v>
      </c>
      <c r="BUF1315" t="s">
        <v>2358</v>
      </c>
      <c r="BUG1315" t="s">
        <v>2154</v>
      </c>
      <c r="BUH1315" t="s">
        <v>2211</v>
      </c>
      <c r="BUI1315" t="s">
        <v>2733</v>
      </c>
      <c r="BUJ1315" t="s">
        <v>2331</v>
      </c>
    </row>
    <row r="1316" spans="1:1020 1030:2040 2049:2124" x14ac:dyDescent="0.15">
      <c r="A1316" t="s">
        <v>4681</v>
      </c>
      <c r="CN1316" t="s">
        <v>3968</v>
      </c>
      <c r="CO1316" t="s">
        <v>3409</v>
      </c>
      <c r="CP1316" t="s">
        <v>3410</v>
      </c>
      <c r="CQ1316" t="s">
        <v>3409</v>
      </c>
      <c r="CR1316" t="s">
        <v>3410</v>
      </c>
      <c r="EA1316" t="s">
        <v>3544</v>
      </c>
      <c r="EB1316" t="s">
        <v>3350</v>
      </c>
      <c r="EC1316" t="s">
        <v>3350</v>
      </c>
      <c r="JL1316" t="s">
        <v>3582</v>
      </c>
      <c r="JM1316" t="s">
        <v>3689</v>
      </c>
      <c r="JN1316" t="s">
        <v>3689</v>
      </c>
      <c r="JO1316" t="s">
        <v>3689</v>
      </c>
      <c r="JP1316" t="s">
        <v>3689</v>
      </c>
      <c r="JQ1316" t="s">
        <v>4107</v>
      </c>
      <c r="KW1316" t="s">
        <v>3754</v>
      </c>
      <c r="KX1316" t="s">
        <v>3754</v>
      </c>
      <c r="KY1316" t="s">
        <v>3410</v>
      </c>
      <c r="KZ1316" t="s">
        <v>3410</v>
      </c>
      <c r="PB1316" t="s">
        <v>3582</v>
      </c>
      <c r="PD1316" t="s">
        <v>3560</v>
      </c>
      <c r="PP1316" t="s">
        <v>3354</v>
      </c>
      <c r="QL1316" t="s">
        <v>3295</v>
      </c>
      <c r="QM1316" t="s">
        <v>3409</v>
      </c>
      <c r="QN1316" t="s">
        <v>3409</v>
      </c>
      <c r="RH1316" t="s">
        <v>2889</v>
      </c>
      <c r="RI1316" t="s">
        <v>3079</v>
      </c>
      <c r="RJ1316" t="s">
        <v>3017</v>
      </c>
      <c r="RK1316" t="s">
        <v>3095</v>
      </c>
      <c r="RL1316" t="s">
        <v>3020</v>
      </c>
      <c r="RM1316" t="s">
        <v>3007</v>
      </c>
      <c r="RT1316" t="s">
        <v>2912</v>
      </c>
      <c r="RU1316" t="s">
        <v>2838</v>
      </c>
      <c r="RV1316" t="s">
        <v>2864</v>
      </c>
      <c r="RW1316" t="s">
        <v>2622</v>
      </c>
      <c r="RX1316" t="s">
        <v>2808</v>
      </c>
      <c r="RY1316" t="s">
        <v>2922</v>
      </c>
      <c r="SF1316" t="s">
        <v>2479</v>
      </c>
      <c r="SG1316" t="s">
        <v>2479</v>
      </c>
      <c r="SH1316" t="s">
        <v>2479</v>
      </c>
      <c r="SI1316" t="s">
        <v>2479</v>
      </c>
      <c r="SJ1316" t="s">
        <v>2479</v>
      </c>
      <c r="SK1316" t="s">
        <v>2479</v>
      </c>
      <c r="SR1316" t="s">
        <v>3071</v>
      </c>
      <c r="SS1316" t="s">
        <v>3052</v>
      </c>
      <c r="ST1316" t="s">
        <v>3001</v>
      </c>
      <c r="SU1316" t="s">
        <v>2835</v>
      </c>
      <c r="SV1316" t="s">
        <v>3030</v>
      </c>
      <c r="SW1316" t="s">
        <v>2891</v>
      </c>
      <c r="TD1316" t="s">
        <v>3087</v>
      </c>
      <c r="TE1316" t="s">
        <v>2978</v>
      </c>
      <c r="TF1316" t="s">
        <v>2980</v>
      </c>
      <c r="TG1316" t="s">
        <v>2722</v>
      </c>
      <c r="TH1316" t="s">
        <v>2640</v>
      </c>
      <c r="TI1316" t="s">
        <v>2940</v>
      </c>
      <c r="TP1316" t="s">
        <v>2675</v>
      </c>
      <c r="TQ1316" t="s">
        <v>2858</v>
      </c>
      <c r="TR1316" t="s">
        <v>3042</v>
      </c>
      <c r="TS1316" t="s">
        <v>2814</v>
      </c>
      <c r="TT1316" t="s">
        <v>2818</v>
      </c>
      <c r="TU1316" t="s">
        <v>2946</v>
      </c>
      <c r="ABB1316" t="s">
        <v>3079</v>
      </c>
      <c r="ABD1316" t="s">
        <v>2423</v>
      </c>
      <c r="ABN1316" t="s">
        <v>3015</v>
      </c>
      <c r="ABP1316" t="s">
        <v>2762</v>
      </c>
      <c r="ABZ1316" t="s">
        <v>2479</v>
      </c>
      <c r="ACB1316" t="s">
        <v>2479</v>
      </c>
      <c r="ACL1316" t="s">
        <v>2520</v>
      </c>
      <c r="ACN1316" t="s">
        <v>2868</v>
      </c>
      <c r="ACX1316" t="s">
        <v>2965</v>
      </c>
      <c r="ACZ1316" t="s">
        <v>2838</v>
      </c>
      <c r="ADJ1316" t="s">
        <v>2993</v>
      </c>
      <c r="ADL1316" t="s">
        <v>2771</v>
      </c>
      <c r="ADW1316" t="s">
        <v>2794</v>
      </c>
      <c r="ADX1316" t="s">
        <v>2635</v>
      </c>
      <c r="ADY1316" t="s">
        <v>3079</v>
      </c>
      <c r="AEI1316" t="s">
        <v>2264</v>
      </c>
      <c r="AEJ1316" t="s">
        <v>2765</v>
      </c>
      <c r="AEK1316" t="s">
        <v>2805</v>
      </c>
      <c r="AEU1316" t="s">
        <v>2479</v>
      </c>
      <c r="AEV1316" t="s">
        <v>2479</v>
      </c>
      <c r="AEW1316" t="s">
        <v>2479</v>
      </c>
      <c r="AFG1316" t="s">
        <v>3046</v>
      </c>
      <c r="AFH1316" t="s">
        <v>2980</v>
      </c>
      <c r="AFI1316" t="s">
        <v>2637</v>
      </c>
      <c r="AFS1316" t="s">
        <v>3052</v>
      </c>
      <c r="AFT1316" t="s">
        <v>2967</v>
      </c>
      <c r="AFU1316" t="s">
        <v>2838</v>
      </c>
      <c r="AGE1316" t="s">
        <v>3153</v>
      </c>
      <c r="AGF1316" t="s">
        <v>2518</v>
      </c>
      <c r="AGG1316" t="s">
        <v>2904</v>
      </c>
      <c r="AOZ1316" t="s">
        <v>2889</v>
      </c>
      <c r="APL1316" t="s">
        <v>2539</v>
      </c>
      <c r="APX1316" t="s">
        <v>2479</v>
      </c>
      <c r="AQJ1316" t="s">
        <v>2967</v>
      </c>
      <c r="AQV1316" t="s">
        <v>2985</v>
      </c>
      <c r="ARH1316" t="s">
        <v>2884</v>
      </c>
      <c r="BJD1316" t="s">
        <v>3014</v>
      </c>
      <c r="BJE1316" t="s">
        <v>3024</v>
      </c>
      <c r="BJF1316" t="s">
        <v>3047</v>
      </c>
      <c r="BJG1316" t="s">
        <v>2520</v>
      </c>
      <c r="BJH1316" t="s">
        <v>3071</v>
      </c>
      <c r="BJP1316" t="s">
        <v>2912</v>
      </c>
      <c r="BJQ1316" t="s">
        <v>2838</v>
      </c>
      <c r="BJR1316" t="s">
        <v>2864</v>
      </c>
      <c r="BJS1316" t="s">
        <v>2622</v>
      </c>
      <c r="BJT1316" t="s">
        <v>2808</v>
      </c>
      <c r="BKB1316" t="s">
        <v>3971</v>
      </c>
      <c r="BKC1316" t="s">
        <v>2479</v>
      </c>
      <c r="BKD1316" t="s">
        <v>2479</v>
      </c>
      <c r="BKE1316" t="s">
        <v>2479</v>
      </c>
      <c r="BKF1316" t="s">
        <v>2479</v>
      </c>
      <c r="BKN1316" t="s">
        <v>3071</v>
      </c>
      <c r="BKO1316" t="s">
        <v>3052</v>
      </c>
      <c r="BKP1316" t="s">
        <v>3001</v>
      </c>
      <c r="BKQ1316" t="s">
        <v>2835</v>
      </c>
      <c r="BKR1316" t="s">
        <v>3030</v>
      </c>
      <c r="BKZ1316" t="s">
        <v>2829</v>
      </c>
      <c r="BLA1316" t="s">
        <v>2963</v>
      </c>
      <c r="BLB1316" t="s">
        <v>2865</v>
      </c>
      <c r="BLC1316" t="s">
        <v>3015</v>
      </c>
      <c r="BLD1316" t="s">
        <v>2957</v>
      </c>
      <c r="BLL1316" t="s">
        <v>2675</v>
      </c>
      <c r="BLM1316" t="s">
        <v>2858</v>
      </c>
      <c r="BLN1316" t="s">
        <v>3042</v>
      </c>
      <c r="BLO1316" t="s">
        <v>2814</v>
      </c>
      <c r="BLP1316" t="s">
        <v>2818</v>
      </c>
      <c r="BLY1316" t="s">
        <v>3079</v>
      </c>
      <c r="BLZ1316" t="s">
        <v>3017</v>
      </c>
      <c r="BMA1316" t="s">
        <v>3095</v>
      </c>
      <c r="BMB1316" t="s">
        <v>3020</v>
      </c>
      <c r="BMK1316" t="s">
        <v>2838</v>
      </c>
      <c r="BML1316" t="s">
        <v>2864</v>
      </c>
      <c r="BMM1316" t="s">
        <v>2622</v>
      </c>
      <c r="BMN1316" t="s">
        <v>2808</v>
      </c>
      <c r="BMW1316" t="s">
        <v>2479</v>
      </c>
      <c r="BMX1316" t="s">
        <v>2479</v>
      </c>
      <c r="BMY1316" t="s">
        <v>2479</v>
      </c>
      <c r="BMZ1316" t="s">
        <v>2479</v>
      </c>
      <c r="BNI1316" t="s">
        <v>2966</v>
      </c>
      <c r="BNJ1316" t="s">
        <v>2967</v>
      </c>
      <c r="BNK1316" t="s">
        <v>3046</v>
      </c>
      <c r="BNL1316" t="s">
        <v>2838</v>
      </c>
      <c r="BNU1316" t="s">
        <v>2978</v>
      </c>
      <c r="BNV1316" t="s">
        <v>2980</v>
      </c>
      <c r="BNW1316" t="s">
        <v>2722</v>
      </c>
      <c r="BNX1316" t="s">
        <v>2640</v>
      </c>
      <c r="BOG1316" t="s">
        <v>2858</v>
      </c>
      <c r="BOH1316" t="s">
        <v>3042</v>
      </c>
      <c r="BOI1316" t="s">
        <v>2814</v>
      </c>
      <c r="BOJ1316" t="s">
        <v>2818</v>
      </c>
      <c r="BUT1316" t="s">
        <v>2966</v>
      </c>
      <c r="BUU1316" t="s">
        <v>2864</v>
      </c>
      <c r="BUV1316" t="s">
        <v>3000</v>
      </c>
      <c r="BVF1316" t="s">
        <v>2864</v>
      </c>
      <c r="BVG1316" t="s">
        <v>2622</v>
      </c>
      <c r="BVH1316" t="s">
        <v>2808</v>
      </c>
      <c r="BVR1316" t="s">
        <v>2479</v>
      </c>
      <c r="BVS1316" t="s">
        <v>2479</v>
      </c>
      <c r="BVT1316" t="s">
        <v>2479</v>
      </c>
      <c r="BWD1316" t="s">
        <v>3001</v>
      </c>
      <c r="BWE1316" t="s">
        <v>2835</v>
      </c>
      <c r="BWF1316" t="s">
        <v>3030</v>
      </c>
      <c r="BWP1316" t="s">
        <v>3061</v>
      </c>
      <c r="BWQ1316" t="s">
        <v>2992</v>
      </c>
      <c r="BWR1316" t="s">
        <v>2448</v>
      </c>
      <c r="BXB1316" t="s">
        <v>3042</v>
      </c>
      <c r="BXC1316" t="s">
        <v>2814</v>
      </c>
      <c r="BXD1316" t="s">
        <v>2818</v>
      </c>
    </row>
    <row r="1317" spans="1:1020 1030:2040 2049:2124" x14ac:dyDescent="0.15">
      <c r="A1317" t="s">
        <v>4682</v>
      </c>
      <c r="CP1317" t="s">
        <v>3410</v>
      </c>
      <c r="CQ1317" t="s">
        <v>3409</v>
      </c>
      <c r="CR1317" t="s">
        <v>3085</v>
      </c>
      <c r="DB1317" t="s">
        <v>3582</v>
      </c>
      <c r="DC1317" t="s">
        <v>3582</v>
      </c>
      <c r="DD1317" t="s">
        <v>3350</v>
      </c>
      <c r="DE1317" t="s">
        <v>3350</v>
      </c>
      <c r="JN1317" t="s">
        <v>3689</v>
      </c>
      <c r="JO1317" t="s">
        <v>3689</v>
      </c>
      <c r="JP1317" t="s">
        <v>3689</v>
      </c>
      <c r="JQ1317" t="s">
        <v>4107</v>
      </c>
      <c r="PB1317" t="s">
        <v>3350</v>
      </c>
      <c r="PC1317" t="s">
        <v>3350</v>
      </c>
      <c r="PD1317" t="s">
        <v>3350</v>
      </c>
      <c r="QL1317" t="s">
        <v>3295</v>
      </c>
      <c r="QM1317" t="s">
        <v>3409</v>
      </c>
      <c r="QN1317" t="s">
        <v>3085</v>
      </c>
      <c r="RJ1317" t="s">
        <v>2966</v>
      </c>
      <c r="RK1317" t="s">
        <v>3000</v>
      </c>
      <c r="RL1317" t="s">
        <v>2838</v>
      </c>
      <c r="RM1317" t="s">
        <v>2865</v>
      </c>
      <c r="RV1317" t="s">
        <v>3030</v>
      </c>
      <c r="RW1317" t="s">
        <v>2450</v>
      </c>
      <c r="RX1317" t="s">
        <v>2847</v>
      </c>
      <c r="RY1317" t="s">
        <v>2551</v>
      </c>
      <c r="SH1317" t="s">
        <v>2479</v>
      </c>
      <c r="SI1317" t="s">
        <v>2479</v>
      </c>
      <c r="SJ1317" t="s">
        <v>2479</v>
      </c>
      <c r="SK1317" t="s">
        <v>2479</v>
      </c>
      <c r="ST1317" t="s">
        <v>2796</v>
      </c>
      <c r="SU1317" t="s">
        <v>2956</v>
      </c>
      <c r="SV1317" t="s">
        <v>2957</v>
      </c>
      <c r="SW1317" t="s">
        <v>3115</v>
      </c>
      <c r="TF1317" t="s">
        <v>2519</v>
      </c>
      <c r="TG1317" t="s">
        <v>2961</v>
      </c>
      <c r="TH1317" t="s">
        <v>2454</v>
      </c>
      <c r="TI1317" t="s">
        <v>3082</v>
      </c>
      <c r="TR1317" t="s">
        <v>2411</v>
      </c>
      <c r="TS1317" t="s">
        <v>2530</v>
      </c>
      <c r="TT1317" t="s">
        <v>2810</v>
      </c>
      <c r="TU1317" t="s">
        <v>2771</v>
      </c>
      <c r="ABB1317" t="s">
        <v>3014</v>
      </c>
      <c r="ABC1317" t="s">
        <v>3086</v>
      </c>
      <c r="ABD1317" t="s">
        <v>3095</v>
      </c>
      <c r="ABN1317" t="s">
        <v>2449</v>
      </c>
      <c r="ABO1317" t="s">
        <v>2742</v>
      </c>
      <c r="ABP1317" t="s">
        <v>2429</v>
      </c>
      <c r="ABZ1317" t="s">
        <v>2479</v>
      </c>
      <c r="ACA1317" t="s">
        <v>2479</v>
      </c>
      <c r="ACB1317" t="s">
        <v>2479</v>
      </c>
      <c r="ACL1317" t="s">
        <v>2893</v>
      </c>
      <c r="ACM1317" t="s">
        <v>2907</v>
      </c>
      <c r="ACN1317" t="s">
        <v>2898</v>
      </c>
      <c r="ACX1317" t="s">
        <v>3057</v>
      </c>
      <c r="ACY1317" t="s">
        <v>2910</v>
      </c>
      <c r="ACZ1317" t="s">
        <v>2964</v>
      </c>
      <c r="ADJ1317" t="s">
        <v>2622</v>
      </c>
      <c r="ADK1317" t="s">
        <v>2877</v>
      </c>
      <c r="ADL1317" t="s">
        <v>2977</v>
      </c>
      <c r="AGP1317" t="s">
        <v>2989</v>
      </c>
      <c r="AGQ1317" t="s">
        <v>3078</v>
      </c>
      <c r="AGR1317" t="s">
        <v>3152</v>
      </c>
      <c r="AGS1317" t="s">
        <v>3068</v>
      </c>
      <c r="AHB1317" t="s">
        <v>2996</v>
      </c>
      <c r="AHC1317" t="s">
        <v>2904</v>
      </c>
      <c r="AHD1317" t="s">
        <v>2626</v>
      </c>
      <c r="AHE1317" t="s">
        <v>2394</v>
      </c>
      <c r="AHN1317" t="s">
        <v>2479</v>
      </c>
      <c r="AHO1317" t="s">
        <v>2479</v>
      </c>
      <c r="AHP1317" t="s">
        <v>2479</v>
      </c>
      <c r="AHQ1317" t="s">
        <v>2479</v>
      </c>
      <c r="AHZ1317" t="s">
        <v>2796</v>
      </c>
      <c r="AIA1317" t="s">
        <v>2961</v>
      </c>
      <c r="AIB1317" t="s">
        <v>3015</v>
      </c>
      <c r="AIC1317" t="s">
        <v>2900</v>
      </c>
      <c r="AIL1317" t="s">
        <v>3056</v>
      </c>
      <c r="AIM1317" t="s">
        <v>2996</v>
      </c>
      <c r="AIN1317" t="s">
        <v>2954</v>
      </c>
      <c r="AIO1317" t="s">
        <v>2957</v>
      </c>
      <c r="AIX1317" t="s">
        <v>2439</v>
      </c>
      <c r="AIY1317" t="s">
        <v>2974</v>
      </c>
      <c r="AIZ1317" t="s">
        <v>2529</v>
      </c>
      <c r="AJA1317" t="s">
        <v>2766</v>
      </c>
      <c r="BJF1317" t="s">
        <v>2637</v>
      </c>
      <c r="BJG1317" t="s">
        <v>2721</v>
      </c>
      <c r="BJH1317" t="s">
        <v>3061</v>
      </c>
      <c r="BJR1317" t="s">
        <v>3030</v>
      </c>
      <c r="BJS1317" t="s">
        <v>2450</v>
      </c>
      <c r="BJT1317" t="s">
        <v>2847</v>
      </c>
      <c r="BKD1317" t="s">
        <v>2479</v>
      </c>
      <c r="BKE1317" t="s">
        <v>2479</v>
      </c>
      <c r="BKF1317" t="s">
        <v>2479</v>
      </c>
      <c r="BKP1317" t="s">
        <v>2796</v>
      </c>
      <c r="BKQ1317" t="s">
        <v>2956</v>
      </c>
      <c r="BKR1317" t="s">
        <v>2957</v>
      </c>
      <c r="BLB1317" t="s">
        <v>2891</v>
      </c>
      <c r="BLC1317" t="s">
        <v>2957</v>
      </c>
      <c r="BLD1317" t="s">
        <v>2780</v>
      </c>
      <c r="BLN1317" t="s">
        <v>2411</v>
      </c>
      <c r="BLO1317" t="s">
        <v>2530</v>
      </c>
      <c r="BLP1317" t="s">
        <v>2810</v>
      </c>
      <c r="BUT1317" t="s">
        <v>2981</v>
      </c>
      <c r="BUU1317" t="s">
        <v>3009</v>
      </c>
      <c r="BUV1317" t="s">
        <v>2898</v>
      </c>
      <c r="BVF1317" t="s">
        <v>3030</v>
      </c>
      <c r="BVG1317" t="s">
        <v>2450</v>
      </c>
      <c r="BVH1317" t="s">
        <v>2847</v>
      </c>
      <c r="BVR1317" t="s">
        <v>2479</v>
      </c>
      <c r="BVS1317" t="s">
        <v>2479</v>
      </c>
      <c r="BVT1317" t="s">
        <v>2479</v>
      </c>
      <c r="BWD1317" t="s">
        <v>2796</v>
      </c>
      <c r="BWE1317" t="s">
        <v>2956</v>
      </c>
      <c r="BWF1317" t="s">
        <v>2957</v>
      </c>
      <c r="BWP1317" t="s">
        <v>2940</v>
      </c>
      <c r="BWQ1317" t="s">
        <v>3022</v>
      </c>
      <c r="BWR1317" t="s">
        <v>2767</v>
      </c>
      <c r="BXB1317" t="s">
        <v>2411</v>
      </c>
      <c r="BXC1317" t="s">
        <v>2530</v>
      </c>
      <c r="BXD1317" t="s">
        <v>2810</v>
      </c>
    </row>
    <row r="1318" spans="1:1020 1030:2040 2049:2124" x14ac:dyDescent="0.15">
      <c r="A1318" t="s">
        <v>4683</v>
      </c>
      <c r="BR1318" t="s">
        <v>3403</v>
      </c>
      <c r="CJ1318" t="s">
        <v>2775</v>
      </c>
      <c r="CK1318" t="s">
        <v>2268</v>
      </c>
      <c r="CM1318" t="s">
        <v>3666</v>
      </c>
      <c r="CN1318" t="s">
        <v>2159</v>
      </c>
      <c r="CO1318" t="s">
        <v>3236</v>
      </c>
      <c r="CP1318" t="s">
        <v>3310</v>
      </c>
      <c r="CQ1318">
        <f>192</f>
        <v>192</v>
      </c>
      <c r="CR1318" t="s">
        <v>3167</v>
      </c>
      <c r="DA1318" t="s">
        <v>3354</v>
      </c>
      <c r="DB1318" t="s">
        <v>3403</v>
      </c>
      <c r="DC1318" t="s">
        <v>3350</v>
      </c>
      <c r="DD1318" t="s">
        <v>3350</v>
      </c>
      <c r="DE1318" t="s">
        <v>3350</v>
      </c>
      <c r="EL1318" t="s">
        <v>3084</v>
      </c>
      <c r="EM1318" t="s">
        <v>3354</v>
      </c>
      <c r="EN1318" t="s">
        <v>3403</v>
      </c>
      <c r="JK1318" t="s">
        <v>3476</v>
      </c>
      <c r="JL1318" t="s">
        <v>3434</v>
      </c>
      <c r="JM1318" t="s">
        <v>3350</v>
      </c>
      <c r="JN1318" t="s">
        <v>3350</v>
      </c>
      <c r="JO1318" t="s">
        <v>3560</v>
      </c>
      <c r="JP1318" t="s">
        <v>3560</v>
      </c>
      <c r="JQ1318" t="s">
        <v>4107</v>
      </c>
      <c r="PA1318" t="s">
        <v>3354</v>
      </c>
      <c r="PB1318" t="s">
        <v>3403</v>
      </c>
      <c r="PC1318" t="s">
        <v>3350</v>
      </c>
      <c r="PD1318" t="s">
        <v>3350</v>
      </c>
      <c r="PN1318" t="s">
        <v>3403</v>
      </c>
      <c r="PO1318" t="s">
        <v>3544</v>
      </c>
      <c r="PP1318" t="s">
        <v>3350</v>
      </c>
      <c r="RG1318" t="s">
        <v>2438</v>
      </c>
      <c r="RH1318" t="s">
        <v>2444</v>
      </c>
      <c r="RI1318" t="s">
        <v>2443</v>
      </c>
      <c r="RJ1318" t="s">
        <v>2451</v>
      </c>
      <c r="RK1318" t="s">
        <v>3153</v>
      </c>
      <c r="RL1318" t="s">
        <v>2905</v>
      </c>
      <c r="RM1318" t="s">
        <v>2459</v>
      </c>
      <c r="RS1318" t="s">
        <v>2954</v>
      </c>
      <c r="RT1318" t="s">
        <v>2620</v>
      </c>
      <c r="RU1318" t="s">
        <v>2442</v>
      </c>
      <c r="RV1318" t="s">
        <v>2943</v>
      </c>
      <c r="RW1318" t="s">
        <v>3022</v>
      </c>
      <c r="RX1318" t="s">
        <v>2939</v>
      </c>
      <c r="RY1318" t="s">
        <v>2464</v>
      </c>
      <c r="SE1318" t="s">
        <v>2479</v>
      </c>
      <c r="SF1318" t="s">
        <v>2479</v>
      </c>
      <c r="SG1318" t="s">
        <v>2479</v>
      </c>
      <c r="SH1318" t="s">
        <v>2479</v>
      </c>
      <c r="SI1318" t="s">
        <v>2479</v>
      </c>
      <c r="SJ1318" t="s">
        <v>2479</v>
      </c>
      <c r="SK1318" t="s">
        <v>2479</v>
      </c>
      <c r="SQ1318" t="s">
        <v>3027</v>
      </c>
      <c r="SR1318" t="s">
        <v>2445</v>
      </c>
      <c r="SS1318" t="s">
        <v>3150</v>
      </c>
      <c r="ST1318" t="s">
        <v>2855</v>
      </c>
      <c r="SU1318" t="s">
        <v>2814</v>
      </c>
      <c r="SV1318" t="s">
        <v>2529</v>
      </c>
      <c r="SW1318" t="s">
        <v>2261</v>
      </c>
      <c r="TC1318" t="s">
        <v>3170</v>
      </c>
      <c r="TD1318" t="s">
        <v>3196</v>
      </c>
      <c r="TE1318" t="s">
        <v>2908</v>
      </c>
      <c r="TF1318" t="s">
        <v>2464</v>
      </c>
      <c r="TG1318" t="s">
        <v>3115</v>
      </c>
      <c r="TH1318" t="s">
        <v>2442</v>
      </c>
      <c r="TI1318" t="s">
        <v>2460</v>
      </c>
      <c r="TO1318" t="s">
        <v>2394</v>
      </c>
      <c r="TP1318" t="s">
        <v>2509</v>
      </c>
      <c r="TQ1318" t="s">
        <v>2536</v>
      </c>
      <c r="TR1318" t="s">
        <v>2975</v>
      </c>
      <c r="TS1318" t="s">
        <v>2975</v>
      </c>
      <c r="TT1318" t="s">
        <v>2384</v>
      </c>
      <c r="TU1318" t="s">
        <v>2928</v>
      </c>
      <c r="ABA1318" t="s">
        <v>3153</v>
      </c>
      <c r="ABB1318" t="s">
        <v>2445</v>
      </c>
      <c r="ABC1318" t="s">
        <v>3245</v>
      </c>
      <c r="ABD1318" t="s">
        <v>2938</v>
      </c>
      <c r="ABM1318" t="s">
        <v>2446</v>
      </c>
      <c r="ABN1318" t="s">
        <v>2905</v>
      </c>
      <c r="ABO1318" t="s">
        <v>2926</v>
      </c>
      <c r="ABP1318" t="s">
        <v>2455</v>
      </c>
      <c r="ABY1318" t="s">
        <v>2479</v>
      </c>
      <c r="ABZ1318" t="s">
        <v>2479</v>
      </c>
      <c r="ACA1318" t="s">
        <v>2479</v>
      </c>
      <c r="ACB1318" t="s">
        <v>2479</v>
      </c>
      <c r="ACK1318" t="s">
        <v>2942</v>
      </c>
      <c r="ACL1318" t="s">
        <v>2941</v>
      </c>
      <c r="ACM1318" t="s">
        <v>2963</v>
      </c>
      <c r="ACN1318" t="s">
        <v>2997</v>
      </c>
      <c r="ACW1318" t="s">
        <v>2943</v>
      </c>
      <c r="ACX1318" t="s">
        <v>2867</v>
      </c>
      <c r="ACY1318" t="s">
        <v>2963</v>
      </c>
      <c r="ACZ1318" t="s">
        <v>3196</v>
      </c>
      <c r="ADI1318" t="s">
        <v>2571</v>
      </c>
      <c r="ADJ1318" t="s">
        <v>2851</v>
      </c>
      <c r="ADK1318" t="s">
        <v>2759</v>
      </c>
      <c r="ADL1318" t="s">
        <v>2845</v>
      </c>
      <c r="AGO1318" t="s">
        <v>2440</v>
      </c>
      <c r="AGP1318" t="s">
        <v>2945</v>
      </c>
      <c r="AGQ1318" t="s">
        <v>2456</v>
      </c>
      <c r="AGR1318" t="s">
        <v>2780</v>
      </c>
      <c r="AGS1318" t="s">
        <v>2939</v>
      </c>
      <c r="AHA1318" t="s">
        <v>2566</v>
      </c>
      <c r="AHB1318" t="s">
        <v>2261</v>
      </c>
      <c r="AHC1318" t="s">
        <v>2753</v>
      </c>
      <c r="AHD1318" t="s">
        <v>2804</v>
      </c>
      <c r="AHE1318" t="s">
        <v>2620</v>
      </c>
      <c r="AHM1318" t="s">
        <v>2479</v>
      </c>
      <c r="AHN1318" t="s">
        <v>2479</v>
      </c>
      <c r="AHO1318" t="s">
        <v>2479</v>
      </c>
      <c r="AHP1318" t="s">
        <v>2479</v>
      </c>
      <c r="AHQ1318" t="s">
        <v>2479</v>
      </c>
      <c r="AHY1318" t="s">
        <v>2935</v>
      </c>
      <c r="AHZ1318" t="s">
        <v>2933</v>
      </c>
      <c r="AIA1318" t="s">
        <v>3244</v>
      </c>
      <c r="AIB1318" t="s">
        <v>2900</v>
      </c>
      <c r="AIC1318" t="s">
        <v>2464</v>
      </c>
      <c r="AIK1318" t="s">
        <v>2954</v>
      </c>
      <c r="AIL1318" t="s">
        <v>2941</v>
      </c>
      <c r="AIM1318" t="s">
        <v>2899</v>
      </c>
      <c r="AIN1318" t="s">
        <v>2953</v>
      </c>
      <c r="AIO1318" t="s">
        <v>2721</v>
      </c>
      <c r="AIW1318" t="s">
        <v>2560</v>
      </c>
      <c r="AIX1318" t="s">
        <v>2508</v>
      </c>
      <c r="AIY1318" t="s">
        <v>2990</v>
      </c>
      <c r="AIZ1318" t="s">
        <v>2179</v>
      </c>
      <c r="AJA1318" t="s">
        <v>2783</v>
      </c>
      <c r="AJJ1318" t="s">
        <v>2910</v>
      </c>
      <c r="AJV1318" t="s">
        <v>2936</v>
      </c>
      <c r="AKH1318" t="s">
        <v>2479</v>
      </c>
      <c r="AKT1318" t="s">
        <v>2686</v>
      </c>
      <c r="ALF1318" t="s">
        <v>3054</v>
      </c>
      <c r="ALR1318" t="s">
        <v>2724</v>
      </c>
      <c r="AMD1318" t="s">
        <v>2954</v>
      </c>
      <c r="AME1318" t="s">
        <v>2891</v>
      </c>
      <c r="AMF1318" t="s">
        <v>2969</v>
      </c>
      <c r="AMP1318" t="s">
        <v>2393</v>
      </c>
      <c r="AMQ1318" t="s">
        <v>2550</v>
      </c>
      <c r="AMR1318" t="s">
        <v>2817</v>
      </c>
      <c r="ANB1318" t="s">
        <v>2479</v>
      </c>
      <c r="ANC1318" t="s">
        <v>2479</v>
      </c>
      <c r="AND1318" t="s">
        <v>2479</v>
      </c>
      <c r="ANN1318" t="s">
        <v>2408</v>
      </c>
      <c r="ANO1318" t="s">
        <v>2603</v>
      </c>
      <c r="ANP1318" t="s">
        <v>2603</v>
      </c>
      <c r="ANZ1318" t="s">
        <v>3244</v>
      </c>
      <c r="AOA1318" t="s">
        <v>2962</v>
      </c>
      <c r="AOB1318" t="s">
        <v>2796</v>
      </c>
      <c r="AOL1318" t="s">
        <v>2537</v>
      </c>
      <c r="AOM1318" t="s">
        <v>2808</v>
      </c>
      <c r="AON1318" t="s">
        <v>2598</v>
      </c>
      <c r="AOX1318" t="s">
        <v>2865</v>
      </c>
      <c r="AOY1318" t="s">
        <v>2721</v>
      </c>
      <c r="AOZ1318" t="s">
        <v>3061</v>
      </c>
      <c r="APJ1318" t="s">
        <v>2894</v>
      </c>
      <c r="APK1318" t="s">
        <v>2909</v>
      </c>
      <c r="APL1318" t="s">
        <v>2890</v>
      </c>
      <c r="APV1318" t="s">
        <v>2479</v>
      </c>
      <c r="APW1318" t="s">
        <v>2479</v>
      </c>
      <c r="APX1318" t="s">
        <v>2479</v>
      </c>
      <c r="AQH1318" t="s">
        <v>2722</v>
      </c>
      <c r="AQI1318" t="s">
        <v>2639</v>
      </c>
      <c r="AQJ1318" t="s">
        <v>2949</v>
      </c>
      <c r="AQT1318" t="s">
        <v>2987</v>
      </c>
      <c r="AQU1318" t="s">
        <v>3071</v>
      </c>
      <c r="AQV1318" t="s">
        <v>2868</v>
      </c>
      <c r="ARF1318" t="s">
        <v>2644</v>
      </c>
      <c r="ARG1318" t="s">
        <v>2917</v>
      </c>
      <c r="ARH1318" t="s">
        <v>2586</v>
      </c>
      <c r="BIZ1318" t="s">
        <v>2990</v>
      </c>
      <c r="BJA1318" t="s">
        <v>2622</v>
      </c>
      <c r="BJC1318" t="s">
        <v>2855</v>
      </c>
      <c r="BJD1318" t="s">
        <v>2872</v>
      </c>
      <c r="BJE1318" t="s">
        <v>2529</v>
      </c>
      <c r="BJF1318" t="s">
        <v>2530</v>
      </c>
      <c r="BJG1318" t="s">
        <v>2813</v>
      </c>
      <c r="BJH1318" t="s">
        <v>2894</v>
      </c>
      <c r="BJL1318" t="s">
        <v>2838</v>
      </c>
      <c r="BJM1318" t="s">
        <v>2967</v>
      </c>
      <c r="BJO1318" t="s">
        <v>2954</v>
      </c>
      <c r="BJP1318" t="s">
        <v>2620</v>
      </c>
      <c r="BJQ1318" t="s">
        <v>2442</v>
      </c>
      <c r="BJR1318" t="s">
        <v>2943</v>
      </c>
      <c r="BJS1318" t="s">
        <v>3022</v>
      </c>
      <c r="BJT1318" t="s">
        <v>2939</v>
      </c>
      <c r="BJX1318" t="s">
        <v>3041</v>
      </c>
      <c r="BJY1318" t="s">
        <v>3196</v>
      </c>
      <c r="BKA1318" t="s">
        <v>2479</v>
      </c>
      <c r="BKB1318" t="s">
        <v>2620</v>
      </c>
      <c r="BKC1318" t="s">
        <v>3089</v>
      </c>
      <c r="BKD1318" t="s">
        <v>3075</v>
      </c>
      <c r="BKE1318" t="s">
        <v>2439</v>
      </c>
      <c r="BKF1318" t="s">
        <v>2479</v>
      </c>
      <c r="BKJ1318" t="s">
        <v>2780</v>
      </c>
      <c r="BKK1318" t="s">
        <v>2518</v>
      </c>
      <c r="BKM1318" t="s">
        <v>3027</v>
      </c>
      <c r="BKN1318" t="s">
        <v>2445</v>
      </c>
      <c r="BKO1318" t="s">
        <v>3150</v>
      </c>
      <c r="BKP1318" t="s">
        <v>2855</v>
      </c>
      <c r="BKQ1318" t="s">
        <v>2814</v>
      </c>
      <c r="BKR1318" t="s">
        <v>2529</v>
      </c>
      <c r="BKV1318" t="s">
        <v>2455</v>
      </c>
      <c r="BKW1318" t="s">
        <v>3093</v>
      </c>
      <c r="BKY1318" t="s">
        <v>2938</v>
      </c>
      <c r="BKZ1318" t="s">
        <v>2945</v>
      </c>
      <c r="BLA1318" t="s">
        <v>2621</v>
      </c>
      <c r="BLB1318" t="s">
        <v>2948</v>
      </c>
      <c r="BLC1318" t="s">
        <v>2945</v>
      </c>
      <c r="BLD1318" t="s">
        <v>2449</v>
      </c>
      <c r="BLH1318" t="s">
        <v>2682</v>
      </c>
      <c r="BLI1318" t="s">
        <v>2381</v>
      </c>
      <c r="BLK1318" t="s">
        <v>2394</v>
      </c>
      <c r="BLL1318" t="s">
        <v>2509</v>
      </c>
      <c r="BLM1318" t="s">
        <v>2536</v>
      </c>
      <c r="BLN1318" t="s">
        <v>2975</v>
      </c>
      <c r="BLO1318" t="s">
        <v>2975</v>
      </c>
      <c r="BLP1318" t="s">
        <v>2384</v>
      </c>
    </row>
    <row r="1319" spans="1:1020 1030:2040 2049:2124" x14ac:dyDescent="0.15">
      <c r="A1319" t="s">
        <v>4684</v>
      </c>
      <c r="CN1319" t="s">
        <v>3852</v>
      </c>
      <c r="CO1319" t="s">
        <v>3167</v>
      </c>
      <c r="CP1319" t="s">
        <v>3167</v>
      </c>
      <c r="CQ1319" t="s">
        <v>3167</v>
      </c>
      <c r="CR1319" t="s">
        <v>3085</v>
      </c>
      <c r="DB1319" t="s">
        <v>3350</v>
      </c>
      <c r="DC1319" t="s">
        <v>3350</v>
      </c>
      <c r="DD1319" t="s">
        <v>3350</v>
      </c>
      <c r="DE1319" t="s">
        <v>3560</v>
      </c>
      <c r="JL1319" t="s">
        <v>3476</v>
      </c>
      <c r="JM1319" t="s">
        <v>3560</v>
      </c>
      <c r="JN1319" t="s">
        <v>3560</v>
      </c>
      <c r="JO1319" t="s">
        <v>3560</v>
      </c>
      <c r="JP1319" t="s">
        <v>3560</v>
      </c>
      <c r="JQ1319" t="s">
        <v>4107</v>
      </c>
      <c r="KV1319">
        <f>186</f>
        <v>186</v>
      </c>
      <c r="KW1319" t="s">
        <v>3167</v>
      </c>
      <c r="KX1319">
        <f>198</f>
        <v>198</v>
      </c>
      <c r="KY1319" t="s">
        <v>3167</v>
      </c>
      <c r="KZ1319" t="s">
        <v>3085</v>
      </c>
      <c r="PB1319" t="s">
        <v>3403</v>
      </c>
      <c r="PC1319" t="s">
        <v>3403</v>
      </c>
      <c r="PD1319" t="s">
        <v>3403</v>
      </c>
      <c r="RH1319" t="s">
        <v>3036</v>
      </c>
      <c r="RI1319" t="s">
        <v>3055</v>
      </c>
      <c r="RJ1319" t="s">
        <v>2989</v>
      </c>
      <c r="RK1319" t="s">
        <v>2133</v>
      </c>
      <c r="RL1319" t="s">
        <v>3047</v>
      </c>
      <c r="RM1319" t="s">
        <v>2989</v>
      </c>
      <c r="RT1319" t="s">
        <v>2986</v>
      </c>
      <c r="RU1319" t="s">
        <v>3015</v>
      </c>
      <c r="RV1319" t="s">
        <v>2908</v>
      </c>
      <c r="RW1319" t="s">
        <v>2608</v>
      </c>
      <c r="RX1319" t="s">
        <v>3075</v>
      </c>
      <c r="RY1319" t="s">
        <v>2458</v>
      </c>
      <c r="SF1319" t="s">
        <v>2479</v>
      </c>
      <c r="SG1319" t="s">
        <v>2479</v>
      </c>
      <c r="SH1319" t="s">
        <v>2479</v>
      </c>
      <c r="SI1319" t="s">
        <v>2479</v>
      </c>
      <c r="SJ1319" t="s">
        <v>2479</v>
      </c>
      <c r="SK1319" t="s">
        <v>2479</v>
      </c>
      <c r="SR1319" t="s">
        <v>2828</v>
      </c>
      <c r="SS1319" t="s">
        <v>3061</v>
      </c>
      <c r="ST1319" t="s">
        <v>2997</v>
      </c>
      <c r="SU1319" t="s">
        <v>3179</v>
      </c>
      <c r="SV1319" t="s">
        <v>2913</v>
      </c>
      <c r="SW1319" t="s">
        <v>3022</v>
      </c>
      <c r="TD1319" t="s">
        <v>2766</v>
      </c>
      <c r="TE1319" t="s">
        <v>2815</v>
      </c>
      <c r="TF1319" t="s">
        <v>2706</v>
      </c>
      <c r="TG1319" t="s">
        <v>2753</v>
      </c>
      <c r="TH1319" t="s">
        <v>2770</v>
      </c>
      <c r="TI1319" t="s">
        <v>2875</v>
      </c>
      <c r="TP1319" t="s">
        <v>2873</v>
      </c>
      <c r="TQ1319" t="s">
        <v>3028</v>
      </c>
      <c r="TR1319" t="s">
        <v>2762</v>
      </c>
      <c r="TS1319" t="s">
        <v>2810</v>
      </c>
      <c r="TT1319" t="s">
        <v>2876</v>
      </c>
      <c r="TU1319" t="s">
        <v>2847</v>
      </c>
      <c r="ABB1319" t="s">
        <v>3091</v>
      </c>
      <c r="ABC1319" t="s">
        <v>3091</v>
      </c>
      <c r="ABD1319" t="s">
        <v>3014</v>
      </c>
      <c r="ABN1319" t="s">
        <v>2840</v>
      </c>
      <c r="ABO1319" t="s">
        <v>2842</v>
      </c>
      <c r="ABP1319" t="s">
        <v>2571</v>
      </c>
      <c r="ABZ1319" t="s">
        <v>2479</v>
      </c>
      <c r="ACA1319" t="s">
        <v>2479</v>
      </c>
      <c r="ACB1319" t="s">
        <v>2479</v>
      </c>
      <c r="ACL1319" t="s">
        <v>2456</v>
      </c>
      <c r="ACM1319" t="s">
        <v>2920</v>
      </c>
      <c r="ACN1319" t="s">
        <v>2827</v>
      </c>
      <c r="ACX1319" t="s">
        <v>2954</v>
      </c>
      <c r="ACY1319" t="s">
        <v>2954</v>
      </c>
      <c r="ACZ1319" t="s">
        <v>3117</v>
      </c>
      <c r="ADJ1319" t="s">
        <v>3039</v>
      </c>
      <c r="ADK1319" t="s">
        <v>2816</v>
      </c>
      <c r="ADL1319" t="s">
        <v>2767</v>
      </c>
      <c r="AGP1319" t="s">
        <v>3086</v>
      </c>
      <c r="AGQ1319" t="s">
        <v>3047</v>
      </c>
      <c r="AGR1319" t="s">
        <v>3091</v>
      </c>
      <c r="AGS1319" t="s">
        <v>3017</v>
      </c>
      <c r="AHB1319" t="s">
        <v>2687</v>
      </c>
      <c r="AHC1319" t="s">
        <v>2780</v>
      </c>
      <c r="AHD1319" t="s">
        <v>2814</v>
      </c>
      <c r="AHE1319" t="s">
        <v>2439</v>
      </c>
      <c r="AHN1319" t="s">
        <v>2479</v>
      </c>
      <c r="AHO1319" t="s">
        <v>2479</v>
      </c>
      <c r="AHP1319" t="s">
        <v>2479</v>
      </c>
      <c r="AHQ1319" t="s">
        <v>2479</v>
      </c>
      <c r="AHZ1319" t="s">
        <v>2911</v>
      </c>
      <c r="AIA1319" t="s">
        <v>2907</v>
      </c>
      <c r="AIB1319" t="s">
        <v>2887</v>
      </c>
      <c r="AIC1319" t="s">
        <v>2837</v>
      </c>
      <c r="AIL1319" t="s">
        <v>2908</v>
      </c>
      <c r="AIM1319" t="s">
        <v>2905</v>
      </c>
      <c r="AIN1319" t="s">
        <v>2718</v>
      </c>
      <c r="AIO1319" t="s">
        <v>3117</v>
      </c>
      <c r="AIX1319" t="s">
        <v>2610</v>
      </c>
      <c r="AIY1319" t="s">
        <v>3075</v>
      </c>
      <c r="AIZ1319" t="s">
        <v>2872</v>
      </c>
      <c r="AJA1319" t="s">
        <v>2768</v>
      </c>
      <c r="BJD1319" t="s">
        <v>3035</v>
      </c>
      <c r="BJE1319" t="s">
        <v>3071</v>
      </c>
      <c r="BJF1319" t="s">
        <v>3056</v>
      </c>
      <c r="BJG1319" t="s">
        <v>3068</v>
      </c>
      <c r="BJH1319" t="s">
        <v>3001</v>
      </c>
      <c r="BJP1319" t="s">
        <v>2986</v>
      </c>
      <c r="BJQ1319" t="s">
        <v>3015</v>
      </c>
      <c r="BJR1319" t="s">
        <v>2908</v>
      </c>
      <c r="BJS1319" t="s">
        <v>2608</v>
      </c>
      <c r="BJT1319" t="s">
        <v>3075</v>
      </c>
      <c r="BKB1319" t="s">
        <v>2479</v>
      </c>
      <c r="BKC1319" t="s">
        <v>2479</v>
      </c>
      <c r="BKD1319" t="s">
        <v>2479</v>
      </c>
      <c r="BKE1319" t="s">
        <v>2479</v>
      </c>
      <c r="BKF1319" t="s">
        <v>2479</v>
      </c>
      <c r="BKN1319" t="s">
        <v>2828</v>
      </c>
      <c r="BKO1319" t="s">
        <v>3061</v>
      </c>
      <c r="BKP1319" t="s">
        <v>2997</v>
      </c>
      <c r="BKQ1319" t="s">
        <v>3179</v>
      </c>
      <c r="BKR1319" t="s">
        <v>2913</v>
      </c>
      <c r="BKZ1319" t="s">
        <v>2566</v>
      </c>
      <c r="BLA1319" t="s">
        <v>2596</v>
      </c>
      <c r="BLB1319" t="s">
        <v>2950</v>
      </c>
      <c r="BLC1319" t="s">
        <v>2884</v>
      </c>
      <c r="BLD1319" t="s">
        <v>2884</v>
      </c>
      <c r="BLL1319" t="s">
        <v>2873</v>
      </c>
      <c r="BLM1319" t="s">
        <v>3028</v>
      </c>
      <c r="BLN1319" t="s">
        <v>2762</v>
      </c>
      <c r="BLO1319" t="s">
        <v>2810</v>
      </c>
      <c r="BLP1319" t="s">
        <v>2876</v>
      </c>
      <c r="BLX1319" t="s">
        <v>3036</v>
      </c>
      <c r="BLY1319" t="s">
        <v>3055</v>
      </c>
      <c r="BLZ1319" t="s">
        <v>2989</v>
      </c>
      <c r="BMA1319" t="s">
        <v>2133</v>
      </c>
      <c r="BMB1319" t="s">
        <v>3047</v>
      </c>
      <c r="BMJ1319" t="s">
        <v>2986</v>
      </c>
      <c r="BMK1319" t="s">
        <v>3015</v>
      </c>
      <c r="BML1319" t="s">
        <v>2908</v>
      </c>
      <c r="BMM1319" t="s">
        <v>2608</v>
      </c>
      <c r="BMN1319" t="s">
        <v>3075</v>
      </c>
      <c r="BMV1319" t="s">
        <v>2461</v>
      </c>
      <c r="BMW1319" t="s">
        <v>2479</v>
      </c>
      <c r="BMX1319" t="s">
        <v>3059</v>
      </c>
      <c r="BMY1319" t="s">
        <v>2479</v>
      </c>
      <c r="BMZ1319" t="s">
        <v>2479</v>
      </c>
      <c r="BNH1319" t="s">
        <v>2828</v>
      </c>
      <c r="BNI1319" t="s">
        <v>3061</v>
      </c>
      <c r="BNJ1319" t="s">
        <v>2997</v>
      </c>
      <c r="BNK1319" t="s">
        <v>3179</v>
      </c>
      <c r="BNL1319" t="s">
        <v>3088</v>
      </c>
      <c r="BNT1319" t="s">
        <v>2766</v>
      </c>
      <c r="BNU1319" t="s">
        <v>2815</v>
      </c>
      <c r="BNV1319" t="s">
        <v>2706</v>
      </c>
      <c r="BNW1319" t="s">
        <v>2753</v>
      </c>
      <c r="BNX1319" t="s">
        <v>2770</v>
      </c>
      <c r="BOF1319" t="s">
        <v>2873</v>
      </c>
      <c r="BOG1319" t="s">
        <v>3028</v>
      </c>
      <c r="BOH1319" t="s">
        <v>2762</v>
      </c>
      <c r="BOI1319" t="s">
        <v>2810</v>
      </c>
      <c r="BOJ1319" t="s">
        <v>2876</v>
      </c>
    </row>
    <row r="1320" spans="1:1020 1030:2040 2049:2124" x14ac:dyDescent="0.15">
      <c r="A1320" t="s">
        <v>4685</v>
      </c>
      <c r="L1320" t="s">
        <v>3084</v>
      </c>
      <c r="AJ1320" t="s">
        <v>3544</v>
      </c>
      <c r="AV1320" t="s">
        <v>3111</v>
      </c>
      <c r="BH1320" t="s">
        <v>2779</v>
      </c>
      <c r="CF1320" t="s">
        <v>3295</v>
      </c>
      <c r="CR1320" t="s">
        <v>3336</v>
      </c>
      <c r="DD1320" t="s">
        <v>3560</v>
      </c>
      <c r="DE1320" t="s">
        <v>3689</v>
      </c>
      <c r="EZ1320" t="s">
        <v>3544</v>
      </c>
      <c r="FL1320" t="s">
        <v>2779</v>
      </c>
      <c r="GJ1320" t="s">
        <v>3111</v>
      </c>
      <c r="HH1320" t="s">
        <v>3084</v>
      </c>
      <c r="HT1320" t="s">
        <v>3084</v>
      </c>
      <c r="IF1320" t="s">
        <v>3084</v>
      </c>
      <c r="JP1320" t="s">
        <v>3689</v>
      </c>
      <c r="JQ1320" t="s">
        <v>4202</v>
      </c>
      <c r="KN1320" t="s">
        <v>3111</v>
      </c>
      <c r="KZ1320" t="s">
        <v>3402</v>
      </c>
      <c r="LL1320" t="s">
        <v>3111</v>
      </c>
      <c r="MV1320" t="s">
        <v>3689</v>
      </c>
      <c r="NT1320" t="s">
        <v>3084</v>
      </c>
      <c r="OF1320" t="s">
        <v>3560</v>
      </c>
      <c r="OR1320" t="s">
        <v>3336</v>
      </c>
      <c r="QB1320" t="s">
        <v>3350</v>
      </c>
      <c r="QN1320" t="s">
        <v>3336</v>
      </c>
      <c r="RL1320" t="s">
        <v>2861</v>
      </c>
      <c r="RM1320" t="s">
        <v>2861</v>
      </c>
      <c r="RX1320" t="s">
        <v>3022</v>
      </c>
      <c r="RY1320" t="s">
        <v>2933</v>
      </c>
      <c r="SJ1320" t="s">
        <v>2479</v>
      </c>
      <c r="SK1320" t="s">
        <v>2479</v>
      </c>
      <c r="SV1320" t="s">
        <v>2937</v>
      </c>
      <c r="SW1320" t="s">
        <v>3022</v>
      </c>
      <c r="TH1320" t="s">
        <v>2988</v>
      </c>
      <c r="TI1320" t="s">
        <v>3155</v>
      </c>
      <c r="TT1320" t="s">
        <v>2894</v>
      </c>
      <c r="TU1320" t="s">
        <v>2847</v>
      </c>
      <c r="AGR1320" t="s">
        <v>2925</v>
      </c>
      <c r="AGS1320" t="s">
        <v>3050</v>
      </c>
      <c r="AHD1320" t="s">
        <v>2451</v>
      </c>
      <c r="AHE1320" t="s">
        <v>3144</v>
      </c>
      <c r="AHP1320" t="s">
        <v>2479</v>
      </c>
      <c r="AHQ1320" t="s">
        <v>2479</v>
      </c>
      <c r="AIB1320" t="s">
        <v>2954</v>
      </c>
      <c r="AIC1320" t="s">
        <v>3115</v>
      </c>
      <c r="AIN1320" t="s">
        <v>3023</v>
      </c>
      <c r="AIO1320" t="s">
        <v>3045</v>
      </c>
      <c r="AIZ1320" t="s">
        <v>2609</v>
      </c>
      <c r="AJA1320" t="s">
        <v>2771</v>
      </c>
      <c r="BER1320" t="s">
        <v>2479</v>
      </c>
      <c r="BFD1320" t="s">
        <v>2479</v>
      </c>
      <c r="BFP1320" t="s">
        <v>2479</v>
      </c>
      <c r="BGB1320" t="s">
        <v>2479</v>
      </c>
      <c r="BGN1320" t="s">
        <v>2479</v>
      </c>
      <c r="BGZ1320" t="s">
        <v>2479</v>
      </c>
      <c r="BHL1320" t="s">
        <v>2479</v>
      </c>
      <c r="BHX1320" t="s">
        <v>2479</v>
      </c>
      <c r="BIJ1320" t="s">
        <v>2479</v>
      </c>
      <c r="BIV1320" t="s">
        <v>2479</v>
      </c>
      <c r="BJH1320" t="s">
        <v>3047</v>
      </c>
      <c r="BJT1320" t="s">
        <v>3022</v>
      </c>
      <c r="BKF1320" t="s">
        <v>2479</v>
      </c>
      <c r="BKR1320" t="s">
        <v>2937</v>
      </c>
      <c r="BLD1320" t="s">
        <v>3046</v>
      </c>
      <c r="BLP1320" t="s">
        <v>2894</v>
      </c>
      <c r="BMB1320" t="s">
        <v>2861</v>
      </c>
      <c r="BMN1320" t="s">
        <v>3022</v>
      </c>
      <c r="BMZ1320" t="s">
        <v>2479</v>
      </c>
      <c r="BNL1320" t="s">
        <v>3170</v>
      </c>
      <c r="BNX1320" t="s">
        <v>2988</v>
      </c>
      <c r="BOJ1320" t="s">
        <v>2894</v>
      </c>
      <c r="BOV1320" t="s">
        <v>2479</v>
      </c>
      <c r="BPH1320" t="s">
        <v>2479</v>
      </c>
      <c r="BPT1320" t="s">
        <v>2479</v>
      </c>
      <c r="BQF1320" t="s">
        <v>2479</v>
      </c>
      <c r="BQR1320" t="s">
        <v>2479</v>
      </c>
      <c r="BRD1320" t="s">
        <v>2479</v>
      </c>
      <c r="BRP1320" t="s">
        <v>2479</v>
      </c>
      <c r="BSB1320" t="s">
        <v>2479</v>
      </c>
      <c r="BUV1320" t="s">
        <v>2985</v>
      </c>
      <c r="BVH1320" t="s">
        <v>3022</v>
      </c>
      <c r="BVT1320" t="s">
        <v>2479</v>
      </c>
      <c r="BWF1320" t="s">
        <v>2937</v>
      </c>
      <c r="BWR1320" t="s">
        <v>2829</v>
      </c>
      <c r="BXD1320" t="s">
        <v>2894</v>
      </c>
    </row>
    <row r="1321" spans="1:1020 1030:2040 2049:2124" x14ac:dyDescent="0.15">
      <c r="A1321" t="s">
        <v>4686</v>
      </c>
      <c r="J1321" t="s">
        <v>3138</v>
      </c>
      <c r="AH1321" t="s">
        <v>2779</v>
      </c>
      <c r="AT1321" t="s">
        <v>3138</v>
      </c>
      <c r="CN1321" t="s">
        <v>3968</v>
      </c>
      <c r="CO1321" t="s">
        <v>3085</v>
      </c>
      <c r="CP1321" t="s">
        <v>3409</v>
      </c>
      <c r="CQ1321" t="s">
        <v>3410</v>
      </c>
      <c r="CR1321" t="s">
        <v>3336</v>
      </c>
      <c r="DB1321" t="s">
        <v>3582</v>
      </c>
      <c r="DC1321" t="s">
        <v>3582</v>
      </c>
      <c r="DD1321" t="s">
        <v>3689</v>
      </c>
      <c r="DE1321" t="s">
        <v>3689</v>
      </c>
      <c r="DY1321" t="s">
        <v>3354</v>
      </c>
      <c r="DZ1321" t="s">
        <v>3403</v>
      </c>
      <c r="EA1321" t="s">
        <v>3403</v>
      </c>
      <c r="EB1321" t="s">
        <v>3582</v>
      </c>
      <c r="EC1321" t="s">
        <v>3582</v>
      </c>
      <c r="EX1321" t="s">
        <v>3138</v>
      </c>
      <c r="FJ1321" t="s">
        <v>3295</v>
      </c>
      <c r="IP1321" t="s">
        <v>3403</v>
      </c>
      <c r="IQ1321" t="s">
        <v>3544</v>
      </c>
      <c r="IR1321" t="s">
        <v>3544</v>
      </c>
      <c r="IS1321" t="s">
        <v>3544</v>
      </c>
      <c r="JM1321" t="s">
        <v>3560</v>
      </c>
      <c r="JN1321" t="s">
        <v>3689</v>
      </c>
      <c r="JO1321" t="s">
        <v>3689</v>
      </c>
      <c r="JP1321" t="s">
        <v>3689</v>
      </c>
      <c r="JQ1321" t="s">
        <v>4202</v>
      </c>
      <c r="KL1321" t="s">
        <v>2779</v>
      </c>
      <c r="KW1321" t="s">
        <v>3409</v>
      </c>
      <c r="KX1321" t="s">
        <v>3409</v>
      </c>
      <c r="KY1321" t="s">
        <v>3410</v>
      </c>
      <c r="KZ1321" t="s">
        <v>3402</v>
      </c>
      <c r="LJ1321" t="s">
        <v>3138</v>
      </c>
      <c r="MT1321" t="s">
        <v>3295</v>
      </c>
      <c r="OD1321" t="s">
        <v>3295</v>
      </c>
      <c r="PB1321" t="s">
        <v>3582</v>
      </c>
      <c r="PC1321" t="s">
        <v>3582</v>
      </c>
      <c r="PD1321" t="s">
        <v>3560</v>
      </c>
      <c r="PZ1321" t="s">
        <v>3295</v>
      </c>
      <c r="RI1321" t="s">
        <v>3006</v>
      </c>
      <c r="RJ1321" t="s">
        <v>2714</v>
      </c>
      <c r="RK1321" t="s">
        <v>3092</v>
      </c>
      <c r="RL1321" t="s">
        <v>3017</v>
      </c>
      <c r="RM1321" t="s">
        <v>3005</v>
      </c>
      <c r="RU1321" t="s">
        <v>2892</v>
      </c>
      <c r="RV1321" t="s">
        <v>2638</v>
      </c>
      <c r="RW1321" t="s">
        <v>2940</v>
      </c>
      <c r="RX1321" t="s">
        <v>2966</v>
      </c>
      <c r="RY1321" t="s">
        <v>2968</v>
      </c>
      <c r="SG1321" t="s">
        <v>2479</v>
      </c>
      <c r="SH1321" t="s">
        <v>2479</v>
      </c>
      <c r="SI1321" t="s">
        <v>2479</v>
      </c>
      <c r="SJ1321" t="s">
        <v>2479</v>
      </c>
      <c r="SK1321" t="s">
        <v>2479</v>
      </c>
      <c r="SS1321" t="s">
        <v>2713</v>
      </c>
      <c r="ST1321" t="s">
        <v>2829</v>
      </c>
      <c r="SU1321" t="s">
        <v>2865</v>
      </c>
      <c r="SV1321" t="s">
        <v>2799</v>
      </c>
      <c r="SW1321" t="s">
        <v>2639</v>
      </c>
      <c r="TE1321" t="s">
        <v>3117</v>
      </c>
      <c r="TF1321" t="s">
        <v>2445</v>
      </c>
      <c r="TG1321" t="s">
        <v>2451</v>
      </c>
      <c r="TH1321" t="s">
        <v>3115</v>
      </c>
      <c r="TI1321" t="s">
        <v>2938</v>
      </c>
      <c r="TQ1321" t="s">
        <v>2767</v>
      </c>
      <c r="TR1321" t="s">
        <v>3042</v>
      </c>
      <c r="TS1321" t="s">
        <v>2623</v>
      </c>
      <c r="TT1321" t="s">
        <v>2529</v>
      </c>
      <c r="TU1321" t="s">
        <v>2266</v>
      </c>
      <c r="YH1321" t="s">
        <v>3018</v>
      </c>
      <c r="YI1321" t="s">
        <v>2999</v>
      </c>
      <c r="YJ1321" t="s">
        <v>2999</v>
      </c>
      <c r="YK1321" t="s">
        <v>3019</v>
      </c>
      <c r="YT1321" t="s">
        <v>2260</v>
      </c>
      <c r="YU1321" t="s">
        <v>2991</v>
      </c>
      <c r="YV1321" t="s">
        <v>2950</v>
      </c>
      <c r="YW1321" t="s">
        <v>2826</v>
      </c>
      <c r="ZF1321" t="s">
        <v>2479</v>
      </c>
      <c r="ZG1321" t="s">
        <v>2479</v>
      </c>
      <c r="ZH1321" t="s">
        <v>2479</v>
      </c>
      <c r="ZI1321" t="s">
        <v>2479</v>
      </c>
      <c r="ZR1321" t="s">
        <v>2640</v>
      </c>
      <c r="ZS1321" t="s">
        <v>2887</v>
      </c>
      <c r="ZT1321" t="s">
        <v>2943</v>
      </c>
      <c r="ZU1321" t="s">
        <v>2909</v>
      </c>
      <c r="AAD1321" t="s">
        <v>3001</v>
      </c>
      <c r="AAE1321" t="s">
        <v>3052</v>
      </c>
      <c r="AAF1321" t="s">
        <v>2965</v>
      </c>
      <c r="AAG1321" t="s">
        <v>2912</v>
      </c>
      <c r="AAP1321" t="s">
        <v>2554</v>
      </c>
      <c r="AAQ1321" t="s">
        <v>2947</v>
      </c>
      <c r="AAR1321" t="s">
        <v>2393</v>
      </c>
      <c r="AAS1321" t="s">
        <v>2947</v>
      </c>
      <c r="ABB1321" t="s">
        <v>2515</v>
      </c>
      <c r="ABC1321" t="s">
        <v>3080</v>
      </c>
      <c r="ABD1321" t="s">
        <v>2889</v>
      </c>
      <c r="ABN1321" t="s">
        <v>2520</v>
      </c>
      <c r="ABO1321" t="s">
        <v>3030</v>
      </c>
      <c r="ABP1321" t="s">
        <v>2968</v>
      </c>
      <c r="ABZ1321" t="s">
        <v>2479</v>
      </c>
      <c r="ACA1321" t="s">
        <v>2479</v>
      </c>
      <c r="ACB1321" t="s">
        <v>2479</v>
      </c>
      <c r="ACL1321" t="s">
        <v>2828</v>
      </c>
      <c r="ACM1321" t="s">
        <v>2797</v>
      </c>
      <c r="ACN1321" t="s">
        <v>2798</v>
      </c>
      <c r="ACX1321" t="s">
        <v>2798</v>
      </c>
      <c r="ACY1321" t="s">
        <v>2461</v>
      </c>
      <c r="ACZ1321" t="s">
        <v>2839</v>
      </c>
      <c r="ADJ1321" t="s">
        <v>2993</v>
      </c>
      <c r="ADK1321" t="s">
        <v>2977</v>
      </c>
      <c r="ADL1321" t="s">
        <v>2824</v>
      </c>
      <c r="ADU1321" t="s">
        <v>3378</v>
      </c>
      <c r="ADV1321" t="s">
        <v>2635</v>
      </c>
      <c r="ADW1321" t="s">
        <v>2635</v>
      </c>
      <c r="ADX1321" t="s">
        <v>3070</v>
      </c>
      <c r="ADY1321" t="s">
        <v>2515</v>
      </c>
      <c r="AEG1321" t="s">
        <v>2599</v>
      </c>
      <c r="AEH1321" t="s">
        <v>2615</v>
      </c>
      <c r="AEI1321" t="s">
        <v>2383</v>
      </c>
      <c r="AEJ1321" t="s">
        <v>2937</v>
      </c>
      <c r="AEK1321" t="s">
        <v>2856</v>
      </c>
      <c r="AES1321" t="s">
        <v>2479</v>
      </c>
      <c r="AET1321" t="s">
        <v>2479</v>
      </c>
      <c r="AEU1321" t="s">
        <v>2479</v>
      </c>
      <c r="AEV1321" t="s">
        <v>2479</v>
      </c>
      <c r="AEW1321" t="s">
        <v>2479</v>
      </c>
      <c r="AFE1321" t="s">
        <v>2634</v>
      </c>
      <c r="AFF1321" t="s">
        <v>2521</v>
      </c>
      <c r="AFG1321" t="s">
        <v>2797</v>
      </c>
      <c r="AFH1321" t="s">
        <v>2838</v>
      </c>
      <c r="AFI1321" t="s">
        <v>2940</v>
      </c>
      <c r="AFQ1321" t="s">
        <v>2838</v>
      </c>
      <c r="AFR1321" t="s">
        <v>2839</v>
      </c>
      <c r="AFS1321" t="s">
        <v>3008</v>
      </c>
      <c r="AFT1321" t="s">
        <v>3068</v>
      </c>
      <c r="AFU1321" t="s">
        <v>2982</v>
      </c>
      <c r="AGC1321" t="s">
        <v>2649</v>
      </c>
      <c r="AGD1321" t="s">
        <v>3039</v>
      </c>
      <c r="AGE1321" t="s">
        <v>2610</v>
      </c>
      <c r="AGF1321" t="s">
        <v>2976</v>
      </c>
      <c r="AGG1321" t="s">
        <v>2621</v>
      </c>
      <c r="AGP1321" t="s">
        <v>3050</v>
      </c>
      <c r="AGQ1321" t="s">
        <v>3092</v>
      </c>
      <c r="AGR1321" t="s">
        <v>3069</v>
      </c>
      <c r="AGS1321" t="s">
        <v>3079</v>
      </c>
      <c r="AHB1321" t="s">
        <v>3024</v>
      </c>
      <c r="AHC1321" t="s">
        <v>3054</v>
      </c>
      <c r="AHD1321" t="s">
        <v>2999</v>
      </c>
      <c r="AHE1321" t="s">
        <v>2715</v>
      </c>
      <c r="AHN1321" t="s">
        <v>2479</v>
      </c>
      <c r="AHO1321" t="s">
        <v>2479</v>
      </c>
      <c r="AHP1321" t="s">
        <v>2479</v>
      </c>
      <c r="AHQ1321" t="s">
        <v>2479</v>
      </c>
      <c r="AHZ1321" t="s">
        <v>2522</v>
      </c>
      <c r="AIA1321" t="s">
        <v>2797</v>
      </c>
      <c r="AIB1321" t="s">
        <v>2722</v>
      </c>
      <c r="AIC1321" t="s">
        <v>2864</v>
      </c>
      <c r="AIL1321" t="s">
        <v>2839</v>
      </c>
      <c r="AIM1321" t="s">
        <v>2900</v>
      </c>
      <c r="AIN1321" t="s">
        <v>2640</v>
      </c>
      <c r="AIO1321" t="s">
        <v>3016</v>
      </c>
      <c r="AIX1321" t="s">
        <v>2610</v>
      </c>
      <c r="AIY1321" t="s">
        <v>2608</v>
      </c>
      <c r="AIZ1321" t="s">
        <v>2872</v>
      </c>
      <c r="AJA1321" t="s">
        <v>2768</v>
      </c>
      <c r="BEP1321" t="s">
        <v>2479</v>
      </c>
      <c r="BFB1321" t="s">
        <v>2479</v>
      </c>
      <c r="BFN1321" t="s">
        <v>2479</v>
      </c>
      <c r="BFZ1321" t="s">
        <v>2479</v>
      </c>
      <c r="BGL1321" t="s">
        <v>2479</v>
      </c>
      <c r="BHV1321" t="s">
        <v>2479</v>
      </c>
      <c r="BIH1321" t="s">
        <v>2479</v>
      </c>
      <c r="BIT1321" t="s">
        <v>2479</v>
      </c>
      <c r="BJD1321" t="s">
        <v>3020</v>
      </c>
      <c r="BJE1321" t="s">
        <v>3013</v>
      </c>
      <c r="BJF1321" t="s">
        <v>3007</v>
      </c>
      <c r="BJG1321" t="s">
        <v>3012</v>
      </c>
      <c r="BJH1321" t="s">
        <v>3053</v>
      </c>
      <c r="BJP1321" t="s">
        <v>2423</v>
      </c>
      <c r="BJQ1321" t="s">
        <v>2892</v>
      </c>
      <c r="BJR1321" t="s">
        <v>2638</v>
      </c>
      <c r="BJS1321" t="s">
        <v>2940</v>
      </c>
      <c r="BJT1321" t="s">
        <v>2966</v>
      </c>
      <c r="BKB1321" t="s">
        <v>3971</v>
      </c>
      <c r="BKC1321" t="s">
        <v>2479</v>
      </c>
      <c r="BKD1321" t="s">
        <v>2479</v>
      </c>
      <c r="BKE1321" t="s">
        <v>2479</v>
      </c>
      <c r="BKF1321" t="s">
        <v>2479</v>
      </c>
      <c r="BKN1321" t="s">
        <v>2925</v>
      </c>
      <c r="BKO1321" t="s">
        <v>2713</v>
      </c>
      <c r="BKP1321" t="s">
        <v>2829</v>
      </c>
      <c r="BKQ1321" t="s">
        <v>2865</v>
      </c>
      <c r="BKR1321" t="s">
        <v>2799</v>
      </c>
      <c r="BKZ1321" t="s">
        <v>3088</v>
      </c>
      <c r="BLA1321" t="s">
        <v>2716</v>
      </c>
      <c r="BLB1321" t="s">
        <v>2439</v>
      </c>
      <c r="BLC1321" t="s">
        <v>2853</v>
      </c>
      <c r="BLD1321" t="s">
        <v>2780</v>
      </c>
      <c r="BLL1321" t="s">
        <v>2620</v>
      </c>
      <c r="BLM1321" t="s">
        <v>2767</v>
      </c>
      <c r="BLN1321" t="s">
        <v>3042</v>
      </c>
      <c r="BLO1321" t="s">
        <v>2623</v>
      </c>
      <c r="BLP1321" t="s">
        <v>2529</v>
      </c>
      <c r="BLY1321" t="s">
        <v>3006</v>
      </c>
      <c r="BLZ1321" t="s">
        <v>2714</v>
      </c>
      <c r="BMA1321" t="s">
        <v>3092</v>
      </c>
      <c r="BMB1321" t="s">
        <v>3017</v>
      </c>
      <c r="BMK1321" t="s">
        <v>2892</v>
      </c>
      <c r="BML1321" t="s">
        <v>2638</v>
      </c>
      <c r="BMM1321" t="s">
        <v>2940</v>
      </c>
      <c r="BMN1321" t="s">
        <v>2966</v>
      </c>
      <c r="BMW1321" t="s">
        <v>2479</v>
      </c>
      <c r="BMX1321" t="s">
        <v>2479</v>
      </c>
      <c r="BMY1321" t="s">
        <v>2479</v>
      </c>
      <c r="BMZ1321" t="s">
        <v>2479</v>
      </c>
      <c r="BNI1321" t="s">
        <v>2713</v>
      </c>
      <c r="BNJ1321" t="s">
        <v>2927</v>
      </c>
      <c r="BNK1321" t="s">
        <v>2638</v>
      </c>
      <c r="BNL1321" t="s">
        <v>2798</v>
      </c>
      <c r="BNU1321" t="s">
        <v>3117</v>
      </c>
      <c r="BNV1321" t="s">
        <v>2445</v>
      </c>
      <c r="BNW1321" t="s">
        <v>2451</v>
      </c>
      <c r="BNX1321" t="s">
        <v>3115</v>
      </c>
      <c r="BOG1321" t="s">
        <v>2767</v>
      </c>
      <c r="BOH1321" t="s">
        <v>3042</v>
      </c>
      <c r="BOI1321" t="s">
        <v>2623</v>
      </c>
      <c r="BOJ1321" t="s">
        <v>2529</v>
      </c>
      <c r="BPR1321" t="s">
        <v>2479</v>
      </c>
      <c r="BQD1321" t="s">
        <v>2479</v>
      </c>
    </row>
    <row r="1322" spans="1:1020 1030:2040 2049:2124" x14ac:dyDescent="0.15">
      <c r="A1322" t="s">
        <v>4687</v>
      </c>
      <c r="L1322" t="s">
        <v>3084</v>
      </c>
      <c r="BH1322" t="s">
        <v>2779</v>
      </c>
      <c r="CF1322" t="s">
        <v>2779</v>
      </c>
      <c r="FL1322" t="s">
        <v>2779</v>
      </c>
      <c r="JQ1322" t="s">
        <v>4202</v>
      </c>
      <c r="KN1322" t="s">
        <v>3544</v>
      </c>
      <c r="LX1322" t="s">
        <v>3121</v>
      </c>
      <c r="MV1322" t="s">
        <v>3560</v>
      </c>
      <c r="OF1322" t="s">
        <v>3350</v>
      </c>
      <c r="RM1322" t="s">
        <v>2714</v>
      </c>
      <c r="RY1322" t="s">
        <v>2937</v>
      </c>
      <c r="SK1322" t="s">
        <v>2479</v>
      </c>
      <c r="SW1322" t="s">
        <v>2530</v>
      </c>
      <c r="TI1322" t="s">
        <v>3117</v>
      </c>
      <c r="TU1322" t="s">
        <v>2814</v>
      </c>
      <c r="BER1322" t="s">
        <v>2479</v>
      </c>
      <c r="BFD1322" t="s">
        <v>2479</v>
      </c>
      <c r="BGZ1322" t="s">
        <v>2479</v>
      </c>
      <c r="BHX1322" t="s">
        <v>2479</v>
      </c>
      <c r="BIJ1322" t="s">
        <v>2479</v>
      </c>
      <c r="BQF1322" t="s">
        <v>2479</v>
      </c>
      <c r="BSB1322" t="s">
        <v>2479</v>
      </c>
      <c r="CAJ1322" t="s">
        <v>2329</v>
      </c>
      <c r="CAV1322" t="s">
        <v>2848</v>
      </c>
      <c r="CBH1322" t="s">
        <v>2840</v>
      </c>
      <c r="CBT1322" t="s">
        <v>2479</v>
      </c>
      <c r="CCF1322" t="s">
        <v>2262</v>
      </c>
      <c r="CCR1322" t="s">
        <v>2419</v>
      </c>
    </row>
    <row r="1323" spans="1:1020 1030:2040 2049:2124" x14ac:dyDescent="0.15">
      <c r="A1323" t="s">
        <v>4688</v>
      </c>
      <c r="CN1323" t="s">
        <v>3968</v>
      </c>
      <c r="CO1323" t="s">
        <v>3085</v>
      </c>
      <c r="CP1323" t="s">
        <v>3410</v>
      </c>
      <c r="CQ1323" t="s">
        <v>3336</v>
      </c>
      <c r="CR1323" t="s">
        <v>3336</v>
      </c>
      <c r="DB1323" t="s">
        <v>3582</v>
      </c>
      <c r="DC1323" t="s">
        <v>3582</v>
      </c>
      <c r="DD1323" t="s">
        <v>3689</v>
      </c>
      <c r="DE1323" t="s">
        <v>3689</v>
      </c>
      <c r="JL1323" t="s">
        <v>3582</v>
      </c>
      <c r="JM1323" t="s">
        <v>3560</v>
      </c>
      <c r="JN1323" t="s">
        <v>3689</v>
      </c>
      <c r="JO1323" t="s">
        <v>3689</v>
      </c>
      <c r="JP1323" t="s">
        <v>3689</v>
      </c>
      <c r="JQ1323" t="s">
        <v>4202</v>
      </c>
      <c r="KV1323" t="s">
        <v>3226</v>
      </c>
      <c r="KW1323" t="s">
        <v>3409</v>
      </c>
      <c r="KX1323" t="s">
        <v>3754</v>
      </c>
      <c r="KY1323" t="s">
        <v>3354</v>
      </c>
      <c r="KZ1323" t="s">
        <v>3354</v>
      </c>
      <c r="PB1323" t="s">
        <v>3582</v>
      </c>
      <c r="PC1323" t="s">
        <v>3582</v>
      </c>
      <c r="PD1323" t="s">
        <v>3689</v>
      </c>
      <c r="PP1323" t="s">
        <v>3350</v>
      </c>
      <c r="QK1323" t="s">
        <v>3167</v>
      </c>
      <c r="QL1323" t="s">
        <v>3295</v>
      </c>
      <c r="QM1323" t="s">
        <v>3410</v>
      </c>
      <c r="QN1323" t="s">
        <v>3336</v>
      </c>
      <c r="RH1323" t="s">
        <v>2985</v>
      </c>
      <c r="RI1323" t="s">
        <v>2998</v>
      </c>
      <c r="RJ1323" t="s">
        <v>2133</v>
      </c>
      <c r="RK1323" t="s">
        <v>3053</v>
      </c>
      <c r="RL1323" t="s">
        <v>2986</v>
      </c>
      <c r="RM1323" t="s">
        <v>2862</v>
      </c>
      <c r="RT1323" t="s">
        <v>3416</v>
      </c>
      <c r="RU1323" t="s">
        <v>2793</v>
      </c>
      <c r="RV1323" t="s">
        <v>2793</v>
      </c>
      <c r="RW1323" t="s">
        <v>3006</v>
      </c>
      <c r="RX1323" t="s">
        <v>3012</v>
      </c>
      <c r="RY1323" t="s">
        <v>3068</v>
      </c>
      <c r="SF1323" t="s">
        <v>2479</v>
      </c>
      <c r="SG1323" t="s">
        <v>2479</v>
      </c>
      <c r="SH1323" t="s">
        <v>2479</v>
      </c>
      <c r="SI1323" t="s">
        <v>2479</v>
      </c>
      <c r="SJ1323" t="s">
        <v>2479</v>
      </c>
      <c r="SK1323" t="s">
        <v>2479</v>
      </c>
      <c r="SR1323" t="s">
        <v>2522</v>
      </c>
      <c r="SS1323" t="s">
        <v>2521</v>
      </c>
      <c r="ST1323" t="s">
        <v>2968</v>
      </c>
      <c r="SU1323" t="s">
        <v>2968</v>
      </c>
      <c r="SV1323" t="s">
        <v>2965</v>
      </c>
      <c r="SW1323" t="s">
        <v>2958</v>
      </c>
      <c r="TD1323" t="s">
        <v>2460</v>
      </c>
      <c r="TE1323" t="s">
        <v>3040</v>
      </c>
      <c r="TF1323" t="s">
        <v>2913</v>
      </c>
      <c r="TG1323" t="s">
        <v>3081</v>
      </c>
      <c r="TH1323" t="s">
        <v>2909</v>
      </c>
      <c r="TI1323" t="s">
        <v>2763</v>
      </c>
      <c r="TP1323" t="s">
        <v>2977</v>
      </c>
      <c r="TQ1323" t="s">
        <v>2675</v>
      </c>
      <c r="TR1323" t="s">
        <v>2853</v>
      </c>
      <c r="TS1323" t="s">
        <v>2853</v>
      </c>
      <c r="TT1323" t="s">
        <v>2609</v>
      </c>
      <c r="TU1323" t="s">
        <v>2530</v>
      </c>
      <c r="ABB1323" t="s">
        <v>3113</v>
      </c>
      <c r="ABC1323" t="s">
        <v>2127</v>
      </c>
      <c r="ABD1323" t="s">
        <v>3080</v>
      </c>
      <c r="ABN1323" t="s">
        <v>2925</v>
      </c>
      <c r="ABO1323" t="s">
        <v>2514</v>
      </c>
      <c r="ABP1323" t="s">
        <v>2423</v>
      </c>
      <c r="ABZ1323" t="s">
        <v>2479</v>
      </c>
      <c r="ACA1323" t="s">
        <v>2479</v>
      </c>
      <c r="ACB1323" t="s">
        <v>2479</v>
      </c>
      <c r="ACL1323" t="s">
        <v>2720</v>
      </c>
      <c r="ACM1323" t="s">
        <v>2799</v>
      </c>
      <c r="ACN1323" t="s">
        <v>2797</v>
      </c>
      <c r="ACX1323" t="s">
        <v>3036</v>
      </c>
      <c r="ACY1323" t="s">
        <v>2524</v>
      </c>
      <c r="ACZ1323" t="s">
        <v>2968</v>
      </c>
      <c r="ADJ1323" t="s">
        <v>2993</v>
      </c>
      <c r="ADK1323" t="s">
        <v>3089</v>
      </c>
      <c r="ADL1323" t="s">
        <v>2441</v>
      </c>
      <c r="AGP1323" t="s">
        <v>3023</v>
      </c>
      <c r="AGQ1323" t="s">
        <v>3024</v>
      </c>
      <c r="AGR1323" t="s">
        <v>3078</v>
      </c>
      <c r="AGS1323" t="s">
        <v>3152</v>
      </c>
      <c r="AHB1323" t="s">
        <v>2794</v>
      </c>
      <c r="AHC1323" t="s">
        <v>2794</v>
      </c>
      <c r="AHD1323" t="s">
        <v>3013</v>
      </c>
      <c r="AHE1323" t="s">
        <v>2985</v>
      </c>
      <c r="AHN1323" t="s">
        <v>2479</v>
      </c>
      <c r="AHO1323" t="s">
        <v>2479</v>
      </c>
      <c r="AHP1323" t="s">
        <v>2479</v>
      </c>
      <c r="AHQ1323" t="s">
        <v>2479</v>
      </c>
      <c r="AHZ1323" t="s">
        <v>2969</v>
      </c>
      <c r="AIA1323" t="s">
        <v>2968</v>
      </c>
      <c r="AIB1323" t="s">
        <v>2980</v>
      </c>
      <c r="AIC1323" t="s">
        <v>2980</v>
      </c>
      <c r="AIL1323" t="s">
        <v>2937</v>
      </c>
      <c r="AIM1323" t="s">
        <v>2957</v>
      </c>
      <c r="AIN1323" t="s">
        <v>2886</v>
      </c>
      <c r="AIO1323" t="s">
        <v>2902</v>
      </c>
      <c r="AIX1323" t="s">
        <v>2816</v>
      </c>
      <c r="AIY1323" t="s">
        <v>2921</v>
      </c>
      <c r="AIZ1323" t="s">
        <v>2530</v>
      </c>
      <c r="AJA1323" t="s">
        <v>2814</v>
      </c>
      <c r="AOZ1323" t="s">
        <v>2838</v>
      </c>
      <c r="APL1323" t="s">
        <v>2868</v>
      </c>
      <c r="APX1323" t="s">
        <v>2479</v>
      </c>
      <c r="AQJ1323" t="s">
        <v>3052</v>
      </c>
      <c r="AQV1323" t="s">
        <v>2940</v>
      </c>
      <c r="ARH1323" t="s">
        <v>2599</v>
      </c>
      <c r="BJD1323" t="s">
        <v>2796</v>
      </c>
      <c r="BJE1323" t="s">
        <v>2521</v>
      </c>
      <c r="BJF1323" t="s">
        <v>2966</v>
      </c>
      <c r="BJG1323" t="s">
        <v>3001</v>
      </c>
      <c r="BJH1323" t="s">
        <v>3000</v>
      </c>
      <c r="BJP1323" t="s">
        <v>3416</v>
      </c>
      <c r="BJQ1323" t="s">
        <v>2793</v>
      </c>
      <c r="BJR1323" t="s">
        <v>2793</v>
      </c>
      <c r="BJS1323" t="s">
        <v>3006</v>
      </c>
      <c r="BJT1323" t="s">
        <v>3012</v>
      </c>
      <c r="BKB1323" t="s">
        <v>3971</v>
      </c>
      <c r="BKC1323" t="s">
        <v>2479</v>
      </c>
      <c r="BKD1323" t="s">
        <v>2479</v>
      </c>
      <c r="BKE1323" t="s">
        <v>2479</v>
      </c>
      <c r="BKF1323" t="s">
        <v>2479</v>
      </c>
      <c r="BKN1323" t="s">
        <v>2522</v>
      </c>
      <c r="BKO1323" t="s">
        <v>2521</v>
      </c>
      <c r="BKP1323" t="s">
        <v>2968</v>
      </c>
      <c r="BKQ1323" t="s">
        <v>2968</v>
      </c>
      <c r="BKR1323" t="s">
        <v>2965</v>
      </c>
      <c r="BKZ1323" t="s">
        <v>2441</v>
      </c>
      <c r="BLA1323" t="s">
        <v>3089</v>
      </c>
      <c r="BLB1323" t="s">
        <v>2445</v>
      </c>
      <c r="BLC1323" t="s">
        <v>2450</v>
      </c>
      <c r="BLD1323" t="s">
        <v>3031</v>
      </c>
      <c r="BLL1323" t="s">
        <v>2977</v>
      </c>
      <c r="BLM1323" t="s">
        <v>2675</v>
      </c>
      <c r="BLN1323" t="s">
        <v>2853</v>
      </c>
      <c r="BLO1323" t="s">
        <v>2853</v>
      </c>
      <c r="BLP1323" t="s">
        <v>2609</v>
      </c>
      <c r="BLX1323" t="s">
        <v>2985</v>
      </c>
      <c r="BLY1323" t="s">
        <v>2998</v>
      </c>
      <c r="BLZ1323" t="s">
        <v>2133</v>
      </c>
      <c r="BMA1323" t="s">
        <v>3053</v>
      </c>
      <c r="BMB1323" t="s">
        <v>2986</v>
      </c>
      <c r="BMJ1323" t="s">
        <v>3416</v>
      </c>
      <c r="BMK1323" t="s">
        <v>2793</v>
      </c>
      <c r="BML1323" t="s">
        <v>2793</v>
      </c>
      <c r="BMM1323" t="s">
        <v>3006</v>
      </c>
      <c r="BMN1323" t="s">
        <v>3012</v>
      </c>
      <c r="BMV1323" t="s">
        <v>2479</v>
      </c>
      <c r="BMW1323" t="s">
        <v>2479</v>
      </c>
      <c r="BMX1323" t="s">
        <v>2479</v>
      </c>
      <c r="BMY1323" t="s">
        <v>2479</v>
      </c>
      <c r="BMZ1323" t="s">
        <v>2479</v>
      </c>
      <c r="BNH1323" t="s">
        <v>2522</v>
      </c>
      <c r="BNI1323" t="s">
        <v>3030</v>
      </c>
      <c r="BNJ1323" t="s">
        <v>2969</v>
      </c>
      <c r="BNK1323" t="s">
        <v>2969</v>
      </c>
      <c r="BNL1323" t="s">
        <v>2522</v>
      </c>
      <c r="BNT1323" t="s">
        <v>2460</v>
      </c>
      <c r="BNU1323" t="s">
        <v>3040</v>
      </c>
      <c r="BNV1323" t="s">
        <v>2913</v>
      </c>
      <c r="BNW1323" t="s">
        <v>3081</v>
      </c>
      <c r="BNX1323" t="s">
        <v>2909</v>
      </c>
      <c r="BOF1323" t="s">
        <v>2977</v>
      </c>
      <c r="BOG1323" t="s">
        <v>2675</v>
      </c>
      <c r="BOH1323" t="s">
        <v>2853</v>
      </c>
      <c r="BOI1323" t="s">
        <v>2853</v>
      </c>
      <c r="BOJ1323" t="s">
        <v>2609</v>
      </c>
      <c r="BUS1323" t="s">
        <v>2862</v>
      </c>
      <c r="BUT1323" t="s">
        <v>2838</v>
      </c>
      <c r="BUU1323" t="s">
        <v>2796</v>
      </c>
      <c r="BUV1323" t="s">
        <v>2798</v>
      </c>
      <c r="BVE1323" t="s">
        <v>2793</v>
      </c>
      <c r="BVF1323" t="s">
        <v>2793</v>
      </c>
      <c r="BVG1323" t="s">
        <v>3006</v>
      </c>
      <c r="BVH1323" t="s">
        <v>3012</v>
      </c>
      <c r="BVQ1323" t="s">
        <v>2479</v>
      </c>
      <c r="BVR1323" t="s">
        <v>2479</v>
      </c>
      <c r="BVS1323" t="s">
        <v>2479</v>
      </c>
      <c r="BVT1323" t="s">
        <v>2479</v>
      </c>
      <c r="BWC1323" t="s">
        <v>2521</v>
      </c>
      <c r="BWD1323" t="s">
        <v>2968</v>
      </c>
      <c r="BWE1323" t="s">
        <v>2968</v>
      </c>
      <c r="BWF1323" t="s">
        <v>2965</v>
      </c>
      <c r="BWO1323" t="s">
        <v>2847</v>
      </c>
      <c r="BWP1323" t="s">
        <v>2440</v>
      </c>
      <c r="BWQ1323" t="s">
        <v>2441</v>
      </c>
      <c r="BWR1323" t="s">
        <v>2847</v>
      </c>
      <c r="BXA1323" t="s">
        <v>2675</v>
      </c>
      <c r="BXB1323" t="s">
        <v>2853</v>
      </c>
      <c r="BXC1323" t="s">
        <v>2853</v>
      </c>
      <c r="BXD1323" t="s">
        <v>2609</v>
      </c>
    </row>
    <row r="1324" spans="1:1020 1030:2040 2049:2124" x14ac:dyDescent="0.15">
      <c r="A1324" t="s">
        <v>4689</v>
      </c>
      <c r="CN1324" t="s">
        <v>3968</v>
      </c>
      <c r="CO1324" t="s">
        <v>3754</v>
      </c>
      <c r="CP1324" t="s">
        <v>3336</v>
      </c>
      <c r="CQ1324" t="s">
        <v>3336</v>
      </c>
      <c r="CR1324" t="s">
        <v>3336</v>
      </c>
      <c r="FT1324" t="s">
        <v>2810</v>
      </c>
      <c r="FU1324" t="s">
        <v>2827</v>
      </c>
      <c r="FV1324" t="s">
        <v>2810</v>
      </c>
      <c r="FW1324">
        <f>45</f>
        <v>45</v>
      </c>
      <c r="FX1324" t="s">
        <v>2883</v>
      </c>
      <c r="JL1324" t="s">
        <v>3582</v>
      </c>
      <c r="JM1324" t="s">
        <v>3689</v>
      </c>
      <c r="JN1324" t="s">
        <v>3689</v>
      </c>
      <c r="JO1324" t="s">
        <v>3689</v>
      </c>
      <c r="JP1324" t="s">
        <v>3689</v>
      </c>
      <c r="JQ1324" t="s">
        <v>4202</v>
      </c>
      <c r="PB1324" t="s">
        <v>3582</v>
      </c>
      <c r="PC1324" t="s">
        <v>3582</v>
      </c>
      <c r="PD1324" t="s">
        <v>3689</v>
      </c>
      <c r="PP1324" t="s">
        <v>3582</v>
      </c>
      <c r="RH1324" t="s">
        <v>3067</v>
      </c>
      <c r="RI1324" t="s">
        <v>2513</v>
      </c>
      <c r="RJ1324" t="s">
        <v>3014</v>
      </c>
      <c r="RK1324" t="s">
        <v>2999</v>
      </c>
      <c r="RL1324" t="s">
        <v>3023</v>
      </c>
      <c r="RM1324" t="s">
        <v>3066</v>
      </c>
      <c r="RT1324" t="s">
        <v>2793</v>
      </c>
      <c r="RU1324" t="s">
        <v>3067</v>
      </c>
      <c r="RV1324" t="s">
        <v>2513</v>
      </c>
      <c r="RW1324" t="s">
        <v>3006</v>
      </c>
      <c r="RX1324" t="s">
        <v>3063</v>
      </c>
      <c r="RY1324" t="s">
        <v>3070</v>
      </c>
      <c r="SF1324" t="s">
        <v>2479</v>
      </c>
      <c r="SG1324" t="s">
        <v>2479</v>
      </c>
      <c r="SH1324" t="s">
        <v>2479</v>
      </c>
      <c r="SI1324" t="s">
        <v>2479</v>
      </c>
      <c r="SJ1324" t="s">
        <v>2479</v>
      </c>
      <c r="SK1324" t="s">
        <v>2479</v>
      </c>
      <c r="SR1324" t="s">
        <v>2933</v>
      </c>
      <c r="SS1324" t="s">
        <v>2886</v>
      </c>
      <c r="ST1324" t="s">
        <v>2890</v>
      </c>
      <c r="SU1324" t="s">
        <v>2905</v>
      </c>
      <c r="SV1324" t="s">
        <v>3027</v>
      </c>
      <c r="SW1324" t="s">
        <v>2903</v>
      </c>
      <c r="TD1324" t="s">
        <v>2912</v>
      </c>
      <c r="TE1324" t="s">
        <v>2949</v>
      </c>
      <c r="TF1324" t="s">
        <v>2968</v>
      </c>
      <c r="TG1324" t="s">
        <v>2637</v>
      </c>
      <c r="TH1324" t="s">
        <v>2956</v>
      </c>
      <c r="TI1324" t="s">
        <v>2940</v>
      </c>
      <c r="TP1324" t="s">
        <v>2879</v>
      </c>
      <c r="TQ1324" t="s">
        <v>2707</v>
      </c>
      <c r="TR1324" t="s">
        <v>2847</v>
      </c>
      <c r="TS1324" t="s">
        <v>2806</v>
      </c>
      <c r="TT1324" t="s">
        <v>2813</v>
      </c>
      <c r="TU1324" t="s">
        <v>2555</v>
      </c>
      <c r="ABB1324" t="s">
        <v>2135</v>
      </c>
      <c r="ABC1324" t="s">
        <v>2133</v>
      </c>
      <c r="ABD1324" t="s">
        <v>3053</v>
      </c>
      <c r="ABN1324" t="s">
        <v>3142</v>
      </c>
      <c r="ABO1324" t="s">
        <v>3108</v>
      </c>
      <c r="ABP1324" t="s">
        <v>3767</v>
      </c>
      <c r="ABZ1324" t="s">
        <v>2479</v>
      </c>
      <c r="ACA1324" t="s">
        <v>2479</v>
      </c>
      <c r="ACB1324" t="s">
        <v>2479</v>
      </c>
      <c r="ACL1324" t="s">
        <v>2911</v>
      </c>
      <c r="ACM1324" t="s">
        <v>2962</v>
      </c>
      <c r="ACN1324" t="s">
        <v>2981</v>
      </c>
      <c r="ACX1324" t="s">
        <v>2524</v>
      </c>
      <c r="ACY1324" t="s">
        <v>2996</v>
      </c>
      <c r="ACZ1324" t="s">
        <v>2637</v>
      </c>
      <c r="ADJ1324" t="s">
        <v>2816</v>
      </c>
      <c r="ADK1324" t="s">
        <v>2847</v>
      </c>
      <c r="ADL1324" t="s">
        <v>2762</v>
      </c>
      <c r="AOZ1324" t="s">
        <v>2424</v>
      </c>
      <c r="APL1324" t="s">
        <v>3018</v>
      </c>
      <c r="APX1324" t="s">
        <v>2479</v>
      </c>
      <c r="AQJ1324" t="s">
        <v>3061</v>
      </c>
      <c r="AQV1324" t="s">
        <v>2969</v>
      </c>
      <c r="ARH1324" t="s">
        <v>2258</v>
      </c>
      <c r="BJD1324" t="s">
        <v>3080</v>
      </c>
      <c r="BJE1324" t="s">
        <v>3073</v>
      </c>
      <c r="BJF1324" t="s">
        <v>2986</v>
      </c>
      <c r="BJG1324" t="s">
        <v>2983</v>
      </c>
      <c r="BJH1324" t="s">
        <v>3056</v>
      </c>
      <c r="BJP1324" t="s">
        <v>2793</v>
      </c>
      <c r="BJQ1324" t="s">
        <v>3067</v>
      </c>
      <c r="BJR1324" t="s">
        <v>2513</v>
      </c>
      <c r="BJS1324" t="s">
        <v>3006</v>
      </c>
      <c r="BJT1324" t="s">
        <v>3063</v>
      </c>
      <c r="BKB1324" t="s">
        <v>3971</v>
      </c>
      <c r="BKC1324" t="s">
        <v>2479</v>
      </c>
      <c r="BKD1324" t="s">
        <v>2479</v>
      </c>
      <c r="BKE1324" t="s">
        <v>2479</v>
      </c>
      <c r="BKF1324" t="s">
        <v>2479</v>
      </c>
      <c r="BKN1324" t="s">
        <v>2933</v>
      </c>
      <c r="BKO1324" t="s">
        <v>2886</v>
      </c>
      <c r="BKP1324" t="s">
        <v>2890</v>
      </c>
      <c r="BKQ1324" t="s">
        <v>2905</v>
      </c>
      <c r="BKR1324" t="s">
        <v>3027</v>
      </c>
      <c r="BKZ1324" t="s">
        <v>2721</v>
      </c>
      <c r="BLA1324" t="s">
        <v>3016</v>
      </c>
      <c r="BLB1324" t="s">
        <v>2722</v>
      </c>
      <c r="BLC1324" t="s">
        <v>2962</v>
      </c>
      <c r="BLD1324" t="s">
        <v>2957</v>
      </c>
      <c r="BLL1324" t="s">
        <v>2879</v>
      </c>
      <c r="BLM1324" t="s">
        <v>2707</v>
      </c>
      <c r="BLN1324" t="s">
        <v>2847</v>
      </c>
      <c r="BLO1324" t="s">
        <v>2806</v>
      </c>
      <c r="BLP1324" t="s">
        <v>2813</v>
      </c>
      <c r="BSJ1324" t="s">
        <v>2399</v>
      </c>
      <c r="BSK1324" t="s">
        <v>2547</v>
      </c>
      <c r="BSL1324" t="s">
        <v>2671</v>
      </c>
      <c r="BSM1324" t="s">
        <v>2191</v>
      </c>
      <c r="BSN1324" t="s">
        <v>2691</v>
      </c>
      <c r="BSV1324" t="s">
        <v>2842</v>
      </c>
      <c r="BSW1324" t="s">
        <v>2193</v>
      </c>
      <c r="BSX1324" t="s">
        <v>2668</v>
      </c>
      <c r="BSY1324" t="s">
        <v>2739</v>
      </c>
      <c r="BSZ1324" t="s">
        <v>2871</v>
      </c>
      <c r="BTH1324" t="s">
        <v>2845</v>
      </c>
      <c r="BTI1324" t="s">
        <v>2432</v>
      </c>
      <c r="BTJ1324" t="s">
        <v>2823</v>
      </c>
      <c r="BTK1324" t="s">
        <v>2650</v>
      </c>
      <c r="BTL1324" t="s">
        <v>2357</v>
      </c>
      <c r="BTT1324" t="s">
        <v>2826</v>
      </c>
      <c r="BTU1324" t="s">
        <v>3062</v>
      </c>
      <c r="BTV1324" t="s">
        <v>2260</v>
      </c>
      <c r="BTW1324" t="s">
        <v>2859</v>
      </c>
      <c r="BTX1324" t="s">
        <v>2707</v>
      </c>
      <c r="BUF1324" t="s">
        <v>2309</v>
      </c>
      <c r="BUG1324" t="s">
        <v>2170</v>
      </c>
      <c r="BUH1324" t="s">
        <v>2781</v>
      </c>
      <c r="BUI1324" t="s">
        <v>2563</v>
      </c>
      <c r="BUJ1324" t="s">
        <v>2421</v>
      </c>
    </row>
    <row r="1325" spans="1:1020 1030:2040 2049:2124" x14ac:dyDescent="0.15">
      <c r="A1325" t="s">
        <v>4690</v>
      </c>
      <c r="JQ1325" t="s">
        <v>4202</v>
      </c>
      <c r="RM1325" t="s">
        <v>2889</v>
      </c>
      <c r="RY1325" t="s">
        <v>3143</v>
      </c>
      <c r="SK1325" t="s">
        <v>2479</v>
      </c>
      <c r="SW1325" t="s">
        <v>2721</v>
      </c>
      <c r="TI1325" t="s">
        <v>3152</v>
      </c>
      <c r="TU1325" t="s">
        <v>2266</v>
      </c>
    </row>
    <row r="1326" spans="1:1020 1030:2040 2049:2124" x14ac:dyDescent="0.15">
      <c r="A1326" t="s">
        <v>4691</v>
      </c>
      <c r="K1326" t="s">
        <v>2898</v>
      </c>
      <c r="L1326" t="s">
        <v>2991</v>
      </c>
      <c r="AH1326" t="s">
        <v>2777</v>
      </c>
      <c r="AI1326" t="s">
        <v>2779</v>
      </c>
      <c r="AJ1326" t="s">
        <v>2777</v>
      </c>
      <c r="AU1326">
        <f>63</f>
        <v>63</v>
      </c>
      <c r="AV1326">
        <f>98</f>
        <v>98</v>
      </c>
      <c r="BG1326">
        <f>74</f>
        <v>74</v>
      </c>
      <c r="BH1326" t="s">
        <v>2777</v>
      </c>
      <c r="CE1326" t="s">
        <v>2843</v>
      </c>
      <c r="CF1326">
        <f>88</f>
        <v>88</v>
      </c>
      <c r="EX1326">
        <f>73</f>
        <v>73</v>
      </c>
      <c r="EY1326">
        <f>96</f>
        <v>96</v>
      </c>
      <c r="EZ1326" t="s">
        <v>3084</v>
      </c>
      <c r="FJ1326" t="s">
        <v>3295</v>
      </c>
      <c r="FK1326" t="s">
        <v>3084</v>
      </c>
      <c r="FL1326" t="s">
        <v>3111</v>
      </c>
      <c r="GI1326" t="s">
        <v>2777</v>
      </c>
      <c r="GJ1326" t="s">
        <v>3084</v>
      </c>
      <c r="HG1326" t="s">
        <v>2747</v>
      </c>
      <c r="HH1326" t="s">
        <v>2437</v>
      </c>
      <c r="HS1326" t="s">
        <v>2340</v>
      </c>
      <c r="HT1326" t="s">
        <v>2293</v>
      </c>
      <c r="IE1326" t="s">
        <v>2424</v>
      </c>
      <c r="IF1326" t="s">
        <v>2159</v>
      </c>
      <c r="JQ1326" t="s">
        <v>4202</v>
      </c>
      <c r="JY1326" t="s">
        <v>4222</v>
      </c>
      <c r="JZ1326" t="s">
        <v>4222</v>
      </c>
      <c r="KA1326" t="s">
        <v>4223</v>
      </c>
      <c r="KB1326" t="s">
        <v>3110</v>
      </c>
      <c r="KM1326" t="s">
        <v>2779</v>
      </c>
      <c r="KN1326" t="s">
        <v>3111</v>
      </c>
      <c r="LJ1326" t="s">
        <v>2777</v>
      </c>
      <c r="LK1326" t="s">
        <v>2777</v>
      </c>
      <c r="LL1326" t="s">
        <v>3084</v>
      </c>
      <c r="MT1326" t="s">
        <v>2779</v>
      </c>
      <c r="MU1326" t="s">
        <v>2777</v>
      </c>
      <c r="MV1326" t="s">
        <v>2777</v>
      </c>
      <c r="NS1326" t="s">
        <v>2777</v>
      </c>
      <c r="NT1326" t="s">
        <v>2777</v>
      </c>
      <c r="OD1326" t="s">
        <v>3295</v>
      </c>
      <c r="OE1326" t="s">
        <v>2777</v>
      </c>
      <c r="OF1326" t="s">
        <v>2779</v>
      </c>
      <c r="OQ1326" t="s">
        <v>2545</v>
      </c>
      <c r="OR1326" t="s">
        <v>2269</v>
      </c>
      <c r="QA1326" t="s">
        <v>3111</v>
      </c>
      <c r="QB1326" t="s">
        <v>3350</v>
      </c>
      <c r="RM1326" t="s">
        <v>3066</v>
      </c>
      <c r="RY1326" t="s">
        <v>3092</v>
      </c>
      <c r="SK1326" t="s">
        <v>2479</v>
      </c>
      <c r="SW1326" t="s">
        <v>2744</v>
      </c>
      <c r="TI1326" t="s">
        <v>2968</v>
      </c>
      <c r="TU1326" t="s">
        <v>2850</v>
      </c>
      <c r="BEP1326" t="s">
        <v>2479</v>
      </c>
      <c r="BEQ1326" t="s">
        <v>2479</v>
      </c>
      <c r="BER1326" t="s">
        <v>2479</v>
      </c>
      <c r="BFC1326" t="s">
        <v>2557</v>
      </c>
      <c r="BFD1326" t="s">
        <v>2227</v>
      </c>
      <c r="BFO1326" t="s">
        <v>2386</v>
      </c>
      <c r="BFP1326" t="s">
        <v>2188</v>
      </c>
      <c r="BFZ1326" t="s">
        <v>2479</v>
      </c>
      <c r="BGA1326" t="s">
        <v>2479</v>
      </c>
      <c r="BGB1326" t="s">
        <v>2479</v>
      </c>
      <c r="BGL1326" t="s">
        <v>2479</v>
      </c>
      <c r="BGM1326" t="s">
        <v>2479</v>
      </c>
      <c r="BGN1326" t="s">
        <v>2479</v>
      </c>
      <c r="BGY1326" t="s">
        <v>2199</v>
      </c>
      <c r="BGZ1326" t="s">
        <v>2479</v>
      </c>
      <c r="BHK1326" t="s">
        <v>2851</v>
      </c>
      <c r="BHL1326" t="s">
        <v>2654</v>
      </c>
      <c r="BHW1326" t="s">
        <v>2479</v>
      </c>
      <c r="BHX1326" t="s">
        <v>2479</v>
      </c>
      <c r="BIH1326" t="s">
        <v>2479</v>
      </c>
      <c r="BII1326" t="s">
        <v>2479</v>
      </c>
      <c r="BIJ1326" t="s">
        <v>2479</v>
      </c>
      <c r="BIU1326" t="s">
        <v>2479</v>
      </c>
      <c r="BIV1326" t="s">
        <v>2479</v>
      </c>
      <c r="BOU1326" t="s">
        <v>2479</v>
      </c>
      <c r="BOV1326" t="s">
        <v>2479</v>
      </c>
      <c r="BPG1326" t="s">
        <v>2671</v>
      </c>
      <c r="BPH1326" t="s">
        <v>2247</v>
      </c>
      <c r="BPR1326" t="s">
        <v>2740</v>
      </c>
      <c r="BPS1326" t="s">
        <v>2672</v>
      </c>
      <c r="BPT1326" t="s">
        <v>2479</v>
      </c>
      <c r="BQD1326" t="s">
        <v>2479</v>
      </c>
      <c r="BQE1326" t="s">
        <v>2479</v>
      </c>
      <c r="BQF1326" t="s">
        <v>2479</v>
      </c>
      <c r="BQQ1326" t="s">
        <v>2479</v>
      </c>
      <c r="BQR1326" t="s">
        <v>2479</v>
      </c>
      <c r="BRC1326" t="s">
        <v>2919</v>
      </c>
      <c r="BRD1326" t="s">
        <v>2185</v>
      </c>
      <c r="BRO1326" t="s">
        <v>2542</v>
      </c>
      <c r="BRP1326" t="s">
        <v>2546</v>
      </c>
      <c r="BSA1326" t="s">
        <v>2199</v>
      </c>
      <c r="BSB1326" t="s">
        <v>2372</v>
      </c>
      <c r="BXM1326" t="s">
        <v>2459</v>
      </c>
      <c r="BXN1326" t="s">
        <v>2450</v>
      </c>
      <c r="BXO1326" t="s">
        <v>2948</v>
      </c>
      <c r="BXP1326" t="s">
        <v>3027</v>
      </c>
      <c r="BXY1326" t="s">
        <v>3069</v>
      </c>
      <c r="BXZ1326" t="s">
        <v>2965</v>
      </c>
      <c r="BYA1326" t="s">
        <v>2956</v>
      </c>
      <c r="BYB1326" t="s">
        <v>2886</v>
      </c>
      <c r="BYK1326" t="s">
        <v>2479</v>
      </c>
      <c r="BYL1326" t="s">
        <v>2479</v>
      </c>
      <c r="BYM1326" t="s">
        <v>2479</v>
      </c>
      <c r="BYN1326" t="s">
        <v>2479</v>
      </c>
      <c r="BYW1326" t="s">
        <v>2806</v>
      </c>
      <c r="BYX1326" t="s">
        <v>2991</v>
      </c>
      <c r="BYY1326" t="s">
        <v>2474</v>
      </c>
      <c r="BYZ1326" t="s">
        <v>2587</v>
      </c>
      <c r="BZI1326" t="s">
        <v>2780</v>
      </c>
      <c r="BZJ1326" t="s">
        <v>2897</v>
      </c>
      <c r="BZK1326" t="s">
        <v>2442</v>
      </c>
      <c r="BZL1326" t="s">
        <v>2425</v>
      </c>
      <c r="BZU1326" t="s">
        <v>2601</v>
      </c>
      <c r="BZV1326" t="s">
        <v>2532</v>
      </c>
      <c r="BZW1326" t="s">
        <v>2584</v>
      </c>
      <c r="BZX1326" t="s">
        <v>2259</v>
      </c>
    </row>
    <row r="1327" spans="1:1020 1030:2040 2049:2124" x14ac:dyDescent="0.15">
      <c r="A1327" t="s">
        <v>4692</v>
      </c>
      <c r="CP1327" t="s">
        <v>3410</v>
      </c>
      <c r="CQ1327" t="s">
        <v>3410</v>
      </c>
      <c r="CR1327" t="s">
        <v>3336</v>
      </c>
      <c r="DB1327" t="s">
        <v>3582</v>
      </c>
      <c r="DC1327" t="s">
        <v>3582</v>
      </c>
      <c r="DD1327" t="s">
        <v>3689</v>
      </c>
      <c r="DE1327" t="s">
        <v>3560</v>
      </c>
      <c r="EY1327" t="s">
        <v>3084</v>
      </c>
      <c r="EZ1327" t="s">
        <v>3084</v>
      </c>
      <c r="FK1327" t="s">
        <v>3111</v>
      </c>
      <c r="FL1327" t="s">
        <v>3084</v>
      </c>
      <c r="JN1327" t="s">
        <v>3689</v>
      </c>
      <c r="JO1327" t="s">
        <v>3689</v>
      </c>
      <c r="JP1327" t="s">
        <v>3689</v>
      </c>
      <c r="JQ1327" t="s">
        <v>4202</v>
      </c>
      <c r="KM1327" t="s">
        <v>3336</v>
      </c>
      <c r="KN1327" t="s">
        <v>3111</v>
      </c>
      <c r="KX1327" t="s">
        <v>3754</v>
      </c>
      <c r="KY1327" t="s">
        <v>3410</v>
      </c>
      <c r="KZ1327" t="s">
        <v>3354</v>
      </c>
      <c r="MU1327" t="s">
        <v>3544</v>
      </c>
      <c r="MV1327" t="s">
        <v>3560</v>
      </c>
      <c r="OE1327" t="s">
        <v>3544</v>
      </c>
      <c r="OF1327" t="s">
        <v>3560</v>
      </c>
      <c r="PB1327" t="s">
        <v>3350</v>
      </c>
      <c r="PC1327" t="s">
        <v>3582</v>
      </c>
      <c r="PD1327" t="s">
        <v>3560</v>
      </c>
      <c r="PP1327" t="s">
        <v>3350</v>
      </c>
      <c r="RJ1327" t="s">
        <v>3006</v>
      </c>
      <c r="RK1327" t="s">
        <v>3014</v>
      </c>
      <c r="RL1327" t="s">
        <v>3014</v>
      </c>
      <c r="RM1327" t="s">
        <v>3014</v>
      </c>
      <c r="RV1327" t="s">
        <v>3000</v>
      </c>
      <c r="RW1327" t="s">
        <v>2963</v>
      </c>
      <c r="RX1327" t="s">
        <v>3115</v>
      </c>
      <c r="RY1327" t="s">
        <v>2878</v>
      </c>
      <c r="SH1327" t="s">
        <v>2479</v>
      </c>
      <c r="SI1327" t="s">
        <v>2479</v>
      </c>
      <c r="SJ1327" t="s">
        <v>2479</v>
      </c>
      <c r="SK1327" t="s">
        <v>2479</v>
      </c>
      <c r="ST1327" t="s">
        <v>2570</v>
      </c>
      <c r="SU1327" t="s">
        <v>2884</v>
      </c>
      <c r="SV1327" t="s">
        <v>2392</v>
      </c>
      <c r="SW1327" t="s">
        <v>2782</v>
      </c>
      <c r="TF1327" t="s">
        <v>2969</v>
      </c>
      <c r="TG1327" t="s">
        <v>2927</v>
      </c>
      <c r="TH1327" t="s">
        <v>2949</v>
      </c>
      <c r="TI1327" t="s">
        <v>2721</v>
      </c>
      <c r="TR1327" t="s">
        <v>2609</v>
      </c>
      <c r="TS1327" t="s">
        <v>2853</v>
      </c>
      <c r="TT1327" t="s">
        <v>2707</v>
      </c>
      <c r="TU1327" t="s">
        <v>2813</v>
      </c>
      <c r="ABB1327" t="s">
        <v>2793</v>
      </c>
      <c r="ABC1327" t="s">
        <v>3152</v>
      </c>
      <c r="ABD1327" t="s">
        <v>3057</v>
      </c>
      <c r="ABN1327" t="s">
        <v>2864</v>
      </c>
      <c r="ABO1327" t="s">
        <v>2891</v>
      </c>
      <c r="ABP1327" t="s">
        <v>2464</v>
      </c>
      <c r="ABZ1327" t="s">
        <v>2479</v>
      </c>
      <c r="ACA1327" t="s">
        <v>2479</v>
      </c>
      <c r="ACB1327" t="s">
        <v>2479</v>
      </c>
      <c r="ACL1327" t="s">
        <v>2535</v>
      </c>
      <c r="ACM1327" t="s">
        <v>2535</v>
      </c>
      <c r="ACN1327" t="s">
        <v>2615</v>
      </c>
      <c r="ACX1327" t="s">
        <v>2968</v>
      </c>
      <c r="ACY1327" t="s">
        <v>2795</v>
      </c>
      <c r="ACZ1327" t="s">
        <v>2868</v>
      </c>
      <c r="ADJ1327" t="s">
        <v>2517</v>
      </c>
      <c r="ADK1327" t="s">
        <v>3074</v>
      </c>
      <c r="ADL1327" t="s">
        <v>2855</v>
      </c>
      <c r="AGP1327" t="s">
        <v>3140</v>
      </c>
      <c r="AGQ1327" t="s">
        <v>3113</v>
      </c>
      <c r="AGR1327" t="s">
        <v>2513</v>
      </c>
      <c r="AGS1327" t="s">
        <v>2793</v>
      </c>
      <c r="AHB1327" t="s">
        <v>2513</v>
      </c>
      <c r="AHC1327" t="s">
        <v>3047</v>
      </c>
      <c r="AHD1327" t="s">
        <v>2958</v>
      </c>
      <c r="AHE1327" t="s">
        <v>2827</v>
      </c>
      <c r="AHN1327" t="s">
        <v>2479</v>
      </c>
      <c r="AHO1327" t="s">
        <v>2479</v>
      </c>
      <c r="AHP1327" t="s">
        <v>2479</v>
      </c>
      <c r="AHQ1327" t="s">
        <v>2479</v>
      </c>
      <c r="AHZ1327" t="s">
        <v>2875</v>
      </c>
      <c r="AIA1327" t="s">
        <v>2708</v>
      </c>
      <c r="AIB1327" t="s">
        <v>2774</v>
      </c>
      <c r="AIC1327" t="s">
        <v>2551</v>
      </c>
      <c r="AIL1327" t="s">
        <v>2638</v>
      </c>
      <c r="AIM1327" t="s">
        <v>2964</v>
      </c>
      <c r="AIN1327" t="s">
        <v>2978</v>
      </c>
      <c r="AIO1327" t="s">
        <v>2836</v>
      </c>
      <c r="AIX1327" t="s">
        <v>2610</v>
      </c>
      <c r="AIY1327" t="s">
        <v>3075</v>
      </c>
      <c r="AIZ1327" t="s">
        <v>2872</v>
      </c>
      <c r="AJA1327" t="s">
        <v>2768</v>
      </c>
      <c r="AOZ1327" t="s">
        <v>2134</v>
      </c>
      <c r="APL1327" t="s">
        <v>2873</v>
      </c>
      <c r="APX1327" t="s">
        <v>2479</v>
      </c>
      <c r="AQJ1327" t="s">
        <v>2265</v>
      </c>
      <c r="AQV1327" t="s">
        <v>2958</v>
      </c>
      <c r="ARH1327" t="s">
        <v>2599</v>
      </c>
      <c r="BEQ1327" t="s">
        <v>2479</v>
      </c>
      <c r="BER1327" t="s">
        <v>2479</v>
      </c>
      <c r="BHW1327" t="s">
        <v>2479</v>
      </c>
      <c r="BHX1327" t="s">
        <v>2479</v>
      </c>
      <c r="BII1327" t="s">
        <v>2479</v>
      </c>
      <c r="BIJ1327" t="s">
        <v>2479</v>
      </c>
      <c r="BJF1327" t="s">
        <v>3020</v>
      </c>
      <c r="BJG1327" t="s">
        <v>2135</v>
      </c>
      <c r="BJH1327" t="s">
        <v>3086</v>
      </c>
      <c r="BJR1327" t="s">
        <v>3000</v>
      </c>
      <c r="BJS1327" t="s">
        <v>2963</v>
      </c>
      <c r="BJT1327" t="s">
        <v>3115</v>
      </c>
      <c r="BKD1327" t="s">
        <v>2479</v>
      </c>
      <c r="BKE1327" t="s">
        <v>2479</v>
      </c>
      <c r="BKF1327" t="s">
        <v>2479</v>
      </c>
      <c r="BKP1327" t="s">
        <v>2570</v>
      </c>
      <c r="BKQ1327" t="s">
        <v>2884</v>
      </c>
      <c r="BKR1327" t="s">
        <v>2392</v>
      </c>
      <c r="BLB1327" t="s">
        <v>2721</v>
      </c>
      <c r="BLC1327" t="s">
        <v>2862</v>
      </c>
      <c r="BLD1327" t="s">
        <v>2963</v>
      </c>
      <c r="BLN1327" t="s">
        <v>2609</v>
      </c>
      <c r="BLO1327" t="s">
        <v>2853</v>
      </c>
      <c r="BLP1327" t="s">
        <v>2707</v>
      </c>
      <c r="BLZ1327" t="s">
        <v>3006</v>
      </c>
      <c r="BMA1327" t="s">
        <v>3014</v>
      </c>
      <c r="BMB1327" t="s">
        <v>3014</v>
      </c>
      <c r="BML1327" t="s">
        <v>3000</v>
      </c>
      <c r="BMM1327" t="s">
        <v>2963</v>
      </c>
      <c r="BMN1327" t="s">
        <v>3115</v>
      </c>
      <c r="BMX1327" t="s">
        <v>2479</v>
      </c>
      <c r="BMY1327" t="s">
        <v>2479</v>
      </c>
      <c r="BMZ1327" t="s">
        <v>2479</v>
      </c>
      <c r="BNJ1327" t="s">
        <v>2392</v>
      </c>
      <c r="BNK1327" t="s">
        <v>2258</v>
      </c>
      <c r="BNL1327" t="s">
        <v>2500</v>
      </c>
      <c r="BNV1327" t="s">
        <v>2969</v>
      </c>
      <c r="BNW1327" t="s">
        <v>2927</v>
      </c>
      <c r="BNX1327" t="s">
        <v>2949</v>
      </c>
      <c r="BOH1327" t="s">
        <v>2609</v>
      </c>
      <c r="BOI1327" t="s">
        <v>2853</v>
      </c>
      <c r="BOJ1327" t="s">
        <v>2707</v>
      </c>
      <c r="BPS1327" t="s">
        <v>2479</v>
      </c>
      <c r="BPT1327" t="s">
        <v>2479</v>
      </c>
      <c r="BQE1327" t="s">
        <v>2479</v>
      </c>
      <c r="BQF1327" t="s">
        <v>2479</v>
      </c>
    </row>
    <row r="1328" spans="1:1020 1030:2040 2049:2124" x14ac:dyDescent="0.15">
      <c r="A1328" t="s">
        <v>4693</v>
      </c>
      <c r="BR1328" t="s">
        <v>3544</v>
      </c>
      <c r="BS1328" t="s">
        <v>3544</v>
      </c>
      <c r="BT1328" t="s">
        <v>3544</v>
      </c>
      <c r="DB1328" t="s">
        <v>3582</v>
      </c>
      <c r="DC1328" t="s">
        <v>3582</v>
      </c>
      <c r="DD1328" t="s">
        <v>3560</v>
      </c>
      <c r="DE1328" t="s">
        <v>3689</v>
      </c>
      <c r="DP1328" t="s">
        <v>3402</v>
      </c>
      <c r="DZ1328" t="s">
        <v>3544</v>
      </c>
      <c r="EA1328" t="s">
        <v>3544</v>
      </c>
      <c r="EB1328" t="s">
        <v>3582</v>
      </c>
      <c r="EC1328" t="s">
        <v>3582</v>
      </c>
      <c r="EY1328">
        <f>51</f>
        <v>51</v>
      </c>
      <c r="EZ1328" t="s">
        <v>2403</v>
      </c>
      <c r="FK1328" t="s">
        <v>2779</v>
      </c>
      <c r="FL1328" t="s">
        <v>3111</v>
      </c>
      <c r="GJ1328" t="s">
        <v>3084</v>
      </c>
      <c r="IP1328" t="s">
        <v>3544</v>
      </c>
      <c r="IQ1328" t="s">
        <v>3544</v>
      </c>
      <c r="IR1328" t="s">
        <v>3544</v>
      </c>
      <c r="IS1328" t="s">
        <v>3544</v>
      </c>
      <c r="JC1328" t="s">
        <v>3336</v>
      </c>
      <c r="JD1328" t="s">
        <v>3402</v>
      </c>
      <c r="JE1328" t="s">
        <v>3402</v>
      </c>
      <c r="JN1328" t="s">
        <v>3689</v>
      </c>
      <c r="JO1328" t="s">
        <v>3689</v>
      </c>
      <c r="JP1328" t="s">
        <v>3689</v>
      </c>
      <c r="JQ1328" t="s">
        <v>4202</v>
      </c>
      <c r="JY1328" t="s">
        <v>3135</v>
      </c>
      <c r="JZ1328" t="s">
        <v>3120</v>
      </c>
      <c r="KA1328" t="s">
        <v>2432</v>
      </c>
      <c r="KB1328" t="s">
        <v>2321</v>
      </c>
      <c r="KN1328" t="s">
        <v>3084</v>
      </c>
      <c r="KX1328" t="s">
        <v>3754</v>
      </c>
      <c r="KY1328" t="s">
        <v>3354</v>
      </c>
      <c r="KZ1328" t="s">
        <v>3402</v>
      </c>
      <c r="LL1328" t="s">
        <v>3111</v>
      </c>
      <c r="MU1328" t="s">
        <v>2777</v>
      </c>
      <c r="MV1328" t="s">
        <v>2779</v>
      </c>
      <c r="NT1328" t="s">
        <v>2779</v>
      </c>
      <c r="OE1328" t="s">
        <v>2779</v>
      </c>
      <c r="OF1328" t="s">
        <v>3084</v>
      </c>
      <c r="OQ1328" t="s">
        <v>2777</v>
      </c>
      <c r="OR1328" t="s">
        <v>2777</v>
      </c>
      <c r="PB1328" t="s">
        <v>3582</v>
      </c>
      <c r="PC1328" t="s">
        <v>3582</v>
      </c>
      <c r="PD1328" t="s">
        <v>3689</v>
      </c>
      <c r="PP1328" t="s">
        <v>3350</v>
      </c>
      <c r="QA1328" t="s">
        <v>3084</v>
      </c>
      <c r="QB1328" t="s">
        <v>3111</v>
      </c>
      <c r="RJ1328" t="s">
        <v>3091</v>
      </c>
      <c r="RK1328" t="s">
        <v>3019</v>
      </c>
      <c r="RL1328" t="s">
        <v>3054</v>
      </c>
      <c r="RM1328" t="s">
        <v>3066</v>
      </c>
      <c r="RV1328" t="s">
        <v>3019</v>
      </c>
      <c r="RW1328" t="s">
        <v>2983</v>
      </c>
      <c r="RX1328" t="s">
        <v>2982</v>
      </c>
      <c r="RY1328" t="s">
        <v>2965</v>
      </c>
      <c r="SH1328" t="s">
        <v>2479</v>
      </c>
      <c r="SI1328" t="s">
        <v>2479</v>
      </c>
      <c r="SJ1328" t="s">
        <v>2479</v>
      </c>
      <c r="SK1328" t="s">
        <v>2479</v>
      </c>
      <c r="ST1328" t="s">
        <v>2464</v>
      </c>
      <c r="SU1328" t="s">
        <v>2837</v>
      </c>
      <c r="SV1328" t="s">
        <v>2452</v>
      </c>
      <c r="SW1328" t="s">
        <v>3022</v>
      </c>
      <c r="TF1328" t="s">
        <v>2797</v>
      </c>
      <c r="TG1328" t="s">
        <v>2892</v>
      </c>
      <c r="TH1328" t="s">
        <v>3008</v>
      </c>
      <c r="TI1328" t="s">
        <v>2839</v>
      </c>
      <c r="TR1328" t="s">
        <v>2529</v>
      </c>
      <c r="TS1328" t="s">
        <v>2813</v>
      </c>
      <c r="TT1328" t="s">
        <v>2623</v>
      </c>
      <c r="TU1328" t="s">
        <v>2805</v>
      </c>
      <c r="YH1328" t="s">
        <v>3079</v>
      </c>
      <c r="YI1328" t="s">
        <v>3092</v>
      </c>
      <c r="YJ1328" t="s">
        <v>3017</v>
      </c>
      <c r="YK1328" t="s">
        <v>3079</v>
      </c>
      <c r="YT1328" t="s">
        <v>2942</v>
      </c>
      <c r="YU1328" t="s">
        <v>2768</v>
      </c>
      <c r="YV1328" t="s">
        <v>2876</v>
      </c>
      <c r="YW1328" t="s">
        <v>2878</v>
      </c>
      <c r="ZF1328" t="s">
        <v>2479</v>
      </c>
      <c r="ZG1328" t="s">
        <v>2479</v>
      </c>
      <c r="ZH1328" t="s">
        <v>2479</v>
      </c>
      <c r="ZI1328" t="s">
        <v>2479</v>
      </c>
      <c r="ZR1328" t="s">
        <v>2463</v>
      </c>
      <c r="ZS1328" t="s">
        <v>3170</v>
      </c>
      <c r="ZT1328" t="s">
        <v>3143</v>
      </c>
      <c r="ZU1328" t="s">
        <v>3115</v>
      </c>
      <c r="AAD1328" t="s">
        <v>2984</v>
      </c>
      <c r="AAE1328" t="s">
        <v>3054</v>
      </c>
      <c r="AAF1328" t="s">
        <v>2985</v>
      </c>
      <c r="AAG1328" t="s">
        <v>2524</v>
      </c>
      <c r="AAP1328" t="s">
        <v>2947</v>
      </c>
      <c r="AAQ1328" t="s">
        <v>2395</v>
      </c>
      <c r="AAR1328" t="s">
        <v>2744</v>
      </c>
      <c r="AAS1328" t="s">
        <v>2751</v>
      </c>
      <c r="ABB1328" t="s">
        <v>3113</v>
      </c>
      <c r="ABC1328" t="s">
        <v>3050</v>
      </c>
      <c r="ABD1328" t="s">
        <v>3067</v>
      </c>
      <c r="ABN1328" t="s">
        <v>3014</v>
      </c>
      <c r="ABO1328" t="s">
        <v>3013</v>
      </c>
      <c r="ABP1328" t="s">
        <v>2998</v>
      </c>
      <c r="ABZ1328" t="s">
        <v>2479</v>
      </c>
      <c r="ACA1328" t="s">
        <v>2479</v>
      </c>
      <c r="ACB1328" t="s">
        <v>2479</v>
      </c>
      <c r="ACL1328" t="s">
        <v>2458</v>
      </c>
      <c r="ACM1328" t="s">
        <v>2458</v>
      </c>
      <c r="ACN1328" t="s">
        <v>2719</v>
      </c>
      <c r="ACX1328" t="s">
        <v>2910</v>
      </c>
      <c r="ACY1328" t="s">
        <v>3071</v>
      </c>
      <c r="ACZ1328" t="s">
        <v>2966</v>
      </c>
      <c r="ADJ1328" t="s">
        <v>2447</v>
      </c>
      <c r="ADK1328" t="s">
        <v>3074</v>
      </c>
      <c r="ADL1328" t="s">
        <v>2856</v>
      </c>
      <c r="ADV1328" t="s">
        <v>2793</v>
      </c>
      <c r="ADW1328" t="s">
        <v>3080</v>
      </c>
      <c r="ADX1328" t="s">
        <v>3013</v>
      </c>
      <c r="ADY1328" t="s">
        <v>3020</v>
      </c>
      <c r="AEH1328" t="s">
        <v>3030</v>
      </c>
      <c r="AEI1328" t="s">
        <v>2865</v>
      </c>
      <c r="AEJ1328" t="s">
        <v>2637</v>
      </c>
      <c r="AEK1328" t="s">
        <v>2900</v>
      </c>
      <c r="AET1328" t="s">
        <v>2479</v>
      </c>
      <c r="AEU1328" t="s">
        <v>2479</v>
      </c>
      <c r="AEV1328" t="s">
        <v>2479</v>
      </c>
      <c r="AEW1328" t="s">
        <v>2479</v>
      </c>
      <c r="AFF1328" t="s">
        <v>2935</v>
      </c>
      <c r="AFG1328" t="s">
        <v>3088</v>
      </c>
      <c r="AFH1328" t="s">
        <v>3009</v>
      </c>
      <c r="AFI1328" t="s">
        <v>3170</v>
      </c>
      <c r="AFR1328" t="s">
        <v>2519</v>
      </c>
      <c r="AFS1328" t="s">
        <v>2835</v>
      </c>
      <c r="AFT1328" t="s">
        <v>2519</v>
      </c>
      <c r="AFU1328" t="s">
        <v>2795</v>
      </c>
      <c r="AGD1328" t="s">
        <v>2621</v>
      </c>
      <c r="AGE1328" t="s">
        <v>2903</v>
      </c>
      <c r="AGF1328" t="s">
        <v>3075</v>
      </c>
      <c r="AGG1328" t="s">
        <v>2856</v>
      </c>
      <c r="AGP1328" t="s">
        <v>3104</v>
      </c>
      <c r="AGQ1328" t="s">
        <v>3105</v>
      </c>
      <c r="AGR1328" t="s">
        <v>2793</v>
      </c>
      <c r="AGS1328" t="s">
        <v>3004</v>
      </c>
      <c r="AHB1328" t="s">
        <v>2891</v>
      </c>
      <c r="AHC1328" t="s">
        <v>2829</v>
      </c>
      <c r="AHD1328" t="s">
        <v>2900</v>
      </c>
      <c r="AHE1328" t="s">
        <v>2717</v>
      </c>
      <c r="AHN1328" t="s">
        <v>2479</v>
      </c>
      <c r="AHO1328" t="s">
        <v>2479</v>
      </c>
      <c r="AHP1328" t="s">
        <v>2479</v>
      </c>
      <c r="AHQ1328" t="s">
        <v>2479</v>
      </c>
      <c r="AHZ1328" t="s">
        <v>2992</v>
      </c>
      <c r="AIA1328" t="s">
        <v>2448</v>
      </c>
      <c r="AIB1328" t="s">
        <v>2901</v>
      </c>
      <c r="AIC1328" t="s">
        <v>3088</v>
      </c>
      <c r="AIL1328" t="s">
        <v>3054</v>
      </c>
      <c r="AIM1328" t="s">
        <v>2135</v>
      </c>
      <c r="AIN1328" t="s">
        <v>2934</v>
      </c>
      <c r="AIO1328" t="s">
        <v>3001</v>
      </c>
      <c r="AIX1328" t="s">
        <v>2439</v>
      </c>
      <c r="AIY1328" t="s">
        <v>2441</v>
      </c>
      <c r="AIZ1328" t="s">
        <v>2782</v>
      </c>
      <c r="AJA1328" t="s">
        <v>2601</v>
      </c>
      <c r="AJJ1328" t="s">
        <v>3113</v>
      </c>
      <c r="AJK1328" t="s">
        <v>3067</v>
      </c>
      <c r="AJL1328" t="s">
        <v>2794</v>
      </c>
      <c r="AJV1328" t="s">
        <v>2889</v>
      </c>
      <c r="AJW1328" t="s">
        <v>3066</v>
      </c>
      <c r="AJX1328" t="s">
        <v>2983</v>
      </c>
      <c r="AKH1328" t="s">
        <v>2479</v>
      </c>
      <c r="AKI1328" t="s">
        <v>2479</v>
      </c>
      <c r="AKJ1328" t="s">
        <v>2479</v>
      </c>
      <c r="AKT1328" t="s">
        <v>2450</v>
      </c>
      <c r="AKU1328" t="s">
        <v>2455</v>
      </c>
      <c r="AKV1328" t="s">
        <v>2459</v>
      </c>
      <c r="ALF1328" t="s">
        <v>2891</v>
      </c>
      <c r="ALG1328" t="s">
        <v>2797</v>
      </c>
      <c r="ALH1328" t="s">
        <v>2862</v>
      </c>
      <c r="ALR1328" t="s">
        <v>2766</v>
      </c>
      <c r="ALS1328" t="s">
        <v>2810</v>
      </c>
      <c r="ALT1328" t="s">
        <v>2529</v>
      </c>
      <c r="AOZ1328" t="s">
        <v>3020</v>
      </c>
      <c r="APL1328" t="s">
        <v>2766</v>
      </c>
      <c r="APX1328" t="s">
        <v>2479</v>
      </c>
      <c r="AQJ1328" t="s">
        <v>2459</v>
      </c>
      <c r="AQV1328" t="s">
        <v>2424</v>
      </c>
      <c r="ARH1328" t="s">
        <v>2533</v>
      </c>
      <c r="AUN1328" t="s">
        <v>3024</v>
      </c>
      <c r="AUZ1328" t="s">
        <v>2913</v>
      </c>
      <c r="AVL1328" t="s">
        <v>2479</v>
      </c>
      <c r="AVX1328" t="s">
        <v>2722</v>
      </c>
      <c r="AWJ1328" t="s">
        <v>2978</v>
      </c>
      <c r="AWV1328" t="s">
        <v>2752</v>
      </c>
      <c r="BBW1328" t="s">
        <v>3047</v>
      </c>
      <c r="BBX1328" t="s">
        <v>3066</v>
      </c>
      <c r="BBY1328" t="s">
        <v>3050</v>
      </c>
      <c r="BCI1328" t="s">
        <v>2927</v>
      </c>
      <c r="BCJ1328" t="s">
        <v>3020</v>
      </c>
      <c r="BCK1328" t="s">
        <v>3087</v>
      </c>
      <c r="BCU1328" t="s">
        <v>2479</v>
      </c>
      <c r="BCV1328" t="s">
        <v>2479</v>
      </c>
      <c r="BCW1328" t="s">
        <v>2479</v>
      </c>
      <c r="BDG1328" t="s">
        <v>2722</v>
      </c>
      <c r="BDH1328" t="s">
        <v>2640</v>
      </c>
      <c r="BDI1328" t="s">
        <v>2940</v>
      </c>
      <c r="BDS1328" t="s">
        <v>2886</v>
      </c>
      <c r="BDT1328" t="s">
        <v>2463</v>
      </c>
      <c r="BDU1328" t="s">
        <v>3179</v>
      </c>
      <c r="BEE1328" t="s">
        <v>2266</v>
      </c>
      <c r="BEF1328" t="s">
        <v>2771</v>
      </c>
      <c r="BEG1328" t="s">
        <v>2813</v>
      </c>
      <c r="BEQ1328" t="s">
        <v>2479</v>
      </c>
      <c r="BER1328" t="s">
        <v>2479</v>
      </c>
      <c r="BGB1328" t="s">
        <v>2479</v>
      </c>
      <c r="BHX1328" t="s">
        <v>2479</v>
      </c>
      <c r="BII1328" t="s">
        <v>2479</v>
      </c>
      <c r="BIJ1328" t="s">
        <v>2479</v>
      </c>
      <c r="BIU1328" t="s">
        <v>2479</v>
      </c>
      <c r="BIV1328" t="s">
        <v>2479</v>
      </c>
      <c r="BLZ1328" t="s">
        <v>3091</v>
      </c>
      <c r="BMA1328" t="s">
        <v>3019</v>
      </c>
      <c r="BMB1328" t="s">
        <v>3054</v>
      </c>
      <c r="BML1328" t="s">
        <v>3019</v>
      </c>
      <c r="BMM1328" t="s">
        <v>2983</v>
      </c>
      <c r="BMN1328" t="s">
        <v>2982</v>
      </c>
      <c r="BMX1328" t="s">
        <v>2479</v>
      </c>
      <c r="BMY1328" t="s">
        <v>2479</v>
      </c>
      <c r="BMZ1328" t="s">
        <v>2479</v>
      </c>
      <c r="BNJ1328" t="s">
        <v>2464</v>
      </c>
      <c r="BNK1328" t="s">
        <v>2452</v>
      </c>
      <c r="BNL1328" t="s">
        <v>2452</v>
      </c>
      <c r="BNV1328" t="s">
        <v>2797</v>
      </c>
      <c r="BNW1328" t="s">
        <v>2892</v>
      </c>
      <c r="BNX1328" t="s">
        <v>3008</v>
      </c>
      <c r="BOH1328" t="s">
        <v>2529</v>
      </c>
      <c r="BOI1328" t="s">
        <v>2813</v>
      </c>
      <c r="BOJ1328" t="s">
        <v>2623</v>
      </c>
      <c r="BOV1328" t="s">
        <v>2479</v>
      </c>
      <c r="BPS1328" t="s">
        <v>2201</v>
      </c>
      <c r="BPT1328" t="s">
        <v>2702</v>
      </c>
      <c r="BQE1328" t="s">
        <v>2479</v>
      </c>
      <c r="BQF1328" t="s">
        <v>2479</v>
      </c>
      <c r="BQR1328" t="s">
        <v>2479</v>
      </c>
      <c r="BRC1328" t="s">
        <v>2479</v>
      </c>
      <c r="BRD1328" t="s">
        <v>2479</v>
      </c>
      <c r="BXM1328" t="s">
        <v>2626</v>
      </c>
      <c r="BXN1328" t="s">
        <v>2486</v>
      </c>
      <c r="BXO1328" t="s">
        <v>2567</v>
      </c>
      <c r="BXP1328" t="s">
        <v>2597</v>
      </c>
      <c r="BXY1328" t="s">
        <v>2743</v>
      </c>
      <c r="BXZ1328" t="s">
        <v>2447</v>
      </c>
      <c r="BYA1328" t="s">
        <v>3028</v>
      </c>
      <c r="BYB1328" t="s">
        <v>2814</v>
      </c>
      <c r="BYK1328" t="s">
        <v>2479</v>
      </c>
      <c r="BYL1328" t="s">
        <v>2479</v>
      </c>
      <c r="BYM1328" t="s">
        <v>2820</v>
      </c>
      <c r="BYN1328" t="s">
        <v>2262</v>
      </c>
      <c r="BYW1328" t="s">
        <v>2716</v>
      </c>
      <c r="BYX1328" t="s">
        <v>2446</v>
      </c>
      <c r="BYY1328" t="s">
        <v>2890</v>
      </c>
      <c r="BYZ1328" t="s">
        <v>2926</v>
      </c>
      <c r="BZI1328" t="s">
        <v>2644</v>
      </c>
      <c r="BZJ1328" t="s">
        <v>2736</v>
      </c>
      <c r="BZK1328" t="s">
        <v>2225</v>
      </c>
      <c r="BZL1328" t="s">
        <v>2870</v>
      </c>
      <c r="BZU1328" t="s">
        <v>2770</v>
      </c>
      <c r="BZV1328" t="s">
        <v>2646</v>
      </c>
      <c r="BZW1328" t="s">
        <v>2819</v>
      </c>
      <c r="BZX1328" t="s">
        <v>2645</v>
      </c>
    </row>
    <row r="1329" spans="1:1020 1032:2040 2050:2124" x14ac:dyDescent="0.15">
      <c r="A1329" t="s">
        <v>4694</v>
      </c>
      <c r="CM1329" t="s">
        <v>3756</v>
      </c>
      <c r="CN1329" t="s">
        <v>3190</v>
      </c>
      <c r="CO1329" t="s">
        <v>3085</v>
      </c>
      <c r="CP1329" t="s">
        <v>3409</v>
      </c>
      <c r="CQ1329" t="s">
        <v>3410</v>
      </c>
      <c r="CR1329" t="s">
        <v>3336</v>
      </c>
      <c r="DZ1329" t="s">
        <v>3544</v>
      </c>
      <c r="EA1329" t="s">
        <v>3544</v>
      </c>
      <c r="EB1329" t="s">
        <v>3350</v>
      </c>
      <c r="EC1329" t="s">
        <v>3350</v>
      </c>
      <c r="FT1329">
        <f>72</f>
        <v>72</v>
      </c>
      <c r="FU1329" t="s">
        <v>2313</v>
      </c>
      <c r="FV1329" t="s">
        <v>2683</v>
      </c>
      <c r="FW1329">
        <f>75</f>
        <v>75</v>
      </c>
      <c r="FX1329" t="s">
        <v>2671</v>
      </c>
      <c r="IP1329" t="s">
        <v>3544</v>
      </c>
      <c r="IQ1329" t="s">
        <v>3544</v>
      </c>
      <c r="IR1329" t="s">
        <v>3544</v>
      </c>
      <c r="IS1329" t="s">
        <v>3544</v>
      </c>
      <c r="JK1329" t="s">
        <v>3476</v>
      </c>
      <c r="JL1329" t="s">
        <v>3582</v>
      </c>
      <c r="JM1329" t="s">
        <v>3560</v>
      </c>
      <c r="JN1329" t="s">
        <v>3689</v>
      </c>
      <c r="JO1329" t="s">
        <v>3689</v>
      </c>
      <c r="JP1329" t="s">
        <v>3689</v>
      </c>
      <c r="JQ1329" t="s">
        <v>4202</v>
      </c>
      <c r="PB1329" t="s">
        <v>3582</v>
      </c>
      <c r="PC1329" t="s">
        <v>3582</v>
      </c>
      <c r="PD1329" t="s">
        <v>3689</v>
      </c>
      <c r="RG1329" t="s">
        <v>2891</v>
      </c>
      <c r="RH1329" t="s">
        <v>2424</v>
      </c>
      <c r="RI1329" t="s">
        <v>3078</v>
      </c>
      <c r="RJ1329" t="s">
        <v>3018</v>
      </c>
      <c r="RK1329" t="s">
        <v>2983</v>
      </c>
      <c r="RL1329" t="s">
        <v>3095</v>
      </c>
      <c r="RM1329" t="s">
        <v>3152</v>
      </c>
      <c r="RS1329" t="s">
        <v>2912</v>
      </c>
      <c r="RT1329" t="s">
        <v>2978</v>
      </c>
      <c r="RU1329" t="s">
        <v>2828</v>
      </c>
      <c r="RV1329" t="s">
        <v>2927</v>
      </c>
      <c r="RW1329" t="s">
        <v>2891</v>
      </c>
      <c r="RX1329" t="s">
        <v>2927</v>
      </c>
      <c r="RY1329" t="s">
        <v>2721</v>
      </c>
      <c r="SE1329" t="s">
        <v>2479</v>
      </c>
      <c r="SF1329" t="s">
        <v>2479</v>
      </c>
      <c r="SG1329" t="s">
        <v>2479</v>
      </c>
      <c r="SH1329" t="s">
        <v>2479</v>
      </c>
      <c r="SI1329" t="s">
        <v>2479</v>
      </c>
      <c r="SJ1329" t="s">
        <v>2479</v>
      </c>
      <c r="SK1329" t="s">
        <v>2479</v>
      </c>
      <c r="SQ1329" t="s">
        <v>3061</v>
      </c>
      <c r="SR1329" t="s">
        <v>3025</v>
      </c>
      <c r="SS1329" t="s">
        <v>2906</v>
      </c>
      <c r="ST1329" t="s">
        <v>2462</v>
      </c>
      <c r="SU1329" t="s">
        <v>2901</v>
      </c>
      <c r="SV1329" t="s">
        <v>2837</v>
      </c>
      <c r="SW1329" t="s">
        <v>2455</v>
      </c>
      <c r="TC1329" t="s">
        <v>2442</v>
      </c>
      <c r="TD1329" t="s">
        <v>3088</v>
      </c>
      <c r="TE1329" t="s">
        <v>2932</v>
      </c>
      <c r="TF1329" t="s">
        <v>2887</v>
      </c>
      <c r="TG1329" t="s">
        <v>2448</v>
      </c>
      <c r="TH1329" t="s">
        <v>2896</v>
      </c>
      <c r="TI1329" t="s">
        <v>2837</v>
      </c>
      <c r="TO1329" t="s">
        <v>2873</v>
      </c>
      <c r="TP1329" t="s">
        <v>2555</v>
      </c>
      <c r="TQ1329" t="s">
        <v>2853</v>
      </c>
      <c r="TR1329" t="s">
        <v>2763</v>
      </c>
      <c r="TS1329" t="s">
        <v>2774</v>
      </c>
      <c r="TT1329" t="s">
        <v>2778</v>
      </c>
      <c r="TU1329" t="s">
        <v>2598</v>
      </c>
      <c r="YH1329" t="s">
        <v>3019</v>
      </c>
      <c r="YI1329" t="s">
        <v>3019</v>
      </c>
      <c r="YJ1329" t="s">
        <v>2999</v>
      </c>
      <c r="YK1329" t="s">
        <v>3078</v>
      </c>
      <c r="YT1329" t="s">
        <v>2667</v>
      </c>
      <c r="YU1329" t="s">
        <v>2712</v>
      </c>
      <c r="YV1329" t="s">
        <v>2811</v>
      </c>
      <c r="YW1329" t="s">
        <v>2875</v>
      </c>
      <c r="ZF1329" t="s">
        <v>2479</v>
      </c>
      <c r="ZG1329" t="s">
        <v>2479</v>
      </c>
      <c r="ZH1329" t="s">
        <v>2479</v>
      </c>
      <c r="ZI1329" t="s">
        <v>2479</v>
      </c>
      <c r="ZR1329" t="s">
        <v>3016</v>
      </c>
      <c r="ZS1329" t="s">
        <v>2997</v>
      </c>
      <c r="ZT1329" t="s">
        <v>3025</v>
      </c>
      <c r="ZU1329" t="s">
        <v>2907</v>
      </c>
      <c r="AAD1329" t="s">
        <v>2987</v>
      </c>
      <c r="AAE1329" t="s">
        <v>2864</v>
      </c>
      <c r="AAF1329" t="s">
        <v>2798</v>
      </c>
      <c r="AAG1329" t="s">
        <v>2862</v>
      </c>
      <c r="AAP1329" t="s">
        <v>2819</v>
      </c>
      <c r="AAQ1329" t="s">
        <v>2627</v>
      </c>
      <c r="AAR1329" t="s">
        <v>2408</v>
      </c>
      <c r="AAS1329" t="s">
        <v>2627</v>
      </c>
      <c r="ABB1329" t="s">
        <v>2889</v>
      </c>
      <c r="ABC1329" t="s">
        <v>3019</v>
      </c>
      <c r="ABD1329" t="s">
        <v>3014</v>
      </c>
      <c r="ABN1329" t="s">
        <v>3006</v>
      </c>
      <c r="ABO1329" t="s">
        <v>3140</v>
      </c>
      <c r="ABP1329" t="s">
        <v>2130</v>
      </c>
      <c r="ABZ1329" t="s">
        <v>2479</v>
      </c>
      <c r="ACA1329" t="s">
        <v>2479</v>
      </c>
      <c r="ACB1329" t="s">
        <v>2479</v>
      </c>
      <c r="ACL1329" t="s">
        <v>2937</v>
      </c>
      <c r="ACM1329" t="s">
        <v>2902</v>
      </c>
      <c r="ACN1329" t="s">
        <v>3143</v>
      </c>
      <c r="ACX1329" t="s">
        <v>2522</v>
      </c>
      <c r="ACY1329" t="s">
        <v>2912</v>
      </c>
      <c r="ACZ1329" t="s">
        <v>2998</v>
      </c>
      <c r="ADJ1329" t="s">
        <v>2766</v>
      </c>
      <c r="ADK1329" t="s">
        <v>2550</v>
      </c>
      <c r="ADL1329" t="s">
        <v>2529</v>
      </c>
      <c r="ADV1329" t="s">
        <v>2934</v>
      </c>
      <c r="ADW1329" t="s">
        <v>2982</v>
      </c>
      <c r="ADX1329" t="s">
        <v>2988</v>
      </c>
      <c r="ADY1329" t="s">
        <v>2966</v>
      </c>
      <c r="AEH1329" t="s">
        <v>2964</v>
      </c>
      <c r="AEI1329" t="s">
        <v>2997</v>
      </c>
      <c r="AEJ1329" t="s">
        <v>2958</v>
      </c>
      <c r="AEK1329" t="s">
        <v>2463</v>
      </c>
      <c r="AET1329" t="s">
        <v>2479</v>
      </c>
      <c r="AEU1329" t="s">
        <v>2479</v>
      </c>
      <c r="AEV1329" t="s">
        <v>2479</v>
      </c>
      <c r="AEW1329" t="s">
        <v>2479</v>
      </c>
      <c r="AFF1329" t="s">
        <v>2948</v>
      </c>
      <c r="AFG1329" t="s">
        <v>3153</v>
      </c>
      <c r="AFH1329" t="s">
        <v>2945</v>
      </c>
      <c r="AFI1329" t="s">
        <v>2518</v>
      </c>
      <c r="AFR1329" t="s">
        <v>2899</v>
      </c>
      <c r="AFS1329" t="s">
        <v>2942</v>
      </c>
      <c r="AFT1329" t="s">
        <v>2911</v>
      </c>
      <c r="AFU1329" t="s">
        <v>2901</v>
      </c>
      <c r="AGD1329" t="s">
        <v>2853</v>
      </c>
      <c r="AGE1329" t="s">
        <v>2810</v>
      </c>
      <c r="AGF1329" t="s">
        <v>2874</v>
      </c>
      <c r="AGG1329" t="s">
        <v>2622</v>
      </c>
      <c r="BJC1329" t="s">
        <v>3009</v>
      </c>
      <c r="BJD1329" t="s">
        <v>2520</v>
      </c>
      <c r="BJE1329" t="s">
        <v>2934</v>
      </c>
      <c r="BJF1329" t="s">
        <v>2910</v>
      </c>
      <c r="BJG1329" t="s">
        <v>2968</v>
      </c>
      <c r="BJH1329" t="s">
        <v>2520</v>
      </c>
      <c r="BJO1329" t="s">
        <v>2912</v>
      </c>
      <c r="BJP1329" t="s">
        <v>2978</v>
      </c>
      <c r="BJQ1329" t="s">
        <v>2828</v>
      </c>
      <c r="BJR1329" t="s">
        <v>2927</v>
      </c>
      <c r="BJS1329" t="s">
        <v>2891</v>
      </c>
      <c r="BJT1329" t="s">
        <v>2927</v>
      </c>
      <c r="BKA1329" t="s">
        <v>2479</v>
      </c>
      <c r="BKB1329" t="s">
        <v>2479</v>
      </c>
      <c r="BKC1329" t="s">
        <v>2479</v>
      </c>
      <c r="BKD1329" t="s">
        <v>2479</v>
      </c>
      <c r="BKE1329" t="s">
        <v>2479</v>
      </c>
      <c r="BKF1329" t="s">
        <v>2479</v>
      </c>
      <c r="BKM1329" t="s">
        <v>3061</v>
      </c>
      <c r="BKN1329" t="s">
        <v>3025</v>
      </c>
      <c r="BKO1329" t="s">
        <v>2906</v>
      </c>
      <c r="BKP1329" t="s">
        <v>2462</v>
      </c>
      <c r="BKQ1329" t="s">
        <v>2901</v>
      </c>
      <c r="BKR1329" t="s">
        <v>2837</v>
      </c>
      <c r="BKY1329" t="s">
        <v>2517</v>
      </c>
      <c r="BKZ1329" t="s">
        <v>3116</v>
      </c>
      <c r="BLA1329" t="s">
        <v>2458</v>
      </c>
      <c r="BLB1329" t="s">
        <v>3040</v>
      </c>
      <c r="BLC1329" t="s">
        <v>2827</v>
      </c>
      <c r="BLD1329" t="s">
        <v>2444</v>
      </c>
      <c r="BLK1329" t="s">
        <v>2873</v>
      </c>
      <c r="BLL1329" t="s">
        <v>2555</v>
      </c>
      <c r="BLM1329" t="s">
        <v>2853</v>
      </c>
      <c r="BLN1329" t="s">
        <v>2763</v>
      </c>
      <c r="BLO1329" t="s">
        <v>2774</v>
      </c>
      <c r="BLP1329" t="s">
        <v>2778</v>
      </c>
      <c r="BSJ1329" t="s">
        <v>2650</v>
      </c>
      <c r="BSK1329" t="s">
        <v>2226</v>
      </c>
      <c r="BSL1329" t="s">
        <v>2885</v>
      </c>
      <c r="BSM1329" t="s">
        <v>2349</v>
      </c>
      <c r="BSN1329" t="s">
        <v>2597</v>
      </c>
      <c r="BSV1329" t="s">
        <v>2728</v>
      </c>
      <c r="BSW1329" t="s">
        <v>2742</v>
      </c>
      <c r="BSX1329" t="s">
        <v>2693</v>
      </c>
      <c r="BSY1329" t="s">
        <v>2756</v>
      </c>
      <c r="BSZ1329" t="s">
        <v>2742</v>
      </c>
      <c r="BTH1329" t="s">
        <v>2479</v>
      </c>
      <c r="BTI1329" t="s">
        <v>2947</v>
      </c>
      <c r="BTJ1329" t="s">
        <v>2826</v>
      </c>
      <c r="BTK1329" t="s">
        <v>2770</v>
      </c>
      <c r="BTL1329" t="s">
        <v>2409</v>
      </c>
      <c r="BTT1329" t="s">
        <v>2190</v>
      </c>
      <c r="BTU1329" t="s">
        <v>2973</v>
      </c>
      <c r="BTV1329" t="s">
        <v>2547</v>
      </c>
      <c r="BTW1329" t="s">
        <v>2330</v>
      </c>
      <c r="BTX1329" t="s">
        <v>2692</v>
      </c>
      <c r="BUF1329" t="s">
        <v>2677</v>
      </c>
      <c r="BUG1329" t="s">
        <v>2917</v>
      </c>
      <c r="BUH1329" t="s">
        <v>2606</v>
      </c>
      <c r="BUI1329" t="s">
        <v>2871</v>
      </c>
      <c r="BUJ1329" t="s">
        <v>2430</v>
      </c>
    </row>
    <row r="1330" spans="1:1020 1032:2040 2050:2124" x14ac:dyDescent="0.15">
      <c r="A1330" t="s">
        <v>4695</v>
      </c>
      <c r="CO1330" t="s">
        <v>3409</v>
      </c>
      <c r="CP1330" t="s">
        <v>3336</v>
      </c>
      <c r="CQ1330" t="s">
        <v>3336</v>
      </c>
      <c r="CR1330" t="s">
        <v>3336</v>
      </c>
      <c r="DD1330" t="s">
        <v>3560</v>
      </c>
      <c r="DE1330" t="s">
        <v>3689</v>
      </c>
      <c r="JM1330" t="s">
        <v>3689</v>
      </c>
      <c r="JN1330" t="s">
        <v>3689</v>
      </c>
      <c r="JO1330" t="s">
        <v>3689</v>
      </c>
      <c r="JP1330" t="s">
        <v>3689</v>
      </c>
      <c r="JQ1330" t="s">
        <v>4202</v>
      </c>
      <c r="KW1330" t="s">
        <v>3754</v>
      </c>
      <c r="KX1330" t="s">
        <v>3754</v>
      </c>
      <c r="KY1330" t="s">
        <v>3354</v>
      </c>
      <c r="KZ1330" t="s">
        <v>3402</v>
      </c>
      <c r="PB1330" t="s">
        <v>3582</v>
      </c>
      <c r="PC1330" t="s">
        <v>3582</v>
      </c>
      <c r="PD1330" t="s">
        <v>3689</v>
      </c>
      <c r="PP1330" t="s">
        <v>3582</v>
      </c>
      <c r="QL1330" t="s">
        <v>3295</v>
      </c>
      <c r="QM1330" t="s">
        <v>3410</v>
      </c>
      <c r="QN1330" t="s">
        <v>3336</v>
      </c>
      <c r="RI1330" t="s">
        <v>2635</v>
      </c>
      <c r="RJ1330" t="s">
        <v>2889</v>
      </c>
      <c r="RK1330" t="s">
        <v>3006</v>
      </c>
      <c r="RL1330" t="s">
        <v>2134</v>
      </c>
      <c r="RM1330" t="s">
        <v>3079</v>
      </c>
      <c r="RU1330" t="s">
        <v>3019</v>
      </c>
      <c r="RV1330" t="s">
        <v>3017</v>
      </c>
      <c r="RW1330" t="s">
        <v>2838</v>
      </c>
      <c r="RX1330" t="s">
        <v>3053</v>
      </c>
      <c r="RY1330" t="s">
        <v>2988</v>
      </c>
      <c r="SG1330" t="s">
        <v>2479</v>
      </c>
      <c r="SH1330" t="s">
        <v>2479</v>
      </c>
      <c r="SI1330" t="s">
        <v>2479</v>
      </c>
      <c r="SJ1330" t="s">
        <v>2479</v>
      </c>
      <c r="SK1330" t="s">
        <v>2479</v>
      </c>
      <c r="SS1330" t="s">
        <v>2982</v>
      </c>
      <c r="ST1330" t="s">
        <v>2863</v>
      </c>
      <c r="SU1330" t="s">
        <v>2941</v>
      </c>
      <c r="SV1330" t="s">
        <v>2463</v>
      </c>
      <c r="SW1330" t="s">
        <v>2907</v>
      </c>
      <c r="TE1330" t="s">
        <v>2868</v>
      </c>
      <c r="TF1330" t="s">
        <v>2965</v>
      </c>
      <c r="TG1330" t="s">
        <v>2638</v>
      </c>
      <c r="TH1330" t="s">
        <v>2722</v>
      </c>
      <c r="TI1330" t="s">
        <v>2836</v>
      </c>
      <c r="TQ1330" t="s">
        <v>2622</v>
      </c>
      <c r="TR1330" t="s">
        <v>2813</v>
      </c>
      <c r="TS1330" t="s">
        <v>2265</v>
      </c>
      <c r="TT1330" t="s">
        <v>2853</v>
      </c>
      <c r="TU1330" t="s">
        <v>2411</v>
      </c>
      <c r="ABB1330" t="s">
        <v>3172</v>
      </c>
      <c r="ABC1330" t="s">
        <v>3140</v>
      </c>
      <c r="ABD1330" t="s">
        <v>3105</v>
      </c>
      <c r="ABN1330" t="s">
        <v>2941</v>
      </c>
      <c r="ABO1330" t="s">
        <v>2992</v>
      </c>
      <c r="ABP1330" t="s">
        <v>2795</v>
      </c>
      <c r="ABZ1330" t="s">
        <v>2479</v>
      </c>
      <c r="ACA1330" t="s">
        <v>2479</v>
      </c>
      <c r="ACB1330" t="s">
        <v>2479</v>
      </c>
      <c r="ACL1330" t="s">
        <v>2864</v>
      </c>
      <c r="ACM1330" t="s">
        <v>2987</v>
      </c>
      <c r="ACN1330" t="s">
        <v>2839</v>
      </c>
      <c r="ACX1330" t="s">
        <v>3057</v>
      </c>
      <c r="ACY1330" t="s">
        <v>3152</v>
      </c>
      <c r="ACZ1330" t="s">
        <v>2966</v>
      </c>
      <c r="ADJ1330" t="s">
        <v>2993</v>
      </c>
      <c r="ADK1330" t="s">
        <v>2767</v>
      </c>
      <c r="ADL1330" t="s">
        <v>2974</v>
      </c>
      <c r="AGR1330" t="s">
        <v>2794</v>
      </c>
      <c r="AGS1330" t="s">
        <v>2634</v>
      </c>
      <c r="AHD1330" t="s">
        <v>3068</v>
      </c>
      <c r="AHE1330" t="s">
        <v>3066</v>
      </c>
      <c r="AHP1330" t="s">
        <v>2479</v>
      </c>
      <c r="AHQ1330" t="s">
        <v>2479</v>
      </c>
      <c r="AIB1330" t="s">
        <v>2763</v>
      </c>
      <c r="AIC1330" t="s">
        <v>2836</v>
      </c>
      <c r="AIN1330" t="s">
        <v>3081</v>
      </c>
      <c r="AIO1330" t="s">
        <v>3035</v>
      </c>
      <c r="AIZ1330" t="s">
        <v>2765</v>
      </c>
      <c r="AJA1330" t="s">
        <v>2814</v>
      </c>
      <c r="AOZ1330" t="s">
        <v>2127</v>
      </c>
      <c r="APL1330" t="s">
        <v>2524</v>
      </c>
      <c r="APX1330" t="s">
        <v>2479</v>
      </c>
      <c r="AQJ1330" t="s">
        <v>2910</v>
      </c>
      <c r="AQV1330" t="s">
        <v>3023</v>
      </c>
      <c r="ARH1330" t="s">
        <v>2392</v>
      </c>
      <c r="BJE1330" t="s">
        <v>2860</v>
      </c>
      <c r="BJF1330" t="s">
        <v>3014</v>
      </c>
      <c r="BJG1330" t="s">
        <v>3019</v>
      </c>
      <c r="BJH1330" t="s">
        <v>3007</v>
      </c>
      <c r="BJQ1330" t="s">
        <v>3019</v>
      </c>
      <c r="BJR1330" t="s">
        <v>3017</v>
      </c>
      <c r="BJS1330" t="s">
        <v>2838</v>
      </c>
      <c r="BJT1330" t="s">
        <v>3053</v>
      </c>
      <c r="BKC1330" t="s">
        <v>2479</v>
      </c>
      <c r="BKD1330" t="s">
        <v>2479</v>
      </c>
      <c r="BKE1330" t="s">
        <v>2479</v>
      </c>
      <c r="BKF1330" t="s">
        <v>2479</v>
      </c>
      <c r="BKO1330" t="s">
        <v>2982</v>
      </c>
      <c r="BKP1330" t="s">
        <v>2863</v>
      </c>
      <c r="BKQ1330" t="s">
        <v>2941</v>
      </c>
      <c r="BKR1330" t="s">
        <v>2463</v>
      </c>
      <c r="BLA1330" t="s">
        <v>2997</v>
      </c>
      <c r="BLB1330" t="s">
        <v>2640</v>
      </c>
      <c r="BLC1330" t="s">
        <v>2867</v>
      </c>
      <c r="BLD1330" t="s">
        <v>3179</v>
      </c>
      <c r="BLM1330" t="s">
        <v>2622</v>
      </c>
      <c r="BLN1330" t="s">
        <v>2813</v>
      </c>
      <c r="BLO1330" t="s">
        <v>2265</v>
      </c>
      <c r="BLP1330" t="s">
        <v>2853</v>
      </c>
      <c r="BLY1330" t="s">
        <v>2635</v>
      </c>
      <c r="BLZ1330" t="s">
        <v>2889</v>
      </c>
      <c r="BMA1330" t="s">
        <v>3006</v>
      </c>
      <c r="BMB1330" t="s">
        <v>2134</v>
      </c>
      <c r="BMK1330" t="s">
        <v>3019</v>
      </c>
      <c r="BML1330" t="s">
        <v>3017</v>
      </c>
      <c r="BMM1330" t="s">
        <v>2838</v>
      </c>
      <c r="BMN1330" t="s">
        <v>3053</v>
      </c>
      <c r="BMW1330" t="s">
        <v>2479</v>
      </c>
      <c r="BMX1330" t="s">
        <v>2479</v>
      </c>
      <c r="BMY1330" t="s">
        <v>2479</v>
      </c>
      <c r="BMZ1330" t="s">
        <v>2479</v>
      </c>
      <c r="BNI1330" t="s">
        <v>2910</v>
      </c>
      <c r="BNJ1330" t="s">
        <v>2987</v>
      </c>
      <c r="BNK1330" t="s">
        <v>2942</v>
      </c>
      <c r="BNL1330" t="s">
        <v>2867</v>
      </c>
      <c r="BNU1330" t="s">
        <v>2868</v>
      </c>
      <c r="BNV1330" t="s">
        <v>2965</v>
      </c>
      <c r="BNW1330" t="s">
        <v>2638</v>
      </c>
      <c r="BNX1330" t="s">
        <v>2722</v>
      </c>
      <c r="BOG1330" t="s">
        <v>2622</v>
      </c>
      <c r="BOH1330" t="s">
        <v>2813</v>
      </c>
      <c r="BOI1330" t="s">
        <v>2265</v>
      </c>
      <c r="BOJ1330" t="s">
        <v>2853</v>
      </c>
      <c r="BUT1330" t="s">
        <v>3086</v>
      </c>
      <c r="BUU1330" t="s">
        <v>3054</v>
      </c>
      <c r="BUV1330" t="s">
        <v>2983</v>
      </c>
      <c r="BVF1330" t="s">
        <v>3017</v>
      </c>
      <c r="BVG1330" t="s">
        <v>2838</v>
      </c>
      <c r="BVH1330" t="s">
        <v>3053</v>
      </c>
      <c r="BVR1330" t="s">
        <v>2479</v>
      </c>
      <c r="BVS1330" t="s">
        <v>2479</v>
      </c>
      <c r="BVT1330" t="s">
        <v>2479</v>
      </c>
      <c r="BWD1330" t="s">
        <v>2863</v>
      </c>
      <c r="BWE1330" t="s">
        <v>2941</v>
      </c>
      <c r="BWF1330" t="s">
        <v>2463</v>
      </c>
      <c r="BWP1330" t="s">
        <v>2907</v>
      </c>
      <c r="BWQ1330" t="s">
        <v>2462</v>
      </c>
      <c r="BWR1330" t="s">
        <v>2900</v>
      </c>
      <c r="BXB1330" t="s">
        <v>2813</v>
      </c>
      <c r="BXC1330" t="s">
        <v>2265</v>
      </c>
      <c r="BXD1330" t="s">
        <v>2853</v>
      </c>
    </row>
    <row r="1331" spans="1:1020 1032:2040 2050:2124" x14ac:dyDescent="0.15">
      <c r="A1331" t="s">
        <v>4696</v>
      </c>
      <c r="L1331" t="s">
        <v>3336</v>
      </c>
      <c r="AI1331" t="s">
        <v>3084</v>
      </c>
      <c r="AJ1331" t="s">
        <v>3084</v>
      </c>
      <c r="BG1331" t="s">
        <v>2921</v>
      </c>
      <c r="BH1331" t="s">
        <v>2779</v>
      </c>
      <c r="CQ1331" t="s">
        <v>3085</v>
      </c>
      <c r="CR1331" t="s">
        <v>3410</v>
      </c>
      <c r="DD1331" t="s">
        <v>3560</v>
      </c>
      <c r="DE1331" t="s">
        <v>3560</v>
      </c>
      <c r="EY1331" t="s">
        <v>2779</v>
      </c>
      <c r="EZ1331" t="s">
        <v>2777</v>
      </c>
      <c r="FK1331" t="s">
        <v>3084</v>
      </c>
      <c r="FL1331" t="s">
        <v>3350</v>
      </c>
      <c r="GI1331" t="s">
        <v>3084</v>
      </c>
      <c r="GJ1331" t="s">
        <v>3111</v>
      </c>
      <c r="HH1331" t="s">
        <v>3084</v>
      </c>
      <c r="JO1331" t="s">
        <v>3560</v>
      </c>
      <c r="JP1331" t="s">
        <v>3689</v>
      </c>
      <c r="JQ1331" t="s">
        <v>4202</v>
      </c>
      <c r="KM1331" t="s">
        <v>2779</v>
      </c>
      <c r="KN1331" t="s">
        <v>3111</v>
      </c>
      <c r="KY1331" t="s">
        <v>3085</v>
      </c>
      <c r="KZ1331" t="s">
        <v>3410</v>
      </c>
      <c r="MU1331" t="s">
        <v>3111</v>
      </c>
      <c r="MV1331" t="s">
        <v>3350</v>
      </c>
      <c r="OE1331" t="s">
        <v>3084</v>
      </c>
      <c r="OF1331" t="s">
        <v>3350</v>
      </c>
      <c r="OQ1331" t="s">
        <v>2779</v>
      </c>
      <c r="OR1331" t="s">
        <v>3336</v>
      </c>
      <c r="PC1331" t="s">
        <v>3084</v>
      </c>
      <c r="PD1331" t="s">
        <v>3403</v>
      </c>
      <c r="PO1331" t="s">
        <v>3544</v>
      </c>
      <c r="PP1331" t="s">
        <v>3350</v>
      </c>
      <c r="RK1331" t="s">
        <v>2860</v>
      </c>
      <c r="RL1331" t="s">
        <v>2423</v>
      </c>
      <c r="RM1331" t="s">
        <v>2999</v>
      </c>
      <c r="RW1331" t="s">
        <v>2881</v>
      </c>
      <c r="RX1331" t="s">
        <v>2447</v>
      </c>
      <c r="RY1331" t="s">
        <v>3179</v>
      </c>
      <c r="SI1331" t="s">
        <v>2479</v>
      </c>
      <c r="SJ1331" t="s">
        <v>2479</v>
      </c>
      <c r="SK1331" t="s">
        <v>2479</v>
      </c>
      <c r="SU1331" t="s">
        <v>2857</v>
      </c>
      <c r="SV1331" t="s">
        <v>2884</v>
      </c>
      <c r="SW1331" t="s">
        <v>2260</v>
      </c>
      <c r="TG1331" t="s">
        <v>2912</v>
      </c>
      <c r="TH1331" t="s">
        <v>2927</v>
      </c>
      <c r="TI1331" t="s">
        <v>2968</v>
      </c>
      <c r="TS1331" t="s">
        <v>2764</v>
      </c>
      <c r="TT1331" t="s">
        <v>2752</v>
      </c>
      <c r="TU1331" t="s">
        <v>2603</v>
      </c>
      <c r="ABC1331" t="s">
        <v>3055</v>
      </c>
      <c r="ABD1331" t="s">
        <v>3014</v>
      </c>
      <c r="ABO1331" t="s">
        <v>2775</v>
      </c>
      <c r="ABP1331" t="s">
        <v>2185</v>
      </c>
      <c r="ACA1331" t="s">
        <v>2479</v>
      </c>
      <c r="ACB1331" t="s">
        <v>2479</v>
      </c>
      <c r="ACM1331" t="s">
        <v>2782</v>
      </c>
      <c r="ACN1331" t="s">
        <v>2500</v>
      </c>
      <c r="ACY1331" t="s">
        <v>3008</v>
      </c>
      <c r="ACZ1331" t="s">
        <v>2836</v>
      </c>
      <c r="ADK1331" t="s">
        <v>2876</v>
      </c>
      <c r="ADL1331" t="s">
        <v>2816</v>
      </c>
      <c r="AGR1331" t="s">
        <v>2520</v>
      </c>
      <c r="AGS1331" t="s">
        <v>2910</v>
      </c>
      <c r="AHD1331" t="s">
        <v>2976</v>
      </c>
      <c r="AHE1331" t="s">
        <v>2896</v>
      </c>
      <c r="AHP1331" t="s">
        <v>2479</v>
      </c>
      <c r="AHQ1331" t="s">
        <v>2479</v>
      </c>
      <c r="AIB1331" t="s">
        <v>2552</v>
      </c>
      <c r="AIC1331" t="s">
        <v>2894</v>
      </c>
      <c r="AIN1331" t="s">
        <v>3071</v>
      </c>
      <c r="AIO1331" t="s">
        <v>2519</v>
      </c>
      <c r="AIZ1331" t="s">
        <v>2623</v>
      </c>
      <c r="AJA1331" t="s">
        <v>2778</v>
      </c>
      <c r="AOY1331" t="s">
        <v>3055</v>
      </c>
      <c r="AOZ1331" t="s">
        <v>2999</v>
      </c>
      <c r="APK1331" t="s">
        <v>2259</v>
      </c>
      <c r="APL1331" t="s">
        <v>2324</v>
      </c>
      <c r="APW1331" t="s">
        <v>2479</v>
      </c>
      <c r="APX1331" t="s">
        <v>2479</v>
      </c>
      <c r="AQI1331" t="s">
        <v>2811</v>
      </c>
      <c r="AQJ1331" t="s">
        <v>2712</v>
      </c>
      <c r="AQU1331" t="s">
        <v>3018</v>
      </c>
      <c r="AQV1331" t="s">
        <v>3155</v>
      </c>
      <c r="ARG1331" t="s">
        <v>2646</v>
      </c>
      <c r="ARH1331" t="s">
        <v>2392</v>
      </c>
      <c r="BEQ1331" t="s">
        <v>2479</v>
      </c>
      <c r="BER1331" t="s">
        <v>2479</v>
      </c>
      <c r="BFD1331" t="s">
        <v>2479</v>
      </c>
      <c r="BGM1331" t="s">
        <v>2479</v>
      </c>
      <c r="BGN1331" t="s">
        <v>2479</v>
      </c>
      <c r="BGY1331" t="s">
        <v>2211</v>
      </c>
      <c r="BGZ1331" t="s">
        <v>2479</v>
      </c>
      <c r="BHL1331" t="s">
        <v>2479</v>
      </c>
      <c r="BHW1331" t="s">
        <v>2479</v>
      </c>
      <c r="BHX1331" t="s">
        <v>2479</v>
      </c>
      <c r="BII1331" t="s">
        <v>2479</v>
      </c>
      <c r="BIJ1331" t="s">
        <v>2479</v>
      </c>
      <c r="BJG1331" t="s">
        <v>3066</v>
      </c>
      <c r="BJH1331" t="s">
        <v>3086</v>
      </c>
      <c r="BJS1331" t="s">
        <v>2881</v>
      </c>
      <c r="BJT1331" t="s">
        <v>2447</v>
      </c>
      <c r="BKE1331" t="s">
        <v>2479</v>
      </c>
      <c r="BKF1331" t="s">
        <v>2479</v>
      </c>
      <c r="BKQ1331" t="s">
        <v>2857</v>
      </c>
      <c r="BKR1331" t="s">
        <v>2884</v>
      </c>
      <c r="BLC1331" t="s">
        <v>2892</v>
      </c>
      <c r="BLD1331" t="s">
        <v>2911</v>
      </c>
      <c r="BLO1331" t="s">
        <v>2764</v>
      </c>
      <c r="BLP1331" t="s">
        <v>2752</v>
      </c>
      <c r="BMA1331" t="s">
        <v>2860</v>
      </c>
      <c r="BMB1331" t="s">
        <v>2423</v>
      </c>
      <c r="BMM1331" t="s">
        <v>2881</v>
      </c>
      <c r="BMN1331" t="s">
        <v>2447</v>
      </c>
      <c r="BMY1331" t="s">
        <v>2479</v>
      </c>
      <c r="BMZ1331" t="s">
        <v>2479</v>
      </c>
      <c r="BNK1331" t="s">
        <v>2930</v>
      </c>
      <c r="BNL1331" t="s">
        <v>2585</v>
      </c>
      <c r="BNW1331" t="s">
        <v>2912</v>
      </c>
      <c r="BNX1331" t="s">
        <v>2927</v>
      </c>
      <c r="BOI1331" t="s">
        <v>2764</v>
      </c>
      <c r="BOJ1331" t="s">
        <v>2752</v>
      </c>
      <c r="BOU1331" t="s">
        <v>2479</v>
      </c>
      <c r="BOV1331" t="s">
        <v>2479</v>
      </c>
      <c r="BPS1331" t="s">
        <v>2479</v>
      </c>
      <c r="BPT1331" t="s">
        <v>2479</v>
      </c>
      <c r="BQE1331" t="s">
        <v>2479</v>
      </c>
      <c r="BQF1331" t="s">
        <v>2479</v>
      </c>
      <c r="BRC1331" t="s">
        <v>2479</v>
      </c>
      <c r="BRD1331" t="s">
        <v>2479</v>
      </c>
    </row>
    <row r="1332" spans="1:1020 1032:2040 2050:2124" x14ac:dyDescent="0.15">
      <c r="A1332" t="s">
        <v>4697</v>
      </c>
      <c r="K1332" t="s">
        <v>3295</v>
      </c>
      <c r="L1332" t="s">
        <v>3336</v>
      </c>
      <c r="AI1332" t="s">
        <v>3084</v>
      </c>
      <c r="AJ1332" t="s">
        <v>2779</v>
      </c>
      <c r="AU1332" t="s">
        <v>3336</v>
      </c>
      <c r="AV1332" t="s">
        <v>3111</v>
      </c>
      <c r="BH1332" t="s">
        <v>3336</v>
      </c>
      <c r="CF1332" t="s">
        <v>3295</v>
      </c>
      <c r="DB1332" t="s">
        <v>3582</v>
      </c>
      <c r="DC1332" t="s">
        <v>3582</v>
      </c>
      <c r="DD1332" t="s">
        <v>3560</v>
      </c>
      <c r="DE1332" t="s">
        <v>3560</v>
      </c>
      <c r="EC1332" t="s">
        <v>3403</v>
      </c>
      <c r="EY1332" t="s">
        <v>3084</v>
      </c>
      <c r="EZ1332" t="s">
        <v>3544</v>
      </c>
      <c r="FK1332" t="s">
        <v>3111</v>
      </c>
      <c r="FL1332" t="s">
        <v>3350</v>
      </c>
      <c r="GJ1332" t="s">
        <v>3084</v>
      </c>
      <c r="HG1332" t="s">
        <v>3295</v>
      </c>
      <c r="HH1332" t="s">
        <v>3336</v>
      </c>
      <c r="HT1332" t="s">
        <v>3336</v>
      </c>
      <c r="IF1332" t="s">
        <v>3084</v>
      </c>
      <c r="IS1332" t="s">
        <v>3544</v>
      </c>
      <c r="JN1332" t="s">
        <v>3689</v>
      </c>
      <c r="JO1332" t="s">
        <v>3689</v>
      </c>
      <c r="JP1332" t="s">
        <v>3689</v>
      </c>
      <c r="JQ1332" t="s">
        <v>4202</v>
      </c>
      <c r="KM1332" t="s">
        <v>3336</v>
      </c>
      <c r="KN1332" t="s">
        <v>3544</v>
      </c>
      <c r="KX1332" t="s">
        <v>3754</v>
      </c>
      <c r="KY1332" t="s">
        <v>3410</v>
      </c>
      <c r="KZ1332" t="s">
        <v>3354</v>
      </c>
      <c r="LK1332" t="s">
        <v>3336</v>
      </c>
      <c r="LL1332" t="s">
        <v>3111</v>
      </c>
      <c r="LX1332" t="s">
        <v>3120</v>
      </c>
      <c r="MU1332" t="s">
        <v>3111</v>
      </c>
      <c r="MV1332" t="s">
        <v>3084</v>
      </c>
      <c r="NT1332" t="s">
        <v>3336</v>
      </c>
      <c r="OE1332" t="s">
        <v>3544</v>
      </c>
      <c r="OF1332" t="s">
        <v>3350</v>
      </c>
      <c r="OR1332" t="s">
        <v>3084</v>
      </c>
      <c r="PB1332" t="s">
        <v>3350</v>
      </c>
      <c r="PC1332" t="s">
        <v>3350</v>
      </c>
      <c r="PD1332" t="s">
        <v>3350</v>
      </c>
      <c r="PN1332" t="s">
        <v>3544</v>
      </c>
      <c r="PO1332" t="s">
        <v>3544</v>
      </c>
      <c r="PP1332" t="s">
        <v>3350</v>
      </c>
      <c r="QA1332" t="s">
        <v>3111</v>
      </c>
      <c r="QB1332" t="s">
        <v>3350</v>
      </c>
      <c r="QL1332" t="s">
        <v>3295</v>
      </c>
      <c r="QM1332" t="s">
        <v>3409</v>
      </c>
      <c r="QN1332" t="s">
        <v>3410</v>
      </c>
      <c r="RJ1332" t="s">
        <v>2925</v>
      </c>
      <c r="RK1332" t="s">
        <v>3073</v>
      </c>
      <c r="RL1332" t="s">
        <v>3017</v>
      </c>
      <c r="RM1332" t="s">
        <v>3013</v>
      </c>
      <c r="RV1332" t="s">
        <v>2942</v>
      </c>
      <c r="RW1332" t="s">
        <v>2438</v>
      </c>
      <c r="RX1332" t="s">
        <v>2717</v>
      </c>
      <c r="RY1332" t="s">
        <v>2780</v>
      </c>
      <c r="SH1332" t="s">
        <v>2479</v>
      </c>
      <c r="SI1332" t="s">
        <v>2479</v>
      </c>
      <c r="SJ1332" t="s">
        <v>2479</v>
      </c>
      <c r="SK1332" t="s">
        <v>2479</v>
      </c>
      <c r="ST1332" t="s">
        <v>2646</v>
      </c>
      <c r="SU1332" t="s">
        <v>3042</v>
      </c>
      <c r="SV1332" t="s">
        <v>3150</v>
      </c>
      <c r="SW1332" t="s">
        <v>3196</v>
      </c>
      <c r="TF1332" t="s">
        <v>2912</v>
      </c>
      <c r="TG1332" t="s">
        <v>2958</v>
      </c>
      <c r="TH1332" t="s">
        <v>2940</v>
      </c>
      <c r="TI1332" t="s">
        <v>2839</v>
      </c>
      <c r="TR1332" t="s">
        <v>3042</v>
      </c>
      <c r="TS1332" t="s">
        <v>2875</v>
      </c>
      <c r="TT1332" t="s">
        <v>2530</v>
      </c>
      <c r="TU1332" t="s">
        <v>2763</v>
      </c>
      <c r="YK1332" t="s">
        <v>3073</v>
      </c>
      <c r="YW1332" t="s">
        <v>2905</v>
      </c>
      <c r="ZI1332" t="s">
        <v>2479</v>
      </c>
      <c r="ZU1332" t="s">
        <v>2897</v>
      </c>
      <c r="AAG1332" t="s">
        <v>2898</v>
      </c>
      <c r="AAS1332" t="s">
        <v>2818</v>
      </c>
      <c r="ABB1332" t="s">
        <v>3104</v>
      </c>
      <c r="ABC1332" t="s">
        <v>3102</v>
      </c>
      <c r="ABD1332" t="s">
        <v>3087</v>
      </c>
      <c r="ABN1332" t="s">
        <v>2440</v>
      </c>
      <c r="ABO1332" t="s">
        <v>2878</v>
      </c>
      <c r="ABP1332" t="s">
        <v>2383</v>
      </c>
      <c r="ABZ1332" t="s">
        <v>2479</v>
      </c>
      <c r="ACA1332" t="s">
        <v>2479</v>
      </c>
      <c r="ACB1332" t="s">
        <v>2479</v>
      </c>
      <c r="ACL1332" t="s">
        <v>2510</v>
      </c>
      <c r="ACM1332" t="s">
        <v>2853</v>
      </c>
      <c r="ACN1332" t="s">
        <v>2517</v>
      </c>
      <c r="ACX1332" t="s">
        <v>2984</v>
      </c>
      <c r="ACY1332" t="s">
        <v>2795</v>
      </c>
      <c r="ACZ1332" t="s">
        <v>2963</v>
      </c>
      <c r="ADJ1332" t="s">
        <v>2517</v>
      </c>
      <c r="ADK1332" t="s">
        <v>2767</v>
      </c>
      <c r="ADL1332" t="s">
        <v>2974</v>
      </c>
      <c r="ADY1332" t="s">
        <v>3063</v>
      </c>
      <c r="AEK1332" t="s">
        <v>2216</v>
      </c>
      <c r="AEW1332" t="s">
        <v>2479</v>
      </c>
      <c r="AFI1332" t="s">
        <v>2719</v>
      </c>
      <c r="AFU1332" t="s">
        <v>3012</v>
      </c>
      <c r="AGG1332" t="s">
        <v>2439</v>
      </c>
      <c r="AGP1332" t="s">
        <v>3416</v>
      </c>
      <c r="AGQ1332" t="s">
        <v>3072</v>
      </c>
      <c r="AGR1332" t="s">
        <v>3142</v>
      </c>
      <c r="AGS1332" t="s">
        <v>3172</v>
      </c>
      <c r="AHB1332" t="s">
        <v>2927</v>
      </c>
      <c r="AHC1332" t="s">
        <v>3041</v>
      </c>
      <c r="AHD1332" t="s">
        <v>2824</v>
      </c>
      <c r="AHE1332" t="s">
        <v>2395</v>
      </c>
      <c r="AHN1332" t="s">
        <v>2479</v>
      </c>
      <c r="AHO1332" t="s">
        <v>2479</v>
      </c>
      <c r="AHP1332" t="s">
        <v>2479</v>
      </c>
      <c r="AHQ1332" t="s">
        <v>2479</v>
      </c>
      <c r="AHZ1332" t="s">
        <v>2873</v>
      </c>
      <c r="AIA1332" t="s">
        <v>2449</v>
      </c>
      <c r="AIB1332" t="s">
        <v>2453</v>
      </c>
      <c r="AIC1332" t="s">
        <v>3022</v>
      </c>
      <c r="AIL1332" t="s">
        <v>3017</v>
      </c>
      <c r="AIM1332" t="s">
        <v>3013</v>
      </c>
      <c r="AIN1332" t="s">
        <v>3024</v>
      </c>
      <c r="AIO1332" t="s">
        <v>3047</v>
      </c>
      <c r="AIX1332" t="s">
        <v>2439</v>
      </c>
      <c r="AIY1332" t="s">
        <v>2858</v>
      </c>
      <c r="AIZ1332" t="s">
        <v>2550</v>
      </c>
      <c r="AJA1332" t="s">
        <v>2550</v>
      </c>
      <c r="AOX1332" t="s">
        <v>3006</v>
      </c>
      <c r="AOY1332" t="s">
        <v>3073</v>
      </c>
      <c r="AOZ1332" t="s">
        <v>2889</v>
      </c>
      <c r="APJ1332" t="s">
        <v>2907</v>
      </c>
      <c r="APK1332" t="s">
        <v>2440</v>
      </c>
      <c r="APL1332" t="s">
        <v>2570</v>
      </c>
      <c r="APV1332" t="s">
        <v>2479</v>
      </c>
      <c r="APW1332" t="s">
        <v>2479</v>
      </c>
      <c r="APX1332" t="s">
        <v>2479</v>
      </c>
      <c r="AQH1332" t="s">
        <v>2963</v>
      </c>
      <c r="AQI1332" t="s">
        <v>2892</v>
      </c>
      <c r="AQJ1332" t="s">
        <v>2838</v>
      </c>
      <c r="AQT1332" t="s">
        <v>3019</v>
      </c>
      <c r="AQU1332" t="s">
        <v>3018</v>
      </c>
      <c r="AQV1332" t="s">
        <v>2893</v>
      </c>
      <c r="ARF1332" t="s">
        <v>2396</v>
      </c>
      <c r="ARG1332" t="s">
        <v>2511</v>
      </c>
      <c r="ARH1332" t="s">
        <v>2383</v>
      </c>
      <c r="BEQ1332" t="s">
        <v>2479</v>
      </c>
      <c r="BER1332" t="s">
        <v>2479</v>
      </c>
      <c r="BFC1332" t="s">
        <v>2479</v>
      </c>
      <c r="BFD1332" t="s">
        <v>2479</v>
      </c>
      <c r="BFO1332" t="s">
        <v>2479</v>
      </c>
      <c r="BFP1332" t="s">
        <v>2479</v>
      </c>
      <c r="BGA1332" t="s">
        <v>2479</v>
      </c>
      <c r="BGB1332" t="s">
        <v>2479</v>
      </c>
      <c r="BGM1332" t="s">
        <v>2479</v>
      </c>
      <c r="BGN1332" t="s">
        <v>2479</v>
      </c>
      <c r="BGZ1332" t="s">
        <v>2479</v>
      </c>
      <c r="BHK1332" t="s">
        <v>2479</v>
      </c>
      <c r="BHL1332" t="s">
        <v>2479</v>
      </c>
      <c r="BHW1332" t="s">
        <v>2479</v>
      </c>
      <c r="BHX1332" t="s">
        <v>2479</v>
      </c>
      <c r="BII1332" t="s">
        <v>2479</v>
      </c>
      <c r="BIJ1332" t="s">
        <v>2479</v>
      </c>
      <c r="BIU1332" t="s">
        <v>2479</v>
      </c>
      <c r="BIV1332" t="s">
        <v>2479</v>
      </c>
      <c r="BLZ1332" t="s">
        <v>2925</v>
      </c>
      <c r="BMA1332" t="s">
        <v>3073</v>
      </c>
      <c r="BMB1332" t="s">
        <v>3017</v>
      </c>
      <c r="BML1332" t="s">
        <v>2942</v>
      </c>
      <c r="BMM1332" t="s">
        <v>2438</v>
      </c>
      <c r="BMN1332" t="s">
        <v>2717</v>
      </c>
      <c r="BMX1332" t="s">
        <v>2479</v>
      </c>
      <c r="BMY1332" t="s">
        <v>2479</v>
      </c>
      <c r="BMZ1332" t="s">
        <v>2479</v>
      </c>
      <c r="BNJ1332" t="s">
        <v>2922</v>
      </c>
      <c r="BNK1332" t="s">
        <v>2762</v>
      </c>
      <c r="BNL1332" t="s">
        <v>2945</v>
      </c>
      <c r="BNV1332" t="s">
        <v>2912</v>
      </c>
      <c r="BNW1332" t="s">
        <v>2958</v>
      </c>
      <c r="BNX1332" t="s">
        <v>2940</v>
      </c>
      <c r="BOH1332" t="s">
        <v>3042</v>
      </c>
      <c r="BOI1332" t="s">
        <v>2875</v>
      </c>
      <c r="BOJ1332" t="s">
        <v>2530</v>
      </c>
      <c r="BOV1332" t="s">
        <v>2479</v>
      </c>
      <c r="BPH1332" t="s">
        <v>2479</v>
      </c>
      <c r="BPS1332" t="s">
        <v>2479</v>
      </c>
      <c r="BPT1332" t="s">
        <v>2479</v>
      </c>
      <c r="BQE1332" t="s">
        <v>2479</v>
      </c>
      <c r="BQF1332" t="s">
        <v>2479</v>
      </c>
      <c r="BQR1332" t="s">
        <v>2479</v>
      </c>
      <c r="BRD1332" t="s">
        <v>2479</v>
      </c>
      <c r="BRP1332" t="s">
        <v>2479</v>
      </c>
      <c r="BSB1332" t="s">
        <v>2479</v>
      </c>
      <c r="BUT1332" t="s">
        <v>3066</v>
      </c>
      <c r="BUU1332" t="s">
        <v>3054</v>
      </c>
      <c r="BUV1332" t="s">
        <v>2998</v>
      </c>
      <c r="BVF1332" t="s">
        <v>2942</v>
      </c>
      <c r="BVG1332" t="s">
        <v>2438</v>
      </c>
      <c r="BVH1332" t="s">
        <v>2717</v>
      </c>
      <c r="BVR1332" t="s">
        <v>2479</v>
      </c>
      <c r="BVS1332" t="s">
        <v>2479</v>
      </c>
      <c r="BVT1332" t="s">
        <v>2479</v>
      </c>
      <c r="BWD1332" t="s">
        <v>2646</v>
      </c>
      <c r="BWE1332" t="s">
        <v>3042</v>
      </c>
      <c r="BWF1332" t="s">
        <v>3150</v>
      </c>
      <c r="BWP1332" t="s">
        <v>2963</v>
      </c>
      <c r="BWQ1332" t="s">
        <v>2952</v>
      </c>
      <c r="BWR1332" t="s">
        <v>2886</v>
      </c>
      <c r="BXB1332" t="s">
        <v>3042</v>
      </c>
      <c r="BXC1332" t="s">
        <v>2875</v>
      </c>
      <c r="BXD1332" t="s">
        <v>2530</v>
      </c>
      <c r="CAJ1332" t="s">
        <v>2845</v>
      </c>
      <c r="CAV1332" t="s">
        <v>2772</v>
      </c>
      <c r="CBH1332" t="s">
        <v>2844</v>
      </c>
      <c r="CBT1332" t="s">
        <v>2479</v>
      </c>
      <c r="CCF1332" t="s">
        <v>2903</v>
      </c>
      <c r="CCR1332" t="s">
        <v>3002</v>
      </c>
    </row>
    <row r="1333" spans="1:1020 1032:2040 2050:2124" x14ac:dyDescent="0.15">
      <c r="A1333" t="s">
        <v>4698</v>
      </c>
      <c r="DC1333" t="s">
        <v>3582</v>
      </c>
      <c r="DD1333" t="s">
        <v>3689</v>
      </c>
      <c r="DE1333" t="s">
        <v>3689</v>
      </c>
      <c r="JO1333" t="s">
        <v>3689</v>
      </c>
      <c r="JP1333" t="s">
        <v>3689</v>
      </c>
      <c r="JQ1333" t="s">
        <v>4202</v>
      </c>
      <c r="JZ1333" t="s">
        <v>2931</v>
      </c>
      <c r="KA1333" t="s">
        <v>2532</v>
      </c>
      <c r="KB1333" t="s">
        <v>2756</v>
      </c>
      <c r="RK1333" t="s">
        <v>2423</v>
      </c>
      <c r="RL1333" t="s">
        <v>2133</v>
      </c>
      <c r="RM1333" t="s">
        <v>3024</v>
      </c>
      <c r="RW1333" t="s">
        <v>3020</v>
      </c>
      <c r="RX1333" t="s">
        <v>2634</v>
      </c>
      <c r="RY1333" t="s">
        <v>2860</v>
      </c>
      <c r="SI1333" t="s">
        <v>2479</v>
      </c>
      <c r="SJ1333" t="s">
        <v>2479</v>
      </c>
      <c r="SK1333" t="s">
        <v>2479</v>
      </c>
      <c r="SU1333" t="s">
        <v>2385</v>
      </c>
      <c r="SV1333" t="s">
        <v>2488</v>
      </c>
      <c r="SW1333" t="s">
        <v>2673</v>
      </c>
      <c r="TG1333" t="s">
        <v>2937</v>
      </c>
      <c r="TH1333" t="s">
        <v>2936</v>
      </c>
      <c r="TI1333" t="s">
        <v>3009</v>
      </c>
      <c r="TS1333" t="s">
        <v>2769</v>
      </c>
      <c r="TT1333" t="s">
        <v>2632</v>
      </c>
      <c r="TU1333" t="s">
        <v>2769</v>
      </c>
      <c r="AGQ1333" t="s">
        <v>2127</v>
      </c>
      <c r="AGR1333" t="s">
        <v>3067</v>
      </c>
      <c r="AGS1333" t="s">
        <v>3050</v>
      </c>
      <c r="AHC1333" t="s">
        <v>2634</v>
      </c>
      <c r="AHD1333" t="s">
        <v>3004</v>
      </c>
      <c r="AHE1333" t="s">
        <v>3128</v>
      </c>
      <c r="AHO1333" t="s">
        <v>2479</v>
      </c>
      <c r="AHP1333" t="s">
        <v>2479</v>
      </c>
      <c r="AHQ1333" t="s">
        <v>2479</v>
      </c>
      <c r="AIA1333" t="s">
        <v>2394</v>
      </c>
      <c r="AIB1333" t="s">
        <v>2645</v>
      </c>
      <c r="AIC1333" t="s">
        <v>2394</v>
      </c>
      <c r="AIM1333" t="s">
        <v>2969</v>
      </c>
      <c r="AIN1333" t="s">
        <v>2968</v>
      </c>
      <c r="AIO1333" t="s">
        <v>3052</v>
      </c>
      <c r="AIY1333" t="s">
        <v>2811</v>
      </c>
      <c r="AIZ1333" t="s">
        <v>2510</v>
      </c>
      <c r="AJA1333" t="s">
        <v>2263</v>
      </c>
      <c r="BXN1333" t="s">
        <v>2414</v>
      </c>
      <c r="BXO1333" t="s">
        <v>2851</v>
      </c>
      <c r="BXP1333" t="s">
        <v>2740</v>
      </c>
      <c r="BXZ1333" t="s">
        <v>2135</v>
      </c>
      <c r="BYA1333" t="s">
        <v>2969</v>
      </c>
      <c r="BYB1333" t="s">
        <v>2969</v>
      </c>
      <c r="BYL1333" t="s">
        <v>2415</v>
      </c>
      <c r="BYM1333" t="s">
        <v>2849</v>
      </c>
      <c r="BYN1333" t="s">
        <v>2738</v>
      </c>
      <c r="BYX1333" t="s">
        <v>2545</v>
      </c>
      <c r="BYY1333" t="s">
        <v>2218</v>
      </c>
      <c r="BYZ1333" t="s">
        <v>2244</v>
      </c>
      <c r="BZJ1333" t="s">
        <v>2658</v>
      </c>
      <c r="BZK1333" t="s">
        <v>2203</v>
      </c>
      <c r="BZL1333" t="s">
        <v>2494</v>
      </c>
      <c r="BZV1333" t="s">
        <v>2571</v>
      </c>
      <c r="BZW1333" t="s">
        <v>2430</v>
      </c>
      <c r="BZX1333" t="s">
        <v>2353</v>
      </c>
    </row>
    <row r="1334" spans="1:1020 1032:2040 2050:2124" x14ac:dyDescent="0.15">
      <c r="A1334" t="s">
        <v>4699</v>
      </c>
      <c r="FL1334" t="s">
        <v>3350</v>
      </c>
      <c r="JQ1334" t="s">
        <v>4202</v>
      </c>
      <c r="KN1334" t="s">
        <v>3544</v>
      </c>
      <c r="LL1334" t="s">
        <v>3544</v>
      </c>
      <c r="MV1334" t="s">
        <v>3689</v>
      </c>
      <c r="OF1334" t="s">
        <v>3689</v>
      </c>
      <c r="RM1334" t="s">
        <v>2134</v>
      </c>
      <c r="RY1334" t="s">
        <v>2847</v>
      </c>
      <c r="SK1334" t="s">
        <v>2479</v>
      </c>
      <c r="SW1334" t="s">
        <v>2909</v>
      </c>
      <c r="TI1334" t="s">
        <v>2899</v>
      </c>
      <c r="TU1334" t="s">
        <v>2813</v>
      </c>
      <c r="BER1334" t="s">
        <v>2479</v>
      </c>
      <c r="BGB1334" t="s">
        <v>2479</v>
      </c>
      <c r="BHX1334" t="s">
        <v>2479</v>
      </c>
      <c r="BIJ1334" t="s">
        <v>2479</v>
      </c>
      <c r="BQF1334" t="s">
        <v>2479</v>
      </c>
    </row>
    <row r="1335" spans="1:1020 1032:2040 2050:2124" x14ac:dyDescent="0.15">
      <c r="A1335" t="s">
        <v>4700</v>
      </c>
      <c r="DD1335" t="s">
        <v>3689</v>
      </c>
      <c r="DE1335" t="s">
        <v>3689</v>
      </c>
      <c r="DO1335" t="s">
        <v>3336</v>
      </c>
      <c r="DP1335" t="s">
        <v>3402</v>
      </c>
      <c r="JO1335" t="s">
        <v>3689</v>
      </c>
      <c r="JP1335" t="s">
        <v>3689</v>
      </c>
      <c r="JQ1335" t="s">
        <v>4202</v>
      </c>
      <c r="KY1335" t="s">
        <v>3354</v>
      </c>
      <c r="KZ1335" t="s">
        <v>3354</v>
      </c>
      <c r="MH1335" t="s">
        <v>3158</v>
      </c>
      <c r="PP1335" t="s">
        <v>3350</v>
      </c>
      <c r="QM1335" t="s">
        <v>3410</v>
      </c>
      <c r="QN1335" t="s">
        <v>3410</v>
      </c>
      <c r="RK1335" t="s">
        <v>3078</v>
      </c>
      <c r="RL1335" t="s">
        <v>2985</v>
      </c>
      <c r="RM1335" t="s">
        <v>3052</v>
      </c>
      <c r="RW1335" t="s">
        <v>3155</v>
      </c>
      <c r="RX1335" t="s">
        <v>2836</v>
      </c>
      <c r="RY1335" t="s">
        <v>3015</v>
      </c>
      <c r="SI1335" t="s">
        <v>2479</v>
      </c>
      <c r="SJ1335" t="s">
        <v>2479</v>
      </c>
      <c r="SK1335" t="s">
        <v>2479</v>
      </c>
      <c r="SU1335" t="s">
        <v>2874</v>
      </c>
      <c r="SV1335" t="s">
        <v>2809</v>
      </c>
      <c r="SW1335" t="s">
        <v>2944</v>
      </c>
      <c r="TG1335" t="s">
        <v>2865</v>
      </c>
      <c r="TH1335" t="s">
        <v>2865</v>
      </c>
      <c r="TI1335" t="s">
        <v>2911</v>
      </c>
      <c r="TS1335" t="s">
        <v>2853</v>
      </c>
      <c r="TT1335" t="s">
        <v>2875</v>
      </c>
      <c r="TU1335" t="s">
        <v>2763</v>
      </c>
      <c r="AGR1335" t="s">
        <v>2715</v>
      </c>
      <c r="AGS1335" t="s">
        <v>2793</v>
      </c>
      <c r="AHD1335" t="s">
        <v>3066</v>
      </c>
      <c r="AHE1335" t="s">
        <v>3013</v>
      </c>
      <c r="AHP1335" t="s">
        <v>2479</v>
      </c>
      <c r="AHQ1335" t="s">
        <v>2479</v>
      </c>
      <c r="AIB1335" t="s">
        <v>2921</v>
      </c>
      <c r="AIC1335" t="s">
        <v>2607</v>
      </c>
      <c r="AIN1335" t="s">
        <v>3036</v>
      </c>
      <c r="AIO1335" t="s">
        <v>2998</v>
      </c>
      <c r="AIZ1335" t="s">
        <v>2529</v>
      </c>
      <c r="AJA1335" t="s">
        <v>2529</v>
      </c>
      <c r="AOZ1335" t="s">
        <v>2860</v>
      </c>
      <c r="APL1335" t="s">
        <v>2887</v>
      </c>
      <c r="APX1335" t="s">
        <v>2479</v>
      </c>
      <c r="AQJ1335" t="s">
        <v>2716</v>
      </c>
      <c r="AQV1335" t="s">
        <v>2978</v>
      </c>
      <c r="ARH1335" t="s">
        <v>2884</v>
      </c>
      <c r="AUM1335" t="s">
        <v>3006</v>
      </c>
      <c r="AUN1335" t="s">
        <v>3079</v>
      </c>
      <c r="AUY1335" t="s">
        <v>2687</v>
      </c>
      <c r="AUZ1335" t="s">
        <v>2675</v>
      </c>
      <c r="AVK1335" t="s">
        <v>2479</v>
      </c>
      <c r="AVL1335" t="s">
        <v>2479</v>
      </c>
      <c r="AVW1335" t="s">
        <v>2896</v>
      </c>
      <c r="AVX1335" t="s">
        <v>3244</v>
      </c>
      <c r="AWI1335" t="s">
        <v>3078</v>
      </c>
      <c r="AWJ1335" t="s">
        <v>3053</v>
      </c>
      <c r="AWU1335" t="s">
        <v>2771</v>
      </c>
      <c r="AWV1335" t="s">
        <v>2706</v>
      </c>
      <c r="AXF1335" t="s">
        <v>2845</v>
      </c>
      <c r="AXR1335" t="s">
        <v>2479</v>
      </c>
      <c r="AYD1335" t="s">
        <v>2228</v>
      </c>
      <c r="AYP1335" t="s">
        <v>2373</v>
      </c>
      <c r="AZB1335" t="s">
        <v>2421</v>
      </c>
      <c r="BMA1335" t="s">
        <v>3078</v>
      </c>
      <c r="BMB1335" t="s">
        <v>2985</v>
      </c>
      <c r="BMM1335" t="s">
        <v>3155</v>
      </c>
      <c r="BMN1335" t="s">
        <v>2836</v>
      </c>
      <c r="BMY1335" t="s">
        <v>2479</v>
      </c>
      <c r="BMZ1335" t="s">
        <v>2479</v>
      </c>
      <c r="BNK1335" t="s">
        <v>2921</v>
      </c>
      <c r="BNL1335" t="s">
        <v>2809</v>
      </c>
      <c r="BNW1335" t="s">
        <v>2865</v>
      </c>
      <c r="BNX1335" t="s">
        <v>2865</v>
      </c>
      <c r="BOI1335" t="s">
        <v>2853</v>
      </c>
      <c r="BOJ1335" t="s">
        <v>2875</v>
      </c>
      <c r="BUU1335" t="s">
        <v>2958</v>
      </c>
      <c r="BUV1335" t="s">
        <v>3008</v>
      </c>
      <c r="BVG1335" t="s">
        <v>3155</v>
      </c>
      <c r="BVH1335" t="s">
        <v>2836</v>
      </c>
      <c r="BVS1335" t="s">
        <v>2479</v>
      </c>
      <c r="BVT1335" t="s">
        <v>2479</v>
      </c>
      <c r="BWE1335" t="s">
        <v>2874</v>
      </c>
      <c r="BWF1335" t="s">
        <v>2809</v>
      </c>
      <c r="BWQ1335" t="s">
        <v>2937</v>
      </c>
      <c r="BWR1335" t="s">
        <v>3088</v>
      </c>
      <c r="BXC1335" t="s">
        <v>2853</v>
      </c>
      <c r="BXD1335" t="s">
        <v>2875</v>
      </c>
    </row>
    <row r="1336" spans="1:1020 1032:2040 2050:2124" x14ac:dyDescent="0.15">
      <c r="A1336" t="s">
        <v>4701</v>
      </c>
      <c r="CO1336" t="s">
        <v>3409</v>
      </c>
      <c r="CP1336" t="s">
        <v>3410</v>
      </c>
      <c r="CQ1336" t="s">
        <v>3336</v>
      </c>
      <c r="CR1336" t="s">
        <v>3336</v>
      </c>
      <c r="DB1336" t="s">
        <v>3582</v>
      </c>
      <c r="DC1336" t="s">
        <v>3582</v>
      </c>
      <c r="DD1336" t="s">
        <v>3689</v>
      </c>
      <c r="DE1336" t="s">
        <v>3689</v>
      </c>
      <c r="FT1336" t="s">
        <v>2507</v>
      </c>
      <c r="FU1336" t="s">
        <v>3748</v>
      </c>
      <c r="FV1336" t="s">
        <v>3748</v>
      </c>
      <c r="FW1336" t="s">
        <v>3840</v>
      </c>
      <c r="FX1336" t="s">
        <v>2272</v>
      </c>
      <c r="JM1336" t="s">
        <v>3689</v>
      </c>
      <c r="JN1336" t="s">
        <v>3689</v>
      </c>
      <c r="JO1336" t="s">
        <v>3689</v>
      </c>
      <c r="JP1336" t="s">
        <v>3689</v>
      </c>
      <c r="JQ1336" t="s">
        <v>4202</v>
      </c>
      <c r="PB1336" t="s">
        <v>3582</v>
      </c>
      <c r="PC1336" t="s">
        <v>3582</v>
      </c>
      <c r="PD1336" t="s">
        <v>3689</v>
      </c>
      <c r="QL1336" t="s">
        <v>3295</v>
      </c>
      <c r="QM1336" t="s">
        <v>3410</v>
      </c>
      <c r="QN1336" t="s">
        <v>3336</v>
      </c>
      <c r="RI1336" t="s">
        <v>3071</v>
      </c>
      <c r="RJ1336" t="s">
        <v>3087</v>
      </c>
      <c r="RK1336" t="s">
        <v>3056</v>
      </c>
      <c r="RL1336" t="s">
        <v>3056</v>
      </c>
      <c r="RM1336" t="s">
        <v>3152</v>
      </c>
      <c r="RU1336" t="s">
        <v>3024</v>
      </c>
      <c r="RV1336" t="s">
        <v>3024</v>
      </c>
      <c r="RW1336" t="s">
        <v>3045</v>
      </c>
      <c r="RX1336" t="s">
        <v>3073</v>
      </c>
      <c r="RY1336" t="s">
        <v>3105</v>
      </c>
      <c r="SG1336" t="s">
        <v>2479</v>
      </c>
      <c r="SH1336" t="s">
        <v>2479</v>
      </c>
      <c r="SI1336" t="s">
        <v>2479</v>
      </c>
      <c r="SJ1336" t="s">
        <v>2479</v>
      </c>
      <c r="SK1336" t="s">
        <v>2479</v>
      </c>
      <c r="SS1336" t="s">
        <v>2891</v>
      </c>
      <c r="ST1336" t="s">
        <v>2893</v>
      </c>
      <c r="SU1336" t="s">
        <v>3061</v>
      </c>
      <c r="SV1336" t="s">
        <v>3016</v>
      </c>
      <c r="SW1336" t="s">
        <v>3021</v>
      </c>
      <c r="TE1336" t="s">
        <v>2892</v>
      </c>
      <c r="TF1336" t="s">
        <v>2797</v>
      </c>
      <c r="TG1336" t="s">
        <v>2638</v>
      </c>
      <c r="TH1336" t="s">
        <v>2893</v>
      </c>
      <c r="TI1336" t="s">
        <v>2961</v>
      </c>
      <c r="TQ1336" t="s">
        <v>2811</v>
      </c>
      <c r="TR1336" t="s">
        <v>2857</v>
      </c>
      <c r="TS1336" t="s">
        <v>2535</v>
      </c>
      <c r="TT1336" t="s">
        <v>2627</v>
      </c>
      <c r="TU1336" t="s">
        <v>2751</v>
      </c>
      <c r="ABB1336" t="s">
        <v>2835</v>
      </c>
      <c r="ABC1336" t="s">
        <v>2985</v>
      </c>
      <c r="ABD1336" t="s">
        <v>3036</v>
      </c>
      <c r="ABN1336" t="s">
        <v>3012</v>
      </c>
      <c r="ABO1336" t="s">
        <v>2861</v>
      </c>
      <c r="ABP1336" t="s">
        <v>3108</v>
      </c>
      <c r="ABZ1336" t="s">
        <v>2479</v>
      </c>
      <c r="ACA1336" t="s">
        <v>2479</v>
      </c>
      <c r="ACB1336" t="s">
        <v>2479</v>
      </c>
      <c r="ACL1336" t="s">
        <v>2795</v>
      </c>
      <c r="ACM1336" t="s">
        <v>2964</v>
      </c>
      <c r="ACN1336" t="s">
        <v>2949</v>
      </c>
      <c r="ACX1336" t="s">
        <v>3001</v>
      </c>
      <c r="ACY1336" t="s">
        <v>2985</v>
      </c>
      <c r="ACZ1336" t="s">
        <v>2524</v>
      </c>
      <c r="ADJ1336" t="s">
        <v>2566</v>
      </c>
      <c r="ADK1336" t="s">
        <v>2599</v>
      </c>
      <c r="ADL1336" t="s">
        <v>2769</v>
      </c>
      <c r="AGP1336" t="s">
        <v>2889</v>
      </c>
      <c r="AGQ1336" t="s">
        <v>2925</v>
      </c>
      <c r="AGR1336" t="s">
        <v>2925</v>
      </c>
      <c r="AGS1336" t="s">
        <v>2925</v>
      </c>
      <c r="AHB1336" t="s">
        <v>2988</v>
      </c>
      <c r="AHC1336" t="s">
        <v>2983</v>
      </c>
      <c r="AHD1336" t="s">
        <v>2634</v>
      </c>
      <c r="AHE1336" t="s">
        <v>3378</v>
      </c>
      <c r="AHN1336" t="s">
        <v>2479</v>
      </c>
      <c r="AHO1336" t="s">
        <v>2479</v>
      </c>
      <c r="AHP1336" t="s">
        <v>2479</v>
      </c>
      <c r="AHQ1336" t="s">
        <v>2479</v>
      </c>
      <c r="AHZ1336" t="s">
        <v>2829</v>
      </c>
      <c r="AIA1336" t="s">
        <v>2722</v>
      </c>
      <c r="AIB1336" t="s">
        <v>2722</v>
      </c>
      <c r="AIC1336" t="s">
        <v>2892</v>
      </c>
      <c r="AIL1336" t="s">
        <v>3045</v>
      </c>
      <c r="AIM1336" t="s">
        <v>3036</v>
      </c>
      <c r="AIN1336" t="s">
        <v>2988</v>
      </c>
      <c r="AIO1336" t="s">
        <v>3071</v>
      </c>
      <c r="AIX1336" t="s">
        <v>3042</v>
      </c>
      <c r="AIY1336" t="s">
        <v>2762</v>
      </c>
      <c r="AIZ1336" t="s">
        <v>2550</v>
      </c>
      <c r="AJA1336" t="s">
        <v>2809</v>
      </c>
      <c r="BJE1336" t="s">
        <v>2980</v>
      </c>
      <c r="BJF1336" t="s">
        <v>2958</v>
      </c>
      <c r="BJG1336" t="s">
        <v>2838</v>
      </c>
      <c r="BJH1336" t="s">
        <v>2838</v>
      </c>
      <c r="BJQ1336" t="s">
        <v>3024</v>
      </c>
      <c r="BJR1336" t="s">
        <v>3024</v>
      </c>
      <c r="BJS1336" t="s">
        <v>3045</v>
      </c>
      <c r="BJT1336" t="s">
        <v>3073</v>
      </c>
      <c r="BKC1336" t="s">
        <v>2479</v>
      </c>
      <c r="BKD1336" t="s">
        <v>2479</v>
      </c>
      <c r="BKE1336" t="s">
        <v>2479</v>
      </c>
      <c r="BKF1336" t="s">
        <v>2479</v>
      </c>
      <c r="BKO1336" t="s">
        <v>2891</v>
      </c>
      <c r="BKP1336" t="s">
        <v>2893</v>
      </c>
      <c r="BKQ1336" t="s">
        <v>3061</v>
      </c>
      <c r="BKR1336" t="s">
        <v>3016</v>
      </c>
      <c r="BLA1336" t="s">
        <v>3179</v>
      </c>
      <c r="BLB1336" t="s">
        <v>2997</v>
      </c>
      <c r="BLC1336" t="s">
        <v>2899</v>
      </c>
      <c r="BLD1336" t="s">
        <v>2955</v>
      </c>
      <c r="BLM1336" t="s">
        <v>2811</v>
      </c>
      <c r="BLN1336" t="s">
        <v>2857</v>
      </c>
      <c r="BLO1336" t="s">
        <v>2535</v>
      </c>
      <c r="BLP1336" t="s">
        <v>2627</v>
      </c>
      <c r="BSJ1336" t="s">
        <v>2329</v>
      </c>
      <c r="BSK1336" t="s">
        <v>2553</v>
      </c>
      <c r="BSL1336" t="s">
        <v>2225</v>
      </c>
      <c r="BSM1336" t="s">
        <v>2429</v>
      </c>
      <c r="BSN1336" t="s">
        <v>2646</v>
      </c>
      <c r="BSV1336" t="s">
        <v>2730</v>
      </c>
      <c r="BSW1336" t="s">
        <v>2479</v>
      </c>
      <c r="BSX1336" t="s">
        <v>2479</v>
      </c>
      <c r="BSY1336" t="s">
        <v>2479</v>
      </c>
      <c r="BSZ1336" t="s">
        <v>2382</v>
      </c>
      <c r="BTH1336" t="s">
        <v>2479</v>
      </c>
      <c r="BTI1336" t="s">
        <v>2479</v>
      </c>
      <c r="BTJ1336" t="s">
        <v>2479</v>
      </c>
      <c r="BTK1336" t="s">
        <v>3031</v>
      </c>
      <c r="BTL1336" t="s">
        <v>2551</v>
      </c>
      <c r="BTT1336" t="s">
        <v>2682</v>
      </c>
      <c r="BTU1336" t="s">
        <v>2429</v>
      </c>
      <c r="BTV1336" t="s">
        <v>2429</v>
      </c>
      <c r="BTW1336" t="s">
        <v>2756</v>
      </c>
      <c r="BTX1336" t="s">
        <v>3049</v>
      </c>
      <c r="BUF1336" t="s">
        <v>2851</v>
      </c>
      <c r="BUG1336" t="s">
        <v>2724</v>
      </c>
      <c r="BUH1336" t="s">
        <v>2479</v>
      </c>
      <c r="BUI1336" t="s">
        <v>2729</v>
      </c>
      <c r="BUJ1336" t="s">
        <v>2330</v>
      </c>
      <c r="BUT1336" t="s">
        <v>2981</v>
      </c>
      <c r="BUU1336" t="s">
        <v>2911</v>
      </c>
      <c r="BUV1336" t="s">
        <v>2911</v>
      </c>
      <c r="BVF1336" t="s">
        <v>3024</v>
      </c>
      <c r="BVG1336" t="s">
        <v>3045</v>
      </c>
      <c r="BVH1336" t="s">
        <v>3073</v>
      </c>
      <c r="BVR1336" t="s">
        <v>2479</v>
      </c>
      <c r="BVS1336" t="s">
        <v>2479</v>
      </c>
      <c r="BVT1336" t="s">
        <v>2479</v>
      </c>
      <c r="BWD1336" t="s">
        <v>2893</v>
      </c>
      <c r="BWE1336" t="s">
        <v>3061</v>
      </c>
      <c r="BWF1336" t="s">
        <v>3016</v>
      </c>
      <c r="BWP1336" t="s">
        <v>2952</v>
      </c>
      <c r="BWQ1336" t="s">
        <v>2898</v>
      </c>
      <c r="BWR1336" t="s">
        <v>2464</v>
      </c>
      <c r="BXB1336" t="s">
        <v>2857</v>
      </c>
      <c r="BXC1336" t="s">
        <v>2535</v>
      </c>
      <c r="BXD1336" t="s">
        <v>2627</v>
      </c>
    </row>
    <row r="1337" spans="1:1020 1032:2040 2050:2124" x14ac:dyDescent="0.15">
      <c r="A1337" t="s">
        <v>4702</v>
      </c>
      <c r="CN1337" t="s">
        <v>3968</v>
      </c>
      <c r="CO1337" t="s">
        <v>3085</v>
      </c>
      <c r="CP1337" t="s">
        <v>3409</v>
      </c>
      <c r="CQ1337" t="s">
        <v>3336</v>
      </c>
      <c r="CR1337" t="s">
        <v>3336</v>
      </c>
      <c r="DC1337" t="s">
        <v>3582</v>
      </c>
      <c r="DD1337" t="s">
        <v>3689</v>
      </c>
      <c r="DE1337" t="s">
        <v>3689</v>
      </c>
      <c r="EB1337" t="s">
        <v>3582</v>
      </c>
      <c r="EC1337" t="s">
        <v>3582</v>
      </c>
      <c r="FT1337" t="s">
        <v>2815</v>
      </c>
      <c r="FU1337" t="s">
        <v>2810</v>
      </c>
      <c r="FV1337" t="s">
        <v>2756</v>
      </c>
      <c r="FW1337">
        <f>53</f>
        <v>53</v>
      </c>
      <c r="FX1337">
        <f>39</f>
        <v>39</v>
      </c>
      <c r="JL1337" t="s">
        <v>3582</v>
      </c>
      <c r="JM1337" t="s">
        <v>3560</v>
      </c>
      <c r="JN1337" t="s">
        <v>3689</v>
      </c>
      <c r="JO1337" t="s">
        <v>3689</v>
      </c>
      <c r="JP1337" t="s">
        <v>3689</v>
      </c>
      <c r="JQ1337" t="s">
        <v>4202</v>
      </c>
      <c r="PB1337" t="s">
        <v>3582</v>
      </c>
      <c r="PC1337" t="s">
        <v>3582</v>
      </c>
      <c r="PD1337" t="s">
        <v>3689</v>
      </c>
      <c r="PN1337" t="s">
        <v>3544</v>
      </c>
      <c r="PO1337" t="s">
        <v>3544</v>
      </c>
      <c r="PP1337" t="s">
        <v>3350</v>
      </c>
      <c r="RH1337" t="s">
        <v>3012</v>
      </c>
      <c r="RI1337" t="s">
        <v>2133</v>
      </c>
      <c r="RJ1337" t="s">
        <v>3057</v>
      </c>
      <c r="RK1337" t="s">
        <v>3092</v>
      </c>
      <c r="RL1337" t="s">
        <v>2860</v>
      </c>
      <c r="RM1337" t="s">
        <v>3092</v>
      </c>
      <c r="RT1337" t="s">
        <v>2891</v>
      </c>
      <c r="RU1337" t="s">
        <v>2862</v>
      </c>
      <c r="RV1337" t="s">
        <v>3000</v>
      </c>
      <c r="RW1337" t="s">
        <v>3057</v>
      </c>
      <c r="RX1337" t="s">
        <v>2135</v>
      </c>
      <c r="RY1337" t="s">
        <v>2715</v>
      </c>
      <c r="SF1337" t="s">
        <v>2479</v>
      </c>
      <c r="SG1337" t="s">
        <v>2479</v>
      </c>
      <c r="SH1337" t="s">
        <v>2479</v>
      </c>
      <c r="SI1337" t="s">
        <v>2479</v>
      </c>
      <c r="SJ1337" t="s">
        <v>2479</v>
      </c>
      <c r="SK1337" t="s">
        <v>2479</v>
      </c>
      <c r="SR1337" t="s">
        <v>2955</v>
      </c>
      <c r="SS1337" t="s">
        <v>2898</v>
      </c>
      <c r="ST1337" t="s">
        <v>2452</v>
      </c>
      <c r="SU1337" t="s">
        <v>2460</v>
      </c>
      <c r="SV1337" t="s">
        <v>2908</v>
      </c>
      <c r="SW1337" t="s">
        <v>2443</v>
      </c>
      <c r="TD1337" t="s">
        <v>2912</v>
      </c>
      <c r="TE1337" t="s">
        <v>2964</v>
      </c>
      <c r="TF1337" t="s">
        <v>2912</v>
      </c>
      <c r="TG1337" t="s">
        <v>2961</v>
      </c>
      <c r="TH1337" t="s">
        <v>2940</v>
      </c>
      <c r="TI1337" t="s">
        <v>2981</v>
      </c>
      <c r="TP1337" t="s">
        <v>2826</v>
      </c>
      <c r="TQ1337" t="s">
        <v>2505</v>
      </c>
      <c r="TR1337" t="s">
        <v>2203</v>
      </c>
      <c r="TS1337" t="s">
        <v>2771</v>
      </c>
      <c r="TT1337" t="s">
        <v>2814</v>
      </c>
      <c r="TU1337" t="s">
        <v>2706</v>
      </c>
      <c r="ABB1337" t="s">
        <v>3092</v>
      </c>
      <c r="ABC1337" t="s">
        <v>3069</v>
      </c>
      <c r="ABD1337" t="s">
        <v>2860</v>
      </c>
      <c r="ABN1337" t="s">
        <v>2795</v>
      </c>
      <c r="ABO1337" t="s">
        <v>3053</v>
      </c>
      <c r="ABP1337" t="s">
        <v>2423</v>
      </c>
      <c r="ABZ1337" t="s">
        <v>2479</v>
      </c>
      <c r="ACA1337" t="s">
        <v>2479</v>
      </c>
      <c r="ACB1337" t="s">
        <v>2479</v>
      </c>
      <c r="ACL1337" t="s">
        <v>2720</v>
      </c>
      <c r="ACM1337" t="s">
        <v>2942</v>
      </c>
      <c r="ACN1337" t="s">
        <v>2954</v>
      </c>
      <c r="ACX1337" t="s">
        <v>3071</v>
      </c>
      <c r="ACY1337" t="s">
        <v>2795</v>
      </c>
      <c r="ACZ1337" t="s">
        <v>2720</v>
      </c>
      <c r="ADJ1337" t="s">
        <v>2744</v>
      </c>
      <c r="ADK1337" t="s">
        <v>2766</v>
      </c>
      <c r="ADL1337" t="s">
        <v>2815</v>
      </c>
      <c r="ADX1337" t="s">
        <v>2793</v>
      </c>
      <c r="ADY1337" t="s">
        <v>3004</v>
      </c>
      <c r="AEJ1337" t="s">
        <v>2937</v>
      </c>
      <c r="AEK1337" t="s">
        <v>2638</v>
      </c>
      <c r="AEV1337" t="s">
        <v>2479</v>
      </c>
      <c r="AEW1337" t="s">
        <v>2479</v>
      </c>
      <c r="AFH1337" t="s">
        <v>2935</v>
      </c>
      <c r="AFI1337" t="s">
        <v>2457</v>
      </c>
      <c r="AFT1337" t="s">
        <v>3000</v>
      </c>
      <c r="AFU1337" t="s">
        <v>2519</v>
      </c>
      <c r="AGF1337" t="s">
        <v>2888</v>
      </c>
      <c r="AGG1337" t="s">
        <v>2808</v>
      </c>
      <c r="AGQ1337" t="s">
        <v>2925</v>
      </c>
      <c r="AGR1337" t="s">
        <v>2515</v>
      </c>
      <c r="AGS1337" t="s">
        <v>2513</v>
      </c>
      <c r="AHC1337" t="s">
        <v>2835</v>
      </c>
      <c r="AHD1337" t="s">
        <v>2519</v>
      </c>
      <c r="AHE1337" t="s">
        <v>3069</v>
      </c>
      <c r="AHO1337" t="s">
        <v>2479</v>
      </c>
      <c r="AHP1337" t="s">
        <v>2479</v>
      </c>
      <c r="AHQ1337" t="s">
        <v>2479</v>
      </c>
      <c r="AIA1337" t="s">
        <v>2639</v>
      </c>
      <c r="AIB1337" t="s">
        <v>3061</v>
      </c>
      <c r="AIC1337" t="s">
        <v>3008</v>
      </c>
      <c r="AIM1337" t="s">
        <v>3035</v>
      </c>
      <c r="AIN1337" t="s">
        <v>3035</v>
      </c>
      <c r="AIO1337" t="s">
        <v>2969</v>
      </c>
      <c r="AIY1337" t="s">
        <v>3074</v>
      </c>
      <c r="AIZ1337" t="s">
        <v>2529</v>
      </c>
      <c r="AJA1337" t="s">
        <v>2265</v>
      </c>
      <c r="AOX1337" t="s">
        <v>3086</v>
      </c>
      <c r="AOY1337" t="s">
        <v>3047</v>
      </c>
      <c r="AOZ1337" t="s">
        <v>3073</v>
      </c>
      <c r="APJ1337" t="s">
        <v>2953</v>
      </c>
      <c r="APK1337" t="s">
        <v>2798</v>
      </c>
      <c r="APL1337" t="s">
        <v>2996</v>
      </c>
      <c r="APV1337" t="s">
        <v>2479</v>
      </c>
      <c r="APW1337" t="s">
        <v>2479</v>
      </c>
      <c r="APX1337" t="s">
        <v>2479</v>
      </c>
      <c r="AQH1337" t="s">
        <v>2797</v>
      </c>
      <c r="AQI1337" t="s">
        <v>2829</v>
      </c>
      <c r="AQJ1337" t="s">
        <v>2796</v>
      </c>
      <c r="AQT1337" t="s">
        <v>3152</v>
      </c>
      <c r="AQU1337" t="s">
        <v>2799</v>
      </c>
      <c r="AQV1337" t="s">
        <v>2940</v>
      </c>
      <c r="ARF1337" t="s">
        <v>2535</v>
      </c>
      <c r="ARG1337" t="s">
        <v>2632</v>
      </c>
      <c r="ARH1337" t="s">
        <v>2930</v>
      </c>
      <c r="BJD1337" t="s">
        <v>3087</v>
      </c>
      <c r="BJE1337" t="s">
        <v>3152</v>
      </c>
      <c r="BJF1337" t="s">
        <v>2982</v>
      </c>
      <c r="BJG1337" t="s">
        <v>3045</v>
      </c>
      <c r="BJH1337" t="s">
        <v>3024</v>
      </c>
      <c r="BJP1337" t="s">
        <v>2891</v>
      </c>
      <c r="BJQ1337" t="s">
        <v>2862</v>
      </c>
      <c r="BJR1337" t="s">
        <v>3000</v>
      </c>
      <c r="BJS1337" t="s">
        <v>3057</v>
      </c>
      <c r="BJT1337" t="s">
        <v>2135</v>
      </c>
      <c r="BKB1337" t="s">
        <v>3971</v>
      </c>
      <c r="BKC1337" t="s">
        <v>2479</v>
      </c>
      <c r="BKD1337" t="s">
        <v>2479</v>
      </c>
      <c r="BKE1337" t="s">
        <v>2479</v>
      </c>
      <c r="BKF1337" t="s">
        <v>2479</v>
      </c>
      <c r="BKN1337" t="s">
        <v>2955</v>
      </c>
      <c r="BKO1337" t="s">
        <v>2898</v>
      </c>
      <c r="BKP1337" t="s">
        <v>2452</v>
      </c>
      <c r="BKQ1337" t="s">
        <v>2460</v>
      </c>
      <c r="BKR1337" t="s">
        <v>2908</v>
      </c>
      <c r="BKZ1337" t="s">
        <v>2893</v>
      </c>
      <c r="BLA1337" t="s">
        <v>2953</v>
      </c>
      <c r="BLB1337" t="s">
        <v>2721</v>
      </c>
      <c r="BLC1337" t="s">
        <v>2954</v>
      </c>
      <c r="BLD1337" t="s">
        <v>2937</v>
      </c>
      <c r="BLL1337" t="s">
        <v>2826</v>
      </c>
      <c r="BLM1337" t="s">
        <v>2505</v>
      </c>
      <c r="BLN1337" t="s">
        <v>2203</v>
      </c>
      <c r="BLO1337" t="s">
        <v>2771</v>
      </c>
      <c r="BLP1337" t="s">
        <v>2814</v>
      </c>
      <c r="BSJ1337" t="s">
        <v>2789</v>
      </c>
      <c r="BSK1337" t="s">
        <v>2919</v>
      </c>
      <c r="BSL1337" t="s">
        <v>2326</v>
      </c>
      <c r="BSM1337" t="s">
        <v>2191</v>
      </c>
      <c r="BSN1337" t="s">
        <v>2486</v>
      </c>
      <c r="BSV1337" t="s">
        <v>2655</v>
      </c>
      <c r="BSW1337" t="s">
        <v>2494</v>
      </c>
      <c r="BSX1337" t="s">
        <v>2329</v>
      </c>
      <c r="BSY1337" t="s">
        <v>2698</v>
      </c>
      <c r="BSZ1337" t="s">
        <v>2727</v>
      </c>
      <c r="BTH1337" t="s">
        <v>2756</v>
      </c>
      <c r="BTI1337" t="s">
        <v>2729</v>
      </c>
      <c r="BTJ1337" t="s">
        <v>2917</v>
      </c>
      <c r="BTK1337" t="s">
        <v>2553</v>
      </c>
      <c r="BTL1337" t="s">
        <v>2592</v>
      </c>
      <c r="BTT1337" t="s">
        <v>2602</v>
      </c>
      <c r="BTU1337" t="s">
        <v>2627</v>
      </c>
      <c r="BTV1337" t="s">
        <v>2643</v>
      </c>
      <c r="BTW1337" t="s">
        <v>2395</v>
      </c>
      <c r="BTX1337" t="s">
        <v>3042</v>
      </c>
      <c r="BUF1337" t="s">
        <v>2271</v>
      </c>
      <c r="BUG1337" t="s">
        <v>2140</v>
      </c>
      <c r="BUH1337" t="s">
        <v>2476</v>
      </c>
      <c r="BUI1337" t="s">
        <v>2248</v>
      </c>
      <c r="BUJ1337" t="s">
        <v>2311</v>
      </c>
    </row>
    <row r="1338" spans="1:1020 1032:2040 2050:2124" x14ac:dyDescent="0.15">
      <c r="A1338" t="s">
        <v>4703</v>
      </c>
      <c r="DD1338" t="s">
        <v>3560</v>
      </c>
      <c r="DE1338" t="s">
        <v>3560</v>
      </c>
      <c r="JN1338" t="s">
        <v>3689</v>
      </c>
      <c r="JO1338" t="s">
        <v>3689</v>
      </c>
      <c r="JP1338" t="s">
        <v>3689</v>
      </c>
      <c r="JQ1338" t="s">
        <v>4202</v>
      </c>
      <c r="KX1338" t="s">
        <v>3085</v>
      </c>
      <c r="KY1338" t="s">
        <v>3354</v>
      </c>
      <c r="KZ1338" t="s">
        <v>3410</v>
      </c>
      <c r="PB1338" t="s">
        <v>3350</v>
      </c>
      <c r="PC1338" t="s">
        <v>3582</v>
      </c>
      <c r="PD1338" t="s">
        <v>3560</v>
      </c>
      <c r="PP1338" t="s">
        <v>3350</v>
      </c>
      <c r="RJ1338" t="s">
        <v>2452</v>
      </c>
      <c r="RK1338" t="s">
        <v>3053</v>
      </c>
      <c r="RL1338" t="s">
        <v>2934</v>
      </c>
      <c r="RM1338" t="s">
        <v>2718</v>
      </c>
      <c r="RV1338" t="s">
        <v>3548</v>
      </c>
      <c r="RW1338" t="s">
        <v>3113</v>
      </c>
      <c r="RX1338" t="s">
        <v>3057</v>
      </c>
      <c r="RY1338" t="s">
        <v>3071</v>
      </c>
      <c r="SH1338" t="s">
        <v>2479</v>
      </c>
      <c r="SI1338" t="s">
        <v>2479</v>
      </c>
      <c r="SJ1338" t="s">
        <v>2479</v>
      </c>
      <c r="SK1338" t="s">
        <v>2479</v>
      </c>
      <c r="ST1338" t="s">
        <v>3173</v>
      </c>
      <c r="SU1338" t="s">
        <v>3173</v>
      </c>
      <c r="SV1338" t="s">
        <v>2516</v>
      </c>
      <c r="SW1338" t="s">
        <v>2858</v>
      </c>
      <c r="TF1338" t="s">
        <v>2987</v>
      </c>
      <c r="TG1338" t="s">
        <v>2940</v>
      </c>
      <c r="TH1338" t="s">
        <v>2640</v>
      </c>
      <c r="TI1338" t="s">
        <v>2911</v>
      </c>
      <c r="TR1338" t="s">
        <v>2373</v>
      </c>
      <c r="TS1338" t="s">
        <v>2489</v>
      </c>
      <c r="TT1338" t="s">
        <v>2419</v>
      </c>
      <c r="TU1338" t="s">
        <v>2625</v>
      </c>
      <c r="ABB1338" t="s">
        <v>2829</v>
      </c>
      <c r="ABC1338" t="s">
        <v>2967</v>
      </c>
      <c r="ABD1338" t="s">
        <v>3152</v>
      </c>
      <c r="ABN1338" t="s">
        <v>3172</v>
      </c>
      <c r="ABO1338" t="s">
        <v>3073</v>
      </c>
      <c r="ABP1338" t="s">
        <v>2969</v>
      </c>
      <c r="ABZ1338" t="s">
        <v>2479</v>
      </c>
      <c r="ACA1338" t="s">
        <v>2479</v>
      </c>
      <c r="ACB1338" t="s">
        <v>2479</v>
      </c>
      <c r="ACL1338" t="s">
        <v>3245</v>
      </c>
      <c r="ACM1338" t="s">
        <v>2425</v>
      </c>
      <c r="ACN1338" t="s">
        <v>3027</v>
      </c>
      <c r="ACX1338" t="s">
        <v>3081</v>
      </c>
      <c r="ACY1338" t="s">
        <v>2935</v>
      </c>
      <c r="ACZ1338" t="s">
        <v>3008</v>
      </c>
      <c r="ADJ1338" t="s">
        <v>2569</v>
      </c>
      <c r="ADK1338" t="s">
        <v>2552</v>
      </c>
      <c r="ADL1338" t="s">
        <v>2944</v>
      </c>
      <c r="AGR1338" t="s">
        <v>3170</v>
      </c>
      <c r="AGS1338" t="s">
        <v>2517</v>
      </c>
      <c r="AHD1338" t="s">
        <v>2522</v>
      </c>
      <c r="AHE1338" t="s">
        <v>2958</v>
      </c>
      <c r="AHP1338" t="s">
        <v>2479</v>
      </c>
      <c r="AHQ1338" t="s">
        <v>2479</v>
      </c>
      <c r="AIB1338" t="s">
        <v>2965</v>
      </c>
      <c r="AIC1338" t="s">
        <v>2987</v>
      </c>
      <c r="AIN1338" t="s">
        <v>2893</v>
      </c>
      <c r="AIO1338" t="s">
        <v>2953</v>
      </c>
      <c r="AIZ1338" t="s">
        <v>2288</v>
      </c>
      <c r="AJA1338" t="s">
        <v>2269</v>
      </c>
      <c r="AOZ1338" t="s">
        <v>3043</v>
      </c>
      <c r="APL1338" t="s">
        <v>2900</v>
      </c>
      <c r="APX1338" t="s">
        <v>2479</v>
      </c>
      <c r="AQJ1338" t="s">
        <v>2932</v>
      </c>
      <c r="AQV1338" t="s">
        <v>2988</v>
      </c>
      <c r="ARH1338" t="s">
        <v>2474</v>
      </c>
      <c r="BLZ1338" t="s">
        <v>2452</v>
      </c>
      <c r="BMA1338" t="s">
        <v>3053</v>
      </c>
      <c r="BMB1338" t="s">
        <v>2934</v>
      </c>
      <c r="BML1338" t="s">
        <v>3548</v>
      </c>
      <c r="BMM1338" t="s">
        <v>3113</v>
      </c>
      <c r="BMN1338" t="s">
        <v>3057</v>
      </c>
      <c r="BMX1338" t="s">
        <v>2479</v>
      </c>
      <c r="BMY1338" t="s">
        <v>2479</v>
      </c>
      <c r="BMZ1338" t="s">
        <v>2479</v>
      </c>
      <c r="BNJ1338" t="s">
        <v>2908</v>
      </c>
      <c r="BNK1338" t="s">
        <v>2908</v>
      </c>
      <c r="BNL1338" t="s">
        <v>2451</v>
      </c>
      <c r="BNV1338" t="s">
        <v>2987</v>
      </c>
      <c r="BNW1338" t="s">
        <v>2940</v>
      </c>
      <c r="BNX1338" t="s">
        <v>2640</v>
      </c>
      <c r="BOH1338" t="s">
        <v>2373</v>
      </c>
      <c r="BOI1338" t="s">
        <v>2489</v>
      </c>
      <c r="BOJ1338" t="s">
        <v>2419</v>
      </c>
    </row>
    <row r="1339" spans="1:1020 1032:2040 2050:2124" x14ac:dyDescent="0.15">
      <c r="A1339" t="s">
        <v>4704</v>
      </c>
      <c r="CR1339" t="s">
        <v>3336</v>
      </c>
      <c r="JP1339" t="s">
        <v>3689</v>
      </c>
      <c r="JQ1339" t="s">
        <v>4202</v>
      </c>
      <c r="KZ1339" t="s">
        <v>3402</v>
      </c>
      <c r="PD1339" t="s">
        <v>3560</v>
      </c>
      <c r="RL1339" t="s">
        <v>2983</v>
      </c>
      <c r="RM1339" t="s">
        <v>2998</v>
      </c>
      <c r="RX1339" t="s">
        <v>2891</v>
      </c>
      <c r="RY1339" t="s">
        <v>2828</v>
      </c>
      <c r="SJ1339" t="s">
        <v>2479</v>
      </c>
      <c r="SK1339" t="s">
        <v>2479</v>
      </c>
      <c r="SV1339" t="s">
        <v>2858</v>
      </c>
      <c r="SW1339" t="s">
        <v>3031</v>
      </c>
      <c r="TH1339" t="s">
        <v>2968</v>
      </c>
      <c r="TI1339" t="s">
        <v>2968</v>
      </c>
      <c r="TT1339" t="s">
        <v>2609</v>
      </c>
      <c r="TU1339" t="s">
        <v>2771</v>
      </c>
      <c r="ABD1339" t="s">
        <v>3053</v>
      </c>
      <c r="ABP1339" t="s">
        <v>2621</v>
      </c>
      <c r="ACB1339" t="s">
        <v>2479</v>
      </c>
      <c r="ACN1339" t="s">
        <v>2976</v>
      </c>
      <c r="ACZ1339" t="s">
        <v>2999</v>
      </c>
      <c r="ADL1339" t="s">
        <v>2856</v>
      </c>
      <c r="BJH1339" t="s">
        <v>2912</v>
      </c>
      <c r="BJT1339" t="s">
        <v>2891</v>
      </c>
      <c r="BKF1339" t="s">
        <v>2479</v>
      </c>
      <c r="BKR1339" t="s">
        <v>2858</v>
      </c>
      <c r="BLD1339" t="s">
        <v>2720</v>
      </c>
      <c r="BLP1339" t="s">
        <v>2609</v>
      </c>
      <c r="BMB1339" t="s">
        <v>2983</v>
      </c>
      <c r="BMN1339" t="s">
        <v>2891</v>
      </c>
      <c r="BMZ1339" t="s">
        <v>2479</v>
      </c>
      <c r="BNL1339" t="s">
        <v>2608</v>
      </c>
      <c r="BNX1339" t="s">
        <v>2968</v>
      </c>
      <c r="BOJ1339" t="s">
        <v>2609</v>
      </c>
    </row>
    <row r="1340" spans="1:1020 1032:2040 2050:2124" x14ac:dyDescent="0.15">
      <c r="A1340" t="s">
        <v>4705</v>
      </c>
      <c r="CJ1340" t="s">
        <v>2561</v>
      </c>
      <c r="CM1340" t="s">
        <v>4096</v>
      </c>
      <c r="CN1340" t="s">
        <v>3757</v>
      </c>
      <c r="CO1340" t="s">
        <v>3329</v>
      </c>
      <c r="CP1340" t="s">
        <v>3167</v>
      </c>
      <c r="CQ1340" t="s">
        <v>3409</v>
      </c>
      <c r="CR1340" t="s">
        <v>3409</v>
      </c>
      <c r="DB1340" t="s">
        <v>3350</v>
      </c>
      <c r="DC1340" t="s">
        <v>3582</v>
      </c>
      <c r="DD1340" t="s">
        <v>3560</v>
      </c>
      <c r="DY1340" t="s">
        <v>3354</v>
      </c>
      <c r="DZ1340" t="s">
        <v>3403</v>
      </c>
      <c r="EA1340" t="s">
        <v>3403</v>
      </c>
      <c r="EB1340" t="s">
        <v>3403</v>
      </c>
      <c r="EC1340" t="s">
        <v>3350</v>
      </c>
      <c r="JG1340" t="s">
        <v>3407</v>
      </c>
      <c r="JK1340" t="s">
        <v>3476</v>
      </c>
      <c r="JL1340" t="s">
        <v>3476</v>
      </c>
      <c r="JM1340" t="s">
        <v>3560</v>
      </c>
      <c r="JN1340" t="s">
        <v>3560</v>
      </c>
      <c r="JO1340" t="s">
        <v>3689</v>
      </c>
      <c r="JP1340" t="s">
        <v>3689</v>
      </c>
      <c r="JQ1340" t="s">
        <v>4202</v>
      </c>
      <c r="KS1340" t="s">
        <v>2360</v>
      </c>
      <c r="KT1340" t="s">
        <v>2369</v>
      </c>
      <c r="KU1340" t="s">
        <v>3160</v>
      </c>
      <c r="KV1340">
        <f>160</f>
        <v>160</v>
      </c>
      <c r="KW1340">
        <f>173</f>
        <v>173</v>
      </c>
      <c r="KX1340" t="s">
        <v>3167</v>
      </c>
      <c r="KY1340" t="s">
        <v>3085</v>
      </c>
      <c r="KZ1340" t="s">
        <v>3409</v>
      </c>
      <c r="PB1340" t="s">
        <v>3582</v>
      </c>
      <c r="PC1340" t="s">
        <v>3582</v>
      </c>
      <c r="PD1340" t="s">
        <v>3560</v>
      </c>
      <c r="PN1340" t="s">
        <v>3544</v>
      </c>
      <c r="RC1340" t="s">
        <v>3025</v>
      </c>
      <c r="RG1340" t="s">
        <v>2457</v>
      </c>
      <c r="RH1340" t="s">
        <v>2940</v>
      </c>
      <c r="RI1340" t="s">
        <v>2992</v>
      </c>
      <c r="RJ1340" t="s">
        <v>2992</v>
      </c>
      <c r="RK1340" t="s">
        <v>3170</v>
      </c>
      <c r="RL1340" t="s">
        <v>2462</v>
      </c>
      <c r="RM1340" t="s">
        <v>2887</v>
      </c>
      <c r="RO1340" t="s">
        <v>2897</v>
      </c>
      <c r="RS1340" t="s">
        <v>2956</v>
      </c>
      <c r="RT1340" t="s">
        <v>2896</v>
      </c>
      <c r="RU1340" t="s">
        <v>2863</v>
      </c>
      <c r="RV1340" t="s">
        <v>2868</v>
      </c>
      <c r="RW1340" t="s">
        <v>2892</v>
      </c>
      <c r="RX1340" t="s">
        <v>3061</v>
      </c>
      <c r="RY1340" t="s">
        <v>2865</v>
      </c>
      <c r="SA1340" t="s">
        <v>2479</v>
      </c>
      <c r="SE1340" t="s">
        <v>2479</v>
      </c>
      <c r="SF1340" t="s">
        <v>2479</v>
      </c>
      <c r="SG1340" t="s">
        <v>2479</v>
      </c>
      <c r="SH1340" t="s">
        <v>2479</v>
      </c>
      <c r="SI1340" t="s">
        <v>2479</v>
      </c>
      <c r="SJ1340" t="s">
        <v>2479</v>
      </c>
      <c r="SK1340" t="s">
        <v>2479</v>
      </c>
      <c r="SM1340" t="s">
        <v>2980</v>
      </c>
      <c r="SQ1340" t="s">
        <v>3021</v>
      </c>
      <c r="SR1340" t="s">
        <v>2952</v>
      </c>
      <c r="SS1340" t="s">
        <v>2448</v>
      </c>
      <c r="ST1340" t="s">
        <v>2438</v>
      </c>
      <c r="SU1340" t="s">
        <v>2518</v>
      </c>
      <c r="SV1340" t="s">
        <v>2878</v>
      </c>
      <c r="SW1340" t="s">
        <v>2621</v>
      </c>
      <c r="SY1340" t="s">
        <v>2966</v>
      </c>
      <c r="TC1340" t="s">
        <v>2862</v>
      </c>
      <c r="TD1340" t="s">
        <v>2964</v>
      </c>
      <c r="TE1340" t="s">
        <v>2997</v>
      </c>
      <c r="TF1340" t="s">
        <v>2836</v>
      </c>
      <c r="TG1340" t="s">
        <v>3061</v>
      </c>
      <c r="TH1340" t="s">
        <v>2863</v>
      </c>
      <c r="TI1340" t="s">
        <v>3016</v>
      </c>
      <c r="TK1340" t="s">
        <v>2593</v>
      </c>
      <c r="TO1340" t="s">
        <v>2473</v>
      </c>
      <c r="TP1340" t="s">
        <v>2486</v>
      </c>
      <c r="TQ1340" t="s">
        <v>2385</v>
      </c>
      <c r="TR1340" t="s">
        <v>2682</v>
      </c>
      <c r="TS1340" t="s">
        <v>2353</v>
      </c>
      <c r="TT1340" t="s">
        <v>2678</v>
      </c>
      <c r="TU1340" t="s">
        <v>2709</v>
      </c>
      <c r="ABB1340" t="s">
        <v>3035</v>
      </c>
      <c r="ABC1340" t="s">
        <v>2968</v>
      </c>
      <c r="ABD1340" t="s">
        <v>2968</v>
      </c>
      <c r="ABN1340" t="s">
        <v>3071</v>
      </c>
      <c r="ABO1340" t="s">
        <v>2934</v>
      </c>
      <c r="ABP1340" t="s">
        <v>2985</v>
      </c>
      <c r="ABZ1340" t="s">
        <v>2479</v>
      </c>
      <c r="ACA1340" t="s">
        <v>2479</v>
      </c>
      <c r="ACB1340" t="s">
        <v>2479</v>
      </c>
      <c r="ACL1340" t="s">
        <v>2902</v>
      </c>
      <c r="ACM1340" t="s">
        <v>3082</v>
      </c>
      <c r="ACN1340" t="s">
        <v>3026</v>
      </c>
      <c r="ACX1340" t="s">
        <v>3056</v>
      </c>
      <c r="ACY1340" t="s">
        <v>2969</v>
      </c>
      <c r="ACZ1340" t="s">
        <v>2969</v>
      </c>
      <c r="ADJ1340" t="s">
        <v>2812</v>
      </c>
      <c r="ADK1340" t="s">
        <v>2603</v>
      </c>
      <c r="ADL1340" t="s">
        <v>2840</v>
      </c>
      <c r="ADU1340" t="s">
        <v>2933</v>
      </c>
      <c r="ADV1340" t="s">
        <v>3008</v>
      </c>
      <c r="ADW1340" t="s">
        <v>2457</v>
      </c>
      <c r="ADX1340" t="s">
        <v>2948</v>
      </c>
      <c r="ADY1340" t="s">
        <v>2454</v>
      </c>
      <c r="AEG1340" t="s">
        <v>2511</v>
      </c>
      <c r="AEH1340" t="s">
        <v>2621</v>
      </c>
      <c r="AEI1340" t="s">
        <v>2768</v>
      </c>
      <c r="AEJ1340" t="s">
        <v>3089</v>
      </c>
      <c r="AEK1340" t="s">
        <v>2942</v>
      </c>
      <c r="AES1340" t="s">
        <v>2479</v>
      </c>
      <c r="AET1340" t="s">
        <v>2479</v>
      </c>
      <c r="AEU1340" t="s">
        <v>2479</v>
      </c>
      <c r="AEV1340" t="s">
        <v>2479</v>
      </c>
      <c r="AEW1340" t="s">
        <v>2479</v>
      </c>
      <c r="AFE1340" t="s">
        <v>2568</v>
      </c>
      <c r="AFF1340" t="s">
        <v>2923</v>
      </c>
      <c r="AFG1340" t="s">
        <v>2469</v>
      </c>
      <c r="AFH1340" t="s">
        <v>2497</v>
      </c>
      <c r="AFI1340" t="s">
        <v>2691</v>
      </c>
      <c r="AFQ1340" t="s">
        <v>2955</v>
      </c>
      <c r="AFR1340" t="s">
        <v>2953</v>
      </c>
      <c r="AFS1340" t="s">
        <v>2964</v>
      </c>
      <c r="AFT1340" t="s">
        <v>2901</v>
      </c>
      <c r="AFU1340" t="s">
        <v>2955</v>
      </c>
      <c r="AGC1340" t="s">
        <v>2246</v>
      </c>
      <c r="AGD1340" t="s">
        <v>2376</v>
      </c>
      <c r="AGE1340" t="s">
        <v>2757</v>
      </c>
      <c r="AGF1340" t="s">
        <v>2843</v>
      </c>
      <c r="AGG1340" t="s">
        <v>2198</v>
      </c>
      <c r="AGP1340" t="s">
        <v>2933</v>
      </c>
      <c r="AGQ1340" t="s">
        <v>2942</v>
      </c>
      <c r="AGR1340" t="s">
        <v>2952</v>
      </c>
      <c r="AHB1340" t="s">
        <v>2900</v>
      </c>
      <c r="AHC1340" t="s">
        <v>3143</v>
      </c>
      <c r="AHD1340" t="s">
        <v>2636</v>
      </c>
      <c r="AHN1340" t="s">
        <v>2479</v>
      </c>
      <c r="AHO1340" t="s">
        <v>2479</v>
      </c>
      <c r="AHP1340" t="s">
        <v>2479</v>
      </c>
      <c r="AHZ1340" t="s">
        <v>3009</v>
      </c>
      <c r="AIA1340" t="s">
        <v>2444</v>
      </c>
      <c r="AIB1340" t="s">
        <v>2716</v>
      </c>
      <c r="AIL1340" t="s">
        <v>3152</v>
      </c>
      <c r="AIM1340" t="s">
        <v>3056</v>
      </c>
      <c r="AIN1340" t="s">
        <v>2996</v>
      </c>
      <c r="AIX1340" t="s">
        <v>2314</v>
      </c>
      <c r="AIY1340" t="s">
        <v>2975</v>
      </c>
      <c r="AIZ1340" t="s">
        <v>2768</v>
      </c>
      <c r="AOX1340" t="s">
        <v>2797</v>
      </c>
      <c r="APJ1340" t="s">
        <v>2898</v>
      </c>
      <c r="APV1340" t="s">
        <v>2479</v>
      </c>
      <c r="AQH1340" t="s">
        <v>2980</v>
      </c>
      <c r="AQT1340" t="s">
        <v>2796</v>
      </c>
      <c r="ARF1340" t="s">
        <v>2396</v>
      </c>
      <c r="BIZ1340" t="s">
        <v>2463</v>
      </c>
      <c r="BJC1340" t="s">
        <v>2455</v>
      </c>
      <c r="BJD1340" t="s">
        <v>2932</v>
      </c>
      <c r="BJE1340" t="s">
        <v>3173</v>
      </c>
      <c r="BJF1340" t="s">
        <v>2444</v>
      </c>
      <c r="BJG1340" t="s">
        <v>2719</v>
      </c>
      <c r="BJH1340" t="s">
        <v>2458</v>
      </c>
      <c r="BJL1340" t="s">
        <v>2408</v>
      </c>
      <c r="BJO1340" t="s">
        <v>2956</v>
      </c>
      <c r="BJP1340" t="s">
        <v>2896</v>
      </c>
      <c r="BJQ1340" t="s">
        <v>2863</v>
      </c>
      <c r="BJR1340" t="s">
        <v>2868</v>
      </c>
      <c r="BJS1340" t="s">
        <v>2892</v>
      </c>
      <c r="BJT1340" t="s">
        <v>3061</v>
      </c>
      <c r="BJX1340" t="s">
        <v>3116</v>
      </c>
      <c r="BKA1340" t="s">
        <v>2479</v>
      </c>
      <c r="BKB1340" t="s">
        <v>2479</v>
      </c>
      <c r="BKC1340" t="s">
        <v>2938</v>
      </c>
      <c r="BKD1340" t="s">
        <v>2479</v>
      </c>
      <c r="BKE1340" t="s">
        <v>2479</v>
      </c>
      <c r="BKF1340" t="s">
        <v>2479</v>
      </c>
      <c r="BKJ1340" t="s">
        <v>2640</v>
      </c>
      <c r="BKM1340" t="s">
        <v>3021</v>
      </c>
      <c r="BKN1340" t="s">
        <v>2952</v>
      </c>
      <c r="BKO1340" t="s">
        <v>2448</v>
      </c>
      <c r="BKP1340" t="s">
        <v>2438</v>
      </c>
      <c r="BKQ1340" t="s">
        <v>2518</v>
      </c>
      <c r="BKR1340" t="s">
        <v>2878</v>
      </c>
      <c r="BKV1340" t="s">
        <v>2965</v>
      </c>
      <c r="BKY1340" t="s">
        <v>2957</v>
      </c>
      <c r="BKZ1340" t="s">
        <v>2839</v>
      </c>
      <c r="BLA1340" t="s">
        <v>2992</v>
      </c>
      <c r="BLB1340" t="s">
        <v>2952</v>
      </c>
      <c r="BLC1340" t="s">
        <v>2913</v>
      </c>
      <c r="BLD1340" t="s">
        <v>3170</v>
      </c>
      <c r="BLH1340" t="s">
        <v>2699</v>
      </c>
      <c r="BLK1340" t="s">
        <v>2473</v>
      </c>
      <c r="BLL1340" t="s">
        <v>2486</v>
      </c>
      <c r="BLM1340" t="s">
        <v>2385</v>
      </c>
      <c r="BLN1340" t="s">
        <v>2682</v>
      </c>
      <c r="BLO1340" t="s">
        <v>2353</v>
      </c>
      <c r="BLP1340" t="s">
        <v>2678</v>
      </c>
      <c r="BLU1340" t="s">
        <v>2954</v>
      </c>
      <c r="BLV1340" t="s">
        <v>2906</v>
      </c>
      <c r="BLW1340" t="s">
        <v>2457</v>
      </c>
      <c r="BLX1340" t="s">
        <v>2940</v>
      </c>
      <c r="BLY1340" t="s">
        <v>2992</v>
      </c>
      <c r="BLZ1340" t="s">
        <v>2992</v>
      </c>
      <c r="BMA1340" t="s">
        <v>3170</v>
      </c>
      <c r="BMB1340" t="s">
        <v>2462</v>
      </c>
      <c r="BMG1340" t="s">
        <v>3089</v>
      </c>
      <c r="BMH1340" t="s">
        <v>2439</v>
      </c>
      <c r="BMI1340" t="s">
        <v>2956</v>
      </c>
      <c r="BMJ1340" t="s">
        <v>2896</v>
      </c>
      <c r="BMK1340" t="s">
        <v>2863</v>
      </c>
      <c r="BML1340" t="s">
        <v>2868</v>
      </c>
      <c r="BMM1340" t="s">
        <v>2892</v>
      </c>
      <c r="BMN1340" t="s">
        <v>3061</v>
      </c>
      <c r="BMS1340" t="s">
        <v>2896</v>
      </c>
      <c r="BMT1340" t="s">
        <v>3245</v>
      </c>
      <c r="BMU1340" t="s">
        <v>2992</v>
      </c>
      <c r="BMV1340" t="s">
        <v>2992</v>
      </c>
      <c r="BMW1340" t="s">
        <v>3143</v>
      </c>
      <c r="BMX1340" t="s">
        <v>2479</v>
      </c>
      <c r="BMY1340" t="s">
        <v>2479</v>
      </c>
      <c r="BMZ1340" t="s">
        <v>2479</v>
      </c>
      <c r="BNE1340" t="s">
        <v>3061</v>
      </c>
      <c r="BNF1340" t="s">
        <v>3008</v>
      </c>
      <c r="BNG1340" t="s">
        <v>3021</v>
      </c>
      <c r="BNH1340" t="s">
        <v>2952</v>
      </c>
      <c r="BNI1340" t="s">
        <v>2939</v>
      </c>
      <c r="BNJ1340" t="s">
        <v>3059</v>
      </c>
      <c r="BNK1340" t="s">
        <v>2636</v>
      </c>
      <c r="BNL1340" t="s">
        <v>2824</v>
      </c>
      <c r="BNQ1340" t="s">
        <v>3030</v>
      </c>
      <c r="BNR1340" t="s">
        <v>2722</v>
      </c>
      <c r="BNS1340" t="s">
        <v>2862</v>
      </c>
      <c r="BNT1340" t="s">
        <v>2964</v>
      </c>
      <c r="BNU1340" t="s">
        <v>2997</v>
      </c>
      <c r="BNV1340" t="s">
        <v>2836</v>
      </c>
      <c r="BNW1340" t="s">
        <v>3061</v>
      </c>
      <c r="BNX1340" t="s">
        <v>2863</v>
      </c>
      <c r="BOC1340" t="s">
        <v>2330</v>
      </c>
      <c r="BOD1340" t="s">
        <v>2959</v>
      </c>
      <c r="BOE1340" t="s">
        <v>2473</v>
      </c>
      <c r="BOF1340" t="s">
        <v>2486</v>
      </c>
      <c r="BOG1340" t="s">
        <v>2385</v>
      </c>
      <c r="BOH1340" t="s">
        <v>2682</v>
      </c>
      <c r="BOI1340" t="s">
        <v>2353</v>
      </c>
      <c r="BOJ1340" t="s">
        <v>2678</v>
      </c>
    </row>
    <row r="1341" spans="1:1020 1032:2040 2050:2124" x14ac:dyDescent="0.15">
      <c r="A1341" t="s">
        <v>4706</v>
      </c>
      <c r="BS1341" t="s">
        <v>3544</v>
      </c>
      <c r="BT1341" t="s">
        <v>3544</v>
      </c>
      <c r="DC1341" t="s">
        <v>3582</v>
      </c>
      <c r="DD1341" t="s">
        <v>3560</v>
      </c>
      <c r="DE1341" t="s">
        <v>3350</v>
      </c>
      <c r="DO1341" t="s">
        <v>3336</v>
      </c>
      <c r="DP1341" t="s">
        <v>3354</v>
      </c>
      <c r="EA1341" t="s">
        <v>3544</v>
      </c>
      <c r="EB1341" t="s">
        <v>3350</v>
      </c>
      <c r="EC1341" t="s">
        <v>3350</v>
      </c>
      <c r="JC1341" t="s">
        <v>3336</v>
      </c>
      <c r="JD1341" t="s">
        <v>3402</v>
      </c>
      <c r="JE1341" t="s">
        <v>3402</v>
      </c>
      <c r="JO1341" t="s">
        <v>3689</v>
      </c>
      <c r="JP1341" t="s">
        <v>3689</v>
      </c>
      <c r="JQ1341" t="s">
        <v>4202</v>
      </c>
      <c r="ND1341" t="s">
        <v>3434</v>
      </c>
      <c r="NE1341" t="s">
        <v>3476</v>
      </c>
      <c r="NF1341" t="s">
        <v>3476</v>
      </c>
      <c r="NG1341" t="s">
        <v>3916</v>
      </c>
      <c r="NH1341" t="s">
        <v>3916</v>
      </c>
      <c r="RK1341" t="s">
        <v>3006</v>
      </c>
      <c r="RL1341" t="s">
        <v>3079</v>
      </c>
      <c r="RM1341" t="s">
        <v>3017</v>
      </c>
      <c r="RW1341" t="s">
        <v>3081</v>
      </c>
      <c r="RX1341" t="s">
        <v>2456</v>
      </c>
      <c r="RY1341" t="s">
        <v>2872</v>
      </c>
      <c r="SI1341" t="s">
        <v>2479</v>
      </c>
      <c r="SJ1341" t="s">
        <v>2479</v>
      </c>
      <c r="SK1341" t="s">
        <v>2479</v>
      </c>
      <c r="SU1341" t="s">
        <v>3040</v>
      </c>
      <c r="SV1341" t="s">
        <v>2444</v>
      </c>
      <c r="SW1341" t="s">
        <v>2904</v>
      </c>
      <c r="TG1341" t="s">
        <v>2958</v>
      </c>
      <c r="TH1341" t="s">
        <v>2978</v>
      </c>
      <c r="TI1341" t="s">
        <v>2865</v>
      </c>
      <c r="TS1341" t="s">
        <v>2847</v>
      </c>
      <c r="TT1341" t="s">
        <v>3042</v>
      </c>
      <c r="TU1341" t="s">
        <v>2265</v>
      </c>
      <c r="ADW1341" t="s">
        <v>3067</v>
      </c>
      <c r="ADX1341" t="s">
        <v>2133</v>
      </c>
      <c r="ADY1341" t="s">
        <v>3024</v>
      </c>
      <c r="AEI1341" t="s">
        <v>2974</v>
      </c>
      <c r="AEJ1341" t="s">
        <v>2792</v>
      </c>
      <c r="AEK1341" t="s">
        <v>2745</v>
      </c>
      <c r="AEU1341" t="s">
        <v>2479</v>
      </c>
      <c r="AEV1341" t="s">
        <v>2479</v>
      </c>
      <c r="AEW1341" t="s">
        <v>2479</v>
      </c>
      <c r="AFG1341" t="s">
        <v>2904</v>
      </c>
      <c r="AFH1341" t="s">
        <v>2449</v>
      </c>
      <c r="AFI1341" t="s">
        <v>2855</v>
      </c>
      <c r="AFS1341" t="s">
        <v>3052</v>
      </c>
      <c r="AFT1341" t="s">
        <v>3086</v>
      </c>
      <c r="AFU1341" t="s">
        <v>3095</v>
      </c>
      <c r="AGE1341" t="s">
        <v>2904</v>
      </c>
      <c r="AGF1341" t="s">
        <v>2636</v>
      </c>
      <c r="AGG1341" t="s">
        <v>2443</v>
      </c>
      <c r="AGQ1341" t="s">
        <v>3102</v>
      </c>
      <c r="AGR1341" t="s">
        <v>3172</v>
      </c>
      <c r="AGS1341" t="s">
        <v>3063</v>
      </c>
      <c r="AHC1341" t="s">
        <v>2816</v>
      </c>
      <c r="AHD1341" t="s">
        <v>2646</v>
      </c>
      <c r="AHE1341" t="s">
        <v>2616</v>
      </c>
      <c r="AHO1341" t="s">
        <v>2479</v>
      </c>
      <c r="AHP1341" t="s">
        <v>2479</v>
      </c>
      <c r="AHQ1341" t="s">
        <v>2479</v>
      </c>
      <c r="AIA1341" t="s">
        <v>3075</v>
      </c>
      <c r="AIB1341" t="s">
        <v>2620</v>
      </c>
      <c r="AIC1341" t="s">
        <v>2707</v>
      </c>
      <c r="AIM1341" t="s">
        <v>3053</v>
      </c>
      <c r="AIN1341" t="s">
        <v>3056</v>
      </c>
      <c r="AIO1341" t="s">
        <v>3052</v>
      </c>
      <c r="AIY1341" t="s">
        <v>2824</v>
      </c>
      <c r="AIZ1341" t="s">
        <v>2762</v>
      </c>
      <c r="AJA1341" t="s">
        <v>2766</v>
      </c>
      <c r="AJK1341" t="s">
        <v>3105</v>
      </c>
      <c r="AJL1341" t="s">
        <v>3070</v>
      </c>
      <c r="AJW1341" t="s">
        <v>3173</v>
      </c>
      <c r="AJX1341" t="s">
        <v>3245</v>
      </c>
      <c r="AKI1341" t="s">
        <v>2479</v>
      </c>
      <c r="AKJ1341" t="s">
        <v>2479</v>
      </c>
      <c r="AKU1341" t="s">
        <v>2865</v>
      </c>
      <c r="AKV1341" t="s">
        <v>2836</v>
      </c>
      <c r="ALG1341" t="s">
        <v>3066</v>
      </c>
      <c r="ALH1341" t="s">
        <v>3057</v>
      </c>
      <c r="ALS1341" t="s">
        <v>2853</v>
      </c>
      <c r="ALT1341" t="s">
        <v>2609</v>
      </c>
      <c r="AUM1341" t="s">
        <v>2127</v>
      </c>
      <c r="AUN1341" t="s">
        <v>2988</v>
      </c>
      <c r="AUY1341" t="s">
        <v>2454</v>
      </c>
      <c r="AUZ1341" t="s">
        <v>2441</v>
      </c>
      <c r="AVK1341" t="s">
        <v>2479</v>
      </c>
      <c r="AVL1341" t="s">
        <v>2479</v>
      </c>
      <c r="AVW1341" t="s">
        <v>2899</v>
      </c>
      <c r="AVX1341" t="s">
        <v>2997</v>
      </c>
      <c r="AWI1341" t="s">
        <v>3115</v>
      </c>
      <c r="AWJ1341" t="s">
        <v>2464</v>
      </c>
      <c r="AWU1341" t="s">
        <v>2550</v>
      </c>
      <c r="AWV1341" t="s">
        <v>2770</v>
      </c>
      <c r="AZL1341" t="s">
        <v>2479</v>
      </c>
      <c r="AZM1341" t="s">
        <v>2720</v>
      </c>
      <c r="AZN1341" t="s">
        <v>2479</v>
      </c>
      <c r="AZO1341" t="s">
        <v>2479</v>
      </c>
      <c r="AZP1341" t="s">
        <v>2799</v>
      </c>
      <c r="AZX1341" t="s">
        <v>2479</v>
      </c>
      <c r="AZY1341" t="s">
        <v>2479</v>
      </c>
      <c r="AZZ1341" t="s">
        <v>2479</v>
      </c>
      <c r="BAA1341" t="s">
        <v>2479</v>
      </c>
      <c r="BAB1341" t="s">
        <v>2479</v>
      </c>
      <c r="BAJ1341" t="s">
        <v>2479</v>
      </c>
      <c r="BAK1341" t="s">
        <v>2479</v>
      </c>
      <c r="BAL1341" t="s">
        <v>2479</v>
      </c>
      <c r="BAM1341" t="s">
        <v>2479</v>
      </c>
      <c r="BAN1341" t="s">
        <v>2479</v>
      </c>
      <c r="BAV1341" t="s">
        <v>2479</v>
      </c>
      <c r="BAW1341" t="s">
        <v>2479</v>
      </c>
      <c r="BAX1341" t="s">
        <v>2479</v>
      </c>
      <c r="BAY1341" t="s">
        <v>2479</v>
      </c>
      <c r="BAZ1341" t="s">
        <v>2479</v>
      </c>
      <c r="BBH1341" t="s">
        <v>2479</v>
      </c>
      <c r="BBI1341" t="s">
        <v>2868</v>
      </c>
      <c r="BBJ1341" t="s">
        <v>2796</v>
      </c>
      <c r="BBK1341" t="s">
        <v>2479</v>
      </c>
      <c r="BBL1341" t="s">
        <v>2479</v>
      </c>
      <c r="BBW1341" t="s">
        <v>3104</v>
      </c>
      <c r="BBX1341" t="s">
        <v>3142</v>
      </c>
      <c r="BBY1341" t="s">
        <v>3101</v>
      </c>
      <c r="BCI1341" t="s">
        <v>2812</v>
      </c>
      <c r="BCJ1341" t="s">
        <v>2768</v>
      </c>
      <c r="BCK1341" t="s">
        <v>2888</v>
      </c>
      <c r="BCU1341" t="s">
        <v>2479</v>
      </c>
      <c r="BCV1341" t="s">
        <v>2479</v>
      </c>
      <c r="BCW1341" t="s">
        <v>2479</v>
      </c>
      <c r="BDG1341" t="s">
        <v>2640</v>
      </c>
      <c r="BDH1341" t="s">
        <v>2891</v>
      </c>
      <c r="BDI1341" t="s">
        <v>2836</v>
      </c>
      <c r="BDS1341" t="s">
        <v>2968</v>
      </c>
      <c r="BDT1341" t="s">
        <v>2985</v>
      </c>
      <c r="BDU1341" t="s">
        <v>3091</v>
      </c>
      <c r="BEE1341" t="s">
        <v>2762</v>
      </c>
      <c r="BEF1341" t="s">
        <v>2875</v>
      </c>
      <c r="BEG1341" t="s">
        <v>2847</v>
      </c>
    </row>
    <row r="1342" spans="1:1020 1032:2040 2050:2124" x14ac:dyDescent="0.15">
      <c r="A1342" t="s">
        <v>4707</v>
      </c>
      <c r="BT1342" t="s">
        <v>3544</v>
      </c>
      <c r="DD1342" t="s">
        <v>3560</v>
      </c>
      <c r="DE1342" t="s">
        <v>3560</v>
      </c>
      <c r="DP1342" t="s">
        <v>3402</v>
      </c>
      <c r="EB1342" t="s">
        <v>3582</v>
      </c>
      <c r="EC1342" t="s">
        <v>3582</v>
      </c>
      <c r="EN1342" t="s">
        <v>3544</v>
      </c>
      <c r="IR1342" t="s">
        <v>3544</v>
      </c>
      <c r="IS1342" t="s">
        <v>3544</v>
      </c>
      <c r="JE1342" t="s">
        <v>3402</v>
      </c>
      <c r="JP1342" t="s">
        <v>3689</v>
      </c>
      <c r="JQ1342" t="s">
        <v>4202</v>
      </c>
      <c r="KZ1342" t="s">
        <v>3402</v>
      </c>
      <c r="PD1342" t="s">
        <v>3689</v>
      </c>
      <c r="PP1342" t="s">
        <v>3350</v>
      </c>
      <c r="RL1342" t="s">
        <v>3020</v>
      </c>
      <c r="RM1342" t="s">
        <v>3054</v>
      </c>
      <c r="RX1342" t="s">
        <v>2996</v>
      </c>
      <c r="RY1342" t="s">
        <v>2798</v>
      </c>
      <c r="SJ1342" t="s">
        <v>2479</v>
      </c>
      <c r="SK1342" t="s">
        <v>2479</v>
      </c>
      <c r="SV1342" t="s">
        <v>2815</v>
      </c>
      <c r="SW1342" t="s">
        <v>2894</v>
      </c>
      <c r="TH1342" t="s">
        <v>2797</v>
      </c>
      <c r="TI1342" t="s">
        <v>2722</v>
      </c>
      <c r="TT1342" t="s">
        <v>2771</v>
      </c>
      <c r="TU1342" t="s">
        <v>2870</v>
      </c>
      <c r="YJ1342" t="s">
        <v>3079</v>
      </c>
      <c r="YK1342" t="s">
        <v>2714</v>
      </c>
      <c r="YV1342" t="s">
        <v>2812</v>
      </c>
      <c r="YW1342" t="s">
        <v>2393</v>
      </c>
      <c r="ZH1342" t="s">
        <v>2479</v>
      </c>
      <c r="ZI1342" t="s">
        <v>2479</v>
      </c>
      <c r="ZT1342" t="s">
        <v>2712</v>
      </c>
      <c r="ZU1342" t="s">
        <v>2818</v>
      </c>
      <c r="AAF1342" t="s">
        <v>3001</v>
      </c>
      <c r="AAG1342" t="s">
        <v>2985</v>
      </c>
      <c r="AAR1342" t="s">
        <v>2744</v>
      </c>
      <c r="AAS1342" t="s">
        <v>2947</v>
      </c>
      <c r="ABD1342" t="s">
        <v>3113</v>
      </c>
      <c r="ABP1342" t="s">
        <v>2988</v>
      </c>
      <c r="ACB1342" t="s">
        <v>2479</v>
      </c>
      <c r="ACN1342" t="s">
        <v>2449</v>
      </c>
      <c r="ACZ1342" t="s">
        <v>2984</v>
      </c>
      <c r="ADL1342" t="s">
        <v>2767</v>
      </c>
      <c r="ADX1342" t="s">
        <v>2861</v>
      </c>
      <c r="ADY1342" t="s">
        <v>3043</v>
      </c>
      <c r="AEJ1342" t="s">
        <v>3016</v>
      </c>
      <c r="AEK1342" t="s">
        <v>3117</v>
      </c>
      <c r="AEV1342" t="s">
        <v>2479</v>
      </c>
      <c r="AEW1342" t="s">
        <v>2479</v>
      </c>
      <c r="AFH1342" t="s">
        <v>3028</v>
      </c>
      <c r="AFI1342" t="s">
        <v>2879</v>
      </c>
      <c r="AFT1342" t="s">
        <v>2424</v>
      </c>
      <c r="AFU1342" t="s">
        <v>2524</v>
      </c>
      <c r="AGF1342" t="s">
        <v>2819</v>
      </c>
      <c r="AGG1342" t="s">
        <v>2820</v>
      </c>
      <c r="AGR1342" t="s">
        <v>3014</v>
      </c>
      <c r="AGS1342" t="s">
        <v>3054</v>
      </c>
      <c r="AHD1342" t="s">
        <v>2899</v>
      </c>
      <c r="AHE1342" t="s">
        <v>3081</v>
      </c>
      <c r="AHP1342" t="s">
        <v>2479</v>
      </c>
      <c r="AHQ1342" t="s">
        <v>2479</v>
      </c>
      <c r="AIB1342" t="s">
        <v>2810</v>
      </c>
      <c r="AIC1342" t="s">
        <v>2265</v>
      </c>
      <c r="AIN1342" t="s">
        <v>3054</v>
      </c>
      <c r="AIO1342" t="s">
        <v>2984</v>
      </c>
      <c r="AIZ1342" t="s">
        <v>2627</v>
      </c>
      <c r="AJA1342" t="s">
        <v>2570</v>
      </c>
      <c r="AJL1342" t="s">
        <v>2713</v>
      </c>
      <c r="AJX1342" t="s">
        <v>2452</v>
      </c>
      <c r="AKJ1342" t="s">
        <v>2479</v>
      </c>
      <c r="AKV1342" t="s">
        <v>2870</v>
      </c>
      <c r="ALH1342" t="s">
        <v>3046</v>
      </c>
      <c r="ALT1342" t="s">
        <v>2768</v>
      </c>
      <c r="AMF1342" t="s">
        <v>3014</v>
      </c>
      <c r="AMR1342" t="s">
        <v>3041</v>
      </c>
      <c r="AND1342" t="s">
        <v>2479</v>
      </c>
      <c r="ANP1342" t="s">
        <v>2455</v>
      </c>
      <c r="AOB1342" t="s">
        <v>3020</v>
      </c>
      <c r="AON1342" t="s">
        <v>2550</v>
      </c>
      <c r="AOZ1342" t="s">
        <v>3054</v>
      </c>
      <c r="APL1342" t="s">
        <v>2719</v>
      </c>
      <c r="APX1342" t="s">
        <v>2479</v>
      </c>
      <c r="AQJ1342" t="s">
        <v>2441</v>
      </c>
      <c r="AQV1342" t="s">
        <v>3047</v>
      </c>
      <c r="ARH1342" t="s">
        <v>2884</v>
      </c>
      <c r="AUN1342" t="s">
        <v>2860</v>
      </c>
      <c r="AUZ1342" t="s">
        <v>3089</v>
      </c>
      <c r="AVL1342" t="s">
        <v>2479</v>
      </c>
      <c r="AVX1342" t="s">
        <v>2974</v>
      </c>
      <c r="AWJ1342" t="s">
        <v>3078</v>
      </c>
      <c r="AWV1342" t="s">
        <v>2763</v>
      </c>
      <c r="BBY1342" t="s">
        <v>2925</v>
      </c>
      <c r="BCK1342" t="s">
        <v>2649</v>
      </c>
      <c r="BCW1342" t="s">
        <v>2479</v>
      </c>
      <c r="BDI1342" t="s">
        <v>2444</v>
      </c>
      <c r="BDU1342" t="s">
        <v>2986</v>
      </c>
      <c r="BEG1342" t="s">
        <v>2813</v>
      </c>
      <c r="BMB1342" t="s">
        <v>3020</v>
      </c>
      <c r="BMN1342" t="s">
        <v>2996</v>
      </c>
      <c r="BMZ1342" t="s">
        <v>2479</v>
      </c>
      <c r="BNL1342" t="s">
        <v>2609</v>
      </c>
      <c r="BNX1342" t="s">
        <v>2797</v>
      </c>
      <c r="BOJ1342" t="s">
        <v>2771</v>
      </c>
    </row>
    <row r="1343" spans="1:1020 1032:2040 2050:2124" x14ac:dyDescent="0.15">
      <c r="A1343" t="s">
        <v>4708</v>
      </c>
      <c r="BT1343" t="s">
        <v>3544</v>
      </c>
      <c r="DD1343" t="s">
        <v>3689</v>
      </c>
      <c r="DE1343" t="s">
        <v>3689</v>
      </c>
      <c r="EB1343" t="s">
        <v>3582</v>
      </c>
      <c r="EC1343" t="s">
        <v>3582</v>
      </c>
      <c r="EN1343" t="s">
        <v>3544</v>
      </c>
      <c r="IR1343" t="s">
        <v>3544</v>
      </c>
      <c r="IS1343" t="s">
        <v>3544</v>
      </c>
      <c r="JP1343" t="s">
        <v>3689</v>
      </c>
      <c r="JQ1343" t="s">
        <v>4202</v>
      </c>
      <c r="KZ1343" t="s">
        <v>3402</v>
      </c>
      <c r="PD1343" t="s">
        <v>3560</v>
      </c>
      <c r="RL1343" t="s">
        <v>3013</v>
      </c>
      <c r="RM1343" t="s">
        <v>3045</v>
      </c>
      <c r="RX1343" t="s">
        <v>2982</v>
      </c>
      <c r="RY1343" t="s">
        <v>2987</v>
      </c>
      <c r="SJ1343" t="s">
        <v>2479</v>
      </c>
      <c r="SK1343" t="s">
        <v>2479</v>
      </c>
      <c r="SV1343" t="s">
        <v>2990</v>
      </c>
      <c r="SW1343" t="s">
        <v>2816</v>
      </c>
      <c r="TH1343" t="s">
        <v>2961</v>
      </c>
      <c r="TI1343" t="s">
        <v>2961</v>
      </c>
      <c r="TT1343" t="s">
        <v>2850</v>
      </c>
      <c r="TU1343" t="s">
        <v>2813</v>
      </c>
      <c r="YJ1343" t="s">
        <v>3071</v>
      </c>
      <c r="YK1343" t="s">
        <v>2424</v>
      </c>
      <c r="YV1343" t="s">
        <v>2764</v>
      </c>
      <c r="YW1343" t="s">
        <v>2818</v>
      </c>
      <c r="ZH1343" t="s">
        <v>2479</v>
      </c>
      <c r="ZI1343" t="s">
        <v>2479</v>
      </c>
      <c r="ZT1343" t="s">
        <v>2620</v>
      </c>
      <c r="ZU1343" t="s">
        <v>2879</v>
      </c>
      <c r="AAF1343" t="s">
        <v>2980</v>
      </c>
      <c r="AAG1343" t="s">
        <v>2912</v>
      </c>
      <c r="AAR1343" t="s">
        <v>2554</v>
      </c>
      <c r="AAS1343" t="s">
        <v>2947</v>
      </c>
      <c r="ABD1343" t="s">
        <v>3050</v>
      </c>
      <c r="ABP1343" t="s">
        <v>2837</v>
      </c>
      <c r="ACB1343" t="s">
        <v>2479</v>
      </c>
      <c r="ACN1343" t="s">
        <v>2769</v>
      </c>
      <c r="ACZ1343" t="s">
        <v>2796</v>
      </c>
      <c r="ADL1343" t="s">
        <v>2855</v>
      </c>
      <c r="ADX1343" t="s">
        <v>3063</v>
      </c>
      <c r="ADY1343" t="s">
        <v>2889</v>
      </c>
      <c r="AEJ1343" t="s">
        <v>3101</v>
      </c>
      <c r="AEK1343" t="s">
        <v>2989</v>
      </c>
      <c r="AEV1343" t="s">
        <v>2479</v>
      </c>
      <c r="AEW1343" t="s">
        <v>2479</v>
      </c>
      <c r="AFH1343" t="s">
        <v>2452</v>
      </c>
      <c r="AFI1343" t="s">
        <v>2455</v>
      </c>
      <c r="AFT1343" t="s">
        <v>3047</v>
      </c>
      <c r="AFU1343" t="s">
        <v>3018</v>
      </c>
      <c r="AGF1343" t="s">
        <v>2440</v>
      </c>
      <c r="AGG1343" t="s">
        <v>2450</v>
      </c>
      <c r="AGR1343" t="s">
        <v>3105</v>
      </c>
      <c r="AGS1343" t="s">
        <v>3102</v>
      </c>
      <c r="AHD1343" t="s">
        <v>3066</v>
      </c>
      <c r="AHE1343" t="s">
        <v>3086</v>
      </c>
      <c r="AHP1343" t="s">
        <v>2479</v>
      </c>
      <c r="AHQ1343" t="s">
        <v>2479</v>
      </c>
      <c r="AIB1343" t="s">
        <v>2707</v>
      </c>
      <c r="AIC1343" t="s">
        <v>2974</v>
      </c>
      <c r="AIN1343" t="s">
        <v>3068</v>
      </c>
      <c r="AIO1343" t="s">
        <v>3152</v>
      </c>
      <c r="AIZ1343" t="s">
        <v>2894</v>
      </c>
      <c r="AJA1343" t="s">
        <v>2768</v>
      </c>
      <c r="AJL1343" t="s">
        <v>2713</v>
      </c>
      <c r="AJX1343" t="s">
        <v>3071</v>
      </c>
      <c r="AKJ1343" t="s">
        <v>2479</v>
      </c>
      <c r="AKV1343" t="s">
        <v>2449</v>
      </c>
      <c r="ALH1343" t="s">
        <v>2902</v>
      </c>
      <c r="ALT1343" t="s">
        <v>2778</v>
      </c>
      <c r="AMF1343" t="s">
        <v>3073</v>
      </c>
      <c r="AMR1343" t="s">
        <v>3008</v>
      </c>
      <c r="AND1343" t="s">
        <v>2479</v>
      </c>
      <c r="ANP1343" t="s">
        <v>2978</v>
      </c>
      <c r="AOB1343" t="s">
        <v>2911</v>
      </c>
      <c r="AON1343" t="s">
        <v>2810</v>
      </c>
      <c r="BMB1343" t="s">
        <v>3013</v>
      </c>
      <c r="BMN1343" t="s">
        <v>2982</v>
      </c>
      <c r="BMZ1343" t="s">
        <v>2479</v>
      </c>
      <c r="BNL1343" t="s">
        <v>2879</v>
      </c>
      <c r="BNX1343" t="s">
        <v>2961</v>
      </c>
      <c r="BOJ1343" t="s">
        <v>2850</v>
      </c>
    </row>
    <row r="1344" spans="1:1020 1032:2040 2050:2124" x14ac:dyDescent="0.15">
      <c r="A1344" t="s">
        <v>4709</v>
      </c>
      <c r="CP1344" t="s">
        <v>3409</v>
      </c>
      <c r="CQ1344" t="s">
        <v>3410</v>
      </c>
      <c r="CR1344" t="s">
        <v>3336</v>
      </c>
      <c r="FT1344" t="s">
        <v>2712</v>
      </c>
      <c r="FU1344" t="s">
        <v>2767</v>
      </c>
      <c r="FV1344" t="s">
        <v>2425</v>
      </c>
      <c r="FW1344" t="s">
        <v>2425</v>
      </c>
      <c r="FX1344">
        <f>25</f>
        <v>25</v>
      </c>
      <c r="JN1344" t="s">
        <v>3689</v>
      </c>
      <c r="JO1344" t="s">
        <v>3689</v>
      </c>
      <c r="JP1344" t="s">
        <v>3689</v>
      </c>
      <c r="JQ1344" t="s">
        <v>4202</v>
      </c>
      <c r="RJ1344" t="s">
        <v>2988</v>
      </c>
      <c r="RK1344" t="s">
        <v>3155</v>
      </c>
      <c r="RL1344" t="s">
        <v>3052</v>
      </c>
      <c r="RM1344" t="s">
        <v>2524</v>
      </c>
      <c r="RV1344" t="s">
        <v>3052</v>
      </c>
      <c r="RW1344" t="s">
        <v>2524</v>
      </c>
      <c r="RX1344" t="s">
        <v>3047</v>
      </c>
      <c r="RY1344" t="s">
        <v>3086</v>
      </c>
      <c r="SH1344" t="s">
        <v>2479</v>
      </c>
      <c r="SI1344" t="s">
        <v>2479</v>
      </c>
      <c r="SJ1344" t="s">
        <v>2479</v>
      </c>
      <c r="SK1344" t="s">
        <v>2479</v>
      </c>
      <c r="ST1344" t="s">
        <v>2452</v>
      </c>
      <c r="SU1344" t="s">
        <v>3060</v>
      </c>
      <c r="SV1344" t="s">
        <v>2452</v>
      </c>
      <c r="SW1344" t="s">
        <v>3059</v>
      </c>
      <c r="TF1344" t="s">
        <v>3040</v>
      </c>
      <c r="TG1344" t="s">
        <v>3081</v>
      </c>
      <c r="TH1344" t="s">
        <v>3060</v>
      </c>
      <c r="TI1344" t="s">
        <v>2445</v>
      </c>
      <c r="TR1344" t="s">
        <v>2809</v>
      </c>
      <c r="TS1344" t="s">
        <v>2565</v>
      </c>
      <c r="TT1344" t="s">
        <v>2708</v>
      </c>
      <c r="TU1344" t="s">
        <v>2646</v>
      </c>
      <c r="BJF1344" t="s">
        <v>2520</v>
      </c>
      <c r="BJG1344" t="s">
        <v>2795</v>
      </c>
      <c r="BJH1344" t="s">
        <v>2637</v>
      </c>
      <c r="BJR1344" t="s">
        <v>3052</v>
      </c>
      <c r="BJS1344" t="s">
        <v>2524</v>
      </c>
      <c r="BJT1344" t="s">
        <v>3047</v>
      </c>
      <c r="BKD1344" t="s">
        <v>2479</v>
      </c>
      <c r="BKE1344" t="s">
        <v>2479</v>
      </c>
      <c r="BKF1344" t="s">
        <v>2479</v>
      </c>
      <c r="BKP1344" t="s">
        <v>2452</v>
      </c>
      <c r="BKQ1344" t="s">
        <v>3060</v>
      </c>
      <c r="BKR1344" t="s">
        <v>2452</v>
      </c>
      <c r="BLB1344" t="s">
        <v>3089</v>
      </c>
      <c r="BLC1344" t="s">
        <v>3027</v>
      </c>
      <c r="BLD1344" t="s">
        <v>2904</v>
      </c>
      <c r="BLN1344" t="s">
        <v>2809</v>
      </c>
      <c r="BLO1344" t="s">
        <v>2565</v>
      </c>
      <c r="BLP1344" t="s">
        <v>2708</v>
      </c>
      <c r="BSJ1344" t="s">
        <v>2533</v>
      </c>
      <c r="BSK1344" t="s">
        <v>2602</v>
      </c>
      <c r="BSL1344" t="s">
        <v>2742</v>
      </c>
      <c r="BSM1344" t="s">
        <v>2228</v>
      </c>
      <c r="BSN1344" t="s">
        <v>2262</v>
      </c>
      <c r="BSV1344" t="s">
        <v>2697</v>
      </c>
      <c r="BSW1344" t="s">
        <v>2653</v>
      </c>
      <c r="BSX1344" t="s">
        <v>2758</v>
      </c>
      <c r="BSY1344" t="s">
        <v>2501</v>
      </c>
      <c r="BSZ1344" t="s">
        <v>2372</v>
      </c>
      <c r="BTH1344" t="s">
        <v>2994</v>
      </c>
      <c r="BTI1344" t="s">
        <v>2590</v>
      </c>
      <c r="BTJ1344" t="s">
        <v>2849</v>
      </c>
      <c r="BTK1344" t="s">
        <v>2683</v>
      </c>
      <c r="BTL1344" t="s">
        <v>2399</v>
      </c>
      <c r="BTT1344" t="s">
        <v>2709</v>
      </c>
      <c r="BTU1344" t="s">
        <v>2191</v>
      </c>
      <c r="BTV1344" t="s">
        <v>2664</v>
      </c>
      <c r="BTW1344" t="s">
        <v>2758</v>
      </c>
      <c r="BTX1344" t="s">
        <v>2651</v>
      </c>
      <c r="BUF1344" t="s">
        <v>2755</v>
      </c>
      <c r="BUG1344" t="s">
        <v>2495</v>
      </c>
      <c r="BUH1344" t="s">
        <v>2561</v>
      </c>
      <c r="BUI1344" t="s">
        <v>2401</v>
      </c>
      <c r="BUJ1344" t="s">
        <v>2642</v>
      </c>
    </row>
    <row r="1345" spans="1:937 1090:2040 2050:2124" x14ac:dyDescent="0.15">
      <c r="A1345" t="s">
        <v>4710</v>
      </c>
      <c r="DZ1345" t="s">
        <v>3544</v>
      </c>
      <c r="EA1345" t="s">
        <v>3544</v>
      </c>
      <c r="EB1345" t="s">
        <v>3582</v>
      </c>
      <c r="EC1345" t="s">
        <v>3582</v>
      </c>
      <c r="IP1345" t="s">
        <v>3544</v>
      </c>
      <c r="IQ1345" t="s">
        <v>3544</v>
      </c>
      <c r="IR1345" t="s">
        <v>3544</v>
      </c>
      <c r="IS1345" t="s">
        <v>3544</v>
      </c>
      <c r="JN1345" t="s">
        <v>3689</v>
      </c>
      <c r="JO1345" t="s">
        <v>3689</v>
      </c>
      <c r="JP1345" t="s">
        <v>3689</v>
      </c>
      <c r="JQ1345" t="s">
        <v>4202</v>
      </c>
      <c r="KX1345" t="s">
        <v>3754</v>
      </c>
      <c r="KY1345" t="s">
        <v>3354</v>
      </c>
      <c r="KZ1345" t="s">
        <v>3354</v>
      </c>
      <c r="PZ1345">
        <f>43</f>
        <v>43</v>
      </c>
      <c r="QA1345" t="s">
        <v>2843</v>
      </c>
      <c r="QB1345">
        <f>80</f>
        <v>80</v>
      </c>
      <c r="RJ1345" t="s">
        <v>3092</v>
      </c>
      <c r="RK1345" t="s">
        <v>3020</v>
      </c>
      <c r="RL1345" t="s">
        <v>2133</v>
      </c>
      <c r="RM1345" t="s">
        <v>3057</v>
      </c>
      <c r="RV1345" t="s">
        <v>3125</v>
      </c>
      <c r="RW1345" t="s">
        <v>3615</v>
      </c>
      <c r="RX1345" t="s">
        <v>3836</v>
      </c>
      <c r="RY1345" t="s">
        <v>4116</v>
      </c>
      <c r="SH1345" t="s">
        <v>2479</v>
      </c>
      <c r="SI1345" t="s">
        <v>2479</v>
      </c>
      <c r="SJ1345" t="s">
        <v>2479</v>
      </c>
      <c r="SK1345" t="s">
        <v>2479</v>
      </c>
      <c r="ST1345" t="s">
        <v>2438</v>
      </c>
      <c r="SU1345" t="s">
        <v>2457</v>
      </c>
      <c r="SV1345" t="s">
        <v>2952</v>
      </c>
      <c r="SW1345" t="s">
        <v>2936</v>
      </c>
      <c r="TF1345" t="s">
        <v>2886</v>
      </c>
      <c r="TG1345" t="s">
        <v>2464</v>
      </c>
      <c r="TH1345" t="s">
        <v>2922</v>
      </c>
      <c r="TI1345" t="s">
        <v>2763</v>
      </c>
      <c r="TR1345" t="s">
        <v>2770</v>
      </c>
      <c r="TS1345" t="s">
        <v>2808</v>
      </c>
      <c r="TT1345" t="s">
        <v>2770</v>
      </c>
      <c r="TU1345" t="s">
        <v>2632</v>
      </c>
      <c r="YH1345" t="s">
        <v>2133</v>
      </c>
      <c r="YI1345" t="s">
        <v>2983</v>
      </c>
      <c r="YJ1345" t="s">
        <v>2521</v>
      </c>
      <c r="YK1345" t="s">
        <v>2797</v>
      </c>
      <c r="YT1345" t="s">
        <v>3155</v>
      </c>
      <c r="YU1345" t="s">
        <v>3153</v>
      </c>
      <c r="YV1345" t="s">
        <v>2948</v>
      </c>
      <c r="YW1345" t="s">
        <v>3088</v>
      </c>
      <c r="ZF1345" t="s">
        <v>2479</v>
      </c>
      <c r="ZG1345" t="s">
        <v>2479</v>
      </c>
      <c r="ZH1345" t="s">
        <v>2479</v>
      </c>
      <c r="ZI1345" t="s">
        <v>2479</v>
      </c>
      <c r="ZR1345" t="s">
        <v>2425</v>
      </c>
      <c r="ZS1345" t="s">
        <v>2992</v>
      </c>
      <c r="ZT1345" t="s">
        <v>2464</v>
      </c>
      <c r="ZU1345" t="s">
        <v>2901</v>
      </c>
      <c r="AAD1345" t="s">
        <v>2953</v>
      </c>
      <c r="AAE1345" t="s">
        <v>2898</v>
      </c>
      <c r="AAF1345" t="s">
        <v>2517</v>
      </c>
      <c r="AAG1345" t="s">
        <v>2897</v>
      </c>
      <c r="AAP1345" t="s">
        <v>2408</v>
      </c>
      <c r="AAQ1345" t="s">
        <v>2881</v>
      </c>
      <c r="AAR1345" t="s">
        <v>2819</v>
      </c>
      <c r="AAS1345" t="s">
        <v>2260</v>
      </c>
      <c r="ADV1345" t="s">
        <v>2998</v>
      </c>
      <c r="ADW1345" t="s">
        <v>2985</v>
      </c>
      <c r="ADX1345" t="s">
        <v>3052</v>
      </c>
      <c r="ADY1345" t="s">
        <v>2795</v>
      </c>
      <c r="AEH1345" t="s">
        <v>2861</v>
      </c>
      <c r="AEI1345" t="s">
        <v>2793</v>
      </c>
      <c r="AEJ1345" t="s">
        <v>2127</v>
      </c>
      <c r="AEK1345" t="s">
        <v>3069</v>
      </c>
      <c r="AET1345" t="s">
        <v>2479</v>
      </c>
      <c r="AEU1345" t="s">
        <v>2479</v>
      </c>
      <c r="AEV1345" t="s">
        <v>2479</v>
      </c>
      <c r="AEW1345" t="s">
        <v>2479</v>
      </c>
      <c r="AFF1345" t="s">
        <v>2646</v>
      </c>
      <c r="AFG1345" t="s">
        <v>2456</v>
      </c>
      <c r="AFH1345" t="s">
        <v>2610</v>
      </c>
      <c r="AFI1345" t="s">
        <v>3040</v>
      </c>
      <c r="AFR1345" t="s">
        <v>2444</v>
      </c>
      <c r="AFS1345" t="s">
        <v>2932</v>
      </c>
      <c r="AFT1345" t="s">
        <v>2963</v>
      </c>
      <c r="AFU1345" t="s">
        <v>2454</v>
      </c>
      <c r="AGD1345" t="s">
        <v>2469</v>
      </c>
      <c r="AGE1345" t="s">
        <v>2381</v>
      </c>
      <c r="AGF1345" t="s">
        <v>2749</v>
      </c>
      <c r="AGG1345" t="s">
        <v>2619</v>
      </c>
      <c r="BIT1345" t="s">
        <v>2784</v>
      </c>
      <c r="BIU1345" t="s">
        <v>2741</v>
      </c>
      <c r="BIV1345" t="s">
        <v>2186</v>
      </c>
      <c r="BLZ1345" t="s">
        <v>3092</v>
      </c>
      <c r="BMA1345" t="s">
        <v>3020</v>
      </c>
      <c r="BMB1345" t="s">
        <v>2133</v>
      </c>
      <c r="BML1345" t="s">
        <v>3125</v>
      </c>
      <c r="BMM1345" t="s">
        <v>3615</v>
      </c>
      <c r="BMN1345" t="s">
        <v>3836</v>
      </c>
      <c r="BMX1345" t="s">
        <v>2479</v>
      </c>
      <c r="BMY1345" t="s">
        <v>2479</v>
      </c>
      <c r="BMZ1345" t="s">
        <v>2479</v>
      </c>
      <c r="BNJ1345" t="s">
        <v>3059</v>
      </c>
      <c r="BNK1345" t="s">
        <v>2461</v>
      </c>
      <c r="BNL1345" t="s">
        <v>2457</v>
      </c>
      <c r="BNV1345" t="s">
        <v>2886</v>
      </c>
      <c r="BNW1345" t="s">
        <v>2464</v>
      </c>
      <c r="BNX1345" t="s">
        <v>2922</v>
      </c>
      <c r="BOH1345" t="s">
        <v>2770</v>
      </c>
      <c r="BOI1345" t="s">
        <v>2808</v>
      </c>
      <c r="BOJ1345" t="s">
        <v>2770</v>
      </c>
    </row>
    <row r="1346" spans="1:937 1090:2040 2050:2124" x14ac:dyDescent="0.15">
      <c r="A1346" t="s">
        <v>4711</v>
      </c>
      <c r="DE1346" t="s">
        <v>3560</v>
      </c>
      <c r="JQ1346" t="s">
        <v>4202</v>
      </c>
      <c r="RM1346" t="s">
        <v>2424</v>
      </c>
      <c r="RY1346" t="s">
        <v>2780</v>
      </c>
      <c r="SK1346" t="s">
        <v>2479</v>
      </c>
      <c r="SW1346" t="s">
        <v>3170</v>
      </c>
      <c r="TI1346" t="s">
        <v>2940</v>
      </c>
      <c r="TU1346" t="s">
        <v>2263</v>
      </c>
      <c r="AGS1346" t="s">
        <v>2984</v>
      </c>
      <c r="AHE1346" t="s">
        <v>2873</v>
      </c>
      <c r="AHQ1346" t="s">
        <v>2479</v>
      </c>
      <c r="AIC1346" t="s">
        <v>2941</v>
      </c>
      <c r="AIO1346" t="s">
        <v>2967</v>
      </c>
      <c r="AJA1346" t="s">
        <v>2265</v>
      </c>
    </row>
    <row r="1347" spans="1:937 1090:2040 2050:2124" x14ac:dyDescent="0.15">
      <c r="A1347" t="s">
        <v>4712</v>
      </c>
      <c r="AV1347" t="s">
        <v>2779</v>
      </c>
      <c r="BH1347" t="s">
        <v>3084</v>
      </c>
      <c r="CR1347" t="s">
        <v>3336</v>
      </c>
      <c r="EZ1347" t="s">
        <v>3111</v>
      </c>
      <c r="FT1347">
        <f>80</f>
        <v>80</v>
      </c>
      <c r="FU1347">
        <f>88</f>
        <v>88</v>
      </c>
      <c r="FV1347" t="s">
        <v>3697</v>
      </c>
      <c r="FW1347">
        <f>100</f>
        <v>100</v>
      </c>
      <c r="FX1347" t="s">
        <v>3748</v>
      </c>
      <c r="GJ1347" t="s">
        <v>3084</v>
      </c>
      <c r="JP1347" t="s">
        <v>3689</v>
      </c>
      <c r="JQ1347" t="s">
        <v>4202</v>
      </c>
      <c r="MV1347" t="s">
        <v>2779</v>
      </c>
      <c r="OF1347" t="s">
        <v>3111</v>
      </c>
      <c r="QB1347" t="s">
        <v>3350</v>
      </c>
      <c r="RL1347" t="s">
        <v>3024</v>
      </c>
      <c r="RM1347" t="s">
        <v>3024</v>
      </c>
      <c r="RX1347" t="s">
        <v>3056</v>
      </c>
      <c r="RY1347" t="s">
        <v>3155</v>
      </c>
      <c r="SJ1347" t="s">
        <v>2479</v>
      </c>
      <c r="SK1347" t="s">
        <v>2479</v>
      </c>
      <c r="SV1347" t="s">
        <v>3170</v>
      </c>
      <c r="SW1347" t="s">
        <v>2837</v>
      </c>
      <c r="TH1347" t="s">
        <v>2828</v>
      </c>
      <c r="TI1347" t="s">
        <v>2638</v>
      </c>
      <c r="TT1347" t="s">
        <v>2766</v>
      </c>
      <c r="TU1347" t="s">
        <v>2771</v>
      </c>
      <c r="BER1347" t="s">
        <v>2479</v>
      </c>
      <c r="BFP1347" t="s">
        <v>2479</v>
      </c>
      <c r="BGZ1347" t="s">
        <v>2479</v>
      </c>
      <c r="BIJ1347" t="s">
        <v>2479</v>
      </c>
      <c r="BIV1347" t="s">
        <v>2479</v>
      </c>
      <c r="BJH1347" t="s">
        <v>3052</v>
      </c>
      <c r="BJT1347" t="s">
        <v>3056</v>
      </c>
      <c r="BKF1347" t="s">
        <v>2479</v>
      </c>
      <c r="BKR1347" t="s">
        <v>3170</v>
      </c>
      <c r="BLD1347" t="s">
        <v>3061</v>
      </c>
      <c r="BLP1347" t="s">
        <v>2766</v>
      </c>
      <c r="BOV1347" t="s">
        <v>2479</v>
      </c>
      <c r="BPT1347" t="s">
        <v>2479</v>
      </c>
      <c r="BSJ1347" t="s">
        <v>2871</v>
      </c>
      <c r="BSK1347" t="s">
        <v>2691</v>
      </c>
      <c r="BSL1347" t="s">
        <v>2509</v>
      </c>
      <c r="BSM1347" t="s">
        <v>2509</v>
      </c>
      <c r="BSN1347" t="s">
        <v>2516</v>
      </c>
      <c r="BSV1347" t="s">
        <v>2385</v>
      </c>
      <c r="BSW1347" t="s">
        <v>2915</v>
      </c>
      <c r="BSX1347" t="s">
        <v>2479</v>
      </c>
      <c r="BSY1347" t="s">
        <v>2616</v>
      </c>
      <c r="BSZ1347" t="s">
        <v>2479</v>
      </c>
      <c r="BTH1347" t="s">
        <v>2409</v>
      </c>
      <c r="BTI1347" t="s">
        <v>2259</v>
      </c>
      <c r="BTJ1347" t="s">
        <v>2260</v>
      </c>
      <c r="BTK1347" t="s">
        <v>2690</v>
      </c>
      <c r="BTL1347" t="s">
        <v>2469</v>
      </c>
      <c r="BTT1347" t="s">
        <v>2479</v>
      </c>
      <c r="BTU1347" t="s">
        <v>2479</v>
      </c>
      <c r="BTV1347" t="s">
        <v>2479</v>
      </c>
      <c r="BTW1347" t="s">
        <v>2778</v>
      </c>
      <c r="BTX1347" t="s">
        <v>2479</v>
      </c>
      <c r="BUF1347" t="s">
        <v>2542</v>
      </c>
      <c r="BUG1347" t="s">
        <v>2412</v>
      </c>
      <c r="BUH1347" t="s">
        <v>2664</v>
      </c>
      <c r="BUI1347" t="s">
        <v>2400</v>
      </c>
      <c r="BUJ1347" t="s">
        <v>2540</v>
      </c>
    </row>
    <row r="1348" spans="1:937 1090:2040 2050:2124" x14ac:dyDescent="0.15">
      <c r="A1348" t="s">
        <v>4713</v>
      </c>
      <c r="L1348" t="s">
        <v>3336</v>
      </c>
      <c r="AV1348" t="s">
        <v>3111</v>
      </c>
      <c r="BH1348" t="s">
        <v>3336</v>
      </c>
      <c r="CQ1348" t="s">
        <v>3336</v>
      </c>
      <c r="CR1348" t="s">
        <v>3336</v>
      </c>
      <c r="DC1348" t="s">
        <v>3582</v>
      </c>
      <c r="DD1348" t="s">
        <v>3560</v>
      </c>
      <c r="DE1348" t="s">
        <v>3560</v>
      </c>
      <c r="FL1348" t="s">
        <v>3582</v>
      </c>
      <c r="HH1348" t="s">
        <v>3336</v>
      </c>
      <c r="IQ1348" t="s">
        <v>3544</v>
      </c>
      <c r="IR1348" t="s">
        <v>3544</v>
      </c>
      <c r="IS1348" t="s">
        <v>3544</v>
      </c>
      <c r="JO1348" t="s">
        <v>3689</v>
      </c>
      <c r="JP1348" t="s">
        <v>3689</v>
      </c>
      <c r="JQ1348" t="s">
        <v>4202</v>
      </c>
      <c r="KN1348" t="s">
        <v>3544</v>
      </c>
      <c r="KY1348" t="s">
        <v>3402</v>
      </c>
      <c r="KZ1348" t="s">
        <v>3402</v>
      </c>
      <c r="MU1348" t="s">
        <v>3544</v>
      </c>
      <c r="MV1348" t="s">
        <v>3350</v>
      </c>
      <c r="OF1348" t="s">
        <v>3560</v>
      </c>
      <c r="PC1348" t="s">
        <v>3582</v>
      </c>
      <c r="PD1348" t="s">
        <v>3560</v>
      </c>
      <c r="QB1348" t="s">
        <v>3111</v>
      </c>
      <c r="QM1348" t="s">
        <v>3336</v>
      </c>
      <c r="QN1348" t="s">
        <v>3336</v>
      </c>
      <c r="RK1348" t="s">
        <v>2860</v>
      </c>
      <c r="RL1348" t="s">
        <v>2860</v>
      </c>
      <c r="RM1348" t="s">
        <v>3014</v>
      </c>
      <c r="RW1348" t="s">
        <v>3036</v>
      </c>
      <c r="RX1348" t="s">
        <v>2796</v>
      </c>
      <c r="RY1348" t="s">
        <v>2892</v>
      </c>
      <c r="SI1348" t="s">
        <v>2479</v>
      </c>
      <c r="SJ1348" t="s">
        <v>2479</v>
      </c>
      <c r="SK1348" t="s">
        <v>2479</v>
      </c>
      <c r="SU1348" t="s">
        <v>2639</v>
      </c>
      <c r="SV1348" t="s">
        <v>2997</v>
      </c>
      <c r="SW1348" t="s">
        <v>2937</v>
      </c>
      <c r="TG1348" t="s">
        <v>2986</v>
      </c>
      <c r="TH1348" t="s">
        <v>2638</v>
      </c>
      <c r="TI1348" t="s">
        <v>2865</v>
      </c>
      <c r="TS1348" t="s">
        <v>2529</v>
      </c>
      <c r="TT1348" t="s">
        <v>3033</v>
      </c>
      <c r="TU1348" t="s">
        <v>2623</v>
      </c>
      <c r="YI1348" t="s">
        <v>3073</v>
      </c>
      <c r="YJ1348" t="s">
        <v>2713</v>
      </c>
      <c r="YK1348" t="s">
        <v>2715</v>
      </c>
      <c r="YU1348" t="s">
        <v>2879</v>
      </c>
      <c r="YV1348" t="s">
        <v>2872</v>
      </c>
      <c r="YW1348" t="s">
        <v>3150</v>
      </c>
      <c r="ZG1348" t="s">
        <v>2479</v>
      </c>
      <c r="ZH1348" t="s">
        <v>2479</v>
      </c>
      <c r="ZI1348" t="s">
        <v>2479</v>
      </c>
      <c r="ZS1348" t="s">
        <v>2687</v>
      </c>
      <c r="ZT1348" t="s">
        <v>2941</v>
      </c>
      <c r="ZU1348" t="s">
        <v>3026</v>
      </c>
      <c r="AAE1348" t="s">
        <v>2968</v>
      </c>
      <c r="AAF1348" t="s">
        <v>2988</v>
      </c>
      <c r="AAG1348" t="s">
        <v>3057</v>
      </c>
      <c r="AAQ1348" t="s">
        <v>2947</v>
      </c>
      <c r="AAR1348" t="s">
        <v>2744</v>
      </c>
      <c r="AAS1348" t="s">
        <v>2818</v>
      </c>
      <c r="ABC1348" t="s">
        <v>2925</v>
      </c>
      <c r="ABD1348" t="s">
        <v>2514</v>
      </c>
      <c r="ABO1348" t="s">
        <v>2964</v>
      </c>
      <c r="ABP1348" t="s">
        <v>3115</v>
      </c>
      <c r="ACA1348" t="s">
        <v>2479</v>
      </c>
      <c r="ACB1348" t="s">
        <v>2479</v>
      </c>
      <c r="ACM1348" t="s">
        <v>2720</v>
      </c>
      <c r="ACN1348" t="s">
        <v>3021</v>
      </c>
      <c r="ACY1348" t="s">
        <v>3017</v>
      </c>
      <c r="ACZ1348" t="s">
        <v>3057</v>
      </c>
      <c r="ADK1348" t="s">
        <v>3074</v>
      </c>
      <c r="ADL1348" t="s">
        <v>2897</v>
      </c>
      <c r="AGQ1348" t="s">
        <v>3104</v>
      </c>
      <c r="AGR1348" t="s">
        <v>2999</v>
      </c>
      <c r="AGS1348" t="s">
        <v>2889</v>
      </c>
      <c r="AHC1348" t="s">
        <v>2835</v>
      </c>
      <c r="AHD1348" t="s">
        <v>2935</v>
      </c>
      <c r="AHE1348" t="s">
        <v>2974</v>
      </c>
      <c r="AHO1348" t="s">
        <v>2479</v>
      </c>
      <c r="AHP1348" t="s">
        <v>2479</v>
      </c>
      <c r="AHQ1348" t="s">
        <v>2479</v>
      </c>
      <c r="AIA1348" t="s">
        <v>2949</v>
      </c>
      <c r="AIB1348" t="s">
        <v>2443</v>
      </c>
      <c r="AIC1348" t="s">
        <v>2667</v>
      </c>
      <c r="AIM1348" t="s">
        <v>3079</v>
      </c>
      <c r="AIN1348" t="s">
        <v>3035</v>
      </c>
      <c r="AIO1348" t="s">
        <v>3052</v>
      </c>
      <c r="AIY1348" t="s">
        <v>3075</v>
      </c>
      <c r="AIZ1348" t="s">
        <v>2894</v>
      </c>
      <c r="AJA1348" t="s">
        <v>2762</v>
      </c>
      <c r="BEQ1348" t="s">
        <v>2479</v>
      </c>
      <c r="BER1348" t="s">
        <v>2479</v>
      </c>
      <c r="BFD1348" t="s">
        <v>2479</v>
      </c>
      <c r="BFP1348" t="s">
        <v>2479</v>
      </c>
      <c r="BGZ1348" t="s">
        <v>2479</v>
      </c>
      <c r="BHL1348" t="s">
        <v>2479</v>
      </c>
      <c r="BHX1348" t="s">
        <v>2479</v>
      </c>
      <c r="BIJ1348" t="s">
        <v>2479</v>
      </c>
      <c r="BIV1348" t="s">
        <v>2479</v>
      </c>
      <c r="BJG1348" t="s">
        <v>3012</v>
      </c>
      <c r="BJH1348" t="s">
        <v>3047</v>
      </c>
      <c r="BJS1348" t="s">
        <v>3036</v>
      </c>
      <c r="BJT1348" t="s">
        <v>2796</v>
      </c>
      <c r="BKE1348" t="s">
        <v>2479</v>
      </c>
      <c r="BKF1348" t="s">
        <v>2479</v>
      </c>
      <c r="BKQ1348" t="s">
        <v>2639</v>
      </c>
      <c r="BKR1348" t="s">
        <v>2997</v>
      </c>
      <c r="BLC1348" t="s">
        <v>2984</v>
      </c>
      <c r="BLD1348" t="s">
        <v>2867</v>
      </c>
      <c r="BLO1348" t="s">
        <v>2529</v>
      </c>
      <c r="BLP1348" t="s">
        <v>3033</v>
      </c>
      <c r="BMA1348" t="s">
        <v>2860</v>
      </c>
      <c r="BMB1348" t="s">
        <v>2860</v>
      </c>
      <c r="BMM1348" t="s">
        <v>3036</v>
      </c>
      <c r="BMN1348" t="s">
        <v>2796</v>
      </c>
      <c r="BMY1348" t="s">
        <v>2479</v>
      </c>
      <c r="BMZ1348" t="s">
        <v>2479</v>
      </c>
      <c r="BNK1348" t="s">
        <v>2893</v>
      </c>
      <c r="BNL1348" t="s">
        <v>2839</v>
      </c>
      <c r="BNW1348" t="s">
        <v>2986</v>
      </c>
      <c r="BNX1348" t="s">
        <v>2638</v>
      </c>
      <c r="BOI1348" t="s">
        <v>2529</v>
      </c>
      <c r="BOJ1348" t="s">
        <v>3033</v>
      </c>
      <c r="BQF1348" t="s">
        <v>2479</v>
      </c>
      <c r="BUU1348" t="s">
        <v>2966</v>
      </c>
      <c r="BUV1348" t="s">
        <v>3155</v>
      </c>
      <c r="BVG1348" t="s">
        <v>3036</v>
      </c>
      <c r="BVH1348" t="s">
        <v>2796</v>
      </c>
      <c r="BVS1348" t="s">
        <v>2479</v>
      </c>
      <c r="BVT1348" t="s">
        <v>2479</v>
      </c>
      <c r="BWE1348" t="s">
        <v>2639</v>
      </c>
      <c r="BWF1348" t="s">
        <v>2997</v>
      </c>
      <c r="BWQ1348" t="s">
        <v>2965</v>
      </c>
      <c r="BWR1348" t="s">
        <v>2462</v>
      </c>
      <c r="BXC1348" t="s">
        <v>2529</v>
      </c>
      <c r="BXD1348" t="s">
        <v>3033</v>
      </c>
    </row>
    <row r="1349" spans="1:937 1090:2040 2050:2124" x14ac:dyDescent="0.15">
      <c r="A1349" t="s">
        <v>4714</v>
      </c>
      <c r="J1349">
        <f>35</f>
        <v>35</v>
      </c>
      <c r="K1349" t="s">
        <v>3295</v>
      </c>
      <c r="L1349" t="s">
        <v>3084</v>
      </c>
      <c r="AH1349" t="s">
        <v>2777</v>
      </c>
      <c r="AI1349" t="s">
        <v>2777</v>
      </c>
      <c r="AJ1349" t="s">
        <v>2777</v>
      </c>
      <c r="AT1349" t="s">
        <v>3138</v>
      </c>
      <c r="AU1349" t="s">
        <v>2779</v>
      </c>
      <c r="AV1349" t="s">
        <v>3084</v>
      </c>
      <c r="BG1349" t="s">
        <v>2777</v>
      </c>
      <c r="BH1349" t="s">
        <v>3084</v>
      </c>
      <c r="CE1349" t="s">
        <v>2777</v>
      </c>
      <c r="CF1349" t="s">
        <v>2777</v>
      </c>
      <c r="CM1349" t="s">
        <v>3602</v>
      </c>
      <c r="CN1349" t="s">
        <v>3744</v>
      </c>
      <c r="CO1349">
        <f>175</f>
        <v>175</v>
      </c>
      <c r="CP1349" t="s">
        <v>3167</v>
      </c>
      <c r="CQ1349" t="s">
        <v>3085</v>
      </c>
      <c r="CR1349" t="s">
        <v>3410</v>
      </c>
      <c r="DB1349" t="s">
        <v>3350</v>
      </c>
      <c r="DC1349" t="s">
        <v>3350</v>
      </c>
      <c r="DD1349" t="s">
        <v>3560</v>
      </c>
      <c r="DE1349" t="s">
        <v>3560</v>
      </c>
      <c r="DY1349" t="s">
        <v>3084</v>
      </c>
      <c r="DZ1349" t="s">
        <v>3354</v>
      </c>
      <c r="EA1349" t="s">
        <v>3354</v>
      </c>
      <c r="EB1349" t="s">
        <v>3350</v>
      </c>
      <c r="EC1349" t="s">
        <v>3350</v>
      </c>
      <c r="EX1349" t="s">
        <v>2777</v>
      </c>
      <c r="EY1349" t="s">
        <v>2777</v>
      </c>
      <c r="EZ1349" t="s">
        <v>2779</v>
      </c>
      <c r="FJ1349" t="s">
        <v>3295</v>
      </c>
      <c r="FK1349" t="s">
        <v>3111</v>
      </c>
      <c r="FL1349" t="s">
        <v>3582</v>
      </c>
      <c r="FT1349">
        <f>31</f>
        <v>31</v>
      </c>
      <c r="FU1349" t="s">
        <v>2517</v>
      </c>
      <c r="FV1349" t="s">
        <v>2555</v>
      </c>
      <c r="FW1349" t="s">
        <v>2712</v>
      </c>
      <c r="FX1349" t="s">
        <v>2767</v>
      </c>
      <c r="GH1349" t="s">
        <v>3138</v>
      </c>
      <c r="GI1349" t="s">
        <v>3084</v>
      </c>
      <c r="GJ1349" t="s">
        <v>3111</v>
      </c>
      <c r="HG1349" t="s">
        <v>2777</v>
      </c>
      <c r="HH1349" t="s">
        <v>3084</v>
      </c>
      <c r="HR1349" t="s">
        <v>2777</v>
      </c>
      <c r="HS1349" t="s">
        <v>2777</v>
      </c>
      <c r="HT1349" t="s">
        <v>2777</v>
      </c>
      <c r="IE1349" t="s">
        <v>2777</v>
      </c>
      <c r="IF1349" t="s">
        <v>2777</v>
      </c>
      <c r="IO1349" t="s">
        <v>3354</v>
      </c>
      <c r="IP1349" t="s">
        <v>3403</v>
      </c>
      <c r="IQ1349" t="s">
        <v>3544</v>
      </c>
      <c r="IR1349" t="s">
        <v>3544</v>
      </c>
      <c r="IS1349" t="s">
        <v>3544</v>
      </c>
      <c r="JK1349" t="s">
        <v>3476</v>
      </c>
      <c r="JL1349" t="s">
        <v>3476</v>
      </c>
      <c r="JM1349" t="s">
        <v>3350</v>
      </c>
      <c r="JN1349" t="s">
        <v>3560</v>
      </c>
      <c r="JO1349" t="s">
        <v>3560</v>
      </c>
      <c r="JP1349" t="s">
        <v>3689</v>
      </c>
      <c r="JQ1349" t="s">
        <v>4202</v>
      </c>
      <c r="KL1349" t="s">
        <v>2779</v>
      </c>
      <c r="KM1349" t="s">
        <v>3336</v>
      </c>
      <c r="KN1349" t="s">
        <v>3544</v>
      </c>
      <c r="LJ1349" t="s">
        <v>3138</v>
      </c>
      <c r="LK1349" t="s">
        <v>3084</v>
      </c>
      <c r="LL1349" t="s">
        <v>3544</v>
      </c>
      <c r="MT1349" t="s">
        <v>2779</v>
      </c>
      <c r="MU1349" t="s">
        <v>3111</v>
      </c>
      <c r="MV1349" t="s">
        <v>2779</v>
      </c>
      <c r="NS1349" t="s">
        <v>3138</v>
      </c>
      <c r="NT1349" t="s">
        <v>2779</v>
      </c>
      <c r="OD1349" t="s">
        <v>2779</v>
      </c>
      <c r="OE1349" t="s">
        <v>3084</v>
      </c>
      <c r="OF1349" t="s">
        <v>3084</v>
      </c>
      <c r="OQ1349" t="s">
        <v>2777</v>
      </c>
      <c r="OR1349" t="s">
        <v>2779</v>
      </c>
      <c r="PB1349" t="s">
        <v>3403</v>
      </c>
      <c r="PC1349" t="s">
        <v>3350</v>
      </c>
      <c r="PD1349" t="s">
        <v>3350</v>
      </c>
      <c r="PN1349" t="s">
        <v>3403</v>
      </c>
      <c r="PO1349" t="s">
        <v>3544</v>
      </c>
      <c r="PP1349" t="s">
        <v>3350</v>
      </c>
      <c r="PZ1349" t="s">
        <v>2779</v>
      </c>
      <c r="QB1349" t="s">
        <v>3111</v>
      </c>
      <c r="RG1349" t="s">
        <v>2452</v>
      </c>
      <c r="RH1349" t="s">
        <v>3143</v>
      </c>
      <c r="RI1349" t="s">
        <v>3196</v>
      </c>
      <c r="RJ1349" t="s">
        <v>3026</v>
      </c>
      <c r="RK1349" t="s">
        <v>2454</v>
      </c>
      <c r="RL1349" t="s">
        <v>3022</v>
      </c>
      <c r="RM1349" t="s">
        <v>2901</v>
      </c>
      <c r="RS1349" t="s">
        <v>2936</v>
      </c>
      <c r="RT1349" t="s">
        <v>3244</v>
      </c>
      <c r="RU1349" t="s">
        <v>2913</v>
      </c>
      <c r="RV1349" t="s">
        <v>3081</v>
      </c>
      <c r="RW1349" t="s">
        <v>2997</v>
      </c>
      <c r="RX1349" t="s">
        <v>2797</v>
      </c>
      <c r="RY1349" t="s">
        <v>3000</v>
      </c>
      <c r="SE1349" t="s">
        <v>2479</v>
      </c>
      <c r="SF1349" t="s">
        <v>2479</v>
      </c>
      <c r="SG1349" t="s">
        <v>2479</v>
      </c>
      <c r="SH1349" t="s">
        <v>2479</v>
      </c>
      <c r="SI1349" t="s">
        <v>2479</v>
      </c>
      <c r="SJ1349" t="s">
        <v>2479</v>
      </c>
      <c r="SK1349" t="s">
        <v>2479</v>
      </c>
      <c r="SQ1349" t="s">
        <v>2829</v>
      </c>
      <c r="SR1349" t="s">
        <v>2865</v>
      </c>
      <c r="SS1349" t="s">
        <v>2836</v>
      </c>
      <c r="ST1349" t="s">
        <v>2963</v>
      </c>
      <c r="SU1349" t="s">
        <v>2906</v>
      </c>
      <c r="SV1349" t="s">
        <v>2462</v>
      </c>
      <c r="SW1349" t="s">
        <v>2896</v>
      </c>
      <c r="TC1349" t="s">
        <v>2896</v>
      </c>
      <c r="TD1349" t="s">
        <v>2952</v>
      </c>
      <c r="TE1349" t="s">
        <v>2464</v>
      </c>
      <c r="TF1349" t="s">
        <v>2457</v>
      </c>
      <c r="TG1349" t="s">
        <v>2902</v>
      </c>
      <c r="TH1349" t="s">
        <v>2906</v>
      </c>
      <c r="TI1349" t="s">
        <v>3022</v>
      </c>
      <c r="TO1349" t="s">
        <v>2261</v>
      </c>
      <c r="TP1349" t="s">
        <v>2565</v>
      </c>
      <c r="TQ1349" t="s">
        <v>2708</v>
      </c>
      <c r="TR1349" t="s">
        <v>2393</v>
      </c>
      <c r="TS1349" t="s">
        <v>2819</v>
      </c>
      <c r="TT1349" t="s">
        <v>2566</v>
      </c>
      <c r="TU1349" t="s">
        <v>2394</v>
      </c>
      <c r="YG1349" t="s">
        <v>2454</v>
      </c>
      <c r="YH1349" t="s">
        <v>2463</v>
      </c>
      <c r="YI1349" t="s">
        <v>2911</v>
      </c>
      <c r="YJ1349" t="s">
        <v>2901</v>
      </c>
      <c r="YK1349" t="s">
        <v>3244</v>
      </c>
      <c r="YS1349" t="s">
        <v>2806</v>
      </c>
      <c r="YT1349" t="s">
        <v>2853</v>
      </c>
      <c r="YU1349" t="s">
        <v>2646</v>
      </c>
      <c r="YV1349" t="s">
        <v>2752</v>
      </c>
      <c r="YW1349" t="s">
        <v>2768</v>
      </c>
      <c r="ZE1349" t="s">
        <v>2479</v>
      </c>
      <c r="ZF1349" t="s">
        <v>2479</v>
      </c>
      <c r="ZG1349" t="s">
        <v>2479</v>
      </c>
      <c r="ZH1349" t="s">
        <v>2479</v>
      </c>
      <c r="ZI1349" t="s">
        <v>2479</v>
      </c>
      <c r="ZQ1349" t="s">
        <v>2722</v>
      </c>
      <c r="ZR1349" t="s">
        <v>2949</v>
      </c>
      <c r="ZS1349" t="s">
        <v>2892</v>
      </c>
      <c r="ZT1349" t="s">
        <v>2997</v>
      </c>
      <c r="ZU1349" t="s">
        <v>2899</v>
      </c>
      <c r="AAC1349" t="s">
        <v>2942</v>
      </c>
      <c r="AAD1349" t="s">
        <v>3021</v>
      </c>
      <c r="AAE1349" t="s">
        <v>2985</v>
      </c>
      <c r="AAF1349" t="s">
        <v>2935</v>
      </c>
      <c r="AAG1349" t="s">
        <v>2462</v>
      </c>
      <c r="AAO1349" t="s">
        <v>2774</v>
      </c>
      <c r="AAP1349" t="s">
        <v>3062</v>
      </c>
      <c r="AAQ1349" t="s">
        <v>2918</v>
      </c>
      <c r="AAR1349" t="s">
        <v>2603</v>
      </c>
      <c r="AAS1349" t="s">
        <v>2950</v>
      </c>
      <c r="ABB1349" t="s">
        <v>2425</v>
      </c>
      <c r="ABC1349" t="s">
        <v>3150</v>
      </c>
      <c r="ABD1349" t="s">
        <v>3039</v>
      </c>
      <c r="ABN1349" t="s">
        <v>2449</v>
      </c>
      <c r="ABO1349" t="s">
        <v>2913</v>
      </c>
      <c r="ABP1349" t="s">
        <v>2862</v>
      </c>
      <c r="ABZ1349" t="s">
        <v>2479</v>
      </c>
      <c r="ACA1349" t="s">
        <v>2479</v>
      </c>
      <c r="ACB1349" t="s">
        <v>2479</v>
      </c>
      <c r="ACL1349" t="s">
        <v>2997</v>
      </c>
      <c r="ACM1349" t="s">
        <v>2935</v>
      </c>
      <c r="ACN1349" t="s">
        <v>2906</v>
      </c>
      <c r="ACX1349" t="s">
        <v>3088</v>
      </c>
      <c r="ACY1349" t="s">
        <v>2992</v>
      </c>
      <c r="ACZ1349" t="s">
        <v>3081</v>
      </c>
      <c r="ADJ1349" t="s">
        <v>2552</v>
      </c>
      <c r="ADK1349" t="s">
        <v>2263</v>
      </c>
      <c r="ADL1349" t="s">
        <v>2807</v>
      </c>
      <c r="ADU1349" t="s">
        <v>2977</v>
      </c>
      <c r="ADV1349" t="s">
        <v>2449</v>
      </c>
      <c r="ADW1349" t="s">
        <v>2457</v>
      </c>
      <c r="ADX1349" t="s">
        <v>2962</v>
      </c>
      <c r="ADY1349" t="s">
        <v>3143</v>
      </c>
      <c r="AEG1349" t="s">
        <v>2747</v>
      </c>
      <c r="AEH1349" t="s">
        <v>3049</v>
      </c>
      <c r="AEI1349" t="s">
        <v>2870</v>
      </c>
      <c r="AEJ1349" t="s">
        <v>2530</v>
      </c>
      <c r="AEK1349" t="s">
        <v>2904</v>
      </c>
      <c r="AES1349" t="s">
        <v>2479</v>
      </c>
      <c r="AET1349" t="s">
        <v>2479</v>
      </c>
      <c r="AEU1349" t="s">
        <v>2479</v>
      </c>
      <c r="AEV1349" t="s">
        <v>2479</v>
      </c>
      <c r="AEW1349" t="s">
        <v>2479</v>
      </c>
      <c r="AFE1349" t="s">
        <v>2868</v>
      </c>
      <c r="AFF1349" t="s">
        <v>2722</v>
      </c>
      <c r="AFG1349" t="s">
        <v>2862</v>
      </c>
      <c r="AFH1349" t="s">
        <v>2839</v>
      </c>
      <c r="AFI1349" t="s">
        <v>3021</v>
      </c>
      <c r="AFQ1349" t="s">
        <v>3042</v>
      </c>
      <c r="AFR1349" t="s">
        <v>2649</v>
      </c>
      <c r="AFS1349" t="s">
        <v>2459</v>
      </c>
      <c r="AFT1349" t="s">
        <v>2867</v>
      </c>
      <c r="AFU1349" t="s">
        <v>2886</v>
      </c>
      <c r="AGC1349" t="s">
        <v>2623</v>
      </c>
      <c r="AGD1349" t="s">
        <v>2805</v>
      </c>
      <c r="AGE1349" t="s">
        <v>2602</v>
      </c>
      <c r="AGF1349" t="s">
        <v>2534</v>
      </c>
      <c r="AGG1349" t="s">
        <v>2788</v>
      </c>
      <c r="AGP1349" t="s">
        <v>2449</v>
      </c>
      <c r="AGQ1349" t="s">
        <v>3040</v>
      </c>
      <c r="AGR1349" t="s">
        <v>3016</v>
      </c>
      <c r="AGS1349" t="s">
        <v>2796</v>
      </c>
      <c r="AHB1349" t="s">
        <v>3038</v>
      </c>
      <c r="AHC1349" t="s">
        <v>2896</v>
      </c>
      <c r="AHD1349" t="s">
        <v>2867</v>
      </c>
      <c r="AHE1349" t="s">
        <v>2864</v>
      </c>
      <c r="AHN1349" t="s">
        <v>2479</v>
      </c>
      <c r="AHO1349" t="s">
        <v>2479</v>
      </c>
      <c r="AHP1349" t="s">
        <v>2479</v>
      </c>
      <c r="AHQ1349" t="s">
        <v>2479</v>
      </c>
      <c r="AHZ1349" t="s">
        <v>2720</v>
      </c>
      <c r="AIA1349" t="s">
        <v>2893</v>
      </c>
      <c r="AIB1349" t="s">
        <v>2911</v>
      </c>
      <c r="AIC1349" t="s">
        <v>2987</v>
      </c>
      <c r="AIL1349" t="s">
        <v>2453</v>
      </c>
      <c r="AIM1349" t="s">
        <v>3116</v>
      </c>
      <c r="AIN1349" t="s">
        <v>2454</v>
      </c>
      <c r="AIO1349" t="s">
        <v>3093</v>
      </c>
      <c r="AIX1349" t="s">
        <v>2596</v>
      </c>
      <c r="AIY1349" t="s">
        <v>2262</v>
      </c>
      <c r="AIZ1349" t="s">
        <v>2761</v>
      </c>
      <c r="AJA1349" t="s">
        <v>2533</v>
      </c>
      <c r="AOX1349" t="s">
        <v>2937</v>
      </c>
      <c r="AOY1349" t="s">
        <v>2796</v>
      </c>
      <c r="AOZ1349" t="s">
        <v>2865</v>
      </c>
      <c r="APJ1349" t="s">
        <v>2517</v>
      </c>
      <c r="APK1349" t="s">
        <v>2637</v>
      </c>
      <c r="APL1349" t="s">
        <v>2996</v>
      </c>
      <c r="APV1349" t="s">
        <v>2479</v>
      </c>
      <c r="APW1349" t="s">
        <v>2479</v>
      </c>
      <c r="APX1349" t="s">
        <v>2479</v>
      </c>
      <c r="AQH1349" t="s">
        <v>2524</v>
      </c>
      <c r="AQI1349" t="s">
        <v>2835</v>
      </c>
      <c r="AQJ1349" t="s">
        <v>2637</v>
      </c>
      <c r="AQT1349" t="s">
        <v>2962</v>
      </c>
      <c r="AQU1349" t="s">
        <v>2868</v>
      </c>
      <c r="AQV1349" t="s">
        <v>2940</v>
      </c>
      <c r="ARF1349" t="s">
        <v>2396</v>
      </c>
      <c r="ARG1349" t="s">
        <v>2324</v>
      </c>
      <c r="ARH1349" t="s">
        <v>2745</v>
      </c>
      <c r="BEP1349" t="s">
        <v>2479</v>
      </c>
      <c r="BEQ1349" t="s">
        <v>2479</v>
      </c>
      <c r="BER1349" t="s">
        <v>2479</v>
      </c>
      <c r="BFB1349" t="s">
        <v>2559</v>
      </c>
      <c r="BFC1349" t="s">
        <v>2479</v>
      </c>
      <c r="BFD1349" t="s">
        <v>2479</v>
      </c>
      <c r="BFN1349" t="s">
        <v>2479</v>
      </c>
      <c r="BFO1349" t="s">
        <v>2479</v>
      </c>
      <c r="BFP1349" t="s">
        <v>2479</v>
      </c>
      <c r="BFZ1349" t="s">
        <v>2479</v>
      </c>
      <c r="BGA1349" t="s">
        <v>2479</v>
      </c>
      <c r="BGB1349" t="s">
        <v>2479</v>
      </c>
      <c r="BGL1349" t="s">
        <v>2479</v>
      </c>
      <c r="BGM1349" t="s">
        <v>2479</v>
      </c>
      <c r="BGN1349" t="s">
        <v>2479</v>
      </c>
      <c r="BGY1349" t="s">
        <v>2479</v>
      </c>
      <c r="BGZ1349" t="s">
        <v>2479</v>
      </c>
      <c r="BHK1349" t="s">
        <v>2479</v>
      </c>
      <c r="BHL1349" t="s">
        <v>2479</v>
      </c>
      <c r="BHV1349" t="s">
        <v>2479</v>
      </c>
      <c r="BHW1349" t="s">
        <v>2479</v>
      </c>
      <c r="BHX1349" t="s">
        <v>2479</v>
      </c>
      <c r="BIH1349" t="s">
        <v>2479</v>
      </c>
      <c r="BII1349" t="s">
        <v>2479</v>
      </c>
      <c r="BIJ1349" t="s">
        <v>2479</v>
      </c>
      <c r="BIT1349" t="s">
        <v>2479</v>
      </c>
      <c r="BIV1349" t="s">
        <v>2479</v>
      </c>
      <c r="BJC1349" t="s">
        <v>2446</v>
      </c>
      <c r="BJD1349" t="s">
        <v>2909</v>
      </c>
      <c r="BJE1349" t="s">
        <v>2443</v>
      </c>
      <c r="BJF1349" t="s">
        <v>2687</v>
      </c>
      <c r="BJG1349" t="s">
        <v>3153</v>
      </c>
      <c r="BJH1349" t="s">
        <v>2444</v>
      </c>
      <c r="BJO1349" t="s">
        <v>2936</v>
      </c>
      <c r="BJP1349" t="s">
        <v>3244</v>
      </c>
      <c r="BJQ1349" t="s">
        <v>2913</v>
      </c>
      <c r="BJR1349" t="s">
        <v>3081</v>
      </c>
      <c r="BJS1349" t="s">
        <v>2997</v>
      </c>
      <c r="BJT1349" t="s">
        <v>2797</v>
      </c>
      <c r="BKA1349" t="s">
        <v>2479</v>
      </c>
      <c r="BKB1349" t="s">
        <v>2479</v>
      </c>
      <c r="BKC1349" t="s">
        <v>2442</v>
      </c>
      <c r="BKD1349" t="s">
        <v>2479</v>
      </c>
      <c r="BKE1349" t="s">
        <v>2479</v>
      </c>
      <c r="BKF1349" t="s">
        <v>2479</v>
      </c>
      <c r="BKM1349" t="s">
        <v>2829</v>
      </c>
      <c r="BKN1349" t="s">
        <v>2865</v>
      </c>
      <c r="BKO1349" t="s">
        <v>2836</v>
      </c>
      <c r="BKP1349" t="s">
        <v>2963</v>
      </c>
      <c r="BKQ1349" t="s">
        <v>2906</v>
      </c>
      <c r="BKR1349" t="s">
        <v>2462</v>
      </c>
      <c r="BKY1349" t="s">
        <v>3059</v>
      </c>
      <c r="BKZ1349" t="s">
        <v>3117</v>
      </c>
      <c r="BLA1349" t="s">
        <v>2425</v>
      </c>
      <c r="BLB1349" t="s">
        <v>3244</v>
      </c>
      <c r="BLC1349" t="s">
        <v>2454</v>
      </c>
      <c r="BLD1349" t="s">
        <v>3143</v>
      </c>
      <c r="BLK1349" t="s">
        <v>2261</v>
      </c>
      <c r="BLL1349" t="s">
        <v>2565</v>
      </c>
      <c r="BLM1349" t="s">
        <v>2708</v>
      </c>
      <c r="BLN1349" t="s">
        <v>2393</v>
      </c>
      <c r="BLO1349" t="s">
        <v>2819</v>
      </c>
      <c r="BLP1349" t="s">
        <v>2566</v>
      </c>
      <c r="BOT1349" t="s">
        <v>2479</v>
      </c>
      <c r="BOU1349" t="s">
        <v>2479</v>
      </c>
      <c r="BOV1349" t="s">
        <v>2479</v>
      </c>
      <c r="BPF1349" t="s">
        <v>2479</v>
      </c>
      <c r="BPG1349" t="s">
        <v>2479</v>
      </c>
      <c r="BPH1349" t="s">
        <v>2479</v>
      </c>
      <c r="BPR1349" t="s">
        <v>2479</v>
      </c>
      <c r="BPS1349" t="s">
        <v>2479</v>
      </c>
      <c r="BPT1349" t="s">
        <v>2479</v>
      </c>
      <c r="BQD1349" t="s">
        <v>2479</v>
      </c>
      <c r="BQE1349" t="s">
        <v>2479</v>
      </c>
      <c r="BQF1349" t="s">
        <v>2479</v>
      </c>
      <c r="BQQ1349" t="s">
        <v>2479</v>
      </c>
      <c r="BQR1349" t="s">
        <v>2479</v>
      </c>
      <c r="BRC1349" t="s">
        <v>2479</v>
      </c>
      <c r="BRD1349" t="s">
        <v>2479</v>
      </c>
      <c r="BRO1349" t="s">
        <v>2479</v>
      </c>
      <c r="BRP1349" t="s">
        <v>2479</v>
      </c>
      <c r="BSA1349" t="s">
        <v>2479</v>
      </c>
      <c r="BSB1349" t="s">
        <v>2479</v>
      </c>
      <c r="BSJ1349" t="s">
        <v>2232</v>
      </c>
      <c r="BSK1349" t="s">
        <v>2249</v>
      </c>
      <c r="BSL1349" t="s">
        <v>2559</v>
      </c>
      <c r="BSM1349" t="s">
        <v>2825</v>
      </c>
      <c r="BSN1349" t="s">
        <v>2617</v>
      </c>
      <c r="BSV1349" t="s">
        <v>2710</v>
      </c>
      <c r="BSW1349" t="s">
        <v>2657</v>
      </c>
      <c r="BSX1349" t="s">
        <v>2680</v>
      </c>
      <c r="BSY1349" t="s">
        <v>2973</v>
      </c>
      <c r="BSZ1349" t="s">
        <v>2347</v>
      </c>
      <c r="BTH1349" t="s">
        <v>2479</v>
      </c>
      <c r="BTI1349" t="s">
        <v>2479</v>
      </c>
      <c r="BTJ1349" t="s">
        <v>2479</v>
      </c>
      <c r="BTK1349" t="s">
        <v>2771</v>
      </c>
      <c r="BTL1349" t="s">
        <v>2554</v>
      </c>
      <c r="BTT1349" t="s">
        <v>2354</v>
      </c>
      <c r="BTU1349" t="s">
        <v>2728</v>
      </c>
      <c r="BTV1349" t="s">
        <v>2728</v>
      </c>
      <c r="BTW1349" t="s">
        <v>2692</v>
      </c>
      <c r="BTX1349" t="s">
        <v>2723</v>
      </c>
      <c r="BUF1349" t="s">
        <v>2168</v>
      </c>
      <c r="BUG1349" t="s">
        <v>2168</v>
      </c>
      <c r="BUH1349" t="s">
        <v>2563</v>
      </c>
      <c r="BUI1349" t="s">
        <v>2402</v>
      </c>
      <c r="BUJ1349" t="s">
        <v>2507</v>
      </c>
    </row>
    <row r="1350" spans="1:937 1090:2040 2050:2124" x14ac:dyDescent="0.15">
      <c r="A1350" t="s">
        <v>4715</v>
      </c>
      <c r="CP1350" t="s">
        <v>3410</v>
      </c>
      <c r="CQ1350" t="s">
        <v>3336</v>
      </c>
      <c r="CR1350" t="s">
        <v>3336</v>
      </c>
      <c r="DB1350" t="s">
        <v>3582</v>
      </c>
      <c r="DC1350" t="s">
        <v>3582</v>
      </c>
      <c r="DD1350" t="s">
        <v>3560</v>
      </c>
      <c r="DE1350" t="s">
        <v>3689</v>
      </c>
      <c r="JN1350" t="s">
        <v>3689</v>
      </c>
      <c r="JO1350" t="s">
        <v>3689</v>
      </c>
      <c r="JP1350" t="s">
        <v>3689</v>
      </c>
      <c r="JQ1350" t="s">
        <v>4202</v>
      </c>
      <c r="KX1350" t="s">
        <v>3754</v>
      </c>
      <c r="KY1350" t="s">
        <v>3354</v>
      </c>
      <c r="KZ1350" t="s">
        <v>3354</v>
      </c>
      <c r="PB1350" t="s">
        <v>3582</v>
      </c>
      <c r="PC1350" t="s">
        <v>3582</v>
      </c>
      <c r="PD1350" t="s">
        <v>3560</v>
      </c>
      <c r="PN1350" t="s">
        <v>3544</v>
      </c>
      <c r="PO1350" t="s">
        <v>3544</v>
      </c>
      <c r="PP1350" t="s">
        <v>3350</v>
      </c>
      <c r="RJ1350" t="s">
        <v>3018</v>
      </c>
      <c r="RK1350" t="s">
        <v>2986</v>
      </c>
      <c r="RL1350" t="s">
        <v>3095</v>
      </c>
      <c r="RM1350" t="s">
        <v>3095</v>
      </c>
      <c r="RV1350" t="s">
        <v>3091</v>
      </c>
      <c r="RW1350" t="s">
        <v>2965</v>
      </c>
      <c r="RX1350" t="s">
        <v>2720</v>
      </c>
      <c r="RY1350" t="s">
        <v>2638</v>
      </c>
      <c r="SH1350" t="s">
        <v>2479</v>
      </c>
      <c r="SI1350" t="s">
        <v>2479</v>
      </c>
      <c r="SJ1350" t="s">
        <v>2479</v>
      </c>
      <c r="SK1350" t="s">
        <v>2479</v>
      </c>
      <c r="ST1350" t="s">
        <v>2838</v>
      </c>
      <c r="SU1350" t="s">
        <v>2958</v>
      </c>
      <c r="SV1350" t="s">
        <v>2638</v>
      </c>
      <c r="SW1350" t="s">
        <v>2722</v>
      </c>
      <c r="TF1350" t="s">
        <v>2828</v>
      </c>
      <c r="TG1350" t="s">
        <v>2893</v>
      </c>
      <c r="TH1350" t="s">
        <v>2721</v>
      </c>
      <c r="TI1350" t="s">
        <v>2864</v>
      </c>
      <c r="TR1350" t="s">
        <v>2385</v>
      </c>
      <c r="TS1350" t="s">
        <v>2348</v>
      </c>
      <c r="TT1350" t="s">
        <v>2486</v>
      </c>
      <c r="TU1350" t="s">
        <v>2616</v>
      </c>
      <c r="ABB1350" t="s">
        <v>2423</v>
      </c>
      <c r="ABC1350" t="s">
        <v>2988</v>
      </c>
      <c r="ABD1350" t="s">
        <v>3152</v>
      </c>
      <c r="ABN1350" t="s">
        <v>2424</v>
      </c>
      <c r="ABO1350" t="s">
        <v>2862</v>
      </c>
      <c r="ABP1350" t="s">
        <v>3025</v>
      </c>
      <c r="ABZ1350" t="s">
        <v>2479</v>
      </c>
      <c r="ACA1350" t="s">
        <v>2479</v>
      </c>
      <c r="ACB1350" t="s">
        <v>2479</v>
      </c>
      <c r="ACL1350" t="s">
        <v>2797</v>
      </c>
      <c r="ACM1350" t="s">
        <v>2949</v>
      </c>
      <c r="ACN1350" t="s">
        <v>2891</v>
      </c>
      <c r="ACX1350" t="s">
        <v>3155</v>
      </c>
      <c r="ACY1350" t="s">
        <v>2893</v>
      </c>
      <c r="ACZ1350" t="s">
        <v>2640</v>
      </c>
      <c r="ADJ1350" t="s">
        <v>2497</v>
      </c>
      <c r="ADK1350" t="s">
        <v>2474</v>
      </c>
      <c r="ADL1350" t="s">
        <v>2743</v>
      </c>
      <c r="AGP1350" t="s">
        <v>3056</v>
      </c>
      <c r="AGQ1350" t="s">
        <v>3035</v>
      </c>
      <c r="AGR1350" t="s">
        <v>2638</v>
      </c>
      <c r="AGS1350" t="s">
        <v>2865</v>
      </c>
      <c r="AHB1350" t="s">
        <v>3036</v>
      </c>
      <c r="AHC1350" t="s">
        <v>2862</v>
      </c>
      <c r="AHD1350" t="s">
        <v>2900</v>
      </c>
      <c r="AHE1350" t="s">
        <v>2902</v>
      </c>
      <c r="AHN1350" t="s">
        <v>2479</v>
      </c>
      <c r="AHO1350" t="s">
        <v>2479</v>
      </c>
      <c r="AHP1350" t="s">
        <v>2479</v>
      </c>
      <c r="AHQ1350" t="s">
        <v>2479</v>
      </c>
      <c r="AHZ1350" t="s">
        <v>2967</v>
      </c>
      <c r="AIA1350" t="s">
        <v>2519</v>
      </c>
      <c r="AIB1350" t="s">
        <v>2969</v>
      </c>
      <c r="AIC1350" t="s">
        <v>2912</v>
      </c>
      <c r="AIL1350" t="s">
        <v>3024</v>
      </c>
      <c r="AIM1350" t="s">
        <v>3045</v>
      </c>
      <c r="AIN1350" t="s">
        <v>3047</v>
      </c>
      <c r="AIO1350" t="s">
        <v>3047</v>
      </c>
      <c r="AIX1350" t="s">
        <v>2610</v>
      </c>
      <c r="AIY1350" t="s">
        <v>2977</v>
      </c>
      <c r="AIZ1350" t="s">
        <v>2876</v>
      </c>
      <c r="AJA1350" t="s">
        <v>2609</v>
      </c>
      <c r="AOX1350" t="s">
        <v>3005</v>
      </c>
      <c r="AOY1350" t="s">
        <v>3056</v>
      </c>
      <c r="AOZ1350" t="s">
        <v>3054</v>
      </c>
      <c r="APJ1350" t="s">
        <v>2986</v>
      </c>
      <c r="APK1350" t="s">
        <v>2829</v>
      </c>
      <c r="APL1350" t="s">
        <v>2963</v>
      </c>
      <c r="APV1350" t="s">
        <v>2479</v>
      </c>
      <c r="APW1350" t="s">
        <v>2479</v>
      </c>
      <c r="APX1350" t="s">
        <v>2479</v>
      </c>
      <c r="AQH1350" t="s">
        <v>3036</v>
      </c>
      <c r="AQI1350" t="s">
        <v>3056</v>
      </c>
      <c r="AQJ1350" t="s">
        <v>3087</v>
      </c>
      <c r="AQT1350" t="s">
        <v>3086</v>
      </c>
      <c r="AQU1350" t="s">
        <v>2829</v>
      </c>
      <c r="AQV1350" t="s">
        <v>3000</v>
      </c>
      <c r="ARF1350" t="s">
        <v>2508</v>
      </c>
      <c r="ARG1350" t="s">
        <v>2570</v>
      </c>
      <c r="ARH1350" t="s">
        <v>2602</v>
      </c>
      <c r="BJF1350" t="s">
        <v>2996</v>
      </c>
      <c r="BJG1350" t="s">
        <v>3000</v>
      </c>
      <c r="BJH1350" t="s">
        <v>2968</v>
      </c>
      <c r="BJR1350" t="s">
        <v>3091</v>
      </c>
      <c r="BJS1350" t="s">
        <v>2965</v>
      </c>
      <c r="BJT1350" t="s">
        <v>2720</v>
      </c>
      <c r="BKD1350" t="s">
        <v>2479</v>
      </c>
      <c r="BKE1350" t="s">
        <v>2479</v>
      </c>
      <c r="BKF1350" t="s">
        <v>2479</v>
      </c>
      <c r="BKP1350" t="s">
        <v>2838</v>
      </c>
      <c r="BKQ1350" t="s">
        <v>2958</v>
      </c>
      <c r="BKR1350" t="s">
        <v>2638</v>
      </c>
      <c r="BLB1350" t="s">
        <v>3061</v>
      </c>
      <c r="BLC1350" t="s">
        <v>3009</v>
      </c>
      <c r="BLD1350" t="s">
        <v>3021</v>
      </c>
      <c r="BLN1350" t="s">
        <v>2385</v>
      </c>
      <c r="BLO1350" t="s">
        <v>2348</v>
      </c>
      <c r="BLP1350" t="s">
        <v>2486</v>
      </c>
      <c r="BLZ1350" t="s">
        <v>3018</v>
      </c>
      <c r="BMA1350" t="s">
        <v>2986</v>
      </c>
      <c r="BMB1350" t="s">
        <v>3095</v>
      </c>
      <c r="BML1350" t="s">
        <v>3091</v>
      </c>
      <c r="BMM1350" t="s">
        <v>2965</v>
      </c>
      <c r="BMN1350" t="s">
        <v>2720</v>
      </c>
      <c r="BMX1350" t="s">
        <v>2479</v>
      </c>
      <c r="BMY1350" t="s">
        <v>2479</v>
      </c>
      <c r="BMZ1350" t="s">
        <v>2479</v>
      </c>
      <c r="BNJ1350" t="s">
        <v>2522</v>
      </c>
      <c r="BNK1350" t="s">
        <v>2796</v>
      </c>
      <c r="BNL1350" t="s">
        <v>2798</v>
      </c>
      <c r="BNV1350" t="s">
        <v>2828</v>
      </c>
      <c r="BNW1350" t="s">
        <v>2893</v>
      </c>
      <c r="BNX1350" t="s">
        <v>2721</v>
      </c>
      <c r="BOH1350" t="s">
        <v>2385</v>
      </c>
      <c r="BOI1350" t="s">
        <v>2348</v>
      </c>
      <c r="BOJ1350" t="s">
        <v>2486</v>
      </c>
    </row>
    <row r="1351" spans="1:937 1090:2040 2050:2124" x14ac:dyDescent="0.15">
      <c r="A1351" t="s">
        <v>4716</v>
      </c>
      <c r="CN1351" t="s">
        <v>3190</v>
      </c>
      <c r="CO1351" t="s">
        <v>3409</v>
      </c>
      <c r="CP1351" t="s">
        <v>3410</v>
      </c>
      <c r="CQ1351" t="s">
        <v>3336</v>
      </c>
      <c r="CR1351" t="s">
        <v>3336</v>
      </c>
      <c r="DB1351" t="s">
        <v>3582</v>
      </c>
      <c r="DC1351" t="s">
        <v>3582</v>
      </c>
      <c r="DD1351" t="s">
        <v>3560</v>
      </c>
      <c r="DE1351" t="s">
        <v>3689</v>
      </c>
      <c r="JL1351" t="s">
        <v>3582</v>
      </c>
      <c r="JM1351" t="s">
        <v>3689</v>
      </c>
      <c r="JN1351" t="s">
        <v>3689</v>
      </c>
      <c r="JO1351" t="s">
        <v>3689</v>
      </c>
      <c r="JP1351" t="s">
        <v>3689</v>
      </c>
      <c r="JQ1351" t="s">
        <v>4202</v>
      </c>
      <c r="PB1351" t="s">
        <v>3582</v>
      </c>
      <c r="PC1351" t="s">
        <v>3582</v>
      </c>
      <c r="PD1351" t="s">
        <v>3560</v>
      </c>
      <c r="QJ1351" t="s">
        <v>3427</v>
      </c>
      <c r="QL1351" t="s">
        <v>3295</v>
      </c>
      <c r="QM1351" t="s">
        <v>3410</v>
      </c>
      <c r="QN1351" t="s">
        <v>3410</v>
      </c>
      <c r="RH1351" t="s">
        <v>3078</v>
      </c>
      <c r="RI1351" t="s">
        <v>3007</v>
      </c>
      <c r="RJ1351" t="s">
        <v>3086</v>
      </c>
      <c r="RK1351" t="s">
        <v>2969</v>
      </c>
      <c r="RL1351" t="s">
        <v>2519</v>
      </c>
      <c r="RM1351" t="s">
        <v>2521</v>
      </c>
      <c r="RT1351" t="s">
        <v>2969</v>
      </c>
      <c r="RU1351" t="s">
        <v>2522</v>
      </c>
      <c r="RV1351" t="s">
        <v>2796</v>
      </c>
      <c r="RW1351" t="s">
        <v>2797</v>
      </c>
      <c r="RX1351" t="s">
        <v>2865</v>
      </c>
      <c r="RY1351" t="s">
        <v>2907</v>
      </c>
      <c r="SF1351" t="s">
        <v>2479</v>
      </c>
      <c r="SG1351" t="s">
        <v>2479</v>
      </c>
      <c r="SH1351" t="s">
        <v>2479</v>
      </c>
      <c r="SI1351" t="s">
        <v>2479</v>
      </c>
      <c r="SJ1351" t="s">
        <v>2479</v>
      </c>
      <c r="SK1351" t="s">
        <v>2479</v>
      </c>
      <c r="SR1351" t="s">
        <v>2828</v>
      </c>
      <c r="SS1351" t="s">
        <v>2828</v>
      </c>
      <c r="ST1351" t="s">
        <v>2796</v>
      </c>
      <c r="SU1351" t="s">
        <v>2799</v>
      </c>
      <c r="SV1351" t="s">
        <v>2956</v>
      </c>
      <c r="SW1351" t="s">
        <v>3009</v>
      </c>
      <c r="TD1351" t="s">
        <v>2827</v>
      </c>
      <c r="TE1351" t="s">
        <v>2520</v>
      </c>
      <c r="TF1351" t="s">
        <v>2996</v>
      </c>
      <c r="TG1351" t="s">
        <v>2799</v>
      </c>
      <c r="TH1351" t="s">
        <v>2942</v>
      </c>
      <c r="TI1351" t="s">
        <v>3179</v>
      </c>
      <c r="TP1351" t="s">
        <v>2609</v>
      </c>
      <c r="TQ1351" t="s">
        <v>3992</v>
      </c>
      <c r="TR1351" t="s">
        <v>2411</v>
      </c>
      <c r="TS1351" t="s">
        <v>2264</v>
      </c>
      <c r="TT1351" t="s">
        <v>2623</v>
      </c>
      <c r="TU1351" t="s">
        <v>2809</v>
      </c>
      <c r="ABB1351" t="s">
        <v>2134</v>
      </c>
      <c r="ABC1351" t="s">
        <v>3055</v>
      </c>
      <c r="ABD1351" t="s">
        <v>3019</v>
      </c>
      <c r="ABN1351" t="s">
        <v>2937</v>
      </c>
      <c r="ABO1351" t="s">
        <v>2942</v>
      </c>
      <c r="ABP1351" t="s">
        <v>2936</v>
      </c>
      <c r="ABZ1351" t="s">
        <v>2479</v>
      </c>
      <c r="ACA1351" t="s">
        <v>2479</v>
      </c>
      <c r="ACB1351" t="s">
        <v>2479</v>
      </c>
      <c r="ACL1351" t="s">
        <v>2721</v>
      </c>
      <c r="ACM1351" t="s">
        <v>2911</v>
      </c>
      <c r="ACN1351" t="s">
        <v>2907</v>
      </c>
      <c r="ACX1351" t="s">
        <v>2989</v>
      </c>
      <c r="ACY1351" t="s">
        <v>3018</v>
      </c>
      <c r="ACZ1351" t="s">
        <v>2966</v>
      </c>
      <c r="ADJ1351" t="s">
        <v>2610</v>
      </c>
      <c r="ADK1351" t="s">
        <v>2529</v>
      </c>
      <c r="ADL1351" t="s">
        <v>2675</v>
      </c>
      <c r="AGP1351" t="s">
        <v>3007</v>
      </c>
      <c r="AGQ1351" t="s">
        <v>3047</v>
      </c>
      <c r="AGR1351" t="s">
        <v>2135</v>
      </c>
      <c r="AGS1351" t="s">
        <v>3086</v>
      </c>
      <c r="AHB1351" t="s">
        <v>2797</v>
      </c>
      <c r="AHC1351" t="s">
        <v>2892</v>
      </c>
      <c r="AHD1351" t="s">
        <v>2863</v>
      </c>
      <c r="AHE1351" t="s">
        <v>2997</v>
      </c>
      <c r="AHN1351" t="s">
        <v>2479</v>
      </c>
      <c r="AHO1351" t="s">
        <v>2479</v>
      </c>
      <c r="AHP1351" t="s">
        <v>2479</v>
      </c>
      <c r="AHQ1351" t="s">
        <v>2479</v>
      </c>
      <c r="AHZ1351" t="s">
        <v>3030</v>
      </c>
      <c r="AIA1351" t="s">
        <v>2797</v>
      </c>
      <c r="AIB1351" t="s">
        <v>2721</v>
      </c>
      <c r="AIC1351" t="s">
        <v>2963</v>
      </c>
      <c r="AIL1351" t="s">
        <v>2934</v>
      </c>
      <c r="AIM1351" t="s">
        <v>2798</v>
      </c>
      <c r="AIN1351" t="s">
        <v>2839</v>
      </c>
      <c r="AIO1351" t="s">
        <v>2907</v>
      </c>
      <c r="AIX1351" t="s">
        <v>2855</v>
      </c>
      <c r="AIY1351" t="s">
        <v>2622</v>
      </c>
      <c r="AIZ1351" t="s">
        <v>2810</v>
      </c>
      <c r="AJA1351" t="s">
        <v>2894</v>
      </c>
      <c r="BJD1351" t="s">
        <v>2984</v>
      </c>
      <c r="BJE1351" t="s">
        <v>2998</v>
      </c>
      <c r="BJF1351" t="s">
        <v>2982</v>
      </c>
      <c r="BJG1351" t="s">
        <v>2836</v>
      </c>
      <c r="BJH1351" t="s">
        <v>2639</v>
      </c>
      <c r="BJP1351" t="s">
        <v>2969</v>
      </c>
      <c r="BJQ1351" t="s">
        <v>2522</v>
      </c>
      <c r="BJR1351" t="s">
        <v>2796</v>
      </c>
      <c r="BJS1351" t="s">
        <v>2797</v>
      </c>
      <c r="BJT1351" t="s">
        <v>2865</v>
      </c>
      <c r="BKB1351" t="s">
        <v>2479</v>
      </c>
      <c r="BKC1351" t="s">
        <v>2479</v>
      </c>
      <c r="BKD1351" t="s">
        <v>2479</v>
      </c>
      <c r="BKE1351" t="s">
        <v>2479</v>
      </c>
      <c r="BKF1351" t="s">
        <v>2479</v>
      </c>
      <c r="BKN1351" t="s">
        <v>2828</v>
      </c>
      <c r="BKO1351" t="s">
        <v>2828</v>
      </c>
      <c r="BKP1351" t="s">
        <v>2796</v>
      </c>
      <c r="BKQ1351" t="s">
        <v>2799</v>
      </c>
      <c r="BKR1351" t="s">
        <v>2956</v>
      </c>
      <c r="BKZ1351" t="s">
        <v>3033</v>
      </c>
      <c r="BLA1351" t="s">
        <v>2893</v>
      </c>
      <c r="BLB1351" t="s">
        <v>2978</v>
      </c>
      <c r="BLC1351" t="s">
        <v>2899</v>
      </c>
      <c r="BLD1351" t="s">
        <v>2939</v>
      </c>
      <c r="BLL1351" t="s">
        <v>2609</v>
      </c>
      <c r="BLM1351" t="s">
        <v>3992</v>
      </c>
      <c r="BLN1351" t="s">
        <v>2411</v>
      </c>
      <c r="BLO1351" t="s">
        <v>2264</v>
      </c>
      <c r="BLP1351" t="s">
        <v>2265</v>
      </c>
      <c r="BUR1351" t="s">
        <v>2797</v>
      </c>
      <c r="BUT1351" t="s">
        <v>2964</v>
      </c>
      <c r="BUU1351" t="s">
        <v>2937</v>
      </c>
      <c r="BUV1351" t="s">
        <v>2952</v>
      </c>
      <c r="BVD1351" t="s">
        <v>2969</v>
      </c>
      <c r="BVF1351" t="s">
        <v>2796</v>
      </c>
      <c r="BVG1351" t="s">
        <v>2797</v>
      </c>
      <c r="BVH1351" t="s">
        <v>2865</v>
      </c>
      <c r="BVP1351" t="s">
        <v>2479</v>
      </c>
      <c r="BVR1351" t="s">
        <v>2479</v>
      </c>
      <c r="BVS1351" t="s">
        <v>2479</v>
      </c>
      <c r="BVT1351" t="s">
        <v>2479</v>
      </c>
      <c r="BWB1351" t="s">
        <v>2828</v>
      </c>
      <c r="BWD1351" t="s">
        <v>2796</v>
      </c>
      <c r="BWE1351" t="s">
        <v>2799</v>
      </c>
      <c r="BWF1351" t="s">
        <v>2956</v>
      </c>
      <c r="BWN1351" t="s">
        <v>2753</v>
      </c>
      <c r="BWP1351" t="s">
        <v>2836</v>
      </c>
      <c r="BWQ1351" t="s">
        <v>2933</v>
      </c>
      <c r="BWR1351" t="s">
        <v>2445</v>
      </c>
      <c r="BWZ1351" t="s">
        <v>2609</v>
      </c>
      <c r="BXB1351" t="s">
        <v>2411</v>
      </c>
      <c r="BXC1351" t="s">
        <v>2264</v>
      </c>
      <c r="BXD1351" t="s">
        <v>2265</v>
      </c>
    </row>
    <row r="1352" spans="1:937 1090:2040 2050:2124" x14ac:dyDescent="0.15">
      <c r="A1352" t="s">
        <v>4717</v>
      </c>
      <c r="K1352" t="s">
        <v>2779</v>
      </c>
      <c r="L1352" t="s">
        <v>3084</v>
      </c>
      <c r="FK1352" t="s">
        <v>3111</v>
      </c>
      <c r="FL1352" t="s">
        <v>2777</v>
      </c>
      <c r="GI1352" t="s">
        <v>2779</v>
      </c>
      <c r="GJ1352" t="s">
        <v>2779</v>
      </c>
      <c r="HS1352" t="s">
        <v>2779</v>
      </c>
      <c r="HT1352" t="s">
        <v>2777</v>
      </c>
      <c r="JQ1352" t="s">
        <v>4393</v>
      </c>
      <c r="KM1352" t="s">
        <v>3336</v>
      </c>
      <c r="KN1352" t="s">
        <v>3084</v>
      </c>
      <c r="LK1352" t="s">
        <v>2779</v>
      </c>
      <c r="LL1352" t="s">
        <v>2779</v>
      </c>
      <c r="LX1352" t="s">
        <v>4222</v>
      </c>
      <c r="MU1352" t="s">
        <v>3111</v>
      </c>
      <c r="MV1352" t="s">
        <v>3111</v>
      </c>
      <c r="OE1352" t="s">
        <v>3544</v>
      </c>
      <c r="OF1352" t="s">
        <v>3111</v>
      </c>
      <c r="QA1352" t="s">
        <v>3111</v>
      </c>
      <c r="QB1352" t="s">
        <v>2779</v>
      </c>
      <c r="RM1352" t="s">
        <v>3971</v>
      </c>
      <c r="RY1352" t="s">
        <v>3971</v>
      </c>
      <c r="SK1352" t="s">
        <v>3971</v>
      </c>
      <c r="SW1352" t="s">
        <v>3971</v>
      </c>
      <c r="TI1352" t="s">
        <v>3971</v>
      </c>
      <c r="TU1352" t="s">
        <v>3971</v>
      </c>
      <c r="BEQ1352" t="s">
        <v>2479</v>
      </c>
      <c r="BER1352" t="s">
        <v>2479</v>
      </c>
      <c r="BFC1352" t="s">
        <v>2479</v>
      </c>
      <c r="BFD1352" t="s">
        <v>2479</v>
      </c>
      <c r="BGA1352" t="s">
        <v>2479</v>
      </c>
      <c r="BGB1352" t="s">
        <v>2479</v>
      </c>
      <c r="BHW1352" t="s">
        <v>2479</v>
      </c>
      <c r="BHX1352" t="s">
        <v>2479</v>
      </c>
      <c r="BII1352" t="s">
        <v>2479</v>
      </c>
      <c r="BIJ1352" t="s">
        <v>2479</v>
      </c>
      <c r="BIU1352" t="s">
        <v>2479</v>
      </c>
      <c r="BIV1352" t="s">
        <v>2479</v>
      </c>
      <c r="BOU1352" t="s">
        <v>2479</v>
      </c>
      <c r="BOV1352" t="s">
        <v>2479</v>
      </c>
      <c r="BPG1352" t="s">
        <v>2479</v>
      </c>
      <c r="BPH1352" t="s">
        <v>2479</v>
      </c>
      <c r="BQE1352" t="s">
        <v>2479</v>
      </c>
      <c r="BQF1352" t="s">
        <v>2479</v>
      </c>
      <c r="CAJ1352" t="s">
        <v>2911</v>
      </c>
      <c r="CAV1352" t="s">
        <v>2312</v>
      </c>
      <c r="CBH1352" t="s">
        <v>2922</v>
      </c>
      <c r="CBT1352" t="s">
        <v>2479</v>
      </c>
      <c r="CCF1352" t="s">
        <v>2381</v>
      </c>
      <c r="CCR1352" t="s">
        <v>2987</v>
      </c>
    </row>
    <row r="1353" spans="1:937 1090:2040 2050:2124" x14ac:dyDescent="0.15">
      <c r="A1353" t="s">
        <v>4718</v>
      </c>
      <c r="JQ1353" t="s">
        <v>4393</v>
      </c>
      <c r="LX1353" t="s">
        <v>2646</v>
      </c>
      <c r="RM1353" t="s">
        <v>3971</v>
      </c>
      <c r="RY1353" t="s">
        <v>3971</v>
      </c>
      <c r="SK1353" t="s">
        <v>3971</v>
      </c>
      <c r="SW1353" t="s">
        <v>3971</v>
      </c>
      <c r="TI1353" t="s">
        <v>3971</v>
      </c>
      <c r="TU1353" t="s">
        <v>3971</v>
      </c>
      <c r="CAJ1353" t="s">
        <v>2215</v>
      </c>
      <c r="CAV1353" t="s">
        <v>3071</v>
      </c>
      <c r="CBH1353" t="s">
        <v>2427</v>
      </c>
      <c r="CBT1353" t="s">
        <v>2734</v>
      </c>
      <c r="CCF1353" t="s">
        <v>2874</v>
      </c>
      <c r="CCR1353" t="s">
        <v>2619</v>
      </c>
    </row>
    <row r="1354" spans="1:937 1090:2040 2050:2124" x14ac:dyDescent="0.15">
      <c r="A1354" t="s">
        <v>4719</v>
      </c>
      <c r="JQ1354" t="s">
        <v>4393</v>
      </c>
      <c r="RM1354" t="s">
        <v>3971</v>
      </c>
      <c r="RY1354" t="s">
        <v>3971</v>
      </c>
      <c r="SK1354" t="s">
        <v>3971</v>
      </c>
      <c r="SW1354" t="s">
        <v>3971</v>
      </c>
      <c r="TI1354" t="s">
        <v>3971</v>
      </c>
      <c r="TU1354" t="s">
        <v>3971</v>
      </c>
    </row>
    <row r="1355" spans="1:937 1090:2040 2050:2124" x14ac:dyDescent="0.15">
      <c r="A1355" t="s">
        <v>4720</v>
      </c>
      <c r="FT1355" t="s">
        <v>3199</v>
      </c>
      <c r="FU1355" t="s">
        <v>3199</v>
      </c>
      <c r="FV1355" t="s">
        <v>3199</v>
      </c>
      <c r="FW1355" t="s">
        <v>3138</v>
      </c>
      <c r="FX1355" t="s">
        <v>3138</v>
      </c>
      <c r="JQ1355" t="s">
        <v>4393</v>
      </c>
      <c r="RM1355" t="s">
        <v>3971</v>
      </c>
      <c r="RY1355" t="s">
        <v>3971</v>
      </c>
      <c r="SK1355" t="s">
        <v>3971</v>
      </c>
      <c r="SW1355" t="s">
        <v>3971</v>
      </c>
      <c r="TI1355" t="s">
        <v>3971</v>
      </c>
      <c r="TU1355" t="s">
        <v>3971</v>
      </c>
      <c r="BSJ1355" t="s">
        <v>2621</v>
      </c>
      <c r="BSK1355" t="s">
        <v>2599</v>
      </c>
      <c r="BSL1355" t="s">
        <v>2744</v>
      </c>
      <c r="BSM1355" t="s">
        <v>2917</v>
      </c>
      <c r="BSN1355" t="s">
        <v>2456</v>
      </c>
      <c r="BSV1355" t="s">
        <v>2479</v>
      </c>
      <c r="BSW1355" t="s">
        <v>2479</v>
      </c>
      <c r="BSX1355" t="s">
        <v>2479</v>
      </c>
      <c r="BSY1355" t="s">
        <v>2479</v>
      </c>
      <c r="BSZ1355" t="s">
        <v>2479</v>
      </c>
      <c r="BTH1355" t="s">
        <v>2918</v>
      </c>
      <c r="BTI1355" t="s">
        <v>2568</v>
      </c>
      <c r="BTJ1355" t="s">
        <v>2764</v>
      </c>
      <c r="BTK1355" t="s">
        <v>2266</v>
      </c>
      <c r="BTL1355" t="s">
        <v>2479</v>
      </c>
      <c r="BTT1355" t="s">
        <v>2479</v>
      </c>
      <c r="BTU1355" t="s">
        <v>2479</v>
      </c>
      <c r="BTV1355" t="s">
        <v>2479</v>
      </c>
      <c r="BTW1355" t="s">
        <v>2479</v>
      </c>
      <c r="BTX1355" t="s">
        <v>2479</v>
      </c>
      <c r="BUF1355" t="s">
        <v>2429</v>
      </c>
      <c r="BUG1355" t="s">
        <v>2479</v>
      </c>
      <c r="BUH1355" t="s">
        <v>2479</v>
      </c>
      <c r="BUI1355" t="s">
        <v>2738</v>
      </c>
      <c r="BUJ1355" t="s">
        <v>2479</v>
      </c>
    </row>
    <row r="1356" spans="1:937 1090:2040 2050:2124" x14ac:dyDescent="0.15">
      <c r="A1356" t="s">
        <v>4721</v>
      </c>
      <c r="AJ1356" t="s">
        <v>2779</v>
      </c>
      <c r="AV1356" t="s">
        <v>3111</v>
      </c>
      <c r="BH1356" t="s">
        <v>3336</v>
      </c>
      <c r="EZ1356" t="s">
        <v>3111</v>
      </c>
      <c r="FL1356" t="s">
        <v>3111</v>
      </c>
      <c r="GJ1356" t="s">
        <v>2777</v>
      </c>
      <c r="HH1356" t="s">
        <v>3336</v>
      </c>
      <c r="HT1356" t="s">
        <v>3084</v>
      </c>
      <c r="JQ1356" t="s">
        <v>4393</v>
      </c>
      <c r="KN1356" t="s">
        <v>3111</v>
      </c>
      <c r="LL1356" t="s">
        <v>3111</v>
      </c>
      <c r="MV1356" t="s">
        <v>3560</v>
      </c>
      <c r="OF1356" t="s">
        <v>3350</v>
      </c>
      <c r="QB1356" t="s">
        <v>3350</v>
      </c>
      <c r="RM1356" t="s">
        <v>3971</v>
      </c>
      <c r="RY1356" t="s">
        <v>3971</v>
      </c>
      <c r="SK1356" t="s">
        <v>3971</v>
      </c>
      <c r="SW1356" t="s">
        <v>3971</v>
      </c>
      <c r="TI1356" t="s">
        <v>3971</v>
      </c>
      <c r="TU1356" t="s">
        <v>3971</v>
      </c>
      <c r="BER1356" t="s">
        <v>2479</v>
      </c>
      <c r="BFP1356" t="s">
        <v>2479</v>
      </c>
      <c r="BGB1356" t="s">
        <v>2479</v>
      </c>
      <c r="BGN1356" t="s">
        <v>2479</v>
      </c>
      <c r="BGZ1356" t="s">
        <v>2479</v>
      </c>
      <c r="BHL1356" t="s">
        <v>2479</v>
      </c>
      <c r="BHX1356" t="s">
        <v>2479</v>
      </c>
      <c r="BIJ1356" t="s">
        <v>2479</v>
      </c>
      <c r="BIV1356" t="s">
        <v>2479</v>
      </c>
      <c r="BOV1356" t="s">
        <v>2479</v>
      </c>
      <c r="BPH1356" t="s">
        <v>2479</v>
      </c>
      <c r="BPT1356" t="s">
        <v>2479</v>
      </c>
      <c r="BQF1356" t="s">
        <v>2479</v>
      </c>
    </row>
    <row r="1357" spans="1:937 1090:2040 2050:2124" x14ac:dyDescent="0.15">
      <c r="A1357" t="s">
        <v>4722</v>
      </c>
      <c r="JQ1357" t="s">
        <v>4393</v>
      </c>
      <c r="JZ1357" t="s">
        <v>4222</v>
      </c>
      <c r="KA1357" t="s">
        <v>4223</v>
      </c>
      <c r="KB1357" t="s">
        <v>3199</v>
      </c>
      <c r="RM1357" t="s">
        <v>3971</v>
      </c>
      <c r="RY1357" t="s">
        <v>3971</v>
      </c>
      <c r="SK1357" t="s">
        <v>3971</v>
      </c>
      <c r="SW1357" t="s">
        <v>3971</v>
      </c>
      <c r="TI1357" t="s">
        <v>3971</v>
      </c>
      <c r="TU1357" t="s">
        <v>3971</v>
      </c>
      <c r="BXN1357" t="s">
        <v>2135</v>
      </c>
      <c r="BXO1357" t="s">
        <v>2135</v>
      </c>
      <c r="BXP1357" t="s">
        <v>3018</v>
      </c>
      <c r="BXZ1357" t="s">
        <v>2675</v>
      </c>
      <c r="BYA1357" t="s">
        <v>2890</v>
      </c>
      <c r="BYB1357" t="s">
        <v>3041</v>
      </c>
      <c r="BYL1357" t="s">
        <v>2479</v>
      </c>
      <c r="BYM1357" t="s">
        <v>2479</v>
      </c>
      <c r="BYN1357" t="s">
        <v>2479</v>
      </c>
      <c r="BYX1357" t="s">
        <v>2673</v>
      </c>
      <c r="BYY1357" t="s">
        <v>2225</v>
      </c>
      <c r="BYZ1357" t="s">
        <v>2228</v>
      </c>
      <c r="BZJ1357" t="s">
        <v>2937</v>
      </c>
      <c r="BZK1357" t="s">
        <v>2937</v>
      </c>
      <c r="BZL1357" t="s">
        <v>2898</v>
      </c>
      <c r="BZV1357" t="s">
        <v>2763</v>
      </c>
      <c r="BZW1357" t="s">
        <v>2771</v>
      </c>
      <c r="BZX1357" t="s">
        <v>2778</v>
      </c>
    </row>
    <row r="1358" spans="1:937 1090:2040 2050:2124" x14ac:dyDescent="0.15">
      <c r="A1358" t="s">
        <v>4723</v>
      </c>
      <c r="JQ1358" t="s">
        <v>4393</v>
      </c>
      <c r="RM1358" t="s">
        <v>3971</v>
      </c>
      <c r="RY1358" t="s">
        <v>3971</v>
      </c>
      <c r="SK1358" t="s">
        <v>3971</v>
      </c>
      <c r="SW1358" t="s">
        <v>3971</v>
      </c>
      <c r="TI1358" t="s">
        <v>3971</v>
      </c>
      <c r="TU1358" t="s">
        <v>3971</v>
      </c>
    </row>
    <row r="1359" spans="1:937 1090:2040 2050:2124" x14ac:dyDescent="0.15">
      <c r="A1359" t="s">
        <v>4724</v>
      </c>
      <c r="EX1359" t="s">
        <v>3138</v>
      </c>
      <c r="EY1359" t="s">
        <v>2779</v>
      </c>
      <c r="EZ1359" t="s">
        <v>3084</v>
      </c>
      <c r="FK1359" t="s">
        <v>2779</v>
      </c>
      <c r="FL1359" t="s">
        <v>3084</v>
      </c>
      <c r="JQ1359" t="s">
        <v>4393</v>
      </c>
      <c r="KL1359" t="s">
        <v>2777</v>
      </c>
      <c r="KM1359" t="s">
        <v>2779</v>
      </c>
      <c r="KN1359" t="s">
        <v>2779</v>
      </c>
      <c r="LJ1359" t="s">
        <v>2777</v>
      </c>
      <c r="LK1359" t="s">
        <v>3084</v>
      </c>
      <c r="LL1359" t="s">
        <v>3084</v>
      </c>
      <c r="MT1359" t="s">
        <v>3295</v>
      </c>
      <c r="MU1359" t="s">
        <v>3084</v>
      </c>
      <c r="MV1359" t="s">
        <v>3350</v>
      </c>
      <c r="OD1359" t="s">
        <v>3295</v>
      </c>
      <c r="OE1359" t="s">
        <v>3111</v>
      </c>
      <c r="OF1359" t="s">
        <v>3350</v>
      </c>
      <c r="OQ1359" t="s">
        <v>2779</v>
      </c>
      <c r="OR1359" t="s">
        <v>2779</v>
      </c>
      <c r="PZ1359" t="s">
        <v>2779</v>
      </c>
      <c r="QA1359" t="s">
        <v>3084</v>
      </c>
      <c r="QB1359" t="s">
        <v>3084</v>
      </c>
      <c r="RM1359" t="s">
        <v>3971</v>
      </c>
      <c r="RY1359" t="s">
        <v>3971</v>
      </c>
      <c r="SK1359" t="s">
        <v>3971</v>
      </c>
      <c r="SW1359" t="s">
        <v>3971</v>
      </c>
      <c r="TI1359" t="s">
        <v>3971</v>
      </c>
      <c r="TU1359" t="s">
        <v>3971</v>
      </c>
      <c r="BEP1359" t="s">
        <v>2479</v>
      </c>
      <c r="BEQ1359" t="s">
        <v>2479</v>
      </c>
      <c r="BER1359" t="s">
        <v>2479</v>
      </c>
      <c r="BFZ1359" t="s">
        <v>2479</v>
      </c>
      <c r="BGA1359" t="s">
        <v>2479</v>
      </c>
      <c r="BGB1359" t="s">
        <v>2479</v>
      </c>
      <c r="BHV1359" t="s">
        <v>2479</v>
      </c>
      <c r="BHW1359" t="s">
        <v>2479</v>
      </c>
      <c r="BHX1359" t="s">
        <v>2479</v>
      </c>
      <c r="BIH1359" t="s">
        <v>2479</v>
      </c>
      <c r="BII1359" t="s">
        <v>2479</v>
      </c>
      <c r="BIJ1359" t="s">
        <v>2479</v>
      </c>
      <c r="BIT1359" t="s">
        <v>2479</v>
      </c>
      <c r="BIU1359" t="s">
        <v>2479</v>
      </c>
      <c r="BIV1359" t="s">
        <v>2479</v>
      </c>
      <c r="BPR1359" t="s">
        <v>2479</v>
      </c>
      <c r="BPS1359" t="s">
        <v>2479</v>
      </c>
      <c r="BPT1359" t="s">
        <v>2479</v>
      </c>
      <c r="BQE1359" t="s">
        <v>2479</v>
      </c>
      <c r="BQF1359" t="s">
        <v>2479</v>
      </c>
      <c r="BRC1359" t="s">
        <v>2479</v>
      </c>
      <c r="BRD1359" t="s">
        <v>2479</v>
      </c>
    </row>
    <row r="1360" spans="1:937 1090:2040 2050:2124" x14ac:dyDescent="0.15">
      <c r="A1360" t="s">
        <v>4725</v>
      </c>
      <c r="EY1360" t="s">
        <v>2779</v>
      </c>
      <c r="EZ1360" t="s">
        <v>3084</v>
      </c>
      <c r="JQ1360" t="s">
        <v>4393</v>
      </c>
      <c r="KM1360" t="s">
        <v>3336</v>
      </c>
      <c r="KN1360" t="s">
        <v>3111</v>
      </c>
      <c r="LK1360" t="s">
        <v>3084</v>
      </c>
      <c r="LL1360" t="s">
        <v>3544</v>
      </c>
      <c r="LX1360" t="s">
        <v>4222</v>
      </c>
      <c r="MU1360" t="s">
        <v>3084</v>
      </c>
      <c r="MV1360" t="s">
        <v>3560</v>
      </c>
      <c r="OE1360" t="s">
        <v>3111</v>
      </c>
      <c r="OF1360" t="s">
        <v>3560</v>
      </c>
      <c r="OQ1360" t="s">
        <v>2779</v>
      </c>
      <c r="OR1360" t="s">
        <v>3336</v>
      </c>
      <c r="QA1360" t="s">
        <v>3084</v>
      </c>
      <c r="QB1360" t="s">
        <v>3084</v>
      </c>
      <c r="RM1360" t="s">
        <v>3971</v>
      </c>
      <c r="RY1360" t="s">
        <v>3971</v>
      </c>
      <c r="SK1360" t="s">
        <v>3971</v>
      </c>
      <c r="SW1360" t="s">
        <v>3971</v>
      </c>
      <c r="TI1360" t="s">
        <v>3971</v>
      </c>
      <c r="TU1360" t="s">
        <v>3971</v>
      </c>
      <c r="BEQ1360" t="s">
        <v>2479</v>
      </c>
      <c r="BER1360" t="s">
        <v>2479</v>
      </c>
      <c r="BGA1360" t="s">
        <v>2479</v>
      </c>
      <c r="BGB1360" t="s">
        <v>2479</v>
      </c>
      <c r="BHW1360" t="s">
        <v>2479</v>
      </c>
      <c r="BHX1360" t="s">
        <v>2479</v>
      </c>
      <c r="BII1360" t="s">
        <v>2479</v>
      </c>
      <c r="BIJ1360" t="s">
        <v>2479</v>
      </c>
      <c r="BIU1360" t="s">
        <v>2479</v>
      </c>
      <c r="BIV1360" t="s">
        <v>2479</v>
      </c>
      <c r="BPS1360" t="s">
        <v>2479</v>
      </c>
      <c r="BPT1360" t="s">
        <v>2479</v>
      </c>
      <c r="BRC1360" t="s">
        <v>2479</v>
      </c>
      <c r="BRD1360" t="s">
        <v>2479</v>
      </c>
      <c r="CAJ1360" t="s">
        <v>2961</v>
      </c>
      <c r="CAV1360" t="s">
        <v>2668</v>
      </c>
      <c r="CBH1360" t="s">
        <v>2678</v>
      </c>
      <c r="CBT1360" t="s">
        <v>2479</v>
      </c>
      <c r="CCF1360" t="s">
        <v>2771</v>
      </c>
      <c r="CCR1360" t="s">
        <v>2443</v>
      </c>
    </row>
    <row r="1361" spans="1:1008 1089:2040 2049:2124" x14ac:dyDescent="0.15">
      <c r="A1361" t="s">
        <v>4726</v>
      </c>
      <c r="JQ1361" t="s">
        <v>4393</v>
      </c>
      <c r="RM1361" t="s">
        <v>3971</v>
      </c>
      <c r="RY1361" t="s">
        <v>3971</v>
      </c>
      <c r="SK1361" t="s">
        <v>3971</v>
      </c>
      <c r="SW1361" t="s">
        <v>3971</v>
      </c>
      <c r="TI1361" t="s">
        <v>3971</v>
      </c>
      <c r="TU1361" t="s">
        <v>3971</v>
      </c>
    </row>
    <row r="1362" spans="1:1008 1089:2040 2049:2124" x14ac:dyDescent="0.15">
      <c r="A1362" t="s">
        <v>4727</v>
      </c>
      <c r="FL1362" t="s">
        <v>2779</v>
      </c>
      <c r="GJ1362" t="s">
        <v>2777</v>
      </c>
      <c r="HT1362" t="s">
        <v>2777</v>
      </c>
      <c r="JQ1362" t="s">
        <v>4393</v>
      </c>
      <c r="KA1362" t="s">
        <v>3065</v>
      </c>
      <c r="KB1362" t="s">
        <v>3065</v>
      </c>
      <c r="MV1362" t="s">
        <v>3084</v>
      </c>
      <c r="OF1362" t="s">
        <v>3111</v>
      </c>
      <c r="RM1362" t="s">
        <v>3971</v>
      </c>
      <c r="RY1362" t="s">
        <v>3971</v>
      </c>
      <c r="SK1362" t="s">
        <v>3971</v>
      </c>
      <c r="SW1362" t="s">
        <v>3971</v>
      </c>
      <c r="TI1362" t="s">
        <v>3971</v>
      </c>
      <c r="TU1362" t="s">
        <v>3971</v>
      </c>
      <c r="BER1362" t="s">
        <v>2479</v>
      </c>
      <c r="BIJ1362" t="s">
        <v>2479</v>
      </c>
      <c r="BOV1362" t="s">
        <v>2479</v>
      </c>
      <c r="BPH1362" t="s">
        <v>2479</v>
      </c>
      <c r="BQF1362" t="s">
        <v>2479</v>
      </c>
      <c r="BXO1362" t="s">
        <v>3093</v>
      </c>
      <c r="BXP1362" t="s">
        <v>2981</v>
      </c>
      <c r="BYA1362" t="s">
        <v>2879</v>
      </c>
      <c r="BYB1362" t="s">
        <v>2884</v>
      </c>
      <c r="BYM1362" t="s">
        <v>2479</v>
      </c>
      <c r="BYN1362" t="s">
        <v>2479</v>
      </c>
      <c r="BYY1362" t="s">
        <v>2788</v>
      </c>
      <c r="BYZ1362" t="s">
        <v>2407</v>
      </c>
      <c r="BZK1362" t="s">
        <v>3027</v>
      </c>
      <c r="BZL1362" t="s">
        <v>2451</v>
      </c>
      <c r="BZW1362" t="s">
        <v>2550</v>
      </c>
      <c r="BZX1362" t="s">
        <v>2753</v>
      </c>
    </row>
    <row r="1363" spans="1:1008 1089:2040 2049:2124" x14ac:dyDescent="0.15">
      <c r="A1363" t="s">
        <v>4728</v>
      </c>
      <c r="BH1363" t="s">
        <v>3336</v>
      </c>
      <c r="FL1363" t="s">
        <v>3582</v>
      </c>
      <c r="JQ1363" t="s">
        <v>4393</v>
      </c>
      <c r="JY1363" t="s">
        <v>4222</v>
      </c>
      <c r="KA1363" t="s">
        <v>4223</v>
      </c>
      <c r="KB1363" t="s">
        <v>3199</v>
      </c>
      <c r="MV1363" t="s">
        <v>3084</v>
      </c>
      <c r="NT1363" t="s">
        <v>3084</v>
      </c>
      <c r="OF1363" t="s">
        <v>3560</v>
      </c>
      <c r="OR1363" t="s">
        <v>3084</v>
      </c>
      <c r="RM1363" t="s">
        <v>3971</v>
      </c>
      <c r="RY1363" t="s">
        <v>3971</v>
      </c>
      <c r="SK1363" t="s">
        <v>3971</v>
      </c>
      <c r="SW1363" t="s">
        <v>3971</v>
      </c>
      <c r="TI1363" t="s">
        <v>3971</v>
      </c>
      <c r="TU1363" t="s">
        <v>3971</v>
      </c>
      <c r="BER1363" t="s">
        <v>2479</v>
      </c>
      <c r="BGZ1363" t="s">
        <v>2479</v>
      </c>
      <c r="BIJ1363" t="s">
        <v>2479</v>
      </c>
      <c r="BQF1363" t="s">
        <v>2479</v>
      </c>
      <c r="BQR1363" t="s">
        <v>2479</v>
      </c>
      <c r="BRD1363" t="s">
        <v>2479</v>
      </c>
      <c r="BXM1363" t="s">
        <v>3102</v>
      </c>
      <c r="BXO1363" t="s">
        <v>3047</v>
      </c>
      <c r="BXP1363" t="s">
        <v>3052</v>
      </c>
      <c r="BXY1363" t="s">
        <v>2938</v>
      </c>
      <c r="BYA1363" t="s">
        <v>2957</v>
      </c>
      <c r="BYB1363" t="s">
        <v>2868</v>
      </c>
      <c r="BYK1363" t="s">
        <v>2479</v>
      </c>
      <c r="BYM1363" t="s">
        <v>2479</v>
      </c>
      <c r="BYN1363" t="s">
        <v>2479</v>
      </c>
      <c r="BYW1363" t="s">
        <v>2284</v>
      </c>
      <c r="BYY1363" t="s">
        <v>2411</v>
      </c>
      <c r="BYZ1363" t="s">
        <v>2555</v>
      </c>
      <c r="BZI1363" t="s">
        <v>2913</v>
      </c>
      <c r="BZK1363" t="s">
        <v>2799</v>
      </c>
      <c r="BZL1363" t="s">
        <v>2956</v>
      </c>
      <c r="BZU1363" t="s">
        <v>2479</v>
      </c>
      <c r="BZW1363" t="s">
        <v>2411</v>
      </c>
      <c r="BZX1363" t="s">
        <v>2264</v>
      </c>
    </row>
    <row r="1364" spans="1:1008 1089:2040 2049:2124" x14ac:dyDescent="0.15">
      <c r="A1364" t="s">
        <v>4729</v>
      </c>
      <c r="EZ1364" t="s">
        <v>3111</v>
      </c>
      <c r="FL1364" t="s">
        <v>3582</v>
      </c>
      <c r="JQ1364" t="s">
        <v>4393</v>
      </c>
      <c r="KN1364" t="s">
        <v>3544</v>
      </c>
      <c r="LL1364" t="s">
        <v>3111</v>
      </c>
      <c r="MV1364" t="s">
        <v>3111</v>
      </c>
      <c r="OF1364" t="s">
        <v>3560</v>
      </c>
      <c r="QB1364" t="s">
        <v>3350</v>
      </c>
      <c r="RM1364" t="s">
        <v>3971</v>
      </c>
      <c r="RY1364" t="s">
        <v>3971</v>
      </c>
      <c r="SK1364" t="s">
        <v>3971</v>
      </c>
      <c r="SW1364" t="s">
        <v>3971</v>
      </c>
      <c r="TI1364" t="s">
        <v>3971</v>
      </c>
      <c r="TU1364" t="s">
        <v>3971</v>
      </c>
      <c r="BER1364" t="s">
        <v>2479</v>
      </c>
      <c r="BGB1364" t="s">
        <v>2479</v>
      </c>
      <c r="BHX1364" t="s">
        <v>2479</v>
      </c>
      <c r="BIJ1364" t="s">
        <v>2479</v>
      </c>
      <c r="BIV1364" t="s">
        <v>2479</v>
      </c>
      <c r="BPT1364" t="s">
        <v>2479</v>
      </c>
      <c r="BQF1364" t="s">
        <v>2479</v>
      </c>
    </row>
    <row r="1365" spans="1:1008 1089:2040 2049:2124" x14ac:dyDescent="0.15">
      <c r="A1365" t="s">
        <v>4730</v>
      </c>
      <c r="K1365" t="s">
        <v>3295</v>
      </c>
      <c r="L1365" t="s">
        <v>3336</v>
      </c>
      <c r="AH1365" t="s">
        <v>2779</v>
      </c>
      <c r="AI1365" t="s">
        <v>3084</v>
      </c>
      <c r="AJ1365" t="s">
        <v>3111</v>
      </c>
      <c r="AU1365" t="s">
        <v>3084</v>
      </c>
      <c r="AV1365" t="s">
        <v>3111</v>
      </c>
      <c r="BG1365" t="s">
        <v>3295</v>
      </c>
      <c r="BH1365" t="s">
        <v>3336</v>
      </c>
      <c r="CE1365" t="s">
        <v>3138</v>
      </c>
      <c r="CF1365" t="s">
        <v>3295</v>
      </c>
      <c r="EX1365" t="s">
        <v>2777</v>
      </c>
      <c r="EY1365" t="s">
        <v>2779</v>
      </c>
      <c r="EZ1365" t="s">
        <v>3084</v>
      </c>
      <c r="FJ1365" t="s">
        <v>2779</v>
      </c>
      <c r="FK1365" t="s">
        <v>3111</v>
      </c>
      <c r="FL1365" t="s">
        <v>3582</v>
      </c>
      <c r="FT1365" t="s">
        <v>3199</v>
      </c>
      <c r="FU1365" t="s">
        <v>3697</v>
      </c>
      <c r="FV1365">
        <f>79</f>
        <v>79</v>
      </c>
      <c r="FW1365">
        <f>75</f>
        <v>75</v>
      </c>
      <c r="FX1365" t="s">
        <v>2593</v>
      </c>
      <c r="GH1365" t="s">
        <v>2490</v>
      </c>
      <c r="GI1365" t="s">
        <v>2779</v>
      </c>
      <c r="GJ1365" t="s">
        <v>3111</v>
      </c>
      <c r="HG1365" t="s">
        <v>2779</v>
      </c>
      <c r="HH1365" t="s">
        <v>3336</v>
      </c>
      <c r="HS1365" t="s">
        <v>2779</v>
      </c>
      <c r="HT1365" t="s">
        <v>3084</v>
      </c>
      <c r="IE1365" t="s">
        <v>3138</v>
      </c>
      <c r="IF1365" t="s">
        <v>3084</v>
      </c>
      <c r="JQ1365" t="s">
        <v>4393</v>
      </c>
      <c r="KM1365" t="s">
        <v>3336</v>
      </c>
      <c r="KN1365" t="s">
        <v>3544</v>
      </c>
      <c r="LJ1365" t="s">
        <v>3138</v>
      </c>
      <c r="LK1365" t="s">
        <v>3084</v>
      </c>
      <c r="LL1365" t="s">
        <v>3111</v>
      </c>
      <c r="MT1365">
        <f>95</f>
        <v>95</v>
      </c>
      <c r="MU1365" t="s">
        <v>3544</v>
      </c>
      <c r="MV1365" t="s">
        <v>3560</v>
      </c>
      <c r="NS1365" t="s">
        <v>3138</v>
      </c>
      <c r="NT1365" t="s">
        <v>3084</v>
      </c>
      <c r="OD1365" t="s">
        <v>2777</v>
      </c>
      <c r="OE1365" t="s">
        <v>3111</v>
      </c>
      <c r="OF1365" t="s">
        <v>3560</v>
      </c>
      <c r="OQ1365" t="s">
        <v>3295</v>
      </c>
      <c r="OR1365" t="s">
        <v>3336</v>
      </c>
      <c r="PZ1365" t="s">
        <v>2779</v>
      </c>
      <c r="QA1365" t="s">
        <v>3111</v>
      </c>
      <c r="QB1365" t="s">
        <v>3350</v>
      </c>
      <c r="RM1365" t="s">
        <v>3971</v>
      </c>
      <c r="RY1365" t="s">
        <v>3971</v>
      </c>
      <c r="SK1365" t="s">
        <v>3971</v>
      </c>
      <c r="SW1365" t="s">
        <v>3971</v>
      </c>
      <c r="TI1365" t="s">
        <v>3971</v>
      </c>
      <c r="TU1365" t="s">
        <v>3971</v>
      </c>
      <c r="BEP1365" t="s">
        <v>2557</v>
      </c>
      <c r="BEQ1365" t="s">
        <v>2479</v>
      </c>
      <c r="BER1365" t="s">
        <v>2479</v>
      </c>
      <c r="BFC1365" t="s">
        <v>2479</v>
      </c>
      <c r="BFD1365" t="s">
        <v>2479</v>
      </c>
      <c r="BFO1365" t="s">
        <v>2479</v>
      </c>
      <c r="BFP1365" t="s">
        <v>2479</v>
      </c>
      <c r="BFZ1365" t="s">
        <v>2479</v>
      </c>
      <c r="BGA1365" t="s">
        <v>2479</v>
      </c>
      <c r="BGB1365" t="s">
        <v>2479</v>
      </c>
      <c r="BGL1365" t="s">
        <v>2479</v>
      </c>
      <c r="BGM1365" t="s">
        <v>2479</v>
      </c>
      <c r="BGN1365" t="s">
        <v>2479</v>
      </c>
      <c r="BGY1365" t="s">
        <v>2479</v>
      </c>
      <c r="BGZ1365" t="s">
        <v>2479</v>
      </c>
      <c r="BHK1365" t="s">
        <v>2479</v>
      </c>
      <c r="BHL1365" t="s">
        <v>2479</v>
      </c>
      <c r="BHW1365" t="s">
        <v>2479</v>
      </c>
      <c r="BHX1365" t="s">
        <v>2479</v>
      </c>
      <c r="BIH1365" t="s">
        <v>2479</v>
      </c>
      <c r="BII1365" t="s">
        <v>2479</v>
      </c>
      <c r="BIJ1365" t="s">
        <v>2479</v>
      </c>
      <c r="BIT1365" t="s">
        <v>2479</v>
      </c>
      <c r="BIU1365" t="s">
        <v>2479</v>
      </c>
      <c r="BIV1365" t="s">
        <v>2479</v>
      </c>
      <c r="BOT1365" t="s">
        <v>2759</v>
      </c>
      <c r="BOU1365" t="s">
        <v>2479</v>
      </c>
      <c r="BOV1365" t="s">
        <v>2479</v>
      </c>
      <c r="BPG1365" t="s">
        <v>2479</v>
      </c>
      <c r="BPH1365" t="s">
        <v>2479</v>
      </c>
      <c r="BPR1365" t="s">
        <v>2479</v>
      </c>
      <c r="BPS1365" t="s">
        <v>2479</v>
      </c>
      <c r="BPT1365" t="s">
        <v>2479</v>
      </c>
      <c r="BQD1365" t="s">
        <v>2479</v>
      </c>
      <c r="BQE1365" t="s">
        <v>2479</v>
      </c>
      <c r="BQF1365" t="s">
        <v>2479</v>
      </c>
      <c r="BQQ1365" t="s">
        <v>2479</v>
      </c>
      <c r="BQR1365" t="s">
        <v>2479</v>
      </c>
      <c r="BRC1365" t="s">
        <v>2479</v>
      </c>
      <c r="BRD1365" t="s">
        <v>2479</v>
      </c>
      <c r="BRO1365" t="s">
        <v>2479</v>
      </c>
      <c r="BRP1365" t="s">
        <v>2479</v>
      </c>
      <c r="BSA1365" t="s">
        <v>2479</v>
      </c>
      <c r="BSB1365" t="s">
        <v>2479</v>
      </c>
      <c r="BSJ1365" t="s">
        <v>2416</v>
      </c>
      <c r="BSK1365" t="s">
        <v>2698</v>
      </c>
      <c r="BSL1365" t="s">
        <v>2917</v>
      </c>
      <c r="BSM1365" t="s">
        <v>2616</v>
      </c>
      <c r="BSN1365" t="s">
        <v>2815</v>
      </c>
      <c r="BSV1365" t="s">
        <v>2479</v>
      </c>
      <c r="BSW1365" t="s">
        <v>2479</v>
      </c>
      <c r="BSX1365" t="s">
        <v>2677</v>
      </c>
      <c r="BSY1365" t="s">
        <v>2756</v>
      </c>
      <c r="BSZ1365" t="s">
        <v>2484</v>
      </c>
      <c r="BTH1365" t="s">
        <v>2391</v>
      </c>
      <c r="BTI1365" t="s">
        <v>2538</v>
      </c>
      <c r="BTJ1365" t="s">
        <v>2403</v>
      </c>
      <c r="BTK1365" t="s">
        <v>2298</v>
      </c>
      <c r="BTL1365" t="s">
        <v>2182</v>
      </c>
      <c r="BTT1365" t="s">
        <v>2479</v>
      </c>
      <c r="BTU1365" t="s">
        <v>2479</v>
      </c>
      <c r="BTV1365" t="s">
        <v>2708</v>
      </c>
      <c r="BTW1365" t="s">
        <v>2564</v>
      </c>
      <c r="BTX1365" t="s">
        <v>2479</v>
      </c>
      <c r="BUF1365" t="s">
        <v>2479</v>
      </c>
      <c r="BUG1365" t="s">
        <v>2479</v>
      </c>
      <c r="BUH1365" t="s">
        <v>2355</v>
      </c>
      <c r="BUI1365" t="s">
        <v>2725</v>
      </c>
      <c r="BUJ1365" t="s">
        <v>2228</v>
      </c>
    </row>
    <row r="1366" spans="1:1008 1089:2040 2049:2124" x14ac:dyDescent="0.15">
      <c r="A1366" t="s">
        <v>4731</v>
      </c>
      <c r="FT1366" t="s">
        <v>3199</v>
      </c>
      <c r="FU1366" t="s">
        <v>3199</v>
      </c>
      <c r="FV1366" t="s">
        <v>3199</v>
      </c>
      <c r="FW1366" t="s">
        <v>3138</v>
      </c>
      <c r="FX1366" t="s">
        <v>3138</v>
      </c>
      <c r="JQ1366" t="s">
        <v>4393</v>
      </c>
      <c r="RM1366" t="s">
        <v>3971</v>
      </c>
      <c r="RY1366" t="s">
        <v>3971</v>
      </c>
      <c r="SK1366" t="s">
        <v>3971</v>
      </c>
      <c r="SW1366" t="s">
        <v>3971</v>
      </c>
      <c r="TI1366" t="s">
        <v>3971</v>
      </c>
      <c r="TU1366" t="s">
        <v>3971</v>
      </c>
      <c r="BSJ1366" t="s">
        <v>2479</v>
      </c>
      <c r="BSK1366" t="s">
        <v>2479</v>
      </c>
      <c r="BSL1366" t="s">
        <v>2479</v>
      </c>
      <c r="BSM1366" t="s">
        <v>2479</v>
      </c>
      <c r="BSN1366" t="s">
        <v>2479</v>
      </c>
      <c r="BSV1366" t="s">
        <v>2479</v>
      </c>
      <c r="BSW1366" t="s">
        <v>2479</v>
      </c>
      <c r="BSX1366" t="s">
        <v>2479</v>
      </c>
      <c r="BSY1366" t="s">
        <v>2479</v>
      </c>
      <c r="BSZ1366" t="s">
        <v>2479</v>
      </c>
      <c r="BTH1366" t="s">
        <v>2384</v>
      </c>
      <c r="BTI1366" t="s">
        <v>2690</v>
      </c>
      <c r="BTJ1366" t="s">
        <v>2584</v>
      </c>
      <c r="BTK1366" t="s">
        <v>2532</v>
      </c>
      <c r="BTL1366" t="s">
        <v>2509</v>
      </c>
      <c r="BTT1366" t="s">
        <v>2479</v>
      </c>
      <c r="BTU1366" t="s">
        <v>2479</v>
      </c>
      <c r="BTV1366" t="s">
        <v>2479</v>
      </c>
      <c r="BTW1366" t="s">
        <v>2479</v>
      </c>
      <c r="BTX1366" t="s">
        <v>2479</v>
      </c>
      <c r="BUF1366" t="s">
        <v>2479</v>
      </c>
      <c r="BUG1366" t="s">
        <v>2479</v>
      </c>
      <c r="BUH1366" t="s">
        <v>2479</v>
      </c>
      <c r="BUI1366" t="s">
        <v>2479</v>
      </c>
      <c r="BUJ1366" t="s">
        <v>2479</v>
      </c>
    </row>
    <row r="1367" spans="1:1008 1089:2040 2049:2124" x14ac:dyDescent="0.15">
      <c r="A1367" t="s">
        <v>4732</v>
      </c>
      <c r="L1367" t="s">
        <v>3336</v>
      </c>
      <c r="AJ1367" t="s">
        <v>3111</v>
      </c>
      <c r="BH1367" t="s">
        <v>3336</v>
      </c>
      <c r="EZ1367" t="s">
        <v>3111</v>
      </c>
      <c r="FL1367" t="s">
        <v>2779</v>
      </c>
      <c r="HH1367" t="s">
        <v>3336</v>
      </c>
      <c r="HT1367" t="s">
        <v>3336</v>
      </c>
      <c r="JQ1367" t="s">
        <v>4393</v>
      </c>
      <c r="KN1367" t="s">
        <v>3084</v>
      </c>
      <c r="LL1367" t="s">
        <v>3544</v>
      </c>
      <c r="MV1367" t="s">
        <v>3560</v>
      </c>
      <c r="OF1367" t="s">
        <v>3350</v>
      </c>
      <c r="OR1367" t="s">
        <v>3336</v>
      </c>
      <c r="QB1367" t="s">
        <v>2779</v>
      </c>
      <c r="RM1367" t="s">
        <v>3971</v>
      </c>
      <c r="RY1367" t="s">
        <v>3971</v>
      </c>
      <c r="SK1367" t="s">
        <v>3971</v>
      </c>
      <c r="SW1367" t="s">
        <v>3971</v>
      </c>
      <c r="TI1367" t="s">
        <v>3971</v>
      </c>
      <c r="TU1367" t="s">
        <v>3971</v>
      </c>
      <c r="BER1367" t="s">
        <v>2479</v>
      </c>
      <c r="BFD1367" t="s">
        <v>2479</v>
      </c>
      <c r="BGB1367" t="s">
        <v>2479</v>
      </c>
      <c r="BGN1367" t="s">
        <v>2479</v>
      </c>
      <c r="BGZ1367" t="s">
        <v>2479</v>
      </c>
      <c r="BHL1367" t="s">
        <v>2479</v>
      </c>
      <c r="BHX1367" t="s">
        <v>2479</v>
      </c>
      <c r="BIJ1367" t="s">
        <v>2479</v>
      </c>
      <c r="BIV1367" t="s">
        <v>2479</v>
      </c>
      <c r="BPH1367" t="s">
        <v>2479</v>
      </c>
      <c r="BPT1367" t="s">
        <v>2479</v>
      </c>
      <c r="BQF1367" t="s">
        <v>2479</v>
      </c>
      <c r="BRD1367" t="s">
        <v>2479</v>
      </c>
    </row>
    <row r="1368" spans="1:1008 1089:2040 2049:2124" x14ac:dyDescent="0.15">
      <c r="A1368" t="s">
        <v>4733</v>
      </c>
      <c r="BT1368" t="s">
        <v>3354</v>
      </c>
      <c r="DA1368" t="s">
        <v>3354</v>
      </c>
      <c r="DB1368" t="s">
        <v>3403</v>
      </c>
      <c r="DC1368" t="s">
        <v>3350</v>
      </c>
      <c r="DD1368" t="s">
        <v>3350</v>
      </c>
      <c r="DE1368" t="s">
        <v>3350</v>
      </c>
      <c r="DY1368" t="s">
        <v>3085</v>
      </c>
      <c r="DZ1368" t="s">
        <v>3085</v>
      </c>
      <c r="EA1368" t="s">
        <v>3084</v>
      </c>
      <c r="EB1368" t="s">
        <v>3084</v>
      </c>
      <c r="EC1368" t="s">
        <v>3085</v>
      </c>
      <c r="IO1368" t="s">
        <v>3131</v>
      </c>
      <c r="IP1368" t="s">
        <v>3131</v>
      </c>
      <c r="IQ1368" t="s">
        <v>3168</v>
      </c>
      <c r="IR1368" t="s">
        <v>3167</v>
      </c>
      <c r="IS1368" t="s">
        <v>3085</v>
      </c>
      <c r="JB1368" t="s">
        <v>3336</v>
      </c>
      <c r="JC1368" t="s">
        <v>3084</v>
      </c>
      <c r="JD1368" t="s">
        <v>3084</v>
      </c>
      <c r="JE1368" t="s">
        <v>3354</v>
      </c>
      <c r="JG1368" t="s">
        <v>3251</v>
      </c>
      <c r="JH1368" t="s">
        <v>3225</v>
      </c>
      <c r="JI1368" t="s">
        <v>3225</v>
      </c>
      <c r="JJ1368" t="s">
        <v>3225</v>
      </c>
      <c r="JK1368" t="s">
        <v>3387</v>
      </c>
      <c r="JL1368" t="s">
        <v>3225</v>
      </c>
      <c r="JM1368" t="s">
        <v>3410</v>
      </c>
      <c r="JN1368" t="s">
        <v>3410</v>
      </c>
      <c r="JO1368" t="s">
        <v>3410</v>
      </c>
      <c r="JP1368" t="s">
        <v>3410</v>
      </c>
      <c r="JQ1368" t="s">
        <v>3354</v>
      </c>
      <c r="KU1368" t="s">
        <v>2921</v>
      </c>
      <c r="KV1368" t="s">
        <v>2815</v>
      </c>
      <c r="KW1368" t="s">
        <v>2712</v>
      </c>
      <c r="KX1368">
        <f>51</f>
        <v>51</v>
      </c>
      <c r="KY1368">
        <f>59</f>
        <v>59</v>
      </c>
      <c r="KZ1368">
        <f>68</f>
        <v>68</v>
      </c>
      <c r="MH1368" t="s">
        <v>3427</v>
      </c>
      <c r="PA1368" t="s">
        <v>3084</v>
      </c>
      <c r="PB1368" t="s">
        <v>3084</v>
      </c>
      <c r="PM1368" t="s">
        <v>3085</v>
      </c>
      <c r="PN1368" t="s">
        <v>3084</v>
      </c>
      <c r="PO1368" t="s">
        <v>3403</v>
      </c>
      <c r="PP1368" t="s">
        <v>3354</v>
      </c>
      <c r="QE1368" t="s">
        <v>2747</v>
      </c>
      <c r="QF1368" t="s">
        <v>2497</v>
      </c>
      <c r="QG1368" t="s">
        <v>2931</v>
      </c>
      <c r="QH1368" t="s">
        <v>3002</v>
      </c>
      <c r="QI1368">
        <f>66</f>
        <v>66</v>
      </c>
      <c r="QJ1368" t="s">
        <v>2803</v>
      </c>
      <c r="QK1368">
        <f>62</f>
        <v>62</v>
      </c>
      <c r="QL1368" t="s">
        <v>2561</v>
      </c>
      <c r="QM1368">
        <f>76</f>
        <v>76</v>
      </c>
      <c r="QN1368" t="s">
        <v>2403</v>
      </c>
      <c r="RC1368" t="s">
        <v>3052</v>
      </c>
      <c r="RD1368" t="s">
        <v>2964</v>
      </c>
      <c r="RE1368" t="s">
        <v>2799</v>
      </c>
      <c r="RF1368" t="s">
        <v>2865</v>
      </c>
      <c r="RG1368" t="s">
        <v>2953</v>
      </c>
      <c r="RH1368" t="s">
        <v>2997</v>
      </c>
      <c r="RI1368" t="s">
        <v>2639</v>
      </c>
      <c r="RJ1368" t="s">
        <v>2997</v>
      </c>
      <c r="RK1368" t="s">
        <v>2463</v>
      </c>
      <c r="RL1368" t="s">
        <v>2935</v>
      </c>
      <c r="RM1368" t="s">
        <v>2992</v>
      </c>
      <c r="RO1368" t="s">
        <v>2227</v>
      </c>
      <c r="RP1368" t="s">
        <v>2204</v>
      </c>
      <c r="RQ1368" t="s">
        <v>2199</v>
      </c>
      <c r="RR1368" t="s">
        <v>2192</v>
      </c>
      <c r="RS1368" t="s">
        <v>2213</v>
      </c>
      <c r="RT1368" t="s">
        <v>2300</v>
      </c>
      <c r="RU1368" t="s">
        <v>2314</v>
      </c>
      <c r="RV1368" t="s">
        <v>2238</v>
      </c>
      <c r="RW1368" t="s">
        <v>2281</v>
      </c>
      <c r="RX1368" t="s">
        <v>2346</v>
      </c>
      <c r="RY1368" t="s">
        <v>2342</v>
      </c>
      <c r="SA1368" t="s">
        <v>2479</v>
      </c>
      <c r="SB1368" t="s">
        <v>2479</v>
      </c>
      <c r="SC1368" t="s">
        <v>2479</v>
      </c>
      <c r="SD1368" t="s">
        <v>2479</v>
      </c>
      <c r="SE1368" t="s">
        <v>2479</v>
      </c>
      <c r="SF1368" t="s">
        <v>2479</v>
      </c>
      <c r="SG1368" t="s">
        <v>2479</v>
      </c>
      <c r="SH1368" t="s">
        <v>2479</v>
      </c>
      <c r="SI1368" t="s">
        <v>2479</v>
      </c>
      <c r="SJ1368" t="s">
        <v>2479</v>
      </c>
      <c r="SK1368" t="s">
        <v>2479</v>
      </c>
      <c r="SM1368" t="s">
        <v>2751</v>
      </c>
      <c r="SN1368" t="s">
        <v>2884</v>
      </c>
      <c r="SO1368" t="s">
        <v>2569</v>
      </c>
      <c r="SP1368" t="s">
        <v>2991</v>
      </c>
      <c r="SQ1368" t="s">
        <v>2991</v>
      </c>
      <c r="SR1368" t="s">
        <v>2607</v>
      </c>
      <c r="SS1368" t="s">
        <v>2569</v>
      </c>
      <c r="ST1368" t="s">
        <v>2226</v>
      </c>
      <c r="SU1368" t="s">
        <v>2931</v>
      </c>
      <c r="SV1368" t="s">
        <v>2384</v>
      </c>
      <c r="SW1368" t="s">
        <v>2645</v>
      </c>
      <c r="SY1368" t="s">
        <v>2967</v>
      </c>
      <c r="SZ1368" t="s">
        <v>2892</v>
      </c>
      <c r="TA1368" t="s">
        <v>2956</v>
      </c>
      <c r="TB1368" t="s">
        <v>2839</v>
      </c>
      <c r="TC1368" t="s">
        <v>2863</v>
      </c>
      <c r="TD1368" t="s">
        <v>2940</v>
      </c>
      <c r="TE1368" t="s">
        <v>2867</v>
      </c>
      <c r="TF1368" t="s">
        <v>2836</v>
      </c>
      <c r="TG1368" t="s">
        <v>2961</v>
      </c>
      <c r="TH1368" t="s">
        <v>2997</v>
      </c>
      <c r="TI1368" t="s">
        <v>3016</v>
      </c>
      <c r="TK1368" t="s">
        <v>2816</v>
      </c>
      <c r="TL1368" t="s">
        <v>2894</v>
      </c>
      <c r="TM1368" t="s">
        <v>2810</v>
      </c>
      <c r="TN1368" t="s">
        <v>2555</v>
      </c>
      <c r="TO1368" t="s">
        <v>2529</v>
      </c>
      <c r="TP1368" t="s">
        <v>2565</v>
      </c>
      <c r="TQ1368" t="s">
        <v>2708</v>
      </c>
      <c r="TR1368" t="s">
        <v>2568</v>
      </c>
      <c r="TS1368" t="s">
        <v>2807</v>
      </c>
      <c r="TT1368" t="s">
        <v>2706</v>
      </c>
      <c r="TU1368" t="s">
        <v>2632</v>
      </c>
      <c r="YG1368" t="s">
        <v>2978</v>
      </c>
      <c r="YH1368" t="s">
        <v>2911</v>
      </c>
      <c r="YI1368" t="s">
        <v>2949</v>
      </c>
      <c r="YJ1368" t="s">
        <v>2911</v>
      </c>
      <c r="YK1368" t="s">
        <v>2864</v>
      </c>
      <c r="YS1368" t="s">
        <v>2268</v>
      </c>
      <c r="YT1368" t="s">
        <v>2222</v>
      </c>
      <c r="YU1368" t="s">
        <v>2365</v>
      </c>
      <c r="YV1368" t="s">
        <v>2231</v>
      </c>
      <c r="YW1368" t="s">
        <v>2206</v>
      </c>
      <c r="ZE1368" t="s">
        <v>2479</v>
      </c>
      <c r="ZF1368" t="s">
        <v>2479</v>
      </c>
      <c r="ZG1368" t="s">
        <v>2479</v>
      </c>
      <c r="ZH1368" t="s">
        <v>2479</v>
      </c>
      <c r="ZI1368" t="s">
        <v>2479</v>
      </c>
      <c r="ZQ1368" t="s">
        <v>2684</v>
      </c>
      <c r="ZR1368" t="s">
        <v>2790</v>
      </c>
      <c r="ZS1368" t="s">
        <v>2738</v>
      </c>
      <c r="ZT1368" t="s">
        <v>2498</v>
      </c>
      <c r="ZU1368" t="s">
        <v>2549</v>
      </c>
      <c r="AAC1368" t="s">
        <v>2942</v>
      </c>
      <c r="AAD1368" t="s">
        <v>2839</v>
      </c>
      <c r="AAE1368" t="s">
        <v>2956</v>
      </c>
      <c r="AAF1368" t="s">
        <v>3021</v>
      </c>
      <c r="AAG1368" t="s">
        <v>2953</v>
      </c>
      <c r="AAO1368" t="s">
        <v>2584</v>
      </c>
      <c r="AAP1368" t="s">
        <v>2840</v>
      </c>
      <c r="AAQ1368" t="s">
        <v>2840</v>
      </c>
      <c r="AAR1368" t="s">
        <v>2857</v>
      </c>
      <c r="AAS1368" t="s">
        <v>2396</v>
      </c>
      <c r="ABA1368" t="s">
        <v>3008</v>
      </c>
      <c r="ABB1368" t="s">
        <v>2963</v>
      </c>
      <c r="ABM1368" t="s">
        <v>2697</v>
      </c>
      <c r="ABN1368" t="s">
        <v>2227</v>
      </c>
      <c r="ABY1368" t="s">
        <v>2479</v>
      </c>
      <c r="ABZ1368" t="s">
        <v>2479</v>
      </c>
      <c r="ACK1368" t="s">
        <v>2645</v>
      </c>
      <c r="ACL1368" t="s">
        <v>2226</v>
      </c>
      <c r="ACW1368" t="s">
        <v>3095</v>
      </c>
      <c r="ACX1368" t="s">
        <v>2721</v>
      </c>
      <c r="ADI1368" t="s">
        <v>2517</v>
      </c>
      <c r="ADJ1368" t="s">
        <v>2518</v>
      </c>
      <c r="ADU1368" t="s">
        <v>3000</v>
      </c>
      <c r="ADV1368" t="s">
        <v>2720</v>
      </c>
      <c r="ADW1368" t="s">
        <v>2902</v>
      </c>
      <c r="ADX1368" t="s">
        <v>2720</v>
      </c>
      <c r="ADY1368" t="s">
        <v>3244</v>
      </c>
      <c r="AEG1368" t="s">
        <v>2665</v>
      </c>
      <c r="AEH1368" t="s">
        <v>2735</v>
      </c>
      <c r="AEI1368" t="s">
        <v>2773</v>
      </c>
      <c r="AEJ1368" t="s">
        <v>2466</v>
      </c>
      <c r="AEK1368" t="s">
        <v>2208</v>
      </c>
      <c r="AES1368" t="s">
        <v>2479</v>
      </c>
      <c r="AET1368" t="s">
        <v>2479</v>
      </c>
      <c r="AEU1368" t="s">
        <v>2479</v>
      </c>
      <c r="AEV1368" t="s">
        <v>2479</v>
      </c>
      <c r="AEW1368" t="s">
        <v>2479</v>
      </c>
      <c r="AFE1368" t="s">
        <v>2746</v>
      </c>
      <c r="AFF1368" t="s">
        <v>2553</v>
      </c>
      <c r="AFG1368" t="s">
        <v>2673</v>
      </c>
      <c r="AFH1368" t="s">
        <v>2822</v>
      </c>
      <c r="AFI1368" t="s">
        <v>2790</v>
      </c>
      <c r="AFQ1368" t="s">
        <v>2639</v>
      </c>
      <c r="AFR1368" t="s">
        <v>2962</v>
      </c>
      <c r="AFS1368" t="s">
        <v>3012</v>
      </c>
      <c r="AFT1368" t="s">
        <v>2927</v>
      </c>
      <c r="AFU1368" t="s">
        <v>2940</v>
      </c>
      <c r="AGC1368" t="s">
        <v>2876</v>
      </c>
      <c r="AGD1368" t="s">
        <v>2873</v>
      </c>
      <c r="AGE1368" t="s">
        <v>3075</v>
      </c>
      <c r="AGF1368" t="s">
        <v>2516</v>
      </c>
      <c r="AGG1368" t="s">
        <v>2768</v>
      </c>
      <c r="AGO1368" t="s">
        <v>3152</v>
      </c>
      <c r="AGP1368" t="s">
        <v>3012</v>
      </c>
      <c r="AGQ1368" t="s">
        <v>2135</v>
      </c>
      <c r="AGR1368" t="s">
        <v>2983</v>
      </c>
      <c r="AGS1368" t="s">
        <v>3056</v>
      </c>
      <c r="AHA1368" t="s">
        <v>2492</v>
      </c>
      <c r="AHB1368" t="s">
        <v>2736</v>
      </c>
      <c r="AHC1368" t="s">
        <v>2534</v>
      </c>
      <c r="AHD1368" t="s">
        <v>2915</v>
      </c>
      <c r="AHE1368" t="s">
        <v>2351</v>
      </c>
      <c r="AHM1368" t="s">
        <v>2479</v>
      </c>
      <c r="AHN1368" t="s">
        <v>2479</v>
      </c>
      <c r="AHO1368" t="s">
        <v>2479</v>
      </c>
      <c r="AHP1368" t="s">
        <v>2479</v>
      </c>
      <c r="AHQ1368" t="s">
        <v>2479</v>
      </c>
      <c r="AHY1368" t="s">
        <v>2396</v>
      </c>
      <c r="AHZ1368" t="s">
        <v>2508</v>
      </c>
      <c r="AIA1368" t="s">
        <v>2384</v>
      </c>
      <c r="AIB1368" t="s">
        <v>2384</v>
      </c>
      <c r="AIC1368" t="s">
        <v>2553</v>
      </c>
      <c r="AIK1368" t="s">
        <v>2865</v>
      </c>
      <c r="AIL1368" t="s">
        <v>2969</v>
      </c>
      <c r="AIM1368" t="s">
        <v>2966</v>
      </c>
      <c r="AIN1368" t="s">
        <v>3056</v>
      </c>
      <c r="AIO1368" t="s">
        <v>2966</v>
      </c>
      <c r="AIW1368" t="s">
        <v>3075</v>
      </c>
      <c r="AIX1368" t="s">
        <v>3031</v>
      </c>
      <c r="AIY1368" t="s">
        <v>2878</v>
      </c>
      <c r="AIZ1368" t="s">
        <v>2814</v>
      </c>
      <c r="AJA1368" t="s">
        <v>2765</v>
      </c>
      <c r="AJL1368" t="s">
        <v>3014</v>
      </c>
      <c r="AJX1368" t="s">
        <v>2483</v>
      </c>
      <c r="AKJ1368" t="s">
        <v>2479</v>
      </c>
      <c r="AKV1368" t="s">
        <v>2599</v>
      </c>
      <c r="ALH1368" t="s">
        <v>3047</v>
      </c>
      <c r="ALT1368" t="s">
        <v>2990</v>
      </c>
      <c r="AOW1368" t="s">
        <v>2457</v>
      </c>
      <c r="AOX1368" t="s">
        <v>2958</v>
      </c>
      <c r="AOY1368" t="s">
        <v>2795</v>
      </c>
      <c r="AOZ1368" t="s">
        <v>2720</v>
      </c>
      <c r="API1368" t="s">
        <v>2737</v>
      </c>
      <c r="APJ1368" t="s">
        <v>2739</v>
      </c>
      <c r="APK1368" t="s">
        <v>2685</v>
      </c>
      <c r="APL1368" t="s">
        <v>2474</v>
      </c>
      <c r="APU1368" t="s">
        <v>2479</v>
      </c>
      <c r="APV1368" t="s">
        <v>2479</v>
      </c>
      <c r="APW1368" t="s">
        <v>2479</v>
      </c>
      <c r="APX1368" t="s">
        <v>2479</v>
      </c>
      <c r="AQG1368" t="s">
        <v>2564</v>
      </c>
      <c r="AQH1368" t="s">
        <v>2847</v>
      </c>
      <c r="AQI1368" t="s">
        <v>2876</v>
      </c>
      <c r="AQJ1368" t="s">
        <v>3042</v>
      </c>
      <c r="AQS1368" t="s">
        <v>3033</v>
      </c>
      <c r="AQT1368" t="s">
        <v>3016</v>
      </c>
      <c r="AQU1368" t="s">
        <v>2838</v>
      </c>
      <c r="AQV1368" t="s">
        <v>2997</v>
      </c>
      <c r="ARE1368" t="s">
        <v>2259</v>
      </c>
      <c r="ARF1368" t="s">
        <v>2535</v>
      </c>
      <c r="ARG1368" t="s">
        <v>2922</v>
      </c>
      <c r="ARH1368" t="s">
        <v>2392</v>
      </c>
      <c r="AXF1368" t="s">
        <v>2973</v>
      </c>
      <c r="AXR1368" t="s">
        <v>2479</v>
      </c>
      <c r="AYD1368" t="s">
        <v>2946</v>
      </c>
      <c r="AYP1368" t="s">
        <v>2605</v>
      </c>
      <c r="AZB1368" t="s">
        <v>2593</v>
      </c>
      <c r="BBV1368" t="s">
        <v>2927</v>
      </c>
      <c r="BBW1368" t="s">
        <v>2996</v>
      </c>
      <c r="BBX1368" t="s">
        <v>2983</v>
      </c>
      <c r="BBY1368" t="s">
        <v>2134</v>
      </c>
      <c r="BCH1368" t="s">
        <v>2846</v>
      </c>
      <c r="BCI1368" t="s">
        <v>2833</v>
      </c>
      <c r="BCJ1368" t="s">
        <v>2257</v>
      </c>
      <c r="BCK1368" t="s">
        <v>2885</v>
      </c>
      <c r="BCT1368" t="s">
        <v>2479</v>
      </c>
      <c r="BCU1368" t="s">
        <v>2479</v>
      </c>
      <c r="BCV1368" t="s">
        <v>2479</v>
      </c>
      <c r="BCW1368" t="s">
        <v>2479</v>
      </c>
      <c r="BDF1368" t="s">
        <v>2551</v>
      </c>
      <c r="BDG1368" t="s">
        <v>2947</v>
      </c>
      <c r="BDH1368" t="s">
        <v>2500</v>
      </c>
      <c r="BDI1368" t="s">
        <v>2535</v>
      </c>
      <c r="BDR1368" t="s">
        <v>2127</v>
      </c>
      <c r="BDS1368" t="s">
        <v>2637</v>
      </c>
      <c r="BDT1368" t="s">
        <v>2722</v>
      </c>
      <c r="BDU1368" t="s">
        <v>2998</v>
      </c>
      <c r="BED1368" t="s">
        <v>2811</v>
      </c>
      <c r="BEE1368" t="s">
        <v>2847</v>
      </c>
      <c r="BEF1368" t="s">
        <v>2771</v>
      </c>
      <c r="BEG1368" t="s">
        <v>2850</v>
      </c>
      <c r="BLW1368" t="s">
        <v>2953</v>
      </c>
      <c r="BLX1368" t="s">
        <v>2997</v>
      </c>
      <c r="BLY1368" t="s">
        <v>2639</v>
      </c>
      <c r="BLZ1368" t="s">
        <v>2997</v>
      </c>
      <c r="BMA1368" t="s">
        <v>2463</v>
      </c>
      <c r="BMB1368" t="s">
        <v>2935</v>
      </c>
      <c r="BMI1368" t="s">
        <v>2213</v>
      </c>
      <c r="BMJ1368" t="s">
        <v>2300</v>
      </c>
      <c r="BMK1368" t="s">
        <v>2314</v>
      </c>
      <c r="BML1368" t="s">
        <v>2238</v>
      </c>
      <c r="BMM1368" t="s">
        <v>2281</v>
      </c>
      <c r="BMN1368" t="s">
        <v>2346</v>
      </c>
      <c r="BMU1368" t="s">
        <v>2609</v>
      </c>
      <c r="BMV1368" t="s">
        <v>2875</v>
      </c>
      <c r="BMW1368" t="s">
        <v>2778</v>
      </c>
      <c r="BMX1368" t="s">
        <v>2804</v>
      </c>
      <c r="BMY1368" t="s">
        <v>2922</v>
      </c>
      <c r="BMZ1368" t="s">
        <v>2807</v>
      </c>
      <c r="BNG1368" t="s">
        <v>2569</v>
      </c>
      <c r="BNH1368" t="s">
        <v>2991</v>
      </c>
      <c r="BNI1368" t="s">
        <v>2226</v>
      </c>
      <c r="BNJ1368" t="s">
        <v>2931</v>
      </c>
      <c r="BNK1368" t="s">
        <v>2644</v>
      </c>
      <c r="BNL1368" t="s">
        <v>2644</v>
      </c>
      <c r="BNS1368" t="s">
        <v>2863</v>
      </c>
      <c r="BNT1368" t="s">
        <v>2940</v>
      </c>
      <c r="BNU1368" t="s">
        <v>2867</v>
      </c>
      <c r="BNV1368" t="s">
        <v>2836</v>
      </c>
      <c r="BNW1368" t="s">
        <v>2961</v>
      </c>
      <c r="BNX1368" t="s">
        <v>2997</v>
      </c>
      <c r="BOE1368" t="s">
        <v>2529</v>
      </c>
      <c r="BOF1368" t="s">
        <v>2565</v>
      </c>
      <c r="BOG1368" t="s">
        <v>2708</v>
      </c>
      <c r="BOH1368" t="s">
        <v>2568</v>
      </c>
      <c r="BOI1368" t="s">
        <v>2807</v>
      </c>
      <c r="BOJ1368" t="s">
        <v>2706</v>
      </c>
      <c r="BUM1368" t="s">
        <v>2836</v>
      </c>
      <c r="BUN1368" t="s">
        <v>3081</v>
      </c>
      <c r="BUO1368" t="s">
        <v>2886</v>
      </c>
      <c r="BUP1368" t="s">
        <v>2452</v>
      </c>
      <c r="BUQ1368" t="s">
        <v>2890</v>
      </c>
      <c r="BUR1368" t="s">
        <v>2458</v>
      </c>
      <c r="BUS1368" t="s">
        <v>2438</v>
      </c>
      <c r="BUT1368" t="s">
        <v>2716</v>
      </c>
      <c r="BUU1368" t="s">
        <v>2440</v>
      </c>
      <c r="BUV1368" t="s">
        <v>2636</v>
      </c>
      <c r="BUY1368" t="s">
        <v>2227</v>
      </c>
      <c r="BUZ1368" t="s">
        <v>2204</v>
      </c>
      <c r="BVA1368" t="s">
        <v>2199</v>
      </c>
      <c r="BVB1368" t="s">
        <v>2192</v>
      </c>
      <c r="BVC1368" t="s">
        <v>2213</v>
      </c>
      <c r="BVD1368" t="s">
        <v>2300</v>
      </c>
      <c r="BVE1368" t="s">
        <v>2314</v>
      </c>
      <c r="BVF1368" t="s">
        <v>2238</v>
      </c>
      <c r="BVG1368" t="s">
        <v>2281</v>
      </c>
      <c r="BVH1368" t="s">
        <v>2346</v>
      </c>
      <c r="BVK1368" t="s">
        <v>2529</v>
      </c>
      <c r="BVL1368" t="s">
        <v>2812</v>
      </c>
      <c r="BVM1368" t="s">
        <v>2805</v>
      </c>
      <c r="BVN1368" t="s">
        <v>2510</v>
      </c>
      <c r="BVO1368" t="s">
        <v>2554</v>
      </c>
      <c r="BVP1368" t="s">
        <v>2884</v>
      </c>
      <c r="BVQ1368" t="s">
        <v>2533</v>
      </c>
      <c r="BVR1368" t="s">
        <v>2586</v>
      </c>
      <c r="BVS1368" t="s">
        <v>2691</v>
      </c>
      <c r="BVT1368" t="s">
        <v>2384</v>
      </c>
      <c r="BVW1368" t="s">
        <v>2751</v>
      </c>
      <c r="BVX1368" t="s">
        <v>2884</v>
      </c>
      <c r="BVY1368" t="s">
        <v>2569</v>
      </c>
      <c r="BVZ1368" t="s">
        <v>2991</v>
      </c>
      <c r="BWA1368" t="s">
        <v>2991</v>
      </c>
      <c r="BWB1368" t="s">
        <v>2607</v>
      </c>
      <c r="BWC1368" t="s">
        <v>2569</v>
      </c>
      <c r="BWD1368" t="s">
        <v>2226</v>
      </c>
      <c r="BWE1368" t="s">
        <v>2931</v>
      </c>
      <c r="BWF1368" t="s">
        <v>2384</v>
      </c>
      <c r="BWI1368" t="s">
        <v>2891</v>
      </c>
      <c r="BWJ1368" t="s">
        <v>2933</v>
      </c>
      <c r="BWK1368" t="s">
        <v>2454</v>
      </c>
      <c r="BWL1368" t="s">
        <v>3196</v>
      </c>
      <c r="BWM1368" t="s">
        <v>3081</v>
      </c>
      <c r="BWN1368" t="s">
        <v>2464</v>
      </c>
      <c r="BWO1368" t="s">
        <v>2938</v>
      </c>
      <c r="BWP1368" t="s">
        <v>3117</v>
      </c>
      <c r="BWQ1368" t="s">
        <v>2900</v>
      </c>
      <c r="BWR1368" t="s">
        <v>3026</v>
      </c>
      <c r="BWU1368" t="s">
        <v>2816</v>
      </c>
      <c r="BWV1368" t="s">
        <v>2894</v>
      </c>
      <c r="BWW1368" t="s">
        <v>2810</v>
      </c>
      <c r="BWX1368" t="s">
        <v>2555</v>
      </c>
      <c r="BWY1368" t="s">
        <v>2529</v>
      </c>
      <c r="BWZ1368" t="s">
        <v>2565</v>
      </c>
      <c r="BXA1368" t="s">
        <v>2708</v>
      </c>
      <c r="BXB1368" t="s">
        <v>2568</v>
      </c>
      <c r="BXC1368" t="s">
        <v>2807</v>
      </c>
      <c r="BXD1368" t="s">
        <v>2706</v>
      </c>
    </row>
    <row r="1369" spans="1:1008 1089:2040 2049:2124" x14ac:dyDescent="0.15">
      <c r="A1369" t="s">
        <v>4734</v>
      </c>
      <c r="BH1369" t="s">
        <v>2777</v>
      </c>
      <c r="EZ1369" t="s">
        <v>3084</v>
      </c>
      <c r="GJ1369" t="s">
        <v>3084</v>
      </c>
      <c r="JQ1369" t="s">
        <v>3354</v>
      </c>
      <c r="MV1369" t="s">
        <v>3560</v>
      </c>
      <c r="OF1369" t="s">
        <v>3350</v>
      </c>
      <c r="RM1369" t="s">
        <v>3038</v>
      </c>
      <c r="RY1369" t="s">
        <v>2854</v>
      </c>
      <c r="SK1369" t="s">
        <v>2479</v>
      </c>
      <c r="SW1369" t="s">
        <v>2191</v>
      </c>
      <c r="TI1369" t="s">
        <v>3059</v>
      </c>
      <c r="TU1369" t="s">
        <v>2753</v>
      </c>
      <c r="BER1369" t="s">
        <v>2479</v>
      </c>
      <c r="BGZ1369" t="s">
        <v>2479</v>
      </c>
      <c r="BIJ1369" t="s">
        <v>2479</v>
      </c>
      <c r="BOV1369" t="s">
        <v>2479</v>
      </c>
      <c r="BPT1369" t="s">
        <v>2479</v>
      </c>
    </row>
    <row r="1370" spans="1:1008 1089:2040 2049:2124" x14ac:dyDescent="0.15">
      <c r="A1370" t="s">
        <v>4735</v>
      </c>
      <c r="L1370" t="s">
        <v>2777</v>
      </c>
      <c r="AJ1370" t="s">
        <v>3111</v>
      </c>
      <c r="AV1370" t="s">
        <v>3084</v>
      </c>
      <c r="BH1370" t="s">
        <v>3084</v>
      </c>
      <c r="HH1370" t="s">
        <v>2779</v>
      </c>
      <c r="HT1370" t="s">
        <v>2779</v>
      </c>
      <c r="IS1370" t="s">
        <v>3403</v>
      </c>
      <c r="JQ1370" t="s">
        <v>3354</v>
      </c>
      <c r="MV1370" t="s">
        <v>3111</v>
      </c>
      <c r="OF1370" t="s">
        <v>3111</v>
      </c>
      <c r="QB1370" t="s">
        <v>3084</v>
      </c>
      <c r="RM1370" t="s">
        <v>2983</v>
      </c>
      <c r="RY1370" t="s">
        <v>2340</v>
      </c>
      <c r="SK1370" t="s">
        <v>2479</v>
      </c>
      <c r="SW1370" t="s">
        <v>2680</v>
      </c>
      <c r="TI1370" t="s">
        <v>2978</v>
      </c>
      <c r="TU1370" t="s">
        <v>2778</v>
      </c>
      <c r="YK1370" t="s">
        <v>2861</v>
      </c>
      <c r="YW1370" t="s">
        <v>2373</v>
      </c>
      <c r="ZI1370" t="s">
        <v>2479</v>
      </c>
      <c r="ZU1370" t="s">
        <v>2201</v>
      </c>
      <c r="AAG1370" t="s">
        <v>3018</v>
      </c>
      <c r="AAS1370" t="s">
        <v>2818</v>
      </c>
      <c r="BER1370" t="s">
        <v>2479</v>
      </c>
      <c r="BFD1370" t="s">
        <v>2479</v>
      </c>
      <c r="BFP1370" t="s">
        <v>2479</v>
      </c>
      <c r="BGN1370" t="s">
        <v>2479</v>
      </c>
      <c r="BGZ1370" t="s">
        <v>2479</v>
      </c>
      <c r="BHL1370" t="s">
        <v>2479</v>
      </c>
      <c r="BIJ1370" t="s">
        <v>2479</v>
      </c>
      <c r="BIV1370" t="s">
        <v>2479</v>
      </c>
      <c r="BPH1370" t="s">
        <v>2479</v>
      </c>
    </row>
    <row r="1371" spans="1:1008 1089:2040 2049:2124" x14ac:dyDescent="0.15">
      <c r="A1371" t="s">
        <v>4736</v>
      </c>
      <c r="DE1371" t="s">
        <v>3354</v>
      </c>
      <c r="EC1371" t="s">
        <v>3354</v>
      </c>
      <c r="JQ1371" t="s">
        <v>3403</v>
      </c>
      <c r="RM1371" t="s">
        <v>3020</v>
      </c>
      <c r="RY1371" t="s">
        <v>2470</v>
      </c>
      <c r="SK1371" t="s">
        <v>2479</v>
      </c>
      <c r="SW1371" t="s">
        <v>2897</v>
      </c>
      <c r="TI1371" t="s">
        <v>3042</v>
      </c>
      <c r="TU1371" t="s">
        <v>2265</v>
      </c>
      <c r="ADY1371" t="s">
        <v>3006</v>
      </c>
      <c r="AEK1371" t="s">
        <v>2854</v>
      </c>
      <c r="AEW1371" t="s">
        <v>2479</v>
      </c>
      <c r="AFI1371" t="s">
        <v>2938</v>
      </c>
      <c r="AFU1371" t="s">
        <v>2799</v>
      </c>
      <c r="AGG1371" t="s">
        <v>2450</v>
      </c>
      <c r="AGS1371" t="s">
        <v>3073</v>
      </c>
      <c r="AHE1371" t="s">
        <v>2581</v>
      </c>
      <c r="AHQ1371" t="s">
        <v>2479</v>
      </c>
      <c r="AIC1371" t="s">
        <v>3040</v>
      </c>
      <c r="AIO1371" t="s">
        <v>3021</v>
      </c>
      <c r="AJA1371" t="s">
        <v>2768</v>
      </c>
    </row>
    <row r="1372" spans="1:1008 1089:2040 2049:2124" x14ac:dyDescent="0.15">
      <c r="A1372" t="s">
        <v>4737</v>
      </c>
      <c r="AI1372" t="s">
        <v>3336</v>
      </c>
      <c r="AU1372" t="s">
        <v>2779</v>
      </c>
      <c r="AV1372" t="s">
        <v>3084</v>
      </c>
      <c r="BG1372" t="s">
        <v>2779</v>
      </c>
      <c r="BH1372" t="s">
        <v>3336</v>
      </c>
      <c r="CE1372" t="s">
        <v>2777</v>
      </c>
      <c r="CF1372" t="s">
        <v>3295</v>
      </c>
      <c r="EY1372" t="s">
        <v>3084</v>
      </c>
      <c r="EZ1372" t="s">
        <v>3084</v>
      </c>
      <c r="FJ1372" t="s">
        <v>3295</v>
      </c>
      <c r="FK1372" t="s">
        <v>3111</v>
      </c>
      <c r="GH1372" t="s">
        <v>3138</v>
      </c>
      <c r="GI1372" t="s">
        <v>2779</v>
      </c>
      <c r="GJ1372" t="s">
        <v>2779</v>
      </c>
      <c r="HG1372" t="s">
        <v>2779</v>
      </c>
      <c r="HS1372" t="s">
        <v>3295</v>
      </c>
      <c r="IE1372" t="s">
        <v>3138</v>
      </c>
      <c r="IS1372" t="s">
        <v>3354</v>
      </c>
      <c r="JQ1372" t="s">
        <v>3403</v>
      </c>
      <c r="KM1372" t="s">
        <v>3084</v>
      </c>
      <c r="MU1372" t="s">
        <v>2779</v>
      </c>
      <c r="MV1372" t="s">
        <v>3084</v>
      </c>
      <c r="OE1372" t="s">
        <v>3084</v>
      </c>
      <c r="OF1372" t="s">
        <v>3084</v>
      </c>
      <c r="OQ1372" t="s">
        <v>2779</v>
      </c>
      <c r="PZ1372" t="s">
        <v>2701</v>
      </c>
      <c r="QA1372" t="s">
        <v>2430</v>
      </c>
      <c r="QB1372" t="s">
        <v>2827</v>
      </c>
      <c r="RM1372" t="s">
        <v>2999</v>
      </c>
      <c r="RY1372" t="s">
        <v>2503</v>
      </c>
      <c r="SK1372" t="s">
        <v>2479</v>
      </c>
      <c r="SW1372" t="s">
        <v>2476</v>
      </c>
      <c r="TI1372" t="s">
        <v>2795</v>
      </c>
      <c r="TU1372" t="s">
        <v>2410</v>
      </c>
      <c r="YK1372" t="s">
        <v>2989</v>
      </c>
      <c r="YW1372" t="s">
        <v>2353</v>
      </c>
      <c r="ZI1372" t="s">
        <v>2479</v>
      </c>
      <c r="ZU1372" t="s">
        <v>2755</v>
      </c>
      <c r="AAG1372" t="s">
        <v>3036</v>
      </c>
      <c r="AAS1372" t="s">
        <v>2750</v>
      </c>
      <c r="BEQ1372" t="s">
        <v>2479</v>
      </c>
      <c r="BER1372" t="s">
        <v>2479</v>
      </c>
      <c r="BFO1372" t="s">
        <v>2479</v>
      </c>
      <c r="BFP1372" t="s">
        <v>2479</v>
      </c>
      <c r="BGM1372" t="s">
        <v>2479</v>
      </c>
      <c r="BGY1372" t="s">
        <v>2479</v>
      </c>
      <c r="BGZ1372" t="s">
        <v>2479</v>
      </c>
      <c r="BHK1372" t="s">
        <v>2479</v>
      </c>
      <c r="BHW1372" t="s">
        <v>2479</v>
      </c>
      <c r="BII1372" t="s">
        <v>2479</v>
      </c>
      <c r="BIJ1372" t="s">
        <v>2479</v>
      </c>
      <c r="BIT1372" t="s">
        <v>2249</v>
      </c>
      <c r="BIU1372" t="s">
        <v>2642</v>
      </c>
      <c r="BIV1372" t="s">
        <v>2283</v>
      </c>
      <c r="BOT1372" t="s">
        <v>2479</v>
      </c>
      <c r="BOU1372" t="s">
        <v>2479</v>
      </c>
      <c r="BOV1372" t="s">
        <v>2479</v>
      </c>
      <c r="BPG1372" t="s">
        <v>2479</v>
      </c>
      <c r="BPS1372" t="s">
        <v>2479</v>
      </c>
      <c r="BPT1372" t="s">
        <v>2479</v>
      </c>
      <c r="BQD1372" t="s">
        <v>2479</v>
      </c>
      <c r="BQE1372" t="s">
        <v>2479</v>
      </c>
      <c r="BRC1372" t="s">
        <v>2479</v>
      </c>
      <c r="BRO1372" t="s">
        <v>2479</v>
      </c>
      <c r="BSA1372" t="s">
        <v>2479</v>
      </c>
      <c r="BSB1372" t="s">
        <v>2479</v>
      </c>
    </row>
    <row r="1373" spans="1:1008 1089:2040 2049:2124" x14ac:dyDescent="0.15">
      <c r="A1373" t="s">
        <v>4738</v>
      </c>
      <c r="DA1373" t="s">
        <v>3354</v>
      </c>
      <c r="DB1373" t="s">
        <v>3354</v>
      </c>
      <c r="DC1373" t="s">
        <v>3403</v>
      </c>
      <c r="DD1373" t="s">
        <v>3350</v>
      </c>
      <c r="DE1373" t="s">
        <v>3350</v>
      </c>
      <c r="EC1373" t="s">
        <v>3403</v>
      </c>
      <c r="IO1373" t="s">
        <v>3084</v>
      </c>
      <c r="IP1373" t="s">
        <v>3354</v>
      </c>
      <c r="IQ1373" t="s">
        <v>3354</v>
      </c>
      <c r="IR1373" t="s">
        <v>3354</v>
      </c>
      <c r="IS1373" t="s">
        <v>3403</v>
      </c>
      <c r="JK1373" t="s">
        <v>3408</v>
      </c>
      <c r="JL1373" t="s">
        <v>3434</v>
      </c>
      <c r="JM1373" t="s">
        <v>3403</v>
      </c>
      <c r="JN1373" t="s">
        <v>3350</v>
      </c>
      <c r="JO1373" t="s">
        <v>3350</v>
      </c>
      <c r="JP1373" t="s">
        <v>3350</v>
      </c>
      <c r="JQ1373" t="s">
        <v>3560</v>
      </c>
      <c r="KU1373">
        <f>73</f>
        <v>73</v>
      </c>
      <c r="KV1373" t="s">
        <v>2421</v>
      </c>
      <c r="KW1373" t="s">
        <v>2701</v>
      </c>
      <c r="KX1373" t="s">
        <v>3229</v>
      </c>
      <c r="KY1373" t="s">
        <v>3319</v>
      </c>
      <c r="KZ1373">
        <f>165</f>
        <v>165</v>
      </c>
      <c r="PA1373" t="s">
        <v>3167</v>
      </c>
      <c r="PB1373" t="s">
        <v>3084</v>
      </c>
      <c r="PC1373" t="s">
        <v>3354</v>
      </c>
      <c r="PD1373" t="s">
        <v>3354</v>
      </c>
      <c r="PN1373" t="s">
        <v>3544</v>
      </c>
      <c r="PO1373" t="s">
        <v>3544</v>
      </c>
      <c r="PP1373" t="s">
        <v>3350</v>
      </c>
      <c r="RG1373" t="s">
        <v>2961</v>
      </c>
      <c r="RH1373" t="s">
        <v>2522</v>
      </c>
      <c r="RI1373" t="s">
        <v>2965</v>
      </c>
      <c r="RJ1373" t="s">
        <v>2892</v>
      </c>
      <c r="RK1373" t="s">
        <v>2912</v>
      </c>
      <c r="RL1373" t="s">
        <v>2964</v>
      </c>
      <c r="RM1373" t="s">
        <v>3030</v>
      </c>
      <c r="RS1373" t="s">
        <v>2329</v>
      </c>
      <c r="RT1373" t="s">
        <v>2501</v>
      </c>
      <c r="RU1373" t="s">
        <v>2232</v>
      </c>
      <c r="RV1373" t="s">
        <v>2655</v>
      </c>
      <c r="RW1373" t="s">
        <v>2914</v>
      </c>
      <c r="RX1373" t="s">
        <v>2758</v>
      </c>
      <c r="RY1373" t="s">
        <v>2347</v>
      </c>
      <c r="SE1373" t="s">
        <v>2479</v>
      </c>
      <c r="SF1373" t="s">
        <v>2479</v>
      </c>
      <c r="SG1373" t="s">
        <v>2479</v>
      </c>
      <c r="SH1373" t="s">
        <v>2479</v>
      </c>
      <c r="SI1373" t="s">
        <v>2479</v>
      </c>
      <c r="SJ1373" t="s">
        <v>2479</v>
      </c>
      <c r="SK1373" t="s">
        <v>2479</v>
      </c>
      <c r="SQ1373" t="s">
        <v>2264</v>
      </c>
      <c r="SR1373" t="s">
        <v>2821</v>
      </c>
      <c r="SS1373" t="s">
        <v>2923</v>
      </c>
      <c r="ST1373" t="s">
        <v>2826</v>
      </c>
      <c r="SU1373" t="s">
        <v>2918</v>
      </c>
      <c r="SV1373" t="s">
        <v>2383</v>
      </c>
      <c r="SW1373" t="s">
        <v>2599</v>
      </c>
      <c r="TC1373" t="s">
        <v>2968</v>
      </c>
      <c r="TD1373" t="s">
        <v>2980</v>
      </c>
      <c r="TE1373" t="s">
        <v>2953</v>
      </c>
      <c r="TF1373" t="s">
        <v>2958</v>
      </c>
      <c r="TG1373" t="s">
        <v>2798</v>
      </c>
      <c r="TH1373" t="s">
        <v>2797</v>
      </c>
      <c r="TI1373" t="s">
        <v>2637</v>
      </c>
      <c r="TO1373" t="s">
        <v>2877</v>
      </c>
      <c r="TP1373" t="s">
        <v>2411</v>
      </c>
      <c r="TQ1373" t="s">
        <v>2752</v>
      </c>
      <c r="TR1373" t="s">
        <v>2807</v>
      </c>
      <c r="TS1373" t="s">
        <v>2753</v>
      </c>
      <c r="TT1373" t="s">
        <v>2875</v>
      </c>
      <c r="TU1373" t="s">
        <v>2564</v>
      </c>
      <c r="YG1373" t="s">
        <v>2949</v>
      </c>
      <c r="YH1373" t="s">
        <v>2865</v>
      </c>
      <c r="YI1373" t="s">
        <v>3152</v>
      </c>
      <c r="YJ1373" t="s">
        <v>3036</v>
      </c>
      <c r="YK1373" t="s">
        <v>3036</v>
      </c>
      <c r="YS1373" t="s">
        <v>2486</v>
      </c>
      <c r="YT1373" t="s">
        <v>2915</v>
      </c>
      <c r="YU1373" t="s">
        <v>2225</v>
      </c>
      <c r="YV1373" t="s">
        <v>2738</v>
      </c>
      <c r="YW1373" t="s">
        <v>2497</v>
      </c>
      <c r="ZE1373" t="s">
        <v>2479</v>
      </c>
      <c r="ZF1373" t="s">
        <v>2479</v>
      </c>
      <c r="ZG1373" t="s">
        <v>2479</v>
      </c>
      <c r="ZH1373" t="s">
        <v>2479</v>
      </c>
      <c r="ZI1373" t="s">
        <v>2479</v>
      </c>
      <c r="ZQ1373" t="s">
        <v>2259</v>
      </c>
      <c r="ZR1373" t="s">
        <v>2751</v>
      </c>
      <c r="ZS1373" t="s">
        <v>2944</v>
      </c>
      <c r="ZT1373" t="s">
        <v>2691</v>
      </c>
      <c r="ZU1373" t="s">
        <v>2975</v>
      </c>
      <c r="AAC1373" t="s">
        <v>2956</v>
      </c>
      <c r="AAD1373" t="s">
        <v>2961</v>
      </c>
      <c r="AAE1373" t="s">
        <v>2838</v>
      </c>
      <c r="AAF1373" t="s">
        <v>2964</v>
      </c>
      <c r="AAG1373" t="s">
        <v>2968</v>
      </c>
      <c r="AAO1373" t="s">
        <v>2769</v>
      </c>
      <c r="AAP1373" t="s">
        <v>2409</v>
      </c>
      <c r="AAQ1373" t="s">
        <v>2584</v>
      </c>
      <c r="AAR1373" t="s">
        <v>2751</v>
      </c>
      <c r="AAS1373" t="s">
        <v>2603</v>
      </c>
      <c r="ABA1373" t="s">
        <v>2893</v>
      </c>
      <c r="ABB1373" t="s">
        <v>2981</v>
      </c>
      <c r="ABC1373" t="s">
        <v>2912</v>
      </c>
      <c r="ABD1373" t="s">
        <v>3009</v>
      </c>
      <c r="ABM1373" t="s">
        <v>2624</v>
      </c>
      <c r="ABN1373" t="s">
        <v>2548</v>
      </c>
      <c r="ABO1373" t="s">
        <v>2494</v>
      </c>
      <c r="ABP1373" t="s">
        <v>2592</v>
      </c>
      <c r="ABY1373" t="s">
        <v>2479</v>
      </c>
      <c r="ABZ1373" t="s">
        <v>2479</v>
      </c>
      <c r="ACA1373" t="s">
        <v>2479</v>
      </c>
      <c r="ACB1373" t="s">
        <v>2479</v>
      </c>
      <c r="ACK1373" t="s">
        <v>2746</v>
      </c>
      <c r="ACL1373" t="s">
        <v>2394</v>
      </c>
      <c r="ACM1373" t="s">
        <v>2383</v>
      </c>
      <c r="ACN1373" t="s">
        <v>2746</v>
      </c>
      <c r="ACW1373" t="s">
        <v>3008</v>
      </c>
      <c r="ACX1373" t="s">
        <v>2838</v>
      </c>
      <c r="ACY1373" t="s">
        <v>2798</v>
      </c>
      <c r="ACZ1373" t="s">
        <v>2838</v>
      </c>
      <c r="ADI1373" t="s">
        <v>2529</v>
      </c>
      <c r="ADJ1373" t="s">
        <v>2623</v>
      </c>
      <c r="ADK1373" t="s">
        <v>2873</v>
      </c>
      <c r="ADL1373" t="s">
        <v>2707</v>
      </c>
      <c r="ADY1373" t="s">
        <v>2968</v>
      </c>
      <c r="AEK1373" t="s">
        <v>2347</v>
      </c>
      <c r="AEW1373" t="s">
        <v>2479</v>
      </c>
      <c r="AFI1373" t="s">
        <v>2826</v>
      </c>
      <c r="AFU1373" t="s">
        <v>3057</v>
      </c>
      <c r="AGG1373" t="s">
        <v>2443</v>
      </c>
      <c r="AGO1373" t="s">
        <v>3043</v>
      </c>
      <c r="AGP1373" t="s">
        <v>3014</v>
      </c>
      <c r="AGQ1373" t="s">
        <v>2714</v>
      </c>
      <c r="AGR1373" t="s">
        <v>3005</v>
      </c>
      <c r="AGS1373" t="s">
        <v>3069</v>
      </c>
      <c r="AHA1373" t="s">
        <v>2700</v>
      </c>
      <c r="AHB1373" t="s">
        <v>2759</v>
      </c>
      <c r="AHC1373" t="s">
        <v>2374</v>
      </c>
      <c r="AHD1373" t="s">
        <v>2869</v>
      </c>
      <c r="AHE1373" t="s">
        <v>2567</v>
      </c>
      <c r="AHM1373" t="s">
        <v>2479</v>
      </c>
      <c r="AHN1373" t="s">
        <v>2479</v>
      </c>
      <c r="AHO1373" t="s">
        <v>2479</v>
      </c>
      <c r="AHP1373" t="s">
        <v>2479</v>
      </c>
      <c r="AHQ1373" t="s">
        <v>2479</v>
      </c>
      <c r="AHY1373" t="s">
        <v>2627</v>
      </c>
      <c r="AHZ1373" t="s">
        <v>2570</v>
      </c>
      <c r="AIA1373" t="s">
        <v>2409</v>
      </c>
      <c r="AIB1373" t="s">
        <v>2884</v>
      </c>
      <c r="AIC1373" t="s">
        <v>2532</v>
      </c>
      <c r="AIK1373" t="s">
        <v>3066</v>
      </c>
      <c r="AIL1373" t="s">
        <v>3055</v>
      </c>
      <c r="AIM1373" t="s">
        <v>3024</v>
      </c>
      <c r="AIN1373" t="s">
        <v>3024</v>
      </c>
      <c r="AIO1373" t="s">
        <v>3054</v>
      </c>
      <c r="AIW1373" t="s">
        <v>2620</v>
      </c>
      <c r="AIX1373" t="s">
        <v>2762</v>
      </c>
      <c r="AIY1373" t="s">
        <v>2622</v>
      </c>
      <c r="AIZ1373" t="s">
        <v>2530</v>
      </c>
      <c r="AJA1373" t="s">
        <v>2266</v>
      </c>
      <c r="AOX1373" t="s">
        <v>3018</v>
      </c>
      <c r="AOY1373" t="s">
        <v>3024</v>
      </c>
      <c r="AOZ1373" t="s">
        <v>3047</v>
      </c>
      <c r="APJ1373" t="s">
        <v>2908</v>
      </c>
      <c r="APK1373" t="s">
        <v>3009</v>
      </c>
      <c r="APL1373" t="s">
        <v>2935</v>
      </c>
      <c r="APV1373" t="s">
        <v>2479</v>
      </c>
      <c r="APW1373" t="s">
        <v>2479</v>
      </c>
      <c r="APX1373" t="s">
        <v>2479</v>
      </c>
      <c r="AQH1373" t="s">
        <v>2265</v>
      </c>
      <c r="AQI1373" t="s">
        <v>2813</v>
      </c>
      <c r="AQJ1373" t="s">
        <v>2609</v>
      </c>
      <c r="AQT1373" t="s">
        <v>3018</v>
      </c>
      <c r="AQU1373" t="s">
        <v>3057</v>
      </c>
      <c r="AQV1373" t="s">
        <v>3079</v>
      </c>
      <c r="ARF1373" t="s">
        <v>2615</v>
      </c>
      <c r="ARG1373" t="s">
        <v>2922</v>
      </c>
      <c r="ARH1373" t="s">
        <v>2599</v>
      </c>
      <c r="BLW1373" t="s">
        <v>2961</v>
      </c>
      <c r="BLX1373" t="s">
        <v>2522</v>
      </c>
      <c r="BLY1373" t="s">
        <v>2965</v>
      </c>
      <c r="BLZ1373" t="s">
        <v>2892</v>
      </c>
      <c r="BMA1373" t="s">
        <v>2912</v>
      </c>
      <c r="BMB1373" t="s">
        <v>2964</v>
      </c>
      <c r="BMI1373" t="s">
        <v>2329</v>
      </c>
      <c r="BMJ1373" t="s">
        <v>2501</v>
      </c>
      <c r="BMK1373" t="s">
        <v>2232</v>
      </c>
      <c r="BML1373" t="s">
        <v>2655</v>
      </c>
      <c r="BMM1373" t="s">
        <v>2914</v>
      </c>
      <c r="BMN1373" t="s">
        <v>2758</v>
      </c>
      <c r="BMU1373" t="s">
        <v>2687</v>
      </c>
      <c r="BMV1373" t="s">
        <v>2667</v>
      </c>
      <c r="BMW1373" t="s">
        <v>3074</v>
      </c>
      <c r="BMX1373" t="s">
        <v>2441</v>
      </c>
      <c r="BMY1373" t="s">
        <v>2649</v>
      </c>
      <c r="BMZ1373" t="s">
        <v>2855</v>
      </c>
      <c r="BNG1373" t="s">
        <v>2778</v>
      </c>
      <c r="BNH1373" t="s">
        <v>2821</v>
      </c>
      <c r="BNI1373" t="s">
        <v>3062</v>
      </c>
      <c r="BNJ1373" t="s">
        <v>2950</v>
      </c>
      <c r="BNK1373" t="s">
        <v>2409</v>
      </c>
      <c r="BNL1373" t="s">
        <v>2258</v>
      </c>
      <c r="BNS1373" t="s">
        <v>2968</v>
      </c>
      <c r="BNT1373" t="s">
        <v>2980</v>
      </c>
      <c r="BNU1373" t="s">
        <v>2953</v>
      </c>
      <c r="BNV1373" t="s">
        <v>2958</v>
      </c>
      <c r="BNW1373" t="s">
        <v>2798</v>
      </c>
      <c r="BNX1373" t="s">
        <v>2797</v>
      </c>
      <c r="BOE1373" t="s">
        <v>2877</v>
      </c>
      <c r="BOF1373" t="s">
        <v>2411</v>
      </c>
      <c r="BOG1373" t="s">
        <v>2752</v>
      </c>
      <c r="BOH1373" t="s">
        <v>2807</v>
      </c>
      <c r="BOI1373" t="s">
        <v>2753</v>
      </c>
      <c r="BOJ1373" t="s">
        <v>2875</v>
      </c>
    </row>
    <row r="1374" spans="1:1008 1089:2040 2049:2124" x14ac:dyDescent="0.15">
      <c r="A1374" t="s">
        <v>4739</v>
      </c>
      <c r="AH1374" t="s">
        <v>2779</v>
      </c>
      <c r="AJ1374" t="s">
        <v>3084</v>
      </c>
      <c r="DB1374" t="s">
        <v>3582</v>
      </c>
      <c r="DC1374" t="s">
        <v>3582</v>
      </c>
      <c r="DD1374" t="s">
        <v>3350</v>
      </c>
      <c r="EB1374" t="s">
        <v>3582</v>
      </c>
      <c r="EC1374" t="s">
        <v>3582</v>
      </c>
      <c r="EX1374" t="s">
        <v>3138</v>
      </c>
      <c r="FJ1374" t="s">
        <v>2777</v>
      </c>
      <c r="FL1374" t="s">
        <v>3111</v>
      </c>
      <c r="HH1374" t="s">
        <v>3336</v>
      </c>
      <c r="IP1374" t="s">
        <v>3544</v>
      </c>
      <c r="IQ1374" t="s">
        <v>3544</v>
      </c>
      <c r="IR1374" t="s">
        <v>3544</v>
      </c>
      <c r="IS1374" t="s">
        <v>3544</v>
      </c>
      <c r="JN1374" t="s">
        <v>3689</v>
      </c>
      <c r="JO1374" t="s">
        <v>3689</v>
      </c>
      <c r="JP1374" t="s">
        <v>3689</v>
      </c>
      <c r="JQ1374" t="s">
        <v>3560</v>
      </c>
      <c r="KL1374" t="s">
        <v>2779</v>
      </c>
      <c r="KN1374" t="s">
        <v>2779</v>
      </c>
      <c r="KX1374" t="s">
        <v>3754</v>
      </c>
      <c r="KY1374" t="s">
        <v>3410</v>
      </c>
      <c r="KZ1374" t="s">
        <v>3354</v>
      </c>
      <c r="LL1374" t="s">
        <v>3544</v>
      </c>
      <c r="LX1374" t="s">
        <v>2586</v>
      </c>
      <c r="MT1374" t="s">
        <v>3295</v>
      </c>
      <c r="OD1374" t="s">
        <v>3295</v>
      </c>
      <c r="OR1374" t="s">
        <v>3336</v>
      </c>
      <c r="PB1374" t="s">
        <v>3582</v>
      </c>
      <c r="PC1374" t="s">
        <v>3350</v>
      </c>
      <c r="PD1374" t="s">
        <v>3350</v>
      </c>
      <c r="PN1374" t="s">
        <v>3403</v>
      </c>
      <c r="PO1374" t="s">
        <v>3403</v>
      </c>
      <c r="PP1374" t="s">
        <v>3354</v>
      </c>
      <c r="PZ1374" t="s">
        <v>3295</v>
      </c>
      <c r="QB1374" t="s">
        <v>3350</v>
      </c>
      <c r="QL1374" t="s">
        <v>3295</v>
      </c>
      <c r="QM1374" t="s">
        <v>3410</v>
      </c>
      <c r="QN1374" t="s">
        <v>3410</v>
      </c>
      <c r="RJ1374" t="s">
        <v>2889</v>
      </c>
      <c r="RK1374" t="s">
        <v>2713</v>
      </c>
      <c r="RL1374" t="s">
        <v>2713</v>
      </c>
      <c r="RM1374" t="s">
        <v>3069</v>
      </c>
      <c r="RV1374" t="s">
        <v>2828</v>
      </c>
      <c r="RW1374" t="s">
        <v>3196</v>
      </c>
      <c r="RX1374" t="s">
        <v>2877</v>
      </c>
      <c r="RY1374" t="s">
        <v>2650</v>
      </c>
      <c r="SH1374" t="s">
        <v>2479</v>
      </c>
      <c r="SI1374" t="s">
        <v>2479</v>
      </c>
      <c r="SJ1374" t="s">
        <v>2479</v>
      </c>
      <c r="SK1374" t="s">
        <v>2479</v>
      </c>
      <c r="ST1374" t="s">
        <v>2555</v>
      </c>
      <c r="SU1374" t="s">
        <v>2265</v>
      </c>
      <c r="SV1374" t="s">
        <v>2765</v>
      </c>
      <c r="SW1374" t="s">
        <v>2888</v>
      </c>
      <c r="TF1374" t="s">
        <v>2984</v>
      </c>
      <c r="TG1374" t="s">
        <v>2838</v>
      </c>
      <c r="TH1374" t="s">
        <v>2521</v>
      </c>
      <c r="TI1374" t="s">
        <v>2868</v>
      </c>
      <c r="TR1374" t="s">
        <v>2706</v>
      </c>
      <c r="TS1374" t="s">
        <v>2752</v>
      </c>
      <c r="TT1374" t="s">
        <v>2265</v>
      </c>
      <c r="TU1374" t="s">
        <v>2550</v>
      </c>
      <c r="YH1374" t="s">
        <v>2794</v>
      </c>
      <c r="YI1374" t="s">
        <v>3036</v>
      </c>
      <c r="YJ1374" t="s">
        <v>3086</v>
      </c>
      <c r="YK1374" t="s">
        <v>3005</v>
      </c>
      <c r="YT1374" t="s">
        <v>3016</v>
      </c>
      <c r="YU1374" t="s">
        <v>3042</v>
      </c>
      <c r="YV1374" t="s">
        <v>2623</v>
      </c>
      <c r="YW1374" t="s">
        <v>2874</v>
      </c>
      <c r="ZF1374" t="s">
        <v>2479</v>
      </c>
      <c r="ZG1374" t="s">
        <v>2479</v>
      </c>
      <c r="ZH1374" t="s">
        <v>2479</v>
      </c>
      <c r="ZI1374" t="s">
        <v>2479</v>
      </c>
      <c r="ZR1374" t="s">
        <v>2990</v>
      </c>
      <c r="ZS1374" t="s">
        <v>2609</v>
      </c>
      <c r="ZT1374" t="s">
        <v>2765</v>
      </c>
      <c r="ZU1374" t="s">
        <v>2530</v>
      </c>
      <c r="AAD1374" t="s">
        <v>2967</v>
      </c>
      <c r="AAE1374" t="s">
        <v>2638</v>
      </c>
      <c r="AAF1374" t="s">
        <v>2864</v>
      </c>
      <c r="AAG1374" t="s">
        <v>2524</v>
      </c>
      <c r="AAP1374" t="s">
        <v>2947</v>
      </c>
      <c r="AAQ1374" t="s">
        <v>2395</v>
      </c>
      <c r="AAR1374" t="s">
        <v>2259</v>
      </c>
      <c r="AAS1374" t="s">
        <v>2870</v>
      </c>
      <c r="ABB1374" t="s">
        <v>3105</v>
      </c>
      <c r="ABC1374" t="s">
        <v>3063</v>
      </c>
      <c r="ABD1374" t="s">
        <v>3063</v>
      </c>
      <c r="ABN1374" t="s">
        <v>3117</v>
      </c>
      <c r="ABO1374" t="s">
        <v>2747</v>
      </c>
      <c r="ABP1374" t="s">
        <v>2381</v>
      </c>
      <c r="ABZ1374" t="s">
        <v>2479</v>
      </c>
      <c r="ACA1374" t="s">
        <v>2479</v>
      </c>
      <c r="ACB1374" t="s">
        <v>2479</v>
      </c>
      <c r="ACL1374" t="s">
        <v>2768</v>
      </c>
      <c r="ACM1374" t="s">
        <v>2620</v>
      </c>
      <c r="ACN1374" t="s">
        <v>3042</v>
      </c>
      <c r="ACX1374" t="s">
        <v>2133</v>
      </c>
      <c r="ACY1374" t="s">
        <v>3045</v>
      </c>
      <c r="ACZ1374" t="s">
        <v>3012</v>
      </c>
      <c r="ADJ1374" t="s">
        <v>2608</v>
      </c>
      <c r="ADK1374" t="s">
        <v>2872</v>
      </c>
      <c r="ADL1374" t="s">
        <v>3028</v>
      </c>
      <c r="ADX1374" t="s">
        <v>3104</v>
      </c>
      <c r="ADY1374" t="s">
        <v>2515</v>
      </c>
      <c r="AEJ1374" t="s">
        <v>3054</v>
      </c>
      <c r="AEK1374" t="s">
        <v>3032</v>
      </c>
      <c r="AEV1374" t="s">
        <v>2479</v>
      </c>
      <c r="AEW1374" t="s">
        <v>2479</v>
      </c>
      <c r="AFH1374" t="s">
        <v>2565</v>
      </c>
      <c r="AFI1374" t="s">
        <v>2598</v>
      </c>
      <c r="AFT1374" t="s">
        <v>3054</v>
      </c>
      <c r="AFU1374" t="s">
        <v>3095</v>
      </c>
      <c r="AGF1374" t="s">
        <v>2516</v>
      </c>
      <c r="AGG1374" t="s">
        <v>2517</v>
      </c>
      <c r="AGP1374" t="s">
        <v>3378</v>
      </c>
      <c r="AGQ1374" t="s">
        <v>3142</v>
      </c>
      <c r="AGR1374" t="s">
        <v>3172</v>
      </c>
      <c r="AHB1374" t="s">
        <v>2954</v>
      </c>
      <c r="AHC1374" t="s">
        <v>2667</v>
      </c>
      <c r="AHD1374" t="s">
        <v>3002</v>
      </c>
      <c r="AHN1374" t="s">
        <v>2479</v>
      </c>
      <c r="AHO1374" t="s">
        <v>2479</v>
      </c>
      <c r="AHP1374" t="s">
        <v>2479</v>
      </c>
      <c r="AHZ1374" t="s">
        <v>2993</v>
      </c>
      <c r="AIA1374" t="s">
        <v>2920</v>
      </c>
      <c r="AIB1374" t="s">
        <v>2878</v>
      </c>
      <c r="AIL1374" t="s">
        <v>3152</v>
      </c>
      <c r="AIM1374" t="s">
        <v>3052</v>
      </c>
      <c r="AIN1374" t="s">
        <v>3001</v>
      </c>
      <c r="AIX1374" t="s">
        <v>3039</v>
      </c>
      <c r="AIY1374" t="s">
        <v>2878</v>
      </c>
      <c r="AIZ1374" t="s">
        <v>2766</v>
      </c>
      <c r="AOX1374" t="s">
        <v>3079</v>
      </c>
      <c r="AOY1374" t="s">
        <v>3079</v>
      </c>
      <c r="AOZ1374" t="s">
        <v>2713</v>
      </c>
      <c r="APJ1374" t="s">
        <v>2774</v>
      </c>
      <c r="APK1374" t="s">
        <v>2381</v>
      </c>
      <c r="APL1374" t="s">
        <v>2213</v>
      </c>
      <c r="APV1374" t="s">
        <v>2479</v>
      </c>
      <c r="APW1374" t="s">
        <v>2479</v>
      </c>
      <c r="APX1374" t="s">
        <v>2479</v>
      </c>
      <c r="AQH1374" t="s">
        <v>2877</v>
      </c>
      <c r="AQI1374" t="s">
        <v>2622</v>
      </c>
      <c r="AQJ1374" t="s">
        <v>2877</v>
      </c>
      <c r="AQT1374" t="s">
        <v>3079</v>
      </c>
      <c r="AQU1374" t="s">
        <v>3043</v>
      </c>
      <c r="AQV1374" t="s">
        <v>3092</v>
      </c>
      <c r="ARF1374" t="s">
        <v>2615</v>
      </c>
      <c r="ARG1374" t="s">
        <v>2805</v>
      </c>
      <c r="ARH1374" t="s">
        <v>2884</v>
      </c>
      <c r="BEP1374" t="s">
        <v>2479</v>
      </c>
      <c r="BGB1374" t="s">
        <v>2479</v>
      </c>
      <c r="BGL1374" t="s">
        <v>2479</v>
      </c>
      <c r="BGN1374" t="s">
        <v>2479</v>
      </c>
      <c r="BHL1374" t="s">
        <v>2479</v>
      </c>
      <c r="BHV1374" t="s">
        <v>2479</v>
      </c>
      <c r="BHX1374" t="s">
        <v>2479</v>
      </c>
      <c r="BIH1374" t="s">
        <v>2479</v>
      </c>
      <c r="BIT1374" t="s">
        <v>2479</v>
      </c>
      <c r="BIV1374" t="s">
        <v>2479</v>
      </c>
      <c r="BLZ1374" t="s">
        <v>2889</v>
      </c>
      <c r="BMA1374" t="s">
        <v>2713</v>
      </c>
      <c r="BMB1374" t="s">
        <v>2713</v>
      </c>
      <c r="BML1374" t="s">
        <v>2828</v>
      </c>
      <c r="BMM1374" t="s">
        <v>3196</v>
      </c>
      <c r="BMN1374" t="s">
        <v>2877</v>
      </c>
      <c r="BMX1374" t="s">
        <v>2479</v>
      </c>
      <c r="BMY1374" t="s">
        <v>2479</v>
      </c>
      <c r="BMZ1374" t="s">
        <v>2479</v>
      </c>
      <c r="BNJ1374" t="s">
        <v>2850</v>
      </c>
      <c r="BNK1374" t="s">
        <v>2411</v>
      </c>
      <c r="BNL1374" t="s">
        <v>2764</v>
      </c>
      <c r="BNV1374" t="s">
        <v>2984</v>
      </c>
      <c r="BNW1374" t="s">
        <v>2838</v>
      </c>
      <c r="BNX1374" t="s">
        <v>2521</v>
      </c>
      <c r="BOH1374" t="s">
        <v>2706</v>
      </c>
      <c r="BOI1374" t="s">
        <v>2752</v>
      </c>
      <c r="BOJ1374" t="s">
        <v>2265</v>
      </c>
      <c r="BPR1374" t="s">
        <v>2479</v>
      </c>
      <c r="BQD1374" t="s">
        <v>2479</v>
      </c>
      <c r="BQF1374" t="s">
        <v>2479</v>
      </c>
      <c r="BRD1374" t="s">
        <v>2479</v>
      </c>
      <c r="BUT1374" t="s">
        <v>3086</v>
      </c>
      <c r="BUU1374" t="s">
        <v>3071</v>
      </c>
      <c r="BUV1374" t="s">
        <v>3071</v>
      </c>
      <c r="BVF1374" t="s">
        <v>2828</v>
      </c>
      <c r="BVG1374" t="s">
        <v>3196</v>
      </c>
      <c r="BVH1374" t="s">
        <v>2877</v>
      </c>
      <c r="BVR1374" t="s">
        <v>2479</v>
      </c>
      <c r="BVS1374" t="s">
        <v>2479</v>
      </c>
      <c r="BVT1374" t="s">
        <v>2479</v>
      </c>
      <c r="BWD1374" t="s">
        <v>2555</v>
      </c>
      <c r="BWE1374" t="s">
        <v>2265</v>
      </c>
      <c r="BWF1374" t="s">
        <v>2765</v>
      </c>
      <c r="BWP1374" t="s">
        <v>2911</v>
      </c>
      <c r="BWQ1374" t="s">
        <v>2907</v>
      </c>
      <c r="BWR1374" t="s">
        <v>2463</v>
      </c>
      <c r="BXB1374" t="s">
        <v>2706</v>
      </c>
      <c r="BXC1374" t="s">
        <v>2752</v>
      </c>
      <c r="BXD1374" t="s">
        <v>2265</v>
      </c>
      <c r="CAJ1374" t="s">
        <v>2652</v>
      </c>
      <c r="CAV1374" t="s">
        <v>2756</v>
      </c>
      <c r="CBH1374" t="s">
        <v>2619</v>
      </c>
      <c r="CBT1374" t="s">
        <v>2431</v>
      </c>
      <c r="CCF1374" t="s">
        <v>2691</v>
      </c>
      <c r="CCR1374" t="s">
        <v>2924</v>
      </c>
    </row>
    <row r="1375" spans="1:1008 1089:2040 2049:2124" x14ac:dyDescent="0.15">
      <c r="A1375" t="s">
        <v>4740</v>
      </c>
      <c r="DB1375" t="s">
        <v>3350</v>
      </c>
      <c r="DC1375" t="s">
        <v>3350</v>
      </c>
      <c r="DD1375" t="s">
        <v>3350</v>
      </c>
      <c r="DE1375" t="s">
        <v>3403</v>
      </c>
      <c r="FK1375" t="s">
        <v>3111</v>
      </c>
      <c r="FL1375" t="s">
        <v>3350</v>
      </c>
      <c r="JL1375" t="s">
        <v>3582</v>
      </c>
      <c r="JM1375" t="s">
        <v>3560</v>
      </c>
      <c r="JN1375" t="s">
        <v>3689</v>
      </c>
      <c r="JO1375" t="s">
        <v>3689</v>
      </c>
      <c r="JP1375" t="s">
        <v>3689</v>
      </c>
      <c r="JQ1375" t="s">
        <v>3560</v>
      </c>
      <c r="KV1375" t="s">
        <v>3226</v>
      </c>
      <c r="KW1375" t="s">
        <v>3409</v>
      </c>
      <c r="KX1375" t="s">
        <v>3409</v>
      </c>
      <c r="KY1375" t="s">
        <v>3409</v>
      </c>
      <c r="KZ1375" t="s">
        <v>3409</v>
      </c>
      <c r="LX1375" t="s">
        <v>3135</v>
      </c>
      <c r="MU1375" t="s">
        <v>3544</v>
      </c>
      <c r="MV1375" t="s">
        <v>3350</v>
      </c>
      <c r="OE1375" t="s">
        <v>3544</v>
      </c>
      <c r="OF1375" t="s">
        <v>3560</v>
      </c>
      <c r="OQ1375" t="s">
        <v>2779</v>
      </c>
      <c r="OR1375" t="s">
        <v>3084</v>
      </c>
      <c r="QA1375" t="s">
        <v>3111</v>
      </c>
      <c r="QB1375" t="s">
        <v>3350</v>
      </c>
      <c r="QL1375" t="s">
        <v>3295</v>
      </c>
      <c r="QM1375" t="s">
        <v>3409</v>
      </c>
      <c r="QN1375" t="s">
        <v>3409</v>
      </c>
      <c r="RH1375" t="s">
        <v>3416</v>
      </c>
      <c r="RI1375" t="s">
        <v>3050</v>
      </c>
      <c r="RJ1375" t="s">
        <v>2634</v>
      </c>
      <c r="RK1375" t="s">
        <v>2713</v>
      </c>
      <c r="RL1375" t="s">
        <v>3014</v>
      </c>
      <c r="RM1375" t="s">
        <v>3047</v>
      </c>
      <c r="RT1375" t="s">
        <v>2462</v>
      </c>
      <c r="RU1375" t="s">
        <v>2940</v>
      </c>
      <c r="RV1375" t="s">
        <v>2464</v>
      </c>
      <c r="RW1375" t="s">
        <v>2565</v>
      </c>
      <c r="RX1375" t="s">
        <v>2568</v>
      </c>
      <c r="RY1375" t="s">
        <v>2684</v>
      </c>
      <c r="SF1375" t="s">
        <v>2479</v>
      </c>
      <c r="SG1375" t="s">
        <v>2479</v>
      </c>
      <c r="SH1375" t="s">
        <v>2479</v>
      </c>
      <c r="SI1375" t="s">
        <v>2479</v>
      </c>
      <c r="SJ1375" t="s">
        <v>2479</v>
      </c>
      <c r="SK1375" t="s">
        <v>2479</v>
      </c>
      <c r="SR1375" t="s">
        <v>2584</v>
      </c>
      <c r="SS1375" t="s">
        <v>2383</v>
      </c>
      <c r="ST1375" t="s">
        <v>2585</v>
      </c>
      <c r="SU1375" t="s">
        <v>2944</v>
      </c>
      <c r="SV1375" t="s">
        <v>2500</v>
      </c>
      <c r="SW1375" t="s">
        <v>2857</v>
      </c>
      <c r="TD1375" t="s">
        <v>2966</v>
      </c>
      <c r="TE1375" t="s">
        <v>2912</v>
      </c>
      <c r="TF1375" t="s">
        <v>3053</v>
      </c>
      <c r="TG1375" t="s">
        <v>2985</v>
      </c>
      <c r="TH1375" t="s">
        <v>3030</v>
      </c>
      <c r="TI1375" t="s">
        <v>3170</v>
      </c>
      <c r="TP1375" t="s">
        <v>2977</v>
      </c>
      <c r="TQ1375" t="s">
        <v>3031</v>
      </c>
      <c r="TR1375" t="s">
        <v>2894</v>
      </c>
      <c r="TS1375" t="s">
        <v>2762</v>
      </c>
      <c r="TT1375" t="s">
        <v>3033</v>
      </c>
      <c r="TU1375" t="s">
        <v>2810</v>
      </c>
      <c r="AGP1375" t="s">
        <v>3108</v>
      </c>
      <c r="AGQ1375" t="s">
        <v>2126</v>
      </c>
      <c r="AGR1375" t="s">
        <v>2514</v>
      </c>
      <c r="AGS1375" t="s">
        <v>2925</v>
      </c>
      <c r="AHB1375" t="s">
        <v>2938</v>
      </c>
      <c r="AHC1375" t="s">
        <v>2883</v>
      </c>
      <c r="AHD1375" t="s">
        <v>2947</v>
      </c>
      <c r="AHE1375" t="s">
        <v>2825</v>
      </c>
      <c r="AHN1375" t="s">
        <v>2479</v>
      </c>
      <c r="AHO1375" t="s">
        <v>2479</v>
      </c>
      <c r="AHP1375" t="s">
        <v>2479</v>
      </c>
      <c r="AHQ1375" t="s">
        <v>2479</v>
      </c>
      <c r="AHZ1375" t="s">
        <v>2750</v>
      </c>
      <c r="AIA1375" t="s">
        <v>2602</v>
      </c>
      <c r="AIB1375" t="s">
        <v>2826</v>
      </c>
      <c r="AIC1375" t="s">
        <v>2643</v>
      </c>
      <c r="AIL1375" t="s">
        <v>3095</v>
      </c>
      <c r="AIM1375" t="s">
        <v>3052</v>
      </c>
      <c r="AIN1375" t="s">
        <v>2424</v>
      </c>
      <c r="AIO1375" t="s">
        <v>2720</v>
      </c>
      <c r="AIX1375" t="s">
        <v>2611</v>
      </c>
      <c r="AIY1375" t="s">
        <v>3042</v>
      </c>
      <c r="AIZ1375" t="s">
        <v>2768</v>
      </c>
      <c r="AJA1375" t="s">
        <v>2894</v>
      </c>
      <c r="BEQ1375" t="s">
        <v>2479</v>
      </c>
      <c r="BER1375" t="s">
        <v>2479</v>
      </c>
      <c r="BII1375" t="s">
        <v>2479</v>
      </c>
      <c r="BIJ1375" t="s">
        <v>2479</v>
      </c>
      <c r="BIU1375" t="s">
        <v>2479</v>
      </c>
      <c r="BIV1375" t="s">
        <v>2479</v>
      </c>
      <c r="BLX1375" t="s">
        <v>3416</v>
      </c>
      <c r="BLY1375" t="s">
        <v>3050</v>
      </c>
      <c r="BLZ1375" t="s">
        <v>2634</v>
      </c>
      <c r="BMA1375" t="s">
        <v>2713</v>
      </c>
      <c r="BMB1375" t="s">
        <v>3014</v>
      </c>
      <c r="BMJ1375" t="s">
        <v>2462</v>
      </c>
      <c r="BMK1375" t="s">
        <v>2940</v>
      </c>
      <c r="BML1375" t="s">
        <v>2464</v>
      </c>
      <c r="BMM1375" t="s">
        <v>2565</v>
      </c>
      <c r="BMN1375" t="s">
        <v>2568</v>
      </c>
      <c r="BMV1375" t="s">
        <v>2479</v>
      </c>
      <c r="BMW1375" t="s">
        <v>2479</v>
      </c>
      <c r="BMX1375" t="s">
        <v>2479</v>
      </c>
      <c r="BMY1375" t="s">
        <v>2479</v>
      </c>
      <c r="BMZ1375" t="s">
        <v>2479</v>
      </c>
      <c r="BNH1375" t="s">
        <v>2946</v>
      </c>
      <c r="BNI1375" t="s">
        <v>2602</v>
      </c>
      <c r="BNJ1375" t="s">
        <v>2745</v>
      </c>
      <c r="BNK1375" t="s">
        <v>2601</v>
      </c>
      <c r="BNL1375" t="s">
        <v>2533</v>
      </c>
      <c r="BNT1375" t="s">
        <v>2966</v>
      </c>
      <c r="BNU1375" t="s">
        <v>2912</v>
      </c>
      <c r="BNV1375" t="s">
        <v>3053</v>
      </c>
      <c r="BNW1375" t="s">
        <v>2985</v>
      </c>
      <c r="BNX1375" t="s">
        <v>3030</v>
      </c>
      <c r="BOF1375" t="s">
        <v>2977</v>
      </c>
      <c r="BOG1375" t="s">
        <v>3031</v>
      </c>
      <c r="BOH1375" t="s">
        <v>2894</v>
      </c>
      <c r="BOI1375" t="s">
        <v>2762</v>
      </c>
      <c r="BOJ1375" t="s">
        <v>3033</v>
      </c>
      <c r="BQE1375" t="s">
        <v>2479</v>
      </c>
      <c r="BQF1375" t="s">
        <v>2479</v>
      </c>
      <c r="BRC1375" t="s">
        <v>2479</v>
      </c>
      <c r="BRD1375" t="s">
        <v>2479</v>
      </c>
      <c r="BUT1375" t="s">
        <v>3053</v>
      </c>
      <c r="BUU1375" t="s">
        <v>3095</v>
      </c>
      <c r="BUV1375" t="s">
        <v>3046</v>
      </c>
      <c r="BVF1375" t="s">
        <v>2464</v>
      </c>
      <c r="BVG1375" t="s">
        <v>2565</v>
      </c>
      <c r="BVH1375" t="s">
        <v>2568</v>
      </c>
      <c r="BVR1375" t="s">
        <v>2479</v>
      </c>
      <c r="BVS1375" t="s">
        <v>2479</v>
      </c>
      <c r="BVT1375" t="s">
        <v>2479</v>
      </c>
      <c r="BWD1375" t="s">
        <v>2585</v>
      </c>
      <c r="BWE1375" t="s">
        <v>2944</v>
      </c>
      <c r="BWF1375" t="s">
        <v>2500</v>
      </c>
      <c r="BWP1375" t="s">
        <v>2980</v>
      </c>
      <c r="BWQ1375" t="s">
        <v>2722</v>
      </c>
      <c r="BWR1375" t="s">
        <v>3015</v>
      </c>
      <c r="BXB1375" t="s">
        <v>2894</v>
      </c>
      <c r="BXC1375" t="s">
        <v>2762</v>
      </c>
      <c r="BXD1375" t="s">
        <v>3033</v>
      </c>
      <c r="CAJ1375" t="s">
        <v>2991</v>
      </c>
      <c r="CAV1375" t="s">
        <v>2740</v>
      </c>
      <c r="CBH1375" t="s">
        <v>2188</v>
      </c>
      <c r="CBT1375" t="s">
        <v>2479</v>
      </c>
      <c r="CCF1375" t="s">
        <v>2471</v>
      </c>
      <c r="CCR1375" t="s">
        <v>2950</v>
      </c>
    </row>
    <row r="1376" spans="1:1008 1089:2040 2049:2124" x14ac:dyDescent="0.15">
      <c r="A1376" t="s">
        <v>4741</v>
      </c>
      <c r="CO1376" t="s">
        <v>3085</v>
      </c>
      <c r="CP1376" t="s">
        <v>3409</v>
      </c>
      <c r="CQ1376" t="s">
        <v>3409</v>
      </c>
      <c r="CR1376" t="s">
        <v>3409</v>
      </c>
      <c r="DB1376" t="s">
        <v>3350</v>
      </c>
      <c r="DC1376" t="s">
        <v>3582</v>
      </c>
      <c r="DD1376" t="s">
        <v>3560</v>
      </c>
      <c r="DE1376" t="s">
        <v>3560</v>
      </c>
      <c r="EB1376" t="s">
        <v>3350</v>
      </c>
      <c r="EC1376" t="s">
        <v>3350</v>
      </c>
      <c r="JM1376" t="s">
        <v>3560</v>
      </c>
      <c r="JN1376" t="s">
        <v>3689</v>
      </c>
      <c r="JO1376" t="s">
        <v>3689</v>
      </c>
      <c r="JP1376" t="s">
        <v>3689</v>
      </c>
      <c r="JQ1376" t="s">
        <v>4107</v>
      </c>
      <c r="KW1376" t="s">
        <v>3085</v>
      </c>
      <c r="KX1376" t="s">
        <v>3409</v>
      </c>
      <c r="KY1376" t="s">
        <v>3409</v>
      </c>
      <c r="KZ1376" t="s">
        <v>3409</v>
      </c>
      <c r="PB1376" t="s">
        <v>3350</v>
      </c>
      <c r="PC1376" t="s">
        <v>3350</v>
      </c>
      <c r="PD1376" t="s">
        <v>3350</v>
      </c>
      <c r="PN1376" t="s">
        <v>3403</v>
      </c>
      <c r="PO1376" t="s">
        <v>3403</v>
      </c>
      <c r="PP1376" t="s">
        <v>3354</v>
      </c>
      <c r="RI1376" t="s">
        <v>2423</v>
      </c>
      <c r="RJ1376" t="s">
        <v>3055</v>
      </c>
      <c r="RK1376" t="s">
        <v>3057</v>
      </c>
      <c r="RL1376" t="s">
        <v>2424</v>
      </c>
      <c r="RM1376" t="s">
        <v>3152</v>
      </c>
      <c r="RU1376" t="s">
        <v>2941</v>
      </c>
      <c r="RV1376" t="s">
        <v>2954</v>
      </c>
      <c r="RW1376" t="s">
        <v>2716</v>
      </c>
      <c r="RX1376" t="s">
        <v>2266</v>
      </c>
      <c r="RY1376" t="s">
        <v>2568</v>
      </c>
      <c r="SG1376" t="s">
        <v>2479</v>
      </c>
      <c r="SH1376" t="s">
        <v>2479</v>
      </c>
      <c r="SI1376" t="s">
        <v>2479</v>
      </c>
      <c r="SJ1376" t="s">
        <v>2479</v>
      </c>
      <c r="SK1376" t="s">
        <v>2479</v>
      </c>
      <c r="SS1376" t="s">
        <v>2745</v>
      </c>
      <c r="ST1376" t="s">
        <v>2602</v>
      </c>
      <c r="SU1376" t="s">
        <v>2931</v>
      </c>
      <c r="SV1376" t="s">
        <v>2488</v>
      </c>
      <c r="SW1376" t="s">
        <v>2504</v>
      </c>
      <c r="TE1376" t="s">
        <v>2868</v>
      </c>
      <c r="TF1376" t="s">
        <v>2985</v>
      </c>
      <c r="TG1376" t="s">
        <v>2912</v>
      </c>
      <c r="TH1376" t="s">
        <v>2829</v>
      </c>
      <c r="TI1376" t="s">
        <v>2829</v>
      </c>
      <c r="TQ1376" t="s">
        <v>2511</v>
      </c>
      <c r="TR1376" t="s">
        <v>2811</v>
      </c>
      <c r="TS1376" t="s">
        <v>2764</v>
      </c>
      <c r="TT1376" t="s">
        <v>2266</v>
      </c>
      <c r="TU1376" t="s">
        <v>2770</v>
      </c>
      <c r="ABB1376" t="s">
        <v>2889</v>
      </c>
      <c r="ABC1376" t="s">
        <v>2989</v>
      </c>
      <c r="ABD1376" t="s">
        <v>3007</v>
      </c>
      <c r="ABN1376" t="s">
        <v>2939</v>
      </c>
      <c r="ABO1376" t="s">
        <v>2792</v>
      </c>
      <c r="ABP1376" t="s">
        <v>2570</v>
      </c>
      <c r="ABZ1376" t="s">
        <v>2479</v>
      </c>
      <c r="ACA1376" t="s">
        <v>2479</v>
      </c>
      <c r="ACB1376" t="s">
        <v>2479</v>
      </c>
      <c r="ACL1376" t="s">
        <v>2814</v>
      </c>
      <c r="ACM1376" t="s">
        <v>2264</v>
      </c>
      <c r="ACN1376" t="s">
        <v>2597</v>
      </c>
      <c r="ACX1376" t="s">
        <v>2424</v>
      </c>
      <c r="ACY1376" t="s">
        <v>2958</v>
      </c>
      <c r="ACZ1376" t="s">
        <v>2637</v>
      </c>
      <c r="ADJ1376" t="s">
        <v>2265</v>
      </c>
      <c r="ADK1376" t="s">
        <v>2529</v>
      </c>
      <c r="ADL1376" t="s">
        <v>2874</v>
      </c>
      <c r="ADX1376" t="s">
        <v>2999</v>
      </c>
      <c r="ADY1376" t="s">
        <v>3055</v>
      </c>
      <c r="AEJ1376" t="s">
        <v>2744</v>
      </c>
      <c r="AEK1376" t="s">
        <v>2950</v>
      </c>
      <c r="AEV1376" t="s">
        <v>2479</v>
      </c>
      <c r="AEW1376" t="s">
        <v>2479</v>
      </c>
      <c r="AFH1376" t="s">
        <v>2745</v>
      </c>
      <c r="AFI1376" t="s">
        <v>2699</v>
      </c>
      <c r="AFT1376" t="s">
        <v>2934</v>
      </c>
      <c r="AFU1376" t="s">
        <v>3087</v>
      </c>
      <c r="AGF1376" t="s">
        <v>2806</v>
      </c>
      <c r="AGG1376" t="s">
        <v>2609</v>
      </c>
      <c r="AGP1376" t="s">
        <v>2424</v>
      </c>
      <c r="AGQ1376" t="s">
        <v>2966</v>
      </c>
      <c r="AGR1376" t="s">
        <v>2519</v>
      </c>
      <c r="AGS1376" t="s">
        <v>2522</v>
      </c>
      <c r="AHB1376" t="s">
        <v>3059</v>
      </c>
      <c r="AHC1376" t="s">
        <v>3027</v>
      </c>
      <c r="AHD1376" t="s">
        <v>2451</v>
      </c>
      <c r="AHE1376" t="s">
        <v>2449</v>
      </c>
      <c r="AHN1376" t="s">
        <v>2479</v>
      </c>
      <c r="AHO1376" t="s">
        <v>2479</v>
      </c>
      <c r="AHP1376" t="s">
        <v>2479</v>
      </c>
      <c r="AHQ1376" t="s">
        <v>2479</v>
      </c>
      <c r="AHZ1376" t="s">
        <v>2903</v>
      </c>
      <c r="AIA1376" t="s">
        <v>2897</v>
      </c>
      <c r="AIB1376" t="s">
        <v>2265</v>
      </c>
      <c r="AIC1376" t="s">
        <v>2771</v>
      </c>
      <c r="AIL1376" t="s">
        <v>3155</v>
      </c>
      <c r="AIM1376" t="s">
        <v>3052</v>
      </c>
      <c r="AIN1376" t="s">
        <v>2424</v>
      </c>
      <c r="AIO1376" t="s">
        <v>3152</v>
      </c>
      <c r="AIX1376" t="s">
        <v>2610</v>
      </c>
      <c r="AIY1376" t="s">
        <v>3075</v>
      </c>
      <c r="AIZ1376" t="s">
        <v>2872</v>
      </c>
      <c r="AJA1376" t="s">
        <v>2768</v>
      </c>
      <c r="AOX1376" t="s">
        <v>3013</v>
      </c>
      <c r="AOY1376" t="s">
        <v>2989</v>
      </c>
      <c r="AOZ1376" t="s">
        <v>3023</v>
      </c>
      <c r="APJ1376" t="s">
        <v>2921</v>
      </c>
      <c r="APK1376" t="s">
        <v>2684</v>
      </c>
      <c r="APL1376" t="s">
        <v>2538</v>
      </c>
      <c r="APV1376" t="s">
        <v>2479</v>
      </c>
      <c r="APW1376" t="s">
        <v>2479</v>
      </c>
      <c r="APX1376" t="s">
        <v>2479</v>
      </c>
      <c r="AQH1376" t="s">
        <v>2264</v>
      </c>
      <c r="AQI1376" t="s">
        <v>2552</v>
      </c>
      <c r="AQJ1376" t="s">
        <v>2535</v>
      </c>
      <c r="AQT1376" t="s">
        <v>3018</v>
      </c>
      <c r="AQU1376" t="s">
        <v>3057</v>
      </c>
      <c r="AQV1376" t="s">
        <v>3036</v>
      </c>
      <c r="ARF1376" t="s">
        <v>2382</v>
      </c>
      <c r="ARG1376" t="s">
        <v>2566</v>
      </c>
      <c r="ARH1376" t="s">
        <v>2533</v>
      </c>
      <c r="BJE1376" t="s">
        <v>3057</v>
      </c>
      <c r="BJF1376" t="s">
        <v>2983</v>
      </c>
      <c r="BJG1376" t="s">
        <v>2519</v>
      </c>
      <c r="BJH1376" t="s">
        <v>2965</v>
      </c>
      <c r="BJQ1376" t="s">
        <v>2941</v>
      </c>
      <c r="BJR1376" t="s">
        <v>2954</v>
      </c>
      <c r="BJS1376" t="s">
        <v>2716</v>
      </c>
      <c r="BJT1376" t="s">
        <v>2266</v>
      </c>
      <c r="BKC1376" t="s">
        <v>2479</v>
      </c>
      <c r="BKD1376" t="s">
        <v>2479</v>
      </c>
      <c r="BKE1376" t="s">
        <v>2479</v>
      </c>
      <c r="BKF1376" t="s">
        <v>2479</v>
      </c>
      <c r="BKO1376" t="s">
        <v>2745</v>
      </c>
      <c r="BKP1376" t="s">
        <v>2602</v>
      </c>
      <c r="BKQ1376" t="s">
        <v>2931</v>
      </c>
      <c r="BKR1376" t="s">
        <v>2488</v>
      </c>
      <c r="BLA1376" t="s">
        <v>3016</v>
      </c>
      <c r="BLB1376" t="s">
        <v>2927</v>
      </c>
      <c r="BLC1376" t="s">
        <v>2720</v>
      </c>
      <c r="BLD1376" t="s">
        <v>2956</v>
      </c>
      <c r="BLM1376" t="s">
        <v>2511</v>
      </c>
      <c r="BLN1376" t="s">
        <v>2811</v>
      </c>
      <c r="BLO1376" t="s">
        <v>2764</v>
      </c>
      <c r="BLP1376" t="s">
        <v>2266</v>
      </c>
      <c r="BLY1376" t="s">
        <v>2423</v>
      </c>
      <c r="BLZ1376" t="s">
        <v>3055</v>
      </c>
      <c r="BMA1376" t="s">
        <v>3057</v>
      </c>
      <c r="BMB1376" t="s">
        <v>2424</v>
      </c>
      <c r="BMK1376" t="s">
        <v>2941</v>
      </c>
      <c r="BML1376" t="s">
        <v>2954</v>
      </c>
      <c r="BMM1376" t="s">
        <v>2716</v>
      </c>
      <c r="BMN1376" t="s">
        <v>2266</v>
      </c>
      <c r="BMW1376" t="s">
        <v>2479</v>
      </c>
      <c r="BMX1376" t="s">
        <v>2479</v>
      </c>
      <c r="BMY1376" t="s">
        <v>2479</v>
      </c>
      <c r="BMZ1376" t="s">
        <v>2479</v>
      </c>
      <c r="BNI1376" t="s">
        <v>2258</v>
      </c>
      <c r="BNJ1376" t="s">
        <v>2500</v>
      </c>
      <c r="BNK1376" t="s">
        <v>2226</v>
      </c>
      <c r="BNL1376" t="s">
        <v>2738</v>
      </c>
      <c r="BNU1376" t="s">
        <v>2868</v>
      </c>
      <c r="BNV1376" t="s">
        <v>2985</v>
      </c>
      <c r="BNW1376" t="s">
        <v>2912</v>
      </c>
      <c r="BNX1376" t="s">
        <v>2829</v>
      </c>
      <c r="BOG1376" t="s">
        <v>2511</v>
      </c>
      <c r="BOH1376" t="s">
        <v>2811</v>
      </c>
      <c r="BOI1376" t="s">
        <v>2764</v>
      </c>
      <c r="BOJ1376" t="s">
        <v>2266</v>
      </c>
    </row>
    <row r="1377" spans="1:1020 1030:1980 2064:2124" x14ac:dyDescent="0.15">
      <c r="A1377" t="s">
        <v>4742</v>
      </c>
      <c r="CQ1377" t="s">
        <v>3409</v>
      </c>
      <c r="CR1377" t="s">
        <v>3085</v>
      </c>
      <c r="DC1377" t="s">
        <v>3350</v>
      </c>
      <c r="DD1377" t="s">
        <v>3350</v>
      </c>
      <c r="DE1377" t="s">
        <v>3560</v>
      </c>
      <c r="JO1377" t="s">
        <v>3689</v>
      </c>
      <c r="JP1377" t="s">
        <v>3689</v>
      </c>
      <c r="JQ1377" t="s">
        <v>4107</v>
      </c>
      <c r="PC1377" t="s">
        <v>3403</v>
      </c>
      <c r="PD1377" t="s">
        <v>3350</v>
      </c>
      <c r="QM1377" t="s">
        <v>3085</v>
      </c>
      <c r="QN1377" t="s">
        <v>3085</v>
      </c>
      <c r="RK1377" t="s">
        <v>3007</v>
      </c>
      <c r="RL1377" t="s">
        <v>3014</v>
      </c>
      <c r="RM1377" t="s">
        <v>3036</v>
      </c>
      <c r="RW1377" t="s">
        <v>2512</v>
      </c>
      <c r="RX1377" t="s">
        <v>2409</v>
      </c>
      <c r="RY1377" t="s">
        <v>2809</v>
      </c>
      <c r="SI1377" t="s">
        <v>2479</v>
      </c>
      <c r="SJ1377" t="s">
        <v>2479</v>
      </c>
      <c r="SK1377" t="s">
        <v>2479</v>
      </c>
      <c r="SU1377" t="s">
        <v>2798</v>
      </c>
      <c r="SV1377" t="s">
        <v>2864</v>
      </c>
      <c r="SW1377" t="s">
        <v>2836</v>
      </c>
      <c r="TG1377" t="s">
        <v>2891</v>
      </c>
      <c r="TH1377" t="s">
        <v>2936</v>
      </c>
      <c r="TI1377" t="s">
        <v>3245</v>
      </c>
      <c r="TS1377" t="s">
        <v>3042</v>
      </c>
      <c r="TT1377" t="s">
        <v>2815</v>
      </c>
      <c r="TU1377" t="s">
        <v>2813</v>
      </c>
      <c r="ABC1377" t="s">
        <v>3043</v>
      </c>
      <c r="ABD1377" t="s">
        <v>2794</v>
      </c>
      <c r="ABO1377" t="s">
        <v>2400</v>
      </c>
      <c r="ABP1377" t="s">
        <v>2628</v>
      </c>
      <c r="ACA1377" t="s">
        <v>2479</v>
      </c>
      <c r="ACB1377" t="s">
        <v>2479</v>
      </c>
      <c r="ACM1377" t="s">
        <v>2893</v>
      </c>
      <c r="ACN1377" t="s">
        <v>2836</v>
      </c>
      <c r="ACY1377" t="s">
        <v>3155</v>
      </c>
      <c r="ACZ1377" t="s">
        <v>2958</v>
      </c>
      <c r="ADK1377" t="s">
        <v>3089</v>
      </c>
      <c r="ADL1377" t="s">
        <v>3031</v>
      </c>
      <c r="AGQ1377" t="s">
        <v>2713</v>
      </c>
      <c r="AGR1377" t="s">
        <v>2635</v>
      </c>
      <c r="AGS1377" t="s">
        <v>3069</v>
      </c>
      <c r="AHC1377" t="s">
        <v>2750</v>
      </c>
      <c r="AHD1377" t="s">
        <v>2682</v>
      </c>
      <c r="AHE1377" t="s">
        <v>2510</v>
      </c>
      <c r="AHO1377" t="s">
        <v>2479</v>
      </c>
      <c r="AHP1377" t="s">
        <v>2479</v>
      </c>
      <c r="AHQ1377" t="s">
        <v>2479</v>
      </c>
      <c r="AIA1377" t="s">
        <v>2638</v>
      </c>
      <c r="AIB1377" t="s">
        <v>2865</v>
      </c>
      <c r="AIC1377" t="s">
        <v>2721</v>
      </c>
      <c r="AIM1377" t="s">
        <v>2998</v>
      </c>
      <c r="AIN1377" t="s">
        <v>2521</v>
      </c>
      <c r="AIO1377" t="s">
        <v>2968</v>
      </c>
      <c r="AIY1377" t="s">
        <v>3075</v>
      </c>
      <c r="AIZ1377" t="s">
        <v>2872</v>
      </c>
      <c r="AJA1377" t="s">
        <v>2894</v>
      </c>
      <c r="BJG1377" t="s">
        <v>3068</v>
      </c>
      <c r="BJH1377" t="s">
        <v>3036</v>
      </c>
      <c r="BJS1377" t="s">
        <v>2512</v>
      </c>
      <c r="BJT1377" t="s">
        <v>2409</v>
      </c>
      <c r="BKE1377" t="s">
        <v>2479</v>
      </c>
      <c r="BKF1377" t="s">
        <v>2479</v>
      </c>
      <c r="BKQ1377" t="s">
        <v>2798</v>
      </c>
      <c r="BKR1377" t="s">
        <v>2864</v>
      </c>
      <c r="BLC1377" t="s">
        <v>3021</v>
      </c>
      <c r="BLD1377" t="s">
        <v>2459</v>
      </c>
      <c r="BLO1377" t="s">
        <v>3042</v>
      </c>
      <c r="BLP1377" t="s">
        <v>2815</v>
      </c>
      <c r="BUU1377" t="s">
        <v>2965</v>
      </c>
      <c r="BUV1377" t="s">
        <v>3000</v>
      </c>
      <c r="BVG1377" t="s">
        <v>2512</v>
      </c>
      <c r="BVH1377" t="s">
        <v>2409</v>
      </c>
      <c r="BVS1377" t="s">
        <v>2479</v>
      </c>
      <c r="BVT1377" t="s">
        <v>2479</v>
      </c>
      <c r="BWE1377" t="s">
        <v>2798</v>
      </c>
      <c r="BWF1377" t="s">
        <v>2864</v>
      </c>
      <c r="BWQ1377" t="s">
        <v>3244</v>
      </c>
      <c r="BWR1377" t="s">
        <v>2904</v>
      </c>
      <c r="BXC1377" t="s">
        <v>3042</v>
      </c>
      <c r="BXD1377" t="s">
        <v>2815</v>
      </c>
    </row>
    <row r="1378" spans="1:1020 1030:1980 2064:2124" x14ac:dyDescent="0.15">
      <c r="A1378" t="s">
        <v>4743</v>
      </c>
      <c r="J1378" t="s">
        <v>2593</v>
      </c>
      <c r="K1378" t="s">
        <v>2779</v>
      </c>
      <c r="L1378" t="s">
        <v>3084</v>
      </c>
      <c r="AH1378" t="s">
        <v>2779</v>
      </c>
      <c r="AI1378" t="s">
        <v>3336</v>
      </c>
      <c r="AJ1378" t="s">
        <v>3111</v>
      </c>
      <c r="AT1378">
        <f>46</f>
        <v>46</v>
      </c>
      <c r="AU1378" t="s">
        <v>2777</v>
      </c>
      <c r="AV1378" t="s">
        <v>3111</v>
      </c>
      <c r="BG1378">
        <f>65</f>
        <v>65</v>
      </c>
      <c r="BH1378" t="s">
        <v>3084</v>
      </c>
      <c r="CE1378">
        <f>99</f>
        <v>99</v>
      </c>
      <c r="CF1378" t="s">
        <v>2777</v>
      </c>
      <c r="CO1378" t="s">
        <v>3409</v>
      </c>
      <c r="CP1378" t="s">
        <v>3410</v>
      </c>
      <c r="CQ1378" t="s">
        <v>3336</v>
      </c>
      <c r="CR1378" t="s">
        <v>3336</v>
      </c>
      <c r="DB1378" t="s">
        <v>3582</v>
      </c>
      <c r="DC1378" t="s">
        <v>3582</v>
      </c>
      <c r="DD1378" t="s">
        <v>3689</v>
      </c>
      <c r="DE1378" t="s">
        <v>3689</v>
      </c>
      <c r="EX1378" t="s">
        <v>2313</v>
      </c>
      <c r="EY1378" t="s">
        <v>2777</v>
      </c>
      <c r="EZ1378" t="s">
        <v>2777</v>
      </c>
      <c r="FJ1378" t="s">
        <v>3295</v>
      </c>
      <c r="FK1378" t="s">
        <v>3111</v>
      </c>
      <c r="FL1378" t="s">
        <v>3582</v>
      </c>
      <c r="GH1378" t="s">
        <v>2777</v>
      </c>
      <c r="GI1378" t="s">
        <v>2779</v>
      </c>
      <c r="GJ1378" t="s">
        <v>3111</v>
      </c>
      <c r="HG1378">
        <f>91</f>
        <v>91</v>
      </c>
      <c r="HH1378" t="s">
        <v>3084</v>
      </c>
      <c r="HR1378" t="s">
        <v>2777</v>
      </c>
      <c r="HS1378" t="s">
        <v>2777</v>
      </c>
      <c r="HT1378" t="s">
        <v>3084</v>
      </c>
      <c r="IE1378" t="s">
        <v>2517</v>
      </c>
      <c r="IF1378" t="s">
        <v>2777</v>
      </c>
      <c r="JM1378" t="s">
        <v>3689</v>
      </c>
      <c r="JN1378" t="s">
        <v>3689</v>
      </c>
      <c r="JO1378" t="s">
        <v>3689</v>
      </c>
      <c r="JP1378" t="s">
        <v>3689</v>
      </c>
      <c r="JQ1378" t="s">
        <v>4202</v>
      </c>
      <c r="KL1378">
        <f>82</f>
        <v>82</v>
      </c>
      <c r="KM1378" t="s">
        <v>2777</v>
      </c>
      <c r="KN1378" t="s">
        <v>3084</v>
      </c>
      <c r="LJ1378" t="s">
        <v>2777</v>
      </c>
      <c r="LK1378" t="s">
        <v>2779</v>
      </c>
      <c r="LL1378" t="s">
        <v>3111</v>
      </c>
      <c r="MT1378" t="s">
        <v>3295</v>
      </c>
      <c r="MU1378" t="s">
        <v>2777</v>
      </c>
      <c r="MV1378" t="s">
        <v>3111</v>
      </c>
      <c r="NS1378" t="s">
        <v>2777</v>
      </c>
      <c r="NT1378" t="s">
        <v>3084</v>
      </c>
      <c r="OD1378" t="s">
        <v>2779</v>
      </c>
      <c r="OE1378" t="s">
        <v>2777</v>
      </c>
      <c r="OF1378" t="s">
        <v>3111</v>
      </c>
      <c r="OQ1378" t="s">
        <v>2723</v>
      </c>
      <c r="OR1378" t="s">
        <v>3336</v>
      </c>
      <c r="PC1378" t="s">
        <v>3350</v>
      </c>
      <c r="PD1378" t="s">
        <v>3350</v>
      </c>
      <c r="PZ1378" t="s">
        <v>2777</v>
      </c>
      <c r="QA1378" t="s">
        <v>3111</v>
      </c>
      <c r="QB1378" t="s">
        <v>3111</v>
      </c>
      <c r="RI1378" t="s">
        <v>3014</v>
      </c>
      <c r="RJ1378" t="s">
        <v>3014</v>
      </c>
      <c r="RK1378" t="s">
        <v>3007</v>
      </c>
      <c r="RL1378" t="s">
        <v>3057</v>
      </c>
      <c r="RM1378" t="s">
        <v>2424</v>
      </c>
      <c r="RU1378" t="s">
        <v>2980</v>
      </c>
      <c r="RV1378" t="s">
        <v>2463</v>
      </c>
      <c r="RW1378" t="s">
        <v>2865</v>
      </c>
      <c r="RX1378" t="s">
        <v>2795</v>
      </c>
      <c r="RY1378" t="s">
        <v>3030</v>
      </c>
      <c r="SG1378" t="s">
        <v>2479</v>
      </c>
      <c r="SH1378" t="s">
        <v>2479</v>
      </c>
      <c r="SI1378" t="s">
        <v>2479</v>
      </c>
      <c r="SJ1378" t="s">
        <v>2479</v>
      </c>
      <c r="SK1378" t="s">
        <v>2479</v>
      </c>
      <c r="SS1378" t="s">
        <v>3000</v>
      </c>
      <c r="ST1378" t="s">
        <v>2519</v>
      </c>
      <c r="SU1378" t="s">
        <v>2521</v>
      </c>
      <c r="SV1378" t="s">
        <v>2911</v>
      </c>
      <c r="SW1378" t="s">
        <v>2942</v>
      </c>
      <c r="TE1378" t="s">
        <v>2836</v>
      </c>
      <c r="TF1378" t="s">
        <v>2722</v>
      </c>
      <c r="TG1378" t="s">
        <v>2862</v>
      </c>
      <c r="TH1378" t="s">
        <v>2981</v>
      </c>
      <c r="TI1378" t="s">
        <v>2943</v>
      </c>
      <c r="TQ1378" t="s">
        <v>2990</v>
      </c>
      <c r="TR1378" t="s">
        <v>2411</v>
      </c>
      <c r="TS1378" t="s">
        <v>2765</v>
      </c>
      <c r="TT1378" t="s">
        <v>2708</v>
      </c>
      <c r="TU1378" t="s">
        <v>2763</v>
      </c>
      <c r="ABC1378" t="s">
        <v>2638</v>
      </c>
      <c r="ABD1378" t="s">
        <v>2892</v>
      </c>
      <c r="ABO1378" t="s">
        <v>2468</v>
      </c>
      <c r="ABP1378" t="s">
        <v>2564</v>
      </c>
      <c r="ACA1378" t="s">
        <v>2479</v>
      </c>
      <c r="ACB1378" t="s">
        <v>2479</v>
      </c>
      <c r="ACM1378" t="s">
        <v>2978</v>
      </c>
      <c r="ACN1378" t="s">
        <v>2942</v>
      </c>
      <c r="ACY1378" t="s">
        <v>2135</v>
      </c>
      <c r="ACZ1378" t="s">
        <v>3091</v>
      </c>
      <c r="ADK1378" t="s">
        <v>2392</v>
      </c>
      <c r="ADL1378" t="s">
        <v>2858</v>
      </c>
      <c r="AGP1378" t="s">
        <v>2635</v>
      </c>
      <c r="AGQ1378" t="s">
        <v>2127</v>
      </c>
      <c r="AGR1378" t="s">
        <v>3079</v>
      </c>
      <c r="AGS1378" t="s">
        <v>3079</v>
      </c>
      <c r="AHB1378" t="s">
        <v>2901</v>
      </c>
      <c r="AHC1378" t="s">
        <v>2957</v>
      </c>
      <c r="AHD1378" t="s">
        <v>2956</v>
      </c>
      <c r="AHE1378" t="s">
        <v>2963</v>
      </c>
      <c r="AHN1378" t="s">
        <v>2479</v>
      </c>
      <c r="AHO1378" t="s">
        <v>2479</v>
      </c>
      <c r="AHP1378" t="s">
        <v>2479</v>
      </c>
      <c r="AHQ1378" t="s">
        <v>2479</v>
      </c>
      <c r="AHZ1378" t="s">
        <v>2967</v>
      </c>
      <c r="AIA1378" t="s">
        <v>3035</v>
      </c>
      <c r="AIB1378" t="s">
        <v>2828</v>
      </c>
      <c r="AIC1378" t="s">
        <v>2958</v>
      </c>
      <c r="AIL1378" t="s">
        <v>2637</v>
      </c>
      <c r="AIM1378" t="s">
        <v>2135</v>
      </c>
      <c r="AIN1378" t="s">
        <v>3087</v>
      </c>
      <c r="AIO1378" t="s">
        <v>2965</v>
      </c>
      <c r="AIX1378" t="s">
        <v>3089</v>
      </c>
      <c r="AIY1378" t="s">
        <v>2856</v>
      </c>
      <c r="AIZ1378" t="s">
        <v>2814</v>
      </c>
      <c r="AJA1378" t="s">
        <v>2813</v>
      </c>
      <c r="BEP1378" t="s">
        <v>2479</v>
      </c>
      <c r="BEQ1378" t="s">
        <v>2479</v>
      </c>
      <c r="BER1378" t="s">
        <v>2479</v>
      </c>
      <c r="BFB1378" t="s">
        <v>2579</v>
      </c>
      <c r="BFC1378" t="s">
        <v>2479</v>
      </c>
      <c r="BFD1378" t="s">
        <v>2479</v>
      </c>
      <c r="BFN1378" t="s">
        <v>2211</v>
      </c>
      <c r="BFO1378" t="s">
        <v>2479</v>
      </c>
      <c r="BFP1378" t="s">
        <v>2479</v>
      </c>
      <c r="BFZ1378" t="s">
        <v>2479</v>
      </c>
      <c r="BGA1378" t="s">
        <v>2479</v>
      </c>
      <c r="BGB1378" t="s">
        <v>2479</v>
      </c>
      <c r="BGL1378" t="s">
        <v>2479</v>
      </c>
      <c r="BGM1378" t="s">
        <v>2479</v>
      </c>
      <c r="BGN1378" t="s">
        <v>2479</v>
      </c>
      <c r="BGY1378" t="s">
        <v>2227</v>
      </c>
      <c r="BGZ1378" t="s">
        <v>2479</v>
      </c>
      <c r="BHK1378" t="s">
        <v>2972</v>
      </c>
      <c r="BHL1378" t="s">
        <v>2479</v>
      </c>
      <c r="BHV1378" t="s">
        <v>2504</v>
      </c>
      <c r="BHW1378" t="s">
        <v>2479</v>
      </c>
      <c r="BHX1378" t="s">
        <v>2479</v>
      </c>
      <c r="BIH1378" t="s">
        <v>2479</v>
      </c>
      <c r="BII1378" t="s">
        <v>2479</v>
      </c>
      <c r="BIJ1378" t="s">
        <v>2479</v>
      </c>
      <c r="BIT1378" t="s">
        <v>2479</v>
      </c>
      <c r="BIU1378" t="s">
        <v>2479</v>
      </c>
      <c r="BIV1378" t="s">
        <v>2479</v>
      </c>
      <c r="BJE1378" t="s">
        <v>3036</v>
      </c>
      <c r="BJF1378" t="s">
        <v>3036</v>
      </c>
      <c r="BJG1378" t="s">
        <v>3068</v>
      </c>
      <c r="BJH1378" t="s">
        <v>2519</v>
      </c>
      <c r="BJQ1378" t="s">
        <v>2980</v>
      </c>
      <c r="BJR1378" t="s">
        <v>2463</v>
      </c>
      <c r="BJS1378" t="s">
        <v>2865</v>
      </c>
      <c r="BJT1378" t="s">
        <v>2795</v>
      </c>
      <c r="BKC1378" t="s">
        <v>2479</v>
      </c>
      <c r="BKD1378" t="s">
        <v>2479</v>
      </c>
      <c r="BKE1378" t="s">
        <v>2479</v>
      </c>
      <c r="BKF1378" t="s">
        <v>2479</v>
      </c>
      <c r="BKO1378" t="s">
        <v>3000</v>
      </c>
      <c r="BKP1378" t="s">
        <v>2519</v>
      </c>
      <c r="BKQ1378" t="s">
        <v>2521</v>
      </c>
      <c r="BKR1378" t="s">
        <v>2911</v>
      </c>
      <c r="BLA1378" t="s">
        <v>2936</v>
      </c>
      <c r="BLB1378" t="s">
        <v>3015</v>
      </c>
      <c r="BLC1378" t="s">
        <v>2913</v>
      </c>
      <c r="BLD1378" t="s">
        <v>3244</v>
      </c>
      <c r="BLM1378" t="s">
        <v>2990</v>
      </c>
      <c r="BLN1378" t="s">
        <v>2411</v>
      </c>
      <c r="BLO1378" t="s">
        <v>2765</v>
      </c>
      <c r="BLP1378" t="s">
        <v>2708</v>
      </c>
      <c r="BOT1378" t="s">
        <v>2479</v>
      </c>
      <c r="BOU1378" t="s">
        <v>2479</v>
      </c>
      <c r="BOV1378" t="s">
        <v>2479</v>
      </c>
      <c r="BPF1378" t="s">
        <v>2479</v>
      </c>
      <c r="BPG1378" t="s">
        <v>2479</v>
      </c>
      <c r="BPH1378" t="s">
        <v>2479</v>
      </c>
      <c r="BPR1378" t="s">
        <v>2414</v>
      </c>
      <c r="BPS1378" t="s">
        <v>2479</v>
      </c>
      <c r="BPT1378" t="s">
        <v>2479</v>
      </c>
      <c r="BQD1378" t="s">
        <v>2479</v>
      </c>
      <c r="BQE1378" t="s">
        <v>2479</v>
      </c>
      <c r="BQF1378" t="s">
        <v>2479</v>
      </c>
      <c r="BQQ1378" t="s">
        <v>2479</v>
      </c>
      <c r="BQR1378" t="s">
        <v>2479</v>
      </c>
      <c r="BRC1378" t="s">
        <v>2674</v>
      </c>
      <c r="BRD1378" t="s">
        <v>2479</v>
      </c>
      <c r="BRO1378" t="s">
        <v>2526</v>
      </c>
      <c r="BRP1378" t="s">
        <v>2479</v>
      </c>
      <c r="BSA1378" t="s">
        <v>2756</v>
      </c>
      <c r="BSB1378" t="s">
        <v>2479</v>
      </c>
    </row>
    <row r="1379" spans="1:1020 1030:1980 2064:2124" x14ac:dyDescent="0.15">
      <c r="A1379" t="s">
        <v>4744</v>
      </c>
      <c r="DE1379" t="s">
        <v>3689</v>
      </c>
      <c r="EC1379" t="s">
        <v>3582</v>
      </c>
      <c r="IS1379" t="s">
        <v>3544</v>
      </c>
      <c r="JQ1379" t="s">
        <v>4202</v>
      </c>
      <c r="RM1379" t="s">
        <v>3023</v>
      </c>
      <c r="RY1379" t="s">
        <v>3056</v>
      </c>
      <c r="SK1379" t="s">
        <v>2479</v>
      </c>
      <c r="SW1379" t="s">
        <v>3153</v>
      </c>
      <c r="TI1379" t="s">
        <v>2961</v>
      </c>
      <c r="TU1379" t="s">
        <v>2859</v>
      </c>
      <c r="YK1379" t="s">
        <v>2999</v>
      </c>
      <c r="YW1379" t="s">
        <v>2856</v>
      </c>
      <c r="ZI1379" t="s">
        <v>2479</v>
      </c>
      <c r="ZU1379" t="s">
        <v>2451</v>
      </c>
      <c r="AAG1379" t="s">
        <v>2836</v>
      </c>
      <c r="AAS1379" t="s">
        <v>2408</v>
      </c>
      <c r="ADY1379" t="s">
        <v>3092</v>
      </c>
      <c r="AEK1379" t="s">
        <v>2967</v>
      </c>
      <c r="AEW1379" t="s">
        <v>2479</v>
      </c>
      <c r="AFI1379" t="s">
        <v>2464</v>
      </c>
      <c r="AFU1379" t="s">
        <v>2984</v>
      </c>
      <c r="AGG1379" t="s">
        <v>2610</v>
      </c>
      <c r="AGS1379" t="s">
        <v>3050</v>
      </c>
      <c r="AHE1379" t="s">
        <v>2425</v>
      </c>
      <c r="AHQ1379" t="s">
        <v>2479</v>
      </c>
      <c r="AIC1379" t="s">
        <v>2636</v>
      </c>
      <c r="AIO1379" t="s">
        <v>2985</v>
      </c>
      <c r="AJA1379" t="s">
        <v>2768</v>
      </c>
    </row>
    <row r="1380" spans="1:1020 1030:1980 2064:2124" x14ac:dyDescent="0.15">
      <c r="A1380" t="s">
        <v>4745</v>
      </c>
      <c r="CO1380" t="s">
        <v>3409</v>
      </c>
      <c r="CP1380" t="s">
        <v>3410</v>
      </c>
      <c r="CQ1380" t="s">
        <v>3336</v>
      </c>
      <c r="CR1380" t="s">
        <v>3336</v>
      </c>
      <c r="FT1380" t="s">
        <v>2161</v>
      </c>
      <c r="FU1380" t="s">
        <v>3840</v>
      </c>
      <c r="FV1380" t="s">
        <v>3697</v>
      </c>
      <c r="FW1380" t="s">
        <v>3822</v>
      </c>
      <c r="FX1380" t="s">
        <v>3822</v>
      </c>
      <c r="JM1380" t="s">
        <v>3689</v>
      </c>
      <c r="JN1380" t="s">
        <v>3689</v>
      </c>
      <c r="JO1380" t="s">
        <v>3689</v>
      </c>
      <c r="JP1380" t="s">
        <v>3689</v>
      </c>
      <c r="JQ1380" t="s">
        <v>4202</v>
      </c>
      <c r="PB1380" t="s">
        <v>3582</v>
      </c>
      <c r="PC1380" t="s">
        <v>3582</v>
      </c>
      <c r="PD1380" t="s">
        <v>3560</v>
      </c>
      <c r="RI1380" t="s">
        <v>2714</v>
      </c>
      <c r="RJ1380" t="s">
        <v>3019</v>
      </c>
      <c r="RK1380" t="s">
        <v>2133</v>
      </c>
      <c r="RL1380" t="s">
        <v>3012</v>
      </c>
      <c r="RM1380" t="s">
        <v>3057</v>
      </c>
      <c r="RU1380" t="s">
        <v>3024</v>
      </c>
      <c r="RV1380" t="s">
        <v>3043</v>
      </c>
      <c r="RW1380" t="s">
        <v>3071</v>
      </c>
      <c r="RX1380" t="s">
        <v>2910</v>
      </c>
      <c r="RY1380" t="s">
        <v>3155</v>
      </c>
      <c r="SG1380" t="s">
        <v>2479</v>
      </c>
      <c r="SH1380" t="s">
        <v>2479</v>
      </c>
      <c r="SI1380" t="s">
        <v>2479</v>
      </c>
      <c r="SJ1380" t="s">
        <v>2479</v>
      </c>
      <c r="SK1380" t="s">
        <v>2479</v>
      </c>
      <c r="SS1380" t="s">
        <v>3088</v>
      </c>
      <c r="ST1380" t="s">
        <v>2448</v>
      </c>
      <c r="SU1380" t="s">
        <v>2717</v>
      </c>
      <c r="SV1380" t="s">
        <v>2716</v>
      </c>
      <c r="SW1380" t="s">
        <v>2445</v>
      </c>
      <c r="TE1380" t="s">
        <v>2829</v>
      </c>
      <c r="TF1380" t="s">
        <v>2912</v>
      </c>
      <c r="TG1380" t="s">
        <v>2637</v>
      </c>
      <c r="TH1380" t="s">
        <v>2798</v>
      </c>
      <c r="TI1380" t="s">
        <v>2949</v>
      </c>
      <c r="TQ1380" t="s">
        <v>2874</v>
      </c>
      <c r="TR1380" t="s">
        <v>2265</v>
      </c>
      <c r="TS1380" t="s">
        <v>2411</v>
      </c>
      <c r="TT1380" t="s">
        <v>2529</v>
      </c>
      <c r="TU1380" t="s">
        <v>2770</v>
      </c>
      <c r="ABB1380" t="s">
        <v>3073</v>
      </c>
      <c r="ABC1380" t="s">
        <v>2134</v>
      </c>
      <c r="ABD1380" t="s">
        <v>2860</v>
      </c>
      <c r="ABN1380" t="s">
        <v>3055</v>
      </c>
      <c r="ABO1380" t="s">
        <v>3046</v>
      </c>
      <c r="ABP1380" t="s">
        <v>2942</v>
      </c>
      <c r="ABZ1380" t="s">
        <v>2479</v>
      </c>
      <c r="ACA1380" t="s">
        <v>2479</v>
      </c>
      <c r="ACB1380" t="s">
        <v>2479</v>
      </c>
      <c r="ACL1380" t="s">
        <v>3060</v>
      </c>
      <c r="ACM1380" t="s">
        <v>2719</v>
      </c>
      <c r="ACN1380" t="s">
        <v>2890</v>
      </c>
      <c r="ACX1380" t="s">
        <v>3086</v>
      </c>
      <c r="ACY1380" t="s">
        <v>3071</v>
      </c>
      <c r="ACZ1380" t="s">
        <v>3071</v>
      </c>
      <c r="ADJ1380" t="s">
        <v>3031</v>
      </c>
      <c r="ADK1380" t="s">
        <v>2921</v>
      </c>
      <c r="ADL1380" t="s">
        <v>2977</v>
      </c>
      <c r="BJE1380" t="s">
        <v>2999</v>
      </c>
      <c r="BJF1380" t="s">
        <v>2983</v>
      </c>
      <c r="BJG1380" t="s">
        <v>3068</v>
      </c>
      <c r="BJH1380" t="s">
        <v>2524</v>
      </c>
      <c r="BJQ1380" t="s">
        <v>3024</v>
      </c>
      <c r="BJR1380" t="s">
        <v>3043</v>
      </c>
      <c r="BJS1380" t="s">
        <v>3071</v>
      </c>
      <c r="BJT1380" t="s">
        <v>2910</v>
      </c>
      <c r="BKC1380" t="s">
        <v>2479</v>
      </c>
      <c r="BKD1380" t="s">
        <v>2479</v>
      </c>
      <c r="BKE1380" t="s">
        <v>2479</v>
      </c>
      <c r="BKF1380" t="s">
        <v>2479</v>
      </c>
      <c r="BKO1380" t="s">
        <v>3088</v>
      </c>
      <c r="BKP1380" t="s">
        <v>2448</v>
      </c>
      <c r="BKQ1380" t="s">
        <v>2717</v>
      </c>
      <c r="BKR1380" t="s">
        <v>2716</v>
      </c>
      <c r="BLA1380" t="s">
        <v>2987</v>
      </c>
      <c r="BLB1380" t="s">
        <v>2722</v>
      </c>
      <c r="BLC1380" t="s">
        <v>2987</v>
      </c>
      <c r="BLD1380" t="s">
        <v>3016</v>
      </c>
      <c r="BLM1380" t="s">
        <v>2874</v>
      </c>
      <c r="BLN1380" t="s">
        <v>2265</v>
      </c>
      <c r="BLO1380" t="s">
        <v>2411</v>
      </c>
      <c r="BLP1380" t="s">
        <v>2529</v>
      </c>
      <c r="BSJ1380" t="s">
        <v>2352</v>
      </c>
      <c r="BSK1380" t="s">
        <v>2645</v>
      </c>
      <c r="BSL1380" t="s">
        <v>2647</v>
      </c>
      <c r="BSM1380" t="s">
        <v>2647</v>
      </c>
      <c r="BSN1380" t="s">
        <v>3031</v>
      </c>
      <c r="BSV1380" t="s">
        <v>2536</v>
      </c>
      <c r="BSW1380" t="s">
        <v>2479</v>
      </c>
      <c r="BSX1380" t="s">
        <v>2479</v>
      </c>
      <c r="BSY1380" t="s">
        <v>2479</v>
      </c>
      <c r="BSZ1380" t="s">
        <v>2479</v>
      </c>
      <c r="BTH1380" t="s">
        <v>2479</v>
      </c>
      <c r="BTI1380" t="s">
        <v>2479</v>
      </c>
      <c r="BTJ1380" t="s">
        <v>2479</v>
      </c>
      <c r="BTK1380" t="s">
        <v>2555</v>
      </c>
      <c r="BTL1380" t="s">
        <v>2479</v>
      </c>
      <c r="BTT1380" t="s">
        <v>2479</v>
      </c>
      <c r="BTU1380" t="s">
        <v>2479</v>
      </c>
      <c r="BTV1380" t="s">
        <v>2812</v>
      </c>
      <c r="BTW1380" t="s">
        <v>2264</v>
      </c>
      <c r="BTX1380" t="s">
        <v>2675</v>
      </c>
      <c r="BUF1380" t="s">
        <v>2557</v>
      </c>
      <c r="BUG1380" t="s">
        <v>2595</v>
      </c>
      <c r="BUH1380" t="s">
        <v>2668</v>
      </c>
      <c r="BUI1380" t="s">
        <v>2914</v>
      </c>
      <c r="BUJ1380" t="s">
        <v>2372</v>
      </c>
    </row>
    <row r="1381" spans="1:1020 1030:1980 2064:2124" x14ac:dyDescent="0.15">
      <c r="A1381" t="s">
        <v>4746</v>
      </c>
      <c r="L1381" t="s">
        <v>2779</v>
      </c>
      <c r="CR1381" t="s">
        <v>3409</v>
      </c>
      <c r="DD1381" t="s">
        <v>3350</v>
      </c>
      <c r="DE1381" t="s">
        <v>3560</v>
      </c>
      <c r="EB1381" t="s">
        <v>3350</v>
      </c>
      <c r="EC1381" t="s">
        <v>3582</v>
      </c>
      <c r="FL1381" t="s">
        <v>2779</v>
      </c>
      <c r="IF1381" t="s">
        <v>3084</v>
      </c>
      <c r="JP1381" t="s">
        <v>3689</v>
      </c>
      <c r="JQ1381" t="s">
        <v>4202</v>
      </c>
      <c r="KN1381" t="s">
        <v>3544</v>
      </c>
      <c r="MV1381" t="s">
        <v>3689</v>
      </c>
      <c r="OF1381" t="s">
        <v>3560</v>
      </c>
      <c r="PD1381" t="s">
        <v>3350</v>
      </c>
      <c r="QN1381" t="s">
        <v>3409</v>
      </c>
      <c r="RL1381" t="s">
        <v>2980</v>
      </c>
      <c r="RM1381" t="s">
        <v>2835</v>
      </c>
      <c r="RX1381" t="s">
        <v>2611</v>
      </c>
      <c r="RY1381" t="s">
        <v>3075</v>
      </c>
      <c r="SJ1381" t="s">
        <v>2479</v>
      </c>
      <c r="SK1381" t="s">
        <v>2479</v>
      </c>
      <c r="SV1381" t="s">
        <v>2639</v>
      </c>
      <c r="SW1381" t="s">
        <v>3016</v>
      </c>
      <c r="TH1381" t="s">
        <v>3059</v>
      </c>
      <c r="TI1381" t="s">
        <v>2906</v>
      </c>
      <c r="TT1381" t="s">
        <v>2817</v>
      </c>
      <c r="TU1381" t="s">
        <v>2817</v>
      </c>
      <c r="ABD1381" t="s">
        <v>2969</v>
      </c>
      <c r="ABP1381" t="s">
        <v>2821</v>
      </c>
      <c r="ACB1381" t="s">
        <v>2479</v>
      </c>
      <c r="ACN1381" t="s">
        <v>2941</v>
      </c>
      <c r="ACZ1381" t="s">
        <v>2961</v>
      </c>
      <c r="ADL1381" t="s">
        <v>2810</v>
      </c>
      <c r="ADX1381" t="s">
        <v>2794</v>
      </c>
      <c r="ADY1381" t="s">
        <v>3080</v>
      </c>
      <c r="AEJ1381" t="s">
        <v>2550</v>
      </c>
      <c r="AEK1381" t="s">
        <v>2718</v>
      </c>
      <c r="AEV1381" t="s">
        <v>2479</v>
      </c>
      <c r="AEW1381" t="s">
        <v>2479</v>
      </c>
      <c r="AFH1381" t="s">
        <v>2522</v>
      </c>
      <c r="AFI1381" t="s">
        <v>2797</v>
      </c>
      <c r="AFT1381" t="s">
        <v>2907</v>
      </c>
      <c r="AFU1381" t="s">
        <v>2968</v>
      </c>
      <c r="AGF1381" t="s">
        <v>2610</v>
      </c>
      <c r="AGG1381" t="s">
        <v>2456</v>
      </c>
      <c r="AGR1381" t="s">
        <v>3054</v>
      </c>
      <c r="AGS1381" t="s">
        <v>3045</v>
      </c>
      <c r="AHD1381" t="s">
        <v>2765</v>
      </c>
      <c r="AHE1381" t="s">
        <v>2261</v>
      </c>
      <c r="AHP1381" t="s">
        <v>2479</v>
      </c>
      <c r="AHQ1381" t="s">
        <v>2479</v>
      </c>
      <c r="AIB1381" t="s">
        <v>2722</v>
      </c>
      <c r="AIC1381" t="s">
        <v>2911</v>
      </c>
      <c r="AIN1381" t="s">
        <v>2997</v>
      </c>
      <c r="AIO1381" t="s">
        <v>2978</v>
      </c>
      <c r="AIZ1381" t="s">
        <v>2766</v>
      </c>
      <c r="AJA1381" t="s">
        <v>2810</v>
      </c>
      <c r="BER1381" t="s">
        <v>2479</v>
      </c>
      <c r="BFD1381" t="s">
        <v>2479</v>
      </c>
      <c r="BHX1381" t="s">
        <v>2479</v>
      </c>
      <c r="BIJ1381" t="s">
        <v>2479</v>
      </c>
      <c r="BJH1381" t="s">
        <v>2640</v>
      </c>
      <c r="BJT1381" t="s">
        <v>2611</v>
      </c>
      <c r="BKF1381" t="s">
        <v>2479</v>
      </c>
      <c r="BKR1381" t="s">
        <v>2639</v>
      </c>
      <c r="BLD1381" t="s">
        <v>2649</v>
      </c>
      <c r="BLP1381" t="s">
        <v>2817</v>
      </c>
      <c r="BQF1381" t="s">
        <v>2479</v>
      </c>
      <c r="BRP1381" t="s">
        <v>2479</v>
      </c>
      <c r="BUV1381" t="s">
        <v>2936</v>
      </c>
      <c r="BVH1381" t="s">
        <v>2611</v>
      </c>
      <c r="BVT1381" t="s">
        <v>2479</v>
      </c>
      <c r="BWF1381" t="s">
        <v>2639</v>
      </c>
      <c r="BWR1381" t="s">
        <v>2620</v>
      </c>
      <c r="BXD1381" t="s">
        <v>2817</v>
      </c>
    </row>
    <row r="1382" spans="1:1020 1030:1980 2064:2124" x14ac:dyDescent="0.15">
      <c r="A1382" t="s">
        <v>4747</v>
      </c>
      <c r="CM1382" t="s">
        <v>3875</v>
      </c>
      <c r="CN1382" t="s">
        <v>3190</v>
      </c>
      <c r="CO1382" t="s">
        <v>3167</v>
      </c>
      <c r="CP1382" t="s">
        <v>3085</v>
      </c>
      <c r="CQ1382" t="s">
        <v>3409</v>
      </c>
      <c r="CR1382" t="s">
        <v>3336</v>
      </c>
      <c r="DB1382" t="s">
        <v>3350</v>
      </c>
      <c r="DC1382" t="s">
        <v>3350</v>
      </c>
      <c r="DD1382" t="s">
        <v>3560</v>
      </c>
      <c r="DE1382" t="s">
        <v>3560</v>
      </c>
      <c r="DY1382" t="s">
        <v>3354</v>
      </c>
      <c r="DZ1382" t="s">
        <v>3403</v>
      </c>
      <c r="EA1382" t="s">
        <v>3403</v>
      </c>
      <c r="EB1382" t="s">
        <v>3403</v>
      </c>
      <c r="EC1382" t="s">
        <v>3350</v>
      </c>
      <c r="FT1382" t="s">
        <v>2723</v>
      </c>
      <c r="FU1382" t="s">
        <v>2670</v>
      </c>
      <c r="FV1382">
        <f>75</f>
        <v>75</v>
      </c>
      <c r="FW1382" t="s">
        <v>2300</v>
      </c>
      <c r="FX1382">
        <f>71</f>
        <v>71</v>
      </c>
      <c r="JK1382" t="s">
        <v>3476</v>
      </c>
      <c r="JL1382" t="s">
        <v>3582</v>
      </c>
      <c r="JM1382" t="s">
        <v>3560</v>
      </c>
      <c r="JN1382" t="s">
        <v>3560</v>
      </c>
      <c r="JO1382" t="s">
        <v>3689</v>
      </c>
      <c r="JP1382" t="s">
        <v>3689</v>
      </c>
      <c r="JQ1382" t="s">
        <v>4202</v>
      </c>
      <c r="PB1382" t="s">
        <v>3350</v>
      </c>
      <c r="PC1382" t="s">
        <v>3582</v>
      </c>
      <c r="PD1382" t="s">
        <v>3560</v>
      </c>
      <c r="RG1382" t="s">
        <v>3019</v>
      </c>
      <c r="RH1382" t="s">
        <v>2135</v>
      </c>
      <c r="RI1382" t="s">
        <v>2988</v>
      </c>
      <c r="RJ1382" t="s">
        <v>3052</v>
      </c>
      <c r="RK1382" t="s">
        <v>2524</v>
      </c>
      <c r="RL1382" t="s">
        <v>2524</v>
      </c>
      <c r="RM1382" t="s">
        <v>2996</v>
      </c>
      <c r="RS1382" t="s">
        <v>2939</v>
      </c>
      <c r="RT1382" t="s">
        <v>3117</v>
      </c>
      <c r="RU1382" t="s">
        <v>3196</v>
      </c>
      <c r="RV1382" t="s">
        <v>3117</v>
      </c>
      <c r="RW1382" t="s">
        <v>3117</v>
      </c>
      <c r="RX1382" t="s">
        <v>2893</v>
      </c>
      <c r="RY1382" t="s">
        <v>2961</v>
      </c>
      <c r="SE1382" t="s">
        <v>2479</v>
      </c>
      <c r="SF1382" t="s">
        <v>2479</v>
      </c>
      <c r="SG1382" t="s">
        <v>2479</v>
      </c>
      <c r="SH1382" t="s">
        <v>2479</v>
      </c>
      <c r="SI1382" t="s">
        <v>2479</v>
      </c>
      <c r="SJ1382" t="s">
        <v>2479</v>
      </c>
      <c r="SK1382" t="s">
        <v>2479</v>
      </c>
      <c r="SQ1382" t="s">
        <v>3009</v>
      </c>
      <c r="SR1382" t="s">
        <v>2900</v>
      </c>
      <c r="SS1382" t="s">
        <v>3027</v>
      </c>
      <c r="ST1382" t="s">
        <v>2516</v>
      </c>
      <c r="SU1382" t="s">
        <v>3031</v>
      </c>
      <c r="SV1382" t="s">
        <v>2877</v>
      </c>
      <c r="SW1382" t="s">
        <v>2762</v>
      </c>
      <c r="TC1382" t="s">
        <v>2863</v>
      </c>
      <c r="TD1382" t="s">
        <v>2997</v>
      </c>
      <c r="TE1382" t="s">
        <v>2839</v>
      </c>
      <c r="TF1382" t="s">
        <v>2962</v>
      </c>
      <c r="TG1382" t="s">
        <v>2997</v>
      </c>
      <c r="TH1382" t="s">
        <v>3008</v>
      </c>
      <c r="TI1382" t="s">
        <v>2463</v>
      </c>
      <c r="TO1382" t="s">
        <v>2449</v>
      </c>
      <c r="TP1382" t="s">
        <v>2990</v>
      </c>
      <c r="TQ1382" t="s">
        <v>2921</v>
      </c>
      <c r="TR1382" t="s">
        <v>2265</v>
      </c>
      <c r="TS1382" t="s">
        <v>2875</v>
      </c>
      <c r="TT1382" t="s">
        <v>2771</v>
      </c>
      <c r="TU1382" t="s">
        <v>2770</v>
      </c>
      <c r="ABB1382" t="s">
        <v>3079</v>
      </c>
      <c r="ABC1382" t="s">
        <v>3091</v>
      </c>
      <c r="ABD1382" t="s">
        <v>3014</v>
      </c>
      <c r="ABN1382" t="s">
        <v>2464</v>
      </c>
      <c r="ABO1382" t="s">
        <v>2455</v>
      </c>
      <c r="ABP1382" t="s">
        <v>2982</v>
      </c>
      <c r="ABZ1382" t="s">
        <v>2479</v>
      </c>
      <c r="ACA1382" t="s">
        <v>2479</v>
      </c>
      <c r="ACB1382" t="s">
        <v>2479</v>
      </c>
      <c r="ACL1382" t="s">
        <v>2687</v>
      </c>
      <c r="ACM1382" t="s">
        <v>2447</v>
      </c>
      <c r="ACN1382" t="s">
        <v>2878</v>
      </c>
      <c r="ACX1382" t="s">
        <v>3000</v>
      </c>
      <c r="ACY1382" t="s">
        <v>2912</v>
      </c>
      <c r="ACZ1382" t="s">
        <v>2524</v>
      </c>
      <c r="ADJ1382" t="s">
        <v>3028</v>
      </c>
      <c r="ADK1382" t="s">
        <v>2266</v>
      </c>
      <c r="ADL1382" t="s">
        <v>2817</v>
      </c>
      <c r="ADU1382" t="s">
        <v>2934</v>
      </c>
      <c r="ADV1382" t="s">
        <v>2985</v>
      </c>
      <c r="ADW1382" t="s">
        <v>3071</v>
      </c>
      <c r="ADX1382" t="s">
        <v>2988</v>
      </c>
      <c r="ADY1382" t="s">
        <v>2519</v>
      </c>
      <c r="AEG1382" t="s">
        <v>2815</v>
      </c>
      <c r="AEH1382" t="s">
        <v>2870</v>
      </c>
      <c r="AEI1382" t="s">
        <v>2742</v>
      </c>
      <c r="AEJ1382" t="s">
        <v>2384</v>
      </c>
      <c r="AEK1382" t="s">
        <v>2840</v>
      </c>
      <c r="AES1382" t="s">
        <v>2479</v>
      </c>
      <c r="AET1382" t="s">
        <v>2479</v>
      </c>
      <c r="AEU1382" t="s">
        <v>2479</v>
      </c>
      <c r="AEV1382" t="s">
        <v>2479</v>
      </c>
      <c r="AEW1382" t="s">
        <v>2479</v>
      </c>
      <c r="AFE1382" t="s">
        <v>2780</v>
      </c>
      <c r="AFF1382" t="s">
        <v>2622</v>
      </c>
      <c r="AFG1382" t="s">
        <v>2990</v>
      </c>
      <c r="AFH1382" t="s">
        <v>3031</v>
      </c>
      <c r="AFI1382" t="s">
        <v>2518</v>
      </c>
      <c r="AFQ1382" t="s">
        <v>2985</v>
      </c>
      <c r="AFR1382" t="s">
        <v>3025</v>
      </c>
      <c r="AFS1382" t="s">
        <v>2864</v>
      </c>
      <c r="AFT1382" t="s">
        <v>2963</v>
      </c>
      <c r="AFU1382" t="s">
        <v>2797</v>
      </c>
      <c r="AGC1382" t="s">
        <v>2878</v>
      </c>
      <c r="AGD1382" t="s">
        <v>3039</v>
      </c>
      <c r="AGE1382" t="s">
        <v>2636</v>
      </c>
      <c r="AGF1382" t="s">
        <v>2974</v>
      </c>
      <c r="AGG1382" t="s">
        <v>2993</v>
      </c>
      <c r="AGP1382" t="s">
        <v>2865</v>
      </c>
      <c r="AGQ1382" t="s">
        <v>2892</v>
      </c>
      <c r="AGR1382" t="s">
        <v>2864</v>
      </c>
      <c r="AGS1382" t="s">
        <v>2927</v>
      </c>
      <c r="AHB1382" t="s">
        <v>2444</v>
      </c>
      <c r="AHC1382" t="s">
        <v>3093</v>
      </c>
      <c r="AHD1382" t="s">
        <v>2942</v>
      </c>
      <c r="AHE1382" t="s">
        <v>2953</v>
      </c>
      <c r="AHN1382" t="s">
        <v>2479</v>
      </c>
      <c r="AHO1382" t="s">
        <v>2479</v>
      </c>
      <c r="AHP1382" t="s">
        <v>2479</v>
      </c>
      <c r="AHQ1382" t="s">
        <v>2479</v>
      </c>
      <c r="AHZ1382" t="s">
        <v>2425</v>
      </c>
      <c r="AIA1382" t="s">
        <v>2443</v>
      </c>
      <c r="AIB1382" t="s">
        <v>2611</v>
      </c>
      <c r="AIC1382" t="s">
        <v>2518</v>
      </c>
      <c r="AIL1382" t="s">
        <v>2958</v>
      </c>
      <c r="AIM1382" t="s">
        <v>3016</v>
      </c>
      <c r="AIN1382" t="s">
        <v>2521</v>
      </c>
      <c r="AIO1382" t="s">
        <v>3016</v>
      </c>
      <c r="AIX1382" t="s">
        <v>2974</v>
      </c>
      <c r="AIY1382" t="s">
        <v>2439</v>
      </c>
      <c r="AIZ1382" t="s">
        <v>2766</v>
      </c>
      <c r="AJA1382" t="s">
        <v>2762</v>
      </c>
      <c r="BJC1382" t="s">
        <v>2988</v>
      </c>
      <c r="BJD1382" t="s">
        <v>2934</v>
      </c>
      <c r="BJE1382" t="s">
        <v>3035</v>
      </c>
      <c r="BJF1382" t="s">
        <v>2828</v>
      </c>
      <c r="BJG1382" t="s">
        <v>2958</v>
      </c>
      <c r="BJH1382" t="s">
        <v>2796</v>
      </c>
      <c r="BJO1382" t="s">
        <v>2939</v>
      </c>
      <c r="BJP1382" t="s">
        <v>3117</v>
      </c>
      <c r="BJQ1382" t="s">
        <v>3196</v>
      </c>
      <c r="BJR1382" t="s">
        <v>3117</v>
      </c>
      <c r="BJS1382" t="s">
        <v>3117</v>
      </c>
      <c r="BJT1382" t="s">
        <v>2893</v>
      </c>
      <c r="BKA1382" t="s">
        <v>2479</v>
      </c>
      <c r="BKB1382" t="s">
        <v>2479</v>
      </c>
      <c r="BKC1382" t="s">
        <v>2479</v>
      </c>
      <c r="BKD1382" t="s">
        <v>2479</v>
      </c>
      <c r="BKE1382" t="s">
        <v>2479</v>
      </c>
      <c r="BKF1382" t="s">
        <v>2479</v>
      </c>
      <c r="BKM1382" t="s">
        <v>3009</v>
      </c>
      <c r="BKN1382" t="s">
        <v>2900</v>
      </c>
      <c r="BKO1382" t="s">
        <v>3027</v>
      </c>
      <c r="BKP1382" t="s">
        <v>2516</v>
      </c>
      <c r="BKQ1382" t="s">
        <v>3031</v>
      </c>
      <c r="BKR1382" t="s">
        <v>2877</v>
      </c>
      <c r="BKY1382" t="s">
        <v>2462</v>
      </c>
      <c r="BKZ1382" t="s">
        <v>2932</v>
      </c>
      <c r="BLA1382" t="s">
        <v>3244</v>
      </c>
      <c r="BLB1382" t="s">
        <v>3088</v>
      </c>
      <c r="BLC1382" t="s">
        <v>3244</v>
      </c>
      <c r="BLD1382" t="s">
        <v>2992</v>
      </c>
      <c r="BLK1382" t="s">
        <v>2449</v>
      </c>
      <c r="BLL1382" t="s">
        <v>2990</v>
      </c>
      <c r="BLM1382" t="s">
        <v>2921</v>
      </c>
      <c r="BLN1382" t="s">
        <v>2265</v>
      </c>
      <c r="BLO1382" t="s">
        <v>2875</v>
      </c>
      <c r="BLP1382" t="s">
        <v>2771</v>
      </c>
      <c r="BSJ1382" t="s">
        <v>2727</v>
      </c>
      <c r="BSK1382" t="s">
        <v>2756</v>
      </c>
      <c r="BSL1382" t="s">
        <v>2650</v>
      </c>
      <c r="BSM1382" t="s">
        <v>2329</v>
      </c>
      <c r="BSN1382" t="s">
        <v>2551</v>
      </c>
      <c r="BSV1382" t="s">
        <v>2434</v>
      </c>
      <c r="BSW1382" t="s">
        <v>2257</v>
      </c>
      <c r="BSX1382" t="s">
        <v>2498</v>
      </c>
      <c r="BSY1382" t="s">
        <v>2498</v>
      </c>
      <c r="BSZ1382" t="s">
        <v>2880</v>
      </c>
      <c r="BTH1382" t="s">
        <v>2914</v>
      </c>
      <c r="BTI1382" t="s">
        <v>2729</v>
      </c>
      <c r="BTJ1382" t="s">
        <v>2535</v>
      </c>
      <c r="BTK1382" t="s">
        <v>2585</v>
      </c>
      <c r="BTL1382" t="s">
        <v>2257</v>
      </c>
      <c r="BTT1382" t="s">
        <v>2486</v>
      </c>
      <c r="BTU1382" t="s">
        <v>2473</v>
      </c>
      <c r="BTV1382" t="s">
        <v>2536</v>
      </c>
      <c r="BTW1382" t="s">
        <v>2631</v>
      </c>
      <c r="BTX1382" t="s">
        <v>2947</v>
      </c>
      <c r="BUF1382" t="s">
        <v>2213</v>
      </c>
      <c r="BUG1382" t="s">
        <v>2420</v>
      </c>
      <c r="BUH1382" t="s">
        <v>2374</v>
      </c>
      <c r="BUI1382" t="s">
        <v>2185</v>
      </c>
      <c r="BUJ1382" t="s">
        <v>2493</v>
      </c>
    </row>
    <row r="1383" spans="1:1020 1030:1980 2064:2124" x14ac:dyDescent="0.15">
      <c r="A1383" t="s">
        <v>4748</v>
      </c>
      <c r="FK1383" t="s">
        <v>2779</v>
      </c>
      <c r="FL1383" t="s">
        <v>3111</v>
      </c>
      <c r="JP1383" t="s">
        <v>3689</v>
      </c>
      <c r="JQ1383" t="s">
        <v>4202</v>
      </c>
      <c r="KM1383" t="s">
        <v>2777</v>
      </c>
      <c r="KN1383" t="s">
        <v>3084</v>
      </c>
      <c r="KZ1383" t="s">
        <v>3402</v>
      </c>
      <c r="LK1383" t="s">
        <v>2779</v>
      </c>
      <c r="LL1383" t="s">
        <v>3084</v>
      </c>
      <c r="MU1383" t="s">
        <v>2779</v>
      </c>
      <c r="MV1383" t="s">
        <v>3084</v>
      </c>
      <c r="OE1383" t="s">
        <v>3084</v>
      </c>
      <c r="OF1383" t="s">
        <v>3350</v>
      </c>
      <c r="OQ1383">
        <f>97</f>
        <v>97</v>
      </c>
      <c r="OR1383" t="s">
        <v>2777</v>
      </c>
      <c r="PD1383" t="s">
        <v>3689</v>
      </c>
      <c r="RL1383" t="s">
        <v>2999</v>
      </c>
      <c r="RM1383" t="s">
        <v>2133</v>
      </c>
      <c r="RX1383" t="s">
        <v>3016</v>
      </c>
      <c r="RY1383" t="s">
        <v>2816</v>
      </c>
      <c r="SJ1383" t="s">
        <v>2479</v>
      </c>
      <c r="SK1383" t="s">
        <v>2479</v>
      </c>
      <c r="SV1383" t="s">
        <v>2446</v>
      </c>
      <c r="SW1383" t="s">
        <v>2636</v>
      </c>
      <c r="TH1383" t="s">
        <v>2835</v>
      </c>
      <c r="TI1383" t="s">
        <v>3030</v>
      </c>
      <c r="TT1383" t="s">
        <v>3042</v>
      </c>
      <c r="TU1383" t="s">
        <v>2265</v>
      </c>
      <c r="ABD1383" t="s">
        <v>2514</v>
      </c>
      <c r="ABP1383" t="s">
        <v>2968</v>
      </c>
      <c r="ACB1383" t="s">
        <v>2479</v>
      </c>
      <c r="ACN1383" t="s">
        <v>2898</v>
      </c>
      <c r="ACZ1383" t="s">
        <v>3086</v>
      </c>
      <c r="ADL1383" t="s">
        <v>2824</v>
      </c>
      <c r="BEQ1383" t="s">
        <v>2479</v>
      </c>
      <c r="BER1383" t="s">
        <v>2479</v>
      </c>
      <c r="BGA1383" t="s">
        <v>2479</v>
      </c>
      <c r="BGB1383" t="s">
        <v>2479</v>
      </c>
      <c r="BHW1383" t="s">
        <v>2479</v>
      </c>
      <c r="BHX1383" t="s">
        <v>2479</v>
      </c>
      <c r="BII1383" t="s">
        <v>2479</v>
      </c>
      <c r="BIJ1383" t="s">
        <v>2479</v>
      </c>
      <c r="BMB1383" t="s">
        <v>2999</v>
      </c>
      <c r="BMN1383" t="s">
        <v>3016</v>
      </c>
      <c r="BMZ1383" t="s">
        <v>2479</v>
      </c>
      <c r="BNL1383" t="s">
        <v>2719</v>
      </c>
      <c r="BNX1383" t="s">
        <v>2835</v>
      </c>
      <c r="BOJ1383" t="s">
        <v>3042</v>
      </c>
      <c r="BQE1383" t="s">
        <v>2479</v>
      </c>
      <c r="BQF1383" t="s">
        <v>2479</v>
      </c>
      <c r="BRC1383" t="s">
        <v>2680</v>
      </c>
      <c r="BRD1383" t="s">
        <v>2479</v>
      </c>
    </row>
    <row r="1384" spans="1:1020 1030:1980 2064:2124" x14ac:dyDescent="0.15">
      <c r="A1384" t="s">
        <v>4749</v>
      </c>
      <c r="BG1384" t="s">
        <v>2777</v>
      </c>
      <c r="BH1384" t="s">
        <v>2777</v>
      </c>
      <c r="FK1384" t="s">
        <v>2779</v>
      </c>
      <c r="FL1384" t="s">
        <v>3084</v>
      </c>
      <c r="HG1384" t="s">
        <v>2779</v>
      </c>
      <c r="HH1384" t="s">
        <v>2777</v>
      </c>
      <c r="JQ1384" t="s">
        <v>4393</v>
      </c>
      <c r="KN1384" t="s">
        <v>3084</v>
      </c>
      <c r="MU1384" t="s">
        <v>3111</v>
      </c>
      <c r="MV1384" t="s">
        <v>3350</v>
      </c>
      <c r="OE1384" t="s">
        <v>3111</v>
      </c>
      <c r="OF1384" t="s">
        <v>3111</v>
      </c>
      <c r="RM1384" t="s">
        <v>3971</v>
      </c>
      <c r="RY1384" t="s">
        <v>3971</v>
      </c>
      <c r="SK1384" t="s">
        <v>3971</v>
      </c>
      <c r="SW1384" t="s">
        <v>3971</v>
      </c>
      <c r="TI1384" t="s">
        <v>3971</v>
      </c>
      <c r="TU1384" t="s">
        <v>3971</v>
      </c>
      <c r="BEQ1384" t="s">
        <v>2479</v>
      </c>
      <c r="BER1384" t="s">
        <v>2479</v>
      </c>
      <c r="BGY1384" t="s">
        <v>2479</v>
      </c>
      <c r="BGZ1384" t="s">
        <v>2479</v>
      </c>
      <c r="BHK1384" t="s">
        <v>2479</v>
      </c>
      <c r="BHL1384" t="s">
        <v>2479</v>
      </c>
      <c r="BHX1384" t="s">
        <v>2479</v>
      </c>
      <c r="BII1384" t="s">
        <v>2479</v>
      </c>
      <c r="BIJ1384" t="s">
        <v>2479</v>
      </c>
      <c r="BQE1384" t="s">
        <v>2479</v>
      </c>
      <c r="BQF1384" t="s">
        <v>2479</v>
      </c>
    </row>
    <row r="1385" spans="1:1020 1030:1980 2064:2124" x14ac:dyDescent="0.15">
      <c r="A1385" t="s">
        <v>4750</v>
      </c>
      <c r="JQ1385" t="s">
        <v>4393</v>
      </c>
      <c r="RM1385" t="s">
        <v>3971</v>
      </c>
      <c r="RY1385" t="s">
        <v>3971</v>
      </c>
      <c r="SK1385" t="s">
        <v>3971</v>
      </c>
      <c r="SW1385" t="s">
        <v>3971</v>
      </c>
      <c r="TI1385" t="s">
        <v>3971</v>
      </c>
      <c r="TU1385" t="s">
        <v>3971</v>
      </c>
    </row>
    <row r="1386" spans="1:1020 1030:1980 2064:2124" x14ac:dyDescent="0.15">
      <c r="A1386" t="s">
        <v>4751</v>
      </c>
      <c r="J1386" t="s">
        <v>3138</v>
      </c>
      <c r="AH1386" t="s">
        <v>3295</v>
      </c>
      <c r="AI1386" t="s">
        <v>3336</v>
      </c>
      <c r="AJ1386" t="s">
        <v>3111</v>
      </c>
      <c r="AT1386" t="s">
        <v>2777</v>
      </c>
      <c r="AU1386" t="s">
        <v>3084</v>
      </c>
      <c r="AV1386" t="s">
        <v>3084</v>
      </c>
      <c r="EX1386" t="s">
        <v>2777</v>
      </c>
      <c r="EY1386" t="s">
        <v>2777</v>
      </c>
      <c r="EZ1386" t="s">
        <v>2779</v>
      </c>
      <c r="FJ1386" t="s">
        <v>2777</v>
      </c>
      <c r="FK1386" t="s">
        <v>2779</v>
      </c>
      <c r="FL1386" t="s">
        <v>2779</v>
      </c>
      <c r="GH1386" t="s">
        <v>2777</v>
      </c>
      <c r="GI1386" t="s">
        <v>2779</v>
      </c>
      <c r="GJ1386" t="s">
        <v>2779</v>
      </c>
      <c r="JQ1386" t="s">
        <v>4393</v>
      </c>
      <c r="KL1386">
        <f>93</f>
        <v>93</v>
      </c>
      <c r="KM1386" t="s">
        <v>2777</v>
      </c>
      <c r="KN1386" t="s">
        <v>2777</v>
      </c>
      <c r="LJ1386" t="s">
        <v>2777</v>
      </c>
      <c r="LK1386" t="s">
        <v>2777</v>
      </c>
      <c r="LL1386" t="s">
        <v>2777</v>
      </c>
      <c r="MT1386" t="s">
        <v>2779</v>
      </c>
      <c r="MU1386" t="s">
        <v>3544</v>
      </c>
      <c r="MV1386" t="s">
        <v>3084</v>
      </c>
      <c r="OD1386" t="s">
        <v>2779</v>
      </c>
      <c r="OE1386" t="s">
        <v>3111</v>
      </c>
      <c r="OF1386" t="s">
        <v>3111</v>
      </c>
      <c r="RM1386" t="s">
        <v>3971</v>
      </c>
      <c r="RY1386" t="s">
        <v>3971</v>
      </c>
      <c r="SK1386" t="s">
        <v>3971</v>
      </c>
      <c r="SW1386" t="s">
        <v>3971</v>
      </c>
      <c r="TI1386" t="s">
        <v>3971</v>
      </c>
      <c r="TU1386" t="s">
        <v>3971</v>
      </c>
      <c r="BEP1386" t="s">
        <v>2479</v>
      </c>
      <c r="BEQ1386" t="s">
        <v>2479</v>
      </c>
      <c r="BER1386" t="s">
        <v>2479</v>
      </c>
      <c r="BFB1386" t="s">
        <v>2479</v>
      </c>
      <c r="BFN1386" t="s">
        <v>2479</v>
      </c>
      <c r="BFO1386" t="s">
        <v>2479</v>
      </c>
      <c r="BFP1386" t="s">
        <v>2479</v>
      </c>
      <c r="BFZ1386" t="s">
        <v>2479</v>
      </c>
      <c r="BGA1386" t="s">
        <v>2479</v>
      </c>
      <c r="BGB1386" t="s">
        <v>2479</v>
      </c>
      <c r="BGL1386" t="s">
        <v>2479</v>
      </c>
      <c r="BGM1386" t="s">
        <v>2479</v>
      </c>
      <c r="BGN1386" t="s">
        <v>2479</v>
      </c>
      <c r="BHV1386" t="s">
        <v>2686</v>
      </c>
      <c r="BHW1386" t="s">
        <v>2479</v>
      </c>
      <c r="BHX1386" t="s">
        <v>2479</v>
      </c>
      <c r="BIH1386" t="s">
        <v>2479</v>
      </c>
      <c r="BII1386" t="s">
        <v>2479</v>
      </c>
      <c r="BIJ1386" t="s">
        <v>2479</v>
      </c>
      <c r="BOT1386" t="s">
        <v>2479</v>
      </c>
      <c r="BOU1386" t="s">
        <v>2479</v>
      </c>
      <c r="BOV1386" t="s">
        <v>2479</v>
      </c>
      <c r="BPR1386" t="s">
        <v>2479</v>
      </c>
      <c r="BPS1386" t="s">
        <v>2479</v>
      </c>
      <c r="BPT1386" t="s">
        <v>2479</v>
      </c>
      <c r="BQD1386" t="s">
        <v>2479</v>
      </c>
      <c r="BQE1386" t="s">
        <v>2479</v>
      </c>
      <c r="BQF1386" t="s">
        <v>2479</v>
      </c>
    </row>
    <row r="1387" spans="1:1020 1030:1980 2064:2124" x14ac:dyDescent="0.15">
      <c r="A1387" t="s">
        <v>4752</v>
      </c>
      <c r="JQ1387" t="s">
        <v>4393</v>
      </c>
      <c r="RM1387" t="s">
        <v>3971</v>
      </c>
      <c r="RY1387" t="s">
        <v>3971</v>
      </c>
      <c r="SK1387" t="s">
        <v>3971</v>
      </c>
      <c r="SW1387" t="s">
        <v>3971</v>
      </c>
      <c r="TI1387" t="s">
        <v>3971</v>
      </c>
      <c r="TU1387" t="s">
        <v>3971</v>
      </c>
    </row>
    <row r="1388" spans="1:1020 1030:1980 2064:2124" x14ac:dyDescent="0.15">
      <c r="A1388" t="s">
        <v>4753</v>
      </c>
      <c r="K1388" t="s">
        <v>2779</v>
      </c>
      <c r="AI1388" t="s">
        <v>3336</v>
      </c>
      <c r="AU1388" t="s">
        <v>3336</v>
      </c>
      <c r="BG1388" t="s">
        <v>2777</v>
      </c>
      <c r="BH1388" t="s">
        <v>2777</v>
      </c>
      <c r="CE1388" t="s">
        <v>2777</v>
      </c>
      <c r="EY1388" t="s">
        <v>3336</v>
      </c>
      <c r="FK1388" t="s">
        <v>2779</v>
      </c>
      <c r="FL1388">
        <f>79</f>
        <v>79</v>
      </c>
      <c r="GI1388" t="s">
        <v>2175</v>
      </c>
      <c r="GJ1388" t="s">
        <v>2777</v>
      </c>
      <c r="HG1388" t="s">
        <v>2777</v>
      </c>
      <c r="HS1388" t="s">
        <v>2779</v>
      </c>
      <c r="IE1388" t="s">
        <v>3138</v>
      </c>
      <c r="JQ1388" t="s">
        <v>4393</v>
      </c>
      <c r="KM1388" t="s">
        <v>3336</v>
      </c>
      <c r="LK1388" t="s">
        <v>2777</v>
      </c>
      <c r="LL1388" t="s">
        <v>3084</v>
      </c>
      <c r="LX1388" t="s">
        <v>3147</v>
      </c>
      <c r="MU1388" t="s">
        <v>3111</v>
      </c>
      <c r="MV1388" t="s">
        <v>3084</v>
      </c>
      <c r="NS1388" t="s">
        <v>3138</v>
      </c>
      <c r="OE1388" t="s">
        <v>3111</v>
      </c>
      <c r="OF1388" t="s">
        <v>3084</v>
      </c>
      <c r="OQ1388" t="s">
        <v>2777</v>
      </c>
      <c r="QA1388" t="s">
        <v>3111</v>
      </c>
      <c r="RM1388" t="s">
        <v>3971</v>
      </c>
      <c r="RY1388" t="s">
        <v>3971</v>
      </c>
      <c r="SK1388" t="s">
        <v>3971</v>
      </c>
      <c r="SW1388" t="s">
        <v>3971</v>
      </c>
      <c r="TI1388" t="s">
        <v>3971</v>
      </c>
      <c r="TU1388" t="s">
        <v>3971</v>
      </c>
      <c r="BEQ1388" t="s">
        <v>2479</v>
      </c>
      <c r="BER1388" t="s">
        <v>2479</v>
      </c>
      <c r="BFC1388" t="s">
        <v>2479</v>
      </c>
      <c r="BFO1388" t="s">
        <v>2479</v>
      </c>
      <c r="BGA1388" t="s">
        <v>2479</v>
      </c>
      <c r="BGB1388" t="s">
        <v>2479</v>
      </c>
      <c r="BGM1388" t="s">
        <v>2479</v>
      </c>
      <c r="BGY1388" t="s">
        <v>2479</v>
      </c>
      <c r="BGZ1388" t="s">
        <v>2479</v>
      </c>
      <c r="BHK1388" t="s">
        <v>2479</v>
      </c>
      <c r="BHW1388" t="s">
        <v>2479</v>
      </c>
      <c r="BII1388" t="s">
        <v>2479</v>
      </c>
      <c r="BIJ1388" t="s">
        <v>2479</v>
      </c>
      <c r="BIU1388" t="s">
        <v>2479</v>
      </c>
      <c r="BOU1388" t="s">
        <v>2619</v>
      </c>
      <c r="BOV1388" t="s">
        <v>2479</v>
      </c>
      <c r="BPG1388" t="s">
        <v>2479</v>
      </c>
      <c r="BPS1388" t="s">
        <v>2479</v>
      </c>
      <c r="BQE1388" t="s">
        <v>2479</v>
      </c>
      <c r="BQF1388" t="s">
        <v>2246</v>
      </c>
      <c r="BQQ1388" t="s">
        <v>2479</v>
      </c>
      <c r="BRC1388" t="s">
        <v>2479</v>
      </c>
      <c r="BRO1388" t="s">
        <v>2479</v>
      </c>
      <c r="BSA1388" t="s">
        <v>2479</v>
      </c>
      <c r="CAJ1388" t="s">
        <v>2768</v>
      </c>
      <c r="CAV1388" t="s">
        <v>2166</v>
      </c>
      <c r="CBH1388" t="s">
        <v>2906</v>
      </c>
      <c r="CBT1388" t="s">
        <v>2479</v>
      </c>
      <c r="CCF1388" t="s">
        <v>2672</v>
      </c>
      <c r="CCR1388" t="s">
        <v>2484</v>
      </c>
    </row>
    <row r="1389" spans="1:1020 1030:1980 2064:2124" x14ac:dyDescent="0.15">
      <c r="A1389" t="s">
        <v>4754</v>
      </c>
      <c r="JQ1389" t="s">
        <v>4393</v>
      </c>
      <c r="RM1389" t="s">
        <v>3971</v>
      </c>
      <c r="RY1389" t="s">
        <v>3971</v>
      </c>
      <c r="SK1389" t="s">
        <v>3971</v>
      </c>
      <c r="SW1389" t="s">
        <v>3971</v>
      </c>
      <c r="TI1389" t="s">
        <v>3971</v>
      </c>
      <c r="TU1389" t="s">
        <v>3971</v>
      </c>
    </row>
    <row r="1390" spans="1:1020 1030:1980 2064:2124" x14ac:dyDescent="0.15">
      <c r="A1390" t="s">
        <v>4755</v>
      </c>
      <c r="W1390" t="s">
        <v>3131</v>
      </c>
      <c r="X1390" t="s">
        <v>3167</v>
      </c>
      <c r="BS1390" t="s">
        <v>3131</v>
      </c>
      <c r="BT1390" t="s">
        <v>3168</v>
      </c>
      <c r="CQ1390" t="s">
        <v>2930</v>
      </c>
      <c r="CR1390" t="s">
        <v>2555</v>
      </c>
      <c r="DC1390" t="s">
        <v>3167</v>
      </c>
      <c r="DD1390" t="s">
        <v>3168</v>
      </c>
      <c r="DE1390" t="s">
        <v>3131</v>
      </c>
      <c r="DO1390">
        <f>44</f>
        <v>44</v>
      </c>
      <c r="DP1390" t="s">
        <v>2780</v>
      </c>
      <c r="EA1390" t="s">
        <v>3085</v>
      </c>
      <c r="EB1390" t="s">
        <v>3167</v>
      </c>
      <c r="EM1390" t="s">
        <v>3167</v>
      </c>
      <c r="EN1390" t="s">
        <v>3110</v>
      </c>
      <c r="GU1390" t="s">
        <v>3359</v>
      </c>
      <c r="JC1390" t="s">
        <v>2153</v>
      </c>
      <c r="JD1390" t="s">
        <v>3110</v>
      </c>
      <c r="JE1390" t="s">
        <v>2175</v>
      </c>
      <c r="JO1390" t="s">
        <v>3409</v>
      </c>
      <c r="JP1390" t="s">
        <v>3409</v>
      </c>
      <c r="JQ1390" t="s">
        <v>3085</v>
      </c>
      <c r="KY1390">
        <f>24</f>
        <v>24</v>
      </c>
      <c r="KZ1390">
        <f>17</f>
        <v>17</v>
      </c>
      <c r="PC1390" t="s">
        <v>3167</v>
      </c>
      <c r="PD1390" t="s">
        <v>3131</v>
      </c>
      <c r="PO1390" t="s">
        <v>3403</v>
      </c>
      <c r="PP1390" t="s">
        <v>3350</v>
      </c>
      <c r="RK1390" t="s">
        <v>2598</v>
      </c>
      <c r="RL1390" t="s">
        <v>2393</v>
      </c>
      <c r="RM1390" t="s">
        <v>2577</v>
      </c>
      <c r="RW1390" t="s">
        <v>2553</v>
      </c>
      <c r="RX1390" t="s">
        <v>2605</v>
      </c>
      <c r="RY1390" t="s">
        <v>2430</v>
      </c>
      <c r="SI1390" t="s">
        <v>2479</v>
      </c>
      <c r="SJ1390" t="s">
        <v>2479</v>
      </c>
      <c r="SK1390" t="s">
        <v>2479</v>
      </c>
      <c r="SU1390" t="s">
        <v>2643</v>
      </c>
      <c r="SV1390" t="s">
        <v>2603</v>
      </c>
      <c r="SW1390" t="s">
        <v>2944</v>
      </c>
      <c r="TG1390" t="s">
        <v>2746</v>
      </c>
      <c r="TH1390" t="s">
        <v>2746</v>
      </c>
      <c r="TI1390" t="s">
        <v>2647</v>
      </c>
      <c r="TS1390" t="s">
        <v>2571</v>
      </c>
      <c r="TT1390" t="s">
        <v>2700</v>
      </c>
      <c r="TU1390" t="s">
        <v>2574</v>
      </c>
      <c r="UE1390" t="s">
        <v>2479</v>
      </c>
      <c r="UQ1390" t="s">
        <v>2479</v>
      </c>
      <c r="VC1390" t="s">
        <v>2479</v>
      </c>
      <c r="VO1390" t="s">
        <v>2838</v>
      </c>
      <c r="VP1390" t="s">
        <v>2968</v>
      </c>
      <c r="WA1390" t="s">
        <v>2931</v>
      </c>
      <c r="WB1390" t="s">
        <v>2724</v>
      </c>
      <c r="WM1390" t="s">
        <v>2479</v>
      </c>
      <c r="WN1390" t="s">
        <v>2479</v>
      </c>
      <c r="WY1390" t="s">
        <v>2970</v>
      </c>
      <c r="WZ1390" t="s">
        <v>2696</v>
      </c>
      <c r="XK1390" t="s">
        <v>2888</v>
      </c>
      <c r="XL1390" t="s">
        <v>2847</v>
      </c>
      <c r="XW1390" t="s">
        <v>2490</v>
      </c>
      <c r="XX1390" t="s">
        <v>2915</v>
      </c>
      <c r="ABC1390" t="s">
        <v>2976</v>
      </c>
      <c r="ABD1390" t="s">
        <v>2810</v>
      </c>
      <c r="ABO1390" t="s">
        <v>2652</v>
      </c>
      <c r="ABP1390" t="s">
        <v>2475</v>
      </c>
      <c r="ACA1390" t="s">
        <v>2479</v>
      </c>
      <c r="ACB1390" t="s">
        <v>2479</v>
      </c>
      <c r="ACM1390" t="s">
        <v>2516</v>
      </c>
      <c r="ACN1390" t="s">
        <v>2945</v>
      </c>
      <c r="ACY1390" t="s">
        <v>2707</v>
      </c>
      <c r="ACZ1390" t="s">
        <v>2850</v>
      </c>
      <c r="ADK1390" t="s">
        <v>2228</v>
      </c>
      <c r="ADL1390" t="s">
        <v>2375</v>
      </c>
      <c r="ADW1390" t="s">
        <v>2814</v>
      </c>
      <c r="ADX1390" t="s">
        <v>2847</v>
      </c>
      <c r="AEI1390" t="s">
        <v>2349</v>
      </c>
      <c r="AEJ1390" t="s">
        <v>2212</v>
      </c>
      <c r="AEU1390" t="s">
        <v>2479</v>
      </c>
      <c r="AEV1390" t="s">
        <v>2479</v>
      </c>
      <c r="AFG1390" t="s">
        <v>2454</v>
      </c>
      <c r="AFH1390" t="s">
        <v>2454</v>
      </c>
      <c r="AFS1390" t="s">
        <v>2410</v>
      </c>
      <c r="AFT1390" t="s">
        <v>2808</v>
      </c>
      <c r="AGE1390" t="s">
        <v>2551</v>
      </c>
      <c r="AGF1390" t="s">
        <v>2753</v>
      </c>
      <c r="AGQ1390" t="s">
        <v>2263</v>
      </c>
      <c r="AGR1390" t="s">
        <v>2708</v>
      </c>
      <c r="AGS1390" t="s">
        <v>2805</v>
      </c>
      <c r="AHC1390" t="s">
        <v>2587</v>
      </c>
      <c r="AHD1390" t="s">
        <v>2749</v>
      </c>
      <c r="AHE1390" t="s">
        <v>2671</v>
      </c>
      <c r="AHO1390" t="s">
        <v>2479</v>
      </c>
      <c r="AHP1390" t="s">
        <v>2479</v>
      </c>
      <c r="AHQ1390" t="s">
        <v>2479</v>
      </c>
      <c r="AIA1390" t="s">
        <v>2837</v>
      </c>
      <c r="AIB1390" t="s">
        <v>2938</v>
      </c>
      <c r="AIC1390" t="s">
        <v>2444</v>
      </c>
      <c r="AIM1390" t="s">
        <v>2682</v>
      </c>
      <c r="AIN1390" t="s">
        <v>2468</v>
      </c>
      <c r="AIO1390" t="s">
        <v>2474</v>
      </c>
      <c r="AIY1390" t="s">
        <v>2185</v>
      </c>
      <c r="AIZ1390" t="s">
        <v>2739</v>
      </c>
      <c r="AJA1390" t="s">
        <v>2787</v>
      </c>
      <c r="AJK1390" t="s">
        <v>2441</v>
      </c>
      <c r="AJL1390" t="s">
        <v>3038</v>
      </c>
      <c r="AJW1390" t="s">
        <v>2431</v>
      </c>
      <c r="AJX1390" t="s">
        <v>2197</v>
      </c>
      <c r="AKI1390" t="s">
        <v>2479</v>
      </c>
      <c r="AKJ1390" t="s">
        <v>2479</v>
      </c>
      <c r="AKU1390" t="s">
        <v>2533</v>
      </c>
      <c r="AKV1390" t="s">
        <v>2645</v>
      </c>
      <c r="ALG1390" t="s">
        <v>2764</v>
      </c>
      <c r="ALH1390" t="s">
        <v>2858</v>
      </c>
      <c r="ALS1390" t="s">
        <v>2217</v>
      </c>
      <c r="ALT1390" t="s">
        <v>2269</v>
      </c>
      <c r="AME1390" t="s">
        <v>2942</v>
      </c>
      <c r="AMF1390" t="s">
        <v>2926</v>
      </c>
      <c r="AMQ1390" t="s">
        <v>2287</v>
      </c>
      <c r="AMR1390" t="s">
        <v>2299</v>
      </c>
      <c r="ANC1390" t="s">
        <v>2479</v>
      </c>
      <c r="AND1390" t="s">
        <v>2479</v>
      </c>
      <c r="ANO1390" t="s">
        <v>2614</v>
      </c>
      <c r="ANP1390" t="s">
        <v>2468</v>
      </c>
      <c r="AOA1390" t="s">
        <v>2462</v>
      </c>
      <c r="AOB1390" t="s">
        <v>2622</v>
      </c>
      <c r="AOM1390" t="s">
        <v>2800</v>
      </c>
      <c r="AON1390" t="s">
        <v>2755</v>
      </c>
      <c r="AOY1390" t="s">
        <v>2953</v>
      </c>
      <c r="AOZ1390" t="s">
        <v>3025</v>
      </c>
      <c r="APK1390" t="s">
        <v>2449</v>
      </c>
      <c r="APL1390" t="s">
        <v>2451</v>
      </c>
      <c r="APW1390" t="s">
        <v>2479</v>
      </c>
      <c r="APX1390" t="s">
        <v>2479</v>
      </c>
      <c r="AQI1390" t="s">
        <v>2941</v>
      </c>
      <c r="AQJ1390" t="s">
        <v>2464</v>
      </c>
      <c r="AQU1390" t="s">
        <v>2913</v>
      </c>
      <c r="AQV1390" t="s">
        <v>2961</v>
      </c>
      <c r="ARG1390" t="s">
        <v>2857</v>
      </c>
      <c r="ARH1390" t="s">
        <v>2569</v>
      </c>
      <c r="AUM1390" t="s">
        <v>2207</v>
      </c>
      <c r="AUN1390" t="s">
        <v>2671</v>
      </c>
      <c r="AUY1390" t="s">
        <v>2959</v>
      </c>
      <c r="AUZ1390" t="s">
        <v>2743</v>
      </c>
      <c r="AVK1390" t="s">
        <v>2547</v>
      </c>
      <c r="AVL1390" t="s">
        <v>2595</v>
      </c>
      <c r="AVW1390" t="s">
        <v>2218</v>
      </c>
      <c r="AVX1390" t="s">
        <v>2593</v>
      </c>
      <c r="AWI1390" t="s">
        <v>2201</v>
      </c>
      <c r="AWJ1390" t="s">
        <v>2386</v>
      </c>
      <c r="AWU1390" t="s">
        <v>2339</v>
      </c>
      <c r="AWV1390" t="s">
        <v>2150</v>
      </c>
      <c r="BBW1390" t="s">
        <v>2375</v>
      </c>
      <c r="BBX1390" t="s">
        <v>2751</v>
      </c>
      <c r="BBY1390" t="s">
        <v>2729</v>
      </c>
      <c r="BCI1390" t="s">
        <v>2991</v>
      </c>
      <c r="BCJ1390" t="s">
        <v>2602</v>
      </c>
      <c r="BCK1390" t="s">
        <v>2603</v>
      </c>
      <c r="BCU1390" t="s">
        <v>2474</v>
      </c>
      <c r="BCV1390" t="s">
        <v>2479</v>
      </c>
      <c r="BCW1390" t="s">
        <v>2730</v>
      </c>
      <c r="BDG1390" t="s">
        <v>2348</v>
      </c>
      <c r="BDH1390" t="s">
        <v>2468</v>
      </c>
      <c r="BDI1390" t="s">
        <v>2351</v>
      </c>
      <c r="BDS1390" t="s">
        <v>2744</v>
      </c>
      <c r="BDT1390" t="s">
        <v>2508</v>
      </c>
      <c r="BDU1390" t="s">
        <v>2284</v>
      </c>
      <c r="BEE1390" t="s">
        <v>2269</v>
      </c>
      <c r="BEF1390" t="s">
        <v>2269</v>
      </c>
      <c r="BEG1390" t="s">
        <v>2269</v>
      </c>
      <c r="BJG1390" t="s">
        <v>2602</v>
      </c>
      <c r="BJH1390" t="s">
        <v>2975</v>
      </c>
      <c r="BJS1390" t="s">
        <v>2553</v>
      </c>
      <c r="BJT1390" t="s">
        <v>2605</v>
      </c>
      <c r="BKE1390" t="s">
        <v>2645</v>
      </c>
      <c r="BKF1390" t="s">
        <v>2673</v>
      </c>
      <c r="BKQ1390" t="s">
        <v>2643</v>
      </c>
      <c r="BKR1390" t="s">
        <v>2603</v>
      </c>
      <c r="BLC1390" t="s">
        <v>2743</v>
      </c>
      <c r="BLD1390" t="s">
        <v>2928</v>
      </c>
      <c r="BLO1390" t="s">
        <v>2571</v>
      </c>
      <c r="BLP1390" t="s">
        <v>2700</v>
      </c>
      <c r="BMA1390" t="s">
        <v>2598</v>
      </c>
      <c r="BMB1390" t="s">
        <v>2393</v>
      </c>
      <c r="BMM1390" t="s">
        <v>2553</v>
      </c>
      <c r="BMN1390" t="s">
        <v>2605</v>
      </c>
      <c r="BMY1390" t="s">
        <v>2782</v>
      </c>
      <c r="BMZ1390" t="s">
        <v>2509</v>
      </c>
      <c r="BNK1390" t="s">
        <v>2750</v>
      </c>
      <c r="BNL1390" t="s">
        <v>2603</v>
      </c>
      <c r="BNW1390" t="s">
        <v>2746</v>
      </c>
      <c r="BNX1390" t="s">
        <v>2746</v>
      </c>
      <c r="BOI1390" t="s">
        <v>2571</v>
      </c>
      <c r="BOJ1390" t="s">
        <v>2700</v>
      </c>
    </row>
    <row r="1391" spans="1:1020 1030:1980 2064:2124" x14ac:dyDescent="0.15">
      <c r="A1391" t="s">
        <v>4756</v>
      </c>
      <c r="L1391" t="s">
        <v>2779</v>
      </c>
      <c r="AH1391" t="s">
        <v>2727</v>
      </c>
      <c r="AI1391">
        <f>95</f>
        <v>95</v>
      </c>
      <c r="AJ1391" t="s">
        <v>2777</v>
      </c>
      <c r="AT1391">
        <f>94</f>
        <v>94</v>
      </c>
      <c r="AU1391" t="s">
        <v>2777</v>
      </c>
      <c r="AV1391" t="s">
        <v>2777</v>
      </c>
      <c r="BG1391" t="s">
        <v>2930</v>
      </c>
      <c r="BH1391" t="s">
        <v>2777</v>
      </c>
      <c r="BQ1391" t="s">
        <v>3084</v>
      </c>
      <c r="BR1391" t="s">
        <v>3084</v>
      </c>
      <c r="BS1391" t="s">
        <v>3403</v>
      </c>
      <c r="BT1391" t="s">
        <v>3084</v>
      </c>
      <c r="CF1391" t="s">
        <v>2777</v>
      </c>
      <c r="CJ1391" t="s">
        <v>2926</v>
      </c>
      <c r="CK1391" t="s">
        <v>2646</v>
      </c>
      <c r="CL1391" t="s">
        <v>2815</v>
      </c>
      <c r="CM1391" t="s">
        <v>2810</v>
      </c>
      <c r="CN1391">
        <f>33</f>
        <v>33</v>
      </c>
      <c r="CO1391" t="s">
        <v>2555</v>
      </c>
      <c r="CP1391" t="s">
        <v>2740</v>
      </c>
      <c r="CQ1391" t="s">
        <v>2586</v>
      </c>
      <c r="CR1391" t="s">
        <v>2756</v>
      </c>
      <c r="DA1391" t="s">
        <v>3167</v>
      </c>
      <c r="DB1391" t="s">
        <v>3084</v>
      </c>
      <c r="DC1391" t="s">
        <v>3085</v>
      </c>
      <c r="DD1391" t="s">
        <v>3085</v>
      </c>
      <c r="DE1391" t="s">
        <v>3084</v>
      </c>
      <c r="DO1391" t="s">
        <v>3110</v>
      </c>
      <c r="DP1391" t="s">
        <v>3167</v>
      </c>
      <c r="DY1391" t="s">
        <v>3167</v>
      </c>
      <c r="DZ1391" t="s">
        <v>3167</v>
      </c>
      <c r="EA1391" t="s">
        <v>3168</v>
      </c>
      <c r="EC1391" t="s">
        <v>3131</v>
      </c>
      <c r="EL1391" t="s">
        <v>3084</v>
      </c>
      <c r="EN1391" t="s">
        <v>3084</v>
      </c>
      <c r="EY1391" t="s">
        <v>2779</v>
      </c>
      <c r="EZ1391" t="s">
        <v>3084</v>
      </c>
      <c r="FJ1391" t="s">
        <v>2779</v>
      </c>
      <c r="FK1391" t="s">
        <v>3084</v>
      </c>
      <c r="FL1391" t="s">
        <v>3111</v>
      </c>
      <c r="GJ1391" t="s">
        <v>3111</v>
      </c>
      <c r="GU1391" t="s">
        <v>3291</v>
      </c>
      <c r="HH1391" t="s">
        <v>2779</v>
      </c>
      <c r="HR1391">
        <f>94</f>
        <v>94</v>
      </c>
      <c r="HS1391" t="s">
        <v>2777</v>
      </c>
      <c r="HT1391" t="s">
        <v>2779</v>
      </c>
      <c r="IF1391" t="s">
        <v>2777</v>
      </c>
      <c r="IO1391" t="s">
        <v>3084</v>
      </c>
      <c r="IP1391" t="s">
        <v>3084</v>
      </c>
      <c r="IQ1391" t="s">
        <v>3085</v>
      </c>
      <c r="IR1391" t="s">
        <v>3084</v>
      </c>
      <c r="IS1391" t="s">
        <v>3354</v>
      </c>
      <c r="JF1391" t="s">
        <v>3285</v>
      </c>
      <c r="JG1391" t="s">
        <v>3188</v>
      </c>
      <c r="JH1391" t="s">
        <v>3187</v>
      </c>
      <c r="JI1391" t="s">
        <v>3269</v>
      </c>
      <c r="JJ1391" t="s">
        <v>3269</v>
      </c>
      <c r="JK1391" t="s">
        <v>3226</v>
      </c>
      <c r="JL1391" t="s">
        <v>3226</v>
      </c>
      <c r="JM1391" t="s">
        <v>3409</v>
      </c>
      <c r="JN1391" t="s">
        <v>3354</v>
      </c>
      <c r="JO1391" t="s">
        <v>3410</v>
      </c>
      <c r="JP1391" t="s">
        <v>3410</v>
      </c>
      <c r="JQ1391" t="s">
        <v>3410</v>
      </c>
      <c r="KL1391" t="s">
        <v>2779</v>
      </c>
      <c r="KM1391" t="s">
        <v>3336</v>
      </c>
      <c r="KN1391" t="s">
        <v>3111</v>
      </c>
      <c r="KS1391" t="s">
        <v>2839</v>
      </c>
      <c r="KT1391" t="s">
        <v>2836</v>
      </c>
      <c r="KU1391" t="s">
        <v>2839</v>
      </c>
      <c r="KV1391" t="s">
        <v>2722</v>
      </c>
      <c r="KW1391" t="s">
        <v>2867</v>
      </c>
      <c r="KX1391">
        <f>37</f>
        <v>37</v>
      </c>
      <c r="KY1391" t="s">
        <v>2780</v>
      </c>
      <c r="KZ1391" t="s">
        <v>2767</v>
      </c>
      <c r="LL1391" t="s">
        <v>2777</v>
      </c>
      <c r="MT1391" t="s">
        <v>3295</v>
      </c>
      <c r="MU1391" t="s">
        <v>3111</v>
      </c>
      <c r="MV1391" t="s">
        <v>2779</v>
      </c>
      <c r="NT1391" t="s">
        <v>2777</v>
      </c>
      <c r="OD1391" t="s">
        <v>2779</v>
      </c>
      <c r="OE1391" t="s">
        <v>3084</v>
      </c>
      <c r="OF1391" t="s">
        <v>2779</v>
      </c>
      <c r="OQ1391" t="s">
        <v>2779</v>
      </c>
      <c r="OR1391" t="s">
        <v>2777</v>
      </c>
      <c r="OY1391">
        <f>84</f>
        <v>84</v>
      </c>
      <c r="PA1391" t="s">
        <v>3065</v>
      </c>
      <c r="PB1391" t="s">
        <v>3065</v>
      </c>
      <c r="PC1391" t="s">
        <v>3065</v>
      </c>
      <c r="PD1391" t="s">
        <v>2340</v>
      </c>
      <c r="PL1391" t="s">
        <v>2340</v>
      </c>
      <c r="PM1391" t="s">
        <v>3110</v>
      </c>
      <c r="PN1391" t="s">
        <v>3065</v>
      </c>
      <c r="PO1391" t="s">
        <v>3110</v>
      </c>
      <c r="PP1391" t="s">
        <v>3131</v>
      </c>
      <c r="QB1391" t="s">
        <v>2779</v>
      </c>
      <c r="RB1391" t="s">
        <v>2488</v>
      </c>
      <c r="RC1391" t="s">
        <v>2383</v>
      </c>
      <c r="RD1391" t="s">
        <v>3049</v>
      </c>
      <c r="RE1391" t="s">
        <v>2817</v>
      </c>
      <c r="RF1391" t="s">
        <v>2821</v>
      </c>
      <c r="RG1391" t="s">
        <v>2706</v>
      </c>
      <c r="RH1391" t="s">
        <v>2626</v>
      </c>
      <c r="RI1391" t="s">
        <v>2770</v>
      </c>
      <c r="RJ1391" t="s">
        <v>2771</v>
      </c>
      <c r="RK1391" t="s">
        <v>2601</v>
      </c>
      <c r="RL1391" t="s">
        <v>2553</v>
      </c>
      <c r="RM1391" t="s">
        <v>2586</v>
      </c>
      <c r="RN1391" t="s">
        <v>2844</v>
      </c>
      <c r="RO1391" t="s">
        <v>2888</v>
      </c>
      <c r="RP1391" t="s">
        <v>2884</v>
      </c>
      <c r="RQ1391" t="s">
        <v>2500</v>
      </c>
      <c r="RR1391" t="s">
        <v>2833</v>
      </c>
      <c r="RS1391" t="s">
        <v>2497</v>
      </c>
      <c r="RT1391" t="s">
        <v>2885</v>
      </c>
      <c r="RU1391" t="s">
        <v>2851</v>
      </c>
      <c r="RV1391" t="s">
        <v>2885</v>
      </c>
      <c r="RW1391" t="s">
        <v>2684</v>
      </c>
      <c r="RX1391" t="s">
        <v>2509</v>
      </c>
      <c r="RY1391" t="s">
        <v>2747</v>
      </c>
      <c r="RZ1391" t="s">
        <v>2849</v>
      </c>
      <c r="SA1391" t="s">
        <v>2479</v>
      </c>
      <c r="SB1391" t="s">
        <v>2479</v>
      </c>
      <c r="SC1391" t="s">
        <v>2479</v>
      </c>
      <c r="SD1391" t="s">
        <v>2479</v>
      </c>
      <c r="SE1391" t="s">
        <v>2479</v>
      </c>
      <c r="SF1391" t="s">
        <v>2479</v>
      </c>
      <c r="SG1391" t="s">
        <v>2479</v>
      </c>
      <c r="SH1391" t="s">
        <v>2479</v>
      </c>
      <c r="SI1391" t="s">
        <v>2479</v>
      </c>
      <c r="SJ1391" t="s">
        <v>2479</v>
      </c>
      <c r="SK1391" t="s">
        <v>2479</v>
      </c>
      <c r="SL1391" t="s">
        <v>2894</v>
      </c>
      <c r="SM1391" t="s">
        <v>2961</v>
      </c>
      <c r="SN1391" t="s">
        <v>2463</v>
      </c>
      <c r="SO1391" t="s">
        <v>3170</v>
      </c>
      <c r="SP1391" t="s">
        <v>2438</v>
      </c>
      <c r="SQ1391" t="s">
        <v>2464</v>
      </c>
      <c r="SR1391" t="s">
        <v>2909</v>
      </c>
      <c r="SS1391" t="s">
        <v>2780</v>
      </c>
      <c r="ST1391" t="s">
        <v>2816</v>
      </c>
      <c r="SU1391" t="s">
        <v>2809</v>
      </c>
      <c r="SV1391" t="s">
        <v>2510</v>
      </c>
      <c r="SW1391" t="s">
        <v>2643</v>
      </c>
      <c r="SX1391" t="s">
        <v>2915</v>
      </c>
      <c r="SY1391" t="s">
        <v>2923</v>
      </c>
      <c r="SZ1391" t="s">
        <v>2782</v>
      </c>
      <c r="TA1391" t="s">
        <v>2632</v>
      </c>
      <c r="TB1391" t="s">
        <v>2552</v>
      </c>
      <c r="TC1391" t="s">
        <v>2564</v>
      </c>
      <c r="TD1391" t="s">
        <v>2807</v>
      </c>
      <c r="TE1391" t="s">
        <v>2646</v>
      </c>
      <c r="TF1391" t="s">
        <v>2878</v>
      </c>
      <c r="TG1391" t="s">
        <v>2817</v>
      </c>
      <c r="TH1391" t="s">
        <v>2708</v>
      </c>
      <c r="TI1391" t="s">
        <v>2809</v>
      </c>
      <c r="TJ1391" t="s">
        <v>2880</v>
      </c>
      <c r="TK1391" t="s">
        <v>2394</v>
      </c>
      <c r="TL1391" t="s">
        <v>2532</v>
      </c>
      <c r="TM1391" t="s">
        <v>2918</v>
      </c>
      <c r="TN1391" t="s">
        <v>2485</v>
      </c>
      <c r="TO1391" t="s">
        <v>2351</v>
      </c>
      <c r="TP1391" t="s">
        <v>2534</v>
      </c>
      <c r="TQ1391" t="s">
        <v>2471</v>
      </c>
      <c r="TR1391" t="s">
        <v>2348</v>
      </c>
      <c r="TS1391" t="s">
        <v>2501</v>
      </c>
      <c r="TT1391" t="s">
        <v>2785</v>
      </c>
      <c r="TU1391" t="s">
        <v>2582</v>
      </c>
      <c r="UE1391" t="s">
        <v>2479</v>
      </c>
      <c r="UQ1391" t="s">
        <v>2479</v>
      </c>
      <c r="VC1391" t="s">
        <v>2479</v>
      </c>
      <c r="YG1391" t="s">
        <v>2445</v>
      </c>
      <c r="YH1391" t="s">
        <v>2425</v>
      </c>
      <c r="YI1391" t="s">
        <v>2847</v>
      </c>
      <c r="YJ1391" t="s">
        <v>3089</v>
      </c>
      <c r="YK1391" t="s">
        <v>2438</v>
      </c>
      <c r="YS1391" t="s">
        <v>2884</v>
      </c>
      <c r="YT1391" t="s">
        <v>2508</v>
      </c>
      <c r="YU1391" t="s">
        <v>2532</v>
      </c>
      <c r="YV1391" t="s">
        <v>2820</v>
      </c>
      <c r="YW1391" t="s">
        <v>2569</v>
      </c>
      <c r="ZE1391" t="s">
        <v>2479</v>
      </c>
      <c r="ZF1391" t="s">
        <v>2479</v>
      </c>
      <c r="ZG1391" t="s">
        <v>2479</v>
      </c>
      <c r="ZH1391" t="s">
        <v>2479</v>
      </c>
      <c r="ZI1391" t="s">
        <v>2479</v>
      </c>
      <c r="ZQ1391" t="s">
        <v>2904</v>
      </c>
      <c r="ZR1391" t="s">
        <v>2873</v>
      </c>
      <c r="ZS1391" t="s">
        <v>2811</v>
      </c>
      <c r="ZT1391" t="s">
        <v>2568</v>
      </c>
      <c r="ZU1391" t="s">
        <v>2393</v>
      </c>
      <c r="AAC1391" t="s">
        <v>2993</v>
      </c>
      <c r="AAD1391" t="s">
        <v>2454</v>
      </c>
      <c r="AAE1391" t="s">
        <v>2780</v>
      </c>
      <c r="AAF1391" t="s">
        <v>2824</v>
      </c>
      <c r="AAG1391" t="s">
        <v>3009</v>
      </c>
      <c r="AAO1391" t="s">
        <v>2415</v>
      </c>
      <c r="AAP1391" t="s">
        <v>2588</v>
      </c>
      <c r="AAQ1391" t="s">
        <v>2654</v>
      </c>
      <c r="AAR1391" t="s">
        <v>2325</v>
      </c>
      <c r="AAS1391" t="s">
        <v>2612</v>
      </c>
      <c r="AAY1391" t="s">
        <v>2489</v>
      </c>
      <c r="ABA1391" t="s">
        <v>2409</v>
      </c>
      <c r="ABB1391" t="s">
        <v>2509</v>
      </c>
      <c r="ABC1391" t="s">
        <v>2679</v>
      </c>
      <c r="ABD1391" t="s">
        <v>2493</v>
      </c>
      <c r="ABK1391" t="s">
        <v>2202</v>
      </c>
      <c r="ABM1391" t="s">
        <v>2202</v>
      </c>
      <c r="ABN1391" t="s">
        <v>2592</v>
      </c>
      <c r="ABO1391" t="s">
        <v>2191</v>
      </c>
      <c r="ABP1391" t="s">
        <v>2914</v>
      </c>
      <c r="ABW1391" t="s">
        <v>2606</v>
      </c>
      <c r="ABY1391" t="s">
        <v>2479</v>
      </c>
      <c r="ABZ1391" t="s">
        <v>2479</v>
      </c>
      <c r="ACA1391" t="s">
        <v>2479</v>
      </c>
      <c r="ACB1391" t="s">
        <v>2727</v>
      </c>
      <c r="ACI1391" t="s">
        <v>3088</v>
      </c>
      <c r="ACK1391" t="s">
        <v>2886</v>
      </c>
      <c r="ACL1391" t="s">
        <v>2455</v>
      </c>
      <c r="ACM1391" t="s">
        <v>2649</v>
      </c>
      <c r="ACN1391" t="s">
        <v>2856</v>
      </c>
      <c r="ACU1391" t="s">
        <v>2746</v>
      </c>
      <c r="ACW1391" t="s">
        <v>2585</v>
      </c>
      <c r="ACX1391" t="s">
        <v>2644</v>
      </c>
      <c r="ACY1391" t="s">
        <v>2631</v>
      </c>
      <c r="ACZ1391" t="s">
        <v>2604</v>
      </c>
      <c r="ADG1391" t="s">
        <v>2351</v>
      </c>
      <c r="ADI1391" t="s">
        <v>2731</v>
      </c>
      <c r="ADJ1391" t="s">
        <v>2825</v>
      </c>
      <c r="ADK1391" t="s">
        <v>2749</v>
      </c>
      <c r="ADL1391" t="s">
        <v>2310</v>
      </c>
      <c r="ADU1391" t="s">
        <v>2935</v>
      </c>
      <c r="ADV1391" t="s">
        <v>3115</v>
      </c>
      <c r="ADW1391" t="s">
        <v>2649</v>
      </c>
      <c r="ADY1391" t="s">
        <v>2872</v>
      </c>
      <c r="AEG1391" t="s">
        <v>2231</v>
      </c>
      <c r="AEH1391" t="s">
        <v>2163</v>
      </c>
      <c r="AEI1391" t="s">
        <v>2848</v>
      </c>
      <c r="AEK1391" t="s">
        <v>2288</v>
      </c>
      <c r="AES1391" t="s">
        <v>2479</v>
      </c>
      <c r="AET1391" t="s">
        <v>2479</v>
      </c>
      <c r="AEU1391" t="s">
        <v>2479</v>
      </c>
      <c r="AEW1391" t="s">
        <v>2479</v>
      </c>
      <c r="AFE1391" t="s">
        <v>3041</v>
      </c>
      <c r="AFF1391" t="s">
        <v>2611</v>
      </c>
      <c r="AFG1391" t="s">
        <v>2261</v>
      </c>
      <c r="AFI1391" t="s">
        <v>2598</v>
      </c>
      <c r="AFQ1391" t="s">
        <v>3117</v>
      </c>
      <c r="AFR1391" t="s">
        <v>3150</v>
      </c>
      <c r="AFS1391" t="s">
        <v>2708</v>
      </c>
      <c r="AFU1391" t="s">
        <v>2564</v>
      </c>
      <c r="AGC1391" t="s">
        <v>2783</v>
      </c>
      <c r="AGD1391" t="s">
        <v>2742</v>
      </c>
      <c r="AGE1391" t="s">
        <v>2662</v>
      </c>
      <c r="AGG1391" t="s">
        <v>2841</v>
      </c>
      <c r="AGO1391" t="s">
        <v>2324</v>
      </c>
      <c r="AGP1391" t="s">
        <v>2266</v>
      </c>
      <c r="AGQ1391" t="s">
        <v>2812</v>
      </c>
      <c r="AGR1391" t="s">
        <v>2410</v>
      </c>
      <c r="AGS1391" t="s">
        <v>2744</v>
      </c>
      <c r="AHA1391" t="s">
        <v>2852</v>
      </c>
      <c r="AHB1391" t="s">
        <v>2710</v>
      </c>
      <c r="AHC1391" t="s">
        <v>2375</v>
      </c>
      <c r="AHD1391" t="s">
        <v>2397</v>
      </c>
      <c r="AHE1391" t="s">
        <v>2742</v>
      </c>
      <c r="AHM1391" t="s">
        <v>2479</v>
      </c>
      <c r="AHN1391" t="s">
        <v>2479</v>
      </c>
      <c r="AHO1391" t="s">
        <v>2479</v>
      </c>
      <c r="AHP1391" t="s">
        <v>2479</v>
      </c>
      <c r="AHQ1391" t="s">
        <v>2479</v>
      </c>
      <c r="AHY1391" t="s">
        <v>3028</v>
      </c>
      <c r="AHZ1391" t="s">
        <v>2921</v>
      </c>
      <c r="AIA1391" t="s">
        <v>2632</v>
      </c>
      <c r="AIB1391" t="s">
        <v>2950</v>
      </c>
      <c r="AIC1391" t="s">
        <v>2578</v>
      </c>
      <c r="AIK1391" t="s">
        <v>2450</v>
      </c>
      <c r="AIL1391" t="s">
        <v>2937</v>
      </c>
      <c r="AIM1391" t="s">
        <v>2768</v>
      </c>
      <c r="AIN1391" t="s">
        <v>2807</v>
      </c>
      <c r="AIO1391" t="s">
        <v>2814</v>
      </c>
      <c r="AIW1391" t="s">
        <v>2411</v>
      </c>
      <c r="AIX1391" t="s">
        <v>2390</v>
      </c>
      <c r="AIY1391" t="s">
        <v>2959</v>
      </c>
      <c r="AIZ1391" t="s">
        <v>2857</v>
      </c>
      <c r="AJA1391" t="s">
        <v>2605</v>
      </c>
      <c r="AJI1391" t="s">
        <v>2452</v>
      </c>
      <c r="AJJ1391" t="s">
        <v>2965</v>
      </c>
      <c r="AJK1391" t="s">
        <v>3008</v>
      </c>
      <c r="AJL1391" t="s">
        <v>2463</v>
      </c>
      <c r="AJU1391" t="s">
        <v>2535</v>
      </c>
      <c r="AJV1391" t="s">
        <v>2885</v>
      </c>
      <c r="AJW1391" t="s">
        <v>2767</v>
      </c>
      <c r="AJX1391" t="s">
        <v>2686</v>
      </c>
      <c r="AKG1391" t="s">
        <v>2479</v>
      </c>
      <c r="AKH1391" t="s">
        <v>2479</v>
      </c>
      <c r="AKI1391" t="s">
        <v>2479</v>
      </c>
      <c r="AKJ1391" t="s">
        <v>2479</v>
      </c>
      <c r="AKS1391" t="s">
        <v>2632</v>
      </c>
      <c r="AKT1391" t="s">
        <v>2599</v>
      </c>
      <c r="AKU1391" t="s">
        <v>2975</v>
      </c>
      <c r="AKV1391" t="s">
        <v>2684</v>
      </c>
      <c r="ALE1391" t="s">
        <v>2862</v>
      </c>
      <c r="ALF1391" t="s">
        <v>2640</v>
      </c>
      <c r="ALG1391" t="s">
        <v>3025</v>
      </c>
      <c r="ALH1391" t="s">
        <v>2997</v>
      </c>
      <c r="ALQ1391" t="s">
        <v>2756</v>
      </c>
      <c r="ALR1391" t="s">
        <v>2950</v>
      </c>
      <c r="ALS1391" t="s">
        <v>2750</v>
      </c>
      <c r="ALT1391" t="s">
        <v>2811</v>
      </c>
      <c r="AMD1391" t="s">
        <v>2903</v>
      </c>
      <c r="AMF1391" t="s">
        <v>2597</v>
      </c>
      <c r="AMP1391" t="s">
        <v>2918</v>
      </c>
      <c r="AMR1391" t="s">
        <v>2706</v>
      </c>
      <c r="ANB1391" t="s">
        <v>2479</v>
      </c>
      <c r="AND1391" t="s">
        <v>2479</v>
      </c>
      <c r="ANN1391" t="s">
        <v>3040</v>
      </c>
      <c r="ANP1391" t="s">
        <v>2529</v>
      </c>
      <c r="ANZ1391" t="s">
        <v>2864</v>
      </c>
      <c r="AOB1391" t="s">
        <v>3144</v>
      </c>
      <c r="AOL1391" t="s">
        <v>2857</v>
      </c>
      <c r="AON1391" t="s">
        <v>2570</v>
      </c>
      <c r="AOV1391" t="s">
        <v>2493</v>
      </c>
      <c r="AOW1391" t="s">
        <v>2397</v>
      </c>
      <c r="AOX1391" t="s">
        <v>2680</v>
      </c>
      <c r="AOY1391" t="s">
        <v>2629</v>
      </c>
      <c r="AOZ1391" t="s">
        <v>2228</v>
      </c>
      <c r="APH1391" t="s">
        <v>2500</v>
      </c>
      <c r="API1391" t="s">
        <v>2532</v>
      </c>
      <c r="APJ1391" t="s">
        <v>3062</v>
      </c>
      <c r="APK1391" t="s">
        <v>2751</v>
      </c>
      <c r="APL1391" t="s">
        <v>2922</v>
      </c>
      <c r="APT1391" t="s">
        <v>2729</v>
      </c>
      <c r="APU1391" t="s">
        <v>2479</v>
      </c>
      <c r="APV1391" t="s">
        <v>2479</v>
      </c>
      <c r="APW1391" t="s">
        <v>2479</v>
      </c>
      <c r="APX1391" t="s">
        <v>2479</v>
      </c>
      <c r="AQF1391" t="s">
        <v>3143</v>
      </c>
      <c r="AQG1391" t="s">
        <v>2452</v>
      </c>
      <c r="AQH1391" t="s">
        <v>3060</v>
      </c>
      <c r="AQI1391" t="s">
        <v>2687</v>
      </c>
      <c r="AQJ1391" t="s">
        <v>2450</v>
      </c>
      <c r="AQR1391" t="s">
        <v>2725</v>
      </c>
      <c r="AQS1391" t="s">
        <v>2604</v>
      </c>
      <c r="AQT1391" t="s">
        <v>2691</v>
      </c>
      <c r="AQU1391" t="s">
        <v>2859</v>
      </c>
      <c r="AQV1391" t="s">
        <v>2468</v>
      </c>
      <c r="ARD1391" t="s">
        <v>2394</v>
      </c>
      <c r="ARE1391" t="s">
        <v>2382</v>
      </c>
      <c r="ARF1391" t="s">
        <v>2747</v>
      </c>
      <c r="ARG1391" t="s">
        <v>2741</v>
      </c>
      <c r="ARH1391" t="s">
        <v>2871</v>
      </c>
      <c r="AUM1391" t="s">
        <v>2833</v>
      </c>
      <c r="AUN1391" t="s">
        <v>2947</v>
      </c>
      <c r="AUY1391" t="s">
        <v>2565</v>
      </c>
      <c r="AUZ1391" t="s">
        <v>2263</v>
      </c>
      <c r="AVK1391" t="s">
        <v>2479</v>
      </c>
      <c r="AVL1391" t="s">
        <v>2479</v>
      </c>
      <c r="AVW1391" t="s">
        <v>2719</v>
      </c>
      <c r="AVX1391" t="s">
        <v>2767</v>
      </c>
      <c r="AWI1391" t="s">
        <v>2570</v>
      </c>
      <c r="AWJ1391" t="s">
        <v>3039</v>
      </c>
      <c r="AWU1391" t="s">
        <v>2416</v>
      </c>
      <c r="AWV1391" t="s">
        <v>2826</v>
      </c>
      <c r="BEP1391" t="s">
        <v>2479</v>
      </c>
      <c r="BEQ1391" t="s">
        <v>2479</v>
      </c>
      <c r="BER1391" t="s">
        <v>2479</v>
      </c>
      <c r="BFD1391" t="s">
        <v>2479</v>
      </c>
      <c r="BFN1391" t="s">
        <v>2656</v>
      </c>
      <c r="BFO1391" t="s">
        <v>2479</v>
      </c>
      <c r="BFP1391" t="s">
        <v>2479</v>
      </c>
      <c r="BGB1391" t="s">
        <v>2479</v>
      </c>
      <c r="BGL1391" t="s">
        <v>2349</v>
      </c>
      <c r="BGM1391" t="s">
        <v>2220</v>
      </c>
      <c r="BGN1391" t="s">
        <v>2479</v>
      </c>
      <c r="BGY1391" t="s">
        <v>2548</v>
      </c>
      <c r="BGZ1391" t="s">
        <v>2479</v>
      </c>
      <c r="BHL1391" t="s">
        <v>2479</v>
      </c>
      <c r="BHV1391" t="s">
        <v>2479</v>
      </c>
      <c r="BHW1391" t="s">
        <v>2479</v>
      </c>
      <c r="BHX1391" t="s">
        <v>2479</v>
      </c>
      <c r="BIH1391" t="s">
        <v>2479</v>
      </c>
      <c r="BII1391" t="s">
        <v>2479</v>
      </c>
      <c r="BIJ1391" t="s">
        <v>2479</v>
      </c>
      <c r="BIV1391" t="s">
        <v>2479</v>
      </c>
      <c r="BIZ1391" t="s">
        <v>3049</v>
      </c>
      <c r="BJA1391" t="s">
        <v>2817</v>
      </c>
      <c r="BJB1391" t="s">
        <v>2821</v>
      </c>
      <c r="BJC1391" t="s">
        <v>2750</v>
      </c>
      <c r="BJD1391" t="s">
        <v>2508</v>
      </c>
      <c r="BJE1391" t="s">
        <v>2627</v>
      </c>
      <c r="BJF1391" t="s">
        <v>2596</v>
      </c>
      <c r="BJG1391" t="s">
        <v>2498</v>
      </c>
      <c r="BJH1391" t="s">
        <v>2699</v>
      </c>
      <c r="BJL1391" t="s">
        <v>2884</v>
      </c>
      <c r="BJM1391" t="s">
        <v>2500</v>
      </c>
      <c r="BJN1391" t="s">
        <v>2833</v>
      </c>
      <c r="BJO1391" t="s">
        <v>2497</v>
      </c>
      <c r="BJP1391" t="s">
        <v>2885</v>
      </c>
      <c r="BJQ1391" t="s">
        <v>2851</v>
      </c>
      <c r="BJR1391" t="s">
        <v>2885</v>
      </c>
      <c r="BJS1391" t="s">
        <v>2684</v>
      </c>
      <c r="BJT1391" t="s">
        <v>2509</v>
      </c>
      <c r="BJX1391" t="s">
        <v>2750</v>
      </c>
      <c r="BJY1391" t="s">
        <v>2805</v>
      </c>
      <c r="BJZ1391" t="s">
        <v>2395</v>
      </c>
      <c r="BKA1391" t="s">
        <v>2500</v>
      </c>
      <c r="BKB1391" t="s">
        <v>2647</v>
      </c>
      <c r="BKC1391" t="s">
        <v>2691</v>
      </c>
      <c r="BKD1391" t="s">
        <v>2946</v>
      </c>
      <c r="BKE1391" t="s">
        <v>2917</v>
      </c>
      <c r="BKF1391" t="s">
        <v>2553</v>
      </c>
      <c r="BKJ1391" t="s">
        <v>2463</v>
      </c>
      <c r="BKK1391" t="s">
        <v>3170</v>
      </c>
      <c r="BKL1391" t="s">
        <v>2438</v>
      </c>
      <c r="BKM1391" t="s">
        <v>2464</v>
      </c>
      <c r="BKN1391" t="s">
        <v>2909</v>
      </c>
      <c r="BKO1391" t="s">
        <v>2780</v>
      </c>
      <c r="BKP1391" t="s">
        <v>2816</v>
      </c>
      <c r="BKQ1391" t="s">
        <v>2809</v>
      </c>
      <c r="BKR1391" t="s">
        <v>2510</v>
      </c>
      <c r="BKV1391" t="s">
        <v>2782</v>
      </c>
      <c r="BKW1391" t="s">
        <v>2632</v>
      </c>
      <c r="BKX1391" t="s">
        <v>2552</v>
      </c>
      <c r="BKY1391" t="s">
        <v>2846</v>
      </c>
      <c r="BKZ1391" t="s">
        <v>2950</v>
      </c>
      <c r="BLA1391" t="s">
        <v>2881</v>
      </c>
      <c r="BLB1391" t="s">
        <v>2990</v>
      </c>
      <c r="BLC1391" t="s">
        <v>2708</v>
      </c>
      <c r="BLD1391" t="s">
        <v>2512</v>
      </c>
      <c r="BLH1391" t="s">
        <v>2532</v>
      </c>
      <c r="BLI1391" t="s">
        <v>2918</v>
      </c>
      <c r="BLJ1391" t="s">
        <v>2485</v>
      </c>
      <c r="BLK1391" t="s">
        <v>2351</v>
      </c>
      <c r="BLL1391" t="s">
        <v>2534</v>
      </c>
      <c r="BLM1391" t="s">
        <v>2471</v>
      </c>
      <c r="BLN1391" t="s">
        <v>2348</v>
      </c>
      <c r="BLO1391" t="s">
        <v>2501</v>
      </c>
      <c r="BLP1391" t="s">
        <v>2785</v>
      </c>
      <c r="BLU1391" t="s">
        <v>2817</v>
      </c>
      <c r="BLV1391" t="s">
        <v>2821</v>
      </c>
      <c r="BLW1391" t="s">
        <v>2706</v>
      </c>
      <c r="BLX1391" t="s">
        <v>2626</v>
      </c>
      <c r="BLY1391" t="s">
        <v>2770</v>
      </c>
      <c r="BLZ1391" t="s">
        <v>2771</v>
      </c>
      <c r="BMA1391" t="s">
        <v>2601</v>
      </c>
      <c r="BMB1391" t="s">
        <v>2553</v>
      </c>
      <c r="BMG1391" t="s">
        <v>2500</v>
      </c>
      <c r="BMH1391" t="s">
        <v>2833</v>
      </c>
      <c r="BMI1391" t="s">
        <v>2497</v>
      </c>
      <c r="BMJ1391" t="s">
        <v>2885</v>
      </c>
      <c r="BMK1391" t="s">
        <v>2851</v>
      </c>
      <c r="BML1391" t="s">
        <v>2885</v>
      </c>
      <c r="BMM1391" t="s">
        <v>2684</v>
      </c>
      <c r="BMN1391" t="s">
        <v>2509</v>
      </c>
      <c r="BMS1391" t="s">
        <v>2805</v>
      </c>
      <c r="BMT1391" t="s">
        <v>2566</v>
      </c>
      <c r="BMU1391" t="s">
        <v>2769</v>
      </c>
      <c r="BMV1391" t="s">
        <v>2846</v>
      </c>
      <c r="BMW1391" t="s">
        <v>2750</v>
      </c>
      <c r="BMX1391" t="s">
        <v>2598</v>
      </c>
      <c r="BMY1391" t="s">
        <v>2857</v>
      </c>
      <c r="BMZ1391" t="s">
        <v>2615</v>
      </c>
      <c r="BNE1391" t="s">
        <v>3170</v>
      </c>
      <c r="BNF1391" t="s">
        <v>2438</v>
      </c>
      <c r="BNG1391" t="s">
        <v>2464</v>
      </c>
      <c r="BNH1391" t="s">
        <v>2909</v>
      </c>
      <c r="BNI1391" t="s">
        <v>2780</v>
      </c>
      <c r="BNJ1391" t="s">
        <v>2816</v>
      </c>
      <c r="BNK1391" t="s">
        <v>2550</v>
      </c>
      <c r="BNL1391" t="s">
        <v>2510</v>
      </c>
      <c r="BNQ1391" t="s">
        <v>2632</v>
      </c>
      <c r="BNR1391" t="s">
        <v>2552</v>
      </c>
      <c r="BNS1391" t="s">
        <v>2564</v>
      </c>
      <c r="BNT1391" t="s">
        <v>2807</v>
      </c>
      <c r="BNU1391" t="s">
        <v>2646</v>
      </c>
      <c r="BNV1391" t="s">
        <v>2878</v>
      </c>
      <c r="BNW1391" t="s">
        <v>2817</v>
      </c>
      <c r="BNX1391" t="s">
        <v>2708</v>
      </c>
      <c r="BOC1391" t="s">
        <v>2918</v>
      </c>
      <c r="BOD1391" t="s">
        <v>2485</v>
      </c>
      <c r="BOE1391" t="s">
        <v>2351</v>
      </c>
      <c r="BOF1391" t="s">
        <v>2534</v>
      </c>
      <c r="BOG1391" t="s">
        <v>2471</v>
      </c>
      <c r="BOH1391" t="s">
        <v>2348</v>
      </c>
      <c r="BOI1391" t="s">
        <v>2501</v>
      </c>
      <c r="BOJ1391" t="s">
        <v>2785</v>
      </c>
      <c r="BOV1391" t="s">
        <v>2479</v>
      </c>
      <c r="BPF1391" t="s">
        <v>2537</v>
      </c>
      <c r="BPG1391" t="s">
        <v>2479</v>
      </c>
      <c r="BPH1391" t="s">
        <v>2479</v>
      </c>
      <c r="BPS1391" t="s">
        <v>2479</v>
      </c>
      <c r="BPT1391" t="s">
        <v>2479</v>
      </c>
      <c r="BQD1391" t="s">
        <v>2479</v>
      </c>
      <c r="BQE1391" t="s">
        <v>2479</v>
      </c>
      <c r="BQF1391" t="s">
        <v>2479</v>
      </c>
      <c r="BQR1391" t="s">
        <v>2479</v>
      </c>
      <c r="BRC1391" t="s">
        <v>2479</v>
      </c>
      <c r="BRD1391" t="s">
        <v>2479</v>
      </c>
      <c r="BRP1391" t="s">
        <v>2479</v>
      </c>
      <c r="BSB1391" t="s">
        <v>2479</v>
      </c>
    </row>
    <row r="1392" spans="1:1020 1030:1980 2064:2124" x14ac:dyDescent="0.15">
      <c r="A1392" t="s">
        <v>4757</v>
      </c>
      <c r="DE1392" t="s">
        <v>3560</v>
      </c>
      <c r="EC1392" t="s">
        <v>3350</v>
      </c>
      <c r="IS1392" t="s">
        <v>3167</v>
      </c>
      <c r="JQ1392" t="s">
        <v>3354</v>
      </c>
      <c r="RM1392" t="s">
        <v>3095</v>
      </c>
      <c r="RY1392" t="s">
        <v>2223</v>
      </c>
      <c r="SK1392" t="s">
        <v>2479</v>
      </c>
      <c r="SW1392" t="s">
        <v>2991</v>
      </c>
      <c r="TI1392" t="s">
        <v>3008</v>
      </c>
      <c r="TU1392" t="s">
        <v>2554</v>
      </c>
      <c r="YK1392" t="s">
        <v>2966</v>
      </c>
      <c r="YW1392" t="s">
        <v>2177</v>
      </c>
      <c r="ZI1392" t="s">
        <v>2479</v>
      </c>
      <c r="ZU1392" t="s">
        <v>2394</v>
      </c>
      <c r="AAG1392" t="s">
        <v>2892</v>
      </c>
      <c r="AAS1392" t="s">
        <v>2750</v>
      </c>
      <c r="ADY1392" t="s">
        <v>3020</v>
      </c>
      <c r="AEK1392" t="s">
        <v>2649</v>
      </c>
      <c r="AEW1392" t="s">
        <v>2479</v>
      </c>
      <c r="AFI1392" t="s">
        <v>2944</v>
      </c>
      <c r="AFU1392" t="s">
        <v>2862</v>
      </c>
      <c r="AGG1392" t="s">
        <v>3089</v>
      </c>
      <c r="AGS1392" t="s">
        <v>3004</v>
      </c>
      <c r="AHE1392" t="s">
        <v>2449</v>
      </c>
      <c r="AHQ1392" t="s">
        <v>2479</v>
      </c>
      <c r="AIC1392" t="s">
        <v>2509</v>
      </c>
      <c r="AIO1392" t="s">
        <v>3030</v>
      </c>
      <c r="AJA1392" t="s">
        <v>2813</v>
      </c>
    </row>
    <row r="1393" spans="1:1020 1029:1980 2064:2124" x14ac:dyDescent="0.15">
      <c r="A1393" t="s">
        <v>4758</v>
      </c>
      <c r="V1393" t="s">
        <v>3336</v>
      </c>
      <c r="W1393" t="s">
        <v>3336</v>
      </c>
      <c r="X1393" t="s">
        <v>3084</v>
      </c>
      <c r="BQ1393" t="s">
        <v>3085</v>
      </c>
      <c r="BR1393" t="s">
        <v>3084</v>
      </c>
      <c r="BS1393" t="s">
        <v>3085</v>
      </c>
      <c r="BT1393" t="s">
        <v>3084</v>
      </c>
      <c r="DA1393" t="s">
        <v>3167</v>
      </c>
      <c r="DB1393" t="s">
        <v>3167</v>
      </c>
      <c r="DC1393" t="s">
        <v>3085</v>
      </c>
      <c r="DD1393" t="s">
        <v>3084</v>
      </c>
      <c r="DE1393" t="s">
        <v>3354</v>
      </c>
      <c r="DN1393" t="s">
        <v>3110</v>
      </c>
      <c r="DO1393" t="s">
        <v>3065</v>
      </c>
      <c r="DP1393" t="s">
        <v>3167</v>
      </c>
      <c r="EL1393" t="s">
        <v>3085</v>
      </c>
      <c r="EM1393" t="s">
        <v>3085</v>
      </c>
      <c r="EN1393" t="s">
        <v>3084</v>
      </c>
      <c r="JB1393" t="s">
        <v>3167</v>
      </c>
      <c r="JC1393" t="s">
        <v>3085</v>
      </c>
      <c r="JD1393" t="s">
        <v>3085</v>
      </c>
      <c r="JE1393" t="s">
        <v>3167</v>
      </c>
      <c r="JL1393" t="s">
        <v>3225</v>
      </c>
      <c r="JM1393" t="s">
        <v>3409</v>
      </c>
      <c r="JN1393" t="s">
        <v>3409</v>
      </c>
      <c r="JO1393" t="s">
        <v>3410</v>
      </c>
      <c r="JP1393" t="s">
        <v>3354</v>
      </c>
      <c r="JQ1393" t="s">
        <v>3354</v>
      </c>
      <c r="ND1393">
        <f>104</f>
        <v>104</v>
      </c>
      <c r="NE1393">
        <f>96</f>
        <v>96</v>
      </c>
      <c r="NF1393" t="s">
        <v>3182</v>
      </c>
      <c r="NG1393">
        <f>131</f>
        <v>131</v>
      </c>
      <c r="NH1393" t="s">
        <v>3136</v>
      </c>
      <c r="QX1393" t="s">
        <v>3199</v>
      </c>
      <c r="QY1393" t="s">
        <v>3199</v>
      </c>
      <c r="QZ1393" t="s">
        <v>3168</v>
      </c>
      <c r="RH1393" t="s">
        <v>3022</v>
      </c>
      <c r="RI1393" t="s">
        <v>2636</v>
      </c>
      <c r="RJ1393" t="s">
        <v>3170</v>
      </c>
      <c r="RK1393" t="s">
        <v>2992</v>
      </c>
      <c r="RL1393" t="s">
        <v>3117</v>
      </c>
      <c r="RM1393" t="s">
        <v>3082</v>
      </c>
      <c r="RT1393" t="s">
        <v>2749</v>
      </c>
      <c r="RU1393" t="s">
        <v>2195</v>
      </c>
      <c r="RV1393" t="s">
        <v>2481</v>
      </c>
      <c r="RW1393" t="s">
        <v>2250</v>
      </c>
      <c r="RX1393" t="s">
        <v>2970</v>
      </c>
      <c r="RY1393" t="s">
        <v>2734</v>
      </c>
      <c r="SF1393" t="s">
        <v>2479</v>
      </c>
      <c r="SG1393" t="s">
        <v>2479</v>
      </c>
      <c r="SH1393" t="s">
        <v>2479</v>
      </c>
      <c r="SI1393" t="s">
        <v>2479</v>
      </c>
      <c r="SJ1393" t="s">
        <v>2479</v>
      </c>
      <c r="SK1393" t="s">
        <v>2479</v>
      </c>
      <c r="SR1393" t="s">
        <v>2945</v>
      </c>
      <c r="SS1393" t="s">
        <v>2440</v>
      </c>
      <c r="ST1393" t="s">
        <v>2827</v>
      </c>
      <c r="SU1393" t="s">
        <v>2450</v>
      </c>
      <c r="SV1393" t="s">
        <v>2444</v>
      </c>
      <c r="SW1393" t="s">
        <v>2687</v>
      </c>
      <c r="TD1393" t="s">
        <v>2564</v>
      </c>
      <c r="TE1393" t="s">
        <v>2530</v>
      </c>
      <c r="TF1393" t="s">
        <v>2769</v>
      </c>
      <c r="TG1393" t="s">
        <v>2324</v>
      </c>
      <c r="TH1393" t="s">
        <v>2769</v>
      </c>
      <c r="TI1393" t="s">
        <v>2512</v>
      </c>
      <c r="TP1393" t="s">
        <v>2814</v>
      </c>
      <c r="TQ1393" t="s">
        <v>2806</v>
      </c>
      <c r="TR1393" t="s">
        <v>2623</v>
      </c>
      <c r="TS1393" t="s">
        <v>2266</v>
      </c>
      <c r="TT1393" t="s">
        <v>2853</v>
      </c>
      <c r="TU1393" t="s">
        <v>2530</v>
      </c>
      <c r="VN1393" t="s">
        <v>3113</v>
      </c>
      <c r="VO1393" t="s">
        <v>3070</v>
      </c>
      <c r="VP1393" t="s">
        <v>2635</v>
      </c>
      <c r="VZ1393" t="s">
        <v>2434</v>
      </c>
      <c r="WA1393" t="s">
        <v>2202</v>
      </c>
      <c r="WB1393" t="s">
        <v>2298</v>
      </c>
      <c r="WL1393" t="s">
        <v>2479</v>
      </c>
      <c r="WM1393" t="s">
        <v>2479</v>
      </c>
      <c r="WN1393" t="s">
        <v>2479</v>
      </c>
      <c r="WX1393" t="s">
        <v>2865</v>
      </c>
      <c r="WY1393" t="s">
        <v>2893</v>
      </c>
      <c r="WZ1393" t="s">
        <v>2798</v>
      </c>
      <c r="XJ1393" t="s">
        <v>2964</v>
      </c>
      <c r="XK1393" t="s">
        <v>3030</v>
      </c>
      <c r="XL1393" t="s">
        <v>2981</v>
      </c>
      <c r="XV1393" t="s">
        <v>2623</v>
      </c>
      <c r="XW1393" t="s">
        <v>2853</v>
      </c>
      <c r="XX1393" t="s">
        <v>2623</v>
      </c>
      <c r="AGO1393" t="s">
        <v>2863</v>
      </c>
      <c r="AGP1393" t="s">
        <v>2424</v>
      </c>
      <c r="AGQ1393" t="s">
        <v>3152</v>
      </c>
      <c r="AGR1393" t="s">
        <v>3152</v>
      </c>
      <c r="AGS1393" t="s">
        <v>3052</v>
      </c>
      <c r="AHA1393" t="s">
        <v>2156</v>
      </c>
      <c r="AHB1393" t="s">
        <v>2338</v>
      </c>
      <c r="AHC1393" t="s">
        <v>2292</v>
      </c>
      <c r="AHD1393" t="s">
        <v>2242</v>
      </c>
      <c r="AHE1393" t="s">
        <v>2791</v>
      </c>
      <c r="AHM1393" t="s">
        <v>2479</v>
      </c>
      <c r="AHN1393" t="s">
        <v>2479</v>
      </c>
      <c r="AHO1393" t="s">
        <v>2479</v>
      </c>
      <c r="AHP1393" t="s">
        <v>2479</v>
      </c>
      <c r="AHQ1393" t="s">
        <v>2479</v>
      </c>
      <c r="AHY1393" t="s">
        <v>2614</v>
      </c>
      <c r="AHZ1393" t="s">
        <v>2225</v>
      </c>
      <c r="AIA1393" t="s">
        <v>2991</v>
      </c>
      <c r="AIB1393" t="s">
        <v>2602</v>
      </c>
      <c r="AIC1393" t="s">
        <v>2745</v>
      </c>
      <c r="AIK1393" t="s">
        <v>2987</v>
      </c>
      <c r="AIL1393" t="s">
        <v>3244</v>
      </c>
      <c r="AIM1393" t="s">
        <v>3021</v>
      </c>
      <c r="AIN1393" t="s">
        <v>2893</v>
      </c>
      <c r="AIO1393" t="s">
        <v>2936</v>
      </c>
      <c r="AIW1393" t="s">
        <v>2397</v>
      </c>
      <c r="AIX1393" t="s">
        <v>2608</v>
      </c>
      <c r="AIY1393" t="s">
        <v>2977</v>
      </c>
      <c r="AIZ1393" t="s">
        <v>2529</v>
      </c>
      <c r="AJA1393" t="s">
        <v>2768</v>
      </c>
      <c r="AJI1393" t="s">
        <v>2457</v>
      </c>
      <c r="AJJ1393" t="s">
        <v>2519</v>
      </c>
      <c r="AJK1393" t="s">
        <v>2978</v>
      </c>
      <c r="AJL1393" t="s">
        <v>3035</v>
      </c>
      <c r="AJU1393" t="s">
        <v>2214</v>
      </c>
      <c r="AJV1393" t="s">
        <v>2563</v>
      </c>
      <c r="AJW1393" t="s">
        <v>2362</v>
      </c>
      <c r="AJX1393" t="s">
        <v>2572</v>
      </c>
      <c r="AKG1393" t="s">
        <v>2479</v>
      </c>
      <c r="AKH1393" t="s">
        <v>2479</v>
      </c>
      <c r="AKI1393" t="s">
        <v>2479</v>
      </c>
      <c r="AKJ1393" t="s">
        <v>2479</v>
      </c>
      <c r="AKS1393" t="s">
        <v>2829</v>
      </c>
      <c r="AKT1393" t="s">
        <v>2964</v>
      </c>
      <c r="AKU1393" t="s">
        <v>2797</v>
      </c>
      <c r="AKV1393" t="s">
        <v>2864</v>
      </c>
      <c r="ALE1393" t="s">
        <v>2521</v>
      </c>
      <c r="ALF1393" t="s">
        <v>2906</v>
      </c>
      <c r="ALG1393" t="s">
        <v>2896</v>
      </c>
      <c r="ALH1393" t="s">
        <v>3026</v>
      </c>
      <c r="ALQ1393" t="s">
        <v>2922</v>
      </c>
      <c r="ALR1393" t="s">
        <v>2816</v>
      </c>
      <c r="ALS1393" t="s">
        <v>2766</v>
      </c>
      <c r="ALT1393" t="s">
        <v>2768</v>
      </c>
      <c r="AMD1393" t="s">
        <v>2860</v>
      </c>
      <c r="AME1393" t="s">
        <v>3018</v>
      </c>
      <c r="AMF1393" t="s">
        <v>3095</v>
      </c>
      <c r="AMP1393" t="s">
        <v>2542</v>
      </c>
      <c r="AMQ1393" t="s">
        <v>2689</v>
      </c>
      <c r="AMR1393" t="s">
        <v>2220</v>
      </c>
      <c r="ANB1393" t="s">
        <v>2479</v>
      </c>
      <c r="ANC1393" t="s">
        <v>2479</v>
      </c>
      <c r="AND1393" t="s">
        <v>2479</v>
      </c>
      <c r="ANN1393" t="s">
        <v>3060</v>
      </c>
      <c r="ANO1393" t="s">
        <v>2901</v>
      </c>
      <c r="ANP1393" t="s">
        <v>2933</v>
      </c>
      <c r="ANZ1393" t="s">
        <v>2987</v>
      </c>
      <c r="AOA1393" t="s">
        <v>3170</v>
      </c>
      <c r="AOB1393" t="s">
        <v>2907</v>
      </c>
      <c r="AOL1393" t="s">
        <v>2610</v>
      </c>
      <c r="AOM1393" t="s">
        <v>2611</v>
      </c>
      <c r="AON1393" t="s">
        <v>2810</v>
      </c>
      <c r="ARR1393" t="s">
        <v>2423</v>
      </c>
      <c r="ARS1393" t="s">
        <v>3014</v>
      </c>
      <c r="ART1393" t="s">
        <v>3047</v>
      </c>
      <c r="ASD1393" t="s">
        <v>2645</v>
      </c>
      <c r="ASE1393" t="s">
        <v>2509</v>
      </c>
      <c r="ASF1393" t="s">
        <v>2746</v>
      </c>
      <c r="ASP1393" t="s">
        <v>2479</v>
      </c>
      <c r="ASQ1393" t="s">
        <v>2479</v>
      </c>
      <c r="ASR1393" t="s">
        <v>2479</v>
      </c>
      <c r="ATB1393" t="s">
        <v>2969</v>
      </c>
      <c r="ATC1393" t="s">
        <v>2980</v>
      </c>
      <c r="ATD1393" t="s">
        <v>3052</v>
      </c>
      <c r="ATN1393" t="s">
        <v>2933</v>
      </c>
      <c r="ATO1393" t="s">
        <v>2460</v>
      </c>
      <c r="ATP1393" t="s">
        <v>2459</v>
      </c>
      <c r="ATZ1393" t="s">
        <v>2712</v>
      </c>
      <c r="AUA1393" t="s">
        <v>2264</v>
      </c>
      <c r="AUB1393" t="s">
        <v>2623</v>
      </c>
      <c r="AUL1393" t="s">
        <v>2456</v>
      </c>
      <c r="AUM1393" t="s">
        <v>3033</v>
      </c>
      <c r="AUN1393" t="s">
        <v>3244</v>
      </c>
      <c r="AUX1393" t="s">
        <v>2844</v>
      </c>
      <c r="AUY1393" t="s">
        <v>2665</v>
      </c>
      <c r="AUZ1393" t="s">
        <v>2506</v>
      </c>
      <c r="AVJ1393" t="s">
        <v>2479</v>
      </c>
      <c r="AVK1393" t="s">
        <v>2479</v>
      </c>
      <c r="AVL1393" t="s">
        <v>2479</v>
      </c>
      <c r="AVV1393" t="s">
        <v>3244</v>
      </c>
      <c r="AVW1393" t="s">
        <v>2937</v>
      </c>
      <c r="AVX1393" t="s">
        <v>2459</v>
      </c>
      <c r="AWH1393" t="s">
        <v>2552</v>
      </c>
      <c r="AWI1393" t="s">
        <v>2226</v>
      </c>
      <c r="AWJ1393" t="s">
        <v>2847</v>
      </c>
      <c r="AWT1393" t="s">
        <v>2530</v>
      </c>
      <c r="AWU1393" t="s">
        <v>2771</v>
      </c>
      <c r="AWV1393" t="s">
        <v>2752</v>
      </c>
      <c r="AZL1393" t="s">
        <v>3093</v>
      </c>
      <c r="AZM1393" t="s">
        <v>2716</v>
      </c>
      <c r="AZN1393" t="s">
        <v>2718</v>
      </c>
      <c r="AZO1393" t="s">
        <v>2464</v>
      </c>
      <c r="AZP1393" t="s">
        <v>3245</v>
      </c>
      <c r="AZX1393" t="s">
        <v>2971</v>
      </c>
      <c r="AZY1393" t="s">
        <v>2204</v>
      </c>
      <c r="AZZ1393" t="s">
        <v>2192</v>
      </c>
      <c r="BAA1393" t="s">
        <v>2433</v>
      </c>
      <c r="BAB1393" t="s">
        <v>2657</v>
      </c>
      <c r="BAJ1393" t="s">
        <v>3104</v>
      </c>
      <c r="BAK1393" t="s">
        <v>3101</v>
      </c>
      <c r="BAL1393" t="s">
        <v>3101</v>
      </c>
      <c r="BAM1393" t="s">
        <v>3142</v>
      </c>
      <c r="BAN1393" t="s">
        <v>2126</v>
      </c>
      <c r="BAV1393" t="s">
        <v>3021</v>
      </c>
      <c r="BAW1393" t="s">
        <v>2907</v>
      </c>
      <c r="BAX1393" t="s">
        <v>3025</v>
      </c>
      <c r="BAY1393" t="s">
        <v>2942</v>
      </c>
      <c r="BAZ1393" t="s">
        <v>3016</v>
      </c>
      <c r="BBH1393" t="s">
        <v>2978</v>
      </c>
      <c r="BBI1393" t="s">
        <v>2964</v>
      </c>
      <c r="BBJ1393" t="s">
        <v>2868</v>
      </c>
      <c r="BBK1393" t="s">
        <v>2796</v>
      </c>
      <c r="BBL1393" t="s">
        <v>2796</v>
      </c>
      <c r="BBV1393" t="s">
        <v>2862</v>
      </c>
      <c r="BBW1393" t="s">
        <v>3152</v>
      </c>
      <c r="BBX1393" t="s">
        <v>2910</v>
      </c>
      <c r="BBY1393" t="s">
        <v>2891</v>
      </c>
      <c r="BCH1393" t="s">
        <v>2492</v>
      </c>
      <c r="BCI1393" t="s">
        <v>2671</v>
      </c>
      <c r="BCJ1393" t="s">
        <v>2664</v>
      </c>
      <c r="BCK1393" t="s">
        <v>2398</v>
      </c>
      <c r="BCT1393" t="s">
        <v>2479</v>
      </c>
      <c r="BCU1393" t="s">
        <v>2479</v>
      </c>
      <c r="BCV1393" t="s">
        <v>2479</v>
      </c>
      <c r="BCW1393" t="s">
        <v>2479</v>
      </c>
      <c r="BDF1393" t="s">
        <v>2964</v>
      </c>
      <c r="BDG1393" t="s">
        <v>2637</v>
      </c>
      <c r="BDH1393" t="s">
        <v>2958</v>
      </c>
      <c r="BDI1393" t="s">
        <v>2949</v>
      </c>
      <c r="BDR1393" t="s">
        <v>2458</v>
      </c>
      <c r="BDS1393" t="s">
        <v>3081</v>
      </c>
      <c r="BDT1393" t="s">
        <v>2974</v>
      </c>
      <c r="BDU1393" t="s">
        <v>2774</v>
      </c>
      <c r="BED1393" t="s">
        <v>2753</v>
      </c>
      <c r="BEE1393" t="s">
        <v>2894</v>
      </c>
      <c r="BEF1393" t="s">
        <v>2771</v>
      </c>
      <c r="BEG1393" t="s">
        <v>2813</v>
      </c>
    </row>
    <row r="1394" spans="1:1020 1029:1980 2064:2124" x14ac:dyDescent="0.15">
      <c r="A1394" t="s">
        <v>4759</v>
      </c>
      <c r="V1394" t="s">
        <v>3084</v>
      </c>
      <c r="W1394" t="s">
        <v>3084</v>
      </c>
      <c r="X1394" t="s">
        <v>3084</v>
      </c>
      <c r="BQ1394" t="s">
        <v>3084</v>
      </c>
      <c r="BR1394" t="s">
        <v>3085</v>
      </c>
      <c r="BS1394" t="s">
        <v>3085</v>
      </c>
      <c r="BT1394" t="s">
        <v>3084</v>
      </c>
      <c r="DA1394" t="s">
        <v>3084</v>
      </c>
      <c r="DB1394" t="s">
        <v>3084</v>
      </c>
      <c r="DC1394" t="s">
        <v>3084</v>
      </c>
      <c r="DD1394" t="s">
        <v>3085</v>
      </c>
      <c r="DE1394" t="s">
        <v>3084</v>
      </c>
      <c r="DN1394" t="s">
        <v>3168</v>
      </c>
      <c r="DO1394" t="s">
        <v>3167</v>
      </c>
      <c r="DP1394" t="s">
        <v>3167</v>
      </c>
      <c r="DY1394" t="s">
        <v>3084</v>
      </c>
      <c r="DZ1394" t="s">
        <v>3084</v>
      </c>
      <c r="EA1394" t="s">
        <v>3354</v>
      </c>
      <c r="EB1394" t="s">
        <v>3354</v>
      </c>
      <c r="EC1394" t="s">
        <v>3403</v>
      </c>
      <c r="EK1394" t="s">
        <v>3065</v>
      </c>
      <c r="EL1394" t="s">
        <v>3168</v>
      </c>
      <c r="EM1394" t="s">
        <v>3167</v>
      </c>
      <c r="EN1394" t="s">
        <v>3085</v>
      </c>
      <c r="IO1394" t="s">
        <v>3084</v>
      </c>
      <c r="IP1394" t="s">
        <v>3084</v>
      </c>
      <c r="IQ1394" t="s">
        <v>3084</v>
      </c>
      <c r="IR1394" t="s">
        <v>3084</v>
      </c>
      <c r="IS1394" t="s">
        <v>3084</v>
      </c>
      <c r="JB1394" t="s">
        <v>3084</v>
      </c>
      <c r="JC1394" t="s">
        <v>3084</v>
      </c>
      <c r="JD1394" t="s">
        <v>3084</v>
      </c>
      <c r="JE1394" t="s">
        <v>3084</v>
      </c>
      <c r="JG1394" t="s">
        <v>3188</v>
      </c>
      <c r="JH1394" t="s">
        <v>3251</v>
      </c>
      <c r="JI1394" t="s">
        <v>3269</v>
      </c>
      <c r="JJ1394" t="s">
        <v>3251</v>
      </c>
      <c r="JK1394" t="s">
        <v>3387</v>
      </c>
      <c r="JM1394" t="s">
        <v>3410</v>
      </c>
      <c r="JN1394" t="s">
        <v>3354</v>
      </c>
      <c r="JO1394" t="s">
        <v>3354</v>
      </c>
      <c r="JP1394" t="s">
        <v>3354</v>
      </c>
      <c r="JQ1394" t="s">
        <v>3354</v>
      </c>
      <c r="ND1394">
        <f>261</f>
        <v>261</v>
      </c>
      <c r="NE1394">
        <f>268</f>
        <v>268</v>
      </c>
      <c r="NF1394" t="s">
        <v>4760</v>
      </c>
      <c r="NG1394">
        <f>348</f>
        <v>348</v>
      </c>
      <c r="NH1394">
        <f>289</f>
        <v>289</v>
      </c>
      <c r="PA1394" t="s">
        <v>3167</v>
      </c>
      <c r="PB1394" t="s">
        <v>3085</v>
      </c>
      <c r="PC1394" t="s">
        <v>3085</v>
      </c>
      <c r="PD1394" t="s">
        <v>3167</v>
      </c>
      <c r="QX1394" t="s">
        <v>3065</v>
      </c>
      <c r="QY1394" t="s">
        <v>3065</v>
      </c>
      <c r="QZ1394">
        <f>93</f>
        <v>93</v>
      </c>
      <c r="RC1394" t="s">
        <v>2667</v>
      </c>
      <c r="RD1394" t="s">
        <v>2827</v>
      </c>
      <c r="RE1394" t="s">
        <v>2687</v>
      </c>
      <c r="RF1394" t="s">
        <v>2444</v>
      </c>
      <c r="RG1394" t="s">
        <v>3170</v>
      </c>
      <c r="RI1394" t="s">
        <v>2450</v>
      </c>
      <c r="RJ1394" t="s">
        <v>3040</v>
      </c>
      <c r="RK1394" t="s">
        <v>3041</v>
      </c>
      <c r="RL1394" t="s">
        <v>2444</v>
      </c>
      <c r="RM1394" t="s">
        <v>2444</v>
      </c>
      <c r="RO1394" t="s">
        <v>2730</v>
      </c>
      <c r="RP1394" t="s">
        <v>2567</v>
      </c>
      <c r="RQ1394" t="s">
        <v>2871</v>
      </c>
      <c r="RR1394" t="s">
        <v>2822</v>
      </c>
      <c r="RS1394" t="s">
        <v>2629</v>
      </c>
      <c r="RU1394" t="s">
        <v>2842</v>
      </c>
      <c r="RV1394" t="s">
        <v>2672</v>
      </c>
      <c r="RW1394" t="s">
        <v>2191</v>
      </c>
      <c r="RX1394" t="s">
        <v>2199</v>
      </c>
      <c r="RY1394" t="s">
        <v>2190</v>
      </c>
      <c r="SA1394" t="s">
        <v>2479</v>
      </c>
      <c r="SB1394" t="s">
        <v>2479</v>
      </c>
      <c r="SC1394" t="s">
        <v>2479</v>
      </c>
      <c r="SD1394" t="s">
        <v>2479</v>
      </c>
      <c r="SE1394" t="s">
        <v>2479</v>
      </c>
      <c r="SG1394" t="s">
        <v>2479</v>
      </c>
      <c r="SH1394" t="s">
        <v>2479</v>
      </c>
      <c r="SI1394" t="s">
        <v>2479</v>
      </c>
      <c r="SJ1394" t="s">
        <v>2479</v>
      </c>
      <c r="SK1394" t="s">
        <v>2479</v>
      </c>
      <c r="SM1394" t="s">
        <v>2445</v>
      </c>
      <c r="SN1394" t="s">
        <v>2974</v>
      </c>
      <c r="SO1394" t="s">
        <v>3042</v>
      </c>
      <c r="SP1394" t="s">
        <v>2753</v>
      </c>
      <c r="SQ1394" t="s">
        <v>3026</v>
      </c>
      <c r="SS1394" t="s">
        <v>2568</v>
      </c>
      <c r="ST1394" t="s">
        <v>2750</v>
      </c>
      <c r="SU1394" t="s">
        <v>2826</v>
      </c>
      <c r="SV1394" t="s">
        <v>2857</v>
      </c>
      <c r="SW1394" t="s">
        <v>2535</v>
      </c>
      <c r="SY1394" t="s">
        <v>2766</v>
      </c>
      <c r="SZ1394" t="s">
        <v>2804</v>
      </c>
      <c r="TA1394" t="s">
        <v>2762</v>
      </c>
      <c r="TB1394" t="s">
        <v>2529</v>
      </c>
      <c r="TC1394" t="s">
        <v>2824</v>
      </c>
      <c r="TE1394" t="s">
        <v>3033</v>
      </c>
      <c r="TF1394" t="s">
        <v>2877</v>
      </c>
      <c r="TG1394" t="s">
        <v>2816</v>
      </c>
      <c r="TH1394" t="s">
        <v>3033</v>
      </c>
      <c r="TI1394" t="s">
        <v>2847</v>
      </c>
      <c r="TK1394" t="s">
        <v>2716</v>
      </c>
      <c r="TL1394" t="s">
        <v>2441</v>
      </c>
      <c r="TM1394" t="s">
        <v>3039</v>
      </c>
      <c r="TN1394" t="s">
        <v>3074</v>
      </c>
      <c r="TO1394" t="s">
        <v>3075</v>
      </c>
      <c r="TQ1394" t="s">
        <v>2816</v>
      </c>
      <c r="TR1394" t="s">
        <v>2847</v>
      </c>
      <c r="TS1394" t="s">
        <v>2809</v>
      </c>
      <c r="TT1394" t="s">
        <v>2810</v>
      </c>
      <c r="TU1394" t="s">
        <v>2875</v>
      </c>
      <c r="VN1394" t="s">
        <v>3020</v>
      </c>
      <c r="VO1394" t="s">
        <v>3024</v>
      </c>
      <c r="VP1394" t="s">
        <v>2934</v>
      </c>
      <c r="VZ1394" t="s">
        <v>2501</v>
      </c>
      <c r="WA1394" t="s">
        <v>2919</v>
      </c>
      <c r="WB1394" t="s">
        <v>2698</v>
      </c>
      <c r="WL1394" t="s">
        <v>2479</v>
      </c>
      <c r="WM1394" t="s">
        <v>2479</v>
      </c>
      <c r="WN1394" t="s">
        <v>2479</v>
      </c>
      <c r="WX1394" t="s">
        <v>2442</v>
      </c>
      <c r="WY1394" t="s">
        <v>2458</v>
      </c>
      <c r="WZ1394" t="s">
        <v>3093</v>
      </c>
      <c r="XJ1394" t="s">
        <v>2521</v>
      </c>
      <c r="XK1394" t="s">
        <v>2520</v>
      </c>
      <c r="XL1394" t="s">
        <v>2961</v>
      </c>
      <c r="XV1394" t="s">
        <v>2623</v>
      </c>
      <c r="XW1394" t="s">
        <v>2853</v>
      </c>
      <c r="XX1394" t="s">
        <v>2264</v>
      </c>
      <c r="YG1394" t="s">
        <v>2638</v>
      </c>
      <c r="YH1394" t="s">
        <v>2839</v>
      </c>
      <c r="YI1394" t="s">
        <v>3021</v>
      </c>
      <c r="YJ1394" t="s">
        <v>2667</v>
      </c>
      <c r="YK1394" t="s">
        <v>2456</v>
      </c>
      <c r="YS1394" t="s">
        <v>2497</v>
      </c>
      <c r="YT1394" t="s">
        <v>2605</v>
      </c>
      <c r="YU1394" t="s">
        <v>2484</v>
      </c>
      <c r="YV1394" t="s">
        <v>2348</v>
      </c>
      <c r="YW1394" t="s">
        <v>2644</v>
      </c>
      <c r="ZE1394" t="s">
        <v>2479</v>
      </c>
      <c r="ZF1394" t="s">
        <v>2479</v>
      </c>
      <c r="ZG1394" t="s">
        <v>2479</v>
      </c>
      <c r="ZH1394" t="s">
        <v>2479</v>
      </c>
      <c r="ZI1394" t="s">
        <v>2479</v>
      </c>
      <c r="ZQ1394" t="s">
        <v>2753</v>
      </c>
      <c r="ZR1394" t="s">
        <v>2809</v>
      </c>
      <c r="ZS1394" t="s">
        <v>2809</v>
      </c>
      <c r="ZT1394" t="s">
        <v>2530</v>
      </c>
      <c r="ZU1394" t="s">
        <v>2805</v>
      </c>
      <c r="AAC1394" t="s">
        <v>3245</v>
      </c>
      <c r="AAD1394" t="s">
        <v>3026</v>
      </c>
      <c r="AAE1394" t="s">
        <v>2452</v>
      </c>
      <c r="AAF1394" t="s">
        <v>2719</v>
      </c>
      <c r="AAG1394" t="s">
        <v>2920</v>
      </c>
      <c r="AAO1394" t="s">
        <v>2804</v>
      </c>
      <c r="AAP1394" t="s">
        <v>2819</v>
      </c>
      <c r="AAQ1394" t="s">
        <v>2408</v>
      </c>
      <c r="AAR1394" t="s">
        <v>2554</v>
      </c>
      <c r="AAS1394" t="s">
        <v>2870</v>
      </c>
      <c r="ABA1394" t="s">
        <v>3041</v>
      </c>
      <c r="ABB1394" t="s">
        <v>2796</v>
      </c>
      <c r="ABC1394" t="s">
        <v>2867</v>
      </c>
      <c r="ABD1394" t="s">
        <v>2898</v>
      </c>
      <c r="ABM1394" t="s">
        <v>2483</v>
      </c>
      <c r="ABN1394" t="s">
        <v>2386</v>
      </c>
      <c r="ABO1394" t="s">
        <v>2688</v>
      </c>
      <c r="ABP1394" t="s">
        <v>2286</v>
      </c>
      <c r="ABY1394" t="s">
        <v>2479</v>
      </c>
      <c r="ABZ1394" t="s">
        <v>2479</v>
      </c>
      <c r="ACA1394" t="s">
        <v>2479</v>
      </c>
      <c r="ACB1394" t="s">
        <v>2479</v>
      </c>
      <c r="ACK1394" t="s">
        <v>2748</v>
      </c>
      <c r="ACL1394" t="s">
        <v>2207</v>
      </c>
      <c r="ACM1394" t="s">
        <v>2785</v>
      </c>
      <c r="ACN1394" t="s">
        <v>2657</v>
      </c>
      <c r="ACW1394" t="s">
        <v>2463</v>
      </c>
      <c r="ACX1394" t="s">
        <v>2941</v>
      </c>
      <c r="ACY1394" t="s">
        <v>2461</v>
      </c>
      <c r="ACZ1394" t="s">
        <v>2943</v>
      </c>
      <c r="ADI1394" t="s">
        <v>2529</v>
      </c>
      <c r="ADJ1394" t="s">
        <v>2518</v>
      </c>
      <c r="ADK1394" t="s">
        <v>2511</v>
      </c>
      <c r="ADL1394" t="s">
        <v>2565</v>
      </c>
      <c r="ADU1394" t="s">
        <v>3060</v>
      </c>
      <c r="ADV1394" t="s">
        <v>2949</v>
      </c>
      <c r="ADW1394" t="s">
        <v>2934</v>
      </c>
      <c r="ADX1394" t="s">
        <v>2985</v>
      </c>
      <c r="ADY1394" t="s">
        <v>2982</v>
      </c>
      <c r="AEG1394" t="s">
        <v>2710</v>
      </c>
      <c r="AEH1394" t="s">
        <v>2592</v>
      </c>
      <c r="AEI1394" t="s">
        <v>2842</v>
      </c>
      <c r="AEJ1394" t="s">
        <v>2197</v>
      </c>
      <c r="AEK1394" t="s">
        <v>2914</v>
      </c>
      <c r="AES1394" t="s">
        <v>2479</v>
      </c>
      <c r="AET1394" t="s">
        <v>2479</v>
      </c>
      <c r="AEU1394" t="s">
        <v>2479</v>
      </c>
      <c r="AEV1394" t="s">
        <v>2479</v>
      </c>
      <c r="AEW1394" t="s">
        <v>2479</v>
      </c>
      <c r="AFE1394" t="s">
        <v>2263</v>
      </c>
      <c r="AFF1394" t="s">
        <v>2708</v>
      </c>
      <c r="AFG1394" t="s">
        <v>2550</v>
      </c>
      <c r="AFH1394" t="s">
        <v>2565</v>
      </c>
      <c r="AFI1394" t="s">
        <v>2770</v>
      </c>
      <c r="AFQ1394" t="s">
        <v>2868</v>
      </c>
      <c r="AFR1394" t="s">
        <v>2949</v>
      </c>
      <c r="AFS1394" t="s">
        <v>2640</v>
      </c>
      <c r="AFT1394" t="s">
        <v>2796</v>
      </c>
      <c r="AFU1394" t="s">
        <v>2721</v>
      </c>
      <c r="AGC1394" t="s">
        <v>2977</v>
      </c>
      <c r="AGD1394" t="s">
        <v>2816</v>
      </c>
      <c r="AGE1394" t="s">
        <v>2450</v>
      </c>
      <c r="AGF1394" t="s">
        <v>2451</v>
      </c>
      <c r="AGG1394" t="s">
        <v>2903</v>
      </c>
      <c r="AGO1394" t="s">
        <v>2836</v>
      </c>
      <c r="AGP1394" t="s">
        <v>2967</v>
      </c>
      <c r="AGQ1394" t="s">
        <v>2891</v>
      </c>
      <c r="AGR1394" t="s">
        <v>2867</v>
      </c>
      <c r="AGS1394" t="s">
        <v>2638</v>
      </c>
      <c r="AHA1394" t="s">
        <v>2349</v>
      </c>
      <c r="AHB1394" t="s">
        <v>2192</v>
      </c>
      <c r="AHC1394" t="s">
        <v>2210</v>
      </c>
      <c r="AHD1394" t="s">
        <v>2916</v>
      </c>
      <c r="AHE1394" t="s">
        <v>2246</v>
      </c>
      <c r="AHM1394" t="s">
        <v>2479</v>
      </c>
      <c r="AHN1394" t="s">
        <v>2479</v>
      </c>
      <c r="AHO1394" t="s">
        <v>2479</v>
      </c>
      <c r="AHP1394" t="s">
        <v>2479</v>
      </c>
      <c r="AHQ1394" t="s">
        <v>2479</v>
      </c>
      <c r="AHY1394" t="s">
        <v>2375</v>
      </c>
      <c r="AHZ1394" t="s">
        <v>2502</v>
      </c>
      <c r="AIA1394" t="s">
        <v>2709</v>
      </c>
      <c r="AIB1394" t="s">
        <v>2672</v>
      </c>
      <c r="AIC1394" t="s">
        <v>2376</v>
      </c>
      <c r="AIK1394" t="s">
        <v>2952</v>
      </c>
      <c r="AIL1394" t="s">
        <v>3179</v>
      </c>
      <c r="AIM1394" t="s">
        <v>2913</v>
      </c>
      <c r="AIN1394" t="s">
        <v>2939</v>
      </c>
      <c r="AIO1394" t="s">
        <v>2438</v>
      </c>
      <c r="AIW1394" t="s">
        <v>2976</v>
      </c>
      <c r="AIX1394" t="s">
        <v>2611</v>
      </c>
      <c r="AIY1394" t="s">
        <v>2921</v>
      </c>
      <c r="AIZ1394" t="s">
        <v>2875</v>
      </c>
      <c r="AJA1394" t="s">
        <v>2810</v>
      </c>
      <c r="AJI1394" t="s">
        <v>2962</v>
      </c>
      <c r="AJJ1394" t="s">
        <v>2981</v>
      </c>
      <c r="AJK1394" t="s">
        <v>3021</v>
      </c>
      <c r="AJL1394" t="s">
        <v>3088</v>
      </c>
      <c r="AJU1394" t="s">
        <v>2800</v>
      </c>
      <c r="AJV1394" t="s">
        <v>2589</v>
      </c>
      <c r="AJW1394" t="s">
        <v>2213</v>
      </c>
      <c r="AJX1394" t="s">
        <v>2711</v>
      </c>
      <c r="AKG1394" t="s">
        <v>2479</v>
      </c>
      <c r="AKH1394" t="s">
        <v>2479</v>
      </c>
      <c r="AKI1394" t="s">
        <v>2479</v>
      </c>
      <c r="AKJ1394" t="s">
        <v>2479</v>
      </c>
      <c r="AKS1394" t="s">
        <v>2448</v>
      </c>
      <c r="AKT1394" t="s">
        <v>2909</v>
      </c>
      <c r="AKU1394" t="s">
        <v>2909</v>
      </c>
      <c r="AKV1394" t="s">
        <v>2920</v>
      </c>
      <c r="ALE1394" t="s">
        <v>3081</v>
      </c>
      <c r="ALF1394" t="s">
        <v>2719</v>
      </c>
      <c r="ALG1394" t="s">
        <v>2992</v>
      </c>
      <c r="ALH1394" t="s">
        <v>3025</v>
      </c>
      <c r="ALQ1394" t="s">
        <v>2809</v>
      </c>
      <c r="ALR1394" t="s">
        <v>2816</v>
      </c>
      <c r="ALS1394" t="s">
        <v>3062</v>
      </c>
      <c r="ALT1394" t="s">
        <v>2529</v>
      </c>
      <c r="AMC1394" t="s">
        <v>2266</v>
      </c>
      <c r="AMD1394" t="s">
        <v>2932</v>
      </c>
      <c r="AME1394" t="s">
        <v>2640</v>
      </c>
      <c r="AMF1394" t="s">
        <v>2639</v>
      </c>
      <c r="AMO1394" t="s">
        <v>2298</v>
      </c>
      <c r="AMP1394" t="s">
        <v>2558</v>
      </c>
      <c r="AMQ1394" t="s">
        <v>2173</v>
      </c>
      <c r="AMR1394" t="s">
        <v>2389</v>
      </c>
      <c r="ANA1394" t="s">
        <v>2479</v>
      </c>
      <c r="ANB1394" t="s">
        <v>2479</v>
      </c>
      <c r="ANC1394" t="s">
        <v>2479</v>
      </c>
      <c r="AND1394" t="s">
        <v>2479</v>
      </c>
      <c r="ANM1394" t="s">
        <v>2878</v>
      </c>
      <c r="ANN1394" t="s">
        <v>2806</v>
      </c>
      <c r="ANO1394" t="s">
        <v>2550</v>
      </c>
      <c r="ANP1394" t="s">
        <v>2262</v>
      </c>
      <c r="ANY1394" t="s">
        <v>3089</v>
      </c>
      <c r="ANZ1394" t="s">
        <v>3022</v>
      </c>
      <c r="AOA1394" t="s">
        <v>2899</v>
      </c>
      <c r="AOB1394" t="s">
        <v>2835</v>
      </c>
      <c r="AOK1394" t="s">
        <v>2768</v>
      </c>
      <c r="AOL1394" t="s">
        <v>2441</v>
      </c>
      <c r="AOM1394" t="s">
        <v>2611</v>
      </c>
      <c r="AON1394" t="s">
        <v>2806</v>
      </c>
      <c r="ARR1394" t="s">
        <v>2935</v>
      </c>
      <c r="ARS1394" t="s">
        <v>3056</v>
      </c>
      <c r="ART1394" t="s">
        <v>2992</v>
      </c>
      <c r="ASD1394" t="s">
        <v>2239</v>
      </c>
      <c r="ASE1394" t="s">
        <v>2369</v>
      </c>
      <c r="ASF1394" t="s">
        <v>2491</v>
      </c>
      <c r="ASP1394" t="s">
        <v>2479</v>
      </c>
      <c r="ASQ1394" t="s">
        <v>2479</v>
      </c>
      <c r="ASR1394" t="s">
        <v>2750</v>
      </c>
      <c r="ATB1394" t="s">
        <v>2640</v>
      </c>
      <c r="ATC1394" t="s">
        <v>2980</v>
      </c>
      <c r="ATD1394" t="s">
        <v>2940</v>
      </c>
      <c r="ATN1394" t="s">
        <v>3081</v>
      </c>
      <c r="ATO1394" t="s">
        <v>2443</v>
      </c>
      <c r="ATP1394" t="s">
        <v>2530</v>
      </c>
      <c r="ATZ1394" t="s">
        <v>2712</v>
      </c>
      <c r="AUA1394" t="s">
        <v>2264</v>
      </c>
      <c r="AUB1394" t="s">
        <v>2875</v>
      </c>
      <c r="AUL1394" t="s">
        <v>2990</v>
      </c>
      <c r="AUM1394" t="s">
        <v>3060</v>
      </c>
      <c r="AUN1394" t="s">
        <v>3038</v>
      </c>
      <c r="AUX1394" t="s">
        <v>2725</v>
      </c>
      <c r="AUY1394" t="s">
        <v>2745</v>
      </c>
      <c r="AUZ1394" t="s">
        <v>2833</v>
      </c>
      <c r="AVJ1394" t="s">
        <v>2479</v>
      </c>
      <c r="AVK1394" t="s">
        <v>2479</v>
      </c>
      <c r="AVL1394" t="s">
        <v>2479</v>
      </c>
      <c r="AVV1394" t="s">
        <v>3027</v>
      </c>
      <c r="AVW1394" t="s">
        <v>3093</v>
      </c>
      <c r="AVX1394" t="s">
        <v>2908</v>
      </c>
      <c r="AWH1394" t="s">
        <v>3040</v>
      </c>
      <c r="AWI1394" t="s">
        <v>2946</v>
      </c>
      <c r="AWJ1394" t="s">
        <v>2883</v>
      </c>
      <c r="AWT1394" t="s">
        <v>2326</v>
      </c>
      <c r="AWU1394" t="s">
        <v>2771</v>
      </c>
      <c r="AWV1394" t="s">
        <v>2770</v>
      </c>
      <c r="AZL1394" t="s">
        <v>2932</v>
      </c>
      <c r="AZM1394" t="s">
        <v>3022</v>
      </c>
      <c r="AZN1394" t="s">
        <v>2936</v>
      </c>
      <c r="AZO1394" t="s">
        <v>2893</v>
      </c>
      <c r="AZP1394" t="s">
        <v>2953</v>
      </c>
      <c r="AZX1394" t="s">
        <v>2329</v>
      </c>
      <c r="AZY1394" t="s">
        <v>2727</v>
      </c>
      <c r="AZZ1394" t="s">
        <v>2471</v>
      </c>
      <c r="BAA1394" t="s">
        <v>2469</v>
      </c>
      <c r="BAB1394" t="s">
        <v>2679</v>
      </c>
      <c r="BAJ1394" t="s">
        <v>3108</v>
      </c>
      <c r="BAK1394" t="s">
        <v>3108</v>
      </c>
      <c r="BAL1394" t="s">
        <v>3677</v>
      </c>
      <c r="BAM1394" t="s">
        <v>3129</v>
      </c>
      <c r="BAN1394" t="s">
        <v>3129</v>
      </c>
      <c r="BAV1394" t="s">
        <v>2524</v>
      </c>
      <c r="BAW1394" t="s">
        <v>3155</v>
      </c>
      <c r="BAX1394" t="s">
        <v>3087</v>
      </c>
      <c r="BAY1394" t="s">
        <v>2982</v>
      </c>
      <c r="BAZ1394" t="s">
        <v>2982</v>
      </c>
      <c r="BBH1394" t="s">
        <v>2978</v>
      </c>
      <c r="BBI1394" t="s">
        <v>2978</v>
      </c>
      <c r="BBJ1394" t="s">
        <v>2949</v>
      </c>
      <c r="BBK1394" t="s">
        <v>2798</v>
      </c>
      <c r="BBL1394" t="s">
        <v>2798</v>
      </c>
      <c r="BBV1394" t="s">
        <v>3036</v>
      </c>
      <c r="BBW1394" t="s">
        <v>2892</v>
      </c>
      <c r="BBX1394" t="s">
        <v>2457</v>
      </c>
      <c r="BBY1394" t="s">
        <v>2887</v>
      </c>
      <c r="BCH1394" t="s">
        <v>2730</v>
      </c>
      <c r="BCI1394" t="s">
        <v>2928</v>
      </c>
      <c r="BCJ1394" t="s">
        <v>2747</v>
      </c>
      <c r="BCK1394" t="s">
        <v>2644</v>
      </c>
      <c r="BCT1394" t="s">
        <v>2479</v>
      </c>
      <c r="BCU1394" t="s">
        <v>2479</v>
      </c>
      <c r="BCV1394" t="s">
        <v>2479</v>
      </c>
      <c r="BCW1394" t="s">
        <v>2479</v>
      </c>
      <c r="BDF1394" t="s">
        <v>2886</v>
      </c>
      <c r="BDG1394" t="s">
        <v>2438</v>
      </c>
      <c r="BDH1394" t="s">
        <v>3150</v>
      </c>
      <c r="BDI1394" t="s">
        <v>2990</v>
      </c>
      <c r="BDR1394" t="s">
        <v>2464</v>
      </c>
      <c r="BDS1394" t="s">
        <v>3026</v>
      </c>
      <c r="BDT1394" t="s">
        <v>3015</v>
      </c>
      <c r="BDU1394" t="s">
        <v>2981</v>
      </c>
      <c r="BED1394" t="s">
        <v>2708</v>
      </c>
      <c r="BEE1394" t="s">
        <v>2894</v>
      </c>
      <c r="BEF1394" t="s">
        <v>2875</v>
      </c>
      <c r="BEG1394" t="s">
        <v>2266</v>
      </c>
    </row>
    <row r="1395" spans="1:1020 1029:1980 2064:2124" x14ac:dyDescent="0.15">
      <c r="A1395" t="s">
        <v>4761</v>
      </c>
      <c r="L1395">
        <f>64</f>
        <v>64</v>
      </c>
      <c r="U1395" t="s">
        <v>3085</v>
      </c>
      <c r="V1395" t="s">
        <v>3085</v>
      </c>
      <c r="W1395" t="s">
        <v>3167</v>
      </c>
      <c r="X1395" t="s">
        <v>3084</v>
      </c>
      <c r="AV1395" t="s">
        <v>2777</v>
      </c>
      <c r="BQ1395" t="s">
        <v>3168</v>
      </c>
      <c r="BR1395" t="s">
        <v>3167</v>
      </c>
      <c r="BS1395" t="s">
        <v>3167</v>
      </c>
      <c r="BT1395" t="s">
        <v>3167</v>
      </c>
      <c r="CF1395" t="s">
        <v>2777</v>
      </c>
      <c r="DA1395" t="s">
        <v>3084</v>
      </c>
      <c r="DB1395" t="s">
        <v>3084</v>
      </c>
      <c r="DC1395" t="s">
        <v>3354</v>
      </c>
      <c r="DD1395" t="s">
        <v>3403</v>
      </c>
      <c r="DE1395" t="s">
        <v>3403</v>
      </c>
      <c r="DN1395" t="s">
        <v>3085</v>
      </c>
      <c r="DO1395" t="s">
        <v>3084</v>
      </c>
      <c r="DP1395" t="s">
        <v>3084</v>
      </c>
      <c r="DY1395" t="s">
        <v>3167</v>
      </c>
      <c r="DZ1395" t="s">
        <v>3085</v>
      </c>
      <c r="EA1395" t="s">
        <v>3085</v>
      </c>
      <c r="EB1395" t="s">
        <v>3084</v>
      </c>
      <c r="EC1395" t="s">
        <v>3354</v>
      </c>
      <c r="EK1395" t="s">
        <v>3131</v>
      </c>
      <c r="EL1395" t="s">
        <v>3131</v>
      </c>
      <c r="EM1395" t="s">
        <v>3168</v>
      </c>
      <c r="EN1395" t="s">
        <v>3167</v>
      </c>
      <c r="GJ1395" t="s">
        <v>2545</v>
      </c>
      <c r="IF1395">
        <f>72</f>
        <v>72</v>
      </c>
      <c r="IO1395" t="s">
        <v>3131</v>
      </c>
      <c r="IP1395" t="s">
        <v>3065</v>
      </c>
      <c r="IQ1395" t="s">
        <v>3131</v>
      </c>
      <c r="IR1395" t="s">
        <v>3131</v>
      </c>
      <c r="IS1395" t="s">
        <v>3084</v>
      </c>
      <c r="JB1395" t="s">
        <v>3168</v>
      </c>
      <c r="JC1395" t="s">
        <v>3084</v>
      </c>
      <c r="JD1395" t="s">
        <v>3354</v>
      </c>
      <c r="JE1395" t="s">
        <v>3084</v>
      </c>
      <c r="JG1395" t="s">
        <v>3225</v>
      </c>
      <c r="JH1395" t="s">
        <v>3225</v>
      </c>
      <c r="JI1395" t="s">
        <v>3225</v>
      </c>
      <c r="JJ1395" t="s">
        <v>3225</v>
      </c>
      <c r="JK1395" t="s">
        <v>3408</v>
      </c>
      <c r="JL1395" t="s">
        <v>3387</v>
      </c>
      <c r="JM1395" t="s">
        <v>3410</v>
      </c>
      <c r="JN1395" t="s">
        <v>3409</v>
      </c>
      <c r="JO1395" t="s">
        <v>3409</v>
      </c>
      <c r="JP1395" t="s">
        <v>3354</v>
      </c>
      <c r="JQ1395" t="s">
        <v>3403</v>
      </c>
      <c r="MV1395" t="s">
        <v>2779</v>
      </c>
      <c r="OF1395" t="s">
        <v>2779</v>
      </c>
      <c r="PA1395" t="s">
        <v>3354</v>
      </c>
      <c r="PB1395" t="s">
        <v>3403</v>
      </c>
      <c r="PC1395" t="s">
        <v>3403</v>
      </c>
      <c r="PD1395" t="s">
        <v>3350</v>
      </c>
      <c r="PN1395" t="s">
        <v>3084</v>
      </c>
      <c r="PO1395" t="s">
        <v>3354</v>
      </c>
      <c r="PP1395" t="s">
        <v>3403</v>
      </c>
      <c r="RC1395" t="s">
        <v>2454</v>
      </c>
      <c r="RD1395" t="s">
        <v>2837</v>
      </c>
      <c r="RE1395" t="s">
        <v>3115</v>
      </c>
      <c r="RF1395" t="s">
        <v>2939</v>
      </c>
      <c r="RG1395" t="s">
        <v>3244</v>
      </c>
      <c r="RH1395" t="s">
        <v>2890</v>
      </c>
      <c r="RI1395" t="s">
        <v>2458</v>
      </c>
      <c r="RJ1395" t="s">
        <v>2909</v>
      </c>
      <c r="RK1395" t="s">
        <v>2908</v>
      </c>
      <c r="RL1395" t="s">
        <v>2890</v>
      </c>
      <c r="RM1395" t="s">
        <v>3040</v>
      </c>
      <c r="RO1395" t="s">
        <v>2611</v>
      </c>
      <c r="RP1395" t="s">
        <v>2509</v>
      </c>
      <c r="RQ1395" t="s">
        <v>2790</v>
      </c>
      <c r="RR1395" t="s">
        <v>2678</v>
      </c>
      <c r="RS1395" t="s">
        <v>2410</v>
      </c>
      <c r="RT1395" t="s">
        <v>2871</v>
      </c>
      <c r="RU1395" t="s">
        <v>2399</v>
      </c>
      <c r="RV1395" t="s">
        <v>2341</v>
      </c>
      <c r="RW1395" t="s">
        <v>2203</v>
      </c>
      <c r="RX1395" t="s">
        <v>2970</v>
      </c>
      <c r="RY1395" t="s">
        <v>2683</v>
      </c>
      <c r="SA1395" t="s">
        <v>2479</v>
      </c>
      <c r="SB1395" t="s">
        <v>2479</v>
      </c>
      <c r="SC1395" t="s">
        <v>2479</v>
      </c>
      <c r="SD1395" t="s">
        <v>2479</v>
      </c>
      <c r="SE1395" t="s">
        <v>2479</v>
      </c>
      <c r="SF1395" t="s">
        <v>2479</v>
      </c>
      <c r="SG1395" t="s">
        <v>2479</v>
      </c>
      <c r="SH1395" t="s">
        <v>2479</v>
      </c>
      <c r="SI1395" t="s">
        <v>2479</v>
      </c>
      <c r="SJ1395" t="s">
        <v>2479</v>
      </c>
      <c r="SK1395" t="s">
        <v>2479</v>
      </c>
      <c r="SM1395" t="s">
        <v>2310</v>
      </c>
      <c r="SN1395" t="s">
        <v>2437</v>
      </c>
      <c r="SO1395" t="s">
        <v>2437</v>
      </c>
      <c r="SP1395" t="s">
        <v>2172</v>
      </c>
      <c r="SQ1395" t="s">
        <v>2183</v>
      </c>
      <c r="SR1395" t="s">
        <v>2174</v>
      </c>
      <c r="SS1395" t="s">
        <v>2368</v>
      </c>
      <c r="ST1395" t="s">
        <v>2332</v>
      </c>
      <c r="SU1395" t="s">
        <v>2478</v>
      </c>
      <c r="SV1395" t="s">
        <v>2478</v>
      </c>
      <c r="SW1395" t="s">
        <v>2317</v>
      </c>
      <c r="SY1395" t="s">
        <v>2864</v>
      </c>
      <c r="SZ1395" t="s">
        <v>2899</v>
      </c>
      <c r="TA1395" t="s">
        <v>2956</v>
      </c>
      <c r="TB1395" t="s">
        <v>2952</v>
      </c>
      <c r="TC1395" t="s">
        <v>2448</v>
      </c>
      <c r="TD1395" t="s">
        <v>3082</v>
      </c>
      <c r="TE1395" t="s">
        <v>3143</v>
      </c>
      <c r="TF1395" t="s">
        <v>2887</v>
      </c>
      <c r="TG1395" t="s">
        <v>2454</v>
      </c>
      <c r="TH1395" t="s">
        <v>2898</v>
      </c>
      <c r="TI1395" t="s">
        <v>3026</v>
      </c>
      <c r="TK1395" t="s">
        <v>2909</v>
      </c>
      <c r="TL1395" t="s">
        <v>2616</v>
      </c>
      <c r="TM1395" t="s">
        <v>2738</v>
      </c>
      <c r="TN1395" t="s">
        <v>2351</v>
      </c>
      <c r="TO1395" t="s">
        <v>2730</v>
      </c>
      <c r="TP1395" t="s">
        <v>2324</v>
      </c>
      <c r="TQ1395" t="s">
        <v>2808</v>
      </c>
      <c r="TR1395" t="s">
        <v>2763</v>
      </c>
      <c r="TS1395" t="s">
        <v>2774</v>
      </c>
      <c r="TT1395" t="s">
        <v>2708</v>
      </c>
      <c r="TU1395" t="s">
        <v>2511</v>
      </c>
      <c r="VM1395" t="s">
        <v>2865</v>
      </c>
      <c r="VN1395" t="s">
        <v>3061</v>
      </c>
      <c r="VO1395" t="s">
        <v>2867</v>
      </c>
      <c r="VP1395" t="s">
        <v>2899</v>
      </c>
      <c r="VY1395" t="s">
        <v>2802</v>
      </c>
      <c r="VZ1395" t="s">
        <v>2728</v>
      </c>
      <c r="WA1395" t="s">
        <v>2682</v>
      </c>
      <c r="WB1395" t="s">
        <v>2761</v>
      </c>
      <c r="WK1395" t="s">
        <v>2479</v>
      </c>
      <c r="WL1395" t="s">
        <v>2479</v>
      </c>
      <c r="WM1395" t="s">
        <v>2479</v>
      </c>
      <c r="WN1395" t="s">
        <v>2479</v>
      </c>
      <c r="WW1395" t="s">
        <v>2660</v>
      </c>
      <c r="WX1395" t="s">
        <v>2775</v>
      </c>
      <c r="WY1395" t="s">
        <v>2481</v>
      </c>
      <c r="WZ1395" t="s">
        <v>2642</v>
      </c>
      <c r="XI1395" t="s">
        <v>3152</v>
      </c>
      <c r="XJ1395" t="s">
        <v>2519</v>
      </c>
      <c r="XK1395" t="s">
        <v>2981</v>
      </c>
      <c r="XL1395" t="s">
        <v>2968</v>
      </c>
      <c r="XU1395" t="s">
        <v>2411</v>
      </c>
      <c r="XV1395" t="s">
        <v>2708</v>
      </c>
      <c r="XW1395" t="s">
        <v>2753</v>
      </c>
      <c r="XX1395" t="s">
        <v>2765</v>
      </c>
      <c r="YG1395" t="s">
        <v>2939</v>
      </c>
      <c r="YH1395" t="s">
        <v>2952</v>
      </c>
      <c r="YI1395" t="s">
        <v>2798</v>
      </c>
      <c r="YJ1395" t="s">
        <v>2522</v>
      </c>
      <c r="YK1395" t="s">
        <v>2965</v>
      </c>
      <c r="YS1395" t="s">
        <v>2741</v>
      </c>
      <c r="YT1395" t="s">
        <v>2157</v>
      </c>
      <c r="YU1395" t="s">
        <v>2230</v>
      </c>
      <c r="YV1395" t="s">
        <v>2234</v>
      </c>
      <c r="YW1395" t="s">
        <v>2664</v>
      </c>
      <c r="ZE1395" t="s">
        <v>2479</v>
      </c>
      <c r="ZF1395" t="s">
        <v>2479</v>
      </c>
      <c r="ZG1395" t="s">
        <v>2479</v>
      </c>
      <c r="ZH1395" t="s">
        <v>2479</v>
      </c>
      <c r="ZI1395" t="s">
        <v>2479</v>
      </c>
      <c r="ZQ1395" t="s">
        <v>2158</v>
      </c>
      <c r="ZR1395" t="s">
        <v>2319</v>
      </c>
      <c r="ZS1395" t="s">
        <v>2316</v>
      </c>
      <c r="ZT1395" t="s">
        <v>2174</v>
      </c>
      <c r="ZU1395" t="s">
        <v>2491</v>
      </c>
      <c r="AAC1395" t="s">
        <v>2978</v>
      </c>
      <c r="AAD1395" t="s">
        <v>2996</v>
      </c>
      <c r="AAE1395" t="s">
        <v>3068</v>
      </c>
      <c r="AAF1395" t="s">
        <v>2524</v>
      </c>
      <c r="AAG1395" t="s">
        <v>3000</v>
      </c>
      <c r="AAO1395" t="s">
        <v>2821</v>
      </c>
      <c r="AAP1395" t="s">
        <v>2554</v>
      </c>
      <c r="AAQ1395" t="s">
        <v>2750</v>
      </c>
      <c r="AAR1395" t="s">
        <v>2947</v>
      </c>
      <c r="AAS1395" t="s">
        <v>2846</v>
      </c>
      <c r="ABA1395" t="s">
        <v>2940</v>
      </c>
      <c r="ABB1395" t="s">
        <v>2987</v>
      </c>
      <c r="ABC1395" t="s">
        <v>2891</v>
      </c>
      <c r="ABD1395" t="s">
        <v>2797</v>
      </c>
      <c r="ABM1395" t="s">
        <v>2459</v>
      </c>
      <c r="ABN1395" t="s">
        <v>2441</v>
      </c>
      <c r="ABO1395" t="s">
        <v>3038</v>
      </c>
      <c r="ABP1395" t="s">
        <v>2837</v>
      </c>
      <c r="ABY1395" t="s">
        <v>2479</v>
      </c>
      <c r="ABZ1395" t="s">
        <v>2479</v>
      </c>
      <c r="ACA1395" t="s">
        <v>2479</v>
      </c>
      <c r="ACB1395" t="s">
        <v>2479</v>
      </c>
      <c r="ACK1395" t="s">
        <v>2173</v>
      </c>
      <c r="ACL1395" t="s">
        <v>2254</v>
      </c>
      <c r="ACM1395" t="s">
        <v>2305</v>
      </c>
      <c r="ACN1395" t="s">
        <v>2390</v>
      </c>
      <c r="ACW1395" t="s">
        <v>2906</v>
      </c>
      <c r="ACX1395" t="s">
        <v>2907</v>
      </c>
      <c r="ACY1395" t="s">
        <v>2913</v>
      </c>
      <c r="ACZ1395" t="s">
        <v>2906</v>
      </c>
      <c r="ADI1395" t="s">
        <v>2817</v>
      </c>
      <c r="ADJ1395" t="s">
        <v>2976</v>
      </c>
      <c r="ADK1395" t="s">
        <v>2765</v>
      </c>
      <c r="ADL1395" t="s">
        <v>2555</v>
      </c>
      <c r="ADU1395" t="s">
        <v>2956</v>
      </c>
      <c r="ADV1395" t="s">
        <v>2722</v>
      </c>
      <c r="ADW1395" t="s">
        <v>2798</v>
      </c>
      <c r="ADX1395" t="s">
        <v>2797</v>
      </c>
      <c r="ADY1395" t="s">
        <v>2961</v>
      </c>
      <c r="AEG1395" t="s">
        <v>2356</v>
      </c>
      <c r="AEH1395" t="s">
        <v>2759</v>
      </c>
      <c r="AEI1395" t="s">
        <v>2232</v>
      </c>
      <c r="AEJ1395" t="s">
        <v>2227</v>
      </c>
      <c r="AEK1395" t="s">
        <v>2747</v>
      </c>
      <c r="AES1395" t="s">
        <v>2479</v>
      </c>
      <c r="AET1395" t="s">
        <v>2479</v>
      </c>
      <c r="AEU1395" t="s">
        <v>2479</v>
      </c>
      <c r="AEV1395" t="s">
        <v>2479</v>
      </c>
      <c r="AEW1395" t="s">
        <v>2479</v>
      </c>
      <c r="AFE1395" t="s">
        <v>2377</v>
      </c>
      <c r="AFF1395" t="s">
        <v>2556</v>
      </c>
      <c r="AFG1395" t="s">
        <v>2170</v>
      </c>
      <c r="AFH1395" t="s">
        <v>2149</v>
      </c>
      <c r="AFI1395" t="s">
        <v>2321</v>
      </c>
      <c r="AFQ1395" t="s">
        <v>2887</v>
      </c>
      <c r="AFR1395" t="s">
        <v>2464</v>
      </c>
      <c r="AFS1395" t="s">
        <v>3244</v>
      </c>
      <c r="AFT1395" t="s">
        <v>3170</v>
      </c>
      <c r="AFU1395" t="s">
        <v>2839</v>
      </c>
      <c r="AGC1395" t="s">
        <v>2643</v>
      </c>
      <c r="AGD1395" t="s">
        <v>2529</v>
      </c>
      <c r="AGE1395" t="s">
        <v>2806</v>
      </c>
      <c r="AGF1395" t="s">
        <v>2766</v>
      </c>
      <c r="AGG1395" t="s">
        <v>3074</v>
      </c>
      <c r="AGO1395" t="s">
        <v>2839</v>
      </c>
      <c r="AGP1395" t="s">
        <v>2835</v>
      </c>
      <c r="AGQ1395" t="s">
        <v>2967</v>
      </c>
      <c r="AGR1395" t="s">
        <v>2519</v>
      </c>
      <c r="AGS1395" t="s">
        <v>2984</v>
      </c>
      <c r="AHA1395" t="s">
        <v>2650</v>
      </c>
      <c r="AHB1395" t="s">
        <v>2919</v>
      </c>
      <c r="AHC1395" t="s">
        <v>2490</v>
      </c>
      <c r="AHD1395" t="s">
        <v>2686</v>
      </c>
      <c r="AHE1395" t="s">
        <v>2351</v>
      </c>
      <c r="AHM1395" t="s">
        <v>2479</v>
      </c>
      <c r="AHN1395" t="s">
        <v>2479</v>
      </c>
      <c r="AHO1395" t="s">
        <v>2479</v>
      </c>
      <c r="AHP1395" t="s">
        <v>2479</v>
      </c>
      <c r="AHQ1395" t="s">
        <v>2479</v>
      </c>
      <c r="AHY1395" t="s">
        <v>2404</v>
      </c>
      <c r="AHZ1395" t="s">
        <v>2305</v>
      </c>
      <c r="AIA1395" t="s">
        <v>2165</v>
      </c>
      <c r="AIB1395" t="s">
        <v>2368</v>
      </c>
      <c r="AIC1395" t="s">
        <v>2380</v>
      </c>
      <c r="AIK1395" t="s">
        <v>2797</v>
      </c>
      <c r="AIL1395" t="s">
        <v>2893</v>
      </c>
      <c r="AIM1395" t="s">
        <v>2983</v>
      </c>
      <c r="AIN1395" t="s">
        <v>2934</v>
      </c>
      <c r="AIO1395" t="s">
        <v>2978</v>
      </c>
      <c r="AIW1395" t="s">
        <v>2550</v>
      </c>
      <c r="AIX1395" t="s">
        <v>2707</v>
      </c>
      <c r="AIY1395" t="s">
        <v>2609</v>
      </c>
      <c r="AIZ1395" t="s">
        <v>2774</v>
      </c>
      <c r="AJA1395" t="s">
        <v>2764</v>
      </c>
      <c r="AJI1395" t="s">
        <v>2899</v>
      </c>
      <c r="AJJ1395" t="s">
        <v>2862</v>
      </c>
      <c r="AJK1395" t="s">
        <v>2953</v>
      </c>
      <c r="AJL1395" t="s">
        <v>3009</v>
      </c>
      <c r="AJU1395" t="s">
        <v>2666</v>
      </c>
      <c r="AJV1395" t="s">
        <v>2663</v>
      </c>
      <c r="AJW1395" t="s">
        <v>2540</v>
      </c>
      <c r="AJX1395" t="s">
        <v>2525</v>
      </c>
      <c r="AKG1395" t="s">
        <v>2479</v>
      </c>
      <c r="AKH1395" t="s">
        <v>2479</v>
      </c>
      <c r="AKI1395" t="s">
        <v>2479</v>
      </c>
      <c r="AKJ1395" t="s">
        <v>2479</v>
      </c>
      <c r="AKS1395" t="s">
        <v>2175</v>
      </c>
      <c r="AKT1395" t="s">
        <v>2165</v>
      </c>
      <c r="AKU1395" t="s">
        <v>2253</v>
      </c>
      <c r="AKV1395" t="s">
        <v>2379</v>
      </c>
      <c r="ALE1395" t="s">
        <v>2454</v>
      </c>
      <c r="ALF1395" t="s">
        <v>2639</v>
      </c>
      <c r="ALG1395" t="s">
        <v>2896</v>
      </c>
      <c r="ALH1395" t="s">
        <v>2992</v>
      </c>
      <c r="ALQ1395" t="s">
        <v>2738</v>
      </c>
      <c r="ALR1395" t="s">
        <v>2534</v>
      </c>
      <c r="ALS1395" t="s">
        <v>2395</v>
      </c>
      <c r="ALT1395" t="s">
        <v>2770</v>
      </c>
      <c r="AMC1395" t="s">
        <v>2862</v>
      </c>
      <c r="AMD1395" t="s">
        <v>3021</v>
      </c>
      <c r="AME1395" t="s">
        <v>2992</v>
      </c>
      <c r="AMF1395" t="s">
        <v>2935</v>
      </c>
      <c r="AMO1395" t="s">
        <v>2169</v>
      </c>
      <c r="AMP1395" t="s">
        <v>2180</v>
      </c>
      <c r="AMQ1395" t="s">
        <v>2613</v>
      </c>
      <c r="AMR1395" t="s">
        <v>2544</v>
      </c>
      <c r="ANA1395" t="s">
        <v>2479</v>
      </c>
      <c r="ANB1395" t="s">
        <v>2479</v>
      </c>
      <c r="ANC1395" t="s">
        <v>2479</v>
      </c>
      <c r="AND1395" t="s">
        <v>2479</v>
      </c>
      <c r="ANM1395" t="s">
        <v>2662</v>
      </c>
      <c r="ANN1395" t="s">
        <v>2296</v>
      </c>
      <c r="ANO1395" t="s">
        <v>2305</v>
      </c>
      <c r="ANP1395" t="s">
        <v>2165</v>
      </c>
      <c r="ANY1395" t="s">
        <v>2967</v>
      </c>
      <c r="ANZ1395" t="s">
        <v>3155</v>
      </c>
      <c r="AOA1395" t="s">
        <v>2868</v>
      </c>
      <c r="AOB1395" t="s">
        <v>3000</v>
      </c>
      <c r="AOK1395" t="s">
        <v>2623</v>
      </c>
      <c r="AOL1395" t="s">
        <v>3033</v>
      </c>
      <c r="AOM1395" t="s">
        <v>2792</v>
      </c>
      <c r="AON1395" t="s">
        <v>2565</v>
      </c>
      <c r="AOX1395" t="s">
        <v>2722</v>
      </c>
      <c r="AOY1395" t="s">
        <v>2798</v>
      </c>
      <c r="AOZ1395" t="s">
        <v>2836</v>
      </c>
      <c r="APJ1395" t="s">
        <v>2677</v>
      </c>
      <c r="APK1395" t="s">
        <v>2468</v>
      </c>
      <c r="APL1395" t="s">
        <v>2324</v>
      </c>
      <c r="APV1395" t="s">
        <v>2479</v>
      </c>
      <c r="APW1395" t="s">
        <v>2479</v>
      </c>
      <c r="APX1395" t="s">
        <v>2479</v>
      </c>
      <c r="AQH1395" t="s">
        <v>2624</v>
      </c>
      <c r="AQI1395" t="s">
        <v>2311</v>
      </c>
      <c r="AQJ1395" t="s">
        <v>2312</v>
      </c>
      <c r="AQT1395" t="s">
        <v>2984</v>
      </c>
      <c r="AQU1395" t="s">
        <v>2982</v>
      </c>
      <c r="AQV1395" t="s">
        <v>3095</v>
      </c>
      <c r="ARF1395" t="s">
        <v>2615</v>
      </c>
      <c r="ARG1395" t="s">
        <v>2510</v>
      </c>
      <c r="ARH1395" t="s">
        <v>2857</v>
      </c>
      <c r="AUL1395" t="s">
        <v>2462</v>
      </c>
      <c r="AUM1395" t="s">
        <v>3052</v>
      </c>
      <c r="AUN1395" t="s">
        <v>2980</v>
      </c>
      <c r="AUX1395" t="s">
        <v>2753</v>
      </c>
      <c r="AUY1395" t="s">
        <v>2264</v>
      </c>
      <c r="AUZ1395" t="s">
        <v>2818</v>
      </c>
      <c r="AVJ1395" t="s">
        <v>2479</v>
      </c>
      <c r="AVK1395" t="s">
        <v>2479</v>
      </c>
      <c r="AVL1395" t="s">
        <v>2479</v>
      </c>
      <c r="AVV1395" t="s">
        <v>2288</v>
      </c>
      <c r="AVW1395" t="s">
        <v>2580</v>
      </c>
      <c r="AVX1395" t="s">
        <v>2312</v>
      </c>
      <c r="AWH1395" t="s">
        <v>2955</v>
      </c>
      <c r="AWI1395" t="s">
        <v>2898</v>
      </c>
      <c r="AWJ1395" t="s">
        <v>2796</v>
      </c>
      <c r="AWT1395" t="s">
        <v>2260</v>
      </c>
      <c r="AWU1395" t="s">
        <v>2744</v>
      </c>
      <c r="AWV1395" t="s">
        <v>2745</v>
      </c>
      <c r="BBV1395" t="s">
        <v>2868</v>
      </c>
      <c r="BBW1395" t="s">
        <v>2828</v>
      </c>
      <c r="BBX1395" t="s">
        <v>2424</v>
      </c>
      <c r="BBY1395" t="s">
        <v>3066</v>
      </c>
      <c r="BCH1395" t="s">
        <v>2682</v>
      </c>
      <c r="BCI1395" t="s">
        <v>2551</v>
      </c>
      <c r="BCJ1395" t="s">
        <v>2646</v>
      </c>
      <c r="BCK1395" t="s">
        <v>2947</v>
      </c>
      <c r="BCT1395" t="s">
        <v>2479</v>
      </c>
      <c r="BCU1395" t="s">
        <v>2479</v>
      </c>
      <c r="BCV1395" t="s">
        <v>2479</v>
      </c>
      <c r="BCW1395" t="s">
        <v>2479</v>
      </c>
      <c r="BDF1395" t="s">
        <v>2388</v>
      </c>
      <c r="BDG1395" t="s">
        <v>2288</v>
      </c>
      <c r="BDH1395" t="s">
        <v>2662</v>
      </c>
      <c r="BDI1395" t="s">
        <v>2312</v>
      </c>
      <c r="BDR1395" t="s">
        <v>2621</v>
      </c>
      <c r="BDS1395" t="s">
        <v>2636</v>
      </c>
      <c r="BDT1395" t="s">
        <v>2956</v>
      </c>
      <c r="BDU1395" t="s">
        <v>2425</v>
      </c>
      <c r="BED1395" t="s">
        <v>2646</v>
      </c>
      <c r="BEE1395" t="s">
        <v>2626</v>
      </c>
      <c r="BEF1395" t="s">
        <v>2751</v>
      </c>
      <c r="BEG1395" t="s">
        <v>2811</v>
      </c>
      <c r="BER1395" t="s">
        <v>2479</v>
      </c>
      <c r="BFD1395" t="s">
        <v>2842</v>
      </c>
      <c r="BFP1395" t="s">
        <v>2479</v>
      </c>
      <c r="BIJ1395" t="s">
        <v>2479</v>
      </c>
      <c r="BOV1395" t="s">
        <v>2757</v>
      </c>
      <c r="BRP1395" t="s">
        <v>2210</v>
      </c>
      <c r="BSB1395" t="s">
        <v>2479</v>
      </c>
    </row>
    <row r="1396" spans="1:1020 1029:1980 2064:2124" x14ac:dyDescent="0.15">
      <c r="A1396" t="s">
        <v>4762</v>
      </c>
      <c r="L1396" t="s">
        <v>3336</v>
      </c>
      <c r="AJ1396" t="s">
        <v>3084</v>
      </c>
      <c r="AV1396" t="s">
        <v>3111</v>
      </c>
      <c r="BH1396" t="s">
        <v>3084</v>
      </c>
      <c r="CF1396" t="s">
        <v>3295</v>
      </c>
      <c r="DE1396" t="s">
        <v>3085</v>
      </c>
      <c r="EZ1396" t="s">
        <v>3111</v>
      </c>
      <c r="FL1396" t="s">
        <v>3350</v>
      </c>
      <c r="GJ1396" t="s">
        <v>3111</v>
      </c>
      <c r="HH1396" t="s">
        <v>3084</v>
      </c>
      <c r="HT1396" t="s">
        <v>3336</v>
      </c>
      <c r="IF1396" t="s">
        <v>3084</v>
      </c>
      <c r="JQ1396" t="s">
        <v>3403</v>
      </c>
      <c r="KN1396" t="s">
        <v>3544</v>
      </c>
      <c r="LL1396" t="s">
        <v>3544</v>
      </c>
      <c r="MV1396" t="s">
        <v>3689</v>
      </c>
      <c r="NT1396" t="s">
        <v>3336</v>
      </c>
      <c r="OF1396" t="s">
        <v>3560</v>
      </c>
      <c r="OR1396" t="s">
        <v>3336</v>
      </c>
      <c r="QB1396" t="s">
        <v>3350</v>
      </c>
      <c r="RM1396" t="s">
        <v>3036</v>
      </c>
      <c r="RY1396" t="s">
        <v>2271</v>
      </c>
      <c r="SK1396" t="s">
        <v>2479</v>
      </c>
      <c r="SW1396" t="s">
        <v>2887</v>
      </c>
      <c r="TI1396" t="s">
        <v>2964</v>
      </c>
      <c r="TU1396" t="s">
        <v>2770</v>
      </c>
      <c r="AGS1396" t="s">
        <v>2912</v>
      </c>
      <c r="AHE1396" t="s">
        <v>2269</v>
      </c>
      <c r="AHQ1396" t="s">
        <v>2479</v>
      </c>
      <c r="AIC1396" t="s">
        <v>3244</v>
      </c>
      <c r="AIO1396" t="s">
        <v>3024</v>
      </c>
      <c r="AJA1396" t="s">
        <v>2768</v>
      </c>
      <c r="BER1396" t="s">
        <v>2479</v>
      </c>
      <c r="BFD1396" t="s">
        <v>2479</v>
      </c>
      <c r="BFP1396" t="s">
        <v>2479</v>
      </c>
      <c r="BGB1396" t="s">
        <v>2479</v>
      </c>
      <c r="BGN1396" t="s">
        <v>2479</v>
      </c>
      <c r="BGZ1396" t="s">
        <v>2479</v>
      </c>
      <c r="BHL1396" t="s">
        <v>2479</v>
      </c>
      <c r="BHX1396" t="s">
        <v>2479</v>
      </c>
      <c r="BIJ1396" t="s">
        <v>2479</v>
      </c>
      <c r="BIV1396" t="s">
        <v>2479</v>
      </c>
      <c r="BOV1396" t="s">
        <v>2479</v>
      </c>
      <c r="BPH1396" t="s">
        <v>2479</v>
      </c>
      <c r="BPT1396" t="s">
        <v>2479</v>
      </c>
      <c r="BQF1396" t="s">
        <v>2479</v>
      </c>
      <c r="BQR1396" t="s">
        <v>2479</v>
      </c>
      <c r="BRD1396" t="s">
        <v>2479</v>
      </c>
      <c r="BRP1396" t="s">
        <v>2479</v>
      </c>
      <c r="BSB1396" t="s">
        <v>2479</v>
      </c>
    </row>
    <row r="1397" spans="1:1020 1029:1980 2064:2124" x14ac:dyDescent="0.15">
      <c r="A1397" t="s">
        <v>4763</v>
      </c>
      <c r="J1397" t="s">
        <v>3138</v>
      </c>
      <c r="L1397" t="s">
        <v>2712</v>
      </c>
      <c r="AH1397" t="s">
        <v>2779</v>
      </c>
      <c r="AJ1397" t="s">
        <v>3111</v>
      </c>
      <c r="AT1397" t="s">
        <v>2777</v>
      </c>
      <c r="AV1397" t="s">
        <v>2779</v>
      </c>
      <c r="BH1397" t="s">
        <v>3084</v>
      </c>
      <c r="CF1397" t="s">
        <v>2777</v>
      </c>
      <c r="DC1397" t="s">
        <v>3354</v>
      </c>
      <c r="DD1397" t="s">
        <v>3084</v>
      </c>
      <c r="DE1397" t="s">
        <v>3084</v>
      </c>
      <c r="DZ1397" t="s">
        <v>3544</v>
      </c>
      <c r="EA1397" t="s">
        <v>3403</v>
      </c>
      <c r="EB1397" t="s">
        <v>3354</v>
      </c>
      <c r="EC1397" t="s">
        <v>3084</v>
      </c>
      <c r="EX1397" t="s">
        <v>3138</v>
      </c>
      <c r="EZ1397" t="s">
        <v>3544</v>
      </c>
      <c r="FJ1397" t="s">
        <v>2683</v>
      </c>
      <c r="FL1397" t="s">
        <v>3111</v>
      </c>
      <c r="GH1397" t="s">
        <v>3138</v>
      </c>
      <c r="GJ1397" t="s">
        <v>3544</v>
      </c>
      <c r="HH1397">
        <f>91</f>
        <v>91</v>
      </c>
      <c r="HR1397">
        <f>96</f>
        <v>96</v>
      </c>
      <c r="HT1397" t="s">
        <v>2777</v>
      </c>
      <c r="IF1397" t="s">
        <v>2777</v>
      </c>
      <c r="IS1397" t="s">
        <v>3403</v>
      </c>
      <c r="JN1397" t="s">
        <v>3350</v>
      </c>
      <c r="JO1397" t="s">
        <v>3350</v>
      </c>
      <c r="JP1397" t="s">
        <v>3350</v>
      </c>
      <c r="JQ1397" t="s">
        <v>3403</v>
      </c>
      <c r="KL1397" t="s">
        <v>3295</v>
      </c>
      <c r="KN1397" t="s">
        <v>3544</v>
      </c>
      <c r="KX1397">
        <f>156</f>
        <v>156</v>
      </c>
      <c r="KY1397" t="s">
        <v>3372</v>
      </c>
      <c r="KZ1397">
        <f>165</f>
        <v>165</v>
      </c>
      <c r="LJ1397">
        <f>32</f>
        <v>32</v>
      </c>
      <c r="LL1397" t="s">
        <v>3084</v>
      </c>
      <c r="LX1397">
        <f>17</f>
        <v>17</v>
      </c>
      <c r="MT1397" t="s">
        <v>3295</v>
      </c>
      <c r="MU1397" t="s">
        <v>3084</v>
      </c>
      <c r="MV1397" t="s">
        <v>3111</v>
      </c>
      <c r="NT1397" t="s">
        <v>2779</v>
      </c>
      <c r="OD1397" t="s">
        <v>2777</v>
      </c>
      <c r="OF1397" t="s">
        <v>3084</v>
      </c>
      <c r="OR1397" t="s">
        <v>3336</v>
      </c>
      <c r="PD1397" t="s">
        <v>3084</v>
      </c>
      <c r="PZ1397" t="s">
        <v>2779</v>
      </c>
      <c r="QB1397" t="s">
        <v>3111</v>
      </c>
      <c r="QL1397" t="s">
        <v>3624</v>
      </c>
      <c r="QM1397" t="s">
        <v>3624</v>
      </c>
      <c r="QN1397">
        <f>183</f>
        <v>183</v>
      </c>
      <c r="RJ1397" t="s">
        <v>2889</v>
      </c>
      <c r="RK1397" t="s">
        <v>2713</v>
      </c>
      <c r="RL1397" t="s">
        <v>2715</v>
      </c>
      <c r="RM1397" t="s">
        <v>2134</v>
      </c>
      <c r="RV1397" t="s">
        <v>2653</v>
      </c>
      <c r="RW1397" t="s">
        <v>2759</v>
      </c>
      <c r="RX1397" t="s">
        <v>2701</v>
      </c>
      <c r="RY1397" t="s">
        <v>2478</v>
      </c>
      <c r="SH1397" t="s">
        <v>2479</v>
      </c>
      <c r="SI1397" t="s">
        <v>2479</v>
      </c>
      <c r="SJ1397" t="s">
        <v>2479</v>
      </c>
      <c r="SK1397" t="s">
        <v>2479</v>
      </c>
      <c r="ST1397" t="s">
        <v>2783</v>
      </c>
      <c r="SU1397" t="s">
        <v>2569</v>
      </c>
      <c r="SV1397" t="s">
        <v>2991</v>
      </c>
      <c r="SW1397" t="s">
        <v>2226</v>
      </c>
      <c r="TF1397" t="s">
        <v>2986</v>
      </c>
      <c r="TG1397" t="s">
        <v>2524</v>
      </c>
      <c r="TH1397" t="s">
        <v>2967</v>
      </c>
      <c r="TI1397" t="s">
        <v>2980</v>
      </c>
      <c r="TR1397" t="s">
        <v>2792</v>
      </c>
      <c r="TS1397" t="s">
        <v>2646</v>
      </c>
      <c r="TT1397" t="s">
        <v>2752</v>
      </c>
      <c r="TU1397" t="s">
        <v>2804</v>
      </c>
      <c r="YK1397" t="s">
        <v>2715</v>
      </c>
      <c r="YW1397" t="s">
        <v>2739</v>
      </c>
      <c r="ZI1397" t="s">
        <v>2479</v>
      </c>
      <c r="ZU1397" t="s">
        <v>2474</v>
      </c>
      <c r="AAG1397" t="s">
        <v>3036</v>
      </c>
      <c r="AAS1397" t="s">
        <v>2826</v>
      </c>
      <c r="ABD1397" t="s">
        <v>2515</v>
      </c>
      <c r="ABP1397" t="s">
        <v>2152</v>
      </c>
      <c r="ACB1397" t="s">
        <v>2479</v>
      </c>
      <c r="ACN1397" t="s">
        <v>2975</v>
      </c>
      <c r="ACZ1397" t="s">
        <v>3057</v>
      </c>
      <c r="ADL1397" t="s">
        <v>2976</v>
      </c>
      <c r="ADV1397" t="s">
        <v>2514</v>
      </c>
      <c r="ADW1397" t="s">
        <v>3067</v>
      </c>
      <c r="ADX1397" t="s">
        <v>3140</v>
      </c>
      <c r="ADY1397" t="s">
        <v>2128</v>
      </c>
      <c r="AEH1397" t="s">
        <v>2455</v>
      </c>
      <c r="AEI1397" t="s">
        <v>2821</v>
      </c>
      <c r="AEJ1397" t="s">
        <v>2219</v>
      </c>
      <c r="AEK1397" t="s">
        <v>2157</v>
      </c>
      <c r="AET1397" t="s">
        <v>2479</v>
      </c>
      <c r="AEU1397" t="s">
        <v>2479</v>
      </c>
      <c r="AEV1397" t="s">
        <v>2479</v>
      </c>
      <c r="AEW1397" t="s">
        <v>2479</v>
      </c>
      <c r="AFF1397" t="s">
        <v>2570</v>
      </c>
      <c r="AFG1397" t="s">
        <v>2585</v>
      </c>
      <c r="AFH1397" t="s">
        <v>2532</v>
      </c>
      <c r="AFI1397" t="s">
        <v>2857</v>
      </c>
      <c r="AFR1397" t="s">
        <v>2998</v>
      </c>
      <c r="AFS1397" t="s">
        <v>3071</v>
      </c>
      <c r="AFT1397" t="s">
        <v>3054</v>
      </c>
      <c r="AFU1397" t="s">
        <v>3087</v>
      </c>
      <c r="AGD1397" t="s">
        <v>2626</v>
      </c>
      <c r="AGE1397" t="s">
        <v>2555</v>
      </c>
      <c r="AGF1397" t="s">
        <v>2265</v>
      </c>
      <c r="AGG1397" t="s">
        <v>2876</v>
      </c>
      <c r="AGQ1397" t="s">
        <v>3140</v>
      </c>
      <c r="AGR1397" t="s">
        <v>3140</v>
      </c>
      <c r="AGS1397" t="s">
        <v>3063</v>
      </c>
      <c r="AHC1397" t="s">
        <v>2527</v>
      </c>
      <c r="AHD1397" t="s">
        <v>2158</v>
      </c>
      <c r="AHE1397" t="s">
        <v>2303</v>
      </c>
      <c r="AHO1397" t="s">
        <v>2479</v>
      </c>
      <c r="AHP1397" t="s">
        <v>2479</v>
      </c>
      <c r="AHQ1397" t="s">
        <v>2479</v>
      </c>
      <c r="AIA1397" t="s">
        <v>2535</v>
      </c>
      <c r="AIB1397" t="s">
        <v>2615</v>
      </c>
      <c r="AIC1397" t="s">
        <v>2602</v>
      </c>
      <c r="AIM1397" t="s">
        <v>2989</v>
      </c>
      <c r="AIN1397" t="s">
        <v>3023</v>
      </c>
      <c r="AIO1397" t="s">
        <v>3086</v>
      </c>
      <c r="AIY1397" t="s">
        <v>2782</v>
      </c>
      <c r="AIZ1397" t="s">
        <v>2946</v>
      </c>
      <c r="AJA1397" t="s">
        <v>2846</v>
      </c>
      <c r="BEP1397" t="s">
        <v>2479</v>
      </c>
      <c r="BEQ1397" t="s">
        <v>2479</v>
      </c>
      <c r="BER1397" t="s">
        <v>2479</v>
      </c>
      <c r="BFB1397" t="s">
        <v>2479</v>
      </c>
      <c r="BFD1397" t="s">
        <v>2593</v>
      </c>
      <c r="BFN1397" t="s">
        <v>2479</v>
      </c>
      <c r="BFP1397" t="s">
        <v>2479</v>
      </c>
      <c r="BFZ1397" t="s">
        <v>2698</v>
      </c>
      <c r="BGB1397" t="s">
        <v>2479</v>
      </c>
      <c r="BGL1397" t="s">
        <v>2479</v>
      </c>
      <c r="BGN1397" t="s">
        <v>2479</v>
      </c>
      <c r="BGZ1397" t="s">
        <v>2479</v>
      </c>
      <c r="BHL1397" t="s">
        <v>2823</v>
      </c>
      <c r="BHV1397" t="s">
        <v>2479</v>
      </c>
      <c r="BHX1397" t="s">
        <v>2479</v>
      </c>
      <c r="BIH1397" t="s">
        <v>2479</v>
      </c>
      <c r="BIJ1397" t="s">
        <v>2479</v>
      </c>
      <c r="BIT1397" t="s">
        <v>2479</v>
      </c>
      <c r="BIV1397" t="s">
        <v>2479</v>
      </c>
      <c r="BLZ1397" t="s">
        <v>2889</v>
      </c>
      <c r="BMA1397" t="s">
        <v>2713</v>
      </c>
      <c r="BMB1397" t="s">
        <v>2715</v>
      </c>
      <c r="BML1397" t="s">
        <v>2653</v>
      </c>
      <c r="BMM1397" t="s">
        <v>2759</v>
      </c>
      <c r="BMN1397" t="s">
        <v>2701</v>
      </c>
      <c r="BMX1397" t="s">
        <v>2890</v>
      </c>
      <c r="BMY1397" t="s">
        <v>2443</v>
      </c>
      <c r="BMZ1397" t="s">
        <v>2855</v>
      </c>
      <c r="BNJ1397" t="s">
        <v>2394</v>
      </c>
      <c r="BNK1397" t="s">
        <v>2226</v>
      </c>
      <c r="BNL1397" t="s">
        <v>2614</v>
      </c>
      <c r="BNV1397" t="s">
        <v>2986</v>
      </c>
      <c r="BNW1397" t="s">
        <v>2524</v>
      </c>
      <c r="BNX1397" t="s">
        <v>2967</v>
      </c>
      <c r="BOH1397" t="s">
        <v>2792</v>
      </c>
      <c r="BOI1397" t="s">
        <v>2646</v>
      </c>
      <c r="BOJ1397" t="s">
        <v>2752</v>
      </c>
      <c r="BOT1397" t="s">
        <v>2479</v>
      </c>
      <c r="BOV1397" t="s">
        <v>2479</v>
      </c>
      <c r="BPF1397" t="s">
        <v>2509</v>
      </c>
      <c r="BPH1397" t="s">
        <v>2479</v>
      </c>
      <c r="BPR1397" t="s">
        <v>2479</v>
      </c>
      <c r="BPT1397" t="s">
        <v>2479</v>
      </c>
      <c r="BQD1397" t="s">
        <v>2501</v>
      </c>
      <c r="BQF1397" t="s">
        <v>2479</v>
      </c>
      <c r="BQR1397" t="s">
        <v>2479</v>
      </c>
      <c r="BRD1397" t="s">
        <v>2479</v>
      </c>
      <c r="BRP1397" t="s">
        <v>2479</v>
      </c>
      <c r="BSB1397" t="s">
        <v>2479</v>
      </c>
      <c r="BUT1397" t="s">
        <v>3018</v>
      </c>
      <c r="BUU1397" t="s">
        <v>3036</v>
      </c>
      <c r="BUV1397" t="s">
        <v>3054</v>
      </c>
      <c r="BVF1397" t="s">
        <v>2653</v>
      </c>
      <c r="BVG1397" t="s">
        <v>2759</v>
      </c>
      <c r="BVH1397" t="s">
        <v>2701</v>
      </c>
      <c r="BVR1397" t="s">
        <v>2479</v>
      </c>
      <c r="BVS1397" t="s">
        <v>2479</v>
      </c>
      <c r="BVT1397" t="s">
        <v>2770</v>
      </c>
      <c r="BWD1397" t="s">
        <v>2783</v>
      </c>
      <c r="BWE1397" t="s">
        <v>2569</v>
      </c>
      <c r="BWF1397" t="s">
        <v>2991</v>
      </c>
      <c r="BWP1397" t="s">
        <v>2912</v>
      </c>
      <c r="BWQ1397" t="s">
        <v>2891</v>
      </c>
      <c r="BWR1397" t="s">
        <v>2864</v>
      </c>
      <c r="BXB1397" t="s">
        <v>2792</v>
      </c>
      <c r="BXC1397" t="s">
        <v>2646</v>
      </c>
      <c r="BXD1397" t="s">
        <v>2752</v>
      </c>
      <c r="CAJ1397" t="s">
        <v>2221</v>
      </c>
      <c r="CAV1397" t="s">
        <v>2412</v>
      </c>
      <c r="CBH1397" t="s">
        <v>2334</v>
      </c>
      <c r="CBT1397" t="s">
        <v>2784</v>
      </c>
      <c r="CCF1397" t="s">
        <v>2800</v>
      </c>
      <c r="CCR1397" t="s">
        <v>2211</v>
      </c>
    </row>
    <row r="1398" spans="1:1020 1029:1980 2064:2124" x14ac:dyDescent="0.15">
      <c r="A1398" t="s">
        <v>4764</v>
      </c>
      <c r="AI1398" t="s">
        <v>2779</v>
      </c>
      <c r="AJ1398" t="s">
        <v>2777</v>
      </c>
      <c r="BH1398" t="s">
        <v>3084</v>
      </c>
      <c r="DB1398" t="s">
        <v>3350</v>
      </c>
      <c r="DC1398" t="s">
        <v>3582</v>
      </c>
      <c r="DD1398" t="s">
        <v>3350</v>
      </c>
      <c r="DE1398" t="s">
        <v>3350</v>
      </c>
      <c r="DZ1398" t="s">
        <v>3544</v>
      </c>
      <c r="EA1398" t="s">
        <v>3544</v>
      </c>
      <c r="EB1398" t="s">
        <v>3350</v>
      </c>
      <c r="EC1398" t="s">
        <v>3350</v>
      </c>
      <c r="EY1398" t="s">
        <v>2779</v>
      </c>
      <c r="EZ1398" t="s">
        <v>3111</v>
      </c>
      <c r="FJ1398" t="s">
        <v>2777</v>
      </c>
      <c r="FK1398" t="s">
        <v>3111</v>
      </c>
      <c r="FL1398" t="s">
        <v>3084</v>
      </c>
      <c r="IO1398" t="s">
        <v>3354</v>
      </c>
      <c r="IP1398" t="s">
        <v>3085</v>
      </c>
      <c r="IQ1398" t="s">
        <v>3168</v>
      </c>
      <c r="IR1398" t="s">
        <v>3110</v>
      </c>
      <c r="IS1398" t="s">
        <v>3167</v>
      </c>
      <c r="JL1398" t="s">
        <v>3582</v>
      </c>
      <c r="JM1398" t="s">
        <v>3560</v>
      </c>
      <c r="JN1398" t="s">
        <v>3350</v>
      </c>
      <c r="JO1398" t="s">
        <v>3354</v>
      </c>
      <c r="JP1398" t="s">
        <v>3354</v>
      </c>
      <c r="JQ1398" t="s">
        <v>3403</v>
      </c>
      <c r="KL1398" t="s">
        <v>3295</v>
      </c>
      <c r="KM1398" t="s">
        <v>3084</v>
      </c>
      <c r="KN1398" t="s">
        <v>3111</v>
      </c>
      <c r="KS1398" t="s">
        <v>2313</v>
      </c>
      <c r="KV1398" t="s">
        <v>3226</v>
      </c>
      <c r="KW1398" t="s">
        <v>3167</v>
      </c>
      <c r="KX1398">
        <f>137</f>
        <v>137</v>
      </c>
      <c r="KY1398" t="s">
        <v>3254</v>
      </c>
      <c r="KZ1398">
        <f>94</f>
        <v>94</v>
      </c>
      <c r="LL1398" t="s">
        <v>2779</v>
      </c>
      <c r="LX1398" t="s">
        <v>2524</v>
      </c>
      <c r="MT1398" t="s">
        <v>2777</v>
      </c>
      <c r="MU1398" t="s">
        <v>3111</v>
      </c>
      <c r="MV1398" t="s">
        <v>3111</v>
      </c>
      <c r="OD1398" t="s">
        <v>2779</v>
      </c>
      <c r="OE1398" t="s">
        <v>3111</v>
      </c>
      <c r="OF1398" t="s">
        <v>3111</v>
      </c>
      <c r="OR1398" t="s">
        <v>3084</v>
      </c>
      <c r="PB1398" t="s">
        <v>3350</v>
      </c>
      <c r="PC1398" t="s">
        <v>3403</v>
      </c>
      <c r="PD1398" t="s">
        <v>3403</v>
      </c>
      <c r="PO1398" t="s">
        <v>3085</v>
      </c>
      <c r="PP1398" t="s">
        <v>3085</v>
      </c>
      <c r="PZ1398" t="s">
        <v>2777</v>
      </c>
      <c r="QA1398" t="s">
        <v>2777</v>
      </c>
      <c r="QB1398" t="s">
        <v>3084</v>
      </c>
      <c r="QE1398" t="s">
        <v>2161</v>
      </c>
      <c r="QK1398" t="s">
        <v>3167</v>
      </c>
      <c r="QL1398" t="s">
        <v>3624</v>
      </c>
      <c r="QM1398" t="s">
        <v>3477</v>
      </c>
      <c r="QN1398">
        <f>120</f>
        <v>120</v>
      </c>
      <c r="RH1398" t="s">
        <v>3548</v>
      </c>
      <c r="RI1398" t="s">
        <v>3050</v>
      </c>
      <c r="RJ1398" t="s">
        <v>3005</v>
      </c>
      <c r="RK1398" t="s">
        <v>3014</v>
      </c>
      <c r="RL1398" t="s">
        <v>3023</v>
      </c>
      <c r="RM1398" t="s">
        <v>2135</v>
      </c>
      <c r="RT1398" t="s">
        <v>2839</v>
      </c>
      <c r="RU1398" t="s">
        <v>2667</v>
      </c>
      <c r="RV1398" t="s">
        <v>2869</v>
      </c>
      <c r="RW1398" t="s">
        <v>2291</v>
      </c>
      <c r="RX1398" t="s">
        <v>2164</v>
      </c>
      <c r="RY1398" t="s">
        <v>2290</v>
      </c>
      <c r="SF1398" t="s">
        <v>2479</v>
      </c>
      <c r="SG1398" t="s">
        <v>2479</v>
      </c>
      <c r="SH1398" t="s">
        <v>2479</v>
      </c>
      <c r="SI1398" t="s">
        <v>2479</v>
      </c>
      <c r="SJ1398" t="s">
        <v>2479</v>
      </c>
      <c r="SK1398" t="s">
        <v>2479</v>
      </c>
      <c r="SR1398" t="s">
        <v>2770</v>
      </c>
      <c r="SS1398" t="s">
        <v>2809</v>
      </c>
      <c r="ST1398" t="s">
        <v>2603</v>
      </c>
      <c r="SU1398" t="s">
        <v>2392</v>
      </c>
      <c r="SV1398" t="s">
        <v>2535</v>
      </c>
      <c r="SW1398" t="s">
        <v>2991</v>
      </c>
      <c r="TD1398" t="s">
        <v>2795</v>
      </c>
      <c r="TE1398" t="s">
        <v>2720</v>
      </c>
      <c r="TF1398" t="s">
        <v>2865</v>
      </c>
      <c r="TG1398" t="s">
        <v>2997</v>
      </c>
      <c r="TH1398" t="s">
        <v>2962</v>
      </c>
      <c r="TI1398" t="s">
        <v>3061</v>
      </c>
      <c r="TP1398" t="s">
        <v>2977</v>
      </c>
      <c r="TQ1398" t="s">
        <v>2551</v>
      </c>
      <c r="TR1398" t="s">
        <v>2324</v>
      </c>
      <c r="TS1398" t="s">
        <v>2598</v>
      </c>
      <c r="TT1398" t="s">
        <v>2792</v>
      </c>
      <c r="TU1398" t="s">
        <v>2511</v>
      </c>
      <c r="YG1398" t="s">
        <v>2934</v>
      </c>
      <c r="YH1398" t="s">
        <v>2958</v>
      </c>
      <c r="YI1398" t="s">
        <v>2997</v>
      </c>
      <c r="YJ1398" t="s">
        <v>2459</v>
      </c>
      <c r="YK1398" t="s">
        <v>2455</v>
      </c>
      <c r="YS1398" t="s">
        <v>2266</v>
      </c>
      <c r="YT1398" t="s">
        <v>2734</v>
      </c>
      <c r="YU1398" t="s">
        <v>2249</v>
      </c>
      <c r="YV1398" t="s">
        <v>2481</v>
      </c>
      <c r="YW1398" t="s">
        <v>2559</v>
      </c>
      <c r="ZE1398" t="s">
        <v>2479</v>
      </c>
      <c r="ZF1398" t="s">
        <v>2479</v>
      </c>
      <c r="ZG1398" t="s">
        <v>2479</v>
      </c>
      <c r="ZH1398" t="s">
        <v>2479</v>
      </c>
      <c r="ZI1398" t="s">
        <v>2479</v>
      </c>
      <c r="ZQ1398" t="s">
        <v>2260</v>
      </c>
      <c r="ZR1398" t="s">
        <v>2690</v>
      </c>
      <c r="ZS1398" t="s">
        <v>2994</v>
      </c>
      <c r="ZT1398" t="s">
        <v>2699</v>
      </c>
      <c r="ZU1398" t="s">
        <v>2605</v>
      </c>
      <c r="AAC1398" t="s">
        <v>2907</v>
      </c>
      <c r="AAD1398" t="s">
        <v>3015</v>
      </c>
      <c r="AAE1398" t="s">
        <v>2943</v>
      </c>
      <c r="AAF1398" t="s">
        <v>3038</v>
      </c>
      <c r="AAG1398" t="s">
        <v>2952</v>
      </c>
      <c r="AAO1398" t="s">
        <v>2923</v>
      </c>
      <c r="AAP1398" t="s">
        <v>2585</v>
      </c>
      <c r="AAQ1398" t="s">
        <v>3049</v>
      </c>
      <c r="AAR1398" t="s">
        <v>2603</v>
      </c>
      <c r="AAS1398" t="s">
        <v>2603</v>
      </c>
      <c r="ABB1398" t="s">
        <v>2128</v>
      </c>
      <c r="ABC1398" t="s">
        <v>2513</v>
      </c>
      <c r="ABD1398" t="s">
        <v>2713</v>
      </c>
      <c r="ABN1398" t="s">
        <v>2675</v>
      </c>
      <c r="ABO1398" t="s">
        <v>2326</v>
      </c>
      <c r="ABP1398" t="s">
        <v>2841</v>
      </c>
      <c r="ABZ1398" t="s">
        <v>2479</v>
      </c>
      <c r="ACA1398" t="s">
        <v>2479</v>
      </c>
      <c r="ACB1398" t="s">
        <v>2479</v>
      </c>
      <c r="ACL1398" t="s">
        <v>2578</v>
      </c>
      <c r="ACM1398" t="s">
        <v>2745</v>
      </c>
      <c r="ACN1398" t="s">
        <v>2820</v>
      </c>
      <c r="ACX1398" t="s">
        <v>3087</v>
      </c>
      <c r="ACY1398" t="s">
        <v>2934</v>
      </c>
      <c r="ACZ1398" t="s">
        <v>3068</v>
      </c>
      <c r="ADJ1398" t="s">
        <v>2771</v>
      </c>
      <c r="ADK1398" t="s">
        <v>2530</v>
      </c>
      <c r="ADL1398" t="s">
        <v>2804</v>
      </c>
      <c r="ADV1398" t="s">
        <v>2126</v>
      </c>
      <c r="ADW1398" t="s">
        <v>3172</v>
      </c>
      <c r="ADX1398" t="s">
        <v>3105</v>
      </c>
      <c r="ADY1398" t="s">
        <v>2861</v>
      </c>
      <c r="AEH1398" t="s">
        <v>3244</v>
      </c>
      <c r="AEI1398" t="s">
        <v>2920</v>
      </c>
      <c r="AEJ1398" t="s">
        <v>2807</v>
      </c>
      <c r="AEK1398" t="s">
        <v>2746</v>
      </c>
      <c r="AET1398" t="s">
        <v>2479</v>
      </c>
      <c r="AEU1398" t="s">
        <v>2479</v>
      </c>
      <c r="AEV1398" t="s">
        <v>2479</v>
      </c>
      <c r="AEW1398" t="s">
        <v>2479</v>
      </c>
      <c r="AFF1398" t="s">
        <v>2818</v>
      </c>
      <c r="AFG1398" t="s">
        <v>2826</v>
      </c>
      <c r="AFH1398" t="s">
        <v>2599</v>
      </c>
      <c r="AFI1398" t="s">
        <v>2857</v>
      </c>
      <c r="AFR1398" t="s">
        <v>3035</v>
      </c>
      <c r="AFS1398" t="s">
        <v>2982</v>
      </c>
      <c r="AFT1398" t="s">
        <v>3057</v>
      </c>
      <c r="AFU1398" t="s">
        <v>2638</v>
      </c>
      <c r="AGD1398" t="s">
        <v>2897</v>
      </c>
      <c r="AGE1398" t="s">
        <v>2456</v>
      </c>
      <c r="AGF1398" t="s">
        <v>2780</v>
      </c>
      <c r="AGG1398" t="s">
        <v>3153</v>
      </c>
      <c r="AGP1398" t="s">
        <v>3019</v>
      </c>
      <c r="AGQ1398" t="s">
        <v>2925</v>
      </c>
      <c r="AGR1398" t="s">
        <v>3070</v>
      </c>
      <c r="AGS1398" t="s">
        <v>3069</v>
      </c>
      <c r="AHB1398" t="s">
        <v>2957</v>
      </c>
      <c r="AHC1398" t="s">
        <v>2827</v>
      </c>
      <c r="AHD1398" t="s">
        <v>2395</v>
      </c>
      <c r="AHE1398" t="s">
        <v>2302</v>
      </c>
      <c r="AHN1398" t="s">
        <v>2479</v>
      </c>
      <c r="AHO1398" t="s">
        <v>2479</v>
      </c>
      <c r="AHP1398" t="s">
        <v>2479</v>
      </c>
      <c r="AHQ1398" t="s">
        <v>2479</v>
      </c>
      <c r="AHZ1398" t="s">
        <v>2596</v>
      </c>
      <c r="AIA1398" t="s">
        <v>2819</v>
      </c>
      <c r="AIB1398" t="s">
        <v>2585</v>
      </c>
      <c r="AIC1398" t="s">
        <v>2258</v>
      </c>
      <c r="AIL1398" t="s">
        <v>2796</v>
      </c>
      <c r="AIM1398" t="s">
        <v>2985</v>
      </c>
      <c r="AIN1398" t="s">
        <v>3056</v>
      </c>
      <c r="AIO1398" t="s">
        <v>2966</v>
      </c>
      <c r="AIX1398" t="s">
        <v>2767</v>
      </c>
      <c r="AIY1398" t="s">
        <v>3031</v>
      </c>
      <c r="AIZ1398" t="s">
        <v>2623</v>
      </c>
      <c r="AJA1398" t="s">
        <v>2810</v>
      </c>
      <c r="AOY1398" t="s">
        <v>3006</v>
      </c>
      <c r="AOZ1398" t="s">
        <v>2794</v>
      </c>
      <c r="APK1398" t="s">
        <v>2467</v>
      </c>
      <c r="APL1398" t="s">
        <v>2556</v>
      </c>
      <c r="APW1398" t="s">
        <v>2479</v>
      </c>
      <c r="APX1398" t="s">
        <v>2479</v>
      </c>
      <c r="AQI1398" t="s">
        <v>2264</v>
      </c>
      <c r="AQJ1398" t="s">
        <v>2510</v>
      </c>
      <c r="AQU1398" t="s">
        <v>2893</v>
      </c>
      <c r="AQV1398" t="s">
        <v>2892</v>
      </c>
      <c r="ARG1398" t="s">
        <v>2922</v>
      </c>
      <c r="ARH1398" t="s">
        <v>2884</v>
      </c>
      <c r="BEP1398" t="s">
        <v>2479</v>
      </c>
      <c r="BEQ1398" t="s">
        <v>2479</v>
      </c>
      <c r="BER1398" t="s">
        <v>2479</v>
      </c>
      <c r="BGB1398" t="s">
        <v>2479</v>
      </c>
      <c r="BGM1398" t="s">
        <v>2479</v>
      </c>
      <c r="BGN1398" t="s">
        <v>2479</v>
      </c>
      <c r="BGZ1398" t="s">
        <v>2479</v>
      </c>
      <c r="BHV1398" t="s">
        <v>2479</v>
      </c>
      <c r="BHW1398" t="s">
        <v>2479</v>
      </c>
      <c r="BHX1398" t="s">
        <v>2479</v>
      </c>
      <c r="BIH1398" t="s">
        <v>2479</v>
      </c>
      <c r="BII1398" t="s">
        <v>2479</v>
      </c>
      <c r="BIJ1398" t="s">
        <v>2479</v>
      </c>
      <c r="BIT1398" t="s">
        <v>2479</v>
      </c>
      <c r="BIU1398" t="s">
        <v>2479</v>
      </c>
      <c r="BIV1398" t="s">
        <v>2479</v>
      </c>
      <c r="BLU1398" t="s">
        <v>2634</v>
      </c>
      <c r="BLX1398" t="s">
        <v>3548</v>
      </c>
      <c r="BLY1398" t="s">
        <v>3050</v>
      </c>
      <c r="BLZ1398" t="s">
        <v>3005</v>
      </c>
      <c r="BMA1398" t="s">
        <v>3014</v>
      </c>
      <c r="BMB1398" t="s">
        <v>3023</v>
      </c>
      <c r="BMG1398" t="s">
        <v>3039</v>
      </c>
      <c r="BMJ1398" t="s">
        <v>2839</v>
      </c>
      <c r="BMK1398" t="s">
        <v>2667</v>
      </c>
      <c r="BML1398" t="s">
        <v>2869</v>
      </c>
      <c r="BMM1398" t="s">
        <v>2291</v>
      </c>
      <c r="BMN1398" t="s">
        <v>2164</v>
      </c>
      <c r="BMS1398" t="s">
        <v>2640</v>
      </c>
      <c r="BMV1398" t="s">
        <v>2479</v>
      </c>
      <c r="BMW1398" t="s">
        <v>2479</v>
      </c>
      <c r="BMX1398" t="s">
        <v>2827</v>
      </c>
      <c r="BMY1398" t="s">
        <v>2529</v>
      </c>
      <c r="BMZ1398" t="s">
        <v>2817</v>
      </c>
      <c r="BNE1398" t="s">
        <v>3093</v>
      </c>
      <c r="BNH1398" t="s">
        <v>2770</v>
      </c>
      <c r="BNI1398" t="s">
        <v>2763</v>
      </c>
      <c r="BNJ1398" t="s">
        <v>2570</v>
      </c>
      <c r="BNK1398" t="s">
        <v>2500</v>
      </c>
      <c r="BNL1398" t="s">
        <v>2607</v>
      </c>
      <c r="BNQ1398" t="s">
        <v>2424</v>
      </c>
      <c r="BNT1398" t="s">
        <v>2795</v>
      </c>
      <c r="BNU1398" t="s">
        <v>2720</v>
      </c>
      <c r="BNV1398" t="s">
        <v>2865</v>
      </c>
      <c r="BNW1398" t="s">
        <v>2997</v>
      </c>
      <c r="BNX1398" t="s">
        <v>2962</v>
      </c>
      <c r="BOC1398" t="s">
        <v>2449</v>
      </c>
      <c r="BOF1398" t="s">
        <v>2977</v>
      </c>
      <c r="BOG1398" t="s">
        <v>2551</v>
      </c>
      <c r="BOH1398" t="s">
        <v>2324</v>
      </c>
      <c r="BOI1398" t="s">
        <v>2598</v>
      </c>
      <c r="BOJ1398" t="s">
        <v>2792</v>
      </c>
      <c r="BPS1398" t="s">
        <v>2479</v>
      </c>
      <c r="BPT1398" t="s">
        <v>2479</v>
      </c>
      <c r="BQD1398" t="s">
        <v>2479</v>
      </c>
      <c r="BQE1398" t="s">
        <v>2479</v>
      </c>
      <c r="BQF1398" t="s">
        <v>2479</v>
      </c>
      <c r="BRD1398" t="s">
        <v>2479</v>
      </c>
      <c r="BUM1398" t="s">
        <v>3080</v>
      </c>
      <c r="BUS1398" t="s">
        <v>3005</v>
      </c>
      <c r="BUT1398" t="s">
        <v>3152</v>
      </c>
      <c r="BUU1398" t="s">
        <v>3052</v>
      </c>
      <c r="BUV1398" t="s">
        <v>2934</v>
      </c>
      <c r="BUY1398" t="s">
        <v>2881</v>
      </c>
      <c r="BVE1398" t="s">
        <v>2667</v>
      </c>
      <c r="BVF1398" t="s">
        <v>2869</v>
      </c>
      <c r="BVG1398" t="s">
        <v>2291</v>
      </c>
      <c r="BVH1398" t="s">
        <v>2164</v>
      </c>
      <c r="BVK1398" t="s">
        <v>2457</v>
      </c>
      <c r="BVQ1398" t="s">
        <v>2479</v>
      </c>
      <c r="BVR1398" t="s">
        <v>2479</v>
      </c>
      <c r="BVS1398" t="s">
        <v>2479</v>
      </c>
      <c r="BVT1398" t="s">
        <v>2883</v>
      </c>
      <c r="BVW1398" t="s">
        <v>3143</v>
      </c>
      <c r="BWC1398" t="s">
        <v>2809</v>
      </c>
      <c r="BWD1398" t="s">
        <v>2603</v>
      </c>
      <c r="BWE1398" t="s">
        <v>2392</v>
      </c>
      <c r="BWF1398" t="s">
        <v>2535</v>
      </c>
      <c r="BWI1398" t="s">
        <v>2998</v>
      </c>
      <c r="BWO1398" t="s">
        <v>2992</v>
      </c>
      <c r="BWP1398" t="s">
        <v>2936</v>
      </c>
      <c r="BWQ1398" t="s">
        <v>2452</v>
      </c>
      <c r="BWR1398" t="s">
        <v>3081</v>
      </c>
      <c r="BWU1398" t="s">
        <v>3245</v>
      </c>
      <c r="BXA1398" t="s">
        <v>2551</v>
      </c>
      <c r="BXB1398" t="s">
        <v>2324</v>
      </c>
      <c r="BXC1398" t="s">
        <v>2598</v>
      </c>
      <c r="BXD1398" t="s">
        <v>2792</v>
      </c>
      <c r="CAJ1398" t="s">
        <v>2253</v>
      </c>
      <c r="CAV1398" t="s">
        <v>2363</v>
      </c>
      <c r="CBH1398" t="s">
        <v>2200</v>
      </c>
      <c r="CBT1398" t="s">
        <v>2208</v>
      </c>
      <c r="CCF1398" t="s">
        <v>2668</v>
      </c>
      <c r="CCR1398" t="s">
        <v>2289</v>
      </c>
    </row>
    <row r="1399" spans="1:1020 1029:1980 2064:2124" x14ac:dyDescent="0.15">
      <c r="A1399" t="s">
        <v>4765</v>
      </c>
      <c r="J1399" t="s">
        <v>3138</v>
      </c>
      <c r="K1399" t="s">
        <v>3295</v>
      </c>
      <c r="L1399" t="s">
        <v>3336</v>
      </c>
      <c r="AI1399" t="s">
        <v>3336</v>
      </c>
      <c r="AJ1399" t="s">
        <v>3111</v>
      </c>
      <c r="AT1399" t="s">
        <v>3138</v>
      </c>
      <c r="AU1399" t="s">
        <v>3336</v>
      </c>
      <c r="AV1399" t="s">
        <v>3544</v>
      </c>
      <c r="BG1399" t="s">
        <v>2779</v>
      </c>
      <c r="BH1399" t="s">
        <v>2779</v>
      </c>
      <c r="DD1399" t="s">
        <v>3689</v>
      </c>
      <c r="DE1399" t="s">
        <v>3560</v>
      </c>
      <c r="EN1399" t="s">
        <v>3354</v>
      </c>
      <c r="EX1399" t="s">
        <v>3138</v>
      </c>
      <c r="EY1399" t="s">
        <v>2779</v>
      </c>
      <c r="EZ1399" t="s">
        <v>2779</v>
      </c>
      <c r="FJ1399" t="s">
        <v>3295</v>
      </c>
      <c r="FK1399" t="s">
        <v>3111</v>
      </c>
      <c r="FL1399" t="s">
        <v>3582</v>
      </c>
      <c r="GH1399" t="s">
        <v>2777</v>
      </c>
      <c r="GI1399">
        <f>50</f>
        <v>50</v>
      </c>
      <c r="GJ1399" t="s">
        <v>2779</v>
      </c>
      <c r="HH1399" t="s">
        <v>3336</v>
      </c>
      <c r="HR1399" t="s">
        <v>3138</v>
      </c>
      <c r="HS1399" t="s">
        <v>3295</v>
      </c>
      <c r="HT1399" t="s">
        <v>2779</v>
      </c>
      <c r="JO1399" t="s">
        <v>3689</v>
      </c>
      <c r="JP1399" t="s">
        <v>3403</v>
      </c>
      <c r="JQ1399" t="s">
        <v>3403</v>
      </c>
      <c r="KL1399" t="s">
        <v>2777</v>
      </c>
      <c r="KM1399" t="s">
        <v>2779</v>
      </c>
      <c r="KN1399" t="s">
        <v>3111</v>
      </c>
      <c r="LJ1399" t="s">
        <v>3138</v>
      </c>
      <c r="LK1399" t="s">
        <v>2777</v>
      </c>
      <c r="LL1399" t="s">
        <v>2779</v>
      </c>
      <c r="MT1399" t="s">
        <v>2561</v>
      </c>
      <c r="MU1399" t="s">
        <v>2779</v>
      </c>
      <c r="MV1399" t="s">
        <v>3560</v>
      </c>
      <c r="OD1399" t="s">
        <v>2779</v>
      </c>
      <c r="OE1399" t="s">
        <v>2779</v>
      </c>
      <c r="OF1399" t="s">
        <v>3350</v>
      </c>
      <c r="PC1399" t="s">
        <v>3582</v>
      </c>
      <c r="PD1399" t="s">
        <v>3403</v>
      </c>
      <c r="PZ1399" t="s">
        <v>2779</v>
      </c>
      <c r="QA1399" t="s">
        <v>3111</v>
      </c>
      <c r="QB1399" t="s">
        <v>3111</v>
      </c>
      <c r="QM1399" t="s">
        <v>3410</v>
      </c>
      <c r="QN1399" t="s">
        <v>3175</v>
      </c>
      <c r="RK1399" t="s">
        <v>2133</v>
      </c>
      <c r="RL1399" t="s">
        <v>3045</v>
      </c>
      <c r="RM1399" t="s">
        <v>3036</v>
      </c>
      <c r="RW1399" t="s">
        <v>2934</v>
      </c>
      <c r="RX1399" t="s">
        <v>2701</v>
      </c>
      <c r="RY1399" t="s">
        <v>2787</v>
      </c>
      <c r="SI1399" t="s">
        <v>2479</v>
      </c>
      <c r="SJ1399" t="s">
        <v>2479</v>
      </c>
      <c r="SK1399" t="s">
        <v>2479</v>
      </c>
      <c r="SU1399" t="s">
        <v>2568</v>
      </c>
      <c r="SV1399" t="s">
        <v>2584</v>
      </c>
      <c r="SW1399" t="s">
        <v>2972</v>
      </c>
      <c r="TG1399" t="s">
        <v>2907</v>
      </c>
      <c r="TH1399" t="s">
        <v>2907</v>
      </c>
      <c r="TI1399" t="s">
        <v>2457</v>
      </c>
      <c r="TS1399" t="s">
        <v>2565</v>
      </c>
      <c r="TT1399" t="s">
        <v>2261</v>
      </c>
      <c r="TU1399" t="s">
        <v>2761</v>
      </c>
      <c r="ABC1399" t="s">
        <v>2513</v>
      </c>
      <c r="ABD1399" t="s">
        <v>2635</v>
      </c>
      <c r="ABO1399" t="s">
        <v>3059</v>
      </c>
      <c r="ABP1399" t="s">
        <v>2700</v>
      </c>
      <c r="ACA1399" t="s">
        <v>2479</v>
      </c>
      <c r="ACB1399" t="s">
        <v>2479</v>
      </c>
      <c r="ACM1399" t="s">
        <v>3042</v>
      </c>
      <c r="ACN1399" t="s">
        <v>2555</v>
      </c>
      <c r="ACY1399" t="s">
        <v>2835</v>
      </c>
      <c r="ACZ1399" t="s">
        <v>2838</v>
      </c>
      <c r="ADK1399" t="s">
        <v>2609</v>
      </c>
      <c r="ADL1399" t="s">
        <v>3042</v>
      </c>
      <c r="AGR1399" t="s">
        <v>3073</v>
      </c>
      <c r="AGS1399" t="s">
        <v>2889</v>
      </c>
      <c r="AHD1399" t="s">
        <v>2980</v>
      </c>
      <c r="AHE1399" t="s">
        <v>3153</v>
      </c>
      <c r="AHP1399" t="s">
        <v>2479</v>
      </c>
      <c r="AHQ1399" t="s">
        <v>2479</v>
      </c>
      <c r="AIB1399" t="s">
        <v>2903</v>
      </c>
      <c r="AIC1399" t="s">
        <v>2621</v>
      </c>
      <c r="AIN1399" t="s">
        <v>2997</v>
      </c>
      <c r="AIO1399" t="s">
        <v>2911</v>
      </c>
      <c r="AIZ1399" t="s">
        <v>2946</v>
      </c>
      <c r="AJA1399" t="s">
        <v>2918</v>
      </c>
      <c r="AMF1399" t="s">
        <v>3091</v>
      </c>
      <c r="AMR1399" t="s">
        <v>2671</v>
      </c>
      <c r="AND1399" t="s">
        <v>2479</v>
      </c>
      <c r="ANP1399" t="s">
        <v>2963</v>
      </c>
      <c r="AOB1399" t="s">
        <v>3179</v>
      </c>
      <c r="AON1399" t="s">
        <v>2554</v>
      </c>
      <c r="BEP1399" t="s">
        <v>2331</v>
      </c>
      <c r="BEQ1399" t="s">
        <v>2479</v>
      </c>
      <c r="BER1399" t="s">
        <v>2479</v>
      </c>
      <c r="BFB1399" t="s">
        <v>2479</v>
      </c>
      <c r="BFC1399" t="s">
        <v>2479</v>
      </c>
      <c r="BFD1399" t="s">
        <v>2479</v>
      </c>
      <c r="BFN1399" t="s">
        <v>2479</v>
      </c>
      <c r="BFO1399" t="s">
        <v>2479</v>
      </c>
      <c r="BFP1399" t="s">
        <v>2479</v>
      </c>
      <c r="BFZ1399" t="s">
        <v>2479</v>
      </c>
      <c r="BGA1399" t="s">
        <v>2479</v>
      </c>
      <c r="BGB1399" t="s">
        <v>2479</v>
      </c>
      <c r="BGM1399" t="s">
        <v>2479</v>
      </c>
      <c r="BGN1399" t="s">
        <v>2479</v>
      </c>
      <c r="BGY1399" t="s">
        <v>2479</v>
      </c>
      <c r="BGZ1399" t="s">
        <v>2479</v>
      </c>
      <c r="BHL1399" t="s">
        <v>2479</v>
      </c>
      <c r="BHV1399" t="s">
        <v>2479</v>
      </c>
      <c r="BHW1399" t="s">
        <v>2479</v>
      </c>
      <c r="BHX1399" t="s">
        <v>2479</v>
      </c>
      <c r="BIH1399" t="s">
        <v>2479</v>
      </c>
      <c r="BII1399" t="s">
        <v>2479</v>
      </c>
      <c r="BIJ1399" t="s">
        <v>2479</v>
      </c>
      <c r="BIT1399" t="s">
        <v>2479</v>
      </c>
      <c r="BIU1399" t="s">
        <v>2479</v>
      </c>
      <c r="BIV1399" t="s">
        <v>2479</v>
      </c>
      <c r="BOT1399" t="s">
        <v>2479</v>
      </c>
      <c r="BOU1399" t="s">
        <v>2365</v>
      </c>
      <c r="BOV1399" t="s">
        <v>2479</v>
      </c>
      <c r="BPF1399" t="s">
        <v>2479</v>
      </c>
      <c r="BPG1399" t="s">
        <v>2479</v>
      </c>
      <c r="BPH1399" t="s">
        <v>2479</v>
      </c>
      <c r="BPR1399" t="s">
        <v>2479</v>
      </c>
      <c r="BPS1399" t="s">
        <v>2479</v>
      </c>
      <c r="BPT1399" t="s">
        <v>2479</v>
      </c>
      <c r="BQD1399" t="s">
        <v>2479</v>
      </c>
      <c r="BQE1399" t="s">
        <v>2479</v>
      </c>
      <c r="BQF1399" t="s">
        <v>2479</v>
      </c>
      <c r="BUU1399" t="s">
        <v>3000</v>
      </c>
      <c r="BUV1399" t="s">
        <v>2912</v>
      </c>
      <c r="BVG1399" t="s">
        <v>2934</v>
      </c>
      <c r="BVH1399" t="s">
        <v>2701</v>
      </c>
      <c r="BVS1399" t="s">
        <v>2479</v>
      </c>
      <c r="BVT1399" t="s">
        <v>2597</v>
      </c>
      <c r="BWE1399" t="s">
        <v>2568</v>
      </c>
      <c r="BWF1399" t="s">
        <v>2584</v>
      </c>
      <c r="BWQ1399" t="s">
        <v>3038</v>
      </c>
      <c r="BWR1399" t="s">
        <v>2460</v>
      </c>
      <c r="BXC1399" t="s">
        <v>2565</v>
      </c>
      <c r="BXD1399" t="s">
        <v>2261</v>
      </c>
    </row>
    <row r="1400" spans="1:1020 1029:1980 2064:2124" x14ac:dyDescent="0.15">
      <c r="A1400" t="s">
        <v>4766</v>
      </c>
      <c r="U1400" t="s">
        <v>3085</v>
      </c>
      <c r="V1400" t="s">
        <v>3131</v>
      </c>
      <c r="W1400" t="s">
        <v>3110</v>
      </c>
      <c r="X1400" t="s">
        <v>3131</v>
      </c>
      <c r="BR1400" t="s">
        <v>3084</v>
      </c>
      <c r="BS1400" t="s">
        <v>3084</v>
      </c>
      <c r="BT1400" t="s">
        <v>3354</v>
      </c>
      <c r="CJ1400" t="s">
        <v>2843</v>
      </c>
      <c r="CL1400" t="s">
        <v>2214</v>
      </c>
      <c r="CM1400" t="s">
        <v>2192</v>
      </c>
      <c r="CN1400" t="s">
        <v>2593</v>
      </c>
      <c r="CO1400" t="s">
        <v>3002</v>
      </c>
      <c r="CP1400" t="s">
        <v>2727</v>
      </c>
      <c r="CQ1400" t="s">
        <v>2407</v>
      </c>
      <c r="CR1400" t="s">
        <v>3229</v>
      </c>
      <c r="DA1400" t="s">
        <v>3354</v>
      </c>
      <c r="DB1400" t="s">
        <v>3354</v>
      </c>
      <c r="DC1400" t="s">
        <v>3354</v>
      </c>
      <c r="DD1400" t="s">
        <v>3403</v>
      </c>
      <c r="DE1400" t="s">
        <v>3350</v>
      </c>
      <c r="DN1400" t="s">
        <v>3167</v>
      </c>
      <c r="DO1400" t="s">
        <v>3085</v>
      </c>
      <c r="DP1400" t="s">
        <v>3085</v>
      </c>
      <c r="DY1400" t="s">
        <v>3354</v>
      </c>
      <c r="DZ1400" t="s">
        <v>3354</v>
      </c>
      <c r="EA1400" t="s">
        <v>3354</v>
      </c>
      <c r="EB1400" t="s">
        <v>3354</v>
      </c>
      <c r="EC1400" t="s">
        <v>3403</v>
      </c>
      <c r="EL1400" t="s">
        <v>3354</v>
      </c>
      <c r="EM1400" t="s">
        <v>3402</v>
      </c>
      <c r="EN1400" t="s">
        <v>3403</v>
      </c>
      <c r="IP1400" t="s">
        <v>3354</v>
      </c>
      <c r="IQ1400" t="s">
        <v>3084</v>
      </c>
      <c r="IR1400" t="s">
        <v>3354</v>
      </c>
      <c r="IS1400" t="s">
        <v>3354</v>
      </c>
      <c r="JB1400" t="s">
        <v>3131</v>
      </c>
      <c r="JC1400" t="s">
        <v>3167</v>
      </c>
      <c r="JD1400" t="s">
        <v>3084</v>
      </c>
      <c r="JE1400" t="s">
        <v>3085</v>
      </c>
      <c r="JG1400" t="s">
        <v>3225</v>
      </c>
      <c r="JK1400" t="s">
        <v>3408</v>
      </c>
      <c r="JL1400" t="s">
        <v>3408</v>
      </c>
      <c r="JM1400" t="s">
        <v>3354</v>
      </c>
      <c r="JN1400" t="s">
        <v>3354</v>
      </c>
      <c r="JO1400" t="s">
        <v>3403</v>
      </c>
      <c r="JP1400" t="s">
        <v>3403</v>
      </c>
      <c r="JQ1400" t="s">
        <v>3350</v>
      </c>
      <c r="PA1400" t="s">
        <v>3085</v>
      </c>
      <c r="PB1400" t="s">
        <v>3167</v>
      </c>
      <c r="PD1400" t="s">
        <v>3167</v>
      </c>
      <c r="PM1400" t="s">
        <v>3131</v>
      </c>
      <c r="PN1400" t="s">
        <v>3168</v>
      </c>
      <c r="PO1400" t="s">
        <v>3084</v>
      </c>
      <c r="PP1400" t="s">
        <v>3084</v>
      </c>
      <c r="QX1400" t="s">
        <v>3199</v>
      </c>
      <c r="QY1400" t="s">
        <v>3199</v>
      </c>
      <c r="QZ1400" t="s">
        <v>3138</v>
      </c>
      <c r="RC1400" t="s">
        <v>2976</v>
      </c>
      <c r="RG1400" t="s">
        <v>2906</v>
      </c>
      <c r="RH1400" t="s">
        <v>2896</v>
      </c>
      <c r="RI1400" t="s">
        <v>2620</v>
      </c>
      <c r="RJ1400" t="s">
        <v>2766</v>
      </c>
      <c r="RK1400" t="s">
        <v>2752</v>
      </c>
      <c r="RL1400" t="s">
        <v>2875</v>
      </c>
      <c r="RM1400" t="s">
        <v>2990</v>
      </c>
      <c r="RO1400" t="s">
        <v>2795</v>
      </c>
      <c r="RS1400" t="s">
        <v>2881</v>
      </c>
      <c r="RT1400" t="s">
        <v>2723</v>
      </c>
      <c r="RU1400" t="s">
        <v>2258</v>
      </c>
      <c r="RV1400" t="s">
        <v>2738</v>
      </c>
      <c r="RW1400" t="s">
        <v>2599</v>
      </c>
      <c r="RX1400" t="s">
        <v>2324</v>
      </c>
      <c r="RY1400" t="s">
        <v>2552</v>
      </c>
      <c r="SA1400" t="s">
        <v>2479</v>
      </c>
      <c r="SE1400" t="s">
        <v>2479</v>
      </c>
      <c r="SF1400" t="s">
        <v>2479</v>
      </c>
      <c r="SG1400" t="s">
        <v>2479</v>
      </c>
      <c r="SH1400" t="s">
        <v>2479</v>
      </c>
      <c r="SI1400" t="s">
        <v>2479</v>
      </c>
      <c r="SJ1400" t="s">
        <v>2479</v>
      </c>
      <c r="SK1400" t="s">
        <v>2479</v>
      </c>
      <c r="SM1400" t="s">
        <v>2991</v>
      </c>
      <c r="SQ1400" t="s">
        <v>2485</v>
      </c>
      <c r="SR1400" t="s">
        <v>2354</v>
      </c>
      <c r="SS1400" t="s">
        <v>2505</v>
      </c>
      <c r="ST1400" t="s">
        <v>2505</v>
      </c>
      <c r="SU1400" t="s">
        <v>2498</v>
      </c>
      <c r="SV1400" t="s">
        <v>2604</v>
      </c>
      <c r="SW1400" t="s">
        <v>2673</v>
      </c>
      <c r="SY1400" t="s">
        <v>2687</v>
      </c>
      <c r="TC1400" t="s">
        <v>2900</v>
      </c>
      <c r="TD1400" t="s">
        <v>2448</v>
      </c>
      <c r="TE1400" t="s">
        <v>2905</v>
      </c>
      <c r="TF1400" t="s">
        <v>2456</v>
      </c>
      <c r="TG1400" t="s">
        <v>2518</v>
      </c>
      <c r="TH1400" t="s">
        <v>2611</v>
      </c>
      <c r="TI1400" t="s">
        <v>2856</v>
      </c>
      <c r="TK1400" t="s">
        <v>2904</v>
      </c>
      <c r="TO1400" t="s">
        <v>3144</v>
      </c>
      <c r="TP1400" t="s">
        <v>2873</v>
      </c>
      <c r="TQ1400" t="s">
        <v>2740</v>
      </c>
      <c r="TR1400" t="s">
        <v>2498</v>
      </c>
      <c r="TS1400" t="s">
        <v>2382</v>
      </c>
      <c r="TT1400" t="s">
        <v>2508</v>
      </c>
      <c r="TU1400" t="s">
        <v>2607</v>
      </c>
      <c r="VM1400" t="s">
        <v>2899</v>
      </c>
      <c r="VN1400" t="s">
        <v>2611</v>
      </c>
      <c r="VO1400" t="s">
        <v>2608</v>
      </c>
      <c r="VP1400" t="s">
        <v>3089</v>
      </c>
      <c r="VY1400" t="s">
        <v>2553</v>
      </c>
      <c r="VZ1400" t="s">
        <v>2200</v>
      </c>
      <c r="WA1400" t="s">
        <v>2731</v>
      </c>
      <c r="WB1400" t="s">
        <v>2739</v>
      </c>
      <c r="WK1400" t="s">
        <v>2479</v>
      </c>
      <c r="WL1400" t="s">
        <v>2479</v>
      </c>
      <c r="WM1400" t="s">
        <v>2479</v>
      </c>
      <c r="WN1400" t="s">
        <v>2479</v>
      </c>
      <c r="WW1400" t="s">
        <v>2596</v>
      </c>
      <c r="WX1400" t="s">
        <v>2812</v>
      </c>
      <c r="WY1400" t="s">
        <v>2874</v>
      </c>
      <c r="WZ1400" t="s">
        <v>2977</v>
      </c>
      <c r="XI1400" t="s">
        <v>3117</v>
      </c>
      <c r="XJ1400" t="s">
        <v>2621</v>
      </c>
      <c r="XK1400" t="s">
        <v>2609</v>
      </c>
      <c r="XL1400" t="s">
        <v>2708</v>
      </c>
      <c r="XU1400" t="s">
        <v>2810</v>
      </c>
      <c r="XV1400" t="s">
        <v>2770</v>
      </c>
      <c r="XW1400" t="s">
        <v>2875</v>
      </c>
      <c r="XX1400" t="s">
        <v>2770</v>
      </c>
      <c r="YH1400" t="s">
        <v>2836</v>
      </c>
      <c r="YI1400" t="s">
        <v>2638</v>
      </c>
      <c r="YJ1400" t="s">
        <v>3016</v>
      </c>
      <c r="YK1400" t="s">
        <v>3015</v>
      </c>
      <c r="YT1400" t="s">
        <v>2552</v>
      </c>
      <c r="YU1400" t="s">
        <v>2923</v>
      </c>
      <c r="YV1400" t="s">
        <v>2531</v>
      </c>
      <c r="YW1400" t="s">
        <v>2761</v>
      </c>
      <c r="ZF1400" t="s">
        <v>2479</v>
      </c>
      <c r="ZG1400" t="s">
        <v>2479</v>
      </c>
      <c r="ZH1400" t="s">
        <v>2479</v>
      </c>
      <c r="ZI1400" t="s">
        <v>2479</v>
      </c>
      <c r="ZR1400" t="s">
        <v>2605</v>
      </c>
      <c r="ZS1400" t="s">
        <v>2696</v>
      </c>
      <c r="ZT1400" t="s">
        <v>2843</v>
      </c>
      <c r="ZU1400" t="s">
        <v>2193</v>
      </c>
      <c r="AAD1400" t="s">
        <v>2837</v>
      </c>
      <c r="AAE1400" t="s">
        <v>2443</v>
      </c>
      <c r="AAF1400" t="s">
        <v>2926</v>
      </c>
      <c r="AAG1400" t="s">
        <v>2905</v>
      </c>
      <c r="AAP1400" t="s">
        <v>2468</v>
      </c>
      <c r="AAQ1400" t="s">
        <v>2645</v>
      </c>
      <c r="AAR1400" t="s">
        <v>2644</v>
      </c>
      <c r="AAS1400" t="s">
        <v>2226</v>
      </c>
      <c r="ABA1400" t="s">
        <v>3021</v>
      </c>
      <c r="ABB1400" t="s">
        <v>2898</v>
      </c>
      <c r="ABD1400" t="s">
        <v>2886</v>
      </c>
      <c r="ABM1400" t="s">
        <v>2185</v>
      </c>
      <c r="ABN1400" t="s">
        <v>2299</v>
      </c>
      <c r="ABP1400" t="s">
        <v>2576</v>
      </c>
      <c r="ABY1400" t="s">
        <v>2479</v>
      </c>
      <c r="ABZ1400" t="s">
        <v>2479</v>
      </c>
      <c r="ACB1400" t="s">
        <v>2479</v>
      </c>
      <c r="ACK1400" t="s">
        <v>2692</v>
      </c>
      <c r="ACL1400" t="s">
        <v>2802</v>
      </c>
      <c r="ACN1400" t="s">
        <v>2749</v>
      </c>
      <c r="ACW1400" t="s">
        <v>2893</v>
      </c>
      <c r="ACX1400" t="s">
        <v>2720</v>
      </c>
      <c r="ACZ1400" t="s">
        <v>3009</v>
      </c>
      <c r="ADI1400" t="s">
        <v>2823</v>
      </c>
      <c r="ADJ1400" t="s">
        <v>2650</v>
      </c>
      <c r="ADL1400" t="s">
        <v>2737</v>
      </c>
      <c r="ADU1400" t="s">
        <v>2980</v>
      </c>
      <c r="ADV1400" t="s">
        <v>2795</v>
      </c>
      <c r="ADW1400" t="s">
        <v>2865</v>
      </c>
      <c r="ADX1400" t="s">
        <v>2964</v>
      </c>
      <c r="ADY1400" t="s">
        <v>2799</v>
      </c>
      <c r="AEG1400" t="s">
        <v>2840</v>
      </c>
      <c r="AEH1400" t="s">
        <v>2473</v>
      </c>
      <c r="AEI1400" t="s">
        <v>2348</v>
      </c>
      <c r="AEJ1400" t="s">
        <v>2691</v>
      </c>
      <c r="AEK1400" t="s">
        <v>2417</v>
      </c>
      <c r="AES1400" t="s">
        <v>2479</v>
      </c>
      <c r="AET1400" t="s">
        <v>2479</v>
      </c>
      <c r="AEU1400" t="s">
        <v>2479</v>
      </c>
      <c r="AEV1400" t="s">
        <v>2479</v>
      </c>
      <c r="AEW1400" t="s">
        <v>2479</v>
      </c>
      <c r="AFE1400" t="s">
        <v>2473</v>
      </c>
      <c r="AFF1400" t="s">
        <v>2959</v>
      </c>
      <c r="AFG1400" t="s">
        <v>2228</v>
      </c>
      <c r="AFH1400" t="s">
        <v>2651</v>
      </c>
      <c r="AFI1400" t="s">
        <v>2693</v>
      </c>
      <c r="AFQ1400" t="s">
        <v>2640</v>
      </c>
      <c r="AFR1400" t="s">
        <v>2457</v>
      </c>
      <c r="AFS1400" t="s">
        <v>2942</v>
      </c>
      <c r="AFT1400" t="s">
        <v>2721</v>
      </c>
      <c r="AFU1400" t="s">
        <v>2907</v>
      </c>
      <c r="AGC1400" t="s">
        <v>2660</v>
      </c>
      <c r="AGD1400" t="s">
        <v>2244</v>
      </c>
      <c r="AGE1400" t="s">
        <v>2854</v>
      </c>
      <c r="AGF1400" t="s">
        <v>2658</v>
      </c>
      <c r="AGG1400" t="s">
        <v>2593</v>
      </c>
      <c r="AGO1400" t="s">
        <v>3035</v>
      </c>
      <c r="AGP1400" t="s">
        <v>3000</v>
      </c>
      <c r="AGQ1400" t="s">
        <v>2940</v>
      </c>
      <c r="AGR1400" t="s">
        <v>2956</v>
      </c>
      <c r="AGS1400" t="s">
        <v>2721</v>
      </c>
      <c r="AHA1400" t="s">
        <v>2505</v>
      </c>
      <c r="AHB1400" t="s">
        <v>2399</v>
      </c>
      <c r="AHC1400" t="s">
        <v>2228</v>
      </c>
      <c r="AHD1400" t="s">
        <v>2257</v>
      </c>
      <c r="AHE1400" t="s">
        <v>2647</v>
      </c>
      <c r="AHM1400" t="s">
        <v>2479</v>
      </c>
      <c r="AHN1400" t="s">
        <v>2479</v>
      </c>
      <c r="AHO1400" t="s">
        <v>2479</v>
      </c>
      <c r="AHP1400" t="s">
        <v>2479</v>
      </c>
      <c r="AHQ1400" t="s">
        <v>2479</v>
      </c>
      <c r="AHY1400" t="s">
        <v>2724</v>
      </c>
      <c r="AHZ1400" t="s">
        <v>2690</v>
      </c>
      <c r="AIA1400" t="s">
        <v>2385</v>
      </c>
      <c r="AIB1400" t="s">
        <v>2549</v>
      </c>
      <c r="AIC1400" t="s">
        <v>2505</v>
      </c>
      <c r="AIK1400" t="s">
        <v>2836</v>
      </c>
      <c r="AIL1400" t="s">
        <v>2798</v>
      </c>
      <c r="AIM1400" t="s">
        <v>2978</v>
      </c>
      <c r="AIN1400" t="s">
        <v>2799</v>
      </c>
      <c r="AIO1400" t="s">
        <v>2899</v>
      </c>
      <c r="AIW1400" t="s">
        <v>2704</v>
      </c>
      <c r="AIX1400" t="s">
        <v>2163</v>
      </c>
      <c r="AIY1400" t="s">
        <v>2399</v>
      </c>
      <c r="AIZ1400" t="s">
        <v>2789</v>
      </c>
      <c r="AJA1400" t="s">
        <v>2228</v>
      </c>
      <c r="AJJ1400" t="s">
        <v>2937</v>
      </c>
      <c r="AJK1400" t="s">
        <v>2926</v>
      </c>
      <c r="AJL1400" t="s">
        <v>3022</v>
      </c>
      <c r="AJV1400" t="s">
        <v>3002</v>
      </c>
      <c r="AJW1400" t="s">
        <v>2944</v>
      </c>
      <c r="AJX1400" t="s">
        <v>2870</v>
      </c>
      <c r="AKH1400" t="s">
        <v>2479</v>
      </c>
      <c r="AKI1400" t="s">
        <v>2479</v>
      </c>
      <c r="AKJ1400" t="s">
        <v>2479</v>
      </c>
      <c r="AKT1400" t="s">
        <v>2850</v>
      </c>
      <c r="AKU1400" t="s">
        <v>2990</v>
      </c>
      <c r="AKV1400" t="s">
        <v>3074</v>
      </c>
      <c r="ALF1400" t="s">
        <v>3061</v>
      </c>
      <c r="ALG1400" t="s">
        <v>2952</v>
      </c>
      <c r="ALH1400" t="s">
        <v>2462</v>
      </c>
      <c r="ALR1400" t="s">
        <v>3049</v>
      </c>
      <c r="ALS1400" t="s">
        <v>2552</v>
      </c>
      <c r="ALT1400" t="s">
        <v>2511</v>
      </c>
      <c r="AMD1400" t="s">
        <v>2963</v>
      </c>
      <c r="AME1400" t="s">
        <v>2907</v>
      </c>
      <c r="AMF1400" t="s">
        <v>2839</v>
      </c>
      <c r="AMP1400" t="s">
        <v>2566</v>
      </c>
      <c r="AMQ1400" t="s">
        <v>2814</v>
      </c>
      <c r="AMR1400" t="s">
        <v>2626</v>
      </c>
      <c r="ANB1400" t="s">
        <v>2479</v>
      </c>
      <c r="ANC1400" t="s">
        <v>2479</v>
      </c>
      <c r="AND1400" t="s">
        <v>2479</v>
      </c>
      <c r="ANN1400" t="s">
        <v>2774</v>
      </c>
      <c r="ANO1400" t="s">
        <v>2262</v>
      </c>
      <c r="ANP1400" t="s">
        <v>2751</v>
      </c>
      <c r="ANZ1400" t="s">
        <v>3053</v>
      </c>
      <c r="AOA1400" t="s">
        <v>2135</v>
      </c>
      <c r="AOB1400" t="s">
        <v>2986</v>
      </c>
      <c r="AOL1400" t="s">
        <v>2621</v>
      </c>
      <c r="AOM1400" t="s">
        <v>2622</v>
      </c>
      <c r="AON1400" t="s">
        <v>2598</v>
      </c>
      <c r="AOW1400" t="s">
        <v>2516</v>
      </c>
      <c r="AOX1400" t="s">
        <v>2462</v>
      </c>
      <c r="AOY1400" t="s">
        <v>2907</v>
      </c>
      <c r="AOZ1400" t="s">
        <v>2961</v>
      </c>
      <c r="API1400" t="s">
        <v>2163</v>
      </c>
      <c r="APJ1400" t="s">
        <v>2496</v>
      </c>
      <c r="APK1400" t="s">
        <v>2594</v>
      </c>
      <c r="APL1400" t="s">
        <v>2548</v>
      </c>
      <c r="APU1400" t="s">
        <v>2479</v>
      </c>
      <c r="APV1400" t="s">
        <v>2479</v>
      </c>
      <c r="APW1400" t="s">
        <v>2479</v>
      </c>
      <c r="APX1400" t="s">
        <v>2479</v>
      </c>
      <c r="AQG1400" t="s">
        <v>2682</v>
      </c>
      <c r="AQH1400" t="s">
        <v>2486</v>
      </c>
      <c r="AQI1400" t="s">
        <v>2488</v>
      </c>
      <c r="AQJ1400" t="s">
        <v>2604</v>
      </c>
      <c r="AQS1400" t="s">
        <v>2926</v>
      </c>
      <c r="AQT1400" t="s">
        <v>2941</v>
      </c>
      <c r="AQU1400" t="s">
        <v>2893</v>
      </c>
      <c r="AQV1400" t="s">
        <v>2798</v>
      </c>
      <c r="ARE1400" t="s">
        <v>2466</v>
      </c>
      <c r="ARF1400" t="s">
        <v>2994</v>
      </c>
      <c r="ARG1400" t="s">
        <v>2656</v>
      </c>
      <c r="ARH1400" t="s">
        <v>2488</v>
      </c>
      <c r="ARR1400" t="s">
        <v>2962</v>
      </c>
      <c r="ARS1400" t="s">
        <v>2722</v>
      </c>
      <c r="ART1400" t="s">
        <v>2638</v>
      </c>
      <c r="ASD1400" t="s">
        <v>2564</v>
      </c>
      <c r="ASE1400" t="s">
        <v>2894</v>
      </c>
      <c r="ASF1400" t="s">
        <v>2649</v>
      </c>
      <c r="ASP1400" t="s">
        <v>2479</v>
      </c>
      <c r="ASQ1400" t="s">
        <v>2479</v>
      </c>
      <c r="ASR1400" t="s">
        <v>2479</v>
      </c>
      <c r="ATB1400" t="s">
        <v>2730</v>
      </c>
      <c r="ATC1400" t="s">
        <v>2614</v>
      </c>
      <c r="ATD1400" t="s">
        <v>2260</v>
      </c>
      <c r="ATN1400" t="s">
        <v>2998</v>
      </c>
      <c r="ATO1400" t="s">
        <v>2793</v>
      </c>
      <c r="ATP1400" t="s">
        <v>2969</v>
      </c>
      <c r="ATZ1400" t="s">
        <v>2712</v>
      </c>
      <c r="AUA1400" t="s">
        <v>2264</v>
      </c>
      <c r="AUB1400" t="s">
        <v>2764</v>
      </c>
      <c r="AUL1400" t="s">
        <v>2953</v>
      </c>
      <c r="AUM1400" t="s">
        <v>2952</v>
      </c>
      <c r="AUN1400" t="s">
        <v>2981</v>
      </c>
      <c r="AUX1400" t="s">
        <v>2651</v>
      </c>
      <c r="AUY1400" t="s">
        <v>2678</v>
      </c>
      <c r="AUZ1400" t="s">
        <v>2488</v>
      </c>
      <c r="AVJ1400" t="s">
        <v>2479</v>
      </c>
      <c r="AVK1400" t="s">
        <v>2479</v>
      </c>
      <c r="AVL1400" t="s">
        <v>2479</v>
      </c>
      <c r="AVV1400" t="s">
        <v>2729</v>
      </c>
      <c r="AVW1400" t="s">
        <v>2917</v>
      </c>
      <c r="AVX1400" t="s">
        <v>2393</v>
      </c>
      <c r="AWH1400" t="s">
        <v>2955</v>
      </c>
      <c r="AWI1400" t="s">
        <v>2448</v>
      </c>
      <c r="AWJ1400" t="s">
        <v>3081</v>
      </c>
      <c r="AWT1400" t="s">
        <v>2692</v>
      </c>
      <c r="AWU1400" t="s">
        <v>2483</v>
      </c>
      <c r="AWV1400" t="s">
        <v>2585</v>
      </c>
      <c r="BBV1400" t="s">
        <v>2458</v>
      </c>
      <c r="BBW1400" t="s">
        <v>2862</v>
      </c>
      <c r="BBX1400" t="s">
        <v>2893</v>
      </c>
      <c r="BBY1400" t="s">
        <v>2638</v>
      </c>
      <c r="BCH1400" t="s">
        <v>2506</v>
      </c>
      <c r="BCI1400" t="s">
        <v>2284</v>
      </c>
      <c r="BCJ1400" t="s">
        <v>2591</v>
      </c>
      <c r="BCK1400" t="s">
        <v>2434</v>
      </c>
      <c r="BCT1400" t="s">
        <v>2479</v>
      </c>
      <c r="BCU1400" t="s">
        <v>2479</v>
      </c>
      <c r="BCV1400" t="s">
        <v>2479</v>
      </c>
      <c r="BCW1400" t="s">
        <v>2479</v>
      </c>
      <c r="BDF1400" t="s">
        <v>2535</v>
      </c>
      <c r="BDG1400" t="s">
        <v>2601</v>
      </c>
      <c r="BDH1400" t="s">
        <v>2508</v>
      </c>
      <c r="BDI1400" t="s">
        <v>2840</v>
      </c>
      <c r="BDR1400" t="s">
        <v>3033</v>
      </c>
      <c r="BDS1400" t="s">
        <v>2451</v>
      </c>
      <c r="BDT1400" t="s">
        <v>2829</v>
      </c>
      <c r="BDU1400" t="s">
        <v>2837</v>
      </c>
      <c r="BED1400" t="s">
        <v>2746</v>
      </c>
      <c r="BEE1400" t="s">
        <v>2894</v>
      </c>
      <c r="BEF1400" t="s">
        <v>2771</v>
      </c>
      <c r="BEG1400" t="s">
        <v>2813</v>
      </c>
      <c r="BIZ1400" t="s">
        <v>2675</v>
      </c>
      <c r="BJB1400" t="s">
        <v>2948</v>
      </c>
      <c r="BJC1400" t="s">
        <v>2442</v>
      </c>
      <c r="BJD1400" t="s">
        <v>3027</v>
      </c>
      <c r="BJE1400" t="s">
        <v>2263</v>
      </c>
      <c r="BJF1400" t="s">
        <v>2259</v>
      </c>
      <c r="BJG1400" t="s">
        <v>2946</v>
      </c>
      <c r="BJH1400" t="s">
        <v>2409</v>
      </c>
      <c r="BJL1400" t="s">
        <v>3144</v>
      </c>
      <c r="BJN1400" t="s">
        <v>2817</v>
      </c>
      <c r="BJO1400" t="s">
        <v>2881</v>
      </c>
      <c r="BJP1400" t="s">
        <v>2723</v>
      </c>
      <c r="BJQ1400" t="s">
        <v>2258</v>
      </c>
      <c r="BJR1400" t="s">
        <v>2738</v>
      </c>
      <c r="BJS1400" t="s">
        <v>2599</v>
      </c>
      <c r="BJT1400" t="s">
        <v>2324</v>
      </c>
      <c r="BJX1400" t="s">
        <v>2905</v>
      </c>
      <c r="BJZ1400" t="s">
        <v>2451</v>
      </c>
      <c r="BKA1400" t="s">
        <v>2873</v>
      </c>
      <c r="BKB1400" t="s">
        <v>2809</v>
      </c>
      <c r="BKC1400" t="s">
        <v>2819</v>
      </c>
      <c r="BKD1400" t="s">
        <v>2392</v>
      </c>
      <c r="BKE1400" t="s">
        <v>2260</v>
      </c>
      <c r="BKF1400" t="s">
        <v>2947</v>
      </c>
      <c r="BKJ1400" t="s">
        <v>2570</v>
      </c>
      <c r="BKL1400" t="s">
        <v>2947</v>
      </c>
      <c r="BKM1400" t="s">
        <v>2485</v>
      </c>
      <c r="BKN1400" t="s">
        <v>2354</v>
      </c>
      <c r="BKO1400" t="s">
        <v>2505</v>
      </c>
      <c r="BKP1400" t="s">
        <v>2505</v>
      </c>
      <c r="BKQ1400" t="s">
        <v>2498</v>
      </c>
      <c r="BKR1400" t="s">
        <v>2604</v>
      </c>
      <c r="BKV1400" t="s">
        <v>2892</v>
      </c>
      <c r="BKX1400" t="s">
        <v>3088</v>
      </c>
      <c r="BKY1400" t="s">
        <v>2719</v>
      </c>
      <c r="BKZ1400" t="s">
        <v>2444</v>
      </c>
      <c r="BLA1400" t="s">
        <v>2976</v>
      </c>
      <c r="BLB1400" t="s">
        <v>2620</v>
      </c>
      <c r="BLC1400" t="s">
        <v>2762</v>
      </c>
      <c r="BLD1400" t="s">
        <v>2623</v>
      </c>
      <c r="BLH1400" t="s">
        <v>2974</v>
      </c>
      <c r="BLJ1400" t="s">
        <v>3074</v>
      </c>
      <c r="BLK1400" t="s">
        <v>3144</v>
      </c>
      <c r="BLL1400" t="s">
        <v>2873</v>
      </c>
      <c r="BLM1400" t="s">
        <v>2740</v>
      </c>
      <c r="BLN1400" t="s">
        <v>2498</v>
      </c>
      <c r="BLO1400" t="s">
        <v>2382</v>
      </c>
      <c r="BLP1400" t="s">
        <v>2508</v>
      </c>
    </row>
    <row r="1401" spans="1:1020 1029:1980 2064:2124" x14ac:dyDescent="0.15">
      <c r="A1401" t="s">
        <v>4767</v>
      </c>
      <c r="X1401" t="s">
        <v>3402</v>
      </c>
      <c r="EK1401" t="s">
        <v>3110</v>
      </c>
      <c r="EL1401" t="s">
        <v>3167</v>
      </c>
      <c r="EM1401" t="s">
        <v>3167</v>
      </c>
      <c r="EN1401" t="s">
        <v>3085</v>
      </c>
      <c r="JE1401" t="s">
        <v>3402</v>
      </c>
      <c r="JL1401" t="s">
        <v>3408</v>
      </c>
      <c r="JM1401" t="s">
        <v>3354</v>
      </c>
      <c r="JN1401" t="s">
        <v>3403</v>
      </c>
      <c r="JO1401" t="s">
        <v>3350</v>
      </c>
      <c r="JP1401" t="s">
        <v>3350</v>
      </c>
      <c r="JQ1401" t="s">
        <v>3350</v>
      </c>
      <c r="MG1401" t="s">
        <v>3427</v>
      </c>
      <c r="MH1401" t="s">
        <v>3138</v>
      </c>
      <c r="PA1401" t="s">
        <v>3085</v>
      </c>
      <c r="PB1401" t="s">
        <v>3354</v>
      </c>
      <c r="PC1401" t="s">
        <v>3354</v>
      </c>
      <c r="PD1401" t="s">
        <v>3354</v>
      </c>
      <c r="QJ1401" t="s">
        <v>2321</v>
      </c>
      <c r="QK1401">
        <f>94</f>
        <v>94</v>
      </c>
      <c r="RH1401" t="s">
        <v>2796</v>
      </c>
      <c r="RI1401" t="s">
        <v>2867</v>
      </c>
      <c r="RJ1401" t="s">
        <v>2867</v>
      </c>
      <c r="RK1401" t="s">
        <v>2457</v>
      </c>
      <c r="RL1401" t="s">
        <v>2936</v>
      </c>
      <c r="RM1401" t="s">
        <v>2902</v>
      </c>
      <c r="RT1401" t="s">
        <v>2501</v>
      </c>
      <c r="RU1401" t="s">
        <v>2594</v>
      </c>
      <c r="RV1401" t="s">
        <v>2502</v>
      </c>
      <c r="RW1401" t="s">
        <v>2302</v>
      </c>
      <c r="RX1401" t="s">
        <v>2789</v>
      </c>
      <c r="RY1401" t="s">
        <v>2352</v>
      </c>
      <c r="SF1401" t="s">
        <v>2479</v>
      </c>
      <c r="SG1401" t="s">
        <v>2479</v>
      </c>
      <c r="SH1401" t="s">
        <v>2479</v>
      </c>
      <c r="SI1401" t="s">
        <v>2479</v>
      </c>
      <c r="SJ1401" t="s">
        <v>2479</v>
      </c>
      <c r="SK1401" t="s">
        <v>2479</v>
      </c>
      <c r="SR1401" t="s">
        <v>3089</v>
      </c>
      <c r="SS1401" t="s">
        <v>2766</v>
      </c>
      <c r="ST1401" t="s">
        <v>2813</v>
      </c>
      <c r="SU1401" t="s">
        <v>2706</v>
      </c>
      <c r="SV1401" t="s">
        <v>2752</v>
      </c>
      <c r="SW1401" t="s">
        <v>2623</v>
      </c>
      <c r="TD1401" t="s">
        <v>2462</v>
      </c>
      <c r="TE1401" t="s">
        <v>3015</v>
      </c>
      <c r="TF1401" t="s">
        <v>3009</v>
      </c>
      <c r="TG1401" t="s">
        <v>2942</v>
      </c>
      <c r="TH1401" t="s">
        <v>2836</v>
      </c>
      <c r="TI1401" t="s">
        <v>2981</v>
      </c>
      <c r="TP1401" t="s">
        <v>2712</v>
      </c>
      <c r="TQ1401" t="s">
        <v>2554</v>
      </c>
      <c r="TR1401" t="s">
        <v>2946</v>
      </c>
      <c r="TS1401" t="s">
        <v>2859</v>
      </c>
      <c r="TT1401" t="s">
        <v>2568</v>
      </c>
      <c r="TU1401" t="s">
        <v>2821</v>
      </c>
      <c r="VP1401" t="s">
        <v>3020</v>
      </c>
      <c r="WB1401" t="s">
        <v>2444</v>
      </c>
      <c r="WN1401" t="s">
        <v>2479</v>
      </c>
      <c r="WZ1401" t="s">
        <v>2955</v>
      </c>
      <c r="XL1401" t="s">
        <v>2934</v>
      </c>
      <c r="XX1401" t="s">
        <v>2393</v>
      </c>
      <c r="ABA1401" t="s">
        <v>3014</v>
      </c>
      <c r="ABB1401" t="s">
        <v>3091</v>
      </c>
      <c r="ABC1401" t="s">
        <v>3055</v>
      </c>
      <c r="ABD1401" t="s">
        <v>3005</v>
      </c>
      <c r="ABM1401" t="s">
        <v>2290</v>
      </c>
      <c r="ABN1401" t="s">
        <v>2248</v>
      </c>
      <c r="ABO1401" t="s">
        <v>2466</v>
      </c>
      <c r="ABP1401" t="s">
        <v>2234</v>
      </c>
      <c r="ABY1401" t="s">
        <v>2479</v>
      </c>
      <c r="ABZ1401" t="s">
        <v>2479</v>
      </c>
      <c r="ACA1401" t="s">
        <v>2479</v>
      </c>
      <c r="ACB1401" t="s">
        <v>2479</v>
      </c>
      <c r="ACK1401" t="s">
        <v>2439</v>
      </c>
      <c r="ACL1401" t="s">
        <v>2856</v>
      </c>
      <c r="ACM1401" t="s">
        <v>2611</v>
      </c>
      <c r="ACN1401" t="s">
        <v>2897</v>
      </c>
      <c r="ACW1401" t="s">
        <v>3152</v>
      </c>
      <c r="ACX1401" t="s">
        <v>2988</v>
      </c>
      <c r="ACY1401" t="s">
        <v>3152</v>
      </c>
      <c r="ACZ1401" t="s">
        <v>2986</v>
      </c>
      <c r="ADI1401" t="s">
        <v>2554</v>
      </c>
      <c r="ADJ1401" t="s">
        <v>2944</v>
      </c>
      <c r="ADK1401" t="s">
        <v>2627</v>
      </c>
      <c r="ADL1401" t="s">
        <v>2577</v>
      </c>
      <c r="AMC1401" t="s">
        <v>3245</v>
      </c>
      <c r="AMD1401" t="s">
        <v>3088</v>
      </c>
      <c r="AME1401" t="s">
        <v>2954</v>
      </c>
      <c r="AMF1401" t="s">
        <v>2867</v>
      </c>
      <c r="AMO1401" t="s">
        <v>2170</v>
      </c>
      <c r="AMP1401" t="s">
        <v>2236</v>
      </c>
      <c r="AMQ1401" t="s">
        <v>2158</v>
      </c>
      <c r="AMR1401" t="s">
        <v>2378</v>
      </c>
      <c r="ANA1401" t="s">
        <v>2479</v>
      </c>
      <c r="ANB1401" t="s">
        <v>2479</v>
      </c>
      <c r="ANC1401" t="s">
        <v>2479</v>
      </c>
      <c r="AND1401" t="s">
        <v>2479</v>
      </c>
      <c r="ANM1401" t="s">
        <v>2778</v>
      </c>
      <c r="ANN1401" t="s">
        <v>2632</v>
      </c>
      <c r="ANO1401" t="s">
        <v>2410</v>
      </c>
      <c r="ANP1401" t="s">
        <v>2807</v>
      </c>
      <c r="ANY1401" t="s">
        <v>2907</v>
      </c>
      <c r="ANZ1401" t="s">
        <v>2912</v>
      </c>
      <c r="AOA1401" t="s">
        <v>3078</v>
      </c>
      <c r="AOB1401" t="s">
        <v>2423</v>
      </c>
      <c r="AOK1401" t="s">
        <v>2991</v>
      </c>
      <c r="AOL1401" t="s">
        <v>2383</v>
      </c>
      <c r="AOM1401" t="s">
        <v>2812</v>
      </c>
      <c r="AON1401" t="s">
        <v>2596</v>
      </c>
      <c r="AXE1401" t="s">
        <v>2586</v>
      </c>
      <c r="AXF1401" t="s">
        <v>2598</v>
      </c>
      <c r="AXQ1401" t="s">
        <v>2479</v>
      </c>
      <c r="AXR1401" t="s">
        <v>2479</v>
      </c>
      <c r="AYC1401" t="s">
        <v>2386</v>
      </c>
      <c r="AYD1401" t="s">
        <v>2805</v>
      </c>
      <c r="AYO1401" t="s">
        <v>2530</v>
      </c>
      <c r="AYP1401" t="s">
        <v>2753</v>
      </c>
      <c r="AZA1401" t="s">
        <v>2206</v>
      </c>
      <c r="AZB1401" t="s">
        <v>2659</v>
      </c>
      <c r="BBY1401" t="s">
        <v>2714</v>
      </c>
      <c r="BCK1401" t="s">
        <v>2947</v>
      </c>
      <c r="BCW1401" t="s">
        <v>2479</v>
      </c>
      <c r="BDI1401" t="s">
        <v>2766</v>
      </c>
      <c r="BDU1401" t="s">
        <v>2633</v>
      </c>
      <c r="BEG1401" t="s">
        <v>2260</v>
      </c>
      <c r="BUR1401" t="s">
        <v>2896</v>
      </c>
      <c r="BUS1401" t="s">
        <v>2451</v>
      </c>
      <c r="BVD1401" t="s">
        <v>2501</v>
      </c>
      <c r="BVE1401" t="s">
        <v>2594</v>
      </c>
      <c r="BVP1401" t="s">
        <v>2774</v>
      </c>
      <c r="BVQ1401" t="s">
        <v>2393</v>
      </c>
      <c r="BWB1401" t="s">
        <v>3089</v>
      </c>
      <c r="BWC1401" t="s">
        <v>2766</v>
      </c>
      <c r="BWN1401" t="s">
        <v>2667</v>
      </c>
      <c r="BWO1401" t="s">
        <v>2446</v>
      </c>
      <c r="BWZ1401" t="s">
        <v>2712</v>
      </c>
      <c r="BXA1401" t="s">
        <v>2554</v>
      </c>
    </row>
    <row r="1402" spans="1:1020 1029:1980 2064:2124" x14ac:dyDescent="0.15">
      <c r="A1402" t="s">
        <v>4768</v>
      </c>
      <c r="BT1402" t="s">
        <v>3544</v>
      </c>
      <c r="CK1402" t="s">
        <v>2767</v>
      </c>
      <c r="CL1402" t="s">
        <v>2646</v>
      </c>
      <c r="CM1402" t="s">
        <v>3514</v>
      </c>
      <c r="CN1402" t="s">
        <v>3697</v>
      </c>
      <c r="CO1402">
        <f>114</f>
        <v>114</v>
      </c>
      <c r="CP1402" t="s">
        <v>3232</v>
      </c>
      <c r="CQ1402">
        <f>149</f>
        <v>149</v>
      </c>
      <c r="CR1402">
        <f>175</f>
        <v>175</v>
      </c>
      <c r="DA1402" t="s">
        <v>3354</v>
      </c>
      <c r="DB1402" t="s">
        <v>3403</v>
      </c>
      <c r="DC1402" t="s">
        <v>3350</v>
      </c>
      <c r="DD1402" t="s">
        <v>3350</v>
      </c>
      <c r="DE1402" t="s">
        <v>3350</v>
      </c>
      <c r="DY1402" t="s">
        <v>3354</v>
      </c>
      <c r="DZ1402" t="s">
        <v>3403</v>
      </c>
      <c r="EA1402" t="s">
        <v>3403</v>
      </c>
      <c r="EB1402" t="s">
        <v>3350</v>
      </c>
      <c r="EC1402" t="s">
        <v>3350</v>
      </c>
      <c r="IO1402" t="s">
        <v>3084</v>
      </c>
      <c r="IP1402" t="s">
        <v>3084</v>
      </c>
      <c r="IQ1402" t="s">
        <v>3354</v>
      </c>
      <c r="IR1402" t="s">
        <v>3354</v>
      </c>
      <c r="IS1402" t="s">
        <v>3354</v>
      </c>
      <c r="JI1402" t="s">
        <v>3187</v>
      </c>
      <c r="JJ1402" t="s">
        <v>3251</v>
      </c>
      <c r="JK1402" t="s">
        <v>3434</v>
      </c>
      <c r="JL1402" t="s">
        <v>3476</v>
      </c>
      <c r="JM1402" t="s">
        <v>3350</v>
      </c>
      <c r="JN1402" t="s">
        <v>3350</v>
      </c>
      <c r="JO1402" t="s">
        <v>3350</v>
      </c>
      <c r="JP1402" t="s">
        <v>3350</v>
      </c>
      <c r="JQ1402" t="s">
        <v>3350</v>
      </c>
      <c r="KS1402" t="s">
        <v>2524</v>
      </c>
      <c r="KT1402" t="s">
        <v>2712</v>
      </c>
      <c r="KU1402" t="s">
        <v>3228</v>
      </c>
      <c r="KV1402" t="s">
        <v>3278</v>
      </c>
      <c r="KW1402" t="s">
        <v>3279</v>
      </c>
      <c r="KX1402" t="s">
        <v>3280</v>
      </c>
      <c r="KY1402" t="s">
        <v>3335</v>
      </c>
      <c r="KZ1402" t="s">
        <v>3167</v>
      </c>
      <c r="PB1402" t="s">
        <v>3350</v>
      </c>
      <c r="PC1402" t="s">
        <v>3350</v>
      </c>
      <c r="PD1402" t="s">
        <v>3350</v>
      </c>
      <c r="PN1402" t="s">
        <v>3403</v>
      </c>
      <c r="PO1402" t="s">
        <v>3403</v>
      </c>
      <c r="PP1402" t="s">
        <v>3403</v>
      </c>
      <c r="RE1402" t="s">
        <v>2835</v>
      </c>
      <c r="RF1402" t="s">
        <v>3012</v>
      </c>
      <c r="RG1402" t="s">
        <v>3043</v>
      </c>
      <c r="RH1402" t="s">
        <v>3014</v>
      </c>
      <c r="RI1402" t="s">
        <v>3092</v>
      </c>
      <c r="RJ1402" t="s">
        <v>2135</v>
      </c>
      <c r="RK1402" t="s">
        <v>2969</v>
      </c>
      <c r="RL1402" t="s">
        <v>2521</v>
      </c>
      <c r="RM1402" t="s">
        <v>2522</v>
      </c>
      <c r="RQ1402" t="s">
        <v>2282</v>
      </c>
      <c r="RR1402" t="s">
        <v>2236</v>
      </c>
      <c r="RS1402" t="s">
        <v>2577</v>
      </c>
      <c r="RT1402" t="s">
        <v>2601</v>
      </c>
      <c r="RU1402" t="s">
        <v>2728</v>
      </c>
      <c r="RV1402" t="s">
        <v>2802</v>
      </c>
      <c r="RW1402" t="s">
        <v>2651</v>
      </c>
      <c r="RX1402" t="s">
        <v>2498</v>
      </c>
      <c r="RY1402" t="s">
        <v>2488</v>
      </c>
      <c r="SC1402" t="s">
        <v>2479</v>
      </c>
      <c r="SD1402" t="s">
        <v>2479</v>
      </c>
      <c r="SE1402" t="s">
        <v>2479</v>
      </c>
      <c r="SF1402" t="s">
        <v>2479</v>
      </c>
      <c r="SG1402" t="s">
        <v>2479</v>
      </c>
      <c r="SH1402" t="s">
        <v>2479</v>
      </c>
      <c r="SI1402" t="s">
        <v>2479</v>
      </c>
      <c r="SJ1402" t="s">
        <v>2479</v>
      </c>
      <c r="SK1402" t="s">
        <v>2479</v>
      </c>
      <c r="SO1402" t="s">
        <v>2667</v>
      </c>
      <c r="SP1402" t="s">
        <v>2451</v>
      </c>
      <c r="SQ1402" t="s">
        <v>2519</v>
      </c>
      <c r="SR1402" t="s">
        <v>2521</v>
      </c>
      <c r="SS1402" t="s">
        <v>2868</v>
      </c>
      <c r="ST1402" t="s">
        <v>2868</v>
      </c>
      <c r="SU1402" t="s">
        <v>2798</v>
      </c>
      <c r="SV1402" t="s">
        <v>2868</v>
      </c>
      <c r="SW1402" t="s">
        <v>2798</v>
      </c>
      <c r="TA1402" t="s">
        <v>3116</v>
      </c>
      <c r="TB1402" t="s">
        <v>3143</v>
      </c>
      <c r="TC1402" t="s">
        <v>3245</v>
      </c>
      <c r="TD1402" t="s">
        <v>3082</v>
      </c>
      <c r="TE1402" t="s">
        <v>2948</v>
      </c>
      <c r="TF1402" t="s">
        <v>2458</v>
      </c>
      <c r="TG1402" t="s">
        <v>2926</v>
      </c>
      <c r="TH1402" t="s">
        <v>2920</v>
      </c>
      <c r="TI1402" t="s">
        <v>2877</v>
      </c>
      <c r="TM1402" t="s">
        <v>2903</v>
      </c>
      <c r="TN1402" t="s">
        <v>2443</v>
      </c>
      <c r="TO1402" t="s">
        <v>2456</v>
      </c>
      <c r="TP1402" t="s">
        <v>2675</v>
      </c>
      <c r="TQ1402" t="s">
        <v>3074</v>
      </c>
      <c r="TR1402" t="s">
        <v>2815</v>
      </c>
      <c r="TS1402" t="s">
        <v>2814</v>
      </c>
      <c r="TT1402" t="s">
        <v>2853</v>
      </c>
      <c r="TU1402" t="s">
        <v>2817</v>
      </c>
      <c r="YG1402" t="s">
        <v>3053</v>
      </c>
      <c r="YH1402" t="s">
        <v>2998</v>
      </c>
      <c r="YI1402" t="s">
        <v>3000</v>
      </c>
      <c r="YJ1402" t="s">
        <v>2521</v>
      </c>
      <c r="YK1402" t="s">
        <v>2640</v>
      </c>
      <c r="YS1402" t="s">
        <v>2697</v>
      </c>
      <c r="YT1402" t="s">
        <v>2749</v>
      </c>
      <c r="YU1402" t="s">
        <v>2697</v>
      </c>
      <c r="YV1402" t="s">
        <v>2869</v>
      </c>
      <c r="YW1402" t="s">
        <v>2727</v>
      </c>
      <c r="ZE1402" t="s">
        <v>2479</v>
      </c>
      <c r="ZF1402" t="s">
        <v>2479</v>
      </c>
      <c r="ZG1402" t="s">
        <v>2479</v>
      </c>
      <c r="ZH1402" t="s">
        <v>2479</v>
      </c>
      <c r="ZI1402" t="s">
        <v>2479</v>
      </c>
      <c r="ZQ1402" t="s">
        <v>2961</v>
      </c>
      <c r="ZR1402" t="s">
        <v>2952</v>
      </c>
      <c r="ZS1402" t="s">
        <v>2952</v>
      </c>
      <c r="ZT1402" t="s">
        <v>2955</v>
      </c>
      <c r="ZU1402" t="s">
        <v>2952</v>
      </c>
      <c r="AAC1402" t="s">
        <v>2520</v>
      </c>
      <c r="AAD1402" t="s">
        <v>2797</v>
      </c>
      <c r="AAE1402" t="s">
        <v>2910</v>
      </c>
      <c r="AAF1402" t="s">
        <v>2927</v>
      </c>
      <c r="AAG1402" t="s">
        <v>2864</v>
      </c>
      <c r="AAO1402" t="s">
        <v>2706</v>
      </c>
      <c r="AAP1402" t="s">
        <v>2554</v>
      </c>
      <c r="AAQ1402" t="s">
        <v>2395</v>
      </c>
      <c r="AAR1402" t="s">
        <v>2393</v>
      </c>
      <c r="AAS1402" t="s">
        <v>2395</v>
      </c>
      <c r="ABB1402" t="s">
        <v>3006</v>
      </c>
      <c r="ABC1402" t="s">
        <v>3019</v>
      </c>
      <c r="ABD1402" t="s">
        <v>2424</v>
      </c>
      <c r="ABN1402" t="s">
        <v>2262</v>
      </c>
      <c r="ABO1402" t="s">
        <v>2393</v>
      </c>
      <c r="ABP1402" t="s">
        <v>2917</v>
      </c>
      <c r="ABZ1402" t="s">
        <v>2479</v>
      </c>
      <c r="ACA1402" t="s">
        <v>2479</v>
      </c>
      <c r="ACB1402" t="s">
        <v>2479</v>
      </c>
      <c r="ACL1402" t="s">
        <v>2865</v>
      </c>
      <c r="ACM1402" t="s">
        <v>2639</v>
      </c>
      <c r="ACN1402" t="s">
        <v>2799</v>
      </c>
      <c r="ACX1402" t="s">
        <v>2988</v>
      </c>
      <c r="ACY1402" t="s">
        <v>2996</v>
      </c>
      <c r="ACZ1402" t="s">
        <v>2424</v>
      </c>
      <c r="ADJ1402" t="s">
        <v>2518</v>
      </c>
      <c r="ADK1402" t="s">
        <v>2877</v>
      </c>
      <c r="ADL1402" t="s">
        <v>2990</v>
      </c>
      <c r="ADU1402" t="s">
        <v>2128</v>
      </c>
      <c r="ADV1402" t="s">
        <v>3007</v>
      </c>
      <c r="ADW1402" t="s">
        <v>3036</v>
      </c>
      <c r="ADX1402" t="s">
        <v>2983</v>
      </c>
      <c r="ADY1402" t="s">
        <v>2984</v>
      </c>
      <c r="AEG1402" t="s">
        <v>2821</v>
      </c>
      <c r="AEH1402" t="s">
        <v>2261</v>
      </c>
      <c r="AEI1402" t="s">
        <v>2599</v>
      </c>
      <c r="AEJ1402" t="s">
        <v>2811</v>
      </c>
      <c r="AEK1402" t="s">
        <v>2408</v>
      </c>
      <c r="AES1402" t="s">
        <v>2479</v>
      </c>
      <c r="AET1402" t="s">
        <v>2479</v>
      </c>
      <c r="AEU1402" t="s">
        <v>2479</v>
      </c>
      <c r="AEV1402" t="s">
        <v>2479</v>
      </c>
      <c r="AEW1402" t="s">
        <v>2479</v>
      </c>
      <c r="AFE1402" t="s">
        <v>2984</v>
      </c>
      <c r="AFF1402" t="s">
        <v>2996</v>
      </c>
      <c r="AFG1402" t="s">
        <v>2982</v>
      </c>
      <c r="AFH1402" t="s">
        <v>2519</v>
      </c>
      <c r="AFI1402" t="s">
        <v>2520</v>
      </c>
      <c r="AFQ1402" t="s">
        <v>2464</v>
      </c>
      <c r="AFR1402" t="s">
        <v>3081</v>
      </c>
      <c r="AFS1402" t="s">
        <v>2898</v>
      </c>
      <c r="AFT1402" t="s">
        <v>2941</v>
      </c>
      <c r="AFU1402" t="s">
        <v>3143</v>
      </c>
      <c r="AGC1402" t="s">
        <v>2516</v>
      </c>
      <c r="AGD1402" t="s">
        <v>2855</v>
      </c>
      <c r="AGE1402" t="s">
        <v>2450</v>
      </c>
      <c r="AGF1402" t="s">
        <v>2945</v>
      </c>
      <c r="AGG1402" t="s">
        <v>3153</v>
      </c>
      <c r="AGO1402" t="s">
        <v>2794</v>
      </c>
      <c r="AGP1402" t="s">
        <v>2521</v>
      </c>
      <c r="AGQ1402" t="s">
        <v>3061</v>
      </c>
      <c r="AGR1402" t="s">
        <v>2520</v>
      </c>
      <c r="AGS1402" t="s">
        <v>2984</v>
      </c>
      <c r="AHA1402" t="s">
        <v>2399</v>
      </c>
      <c r="AHB1402" t="s">
        <v>2685</v>
      </c>
      <c r="AHC1402" t="s">
        <v>2975</v>
      </c>
      <c r="AHD1402" t="s">
        <v>3049</v>
      </c>
      <c r="AHE1402" t="s">
        <v>2923</v>
      </c>
      <c r="AHM1402" t="s">
        <v>2479</v>
      </c>
      <c r="AHN1402" t="s">
        <v>2479</v>
      </c>
      <c r="AHO1402" t="s">
        <v>2479</v>
      </c>
      <c r="AHP1402" t="s">
        <v>2479</v>
      </c>
      <c r="AHQ1402" t="s">
        <v>2479</v>
      </c>
      <c r="AHY1402" t="s">
        <v>2936</v>
      </c>
      <c r="AHZ1402" t="s">
        <v>2463</v>
      </c>
      <c r="AIA1402" t="s">
        <v>2463</v>
      </c>
      <c r="AIB1402" t="s">
        <v>2940</v>
      </c>
      <c r="AIC1402" t="s">
        <v>2962</v>
      </c>
      <c r="AIK1402" t="s">
        <v>2907</v>
      </c>
      <c r="AIL1402" t="s">
        <v>2862</v>
      </c>
      <c r="AIM1402" t="s">
        <v>3088</v>
      </c>
      <c r="AIN1402" t="s">
        <v>2461</v>
      </c>
      <c r="AIO1402" t="s">
        <v>2935</v>
      </c>
      <c r="AIW1402" t="s">
        <v>2993</v>
      </c>
      <c r="AIX1402" t="s">
        <v>2610</v>
      </c>
      <c r="AIY1402" t="s">
        <v>3075</v>
      </c>
      <c r="AIZ1402" t="s">
        <v>2872</v>
      </c>
      <c r="AJA1402" t="s">
        <v>2815</v>
      </c>
      <c r="AJL1402" t="s">
        <v>2135</v>
      </c>
      <c r="AJX1402" t="s">
        <v>2835</v>
      </c>
      <c r="AKJ1402" t="s">
        <v>2479</v>
      </c>
      <c r="AKV1402" t="s">
        <v>2985</v>
      </c>
      <c r="ALH1402" t="s">
        <v>2460</v>
      </c>
      <c r="ALT1402" t="s">
        <v>2990</v>
      </c>
      <c r="AOX1402" t="s">
        <v>2934</v>
      </c>
      <c r="AOY1402" t="s">
        <v>2980</v>
      </c>
      <c r="AOZ1402" t="s">
        <v>2720</v>
      </c>
      <c r="APJ1402" t="s">
        <v>2972</v>
      </c>
      <c r="APK1402" t="s">
        <v>2740</v>
      </c>
      <c r="APL1402" t="s">
        <v>2723</v>
      </c>
      <c r="APV1402" t="s">
        <v>2479</v>
      </c>
      <c r="APW1402" t="s">
        <v>2479</v>
      </c>
      <c r="APX1402" t="s">
        <v>2479</v>
      </c>
      <c r="AQH1402" t="s">
        <v>2135</v>
      </c>
      <c r="AQI1402" t="s">
        <v>3054</v>
      </c>
      <c r="AQJ1402" t="s">
        <v>2424</v>
      </c>
      <c r="AQT1402" t="s">
        <v>3066</v>
      </c>
      <c r="AQU1402" t="s">
        <v>2910</v>
      </c>
      <c r="AQV1402" t="s">
        <v>2637</v>
      </c>
      <c r="ARF1402" t="s">
        <v>2396</v>
      </c>
      <c r="ARG1402" t="s">
        <v>2646</v>
      </c>
      <c r="ARH1402" t="s">
        <v>2599</v>
      </c>
      <c r="BJA1402" t="s">
        <v>2835</v>
      </c>
      <c r="BJB1402" t="s">
        <v>3012</v>
      </c>
      <c r="BJC1402" t="s">
        <v>3047</v>
      </c>
      <c r="BJD1402" t="s">
        <v>3057</v>
      </c>
      <c r="BJE1402" t="s">
        <v>3047</v>
      </c>
      <c r="BJF1402" t="s">
        <v>2910</v>
      </c>
      <c r="BJG1402" t="s">
        <v>2639</v>
      </c>
      <c r="BJH1402" t="s">
        <v>2981</v>
      </c>
      <c r="BJM1402" t="s">
        <v>2282</v>
      </c>
      <c r="BJN1402" t="s">
        <v>2236</v>
      </c>
      <c r="BJO1402" t="s">
        <v>2577</v>
      </c>
      <c r="BJP1402" t="s">
        <v>2601</v>
      </c>
      <c r="BJQ1402" t="s">
        <v>2728</v>
      </c>
      <c r="BJR1402" t="s">
        <v>2802</v>
      </c>
      <c r="BJS1402" t="s">
        <v>2651</v>
      </c>
      <c r="BJT1402" t="s">
        <v>2498</v>
      </c>
      <c r="BJY1402" t="s">
        <v>2769</v>
      </c>
      <c r="BJZ1402" t="s">
        <v>2774</v>
      </c>
      <c r="BKA1402" t="s">
        <v>2479</v>
      </c>
      <c r="BKB1402" t="s">
        <v>2479</v>
      </c>
      <c r="BKC1402" t="s">
        <v>3039</v>
      </c>
      <c r="BKD1402" t="s">
        <v>2977</v>
      </c>
      <c r="BKE1402" t="s">
        <v>2609</v>
      </c>
      <c r="BKF1402" t="s">
        <v>2815</v>
      </c>
      <c r="BKK1402" t="s">
        <v>2667</v>
      </c>
      <c r="BKL1402" t="s">
        <v>2451</v>
      </c>
      <c r="BKM1402" t="s">
        <v>2519</v>
      </c>
      <c r="BKN1402" t="s">
        <v>2521</v>
      </c>
      <c r="BKO1402" t="s">
        <v>2868</v>
      </c>
      <c r="BKP1402" t="s">
        <v>2868</v>
      </c>
      <c r="BKQ1402" t="s">
        <v>2798</v>
      </c>
      <c r="BKR1402" t="s">
        <v>2868</v>
      </c>
      <c r="BKW1402" t="s">
        <v>3116</v>
      </c>
      <c r="BKX1402" t="s">
        <v>3143</v>
      </c>
      <c r="BKY1402" t="s">
        <v>2780</v>
      </c>
      <c r="BKZ1402" t="s">
        <v>2443</v>
      </c>
      <c r="BLA1402" t="s">
        <v>2858</v>
      </c>
      <c r="BLB1402" t="s">
        <v>2767</v>
      </c>
      <c r="BLC1402" t="s">
        <v>2977</v>
      </c>
      <c r="BLD1402" t="s">
        <v>2853</v>
      </c>
      <c r="BLI1402" t="s">
        <v>2903</v>
      </c>
      <c r="BLJ1402" t="s">
        <v>2443</v>
      </c>
      <c r="BLK1402" t="s">
        <v>2456</v>
      </c>
      <c r="BLL1402" t="s">
        <v>2675</v>
      </c>
      <c r="BLM1402" t="s">
        <v>3074</v>
      </c>
      <c r="BLN1402" t="s">
        <v>2815</v>
      </c>
      <c r="BLO1402" t="s">
        <v>2814</v>
      </c>
      <c r="BLP1402" t="s">
        <v>2853</v>
      </c>
      <c r="BLU1402" t="s">
        <v>2835</v>
      </c>
      <c r="BLV1402" t="s">
        <v>3012</v>
      </c>
      <c r="BLW1402" t="s">
        <v>3043</v>
      </c>
      <c r="BLX1402" t="s">
        <v>3014</v>
      </c>
      <c r="BLY1402" t="s">
        <v>3092</v>
      </c>
      <c r="BLZ1402" t="s">
        <v>2135</v>
      </c>
      <c r="BMA1402" t="s">
        <v>2969</v>
      </c>
      <c r="BMB1402" t="s">
        <v>2521</v>
      </c>
      <c r="BMG1402" t="s">
        <v>2282</v>
      </c>
      <c r="BMH1402" t="s">
        <v>2236</v>
      </c>
      <c r="BMI1402" t="s">
        <v>2577</v>
      </c>
      <c r="BMJ1402" t="s">
        <v>2601</v>
      </c>
      <c r="BMK1402" t="s">
        <v>2728</v>
      </c>
      <c r="BML1402" t="s">
        <v>2802</v>
      </c>
      <c r="BMM1402" t="s">
        <v>2651</v>
      </c>
      <c r="BMN1402" t="s">
        <v>2498</v>
      </c>
      <c r="BMS1402" t="s">
        <v>2769</v>
      </c>
      <c r="BMT1402" t="s">
        <v>2877</v>
      </c>
      <c r="BMU1402" t="s">
        <v>3244</v>
      </c>
      <c r="BMV1402" t="s">
        <v>3060</v>
      </c>
      <c r="BMW1402" t="s">
        <v>2909</v>
      </c>
      <c r="BMX1402" t="s">
        <v>2908</v>
      </c>
      <c r="BMY1402" t="s">
        <v>3144</v>
      </c>
      <c r="BMZ1402" t="s">
        <v>2479</v>
      </c>
      <c r="BNE1402" t="s">
        <v>2667</v>
      </c>
      <c r="BNF1402" t="s">
        <v>2451</v>
      </c>
      <c r="BNG1402" t="s">
        <v>2519</v>
      </c>
      <c r="BNH1402" t="s">
        <v>2521</v>
      </c>
      <c r="BNI1402" t="s">
        <v>2868</v>
      </c>
      <c r="BNJ1402" t="s">
        <v>2868</v>
      </c>
      <c r="BNK1402" t="s">
        <v>2949</v>
      </c>
      <c r="BNL1402" t="s">
        <v>2958</v>
      </c>
      <c r="BNQ1402" t="s">
        <v>3116</v>
      </c>
      <c r="BNR1402" t="s">
        <v>3143</v>
      </c>
      <c r="BNS1402" t="s">
        <v>3245</v>
      </c>
      <c r="BNT1402" t="s">
        <v>3082</v>
      </c>
      <c r="BNU1402" t="s">
        <v>2948</v>
      </c>
      <c r="BNV1402" t="s">
        <v>2458</v>
      </c>
      <c r="BNW1402" t="s">
        <v>2926</v>
      </c>
      <c r="BNX1402" t="s">
        <v>2920</v>
      </c>
      <c r="BOC1402" t="s">
        <v>2903</v>
      </c>
      <c r="BOD1402" t="s">
        <v>2443</v>
      </c>
      <c r="BOE1402" t="s">
        <v>2456</v>
      </c>
      <c r="BOF1402" t="s">
        <v>2675</v>
      </c>
      <c r="BOG1402" t="s">
        <v>3074</v>
      </c>
      <c r="BOH1402" t="s">
        <v>2815</v>
      </c>
      <c r="BOI1402" t="s">
        <v>2814</v>
      </c>
      <c r="BOJ1402" t="s">
        <v>2853</v>
      </c>
    </row>
    <row r="1403" spans="1:1020 1029:1980 2064:2124" x14ac:dyDescent="0.15">
      <c r="A1403" t="s">
        <v>4769</v>
      </c>
      <c r="JQ1403" t="s">
        <v>3350</v>
      </c>
      <c r="RM1403" t="s">
        <v>2927</v>
      </c>
      <c r="RY1403" t="s">
        <v>2430</v>
      </c>
      <c r="SK1403" t="s">
        <v>2479</v>
      </c>
      <c r="SW1403" t="s">
        <v>2865</v>
      </c>
      <c r="TI1403" t="s">
        <v>2667</v>
      </c>
      <c r="TU1403" t="s">
        <v>2604</v>
      </c>
    </row>
    <row r="1404" spans="1:1020 1029:1980 2064:2124" x14ac:dyDescent="0.15">
      <c r="A1404" t="s">
        <v>4770</v>
      </c>
      <c r="K1404" t="s">
        <v>2779</v>
      </c>
      <c r="L1404" t="s">
        <v>3084</v>
      </c>
      <c r="AI1404" t="s">
        <v>3336</v>
      </c>
      <c r="AJ1404" t="s">
        <v>2779</v>
      </c>
      <c r="AU1404" t="s">
        <v>3336</v>
      </c>
      <c r="AV1404" t="s">
        <v>3111</v>
      </c>
      <c r="BG1404" t="s">
        <v>3295</v>
      </c>
      <c r="BH1404" t="s">
        <v>2779</v>
      </c>
      <c r="CE1404" t="s">
        <v>3138</v>
      </c>
      <c r="CF1404" t="s">
        <v>3295</v>
      </c>
      <c r="CO1404" t="s">
        <v>3294</v>
      </c>
      <c r="CP1404" t="s">
        <v>3191</v>
      </c>
      <c r="CQ1404" t="s">
        <v>3314</v>
      </c>
      <c r="CR1404" t="s">
        <v>3228</v>
      </c>
      <c r="DB1404" t="s">
        <v>3350</v>
      </c>
      <c r="DC1404" t="s">
        <v>3350</v>
      </c>
      <c r="DD1404" t="s">
        <v>3403</v>
      </c>
      <c r="DE1404" t="s">
        <v>3403</v>
      </c>
      <c r="DZ1404" t="s">
        <v>3544</v>
      </c>
      <c r="EA1404" t="s">
        <v>3544</v>
      </c>
      <c r="EB1404" t="s">
        <v>3354</v>
      </c>
      <c r="EC1404" t="s">
        <v>3354</v>
      </c>
      <c r="EX1404" t="s">
        <v>2777</v>
      </c>
      <c r="EY1404" t="s">
        <v>2779</v>
      </c>
      <c r="EZ1404" t="s">
        <v>2777</v>
      </c>
      <c r="FJ1404" t="s">
        <v>2777</v>
      </c>
      <c r="FK1404" t="s">
        <v>2777</v>
      </c>
      <c r="FL1404" t="s">
        <v>3084</v>
      </c>
      <c r="GI1404" t="s">
        <v>3084</v>
      </c>
      <c r="GJ1404" t="s">
        <v>3111</v>
      </c>
      <c r="HG1404" t="s">
        <v>2777</v>
      </c>
      <c r="HH1404" t="s">
        <v>3084</v>
      </c>
      <c r="HS1404" t="s">
        <v>2779</v>
      </c>
      <c r="HT1404" t="s">
        <v>3336</v>
      </c>
      <c r="IE1404" t="s">
        <v>2777</v>
      </c>
      <c r="IF1404" t="s">
        <v>2779</v>
      </c>
      <c r="IP1404" t="s">
        <v>3403</v>
      </c>
      <c r="IQ1404" t="s">
        <v>3403</v>
      </c>
      <c r="IR1404" t="s">
        <v>3403</v>
      </c>
      <c r="IS1404" t="s">
        <v>3403</v>
      </c>
      <c r="JM1404" t="s">
        <v>3350</v>
      </c>
      <c r="JN1404" t="s">
        <v>3350</v>
      </c>
      <c r="JO1404" t="s">
        <v>3350</v>
      </c>
      <c r="JP1404" t="s">
        <v>3350</v>
      </c>
      <c r="JQ1404" t="s">
        <v>3350</v>
      </c>
      <c r="KL1404" t="s">
        <v>2779</v>
      </c>
      <c r="KM1404" t="s">
        <v>3336</v>
      </c>
      <c r="KN1404" t="s">
        <v>3111</v>
      </c>
      <c r="LK1404" t="s">
        <v>2777</v>
      </c>
      <c r="LL1404" t="s">
        <v>3084</v>
      </c>
      <c r="MT1404" t="s">
        <v>3295</v>
      </c>
      <c r="MU1404" t="s">
        <v>3111</v>
      </c>
      <c r="MV1404" t="s">
        <v>3560</v>
      </c>
      <c r="NS1404" t="s">
        <v>2777</v>
      </c>
      <c r="NT1404" t="s">
        <v>2779</v>
      </c>
      <c r="OD1404" t="s">
        <v>3295</v>
      </c>
      <c r="OE1404" t="s">
        <v>3111</v>
      </c>
      <c r="OF1404" t="s">
        <v>3111</v>
      </c>
      <c r="OQ1404" t="s">
        <v>3295</v>
      </c>
      <c r="OR1404" t="s">
        <v>3336</v>
      </c>
      <c r="PA1404" t="s">
        <v>3354</v>
      </c>
      <c r="PB1404" t="s">
        <v>3403</v>
      </c>
      <c r="PC1404" t="s">
        <v>3084</v>
      </c>
      <c r="PD1404" t="s">
        <v>3085</v>
      </c>
      <c r="PN1404" t="s">
        <v>3354</v>
      </c>
      <c r="PO1404" t="s">
        <v>3403</v>
      </c>
      <c r="PP1404" t="s">
        <v>3354</v>
      </c>
      <c r="PZ1404" t="s">
        <v>3295</v>
      </c>
      <c r="QA1404" t="s">
        <v>3111</v>
      </c>
      <c r="QB1404" t="s">
        <v>3582</v>
      </c>
      <c r="RI1404" t="s">
        <v>2520</v>
      </c>
      <c r="RJ1404" t="s">
        <v>2862</v>
      </c>
      <c r="RK1404" t="s">
        <v>2899</v>
      </c>
      <c r="RL1404" t="s">
        <v>3025</v>
      </c>
      <c r="RM1404" t="s">
        <v>2906</v>
      </c>
      <c r="RU1404" t="s">
        <v>2265</v>
      </c>
      <c r="RV1404" t="s">
        <v>2565</v>
      </c>
      <c r="RW1404" t="s">
        <v>2846</v>
      </c>
      <c r="RX1404" t="s">
        <v>2693</v>
      </c>
      <c r="RY1404" t="s">
        <v>2372</v>
      </c>
      <c r="SG1404" t="s">
        <v>2479</v>
      </c>
      <c r="SH1404" t="s">
        <v>2479</v>
      </c>
      <c r="SI1404" t="s">
        <v>2479</v>
      </c>
      <c r="SJ1404" t="s">
        <v>2479</v>
      </c>
      <c r="SK1404" t="s">
        <v>2479</v>
      </c>
      <c r="SS1404" t="s">
        <v>2868</v>
      </c>
      <c r="ST1404" t="s">
        <v>2892</v>
      </c>
      <c r="SU1404" t="s">
        <v>2942</v>
      </c>
      <c r="SV1404" t="s">
        <v>2687</v>
      </c>
      <c r="SW1404" t="s">
        <v>3075</v>
      </c>
      <c r="TE1404" t="s">
        <v>2425</v>
      </c>
      <c r="TF1404" t="s">
        <v>2909</v>
      </c>
      <c r="TG1404" t="s">
        <v>2687</v>
      </c>
      <c r="TH1404" t="s">
        <v>2873</v>
      </c>
      <c r="TI1404" t="s">
        <v>2904</v>
      </c>
      <c r="TQ1404" t="s">
        <v>2393</v>
      </c>
      <c r="TR1404" t="s">
        <v>2883</v>
      </c>
      <c r="TS1404" t="s">
        <v>2643</v>
      </c>
      <c r="TT1404" t="s">
        <v>2584</v>
      </c>
      <c r="TU1404" t="s">
        <v>2531</v>
      </c>
      <c r="YH1404" t="s">
        <v>2722</v>
      </c>
      <c r="YI1404" t="s">
        <v>2639</v>
      </c>
      <c r="YJ1404" t="s">
        <v>3008</v>
      </c>
      <c r="YK1404" t="s">
        <v>2899</v>
      </c>
      <c r="YT1404" t="s">
        <v>2646</v>
      </c>
      <c r="YU1404" t="s">
        <v>2627</v>
      </c>
      <c r="YV1404" t="s">
        <v>3049</v>
      </c>
      <c r="YW1404" t="s">
        <v>2745</v>
      </c>
      <c r="ZF1404" t="s">
        <v>2479</v>
      </c>
      <c r="ZG1404" t="s">
        <v>2479</v>
      </c>
      <c r="ZH1404" t="s">
        <v>2479</v>
      </c>
      <c r="ZI1404" t="s">
        <v>2479</v>
      </c>
      <c r="ZR1404" t="s">
        <v>2868</v>
      </c>
      <c r="ZS1404" t="s">
        <v>2962</v>
      </c>
      <c r="ZT1404" t="s">
        <v>2687</v>
      </c>
      <c r="ZU1404" t="s">
        <v>2926</v>
      </c>
      <c r="AAD1404" t="s">
        <v>2953</v>
      </c>
      <c r="AAE1404" t="s">
        <v>2963</v>
      </c>
      <c r="AAF1404" t="s">
        <v>2901</v>
      </c>
      <c r="AAG1404" t="s">
        <v>2799</v>
      </c>
      <c r="AAP1404" t="s">
        <v>2554</v>
      </c>
      <c r="AAQ1404" t="s">
        <v>2947</v>
      </c>
      <c r="AAR1404" t="s">
        <v>2744</v>
      </c>
      <c r="AAS1404" t="s">
        <v>2947</v>
      </c>
      <c r="ABA1404" t="s">
        <v>2982</v>
      </c>
      <c r="ABB1404" t="s">
        <v>2968</v>
      </c>
      <c r="ABC1404" t="s">
        <v>3179</v>
      </c>
      <c r="ABD1404" t="s">
        <v>2463</v>
      </c>
      <c r="ABM1404" t="s">
        <v>2469</v>
      </c>
      <c r="ABN1404" t="s">
        <v>2709</v>
      </c>
      <c r="ABO1404" t="s">
        <v>2205</v>
      </c>
      <c r="ABP1404" t="s">
        <v>2580</v>
      </c>
      <c r="ABY1404" t="s">
        <v>2479</v>
      </c>
      <c r="ABZ1404" t="s">
        <v>2479</v>
      </c>
      <c r="ACA1404" t="s">
        <v>2479</v>
      </c>
      <c r="ACB1404" t="s">
        <v>2479</v>
      </c>
      <c r="ACK1404" t="s">
        <v>3008</v>
      </c>
      <c r="ACL1404" t="s">
        <v>2942</v>
      </c>
      <c r="ACM1404" t="s">
        <v>2913</v>
      </c>
      <c r="ACN1404" t="s">
        <v>2904</v>
      </c>
      <c r="ACW1404" t="s">
        <v>2828</v>
      </c>
      <c r="ACX1404" t="s">
        <v>3001</v>
      </c>
      <c r="ACY1404" t="s">
        <v>2962</v>
      </c>
      <c r="ACZ1404" t="s">
        <v>3115</v>
      </c>
      <c r="ADI1404" t="s">
        <v>2707</v>
      </c>
      <c r="ADJ1404" t="s">
        <v>2623</v>
      </c>
      <c r="ADK1404" t="s">
        <v>2632</v>
      </c>
      <c r="ADL1404" t="s">
        <v>2626</v>
      </c>
      <c r="ADV1404" t="s">
        <v>3073</v>
      </c>
      <c r="ADW1404" t="s">
        <v>2860</v>
      </c>
      <c r="ADX1404" t="s">
        <v>3056</v>
      </c>
      <c r="ADY1404" t="s">
        <v>2966</v>
      </c>
      <c r="AEH1404" t="s">
        <v>2932</v>
      </c>
      <c r="AEI1404" t="s">
        <v>2766</v>
      </c>
      <c r="AEJ1404" t="s">
        <v>2375</v>
      </c>
      <c r="AEK1404" t="s">
        <v>2653</v>
      </c>
      <c r="AET1404" t="s">
        <v>2479</v>
      </c>
      <c r="AEU1404" t="s">
        <v>2479</v>
      </c>
      <c r="AEV1404" t="s">
        <v>2479</v>
      </c>
      <c r="AEW1404" t="s">
        <v>2479</v>
      </c>
      <c r="AFF1404" t="s">
        <v>2838</v>
      </c>
      <c r="AFG1404" t="s">
        <v>2964</v>
      </c>
      <c r="AFH1404" t="s">
        <v>2955</v>
      </c>
      <c r="AFI1404" t="s">
        <v>2448</v>
      </c>
      <c r="AFR1404" t="s">
        <v>2981</v>
      </c>
      <c r="AFS1404" t="s">
        <v>2987</v>
      </c>
      <c r="AFT1404" t="s">
        <v>2442</v>
      </c>
      <c r="AFU1404" t="s">
        <v>3038</v>
      </c>
      <c r="AGD1404" t="s">
        <v>2596</v>
      </c>
      <c r="AGE1404" t="s">
        <v>2859</v>
      </c>
      <c r="AGF1404" t="s">
        <v>2744</v>
      </c>
      <c r="AGG1404" t="s">
        <v>2623</v>
      </c>
      <c r="AGP1404" t="s">
        <v>2638</v>
      </c>
      <c r="AGQ1404" t="s">
        <v>2969</v>
      </c>
      <c r="AGR1404" t="s">
        <v>2927</v>
      </c>
      <c r="AGS1404" t="s">
        <v>2912</v>
      </c>
      <c r="AHB1404" t="s">
        <v>3042</v>
      </c>
      <c r="AHC1404" t="s">
        <v>2261</v>
      </c>
      <c r="AHD1404" t="s">
        <v>2693</v>
      </c>
      <c r="AHE1404" t="s">
        <v>2493</v>
      </c>
      <c r="AHN1404" t="s">
        <v>2479</v>
      </c>
      <c r="AHO1404" t="s">
        <v>2479</v>
      </c>
      <c r="AHP1404" t="s">
        <v>2479</v>
      </c>
      <c r="AHQ1404" t="s">
        <v>2479</v>
      </c>
      <c r="AHZ1404" t="s">
        <v>2978</v>
      </c>
      <c r="AIA1404" t="s">
        <v>2956</v>
      </c>
      <c r="AIB1404" t="s">
        <v>2909</v>
      </c>
      <c r="AIC1404" t="s">
        <v>2890</v>
      </c>
      <c r="AIL1404" t="s">
        <v>2940</v>
      </c>
      <c r="AIM1404" t="s">
        <v>2987</v>
      </c>
      <c r="AIN1404" t="s">
        <v>2943</v>
      </c>
      <c r="AIO1404" t="s">
        <v>2868</v>
      </c>
      <c r="AIX1404" t="s">
        <v>3002</v>
      </c>
      <c r="AIY1404" t="s">
        <v>2745</v>
      </c>
      <c r="AIZ1404" t="s">
        <v>2607</v>
      </c>
      <c r="AJA1404" t="s">
        <v>2531</v>
      </c>
      <c r="AOX1404" t="s">
        <v>2953</v>
      </c>
      <c r="AOY1404" t="s">
        <v>2799</v>
      </c>
      <c r="AOZ1404" t="s">
        <v>3046</v>
      </c>
      <c r="APJ1404" t="s">
        <v>2959</v>
      </c>
      <c r="APK1404" t="s">
        <v>2474</v>
      </c>
      <c r="APL1404" t="s">
        <v>2284</v>
      </c>
      <c r="APV1404" t="s">
        <v>2479</v>
      </c>
      <c r="APW1404" t="s">
        <v>2479</v>
      </c>
      <c r="APX1404" t="s">
        <v>2479</v>
      </c>
      <c r="AQH1404" t="s">
        <v>2795</v>
      </c>
      <c r="AQI1404" t="s">
        <v>3061</v>
      </c>
      <c r="AQJ1404" t="s">
        <v>3041</v>
      </c>
      <c r="AQT1404" t="s">
        <v>2795</v>
      </c>
      <c r="AQU1404" t="s">
        <v>2958</v>
      </c>
      <c r="AQV1404" t="s">
        <v>3021</v>
      </c>
      <c r="ARF1404" t="s">
        <v>2394</v>
      </c>
      <c r="ARG1404" t="s">
        <v>2531</v>
      </c>
      <c r="ARH1404" t="s">
        <v>2258</v>
      </c>
      <c r="BEP1404" t="s">
        <v>2479</v>
      </c>
      <c r="BEQ1404" t="s">
        <v>2479</v>
      </c>
      <c r="BER1404" t="s">
        <v>2479</v>
      </c>
      <c r="BFC1404" t="s">
        <v>2479</v>
      </c>
      <c r="BFD1404" t="s">
        <v>2479</v>
      </c>
      <c r="BFO1404" t="s">
        <v>2479</v>
      </c>
      <c r="BFP1404" t="s">
        <v>2479</v>
      </c>
      <c r="BGA1404" t="s">
        <v>2479</v>
      </c>
      <c r="BGB1404" t="s">
        <v>2479</v>
      </c>
      <c r="BGM1404" t="s">
        <v>2479</v>
      </c>
      <c r="BGN1404" t="s">
        <v>2479</v>
      </c>
      <c r="BGY1404" t="s">
        <v>2479</v>
      </c>
      <c r="BGZ1404" t="s">
        <v>2479</v>
      </c>
      <c r="BHK1404" t="s">
        <v>2479</v>
      </c>
      <c r="BHL1404" t="s">
        <v>2479</v>
      </c>
      <c r="BHV1404" t="s">
        <v>2479</v>
      </c>
      <c r="BHW1404" t="s">
        <v>2479</v>
      </c>
      <c r="BHX1404" t="s">
        <v>2479</v>
      </c>
      <c r="BIH1404" t="s">
        <v>2479</v>
      </c>
      <c r="BII1404" t="s">
        <v>2479</v>
      </c>
      <c r="BIJ1404" t="s">
        <v>2479</v>
      </c>
      <c r="BIT1404" t="s">
        <v>2479</v>
      </c>
      <c r="BIU1404" t="s">
        <v>2479</v>
      </c>
      <c r="BIV1404" t="s">
        <v>2479</v>
      </c>
      <c r="BJE1404" t="s">
        <v>2956</v>
      </c>
      <c r="BJF1404" t="s">
        <v>2887</v>
      </c>
      <c r="BJG1404" t="s">
        <v>3245</v>
      </c>
      <c r="BJH1404" t="s">
        <v>2454</v>
      </c>
      <c r="BJQ1404" t="s">
        <v>2265</v>
      </c>
      <c r="BJR1404" t="s">
        <v>2565</v>
      </c>
      <c r="BJS1404" t="s">
        <v>2846</v>
      </c>
      <c r="BJT1404" t="s">
        <v>2693</v>
      </c>
      <c r="BKC1404" t="s">
        <v>2450</v>
      </c>
      <c r="BKD1404" t="s">
        <v>2611</v>
      </c>
      <c r="BKE1404" t="s">
        <v>2874</v>
      </c>
      <c r="BKF1404" t="s">
        <v>2510</v>
      </c>
      <c r="BKO1404" t="s">
        <v>2868</v>
      </c>
      <c r="BKP1404" t="s">
        <v>2892</v>
      </c>
      <c r="BKQ1404" t="s">
        <v>2942</v>
      </c>
      <c r="BKR1404" t="s">
        <v>2687</v>
      </c>
      <c r="BLA1404" t="s">
        <v>2518</v>
      </c>
      <c r="BLB1404" t="s">
        <v>2622</v>
      </c>
      <c r="BLC1404" t="s">
        <v>2990</v>
      </c>
      <c r="BLD1404" t="s">
        <v>2712</v>
      </c>
      <c r="BLM1404" t="s">
        <v>2393</v>
      </c>
      <c r="BLN1404" t="s">
        <v>2883</v>
      </c>
      <c r="BLO1404" t="s">
        <v>2643</v>
      </c>
      <c r="BLP1404" t="s">
        <v>2584</v>
      </c>
      <c r="BOU1404" t="s">
        <v>2479</v>
      </c>
      <c r="BOV1404" t="s">
        <v>2479</v>
      </c>
      <c r="BPG1404" t="s">
        <v>2479</v>
      </c>
      <c r="BPH1404" t="s">
        <v>2479</v>
      </c>
      <c r="BPR1404" t="s">
        <v>2479</v>
      </c>
      <c r="BPS1404" t="s">
        <v>2479</v>
      </c>
      <c r="BPT1404" t="s">
        <v>2479</v>
      </c>
      <c r="BQD1404" t="s">
        <v>2479</v>
      </c>
      <c r="BQE1404" t="s">
        <v>2479</v>
      </c>
      <c r="BQF1404" t="s">
        <v>2479</v>
      </c>
      <c r="BQQ1404" t="s">
        <v>2479</v>
      </c>
      <c r="BQR1404" t="s">
        <v>2479</v>
      </c>
      <c r="BRC1404" t="s">
        <v>2479</v>
      </c>
      <c r="BRD1404" t="s">
        <v>2479</v>
      </c>
      <c r="BRO1404" t="s">
        <v>2479</v>
      </c>
      <c r="BRP1404" t="s">
        <v>2479</v>
      </c>
      <c r="BSA1404" t="s">
        <v>2479</v>
      </c>
      <c r="BSB1404" t="s">
        <v>2479</v>
      </c>
    </row>
    <row r="1405" spans="1:1020 1029:1980 2064:2124" x14ac:dyDescent="0.15">
      <c r="A1405" t="s">
        <v>4771</v>
      </c>
      <c r="BR1405" t="s">
        <v>3544</v>
      </c>
      <c r="BS1405" t="s">
        <v>3544</v>
      </c>
      <c r="BT1405" t="s">
        <v>3544</v>
      </c>
      <c r="CN1405" t="s">
        <v>3190</v>
      </c>
      <c r="CO1405" t="s">
        <v>3167</v>
      </c>
      <c r="CP1405">
        <f>195</f>
        <v>195</v>
      </c>
      <c r="CQ1405" t="s">
        <v>3167</v>
      </c>
      <c r="CR1405">
        <f>199</f>
        <v>199</v>
      </c>
      <c r="DB1405" t="s">
        <v>3350</v>
      </c>
      <c r="DC1405" t="s">
        <v>3403</v>
      </c>
      <c r="DD1405" t="s">
        <v>3403</v>
      </c>
      <c r="DE1405" t="s">
        <v>3403</v>
      </c>
      <c r="DZ1405" t="s">
        <v>3403</v>
      </c>
      <c r="EA1405" t="s">
        <v>3403</v>
      </c>
      <c r="EB1405" t="s">
        <v>3354</v>
      </c>
      <c r="EC1405" t="s">
        <v>3403</v>
      </c>
      <c r="EN1405" t="s">
        <v>3084</v>
      </c>
      <c r="JL1405" t="s">
        <v>3582</v>
      </c>
      <c r="JM1405" t="s">
        <v>3560</v>
      </c>
      <c r="JN1405" t="s">
        <v>3560</v>
      </c>
      <c r="JO1405" t="s">
        <v>3560</v>
      </c>
      <c r="JP1405" t="s">
        <v>3560</v>
      </c>
      <c r="JQ1405" t="s">
        <v>3560</v>
      </c>
      <c r="KV1405">
        <f>193</f>
        <v>193</v>
      </c>
      <c r="KW1405" t="s">
        <v>3167</v>
      </c>
      <c r="KX1405">
        <f>198</f>
        <v>198</v>
      </c>
      <c r="KY1405" t="s">
        <v>3167</v>
      </c>
      <c r="KZ1405" t="s">
        <v>3167</v>
      </c>
      <c r="PB1405" t="s">
        <v>3403</v>
      </c>
      <c r="PC1405" t="s">
        <v>3403</v>
      </c>
      <c r="PD1405" t="s">
        <v>3403</v>
      </c>
      <c r="PN1405" t="s">
        <v>3403</v>
      </c>
      <c r="PO1405" t="s">
        <v>3403</v>
      </c>
      <c r="PP1405" t="s">
        <v>3403</v>
      </c>
      <c r="RH1405" t="s">
        <v>2969</v>
      </c>
      <c r="RI1405" t="s">
        <v>2838</v>
      </c>
      <c r="RJ1405" t="s">
        <v>2838</v>
      </c>
      <c r="RK1405" t="s">
        <v>2996</v>
      </c>
      <c r="RL1405" t="s">
        <v>2980</v>
      </c>
      <c r="RM1405" t="s">
        <v>2949</v>
      </c>
      <c r="RT1405" t="s">
        <v>3057</v>
      </c>
      <c r="RU1405" t="s">
        <v>2958</v>
      </c>
      <c r="RV1405" t="s">
        <v>2752</v>
      </c>
      <c r="RW1405" t="s">
        <v>2691</v>
      </c>
      <c r="RX1405" t="s">
        <v>2677</v>
      </c>
      <c r="RY1405" t="s">
        <v>2644</v>
      </c>
      <c r="SF1405" t="s">
        <v>2479</v>
      </c>
      <c r="SG1405" t="s">
        <v>2479</v>
      </c>
      <c r="SH1405" t="s">
        <v>2479</v>
      </c>
      <c r="SI1405" t="s">
        <v>2479</v>
      </c>
      <c r="SJ1405" t="s">
        <v>2479</v>
      </c>
      <c r="SK1405" t="s">
        <v>2479</v>
      </c>
      <c r="SR1405" t="s">
        <v>2984</v>
      </c>
      <c r="SS1405" t="s">
        <v>2522</v>
      </c>
      <c r="ST1405" t="s">
        <v>2891</v>
      </c>
      <c r="SU1405" t="s">
        <v>2987</v>
      </c>
      <c r="SV1405" t="s">
        <v>2953</v>
      </c>
      <c r="SW1405" t="s">
        <v>2942</v>
      </c>
      <c r="TD1405" t="s">
        <v>2953</v>
      </c>
      <c r="TE1405" t="s">
        <v>2867</v>
      </c>
      <c r="TF1405" t="s">
        <v>3025</v>
      </c>
      <c r="TG1405" t="s">
        <v>2899</v>
      </c>
      <c r="TH1405" t="s">
        <v>3021</v>
      </c>
      <c r="TI1405" t="s">
        <v>2954</v>
      </c>
      <c r="TP1405" t="s">
        <v>2672</v>
      </c>
      <c r="TQ1405" t="s">
        <v>2229</v>
      </c>
      <c r="TR1405" t="s">
        <v>2725</v>
      </c>
      <c r="TS1405" t="s">
        <v>2353</v>
      </c>
      <c r="TT1405" t="s">
        <v>2587</v>
      </c>
      <c r="TU1405" t="s">
        <v>2284</v>
      </c>
      <c r="ABB1405" t="s">
        <v>3059</v>
      </c>
      <c r="ABC1405" t="s">
        <v>2892</v>
      </c>
      <c r="ABD1405" t="s">
        <v>2868</v>
      </c>
      <c r="ABN1405" t="s">
        <v>3031</v>
      </c>
      <c r="ABO1405" t="s">
        <v>3062</v>
      </c>
      <c r="ABP1405" t="s">
        <v>2415</v>
      </c>
      <c r="ABZ1405" t="s">
        <v>2479</v>
      </c>
      <c r="ACA1405" t="s">
        <v>2479</v>
      </c>
      <c r="ACB1405" t="s">
        <v>2479</v>
      </c>
      <c r="ACL1405" t="s">
        <v>2722</v>
      </c>
      <c r="ACM1405" t="s">
        <v>2836</v>
      </c>
      <c r="ACN1405" t="s">
        <v>3008</v>
      </c>
      <c r="ACX1405" t="s">
        <v>2911</v>
      </c>
      <c r="ACY1405" t="s">
        <v>2937</v>
      </c>
      <c r="ACZ1405" t="s">
        <v>2887</v>
      </c>
      <c r="ADJ1405" t="s">
        <v>2616</v>
      </c>
      <c r="ADK1405" t="s">
        <v>2484</v>
      </c>
      <c r="ADL1405" t="s">
        <v>2498</v>
      </c>
      <c r="ADV1405" t="s">
        <v>3071</v>
      </c>
      <c r="ADW1405" t="s">
        <v>3043</v>
      </c>
      <c r="ADX1405" t="s">
        <v>3054</v>
      </c>
      <c r="ADY1405" t="s">
        <v>3071</v>
      </c>
      <c r="AEH1405" t="s">
        <v>2815</v>
      </c>
      <c r="AEI1405" t="s">
        <v>2973</v>
      </c>
      <c r="AEJ1405" t="s">
        <v>2405</v>
      </c>
      <c r="AEK1405" t="s">
        <v>2381</v>
      </c>
      <c r="AET1405" t="s">
        <v>2479</v>
      </c>
      <c r="AEU1405" t="s">
        <v>2479</v>
      </c>
      <c r="AEV1405" t="s">
        <v>2479</v>
      </c>
      <c r="AEW1405" t="s">
        <v>2479</v>
      </c>
      <c r="AFF1405" t="s">
        <v>3046</v>
      </c>
      <c r="AFG1405" t="s">
        <v>2637</v>
      </c>
      <c r="AFH1405" t="s">
        <v>2965</v>
      </c>
      <c r="AFI1405" t="s">
        <v>2828</v>
      </c>
      <c r="AFR1405" t="s">
        <v>2982</v>
      </c>
      <c r="AFS1405" t="s">
        <v>2986</v>
      </c>
      <c r="AFT1405" t="s">
        <v>3155</v>
      </c>
      <c r="AFU1405" t="s">
        <v>3087</v>
      </c>
      <c r="AGD1405" t="s">
        <v>2441</v>
      </c>
      <c r="AGE1405" t="s">
        <v>2450</v>
      </c>
      <c r="AGF1405" t="s">
        <v>2383</v>
      </c>
      <c r="AGG1405" t="s">
        <v>3074</v>
      </c>
      <c r="AGP1405" t="s">
        <v>2941</v>
      </c>
      <c r="AGQ1405" t="s">
        <v>2949</v>
      </c>
      <c r="AGR1405" t="s">
        <v>2978</v>
      </c>
      <c r="AGS1405" t="s">
        <v>3021</v>
      </c>
      <c r="AHB1405" t="s">
        <v>2500</v>
      </c>
      <c r="AHC1405" t="s">
        <v>2349</v>
      </c>
      <c r="AHD1405" t="s">
        <v>2245</v>
      </c>
      <c r="AHE1405" t="s">
        <v>2924</v>
      </c>
      <c r="AHN1405" t="s">
        <v>2479</v>
      </c>
      <c r="AHO1405" t="s">
        <v>2479</v>
      </c>
      <c r="AHP1405" t="s">
        <v>2479</v>
      </c>
      <c r="AHQ1405" t="s">
        <v>2479</v>
      </c>
      <c r="AHZ1405" t="s">
        <v>3035</v>
      </c>
      <c r="AIA1405" t="s">
        <v>2828</v>
      </c>
      <c r="AIB1405" t="s">
        <v>2796</v>
      </c>
      <c r="AIC1405" t="s">
        <v>2961</v>
      </c>
      <c r="AIL1405" t="s">
        <v>2638</v>
      </c>
      <c r="AIM1405" t="s">
        <v>2891</v>
      </c>
      <c r="AIN1405" t="s">
        <v>3054</v>
      </c>
      <c r="AIO1405" t="s">
        <v>2835</v>
      </c>
      <c r="AIX1405" t="s">
        <v>2807</v>
      </c>
      <c r="AIY1405" t="s">
        <v>2977</v>
      </c>
      <c r="AIZ1405" t="s">
        <v>2810</v>
      </c>
      <c r="AJA1405" t="s">
        <v>2783</v>
      </c>
      <c r="AJJ1405" t="s">
        <v>2925</v>
      </c>
      <c r="AJK1405" t="s">
        <v>2514</v>
      </c>
      <c r="AJL1405" t="s">
        <v>2793</v>
      </c>
      <c r="AJV1405" t="s">
        <v>2454</v>
      </c>
      <c r="AJW1405" t="s">
        <v>3032</v>
      </c>
      <c r="AJX1405" t="s">
        <v>2679</v>
      </c>
      <c r="AKH1405" t="s">
        <v>2479</v>
      </c>
      <c r="AKI1405" t="s">
        <v>2479</v>
      </c>
      <c r="AKJ1405" t="s">
        <v>2479</v>
      </c>
      <c r="AKT1405" t="s">
        <v>2459</v>
      </c>
      <c r="AKU1405" t="s">
        <v>2459</v>
      </c>
      <c r="AKV1405" t="s">
        <v>2908</v>
      </c>
      <c r="ALF1405" t="s">
        <v>2796</v>
      </c>
      <c r="ALG1405" t="s">
        <v>2984</v>
      </c>
      <c r="ALH1405" t="s">
        <v>3046</v>
      </c>
      <c r="ALR1405" t="s">
        <v>2631</v>
      </c>
      <c r="ALS1405" t="s">
        <v>2512</v>
      </c>
      <c r="ALT1405" t="s">
        <v>2819</v>
      </c>
      <c r="AMF1405" t="s">
        <v>2794</v>
      </c>
      <c r="AMR1405" t="s">
        <v>2150</v>
      </c>
      <c r="AND1405" t="s">
        <v>2479</v>
      </c>
      <c r="ANP1405" t="s">
        <v>2940</v>
      </c>
      <c r="AOB1405" t="s">
        <v>2982</v>
      </c>
      <c r="AON1405" t="s">
        <v>2508</v>
      </c>
      <c r="AOX1405" t="s">
        <v>3013</v>
      </c>
      <c r="AOY1405" t="s">
        <v>3020</v>
      </c>
      <c r="AOZ1405" t="s">
        <v>3023</v>
      </c>
      <c r="APJ1405" t="s">
        <v>2509</v>
      </c>
      <c r="APK1405" t="s">
        <v>2748</v>
      </c>
      <c r="APL1405" t="s">
        <v>2560</v>
      </c>
      <c r="APV1405" t="s">
        <v>2479</v>
      </c>
      <c r="APW1405" t="s">
        <v>2479</v>
      </c>
      <c r="APX1405" t="s">
        <v>2479</v>
      </c>
      <c r="AQH1405" t="s">
        <v>2968</v>
      </c>
      <c r="AQI1405" t="s">
        <v>2522</v>
      </c>
      <c r="AQJ1405" t="s">
        <v>2796</v>
      </c>
      <c r="AQT1405" t="s">
        <v>3018</v>
      </c>
      <c r="AQU1405" t="s">
        <v>3071</v>
      </c>
      <c r="AQV1405" t="s">
        <v>2983</v>
      </c>
      <c r="ARF1405" t="s">
        <v>2508</v>
      </c>
      <c r="ARG1405" t="s">
        <v>2947</v>
      </c>
      <c r="ARH1405" t="s">
        <v>2783</v>
      </c>
      <c r="BJD1405" t="s">
        <v>2893</v>
      </c>
      <c r="BJE1405" t="s">
        <v>2639</v>
      </c>
      <c r="BJF1405" t="s">
        <v>2864</v>
      </c>
      <c r="BJG1405" t="s">
        <v>2964</v>
      </c>
      <c r="BJH1405" t="s">
        <v>2893</v>
      </c>
      <c r="BJP1405" t="s">
        <v>3057</v>
      </c>
      <c r="BJQ1405" t="s">
        <v>2958</v>
      </c>
      <c r="BJR1405" t="s">
        <v>2752</v>
      </c>
      <c r="BJS1405" t="s">
        <v>2691</v>
      </c>
      <c r="BJT1405" t="s">
        <v>2677</v>
      </c>
      <c r="BKB1405" t="s">
        <v>2479</v>
      </c>
      <c r="BKC1405" t="s">
        <v>2479</v>
      </c>
      <c r="BKD1405" t="s">
        <v>2948</v>
      </c>
      <c r="BKE1405" t="s">
        <v>2479</v>
      </c>
      <c r="BKF1405" t="s">
        <v>2620</v>
      </c>
      <c r="BKN1405" t="s">
        <v>2984</v>
      </c>
      <c r="BKO1405" t="s">
        <v>2522</v>
      </c>
      <c r="BKP1405" t="s">
        <v>2891</v>
      </c>
      <c r="BKQ1405" t="s">
        <v>2987</v>
      </c>
      <c r="BKR1405" t="s">
        <v>2953</v>
      </c>
      <c r="BKZ1405" t="s">
        <v>2943</v>
      </c>
      <c r="BLA1405" t="s">
        <v>3082</v>
      </c>
      <c r="BLB1405" t="s">
        <v>2943</v>
      </c>
      <c r="BLC1405" t="s">
        <v>2901</v>
      </c>
      <c r="BLD1405" t="s">
        <v>2837</v>
      </c>
      <c r="BLL1405" t="s">
        <v>2672</v>
      </c>
      <c r="BLM1405" t="s">
        <v>2229</v>
      </c>
      <c r="BLN1405" t="s">
        <v>2725</v>
      </c>
      <c r="BLO1405" t="s">
        <v>2353</v>
      </c>
      <c r="BLP1405" t="s">
        <v>2587</v>
      </c>
      <c r="BLX1405" t="s">
        <v>2969</v>
      </c>
      <c r="BLY1405" t="s">
        <v>2838</v>
      </c>
      <c r="BLZ1405" t="s">
        <v>2838</v>
      </c>
      <c r="BMA1405" t="s">
        <v>2996</v>
      </c>
      <c r="BMB1405" t="s">
        <v>2980</v>
      </c>
      <c r="BMJ1405" t="s">
        <v>3057</v>
      </c>
      <c r="BMK1405" t="s">
        <v>2958</v>
      </c>
      <c r="BML1405" t="s">
        <v>2752</v>
      </c>
      <c r="BMM1405" t="s">
        <v>2691</v>
      </c>
      <c r="BMN1405" t="s">
        <v>2677</v>
      </c>
      <c r="BMV1405" t="s">
        <v>3015</v>
      </c>
      <c r="BMW1405" t="s">
        <v>2479</v>
      </c>
      <c r="BMX1405" t="s">
        <v>3059</v>
      </c>
      <c r="BMY1405" t="s">
        <v>2479</v>
      </c>
      <c r="BMZ1405" t="s">
        <v>2479</v>
      </c>
      <c r="BNH1405" t="s">
        <v>2984</v>
      </c>
      <c r="BNI1405" t="s">
        <v>2912</v>
      </c>
      <c r="BNJ1405" t="s">
        <v>2865</v>
      </c>
      <c r="BNK1405" t="s">
        <v>2962</v>
      </c>
      <c r="BNL1405" t="s">
        <v>2997</v>
      </c>
      <c r="BNT1405" t="s">
        <v>2953</v>
      </c>
      <c r="BNU1405" t="s">
        <v>2867</v>
      </c>
      <c r="BNV1405" t="s">
        <v>3025</v>
      </c>
      <c r="BNW1405" t="s">
        <v>2899</v>
      </c>
      <c r="BNX1405" t="s">
        <v>3021</v>
      </c>
      <c r="BOF1405" t="s">
        <v>2672</v>
      </c>
      <c r="BOG1405" t="s">
        <v>2229</v>
      </c>
      <c r="BOH1405" t="s">
        <v>2725</v>
      </c>
      <c r="BOI1405" t="s">
        <v>2353</v>
      </c>
      <c r="BOJ1405" t="s">
        <v>2587</v>
      </c>
    </row>
    <row r="1406" spans="1:1020 1029:1980 2064:2124" x14ac:dyDescent="0.15">
      <c r="A1406" t="s">
        <v>4772</v>
      </c>
      <c r="J1406" t="s">
        <v>2777</v>
      </c>
      <c r="K1406" t="s">
        <v>2779</v>
      </c>
      <c r="W1406" t="s">
        <v>3084</v>
      </c>
      <c r="X1406" t="s">
        <v>3354</v>
      </c>
      <c r="AH1406" t="s">
        <v>2777</v>
      </c>
      <c r="AI1406" t="s">
        <v>2779</v>
      </c>
      <c r="AJ1406" t="s">
        <v>2779</v>
      </c>
      <c r="AT1406" t="s">
        <v>2304</v>
      </c>
      <c r="AU1406" t="s">
        <v>2777</v>
      </c>
      <c r="AV1406" t="s">
        <v>2779</v>
      </c>
      <c r="BR1406" t="s">
        <v>3403</v>
      </c>
      <c r="BS1406" t="s">
        <v>3403</v>
      </c>
      <c r="BT1406" t="s">
        <v>3544</v>
      </c>
      <c r="DA1406" t="s">
        <v>3354</v>
      </c>
      <c r="DB1406" t="s">
        <v>3403</v>
      </c>
      <c r="DC1406" t="s">
        <v>3403</v>
      </c>
      <c r="DD1406" t="s">
        <v>3354</v>
      </c>
      <c r="DE1406" t="s">
        <v>3350</v>
      </c>
      <c r="DY1406" t="s">
        <v>3354</v>
      </c>
      <c r="DZ1406" t="s">
        <v>3354</v>
      </c>
      <c r="EA1406" t="s">
        <v>3403</v>
      </c>
      <c r="EB1406" t="s">
        <v>3403</v>
      </c>
      <c r="EC1406" t="s">
        <v>3350</v>
      </c>
      <c r="EX1406" t="s">
        <v>2777</v>
      </c>
      <c r="EY1406" t="s">
        <v>2777</v>
      </c>
      <c r="EZ1406" t="s">
        <v>3084</v>
      </c>
      <c r="FJ1406" t="s">
        <v>2779</v>
      </c>
      <c r="FK1406" t="s">
        <v>2779</v>
      </c>
      <c r="FL1406" t="s">
        <v>3111</v>
      </c>
      <c r="GH1406" t="s">
        <v>2777</v>
      </c>
      <c r="GI1406" t="s">
        <v>2779</v>
      </c>
      <c r="GJ1406" t="s">
        <v>3084</v>
      </c>
      <c r="HG1406" t="s">
        <v>2777</v>
      </c>
      <c r="IO1406" t="s">
        <v>3354</v>
      </c>
      <c r="IP1406" t="s">
        <v>3403</v>
      </c>
      <c r="IQ1406" t="s">
        <v>3403</v>
      </c>
      <c r="IR1406" t="s">
        <v>3403</v>
      </c>
      <c r="IS1406" t="s">
        <v>3544</v>
      </c>
      <c r="JK1406" t="s">
        <v>3434</v>
      </c>
      <c r="JL1406" t="s">
        <v>3476</v>
      </c>
      <c r="JM1406" t="s">
        <v>3350</v>
      </c>
      <c r="JN1406" t="s">
        <v>3350</v>
      </c>
      <c r="JO1406" t="s">
        <v>3350</v>
      </c>
      <c r="JP1406" t="s">
        <v>3350</v>
      </c>
      <c r="JQ1406" t="s">
        <v>3560</v>
      </c>
      <c r="KU1406" t="s">
        <v>2268</v>
      </c>
      <c r="KV1406">
        <f>109</f>
        <v>109</v>
      </c>
      <c r="KW1406">
        <f>123</f>
        <v>123</v>
      </c>
      <c r="KX1406" t="s">
        <v>3191</v>
      </c>
      <c r="KY1406">
        <f>145</f>
        <v>145</v>
      </c>
      <c r="KZ1406">
        <f>141</f>
        <v>141</v>
      </c>
      <c r="MT1406" t="s">
        <v>2777</v>
      </c>
      <c r="MU1406" t="s">
        <v>3544</v>
      </c>
      <c r="MV1406" t="s">
        <v>3350</v>
      </c>
      <c r="OD1406" t="s">
        <v>2777</v>
      </c>
      <c r="OE1406" t="s">
        <v>3111</v>
      </c>
      <c r="OF1406" t="s">
        <v>3111</v>
      </c>
      <c r="OQ1406" t="s">
        <v>2779</v>
      </c>
      <c r="PZ1406" t="s">
        <v>2777</v>
      </c>
      <c r="QA1406" t="s">
        <v>2779</v>
      </c>
      <c r="QB1406" t="s">
        <v>2779</v>
      </c>
      <c r="RG1406" t="s">
        <v>2983</v>
      </c>
      <c r="RH1406" t="s">
        <v>3052</v>
      </c>
      <c r="RI1406" t="s">
        <v>3152</v>
      </c>
      <c r="RJ1406" t="s">
        <v>2983</v>
      </c>
      <c r="RK1406" t="s">
        <v>2962</v>
      </c>
      <c r="RL1406" t="s">
        <v>2887</v>
      </c>
      <c r="RM1406" t="s">
        <v>2936</v>
      </c>
      <c r="RS1406" t="s">
        <v>2643</v>
      </c>
      <c r="RT1406" t="s">
        <v>2596</v>
      </c>
      <c r="RU1406" t="s">
        <v>2930</v>
      </c>
      <c r="RV1406" t="s">
        <v>2627</v>
      </c>
      <c r="RW1406" t="s">
        <v>2607</v>
      </c>
      <c r="RX1406" t="s">
        <v>2351</v>
      </c>
      <c r="RY1406" t="s">
        <v>2947</v>
      </c>
      <c r="SE1406" t="s">
        <v>2479</v>
      </c>
      <c r="SF1406" t="s">
        <v>2479</v>
      </c>
      <c r="SG1406" t="s">
        <v>2479</v>
      </c>
      <c r="SH1406" t="s">
        <v>2479</v>
      </c>
      <c r="SI1406" t="s">
        <v>2479</v>
      </c>
      <c r="SJ1406" t="s">
        <v>2479</v>
      </c>
      <c r="SK1406" t="s">
        <v>2479</v>
      </c>
      <c r="SQ1406" t="s">
        <v>2417</v>
      </c>
      <c r="SR1406" t="s">
        <v>2915</v>
      </c>
      <c r="SS1406" t="s">
        <v>2429</v>
      </c>
      <c r="ST1406" t="s">
        <v>2571</v>
      </c>
      <c r="SU1406" t="s">
        <v>2506</v>
      </c>
      <c r="SV1406" t="s">
        <v>2851</v>
      </c>
      <c r="SW1406" t="s">
        <v>2869</v>
      </c>
      <c r="TC1406" t="s">
        <v>2953</v>
      </c>
      <c r="TD1406" t="s">
        <v>2839</v>
      </c>
      <c r="TE1406" t="s">
        <v>3016</v>
      </c>
      <c r="TF1406" t="s">
        <v>3008</v>
      </c>
      <c r="TG1406" t="s">
        <v>2955</v>
      </c>
      <c r="TH1406" t="s">
        <v>3179</v>
      </c>
      <c r="TI1406" t="s">
        <v>2463</v>
      </c>
      <c r="TO1406" t="s">
        <v>2945</v>
      </c>
      <c r="TP1406" t="s">
        <v>2877</v>
      </c>
      <c r="TQ1406" t="s">
        <v>3028</v>
      </c>
      <c r="TR1406" t="s">
        <v>2813</v>
      </c>
      <c r="TS1406" t="s">
        <v>2817</v>
      </c>
      <c r="TT1406" t="s">
        <v>2853</v>
      </c>
      <c r="TU1406" t="s">
        <v>2530</v>
      </c>
      <c r="VO1406" t="s">
        <v>3152</v>
      </c>
      <c r="VP1406" t="s">
        <v>3047</v>
      </c>
      <c r="WA1406" t="s">
        <v>2511</v>
      </c>
      <c r="WB1406" t="s">
        <v>2945</v>
      </c>
      <c r="WM1406" t="s">
        <v>2479</v>
      </c>
      <c r="WN1406" t="s">
        <v>2479</v>
      </c>
      <c r="WY1406" t="s">
        <v>2530</v>
      </c>
      <c r="WZ1406" t="s">
        <v>2879</v>
      </c>
      <c r="XK1406" t="s">
        <v>2952</v>
      </c>
      <c r="XL1406" t="s">
        <v>2956</v>
      </c>
      <c r="XW1406" t="s">
        <v>2853</v>
      </c>
      <c r="XX1406" t="s">
        <v>2850</v>
      </c>
      <c r="YG1406" t="s">
        <v>3017</v>
      </c>
      <c r="YH1406" t="s">
        <v>3043</v>
      </c>
      <c r="YI1406" t="s">
        <v>3086</v>
      </c>
      <c r="YJ1406" t="s">
        <v>2135</v>
      </c>
      <c r="YK1406" t="s">
        <v>3086</v>
      </c>
      <c r="YS1406" t="s">
        <v>3031</v>
      </c>
      <c r="YT1406" t="s">
        <v>3033</v>
      </c>
      <c r="YU1406" t="s">
        <v>2409</v>
      </c>
      <c r="YV1406" t="s">
        <v>2396</v>
      </c>
      <c r="YW1406" t="s">
        <v>2554</v>
      </c>
      <c r="ZE1406" t="s">
        <v>2479</v>
      </c>
      <c r="ZF1406" t="s">
        <v>2479</v>
      </c>
      <c r="ZG1406" t="s">
        <v>2479</v>
      </c>
      <c r="ZH1406" t="s">
        <v>2479</v>
      </c>
      <c r="ZI1406" t="s">
        <v>2479</v>
      </c>
      <c r="ZQ1406" t="s">
        <v>2202</v>
      </c>
      <c r="ZR1406" t="s">
        <v>2246</v>
      </c>
      <c r="ZS1406" t="s">
        <v>2244</v>
      </c>
      <c r="ZT1406" t="s">
        <v>2206</v>
      </c>
      <c r="ZU1406" t="s">
        <v>2572</v>
      </c>
      <c r="AAC1406" t="s">
        <v>2996</v>
      </c>
      <c r="AAD1406" t="s">
        <v>2965</v>
      </c>
      <c r="AAE1406" t="s">
        <v>2969</v>
      </c>
      <c r="AAF1406" t="s">
        <v>2984</v>
      </c>
      <c r="AAG1406" t="s">
        <v>2985</v>
      </c>
      <c r="AAO1406" t="s">
        <v>2706</v>
      </c>
      <c r="AAP1406" t="s">
        <v>2947</v>
      </c>
      <c r="AAQ1406" t="s">
        <v>2818</v>
      </c>
      <c r="AAR1406" t="s">
        <v>2947</v>
      </c>
      <c r="AAS1406" t="s">
        <v>2870</v>
      </c>
      <c r="ADU1406" t="s">
        <v>3005</v>
      </c>
      <c r="ADV1406" t="s">
        <v>2133</v>
      </c>
      <c r="ADW1406" t="s">
        <v>3023</v>
      </c>
      <c r="ADX1406" t="s">
        <v>3078</v>
      </c>
      <c r="ADY1406" t="s">
        <v>3057</v>
      </c>
      <c r="AEG1406" t="s">
        <v>3002</v>
      </c>
      <c r="AEH1406" t="s">
        <v>2607</v>
      </c>
      <c r="AEI1406" t="s">
        <v>2468</v>
      </c>
      <c r="AEJ1406" t="s">
        <v>2382</v>
      </c>
      <c r="AEK1406" t="s">
        <v>2782</v>
      </c>
      <c r="AES1406" t="s">
        <v>2479</v>
      </c>
      <c r="AET1406" t="s">
        <v>2479</v>
      </c>
      <c r="AEU1406" t="s">
        <v>2479</v>
      </c>
      <c r="AEV1406" t="s">
        <v>2479</v>
      </c>
      <c r="AEW1406" t="s">
        <v>2479</v>
      </c>
      <c r="AFE1406" t="s">
        <v>2328</v>
      </c>
      <c r="AFF1406" t="s">
        <v>2414</v>
      </c>
      <c r="AFG1406" t="s">
        <v>2756</v>
      </c>
      <c r="AFH1406" t="s">
        <v>2352</v>
      </c>
      <c r="AFI1406" t="s">
        <v>2628</v>
      </c>
      <c r="AFQ1406" t="s">
        <v>3052</v>
      </c>
      <c r="AFR1406" t="s">
        <v>2424</v>
      </c>
      <c r="AFS1406" t="s">
        <v>2524</v>
      </c>
      <c r="AFT1406" t="s">
        <v>2996</v>
      </c>
      <c r="AFU1406" t="s">
        <v>2838</v>
      </c>
      <c r="AGC1406" t="s">
        <v>2856</v>
      </c>
      <c r="AGD1406" t="s">
        <v>3039</v>
      </c>
      <c r="AGE1406" t="s">
        <v>2904</v>
      </c>
      <c r="AGF1406" t="s">
        <v>2447</v>
      </c>
      <c r="AGG1406" t="s">
        <v>2449</v>
      </c>
      <c r="AGO1406" t="s">
        <v>2715</v>
      </c>
      <c r="AGP1406" t="s">
        <v>2134</v>
      </c>
      <c r="AGQ1406" t="s">
        <v>2967</v>
      </c>
      <c r="AGR1406" t="s">
        <v>2961</v>
      </c>
      <c r="AGS1406" t="s">
        <v>2519</v>
      </c>
      <c r="AHA1406" t="s">
        <v>2832</v>
      </c>
      <c r="AHB1406" t="s">
        <v>2832</v>
      </c>
      <c r="AHC1406" t="s">
        <v>2882</v>
      </c>
      <c r="AHD1406" t="s">
        <v>2573</v>
      </c>
      <c r="AHE1406" t="s">
        <v>2677</v>
      </c>
      <c r="AHM1406" t="s">
        <v>2479</v>
      </c>
      <c r="AHN1406" t="s">
        <v>2479</v>
      </c>
      <c r="AHO1406" t="s">
        <v>2479</v>
      </c>
      <c r="AHP1406" t="s">
        <v>2479</v>
      </c>
      <c r="AHQ1406" t="s">
        <v>2479</v>
      </c>
      <c r="AHY1406" t="s">
        <v>2607</v>
      </c>
      <c r="AHZ1406" t="s">
        <v>2684</v>
      </c>
      <c r="AIA1406" t="s">
        <v>2473</v>
      </c>
      <c r="AIB1406" t="s">
        <v>2429</v>
      </c>
      <c r="AIC1406" t="s">
        <v>2724</v>
      </c>
      <c r="AIK1406" t="s">
        <v>2524</v>
      </c>
      <c r="AIL1406" t="s">
        <v>3056</v>
      </c>
      <c r="AIM1406" t="s">
        <v>3046</v>
      </c>
      <c r="AIN1406" t="s">
        <v>2958</v>
      </c>
      <c r="AIO1406" t="s">
        <v>2521</v>
      </c>
      <c r="AIW1406" t="s">
        <v>2858</v>
      </c>
      <c r="AIX1406" t="s">
        <v>2894</v>
      </c>
      <c r="AIY1406" t="s">
        <v>2763</v>
      </c>
      <c r="AIZ1406" t="s">
        <v>2598</v>
      </c>
      <c r="AJA1406" t="s">
        <v>2778</v>
      </c>
      <c r="AJJ1406" t="s">
        <v>2860</v>
      </c>
      <c r="AJK1406" t="s">
        <v>2985</v>
      </c>
      <c r="AJL1406" t="s">
        <v>2949</v>
      </c>
      <c r="AJV1406" t="s">
        <v>2584</v>
      </c>
      <c r="AJW1406" t="s">
        <v>2609</v>
      </c>
      <c r="AJX1406" t="s">
        <v>3153</v>
      </c>
      <c r="AKH1406" t="s">
        <v>2479</v>
      </c>
      <c r="AKI1406" t="s">
        <v>2479</v>
      </c>
      <c r="AKJ1406" t="s">
        <v>2479</v>
      </c>
      <c r="AKT1406" t="s">
        <v>2771</v>
      </c>
      <c r="AKU1406" t="s">
        <v>2550</v>
      </c>
      <c r="AKV1406" t="s">
        <v>2977</v>
      </c>
      <c r="ALF1406" t="s">
        <v>2519</v>
      </c>
      <c r="ALG1406" t="s">
        <v>2987</v>
      </c>
      <c r="ALH1406" t="s">
        <v>2720</v>
      </c>
      <c r="ALR1406" t="s">
        <v>2753</v>
      </c>
      <c r="ALS1406" t="s">
        <v>2529</v>
      </c>
      <c r="ALT1406" t="s">
        <v>2815</v>
      </c>
      <c r="BEP1406" t="s">
        <v>2479</v>
      </c>
      <c r="BEQ1406" t="s">
        <v>2479</v>
      </c>
      <c r="BER1406" t="s">
        <v>2479</v>
      </c>
      <c r="BFB1406" t="s">
        <v>2479</v>
      </c>
      <c r="BFC1406" t="s">
        <v>2479</v>
      </c>
      <c r="BFN1406" t="s">
        <v>2284</v>
      </c>
      <c r="BFO1406" t="s">
        <v>2479</v>
      </c>
      <c r="BFP1406" t="s">
        <v>2479</v>
      </c>
      <c r="BGL1406" t="s">
        <v>2479</v>
      </c>
      <c r="BGM1406" t="s">
        <v>2479</v>
      </c>
      <c r="BGN1406" t="s">
        <v>2479</v>
      </c>
      <c r="BHK1406" t="s">
        <v>2479</v>
      </c>
      <c r="BIH1406" t="s">
        <v>2479</v>
      </c>
      <c r="BII1406" t="s">
        <v>2479</v>
      </c>
      <c r="BIJ1406" t="s">
        <v>2479</v>
      </c>
      <c r="BIT1406" t="s">
        <v>2479</v>
      </c>
      <c r="BIU1406" t="s">
        <v>2479</v>
      </c>
      <c r="BIV1406" t="s">
        <v>2479</v>
      </c>
      <c r="BLW1406" t="s">
        <v>2983</v>
      </c>
      <c r="BLX1406" t="s">
        <v>3052</v>
      </c>
      <c r="BLY1406" t="s">
        <v>3152</v>
      </c>
      <c r="BLZ1406" t="s">
        <v>2983</v>
      </c>
      <c r="BMA1406" t="s">
        <v>2962</v>
      </c>
      <c r="BMB1406" t="s">
        <v>2887</v>
      </c>
      <c r="BMI1406" t="s">
        <v>2643</v>
      </c>
      <c r="BMJ1406" t="s">
        <v>2596</v>
      </c>
      <c r="BMK1406" t="s">
        <v>2930</v>
      </c>
      <c r="BML1406" t="s">
        <v>2627</v>
      </c>
      <c r="BMM1406" t="s">
        <v>2607</v>
      </c>
      <c r="BMN1406" t="s">
        <v>2351</v>
      </c>
      <c r="BMU1406" t="s">
        <v>3038</v>
      </c>
      <c r="BMV1406" t="s">
        <v>2718</v>
      </c>
      <c r="BMW1406" t="s">
        <v>2908</v>
      </c>
      <c r="BMX1406" t="s">
        <v>2458</v>
      </c>
      <c r="BMY1406" t="s">
        <v>2610</v>
      </c>
      <c r="BMZ1406" t="s">
        <v>2976</v>
      </c>
      <c r="BNG1406" t="s">
        <v>2417</v>
      </c>
      <c r="BNH1406" t="s">
        <v>2915</v>
      </c>
      <c r="BNI1406" t="s">
        <v>2414</v>
      </c>
      <c r="BNJ1406" t="s">
        <v>2650</v>
      </c>
      <c r="BNK1406" t="s">
        <v>2472</v>
      </c>
      <c r="BNL1406" t="s">
        <v>2789</v>
      </c>
      <c r="BNS1406" t="s">
        <v>2953</v>
      </c>
      <c r="BNT1406" t="s">
        <v>2839</v>
      </c>
      <c r="BNU1406" t="s">
        <v>3016</v>
      </c>
      <c r="BNV1406" t="s">
        <v>3008</v>
      </c>
      <c r="BNW1406" t="s">
        <v>2955</v>
      </c>
      <c r="BNX1406" t="s">
        <v>3179</v>
      </c>
      <c r="BOE1406" t="s">
        <v>2945</v>
      </c>
      <c r="BOF1406" t="s">
        <v>2877</v>
      </c>
      <c r="BOG1406" t="s">
        <v>3028</v>
      </c>
      <c r="BOH1406" t="s">
        <v>2813</v>
      </c>
      <c r="BOI1406" t="s">
        <v>2817</v>
      </c>
      <c r="BOJ1406" t="s">
        <v>2853</v>
      </c>
      <c r="BOT1406" t="s">
        <v>2479</v>
      </c>
      <c r="BOU1406" t="s">
        <v>2479</v>
      </c>
      <c r="BOV1406" t="s">
        <v>2479</v>
      </c>
      <c r="BPR1406" t="s">
        <v>2479</v>
      </c>
      <c r="BPS1406" t="s">
        <v>2479</v>
      </c>
      <c r="BPT1406" t="s">
        <v>2479</v>
      </c>
      <c r="BQD1406" t="s">
        <v>2479</v>
      </c>
      <c r="BQE1406" t="s">
        <v>2479</v>
      </c>
      <c r="BQF1406" t="s">
        <v>2479</v>
      </c>
      <c r="BRC1406" t="s">
        <v>2479</v>
      </c>
    </row>
    <row r="1407" spans="1:1020 1029:1980 2064:2124" x14ac:dyDescent="0.15">
      <c r="A1407" t="s">
        <v>4773</v>
      </c>
      <c r="DB1407" t="s">
        <v>3354</v>
      </c>
      <c r="DC1407" t="s">
        <v>3354</v>
      </c>
      <c r="DD1407" t="s">
        <v>3354</v>
      </c>
      <c r="DE1407" t="s">
        <v>3403</v>
      </c>
      <c r="DZ1407" t="s">
        <v>3354</v>
      </c>
      <c r="EA1407" t="s">
        <v>3354</v>
      </c>
      <c r="EB1407" t="s">
        <v>3403</v>
      </c>
      <c r="EC1407" t="s">
        <v>3403</v>
      </c>
      <c r="EL1407" t="s">
        <v>3402</v>
      </c>
      <c r="EM1407" t="s">
        <v>3402</v>
      </c>
      <c r="EN1407" t="s">
        <v>3544</v>
      </c>
      <c r="IP1407" t="s">
        <v>3403</v>
      </c>
      <c r="IQ1407" t="s">
        <v>3403</v>
      </c>
      <c r="IR1407" t="s">
        <v>3403</v>
      </c>
      <c r="IS1407" t="s">
        <v>3403</v>
      </c>
      <c r="JK1407" t="s">
        <v>3434</v>
      </c>
      <c r="JL1407" t="s">
        <v>3434</v>
      </c>
      <c r="JN1407" t="s">
        <v>3350</v>
      </c>
      <c r="JO1407" t="s">
        <v>3350</v>
      </c>
      <c r="JP1407" t="s">
        <v>3350</v>
      </c>
      <c r="JQ1407" t="s">
        <v>3560</v>
      </c>
      <c r="MG1407" t="s">
        <v>3158</v>
      </c>
      <c r="MH1407" t="s">
        <v>3100</v>
      </c>
      <c r="PB1407" t="s">
        <v>3403</v>
      </c>
      <c r="PC1407" t="s">
        <v>3403</v>
      </c>
      <c r="PD1407" t="s">
        <v>3403</v>
      </c>
      <c r="PN1407" t="s">
        <v>3084</v>
      </c>
      <c r="PO1407" t="s">
        <v>3084</v>
      </c>
      <c r="PP1407" t="s">
        <v>3354</v>
      </c>
      <c r="QI1407" t="s">
        <v>3435</v>
      </c>
      <c r="QJ1407" t="s">
        <v>3435</v>
      </c>
      <c r="QL1407" t="s">
        <v>3624</v>
      </c>
      <c r="QM1407" t="s">
        <v>3624</v>
      </c>
      <c r="RG1407" t="s">
        <v>3066</v>
      </c>
      <c r="RH1407" t="s">
        <v>2722</v>
      </c>
      <c r="RJ1407" t="s">
        <v>2829</v>
      </c>
      <c r="RK1407" t="s">
        <v>2828</v>
      </c>
      <c r="RL1407" t="s">
        <v>2722</v>
      </c>
      <c r="RM1407" t="s">
        <v>2638</v>
      </c>
      <c r="RS1407" t="s">
        <v>2500</v>
      </c>
      <c r="RT1407" t="s">
        <v>2959</v>
      </c>
      <c r="RV1407" t="s">
        <v>2616</v>
      </c>
      <c r="RW1407" t="s">
        <v>2742</v>
      </c>
      <c r="RX1407" t="s">
        <v>2840</v>
      </c>
      <c r="RY1407" t="s">
        <v>2586</v>
      </c>
      <c r="SE1407" t="s">
        <v>2479</v>
      </c>
      <c r="SF1407" t="s">
        <v>2479</v>
      </c>
      <c r="SH1407" t="s">
        <v>2479</v>
      </c>
      <c r="SI1407" t="s">
        <v>2479</v>
      </c>
      <c r="SJ1407" t="s">
        <v>2479</v>
      </c>
      <c r="SK1407" t="s">
        <v>2479</v>
      </c>
      <c r="SQ1407" t="s">
        <v>2497</v>
      </c>
      <c r="SR1407" t="s">
        <v>2699</v>
      </c>
      <c r="ST1407" t="s">
        <v>2822</v>
      </c>
      <c r="SU1407" t="s">
        <v>2693</v>
      </c>
      <c r="SV1407" t="s">
        <v>2693</v>
      </c>
      <c r="SW1407" t="s">
        <v>2571</v>
      </c>
      <c r="TC1407" t="s">
        <v>2640</v>
      </c>
      <c r="TD1407" t="s">
        <v>2992</v>
      </c>
      <c r="TF1407" t="s">
        <v>2997</v>
      </c>
      <c r="TG1407" t="s">
        <v>2457</v>
      </c>
      <c r="TH1407" t="s">
        <v>2458</v>
      </c>
      <c r="TI1407" t="s">
        <v>2717</v>
      </c>
      <c r="TO1407" t="s">
        <v>3031</v>
      </c>
      <c r="TP1407" t="s">
        <v>2947</v>
      </c>
      <c r="TR1407" t="s">
        <v>2875</v>
      </c>
      <c r="TS1407" t="s">
        <v>2264</v>
      </c>
      <c r="TT1407" t="s">
        <v>2646</v>
      </c>
      <c r="TU1407" t="s">
        <v>2888</v>
      </c>
      <c r="YH1407" t="s">
        <v>3045</v>
      </c>
      <c r="YI1407" t="s">
        <v>3018</v>
      </c>
      <c r="YJ1407" t="s">
        <v>2986</v>
      </c>
      <c r="YK1407" t="s">
        <v>3095</v>
      </c>
      <c r="YT1407" t="s">
        <v>2870</v>
      </c>
      <c r="YU1407" t="s">
        <v>2396</v>
      </c>
      <c r="YV1407" t="s">
        <v>2783</v>
      </c>
      <c r="YW1407" t="s">
        <v>2820</v>
      </c>
      <c r="ZF1407" t="s">
        <v>2479</v>
      </c>
      <c r="ZG1407" t="s">
        <v>2479</v>
      </c>
      <c r="ZH1407" t="s">
        <v>2479</v>
      </c>
      <c r="ZI1407" t="s">
        <v>2479</v>
      </c>
      <c r="ZR1407" t="s">
        <v>2883</v>
      </c>
      <c r="ZS1407" t="s">
        <v>2751</v>
      </c>
      <c r="ZT1407" t="s">
        <v>2819</v>
      </c>
      <c r="ZU1407" t="s">
        <v>2846</v>
      </c>
      <c r="AAD1407" t="s">
        <v>2524</v>
      </c>
      <c r="AAE1407" t="s">
        <v>2998</v>
      </c>
      <c r="AAF1407" t="s">
        <v>2438</v>
      </c>
      <c r="AAG1407" t="s">
        <v>2459</v>
      </c>
      <c r="AAP1407" t="s">
        <v>2408</v>
      </c>
      <c r="AAQ1407" t="s">
        <v>2819</v>
      </c>
      <c r="AAR1407" t="s">
        <v>2408</v>
      </c>
      <c r="AAS1407" t="s">
        <v>2826</v>
      </c>
      <c r="ABB1407" t="s">
        <v>3021</v>
      </c>
      <c r="ABC1407" t="s">
        <v>2907</v>
      </c>
      <c r="ABD1407" t="s">
        <v>3021</v>
      </c>
      <c r="ABN1407" t="s">
        <v>2846</v>
      </c>
      <c r="ABO1407" t="s">
        <v>2928</v>
      </c>
      <c r="ABP1407" t="s">
        <v>2409</v>
      </c>
      <c r="ABZ1407" t="s">
        <v>2479</v>
      </c>
      <c r="ACA1407" t="s">
        <v>2479</v>
      </c>
      <c r="ACB1407" t="s">
        <v>2479</v>
      </c>
      <c r="ACL1407" t="s">
        <v>2651</v>
      </c>
      <c r="ACM1407" t="s">
        <v>2327</v>
      </c>
      <c r="ACN1407" t="s">
        <v>2650</v>
      </c>
      <c r="ACX1407" t="s">
        <v>2521</v>
      </c>
      <c r="ACY1407" t="s">
        <v>2996</v>
      </c>
      <c r="ACZ1407" t="s">
        <v>2864</v>
      </c>
      <c r="ADJ1407" t="s">
        <v>3075</v>
      </c>
      <c r="ADK1407" t="s">
        <v>2622</v>
      </c>
      <c r="ADL1407" t="s">
        <v>2877</v>
      </c>
      <c r="ADV1407" t="s">
        <v>2988</v>
      </c>
      <c r="ADW1407" t="s">
        <v>2983</v>
      </c>
      <c r="ADX1407" t="s">
        <v>3035</v>
      </c>
      <c r="ADY1407" t="s">
        <v>2984</v>
      </c>
      <c r="AEH1407" t="s">
        <v>2991</v>
      </c>
      <c r="AEI1407" t="s">
        <v>2747</v>
      </c>
      <c r="AEJ1407" t="s">
        <v>2747</v>
      </c>
      <c r="AEK1407" t="s">
        <v>2743</v>
      </c>
      <c r="AET1407" t="s">
        <v>2479</v>
      </c>
      <c r="AEU1407" t="s">
        <v>2479</v>
      </c>
      <c r="AEV1407" t="s">
        <v>2479</v>
      </c>
      <c r="AEW1407" t="s">
        <v>2479</v>
      </c>
      <c r="AFF1407" t="s">
        <v>2473</v>
      </c>
      <c r="AFG1407" t="s">
        <v>2724</v>
      </c>
      <c r="AFH1407" t="s">
        <v>2928</v>
      </c>
      <c r="AFI1407" t="s">
        <v>2473</v>
      </c>
      <c r="AFR1407" t="s">
        <v>2867</v>
      </c>
      <c r="AFS1407" t="s">
        <v>2900</v>
      </c>
      <c r="AFT1407" t="s">
        <v>2940</v>
      </c>
      <c r="AFU1407" t="s">
        <v>3056</v>
      </c>
      <c r="AGD1407" t="s">
        <v>3039</v>
      </c>
      <c r="AGE1407" t="s">
        <v>2874</v>
      </c>
      <c r="AGF1407" t="s">
        <v>3062</v>
      </c>
      <c r="AGG1407" t="s">
        <v>2609</v>
      </c>
      <c r="AGP1407" t="s">
        <v>2637</v>
      </c>
      <c r="AGQ1407" t="s">
        <v>2838</v>
      </c>
      <c r="AGR1407" t="s">
        <v>2864</v>
      </c>
      <c r="AGS1407" t="s">
        <v>2799</v>
      </c>
      <c r="AHB1407" t="s">
        <v>2653</v>
      </c>
      <c r="AHC1407" t="s">
        <v>2194</v>
      </c>
      <c r="AHD1407" t="s">
        <v>2391</v>
      </c>
      <c r="AHE1407" t="s">
        <v>2885</v>
      </c>
      <c r="AHN1407" t="s">
        <v>2479</v>
      </c>
      <c r="AHO1407" t="s">
        <v>2479</v>
      </c>
      <c r="AHP1407" t="s">
        <v>2479</v>
      </c>
      <c r="AHQ1407" t="s">
        <v>2479</v>
      </c>
      <c r="AHZ1407" t="s">
        <v>2328</v>
      </c>
      <c r="AIA1407" t="s">
        <v>2391</v>
      </c>
      <c r="AIB1407" t="s">
        <v>2492</v>
      </c>
      <c r="AIC1407" t="s">
        <v>2328</v>
      </c>
      <c r="AIL1407" t="s">
        <v>2962</v>
      </c>
      <c r="AIM1407" t="s">
        <v>2721</v>
      </c>
      <c r="AIN1407" t="s">
        <v>2463</v>
      </c>
      <c r="AIO1407" t="s">
        <v>2957</v>
      </c>
      <c r="AIX1407" t="s">
        <v>2761</v>
      </c>
      <c r="AIY1407" t="s">
        <v>2947</v>
      </c>
      <c r="AIZ1407" t="s">
        <v>2691</v>
      </c>
      <c r="AJA1407" t="s">
        <v>2802</v>
      </c>
      <c r="AMD1407" t="s">
        <v>2715</v>
      </c>
      <c r="AME1407" t="s">
        <v>3063</v>
      </c>
      <c r="AMF1407" t="s">
        <v>2128</v>
      </c>
      <c r="AMP1407" t="s">
        <v>2610</v>
      </c>
      <c r="AMQ1407" t="s">
        <v>2454</v>
      </c>
      <c r="AMR1407" t="s">
        <v>2459</v>
      </c>
      <c r="ANB1407" t="s">
        <v>2479</v>
      </c>
      <c r="ANC1407" t="s">
        <v>2479</v>
      </c>
      <c r="AND1407" t="s">
        <v>2479</v>
      </c>
      <c r="ANN1407" t="s">
        <v>2816</v>
      </c>
      <c r="ANO1407" t="s">
        <v>2767</v>
      </c>
      <c r="ANP1407" t="s">
        <v>2706</v>
      </c>
      <c r="ANZ1407" t="s">
        <v>2835</v>
      </c>
      <c r="AOA1407" t="s">
        <v>2985</v>
      </c>
      <c r="AOB1407" t="s">
        <v>3152</v>
      </c>
      <c r="AOL1407" t="s">
        <v>2856</v>
      </c>
      <c r="AOM1407" t="s">
        <v>2441</v>
      </c>
      <c r="AON1407" t="s">
        <v>2265</v>
      </c>
      <c r="AOX1407" t="s">
        <v>2797</v>
      </c>
      <c r="AOY1407" t="s">
        <v>2839</v>
      </c>
      <c r="AOZ1407" t="s">
        <v>2906</v>
      </c>
      <c r="APJ1407" t="s">
        <v>2430</v>
      </c>
      <c r="APK1407" t="s">
        <v>2729</v>
      </c>
      <c r="APL1407" t="s">
        <v>2500</v>
      </c>
      <c r="APV1407" t="s">
        <v>2479</v>
      </c>
      <c r="APW1407" t="s">
        <v>2479</v>
      </c>
      <c r="APX1407" t="s">
        <v>2479</v>
      </c>
      <c r="AQH1407" t="s">
        <v>2329</v>
      </c>
      <c r="AQI1407" t="s">
        <v>2505</v>
      </c>
      <c r="AQJ1407" t="s">
        <v>2738</v>
      </c>
      <c r="AQT1407" t="s">
        <v>2908</v>
      </c>
      <c r="AQU1407" t="s">
        <v>2878</v>
      </c>
      <c r="AQV1407" t="s">
        <v>2890</v>
      </c>
      <c r="ARF1407" t="s">
        <v>2840</v>
      </c>
      <c r="ARG1407" t="s">
        <v>2263</v>
      </c>
      <c r="ARH1407" t="s">
        <v>2258</v>
      </c>
      <c r="AXE1407" t="s">
        <v>2600</v>
      </c>
      <c r="AXF1407" t="s">
        <v>2525</v>
      </c>
      <c r="AXQ1407" t="s">
        <v>2479</v>
      </c>
      <c r="AXR1407" t="s">
        <v>2479</v>
      </c>
      <c r="AYC1407" t="s">
        <v>2366</v>
      </c>
      <c r="AYD1407" t="s">
        <v>2670</v>
      </c>
      <c r="AYO1407" t="s">
        <v>2672</v>
      </c>
      <c r="AYP1407" t="s">
        <v>2823</v>
      </c>
      <c r="AZA1407" t="s">
        <v>2652</v>
      </c>
      <c r="AZB1407" t="s">
        <v>2545</v>
      </c>
      <c r="BUQ1407" t="s">
        <v>2996</v>
      </c>
      <c r="BUR1407" t="s">
        <v>2896</v>
      </c>
      <c r="BUT1407" t="s">
        <v>2936</v>
      </c>
      <c r="BUU1407" t="s">
        <v>3088</v>
      </c>
      <c r="BVC1407" t="s">
        <v>2500</v>
      </c>
      <c r="BVD1407" t="s">
        <v>2959</v>
      </c>
      <c r="BVF1407" t="s">
        <v>2616</v>
      </c>
      <c r="BVG1407" t="s">
        <v>2742</v>
      </c>
      <c r="BVO1407" t="s">
        <v>2479</v>
      </c>
      <c r="BVP1407" t="s">
        <v>2479</v>
      </c>
      <c r="BVR1407" t="s">
        <v>2479</v>
      </c>
      <c r="BVS1407" t="s">
        <v>2479</v>
      </c>
      <c r="BWA1407" t="s">
        <v>2497</v>
      </c>
      <c r="BWB1407" t="s">
        <v>2699</v>
      </c>
      <c r="BWD1407" t="s">
        <v>2822</v>
      </c>
      <c r="BWE1407" t="s">
        <v>2693</v>
      </c>
      <c r="BWM1407" t="s">
        <v>2932</v>
      </c>
      <c r="BWN1407" t="s">
        <v>2903</v>
      </c>
      <c r="BWP1407" t="s">
        <v>3143</v>
      </c>
      <c r="BWQ1407" t="s">
        <v>3040</v>
      </c>
      <c r="BWY1407" t="s">
        <v>3031</v>
      </c>
      <c r="BWZ1407" t="s">
        <v>2947</v>
      </c>
      <c r="BXB1407" t="s">
        <v>2875</v>
      </c>
      <c r="BXC1407" t="s">
        <v>2264</v>
      </c>
    </row>
    <row r="1408" spans="1:1020 1029:1980 2064:2124" x14ac:dyDescent="0.15">
      <c r="A1408" t="s">
        <v>4774</v>
      </c>
      <c r="EA1408" t="s">
        <v>3084</v>
      </c>
      <c r="EB1408" t="s">
        <v>3354</v>
      </c>
      <c r="EC1408" t="s">
        <v>3354</v>
      </c>
      <c r="IQ1408" t="s">
        <v>3544</v>
      </c>
      <c r="IR1408" t="s">
        <v>3544</v>
      </c>
      <c r="IS1408" t="s">
        <v>3544</v>
      </c>
      <c r="JO1408" t="s">
        <v>3560</v>
      </c>
      <c r="JP1408" t="s">
        <v>3560</v>
      </c>
      <c r="JQ1408" t="s">
        <v>3560</v>
      </c>
      <c r="KY1408" t="s">
        <v>3167</v>
      </c>
      <c r="KZ1408" t="s">
        <v>3085</v>
      </c>
      <c r="QM1408" t="s">
        <v>3167</v>
      </c>
      <c r="QN1408" t="s">
        <v>3085</v>
      </c>
      <c r="RK1408" t="s">
        <v>2934</v>
      </c>
      <c r="RL1408" t="s">
        <v>3000</v>
      </c>
      <c r="RM1408" t="s">
        <v>2795</v>
      </c>
      <c r="RW1408" t="s">
        <v>2840</v>
      </c>
      <c r="RX1408" t="s">
        <v>2597</v>
      </c>
      <c r="RY1408" t="s">
        <v>2259</v>
      </c>
      <c r="SI1408" t="s">
        <v>2479</v>
      </c>
      <c r="SJ1408" t="s">
        <v>2479</v>
      </c>
      <c r="SK1408" t="s">
        <v>2479</v>
      </c>
      <c r="SU1408" t="s">
        <v>2534</v>
      </c>
      <c r="SV1408" t="s">
        <v>2631</v>
      </c>
      <c r="SW1408" t="s">
        <v>2485</v>
      </c>
      <c r="TG1408" t="s">
        <v>2961</v>
      </c>
      <c r="TH1408" t="s">
        <v>2987</v>
      </c>
      <c r="TI1408" t="s">
        <v>2981</v>
      </c>
      <c r="TS1408" t="s">
        <v>2529</v>
      </c>
      <c r="TT1408" t="s">
        <v>2707</v>
      </c>
      <c r="TU1408" t="s">
        <v>2813</v>
      </c>
      <c r="YI1408" t="s">
        <v>3020</v>
      </c>
      <c r="YJ1408" t="s">
        <v>3019</v>
      </c>
      <c r="YK1408" t="s">
        <v>2133</v>
      </c>
      <c r="YU1408" t="s">
        <v>2393</v>
      </c>
      <c r="YV1408" t="s">
        <v>2410</v>
      </c>
      <c r="YW1408" t="s">
        <v>2555</v>
      </c>
      <c r="ZG1408" t="s">
        <v>2479</v>
      </c>
      <c r="ZH1408" t="s">
        <v>2479</v>
      </c>
      <c r="ZI1408" t="s">
        <v>2479</v>
      </c>
      <c r="ZS1408" t="s">
        <v>2500</v>
      </c>
      <c r="ZT1408" t="s">
        <v>2602</v>
      </c>
      <c r="ZU1408" t="s">
        <v>2586</v>
      </c>
      <c r="AAE1408" t="s">
        <v>3012</v>
      </c>
      <c r="AAF1408" t="s">
        <v>3095</v>
      </c>
      <c r="AAG1408" t="s">
        <v>2986</v>
      </c>
      <c r="AAQ1408" t="s">
        <v>2947</v>
      </c>
      <c r="AAR1408" t="s">
        <v>2393</v>
      </c>
      <c r="AAS1408" t="s">
        <v>2947</v>
      </c>
      <c r="ADW1408" t="s">
        <v>3036</v>
      </c>
      <c r="ADX1408" t="s">
        <v>2988</v>
      </c>
      <c r="ADY1408" t="s">
        <v>2828</v>
      </c>
      <c r="AEI1408" t="s">
        <v>2398</v>
      </c>
      <c r="AEJ1408" t="s">
        <v>2832</v>
      </c>
      <c r="AEK1408" t="s">
        <v>2397</v>
      </c>
      <c r="AEU1408" t="s">
        <v>2479</v>
      </c>
      <c r="AEV1408" t="s">
        <v>2479</v>
      </c>
      <c r="AEW1408" t="s">
        <v>2479</v>
      </c>
      <c r="AFG1408" t="s">
        <v>2823</v>
      </c>
      <c r="AFH1408" t="s">
        <v>2800</v>
      </c>
      <c r="AFI1408" t="s">
        <v>2919</v>
      </c>
      <c r="AFS1408" t="s">
        <v>2953</v>
      </c>
      <c r="AFT1408" t="s">
        <v>2638</v>
      </c>
      <c r="AFU1408" t="s">
        <v>2862</v>
      </c>
      <c r="AGE1408" t="s">
        <v>2687</v>
      </c>
      <c r="AGF1408" t="s">
        <v>2945</v>
      </c>
      <c r="AGG1408" t="s">
        <v>2687</v>
      </c>
      <c r="BMA1408" t="s">
        <v>2934</v>
      </c>
      <c r="BMB1408" t="s">
        <v>3000</v>
      </c>
      <c r="BMM1408" t="s">
        <v>2840</v>
      </c>
      <c r="BMN1408" t="s">
        <v>2597</v>
      </c>
      <c r="BMY1408" t="s">
        <v>2479</v>
      </c>
      <c r="BMZ1408" t="s">
        <v>2479</v>
      </c>
      <c r="BNK1408" t="s">
        <v>2226</v>
      </c>
      <c r="BNL1408" t="s">
        <v>2645</v>
      </c>
      <c r="BNW1408" t="s">
        <v>2961</v>
      </c>
      <c r="BNX1408" t="s">
        <v>2987</v>
      </c>
      <c r="BOI1408" t="s">
        <v>2529</v>
      </c>
      <c r="BOJ1408" t="s">
        <v>2707</v>
      </c>
      <c r="BUU1408" t="s">
        <v>2941</v>
      </c>
      <c r="BUV1408" t="s">
        <v>3009</v>
      </c>
      <c r="BVG1408" t="s">
        <v>2840</v>
      </c>
      <c r="BVH1408" t="s">
        <v>2597</v>
      </c>
      <c r="BVS1408" t="s">
        <v>2479</v>
      </c>
      <c r="BVT1408" t="s">
        <v>2479</v>
      </c>
      <c r="BWE1408" t="s">
        <v>2534</v>
      </c>
      <c r="BWF1408" t="s">
        <v>2631</v>
      </c>
      <c r="BWQ1408" t="s">
        <v>2464</v>
      </c>
      <c r="BWR1408" t="s">
        <v>2454</v>
      </c>
      <c r="BXC1408" t="s">
        <v>2529</v>
      </c>
      <c r="BXD1408" t="s">
        <v>2707</v>
      </c>
    </row>
    <row r="1409" spans="1:1020 1030:2124" x14ac:dyDescent="0.15">
      <c r="A1409" t="s">
        <v>4775</v>
      </c>
      <c r="AV1409" t="s">
        <v>3084</v>
      </c>
      <c r="BH1409" t="s">
        <v>3336</v>
      </c>
      <c r="CP1409">
        <f>78</f>
        <v>78</v>
      </c>
      <c r="CQ1409">
        <f>93</f>
        <v>93</v>
      </c>
      <c r="CR1409" t="s">
        <v>3236</v>
      </c>
      <c r="FL1409" t="s">
        <v>3350</v>
      </c>
      <c r="FU1409" t="s">
        <v>3199</v>
      </c>
      <c r="FV1409" t="s">
        <v>3956</v>
      </c>
      <c r="FW1409" t="s">
        <v>3956</v>
      </c>
      <c r="FX1409" t="s">
        <v>3697</v>
      </c>
      <c r="GJ1409" t="s">
        <v>2777</v>
      </c>
      <c r="IP1409" t="s">
        <v>3085</v>
      </c>
      <c r="IQ1409" t="s">
        <v>3084</v>
      </c>
      <c r="IR1409" t="s">
        <v>3084</v>
      </c>
      <c r="IS1409" t="s">
        <v>3403</v>
      </c>
      <c r="JN1409" t="s">
        <v>3354</v>
      </c>
      <c r="JO1409" t="s">
        <v>3354</v>
      </c>
      <c r="JP1409" t="s">
        <v>3403</v>
      </c>
      <c r="JQ1409" t="s">
        <v>3560</v>
      </c>
      <c r="KN1409" t="s">
        <v>3111</v>
      </c>
      <c r="MV1409" t="s">
        <v>3111</v>
      </c>
      <c r="OF1409" t="s">
        <v>3111</v>
      </c>
      <c r="QB1409" t="s">
        <v>2777</v>
      </c>
      <c r="RJ1409" t="s">
        <v>3024</v>
      </c>
      <c r="RK1409" t="s">
        <v>3078</v>
      </c>
      <c r="RL1409" t="s">
        <v>2135</v>
      </c>
      <c r="RM1409" t="s">
        <v>3078</v>
      </c>
      <c r="RV1409" t="s">
        <v>2478</v>
      </c>
      <c r="RW1409" t="s">
        <v>2378</v>
      </c>
      <c r="RX1409" t="s">
        <v>2252</v>
      </c>
      <c r="RY1409" t="s">
        <v>2652</v>
      </c>
      <c r="SH1409" t="s">
        <v>2479</v>
      </c>
      <c r="SI1409" t="s">
        <v>2479</v>
      </c>
      <c r="SJ1409" t="s">
        <v>2479</v>
      </c>
      <c r="SK1409" t="s">
        <v>2479</v>
      </c>
      <c r="ST1409" t="s">
        <v>2956</v>
      </c>
      <c r="SU1409" t="s">
        <v>2953</v>
      </c>
      <c r="SV1409" t="s">
        <v>2867</v>
      </c>
      <c r="SW1409" t="s">
        <v>2937</v>
      </c>
      <c r="TF1409" t="s">
        <v>2982</v>
      </c>
      <c r="TG1409" t="s">
        <v>2522</v>
      </c>
      <c r="TH1409" t="s">
        <v>2795</v>
      </c>
      <c r="TI1409" t="s">
        <v>2797</v>
      </c>
      <c r="TR1409" t="s">
        <v>2530</v>
      </c>
      <c r="TS1409" t="s">
        <v>2752</v>
      </c>
      <c r="TT1409" t="s">
        <v>2813</v>
      </c>
      <c r="TU1409" t="s">
        <v>2266</v>
      </c>
      <c r="YH1409" t="s">
        <v>3018</v>
      </c>
      <c r="YI1409" t="s">
        <v>2133</v>
      </c>
      <c r="YJ1409" t="s">
        <v>2986</v>
      </c>
      <c r="YK1409" t="s">
        <v>3007</v>
      </c>
      <c r="YT1409" t="s">
        <v>2235</v>
      </c>
      <c r="YU1409" t="s">
        <v>2205</v>
      </c>
      <c r="YV1409" t="s">
        <v>2696</v>
      </c>
      <c r="YW1409" t="s">
        <v>2430</v>
      </c>
      <c r="ZF1409" t="s">
        <v>2479</v>
      </c>
      <c r="ZG1409" t="s">
        <v>2479</v>
      </c>
      <c r="ZH1409" t="s">
        <v>2479</v>
      </c>
      <c r="ZI1409" t="s">
        <v>2479</v>
      </c>
      <c r="ZR1409" t="s">
        <v>2892</v>
      </c>
      <c r="ZS1409" t="s">
        <v>2836</v>
      </c>
      <c r="ZT1409" t="s">
        <v>2987</v>
      </c>
      <c r="ZU1409" t="s">
        <v>2940</v>
      </c>
      <c r="AAD1409" t="s">
        <v>2927</v>
      </c>
      <c r="AAE1409" t="s">
        <v>2524</v>
      </c>
      <c r="AAF1409" t="s">
        <v>2799</v>
      </c>
      <c r="AAG1409" t="s">
        <v>2637</v>
      </c>
      <c r="AAP1409" t="s">
        <v>2846</v>
      </c>
      <c r="AAQ1409" t="s">
        <v>2260</v>
      </c>
      <c r="AAR1409" t="s">
        <v>2818</v>
      </c>
      <c r="AAS1409" t="s">
        <v>2870</v>
      </c>
      <c r="BER1409" t="s">
        <v>2479</v>
      </c>
      <c r="BFP1409" t="s">
        <v>2479</v>
      </c>
      <c r="BGZ1409" t="s">
        <v>2479</v>
      </c>
      <c r="BHX1409" t="s">
        <v>2479</v>
      </c>
      <c r="BIJ1409" t="s">
        <v>2479</v>
      </c>
      <c r="BIV1409" t="s">
        <v>2479</v>
      </c>
      <c r="BJF1409" t="s">
        <v>3052</v>
      </c>
      <c r="BJG1409" t="s">
        <v>2934</v>
      </c>
      <c r="BJH1409" t="s">
        <v>2910</v>
      </c>
      <c r="BJR1409" t="s">
        <v>2478</v>
      </c>
      <c r="BJS1409" t="s">
        <v>2378</v>
      </c>
      <c r="BJT1409" t="s">
        <v>2252</v>
      </c>
      <c r="BKD1409" t="s">
        <v>2568</v>
      </c>
      <c r="BKE1409" t="s">
        <v>2259</v>
      </c>
      <c r="BKF1409" t="s">
        <v>2324</v>
      </c>
      <c r="BKP1409" t="s">
        <v>2956</v>
      </c>
      <c r="BKQ1409" t="s">
        <v>2953</v>
      </c>
      <c r="BKR1409" t="s">
        <v>2867</v>
      </c>
      <c r="BLB1409" t="s">
        <v>2978</v>
      </c>
      <c r="BLC1409" t="s">
        <v>2961</v>
      </c>
      <c r="BLD1409" t="s">
        <v>2940</v>
      </c>
      <c r="BLN1409" t="s">
        <v>2530</v>
      </c>
      <c r="BLO1409" t="s">
        <v>2752</v>
      </c>
      <c r="BLP1409" t="s">
        <v>2813</v>
      </c>
      <c r="BOV1409" t="s">
        <v>2479</v>
      </c>
      <c r="BQF1409" t="s">
        <v>2479</v>
      </c>
      <c r="BSK1409" t="s">
        <v>2348</v>
      </c>
      <c r="BSL1409" t="s">
        <v>2944</v>
      </c>
      <c r="BSM1409" t="s">
        <v>2615</v>
      </c>
      <c r="BSN1409" t="s">
        <v>3074</v>
      </c>
      <c r="BSW1409" t="s">
        <v>2479</v>
      </c>
      <c r="BSX1409" t="s">
        <v>2479</v>
      </c>
      <c r="BSY1409" t="s">
        <v>2479</v>
      </c>
      <c r="BSZ1409" t="s">
        <v>2479</v>
      </c>
      <c r="BTI1409" t="s">
        <v>2479</v>
      </c>
      <c r="BTJ1409" t="s">
        <v>2479</v>
      </c>
      <c r="BTK1409" t="s">
        <v>2894</v>
      </c>
      <c r="BTL1409" t="s">
        <v>2479</v>
      </c>
      <c r="BTU1409" t="s">
        <v>2479</v>
      </c>
      <c r="BTV1409" t="s">
        <v>2264</v>
      </c>
      <c r="BTW1409" t="s">
        <v>2875</v>
      </c>
      <c r="BTX1409" t="s">
        <v>2479</v>
      </c>
      <c r="BUG1409" t="s">
        <v>2479</v>
      </c>
      <c r="BUH1409" t="s">
        <v>2653</v>
      </c>
      <c r="BUI1409" t="s">
        <v>2431</v>
      </c>
      <c r="BUJ1409" t="s">
        <v>2199</v>
      </c>
    </row>
    <row r="1410" spans="1:1020 1030:2124" x14ac:dyDescent="0.15">
      <c r="A1410" t="s">
        <v>4776</v>
      </c>
      <c r="AH1410">
        <f>72</f>
        <v>72</v>
      </c>
      <c r="AI1410" t="s">
        <v>2777</v>
      </c>
      <c r="AJ1410" t="s">
        <v>2161</v>
      </c>
      <c r="AT1410">
        <f>90</f>
        <v>90</v>
      </c>
      <c r="AU1410" t="s">
        <v>2779</v>
      </c>
      <c r="AV1410" t="s">
        <v>3084</v>
      </c>
      <c r="DA1410" t="s">
        <v>3110</v>
      </c>
      <c r="DB1410" t="s">
        <v>3085</v>
      </c>
      <c r="DC1410" t="s">
        <v>3354</v>
      </c>
      <c r="DD1410" t="s">
        <v>3354</v>
      </c>
      <c r="DE1410" t="s">
        <v>3354</v>
      </c>
      <c r="FJ1410" t="s">
        <v>2777</v>
      </c>
      <c r="FK1410" t="s">
        <v>3084</v>
      </c>
      <c r="FL1410" t="s">
        <v>3111</v>
      </c>
      <c r="JK1410" t="s">
        <v>3226</v>
      </c>
      <c r="JL1410" t="s">
        <v>3434</v>
      </c>
      <c r="JM1410" t="s">
        <v>3409</v>
      </c>
      <c r="JN1410" t="s">
        <v>3403</v>
      </c>
      <c r="JO1410" t="s">
        <v>3350</v>
      </c>
      <c r="JP1410" t="s">
        <v>3560</v>
      </c>
      <c r="JQ1410" t="s">
        <v>3560</v>
      </c>
      <c r="KU1410" t="s">
        <v>2867</v>
      </c>
      <c r="KV1410" t="s">
        <v>2430</v>
      </c>
      <c r="KW1410" t="s">
        <v>2457</v>
      </c>
      <c r="KX1410">
        <f>51</f>
        <v>51</v>
      </c>
      <c r="KY1410">
        <f>122</f>
        <v>122</v>
      </c>
      <c r="KZ1410">
        <f>173</f>
        <v>173</v>
      </c>
      <c r="LJ1410" t="s">
        <v>2775</v>
      </c>
      <c r="LK1410" t="s">
        <v>2779</v>
      </c>
      <c r="LL1410" t="s">
        <v>3084</v>
      </c>
      <c r="MT1410" t="s">
        <v>3295</v>
      </c>
      <c r="MU1410" t="s">
        <v>3111</v>
      </c>
      <c r="MV1410" t="s">
        <v>3111</v>
      </c>
      <c r="OD1410" t="s">
        <v>2779</v>
      </c>
      <c r="OE1410" t="s">
        <v>3111</v>
      </c>
      <c r="OF1410" t="s">
        <v>3111</v>
      </c>
      <c r="PA1410" t="s">
        <v>3131</v>
      </c>
      <c r="PB1410" t="s">
        <v>3167</v>
      </c>
      <c r="PC1410" t="s">
        <v>3085</v>
      </c>
      <c r="PD1410" t="s">
        <v>3403</v>
      </c>
      <c r="PN1410" t="s">
        <v>3354</v>
      </c>
      <c r="PO1410" t="s">
        <v>3403</v>
      </c>
      <c r="PP1410" t="s">
        <v>3350</v>
      </c>
      <c r="RG1410" t="s">
        <v>3030</v>
      </c>
      <c r="RH1410" t="s">
        <v>2978</v>
      </c>
      <c r="RI1410" t="s">
        <v>2961</v>
      </c>
      <c r="RJ1410" t="s">
        <v>2463</v>
      </c>
      <c r="RK1410" t="s">
        <v>3009</v>
      </c>
      <c r="RL1410" t="s">
        <v>3025</v>
      </c>
      <c r="RM1410" t="s">
        <v>2461</v>
      </c>
      <c r="RS1410" t="s">
        <v>2580</v>
      </c>
      <c r="RT1410" t="s">
        <v>2826</v>
      </c>
      <c r="RU1410" t="s">
        <v>2286</v>
      </c>
      <c r="RV1410" t="s">
        <v>2738</v>
      </c>
      <c r="RW1410" t="s">
        <v>2806</v>
      </c>
      <c r="RX1410" t="s">
        <v>3040</v>
      </c>
      <c r="RY1410" t="s">
        <v>2887</v>
      </c>
      <c r="SE1410" t="s">
        <v>2479</v>
      </c>
      <c r="SF1410" t="s">
        <v>2479</v>
      </c>
      <c r="SG1410" t="s">
        <v>2479</v>
      </c>
      <c r="SH1410" t="s">
        <v>2479</v>
      </c>
      <c r="SI1410" t="s">
        <v>2479</v>
      </c>
      <c r="SJ1410" t="s">
        <v>2479</v>
      </c>
      <c r="SK1410" t="s">
        <v>2479</v>
      </c>
      <c r="SQ1410" t="s">
        <v>2620</v>
      </c>
      <c r="SR1410" t="s">
        <v>2531</v>
      </c>
      <c r="SS1410" t="s">
        <v>2742</v>
      </c>
      <c r="ST1410" t="s">
        <v>2497</v>
      </c>
      <c r="SU1410" t="s">
        <v>2736</v>
      </c>
      <c r="SV1410" t="s">
        <v>2822</v>
      </c>
      <c r="SW1410" t="s">
        <v>2374</v>
      </c>
      <c r="TC1410" t="s">
        <v>3089</v>
      </c>
      <c r="TD1410" t="s">
        <v>2974</v>
      </c>
      <c r="TE1410" t="s">
        <v>2780</v>
      </c>
      <c r="TF1410" t="s">
        <v>2516</v>
      </c>
      <c r="TG1410" t="s">
        <v>2446</v>
      </c>
      <c r="TH1410" t="s">
        <v>2443</v>
      </c>
      <c r="TI1410" t="s">
        <v>2447</v>
      </c>
      <c r="TO1410" t="s">
        <v>2914</v>
      </c>
      <c r="TP1410" t="s">
        <v>2504</v>
      </c>
      <c r="TQ1410" t="s">
        <v>2700</v>
      </c>
      <c r="TR1410" t="s">
        <v>2825</v>
      </c>
      <c r="TS1410" t="s">
        <v>2973</v>
      </c>
      <c r="TT1410" t="s">
        <v>2994</v>
      </c>
      <c r="TU1410" t="s">
        <v>2400</v>
      </c>
      <c r="ABA1410" t="s">
        <v>2987</v>
      </c>
      <c r="ABB1410" t="s">
        <v>2453</v>
      </c>
      <c r="ABC1410" t="s">
        <v>3173</v>
      </c>
      <c r="ABD1410" t="s">
        <v>2957</v>
      </c>
      <c r="ABM1410" t="s">
        <v>2176</v>
      </c>
      <c r="ABN1410" t="s">
        <v>2573</v>
      </c>
      <c r="ABO1410" t="s">
        <v>2414</v>
      </c>
      <c r="ABP1410" t="s">
        <v>2921</v>
      </c>
      <c r="ABY1410" t="s">
        <v>2479</v>
      </c>
      <c r="ABZ1410" t="s">
        <v>2479</v>
      </c>
      <c r="ACA1410" t="s">
        <v>2479</v>
      </c>
      <c r="ACB1410" t="s">
        <v>2479</v>
      </c>
      <c r="ACK1410" t="s">
        <v>2484</v>
      </c>
      <c r="ACL1410" t="s">
        <v>2353</v>
      </c>
      <c r="ACM1410" t="s">
        <v>2430</v>
      </c>
      <c r="ACN1410" t="s">
        <v>2915</v>
      </c>
      <c r="ACW1410" t="s">
        <v>2443</v>
      </c>
      <c r="ACX1410" t="s">
        <v>3039</v>
      </c>
      <c r="ACY1410" t="s">
        <v>2518</v>
      </c>
      <c r="ACZ1410" t="s">
        <v>2455</v>
      </c>
      <c r="ADI1410" t="s">
        <v>2567</v>
      </c>
      <c r="ADJ1410" t="s">
        <v>2709</v>
      </c>
      <c r="ADK1410" t="s">
        <v>2683</v>
      </c>
      <c r="ADL1410" t="s">
        <v>2500</v>
      </c>
      <c r="AGO1410" t="s">
        <v>2266</v>
      </c>
      <c r="AGP1410" t="s">
        <v>2879</v>
      </c>
      <c r="AGQ1410" t="s">
        <v>2878</v>
      </c>
      <c r="AGR1410" t="s">
        <v>2410</v>
      </c>
      <c r="AGS1410" t="s">
        <v>2263</v>
      </c>
      <c r="AHA1410" t="s">
        <v>2475</v>
      </c>
      <c r="AHB1410" t="s">
        <v>2468</v>
      </c>
      <c r="AHC1410" t="s">
        <v>2921</v>
      </c>
      <c r="AHD1410" t="s">
        <v>2719</v>
      </c>
      <c r="AHE1410" t="s">
        <v>3015</v>
      </c>
      <c r="AHM1410" t="s">
        <v>2479</v>
      </c>
      <c r="AHN1410" t="s">
        <v>2479</v>
      </c>
      <c r="AHO1410" t="s">
        <v>2479</v>
      </c>
      <c r="AHP1410" t="s">
        <v>2479</v>
      </c>
      <c r="AHQ1410" t="s">
        <v>2479</v>
      </c>
      <c r="AHY1410" t="s">
        <v>2509</v>
      </c>
      <c r="AHZ1410" t="s">
        <v>2747</v>
      </c>
      <c r="AIA1410" t="s">
        <v>2469</v>
      </c>
      <c r="AIB1410" t="s">
        <v>2833</v>
      </c>
      <c r="AIC1410" t="s">
        <v>2355</v>
      </c>
      <c r="AIK1410" t="s">
        <v>2751</v>
      </c>
      <c r="AIL1410" t="s">
        <v>2395</v>
      </c>
      <c r="AIM1410" t="s">
        <v>2771</v>
      </c>
      <c r="AIN1410" t="s">
        <v>2535</v>
      </c>
      <c r="AIO1410" t="s">
        <v>2509</v>
      </c>
      <c r="AIW1410" t="s">
        <v>2496</v>
      </c>
      <c r="AIX1410" t="s">
        <v>2164</v>
      </c>
      <c r="AIY1410" t="s">
        <v>2407</v>
      </c>
      <c r="AIZ1410" t="s">
        <v>2190</v>
      </c>
      <c r="AJA1410" t="s">
        <v>2222</v>
      </c>
      <c r="AOX1410" t="s">
        <v>3001</v>
      </c>
      <c r="AOY1410" t="s">
        <v>2868</v>
      </c>
      <c r="AOZ1410" t="s">
        <v>2835</v>
      </c>
      <c r="APJ1410" t="s">
        <v>2769</v>
      </c>
      <c r="APK1410" t="s">
        <v>2807</v>
      </c>
      <c r="APL1410" t="s">
        <v>2443</v>
      </c>
      <c r="APV1410" t="s">
        <v>2479</v>
      </c>
      <c r="APW1410" t="s">
        <v>2479</v>
      </c>
      <c r="APX1410" t="s">
        <v>2479</v>
      </c>
      <c r="AQH1410" t="s">
        <v>2894</v>
      </c>
      <c r="AQI1410" t="s">
        <v>2874</v>
      </c>
      <c r="AQJ1410" t="s">
        <v>2531</v>
      </c>
      <c r="AQT1410" t="s">
        <v>2905</v>
      </c>
      <c r="AQU1410" t="s">
        <v>2896</v>
      </c>
      <c r="AQV1410" t="s">
        <v>2997</v>
      </c>
      <c r="ARF1410" t="s">
        <v>2975</v>
      </c>
      <c r="ARG1410" t="s">
        <v>2351</v>
      </c>
      <c r="ARH1410" t="s">
        <v>2500</v>
      </c>
      <c r="BEP1410" t="s">
        <v>2479</v>
      </c>
      <c r="BEQ1410" t="s">
        <v>2479</v>
      </c>
      <c r="BER1410" t="s">
        <v>2479</v>
      </c>
      <c r="BFN1410" t="s">
        <v>2573</v>
      </c>
      <c r="BFO1410" t="s">
        <v>2479</v>
      </c>
      <c r="BFP1410" t="s">
        <v>2479</v>
      </c>
      <c r="BFZ1410" t="s">
        <v>2473</v>
      </c>
      <c r="BGA1410" t="s">
        <v>2479</v>
      </c>
      <c r="BGB1410" t="s">
        <v>2479</v>
      </c>
      <c r="BGL1410" t="s">
        <v>2731</v>
      </c>
      <c r="BGM1410" t="s">
        <v>2479</v>
      </c>
      <c r="BGN1410" t="s">
        <v>2236</v>
      </c>
      <c r="BIH1410" t="s">
        <v>2479</v>
      </c>
      <c r="BII1410" t="s">
        <v>2479</v>
      </c>
      <c r="BIJ1410" t="s">
        <v>2479</v>
      </c>
      <c r="BLW1410" t="s">
        <v>3030</v>
      </c>
      <c r="BLX1410" t="s">
        <v>2978</v>
      </c>
      <c r="BLY1410" t="s">
        <v>2961</v>
      </c>
      <c r="BLZ1410" t="s">
        <v>2463</v>
      </c>
      <c r="BMA1410" t="s">
        <v>3009</v>
      </c>
      <c r="BMB1410" t="s">
        <v>3025</v>
      </c>
      <c r="BMI1410" t="s">
        <v>2580</v>
      </c>
      <c r="BMJ1410" t="s">
        <v>2826</v>
      </c>
      <c r="BMK1410" t="s">
        <v>2286</v>
      </c>
      <c r="BML1410" t="s">
        <v>2738</v>
      </c>
      <c r="BMM1410" t="s">
        <v>2806</v>
      </c>
      <c r="BMN1410" t="s">
        <v>3040</v>
      </c>
      <c r="BMU1410" t="s">
        <v>2568</v>
      </c>
      <c r="BMV1410" t="s">
        <v>2877</v>
      </c>
      <c r="BMW1410" t="s">
        <v>2881</v>
      </c>
      <c r="BMX1410" t="s">
        <v>2804</v>
      </c>
      <c r="BMY1410" t="s">
        <v>2620</v>
      </c>
      <c r="BMZ1410" t="s">
        <v>2610</v>
      </c>
      <c r="BNG1410" t="s">
        <v>2620</v>
      </c>
      <c r="BNH1410" t="s">
        <v>2324</v>
      </c>
      <c r="BNI1410" t="s">
        <v>2743</v>
      </c>
      <c r="BNJ1410" t="s">
        <v>2488</v>
      </c>
      <c r="BNK1410" t="s">
        <v>2605</v>
      </c>
      <c r="BNL1410" t="s">
        <v>2471</v>
      </c>
      <c r="BNS1410" t="s">
        <v>3089</v>
      </c>
      <c r="BNT1410" t="s">
        <v>2974</v>
      </c>
      <c r="BNU1410" t="s">
        <v>2780</v>
      </c>
      <c r="BNV1410" t="s">
        <v>2516</v>
      </c>
      <c r="BNW1410" t="s">
        <v>2446</v>
      </c>
      <c r="BNX1410" t="s">
        <v>2443</v>
      </c>
      <c r="BOE1410" t="s">
        <v>2914</v>
      </c>
      <c r="BOF1410" t="s">
        <v>2504</v>
      </c>
      <c r="BOG1410" t="s">
        <v>2700</v>
      </c>
      <c r="BOH1410" t="s">
        <v>2825</v>
      </c>
      <c r="BOI1410" t="s">
        <v>2973</v>
      </c>
      <c r="BOJ1410" t="s">
        <v>2994</v>
      </c>
      <c r="BQD1410" t="s">
        <v>2479</v>
      </c>
      <c r="BQE1410" t="s">
        <v>2479</v>
      </c>
      <c r="BQF1410" t="s">
        <v>2479</v>
      </c>
    </row>
    <row r="1411" spans="1:1020 1030:2124" x14ac:dyDescent="0.15">
      <c r="A1411" t="s">
        <v>4777</v>
      </c>
      <c r="L1411" t="s">
        <v>3084</v>
      </c>
      <c r="AI1411" t="s">
        <v>2551</v>
      </c>
      <c r="AJ1411" t="s">
        <v>2883</v>
      </c>
      <c r="AU1411" t="s">
        <v>2779</v>
      </c>
      <c r="AV1411" t="s">
        <v>2779</v>
      </c>
      <c r="BG1411" t="s">
        <v>2779</v>
      </c>
      <c r="BH1411" t="s">
        <v>3336</v>
      </c>
      <c r="CE1411" t="s">
        <v>2777</v>
      </c>
      <c r="CF1411" t="s">
        <v>2779</v>
      </c>
      <c r="CM1411" t="s">
        <v>3756</v>
      </c>
      <c r="CN1411" t="s">
        <v>3190</v>
      </c>
      <c r="CO1411" t="s">
        <v>3167</v>
      </c>
      <c r="CP1411" t="s">
        <v>3085</v>
      </c>
      <c r="CQ1411" t="s">
        <v>3409</v>
      </c>
      <c r="CR1411" t="s">
        <v>3409</v>
      </c>
      <c r="DB1411" t="s">
        <v>3582</v>
      </c>
      <c r="DC1411" t="s">
        <v>3582</v>
      </c>
      <c r="DD1411" t="s">
        <v>3560</v>
      </c>
      <c r="DE1411" t="s">
        <v>3689</v>
      </c>
      <c r="DZ1411" t="s">
        <v>3544</v>
      </c>
      <c r="EA1411" t="s">
        <v>3544</v>
      </c>
      <c r="EB1411" t="s">
        <v>3350</v>
      </c>
      <c r="EC1411" t="s">
        <v>3582</v>
      </c>
      <c r="EY1411" t="s">
        <v>2779</v>
      </c>
      <c r="EZ1411" t="s">
        <v>3111</v>
      </c>
      <c r="FK1411" t="s">
        <v>3111</v>
      </c>
      <c r="FL1411" t="s">
        <v>3111</v>
      </c>
      <c r="GI1411" t="s">
        <v>2777</v>
      </c>
      <c r="GJ1411" t="s">
        <v>2457</v>
      </c>
      <c r="HG1411" t="s">
        <v>2779</v>
      </c>
      <c r="HH1411" t="s">
        <v>3084</v>
      </c>
      <c r="HS1411" t="s">
        <v>2777</v>
      </c>
      <c r="HT1411" t="s">
        <v>2779</v>
      </c>
      <c r="IF1411" t="s">
        <v>3084</v>
      </c>
      <c r="IP1411" t="s">
        <v>3544</v>
      </c>
      <c r="IQ1411" t="s">
        <v>3544</v>
      </c>
      <c r="IR1411" t="s">
        <v>3544</v>
      </c>
      <c r="IS1411" t="s">
        <v>3544</v>
      </c>
      <c r="JK1411" t="s">
        <v>3476</v>
      </c>
      <c r="JL1411" t="s">
        <v>3582</v>
      </c>
      <c r="JM1411" t="s">
        <v>3560</v>
      </c>
      <c r="JN1411" t="s">
        <v>3689</v>
      </c>
      <c r="JO1411" t="s">
        <v>3689</v>
      </c>
      <c r="JP1411" t="s">
        <v>3689</v>
      </c>
      <c r="JQ1411" t="s">
        <v>4107</v>
      </c>
      <c r="KM1411" t="s">
        <v>3336</v>
      </c>
      <c r="KN1411" t="s">
        <v>3544</v>
      </c>
      <c r="LK1411" t="s">
        <v>3084</v>
      </c>
      <c r="LL1411" t="s">
        <v>3111</v>
      </c>
      <c r="MU1411" t="s">
        <v>3084</v>
      </c>
      <c r="MV1411" t="s">
        <v>3111</v>
      </c>
      <c r="NS1411" t="s">
        <v>2777</v>
      </c>
      <c r="NT1411" t="s">
        <v>2777</v>
      </c>
      <c r="OE1411" t="s">
        <v>2779</v>
      </c>
      <c r="OF1411" t="s">
        <v>2779</v>
      </c>
      <c r="OQ1411" t="s">
        <v>2779</v>
      </c>
      <c r="OR1411" t="s">
        <v>2779</v>
      </c>
      <c r="PB1411" t="s">
        <v>3350</v>
      </c>
      <c r="PC1411" t="s">
        <v>3350</v>
      </c>
      <c r="PD1411" t="s">
        <v>3350</v>
      </c>
      <c r="PN1411" t="s">
        <v>3544</v>
      </c>
      <c r="PO1411" t="s">
        <v>3544</v>
      </c>
      <c r="PP1411" t="s">
        <v>3350</v>
      </c>
      <c r="QA1411" t="s">
        <v>3084</v>
      </c>
      <c r="QB1411" t="s">
        <v>3111</v>
      </c>
      <c r="RG1411" t="s">
        <v>2961</v>
      </c>
      <c r="RH1411" t="s">
        <v>3014</v>
      </c>
      <c r="RI1411" t="s">
        <v>2962</v>
      </c>
      <c r="RJ1411" t="s">
        <v>2899</v>
      </c>
      <c r="RK1411" t="s">
        <v>2952</v>
      </c>
      <c r="RL1411" t="s">
        <v>2462</v>
      </c>
      <c r="RM1411" t="s">
        <v>3022</v>
      </c>
      <c r="RS1411" t="s">
        <v>3001</v>
      </c>
      <c r="RT1411" t="s">
        <v>2524</v>
      </c>
      <c r="RU1411" t="s">
        <v>2967</v>
      </c>
      <c r="RV1411" t="s">
        <v>3071</v>
      </c>
      <c r="RW1411" t="s">
        <v>3056</v>
      </c>
      <c r="RX1411" t="s">
        <v>2835</v>
      </c>
      <c r="RY1411" t="s">
        <v>2893</v>
      </c>
      <c r="SE1411" t="s">
        <v>2479</v>
      </c>
      <c r="SF1411" t="s">
        <v>2479</v>
      </c>
      <c r="SG1411" t="s">
        <v>2479</v>
      </c>
      <c r="SH1411" t="s">
        <v>2479</v>
      </c>
      <c r="SI1411" t="s">
        <v>2479</v>
      </c>
      <c r="SJ1411" t="s">
        <v>2479</v>
      </c>
      <c r="SK1411" t="s">
        <v>2479</v>
      </c>
      <c r="SQ1411" t="s">
        <v>2907</v>
      </c>
      <c r="SR1411" t="s">
        <v>2954</v>
      </c>
      <c r="SS1411" t="s">
        <v>2902</v>
      </c>
      <c r="ST1411" t="s">
        <v>2932</v>
      </c>
      <c r="SU1411" t="s">
        <v>2896</v>
      </c>
      <c r="SV1411" t="s">
        <v>2939</v>
      </c>
      <c r="SW1411" t="s">
        <v>2448</v>
      </c>
      <c r="TC1411" t="s">
        <v>2464</v>
      </c>
      <c r="TD1411" t="s">
        <v>3022</v>
      </c>
      <c r="TE1411" t="s">
        <v>2464</v>
      </c>
      <c r="TF1411" t="s">
        <v>2913</v>
      </c>
      <c r="TG1411" t="s">
        <v>2932</v>
      </c>
      <c r="TH1411" t="s">
        <v>3059</v>
      </c>
      <c r="TI1411" t="s">
        <v>3245</v>
      </c>
      <c r="TO1411" t="s">
        <v>2263</v>
      </c>
      <c r="TP1411" t="s">
        <v>2644</v>
      </c>
      <c r="TQ1411" t="s">
        <v>2409</v>
      </c>
      <c r="TR1411" t="s">
        <v>2324</v>
      </c>
      <c r="TS1411" t="s">
        <v>2382</v>
      </c>
      <c r="TT1411" t="s">
        <v>2383</v>
      </c>
      <c r="TU1411" t="s">
        <v>2745</v>
      </c>
      <c r="YH1411" t="s">
        <v>2891</v>
      </c>
      <c r="YI1411" t="s">
        <v>2829</v>
      </c>
      <c r="YJ1411" t="s">
        <v>2638</v>
      </c>
      <c r="YK1411" t="s">
        <v>2638</v>
      </c>
      <c r="YT1411" t="s">
        <v>2905</v>
      </c>
      <c r="YU1411" t="s">
        <v>2922</v>
      </c>
      <c r="YV1411" t="s">
        <v>2859</v>
      </c>
      <c r="YW1411" t="s">
        <v>2883</v>
      </c>
      <c r="ZF1411" t="s">
        <v>2479</v>
      </c>
      <c r="ZG1411" t="s">
        <v>2479</v>
      </c>
      <c r="ZH1411" t="s">
        <v>2479</v>
      </c>
      <c r="ZI1411" t="s">
        <v>2479</v>
      </c>
      <c r="ZR1411" t="s">
        <v>3244</v>
      </c>
      <c r="ZS1411" t="s">
        <v>2932</v>
      </c>
      <c r="ZT1411" t="s">
        <v>2943</v>
      </c>
      <c r="ZU1411" t="s">
        <v>3244</v>
      </c>
      <c r="AAD1411" t="s">
        <v>2941</v>
      </c>
      <c r="AAE1411" t="s">
        <v>2941</v>
      </c>
      <c r="AAF1411" t="s">
        <v>2867</v>
      </c>
      <c r="AAG1411" t="s">
        <v>2956</v>
      </c>
      <c r="AAP1411" t="s">
        <v>3062</v>
      </c>
      <c r="AAQ1411" t="s">
        <v>2643</v>
      </c>
      <c r="AAR1411" t="s">
        <v>3062</v>
      </c>
      <c r="AAS1411" t="s">
        <v>2918</v>
      </c>
      <c r="ABB1411" t="s">
        <v>2942</v>
      </c>
      <c r="ABC1411" t="s">
        <v>2837</v>
      </c>
      <c r="ABD1411" t="s">
        <v>2896</v>
      </c>
      <c r="ABN1411" t="s">
        <v>3000</v>
      </c>
      <c r="ABO1411" t="s">
        <v>3066</v>
      </c>
      <c r="ABP1411" t="s">
        <v>3019</v>
      </c>
      <c r="ABZ1411" t="s">
        <v>2479</v>
      </c>
      <c r="ACA1411" t="s">
        <v>2479</v>
      </c>
      <c r="ACB1411" t="s">
        <v>2479</v>
      </c>
      <c r="ACL1411" t="s">
        <v>3061</v>
      </c>
      <c r="ACM1411" t="s">
        <v>3061</v>
      </c>
      <c r="ACN1411" t="s">
        <v>3008</v>
      </c>
      <c r="ACX1411" t="s">
        <v>3021</v>
      </c>
      <c r="ACY1411" t="s">
        <v>2943</v>
      </c>
      <c r="ACZ1411" t="s">
        <v>2448</v>
      </c>
      <c r="ADJ1411" t="s">
        <v>2552</v>
      </c>
      <c r="ADK1411" t="s">
        <v>2397</v>
      </c>
      <c r="ADL1411" t="s">
        <v>2790</v>
      </c>
      <c r="ADV1411" t="s">
        <v>3025</v>
      </c>
      <c r="ADW1411" t="s">
        <v>2942</v>
      </c>
      <c r="ADX1411" t="s">
        <v>2940</v>
      </c>
      <c r="ADY1411" t="s">
        <v>2907</v>
      </c>
      <c r="AEH1411" t="s">
        <v>2982</v>
      </c>
      <c r="AEI1411" t="s">
        <v>3071</v>
      </c>
      <c r="AEJ1411" t="s">
        <v>3056</v>
      </c>
      <c r="AEK1411" t="s">
        <v>2639</v>
      </c>
      <c r="AET1411" t="s">
        <v>2479</v>
      </c>
      <c r="AEU1411" t="s">
        <v>2479</v>
      </c>
      <c r="AEV1411" t="s">
        <v>2479</v>
      </c>
      <c r="AEW1411" t="s">
        <v>2479</v>
      </c>
      <c r="AFF1411" t="s">
        <v>3026</v>
      </c>
      <c r="AFG1411" t="s">
        <v>2425</v>
      </c>
      <c r="AFH1411" t="s">
        <v>2939</v>
      </c>
      <c r="AFI1411" t="s">
        <v>3117</v>
      </c>
      <c r="AFR1411" t="s">
        <v>2836</v>
      </c>
      <c r="AFS1411" t="s">
        <v>2640</v>
      </c>
      <c r="AFT1411" t="s">
        <v>2865</v>
      </c>
      <c r="AFU1411" t="s">
        <v>2521</v>
      </c>
      <c r="AGD1411" t="s">
        <v>2384</v>
      </c>
      <c r="AGE1411" t="s">
        <v>2431</v>
      </c>
      <c r="AGF1411" t="s">
        <v>2682</v>
      </c>
      <c r="AGG1411" t="s">
        <v>2486</v>
      </c>
      <c r="AGP1411" t="s">
        <v>2836</v>
      </c>
      <c r="AGQ1411" t="s">
        <v>3021</v>
      </c>
      <c r="AGR1411" t="s">
        <v>2461</v>
      </c>
      <c r="AGS1411" t="s">
        <v>3025</v>
      </c>
      <c r="AHB1411" t="s">
        <v>3095</v>
      </c>
      <c r="AHC1411" t="s">
        <v>2423</v>
      </c>
      <c r="AHD1411" t="s">
        <v>3005</v>
      </c>
      <c r="AHE1411" t="s">
        <v>3023</v>
      </c>
      <c r="AHN1411" t="s">
        <v>2479</v>
      </c>
      <c r="AHO1411" t="s">
        <v>2479</v>
      </c>
      <c r="AHP1411" t="s">
        <v>2479</v>
      </c>
      <c r="AHQ1411" t="s">
        <v>2479</v>
      </c>
      <c r="AHZ1411" t="s">
        <v>2940</v>
      </c>
      <c r="AIA1411" t="s">
        <v>2463</v>
      </c>
      <c r="AIB1411" t="s">
        <v>3025</v>
      </c>
      <c r="AIC1411" t="s">
        <v>2952</v>
      </c>
      <c r="AIL1411" t="s">
        <v>2958</v>
      </c>
      <c r="AIM1411" t="s">
        <v>2910</v>
      </c>
      <c r="AIN1411" t="s">
        <v>2961</v>
      </c>
      <c r="AIO1411" t="s">
        <v>2720</v>
      </c>
      <c r="AIX1411" t="s">
        <v>2708</v>
      </c>
      <c r="AIY1411" t="s">
        <v>2566</v>
      </c>
      <c r="AIZ1411" t="s">
        <v>2761</v>
      </c>
      <c r="AJA1411" t="s">
        <v>2568</v>
      </c>
      <c r="AOX1411" t="s">
        <v>2996</v>
      </c>
      <c r="AOY1411" t="s">
        <v>3035</v>
      </c>
      <c r="AOZ1411" t="s">
        <v>2892</v>
      </c>
      <c r="APJ1411" t="s">
        <v>3092</v>
      </c>
      <c r="APK1411" t="s">
        <v>2861</v>
      </c>
      <c r="APL1411" t="s">
        <v>3014</v>
      </c>
      <c r="APV1411" t="s">
        <v>2479</v>
      </c>
      <c r="APW1411" t="s">
        <v>2479</v>
      </c>
      <c r="APX1411" t="s">
        <v>2479</v>
      </c>
      <c r="AQH1411" t="s">
        <v>2984</v>
      </c>
      <c r="AQI1411" t="s">
        <v>2996</v>
      </c>
      <c r="AQJ1411" t="s">
        <v>2980</v>
      </c>
      <c r="AQT1411" t="s">
        <v>2891</v>
      </c>
      <c r="AQU1411" t="s">
        <v>2521</v>
      </c>
      <c r="AQV1411" t="s">
        <v>2836</v>
      </c>
      <c r="ARF1411" t="s">
        <v>2607</v>
      </c>
      <c r="ARG1411" t="s">
        <v>2644</v>
      </c>
      <c r="ARH1411" t="s">
        <v>2382</v>
      </c>
      <c r="BEQ1411" t="s">
        <v>2479</v>
      </c>
      <c r="BER1411" t="s">
        <v>2479</v>
      </c>
      <c r="BFD1411" t="s">
        <v>2479</v>
      </c>
      <c r="BFO1411" t="s">
        <v>2479</v>
      </c>
      <c r="BFP1411" t="s">
        <v>2479</v>
      </c>
      <c r="BGA1411" t="s">
        <v>2479</v>
      </c>
      <c r="BGB1411" t="s">
        <v>2479</v>
      </c>
      <c r="BGM1411" t="s">
        <v>2181</v>
      </c>
      <c r="BGN1411" t="s">
        <v>2161</v>
      </c>
      <c r="BGY1411" t="s">
        <v>2479</v>
      </c>
      <c r="BGZ1411" t="s">
        <v>2479</v>
      </c>
      <c r="BHK1411" t="s">
        <v>2479</v>
      </c>
      <c r="BHL1411" t="s">
        <v>2479</v>
      </c>
      <c r="BHW1411" t="s">
        <v>2479</v>
      </c>
      <c r="BHX1411" t="s">
        <v>2479</v>
      </c>
      <c r="BII1411" t="s">
        <v>2479</v>
      </c>
      <c r="BIJ1411" t="s">
        <v>2479</v>
      </c>
      <c r="BIU1411" t="s">
        <v>2479</v>
      </c>
      <c r="BIV1411" t="s">
        <v>2479</v>
      </c>
      <c r="BJC1411" t="s">
        <v>3088</v>
      </c>
      <c r="BJD1411" t="s">
        <v>3057</v>
      </c>
      <c r="BJE1411" t="s">
        <v>2900</v>
      </c>
      <c r="BJF1411" t="s">
        <v>3026</v>
      </c>
      <c r="BJG1411" t="s">
        <v>3116</v>
      </c>
      <c r="BJH1411" t="s">
        <v>2948</v>
      </c>
      <c r="BJO1411" t="s">
        <v>3001</v>
      </c>
      <c r="BJP1411" t="s">
        <v>2524</v>
      </c>
      <c r="BJQ1411" t="s">
        <v>2967</v>
      </c>
      <c r="BJR1411" t="s">
        <v>3071</v>
      </c>
      <c r="BJS1411" t="s">
        <v>3056</v>
      </c>
      <c r="BJT1411" t="s">
        <v>2835</v>
      </c>
      <c r="BKA1411" t="s">
        <v>2479</v>
      </c>
      <c r="BKB1411" t="s">
        <v>2479</v>
      </c>
      <c r="BKC1411" t="s">
        <v>2479</v>
      </c>
      <c r="BKD1411" t="s">
        <v>2479</v>
      </c>
      <c r="BKE1411" t="s">
        <v>2479</v>
      </c>
      <c r="BKF1411" t="s">
        <v>2479</v>
      </c>
      <c r="BKM1411" t="s">
        <v>2907</v>
      </c>
      <c r="BKN1411" t="s">
        <v>2954</v>
      </c>
      <c r="BKO1411" t="s">
        <v>2902</v>
      </c>
      <c r="BKP1411" t="s">
        <v>2932</v>
      </c>
      <c r="BKQ1411" t="s">
        <v>2896</v>
      </c>
      <c r="BKR1411" t="s">
        <v>2939</v>
      </c>
      <c r="BKY1411" t="s">
        <v>3027</v>
      </c>
      <c r="BKZ1411" t="s">
        <v>2456</v>
      </c>
      <c r="BLA1411" t="s">
        <v>2905</v>
      </c>
      <c r="BLB1411" t="s">
        <v>3041</v>
      </c>
      <c r="BLC1411" t="s">
        <v>2453</v>
      </c>
      <c r="BLD1411" t="s">
        <v>2920</v>
      </c>
      <c r="BLK1411" t="s">
        <v>2263</v>
      </c>
      <c r="BLL1411" t="s">
        <v>2644</v>
      </c>
      <c r="BLM1411" t="s">
        <v>2409</v>
      </c>
      <c r="BLN1411" t="s">
        <v>2324</v>
      </c>
      <c r="BLO1411" t="s">
        <v>2382</v>
      </c>
      <c r="BLP1411" t="s">
        <v>2383</v>
      </c>
      <c r="BOU1411" t="s">
        <v>2479</v>
      </c>
      <c r="BOV1411" t="s">
        <v>2580</v>
      </c>
      <c r="BPG1411" t="s">
        <v>2479</v>
      </c>
      <c r="BPH1411" t="s">
        <v>2479</v>
      </c>
      <c r="BPS1411" t="s">
        <v>2479</v>
      </c>
      <c r="BPT1411" t="s">
        <v>2479</v>
      </c>
      <c r="BQE1411" t="s">
        <v>2479</v>
      </c>
      <c r="BQF1411" t="s">
        <v>2479</v>
      </c>
      <c r="BQQ1411" t="s">
        <v>2479</v>
      </c>
      <c r="BQR1411" t="s">
        <v>2479</v>
      </c>
      <c r="BRC1411" t="s">
        <v>2479</v>
      </c>
      <c r="BRD1411" t="s">
        <v>2479</v>
      </c>
      <c r="BRP1411" t="s">
        <v>2479</v>
      </c>
      <c r="BSA1411" t="s">
        <v>2479</v>
      </c>
      <c r="BSB1411" t="s">
        <v>2479</v>
      </c>
    </row>
    <row r="1412" spans="1:1020 1030:2124" x14ac:dyDescent="0.15">
      <c r="A1412" t="s">
        <v>4778</v>
      </c>
      <c r="X1412" t="s">
        <v>3402</v>
      </c>
      <c r="BR1412" t="s">
        <v>3544</v>
      </c>
      <c r="BS1412" t="s">
        <v>3544</v>
      </c>
      <c r="BT1412" t="s">
        <v>3544</v>
      </c>
      <c r="CF1412" t="s">
        <v>2777</v>
      </c>
      <c r="DB1412" t="s">
        <v>3350</v>
      </c>
      <c r="DC1412" t="s">
        <v>3350</v>
      </c>
      <c r="DD1412" t="s">
        <v>3350</v>
      </c>
      <c r="DE1412" t="s">
        <v>3350</v>
      </c>
      <c r="DO1412" t="s">
        <v>3336</v>
      </c>
      <c r="DP1412" t="s">
        <v>3402</v>
      </c>
      <c r="DZ1412" t="s">
        <v>3544</v>
      </c>
      <c r="EA1412" t="s">
        <v>3544</v>
      </c>
      <c r="EB1412" t="s">
        <v>3350</v>
      </c>
      <c r="EC1412" t="s">
        <v>3350</v>
      </c>
      <c r="EX1412" t="s">
        <v>2777</v>
      </c>
      <c r="FJ1412">
        <f>99</f>
        <v>99</v>
      </c>
      <c r="HH1412" t="s">
        <v>3336</v>
      </c>
      <c r="IF1412" t="s">
        <v>2779</v>
      </c>
      <c r="IP1412" t="s">
        <v>3544</v>
      </c>
      <c r="IQ1412" t="s">
        <v>3544</v>
      </c>
      <c r="IR1412" t="s">
        <v>3544</v>
      </c>
      <c r="IS1412" t="s">
        <v>3544</v>
      </c>
      <c r="JL1412" t="s">
        <v>3476</v>
      </c>
      <c r="JM1412" t="s">
        <v>3560</v>
      </c>
      <c r="JN1412" t="s">
        <v>3689</v>
      </c>
      <c r="JO1412" t="s">
        <v>3689</v>
      </c>
      <c r="JP1412" t="s">
        <v>3689</v>
      </c>
      <c r="JQ1412" t="s">
        <v>4107</v>
      </c>
      <c r="JW1412" t="s">
        <v>2835</v>
      </c>
      <c r="JX1412" t="s">
        <v>2524</v>
      </c>
      <c r="JY1412" t="s">
        <v>2722</v>
      </c>
      <c r="JZ1412" t="s">
        <v>2930</v>
      </c>
      <c r="KA1412">
        <f>47</f>
        <v>47</v>
      </c>
      <c r="KB1412" t="s">
        <v>2683</v>
      </c>
      <c r="KL1412" t="s">
        <v>2777</v>
      </c>
      <c r="KV1412">
        <f>147</f>
        <v>147</v>
      </c>
      <c r="KW1412">
        <f>170</f>
        <v>170</v>
      </c>
      <c r="KX1412" t="s">
        <v>3167</v>
      </c>
      <c r="KY1412" t="s">
        <v>3409</v>
      </c>
      <c r="KZ1412" t="s">
        <v>3409</v>
      </c>
      <c r="MT1412" t="s">
        <v>2777</v>
      </c>
      <c r="MV1412" t="s">
        <v>3111</v>
      </c>
      <c r="OD1412" t="s">
        <v>2779</v>
      </c>
      <c r="OF1412" t="s">
        <v>3350</v>
      </c>
      <c r="PA1412" t="s">
        <v>3354</v>
      </c>
      <c r="PB1412" t="s">
        <v>3350</v>
      </c>
      <c r="PC1412" t="s">
        <v>3350</v>
      </c>
      <c r="PD1412" t="s">
        <v>3560</v>
      </c>
      <c r="PZ1412" t="s">
        <v>2779</v>
      </c>
      <c r="QB1412" t="s">
        <v>3111</v>
      </c>
      <c r="RH1412" t="s">
        <v>2524</v>
      </c>
      <c r="RI1412" t="s">
        <v>2910</v>
      </c>
      <c r="RJ1412" t="s">
        <v>2934</v>
      </c>
      <c r="RK1412" t="s">
        <v>3071</v>
      </c>
      <c r="RL1412" t="s">
        <v>3056</v>
      </c>
      <c r="RM1412" t="s">
        <v>2934</v>
      </c>
      <c r="RT1412" t="s">
        <v>2461</v>
      </c>
      <c r="RU1412" t="s">
        <v>3179</v>
      </c>
      <c r="RV1412" t="s">
        <v>2956</v>
      </c>
      <c r="RW1412" t="s">
        <v>3025</v>
      </c>
      <c r="RX1412" t="s">
        <v>2448</v>
      </c>
      <c r="RY1412" t="s">
        <v>2443</v>
      </c>
      <c r="SF1412" t="s">
        <v>2479</v>
      </c>
      <c r="SG1412" t="s">
        <v>2479</v>
      </c>
      <c r="SH1412" t="s">
        <v>2479</v>
      </c>
      <c r="SI1412" t="s">
        <v>2479</v>
      </c>
      <c r="SJ1412" t="s">
        <v>2479</v>
      </c>
      <c r="SK1412" t="s">
        <v>2479</v>
      </c>
      <c r="SR1412" t="s">
        <v>2601</v>
      </c>
      <c r="SS1412" t="s">
        <v>2226</v>
      </c>
      <c r="ST1412" t="s">
        <v>2644</v>
      </c>
      <c r="SU1412" t="s">
        <v>2536</v>
      </c>
      <c r="SV1412" t="s">
        <v>2473</v>
      </c>
      <c r="SW1412" t="s">
        <v>2484</v>
      </c>
      <c r="TD1412" t="s">
        <v>2828</v>
      </c>
      <c r="TE1412" t="s">
        <v>2892</v>
      </c>
      <c r="TF1412" t="s">
        <v>2522</v>
      </c>
      <c r="TG1412" t="s">
        <v>2829</v>
      </c>
      <c r="TH1412" t="s">
        <v>2949</v>
      </c>
      <c r="TI1412" t="s">
        <v>2638</v>
      </c>
      <c r="TP1412" t="s">
        <v>2329</v>
      </c>
      <c r="TQ1412" t="s">
        <v>2650</v>
      </c>
      <c r="TR1412" t="s">
        <v>2822</v>
      </c>
      <c r="TS1412" t="s">
        <v>2651</v>
      </c>
      <c r="TT1412" t="s">
        <v>2430</v>
      </c>
      <c r="TU1412" t="s">
        <v>2849</v>
      </c>
      <c r="VP1412" t="s">
        <v>3172</v>
      </c>
      <c r="WB1412" t="s">
        <v>2952</v>
      </c>
      <c r="WN1412" t="s">
        <v>2479</v>
      </c>
      <c r="WZ1412" t="s">
        <v>3143</v>
      </c>
      <c r="XL1412" t="s">
        <v>3071</v>
      </c>
      <c r="XX1412" t="s">
        <v>2819</v>
      </c>
      <c r="YH1412" t="s">
        <v>2714</v>
      </c>
      <c r="YI1412" t="s">
        <v>3069</v>
      </c>
      <c r="YJ1412" t="s">
        <v>2861</v>
      </c>
      <c r="YK1412" t="s">
        <v>2714</v>
      </c>
      <c r="YT1412" t="s">
        <v>2863</v>
      </c>
      <c r="YU1412" t="s">
        <v>2815</v>
      </c>
      <c r="YV1412" t="s">
        <v>2620</v>
      </c>
      <c r="YW1412" t="s">
        <v>2921</v>
      </c>
      <c r="ZF1412" t="s">
        <v>2479</v>
      </c>
      <c r="ZG1412" t="s">
        <v>2479</v>
      </c>
      <c r="ZH1412" t="s">
        <v>2479</v>
      </c>
      <c r="ZI1412" t="s">
        <v>2479</v>
      </c>
      <c r="ZR1412" t="s">
        <v>2395</v>
      </c>
      <c r="ZS1412" t="s">
        <v>2846</v>
      </c>
      <c r="ZT1412" t="s">
        <v>2585</v>
      </c>
      <c r="ZU1412" t="s">
        <v>2746</v>
      </c>
      <c r="AAD1412" t="s">
        <v>2969</v>
      </c>
      <c r="AAE1412" t="s">
        <v>3053</v>
      </c>
      <c r="AAF1412" t="s">
        <v>2983</v>
      </c>
      <c r="AAG1412" t="s">
        <v>2988</v>
      </c>
      <c r="AAP1412" t="s">
        <v>2500</v>
      </c>
      <c r="AAQ1412" t="s">
        <v>2578</v>
      </c>
      <c r="AAR1412" t="s">
        <v>2532</v>
      </c>
      <c r="AAS1412" t="s">
        <v>2857</v>
      </c>
      <c r="ABA1412" t="s">
        <v>3018</v>
      </c>
      <c r="ABB1412" t="s">
        <v>2133</v>
      </c>
      <c r="ABC1412" t="s">
        <v>3014</v>
      </c>
      <c r="ABD1412" t="s">
        <v>2133</v>
      </c>
      <c r="ABM1412" t="s">
        <v>2750</v>
      </c>
      <c r="ABN1412" t="s">
        <v>2762</v>
      </c>
      <c r="ABO1412" t="s">
        <v>3082</v>
      </c>
      <c r="ABP1412" t="s">
        <v>2867</v>
      </c>
      <c r="ABY1412" t="s">
        <v>2479</v>
      </c>
      <c r="ABZ1412" t="s">
        <v>2479</v>
      </c>
      <c r="ACA1412" t="s">
        <v>2479</v>
      </c>
      <c r="ACB1412" t="s">
        <v>2479</v>
      </c>
      <c r="ACK1412" t="s">
        <v>2354</v>
      </c>
      <c r="ACL1412" t="s">
        <v>2604</v>
      </c>
      <c r="ACM1412" t="s">
        <v>2673</v>
      </c>
      <c r="ACN1412" t="s">
        <v>2738</v>
      </c>
      <c r="ACW1412" t="s">
        <v>2521</v>
      </c>
      <c r="ACX1412" t="s">
        <v>3047</v>
      </c>
      <c r="ACY1412" t="s">
        <v>3066</v>
      </c>
      <c r="ACZ1412" t="s">
        <v>3066</v>
      </c>
      <c r="ADI1412" t="s">
        <v>2472</v>
      </c>
      <c r="ADJ1412" t="s">
        <v>2506</v>
      </c>
      <c r="ADK1412" t="s">
        <v>2327</v>
      </c>
      <c r="ADL1412" t="s">
        <v>2375</v>
      </c>
      <c r="ADV1412" t="s">
        <v>2135</v>
      </c>
      <c r="ADW1412" t="s">
        <v>3078</v>
      </c>
      <c r="ADX1412" t="s">
        <v>3095</v>
      </c>
      <c r="ADY1412" t="s">
        <v>3056</v>
      </c>
      <c r="AEH1412" t="s">
        <v>2836</v>
      </c>
      <c r="AEI1412" t="s">
        <v>2901</v>
      </c>
      <c r="AEJ1412" t="s">
        <v>3038</v>
      </c>
      <c r="AEK1412" t="s">
        <v>3042</v>
      </c>
      <c r="AET1412" t="s">
        <v>2479</v>
      </c>
      <c r="AEU1412" t="s">
        <v>2479</v>
      </c>
      <c r="AEV1412" t="s">
        <v>2479</v>
      </c>
      <c r="AEW1412" t="s">
        <v>2479</v>
      </c>
      <c r="AFF1412" t="s">
        <v>2857</v>
      </c>
      <c r="AFG1412" t="s">
        <v>2533</v>
      </c>
      <c r="AFH1412" t="s">
        <v>2258</v>
      </c>
      <c r="AFI1412" t="s">
        <v>2569</v>
      </c>
      <c r="AFR1412" t="s">
        <v>2996</v>
      </c>
      <c r="AFS1412" t="s">
        <v>3030</v>
      </c>
      <c r="AFT1412" t="s">
        <v>2964</v>
      </c>
      <c r="AFU1412" t="s">
        <v>2637</v>
      </c>
      <c r="AGD1412" t="s">
        <v>2563</v>
      </c>
      <c r="AGE1412" t="s">
        <v>2174</v>
      </c>
      <c r="AGF1412" t="s">
        <v>2363</v>
      </c>
      <c r="AGG1412" t="s">
        <v>2305</v>
      </c>
      <c r="AGP1412" t="s">
        <v>3020</v>
      </c>
      <c r="AGQ1412" t="s">
        <v>3066</v>
      </c>
      <c r="AGR1412" t="s">
        <v>3045</v>
      </c>
      <c r="AGS1412" t="s">
        <v>3019</v>
      </c>
      <c r="AHB1412" t="s">
        <v>3196</v>
      </c>
      <c r="AHC1412" t="s">
        <v>2517</v>
      </c>
      <c r="AHD1412" t="s">
        <v>2417</v>
      </c>
      <c r="AHE1412" t="s">
        <v>2885</v>
      </c>
      <c r="AHN1412" t="s">
        <v>2479</v>
      </c>
      <c r="AHO1412" t="s">
        <v>2479</v>
      </c>
      <c r="AHP1412" t="s">
        <v>2479</v>
      </c>
      <c r="AHQ1412" t="s">
        <v>2479</v>
      </c>
      <c r="AHZ1412" t="s">
        <v>2434</v>
      </c>
      <c r="AIA1412" t="s">
        <v>2656</v>
      </c>
      <c r="AIB1412" t="s">
        <v>2630</v>
      </c>
      <c r="AIC1412" t="s">
        <v>2612</v>
      </c>
      <c r="AIL1412" t="s">
        <v>2934</v>
      </c>
      <c r="AIM1412" t="s">
        <v>2982</v>
      </c>
      <c r="AIN1412" t="s">
        <v>2980</v>
      </c>
      <c r="AIO1412" t="s">
        <v>2964</v>
      </c>
      <c r="AIX1412" t="s">
        <v>2571</v>
      </c>
      <c r="AIY1412" t="s">
        <v>2919</v>
      </c>
      <c r="AIZ1412" t="s">
        <v>2502</v>
      </c>
      <c r="AJA1412" t="s">
        <v>2728</v>
      </c>
      <c r="AJJ1412" t="s">
        <v>3078</v>
      </c>
      <c r="AJK1412" t="s">
        <v>2925</v>
      </c>
      <c r="AJL1412" t="s">
        <v>3080</v>
      </c>
      <c r="AJV1412" t="s">
        <v>3093</v>
      </c>
      <c r="AJW1412" t="s">
        <v>2953</v>
      </c>
      <c r="AJX1412" t="s">
        <v>2890</v>
      </c>
      <c r="AKH1412" t="s">
        <v>2479</v>
      </c>
      <c r="AKI1412" t="s">
        <v>2479</v>
      </c>
      <c r="AKJ1412" t="s">
        <v>2479</v>
      </c>
      <c r="AKT1412" t="s">
        <v>2782</v>
      </c>
      <c r="AKU1412" t="s">
        <v>3049</v>
      </c>
      <c r="AKV1412" t="s">
        <v>2533</v>
      </c>
      <c r="ALF1412" t="s">
        <v>3043</v>
      </c>
      <c r="ALG1412" t="s">
        <v>3019</v>
      </c>
      <c r="ALH1412" t="s">
        <v>3024</v>
      </c>
      <c r="ALR1412" t="s">
        <v>2493</v>
      </c>
      <c r="ALS1412" t="s">
        <v>2263</v>
      </c>
      <c r="ALT1412" t="s">
        <v>3033</v>
      </c>
      <c r="AUM1412" t="s">
        <v>3043</v>
      </c>
      <c r="AUN1412" t="s">
        <v>3055</v>
      </c>
      <c r="AUY1412" t="s">
        <v>2797</v>
      </c>
      <c r="AUZ1412" t="s">
        <v>2452</v>
      </c>
      <c r="AVK1412" t="s">
        <v>2479</v>
      </c>
      <c r="AVL1412" t="s">
        <v>2479</v>
      </c>
      <c r="AVW1412" t="s">
        <v>2993</v>
      </c>
      <c r="AVX1412" t="s">
        <v>2847</v>
      </c>
      <c r="AWI1412" t="s">
        <v>3005</v>
      </c>
      <c r="AWJ1412" t="s">
        <v>3013</v>
      </c>
      <c r="AWU1412" t="s">
        <v>2548</v>
      </c>
      <c r="AWV1412" t="s">
        <v>2557</v>
      </c>
      <c r="BEP1412" t="s">
        <v>2479</v>
      </c>
      <c r="BER1412" t="s">
        <v>2479</v>
      </c>
      <c r="BHL1412" t="s">
        <v>2479</v>
      </c>
      <c r="BHV1412" t="s">
        <v>2479</v>
      </c>
      <c r="BIH1412" t="s">
        <v>2479</v>
      </c>
      <c r="BIJ1412" t="s">
        <v>2479</v>
      </c>
      <c r="BIT1412" t="s">
        <v>2479</v>
      </c>
      <c r="BIV1412" t="s">
        <v>2479</v>
      </c>
      <c r="BLX1412" t="s">
        <v>2524</v>
      </c>
      <c r="BLY1412" t="s">
        <v>2910</v>
      </c>
      <c r="BLZ1412" t="s">
        <v>2934</v>
      </c>
      <c r="BMA1412" t="s">
        <v>3071</v>
      </c>
      <c r="BMB1412" t="s">
        <v>3056</v>
      </c>
      <c r="BMJ1412" t="s">
        <v>2461</v>
      </c>
      <c r="BMK1412" t="s">
        <v>3179</v>
      </c>
      <c r="BML1412" t="s">
        <v>2956</v>
      </c>
      <c r="BMM1412" t="s">
        <v>3025</v>
      </c>
      <c r="BMN1412" t="s">
        <v>2448</v>
      </c>
      <c r="BMV1412" t="s">
        <v>2896</v>
      </c>
      <c r="BMW1412" t="s">
        <v>3082</v>
      </c>
      <c r="BMX1412" t="s">
        <v>2479</v>
      </c>
      <c r="BMY1412" t="s">
        <v>2479</v>
      </c>
      <c r="BMZ1412" t="s">
        <v>2479</v>
      </c>
      <c r="BNH1412" t="s">
        <v>2601</v>
      </c>
      <c r="BNI1412" t="s">
        <v>2931</v>
      </c>
      <c r="BNJ1412" t="s">
        <v>2537</v>
      </c>
      <c r="BNK1412" t="s">
        <v>2833</v>
      </c>
      <c r="BNL1412" t="s">
        <v>2600</v>
      </c>
      <c r="BNT1412" t="s">
        <v>2828</v>
      </c>
      <c r="BNU1412" t="s">
        <v>2892</v>
      </c>
      <c r="BNV1412" t="s">
        <v>2522</v>
      </c>
      <c r="BNW1412" t="s">
        <v>2829</v>
      </c>
      <c r="BNX1412" t="s">
        <v>2949</v>
      </c>
      <c r="BOF1412" t="s">
        <v>2329</v>
      </c>
      <c r="BOG1412" t="s">
        <v>2650</v>
      </c>
      <c r="BOH1412" t="s">
        <v>2822</v>
      </c>
      <c r="BOI1412" t="s">
        <v>2651</v>
      </c>
      <c r="BOJ1412" t="s">
        <v>2430</v>
      </c>
      <c r="BPR1412" t="s">
        <v>2479</v>
      </c>
      <c r="BQD1412" t="s">
        <v>2330</v>
      </c>
      <c r="BRP1412" t="s">
        <v>2479</v>
      </c>
      <c r="BSB1412" t="s">
        <v>2479</v>
      </c>
      <c r="BXK1412" t="s">
        <v>2710</v>
      </c>
      <c r="BXL1412" t="s">
        <v>2574</v>
      </c>
      <c r="BXM1412" t="s">
        <v>2186</v>
      </c>
      <c r="BXN1412" t="s">
        <v>2629</v>
      </c>
      <c r="BXO1412" t="s">
        <v>2328</v>
      </c>
      <c r="BXP1412" t="s">
        <v>2729</v>
      </c>
      <c r="BXW1412" t="s">
        <v>2189</v>
      </c>
      <c r="BXX1412" t="s">
        <v>2848</v>
      </c>
      <c r="BXY1412" t="s">
        <v>2666</v>
      </c>
      <c r="BXZ1412" t="s">
        <v>2656</v>
      </c>
      <c r="BYA1412" t="s">
        <v>2302</v>
      </c>
      <c r="BYB1412" t="s">
        <v>2924</v>
      </c>
      <c r="BYI1412" t="s">
        <v>2832</v>
      </c>
      <c r="BYJ1412" t="s">
        <v>2492</v>
      </c>
      <c r="BYK1412" t="s">
        <v>2703</v>
      </c>
      <c r="BYL1412" t="s">
        <v>2728</v>
      </c>
      <c r="BYM1412" t="s">
        <v>2683</v>
      </c>
      <c r="BYN1412" t="s">
        <v>2790</v>
      </c>
      <c r="BYU1412" t="s">
        <v>2617</v>
      </c>
      <c r="BYV1412" t="s">
        <v>2356</v>
      </c>
      <c r="BYW1412" t="s">
        <v>2209</v>
      </c>
      <c r="BYX1412" t="s">
        <v>2200</v>
      </c>
      <c r="BYY1412" t="s">
        <v>2557</v>
      </c>
      <c r="BYZ1412" t="s">
        <v>2246</v>
      </c>
      <c r="BZG1412" t="s">
        <v>2584</v>
      </c>
      <c r="BZH1412" t="s">
        <v>2509</v>
      </c>
      <c r="BZI1412" t="s">
        <v>2650</v>
      </c>
      <c r="BZJ1412" t="s">
        <v>2884</v>
      </c>
      <c r="BZK1412" t="s">
        <v>2946</v>
      </c>
      <c r="BZL1412" t="s">
        <v>2808</v>
      </c>
      <c r="BZS1412" t="s">
        <v>2700</v>
      </c>
      <c r="BZT1412" t="s">
        <v>2404</v>
      </c>
      <c r="BZU1412" t="s">
        <v>2361</v>
      </c>
      <c r="BZV1412" t="s">
        <v>2168</v>
      </c>
      <c r="BZW1412" t="s">
        <v>2478</v>
      </c>
      <c r="BZX1412" t="s">
        <v>2239</v>
      </c>
    </row>
    <row r="1413" spans="1:1020 1030:2124" x14ac:dyDescent="0.15">
      <c r="A1413" t="s">
        <v>4779</v>
      </c>
      <c r="CO1413" t="s">
        <v>3085</v>
      </c>
      <c r="CP1413" t="s">
        <v>3167</v>
      </c>
      <c r="CQ1413" t="s">
        <v>3085</v>
      </c>
      <c r="CR1413" t="s">
        <v>3409</v>
      </c>
      <c r="FT1413" t="s">
        <v>2268</v>
      </c>
      <c r="FU1413" t="s">
        <v>3822</v>
      </c>
      <c r="FV1413">
        <f>96</f>
        <v>96</v>
      </c>
      <c r="FW1413" t="s">
        <v>3748</v>
      </c>
      <c r="FX1413" t="s">
        <v>3840</v>
      </c>
      <c r="IP1413" t="s">
        <v>3544</v>
      </c>
      <c r="IQ1413" t="s">
        <v>3544</v>
      </c>
      <c r="IR1413" t="s">
        <v>3544</v>
      </c>
      <c r="IS1413" t="s">
        <v>3544</v>
      </c>
      <c r="JM1413" t="s">
        <v>3560</v>
      </c>
      <c r="JN1413" t="s">
        <v>3560</v>
      </c>
      <c r="JO1413" t="s">
        <v>3560</v>
      </c>
      <c r="JP1413" t="s">
        <v>3689</v>
      </c>
      <c r="JQ1413" t="s">
        <v>4107</v>
      </c>
      <c r="QK1413" t="s">
        <v>3167</v>
      </c>
      <c r="QL1413" t="s">
        <v>3167</v>
      </c>
      <c r="QM1413" t="s">
        <v>3085</v>
      </c>
      <c r="QN1413" t="s">
        <v>3085</v>
      </c>
      <c r="RI1413" t="s">
        <v>2128</v>
      </c>
      <c r="RJ1413" t="s">
        <v>3052</v>
      </c>
      <c r="RK1413" t="s">
        <v>2982</v>
      </c>
      <c r="RL1413" t="s">
        <v>2968</v>
      </c>
      <c r="RM1413" t="s">
        <v>2796</v>
      </c>
      <c r="RU1413" t="s">
        <v>2957</v>
      </c>
      <c r="RV1413" t="s">
        <v>3088</v>
      </c>
      <c r="RW1413" t="s">
        <v>2454</v>
      </c>
      <c r="RX1413" t="s">
        <v>3150</v>
      </c>
      <c r="RY1413" t="s">
        <v>2622</v>
      </c>
      <c r="SG1413" t="s">
        <v>2479</v>
      </c>
      <c r="SH1413" t="s">
        <v>2479</v>
      </c>
      <c r="SI1413" t="s">
        <v>2479</v>
      </c>
      <c r="SJ1413" t="s">
        <v>2479</v>
      </c>
      <c r="SK1413" t="s">
        <v>2479</v>
      </c>
      <c r="SS1413" t="s">
        <v>2720</v>
      </c>
      <c r="ST1413" t="s">
        <v>2720</v>
      </c>
      <c r="SU1413" t="s">
        <v>2640</v>
      </c>
      <c r="SV1413" t="s">
        <v>2940</v>
      </c>
      <c r="SW1413" t="s">
        <v>2463</v>
      </c>
      <c r="TE1413" t="s">
        <v>2444</v>
      </c>
      <c r="TF1413" t="s">
        <v>2827</v>
      </c>
      <c r="TG1413" t="s">
        <v>2780</v>
      </c>
      <c r="TH1413" t="s">
        <v>3027</v>
      </c>
      <c r="TI1413" t="s">
        <v>2890</v>
      </c>
      <c r="TQ1413" t="s">
        <v>2764</v>
      </c>
      <c r="TR1413" t="s">
        <v>2947</v>
      </c>
      <c r="TS1413" t="s">
        <v>2804</v>
      </c>
      <c r="TT1413" t="s">
        <v>2565</v>
      </c>
      <c r="TU1413" t="s">
        <v>2811</v>
      </c>
      <c r="YH1413" t="s">
        <v>3057</v>
      </c>
      <c r="YI1413" t="s">
        <v>2967</v>
      </c>
      <c r="YJ1413" t="s">
        <v>2988</v>
      </c>
      <c r="YK1413" t="s">
        <v>2135</v>
      </c>
      <c r="YT1413" t="s">
        <v>2611</v>
      </c>
      <c r="YU1413" t="s">
        <v>2888</v>
      </c>
      <c r="YV1413" t="s">
        <v>2769</v>
      </c>
      <c r="YW1413" t="s">
        <v>2859</v>
      </c>
      <c r="ZF1413" t="s">
        <v>2479</v>
      </c>
      <c r="ZG1413" t="s">
        <v>2479</v>
      </c>
      <c r="ZH1413" t="s">
        <v>2479</v>
      </c>
      <c r="ZI1413" t="s">
        <v>2479</v>
      </c>
      <c r="ZR1413" t="s">
        <v>2956</v>
      </c>
      <c r="ZS1413" t="s">
        <v>2863</v>
      </c>
      <c r="ZT1413" t="s">
        <v>2463</v>
      </c>
      <c r="ZU1413" t="s">
        <v>2913</v>
      </c>
      <c r="AAD1413" t="s">
        <v>2892</v>
      </c>
      <c r="AAE1413" t="s">
        <v>2893</v>
      </c>
      <c r="AAF1413" t="s">
        <v>2978</v>
      </c>
      <c r="AAG1413" t="s">
        <v>2961</v>
      </c>
      <c r="AAP1413" t="s">
        <v>2820</v>
      </c>
      <c r="AAQ1413" t="s">
        <v>2627</v>
      </c>
      <c r="AAR1413" t="s">
        <v>2627</v>
      </c>
      <c r="AAS1413" t="s">
        <v>2627</v>
      </c>
      <c r="BJE1413" t="s">
        <v>3080</v>
      </c>
      <c r="BJF1413" t="s">
        <v>2637</v>
      </c>
      <c r="BJG1413" t="s">
        <v>2891</v>
      </c>
      <c r="BJH1413" t="s">
        <v>2836</v>
      </c>
      <c r="BJQ1413" t="s">
        <v>2957</v>
      </c>
      <c r="BJR1413" t="s">
        <v>3088</v>
      </c>
      <c r="BJS1413" t="s">
        <v>2454</v>
      </c>
      <c r="BJT1413" t="s">
        <v>3150</v>
      </c>
      <c r="BKC1413" t="s">
        <v>2479</v>
      </c>
      <c r="BKD1413" t="s">
        <v>2479</v>
      </c>
      <c r="BKE1413" t="s">
        <v>2479</v>
      </c>
      <c r="BKF1413" t="s">
        <v>2479</v>
      </c>
      <c r="BKO1413" t="s">
        <v>2720</v>
      </c>
      <c r="BKP1413" t="s">
        <v>2720</v>
      </c>
      <c r="BKQ1413" t="s">
        <v>2640</v>
      </c>
      <c r="BKR1413" t="s">
        <v>2940</v>
      </c>
      <c r="BLA1413" t="s">
        <v>2877</v>
      </c>
      <c r="BLB1413" t="s">
        <v>2707</v>
      </c>
      <c r="BLC1413" t="s">
        <v>2853</v>
      </c>
      <c r="BLD1413" t="s">
        <v>2990</v>
      </c>
      <c r="BLM1413" t="s">
        <v>2764</v>
      </c>
      <c r="BLN1413" t="s">
        <v>2947</v>
      </c>
      <c r="BLO1413" t="s">
        <v>2804</v>
      </c>
      <c r="BLP1413" t="s">
        <v>2565</v>
      </c>
      <c r="BSJ1413" t="s">
        <v>2479</v>
      </c>
      <c r="BSK1413" t="s">
        <v>2479</v>
      </c>
      <c r="BSL1413" t="s">
        <v>2479</v>
      </c>
      <c r="BSM1413" t="s">
        <v>2963</v>
      </c>
      <c r="BSN1413" t="s">
        <v>2479</v>
      </c>
      <c r="BSV1413" t="s">
        <v>2468</v>
      </c>
      <c r="BSW1413" t="s">
        <v>2479</v>
      </c>
      <c r="BSX1413" t="s">
        <v>2684</v>
      </c>
      <c r="BSY1413" t="s">
        <v>2479</v>
      </c>
      <c r="BSZ1413" t="s">
        <v>2479</v>
      </c>
      <c r="BTH1413" t="s">
        <v>2479</v>
      </c>
      <c r="BTI1413" t="s">
        <v>2479</v>
      </c>
      <c r="BTJ1413" t="s">
        <v>2479</v>
      </c>
      <c r="BTK1413" t="s">
        <v>2479</v>
      </c>
      <c r="BTL1413" t="s">
        <v>2479</v>
      </c>
      <c r="BTT1413" t="s">
        <v>2343</v>
      </c>
      <c r="BTU1413" t="s">
        <v>2495</v>
      </c>
      <c r="BTV1413" t="s">
        <v>2217</v>
      </c>
      <c r="BTW1413" t="s">
        <v>2661</v>
      </c>
      <c r="BTX1413" t="s">
        <v>2365</v>
      </c>
      <c r="BUF1413" t="s">
        <v>2479</v>
      </c>
      <c r="BUG1413" t="s">
        <v>2479</v>
      </c>
      <c r="BUH1413" t="s">
        <v>2479</v>
      </c>
      <c r="BUI1413" t="s">
        <v>2479</v>
      </c>
      <c r="BUJ1413" t="s">
        <v>2479</v>
      </c>
      <c r="BUS1413" t="s">
        <v>2423</v>
      </c>
      <c r="BUT1413" t="s">
        <v>2863</v>
      </c>
      <c r="BUU1413" t="s">
        <v>2463</v>
      </c>
      <c r="BUV1413" t="s">
        <v>3170</v>
      </c>
      <c r="BVE1413" t="s">
        <v>2957</v>
      </c>
      <c r="BVF1413" t="s">
        <v>3088</v>
      </c>
      <c r="BVG1413" t="s">
        <v>2454</v>
      </c>
      <c r="BVH1413" t="s">
        <v>3150</v>
      </c>
      <c r="BVQ1413" t="s">
        <v>2479</v>
      </c>
      <c r="BVR1413" t="s">
        <v>2479</v>
      </c>
      <c r="BVS1413" t="s">
        <v>2479</v>
      </c>
      <c r="BVT1413" t="s">
        <v>2479</v>
      </c>
      <c r="BWC1413" t="s">
        <v>2720</v>
      </c>
      <c r="BWD1413" t="s">
        <v>2720</v>
      </c>
      <c r="BWE1413" t="s">
        <v>2640</v>
      </c>
      <c r="BWF1413" t="s">
        <v>2940</v>
      </c>
      <c r="BWO1413" t="s">
        <v>2752</v>
      </c>
      <c r="BWP1413" t="s">
        <v>2770</v>
      </c>
      <c r="BWQ1413" t="s">
        <v>2774</v>
      </c>
      <c r="BWR1413" t="s">
        <v>2264</v>
      </c>
      <c r="BXA1413" t="s">
        <v>2764</v>
      </c>
      <c r="BXB1413" t="s">
        <v>2947</v>
      </c>
      <c r="BXC1413" t="s">
        <v>2804</v>
      </c>
      <c r="BXD1413" t="s">
        <v>2565</v>
      </c>
    </row>
    <row r="1414" spans="1:1020 1030:2124" x14ac:dyDescent="0.15">
      <c r="A1414" t="s">
        <v>4780</v>
      </c>
      <c r="K1414" t="s">
        <v>2777</v>
      </c>
      <c r="L1414" t="s">
        <v>2777</v>
      </c>
      <c r="AU1414" t="s">
        <v>2777</v>
      </c>
      <c r="AV1414" t="s">
        <v>2777</v>
      </c>
      <c r="BG1414" t="s">
        <v>2870</v>
      </c>
      <c r="BH1414">
        <f>9</f>
        <v>9</v>
      </c>
      <c r="DC1414" t="s">
        <v>3582</v>
      </c>
      <c r="DD1414" t="s">
        <v>3560</v>
      </c>
      <c r="DE1414" t="s">
        <v>3350</v>
      </c>
      <c r="FJ1414" t="s">
        <v>3295</v>
      </c>
      <c r="FK1414" t="s">
        <v>3111</v>
      </c>
      <c r="FL1414" t="s">
        <v>3111</v>
      </c>
      <c r="GH1414" t="s">
        <v>3138</v>
      </c>
      <c r="GI1414" t="s">
        <v>3084</v>
      </c>
      <c r="GJ1414" t="s">
        <v>3111</v>
      </c>
      <c r="HG1414">
        <f>37</f>
        <v>37</v>
      </c>
      <c r="HH1414">
        <f>25</f>
        <v>25</v>
      </c>
      <c r="JO1414" t="s">
        <v>3689</v>
      </c>
      <c r="JP1414" t="s">
        <v>3689</v>
      </c>
      <c r="JQ1414" t="s">
        <v>4107</v>
      </c>
      <c r="KY1414" t="s">
        <v>3354</v>
      </c>
      <c r="KZ1414" t="s">
        <v>3354</v>
      </c>
      <c r="LX1414" t="s">
        <v>3135</v>
      </c>
      <c r="MT1414" t="s">
        <v>3295</v>
      </c>
      <c r="MU1414" t="s">
        <v>2779</v>
      </c>
      <c r="MV1414" t="s">
        <v>2777</v>
      </c>
      <c r="OD1414" t="s">
        <v>3295</v>
      </c>
      <c r="OE1414" t="s">
        <v>2779</v>
      </c>
      <c r="OF1414" t="s">
        <v>2777</v>
      </c>
      <c r="OQ1414" t="s">
        <v>2777</v>
      </c>
      <c r="OR1414" t="s">
        <v>2930</v>
      </c>
      <c r="PC1414" t="s">
        <v>3350</v>
      </c>
      <c r="PD1414" t="s">
        <v>3403</v>
      </c>
      <c r="PO1414" t="s">
        <v>3544</v>
      </c>
      <c r="PP1414" t="s">
        <v>3350</v>
      </c>
      <c r="PZ1414" t="s">
        <v>2779</v>
      </c>
      <c r="QA1414" t="s">
        <v>3111</v>
      </c>
      <c r="QB1414" t="s">
        <v>3111</v>
      </c>
      <c r="QM1414" t="s">
        <v>3410</v>
      </c>
      <c r="QN1414" t="s">
        <v>3410</v>
      </c>
      <c r="RK1414" t="s">
        <v>3005</v>
      </c>
      <c r="RL1414" t="s">
        <v>3024</v>
      </c>
      <c r="RM1414" t="s">
        <v>2133</v>
      </c>
      <c r="RW1414" t="s">
        <v>2911</v>
      </c>
      <c r="RX1414" t="s">
        <v>2905</v>
      </c>
      <c r="RY1414" t="s">
        <v>2531</v>
      </c>
      <c r="SI1414" t="s">
        <v>2479</v>
      </c>
      <c r="SJ1414" t="s">
        <v>2479</v>
      </c>
      <c r="SK1414" t="s">
        <v>2479</v>
      </c>
      <c r="SU1414" t="s">
        <v>3093</v>
      </c>
      <c r="SV1414" t="s">
        <v>2448</v>
      </c>
      <c r="SW1414" t="s">
        <v>2438</v>
      </c>
      <c r="TG1414" t="s">
        <v>2862</v>
      </c>
      <c r="TH1414" t="s">
        <v>2839</v>
      </c>
      <c r="TI1414" t="s">
        <v>3060</v>
      </c>
      <c r="TS1414" t="s">
        <v>2411</v>
      </c>
      <c r="TT1414" t="s">
        <v>2808</v>
      </c>
      <c r="TU1414" t="s">
        <v>2792</v>
      </c>
      <c r="ABC1414" t="s">
        <v>2835</v>
      </c>
      <c r="ABD1414" t="s">
        <v>2864</v>
      </c>
      <c r="ABO1414" t="s">
        <v>3028</v>
      </c>
      <c r="ABP1414" t="s">
        <v>2471</v>
      </c>
      <c r="ACA1414" t="s">
        <v>2479</v>
      </c>
      <c r="ACB1414" t="s">
        <v>2479</v>
      </c>
      <c r="ACM1414" t="s">
        <v>2853</v>
      </c>
      <c r="ACN1414" t="s">
        <v>2920</v>
      </c>
      <c r="ACY1414" t="s">
        <v>2838</v>
      </c>
      <c r="ACZ1414" t="s">
        <v>2835</v>
      </c>
      <c r="ADK1414" t="s">
        <v>2265</v>
      </c>
      <c r="ADL1414" t="s">
        <v>2601</v>
      </c>
      <c r="AGQ1414" t="s">
        <v>3105</v>
      </c>
      <c r="AGR1414" t="s">
        <v>2514</v>
      </c>
      <c r="AGS1414" t="s">
        <v>3067</v>
      </c>
      <c r="AHC1414" t="s">
        <v>3060</v>
      </c>
      <c r="AHD1414" t="s">
        <v>2897</v>
      </c>
      <c r="AHE1414" t="s">
        <v>2849</v>
      </c>
      <c r="AHO1414" t="s">
        <v>2479</v>
      </c>
      <c r="AHP1414" t="s">
        <v>2479</v>
      </c>
      <c r="AHQ1414" t="s">
        <v>2479</v>
      </c>
      <c r="AIA1414" t="s">
        <v>2462</v>
      </c>
      <c r="AIB1414" t="s">
        <v>2955</v>
      </c>
      <c r="AIC1414" t="s">
        <v>2462</v>
      </c>
      <c r="AIM1414" t="s">
        <v>2989</v>
      </c>
      <c r="AIN1414" t="s">
        <v>3012</v>
      </c>
      <c r="AIO1414" t="s">
        <v>2985</v>
      </c>
      <c r="AIY1414" t="s">
        <v>2874</v>
      </c>
      <c r="AIZ1414" t="s">
        <v>2826</v>
      </c>
      <c r="AJA1414" t="s">
        <v>2259</v>
      </c>
      <c r="AOY1414" t="s">
        <v>3054</v>
      </c>
      <c r="AOZ1414" t="s">
        <v>3068</v>
      </c>
      <c r="APK1414" t="s">
        <v>2441</v>
      </c>
      <c r="APL1414" t="s">
        <v>2746</v>
      </c>
      <c r="APW1414" t="s">
        <v>2479</v>
      </c>
      <c r="APX1414" t="s">
        <v>2479</v>
      </c>
      <c r="AQI1414" t="s">
        <v>2722</v>
      </c>
      <c r="AQJ1414" t="s">
        <v>2639</v>
      </c>
      <c r="AQU1414" t="s">
        <v>2982</v>
      </c>
      <c r="AQV1414" t="s">
        <v>2722</v>
      </c>
      <c r="ARG1414" t="s">
        <v>2646</v>
      </c>
      <c r="ARH1414" t="s">
        <v>2533</v>
      </c>
      <c r="BEP1414" t="s">
        <v>2479</v>
      </c>
      <c r="BEQ1414" t="s">
        <v>2479</v>
      </c>
      <c r="BER1414" t="s">
        <v>2479</v>
      </c>
      <c r="BFC1414" t="s">
        <v>2479</v>
      </c>
      <c r="BFD1414" t="s">
        <v>2479</v>
      </c>
      <c r="BFO1414" t="s">
        <v>2479</v>
      </c>
      <c r="BFP1414" t="s">
        <v>2479</v>
      </c>
      <c r="BGY1414" t="s">
        <v>2202</v>
      </c>
      <c r="BGZ1414" t="s">
        <v>2562</v>
      </c>
      <c r="BHK1414" t="s">
        <v>2185</v>
      </c>
      <c r="BHL1414" t="s">
        <v>2619</v>
      </c>
      <c r="BIH1414" t="s">
        <v>2479</v>
      </c>
      <c r="BII1414" t="s">
        <v>2479</v>
      </c>
      <c r="BIJ1414" t="s">
        <v>2479</v>
      </c>
      <c r="BIT1414" t="s">
        <v>2479</v>
      </c>
      <c r="BIU1414" t="s">
        <v>2479</v>
      </c>
      <c r="BIV1414" t="s">
        <v>2479</v>
      </c>
      <c r="BMA1414" t="s">
        <v>3005</v>
      </c>
      <c r="BMB1414" t="s">
        <v>3024</v>
      </c>
      <c r="BMM1414" t="s">
        <v>2911</v>
      </c>
      <c r="BMN1414" t="s">
        <v>2905</v>
      </c>
      <c r="BMY1414" t="s">
        <v>2479</v>
      </c>
      <c r="BMZ1414" t="s">
        <v>2479</v>
      </c>
      <c r="BNK1414" t="s">
        <v>2442</v>
      </c>
      <c r="BNL1414" t="s">
        <v>3022</v>
      </c>
      <c r="BNW1414" t="s">
        <v>2862</v>
      </c>
      <c r="BNX1414" t="s">
        <v>2839</v>
      </c>
      <c r="BOI1414" t="s">
        <v>2411</v>
      </c>
      <c r="BOJ1414" t="s">
        <v>2808</v>
      </c>
      <c r="BOT1414" t="s">
        <v>2479</v>
      </c>
      <c r="BOU1414" t="s">
        <v>2479</v>
      </c>
      <c r="BOV1414" t="s">
        <v>2479</v>
      </c>
      <c r="BQD1414" t="s">
        <v>2479</v>
      </c>
      <c r="BQE1414" t="s">
        <v>2479</v>
      </c>
      <c r="BQF1414" t="s">
        <v>2479</v>
      </c>
      <c r="BRC1414" t="s">
        <v>2479</v>
      </c>
      <c r="BRD1414" t="s">
        <v>2216</v>
      </c>
      <c r="BUU1414" t="s">
        <v>2984</v>
      </c>
      <c r="BUV1414" t="s">
        <v>2829</v>
      </c>
      <c r="BVG1414" t="s">
        <v>2911</v>
      </c>
      <c r="BVH1414" t="s">
        <v>2905</v>
      </c>
      <c r="BVS1414" t="s">
        <v>2479</v>
      </c>
      <c r="BVT1414" t="s">
        <v>2479</v>
      </c>
      <c r="BWE1414" t="s">
        <v>3093</v>
      </c>
      <c r="BWF1414" t="s">
        <v>2448</v>
      </c>
      <c r="BWQ1414" t="s">
        <v>2452</v>
      </c>
      <c r="BWR1414" t="s">
        <v>3093</v>
      </c>
      <c r="BXC1414" t="s">
        <v>2411</v>
      </c>
      <c r="BXD1414" t="s">
        <v>2808</v>
      </c>
      <c r="CAJ1414" t="s">
        <v>2808</v>
      </c>
      <c r="CAV1414" t="s">
        <v>2183</v>
      </c>
      <c r="CBH1414" t="s">
        <v>2375</v>
      </c>
      <c r="CBT1414" t="s">
        <v>2479</v>
      </c>
      <c r="CCF1414" t="s">
        <v>2518</v>
      </c>
      <c r="CCR1414" t="s">
        <v>2805</v>
      </c>
    </row>
    <row r="1415" spans="1:1020 1030:2124" x14ac:dyDescent="0.15">
      <c r="A1415" t="s">
        <v>4781</v>
      </c>
      <c r="DE1415" t="s">
        <v>3560</v>
      </c>
      <c r="JQ1415" t="s">
        <v>4107</v>
      </c>
      <c r="RM1415" t="s">
        <v>2522</v>
      </c>
      <c r="RY1415" t="s">
        <v>2716</v>
      </c>
      <c r="SK1415" t="s">
        <v>2479</v>
      </c>
      <c r="SW1415" t="s">
        <v>2919</v>
      </c>
      <c r="TI1415" t="s">
        <v>2720</v>
      </c>
      <c r="TU1415" t="s">
        <v>2555</v>
      </c>
      <c r="AGS1415" t="s">
        <v>3005</v>
      </c>
      <c r="AHE1415" t="s">
        <v>2982</v>
      </c>
      <c r="AHQ1415" t="s">
        <v>2479</v>
      </c>
      <c r="AIC1415" t="s">
        <v>2364</v>
      </c>
      <c r="AIO1415" t="s">
        <v>2521</v>
      </c>
      <c r="AJA1415" t="s">
        <v>2771</v>
      </c>
    </row>
    <row r="1416" spans="1:1020 1030:2124" x14ac:dyDescent="0.15">
      <c r="A1416" t="s">
        <v>4782</v>
      </c>
      <c r="L1416" t="s">
        <v>3084</v>
      </c>
      <c r="AU1416" t="s">
        <v>2779</v>
      </c>
      <c r="AV1416" t="s">
        <v>3084</v>
      </c>
      <c r="BT1416" t="s">
        <v>3544</v>
      </c>
      <c r="DC1416" t="s">
        <v>3403</v>
      </c>
      <c r="DD1416" t="s">
        <v>3350</v>
      </c>
      <c r="DE1416" t="s">
        <v>3350</v>
      </c>
      <c r="EA1416" t="s">
        <v>3403</v>
      </c>
      <c r="EB1416" t="s">
        <v>3403</v>
      </c>
      <c r="EC1416" t="s">
        <v>3350</v>
      </c>
      <c r="HS1416" t="s">
        <v>2779</v>
      </c>
      <c r="IQ1416" t="s">
        <v>3403</v>
      </c>
      <c r="IR1416" t="s">
        <v>3403</v>
      </c>
      <c r="IS1416" t="s">
        <v>3544</v>
      </c>
      <c r="JO1416" t="s">
        <v>3560</v>
      </c>
      <c r="JP1416" t="s">
        <v>3560</v>
      </c>
      <c r="JQ1416" t="s">
        <v>4107</v>
      </c>
      <c r="JZ1416" t="s">
        <v>2723</v>
      </c>
      <c r="KA1416" t="s">
        <v>2497</v>
      </c>
      <c r="KB1416">
        <f>69</f>
        <v>69</v>
      </c>
      <c r="MU1416" t="s">
        <v>3544</v>
      </c>
      <c r="MV1416" t="s">
        <v>3111</v>
      </c>
      <c r="NS1416" t="s">
        <v>2839</v>
      </c>
      <c r="NT1416">
        <f>41</f>
        <v>41</v>
      </c>
      <c r="OE1416" t="s">
        <v>3111</v>
      </c>
      <c r="OF1416" t="s">
        <v>3350</v>
      </c>
      <c r="PC1416" t="s">
        <v>3403</v>
      </c>
      <c r="PD1416" t="s">
        <v>3350</v>
      </c>
      <c r="RK1416" t="s">
        <v>2861</v>
      </c>
      <c r="RL1416" t="s">
        <v>3091</v>
      </c>
      <c r="RM1416" t="s">
        <v>3020</v>
      </c>
      <c r="RW1416" t="s">
        <v>2950</v>
      </c>
      <c r="RX1416" t="s">
        <v>2918</v>
      </c>
      <c r="RY1416" t="s">
        <v>2260</v>
      </c>
      <c r="SI1416" t="s">
        <v>2479</v>
      </c>
      <c r="SJ1416" t="s">
        <v>2479</v>
      </c>
      <c r="SK1416" t="s">
        <v>2479</v>
      </c>
      <c r="SU1416" t="s">
        <v>2950</v>
      </c>
      <c r="SV1416" t="s">
        <v>2603</v>
      </c>
      <c r="SW1416" t="s">
        <v>2826</v>
      </c>
      <c r="TG1416" t="s">
        <v>2862</v>
      </c>
      <c r="TH1416" t="s">
        <v>2936</v>
      </c>
      <c r="TI1416" t="s">
        <v>3170</v>
      </c>
      <c r="TS1416" t="s">
        <v>2814</v>
      </c>
      <c r="TT1416" t="s">
        <v>2768</v>
      </c>
      <c r="TU1416" t="s">
        <v>2770</v>
      </c>
      <c r="YI1416" t="s">
        <v>3013</v>
      </c>
      <c r="YJ1416" t="s">
        <v>3023</v>
      </c>
      <c r="YK1416" t="s">
        <v>3013</v>
      </c>
      <c r="YU1416" t="s">
        <v>2601</v>
      </c>
      <c r="YV1416" t="s">
        <v>2782</v>
      </c>
      <c r="YW1416" t="s">
        <v>2532</v>
      </c>
      <c r="ZG1416" t="s">
        <v>2479</v>
      </c>
      <c r="ZH1416" t="s">
        <v>2479</v>
      </c>
      <c r="ZI1416" t="s">
        <v>2479</v>
      </c>
      <c r="ZS1416" t="s">
        <v>2396</v>
      </c>
      <c r="ZT1416" t="s">
        <v>2394</v>
      </c>
      <c r="ZU1416" t="s">
        <v>2615</v>
      </c>
      <c r="AAE1416" t="s">
        <v>2949</v>
      </c>
      <c r="AAF1416" t="s">
        <v>2799</v>
      </c>
      <c r="AAG1416" t="s">
        <v>2891</v>
      </c>
      <c r="AAQ1416" t="s">
        <v>2819</v>
      </c>
      <c r="AAR1416" t="s">
        <v>2846</v>
      </c>
      <c r="AAS1416" t="s">
        <v>2883</v>
      </c>
      <c r="ABC1416" t="s">
        <v>2424</v>
      </c>
      <c r="ABD1416" t="s">
        <v>2714</v>
      </c>
      <c r="ABO1416" t="s">
        <v>2803</v>
      </c>
      <c r="ABP1416" t="s">
        <v>2727</v>
      </c>
      <c r="ACA1416" t="s">
        <v>2479</v>
      </c>
      <c r="ACB1416" t="s">
        <v>2479</v>
      </c>
      <c r="ACM1416" t="s">
        <v>2600</v>
      </c>
      <c r="ACN1416" t="s">
        <v>2508</v>
      </c>
      <c r="ACY1416" t="s">
        <v>2713</v>
      </c>
      <c r="ACZ1416" t="s">
        <v>3013</v>
      </c>
      <c r="ADK1416" t="s">
        <v>2264</v>
      </c>
      <c r="ADL1416" t="s">
        <v>2765</v>
      </c>
      <c r="ADW1416" t="s">
        <v>3004</v>
      </c>
      <c r="ADX1416" t="s">
        <v>2715</v>
      </c>
      <c r="ADY1416" t="s">
        <v>2714</v>
      </c>
      <c r="AEI1416" t="s">
        <v>2790</v>
      </c>
      <c r="AEJ1416" t="s">
        <v>2549</v>
      </c>
      <c r="AEK1416" t="s">
        <v>2884</v>
      </c>
      <c r="AEU1416" t="s">
        <v>2479</v>
      </c>
      <c r="AEV1416" t="s">
        <v>2479</v>
      </c>
      <c r="AEW1416" t="s">
        <v>2479</v>
      </c>
      <c r="AFG1416" t="s">
        <v>2883</v>
      </c>
      <c r="AFH1416" t="s">
        <v>2584</v>
      </c>
      <c r="AFI1416" t="s">
        <v>3062</v>
      </c>
      <c r="AFS1416" t="s">
        <v>3036</v>
      </c>
      <c r="AFT1416" t="s">
        <v>2998</v>
      </c>
      <c r="AFU1416" t="s">
        <v>3053</v>
      </c>
      <c r="AGE1416" t="s">
        <v>2440</v>
      </c>
      <c r="AGF1416" t="s">
        <v>2441</v>
      </c>
      <c r="AGG1416" t="s">
        <v>2518</v>
      </c>
      <c r="AGQ1416" t="s">
        <v>3070</v>
      </c>
      <c r="AGR1416" t="s">
        <v>3104</v>
      </c>
      <c r="AGS1416" t="s">
        <v>3102</v>
      </c>
      <c r="AHC1416" t="s">
        <v>2654</v>
      </c>
      <c r="AHD1416" t="s">
        <v>2680</v>
      </c>
      <c r="AHE1416" t="s">
        <v>2693</v>
      </c>
      <c r="AHO1416" t="s">
        <v>2479</v>
      </c>
      <c r="AHP1416" t="s">
        <v>2479</v>
      </c>
      <c r="AHQ1416" t="s">
        <v>2479</v>
      </c>
      <c r="AIA1416" t="s">
        <v>2383</v>
      </c>
      <c r="AIB1416" t="s">
        <v>2750</v>
      </c>
      <c r="AIC1416" t="s">
        <v>2881</v>
      </c>
      <c r="AIM1416" t="s">
        <v>3095</v>
      </c>
      <c r="AIN1416" t="s">
        <v>3095</v>
      </c>
      <c r="AIO1416" t="s">
        <v>3152</v>
      </c>
      <c r="AIY1416" t="s">
        <v>2824</v>
      </c>
      <c r="AIZ1416" t="s">
        <v>2872</v>
      </c>
      <c r="AJA1416" t="s">
        <v>2768</v>
      </c>
      <c r="AJL1416" t="s">
        <v>3102</v>
      </c>
      <c r="AJX1416" t="s">
        <v>2382</v>
      </c>
      <c r="AKJ1416" t="s">
        <v>2479</v>
      </c>
      <c r="AKV1416" t="s">
        <v>2774</v>
      </c>
      <c r="ALH1416" t="s">
        <v>2983</v>
      </c>
      <c r="ALT1416" t="s">
        <v>2707</v>
      </c>
      <c r="BEQ1416" t="s">
        <v>2479</v>
      </c>
      <c r="BER1416" t="s">
        <v>2479</v>
      </c>
      <c r="BFD1416" t="s">
        <v>2479</v>
      </c>
      <c r="BFO1416" t="s">
        <v>2479</v>
      </c>
      <c r="BFP1416" t="s">
        <v>2479</v>
      </c>
      <c r="BII1416" t="s">
        <v>2479</v>
      </c>
      <c r="BIJ1416" t="s">
        <v>2479</v>
      </c>
      <c r="BPG1416" t="s">
        <v>2479</v>
      </c>
      <c r="BQQ1416" t="s">
        <v>2701</v>
      </c>
      <c r="BQR1416" t="s">
        <v>2702</v>
      </c>
      <c r="BXN1416" t="s">
        <v>2598</v>
      </c>
      <c r="BXO1416" t="s">
        <v>2626</v>
      </c>
      <c r="BXP1416" t="s">
        <v>2976</v>
      </c>
      <c r="BXZ1416" t="s">
        <v>2436</v>
      </c>
      <c r="BYA1416" t="s">
        <v>2255</v>
      </c>
      <c r="BYB1416" t="s">
        <v>2412</v>
      </c>
      <c r="BYL1416" t="s">
        <v>2679</v>
      </c>
      <c r="BYM1416" t="s">
        <v>2915</v>
      </c>
      <c r="BYN1416" t="s">
        <v>2782</v>
      </c>
      <c r="BYX1416" t="s">
        <v>2751</v>
      </c>
      <c r="BYY1416" t="s">
        <v>2930</v>
      </c>
      <c r="BYZ1416" t="s">
        <v>2396</v>
      </c>
      <c r="BZJ1416" t="s">
        <v>2417</v>
      </c>
      <c r="BZK1416" t="s">
        <v>2783</v>
      </c>
      <c r="BZL1416" t="s">
        <v>2264</v>
      </c>
      <c r="BZV1416" t="s">
        <v>2812</v>
      </c>
      <c r="BZW1416" t="s">
        <v>2753</v>
      </c>
      <c r="BZX1416" t="s">
        <v>2570</v>
      </c>
    </row>
    <row r="1417" spans="1:1020 1030:2124" x14ac:dyDescent="0.15">
      <c r="A1417" t="s">
        <v>4783</v>
      </c>
      <c r="AI1417" t="s">
        <v>3084</v>
      </c>
      <c r="AJ1417" t="s">
        <v>2779</v>
      </c>
      <c r="AU1417" t="s">
        <v>3336</v>
      </c>
      <c r="AV1417" t="s">
        <v>3111</v>
      </c>
      <c r="BH1417" t="s">
        <v>3084</v>
      </c>
      <c r="DB1417" t="s">
        <v>3582</v>
      </c>
      <c r="DC1417" t="s">
        <v>3582</v>
      </c>
      <c r="DD1417" t="s">
        <v>3560</v>
      </c>
      <c r="DE1417" t="s">
        <v>3689</v>
      </c>
      <c r="EZ1417" t="s">
        <v>3111</v>
      </c>
      <c r="FK1417" t="s">
        <v>3084</v>
      </c>
      <c r="FL1417" t="s">
        <v>3111</v>
      </c>
      <c r="GI1417" t="s">
        <v>3084</v>
      </c>
      <c r="JK1417" t="s">
        <v>3476</v>
      </c>
      <c r="JL1417" t="s">
        <v>3582</v>
      </c>
      <c r="JM1417" t="s">
        <v>3560</v>
      </c>
      <c r="JN1417" t="s">
        <v>3689</v>
      </c>
      <c r="JO1417" t="s">
        <v>3689</v>
      </c>
      <c r="JP1417" t="s">
        <v>3689</v>
      </c>
      <c r="JQ1417" t="s">
        <v>4107</v>
      </c>
      <c r="KM1417" t="s">
        <v>3336</v>
      </c>
      <c r="KN1417" t="s">
        <v>3544</v>
      </c>
      <c r="KU1417">
        <f>165</f>
        <v>165</v>
      </c>
      <c r="KV1417" t="s">
        <v>3190</v>
      </c>
      <c r="KW1417" t="s">
        <v>3085</v>
      </c>
      <c r="KX1417" t="s">
        <v>3409</v>
      </c>
      <c r="KY1417" t="s">
        <v>3410</v>
      </c>
      <c r="KZ1417" t="s">
        <v>3354</v>
      </c>
      <c r="LK1417" t="s">
        <v>2777</v>
      </c>
      <c r="LL1417" t="s">
        <v>3084</v>
      </c>
      <c r="MU1417" t="s">
        <v>3544</v>
      </c>
      <c r="MV1417" t="s">
        <v>3689</v>
      </c>
      <c r="OE1417" t="s">
        <v>3544</v>
      </c>
      <c r="OF1417" t="s">
        <v>3560</v>
      </c>
      <c r="PB1417" t="s">
        <v>3350</v>
      </c>
      <c r="PC1417" t="s">
        <v>3350</v>
      </c>
      <c r="PD1417" t="s">
        <v>3560</v>
      </c>
      <c r="PO1417" t="s">
        <v>3544</v>
      </c>
      <c r="PP1417" t="s">
        <v>3350</v>
      </c>
      <c r="QB1417" t="s">
        <v>3350</v>
      </c>
      <c r="QL1417" t="s">
        <v>3085</v>
      </c>
      <c r="QM1417" t="s">
        <v>3409</v>
      </c>
      <c r="QN1417" t="s">
        <v>3410</v>
      </c>
      <c r="RG1417" t="s">
        <v>2989</v>
      </c>
      <c r="RH1417" t="s">
        <v>3086</v>
      </c>
      <c r="RI1417" t="s">
        <v>2983</v>
      </c>
      <c r="RJ1417" t="s">
        <v>2910</v>
      </c>
      <c r="RK1417" t="s">
        <v>2795</v>
      </c>
      <c r="RL1417" t="s">
        <v>2961</v>
      </c>
      <c r="RM1417" t="s">
        <v>2799</v>
      </c>
      <c r="RS1417" t="s">
        <v>2636</v>
      </c>
      <c r="RT1417" t="s">
        <v>2907</v>
      </c>
      <c r="RU1417" t="s">
        <v>2996</v>
      </c>
      <c r="RV1417" t="s">
        <v>2868</v>
      </c>
      <c r="RW1417" t="s">
        <v>2638</v>
      </c>
      <c r="RX1417" t="s">
        <v>3087</v>
      </c>
      <c r="RY1417" t="s">
        <v>2518</v>
      </c>
      <c r="SE1417" t="s">
        <v>2479</v>
      </c>
      <c r="SF1417" t="s">
        <v>2479</v>
      </c>
      <c r="SG1417" t="s">
        <v>2479</v>
      </c>
      <c r="SH1417" t="s">
        <v>2479</v>
      </c>
      <c r="SI1417" t="s">
        <v>2479</v>
      </c>
      <c r="SJ1417" t="s">
        <v>2479</v>
      </c>
      <c r="SK1417" t="s">
        <v>2479</v>
      </c>
      <c r="SQ1417" t="s">
        <v>2901</v>
      </c>
      <c r="SR1417" t="s">
        <v>3026</v>
      </c>
      <c r="SS1417" t="s">
        <v>2719</v>
      </c>
      <c r="ST1417" t="s">
        <v>2456</v>
      </c>
      <c r="SU1417" t="s">
        <v>2636</v>
      </c>
      <c r="SV1417" t="s">
        <v>2440</v>
      </c>
      <c r="SW1417" t="s">
        <v>2610</v>
      </c>
      <c r="TC1417" t="s">
        <v>2964</v>
      </c>
      <c r="TD1417" t="s">
        <v>2796</v>
      </c>
      <c r="TE1417" t="s">
        <v>3061</v>
      </c>
      <c r="TF1417" t="s">
        <v>2721</v>
      </c>
      <c r="TG1417" t="s">
        <v>2862</v>
      </c>
      <c r="TH1417" t="s">
        <v>2722</v>
      </c>
      <c r="TI1417" t="s">
        <v>2862</v>
      </c>
      <c r="TO1417" t="s">
        <v>2977</v>
      </c>
      <c r="TP1417" t="s">
        <v>2530</v>
      </c>
      <c r="TQ1417" t="s">
        <v>2806</v>
      </c>
      <c r="TR1417" t="s">
        <v>2812</v>
      </c>
      <c r="TS1417" t="s">
        <v>2262</v>
      </c>
      <c r="TT1417" t="s">
        <v>2646</v>
      </c>
      <c r="TU1417" t="s">
        <v>2262</v>
      </c>
      <c r="ABB1417" t="s">
        <v>2982</v>
      </c>
      <c r="ABC1417" t="s">
        <v>2519</v>
      </c>
      <c r="ABD1417" t="s">
        <v>2967</v>
      </c>
      <c r="ABN1417" t="s">
        <v>3041</v>
      </c>
      <c r="ABO1417" t="s">
        <v>2445</v>
      </c>
      <c r="ABP1417" t="s">
        <v>2798</v>
      </c>
      <c r="ABZ1417" t="s">
        <v>2479</v>
      </c>
      <c r="ACA1417" t="s">
        <v>2479</v>
      </c>
      <c r="ACB1417" t="s">
        <v>2479</v>
      </c>
      <c r="ACL1417" t="s">
        <v>2943</v>
      </c>
      <c r="ACM1417" t="s">
        <v>2452</v>
      </c>
      <c r="ACN1417" t="s">
        <v>3116</v>
      </c>
      <c r="ACX1417" t="s">
        <v>2795</v>
      </c>
      <c r="ACY1417" t="s">
        <v>2912</v>
      </c>
      <c r="ACZ1417" t="s">
        <v>2522</v>
      </c>
      <c r="ADJ1417" t="s">
        <v>2922</v>
      </c>
      <c r="ADK1417" t="s">
        <v>2408</v>
      </c>
      <c r="ADL1417" t="s">
        <v>2804</v>
      </c>
      <c r="AGP1417" t="s">
        <v>2996</v>
      </c>
      <c r="AGQ1417" t="s">
        <v>2829</v>
      </c>
      <c r="AGR1417" t="s">
        <v>2958</v>
      </c>
      <c r="AGS1417" t="s">
        <v>3001</v>
      </c>
      <c r="AHB1417" t="s">
        <v>3016</v>
      </c>
      <c r="AHC1417" t="s">
        <v>2954</v>
      </c>
      <c r="AHD1417" t="s">
        <v>2862</v>
      </c>
      <c r="AHE1417" t="s">
        <v>3061</v>
      </c>
      <c r="AHN1417" t="s">
        <v>2479</v>
      </c>
      <c r="AHO1417" t="s">
        <v>2479</v>
      </c>
      <c r="AHP1417" t="s">
        <v>2479</v>
      </c>
      <c r="AHQ1417" t="s">
        <v>2479</v>
      </c>
      <c r="AHZ1417" t="s">
        <v>2517</v>
      </c>
      <c r="AIA1417" t="s">
        <v>2518</v>
      </c>
      <c r="AIB1417" t="s">
        <v>2518</v>
      </c>
      <c r="AIC1417" t="s">
        <v>2450</v>
      </c>
      <c r="AIL1417" t="s">
        <v>2135</v>
      </c>
      <c r="AIM1417" t="s">
        <v>2966</v>
      </c>
      <c r="AIN1417" t="s">
        <v>2966</v>
      </c>
      <c r="AIO1417" t="s">
        <v>2966</v>
      </c>
      <c r="AIX1417" t="s">
        <v>2675</v>
      </c>
      <c r="AIY1417" t="s">
        <v>2879</v>
      </c>
      <c r="AIZ1417" t="s">
        <v>2814</v>
      </c>
      <c r="AJA1417" t="s">
        <v>2806</v>
      </c>
      <c r="AOY1417" t="s">
        <v>3035</v>
      </c>
      <c r="AOZ1417" t="s">
        <v>2967</v>
      </c>
      <c r="APK1417" t="s">
        <v>3038</v>
      </c>
      <c r="APL1417" t="s">
        <v>2890</v>
      </c>
      <c r="APW1417" t="s">
        <v>2479</v>
      </c>
      <c r="APX1417" t="s">
        <v>2479</v>
      </c>
      <c r="AQI1417" t="s">
        <v>2906</v>
      </c>
      <c r="AQJ1417" t="s">
        <v>2954</v>
      </c>
      <c r="AQU1417" t="s">
        <v>2862</v>
      </c>
      <c r="AQV1417" t="s">
        <v>2936</v>
      </c>
      <c r="ARG1417" t="s">
        <v>2643</v>
      </c>
      <c r="ARH1417" t="s">
        <v>2586</v>
      </c>
      <c r="BEQ1417" t="s">
        <v>2479</v>
      </c>
      <c r="BER1417" t="s">
        <v>2479</v>
      </c>
      <c r="BFO1417" t="s">
        <v>2479</v>
      </c>
      <c r="BFP1417" t="s">
        <v>2479</v>
      </c>
      <c r="BGA1417" t="s">
        <v>2479</v>
      </c>
      <c r="BGB1417" t="s">
        <v>2479</v>
      </c>
      <c r="BGM1417" t="s">
        <v>2479</v>
      </c>
      <c r="BGN1417" t="s">
        <v>2479</v>
      </c>
      <c r="BGZ1417" t="s">
        <v>2479</v>
      </c>
      <c r="BHW1417" t="s">
        <v>2479</v>
      </c>
      <c r="BHX1417" t="s">
        <v>2479</v>
      </c>
      <c r="BII1417" t="s">
        <v>2479</v>
      </c>
      <c r="BIJ1417" t="s">
        <v>2479</v>
      </c>
      <c r="BIV1417" t="s">
        <v>2479</v>
      </c>
      <c r="BLW1417" t="s">
        <v>2989</v>
      </c>
      <c r="BLX1417" t="s">
        <v>3086</v>
      </c>
      <c r="BLY1417" t="s">
        <v>2983</v>
      </c>
      <c r="BLZ1417" t="s">
        <v>2910</v>
      </c>
      <c r="BMA1417" t="s">
        <v>2795</v>
      </c>
      <c r="BMB1417" t="s">
        <v>2961</v>
      </c>
      <c r="BMI1417" t="s">
        <v>2636</v>
      </c>
      <c r="BMJ1417" t="s">
        <v>2907</v>
      </c>
      <c r="BMK1417" t="s">
        <v>2996</v>
      </c>
      <c r="BML1417" t="s">
        <v>2868</v>
      </c>
      <c r="BMM1417" t="s">
        <v>2638</v>
      </c>
      <c r="BMN1417" t="s">
        <v>3087</v>
      </c>
      <c r="BMU1417" t="s">
        <v>3016</v>
      </c>
      <c r="BMV1417" t="s">
        <v>2479</v>
      </c>
      <c r="BMW1417" t="s">
        <v>2479</v>
      </c>
      <c r="BMX1417" t="s">
        <v>2479</v>
      </c>
      <c r="BMY1417" t="s">
        <v>2479</v>
      </c>
      <c r="BMZ1417" t="s">
        <v>2479</v>
      </c>
      <c r="BNG1417" t="s">
        <v>2901</v>
      </c>
      <c r="BNH1417" t="s">
        <v>3026</v>
      </c>
      <c r="BNI1417" t="s">
        <v>2719</v>
      </c>
      <c r="BNJ1417" t="s">
        <v>2456</v>
      </c>
      <c r="BNK1417" t="s">
        <v>2636</v>
      </c>
      <c r="BNL1417" t="s">
        <v>2440</v>
      </c>
      <c r="BNS1417" t="s">
        <v>2964</v>
      </c>
      <c r="BNT1417" t="s">
        <v>2796</v>
      </c>
      <c r="BNU1417" t="s">
        <v>3061</v>
      </c>
      <c r="BNV1417" t="s">
        <v>2721</v>
      </c>
      <c r="BNW1417" t="s">
        <v>2862</v>
      </c>
      <c r="BNX1417" t="s">
        <v>2722</v>
      </c>
      <c r="BOE1417" t="s">
        <v>2977</v>
      </c>
      <c r="BOF1417" t="s">
        <v>2530</v>
      </c>
      <c r="BOG1417" t="s">
        <v>2806</v>
      </c>
      <c r="BOH1417" t="s">
        <v>2812</v>
      </c>
      <c r="BOI1417" t="s">
        <v>2262</v>
      </c>
      <c r="BOJ1417" t="s">
        <v>2646</v>
      </c>
      <c r="BOU1417" t="s">
        <v>2479</v>
      </c>
      <c r="BPT1417" t="s">
        <v>2479</v>
      </c>
      <c r="BQE1417" t="s">
        <v>2479</v>
      </c>
      <c r="BQF1417" t="s">
        <v>2479</v>
      </c>
      <c r="BUT1417" t="s">
        <v>2907</v>
      </c>
      <c r="BUU1417" t="s">
        <v>3081</v>
      </c>
      <c r="BUV1417" t="s">
        <v>2446</v>
      </c>
      <c r="BVF1417" t="s">
        <v>2868</v>
      </c>
      <c r="BVG1417" t="s">
        <v>2638</v>
      </c>
      <c r="BVH1417" t="s">
        <v>3087</v>
      </c>
      <c r="BVR1417" t="s">
        <v>2479</v>
      </c>
      <c r="BVS1417" t="s">
        <v>2479</v>
      </c>
      <c r="BVT1417" t="s">
        <v>2479</v>
      </c>
      <c r="BWD1417" t="s">
        <v>2456</v>
      </c>
      <c r="BWE1417" t="s">
        <v>2636</v>
      </c>
      <c r="BWF1417" t="s">
        <v>2440</v>
      </c>
      <c r="BWP1417" t="s">
        <v>3244</v>
      </c>
      <c r="BWQ1417" t="s">
        <v>2452</v>
      </c>
      <c r="BWR1417" t="s">
        <v>2900</v>
      </c>
      <c r="BXB1417" t="s">
        <v>2812</v>
      </c>
      <c r="BXC1417" t="s">
        <v>2262</v>
      </c>
      <c r="BXD1417" t="s">
        <v>2646</v>
      </c>
    </row>
    <row r="1418" spans="1:1020 1030:2124" x14ac:dyDescent="0.15">
      <c r="A1418" t="s">
        <v>4784</v>
      </c>
      <c r="CQ1418" t="s">
        <v>3336</v>
      </c>
      <c r="CR1418" t="s">
        <v>3336</v>
      </c>
      <c r="FL1418" t="s">
        <v>3582</v>
      </c>
      <c r="IQ1418" t="s">
        <v>3544</v>
      </c>
      <c r="IR1418" t="s">
        <v>3544</v>
      </c>
      <c r="IS1418" t="s">
        <v>3544</v>
      </c>
      <c r="JO1418" t="s">
        <v>3689</v>
      </c>
      <c r="JP1418" t="s">
        <v>3689</v>
      </c>
      <c r="JQ1418" t="s">
        <v>4202</v>
      </c>
      <c r="KY1418" t="s">
        <v>3354</v>
      </c>
      <c r="KZ1418" t="s">
        <v>3402</v>
      </c>
      <c r="MV1418" t="s">
        <v>3689</v>
      </c>
      <c r="QB1418" t="s">
        <v>3111</v>
      </c>
      <c r="QM1418" t="s">
        <v>3410</v>
      </c>
      <c r="QN1418" t="s">
        <v>3336</v>
      </c>
      <c r="RK1418" t="s">
        <v>3018</v>
      </c>
      <c r="RL1418" t="s">
        <v>3087</v>
      </c>
      <c r="RM1418" t="s">
        <v>3052</v>
      </c>
      <c r="RW1418" t="s">
        <v>3128</v>
      </c>
      <c r="RX1418" t="s">
        <v>3108</v>
      </c>
      <c r="RY1418" t="s">
        <v>2126</v>
      </c>
      <c r="SI1418" t="s">
        <v>2479</v>
      </c>
      <c r="SJ1418" t="s">
        <v>2479</v>
      </c>
      <c r="SK1418" t="s">
        <v>2479</v>
      </c>
      <c r="SU1418" t="s">
        <v>3035</v>
      </c>
      <c r="SV1418" t="s">
        <v>2956</v>
      </c>
      <c r="SW1418" t="s">
        <v>2463</v>
      </c>
      <c r="TG1418" t="s">
        <v>2936</v>
      </c>
      <c r="TH1418" t="s">
        <v>2868</v>
      </c>
      <c r="TI1418" t="s">
        <v>2720</v>
      </c>
      <c r="TS1418" t="s">
        <v>2626</v>
      </c>
      <c r="TT1418" t="s">
        <v>2707</v>
      </c>
      <c r="TU1418" t="s">
        <v>2813</v>
      </c>
      <c r="YI1418" t="s">
        <v>2423</v>
      </c>
      <c r="YJ1418" t="s">
        <v>3095</v>
      </c>
      <c r="YK1418" t="s">
        <v>3036</v>
      </c>
      <c r="YU1418" t="s">
        <v>2856</v>
      </c>
      <c r="YV1418" t="s">
        <v>2920</v>
      </c>
      <c r="YW1418" t="s">
        <v>2458</v>
      </c>
      <c r="ZG1418" t="s">
        <v>2479</v>
      </c>
      <c r="ZH1418" t="s">
        <v>2479</v>
      </c>
      <c r="ZI1418" t="s">
        <v>2479</v>
      </c>
      <c r="ZS1418" t="s">
        <v>2958</v>
      </c>
      <c r="ZT1418" t="s">
        <v>2886</v>
      </c>
      <c r="ZU1418" t="s">
        <v>2456</v>
      </c>
      <c r="AAE1418" t="s">
        <v>2722</v>
      </c>
      <c r="AAF1418" t="s">
        <v>2910</v>
      </c>
      <c r="AAG1418" t="s">
        <v>2521</v>
      </c>
      <c r="AAQ1418" t="s">
        <v>2947</v>
      </c>
      <c r="AAR1418" t="s">
        <v>2393</v>
      </c>
      <c r="AAS1418" t="s">
        <v>2947</v>
      </c>
      <c r="BER1418" t="s">
        <v>2479</v>
      </c>
      <c r="BIV1418" t="s">
        <v>2479</v>
      </c>
      <c r="BJG1418" t="s">
        <v>2996</v>
      </c>
      <c r="BJH1418" t="s">
        <v>2797</v>
      </c>
      <c r="BJS1418" t="s">
        <v>3128</v>
      </c>
      <c r="BJT1418" t="s">
        <v>3108</v>
      </c>
      <c r="BKE1418" t="s">
        <v>2479</v>
      </c>
      <c r="BKF1418" t="s">
        <v>2479</v>
      </c>
      <c r="BKQ1418" t="s">
        <v>3035</v>
      </c>
      <c r="BKR1418" t="s">
        <v>2956</v>
      </c>
      <c r="BLC1418" t="s">
        <v>2459</v>
      </c>
      <c r="BLD1418" t="s">
        <v>2997</v>
      </c>
      <c r="BLO1418" t="s">
        <v>2626</v>
      </c>
      <c r="BLP1418" t="s">
        <v>2707</v>
      </c>
      <c r="BMA1418" t="s">
        <v>3018</v>
      </c>
      <c r="BMB1418" t="s">
        <v>3087</v>
      </c>
      <c r="BMM1418" t="s">
        <v>3128</v>
      </c>
      <c r="BMN1418" t="s">
        <v>3108</v>
      </c>
      <c r="BMY1418" t="s">
        <v>2479</v>
      </c>
      <c r="BMZ1418" t="s">
        <v>2479</v>
      </c>
      <c r="BNK1418" t="s">
        <v>2519</v>
      </c>
      <c r="BNL1418" t="s">
        <v>2862</v>
      </c>
      <c r="BNW1418" t="s">
        <v>2936</v>
      </c>
      <c r="BNX1418" t="s">
        <v>2868</v>
      </c>
      <c r="BOI1418" t="s">
        <v>2626</v>
      </c>
      <c r="BOJ1418" t="s">
        <v>2707</v>
      </c>
      <c r="BQF1418" t="s">
        <v>2479</v>
      </c>
      <c r="BUU1418" t="s">
        <v>2964</v>
      </c>
      <c r="BUV1418" t="s">
        <v>3016</v>
      </c>
      <c r="BVG1418" t="s">
        <v>3128</v>
      </c>
      <c r="BVH1418" t="s">
        <v>3108</v>
      </c>
      <c r="BVS1418" t="s">
        <v>2479</v>
      </c>
      <c r="BVT1418" t="s">
        <v>2479</v>
      </c>
      <c r="BWE1418" t="s">
        <v>3035</v>
      </c>
      <c r="BWF1418" t="s">
        <v>2956</v>
      </c>
      <c r="BWQ1418" t="s">
        <v>2904</v>
      </c>
      <c r="BWR1418" t="s">
        <v>2957</v>
      </c>
      <c r="BXC1418" t="s">
        <v>2626</v>
      </c>
      <c r="BXD1418" t="s">
        <v>2707</v>
      </c>
    </row>
    <row r="1419" spans="1:1020 1030:2124" x14ac:dyDescent="0.15">
      <c r="A1419" t="s">
        <v>4785</v>
      </c>
      <c r="CF1419" t="s">
        <v>2192</v>
      </c>
      <c r="CR1419" t="s">
        <v>3336</v>
      </c>
      <c r="DD1419" t="s">
        <v>3689</v>
      </c>
      <c r="DE1419" t="s">
        <v>3689</v>
      </c>
      <c r="EC1419" t="s">
        <v>3582</v>
      </c>
      <c r="FK1419" t="s">
        <v>3111</v>
      </c>
      <c r="FL1419" t="s">
        <v>3084</v>
      </c>
      <c r="GI1419" t="s">
        <v>3336</v>
      </c>
      <c r="GJ1419" t="s">
        <v>3111</v>
      </c>
      <c r="HH1419" t="s">
        <v>2777</v>
      </c>
      <c r="JP1419" t="s">
        <v>3689</v>
      </c>
      <c r="JQ1419" t="s">
        <v>4202</v>
      </c>
      <c r="KM1419" t="s">
        <v>3336</v>
      </c>
      <c r="KN1419" t="s">
        <v>2779</v>
      </c>
      <c r="LX1419" t="s">
        <v>3135</v>
      </c>
      <c r="MU1419" t="s">
        <v>3544</v>
      </c>
      <c r="MV1419" t="s">
        <v>2777</v>
      </c>
      <c r="NT1419" t="s">
        <v>2777</v>
      </c>
      <c r="OE1419" t="s">
        <v>3544</v>
      </c>
      <c r="OF1419" t="s">
        <v>3084</v>
      </c>
      <c r="QA1419" t="s">
        <v>3111</v>
      </c>
      <c r="QB1419" t="s">
        <v>3111</v>
      </c>
      <c r="RL1419" t="s">
        <v>2634</v>
      </c>
      <c r="RM1419" t="s">
        <v>3006</v>
      </c>
      <c r="RX1419" t="s">
        <v>2985</v>
      </c>
      <c r="RY1419" t="s">
        <v>2968</v>
      </c>
      <c r="SJ1419" t="s">
        <v>2479</v>
      </c>
      <c r="SK1419" t="s">
        <v>2479</v>
      </c>
      <c r="SV1419" t="s">
        <v>2646</v>
      </c>
      <c r="SW1419" t="s">
        <v>2878</v>
      </c>
      <c r="TH1419" t="s">
        <v>2865</v>
      </c>
      <c r="TI1419" t="s">
        <v>2799</v>
      </c>
      <c r="TT1419" t="s">
        <v>2707</v>
      </c>
      <c r="TU1419" t="s">
        <v>2813</v>
      </c>
      <c r="ADY1419" t="s">
        <v>3070</v>
      </c>
      <c r="AEK1419" t="s">
        <v>3125</v>
      </c>
      <c r="AEW1419" t="s">
        <v>2479</v>
      </c>
      <c r="AFI1419" t="s">
        <v>2639</v>
      </c>
      <c r="AFU1419" t="s">
        <v>2982</v>
      </c>
      <c r="AGG1419" t="s">
        <v>2450</v>
      </c>
      <c r="AGR1419" t="s">
        <v>3128</v>
      </c>
      <c r="AGS1419" t="s">
        <v>3142</v>
      </c>
      <c r="AHD1419" t="s">
        <v>2722</v>
      </c>
      <c r="AHE1419" t="s">
        <v>2458</v>
      </c>
      <c r="AHP1419" t="s">
        <v>2479</v>
      </c>
      <c r="AHQ1419" t="s">
        <v>2479</v>
      </c>
      <c r="AIB1419" t="s">
        <v>2517</v>
      </c>
      <c r="AIC1419" t="s">
        <v>3115</v>
      </c>
      <c r="AIN1419" t="s">
        <v>3053</v>
      </c>
      <c r="AIO1419" t="s">
        <v>3057</v>
      </c>
      <c r="AIZ1419" t="s">
        <v>2768</v>
      </c>
      <c r="AJA1419" t="s">
        <v>2815</v>
      </c>
      <c r="BEQ1419" t="s">
        <v>2479</v>
      </c>
      <c r="BER1419" t="s">
        <v>2479</v>
      </c>
      <c r="BHL1419" t="s">
        <v>2479</v>
      </c>
      <c r="BHW1419" t="s">
        <v>2479</v>
      </c>
      <c r="BHX1419" t="s">
        <v>2479</v>
      </c>
      <c r="BII1419" t="s">
        <v>2479</v>
      </c>
      <c r="BIJ1419" t="s">
        <v>2479</v>
      </c>
      <c r="BIU1419" t="s">
        <v>2479</v>
      </c>
      <c r="BIV1419" t="s">
        <v>2479</v>
      </c>
      <c r="BJH1419" t="s">
        <v>3043</v>
      </c>
      <c r="BJT1419" t="s">
        <v>2985</v>
      </c>
      <c r="BKF1419" t="s">
        <v>2479</v>
      </c>
      <c r="BKR1419" t="s">
        <v>2646</v>
      </c>
      <c r="BLD1419" t="s">
        <v>3015</v>
      </c>
      <c r="BLP1419" t="s">
        <v>2707</v>
      </c>
      <c r="BOU1419" t="s">
        <v>2479</v>
      </c>
      <c r="BOV1419" t="s">
        <v>2479</v>
      </c>
      <c r="BQE1419" t="s">
        <v>2479</v>
      </c>
      <c r="BQF1419" t="s">
        <v>2479</v>
      </c>
      <c r="BQR1419" t="s">
        <v>2479</v>
      </c>
      <c r="BSB1419" t="s">
        <v>2588</v>
      </c>
      <c r="CAJ1419" t="s">
        <v>2591</v>
      </c>
      <c r="CAV1419" t="s">
        <v>2971</v>
      </c>
      <c r="CBH1419" t="s">
        <v>2906</v>
      </c>
      <c r="CBT1419" t="s">
        <v>2479</v>
      </c>
      <c r="CCF1419" t="s">
        <v>2444</v>
      </c>
      <c r="CCR1419" t="s">
        <v>2759</v>
      </c>
    </row>
    <row r="1420" spans="1:1020 1030:2124" x14ac:dyDescent="0.15">
      <c r="A1420" t="s">
        <v>4786</v>
      </c>
      <c r="L1420" t="s">
        <v>3336</v>
      </c>
      <c r="AJ1420" t="s">
        <v>3111</v>
      </c>
      <c r="AU1420" t="s">
        <v>2777</v>
      </c>
      <c r="AV1420" t="s">
        <v>3084</v>
      </c>
      <c r="BH1420" t="s">
        <v>3336</v>
      </c>
      <c r="BT1420" t="s">
        <v>3544</v>
      </c>
      <c r="CF1420" t="s">
        <v>2777</v>
      </c>
      <c r="CQ1420" t="s">
        <v>3336</v>
      </c>
      <c r="CR1420" t="s">
        <v>3336</v>
      </c>
      <c r="DC1420" t="s">
        <v>3582</v>
      </c>
      <c r="DD1420" t="s">
        <v>3689</v>
      </c>
      <c r="DE1420" t="s">
        <v>3689</v>
      </c>
      <c r="EA1420" t="s">
        <v>3544</v>
      </c>
      <c r="EB1420" t="s">
        <v>3582</v>
      </c>
      <c r="EC1420" t="s">
        <v>3582</v>
      </c>
      <c r="EN1420" t="s">
        <v>3544</v>
      </c>
      <c r="EZ1420" t="s">
        <v>2779</v>
      </c>
      <c r="FL1420" t="s">
        <v>3350</v>
      </c>
      <c r="GI1420" t="s">
        <v>2777</v>
      </c>
      <c r="GJ1420" t="s">
        <v>3111</v>
      </c>
      <c r="HH1420" t="s">
        <v>3336</v>
      </c>
      <c r="HT1420" t="s">
        <v>3084</v>
      </c>
      <c r="IE1420" t="s">
        <v>2931</v>
      </c>
      <c r="IF1420" t="s">
        <v>2994</v>
      </c>
      <c r="IR1420" t="s">
        <v>3544</v>
      </c>
      <c r="IS1420" t="s">
        <v>3544</v>
      </c>
      <c r="JO1420" t="s">
        <v>3689</v>
      </c>
      <c r="JP1420" t="s">
        <v>3689</v>
      </c>
      <c r="JQ1420" t="s">
        <v>4202</v>
      </c>
      <c r="KM1420" t="s">
        <v>3336</v>
      </c>
      <c r="KN1420" t="s">
        <v>3111</v>
      </c>
      <c r="KY1420" t="s">
        <v>3402</v>
      </c>
      <c r="KZ1420" t="s">
        <v>3402</v>
      </c>
      <c r="LK1420" t="s">
        <v>2779</v>
      </c>
      <c r="LL1420" t="s">
        <v>3111</v>
      </c>
      <c r="MU1420" t="s">
        <v>3084</v>
      </c>
      <c r="MV1420" t="s">
        <v>3084</v>
      </c>
      <c r="NS1420" t="s">
        <v>2815</v>
      </c>
      <c r="NT1420" t="s">
        <v>2777</v>
      </c>
      <c r="OE1420" t="s">
        <v>2779</v>
      </c>
      <c r="OF1420" t="s">
        <v>3084</v>
      </c>
      <c r="OQ1420" t="s">
        <v>2206</v>
      </c>
      <c r="OR1420" t="s">
        <v>2777</v>
      </c>
      <c r="PC1420" t="s">
        <v>3582</v>
      </c>
      <c r="PD1420" t="s">
        <v>3689</v>
      </c>
      <c r="PP1420" t="s">
        <v>3582</v>
      </c>
      <c r="QA1420" t="s">
        <v>3084</v>
      </c>
      <c r="QB1420" t="s">
        <v>3111</v>
      </c>
      <c r="RK1420" t="s">
        <v>2861</v>
      </c>
      <c r="RL1420" t="s">
        <v>3017</v>
      </c>
      <c r="RM1420" t="s">
        <v>3019</v>
      </c>
      <c r="RW1420" t="s">
        <v>3069</v>
      </c>
      <c r="RX1420" t="s">
        <v>3024</v>
      </c>
      <c r="RY1420" t="s">
        <v>2715</v>
      </c>
      <c r="SI1420" t="s">
        <v>2479</v>
      </c>
      <c r="SJ1420" t="s">
        <v>2479</v>
      </c>
      <c r="SK1420" t="s">
        <v>2479</v>
      </c>
      <c r="SU1420" t="s">
        <v>2936</v>
      </c>
      <c r="SV1420" t="s">
        <v>2902</v>
      </c>
      <c r="SW1420" t="s">
        <v>2902</v>
      </c>
      <c r="TG1420" t="s">
        <v>2868</v>
      </c>
      <c r="TH1420" t="s">
        <v>2891</v>
      </c>
      <c r="TI1420" t="s">
        <v>3008</v>
      </c>
      <c r="TS1420" t="s">
        <v>2850</v>
      </c>
      <c r="TT1420" t="s">
        <v>2850</v>
      </c>
      <c r="TU1420" t="s">
        <v>2565</v>
      </c>
      <c r="YJ1420" t="s">
        <v>2715</v>
      </c>
      <c r="YK1420" t="s">
        <v>2715</v>
      </c>
      <c r="YV1420" t="s">
        <v>2443</v>
      </c>
      <c r="YW1420" t="s">
        <v>3196</v>
      </c>
      <c r="ZH1420" t="s">
        <v>2479</v>
      </c>
      <c r="ZI1420" t="s">
        <v>2479</v>
      </c>
      <c r="ZT1420" t="s">
        <v>2460</v>
      </c>
      <c r="ZU1420" t="s">
        <v>2455</v>
      </c>
      <c r="AAF1420" t="s">
        <v>3000</v>
      </c>
      <c r="AAG1420" t="s">
        <v>3000</v>
      </c>
      <c r="AAR1420" t="s">
        <v>2818</v>
      </c>
      <c r="AAS1420" t="s">
        <v>2408</v>
      </c>
      <c r="ABC1420" t="s">
        <v>3105</v>
      </c>
      <c r="ABD1420" t="s">
        <v>3113</v>
      </c>
      <c r="ABO1420" t="s">
        <v>3004</v>
      </c>
      <c r="ABP1420" t="s">
        <v>3023</v>
      </c>
      <c r="ACA1420" t="s">
        <v>2479</v>
      </c>
      <c r="ACB1420" t="s">
        <v>2479</v>
      </c>
      <c r="ACM1420" t="s">
        <v>3009</v>
      </c>
      <c r="ACN1420" t="s">
        <v>2902</v>
      </c>
      <c r="ACY1420" t="s">
        <v>2983</v>
      </c>
      <c r="ACZ1420" t="s">
        <v>2998</v>
      </c>
      <c r="ADK1420" t="s">
        <v>2858</v>
      </c>
      <c r="ADL1420" t="s">
        <v>2620</v>
      </c>
      <c r="ADW1420" t="s">
        <v>2126</v>
      </c>
      <c r="ADX1420" t="s">
        <v>3070</v>
      </c>
      <c r="ADY1420" t="s">
        <v>3067</v>
      </c>
      <c r="AEI1420" t="s">
        <v>3767</v>
      </c>
      <c r="AEJ1420" t="s">
        <v>3969</v>
      </c>
      <c r="AEK1420" t="s">
        <v>3787</v>
      </c>
      <c r="AEU1420" t="s">
        <v>2479</v>
      </c>
      <c r="AEV1420" t="s">
        <v>2479</v>
      </c>
      <c r="AEW1420" t="s">
        <v>2479</v>
      </c>
      <c r="AFG1420" t="s">
        <v>3088</v>
      </c>
      <c r="AFH1420" t="s">
        <v>2936</v>
      </c>
      <c r="AFI1420" t="s">
        <v>2952</v>
      </c>
      <c r="AFS1420" t="s">
        <v>3091</v>
      </c>
      <c r="AFT1420" t="s">
        <v>2966</v>
      </c>
      <c r="AFU1420" t="s">
        <v>2522</v>
      </c>
      <c r="AGE1420" t="s">
        <v>2636</v>
      </c>
      <c r="AGF1420" t="s">
        <v>2873</v>
      </c>
      <c r="AGG1420" t="s">
        <v>3074</v>
      </c>
      <c r="AGQ1420" t="s">
        <v>3101</v>
      </c>
      <c r="AGR1420" t="s">
        <v>3017</v>
      </c>
      <c r="AGS1420" t="s">
        <v>3023</v>
      </c>
      <c r="AHC1420" t="s">
        <v>2520</v>
      </c>
      <c r="AHD1420" t="s">
        <v>2927</v>
      </c>
      <c r="AHE1420" t="s">
        <v>3036</v>
      </c>
      <c r="AHO1420" t="s">
        <v>2479</v>
      </c>
      <c r="AHP1420" t="s">
        <v>2479</v>
      </c>
      <c r="AHQ1420" t="s">
        <v>2479</v>
      </c>
      <c r="AIA1420" t="s">
        <v>2962</v>
      </c>
      <c r="AIB1420" t="s">
        <v>3016</v>
      </c>
      <c r="AIC1420" t="s">
        <v>2981</v>
      </c>
      <c r="AIM1420" t="s">
        <v>3045</v>
      </c>
      <c r="AIN1420" t="s">
        <v>2986</v>
      </c>
      <c r="AIO1420" t="s">
        <v>3053</v>
      </c>
      <c r="AIY1420" t="s">
        <v>2767</v>
      </c>
      <c r="AIZ1420" t="s">
        <v>2818</v>
      </c>
      <c r="AJA1420" t="s">
        <v>2946</v>
      </c>
      <c r="AJL1420" t="s">
        <v>3067</v>
      </c>
      <c r="AJX1420" t="s">
        <v>3020</v>
      </c>
      <c r="AKJ1420" t="s">
        <v>2479</v>
      </c>
      <c r="AKV1420" t="s">
        <v>2941</v>
      </c>
      <c r="ALH1420" t="s">
        <v>3054</v>
      </c>
      <c r="ALT1420" t="s">
        <v>2809</v>
      </c>
      <c r="AMF1420" t="s">
        <v>2634</v>
      </c>
      <c r="AMR1420" t="s">
        <v>3093</v>
      </c>
      <c r="AND1420" t="s">
        <v>2479</v>
      </c>
      <c r="ANP1420" t="s">
        <v>2968</v>
      </c>
      <c r="AOB1420" t="s">
        <v>2968</v>
      </c>
      <c r="AON1420" t="s">
        <v>2805</v>
      </c>
      <c r="AOZ1420" t="s">
        <v>3007</v>
      </c>
      <c r="APL1420" t="s">
        <v>3068</v>
      </c>
      <c r="APX1420" t="s">
        <v>2479</v>
      </c>
      <c r="AQJ1420" t="s">
        <v>2640</v>
      </c>
      <c r="AQV1420" t="s">
        <v>3012</v>
      </c>
      <c r="ARH1420" t="s">
        <v>2533</v>
      </c>
      <c r="BEQ1420" t="s">
        <v>2479</v>
      </c>
      <c r="BER1420" t="s">
        <v>2479</v>
      </c>
      <c r="BFD1420" t="s">
        <v>2479</v>
      </c>
      <c r="BFO1420" t="s">
        <v>2479</v>
      </c>
      <c r="BFP1420" t="s">
        <v>2479</v>
      </c>
      <c r="BGA1420" t="s">
        <v>2479</v>
      </c>
      <c r="BGB1420" t="s">
        <v>2479</v>
      </c>
      <c r="BGN1420" t="s">
        <v>2479</v>
      </c>
      <c r="BGZ1420" t="s">
        <v>2479</v>
      </c>
      <c r="BHL1420" t="s">
        <v>2479</v>
      </c>
      <c r="BHW1420" t="s">
        <v>2479</v>
      </c>
      <c r="BHX1420" t="s">
        <v>2479</v>
      </c>
      <c r="BII1420" t="s">
        <v>2479</v>
      </c>
      <c r="BIJ1420" t="s">
        <v>2479</v>
      </c>
      <c r="BIU1420" t="s">
        <v>2479</v>
      </c>
      <c r="BIV1420" t="s">
        <v>2479</v>
      </c>
      <c r="BJG1420" t="s">
        <v>3045</v>
      </c>
      <c r="BJH1420" t="s">
        <v>3047</v>
      </c>
      <c r="BJS1420" t="s">
        <v>3069</v>
      </c>
      <c r="BJT1420" t="s">
        <v>3024</v>
      </c>
      <c r="BKE1420" t="s">
        <v>2479</v>
      </c>
      <c r="BKF1420" t="s">
        <v>2479</v>
      </c>
      <c r="BKQ1420" t="s">
        <v>2936</v>
      </c>
      <c r="BKR1420" t="s">
        <v>2902</v>
      </c>
      <c r="BLC1420" t="s">
        <v>3008</v>
      </c>
      <c r="BLD1420" t="s">
        <v>3015</v>
      </c>
      <c r="BLO1420" t="s">
        <v>2850</v>
      </c>
      <c r="BLP1420" t="s">
        <v>2850</v>
      </c>
      <c r="BMA1420" t="s">
        <v>2861</v>
      </c>
      <c r="BMB1420" t="s">
        <v>3017</v>
      </c>
      <c r="BMM1420" t="s">
        <v>3069</v>
      </c>
      <c r="BMN1420" t="s">
        <v>3024</v>
      </c>
      <c r="BMY1420" t="s">
        <v>2479</v>
      </c>
      <c r="BMZ1420" t="s">
        <v>2479</v>
      </c>
      <c r="BNK1420" t="s">
        <v>2906</v>
      </c>
      <c r="BNL1420" t="s">
        <v>2913</v>
      </c>
      <c r="BNW1420" t="s">
        <v>2868</v>
      </c>
      <c r="BNX1420" t="s">
        <v>2891</v>
      </c>
      <c r="BOI1420" t="s">
        <v>2850</v>
      </c>
      <c r="BOJ1420" t="s">
        <v>2850</v>
      </c>
      <c r="BOU1420" t="s">
        <v>2479</v>
      </c>
      <c r="BOV1420" t="s">
        <v>2479</v>
      </c>
      <c r="BPH1420" t="s">
        <v>2479</v>
      </c>
      <c r="BPT1420" t="s">
        <v>2479</v>
      </c>
      <c r="BQF1420" t="s">
        <v>2479</v>
      </c>
      <c r="BQQ1420" t="s">
        <v>2658</v>
      </c>
      <c r="BQR1420" t="s">
        <v>2479</v>
      </c>
      <c r="BRC1420" t="s">
        <v>2432</v>
      </c>
      <c r="BRD1420" t="s">
        <v>2479</v>
      </c>
      <c r="BRO1420" t="s">
        <v>2205</v>
      </c>
      <c r="BRP1420" t="s">
        <v>2249</v>
      </c>
      <c r="BSB1420" t="s">
        <v>2479</v>
      </c>
    </row>
    <row r="1421" spans="1:1020 1030:2124" x14ac:dyDescent="0.15">
      <c r="A1421" t="s">
        <v>4787</v>
      </c>
      <c r="EL1421" t="s">
        <v>3402</v>
      </c>
      <c r="EM1421" t="s">
        <v>3402</v>
      </c>
      <c r="EN1421" t="s">
        <v>3544</v>
      </c>
      <c r="JK1421" t="s">
        <v>3408</v>
      </c>
      <c r="JL1421" t="s">
        <v>3476</v>
      </c>
      <c r="JM1421" t="s">
        <v>3560</v>
      </c>
      <c r="JN1421" t="s">
        <v>3560</v>
      </c>
      <c r="JO1421" t="s">
        <v>3689</v>
      </c>
      <c r="JP1421" t="s">
        <v>3689</v>
      </c>
      <c r="JQ1421" t="s">
        <v>4202</v>
      </c>
      <c r="KS1421" t="s">
        <v>2369</v>
      </c>
      <c r="KU1421">
        <f>73</f>
        <v>73</v>
      </c>
      <c r="KV1421">
        <f>152</f>
        <v>152</v>
      </c>
      <c r="KW1421">
        <f>188</f>
        <v>188</v>
      </c>
      <c r="KX1421" t="s">
        <v>3167</v>
      </c>
      <c r="KY1421" t="s">
        <v>3085</v>
      </c>
      <c r="KZ1421" t="s">
        <v>3409</v>
      </c>
      <c r="PB1421" t="s">
        <v>3350</v>
      </c>
      <c r="PC1421" t="s">
        <v>3350</v>
      </c>
      <c r="PD1421" t="s">
        <v>3350</v>
      </c>
      <c r="PN1421" t="s">
        <v>3084</v>
      </c>
      <c r="PO1421" t="s">
        <v>3403</v>
      </c>
      <c r="PP1421" t="s">
        <v>3403</v>
      </c>
      <c r="RG1421" t="s">
        <v>2912</v>
      </c>
      <c r="RH1421" t="s">
        <v>2424</v>
      </c>
      <c r="RI1421" t="s">
        <v>2996</v>
      </c>
      <c r="RJ1421" t="s">
        <v>2912</v>
      </c>
      <c r="RK1421" t="s">
        <v>2637</v>
      </c>
      <c r="RL1421" t="s">
        <v>2798</v>
      </c>
      <c r="RM1421" t="s">
        <v>2864</v>
      </c>
      <c r="RS1421" t="s">
        <v>2885</v>
      </c>
      <c r="RT1421" t="s">
        <v>2447</v>
      </c>
      <c r="RU1421" t="s">
        <v>2837</v>
      </c>
      <c r="RV1421" t="s">
        <v>3196</v>
      </c>
      <c r="RW1421" t="s">
        <v>2913</v>
      </c>
      <c r="RX1421" t="s">
        <v>2893</v>
      </c>
      <c r="RY1421" t="s">
        <v>2899</v>
      </c>
      <c r="SE1421" t="s">
        <v>2479</v>
      </c>
      <c r="SF1421" t="s">
        <v>2479</v>
      </c>
      <c r="SG1421" t="s">
        <v>2479</v>
      </c>
      <c r="SH1421" t="s">
        <v>2479</v>
      </c>
      <c r="SI1421" t="s">
        <v>2479</v>
      </c>
      <c r="SJ1421" t="s">
        <v>2479</v>
      </c>
      <c r="SK1421" t="s">
        <v>2479</v>
      </c>
      <c r="SQ1421" t="s">
        <v>2266</v>
      </c>
      <c r="SR1421" t="s">
        <v>2597</v>
      </c>
      <c r="SS1421" t="s">
        <v>2950</v>
      </c>
      <c r="ST1421" t="s">
        <v>2485</v>
      </c>
      <c r="SU1421" t="s">
        <v>2915</v>
      </c>
      <c r="SV1421" t="s">
        <v>2972</v>
      </c>
      <c r="SW1421" t="s">
        <v>2329</v>
      </c>
      <c r="TC1421" t="s">
        <v>2836</v>
      </c>
      <c r="TD1421" t="s">
        <v>2639</v>
      </c>
      <c r="TE1421" t="s">
        <v>2997</v>
      </c>
      <c r="TF1421" t="s">
        <v>2864</v>
      </c>
      <c r="TG1421" t="s">
        <v>2863</v>
      </c>
      <c r="TH1421" t="s">
        <v>2463</v>
      </c>
      <c r="TI1421" t="s">
        <v>2953</v>
      </c>
      <c r="TO1421" t="s">
        <v>2872</v>
      </c>
      <c r="TP1421" t="s">
        <v>2511</v>
      </c>
      <c r="TQ1421" t="s">
        <v>2626</v>
      </c>
      <c r="TR1421" t="s">
        <v>2744</v>
      </c>
      <c r="TS1421" t="s">
        <v>2393</v>
      </c>
      <c r="TT1421" t="s">
        <v>2259</v>
      </c>
      <c r="TU1421" t="s">
        <v>2918</v>
      </c>
      <c r="ABB1421" t="s">
        <v>2988</v>
      </c>
      <c r="ABC1421" t="s">
        <v>3057</v>
      </c>
      <c r="ABD1421" t="s">
        <v>2985</v>
      </c>
      <c r="ABN1421" t="s">
        <v>2903</v>
      </c>
      <c r="ABO1421" t="s">
        <v>2837</v>
      </c>
      <c r="ABP1421" t="s">
        <v>2901</v>
      </c>
      <c r="ABZ1421" t="s">
        <v>2479</v>
      </c>
      <c r="ACA1421" t="s">
        <v>2479</v>
      </c>
      <c r="ACB1421" t="s">
        <v>2479</v>
      </c>
      <c r="ACL1421" t="s">
        <v>2805</v>
      </c>
      <c r="ACM1421" t="s">
        <v>2570</v>
      </c>
      <c r="ACN1421" t="s">
        <v>2394</v>
      </c>
      <c r="ACX1421" t="s">
        <v>2980</v>
      </c>
      <c r="ACY1421" t="s">
        <v>2828</v>
      </c>
      <c r="ACZ1421" t="s">
        <v>3061</v>
      </c>
      <c r="ADJ1421" t="s">
        <v>2529</v>
      </c>
      <c r="ADK1421" t="s">
        <v>3033</v>
      </c>
      <c r="ADL1421" t="s">
        <v>2411</v>
      </c>
      <c r="AMD1421" t="s">
        <v>3068</v>
      </c>
      <c r="AME1421" t="s">
        <v>2984</v>
      </c>
      <c r="AMF1421" t="s">
        <v>2967</v>
      </c>
      <c r="AMP1421" t="s">
        <v>2521</v>
      </c>
      <c r="AMQ1421" t="s">
        <v>2956</v>
      </c>
      <c r="AMR1421" t="s">
        <v>2940</v>
      </c>
      <c r="ANB1421" t="s">
        <v>2479</v>
      </c>
      <c r="ANC1421" t="s">
        <v>2479</v>
      </c>
      <c r="AND1421" t="s">
        <v>2479</v>
      </c>
      <c r="ANN1421" t="s">
        <v>2939</v>
      </c>
      <c r="ANO1421" t="s">
        <v>2900</v>
      </c>
      <c r="ANP1421" t="s">
        <v>3153</v>
      </c>
      <c r="ANZ1421" t="s">
        <v>3078</v>
      </c>
      <c r="AOA1421" t="s">
        <v>3005</v>
      </c>
      <c r="AOB1421" t="s">
        <v>3007</v>
      </c>
      <c r="AOL1421" t="s">
        <v>2610</v>
      </c>
      <c r="AOM1421" t="s">
        <v>2568</v>
      </c>
      <c r="AON1421" t="s">
        <v>2623</v>
      </c>
      <c r="AOX1421" t="s">
        <v>3021</v>
      </c>
      <c r="AOY1421" t="s">
        <v>2953</v>
      </c>
      <c r="AOZ1421" t="s">
        <v>2942</v>
      </c>
      <c r="APJ1421" t="s">
        <v>2843</v>
      </c>
      <c r="APK1421" t="s">
        <v>2601</v>
      </c>
      <c r="APL1421" t="s">
        <v>2944</v>
      </c>
      <c r="APV1421" t="s">
        <v>2479</v>
      </c>
      <c r="APW1421" t="s">
        <v>2479</v>
      </c>
      <c r="APX1421" t="s">
        <v>2479</v>
      </c>
      <c r="AQH1421" t="s">
        <v>2351</v>
      </c>
      <c r="AQI1421" t="s">
        <v>2684</v>
      </c>
      <c r="AQJ1421" t="s">
        <v>2469</v>
      </c>
      <c r="AQT1421" t="s">
        <v>3086</v>
      </c>
      <c r="AQU1421" t="s">
        <v>3001</v>
      </c>
      <c r="AQV1421" t="s">
        <v>3155</v>
      </c>
      <c r="ARF1421" t="s">
        <v>2614</v>
      </c>
      <c r="ARG1421" t="s">
        <v>2554</v>
      </c>
      <c r="ARH1421" t="s">
        <v>2607</v>
      </c>
      <c r="BLU1421" t="s">
        <v>3052</v>
      </c>
      <c r="BLW1421" t="s">
        <v>2912</v>
      </c>
      <c r="BLX1421" t="s">
        <v>2424</v>
      </c>
      <c r="BLY1421" t="s">
        <v>2996</v>
      </c>
      <c r="BLZ1421" t="s">
        <v>2912</v>
      </c>
      <c r="BMA1421" t="s">
        <v>2637</v>
      </c>
      <c r="BMB1421" t="s">
        <v>2799</v>
      </c>
      <c r="BMG1421" t="s">
        <v>2904</v>
      </c>
      <c r="BMI1421" t="s">
        <v>2885</v>
      </c>
      <c r="BMJ1421" t="s">
        <v>2447</v>
      </c>
      <c r="BMK1421" t="s">
        <v>2837</v>
      </c>
      <c r="BML1421" t="s">
        <v>3196</v>
      </c>
      <c r="BMM1421" t="s">
        <v>2913</v>
      </c>
      <c r="BMN1421" t="s">
        <v>2893</v>
      </c>
      <c r="BMS1421" t="s">
        <v>3179</v>
      </c>
      <c r="BMU1421" t="s">
        <v>2687</v>
      </c>
      <c r="BMV1421" t="s">
        <v>3117</v>
      </c>
      <c r="BMW1421" t="s">
        <v>2896</v>
      </c>
      <c r="BMX1421" t="s">
        <v>2479</v>
      </c>
      <c r="BMY1421" t="s">
        <v>2479</v>
      </c>
      <c r="BMZ1421" t="s">
        <v>2479</v>
      </c>
      <c r="BNE1421" t="s">
        <v>3144</v>
      </c>
      <c r="BNG1421" t="s">
        <v>2806</v>
      </c>
      <c r="BNH1421" t="s">
        <v>2597</v>
      </c>
      <c r="BNI1421" t="s">
        <v>2584</v>
      </c>
      <c r="BNJ1421" t="s">
        <v>2468</v>
      </c>
      <c r="BNK1421" t="s">
        <v>2994</v>
      </c>
      <c r="BNL1421" t="s">
        <v>2498</v>
      </c>
      <c r="BNQ1421" t="s">
        <v>2978</v>
      </c>
      <c r="BNS1421" t="s">
        <v>2836</v>
      </c>
      <c r="BNT1421" t="s">
        <v>2639</v>
      </c>
      <c r="BNU1421" t="s">
        <v>2997</v>
      </c>
      <c r="BNV1421" t="s">
        <v>2864</v>
      </c>
      <c r="BNW1421" t="s">
        <v>2863</v>
      </c>
      <c r="BNX1421" t="s">
        <v>2463</v>
      </c>
      <c r="BOC1421" t="s">
        <v>2870</v>
      </c>
      <c r="BOE1421" t="s">
        <v>2872</v>
      </c>
      <c r="BOF1421" t="s">
        <v>2511</v>
      </c>
      <c r="BOG1421" t="s">
        <v>2626</v>
      </c>
      <c r="BOH1421" t="s">
        <v>2744</v>
      </c>
      <c r="BOI1421" t="s">
        <v>2393</v>
      </c>
      <c r="BOJ1421" t="s">
        <v>2259</v>
      </c>
    </row>
    <row r="1422" spans="1:1020 1030:2124" x14ac:dyDescent="0.15">
      <c r="A1422" t="s">
        <v>4788</v>
      </c>
      <c r="J1422" t="s">
        <v>2701</v>
      </c>
      <c r="K1422" t="s">
        <v>2756</v>
      </c>
      <c r="L1422" t="s">
        <v>2777</v>
      </c>
      <c r="AH1422" t="s">
        <v>2775</v>
      </c>
      <c r="AI1422" t="s">
        <v>2777</v>
      </c>
      <c r="AJ1422" t="s">
        <v>2777</v>
      </c>
      <c r="AT1422" t="s">
        <v>2777</v>
      </c>
      <c r="AU1422" t="s">
        <v>2779</v>
      </c>
      <c r="AV1422" t="s">
        <v>2779</v>
      </c>
      <c r="BG1422">
        <f>80</f>
        <v>80</v>
      </c>
      <c r="BH1422" t="s">
        <v>2777</v>
      </c>
      <c r="CE1422">
        <f>34</f>
        <v>34</v>
      </c>
      <c r="CF1422">
        <f>77</f>
        <v>77</v>
      </c>
      <c r="CO1422" t="s">
        <v>3085</v>
      </c>
      <c r="CP1422" t="s">
        <v>3409</v>
      </c>
      <c r="CQ1422" t="s">
        <v>3410</v>
      </c>
      <c r="CR1422" t="s">
        <v>3410</v>
      </c>
      <c r="DZ1422" t="s">
        <v>3544</v>
      </c>
      <c r="EA1422" t="s">
        <v>3544</v>
      </c>
      <c r="EB1422" t="s">
        <v>3350</v>
      </c>
      <c r="EC1422" t="s">
        <v>3582</v>
      </c>
      <c r="EY1422" t="s">
        <v>2777</v>
      </c>
      <c r="EZ1422" t="s">
        <v>3084</v>
      </c>
      <c r="FK1422">
        <f>75</f>
        <v>75</v>
      </c>
      <c r="FL1422" t="s">
        <v>2777</v>
      </c>
      <c r="GI1422" t="s">
        <v>2779</v>
      </c>
      <c r="GJ1422" t="s">
        <v>2779</v>
      </c>
      <c r="HG1422" t="s">
        <v>2340</v>
      </c>
      <c r="HH1422" t="s">
        <v>2777</v>
      </c>
      <c r="HR1422">
        <f>74</f>
        <v>74</v>
      </c>
      <c r="HS1422" t="s">
        <v>2777</v>
      </c>
      <c r="HT1422" t="s">
        <v>2777</v>
      </c>
      <c r="IE1422" t="s">
        <v>2921</v>
      </c>
      <c r="IF1422">
        <f>64</f>
        <v>64</v>
      </c>
      <c r="JM1422" t="s">
        <v>3689</v>
      </c>
      <c r="JN1422" t="s">
        <v>3689</v>
      </c>
      <c r="JO1422" t="s">
        <v>3689</v>
      </c>
      <c r="JP1422" t="s">
        <v>3689</v>
      </c>
      <c r="JQ1422" t="s">
        <v>4202</v>
      </c>
      <c r="KL1422" t="s">
        <v>2777</v>
      </c>
      <c r="KM1422" t="s">
        <v>2839</v>
      </c>
      <c r="KN1422" t="s">
        <v>2779</v>
      </c>
      <c r="KW1422" t="s">
        <v>3167</v>
      </c>
      <c r="KX1422" t="s">
        <v>3085</v>
      </c>
      <c r="KY1422" t="s">
        <v>3409</v>
      </c>
      <c r="KZ1422" t="s">
        <v>3410</v>
      </c>
      <c r="LK1422" t="s">
        <v>2779</v>
      </c>
      <c r="LL1422" t="s">
        <v>3111</v>
      </c>
      <c r="MT1422" t="s">
        <v>3295</v>
      </c>
      <c r="MU1422" t="s">
        <v>2206</v>
      </c>
      <c r="MV1422" t="s">
        <v>2777</v>
      </c>
      <c r="NS1422" t="s">
        <v>2135</v>
      </c>
      <c r="NT1422" t="s">
        <v>2127</v>
      </c>
      <c r="OD1422" t="s">
        <v>2779</v>
      </c>
      <c r="OE1422">
        <f>77</f>
        <v>77</v>
      </c>
      <c r="OF1422" t="s">
        <v>2777</v>
      </c>
      <c r="OQ1422" t="s">
        <v>2810</v>
      </c>
      <c r="OR1422">
        <f>65</f>
        <v>65</v>
      </c>
      <c r="QA1422" t="s">
        <v>2779</v>
      </c>
      <c r="QB1422" t="s">
        <v>3111</v>
      </c>
      <c r="RI1422" t="s">
        <v>3017</v>
      </c>
      <c r="RJ1422" t="s">
        <v>3005</v>
      </c>
      <c r="RK1422" t="s">
        <v>3047</v>
      </c>
      <c r="RL1422" t="s">
        <v>3023</v>
      </c>
      <c r="RM1422" t="s">
        <v>3066</v>
      </c>
      <c r="RU1422" t="s">
        <v>3005</v>
      </c>
      <c r="RV1422" t="s">
        <v>3018</v>
      </c>
      <c r="RW1422" t="s">
        <v>3005</v>
      </c>
      <c r="RX1422" t="s">
        <v>3052</v>
      </c>
      <c r="RY1422" t="s">
        <v>2520</v>
      </c>
      <c r="SG1422" t="s">
        <v>2479</v>
      </c>
      <c r="SH1422" t="s">
        <v>2479</v>
      </c>
      <c r="SI1422" t="s">
        <v>2479</v>
      </c>
      <c r="SJ1422" t="s">
        <v>2479</v>
      </c>
      <c r="SK1422" t="s">
        <v>2479</v>
      </c>
      <c r="SS1422" t="s">
        <v>2706</v>
      </c>
      <c r="ST1422" t="s">
        <v>2872</v>
      </c>
      <c r="SU1422" t="s">
        <v>2881</v>
      </c>
      <c r="SV1422" t="s">
        <v>2596</v>
      </c>
      <c r="SW1422" t="s">
        <v>2751</v>
      </c>
      <c r="TE1422" t="s">
        <v>2987</v>
      </c>
      <c r="TF1422" t="s">
        <v>2961</v>
      </c>
      <c r="TG1422" t="s">
        <v>2839</v>
      </c>
      <c r="TH1422" t="s">
        <v>3059</v>
      </c>
      <c r="TI1422" t="s">
        <v>2455</v>
      </c>
      <c r="TQ1422" t="s">
        <v>2786</v>
      </c>
      <c r="TR1422" t="s">
        <v>2672</v>
      </c>
      <c r="TS1422" t="s">
        <v>2582</v>
      </c>
      <c r="TT1422" t="s">
        <v>2327</v>
      </c>
      <c r="TU1422" t="s">
        <v>2397</v>
      </c>
      <c r="ADV1422" t="s">
        <v>2133</v>
      </c>
      <c r="ADW1422" t="s">
        <v>3046</v>
      </c>
      <c r="ADX1422" t="s">
        <v>2934</v>
      </c>
      <c r="ADY1422" t="s">
        <v>3019</v>
      </c>
      <c r="AEH1422" t="s">
        <v>2134</v>
      </c>
      <c r="AEI1422" t="s">
        <v>3014</v>
      </c>
      <c r="AEJ1422" t="s">
        <v>3086</v>
      </c>
      <c r="AEK1422" t="s">
        <v>2968</v>
      </c>
      <c r="AET1422" t="s">
        <v>2479</v>
      </c>
      <c r="AEU1422" t="s">
        <v>2479</v>
      </c>
      <c r="AEV1422" t="s">
        <v>2479</v>
      </c>
      <c r="AEW1422" t="s">
        <v>2479</v>
      </c>
      <c r="AFF1422" t="s">
        <v>2610</v>
      </c>
      <c r="AFG1422" t="s">
        <v>2395</v>
      </c>
      <c r="AFH1422" t="s">
        <v>2393</v>
      </c>
      <c r="AFI1422" t="s">
        <v>2554</v>
      </c>
      <c r="AFR1422" t="s">
        <v>2828</v>
      </c>
      <c r="AFS1422" t="s">
        <v>2953</v>
      </c>
      <c r="AFT1422" t="s">
        <v>2932</v>
      </c>
      <c r="AFU1422" t="s">
        <v>3143</v>
      </c>
      <c r="AGD1422" t="s">
        <v>2664</v>
      </c>
      <c r="AGE1422" t="s">
        <v>2848</v>
      </c>
      <c r="AGF1422" t="s">
        <v>2845</v>
      </c>
      <c r="AGG1422" t="s">
        <v>2728</v>
      </c>
      <c r="BEP1422" t="s">
        <v>2479</v>
      </c>
      <c r="BEQ1422" t="s">
        <v>2344</v>
      </c>
      <c r="BER1422" t="s">
        <v>2479</v>
      </c>
      <c r="BFB1422" t="s">
        <v>2591</v>
      </c>
      <c r="BFC1422" t="s">
        <v>2656</v>
      </c>
      <c r="BFD1422" t="s">
        <v>2479</v>
      </c>
      <c r="BFN1422" t="s">
        <v>2479</v>
      </c>
      <c r="BFO1422" t="s">
        <v>2479</v>
      </c>
      <c r="BFP1422" t="s">
        <v>2479</v>
      </c>
      <c r="BGA1422" t="s">
        <v>2479</v>
      </c>
      <c r="BGB1422" t="s">
        <v>2479</v>
      </c>
      <c r="BGL1422" t="s">
        <v>2352</v>
      </c>
      <c r="BGM1422" t="s">
        <v>2479</v>
      </c>
      <c r="BGN1422" t="s">
        <v>2479</v>
      </c>
      <c r="BGY1422" t="s">
        <v>2657</v>
      </c>
      <c r="BGZ1422" t="s">
        <v>2479</v>
      </c>
      <c r="BHK1422" t="s">
        <v>2505</v>
      </c>
      <c r="BHL1422" t="s">
        <v>2479</v>
      </c>
      <c r="BHV1422" t="s">
        <v>2479</v>
      </c>
      <c r="BHW1422" t="s">
        <v>2212</v>
      </c>
      <c r="BHX1422" t="s">
        <v>2479</v>
      </c>
      <c r="BIH1422" t="s">
        <v>2479</v>
      </c>
      <c r="BII1422" t="s">
        <v>2760</v>
      </c>
      <c r="BIJ1422" t="s">
        <v>2479</v>
      </c>
      <c r="BIU1422" t="s">
        <v>2479</v>
      </c>
      <c r="BIV1422" t="s">
        <v>2479</v>
      </c>
      <c r="BJE1422" t="s">
        <v>3047</v>
      </c>
      <c r="BJF1422" t="s">
        <v>3078</v>
      </c>
      <c r="BJG1422" t="s">
        <v>3155</v>
      </c>
      <c r="BJH1422" t="s">
        <v>2983</v>
      </c>
      <c r="BJQ1422" t="s">
        <v>3043</v>
      </c>
      <c r="BJR1422" t="s">
        <v>3018</v>
      </c>
      <c r="BJS1422" t="s">
        <v>3005</v>
      </c>
      <c r="BJT1422" t="s">
        <v>3052</v>
      </c>
      <c r="BKC1422" t="s">
        <v>2479</v>
      </c>
      <c r="BKD1422" t="s">
        <v>2479</v>
      </c>
      <c r="BKE1422" t="s">
        <v>2479</v>
      </c>
      <c r="BKF1422" t="s">
        <v>2479</v>
      </c>
      <c r="BKO1422" t="s">
        <v>2706</v>
      </c>
      <c r="BKP1422" t="s">
        <v>2872</v>
      </c>
      <c r="BKQ1422" t="s">
        <v>2881</v>
      </c>
      <c r="BKR1422" t="s">
        <v>2596</v>
      </c>
      <c r="BLA1422" t="s">
        <v>2902</v>
      </c>
      <c r="BLB1422" t="s">
        <v>2955</v>
      </c>
      <c r="BLC1422" t="s">
        <v>2992</v>
      </c>
      <c r="BLD1422" t="s">
        <v>2945</v>
      </c>
      <c r="BLM1422" t="s">
        <v>2786</v>
      </c>
      <c r="BLN1422" t="s">
        <v>2672</v>
      </c>
      <c r="BLO1422" t="s">
        <v>2582</v>
      </c>
      <c r="BLP1422" t="s">
        <v>2327</v>
      </c>
      <c r="BLY1422" t="s">
        <v>3017</v>
      </c>
      <c r="BLZ1422" t="s">
        <v>3005</v>
      </c>
      <c r="BMA1422" t="s">
        <v>3047</v>
      </c>
      <c r="BMB1422" t="s">
        <v>3023</v>
      </c>
      <c r="BMK1422" t="s">
        <v>3005</v>
      </c>
      <c r="BML1422" t="s">
        <v>3018</v>
      </c>
      <c r="BMM1422" t="s">
        <v>3005</v>
      </c>
      <c r="BMN1422" t="s">
        <v>3052</v>
      </c>
      <c r="BMW1422" t="s">
        <v>2479</v>
      </c>
      <c r="BMX1422" t="s">
        <v>2479</v>
      </c>
      <c r="BMY1422" t="s">
        <v>2479</v>
      </c>
      <c r="BMZ1422" t="s">
        <v>2479</v>
      </c>
      <c r="BNI1422" t="s">
        <v>2765</v>
      </c>
      <c r="BNJ1422" t="s">
        <v>2876</v>
      </c>
      <c r="BNK1422" t="s">
        <v>2846</v>
      </c>
      <c r="BNL1422" t="s">
        <v>2531</v>
      </c>
      <c r="BNU1422" t="s">
        <v>2987</v>
      </c>
      <c r="BNV1422" t="s">
        <v>2961</v>
      </c>
      <c r="BNW1422" t="s">
        <v>2839</v>
      </c>
      <c r="BNX1422" t="s">
        <v>3059</v>
      </c>
      <c r="BOG1422" t="s">
        <v>2786</v>
      </c>
      <c r="BOH1422" t="s">
        <v>2672</v>
      </c>
      <c r="BOI1422" t="s">
        <v>2582</v>
      </c>
      <c r="BOJ1422" t="s">
        <v>2327</v>
      </c>
      <c r="BOU1422" t="s">
        <v>2479</v>
      </c>
      <c r="BOV1422" t="s">
        <v>2479</v>
      </c>
      <c r="BPF1422" t="s">
        <v>2587</v>
      </c>
      <c r="BPG1422" t="s">
        <v>2479</v>
      </c>
      <c r="BPH1422" t="s">
        <v>2479</v>
      </c>
      <c r="BPS1422" t="s">
        <v>2479</v>
      </c>
      <c r="BPT1422" t="s">
        <v>2479</v>
      </c>
      <c r="BQE1422" t="s">
        <v>2487</v>
      </c>
      <c r="BQF1422" t="s">
        <v>2479</v>
      </c>
      <c r="BQQ1422" t="s">
        <v>2581</v>
      </c>
      <c r="BQR1422" t="s">
        <v>2418</v>
      </c>
      <c r="BRC1422" t="s">
        <v>2211</v>
      </c>
      <c r="BRD1422" t="s">
        <v>2786</v>
      </c>
      <c r="BRO1422" t="s">
        <v>2163</v>
      </c>
      <c r="BRP1422" t="s">
        <v>2825</v>
      </c>
      <c r="BSA1422" t="s">
        <v>2310</v>
      </c>
      <c r="BSB1422" t="s">
        <v>2653</v>
      </c>
    </row>
    <row r="1423" spans="1:1020 1030:2124" x14ac:dyDescent="0.15">
      <c r="A1423" t="s">
        <v>4789</v>
      </c>
      <c r="DD1423" t="s">
        <v>3689</v>
      </c>
      <c r="DE1423" t="s">
        <v>3689</v>
      </c>
      <c r="JP1423" t="s">
        <v>3689</v>
      </c>
      <c r="JQ1423" t="s">
        <v>4202</v>
      </c>
      <c r="KZ1423" t="s">
        <v>3354</v>
      </c>
      <c r="QN1423" t="s">
        <v>3336</v>
      </c>
      <c r="RL1423" t="s">
        <v>3036</v>
      </c>
      <c r="RM1423" t="s">
        <v>3152</v>
      </c>
      <c r="RX1423" t="s">
        <v>3009</v>
      </c>
      <c r="RY1423" t="s">
        <v>3030</v>
      </c>
      <c r="SJ1423" t="s">
        <v>2479</v>
      </c>
      <c r="SK1423" t="s">
        <v>2479</v>
      </c>
      <c r="SV1423" t="s">
        <v>2815</v>
      </c>
      <c r="SW1423" t="s">
        <v>2809</v>
      </c>
      <c r="TH1423" t="s">
        <v>2521</v>
      </c>
      <c r="TI1423" t="s">
        <v>2795</v>
      </c>
      <c r="TT1423" t="s">
        <v>2266</v>
      </c>
      <c r="TU1423" t="s">
        <v>2261</v>
      </c>
      <c r="AGR1423" t="s">
        <v>3092</v>
      </c>
      <c r="AGS1423" t="s">
        <v>3069</v>
      </c>
      <c r="AHD1423" t="s">
        <v>2893</v>
      </c>
      <c r="AHE1423" t="s">
        <v>2891</v>
      </c>
      <c r="AHP1423" t="s">
        <v>2479</v>
      </c>
      <c r="AHQ1423" t="s">
        <v>2479</v>
      </c>
      <c r="AIB1423" t="s">
        <v>2516</v>
      </c>
      <c r="AIC1423" t="s">
        <v>2897</v>
      </c>
      <c r="AIN1423" t="s">
        <v>3066</v>
      </c>
      <c r="AIO1423" t="s">
        <v>2983</v>
      </c>
      <c r="AIZ1423" t="s">
        <v>2768</v>
      </c>
      <c r="AJA1423" t="s">
        <v>2813</v>
      </c>
      <c r="BMB1423" t="s">
        <v>3036</v>
      </c>
      <c r="BMN1423" t="s">
        <v>3009</v>
      </c>
      <c r="BMZ1423" t="s">
        <v>2479</v>
      </c>
      <c r="BNL1423" t="s">
        <v>2815</v>
      </c>
      <c r="BNX1423" t="s">
        <v>2521</v>
      </c>
      <c r="BOJ1423" t="s">
        <v>2266</v>
      </c>
      <c r="BUV1423" t="s">
        <v>2892</v>
      </c>
      <c r="BVH1423" t="s">
        <v>3009</v>
      </c>
      <c r="BVT1423" t="s">
        <v>2479</v>
      </c>
      <c r="BWF1423" t="s">
        <v>2815</v>
      </c>
      <c r="BWR1423" t="s">
        <v>2463</v>
      </c>
      <c r="BXD1423" t="s">
        <v>2266</v>
      </c>
    </row>
    <row r="1424" spans="1:1020 1030:2124" x14ac:dyDescent="0.15">
      <c r="A1424" t="s">
        <v>4790</v>
      </c>
      <c r="AI1424" t="s">
        <v>2779</v>
      </c>
      <c r="AU1424" t="s">
        <v>3084</v>
      </c>
      <c r="CP1424" t="s">
        <v>3409</v>
      </c>
      <c r="CQ1424" t="s">
        <v>3336</v>
      </c>
      <c r="CR1424" t="s">
        <v>3336</v>
      </c>
      <c r="DB1424" t="s">
        <v>3582</v>
      </c>
      <c r="DC1424" t="s">
        <v>3582</v>
      </c>
      <c r="DD1424" t="s">
        <v>3560</v>
      </c>
      <c r="DE1424" t="s">
        <v>3689</v>
      </c>
      <c r="EY1424" t="s">
        <v>2779</v>
      </c>
      <c r="FK1424" t="s">
        <v>3111</v>
      </c>
      <c r="GI1424" t="s">
        <v>2779</v>
      </c>
      <c r="JN1424" t="s">
        <v>3689</v>
      </c>
      <c r="JO1424" t="s">
        <v>3689</v>
      </c>
      <c r="JP1424" t="s">
        <v>3689</v>
      </c>
      <c r="JQ1424" t="s">
        <v>4202</v>
      </c>
      <c r="MU1424" t="s">
        <v>3544</v>
      </c>
      <c r="OE1424" t="s">
        <v>3111</v>
      </c>
      <c r="PB1424" t="s">
        <v>3350</v>
      </c>
      <c r="PC1424" t="s">
        <v>3582</v>
      </c>
      <c r="PD1424" t="s">
        <v>3560</v>
      </c>
      <c r="PO1424" t="s">
        <v>3544</v>
      </c>
      <c r="PP1424" t="s">
        <v>3350</v>
      </c>
      <c r="RJ1424" t="s">
        <v>3019</v>
      </c>
      <c r="RK1424" t="s">
        <v>3045</v>
      </c>
      <c r="RL1424" t="s">
        <v>3023</v>
      </c>
      <c r="RM1424" t="s">
        <v>2986</v>
      </c>
      <c r="RV1424" t="s">
        <v>2722</v>
      </c>
      <c r="RW1424" t="s">
        <v>2949</v>
      </c>
      <c r="RX1424" t="s">
        <v>2638</v>
      </c>
      <c r="RY1424" t="s">
        <v>2829</v>
      </c>
      <c r="SH1424" t="s">
        <v>2479</v>
      </c>
      <c r="SI1424" t="s">
        <v>2479</v>
      </c>
      <c r="SJ1424" t="s">
        <v>2479</v>
      </c>
      <c r="SK1424" t="s">
        <v>2479</v>
      </c>
      <c r="ST1424" t="s">
        <v>2444</v>
      </c>
      <c r="SU1424" t="s">
        <v>2667</v>
      </c>
      <c r="SV1424" t="s">
        <v>2855</v>
      </c>
      <c r="SW1424" t="s">
        <v>2675</v>
      </c>
      <c r="TF1424" t="s">
        <v>2893</v>
      </c>
      <c r="TG1424" t="s">
        <v>2956</v>
      </c>
      <c r="TH1424" t="s">
        <v>3061</v>
      </c>
      <c r="TI1424" t="s">
        <v>2940</v>
      </c>
      <c r="TR1424" t="s">
        <v>2264</v>
      </c>
      <c r="TS1424" t="s">
        <v>2812</v>
      </c>
      <c r="TT1424" t="s">
        <v>2811</v>
      </c>
      <c r="TU1424" t="s">
        <v>2922</v>
      </c>
      <c r="ABB1424" t="s">
        <v>3066</v>
      </c>
      <c r="ABC1424" t="s">
        <v>3054</v>
      </c>
      <c r="ABD1424" t="s">
        <v>3066</v>
      </c>
      <c r="ABN1424" t="s">
        <v>2902</v>
      </c>
      <c r="ABO1424" t="s">
        <v>3179</v>
      </c>
      <c r="ABP1424" t="s">
        <v>2954</v>
      </c>
      <c r="ABZ1424" t="s">
        <v>2479</v>
      </c>
      <c r="ACA1424" t="s">
        <v>2479</v>
      </c>
      <c r="ACB1424" t="s">
        <v>2479</v>
      </c>
      <c r="ACL1424" t="s">
        <v>2896</v>
      </c>
      <c r="ACM1424" t="s">
        <v>2932</v>
      </c>
      <c r="ACN1424" t="s">
        <v>3244</v>
      </c>
      <c r="ACX1424" t="s">
        <v>2983</v>
      </c>
      <c r="ACY1424" t="s">
        <v>3071</v>
      </c>
      <c r="ACZ1424" t="s">
        <v>3054</v>
      </c>
      <c r="ADJ1424" t="s">
        <v>2324</v>
      </c>
      <c r="ADK1424" t="s">
        <v>2750</v>
      </c>
      <c r="ADL1424" t="s">
        <v>2744</v>
      </c>
      <c r="AGP1424" t="s">
        <v>2999</v>
      </c>
      <c r="AGQ1424" t="s">
        <v>3071</v>
      </c>
      <c r="AGR1424" t="s">
        <v>3056</v>
      </c>
      <c r="AGS1424" t="s">
        <v>3068</v>
      </c>
      <c r="AHB1424" t="s">
        <v>2909</v>
      </c>
      <c r="AHC1424" t="s">
        <v>2902</v>
      </c>
      <c r="AHD1424" t="s">
        <v>2942</v>
      </c>
      <c r="AHE1424" t="s">
        <v>3061</v>
      </c>
      <c r="AHN1424" t="s">
        <v>2479</v>
      </c>
      <c r="AHO1424" t="s">
        <v>2479</v>
      </c>
      <c r="AHP1424" t="s">
        <v>2479</v>
      </c>
      <c r="AHQ1424" t="s">
        <v>2479</v>
      </c>
      <c r="AHZ1424" t="s">
        <v>2981</v>
      </c>
      <c r="AIA1424" t="s">
        <v>2957</v>
      </c>
      <c r="AIB1424" t="s">
        <v>2898</v>
      </c>
      <c r="AIC1424" t="s">
        <v>2640</v>
      </c>
      <c r="AIL1424" t="s">
        <v>2133</v>
      </c>
      <c r="AIM1424" t="s">
        <v>2998</v>
      </c>
      <c r="AIN1424" t="s">
        <v>3046</v>
      </c>
      <c r="AIO1424" t="s">
        <v>2965</v>
      </c>
      <c r="AIX1424" t="s">
        <v>2259</v>
      </c>
      <c r="AIY1424" t="s">
        <v>2498</v>
      </c>
      <c r="AIZ1424" t="s">
        <v>2326</v>
      </c>
      <c r="AJA1424" t="s">
        <v>2643</v>
      </c>
      <c r="AOY1424" t="s">
        <v>2520</v>
      </c>
      <c r="AOZ1424" t="s">
        <v>2838</v>
      </c>
      <c r="APK1424" t="s">
        <v>2902</v>
      </c>
      <c r="APL1424" t="s">
        <v>2442</v>
      </c>
      <c r="APW1424" t="s">
        <v>2479</v>
      </c>
      <c r="APX1424" t="s">
        <v>2479</v>
      </c>
      <c r="AQI1424" t="s">
        <v>3179</v>
      </c>
      <c r="AQJ1424" t="s">
        <v>2941</v>
      </c>
      <c r="AQU1424" t="s">
        <v>3024</v>
      </c>
      <c r="AQV1424" t="s">
        <v>2934</v>
      </c>
      <c r="ARG1424" t="s">
        <v>2769</v>
      </c>
      <c r="ARH1424" t="s">
        <v>2533</v>
      </c>
      <c r="BEQ1424" t="s">
        <v>2479</v>
      </c>
      <c r="BFO1424" t="s">
        <v>2479</v>
      </c>
      <c r="BGM1424" t="s">
        <v>2479</v>
      </c>
      <c r="BII1424" t="s">
        <v>2479</v>
      </c>
      <c r="BJF1424" t="s">
        <v>2983</v>
      </c>
      <c r="BJG1424" t="s">
        <v>3087</v>
      </c>
      <c r="BJH1424" t="s">
        <v>2966</v>
      </c>
      <c r="BJR1424" t="s">
        <v>2722</v>
      </c>
      <c r="BJS1424" t="s">
        <v>2949</v>
      </c>
      <c r="BJT1424" t="s">
        <v>2638</v>
      </c>
      <c r="BKD1424" t="s">
        <v>2479</v>
      </c>
      <c r="BKE1424" t="s">
        <v>2479</v>
      </c>
      <c r="BKF1424" t="s">
        <v>2479</v>
      </c>
      <c r="BKP1424" t="s">
        <v>2444</v>
      </c>
      <c r="BKQ1424" t="s">
        <v>2667</v>
      </c>
      <c r="BKR1424" t="s">
        <v>2855</v>
      </c>
      <c r="BLB1424" t="s">
        <v>2461</v>
      </c>
      <c r="BLC1424" t="s">
        <v>2913</v>
      </c>
      <c r="BLD1424" t="s">
        <v>2933</v>
      </c>
      <c r="BLN1424" t="s">
        <v>2264</v>
      </c>
      <c r="BLO1424" t="s">
        <v>2812</v>
      </c>
      <c r="BLP1424" t="s">
        <v>2811</v>
      </c>
      <c r="BOU1424" t="s">
        <v>2479</v>
      </c>
      <c r="BPS1424" t="s">
        <v>2479</v>
      </c>
      <c r="BQE1424" t="s">
        <v>2479</v>
      </c>
    </row>
    <row r="1425" spans="1:1020 1031:1980 2064:2124" x14ac:dyDescent="0.15">
      <c r="A1425" t="s">
        <v>4791</v>
      </c>
      <c r="AH1425" t="s">
        <v>3295</v>
      </c>
      <c r="AJ1425" t="s">
        <v>3084</v>
      </c>
      <c r="CP1425" t="s">
        <v>3409</v>
      </c>
      <c r="CQ1425" t="s">
        <v>3410</v>
      </c>
      <c r="CR1425" t="s">
        <v>3410</v>
      </c>
      <c r="DB1425" t="s">
        <v>3582</v>
      </c>
      <c r="DC1425" t="s">
        <v>3582</v>
      </c>
      <c r="DD1425" t="s">
        <v>3560</v>
      </c>
      <c r="DE1425" t="s">
        <v>3689</v>
      </c>
      <c r="EX1425" t="s">
        <v>2777</v>
      </c>
      <c r="EZ1425" t="s">
        <v>3111</v>
      </c>
      <c r="FJ1425" t="s">
        <v>3295</v>
      </c>
      <c r="FL1425" t="s">
        <v>3350</v>
      </c>
      <c r="GH1425" t="s">
        <v>2777</v>
      </c>
      <c r="GJ1425" t="s">
        <v>3084</v>
      </c>
      <c r="JN1425" t="s">
        <v>3689</v>
      </c>
      <c r="JO1425" t="s">
        <v>3689</v>
      </c>
      <c r="JP1425" t="s">
        <v>3689</v>
      </c>
      <c r="JQ1425" t="s">
        <v>4202</v>
      </c>
      <c r="KX1425" t="s">
        <v>3409</v>
      </c>
      <c r="KY1425" t="s">
        <v>3410</v>
      </c>
      <c r="KZ1425" t="s">
        <v>3410</v>
      </c>
      <c r="MT1425" t="s">
        <v>3295</v>
      </c>
      <c r="MV1425" t="s">
        <v>3350</v>
      </c>
      <c r="OD1425" t="s">
        <v>3295</v>
      </c>
      <c r="OF1425" t="s">
        <v>3350</v>
      </c>
      <c r="QL1425" t="s">
        <v>3085</v>
      </c>
      <c r="QM1425" t="s">
        <v>3409</v>
      </c>
      <c r="QN1425" t="s">
        <v>3410</v>
      </c>
      <c r="RJ1425" t="s">
        <v>3073</v>
      </c>
      <c r="RK1425" t="s">
        <v>3080</v>
      </c>
      <c r="RL1425" t="s">
        <v>2861</v>
      </c>
      <c r="RM1425" t="s">
        <v>2133</v>
      </c>
      <c r="RV1425" t="s">
        <v>3052</v>
      </c>
      <c r="RW1425" t="s">
        <v>2799</v>
      </c>
      <c r="RX1425" t="s">
        <v>2955</v>
      </c>
      <c r="RY1425" t="s">
        <v>2900</v>
      </c>
      <c r="SH1425" t="s">
        <v>2479</v>
      </c>
      <c r="SI1425" t="s">
        <v>2479</v>
      </c>
      <c r="SJ1425" t="s">
        <v>2479</v>
      </c>
      <c r="SK1425" t="s">
        <v>2479</v>
      </c>
      <c r="ST1425" t="s">
        <v>2384</v>
      </c>
      <c r="SU1425" t="s">
        <v>3002</v>
      </c>
      <c r="SV1425" t="s">
        <v>2257</v>
      </c>
      <c r="SW1425" t="s">
        <v>2355</v>
      </c>
      <c r="TF1425" t="s">
        <v>2913</v>
      </c>
      <c r="TG1425" t="s">
        <v>2937</v>
      </c>
      <c r="TH1425" t="s">
        <v>2937</v>
      </c>
      <c r="TI1425" t="s">
        <v>2797</v>
      </c>
      <c r="TR1425" t="s">
        <v>2815</v>
      </c>
      <c r="TS1425" t="s">
        <v>3042</v>
      </c>
      <c r="TT1425" t="s">
        <v>2707</v>
      </c>
      <c r="TU1425" t="s">
        <v>2813</v>
      </c>
      <c r="AGP1425" t="s">
        <v>3104</v>
      </c>
      <c r="AGQ1425" t="s">
        <v>3378</v>
      </c>
      <c r="AGR1425" t="s">
        <v>2634</v>
      </c>
      <c r="AGS1425" t="s">
        <v>2860</v>
      </c>
      <c r="AHB1425" t="s">
        <v>2797</v>
      </c>
      <c r="AHC1425" t="s">
        <v>3007</v>
      </c>
      <c r="AHD1425" t="s">
        <v>3115</v>
      </c>
      <c r="AHE1425" t="s">
        <v>3061</v>
      </c>
      <c r="AHN1425" t="s">
        <v>2479</v>
      </c>
      <c r="AHO1425" t="s">
        <v>2479</v>
      </c>
      <c r="AHP1425" t="s">
        <v>2479</v>
      </c>
      <c r="AHQ1425" t="s">
        <v>2479</v>
      </c>
      <c r="AHZ1425" t="s">
        <v>2225</v>
      </c>
      <c r="AIA1425" t="s">
        <v>2355</v>
      </c>
      <c r="AIB1425" t="s">
        <v>2731</v>
      </c>
      <c r="AIC1425" t="s">
        <v>2383</v>
      </c>
      <c r="AIL1425" t="s">
        <v>3087</v>
      </c>
      <c r="AIM1425" t="s">
        <v>3054</v>
      </c>
      <c r="AIN1425" t="s">
        <v>2968</v>
      </c>
      <c r="AIO1425" t="s">
        <v>3155</v>
      </c>
      <c r="AIX1425" t="s">
        <v>2610</v>
      </c>
      <c r="AIY1425" t="s">
        <v>3075</v>
      </c>
      <c r="AIZ1425" t="s">
        <v>2872</v>
      </c>
      <c r="AJA1425" t="s">
        <v>2815</v>
      </c>
      <c r="BEP1425" t="s">
        <v>2479</v>
      </c>
      <c r="BER1425" t="s">
        <v>2479</v>
      </c>
      <c r="BGL1425" t="s">
        <v>2479</v>
      </c>
      <c r="BGN1425" t="s">
        <v>2479</v>
      </c>
      <c r="BIH1425" t="s">
        <v>2479</v>
      </c>
      <c r="BIJ1425" t="s">
        <v>2479</v>
      </c>
      <c r="BJF1425" t="s">
        <v>3013</v>
      </c>
      <c r="BJG1425" t="s">
        <v>3013</v>
      </c>
      <c r="BJH1425" t="s">
        <v>3066</v>
      </c>
      <c r="BJR1425" t="s">
        <v>3052</v>
      </c>
      <c r="BJS1425" t="s">
        <v>2799</v>
      </c>
      <c r="BJT1425" t="s">
        <v>2955</v>
      </c>
      <c r="BKD1425" t="s">
        <v>2479</v>
      </c>
      <c r="BKE1425" t="s">
        <v>2479</v>
      </c>
      <c r="BKF1425" t="s">
        <v>2479</v>
      </c>
      <c r="BKP1425" t="s">
        <v>2384</v>
      </c>
      <c r="BKQ1425" t="s">
        <v>3002</v>
      </c>
      <c r="BKR1425" t="s">
        <v>2257</v>
      </c>
      <c r="BLB1425" t="s">
        <v>2459</v>
      </c>
      <c r="BLC1425" t="s">
        <v>3116</v>
      </c>
      <c r="BLD1425" t="s">
        <v>3041</v>
      </c>
      <c r="BLN1425" t="s">
        <v>2815</v>
      </c>
      <c r="BLO1425" t="s">
        <v>3042</v>
      </c>
      <c r="BLP1425" t="s">
        <v>2707</v>
      </c>
      <c r="BLZ1425" t="s">
        <v>3073</v>
      </c>
      <c r="BMA1425" t="s">
        <v>3080</v>
      </c>
      <c r="BMB1425" t="s">
        <v>2861</v>
      </c>
      <c r="BML1425" t="s">
        <v>3052</v>
      </c>
      <c r="BMM1425" t="s">
        <v>2799</v>
      </c>
      <c r="BMN1425" t="s">
        <v>2955</v>
      </c>
      <c r="BMX1425" t="s">
        <v>2479</v>
      </c>
      <c r="BMY1425" t="s">
        <v>2479</v>
      </c>
      <c r="BMZ1425" t="s">
        <v>2479</v>
      </c>
      <c r="BNJ1425" t="s">
        <v>2509</v>
      </c>
      <c r="BNK1425" t="s">
        <v>2486</v>
      </c>
      <c r="BNL1425" t="s">
        <v>2692</v>
      </c>
      <c r="BNV1425" t="s">
        <v>2913</v>
      </c>
      <c r="BNW1425" t="s">
        <v>2937</v>
      </c>
      <c r="BNX1425" t="s">
        <v>2937</v>
      </c>
      <c r="BOH1425" t="s">
        <v>2815</v>
      </c>
      <c r="BOI1425" t="s">
        <v>3042</v>
      </c>
      <c r="BOJ1425" t="s">
        <v>2707</v>
      </c>
      <c r="BOT1425" t="s">
        <v>2479</v>
      </c>
      <c r="BOV1425" t="s">
        <v>2479</v>
      </c>
      <c r="BPR1425" t="s">
        <v>2479</v>
      </c>
      <c r="BPT1425" t="s">
        <v>2479</v>
      </c>
      <c r="BQD1425" t="s">
        <v>2479</v>
      </c>
      <c r="BQF1425" t="s">
        <v>2479</v>
      </c>
      <c r="BUT1425" t="s">
        <v>3086</v>
      </c>
      <c r="BUU1425" t="s">
        <v>2135</v>
      </c>
      <c r="BUV1425" t="s">
        <v>2424</v>
      </c>
      <c r="BVF1425" t="s">
        <v>3052</v>
      </c>
      <c r="BVG1425" t="s">
        <v>2799</v>
      </c>
      <c r="BVH1425" t="s">
        <v>2955</v>
      </c>
      <c r="BVR1425" t="s">
        <v>2479</v>
      </c>
      <c r="BVS1425" t="s">
        <v>2479</v>
      </c>
      <c r="BVT1425" t="s">
        <v>2479</v>
      </c>
      <c r="BWD1425" t="s">
        <v>2384</v>
      </c>
      <c r="BWE1425" t="s">
        <v>3002</v>
      </c>
      <c r="BWF1425" t="s">
        <v>2257</v>
      </c>
      <c r="BWP1425" t="s">
        <v>2903</v>
      </c>
      <c r="BWQ1425" t="s">
        <v>2904</v>
      </c>
      <c r="BWR1425" t="s">
        <v>2456</v>
      </c>
      <c r="BXB1425" t="s">
        <v>2815</v>
      </c>
      <c r="BXC1425" t="s">
        <v>3042</v>
      </c>
      <c r="BXD1425" t="s">
        <v>2707</v>
      </c>
    </row>
    <row r="1426" spans="1:1020 1031:1980 2064:2124" x14ac:dyDescent="0.15">
      <c r="A1426" t="s">
        <v>4792</v>
      </c>
      <c r="DB1426" t="s">
        <v>3350</v>
      </c>
      <c r="DC1426" t="s">
        <v>3582</v>
      </c>
      <c r="DD1426" t="s">
        <v>3560</v>
      </c>
      <c r="DE1426" t="s">
        <v>3689</v>
      </c>
      <c r="IP1426" t="s">
        <v>3544</v>
      </c>
      <c r="IQ1426" t="s">
        <v>3544</v>
      </c>
      <c r="IR1426" t="s">
        <v>3544</v>
      </c>
      <c r="IS1426" t="s">
        <v>3544</v>
      </c>
      <c r="JM1426" t="s">
        <v>3560</v>
      </c>
      <c r="JN1426" t="s">
        <v>3560</v>
      </c>
      <c r="JO1426" t="s">
        <v>3689</v>
      </c>
      <c r="JP1426" t="s">
        <v>3689</v>
      </c>
      <c r="JQ1426" t="s">
        <v>4202</v>
      </c>
      <c r="KW1426" t="s">
        <v>3167</v>
      </c>
      <c r="KX1426" t="s">
        <v>3085</v>
      </c>
      <c r="KY1426" t="s">
        <v>3409</v>
      </c>
      <c r="KZ1426" t="s">
        <v>3410</v>
      </c>
      <c r="PP1426" t="s">
        <v>3403</v>
      </c>
      <c r="QK1426" t="s">
        <v>3167</v>
      </c>
      <c r="QL1426" t="s">
        <v>3085</v>
      </c>
      <c r="QM1426" t="s">
        <v>3085</v>
      </c>
      <c r="QN1426" t="s">
        <v>3409</v>
      </c>
      <c r="RI1426" t="s">
        <v>3054</v>
      </c>
      <c r="RJ1426" t="s">
        <v>3155</v>
      </c>
      <c r="RK1426" t="s">
        <v>2910</v>
      </c>
      <c r="RL1426" t="s">
        <v>2969</v>
      </c>
      <c r="RM1426" t="s">
        <v>2912</v>
      </c>
      <c r="RU1426" t="s">
        <v>2452</v>
      </c>
      <c r="RV1426" t="s">
        <v>2719</v>
      </c>
      <c r="RW1426" t="s">
        <v>2451</v>
      </c>
      <c r="RX1426" t="s">
        <v>3196</v>
      </c>
      <c r="RY1426" t="s">
        <v>2863</v>
      </c>
      <c r="SG1426" t="s">
        <v>2479</v>
      </c>
      <c r="SH1426" t="s">
        <v>2479</v>
      </c>
      <c r="SI1426" t="s">
        <v>2479</v>
      </c>
      <c r="SJ1426" t="s">
        <v>2479</v>
      </c>
      <c r="SK1426" t="s">
        <v>2479</v>
      </c>
      <c r="SS1426" t="s">
        <v>2552</v>
      </c>
      <c r="ST1426" t="s">
        <v>2324</v>
      </c>
      <c r="SU1426" t="s">
        <v>2597</v>
      </c>
      <c r="SV1426" t="s">
        <v>2761</v>
      </c>
      <c r="SW1426" t="s">
        <v>2918</v>
      </c>
      <c r="TE1426" t="s">
        <v>2868</v>
      </c>
      <c r="TF1426" t="s">
        <v>2520</v>
      </c>
      <c r="TG1426" t="s">
        <v>2638</v>
      </c>
      <c r="TH1426" t="s">
        <v>2864</v>
      </c>
      <c r="TI1426" t="s">
        <v>2863</v>
      </c>
      <c r="TQ1426" t="s">
        <v>2622</v>
      </c>
      <c r="TR1426" t="s">
        <v>2894</v>
      </c>
      <c r="TS1426" t="s">
        <v>2529</v>
      </c>
      <c r="TT1426" t="s">
        <v>2879</v>
      </c>
      <c r="TU1426" t="s">
        <v>2814</v>
      </c>
      <c r="YH1426" t="s">
        <v>3086</v>
      </c>
      <c r="YI1426" t="s">
        <v>3054</v>
      </c>
      <c r="YJ1426" t="s">
        <v>3054</v>
      </c>
      <c r="YK1426" t="s">
        <v>3086</v>
      </c>
      <c r="YT1426" t="s">
        <v>2948</v>
      </c>
      <c r="YU1426" t="s">
        <v>2807</v>
      </c>
      <c r="YV1426" t="s">
        <v>2262</v>
      </c>
      <c r="YW1426" t="s">
        <v>2875</v>
      </c>
      <c r="ZF1426" t="s">
        <v>2479</v>
      </c>
      <c r="ZG1426" t="s">
        <v>2479</v>
      </c>
      <c r="ZH1426" t="s">
        <v>2479</v>
      </c>
      <c r="ZI1426" t="s">
        <v>2479</v>
      </c>
      <c r="ZR1426" t="s">
        <v>2577</v>
      </c>
      <c r="ZS1426" t="s">
        <v>2302</v>
      </c>
      <c r="ZT1426" t="s">
        <v>2591</v>
      </c>
      <c r="ZU1426" t="s">
        <v>2391</v>
      </c>
      <c r="AAD1426" t="s">
        <v>2966</v>
      </c>
      <c r="AAE1426" t="s">
        <v>3053</v>
      </c>
      <c r="AAF1426" t="s">
        <v>2424</v>
      </c>
      <c r="AAG1426" t="s">
        <v>3071</v>
      </c>
      <c r="AAP1426" t="s">
        <v>2554</v>
      </c>
      <c r="AAQ1426" t="s">
        <v>2947</v>
      </c>
      <c r="AAR1426" t="s">
        <v>2744</v>
      </c>
      <c r="AAS1426" t="s">
        <v>2947</v>
      </c>
      <c r="AGP1426" t="s">
        <v>2133</v>
      </c>
      <c r="AGQ1426" t="s">
        <v>3012</v>
      </c>
      <c r="AGR1426" t="s">
        <v>3036</v>
      </c>
      <c r="AGS1426" t="s">
        <v>2983</v>
      </c>
      <c r="AHB1426" t="s">
        <v>2890</v>
      </c>
      <c r="AHC1426" t="s">
        <v>2887</v>
      </c>
      <c r="AHD1426" t="s">
        <v>2957</v>
      </c>
      <c r="AHE1426" t="s">
        <v>2927</v>
      </c>
      <c r="AHN1426" t="s">
        <v>2479</v>
      </c>
      <c r="AHO1426" t="s">
        <v>2479</v>
      </c>
      <c r="AHP1426" t="s">
        <v>2479</v>
      </c>
      <c r="AHQ1426" t="s">
        <v>2479</v>
      </c>
      <c r="AHZ1426" t="s">
        <v>2393</v>
      </c>
      <c r="AIA1426" t="s">
        <v>2649</v>
      </c>
      <c r="AIB1426" t="s">
        <v>2856</v>
      </c>
      <c r="AIC1426" t="s">
        <v>2878</v>
      </c>
      <c r="AIL1426" t="s">
        <v>3155</v>
      </c>
      <c r="AIM1426" t="s">
        <v>3152</v>
      </c>
      <c r="AIN1426" t="s">
        <v>2521</v>
      </c>
      <c r="AIO1426" t="s">
        <v>2912</v>
      </c>
      <c r="AIX1426" t="s">
        <v>2611</v>
      </c>
      <c r="AIY1426" t="s">
        <v>2611</v>
      </c>
      <c r="AIZ1426" t="s">
        <v>2768</v>
      </c>
      <c r="AJA1426" t="s">
        <v>2894</v>
      </c>
      <c r="AOZ1426" t="s">
        <v>3036</v>
      </c>
      <c r="APL1426" t="s">
        <v>2790</v>
      </c>
      <c r="APX1426" t="s">
        <v>2479</v>
      </c>
      <c r="AQJ1426" t="s">
        <v>3093</v>
      </c>
      <c r="AQV1426" t="s">
        <v>2836</v>
      </c>
      <c r="ARH1426" t="s">
        <v>2599</v>
      </c>
      <c r="BLY1426" t="s">
        <v>3054</v>
      </c>
      <c r="BLZ1426" t="s">
        <v>3155</v>
      </c>
      <c r="BMA1426" t="s">
        <v>2910</v>
      </c>
      <c r="BMB1426" t="s">
        <v>2969</v>
      </c>
      <c r="BMK1426" t="s">
        <v>2452</v>
      </c>
      <c r="BML1426" t="s">
        <v>2719</v>
      </c>
      <c r="BMM1426" t="s">
        <v>2451</v>
      </c>
      <c r="BMN1426" t="s">
        <v>3196</v>
      </c>
      <c r="BMW1426" t="s">
        <v>2479</v>
      </c>
      <c r="BMX1426" t="s">
        <v>2479</v>
      </c>
      <c r="BMY1426" t="s">
        <v>2479</v>
      </c>
      <c r="BMZ1426" t="s">
        <v>2479</v>
      </c>
      <c r="BNI1426" t="s">
        <v>2552</v>
      </c>
      <c r="BNJ1426" t="s">
        <v>2597</v>
      </c>
      <c r="BNK1426" t="s">
        <v>2597</v>
      </c>
      <c r="BNL1426" t="s">
        <v>2761</v>
      </c>
      <c r="BNU1426" t="s">
        <v>2868</v>
      </c>
      <c r="BNV1426" t="s">
        <v>2520</v>
      </c>
      <c r="BNW1426" t="s">
        <v>2638</v>
      </c>
      <c r="BNX1426" t="s">
        <v>2864</v>
      </c>
      <c r="BOG1426" t="s">
        <v>2622</v>
      </c>
      <c r="BOH1426" t="s">
        <v>2894</v>
      </c>
      <c r="BOI1426" t="s">
        <v>2529</v>
      </c>
      <c r="BOJ1426" t="s">
        <v>2879</v>
      </c>
      <c r="BUS1426" t="s">
        <v>2891</v>
      </c>
      <c r="BUT1426" t="s">
        <v>3008</v>
      </c>
      <c r="BUU1426" t="s">
        <v>3015</v>
      </c>
      <c r="BUV1426" t="s">
        <v>2936</v>
      </c>
      <c r="BVE1426" t="s">
        <v>2452</v>
      </c>
      <c r="BVF1426" t="s">
        <v>2719</v>
      </c>
      <c r="BVG1426" t="s">
        <v>2451</v>
      </c>
      <c r="BVH1426" t="s">
        <v>3196</v>
      </c>
      <c r="BVQ1426" t="s">
        <v>2479</v>
      </c>
      <c r="BVR1426" t="s">
        <v>2479</v>
      </c>
      <c r="BVS1426" t="s">
        <v>2479</v>
      </c>
      <c r="BVT1426" t="s">
        <v>2479</v>
      </c>
      <c r="BWC1426" t="s">
        <v>2552</v>
      </c>
      <c r="BWD1426" t="s">
        <v>2324</v>
      </c>
      <c r="BWE1426" t="s">
        <v>2597</v>
      </c>
      <c r="BWF1426" t="s">
        <v>2761</v>
      </c>
      <c r="BWO1426" t="s">
        <v>2957</v>
      </c>
      <c r="BWP1426" t="s">
        <v>2953</v>
      </c>
      <c r="BWQ1426" t="s">
        <v>2462</v>
      </c>
      <c r="BWR1426" t="s">
        <v>2943</v>
      </c>
      <c r="BXA1426" t="s">
        <v>2622</v>
      </c>
      <c r="BXB1426" t="s">
        <v>2894</v>
      </c>
      <c r="BXC1426" t="s">
        <v>2529</v>
      </c>
      <c r="BXD1426" t="s">
        <v>2879</v>
      </c>
    </row>
    <row r="1427" spans="1:1020 1031:1980 2064:2124" x14ac:dyDescent="0.15">
      <c r="A1427" t="s">
        <v>4793</v>
      </c>
      <c r="CR1427" t="s">
        <v>3336</v>
      </c>
      <c r="DD1427" t="s">
        <v>3689</v>
      </c>
      <c r="DE1427" t="s">
        <v>3560</v>
      </c>
      <c r="EC1427" t="s">
        <v>3582</v>
      </c>
      <c r="FK1427" t="s">
        <v>3544</v>
      </c>
      <c r="FL1427" t="s">
        <v>3111</v>
      </c>
      <c r="HH1427" t="s">
        <v>3336</v>
      </c>
      <c r="IR1427" t="s">
        <v>3544</v>
      </c>
      <c r="IS1427" t="s">
        <v>3544</v>
      </c>
      <c r="JP1427" t="s">
        <v>3689</v>
      </c>
      <c r="JQ1427" t="s">
        <v>4202</v>
      </c>
      <c r="KM1427" t="s">
        <v>3336</v>
      </c>
      <c r="KN1427" t="s">
        <v>3111</v>
      </c>
      <c r="KZ1427" t="s">
        <v>3354</v>
      </c>
      <c r="LX1427" t="s">
        <v>3147</v>
      </c>
      <c r="MU1427" t="s">
        <v>3544</v>
      </c>
      <c r="MV1427" t="s">
        <v>3350</v>
      </c>
      <c r="OE1427" t="s">
        <v>3544</v>
      </c>
      <c r="OF1427" t="s">
        <v>3560</v>
      </c>
      <c r="PD1427" t="s">
        <v>3560</v>
      </c>
      <c r="QA1427" t="s">
        <v>3111</v>
      </c>
      <c r="QB1427" t="s">
        <v>3350</v>
      </c>
      <c r="QN1427" t="s">
        <v>3336</v>
      </c>
      <c r="RL1427" t="s">
        <v>2889</v>
      </c>
      <c r="RM1427" t="s">
        <v>2714</v>
      </c>
      <c r="RX1427" t="s">
        <v>3001</v>
      </c>
      <c r="RY1427" t="s">
        <v>2438</v>
      </c>
      <c r="SJ1427" t="s">
        <v>2479</v>
      </c>
      <c r="SK1427" t="s">
        <v>2479</v>
      </c>
      <c r="SV1427" t="s">
        <v>2213</v>
      </c>
      <c r="SW1427" t="s">
        <v>2772</v>
      </c>
      <c r="TH1427" t="s">
        <v>2799</v>
      </c>
      <c r="TI1427" t="s">
        <v>2981</v>
      </c>
      <c r="TT1427" t="s">
        <v>2529</v>
      </c>
      <c r="TU1427" t="s">
        <v>2550</v>
      </c>
      <c r="YJ1427" t="s">
        <v>3006</v>
      </c>
      <c r="YK1427" t="s">
        <v>3006</v>
      </c>
      <c r="YV1427" t="s">
        <v>2265</v>
      </c>
      <c r="YW1427" t="s">
        <v>2876</v>
      </c>
      <c r="ZH1427" t="s">
        <v>2479</v>
      </c>
      <c r="ZI1427" t="s">
        <v>2479</v>
      </c>
      <c r="ZT1427" t="s">
        <v>2198</v>
      </c>
      <c r="ZU1427" t="s">
        <v>2487</v>
      </c>
      <c r="AAF1427" t="s">
        <v>2864</v>
      </c>
      <c r="AAG1427" t="s">
        <v>2891</v>
      </c>
      <c r="AAR1427" t="s">
        <v>2744</v>
      </c>
      <c r="AAS1427" t="s">
        <v>2947</v>
      </c>
      <c r="ABD1427" t="s">
        <v>2515</v>
      </c>
      <c r="ABP1427" t="s">
        <v>2932</v>
      </c>
      <c r="ACB1427" t="s">
        <v>2479</v>
      </c>
      <c r="ACN1427" t="s">
        <v>2250</v>
      </c>
      <c r="ACZ1427" t="s">
        <v>2829</v>
      </c>
      <c r="ADL1427" t="s">
        <v>2878</v>
      </c>
      <c r="ADY1427" t="s">
        <v>3050</v>
      </c>
      <c r="AEK1427" t="s">
        <v>3170</v>
      </c>
      <c r="AEW1427" t="s">
        <v>2479</v>
      </c>
      <c r="AFI1427" t="s">
        <v>2206</v>
      </c>
      <c r="AFU1427" t="s">
        <v>3071</v>
      </c>
      <c r="AGG1427" t="s">
        <v>2817</v>
      </c>
      <c r="AGR1427" t="s">
        <v>3128</v>
      </c>
      <c r="AGS1427" t="s">
        <v>3172</v>
      </c>
      <c r="AHD1427" t="s">
        <v>3007</v>
      </c>
      <c r="AHE1427" t="s">
        <v>2993</v>
      </c>
      <c r="AHP1427" t="s">
        <v>2479</v>
      </c>
      <c r="AHQ1427" t="s">
        <v>2479</v>
      </c>
      <c r="AIB1427" t="s">
        <v>2205</v>
      </c>
      <c r="AIC1427" t="s">
        <v>2483</v>
      </c>
      <c r="AIN1427" t="s">
        <v>2423</v>
      </c>
      <c r="AIO1427" t="s">
        <v>3018</v>
      </c>
      <c r="AIZ1427" t="s">
        <v>2872</v>
      </c>
      <c r="AJA1427" t="s">
        <v>2768</v>
      </c>
      <c r="BEQ1427" t="s">
        <v>2479</v>
      </c>
      <c r="BER1427" t="s">
        <v>2479</v>
      </c>
      <c r="BHL1427" t="s">
        <v>2479</v>
      </c>
      <c r="BHW1427" t="s">
        <v>2479</v>
      </c>
      <c r="BHX1427" t="s">
        <v>2479</v>
      </c>
      <c r="BII1427" t="s">
        <v>2479</v>
      </c>
      <c r="BIJ1427" t="s">
        <v>2479</v>
      </c>
      <c r="BIU1427" t="s">
        <v>2479</v>
      </c>
      <c r="BIV1427" t="s">
        <v>2479</v>
      </c>
      <c r="BJH1427" t="s">
        <v>3013</v>
      </c>
      <c r="BJT1427" t="s">
        <v>3001</v>
      </c>
      <c r="BKF1427" t="s">
        <v>2479</v>
      </c>
      <c r="BKR1427" t="s">
        <v>2213</v>
      </c>
      <c r="BLD1427" t="s">
        <v>3025</v>
      </c>
      <c r="BLP1427" t="s">
        <v>2529</v>
      </c>
      <c r="BMB1427" t="s">
        <v>2889</v>
      </c>
      <c r="BMN1427" t="s">
        <v>3001</v>
      </c>
      <c r="BMZ1427" t="s">
        <v>2479</v>
      </c>
      <c r="BNL1427" t="s">
        <v>2219</v>
      </c>
      <c r="BNX1427" t="s">
        <v>2799</v>
      </c>
      <c r="BOJ1427" t="s">
        <v>2529</v>
      </c>
      <c r="BQE1427" t="s">
        <v>2479</v>
      </c>
      <c r="BQF1427" t="s">
        <v>2479</v>
      </c>
      <c r="BUV1427" t="s">
        <v>3086</v>
      </c>
      <c r="BVH1427" t="s">
        <v>3001</v>
      </c>
      <c r="BVT1427" t="s">
        <v>2479</v>
      </c>
      <c r="BWF1427" t="s">
        <v>2213</v>
      </c>
      <c r="BWR1427" t="s">
        <v>3088</v>
      </c>
      <c r="BXD1427" t="s">
        <v>2529</v>
      </c>
      <c r="CAJ1427" t="s">
        <v>2939</v>
      </c>
      <c r="CAV1427" t="s">
        <v>2971</v>
      </c>
      <c r="CBH1427" t="s">
        <v>2643</v>
      </c>
      <c r="CBT1427" t="s">
        <v>2479</v>
      </c>
      <c r="CCF1427" t="s">
        <v>2296</v>
      </c>
      <c r="CCR1427" t="s">
        <v>2812</v>
      </c>
    </row>
    <row r="1428" spans="1:1020 1031:1980 2064:2124" x14ac:dyDescent="0.15">
      <c r="A1428" t="s">
        <v>4794</v>
      </c>
      <c r="DB1428" t="s">
        <v>3350</v>
      </c>
      <c r="DC1428" t="s">
        <v>3582</v>
      </c>
      <c r="DD1428" t="s">
        <v>3689</v>
      </c>
      <c r="DE1428" t="s">
        <v>3689</v>
      </c>
      <c r="DZ1428" t="s">
        <v>3544</v>
      </c>
      <c r="EA1428" t="s">
        <v>3544</v>
      </c>
      <c r="EB1428" t="s">
        <v>3582</v>
      </c>
      <c r="EC1428" t="s">
        <v>3582</v>
      </c>
      <c r="EN1428" t="s">
        <v>3544</v>
      </c>
      <c r="JK1428" t="s">
        <v>3476</v>
      </c>
      <c r="JL1428" t="s">
        <v>3582</v>
      </c>
      <c r="JM1428" t="s">
        <v>3560</v>
      </c>
      <c r="JN1428" t="s">
        <v>3689</v>
      </c>
      <c r="JO1428" t="s">
        <v>3689</v>
      </c>
      <c r="JP1428" t="s">
        <v>3689</v>
      </c>
      <c r="JQ1428" t="s">
        <v>4202</v>
      </c>
      <c r="PB1428" t="s">
        <v>3350</v>
      </c>
      <c r="PC1428" t="s">
        <v>3582</v>
      </c>
      <c r="PD1428" t="s">
        <v>3560</v>
      </c>
      <c r="PO1428" t="s">
        <v>3544</v>
      </c>
      <c r="PP1428" t="s">
        <v>3350</v>
      </c>
      <c r="RG1428" t="s">
        <v>2135</v>
      </c>
      <c r="RH1428" t="s">
        <v>3053</v>
      </c>
      <c r="RI1428" t="s">
        <v>3023</v>
      </c>
      <c r="RJ1428" t="s">
        <v>3007</v>
      </c>
      <c r="RK1428" t="s">
        <v>2999</v>
      </c>
      <c r="RL1428" t="s">
        <v>2999</v>
      </c>
      <c r="RM1428" t="s">
        <v>3054</v>
      </c>
      <c r="RS1428" t="s">
        <v>3129</v>
      </c>
      <c r="RT1428" t="s">
        <v>3070</v>
      </c>
      <c r="RU1428" t="s">
        <v>3073</v>
      </c>
      <c r="RV1428" t="s">
        <v>3020</v>
      </c>
      <c r="RW1428" t="s">
        <v>3069</v>
      </c>
      <c r="RX1428" t="s">
        <v>3069</v>
      </c>
      <c r="RY1428" t="s">
        <v>3069</v>
      </c>
      <c r="SE1428" t="s">
        <v>2479</v>
      </c>
      <c r="SF1428" t="s">
        <v>2479</v>
      </c>
      <c r="SG1428" t="s">
        <v>2479</v>
      </c>
      <c r="SH1428" t="s">
        <v>2479</v>
      </c>
      <c r="SI1428" t="s">
        <v>2479</v>
      </c>
      <c r="SJ1428" t="s">
        <v>2479</v>
      </c>
      <c r="SK1428" t="s">
        <v>2479</v>
      </c>
      <c r="SQ1428" t="s">
        <v>3153</v>
      </c>
      <c r="SR1428" t="s">
        <v>2611</v>
      </c>
      <c r="SS1428" t="s">
        <v>2879</v>
      </c>
      <c r="ST1428" t="s">
        <v>2921</v>
      </c>
      <c r="SU1428" t="s">
        <v>3039</v>
      </c>
      <c r="SV1428" t="s">
        <v>3031</v>
      </c>
      <c r="SW1428" t="s">
        <v>2974</v>
      </c>
      <c r="TC1428" t="s">
        <v>2687</v>
      </c>
      <c r="TD1428" t="s">
        <v>2649</v>
      </c>
      <c r="TE1428" t="s">
        <v>2716</v>
      </c>
      <c r="TF1428" t="s">
        <v>2438</v>
      </c>
      <c r="TG1428" t="s">
        <v>2448</v>
      </c>
      <c r="TH1428" t="s">
        <v>3117</v>
      </c>
      <c r="TI1428" t="s">
        <v>2939</v>
      </c>
      <c r="TO1428" t="s">
        <v>2827</v>
      </c>
      <c r="TP1428" t="s">
        <v>2873</v>
      </c>
      <c r="TQ1428" t="s">
        <v>3028</v>
      </c>
      <c r="TR1428" t="s">
        <v>2853</v>
      </c>
      <c r="TS1428" t="s">
        <v>2810</v>
      </c>
      <c r="TT1428" t="s">
        <v>2876</v>
      </c>
      <c r="TU1428" t="s">
        <v>2817</v>
      </c>
      <c r="ABB1428" t="s">
        <v>2520</v>
      </c>
      <c r="ABC1428" t="s">
        <v>2520</v>
      </c>
      <c r="ABD1428" t="s">
        <v>2796</v>
      </c>
      <c r="ABN1428" t="s">
        <v>3014</v>
      </c>
      <c r="ABO1428" t="s">
        <v>2794</v>
      </c>
      <c r="ABP1428" t="s">
        <v>2793</v>
      </c>
      <c r="ABZ1428" t="s">
        <v>2479</v>
      </c>
      <c r="ACA1428" t="s">
        <v>2479</v>
      </c>
      <c r="ACB1428" t="s">
        <v>2479</v>
      </c>
      <c r="ACL1428" t="s">
        <v>2770</v>
      </c>
      <c r="ACM1428" t="s">
        <v>2810</v>
      </c>
      <c r="ACN1428" t="s">
        <v>2810</v>
      </c>
      <c r="ACX1428" t="s">
        <v>3170</v>
      </c>
      <c r="ACY1428" t="s">
        <v>2942</v>
      </c>
      <c r="ACZ1428" t="s">
        <v>2981</v>
      </c>
      <c r="ADJ1428" t="s">
        <v>2518</v>
      </c>
      <c r="ADK1428" t="s">
        <v>3031</v>
      </c>
      <c r="ADL1428" t="s">
        <v>2441</v>
      </c>
      <c r="ADV1428" t="s">
        <v>2715</v>
      </c>
      <c r="ADW1428" t="s">
        <v>3063</v>
      </c>
      <c r="ADX1428" t="s">
        <v>3067</v>
      </c>
      <c r="ADY1428" t="s">
        <v>2634</v>
      </c>
      <c r="AEH1428" t="s">
        <v>2969</v>
      </c>
      <c r="AEI1428" t="s">
        <v>2720</v>
      </c>
      <c r="AEJ1428" t="s">
        <v>2958</v>
      </c>
      <c r="AEK1428" t="s">
        <v>3155</v>
      </c>
      <c r="AET1428" t="s">
        <v>2479</v>
      </c>
      <c r="AEU1428" t="s">
        <v>2479</v>
      </c>
      <c r="AEV1428" t="s">
        <v>2479</v>
      </c>
      <c r="AEW1428" t="s">
        <v>2479</v>
      </c>
      <c r="AFF1428" t="s">
        <v>2440</v>
      </c>
      <c r="AFG1428" t="s">
        <v>3027</v>
      </c>
      <c r="AFH1428" t="s">
        <v>2944</v>
      </c>
      <c r="AFI1428" t="s">
        <v>3144</v>
      </c>
      <c r="AFR1428" t="s">
        <v>2968</v>
      </c>
      <c r="AFS1428" t="s">
        <v>2998</v>
      </c>
      <c r="AFT1428" t="s">
        <v>3095</v>
      </c>
      <c r="AFU1428" t="s">
        <v>3087</v>
      </c>
      <c r="AGD1428" t="s">
        <v>2764</v>
      </c>
      <c r="AGE1428" t="s">
        <v>2876</v>
      </c>
      <c r="AGF1428" t="s">
        <v>2976</v>
      </c>
      <c r="AGG1428" t="s">
        <v>2858</v>
      </c>
      <c r="AGP1428" t="s">
        <v>2967</v>
      </c>
      <c r="AGQ1428" t="s">
        <v>3095</v>
      </c>
      <c r="AGR1428" t="s">
        <v>3092</v>
      </c>
      <c r="AGS1428" t="s">
        <v>3030</v>
      </c>
      <c r="AHB1428" t="s">
        <v>3046</v>
      </c>
      <c r="AHC1428" t="s">
        <v>3054</v>
      </c>
      <c r="AHD1428" t="s">
        <v>2135</v>
      </c>
      <c r="AHE1428" t="s">
        <v>3023</v>
      </c>
      <c r="AHN1428" t="s">
        <v>2479</v>
      </c>
      <c r="AHO1428" t="s">
        <v>2479</v>
      </c>
      <c r="AHP1428" t="s">
        <v>2479</v>
      </c>
      <c r="AHQ1428" t="s">
        <v>2479</v>
      </c>
      <c r="AHZ1428" t="s">
        <v>3150</v>
      </c>
      <c r="AIA1428" t="s">
        <v>3150</v>
      </c>
      <c r="AIB1428" t="s">
        <v>2945</v>
      </c>
      <c r="AIC1428" t="s">
        <v>2890</v>
      </c>
      <c r="AIL1428" t="s">
        <v>2896</v>
      </c>
      <c r="AIM1428" t="s">
        <v>2867</v>
      </c>
      <c r="AIN1428" t="s">
        <v>3008</v>
      </c>
      <c r="AIO1428" t="s">
        <v>2886</v>
      </c>
      <c r="AIX1428" t="s">
        <v>2816</v>
      </c>
      <c r="AIY1428" t="s">
        <v>2976</v>
      </c>
      <c r="AIZ1428" t="s">
        <v>2762</v>
      </c>
      <c r="AJA1428" t="s">
        <v>2555</v>
      </c>
      <c r="AMF1428" t="s">
        <v>3012</v>
      </c>
      <c r="AMR1428" t="s">
        <v>3008</v>
      </c>
      <c r="AND1428" t="s">
        <v>2479</v>
      </c>
      <c r="ANP1428" t="s">
        <v>2829</v>
      </c>
      <c r="AOB1428" t="s">
        <v>2839</v>
      </c>
      <c r="AON1428" t="s">
        <v>2810</v>
      </c>
      <c r="AOY1428" t="s">
        <v>3047</v>
      </c>
      <c r="AOZ1428" t="s">
        <v>2133</v>
      </c>
      <c r="APK1428" t="s">
        <v>2983</v>
      </c>
      <c r="APL1428" t="s">
        <v>3036</v>
      </c>
      <c r="APW1428" t="s">
        <v>2479</v>
      </c>
      <c r="APX1428" t="s">
        <v>2479</v>
      </c>
      <c r="AQI1428" t="s">
        <v>3035</v>
      </c>
      <c r="AQJ1428" t="s">
        <v>2520</v>
      </c>
      <c r="AQU1428" t="s">
        <v>2454</v>
      </c>
      <c r="AQV1428" t="s">
        <v>3032</v>
      </c>
      <c r="ARG1428" t="s">
        <v>2811</v>
      </c>
      <c r="ARH1428" t="s">
        <v>2599</v>
      </c>
    </row>
    <row r="1429" spans="1:1020 1031:1980 2064:2124" x14ac:dyDescent="0.15">
      <c r="A1429" t="s">
        <v>4795</v>
      </c>
      <c r="DC1429" t="s">
        <v>3582</v>
      </c>
      <c r="DD1429" t="s">
        <v>3689</v>
      </c>
      <c r="DE1429" t="s">
        <v>3560</v>
      </c>
      <c r="JO1429" t="s">
        <v>3689</v>
      </c>
      <c r="JP1429" t="s">
        <v>3689</v>
      </c>
      <c r="JQ1429" t="s">
        <v>4202</v>
      </c>
      <c r="KY1429" t="s">
        <v>3354</v>
      </c>
      <c r="KZ1429" t="s">
        <v>3402</v>
      </c>
      <c r="PC1429" t="s">
        <v>3582</v>
      </c>
      <c r="PD1429" t="s">
        <v>3560</v>
      </c>
      <c r="PO1429" t="s">
        <v>3544</v>
      </c>
      <c r="PP1429" t="s">
        <v>3350</v>
      </c>
      <c r="RK1429" t="s">
        <v>3007</v>
      </c>
      <c r="RL1429" t="s">
        <v>3045</v>
      </c>
      <c r="RM1429" t="s">
        <v>2135</v>
      </c>
      <c r="RW1429" t="s">
        <v>2891</v>
      </c>
      <c r="RX1429" t="s">
        <v>2639</v>
      </c>
      <c r="RY1429" t="s">
        <v>2937</v>
      </c>
      <c r="SI1429" t="s">
        <v>2479</v>
      </c>
      <c r="SJ1429" t="s">
        <v>2479</v>
      </c>
      <c r="SK1429" t="s">
        <v>2479</v>
      </c>
      <c r="SU1429" t="s">
        <v>3170</v>
      </c>
      <c r="SV1429" t="s">
        <v>2933</v>
      </c>
      <c r="SW1429" t="s">
        <v>2464</v>
      </c>
      <c r="TG1429" t="s">
        <v>2521</v>
      </c>
      <c r="TH1429" t="s">
        <v>2829</v>
      </c>
      <c r="TI1429" t="s">
        <v>2796</v>
      </c>
      <c r="TS1429" t="s">
        <v>2265</v>
      </c>
      <c r="TT1429" t="s">
        <v>2411</v>
      </c>
      <c r="TU1429" t="s">
        <v>2753</v>
      </c>
      <c r="ABC1429" t="s">
        <v>2925</v>
      </c>
      <c r="ABD1429" t="s">
        <v>3004</v>
      </c>
      <c r="ABO1429" t="s">
        <v>2449</v>
      </c>
      <c r="ABP1429" t="s">
        <v>2636</v>
      </c>
      <c r="ACA1429" t="s">
        <v>2479</v>
      </c>
      <c r="ACB1429" t="s">
        <v>2479</v>
      </c>
      <c r="ACM1429" t="s">
        <v>2837</v>
      </c>
      <c r="ACN1429" t="s">
        <v>2837</v>
      </c>
      <c r="ACY1429" t="s">
        <v>3152</v>
      </c>
      <c r="ACZ1429" t="s">
        <v>2983</v>
      </c>
      <c r="ADK1429" t="s">
        <v>2976</v>
      </c>
      <c r="ADL1429" t="s">
        <v>2675</v>
      </c>
      <c r="AGQ1429" t="s">
        <v>3000</v>
      </c>
      <c r="AGR1429" t="s">
        <v>2927</v>
      </c>
      <c r="AGS1429" t="s">
        <v>2828</v>
      </c>
      <c r="AHC1429" t="s">
        <v>2799</v>
      </c>
      <c r="AHD1429" t="s">
        <v>2907</v>
      </c>
      <c r="AHE1429" t="s">
        <v>3026</v>
      </c>
      <c r="AHO1429" t="s">
        <v>2479</v>
      </c>
      <c r="AHP1429" t="s">
        <v>2479</v>
      </c>
      <c r="AHQ1429" t="s">
        <v>2479</v>
      </c>
      <c r="AIA1429" t="s">
        <v>3016</v>
      </c>
      <c r="AIB1429" t="s">
        <v>2940</v>
      </c>
      <c r="AIC1429" t="s">
        <v>2940</v>
      </c>
      <c r="AIM1429" t="s">
        <v>3013</v>
      </c>
      <c r="AIN1429" t="s">
        <v>3007</v>
      </c>
      <c r="AIO1429" t="s">
        <v>3023</v>
      </c>
      <c r="AIY1429" t="s">
        <v>2974</v>
      </c>
      <c r="AIZ1429" t="s">
        <v>2813</v>
      </c>
      <c r="AJA1429" t="s">
        <v>2815</v>
      </c>
      <c r="AOY1429" t="s">
        <v>3069</v>
      </c>
      <c r="AOZ1429" t="s">
        <v>3023</v>
      </c>
      <c r="APK1429" t="s">
        <v>2987</v>
      </c>
      <c r="APL1429" t="s">
        <v>3082</v>
      </c>
      <c r="APW1429" t="s">
        <v>2479</v>
      </c>
      <c r="APX1429" t="s">
        <v>2479</v>
      </c>
      <c r="AQI1429" t="s">
        <v>2797</v>
      </c>
      <c r="AQJ1429" t="s">
        <v>2961</v>
      </c>
      <c r="AQU1429" t="s">
        <v>3057</v>
      </c>
      <c r="AQV1429" t="s">
        <v>2985</v>
      </c>
      <c r="ARG1429" t="s">
        <v>2811</v>
      </c>
      <c r="ARH1429" t="s">
        <v>2884</v>
      </c>
      <c r="BMA1429" t="s">
        <v>3007</v>
      </c>
      <c r="BMB1429" t="s">
        <v>3045</v>
      </c>
      <c r="BMM1429" t="s">
        <v>2891</v>
      </c>
      <c r="BMN1429" t="s">
        <v>2639</v>
      </c>
      <c r="BMY1429" t="s">
        <v>2479</v>
      </c>
      <c r="BMZ1429" t="s">
        <v>2479</v>
      </c>
      <c r="BNK1429" t="s">
        <v>2937</v>
      </c>
      <c r="BNL1429" t="s">
        <v>2933</v>
      </c>
      <c r="BNW1429" t="s">
        <v>2521</v>
      </c>
      <c r="BNX1429" t="s">
        <v>2829</v>
      </c>
      <c r="BOI1429" t="s">
        <v>2265</v>
      </c>
      <c r="BOJ1429" t="s">
        <v>2411</v>
      </c>
    </row>
    <row r="1430" spans="1:1020 1031:1980 2064:2124" x14ac:dyDescent="0.15">
      <c r="A1430" t="s">
        <v>4796</v>
      </c>
      <c r="J1430" t="s">
        <v>2592</v>
      </c>
      <c r="K1430">
        <f>32</f>
        <v>32</v>
      </c>
      <c r="L1430" t="s">
        <v>2777</v>
      </c>
      <c r="W1430" t="s">
        <v>3336</v>
      </c>
      <c r="X1430" t="s">
        <v>3354</v>
      </c>
      <c r="AJ1430" t="s">
        <v>3084</v>
      </c>
      <c r="AT1430" t="s">
        <v>2777</v>
      </c>
      <c r="AU1430" t="s">
        <v>2779</v>
      </c>
      <c r="AV1430" t="s">
        <v>2779</v>
      </c>
      <c r="BG1430" t="s">
        <v>2779</v>
      </c>
      <c r="BH1430" t="s">
        <v>2777</v>
      </c>
      <c r="BS1430" t="s">
        <v>3544</v>
      </c>
      <c r="BT1430" t="s">
        <v>3544</v>
      </c>
      <c r="CE1430" t="s">
        <v>2777</v>
      </c>
      <c r="CF1430" t="s">
        <v>2779</v>
      </c>
      <c r="DC1430" t="s">
        <v>3582</v>
      </c>
      <c r="DD1430" t="s">
        <v>3560</v>
      </c>
      <c r="DE1430" t="s">
        <v>3560</v>
      </c>
      <c r="DO1430" t="s">
        <v>3336</v>
      </c>
      <c r="DP1430" t="s">
        <v>3354</v>
      </c>
      <c r="EA1430" t="s">
        <v>3354</v>
      </c>
      <c r="EB1430" t="s">
        <v>3403</v>
      </c>
      <c r="EC1430" t="s">
        <v>3350</v>
      </c>
      <c r="EM1430" t="s">
        <v>3402</v>
      </c>
      <c r="EN1430" t="s">
        <v>3544</v>
      </c>
      <c r="EX1430" t="s">
        <v>2555</v>
      </c>
      <c r="EY1430" t="s">
        <v>2779</v>
      </c>
      <c r="EZ1430" t="s">
        <v>3111</v>
      </c>
      <c r="FJ1430" t="s">
        <v>2777</v>
      </c>
      <c r="FK1430" t="s">
        <v>2777</v>
      </c>
      <c r="FL1430" t="s">
        <v>3111</v>
      </c>
      <c r="GI1430" t="s">
        <v>3084</v>
      </c>
      <c r="GJ1430" t="s">
        <v>3084</v>
      </c>
      <c r="HH1430" t="s">
        <v>3084</v>
      </c>
      <c r="HR1430" t="s">
        <v>2777</v>
      </c>
      <c r="HS1430" t="s">
        <v>2779</v>
      </c>
      <c r="HT1430" t="s">
        <v>3336</v>
      </c>
      <c r="IE1430" t="s">
        <v>2777</v>
      </c>
      <c r="IF1430" t="s">
        <v>2779</v>
      </c>
      <c r="IQ1430" t="s">
        <v>3544</v>
      </c>
      <c r="IR1430" t="s">
        <v>3544</v>
      </c>
      <c r="IS1430" t="s">
        <v>3544</v>
      </c>
      <c r="JE1430" t="s">
        <v>3402</v>
      </c>
      <c r="JO1430" t="s">
        <v>3689</v>
      </c>
      <c r="JP1430" t="s">
        <v>3689</v>
      </c>
      <c r="JQ1430" t="s">
        <v>4202</v>
      </c>
      <c r="KL1430" t="s">
        <v>2777</v>
      </c>
      <c r="KM1430" t="s">
        <v>2161</v>
      </c>
      <c r="KN1430" t="s">
        <v>2779</v>
      </c>
      <c r="LJ1430" t="s">
        <v>2777</v>
      </c>
      <c r="LK1430" t="s">
        <v>3084</v>
      </c>
      <c r="LL1430" t="s">
        <v>3111</v>
      </c>
      <c r="MG1430" t="s">
        <v>3427</v>
      </c>
      <c r="MH1430" t="s">
        <v>3158</v>
      </c>
      <c r="MT1430" t="s">
        <v>3295</v>
      </c>
      <c r="MU1430" t="s">
        <v>3544</v>
      </c>
      <c r="MV1430" t="s">
        <v>3560</v>
      </c>
      <c r="NS1430" t="s">
        <v>3138</v>
      </c>
      <c r="NT1430" t="s">
        <v>2779</v>
      </c>
      <c r="OD1430" t="s">
        <v>2777</v>
      </c>
      <c r="OE1430" t="s">
        <v>3084</v>
      </c>
      <c r="OF1430" t="s">
        <v>3350</v>
      </c>
      <c r="OR1430" t="s">
        <v>2779</v>
      </c>
      <c r="PC1430" t="s">
        <v>3350</v>
      </c>
      <c r="PD1430" t="s">
        <v>3560</v>
      </c>
      <c r="PO1430" t="s">
        <v>3544</v>
      </c>
      <c r="PP1430" t="s">
        <v>3350</v>
      </c>
      <c r="PZ1430" t="s">
        <v>2777</v>
      </c>
      <c r="QA1430" t="s">
        <v>2779</v>
      </c>
      <c r="QB1430" t="s">
        <v>3111</v>
      </c>
      <c r="RK1430" t="s">
        <v>2983</v>
      </c>
      <c r="RL1430" t="s">
        <v>3068</v>
      </c>
      <c r="RM1430" t="s">
        <v>3155</v>
      </c>
      <c r="RW1430" t="s">
        <v>2901</v>
      </c>
      <c r="RX1430" t="s">
        <v>3143</v>
      </c>
      <c r="RY1430" t="s">
        <v>2938</v>
      </c>
      <c r="SI1430" t="s">
        <v>2479</v>
      </c>
      <c r="SJ1430" t="s">
        <v>2479</v>
      </c>
      <c r="SK1430" t="s">
        <v>2479</v>
      </c>
      <c r="SU1430" t="s">
        <v>2564</v>
      </c>
      <c r="SV1430" t="s">
        <v>2510</v>
      </c>
      <c r="SW1430" t="s">
        <v>2510</v>
      </c>
      <c r="TG1430" t="s">
        <v>2913</v>
      </c>
      <c r="TH1430" t="s">
        <v>2933</v>
      </c>
      <c r="TI1430" t="s">
        <v>2867</v>
      </c>
      <c r="TS1430" t="s">
        <v>2811</v>
      </c>
      <c r="TT1430" t="s">
        <v>2565</v>
      </c>
      <c r="TU1430" t="s">
        <v>2812</v>
      </c>
      <c r="VO1430" t="s">
        <v>3023</v>
      </c>
      <c r="VP1430" t="s">
        <v>2983</v>
      </c>
      <c r="WA1430" t="s">
        <v>2974</v>
      </c>
      <c r="WB1430" t="s">
        <v>2438</v>
      </c>
      <c r="WM1430" t="s">
        <v>2479</v>
      </c>
      <c r="WN1430" t="s">
        <v>2479</v>
      </c>
      <c r="WY1430" t="s">
        <v>2611</v>
      </c>
      <c r="WZ1430" t="s">
        <v>2622</v>
      </c>
      <c r="XK1430" t="s">
        <v>2867</v>
      </c>
      <c r="XL1430" t="s">
        <v>2936</v>
      </c>
      <c r="XW1430" t="s">
        <v>2565</v>
      </c>
      <c r="XX1430" t="s">
        <v>2805</v>
      </c>
      <c r="YI1430" t="s">
        <v>3012</v>
      </c>
      <c r="YJ1430" t="s">
        <v>2424</v>
      </c>
      <c r="YK1430" t="s">
        <v>3012</v>
      </c>
      <c r="YU1430" t="s">
        <v>2597</v>
      </c>
      <c r="YV1430" t="s">
        <v>2632</v>
      </c>
      <c r="YW1430" t="s">
        <v>2262</v>
      </c>
      <c r="ZG1430" t="s">
        <v>2479</v>
      </c>
      <c r="ZH1430" t="s">
        <v>2479</v>
      </c>
      <c r="ZI1430" t="s">
        <v>2479</v>
      </c>
      <c r="ZS1430" t="s">
        <v>2813</v>
      </c>
      <c r="ZT1430" t="s">
        <v>3033</v>
      </c>
      <c r="ZU1430" t="s">
        <v>2675</v>
      </c>
      <c r="AAE1430" t="s">
        <v>2520</v>
      </c>
      <c r="AAF1430" t="s">
        <v>2964</v>
      </c>
      <c r="AAG1430" t="s">
        <v>2519</v>
      </c>
      <c r="AAQ1430" t="s">
        <v>2258</v>
      </c>
      <c r="AAR1430" t="s">
        <v>2258</v>
      </c>
      <c r="AAS1430" t="s">
        <v>2500</v>
      </c>
      <c r="ABC1430" t="s">
        <v>3006</v>
      </c>
      <c r="ABD1430" t="s">
        <v>2635</v>
      </c>
      <c r="ABO1430" t="s">
        <v>2516</v>
      </c>
      <c r="ABP1430" t="s">
        <v>3173</v>
      </c>
      <c r="ACA1430" t="s">
        <v>2479</v>
      </c>
      <c r="ACB1430" t="s">
        <v>2479</v>
      </c>
      <c r="ACM1430" t="s">
        <v>2947</v>
      </c>
      <c r="ACN1430" t="s">
        <v>2918</v>
      </c>
      <c r="ACY1430" t="s">
        <v>3030</v>
      </c>
      <c r="ACZ1430" t="s">
        <v>2828</v>
      </c>
      <c r="ADK1430" t="s">
        <v>2764</v>
      </c>
      <c r="ADL1430" t="s">
        <v>2764</v>
      </c>
      <c r="ADW1430" t="s">
        <v>3006</v>
      </c>
      <c r="ADX1430" t="s">
        <v>2860</v>
      </c>
      <c r="ADY1430" t="s">
        <v>3007</v>
      </c>
      <c r="AEI1430" t="s">
        <v>2832</v>
      </c>
      <c r="AEJ1430" t="s">
        <v>2429</v>
      </c>
      <c r="AEK1430" t="s">
        <v>2509</v>
      </c>
      <c r="AEU1430" t="s">
        <v>2479</v>
      </c>
      <c r="AEV1430" t="s">
        <v>2479</v>
      </c>
      <c r="AEW1430" t="s">
        <v>2479</v>
      </c>
      <c r="AFG1430" t="s">
        <v>2597</v>
      </c>
      <c r="AFH1430" t="s">
        <v>2383</v>
      </c>
      <c r="AFI1430" t="s">
        <v>2931</v>
      </c>
      <c r="AFS1430" t="s">
        <v>3030</v>
      </c>
      <c r="AFT1430" t="s">
        <v>2969</v>
      </c>
      <c r="AFU1430" t="s">
        <v>2521</v>
      </c>
      <c r="AGE1430" t="s">
        <v>2808</v>
      </c>
      <c r="AGF1430" t="s">
        <v>2626</v>
      </c>
      <c r="AGG1430" t="s">
        <v>2792</v>
      </c>
      <c r="AGQ1430" t="s">
        <v>2633</v>
      </c>
      <c r="AGR1430" t="s">
        <v>2513</v>
      </c>
      <c r="AGS1430" t="s">
        <v>2715</v>
      </c>
      <c r="AHC1430" t="s">
        <v>2896</v>
      </c>
      <c r="AHD1430" t="s">
        <v>2898</v>
      </c>
      <c r="AHE1430" t="s">
        <v>2939</v>
      </c>
      <c r="AHO1430" t="s">
        <v>2479</v>
      </c>
      <c r="AHP1430" t="s">
        <v>2479</v>
      </c>
      <c r="AHQ1430" t="s">
        <v>2479</v>
      </c>
      <c r="AIA1430" t="s">
        <v>3033</v>
      </c>
      <c r="AIB1430" t="s">
        <v>3033</v>
      </c>
      <c r="AIC1430" t="s">
        <v>2872</v>
      </c>
      <c r="AIM1430" t="s">
        <v>2865</v>
      </c>
      <c r="AIN1430" t="s">
        <v>2927</v>
      </c>
      <c r="AIO1430" t="s">
        <v>2829</v>
      </c>
      <c r="AIY1430" t="s">
        <v>2529</v>
      </c>
      <c r="AIZ1430" t="s">
        <v>2564</v>
      </c>
      <c r="AJA1430" t="s">
        <v>2753</v>
      </c>
      <c r="AJK1430" t="s">
        <v>3007</v>
      </c>
      <c r="AJL1430" t="s">
        <v>3023</v>
      </c>
      <c r="AJW1430" t="s">
        <v>2927</v>
      </c>
      <c r="AJX1430" t="s">
        <v>2893</v>
      </c>
      <c r="AKI1430" t="s">
        <v>2479</v>
      </c>
      <c r="AKJ1430" t="s">
        <v>2479</v>
      </c>
      <c r="AKU1430" t="s">
        <v>3016</v>
      </c>
      <c r="AKV1430" t="s">
        <v>3170</v>
      </c>
      <c r="ALG1430" t="s">
        <v>3057</v>
      </c>
      <c r="ALH1430" t="s">
        <v>2934</v>
      </c>
      <c r="ALS1430" t="s">
        <v>2632</v>
      </c>
      <c r="ALT1430" t="s">
        <v>2512</v>
      </c>
      <c r="AME1430" t="s">
        <v>2128</v>
      </c>
      <c r="AMF1430" t="s">
        <v>3067</v>
      </c>
      <c r="AMQ1430" t="s">
        <v>2926</v>
      </c>
      <c r="AMR1430" t="s">
        <v>2450</v>
      </c>
      <c r="ANC1430" t="s">
        <v>2479</v>
      </c>
      <c r="AND1430" t="s">
        <v>2479</v>
      </c>
      <c r="ANO1430" t="s">
        <v>2896</v>
      </c>
      <c r="ANP1430" t="s">
        <v>3022</v>
      </c>
      <c r="AOA1430" t="s">
        <v>2984</v>
      </c>
      <c r="AOB1430" t="s">
        <v>3046</v>
      </c>
      <c r="AOM1430" t="s">
        <v>2816</v>
      </c>
      <c r="AON1430" t="s">
        <v>2708</v>
      </c>
      <c r="AOY1430" t="s">
        <v>3066</v>
      </c>
      <c r="AOZ1430" t="s">
        <v>2133</v>
      </c>
      <c r="APK1430" t="s">
        <v>2627</v>
      </c>
      <c r="APL1430" t="s">
        <v>2532</v>
      </c>
      <c r="APW1430" t="s">
        <v>2479</v>
      </c>
      <c r="APX1430" t="s">
        <v>2479</v>
      </c>
      <c r="AQI1430" t="s">
        <v>2608</v>
      </c>
      <c r="AQJ1430" t="s">
        <v>2872</v>
      </c>
      <c r="AQU1430" t="s">
        <v>2996</v>
      </c>
      <c r="AQV1430" t="s">
        <v>2968</v>
      </c>
      <c r="ARG1430" t="s">
        <v>2750</v>
      </c>
      <c r="ARH1430" t="s">
        <v>2991</v>
      </c>
      <c r="AUM1430" t="s">
        <v>2713</v>
      </c>
      <c r="AUN1430" t="s">
        <v>3152</v>
      </c>
      <c r="AUY1430" t="s">
        <v>2645</v>
      </c>
      <c r="AUZ1430" t="s">
        <v>2416</v>
      </c>
      <c r="AVK1430" t="s">
        <v>2479</v>
      </c>
      <c r="AVL1430" t="s">
        <v>2479</v>
      </c>
      <c r="AVW1430" t="s">
        <v>2812</v>
      </c>
      <c r="AVX1430" t="s">
        <v>2712</v>
      </c>
      <c r="AWI1430" t="s">
        <v>3066</v>
      </c>
      <c r="AWJ1430" t="s">
        <v>2989</v>
      </c>
      <c r="AWU1430" t="s">
        <v>2764</v>
      </c>
      <c r="AWV1430" t="s">
        <v>2646</v>
      </c>
      <c r="AXE1430" t="s">
        <v>2441</v>
      </c>
      <c r="AXF1430" t="s">
        <v>2736</v>
      </c>
      <c r="AXQ1430" t="s">
        <v>2479</v>
      </c>
      <c r="AXR1430" t="s">
        <v>2479</v>
      </c>
      <c r="AYC1430" t="s">
        <v>2176</v>
      </c>
      <c r="AYD1430" t="s">
        <v>2572</v>
      </c>
      <c r="AYO1430" t="s">
        <v>2628</v>
      </c>
      <c r="AYP1430" t="s">
        <v>2676</v>
      </c>
      <c r="AZA1430" t="s">
        <v>2674</v>
      </c>
      <c r="AZB1430" t="s">
        <v>2674</v>
      </c>
      <c r="BBY1430" t="s">
        <v>3067</v>
      </c>
      <c r="BCK1430" t="s">
        <v>2976</v>
      </c>
      <c r="BCW1430" t="s">
        <v>2479</v>
      </c>
      <c r="BDI1430" t="s">
        <v>2936</v>
      </c>
      <c r="BDU1430" t="s">
        <v>2968</v>
      </c>
      <c r="BEG1430" t="s">
        <v>2805</v>
      </c>
      <c r="BEP1430" t="s">
        <v>2479</v>
      </c>
      <c r="BEQ1430" t="s">
        <v>2479</v>
      </c>
      <c r="BER1430" t="s">
        <v>2479</v>
      </c>
      <c r="BFB1430" t="s">
        <v>2653</v>
      </c>
      <c r="BFC1430" t="s">
        <v>2919</v>
      </c>
      <c r="BFD1430" t="s">
        <v>2479</v>
      </c>
      <c r="BFN1430" t="s">
        <v>2479</v>
      </c>
      <c r="BFO1430" t="s">
        <v>2479</v>
      </c>
      <c r="BFP1430" t="s">
        <v>2479</v>
      </c>
      <c r="BFZ1430" t="s">
        <v>2479</v>
      </c>
      <c r="BGA1430" t="s">
        <v>2479</v>
      </c>
      <c r="BGB1430" t="s">
        <v>2479</v>
      </c>
      <c r="BGN1430" t="s">
        <v>2479</v>
      </c>
      <c r="BGY1430" t="s">
        <v>2479</v>
      </c>
      <c r="BGZ1430" t="s">
        <v>2479</v>
      </c>
      <c r="BHL1430" t="s">
        <v>2479</v>
      </c>
      <c r="BHV1430" t="s">
        <v>2479</v>
      </c>
      <c r="BHW1430" t="s">
        <v>2326</v>
      </c>
      <c r="BHX1430" t="s">
        <v>2479</v>
      </c>
      <c r="BIH1430" t="s">
        <v>2479</v>
      </c>
      <c r="BII1430" t="s">
        <v>2479</v>
      </c>
      <c r="BIJ1430" t="s">
        <v>2479</v>
      </c>
      <c r="BIT1430" t="s">
        <v>2479</v>
      </c>
      <c r="BIU1430" t="s">
        <v>2479</v>
      </c>
      <c r="BIV1430" t="s">
        <v>2479</v>
      </c>
      <c r="BOU1430" t="s">
        <v>2479</v>
      </c>
      <c r="BOV1430" t="s">
        <v>2479</v>
      </c>
      <c r="BPF1430" t="s">
        <v>2479</v>
      </c>
      <c r="BPG1430" t="s">
        <v>2479</v>
      </c>
      <c r="BPH1430" t="s">
        <v>2479</v>
      </c>
      <c r="BPR1430" t="s">
        <v>2400</v>
      </c>
      <c r="BPS1430" t="s">
        <v>2479</v>
      </c>
      <c r="BPT1430" t="s">
        <v>2479</v>
      </c>
      <c r="BQD1430" t="s">
        <v>2479</v>
      </c>
      <c r="BQE1430" t="s">
        <v>2479</v>
      </c>
      <c r="BQF1430" t="s">
        <v>2479</v>
      </c>
      <c r="BQQ1430" t="s">
        <v>2479</v>
      </c>
      <c r="BQR1430" t="s">
        <v>2479</v>
      </c>
      <c r="BRD1430" t="s">
        <v>2479</v>
      </c>
      <c r="BRO1430" t="s">
        <v>2479</v>
      </c>
      <c r="BRP1430" t="s">
        <v>2479</v>
      </c>
      <c r="BSA1430" t="s">
        <v>2479</v>
      </c>
      <c r="BSB1430" t="s">
        <v>2479</v>
      </c>
    </row>
    <row r="1431" spans="1:1020 1031:1980 2064:2124" x14ac:dyDescent="0.15">
      <c r="A1431" t="s">
        <v>4797</v>
      </c>
      <c r="BH1431" t="s">
        <v>3084</v>
      </c>
      <c r="HT1431" t="s">
        <v>3084</v>
      </c>
      <c r="JQ1431" t="s">
        <v>4393</v>
      </c>
      <c r="LX1431" t="s">
        <v>4222</v>
      </c>
      <c r="MV1431" t="s">
        <v>3350</v>
      </c>
      <c r="NT1431" t="s">
        <v>2779</v>
      </c>
      <c r="OF1431" t="s">
        <v>3560</v>
      </c>
      <c r="RM1431" t="s">
        <v>3971</v>
      </c>
      <c r="RY1431" t="s">
        <v>3971</v>
      </c>
      <c r="SK1431" t="s">
        <v>3971</v>
      </c>
      <c r="SW1431" t="s">
        <v>3971</v>
      </c>
      <c r="TI1431" t="s">
        <v>3971</v>
      </c>
      <c r="TU1431" t="s">
        <v>3971</v>
      </c>
      <c r="BER1431" t="s">
        <v>2479</v>
      </c>
      <c r="BGZ1431" t="s">
        <v>2479</v>
      </c>
      <c r="BIJ1431" t="s">
        <v>2479</v>
      </c>
      <c r="BPH1431" t="s">
        <v>2479</v>
      </c>
      <c r="BQR1431" t="s">
        <v>2479</v>
      </c>
      <c r="CAJ1431" t="s">
        <v>2835</v>
      </c>
      <c r="CAV1431" t="s">
        <v>2914</v>
      </c>
      <c r="CBH1431" t="s">
        <v>2903</v>
      </c>
      <c r="CBT1431" t="s">
        <v>2479</v>
      </c>
      <c r="CCF1431" t="s">
        <v>2909</v>
      </c>
      <c r="CCR1431" t="s">
        <v>2897</v>
      </c>
    </row>
    <row r="1432" spans="1:1020 1031:1980 2064:2124" x14ac:dyDescent="0.15">
      <c r="A1432" t="s">
        <v>4798</v>
      </c>
      <c r="J1432" t="s">
        <v>3138</v>
      </c>
      <c r="K1432" t="s">
        <v>2779</v>
      </c>
      <c r="L1432" t="s">
        <v>3084</v>
      </c>
      <c r="AH1432" t="s">
        <v>2779</v>
      </c>
      <c r="AI1432" t="s">
        <v>3336</v>
      </c>
      <c r="AJ1432" t="s">
        <v>3544</v>
      </c>
      <c r="AT1432" t="s">
        <v>2777</v>
      </c>
      <c r="AU1432" t="s">
        <v>3084</v>
      </c>
      <c r="AV1432" t="s">
        <v>3111</v>
      </c>
      <c r="BG1432" t="s">
        <v>3295</v>
      </c>
      <c r="BH1432" t="s">
        <v>3084</v>
      </c>
      <c r="CE1432" t="s">
        <v>2777</v>
      </c>
      <c r="CF1432" t="s">
        <v>2779</v>
      </c>
      <c r="EX1432" t="s">
        <v>3138</v>
      </c>
      <c r="EY1432" t="s">
        <v>3084</v>
      </c>
      <c r="EZ1432" t="s">
        <v>3084</v>
      </c>
      <c r="FJ1432" t="s">
        <v>3295</v>
      </c>
      <c r="FK1432" t="s">
        <v>3084</v>
      </c>
      <c r="FL1432" t="s">
        <v>3111</v>
      </c>
      <c r="GH1432" t="s">
        <v>3138</v>
      </c>
      <c r="GI1432" t="s">
        <v>3336</v>
      </c>
      <c r="GJ1432" t="s">
        <v>3111</v>
      </c>
      <c r="HG1432" t="s">
        <v>2779</v>
      </c>
      <c r="HH1432" t="s">
        <v>3084</v>
      </c>
      <c r="HR1432" t="s">
        <v>2777</v>
      </c>
      <c r="HS1432" t="s">
        <v>2779</v>
      </c>
      <c r="HT1432" t="s">
        <v>2779</v>
      </c>
      <c r="IE1432" t="s">
        <v>2777</v>
      </c>
      <c r="IF1432" t="s">
        <v>2779</v>
      </c>
      <c r="JQ1432" t="s">
        <v>4393</v>
      </c>
      <c r="KL1432" t="s">
        <v>2779</v>
      </c>
      <c r="KM1432" t="s">
        <v>2779</v>
      </c>
      <c r="KN1432" t="s">
        <v>2779</v>
      </c>
      <c r="LJ1432" t="s">
        <v>3138</v>
      </c>
      <c r="LK1432" t="s">
        <v>2779</v>
      </c>
      <c r="LL1432" t="s">
        <v>2779</v>
      </c>
      <c r="MH1432" t="s">
        <v>3138</v>
      </c>
      <c r="MT1432" t="s">
        <v>2779</v>
      </c>
      <c r="MU1432" t="s">
        <v>2779</v>
      </c>
      <c r="MV1432" t="s">
        <v>3084</v>
      </c>
      <c r="NS1432" t="s">
        <v>3138</v>
      </c>
      <c r="NT1432" t="s">
        <v>3084</v>
      </c>
      <c r="OD1432" t="s">
        <v>3295</v>
      </c>
      <c r="OE1432" t="s">
        <v>3111</v>
      </c>
      <c r="OF1432" t="s">
        <v>3111</v>
      </c>
      <c r="OQ1432" t="s">
        <v>2779</v>
      </c>
      <c r="OR1432" t="s">
        <v>2779</v>
      </c>
      <c r="PZ1432" t="s">
        <v>3295</v>
      </c>
      <c r="QA1432" t="s">
        <v>3111</v>
      </c>
      <c r="QB1432" t="s">
        <v>3582</v>
      </c>
      <c r="RM1432" t="s">
        <v>3971</v>
      </c>
      <c r="RY1432" t="s">
        <v>3971</v>
      </c>
      <c r="SK1432" t="s">
        <v>3971</v>
      </c>
      <c r="SW1432" t="s">
        <v>3971</v>
      </c>
      <c r="TI1432" t="s">
        <v>3971</v>
      </c>
      <c r="TU1432" t="s">
        <v>3971</v>
      </c>
      <c r="AXF1432" t="s">
        <v>2259</v>
      </c>
      <c r="AXR1432" t="s">
        <v>2479</v>
      </c>
      <c r="AYD1432" t="s">
        <v>2554</v>
      </c>
      <c r="AYP1432" t="s">
        <v>2884</v>
      </c>
      <c r="AZB1432" t="s">
        <v>2775</v>
      </c>
      <c r="BEP1432" t="s">
        <v>2479</v>
      </c>
      <c r="BEQ1432" t="s">
        <v>2479</v>
      </c>
      <c r="BER1432" t="s">
        <v>2479</v>
      </c>
      <c r="BFB1432" t="s">
        <v>2479</v>
      </c>
      <c r="BFC1432" t="s">
        <v>2479</v>
      </c>
      <c r="BFD1432" t="s">
        <v>2479</v>
      </c>
      <c r="BFN1432" t="s">
        <v>2479</v>
      </c>
      <c r="BFO1432" t="s">
        <v>2479</v>
      </c>
      <c r="BFP1432" t="s">
        <v>2479</v>
      </c>
      <c r="BFZ1432" t="s">
        <v>2479</v>
      </c>
      <c r="BGA1432" t="s">
        <v>2479</v>
      </c>
      <c r="BGB1432" t="s">
        <v>2479</v>
      </c>
      <c r="BGL1432" t="s">
        <v>2479</v>
      </c>
      <c r="BGM1432" t="s">
        <v>2479</v>
      </c>
      <c r="BGN1432" t="s">
        <v>2479</v>
      </c>
      <c r="BGY1432" t="s">
        <v>2479</v>
      </c>
      <c r="BGZ1432" t="s">
        <v>2479</v>
      </c>
      <c r="BHK1432" t="s">
        <v>2479</v>
      </c>
      <c r="BHL1432" t="s">
        <v>2479</v>
      </c>
      <c r="BHV1432" t="s">
        <v>2479</v>
      </c>
      <c r="BHW1432" t="s">
        <v>2479</v>
      </c>
      <c r="BHX1432" t="s">
        <v>2479</v>
      </c>
      <c r="BIH1432" t="s">
        <v>2479</v>
      </c>
      <c r="BII1432" t="s">
        <v>2479</v>
      </c>
      <c r="BIJ1432" t="s">
        <v>2479</v>
      </c>
      <c r="BIT1432" t="s">
        <v>2479</v>
      </c>
      <c r="BIU1432" t="s">
        <v>2479</v>
      </c>
      <c r="BIV1432" t="s">
        <v>2479</v>
      </c>
      <c r="BOT1432" t="s">
        <v>2479</v>
      </c>
      <c r="BOU1432" t="s">
        <v>2479</v>
      </c>
      <c r="BOV1432" t="s">
        <v>2479</v>
      </c>
      <c r="BPF1432" t="s">
        <v>2479</v>
      </c>
      <c r="BPG1432" t="s">
        <v>2479</v>
      </c>
      <c r="BPH1432" t="s">
        <v>2479</v>
      </c>
      <c r="BPR1432" t="s">
        <v>2479</v>
      </c>
      <c r="BPS1432" t="s">
        <v>2479</v>
      </c>
      <c r="BPT1432" t="s">
        <v>2479</v>
      </c>
      <c r="BQD1432" t="s">
        <v>2479</v>
      </c>
      <c r="BQE1432" t="s">
        <v>2479</v>
      </c>
      <c r="BQF1432" t="s">
        <v>2479</v>
      </c>
      <c r="BQQ1432" t="s">
        <v>2479</v>
      </c>
      <c r="BQR1432" t="s">
        <v>2479</v>
      </c>
      <c r="BRC1432" t="s">
        <v>2479</v>
      </c>
      <c r="BRD1432" t="s">
        <v>2479</v>
      </c>
      <c r="BRO1432" t="s">
        <v>2479</v>
      </c>
      <c r="BRP1432" t="s">
        <v>2479</v>
      </c>
      <c r="BSA1432" t="s">
        <v>2479</v>
      </c>
      <c r="BSB1432" t="s">
        <v>2479</v>
      </c>
    </row>
    <row r="1433" spans="1:1020 1031:1980 2064:2124" x14ac:dyDescent="0.15">
      <c r="A1433" t="s">
        <v>4799</v>
      </c>
      <c r="K1433" t="s">
        <v>2779</v>
      </c>
      <c r="L1433" t="s">
        <v>2779</v>
      </c>
      <c r="AI1433" t="s">
        <v>3336</v>
      </c>
      <c r="AJ1433" t="s">
        <v>3544</v>
      </c>
      <c r="AU1433" t="s">
        <v>2777</v>
      </c>
      <c r="AV1433" t="s">
        <v>3084</v>
      </c>
      <c r="BG1433" t="s">
        <v>2779</v>
      </c>
      <c r="BH1433" t="s">
        <v>2779</v>
      </c>
      <c r="CE1433">
        <f>99</f>
        <v>99</v>
      </c>
      <c r="CF1433" t="s">
        <v>2779</v>
      </c>
      <c r="EX1433" t="s">
        <v>2777</v>
      </c>
      <c r="EY1433" t="s">
        <v>3084</v>
      </c>
      <c r="EZ1433" t="s">
        <v>2777</v>
      </c>
      <c r="FJ1433" t="s">
        <v>2671</v>
      </c>
      <c r="FK1433" t="s">
        <v>2777</v>
      </c>
      <c r="FL1433" t="s">
        <v>2779</v>
      </c>
      <c r="GI1433" t="s">
        <v>2779</v>
      </c>
      <c r="GJ1433" t="s">
        <v>2777</v>
      </c>
      <c r="HG1433" t="s">
        <v>2777</v>
      </c>
      <c r="HH1433" t="s">
        <v>2777</v>
      </c>
      <c r="HS1433" t="s">
        <v>2779</v>
      </c>
      <c r="HT1433" t="s">
        <v>2777</v>
      </c>
      <c r="IE1433" t="s">
        <v>2321</v>
      </c>
      <c r="IF1433" t="s">
        <v>2777</v>
      </c>
      <c r="JQ1433" t="s">
        <v>4393</v>
      </c>
      <c r="KL1433">
        <f>82</f>
        <v>82</v>
      </c>
      <c r="KM1433" t="s">
        <v>2779</v>
      </c>
      <c r="KN1433" t="s">
        <v>2777</v>
      </c>
      <c r="LK1433" t="s">
        <v>2777</v>
      </c>
      <c r="LL1433" t="s">
        <v>2777</v>
      </c>
      <c r="LX1433" t="s">
        <v>2870</v>
      </c>
      <c r="MT1433" t="s">
        <v>2779</v>
      </c>
      <c r="MU1433">
        <f>87</f>
        <v>87</v>
      </c>
      <c r="MV1433">
        <f>74</f>
        <v>74</v>
      </c>
      <c r="NS1433">
        <f>61</f>
        <v>61</v>
      </c>
      <c r="NT1433" t="s">
        <v>2777</v>
      </c>
      <c r="OD1433" t="s">
        <v>2779</v>
      </c>
      <c r="OE1433" t="s">
        <v>2779</v>
      </c>
      <c r="OF1433" t="s">
        <v>2779</v>
      </c>
      <c r="OQ1433" t="s">
        <v>2777</v>
      </c>
      <c r="OR1433" t="s">
        <v>2777</v>
      </c>
      <c r="PZ1433" t="s">
        <v>3295</v>
      </c>
      <c r="QA1433" t="s">
        <v>3111</v>
      </c>
      <c r="QB1433" t="s">
        <v>3111</v>
      </c>
      <c r="RM1433" t="s">
        <v>3971</v>
      </c>
      <c r="RY1433" t="s">
        <v>3971</v>
      </c>
      <c r="SK1433" t="s">
        <v>3971</v>
      </c>
      <c r="SW1433" t="s">
        <v>3971</v>
      </c>
      <c r="TI1433" t="s">
        <v>3971</v>
      </c>
      <c r="TU1433" t="s">
        <v>3971</v>
      </c>
      <c r="BEP1433" t="s">
        <v>2479</v>
      </c>
      <c r="BEQ1433" t="s">
        <v>2286</v>
      </c>
      <c r="BER1433" t="s">
        <v>2681</v>
      </c>
      <c r="BFC1433" t="s">
        <v>2479</v>
      </c>
      <c r="BFD1433" t="s">
        <v>2479</v>
      </c>
      <c r="BFO1433" t="s">
        <v>2479</v>
      </c>
      <c r="BFP1433" t="s">
        <v>2479</v>
      </c>
      <c r="BGA1433" t="s">
        <v>2479</v>
      </c>
      <c r="BGB1433" t="s">
        <v>2479</v>
      </c>
      <c r="BGM1433" t="s">
        <v>2479</v>
      </c>
      <c r="BGN1433" t="s">
        <v>2479</v>
      </c>
      <c r="BGY1433" t="s">
        <v>2479</v>
      </c>
      <c r="BGZ1433" t="s">
        <v>2479</v>
      </c>
      <c r="BHK1433" t="s">
        <v>2479</v>
      </c>
      <c r="BHL1433" t="s">
        <v>2479</v>
      </c>
      <c r="BHV1433" t="s">
        <v>2504</v>
      </c>
      <c r="BHW1433" t="s">
        <v>2479</v>
      </c>
      <c r="BHX1433" t="s">
        <v>2479</v>
      </c>
      <c r="BIH1433" t="s">
        <v>2479</v>
      </c>
      <c r="BII1433" t="s">
        <v>2479</v>
      </c>
      <c r="BIJ1433" t="s">
        <v>2479</v>
      </c>
      <c r="BIT1433" t="s">
        <v>2479</v>
      </c>
      <c r="BIU1433" t="s">
        <v>2479</v>
      </c>
      <c r="BIV1433" t="s">
        <v>2479</v>
      </c>
      <c r="BOU1433" t="s">
        <v>2479</v>
      </c>
      <c r="BOV1433" t="s">
        <v>2479</v>
      </c>
      <c r="BPG1433" t="s">
        <v>2479</v>
      </c>
      <c r="BPH1433" t="s">
        <v>2479</v>
      </c>
      <c r="BPR1433" t="s">
        <v>2479</v>
      </c>
      <c r="BPS1433" t="s">
        <v>2479</v>
      </c>
      <c r="BPT1433" t="s">
        <v>2479</v>
      </c>
      <c r="BQD1433" t="s">
        <v>2842</v>
      </c>
      <c r="BQE1433" t="s">
        <v>2479</v>
      </c>
      <c r="BQF1433" t="s">
        <v>2479</v>
      </c>
      <c r="BQQ1433" t="s">
        <v>2844</v>
      </c>
      <c r="BQR1433" t="s">
        <v>2479</v>
      </c>
      <c r="BRC1433" t="s">
        <v>2479</v>
      </c>
      <c r="BRD1433" t="s">
        <v>2479</v>
      </c>
      <c r="BRO1433" t="s">
        <v>2845</v>
      </c>
      <c r="BRP1433" t="s">
        <v>2479</v>
      </c>
      <c r="BSA1433" t="s">
        <v>2756</v>
      </c>
      <c r="BSB1433" t="s">
        <v>2479</v>
      </c>
      <c r="CAJ1433" t="s">
        <v>2279</v>
      </c>
      <c r="CAV1433" t="s">
        <v>2367</v>
      </c>
      <c r="CBH1433" t="s">
        <v>3155</v>
      </c>
      <c r="CBT1433" t="s">
        <v>2357</v>
      </c>
      <c r="CCF1433" t="s">
        <v>2402</v>
      </c>
      <c r="CCR1433" t="s">
        <v>2561</v>
      </c>
    </row>
    <row r="1434" spans="1:1020 1031:1980 2064:2124" x14ac:dyDescent="0.15">
      <c r="A1434" t="s">
        <v>4800</v>
      </c>
      <c r="JQ1434" t="s">
        <v>4393</v>
      </c>
      <c r="RM1434" t="s">
        <v>3971</v>
      </c>
      <c r="RY1434" t="s">
        <v>3971</v>
      </c>
      <c r="SK1434" t="s">
        <v>3971</v>
      </c>
      <c r="SW1434" t="s">
        <v>3971</v>
      </c>
      <c r="TI1434" t="s">
        <v>3971</v>
      </c>
      <c r="TU1434" t="s">
        <v>3971</v>
      </c>
    </row>
    <row r="1435" spans="1:1020 1031:1980 2064:2124" x14ac:dyDescent="0.15">
      <c r="A1435" t="s">
        <v>4801</v>
      </c>
      <c r="AI1435" t="s">
        <v>2779</v>
      </c>
      <c r="AJ1435" t="s">
        <v>3084</v>
      </c>
      <c r="FJ1435">
        <f>71</f>
        <v>71</v>
      </c>
      <c r="FK1435" t="s">
        <v>2778</v>
      </c>
      <c r="FL1435">
        <f>46</f>
        <v>46</v>
      </c>
      <c r="JQ1435" t="s">
        <v>4393</v>
      </c>
      <c r="KL1435" t="s">
        <v>2340</v>
      </c>
      <c r="KM1435" t="s">
        <v>2777</v>
      </c>
      <c r="KN1435" t="s">
        <v>2777</v>
      </c>
      <c r="LJ1435" t="s">
        <v>2777</v>
      </c>
      <c r="LL1435" t="s">
        <v>2779</v>
      </c>
      <c r="MT1435" t="s">
        <v>3295</v>
      </c>
      <c r="MU1435" t="s">
        <v>3084</v>
      </c>
      <c r="MV1435" t="s">
        <v>2777</v>
      </c>
      <c r="OD1435" t="s">
        <v>2779</v>
      </c>
      <c r="OE1435" t="s">
        <v>3084</v>
      </c>
      <c r="OF1435" t="s">
        <v>3084</v>
      </c>
      <c r="RM1435" t="s">
        <v>3971</v>
      </c>
      <c r="RY1435" t="s">
        <v>3971</v>
      </c>
      <c r="SK1435" t="s">
        <v>3971</v>
      </c>
      <c r="SW1435" t="s">
        <v>3971</v>
      </c>
      <c r="TI1435" t="s">
        <v>3971</v>
      </c>
      <c r="TU1435" t="s">
        <v>3971</v>
      </c>
      <c r="BEP1435" t="s">
        <v>2479</v>
      </c>
      <c r="BEQ1435" t="s">
        <v>2479</v>
      </c>
      <c r="BER1435" t="s">
        <v>2479</v>
      </c>
      <c r="BFZ1435" t="s">
        <v>2479</v>
      </c>
      <c r="BGB1435" t="s">
        <v>2479</v>
      </c>
      <c r="BGM1435" t="s">
        <v>2479</v>
      </c>
      <c r="BGN1435" t="s">
        <v>2479</v>
      </c>
      <c r="BHV1435" t="s">
        <v>2618</v>
      </c>
      <c r="BHW1435" t="s">
        <v>2479</v>
      </c>
      <c r="BHX1435" t="s">
        <v>2479</v>
      </c>
      <c r="BIH1435" t="s">
        <v>2479</v>
      </c>
      <c r="BII1435" t="s">
        <v>2479</v>
      </c>
      <c r="BIJ1435" t="s">
        <v>2479</v>
      </c>
      <c r="BQD1435" t="s">
        <v>2612</v>
      </c>
      <c r="BQE1435" t="s">
        <v>2221</v>
      </c>
      <c r="BQF1435" t="s">
        <v>2421</v>
      </c>
    </row>
    <row r="1436" spans="1:1020 1031:1980 2064:2124" x14ac:dyDescent="0.15">
      <c r="A1436" t="s">
        <v>4802</v>
      </c>
      <c r="JQ1436" t="s">
        <v>4393</v>
      </c>
      <c r="RM1436" t="s">
        <v>3971</v>
      </c>
      <c r="RY1436" t="s">
        <v>3971</v>
      </c>
      <c r="SK1436" t="s">
        <v>3971</v>
      </c>
      <c r="SW1436" t="s">
        <v>3971</v>
      </c>
      <c r="TI1436" t="s">
        <v>3971</v>
      </c>
      <c r="TU1436" t="s">
        <v>3971</v>
      </c>
    </row>
    <row r="1437" spans="1:1020 1031:1980 2064:2124" x14ac:dyDescent="0.15">
      <c r="A1437" t="s">
        <v>4803</v>
      </c>
      <c r="L1437" t="s">
        <v>3336</v>
      </c>
      <c r="AJ1437" t="s">
        <v>3544</v>
      </c>
      <c r="AV1437" t="s">
        <v>3111</v>
      </c>
      <c r="BH1437" t="s">
        <v>3336</v>
      </c>
      <c r="CF1437" t="s">
        <v>3295</v>
      </c>
      <c r="EZ1437" t="s">
        <v>3111</v>
      </c>
      <c r="FL1437" t="s">
        <v>3111</v>
      </c>
      <c r="GJ1437" t="s">
        <v>3084</v>
      </c>
      <c r="HH1437" t="s">
        <v>3084</v>
      </c>
      <c r="HT1437" t="s">
        <v>3336</v>
      </c>
      <c r="IF1437" t="s">
        <v>3084</v>
      </c>
      <c r="JQ1437" t="s">
        <v>4393</v>
      </c>
      <c r="KN1437" t="s">
        <v>3084</v>
      </c>
      <c r="LL1437" t="s">
        <v>3111</v>
      </c>
      <c r="MV1437" t="s">
        <v>3560</v>
      </c>
      <c r="NT1437" t="s">
        <v>3084</v>
      </c>
      <c r="OF1437" t="s">
        <v>3560</v>
      </c>
      <c r="OR1437" t="s">
        <v>3336</v>
      </c>
      <c r="QB1437" t="s">
        <v>3582</v>
      </c>
      <c r="RM1437" t="s">
        <v>3971</v>
      </c>
      <c r="RY1437" t="s">
        <v>3971</v>
      </c>
      <c r="SK1437" t="s">
        <v>3971</v>
      </c>
      <c r="SW1437" t="s">
        <v>3971</v>
      </c>
      <c r="TI1437" t="s">
        <v>3971</v>
      </c>
      <c r="TU1437" t="s">
        <v>3971</v>
      </c>
      <c r="BER1437" t="s">
        <v>2479</v>
      </c>
      <c r="BFD1437" t="s">
        <v>2479</v>
      </c>
      <c r="BFP1437" t="s">
        <v>2479</v>
      </c>
      <c r="BGB1437" t="s">
        <v>2479</v>
      </c>
      <c r="BGN1437" t="s">
        <v>2479</v>
      </c>
      <c r="BGZ1437" t="s">
        <v>2479</v>
      </c>
      <c r="BHL1437" t="s">
        <v>2479</v>
      </c>
      <c r="BHX1437" t="s">
        <v>2479</v>
      </c>
      <c r="BIJ1437" t="s">
        <v>2479</v>
      </c>
      <c r="BIV1437" t="s">
        <v>2479</v>
      </c>
      <c r="BOV1437" t="s">
        <v>2479</v>
      </c>
      <c r="BPH1437" t="s">
        <v>2479</v>
      </c>
      <c r="BPT1437" t="s">
        <v>2479</v>
      </c>
      <c r="BQF1437" t="s">
        <v>2479</v>
      </c>
      <c r="BQR1437" t="s">
        <v>2479</v>
      </c>
      <c r="BRD1437" t="s">
        <v>2479</v>
      </c>
      <c r="BRP1437" t="s">
        <v>2479</v>
      </c>
      <c r="BSB1437" t="s">
        <v>2479</v>
      </c>
    </row>
    <row r="1438" spans="1:1020 1031:1980 2064:2124" x14ac:dyDescent="0.15">
      <c r="A1438" t="s">
        <v>4804</v>
      </c>
      <c r="AI1438" t="s">
        <v>3336</v>
      </c>
      <c r="AJ1438" t="s">
        <v>3544</v>
      </c>
      <c r="AV1438" t="s">
        <v>3111</v>
      </c>
      <c r="EY1438" t="s">
        <v>3084</v>
      </c>
      <c r="EZ1438" t="s">
        <v>3111</v>
      </c>
      <c r="FK1438" t="s">
        <v>3111</v>
      </c>
      <c r="FL1438" t="s">
        <v>3350</v>
      </c>
      <c r="JQ1438" t="s">
        <v>4393</v>
      </c>
      <c r="KM1438" t="s">
        <v>2779</v>
      </c>
      <c r="KN1438" t="s">
        <v>3084</v>
      </c>
      <c r="MU1438" t="s">
        <v>3084</v>
      </c>
      <c r="MV1438" t="s">
        <v>3560</v>
      </c>
      <c r="NT1438" t="s">
        <v>3084</v>
      </c>
      <c r="OE1438" t="s">
        <v>3111</v>
      </c>
      <c r="OF1438" t="s">
        <v>3560</v>
      </c>
      <c r="RM1438" t="s">
        <v>3971</v>
      </c>
      <c r="RY1438" t="s">
        <v>3971</v>
      </c>
      <c r="SK1438" t="s">
        <v>3971</v>
      </c>
      <c r="SW1438" t="s">
        <v>3971</v>
      </c>
      <c r="TI1438" t="s">
        <v>3971</v>
      </c>
      <c r="TU1438" t="s">
        <v>3971</v>
      </c>
      <c r="BEQ1438" t="s">
        <v>2479</v>
      </c>
      <c r="BER1438" t="s">
        <v>2479</v>
      </c>
      <c r="BFP1438" t="s">
        <v>2479</v>
      </c>
      <c r="BGM1438" t="s">
        <v>2479</v>
      </c>
      <c r="BGN1438" t="s">
        <v>2479</v>
      </c>
      <c r="BHW1438" t="s">
        <v>2479</v>
      </c>
      <c r="BHX1438" t="s">
        <v>2479</v>
      </c>
      <c r="BII1438" t="s">
        <v>2479</v>
      </c>
      <c r="BIJ1438" t="s">
        <v>2479</v>
      </c>
      <c r="BPS1438" t="s">
        <v>2479</v>
      </c>
      <c r="BPT1438" t="s">
        <v>2479</v>
      </c>
      <c r="BQE1438" t="s">
        <v>2479</v>
      </c>
      <c r="BQF1438" t="s">
        <v>2479</v>
      </c>
      <c r="BQR1438" t="s">
        <v>2479</v>
      </c>
    </row>
    <row r="1439" spans="1:1020 1031:1980 2064:2124" x14ac:dyDescent="0.15">
      <c r="A1439" t="s">
        <v>4805</v>
      </c>
      <c r="FT1439" t="s">
        <v>3748</v>
      </c>
      <c r="FU1439" t="s">
        <v>2212</v>
      </c>
      <c r="FV1439">
        <f>75</f>
        <v>75</v>
      </c>
      <c r="FW1439" t="s">
        <v>3840</v>
      </c>
      <c r="FX1439" t="s">
        <v>3748</v>
      </c>
      <c r="JQ1439" t="s">
        <v>4393</v>
      </c>
      <c r="RM1439" t="s">
        <v>3971</v>
      </c>
      <c r="RY1439" t="s">
        <v>3971</v>
      </c>
      <c r="SK1439" t="s">
        <v>3971</v>
      </c>
      <c r="SW1439" t="s">
        <v>3971</v>
      </c>
      <c r="TI1439" t="s">
        <v>3971</v>
      </c>
      <c r="TU1439" t="s">
        <v>3971</v>
      </c>
      <c r="BSJ1439" t="s">
        <v>3031</v>
      </c>
      <c r="BSK1439" t="s">
        <v>2257</v>
      </c>
      <c r="BSL1439" t="s">
        <v>2225</v>
      </c>
      <c r="BSM1439" t="s">
        <v>2872</v>
      </c>
      <c r="BSN1439" t="s">
        <v>2410</v>
      </c>
      <c r="BSV1439" t="s">
        <v>2479</v>
      </c>
      <c r="BSW1439" t="s">
        <v>2415</v>
      </c>
      <c r="BSX1439" t="s">
        <v>2498</v>
      </c>
      <c r="BSY1439" t="s">
        <v>2479</v>
      </c>
      <c r="BSZ1439" t="s">
        <v>2479</v>
      </c>
      <c r="BTH1439" t="s">
        <v>2553</v>
      </c>
      <c r="BTI1439" t="s">
        <v>2355</v>
      </c>
      <c r="BTJ1439" t="s">
        <v>2789</v>
      </c>
      <c r="BTK1439" t="s">
        <v>2737</v>
      </c>
      <c r="BTL1439" t="s">
        <v>2842</v>
      </c>
      <c r="BTT1439" t="s">
        <v>2479</v>
      </c>
      <c r="BTU1439" t="s">
        <v>2479</v>
      </c>
      <c r="BTV1439" t="s">
        <v>2479</v>
      </c>
      <c r="BTW1439" t="s">
        <v>2517</v>
      </c>
      <c r="BTX1439" t="s">
        <v>2479</v>
      </c>
      <c r="BUF1439" t="s">
        <v>2613</v>
      </c>
      <c r="BUG1439" t="s">
        <v>2580</v>
      </c>
      <c r="BUH1439" t="s">
        <v>2470</v>
      </c>
      <c r="BUI1439" t="s">
        <v>2244</v>
      </c>
      <c r="BUJ1439" t="s">
        <v>2398</v>
      </c>
    </row>
    <row r="1440" spans="1:1020 1031:1980 2064:2124" x14ac:dyDescent="0.15">
      <c r="A1440" t="s">
        <v>4806</v>
      </c>
      <c r="EZ1440">
        <f>68</f>
        <v>68</v>
      </c>
      <c r="HH1440" t="s">
        <v>2779</v>
      </c>
      <c r="JQ1440" t="s">
        <v>4393</v>
      </c>
      <c r="MV1440" t="s">
        <v>3350</v>
      </c>
      <c r="OF1440" t="s">
        <v>3350</v>
      </c>
      <c r="OR1440" t="s">
        <v>3084</v>
      </c>
      <c r="RM1440" t="s">
        <v>3971</v>
      </c>
      <c r="RY1440" t="s">
        <v>3971</v>
      </c>
      <c r="SK1440" t="s">
        <v>3971</v>
      </c>
      <c r="SW1440" t="s">
        <v>3971</v>
      </c>
      <c r="TI1440" t="s">
        <v>3971</v>
      </c>
      <c r="TU1440" t="s">
        <v>3971</v>
      </c>
      <c r="BER1440" t="s">
        <v>2479</v>
      </c>
      <c r="BHL1440" t="s">
        <v>2479</v>
      </c>
      <c r="BIJ1440" t="s">
        <v>2479</v>
      </c>
      <c r="BPT1440" t="s">
        <v>2559</v>
      </c>
      <c r="BRD1440" t="s">
        <v>2479</v>
      </c>
    </row>
    <row r="1441" spans="1:1020 1030:1980" x14ac:dyDescent="0.15">
      <c r="A1441" t="s">
        <v>4807</v>
      </c>
      <c r="JQ1441" t="s">
        <v>4393</v>
      </c>
      <c r="RM1441" t="s">
        <v>3971</v>
      </c>
      <c r="RY1441" t="s">
        <v>3971</v>
      </c>
      <c r="SK1441" t="s">
        <v>3971</v>
      </c>
      <c r="SW1441" t="s">
        <v>3971</v>
      </c>
      <c r="TI1441" t="s">
        <v>3971</v>
      </c>
      <c r="TU1441" t="s">
        <v>3971</v>
      </c>
    </row>
    <row r="1442" spans="1:1020 1030:1980" x14ac:dyDescent="0.15">
      <c r="A1442" t="s">
        <v>4808</v>
      </c>
      <c r="AJ1442" t="s">
        <v>3111</v>
      </c>
      <c r="EZ1442" t="s">
        <v>2779</v>
      </c>
      <c r="FL1442" t="s">
        <v>2779</v>
      </c>
      <c r="GJ1442" t="s">
        <v>2779</v>
      </c>
      <c r="JQ1442" t="s">
        <v>4393</v>
      </c>
      <c r="KN1442" t="s">
        <v>3111</v>
      </c>
      <c r="LL1442" t="s">
        <v>3111</v>
      </c>
      <c r="MV1442" t="s">
        <v>3111</v>
      </c>
      <c r="OF1442" t="s">
        <v>3111</v>
      </c>
      <c r="RM1442" t="s">
        <v>3971</v>
      </c>
      <c r="RY1442" t="s">
        <v>3971</v>
      </c>
      <c r="SK1442" t="s">
        <v>3971</v>
      </c>
      <c r="SW1442" t="s">
        <v>3971</v>
      </c>
      <c r="TI1442" t="s">
        <v>3971</v>
      </c>
      <c r="TU1442" t="s">
        <v>3971</v>
      </c>
      <c r="BER1442" t="s">
        <v>2479</v>
      </c>
      <c r="BGB1442" t="s">
        <v>2479</v>
      </c>
      <c r="BGN1442" t="s">
        <v>2479</v>
      </c>
      <c r="BHX1442" t="s">
        <v>2479</v>
      </c>
      <c r="BIJ1442" t="s">
        <v>2479</v>
      </c>
      <c r="BOV1442" t="s">
        <v>2479</v>
      </c>
      <c r="BPT1442" t="s">
        <v>2479</v>
      </c>
      <c r="BQF1442" t="s">
        <v>2479</v>
      </c>
    </row>
    <row r="1443" spans="1:1020 1030:1980" x14ac:dyDescent="0.15">
      <c r="A1443" t="s">
        <v>4809</v>
      </c>
      <c r="AI1443" t="s">
        <v>3084</v>
      </c>
      <c r="EY1443" t="s">
        <v>3336</v>
      </c>
      <c r="FJ1443" t="s">
        <v>3295</v>
      </c>
      <c r="FK1443" t="s">
        <v>3111</v>
      </c>
      <c r="FL1443" t="s">
        <v>3582</v>
      </c>
      <c r="JQ1443" t="s">
        <v>4393</v>
      </c>
      <c r="KM1443" t="s">
        <v>3336</v>
      </c>
      <c r="MT1443" t="s">
        <v>2777</v>
      </c>
      <c r="MU1443" t="s">
        <v>3111</v>
      </c>
      <c r="MV1443" t="s">
        <v>3350</v>
      </c>
      <c r="OE1443" t="s">
        <v>3544</v>
      </c>
      <c r="OQ1443" t="s">
        <v>3295</v>
      </c>
      <c r="QA1443" t="s">
        <v>3111</v>
      </c>
      <c r="RM1443" t="s">
        <v>3971</v>
      </c>
      <c r="RY1443" t="s">
        <v>3971</v>
      </c>
      <c r="SK1443" t="s">
        <v>3971</v>
      </c>
      <c r="SW1443" t="s">
        <v>3971</v>
      </c>
      <c r="TI1443" t="s">
        <v>3971</v>
      </c>
      <c r="TU1443" t="s">
        <v>3971</v>
      </c>
      <c r="BEP1443" t="s">
        <v>2479</v>
      </c>
      <c r="BEQ1443" t="s">
        <v>2479</v>
      </c>
      <c r="BER1443" t="s">
        <v>2479</v>
      </c>
      <c r="BGM1443" t="s">
        <v>2479</v>
      </c>
      <c r="BHW1443" t="s">
        <v>2479</v>
      </c>
      <c r="BII1443" t="s">
        <v>2479</v>
      </c>
      <c r="BIU1443" t="s">
        <v>2479</v>
      </c>
      <c r="BPS1443" t="s">
        <v>2479</v>
      </c>
      <c r="BQD1443" t="s">
        <v>2479</v>
      </c>
      <c r="BQE1443" t="s">
        <v>2479</v>
      </c>
      <c r="BQF1443" t="s">
        <v>2479</v>
      </c>
      <c r="BRC1443" t="s">
        <v>2479</v>
      </c>
    </row>
    <row r="1444" spans="1:1020 1030:1980" x14ac:dyDescent="0.15">
      <c r="A1444" t="s">
        <v>4810</v>
      </c>
      <c r="JQ1444" t="s">
        <v>4393</v>
      </c>
      <c r="RM1444" t="s">
        <v>3971</v>
      </c>
      <c r="RY1444" t="s">
        <v>3971</v>
      </c>
      <c r="SK1444" t="s">
        <v>3971</v>
      </c>
      <c r="SW1444" t="s">
        <v>3971</v>
      </c>
      <c r="TI1444" t="s">
        <v>3971</v>
      </c>
      <c r="TU1444" t="s">
        <v>3971</v>
      </c>
    </row>
    <row r="1445" spans="1:1020 1030:1980" x14ac:dyDescent="0.15">
      <c r="A1445" t="s">
        <v>4811</v>
      </c>
      <c r="U1445" t="s">
        <v>3065</v>
      </c>
      <c r="V1445" t="s">
        <v>3110</v>
      </c>
      <c r="W1445" t="s">
        <v>3110</v>
      </c>
      <c r="X1445" t="s">
        <v>3065</v>
      </c>
      <c r="AV1445" t="s">
        <v>2777</v>
      </c>
      <c r="BH1445" t="s">
        <v>2779</v>
      </c>
      <c r="BQ1445" t="s">
        <v>3167</v>
      </c>
      <c r="BR1445" t="s">
        <v>3167</v>
      </c>
      <c r="DA1445" t="s">
        <v>3110</v>
      </c>
      <c r="DB1445" t="s">
        <v>3110</v>
      </c>
      <c r="DC1445" t="s">
        <v>3110</v>
      </c>
      <c r="DD1445" t="s">
        <v>3110</v>
      </c>
      <c r="DE1445" t="s">
        <v>3168</v>
      </c>
      <c r="DN1445" t="s">
        <v>3084</v>
      </c>
      <c r="DO1445" t="s">
        <v>3084</v>
      </c>
      <c r="DP1445" t="s">
        <v>3084</v>
      </c>
      <c r="FL1445" t="s">
        <v>2777</v>
      </c>
      <c r="IO1445" t="s">
        <v>3167</v>
      </c>
      <c r="IP1445" t="s">
        <v>3167</v>
      </c>
      <c r="IQ1445" t="s">
        <v>3167</v>
      </c>
      <c r="IR1445" t="s">
        <v>3085</v>
      </c>
      <c r="IS1445" t="s">
        <v>3085</v>
      </c>
      <c r="JB1445" t="s">
        <v>3168</v>
      </c>
      <c r="JC1445" t="s">
        <v>3168</v>
      </c>
      <c r="JD1445" t="s">
        <v>3168</v>
      </c>
      <c r="JE1445" t="s">
        <v>3110</v>
      </c>
      <c r="JG1445" t="s">
        <v>3251</v>
      </c>
      <c r="JH1445" t="s">
        <v>3269</v>
      </c>
      <c r="JI1445" t="s">
        <v>3187</v>
      </c>
      <c r="JJ1445" t="s">
        <v>3269</v>
      </c>
      <c r="JK1445" t="s">
        <v>3367</v>
      </c>
      <c r="JL1445">
        <f>161</f>
        <v>161</v>
      </c>
      <c r="JM1445">
        <f>173</f>
        <v>173</v>
      </c>
      <c r="JN1445">
        <f>184</f>
        <v>184</v>
      </c>
      <c r="JO1445">
        <f>189</f>
        <v>189</v>
      </c>
      <c r="JP1445">
        <f>195</f>
        <v>195</v>
      </c>
      <c r="JQ1445" t="s">
        <v>3167</v>
      </c>
      <c r="KN1445" t="s">
        <v>2777</v>
      </c>
      <c r="MV1445" t="s">
        <v>3350</v>
      </c>
      <c r="OF1445" t="s">
        <v>3111</v>
      </c>
      <c r="PM1445" t="s">
        <v>3167</v>
      </c>
      <c r="PN1445" t="s">
        <v>3085</v>
      </c>
      <c r="PO1445" t="s">
        <v>3084</v>
      </c>
      <c r="PP1445" t="s">
        <v>3085</v>
      </c>
      <c r="QB1445" t="s">
        <v>3084</v>
      </c>
      <c r="RC1445" t="s">
        <v>3061</v>
      </c>
      <c r="RD1445" t="s">
        <v>3179</v>
      </c>
      <c r="RE1445" t="s">
        <v>2956</v>
      </c>
      <c r="RF1445" t="s">
        <v>2862</v>
      </c>
      <c r="RG1445" t="s">
        <v>3049</v>
      </c>
      <c r="RH1445" t="s">
        <v>2922</v>
      </c>
      <c r="RI1445" t="s">
        <v>2408</v>
      </c>
      <c r="RJ1445" t="s">
        <v>2826</v>
      </c>
      <c r="RK1445" t="s">
        <v>2627</v>
      </c>
      <c r="RL1445" t="s">
        <v>2570</v>
      </c>
      <c r="RM1445" t="s">
        <v>2554</v>
      </c>
      <c r="RO1445" t="s">
        <v>2833</v>
      </c>
      <c r="RP1445" t="s">
        <v>2841</v>
      </c>
      <c r="RQ1445" t="s">
        <v>2582</v>
      </c>
      <c r="RR1445" t="s">
        <v>2206</v>
      </c>
      <c r="RS1445" t="s">
        <v>2285</v>
      </c>
      <c r="RT1445" t="s">
        <v>2236</v>
      </c>
      <c r="RU1445" t="s">
        <v>2495</v>
      </c>
      <c r="RV1445" t="s">
        <v>2495</v>
      </c>
      <c r="RW1445" t="s">
        <v>2287</v>
      </c>
      <c r="RX1445" t="s">
        <v>2435</v>
      </c>
      <c r="RY1445" t="s">
        <v>2662</v>
      </c>
      <c r="SA1445" t="s">
        <v>2479</v>
      </c>
      <c r="SB1445" t="s">
        <v>2479</v>
      </c>
      <c r="SC1445" t="s">
        <v>2479</v>
      </c>
      <c r="SD1445" t="s">
        <v>2479</v>
      </c>
      <c r="SE1445" t="s">
        <v>2693</v>
      </c>
      <c r="SF1445" t="s">
        <v>2373</v>
      </c>
      <c r="SG1445" t="s">
        <v>2606</v>
      </c>
      <c r="SH1445" t="s">
        <v>2736</v>
      </c>
      <c r="SI1445" t="s">
        <v>2415</v>
      </c>
      <c r="SJ1445" t="s">
        <v>2429</v>
      </c>
      <c r="SK1445" t="s">
        <v>2479</v>
      </c>
      <c r="SM1445" t="s">
        <v>2603</v>
      </c>
      <c r="SN1445" t="s">
        <v>2826</v>
      </c>
      <c r="SO1445" t="s">
        <v>2602</v>
      </c>
      <c r="SP1445" t="s">
        <v>2645</v>
      </c>
      <c r="SQ1445" t="s">
        <v>2783</v>
      </c>
      <c r="SR1445" t="s">
        <v>2392</v>
      </c>
      <c r="SS1445" t="s">
        <v>2975</v>
      </c>
      <c r="ST1445" t="s">
        <v>2917</v>
      </c>
      <c r="SU1445" t="s">
        <v>2536</v>
      </c>
      <c r="SV1445" t="s">
        <v>2351</v>
      </c>
      <c r="SW1445" t="s">
        <v>2536</v>
      </c>
      <c r="SY1445" t="s">
        <v>2450</v>
      </c>
      <c r="SZ1445" t="s">
        <v>2530</v>
      </c>
      <c r="TA1445" t="s">
        <v>2517</v>
      </c>
      <c r="TB1445" t="s">
        <v>2856</v>
      </c>
      <c r="TC1445" t="s">
        <v>2821</v>
      </c>
      <c r="TD1445" t="s">
        <v>2596</v>
      </c>
      <c r="TE1445" t="s">
        <v>2821</v>
      </c>
      <c r="TF1445" t="s">
        <v>2761</v>
      </c>
      <c r="TG1445" t="s">
        <v>2577</v>
      </c>
      <c r="TH1445" t="s">
        <v>2510</v>
      </c>
      <c r="TI1445" t="s">
        <v>2821</v>
      </c>
      <c r="TK1445" t="s">
        <v>2847</v>
      </c>
      <c r="TL1445" t="s">
        <v>2792</v>
      </c>
      <c r="TM1445" t="s">
        <v>2632</v>
      </c>
      <c r="TN1445" t="s">
        <v>2792</v>
      </c>
      <c r="TO1445" t="s">
        <v>2591</v>
      </c>
      <c r="TP1445" t="s">
        <v>2748</v>
      </c>
      <c r="TQ1445" t="s">
        <v>2823</v>
      </c>
      <c r="TR1445" t="s">
        <v>2790</v>
      </c>
      <c r="TS1445" t="s">
        <v>2614</v>
      </c>
      <c r="TT1445" t="s">
        <v>2991</v>
      </c>
      <c r="TU1445" t="s">
        <v>2384</v>
      </c>
      <c r="VM1445" t="s">
        <v>2395</v>
      </c>
      <c r="VN1445" t="s">
        <v>2511</v>
      </c>
      <c r="VO1445" t="s">
        <v>2264</v>
      </c>
      <c r="VP1445" t="s">
        <v>2508</v>
      </c>
      <c r="VY1445" t="s">
        <v>2930</v>
      </c>
      <c r="VZ1445" t="s">
        <v>2975</v>
      </c>
      <c r="WA1445" t="s">
        <v>2486</v>
      </c>
      <c r="WB1445" t="s">
        <v>2347</v>
      </c>
      <c r="WK1445" t="s">
        <v>2479</v>
      </c>
      <c r="WL1445" t="s">
        <v>2479</v>
      </c>
      <c r="WM1445" t="s">
        <v>2479</v>
      </c>
      <c r="WN1445" t="s">
        <v>2479</v>
      </c>
      <c r="WW1445" t="s">
        <v>2500</v>
      </c>
      <c r="WX1445" t="s">
        <v>2977</v>
      </c>
      <c r="WY1445" t="s">
        <v>2621</v>
      </c>
      <c r="WZ1445" t="s">
        <v>2608</v>
      </c>
      <c r="XI1445" t="s">
        <v>2602</v>
      </c>
      <c r="XJ1445" t="s">
        <v>2566</v>
      </c>
      <c r="XK1445" t="s">
        <v>2706</v>
      </c>
      <c r="XL1445" t="s">
        <v>2262</v>
      </c>
      <c r="XU1445" t="s">
        <v>2429</v>
      </c>
      <c r="XV1445" t="s">
        <v>2329</v>
      </c>
      <c r="XW1445" t="s">
        <v>3002</v>
      </c>
      <c r="XX1445" t="s">
        <v>2225</v>
      </c>
      <c r="YG1445" t="s">
        <v>2452</v>
      </c>
      <c r="YH1445" t="s">
        <v>3022</v>
      </c>
      <c r="YI1445" t="s">
        <v>2938</v>
      </c>
      <c r="YJ1445" t="s">
        <v>2448</v>
      </c>
      <c r="YK1445" t="s">
        <v>2457</v>
      </c>
      <c r="YS1445" t="s">
        <v>2574</v>
      </c>
      <c r="YT1445" t="s">
        <v>2232</v>
      </c>
      <c r="YU1445" t="s">
        <v>2374</v>
      </c>
      <c r="YV1445" t="s">
        <v>2656</v>
      </c>
      <c r="YW1445" t="s">
        <v>2376</v>
      </c>
      <c r="ZE1445" t="s">
        <v>2479</v>
      </c>
      <c r="ZF1445" t="s">
        <v>2479</v>
      </c>
      <c r="ZG1445" t="s">
        <v>2479</v>
      </c>
      <c r="ZH1445" t="s">
        <v>2479</v>
      </c>
      <c r="ZI1445" t="s">
        <v>2479</v>
      </c>
      <c r="ZQ1445" t="s">
        <v>2994</v>
      </c>
      <c r="ZR1445" t="s">
        <v>2783</v>
      </c>
      <c r="ZS1445" t="s">
        <v>2534</v>
      </c>
      <c r="ZT1445" t="s">
        <v>2226</v>
      </c>
      <c r="ZU1445" t="s">
        <v>2607</v>
      </c>
      <c r="AAC1445" t="s">
        <v>3059</v>
      </c>
      <c r="AAD1445" t="s">
        <v>2446</v>
      </c>
      <c r="AAE1445" t="s">
        <v>2454</v>
      </c>
      <c r="AAF1445" t="s">
        <v>2898</v>
      </c>
      <c r="AAG1445" t="s">
        <v>2719</v>
      </c>
      <c r="AAO1445" t="s">
        <v>2382</v>
      </c>
      <c r="AAP1445" t="s">
        <v>2782</v>
      </c>
      <c r="AAQ1445" t="s">
        <v>2500</v>
      </c>
      <c r="AAR1445" t="s">
        <v>2599</v>
      </c>
      <c r="AAS1445" t="s">
        <v>2500</v>
      </c>
      <c r="AGO1445" t="s">
        <v>2947</v>
      </c>
      <c r="AGP1445" t="s">
        <v>2930</v>
      </c>
      <c r="AGQ1445" t="s">
        <v>2382</v>
      </c>
      <c r="AGR1445" t="s">
        <v>2383</v>
      </c>
      <c r="AGS1445" t="s">
        <v>2888</v>
      </c>
      <c r="AHA1445" t="s">
        <v>2576</v>
      </c>
      <c r="AHB1445" t="s">
        <v>2405</v>
      </c>
      <c r="AHC1445" t="s">
        <v>2659</v>
      </c>
      <c r="AHD1445" t="s">
        <v>2163</v>
      </c>
      <c r="AHE1445" t="s">
        <v>2198</v>
      </c>
      <c r="AHM1445" t="s">
        <v>2479</v>
      </c>
      <c r="AHN1445" t="s">
        <v>2479</v>
      </c>
      <c r="AHO1445" t="s">
        <v>2479</v>
      </c>
      <c r="AHP1445" t="s">
        <v>2479</v>
      </c>
      <c r="AHQ1445" t="s">
        <v>2479</v>
      </c>
      <c r="AHY1445" t="s">
        <v>2820</v>
      </c>
      <c r="AHZ1445" t="s">
        <v>2975</v>
      </c>
      <c r="AIA1445" t="s">
        <v>2351</v>
      </c>
      <c r="AIB1445" t="s">
        <v>2348</v>
      </c>
      <c r="AIC1445" t="s">
        <v>2485</v>
      </c>
      <c r="AIK1445" t="s">
        <v>2261</v>
      </c>
      <c r="AIL1445" t="s">
        <v>2712</v>
      </c>
      <c r="AIM1445" t="s">
        <v>2511</v>
      </c>
      <c r="AIN1445" t="s">
        <v>2577</v>
      </c>
      <c r="AIO1445" t="s">
        <v>2262</v>
      </c>
      <c r="AIW1445" t="s">
        <v>2228</v>
      </c>
      <c r="AIX1445" t="s">
        <v>2738</v>
      </c>
      <c r="AIY1445" t="s">
        <v>2645</v>
      </c>
      <c r="AIZ1445" t="s">
        <v>2931</v>
      </c>
      <c r="AJA1445" t="s">
        <v>2690</v>
      </c>
      <c r="AJI1445" t="s">
        <v>3042</v>
      </c>
      <c r="AJJ1445" t="s">
        <v>2816</v>
      </c>
      <c r="AJU1445" t="s">
        <v>2604</v>
      </c>
      <c r="AJV1445" t="s">
        <v>2504</v>
      </c>
      <c r="AKG1445" t="s">
        <v>2479</v>
      </c>
      <c r="AKH1445" t="s">
        <v>2479</v>
      </c>
      <c r="AKS1445" t="s">
        <v>2804</v>
      </c>
      <c r="AKT1445" t="s">
        <v>2259</v>
      </c>
      <c r="ALE1445" t="s">
        <v>2441</v>
      </c>
      <c r="ALF1445" t="s">
        <v>2890</v>
      </c>
      <c r="ALQ1445" t="s">
        <v>2416</v>
      </c>
      <c r="ALR1445" t="s">
        <v>2669</v>
      </c>
      <c r="AOW1445" t="s">
        <v>2425</v>
      </c>
      <c r="AOX1445" t="s">
        <v>3021</v>
      </c>
      <c r="AOY1445" t="s">
        <v>2886</v>
      </c>
      <c r="AOZ1445" t="s">
        <v>2908</v>
      </c>
      <c r="API1445" t="s">
        <v>2196</v>
      </c>
      <c r="APJ1445" t="s">
        <v>2696</v>
      </c>
      <c r="APK1445" t="s">
        <v>2604</v>
      </c>
      <c r="APL1445" t="s">
        <v>2725</v>
      </c>
      <c r="APU1445" t="s">
        <v>2479</v>
      </c>
      <c r="APV1445" t="s">
        <v>2479</v>
      </c>
      <c r="APW1445" t="s">
        <v>2479</v>
      </c>
      <c r="APX1445" t="s">
        <v>2479</v>
      </c>
      <c r="AQG1445" t="s">
        <v>2530</v>
      </c>
      <c r="AQH1445" t="s">
        <v>2392</v>
      </c>
      <c r="AQI1445" t="s">
        <v>2747</v>
      </c>
      <c r="AQJ1445" t="s">
        <v>2417</v>
      </c>
      <c r="AQS1445" t="s">
        <v>2667</v>
      </c>
      <c r="AQT1445" t="s">
        <v>2939</v>
      </c>
      <c r="AQU1445" t="s">
        <v>2460</v>
      </c>
      <c r="AQV1445" t="s">
        <v>2440</v>
      </c>
      <c r="ARE1445" t="s">
        <v>2394</v>
      </c>
      <c r="ARF1445" t="s">
        <v>2871</v>
      </c>
      <c r="ARG1445" t="s">
        <v>2501</v>
      </c>
      <c r="ARH1445" t="s">
        <v>2352</v>
      </c>
      <c r="AUL1445" t="s">
        <v>3016</v>
      </c>
      <c r="AUM1445" t="s">
        <v>2982</v>
      </c>
      <c r="AUN1445" t="s">
        <v>3007</v>
      </c>
      <c r="AUX1445" t="s">
        <v>2729</v>
      </c>
      <c r="AUY1445" t="s">
        <v>2871</v>
      </c>
      <c r="AUZ1445" t="s">
        <v>2669</v>
      </c>
      <c r="AVJ1445" t="s">
        <v>2479</v>
      </c>
      <c r="AVK1445" t="s">
        <v>2479</v>
      </c>
      <c r="AVL1445" t="s">
        <v>2479</v>
      </c>
      <c r="AVV1445" t="s">
        <v>2447</v>
      </c>
      <c r="AVW1445" t="s">
        <v>2622</v>
      </c>
      <c r="AVX1445" t="s">
        <v>2921</v>
      </c>
      <c r="AWH1445" t="s">
        <v>3086</v>
      </c>
      <c r="AWI1445" t="s">
        <v>2983</v>
      </c>
      <c r="AWJ1445" t="s">
        <v>2983</v>
      </c>
      <c r="AWT1445" t="s">
        <v>2263</v>
      </c>
      <c r="AWU1445" t="s">
        <v>2792</v>
      </c>
      <c r="AWV1445" t="s">
        <v>2805</v>
      </c>
      <c r="BBV1445" t="s">
        <v>2450</v>
      </c>
      <c r="BBW1445" t="s">
        <v>3027</v>
      </c>
      <c r="BBX1445" t="s">
        <v>2444</v>
      </c>
      <c r="BBY1445" t="s">
        <v>2948</v>
      </c>
      <c r="BCH1445" t="s">
        <v>2506</v>
      </c>
      <c r="BCI1445" t="s">
        <v>2710</v>
      </c>
      <c r="BCJ1445" t="s">
        <v>2773</v>
      </c>
      <c r="BCK1445" t="s">
        <v>2660</v>
      </c>
      <c r="BCT1445" t="s">
        <v>2479</v>
      </c>
      <c r="BCU1445" t="s">
        <v>2479</v>
      </c>
      <c r="BCV1445" t="s">
        <v>2479</v>
      </c>
      <c r="BCW1445" t="s">
        <v>2479</v>
      </c>
      <c r="BDF1445" t="s">
        <v>2879</v>
      </c>
      <c r="BDG1445" t="s">
        <v>2411</v>
      </c>
      <c r="BDH1445" t="s">
        <v>2706</v>
      </c>
      <c r="BDI1445" t="s">
        <v>2765</v>
      </c>
      <c r="BDR1445" t="s">
        <v>2442</v>
      </c>
      <c r="BDS1445" t="s">
        <v>2926</v>
      </c>
      <c r="BDT1445" t="s">
        <v>3015</v>
      </c>
      <c r="BDU1445" t="s">
        <v>3022</v>
      </c>
      <c r="BED1445" t="s">
        <v>2645</v>
      </c>
      <c r="BEE1445" t="s">
        <v>2917</v>
      </c>
      <c r="BEF1445" t="s">
        <v>2384</v>
      </c>
      <c r="BEG1445" t="s">
        <v>2880</v>
      </c>
      <c r="BER1445" t="s">
        <v>2479</v>
      </c>
      <c r="BFP1445" t="s">
        <v>2479</v>
      </c>
      <c r="BGZ1445" t="s">
        <v>2479</v>
      </c>
      <c r="BHX1445" t="s">
        <v>2479</v>
      </c>
      <c r="BIJ1445" t="s">
        <v>2479</v>
      </c>
      <c r="BIV1445" t="s">
        <v>2479</v>
      </c>
      <c r="BQF1445" t="s">
        <v>2479</v>
      </c>
    </row>
    <row r="1446" spans="1:1020 1030:1980" x14ac:dyDescent="0.15">
      <c r="A1446" t="s">
        <v>4812</v>
      </c>
      <c r="L1446" t="s">
        <v>3336</v>
      </c>
      <c r="AH1446" t="s">
        <v>2991</v>
      </c>
      <c r="AI1446" t="s">
        <v>3084</v>
      </c>
      <c r="AJ1446" t="s">
        <v>2779</v>
      </c>
      <c r="AT1446" t="s">
        <v>2777</v>
      </c>
      <c r="AU1446" t="s">
        <v>2777</v>
      </c>
      <c r="AV1446" t="s">
        <v>2779</v>
      </c>
      <c r="BG1446" t="s">
        <v>2779</v>
      </c>
      <c r="BH1446" t="s">
        <v>3336</v>
      </c>
      <c r="CE1446" t="s">
        <v>3138</v>
      </c>
      <c r="CF1446" t="s">
        <v>3295</v>
      </c>
      <c r="CQ1446" t="s">
        <v>2767</v>
      </c>
      <c r="CR1446" t="s">
        <v>2767</v>
      </c>
      <c r="EN1446" t="s">
        <v>3085</v>
      </c>
      <c r="EX1446" t="s">
        <v>2777</v>
      </c>
      <c r="EY1446" t="s">
        <v>3084</v>
      </c>
      <c r="EZ1446" t="s">
        <v>3111</v>
      </c>
      <c r="FJ1446" t="s">
        <v>2777</v>
      </c>
      <c r="FK1446" t="s">
        <v>3111</v>
      </c>
      <c r="FL1446" t="s">
        <v>3350</v>
      </c>
      <c r="GI1446" t="s">
        <v>2779</v>
      </c>
      <c r="GJ1446" t="s">
        <v>3111</v>
      </c>
      <c r="HG1446" t="s">
        <v>2779</v>
      </c>
      <c r="HH1446" t="s">
        <v>3336</v>
      </c>
      <c r="HS1446" t="s">
        <v>2779</v>
      </c>
      <c r="HT1446" t="s">
        <v>2779</v>
      </c>
      <c r="IF1446" t="s">
        <v>3084</v>
      </c>
      <c r="IR1446" t="s">
        <v>3084</v>
      </c>
      <c r="IS1446" t="s">
        <v>3085</v>
      </c>
      <c r="JO1446" t="s">
        <v>3085</v>
      </c>
      <c r="JP1446" t="s">
        <v>3085</v>
      </c>
      <c r="JQ1446" t="s">
        <v>3085</v>
      </c>
      <c r="KM1446" t="s">
        <v>3336</v>
      </c>
      <c r="KN1446" t="s">
        <v>3544</v>
      </c>
      <c r="LK1446" t="s">
        <v>3336</v>
      </c>
      <c r="LL1446" t="s">
        <v>3544</v>
      </c>
      <c r="MT1446" t="s">
        <v>3295</v>
      </c>
      <c r="MU1446" t="s">
        <v>3111</v>
      </c>
      <c r="MV1446" t="s">
        <v>3560</v>
      </c>
      <c r="NS1446" t="s">
        <v>3138</v>
      </c>
      <c r="NT1446" t="s">
        <v>3084</v>
      </c>
      <c r="OD1446" t="s">
        <v>2779</v>
      </c>
      <c r="OE1446" t="s">
        <v>3111</v>
      </c>
      <c r="OF1446" t="s">
        <v>3350</v>
      </c>
      <c r="OQ1446" t="s">
        <v>3295</v>
      </c>
      <c r="OR1446" t="s">
        <v>3336</v>
      </c>
      <c r="PO1446" t="s">
        <v>3110</v>
      </c>
      <c r="PP1446" t="s">
        <v>3065</v>
      </c>
      <c r="PZ1446" t="s">
        <v>2779</v>
      </c>
      <c r="QA1446" t="s">
        <v>3084</v>
      </c>
      <c r="QB1446" t="s">
        <v>3350</v>
      </c>
      <c r="QM1446" t="s">
        <v>2646</v>
      </c>
      <c r="QN1446" t="s">
        <v>2767</v>
      </c>
      <c r="RK1446" t="s">
        <v>2887</v>
      </c>
      <c r="RL1446" t="s">
        <v>3022</v>
      </c>
      <c r="RM1446" t="s">
        <v>3117</v>
      </c>
      <c r="RW1446" t="s">
        <v>2300</v>
      </c>
      <c r="RX1446" t="s">
        <v>2301</v>
      </c>
      <c r="RY1446" t="s">
        <v>2496</v>
      </c>
      <c r="SI1446" t="s">
        <v>2479</v>
      </c>
      <c r="SJ1446" t="s">
        <v>2479</v>
      </c>
      <c r="SK1446" t="s">
        <v>2479</v>
      </c>
      <c r="SU1446" t="s">
        <v>2144</v>
      </c>
      <c r="SV1446" t="s">
        <v>2269</v>
      </c>
      <c r="SW1446" t="s">
        <v>2273</v>
      </c>
      <c r="TG1446" t="s">
        <v>2948</v>
      </c>
      <c r="TH1446" t="s">
        <v>3032</v>
      </c>
      <c r="TI1446" t="s">
        <v>3075</v>
      </c>
      <c r="TS1446" t="s">
        <v>2813</v>
      </c>
      <c r="TT1446" t="s">
        <v>2821</v>
      </c>
      <c r="TU1446" t="s">
        <v>2535</v>
      </c>
      <c r="YJ1446" t="s">
        <v>2978</v>
      </c>
      <c r="YK1446" t="s">
        <v>2940</v>
      </c>
      <c r="YV1446" t="s">
        <v>2225</v>
      </c>
      <c r="YW1446" t="s">
        <v>2699</v>
      </c>
      <c r="ZH1446" t="s">
        <v>2479</v>
      </c>
      <c r="ZI1446" t="s">
        <v>2479</v>
      </c>
      <c r="ZT1446" t="s">
        <v>2273</v>
      </c>
      <c r="ZU1446" t="s">
        <v>2273</v>
      </c>
      <c r="AAF1446" t="s">
        <v>2936</v>
      </c>
      <c r="AAG1446" t="s">
        <v>2464</v>
      </c>
      <c r="AAR1446" t="s">
        <v>2382</v>
      </c>
      <c r="AAS1446" t="s">
        <v>2385</v>
      </c>
      <c r="AMF1446" t="s">
        <v>2714</v>
      </c>
      <c r="AMR1446" t="s">
        <v>2210</v>
      </c>
      <c r="AND1446" t="s">
        <v>2479</v>
      </c>
      <c r="ANP1446" t="s">
        <v>2152</v>
      </c>
      <c r="AOB1446" t="s">
        <v>3143</v>
      </c>
      <c r="AON1446" t="s">
        <v>2770</v>
      </c>
      <c r="AOY1446" t="s">
        <v>2836</v>
      </c>
      <c r="AOZ1446" t="s">
        <v>2839</v>
      </c>
      <c r="APK1446" t="s">
        <v>2361</v>
      </c>
      <c r="APL1446" t="s">
        <v>2274</v>
      </c>
      <c r="APW1446" t="s">
        <v>2479</v>
      </c>
      <c r="APX1446" t="s">
        <v>2479</v>
      </c>
      <c r="AQI1446" t="s">
        <v>2304</v>
      </c>
      <c r="AQJ1446" t="s">
        <v>2155</v>
      </c>
      <c r="AQU1446" t="s">
        <v>3040</v>
      </c>
      <c r="AQV1446" t="s">
        <v>2667</v>
      </c>
      <c r="ARG1446" t="s">
        <v>2811</v>
      </c>
      <c r="ARH1446" t="s">
        <v>2578</v>
      </c>
      <c r="BEP1446" t="s">
        <v>2479</v>
      </c>
      <c r="BEQ1446" t="s">
        <v>2479</v>
      </c>
      <c r="BER1446" t="s">
        <v>2479</v>
      </c>
      <c r="BFD1446" t="s">
        <v>2479</v>
      </c>
      <c r="BFN1446" t="s">
        <v>2479</v>
      </c>
      <c r="BFO1446" t="s">
        <v>2479</v>
      </c>
      <c r="BFP1446" t="s">
        <v>2479</v>
      </c>
      <c r="BGA1446" t="s">
        <v>2479</v>
      </c>
      <c r="BGB1446" t="s">
        <v>2479</v>
      </c>
      <c r="BGL1446" t="s">
        <v>2501</v>
      </c>
      <c r="BGM1446" t="s">
        <v>2479</v>
      </c>
      <c r="BGN1446" t="s">
        <v>2479</v>
      </c>
      <c r="BGY1446" t="s">
        <v>2479</v>
      </c>
      <c r="BGZ1446" t="s">
        <v>2479</v>
      </c>
      <c r="BHK1446" t="s">
        <v>2479</v>
      </c>
      <c r="BHL1446" t="s">
        <v>2479</v>
      </c>
      <c r="BHW1446" t="s">
        <v>2479</v>
      </c>
      <c r="BHX1446" t="s">
        <v>2479</v>
      </c>
      <c r="BIH1446" t="s">
        <v>2479</v>
      </c>
      <c r="BII1446" t="s">
        <v>2479</v>
      </c>
      <c r="BIJ1446" t="s">
        <v>2479</v>
      </c>
      <c r="BIT1446" t="s">
        <v>2479</v>
      </c>
      <c r="BIU1446" t="s">
        <v>2479</v>
      </c>
      <c r="BIV1446" t="s">
        <v>2479</v>
      </c>
      <c r="BJG1446" t="s">
        <v>2908</v>
      </c>
      <c r="BJH1446" t="s">
        <v>2920</v>
      </c>
      <c r="BJS1446" t="s">
        <v>2300</v>
      </c>
      <c r="BJT1446" t="s">
        <v>2301</v>
      </c>
      <c r="BKE1446" t="s">
        <v>2729</v>
      </c>
      <c r="BKF1446" t="s">
        <v>2373</v>
      </c>
      <c r="BKQ1446" t="s">
        <v>2144</v>
      </c>
      <c r="BKR1446" t="s">
        <v>2269</v>
      </c>
      <c r="BLC1446" t="s">
        <v>2622</v>
      </c>
      <c r="BLD1446" t="s">
        <v>2623</v>
      </c>
      <c r="BLO1446" t="s">
        <v>2813</v>
      </c>
      <c r="BLP1446" t="s">
        <v>2821</v>
      </c>
      <c r="BOU1446" t="s">
        <v>2479</v>
      </c>
      <c r="BOV1446" t="s">
        <v>2479</v>
      </c>
      <c r="BPG1446" t="s">
        <v>2479</v>
      </c>
      <c r="BPH1446" t="s">
        <v>2479</v>
      </c>
      <c r="BPR1446" t="s">
        <v>2479</v>
      </c>
      <c r="BPS1446" t="s">
        <v>2479</v>
      </c>
      <c r="BPT1446" t="s">
        <v>2479</v>
      </c>
      <c r="BQD1446" t="s">
        <v>2479</v>
      </c>
      <c r="BQE1446" t="s">
        <v>2479</v>
      </c>
      <c r="BQF1446" t="s">
        <v>2479</v>
      </c>
      <c r="BQQ1446" t="s">
        <v>2479</v>
      </c>
      <c r="BQR1446" t="s">
        <v>2479</v>
      </c>
      <c r="BRC1446" t="s">
        <v>2479</v>
      </c>
      <c r="BRD1446" t="s">
        <v>2479</v>
      </c>
      <c r="BRP1446" t="s">
        <v>2479</v>
      </c>
      <c r="BSA1446" t="s">
        <v>2479</v>
      </c>
      <c r="BSB1446" t="s">
        <v>2479</v>
      </c>
      <c r="BUU1446" t="s">
        <v>2977</v>
      </c>
      <c r="BUV1446" t="s">
        <v>2529</v>
      </c>
      <c r="BVG1446" t="s">
        <v>2300</v>
      </c>
      <c r="BVH1446" t="s">
        <v>2301</v>
      </c>
      <c r="BVS1446" t="s">
        <v>2549</v>
      </c>
      <c r="BVT1446" t="s">
        <v>2329</v>
      </c>
      <c r="BWE1446" t="s">
        <v>2144</v>
      </c>
      <c r="BWF1446" t="s">
        <v>2269</v>
      </c>
      <c r="BWQ1446" t="s">
        <v>2265</v>
      </c>
      <c r="BWR1446" t="s">
        <v>2712</v>
      </c>
      <c r="BXC1446" t="s">
        <v>2813</v>
      </c>
      <c r="BXD1446" t="s">
        <v>2821</v>
      </c>
    </row>
    <row r="1447" spans="1:1020 1030:1980" x14ac:dyDescent="0.15">
      <c r="A1447" t="s">
        <v>4813</v>
      </c>
      <c r="AH1447">
        <f>91</f>
        <v>91</v>
      </c>
      <c r="AI1447" t="s">
        <v>2777</v>
      </c>
      <c r="AJ1447" t="s">
        <v>2777</v>
      </c>
      <c r="CJ1447" t="s">
        <v>2652</v>
      </c>
      <c r="CK1447" t="s">
        <v>2727</v>
      </c>
      <c r="CL1447" t="s">
        <v>2192</v>
      </c>
      <c r="CM1447">
        <f>46</f>
        <v>46</v>
      </c>
      <c r="CN1447" t="s">
        <v>2192</v>
      </c>
      <c r="CO1447">
        <f>72</f>
        <v>72</v>
      </c>
      <c r="CP1447" t="s">
        <v>2347</v>
      </c>
      <c r="CQ1447">
        <f>89</f>
        <v>89</v>
      </c>
      <c r="CR1447" t="s">
        <v>2432</v>
      </c>
      <c r="DZ1447" t="s">
        <v>3084</v>
      </c>
      <c r="EA1447" t="s">
        <v>3354</v>
      </c>
      <c r="EB1447" t="s">
        <v>3354</v>
      </c>
      <c r="EC1447" t="s">
        <v>3403</v>
      </c>
      <c r="FJ1447" t="s">
        <v>2779</v>
      </c>
      <c r="FK1447" t="s">
        <v>3111</v>
      </c>
      <c r="FL1447" t="s">
        <v>3350</v>
      </c>
      <c r="IO1447" t="s">
        <v>3084</v>
      </c>
      <c r="IP1447" t="s">
        <v>3084</v>
      </c>
      <c r="IQ1447" t="s">
        <v>3167</v>
      </c>
      <c r="IR1447" t="s">
        <v>3168</v>
      </c>
      <c r="IS1447" t="s">
        <v>3084</v>
      </c>
      <c r="JI1447" t="s">
        <v>3387</v>
      </c>
      <c r="JK1447" t="s">
        <v>3408</v>
      </c>
      <c r="JL1447" t="s">
        <v>3434</v>
      </c>
      <c r="JM1447" t="s">
        <v>3403</v>
      </c>
      <c r="JN1447" t="s">
        <v>3403</v>
      </c>
      <c r="JO1447" t="s">
        <v>3403</v>
      </c>
      <c r="JP1447" t="s">
        <v>3354</v>
      </c>
      <c r="JQ1447" t="s">
        <v>3409</v>
      </c>
      <c r="KS1447" t="s">
        <v>2555</v>
      </c>
      <c r="KT1447" t="s">
        <v>2532</v>
      </c>
      <c r="KU1447" t="s">
        <v>2810</v>
      </c>
      <c r="KV1447">
        <f>52</f>
        <v>52</v>
      </c>
      <c r="KW1447">
        <f>54</f>
        <v>54</v>
      </c>
      <c r="KX1447">
        <f>40</f>
        <v>40</v>
      </c>
      <c r="KY1447" t="s">
        <v>2727</v>
      </c>
      <c r="KZ1447" t="s">
        <v>2883</v>
      </c>
      <c r="MT1447" t="s">
        <v>2779</v>
      </c>
      <c r="MU1447" t="s">
        <v>2712</v>
      </c>
      <c r="MV1447" t="s">
        <v>2779</v>
      </c>
      <c r="OD1447" t="s">
        <v>2779</v>
      </c>
      <c r="OE1447" t="s">
        <v>2779</v>
      </c>
      <c r="OF1447" t="s">
        <v>3084</v>
      </c>
      <c r="PZ1447" t="s">
        <v>2723</v>
      </c>
      <c r="QA1447" t="s">
        <v>2129</v>
      </c>
      <c r="QB1447">
        <f>74</f>
        <v>74</v>
      </c>
      <c r="RE1447" t="s">
        <v>2456</v>
      </c>
      <c r="RG1447" t="s">
        <v>2516</v>
      </c>
      <c r="RH1447" t="s">
        <v>3115</v>
      </c>
      <c r="RI1447" t="s">
        <v>2948</v>
      </c>
      <c r="RJ1447" t="s">
        <v>2555</v>
      </c>
      <c r="RK1447" t="s">
        <v>2858</v>
      </c>
      <c r="RL1447" t="s">
        <v>2813</v>
      </c>
      <c r="RM1447" t="s">
        <v>2877</v>
      </c>
      <c r="RQ1447" t="s">
        <v>2601</v>
      </c>
      <c r="RS1447" t="s">
        <v>2930</v>
      </c>
      <c r="RT1447" t="s">
        <v>2533</v>
      </c>
      <c r="RU1447" t="s">
        <v>2881</v>
      </c>
      <c r="RV1447" t="s">
        <v>2614</v>
      </c>
      <c r="RW1447" t="s">
        <v>2615</v>
      </c>
      <c r="RX1447" t="s">
        <v>2802</v>
      </c>
      <c r="RY1447" t="s">
        <v>2704</v>
      </c>
      <c r="SC1447" t="s">
        <v>2479</v>
      </c>
      <c r="SE1447" t="s">
        <v>2479</v>
      </c>
      <c r="SF1447" t="s">
        <v>2479</v>
      </c>
      <c r="SG1447" t="s">
        <v>2479</v>
      </c>
      <c r="SH1447" t="s">
        <v>2479</v>
      </c>
      <c r="SI1447" t="s">
        <v>2479</v>
      </c>
      <c r="SJ1447" t="s">
        <v>2479</v>
      </c>
      <c r="SK1447" t="s">
        <v>2479</v>
      </c>
      <c r="SO1447" t="s">
        <v>2954</v>
      </c>
      <c r="SQ1447" t="s">
        <v>2459</v>
      </c>
      <c r="SR1447" t="s">
        <v>2926</v>
      </c>
      <c r="SS1447" t="s">
        <v>2667</v>
      </c>
      <c r="ST1447" t="s">
        <v>2767</v>
      </c>
      <c r="SU1447" t="s">
        <v>2621</v>
      </c>
      <c r="SV1447" t="s">
        <v>2850</v>
      </c>
      <c r="SW1447" t="s">
        <v>3049</v>
      </c>
      <c r="TA1447" t="s">
        <v>3008</v>
      </c>
      <c r="TC1447" t="s">
        <v>2837</v>
      </c>
      <c r="TD1447" t="s">
        <v>2837</v>
      </c>
      <c r="TE1447" t="s">
        <v>3115</v>
      </c>
      <c r="TF1447" t="s">
        <v>3115</v>
      </c>
      <c r="TG1447" t="s">
        <v>3116</v>
      </c>
      <c r="TH1447" t="s">
        <v>2948</v>
      </c>
      <c r="TI1447" t="s">
        <v>2454</v>
      </c>
      <c r="TM1447" t="s">
        <v>2823</v>
      </c>
      <c r="TO1447" t="s">
        <v>2668</v>
      </c>
      <c r="TP1447" t="s">
        <v>2594</v>
      </c>
      <c r="TQ1447" t="s">
        <v>2784</v>
      </c>
      <c r="TR1447" t="s">
        <v>2297</v>
      </c>
      <c r="TS1447" t="s">
        <v>2305</v>
      </c>
      <c r="TT1447" t="s">
        <v>2137</v>
      </c>
      <c r="TU1447" t="s">
        <v>2162</v>
      </c>
      <c r="YG1447" t="s">
        <v>2945</v>
      </c>
      <c r="YH1447" t="s">
        <v>2897</v>
      </c>
      <c r="YI1447" t="s">
        <v>2769</v>
      </c>
      <c r="YJ1447" t="s">
        <v>2260</v>
      </c>
      <c r="YK1447" t="s">
        <v>2649</v>
      </c>
      <c r="YS1447" t="s">
        <v>2766</v>
      </c>
      <c r="YT1447" t="s">
        <v>2324</v>
      </c>
      <c r="YU1447" t="s">
        <v>2826</v>
      </c>
      <c r="YV1447" t="s">
        <v>2923</v>
      </c>
      <c r="YW1447" t="s">
        <v>2859</v>
      </c>
      <c r="ZE1447" t="s">
        <v>2479</v>
      </c>
      <c r="ZF1447" t="s">
        <v>2479</v>
      </c>
      <c r="ZG1447" t="s">
        <v>2479</v>
      </c>
      <c r="ZH1447" t="s">
        <v>2479</v>
      </c>
      <c r="ZI1447" t="s">
        <v>2479</v>
      </c>
      <c r="ZQ1447" t="s">
        <v>2608</v>
      </c>
      <c r="ZR1447" t="s">
        <v>2411</v>
      </c>
      <c r="ZS1447" t="s">
        <v>2877</v>
      </c>
      <c r="ZT1447" t="s">
        <v>2762</v>
      </c>
      <c r="ZU1447" t="s">
        <v>2565</v>
      </c>
      <c r="AAC1447" t="s">
        <v>3027</v>
      </c>
      <c r="AAD1447" t="s">
        <v>2620</v>
      </c>
      <c r="AAE1447" t="s">
        <v>2510</v>
      </c>
      <c r="AAF1447" t="s">
        <v>2923</v>
      </c>
      <c r="AAG1447" t="s">
        <v>2450</v>
      </c>
      <c r="AAO1447" t="s">
        <v>2914</v>
      </c>
      <c r="AAP1447" t="s">
        <v>2347</v>
      </c>
      <c r="AAQ1447" t="s">
        <v>2391</v>
      </c>
      <c r="AAR1447" t="s">
        <v>2844</v>
      </c>
      <c r="AAS1447" t="s">
        <v>2227</v>
      </c>
      <c r="ADV1447" t="s">
        <v>2585</v>
      </c>
      <c r="ADW1447" t="s">
        <v>2897</v>
      </c>
      <c r="ADX1447" t="s">
        <v>3074</v>
      </c>
      <c r="ADY1447" t="s">
        <v>2719</v>
      </c>
      <c r="AEH1447" t="s">
        <v>2566</v>
      </c>
      <c r="AEI1447" t="s">
        <v>2623</v>
      </c>
      <c r="AEJ1447" t="s">
        <v>2263</v>
      </c>
      <c r="AEK1447" t="s">
        <v>2744</v>
      </c>
      <c r="AET1447" t="s">
        <v>2479</v>
      </c>
      <c r="AEU1447" t="s">
        <v>2479</v>
      </c>
      <c r="AEV1447" t="s">
        <v>2479</v>
      </c>
      <c r="AEW1447" t="s">
        <v>2479</v>
      </c>
      <c r="AFF1447" t="s">
        <v>3093</v>
      </c>
      <c r="AFG1447" t="s">
        <v>3173</v>
      </c>
      <c r="AFH1447" t="s">
        <v>3075</v>
      </c>
      <c r="AFI1447" t="s">
        <v>2621</v>
      </c>
      <c r="AFR1447" t="s">
        <v>2649</v>
      </c>
      <c r="AFS1447" t="s">
        <v>2455</v>
      </c>
      <c r="AFT1447" t="s">
        <v>2913</v>
      </c>
      <c r="AFU1447" t="s">
        <v>3061</v>
      </c>
      <c r="AGD1447" t="s">
        <v>2269</v>
      </c>
      <c r="AGE1447" t="s">
        <v>2763</v>
      </c>
      <c r="AGF1447" t="s">
        <v>2261</v>
      </c>
      <c r="AGG1447" t="s">
        <v>2555</v>
      </c>
      <c r="BEP1447" t="s">
        <v>2479</v>
      </c>
      <c r="BEQ1447" t="s">
        <v>2172</v>
      </c>
      <c r="BER1447" t="s">
        <v>2479</v>
      </c>
      <c r="BGL1447" t="s">
        <v>2488</v>
      </c>
      <c r="BGM1447" t="s">
        <v>2479</v>
      </c>
      <c r="BGN1447" t="s">
        <v>2479</v>
      </c>
      <c r="BIH1447" t="s">
        <v>2479</v>
      </c>
      <c r="BII1447" t="s">
        <v>2479</v>
      </c>
      <c r="BIJ1447" t="s">
        <v>2479</v>
      </c>
      <c r="BIT1447" t="s">
        <v>2781</v>
      </c>
      <c r="BIU1447" t="s">
        <v>2380</v>
      </c>
      <c r="BIV1447" t="s">
        <v>2662</v>
      </c>
      <c r="BIZ1447" t="s">
        <v>3143</v>
      </c>
      <c r="BJA1447" t="s">
        <v>2456</v>
      </c>
      <c r="BJB1447" t="s">
        <v>3173</v>
      </c>
      <c r="BJC1447" t="s">
        <v>2817</v>
      </c>
      <c r="BJD1447" t="s">
        <v>2920</v>
      </c>
      <c r="BJE1447" t="s">
        <v>2608</v>
      </c>
      <c r="BJF1447" t="s">
        <v>2950</v>
      </c>
      <c r="BJG1447" t="s">
        <v>2712</v>
      </c>
      <c r="BJH1447" t="s">
        <v>2818</v>
      </c>
      <c r="BJL1447" t="s">
        <v>2564</v>
      </c>
      <c r="BJM1447" t="s">
        <v>2601</v>
      </c>
      <c r="BJN1447" t="s">
        <v>2857</v>
      </c>
      <c r="BJO1447" t="s">
        <v>2930</v>
      </c>
      <c r="BJP1447" t="s">
        <v>2533</v>
      </c>
      <c r="BJQ1447" t="s">
        <v>2881</v>
      </c>
      <c r="BJR1447" t="s">
        <v>2614</v>
      </c>
      <c r="BJS1447" t="s">
        <v>2615</v>
      </c>
      <c r="BJT1447" t="s">
        <v>2802</v>
      </c>
      <c r="BJX1447" t="s">
        <v>2926</v>
      </c>
      <c r="BJY1447" t="s">
        <v>2897</v>
      </c>
      <c r="BJZ1447" t="s">
        <v>2897</v>
      </c>
      <c r="BKA1447" t="s">
        <v>2708</v>
      </c>
      <c r="BKB1447" t="s">
        <v>2875</v>
      </c>
      <c r="BKC1447" t="s">
        <v>2564</v>
      </c>
      <c r="BKD1447" t="s">
        <v>3062</v>
      </c>
      <c r="BKE1447" t="s">
        <v>2395</v>
      </c>
      <c r="BKF1447" t="s">
        <v>2746</v>
      </c>
      <c r="BKJ1447" t="s">
        <v>2463</v>
      </c>
      <c r="BKK1447" t="s">
        <v>2954</v>
      </c>
      <c r="BKL1447" t="s">
        <v>2937</v>
      </c>
      <c r="BKM1447" t="s">
        <v>2459</v>
      </c>
      <c r="BKN1447" t="s">
        <v>2926</v>
      </c>
      <c r="BKO1447" t="s">
        <v>2667</v>
      </c>
      <c r="BKP1447" t="s">
        <v>2767</v>
      </c>
      <c r="BKQ1447" t="s">
        <v>2621</v>
      </c>
      <c r="BKR1447" t="s">
        <v>2850</v>
      </c>
      <c r="BKV1447" t="s">
        <v>3016</v>
      </c>
      <c r="BKW1447" t="s">
        <v>3008</v>
      </c>
      <c r="BKX1447" t="s">
        <v>2955</v>
      </c>
      <c r="BKY1447" t="s">
        <v>2716</v>
      </c>
      <c r="BKZ1447" t="s">
        <v>3027</v>
      </c>
      <c r="BLA1447" t="s">
        <v>2443</v>
      </c>
      <c r="BLB1447" t="s">
        <v>2450</v>
      </c>
      <c r="BLC1447" t="s">
        <v>2920</v>
      </c>
      <c r="BLD1447" t="s">
        <v>2855</v>
      </c>
      <c r="BLH1447" t="s">
        <v>2354</v>
      </c>
      <c r="BLI1447" t="s">
        <v>2823</v>
      </c>
      <c r="BLJ1447" t="s">
        <v>2504</v>
      </c>
      <c r="BLK1447" t="s">
        <v>2668</v>
      </c>
      <c r="BLL1447" t="s">
        <v>2594</v>
      </c>
      <c r="BLM1447" t="s">
        <v>2784</v>
      </c>
      <c r="BLN1447" t="s">
        <v>2297</v>
      </c>
      <c r="BLO1447" t="s">
        <v>2305</v>
      </c>
      <c r="BLP1447" t="s">
        <v>2137</v>
      </c>
      <c r="BLU1447" t="s">
        <v>2456</v>
      </c>
      <c r="BLV1447" t="s">
        <v>3173</v>
      </c>
      <c r="BLW1447" t="s">
        <v>2516</v>
      </c>
      <c r="BLX1447" t="s">
        <v>3115</v>
      </c>
      <c r="BLY1447" t="s">
        <v>2948</v>
      </c>
      <c r="BLZ1447" t="s">
        <v>2555</v>
      </c>
      <c r="BMA1447" t="s">
        <v>2858</v>
      </c>
      <c r="BMB1447" t="s">
        <v>2813</v>
      </c>
      <c r="BMG1447" t="s">
        <v>2601</v>
      </c>
      <c r="BMH1447" t="s">
        <v>2857</v>
      </c>
      <c r="BMI1447" t="s">
        <v>2930</v>
      </c>
      <c r="BMJ1447" t="s">
        <v>2533</v>
      </c>
      <c r="BMK1447" t="s">
        <v>2881</v>
      </c>
      <c r="BML1447" t="s">
        <v>2614</v>
      </c>
      <c r="BMM1447" t="s">
        <v>2615</v>
      </c>
      <c r="BMN1447" t="s">
        <v>2802</v>
      </c>
      <c r="BMS1447" t="s">
        <v>2897</v>
      </c>
      <c r="BMT1447" t="s">
        <v>3039</v>
      </c>
      <c r="BMU1447" t="s">
        <v>3033</v>
      </c>
      <c r="BMV1447" t="s">
        <v>2816</v>
      </c>
      <c r="BMW1447" t="s">
        <v>2853</v>
      </c>
      <c r="BMX1447" t="s">
        <v>2512</v>
      </c>
      <c r="BMY1447" t="s">
        <v>2774</v>
      </c>
      <c r="BMZ1447" t="s">
        <v>2750</v>
      </c>
      <c r="BNE1447" t="s">
        <v>2954</v>
      </c>
      <c r="BNF1447" t="s">
        <v>2937</v>
      </c>
      <c r="BNG1447" t="s">
        <v>2459</v>
      </c>
      <c r="BNH1447" t="s">
        <v>2926</v>
      </c>
      <c r="BNI1447" t="s">
        <v>2667</v>
      </c>
      <c r="BNJ1447" t="s">
        <v>2767</v>
      </c>
      <c r="BNK1447" t="s">
        <v>2621</v>
      </c>
      <c r="BNL1447" t="s">
        <v>2850</v>
      </c>
      <c r="BNQ1447" t="s">
        <v>3008</v>
      </c>
      <c r="BNR1447" t="s">
        <v>2955</v>
      </c>
      <c r="BNS1447" t="s">
        <v>2837</v>
      </c>
      <c r="BNT1447" t="s">
        <v>2837</v>
      </c>
      <c r="BNU1447" t="s">
        <v>3115</v>
      </c>
      <c r="BNV1447" t="s">
        <v>3115</v>
      </c>
      <c r="BNW1447" t="s">
        <v>3116</v>
      </c>
      <c r="BNX1447" t="s">
        <v>2948</v>
      </c>
      <c r="BOC1447" t="s">
        <v>2823</v>
      </c>
      <c r="BOD1447" t="s">
        <v>2504</v>
      </c>
      <c r="BOE1447" t="s">
        <v>2668</v>
      </c>
      <c r="BOF1447" t="s">
        <v>2594</v>
      </c>
      <c r="BOG1447" t="s">
        <v>2784</v>
      </c>
      <c r="BOH1447" t="s">
        <v>2297</v>
      </c>
      <c r="BOI1447" t="s">
        <v>2305</v>
      </c>
      <c r="BOJ1447" t="s">
        <v>2137</v>
      </c>
      <c r="BQD1447" t="s">
        <v>2479</v>
      </c>
      <c r="BQE1447" t="s">
        <v>2479</v>
      </c>
      <c r="BQF1447" t="s">
        <v>2479</v>
      </c>
    </row>
    <row r="1448" spans="1:1020 1030:1980" x14ac:dyDescent="0.15">
      <c r="A1448" t="s">
        <v>4814</v>
      </c>
      <c r="DA1448" t="s">
        <v>3354</v>
      </c>
      <c r="DB1448" t="s">
        <v>3354</v>
      </c>
      <c r="DC1448" t="s">
        <v>3403</v>
      </c>
      <c r="DD1448" t="s">
        <v>3403</v>
      </c>
      <c r="DE1448" t="s">
        <v>3350</v>
      </c>
      <c r="DY1448" t="s">
        <v>3085</v>
      </c>
      <c r="DZ1448" t="s">
        <v>3084</v>
      </c>
      <c r="EA1448" t="s">
        <v>3085</v>
      </c>
      <c r="EB1448" t="s">
        <v>3085</v>
      </c>
      <c r="EC1448" t="s">
        <v>3084</v>
      </c>
      <c r="IO1448" t="s">
        <v>3084</v>
      </c>
      <c r="IP1448" t="s">
        <v>3084</v>
      </c>
      <c r="IQ1448" t="s">
        <v>3084</v>
      </c>
      <c r="IR1448" t="s">
        <v>3084</v>
      </c>
      <c r="IS1448" t="s">
        <v>3084</v>
      </c>
      <c r="JL1448" t="s">
        <v>3408</v>
      </c>
      <c r="JM1448" t="s">
        <v>3354</v>
      </c>
      <c r="JN1448" t="s">
        <v>3354</v>
      </c>
      <c r="JO1448" t="s">
        <v>3410</v>
      </c>
      <c r="JP1448" t="s">
        <v>3410</v>
      </c>
      <c r="JQ1448" t="s">
        <v>3410</v>
      </c>
      <c r="PA1448" t="s">
        <v>3084</v>
      </c>
      <c r="PB1448" t="s">
        <v>3354</v>
      </c>
      <c r="PC1448" t="s">
        <v>3354</v>
      </c>
      <c r="PD1448" t="s">
        <v>3354</v>
      </c>
      <c r="PN1448" t="s">
        <v>3403</v>
      </c>
      <c r="PO1448" t="s">
        <v>3403</v>
      </c>
      <c r="PP1448" t="s">
        <v>3403</v>
      </c>
      <c r="QJ1448" t="s">
        <v>2206</v>
      </c>
      <c r="QK1448">
        <f>84</f>
        <v>84</v>
      </c>
      <c r="QL1448" t="s">
        <v>2843</v>
      </c>
      <c r="QM1448" t="s">
        <v>2586</v>
      </c>
      <c r="QN1448" t="s">
        <v>2991</v>
      </c>
      <c r="RH1448" t="s">
        <v>2955</v>
      </c>
      <c r="RI1448" t="s">
        <v>2948</v>
      </c>
      <c r="RJ1448" t="s">
        <v>3150</v>
      </c>
      <c r="RK1448" t="s">
        <v>2811</v>
      </c>
      <c r="RL1448" t="s">
        <v>2808</v>
      </c>
      <c r="RM1448" t="s">
        <v>2712</v>
      </c>
      <c r="RT1448" t="s">
        <v>2502</v>
      </c>
      <c r="RU1448" t="s">
        <v>2373</v>
      </c>
      <c r="RV1448" t="s">
        <v>2257</v>
      </c>
      <c r="RW1448" t="s">
        <v>2651</v>
      </c>
      <c r="RX1448" t="s">
        <v>2740</v>
      </c>
      <c r="RY1448" t="s">
        <v>2472</v>
      </c>
      <c r="SF1448" t="s">
        <v>2479</v>
      </c>
      <c r="SG1448" t="s">
        <v>2479</v>
      </c>
      <c r="SH1448" t="s">
        <v>2479</v>
      </c>
      <c r="SI1448" t="s">
        <v>2479</v>
      </c>
      <c r="SJ1448" t="s">
        <v>2479</v>
      </c>
      <c r="SK1448" t="s">
        <v>2479</v>
      </c>
      <c r="SR1448" t="s">
        <v>2355</v>
      </c>
      <c r="SS1448" t="s">
        <v>2650</v>
      </c>
      <c r="ST1448" t="s">
        <v>2209</v>
      </c>
      <c r="SU1448" t="s">
        <v>2232</v>
      </c>
      <c r="SV1448" t="s">
        <v>2711</v>
      </c>
      <c r="SW1448" t="s">
        <v>2245</v>
      </c>
      <c r="TD1448" t="s">
        <v>2913</v>
      </c>
      <c r="TE1448" t="s">
        <v>3082</v>
      </c>
      <c r="TF1448" t="s">
        <v>2610</v>
      </c>
      <c r="TG1448" t="s">
        <v>2443</v>
      </c>
      <c r="TH1448" t="s">
        <v>2518</v>
      </c>
      <c r="TI1448" t="s">
        <v>3153</v>
      </c>
      <c r="TP1448" t="s">
        <v>2600</v>
      </c>
      <c r="TQ1448" t="s">
        <v>2416</v>
      </c>
      <c r="TR1448" t="s">
        <v>2605</v>
      </c>
      <c r="TS1448" t="s">
        <v>2600</v>
      </c>
      <c r="TT1448" t="s">
        <v>2699</v>
      </c>
      <c r="TU1448" t="s">
        <v>2591</v>
      </c>
      <c r="YG1448" t="s">
        <v>2899</v>
      </c>
      <c r="YH1448" t="s">
        <v>2953</v>
      </c>
      <c r="YI1448" t="s">
        <v>2900</v>
      </c>
      <c r="YJ1448" t="s">
        <v>2887</v>
      </c>
      <c r="YK1448" t="s">
        <v>2938</v>
      </c>
      <c r="YS1448" t="s">
        <v>2928</v>
      </c>
      <c r="YT1448" t="s">
        <v>2679</v>
      </c>
      <c r="YU1448" t="s">
        <v>2488</v>
      </c>
      <c r="YV1448" t="s">
        <v>2756</v>
      </c>
      <c r="YW1448" t="s">
        <v>2693</v>
      </c>
      <c r="ZE1448" t="s">
        <v>2479</v>
      </c>
      <c r="ZF1448" t="s">
        <v>2479</v>
      </c>
      <c r="ZG1448" t="s">
        <v>2479</v>
      </c>
      <c r="ZH1448" t="s">
        <v>2479</v>
      </c>
      <c r="ZI1448" t="s">
        <v>2479</v>
      </c>
      <c r="ZQ1448" t="s">
        <v>2355</v>
      </c>
      <c r="ZR1448" t="s">
        <v>2560</v>
      </c>
      <c r="ZS1448" t="s">
        <v>2700</v>
      </c>
      <c r="ZT1448" t="s">
        <v>2192</v>
      </c>
      <c r="ZU1448" t="s">
        <v>2356</v>
      </c>
      <c r="AAC1448" t="s">
        <v>2998</v>
      </c>
      <c r="AAD1448" t="s">
        <v>2893</v>
      </c>
      <c r="AAE1448" t="s">
        <v>2978</v>
      </c>
      <c r="AAF1448" t="s">
        <v>3061</v>
      </c>
      <c r="AAG1448" t="s">
        <v>2949</v>
      </c>
      <c r="AAO1448" t="s">
        <v>2808</v>
      </c>
      <c r="AAP1448" t="s">
        <v>2756</v>
      </c>
      <c r="AAQ1448" t="s">
        <v>2417</v>
      </c>
      <c r="AAR1448" t="s">
        <v>2644</v>
      </c>
      <c r="AAS1448" t="s">
        <v>2790</v>
      </c>
      <c r="ABA1448" t="s">
        <v>2892</v>
      </c>
      <c r="ABB1448" t="s">
        <v>2795</v>
      </c>
      <c r="ABC1448" t="s">
        <v>2900</v>
      </c>
      <c r="ABD1448" t="s">
        <v>3022</v>
      </c>
      <c r="ABM1448" t="s">
        <v>2350</v>
      </c>
      <c r="ABN1448" t="s">
        <v>2852</v>
      </c>
      <c r="ABO1448" t="s">
        <v>2591</v>
      </c>
      <c r="ABP1448" t="s">
        <v>2742</v>
      </c>
      <c r="ABY1448" t="s">
        <v>2479</v>
      </c>
      <c r="ABZ1448" t="s">
        <v>2479</v>
      </c>
      <c r="ACA1448" t="s">
        <v>2479</v>
      </c>
      <c r="ACB1448" t="s">
        <v>2479</v>
      </c>
      <c r="ACK1448" t="s">
        <v>2601</v>
      </c>
      <c r="ACL1448" t="s">
        <v>2349</v>
      </c>
      <c r="ACM1448" t="s">
        <v>2655</v>
      </c>
      <c r="ACN1448" t="s">
        <v>2800</v>
      </c>
      <c r="ACW1448" t="s">
        <v>2986</v>
      </c>
      <c r="ACX1448" t="s">
        <v>2986</v>
      </c>
      <c r="ACY1448" t="s">
        <v>3087</v>
      </c>
      <c r="ACZ1448" t="s">
        <v>2912</v>
      </c>
      <c r="ADI1448" t="s">
        <v>2529</v>
      </c>
      <c r="ADJ1448" t="s">
        <v>2894</v>
      </c>
      <c r="ADK1448" t="s">
        <v>2264</v>
      </c>
      <c r="ADL1448" t="s">
        <v>2809</v>
      </c>
      <c r="ADU1448" t="s">
        <v>3016</v>
      </c>
      <c r="ADV1448" t="s">
        <v>3060</v>
      </c>
      <c r="ADW1448" t="s">
        <v>2878</v>
      </c>
      <c r="ADX1448" t="s">
        <v>2440</v>
      </c>
      <c r="ADY1448" t="s">
        <v>3144</v>
      </c>
      <c r="AEG1448" t="s">
        <v>2671</v>
      </c>
      <c r="AEH1448" t="s">
        <v>2397</v>
      </c>
      <c r="AEI1448" t="s">
        <v>2546</v>
      </c>
      <c r="AEJ1448" t="s">
        <v>2545</v>
      </c>
      <c r="AEK1448" t="s">
        <v>2219</v>
      </c>
      <c r="AES1448" t="s">
        <v>2479</v>
      </c>
      <c r="AET1448" t="s">
        <v>2479</v>
      </c>
      <c r="AEU1448" t="s">
        <v>2479</v>
      </c>
      <c r="AEV1448" t="s">
        <v>2479</v>
      </c>
      <c r="AEW1448" t="s">
        <v>2479</v>
      </c>
      <c r="AFE1448" t="s">
        <v>2434</v>
      </c>
      <c r="AFF1448" t="s">
        <v>2652</v>
      </c>
      <c r="AFG1448" t="s">
        <v>2189</v>
      </c>
      <c r="AFH1448" t="s">
        <v>2475</v>
      </c>
      <c r="AFI1448" t="s">
        <v>2216</v>
      </c>
      <c r="AFQ1448" t="s">
        <v>2898</v>
      </c>
      <c r="AFR1448" t="s">
        <v>2827</v>
      </c>
      <c r="AFS1448" t="s">
        <v>2442</v>
      </c>
      <c r="AFT1448" t="s">
        <v>3061</v>
      </c>
      <c r="AFU1448" t="s">
        <v>2966</v>
      </c>
      <c r="AGC1448" t="s">
        <v>2364</v>
      </c>
      <c r="AGD1448" t="s">
        <v>3042</v>
      </c>
      <c r="AGE1448" t="s">
        <v>2568</v>
      </c>
      <c r="AGF1448" t="s">
        <v>2647</v>
      </c>
      <c r="AGG1448" t="s">
        <v>2324</v>
      </c>
      <c r="AGO1448" t="s">
        <v>2997</v>
      </c>
      <c r="AGP1448" t="s">
        <v>2892</v>
      </c>
      <c r="AGQ1448" t="s">
        <v>2898</v>
      </c>
      <c r="AGR1448" t="s">
        <v>2900</v>
      </c>
      <c r="AGS1448" t="s">
        <v>3022</v>
      </c>
      <c r="AHA1448" t="s">
        <v>2818</v>
      </c>
      <c r="AHB1448" t="s">
        <v>2551</v>
      </c>
      <c r="AHC1448" t="s">
        <v>2620</v>
      </c>
      <c r="AHD1448" t="s">
        <v>2879</v>
      </c>
      <c r="AHE1448" t="s">
        <v>2447</v>
      </c>
      <c r="AHM1448" t="s">
        <v>2479</v>
      </c>
      <c r="AHN1448" t="s">
        <v>2479</v>
      </c>
      <c r="AHO1448" t="s">
        <v>2479</v>
      </c>
      <c r="AHP1448" t="s">
        <v>2479</v>
      </c>
      <c r="AHQ1448" t="s">
        <v>2479</v>
      </c>
      <c r="AHY1448" t="s">
        <v>2559</v>
      </c>
      <c r="AHZ1448" t="s">
        <v>2755</v>
      </c>
      <c r="AIA1448" t="s">
        <v>2704</v>
      </c>
      <c r="AIB1448" t="s">
        <v>2412</v>
      </c>
      <c r="AIC1448" t="s">
        <v>2305</v>
      </c>
      <c r="AIK1448" t="s">
        <v>3060</v>
      </c>
      <c r="AIL1448" t="s">
        <v>3082</v>
      </c>
      <c r="AIM1448" t="s">
        <v>3116</v>
      </c>
      <c r="AIN1448" t="s">
        <v>3041</v>
      </c>
      <c r="AIO1448" t="s">
        <v>2459</v>
      </c>
      <c r="AIW1448" t="s">
        <v>2494</v>
      </c>
      <c r="AIX1448" t="s">
        <v>2562</v>
      </c>
      <c r="AIY1448" t="s">
        <v>2582</v>
      </c>
      <c r="AIZ1448" t="s">
        <v>2412</v>
      </c>
      <c r="AJA1448" t="s">
        <v>2407</v>
      </c>
      <c r="AOX1448" t="s">
        <v>2910</v>
      </c>
      <c r="AOY1448" t="s">
        <v>2838</v>
      </c>
      <c r="AOZ1448" t="s">
        <v>2978</v>
      </c>
      <c r="APJ1448" t="s">
        <v>2646</v>
      </c>
      <c r="APK1448" t="s">
        <v>2897</v>
      </c>
      <c r="APL1448" t="s">
        <v>2533</v>
      </c>
      <c r="APV1448" t="s">
        <v>2479</v>
      </c>
      <c r="APW1448" t="s">
        <v>2479</v>
      </c>
      <c r="APX1448" t="s">
        <v>2479</v>
      </c>
      <c r="AQH1448" t="s">
        <v>2570</v>
      </c>
      <c r="AQI1448" t="s">
        <v>2782</v>
      </c>
      <c r="AQJ1448" t="s">
        <v>2840</v>
      </c>
      <c r="AQT1448" t="s">
        <v>2893</v>
      </c>
      <c r="AQU1448" t="s">
        <v>3117</v>
      </c>
      <c r="AQV1448" t="s">
        <v>2968</v>
      </c>
      <c r="ARF1448" t="s">
        <v>2644</v>
      </c>
      <c r="ARG1448" t="s">
        <v>2917</v>
      </c>
      <c r="ARH1448" t="s">
        <v>2486</v>
      </c>
      <c r="BUR1448" t="s">
        <v>2897</v>
      </c>
      <c r="BUS1448" t="s">
        <v>2626</v>
      </c>
      <c r="BUT1448" t="s">
        <v>2260</v>
      </c>
      <c r="BUU1448" t="s">
        <v>2731</v>
      </c>
      <c r="BUV1448" t="s">
        <v>2489</v>
      </c>
      <c r="BVD1448" t="s">
        <v>2502</v>
      </c>
      <c r="BVE1448" t="s">
        <v>2373</v>
      </c>
      <c r="BVF1448" t="s">
        <v>2257</v>
      </c>
      <c r="BVG1448" t="s">
        <v>2651</v>
      </c>
      <c r="BVH1448" t="s">
        <v>2740</v>
      </c>
      <c r="BVP1448" t="s">
        <v>2818</v>
      </c>
      <c r="BVQ1448" t="s">
        <v>3062</v>
      </c>
      <c r="BVR1448" t="s">
        <v>2975</v>
      </c>
      <c r="BVS1448" t="s">
        <v>2354</v>
      </c>
      <c r="BVT1448" t="s">
        <v>2497</v>
      </c>
      <c r="BWB1448" t="s">
        <v>2355</v>
      </c>
      <c r="BWC1448" t="s">
        <v>2650</v>
      </c>
      <c r="BWD1448" t="s">
        <v>2209</v>
      </c>
      <c r="BWE1448" t="s">
        <v>2232</v>
      </c>
      <c r="BWF1448" t="s">
        <v>2711</v>
      </c>
      <c r="BWN1448" t="s">
        <v>2440</v>
      </c>
      <c r="BWO1448" t="s">
        <v>2621</v>
      </c>
      <c r="BWP1448" t="s">
        <v>2263</v>
      </c>
      <c r="BWQ1448" t="s">
        <v>2708</v>
      </c>
      <c r="BWR1448" t="s">
        <v>2598</v>
      </c>
      <c r="BWZ1448" t="s">
        <v>2600</v>
      </c>
      <c r="BXA1448" t="s">
        <v>2416</v>
      </c>
      <c r="BXB1448" t="s">
        <v>2605</v>
      </c>
      <c r="BXC1448" t="s">
        <v>2600</v>
      </c>
      <c r="BXD1448" t="s">
        <v>2699</v>
      </c>
    </row>
    <row r="1449" spans="1:1020 1030:1980" x14ac:dyDescent="0.15">
      <c r="A1449" t="s">
        <v>4815</v>
      </c>
      <c r="J1449" t="s">
        <v>3138</v>
      </c>
      <c r="K1449" t="s">
        <v>2777</v>
      </c>
      <c r="L1449" t="s">
        <v>2779</v>
      </c>
      <c r="U1449" t="s">
        <v>3085</v>
      </c>
      <c r="V1449" t="s">
        <v>3084</v>
      </c>
      <c r="W1449" t="s">
        <v>3084</v>
      </c>
      <c r="X1449" t="s">
        <v>3085</v>
      </c>
      <c r="AH1449" t="s">
        <v>2430</v>
      </c>
      <c r="AI1449" t="s">
        <v>2777</v>
      </c>
      <c r="AJ1449" t="s">
        <v>2777</v>
      </c>
      <c r="AT1449" t="s">
        <v>2777</v>
      </c>
      <c r="AU1449" t="s">
        <v>3002</v>
      </c>
      <c r="AV1449" t="s">
        <v>2777</v>
      </c>
      <c r="BG1449" t="s">
        <v>2779</v>
      </c>
      <c r="BH1449" t="s">
        <v>2777</v>
      </c>
      <c r="BQ1449" t="s">
        <v>3084</v>
      </c>
      <c r="BR1449" t="s">
        <v>3354</v>
      </c>
      <c r="BS1449" t="s">
        <v>3403</v>
      </c>
      <c r="BT1449" t="s">
        <v>3354</v>
      </c>
      <c r="CE1449" t="s">
        <v>2577</v>
      </c>
      <c r="CF1449" t="s">
        <v>2777</v>
      </c>
      <c r="DA1449" t="s">
        <v>3084</v>
      </c>
      <c r="DB1449" t="s">
        <v>3354</v>
      </c>
      <c r="DC1449" t="s">
        <v>3354</v>
      </c>
      <c r="DD1449" t="s">
        <v>3354</v>
      </c>
      <c r="DE1449" t="s">
        <v>3403</v>
      </c>
      <c r="DY1449" t="s">
        <v>3085</v>
      </c>
      <c r="DZ1449" t="s">
        <v>3084</v>
      </c>
      <c r="EA1449" t="s">
        <v>3084</v>
      </c>
      <c r="EB1449" t="s">
        <v>3354</v>
      </c>
      <c r="EC1449" t="s">
        <v>3354</v>
      </c>
      <c r="EL1449" t="s">
        <v>3354</v>
      </c>
      <c r="EM1449" t="s">
        <v>3084</v>
      </c>
      <c r="EN1449" t="s">
        <v>3084</v>
      </c>
      <c r="EX1449" t="s">
        <v>3138</v>
      </c>
      <c r="EY1449" t="s">
        <v>3084</v>
      </c>
      <c r="EZ1449" t="s">
        <v>2779</v>
      </c>
      <c r="FJ1449" t="s">
        <v>2777</v>
      </c>
      <c r="FK1449" t="s">
        <v>3111</v>
      </c>
      <c r="FL1449" t="s">
        <v>3111</v>
      </c>
      <c r="GH1449" t="s">
        <v>2777</v>
      </c>
      <c r="GI1449" t="s">
        <v>2777</v>
      </c>
      <c r="GJ1449" t="s">
        <v>3084</v>
      </c>
      <c r="HG1449" t="s">
        <v>2777</v>
      </c>
      <c r="HH1449" t="s">
        <v>2777</v>
      </c>
      <c r="HR1449" t="s">
        <v>2777</v>
      </c>
      <c r="HS1449" t="s">
        <v>2779</v>
      </c>
      <c r="HT1449" t="s">
        <v>3084</v>
      </c>
      <c r="IE1449" t="s">
        <v>2991</v>
      </c>
      <c r="IF1449" t="s">
        <v>2777</v>
      </c>
      <c r="IO1449" t="s">
        <v>3167</v>
      </c>
      <c r="IP1449" t="s">
        <v>3084</v>
      </c>
      <c r="IQ1449" t="s">
        <v>3354</v>
      </c>
      <c r="IR1449" t="s">
        <v>3354</v>
      </c>
      <c r="IS1449" t="s">
        <v>3084</v>
      </c>
      <c r="JB1449" t="s">
        <v>3168</v>
      </c>
      <c r="JC1449" t="s">
        <v>3085</v>
      </c>
      <c r="JD1449" t="s">
        <v>3085</v>
      </c>
      <c r="JE1449" t="s">
        <v>3085</v>
      </c>
      <c r="JH1449" t="s">
        <v>3225</v>
      </c>
      <c r="JI1449" t="s">
        <v>3269</v>
      </c>
      <c r="JJ1449" t="s">
        <v>3269</v>
      </c>
      <c r="JK1449" t="s">
        <v>3225</v>
      </c>
      <c r="JL1449" t="s">
        <v>3225</v>
      </c>
      <c r="JM1449" t="s">
        <v>3410</v>
      </c>
      <c r="JN1449" t="s">
        <v>3354</v>
      </c>
      <c r="JO1449" t="s">
        <v>3354</v>
      </c>
      <c r="JP1449" t="s">
        <v>3354</v>
      </c>
      <c r="JQ1449" t="s">
        <v>3410</v>
      </c>
      <c r="KL1449" t="s">
        <v>2777</v>
      </c>
      <c r="KM1449" t="s">
        <v>2777</v>
      </c>
      <c r="KN1449" t="s">
        <v>2779</v>
      </c>
      <c r="LJ1449" t="s">
        <v>2183</v>
      </c>
      <c r="LK1449" t="s">
        <v>2777</v>
      </c>
      <c r="LL1449" t="s">
        <v>3084</v>
      </c>
      <c r="MG1449" t="s">
        <v>3158</v>
      </c>
      <c r="MH1449" t="s">
        <v>3486</v>
      </c>
      <c r="MT1449" t="s">
        <v>3295</v>
      </c>
      <c r="MU1449" t="s">
        <v>3084</v>
      </c>
      <c r="MV1449" t="s">
        <v>3111</v>
      </c>
      <c r="NS1449" t="s">
        <v>2777</v>
      </c>
      <c r="NT1449" t="s">
        <v>2779</v>
      </c>
      <c r="OD1449" t="s">
        <v>2779</v>
      </c>
      <c r="OE1449" t="s">
        <v>2779</v>
      </c>
      <c r="OF1449" t="s">
        <v>3084</v>
      </c>
      <c r="OQ1449" t="s">
        <v>2777</v>
      </c>
      <c r="OR1449" t="s">
        <v>3336</v>
      </c>
      <c r="OW1449" t="s">
        <v>2321</v>
      </c>
      <c r="PB1449" t="s">
        <v>3167</v>
      </c>
      <c r="PD1449" t="s">
        <v>3084</v>
      </c>
      <c r="PN1449" t="s">
        <v>3354</v>
      </c>
      <c r="PO1449" t="s">
        <v>3354</v>
      </c>
      <c r="PZ1449" t="s">
        <v>2424</v>
      </c>
      <c r="QA1449" t="s">
        <v>2779</v>
      </c>
      <c r="QB1449" t="s">
        <v>2779</v>
      </c>
      <c r="RD1449" t="s">
        <v>2962</v>
      </c>
      <c r="RE1449" t="s">
        <v>2867</v>
      </c>
      <c r="RF1449" t="s">
        <v>2953</v>
      </c>
      <c r="RG1449" t="s">
        <v>3244</v>
      </c>
      <c r="RH1449" t="s">
        <v>2933</v>
      </c>
      <c r="RI1449" t="s">
        <v>2902</v>
      </c>
      <c r="RJ1449" t="s">
        <v>3022</v>
      </c>
      <c r="RK1449" t="s">
        <v>2459</v>
      </c>
      <c r="RL1449" t="s">
        <v>2458</v>
      </c>
      <c r="RM1449" t="s">
        <v>2456</v>
      </c>
      <c r="RP1449" t="s">
        <v>2587</v>
      </c>
      <c r="RQ1449" t="s">
        <v>2227</v>
      </c>
      <c r="RR1449" t="s">
        <v>2475</v>
      </c>
      <c r="RS1449" t="s">
        <v>2400</v>
      </c>
      <c r="RT1449" t="s">
        <v>2213</v>
      </c>
      <c r="RU1449" t="s">
        <v>2419</v>
      </c>
      <c r="RV1449" t="s">
        <v>2206</v>
      </c>
      <c r="RW1449" t="s">
        <v>2193</v>
      </c>
      <c r="RX1449" t="s">
        <v>2193</v>
      </c>
      <c r="RY1449" t="s">
        <v>2247</v>
      </c>
      <c r="SB1449" t="s">
        <v>2479</v>
      </c>
      <c r="SC1449" t="s">
        <v>2479</v>
      </c>
      <c r="SD1449" t="s">
        <v>2479</v>
      </c>
      <c r="SE1449" t="s">
        <v>2479</v>
      </c>
      <c r="SF1449" t="s">
        <v>2479</v>
      </c>
      <c r="SG1449" t="s">
        <v>2479</v>
      </c>
      <c r="SH1449" t="s">
        <v>2479</v>
      </c>
      <c r="SI1449" t="s">
        <v>2479</v>
      </c>
      <c r="SJ1449" t="s">
        <v>2479</v>
      </c>
      <c r="SK1449" t="s">
        <v>2479</v>
      </c>
      <c r="SN1449" t="s">
        <v>3042</v>
      </c>
      <c r="SO1449" t="s">
        <v>2324</v>
      </c>
      <c r="SP1449" t="s">
        <v>2584</v>
      </c>
      <c r="SQ1449" t="s">
        <v>2324</v>
      </c>
      <c r="SR1449" t="s">
        <v>2603</v>
      </c>
      <c r="SS1449" t="s">
        <v>2585</v>
      </c>
      <c r="ST1449" t="s">
        <v>2840</v>
      </c>
      <c r="SU1449" t="s">
        <v>2991</v>
      </c>
      <c r="SV1449" t="s">
        <v>2931</v>
      </c>
      <c r="SW1449" t="s">
        <v>2508</v>
      </c>
      <c r="SZ1449" t="s">
        <v>3038</v>
      </c>
      <c r="TA1449" t="s">
        <v>2687</v>
      </c>
      <c r="TB1449" t="s">
        <v>2446</v>
      </c>
      <c r="TC1449" t="s">
        <v>2425</v>
      </c>
      <c r="TD1449" t="s">
        <v>3093</v>
      </c>
      <c r="TE1449" t="s">
        <v>2454</v>
      </c>
      <c r="TF1449" t="s">
        <v>2902</v>
      </c>
      <c r="TG1449" t="s">
        <v>3245</v>
      </c>
      <c r="TH1449" t="s">
        <v>2716</v>
      </c>
      <c r="TI1449" t="s">
        <v>2765</v>
      </c>
      <c r="TL1449" t="s">
        <v>2284</v>
      </c>
      <c r="TM1449" t="s">
        <v>2655</v>
      </c>
      <c r="TN1449" t="s">
        <v>2924</v>
      </c>
      <c r="TO1449" t="s">
        <v>2245</v>
      </c>
      <c r="TP1449" t="s">
        <v>2302</v>
      </c>
      <c r="TQ1449" t="s">
        <v>2414</v>
      </c>
      <c r="TR1449" t="s">
        <v>2678</v>
      </c>
      <c r="TS1449" t="s">
        <v>2728</v>
      </c>
      <c r="TT1449" t="s">
        <v>2590</v>
      </c>
      <c r="TU1449" t="s">
        <v>2746</v>
      </c>
      <c r="VM1449" t="s">
        <v>2135</v>
      </c>
      <c r="VN1449" t="s">
        <v>2984</v>
      </c>
      <c r="VO1449" t="s">
        <v>2639</v>
      </c>
      <c r="VP1449" t="s">
        <v>2863</v>
      </c>
      <c r="VY1449" t="s">
        <v>2284</v>
      </c>
      <c r="VZ1449" t="s">
        <v>2604</v>
      </c>
      <c r="WA1449" t="s">
        <v>2831</v>
      </c>
      <c r="WB1449" t="s">
        <v>2432</v>
      </c>
      <c r="WK1449" t="s">
        <v>2479</v>
      </c>
      <c r="WL1449" t="s">
        <v>2479</v>
      </c>
      <c r="WM1449" t="s">
        <v>2479</v>
      </c>
      <c r="WN1449" t="s">
        <v>2479</v>
      </c>
      <c r="WW1449" t="s">
        <v>2570</v>
      </c>
      <c r="WX1449" t="s">
        <v>2853</v>
      </c>
      <c r="WY1449" t="s">
        <v>2564</v>
      </c>
      <c r="WZ1449" t="s">
        <v>2815</v>
      </c>
      <c r="XI1449" t="s">
        <v>2913</v>
      </c>
      <c r="XJ1449" t="s">
        <v>2797</v>
      </c>
      <c r="XK1449" t="s">
        <v>2795</v>
      </c>
      <c r="XL1449" t="s">
        <v>3081</v>
      </c>
      <c r="XU1449" t="s">
        <v>2880</v>
      </c>
      <c r="XV1449" t="s">
        <v>2647</v>
      </c>
      <c r="XW1449" t="s">
        <v>2565</v>
      </c>
      <c r="XX1449" t="s">
        <v>2751</v>
      </c>
      <c r="YG1449" t="s">
        <v>2890</v>
      </c>
      <c r="YH1449" t="s">
        <v>2936</v>
      </c>
      <c r="YI1449" t="s">
        <v>2981</v>
      </c>
      <c r="YJ1449" t="s">
        <v>2933</v>
      </c>
      <c r="YK1449" t="s">
        <v>2932</v>
      </c>
      <c r="YS1449" t="s">
        <v>2200</v>
      </c>
      <c r="YT1449" t="s">
        <v>2400</v>
      </c>
      <c r="YU1449" t="s">
        <v>2729</v>
      </c>
      <c r="YV1449" t="s">
        <v>2724</v>
      </c>
      <c r="YW1449" t="s">
        <v>2869</v>
      </c>
      <c r="ZE1449" t="s">
        <v>2479</v>
      </c>
      <c r="ZF1449" t="s">
        <v>2479</v>
      </c>
      <c r="ZG1449" t="s">
        <v>2479</v>
      </c>
      <c r="ZH1449" t="s">
        <v>2479</v>
      </c>
      <c r="ZI1449" t="s">
        <v>2479</v>
      </c>
      <c r="ZQ1449" t="s">
        <v>2566</v>
      </c>
      <c r="ZR1449" t="s">
        <v>2260</v>
      </c>
      <c r="ZS1449" t="s">
        <v>2570</v>
      </c>
      <c r="ZT1449" t="s">
        <v>2258</v>
      </c>
      <c r="ZU1449" t="s">
        <v>2508</v>
      </c>
      <c r="AAC1449" t="s">
        <v>2836</v>
      </c>
      <c r="AAD1449" t="s">
        <v>2835</v>
      </c>
      <c r="AAE1449" t="s">
        <v>2838</v>
      </c>
      <c r="AAF1449" t="s">
        <v>2521</v>
      </c>
      <c r="AAG1449" t="s">
        <v>2454</v>
      </c>
      <c r="AAO1449" t="s">
        <v>2384</v>
      </c>
      <c r="AAP1449" t="s">
        <v>2553</v>
      </c>
      <c r="AAQ1449" t="s">
        <v>2616</v>
      </c>
      <c r="AAR1449" t="s">
        <v>2485</v>
      </c>
      <c r="AAS1449" t="s">
        <v>2691</v>
      </c>
      <c r="AAW1449" t="s">
        <v>2639</v>
      </c>
      <c r="ABB1449" t="s">
        <v>2900</v>
      </c>
      <c r="ABD1449" t="s">
        <v>3179</v>
      </c>
      <c r="ABI1449" t="s">
        <v>2285</v>
      </c>
      <c r="ABN1449" t="s">
        <v>2757</v>
      </c>
      <c r="ABP1449" t="s">
        <v>2791</v>
      </c>
      <c r="ABU1449" t="s">
        <v>2946</v>
      </c>
      <c r="ABZ1449" t="s">
        <v>2479</v>
      </c>
      <c r="ACB1449" t="s">
        <v>2479</v>
      </c>
      <c r="ACG1449" t="s">
        <v>2977</v>
      </c>
      <c r="ACL1449" t="s">
        <v>2959</v>
      </c>
      <c r="ACN1449" t="s">
        <v>2928</v>
      </c>
      <c r="ACS1449" t="s">
        <v>3150</v>
      </c>
      <c r="ACX1449" t="s">
        <v>2452</v>
      </c>
      <c r="ACZ1449" t="s">
        <v>3179</v>
      </c>
      <c r="ADE1449" t="s">
        <v>2215</v>
      </c>
      <c r="ADJ1449" t="s">
        <v>2820</v>
      </c>
      <c r="ADL1449" t="s">
        <v>2474</v>
      </c>
      <c r="ADU1449" t="s">
        <v>3053</v>
      </c>
      <c r="ADV1449" t="s">
        <v>2520</v>
      </c>
      <c r="ADW1449" t="s">
        <v>2984</v>
      </c>
      <c r="ADX1449" t="s">
        <v>3095</v>
      </c>
      <c r="ADY1449" t="s">
        <v>2838</v>
      </c>
      <c r="AEG1449" t="s">
        <v>2470</v>
      </c>
      <c r="AEH1449" t="s">
        <v>2669</v>
      </c>
      <c r="AEI1449" t="s">
        <v>2970</v>
      </c>
      <c r="AEJ1449" t="s">
        <v>2970</v>
      </c>
      <c r="AEK1449" t="s">
        <v>2711</v>
      </c>
      <c r="AES1449" t="s">
        <v>2479</v>
      </c>
      <c r="AET1449" t="s">
        <v>2479</v>
      </c>
      <c r="AEU1449" t="s">
        <v>2479</v>
      </c>
      <c r="AEV1449" t="s">
        <v>2479</v>
      </c>
      <c r="AEW1449" t="s">
        <v>2479</v>
      </c>
      <c r="AFE1449" t="s">
        <v>2555</v>
      </c>
      <c r="AFF1449" t="s">
        <v>2811</v>
      </c>
      <c r="AFG1449" t="s">
        <v>2552</v>
      </c>
      <c r="AFH1449" t="s">
        <v>2531</v>
      </c>
      <c r="AFI1449" t="s">
        <v>2761</v>
      </c>
      <c r="AFQ1449" t="s">
        <v>2941</v>
      </c>
      <c r="AFR1449" t="s">
        <v>2899</v>
      </c>
      <c r="AFS1449" t="s">
        <v>3046</v>
      </c>
      <c r="AFT1449" t="s">
        <v>2520</v>
      </c>
      <c r="AFU1449" t="s">
        <v>2911</v>
      </c>
      <c r="AGC1449" t="s">
        <v>2693</v>
      </c>
      <c r="AGD1449" t="s">
        <v>2548</v>
      </c>
      <c r="AGE1449" t="s">
        <v>2559</v>
      </c>
      <c r="AGF1449" t="s">
        <v>2212</v>
      </c>
      <c r="AGG1449" t="s">
        <v>2568</v>
      </c>
      <c r="AGO1449" t="s">
        <v>2519</v>
      </c>
      <c r="AGP1449" t="s">
        <v>2984</v>
      </c>
      <c r="AGQ1449" t="s">
        <v>2958</v>
      </c>
      <c r="AGR1449" t="s">
        <v>2949</v>
      </c>
      <c r="AGS1449" t="s">
        <v>2961</v>
      </c>
      <c r="AHA1449" t="s">
        <v>2209</v>
      </c>
      <c r="AHB1449" t="s">
        <v>2431</v>
      </c>
      <c r="AHC1449" t="s">
        <v>2350</v>
      </c>
      <c r="AHD1449" t="s">
        <v>2670</v>
      </c>
      <c r="AHE1449" t="s">
        <v>2185</v>
      </c>
      <c r="AHM1449" t="s">
        <v>2479</v>
      </c>
      <c r="AHN1449" t="s">
        <v>2479</v>
      </c>
      <c r="AHO1449" t="s">
        <v>2479</v>
      </c>
      <c r="AHP1449" t="s">
        <v>2479</v>
      </c>
      <c r="AHQ1449" t="s">
        <v>2479</v>
      </c>
      <c r="AHY1449" t="s">
        <v>2805</v>
      </c>
      <c r="AHZ1449" t="s">
        <v>2888</v>
      </c>
      <c r="AIA1449" t="s">
        <v>2552</v>
      </c>
      <c r="AIB1449" t="s">
        <v>2410</v>
      </c>
      <c r="AIC1449" t="s">
        <v>2712</v>
      </c>
      <c r="AIK1449" t="s">
        <v>2887</v>
      </c>
      <c r="AIL1449" t="s">
        <v>2829</v>
      </c>
      <c r="AIM1449" t="s">
        <v>2799</v>
      </c>
      <c r="AIN1449" t="s">
        <v>3016</v>
      </c>
      <c r="AIO1449" t="s">
        <v>2987</v>
      </c>
      <c r="AIW1449" t="s">
        <v>2584</v>
      </c>
      <c r="AIX1449" t="s">
        <v>2615</v>
      </c>
      <c r="AIY1449" t="s">
        <v>2959</v>
      </c>
      <c r="AIZ1449" t="s">
        <v>2396</v>
      </c>
      <c r="AJA1449" t="s">
        <v>2922</v>
      </c>
      <c r="AJI1449" t="s">
        <v>3023</v>
      </c>
      <c r="AJJ1449" t="s">
        <v>3155</v>
      </c>
      <c r="AJK1449" t="s">
        <v>2520</v>
      </c>
      <c r="AJL1449" t="s">
        <v>2865</v>
      </c>
      <c r="AJU1449" t="s">
        <v>2800</v>
      </c>
      <c r="AJV1449" t="s">
        <v>2257</v>
      </c>
      <c r="AJW1449" t="s">
        <v>2392</v>
      </c>
      <c r="AJX1449" t="s">
        <v>2567</v>
      </c>
      <c r="AKG1449" t="s">
        <v>2479</v>
      </c>
      <c r="AKH1449" t="s">
        <v>2479</v>
      </c>
      <c r="AKI1449" t="s">
        <v>2479</v>
      </c>
      <c r="AKJ1449" t="s">
        <v>2479</v>
      </c>
      <c r="AKS1449" t="s">
        <v>2554</v>
      </c>
      <c r="AKT1449" t="s">
        <v>2746</v>
      </c>
      <c r="AKU1449" t="s">
        <v>2553</v>
      </c>
      <c r="AKV1449" t="s">
        <v>2645</v>
      </c>
      <c r="ALE1449" t="s">
        <v>2898</v>
      </c>
      <c r="ALF1449" t="s">
        <v>3087</v>
      </c>
      <c r="ALG1449" t="s">
        <v>3007</v>
      </c>
      <c r="ALH1449" t="s">
        <v>2867</v>
      </c>
      <c r="ALQ1449" t="s">
        <v>2262</v>
      </c>
      <c r="ALR1449" t="s">
        <v>2810</v>
      </c>
      <c r="ALS1449" t="s">
        <v>2260</v>
      </c>
      <c r="ALT1449" t="s">
        <v>2728</v>
      </c>
      <c r="AMD1449" t="s">
        <v>2424</v>
      </c>
      <c r="AME1449" t="s">
        <v>3046</v>
      </c>
      <c r="AMF1449" t="s">
        <v>2906</v>
      </c>
      <c r="AMP1449" t="s">
        <v>2789</v>
      </c>
      <c r="AMQ1449" t="s">
        <v>2702</v>
      </c>
      <c r="AMR1449" t="s">
        <v>2207</v>
      </c>
      <c r="ANB1449" t="s">
        <v>2479</v>
      </c>
      <c r="ANC1449" t="s">
        <v>2479</v>
      </c>
      <c r="AND1449" t="s">
        <v>2479</v>
      </c>
      <c r="ANN1449" t="s">
        <v>2778</v>
      </c>
      <c r="ANO1449" t="s">
        <v>2261</v>
      </c>
      <c r="ANP1449" t="s">
        <v>2565</v>
      </c>
      <c r="ANZ1449" t="s">
        <v>3057</v>
      </c>
      <c r="AOA1449" t="s">
        <v>3025</v>
      </c>
      <c r="AOB1449" t="s">
        <v>2902</v>
      </c>
      <c r="AOL1449" t="s">
        <v>2472</v>
      </c>
      <c r="AOM1449" t="s">
        <v>2398</v>
      </c>
      <c r="AON1449" t="s">
        <v>2399</v>
      </c>
      <c r="AOX1449" t="s">
        <v>3047</v>
      </c>
      <c r="AOY1449" t="s">
        <v>3018</v>
      </c>
      <c r="APJ1449" t="s">
        <v>2434</v>
      </c>
      <c r="APK1449" t="s">
        <v>2605</v>
      </c>
      <c r="APV1449" t="s">
        <v>2479</v>
      </c>
      <c r="APW1449" t="s">
        <v>2479</v>
      </c>
      <c r="AQH1449" t="s">
        <v>2596</v>
      </c>
      <c r="AQI1449" t="s">
        <v>2531</v>
      </c>
      <c r="AQT1449" t="s">
        <v>3016</v>
      </c>
      <c r="AQU1449" t="s">
        <v>2902</v>
      </c>
      <c r="ARF1449" t="s">
        <v>2917</v>
      </c>
      <c r="ARG1449" t="s">
        <v>3002</v>
      </c>
      <c r="AXE1449" t="s">
        <v>2880</v>
      </c>
      <c r="AXF1449" t="s">
        <v>2758</v>
      </c>
      <c r="AXQ1449" t="s">
        <v>2479</v>
      </c>
      <c r="AXR1449" t="s">
        <v>2479</v>
      </c>
      <c r="AYC1449" t="s">
        <v>2311</v>
      </c>
      <c r="AYD1449" t="s">
        <v>2919</v>
      </c>
      <c r="AYO1449" t="s">
        <v>2724</v>
      </c>
      <c r="AYP1449" t="s">
        <v>2915</v>
      </c>
      <c r="AZA1449" t="s">
        <v>2360</v>
      </c>
      <c r="AZB1449" t="s">
        <v>2331</v>
      </c>
      <c r="BBV1449" t="s">
        <v>2835</v>
      </c>
      <c r="BBW1449" t="s">
        <v>2795</v>
      </c>
      <c r="BBX1449" t="s">
        <v>2865</v>
      </c>
      <c r="BBY1449" t="s">
        <v>3046</v>
      </c>
      <c r="BCH1449" t="s">
        <v>2247</v>
      </c>
      <c r="BCI1449" t="s">
        <v>2579</v>
      </c>
      <c r="BCJ1449" t="s">
        <v>2588</v>
      </c>
      <c r="BCK1449" t="s">
        <v>2842</v>
      </c>
      <c r="BCT1449" t="s">
        <v>2479</v>
      </c>
      <c r="BCU1449" t="s">
        <v>2479</v>
      </c>
      <c r="BCV1449" t="s">
        <v>2479</v>
      </c>
      <c r="BCW1449" t="s">
        <v>2479</v>
      </c>
      <c r="BDF1449" t="s">
        <v>2263</v>
      </c>
      <c r="BDG1449" t="s">
        <v>2512</v>
      </c>
      <c r="BDH1449" t="s">
        <v>2808</v>
      </c>
      <c r="BDI1449" t="s">
        <v>2264</v>
      </c>
      <c r="BDR1449" t="s">
        <v>2954</v>
      </c>
      <c r="BDS1449" t="s">
        <v>2867</v>
      </c>
      <c r="BDT1449" t="s">
        <v>2828</v>
      </c>
      <c r="BDU1449" t="s">
        <v>2462</v>
      </c>
      <c r="BED1449" t="s">
        <v>2416</v>
      </c>
      <c r="BEE1449" t="s">
        <v>2659</v>
      </c>
      <c r="BEF1449" t="s">
        <v>2487</v>
      </c>
      <c r="BEG1449" t="s">
        <v>2810</v>
      </c>
      <c r="BEP1449" t="s">
        <v>2479</v>
      </c>
      <c r="BEQ1449" t="s">
        <v>2479</v>
      </c>
      <c r="BER1449" t="s">
        <v>2479</v>
      </c>
      <c r="BFB1449" t="s">
        <v>2479</v>
      </c>
      <c r="BFC1449" t="s">
        <v>2479</v>
      </c>
      <c r="BFD1449" t="s">
        <v>2479</v>
      </c>
      <c r="BFN1449" t="s">
        <v>2479</v>
      </c>
      <c r="BFO1449" t="s">
        <v>2527</v>
      </c>
      <c r="BFP1449" t="s">
        <v>2479</v>
      </c>
      <c r="BFZ1449" t="s">
        <v>2607</v>
      </c>
      <c r="BGA1449" t="s">
        <v>2479</v>
      </c>
      <c r="BGB1449" t="s">
        <v>2479</v>
      </c>
      <c r="BGL1449" t="s">
        <v>2697</v>
      </c>
      <c r="BGM1449" t="s">
        <v>2479</v>
      </c>
      <c r="BGN1449" t="s">
        <v>2479</v>
      </c>
      <c r="BGY1449" t="s">
        <v>2479</v>
      </c>
      <c r="BGZ1449" t="s">
        <v>2479</v>
      </c>
      <c r="BHK1449" t="s">
        <v>2479</v>
      </c>
      <c r="BHL1449" t="s">
        <v>2479</v>
      </c>
      <c r="BHV1449" t="s">
        <v>2479</v>
      </c>
      <c r="BHW1449" t="s">
        <v>2479</v>
      </c>
      <c r="BHX1449" t="s">
        <v>2479</v>
      </c>
      <c r="BIH1449" t="s">
        <v>2479</v>
      </c>
      <c r="BII1449" t="s">
        <v>2479</v>
      </c>
      <c r="BIJ1449" t="s">
        <v>2479</v>
      </c>
      <c r="BIT1449" t="s">
        <v>2315</v>
      </c>
      <c r="BIU1449" t="s">
        <v>2479</v>
      </c>
      <c r="BIV1449" t="s">
        <v>2479</v>
      </c>
      <c r="BOT1449" t="s">
        <v>2479</v>
      </c>
      <c r="BOU1449" t="s">
        <v>2479</v>
      </c>
      <c r="BOV1449" t="s">
        <v>2479</v>
      </c>
      <c r="BPF1449" t="s">
        <v>2479</v>
      </c>
      <c r="BPG1449" t="s">
        <v>2479</v>
      </c>
      <c r="BPH1449" t="s">
        <v>2479</v>
      </c>
      <c r="BPR1449" t="s">
        <v>2479</v>
      </c>
      <c r="BPS1449" t="s">
        <v>2479</v>
      </c>
      <c r="BPT1449" t="s">
        <v>2479</v>
      </c>
      <c r="BQD1449" t="s">
        <v>2479</v>
      </c>
      <c r="BQE1449" t="s">
        <v>2479</v>
      </c>
      <c r="BQF1449" t="s">
        <v>2479</v>
      </c>
      <c r="BQQ1449" t="s">
        <v>2479</v>
      </c>
      <c r="BQR1449" t="s">
        <v>2479</v>
      </c>
      <c r="BRC1449" t="s">
        <v>2479</v>
      </c>
      <c r="BRD1449" t="s">
        <v>2479</v>
      </c>
      <c r="BRO1449" t="s">
        <v>2244</v>
      </c>
      <c r="BRP1449" t="s">
        <v>2479</v>
      </c>
      <c r="BSA1449" t="s">
        <v>2218</v>
      </c>
      <c r="BSB1449" t="s">
        <v>2479</v>
      </c>
    </row>
    <row r="1450" spans="1:1020 1030:1980" x14ac:dyDescent="0.15">
      <c r="A1450" t="s">
        <v>4816</v>
      </c>
      <c r="BS1450" t="s">
        <v>3354</v>
      </c>
      <c r="BT1450" t="s">
        <v>3354</v>
      </c>
      <c r="DD1450" t="s">
        <v>3403</v>
      </c>
      <c r="DE1450" t="s">
        <v>3350</v>
      </c>
      <c r="DO1450" t="s">
        <v>3085</v>
      </c>
      <c r="DP1450" t="s">
        <v>3085</v>
      </c>
      <c r="EA1450" t="s">
        <v>3084</v>
      </c>
      <c r="EB1450" t="s">
        <v>3084</v>
      </c>
      <c r="EC1450" t="s">
        <v>3084</v>
      </c>
      <c r="EN1450" t="s">
        <v>3403</v>
      </c>
      <c r="IQ1450" t="s">
        <v>3084</v>
      </c>
      <c r="IR1450" t="s">
        <v>3084</v>
      </c>
      <c r="IS1450" t="s">
        <v>3084</v>
      </c>
      <c r="JC1450" t="s">
        <v>3084</v>
      </c>
      <c r="JD1450" t="s">
        <v>3084</v>
      </c>
      <c r="JE1450" t="s">
        <v>3085</v>
      </c>
      <c r="JK1450" t="s">
        <v>3225</v>
      </c>
      <c r="JL1450" t="s">
        <v>3387</v>
      </c>
      <c r="JM1450" t="s">
        <v>3410</v>
      </c>
      <c r="JN1450" t="s">
        <v>3354</v>
      </c>
      <c r="JO1450" t="s">
        <v>3410</v>
      </c>
      <c r="JP1450" t="s">
        <v>3410</v>
      </c>
      <c r="JQ1450" t="s">
        <v>3354</v>
      </c>
      <c r="QI1450">
        <f>63</f>
        <v>63</v>
      </c>
      <c r="QJ1450">
        <f>76</f>
        <v>76</v>
      </c>
      <c r="QK1450">
        <f>62</f>
        <v>62</v>
      </c>
      <c r="QL1450">
        <f>74</f>
        <v>74</v>
      </c>
      <c r="QM1450" t="s">
        <v>2214</v>
      </c>
      <c r="QN1450" t="s">
        <v>2214</v>
      </c>
      <c r="RG1450" t="s">
        <v>3045</v>
      </c>
      <c r="RH1450" t="s">
        <v>3063</v>
      </c>
      <c r="RI1450" t="s">
        <v>3025</v>
      </c>
      <c r="RJ1450" t="s">
        <v>2457</v>
      </c>
      <c r="RK1450" t="s">
        <v>2952</v>
      </c>
      <c r="RL1450" t="s">
        <v>2913</v>
      </c>
      <c r="RM1450" t="s">
        <v>2457</v>
      </c>
      <c r="RS1450" t="s">
        <v>2541</v>
      </c>
      <c r="RT1450" t="s">
        <v>2278</v>
      </c>
      <c r="RU1450" t="s">
        <v>2344</v>
      </c>
      <c r="RV1450" t="s">
        <v>2301</v>
      </c>
      <c r="RW1450" t="s">
        <v>2165</v>
      </c>
      <c r="RX1450" t="s">
        <v>2181</v>
      </c>
      <c r="RY1450" t="s">
        <v>2175</v>
      </c>
      <c r="SE1450" t="s">
        <v>2479</v>
      </c>
      <c r="SF1450" t="s">
        <v>2479</v>
      </c>
      <c r="SG1450" t="s">
        <v>2479</v>
      </c>
      <c r="SH1450" t="s">
        <v>2479</v>
      </c>
      <c r="SI1450" t="s">
        <v>2479</v>
      </c>
      <c r="SJ1450" t="s">
        <v>2479</v>
      </c>
      <c r="SK1450" t="s">
        <v>2479</v>
      </c>
      <c r="SQ1450" t="s">
        <v>2552</v>
      </c>
      <c r="SR1450" t="s">
        <v>2946</v>
      </c>
      <c r="SS1450" t="s">
        <v>2884</v>
      </c>
      <c r="ST1450" t="s">
        <v>2922</v>
      </c>
      <c r="SU1450" t="s">
        <v>2915</v>
      </c>
      <c r="SV1450" t="s">
        <v>2678</v>
      </c>
      <c r="SW1450" t="s">
        <v>2618</v>
      </c>
      <c r="TC1450" t="s">
        <v>2962</v>
      </c>
      <c r="TD1450" t="s">
        <v>2961</v>
      </c>
      <c r="TE1450" t="s">
        <v>2863</v>
      </c>
      <c r="TF1450" t="s">
        <v>3061</v>
      </c>
      <c r="TG1450" t="s">
        <v>2639</v>
      </c>
      <c r="TH1450" t="s">
        <v>2640</v>
      </c>
      <c r="TI1450" t="s">
        <v>2863</v>
      </c>
      <c r="TO1450" t="s">
        <v>2636</v>
      </c>
      <c r="TP1450" t="s">
        <v>2872</v>
      </c>
      <c r="TQ1450" t="s">
        <v>2874</v>
      </c>
      <c r="TR1450" t="s">
        <v>2623</v>
      </c>
      <c r="TS1450" t="s">
        <v>2555</v>
      </c>
      <c r="TT1450" t="s">
        <v>2265</v>
      </c>
      <c r="TU1450" t="s">
        <v>2809</v>
      </c>
      <c r="YI1450" t="s">
        <v>2911</v>
      </c>
      <c r="YJ1450" t="s">
        <v>2862</v>
      </c>
      <c r="YK1450" t="s">
        <v>2956</v>
      </c>
      <c r="YU1450" t="s">
        <v>2391</v>
      </c>
      <c r="YV1450" t="s">
        <v>2655</v>
      </c>
      <c r="YW1450" t="s">
        <v>2852</v>
      </c>
      <c r="ZG1450" t="s">
        <v>2479</v>
      </c>
      <c r="ZH1450" t="s">
        <v>2479</v>
      </c>
      <c r="ZI1450" t="s">
        <v>2479</v>
      </c>
      <c r="ZS1450" t="s">
        <v>2600</v>
      </c>
      <c r="ZT1450" t="s">
        <v>2729</v>
      </c>
      <c r="ZU1450" t="s">
        <v>2725</v>
      </c>
      <c r="AAE1450" t="s">
        <v>2521</v>
      </c>
      <c r="AAF1450" t="s">
        <v>2838</v>
      </c>
      <c r="AAG1450" t="s">
        <v>2521</v>
      </c>
      <c r="AAQ1450" t="s">
        <v>2751</v>
      </c>
      <c r="AAR1450" t="s">
        <v>2881</v>
      </c>
      <c r="AAS1450" t="s">
        <v>2260</v>
      </c>
      <c r="ADW1450" t="s">
        <v>3045</v>
      </c>
      <c r="ADX1450" t="s">
        <v>3066</v>
      </c>
      <c r="ADY1450" t="s">
        <v>3007</v>
      </c>
      <c r="AEI1450" t="s">
        <v>2775</v>
      </c>
      <c r="AEJ1450" t="s">
        <v>2404</v>
      </c>
      <c r="AEK1450" t="s">
        <v>2214</v>
      </c>
      <c r="AEU1450" t="s">
        <v>2479</v>
      </c>
      <c r="AEV1450" t="s">
        <v>2479</v>
      </c>
      <c r="AEW1450" t="s">
        <v>2479</v>
      </c>
      <c r="AFG1450" t="s">
        <v>2698</v>
      </c>
      <c r="AFH1450" t="s">
        <v>2618</v>
      </c>
      <c r="AFI1450" t="s">
        <v>2852</v>
      </c>
      <c r="AFS1450" t="s">
        <v>2639</v>
      </c>
      <c r="AFT1450" t="s">
        <v>2721</v>
      </c>
      <c r="AFU1450" t="s">
        <v>2638</v>
      </c>
      <c r="AGE1450" t="s">
        <v>2974</v>
      </c>
      <c r="AGF1450" t="s">
        <v>2976</v>
      </c>
      <c r="AGG1450" t="s">
        <v>3075</v>
      </c>
      <c r="AGR1450" t="s">
        <v>3007</v>
      </c>
      <c r="AGS1450" t="s">
        <v>3020</v>
      </c>
      <c r="AHD1450" t="s">
        <v>2709</v>
      </c>
      <c r="AHE1450" t="s">
        <v>2605</v>
      </c>
      <c r="AHP1450" t="s">
        <v>2479</v>
      </c>
      <c r="AHQ1450" t="s">
        <v>2479</v>
      </c>
      <c r="AIB1450" t="s">
        <v>2604</v>
      </c>
      <c r="AIC1450" t="s">
        <v>2914</v>
      </c>
      <c r="AIN1450" t="s">
        <v>2983</v>
      </c>
      <c r="AIO1450" t="s">
        <v>2966</v>
      </c>
      <c r="AIZ1450" t="s">
        <v>2765</v>
      </c>
      <c r="AJA1450" t="s">
        <v>2850</v>
      </c>
      <c r="AJK1450" t="s">
        <v>2423</v>
      </c>
      <c r="AJL1450" t="s">
        <v>3005</v>
      </c>
      <c r="AJW1450" t="s">
        <v>2852</v>
      </c>
      <c r="AJX1450" t="s">
        <v>2526</v>
      </c>
      <c r="AKI1450" t="s">
        <v>2479</v>
      </c>
      <c r="AKJ1450" t="s">
        <v>2479</v>
      </c>
      <c r="AKU1450" t="s">
        <v>2812</v>
      </c>
      <c r="AKV1450" t="s">
        <v>2393</v>
      </c>
      <c r="ALG1450" t="s">
        <v>3086</v>
      </c>
      <c r="ALH1450" t="s">
        <v>2996</v>
      </c>
      <c r="ALS1450" t="s">
        <v>2813</v>
      </c>
      <c r="ALT1450" t="s">
        <v>2815</v>
      </c>
      <c r="AMF1450" t="s">
        <v>2949</v>
      </c>
      <c r="AMR1450" t="s">
        <v>2616</v>
      </c>
      <c r="AND1450" t="s">
        <v>2479</v>
      </c>
      <c r="ANP1450" t="s">
        <v>2936</v>
      </c>
      <c r="AOB1450" t="s">
        <v>2839</v>
      </c>
      <c r="AON1450" t="s">
        <v>2850</v>
      </c>
      <c r="AUM1450" t="s">
        <v>2868</v>
      </c>
      <c r="AUN1450" t="s">
        <v>2941</v>
      </c>
      <c r="AUY1450" t="s">
        <v>2668</v>
      </c>
      <c r="AUZ1450" t="s">
        <v>2493</v>
      </c>
      <c r="AVK1450" t="s">
        <v>2479</v>
      </c>
      <c r="AVL1450" t="s">
        <v>2479</v>
      </c>
      <c r="AVW1450" t="s">
        <v>2509</v>
      </c>
      <c r="AVX1450" t="s">
        <v>2684</v>
      </c>
      <c r="AWI1450" t="s">
        <v>2954</v>
      </c>
      <c r="AWJ1450" t="s">
        <v>2839</v>
      </c>
      <c r="AWU1450" t="s">
        <v>2550</v>
      </c>
      <c r="AWV1450" t="s">
        <v>2778</v>
      </c>
      <c r="BBW1450" t="s">
        <v>3071</v>
      </c>
      <c r="BBX1450" t="s">
        <v>3012</v>
      </c>
      <c r="BBY1450" t="s">
        <v>2891</v>
      </c>
      <c r="BCI1450" t="s">
        <v>2629</v>
      </c>
      <c r="BCJ1450" t="s">
        <v>2433</v>
      </c>
      <c r="BCK1450" t="s">
        <v>2560</v>
      </c>
      <c r="BCU1450" t="s">
        <v>2479</v>
      </c>
      <c r="BCV1450" t="s">
        <v>2479</v>
      </c>
      <c r="BCW1450" t="s">
        <v>2479</v>
      </c>
      <c r="BDG1450" t="s">
        <v>2803</v>
      </c>
      <c r="BDH1450" t="s">
        <v>2676</v>
      </c>
      <c r="BDI1450" t="s">
        <v>2397</v>
      </c>
      <c r="BDS1450" t="s">
        <v>2911</v>
      </c>
      <c r="BDT1450" t="s">
        <v>3018</v>
      </c>
      <c r="BDU1450" t="s">
        <v>3014</v>
      </c>
      <c r="BEE1450" t="s">
        <v>2814</v>
      </c>
      <c r="BEF1450" t="s">
        <v>2875</v>
      </c>
      <c r="BEG1450" t="s">
        <v>2411</v>
      </c>
      <c r="BUQ1450" t="s">
        <v>2637</v>
      </c>
      <c r="BUR1450" t="s">
        <v>3092</v>
      </c>
      <c r="BUS1450" t="s">
        <v>2920</v>
      </c>
      <c r="BUT1450" t="s">
        <v>2824</v>
      </c>
      <c r="BUU1450" t="s">
        <v>2824</v>
      </c>
      <c r="BUV1450" t="s">
        <v>2767</v>
      </c>
      <c r="BVC1450" t="s">
        <v>2541</v>
      </c>
      <c r="BVD1450" t="s">
        <v>2278</v>
      </c>
      <c r="BVE1450" t="s">
        <v>2344</v>
      </c>
      <c r="BVF1450" t="s">
        <v>2301</v>
      </c>
      <c r="BVG1450" t="s">
        <v>2165</v>
      </c>
      <c r="BVH1450" t="s">
        <v>2181</v>
      </c>
      <c r="BVO1450" t="s">
        <v>2870</v>
      </c>
      <c r="BVP1450" t="s">
        <v>2744</v>
      </c>
      <c r="BVQ1450" t="s">
        <v>2533</v>
      </c>
      <c r="BVR1450" t="s">
        <v>2601</v>
      </c>
      <c r="BVS1450" t="s">
        <v>2226</v>
      </c>
      <c r="BVT1450" t="s">
        <v>2553</v>
      </c>
      <c r="BWA1450" t="s">
        <v>2552</v>
      </c>
      <c r="BWB1450" t="s">
        <v>2946</v>
      </c>
      <c r="BWC1450" t="s">
        <v>2884</v>
      </c>
      <c r="BWD1450" t="s">
        <v>2922</v>
      </c>
      <c r="BWE1450" t="s">
        <v>2915</v>
      </c>
      <c r="BWF1450" t="s">
        <v>2678</v>
      </c>
      <c r="BWM1450" t="s">
        <v>2454</v>
      </c>
      <c r="BWN1450" t="s">
        <v>2448</v>
      </c>
      <c r="BWO1450" t="s">
        <v>3026</v>
      </c>
      <c r="BWP1450" t="s">
        <v>2452</v>
      </c>
      <c r="BWQ1450" t="s">
        <v>3117</v>
      </c>
      <c r="BWR1450" t="s">
        <v>2901</v>
      </c>
      <c r="BWY1450" t="s">
        <v>2636</v>
      </c>
      <c r="BWZ1450" t="s">
        <v>2872</v>
      </c>
      <c r="BXA1450" t="s">
        <v>2874</v>
      </c>
      <c r="BXB1450" t="s">
        <v>2623</v>
      </c>
      <c r="BXC1450" t="s">
        <v>2555</v>
      </c>
      <c r="BXD1450" t="s">
        <v>2265</v>
      </c>
    </row>
    <row r="1451" spans="1:1020 1030:1980" x14ac:dyDescent="0.15">
      <c r="A1451" t="s">
        <v>4817</v>
      </c>
      <c r="CP1451" t="s">
        <v>3085</v>
      </c>
      <c r="CQ1451" t="s">
        <v>3085</v>
      </c>
      <c r="CR1451" t="s">
        <v>3216</v>
      </c>
      <c r="IP1451" t="s">
        <v>3544</v>
      </c>
      <c r="IQ1451" t="s">
        <v>3544</v>
      </c>
      <c r="IR1451" t="s">
        <v>3403</v>
      </c>
      <c r="IS1451" t="s">
        <v>3354</v>
      </c>
      <c r="JN1451" t="s">
        <v>3560</v>
      </c>
      <c r="JO1451" t="s">
        <v>3689</v>
      </c>
      <c r="JP1451" t="s">
        <v>3350</v>
      </c>
      <c r="JQ1451" t="s">
        <v>3354</v>
      </c>
      <c r="KX1451" t="s">
        <v>3085</v>
      </c>
      <c r="KY1451" t="s">
        <v>3085</v>
      </c>
      <c r="KZ1451">
        <f>144</f>
        <v>144</v>
      </c>
      <c r="RJ1451" t="s">
        <v>2986</v>
      </c>
      <c r="RK1451" t="s">
        <v>3152</v>
      </c>
      <c r="RL1451" t="s">
        <v>2827</v>
      </c>
      <c r="RM1451" t="s">
        <v>2813</v>
      </c>
      <c r="RV1451" t="s">
        <v>2907</v>
      </c>
      <c r="RW1451" t="s">
        <v>3196</v>
      </c>
      <c r="RX1451" t="s">
        <v>2879</v>
      </c>
      <c r="RY1451" t="s">
        <v>2882</v>
      </c>
      <c r="SH1451" t="s">
        <v>2479</v>
      </c>
      <c r="SI1451" t="s">
        <v>2479</v>
      </c>
      <c r="SJ1451" t="s">
        <v>2479</v>
      </c>
      <c r="SK1451" t="s">
        <v>2479</v>
      </c>
      <c r="ST1451" t="s">
        <v>2937</v>
      </c>
      <c r="SU1451" t="s">
        <v>2448</v>
      </c>
      <c r="SV1451" t="s">
        <v>2452</v>
      </c>
      <c r="SW1451" t="s">
        <v>3026</v>
      </c>
      <c r="TF1451" t="s">
        <v>3040</v>
      </c>
      <c r="TG1451" t="s">
        <v>2908</v>
      </c>
      <c r="TH1451" t="s">
        <v>2853</v>
      </c>
      <c r="TI1451" t="s">
        <v>2706</v>
      </c>
      <c r="TR1451" t="s">
        <v>2712</v>
      </c>
      <c r="TS1451" t="s">
        <v>2632</v>
      </c>
      <c r="TT1451" t="s">
        <v>2870</v>
      </c>
      <c r="TU1451" t="s">
        <v>2751</v>
      </c>
      <c r="YH1451" t="s">
        <v>3014</v>
      </c>
      <c r="YI1451" t="s">
        <v>2984</v>
      </c>
      <c r="YJ1451" t="s">
        <v>3008</v>
      </c>
      <c r="YK1451" t="s">
        <v>2955</v>
      </c>
      <c r="YT1451" t="s">
        <v>2945</v>
      </c>
      <c r="YU1451" t="s">
        <v>2888</v>
      </c>
      <c r="YV1451" t="s">
        <v>2259</v>
      </c>
      <c r="YW1451" t="s">
        <v>2417</v>
      </c>
      <c r="ZF1451" t="s">
        <v>2479</v>
      </c>
      <c r="ZG1451" t="s">
        <v>2479</v>
      </c>
      <c r="ZH1451" t="s">
        <v>2479</v>
      </c>
      <c r="ZI1451" t="s">
        <v>2479</v>
      </c>
      <c r="ZR1451" t="s">
        <v>3143</v>
      </c>
      <c r="ZS1451" t="s">
        <v>2717</v>
      </c>
      <c r="ZT1451" t="s">
        <v>2827</v>
      </c>
      <c r="ZU1451" t="s">
        <v>2517</v>
      </c>
      <c r="AAD1451" t="s">
        <v>2969</v>
      </c>
      <c r="AAE1451" t="s">
        <v>2980</v>
      </c>
      <c r="AAF1451" t="s">
        <v>2956</v>
      </c>
      <c r="AAG1451" t="s">
        <v>2937</v>
      </c>
      <c r="AAP1451" t="s">
        <v>2883</v>
      </c>
      <c r="AAQ1451" t="s">
        <v>2826</v>
      </c>
      <c r="AAR1451" t="s">
        <v>2535</v>
      </c>
      <c r="AAS1451" t="s">
        <v>2975</v>
      </c>
      <c r="BJF1451" t="s">
        <v>2835</v>
      </c>
      <c r="BJG1451" t="s">
        <v>3030</v>
      </c>
      <c r="BJH1451" t="s">
        <v>2813</v>
      </c>
      <c r="BJR1451" t="s">
        <v>2907</v>
      </c>
      <c r="BJS1451" t="s">
        <v>3196</v>
      </c>
      <c r="BJT1451" t="s">
        <v>2879</v>
      </c>
      <c r="BKD1451" t="s">
        <v>2479</v>
      </c>
      <c r="BKE1451" t="s">
        <v>2479</v>
      </c>
      <c r="BKF1451" t="s">
        <v>2530</v>
      </c>
      <c r="BKP1451" t="s">
        <v>2937</v>
      </c>
      <c r="BKQ1451" t="s">
        <v>2448</v>
      </c>
      <c r="BKR1451" t="s">
        <v>2452</v>
      </c>
      <c r="BLB1451" t="s">
        <v>3031</v>
      </c>
      <c r="BLC1451" t="s">
        <v>2608</v>
      </c>
      <c r="BLD1451" t="s">
        <v>2395</v>
      </c>
      <c r="BLN1451" t="s">
        <v>2712</v>
      </c>
      <c r="BLO1451" t="s">
        <v>2632</v>
      </c>
      <c r="BLP1451" t="s">
        <v>2870</v>
      </c>
      <c r="BLZ1451" t="s">
        <v>2986</v>
      </c>
      <c r="BMA1451" t="s">
        <v>3152</v>
      </c>
      <c r="BMB1451" t="s">
        <v>2827</v>
      </c>
      <c r="BML1451" t="s">
        <v>2907</v>
      </c>
      <c r="BMM1451" t="s">
        <v>3196</v>
      </c>
      <c r="BMN1451" t="s">
        <v>2879</v>
      </c>
      <c r="BMX1451" t="s">
        <v>2479</v>
      </c>
      <c r="BMY1451" t="s">
        <v>2479</v>
      </c>
      <c r="BMZ1451" t="s">
        <v>2977</v>
      </c>
      <c r="BNJ1451" t="s">
        <v>3170</v>
      </c>
      <c r="BNK1451" t="s">
        <v>2939</v>
      </c>
      <c r="BNL1451" t="s">
        <v>2837</v>
      </c>
      <c r="BNV1451" t="s">
        <v>3040</v>
      </c>
      <c r="BNW1451" t="s">
        <v>2908</v>
      </c>
      <c r="BNX1451" t="s">
        <v>2853</v>
      </c>
      <c r="BOH1451" t="s">
        <v>2712</v>
      </c>
      <c r="BOI1451" t="s">
        <v>2632</v>
      </c>
      <c r="BOJ1451" t="s">
        <v>2870</v>
      </c>
    </row>
    <row r="1452" spans="1:1020 1030:1980" x14ac:dyDescent="0.15">
      <c r="A1452" t="s">
        <v>4818</v>
      </c>
      <c r="CJ1452" t="s">
        <v>2457</v>
      </c>
      <c r="CK1452" t="s">
        <v>2445</v>
      </c>
      <c r="CL1452" t="s">
        <v>2897</v>
      </c>
      <c r="CM1452" t="s">
        <v>2555</v>
      </c>
      <c r="CN1452" t="s">
        <v>2778</v>
      </c>
      <c r="CO1452" t="s">
        <v>2577</v>
      </c>
      <c r="CP1452" t="s">
        <v>2532</v>
      </c>
      <c r="CQ1452" t="s">
        <v>2545</v>
      </c>
      <c r="CR1452">
        <f>80</f>
        <v>80</v>
      </c>
      <c r="DA1452" t="s">
        <v>3167</v>
      </c>
      <c r="DB1452" t="s">
        <v>3085</v>
      </c>
      <c r="DC1452" t="s">
        <v>3085</v>
      </c>
      <c r="DD1452" t="s">
        <v>3084</v>
      </c>
      <c r="DE1452" t="s">
        <v>3084</v>
      </c>
      <c r="DY1452" t="s">
        <v>3167</v>
      </c>
      <c r="DZ1452" t="s">
        <v>3085</v>
      </c>
      <c r="EA1452" t="s">
        <v>3085</v>
      </c>
      <c r="EB1452" t="s">
        <v>3085</v>
      </c>
      <c r="EC1452" t="s">
        <v>3084</v>
      </c>
      <c r="GO1452" t="s">
        <v>3146</v>
      </c>
      <c r="GU1452" t="s">
        <v>3359</v>
      </c>
      <c r="IO1452" t="s">
        <v>3085</v>
      </c>
      <c r="IP1452" t="s">
        <v>3085</v>
      </c>
      <c r="IQ1452" t="s">
        <v>3085</v>
      </c>
      <c r="IR1452" t="s">
        <v>3167</v>
      </c>
      <c r="IS1452" t="s">
        <v>3167</v>
      </c>
      <c r="JG1452" t="s">
        <v>3188</v>
      </c>
      <c r="JH1452" t="s">
        <v>3189</v>
      </c>
      <c r="JI1452" t="s">
        <v>3188</v>
      </c>
      <c r="JJ1452" t="s">
        <v>3188</v>
      </c>
      <c r="JK1452" t="s">
        <v>3226</v>
      </c>
      <c r="JL1452" t="s">
        <v>3225</v>
      </c>
      <c r="JM1452" t="s">
        <v>3409</v>
      </c>
      <c r="JN1452" t="s">
        <v>3409</v>
      </c>
      <c r="JO1452" t="s">
        <v>3354</v>
      </c>
      <c r="JP1452" t="s">
        <v>3354</v>
      </c>
      <c r="JQ1452" t="s">
        <v>3354</v>
      </c>
      <c r="OW1452" t="s">
        <v>2652</v>
      </c>
      <c r="OX1452" t="s">
        <v>2360</v>
      </c>
      <c r="OY1452" t="s">
        <v>2701</v>
      </c>
      <c r="PA1452" t="s">
        <v>3168</v>
      </c>
      <c r="PB1452" t="s">
        <v>3167</v>
      </c>
      <c r="PC1452" t="s">
        <v>3085</v>
      </c>
      <c r="PD1452" t="s">
        <v>3084</v>
      </c>
      <c r="PL1452" t="s">
        <v>2586</v>
      </c>
      <c r="PM1452" t="s">
        <v>2727</v>
      </c>
      <c r="PN1452" t="s">
        <v>2432</v>
      </c>
      <c r="PO1452" t="s">
        <v>2432</v>
      </c>
      <c r="PP1452">
        <f>80</f>
        <v>80</v>
      </c>
      <c r="RC1452" t="s">
        <v>2930</v>
      </c>
      <c r="RD1452" t="s">
        <v>2880</v>
      </c>
      <c r="RE1452" t="s">
        <v>2764</v>
      </c>
      <c r="RF1452" t="s">
        <v>2804</v>
      </c>
      <c r="RG1452" t="s">
        <v>2550</v>
      </c>
      <c r="RH1452" t="s">
        <v>2550</v>
      </c>
      <c r="RI1452" t="s">
        <v>2813</v>
      </c>
      <c r="RJ1452" t="s">
        <v>2874</v>
      </c>
      <c r="RK1452" t="s">
        <v>3039</v>
      </c>
      <c r="RL1452" t="s">
        <v>2824</v>
      </c>
      <c r="RM1452" t="s">
        <v>3075</v>
      </c>
      <c r="RO1452" t="s">
        <v>2815</v>
      </c>
      <c r="RP1452" t="s">
        <v>2532</v>
      </c>
      <c r="RQ1452" t="s">
        <v>2537</v>
      </c>
      <c r="RR1452" t="s">
        <v>2994</v>
      </c>
      <c r="RS1452" t="s">
        <v>2730</v>
      </c>
      <c r="RT1452" t="s">
        <v>2693</v>
      </c>
      <c r="RU1452" t="s">
        <v>2328</v>
      </c>
      <c r="RV1452" t="s">
        <v>2302</v>
      </c>
      <c r="RW1452" t="s">
        <v>2325</v>
      </c>
      <c r="RX1452" t="s">
        <v>2692</v>
      </c>
      <c r="RY1452" t="s">
        <v>2677</v>
      </c>
      <c r="SA1452" t="s">
        <v>2479</v>
      </c>
      <c r="SB1452" t="s">
        <v>2607</v>
      </c>
      <c r="SC1452" t="s">
        <v>2479</v>
      </c>
      <c r="SD1452" t="s">
        <v>2479</v>
      </c>
      <c r="SE1452" t="s">
        <v>2479</v>
      </c>
      <c r="SF1452" t="s">
        <v>2479</v>
      </c>
      <c r="SG1452" t="s">
        <v>2479</v>
      </c>
      <c r="SH1452" t="s">
        <v>2479</v>
      </c>
      <c r="SI1452" t="s">
        <v>2479</v>
      </c>
      <c r="SJ1452" t="s">
        <v>2479</v>
      </c>
      <c r="SK1452" t="s">
        <v>2479</v>
      </c>
      <c r="SM1452" t="s">
        <v>2537</v>
      </c>
      <c r="SN1452" t="s">
        <v>2693</v>
      </c>
      <c r="SO1452" t="s">
        <v>2434</v>
      </c>
      <c r="SP1452" t="s">
        <v>2284</v>
      </c>
      <c r="SQ1452" t="s">
        <v>2697</v>
      </c>
      <c r="SR1452" t="s">
        <v>2190</v>
      </c>
      <c r="SS1452" t="s">
        <v>2924</v>
      </c>
      <c r="ST1452" t="s">
        <v>2919</v>
      </c>
      <c r="SU1452" t="s">
        <v>2191</v>
      </c>
      <c r="SV1452" t="s">
        <v>2971</v>
      </c>
      <c r="SW1452" t="s">
        <v>2201</v>
      </c>
      <c r="SY1452" t="s">
        <v>2807</v>
      </c>
      <c r="SZ1452" t="s">
        <v>2585</v>
      </c>
      <c r="TA1452" t="s">
        <v>2847</v>
      </c>
      <c r="TB1452" t="s">
        <v>2264</v>
      </c>
      <c r="TC1452" t="s">
        <v>2921</v>
      </c>
      <c r="TD1452" t="s">
        <v>2816</v>
      </c>
      <c r="TE1452" t="s">
        <v>2620</v>
      </c>
      <c r="TF1452" t="s">
        <v>2806</v>
      </c>
      <c r="TG1452" t="s">
        <v>2858</v>
      </c>
      <c r="TH1452" t="s">
        <v>2770</v>
      </c>
      <c r="TI1452" t="s">
        <v>2853</v>
      </c>
      <c r="TK1452" t="s">
        <v>3033</v>
      </c>
      <c r="TL1452" t="s">
        <v>2596</v>
      </c>
      <c r="TM1452" t="s">
        <v>2809</v>
      </c>
      <c r="TN1452" t="s">
        <v>2752</v>
      </c>
      <c r="TO1452" t="s">
        <v>2410</v>
      </c>
      <c r="TP1452" t="s">
        <v>2807</v>
      </c>
      <c r="TQ1452" t="s">
        <v>2712</v>
      </c>
      <c r="TR1452" t="s">
        <v>2751</v>
      </c>
      <c r="TS1452" t="s">
        <v>2752</v>
      </c>
      <c r="TT1452" t="s">
        <v>2550</v>
      </c>
      <c r="TU1452" t="s">
        <v>2765</v>
      </c>
      <c r="TY1452" t="s">
        <v>2479</v>
      </c>
      <c r="UE1452" t="s">
        <v>2479</v>
      </c>
      <c r="UK1452" t="s">
        <v>2479</v>
      </c>
      <c r="UQ1452" t="s">
        <v>2479</v>
      </c>
      <c r="UW1452" t="s">
        <v>2479</v>
      </c>
      <c r="VC1452" t="s">
        <v>2479</v>
      </c>
      <c r="YG1452" t="s">
        <v>2454</v>
      </c>
      <c r="YH1452" t="s">
        <v>2444</v>
      </c>
      <c r="YI1452" t="s">
        <v>2442</v>
      </c>
      <c r="YJ1452" t="s">
        <v>2941</v>
      </c>
      <c r="YK1452" t="s">
        <v>2902</v>
      </c>
      <c r="YS1452" t="s">
        <v>2228</v>
      </c>
      <c r="YT1452" t="s">
        <v>2756</v>
      </c>
      <c r="YU1452" t="s">
        <v>2616</v>
      </c>
      <c r="YV1452" t="s">
        <v>2747</v>
      </c>
      <c r="YW1452" t="s">
        <v>2880</v>
      </c>
      <c r="ZE1452" t="s">
        <v>2479</v>
      </c>
      <c r="ZF1452" t="s">
        <v>2479</v>
      </c>
      <c r="ZG1452" t="s">
        <v>2479</v>
      </c>
      <c r="ZH1452" t="s">
        <v>2479</v>
      </c>
      <c r="ZI1452" t="s">
        <v>2479</v>
      </c>
      <c r="ZQ1452" t="s">
        <v>2705</v>
      </c>
      <c r="ZR1452" t="s">
        <v>2659</v>
      </c>
      <c r="ZS1452" t="s">
        <v>2220</v>
      </c>
      <c r="ZT1452" t="s">
        <v>2213</v>
      </c>
      <c r="ZU1452" t="s">
        <v>2781</v>
      </c>
      <c r="AAC1452" t="s">
        <v>2962</v>
      </c>
      <c r="AAD1452" t="s">
        <v>2462</v>
      </c>
      <c r="AAE1452" t="s">
        <v>2460</v>
      </c>
      <c r="AAF1452" t="s">
        <v>2324</v>
      </c>
      <c r="AAG1452" t="s">
        <v>2597</v>
      </c>
      <c r="AAO1452" t="s">
        <v>2264</v>
      </c>
      <c r="AAP1452" t="s">
        <v>2881</v>
      </c>
      <c r="AAQ1452" t="s">
        <v>2818</v>
      </c>
      <c r="AAR1452" t="s">
        <v>2870</v>
      </c>
      <c r="AAS1452" t="s">
        <v>2395</v>
      </c>
      <c r="AAW1452" t="s">
        <v>2931</v>
      </c>
      <c r="AAX1452" t="s">
        <v>2537</v>
      </c>
      <c r="AAY1452" t="s">
        <v>2498</v>
      </c>
      <c r="ABA1452" t="s">
        <v>2531</v>
      </c>
      <c r="ABB1452" t="s">
        <v>2411</v>
      </c>
      <c r="ABC1452" t="s">
        <v>2816</v>
      </c>
      <c r="ABD1452" t="s">
        <v>2675</v>
      </c>
      <c r="ABI1452" t="s">
        <v>2871</v>
      </c>
      <c r="ABJ1452" t="s">
        <v>2851</v>
      </c>
      <c r="ABK1452" t="s">
        <v>2475</v>
      </c>
      <c r="ABM1452" t="s">
        <v>2915</v>
      </c>
      <c r="ABN1452" t="s">
        <v>2736</v>
      </c>
      <c r="ABO1452" t="s">
        <v>2606</v>
      </c>
      <c r="ABP1452" t="s">
        <v>2351</v>
      </c>
      <c r="ABU1452" t="s">
        <v>2537</v>
      </c>
      <c r="ABV1452" t="s">
        <v>2484</v>
      </c>
      <c r="ABW1452" t="s">
        <v>2471</v>
      </c>
      <c r="ABY1452" t="s">
        <v>2479</v>
      </c>
      <c r="ABZ1452" t="s">
        <v>2479</v>
      </c>
      <c r="ACA1452" t="s">
        <v>2479</v>
      </c>
      <c r="ACB1452" t="s">
        <v>2479</v>
      </c>
      <c r="ACG1452" t="s">
        <v>2567</v>
      </c>
      <c r="ACH1452" t="s">
        <v>2606</v>
      </c>
      <c r="ACI1452" t="s">
        <v>2490</v>
      </c>
      <c r="ACK1452" t="s">
        <v>2973</v>
      </c>
      <c r="ACL1452" t="s">
        <v>2330</v>
      </c>
      <c r="ACM1452" t="s">
        <v>2739</v>
      </c>
      <c r="ACN1452" t="s">
        <v>2433</v>
      </c>
      <c r="ACS1452" t="s">
        <v>2857</v>
      </c>
      <c r="ACT1452" t="s">
        <v>2782</v>
      </c>
      <c r="ACU1452" t="s">
        <v>2531</v>
      </c>
      <c r="ACW1452" t="s">
        <v>3031</v>
      </c>
      <c r="ACX1452" t="s">
        <v>2858</v>
      </c>
      <c r="ACY1452" t="s">
        <v>2622</v>
      </c>
      <c r="ACZ1452" t="s">
        <v>2974</v>
      </c>
      <c r="ADE1452" t="s">
        <v>3033</v>
      </c>
      <c r="ADF1452" t="s">
        <v>2872</v>
      </c>
      <c r="ADG1452" t="s">
        <v>2443</v>
      </c>
      <c r="ADI1452" t="s">
        <v>2770</v>
      </c>
      <c r="ADJ1452" t="s">
        <v>2752</v>
      </c>
      <c r="ADK1452" t="s">
        <v>2874</v>
      </c>
      <c r="ADL1452" t="s">
        <v>2976</v>
      </c>
      <c r="ADU1452" t="s">
        <v>2442</v>
      </c>
      <c r="ADV1452" t="s">
        <v>2720</v>
      </c>
      <c r="ADW1452" t="s">
        <v>3170</v>
      </c>
      <c r="ADX1452" t="s">
        <v>3117</v>
      </c>
      <c r="ADY1452" t="s">
        <v>2927</v>
      </c>
      <c r="AEG1452" t="s">
        <v>2595</v>
      </c>
      <c r="AEH1452" t="s">
        <v>2210</v>
      </c>
      <c r="AEI1452" t="s">
        <v>2419</v>
      </c>
      <c r="AEJ1452" t="s">
        <v>2735</v>
      </c>
      <c r="AEK1452" t="s">
        <v>2669</v>
      </c>
      <c r="AES1452" t="s">
        <v>2479</v>
      </c>
      <c r="AET1452" t="s">
        <v>2479</v>
      </c>
      <c r="AEU1452" t="s">
        <v>2479</v>
      </c>
      <c r="AEV1452" t="s">
        <v>2479</v>
      </c>
      <c r="AEW1452" t="s">
        <v>2479</v>
      </c>
      <c r="AFE1452" t="s">
        <v>2692</v>
      </c>
      <c r="AFF1452" t="s">
        <v>2628</v>
      </c>
      <c r="AFG1452" t="s">
        <v>2347</v>
      </c>
      <c r="AFH1452" t="s">
        <v>2590</v>
      </c>
      <c r="AFI1452" t="s">
        <v>2302</v>
      </c>
      <c r="AFQ1452" t="s">
        <v>3033</v>
      </c>
      <c r="AFR1452" t="s">
        <v>3028</v>
      </c>
      <c r="AFS1452" t="s">
        <v>3093</v>
      </c>
      <c r="AFT1452" t="s">
        <v>2932</v>
      </c>
      <c r="AFU1452" t="s">
        <v>2718</v>
      </c>
      <c r="AGC1452" t="s">
        <v>2767</v>
      </c>
      <c r="AGD1452" t="s">
        <v>2972</v>
      </c>
      <c r="AGE1452" t="s">
        <v>2609</v>
      </c>
      <c r="AGF1452" t="s">
        <v>2808</v>
      </c>
      <c r="AGG1452" t="s">
        <v>2771</v>
      </c>
      <c r="AGO1452" t="s">
        <v>2826</v>
      </c>
      <c r="AGP1452" t="s">
        <v>2819</v>
      </c>
      <c r="AGQ1452" t="s">
        <v>2564</v>
      </c>
      <c r="AGR1452" t="s">
        <v>2813</v>
      </c>
      <c r="AGS1452" t="s">
        <v>2564</v>
      </c>
      <c r="AHA1452" t="s">
        <v>2509</v>
      </c>
      <c r="AHB1452" t="s">
        <v>2685</v>
      </c>
      <c r="AHC1452" t="s">
        <v>2354</v>
      </c>
      <c r="AHD1452" t="s">
        <v>2880</v>
      </c>
      <c r="AHE1452" t="s">
        <v>2601</v>
      </c>
      <c r="AHM1452" t="s">
        <v>2479</v>
      </c>
      <c r="AHN1452" t="s">
        <v>2479</v>
      </c>
      <c r="AHO1452" t="s">
        <v>2479</v>
      </c>
      <c r="AHP1452" t="s">
        <v>2479</v>
      </c>
      <c r="AHQ1452" t="s">
        <v>2479</v>
      </c>
      <c r="AHY1452" t="s">
        <v>2871</v>
      </c>
      <c r="AHZ1452" t="s">
        <v>2330</v>
      </c>
      <c r="AIA1452" t="s">
        <v>2618</v>
      </c>
      <c r="AIB1452" t="s">
        <v>2789</v>
      </c>
      <c r="AIC1452" t="s">
        <v>2869</v>
      </c>
      <c r="AIK1452" t="s">
        <v>2744</v>
      </c>
      <c r="AIL1452" t="s">
        <v>2260</v>
      </c>
      <c r="AIM1452" t="s">
        <v>2408</v>
      </c>
      <c r="AIN1452" t="s">
        <v>2765</v>
      </c>
      <c r="AIO1452" t="s">
        <v>2853</v>
      </c>
      <c r="AIW1452" t="s">
        <v>2596</v>
      </c>
      <c r="AIX1452" t="s">
        <v>2761</v>
      </c>
      <c r="AIY1452" t="s">
        <v>2877</v>
      </c>
      <c r="AIZ1452" t="s">
        <v>2817</v>
      </c>
      <c r="AJA1452" t="s">
        <v>2814</v>
      </c>
      <c r="AOV1452" t="s">
        <v>2360</v>
      </c>
      <c r="AOW1452" t="s">
        <v>2710</v>
      </c>
      <c r="AOX1452" t="s">
        <v>2302</v>
      </c>
      <c r="AOY1452" t="s">
        <v>2628</v>
      </c>
      <c r="AOZ1452" t="s">
        <v>2228</v>
      </c>
      <c r="APH1452" t="s">
        <v>2760</v>
      </c>
      <c r="API1452" t="s">
        <v>2301</v>
      </c>
      <c r="APJ1452" t="s">
        <v>2233</v>
      </c>
      <c r="APK1452" t="s">
        <v>2163</v>
      </c>
      <c r="APL1452" t="s">
        <v>2757</v>
      </c>
      <c r="APT1452" t="s">
        <v>2192</v>
      </c>
      <c r="APU1452" t="s">
        <v>2579</v>
      </c>
      <c r="APV1452" t="s">
        <v>2676</v>
      </c>
      <c r="APW1452" t="s">
        <v>2302</v>
      </c>
      <c r="APX1452" t="s">
        <v>2650</v>
      </c>
      <c r="AQF1452" t="s">
        <v>2673</v>
      </c>
      <c r="AQG1452" t="s">
        <v>2725</v>
      </c>
      <c r="AQH1452" t="s">
        <v>2724</v>
      </c>
      <c r="AQI1452" t="s">
        <v>2536</v>
      </c>
      <c r="AQJ1452" t="s">
        <v>2931</v>
      </c>
      <c r="AQR1452" t="s">
        <v>2699</v>
      </c>
      <c r="AQS1452" t="s">
        <v>2627</v>
      </c>
      <c r="AQT1452" t="s">
        <v>2918</v>
      </c>
      <c r="AQU1452" t="s">
        <v>2553</v>
      </c>
      <c r="AQV1452" t="s">
        <v>2396</v>
      </c>
      <c r="ARD1452" t="s">
        <v>2626</v>
      </c>
      <c r="ARE1452" t="s">
        <v>2922</v>
      </c>
      <c r="ARF1452" t="s">
        <v>2607</v>
      </c>
      <c r="ARG1452" t="s">
        <v>2512</v>
      </c>
      <c r="ARH1452" t="s">
        <v>2392</v>
      </c>
      <c r="BIZ1452" t="s">
        <v>2880</v>
      </c>
      <c r="BJA1452" t="s">
        <v>2764</v>
      </c>
      <c r="BJB1452" t="s">
        <v>2804</v>
      </c>
      <c r="BJC1452" t="s">
        <v>2410</v>
      </c>
      <c r="BJD1452" t="s">
        <v>2712</v>
      </c>
      <c r="BJE1452" t="s">
        <v>2646</v>
      </c>
      <c r="BJF1452" t="s">
        <v>2763</v>
      </c>
      <c r="BJG1452" t="s">
        <v>2815</v>
      </c>
      <c r="BJH1452" t="s">
        <v>2876</v>
      </c>
      <c r="BJL1452" t="s">
        <v>2532</v>
      </c>
      <c r="BJM1452" t="s">
        <v>2537</v>
      </c>
      <c r="BJN1452" t="s">
        <v>2994</v>
      </c>
      <c r="BJO1452" t="s">
        <v>2730</v>
      </c>
      <c r="BJP1452" t="s">
        <v>2693</v>
      </c>
      <c r="BJQ1452" t="s">
        <v>2328</v>
      </c>
      <c r="BJR1452" t="s">
        <v>2302</v>
      </c>
      <c r="BJS1452" t="s">
        <v>2325</v>
      </c>
      <c r="BJT1452" t="s">
        <v>2692</v>
      </c>
      <c r="BJX1452" t="s">
        <v>2607</v>
      </c>
      <c r="BJY1452" t="s">
        <v>2395</v>
      </c>
      <c r="BJZ1452" t="s">
        <v>2918</v>
      </c>
      <c r="BKA1452" t="s">
        <v>2946</v>
      </c>
      <c r="BKB1452" t="s">
        <v>2930</v>
      </c>
      <c r="BKC1452" t="s">
        <v>2944</v>
      </c>
      <c r="BKD1452" t="s">
        <v>2508</v>
      </c>
      <c r="BKE1452" t="s">
        <v>2584</v>
      </c>
      <c r="BKF1452" t="s">
        <v>2500</v>
      </c>
      <c r="BKJ1452" t="s">
        <v>2693</v>
      </c>
      <c r="BKK1452" t="s">
        <v>2434</v>
      </c>
      <c r="BKL1452" t="s">
        <v>2284</v>
      </c>
      <c r="BKM1452" t="s">
        <v>2697</v>
      </c>
      <c r="BKN1452" t="s">
        <v>2190</v>
      </c>
      <c r="BKO1452" t="s">
        <v>2924</v>
      </c>
      <c r="BKP1452" t="s">
        <v>2919</v>
      </c>
      <c r="BKQ1452" t="s">
        <v>2191</v>
      </c>
      <c r="BKR1452" t="s">
        <v>2971</v>
      </c>
      <c r="BKV1452" t="s">
        <v>2585</v>
      </c>
      <c r="BKW1452" t="s">
        <v>2847</v>
      </c>
      <c r="BKX1452" t="s">
        <v>2264</v>
      </c>
      <c r="BKY1452" t="s">
        <v>2810</v>
      </c>
      <c r="BKZ1452" t="s">
        <v>2266</v>
      </c>
      <c r="BLA1452" t="s">
        <v>2555</v>
      </c>
      <c r="BLB1452" t="s">
        <v>2632</v>
      </c>
      <c r="BLC1452" t="s">
        <v>2265</v>
      </c>
      <c r="BLD1452" t="s">
        <v>2761</v>
      </c>
      <c r="BLH1452" t="s">
        <v>2596</v>
      </c>
      <c r="BLI1452" t="s">
        <v>2809</v>
      </c>
      <c r="BLJ1452" t="s">
        <v>2752</v>
      </c>
      <c r="BLK1452" t="s">
        <v>2410</v>
      </c>
      <c r="BLL1452" t="s">
        <v>2807</v>
      </c>
      <c r="BLM1452" t="s">
        <v>2712</v>
      </c>
      <c r="BLN1452" t="s">
        <v>2751</v>
      </c>
      <c r="BLO1452" t="s">
        <v>2752</v>
      </c>
      <c r="BLP1452" t="s">
        <v>2550</v>
      </c>
    </row>
    <row r="1453" spans="1:1020 1030:1980" x14ac:dyDescent="0.15">
      <c r="A1453" t="s">
        <v>4819</v>
      </c>
      <c r="CJ1453" t="s">
        <v>2671</v>
      </c>
      <c r="CK1453" t="s">
        <v>2652</v>
      </c>
      <c r="CL1453" t="s">
        <v>2671</v>
      </c>
      <c r="CM1453" t="s">
        <v>2214</v>
      </c>
      <c r="CN1453">
        <f>77</f>
        <v>77</v>
      </c>
      <c r="CO1453" t="s">
        <v>2493</v>
      </c>
      <c r="CP1453" t="s">
        <v>2497</v>
      </c>
      <c r="CQ1453" t="s">
        <v>3002</v>
      </c>
      <c r="CR1453">
        <f>56</f>
        <v>56</v>
      </c>
      <c r="EL1453" t="s">
        <v>3084</v>
      </c>
      <c r="EM1453" t="s">
        <v>3085</v>
      </c>
      <c r="EN1453" t="s">
        <v>3084</v>
      </c>
      <c r="JG1453" t="s">
        <v>3407</v>
      </c>
      <c r="JK1453" t="s">
        <v>3434</v>
      </c>
      <c r="JL1453" t="s">
        <v>3434</v>
      </c>
      <c r="JM1453" t="s">
        <v>3403</v>
      </c>
      <c r="JN1453" t="s">
        <v>3354</v>
      </c>
      <c r="JO1453" t="s">
        <v>3354</v>
      </c>
      <c r="JP1453" t="s">
        <v>3354</v>
      </c>
      <c r="JQ1453" t="s">
        <v>3403</v>
      </c>
      <c r="KS1453" t="s">
        <v>2883</v>
      </c>
      <c r="KT1453" t="s">
        <v>2767</v>
      </c>
      <c r="KU1453" t="s">
        <v>2551</v>
      </c>
      <c r="KV1453" t="s">
        <v>2577</v>
      </c>
      <c r="KW1453" t="s">
        <v>2780</v>
      </c>
      <c r="KX1453">
        <f>22</f>
        <v>22</v>
      </c>
      <c r="KY1453" t="s">
        <v>2445</v>
      </c>
      <c r="KZ1453">
        <f>28</f>
        <v>28</v>
      </c>
      <c r="PA1453" t="s">
        <v>3131</v>
      </c>
      <c r="PB1453" t="s">
        <v>3065</v>
      </c>
      <c r="PC1453" t="s">
        <v>3065</v>
      </c>
      <c r="PD1453" t="s">
        <v>3065</v>
      </c>
      <c r="PN1453" t="s">
        <v>3110</v>
      </c>
      <c r="PO1453" t="s">
        <v>3110</v>
      </c>
      <c r="PP1453" t="s">
        <v>3110</v>
      </c>
      <c r="RC1453" t="s">
        <v>2966</v>
      </c>
      <c r="RG1453" t="s">
        <v>2716</v>
      </c>
      <c r="RH1453" t="s">
        <v>3027</v>
      </c>
      <c r="RI1453" t="s">
        <v>2622</v>
      </c>
      <c r="RJ1453" t="s">
        <v>2815</v>
      </c>
      <c r="RK1453" t="s">
        <v>2765</v>
      </c>
      <c r="RL1453" t="s">
        <v>2564</v>
      </c>
      <c r="RM1453" t="s">
        <v>2764</v>
      </c>
      <c r="RO1453" t="s">
        <v>2457</v>
      </c>
      <c r="RS1453" t="s">
        <v>2795</v>
      </c>
      <c r="RT1453" t="s">
        <v>3115</v>
      </c>
      <c r="RU1453" t="s">
        <v>2621</v>
      </c>
      <c r="RV1453" t="s">
        <v>2632</v>
      </c>
      <c r="RW1453" t="s">
        <v>2532</v>
      </c>
      <c r="RX1453" t="s">
        <v>2607</v>
      </c>
      <c r="RY1453" t="s">
        <v>2884</v>
      </c>
      <c r="SA1453" t="s">
        <v>2479</v>
      </c>
      <c r="SE1453" t="s">
        <v>2479</v>
      </c>
      <c r="SF1453" t="s">
        <v>2479</v>
      </c>
      <c r="SG1453" t="s">
        <v>2479</v>
      </c>
      <c r="SH1453" t="s">
        <v>2479</v>
      </c>
      <c r="SI1453" t="s">
        <v>2479</v>
      </c>
      <c r="SJ1453" t="s">
        <v>2479</v>
      </c>
      <c r="SK1453" t="s">
        <v>2479</v>
      </c>
      <c r="SM1453" t="s">
        <v>2457</v>
      </c>
      <c r="SQ1453" t="s">
        <v>3038</v>
      </c>
      <c r="SR1453" t="s">
        <v>2687</v>
      </c>
      <c r="SS1453" t="s">
        <v>3089</v>
      </c>
      <c r="ST1453" t="s">
        <v>2810</v>
      </c>
      <c r="SU1453" t="s">
        <v>2763</v>
      </c>
      <c r="SV1453" t="s">
        <v>2565</v>
      </c>
      <c r="SW1453" t="s">
        <v>2921</v>
      </c>
      <c r="SY1453" t="s">
        <v>2780</v>
      </c>
      <c r="TC1453" t="s">
        <v>2516</v>
      </c>
      <c r="TD1453" t="s">
        <v>2824</v>
      </c>
      <c r="TE1453" t="s">
        <v>3042</v>
      </c>
      <c r="TF1453" t="s">
        <v>2554</v>
      </c>
      <c r="TG1453" t="s">
        <v>2632</v>
      </c>
      <c r="TH1453" t="s">
        <v>2512</v>
      </c>
      <c r="TI1453" t="s">
        <v>2596</v>
      </c>
      <c r="TK1453" t="s">
        <v>2427</v>
      </c>
      <c r="TO1453" t="s">
        <v>2334</v>
      </c>
      <c r="TP1453" t="s">
        <v>2140</v>
      </c>
      <c r="TQ1453" t="s">
        <v>2272</v>
      </c>
      <c r="TR1453" t="s">
        <v>2152</v>
      </c>
      <c r="TS1453" t="s">
        <v>2467</v>
      </c>
      <c r="TT1453" t="s">
        <v>2333</v>
      </c>
      <c r="TU1453" t="s">
        <v>2599</v>
      </c>
      <c r="ABA1453" t="s">
        <v>2650</v>
      </c>
      <c r="ABB1453" t="s">
        <v>2375</v>
      </c>
      <c r="ABC1453" t="s">
        <v>2680</v>
      </c>
      <c r="ABD1453" t="s">
        <v>2680</v>
      </c>
      <c r="ABM1453" t="s">
        <v>2762</v>
      </c>
      <c r="ABN1453" t="s">
        <v>2826</v>
      </c>
      <c r="ABO1453" t="s">
        <v>2474</v>
      </c>
      <c r="ABP1453" t="s">
        <v>2802</v>
      </c>
      <c r="ABY1453" t="s">
        <v>2479</v>
      </c>
      <c r="ABZ1453" t="s">
        <v>2479</v>
      </c>
      <c r="ACA1453" t="s">
        <v>2479</v>
      </c>
      <c r="ACB1453" t="s">
        <v>2479</v>
      </c>
      <c r="ACK1453" t="s">
        <v>2716</v>
      </c>
      <c r="ACL1453" t="s">
        <v>2886</v>
      </c>
      <c r="ACM1453" t="s">
        <v>2438</v>
      </c>
      <c r="ACN1453" t="s">
        <v>3093</v>
      </c>
      <c r="ACW1453" t="s">
        <v>2474</v>
      </c>
      <c r="ACX1453" t="s">
        <v>2869</v>
      </c>
      <c r="ACY1453" t="s">
        <v>2756</v>
      </c>
      <c r="ACZ1453" t="s">
        <v>2822</v>
      </c>
      <c r="ADI1453" t="s">
        <v>3089</v>
      </c>
      <c r="ADJ1453" t="s">
        <v>3031</v>
      </c>
      <c r="ADK1453" t="s">
        <v>2813</v>
      </c>
      <c r="ADL1453" t="s">
        <v>2815</v>
      </c>
      <c r="AMD1453" t="s">
        <v>2961</v>
      </c>
      <c r="AME1453" t="s">
        <v>2963</v>
      </c>
      <c r="AMF1453" t="s">
        <v>2640</v>
      </c>
      <c r="AMP1453" t="s">
        <v>2354</v>
      </c>
      <c r="AMQ1453" t="s">
        <v>2823</v>
      </c>
      <c r="AMR1453" t="s">
        <v>2845</v>
      </c>
      <c r="ANB1453" t="s">
        <v>2479</v>
      </c>
      <c r="ANC1453" t="s">
        <v>2479</v>
      </c>
      <c r="AND1453" t="s">
        <v>2479</v>
      </c>
      <c r="ANN1453" t="s">
        <v>2568</v>
      </c>
      <c r="ANO1453" t="s">
        <v>2512</v>
      </c>
      <c r="ANP1453" t="s">
        <v>2261</v>
      </c>
      <c r="ANZ1453" t="s">
        <v>3143</v>
      </c>
      <c r="AOA1453" t="s">
        <v>2909</v>
      </c>
      <c r="AOB1453" t="s">
        <v>3117</v>
      </c>
      <c r="AOL1453" t="s">
        <v>2533</v>
      </c>
      <c r="AOM1453" t="s">
        <v>2578</v>
      </c>
      <c r="AON1453" t="s">
        <v>2533</v>
      </c>
      <c r="AOX1453" t="s">
        <v>2990</v>
      </c>
      <c r="AOY1453" t="s">
        <v>2946</v>
      </c>
      <c r="AOZ1453" t="s">
        <v>2382</v>
      </c>
      <c r="APJ1453" t="s">
        <v>2630</v>
      </c>
      <c r="APK1453" t="s">
        <v>2924</v>
      </c>
      <c r="APL1453" t="s">
        <v>2710</v>
      </c>
      <c r="APV1453" t="s">
        <v>2479</v>
      </c>
      <c r="APW1453" t="s">
        <v>2479</v>
      </c>
      <c r="APX1453" t="s">
        <v>2479</v>
      </c>
      <c r="AQH1453" t="s">
        <v>3038</v>
      </c>
      <c r="AQI1453" t="s">
        <v>2459</v>
      </c>
      <c r="AQJ1453" t="s">
        <v>3173</v>
      </c>
      <c r="AQT1453" t="s">
        <v>2536</v>
      </c>
      <c r="AQU1453" t="s">
        <v>2512</v>
      </c>
      <c r="AQV1453" t="s">
        <v>2586</v>
      </c>
      <c r="ARF1453" t="s">
        <v>2917</v>
      </c>
      <c r="ARG1453" t="s">
        <v>2647</v>
      </c>
      <c r="ARH1453" t="s">
        <v>2691</v>
      </c>
      <c r="BIZ1453" t="s">
        <v>2961</v>
      </c>
      <c r="BJA1453" t="s">
        <v>2956</v>
      </c>
      <c r="BJB1453" t="s">
        <v>3016</v>
      </c>
      <c r="BJC1453" t="s">
        <v>2621</v>
      </c>
      <c r="BJD1453" t="s">
        <v>2974</v>
      </c>
      <c r="BJE1453" t="s">
        <v>2771</v>
      </c>
      <c r="BJF1453" t="s">
        <v>2811</v>
      </c>
      <c r="BJG1453" t="s">
        <v>2859</v>
      </c>
      <c r="BJH1453" t="s">
        <v>2846</v>
      </c>
      <c r="BJL1453" t="s">
        <v>2856</v>
      </c>
      <c r="BJM1453" t="s">
        <v>2872</v>
      </c>
      <c r="BJN1453" t="s">
        <v>2643</v>
      </c>
      <c r="BJO1453" t="s">
        <v>2795</v>
      </c>
      <c r="BJP1453" t="s">
        <v>3115</v>
      </c>
      <c r="BJQ1453" t="s">
        <v>2621</v>
      </c>
      <c r="BJR1453" t="s">
        <v>2632</v>
      </c>
      <c r="BJS1453" t="s">
        <v>2532</v>
      </c>
      <c r="BJT1453" t="s">
        <v>2607</v>
      </c>
      <c r="BJX1453" t="s">
        <v>2444</v>
      </c>
      <c r="BJY1453" t="s">
        <v>2903</v>
      </c>
      <c r="BJZ1453" t="s">
        <v>2824</v>
      </c>
      <c r="BKA1453" t="s">
        <v>3074</v>
      </c>
      <c r="BKB1453" t="s">
        <v>2810</v>
      </c>
      <c r="BKC1453" t="s">
        <v>2552</v>
      </c>
      <c r="BKD1453" t="s">
        <v>2857</v>
      </c>
      <c r="BKE1453" t="s">
        <v>2382</v>
      </c>
      <c r="BKF1453" t="s">
        <v>2631</v>
      </c>
      <c r="BKJ1453" t="s">
        <v>3143</v>
      </c>
      <c r="BKK1453" t="s">
        <v>3059</v>
      </c>
      <c r="BKL1453" t="s">
        <v>3041</v>
      </c>
      <c r="BKM1453" t="s">
        <v>3038</v>
      </c>
      <c r="BKN1453" t="s">
        <v>2687</v>
      </c>
      <c r="BKO1453" t="s">
        <v>3089</v>
      </c>
      <c r="BKP1453" t="s">
        <v>2810</v>
      </c>
      <c r="BKQ1453" t="s">
        <v>2763</v>
      </c>
      <c r="BKR1453" t="s">
        <v>2565</v>
      </c>
      <c r="BKV1453" t="s">
        <v>2649</v>
      </c>
      <c r="BKW1453" t="s">
        <v>3144</v>
      </c>
      <c r="BKX1453" t="s">
        <v>2908</v>
      </c>
      <c r="BKY1453" t="s">
        <v>2816</v>
      </c>
      <c r="BKZ1453" t="s">
        <v>2771</v>
      </c>
      <c r="BLA1453" t="s">
        <v>2808</v>
      </c>
      <c r="BLB1453" t="s">
        <v>2745</v>
      </c>
      <c r="BLC1453" t="s">
        <v>2570</v>
      </c>
      <c r="BLD1453" t="s">
        <v>2946</v>
      </c>
      <c r="BLH1453" t="s">
        <v>2499</v>
      </c>
      <c r="BLI1453" t="s">
        <v>2280</v>
      </c>
      <c r="BLJ1453" t="s">
        <v>2556</v>
      </c>
      <c r="BLK1453" t="s">
        <v>2334</v>
      </c>
      <c r="BLL1453" t="s">
        <v>2140</v>
      </c>
      <c r="BLM1453" t="s">
        <v>2272</v>
      </c>
      <c r="BLN1453" t="s">
        <v>2152</v>
      </c>
      <c r="BLO1453" t="s">
        <v>2467</v>
      </c>
      <c r="BLP1453" t="s">
        <v>2333</v>
      </c>
      <c r="BLU1453" t="s">
        <v>2956</v>
      </c>
      <c r="BLV1453" t="s">
        <v>3016</v>
      </c>
      <c r="BLW1453" t="s">
        <v>2716</v>
      </c>
      <c r="BLX1453" t="s">
        <v>3027</v>
      </c>
      <c r="BLY1453" t="s">
        <v>2622</v>
      </c>
      <c r="BLZ1453" t="s">
        <v>2815</v>
      </c>
      <c r="BMA1453" t="s">
        <v>2765</v>
      </c>
      <c r="BMB1453" t="s">
        <v>2564</v>
      </c>
      <c r="BMG1453" t="s">
        <v>2872</v>
      </c>
      <c r="BMH1453" t="s">
        <v>2643</v>
      </c>
      <c r="BMI1453" t="s">
        <v>2795</v>
      </c>
      <c r="BMJ1453" t="s">
        <v>3115</v>
      </c>
      <c r="BMK1453" t="s">
        <v>2621</v>
      </c>
      <c r="BML1453" t="s">
        <v>2632</v>
      </c>
      <c r="BMM1453" t="s">
        <v>2532</v>
      </c>
      <c r="BMN1453" t="s">
        <v>2607</v>
      </c>
      <c r="BMS1453" t="s">
        <v>2903</v>
      </c>
      <c r="BMT1453" t="s">
        <v>2853</v>
      </c>
      <c r="BMU1453" t="s">
        <v>2620</v>
      </c>
      <c r="BMV1453" t="s">
        <v>2847</v>
      </c>
      <c r="BMW1453" t="s">
        <v>2510</v>
      </c>
      <c r="BMX1453" t="s">
        <v>2409</v>
      </c>
      <c r="BMY1453" t="s">
        <v>2745</v>
      </c>
      <c r="BMZ1453" t="s">
        <v>2601</v>
      </c>
      <c r="BNE1453" t="s">
        <v>3059</v>
      </c>
      <c r="BNF1453" t="s">
        <v>3041</v>
      </c>
      <c r="BNG1453" t="s">
        <v>3038</v>
      </c>
      <c r="BNH1453" t="s">
        <v>2687</v>
      </c>
      <c r="BNI1453" t="s">
        <v>2621</v>
      </c>
      <c r="BNJ1453" t="s">
        <v>2814</v>
      </c>
      <c r="BNK1453" t="s">
        <v>2752</v>
      </c>
      <c r="BNL1453" t="s">
        <v>2261</v>
      </c>
      <c r="BNQ1453" t="s">
        <v>3144</v>
      </c>
      <c r="BNR1453" t="s">
        <v>2908</v>
      </c>
      <c r="BNS1453" t="s">
        <v>2516</v>
      </c>
      <c r="BNT1453" t="s">
        <v>2824</v>
      </c>
      <c r="BNU1453" t="s">
        <v>3042</v>
      </c>
      <c r="BNV1453" t="s">
        <v>2554</v>
      </c>
      <c r="BNW1453" t="s">
        <v>2632</v>
      </c>
      <c r="BNX1453" t="s">
        <v>2512</v>
      </c>
      <c r="BOC1453" t="s">
        <v>2280</v>
      </c>
      <c r="BOD1453" t="s">
        <v>2556</v>
      </c>
      <c r="BOE1453" t="s">
        <v>2334</v>
      </c>
      <c r="BOF1453" t="s">
        <v>2140</v>
      </c>
      <c r="BOG1453" t="s">
        <v>2272</v>
      </c>
      <c r="BOH1453" t="s">
        <v>2152</v>
      </c>
      <c r="BOI1453" t="s">
        <v>2467</v>
      </c>
      <c r="BOJ1453" t="s">
        <v>2333</v>
      </c>
    </row>
    <row r="1454" spans="1:1020 1030:1980" x14ac:dyDescent="0.15">
      <c r="A1454" t="s">
        <v>4820</v>
      </c>
      <c r="J1454" t="s">
        <v>2777</v>
      </c>
      <c r="K1454" t="s">
        <v>2425</v>
      </c>
      <c r="L1454" t="s">
        <v>2360</v>
      </c>
      <c r="AH1454" t="s">
        <v>2779</v>
      </c>
      <c r="AI1454" t="s">
        <v>3084</v>
      </c>
      <c r="AJ1454" t="s">
        <v>3084</v>
      </c>
      <c r="AT1454" t="s">
        <v>2777</v>
      </c>
      <c r="AU1454" t="s">
        <v>3336</v>
      </c>
      <c r="AV1454" t="s">
        <v>3084</v>
      </c>
      <c r="BG1454" t="s">
        <v>2777</v>
      </c>
      <c r="BH1454" t="s">
        <v>2777</v>
      </c>
      <c r="CE1454" t="s">
        <v>2777</v>
      </c>
      <c r="CF1454" t="s">
        <v>2321</v>
      </c>
      <c r="CP1454" t="s">
        <v>3167</v>
      </c>
      <c r="CQ1454">
        <f>138</f>
        <v>138</v>
      </c>
      <c r="CR1454">
        <f>117</f>
        <v>117</v>
      </c>
      <c r="DZ1454" t="s">
        <v>3544</v>
      </c>
      <c r="EA1454" t="s">
        <v>3544</v>
      </c>
      <c r="EB1454" t="s">
        <v>3350</v>
      </c>
      <c r="EC1454" t="s">
        <v>3350</v>
      </c>
      <c r="EX1454">
        <f>70</f>
        <v>70</v>
      </c>
      <c r="EY1454" t="s">
        <v>2779</v>
      </c>
      <c r="EZ1454" t="s">
        <v>2777</v>
      </c>
      <c r="FJ1454" t="s">
        <v>2128</v>
      </c>
      <c r="FK1454" t="s">
        <v>2133</v>
      </c>
      <c r="FL1454" t="s">
        <v>2131</v>
      </c>
      <c r="GH1454">
        <f>72</f>
        <v>72</v>
      </c>
      <c r="GI1454" t="s">
        <v>2779</v>
      </c>
      <c r="GJ1454" t="s">
        <v>3084</v>
      </c>
      <c r="HG1454">
        <f>56</f>
        <v>56</v>
      </c>
      <c r="HH1454" t="s">
        <v>2767</v>
      </c>
      <c r="HR1454" t="s">
        <v>2777</v>
      </c>
      <c r="HS1454">
        <f>98</f>
        <v>98</v>
      </c>
      <c r="HT1454" t="s">
        <v>2777</v>
      </c>
      <c r="IE1454" t="s">
        <v>3138</v>
      </c>
      <c r="IF1454" t="s">
        <v>2777</v>
      </c>
      <c r="IP1454" t="s">
        <v>3403</v>
      </c>
      <c r="IQ1454" t="s">
        <v>3403</v>
      </c>
      <c r="IR1454" t="s">
        <v>3354</v>
      </c>
      <c r="IS1454" t="s">
        <v>3084</v>
      </c>
      <c r="JE1454" t="s">
        <v>3354</v>
      </c>
      <c r="JN1454" t="s">
        <v>3560</v>
      </c>
      <c r="JO1454" t="s">
        <v>3350</v>
      </c>
      <c r="JP1454" t="s">
        <v>3403</v>
      </c>
      <c r="JQ1454" t="s">
        <v>3403</v>
      </c>
      <c r="KL1454" t="s">
        <v>2779</v>
      </c>
      <c r="KM1454">
        <f>69</f>
        <v>69</v>
      </c>
      <c r="KN1454" t="s">
        <v>2777</v>
      </c>
      <c r="LJ1454">
        <f>32</f>
        <v>32</v>
      </c>
      <c r="LK1454">
        <f>43</f>
        <v>43</v>
      </c>
      <c r="LL1454">
        <f>28</f>
        <v>28</v>
      </c>
      <c r="MT1454">
        <f>86</f>
        <v>86</v>
      </c>
      <c r="MU1454" t="s">
        <v>2898</v>
      </c>
      <c r="MV1454">
        <f>98</f>
        <v>98</v>
      </c>
      <c r="NS1454" t="s">
        <v>3138</v>
      </c>
      <c r="NT1454" t="s">
        <v>2777</v>
      </c>
      <c r="OD1454" t="s">
        <v>2577</v>
      </c>
      <c r="OE1454">
        <f>55</f>
        <v>55</v>
      </c>
      <c r="OF1454" t="s">
        <v>2810</v>
      </c>
      <c r="OQ1454" t="s">
        <v>2777</v>
      </c>
      <c r="OR1454" t="s">
        <v>2712</v>
      </c>
      <c r="PZ1454" t="s">
        <v>2722</v>
      </c>
      <c r="QA1454">
        <f>24</f>
        <v>24</v>
      </c>
      <c r="QB1454" t="s">
        <v>2128</v>
      </c>
      <c r="QL1454" t="s">
        <v>3167</v>
      </c>
      <c r="QM1454" t="s">
        <v>3624</v>
      </c>
      <c r="QN1454">
        <f>127</f>
        <v>127</v>
      </c>
      <c r="RJ1454" t="s">
        <v>3013</v>
      </c>
      <c r="RK1454" t="s">
        <v>2133</v>
      </c>
      <c r="RL1454" t="s">
        <v>3054</v>
      </c>
      <c r="RM1454" t="s">
        <v>2795</v>
      </c>
      <c r="RV1454" t="s">
        <v>2909</v>
      </c>
      <c r="RW1454" t="s">
        <v>2488</v>
      </c>
      <c r="RX1454" t="s">
        <v>2668</v>
      </c>
      <c r="RY1454" t="s">
        <v>2823</v>
      </c>
      <c r="SH1454" t="s">
        <v>2479</v>
      </c>
      <c r="SI1454" t="s">
        <v>2479</v>
      </c>
      <c r="SJ1454" t="s">
        <v>2479</v>
      </c>
      <c r="SK1454" t="s">
        <v>2479</v>
      </c>
      <c r="ST1454" t="s">
        <v>2981</v>
      </c>
      <c r="SU1454" t="s">
        <v>2935</v>
      </c>
      <c r="SV1454" t="s">
        <v>2462</v>
      </c>
      <c r="SW1454" t="s">
        <v>2452</v>
      </c>
      <c r="TF1454" t="s">
        <v>2990</v>
      </c>
      <c r="TG1454" t="s">
        <v>2564</v>
      </c>
      <c r="TH1454" t="s">
        <v>2596</v>
      </c>
      <c r="TI1454" t="s">
        <v>2601</v>
      </c>
      <c r="TR1454" t="s">
        <v>2596</v>
      </c>
      <c r="TS1454" t="s">
        <v>2918</v>
      </c>
      <c r="TT1454" t="s">
        <v>2258</v>
      </c>
      <c r="TU1454" t="s">
        <v>2596</v>
      </c>
      <c r="YH1454" t="s">
        <v>3054</v>
      </c>
      <c r="YI1454" t="s">
        <v>3086</v>
      </c>
      <c r="YJ1454" t="s">
        <v>2720</v>
      </c>
      <c r="YK1454" t="s">
        <v>3060</v>
      </c>
      <c r="YT1454" t="s">
        <v>2853</v>
      </c>
      <c r="YU1454" t="s">
        <v>2534</v>
      </c>
      <c r="YV1454" t="s">
        <v>2690</v>
      </c>
      <c r="YW1454" t="s">
        <v>2474</v>
      </c>
      <c r="ZF1454" t="s">
        <v>2479</v>
      </c>
      <c r="ZG1454" t="s">
        <v>2479</v>
      </c>
      <c r="ZH1454" t="s">
        <v>2479</v>
      </c>
      <c r="ZI1454" t="s">
        <v>2479</v>
      </c>
      <c r="ZR1454" t="s">
        <v>3179</v>
      </c>
      <c r="ZS1454" t="s">
        <v>3117</v>
      </c>
      <c r="ZT1454" t="s">
        <v>2454</v>
      </c>
      <c r="ZU1454" t="s">
        <v>2445</v>
      </c>
      <c r="AAD1454" t="s">
        <v>3025</v>
      </c>
      <c r="AAE1454" t="s">
        <v>3179</v>
      </c>
      <c r="AAF1454" t="s">
        <v>2939</v>
      </c>
      <c r="AAG1454" t="s">
        <v>2990</v>
      </c>
      <c r="AAP1454" t="s">
        <v>2554</v>
      </c>
      <c r="AAQ1454" t="s">
        <v>2947</v>
      </c>
      <c r="AAR1454" t="s">
        <v>2744</v>
      </c>
      <c r="AAS1454" t="s">
        <v>2603</v>
      </c>
      <c r="ADV1454" t="s">
        <v>3054</v>
      </c>
      <c r="ADW1454" t="s">
        <v>3035</v>
      </c>
      <c r="ADX1454" t="s">
        <v>2797</v>
      </c>
      <c r="ADY1454" t="s">
        <v>2987</v>
      </c>
      <c r="AEH1454" t="s">
        <v>2721</v>
      </c>
      <c r="AEI1454" t="s">
        <v>3089</v>
      </c>
      <c r="AEJ1454" t="s">
        <v>2771</v>
      </c>
      <c r="AEK1454" t="s">
        <v>2767</v>
      </c>
      <c r="AET1454" t="s">
        <v>2479</v>
      </c>
      <c r="AEU1454" t="s">
        <v>2479</v>
      </c>
      <c r="AEV1454" t="s">
        <v>2479</v>
      </c>
      <c r="AEW1454" t="s">
        <v>2479</v>
      </c>
      <c r="AFF1454" t="s">
        <v>2520</v>
      </c>
      <c r="AFG1454" t="s">
        <v>2521</v>
      </c>
      <c r="AFH1454" t="s">
        <v>2637</v>
      </c>
      <c r="AFI1454" t="s">
        <v>2798</v>
      </c>
      <c r="AFR1454" t="s">
        <v>2907</v>
      </c>
      <c r="AFS1454" t="s">
        <v>2952</v>
      </c>
      <c r="AFT1454" t="s">
        <v>2935</v>
      </c>
      <c r="AFU1454" t="s">
        <v>3117</v>
      </c>
      <c r="AGD1454" t="s">
        <v>2439</v>
      </c>
      <c r="AGE1454" t="s">
        <v>2516</v>
      </c>
      <c r="AGF1454" t="s">
        <v>2856</v>
      </c>
      <c r="AGG1454" t="s">
        <v>2945</v>
      </c>
      <c r="BBY1454" t="s">
        <v>3001</v>
      </c>
      <c r="BCK1454" t="s">
        <v>2922</v>
      </c>
      <c r="BCW1454" t="s">
        <v>2479</v>
      </c>
      <c r="BDI1454" t="s">
        <v>2900</v>
      </c>
      <c r="BDU1454" t="s">
        <v>2939</v>
      </c>
      <c r="BEG1454" t="s">
        <v>2946</v>
      </c>
      <c r="BEP1454" t="s">
        <v>2703</v>
      </c>
      <c r="BEQ1454" t="s">
        <v>2164</v>
      </c>
      <c r="BER1454" t="s">
        <v>2315</v>
      </c>
      <c r="BFB1454" t="s">
        <v>2479</v>
      </c>
      <c r="BFC1454" t="s">
        <v>2200</v>
      </c>
      <c r="BFD1454" t="s">
        <v>2697</v>
      </c>
      <c r="BFN1454" t="s">
        <v>2479</v>
      </c>
      <c r="BFO1454" t="s">
        <v>2479</v>
      </c>
      <c r="BFP1454" t="s">
        <v>2479</v>
      </c>
      <c r="BFZ1454" t="s">
        <v>2698</v>
      </c>
      <c r="BGA1454" t="s">
        <v>2705</v>
      </c>
      <c r="BGB1454" t="s">
        <v>2407</v>
      </c>
      <c r="BGL1454" t="s">
        <v>2479</v>
      </c>
      <c r="BGM1454" t="s">
        <v>2479</v>
      </c>
      <c r="BGN1454" t="s">
        <v>2479</v>
      </c>
      <c r="BGY1454" t="s">
        <v>2479</v>
      </c>
      <c r="BGZ1454" t="s">
        <v>2479</v>
      </c>
      <c r="BHK1454" t="s">
        <v>2739</v>
      </c>
      <c r="BHL1454" t="s">
        <v>2203</v>
      </c>
      <c r="BHV1454" t="s">
        <v>2479</v>
      </c>
      <c r="BHW1454" t="s">
        <v>2672</v>
      </c>
      <c r="BHX1454" t="s">
        <v>2479</v>
      </c>
      <c r="BIH1454" t="s">
        <v>2318</v>
      </c>
      <c r="BII1454" t="s">
        <v>2437</v>
      </c>
      <c r="BIJ1454" t="s">
        <v>2154</v>
      </c>
      <c r="BIT1454" t="s">
        <v>2695</v>
      </c>
      <c r="BIU1454" t="s">
        <v>2344</v>
      </c>
      <c r="BIV1454" t="s">
        <v>2336</v>
      </c>
      <c r="BJF1454" t="s">
        <v>3036</v>
      </c>
      <c r="BJG1454" t="s">
        <v>3068</v>
      </c>
      <c r="BJH1454" t="s">
        <v>3000</v>
      </c>
      <c r="BJR1454" t="s">
        <v>2909</v>
      </c>
      <c r="BJS1454" t="s">
        <v>2488</v>
      </c>
      <c r="BJT1454" t="s">
        <v>2668</v>
      </c>
      <c r="BKD1454" t="s">
        <v>2479</v>
      </c>
      <c r="BKE1454" t="s">
        <v>2771</v>
      </c>
      <c r="BKF1454" t="s">
        <v>2632</v>
      </c>
      <c r="BKP1454" t="s">
        <v>2981</v>
      </c>
      <c r="BKQ1454" t="s">
        <v>2935</v>
      </c>
      <c r="BKR1454" t="s">
        <v>2462</v>
      </c>
      <c r="BLB1454" t="s">
        <v>2888</v>
      </c>
      <c r="BLC1454" t="s">
        <v>2930</v>
      </c>
      <c r="BLD1454" t="s">
        <v>2536</v>
      </c>
      <c r="BLN1454" t="s">
        <v>2596</v>
      </c>
      <c r="BLO1454" t="s">
        <v>2918</v>
      </c>
      <c r="BLP1454" t="s">
        <v>2258</v>
      </c>
      <c r="BOT1454" t="s">
        <v>2400</v>
      </c>
      <c r="BOU1454" t="s">
        <v>2479</v>
      </c>
      <c r="BOV1454" t="s">
        <v>2479</v>
      </c>
      <c r="BPF1454" t="s">
        <v>2479</v>
      </c>
      <c r="BPG1454" t="s">
        <v>2657</v>
      </c>
      <c r="BPH1454" t="s">
        <v>2479</v>
      </c>
      <c r="BPR1454" t="s">
        <v>2869</v>
      </c>
      <c r="BPS1454" t="s">
        <v>2479</v>
      </c>
      <c r="BPT1454" t="s">
        <v>2479</v>
      </c>
      <c r="BQD1454" t="s">
        <v>2563</v>
      </c>
      <c r="BQE1454" t="s">
        <v>2282</v>
      </c>
      <c r="BQF1454" t="s">
        <v>2172</v>
      </c>
      <c r="BQQ1454" t="s">
        <v>2479</v>
      </c>
      <c r="BQR1454" t="s">
        <v>2479</v>
      </c>
      <c r="BRC1454" t="s">
        <v>2479</v>
      </c>
      <c r="BRD1454" t="s">
        <v>2219</v>
      </c>
      <c r="BRO1454" t="s">
        <v>2479</v>
      </c>
      <c r="BRP1454" t="s">
        <v>2479</v>
      </c>
      <c r="BSA1454" t="s">
        <v>2479</v>
      </c>
      <c r="BSB1454" t="s">
        <v>2823</v>
      </c>
      <c r="BUT1454" t="s">
        <v>3000</v>
      </c>
      <c r="BUU1454" t="s">
        <v>2522</v>
      </c>
      <c r="BUV1454" t="s">
        <v>2978</v>
      </c>
      <c r="BVF1454" t="s">
        <v>2909</v>
      </c>
      <c r="BVG1454" t="s">
        <v>2488</v>
      </c>
      <c r="BVH1454" t="s">
        <v>2668</v>
      </c>
      <c r="BVR1454" t="s">
        <v>2479</v>
      </c>
      <c r="BVS1454" t="s">
        <v>2479</v>
      </c>
      <c r="BVT1454" t="s">
        <v>2870</v>
      </c>
      <c r="BWD1454" t="s">
        <v>2981</v>
      </c>
      <c r="BWE1454" t="s">
        <v>2935</v>
      </c>
      <c r="BWF1454" t="s">
        <v>2462</v>
      </c>
      <c r="BWP1454" t="s">
        <v>2532</v>
      </c>
      <c r="BWQ1454" t="s">
        <v>2225</v>
      </c>
      <c r="BWR1454" t="s">
        <v>2756</v>
      </c>
      <c r="BXB1454" t="s">
        <v>2596</v>
      </c>
      <c r="BXC1454" t="s">
        <v>2918</v>
      </c>
      <c r="BXD1454" t="s">
        <v>2258</v>
      </c>
    </row>
    <row r="1455" spans="1:1020 1030:1980" x14ac:dyDescent="0.15">
      <c r="A1455" t="s">
        <v>4821</v>
      </c>
      <c r="BR1455" t="s">
        <v>3403</v>
      </c>
      <c r="BT1455" t="s">
        <v>3544</v>
      </c>
      <c r="DA1455" t="s">
        <v>3084</v>
      </c>
      <c r="DB1455" t="s">
        <v>3084</v>
      </c>
      <c r="DD1455" t="s">
        <v>3354</v>
      </c>
      <c r="DE1455" t="s">
        <v>3084</v>
      </c>
      <c r="DN1455" t="s">
        <v>3085</v>
      </c>
      <c r="DP1455" t="s">
        <v>3354</v>
      </c>
      <c r="DY1455" t="s">
        <v>3167</v>
      </c>
      <c r="DZ1455" t="s">
        <v>3085</v>
      </c>
      <c r="EB1455" t="s">
        <v>3085</v>
      </c>
      <c r="EC1455" t="s">
        <v>3084</v>
      </c>
      <c r="IO1455" t="s">
        <v>3085</v>
      </c>
      <c r="IP1455" t="s">
        <v>3084</v>
      </c>
      <c r="IR1455" t="s">
        <v>3403</v>
      </c>
      <c r="IS1455" t="s">
        <v>3403</v>
      </c>
      <c r="JH1455" t="s">
        <v>3251</v>
      </c>
      <c r="JI1455" t="s">
        <v>3251</v>
      </c>
      <c r="JJ1455" t="s">
        <v>3225</v>
      </c>
      <c r="JK1455" t="s">
        <v>3387</v>
      </c>
      <c r="JL1455" t="s">
        <v>3408</v>
      </c>
      <c r="JM1455" t="s">
        <v>3354</v>
      </c>
      <c r="JN1455" t="s">
        <v>3354</v>
      </c>
      <c r="JP1455" t="s">
        <v>3403</v>
      </c>
      <c r="JQ1455" t="s">
        <v>3403</v>
      </c>
      <c r="ND1455" t="s">
        <v>3915</v>
      </c>
      <c r="NE1455" t="s">
        <v>3915</v>
      </c>
      <c r="NF1455" t="s">
        <v>3915</v>
      </c>
      <c r="NG1455" t="s">
        <v>3916</v>
      </c>
      <c r="NH1455" t="s">
        <v>3916</v>
      </c>
      <c r="RD1455" t="s">
        <v>2965</v>
      </c>
      <c r="RE1455" t="s">
        <v>2838</v>
      </c>
      <c r="RF1455" t="s">
        <v>2982</v>
      </c>
      <c r="RG1455" t="s">
        <v>2996</v>
      </c>
      <c r="RH1455" t="s">
        <v>2829</v>
      </c>
      <c r="RI1455" t="s">
        <v>2961</v>
      </c>
      <c r="RJ1455" t="s">
        <v>3179</v>
      </c>
      <c r="RL1455" t="s">
        <v>3179</v>
      </c>
      <c r="RM1455" t="s">
        <v>3009</v>
      </c>
      <c r="RP1455" t="s">
        <v>2218</v>
      </c>
      <c r="RQ1455" t="s">
        <v>2791</v>
      </c>
      <c r="RR1455" t="s">
        <v>2214</v>
      </c>
      <c r="RS1455" t="s">
        <v>2193</v>
      </c>
      <c r="RT1455" t="s">
        <v>2501</v>
      </c>
      <c r="RU1455" t="s">
        <v>2703</v>
      </c>
      <c r="RV1455" t="s">
        <v>2593</v>
      </c>
      <c r="RX1455" t="s">
        <v>2375</v>
      </c>
      <c r="RY1455" t="s">
        <v>2432</v>
      </c>
      <c r="SB1455" t="s">
        <v>2479</v>
      </c>
      <c r="SC1455" t="s">
        <v>2479</v>
      </c>
      <c r="SD1455" t="s">
        <v>2479</v>
      </c>
      <c r="SE1455" t="s">
        <v>2479</v>
      </c>
      <c r="SF1455" t="s">
        <v>2479</v>
      </c>
      <c r="SG1455" t="s">
        <v>2479</v>
      </c>
      <c r="SH1455" t="s">
        <v>2479</v>
      </c>
      <c r="SJ1455" t="s">
        <v>2479</v>
      </c>
      <c r="SK1455" t="s">
        <v>2479</v>
      </c>
      <c r="SN1455" t="s">
        <v>3196</v>
      </c>
      <c r="SO1455" t="s">
        <v>2900</v>
      </c>
      <c r="SP1455" t="s">
        <v>2935</v>
      </c>
      <c r="SQ1455" t="s">
        <v>3170</v>
      </c>
      <c r="SR1455" t="s">
        <v>2442</v>
      </c>
      <c r="SS1455" t="s">
        <v>3038</v>
      </c>
      <c r="ST1455" t="s">
        <v>2909</v>
      </c>
      <c r="SV1455" t="s">
        <v>2827</v>
      </c>
      <c r="SW1455" t="s">
        <v>3150</v>
      </c>
      <c r="SZ1455" t="s">
        <v>3144</v>
      </c>
      <c r="TA1455" t="s">
        <v>2649</v>
      </c>
      <c r="TB1455" t="s">
        <v>2920</v>
      </c>
      <c r="TC1455" t="s">
        <v>2441</v>
      </c>
      <c r="TD1455" t="s">
        <v>3042</v>
      </c>
      <c r="TE1455" t="s">
        <v>2762</v>
      </c>
      <c r="TF1455" t="s">
        <v>2808</v>
      </c>
      <c r="TH1455" t="s">
        <v>2411</v>
      </c>
      <c r="TI1455" t="s">
        <v>2847</v>
      </c>
      <c r="TL1455" t="s">
        <v>2894</v>
      </c>
      <c r="TM1455" t="s">
        <v>2529</v>
      </c>
      <c r="TN1455" t="s">
        <v>3042</v>
      </c>
      <c r="TO1455" t="s">
        <v>2897</v>
      </c>
      <c r="TP1455" t="s">
        <v>2555</v>
      </c>
      <c r="TQ1455" t="s">
        <v>3033</v>
      </c>
      <c r="TR1455" t="s">
        <v>2762</v>
      </c>
      <c r="TT1455" t="s">
        <v>2876</v>
      </c>
      <c r="TU1455" t="s">
        <v>2771</v>
      </c>
      <c r="YG1455" t="s">
        <v>2836</v>
      </c>
      <c r="YH1455" t="s">
        <v>2900</v>
      </c>
      <c r="YJ1455" t="s">
        <v>2891</v>
      </c>
      <c r="YK1455" t="s">
        <v>2969</v>
      </c>
      <c r="YS1455" t="s">
        <v>2803</v>
      </c>
      <c r="YT1455" t="s">
        <v>2840</v>
      </c>
      <c r="YV1455" t="s">
        <v>2818</v>
      </c>
      <c r="YW1455" t="s">
        <v>2577</v>
      </c>
      <c r="ZE1455" t="s">
        <v>2479</v>
      </c>
      <c r="ZF1455" t="s">
        <v>2479</v>
      </c>
      <c r="ZH1455" t="s">
        <v>2479</v>
      </c>
      <c r="ZI1455" t="s">
        <v>2479</v>
      </c>
      <c r="ZQ1455" t="s">
        <v>2948</v>
      </c>
      <c r="ZR1455" t="s">
        <v>3032</v>
      </c>
      <c r="ZT1455" t="s">
        <v>2855</v>
      </c>
      <c r="ZU1455" t="s">
        <v>3074</v>
      </c>
      <c r="AAC1455" t="s">
        <v>2903</v>
      </c>
      <c r="AAD1455" t="s">
        <v>2908</v>
      </c>
      <c r="AAF1455" t="s">
        <v>2938</v>
      </c>
      <c r="AAG1455" t="s">
        <v>3059</v>
      </c>
      <c r="AAO1455" t="s">
        <v>2626</v>
      </c>
      <c r="AAP1455" t="s">
        <v>2554</v>
      </c>
      <c r="AAR1455" t="s">
        <v>2744</v>
      </c>
      <c r="AAS1455" t="s">
        <v>2870</v>
      </c>
      <c r="ADU1455" t="s">
        <v>2462</v>
      </c>
      <c r="ADV1455" t="s">
        <v>2452</v>
      </c>
      <c r="ADX1455" t="s">
        <v>2886</v>
      </c>
      <c r="ADY1455" t="s">
        <v>3059</v>
      </c>
      <c r="AEG1455" t="s">
        <v>2174</v>
      </c>
      <c r="AEH1455" t="s">
        <v>2237</v>
      </c>
      <c r="AEJ1455" t="s">
        <v>2174</v>
      </c>
      <c r="AEK1455" t="s">
        <v>2369</v>
      </c>
      <c r="AES1455" t="s">
        <v>2479</v>
      </c>
      <c r="AET1455" t="s">
        <v>2479</v>
      </c>
      <c r="AEV1455" t="s">
        <v>2479</v>
      </c>
      <c r="AEW1455" t="s">
        <v>2479</v>
      </c>
      <c r="AFE1455" t="s">
        <v>2890</v>
      </c>
      <c r="AFF1455" t="s">
        <v>2920</v>
      </c>
      <c r="AFH1455" t="s">
        <v>2451</v>
      </c>
      <c r="AFI1455" t="s">
        <v>3075</v>
      </c>
      <c r="AFQ1455" t="s">
        <v>2637</v>
      </c>
      <c r="AFR1455" t="s">
        <v>2798</v>
      </c>
      <c r="AFT1455" t="s">
        <v>2836</v>
      </c>
      <c r="AFU1455" t="s">
        <v>2797</v>
      </c>
      <c r="AGC1455" t="s">
        <v>3042</v>
      </c>
      <c r="AGD1455" t="s">
        <v>3042</v>
      </c>
      <c r="AGF1455" t="s">
        <v>2439</v>
      </c>
      <c r="AGG1455" t="s">
        <v>3144</v>
      </c>
      <c r="AGO1455" t="s">
        <v>2984</v>
      </c>
      <c r="AGP1455" t="s">
        <v>2912</v>
      </c>
      <c r="AGR1455" t="s">
        <v>2520</v>
      </c>
      <c r="AGS1455" t="s">
        <v>2968</v>
      </c>
      <c r="AHA1455" t="s">
        <v>2212</v>
      </c>
      <c r="AHB1455" t="s">
        <v>2539</v>
      </c>
      <c r="AHD1455" t="s">
        <v>2663</v>
      </c>
      <c r="AHE1455" t="s">
        <v>2695</v>
      </c>
      <c r="AHM1455" t="s">
        <v>2479</v>
      </c>
      <c r="AHN1455" t="s">
        <v>2479</v>
      </c>
      <c r="AHP1455" t="s">
        <v>2479</v>
      </c>
      <c r="AHQ1455" t="s">
        <v>2479</v>
      </c>
      <c r="AHY1455" t="s">
        <v>2948</v>
      </c>
      <c r="AHZ1455" t="s">
        <v>3153</v>
      </c>
      <c r="AIB1455" t="s">
        <v>2855</v>
      </c>
      <c r="AIC1455" t="s">
        <v>3075</v>
      </c>
      <c r="AIK1455" t="s">
        <v>2867</v>
      </c>
      <c r="AIL1455" t="s">
        <v>2639</v>
      </c>
      <c r="AIN1455" t="s">
        <v>2996</v>
      </c>
      <c r="AIO1455" t="s">
        <v>2891</v>
      </c>
      <c r="AIW1455" t="s">
        <v>2990</v>
      </c>
      <c r="AIX1455" t="s">
        <v>2610</v>
      </c>
      <c r="AIZ1455" t="s">
        <v>2872</v>
      </c>
      <c r="AJA1455" t="s">
        <v>2623</v>
      </c>
      <c r="AJJ1455" t="s">
        <v>3086</v>
      </c>
      <c r="AJL1455" t="s">
        <v>3152</v>
      </c>
      <c r="AJV1455" t="s">
        <v>2768</v>
      </c>
      <c r="AJX1455" t="s">
        <v>2568</v>
      </c>
      <c r="AKH1455" t="s">
        <v>2479</v>
      </c>
      <c r="AKJ1455" t="s">
        <v>2479</v>
      </c>
      <c r="AKT1455" t="s">
        <v>2519</v>
      </c>
      <c r="AKV1455" t="s">
        <v>2964</v>
      </c>
      <c r="ALF1455" t="s">
        <v>2865</v>
      </c>
      <c r="ALH1455" t="s">
        <v>2998</v>
      </c>
      <c r="ALR1455" t="s">
        <v>2816</v>
      </c>
      <c r="ALT1455" t="s">
        <v>3033</v>
      </c>
      <c r="AUL1455" t="s">
        <v>2637</v>
      </c>
      <c r="AUN1455" t="s">
        <v>2424</v>
      </c>
      <c r="AUX1455" t="s">
        <v>2505</v>
      </c>
      <c r="AUZ1455" t="s">
        <v>2947</v>
      </c>
      <c r="AVJ1455" t="s">
        <v>2479</v>
      </c>
      <c r="AVL1455" t="s">
        <v>2479</v>
      </c>
      <c r="AVV1455" t="s">
        <v>3059</v>
      </c>
      <c r="AVX1455" t="s">
        <v>2425</v>
      </c>
      <c r="AWH1455" t="s">
        <v>3026</v>
      </c>
      <c r="AWJ1455" t="s">
        <v>2954</v>
      </c>
      <c r="AWT1455" t="s">
        <v>2530</v>
      </c>
      <c r="AWV1455" t="s">
        <v>2752</v>
      </c>
      <c r="AZL1455" t="s">
        <v>2479</v>
      </c>
      <c r="AZM1455" t="s">
        <v>2479</v>
      </c>
      <c r="AZN1455" t="s">
        <v>2479</v>
      </c>
      <c r="AZO1455" t="s">
        <v>2479</v>
      </c>
      <c r="AZP1455" t="s">
        <v>2479</v>
      </c>
      <c r="AZX1455" t="s">
        <v>2479</v>
      </c>
      <c r="AZY1455" t="s">
        <v>2479</v>
      </c>
      <c r="AZZ1455" t="s">
        <v>2479</v>
      </c>
      <c r="BAA1455" t="s">
        <v>2479</v>
      </c>
      <c r="BAB1455" t="s">
        <v>2479</v>
      </c>
      <c r="BAJ1455" t="s">
        <v>2479</v>
      </c>
      <c r="BAK1455" t="s">
        <v>2479</v>
      </c>
      <c r="BAL1455" t="s">
        <v>2479</v>
      </c>
      <c r="BAM1455" t="s">
        <v>2479</v>
      </c>
      <c r="BAN1455" t="s">
        <v>2479</v>
      </c>
      <c r="BAV1455" t="s">
        <v>2479</v>
      </c>
      <c r="BAW1455" t="s">
        <v>2479</v>
      </c>
      <c r="BAX1455" t="s">
        <v>2479</v>
      </c>
      <c r="BAY1455" t="s">
        <v>2479</v>
      </c>
      <c r="BAZ1455" t="s">
        <v>2479</v>
      </c>
      <c r="BBH1455" t="s">
        <v>2479</v>
      </c>
      <c r="BBI1455" t="s">
        <v>2479</v>
      </c>
      <c r="BBJ1455" t="s">
        <v>2479</v>
      </c>
      <c r="BBK1455" t="s">
        <v>2479</v>
      </c>
      <c r="BBL1455" t="s">
        <v>2479</v>
      </c>
    </row>
    <row r="1456" spans="1:1020 1030:1980" x14ac:dyDescent="0.15">
      <c r="A1456" t="s">
        <v>4822</v>
      </c>
      <c r="V1456" t="s">
        <v>3336</v>
      </c>
      <c r="W1456" t="s">
        <v>3336</v>
      </c>
      <c r="X1456" t="s">
        <v>3402</v>
      </c>
      <c r="BR1456" t="s">
        <v>3544</v>
      </c>
      <c r="BS1456" t="s">
        <v>3544</v>
      </c>
      <c r="BT1456" t="s">
        <v>3544</v>
      </c>
      <c r="DB1456" t="s">
        <v>3085</v>
      </c>
      <c r="DC1456" t="s">
        <v>3085</v>
      </c>
      <c r="DD1456" t="s">
        <v>3084</v>
      </c>
      <c r="DE1456" t="s">
        <v>3084</v>
      </c>
      <c r="DN1456" t="s">
        <v>3336</v>
      </c>
      <c r="DO1456" t="s">
        <v>3336</v>
      </c>
      <c r="DP1456" t="s">
        <v>3402</v>
      </c>
      <c r="DZ1456" t="s">
        <v>3354</v>
      </c>
      <c r="EA1456" t="s">
        <v>3354</v>
      </c>
      <c r="EB1456" t="s">
        <v>3354</v>
      </c>
      <c r="EC1456" t="s">
        <v>3354</v>
      </c>
      <c r="EM1456" t="s">
        <v>3402</v>
      </c>
      <c r="EN1456" t="s">
        <v>3403</v>
      </c>
      <c r="IP1456" t="s">
        <v>3084</v>
      </c>
      <c r="IQ1456" t="s">
        <v>3403</v>
      </c>
      <c r="IR1456" t="s">
        <v>3403</v>
      </c>
      <c r="IS1456" t="s">
        <v>3544</v>
      </c>
      <c r="JB1456" t="s">
        <v>3084</v>
      </c>
      <c r="JC1456" t="s">
        <v>3336</v>
      </c>
      <c r="JD1456" t="s">
        <v>3084</v>
      </c>
      <c r="JE1456" t="s">
        <v>3354</v>
      </c>
      <c r="JN1456" t="s">
        <v>3403</v>
      </c>
      <c r="JO1456" t="s">
        <v>3350</v>
      </c>
      <c r="JP1456" t="s">
        <v>3350</v>
      </c>
      <c r="JQ1456" t="s">
        <v>3350</v>
      </c>
      <c r="MG1456" t="s">
        <v>3427</v>
      </c>
      <c r="MH1456" t="s">
        <v>3138</v>
      </c>
      <c r="PB1456" t="s">
        <v>3354</v>
      </c>
      <c r="PC1456" t="s">
        <v>3403</v>
      </c>
      <c r="PD1456" t="s">
        <v>3350</v>
      </c>
      <c r="PO1456" t="s">
        <v>3403</v>
      </c>
      <c r="PP1456" t="s">
        <v>3403</v>
      </c>
      <c r="QL1456" t="s">
        <v>3477</v>
      </c>
      <c r="QM1456" t="s">
        <v>3624</v>
      </c>
      <c r="QN1456">
        <f>188</f>
        <v>188</v>
      </c>
      <c r="RJ1456" t="s">
        <v>3087</v>
      </c>
      <c r="RK1456" t="s">
        <v>2996</v>
      </c>
      <c r="RL1456" t="s">
        <v>2968</v>
      </c>
      <c r="RM1456" t="s">
        <v>2829</v>
      </c>
      <c r="RV1456" t="s">
        <v>2559</v>
      </c>
      <c r="RW1456" t="s">
        <v>2504</v>
      </c>
      <c r="RX1456" t="s">
        <v>2190</v>
      </c>
      <c r="RY1456" t="s">
        <v>2185</v>
      </c>
      <c r="SH1456" t="s">
        <v>2479</v>
      </c>
      <c r="SI1456" t="s">
        <v>2479</v>
      </c>
      <c r="SJ1456" t="s">
        <v>2479</v>
      </c>
      <c r="SK1456" t="s">
        <v>2479</v>
      </c>
      <c r="ST1456" t="s">
        <v>2782</v>
      </c>
      <c r="SU1456" t="s">
        <v>2508</v>
      </c>
      <c r="SV1456" t="s">
        <v>2468</v>
      </c>
      <c r="SW1456" t="s">
        <v>2578</v>
      </c>
      <c r="TF1456" t="s">
        <v>3025</v>
      </c>
      <c r="TG1456" t="s">
        <v>3021</v>
      </c>
      <c r="TH1456" t="s">
        <v>2639</v>
      </c>
      <c r="TI1456" t="s">
        <v>2865</v>
      </c>
      <c r="TR1456" t="s">
        <v>2853</v>
      </c>
      <c r="TS1456" t="s">
        <v>2853</v>
      </c>
      <c r="TT1456" t="s">
        <v>2707</v>
      </c>
      <c r="TU1456" t="s">
        <v>2814</v>
      </c>
      <c r="VN1456" t="s">
        <v>3019</v>
      </c>
      <c r="VO1456" t="s">
        <v>2999</v>
      </c>
      <c r="VP1456" t="s">
        <v>3092</v>
      </c>
      <c r="VZ1456" t="s">
        <v>2261</v>
      </c>
      <c r="WA1456" t="s">
        <v>3032</v>
      </c>
      <c r="WB1456" t="s">
        <v>2920</v>
      </c>
      <c r="WL1456" t="s">
        <v>2479</v>
      </c>
      <c r="WM1456" t="s">
        <v>2479</v>
      </c>
      <c r="WN1456" t="s">
        <v>2479</v>
      </c>
      <c r="WX1456" t="s">
        <v>2457</v>
      </c>
      <c r="WY1456" t="s">
        <v>2640</v>
      </c>
      <c r="WZ1456" t="s">
        <v>2902</v>
      </c>
      <c r="XJ1456" t="s">
        <v>2955</v>
      </c>
      <c r="XK1456" t="s">
        <v>3081</v>
      </c>
      <c r="XL1456" t="s">
        <v>2984</v>
      </c>
      <c r="XV1456" t="s">
        <v>2850</v>
      </c>
      <c r="XW1456" t="s">
        <v>2810</v>
      </c>
      <c r="XX1456" t="s">
        <v>2623</v>
      </c>
      <c r="YH1456" t="s">
        <v>3012</v>
      </c>
      <c r="YI1456" t="s">
        <v>3053</v>
      </c>
      <c r="YJ1456" t="s">
        <v>3066</v>
      </c>
      <c r="YK1456" t="s">
        <v>3066</v>
      </c>
      <c r="YT1456" t="s">
        <v>2669</v>
      </c>
      <c r="YU1456" t="s">
        <v>2743</v>
      </c>
      <c r="YV1456" t="s">
        <v>2473</v>
      </c>
      <c r="YW1456" t="s">
        <v>2508</v>
      </c>
      <c r="ZF1456" t="s">
        <v>2479</v>
      </c>
      <c r="ZG1456" t="s">
        <v>2479</v>
      </c>
      <c r="ZH1456" t="s">
        <v>2479</v>
      </c>
      <c r="ZI1456" t="s">
        <v>2479</v>
      </c>
      <c r="ZR1456" t="s">
        <v>2408</v>
      </c>
      <c r="ZS1456" t="s">
        <v>2643</v>
      </c>
      <c r="ZT1456" t="s">
        <v>2930</v>
      </c>
      <c r="ZU1456" t="s">
        <v>2408</v>
      </c>
      <c r="AAD1456" t="s">
        <v>2996</v>
      </c>
      <c r="AAE1456" t="s">
        <v>2424</v>
      </c>
      <c r="AAF1456" t="s">
        <v>2966</v>
      </c>
      <c r="AAG1456" t="s">
        <v>2966</v>
      </c>
      <c r="AAP1456" t="s">
        <v>2947</v>
      </c>
      <c r="AAQ1456" t="s">
        <v>2819</v>
      </c>
      <c r="AAR1456" t="s">
        <v>2744</v>
      </c>
      <c r="AAS1456" t="s">
        <v>2947</v>
      </c>
      <c r="ABB1456" t="s">
        <v>2860</v>
      </c>
      <c r="ABC1456" t="s">
        <v>2423</v>
      </c>
      <c r="ABD1456" t="s">
        <v>3066</v>
      </c>
      <c r="ABN1456" t="s">
        <v>2548</v>
      </c>
      <c r="ABO1456" t="s">
        <v>2400</v>
      </c>
      <c r="ABP1456" t="s">
        <v>2645</v>
      </c>
      <c r="ABZ1456" t="s">
        <v>2479</v>
      </c>
      <c r="ACA1456" t="s">
        <v>2479</v>
      </c>
      <c r="ACB1456" t="s">
        <v>2479</v>
      </c>
      <c r="ACL1456" t="s">
        <v>2616</v>
      </c>
      <c r="ACM1456" t="s">
        <v>2928</v>
      </c>
      <c r="ACN1456" t="s">
        <v>2742</v>
      </c>
      <c r="ACX1456" t="s">
        <v>2520</v>
      </c>
      <c r="ACY1456" t="s">
        <v>2969</v>
      </c>
      <c r="ACZ1456" t="s">
        <v>2965</v>
      </c>
      <c r="ADJ1456" t="s">
        <v>2517</v>
      </c>
      <c r="ADK1456" t="s">
        <v>2977</v>
      </c>
      <c r="ADL1456" t="s">
        <v>2441</v>
      </c>
      <c r="ADV1456" t="s">
        <v>2713</v>
      </c>
      <c r="ADW1456" t="s">
        <v>3069</v>
      </c>
      <c r="ADX1456" t="s">
        <v>2989</v>
      </c>
      <c r="ADY1456" t="s">
        <v>3152</v>
      </c>
      <c r="AEH1456" t="s">
        <v>2693</v>
      </c>
      <c r="AEI1456" t="s">
        <v>2680</v>
      </c>
      <c r="AEJ1456" t="s">
        <v>2688</v>
      </c>
      <c r="AEK1456" t="s">
        <v>2671</v>
      </c>
      <c r="AET1456" t="s">
        <v>2479</v>
      </c>
      <c r="AEU1456" t="s">
        <v>2479</v>
      </c>
      <c r="AEV1456" t="s">
        <v>2479</v>
      </c>
      <c r="AEW1456" t="s">
        <v>2479</v>
      </c>
      <c r="AFF1456" t="s">
        <v>3049</v>
      </c>
      <c r="AFG1456" t="s">
        <v>2917</v>
      </c>
      <c r="AFH1456" t="s">
        <v>2928</v>
      </c>
      <c r="AFI1456" t="s">
        <v>2535</v>
      </c>
      <c r="AFR1456" t="s">
        <v>2722</v>
      </c>
      <c r="AFS1456" t="s">
        <v>2836</v>
      </c>
      <c r="AFT1456" t="s">
        <v>2996</v>
      </c>
      <c r="AFU1456" t="s">
        <v>2967</v>
      </c>
      <c r="AGD1456" t="s">
        <v>2974</v>
      </c>
      <c r="AGE1456" t="s">
        <v>3153</v>
      </c>
      <c r="AGF1456" t="s">
        <v>2449</v>
      </c>
      <c r="AGG1456" t="s">
        <v>2443</v>
      </c>
      <c r="AGP1456" t="s">
        <v>2135</v>
      </c>
      <c r="AGQ1456" t="s">
        <v>2999</v>
      </c>
      <c r="AGR1456" t="s">
        <v>3078</v>
      </c>
      <c r="AGS1456" t="s">
        <v>3018</v>
      </c>
      <c r="AHB1456" t="s">
        <v>2183</v>
      </c>
      <c r="AHC1456" t="s">
        <v>2390</v>
      </c>
      <c r="AHD1456" t="s">
        <v>2239</v>
      </c>
      <c r="AHE1456" t="s">
        <v>2176</v>
      </c>
      <c r="AHN1456" t="s">
        <v>2479</v>
      </c>
      <c r="AHO1456" t="s">
        <v>2479</v>
      </c>
      <c r="AHP1456" t="s">
        <v>2479</v>
      </c>
      <c r="AHQ1456" t="s">
        <v>2479</v>
      </c>
      <c r="AHZ1456" t="s">
        <v>2915</v>
      </c>
      <c r="AIA1456" t="s">
        <v>2928</v>
      </c>
      <c r="AIB1456" t="s">
        <v>2354</v>
      </c>
      <c r="AIC1456" t="s">
        <v>2746</v>
      </c>
      <c r="AIL1456" t="s">
        <v>2941</v>
      </c>
      <c r="AIM1456" t="s">
        <v>2940</v>
      </c>
      <c r="AIN1456" t="s">
        <v>2934</v>
      </c>
      <c r="AIO1456" t="s">
        <v>2893</v>
      </c>
      <c r="AIX1456" t="s">
        <v>2609</v>
      </c>
      <c r="AIY1456" t="s">
        <v>2610</v>
      </c>
      <c r="AIZ1456" t="s">
        <v>2876</v>
      </c>
      <c r="AJA1456" t="s">
        <v>2768</v>
      </c>
      <c r="AJJ1456" t="s">
        <v>2634</v>
      </c>
      <c r="AJK1456" t="s">
        <v>3080</v>
      </c>
      <c r="AJL1456" t="s">
        <v>2134</v>
      </c>
      <c r="AJV1456" t="s">
        <v>2945</v>
      </c>
      <c r="AJW1456" t="s">
        <v>3059</v>
      </c>
      <c r="AJX1456" t="s">
        <v>2450</v>
      </c>
      <c r="AKH1456" t="s">
        <v>2479</v>
      </c>
      <c r="AKI1456" t="s">
        <v>2479</v>
      </c>
      <c r="AKJ1456" t="s">
        <v>2479</v>
      </c>
      <c r="AKT1456" t="s">
        <v>2767</v>
      </c>
      <c r="AKU1456" t="s">
        <v>2894</v>
      </c>
      <c r="AKV1456" t="s">
        <v>2261</v>
      </c>
      <c r="ALF1456" t="s">
        <v>3152</v>
      </c>
      <c r="ALG1456" t="s">
        <v>2135</v>
      </c>
      <c r="ALH1456" t="s">
        <v>2983</v>
      </c>
      <c r="ALR1456" t="s">
        <v>2815</v>
      </c>
      <c r="ALS1456" t="s">
        <v>3042</v>
      </c>
      <c r="ALT1456" t="s">
        <v>2707</v>
      </c>
      <c r="AME1456" t="s">
        <v>3006</v>
      </c>
      <c r="AMF1456" t="s">
        <v>3014</v>
      </c>
      <c r="AMQ1456" t="s">
        <v>2385</v>
      </c>
      <c r="AMR1456" t="s">
        <v>2429</v>
      </c>
      <c r="ANC1456" t="s">
        <v>2479</v>
      </c>
      <c r="AND1456" t="s">
        <v>2479</v>
      </c>
      <c r="ANO1456" t="s">
        <v>3028</v>
      </c>
      <c r="ANP1456" t="s">
        <v>2530</v>
      </c>
      <c r="AOA1456" t="s">
        <v>2964</v>
      </c>
      <c r="AOB1456" t="s">
        <v>2722</v>
      </c>
      <c r="AOM1456" t="s">
        <v>2622</v>
      </c>
      <c r="AON1456" t="s">
        <v>2810</v>
      </c>
      <c r="AOY1456" t="s">
        <v>3020</v>
      </c>
      <c r="AOZ1456" t="s">
        <v>2135</v>
      </c>
      <c r="APK1456" t="s">
        <v>2570</v>
      </c>
      <c r="APL1456" t="s">
        <v>2880</v>
      </c>
      <c r="APW1456" t="s">
        <v>2479</v>
      </c>
      <c r="APX1456" t="s">
        <v>2479</v>
      </c>
      <c r="AQI1456" t="s">
        <v>2411</v>
      </c>
      <c r="AQJ1456" t="s">
        <v>2876</v>
      </c>
      <c r="AQU1456" t="s">
        <v>2980</v>
      </c>
      <c r="AQV1456" t="s">
        <v>3030</v>
      </c>
      <c r="ARG1456" t="s">
        <v>2792</v>
      </c>
      <c r="ARH1456" t="s">
        <v>2392</v>
      </c>
      <c r="AUL1456" t="s">
        <v>3006</v>
      </c>
      <c r="AUM1456" t="s">
        <v>2713</v>
      </c>
      <c r="AUN1456" t="s">
        <v>3069</v>
      </c>
      <c r="AUX1456" t="s">
        <v>2809</v>
      </c>
      <c r="AUY1456" t="s">
        <v>2510</v>
      </c>
      <c r="AUZ1456" t="s">
        <v>2804</v>
      </c>
      <c r="AVJ1456" t="s">
        <v>2479</v>
      </c>
      <c r="AVK1456" t="s">
        <v>2479</v>
      </c>
      <c r="AVL1456" t="s">
        <v>2479</v>
      </c>
      <c r="AVV1456" t="s">
        <v>3093</v>
      </c>
      <c r="AVW1456" t="s">
        <v>3173</v>
      </c>
      <c r="AVX1456" t="s">
        <v>2945</v>
      </c>
      <c r="AWH1456" t="s">
        <v>2424</v>
      </c>
      <c r="AWI1456" t="s">
        <v>2986</v>
      </c>
      <c r="AWJ1456" t="s">
        <v>3047</v>
      </c>
      <c r="AWT1456" t="s">
        <v>2763</v>
      </c>
      <c r="AWU1456" t="s">
        <v>2771</v>
      </c>
      <c r="AWV1456" t="s">
        <v>2752</v>
      </c>
      <c r="AXE1456" t="s">
        <v>2717</v>
      </c>
      <c r="AXF1456" t="s">
        <v>3150</v>
      </c>
      <c r="AXQ1456" t="s">
        <v>2479</v>
      </c>
      <c r="AXR1456" t="s">
        <v>2479</v>
      </c>
      <c r="AYC1456" t="s">
        <v>2830</v>
      </c>
      <c r="AYD1456" t="s">
        <v>2505</v>
      </c>
      <c r="AYO1456" t="s">
        <v>2709</v>
      </c>
      <c r="AYP1456" t="s">
        <v>2494</v>
      </c>
      <c r="AZA1456" t="s">
        <v>2674</v>
      </c>
      <c r="AZB1456" t="s">
        <v>2360</v>
      </c>
      <c r="BBV1456" t="s">
        <v>2988</v>
      </c>
      <c r="BBW1456" t="s">
        <v>2793</v>
      </c>
      <c r="BBX1456" t="s">
        <v>2925</v>
      </c>
      <c r="BBY1456" t="s">
        <v>2633</v>
      </c>
      <c r="BCH1456" t="s">
        <v>2917</v>
      </c>
      <c r="BCI1456" t="s">
        <v>2745</v>
      </c>
      <c r="BCJ1456" t="s">
        <v>2845</v>
      </c>
      <c r="BCK1456" t="s">
        <v>2471</v>
      </c>
      <c r="BCT1456" t="s">
        <v>2479</v>
      </c>
      <c r="BCU1456" t="s">
        <v>2479</v>
      </c>
      <c r="BCV1456" t="s">
        <v>2479</v>
      </c>
      <c r="BCW1456" t="s">
        <v>2479</v>
      </c>
      <c r="BDF1456" t="s">
        <v>2263</v>
      </c>
      <c r="BDG1456" t="s">
        <v>2577</v>
      </c>
      <c r="BDH1456" t="s">
        <v>2930</v>
      </c>
      <c r="BDI1456" t="s">
        <v>2626</v>
      </c>
      <c r="BDR1456" t="s">
        <v>2868</v>
      </c>
      <c r="BDS1456" t="s">
        <v>2910</v>
      </c>
      <c r="BDT1456" t="s">
        <v>2985</v>
      </c>
      <c r="BDU1456" t="s">
        <v>3078</v>
      </c>
      <c r="BED1456" t="s">
        <v>2808</v>
      </c>
      <c r="BEE1456" t="s">
        <v>2410</v>
      </c>
      <c r="BEF1456" t="s">
        <v>2806</v>
      </c>
      <c r="BEG1456" t="s">
        <v>2813</v>
      </c>
      <c r="BUT1456" t="s">
        <v>2940</v>
      </c>
      <c r="BUU1456" t="s">
        <v>2899</v>
      </c>
      <c r="BUV1456" t="s">
        <v>2936</v>
      </c>
      <c r="BVF1456" t="s">
        <v>2559</v>
      </c>
      <c r="BVG1456" t="s">
        <v>2504</v>
      </c>
      <c r="BVH1456" t="s">
        <v>2190</v>
      </c>
      <c r="BVR1456" t="s">
        <v>2479</v>
      </c>
      <c r="BVS1456" t="s">
        <v>2479</v>
      </c>
      <c r="BVT1456" t="s">
        <v>2763</v>
      </c>
      <c r="BWD1456" t="s">
        <v>2782</v>
      </c>
      <c r="BWE1456" t="s">
        <v>2508</v>
      </c>
      <c r="BWF1456" t="s">
        <v>2468</v>
      </c>
      <c r="BWP1456" t="s">
        <v>2445</v>
      </c>
      <c r="BWQ1456" t="s">
        <v>2453</v>
      </c>
      <c r="BWR1456" t="s">
        <v>3081</v>
      </c>
      <c r="BXB1456" t="s">
        <v>2853</v>
      </c>
      <c r="BXC1456" t="s">
        <v>2853</v>
      </c>
      <c r="BXD1456" t="s">
        <v>2707</v>
      </c>
    </row>
    <row r="1457" spans="1:1020 1030:2124" x14ac:dyDescent="0.15">
      <c r="A1457" t="s">
        <v>4823</v>
      </c>
      <c r="K1457" t="s">
        <v>3295</v>
      </c>
      <c r="L1457" t="s">
        <v>2777</v>
      </c>
      <c r="AH1457" t="s">
        <v>2779</v>
      </c>
      <c r="AI1457" t="s">
        <v>3336</v>
      </c>
      <c r="AJ1457" t="s">
        <v>3084</v>
      </c>
      <c r="AT1457" t="s">
        <v>3138</v>
      </c>
      <c r="AV1457" t="s">
        <v>3111</v>
      </c>
      <c r="BG1457" t="s">
        <v>3295</v>
      </c>
      <c r="BH1457" t="s">
        <v>2777</v>
      </c>
      <c r="BS1457" t="s">
        <v>3084</v>
      </c>
      <c r="BT1457" t="s">
        <v>3354</v>
      </c>
      <c r="CF1457" t="s">
        <v>3295</v>
      </c>
      <c r="DC1457" t="s">
        <v>3354</v>
      </c>
      <c r="DD1457" t="s">
        <v>3350</v>
      </c>
      <c r="DE1457" t="s">
        <v>3350</v>
      </c>
      <c r="EL1457" t="s">
        <v>3402</v>
      </c>
      <c r="EM1457" t="s">
        <v>3084</v>
      </c>
      <c r="EN1457" t="s">
        <v>3167</v>
      </c>
      <c r="EX1457" t="s">
        <v>3138</v>
      </c>
      <c r="EY1457" t="s">
        <v>3084</v>
      </c>
      <c r="EZ1457" t="s">
        <v>3111</v>
      </c>
      <c r="FJ1457" t="s">
        <v>2779</v>
      </c>
      <c r="FK1457" t="s">
        <v>2779</v>
      </c>
      <c r="FL1457" t="s">
        <v>3084</v>
      </c>
      <c r="GH1457" t="s">
        <v>2777</v>
      </c>
      <c r="GJ1457" t="s">
        <v>3111</v>
      </c>
      <c r="HG1457" t="s">
        <v>2777</v>
      </c>
      <c r="HH1457" t="s">
        <v>3084</v>
      </c>
      <c r="HS1457" t="s">
        <v>2779</v>
      </c>
      <c r="HT1457" t="s">
        <v>3084</v>
      </c>
      <c r="IF1457" t="s">
        <v>3084</v>
      </c>
      <c r="JN1457" t="s">
        <v>3350</v>
      </c>
      <c r="JO1457" t="s">
        <v>3354</v>
      </c>
      <c r="JP1457" t="s">
        <v>3560</v>
      </c>
      <c r="JQ1457" t="s">
        <v>3350</v>
      </c>
      <c r="KL1457" t="s">
        <v>3295</v>
      </c>
      <c r="KM1457" t="s">
        <v>3084</v>
      </c>
      <c r="KN1457" t="s">
        <v>3111</v>
      </c>
      <c r="KX1457">
        <f>151</f>
        <v>151</v>
      </c>
      <c r="KY1457">
        <f>91</f>
        <v>91</v>
      </c>
      <c r="KZ1457" t="s">
        <v>3167</v>
      </c>
      <c r="LL1457" t="s">
        <v>3544</v>
      </c>
      <c r="MT1457" t="s">
        <v>3295</v>
      </c>
      <c r="MU1457" t="s">
        <v>2779</v>
      </c>
      <c r="MV1457" t="s">
        <v>3111</v>
      </c>
      <c r="NS1457" t="s">
        <v>2777</v>
      </c>
      <c r="NT1457" t="s">
        <v>3084</v>
      </c>
      <c r="OD1457" t="s">
        <v>3295</v>
      </c>
      <c r="OE1457" t="s">
        <v>3111</v>
      </c>
      <c r="OF1457" t="s">
        <v>3111</v>
      </c>
      <c r="OQ1457" t="s">
        <v>2777</v>
      </c>
      <c r="OR1457" t="s">
        <v>3084</v>
      </c>
      <c r="PB1457" t="s">
        <v>3403</v>
      </c>
      <c r="PC1457" t="s">
        <v>3084</v>
      </c>
      <c r="PD1457" t="s">
        <v>3403</v>
      </c>
      <c r="PO1457" t="s">
        <v>3084</v>
      </c>
      <c r="PP1457" t="s">
        <v>3350</v>
      </c>
      <c r="PZ1457" t="s">
        <v>3295</v>
      </c>
      <c r="QA1457" t="s">
        <v>3111</v>
      </c>
      <c r="QB1457" t="s">
        <v>3350</v>
      </c>
      <c r="QL1457" t="s">
        <v>3624</v>
      </c>
      <c r="QM1457" t="s">
        <v>3477</v>
      </c>
      <c r="QN1457" t="s">
        <v>3167</v>
      </c>
      <c r="RJ1457" t="s">
        <v>3046</v>
      </c>
      <c r="RK1457" t="s">
        <v>2912</v>
      </c>
      <c r="RL1457" t="s">
        <v>2987</v>
      </c>
      <c r="RM1457" t="s">
        <v>2954</v>
      </c>
      <c r="RV1457" t="s">
        <v>2264</v>
      </c>
      <c r="RW1457" t="s">
        <v>2539</v>
      </c>
      <c r="RX1457" t="s">
        <v>3002</v>
      </c>
      <c r="RY1457" t="s">
        <v>2731</v>
      </c>
      <c r="SH1457" t="s">
        <v>2479</v>
      </c>
      <c r="SI1457" t="s">
        <v>2479</v>
      </c>
      <c r="SJ1457" t="s">
        <v>2479</v>
      </c>
      <c r="SK1457" t="s">
        <v>2479</v>
      </c>
      <c r="ST1457" t="s">
        <v>2456</v>
      </c>
      <c r="SU1457" t="s">
        <v>2717</v>
      </c>
      <c r="SV1457" t="s">
        <v>2447</v>
      </c>
      <c r="SW1457" t="s">
        <v>2897</v>
      </c>
      <c r="TF1457" t="s">
        <v>3038</v>
      </c>
      <c r="TG1457" t="s">
        <v>2908</v>
      </c>
      <c r="TH1457" t="s">
        <v>2962</v>
      </c>
      <c r="TI1457" t="s">
        <v>2839</v>
      </c>
      <c r="TR1457" t="s">
        <v>2348</v>
      </c>
      <c r="TS1457" t="s">
        <v>2570</v>
      </c>
      <c r="TT1457" t="s">
        <v>2944</v>
      </c>
      <c r="TU1457" t="s">
        <v>2500</v>
      </c>
      <c r="ABB1457" t="s">
        <v>2715</v>
      </c>
      <c r="ABC1457" t="s">
        <v>3055</v>
      </c>
      <c r="ABD1457" t="s">
        <v>3047</v>
      </c>
      <c r="ABN1457" t="s">
        <v>2651</v>
      </c>
      <c r="ABO1457" t="s">
        <v>2345</v>
      </c>
      <c r="ABP1457" t="s">
        <v>2206</v>
      </c>
      <c r="ABZ1457" t="s">
        <v>2479</v>
      </c>
      <c r="ACA1457" t="s">
        <v>2479</v>
      </c>
      <c r="ACB1457" t="s">
        <v>2479</v>
      </c>
      <c r="ACL1457" t="s">
        <v>3042</v>
      </c>
      <c r="ACM1457" t="s">
        <v>3074</v>
      </c>
      <c r="ACN1457" t="s">
        <v>2817</v>
      </c>
      <c r="ACX1457" t="s">
        <v>2940</v>
      </c>
      <c r="ACY1457" t="s">
        <v>2954</v>
      </c>
      <c r="ACZ1457" t="s">
        <v>3087</v>
      </c>
      <c r="ADJ1457" t="s">
        <v>2946</v>
      </c>
      <c r="ADK1457" t="s">
        <v>2805</v>
      </c>
      <c r="ADL1457" t="s">
        <v>2551</v>
      </c>
      <c r="AGQ1457" t="s">
        <v>2715</v>
      </c>
      <c r="AGR1457" t="s">
        <v>2983</v>
      </c>
      <c r="AGS1457" t="s">
        <v>2967</v>
      </c>
      <c r="AHC1457" t="s">
        <v>2219</v>
      </c>
      <c r="AHD1457" t="s">
        <v>2598</v>
      </c>
      <c r="AHE1457" t="s">
        <v>2228</v>
      </c>
      <c r="AHO1457" t="s">
        <v>2479</v>
      </c>
      <c r="AHP1457" t="s">
        <v>2479</v>
      </c>
      <c r="AHQ1457" t="s">
        <v>2479</v>
      </c>
      <c r="AIA1457" t="s">
        <v>2717</v>
      </c>
      <c r="AIB1457" t="s">
        <v>2450</v>
      </c>
      <c r="AIC1457" t="s">
        <v>2908</v>
      </c>
      <c r="AIM1457" t="s">
        <v>2799</v>
      </c>
      <c r="AIN1457" t="s">
        <v>3086</v>
      </c>
      <c r="AIO1457" t="s">
        <v>3155</v>
      </c>
      <c r="AIY1457" t="s">
        <v>2804</v>
      </c>
      <c r="AIZ1457" t="s">
        <v>2393</v>
      </c>
      <c r="AJA1457" t="s">
        <v>2531</v>
      </c>
      <c r="AJK1457" t="s">
        <v>3017</v>
      </c>
      <c r="AJL1457" t="s">
        <v>3014</v>
      </c>
      <c r="AJW1457" t="s">
        <v>2294</v>
      </c>
      <c r="AJX1457" t="s">
        <v>2248</v>
      </c>
      <c r="AKI1457" t="s">
        <v>2479</v>
      </c>
      <c r="AKJ1457" t="s">
        <v>2479</v>
      </c>
      <c r="AKU1457" t="s">
        <v>2445</v>
      </c>
      <c r="AKV1457" t="s">
        <v>2716</v>
      </c>
      <c r="ALG1457" t="s">
        <v>2955</v>
      </c>
      <c r="ALH1457" t="s">
        <v>3035</v>
      </c>
      <c r="ALS1457" t="s">
        <v>2469</v>
      </c>
      <c r="ALT1457" t="s">
        <v>2549</v>
      </c>
      <c r="AMD1457" t="s">
        <v>2798</v>
      </c>
      <c r="AME1457" t="s">
        <v>2639</v>
      </c>
      <c r="AMF1457" t="s">
        <v>2454</v>
      </c>
      <c r="AMP1457" t="s">
        <v>2932</v>
      </c>
      <c r="AMQ1457" t="s">
        <v>2356</v>
      </c>
      <c r="AMR1457" t="s">
        <v>2310</v>
      </c>
      <c r="ANB1457" t="s">
        <v>2479</v>
      </c>
      <c r="ANC1457" t="s">
        <v>2479</v>
      </c>
      <c r="AND1457" t="s">
        <v>2479</v>
      </c>
      <c r="ANN1457" t="s">
        <v>3019</v>
      </c>
      <c r="ANO1457" t="s">
        <v>2999</v>
      </c>
      <c r="ANP1457" t="s">
        <v>2135</v>
      </c>
      <c r="ANZ1457" t="s">
        <v>2687</v>
      </c>
      <c r="AOA1457" t="s">
        <v>2780</v>
      </c>
      <c r="AOB1457" t="s">
        <v>2456</v>
      </c>
      <c r="AOL1457" t="s">
        <v>2625</v>
      </c>
      <c r="AOM1457" t="s">
        <v>2668</v>
      </c>
      <c r="AON1457" t="s">
        <v>2668</v>
      </c>
      <c r="AOY1457" t="s">
        <v>3012</v>
      </c>
      <c r="AOZ1457" t="s">
        <v>2969</v>
      </c>
      <c r="APK1457" t="s">
        <v>2208</v>
      </c>
      <c r="APL1457" t="s">
        <v>2417</v>
      </c>
      <c r="APW1457" t="s">
        <v>2479</v>
      </c>
      <c r="APX1457" t="s">
        <v>2479</v>
      </c>
      <c r="AQI1457" t="s">
        <v>2992</v>
      </c>
      <c r="AQJ1457" t="s">
        <v>2447</v>
      </c>
      <c r="AQU1457" t="s">
        <v>2942</v>
      </c>
      <c r="AQV1457" t="s">
        <v>3047</v>
      </c>
      <c r="ARG1457" t="s">
        <v>2599</v>
      </c>
      <c r="ARH1457" t="s">
        <v>2917</v>
      </c>
      <c r="BEP1457" t="s">
        <v>2479</v>
      </c>
      <c r="BEQ1457" t="s">
        <v>2479</v>
      </c>
      <c r="BER1457" t="s">
        <v>2479</v>
      </c>
      <c r="BFC1457" t="s">
        <v>2479</v>
      </c>
      <c r="BFD1457" t="s">
        <v>2479</v>
      </c>
      <c r="BFN1457" t="s">
        <v>2479</v>
      </c>
      <c r="BFP1457" t="s">
        <v>2479</v>
      </c>
      <c r="BGB1457" t="s">
        <v>2479</v>
      </c>
      <c r="BGL1457" t="s">
        <v>2479</v>
      </c>
      <c r="BGM1457" t="s">
        <v>2479</v>
      </c>
      <c r="BGN1457" t="s">
        <v>2479</v>
      </c>
      <c r="BGY1457" t="s">
        <v>2479</v>
      </c>
      <c r="BGZ1457" t="s">
        <v>2479</v>
      </c>
      <c r="BHK1457" t="s">
        <v>2479</v>
      </c>
      <c r="BHL1457" t="s">
        <v>2479</v>
      </c>
      <c r="BHV1457" t="s">
        <v>2479</v>
      </c>
      <c r="BHW1457" t="s">
        <v>2479</v>
      </c>
      <c r="BHX1457" t="s">
        <v>2479</v>
      </c>
      <c r="BIH1457" t="s">
        <v>2479</v>
      </c>
      <c r="BII1457" t="s">
        <v>2479</v>
      </c>
      <c r="BIJ1457" t="s">
        <v>2479</v>
      </c>
      <c r="BIT1457" t="s">
        <v>2479</v>
      </c>
      <c r="BIU1457" t="s">
        <v>2479</v>
      </c>
      <c r="BIV1457" t="s">
        <v>2479</v>
      </c>
      <c r="BLZ1457" t="s">
        <v>3046</v>
      </c>
      <c r="BMA1457" t="s">
        <v>2912</v>
      </c>
      <c r="BMB1457" t="s">
        <v>2987</v>
      </c>
      <c r="BML1457" t="s">
        <v>2264</v>
      </c>
      <c r="BMM1457" t="s">
        <v>2539</v>
      </c>
      <c r="BMN1457" t="s">
        <v>3002</v>
      </c>
      <c r="BMX1457" t="s">
        <v>2948</v>
      </c>
      <c r="BMY1457" t="s">
        <v>2265</v>
      </c>
      <c r="BMZ1457" t="s">
        <v>2479</v>
      </c>
      <c r="BNJ1457" t="s">
        <v>2443</v>
      </c>
      <c r="BNK1457" t="s">
        <v>2446</v>
      </c>
      <c r="BNL1457" t="s">
        <v>3075</v>
      </c>
      <c r="BNV1457" t="s">
        <v>3038</v>
      </c>
      <c r="BNW1457" t="s">
        <v>2908</v>
      </c>
      <c r="BNX1457" t="s">
        <v>2962</v>
      </c>
      <c r="BOH1457" t="s">
        <v>2348</v>
      </c>
      <c r="BOI1457" t="s">
        <v>2570</v>
      </c>
      <c r="BOJ1457" t="s">
        <v>2944</v>
      </c>
      <c r="BOT1457" t="s">
        <v>2479</v>
      </c>
      <c r="BOV1457" t="s">
        <v>2479</v>
      </c>
      <c r="BPG1457" t="s">
        <v>2479</v>
      </c>
      <c r="BPH1457" t="s">
        <v>2479</v>
      </c>
      <c r="BPR1457" t="s">
        <v>2479</v>
      </c>
      <c r="BPS1457" t="s">
        <v>2479</v>
      </c>
      <c r="BPT1457" t="s">
        <v>2479</v>
      </c>
      <c r="BQD1457" t="s">
        <v>2479</v>
      </c>
      <c r="BQE1457" t="s">
        <v>2479</v>
      </c>
      <c r="BQF1457" t="s">
        <v>2479</v>
      </c>
      <c r="BQQ1457" t="s">
        <v>2479</v>
      </c>
      <c r="BQR1457" t="s">
        <v>2479</v>
      </c>
      <c r="BRC1457" t="s">
        <v>2479</v>
      </c>
      <c r="BRD1457" t="s">
        <v>2479</v>
      </c>
      <c r="BRP1457" t="s">
        <v>2479</v>
      </c>
      <c r="BSB1457" t="s">
        <v>2479</v>
      </c>
      <c r="BUT1457" t="s">
        <v>3021</v>
      </c>
      <c r="BUU1457" t="s">
        <v>2957</v>
      </c>
      <c r="BUV1457" t="s">
        <v>3040</v>
      </c>
      <c r="BVF1457" t="s">
        <v>2264</v>
      </c>
      <c r="BVG1457" t="s">
        <v>2539</v>
      </c>
      <c r="BVH1457" t="s">
        <v>3002</v>
      </c>
      <c r="BVR1457" t="s">
        <v>2479</v>
      </c>
      <c r="BVS1457" t="s">
        <v>2479</v>
      </c>
      <c r="BVT1457" t="s">
        <v>2479</v>
      </c>
      <c r="BWD1457" t="s">
        <v>2456</v>
      </c>
      <c r="BWE1457" t="s">
        <v>2717</v>
      </c>
      <c r="BWF1457" t="s">
        <v>2447</v>
      </c>
      <c r="BWP1457" t="s">
        <v>2872</v>
      </c>
      <c r="BWQ1457" t="s">
        <v>2806</v>
      </c>
      <c r="BWR1457" t="s">
        <v>3022</v>
      </c>
      <c r="BXB1457" t="s">
        <v>2348</v>
      </c>
      <c r="BXC1457" t="s">
        <v>2570</v>
      </c>
      <c r="BXD1457" t="s">
        <v>2944</v>
      </c>
    </row>
    <row r="1458" spans="1:1020 1030:2124" x14ac:dyDescent="0.15">
      <c r="A1458" t="s">
        <v>4824</v>
      </c>
      <c r="U1458" t="s">
        <v>3084</v>
      </c>
      <c r="V1458" t="s">
        <v>3085</v>
      </c>
      <c r="W1458" t="s">
        <v>3167</v>
      </c>
      <c r="X1458" t="s">
        <v>3167</v>
      </c>
      <c r="AU1458" t="s">
        <v>2777</v>
      </c>
      <c r="BQ1458" t="s">
        <v>3084</v>
      </c>
      <c r="BR1458" t="s">
        <v>3084</v>
      </c>
      <c r="BS1458" t="s">
        <v>3084</v>
      </c>
      <c r="BT1458" t="s">
        <v>3084</v>
      </c>
      <c r="CF1458" t="s">
        <v>2777</v>
      </c>
      <c r="CM1458" t="s">
        <v>2681</v>
      </c>
      <c r="CN1458" t="s">
        <v>3840</v>
      </c>
      <c r="CO1458">
        <f>100</f>
        <v>100</v>
      </c>
      <c r="CP1458" t="s">
        <v>3136</v>
      </c>
      <c r="CQ1458">
        <f>98</f>
        <v>98</v>
      </c>
      <c r="CR1458">
        <f>144</f>
        <v>144</v>
      </c>
      <c r="DD1458" t="s">
        <v>3350</v>
      </c>
      <c r="DN1458" t="s">
        <v>3085</v>
      </c>
      <c r="DO1458" t="s">
        <v>3167</v>
      </c>
      <c r="DP1458" t="s">
        <v>3167</v>
      </c>
      <c r="DY1458" t="s">
        <v>3354</v>
      </c>
      <c r="DZ1458" t="s">
        <v>3354</v>
      </c>
      <c r="EA1458" t="s">
        <v>3354</v>
      </c>
      <c r="EB1458" t="s">
        <v>3403</v>
      </c>
      <c r="EC1458" t="s">
        <v>3084</v>
      </c>
      <c r="EN1458" t="s">
        <v>3084</v>
      </c>
      <c r="EY1458" t="s">
        <v>2777</v>
      </c>
      <c r="EZ1458" t="s">
        <v>2777</v>
      </c>
      <c r="FJ1458" t="s">
        <v>2779</v>
      </c>
      <c r="FK1458">
        <f>98</f>
        <v>98</v>
      </c>
      <c r="FL1458" t="s">
        <v>3084</v>
      </c>
      <c r="GH1458">
        <f>47</f>
        <v>47</v>
      </c>
      <c r="GI1458" t="s">
        <v>2777</v>
      </c>
      <c r="GJ1458" t="s">
        <v>2779</v>
      </c>
      <c r="IO1458" t="s">
        <v>3354</v>
      </c>
      <c r="IP1458" t="s">
        <v>3354</v>
      </c>
      <c r="IQ1458" t="s">
        <v>3084</v>
      </c>
      <c r="IR1458" t="s">
        <v>3354</v>
      </c>
      <c r="IS1458" t="s">
        <v>3354</v>
      </c>
      <c r="JB1458" t="s">
        <v>3167</v>
      </c>
      <c r="JC1458" t="s">
        <v>3167</v>
      </c>
      <c r="JD1458" t="s">
        <v>3084</v>
      </c>
      <c r="JE1458" t="s">
        <v>3084</v>
      </c>
      <c r="JK1458" t="s">
        <v>3434</v>
      </c>
      <c r="JL1458" t="s">
        <v>3476</v>
      </c>
      <c r="JM1458" t="s">
        <v>3350</v>
      </c>
      <c r="JN1458" t="s">
        <v>3350</v>
      </c>
      <c r="JO1458" t="s">
        <v>3403</v>
      </c>
      <c r="JP1458" t="s">
        <v>3350</v>
      </c>
      <c r="JQ1458" t="s">
        <v>3350</v>
      </c>
      <c r="KL1458" t="s">
        <v>2777</v>
      </c>
      <c r="KM1458" t="s">
        <v>2777</v>
      </c>
      <c r="KN1458" t="s">
        <v>2779</v>
      </c>
      <c r="LJ1458" t="s">
        <v>2777</v>
      </c>
      <c r="LK1458">
        <f>76</f>
        <v>76</v>
      </c>
      <c r="LL1458" t="s">
        <v>2777</v>
      </c>
      <c r="MT1458" t="s">
        <v>2779</v>
      </c>
      <c r="MU1458" t="s">
        <v>2777</v>
      </c>
      <c r="MV1458" t="s">
        <v>3111</v>
      </c>
      <c r="OD1458" t="s">
        <v>2779</v>
      </c>
      <c r="OE1458" t="s">
        <v>2779</v>
      </c>
      <c r="OF1458" t="s">
        <v>3084</v>
      </c>
      <c r="PN1458" t="s">
        <v>3354</v>
      </c>
      <c r="PO1458" t="s">
        <v>3403</v>
      </c>
      <c r="PP1458" t="s">
        <v>3403</v>
      </c>
      <c r="QA1458" t="s">
        <v>2779</v>
      </c>
      <c r="QB1458" t="s">
        <v>2777</v>
      </c>
      <c r="QL1458" t="s">
        <v>3477</v>
      </c>
      <c r="QM1458" t="s">
        <v>3477</v>
      </c>
      <c r="QN1458">
        <f>165</f>
        <v>165</v>
      </c>
      <c r="QX1458" t="s">
        <v>3110</v>
      </c>
      <c r="QY1458" t="s">
        <v>3199</v>
      </c>
      <c r="QZ1458" t="s">
        <v>3138</v>
      </c>
      <c r="RG1458" t="s">
        <v>2649</v>
      </c>
      <c r="RH1458" t="s">
        <v>3059</v>
      </c>
      <c r="RI1458" t="s">
        <v>2517</v>
      </c>
      <c r="RJ1458" t="s">
        <v>2441</v>
      </c>
      <c r="RK1458" t="s">
        <v>2622</v>
      </c>
      <c r="RL1458" t="s">
        <v>2937</v>
      </c>
      <c r="RM1458" t="s">
        <v>2932</v>
      </c>
      <c r="RS1458" t="s">
        <v>2717</v>
      </c>
      <c r="RT1458" t="s">
        <v>3027</v>
      </c>
      <c r="RU1458" t="s">
        <v>2766</v>
      </c>
      <c r="RV1458" t="s">
        <v>2646</v>
      </c>
      <c r="RW1458" t="s">
        <v>2353</v>
      </c>
      <c r="RX1458" t="s">
        <v>2698</v>
      </c>
      <c r="RY1458" t="s">
        <v>2381</v>
      </c>
      <c r="SE1458" t="s">
        <v>2479</v>
      </c>
      <c r="SF1458" t="s">
        <v>2479</v>
      </c>
      <c r="SG1458" t="s">
        <v>2479</v>
      </c>
      <c r="SH1458" t="s">
        <v>2479</v>
      </c>
      <c r="SI1458" t="s">
        <v>2479</v>
      </c>
      <c r="SJ1458" t="s">
        <v>2479</v>
      </c>
      <c r="SK1458" t="s">
        <v>2479</v>
      </c>
      <c r="SQ1458" t="s">
        <v>2853</v>
      </c>
      <c r="SR1458" t="s">
        <v>2623</v>
      </c>
      <c r="SS1458" t="s">
        <v>2530</v>
      </c>
      <c r="ST1458" t="s">
        <v>2411</v>
      </c>
      <c r="SU1458" t="s">
        <v>2530</v>
      </c>
      <c r="SV1458" t="s">
        <v>2632</v>
      </c>
      <c r="SW1458" t="s">
        <v>2888</v>
      </c>
      <c r="TC1458" t="s">
        <v>3041</v>
      </c>
      <c r="TD1458" t="s">
        <v>2462</v>
      </c>
      <c r="TE1458" t="s">
        <v>3196</v>
      </c>
      <c r="TF1458" t="s">
        <v>3196</v>
      </c>
      <c r="TG1458" t="s">
        <v>2453</v>
      </c>
      <c r="TH1458" t="s">
        <v>3026</v>
      </c>
      <c r="TI1458" t="s">
        <v>2837</v>
      </c>
      <c r="TO1458" t="s">
        <v>3075</v>
      </c>
      <c r="TP1458" t="s">
        <v>2872</v>
      </c>
      <c r="TQ1458" t="s">
        <v>2876</v>
      </c>
      <c r="TR1458" t="s">
        <v>2809</v>
      </c>
      <c r="TS1458" t="s">
        <v>2850</v>
      </c>
      <c r="TT1458" t="s">
        <v>2609</v>
      </c>
      <c r="TU1458" t="s">
        <v>2806</v>
      </c>
      <c r="VM1458" t="s">
        <v>2935</v>
      </c>
      <c r="VN1458" t="s">
        <v>3081</v>
      </c>
      <c r="VO1458" t="s">
        <v>2886</v>
      </c>
      <c r="VP1458" t="s">
        <v>2948</v>
      </c>
      <c r="VY1458" t="s">
        <v>2531</v>
      </c>
      <c r="VZ1458" t="s">
        <v>2833</v>
      </c>
      <c r="WA1458" t="s">
        <v>2486</v>
      </c>
      <c r="WB1458" t="s">
        <v>2802</v>
      </c>
      <c r="WK1458" t="s">
        <v>2479</v>
      </c>
      <c r="WL1458" t="s">
        <v>2479</v>
      </c>
      <c r="WM1458" t="s">
        <v>2479</v>
      </c>
      <c r="WN1458" t="s">
        <v>2479</v>
      </c>
      <c r="WW1458" t="s">
        <v>2455</v>
      </c>
      <c r="WX1458" t="s">
        <v>2445</v>
      </c>
      <c r="WY1458" t="s">
        <v>2926</v>
      </c>
      <c r="WZ1458" t="s">
        <v>2531</v>
      </c>
      <c r="XI1458" t="s">
        <v>2798</v>
      </c>
      <c r="XJ1458" t="s">
        <v>2899</v>
      </c>
      <c r="XK1458" t="s">
        <v>2460</v>
      </c>
      <c r="XL1458" t="s">
        <v>2902</v>
      </c>
      <c r="XU1458" t="s">
        <v>2792</v>
      </c>
      <c r="XV1458" t="s">
        <v>2411</v>
      </c>
      <c r="XW1458" t="s">
        <v>2850</v>
      </c>
      <c r="XX1458" t="s">
        <v>2324</v>
      </c>
      <c r="YG1458" t="s">
        <v>2795</v>
      </c>
      <c r="YH1458" t="s">
        <v>2868</v>
      </c>
      <c r="YI1458" t="s">
        <v>2799</v>
      </c>
      <c r="YJ1458" t="s">
        <v>3055</v>
      </c>
      <c r="YK1458" t="s">
        <v>2983</v>
      </c>
      <c r="YS1458" t="s">
        <v>2555</v>
      </c>
      <c r="YT1458" t="s">
        <v>2585</v>
      </c>
      <c r="YU1458" t="s">
        <v>2606</v>
      </c>
      <c r="YV1458" t="s">
        <v>2229</v>
      </c>
      <c r="YW1458" t="s">
        <v>2326</v>
      </c>
      <c r="ZE1458" t="s">
        <v>2479</v>
      </c>
      <c r="ZF1458" t="s">
        <v>2479</v>
      </c>
      <c r="ZG1458" t="s">
        <v>2479</v>
      </c>
      <c r="ZH1458" t="s">
        <v>2479</v>
      </c>
      <c r="ZI1458" t="s">
        <v>2479</v>
      </c>
      <c r="ZQ1458" t="s">
        <v>2873</v>
      </c>
      <c r="ZR1458" t="s">
        <v>2879</v>
      </c>
      <c r="ZS1458" t="s">
        <v>2768</v>
      </c>
      <c r="ZT1458" t="s">
        <v>2872</v>
      </c>
      <c r="ZU1458" t="s">
        <v>2529</v>
      </c>
      <c r="AAC1458" t="s">
        <v>3152</v>
      </c>
      <c r="AAD1458" t="s">
        <v>2982</v>
      </c>
      <c r="AAE1458" t="s">
        <v>2952</v>
      </c>
      <c r="AAF1458" t="s">
        <v>2932</v>
      </c>
      <c r="AAG1458" t="s">
        <v>2864</v>
      </c>
      <c r="AAO1458" t="s">
        <v>2808</v>
      </c>
      <c r="AAP1458" t="s">
        <v>2881</v>
      </c>
      <c r="AAQ1458" t="s">
        <v>2870</v>
      </c>
      <c r="AAR1458" t="s">
        <v>2259</v>
      </c>
      <c r="AAS1458" t="s">
        <v>2395</v>
      </c>
      <c r="ADU1458" t="s">
        <v>2949</v>
      </c>
      <c r="ADV1458" t="s">
        <v>3001</v>
      </c>
      <c r="ADW1458" t="s">
        <v>2424</v>
      </c>
      <c r="ADX1458" t="s">
        <v>3087</v>
      </c>
      <c r="ADY1458" t="s">
        <v>2910</v>
      </c>
      <c r="AEG1458" t="s">
        <v>2778</v>
      </c>
      <c r="AEH1458" t="s">
        <v>2626</v>
      </c>
      <c r="AEI1458" t="s">
        <v>2742</v>
      </c>
      <c r="AEJ1458" t="s">
        <v>2536</v>
      </c>
      <c r="AEK1458" t="s">
        <v>2619</v>
      </c>
      <c r="AES1458" t="s">
        <v>2479</v>
      </c>
      <c r="AET1458" t="s">
        <v>2479</v>
      </c>
      <c r="AEU1458" t="s">
        <v>2479</v>
      </c>
      <c r="AEV1458" t="s">
        <v>2479</v>
      </c>
      <c r="AEW1458" t="s">
        <v>2479</v>
      </c>
      <c r="AFE1458" t="s">
        <v>2818</v>
      </c>
      <c r="AFF1458" t="s">
        <v>2409</v>
      </c>
      <c r="AFG1458" t="s">
        <v>2258</v>
      </c>
      <c r="AFH1458" t="s">
        <v>2485</v>
      </c>
      <c r="AFI1458" t="s">
        <v>2509</v>
      </c>
      <c r="AFQ1458" t="s">
        <v>2935</v>
      </c>
      <c r="AFR1458" t="s">
        <v>3088</v>
      </c>
      <c r="AFS1458" t="s">
        <v>2836</v>
      </c>
      <c r="AFT1458" t="s">
        <v>2941</v>
      </c>
      <c r="AFU1458" t="s">
        <v>2942</v>
      </c>
      <c r="AGC1458" t="s">
        <v>2752</v>
      </c>
      <c r="AGD1458" t="s">
        <v>2809</v>
      </c>
      <c r="AGE1458" t="s">
        <v>2620</v>
      </c>
      <c r="AGF1458" t="s">
        <v>2516</v>
      </c>
      <c r="AGG1458" t="s">
        <v>3150</v>
      </c>
      <c r="AGR1458" t="s">
        <v>3055</v>
      </c>
      <c r="AHD1458" t="s">
        <v>2812</v>
      </c>
      <c r="AHP1458" t="s">
        <v>2479</v>
      </c>
      <c r="AIB1458" t="s">
        <v>2395</v>
      </c>
      <c r="AIN1458" t="s">
        <v>2998</v>
      </c>
      <c r="AIZ1458" t="s">
        <v>2529</v>
      </c>
      <c r="AJI1458" t="s">
        <v>2890</v>
      </c>
      <c r="AJJ1458" t="s">
        <v>3041</v>
      </c>
      <c r="AJK1458" t="s">
        <v>2453</v>
      </c>
      <c r="AJL1458" t="s">
        <v>2898</v>
      </c>
      <c r="AJU1458" t="s">
        <v>2385</v>
      </c>
      <c r="AJV1458" t="s">
        <v>2534</v>
      </c>
      <c r="AJW1458" t="s">
        <v>2676</v>
      </c>
      <c r="AJX1458" t="s">
        <v>2656</v>
      </c>
      <c r="AKG1458" t="s">
        <v>2479</v>
      </c>
      <c r="AKH1458" t="s">
        <v>2479</v>
      </c>
      <c r="AKI1458" t="s">
        <v>2479</v>
      </c>
      <c r="AKJ1458" t="s">
        <v>2479</v>
      </c>
      <c r="AKS1458" t="s">
        <v>2932</v>
      </c>
      <c r="AKT1458" t="s">
        <v>2943</v>
      </c>
      <c r="AKU1458" t="s">
        <v>3082</v>
      </c>
      <c r="AKV1458" t="s">
        <v>3115</v>
      </c>
      <c r="ALE1458" t="s">
        <v>2939</v>
      </c>
      <c r="ALF1458" t="s">
        <v>2993</v>
      </c>
      <c r="ALG1458" t="s">
        <v>2460</v>
      </c>
      <c r="ALH1458" t="s">
        <v>2454</v>
      </c>
      <c r="ALQ1458" t="s">
        <v>2753</v>
      </c>
      <c r="ALR1458" t="s">
        <v>2814</v>
      </c>
      <c r="ALS1458" t="s">
        <v>2264</v>
      </c>
      <c r="ALT1458" t="s">
        <v>2752</v>
      </c>
      <c r="AMF1458" t="s">
        <v>2461</v>
      </c>
      <c r="AMR1458" t="s">
        <v>2711</v>
      </c>
      <c r="AND1458" t="s">
        <v>2479</v>
      </c>
      <c r="ANP1458" t="s">
        <v>2839</v>
      </c>
      <c r="AOB1458" t="s">
        <v>2461</v>
      </c>
      <c r="AON1458" t="s">
        <v>2753</v>
      </c>
      <c r="AOX1458" t="s">
        <v>2965</v>
      </c>
      <c r="AOY1458" t="s">
        <v>2896</v>
      </c>
      <c r="AOZ1458" t="s">
        <v>2952</v>
      </c>
      <c r="APJ1458" t="s">
        <v>2928</v>
      </c>
      <c r="APK1458" t="s">
        <v>2596</v>
      </c>
      <c r="APL1458" t="s">
        <v>3033</v>
      </c>
      <c r="APV1458" t="s">
        <v>2479</v>
      </c>
      <c r="APW1458" t="s">
        <v>2479</v>
      </c>
      <c r="APX1458" t="s">
        <v>2479</v>
      </c>
      <c r="AQH1458" t="s">
        <v>2811</v>
      </c>
      <c r="AQI1458" t="s">
        <v>2550</v>
      </c>
      <c r="AQJ1458" t="s">
        <v>2261</v>
      </c>
      <c r="AQT1458" t="s">
        <v>2998</v>
      </c>
      <c r="AQU1458" t="s">
        <v>2978</v>
      </c>
      <c r="AQV1458" t="s">
        <v>2862</v>
      </c>
      <c r="ARF1458" t="s">
        <v>2615</v>
      </c>
      <c r="ARG1458" t="s">
        <v>2792</v>
      </c>
      <c r="ARH1458" t="s">
        <v>2884</v>
      </c>
      <c r="ARR1458" t="s">
        <v>2646</v>
      </c>
      <c r="ARS1458" t="s">
        <v>2815</v>
      </c>
      <c r="ART1458" t="s">
        <v>3019</v>
      </c>
      <c r="ASD1458" t="s">
        <v>2921</v>
      </c>
      <c r="ASE1458" t="s">
        <v>2550</v>
      </c>
      <c r="ASF1458" t="s">
        <v>2530</v>
      </c>
      <c r="ASP1458" t="s">
        <v>2479</v>
      </c>
      <c r="ASQ1458" t="s">
        <v>2479</v>
      </c>
      <c r="ASR1458" t="s">
        <v>2479</v>
      </c>
      <c r="ATB1458" t="s">
        <v>2821</v>
      </c>
      <c r="ATC1458" t="s">
        <v>2395</v>
      </c>
      <c r="ATD1458" t="s">
        <v>2408</v>
      </c>
      <c r="ATN1458" t="s">
        <v>3001</v>
      </c>
      <c r="ATO1458" t="s">
        <v>3018</v>
      </c>
      <c r="ATP1458" t="s">
        <v>2943</v>
      </c>
      <c r="ATZ1458" t="s">
        <v>2712</v>
      </c>
      <c r="AUA1458" t="s">
        <v>2708</v>
      </c>
      <c r="AUB1458" t="s">
        <v>2512</v>
      </c>
      <c r="AUL1458" t="s">
        <v>2717</v>
      </c>
      <c r="AUM1458" t="s">
        <v>2442</v>
      </c>
      <c r="AUN1458" t="s">
        <v>3196</v>
      </c>
      <c r="AUX1458" t="s">
        <v>2790</v>
      </c>
      <c r="AUY1458" t="s">
        <v>2657</v>
      </c>
      <c r="AUZ1458" t="s">
        <v>2800</v>
      </c>
      <c r="AVJ1458" t="s">
        <v>2479</v>
      </c>
      <c r="AVK1458" t="s">
        <v>2479</v>
      </c>
      <c r="AVL1458" t="s">
        <v>2479</v>
      </c>
      <c r="AVV1458" t="s">
        <v>2608</v>
      </c>
      <c r="AVW1458" t="s">
        <v>2608</v>
      </c>
      <c r="AVX1458" t="s">
        <v>2610</v>
      </c>
      <c r="AWH1458" t="s">
        <v>2940</v>
      </c>
      <c r="AWI1458" t="s">
        <v>2836</v>
      </c>
      <c r="AWJ1458" t="s">
        <v>2904</v>
      </c>
      <c r="AWT1458" t="s">
        <v>2553</v>
      </c>
      <c r="AWU1458" t="s">
        <v>2489</v>
      </c>
      <c r="AWV1458" t="s">
        <v>2564</v>
      </c>
      <c r="BBV1458" t="s">
        <v>2408</v>
      </c>
      <c r="BBW1458" t="s">
        <v>2817</v>
      </c>
      <c r="BBX1458" t="s">
        <v>3173</v>
      </c>
      <c r="BBY1458" t="s">
        <v>2937</v>
      </c>
      <c r="BCH1458" t="s">
        <v>2950</v>
      </c>
      <c r="BCI1458" t="s">
        <v>2396</v>
      </c>
      <c r="BCJ1458" t="s">
        <v>2918</v>
      </c>
      <c r="BCK1458" t="s">
        <v>2883</v>
      </c>
      <c r="BCT1458" t="s">
        <v>2479</v>
      </c>
      <c r="BCU1458" t="s">
        <v>2479</v>
      </c>
      <c r="BCV1458" t="s">
        <v>2479</v>
      </c>
      <c r="BCW1458" t="s">
        <v>2479</v>
      </c>
      <c r="BDF1458" t="s">
        <v>3038</v>
      </c>
      <c r="BDG1458" t="s">
        <v>2719</v>
      </c>
      <c r="BDH1458" t="s">
        <v>2827</v>
      </c>
      <c r="BDI1458" t="s">
        <v>2904</v>
      </c>
      <c r="BDR1458" t="s">
        <v>2906</v>
      </c>
      <c r="BDS1458" t="s">
        <v>2517</v>
      </c>
      <c r="BDT1458" t="s">
        <v>2517</v>
      </c>
      <c r="BDU1458" t="s">
        <v>2457</v>
      </c>
      <c r="BED1458" t="s">
        <v>2566</v>
      </c>
      <c r="BEE1458" t="s">
        <v>2805</v>
      </c>
      <c r="BEF1458" t="s">
        <v>2565</v>
      </c>
      <c r="BEG1458" t="s">
        <v>2770</v>
      </c>
      <c r="BEP1458" t="s">
        <v>2479</v>
      </c>
      <c r="BEQ1458" t="s">
        <v>2479</v>
      </c>
      <c r="BER1458" t="s">
        <v>2479</v>
      </c>
      <c r="BFO1458" t="s">
        <v>2479</v>
      </c>
      <c r="BFZ1458" t="s">
        <v>2479</v>
      </c>
      <c r="BGA1458" t="s">
        <v>2431</v>
      </c>
      <c r="BGB1458" t="s">
        <v>2479</v>
      </c>
      <c r="BHV1458" t="s">
        <v>2479</v>
      </c>
      <c r="BHW1458" t="s">
        <v>2479</v>
      </c>
      <c r="BHX1458" t="s">
        <v>2479</v>
      </c>
      <c r="BIH1458" t="s">
        <v>2479</v>
      </c>
      <c r="BII1458" t="s">
        <v>2479</v>
      </c>
      <c r="BIJ1458" t="s">
        <v>2479</v>
      </c>
      <c r="BIU1458" t="s">
        <v>2479</v>
      </c>
      <c r="BIV1458" t="s">
        <v>2479</v>
      </c>
      <c r="BJC1458" t="s">
        <v>2847</v>
      </c>
      <c r="BJD1458" t="s">
        <v>2667</v>
      </c>
      <c r="BJE1458" t="s">
        <v>2555</v>
      </c>
      <c r="BJF1458" t="s">
        <v>2778</v>
      </c>
      <c r="BJG1458" t="s">
        <v>2792</v>
      </c>
      <c r="BJH1458" t="s">
        <v>2425</v>
      </c>
      <c r="BJO1458" t="s">
        <v>2717</v>
      </c>
      <c r="BJP1458" t="s">
        <v>3027</v>
      </c>
      <c r="BJQ1458" t="s">
        <v>2766</v>
      </c>
      <c r="BJR1458" t="s">
        <v>2646</v>
      </c>
      <c r="BJS1458" t="s">
        <v>2353</v>
      </c>
      <c r="BJT1458" t="s">
        <v>2698</v>
      </c>
      <c r="BKA1458" t="s">
        <v>2611</v>
      </c>
      <c r="BKB1458" t="s">
        <v>2479</v>
      </c>
      <c r="BKC1458" t="s">
        <v>2879</v>
      </c>
      <c r="BKD1458" t="s">
        <v>2847</v>
      </c>
      <c r="BKE1458" t="s">
        <v>2597</v>
      </c>
      <c r="BKF1458" t="s">
        <v>2764</v>
      </c>
      <c r="BKM1458" t="s">
        <v>2853</v>
      </c>
      <c r="BKN1458" t="s">
        <v>2623</v>
      </c>
      <c r="BKO1458" t="s">
        <v>2530</v>
      </c>
      <c r="BKP1458" t="s">
        <v>2411</v>
      </c>
      <c r="BKQ1458" t="s">
        <v>2530</v>
      </c>
      <c r="BKR1458" t="s">
        <v>2632</v>
      </c>
      <c r="BKY1458" t="s">
        <v>2440</v>
      </c>
      <c r="BKZ1458" t="s">
        <v>2938</v>
      </c>
      <c r="BLA1458" t="s">
        <v>2440</v>
      </c>
      <c r="BLB1458" t="s">
        <v>2440</v>
      </c>
      <c r="BLC1458" t="s">
        <v>2856</v>
      </c>
      <c r="BLD1458" t="s">
        <v>2687</v>
      </c>
      <c r="BLK1458" t="s">
        <v>3075</v>
      </c>
      <c r="BLL1458" t="s">
        <v>2872</v>
      </c>
      <c r="BLM1458" t="s">
        <v>2876</v>
      </c>
      <c r="BLN1458" t="s">
        <v>2809</v>
      </c>
      <c r="BLO1458" t="s">
        <v>2850</v>
      </c>
      <c r="BLP1458" t="s">
        <v>2609</v>
      </c>
      <c r="BOT1458" t="s">
        <v>2575</v>
      </c>
      <c r="BOU1458" t="s">
        <v>2479</v>
      </c>
      <c r="BOV1458" t="s">
        <v>2479</v>
      </c>
      <c r="BPS1458" t="s">
        <v>2479</v>
      </c>
      <c r="BPT1458" t="s">
        <v>2479</v>
      </c>
      <c r="BQD1458" t="s">
        <v>2479</v>
      </c>
      <c r="BQE1458" t="s">
        <v>2204</v>
      </c>
      <c r="BQF1458" t="s">
        <v>2479</v>
      </c>
      <c r="BSB1458" t="s">
        <v>2479</v>
      </c>
      <c r="BUT1458" t="s">
        <v>2603</v>
      </c>
      <c r="BUU1458" t="s">
        <v>2857</v>
      </c>
      <c r="BUV1458" t="s">
        <v>2903</v>
      </c>
      <c r="BVF1458" t="s">
        <v>2646</v>
      </c>
      <c r="BVG1458" t="s">
        <v>2353</v>
      </c>
      <c r="BVH1458" t="s">
        <v>2698</v>
      </c>
      <c r="BVR1458" t="s">
        <v>2479</v>
      </c>
      <c r="BVS1458" t="s">
        <v>2479</v>
      </c>
      <c r="BVT1458" t="s">
        <v>2805</v>
      </c>
      <c r="BWD1458" t="s">
        <v>2411</v>
      </c>
      <c r="BWE1458" t="s">
        <v>2530</v>
      </c>
      <c r="BWF1458" t="s">
        <v>2632</v>
      </c>
      <c r="BWP1458" t="s">
        <v>2621</v>
      </c>
      <c r="BWQ1458" t="s">
        <v>2816</v>
      </c>
      <c r="BWR1458" t="s">
        <v>2447</v>
      </c>
      <c r="BXB1458" t="s">
        <v>2809</v>
      </c>
      <c r="BXC1458" t="s">
        <v>2850</v>
      </c>
      <c r="BXD1458" t="s">
        <v>2609</v>
      </c>
    </row>
    <row r="1459" spans="1:1020 1030:2124" x14ac:dyDescent="0.15">
      <c r="A1459" t="s">
        <v>4825</v>
      </c>
      <c r="DA1459" t="s">
        <v>3354</v>
      </c>
      <c r="DB1459" t="s">
        <v>3403</v>
      </c>
      <c r="DC1459" t="s">
        <v>3403</v>
      </c>
      <c r="DD1459" t="s">
        <v>3350</v>
      </c>
      <c r="DE1459" t="s">
        <v>3350</v>
      </c>
      <c r="DY1459" t="s">
        <v>3085</v>
      </c>
      <c r="DZ1459" t="s">
        <v>3167</v>
      </c>
      <c r="EA1459" t="s">
        <v>3085</v>
      </c>
      <c r="EB1459" t="s">
        <v>3167</v>
      </c>
      <c r="EC1459" t="s">
        <v>3085</v>
      </c>
      <c r="JK1459" t="s">
        <v>3408</v>
      </c>
      <c r="JL1459" t="s">
        <v>3387</v>
      </c>
      <c r="JM1459" t="s">
        <v>3354</v>
      </c>
      <c r="JN1459" t="s">
        <v>3354</v>
      </c>
      <c r="JO1459" t="s">
        <v>3350</v>
      </c>
      <c r="JP1459" t="s">
        <v>3350</v>
      </c>
      <c r="JQ1459" t="s">
        <v>3350</v>
      </c>
      <c r="PA1459" t="s">
        <v>3084</v>
      </c>
      <c r="PB1459" t="s">
        <v>3084</v>
      </c>
      <c r="PC1459" t="s">
        <v>3354</v>
      </c>
      <c r="PD1459" t="s">
        <v>3354</v>
      </c>
      <c r="PM1459" t="s">
        <v>3085</v>
      </c>
      <c r="PN1459" t="s">
        <v>3085</v>
      </c>
      <c r="PO1459" t="s">
        <v>3084</v>
      </c>
      <c r="PP1459" t="s">
        <v>3084</v>
      </c>
      <c r="QI1459">
        <f>69</f>
        <v>69</v>
      </c>
      <c r="QJ1459" t="s">
        <v>2493</v>
      </c>
      <c r="QK1459" t="s">
        <v>2507</v>
      </c>
      <c r="QL1459" t="s">
        <v>2340</v>
      </c>
      <c r="QM1459" t="s">
        <v>3477</v>
      </c>
      <c r="RG1459" t="s">
        <v>2900</v>
      </c>
      <c r="RH1459" t="s">
        <v>2464</v>
      </c>
      <c r="RI1459" t="s">
        <v>3117</v>
      </c>
      <c r="RJ1459" t="s">
        <v>3022</v>
      </c>
      <c r="RK1459" t="s">
        <v>2452</v>
      </c>
      <c r="RL1459" t="s">
        <v>2425</v>
      </c>
      <c r="RM1459" t="s">
        <v>2459</v>
      </c>
      <c r="RS1459" t="s">
        <v>2614</v>
      </c>
      <c r="RT1459" t="s">
        <v>2685</v>
      </c>
      <c r="RU1459" t="s">
        <v>2536</v>
      </c>
      <c r="RV1459" t="s">
        <v>2468</v>
      </c>
      <c r="RW1459" t="s">
        <v>2744</v>
      </c>
      <c r="RX1459" t="s">
        <v>2847</v>
      </c>
      <c r="RY1459" t="s">
        <v>2768</v>
      </c>
      <c r="SE1459" t="s">
        <v>2479</v>
      </c>
      <c r="SF1459" t="s">
        <v>2479</v>
      </c>
      <c r="SG1459" t="s">
        <v>2479</v>
      </c>
      <c r="SH1459" t="s">
        <v>2479</v>
      </c>
      <c r="SI1459" t="s">
        <v>2479</v>
      </c>
      <c r="SJ1459" t="s">
        <v>2479</v>
      </c>
      <c r="SK1459" t="s">
        <v>2479</v>
      </c>
      <c r="SQ1459" t="s">
        <v>3049</v>
      </c>
      <c r="SR1459" t="s">
        <v>2783</v>
      </c>
      <c r="SS1459" t="s">
        <v>2644</v>
      </c>
      <c r="ST1459" t="s">
        <v>2225</v>
      </c>
      <c r="SU1459" t="s">
        <v>2738</v>
      </c>
      <c r="SV1459" t="s">
        <v>2802</v>
      </c>
      <c r="SW1459" t="s">
        <v>2257</v>
      </c>
      <c r="TC1459" t="s">
        <v>2449</v>
      </c>
      <c r="TD1459" t="s">
        <v>2853</v>
      </c>
      <c r="TE1459" t="s">
        <v>2894</v>
      </c>
      <c r="TF1459" t="s">
        <v>2266</v>
      </c>
      <c r="TG1459" t="s">
        <v>3033</v>
      </c>
      <c r="TH1459" t="s">
        <v>2894</v>
      </c>
      <c r="TI1459" t="s">
        <v>2814</v>
      </c>
      <c r="TO1459" t="s">
        <v>2755</v>
      </c>
      <c r="TP1459" t="s">
        <v>2548</v>
      </c>
      <c r="TQ1459" t="s">
        <v>2249</v>
      </c>
      <c r="TR1459" t="s">
        <v>2594</v>
      </c>
      <c r="TS1459" t="s">
        <v>2381</v>
      </c>
      <c r="TT1459" t="s">
        <v>2207</v>
      </c>
      <c r="TU1459" t="s">
        <v>2589</v>
      </c>
      <c r="ABA1459" t="s">
        <v>2839</v>
      </c>
      <c r="ABB1459" t="s">
        <v>2457</v>
      </c>
      <c r="ABC1459" t="s">
        <v>2953</v>
      </c>
      <c r="ABD1459" t="s">
        <v>3009</v>
      </c>
      <c r="ABM1459" t="s">
        <v>2353</v>
      </c>
      <c r="ABN1459" t="s">
        <v>2745</v>
      </c>
      <c r="ABO1459" t="s">
        <v>2578</v>
      </c>
      <c r="ABP1459" t="s">
        <v>2821</v>
      </c>
      <c r="ABY1459" t="s">
        <v>2479</v>
      </c>
      <c r="ABZ1459" t="s">
        <v>2479</v>
      </c>
      <c r="ACA1459" t="s">
        <v>2479</v>
      </c>
      <c r="ACB1459" t="s">
        <v>2479</v>
      </c>
      <c r="ACK1459" t="s">
        <v>2537</v>
      </c>
      <c r="ACL1459" t="s">
        <v>2975</v>
      </c>
      <c r="ACM1459" t="s">
        <v>2723</v>
      </c>
      <c r="ACN1459" t="s">
        <v>2724</v>
      </c>
      <c r="ACW1459" t="s">
        <v>2438</v>
      </c>
      <c r="ACX1459" t="s">
        <v>3082</v>
      </c>
      <c r="ACY1459" t="s">
        <v>2438</v>
      </c>
      <c r="ACZ1459" t="s">
        <v>3245</v>
      </c>
      <c r="ADI1459" t="s">
        <v>2703</v>
      </c>
      <c r="ADJ1459" t="s">
        <v>2419</v>
      </c>
      <c r="ADK1459" t="s">
        <v>2196</v>
      </c>
      <c r="ADL1459" t="s">
        <v>2188</v>
      </c>
      <c r="ADU1459" t="s">
        <v>2829</v>
      </c>
      <c r="ADV1459" t="s">
        <v>3000</v>
      </c>
      <c r="ADW1459" t="s">
        <v>2835</v>
      </c>
      <c r="ADX1459" t="s">
        <v>2522</v>
      </c>
      <c r="ADY1459" t="s">
        <v>2964</v>
      </c>
      <c r="AEG1459" t="s">
        <v>2559</v>
      </c>
      <c r="AEH1459" t="s">
        <v>2318</v>
      </c>
      <c r="AEI1459" t="s">
        <v>2176</v>
      </c>
      <c r="AEJ1459" t="s">
        <v>2322</v>
      </c>
      <c r="AEK1459" t="s">
        <v>2406</v>
      </c>
      <c r="AES1459" t="s">
        <v>2479</v>
      </c>
      <c r="AET1459" t="s">
        <v>2479</v>
      </c>
      <c r="AEU1459" t="s">
        <v>2479</v>
      </c>
      <c r="AEV1459" t="s">
        <v>2479</v>
      </c>
      <c r="AEW1459" t="s">
        <v>2479</v>
      </c>
      <c r="AFE1459" t="s">
        <v>2416</v>
      </c>
      <c r="AFF1459" t="s">
        <v>2616</v>
      </c>
      <c r="AFG1459" t="s">
        <v>2605</v>
      </c>
      <c r="AFH1459" t="s">
        <v>2325</v>
      </c>
      <c r="AFI1459" t="s">
        <v>2355</v>
      </c>
      <c r="AFQ1459" t="s">
        <v>3143</v>
      </c>
      <c r="AFR1459" t="s">
        <v>2452</v>
      </c>
      <c r="AFS1459" t="s">
        <v>3061</v>
      </c>
      <c r="AFT1459" t="s">
        <v>2907</v>
      </c>
      <c r="AFU1459" t="s">
        <v>2438</v>
      </c>
      <c r="AGC1459" t="s">
        <v>2744</v>
      </c>
      <c r="AGD1459" t="s">
        <v>2644</v>
      </c>
      <c r="AGE1459" t="s">
        <v>2551</v>
      </c>
      <c r="AGF1459" t="s">
        <v>2973</v>
      </c>
      <c r="AGG1459" t="s">
        <v>2559</v>
      </c>
      <c r="AGO1459" t="s">
        <v>2997</v>
      </c>
      <c r="AGP1459" t="s">
        <v>2899</v>
      </c>
      <c r="AGQ1459" t="s">
        <v>3009</v>
      </c>
      <c r="AGR1459" t="s">
        <v>2900</v>
      </c>
      <c r="AGS1459" t="s">
        <v>2932</v>
      </c>
      <c r="AHA1459" t="s">
        <v>2585</v>
      </c>
      <c r="AHB1459" t="s">
        <v>2393</v>
      </c>
      <c r="AHC1459" t="s">
        <v>2872</v>
      </c>
      <c r="AHD1459" t="s">
        <v>2948</v>
      </c>
      <c r="AHE1459" t="s">
        <v>2938</v>
      </c>
      <c r="AHM1459" t="s">
        <v>2479</v>
      </c>
      <c r="AHN1459" t="s">
        <v>2479</v>
      </c>
      <c r="AHO1459" t="s">
        <v>2479</v>
      </c>
      <c r="AHP1459" t="s">
        <v>2479</v>
      </c>
      <c r="AHQ1459" t="s">
        <v>2479</v>
      </c>
      <c r="AHY1459" t="s">
        <v>2597</v>
      </c>
      <c r="AHZ1459" t="s">
        <v>2566</v>
      </c>
      <c r="AIA1459" t="s">
        <v>2599</v>
      </c>
      <c r="AIB1459" t="s">
        <v>2783</v>
      </c>
      <c r="AIC1459" t="s">
        <v>2870</v>
      </c>
      <c r="AIK1459" t="s">
        <v>3040</v>
      </c>
      <c r="AIL1459" t="s">
        <v>2909</v>
      </c>
      <c r="AIM1459" t="s">
        <v>2443</v>
      </c>
      <c r="AIN1459" t="s">
        <v>3144</v>
      </c>
      <c r="AIO1459" t="s">
        <v>2446</v>
      </c>
      <c r="AIW1459" t="s">
        <v>2398</v>
      </c>
      <c r="AIX1459" t="s">
        <v>2670</v>
      </c>
      <c r="AIY1459" t="s">
        <v>2785</v>
      </c>
      <c r="AIZ1459" t="s">
        <v>2831</v>
      </c>
      <c r="AJA1459" t="s">
        <v>2385</v>
      </c>
      <c r="AOW1459" t="s">
        <v>2453</v>
      </c>
      <c r="AOX1459" t="s">
        <v>2864</v>
      </c>
      <c r="AOY1459" t="s">
        <v>2940</v>
      </c>
      <c r="AOZ1459" t="s">
        <v>3008</v>
      </c>
      <c r="API1459" t="s">
        <v>2534</v>
      </c>
      <c r="APJ1459" t="s">
        <v>2376</v>
      </c>
      <c r="APK1459" t="s">
        <v>2644</v>
      </c>
      <c r="APL1459" t="s">
        <v>2536</v>
      </c>
      <c r="APU1459" t="s">
        <v>2479</v>
      </c>
      <c r="APV1459" t="s">
        <v>2479</v>
      </c>
      <c r="APW1459" t="s">
        <v>2479</v>
      </c>
      <c r="APX1459" t="s">
        <v>2479</v>
      </c>
      <c r="AQG1459" t="s">
        <v>2385</v>
      </c>
      <c r="AQH1459" t="s">
        <v>2488</v>
      </c>
      <c r="AQI1459" t="s">
        <v>2488</v>
      </c>
      <c r="AQJ1459" t="s">
        <v>2725</v>
      </c>
      <c r="AQS1459" t="s">
        <v>2518</v>
      </c>
      <c r="AQT1459" t="s">
        <v>2446</v>
      </c>
      <c r="AQU1459" t="s">
        <v>3093</v>
      </c>
      <c r="AQV1459" t="s">
        <v>2610</v>
      </c>
      <c r="ARE1459" t="s">
        <v>2546</v>
      </c>
      <c r="ARF1459" t="s">
        <v>2225</v>
      </c>
      <c r="ARG1459" t="s">
        <v>2349</v>
      </c>
      <c r="ARH1459" t="s">
        <v>2354</v>
      </c>
      <c r="BUQ1459" t="s">
        <v>2877</v>
      </c>
      <c r="BUR1459" t="s">
        <v>2879</v>
      </c>
      <c r="BUS1459" t="s">
        <v>2877</v>
      </c>
      <c r="BUT1459" t="s">
        <v>2529</v>
      </c>
      <c r="BUU1459" t="s">
        <v>2265</v>
      </c>
      <c r="BVC1459" t="s">
        <v>2614</v>
      </c>
      <c r="BVD1459" t="s">
        <v>2685</v>
      </c>
      <c r="BVE1459" t="s">
        <v>2536</v>
      </c>
      <c r="BVF1459" t="s">
        <v>2468</v>
      </c>
      <c r="BVG1459" t="s">
        <v>2744</v>
      </c>
      <c r="BVO1459" t="s">
        <v>2577</v>
      </c>
      <c r="BVP1459" t="s">
        <v>2409</v>
      </c>
      <c r="BVQ1459" t="s">
        <v>2603</v>
      </c>
      <c r="BVR1459" t="s">
        <v>2500</v>
      </c>
      <c r="BVS1459" t="s">
        <v>2479</v>
      </c>
      <c r="BWA1459" t="s">
        <v>3049</v>
      </c>
      <c r="BWB1459" t="s">
        <v>2783</v>
      </c>
      <c r="BWC1459" t="s">
        <v>2644</v>
      </c>
      <c r="BWD1459" t="s">
        <v>2225</v>
      </c>
      <c r="BWE1459" t="s">
        <v>2738</v>
      </c>
      <c r="BWM1459" t="s">
        <v>2807</v>
      </c>
      <c r="BWN1459" t="s">
        <v>2602</v>
      </c>
      <c r="BWO1459" t="s">
        <v>2383</v>
      </c>
      <c r="BWP1459" t="s">
        <v>2569</v>
      </c>
      <c r="BWQ1459" t="s">
        <v>2570</v>
      </c>
      <c r="BWY1459" t="s">
        <v>2755</v>
      </c>
      <c r="BWZ1459" t="s">
        <v>2197</v>
      </c>
      <c r="BXA1459" t="s">
        <v>2249</v>
      </c>
      <c r="BXB1459" t="s">
        <v>2594</v>
      </c>
      <c r="BXC1459" t="s">
        <v>2381</v>
      </c>
    </row>
    <row r="1460" spans="1:1020 1030:2124" x14ac:dyDescent="0.15">
      <c r="A1460" t="s">
        <v>4826</v>
      </c>
      <c r="CR1460" t="s">
        <v>3085</v>
      </c>
      <c r="FL1460" t="s">
        <v>2779</v>
      </c>
      <c r="IR1460" t="s">
        <v>3544</v>
      </c>
      <c r="IS1460" t="s">
        <v>3403</v>
      </c>
      <c r="JP1460" t="s">
        <v>3560</v>
      </c>
      <c r="JQ1460" t="s">
        <v>3350</v>
      </c>
      <c r="QB1460" t="s">
        <v>3350</v>
      </c>
      <c r="QN1460" t="s">
        <v>3085</v>
      </c>
      <c r="RL1460" t="s">
        <v>2714</v>
      </c>
      <c r="RM1460" t="s">
        <v>3023</v>
      </c>
      <c r="RX1460" t="s">
        <v>2384</v>
      </c>
      <c r="RY1460" t="s">
        <v>2376</v>
      </c>
      <c r="SJ1460" t="s">
        <v>2479</v>
      </c>
      <c r="SK1460" t="s">
        <v>2479</v>
      </c>
      <c r="SV1460" t="s">
        <v>2927</v>
      </c>
      <c r="SW1460" t="s">
        <v>2863</v>
      </c>
      <c r="TH1460" t="s">
        <v>2442</v>
      </c>
      <c r="TI1460" t="s">
        <v>3038</v>
      </c>
      <c r="TT1460" t="s">
        <v>3042</v>
      </c>
      <c r="TU1460" t="s">
        <v>2395</v>
      </c>
      <c r="YJ1460" t="s">
        <v>2966</v>
      </c>
      <c r="YK1460" t="s">
        <v>2521</v>
      </c>
      <c r="YV1460" t="s">
        <v>2782</v>
      </c>
      <c r="YW1460" t="s">
        <v>2928</v>
      </c>
      <c r="ZH1460" t="s">
        <v>2479</v>
      </c>
      <c r="ZI1460" t="s">
        <v>2479</v>
      </c>
      <c r="ZT1460" t="s">
        <v>2638</v>
      </c>
      <c r="ZU1460" t="s">
        <v>2901</v>
      </c>
      <c r="AAF1460" t="s">
        <v>2720</v>
      </c>
      <c r="AAG1460" t="s">
        <v>2836</v>
      </c>
      <c r="AAR1460" t="s">
        <v>3049</v>
      </c>
      <c r="AAS1460" t="s">
        <v>2469</v>
      </c>
      <c r="BIV1460" t="s">
        <v>2479</v>
      </c>
      <c r="BJH1460" t="s">
        <v>3024</v>
      </c>
      <c r="BJT1460" t="s">
        <v>2384</v>
      </c>
      <c r="BKF1460" t="s">
        <v>2479</v>
      </c>
      <c r="BKR1460" t="s">
        <v>2927</v>
      </c>
      <c r="BLD1460" t="s">
        <v>2611</v>
      </c>
      <c r="BLP1460" t="s">
        <v>3042</v>
      </c>
      <c r="BQF1460" t="s">
        <v>2479</v>
      </c>
      <c r="BUV1460" t="s">
        <v>3152</v>
      </c>
      <c r="BVH1460" t="s">
        <v>2384</v>
      </c>
      <c r="BVT1460" t="s">
        <v>2479</v>
      </c>
      <c r="BWF1460" t="s">
        <v>2927</v>
      </c>
      <c r="BWR1460" t="s">
        <v>2768</v>
      </c>
      <c r="BXD1460" t="s">
        <v>3042</v>
      </c>
    </row>
    <row r="1461" spans="1:1020 1030:2124" x14ac:dyDescent="0.15">
      <c r="A1461" t="s">
        <v>4827</v>
      </c>
      <c r="V1461" t="s">
        <v>3336</v>
      </c>
      <c r="W1461" t="s">
        <v>3336</v>
      </c>
      <c r="X1461" t="s">
        <v>3402</v>
      </c>
      <c r="DA1461" t="s">
        <v>3354</v>
      </c>
      <c r="DB1461" t="s">
        <v>3354</v>
      </c>
      <c r="DC1461" t="s">
        <v>3403</v>
      </c>
      <c r="DD1461" t="s">
        <v>3403</v>
      </c>
      <c r="DE1461" t="s">
        <v>3403</v>
      </c>
      <c r="DY1461" t="s">
        <v>3354</v>
      </c>
      <c r="DZ1461" t="s">
        <v>3354</v>
      </c>
      <c r="EA1461" t="s">
        <v>3354</v>
      </c>
      <c r="EB1461" t="s">
        <v>3403</v>
      </c>
      <c r="EC1461" t="s">
        <v>3403</v>
      </c>
      <c r="EL1461" t="s">
        <v>3084</v>
      </c>
      <c r="EM1461" t="s">
        <v>3354</v>
      </c>
      <c r="EN1461" t="s">
        <v>3354</v>
      </c>
      <c r="IO1461" t="s">
        <v>3354</v>
      </c>
      <c r="IP1461" t="s">
        <v>3354</v>
      </c>
      <c r="IQ1461" t="s">
        <v>3354</v>
      </c>
      <c r="IR1461" t="s">
        <v>3403</v>
      </c>
      <c r="IS1461" t="s">
        <v>3403</v>
      </c>
      <c r="JK1461" t="s">
        <v>3408</v>
      </c>
      <c r="JL1461" t="s">
        <v>3434</v>
      </c>
      <c r="JM1461" t="s">
        <v>3403</v>
      </c>
      <c r="JN1461" t="s">
        <v>3403</v>
      </c>
      <c r="JO1461" t="s">
        <v>3350</v>
      </c>
      <c r="JP1461" t="s">
        <v>3350</v>
      </c>
      <c r="JQ1461" t="s">
        <v>3350</v>
      </c>
      <c r="MH1461" t="s">
        <v>3138</v>
      </c>
      <c r="PA1461" t="s">
        <v>3084</v>
      </c>
      <c r="PB1461" t="s">
        <v>3084</v>
      </c>
      <c r="PC1461" t="s">
        <v>3354</v>
      </c>
      <c r="PD1461" t="s">
        <v>3354</v>
      </c>
      <c r="QZ1461" t="s">
        <v>3168</v>
      </c>
      <c r="RG1461" t="s">
        <v>3091</v>
      </c>
      <c r="RH1461" t="s">
        <v>3086</v>
      </c>
      <c r="RI1461" t="s">
        <v>2910</v>
      </c>
      <c r="RJ1461" t="s">
        <v>2799</v>
      </c>
      <c r="RK1461" t="s">
        <v>2911</v>
      </c>
      <c r="RL1461" t="s">
        <v>3016</v>
      </c>
      <c r="RM1461" t="s">
        <v>2463</v>
      </c>
      <c r="RS1461" t="s">
        <v>2563</v>
      </c>
      <c r="RT1461" t="s">
        <v>2482</v>
      </c>
      <c r="RU1461" t="s">
        <v>2207</v>
      </c>
      <c r="RV1461" t="s">
        <v>2211</v>
      </c>
      <c r="RW1461" t="s">
        <v>2592</v>
      </c>
      <c r="RX1461" t="s">
        <v>2654</v>
      </c>
      <c r="RY1461" t="s">
        <v>2882</v>
      </c>
      <c r="SE1461" t="s">
        <v>2479</v>
      </c>
      <c r="SF1461" t="s">
        <v>2479</v>
      </c>
      <c r="SG1461" t="s">
        <v>2479</v>
      </c>
      <c r="SH1461" t="s">
        <v>2479</v>
      </c>
      <c r="SI1461" t="s">
        <v>2479</v>
      </c>
      <c r="SJ1461" t="s">
        <v>2479</v>
      </c>
      <c r="SK1461" t="s">
        <v>2479</v>
      </c>
      <c r="SQ1461" t="s">
        <v>3022</v>
      </c>
      <c r="SR1461" t="s">
        <v>2452</v>
      </c>
      <c r="SS1461" t="s">
        <v>2459</v>
      </c>
      <c r="ST1461" t="s">
        <v>2446</v>
      </c>
      <c r="SU1461" t="s">
        <v>2716</v>
      </c>
      <c r="SV1461" t="s">
        <v>2611</v>
      </c>
      <c r="SW1461" t="s">
        <v>2621</v>
      </c>
      <c r="TC1461" t="s">
        <v>2927</v>
      </c>
      <c r="TD1461" t="s">
        <v>2640</v>
      </c>
      <c r="TE1461" t="s">
        <v>2997</v>
      </c>
      <c r="TF1461" t="s">
        <v>2911</v>
      </c>
      <c r="TG1461" t="s">
        <v>2952</v>
      </c>
      <c r="TH1461" t="s">
        <v>2962</v>
      </c>
      <c r="TI1461" t="s">
        <v>2864</v>
      </c>
      <c r="TO1461" t="s">
        <v>2827</v>
      </c>
      <c r="TP1461" t="s">
        <v>2609</v>
      </c>
      <c r="TQ1461" t="s">
        <v>2921</v>
      </c>
      <c r="TR1461" t="s">
        <v>2847</v>
      </c>
      <c r="TS1461" t="s">
        <v>2810</v>
      </c>
      <c r="TT1461" t="s">
        <v>2815</v>
      </c>
      <c r="TU1461" t="s">
        <v>2411</v>
      </c>
      <c r="VN1461" t="s">
        <v>3067</v>
      </c>
      <c r="VO1461" t="s">
        <v>2128</v>
      </c>
      <c r="VP1461" t="s">
        <v>3073</v>
      </c>
      <c r="VZ1461" t="s">
        <v>3002</v>
      </c>
      <c r="WA1461" t="s">
        <v>2811</v>
      </c>
      <c r="WB1461" t="s">
        <v>2855</v>
      </c>
      <c r="WL1461" t="s">
        <v>2479</v>
      </c>
      <c r="WM1461" t="s">
        <v>2479</v>
      </c>
      <c r="WN1461" t="s">
        <v>2479</v>
      </c>
      <c r="WX1461" t="s">
        <v>3057</v>
      </c>
      <c r="WY1461" t="s">
        <v>2999</v>
      </c>
      <c r="WZ1461" t="s">
        <v>2999</v>
      </c>
      <c r="XJ1461" t="s">
        <v>2969</v>
      </c>
      <c r="XK1461" t="s">
        <v>2836</v>
      </c>
      <c r="XL1461" t="s">
        <v>2795</v>
      </c>
      <c r="XV1461" t="s">
        <v>2771</v>
      </c>
      <c r="XW1461" t="s">
        <v>2814</v>
      </c>
      <c r="XX1461" t="s">
        <v>2771</v>
      </c>
      <c r="YG1461" t="s">
        <v>2967</v>
      </c>
      <c r="YH1461" t="s">
        <v>2828</v>
      </c>
      <c r="YI1461" t="s">
        <v>2798</v>
      </c>
      <c r="YJ1461" t="s">
        <v>2978</v>
      </c>
      <c r="YK1461" t="s">
        <v>2927</v>
      </c>
      <c r="YS1461" t="s">
        <v>2738</v>
      </c>
      <c r="YT1461" t="s">
        <v>2676</v>
      </c>
      <c r="YU1461" t="s">
        <v>2959</v>
      </c>
      <c r="YV1461" t="s">
        <v>2348</v>
      </c>
      <c r="YW1461" t="s">
        <v>2354</v>
      </c>
      <c r="ZE1461" t="s">
        <v>2479</v>
      </c>
      <c r="ZF1461" t="s">
        <v>2479</v>
      </c>
      <c r="ZG1461" t="s">
        <v>2479</v>
      </c>
      <c r="ZH1461" t="s">
        <v>2479</v>
      </c>
      <c r="ZI1461" t="s">
        <v>2479</v>
      </c>
      <c r="ZQ1461" t="s">
        <v>2943</v>
      </c>
      <c r="ZR1461" t="s">
        <v>2448</v>
      </c>
      <c r="ZS1461" t="s">
        <v>2438</v>
      </c>
      <c r="ZT1461" t="s">
        <v>2453</v>
      </c>
      <c r="ZU1461" t="s">
        <v>2905</v>
      </c>
      <c r="AAC1461" t="s">
        <v>3052</v>
      </c>
      <c r="AAD1461" t="s">
        <v>3046</v>
      </c>
      <c r="AAE1461" t="s">
        <v>2797</v>
      </c>
      <c r="AAF1461" t="s">
        <v>3030</v>
      </c>
      <c r="AAG1461" t="s">
        <v>3000</v>
      </c>
      <c r="AAO1461" t="s">
        <v>2264</v>
      </c>
      <c r="AAP1461" t="s">
        <v>2947</v>
      </c>
      <c r="AAQ1461" t="s">
        <v>2395</v>
      </c>
      <c r="AAR1461" t="s">
        <v>2259</v>
      </c>
      <c r="AAS1461" t="s">
        <v>2870</v>
      </c>
      <c r="ABA1461" t="s">
        <v>3091</v>
      </c>
      <c r="ABB1461" t="s">
        <v>2989</v>
      </c>
      <c r="ABC1461" t="s">
        <v>3078</v>
      </c>
      <c r="ABD1461" t="s">
        <v>2988</v>
      </c>
      <c r="ABM1461" t="s">
        <v>2297</v>
      </c>
      <c r="ABN1461" t="s">
        <v>2295</v>
      </c>
      <c r="ABO1461" t="s">
        <v>2581</v>
      </c>
      <c r="ABP1461" t="s">
        <v>2344</v>
      </c>
      <c r="ABY1461" t="s">
        <v>2479</v>
      </c>
      <c r="ABZ1461" t="s">
        <v>2479</v>
      </c>
      <c r="ACA1461" t="s">
        <v>2479</v>
      </c>
      <c r="ACB1461" t="s">
        <v>2479</v>
      </c>
      <c r="ACK1461" t="s">
        <v>3059</v>
      </c>
      <c r="ACL1461" t="s">
        <v>2938</v>
      </c>
      <c r="ACM1461" t="s">
        <v>3040</v>
      </c>
      <c r="ACN1461" t="s">
        <v>2636</v>
      </c>
      <c r="ACW1461" t="s">
        <v>2982</v>
      </c>
      <c r="ACX1461" t="s">
        <v>3046</v>
      </c>
      <c r="ACY1461" t="s">
        <v>2835</v>
      </c>
      <c r="ACZ1461" t="s">
        <v>2835</v>
      </c>
      <c r="ADI1461" t="s">
        <v>2974</v>
      </c>
      <c r="ADJ1461" t="s">
        <v>2974</v>
      </c>
      <c r="ADK1461" t="s">
        <v>2767</v>
      </c>
      <c r="ADL1461" t="s">
        <v>2824</v>
      </c>
      <c r="ADU1461" t="s">
        <v>2133</v>
      </c>
      <c r="ADV1461" t="s">
        <v>3023</v>
      </c>
      <c r="ADW1461" t="s">
        <v>2133</v>
      </c>
      <c r="ADX1461" t="s">
        <v>3019</v>
      </c>
      <c r="ADY1461" t="s">
        <v>2988</v>
      </c>
      <c r="AEG1461" t="s">
        <v>2972</v>
      </c>
      <c r="AEH1461" t="s">
        <v>2727</v>
      </c>
      <c r="AEI1461" t="s">
        <v>2657</v>
      </c>
      <c r="AEJ1461" t="s">
        <v>2657</v>
      </c>
      <c r="AEK1461" t="s">
        <v>2398</v>
      </c>
      <c r="AES1461" t="s">
        <v>2479</v>
      </c>
      <c r="AET1461" t="s">
        <v>2479</v>
      </c>
      <c r="AEU1461" t="s">
        <v>2479</v>
      </c>
      <c r="AEV1461" t="s">
        <v>2479</v>
      </c>
      <c r="AEW1461" t="s">
        <v>2479</v>
      </c>
      <c r="AFE1461" t="s">
        <v>3081</v>
      </c>
      <c r="AFF1461" t="s">
        <v>2837</v>
      </c>
      <c r="AFG1461" t="s">
        <v>3022</v>
      </c>
      <c r="AFH1461" t="s">
        <v>3022</v>
      </c>
      <c r="AFI1461" t="s">
        <v>3038</v>
      </c>
      <c r="AFQ1461" t="s">
        <v>2982</v>
      </c>
      <c r="AFR1461" t="s">
        <v>2795</v>
      </c>
      <c r="AFS1461" t="s">
        <v>2965</v>
      </c>
      <c r="AFT1461" t="s">
        <v>2980</v>
      </c>
      <c r="AFU1461" t="s">
        <v>2912</v>
      </c>
      <c r="AGC1461" t="s">
        <v>2439</v>
      </c>
      <c r="AGD1461" t="s">
        <v>2974</v>
      </c>
      <c r="AGE1461" t="s">
        <v>2456</v>
      </c>
      <c r="AGF1461" t="s">
        <v>2920</v>
      </c>
      <c r="AGG1461" t="s">
        <v>2903</v>
      </c>
      <c r="AGO1461" t="s">
        <v>3014</v>
      </c>
      <c r="AGP1461" t="s">
        <v>3036</v>
      </c>
      <c r="AGQ1461" t="s">
        <v>3052</v>
      </c>
      <c r="AGR1461" t="s">
        <v>2983</v>
      </c>
      <c r="AGS1461" t="s">
        <v>3071</v>
      </c>
      <c r="AHA1461" t="s">
        <v>2204</v>
      </c>
      <c r="AHB1461" t="s">
        <v>2201</v>
      </c>
      <c r="AHC1461" t="s">
        <v>2196</v>
      </c>
      <c r="AHD1461" t="s">
        <v>2356</v>
      </c>
      <c r="AHE1461" t="s">
        <v>2671</v>
      </c>
      <c r="AHM1461" t="s">
        <v>2479</v>
      </c>
      <c r="AHN1461" t="s">
        <v>2479</v>
      </c>
      <c r="AHO1461" t="s">
        <v>2479</v>
      </c>
      <c r="AHP1461" t="s">
        <v>2479</v>
      </c>
      <c r="AHQ1461" t="s">
        <v>2479</v>
      </c>
      <c r="AHY1461" t="s">
        <v>2780</v>
      </c>
      <c r="AHZ1461" t="s">
        <v>2649</v>
      </c>
      <c r="AIA1461" t="s">
        <v>2897</v>
      </c>
      <c r="AIB1461" t="s">
        <v>2608</v>
      </c>
      <c r="AIC1461" t="s">
        <v>2874</v>
      </c>
      <c r="AIK1461" t="s">
        <v>2949</v>
      </c>
      <c r="AIL1461" t="s">
        <v>2912</v>
      </c>
      <c r="AIM1461" t="s">
        <v>2522</v>
      </c>
      <c r="AIN1461" t="s">
        <v>2982</v>
      </c>
      <c r="AIO1461" t="s">
        <v>2996</v>
      </c>
      <c r="AIW1461" t="s">
        <v>2622</v>
      </c>
      <c r="AIX1461" t="s">
        <v>2611</v>
      </c>
      <c r="AIY1461" t="s">
        <v>2856</v>
      </c>
      <c r="AIZ1461" t="s">
        <v>2768</v>
      </c>
      <c r="AJA1461" t="s">
        <v>2529</v>
      </c>
      <c r="AMD1461" t="s">
        <v>2969</v>
      </c>
      <c r="AME1461" t="s">
        <v>2520</v>
      </c>
      <c r="AMF1461" t="s">
        <v>2978</v>
      </c>
      <c r="AMP1461" t="s">
        <v>2575</v>
      </c>
      <c r="AMQ1461" t="s">
        <v>2592</v>
      </c>
      <c r="AMR1461" t="s">
        <v>2434</v>
      </c>
      <c r="ANB1461" t="s">
        <v>2479</v>
      </c>
      <c r="ANC1461" t="s">
        <v>2479</v>
      </c>
      <c r="AND1461" t="s">
        <v>2479</v>
      </c>
      <c r="ANN1461" t="s">
        <v>2992</v>
      </c>
      <c r="ANO1461" t="s">
        <v>2448</v>
      </c>
      <c r="ANP1461" t="s">
        <v>3173</v>
      </c>
      <c r="ANZ1461" t="s">
        <v>3056</v>
      </c>
      <c r="AOA1461" t="s">
        <v>2966</v>
      </c>
      <c r="AOB1461" t="s">
        <v>2838</v>
      </c>
      <c r="AOL1461" t="s">
        <v>2610</v>
      </c>
      <c r="AOM1461" t="s">
        <v>2439</v>
      </c>
      <c r="AON1461" t="s">
        <v>2817</v>
      </c>
      <c r="ART1461" t="s">
        <v>3173</v>
      </c>
      <c r="ASF1461" t="s">
        <v>2443</v>
      </c>
      <c r="ASR1461" t="s">
        <v>2479</v>
      </c>
      <c r="ATD1461" t="s">
        <v>2996</v>
      </c>
      <c r="ATP1461" t="s">
        <v>3032</v>
      </c>
      <c r="AUB1461" t="s">
        <v>2806</v>
      </c>
      <c r="AXF1461" t="s">
        <v>2840</v>
      </c>
      <c r="AXR1461" t="s">
        <v>2479</v>
      </c>
      <c r="AYD1461" t="s">
        <v>2393</v>
      </c>
      <c r="AYP1461" t="s">
        <v>2915</v>
      </c>
      <c r="AZB1461" t="s">
        <v>2674</v>
      </c>
    </row>
    <row r="1462" spans="1:1020 1030:2124" x14ac:dyDescent="0.15">
      <c r="A1462" t="s">
        <v>4828</v>
      </c>
      <c r="L1462">
        <f>45</f>
        <v>45</v>
      </c>
      <c r="BQ1462" t="s">
        <v>3085</v>
      </c>
      <c r="BR1462" t="s">
        <v>3084</v>
      </c>
      <c r="BS1462" t="s">
        <v>3084</v>
      </c>
      <c r="BT1462" t="s">
        <v>3084</v>
      </c>
      <c r="CF1462" t="s">
        <v>2129</v>
      </c>
      <c r="DN1462" t="s">
        <v>3084</v>
      </c>
      <c r="DO1462" t="s">
        <v>3084</v>
      </c>
      <c r="DP1462" t="s">
        <v>3084</v>
      </c>
      <c r="DY1462" t="s">
        <v>3354</v>
      </c>
      <c r="DZ1462" t="s">
        <v>3354</v>
      </c>
      <c r="EA1462" t="s">
        <v>3084</v>
      </c>
      <c r="EB1462" t="s">
        <v>3354</v>
      </c>
      <c r="EC1462" t="s">
        <v>3354</v>
      </c>
      <c r="EN1462" t="s">
        <v>3403</v>
      </c>
      <c r="IF1462" t="s">
        <v>2126</v>
      </c>
      <c r="IO1462" t="s">
        <v>3354</v>
      </c>
      <c r="IP1462" t="s">
        <v>3403</v>
      </c>
      <c r="IQ1462" t="s">
        <v>3403</v>
      </c>
      <c r="IR1462" t="s">
        <v>3403</v>
      </c>
      <c r="IS1462" t="s">
        <v>3403</v>
      </c>
      <c r="JD1462" t="s">
        <v>3354</v>
      </c>
      <c r="JE1462" t="s">
        <v>3354</v>
      </c>
      <c r="JL1462" t="s">
        <v>3434</v>
      </c>
      <c r="JM1462" t="s">
        <v>3403</v>
      </c>
      <c r="JN1462" t="s">
        <v>3350</v>
      </c>
      <c r="JO1462" t="s">
        <v>3350</v>
      </c>
      <c r="JP1462" t="s">
        <v>3350</v>
      </c>
      <c r="JQ1462" t="s">
        <v>3350</v>
      </c>
      <c r="MV1462" t="s">
        <v>2424</v>
      </c>
      <c r="OF1462" t="s">
        <v>2445</v>
      </c>
      <c r="QB1462" t="s">
        <v>2777</v>
      </c>
      <c r="QJ1462" t="s">
        <v>3435</v>
      </c>
      <c r="QK1462" t="s">
        <v>3477</v>
      </c>
      <c r="QL1462" t="s">
        <v>3624</v>
      </c>
      <c r="QM1462" t="s">
        <v>3624</v>
      </c>
      <c r="QN1462">
        <f>161</f>
        <v>161</v>
      </c>
      <c r="RH1462" t="s">
        <v>2911</v>
      </c>
      <c r="RI1462" t="s">
        <v>2955</v>
      </c>
      <c r="RJ1462" t="s">
        <v>2898</v>
      </c>
      <c r="RK1462" t="s">
        <v>2448</v>
      </c>
      <c r="RL1462" t="s">
        <v>3026</v>
      </c>
      <c r="RM1462" t="s">
        <v>2948</v>
      </c>
      <c r="RT1462" t="s">
        <v>2569</v>
      </c>
      <c r="RU1462" t="s">
        <v>2746</v>
      </c>
      <c r="RV1462" t="s">
        <v>2881</v>
      </c>
      <c r="RW1462" t="s">
        <v>2586</v>
      </c>
      <c r="RX1462" t="s">
        <v>2631</v>
      </c>
      <c r="RY1462" t="s">
        <v>2416</v>
      </c>
      <c r="SF1462" t="s">
        <v>2479</v>
      </c>
      <c r="SG1462" t="s">
        <v>2479</v>
      </c>
      <c r="SH1462" t="s">
        <v>2479</v>
      </c>
      <c r="SI1462" t="s">
        <v>2479</v>
      </c>
      <c r="SJ1462" t="s">
        <v>2479</v>
      </c>
      <c r="SK1462" t="s">
        <v>2479</v>
      </c>
      <c r="SR1462" t="s">
        <v>2347</v>
      </c>
      <c r="SS1462" t="s">
        <v>2655</v>
      </c>
      <c r="ST1462" t="s">
        <v>2560</v>
      </c>
      <c r="SU1462" t="s">
        <v>2204</v>
      </c>
      <c r="SV1462" t="s">
        <v>2201</v>
      </c>
      <c r="SW1462" t="s">
        <v>2733</v>
      </c>
      <c r="TD1462" t="s">
        <v>2521</v>
      </c>
      <c r="TE1462" t="s">
        <v>2892</v>
      </c>
      <c r="TF1462" t="s">
        <v>2958</v>
      </c>
      <c r="TG1462" t="s">
        <v>2864</v>
      </c>
      <c r="TH1462" t="s">
        <v>2997</v>
      </c>
      <c r="TI1462" t="s">
        <v>2462</v>
      </c>
      <c r="TP1462" t="s">
        <v>2879</v>
      </c>
      <c r="TQ1462" t="s">
        <v>3042</v>
      </c>
      <c r="TR1462" t="s">
        <v>2850</v>
      </c>
      <c r="TS1462" t="s">
        <v>2821</v>
      </c>
      <c r="TT1462" t="s">
        <v>2807</v>
      </c>
      <c r="TU1462" t="s">
        <v>2826</v>
      </c>
      <c r="YG1462" t="s">
        <v>3155</v>
      </c>
      <c r="YH1462" t="s">
        <v>3052</v>
      </c>
      <c r="YI1462" t="s">
        <v>3046</v>
      </c>
      <c r="YJ1462" t="s">
        <v>2982</v>
      </c>
      <c r="YK1462" t="s">
        <v>3030</v>
      </c>
      <c r="YS1462" t="s">
        <v>2261</v>
      </c>
      <c r="YT1462" t="s">
        <v>2770</v>
      </c>
      <c r="YU1462" t="s">
        <v>2643</v>
      </c>
      <c r="YV1462" t="s">
        <v>2570</v>
      </c>
      <c r="YW1462" t="s">
        <v>2259</v>
      </c>
      <c r="ZE1462" t="s">
        <v>2479</v>
      </c>
      <c r="ZF1462" t="s">
        <v>2479</v>
      </c>
      <c r="ZG1462" t="s">
        <v>2479</v>
      </c>
      <c r="ZH1462" t="s">
        <v>2479</v>
      </c>
      <c r="ZI1462" t="s">
        <v>2479</v>
      </c>
      <c r="ZQ1462" t="s">
        <v>2540</v>
      </c>
      <c r="ZR1462" t="s">
        <v>2548</v>
      </c>
      <c r="ZS1462" t="s">
        <v>2703</v>
      </c>
      <c r="ZT1462" t="s">
        <v>2189</v>
      </c>
      <c r="ZU1462" t="s">
        <v>2419</v>
      </c>
      <c r="AAC1462" t="s">
        <v>3057</v>
      </c>
      <c r="AAD1462" t="s">
        <v>3095</v>
      </c>
      <c r="AAE1462" t="s">
        <v>3087</v>
      </c>
      <c r="AAF1462" t="s">
        <v>2864</v>
      </c>
      <c r="AAG1462" t="s">
        <v>2961</v>
      </c>
      <c r="AAO1462" t="s">
        <v>2763</v>
      </c>
      <c r="AAP1462" t="s">
        <v>2554</v>
      </c>
      <c r="AAQ1462" t="s">
        <v>2818</v>
      </c>
      <c r="AAR1462" t="s">
        <v>2259</v>
      </c>
      <c r="AAS1462" t="s">
        <v>2536</v>
      </c>
      <c r="ADU1462" t="s">
        <v>2967</v>
      </c>
      <c r="ADV1462" t="s">
        <v>2927</v>
      </c>
      <c r="ADW1462" t="s">
        <v>2639</v>
      </c>
      <c r="ADX1462" t="s">
        <v>2799</v>
      </c>
      <c r="ADY1462" t="s">
        <v>2891</v>
      </c>
      <c r="AEG1462" t="s">
        <v>2682</v>
      </c>
      <c r="AEH1462" t="s">
        <v>2485</v>
      </c>
      <c r="AEI1462" t="s">
        <v>2199</v>
      </c>
      <c r="AEJ1462" t="s">
        <v>2571</v>
      </c>
      <c r="AEK1462" t="s">
        <v>2488</v>
      </c>
      <c r="AES1462" t="s">
        <v>2479</v>
      </c>
      <c r="AET1462" t="s">
        <v>2479</v>
      </c>
      <c r="AEU1462" t="s">
        <v>2479</v>
      </c>
      <c r="AEV1462" t="s">
        <v>2479</v>
      </c>
      <c r="AEW1462" t="s">
        <v>2479</v>
      </c>
      <c r="AFE1462" t="s">
        <v>2573</v>
      </c>
      <c r="AFF1462" t="s">
        <v>2653</v>
      </c>
      <c r="AFG1462" t="s">
        <v>2482</v>
      </c>
      <c r="AFH1462" t="s">
        <v>2204</v>
      </c>
      <c r="AFI1462" t="s">
        <v>2246</v>
      </c>
      <c r="AFQ1462" t="s">
        <v>2983</v>
      </c>
      <c r="AFR1462" t="s">
        <v>3068</v>
      </c>
      <c r="AFS1462" t="s">
        <v>3000</v>
      </c>
      <c r="AFT1462" t="s">
        <v>2797</v>
      </c>
      <c r="AFU1462" t="s">
        <v>2720</v>
      </c>
      <c r="AGC1462" t="s">
        <v>2410</v>
      </c>
      <c r="AGD1462" t="s">
        <v>2258</v>
      </c>
      <c r="AGE1462" t="s">
        <v>2185</v>
      </c>
      <c r="AGF1462" t="s">
        <v>2399</v>
      </c>
      <c r="AGG1462" t="s">
        <v>2950</v>
      </c>
      <c r="AJI1462" t="s">
        <v>2868</v>
      </c>
      <c r="AJJ1462" t="s">
        <v>2956</v>
      </c>
      <c r="AJK1462" t="s">
        <v>3008</v>
      </c>
      <c r="AJL1462" t="s">
        <v>2953</v>
      </c>
      <c r="AJU1462" t="s">
        <v>2503</v>
      </c>
      <c r="AJV1462" t="s">
        <v>2560</v>
      </c>
      <c r="AJW1462" t="s">
        <v>2374</v>
      </c>
      <c r="AJX1462" t="s">
        <v>2668</v>
      </c>
      <c r="AKG1462" t="s">
        <v>2479</v>
      </c>
      <c r="AKH1462" t="s">
        <v>2479</v>
      </c>
      <c r="AKI1462" t="s">
        <v>2479</v>
      </c>
      <c r="AKJ1462" t="s">
        <v>2479</v>
      </c>
      <c r="AKS1462" t="s">
        <v>3002</v>
      </c>
      <c r="AKT1462" t="s">
        <v>2486</v>
      </c>
      <c r="AKU1462" t="s">
        <v>2994</v>
      </c>
      <c r="AKV1462" t="s">
        <v>2471</v>
      </c>
      <c r="ALE1462" t="s">
        <v>3087</v>
      </c>
      <c r="ALF1462" t="s">
        <v>3035</v>
      </c>
      <c r="ALG1462" t="s">
        <v>2522</v>
      </c>
      <c r="ALH1462" t="s">
        <v>2862</v>
      </c>
      <c r="ALQ1462" t="s">
        <v>2817</v>
      </c>
      <c r="ALR1462" t="s">
        <v>2816</v>
      </c>
      <c r="ALS1462" t="s">
        <v>2894</v>
      </c>
      <c r="ALT1462" t="s">
        <v>2879</v>
      </c>
      <c r="AMF1462" t="s">
        <v>3056</v>
      </c>
      <c r="AMR1462" t="s">
        <v>2568</v>
      </c>
      <c r="AND1462" t="s">
        <v>2479</v>
      </c>
      <c r="ANP1462" t="s">
        <v>2232</v>
      </c>
      <c r="AOB1462" t="s">
        <v>3078</v>
      </c>
      <c r="AON1462" t="s">
        <v>2411</v>
      </c>
      <c r="AUL1462" t="s">
        <v>2986</v>
      </c>
      <c r="AUM1462" t="s">
        <v>2965</v>
      </c>
      <c r="AUN1462" t="s">
        <v>2796</v>
      </c>
      <c r="AUX1462" t="s">
        <v>2763</v>
      </c>
      <c r="AUY1462" t="s">
        <v>2225</v>
      </c>
      <c r="AUZ1462" t="s">
        <v>2915</v>
      </c>
      <c r="AVJ1462" t="s">
        <v>2479</v>
      </c>
      <c r="AVK1462" t="s">
        <v>2479</v>
      </c>
      <c r="AVL1462" t="s">
        <v>2479</v>
      </c>
      <c r="AVV1462" t="s">
        <v>2552</v>
      </c>
      <c r="AVW1462" t="s">
        <v>2554</v>
      </c>
      <c r="AVX1462" t="s">
        <v>2550</v>
      </c>
      <c r="AWH1462" t="s">
        <v>3045</v>
      </c>
      <c r="AWI1462" t="s">
        <v>3071</v>
      </c>
      <c r="AWJ1462" t="s">
        <v>3152</v>
      </c>
      <c r="AWT1462" t="s">
        <v>2530</v>
      </c>
      <c r="AWU1462" t="s">
        <v>2771</v>
      </c>
      <c r="AWV1462" t="s">
        <v>2752</v>
      </c>
      <c r="BBX1462" t="s">
        <v>3045</v>
      </c>
      <c r="BBY1462" t="s">
        <v>2927</v>
      </c>
      <c r="BCJ1462" t="s">
        <v>2598</v>
      </c>
      <c r="BCK1462" t="s">
        <v>2774</v>
      </c>
      <c r="BCV1462" t="s">
        <v>2479</v>
      </c>
      <c r="BCW1462" t="s">
        <v>2479</v>
      </c>
      <c r="BDH1462" t="s">
        <v>2946</v>
      </c>
      <c r="BDI1462" t="s">
        <v>2409</v>
      </c>
      <c r="BDT1462" t="s">
        <v>2133</v>
      </c>
      <c r="BDU1462" t="s">
        <v>2893</v>
      </c>
      <c r="BEF1462" t="s">
        <v>2821</v>
      </c>
      <c r="BEG1462" t="s">
        <v>2774</v>
      </c>
      <c r="BER1462" t="s">
        <v>2147</v>
      </c>
      <c r="BFD1462" t="s">
        <v>2844</v>
      </c>
      <c r="BIJ1462" t="s">
        <v>2332</v>
      </c>
      <c r="BIV1462" t="s">
        <v>2479</v>
      </c>
      <c r="BRP1462" t="s">
        <v>2181</v>
      </c>
      <c r="BSB1462" t="s">
        <v>2319</v>
      </c>
      <c r="BUR1462" t="s">
        <v>3040</v>
      </c>
      <c r="BUS1462" t="s">
        <v>2824</v>
      </c>
      <c r="BUT1462" t="s">
        <v>2877</v>
      </c>
      <c r="BUU1462" t="s">
        <v>2810</v>
      </c>
      <c r="BUV1462" t="s">
        <v>2706</v>
      </c>
      <c r="BVD1462" t="s">
        <v>2569</v>
      </c>
      <c r="BVE1462" t="s">
        <v>2746</v>
      </c>
      <c r="BVF1462" t="s">
        <v>2881</v>
      </c>
      <c r="BVG1462" t="s">
        <v>2586</v>
      </c>
      <c r="BVH1462" t="s">
        <v>2631</v>
      </c>
      <c r="BVP1462" t="s">
        <v>2479</v>
      </c>
      <c r="BVQ1462" t="s">
        <v>2479</v>
      </c>
      <c r="BVR1462" t="s">
        <v>2479</v>
      </c>
      <c r="BVS1462" t="s">
        <v>2479</v>
      </c>
      <c r="BVT1462" t="s">
        <v>2712</v>
      </c>
      <c r="BWB1462" t="s">
        <v>2347</v>
      </c>
      <c r="BWC1462" t="s">
        <v>2655</v>
      </c>
      <c r="BWD1462" t="s">
        <v>2560</v>
      </c>
      <c r="BWE1462" t="s">
        <v>2204</v>
      </c>
      <c r="BWF1462" t="s">
        <v>2201</v>
      </c>
      <c r="BWN1462" t="s">
        <v>2463</v>
      </c>
      <c r="BWO1462" t="s">
        <v>2900</v>
      </c>
      <c r="BWP1462" t="s">
        <v>2952</v>
      </c>
      <c r="BWQ1462" t="s">
        <v>3117</v>
      </c>
      <c r="BWR1462" t="s">
        <v>3196</v>
      </c>
      <c r="BWZ1462" t="s">
        <v>2879</v>
      </c>
      <c r="BXA1462" t="s">
        <v>3042</v>
      </c>
      <c r="BXB1462" t="s">
        <v>2850</v>
      </c>
      <c r="BXC1462" t="s">
        <v>2821</v>
      </c>
      <c r="BXD1462" t="s">
        <v>2807</v>
      </c>
    </row>
    <row r="1463" spans="1:1020 1030:2124" x14ac:dyDescent="0.15">
      <c r="A1463" t="s">
        <v>4829</v>
      </c>
      <c r="DB1463" t="s">
        <v>3403</v>
      </c>
      <c r="DC1463" t="s">
        <v>3354</v>
      </c>
      <c r="DD1463" t="s">
        <v>3354</v>
      </c>
      <c r="DE1463" t="s">
        <v>3350</v>
      </c>
      <c r="EM1463" t="s">
        <v>3110</v>
      </c>
      <c r="EN1463" t="s">
        <v>3168</v>
      </c>
      <c r="JN1463" t="s">
        <v>3403</v>
      </c>
      <c r="JO1463" t="s">
        <v>3350</v>
      </c>
      <c r="JP1463" t="s">
        <v>3350</v>
      </c>
      <c r="JQ1463" t="s">
        <v>3350</v>
      </c>
      <c r="ND1463" t="s">
        <v>2403</v>
      </c>
      <c r="NE1463" t="s">
        <v>2300</v>
      </c>
      <c r="NF1463" t="s">
        <v>2153</v>
      </c>
      <c r="NG1463" t="s">
        <v>3136</v>
      </c>
      <c r="NH1463" t="s">
        <v>3282</v>
      </c>
      <c r="PB1463" t="s">
        <v>3354</v>
      </c>
      <c r="PC1463" t="s">
        <v>3354</v>
      </c>
      <c r="PD1463" t="s">
        <v>3354</v>
      </c>
      <c r="PN1463" t="s">
        <v>3084</v>
      </c>
      <c r="PO1463" t="s">
        <v>3084</v>
      </c>
      <c r="PP1463" t="s">
        <v>3084</v>
      </c>
      <c r="RJ1463" t="s">
        <v>2893</v>
      </c>
      <c r="RK1463" t="s">
        <v>2961</v>
      </c>
      <c r="RL1463" t="s">
        <v>2961</v>
      </c>
      <c r="RM1463" t="s">
        <v>3016</v>
      </c>
      <c r="RV1463" t="s">
        <v>2612</v>
      </c>
      <c r="RW1463" t="s">
        <v>2504</v>
      </c>
      <c r="RX1463" t="s">
        <v>2325</v>
      </c>
      <c r="RY1463" t="s">
        <v>2684</v>
      </c>
      <c r="SH1463" t="s">
        <v>2479</v>
      </c>
      <c r="SI1463" t="s">
        <v>2479</v>
      </c>
      <c r="SJ1463" t="s">
        <v>2479</v>
      </c>
      <c r="SK1463" t="s">
        <v>2479</v>
      </c>
      <c r="ST1463" t="s">
        <v>2822</v>
      </c>
      <c r="SU1463" t="s">
        <v>2871</v>
      </c>
      <c r="SV1463" t="s">
        <v>2415</v>
      </c>
      <c r="SW1463" t="s">
        <v>2488</v>
      </c>
      <c r="TF1463" t="s">
        <v>2955</v>
      </c>
      <c r="TG1463" t="s">
        <v>2463</v>
      </c>
      <c r="TH1463" t="s">
        <v>3026</v>
      </c>
      <c r="TI1463" t="s">
        <v>3115</v>
      </c>
      <c r="TR1463" t="s">
        <v>2810</v>
      </c>
      <c r="TS1463" t="s">
        <v>2752</v>
      </c>
      <c r="TT1463" t="s">
        <v>2623</v>
      </c>
      <c r="TU1463" t="s">
        <v>2778</v>
      </c>
      <c r="ABB1463" t="s">
        <v>2980</v>
      </c>
      <c r="ABC1463" t="s">
        <v>3087</v>
      </c>
      <c r="ABD1463" t="s">
        <v>3056</v>
      </c>
      <c r="ABN1463" t="s">
        <v>2672</v>
      </c>
      <c r="ABO1463" t="s">
        <v>2546</v>
      </c>
      <c r="ABP1463" t="s">
        <v>2655</v>
      </c>
      <c r="ABZ1463" t="s">
        <v>2479</v>
      </c>
      <c r="ACA1463" t="s">
        <v>2479</v>
      </c>
      <c r="ACB1463" t="s">
        <v>2479</v>
      </c>
      <c r="ACL1463" t="s">
        <v>3049</v>
      </c>
      <c r="ACM1463" t="s">
        <v>2857</v>
      </c>
      <c r="ACN1463" t="s">
        <v>2578</v>
      </c>
      <c r="ACX1463" t="s">
        <v>2520</v>
      </c>
      <c r="ACY1463" t="s">
        <v>2978</v>
      </c>
      <c r="ACZ1463" t="s">
        <v>2952</v>
      </c>
      <c r="ADJ1463" t="s">
        <v>2621</v>
      </c>
      <c r="ADK1463" t="s">
        <v>3042</v>
      </c>
      <c r="ADL1463" t="s">
        <v>2874</v>
      </c>
      <c r="AGP1463" t="s">
        <v>3019</v>
      </c>
      <c r="AGQ1463" t="s">
        <v>3024</v>
      </c>
      <c r="AGR1463" t="s">
        <v>2424</v>
      </c>
      <c r="AGS1463" t="s">
        <v>3095</v>
      </c>
      <c r="AHB1463" t="s">
        <v>2727</v>
      </c>
      <c r="AHC1463" t="s">
        <v>2493</v>
      </c>
      <c r="AHD1463" t="s">
        <v>2919</v>
      </c>
      <c r="AHE1463" t="s">
        <v>2683</v>
      </c>
      <c r="AHN1463" t="s">
        <v>2479</v>
      </c>
      <c r="AHO1463" t="s">
        <v>2479</v>
      </c>
      <c r="AHP1463" t="s">
        <v>2479</v>
      </c>
      <c r="AHQ1463" t="s">
        <v>2479</v>
      </c>
      <c r="AHZ1463" t="s">
        <v>2381</v>
      </c>
      <c r="AIA1463" t="s">
        <v>2671</v>
      </c>
      <c r="AIB1463" t="s">
        <v>2376</v>
      </c>
      <c r="AIC1463" t="s">
        <v>2693</v>
      </c>
      <c r="AIL1463" t="s">
        <v>2969</v>
      </c>
      <c r="AIM1463" t="s">
        <v>2978</v>
      </c>
      <c r="AIN1463" t="s">
        <v>2987</v>
      </c>
      <c r="AIO1463" t="s">
        <v>2862</v>
      </c>
      <c r="AIX1463" t="s">
        <v>2610</v>
      </c>
      <c r="AIY1463" t="s">
        <v>2439</v>
      </c>
      <c r="AIZ1463" t="s">
        <v>2762</v>
      </c>
      <c r="AJA1463" t="s">
        <v>2894</v>
      </c>
      <c r="AME1463" t="s">
        <v>2913</v>
      </c>
      <c r="AMF1463" t="s">
        <v>2940</v>
      </c>
      <c r="AMQ1463" t="s">
        <v>2333</v>
      </c>
      <c r="AMR1463" t="s">
        <v>2273</v>
      </c>
      <c r="ANC1463" t="s">
        <v>2479</v>
      </c>
      <c r="AND1463" t="s">
        <v>2479</v>
      </c>
      <c r="ANO1463" t="s">
        <v>2302</v>
      </c>
      <c r="ANP1463" t="s">
        <v>2628</v>
      </c>
      <c r="AOA1463" t="s">
        <v>2932</v>
      </c>
      <c r="AOB1463" t="s">
        <v>2907</v>
      </c>
      <c r="AOM1463" t="s">
        <v>2611</v>
      </c>
      <c r="AON1463" t="s">
        <v>2810</v>
      </c>
      <c r="AOX1463" t="s">
        <v>3001</v>
      </c>
      <c r="AOY1463" t="s">
        <v>2522</v>
      </c>
      <c r="AOZ1463" t="s">
        <v>2639</v>
      </c>
      <c r="APJ1463" t="s">
        <v>2204</v>
      </c>
      <c r="APK1463" t="s">
        <v>2593</v>
      </c>
      <c r="APL1463" t="s">
        <v>2630</v>
      </c>
      <c r="APV1463" t="s">
        <v>2479</v>
      </c>
      <c r="APW1463" t="s">
        <v>2479</v>
      </c>
      <c r="APX1463" t="s">
        <v>2479</v>
      </c>
      <c r="AQH1463" t="s">
        <v>2685</v>
      </c>
      <c r="AQI1463" t="s">
        <v>2677</v>
      </c>
      <c r="AQJ1463" t="s">
        <v>2931</v>
      </c>
      <c r="AQT1463" t="s">
        <v>2721</v>
      </c>
      <c r="AQU1463" t="s">
        <v>2890</v>
      </c>
      <c r="AQV1463" t="s">
        <v>2445</v>
      </c>
      <c r="ARF1463" t="s">
        <v>2396</v>
      </c>
      <c r="ARG1463" t="s">
        <v>2626</v>
      </c>
      <c r="ARH1463" t="s">
        <v>2585</v>
      </c>
      <c r="AZL1463" t="s">
        <v>2440</v>
      </c>
      <c r="AZM1463" t="s">
        <v>3150</v>
      </c>
      <c r="AZN1463" t="s">
        <v>3150</v>
      </c>
      <c r="AZO1463" t="s">
        <v>3196</v>
      </c>
      <c r="AZP1463" t="s">
        <v>3059</v>
      </c>
      <c r="AZX1463" t="s">
        <v>2702</v>
      </c>
      <c r="AZY1463" t="s">
        <v>2702</v>
      </c>
      <c r="AZZ1463" t="s">
        <v>2674</v>
      </c>
      <c r="BAA1463" t="s">
        <v>2501</v>
      </c>
      <c r="BAB1463" t="s">
        <v>2381</v>
      </c>
      <c r="BAJ1463" t="s">
        <v>3104</v>
      </c>
      <c r="BAK1463" t="s">
        <v>3104</v>
      </c>
      <c r="BAL1463" t="s">
        <v>2126</v>
      </c>
      <c r="BAM1463" t="s">
        <v>3142</v>
      </c>
      <c r="BAN1463" t="s">
        <v>3142</v>
      </c>
      <c r="BAV1463" t="s">
        <v>3025</v>
      </c>
      <c r="BAW1463" t="s">
        <v>2867</v>
      </c>
      <c r="BAX1463" t="s">
        <v>2981</v>
      </c>
      <c r="BAY1463" t="s">
        <v>2839</v>
      </c>
      <c r="BAZ1463" t="s">
        <v>3008</v>
      </c>
      <c r="BBH1463" t="s">
        <v>2949</v>
      </c>
      <c r="BBI1463" t="s">
        <v>2964</v>
      </c>
      <c r="BBJ1463" t="s">
        <v>2797</v>
      </c>
      <c r="BBK1463" t="s">
        <v>2797</v>
      </c>
      <c r="BBL1463" t="s">
        <v>2797</v>
      </c>
    </row>
    <row r="1464" spans="1:1020 1030:2124" x14ac:dyDescent="0.15">
      <c r="A1464" t="s">
        <v>4830</v>
      </c>
      <c r="K1464">
        <f>93</f>
        <v>93</v>
      </c>
      <c r="L1464" t="s">
        <v>3084</v>
      </c>
      <c r="AI1464" t="s">
        <v>2779</v>
      </c>
      <c r="AJ1464" t="s">
        <v>2779</v>
      </c>
      <c r="AU1464" t="s">
        <v>2779</v>
      </c>
      <c r="AV1464" t="s">
        <v>3084</v>
      </c>
      <c r="BG1464" t="s">
        <v>2777</v>
      </c>
      <c r="BH1464" t="s">
        <v>3336</v>
      </c>
      <c r="CE1464" t="s">
        <v>2994</v>
      </c>
      <c r="CF1464" t="s">
        <v>2777</v>
      </c>
      <c r="DB1464" t="s">
        <v>3403</v>
      </c>
      <c r="DC1464" t="s">
        <v>3403</v>
      </c>
      <c r="DD1464" t="s">
        <v>3350</v>
      </c>
      <c r="DE1464" t="s">
        <v>3354</v>
      </c>
      <c r="EA1464" t="s">
        <v>3544</v>
      </c>
      <c r="EB1464" t="s">
        <v>3350</v>
      </c>
      <c r="EC1464" t="s">
        <v>3350</v>
      </c>
      <c r="EY1464" t="s">
        <v>3084</v>
      </c>
      <c r="EZ1464" t="s">
        <v>3111</v>
      </c>
      <c r="FK1464" t="s">
        <v>2777</v>
      </c>
      <c r="FL1464" t="s">
        <v>3111</v>
      </c>
      <c r="GI1464" t="s">
        <v>2777</v>
      </c>
      <c r="GJ1464" t="s">
        <v>3111</v>
      </c>
      <c r="HG1464" t="s">
        <v>2777</v>
      </c>
      <c r="HH1464" t="s">
        <v>3084</v>
      </c>
      <c r="HS1464" t="s">
        <v>2269</v>
      </c>
      <c r="HT1464" t="s">
        <v>2779</v>
      </c>
      <c r="IE1464" t="s">
        <v>2815</v>
      </c>
      <c r="IF1464" t="s">
        <v>2777</v>
      </c>
      <c r="IQ1464" t="s">
        <v>3544</v>
      </c>
      <c r="IR1464" t="s">
        <v>3544</v>
      </c>
      <c r="IS1464" t="s">
        <v>3544</v>
      </c>
      <c r="JN1464" t="s">
        <v>3350</v>
      </c>
      <c r="JO1464" t="s">
        <v>3560</v>
      </c>
      <c r="JP1464" t="s">
        <v>3560</v>
      </c>
      <c r="JQ1464" t="s">
        <v>3560</v>
      </c>
      <c r="KM1464" t="s">
        <v>3084</v>
      </c>
      <c r="KN1464" t="s">
        <v>3544</v>
      </c>
      <c r="KX1464">
        <f>198</f>
        <v>198</v>
      </c>
      <c r="KY1464" t="s">
        <v>3167</v>
      </c>
      <c r="KZ1464" t="s">
        <v>3085</v>
      </c>
      <c r="LK1464" t="s">
        <v>2779</v>
      </c>
      <c r="LL1464" t="s">
        <v>3544</v>
      </c>
      <c r="LX1464">
        <f>47</f>
        <v>47</v>
      </c>
      <c r="MU1464">
        <f>50</f>
        <v>50</v>
      </c>
      <c r="MV1464" t="s">
        <v>3084</v>
      </c>
      <c r="NS1464" t="s">
        <v>2777</v>
      </c>
      <c r="NT1464" t="s">
        <v>2777</v>
      </c>
      <c r="OE1464" t="s">
        <v>2777</v>
      </c>
      <c r="OF1464" t="s">
        <v>3111</v>
      </c>
      <c r="OQ1464" t="s">
        <v>2777</v>
      </c>
      <c r="OR1464" t="s">
        <v>3336</v>
      </c>
      <c r="PB1464" t="s">
        <v>3403</v>
      </c>
      <c r="PC1464" t="s">
        <v>3354</v>
      </c>
      <c r="PD1464" t="s">
        <v>3354</v>
      </c>
      <c r="PP1464" t="s">
        <v>3167</v>
      </c>
      <c r="QA1464" t="s">
        <v>3084</v>
      </c>
      <c r="QB1464" t="s">
        <v>3350</v>
      </c>
      <c r="QM1464" t="s">
        <v>3167</v>
      </c>
      <c r="QN1464" t="s">
        <v>3167</v>
      </c>
      <c r="RJ1464" t="s">
        <v>3006</v>
      </c>
      <c r="RK1464" t="s">
        <v>3080</v>
      </c>
      <c r="RL1464" t="s">
        <v>3080</v>
      </c>
      <c r="RM1464" t="s">
        <v>2713</v>
      </c>
      <c r="RV1464" t="s">
        <v>2730</v>
      </c>
      <c r="RW1464" t="s">
        <v>2429</v>
      </c>
      <c r="RX1464" t="s">
        <v>2845</v>
      </c>
      <c r="RY1464" t="s">
        <v>2429</v>
      </c>
      <c r="SH1464" t="s">
        <v>2479</v>
      </c>
      <c r="SI1464" t="s">
        <v>2479</v>
      </c>
      <c r="SJ1464" t="s">
        <v>2479</v>
      </c>
      <c r="SK1464" t="s">
        <v>2479</v>
      </c>
      <c r="ST1464" t="s">
        <v>2263</v>
      </c>
      <c r="SU1464" t="s">
        <v>2627</v>
      </c>
      <c r="SV1464" t="s">
        <v>2923</v>
      </c>
      <c r="SW1464" t="s">
        <v>2950</v>
      </c>
      <c r="TF1464" t="s">
        <v>2912</v>
      </c>
      <c r="TG1464" t="s">
        <v>2522</v>
      </c>
      <c r="TH1464" t="s">
        <v>2927</v>
      </c>
      <c r="TI1464" t="s">
        <v>2828</v>
      </c>
      <c r="TR1464" t="s">
        <v>2623</v>
      </c>
      <c r="TS1464" t="s">
        <v>2771</v>
      </c>
      <c r="TT1464" t="s">
        <v>3042</v>
      </c>
      <c r="TU1464" t="s">
        <v>2817</v>
      </c>
      <c r="YI1464" t="s">
        <v>2889</v>
      </c>
      <c r="YJ1464" t="s">
        <v>3073</v>
      </c>
      <c r="YK1464" t="s">
        <v>3080</v>
      </c>
      <c r="YU1464" t="s">
        <v>2853</v>
      </c>
      <c r="YV1464" t="s">
        <v>2555</v>
      </c>
      <c r="YW1464" t="s">
        <v>2873</v>
      </c>
      <c r="ZG1464" t="s">
        <v>2479</v>
      </c>
      <c r="ZH1464" t="s">
        <v>2479</v>
      </c>
      <c r="ZI1464" t="s">
        <v>2479</v>
      </c>
      <c r="ZS1464" t="s">
        <v>2712</v>
      </c>
      <c r="ZT1464" t="s">
        <v>2632</v>
      </c>
      <c r="ZU1464" t="s">
        <v>2632</v>
      </c>
      <c r="AAE1464" t="s">
        <v>2424</v>
      </c>
      <c r="AAF1464" t="s">
        <v>2985</v>
      </c>
      <c r="AAG1464" t="s">
        <v>3087</v>
      </c>
      <c r="AAQ1464" t="s">
        <v>2395</v>
      </c>
      <c r="AAR1464" t="s">
        <v>2259</v>
      </c>
      <c r="AAS1464" t="s">
        <v>2395</v>
      </c>
      <c r="ABB1464" t="s">
        <v>3101</v>
      </c>
      <c r="ABC1464" t="s">
        <v>3105</v>
      </c>
      <c r="ABD1464" t="s">
        <v>3105</v>
      </c>
      <c r="ABN1464" t="s">
        <v>2869</v>
      </c>
      <c r="ABO1464" t="s">
        <v>2435</v>
      </c>
      <c r="ABP1464" t="s">
        <v>2296</v>
      </c>
      <c r="ABZ1464" t="s">
        <v>2479</v>
      </c>
      <c r="ACA1464" t="s">
        <v>2479</v>
      </c>
      <c r="ACB1464" t="s">
        <v>2479</v>
      </c>
      <c r="ACL1464" t="s">
        <v>2766</v>
      </c>
      <c r="ACM1464" t="s">
        <v>2261</v>
      </c>
      <c r="ACN1464" t="s">
        <v>2410</v>
      </c>
      <c r="ACX1464" t="s">
        <v>2135</v>
      </c>
      <c r="ACY1464" t="s">
        <v>3054</v>
      </c>
      <c r="ACZ1464" t="s">
        <v>3086</v>
      </c>
      <c r="ADJ1464" t="s">
        <v>2974</v>
      </c>
      <c r="ADK1464" t="s">
        <v>2608</v>
      </c>
      <c r="ADL1464" t="s">
        <v>3031</v>
      </c>
      <c r="ADW1464" t="s">
        <v>2515</v>
      </c>
      <c r="ADX1464" t="s">
        <v>3105</v>
      </c>
      <c r="ADY1464" t="s">
        <v>2127</v>
      </c>
      <c r="AEI1464" t="s">
        <v>2887</v>
      </c>
      <c r="AEJ1464" t="s">
        <v>2993</v>
      </c>
      <c r="AEK1464" t="s">
        <v>3049</v>
      </c>
      <c r="AEU1464" t="s">
        <v>2479</v>
      </c>
      <c r="AEV1464" t="s">
        <v>2479</v>
      </c>
      <c r="AEW1464" t="s">
        <v>2479</v>
      </c>
      <c r="AFG1464" t="s">
        <v>2646</v>
      </c>
      <c r="AFH1464" t="s">
        <v>2511</v>
      </c>
      <c r="AFI1464" t="s">
        <v>2568</v>
      </c>
      <c r="AFS1464" t="s">
        <v>3068</v>
      </c>
      <c r="AFT1464" t="s">
        <v>2996</v>
      </c>
      <c r="AFU1464" t="s">
        <v>3087</v>
      </c>
      <c r="AGE1464" t="s">
        <v>2440</v>
      </c>
      <c r="AGF1464" t="s">
        <v>3032</v>
      </c>
      <c r="AGG1464" t="s">
        <v>2903</v>
      </c>
      <c r="AGP1464" t="s">
        <v>3142</v>
      </c>
      <c r="AGQ1464" t="s">
        <v>3172</v>
      </c>
      <c r="AGR1464" t="s">
        <v>3104</v>
      </c>
      <c r="AGS1464" t="s">
        <v>3104</v>
      </c>
      <c r="AHB1464" t="s">
        <v>2572</v>
      </c>
      <c r="AHC1464" t="s">
        <v>2672</v>
      </c>
      <c r="AHD1464" t="s">
        <v>2749</v>
      </c>
      <c r="AHE1464" t="s">
        <v>2288</v>
      </c>
      <c r="AHN1464" t="s">
        <v>2479</v>
      </c>
      <c r="AHO1464" t="s">
        <v>2479</v>
      </c>
      <c r="AHP1464" t="s">
        <v>2479</v>
      </c>
      <c r="AHQ1464" t="s">
        <v>2479</v>
      </c>
      <c r="AHZ1464" t="s">
        <v>2990</v>
      </c>
      <c r="AIA1464" t="s">
        <v>2708</v>
      </c>
      <c r="AIB1464" t="s">
        <v>2512</v>
      </c>
      <c r="AIC1464" t="s">
        <v>2531</v>
      </c>
      <c r="AIL1464" t="s">
        <v>2999</v>
      </c>
      <c r="AIM1464" t="s">
        <v>3024</v>
      </c>
      <c r="AIN1464" t="s">
        <v>3045</v>
      </c>
      <c r="AIO1464" t="s">
        <v>3078</v>
      </c>
      <c r="AIX1464" t="s">
        <v>2873</v>
      </c>
      <c r="AIY1464" t="s">
        <v>2976</v>
      </c>
      <c r="AIZ1464" t="s">
        <v>2623</v>
      </c>
      <c r="AJA1464" t="s">
        <v>2814</v>
      </c>
      <c r="AOZ1464" t="s">
        <v>3079</v>
      </c>
      <c r="APL1464" t="s">
        <v>2153</v>
      </c>
      <c r="APX1464" t="s">
        <v>2479</v>
      </c>
      <c r="AQJ1464" t="s">
        <v>2751</v>
      </c>
      <c r="AQV1464" t="s">
        <v>2935</v>
      </c>
      <c r="ARH1464" t="s">
        <v>2615</v>
      </c>
      <c r="BEQ1464" t="s">
        <v>2283</v>
      </c>
      <c r="BER1464" t="s">
        <v>2479</v>
      </c>
      <c r="BFC1464" t="s">
        <v>2385</v>
      </c>
      <c r="BFD1464" t="s">
        <v>2479</v>
      </c>
      <c r="BFO1464" t="s">
        <v>2479</v>
      </c>
      <c r="BFP1464" t="s">
        <v>2479</v>
      </c>
      <c r="BGA1464" t="s">
        <v>2479</v>
      </c>
      <c r="BGB1464" t="s">
        <v>2479</v>
      </c>
      <c r="BGM1464" t="s">
        <v>2479</v>
      </c>
      <c r="BGN1464" t="s">
        <v>2479</v>
      </c>
      <c r="BGY1464" t="s">
        <v>2479</v>
      </c>
      <c r="BGZ1464" t="s">
        <v>2479</v>
      </c>
      <c r="BHK1464" t="s">
        <v>2479</v>
      </c>
      <c r="BHL1464" t="s">
        <v>2479</v>
      </c>
      <c r="BHW1464" t="s">
        <v>2479</v>
      </c>
      <c r="BHX1464" t="s">
        <v>2479</v>
      </c>
      <c r="BII1464" t="s">
        <v>2479</v>
      </c>
      <c r="BIJ1464" t="s">
        <v>2479</v>
      </c>
      <c r="BIU1464" t="s">
        <v>2479</v>
      </c>
      <c r="BIV1464" t="s">
        <v>2479</v>
      </c>
      <c r="BLZ1464" t="s">
        <v>3006</v>
      </c>
      <c r="BMA1464" t="s">
        <v>3080</v>
      </c>
      <c r="BMB1464" t="s">
        <v>3080</v>
      </c>
      <c r="BML1464" t="s">
        <v>2730</v>
      </c>
      <c r="BMM1464" t="s">
        <v>2429</v>
      </c>
      <c r="BMN1464" t="s">
        <v>2845</v>
      </c>
      <c r="BMX1464" t="s">
        <v>3059</v>
      </c>
      <c r="BMY1464" t="s">
        <v>2479</v>
      </c>
      <c r="BMZ1464" t="s">
        <v>2479</v>
      </c>
      <c r="BNJ1464" t="s">
        <v>2769</v>
      </c>
      <c r="BNK1464" t="s">
        <v>2643</v>
      </c>
      <c r="BNL1464" t="s">
        <v>3062</v>
      </c>
      <c r="BNV1464" t="s">
        <v>2912</v>
      </c>
      <c r="BNW1464" t="s">
        <v>2522</v>
      </c>
      <c r="BNX1464" t="s">
        <v>2927</v>
      </c>
      <c r="BOH1464" t="s">
        <v>2623</v>
      </c>
      <c r="BOI1464" t="s">
        <v>2771</v>
      </c>
      <c r="BOJ1464" t="s">
        <v>3042</v>
      </c>
      <c r="BOU1464" t="s">
        <v>2479</v>
      </c>
      <c r="BOV1464" t="s">
        <v>2479</v>
      </c>
      <c r="BPG1464" t="s">
        <v>2381</v>
      </c>
      <c r="BPH1464" t="s">
        <v>2479</v>
      </c>
      <c r="BPS1464" t="s">
        <v>2479</v>
      </c>
      <c r="BPT1464" t="s">
        <v>2479</v>
      </c>
      <c r="BQE1464" t="s">
        <v>2479</v>
      </c>
      <c r="BQF1464" t="s">
        <v>2479</v>
      </c>
      <c r="BQQ1464" t="s">
        <v>2479</v>
      </c>
      <c r="BQR1464" t="s">
        <v>2479</v>
      </c>
      <c r="BRC1464" t="s">
        <v>2479</v>
      </c>
      <c r="BRD1464" t="s">
        <v>2479</v>
      </c>
      <c r="BRO1464" t="s">
        <v>2694</v>
      </c>
      <c r="BRP1464" t="s">
        <v>2479</v>
      </c>
      <c r="BSA1464" t="s">
        <v>2548</v>
      </c>
      <c r="BSB1464" t="s">
        <v>2479</v>
      </c>
      <c r="BUU1464" t="s">
        <v>2986</v>
      </c>
      <c r="BUV1464" t="s">
        <v>2986</v>
      </c>
      <c r="BVG1464" t="s">
        <v>2429</v>
      </c>
      <c r="BVH1464" t="s">
        <v>2845</v>
      </c>
      <c r="BVS1464" t="s">
        <v>2479</v>
      </c>
      <c r="BVT1464" t="s">
        <v>2479</v>
      </c>
      <c r="BWE1464" t="s">
        <v>2627</v>
      </c>
      <c r="BWF1464" t="s">
        <v>2923</v>
      </c>
      <c r="BWQ1464" t="s">
        <v>3025</v>
      </c>
      <c r="BWR1464" t="s">
        <v>3179</v>
      </c>
      <c r="BXC1464" t="s">
        <v>2771</v>
      </c>
      <c r="BXD1464" t="s">
        <v>3042</v>
      </c>
      <c r="CAJ1464" t="s">
        <v>2618</v>
      </c>
      <c r="CAV1464" t="s">
        <v>2207</v>
      </c>
      <c r="CBH1464" t="s">
        <v>2287</v>
      </c>
      <c r="CBT1464" t="s">
        <v>2501</v>
      </c>
      <c r="CCF1464" t="s">
        <v>2725</v>
      </c>
      <c r="CCR1464" t="s">
        <v>2710</v>
      </c>
    </row>
    <row r="1465" spans="1:1020 1030:2124" x14ac:dyDescent="0.15">
      <c r="A1465" t="s">
        <v>4831</v>
      </c>
      <c r="AJ1465" t="s">
        <v>3111</v>
      </c>
      <c r="AV1465" t="s">
        <v>2779</v>
      </c>
      <c r="GJ1465" t="s">
        <v>2779</v>
      </c>
      <c r="IQ1465" t="s">
        <v>3544</v>
      </c>
      <c r="IR1465" t="s">
        <v>3544</v>
      </c>
      <c r="IS1465" t="s">
        <v>3544</v>
      </c>
      <c r="JO1465" t="s">
        <v>3689</v>
      </c>
      <c r="JP1465" t="s">
        <v>3689</v>
      </c>
      <c r="JQ1465" t="s">
        <v>3560</v>
      </c>
      <c r="JZ1465" t="s">
        <v>4222</v>
      </c>
      <c r="KA1465" t="s">
        <v>3065</v>
      </c>
      <c r="KB1465" t="s">
        <v>2340</v>
      </c>
      <c r="KY1465" t="s">
        <v>3409</v>
      </c>
      <c r="KZ1465" t="s">
        <v>3409</v>
      </c>
      <c r="QB1465" t="s">
        <v>3084</v>
      </c>
      <c r="QM1465" t="s">
        <v>3085</v>
      </c>
      <c r="QN1465" t="s">
        <v>3409</v>
      </c>
      <c r="RK1465" t="s">
        <v>2794</v>
      </c>
      <c r="RL1465" t="s">
        <v>2715</v>
      </c>
      <c r="RM1465" t="s">
        <v>2860</v>
      </c>
      <c r="RW1465" t="s">
        <v>2259</v>
      </c>
      <c r="RX1465" t="s">
        <v>2931</v>
      </c>
      <c r="RY1465" t="s">
        <v>2617</v>
      </c>
      <c r="SI1465" t="s">
        <v>2479</v>
      </c>
      <c r="SJ1465" t="s">
        <v>2479</v>
      </c>
      <c r="SK1465" t="s">
        <v>2479</v>
      </c>
      <c r="SU1465" t="s">
        <v>2920</v>
      </c>
      <c r="SV1465" t="s">
        <v>2873</v>
      </c>
      <c r="SW1465" t="s">
        <v>2771</v>
      </c>
      <c r="TG1465" t="s">
        <v>2522</v>
      </c>
      <c r="TH1465" t="s">
        <v>2927</v>
      </c>
      <c r="TI1465" t="s">
        <v>2638</v>
      </c>
      <c r="TS1465" t="s">
        <v>3042</v>
      </c>
      <c r="TT1465" t="s">
        <v>2872</v>
      </c>
      <c r="TU1465" t="s">
        <v>2813</v>
      </c>
      <c r="YI1465" t="s">
        <v>2889</v>
      </c>
      <c r="YJ1465" t="s">
        <v>2715</v>
      </c>
      <c r="YK1465" t="s">
        <v>3092</v>
      </c>
      <c r="YU1465" t="s">
        <v>2813</v>
      </c>
      <c r="YV1465" t="s">
        <v>2766</v>
      </c>
      <c r="YW1465" t="s">
        <v>2620</v>
      </c>
      <c r="ZG1465" t="s">
        <v>2479</v>
      </c>
      <c r="ZH1465" t="s">
        <v>2479</v>
      </c>
      <c r="ZI1465" t="s">
        <v>2479</v>
      </c>
      <c r="ZS1465" t="s">
        <v>2997</v>
      </c>
      <c r="ZT1465" t="s">
        <v>3009</v>
      </c>
      <c r="ZU1465" t="s">
        <v>2936</v>
      </c>
      <c r="AAE1465" t="s">
        <v>3056</v>
      </c>
      <c r="AAF1465" t="s">
        <v>3152</v>
      </c>
      <c r="AAG1465" t="s">
        <v>3052</v>
      </c>
      <c r="AAQ1465" t="s">
        <v>2947</v>
      </c>
      <c r="AAR1465" t="s">
        <v>2393</v>
      </c>
      <c r="AAS1465" t="s">
        <v>2947</v>
      </c>
      <c r="BFP1465" t="s">
        <v>2479</v>
      </c>
      <c r="BGN1465" t="s">
        <v>2479</v>
      </c>
      <c r="BIV1465" t="s">
        <v>2479</v>
      </c>
      <c r="BMA1465" t="s">
        <v>2794</v>
      </c>
      <c r="BMB1465" t="s">
        <v>2715</v>
      </c>
      <c r="BMM1465" t="s">
        <v>2259</v>
      </c>
      <c r="BMN1465" t="s">
        <v>2931</v>
      </c>
      <c r="BMY1465" t="s">
        <v>2479</v>
      </c>
      <c r="BMZ1465" t="s">
        <v>2479</v>
      </c>
      <c r="BNK1465" t="s">
        <v>2667</v>
      </c>
      <c r="BNL1465" t="s">
        <v>2874</v>
      </c>
      <c r="BNW1465" t="s">
        <v>2522</v>
      </c>
      <c r="BNX1465" t="s">
        <v>2927</v>
      </c>
      <c r="BOI1465" t="s">
        <v>3042</v>
      </c>
      <c r="BOJ1465" t="s">
        <v>2872</v>
      </c>
      <c r="BOV1465" t="s">
        <v>2479</v>
      </c>
      <c r="BUU1465" t="s">
        <v>3018</v>
      </c>
      <c r="BUV1465" t="s">
        <v>2988</v>
      </c>
      <c r="BVG1465" t="s">
        <v>2259</v>
      </c>
      <c r="BVH1465" t="s">
        <v>2931</v>
      </c>
      <c r="BVS1465" t="s">
        <v>2479</v>
      </c>
      <c r="BVT1465" t="s">
        <v>2479</v>
      </c>
      <c r="BWE1465" t="s">
        <v>2920</v>
      </c>
      <c r="BWF1465" t="s">
        <v>2873</v>
      </c>
      <c r="BWQ1465" t="s">
        <v>3025</v>
      </c>
      <c r="BWR1465" t="s">
        <v>3179</v>
      </c>
      <c r="BXC1465" t="s">
        <v>3042</v>
      </c>
      <c r="BXD1465" t="s">
        <v>2872</v>
      </c>
      <c r="BXN1465" t="s">
        <v>3179</v>
      </c>
      <c r="BXO1465" t="s">
        <v>2969</v>
      </c>
      <c r="BXP1465" t="s">
        <v>3088</v>
      </c>
      <c r="BXZ1465" t="s">
        <v>2394</v>
      </c>
      <c r="BYA1465" t="s">
        <v>2562</v>
      </c>
      <c r="BYB1465" t="s">
        <v>2332</v>
      </c>
      <c r="BYL1465" t="s">
        <v>2479</v>
      </c>
      <c r="BYM1465" t="s">
        <v>2479</v>
      </c>
      <c r="BYN1465" t="s">
        <v>2626</v>
      </c>
      <c r="BYX1465" t="s">
        <v>2461</v>
      </c>
      <c r="BYY1465" t="s">
        <v>2897</v>
      </c>
      <c r="BYZ1465" t="s">
        <v>2894</v>
      </c>
      <c r="BZJ1465" t="s">
        <v>2453</v>
      </c>
      <c r="BZK1465" t="s">
        <v>2716</v>
      </c>
      <c r="BZL1465" t="s">
        <v>2447</v>
      </c>
      <c r="BZV1465" t="s">
        <v>2706</v>
      </c>
      <c r="BZW1465" t="s">
        <v>2706</v>
      </c>
      <c r="BZX1465" t="s">
        <v>2770</v>
      </c>
    </row>
    <row r="1466" spans="1:1020 1030:2124" x14ac:dyDescent="0.15">
      <c r="A1466" t="s">
        <v>4832</v>
      </c>
      <c r="BS1466" t="s">
        <v>3354</v>
      </c>
      <c r="BT1466" t="s">
        <v>3354</v>
      </c>
      <c r="DD1466" t="s">
        <v>3560</v>
      </c>
      <c r="DE1466" t="s">
        <v>3350</v>
      </c>
      <c r="DO1466" t="s">
        <v>3084</v>
      </c>
      <c r="DP1466" t="s">
        <v>3354</v>
      </c>
      <c r="EM1466" t="s">
        <v>3085</v>
      </c>
      <c r="EN1466" t="s">
        <v>3084</v>
      </c>
      <c r="JO1466" t="s">
        <v>3560</v>
      </c>
      <c r="JP1466" t="s">
        <v>3560</v>
      </c>
      <c r="JQ1466" t="s">
        <v>3560</v>
      </c>
      <c r="QM1466" t="s">
        <v>3167</v>
      </c>
      <c r="QN1466" t="s">
        <v>3167</v>
      </c>
      <c r="RK1466" t="s">
        <v>3001</v>
      </c>
      <c r="RL1466" t="s">
        <v>2996</v>
      </c>
      <c r="RM1466" t="s">
        <v>2980</v>
      </c>
      <c r="RW1466" t="s">
        <v>2226</v>
      </c>
      <c r="RX1466" t="s">
        <v>2723</v>
      </c>
      <c r="RY1466" t="s">
        <v>2385</v>
      </c>
      <c r="SI1466" t="s">
        <v>2479</v>
      </c>
      <c r="SJ1466" t="s">
        <v>2479</v>
      </c>
      <c r="SK1466" t="s">
        <v>2479</v>
      </c>
      <c r="SU1466" t="s">
        <v>2764</v>
      </c>
      <c r="SV1466" t="s">
        <v>2792</v>
      </c>
      <c r="SW1466" t="s">
        <v>2632</v>
      </c>
      <c r="TG1466" t="s">
        <v>2865</v>
      </c>
      <c r="TH1466" t="s">
        <v>2891</v>
      </c>
      <c r="TI1466" t="s">
        <v>2893</v>
      </c>
      <c r="TS1466" t="s">
        <v>2265</v>
      </c>
      <c r="TT1466" t="s">
        <v>3042</v>
      </c>
      <c r="TU1466" t="s">
        <v>2530</v>
      </c>
      <c r="AGR1466" t="s">
        <v>2635</v>
      </c>
      <c r="AGS1466" t="s">
        <v>2925</v>
      </c>
      <c r="AHD1466" t="s">
        <v>2266</v>
      </c>
      <c r="AHE1466" t="s">
        <v>2822</v>
      </c>
      <c r="AHP1466" t="s">
        <v>2479</v>
      </c>
      <c r="AHQ1466" t="s">
        <v>2479</v>
      </c>
      <c r="AIB1466" t="s">
        <v>2264</v>
      </c>
      <c r="AIC1466" t="s">
        <v>2565</v>
      </c>
      <c r="AIN1466" t="s">
        <v>2983</v>
      </c>
      <c r="AIO1466" t="s">
        <v>2988</v>
      </c>
      <c r="AIZ1466" t="s">
        <v>2762</v>
      </c>
      <c r="AJA1466" t="s">
        <v>2766</v>
      </c>
      <c r="AJK1466" t="s">
        <v>3017</v>
      </c>
      <c r="AJL1466" t="s">
        <v>3024</v>
      </c>
      <c r="AJW1466" t="s">
        <v>2655</v>
      </c>
      <c r="AJX1466" t="s">
        <v>2350</v>
      </c>
      <c r="AKI1466" t="s">
        <v>2479</v>
      </c>
      <c r="AKJ1466" t="s">
        <v>2479</v>
      </c>
      <c r="AKU1466" t="s">
        <v>2855</v>
      </c>
      <c r="AKV1466" t="s">
        <v>2993</v>
      </c>
      <c r="ALG1466" t="s">
        <v>2983</v>
      </c>
      <c r="ALH1466" t="s">
        <v>2519</v>
      </c>
      <c r="ALS1466" t="s">
        <v>2623</v>
      </c>
      <c r="ALT1466" t="s">
        <v>2894</v>
      </c>
      <c r="AME1466" t="s">
        <v>2424</v>
      </c>
      <c r="AMF1466" t="s">
        <v>2966</v>
      </c>
      <c r="AMQ1466" t="s">
        <v>2236</v>
      </c>
      <c r="AMR1466" t="s">
        <v>2642</v>
      </c>
      <c r="ANC1466" t="s">
        <v>2479</v>
      </c>
      <c r="AND1466" t="s">
        <v>2479</v>
      </c>
      <c r="ANO1466" t="s">
        <v>2808</v>
      </c>
      <c r="ANP1466" t="s">
        <v>2555</v>
      </c>
      <c r="AOA1466" t="s">
        <v>2521</v>
      </c>
      <c r="AOB1466" t="s">
        <v>2828</v>
      </c>
      <c r="AOM1466" t="s">
        <v>2824</v>
      </c>
      <c r="AON1466" t="s">
        <v>2411</v>
      </c>
      <c r="AUM1466" t="s">
        <v>2134</v>
      </c>
      <c r="AUN1466" t="s">
        <v>3014</v>
      </c>
      <c r="AUY1466" t="s">
        <v>2758</v>
      </c>
      <c r="AUZ1466" t="s">
        <v>2845</v>
      </c>
      <c r="AVK1466" t="s">
        <v>2479</v>
      </c>
      <c r="AVL1466" t="s">
        <v>2479</v>
      </c>
      <c r="AVW1466" t="s">
        <v>2908</v>
      </c>
      <c r="AVX1466" t="s">
        <v>2932</v>
      </c>
      <c r="AWI1466" t="s">
        <v>2835</v>
      </c>
      <c r="AWJ1466" t="s">
        <v>2910</v>
      </c>
      <c r="AWU1466" t="s">
        <v>2771</v>
      </c>
      <c r="AWV1466" t="s">
        <v>2752</v>
      </c>
      <c r="BUU1466" t="s">
        <v>3016</v>
      </c>
      <c r="BUV1466" t="s">
        <v>2463</v>
      </c>
      <c r="BVG1466" t="s">
        <v>2226</v>
      </c>
      <c r="BVH1466" t="s">
        <v>2723</v>
      </c>
      <c r="BVS1466" t="s">
        <v>2479</v>
      </c>
      <c r="BVT1466" t="s">
        <v>2479</v>
      </c>
      <c r="BWE1466" t="s">
        <v>2764</v>
      </c>
      <c r="BWF1466" t="s">
        <v>2792</v>
      </c>
      <c r="BWQ1466" t="s">
        <v>2933</v>
      </c>
      <c r="BWR1466" t="s">
        <v>2462</v>
      </c>
      <c r="BXC1466" t="s">
        <v>2265</v>
      </c>
      <c r="BXD1466" t="s">
        <v>3042</v>
      </c>
    </row>
    <row r="1467" spans="1:1020 1030:2124" x14ac:dyDescent="0.15">
      <c r="A1467" t="s">
        <v>4833</v>
      </c>
      <c r="J1467" t="s">
        <v>2318</v>
      </c>
      <c r="K1467" t="s">
        <v>2779</v>
      </c>
      <c r="L1467" t="s">
        <v>2779</v>
      </c>
      <c r="AH1467" t="s">
        <v>2779</v>
      </c>
      <c r="AI1467" t="s">
        <v>2777</v>
      </c>
      <c r="AJ1467" t="s">
        <v>2779</v>
      </c>
      <c r="AT1467" t="s">
        <v>2777</v>
      </c>
      <c r="AU1467" t="s">
        <v>3084</v>
      </c>
      <c r="AV1467" t="s">
        <v>2777</v>
      </c>
      <c r="BG1467" t="s">
        <v>2777</v>
      </c>
      <c r="BH1467" t="s">
        <v>2994</v>
      </c>
      <c r="BR1467" t="s">
        <v>3544</v>
      </c>
      <c r="BS1467" t="s">
        <v>3544</v>
      </c>
      <c r="BT1467" t="s">
        <v>3544</v>
      </c>
      <c r="CE1467" t="s">
        <v>2777</v>
      </c>
      <c r="CF1467" t="s">
        <v>2815</v>
      </c>
      <c r="DB1467" t="s">
        <v>3582</v>
      </c>
      <c r="DC1467" t="s">
        <v>3582</v>
      </c>
      <c r="DD1467" t="s">
        <v>3689</v>
      </c>
      <c r="DE1467" t="s">
        <v>3689</v>
      </c>
      <c r="DZ1467" t="s">
        <v>3544</v>
      </c>
      <c r="EA1467" t="s">
        <v>3544</v>
      </c>
      <c r="EB1467" t="s">
        <v>3582</v>
      </c>
      <c r="EC1467" t="s">
        <v>3582</v>
      </c>
      <c r="EX1467" t="s">
        <v>2577</v>
      </c>
      <c r="EY1467">
        <f>69</f>
        <v>69</v>
      </c>
      <c r="EZ1467">
        <f>84</f>
        <v>84</v>
      </c>
      <c r="FJ1467">
        <f>16</f>
        <v>16</v>
      </c>
      <c r="FK1467" t="s">
        <v>2681</v>
      </c>
      <c r="FL1467" t="s">
        <v>3002</v>
      </c>
      <c r="GH1467" t="s">
        <v>2777</v>
      </c>
      <c r="GI1467" t="s">
        <v>2779</v>
      </c>
      <c r="GJ1467">
        <f>99</f>
        <v>99</v>
      </c>
      <c r="HG1467">
        <f>14</f>
        <v>14</v>
      </c>
      <c r="HH1467">
        <f>25</f>
        <v>25</v>
      </c>
      <c r="HR1467" t="s">
        <v>2403</v>
      </c>
      <c r="HS1467" t="s">
        <v>2777</v>
      </c>
      <c r="HT1467" t="s">
        <v>2347</v>
      </c>
      <c r="IE1467" t="s">
        <v>2777</v>
      </c>
      <c r="IF1467" t="s">
        <v>2425</v>
      </c>
      <c r="IO1467" t="s">
        <v>3084</v>
      </c>
      <c r="IP1467" t="s">
        <v>3168</v>
      </c>
      <c r="IQ1467" t="s">
        <v>3131</v>
      </c>
      <c r="IR1467" t="s">
        <v>3131</v>
      </c>
      <c r="IS1467" t="s">
        <v>3167</v>
      </c>
      <c r="JM1467" t="s">
        <v>3560</v>
      </c>
      <c r="JN1467" t="s">
        <v>3560</v>
      </c>
      <c r="JO1467" t="s">
        <v>3350</v>
      </c>
      <c r="JP1467" t="s">
        <v>3350</v>
      </c>
      <c r="JQ1467" t="s">
        <v>3560</v>
      </c>
      <c r="JX1467" t="s">
        <v>3765</v>
      </c>
      <c r="JY1467" t="s">
        <v>2445</v>
      </c>
      <c r="JZ1467" t="s">
        <v>2836</v>
      </c>
      <c r="KA1467" t="s">
        <v>2457</v>
      </c>
      <c r="KB1467" t="s">
        <v>2926</v>
      </c>
      <c r="KL1467">
        <f>47</f>
        <v>47</v>
      </c>
      <c r="KM1467" t="s">
        <v>2777</v>
      </c>
      <c r="KN1467">
        <f>49</f>
        <v>49</v>
      </c>
      <c r="KW1467" t="s">
        <v>3085</v>
      </c>
      <c r="KX1467" t="s">
        <v>3167</v>
      </c>
      <c r="KY1467">
        <f>152</f>
        <v>152</v>
      </c>
      <c r="KZ1467">
        <f>169</f>
        <v>169</v>
      </c>
      <c r="LJ1467" t="s">
        <v>2727</v>
      </c>
      <c r="LK1467" t="s">
        <v>2779</v>
      </c>
      <c r="LL1467" t="s">
        <v>2779</v>
      </c>
      <c r="MT1467">
        <f>98</f>
        <v>98</v>
      </c>
      <c r="MU1467" t="s">
        <v>2779</v>
      </c>
      <c r="MV1467">
        <f>50</f>
        <v>50</v>
      </c>
      <c r="NS1467" t="s">
        <v>2897</v>
      </c>
      <c r="NT1467" t="s">
        <v>2132</v>
      </c>
      <c r="OD1467" t="s">
        <v>2432</v>
      </c>
      <c r="OE1467" t="s">
        <v>2777</v>
      </c>
      <c r="OF1467">
        <f>28</f>
        <v>28</v>
      </c>
      <c r="OQ1467" t="s">
        <v>2777</v>
      </c>
      <c r="OR1467" t="s">
        <v>2347</v>
      </c>
      <c r="PB1467" t="s">
        <v>3582</v>
      </c>
      <c r="PC1467" t="s">
        <v>3582</v>
      </c>
      <c r="PD1467" t="s">
        <v>3689</v>
      </c>
      <c r="PO1467" t="s">
        <v>3544</v>
      </c>
      <c r="PP1467" t="s">
        <v>3582</v>
      </c>
      <c r="PZ1467">
        <f>81</f>
        <v>81</v>
      </c>
      <c r="QA1467">
        <f>100</f>
        <v>100</v>
      </c>
      <c r="QB1467" t="s">
        <v>2991</v>
      </c>
      <c r="QK1467" t="s">
        <v>3167</v>
      </c>
      <c r="QL1467" t="s">
        <v>3167</v>
      </c>
      <c r="QM1467" t="s">
        <v>3624</v>
      </c>
      <c r="QN1467">
        <f>173</f>
        <v>173</v>
      </c>
      <c r="RI1467" t="s">
        <v>2958</v>
      </c>
      <c r="RJ1467" t="s">
        <v>2795</v>
      </c>
      <c r="RK1467" t="s">
        <v>2964</v>
      </c>
      <c r="RL1467" t="s">
        <v>2868</v>
      </c>
      <c r="RM1467" t="s">
        <v>2868</v>
      </c>
      <c r="RU1467" t="s">
        <v>2949</v>
      </c>
      <c r="RV1467" t="s">
        <v>2846</v>
      </c>
      <c r="RW1467" t="s">
        <v>2204</v>
      </c>
      <c r="RX1467" t="s">
        <v>2705</v>
      </c>
      <c r="RY1467" t="s">
        <v>2724</v>
      </c>
      <c r="SG1467" t="s">
        <v>2479</v>
      </c>
      <c r="SH1467" t="s">
        <v>2479</v>
      </c>
      <c r="SI1467" t="s">
        <v>2479</v>
      </c>
      <c r="SJ1467" t="s">
        <v>2479</v>
      </c>
      <c r="SK1467" t="s">
        <v>2479</v>
      </c>
      <c r="SS1467" t="s">
        <v>3093</v>
      </c>
      <c r="ST1467" t="s">
        <v>3196</v>
      </c>
      <c r="SU1467" t="s">
        <v>2938</v>
      </c>
      <c r="SV1467" t="s">
        <v>3041</v>
      </c>
      <c r="SW1467" t="s">
        <v>2455</v>
      </c>
      <c r="TE1467" t="s">
        <v>2722</v>
      </c>
      <c r="TF1467" t="s">
        <v>2828</v>
      </c>
      <c r="TG1467" t="s">
        <v>2799</v>
      </c>
      <c r="TH1467" t="s">
        <v>2892</v>
      </c>
      <c r="TI1467" t="s">
        <v>2639</v>
      </c>
      <c r="TQ1467" t="s">
        <v>2410</v>
      </c>
      <c r="TR1467" t="s">
        <v>2712</v>
      </c>
      <c r="TS1467" t="s">
        <v>2875</v>
      </c>
      <c r="TT1467" t="s">
        <v>2265</v>
      </c>
      <c r="TU1467" t="s">
        <v>2778</v>
      </c>
      <c r="YG1467" t="s">
        <v>2989</v>
      </c>
      <c r="YH1467" t="s">
        <v>3024</v>
      </c>
      <c r="YI1467" t="s">
        <v>3047</v>
      </c>
      <c r="YJ1467" t="s">
        <v>2135</v>
      </c>
      <c r="YK1467" t="s">
        <v>3007</v>
      </c>
      <c r="YS1467" t="s">
        <v>2188</v>
      </c>
      <c r="YT1467" t="s">
        <v>2143</v>
      </c>
      <c r="YU1467" t="s">
        <v>2140</v>
      </c>
      <c r="YV1467" t="s">
        <v>2465</v>
      </c>
      <c r="YW1467" t="s">
        <v>2162</v>
      </c>
      <c r="ZE1467" t="s">
        <v>2479</v>
      </c>
      <c r="ZF1467" t="s">
        <v>2479</v>
      </c>
      <c r="ZG1467" t="s">
        <v>2479</v>
      </c>
      <c r="ZH1467" t="s">
        <v>2479</v>
      </c>
      <c r="ZI1467" t="s">
        <v>2479</v>
      </c>
      <c r="ZQ1467" t="s">
        <v>2890</v>
      </c>
      <c r="ZR1467" t="s">
        <v>2827</v>
      </c>
      <c r="ZS1467" t="s">
        <v>2905</v>
      </c>
      <c r="ZT1467" t="s">
        <v>2443</v>
      </c>
      <c r="ZU1467" t="s">
        <v>2827</v>
      </c>
      <c r="AAC1467" t="s">
        <v>2966</v>
      </c>
      <c r="AAD1467" t="s">
        <v>2910</v>
      </c>
      <c r="AAE1467" t="s">
        <v>2966</v>
      </c>
      <c r="AAF1467" t="s">
        <v>2519</v>
      </c>
      <c r="AAG1467" t="s">
        <v>3068</v>
      </c>
      <c r="AAO1467" t="s">
        <v>2552</v>
      </c>
      <c r="AAP1467" t="s">
        <v>2643</v>
      </c>
      <c r="AAQ1467" t="s">
        <v>2846</v>
      </c>
      <c r="AAR1467" t="s">
        <v>2395</v>
      </c>
      <c r="AAS1467" t="s">
        <v>2408</v>
      </c>
      <c r="ABB1467" t="s">
        <v>3005</v>
      </c>
      <c r="ABC1467" t="s">
        <v>3017</v>
      </c>
      <c r="ABD1467" t="s">
        <v>3006</v>
      </c>
      <c r="ABN1467" t="s">
        <v>3036</v>
      </c>
      <c r="ABO1467" t="s">
        <v>3052</v>
      </c>
      <c r="ABP1467" t="s">
        <v>2135</v>
      </c>
      <c r="ABZ1467" t="s">
        <v>2479</v>
      </c>
      <c r="ACA1467" t="s">
        <v>2479</v>
      </c>
      <c r="ACB1467" t="s">
        <v>2479</v>
      </c>
      <c r="ACL1467" t="s">
        <v>2896</v>
      </c>
      <c r="ACM1467" t="s">
        <v>3022</v>
      </c>
      <c r="ACN1467" t="s">
        <v>2939</v>
      </c>
      <c r="ACX1467" t="s">
        <v>2988</v>
      </c>
      <c r="ACY1467" t="s">
        <v>3086</v>
      </c>
      <c r="ACZ1467" t="s">
        <v>2135</v>
      </c>
      <c r="ADJ1467" t="s">
        <v>2877</v>
      </c>
      <c r="ADK1467" t="s">
        <v>2873</v>
      </c>
      <c r="ADL1467" t="s">
        <v>3031</v>
      </c>
      <c r="ADV1467" t="s">
        <v>3079</v>
      </c>
      <c r="ADW1467" t="s">
        <v>2861</v>
      </c>
      <c r="ADX1467" t="s">
        <v>2861</v>
      </c>
      <c r="ADY1467" t="s">
        <v>3013</v>
      </c>
      <c r="AEH1467" t="s">
        <v>3069</v>
      </c>
      <c r="AEI1467" t="s">
        <v>2423</v>
      </c>
      <c r="AEJ1467" t="s">
        <v>2423</v>
      </c>
      <c r="AEK1467" t="s">
        <v>3155</v>
      </c>
      <c r="AET1467" t="s">
        <v>2479</v>
      </c>
      <c r="AEU1467" t="s">
        <v>2479</v>
      </c>
      <c r="AEV1467" t="s">
        <v>2479</v>
      </c>
      <c r="AEW1467" t="s">
        <v>2479</v>
      </c>
      <c r="AFF1467" t="s">
        <v>2997</v>
      </c>
      <c r="AFG1467" t="s">
        <v>2839</v>
      </c>
      <c r="AFH1467" t="s">
        <v>2997</v>
      </c>
      <c r="AFI1467" t="s">
        <v>3016</v>
      </c>
      <c r="AFR1467" t="s">
        <v>2998</v>
      </c>
      <c r="AFS1467" t="s">
        <v>2424</v>
      </c>
      <c r="AFT1467" t="s">
        <v>2910</v>
      </c>
      <c r="AFU1467" t="s">
        <v>2891</v>
      </c>
      <c r="AGD1467" t="s">
        <v>3042</v>
      </c>
      <c r="AGE1467" t="s">
        <v>2449</v>
      </c>
      <c r="AGF1467" t="s">
        <v>3075</v>
      </c>
      <c r="AGG1467" t="s">
        <v>2517</v>
      </c>
      <c r="AGP1467" t="s">
        <v>3055</v>
      </c>
      <c r="AGQ1467" t="s">
        <v>2999</v>
      </c>
      <c r="AGR1467" t="s">
        <v>2989</v>
      </c>
      <c r="AGS1467" t="s">
        <v>3012</v>
      </c>
      <c r="AHB1467" t="s">
        <v>2713</v>
      </c>
      <c r="AHC1467" t="s">
        <v>2860</v>
      </c>
      <c r="AHD1467" t="s">
        <v>3092</v>
      </c>
      <c r="AHE1467" t="s">
        <v>3043</v>
      </c>
      <c r="AHN1467" t="s">
        <v>2479</v>
      </c>
      <c r="AHO1467" t="s">
        <v>2479</v>
      </c>
      <c r="AHP1467" t="s">
        <v>2479</v>
      </c>
      <c r="AHQ1467" t="s">
        <v>2479</v>
      </c>
      <c r="AHZ1467" t="s">
        <v>2955</v>
      </c>
      <c r="AIA1467" t="s">
        <v>2902</v>
      </c>
      <c r="AIB1467" t="s">
        <v>3244</v>
      </c>
      <c r="AIC1467" t="s">
        <v>2992</v>
      </c>
      <c r="AIL1467" t="s">
        <v>2927</v>
      </c>
      <c r="AIM1467" t="s">
        <v>2829</v>
      </c>
      <c r="AIN1467" t="s">
        <v>3030</v>
      </c>
      <c r="AIO1467" t="s">
        <v>3030</v>
      </c>
      <c r="AIX1467" t="s">
        <v>2260</v>
      </c>
      <c r="AIY1467" t="s">
        <v>2265</v>
      </c>
      <c r="AIZ1467" t="s">
        <v>2763</v>
      </c>
      <c r="AJA1467" t="s">
        <v>2261</v>
      </c>
      <c r="AJJ1467" t="s">
        <v>2638</v>
      </c>
      <c r="AJK1467" t="s">
        <v>2799</v>
      </c>
      <c r="AJL1467" t="s">
        <v>2892</v>
      </c>
      <c r="AJV1467" t="s">
        <v>3140</v>
      </c>
      <c r="AJW1467" t="s">
        <v>2514</v>
      </c>
      <c r="AJX1467" t="s">
        <v>3079</v>
      </c>
      <c r="AKH1467" t="s">
        <v>2479</v>
      </c>
      <c r="AKI1467" t="s">
        <v>2479</v>
      </c>
      <c r="AKJ1467" t="s">
        <v>2479</v>
      </c>
      <c r="AKT1467" t="s">
        <v>2444</v>
      </c>
      <c r="AKU1467" t="s">
        <v>2837</v>
      </c>
      <c r="AKV1467" t="s">
        <v>2890</v>
      </c>
      <c r="ALF1467" t="s">
        <v>2956</v>
      </c>
      <c r="ALG1467" t="s">
        <v>2639</v>
      </c>
      <c r="ALH1467" t="s">
        <v>2942</v>
      </c>
      <c r="ALR1467" t="s">
        <v>2384</v>
      </c>
      <c r="ALS1467" t="s">
        <v>2632</v>
      </c>
      <c r="ALT1467" t="s">
        <v>2812</v>
      </c>
      <c r="AOY1467" t="s">
        <v>2860</v>
      </c>
      <c r="AOZ1467" t="s">
        <v>2134</v>
      </c>
      <c r="APK1467" t="s">
        <v>3050</v>
      </c>
      <c r="APL1467" t="s">
        <v>2714</v>
      </c>
      <c r="APW1467" t="s">
        <v>2479</v>
      </c>
      <c r="APX1467" t="s">
        <v>2479</v>
      </c>
      <c r="AQI1467" t="s">
        <v>2907</v>
      </c>
      <c r="AQJ1467" t="s">
        <v>2941</v>
      </c>
      <c r="AQU1467" t="s">
        <v>2988</v>
      </c>
      <c r="AQV1467" t="s">
        <v>2966</v>
      </c>
      <c r="ARG1467" t="s">
        <v>2511</v>
      </c>
      <c r="ARH1467" t="s">
        <v>2383</v>
      </c>
      <c r="BEP1467" t="s">
        <v>2194</v>
      </c>
      <c r="BEQ1467" t="s">
        <v>2479</v>
      </c>
      <c r="BER1467" t="s">
        <v>2256</v>
      </c>
      <c r="BFB1467" t="s">
        <v>2650</v>
      </c>
      <c r="BFC1467" t="s">
        <v>2479</v>
      </c>
      <c r="BFD1467" t="s">
        <v>2479</v>
      </c>
      <c r="BFN1467" t="s">
        <v>2479</v>
      </c>
      <c r="BFO1467" t="s">
        <v>2479</v>
      </c>
      <c r="BFP1467" t="s">
        <v>2479</v>
      </c>
      <c r="BFZ1467" t="s">
        <v>2604</v>
      </c>
      <c r="BGA1467" t="s">
        <v>2479</v>
      </c>
      <c r="BGB1467" t="s">
        <v>2479</v>
      </c>
      <c r="BGL1467" t="s">
        <v>2479</v>
      </c>
      <c r="BGM1467" t="s">
        <v>2479</v>
      </c>
      <c r="BGN1467" t="s">
        <v>2479</v>
      </c>
      <c r="BGY1467" t="s">
        <v>2479</v>
      </c>
      <c r="BGZ1467" t="s">
        <v>2204</v>
      </c>
      <c r="BHK1467" t="s">
        <v>2192</v>
      </c>
      <c r="BHL1467" t="s">
        <v>2619</v>
      </c>
      <c r="BHV1467" t="s">
        <v>2398</v>
      </c>
      <c r="BHW1467" t="s">
        <v>2479</v>
      </c>
      <c r="BHX1467" t="s">
        <v>2548</v>
      </c>
      <c r="BIH1467" t="s">
        <v>2407</v>
      </c>
      <c r="BII1467" t="s">
        <v>2479</v>
      </c>
      <c r="BIJ1467" t="s">
        <v>2164</v>
      </c>
      <c r="BIT1467" t="s">
        <v>2705</v>
      </c>
      <c r="BIU1467" t="s">
        <v>2470</v>
      </c>
      <c r="BIV1467" t="s">
        <v>2289</v>
      </c>
      <c r="BLY1467" t="s">
        <v>2958</v>
      </c>
      <c r="BLZ1467" t="s">
        <v>2795</v>
      </c>
      <c r="BMA1467" t="s">
        <v>2964</v>
      </c>
      <c r="BMB1467" t="s">
        <v>2868</v>
      </c>
      <c r="BMK1467" t="s">
        <v>2949</v>
      </c>
      <c r="BML1467" t="s">
        <v>2846</v>
      </c>
      <c r="BMM1467" t="s">
        <v>2204</v>
      </c>
      <c r="BMN1467" t="s">
        <v>2705</v>
      </c>
      <c r="BMW1467" t="s">
        <v>2479</v>
      </c>
      <c r="BMX1467" t="s">
        <v>2479</v>
      </c>
      <c r="BMY1467" t="s">
        <v>2636</v>
      </c>
      <c r="BMZ1467" t="s">
        <v>2856</v>
      </c>
      <c r="BNI1467" t="s">
        <v>3093</v>
      </c>
      <c r="BNJ1467" t="s">
        <v>3196</v>
      </c>
      <c r="BNK1467" t="s">
        <v>2938</v>
      </c>
      <c r="BNL1467" t="s">
        <v>3041</v>
      </c>
      <c r="BNU1467" t="s">
        <v>2722</v>
      </c>
      <c r="BNV1467" t="s">
        <v>2828</v>
      </c>
      <c r="BNW1467" t="s">
        <v>2799</v>
      </c>
      <c r="BNX1467" t="s">
        <v>2892</v>
      </c>
      <c r="BOG1467" t="s">
        <v>2410</v>
      </c>
      <c r="BOH1467" t="s">
        <v>2712</v>
      </c>
      <c r="BOI1467" t="s">
        <v>2875</v>
      </c>
      <c r="BOJ1467" t="s">
        <v>2265</v>
      </c>
      <c r="BOT1467" t="s">
        <v>2479</v>
      </c>
      <c r="BOU1467" t="s">
        <v>2479</v>
      </c>
      <c r="BOV1467" t="s">
        <v>2206</v>
      </c>
      <c r="BPF1467" t="s">
        <v>2699</v>
      </c>
      <c r="BPG1467" t="s">
        <v>2479</v>
      </c>
      <c r="BPH1467" t="s">
        <v>2781</v>
      </c>
      <c r="BPR1467" t="s">
        <v>2432</v>
      </c>
      <c r="BPS1467" t="s">
        <v>2232</v>
      </c>
      <c r="BPT1467" t="s">
        <v>2197</v>
      </c>
      <c r="BQD1467" t="s">
        <v>2734</v>
      </c>
      <c r="BQE1467" t="s">
        <v>2572</v>
      </c>
      <c r="BQF1467" t="s">
        <v>2735</v>
      </c>
      <c r="BQQ1467" t="s">
        <v>2341</v>
      </c>
      <c r="BQR1467" t="s">
        <v>2291</v>
      </c>
      <c r="BRC1467" t="s">
        <v>2479</v>
      </c>
      <c r="BRD1467" t="s">
        <v>2204</v>
      </c>
      <c r="BRO1467" t="s">
        <v>2479</v>
      </c>
      <c r="BRP1467" t="s">
        <v>2388</v>
      </c>
      <c r="BSA1467" t="s">
        <v>2479</v>
      </c>
      <c r="BSB1467" t="s">
        <v>2231</v>
      </c>
      <c r="BUS1467" t="s">
        <v>3117</v>
      </c>
      <c r="BUT1467" t="s">
        <v>2887</v>
      </c>
      <c r="BUU1467" t="s">
        <v>2448</v>
      </c>
      <c r="BUV1467" t="s">
        <v>3081</v>
      </c>
      <c r="BVE1467" t="s">
        <v>2949</v>
      </c>
      <c r="BVF1467" t="s">
        <v>2846</v>
      </c>
      <c r="BVG1467" t="s">
        <v>2204</v>
      </c>
      <c r="BVH1467" t="s">
        <v>2705</v>
      </c>
      <c r="BVQ1467" t="s">
        <v>2479</v>
      </c>
      <c r="BVR1467" t="s">
        <v>2479</v>
      </c>
      <c r="BVS1467" t="s">
        <v>2479</v>
      </c>
      <c r="BVT1467" t="s">
        <v>2792</v>
      </c>
      <c r="BWC1467" t="s">
        <v>3093</v>
      </c>
      <c r="BWD1467" t="s">
        <v>3196</v>
      </c>
      <c r="BWE1467" t="s">
        <v>2938</v>
      </c>
      <c r="BWF1467" t="s">
        <v>3041</v>
      </c>
      <c r="BWO1467" t="s">
        <v>2902</v>
      </c>
      <c r="BWP1467" t="s">
        <v>3025</v>
      </c>
      <c r="BWQ1467" t="s">
        <v>3170</v>
      </c>
      <c r="BWR1467" t="s">
        <v>2933</v>
      </c>
      <c r="BXA1467" t="s">
        <v>2410</v>
      </c>
      <c r="BXB1467" t="s">
        <v>2712</v>
      </c>
      <c r="BXC1467" t="s">
        <v>2875</v>
      </c>
      <c r="BXD1467" t="s">
        <v>2265</v>
      </c>
      <c r="BXL1467" t="s">
        <v>2924</v>
      </c>
      <c r="BXM1467" t="s">
        <v>2401</v>
      </c>
      <c r="BXN1467" t="s">
        <v>2528</v>
      </c>
      <c r="BXO1467" t="s">
        <v>2589</v>
      </c>
      <c r="BXP1467" t="s">
        <v>2199</v>
      </c>
      <c r="BXX1467" t="s">
        <v>2745</v>
      </c>
      <c r="BXY1467" t="s">
        <v>2605</v>
      </c>
      <c r="BXZ1467" t="s">
        <v>2407</v>
      </c>
      <c r="BYA1467" t="s">
        <v>2304</v>
      </c>
      <c r="BYB1467" t="s">
        <v>2661</v>
      </c>
      <c r="BYJ1467" t="s">
        <v>2479</v>
      </c>
      <c r="BYK1467" t="s">
        <v>2191</v>
      </c>
      <c r="BYL1467" t="s">
        <v>2970</v>
      </c>
      <c r="BYM1467" t="s">
        <v>2540</v>
      </c>
      <c r="BYN1467" t="s">
        <v>2664</v>
      </c>
      <c r="BYV1467" t="s">
        <v>2712</v>
      </c>
      <c r="BYW1467" t="s">
        <v>2598</v>
      </c>
      <c r="BYX1467" t="s">
        <v>2712</v>
      </c>
      <c r="BYY1467" t="s">
        <v>2646</v>
      </c>
      <c r="BYZ1467" t="s">
        <v>2646</v>
      </c>
      <c r="BZH1467" t="s">
        <v>2682</v>
      </c>
      <c r="BZI1467" t="s">
        <v>2185</v>
      </c>
      <c r="BZJ1467" t="s">
        <v>2697</v>
      </c>
      <c r="BZK1467" t="s">
        <v>2656</v>
      </c>
      <c r="BZL1467" t="s">
        <v>2697</v>
      </c>
      <c r="BZT1467" t="s">
        <v>2730</v>
      </c>
      <c r="BZU1467" t="s">
        <v>2699</v>
      </c>
      <c r="BZV1467" t="s">
        <v>2946</v>
      </c>
      <c r="BZW1467" t="s">
        <v>2259</v>
      </c>
      <c r="BZX1467" t="s">
        <v>2584</v>
      </c>
    </row>
    <row r="1468" spans="1:1020 1030:2124" x14ac:dyDescent="0.15">
      <c r="A1468" t="s">
        <v>4834</v>
      </c>
      <c r="L1468" t="s">
        <v>2779</v>
      </c>
      <c r="U1468" t="s">
        <v>3084</v>
      </c>
      <c r="V1468" t="s">
        <v>3084</v>
      </c>
      <c r="W1468" t="s">
        <v>3085</v>
      </c>
      <c r="X1468" t="s">
        <v>3085</v>
      </c>
      <c r="AV1468" t="s">
        <v>3084</v>
      </c>
      <c r="BH1468" t="s">
        <v>2779</v>
      </c>
      <c r="BR1468" t="s">
        <v>3403</v>
      </c>
      <c r="BS1468" t="s">
        <v>3354</v>
      </c>
      <c r="BT1468" t="s">
        <v>3354</v>
      </c>
      <c r="DA1468" t="s">
        <v>3354</v>
      </c>
      <c r="DB1468" t="s">
        <v>3354</v>
      </c>
      <c r="DC1468" t="s">
        <v>3354</v>
      </c>
      <c r="DD1468" t="s">
        <v>3350</v>
      </c>
      <c r="DE1468" t="s">
        <v>3350</v>
      </c>
      <c r="DN1468" t="s">
        <v>3167</v>
      </c>
      <c r="DO1468" t="s">
        <v>3131</v>
      </c>
      <c r="DP1468" t="s">
        <v>3168</v>
      </c>
      <c r="DY1468" t="s">
        <v>3354</v>
      </c>
      <c r="DZ1468" t="s">
        <v>3354</v>
      </c>
      <c r="EA1468" t="s">
        <v>3354</v>
      </c>
      <c r="EB1468" t="s">
        <v>3354</v>
      </c>
      <c r="EC1468" t="s">
        <v>3403</v>
      </c>
      <c r="EL1468" t="s">
        <v>3354</v>
      </c>
      <c r="EM1468" t="s">
        <v>3354</v>
      </c>
      <c r="EN1468" t="s">
        <v>3084</v>
      </c>
      <c r="EZ1468" t="s">
        <v>3084</v>
      </c>
      <c r="FK1468" t="s">
        <v>2340</v>
      </c>
      <c r="FL1468" t="s">
        <v>2777</v>
      </c>
      <c r="GJ1468" t="s">
        <v>2779</v>
      </c>
      <c r="HH1468" t="s">
        <v>3084</v>
      </c>
      <c r="IO1468" t="s">
        <v>3084</v>
      </c>
      <c r="IP1468" t="s">
        <v>3403</v>
      </c>
      <c r="IQ1468" t="s">
        <v>3403</v>
      </c>
      <c r="IR1468" t="s">
        <v>3544</v>
      </c>
      <c r="IS1468" t="s">
        <v>3544</v>
      </c>
      <c r="JB1468" t="s">
        <v>3084</v>
      </c>
      <c r="JC1468" t="s">
        <v>3336</v>
      </c>
      <c r="JD1468" t="s">
        <v>3354</v>
      </c>
      <c r="JE1468" t="s">
        <v>3354</v>
      </c>
      <c r="JK1468" t="s">
        <v>3434</v>
      </c>
      <c r="JL1468" t="s">
        <v>3476</v>
      </c>
      <c r="JM1468" t="s">
        <v>3350</v>
      </c>
      <c r="JN1468" t="s">
        <v>3350</v>
      </c>
      <c r="JO1468" t="s">
        <v>3350</v>
      </c>
      <c r="JP1468" t="s">
        <v>3560</v>
      </c>
      <c r="JQ1468" t="s">
        <v>3560</v>
      </c>
      <c r="KM1468">
        <f>94</f>
        <v>94</v>
      </c>
      <c r="KN1468" t="s">
        <v>2777</v>
      </c>
      <c r="LL1468" t="s">
        <v>2777</v>
      </c>
      <c r="MG1468" t="s">
        <v>3158</v>
      </c>
      <c r="MH1468" t="s">
        <v>3486</v>
      </c>
      <c r="MU1468">
        <f>74</f>
        <v>74</v>
      </c>
      <c r="MV1468" t="s">
        <v>2777</v>
      </c>
      <c r="NT1468" t="s">
        <v>2779</v>
      </c>
      <c r="OE1468" t="s">
        <v>2777</v>
      </c>
      <c r="OF1468" t="s">
        <v>3084</v>
      </c>
      <c r="OR1468" t="s">
        <v>2779</v>
      </c>
      <c r="PB1468" t="s">
        <v>3350</v>
      </c>
      <c r="PC1468" t="s">
        <v>3350</v>
      </c>
      <c r="PD1468" t="s">
        <v>3403</v>
      </c>
      <c r="PN1468" t="s">
        <v>3403</v>
      </c>
      <c r="PO1468" t="s">
        <v>3354</v>
      </c>
      <c r="PP1468" t="s">
        <v>3084</v>
      </c>
      <c r="QA1468" t="s">
        <v>2777</v>
      </c>
      <c r="QB1468" t="s">
        <v>2779</v>
      </c>
      <c r="RG1468" t="s">
        <v>2891</v>
      </c>
      <c r="RH1468" t="s">
        <v>2969</v>
      </c>
      <c r="RI1468" t="s">
        <v>2982</v>
      </c>
      <c r="RJ1468" t="s">
        <v>2521</v>
      </c>
      <c r="RK1468" t="s">
        <v>2893</v>
      </c>
      <c r="RL1468" t="s">
        <v>2836</v>
      </c>
      <c r="RM1468" t="s">
        <v>2997</v>
      </c>
      <c r="RS1468" t="s">
        <v>2460</v>
      </c>
      <c r="RT1468" t="s">
        <v>2976</v>
      </c>
      <c r="RU1468" t="s">
        <v>2411</v>
      </c>
      <c r="RV1468" t="s">
        <v>3033</v>
      </c>
      <c r="RW1468" t="s">
        <v>2808</v>
      </c>
      <c r="RX1468" t="s">
        <v>2764</v>
      </c>
      <c r="RY1468" t="s">
        <v>2853</v>
      </c>
      <c r="SE1468" t="s">
        <v>2479</v>
      </c>
      <c r="SF1468" t="s">
        <v>2479</v>
      </c>
      <c r="SG1468" t="s">
        <v>2479</v>
      </c>
      <c r="SH1468" t="s">
        <v>2479</v>
      </c>
      <c r="SI1468" t="s">
        <v>2479</v>
      </c>
      <c r="SJ1468" t="s">
        <v>2479</v>
      </c>
      <c r="SK1468" t="s">
        <v>2479</v>
      </c>
      <c r="SQ1468" t="s">
        <v>2596</v>
      </c>
      <c r="SR1468" t="s">
        <v>2383</v>
      </c>
      <c r="SS1468" t="s">
        <v>2975</v>
      </c>
      <c r="ST1468" t="s">
        <v>2351</v>
      </c>
      <c r="SU1468" t="s">
        <v>2724</v>
      </c>
      <c r="SV1468" t="s">
        <v>2677</v>
      </c>
      <c r="SW1468" t="s">
        <v>2822</v>
      </c>
      <c r="TC1468" t="s">
        <v>2718</v>
      </c>
      <c r="TD1468" t="s">
        <v>3081</v>
      </c>
      <c r="TE1468" t="s">
        <v>2438</v>
      </c>
      <c r="TF1468" t="s">
        <v>2450</v>
      </c>
      <c r="TG1468" t="s">
        <v>2719</v>
      </c>
      <c r="TH1468" t="s">
        <v>2886</v>
      </c>
      <c r="TI1468" t="s">
        <v>3060</v>
      </c>
      <c r="TO1468" t="s">
        <v>3089</v>
      </c>
      <c r="TP1468" t="s">
        <v>2265</v>
      </c>
      <c r="TQ1468" t="s">
        <v>2879</v>
      </c>
      <c r="TR1468" t="s">
        <v>2771</v>
      </c>
      <c r="TS1468" t="s">
        <v>2778</v>
      </c>
      <c r="TT1468" t="s">
        <v>2806</v>
      </c>
      <c r="TU1468" t="s">
        <v>2804</v>
      </c>
      <c r="VM1468" t="s">
        <v>2133</v>
      </c>
      <c r="VN1468" t="s">
        <v>2966</v>
      </c>
      <c r="VO1468" t="s">
        <v>2798</v>
      </c>
      <c r="VP1468" t="s">
        <v>2893</v>
      </c>
      <c r="VY1468" t="s">
        <v>2460</v>
      </c>
      <c r="VZ1468" t="s">
        <v>3089</v>
      </c>
      <c r="WA1468" t="s">
        <v>2408</v>
      </c>
      <c r="WB1468" t="s">
        <v>2586</v>
      </c>
      <c r="WK1468" t="s">
        <v>2479</v>
      </c>
      <c r="WL1468" t="s">
        <v>2479</v>
      </c>
      <c r="WM1468" t="s">
        <v>2479</v>
      </c>
      <c r="WN1468" t="s">
        <v>2479</v>
      </c>
      <c r="WW1468" t="s">
        <v>2817</v>
      </c>
      <c r="WX1468" t="s">
        <v>2763</v>
      </c>
      <c r="WY1468" t="s">
        <v>2804</v>
      </c>
      <c r="WZ1468" t="s">
        <v>2805</v>
      </c>
      <c r="XI1468" t="s">
        <v>3041</v>
      </c>
      <c r="XJ1468" t="s">
        <v>2453</v>
      </c>
      <c r="XK1468" t="s">
        <v>2990</v>
      </c>
      <c r="XL1468" t="s">
        <v>3028</v>
      </c>
      <c r="XU1468" t="s">
        <v>2706</v>
      </c>
      <c r="XV1468" t="s">
        <v>2804</v>
      </c>
      <c r="XW1468" t="s">
        <v>2708</v>
      </c>
      <c r="XX1468" t="s">
        <v>2804</v>
      </c>
      <c r="YG1468" t="s">
        <v>2988</v>
      </c>
      <c r="YH1468" t="s">
        <v>3052</v>
      </c>
      <c r="YI1468" t="s">
        <v>3095</v>
      </c>
      <c r="YJ1468" t="s">
        <v>3155</v>
      </c>
      <c r="YK1468" t="s">
        <v>3000</v>
      </c>
      <c r="YS1468" t="s">
        <v>2692</v>
      </c>
      <c r="YT1468" t="s">
        <v>2511</v>
      </c>
      <c r="YU1468" t="s">
        <v>2263</v>
      </c>
      <c r="YV1468" t="s">
        <v>2510</v>
      </c>
      <c r="YW1468" t="s">
        <v>2812</v>
      </c>
      <c r="ZE1468" t="s">
        <v>2479</v>
      </c>
      <c r="ZF1468" t="s">
        <v>2479</v>
      </c>
      <c r="ZG1468" t="s">
        <v>2479</v>
      </c>
      <c r="ZH1468" t="s">
        <v>2479</v>
      </c>
      <c r="ZI1468" t="s">
        <v>2479</v>
      </c>
      <c r="ZQ1468" t="s">
        <v>2536</v>
      </c>
      <c r="ZR1468" t="s">
        <v>2553</v>
      </c>
      <c r="ZS1468" t="s">
        <v>2917</v>
      </c>
      <c r="ZT1468" t="s">
        <v>2534</v>
      </c>
      <c r="ZU1468" t="s">
        <v>2644</v>
      </c>
      <c r="AAC1468" t="s">
        <v>3009</v>
      </c>
      <c r="AAD1468" t="s">
        <v>3021</v>
      </c>
      <c r="AAE1468" t="s">
        <v>2949</v>
      </c>
      <c r="AAF1468" t="s">
        <v>2836</v>
      </c>
      <c r="AAG1468" t="s">
        <v>2913</v>
      </c>
      <c r="AAO1468" t="s">
        <v>2922</v>
      </c>
      <c r="AAP1468" t="s">
        <v>2408</v>
      </c>
      <c r="AAQ1468" t="s">
        <v>2643</v>
      </c>
      <c r="AAR1468" t="s">
        <v>2846</v>
      </c>
      <c r="AAS1468" t="s">
        <v>2750</v>
      </c>
      <c r="ABB1468" t="s">
        <v>3017</v>
      </c>
      <c r="ABC1468" t="s">
        <v>3091</v>
      </c>
      <c r="ABD1468" t="s">
        <v>3013</v>
      </c>
      <c r="ABN1468" t="s">
        <v>2908</v>
      </c>
      <c r="ABO1468" t="s">
        <v>2537</v>
      </c>
      <c r="ABP1468" t="s">
        <v>2734</v>
      </c>
      <c r="ABZ1468" t="s">
        <v>2479</v>
      </c>
      <c r="ACA1468" t="s">
        <v>2479</v>
      </c>
      <c r="ACB1468" t="s">
        <v>2479</v>
      </c>
      <c r="ACL1468" t="s">
        <v>2883</v>
      </c>
      <c r="ACM1468" t="s">
        <v>2585</v>
      </c>
      <c r="ACN1468" t="s">
        <v>2585</v>
      </c>
      <c r="ACX1468" t="s">
        <v>2998</v>
      </c>
      <c r="ACY1468" t="s">
        <v>3068</v>
      </c>
      <c r="ACZ1468" t="s">
        <v>3057</v>
      </c>
      <c r="ADJ1468" t="s">
        <v>2897</v>
      </c>
      <c r="ADK1468" t="s">
        <v>2874</v>
      </c>
      <c r="ADL1468" t="s">
        <v>2622</v>
      </c>
      <c r="ADU1468" t="s">
        <v>3005</v>
      </c>
      <c r="ADV1468" t="s">
        <v>3068</v>
      </c>
      <c r="ADW1468" t="s">
        <v>3087</v>
      </c>
      <c r="ADX1468" t="s">
        <v>2982</v>
      </c>
      <c r="ADY1468" t="s">
        <v>2984</v>
      </c>
      <c r="AEG1468" t="s">
        <v>2790</v>
      </c>
      <c r="AEH1468" t="s">
        <v>2498</v>
      </c>
      <c r="AEI1468" t="s">
        <v>2494</v>
      </c>
      <c r="AEJ1468" t="s">
        <v>2571</v>
      </c>
      <c r="AEK1468" t="s">
        <v>2383</v>
      </c>
      <c r="AES1468" t="s">
        <v>2479</v>
      </c>
      <c r="AET1468" t="s">
        <v>2479</v>
      </c>
      <c r="AEU1468" t="s">
        <v>2479</v>
      </c>
      <c r="AEV1468" t="s">
        <v>2479</v>
      </c>
      <c r="AEW1468" t="s">
        <v>2479</v>
      </c>
      <c r="AFE1468" t="s">
        <v>2812</v>
      </c>
      <c r="AFF1468" t="s">
        <v>2551</v>
      </c>
      <c r="AFG1468" t="s">
        <v>2393</v>
      </c>
      <c r="AFH1468" t="s">
        <v>2750</v>
      </c>
      <c r="AFI1468" t="s">
        <v>2870</v>
      </c>
      <c r="AFQ1468" t="s">
        <v>2637</v>
      </c>
      <c r="AFR1468" t="s">
        <v>3035</v>
      </c>
      <c r="AFS1468" t="s">
        <v>2912</v>
      </c>
      <c r="AFT1468" t="s">
        <v>2964</v>
      </c>
      <c r="AFU1468" t="s">
        <v>2839</v>
      </c>
      <c r="AGC1468" t="s">
        <v>2874</v>
      </c>
      <c r="AGD1468" t="s">
        <v>2810</v>
      </c>
      <c r="AGE1468" t="s">
        <v>2853</v>
      </c>
      <c r="AGF1468" t="s">
        <v>2265</v>
      </c>
      <c r="AGG1468" t="s">
        <v>2550</v>
      </c>
      <c r="AGO1468" t="s">
        <v>3043</v>
      </c>
      <c r="AGP1468" t="s">
        <v>2925</v>
      </c>
      <c r="AGQ1468" t="s">
        <v>3017</v>
      </c>
      <c r="AGR1468" t="s">
        <v>3069</v>
      </c>
      <c r="AGS1468" t="s">
        <v>3043</v>
      </c>
      <c r="AHA1468" t="s">
        <v>2385</v>
      </c>
      <c r="AHB1468" t="s">
        <v>2970</v>
      </c>
      <c r="AHC1468" t="s">
        <v>2666</v>
      </c>
      <c r="AHD1468" t="s">
        <v>2849</v>
      </c>
      <c r="AHE1468" t="s">
        <v>2505</v>
      </c>
      <c r="AHM1468" t="s">
        <v>2479</v>
      </c>
      <c r="AHN1468" t="s">
        <v>2479</v>
      </c>
      <c r="AHO1468" t="s">
        <v>2479</v>
      </c>
      <c r="AHP1468" t="s">
        <v>2479</v>
      </c>
      <c r="AHQ1468" t="s">
        <v>2479</v>
      </c>
      <c r="AHY1468" t="s">
        <v>2923</v>
      </c>
      <c r="AHZ1468" t="s">
        <v>2599</v>
      </c>
      <c r="AIA1468" t="s">
        <v>2884</v>
      </c>
      <c r="AIB1468" t="s">
        <v>2533</v>
      </c>
      <c r="AIC1468" t="s">
        <v>2918</v>
      </c>
      <c r="AIK1468" t="s">
        <v>3244</v>
      </c>
      <c r="AIL1468" t="s">
        <v>2867</v>
      </c>
      <c r="AIM1468" t="s">
        <v>2941</v>
      </c>
      <c r="AIN1468" t="s">
        <v>2797</v>
      </c>
      <c r="AIO1468" t="s">
        <v>3046</v>
      </c>
      <c r="AIW1468" t="s">
        <v>2990</v>
      </c>
      <c r="AIX1468" t="s">
        <v>2921</v>
      </c>
      <c r="AIY1468" t="s">
        <v>2265</v>
      </c>
      <c r="AIZ1468" t="s">
        <v>2875</v>
      </c>
      <c r="AJA1468" t="s">
        <v>2770</v>
      </c>
      <c r="AJJ1468" t="s">
        <v>3079</v>
      </c>
      <c r="AJK1468" t="s">
        <v>3047</v>
      </c>
      <c r="AJL1468" t="s">
        <v>3068</v>
      </c>
      <c r="AJV1468" t="s">
        <v>2667</v>
      </c>
      <c r="AJW1468" t="s">
        <v>2509</v>
      </c>
      <c r="AJX1468" t="s">
        <v>2600</v>
      </c>
      <c r="AKH1468" t="s">
        <v>2479</v>
      </c>
      <c r="AKI1468" t="s">
        <v>2479</v>
      </c>
      <c r="AKJ1468" t="s">
        <v>2479</v>
      </c>
      <c r="AKT1468" t="s">
        <v>2723</v>
      </c>
      <c r="AKU1468" t="s">
        <v>2690</v>
      </c>
      <c r="AKV1468" t="s">
        <v>2605</v>
      </c>
      <c r="ALF1468" t="s">
        <v>2952</v>
      </c>
      <c r="ALG1468" t="s">
        <v>3059</v>
      </c>
      <c r="ALH1468" t="s">
        <v>2442</v>
      </c>
      <c r="ALR1468" t="s">
        <v>2530</v>
      </c>
      <c r="ALS1468" t="s">
        <v>2752</v>
      </c>
      <c r="ALT1468" t="s">
        <v>2850</v>
      </c>
      <c r="AMD1468" t="s">
        <v>3054</v>
      </c>
      <c r="AME1468" t="s">
        <v>3024</v>
      </c>
      <c r="AMF1468" t="s">
        <v>2135</v>
      </c>
      <c r="AMP1468" t="s">
        <v>2680</v>
      </c>
      <c r="AMQ1468" t="s">
        <v>2247</v>
      </c>
      <c r="AMR1468" t="s">
        <v>2583</v>
      </c>
      <c r="ANB1468" t="s">
        <v>2479</v>
      </c>
      <c r="ANC1468" t="s">
        <v>2479</v>
      </c>
      <c r="AND1468" t="s">
        <v>2479</v>
      </c>
      <c r="ANN1468" t="s">
        <v>2909</v>
      </c>
      <c r="ANO1468" t="s">
        <v>2667</v>
      </c>
      <c r="ANP1468" t="s">
        <v>3039</v>
      </c>
      <c r="ANZ1468" t="s">
        <v>3036</v>
      </c>
      <c r="AOA1468" t="s">
        <v>3001</v>
      </c>
      <c r="AOB1468" t="s">
        <v>2524</v>
      </c>
      <c r="AOL1468" t="s">
        <v>3033</v>
      </c>
      <c r="AOM1468" t="s">
        <v>2875</v>
      </c>
      <c r="AON1468" t="s">
        <v>2811</v>
      </c>
      <c r="AOX1468" t="s">
        <v>2982</v>
      </c>
      <c r="AOY1468" t="s">
        <v>2980</v>
      </c>
      <c r="AOZ1468" t="s">
        <v>3095</v>
      </c>
      <c r="APJ1468" t="s">
        <v>2632</v>
      </c>
      <c r="APK1468" t="s">
        <v>2590</v>
      </c>
      <c r="APL1468" t="s">
        <v>2233</v>
      </c>
      <c r="APV1468" t="s">
        <v>2479</v>
      </c>
      <c r="APW1468" t="s">
        <v>2479</v>
      </c>
      <c r="APX1468" t="s">
        <v>2479</v>
      </c>
      <c r="AQH1468" t="s">
        <v>3116</v>
      </c>
      <c r="AQI1468" t="s">
        <v>2993</v>
      </c>
      <c r="AQJ1468" t="s">
        <v>2810</v>
      </c>
      <c r="AQT1468" t="s">
        <v>2934</v>
      </c>
      <c r="AQU1468" t="s">
        <v>2961</v>
      </c>
      <c r="AQV1468" t="s">
        <v>2996</v>
      </c>
      <c r="ARF1468" t="s">
        <v>2601</v>
      </c>
      <c r="ARG1468" t="s">
        <v>2750</v>
      </c>
      <c r="ARH1468" t="s">
        <v>2586</v>
      </c>
      <c r="AUL1468" t="s">
        <v>2907</v>
      </c>
      <c r="AUM1468" t="s">
        <v>2932</v>
      </c>
      <c r="AUN1468" t="s">
        <v>2905</v>
      </c>
      <c r="AUX1468" t="s">
        <v>2657</v>
      </c>
      <c r="AUY1468" t="s">
        <v>2331</v>
      </c>
      <c r="AUZ1468" t="s">
        <v>2525</v>
      </c>
      <c r="AVJ1468" t="s">
        <v>2479</v>
      </c>
      <c r="AVK1468" t="s">
        <v>2479</v>
      </c>
      <c r="AVL1468" t="s">
        <v>2479</v>
      </c>
      <c r="AVV1468" t="s">
        <v>2632</v>
      </c>
      <c r="AVW1468" t="s">
        <v>2991</v>
      </c>
      <c r="AVX1468" t="s">
        <v>2536</v>
      </c>
      <c r="AWH1468" t="s">
        <v>3059</v>
      </c>
      <c r="AWI1468" t="s">
        <v>2440</v>
      </c>
      <c r="AWJ1468" t="s">
        <v>2905</v>
      </c>
      <c r="AWT1468" t="s">
        <v>2850</v>
      </c>
      <c r="AWU1468" t="s">
        <v>2763</v>
      </c>
      <c r="AWV1468" t="s">
        <v>2564</v>
      </c>
      <c r="AXE1468" t="s">
        <v>2740</v>
      </c>
      <c r="AXF1468" t="s">
        <v>2665</v>
      </c>
      <c r="AXQ1468" t="s">
        <v>2479</v>
      </c>
      <c r="AXR1468" t="s">
        <v>2479</v>
      </c>
      <c r="AYC1468" t="s">
        <v>2689</v>
      </c>
      <c r="AYD1468" t="s">
        <v>2825</v>
      </c>
      <c r="AYO1468" t="s">
        <v>2994</v>
      </c>
      <c r="AYP1468" t="s">
        <v>2833</v>
      </c>
      <c r="AZA1468" t="s">
        <v>2593</v>
      </c>
      <c r="AZB1468" t="s">
        <v>2482</v>
      </c>
      <c r="BBV1468" t="s">
        <v>3004</v>
      </c>
      <c r="BBW1468" t="s">
        <v>3035</v>
      </c>
      <c r="BBX1468" t="s">
        <v>3052</v>
      </c>
      <c r="BBY1468" t="s">
        <v>3050</v>
      </c>
      <c r="BCH1468" t="s">
        <v>3062</v>
      </c>
      <c r="BCI1468" t="s">
        <v>2805</v>
      </c>
      <c r="BCJ1468" t="s">
        <v>2500</v>
      </c>
      <c r="BCK1468" t="s">
        <v>2408</v>
      </c>
      <c r="BCT1468" t="s">
        <v>2479</v>
      </c>
      <c r="BCU1468" t="s">
        <v>2479</v>
      </c>
      <c r="BCV1468" t="s">
        <v>2479</v>
      </c>
      <c r="BCW1468" t="s">
        <v>2479</v>
      </c>
      <c r="BDF1468" t="s">
        <v>2747</v>
      </c>
      <c r="BDG1468" t="s">
        <v>2685</v>
      </c>
      <c r="BDH1468" t="s">
        <v>2644</v>
      </c>
      <c r="BDI1468" t="s">
        <v>2690</v>
      </c>
      <c r="BDR1468" t="s">
        <v>2904</v>
      </c>
      <c r="BDS1468" t="s">
        <v>2887</v>
      </c>
      <c r="BDT1468" t="s">
        <v>2952</v>
      </c>
      <c r="BDU1468" t="s">
        <v>2868</v>
      </c>
      <c r="BED1468" t="s">
        <v>2792</v>
      </c>
      <c r="BEE1468" t="s">
        <v>2411</v>
      </c>
      <c r="BEF1468" t="s">
        <v>2264</v>
      </c>
      <c r="BEG1468" t="s">
        <v>2875</v>
      </c>
      <c r="BEQ1468" t="s">
        <v>2234</v>
      </c>
      <c r="BER1468" t="s">
        <v>2479</v>
      </c>
      <c r="BFD1468" t="s">
        <v>2479</v>
      </c>
      <c r="BFP1468" t="s">
        <v>2479</v>
      </c>
      <c r="BGB1468" t="s">
        <v>2479</v>
      </c>
      <c r="BGZ1468" t="s">
        <v>2479</v>
      </c>
      <c r="BHL1468" t="s">
        <v>2479</v>
      </c>
      <c r="BHW1468" t="s">
        <v>2433</v>
      </c>
      <c r="BHX1468" t="s">
        <v>2479</v>
      </c>
      <c r="BII1468" t="s">
        <v>2479</v>
      </c>
      <c r="BIJ1468" t="s">
        <v>2479</v>
      </c>
      <c r="BIU1468" t="s">
        <v>2479</v>
      </c>
      <c r="BIV1468" t="s">
        <v>2479</v>
      </c>
      <c r="BOV1468" t="s">
        <v>2479</v>
      </c>
      <c r="BPT1468" t="s">
        <v>2479</v>
      </c>
      <c r="BQE1468" t="s">
        <v>2700</v>
      </c>
      <c r="BQF1468" t="s">
        <v>2479</v>
      </c>
      <c r="BQR1468" t="s">
        <v>2479</v>
      </c>
      <c r="BRD1468" t="s">
        <v>2479</v>
      </c>
    </row>
    <row r="1469" spans="1:1020 1030:2124" x14ac:dyDescent="0.15">
      <c r="A1469" t="s">
        <v>4835</v>
      </c>
      <c r="CM1469" t="s">
        <v>3830</v>
      </c>
      <c r="CN1469" t="s">
        <v>3757</v>
      </c>
      <c r="CO1469">
        <f>188</f>
        <v>188</v>
      </c>
      <c r="CP1469">
        <f>109</f>
        <v>109</v>
      </c>
      <c r="CQ1469" t="s">
        <v>3278</v>
      </c>
      <c r="CR1469" t="s">
        <v>3149</v>
      </c>
      <c r="DB1469" t="s">
        <v>3084</v>
      </c>
      <c r="DC1469" t="s">
        <v>3354</v>
      </c>
      <c r="DD1469" t="s">
        <v>3350</v>
      </c>
      <c r="DE1469" t="s">
        <v>3560</v>
      </c>
      <c r="DY1469" t="s">
        <v>3354</v>
      </c>
      <c r="JK1469" t="s">
        <v>3476</v>
      </c>
      <c r="JL1469" t="s">
        <v>3476</v>
      </c>
      <c r="JM1469" t="s">
        <v>3350</v>
      </c>
      <c r="JN1469" t="s">
        <v>3403</v>
      </c>
      <c r="JO1469" t="s">
        <v>3350</v>
      </c>
      <c r="JP1469" t="s">
        <v>3350</v>
      </c>
      <c r="JQ1469" t="s">
        <v>3560</v>
      </c>
      <c r="KU1469">
        <f>127</f>
        <v>127</v>
      </c>
      <c r="KV1469">
        <f>143</f>
        <v>143</v>
      </c>
      <c r="KW1469" t="s">
        <v>3391</v>
      </c>
      <c r="KX1469">
        <f>93</f>
        <v>93</v>
      </c>
      <c r="KY1469">
        <f>128</f>
        <v>128</v>
      </c>
      <c r="KZ1469">
        <f>169</f>
        <v>169</v>
      </c>
      <c r="RG1469" t="s">
        <v>3068</v>
      </c>
      <c r="RH1469" t="s">
        <v>3054</v>
      </c>
      <c r="RI1469" t="s">
        <v>2793</v>
      </c>
      <c r="RJ1469" t="s">
        <v>2829</v>
      </c>
      <c r="RK1469" t="s">
        <v>3061</v>
      </c>
      <c r="RL1469" t="s">
        <v>2863</v>
      </c>
      <c r="RM1469" t="s">
        <v>2717</v>
      </c>
      <c r="RS1469" t="s">
        <v>3054</v>
      </c>
      <c r="RT1469" t="s">
        <v>2522</v>
      </c>
      <c r="RU1469" t="s">
        <v>2937</v>
      </c>
      <c r="RV1469" t="s">
        <v>2959</v>
      </c>
      <c r="RW1469" t="s">
        <v>2382</v>
      </c>
      <c r="RX1469" t="s">
        <v>2923</v>
      </c>
      <c r="RY1469" t="s">
        <v>2873</v>
      </c>
      <c r="SE1469" t="s">
        <v>2479</v>
      </c>
      <c r="SF1469" t="s">
        <v>2479</v>
      </c>
      <c r="SG1469" t="s">
        <v>2479</v>
      </c>
      <c r="SH1469" t="s">
        <v>2479</v>
      </c>
      <c r="SI1469" t="s">
        <v>2479</v>
      </c>
      <c r="SJ1469" t="s">
        <v>2479</v>
      </c>
      <c r="SK1469" t="s">
        <v>2479</v>
      </c>
      <c r="SQ1469" t="s">
        <v>2864</v>
      </c>
      <c r="SR1469" t="s">
        <v>2863</v>
      </c>
      <c r="SS1469" t="s">
        <v>2962</v>
      </c>
      <c r="ST1469" t="s">
        <v>2639</v>
      </c>
      <c r="SU1469" t="s">
        <v>2893</v>
      </c>
      <c r="SV1469" t="s">
        <v>3061</v>
      </c>
      <c r="SW1469" t="s">
        <v>2949</v>
      </c>
      <c r="TC1469" t="s">
        <v>2922</v>
      </c>
      <c r="TD1469" t="s">
        <v>2807</v>
      </c>
      <c r="TE1469" t="s">
        <v>2410</v>
      </c>
      <c r="TF1469" t="s">
        <v>2511</v>
      </c>
      <c r="TG1469" t="s">
        <v>2410</v>
      </c>
      <c r="TH1469" t="s">
        <v>2770</v>
      </c>
      <c r="TI1469" t="s">
        <v>2810</v>
      </c>
      <c r="TO1469" t="s">
        <v>2667</v>
      </c>
      <c r="TP1469" t="s">
        <v>2921</v>
      </c>
      <c r="TQ1469" t="s">
        <v>3042</v>
      </c>
      <c r="TR1469" t="s">
        <v>2771</v>
      </c>
      <c r="TS1469" t="s">
        <v>2550</v>
      </c>
      <c r="TT1469" t="s">
        <v>2814</v>
      </c>
      <c r="TU1469" t="s">
        <v>2809</v>
      </c>
      <c r="ADU1469" t="s">
        <v>2514</v>
      </c>
      <c r="AEG1469" t="s">
        <v>2584</v>
      </c>
      <c r="AES1469" t="s">
        <v>2479</v>
      </c>
      <c r="AFE1469" t="s">
        <v>2891</v>
      </c>
      <c r="AFQ1469" t="s">
        <v>2718</v>
      </c>
      <c r="AGC1469" t="s">
        <v>2767</v>
      </c>
      <c r="AGP1469" t="s">
        <v>3068</v>
      </c>
      <c r="AGQ1469" t="s">
        <v>2968</v>
      </c>
      <c r="AGR1469" t="s">
        <v>2968</v>
      </c>
      <c r="AGS1469" t="s">
        <v>3016</v>
      </c>
      <c r="AHB1469" t="s">
        <v>2970</v>
      </c>
      <c r="AHC1469" t="s">
        <v>2192</v>
      </c>
      <c r="AHD1469" t="s">
        <v>2534</v>
      </c>
      <c r="AHE1469" t="s">
        <v>3033</v>
      </c>
      <c r="AHN1469" t="s">
        <v>2479</v>
      </c>
      <c r="AHO1469" t="s">
        <v>2479</v>
      </c>
      <c r="AHP1469" t="s">
        <v>2479</v>
      </c>
      <c r="AHQ1469" t="s">
        <v>2479</v>
      </c>
      <c r="AHZ1469" t="s">
        <v>2964</v>
      </c>
      <c r="AIA1469" t="s">
        <v>2892</v>
      </c>
      <c r="AIB1469" t="s">
        <v>2892</v>
      </c>
      <c r="AIC1469" t="s">
        <v>2829</v>
      </c>
      <c r="AIL1469" t="s">
        <v>2856</v>
      </c>
      <c r="AIM1469" t="s">
        <v>3032</v>
      </c>
      <c r="AIN1469" t="s">
        <v>3153</v>
      </c>
      <c r="AIO1469" t="s">
        <v>2461</v>
      </c>
      <c r="AIX1469" t="s">
        <v>2815</v>
      </c>
      <c r="AIY1469" t="s">
        <v>2813</v>
      </c>
      <c r="AIZ1469" t="s">
        <v>2770</v>
      </c>
      <c r="AJA1469" t="s">
        <v>2752</v>
      </c>
      <c r="BJC1469" t="s">
        <v>2965</v>
      </c>
      <c r="BJD1469" t="s">
        <v>2519</v>
      </c>
      <c r="BJE1469" t="s">
        <v>3017</v>
      </c>
      <c r="BJF1469" t="s">
        <v>3008</v>
      </c>
      <c r="BJG1469" t="s">
        <v>3117</v>
      </c>
      <c r="BJH1469" t="s">
        <v>2896</v>
      </c>
      <c r="BJO1469" t="s">
        <v>3054</v>
      </c>
      <c r="BJP1469" t="s">
        <v>2522</v>
      </c>
      <c r="BJQ1469" t="s">
        <v>2937</v>
      </c>
      <c r="BJR1469" t="s">
        <v>2959</v>
      </c>
      <c r="BJS1469" t="s">
        <v>2382</v>
      </c>
      <c r="BJT1469" t="s">
        <v>2923</v>
      </c>
      <c r="BKA1469" t="s">
        <v>2479</v>
      </c>
      <c r="BKB1469" t="s">
        <v>2479</v>
      </c>
      <c r="BKC1469" t="s">
        <v>3245</v>
      </c>
      <c r="BKD1469" t="s">
        <v>2875</v>
      </c>
      <c r="BKE1469" t="s">
        <v>2850</v>
      </c>
      <c r="BKF1469" t="s">
        <v>2853</v>
      </c>
      <c r="BKM1469" t="s">
        <v>2864</v>
      </c>
      <c r="BKN1469" t="s">
        <v>2863</v>
      </c>
      <c r="BKO1469" t="s">
        <v>2962</v>
      </c>
      <c r="BKP1469" t="s">
        <v>2639</v>
      </c>
      <c r="BKQ1469" t="s">
        <v>2893</v>
      </c>
      <c r="BKR1469" t="s">
        <v>3061</v>
      </c>
      <c r="BKY1469" t="s">
        <v>2745</v>
      </c>
      <c r="BKZ1469" t="s">
        <v>2601</v>
      </c>
      <c r="BLA1469" t="s">
        <v>2783</v>
      </c>
      <c r="BLB1469" t="s">
        <v>2615</v>
      </c>
      <c r="BLC1469" t="s">
        <v>2615</v>
      </c>
      <c r="BLD1469" t="s">
        <v>2532</v>
      </c>
      <c r="BLK1469" t="s">
        <v>2667</v>
      </c>
      <c r="BLL1469" t="s">
        <v>2921</v>
      </c>
      <c r="BLM1469" t="s">
        <v>3042</v>
      </c>
      <c r="BLN1469" t="s">
        <v>2771</v>
      </c>
      <c r="BLO1469" t="s">
        <v>2550</v>
      </c>
      <c r="BLP1469" t="s">
        <v>2814</v>
      </c>
      <c r="BLW1469" t="s">
        <v>3068</v>
      </c>
      <c r="BLX1469" t="s">
        <v>3054</v>
      </c>
      <c r="BLY1469" t="s">
        <v>2793</v>
      </c>
      <c r="BLZ1469" t="s">
        <v>2829</v>
      </c>
      <c r="BMA1469" t="s">
        <v>3061</v>
      </c>
      <c r="BMB1469" t="s">
        <v>2863</v>
      </c>
      <c r="BMI1469" t="s">
        <v>3054</v>
      </c>
      <c r="BMJ1469" t="s">
        <v>2522</v>
      </c>
      <c r="BMK1469" t="s">
        <v>2937</v>
      </c>
      <c r="BML1469" t="s">
        <v>2959</v>
      </c>
      <c r="BMM1469" t="s">
        <v>2382</v>
      </c>
      <c r="BMN1469" t="s">
        <v>2923</v>
      </c>
      <c r="BMU1469" t="s">
        <v>2933</v>
      </c>
      <c r="BMV1469" t="s">
        <v>2464</v>
      </c>
      <c r="BMW1469" t="s">
        <v>2939</v>
      </c>
      <c r="BMX1469" t="s">
        <v>3031</v>
      </c>
      <c r="BMY1469" t="s">
        <v>2622</v>
      </c>
      <c r="BMZ1469" t="s">
        <v>2856</v>
      </c>
      <c r="BNG1469" t="s">
        <v>2864</v>
      </c>
      <c r="BNH1469" t="s">
        <v>2863</v>
      </c>
      <c r="BNI1469" t="s">
        <v>2962</v>
      </c>
      <c r="BNJ1469" t="s">
        <v>2893</v>
      </c>
      <c r="BNK1469" t="s">
        <v>2720</v>
      </c>
      <c r="BNL1469" t="s">
        <v>2987</v>
      </c>
      <c r="BNS1469" t="s">
        <v>2922</v>
      </c>
      <c r="BNT1469" t="s">
        <v>2807</v>
      </c>
      <c r="BNU1469" t="s">
        <v>2410</v>
      </c>
      <c r="BNV1469" t="s">
        <v>2511</v>
      </c>
      <c r="BNW1469" t="s">
        <v>2410</v>
      </c>
      <c r="BNX1469" t="s">
        <v>2770</v>
      </c>
      <c r="BOE1469" t="s">
        <v>2667</v>
      </c>
      <c r="BOF1469" t="s">
        <v>2921</v>
      </c>
      <c r="BOG1469" t="s">
        <v>3042</v>
      </c>
      <c r="BOH1469" t="s">
        <v>2771</v>
      </c>
      <c r="BOI1469" t="s">
        <v>2550</v>
      </c>
      <c r="BOJ1469" t="s">
        <v>2814</v>
      </c>
    </row>
    <row r="1470" spans="1:1020 1030:2124" x14ac:dyDescent="0.15">
      <c r="A1470" t="s">
        <v>4836</v>
      </c>
      <c r="BS1470" t="s">
        <v>3544</v>
      </c>
      <c r="BT1470" t="s">
        <v>3084</v>
      </c>
      <c r="CM1470" t="s">
        <v>3602</v>
      </c>
      <c r="CN1470" t="s">
        <v>3744</v>
      </c>
      <c r="CO1470">
        <f>164</f>
        <v>164</v>
      </c>
      <c r="CP1470">
        <f>182</f>
        <v>182</v>
      </c>
      <c r="CQ1470" t="s">
        <v>3343</v>
      </c>
      <c r="CR1470">
        <f>199</f>
        <v>199</v>
      </c>
      <c r="DB1470" t="s">
        <v>3350</v>
      </c>
      <c r="DC1470" t="s">
        <v>3350</v>
      </c>
      <c r="DD1470" t="s">
        <v>3350</v>
      </c>
      <c r="DE1470" t="s">
        <v>3350</v>
      </c>
      <c r="EL1470" t="s">
        <v>3402</v>
      </c>
      <c r="EM1470" t="s">
        <v>3402</v>
      </c>
      <c r="EN1470" t="s">
        <v>3544</v>
      </c>
      <c r="JK1470" t="s">
        <v>3476</v>
      </c>
      <c r="JL1470" t="s">
        <v>3476</v>
      </c>
      <c r="JM1470" t="s">
        <v>3350</v>
      </c>
      <c r="JN1470" t="s">
        <v>3560</v>
      </c>
      <c r="JO1470" t="s">
        <v>3560</v>
      </c>
      <c r="JP1470" t="s">
        <v>3560</v>
      </c>
      <c r="JQ1470" t="s">
        <v>3560</v>
      </c>
      <c r="KU1470" t="s">
        <v>2437</v>
      </c>
      <c r="KV1470" t="s">
        <v>3228</v>
      </c>
      <c r="KW1470">
        <f>146</f>
        <v>146</v>
      </c>
      <c r="KX1470">
        <f>166</f>
        <v>166</v>
      </c>
      <c r="KY1470">
        <f>162</f>
        <v>162</v>
      </c>
      <c r="KZ1470" t="s">
        <v>3325</v>
      </c>
      <c r="PB1470" t="s">
        <v>3403</v>
      </c>
      <c r="PC1470" t="s">
        <v>3354</v>
      </c>
      <c r="PD1470" t="s">
        <v>3354</v>
      </c>
      <c r="PN1470" t="s">
        <v>3354</v>
      </c>
      <c r="PO1470" t="s">
        <v>3354</v>
      </c>
      <c r="PP1470" t="s">
        <v>3354</v>
      </c>
      <c r="RG1470" t="s">
        <v>2887</v>
      </c>
      <c r="RH1470" t="s">
        <v>2887</v>
      </c>
      <c r="RI1470" t="s">
        <v>2462</v>
      </c>
      <c r="RJ1470" t="s">
        <v>2896</v>
      </c>
      <c r="RK1470" t="s">
        <v>2455</v>
      </c>
      <c r="RL1470" t="s">
        <v>3038</v>
      </c>
      <c r="RM1470" t="s">
        <v>2719</v>
      </c>
      <c r="RS1470" t="s">
        <v>2925</v>
      </c>
      <c r="RT1470" t="s">
        <v>3078</v>
      </c>
      <c r="RU1470" t="s">
        <v>2868</v>
      </c>
      <c r="RV1470" t="s">
        <v>2939</v>
      </c>
      <c r="RW1470" t="s">
        <v>2649</v>
      </c>
      <c r="RX1470" t="s">
        <v>2990</v>
      </c>
      <c r="RY1470" t="s">
        <v>2810</v>
      </c>
      <c r="SE1470" t="s">
        <v>2479</v>
      </c>
      <c r="SF1470" t="s">
        <v>2479</v>
      </c>
      <c r="SG1470" t="s">
        <v>2479</v>
      </c>
      <c r="SH1470" t="s">
        <v>2479</v>
      </c>
      <c r="SI1470" t="s">
        <v>2479</v>
      </c>
      <c r="SJ1470" t="s">
        <v>2479</v>
      </c>
      <c r="SK1470" t="s">
        <v>2479</v>
      </c>
      <c r="SQ1470" t="s">
        <v>2637</v>
      </c>
      <c r="SR1470" t="s">
        <v>2964</v>
      </c>
      <c r="SS1470" t="s">
        <v>2720</v>
      </c>
      <c r="ST1470" t="s">
        <v>2981</v>
      </c>
      <c r="SU1470" t="s">
        <v>3021</v>
      </c>
      <c r="SV1470" t="s">
        <v>2457</v>
      </c>
      <c r="SW1470" t="s">
        <v>2902</v>
      </c>
      <c r="TC1470" t="s">
        <v>2938</v>
      </c>
      <c r="TD1470" t="s">
        <v>2890</v>
      </c>
      <c r="TE1470" t="s">
        <v>3038</v>
      </c>
      <c r="TF1470" t="s">
        <v>2454</v>
      </c>
      <c r="TG1470" t="s">
        <v>2908</v>
      </c>
      <c r="TH1470" t="s">
        <v>2459</v>
      </c>
      <c r="TI1470" t="s">
        <v>2455</v>
      </c>
      <c r="TO1470" t="s">
        <v>2174</v>
      </c>
      <c r="TP1470" t="s">
        <v>2655</v>
      </c>
      <c r="TQ1470" t="s">
        <v>2882</v>
      </c>
      <c r="TR1470" t="s">
        <v>2756</v>
      </c>
      <c r="TS1470" t="s">
        <v>2736</v>
      </c>
      <c r="TT1470" t="s">
        <v>2590</v>
      </c>
      <c r="TU1470" t="s">
        <v>2191</v>
      </c>
      <c r="ABB1470" t="s">
        <v>3026</v>
      </c>
      <c r="ABC1470" t="s">
        <v>3027</v>
      </c>
      <c r="ABD1470" t="s">
        <v>2450</v>
      </c>
      <c r="ABN1470" t="s">
        <v>2717</v>
      </c>
      <c r="ABO1470" t="s">
        <v>2879</v>
      </c>
      <c r="ABP1470" t="s">
        <v>2577</v>
      </c>
      <c r="ABZ1470" t="s">
        <v>2479</v>
      </c>
      <c r="ACA1470" t="s">
        <v>2479</v>
      </c>
      <c r="ACB1470" t="s">
        <v>2479</v>
      </c>
      <c r="ACL1470" t="s">
        <v>2893</v>
      </c>
      <c r="ACM1470" t="s">
        <v>3061</v>
      </c>
      <c r="ACN1470" t="s">
        <v>2942</v>
      </c>
      <c r="ACX1470" t="s">
        <v>2455</v>
      </c>
      <c r="ACY1470" t="s">
        <v>3074</v>
      </c>
      <c r="ACZ1470" t="s">
        <v>2945</v>
      </c>
      <c r="ADJ1470" t="s">
        <v>2743</v>
      </c>
      <c r="ADK1470" t="s">
        <v>2354</v>
      </c>
      <c r="ADL1470" t="s">
        <v>2329</v>
      </c>
      <c r="AGP1470" t="s">
        <v>2933</v>
      </c>
      <c r="AGQ1470" t="s">
        <v>2933</v>
      </c>
      <c r="AGR1470" t="s">
        <v>3170</v>
      </c>
      <c r="AGS1470" t="s">
        <v>3245</v>
      </c>
      <c r="AHB1470" t="s">
        <v>3082</v>
      </c>
      <c r="AHC1470" t="s">
        <v>2518</v>
      </c>
      <c r="AHD1470" t="s">
        <v>2411</v>
      </c>
      <c r="AHE1470" t="s">
        <v>2564</v>
      </c>
      <c r="AHN1470" t="s">
        <v>2479</v>
      </c>
      <c r="AHO1470" t="s">
        <v>2479</v>
      </c>
      <c r="AHP1470" t="s">
        <v>2479</v>
      </c>
      <c r="AHQ1470" t="s">
        <v>2479</v>
      </c>
      <c r="AHZ1470" t="s">
        <v>2795</v>
      </c>
      <c r="AIA1470" t="s">
        <v>2638</v>
      </c>
      <c r="AIB1470" t="s">
        <v>2864</v>
      </c>
      <c r="AIC1470" t="s">
        <v>2893</v>
      </c>
      <c r="AIL1470" t="s">
        <v>2720</v>
      </c>
      <c r="AIM1470" t="s">
        <v>3009</v>
      </c>
      <c r="AIN1470" t="s">
        <v>2992</v>
      </c>
      <c r="AIO1470" t="s">
        <v>2900</v>
      </c>
      <c r="AIX1470" t="s">
        <v>2778</v>
      </c>
      <c r="AIY1470" t="s">
        <v>2564</v>
      </c>
      <c r="AIZ1470" t="s">
        <v>2577</v>
      </c>
      <c r="AJA1470" t="s">
        <v>2818</v>
      </c>
      <c r="AJK1470" t="s">
        <v>2889</v>
      </c>
      <c r="AJL1470" t="s">
        <v>3079</v>
      </c>
      <c r="AJW1470" t="s">
        <v>2639</v>
      </c>
      <c r="AJX1470" t="s">
        <v>2704</v>
      </c>
      <c r="AKI1470" t="s">
        <v>2479</v>
      </c>
      <c r="AKJ1470" t="s">
        <v>2479</v>
      </c>
      <c r="AKU1470" t="s">
        <v>2443</v>
      </c>
      <c r="AKV1470" t="s">
        <v>2449</v>
      </c>
      <c r="ALG1470" t="s">
        <v>2797</v>
      </c>
      <c r="ALH1470" t="s">
        <v>2962</v>
      </c>
      <c r="ALS1470" t="s">
        <v>2778</v>
      </c>
      <c r="ALT1470" t="s">
        <v>2805</v>
      </c>
      <c r="AMD1470" t="s">
        <v>2835</v>
      </c>
      <c r="AME1470" t="s">
        <v>2969</v>
      </c>
      <c r="AMF1470" t="s">
        <v>2524</v>
      </c>
      <c r="AMP1470" t="s">
        <v>2920</v>
      </c>
      <c r="AMQ1470" t="s">
        <v>2447</v>
      </c>
      <c r="AMR1470" t="s">
        <v>2608</v>
      </c>
      <c r="ANB1470" t="s">
        <v>2479</v>
      </c>
      <c r="ANC1470" t="s">
        <v>2479</v>
      </c>
      <c r="AND1470" t="s">
        <v>2479</v>
      </c>
      <c r="ANN1470" t="s">
        <v>2939</v>
      </c>
      <c r="ANO1470" t="s">
        <v>2445</v>
      </c>
      <c r="ANP1470" t="s">
        <v>2452</v>
      </c>
      <c r="ANZ1470" t="s">
        <v>2981</v>
      </c>
      <c r="AOA1470" t="s">
        <v>2887</v>
      </c>
      <c r="AOB1470" t="s">
        <v>2521</v>
      </c>
      <c r="AOL1470" t="s">
        <v>2857</v>
      </c>
      <c r="AOM1470" t="s">
        <v>2846</v>
      </c>
      <c r="AON1470" t="s">
        <v>2725</v>
      </c>
      <c r="AOX1470" t="s">
        <v>2968</v>
      </c>
      <c r="AOY1470" t="s">
        <v>2965</v>
      </c>
      <c r="AOZ1470" t="s">
        <v>2942</v>
      </c>
      <c r="APJ1470" t="s">
        <v>2651</v>
      </c>
      <c r="APK1470" t="s">
        <v>2628</v>
      </c>
      <c r="APL1470" t="s">
        <v>2822</v>
      </c>
      <c r="APV1470" t="s">
        <v>2479</v>
      </c>
      <c r="APW1470" t="s">
        <v>2479</v>
      </c>
      <c r="APX1470" t="s">
        <v>2479</v>
      </c>
      <c r="AQH1470" t="s">
        <v>2722</v>
      </c>
      <c r="AQI1470" t="s">
        <v>2863</v>
      </c>
      <c r="AQJ1470" t="s">
        <v>2997</v>
      </c>
      <c r="AQT1470" t="s">
        <v>3152</v>
      </c>
      <c r="AQU1470" t="s">
        <v>2963</v>
      </c>
      <c r="AQV1470" t="s">
        <v>2962</v>
      </c>
      <c r="ARF1470" t="s">
        <v>2991</v>
      </c>
      <c r="ARG1470" t="s">
        <v>2751</v>
      </c>
      <c r="ARH1470" t="s">
        <v>2601</v>
      </c>
      <c r="BJC1470" t="s">
        <v>3040</v>
      </c>
      <c r="BJD1470" t="s">
        <v>2453</v>
      </c>
      <c r="BJE1470" t="s">
        <v>2890</v>
      </c>
      <c r="BJF1470" t="s">
        <v>2687</v>
      </c>
      <c r="BJG1470" t="s">
        <v>3075</v>
      </c>
      <c r="BJH1470" t="s">
        <v>2439</v>
      </c>
      <c r="BJO1470" t="s">
        <v>2925</v>
      </c>
      <c r="BJP1470" t="s">
        <v>3078</v>
      </c>
      <c r="BJQ1470" t="s">
        <v>2868</v>
      </c>
      <c r="BJR1470" t="s">
        <v>2939</v>
      </c>
      <c r="BJS1470" t="s">
        <v>2649</v>
      </c>
      <c r="BJT1470" t="s">
        <v>2990</v>
      </c>
      <c r="BKA1470" t="s">
        <v>2479</v>
      </c>
      <c r="BKB1470" t="s">
        <v>2479</v>
      </c>
      <c r="BKC1470" t="s">
        <v>2717</v>
      </c>
      <c r="BKD1470" t="s">
        <v>2687</v>
      </c>
      <c r="BKE1470" t="s">
        <v>2974</v>
      </c>
      <c r="BKF1470" t="s">
        <v>2620</v>
      </c>
      <c r="BKM1470" t="s">
        <v>2637</v>
      </c>
      <c r="BKN1470" t="s">
        <v>2964</v>
      </c>
      <c r="BKO1470" t="s">
        <v>2720</v>
      </c>
      <c r="BKP1470" t="s">
        <v>2981</v>
      </c>
      <c r="BKQ1470" t="s">
        <v>3021</v>
      </c>
      <c r="BKR1470" t="s">
        <v>2457</v>
      </c>
      <c r="BKY1470" t="s">
        <v>2516</v>
      </c>
      <c r="BKZ1470" t="s">
        <v>2974</v>
      </c>
      <c r="BLA1470" t="s">
        <v>2517</v>
      </c>
      <c r="BLB1470" t="s">
        <v>3153</v>
      </c>
      <c r="BLC1470" t="s">
        <v>2824</v>
      </c>
      <c r="BLD1470" t="s">
        <v>3032</v>
      </c>
      <c r="BLK1470" t="s">
        <v>2174</v>
      </c>
      <c r="BLL1470" t="s">
        <v>2655</v>
      </c>
      <c r="BLM1470" t="s">
        <v>2882</v>
      </c>
      <c r="BLN1470" t="s">
        <v>2756</v>
      </c>
      <c r="BLO1470" t="s">
        <v>2736</v>
      </c>
      <c r="BLP1470" t="s">
        <v>2590</v>
      </c>
      <c r="BLW1470" t="s">
        <v>2887</v>
      </c>
      <c r="BLX1470" t="s">
        <v>2887</v>
      </c>
      <c r="BLY1470" t="s">
        <v>2462</v>
      </c>
      <c r="BLZ1470" t="s">
        <v>2896</v>
      </c>
      <c r="BMA1470" t="s">
        <v>2455</v>
      </c>
      <c r="BMB1470" t="s">
        <v>3038</v>
      </c>
      <c r="BMI1470" t="s">
        <v>2925</v>
      </c>
      <c r="BMJ1470" t="s">
        <v>3078</v>
      </c>
      <c r="BMK1470" t="s">
        <v>2868</v>
      </c>
      <c r="BML1470" t="s">
        <v>2939</v>
      </c>
      <c r="BMM1470" t="s">
        <v>2649</v>
      </c>
      <c r="BMN1470" t="s">
        <v>2990</v>
      </c>
      <c r="BMU1470" t="s">
        <v>2717</v>
      </c>
      <c r="BMV1470" t="s">
        <v>3196</v>
      </c>
      <c r="BMW1470" t="s">
        <v>3093</v>
      </c>
      <c r="BMX1470" t="s">
        <v>2718</v>
      </c>
      <c r="BMY1470" t="s">
        <v>2920</v>
      </c>
      <c r="BMZ1470" t="s">
        <v>2447</v>
      </c>
      <c r="BNG1470" t="s">
        <v>2637</v>
      </c>
      <c r="BNH1470" t="s">
        <v>2964</v>
      </c>
      <c r="BNI1470" t="s">
        <v>2864</v>
      </c>
      <c r="BNJ1470" t="s">
        <v>2940</v>
      </c>
      <c r="BNK1470" t="s">
        <v>3015</v>
      </c>
      <c r="BNL1470" t="s">
        <v>2955</v>
      </c>
      <c r="BNS1470" t="s">
        <v>2938</v>
      </c>
      <c r="BNT1470" t="s">
        <v>2890</v>
      </c>
      <c r="BNU1470" t="s">
        <v>3038</v>
      </c>
      <c r="BNV1470" t="s">
        <v>2454</v>
      </c>
      <c r="BNW1470" t="s">
        <v>2908</v>
      </c>
      <c r="BNX1470" t="s">
        <v>2459</v>
      </c>
      <c r="BOE1470" t="s">
        <v>2174</v>
      </c>
      <c r="BOF1470" t="s">
        <v>2655</v>
      </c>
      <c r="BOG1470" t="s">
        <v>2882</v>
      </c>
      <c r="BOH1470" t="s">
        <v>2756</v>
      </c>
      <c r="BOI1470" t="s">
        <v>2736</v>
      </c>
      <c r="BOJ1470" t="s">
        <v>2590</v>
      </c>
    </row>
    <row r="1471" spans="1:1020 1030:2124" x14ac:dyDescent="0.15">
      <c r="A1471" t="s">
        <v>4837</v>
      </c>
      <c r="BT1471" t="s">
        <v>3544</v>
      </c>
      <c r="CR1471" t="s">
        <v>3409</v>
      </c>
      <c r="DD1471" t="s">
        <v>3560</v>
      </c>
      <c r="DE1471" t="s">
        <v>3560</v>
      </c>
      <c r="EB1471" t="s">
        <v>3085</v>
      </c>
      <c r="EC1471" t="s">
        <v>3084</v>
      </c>
      <c r="EN1471" t="s">
        <v>3354</v>
      </c>
      <c r="JP1471" t="s">
        <v>3689</v>
      </c>
      <c r="JQ1471" t="s">
        <v>4107</v>
      </c>
      <c r="KZ1471" t="s">
        <v>3085</v>
      </c>
      <c r="PD1471" t="s">
        <v>3350</v>
      </c>
      <c r="PP1471" t="s">
        <v>3350</v>
      </c>
      <c r="RL1471" t="s">
        <v>3009</v>
      </c>
      <c r="RM1471" t="s">
        <v>2955</v>
      </c>
      <c r="RX1471" t="s">
        <v>2953</v>
      </c>
      <c r="RY1471" t="s">
        <v>2953</v>
      </c>
      <c r="SJ1471" t="s">
        <v>2479</v>
      </c>
      <c r="SK1471" t="s">
        <v>2479</v>
      </c>
      <c r="SV1471" t="s">
        <v>2907</v>
      </c>
      <c r="SW1471" t="s">
        <v>2937</v>
      </c>
      <c r="TH1471" t="s">
        <v>2938</v>
      </c>
      <c r="TI1471" t="s">
        <v>2938</v>
      </c>
      <c r="TT1471" t="s">
        <v>2229</v>
      </c>
      <c r="TU1471" t="s">
        <v>2802</v>
      </c>
      <c r="ABD1471" t="s">
        <v>3088</v>
      </c>
      <c r="ABP1471" t="s">
        <v>2896</v>
      </c>
      <c r="ACB1471" t="s">
        <v>2479</v>
      </c>
      <c r="ACN1471" t="s">
        <v>2997</v>
      </c>
      <c r="ACZ1471" t="s">
        <v>3031</v>
      </c>
      <c r="ADL1471" t="s">
        <v>2946</v>
      </c>
      <c r="ADX1471" t="s">
        <v>2949</v>
      </c>
      <c r="ADY1471" t="s">
        <v>3046</v>
      </c>
      <c r="AEJ1471" t="s">
        <v>2544</v>
      </c>
      <c r="AEK1471" t="s">
        <v>2784</v>
      </c>
      <c r="AEV1471" t="s">
        <v>2479</v>
      </c>
      <c r="AEW1471" t="s">
        <v>2479</v>
      </c>
      <c r="AFH1471" t="s">
        <v>3081</v>
      </c>
      <c r="AFI1471" t="s">
        <v>2974</v>
      </c>
      <c r="AFT1471" t="s">
        <v>2462</v>
      </c>
      <c r="AFU1471" t="s">
        <v>3022</v>
      </c>
      <c r="AGF1471" t="s">
        <v>2149</v>
      </c>
      <c r="AGG1471" t="s">
        <v>2274</v>
      </c>
      <c r="AGR1471" t="s">
        <v>2721</v>
      </c>
      <c r="AGS1471" t="s">
        <v>2963</v>
      </c>
      <c r="AHD1471" t="s">
        <v>2992</v>
      </c>
      <c r="AHE1471" t="s">
        <v>2943</v>
      </c>
      <c r="AHP1471" t="s">
        <v>2479</v>
      </c>
      <c r="AHQ1471" t="s">
        <v>2479</v>
      </c>
      <c r="AIB1471" t="s">
        <v>2987</v>
      </c>
      <c r="AIC1471" t="s">
        <v>2957</v>
      </c>
      <c r="AIN1471" t="s">
        <v>2893</v>
      </c>
      <c r="AIO1471" t="s">
        <v>2962</v>
      </c>
      <c r="AIZ1471" t="s">
        <v>2678</v>
      </c>
      <c r="AJA1471" t="s">
        <v>2434</v>
      </c>
      <c r="AJL1471" t="s">
        <v>2838</v>
      </c>
      <c r="AJX1471" t="s">
        <v>2961</v>
      </c>
      <c r="AKJ1471" t="s">
        <v>2479</v>
      </c>
      <c r="AKV1471" t="s">
        <v>2621</v>
      </c>
      <c r="ALH1471" t="s">
        <v>2986</v>
      </c>
      <c r="ALT1471" t="s">
        <v>2158</v>
      </c>
      <c r="AMF1471" t="s">
        <v>2984</v>
      </c>
      <c r="AMR1471" t="s">
        <v>2728</v>
      </c>
      <c r="AND1471" t="s">
        <v>2479</v>
      </c>
      <c r="ANP1471" t="s">
        <v>2954</v>
      </c>
      <c r="AOB1471" t="s">
        <v>3008</v>
      </c>
      <c r="AON1471" t="s">
        <v>2994</v>
      </c>
      <c r="AOZ1471" t="s">
        <v>2797</v>
      </c>
      <c r="APL1471" t="s">
        <v>2898</v>
      </c>
      <c r="APX1471" t="s">
        <v>2479</v>
      </c>
      <c r="AQJ1471" t="s">
        <v>2962</v>
      </c>
      <c r="AQV1471" t="s">
        <v>2981</v>
      </c>
      <c r="ARH1471" t="s">
        <v>2351</v>
      </c>
      <c r="BJH1471" t="s">
        <v>2454</v>
      </c>
      <c r="BJT1471" t="s">
        <v>2953</v>
      </c>
      <c r="BKF1471" t="s">
        <v>2479</v>
      </c>
      <c r="BKR1471" t="s">
        <v>2907</v>
      </c>
      <c r="BLD1471" t="s">
        <v>2945</v>
      </c>
      <c r="BLP1471" t="s">
        <v>2229</v>
      </c>
      <c r="BMB1471" t="s">
        <v>3009</v>
      </c>
      <c r="BMN1471" t="s">
        <v>2953</v>
      </c>
      <c r="BMZ1471" t="s">
        <v>2479</v>
      </c>
      <c r="BNL1471" t="s">
        <v>3025</v>
      </c>
      <c r="BNX1471" t="s">
        <v>2938</v>
      </c>
      <c r="BOJ1471" t="s">
        <v>2229</v>
      </c>
    </row>
    <row r="1472" spans="1:1020 1030:2124" x14ac:dyDescent="0.15">
      <c r="A1472" t="s">
        <v>4838</v>
      </c>
      <c r="J1472">
        <f>64</f>
        <v>64</v>
      </c>
      <c r="K1472" t="s">
        <v>2779</v>
      </c>
      <c r="L1472" t="s">
        <v>3084</v>
      </c>
      <c r="AH1472" t="s">
        <v>2779</v>
      </c>
      <c r="AI1472" t="s">
        <v>2779</v>
      </c>
      <c r="AJ1472" t="s">
        <v>3084</v>
      </c>
      <c r="AT1472" t="s">
        <v>2777</v>
      </c>
      <c r="AU1472" t="s">
        <v>2779</v>
      </c>
      <c r="AV1472" t="s">
        <v>2779</v>
      </c>
      <c r="BG1472" t="s">
        <v>2777</v>
      </c>
      <c r="BH1472" t="s">
        <v>3084</v>
      </c>
      <c r="CE1472" t="s">
        <v>2777</v>
      </c>
      <c r="CF1472" t="s">
        <v>2779</v>
      </c>
      <c r="DZ1472" t="s">
        <v>3403</v>
      </c>
      <c r="EA1472" t="s">
        <v>3544</v>
      </c>
      <c r="EB1472" t="s">
        <v>3350</v>
      </c>
      <c r="EC1472" t="s">
        <v>3350</v>
      </c>
      <c r="EL1472" t="s">
        <v>3402</v>
      </c>
      <c r="EM1472" t="s">
        <v>3402</v>
      </c>
      <c r="EN1472" t="s">
        <v>3544</v>
      </c>
      <c r="EX1472" t="s">
        <v>2839</v>
      </c>
      <c r="EY1472">
        <f>67</f>
        <v>67</v>
      </c>
      <c r="EZ1472" t="s">
        <v>2777</v>
      </c>
      <c r="FJ1472" t="s">
        <v>2779</v>
      </c>
      <c r="FK1472" t="s">
        <v>3111</v>
      </c>
      <c r="FL1472" t="s">
        <v>3350</v>
      </c>
      <c r="GH1472" t="s">
        <v>3138</v>
      </c>
      <c r="GI1472" t="s">
        <v>3084</v>
      </c>
      <c r="GJ1472" t="s">
        <v>3111</v>
      </c>
      <c r="HG1472">
        <f>78</f>
        <v>78</v>
      </c>
      <c r="HH1472" t="s">
        <v>2777</v>
      </c>
      <c r="HR1472" t="s">
        <v>2493</v>
      </c>
      <c r="HS1472" t="s">
        <v>2313</v>
      </c>
      <c r="HT1472" t="s">
        <v>2777</v>
      </c>
      <c r="IE1472" t="s">
        <v>2777</v>
      </c>
      <c r="IF1472" t="s">
        <v>2777</v>
      </c>
      <c r="JL1472" t="s">
        <v>3582</v>
      </c>
      <c r="JM1472" t="s">
        <v>3560</v>
      </c>
      <c r="JN1472" t="s">
        <v>3560</v>
      </c>
      <c r="JO1472" t="s">
        <v>3689</v>
      </c>
      <c r="JP1472" t="s">
        <v>3689</v>
      </c>
      <c r="JQ1472" t="s">
        <v>4107</v>
      </c>
      <c r="KL1472" t="s">
        <v>2779</v>
      </c>
      <c r="KM1472" t="s">
        <v>3084</v>
      </c>
      <c r="KN1472" t="s">
        <v>3111</v>
      </c>
      <c r="KV1472">
        <f>175</f>
        <v>175</v>
      </c>
      <c r="KW1472">
        <f>184</f>
        <v>184</v>
      </c>
      <c r="KX1472" t="s">
        <v>3167</v>
      </c>
      <c r="KY1472" t="s">
        <v>3085</v>
      </c>
      <c r="KZ1472" t="s">
        <v>3085</v>
      </c>
      <c r="LJ1472" t="s">
        <v>2777</v>
      </c>
      <c r="LK1472" t="s">
        <v>2777</v>
      </c>
      <c r="LL1472" t="s">
        <v>3084</v>
      </c>
      <c r="MH1472" t="s">
        <v>3427</v>
      </c>
      <c r="MT1472" t="s">
        <v>2777</v>
      </c>
      <c r="MU1472" t="s">
        <v>3084</v>
      </c>
      <c r="MV1472" t="s">
        <v>3350</v>
      </c>
      <c r="NS1472" t="s">
        <v>2212</v>
      </c>
      <c r="NT1472" t="s">
        <v>2777</v>
      </c>
      <c r="OD1472" t="s">
        <v>2777</v>
      </c>
      <c r="OE1472" t="s">
        <v>2779</v>
      </c>
      <c r="OF1472" t="s">
        <v>3111</v>
      </c>
      <c r="OQ1472" t="s">
        <v>2779</v>
      </c>
      <c r="OR1472" t="s">
        <v>3336</v>
      </c>
      <c r="PB1472" t="s">
        <v>3350</v>
      </c>
      <c r="PC1472" t="s">
        <v>3582</v>
      </c>
      <c r="PD1472" t="s">
        <v>3560</v>
      </c>
      <c r="PZ1472" t="s">
        <v>3295</v>
      </c>
      <c r="QA1472" t="s">
        <v>3111</v>
      </c>
      <c r="QB1472" t="s">
        <v>3350</v>
      </c>
      <c r="RH1472" t="s">
        <v>3054</v>
      </c>
      <c r="RI1472" t="s">
        <v>3056</v>
      </c>
      <c r="RJ1472" t="s">
        <v>3152</v>
      </c>
      <c r="RK1472" t="s">
        <v>2967</v>
      </c>
      <c r="RL1472" t="s">
        <v>3000</v>
      </c>
      <c r="RM1472" t="s">
        <v>2982</v>
      </c>
      <c r="RT1472" t="s">
        <v>3091</v>
      </c>
      <c r="RU1472" t="s">
        <v>3056</v>
      </c>
      <c r="RV1472" t="s">
        <v>2865</v>
      </c>
      <c r="RW1472" t="s">
        <v>2940</v>
      </c>
      <c r="RX1472" t="s">
        <v>2898</v>
      </c>
      <c r="RY1472" t="s">
        <v>2622</v>
      </c>
      <c r="SF1472" t="s">
        <v>2479</v>
      </c>
      <c r="SG1472" t="s">
        <v>2479</v>
      </c>
      <c r="SH1472" t="s">
        <v>2479</v>
      </c>
      <c r="SI1472" t="s">
        <v>2479</v>
      </c>
      <c r="SJ1472" t="s">
        <v>2479</v>
      </c>
      <c r="SK1472" t="s">
        <v>2479</v>
      </c>
      <c r="SR1472" t="s">
        <v>2852</v>
      </c>
      <c r="SS1472" t="s">
        <v>2844</v>
      </c>
      <c r="ST1472" t="s">
        <v>2669</v>
      </c>
      <c r="SU1472" t="s">
        <v>2679</v>
      </c>
      <c r="SV1472" t="s">
        <v>2374</v>
      </c>
      <c r="SW1472" t="s">
        <v>2381</v>
      </c>
      <c r="TD1472" t="s">
        <v>2796</v>
      </c>
      <c r="TE1472" t="s">
        <v>2940</v>
      </c>
      <c r="TF1472" t="s">
        <v>2958</v>
      </c>
      <c r="TG1472" t="s">
        <v>2720</v>
      </c>
      <c r="TH1472" t="s">
        <v>2721</v>
      </c>
      <c r="TI1472" t="s">
        <v>2893</v>
      </c>
      <c r="TP1472" t="s">
        <v>2644</v>
      </c>
      <c r="TQ1472" t="s">
        <v>2975</v>
      </c>
      <c r="TR1472" t="s">
        <v>2615</v>
      </c>
      <c r="TS1472" t="s">
        <v>2225</v>
      </c>
      <c r="TT1472" t="s">
        <v>2790</v>
      </c>
      <c r="TU1472" t="s">
        <v>2484</v>
      </c>
      <c r="ABB1472" t="s">
        <v>3069</v>
      </c>
      <c r="ABC1472" t="s">
        <v>2133</v>
      </c>
      <c r="ABD1472" t="s">
        <v>3045</v>
      </c>
      <c r="ABN1472" t="s">
        <v>3015</v>
      </c>
      <c r="ABO1472" t="s">
        <v>2720</v>
      </c>
      <c r="ABP1472" t="s">
        <v>2949</v>
      </c>
      <c r="ABZ1472" t="s">
        <v>2479</v>
      </c>
      <c r="ACA1472" t="s">
        <v>2479</v>
      </c>
      <c r="ACB1472" t="s">
        <v>2479</v>
      </c>
      <c r="ACL1472" t="s">
        <v>2917</v>
      </c>
      <c r="ACM1472" t="s">
        <v>2815</v>
      </c>
      <c r="ACN1472" t="s">
        <v>2922</v>
      </c>
      <c r="ACX1472" t="s">
        <v>2980</v>
      </c>
      <c r="ACY1472" t="s">
        <v>3068</v>
      </c>
      <c r="ACZ1472" t="s">
        <v>2522</v>
      </c>
      <c r="ADJ1472" t="s">
        <v>2393</v>
      </c>
      <c r="ADK1472" t="s">
        <v>2819</v>
      </c>
      <c r="ADL1472" t="s">
        <v>2586</v>
      </c>
      <c r="ADV1472" t="s">
        <v>3035</v>
      </c>
      <c r="ADW1472" t="s">
        <v>3155</v>
      </c>
      <c r="ADX1472" t="s">
        <v>2637</v>
      </c>
      <c r="ADY1472" t="s">
        <v>2798</v>
      </c>
      <c r="AEH1472" t="s">
        <v>2829</v>
      </c>
      <c r="AEI1472" t="s">
        <v>3030</v>
      </c>
      <c r="AEJ1472" t="s">
        <v>2865</v>
      </c>
      <c r="AEK1472" t="s">
        <v>2446</v>
      </c>
      <c r="AET1472" t="s">
        <v>2479</v>
      </c>
      <c r="AEU1472" t="s">
        <v>2479</v>
      </c>
      <c r="AEV1472" t="s">
        <v>2479</v>
      </c>
      <c r="AEW1472" t="s">
        <v>2479</v>
      </c>
      <c r="AFF1472" t="s">
        <v>2844</v>
      </c>
      <c r="AFG1472" t="s">
        <v>2537</v>
      </c>
      <c r="AFH1472" t="s">
        <v>2972</v>
      </c>
      <c r="AFI1472" t="s">
        <v>2606</v>
      </c>
      <c r="AFR1472" t="s">
        <v>2640</v>
      </c>
      <c r="AFS1472" t="s">
        <v>2519</v>
      </c>
      <c r="AFT1472" t="s">
        <v>2522</v>
      </c>
      <c r="AFU1472" t="s">
        <v>2838</v>
      </c>
      <c r="AGD1472" t="s">
        <v>2394</v>
      </c>
      <c r="AGE1472" t="s">
        <v>2678</v>
      </c>
      <c r="AGF1472" t="s">
        <v>2802</v>
      </c>
      <c r="AGG1472" t="s">
        <v>2616</v>
      </c>
      <c r="AMD1472" t="s">
        <v>2794</v>
      </c>
      <c r="AME1472" t="s">
        <v>3069</v>
      </c>
      <c r="AMF1472" t="s">
        <v>3092</v>
      </c>
      <c r="AMP1472" t="s">
        <v>3081</v>
      </c>
      <c r="AMQ1472" t="s">
        <v>2798</v>
      </c>
      <c r="AMR1472" t="s">
        <v>2796</v>
      </c>
      <c r="ANB1472" t="s">
        <v>2479</v>
      </c>
      <c r="ANC1472" t="s">
        <v>2479</v>
      </c>
      <c r="AND1472" t="s">
        <v>2479</v>
      </c>
      <c r="ANN1472" t="s">
        <v>3042</v>
      </c>
      <c r="ANO1472" t="s">
        <v>2450</v>
      </c>
      <c r="ANP1472" t="s">
        <v>2878</v>
      </c>
      <c r="ANZ1472" t="s">
        <v>3086</v>
      </c>
      <c r="AOA1472" t="s">
        <v>2999</v>
      </c>
      <c r="AOB1472" t="s">
        <v>3092</v>
      </c>
      <c r="AOL1472" t="s">
        <v>2881</v>
      </c>
      <c r="AOM1472" t="s">
        <v>2917</v>
      </c>
      <c r="AON1472" t="s">
        <v>2578</v>
      </c>
      <c r="AXF1472" t="s">
        <v>2817</v>
      </c>
      <c r="AXR1472" t="s">
        <v>2479</v>
      </c>
      <c r="AYD1472" t="s">
        <v>2421</v>
      </c>
      <c r="AYP1472" t="s">
        <v>2614</v>
      </c>
      <c r="AZB1472" t="s">
        <v>2825</v>
      </c>
      <c r="BEP1472" t="s">
        <v>2479</v>
      </c>
      <c r="BEQ1472" t="s">
        <v>2479</v>
      </c>
      <c r="BER1472" t="s">
        <v>2479</v>
      </c>
      <c r="BFB1472" t="s">
        <v>2191</v>
      </c>
      <c r="BFC1472" t="s">
        <v>2479</v>
      </c>
      <c r="BFD1472" t="s">
        <v>2479</v>
      </c>
      <c r="BFN1472" t="s">
        <v>2479</v>
      </c>
      <c r="BFO1472" t="s">
        <v>2479</v>
      </c>
      <c r="BFP1472" t="s">
        <v>2479</v>
      </c>
      <c r="BFZ1472" t="s">
        <v>2479</v>
      </c>
      <c r="BGA1472" t="s">
        <v>2479</v>
      </c>
      <c r="BGB1472" t="s">
        <v>2479</v>
      </c>
      <c r="BGL1472" t="s">
        <v>2479</v>
      </c>
      <c r="BGM1472" t="s">
        <v>2479</v>
      </c>
      <c r="BGN1472" t="s">
        <v>2479</v>
      </c>
      <c r="BGY1472" t="s">
        <v>2479</v>
      </c>
      <c r="BGZ1472" t="s">
        <v>2479</v>
      </c>
      <c r="BHK1472" t="s">
        <v>2355</v>
      </c>
      <c r="BHL1472" t="s">
        <v>2479</v>
      </c>
      <c r="BHV1472" t="s">
        <v>2479</v>
      </c>
      <c r="BHW1472" t="s">
        <v>2479</v>
      </c>
      <c r="BHX1472" t="s">
        <v>2479</v>
      </c>
      <c r="BIH1472" t="s">
        <v>2479</v>
      </c>
      <c r="BII1472" t="s">
        <v>2479</v>
      </c>
      <c r="BIJ1472" t="s">
        <v>2479</v>
      </c>
      <c r="BIT1472" t="s">
        <v>2479</v>
      </c>
      <c r="BIU1472" t="s">
        <v>2479</v>
      </c>
      <c r="BIV1472" t="s">
        <v>2479</v>
      </c>
      <c r="BLX1472" t="s">
        <v>3054</v>
      </c>
      <c r="BLY1472" t="s">
        <v>3056</v>
      </c>
      <c r="BLZ1472" t="s">
        <v>3152</v>
      </c>
      <c r="BMA1472" t="s">
        <v>2967</v>
      </c>
      <c r="BMB1472" t="s">
        <v>3000</v>
      </c>
      <c r="BMJ1472" t="s">
        <v>3091</v>
      </c>
      <c r="BMK1472" t="s">
        <v>3056</v>
      </c>
      <c r="BML1472" t="s">
        <v>2865</v>
      </c>
      <c r="BMM1472" t="s">
        <v>2940</v>
      </c>
      <c r="BMN1472" t="s">
        <v>2898</v>
      </c>
      <c r="BMV1472" t="s">
        <v>2936</v>
      </c>
      <c r="BMW1472" t="s">
        <v>2901</v>
      </c>
      <c r="BMX1472" t="s">
        <v>2479</v>
      </c>
      <c r="BMY1472" t="s">
        <v>2479</v>
      </c>
      <c r="BMZ1472" t="s">
        <v>2479</v>
      </c>
      <c r="BNH1472" t="s">
        <v>2852</v>
      </c>
      <c r="BNI1472" t="s">
        <v>2971</v>
      </c>
      <c r="BNJ1472" t="s">
        <v>2357</v>
      </c>
      <c r="BNK1472" t="s">
        <v>2831</v>
      </c>
      <c r="BNL1472" t="s">
        <v>2434</v>
      </c>
      <c r="BNT1472" t="s">
        <v>2796</v>
      </c>
      <c r="BNU1472" t="s">
        <v>2940</v>
      </c>
      <c r="BNV1472" t="s">
        <v>2958</v>
      </c>
      <c r="BNW1472" t="s">
        <v>2720</v>
      </c>
      <c r="BNX1472" t="s">
        <v>2721</v>
      </c>
      <c r="BOF1472" t="s">
        <v>2644</v>
      </c>
      <c r="BOG1472" t="s">
        <v>2975</v>
      </c>
      <c r="BOH1472" t="s">
        <v>2615</v>
      </c>
      <c r="BOI1472" t="s">
        <v>2225</v>
      </c>
      <c r="BOJ1472" t="s">
        <v>2790</v>
      </c>
      <c r="BOT1472" t="s">
        <v>2479</v>
      </c>
      <c r="BOU1472" t="s">
        <v>2479</v>
      </c>
      <c r="BOV1472" t="s">
        <v>2479</v>
      </c>
      <c r="BPF1472" t="s">
        <v>2434</v>
      </c>
      <c r="BPG1472" t="s">
        <v>2664</v>
      </c>
      <c r="BPH1472" t="s">
        <v>2479</v>
      </c>
      <c r="BPR1472" t="s">
        <v>2669</v>
      </c>
      <c r="BPS1472" t="s">
        <v>2540</v>
      </c>
      <c r="BPT1472" t="s">
        <v>2479</v>
      </c>
      <c r="BQD1472" t="s">
        <v>2479</v>
      </c>
      <c r="BQE1472" t="s">
        <v>2479</v>
      </c>
      <c r="BQF1472" t="s">
        <v>2479</v>
      </c>
      <c r="BQQ1472" t="s">
        <v>2191</v>
      </c>
      <c r="BQR1472" t="s">
        <v>2479</v>
      </c>
      <c r="BRC1472" t="s">
        <v>2479</v>
      </c>
      <c r="BRD1472" t="s">
        <v>2479</v>
      </c>
      <c r="BRO1472" t="s">
        <v>2479</v>
      </c>
      <c r="BRP1472" t="s">
        <v>2479</v>
      </c>
      <c r="BSA1472" t="s">
        <v>2479</v>
      </c>
      <c r="BSB1472" t="s">
        <v>2479</v>
      </c>
    </row>
    <row r="1473" spans="1:1020 1030:2052" x14ac:dyDescent="0.15">
      <c r="A1473" t="s">
        <v>4839</v>
      </c>
      <c r="L1473" t="s">
        <v>3084</v>
      </c>
      <c r="AJ1473" t="s">
        <v>3084</v>
      </c>
      <c r="AV1473" t="s">
        <v>3111</v>
      </c>
      <c r="BH1473" t="s">
        <v>2779</v>
      </c>
      <c r="CF1473" t="s">
        <v>3295</v>
      </c>
      <c r="CR1473" t="s">
        <v>3336</v>
      </c>
      <c r="EZ1473" t="s">
        <v>3111</v>
      </c>
      <c r="FL1473" t="s">
        <v>3350</v>
      </c>
      <c r="GJ1473" t="s">
        <v>3111</v>
      </c>
      <c r="HH1473" t="s">
        <v>3336</v>
      </c>
      <c r="HT1473" t="s">
        <v>3084</v>
      </c>
      <c r="IF1473" t="s">
        <v>2777</v>
      </c>
      <c r="IR1473" t="s">
        <v>3544</v>
      </c>
      <c r="IS1473" t="s">
        <v>3544</v>
      </c>
      <c r="JP1473" t="s">
        <v>3689</v>
      </c>
      <c r="JQ1473" t="s">
        <v>4107</v>
      </c>
      <c r="KN1473" t="s">
        <v>3544</v>
      </c>
      <c r="KZ1473" t="s">
        <v>3354</v>
      </c>
      <c r="LL1473" t="s">
        <v>3111</v>
      </c>
      <c r="MV1473" t="s">
        <v>3350</v>
      </c>
      <c r="NT1473">
        <f>72</f>
        <v>72</v>
      </c>
      <c r="OF1473" t="s">
        <v>3350</v>
      </c>
      <c r="OR1473" t="s">
        <v>3336</v>
      </c>
      <c r="QB1473" t="s">
        <v>3111</v>
      </c>
      <c r="QN1473" t="s">
        <v>3410</v>
      </c>
      <c r="RL1473" t="s">
        <v>3078</v>
      </c>
      <c r="RM1473" t="s">
        <v>2969</v>
      </c>
      <c r="RX1473" t="s">
        <v>3009</v>
      </c>
      <c r="RY1473" t="s">
        <v>2762</v>
      </c>
      <c r="SJ1473" t="s">
        <v>2479</v>
      </c>
      <c r="SK1473" t="s">
        <v>2479</v>
      </c>
      <c r="SV1473" t="s">
        <v>2956</v>
      </c>
      <c r="SW1473" t="s">
        <v>2935</v>
      </c>
      <c r="TH1473" t="s">
        <v>2863</v>
      </c>
      <c r="TI1473" t="s">
        <v>2796</v>
      </c>
      <c r="TT1473" t="s">
        <v>2628</v>
      </c>
      <c r="TU1473" t="s">
        <v>2241</v>
      </c>
      <c r="YJ1473" t="s">
        <v>3005</v>
      </c>
      <c r="YK1473" t="s">
        <v>3047</v>
      </c>
      <c r="YV1473" t="s">
        <v>2824</v>
      </c>
      <c r="YW1473" t="s">
        <v>2993</v>
      </c>
      <c r="ZH1473" t="s">
        <v>2479</v>
      </c>
      <c r="ZI1473" t="s">
        <v>2479</v>
      </c>
      <c r="ZT1473" t="s">
        <v>2899</v>
      </c>
      <c r="ZU1473" t="s">
        <v>2901</v>
      </c>
      <c r="AAF1473" t="s">
        <v>2965</v>
      </c>
      <c r="AAG1473" t="s">
        <v>3000</v>
      </c>
      <c r="AAR1473" t="s">
        <v>2685</v>
      </c>
      <c r="AAS1473" t="s">
        <v>2487</v>
      </c>
      <c r="BER1473" t="s">
        <v>2479</v>
      </c>
      <c r="BFD1473" t="s">
        <v>2479</v>
      </c>
      <c r="BFP1473" t="s">
        <v>2479</v>
      </c>
      <c r="BGB1473" t="s">
        <v>2479</v>
      </c>
      <c r="BGN1473" t="s">
        <v>2479</v>
      </c>
      <c r="BGZ1473" t="s">
        <v>2479</v>
      </c>
      <c r="BHL1473" t="s">
        <v>2479</v>
      </c>
      <c r="BHX1473" t="s">
        <v>2479</v>
      </c>
      <c r="BIJ1473" t="s">
        <v>2479</v>
      </c>
      <c r="BIV1473" t="s">
        <v>2479</v>
      </c>
      <c r="BJH1473" t="s">
        <v>2984</v>
      </c>
      <c r="BJT1473" t="s">
        <v>3009</v>
      </c>
      <c r="BKF1473" t="s">
        <v>2479</v>
      </c>
      <c r="BKR1473" t="s">
        <v>2956</v>
      </c>
      <c r="BLD1473" t="s">
        <v>2992</v>
      </c>
      <c r="BLP1473" t="s">
        <v>2628</v>
      </c>
      <c r="BMB1473" t="s">
        <v>3078</v>
      </c>
      <c r="BMN1473" t="s">
        <v>3009</v>
      </c>
      <c r="BMZ1473" t="s">
        <v>2479</v>
      </c>
      <c r="BNL1473" t="s">
        <v>2862</v>
      </c>
      <c r="BNX1473" t="s">
        <v>2863</v>
      </c>
      <c r="BOJ1473" t="s">
        <v>2628</v>
      </c>
      <c r="BOV1473" t="s">
        <v>2479</v>
      </c>
      <c r="BPH1473" t="s">
        <v>2479</v>
      </c>
      <c r="BPT1473" t="s">
        <v>2479</v>
      </c>
      <c r="BQF1473" t="s">
        <v>2479</v>
      </c>
      <c r="BQR1473" t="s">
        <v>2546</v>
      </c>
      <c r="BRD1473" t="s">
        <v>2479</v>
      </c>
      <c r="BRP1473" t="s">
        <v>2479</v>
      </c>
      <c r="BSB1473" t="s">
        <v>2479</v>
      </c>
      <c r="BUV1473" t="s">
        <v>2797</v>
      </c>
      <c r="BVH1473" t="s">
        <v>3009</v>
      </c>
      <c r="BVT1473" t="s">
        <v>2479</v>
      </c>
      <c r="BWF1473" t="s">
        <v>2956</v>
      </c>
      <c r="BWR1473" t="s">
        <v>2438</v>
      </c>
      <c r="BXD1473" t="s">
        <v>2628</v>
      </c>
    </row>
    <row r="1474" spans="1:1020 1030:2052" x14ac:dyDescent="0.15">
      <c r="A1474" t="s">
        <v>4840</v>
      </c>
      <c r="CR1474" t="s">
        <v>3167</v>
      </c>
      <c r="DD1474" t="s">
        <v>3350</v>
      </c>
      <c r="DE1474" t="s">
        <v>3560</v>
      </c>
      <c r="JP1474" t="s">
        <v>3560</v>
      </c>
      <c r="JQ1474" t="s">
        <v>4107</v>
      </c>
      <c r="KZ1474" t="s">
        <v>3085</v>
      </c>
      <c r="QN1474" t="s">
        <v>3167</v>
      </c>
      <c r="RL1474" t="s">
        <v>2520</v>
      </c>
      <c r="RM1474" t="s">
        <v>2969</v>
      </c>
      <c r="RX1474" t="s">
        <v>2753</v>
      </c>
      <c r="RY1474" t="s">
        <v>2458</v>
      </c>
      <c r="SJ1474" t="s">
        <v>2479</v>
      </c>
      <c r="SK1474" t="s">
        <v>2479</v>
      </c>
      <c r="SV1474" t="s">
        <v>2893</v>
      </c>
      <c r="SW1474" t="s">
        <v>2981</v>
      </c>
      <c r="TH1474" t="s">
        <v>2439</v>
      </c>
      <c r="TI1474" t="s">
        <v>3038</v>
      </c>
      <c r="TT1474" t="s">
        <v>2813</v>
      </c>
      <c r="TU1474" t="s">
        <v>2847</v>
      </c>
      <c r="AGR1474" t="s">
        <v>3155</v>
      </c>
      <c r="AGS1474" t="s">
        <v>3078</v>
      </c>
      <c r="AHD1474" t="s">
        <v>2826</v>
      </c>
      <c r="AHE1474" t="s">
        <v>3032</v>
      </c>
      <c r="AHP1474" t="s">
        <v>2479</v>
      </c>
      <c r="AHQ1474" t="s">
        <v>2479</v>
      </c>
      <c r="AIB1474" t="s">
        <v>2978</v>
      </c>
      <c r="AIC1474" t="s">
        <v>2891</v>
      </c>
      <c r="AIN1474" t="s">
        <v>2941</v>
      </c>
      <c r="AIO1474" t="s">
        <v>2828</v>
      </c>
      <c r="AIZ1474" t="s">
        <v>2853</v>
      </c>
      <c r="AJA1474" t="s">
        <v>2815</v>
      </c>
      <c r="BJH1474" t="s">
        <v>2836</v>
      </c>
      <c r="BJT1474" t="s">
        <v>2753</v>
      </c>
      <c r="BKF1474" t="s">
        <v>2479</v>
      </c>
      <c r="BKR1474" t="s">
        <v>2893</v>
      </c>
      <c r="BLD1474" t="s">
        <v>2765</v>
      </c>
      <c r="BLP1474" t="s">
        <v>2813</v>
      </c>
      <c r="BMB1474" t="s">
        <v>2520</v>
      </c>
      <c r="BMN1474" t="s">
        <v>2753</v>
      </c>
      <c r="BMZ1474" t="s">
        <v>2479</v>
      </c>
      <c r="BNL1474" t="s">
        <v>2893</v>
      </c>
      <c r="BNX1474" t="s">
        <v>2439</v>
      </c>
      <c r="BOJ1474" t="s">
        <v>2813</v>
      </c>
      <c r="BUV1474" t="s">
        <v>3170</v>
      </c>
      <c r="BVH1474" t="s">
        <v>2753</v>
      </c>
      <c r="BVT1474" t="s">
        <v>2479</v>
      </c>
      <c r="BWF1474" t="s">
        <v>2893</v>
      </c>
      <c r="BWR1474" t="s">
        <v>2596</v>
      </c>
      <c r="BXD1474" t="s">
        <v>2813</v>
      </c>
    </row>
    <row r="1475" spans="1:1020 1030:2052" x14ac:dyDescent="0.15">
      <c r="A1475" t="s">
        <v>4841</v>
      </c>
      <c r="CR1475" t="s">
        <v>3085</v>
      </c>
      <c r="DD1475" t="s">
        <v>3403</v>
      </c>
      <c r="DE1475" t="s">
        <v>3354</v>
      </c>
      <c r="EC1475" t="s">
        <v>3582</v>
      </c>
      <c r="JP1475" t="s">
        <v>3689</v>
      </c>
      <c r="JQ1475" t="s">
        <v>4107</v>
      </c>
      <c r="PD1475" t="s">
        <v>3354</v>
      </c>
      <c r="QN1475" t="s">
        <v>3085</v>
      </c>
      <c r="RL1475" t="s">
        <v>3053</v>
      </c>
      <c r="RM1475" t="s">
        <v>3057</v>
      </c>
      <c r="RX1475" t="s">
        <v>2552</v>
      </c>
      <c r="RY1475" t="s">
        <v>2931</v>
      </c>
      <c r="SJ1475" t="s">
        <v>2479</v>
      </c>
      <c r="SK1475" t="s">
        <v>2479</v>
      </c>
      <c r="SV1475" t="s">
        <v>2892</v>
      </c>
      <c r="SW1475" t="s">
        <v>2997</v>
      </c>
      <c r="TH1475" t="s">
        <v>2452</v>
      </c>
      <c r="TI1475" t="s">
        <v>2902</v>
      </c>
      <c r="TT1475" t="s">
        <v>2813</v>
      </c>
      <c r="TU1475" t="s">
        <v>2810</v>
      </c>
      <c r="ABD1475" t="s">
        <v>2985</v>
      </c>
      <c r="ABP1475" t="s">
        <v>2663</v>
      </c>
      <c r="ACB1475" t="s">
        <v>2479</v>
      </c>
      <c r="ACN1475" t="s">
        <v>3117</v>
      </c>
      <c r="ACZ1475" t="s">
        <v>3078</v>
      </c>
      <c r="ADL1475" t="s">
        <v>2707</v>
      </c>
      <c r="ADY1475" t="s">
        <v>2127</v>
      </c>
      <c r="AEK1475" t="s">
        <v>2893</v>
      </c>
      <c r="AEW1475" t="s">
        <v>2479</v>
      </c>
      <c r="AFI1475" t="s">
        <v>2964</v>
      </c>
      <c r="AFU1475" t="s">
        <v>2798</v>
      </c>
      <c r="AGG1475" t="s">
        <v>2456</v>
      </c>
      <c r="AGR1475" t="s">
        <v>2793</v>
      </c>
      <c r="AGS1475" t="s">
        <v>2715</v>
      </c>
      <c r="AHD1475" t="s">
        <v>2733</v>
      </c>
      <c r="AHE1475" t="s">
        <v>2481</v>
      </c>
      <c r="AHP1475" t="s">
        <v>2479</v>
      </c>
      <c r="AHQ1475" t="s">
        <v>2479</v>
      </c>
      <c r="AIB1475" t="s">
        <v>2796</v>
      </c>
      <c r="AIC1475" t="s">
        <v>2962</v>
      </c>
      <c r="AIN1475" t="s">
        <v>2957</v>
      </c>
      <c r="AIO1475" t="s">
        <v>2906</v>
      </c>
      <c r="AIZ1475" t="s">
        <v>2550</v>
      </c>
      <c r="AJA1475" t="s">
        <v>2762</v>
      </c>
      <c r="BJH1475" t="s">
        <v>2984</v>
      </c>
      <c r="BJT1475" t="s">
        <v>2552</v>
      </c>
      <c r="BKF1475" t="s">
        <v>2479</v>
      </c>
      <c r="BKR1475" t="s">
        <v>2892</v>
      </c>
      <c r="BLD1475" t="s">
        <v>2780</v>
      </c>
      <c r="BLP1475" t="s">
        <v>2813</v>
      </c>
      <c r="BUV1475" t="s">
        <v>2868</v>
      </c>
      <c r="BVH1475" t="s">
        <v>2552</v>
      </c>
      <c r="BVT1475" t="s">
        <v>2479</v>
      </c>
      <c r="BWF1475" t="s">
        <v>2892</v>
      </c>
      <c r="BWR1475" t="s">
        <v>2976</v>
      </c>
      <c r="BXD1475" t="s">
        <v>2813</v>
      </c>
    </row>
    <row r="1476" spans="1:1020 1030:2052" x14ac:dyDescent="0.15">
      <c r="A1476" t="s">
        <v>4842</v>
      </c>
      <c r="L1476" t="s">
        <v>3084</v>
      </c>
      <c r="V1476" t="s">
        <v>3084</v>
      </c>
      <c r="W1476" t="s">
        <v>3085</v>
      </c>
      <c r="X1476" t="s">
        <v>3084</v>
      </c>
      <c r="AJ1476" t="s">
        <v>2779</v>
      </c>
      <c r="AV1476" t="s">
        <v>3544</v>
      </c>
      <c r="BH1476" t="s">
        <v>2269</v>
      </c>
      <c r="BR1476" t="s">
        <v>3544</v>
      </c>
      <c r="BS1476" t="s">
        <v>3544</v>
      </c>
      <c r="BT1476" t="s">
        <v>3544</v>
      </c>
      <c r="CF1476" t="s">
        <v>2779</v>
      </c>
      <c r="DB1476" t="s">
        <v>3403</v>
      </c>
      <c r="DC1476" t="s">
        <v>3350</v>
      </c>
      <c r="DD1476" t="s">
        <v>3560</v>
      </c>
      <c r="DE1476" t="s">
        <v>3560</v>
      </c>
      <c r="DN1476" t="s">
        <v>3084</v>
      </c>
      <c r="DO1476" t="s">
        <v>3084</v>
      </c>
      <c r="DP1476" t="s">
        <v>3354</v>
      </c>
      <c r="DY1476" t="s">
        <v>3354</v>
      </c>
      <c r="DZ1476" t="s">
        <v>3403</v>
      </c>
      <c r="EA1476" t="s">
        <v>3403</v>
      </c>
      <c r="EB1476" t="s">
        <v>3403</v>
      </c>
      <c r="EC1476" t="s">
        <v>3403</v>
      </c>
      <c r="EL1476" t="s">
        <v>3354</v>
      </c>
      <c r="EM1476" t="s">
        <v>3354</v>
      </c>
      <c r="EN1476" t="s">
        <v>3354</v>
      </c>
      <c r="EZ1476" t="s">
        <v>3544</v>
      </c>
      <c r="FL1476" t="s">
        <v>3111</v>
      </c>
      <c r="GJ1476" t="s">
        <v>3111</v>
      </c>
      <c r="HH1476" t="s">
        <v>2779</v>
      </c>
      <c r="HT1476" t="s">
        <v>3336</v>
      </c>
      <c r="IF1476" t="s">
        <v>2779</v>
      </c>
      <c r="IO1476" t="s">
        <v>3354</v>
      </c>
      <c r="IP1476" t="s">
        <v>3354</v>
      </c>
      <c r="IQ1476" t="s">
        <v>3403</v>
      </c>
      <c r="IR1476" t="s">
        <v>3544</v>
      </c>
      <c r="IS1476" t="s">
        <v>3544</v>
      </c>
      <c r="JB1476" t="s">
        <v>3336</v>
      </c>
      <c r="JC1476" t="s">
        <v>3336</v>
      </c>
      <c r="JD1476" t="s">
        <v>3084</v>
      </c>
      <c r="JE1476" t="s">
        <v>3084</v>
      </c>
      <c r="JK1476" t="s">
        <v>3434</v>
      </c>
      <c r="JL1476" t="s">
        <v>3476</v>
      </c>
      <c r="JM1476" t="s">
        <v>3350</v>
      </c>
      <c r="JN1476" t="s">
        <v>3350</v>
      </c>
      <c r="JO1476" t="s">
        <v>3560</v>
      </c>
      <c r="JP1476" t="s">
        <v>3560</v>
      </c>
      <c r="JQ1476" t="s">
        <v>4107</v>
      </c>
      <c r="KN1476" t="s">
        <v>3111</v>
      </c>
      <c r="LL1476" t="s">
        <v>3111</v>
      </c>
      <c r="MG1476" t="s">
        <v>3100</v>
      </c>
      <c r="MH1476" t="s">
        <v>3427</v>
      </c>
      <c r="MV1476" t="s">
        <v>3084</v>
      </c>
      <c r="NT1476" t="s">
        <v>2777</v>
      </c>
      <c r="OF1476" t="s">
        <v>3084</v>
      </c>
      <c r="OR1476" t="s">
        <v>3336</v>
      </c>
      <c r="PA1476" t="s">
        <v>3354</v>
      </c>
      <c r="PB1476" t="s">
        <v>3084</v>
      </c>
      <c r="PC1476" t="s">
        <v>3403</v>
      </c>
      <c r="PD1476" t="s">
        <v>3350</v>
      </c>
      <c r="PN1476" t="s">
        <v>3084</v>
      </c>
      <c r="PO1476" t="s">
        <v>3354</v>
      </c>
      <c r="PP1476" t="s">
        <v>3403</v>
      </c>
      <c r="QB1476" t="s">
        <v>2777</v>
      </c>
      <c r="QZ1476" t="s">
        <v>3168</v>
      </c>
      <c r="RG1476" t="s">
        <v>2965</v>
      </c>
      <c r="RH1476" t="s">
        <v>3046</v>
      </c>
      <c r="RI1476" t="s">
        <v>2829</v>
      </c>
      <c r="RJ1476" t="s">
        <v>2981</v>
      </c>
      <c r="RK1476" t="s">
        <v>2940</v>
      </c>
      <c r="RL1476" t="s">
        <v>2956</v>
      </c>
      <c r="RM1476" t="s">
        <v>3016</v>
      </c>
      <c r="RS1476" t="s">
        <v>2608</v>
      </c>
      <c r="RT1476" t="s">
        <v>2874</v>
      </c>
      <c r="RU1476" t="s">
        <v>2806</v>
      </c>
      <c r="RV1476" t="s">
        <v>2807</v>
      </c>
      <c r="RW1476" t="s">
        <v>2752</v>
      </c>
      <c r="RX1476" t="s">
        <v>2850</v>
      </c>
      <c r="RY1476" t="s">
        <v>2609</v>
      </c>
      <c r="SE1476" t="s">
        <v>2479</v>
      </c>
      <c r="SF1476" t="s">
        <v>2479</v>
      </c>
      <c r="SG1476" t="s">
        <v>2479</v>
      </c>
      <c r="SH1476" t="s">
        <v>2479</v>
      </c>
      <c r="SI1476" t="s">
        <v>2479</v>
      </c>
      <c r="SJ1476" t="s">
        <v>2479</v>
      </c>
      <c r="SK1476" t="s">
        <v>2479</v>
      </c>
      <c r="SQ1476" t="s">
        <v>2767</v>
      </c>
      <c r="SR1476" t="s">
        <v>3042</v>
      </c>
      <c r="SS1476" t="s">
        <v>2853</v>
      </c>
      <c r="ST1476" t="s">
        <v>2812</v>
      </c>
      <c r="SU1476" t="s">
        <v>2792</v>
      </c>
      <c r="SV1476" t="s">
        <v>2532</v>
      </c>
      <c r="SW1476" t="s">
        <v>2586</v>
      </c>
      <c r="TC1476" t="s">
        <v>3170</v>
      </c>
      <c r="TD1476" t="s">
        <v>2942</v>
      </c>
      <c r="TE1476" t="s">
        <v>2955</v>
      </c>
      <c r="TF1476" t="s">
        <v>2926</v>
      </c>
      <c r="TG1476" t="s">
        <v>2442</v>
      </c>
      <c r="TH1476" t="s">
        <v>3025</v>
      </c>
      <c r="TI1476" t="s">
        <v>2907</v>
      </c>
      <c r="TO1476" t="s">
        <v>2763</v>
      </c>
      <c r="TP1476" t="s">
        <v>2808</v>
      </c>
      <c r="TQ1476" t="s">
        <v>2750</v>
      </c>
      <c r="TR1476" t="s">
        <v>2706</v>
      </c>
      <c r="TS1476" t="s">
        <v>2706</v>
      </c>
      <c r="TT1476" t="s">
        <v>2706</v>
      </c>
      <c r="TU1476" t="s">
        <v>2812</v>
      </c>
      <c r="VN1476" t="s">
        <v>3117</v>
      </c>
      <c r="VO1476" t="s">
        <v>2901</v>
      </c>
      <c r="VP1476" t="s">
        <v>2981</v>
      </c>
      <c r="VZ1476" t="s">
        <v>2992</v>
      </c>
      <c r="WA1476" t="s">
        <v>2516</v>
      </c>
      <c r="WB1476" t="s">
        <v>3026</v>
      </c>
      <c r="WL1476" t="s">
        <v>2479</v>
      </c>
      <c r="WM1476" t="s">
        <v>2479</v>
      </c>
      <c r="WN1476" t="s">
        <v>2479</v>
      </c>
      <c r="WX1476" t="s">
        <v>2451</v>
      </c>
      <c r="WY1476" t="s">
        <v>2948</v>
      </c>
      <c r="WZ1476" t="s">
        <v>2565</v>
      </c>
      <c r="XJ1476" t="s">
        <v>2425</v>
      </c>
      <c r="XK1476" t="s">
        <v>3089</v>
      </c>
      <c r="XL1476" t="s">
        <v>3022</v>
      </c>
      <c r="XV1476" t="s">
        <v>2708</v>
      </c>
      <c r="XW1476" t="s">
        <v>2763</v>
      </c>
      <c r="XX1476" t="s">
        <v>2598</v>
      </c>
      <c r="YG1476" t="s">
        <v>3068</v>
      </c>
      <c r="YH1476" t="s">
        <v>3035</v>
      </c>
      <c r="YI1476" t="s">
        <v>2910</v>
      </c>
      <c r="YJ1476" t="s">
        <v>3000</v>
      </c>
      <c r="YK1476" t="s">
        <v>2912</v>
      </c>
      <c r="YS1476" t="s">
        <v>2565</v>
      </c>
      <c r="YT1476" t="s">
        <v>2258</v>
      </c>
      <c r="YU1476" t="s">
        <v>2601</v>
      </c>
      <c r="YV1476" t="s">
        <v>2930</v>
      </c>
      <c r="YW1476" t="s">
        <v>2570</v>
      </c>
      <c r="ZE1476" t="s">
        <v>2479</v>
      </c>
      <c r="ZF1476" t="s">
        <v>2479</v>
      </c>
      <c r="ZG1476" t="s">
        <v>2479</v>
      </c>
      <c r="ZH1476" t="s">
        <v>2479</v>
      </c>
      <c r="ZI1476" t="s">
        <v>2479</v>
      </c>
      <c r="ZQ1476" t="s">
        <v>2649</v>
      </c>
      <c r="ZR1476" t="s">
        <v>2766</v>
      </c>
      <c r="ZS1476" t="s">
        <v>2810</v>
      </c>
      <c r="ZT1476" t="s">
        <v>2646</v>
      </c>
      <c r="ZU1476" t="s">
        <v>2859</v>
      </c>
      <c r="AAC1476" t="s">
        <v>2638</v>
      </c>
      <c r="AAD1476" t="s">
        <v>2867</v>
      </c>
      <c r="AAE1476" t="s">
        <v>2862</v>
      </c>
      <c r="AAF1476" t="s">
        <v>2982</v>
      </c>
      <c r="AAG1476" t="s">
        <v>2967</v>
      </c>
      <c r="AAO1476" t="s">
        <v>2805</v>
      </c>
      <c r="AAP1476" t="s">
        <v>2408</v>
      </c>
      <c r="AAQ1476" t="s">
        <v>2846</v>
      </c>
      <c r="AAR1476" t="s">
        <v>2818</v>
      </c>
      <c r="AAS1476" t="s">
        <v>2881</v>
      </c>
      <c r="ABA1476" t="s">
        <v>2424</v>
      </c>
      <c r="ABB1476" t="s">
        <v>2798</v>
      </c>
      <c r="ABC1476" t="s">
        <v>2637</v>
      </c>
      <c r="ABD1476" t="s">
        <v>2934</v>
      </c>
      <c r="ABM1476" t="s">
        <v>2651</v>
      </c>
      <c r="ABN1476" t="s">
        <v>2785</v>
      </c>
      <c r="ABO1476" t="s">
        <v>2822</v>
      </c>
      <c r="ABP1476" t="s">
        <v>2736</v>
      </c>
      <c r="ABY1476" t="s">
        <v>2479</v>
      </c>
      <c r="ABZ1476" t="s">
        <v>2479</v>
      </c>
      <c r="ACA1476" t="s">
        <v>2479</v>
      </c>
      <c r="ACB1476" t="s">
        <v>2479</v>
      </c>
      <c r="ACK1476" t="s">
        <v>2261</v>
      </c>
      <c r="ACL1476" t="s">
        <v>2922</v>
      </c>
      <c r="ACM1476" t="s">
        <v>2708</v>
      </c>
      <c r="ACN1476" t="s">
        <v>2859</v>
      </c>
      <c r="ACW1476" t="s">
        <v>2958</v>
      </c>
      <c r="ACX1476" t="s">
        <v>2939</v>
      </c>
      <c r="ACY1476" t="s">
        <v>2941</v>
      </c>
      <c r="ACZ1476" t="s">
        <v>2424</v>
      </c>
      <c r="ADI1476" t="s">
        <v>2790</v>
      </c>
      <c r="ADJ1476" t="s">
        <v>2708</v>
      </c>
      <c r="ADK1476" t="s">
        <v>2264</v>
      </c>
      <c r="ADL1476" t="s">
        <v>2531</v>
      </c>
      <c r="ADU1476" t="s">
        <v>2967</v>
      </c>
      <c r="ADV1476" t="s">
        <v>2967</v>
      </c>
      <c r="ADW1476" t="s">
        <v>2524</v>
      </c>
      <c r="ADX1476" t="s">
        <v>2720</v>
      </c>
      <c r="ADY1476" t="s">
        <v>2868</v>
      </c>
      <c r="AEG1476" t="s">
        <v>2884</v>
      </c>
      <c r="AEH1476" t="s">
        <v>2584</v>
      </c>
      <c r="AEI1476" t="s">
        <v>2569</v>
      </c>
      <c r="AEJ1476" t="s">
        <v>2533</v>
      </c>
      <c r="AEK1476" t="s">
        <v>2533</v>
      </c>
      <c r="AES1476" t="s">
        <v>2479</v>
      </c>
      <c r="AET1476" t="s">
        <v>2479</v>
      </c>
      <c r="AEU1476" t="s">
        <v>2479</v>
      </c>
      <c r="AEV1476" t="s">
        <v>2479</v>
      </c>
      <c r="AEW1476" t="s">
        <v>2479</v>
      </c>
      <c r="AFE1476" t="s">
        <v>2858</v>
      </c>
      <c r="AFF1476" t="s">
        <v>2853</v>
      </c>
      <c r="AFG1476" t="s">
        <v>2411</v>
      </c>
      <c r="AFH1476" t="s">
        <v>2821</v>
      </c>
      <c r="AFI1476" t="s">
        <v>2947</v>
      </c>
      <c r="AFQ1476" t="s">
        <v>2795</v>
      </c>
      <c r="AFR1476" t="s">
        <v>2927</v>
      </c>
      <c r="AFS1476" t="s">
        <v>2721</v>
      </c>
      <c r="AFT1476" t="s">
        <v>3022</v>
      </c>
      <c r="AFU1476" t="s">
        <v>2913</v>
      </c>
      <c r="AGC1476" t="s">
        <v>2746</v>
      </c>
      <c r="AGD1476" t="s">
        <v>2858</v>
      </c>
      <c r="AGE1476" t="s">
        <v>3032</v>
      </c>
      <c r="AGF1476" t="s">
        <v>2856</v>
      </c>
      <c r="AGG1476" t="s">
        <v>2620</v>
      </c>
      <c r="AGP1476" t="s">
        <v>2965</v>
      </c>
      <c r="AGQ1476" t="s">
        <v>3078</v>
      </c>
      <c r="AGR1476" t="s">
        <v>3069</v>
      </c>
      <c r="AGS1476" t="s">
        <v>2999</v>
      </c>
      <c r="AHB1476" t="s">
        <v>2260</v>
      </c>
      <c r="AHC1476" t="s">
        <v>2753</v>
      </c>
      <c r="AHD1476" t="s">
        <v>2853</v>
      </c>
      <c r="AHE1476" t="s">
        <v>3028</v>
      </c>
      <c r="AHN1476" t="s">
        <v>2479</v>
      </c>
      <c r="AHO1476" t="s">
        <v>2479</v>
      </c>
      <c r="AHP1476" t="s">
        <v>2479</v>
      </c>
      <c r="AHQ1476" t="s">
        <v>2479</v>
      </c>
      <c r="AHZ1476" t="s">
        <v>2708</v>
      </c>
      <c r="AIA1476" t="s">
        <v>2752</v>
      </c>
      <c r="AIB1476" t="s">
        <v>2632</v>
      </c>
      <c r="AIC1476" t="s">
        <v>2566</v>
      </c>
      <c r="AIL1476" t="s">
        <v>2954</v>
      </c>
      <c r="AIM1476" t="s">
        <v>2828</v>
      </c>
      <c r="AIN1476" t="s">
        <v>2965</v>
      </c>
      <c r="AIO1476" t="s">
        <v>2799</v>
      </c>
      <c r="AIX1476" t="s">
        <v>2897</v>
      </c>
      <c r="AIY1476" t="s">
        <v>2439</v>
      </c>
      <c r="AIZ1476" t="s">
        <v>3042</v>
      </c>
      <c r="AJA1476" t="s">
        <v>2708</v>
      </c>
      <c r="AJJ1476" t="s">
        <v>3071</v>
      </c>
      <c r="AJK1476" t="s">
        <v>2984</v>
      </c>
      <c r="AJL1476" t="s">
        <v>2519</v>
      </c>
      <c r="AJV1476" t="s">
        <v>2997</v>
      </c>
      <c r="AJW1476" t="s">
        <v>2457</v>
      </c>
      <c r="AJX1476" t="s">
        <v>2453</v>
      </c>
      <c r="AKH1476" t="s">
        <v>2479</v>
      </c>
      <c r="AKI1476" t="s">
        <v>2479</v>
      </c>
      <c r="AKJ1476" t="s">
        <v>2479</v>
      </c>
      <c r="AKT1476" t="s">
        <v>2913</v>
      </c>
      <c r="AKU1476" t="s">
        <v>2932</v>
      </c>
      <c r="AKV1476" t="s">
        <v>2908</v>
      </c>
      <c r="ALF1476" t="s">
        <v>3016</v>
      </c>
      <c r="ALG1476" t="s">
        <v>3088</v>
      </c>
      <c r="ALH1476" t="s">
        <v>2828</v>
      </c>
      <c r="ALR1476" t="s">
        <v>2766</v>
      </c>
      <c r="ALS1476" t="s">
        <v>2847</v>
      </c>
      <c r="ALT1476" t="s">
        <v>2768</v>
      </c>
      <c r="AMD1476" t="s">
        <v>3152</v>
      </c>
      <c r="AME1476" t="s">
        <v>3053</v>
      </c>
      <c r="AMF1476" t="s">
        <v>2423</v>
      </c>
      <c r="AMP1476" t="s">
        <v>2434</v>
      </c>
      <c r="AMQ1476" t="s">
        <v>2191</v>
      </c>
      <c r="AMR1476" t="s">
        <v>2749</v>
      </c>
      <c r="ANB1476" t="s">
        <v>2479</v>
      </c>
      <c r="ANC1476" t="s">
        <v>2479</v>
      </c>
      <c r="AND1476" t="s">
        <v>2479</v>
      </c>
      <c r="ANN1476" t="s">
        <v>3008</v>
      </c>
      <c r="ANO1476" t="s">
        <v>2906</v>
      </c>
      <c r="ANP1476" t="s">
        <v>2890</v>
      </c>
      <c r="ANZ1476" t="s">
        <v>2940</v>
      </c>
      <c r="AOA1476" t="s">
        <v>2910</v>
      </c>
      <c r="AOB1476" t="s">
        <v>2996</v>
      </c>
      <c r="AOL1476" t="s">
        <v>2551</v>
      </c>
      <c r="AOM1476" t="s">
        <v>2262</v>
      </c>
      <c r="AON1476" t="s">
        <v>2764</v>
      </c>
      <c r="AOX1476" t="s">
        <v>2987</v>
      </c>
      <c r="AOY1476" t="s">
        <v>2927</v>
      </c>
      <c r="AOZ1476" t="s">
        <v>3057</v>
      </c>
      <c r="APJ1476" t="s">
        <v>2582</v>
      </c>
      <c r="APK1476" t="s">
        <v>2628</v>
      </c>
      <c r="APL1476" t="s">
        <v>2604</v>
      </c>
      <c r="APV1476" t="s">
        <v>2479</v>
      </c>
      <c r="APW1476" t="s">
        <v>2479</v>
      </c>
      <c r="APX1476" t="s">
        <v>2479</v>
      </c>
      <c r="AQH1476" t="s">
        <v>2875</v>
      </c>
      <c r="AQI1476" t="s">
        <v>2529</v>
      </c>
      <c r="AQJ1476" t="s">
        <v>2792</v>
      </c>
      <c r="AQT1476" t="s">
        <v>2958</v>
      </c>
      <c r="AQU1476" t="s">
        <v>2996</v>
      </c>
      <c r="AQV1476" t="s">
        <v>2424</v>
      </c>
      <c r="ARF1476" t="s">
        <v>2534</v>
      </c>
      <c r="ARG1476" t="s">
        <v>2782</v>
      </c>
      <c r="ARH1476" t="s">
        <v>2535</v>
      </c>
      <c r="ART1476" t="s">
        <v>3001</v>
      </c>
      <c r="ASF1476" t="s">
        <v>2374</v>
      </c>
      <c r="ASR1476" t="s">
        <v>2479</v>
      </c>
      <c r="ATD1476" t="s">
        <v>2262</v>
      </c>
      <c r="ATP1476" t="s">
        <v>2912</v>
      </c>
      <c r="AUB1476" t="s">
        <v>2570</v>
      </c>
      <c r="AUL1476" t="s">
        <v>3071</v>
      </c>
      <c r="AUM1476" t="s">
        <v>2927</v>
      </c>
      <c r="AUN1476" t="s">
        <v>2521</v>
      </c>
      <c r="AUX1476" t="s">
        <v>3033</v>
      </c>
      <c r="AUY1476" t="s">
        <v>2566</v>
      </c>
      <c r="AUZ1476" t="s">
        <v>2614</v>
      </c>
      <c r="AVJ1476" t="s">
        <v>2479</v>
      </c>
      <c r="AVK1476" t="s">
        <v>2479</v>
      </c>
      <c r="AVL1476" t="s">
        <v>2479</v>
      </c>
      <c r="AVV1476" t="s">
        <v>2438</v>
      </c>
      <c r="AVW1476" t="s">
        <v>2716</v>
      </c>
      <c r="AVX1476" t="s">
        <v>2667</v>
      </c>
      <c r="AWH1476" t="s">
        <v>2767</v>
      </c>
      <c r="AWI1476" t="s">
        <v>2874</v>
      </c>
      <c r="AWJ1476" t="s">
        <v>2969</v>
      </c>
      <c r="AWT1476" t="s">
        <v>2850</v>
      </c>
      <c r="AWU1476" t="s">
        <v>2530</v>
      </c>
      <c r="AWV1476" t="s">
        <v>2765</v>
      </c>
      <c r="AXE1476" t="s">
        <v>2844</v>
      </c>
      <c r="AXF1476" t="s">
        <v>2284</v>
      </c>
      <c r="AXQ1476" t="s">
        <v>2479</v>
      </c>
      <c r="AXR1476" t="s">
        <v>2479</v>
      </c>
      <c r="AYC1476" t="s">
        <v>2412</v>
      </c>
      <c r="AYD1476" t="s">
        <v>2683</v>
      </c>
      <c r="AYO1476" t="s">
        <v>2994</v>
      </c>
      <c r="AYP1476" t="s">
        <v>2599</v>
      </c>
      <c r="AZA1476" t="s">
        <v>2545</v>
      </c>
      <c r="AZB1476" t="s">
        <v>2360</v>
      </c>
      <c r="BBV1476" t="s">
        <v>2513</v>
      </c>
      <c r="BBW1476" t="s">
        <v>2128</v>
      </c>
      <c r="BBX1476" t="s">
        <v>2984</v>
      </c>
      <c r="BBY1476" t="s">
        <v>2835</v>
      </c>
      <c r="BCH1476" t="s">
        <v>2597</v>
      </c>
      <c r="BCI1476" t="s">
        <v>2395</v>
      </c>
      <c r="BCJ1476" t="s">
        <v>2614</v>
      </c>
      <c r="BCK1476" t="s">
        <v>2473</v>
      </c>
      <c r="BCT1476" t="s">
        <v>2479</v>
      </c>
      <c r="BCU1476" t="s">
        <v>2479</v>
      </c>
      <c r="BCV1476" t="s">
        <v>2479</v>
      </c>
      <c r="BCW1476" t="s">
        <v>2479</v>
      </c>
      <c r="BDF1476" t="s">
        <v>2707</v>
      </c>
      <c r="BDG1476" t="s">
        <v>2808</v>
      </c>
      <c r="BDH1476" t="s">
        <v>2554</v>
      </c>
      <c r="BDI1476" t="s">
        <v>2585</v>
      </c>
      <c r="BDR1476" t="s">
        <v>2958</v>
      </c>
      <c r="BDS1476" t="s">
        <v>2910</v>
      </c>
      <c r="BDT1476" t="s">
        <v>2943</v>
      </c>
      <c r="BDU1476" t="s">
        <v>2463</v>
      </c>
      <c r="BED1476" t="s">
        <v>2811</v>
      </c>
      <c r="BEE1476" t="s">
        <v>2814</v>
      </c>
      <c r="BEF1476" t="s">
        <v>2712</v>
      </c>
      <c r="BEG1476" t="s">
        <v>2410</v>
      </c>
      <c r="BER1476" t="s">
        <v>2479</v>
      </c>
      <c r="BFD1476" t="s">
        <v>2479</v>
      </c>
      <c r="BFP1476" t="s">
        <v>2479</v>
      </c>
      <c r="BGB1476" t="s">
        <v>2479</v>
      </c>
      <c r="BGN1476" t="s">
        <v>2479</v>
      </c>
      <c r="BGZ1476" t="s">
        <v>2432</v>
      </c>
      <c r="BHL1476" t="s">
        <v>2479</v>
      </c>
      <c r="BHX1476" t="s">
        <v>2479</v>
      </c>
      <c r="BIJ1476" t="s">
        <v>2479</v>
      </c>
      <c r="BIV1476" t="s">
        <v>2479</v>
      </c>
      <c r="BOV1476" t="s">
        <v>2479</v>
      </c>
      <c r="BPH1476" t="s">
        <v>2479</v>
      </c>
      <c r="BPT1476" t="s">
        <v>2479</v>
      </c>
      <c r="BQF1476" t="s">
        <v>2479</v>
      </c>
      <c r="BQR1476" t="s">
        <v>2479</v>
      </c>
      <c r="BRD1476" t="s">
        <v>2479</v>
      </c>
      <c r="BRP1476" t="s">
        <v>2479</v>
      </c>
      <c r="BSB1476" t="s">
        <v>2479</v>
      </c>
    </row>
    <row r="1477" spans="1:1020 1030:2052" x14ac:dyDescent="0.15">
      <c r="A1477" t="s">
        <v>4843</v>
      </c>
      <c r="CQ1477" t="s">
        <v>3085</v>
      </c>
      <c r="CR1477" t="s">
        <v>3409</v>
      </c>
      <c r="DC1477" t="s">
        <v>3582</v>
      </c>
      <c r="DD1477" t="s">
        <v>3560</v>
      </c>
      <c r="DE1477" t="s">
        <v>3350</v>
      </c>
      <c r="EA1477" t="s">
        <v>3544</v>
      </c>
      <c r="EB1477" t="s">
        <v>3582</v>
      </c>
      <c r="EC1477" t="s">
        <v>3582</v>
      </c>
      <c r="JO1477" t="s">
        <v>3689</v>
      </c>
      <c r="JP1477" t="s">
        <v>3689</v>
      </c>
      <c r="JQ1477" t="s">
        <v>4107</v>
      </c>
      <c r="PC1477" t="s">
        <v>3350</v>
      </c>
      <c r="PD1477" t="s">
        <v>3350</v>
      </c>
      <c r="RK1477" t="s">
        <v>2987</v>
      </c>
      <c r="RL1477" t="s">
        <v>2721</v>
      </c>
      <c r="RM1477" t="s">
        <v>2911</v>
      </c>
      <c r="RW1477" t="s">
        <v>2978</v>
      </c>
      <c r="RX1477" t="s">
        <v>2978</v>
      </c>
      <c r="RY1477" t="s">
        <v>3117</v>
      </c>
      <c r="SI1477" t="s">
        <v>2479</v>
      </c>
      <c r="SJ1477" t="s">
        <v>2479</v>
      </c>
      <c r="SK1477" t="s">
        <v>2479</v>
      </c>
      <c r="SU1477" t="s">
        <v>2964</v>
      </c>
      <c r="SV1477" t="s">
        <v>2797</v>
      </c>
      <c r="SW1477" t="s">
        <v>2863</v>
      </c>
      <c r="TG1477" t="s">
        <v>2908</v>
      </c>
      <c r="TH1477" t="s">
        <v>3153</v>
      </c>
      <c r="TI1477" t="s">
        <v>2451</v>
      </c>
      <c r="TS1477" t="s">
        <v>2525</v>
      </c>
      <c r="TT1477" t="s">
        <v>2589</v>
      </c>
      <c r="TU1477" t="s">
        <v>2222</v>
      </c>
      <c r="ABC1477" t="s">
        <v>2969</v>
      </c>
      <c r="ABD1477" t="s">
        <v>2721</v>
      </c>
      <c r="ABO1477" t="s">
        <v>2408</v>
      </c>
      <c r="ABP1477" t="s">
        <v>2859</v>
      </c>
      <c r="ACA1477" t="s">
        <v>2479</v>
      </c>
      <c r="ACB1477" t="s">
        <v>2479</v>
      </c>
      <c r="ACM1477" t="s">
        <v>2722</v>
      </c>
      <c r="ACN1477" t="s">
        <v>2961</v>
      </c>
      <c r="ACY1477" t="s">
        <v>2829</v>
      </c>
      <c r="ACZ1477" t="s">
        <v>2721</v>
      </c>
      <c r="ADK1477" t="s">
        <v>2642</v>
      </c>
      <c r="ADL1477" t="s">
        <v>2282</v>
      </c>
      <c r="ADW1477" t="s">
        <v>2713</v>
      </c>
      <c r="ADX1477" t="s">
        <v>2715</v>
      </c>
      <c r="ADY1477" t="s">
        <v>2715</v>
      </c>
      <c r="AEI1477" t="s">
        <v>3128</v>
      </c>
      <c r="AEJ1477" t="s">
        <v>3102</v>
      </c>
      <c r="AEK1477" t="s">
        <v>3024</v>
      </c>
      <c r="AEU1477" t="s">
        <v>2479</v>
      </c>
      <c r="AEV1477" t="s">
        <v>2479</v>
      </c>
      <c r="AEW1477" t="s">
        <v>2479</v>
      </c>
      <c r="AFG1477" t="s">
        <v>2984</v>
      </c>
      <c r="AFH1477" t="s">
        <v>3046</v>
      </c>
      <c r="AFI1477" t="s">
        <v>2961</v>
      </c>
      <c r="AFS1477" t="s">
        <v>2455</v>
      </c>
      <c r="AFT1477" t="s">
        <v>2448</v>
      </c>
      <c r="AFU1477" t="s">
        <v>2938</v>
      </c>
      <c r="AGE1477" t="s">
        <v>2555</v>
      </c>
      <c r="AGF1477" t="s">
        <v>2614</v>
      </c>
      <c r="AGG1477" t="s">
        <v>2675</v>
      </c>
      <c r="AGQ1477" t="s">
        <v>2910</v>
      </c>
      <c r="AGR1477" t="s">
        <v>2910</v>
      </c>
      <c r="AGS1477" t="s">
        <v>2867</v>
      </c>
      <c r="AHC1477" t="s">
        <v>2896</v>
      </c>
      <c r="AHD1477" t="s">
        <v>3115</v>
      </c>
      <c r="AHE1477" t="s">
        <v>2626</v>
      </c>
      <c r="AHO1477" t="s">
        <v>2479</v>
      </c>
      <c r="AHP1477" t="s">
        <v>2479</v>
      </c>
      <c r="AHQ1477" t="s">
        <v>2479</v>
      </c>
      <c r="AIA1477" t="s">
        <v>2797</v>
      </c>
      <c r="AIB1477" t="s">
        <v>2521</v>
      </c>
      <c r="AIC1477" t="s">
        <v>2954</v>
      </c>
      <c r="AIM1477" t="s">
        <v>2911</v>
      </c>
      <c r="AIN1477" t="s">
        <v>2640</v>
      </c>
      <c r="AIO1477" t="s">
        <v>2932</v>
      </c>
      <c r="AIY1477" t="s">
        <v>2507</v>
      </c>
      <c r="AIZ1477" t="s">
        <v>2230</v>
      </c>
      <c r="AJA1477" t="s">
        <v>2269</v>
      </c>
      <c r="BJG1477" t="s">
        <v>2943</v>
      </c>
      <c r="BJH1477" t="s">
        <v>3170</v>
      </c>
      <c r="BJS1477" t="s">
        <v>2978</v>
      </c>
      <c r="BJT1477" t="s">
        <v>2978</v>
      </c>
      <c r="BKE1477" t="s">
        <v>2479</v>
      </c>
      <c r="BKF1477" t="s">
        <v>2479</v>
      </c>
      <c r="BKQ1477" t="s">
        <v>2964</v>
      </c>
      <c r="BKR1477" t="s">
        <v>2797</v>
      </c>
      <c r="BLC1477" t="s">
        <v>2608</v>
      </c>
      <c r="BLD1477" t="s">
        <v>2876</v>
      </c>
      <c r="BLO1477" t="s">
        <v>2525</v>
      </c>
      <c r="BLP1477" t="s">
        <v>2589</v>
      </c>
    </row>
    <row r="1478" spans="1:1020 1030:2052" x14ac:dyDescent="0.15">
      <c r="A1478" t="s">
        <v>4844</v>
      </c>
      <c r="CO1478" t="s">
        <v>3167</v>
      </c>
      <c r="CQ1478" t="s">
        <v>3409</v>
      </c>
      <c r="CR1478" t="s">
        <v>3085</v>
      </c>
      <c r="FT1478" t="s">
        <v>3956</v>
      </c>
      <c r="FU1478" t="s">
        <v>3822</v>
      </c>
      <c r="FW1478" t="s">
        <v>3748</v>
      </c>
      <c r="FX1478" t="s">
        <v>2159</v>
      </c>
      <c r="IQ1478" t="s">
        <v>3544</v>
      </c>
      <c r="IR1478" t="s">
        <v>3544</v>
      </c>
      <c r="IS1478" t="s">
        <v>3544</v>
      </c>
      <c r="JM1478" t="s">
        <v>3560</v>
      </c>
      <c r="JO1478" t="s">
        <v>3689</v>
      </c>
      <c r="JP1478" t="s">
        <v>3689</v>
      </c>
      <c r="JQ1478" t="s">
        <v>4107</v>
      </c>
      <c r="QK1478" t="s">
        <v>3167</v>
      </c>
      <c r="QM1478" t="s">
        <v>3085</v>
      </c>
      <c r="QN1478" t="s">
        <v>3085</v>
      </c>
      <c r="RI1478" t="s">
        <v>3055</v>
      </c>
      <c r="RK1478" t="s">
        <v>3024</v>
      </c>
      <c r="RL1478" t="s">
        <v>3047</v>
      </c>
      <c r="RM1478" t="s">
        <v>3078</v>
      </c>
      <c r="RU1478" t="s">
        <v>3027</v>
      </c>
      <c r="RW1478" t="s">
        <v>2908</v>
      </c>
      <c r="RX1478" t="s">
        <v>2778</v>
      </c>
      <c r="RY1478" t="s">
        <v>2778</v>
      </c>
      <c r="SG1478" t="s">
        <v>2479</v>
      </c>
      <c r="SI1478" t="s">
        <v>2479</v>
      </c>
      <c r="SJ1478" t="s">
        <v>2479</v>
      </c>
      <c r="SK1478" t="s">
        <v>2479</v>
      </c>
      <c r="SS1478" t="s">
        <v>2457</v>
      </c>
      <c r="SU1478" t="s">
        <v>2867</v>
      </c>
      <c r="SV1478" t="s">
        <v>2907</v>
      </c>
      <c r="SW1478" t="s">
        <v>2906</v>
      </c>
      <c r="TE1478" t="s">
        <v>2438</v>
      </c>
      <c r="TG1478" t="s">
        <v>3041</v>
      </c>
      <c r="TH1478" t="s">
        <v>2890</v>
      </c>
      <c r="TI1478" t="s">
        <v>3040</v>
      </c>
      <c r="TQ1478" t="s">
        <v>2859</v>
      </c>
      <c r="TS1478" t="s">
        <v>2881</v>
      </c>
      <c r="TT1478" t="s">
        <v>2258</v>
      </c>
      <c r="TU1478" t="s">
        <v>2950</v>
      </c>
      <c r="YI1478" t="s">
        <v>2423</v>
      </c>
      <c r="YJ1478" t="s">
        <v>3014</v>
      </c>
      <c r="YK1478" t="s">
        <v>3091</v>
      </c>
      <c r="YU1478" t="s">
        <v>2769</v>
      </c>
      <c r="YV1478" t="s">
        <v>2923</v>
      </c>
      <c r="YW1478" t="s">
        <v>2947</v>
      </c>
      <c r="ZG1478" t="s">
        <v>2479</v>
      </c>
      <c r="ZH1478" t="s">
        <v>2479</v>
      </c>
      <c r="ZI1478" t="s">
        <v>2479</v>
      </c>
      <c r="ZS1478" t="s">
        <v>2937</v>
      </c>
      <c r="ZT1478" t="s">
        <v>2937</v>
      </c>
      <c r="ZU1478" t="s">
        <v>2943</v>
      </c>
      <c r="AAE1478" t="s">
        <v>2940</v>
      </c>
      <c r="AAF1478" t="s">
        <v>2836</v>
      </c>
      <c r="AAG1478" t="s">
        <v>2863</v>
      </c>
      <c r="AAQ1478" t="s">
        <v>2409</v>
      </c>
      <c r="AAR1478" t="s">
        <v>2884</v>
      </c>
      <c r="AAS1478" t="s">
        <v>3049</v>
      </c>
      <c r="BJE1478" t="s">
        <v>2988</v>
      </c>
      <c r="BJG1478" t="s">
        <v>3155</v>
      </c>
      <c r="BJH1478" t="s">
        <v>3001</v>
      </c>
      <c r="BJQ1478" t="s">
        <v>3027</v>
      </c>
      <c r="BJS1478" t="s">
        <v>2908</v>
      </c>
      <c r="BJT1478" t="s">
        <v>2778</v>
      </c>
      <c r="BKC1478" t="s">
        <v>2479</v>
      </c>
      <c r="BKE1478" t="s">
        <v>2479</v>
      </c>
      <c r="BKF1478" t="s">
        <v>2479</v>
      </c>
      <c r="BKO1478" t="s">
        <v>2457</v>
      </c>
      <c r="BKQ1478" t="s">
        <v>2867</v>
      </c>
      <c r="BKR1478" t="s">
        <v>2907</v>
      </c>
      <c r="BLA1478" t="s">
        <v>3032</v>
      </c>
      <c r="BLC1478" t="s">
        <v>2611</v>
      </c>
      <c r="BLD1478" t="s">
        <v>2977</v>
      </c>
      <c r="BLM1478" t="s">
        <v>2859</v>
      </c>
      <c r="BLO1478" t="s">
        <v>2881</v>
      </c>
      <c r="BLP1478" t="s">
        <v>2258</v>
      </c>
      <c r="BSJ1478" t="s">
        <v>2479</v>
      </c>
      <c r="BSK1478" t="s">
        <v>2479</v>
      </c>
      <c r="BSM1478" t="s">
        <v>2963</v>
      </c>
      <c r="BSN1478" t="s">
        <v>2479</v>
      </c>
      <c r="BSV1478" t="s">
        <v>2479</v>
      </c>
      <c r="BSW1478" t="s">
        <v>2479</v>
      </c>
      <c r="BSY1478" t="s">
        <v>2479</v>
      </c>
      <c r="BSZ1478" t="s">
        <v>2647</v>
      </c>
      <c r="BTH1478" t="s">
        <v>2479</v>
      </c>
      <c r="BTI1478" t="s">
        <v>2479</v>
      </c>
      <c r="BTK1478" t="s">
        <v>2753</v>
      </c>
      <c r="BTL1478" t="s">
        <v>2392</v>
      </c>
      <c r="BTT1478" t="s">
        <v>2741</v>
      </c>
      <c r="BTU1478" t="s">
        <v>2527</v>
      </c>
      <c r="BTW1478" t="s">
        <v>2402</v>
      </c>
      <c r="BTX1478" t="s">
        <v>2562</v>
      </c>
      <c r="BUF1478" t="s">
        <v>2479</v>
      </c>
      <c r="BUG1478" t="s">
        <v>2479</v>
      </c>
      <c r="BUI1478" t="s">
        <v>2479</v>
      </c>
      <c r="BUJ1478" t="s">
        <v>2479</v>
      </c>
      <c r="BUS1478" t="s">
        <v>3046</v>
      </c>
      <c r="BUU1478" t="s">
        <v>2927</v>
      </c>
      <c r="BUV1478" t="s">
        <v>2796</v>
      </c>
      <c r="BVE1478" t="s">
        <v>3027</v>
      </c>
      <c r="BVG1478" t="s">
        <v>2908</v>
      </c>
      <c r="BVH1478" t="s">
        <v>2778</v>
      </c>
      <c r="BVQ1478" t="s">
        <v>2479</v>
      </c>
      <c r="BVS1478" t="s">
        <v>2479</v>
      </c>
      <c r="BVT1478" t="s">
        <v>2479</v>
      </c>
      <c r="BWC1478" t="s">
        <v>2457</v>
      </c>
      <c r="BWE1478" t="s">
        <v>2867</v>
      </c>
      <c r="BWF1478" t="s">
        <v>2907</v>
      </c>
      <c r="BWO1478" t="s">
        <v>2921</v>
      </c>
      <c r="BWQ1478" t="s">
        <v>2876</v>
      </c>
      <c r="BWR1478" t="s">
        <v>2806</v>
      </c>
      <c r="BXA1478" t="s">
        <v>2859</v>
      </c>
      <c r="BXC1478" t="s">
        <v>2881</v>
      </c>
      <c r="BXD1478" t="s">
        <v>2258</v>
      </c>
    </row>
    <row r="1479" spans="1:1020 1030:2052" x14ac:dyDescent="0.15">
      <c r="A1479" t="s">
        <v>4845</v>
      </c>
      <c r="W1479" t="s">
        <v>3084</v>
      </c>
      <c r="X1479" t="s">
        <v>3354</v>
      </c>
      <c r="BS1479" t="s">
        <v>3084</v>
      </c>
      <c r="BT1479" t="s">
        <v>3354</v>
      </c>
      <c r="DO1479" t="s">
        <v>3336</v>
      </c>
      <c r="DP1479" t="s">
        <v>3084</v>
      </c>
      <c r="JO1479" t="s">
        <v>3560</v>
      </c>
      <c r="JP1479" t="s">
        <v>3560</v>
      </c>
      <c r="JQ1479" t="s">
        <v>4107</v>
      </c>
      <c r="KY1479" t="s">
        <v>3167</v>
      </c>
      <c r="KZ1479" t="s">
        <v>3167</v>
      </c>
      <c r="RK1479" t="s">
        <v>2463</v>
      </c>
      <c r="RL1479" t="s">
        <v>2463</v>
      </c>
      <c r="RM1479" t="s">
        <v>2935</v>
      </c>
      <c r="RW1479" t="s">
        <v>2649</v>
      </c>
      <c r="RX1479" t="s">
        <v>3040</v>
      </c>
      <c r="RY1479" t="s">
        <v>2936</v>
      </c>
      <c r="SI1479" t="s">
        <v>2479</v>
      </c>
      <c r="SJ1479" t="s">
        <v>2479</v>
      </c>
      <c r="SK1479" t="s">
        <v>2479</v>
      </c>
      <c r="SU1479" t="s">
        <v>2592</v>
      </c>
      <c r="SV1479" t="s">
        <v>2546</v>
      </c>
      <c r="SW1479" t="s">
        <v>2825</v>
      </c>
      <c r="TG1479" t="s">
        <v>2891</v>
      </c>
      <c r="TH1479" t="s">
        <v>3016</v>
      </c>
      <c r="TI1479" t="s">
        <v>2907</v>
      </c>
      <c r="TS1479" t="s">
        <v>2792</v>
      </c>
      <c r="TT1479" t="s">
        <v>2853</v>
      </c>
      <c r="TU1479" t="s">
        <v>2623</v>
      </c>
      <c r="VO1479" t="s">
        <v>2910</v>
      </c>
      <c r="VP1479" t="s">
        <v>2133</v>
      </c>
      <c r="WA1479" t="s">
        <v>2739</v>
      </c>
      <c r="WB1479" t="s">
        <v>2353</v>
      </c>
      <c r="WM1479" t="s">
        <v>2479</v>
      </c>
      <c r="WN1479" t="s">
        <v>2479</v>
      </c>
      <c r="WY1479" t="s">
        <v>2571</v>
      </c>
      <c r="WZ1479" t="s">
        <v>2727</v>
      </c>
      <c r="XK1479" t="s">
        <v>2868</v>
      </c>
      <c r="XL1479" t="s">
        <v>2980</v>
      </c>
      <c r="XW1479" t="s">
        <v>2774</v>
      </c>
      <c r="XX1479" t="s">
        <v>2763</v>
      </c>
      <c r="AJK1479" t="s">
        <v>3023</v>
      </c>
      <c r="AJL1479" t="s">
        <v>3047</v>
      </c>
      <c r="AJW1479" t="s">
        <v>2357</v>
      </c>
      <c r="AJX1479" t="s">
        <v>2469</v>
      </c>
      <c r="AKI1479" t="s">
        <v>2479</v>
      </c>
      <c r="AKJ1479" t="s">
        <v>2479</v>
      </c>
      <c r="AKU1479" t="s">
        <v>2485</v>
      </c>
      <c r="AKV1479" t="s">
        <v>2693</v>
      </c>
      <c r="ALG1479" t="s">
        <v>2828</v>
      </c>
      <c r="ALH1479" t="s">
        <v>2865</v>
      </c>
      <c r="ALS1479" t="s">
        <v>2847</v>
      </c>
      <c r="ALT1479" t="s">
        <v>2552</v>
      </c>
      <c r="AUM1479" t="s">
        <v>2835</v>
      </c>
      <c r="AUN1479" t="s">
        <v>2968</v>
      </c>
      <c r="AUY1479" t="s">
        <v>2598</v>
      </c>
      <c r="AUZ1479" t="s">
        <v>2994</v>
      </c>
      <c r="AVK1479" t="s">
        <v>2479</v>
      </c>
      <c r="AVL1479" t="s">
        <v>2479</v>
      </c>
      <c r="AVW1479" t="s">
        <v>2196</v>
      </c>
      <c r="AVX1479" t="s">
        <v>2330</v>
      </c>
      <c r="AWI1479" t="s">
        <v>2999</v>
      </c>
      <c r="AWJ1479" t="s">
        <v>3025</v>
      </c>
      <c r="AWU1479" t="s">
        <v>2771</v>
      </c>
      <c r="AWV1479" t="s">
        <v>2804</v>
      </c>
      <c r="BMA1479" t="s">
        <v>2463</v>
      </c>
      <c r="BMB1479" t="s">
        <v>2463</v>
      </c>
      <c r="BMM1479" t="s">
        <v>2649</v>
      </c>
      <c r="BMN1479" t="s">
        <v>3040</v>
      </c>
      <c r="BMY1479" t="s">
        <v>2479</v>
      </c>
      <c r="BMZ1479" t="s">
        <v>2479</v>
      </c>
      <c r="BNK1479" t="s">
        <v>2326</v>
      </c>
      <c r="BNL1479" t="s">
        <v>2381</v>
      </c>
      <c r="BNW1479" t="s">
        <v>2891</v>
      </c>
      <c r="BNX1479" t="s">
        <v>3016</v>
      </c>
      <c r="BOI1479" t="s">
        <v>2792</v>
      </c>
      <c r="BOJ1479" t="s">
        <v>2853</v>
      </c>
    </row>
    <row r="1480" spans="1:1020 1030:2052" x14ac:dyDescent="0.15">
      <c r="A1480" t="s">
        <v>4846</v>
      </c>
      <c r="W1480" t="s">
        <v>3084</v>
      </c>
      <c r="X1480" t="s">
        <v>3084</v>
      </c>
      <c r="BR1480" t="s">
        <v>3544</v>
      </c>
      <c r="BS1480" t="s">
        <v>3544</v>
      </c>
      <c r="BT1480" t="s">
        <v>3544</v>
      </c>
      <c r="DB1480" t="s">
        <v>3350</v>
      </c>
      <c r="DC1480" t="s">
        <v>3403</v>
      </c>
      <c r="DD1480" t="s">
        <v>3354</v>
      </c>
      <c r="DE1480" t="s">
        <v>3403</v>
      </c>
      <c r="DO1480" t="s">
        <v>3336</v>
      </c>
      <c r="DP1480" t="s">
        <v>3402</v>
      </c>
      <c r="EB1480" t="s">
        <v>3350</v>
      </c>
      <c r="EC1480" t="s">
        <v>3582</v>
      </c>
      <c r="EM1480" t="s">
        <v>3354</v>
      </c>
      <c r="EN1480" t="s">
        <v>3084</v>
      </c>
      <c r="IR1480" t="s">
        <v>3544</v>
      </c>
      <c r="IS1480" t="s">
        <v>3544</v>
      </c>
      <c r="JK1480" t="s">
        <v>3476</v>
      </c>
      <c r="JL1480" t="s">
        <v>3582</v>
      </c>
      <c r="JM1480" t="s">
        <v>3689</v>
      </c>
      <c r="JN1480" t="s">
        <v>3689</v>
      </c>
      <c r="JO1480" t="s">
        <v>3689</v>
      </c>
      <c r="JP1480" t="s">
        <v>3689</v>
      </c>
      <c r="JQ1480" t="s">
        <v>4107</v>
      </c>
      <c r="KU1480">
        <f>165</f>
        <v>165</v>
      </c>
      <c r="KV1480" t="s">
        <v>3190</v>
      </c>
      <c r="KW1480" t="s">
        <v>3085</v>
      </c>
      <c r="KX1480" t="s">
        <v>3085</v>
      </c>
      <c r="KY1480" t="s">
        <v>3085</v>
      </c>
      <c r="KZ1480" t="s">
        <v>3167</v>
      </c>
      <c r="PB1480" t="s">
        <v>3582</v>
      </c>
      <c r="PC1480" t="s">
        <v>3582</v>
      </c>
      <c r="PD1480" t="s">
        <v>3560</v>
      </c>
      <c r="PN1480" t="s">
        <v>3403</v>
      </c>
      <c r="PO1480" t="s">
        <v>3544</v>
      </c>
      <c r="PP1480" t="s">
        <v>3350</v>
      </c>
      <c r="RG1480" t="s">
        <v>3047</v>
      </c>
      <c r="RH1480" t="s">
        <v>2986</v>
      </c>
      <c r="RI1480" t="s">
        <v>3095</v>
      </c>
      <c r="RJ1480" t="s">
        <v>2520</v>
      </c>
      <c r="RK1480" t="s">
        <v>2722</v>
      </c>
      <c r="RL1480" t="s">
        <v>2963</v>
      </c>
      <c r="RM1480" t="s">
        <v>2900</v>
      </c>
      <c r="RS1480" t="s">
        <v>2865</v>
      </c>
      <c r="RT1480" t="s">
        <v>3092</v>
      </c>
      <c r="RU1480" t="s">
        <v>3113</v>
      </c>
      <c r="RV1480" t="s">
        <v>3080</v>
      </c>
      <c r="RW1480" t="s">
        <v>2966</v>
      </c>
      <c r="RX1480" t="s">
        <v>2835</v>
      </c>
      <c r="RY1480" t="s">
        <v>2835</v>
      </c>
      <c r="SE1480" t="s">
        <v>2479</v>
      </c>
      <c r="SF1480" t="s">
        <v>2479</v>
      </c>
      <c r="SG1480" t="s">
        <v>2479</v>
      </c>
      <c r="SH1480" t="s">
        <v>2479</v>
      </c>
      <c r="SI1480" t="s">
        <v>2479</v>
      </c>
      <c r="SJ1480" t="s">
        <v>2479</v>
      </c>
      <c r="SK1480" t="s">
        <v>2479</v>
      </c>
      <c r="SQ1480" t="s">
        <v>2864</v>
      </c>
      <c r="SR1480" t="s">
        <v>2867</v>
      </c>
      <c r="SS1480" t="s">
        <v>2450</v>
      </c>
      <c r="ST1480" t="s">
        <v>2881</v>
      </c>
      <c r="SU1480" t="s">
        <v>2857</v>
      </c>
      <c r="SV1480" t="s">
        <v>2486</v>
      </c>
      <c r="SW1480" t="s">
        <v>2683</v>
      </c>
      <c r="TC1480" t="s">
        <v>2438</v>
      </c>
      <c r="TD1480" t="s">
        <v>2462</v>
      </c>
      <c r="TE1480" t="s">
        <v>2992</v>
      </c>
      <c r="TF1480" t="s">
        <v>2898</v>
      </c>
      <c r="TG1480" t="s">
        <v>3082</v>
      </c>
      <c r="TH1480" t="s">
        <v>3143</v>
      </c>
      <c r="TI1480" t="s">
        <v>2455</v>
      </c>
      <c r="TO1480" t="s">
        <v>2771</v>
      </c>
      <c r="TP1480" t="s">
        <v>2811</v>
      </c>
      <c r="TQ1480" t="s">
        <v>2812</v>
      </c>
      <c r="TR1480" t="s">
        <v>2509</v>
      </c>
      <c r="TS1480" t="s">
        <v>2729</v>
      </c>
      <c r="TT1480" t="s">
        <v>2842</v>
      </c>
      <c r="TU1480" t="s">
        <v>2758</v>
      </c>
      <c r="VO1480" t="s">
        <v>2965</v>
      </c>
      <c r="VP1480" t="s">
        <v>2638</v>
      </c>
      <c r="WA1480" t="s">
        <v>2926</v>
      </c>
      <c r="WB1480" t="s">
        <v>3022</v>
      </c>
      <c r="WM1480" t="s">
        <v>2479</v>
      </c>
      <c r="WN1480" t="s">
        <v>2479</v>
      </c>
      <c r="WY1480" t="s">
        <v>2821</v>
      </c>
      <c r="WZ1480" t="s">
        <v>2673</v>
      </c>
      <c r="XK1480" t="s">
        <v>3196</v>
      </c>
      <c r="XL1480" t="s">
        <v>3009</v>
      </c>
      <c r="XW1480" t="s">
        <v>2407</v>
      </c>
      <c r="XX1480" t="s">
        <v>2141</v>
      </c>
      <c r="YJ1480" t="s">
        <v>2983</v>
      </c>
      <c r="YK1480" t="s">
        <v>2966</v>
      </c>
      <c r="YV1480" t="s">
        <v>2265</v>
      </c>
      <c r="YW1480" t="s">
        <v>3074</v>
      </c>
      <c r="ZH1480" t="s">
        <v>2479</v>
      </c>
      <c r="ZI1480" t="s">
        <v>2479</v>
      </c>
      <c r="ZT1480" t="s">
        <v>2654</v>
      </c>
      <c r="ZU1480" t="s">
        <v>2381</v>
      </c>
      <c r="AAF1480" t="s">
        <v>2520</v>
      </c>
      <c r="AAG1480" t="s">
        <v>2980</v>
      </c>
      <c r="AAR1480" t="s">
        <v>2923</v>
      </c>
      <c r="AAS1480" t="s">
        <v>3062</v>
      </c>
      <c r="ABB1480" t="s">
        <v>3045</v>
      </c>
      <c r="ABC1480" t="s">
        <v>2966</v>
      </c>
      <c r="ABD1480" t="s">
        <v>2910</v>
      </c>
      <c r="ABN1480" t="s">
        <v>2134</v>
      </c>
      <c r="ABO1480" t="s">
        <v>2986</v>
      </c>
      <c r="ABP1480" t="s">
        <v>2521</v>
      </c>
      <c r="ABZ1480" t="s">
        <v>2479</v>
      </c>
      <c r="ACA1480" t="s">
        <v>2479</v>
      </c>
      <c r="ACB1480" t="s">
        <v>2479</v>
      </c>
      <c r="ACL1480" t="s">
        <v>2875</v>
      </c>
      <c r="ACM1480" t="s">
        <v>2922</v>
      </c>
      <c r="ACN1480" t="s">
        <v>2750</v>
      </c>
      <c r="ACX1480" t="s">
        <v>2521</v>
      </c>
      <c r="ACY1480" t="s">
        <v>2722</v>
      </c>
      <c r="ACZ1480" t="s">
        <v>3030</v>
      </c>
      <c r="ADJ1480" t="s">
        <v>2792</v>
      </c>
      <c r="ADK1480" t="s">
        <v>2577</v>
      </c>
      <c r="ADL1480" t="s">
        <v>2324</v>
      </c>
      <c r="ADX1480" t="s">
        <v>3050</v>
      </c>
      <c r="ADY1480" t="s">
        <v>2423</v>
      </c>
      <c r="AEJ1480" t="s">
        <v>3170</v>
      </c>
      <c r="AEK1480" t="s">
        <v>2463</v>
      </c>
      <c r="AEV1480" t="s">
        <v>2479</v>
      </c>
      <c r="AEW1480" t="s">
        <v>2479</v>
      </c>
      <c r="AFH1480" t="s">
        <v>3062</v>
      </c>
      <c r="AFI1480" t="s">
        <v>2917</v>
      </c>
      <c r="AFT1480" t="s">
        <v>2799</v>
      </c>
      <c r="AFU1480" t="s">
        <v>2640</v>
      </c>
      <c r="AGF1480" t="s">
        <v>3144</v>
      </c>
      <c r="AGG1480" t="s">
        <v>2827</v>
      </c>
      <c r="AGP1480" t="s">
        <v>2856</v>
      </c>
      <c r="AGQ1480" t="s">
        <v>2564</v>
      </c>
      <c r="AGR1480" t="s">
        <v>2883</v>
      </c>
      <c r="AGS1480" t="s">
        <v>2584</v>
      </c>
      <c r="AHB1480" t="s">
        <v>3091</v>
      </c>
      <c r="AHC1480" t="s">
        <v>2829</v>
      </c>
      <c r="AHD1480" t="s">
        <v>2798</v>
      </c>
      <c r="AHE1480" t="s">
        <v>3155</v>
      </c>
      <c r="AHN1480" t="s">
        <v>2479</v>
      </c>
      <c r="AHO1480" t="s">
        <v>2479</v>
      </c>
      <c r="AHP1480" t="s">
        <v>2479</v>
      </c>
      <c r="AHQ1480" t="s">
        <v>2479</v>
      </c>
      <c r="AHZ1480" t="s">
        <v>2579</v>
      </c>
      <c r="AIA1480" t="s">
        <v>2919</v>
      </c>
      <c r="AIB1480" t="s">
        <v>2540</v>
      </c>
      <c r="AIC1480" t="s">
        <v>2360</v>
      </c>
      <c r="AIL1480" t="s">
        <v>3039</v>
      </c>
      <c r="AIM1480" t="s">
        <v>2565</v>
      </c>
      <c r="AIN1480" t="s">
        <v>2393</v>
      </c>
      <c r="AIO1480" t="s">
        <v>2888</v>
      </c>
      <c r="AIX1480" t="s">
        <v>2426</v>
      </c>
      <c r="AIY1480" t="s">
        <v>2335</v>
      </c>
      <c r="AIZ1480" t="s">
        <v>2269</v>
      </c>
      <c r="AJA1480" t="s">
        <v>2269</v>
      </c>
      <c r="AJJ1480" t="s">
        <v>2514</v>
      </c>
      <c r="AJK1480" t="s">
        <v>3063</v>
      </c>
      <c r="AJL1480" t="s">
        <v>2713</v>
      </c>
      <c r="AJV1480" t="s">
        <v>2889</v>
      </c>
      <c r="AJW1480" t="s">
        <v>3047</v>
      </c>
      <c r="AJX1480" t="s">
        <v>2521</v>
      </c>
      <c r="AKH1480" t="s">
        <v>2479</v>
      </c>
      <c r="AKI1480" t="s">
        <v>2479</v>
      </c>
      <c r="AKJ1480" t="s">
        <v>2479</v>
      </c>
      <c r="AKT1480" t="s">
        <v>3150</v>
      </c>
      <c r="AKU1480" t="s">
        <v>3089</v>
      </c>
      <c r="AKV1480" t="s">
        <v>2266</v>
      </c>
      <c r="ALF1480" t="s">
        <v>2963</v>
      </c>
      <c r="ALG1480" t="s">
        <v>2958</v>
      </c>
      <c r="ALH1480" t="s">
        <v>2798</v>
      </c>
      <c r="ALR1480" t="s">
        <v>2609</v>
      </c>
      <c r="ALS1480" t="s">
        <v>2817</v>
      </c>
      <c r="ALT1480" t="s">
        <v>2853</v>
      </c>
      <c r="AME1480" t="s">
        <v>2999</v>
      </c>
      <c r="AMF1480" t="s">
        <v>2996</v>
      </c>
      <c r="AMQ1480" t="s">
        <v>2409</v>
      </c>
      <c r="AMR1480" t="s">
        <v>2590</v>
      </c>
      <c r="ANC1480" t="s">
        <v>2479</v>
      </c>
      <c r="AND1480" t="s">
        <v>2479</v>
      </c>
      <c r="ANO1480" t="s">
        <v>2792</v>
      </c>
      <c r="ANP1480" t="s">
        <v>2394</v>
      </c>
      <c r="AOA1480" t="s">
        <v>2961</v>
      </c>
      <c r="AOB1480" t="s">
        <v>2864</v>
      </c>
      <c r="AOM1480" t="s">
        <v>2541</v>
      </c>
      <c r="AON1480" t="s">
        <v>2148</v>
      </c>
      <c r="AOX1480" t="s">
        <v>3007</v>
      </c>
      <c r="AOY1480" t="s">
        <v>3087</v>
      </c>
      <c r="AOZ1480" t="s">
        <v>2798</v>
      </c>
      <c r="APJ1480" t="s">
        <v>2926</v>
      </c>
      <c r="APK1480" t="s">
        <v>3025</v>
      </c>
      <c r="APL1480" t="s">
        <v>2980</v>
      </c>
      <c r="APV1480" t="s">
        <v>2479</v>
      </c>
      <c r="APW1480" t="s">
        <v>2479</v>
      </c>
      <c r="APX1480" t="s">
        <v>2479</v>
      </c>
      <c r="AQH1480" t="s">
        <v>2853</v>
      </c>
      <c r="AQI1480" t="s">
        <v>2752</v>
      </c>
      <c r="AQJ1480" t="s">
        <v>2554</v>
      </c>
      <c r="AQT1480" t="s">
        <v>2637</v>
      </c>
      <c r="AQU1480" t="s">
        <v>2963</v>
      </c>
      <c r="AQV1480" t="s">
        <v>2943</v>
      </c>
      <c r="ARF1480" t="s">
        <v>2730</v>
      </c>
      <c r="ARG1480" t="s">
        <v>2481</v>
      </c>
      <c r="ARH1480" t="s">
        <v>2205</v>
      </c>
      <c r="AUM1480" t="s">
        <v>2925</v>
      </c>
      <c r="AUN1480" t="s">
        <v>3073</v>
      </c>
      <c r="AUY1480" t="s">
        <v>2448</v>
      </c>
      <c r="AUZ1480" t="s">
        <v>2837</v>
      </c>
      <c r="AVK1480" t="s">
        <v>2479</v>
      </c>
      <c r="AVL1480" t="s">
        <v>2479</v>
      </c>
      <c r="AVW1480" t="s">
        <v>3143</v>
      </c>
      <c r="AVX1480" t="s">
        <v>2458</v>
      </c>
      <c r="AWI1480" t="s">
        <v>2836</v>
      </c>
      <c r="AWJ1480" t="s">
        <v>2956</v>
      </c>
      <c r="AWU1480" t="s">
        <v>2771</v>
      </c>
      <c r="AWV1480" t="s">
        <v>2752</v>
      </c>
      <c r="BLW1480" t="s">
        <v>3047</v>
      </c>
      <c r="BLX1480" t="s">
        <v>2986</v>
      </c>
      <c r="BLY1480" t="s">
        <v>3095</v>
      </c>
      <c r="BLZ1480" t="s">
        <v>2520</v>
      </c>
      <c r="BMA1480" t="s">
        <v>2722</v>
      </c>
      <c r="BMB1480" t="s">
        <v>2963</v>
      </c>
      <c r="BMI1480" t="s">
        <v>2865</v>
      </c>
      <c r="BMJ1480" t="s">
        <v>3092</v>
      </c>
      <c r="BMK1480" t="s">
        <v>3113</v>
      </c>
      <c r="BML1480" t="s">
        <v>3080</v>
      </c>
      <c r="BMM1480" t="s">
        <v>2966</v>
      </c>
      <c r="BMN1480" t="s">
        <v>2835</v>
      </c>
      <c r="BMU1480" t="s">
        <v>3016</v>
      </c>
      <c r="BMV1480" t="s">
        <v>2479</v>
      </c>
      <c r="BMW1480" t="s">
        <v>2479</v>
      </c>
      <c r="BMX1480" t="s">
        <v>2479</v>
      </c>
      <c r="BMY1480" t="s">
        <v>2479</v>
      </c>
      <c r="BMZ1480" t="s">
        <v>2479</v>
      </c>
      <c r="BNG1480" t="s">
        <v>2864</v>
      </c>
      <c r="BNH1480" t="s">
        <v>2867</v>
      </c>
      <c r="BNI1480" t="s">
        <v>3027</v>
      </c>
      <c r="BNJ1480" t="s">
        <v>2870</v>
      </c>
      <c r="BNK1480" t="s">
        <v>2884</v>
      </c>
      <c r="BNL1480" t="s">
        <v>3002</v>
      </c>
      <c r="BNS1480" t="s">
        <v>2438</v>
      </c>
      <c r="BNT1480" t="s">
        <v>2462</v>
      </c>
      <c r="BNU1480" t="s">
        <v>2992</v>
      </c>
      <c r="BNV1480" t="s">
        <v>2898</v>
      </c>
      <c r="BNW1480" t="s">
        <v>3082</v>
      </c>
      <c r="BNX1480" t="s">
        <v>3143</v>
      </c>
      <c r="BOE1480" t="s">
        <v>2771</v>
      </c>
      <c r="BOF1480" t="s">
        <v>2811</v>
      </c>
      <c r="BOG1480" t="s">
        <v>2812</v>
      </c>
      <c r="BOH1480" t="s">
        <v>2509</v>
      </c>
      <c r="BOI1480" t="s">
        <v>2729</v>
      </c>
      <c r="BOJ1480" t="s">
        <v>2842</v>
      </c>
    </row>
    <row r="1481" spans="1:1020 1030:2052" x14ac:dyDescent="0.15">
      <c r="A1481" t="s">
        <v>4847</v>
      </c>
      <c r="JQ1481" t="s">
        <v>4202</v>
      </c>
      <c r="RM1481" t="s">
        <v>3068</v>
      </c>
      <c r="RY1481" t="s">
        <v>2998</v>
      </c>
      <c r="SK1481" t="s">
        <v>2479</v>
      </c>
      <c r="SW1481" t="s">
        <v>2987</v>
      </c>
      <c r="TI1481" t="s">
        <v>2864</v>
      </c>
      <c r="TU1481" t="s">
        <v>2623</v>
      </c>
    </row>
    <row r="1482" spans="1:1020 1030:2052" x14ac:dyDescent="0.15">
      <c r="A1482" t="s">
        <v>4848</v>
      </c>
      <c r="L1482" t="s">
        <v>2777</v>
      </c>
      <c r="AI1482" t="s">
        <v>2779</v>
      </c>
      <c r="AJ1482" t="s">
        <v>3111</v>
      </c>
      <c r="AU1482" t="s">
        <v>2779</v>
      </c>
      <c r="AV1482" t="s">
        <v>3084</v>
      </c>
      <c r="CE1482" t="s">
        <v>2551</v>
      </c>
      <c r="CF1482" t="s">
        <v>2701</v>
      </c>
      <c r="DB1482" t="s">
        <v>3350</v>
      </c>
      <c r="DC1482" t="s">
        <v>3350</v>
      </c>
      <c r="DD1482" t="s">
        <v>3350</v>
      </c>
      <c r="DE1482" t="s">
        <v>3350</v>
      </c>
      <c r="DY1482" t="s">
        <v>3354</v>
      </c>
      <c r="DZ1482" t="s">
        <v>3403</v>
      </c>
      <c r="EA1482" t="s">
        <v>3544</v>
      </c>
      <c r="EB1482" t="s">
        <v>3350</v>
      </c>
      <c r="EC1482" t="s">
        <v>3350</v>
      </c>
      <c r="EY1482" t="s">
        <v>2779</v>
      </c>
      <c r="EZ1482" t="s">
        <v>3111</v>
      </c>
      <c r="FJ1482" t="s">
        <v>2129</v>
      </c>
      <c r="FK1482">
        <f>50</f>
        <v>50</v>
      </c>
      <c r="FL1482">
        <f>64</f>
        <v>64</v>
      </c>
      <c r="GI1482" t="s">
        <v>2779</v>
      </c>
      <c r="GJ1482" t="s">
        <v>2777</v>
      </c>
      <c r="IE1482" t="s">
        <v>2777</v>
      </c>
      <c r="IF1482" t="s">
        <v>2777</v>
      </c>
      <c r="IP1482" t="s">
        <v>3544</v>
      </c>
      <c r="IQ1482" t="s">
        <v>3544</v>
      </c>
      <c r="IR1482" t="s">
        <v>3544</v>
      </c>
      <c r="IS1482" t="s">
        <v>3544</v>
      </c>
      <c r="JM1482" t="s">
        <v>3560</v>
      </c>
      <c r="JN1482" t="s">
        <v>3689</v>
      </c>
      <c r="JO1482" t="s">
        <v>3689</v>
      </c>
      <c r="JP1482" t="s">
        <v>3689</v>
      </c>
      <c r="JQ1482" t="s">
        <v>4202</v>
      </c>
      <c r="JX1482" t="s">
        <v>4220</v>
      </c>
      <c r="JY1482" t="s">
        <v>3135</v>
      </c>
      <c r="JZ1482" t="s">
        <v>3147</v>
      </c>
      <c r="KA1482" t="s">
        <v>2304</v>
      </c>
      <c r="KB1482" t="s">
        <v>3065</v>
      </c>
      <c r="KN1482">
        <f>86</f>
        <v>86</v>
      </c>
      <c r="KW1482" t="s">
        <v>3085</v>
      </c>
      <c r="KX1482" t="s">
        <v>3409</v>
      </c>
      <c r="KY1482" t="s">
        <v>3410</v>
      </c>
      <c r="KZ1482" t="s">
        <v>3354</v>
      </c>
      <c r="LJ1482" t="s">
        <v>2747</v>
      </c>
      <c r="LK1482" t="s">
        <v>2777</v>
      </c>
      <c r="LL1482" t="s">
        <v>3084</v>
      </c>
      <c r="MT1482" t="s">
        <v>2304</v>
      </c>
      <c r="MU1482" t="s">
        <v>3084</v>
      </c>
      <c r="MV1482">
        <f>93</f>
        <v>93</v>
      </c>
      <c r="NT1482" t="s">
        <v>2779</v>
      </c>
      <c r="OD1482" t="s">
        <v>2430</v>
      </c>
      <c r="OE1482" t="s">
        <v>2779</v>
      </c>
      <c r="OF1482" t="s">
        <v>2779</v>
      </c>
      <c r="OR1482" t="s">
        <v>2777</v>
      </c>
      <c r="PD1482" t="s">
        <v>3403</v>
      </c>
      <c r="PZ1482">
        <f>74</f>
        <v>74</v>
      </c>
      <c r="QA1482">
        <f>73</f>
        <v>73</v>
      </c>
      <c r="QB1482" t="s">
        <v>2777</v>
      </c>
      <c r="QK1482" t="s">
        <v>3167</v>
      </c>
      <c r="QL1482" t="s">
        <v>3085</v>
      </c>
      <c r="QM1482" t="s">
        <v>3409</v>
      </c>
      <c r="QN1482" t="s">
        <v>3410</v>
      </c>
      <c r="RI1482" t="s">
        <v>2635</v>
      </c>
      <c r="RJ1482" t="s">
        <v>2889</v>
      </c>
      <c r="RK1482" t="s">
        <v>2134</v>
      </c>
      <c r="RL1482" t="s">
        <v>2860</v>
      </c>
      <c r="RM1482" t="s">
        <v>3005</v>
      </c>
      <c r="RU1482" t="s">
        <v>2445</v>
      </c>
      <c r="RV1482" t="s">
        <v>2450</v>
      </c>
      <c r="RW1482" t="s">
        <v>2636</v>
      </c>
      <c r="RX1482" t="s">
        <v>3075</v>
      </c>
      <c r="RY1482" t="s">
        <v>2874</v>
      </c>
      <c r="SG1482" t="s">
        <v>2479</v>
      </c>
      <c r="SH1482" t="s">
        <v>2479</v>
      </c>
      <c r="SI1482" t="s">
        <v>2479</v>
      </c>
      <c r="SJ1482" t="s">
        <v>2479</v>
      </c>
      <c r="SK1482" t="s">
        <v>2479</v>
      </c>
      <c r="SS1482" t="s">
        <v>2930</v>
      </c>
      <c r="ST1482" t="s">
        <v>2644</v>
      </c>
      <c r="SU1482" t="s">
        <v>2534</v>
      </c>
      <c r="SV1482" t="s">
        <v>2975</v>
      </c>
      <c r="SW1482" t="s">
        <v>2384</v>
      </c>
      <c r="TE1482" t="s">
        <v>2980</v>
      </c>
      <c r="TF1482" t="s">
        <v>2983</v>
      </c>
      <c r="TG1482" t="s">
        <v>2934</v>
      </c>
      <c r="TH1482" t="s">
        <v>3035</v>
      </c>
      <c r="TI1482" t="s">
        <v>2965</v>
      </c>
      <c r="TQ1482" t="s">
        <v>2622</v>
      </c>
      <c r="TR1482" t="s">
        <v>2609</v>
      </c>
      <c r="TS1482" t="s">
        <v>2762</v>
      </c>
      <c r="TT1482" t="s">
        <v>2879</v>
      </c>
      <c r="TU1482" t="s">
        <v>2810</v>
      </c>
      <c r="YH1482" t="s">
        <v>2861</v>
      </c>
      <c r="YI1482" t="s">
        <v>3080</v>
      </c>
      <c r="YJ1482" t="s">
        <v>3006</v>
      </c>
      <c r="YK1482" t="s">
        <v>3073</v>
      </c>
      <c r="YT1482" t="s">
        <v>2450</v>
      </c>
      <c r="YU1482" t="s">
        <v>2550</v>
      </c>
      <c r="YV1482" t="s">
        <v>2813</v>
      </c>
      <c r="YW1482" t="s">
        <v>2622</v>
      </c>
      <c r="ZF1482" t="s">
        <v>2479</v>
      </c>
      <c r="ZG1482" t="s">
        <v>2479</v>
      </c>
      <c r="ZH1482" t="s">
        <v>2479</v>
      </c>
      <c r="ZI1482" t="s">
        <v>2479</v>
      </c>
      <c r="ZR1482" t="s">
        <v>2473</v>
      </c>
      <c r="ZS1482" t="s">
        <v>2392</v>
      </c>
      <c r="ZT1482" t="s">
        <v>2392</v>
      </c>
      <c r="ZU1482" t="s">
        <v>2946</v>
      </c>
      <c r="AAD1482" t="s">
        <v>2967</v>
      </c>
      <c r="AAE1482" t="s">
        <v>3066</v>
      </c>
      <c r="AAF1482" t="s">
        <v>3054</v>
      </c>
      <c r="AAG1482" t="s">
        <v>3057</v>
      </c>
      <c r="AAP1482" t="s">
        <v>2554</v>
      </c>
      <c r="AAQ1482" t="s">
        <v>2395</v>
      </c>
      <c r="AAR1482" t="s">
        <v>2393</v>
      </c>
      <c r="AAS1482" t="s">
        <v>2947</v>
      </c>
      <c r="ABD1482" t="s">
        <v>2515</v>
      </c>
      <c r="ABP1482" t="s">
        <v>2559</v>
      </c>
      <c r="ACB1482" t="s">
        <v>2479</v>
      </c>
      <c r="ACN1482" t="s">
        <v>2351</v>
      </c>
      <c r="ACZ1482" t="s">
        <v>3013</v>
      </c>
      <c r="ADL1482" t="s">
        <v>2856</v>
      </c>
      <c r="ADU1482" t="s">
        <v>2514</v>
      </c>
      <c r="ADV1482" t="s">
        <v>2127</v>
      </c>
      <c r="ADW1482" t="s">
        <v>3079</v>
      </c>
      <c r="ADX1482" t="s">
        <v>3092</v>
      </c>
      <c r="ADY1482" t="s">
        <v>3073</v>
      </c>
      <c r="AEG1482" t="s">
        <v>2586</v>
      </c>
      <c r="AEH1482" t="s">
        <v>2923</v>
      </c>
      <c r="AEI1482" t="s">
        <v>2266</v>
      </c>
      <c r="AEJ1482" t="s">
        <v>2881</v>
      </c>
      <c r="AEK1482" t="s">
        <v>2922</v>
      </c>
      <c r="AES1482" t="s">
        <v>2479</v>
      </c>
      <c r="AET1482" t="s">
        <v>2479</v>
      </c>
      <c r="AEU1482" t="s">
        <v>2479</v>
      </c>
      <c r="AEV1482" t="s">
        <v>2479</v>
      </c>
      <c r="AEW1482" t="s">
        <v>2479</v>
      </c>
      <c r="AFE1482" t="s">
        <v>2826</v>
      </c>
      <c r="AFF1482" t="s">
        <v>2820</v>
      </c>
      <c r="AFG1482" t="s">
        <v>2585</v>
      </c>
      <c r="AFH1482" t="s">
        <v>2500</v>
      </c>
      <c r="AFI1482" t="s">
        <v>2392</v>
      </c>
      <c r="AFQ1482" t="s">
        <v>3020</v>
      </c>
      <c r="AFR1482" t="s">
        <v>3091</v>
      </c>
      <c r="AFS1482" t="s">
        <v>3078</v>
      </c>
      <c r="AFT1482" t="s">
        <v>3047</v>
      </c>
      <c r="AFU1482" t="s">
        <v>3012</v>
      </c>
      <c r="AGC1482" t="s">
        <v>2856</v>
      </c>
      <c r="AGD1482" t="s">
        <v>2620</v>
      </c>
      <c r="AGE1482" t="s">
        <v>2450</v>
      </c>
      <c r="AGF1482" t="s">
        <v>3032</v>
      </c>
      <c r="AGG1482" t="s">
        <v>2447</v>
      </c>
      <c r="AGP1482" t="s">
        <v>3140</v>
      </c>
      <c r="AGQ1482" t="s">
        <v>3113</v>
      </c>
      <c r="AGR1482" t="s">
        <v>3063</v>
      </c>
      <c r="AGS1482" t="s">
        <v>2513</v>
      </c>
      <c r="AHB1482" t="s">
        <v>2909</v>
      </c>
      <c r="AHC1482" t="s">
        <v>2324</v>
      </c>
      <c r="AHD1482" t="s">
        <v>3042</v>
      </c>
      <c r="AHE1482" t="s">
        <v>2348</v>
      </c>
      <c r="AHN1482" t="s">
        <v>2479</v>
      </c>
      <c r="AHO1482" t="s">
        <v>2479</v>
      </c>
      <c r="AHP1482" t="s">
        <v>2479</v>
      </c>
      <c r="AHQ1482" t="s">
        <v>2479</v>
      </c>
      <c r="AHZ1482" t="s">
        <v>2668</v>
      </c>
      <c r="AIA1482" t="s">
        <v>2914</v>
      </c>
      <c r="AIB1482" t="s">
        <v>2257</v>
      </c>
      <c r="AIC1482" t="s">
        <v>2489</v>
      </c>
      <c r="AIL1482" t="s">
        <v>2457</v>
      </c>
      <c r="AIM1482" t="s">
        <v>2797</v>
      </c>
      <c r="AIN1482" t="s">
        <v>2952</v>
      </c>
      <c r="AIO1482" t="s">
        <v>2952</v>
      </c>
      <c r="AIX1482" t="s">
        <v>2610</v>
      </c>
      <c r="AIY1482" t="s">
        <v>3075</v>
      </c>
      <c r="AIZ1482" t="s">
        <v>2872</v>
      </c>
      <c r="AJA1482" t="s">
        <v>2768</v>
      </c>
      <c r="BEP1482" t="s">
        <v>2652</v>
      </c>
      <c r="BEQ1482" t="s">
        <v>2479</v>
      </c>
      <c r="BER1482" t="s">
        <v>2613</v>
      </c>
      <c r="BFD1482" t="s">
        <v>2479</v>
      </c>
      <c r="BFO1482" t="s">
        <v>2479</v>
      </c>
      <c r="BFP1482" t="s">
        <v>2479</v>
      </c>
      <c r="BFZ1482" t="s">
        <v>2699</v>
      </c>
      <c r="BGA1482" t="s">
        <v>2479</v>
      </c>
      <c r="BGB1482" t="s">
        <v>2479</v>
      </c>
      <c r="BGM1482" t="s">
        <v>2479</v>
      </c>
      <c r="BGN1482" t="s">
        <v>2479</v>
      </c>
      <c r="BHX1482" t="s">
        <v>2617</v>
      </c>
      <c r="BIH1482" t="s">
        <v>2496</v>
      </c>
      <c r="BII1482" t="s">
        <v>2479</v>
      </c>
      <c r="BIJ1482" t="s">
        <v>2479</v>
      </c>
      <c r="BIT1482" t="s">
        <v>2212</v>
      </c>
      <c r="BIU1482" t="s">
        <v>2526</v>
      </c>
      <c r="BIV1482" t="s">
        <v>2479</v>
      </c>
      <c r="BLY1482" t="s">
        <v>2635</v>
      </c>
      <c r="BLZ1482" t="s">
        <v>2889</v>
      </c>
      <c r="BMA1482" t="s">
        <v>2134</v>
      </c>
      <c r="BMB1482" t="s">
        <v>2860</v>
      </c>
      <c r="BMK1482" t="s">
        <v>2445</v>
      </c>
      <c r="BML1482" t="s">
        <v>2450</v>
      </c>
      <c r="BMM1482" t="s">
        <v>2636</v>
      </c>
      <c r="BMN1482" t="s">
        <v>3075</v>
      </c>
      <c r="BMW1482" t="s">
        <v>2479</v>
      </c>
      <c r="BMX1482" t="s">
        <v>2479</v>
      </c>
      <c r="BMY1482" t="s">
        <v>2479</v>
      </c>
      <c r="BMZ1482" t="s">
        <v>2479</v>
      </c>
      <c r="BNI1482" t="s">
        <v>2782</v>
      </c>
      <c r="BNJ1482" t="s">
        <v>2537</v>
      </c>
      <c r="BNK1482" t="s">
        <v>2975</v>
      </c>
      <c r="BNL1482" t="s">
        <v>2384</v>
      </c>
      <c r="BNU1482" t="s">
        <v>2980</v>
      </c>
      <c r="BNV1482" t="s">
        <v>2983</v>
      </c>
      <c r="BNW1482" t="s">
        <v>2934</v>
      </c>
      <c r="BNX1482" t="s">
        <v>3035</v>
      </c>
      <c r="BOG1482" t="s">
        <v>2622</v>
      </c>
      <c r="BOH1482" t="s">
        <v>2609</v>
      </c>
      <c r="BOI1482" t="s">
        <v>2762</v>
      </c>
      <c r="BOJ1482" t="s">
        <v>2879</v>
      </c>
      <c r="BOU1482" t="s">
        <v>2479</v>
      </c>
      <c r="BOV1482" t="s">
        <v>2479</v>
      </c>
      <c r="BPS1482" t="s">
        <v>2479</v>
      </c>
      <c r="BPT1482" t="s">
        <v>2479</v>
      </c>
      <c r="BQD1482" t="s">
        <v>2365</v>
      </c>
      <c r="BQE1482" t="s">
        <v>2212</v>
      </c>
      <c r="BQF1482" t="s">
        <v>2619</v>
      </c>
      <c r="BQR1482" t="s">
        <v>2479</v>
      </c>
      <c r="BRD1482" t="s">
        <v>2479</v>
      </c>
      <c r="BRO1482" t="s">
        <v>2479</v>
      </c>
      <c r="BRP1482" t="s">
        <v>2479</v>
      </c>
      <c r="BSA1482" t="s">
        <v>2734</v>
      </c>
      <c r="BSB1482" t="s">
        <v>2655</v>
      </c>
      <c r="BUS1482" t="s">
        <v>2133</v>
      </c>
      <c r="BUT1482" t="s">
        <v>2135</v>
      </c>
      <c r="BUU1482" t="s">
        <v>2983</v>
      </c>
      <c r="BUV1482" t="s">
        <v>3068</v>
      </c>
      <c r="BVE1482" t="s">
        <v>2445</v>
      </c>
      <c r="BVF1482" t="s">
        <v>2450</v>
      </c>
      <c r="BVG1482" t="s">
        <v>2636</v>
      </c>
      <c r="BVH1482" t="s">
        <v>3075</v>
      </c>
      <c r="BVQ1482" t="s">
        <v>2479</v>
      </c>
      <c r="BVR1482" t="s">
        <v>2479</v>
      </c>
      <c r="BVS1482" t="s">
        <v>2479</v>
      </c>
      <c r="BVT1482" t="s">
        <v>2479</v>
      </c>
      <c r="BWC1482" t="s">
        <v>2930</v>
      </c>
      <c r="BWD1482" t="s">
        <v>2644</v>
      </c>
      <c r="BWE1482" t="s">
        <v>2534</v>
      </c>
      <c r="BWF1482" t="s">
        <v>2975</v>
      </c>
      <c r="BWO1482" t="s">
        <v>2839</v>
      </c>
      <c r="BWP1482" t="s">
        <v>2795</v>
      </c>
      <c r="BWQ1482" t="s">
        <v>2961</v>
      </c>
      <c r="BWR1482" t="s">
        <v>3008</v>
      </c>
      <c r="BXA1482" t="s">
        <v>2622</v>
      </c>
      <c r="BXB1482" t="s">
        <v>2609</v>
      </c>
      <c r="BXC1482" t="s">
        <v>2762</v>
      </c>
      <c r="BXD1482" t="s">
        <v>2879</v>
      </c>
      <c r="BXL1482" t="s">
        <v>2620</v>
      </c>
      <c r="BXM1482" t="s">
        <v>2716</v>
      </c>
      <c r="BXN1482" t="s">
        <v>2811</v>
      </c>
      <c r="BXO1482" t="s">
        <v>2858</v>
      </c>
      <c r="BXP1482" t="s">
        <v>2962</v>
      </c>
      <c r="BXX1482" t="s">
        <v>2660</v>
      </c>
      <c r="BXY1482" t="s">
        <v>2496</v>
      </c>
      <c r="BXZ1482" t="s">
        <v>2341</v>
      </c>
      <c r="BYA1482" t="s">
        <v>2194</v>
      </c>
      <c r="BYB1482" t="s">
        <v>2582</v>
      </c>
      <c r="BYJ1482" t="s">
        <v>2479</v>
      </c>
      <c r="BYK1482" t="s">
        <v>2479</v>
      </c>
      <c r="BYL1482" t="s">
        <v>2479</v>
      </c>
      <c r="BYM1482" t="s">
        <v>2811</v>
      </c>
      <c r="BYN1482" t="s">
        <v>2479</v>
      </c>
      <c r="BYV1482" t="s">
        <v>2731</v>
      </c>
      <c r="BYW1482" t="s">
        <v>2588</v>
      </c>
      <c r="BYX1482" t="s">
        <v>2326</v>
      </c>
      <c r="BYY1482" t="s">
        <v>2655</v>
      </c>
      <c r="BYZ1482" t="s">
        <v>2525</v>
      </c>
      <c r="BZH1482" t="s">
        <v>2897</v>
      </c>
      <c r="BZI1482" t="s">
        <v>3150</v>
      </c>
      <c r="BZJ1482" t="s">
        <v>2937</v>
      </c>
      <c r="BZK1482" t="s">
        <v>2936</v>
      </c>
      <c r="BZL1482" t="s">
        <v>2425</v>
      </c>
      <c r="BZT1482" t="s">
        <v>2847</v>
      </c>
      <c r="BZU1482" t="s">
        <v>2555</v>
      </c>
      <c r="BZV1482" t="s">
        <v>2770</v>
      </c>
      <c r="BZW1482" t="s">
        <v>2266</v>
      </c>
      <c r="BZX1482" t="s">
        <v>2261</v>
      </c>
    </row>
    <row r="1483" spans="1:1020 1030:2052" x14ac:dyDescent="0.15">
      <c r="A1483" t="s">
        <v>4849</v>
      </c>
      <c r="EC1483" t="s">
        <v>3582</v>
      </c>
      <c r="JQ1483" t="s">
        <v>4202</v>
      </c>
      <c r="KB1483" t="s">
        <v>3199</v>
      </c>
      <c r="RM1483" t="s">
        <v>2134</v>
      </c>
      <c r="RY1483" t="s">
        <v>2635</v>
      </c>
      <c r="SK1483" t="s">
        <v>2479</v>
      </c>
      <c r="SW1483" t="s">
        <v>2438</v>
      </c>
      <c r="TI1483" t="s">
        <v>2637</v>
      </c>
      <c r="TU1483" t="s">
        <v>2265</v>
      </c>
      <c r="ADY1483" t="s">
        <v>2513</v>
      </c>
      <c r="AEK1483" t="s">
        <v>3056</v>
      </c>
      <c r="AEW1483" t="s">
        <v>2479</v>
      </c>
      <c r="AFI1483" t="s">
        <v>2457</v>
      </c>
      <c r="AFU1483" t="s">
        <v>2988</v>
      </c>
      <c r="AGG1483" t="s">
        <v>3150</v>
      </c>
      <c r="BXP1483" t="s">
        <v>2899</v>
      </c>
      <c r="BYB1483" t="s">
        <v>3016</v>
      </c>
      <c r="BYN1483" t="s">
        <v>2479</v>
      </c>
      <c r="BYZ1483" t="s">
        <v>3093</v>
      </c>
      <c r="BZL1483" t="s">
        <v>2455</v>
      </c>
      <c r="BZX1483" t="s">
        <v>2646</v>
      </c>
    </row>
    <row r="1484" spans="1:1020 1030:2052" x14ac:dyDescent="0.15">
      <c r="A1484" t="s">
        <v>4850</v>
      </c>
      <c r="J1484" t="s">
        <v>3138</v>
      </c>
      <c r="K1484" t="s">
        <v>3295</v>
      </c>
      <c r="L1484" t="s">
        <v>3336</v>
      </c>
      <c r="AH1484" t="s">
        <v>2777</v>
      </c>
      <c r="AI1484" t="s">
        <v>3084</v>
      </c>
      <c r="AJ1484" t="s">
        <v>2779</v>
      </c>
      <c r="AT1484" t="s">
        <v>2777</v>
      </c>
      <c r="AU1484" t="s">
        <v>3084</v>
      </c>
      <c r="AV1484" t="s">
        <v>3111</v>
      </c>
      <c r="BG1484" t="s">
        <v>2779</v>
      </c>
      <c r="BH1484" t="s">
        <v>2779</v>
      </c>
      <c r="CE1484" t="s">
        <v>2777</v>
      </c>
      <c r="CF1484" t="s">
        <v>2779</v>
      </c>
      <c r="DB1484" t="s">
        <v>3582</v>
      </c>
      <c r="DC1484" t="s">
        <v>3582</v>
      </c>
      <c r="DD1484" t="s">
        <v>3689</v>
      </c>
      <c r="DE1484" t="s">
        <v>3689</v>
      </c>
      <c r="DP1484" t="s">
        <v>3402</v>
      </c>
      <c r="DZ1484" t="s">
        <v>3544</v>
      </c>
      <c r="EA1484" t="s">
        <v>3544</v>
      </c>
      <c r="EB1484" t="s">
        <v>3582</v>
      </c>
      <c r="EC1484" t="s">
        <v>3582</v>
      </c>
      <c r="EX1484" t="s">
        <v>3138</v>
      </c>
      <c r="EY1484" t="s">
        <v>2777</v>
      </c>
      <c r="EZ1484" t="s">
        <v>3084</v>
      </c>
      <c r="FJ1484" t="s">
        <v>3295</v>
      </c>
      <c r="FK1484" t="s">
        <v>3111</v>
      </c>
      <c r="FL1484" t="s">
        <v>3350</v>
      </c>
      <c r="GH1484">
        <f>43</f>
        <v>43</v>
      </c>
      <c r="GI1484" t="s">
        <v>2777</v>
      </c>
      <c r="GJ1484" t="s">
        <v>3111</v>
      </c>
      <c r="HG1484" t="s">
        <v>2779</v>
      </c>
      <c r="HH1484" t="s">
        <v>2779</v>
      </c>
      <c r="HR1484" t="s">
        <v>2777</v>
      </c>
      <c r="HS1484" t="s">
        <v>2779</v>
      </c>
      <c r="HT1484" t="s">
        <v>3084</v>
      </c>
      <c r="IE1484" t="s">
        <v>2777</v>
      </c>
      <c r="IF1484" t="s">
        <v>2779</v>
      </c>
      <c r="JM1484" t="s">
        <v>3689</v>
      </c>
      <c r="JN1484" t="s">
        <v>3689</v>
      </c>
      <c r="JO1484" t="s">
        <v>3689</v>
      </c>
      <c r="JP1484" t="s">
        <v>3689</v>
      </c>
      <c r="JQ1484" t="s">
        <v>4202</v>
      </c>
      <c r="JX1484" t="s">
        <v>4221</v>
      </c>
      <c r="JY1484" t="s">
        <v>4222</v>
      </c>
      <c r="JZ1484" t="s">
        <v>4222</v>
      </c>
      <c r="KA1484" t="s">
        <v>3065</v>
      </c>
      <c r="KB1484">
        <f>92</f>
        <v>92</v>
      </c>
      <c r="KL1484" t="s">
        <v>2777</v>
      </c>
      <c r="KM1484" t="s">
        <v>3336</v>
      </c>
      <c r="KN1484" t="s">
        <v>3544</v>
      </c>
      <c r="KW1484" t="s">
        <v>3754</v>
      </c>
      <c r="KX1484" t="s">
        <v>3754</v>
      </c>
      <c r="KY1484" t="s">
        <v>3402</v>
      </c>
      <c r="KZ1484" t="s">
        <v>3402</v>
      </c>
      <c r="LJ1484" t="s">
        <v>3138</v>
      </c>
      <c r="LK1484" t="s">
        <v>3336</v>
      </c>
      <c r="LL1484" t="s">
        <v>3544</v>
      </c>
      <c r="MT1484" t="s">
        <v>2779</v>
      </c>
      <c r="MU1484" t="s">
        <v>3544</v>
      </c>
      <c r="MV1484" t="s">
        <v>3689</v>
      </c>
      <c r="NS1484" t="s">
        <v>3138</v>
      </c>
      <c r="NT1484" t="s">
        <v>3084</v>
      </c>
      <c r="OD1484" t="s">
        <v>2779</v>
      </c>
      <c r="OE1484" t="s">
        <v>3111</v>
      </c>
      <c r="OF1484" t="s">
        <v>3350</v>
      </c>
      <c r="OQ1484" t="s">
        <v>2779</v>
      </c>
      <c r="OR1484" t="s">
        <v>3336</v>
      </c>
      <c r="PC1484" t="s">
        <v>3582</v>
      </c>
      <c r="PD1484" t="s">
        <v>3560</v>
      </c>
      <c r="PZ1484" t="s">
        <v>2779</v>
      </c>
      <c r="QA1484" t="s">
        <v>3111</v>
      </c>
      <c r="QB1484" t="s">
        <v>3111</v>
      </c>
      <c r="RI1484" t="s">
        <v>2715</v>
      </c>
      <c r="RJ1484" t="s">
        <v>2860</v>
      </c>
      <c r="RK1484" t="s">
        <v>3043</v>
      </c>
      <c r="RL1484" t="s">
        <v>3006</v>
      </c>
      <c r="RM1484" t="s">
        <v>2861</v>
      </c>
      <c r="RU1484" t="s">
        <v>3105</v>
      </c>
      <c r="RV1484" t="s">
        <v>2633</v>
      </c>
      <c r="RW1484" t="s">
        <v>3006</v>
      </c>
      <c r="RX1484" t="s">
        <v>3091</v>
      </c>
      <c r="RY1484" t="s">
        <v>3012</v>
      </c>
      <c r="SG1484" t="s">
        <v>2479</v>
      </c>
      <c r="SH1484" t="s">
        <v>2479</v>
      </c>
      <c r="SI1484" t="s">
        <v>2479</v>
      </c>
      <c r="SJ1484" t="s">
        <v>2479</v>
      </c>
      <c r="SK1484" t="s">
        <v>2479</v>
      </c>
      <c r="SS1484" t="s">
        <v>2516</v>
      </c>
      <c r="ST1484" t="s">
        <v>3032</v>
      </c>
      <c r="SU1484" t="s">
        <v>2517</v>
      </c>
      <c r="SV1484" t="s">
        <v>2977</v>
      </c>
      <c r="SW1484" t="s">
        <v>2873</v>
      </c>
      <c r="TE1484" t="s">
        <v>2912</v>
      </c>
      <c r="TF1484" t="s">
        <v>3068</v>
      </c>
      <c r="TG1484" t="s">
        <v>2982</v>
      </c>
      <c r="TH1484" t="s">
        <v>2982</v>
      </c>
      <c r="TI1484" t="s">
        <v>2980</v>
      </c>
      <c r="TQ1484" t="s">
        <v>2608</v>
      </c>
      <c r="TR1484" t="s">
        <v>2813</v>
      </c>
      <c r="TS1484" t="s">
        <v>2265</v>
      </c>
      <c r="TT1484" t="s">
        <v>2876</v>
      </c>
      <c r="TU1484" t="s">
        <v>2623</v>
      </c>
      <c r="ABC1484" t="s">
        <v>3070</v>
      </c>
      <c r="ABD1484" t="s">
        <v>3070</v>
      </c>
      <c r="ABO1484" t="s">
        <v>2722</v>
      </c>
      <c r="ABP1484" t="s">
        <v>2942</v>
      </c>
      <c r="ACA1484" t="s">
        <v>2479</v>
      </c>
      <c r="ACB1484" t="s">
        <v>2479</v>
      </c>
      <c r="ACM1484" t="s">
        <v>2908</v>
      </c>
      <c r="ACN1484" t="s">
        <v>2611</v>
      </c>
      <c r="ACY1484" t="s">
        <v>3057</v>
      </c>
      <c r="ACZ1484" t="s">
        <v>3071</v>
      </c>
      <c r="ADK1484" t="s">
        <v>2977</v>
      </c>
      <c r="ADL1484" t="s">
        <v>2439</v>
      </c>
      <c r="ADV1484" t="s">
        <v>2128</v>
      </c>
      <c r="ADW1484" t="s">
        <v>2128</v>
      </c>
      <c r="ADX1484" t="s">
        <v>3113</v>
      </c>
      <c r="ADY1484" t="s">
        <v>3080</v>
      </c>
      <c r="AEH1484" t="s">
        <v>3416</v>
      </c>
      <c r="AEI1484" t="s">
        <v>3070</v>
      </c>
      <c r="AEJ1484" t="s">
        <v>2794</v>
      </c>
      <c r="AEK1484" t="s">
        <v>2985</v>
      </c>
      <c r="AET1484" t="s">
        <v>2479</v>
      </c>
      <c r="AEU1484" t="s">
        <v>2479</v>
      </c>
      <c r="AEV1484" t="s">
        <v>2479</v>
      </c>
      <c r="AEW1484" t="s">
        <v>2479</v>
      </c>
      <c r="AFF1484" t="s">
        <v>3074</v>
      </c>
      <c r="AFG1484" t="s">
        <v>2611</v>
      </c>
      <c r="AFH1484" t="s">
        <v>2621</v>
      </c>
      <c r="AFI1484" t="s">
        <v>2767</v>
      </c>
      <c r="AFR1484" t="s">
        <v>3045</v>
      </c>
      <c r="AFS1484" t="s">
        <v>3012</v>
      </c>
      <c r="AFT1484" t="s">
        <v>2135</v>
      </c>
      <c r="AFU1484" t="s">
        <v>3056</v>
      </c>
      <c r="AGD1484" t="s">
        <v>2974</v>
      </c>
      <c r="AGE1484" t="s">
        <v>2904</v>
      </c>
      <c r="AGF1484" t="s">
        <v>3032</v>
      </c>
      <c r="AGG1484" t="s">
        <v>2517</v>
      </c>
      <c r="AGP1484" t="s">
        <v>3172</v>
      </c>
      <c r="AGQ1484" t="s">
        <v>3105</v>
      </c>
      <c r="AGR1484" t="s">
        <v>3113</v>
      </c>
      <c r="AGS1484" t="s">
        <v>3067</v>
      </c>
      <c r="AHB1484" t="s">
        <v>2793</v>
      </c>
      <c r="AHC1484" t="s">
        <v>2128</v>
      </c>
      <c r="AHD1484" t="s">
        <v>2988</v>
      </c>
      <c r="AHE1484" t="s">
        <v>3030</v>
      </c>
      <c r="AHN1484" t="s">
        <v>2479</v>
      </c>
      <c r="AHO1484" t="s">
        <v>2479</v>
      </c>
      <c r="AHP1484" t="s">
        <v>2479</v>
      </c>
      <c r="AHQ1484" t="s">
        <v>2479</v>
      </c>
      <c r="AHZ1484" t="s">
        <v>2926</v>
      </c>
      <c r="AIA1484" t="s">
        <v>3150</v>
      </c>
      <c r="AIB1484" t="s">
        <v>2856</v>
      </c>
      <c r="AIC1484" t="s">
        <v>2878</v>
      </c>
      <c r="AIL1484" t="s">
        <v>2524</v>
      </c>
      <c r="AIM1484" t="s">
        <v>3036</v>
      </c>
      <c r="AIN1484" t="s">
        <v>3054</v>
      </c>
      <c r="AIO1484" t="s">
        <v>3095</v>
      </c>
      <c r="AIX1484" t="s">
        <v>2439</v>
      </c>
      <c r="AIY1484" t="s">
        <v>2441</v>
      </c>
      <c r="AIZ1484" t="s">
        <v>2814</v>
      </c>
      <c r="AJA1484" t="s">
        <v>2814</v>
      </c>
      <c r="AUN1484" t="s">
        <v>3013</v>
      </c>
      <c r="AUZ1484" t="s">
        <v>3115</v>
      </c>
      <c r="AVL1484" t="s">
        <v>2479</v>
      </c>
      <c r="AVX1484" t="s">
        <v>2596</v>
      </c>
      <c r="AWJ1484" t="s">
        <v>2424</v>
      </c>
      <c r="AWV1484" t="s">
        <v>2512</v>
      </c>
      <c r="BEP1484" t="s">
        <v>2479</v>
      </c>
      <c r="BEQ1484" t="s">
        <v>2479</v>
      </c>
      <c r="BER1484" t="s">
        <v>2479</v>
      </c>
      <c r="BFB1484" t="s">
        <v>2479</v>
      </c>
      <c r="BFC1484" t="s">
        <v>2479</v>
      </c>
      <c r="BFD1484" t="s">
        <v>2479</v>
      </c>
      <c r="BFN1484" t="s">
        <v>2479</v>
      </c>
      <c r="BFO1484" t="s">
        <v>2479</v>
      </c>
      <c r="BFP1484" t="s">
        <v>2479</v>
      </c>
      <c r="BFZ1484" t="s">
        <v>2479</v>
      </c>
      <c r="BGA1484" t="s">
        <v>2479</v>
      </c>
      <c r="BGB1484" t="s">
        <v>2479</v>
      </c>
      <c r="BGL1484" t="s">
        <v>2479</v>
      </c>
      <c r="BGM1484" t="s">
        <v>2479</v>
      </c>
      <c r="BGN1484" t="s">
        <v>2479</v>
      </c>
      <c r="BGY1484" t="s">
        <v>2479</v>
      </c>
      <c r="BGZ1484" t="s">
        <v>2479</v>
      </c>
      <c r="BHK1484" t="s">
        <v>2479</v>
      </c>
      <c r="BHL1484" t="s">
        <v>2479</v>
      </c>
      <c r="BHV1484" t="s">
        <v>2479</v>
      </c>
      <c r="BHW1484" t="s">
        <v>2479</v>
      </c>
      <c r="BHX1484" t="s">
        <v>2479</v>
      </c>
      <c r="BIH1484" t="s">
        <v>2479</v>
      </c>
      <c r="BII1484" t="s">
        <v>2479</v>
      </c>
      <c r="BIJ1484" t="s">
        <v>2479</v>
      </c>
      <c r="BIT1484" t="s">
        <v>2479</v>
      </c>
      <c r="BIU1484" t="s">
        <v>2479</v>
      </c>
      <c r="BIV1484" t="s">
        <v>2479</v>
      </c>
      <c r="BLY1484" t="s">
        <v>2715</v>
      </c>
      <c r="BLZ1484" t="s">
        <v>2860</v>
      </c>
      <c r="BMA1484" t="s">
        <v>3043</v>
      </c>
      <c r="BMB1484" t="s">
        <v>3006</v>
      </c>
      <c r="BMK1484" t="s">
        <v>3105</v>
      </c>
      <c r="BML1484" t="s">
        <v>2633</v>
      </c>
      <c r="BMM1484" t="s">
        <v>3006</v>
      </c>
      <c r="BMN1484" t="s">
        <v>3091</v>
      </c>
      <c r="BMW1484" t="s">
        <v>2479</v>
      </c>
      <c r="BMX1484" t="s">
        <v>2479</v>
      </c>
      <c r="BMY1484" t="s">
        <v>2479</v>
      </c>
      <c r="BMZ1484" t="s">
        <v>2479</v>
      </c>
      <c r="BNI1484" t="s">
        <v>2449</v>
      </c>
      <c r="BNJ1484" t="s">
        <v>2518</v>
      </c>
      <c r="BNK1484" t="s">
        <v>2447</v>
      </c>
      <c r="BNL1484" t="s">
        <v>2675</v>
      </c>
      <c r="BNU1484" t="s">
        <v>2912</v>
      </c>
      <c r="BNV1484" t="s">
        <v>3068</v>
      </c>
      <c r="BNW1484" t="s">
        <v>2982</v>
      </c>
      <c r="BNX1484" t="s">
        <v>2982</v>
      </c>
      <c r="BOG1484" t="s">
        <v>2608</v>
      </c>
      <c r="BOH1484" t="s">
        <v>2813</v>
      </c>
      <c r="BOI1484" t="s">
        <v>2265</v>
      </c>
      <c r="BOJ1484" t="s">
        <v>2876</v>
      </c>
      <c r="BOT1484" t="s">
        <v>2734</v>
      </c>
      <c r="BOU1484" t="s">
        <v>2479</v>
      </c>
      <c r="BOV1484" t="s">
        <v>2479</v>
      </c>
      <c r="BPF1484" t="s">
        <v>2479</v>
      </c>
      <c r="BPG1484" t="s">
        <v>2479</v>
      </c>
      <c r="BPH1484" t="s">
        <v>2479</v>
      </c>
      <c r="BPR1484" t="s">
        <v>2479</v>
      </c>
      <c r="BPS1484" t="s">
        <v>2479</v>
      </c>
      <c r="BPT1484" t="s">
        <v>2479</v>
      </c>
      <c r="BQD1484" t="s">
        <v>2479</v>
      </c>
      <c r="BQE1484" t="s">
        <v>2479</v>
      </c>
      <c r="BQF1484" t="s">
        <v>2479</v>
      </c>
      <c r="BQQ1484" t="s">
        <v>2479</v>
      </c>
      <c r="BQR1484" t="s">
        <v>2479</v>
      </c>
      <c r="BRC1484" t="s">
        <v>2479</v>
      </c>
      <c r="BRD1484" t="s">
        <v>2479</v>
      </c>
      <c r="BRO1484" t="s">
        <v>2479</v>
      </c>
      <c r="BRP1484" t="s">
        <v>2479</v>
      </c>
      <c r="BSA1484" t="s">
        <v>2479</v>
      </c>
      <c r="BSB1484" t="s">
        <v>2479</v>
      </c>
      <c r="BXL1484" t="s">
        <v>3115</v>
      </c>
      <c r="BXM1484" t="s">
        <v>2948</v>
      </c>
      <c r="BXN1484" t="s">
        <v>2752</v>
      </c>
      <c r="BXO1484" t="s">
        <v>2621</v>
      </c>
      <c r="BXP1484" t="s">
        <v>2607</v>
      </c>
      <c r="BXX1484" t="s">
        <v>3008</v>
      </c>
      <c r="BXY1484" t="s">
        <v>2952</v>
      </c>
      <c r="BXZ1484" t="s">
        <v>2932</v>
      </c>
      <c r="BYA1484" t="s">
        <v>3026</v>
      </c>
      <c r="BYB1484" t="s">
        <v>2948</v>
      </c>
      <c r="BYJ1484" t="s">
        <v>2479</v>
      </c>
      <c r="BYK1484" t="s">
        <v>2479</v>
      </c>
      <c r="BYL1484" t="s">
        <v>2479</v>
      </c>
      <c r="BYM1484" t="s">
        <v>2479</v>
      </c>
      <c r="BYN1484" t="s">
        <v>2598</v>
      </c>
      <c r="BYV1484" t="s">
        <v>2923</v>
      </c>
      <c r="BYW1484" t="s">
        <v>3062</v>
      </c>
      <c r="BYX1484" t="s">
        <v>2819</v>
      </c>
      <c r="BYY1484" t="s">
        <v>2883</v>
      </c>
      <c r="BYZ1484" t="s">
        <v>2569</v>
      </c>
      <c r="BZH1484" t="s">
        <v>2462</v>
      </c>
      <c r="BZI1484" t="s">
        <v>3033</v>
      </c>
      <c r="BZJ1484" t="s">
        <v>2903</v>
      </c>
      <c r="BZK1484" t="s">
        <v>2974</v>
      </c>
      <c r="BZL1484" t="s">
        <v>2792</v>
      </c>
      <c r="BZT1484" t="s">
        <v>2264</v>
      </c>
      <c r="BZU1484" t="s">
        <v>2812</v>
      </c>
      <c r="BZV1484" t="s">
        <v>2512</v>
      </c>
      <c r="BZW1484" t="s">
        <v>2778</v>
      </c>
      <c r="BZX1484" t="s">
        <v>2812</v>
      </c>
    </row>
    <row r="1485" spans="1:1020 1030:2052" x14ac:dyDescent="0.15">
      <c r="A1485" t="s">
        <v>4851</v>
      </c>
      <c r="DB1485" t="s">
        <v>3350</v>
      </c>
      <c r="DC1485" t="s">
        <v>3582</v>
      </c>
      <c r="DD1485" t="s">
        <v>3560</v>
      </c>
      <c r="DE1485" t="s">
        <v>3689</v>
      </c>
      <c r="DZ1485" t="s">
        <v>3544</v>
      </c>
      <c r="EA1485" t="s">
        <v>3544</v>
      </c>
      <c r="EB1485" t="s">
        <v>3582</v>
      </c>
      <c r="EC1485" t="s">
        <v>3582</v>
      </c>
      <c r="IS1485" t="s">
        <v>3544</v>
      </c>
      <c r="JL1485" t="s">
        <v>3582</v>
      </c>
      <c r="JM1485" t="s">
        <v>3689</v>
      </c>
      <c r="JN1485" t="s">
        <v>3689</v>
      </c>
      <c r="JO1485" t="s">
        <v>3689</v>
      </c>
      <c r="JP1485" t="s">
        <v>3689</v>
      </c>
      <c r="JQ1485" t="s">
        <v>4202</v>
      </c>
      <c r="JW1485" t="s">
        <v>3766</v>
      </c>
      <c r="JX1485" t="s">
        <v>4220</v>
      </c>
      <c r="JY1485" t="s">
        <v>3120</v>
      </c>
      <c r="JZ1485" t="s">
        <v>3121</v>
      </c>
      <c r="KA1485" t="s">
        <v>2421</v>
      </c>
      <c r="KB1485">
        <f>87</f>
        <v>87</v>
      </c>
      <c r="KL1485" t="s">
        <v>2779</v>
      </c>
      <c r="KM1485" t="s">
        <v>2777</v>
      </c>
      <c r="KN1485" t="s">
        <v>3111</v>
      </c>
      <c r="KV1485" t="s">
        <v>3226</v>
      </c>
      <c r="KW1485" t="s">
        <v>3409</v>
      </c>
      <c r="KX1485" t="s">
        <v>3754</v>
      </c>
      <c r="KY1485" t="s">
        <v>3402</v>
      </c>
      <c r="KZ1485" t="s">
        <v>3402</v>
      </c>
      <c r="MT1485" t="s">
        <v>2779</v>
      </c>
      <c r="MU1485" t="s">
        <v>3111</v>
      </c>
      <c r="PB1485" t="s">
        <v>3582</v>
      </c>
      <c r="PC1485" t="s">
        <v>3582</v>
      </c>
      <c r="PD1485" t="s">
        <v>3689</v>
      </c>
      <c r="RH1485" t="s">
        <v>3079</v>
      </c>
      <c r="RI1485" t="s">
        <v>2793</v>
      </c>
      <c r="RJ1485" t="s">
        <v>3073</v>
      </c>
      <c r="RK1485" t="s">
        <v>2713</v>
      </c>
      <c r="RL1485" t="s">
        <v>3079</v>
      </c>
      <c r="RM1485" t="s">
        <v>3005</v>
      </c>
      <c r="RT1485" t="s">
        <v>2989</v>
      </c>
      <c r="RU1485" t="s">
        <v>3071</v>
      </c>
      <c r="RV1485" t="s">
        <v>2982</v>
      </c>
      <c r="RW1485" t="s">
        <v>3152</v>
      </c>
      <c r="RX1485" t="s">
        <v>3087</v>
      </c>
      <c r="RY1485" t="s">
        <v>3152</v>
      </c>
      <c r="SF1485" t="s">
        <v>2479</v>
      </c>
      <c r="SG1485" t="s">
        <v>2479</v>
      </c>
      <c r="SH1485" t="s">
        <v>2479</v>
      </c>
      <c r="SI1485" t="s">
        <v>2479</v>
      </c>
      <c r="SJ1485" t="s">
        <v>2479</v>
      </c>
      <c r="SK1485" t="s">
        <v>2479</v>
      </c>
      <c r="SR1485" t="s">
        <v>2462</v>
      </c>
      <c r="SS1485" t="s">
        <v>2904</v>
      </c>
      <c r="ST1485" t="s">
        <v>2438</v>
      </c>
      <c r="SU1485" t="s">
        <v>2459</v>
      </c>
      <c r="SV1485" t="s">
        <v>3116</v>
      </c>
      <c r="SW1485" t="s">
        <v>2780</v>
      </c>
      <c r="TD1485" t="s">
        <v>2520</v>
      </c>
      <c r="TE1485" t="s">
        <v>2828</v>
      </c>
      <c r="TF1485" t="s">
        <v>2934</v>
      </c>
      <c r="TG1485" t="s">
        <v>2868</v>
      </c>
      <c r="TH1485" t="s">
        <v>3001</v>
      </c>
      <c r="TI1485" t="s">
        <v>3046</v>
      </c>
      <c r="TP1485" t="s">
        <v>2977</v>
      </c>
      <c r="TQ1485" t="s">
        <v>2762</v>
      </c>
      <c r="TR1485" t="s">
        <v>2815</v>
      </c>
      <c r="TS1485" t="s">
        <v>2853</v>
      </c>
      <c r="TT1485" t="s">
        <v>3033</v>
      </c>
      <c r="TU1485" t="s">
        <v>2813</v>
      </c>
      <c r="YK1485" t="s">
        <v>3020</v>
      </c>
      <c r="YW1485" t="s">
        <v>2518</v>
      </c>
      <c r="ZI1485" t="s">
        <v>2479</v>
      </c>
      <c r="ZU1485" t="s">
        <v>2450</v>
      </c>
      <c r="AAG1485" t="s">
        <v>3046</v>
      </c>
      <c r="AAS1485" t="s">
        <v>2947</v>
      </c>
      <c r="ABB1485" t="s">
        <v>2515</v>
      </c>
      <c r="ABC1485" t="s">
        <v>2513</v>
      </c>
      <c r="ABD1485" t="s">
        <v>3004</v>
      </c>
      <c r="ABN1485" t="s">
        <v>3043</v>
      </c>
      <c r="ABO1485" t="s">
        <v>3014</v>
      </c>
      <c r="ABP1485" t="s">
        <v>2967</v>
      </c>
      <c r="ABZ1485" t="s">
        <v>2479</v>
      </c>
      <c r="ACA1485" t="s">
        <v>2479</v>
      </c>
      <c r="ACB1485" t="s">
        <v>2479</v>
      </c>
      <c r="ACL1485" t="s">
        <v>3059</v>
      </c>
      <c r="ACM1485" t="s">
        <v>2718</v>
      </c>
      <c r="ACN1485" t="s">
        <v>3040</v>
      </c>
      <c r="ACX1485" t="s">
        <v>3079</v>
      </c>
      <c r="ACY1485" t="s">
        <v>3043</v>
      </c>
      <c r="ACZ1485" t="s">
        <v>3017</v>
      </c>
      <c r="ADJ1485" t="s">
        <v>2518</v>
      </c>
      <c r="ADK1485" t="s">
        <v>3089</v>
      </c>
      <c r="ADL1485" t="s">
        <v>2856</v>
      </c>
      <c r="ADV1485" t="s">
        <v>3050</v>
      </c>
      <c r="ADW1485" t="s">
        <v>3105</v>
      </c>
      <c r="ADX1485" t="s">
        <v>3140</v>
      </c>
      <c r="ADY1485" t="s">
        <v>2514</v>
      </c>
      <c r="AEH1485" t="s">
        <v>3141</v>
      </c>
      <c r="AEI1485" t="s">
        <v>3614</v>
      </c>
      <c r="AEJ1485" t="s">
        <v>2513</v>
      </c>
      <c r="AEK1485" t="s">
        <v>3013</v>
      </c>
      <c r="AET1485" t="s">
        <v>2479</v>
      </c>
      <c r="AEU1485" t="s">
        <v>2479</v>
      </c>
      <c r="AEV1485" t="s">
        <v>2479</v>
      </c>
      <c r="AEW1485" t="s">
        <v>2479</v>
      </c>
      <c r="AFF1485" t="s">
        <v>2898</v>
      </c>
      <c r="AFG1485" t="s">
        <v>2457</v>
      </c>
      <c r="AFH1485" t="s">
        <v>3179</v>
      </c>
      <c r="AFI1485" t="s">
        <v>2933</v>
      </c>
      <c r="AFR1485" t="s">
        <v>3007</v>
      </c>
      <c r="AFS1485" t="s">
        <v>3078</v>
      </c>
      <c r="AFT1485" t="s">
        <v>2986</v>
      </c>
      <c r="AFU1485" t="s">
        <v>3047</v>
      </c>
      <c r="AGD1485" t="s">
        <v>2855</v>
      </c>
      <c r="AGE1485" t="s">
        <v>2780</v>
      </c>
      <c r="AGF1485" t="s">
        <v>2636</v>
      </c>
      <c r="AGG1485" t="s">
        <v>2687</v>
      </c>
      <c r="AGP1485" t="s">
        <v>3104</v>
      </c>
      <c r="AGQ1485" t="s">
        <v>3102</v>
      </c>
      <c r="AGR1485" t="s">
        <v>3113</v>
      </c>
      <c r="AGS1485" t="s">
        <v>2514</v>
      </c>
      <c r="AHB1485" t="s">
        <v>3089</v>
      </c>
      <c r="AHC1485" t="s">
        <v>2445</v>
      </c>
      <c r="AHD1485" t="s">
        <v>2459</v>
      </c>
      <c r="AHE1485" t="s">
        <v>2906</v>
      </c>
      <c r="AHN1485" t="s">
        <v>2479</v>
      </c>
      <c r="AHO1485" t="s">
        <v>2479</v>
      </c>
      <c r="AHP1485" t="s">
        <v>2479</v>
      </c>
      <c r="AHQ1485" t="s">
        <v>2479</v>
      </c>
      <c r="AHZ1485" t="s">
        <v>3026</v>
      </c>
      <c r="AIA1485" t="s">
        <v>2425</v>
      </c>
      <c r="AIB1485" t="s">
        <v>3093</v>
      </c>
      <c r="AIC1485" t="s">
        <v>2608</v>
      </c>
      <c r="AIL1485" t="s">
        <v>3030</v>
      </c>
      <c r="AIM1485" t="s">
        <v>2987</v>
      </c>
      <c r="AIN1485" t="s">
        <v>2520</v>
      </c>
      <c r="AIO1485" t="s">
        <v>2637</v>
      </c>
      <c r="AIX1485" t="s">
        <v>2611</v>
      </c>
      <c r="AIY1485" t="s">
        <v>3075</v>
      </c>
      <c r="AIZ1485" t="s">
        <v>2872</v>
      </c>
      <c r="AJA1485" t="s">
        <v>2768</v>
      </c>
      <c r="BEP1485" t="s">
        <v>2479</v>
      </c>
      <c r="BEQ1485" t="s">
        <v>2479</v>
      </c>
      <c r="BHV1485" t="s">
        <v>2479</v>
      </c>
      <c r="BHW1485" t="s">
        <v>2479</v>
      </c>
      <c r="BHX1485" t="s">
        <v>2479</v>
      </c>
      <c r="BLX1485" t="s">
        <v>3079</v>
      </c>
      <c r="BLY1485" t="s">
        <v>2793</v>
      </c>
      <c r="BLZ1485" t="s">
        <v>3073</v>
      </c>
      <c r="BMA1485" t="s">
        <v>2713</v>
      </c>
      <c r="BMB1485" t="s">
        <v>3079</v>
      </c>
      <c r="BMJ1485" t="s">
        <v>2989</v>
      </c>
      <c r="BMK1485" t="s">
        <v>3071</v>
      </c>
      <c r="BML1485" t="s">
        <v>2982</v>
      </c>
      <c r="BMM1485" t="s">
        <v>3152</v>
      </c>
      <c r="BMN1485" t="s">
        <v>3087</v>
      </c>
      <c r="BMV1485" t="s">
        <v>2479</v>
      </c>
      <c r="BMW1485" t="s">
        <v>2479</v>
      </c>
      <c r="BMX1485" t="s">
        <v>2479</v>
      </c>
      <c r="BMY1485" t="s">
        <v>2479</v>
      </c>
      <c r="BMZ1485" t="s">
        <v>2479</v>
      </c>
      <c r="BNH1485" t="s">
        <v>2462</v>
      </c>
      <c r="BNI1485" t="s">
        <v>3150</v>
      </c>
      <c r="BNJ1485" t="s">
        <v>3196</v>
      </c>
      <c r="BNK1485" t="s">
        <v>3116</v>
      </c>
      <c r="BNL1485" t="s">
        <v>2460</v>
      </c>
      <c r="BNT1485" t="s">
        <v>2520</v>
      </c>
      <c r="BNU1485" t="s">
        <v>2828</v>
      </c>
      <c r="BNV1485" t="s">
        <v>2934</v>
      </c>
      <c r="BNW1485" t="s">
        <v>2868</v>
      </c>
      <c r="BNX1485" t="s">
        <v>3001</v>
      </c>
      <c r="BOF1485" t="s">
        <v>2977</v>
      </c>
      <c r="BOG1485" t="s">
        <v>2762</v>
      </c>
      <c r="BOH1485" t="s">
        <v>2815</v>
      </c>
      <c r="BOI1485" t="s">
        <v>2853</v>
      </c>
      <c r="BOJ1485" t="s">
        <v>3033</v>
      </c>
      <c r="BXK1485" t="s">
        <v>3153</v>
      </c>
      <c r="BXL1485" t="s">
        <v>2631</v>
      </c>
      <c r="BXM1485" t="s">
        <v>2682</v>
      </c>
      <c r="BXN1485" t="s">
        <v>2682</v>
      </c>
      <c r="BXO1485" t="s">
        <v>2975</v>
      </c>
      <c r="BXP1485" t="s">
        <v>2578</v>
      </c>
      <c r="BXW1485" t="s">
        <v>2976</v>
      </c>
      <c r="BXX1485" t="s">
        <v>2511</v>
      </c>
      <c r="BXY1485" t="s">
        <v>2947</v>
      </c>
      <c r="BXZ1485" t="s">
        <v>2859</v>
      </c>
      <c r="BYA1485" t="s">
        <v>2974</v>
      </c>
      <c r="BYB1485" t="s">
        <v>2439</v>
      </c>
      <c r="BYI1485" t="s">
        <v>2479</v>
      </c>
      <c r="BYJ1485" t="s">
        <v>2479</v>
      </c>
      <c r="BYK1485" t="s">
        <v>2479</v>
      </c>
      <c r="BYL1485" t="s">
        <v>2479</v>
      </c>
      <c r="BYM1485" t="s">
        <v>2259</v>
      </c>
      <c r="BYN1485" t="s">
        <v>2596</v>
      </c>
      <c r="BYU1485" t="s">
        <v>2827</v>
      </c>
      <c r="BYV1485" t="s">
        <v>2510</v>
      </c>
      <c r="BYW1485" t="s">
        <v>2719</v>
      </c>
      <c r="BYX1485" t="s">
        <v>3041</v>
      </c>
      <c r="BYY1485" t="s">
        <v>3040</v>
      </c>
      <c r="BYZ1485" t="s">
        <v>2770</v>
      </c>
      <c r="BZG1485" t="s">
        <v>2856</v>
      </c>
      <c r="BZH1485" t="s">
        <v>2819</v>
      </c>
      <c r="BZI1485" t="s">
        <v>2915</v>
      </c>
      <c r="BZJ1485" t="s">
        <v>2325</v>
      </c>
      <c r="BZK1485" t="s">
        <v>2884</v>
      </c>
      <c r="BZL1485" t="s">
        <v>3062</v>
      </c>
      <c r="BZS1485" t="s">
        <v>2620</v>
      </c>
      <c r="BZT1485" t="s">
        <v>2395</v>
      </c>
      <c r="BZU1485" t="s">
        <v>2817</v>
      </c>
      <c r="BZV1485" t="s">
        <v>2708</v>
      </c>
      <c r="BZW1485" t="s">
        <v>2550</v>
      </c>
      <c r="BZX1485" t="s">
        <v>2264</v>
      </c>
    </row>
    <row r="1486" spans="1:1020 1030:2052" x14ac:dyDescent="0.15">
      <c r="A1486" t="s">
        <v>4852</v>
      </c>
      <c r="CQ1486" t="s">
        <v>3409</v>
      </c>
      <c r="CR1486" t="s">
        <v>3410</v>
      </c>
      <c r="DC1486" t="s">
        <v>3350</v>
      </c>
      <c r="DD1486" t="s">
        <v>3560</v>
      </c>
      <c r="DE1486" t="s">
        <v>3560</v>
      </c>
      <c r="EA1486" t="s">
        <v>3544</v>
      </c>
      <c r="EB1486" t="s">
        <v>3582</v>
      </c>
      <c r="EC1486" t="s">
        <v>3582</v>
      </c>
      <c r="JO1486" t="s">
        <v>3689</v>
      </c>
      <c r="JP1486" t="s">
        <v>3689</v>
      </c>
      <c r="JQ1486" t="s">
        <v>4202</v>
      </c>
      <c r="PC1486" t="s">
        <v>3403</v>
      </c>
      <c r="PD1486" t="s">
        <v>3350</v>
      </c>
      <c r="QM1486" t="s">
        <v>3085</v>
      </c>
      <c r="QN1486" t="s">
        <v>3409</v>
      </c>
      <c r="RK1486" t="s">
        <v>2927</v>
      </c>
      <c r="RL1486" t="s">
        <v>2868</v>
      </c>
      <c r="RM1486" t="s">
        <v>2868</v>
      </c>
      <c r="RW1486" t="s">
        <v>3116</v>
      </c>
      <c r="RX1486" t="s">
        <v>3082</v>
      </c>
      <c r="RY1486" t="s">
        <v>2717</v>
      </c>
      <c r="SI1486" t="s">
        <v>2479</v>
      </c>
      <c r="SJ1486" t="s">
        <v>2479</v>
      </c>
      <c r="SK1486" t="s">
        <v>2479</v>
      </c>
      <c r="SU1486" t="s">
        <v>2868</v>
      </c>
      <c r="SV1486" t="s">
        <v>2893</v>
      </c>
      <c r="SW1486" t="s">
        <v>2941</v>
      </c>
      <c r="TG1486" t="s">
        <v>2462</v>
      </c>
      <c r="TH1486" t="s">
        <v>3082</v>
      </c>
      <c r="TI1486" t="s">
        <v>2864</v>
      </c>
      <c r="TS1486" t="s">
        <v>2623</v>
      </c>
      <c r="TT1486" t="s">
        <v>2623</v>
      </c>
      <c r="TU1486" t="s">
        <v>2266</v>
      </c>
      <c r="ABC1486" t="s">
        <v>2964</v>
      </c>
      <c r="ABD1486" t="s">
        <v>2521</v>
      </c>
      <c r="ABO1486" t="s">
        <v>2629</v>
      </c>
      <c r="ABP1486" t="s">
        <v>2585</v>
      </c>
      <c r="ACA1486" t="s">
        <v>2479</v>
      </c>
      <c r="ACB1486" t="s">
        <v>2479</v>
      </c>
      <c r="ACM1486" t="s">
        <v>2987</v>
      </c>
      <c r="ACN1486" t="s">
        <v>2997</v>
      </c>
      <c r="ACY1486" t="s">
        <v>3000</v>
      </c>
      <c r="ACZ1486" t="s">
        <v>2968</v>
      </c>
      <c r="ADK1486" t="s">
        <v>2876</v>
      </c>
      <c r="ADL1486" t="s">
        <v>2623</v>
      </c>
      <c r="ADW1486" t="s">
        <v>3073</v>
      </c>
      <c r="ADX1486" t="s">
        <v>2715</v>
      </c>
      <c r="ADY1486" t="s">
        <v>3005</v>
      </c>
      <c r="AEI1486" t="s">
        <v>3095</v>
      </c>
      <c r="AEJ1486" t="s">
        <v>2962</v>
      </c>
      <c r="AEK1486" t="s">
        <v>2718</v>
      </c>
      <c r="AEU1486" t="s">
        <v>2479</v>
      </c>
      <c r="AEV1486" t="s">
        <v>2479</v>
      </c>
      <c r="AEW1486" t="s">
        <v>2479</v>
      </c>
      <c r="AFG1486" t="s">
        <v>2835</v>
      </c>
      <c r="AFH1486" t="s">
        <v>2520</v>
      </c>
      <c r="AFI1486" t="s">
        <v>2722</v>
      </c>
      <c r="AFS1486" t="s">
        <v>2796</v>
      </c>
      <c r="AFT1486" t="s">
        <v>2927</v>
      </c>
      <c r="AFU1486" t="s">
        <v>2934</v>
      </c>
      <c r="AGE1486" t="s">
        <v>3153</v>
      </c>
      <c r="AGF1486" t="s">
        <v>2649</v>
      </c>
      <c r="AGG1486" t="s">
        <v>2443</v>
      </c>
      <c r="AGQ1486" t="s">
        <v>3047</v>
      </c>
      <c r="AGR1486" t="s">
        <v>3053</v>
      </c>
      <c r="AGS1486" t="s">
        <v>2986</v>
      </c>
      <c r="AHC1486" t="s">
        <v>2878</v>
      </c>
      <c r="AHD1486" t="s">
        <v>2455</v>
      </c>
      <c r="AHE1486" t="s">
        <v>2856</v>
      </c>
      <c r="AHO1486" t="s">
        <v>2479</v>
      </c>
      <c r="AHP1486" t="s">
        <v>2479</v>
      </c>
      <c r="AHQ1486" t="s">
        <v>2479</v>
      </c>
      <c r="AIA1486" t="s">
        <v>2521</v>
      </c>
      <c r="AIB1486" t="s">
        <v>2638</v>
      </c>
      <c r="AIC1486" t="s">
        <v>2962</v>
      </c>
      <c r="AIM1486" t="s">
        <v>2893</v>
      </c>
      <c r="AIN1486" t="s">
        <v>2867</v>
      </c>
      <c r="AIO1486" t="s">
        <v>3155</v>
      </c>
      <c r="AIY1486" t="s">
        <v>2439</v>
      </c>
      <c r="AIZ1486" t="s">
        <v>2762</v>
      </c>
      <c r="AJA1486" t="s">
        <v>2766</v>
      </c>
      <c r="BJG1486" t="s">
        <v>2839</v>
      </c>
      <c r="BJH1486" t="s">
        <v>2867</v>
      </c>
      <c r="BJS1486" t="s">
        <v>3116</v>
      </c>
      <c r="BJT1486" t="s">
        <v>3082</v>
      </c>
      <c r="BKE1486" t="s">
        <v>2479</v>
      </c>
      <c r="BKF1486" t="s">
        <v>2479</v>
      </c>
      <c r="BKQ1486" t="s">
        <v>2868</v>
      </c>
      <c r="BKR1486" t="s">
        <v>2893</v>
      </c>
      <c r="BLC1486" t="s">
        <v>3040</v>
      </c>
      <c r="BLD1486" t="s">
        <v>2904</v>
      </c>
      <c r="BLO1486" t="s">
        <v>2623</v>
      </c>
      <c r="BLP1486" t="s">
        <v>2623</v>
      </c>
      <c r="BUU1486" t="s">
        <v>3117</v>
      </c>
      <c r="BUV1486" t="s">
        <v>3060</v>
      </c>
      <c r="BVG1486" t="s">
        <v>3116</v>
      </c>
      <c r="BVH1486" t="s">
        <v>3082</v>
      </c>
      <c r="BVS1486" t="s">
        <v>2479</v>
      </c>
      <c r="BVT1486" t="s">
        <v>2479</v>
      </c>
      <c r="BWE1486" t="s">
        <v>2868</v>
      </c>
      <c r="BWF1486" t="s">
        <v>2893</v>
      </c>
      <c r="BWQ1486" t="s">
        <v>2649</v>
      </c>
      <c r="BWR1486" t="s">
        <v>3089</v>
      </c>
      <c r="BXC1486" t="s">
        <v>2623</v>
      </c>
      <c r="BXD1486" t="s">
        <v>2623</v>
      </c>
    </row>
    <row r="1487" spans="1:1020 1030:2052" x14ac:dyDescent="0.15">
      <c r="A1487" t="s">
        <v>4853</v>
      </c>
      <c r="J1487" t="s">
        <v>2777</v>
      </c>
      <c r="K1487" t="s">
        <v>2777</v>
      </c>
      <c r="L1487" t="s">
        <v>2779</v>
      </c>
      <c r="AH1487" t="s">
        <v>2777</v>
      </c>
      <c r="AI1487" t="s">
        <v>3084</v>
      </c>
      <c r="AJ1487" t="s">
        <v>3084</v>
      </c>
      <c r="CE1487" t="s">
        <v>2777</v>
      </c>
      <c r="CF1487" t="s">
        <v>2779</v>
      </c>
      <c r="DB1487" t="s">
        <v>3350</v>
      </c>
      <c r="DC1487" t="s">
        <v>3582</v>
      </c>
      <c r="DD1487" t="s">
        <v>3560</v>
      </c>
      <c r="DE1487" t="s">
        <v>3560</v>
      </c>
      <c r="DZ1487" t="s">
        <v>3544</v>
      </c>
      <c r="EA1487" t="s">
        <v>3544</v>
      </c>
      <c r="EB1487" t="s">
        <v>3350</v>
      </c>
      <c r="EC1487" t="s">
        <v>3582</v>
      </c>
      <c r="FJ1487" t="s">
        <v>2779</v>
      </c>
      <c r="FK1487" t="s">
        <v>3544</v>
      </c>
      <c r="FL1487" t="s">
        <v>3582</v>
      </c>
      <c r="IE1487" t="s">
        <v>3138</v>
      </c>
      <c r="IF1487" t="s">
        <v>3084</v>
      </c>
      <c r="JK1487" t="s">
        <v>3476</v>
      </c>
      <c r="JL1487" t="s">
        <v>3476</v>
      </c>
      <c r="JM1487" t="s">
        <v>3350</v>
      </c>
      <c r="JN1487" t="s">
        <v>3560</v>
      </c>
      <c r="JO1487" t="s">
        <v>3689</v>
      </c>
      <c r="JP1487" t="s">
        <v>3689</v>
      </c>
      <c r="JQ1487" t="s">
        <v>4202</v>
      </c>
      <c r="KL1487" t="s">
        <v>2777</v>
      </c>
      <c r="KM1487" t="s">
        <v>3084</v>
      </c>
      <c r="KN1487" t="s">
        <v>3544</v>
      </c>
      <c r="KU1487">
        <f>127</f>
        <v>127</v>
      </c>
      <c r="KV1487">
        <f>152</f>
        <v>152</v>
      </c>
      <c r="KW1487" t="s">
        <v>3202</v>
      </c>
      <c r="KX1487" t="s">
        <v>3167</v>
      </c>
      <c r="KY1487" t="s">
        <v>3085</v>
      </c>
      <c r="KZ1487" t="s">
        <v>3409</v>
      </c>
      <c r="MT1487" t="s">
        <v>3295</v>
      </c>
      <c r="MU1487" t="s">
        <v>3544</v>
      </c>
      <c r="MV1487" t="s">
        <v>3689</v>
      </c>
      <c r="OD1487" t="s">
        <v>3295</v>
      </c>
      <c r="OE1487" t="s">
        <v>3544</v>
      </c>
      <c r="OF1487" t="s">
        <v>3560</v>
      </c>
      <c r="PB1487" t="s">
        <v>3350</v>
      </c>
      <c r="PC1487" t="s">
        <v>3350</v>
      </c>
      <c r="PD1487" t="s">
        <v>3350</v>
      </c>
      <c r="PZ1487" t="s">
        <v>3295</v>
      </c>
      <c r="QA1487" t="s">
        <v>3111</v>
      </c>
      <c r="QB1487" t="s">
        <v>3350</v>
      </c>
      <c r="RG1487" t="s">
        <v>2424</v>
      </c>
      <c r="RH1487" t="s">
        <v>2793</v>
      </c>
      <c r="RI1487" t="s">
        <v>3000</v>
      </c>
      <c r="RJ1487" t="s">
        <v>2996</v>
      </c>
      <c r="RK1487" t="s">
        <v>2520</v>
      </c>
      <c r="RL1487" t="s">
        <v>2982</v>
      </c>
      <c r="RM1487" t="s">
        <v>2996</v>
      </c>
      <c r="RS1487" t="s">
        <v>2720</v>
      </c>
      <c r="RT1487" t="s">
        <v>2939</v>
      </c>
      <c r="RU1487" t="s">
        <v>2955</v>
      </c>
      <c r="RV1487" t="s">
        <v>2987</v>
      </c>
      <c r="RW1487" t="s">
        <v>2640</v>
      </c>
      <c r="RX1487" t="s">
        <v>2720</v>
      </c>
      <c r="RY1487" t="s">
        <v>2798</v>
      </c>
      <c r="SE1487" t="s">
        <v>2479</v>
      </c>
      <c r="SF1487" t="s">
        <v>2479</v>
      </c>
      <c r="SG1487" t="s">
        <v>2479</v>
      </c>
      <c r="SH1487" t="s">
        <v>2479</v>
      </c>
      <c r="SI1487" t="s">
        <v>2479</v>
      </c>
      <c r="SJ1487" t="s">
        <v>2479</v>
      </c>
      <c r="SK1487" t="s">
        <v>2479</v>
      </c>
      <c r="SQ1487" t="s">
        <v>2783</v>
      </c>
      <c r="SR1487" t="s">
        <v>2553</v>
      </c>
      <c r="SS1487" t="s">
        <v>2485</v>
      </c>
      <c r="ST1487" t="s">
        <v>2685</v>
      </c>
      <c r="SU1487" t="s">
        <v>2473</v>
      </c>
      <c r="SV1487" t="s">
        <v>2348</v>
      </c>
      <c r="SW1487" t="s">
        <v>2724</v>
      </c>
      <c r="TC1487" t="s">
        <v>2937</v>
      </c>
      <c r="TD1487" t="s">
        <v>2452</v>
      </c>
      <c r="TE1487" t="s">
        <v>2438</v>
      </c>
      <c r="TF1487" t="s">
        <v>2939</v>
      </c>
      <c r="TG1487" t="s">
        <v>2886</v>
      </c>
      <c r="TH1487" t="s">
        <v>2455</v>
      </c>
      <c r="TI1487" t="s">
        <v>2454</v>
      </c>
      <c r="TO1487" t="s">
        <v>2410</v>
      </c>
      <c r="TP1487" t="s">
        <v>2712</v>
      </c>
      <c r="TQ1487" t="s">
        <v>2510</v>
      </c>
      <c r="TR1487" t="s">
        <v>2626</v>
      </c>
      <c r="TS1487" t="s">
        <v>2761</v>
      </c>
      <c r="TT1487" t="s">
        <v>2552</v>
      </c>
      <c r="TU1487" t="s">
        <v>2947</v>
      </c>
      <c r="ABB1487" t="s">
        <v>2989</v>
      </c>
      <c r="ABC1487" t="s">
        <v>3057</v>
      </c>
      <c r="ABD1487" t="s">
        <v>3018</v>
      </c>
      <c r="ABN1487" t="s">
        <v>2451</v>
      </c>
      <c r="ABO1487" t="s">
        <v>3144</v>
      </c>
      <c r="ABP1487" t="s">
        <v>2974</v>
      </c>
      <c r="ABZ1487" t="s">
        <v>2479</v>
      </c>
      <c r="ACA1487" t="s">
        <v>2479</v>
      </c>
      <c r="ACB1487" t="s">
        <v>2479</v>
      </c>
      <c r="ACL1487" t="s">
        <v>2353</v>
      </c>
      <c r="ACM1487" t="s">
        <v>2678</v>
      </c>
      <c r="ACN1487" t="s">
        <v>2329</v>
      </c>
      <c r="ACX1487" t="s">
        <v>2981</v>
      </c>
      <c r="ACY1487" t="s">
        <v>2981</v>
      </c>
      <c r="ACZ1487" t="s">
        <v>2953</v>
      </c>
      <c r="ADJ1487" t="s">
        <v>2609</v>
      </c>
      <c r="ADK1487" t="s">
        <v>2809</v>
      </c>
      <c r="ADL1487" t="s">
        <v>2814</v>
      </c>
      <c r="ADV1487" t="s">
        <v>3024</v>
      </c>
      <c r="ADW1487" t="s">
        <v>3012</v>
      </c>
      <c r="ADX1487" t="s">
        <v>3020</v>
      </c>
      <c r="ADY1487" t="s">
        <v>3091</v>
      </c>
      <c r="AEH1487" t="s">
        <v>3021</v>
      </c>
      <c r="AEI1487" t="s">
        <v>2906</v>
      </c>
      <c r="AEJ1487" t="s">
        <v>2867</v>
      </c>
      <c r="AEK1487" t="s">
        <v>2906</v>
      </c>
      <c r="AET1487" t="s">
        <v>2479</v>
      </c>
      <c r="AEU1487" t="s">
        <v>2479</v>
      </c>
      <c r="AEV1487" t="s">
        <v>2479</v>
      </c>
      <c r="AEW1487" t="s">
        <v>2479</v>
      </c>
      <c r="AFF1487" t="s">
        <v>2744</v>
      </c>
      <c r="AFG1487" t="s">
        <v>2264</v>
      </c>
      <c r="AFH1487" t="s">
        <v>2752</v>
      </c>
      <c r="AFI1487" t="s">
        <v>2807</v>
      </c>
      <c r="AFR1487" t="s">
        <v>2978</v>
      </c>
      <c r="AFS1487" t="s">
        <v>2892</v>
      </c>
      <c r="AFT1487" t="s">
        <v>2996</v>
      </c>
      <c r="AFU1487" t="s">
        <v>2519</v>
      </c>
      <c r="AGD1487" t="s">
        <v>2609</v>
      </c>
      <c r="AGE1487" t="s">
        <v>3031</v>
      </c>
      <c r="AGF1487" t="s">
        <v>2976</v>
      </c>
      <c r="AGG1487" t="s">
        <v>2767</v>
      </c>
      <c r="AGP1487" t="s">
        <v>2424</v>
      </c>
      <c r="AGQ1487" t="s">
        <v>3052</v>
      </c>
      <c r="AGR1487" t="s">
        <v>3086</v>
      </c>
      <c r="AGS1487" t="s">
        <v>2133</v>
      </c>
      <c r="AHB1487" t="s">
        <v>2942</v>
      </c>
      <c r="AHC1487" t="s">
        <v>2935</v>
      </c>
      <c r="AHD1487" t="s">
        <v>2899</v>
      </c>
      <c r="AHE1487" t="s">
        <v>3009</v>
      </c>
      <c r="AHN1487" t="s">
        <v>2479</v>
      </c>
      <c r="AHO1487" t="s">
        <v>2479</v>
      </c>
      <c r="AHP1487" t="s">
        <v>2479</v>
      </c>
      <c r="AHQ1487" t="s">
        <v>2479</v>
      </c>
      <c r="AHZ1487" t="s">
        <v>2750</v>
      </c>
      <c r="AIA1487" t="s">
        <v>2923</v>
      </c>
      <c r="AIB1487" t="s">
        <v>2846</v>
      </c>
      <c r="AIC1487" t="s">
        <v>2566</v>
      </c>
      <c r="AIL1487" t="s">
        <v>2795</v>
      </c>
      <c r="AIM1487" t="s">
        <v>2964</v>
      </c>
      <c r="AIN1487" t="s">
        <v>2942</v>
      </c>
      <c r="AIO1487" t="s">
        <v>2797</v>
      </c>
      <c r="AIX1487" t="s">
        <v>2707</v>
      </c>
      <c r="AIY1487" t="s">
        <v>2707</v>
      </c>
      <c r="AIZ1487" t="s">
        <v>2530</v>
      </c>
      <c r="AJA1487" t="s">
        <v>2706</v>
      </c>
      <c r="BEP1487" t="s">
        <v>2479</v>
      </c>
      <c r="BEQ1487" t="s">
        <v>2479</v>
      </c>
      <c r="BER1487" t="s">
        <v>2479</v>
      </c>
      <c r="BFB1487" t="s">
        <v>2479</v>
      </c>
      <c r="BFC1487" t="s">
        <v>2479</v>
      </c>
      <c r="BFD1487" t="s">
        <v>2479</v>
      </c>
      <c r="BGL1487" t="s">
        <v>2479</v>
      </c>
      <c r="BGM1487" t="s">
        <v>2479</v>
      </c>
      <c r="BGN1487" t="s">
        <v>2479</v>
      </c>
      <c r="BHV1487" t="s">
        <v>2479</v>
      </c>
      <c r="BHW1487" t="s">
        <v>2479</v>
      </c>
      <c r="BHX1487" t="s">
        <v>2479</v>
      </c>
      <c r="BIH1487" t="s">
        <v>2479</v>
      </c>
      <c r="BII1487" t="s">
        <v>2479</v>
      </c>
      <c r="BIJ1487" t="s">
        <v>2479</v>
      </c>
      <c r="BIT1487" t="s">
        <v>2479</v>
      </c>
      <c r="BIU1487" t="s">
        <v>2479</v>
      </c>
      <c r="BIV1487" t="s">
        <v>2479</v>
      </c>
      <c r="BLW1487" t="s">
        <v>2424</v>
      </c>
      <c r="BLX1487" t="s">
        <v>2793</v>
      </c>
      <c r="BLY1487" t="s">
        <v>3000</v>
      </c>
      <c r="BLZ1487" t="s">
        <v>2996</v>
      </c>
      <c r="BMA1487" t="s">
        <v>2520</v>
      </c>
      <c r="BMB1487" t="s">
        <v>2982</v>
      </c>
      <c r="BMI1487" t="s">
        <v>2720</v>
      </c>
      <c r="BMJ1487" t="s">
        <v>2939</v>
      </c>
      <c r="BMK1487" t="s">
        <v>2955</v>
      </c>
      <c r="BML1487" t="s">
        <v>2987</v>
      </c>
      <c r="BMM1487" t="s">
        <v>2640</v>
      </c>
      <c r="BMN1487" t="s">
        <v>2720</v>
      </c>
      <c r="BMU1487" t="s">
        <v>2933</v>
      </c>
      <c r="BMV1487" t="s">
        <v>3117</v>
      </c>
      <c r="BMW1487" t="s">
        <v>3245</v>
      </c>
      <c r="BMX1487" t="s">
        <v>2479</v>
      </c>
      <c r="BMY1487" t="s">
        <v>2479</v>
      </c>
      <c r="BMZ1487" t="s">
        <v>2479</v>
      </c>
      <c r="BNG1487" t="s">
        <v>2783</v>
      </c>
      <c r="BNH1487" t="s">
        <v>2553</v>
      </c>
      <c r="BNI1487" t="s">
        <v>2473</v>
      </c>
      <c r="BNJ1487" t="s">
        <v>2685</v>
      </c>
      <c r="BNK1487" t="s">
        <v>2468</v>
      </c>
      <c r="BNL1487" t="s">
        <v>2743</v>
      </c>
      <c r="BNS1487" t="s">
        <v>2937</v>
      </c>
      <c r="BNT1487" t="s">
        <v>2452</v>
      </c>
      <c r="BNU1487" t="s">
        <v>2438</v>
      </c>
      <c r="BNV1487" t="s">
        <v>2939</v>
      </c>
      <c r="BNW1487" t="s">
        <v>2886</v>
      </c>
      <c r="BNX1487" t="s">
        <v>2455</v>
      </c>
      <c r="BOE1487" t="s">
        <v>2410</v>
      </c>
      <c r="BOF1487" t="s">
        <v>2712</v>
      </c>
      <c r="BOG1487" t="s">
        <v>2510</v>
      </c>
      <c r="BOH1487" t="s">
        <v>2626</v>
      </c>
      <c r="BOI1487" t="s">
        <v>2761</v>
      </c>
      <c r="BOJ1487" t="s">
        <v>2552</v>
      </c>
      <c r="BQD1487" t="s">
        <v>2479</v>
      </c>
      <c r="BQE1487" t="s">
        <v>2479</v>
      </c>
      <c r="BQF1487" t="s">
        <v>2479</v>
      </c>
      <c r="BRO1487" t="s">
        <v>2479</v>
      </c>
      <c r="BRP1487" t="s">
        <v>2479</v>
      </c>
      <c r="BSA1487" t="s">
        <v>2479</v>
      </c>
      <c r="BSB1487" t="s">
        <v>2479</v>
      </c>
    </row>
    <row r="1488" spans="1:1020 1030:2052" x14ac:dyDescent="0.15">
      <c r="A1488" t="s">
        <v>4854</v>
      </c>
      <c r="J1488" t="s">
        <v>2777</v>
      </c>
      <c r="K1488" t="s">
        <v>2779</v>
      </c>
      <c r="AI1488" t="s">
        <v>3084</v>
      </c>
      <c r="AT1488" t="s">
        <v>3138</v>
      </c>
      <c r="AU1488" t="s">
        <v>2779</v>
      </c>
      <c r="AV1488" t="s">
        <v>3111</v>
      </c>
      <c r="BG1488" t="s">
        <v>3295</v>
      </c>
      <c r="CE1488" t="s">
        <v>3138</v>
      </c>
      <c r="CN1488" t="s">
        <v>3190</v>
      </c>
      <c r="CO1488" t="s">
        <v>3085</v>
      </c>
      <c r="CP1488" t="s">
        <v>3409</v>
      </c>
      <c r="CQ1488" t="s">
        <v>3409</v>
      </c>
      <c r="CR1488" t="s">
        <v>3336</v>
      </c>
      <c r="DB1488" t="s">
        <v>3582</v>
      </c>
      <c r="DC1488" t="s">
        <v>3582</v>
      </c>
      <c r="DD1488" t="s">
        <v>3689</v>
      </c>
      <c r="DE1488" t="s">
        <v>3689</v>
      </c>
      <c r="EX1488" t="s">
        <v>3138</v>
      </c>
      <c r="EY1488" t="s">
        <v>3084</v>
      </c>
      <c r="EZ1488" t="s">
        <v>3111</v>
      </c>
      <c r="FJ1488" t="s">
        <v>3295</v>
      </c>
      <c r="FK1488" t="s">
        <v>3544</v>
      </c>
      <c r="FL1488" t="s">
        <v>3350</v>
      </c>
      <c r="FT1488">
        <f>55</f>
        <v>55</v>
      </c>
      <c r="FU1488">
        <f>51</f>
        <v>51</v>
      </c>
      <c r="FV1488" t="s">
        <v>2497</v>
      </c>
      <c r="FW1488" t="s">
        <v>2347</v>
      </c>
      <c r="FX1488" t="s">
        <v>2747</v>
      </c>
      <c r="GH1488" t="s">
        <v>3138</v>
      </c>
      <c r="GI1488" t="s">
        <v>2779</v>
      </c>
      <c r="GJ1488" t="s">
        <v>3084</v>
      </c>
      <c r="HG1488" t="s">
        <v>2779</v>
      </c>
      <c r="HR1488" t="s">
        <v>2777</v>
      </c>
      <c r="HS1488" t="s">
        <v>2779</v>
      </c>
      <c r="HT1488" t="s">
        <v>3336</v>
      </c>
      <c r="IE1488" t="s">
        <v>2777</v>
      </c>
      <c r="JL1488" t="s">
        <v>3582</v>
      </c>
      <c r="JM1488" t="s">
        <v>3560</v>
      </c>
      <c r="JN1488" t="s">
        <v>3689</v>
      </c>
      <c r="JO1488" t="s">
        <v>3689</v>
      </c>
      <c r="JP1488" t="s">
        <v>3689</v>
      </c>
      <c r="JQ1488" t="s">
        <v>4202</v>
      </c>
      <c r="KL1488" t="s">
        <v>2779</v>
      </c>
      <c r="KM1488" t="s">
        <v>3336</v>
      </c>
      <c r="KN1488" t="s">
        <v>3544</v>
      </c>
      <c r="LJ1488" t="s">
        <v>3138</v>
      </c>
      <c r="LK1488" t="s">
        <v>3084</v>
      </c>
      <c r="LL1488" t="s">
        <v>3544</v>
      </c>
      <c r="MT1488" t="s">
        <v>3295</v>
      </c>
      <c r="MU1488" t="s">
        <v>2779</v>
      </c>
      <c r="MV1488" t="s">
        <v>3084</v>
      </c>
      <c r="NS1488" t="s">
        <v>3138</v>
      </c>
      <c r="OD1488" t="s">
        <v>3295</v>
      </c>
      <c r="OE1488" t="s">
        <v>3111</v>
      </c>
      <c r="OF1488" t="s">
        <v>3350</v>
      </c>
      <c r="OQ1488" t="s">
        <v>3295</v>
      </c>
      <c r="PB1488" t="s">
        <v>3350</v>
      </c>
      <c r="PC1488" t="s">
        <v>3582</v>
      </c>
      <c r="PD1488" t="s">
        <v>3689</v>
      </c>
      <c r="PP1488" t="s">
        <v>3350</v>
      </c>
      <c r="PZ1488" t="s">
        <v>3295</v>
      </c>
      <c r="QA1488" t="s">
        <v>3111</v>
      </c>
      <c r="RH1488" t="s">
        <v>2861</v>
      </c>
      <c r="RI1488" t="s">
        <v>3043</v>
      </c>
      <c r="RJ1488" t="s">
        <v>2999</v>
      </c>
      <c r="RK1488" t="s">
        <v>3066</v>
      </c>
      <c r="RL1488" t="s">
        <v>3024</v>
      </c>
      <c r="RM1488" t="s">
        <v>3047</v>
      </c>
      <c r="RT1488" t="s">
        <v>2863</v>
      </c>
      <c r="RU1488" t="s">
        <v>2987</v>
      </c>
      <c r="RV1488" t="s">
        <v>2519</v>
      </c>
      <c r="RW1488" t="s">
        <v>2896</v>
      </c>
      <c r="RX1488" t="s">
        <v>2796</v>
      </c>
      <c r="RY1488" t="s">
        <v>3087</v>
      </c>
      <c r="SF1488" t="s">
        <v>2479</v>
      </c>
      <c r="SG1488" t="s">
        <v>2479</v>
      </c>
      <c r="SH1488" t="s">
        <v>2479</v>
      </c>
      <c r="SI1488" t="s">
        <v>2479</v>
      </c>
      <c r="SJ1488" t="s">
        <v>2479</v>
      </c>
      <c r="SK1488" t="s">
        <v>2479</v>
      </c>
      <c r="SR1488" t="s">
        <v>2867</v>
      </c>
      <c r="SS1488" t="s">
        <v>2957</v>
      </c>
      <c r="ST1488" t="s">
        <v>3170</v>
      </c>
      <c r="SU1488" t="s">
        <v>2896</v>
      </c>
      <c r="SV1488" t="s">
        <v>2452</v>
      </c>
      <c r="SW1488" t="s">
        <v>2425</v>
      </c>
      <c r="TD1488" t="s">
        <v>3081</v>
      </c>
      <c r="TE1488" t="s">
        <v>2719</v>
      </c>
      <c r="TF1488" t="s">
        <v>2718</v>
      </c>
      <c r="TG1488" t="s">
        <v>2908</v>
      </c>
      <c r="TH1488" t="s">
        <v>3143</v>
      </c>
      <c r="TI1488" t="s">
        <v>3060</v>
      </c>
      <c r="TP1488" t="s">
        <v>3042</v>
      </c>
      <c r="TQ1488" t="s">
        <v>3042</v>
      </c>
      <c r="TR1488" t="s">
        <v>2875</v>
      </c>
      <c r="TS1488" t="s">
        <v>2765</v>
      </c>
      <c r="TT1488" t="s">
        <v>2550</v>
      </c>
      <c r="TU1488" t="s">
        <v>2808</v>
      </c>
      <c r="ABB1488" t="s">
        <v>3036</v>
      </c>
      <c r="ABC1488" t="s">
        <v>2988</v>
      </c>
      <c r="ABD1488" t="s">
        <v>2989</v>
      </c>
      <c r="ABN1488" t="s">
        <v>2987</v>
      </c>
      <c r="ABO1488" t="s">
        <v>2829</v>
      </c>
      <c r="ABP1488" t="s">
        <v>2996</v>
      </c>
      <c r="ABZ1488" t="s">
        <v>2479</v>
      </c>
      <c r="ACA1488" t="s">
        <v>2479</v>
      </c>
      <c r="ACB1488" t="s">
        <v>2479</v>
      </c>
      <c r="ACL1488" t="s">
        <v>2997</v>
      </c>
      <c r="ACM1488" t="s">
        <v>2955</v>
      </c>
      <c r="ACN1488" t="s">
        <v>2992</v>
      </c>
      <c r="ACX1488" t="s">
        <v>2799</v>
      </c>
      <c r="ACY1488" t="s">
        <v>2966</v>
      </c>
      <c r="ACZ1488" t="s">
        <v>3036</v>
      </c>
      <c r="ADJ1488" t="s">
        <v>2762</v>
      </c>
      <c r="ADK1488" t="s">
        <v>2530</v>
      </c>
      <c r="ADL1488" t="s">
        <v>2806</v>
      </c>
      <c r="AGP1488" t="s">
        <v>3020</v>
      </c>
      <c r="AGQ1488" t="s">
        <v>2715</v>
      </c>
      <c r="AGR1488" t="s">
        <v>3069</v>
      </c>
      <c r="AGS1488" t="s">
        <v>2715</v>
      </c>
      <c r="AHB1488" t="s">
        <v>3018</v>
      </c>
      <c r="AHC1488" t="s">
        <v>2996</v>
      </c>
      <c r="AHD1488" t="s">
        <v>3017</v>
      </c>
      <c r="AHE1488" t="s">
        <v>2127</v>
      </c>
      <c r="AHN1488" t="s">
        <v>2479</v>
      </c>
      <c r="AHO1488" t="s">
        <v>2479</v>
      </c>
      <c r="AHP1488" t="s">
        <v>2479</v>
      </c>
      <c r="AHQ1488" t="s">
        <v>2479</v>
      </c>
      <c r="AHZ1488" t="s">
        <v>2640</v>
      </c>
      <c r="AIA1488" t="s">
        <v>3015</v>
      </c>
      <c r="AIB1488" t="s">
        <v>3170</v>
      </c>
      <c r="AIC1488" t="s">
        <v>2937</v>
      </c>
      <c r="AIL1488" t="s">
        <v>3047</v>
      </c>
      <c r="AIM1488" t="s">
        <v>3078</v>
      </c>
      <c r="AIN1488" t="s">
        <v>3086</v>
      </c>
      <c r="AIO1488" t="s">
        <v>2424</v>
      </c>
      <c r="AIX1488" t="s">
        <v>2626</v>
      </c>
      <c r="AIY1488" t="s">
        <v>2552</v>
      </c>
      <c r="AIZ1488" t="s">
        <v>2819</v>
      </c>
      <c r="AJA1488" t="s">
        <v>2826</v>
      </c>
      <c r="AOZ1488" t="s">
        <v>2967</v>
      </c>
      <c r="APL1488" t="s">
        <v>2954</v>
      </c>
      <c r="APX1488" t="s">
        <v>2479</v>
      </c>
      <c r="AQJ1488" t="s">
        <v>3008</v>
      </c>
      <c r="AQV1488" t="s">
        <v>3068</v>
      </c>
      <c r="ARH1488" t="s">
        <v>2782</v>
      </c>
      <c r="BEP1488" t="s">
        <v>2479</v>
      </c>
      <c r="BEQ1488" t="s">
        <v>2479</v>
      </c>
      <c r="BER1488" t="s">
        <v>2479</v>
      </c>
      <c r="BFB1488" t="s">
        <v>2479</v>
      </c>
      <c r="BFC1488" t="s">
        <v>2479</v>
      </c>
      <c r="BFN1488" t="s">
        <v>2479</v>
      </c>
      <c r="BFO1488" t="s">
        <v>2479</v>
      </c>
      <c r="BFP1488" t="s">
        <v>2479</v>
      </c>
      <c r="BFZ1488" t="s">
        <v>2479</v>
      </c>
      <c r="BGA1488" t="s">
        <v>2479</v>
      </c>
      <c r="BGB1488" t="s">
        <v>2479</v>
      </c>
      <c r="BGM1488" t="s">
        <v>2479</v>
      </c>
      <c r="BGY1488" t="s">
        <v>2479</v>
      </c>
      <c r="BHK1488" t="s">
        <v>2479</v>
      </c>
      <c r="BHV1488" t="s">
        <v>2479</v>
      </c>
      <c r="BHW1488" t="s">
        <v>2479</v>
      </c>
      <c r="BHX1488" t="s">
        <v>2479</v>
      </c>
      <c r="BIH1488" t="s">
        <v>2479</v>
      </c>
      <c r="BII1488" t="s">
        <v>2479</v>
      </c>
      <c r="BIJ1488" t="s">
        <v>2479</v>
      </c>
      <c r="BIT1488" t="s">
        <v>2479</v>
      </c>
      <c r="BIU1488" t="s">
        <v>2479</v>
      </c>
      <c r="BJD1488" t="s">
        <v>3012</v>
      </c>
      <c r="BJE1488" t="s">
        <v>3078</v>
      </c>
      <c r="BJF1488" t="s">
        <v>3095</v>
      </c>
      <c r="BJG1488" t="s">
        <v>2966</v>
      </c>
      <c r="BJH1488" t="s">
        <v>3052</v>
      </c>
      <c r="BJP1488" t="s">
        <v>2863</v>
      </c>
      <c r="BJQ1488" t="s">
        <v>2987</v>
      </c>
      <c r="BJR1488" t="s">
        <v>2519</v>
      </c>
      <c r="BJS1488" t="s">
        <v>2896</v>
      </c>
      <c r="BJT1488" t="s">
        <v>2796</v>
      </c>
      <c r="BKB1488" t="s">
        <v>2479</v>
      </c>
      <c r="BKC1488" t="s">
        <v>2479</v>
      </c>
      <c r="BKD1488" t="s">
        <v>2479</v>
      </c>
      <c r="BKE1488" t="s">
        <v>2479</v>
      </c>
      <c r="BKF1488" t="s">
        <v>2479</v>
      </c>
      <c r="BKN1488" t="s">
        <v>2867</v>
      </c>
      <c r="BKO1488" t="s">
        <v>2957</v>
      </c>
      <c r="BKP1488" t="s">
        <v>3170</v>
      </c>
      <c r="BKQ1488" t="s">
        <v>2896</v>
      </c>
      <c r="BKR1488" t="s">
        <v>2452</v>
      </c>
      <c r="BKZ1488" t="s">
        <v>2687</v>
      </c>
      <c r="BLA1488" t="s">
        <v>2621</v>
      </c>
      <c r="BLB1488" t="s">
        <v>2439</v>
      </c>
      <c r="BLC1488" t="s">
        <v>2675</v>
      </c>
      <c r="BLD1488" t="s">
        <v>2456</v>
      </c>
      <c r="BLL1488" t="s">
        <v>3042</v>
      </c>
      <c r="BLM1488" t="s">
        <v>3042</v>
      </c>
      <c r="BLN1488" t="s">
        <v>2875</v>
      </c>
      <c r="BLO1488" t="s">
        <v>2765</v>
      </c>
      <c r="BLP1488" t="s">
        <v>2550</v>
      </c>
      <c r="BOT1488" t="s">
        <v>2479</v>
      </c>
      <c r="BOU1488" t="s">
        <v>2479</v>
      </c>
      <c r="BOV1488" t="s">
        <v>2479</v>
      </c>
      <c r="BPF1488" t="s">
        <v>2479</v>
      </c>
      <c r="BPG1488" t="s">
        <v>2479</v>
      </c>
      <c r="BPH1488" t="s">
        <v>2479</v>
      </c>
      <c r="BPR1488" t="s">
        <v>2479</v>
      </c>
      <c r="BPS1488" t="s">
        <v>2479</v>
      </c>
      <c r="BPT1488" t="s">
        <v>2479</v>
      </c>
      <c r="BQD1488" t="s">
        <v>2479</v>
      </c>
      <c r="BQE1488" t="s">
        <v>2479</v>
      </c>
      <c r="BQF1488" t="s">
        <v>2479</v>
      </c>
      <c r="BQQ1488" t="s">
        <v>2479</v>
      </c>
      <c r="BRC1488" t="s">
        <v>2479</v>
      </c>
      <c r="BRO1488" t="s">
        <v>2479</v>
      </c>
      <c r="BSA1488" t="s">
        <v>2479</v>
      </c>
      <c r="BSJ1488" t="s">
        <v>2803</v>
      </c>
      <c r="BSK1488" t="s">
        <v>2493</v>
      </c>
      <c r="BSL1488" t="s">
        <v>2504</v>
      </c>
      <c r="BSM1488" t="s">
        <v>2650</v>
      </c>
      <c r="BSN1488" t="s">
        <v>2818</v>
      </c>
      <c r="BSV1488" t="s">
        <v>2686</v>
      </c>
      <c r="BSW1488" t="s">
        <v>2434</v>
      </c>
      <c r="BSX1488" t="s">
        <v>2489</v>
      </c>
      <c r="BSY1488" t="s">
        <v>2728</v>
      </c>
      <c r="BSZ1488" t="s">
        <v>2678</v>
      </c>
      <c r="BTH1488" t="s">
        <v>3062</v>
      </c>
      <c r="BTI1488" t="s">
        <v>2409</v>
      </c>
      <c r="BTJ1488" t="s">
        <v>2537</v>
      </c>
      <c r="BTK1488" t="s">
        <v>2393</v>
      </c>
      <c r="BTL1488" t="s">
        <v>2325</v>
      </c>
      <c r="BTT1488" t="s">
        <v>2818</v>
      </c>
      <c r="BTU1488" t="s">
        <v>2535</v>
      </c>
      <c r="BTV1488" t="s">
        <v>2840</v>
      </c>
      <c r="BTW1488" t="s">
        <v>2602</v>
      </c>
      <c r="BTX1488" t="s">
        <v>2765</v>
      </c>
      <c r="BUF1488" t="s">
        <v>2173</v>
      </c>
      <c r="BUG1488" t="s">
        <v>2240</v>
      </c>
      <c r="BUH1488" t="s">
        <v>2545</v>
      </c>
      <c r="BUI1488" t="s">
        <v>2757</v>
      </c>
      <c r="BUJ1488" t="s">
        <v>2528</v>
      </c>
    </row>
    <row r="1489" spans="1:1020 1031:2040 2049:2052" x14ac:dyDescent="0.15">
      <c r="A1489" t="s">
        <v>4855</v>
      </c>
      <c r="JE1489" t="s">
        <v>3354</v>
      </c>
      <c r="JQ1489" t="s">
        <v>4202</v>
      </c>
      <c r="ND1489" t="s">
        <v>3915</v>
      </c>
      <c r="NE1489" t="s">
        <v>3915</v>
      </c>
      <c r="NF1489" t="s">
        <v>3915</v>
      </c>
      <c r="NG1489" t="s">
        <v>3916</v>
      </c>
      <c r="NH1489" t="s">
        <v>3916</v>
      </c>
      <c r="RM1489" t="s">
        <v>2424</v>
      </c>
      <c r="RY1489" t="s">
        <v>3082</v>
      </c>
      <c r="SK1489" t="s">
        <v>2479</v>
      </c>
      <c r="SW1489" t="s">
        <v>2717</v>
      </c>
      <c r="TI1489" t="s">
        <v>2722</v>
      </c>
      <c r="TU1489" t="s">
        <v>2530</v>
      </c>
      <c r="AZL1489" t="s">
        <v>2479</v>
      </c>
      <c r="AZM1489" t="s">
        <v>2479</v>
      </c>
      <c r="AZN1489" t="s">
        <v>2479</v>
      </c>
      <c r="AZO1489" t="s">
        <v>2479</v>
      </c>
      <c r="AZP1489" t="s">
        <v>2479</v>
      </c>
      <c r="AZX1489" t="s">
        <v>2479</v>
      </c>
      <c r="AZY1489" t="s">
        <v>2479</v>
      </c>
      <c r="AZZ1489" t="s">
        <v>2479</v>
      </c>
      <c r="BAA1489" t="s">
        <v>2479</v>
      </c>
      <c r="BAB1489" t="s">
        <v>2479</v>
      </c>
      <c r="BAJ1489" t="s">
        <v>2479</v>
      </c>
      <c r="BAK1489" t="s">
        <v>2479</v>
      </c>
      <c r="BAL1489" t="s">
        <v>3128</v>
      </c>
      <c r="BAM1489" t="s">
        <v>2126</v>
      </c>
      <c r="BAN1489" t="s">
        <v>3172</v>
      </c>
      <c r="BAV1489" t="s">
        <v>2479</v>
      </c>
      <c r="BAW1489" t="s">
        <v>2479</v>
      </c>
      <c r="BAX1489" t="s">
        <v>2479</v>
      </c>
      <c r="BAY1489" t="s">
        <v>2479</v>
      </c>
      <c r="BAZ1489" t="s">
        <v>2479</v>
      </c>
      <c r="BBH1489" t="s">
        <v>2479</v>
      </c>
      <c r="BBI1489" t="s">
        <v>2479</v>
      </c>
      <c r="BBJ1489" t="s">
        <v>2479</v>
      </c>
      <c r="BBK1489" t="s">
        <v>2479</v>
      </c>
      <c r="BBL1489" t="s">
        <v>2479</v>
      </c>
      <c r="BBY1489" t="s">
        <v>2989</v>
      </c>
      <c r="BCK1489" t="s">
        <v>2915</v>
      </c>
      <c r="BCW1489" t="s">
        <v>2479</v>
      </c>
      <c r="BDI1489" t="s">
        <v>2448</v>
      </c>
      <c r="BDU1489" t="s">
        <v>3092</v>
      </c>
      <c r="BEG1489" t="s">
        <v>2813</v>
      </c>
    </row>
    <row r="1490" spans="1:1020 1031:2040 2049:2052" x14ac:dyDescent="0.15">
      <c r="A1490" t="s">
        <v>4856</v>
      </c>
      <c r="BS1490" t="s">
        <v>3544</v>
      </c>
      <c r="BT1490" t="s">
        <v>3544</v>
      </c>
      <c r="CO1490" t="s">
        <v>3409</v>
      </c>
      <c r="CP1490" t="s">
        <v>3410</v>
      </c>
      <c r="CQ1490" t="s">
        <v>3336</v>
      </c>
      <c r="CR1490" t="s">
        <v>3336</v>
      </c>
      <c r="DB1490" t="s">
        <v>3582</v>
      </c>
      <c r="DC1490" t="s">
        <v>3582</v>
      </c>
      <c r="DD1490" t="s">
        <v>3689</v>
      </c>
      <c r="DE1490" t="s">
        <v>3689</v>
      </c>
      <c r="DN1490" t="s">
        <v>3336</v>
      </c>
      <c r="DO1490" t="s">
        <v>3336</v>
      </c>
      <c r="DP1490" t="s">
        <v>3402</v>
      </c>
      <c r="EA1490" t="s">
        <v>3544</v>
      </c>
      <c r="EN1490" t="s">
        <v>3544</v>
      </c>
      <c r="IP1490" t="s">
        <v>3544</v>
      </c>
      <c r="IQ1490" t="s">
        <v>3544</v>
      </c>
      <c r="IR1490" t="s">
        <v>3544</v>
      </c>
      <c r="IS1490" t="s">
        <v>3544</v>
      </c>
      <c r="JE1490" t="s">
        <v>3402</v>
      </c>
      <c r="JM1490" t="s">
        <v>3689</v>
      </c>
      <c r="JN1490" t="s">
        <v>3689</v>
      </c>
      <c r="JO1490" t="s">
        <v>3689</v>
      </c>
      <c r="JP1490" t="s">
        <v>3689</v>
      </c>
      <c r="JQ1490" t="s">
        <v>4202</v>
      </c>
      <c r="KW1490" t="s">
        <v>3409</v>
      </c>
      <c r="KX1490" t="s">
        <v>3754</v>
      </c>
      <c r="KY1490" t="s">
        <v>3354</v>
      </c>
      <c r="KZ1490" t="s">
        <v>3354</v>
      </c>
      <c r="PB1490" t="s">
        <v>3350</v>
      </c>
      <c r="PC1490" t="s">
        <v>3582</v>
      </c>
      <c r="PD1490" t="s">
        <v>3689</v>
      </c>
      <c r="QL1490" t="s">
        <v>3295</v>
      </c>
      <c r="QM1490" t="s">
        <v>3410</v>
      </c>
      <c r="QN1490" t="s">
        <v>3336</v>
      </c>
      <c r="RI1490" t="s">
        <v>3073</v>
      </c>
      <c r="RJ1490" t="s">
        <v>3005</v>
      </c>
      <c r="RK1490" t="s">
        <v>3020</v>
      </c>
      <c r="RL1490" t="s">
        <v>3019</v>
      </c>
      <c r="RM1490" t="s">
        <v>3007</v>
      </c>
      <c r="RU1490" t="s">
        <v>2968</v>
      </c>
      <c r="RV1490" t="s">
        <v>2949</v>
      </c>
      <c r="RW1490" t="s">
        <v>3025</v>
      </c>
      <c r="RX1490" t="s">
        <v>3093</v>
      </c>
      <c r="RY1490" t="s">
        <v>2438</v>
      </c>
      <c r="SG1490" t="s">
        <v>2479</v>
      </c>
      <c r="SH1490" t="s">
        <v>2479</v>
      </c>
      <c r="SI1490" t="s">
        <v>2479</v>
      </c>
      <c r="SJ1490" t="s">
        <v>2479</v>
      </c>
      <c r="SK1490" t="s">
        <v>2479</v>
      </c>
      <c r="SS1490" t="s">
        <v>2891</v>
      </c>
      <c r="ST1490" t="s">
        <v>2639</v>
      </c>
      <c r="SU1490" t="s">
        <v>2987</v>
      </c>
      <c r="SV1490" t="s">
        <v>3008</v>
      </c>
      <c r="SW1490" t="s">
        <v>2867</v>
      </c>
      <c r="TE1490" t="s">
        <v>2797</v>
      </c>
      <c r="TF1490" t="s">
        <v>2912</v>
      </c>
      <c r="TG1490" t="s">
        <v>3030</v>
      </c>
      <c r="TH1490" t="s">
        <v>2637</v>
      </c>
      <c r="TI1490" t="s">
        <v>2640</v>
      </c>
      <c r="TQ1490" t="s">
        <v>2873</v>
      </c>
      <c r="TR1490" t="s">
        <v>2821</v>
      </c>
      <c r="TS1490" t="s">
        <v>2761</v>
      </c>
      <c r="TT1490" t="s">
        <v>2870</v>
      </c>
      <c r="TU1490" t="s">
        <v>2261</v>
      </c>
      <c r="YH1490" t="s">
        <v>2133</v>
      </c>
      <c r="YI1490" t="s">
        <v>3045</v>
      </c>
      <c r="YJ1490" t="s">
        <v>3013</v>
      </c>
      <c r="YK1490" t="s">
        <v>2860</v>
      </c>
      <c r="YT1490" t="s">
        <v>3093</v>
      </c>
      <c r="YU1490" t="s">
        <v>2922</v>
      </c>
      <c r="YV1490" t="s">
        <v>2554</v>
      </c>
      <c r="YW1490" t="s">
        <v>2577</v>
      </c>
      <c r="ZF1490" t="s">
        <v>2479</v>
      </c>
      <c r="ZG1490" t="s">
        <v>2479</v>
      </c>
      <c r="ZH1490" t="s">
        <v>2479</v>
      </c>
      <c r="ZI1490" t="s">
        <v>2479</v>
      </c>
      <c r="ZR1490" t="s">
        <v>3061</v>
      </c>
      <c r="ZS1490" t="s">
        <v>3015</v>
      </c>
      <c r="ZT1490" t="s">
        <v>2462</v>
      </c>
      <c r="ZU1490" t="s">
        <v>2900</v>
      </c>
      <c r="AAD1490" t="s">
        <v>2969</v>
      </c>
      <c r="AAE1490" t="s">
        <v>2949</v>
      </c>
      <c r="AAF1490" t="s">
        <v>2893</v>
      </c>
      <c r="AAG1490" t="s">
        <v>2940</v>
      </c>
      <c r="AAP1490" t="s">
        <v>2918</v>
      </c>
      <c r="AAQ1490" t="s">
        <v>2846</v>
      </c>
      <c r="AAR1490" t="s">
        <v>2870</v>
      </c>
      <c r="AAS1490" t="s">
        <v>2883</v>
      </c>
      <c r="ABB1490" t="s">
        <v>2634</v>
      </c>
      <c r="ABC1490" t="s">
        <v>2925</v>
      </c>
      <c r="ABD1490" t="s">
        <v>2127</v>
      </c>
      <c r="ABN1490" t="s">
        <v>3153</v>
      </c>
      <c r="ABO1490" t="s">
        <v>2913</v>
      </c>
      <c r="ABP1490" t="s">
        <v>2862</v>
      </c>
      <c r="ABZ1490" t="s">
        <v>2479</v>
      </c>
      <c r="ACA1490" t="s">
        <v>2479</v>
      </c>
      <c r="ACB1490" t="s">
        <v>2479</v>
      </c>
      <c r="ACL1490" t="s">
        <v>2797</v>
      </c>
      <c r="ACM1490" t="s">
        <v>2722</v>
      </c>
      <c r="ACN1490" t="s">
        <v>2891</v>
      </c>
      <c r="ACX1490" t="s">
        <v>3036</v>
      </c>
      <c r="ACY1490" t="s">
        <v>3024</v>
      </c>
      <c r="ACZ1490" t="s">
        <v>3018</v>
      </c>
      <c r="ADJ1490" t="s">
        <v>2811</v>
      </c>
      <c r="ADK1490" t="s">
        <v>2804</v>
      </c>
      <c r="ADL1490" t="s">
        <v>2922</v>
      </c>
      <c r="ADW1490" t="s">
        <v>2956</v>
      </c>
      <c r="AEI1490" t="s">
        <v>2455</v>
      </c>
      <c r="AEU1490" t="s">
        <v>2479</v>
      </c>
      <c r="AFG1490" t="s">
        <v>2902</v>
      </c>
      <c r="AFS1490" t="s">
        <v>2910</v>
      </c>
      <c r="AGE1490" t="s">
        <v>2269</v>
      </c>
      <c r="AGP1490" t="s">
        <v>2423</v>
      </c>
      <c r="AGQ1490" t="s">
        <v>2715</v>
      </c>
      <c r="AGR1490" t="s">
        <v>3069</v>
      </c>
      <c r="AGS1490" t="s">
        <v>3073</v>
      </c>
      <c r="AHB1490" t="s">
        <v>3000</v>
      </c>
      <c r="AHC1490" t="s">
        <v>2983</v>
      </c>
      <c r="AHD1490" t="s">
        <v>2135</v>
      </c>
      <c r="AHE1490" t="s">
        <v>2966</v>
      </c>
      <c r="AHN1490" t="s">
        <v>2479</v>
      </c>
      <c r="AHO1490" t="s">
        <v>2479</v>
      </c>
      <c r="AHP1490" t="s">
        <v>2479</v>
      </c>
      <c r="AHQ1490" t="s">
        <v>2479</v>
      </c>
      <c r="AHZ1490" t="s">
        <v>2899</v>
      </c>
      <c r="AIA1490" t="s">
        <v>2952</v>
      </c>
      <c r="AIB1490" t="s">
        <v>2461</v>
      </c>
      <c r="AIC1490" t="s">
        <v>2962</v>
      </c>
      <c r="AIL1490" t="s">
        <v>3091</v>
      </c>
      <c r="AIM1490" t="s">
        <v>3095</v>
      </c>
      <c r="AIN1490" t="s">
        <v>3056</v>
      </c>
      <c r="AIO1490" t="s">
        <v>3053</v>
      </c>
      <c r="AIX1490" t="s">
        <v>2820</v>
      </c>
      <c r="AIY1490" t="s">
        <v>2611</v>
      </c>
      <c r="AIZ1490" t="s">
        <v>2768</v>
      </c>
      <c r="AJA1490" t="s">
        <v>2609</v>
      </c>
      <c r="AJK1490" t="s">
        <v>2634</v>
      </c>
      <c r="AJL1490" t="s">
        <v>3080</v>
      </c>
      <c r="AJW1490" t="s">
        <v>3244</v>
      </c>
      <c r="AJX1490" t="s">
        <v>2963</v>
      </c>
      <c r="AKI1490" t="s">
        <v>2479</v>
      </c>
      <c r="AKJ1490" t="s">
        <v>2479</v>
      </c>
      <c r="AKU1490" t="s">
        <v>2447</v>
      </c>
      <c r="AKV1490" t="s">
        <v>2446</v>
      </c>
      <c r="ALG1490" t="s">
        <v>2839</v>
      </c>
      <c r="ALH1490" t="s">
        <v>3007</v>
      </c>
      <c r="ALS1490" t="s">
        <v>2266</v>
      </c>
      <c r="ALT1490" t="s">
        <v>2806</v>
      </c>
      <c r="AMF1490" t="s">
        <v>3070</v>
      </c>
      <c r="AMR1490" t="s">
        <v>2396</v>
      </c>
      <c r="AND1490" t="s">
        <v>2479</v>
      </c>
      <c r="ANP1490" t="s">
        <v>2521</v>
      </c>
      <c r="AOB1490" t="s">
        <v>2966</v>
      </c>
      <c r="AON1490" t="s">
        <v>2411</v>
      </c>
      <c r="AUL1490" t="s">
        <v>2889</v>
      </c>
      <c r="AUM1490" t="s">
        <v>3080</v>
      </c>
      <c r="AUN1490" t="s">
        <v>2714</v>
      </c>
      <c r="AUX1490" t="s">
        <v>3244</v>
      </c>
      <c r="AUY1490" t="s">
        <v>2899</v>
      </c>
      <c r="AUZ1490" t="s">
        <v>3040</v>
      </c>
      <c r="AVJ1490" t="s">
        <v>2479</v>
      </c>
      <c r="AVK1490" t="s">
        <v>2479</v>
      </c>
      <c r="AVL1490" t="s">
        <v>2479</v>
      </c>
      <c r="AVV1490" t="s">
        <v>2637</v>
      </c>
      <c r="AVW1490" t="s">
        <v>2958</v>
      </c>
      <c r="AVX1490" t="s">
        <v>2798</v>
      </c>
      <c r="AWH1490" t="s">
        <v>2860</v>
      </c>
      <c r="AWI1490" t="s">
        <v>2967</v>
      </c>
      <c r="AWJ1490" t="s">
        <v>3087</v>
      </c>
      <c r="AWT1490" t="s">
        <v>2850</v>
      </c>
      <c r="AWU1490" t="s">
        <v>2771</v>
      </c>
      <c r="AWV1490" t="s">
        <v>2752</v>
      </c>
      <c r="BBY1490" t="s">
        <v>3080</v>
      </c>
      <c r="BCK1490" t="s">
        <v>2603</v>
      </c>
      <c r="BCW1490" t="s">
        <v>2479</v>
      </c>
      <c r="BDI1490" t="s">
        <v>3244</v>
      </c>
      <c r="BDU1490" t="s">
        <v>3043</v>
      </c>
      <c r="BEG1490" t="s">
        <v>2729</v>
      </c>
      <c r="BJE1490" t="s">
        <v>3020</v>
      </c>
      <c r="BJF1490" t="s">
        <v>3018</v>
      </c>
      <c r="BJG1490" t="s">
        <v>2988</v>
      </c>
      <c r="BJH1490" t="s">
        <v>2424</v>
      </c>
      <c r="BJQ1490" t="s">
        <v>2968</v>
      </c>
      <c r="BJR1490" t="s">
        <v>2949</v>
      </c>
      <c r="BJS1490" t="s">
        <v>3025</v>
      </c>
      <c r="BJT1490" t="s">
        <v>3093</v>
      </c>
      <c r="BKC1490" t="s">
        <v>2479</v>
      </c>
      <c r="BKD1490" t="s">
        <v>2479</v>
      </c>
      <c r="BKE1490" t="s">
        <v>2479</v>
      </c>
      <c r="BKF1490" t="s">
        <v>2479</v>
      </c>
      <c r="BKO1490" t="s">
        <v>2891</v>
      </c>
      <c r="BKP1490" t="s">
        <v>2639</v>
      </c>
      <c r="BKQ1490" t="s">
        <v>2987</v>
      </c>
      <c r="BKR1490" t="s">
        <v>3008</v>
      </c>
      <c r="BLA1490" t="s">
        <v>2953</v>
      </c>
      <c r="BLB1490" t="s">
        <v>2893</v>
      </c>
      <c r="BLC1490" t="s">
        <v>2836</v>
      </c>
      <c r="BLD1490" t="s">
        <v>3061</v>
      </c>
      <c r="BLM1490" t="s">
        <v>2873</v>
      </c>
      <c r="BLN1490" t="s">
        <v>2821</v>
      </c>
      <c r="BLO1490" t="s">
        <v>2761</v>
      </c>
      <c r="BLP1490" t="s">
        <v>2870</v>
      </c>
      <c r="BLY1490" t="s">
        <v>3073</v>
      </c>
      <c r="BLZ1490" t="s">
        <v>3005</v>
      </c>
      <c r="BMA1490" t="s">
        <v>3020</v>
      </c>
      <c r="BMB1490" t="s">
        <v>3019</v>
      </c>
      <c r="BMK1490" t="s">
        <v>2968</v>
      </c>
      <c r="BML1490" t="s">
        <v>2949</v>
      </c>
      <c r="BMM1490" t="s">
        <v>3025</v>
      </c>
      <c r="BMN1490" t="s">
        <v>3093</v>
      </c>
      <c r="BMW1490" t="s">
        <v>2479</v>
      </c>
      <c r="BMX1490" t="s">
        <v>2479</v>
      </c>
      <c r="BMY1490" t="s">
        <v>2479</v>
      </c>
      <c r="BMZ1490" t="s">
        <v>2479</v>
      </c>
      <c r="BNI1490" t="s">
        <v>2865</v>
      </c>
      <c r="BNJ1490" t="s">
        <v>2893</v>
      </c>
      <c r="BNK1490" t="s">
        <v>2987</v>
      </c>
      <c r="BNL1490" t="s">
        <v>3008</v>
      </c>
      <c r="BNU1490" t="s">
        <v>2797</v>
      </c>
      <c r="BNV1490" t="s">
        <v>2912</v>
      </c>
      <c r="BNW1490" t="s">
        <v>3030</v>
      </c>
      <c r="BNX1490" t="s">
        <v>2637</v>
      </c>
      <c r="BOG1490" t="s">
        <v>2873</v>
      </c>
      <c r="BOH1490" t="s">
        <v>2821</v>
      </c>
      <c r="BOI1490" t="s">
        <v>2761</v>
      </c>
      <c r="BOJ1490" t="s">
        <v>2870</v>
      </c>
      <c r="BUT1490" t="s">
        <v>2524</v>
      </c>
      <c r="BUU1490" t="s">
        <v>3046</v>
      </c>
      <c r="BUV1490" t="s">
        <v>2980</v>
      </c>
      <c r="BVF1490" t="s">
        <v>2949</v>
      </c>
      <c r="BVG1490" t="s">
        <v>3025</v>
      </c>
      <c r="BVH1490" t="s">
        <v>3093</v>
      </c>
      <c r="BVR1490" t="s">
        <v>2479</v>
      </c>
      <c r="BVS1490" t="s">
        <v>2479</v>
      </c>
      <c r="BVT1490" t="s">
        <v>2479</v>
      </c>
      <c r="BWD1490" t="s">
        <v>2639</v>
      </c>
      <c r="BWE1490" t="s">
        <v>2987</v>
      </c>
      <c r="BWF1490" t="s">
        <v>3008</v>
      </c>
      <c r="BWP1490" t="s">
        <v>2963</v>
      </c>
      <c r="BWQ1490" t="s">
        <v>2867</v>
      </c>
      <c r="BWR1490" t="s">
        <v>2954</v>
      </c>
      <c r="BXB1490" t="s">
        <v>2821</v>
      </c>
      <c r="BXC1490" t="s">
        <v>2761</v>
      </c>
      <c r="BXD1490" t="s">
        <v>2870</v>
      </c>
    </row>
    <row r="1491" spans="1:1020 1031:2040 2049:2052" x14ac:dyDescent="0.15">
      <c r="A1491" t="s">
        <v>4857</v>
      </c>
      <c r="V1491" t="s">
        <v>3336</v>
      </c>
      <c r="W1491" t="s">
        <v>3336</v>
      </c>
      <c r="X1491" t="s">
        <v>3402</v>
      </c>
      <c r="AU1491" t="s">
        <v>2777</v>
      </c>
      <c r="AV1491" t="s">
        <v>2777</v>
      </c>
      <c r="BR1491" t="s">
        <v>3544</v>
      </c>
      <c r="BS1491" t="s">
        <v>3544</v>
      </c>
      <c r="BT1491" t="s">
        <v>3544</v>
      </c>
      <c r="CE1491" t="s">
        <v>2870</v>
      </c>
      <c r="CF1491" t="s">
        <v>2777</v>
      </c>
      <c r="DB1491" t="s">
        <v>3582</v>
      </c>
      <c r="DC1491" t="s">
        <v>3582</v>
      </c>
      <c r="DD1491" t="s">
        <v>3560</v>
      </c>
      <c r="DE1491" t="s">
        <v>3560</v>
      </c>
      <c r="DZ1491" t="s">
        <v>3544</v>
      </c>
      <c r="EA1491" t="s">
        <v>3544</v>
      </c>
      <c r="EB1491" t="s">
        <v>3350</v>
      </c>
      <c r="EC1491" t="s">
        <v>3350</v>
      </c>
      <c r="FK1491" t="s">
        <v>3084</v>
      </c>
      <c r="FL1491" t="s">
        <v>3111</v>
      </c>
      <c r="JD1491" t="s">
        <v>3402</v>
      </c>
      <c r="JE1491" t="s">
        <v>3402</v>
      </c>
      <c r="JM1491" t="s">
        <v>3689</v>
      </c>
      <c r="JN1491" t="s">
        <v>3689</v>
      </c>
      <c r="JO1491" t="s">
        <v>3689</v>
      </c>
      <c r="JP1491" t="s">
        <v>3689</v>
      </c>
      <c r="JQ1491" t="s">
        <v>4202</v>
      </c>
      <c r="KN1491" t="s">
        <v>3084</v>
      </c>
      <c r="KW1491" t="s">
        <v>3409</v>
      </c>
      <c r="MU1491" t="s">
        <v>3084</v>
      </c>
      <c r="MV1491" t="s">
        <v>3560</v>
      </c>
      <c r="OE1491" t="s">
        <v>3084</v>
      </c>
      <c r="OF1491" t="s">
        <v>3560</v>
      </c>
      <c r="QB1491" t="s">
        <v>3350</v>
      </c>
      <c r="QL1491" t="s">
        <v>3295</v>
      </c>
      <c r="QM1491" t="s">
        <v>3410</v>
      </c>
      <c r="RI1491" t="s">
        <v>3013</v>
      </c>
      <c r="RJ1491" t="s">
        <v>2133</v>
      </c>
      <c r="RK1491" t="s">
        <v>3047</v>
      </c>
      <c r="RL1491" t="s">
        <v>2983</v>
      </c>
      <c r="RM1491" t="s">
        <v>2996</v>
      </c>
      <c r="RU1491" t="s">
        <v>2522</v>
      </c>
      <c r="RV1491" t="s">
        <v>3015</v>
      </c>
      <c r="RW1491" t="s">
        <v>3025</v>
      </c>
      <c r="RX1491" t="s">
        <v>2935</v>
      </c>
      <c r="RY1491" t="s">
        <v>3170</v>
      </c>
      <c r="SG1491" t="s">
        <v>2479</v>
      </c>
      <c r="SH1491" t="s">
        <v>2479</v>
      </c>
      <c r="SI1491" t="s">
        <v>2479</v>
      </c>
      <c r="SJ1491" t="s">
        <v>2479</v>
      </c>
      <c r="SK1491" t="s">
        <v>2479</v>
      </c>
      <c r="SS1491" t="s">
        <v>2440</v>
      </c>
      <c r="ST1491" t="s">
        <v>3153</v>
      </c>
      <c r="SU1491" t="s">
        <v>2518</v>
      </c>
      <c r="SV1491" t="s">
        <v>3039</v>
      </c>
      <c r="SW1491" t="s">
        <v>2707</v>
      </c>
      <c r="TE1491" t="s">
        <v>2893</v>
      </c>
      <c r="TF1491" t="s">
        <v>2965</v>
      </c>
      <c r="TG1491" t="s">
        <v>2795</v>
      </c>
      <c r="TH1491" t="s">
        <v>2720</v>
      </c>
      <c r="TI1491" t="s">
        <v>2867</v>
      </c>
      <c r="TQ1491" t="s">
        <v>2976</v>
      </c>
      <c r="TR1491" t="s">
        <v>2894</v>
      </c>
      <c r="TS1491" t="s">
        <v>2853</v>
      </c>
      <c r="TT1491" t="s">
        <v>2876</v>
      </c>
      <c r="TU1491" t="s">
        <v>2623</v>
      </c>
      <c r="VN1491" t="s">
        <v>2793</v>
      </c>
      <c r="VO1491" t="s">
        <v>2128</v>
      </c>
      <c r="VP1491" t="s">
        <v>2634</v>
      </c>
      <c r="VZ1491" t="s">
        <v>3009</v>
      </c>
      <c r="WA1491" t="s">
        <v>2687</v>
      </c>
      <c r="WB1491" t="s">
        <v>2890</v>
      </c>
      <c r="WL1491" t="s">
        <v>2479</v>
      </c>
      <c r="WM1491" t="s">
        <v>2479</v>
      </c>
      <c r="WN1491" t="s">
        <v>2479</v>
      </c>
      <c r="WX1491" t="s">
        <v>2981</v>
      </c>
      <c r="WY1491" t="s">
        <v>2462</v>
      </c>
      <c r="WZ1491" t="s">
        <v>2941</v>
      </c>
      <c r="XJ1491" t="s">
        <v>3069</v>
      </c>
      <c r="XK1491" t="s">
        <v>3013</v>
      </c>
      <c r="XL1491" t="s">
        <v>3095</v>
      </c>
      <c r="XV1491" t="s">
        <v>2817</v>
      </c>
      <c r="XW1491" t="s">
        <v>2814</v>
      </c>
      <c r="XX1491" t="s">
        <v>2806</v>
      </c>
      <c r="ADV1491" t="s">
        <v>3023</v>
      </c>
      <c r="ADW1491" t="s">
        <v>3020</v>
      </c>
      <c r="ADX1491" t="s">
        <v>3152</v>
      </c>
      <c r="ADY1491" t="s">
        <v>2796</v>
      </c>
      <c r="AEH1491" t="s">
        <v>2913</v>
      </c>
      <c r="AEI1491" t="s">
        <v>3179</v>
      </c>
      <c r="AEJ1491" t="s">
        <v>2926</v>
      </c>
      <c r="AEK1491" t="s">
        <v>2439</v>
      </c>
      <c r="AET1491" t="s">
        <v>2479</v>
      </c>
      <c r="AEU1491" t="s">
        <v>2479</v>
      </c>
      <c r="AEV1491" t="s">
        <v>2479</v>
      </c>
      <c r="AEW1491" t="s">
        <v>2479</v>
      </c>
      <c r="AFF1491" t="s">
        <v>3115</v>
      </c>
      <c r="AFG1491" t="s">
        <v>2908</v>
      </c>
      <c r="AFH1491" t="s">
        <v>2894</v>
      </c>
      <c r="AFI1491" t="s">
        <v>2888</v>
      </c>
      <c r="AFR1491" t="s">
        <v>2978</v>
      </c>
      <c r="AFS1491" t="s">
        <v>3046</v>
      </c>
      <c r="AFT1491" t="s">
        <v>2949</v>
      </c>
      <c r="AFU1491" t="s">
        <v>2862</v>
      </c>
      <c r="AGD1491" t="s">
        <v>2855</v>
      </c>
      <c r="AGE1491" t="s">
        <v>3150</v>
      </c>
      <c r="AGF1491" t="s">
        <v>2451</v>
      </c>
      <c r="AGG1491" t="s">
        <v>2636</v>
      </c>
      <c r="AGP1491" t="s">
        <v>2134</v>
      </c>
      <c r="AGQ1491" t="s">
        <v>2793</v>
      </c>
      <c r="AGR1491" t="s">
        <v>3017</v>
      </c>
      <c r="AGS1491" t="s">
        <v>3023</v>
      </c>
      <c r="AHB1491" t="s">
        <v>2425</v>
      </c>
      <c r="AHC1491" t="s">
        <v>3040</v>
      </c>
      <c r="AHD1491" t="s">
        <v>2717</v>
      </c>
      <c r="AHE1491" t="s">
        <v>2719</v>
      </c>
      <c r="AHN1491" t="s">
        <v>2479</v>
      </c>
      <c r="AHO1491" t="s">
        <v>2479</v>
      </c>
      <c r="AHP1491" t="s">
        <v>2479</v>
      </c>
      <c r="AHQ1491" t="s">
        <v>2479</v>
      </c>
      <c r="AHZ1491" t="s">
        <v>3041</v>
      </c>
      <c r="AIA1491" t="s">
        <v>2719</v>
      </c>
      <c r="AIB1491" t="s">
        <v>2718</v>
      </c>
      <c r="AIC1491" t="s">
        <v>2449</v>
      </c>
      <c r="AIL1491" t="s">
        <v>2424</v>
      </c>
      <c r="AIM1491" t="s">
        <v>2424</v>
      </c>
      <c r="AIN1491" t="s">
        <v>2934</v>
      </c>
      <c r="AIO1491" t="s">
        <v>2520</v>
      </c>
      <c r="AIX1491" t="s">
        <v>2855</v>
      </c>
      <c r="AIY1491" t="s">
        <v>2824</v>
      </c>
      <c r="AIZ1491" t="s">
        <v>2762</v>
      </c>
      <c r="AJA1491" t="s">
        <v>2814</v>
      </c>
      <c r="AJJ1491" t="s">
        <v>2889</v>
      </c>
      <c r="AJK1491" t="s">
        <v>2715</v>
      </c>
      <c r="AJL1491" t="s">
        <v>3017</v>
      </c>
      <c r="AJV1491" t="s">
        <v>2938</v>
      </c>
      <c r="AJW1491" t="s">
        <v>2458</v>
      </c>
      <c r="AJX1491" t="s">
        <v>2690</v>
      </c>
      <c r="AKH1491" t="s">
        <v>2479</v>
      </c>
      <c r="AKI1491" t="s">
        <v>2479</v>
      </c>
      <c r="AKJ1491" t="s">
        <v>2479</v>
      </c>
      <c r="AKT1491" t="s">
        <v>3088</v>
      </c>
      <c r="AKU1491" t="s">
        <v>2887</v>
      </c>
      <c r="AKV1491" t="s">
        <v>2955</v>
      </c>
      <c r="ALF1491" t="s">
        <v>3018</v>
      </c>
      <c r="ALG1491" t="s">
        <v>2967</v>
      </c>
      <c r="ALH1491" t="s">
        <v>3035</v>
      </c>
      <c r="ALR1491" t="s">
        <v>2876</v>
      </c>
      <c r="ALS1491" t="s">
        <v>2771</v>
      </c>
      <c r="ALT1491" t="s">
        <v>2809</v>
      </c>
      <c r="BBX1491" t="s">
        <v>3070</v>
      </c>
      <c r="BBY1491" t="s">
        <v>3050</v>
      </c>
      <c r="BCJ1491" t="s">
        <v>3074</v>
      </c>
      <c r="BCK1491" t="s">
        <v>2445</v>
      </c>
      <c r="BCV1491" t="s">
        <v>2479</v>
      </c>
      <c r="BCW1491" t="s">
        <v>2479</v>
      </c>
      <c r="BDH1491" t="s">
        <v>3032</v>
      </c>
      <c r="BDI1491" t="s">
        <v>2450</v>
      </c>
      <c r="BDT1491" t="s">
        <v>3047</v>
      </c>
      <c r="BDU1491" t="s">
        <v>3054</v>
      </c>
      <c r="BEF1491" t="s">
        <v>2264</v>
      </c>
      <c r="BEG1491" t="s">
        <v>2809</v>
      </c>
      <c r="BEQ1491" t="s">
        <v>2479</v>
      </c>
      <c r="BER1491" t="s">
        <v>2479</v>
      </c>
      <c r="BFO1491" t="s">
        <v>2479</v>
      </c>
      <c r="BFP1491" t="s">
        <v>2479</v>
      </c>
      <c r="BHX1491" t="s">
        <v>2479</v>
      </c>
      <c r="BII1491" t="s">
        <v>2479</v>
      </c>
      <c r="BIJ1491" t="s">
        <v>2479</v>
      </c>
      <c r="BIV1491" t="s">
        <v>2479</v>
      </c>
      <c r="BLY1491" t="s">
        <v>3013</v>
      </c>
      <c r="BMK1491" t="s">
        <v>2522</v>
      </c>
      <c r="BMW1491" t="s">
        <v>2479</v>
      </c>
      <c r="BNI1491" t="s">
        <v>3144</v>
      </c>
      <c r="BNU1491" t="s">
        <v>2893</v>
      </c>
      <c r="BOG1491" t="s">
        <v>2976</v>
      </c>
      <c r="BQE1491" t="s">
        <v>2479</v>
      </c>
      <c r="BQF1491" t="s">
        <v>2479</v>
      </c>
      <c r="BSA1491" t="s">
        <v>2487</v>
      </c>
      <c r="BSB1491" t="s">
        <v>2479</v>
      </c>
      <c r="BUT1491" t="s">
        <v>2968</v>
      </c>
      <c r="BUU1491" t="s">
        <v>2637</v>
      </c>
      <c r="BVF1491" t="s">
        <v>3015</v>
      </c>
      <c r="BVG1491" t="s">
        <v>3025</v>
      </c>
      <c r="BVR1491" t="s">
        <v>2479</v>
      </c>
      <c r="BVS1491" t="s">
        <v>2479</v>
      </c>
      <c r="BWD1491" t="s">
        <v>3153</v>
      </c>
      <c r="BWE1491" t="s">
        <v>2518</v>
      </c>
      <c r="BWP1491" t="s">
        <v>3025</v>
      </c>
      <c r="BWQ1491" t="s">
        <v>2461</v>
      </c>
      <c r="BXB1491" t="s">
        <v>2894</v>
      </c>
      <c r="BXC1491" t="s">
        <v>2853</v>
      </c>
    </row>
    <row r="1492" spans="1:1020 1031:2040 2049:2052" x14ac:dyDescent="0.15">
      <c r="A1492" t="s">
        <v>4858</v>
      </c>
      <c r="DB1492" t="s">
        <v>3582</v>
      </c>
      <c r="DC1492" t="s">
        <v>3582</v>
      </c>
      <c r="DD1492" t="s">
        <v>3689</v>
      </c>
      <c r="DE1492" t="s">
        <v>3689</v>
      </c>
      <c r="EA1492" t="s">
        <v>3544</v>
      </c>
      <c r="EB1492" t="s">
        <v>3582</v>
      </c>
      <c r="EC1492" t="s">
        <v>3582</v>
      </c>
      <c r="IS1492" t="s">
        <v>3544</v>
      </c>
      <c r="JN1492" t="s">
        <v>3689</v>
      </c>
      <c r="JO1492" t="s">
        <v>3689</v>
      </c>
      <c r="JP1492" t="s">
        <v>3689</v>
      </c>
      <c r="JQ1492" t="s">
        <v>4202</v>
      </c>
      <c r="JY1492" t="s">
        <v>3135</v>
      </c>
      <c r="JZ1492" t="s">
        <v>3135</v>
      </c>
      <c r="KA1492" t="s">
        <v>4223</v>
      </c>
      <c r="KB1492" t="s">
        <v>3065</v>
      </c>
      <c r="KX1492" t="s">
        <v>3754</v>
      </c>
      <c r="KY1492" t="s">
        <v>3354</v>
      </c>
      <c r="KZ1492" t="s">
        <v>3402</v>
      </c>
      <c r="PB1492" t="s">
        <v>3350</v>
      </c>
      <c r="PC1492" t="s">
        <v>3582</v>
      </c>
      <c r="PD1492" t="s">
        <v>3689</v>
      </c>
      <c r="RJ1492" t="s">
        <v>2715</v>
      </c>
      <c r="RK1492" t="s">
        <v>3017</v>
      </c>
      <c r="RL1492" t="s">
        <v>3069</v>
      </c>
      <c r="RM1492" t="s">
        <v>3005</v>
      </c>
      <c r="RV1492" t="s">
        <v>2980</v>
      </c>
      <c r="RW1492" t="s">
        <v>2910</v>
      </c>
      <c r="RX1492" t="s">
        <v>3057</v>
      </c>
      <c r="RY1492" t="s">
        <v>3092</v>
      </c>
      <c r="SH1492" t="s">
        <v>2479</v>
      </c>
      <c r="SI1492" t="s">
        <v>2479</v>
      </c>
      <c r="SJ1492" t="s">
        <v>2479</v>
      </c>
      <c r="SK1492" t="s">
        <v>2479</v>
      </c>
      <c r="ST1492" t="s">
        <v>2877</v>
      </c>
      <c r="SU1492" t="s">
        <v>2806</v>
      </c>
      <c r="SV1492" t="s">
        <v>2853</v>
      </c>
      <c r="SW1492" t="s">
        <v>2768</v>
      </c>
      <c r="TF1492" t="s">
        <v>2838</v>
      </c>
      <c r="TG1492" t="s">
        <v>2949</v>
      </c>
      <c r="TH1492" t="s">
        <v>2797</v>
      </c>
      <c r="TI1492" t="s">
        <v>2799</v>
      </c>
      <c r="TR1492" t="s">
        <v>2815</v>
      </c>
      <c r="TS1492" t="s">
        <v>2762</v>
      </c>
      <c r="TT1492" t="s">
        <v>2806</v>
      </c>
      <c r="TU1492" t="s">
        <v>2706</v>
      </c>
      <c r="YK1492" t="s">
        <v>2715</v>
      </c>
      <c r="YW1492" t="s">
        <v>2440</v>
      </c>
      <c r="ZI1492" t="s">
        <v>2479</v>
      </c>
      <c r="ZU1492" t="s">
        <v>2610</v>
      </c>
      <c r="AAG1492" t="s">
        <v>2986</v>
      </c>
      <c r="AAS1492" t="s">
        <v>2947</v>
      </c>
      <c r="ABB1492" t="s">
        <v>2128</v>
      </c>
      <c r="ABC1492" t="s">
        <v>2127</v>
      </c>
      <c r="ABD1492" t="s">
        <v>3067</v>
      </c>
      <c r="ABN1492" t="s">
        <v>3196</v>
      </c>
      <c r="ABO1492" t="s">
        <v>2913</v>
      </c>
      <c r="ABP1492" t="s">
        <v>3035</v>
      </c>
      <c r="ABZ1492" t="s">
        <v>2479</v>
      </c>
      <c r="ACA1492" t="s">
        <v>2479</v>
      </c>
      <c r="ACB1492" t="s">
        <v>2479</v>
      </c>
      <c r="ACL1492" t="s">
        <v>2815</v>
      </c>
      <c r="ACM1492" t="s">
        <v>2752</v>
      </c>
      <c r="ACN1492" t="s">
        <v>2816</v>
      </c>
      <c r="ACX1492" t="s">
        <v>2524</v>
      </c>
      <c r="ACY1492" t="s">
        <v>2966</v>
      </c>
      <c r="ACZ1492" t="s">
        <v>2988</v>
      </c>
      <c r="ADJ1492" t="s">
        <v>2518</v>
      </c>
      <c r="ADK1492" t="s">
        <v>3031</v>
      </c>
      <c r="ADL1492" t="s">
        <v>2816</v>
      </c>
      <c r="ADW1492" t="s">
        <v>2514</v>
      </c>
      <c r="ADX1492" t="s">
        <v>2514</v>
      </c>
      <c r="ADY1492" t="s">
        <v>3004</v>
      </c>
      <c r="AEI1492" t="s">
        <v>2986</v>
      </c>
      <c r="AEJ1492" t="s">
        <v>3045</v>
      </c>
      <c r="AEK1492" t="s">
        <v>2423</v>
      </c>
      <c r="AEU1492" t="s">
        <v>2479</v>
      </c>
      <c r="AEV1492" t="s">
        <v>2479</v>
      </c>
      <c r="AEW1492" t="s">
        <v>2479</v>
      </c>
      <c r="AFG1492" t="s">
        <v>2905</v>
      </c>
      <c r="AFH1492" t="s">
        <v>3245</v>
      </c>
      <c r="AFI1492" t="s">
        <v>2454</v>
      </c>
      <c r="AFS1492" t="s">
        <v>3054</v>
      </c>
      <c r="AFT1492" t="s">
        <v>3054</v>
      </c>
      <c r="AFU1492" t="s">
        <v>2133</v>
      </c>
      <c r="AGE1492" t="s">
        <v>2449</v>
      </c>
      <c r="AGF1492" t="s">
        <v>2810</v>
      </c>
      <c r="AGG1492" t="s">
        <v>2707</v>
      </c>
      <c r="AGP1492" t="s">
        <v>3007</v>
      </c>
      <c r="AGQ1492" t="s">
        <v>2134</v>
      </c>
      <c r="AGR1492" t="s">
        <v>2128</v>
      </c>
      <c r="AGS1492" t="s">
        <v>2513</v>
      </c>
      <c r="AHB1492" t="s">
        <v>2980</v>
      </c>
      <c r="AHC1492" t="s">
        <v>2519</v>
      </c>
      <c r="AHD1492" t="s">
        <v>2795</v>
      </c>
      <c r="AHE1492" t="s">
        <v>2424</v>
      </c>
      <c r="AHN1492" t="s">
        <v>2479</v>
      </c>
      <c r="AHO1492" t="s">
        <v>2479</v>
      </c>
      <c r="AHP1492" t="s">
        <v>2479</v>
      </c>
      <c r="AHQ1492" t="s">
        <v>2479</v>
      </c>
      <c r="AHZ1492" t="s">
        <v>2569</v>
      </c>
      <c r="AIA1492" t="s">
        <v>2416</v>
      </c>
      <c r="AIB1492" t="s">
        <v>2646</v>
      </c>
      <c r="AIC1492" t="s">
        <v>2805</v>
      </c>
      <c r="AIL1492" t="s">
        <v>2981</v>
      </c>
      <c r="AIM1492" t="s">
        <v>2796</v>
      </c>
      <c r="AIN1492" t="s">
        <v>3001</v>
      </c>
      <c r="AIO1492" t="s">
        <v>2984</v>
      </c>
      <c r="AIX1492" t="s">
        <v>2610</v>
      </c>
      <c r="AIY1492" t="s">
        <v>3075</v>
      </c>
      <c r="AIZ1492" t="s">
        <v>2894</v>
      </c>
      <c r="AJA1492" t="s">
        <v>2762</v>
      </c>
      <c r="BLZ1492" t="s">
        <v>2715</v>
      </c>
      <c r="BMA1492" t="s">
        <v>3017</v>
      </c>
      <c r="BMB1492" t="s">
        <v>3069</v>
      </c>
      <c r="BML1492" t="s">
        <v>2980</v>
      </c>
      <c r="BMM1492" t="s">
        <v>2910</v>
      </c>
      <c r="BMN1492" t="s">
        <v>3057</v>
      </c>
      <c r="BMX1492" t="s">
        <v>2479</v>
      </c>
      <c r="BMY1492" t="s">
        <v>2479</v>
      </c>
      <c r="BMZ1492" t="s">
        <v>2479</v>
      </c>
      <c r="BNJ1492" t="s">
        <v>2874</v>
      </c>
      <c r="BNK1492" t="s">
        <v>2530</v>
      </c>
      <c r="BNL1492" t="s">
        <v>2813</v>
      </c>
      <c r="BNV1492" t="s">
        <v>2838</v>
      </c>
      <c r="BNW1492" t="s">
        <v>2949</v>
      </c>
      <c r="BNX1492" t="s">
        <v>2797</v>
      </c>
      <c r="BOH1492" t="s">
        <v>2815</v>
      </c>
      <c r="BOI1492" t="s">
        <v>2762</v>
      </c>
      <c r="BOJ1492" t="s">
        <v>2806</v>
      </c>
      <c r="BXM1492" t="s">
        <v>2811</v>
      </c>
      <c r="BXN1492" t="s">
        <v>2530</v>
      </c>
      <c r="BXO1492" t="s">
        <v>2953</v>
      </c>
      <c r="BXP1492" t="s">
        <v>2675</v>
      </c>
      <c r="BXY1492" t="s">
        <v>2409</v>
      </c>
      <c r="BXZ1492" t="s">
        <v>2947</v>
      </c>
      <c r="BYA1492" t="s">
        <v>2518</v>
      </c>
      <c r="BYB1492" t="s">
        <v>2901</v>
      </c>
      <c r="BYK1492" t="s">
        <v>2479</v>
      </c>
      <c r="BYL1492" t="s">
        <v>2479</v>
      </c>
      <c r="BYM1492" t="s">
        <v>2479</v>
      </c>
      <c r="BYN1492" t="s">
        <v>2479</v>
      </c>
      <c r="BYW1492" t="s">
        <v>3049</v>
      </c>
      <c r="BYX1492" t="s">
        <v>2630</v>
      </c>
      <c r="BYY1492" t="s">
        <v>2692</v>
      </c>
      <c r="BYZ1492" t="s">
        <v>2727</v>
      </c>
      <c r="BZI1492" t="s">
        <v>2602</v>
      </c>
      <c r="BZJ1492" t="s">
        <v>2950</v>
      </c>
      <c r="BZK1492" t="s">
        <v>2945</v>
      </c>
      <c r="BZL1492" t="s">
        <v>2764</v>
      </c>
      <c r="BZU1492" t="s">
        <v>2752</v>
      </c>
      <c r="BZV1492" t="s">
        <v>2770</v>
      </c>
      <c r="BZW1492" t="s">
        <v>2826</v>
      </c>
      <c r="BZX1492" t="s">
        <v>2846</v>
      </c>
    </row>
    <row r="1493" spans="1:1020 1031:2040 2049:2052" x14ac:dyDescent="0.15">
      <c r="A1493" t="s">
        <v>4859</v>
      </c>
      <c r="K1493" t="s">
        <v>3295</v>
      </c>
      <c r="L1493" t="s">
        <v>3336</v>
      </c>
      <c r="AH1493" t="s">
        <v>2777</v>
      </c>
      <c r="AI1493" t="s">
        <v>2777</v>
      </c>
      <c r="AJ1493" t="s">
        <v>2777</v>
      </c>
      <c r="AT1493" t="s">
        <v>3138</v>
      </c>
      <c r="AU1493" t="s">
        <v>3084</v>
      </c>
      <c r="AV1493" t="s">
        <v>3111</v>
      </c>
      <c r="BG1493" t="s">
        <v>2779</v>
      </c>
      <c r="BH1493" t="s">
        <v>3336</v>
      </c>
      <c r="CE1493" t="s">
        <v>2777</v>
      </c>
      <c r="CF1493" t="s">
        <v>2777</v>
      </c>
      <c r="DB1493" t="s">
        <v>3350</v>
      </c>
      <c r="DC1493" t="s">
        <v>3350</v>
      </c>
      <c r="DD1493" t="s">
        <v>3560</v>
      </c>
      <c r="DE1493" t="s">
        <v>3560</v>
      </c>
      <c r="EB1493" t="s">
        <v>3350</v>
      </c>
      <c r="EC1493" t="s">
        <v>3350</v>
      </c>
      <c r="EX1493" t="s">
        <v>3138</v>
      </c>
      <c r="EY1493" t="s">
        <v>3084</v>
      </c>
      <c r="EZ1493" t="s">
        <v>3111</v>
      </c>
      <c r="FJ1493" t="s">
        <v>3295</v>
      </c>
      <c r="FK1493" t="s">
        <v>3111</v>
      </c>
      <c r="FL1493" t="s">
        <v>3350</v>
      </c>
      <c r="GH1493" t="s">
        <v>2777</v>
      </c>
      <c r="GI1493" t="s">
        <v>3084</v>
      </c>
      <c r="GJ1493" t="s">
        <v>3111</v>
      </c>
      <c r="HG1493" t="s">
        <v>2779</v>
      </c>
      <c r="HR1493" t="s">
        <v>3138</v>
      </c>
      <c r="HS1493" t="s">
        <v>3295</v>
      </c>
      <c r="HT1493" t="s">
        <v>3336</v>
      </c>
      <c r="IE1493" t="s">
        <v>2777</v>
      </c>
      <c r="IF1493" t="s">
        <v>2779</v>
      </c>
      <c r="JL1493" t="s">
        <v>3582</v>
      </c>
      <c r="JM1493" t="s">
        <v>3560</v>
      </c>
      <c r="JN1493" t="s">
        <v>3689</v>
      </c>
      <c r="JO1493" t="s">
        <v>3689</v>
      </c>
      <c r="JP1493" t="s">
        <v>3689</v>
      </c>
      <c r="JQ1493" t="s">
        <v>4202</v>
      </c>
      <c r="KL1493" t="s">
        <v>2777</v>
      </c>
      <c r="KM1493" t="s">
        <v>3084</v>
      </c>
      <c r="KN1493" t="s">
        <v>3111</v>
      </c>
      <c r="KU1493">
        <f>193</f>
        <v>193</v>
      </c>
      <c r="KV1493" t="s">
        <v>3190</v>
      </c>
      <c r="KW1493" t="s">
        <v>3085</v>
      </c>
      <c r="KX1493" t="s">
        <v>3085</v>
      </c>
      <c r="KY1493" t="s">
        <v>3410</v>
      </c>
      <c r="KZ1493" t="s">
        <v>3354</v>
      </c>
      <c r="LJ1493" t="s">
        <v>2777</v>
      </c>
      <c r="LK1493" t="s">
        <v>3084</v>
      </c>
      <c r="LL1493" t="s">
        <v>3084</v>
      </c>
      <c r="MT1493" t="s">
        <v>3295</v>
      </c>
      <c r="MU1493" t="s">
        <v>3544</v>
      </c>
      <c r="MV1493" t="s">
        <v>3689</v>
      </c>
      <c r="NS1493" t="s">
        <v>3138</v>
      </c>
      <c r="NT1493" t="s">
        <v>3084</v>
      </c>
      <c r="OD1493" t="s">
        <v>3295</v>
      </c>
      <c r="OE1493" t="s">
        <v>3544</v>
      </c>
      <c r="OF1493" t="s">
        <v>3560</v>
      </c>
      <c r="OQ1493" t="s">
        <v>2779</v>
      </c>
      <c r="OR1493" t="s">
        <v>3084</v>
      </c>
      <c r="PB1493" t="s">
        <v>3582</v>
      </c>
      <c r="PC1493" t="s">
        <v>3582</v>
      </c>
      <c r="PD1493" t="s">
        <v>3560</v>
      </c>
      <c r="PP1493" t="s">
        <v>3350</v>
      </c>
      <c r="PZ1493" t="s">
        <v>3295</v>
      </c>
      <c r="QA1493" t="s">
        <v>3111</v>
      </c>
      <c r="QB1493" t="s">
        <v>3350</v>
      </c>
      <c r="RH1493" t="s">
        <v>3018</v>
      </c>
      <c r="RI1493" t="s">
        <v>2135</v>
      </c>
      <c r="RJ1493" t="s">
        <v>3053</v>
      </c>
      <c r="RK1493" t="s">
        <v>3071</v>
      </c>
      <c r="RL1493" t="s">
        <v>3036</v>
      </c>
      <c r="RM1493" t="s">
        <v>2986</v>
      </c>
      <c r="RT1493" t="s">
        <v>2794</v>
      </c>
      <c r="RU1493" t="s">
        <v>3053</v>
      </c>
      <c r="RV1493" t="s">
        <v>2524</v>
      </c>
      <c r="RW1493" t="s">
        <v>3068</v>
      </c>
      <c r="RX1493" t="s">
        <v>3018</v>
      </c>
      <c r="RY1493" t="s">
        <v>3007</v>
      </c>
      <c r="SF1493" t="s">
        <v>2479</v>
      </c>
      <c r="SG1493" t="s">
        <v>2479</v>
      </c>
      <c r="SH1493" t="s">
        <v>2479</v>
      </c>
      <c r="SI1493" t="s">
        <v>2479</v>
      </c>
      <c r="SJ1493" t="s">
        <v>2479</v>
      </c>
      <c r="SK1493" t="s">
        <v>2479</v>
      </c>
      <c r="SR1493" t="s">
        <v>3082</v>
      </c>
      <c r="SS1493" t="s">
        <v>2716</v>
      </c>
      <c r="ST1493" t="s">
        <v>2905</v>
      </c>
      <c r="SU1493" t="s">
        <v>3150</v>
      </c>
      <c r="SV1493" t="s">
        <v>3074</v>
      </c>
      <c r="SW1493" t="s">
        <v>2879</v>
      </c>
      <c r="TD1493" t="s">
        <v>3116</v>
      </c>
      <c r="TE1493" t="s">
        <v>3115</v>
      </c>
      <c r="TF1493" t="s">
        <v>3022</v>
      </c>
      <c r="TG1493" t="s">
        <v>3038</v>
      </c>
      <c r="TH1493" t="s">
        <v>2719</v>
      </c>
      <c r="TI1493" t="s">
        <v>3040</v>
      </c>
      <c r="TP1493" t="s">
        <v>2393</v>
      </c>
      <c r="TQ1493" t="s">
        <v>2819</v>
      </c>
      <c r="TR1493" t="s">
        <v>2826</v>
      </c>
      <c r="TS1493" t="s">
        <v>2950</v>
      </c>
      <c r="TT1493" t="s">
        <v>2643</v>
      </c>
      <c r="TU1493" t="s">
        <v>2392</v>
      </c>
      <c r="ABB1493" t="s">
        <v>2860</v>
      </c>
      <c r="ABC1493" t="s">
        <v>3023</v>
      </c>
      <c r="ABD1493" t="s">
        <v>3024</v>
      </c>
      <c r="ABN1493" t="s">
        <v>3005</v>
      </c>
      <c r="ABO1493" t="s">
        <v>2794</v>
      </c>
      <c r="ABP1493" t="s">
        <v>3128</v>
      </c>
      <c r="ABZ1493" t="s">
        <v>2479</v>
      </c>
      <c r="ACA1493" t="s">
        <v>2479</v>
      </c>
      <c r="ACB1493" t="s">
        <v>2479</v>
      </c>
      <c r="ACL1493" t="s">
        <v>3150</v>
      </c>
      <c r="ACM1493" t="s">
        <v>2636</v>
      </c>
      <c r="ACN1493" t="s">
        <v>2876</v>
      </c>
      <c r="ACX1493" t="s">
        <v>2958</v>
      </c>
      <c r="ACY1493" t="s">
        <v>2862</v>
      </c>
      <c r="ACZ1493" t="s">
        <v>2987</v>
      </c>
      <c r="ADJ1493" t="s">
        <v>2782</v>
      </c>
      <c r="ADK1493" t="s">
        <v>2508</v>
      </c>
      <c r="ADL1493" t="s">
        <v>2930</v>
      </c>
      <c r="ADX1493" t="s">
        <v>3045</v>
      </c>
      <c r="ADY1493" t="s">
        <v>2986</v>
      </c>
      <c r="AEJ1493" t="s">
        <v>2933</v>
      </c>
      <c r="AEK1493" t="s">
        <v>3026</v>
      </c>
      <c r="AEV1493" t="s">
        <v>2479</v>
      </c>
      <c r="AEW1493" t="s">
        <v>2479</v>
      </c>
      <c r="AFH1493" t="s">
        <v>2604</v>
      </c>
      <c r="AFI1493" t="s">
        <v>2679</v>
      </c>
      <c r="AFT1493" t="s">
        <v>2464</v>
      </c>
      <c r="AFU1493" t="s">
        <v>2716</v>
      </c>
      <c r="AGF1493" t="s">
        <v>2673</v>
      </c>
      <c r="AGG1493" t="s">
        <v>2802</v>
      </c>
      <c r="AGP1493" t="s">
        <v>2864</v>
      </c>
      <c r="AGQ1493" t="s">
        <v>2461</v>
      </c>
      <c r="AGR1493" t="s">
        <v>2961</v>
      </c>
      <c r="AGS1493" t="s">
        <v>3001</v>
      </c>
      <c r="AHB1493" t="s">
        <v>3086</v>
      </c>
      <c r="AHC1493" t="s">
        <v>3078</v>
      </c>
      <c r="AHD1493" t="s">
        <v>3091</v>
      </c>
      <c r="AHE1493" t="s">
        <v>2127</v>
      </c>
      <c r="AHN1493" t="s">
        <v>2479</v>
      </c>
      <c r="AHO1493" t="s">
        <v>2479</v>
      </c>
      <c r="AHP1493" t="s">
        <v>2479</v>
      </c>
      <c r="AHQ1493" t="s">
        <v>2479</v>
      </c>
      <c r="AHZ1493" t="s">
        <v>3116</v>
      </c>
      <c r="AIA1493" t="s">
        <v>2908</v>
      </c>
      <c r="AIB1493" t="s">
        <v>2441</v>
      </c>
      <c r="AIC1493" t="s">
        <v>2856</v>
      </c>
      <c r="AIL1493" t="s">
        <v>2855</v>
      </c>
      <c r="AIM1493" t="s">
        <v>2623</v>
      </c>
      <c r="AIN1493" t="s">
        <v>2990</v>
      </c>
      <c r="AIO1493" t="s">
        <v>2449</v>
      </c>
      <c r="AIX1493" t="s">
        <v>2588</v>
      </c>
      <c r="AIY1493" t="s">
        <v>2655</v>
      </c>
      <c r="AIZ1493" t="s">
        <v>2832</v>
      </c>
      <c r="AJA1493" t="s">
        <v>2434</v>
      </c>
      <c r="AOZ1493" t="s">
        <v>3045</v>
      </c>
      <c r="APL1493" t="s">
        <v>2956</v>
      </c>
      <c r="APX1493" t="s">
        <v>2479</v>
      </c>
      <c r="AQJ1493" t="s">
        <v>2827</v>
      </c>
      <c r="AQV1493" t="s">
        <v>2913</v>
      </c>
      <c r="ARH1493" t="s">
        <v>2537</v>
      </c>
      <c r="BEP1493" t="s">
        <v>2479</v>
      </c>
      <c r="BEQ1493" t="s">
        <v>2479</v>
      </c>
      <c r="BER1493" t="s">
        <v>2479</v>
      </c>
      <c r="BFC1493" t="s">
        <v>2479</v>
      </c>
      <c r="BFD1493" t="s">
        <v>2479</v>
      </c>
      <c r="BFN1493" t="s">
        <v>2479</v>
      </c>
      <c r="BFO1493" t="s">
        <v>2479</v>
      </c>
      <c r="BFP1493" t="s">
        <v>2479</v>
      </c>
      <c r="BFZ1493" t="s">
        <v>2479</v>
      </c>
      <c r="BGA1493" t="s">
        <v>2479</v>
      </c>
      <c r="BGB1493" t="s">
        <v>2479</v>
      </c>
      <c r="BGL1493" t="s">
        <v>2479</v>
      </c>
      <c r="BGM1493" t="s">
        <v>2479</v>
      </c>
      <c r="BGN1493" t="s">
        <v>2479</v>
      </c>
      <c r="BGY1493" t="s">
        <v>2479</v>
      </c>
      <c r="BGZ1493" t="s">
        <v>2479</v>
      </c>
      <c r="BHK1493" t="s">
        <v>2479</v>
      </c>
      <c r="BHV1493" t="s">
        <v>2479</v>
      </c>
      <c r="BHW1493" t="s">
        <v>2479</v>
      </c>
      <c r="BHX1493" t="s">
        <v>2479</v>
      </c>
      <c r="BIH1493" t="s">
        <v>2479</v>
      </c>
      <c r="BII1493" t="s">
        <v>2479</v>
      </c>
      <c r="BIJ1493" t="s">
        <v>2479</v>
      </c>
      <c r="BIT1493" t="s">
        <v>2479</v>
      </c>
      <c r="BIU1493" t="s">
        <v>2479</v>
      </c>
      <c r="BIV1493" t="s">
        <v>2479</v>
      </c>
      <c r="BLW1493" t="s">
        <v>3007</v>
      </c>
      <c r="BLX1493" t="s">
        <v>3018</v>
      </c>
      <c r="BLY1493" t="s">
        <v>2135</v>
      </c>
      <c r="BLZ1493" t="s">
        <v>3053</v>
      </c>
      <c r="BMA1493" t="s">
        <v>3071</v>
      </c>
      <c r="BMB1493" t="s">
        <v>3036</v>
      </c>
      <c r="BMI1493" t="s">
        <v>2130</v>
      </c>
      <c r="BMJ1493" t="s">
        <v>2794</v>
      </c>
      <c r="BMK1493" t="s">
        <v>3053</v>
      </c>
      <c r="BML1493" t="s">
        <v>2524</v>
      </c>
      <c r="BMM1493" t="s">
        <v>3068</v>
      </c>
      <c r="BMN1493" t="s">
        <v>3018</v>
      </c>
      <c r="BMU1493" t="s">
        <v>2799</v>
      </c>
      <c r="BMV1493" t="s">
        <v>2479</v>
      </c>
      <c r="BMW1493" t="s">
        <v>2479</v>
      </c>
      <c r="BMX1493" t="s">
        <v>2479</v>
      </c>
      <c r="BMY1493" t="s">
        <v>2479</v>
      </c>
      <c r="BMZ1493" t="s">
        <v>2479</v>
      </c>
      <c r="BNG1493" t="s">
        <v>2941</v>
      </c>
      <c r="BNH1493" t="s">
        <v>3082</v>
      </c>
      <c r="BNI1493" t="s">
        <v>2908</v>
      </c>
      <c r="BNJ1493" t="s">
        <v>2905</v>
      </c>
      <c r="BNK1493" t="s">
        <v>3150</v>
      </c>
      <c r="BNL1493" t="s">
        <v>3031</v>
      </c>
      <c r="BNS1493" t="s">
        <v>3196</v>
      </c>
      <c r="BNT1493" t="s">
        <v>3116</v>
      </c>
      <c r="BNU1493" t="s">
        <v>3115</v>
      </c>
      <c r="BNV1493" t="s">
        <v>3022</v>
      </c>
      <c r="BNW1493" t="s">
        <v>3038</v>
      </c>
      <c r="BNX1493" t="s">
        <v>2719</v>
      </c>
      <c r="BOE1493" t="s">
        <v>2766</v>
      </c>
      <c r="BOF1493" t="s">
        <v>2393</v>
      </c>
      <c r="BOG1493" t="s">
        <v>2819</v>
      </c>
      <c r="BOH1493" t="s">
        <v>2826</v>
      </c>
      <c r="BOI1493" t="s">
        <v>2950</v>
      </c>
      <c r="BOJ1493" t="s">
        <v>2643</v>
      </c>
      <c r="BOT1493" t="s">
        <v>2479</v>
      </c>
      <c r="BOU1493" t="s">
        <v>2479</v>
      </c>
      <c r="BOV1493" t="s">
        <v>2479</v>
      </c>
      <c r="BPF1493" t="s">
        <v>2479</v>
      </c>
      <c r="BPG1493" t="s">
        <v>2479</v>
      </c>
      <c r="BPH1493" t="s">
        <v>2479</v>
      </c>
      <c r="BPR1493" t="s">
        <v>2479</v>
      </c>
      <c r="BPS1493" t="s">
        <v>2479</v>
      </c>
      <c r="BPT1493" t="s">
        <v>2479</v>
      </c>
      <c r="BQD1493" t="s">
        <v>2479</v>
      </c>
      <c r="BQE1493" t="s">
        <v>2479</v>
      </c>
      <c r="BQF1493" t="s">
        <v>2479</v>
      </c>
      <c r="BQQ1493" t="s">
        <v>2479</v>
      </c>
      <c r="BQR1493" t="s">
        <v>2479</v>
      </c>
      <c r="BRC1493" t="s">
        <v>2479</v>
      </c>
      <c r="BRD1493" t="s">
        <v>2479</v>
      </c>
      <c r="BRO1493" t="s">
        <v>2479</v>
      </c>
      <c r="BRP1493" t="s">
        <v>2479</v>
      </c>
      <c r="BSA1493" t="s">
        <v>2479</v>
      </c>
      <c r="BSB1493" t="s">
        <v>2479</v>
      </c>
    </row>
    <row r="1494" spans="1:1020 1031:2040 2049:2052" x14ac:dyDescent="0.15">
      <c r="A1494" t="s">
        <v>4860</v>
      </c>
      <c r="J1494" t="s">
        <v>3138</v>
      </c>
      <c r="K1494" t="s">
        <v>2991</v>
      </c>
      <c r="L1494" t="s">
        <v>2777</v>
      </c>
      <c r="AH1494" t="s">
        <v>2779</v>
      </c>
      <c r="AI1494" t="s">
        <v>3084</v>
      </c>
      <c r="AJ1494" t="s">
        <v>3111</v>
      </c>
      <c r="AT1494" t="s">
        <v>3138</v>
      </c>
      <c r="AU1494" t="s">
        <v>3084</v>
      </c>
      <c r="AV1494" t="s">
        <v>3111</v>
      </c>
      <c r="BG1494" t="s">
        <v>2777</v>
      </c>
      <c r="BH1494" t="s">
        <v>2779</v>
      </c>
      <c r="CE1494" t="s">
        <v>2437</v>
      </c>
      <c r="CF1494" t="s">
        <v>2777</v>
      </c>
      <c r="CP1494" t="s">
        <v>3410</v>
      </c>
      <c r="CQ1494" t="s">
        <v>3336</v>
      </c>
      <c r="CR1494" t="s">
        <v>3336</v>
      </c>
      <c r="EB1494" t="s">
        <v>3582</v>
      </c>
      <c r="EC1494" t="s">
        <v>3582</v>
      </c>
      <c r="EM1494" t="s">
        <v>3402</v>
      </c>
      <c r="EN1494" t="s">
        <v>3544</v>
      </c>
      <c r="EX1494" t="s">
        <v>2777</v>
      </c>
      <c r="EY1494" t="s">
        <v>2779</v>
      </c>
      <c r="EZ1494" t="s">
        <v>3111</v>
      </c>
      <c r="FJ1494" t="s">
        <v>2777</v>
      </c>
      <c r="FK1494" t="s">
        <v>2777</v>
      </c>
      <c r="FL1494" t="s">
        <v>2777</v>
      </c>
      <c r="GH1494" t="s">
        <v>2652</v>
      </c>
      <c r="GI1494" t="s">
        <v>2161</v>
      </c>
      <c r="GJ1494" t="s">
        <v>2779</v>
      </c>
      <c r="HG1494" t="s">
        <v>2777</v>
      </c>
      <c r="HH1494" t="s">
        <v>3084</v>
      </c>
      <c r="HR1494" t="s">
        <v>3138</v>
      </c>
      <c r="HS1494" t="s">
        <v>2777</v>
      </c>
      <c r="HT1494" t="s">
        <v>2779</v>
      </c>
      <c r="IE1494" t="s">
        <v>2777</v>
      </c>
      <c r="IF1494" t="s">
        <v>2777</v>
      </c>
      <c r="JN1494" t="s">
        <v>3689</v>
      </c>
      <c r="JO1494" t="s">
        <v>3689</v>
      </c>
      <c r="JP1494" t="s">
        <v>3689</v>
      </c>
      <c r="JQ1494" t="s">
        <v>4202</v>
      </c>
      <c r="KL1494" t="s">
        <v>2777</v>
      </c>
      <c r="KM1494">
        <f>59</f>
        <v>59</v>
      </c>
      <c r="KN1494">
        <f>28</f>
        <v>28</v>
      </c>
      <c r="KX1494" t="s">
        <v>3754</v>
      </c>
      <c r="KY1494" t="s">
        <v>3354</v>
      </c>
      <c r="KZ1494" t="s">
        <v>3354</v>
      </c>
      <c r="LJ1494" t="s">
        <v>2777</v>
      </c>
      <c r="LK1494" t="s">
        <v>2779</v>
      </c>
      <c r="LL1494" t="s">
        <v>3084</v>
      </c>
      <c r="MT1494" t="s">
        <v>3295</v>
      </c>
      <c r="MU1494" t="s">
        <v>3111</v>
      </c>
      <c r="MV1494" t="s">
        <v>3111</v>
      </c>
      <c r="NS1494" t="s">
        <v>2321</v>
      </c>
      <c r="NT1494" t="s">
        <v>2777</v>
      </c>
      <c r="OD1494" t="s">
        <v>2779</v>
      </c>
      <c r="OE1494" t="s">
        <v>2779</v>
      </c>
      <c r="OF1494" t="s">
        <v>3084</v>
      </c>
      <c r="OQ1494" t="s">
        <v>2777</v>
      </c>
      <c r="OR1494" t="s">
        <v>2777</v>
      </c>
      <c r="PB1494" t="s">
        <v>3582</v>
      </c>
      <c r="PC1494" t="s">
        <v>3582</v>
      </c>
      <c r="PD1494" t="s">
        <v>3689</v>
      </c>
      <c r="PZ1494" t="s">
        <v>2779</v>
      </c>
      <c r="QA1494" t="s">
        <v>3084</v>
      </c>
      <c r="QB1494" t="s">
        <v>3111</v>
      </c>
      <c r="QL1494" t="s">
        <v>3295</v>
      </c>
      <c r="QM1494" t="s">
        <v>3410</v>
      </c>
      <c r="QN1494" t="s">
        <v>3336</v>
      </c>
      <c r="RJ1494" t="s">
        <v>3092</v>
      </c>
      <c r="RK1494" t="s">
        <v>2861</v>
      </c>
      <c r="RL1494" t="s">
        <v>3005</v>
      </c>
      <c r="RM1494" t="s">
        <v>3047</v>
      </c>
      <c r="RV1494" t="s">
        <v>3092</v>
      </c>
      <c r="RW1494" t="s">
        <v>3024</v>
      </c>
      <c r="RX1494" t="s">
        <v>3013</v>
      </c>
      <c r="RY1494" t="s">
        <v>2910</v>
      </c>
      <c r="SH1494" t="s">
        <v>2479</v>
      </c>
      <c r="SI1494" t="s">
        <v>2479</v>
      </c>
      <c r="SJ1494" t="s">
        <v>2479</v>
      </c>
      <c r="SK1494" t="s">
        <v>2479</v>
      </c>
      <c r="ST1494" t="s">
        <v>2564</v>
      </c>
      <c r="SU1494" t="s">
        <v>2632</v>
      </c>
      <c r="SV1494" t="s">
        <v>2570</v>
      </c>
      <c r="SW1494" t="s">
        <v>2536</v>
      </c>
      <c r="TF1494" t="s">
        <v>2637</v>
      </c>
      <c r="TG1494" t="s">
        <v>2640</v>
      </c>
      <c r="TH1494" t="s">
        <v>3170</v>
      </c>
      <c r="TI1494" t="s">
        <v>2896</v>
      </c>
      <c r="TR1494" t="s">
        <v>2766</v>
      </c>
      <c r="TS1494" t="s">
        <v>2853</v>
      </c>
      <c r="TT1494" t="s">
        <v>2876</v>
      </c>
      <c r="TU1494" t="s">
        <v>2266</v>
      </c>
      <c r="ABB1494" t="s">
        <v>3050</v>
      </c>
      <c r="ABC1494" t="s">
        <v>3050</v>
      </c>
      <c r="ABD1494" t="s">
        <v>2128</v>
      </c>
      <c r="ABN1494" t="s">
        <v>3000</v>
      </c>
      <c r="ABO1494" t="s">
        <v>3016</v>
      </c>
      <c r="ABP1494" t="s">
        <v>2135</v>
      </c>
      <c r="ABZ1494" t="s">
        <v>2479</v>
      </c>
      <c r="ACA1494" t="s">
        <v>2479</v>
      </c>
      <c r="ACB1494" t="s">
        <v>2479</v>
      </c>
      <c r="ACL1494" t="s">
        <v>3031</v>
      </c>
      <c r="ACM1494" t="s">
        <v>2550</v>
      </c>
      <c r="ACN1494" t="s">
        <v>2393</v>
      </c>
      <c r="ACX1494" t="s">
        <v>3087</v>
      </c>
      <c r="ACY1494" t="s">
        <v>2996</v>
      </c>
      <c r="ACZ1494" t="s">
        <v>2521</v>
      </c>
      <c r="ADJ1494" t="s">
        <v>2518</v>
      </c>
      <c r="ADK1494" t="s">
        <v>3089</v>
      </c>
      <c r="ADL1494" t="s">
        <v>2855</v>
      </c>
      <c r="ADX1494" t="s">
        <v>2127</v>
      </c>
      <c r="ADY1494" t="s">
        <v>2634</v>
      </c>
      <c r="AEJ1494" t="s">
        <v>2714</v>
      </c>
      <c r="AEK1494" t="s">
        <v>2713</v>
      </c>
      <c r="AEV1494" t="s">
        <v>2479</v>
      </c>
      <c r="AEW1494" t="s">
        <v>2479</v>
      </c>
      <c r="AFH1494" t="s">
        <v>2805</v>
      </c>
      <c r="AFI1494" t="s">
        <v>2535</v>
      </c>
      <c r="AFT1494" t="s">
        <v>2980</v>
      </c>
      <c r="AFU1494" t="s">
        <v>3030</v>
      </c>
      <c r="AGF1494" t="s">
        <v>2877</v>
      </c>
      <c r="AGG1494" t="s">
        <v>2707</v>
      </c>
      <c r="AME1494" t="s">
        <v>2925</v>
      </c>
      <c r="AMF1494" t="s">
        <v>3019</v>
      </c>
      <c r="AMQ1494" t="s">
        <v>2722</v>
      </c>
      <c r="AMR1494" t="s">
        <v>3016</v>
      </c>
      <c r="ANC1494" t="s">
        <v>2479</v>
      </c>
      <c r="AND1494" t="s">
        <v>2479</v>
      </c>
      <c r="ANO1494" t="s">
        <v>2981</v>
      </c>
      <c r="ANP1494" t="s">
        <v>2948</v>
      </c>
      <c r="AOA1494" t="s">
        <v>2891</v>
      </c>
      <c r="AOB1494" t="s">
        <v>2898</v>
      </c>
      <c r="AOM1494" t="s">
        <v>2611</v>
      </c>
      <c r="AON1494" t="s">
        <v>2810</v>
      </c>
      <c r="BEP1494" t="s">
        <v>2479</v>
      </c>
      <c r="BEQ1494" t="s">
        <v>2479</v>
      </c>
      <c r="BER1494" t="s">
        <v>2479</v>
      </c>
      <c r="BFB1494" t="s">
        <v>2479</v>
      </c>
      <c r="BFC1494" t="s">
        <v>2654</v>
      </c>
      <c r="BFD1494" t="s">
        <v>2479</v>
      </c>
      <c r="BFN1494" t="s">
        <v>2479</v>
      </c>
      <c r="BFO1494" t="s">
        <v>2479</v>
      </c>
      <c r="BFP1494" t="s">
        <v>2479</v>
      </c>
      <c r="BFZ1494" t="s">
        <v>2479</v>
      </c>
      <c r="BGA1494" t="s">
        <v>2479</v>
      </c>
      <c r="BGB1494" t="s">
        <v>2479</v>
      </c>
      <c r="BGL1494" t="s">
        <v>2479</v>
      </c>
      <c r="BGM1494" t="s">
        <v>2479</v>
      </c>
      <c r="BGN1494" t="s">
        <v>2479</v>
      </c>
      <c r="BGY1494" t="s">
        <v>2479</v>
      </c>
      <c r="BGZ1494" t="s">
        <v>2479</v>
      </c>
      <c r="BHK1494" t="s">
        <v>2479</v>
      </c>
      <c r="BHL1494" t="s">
        <v>2479</v>
      </c>
      <c r="BHV1494" t="s">
        <v>2479</v>
      </c>
      <c r="BHW1494" t="s">
        <v>2696</v>
      </c>
      <c r="BHX1494" t="s">
        <v>2545</v>
      </c>
      <c r="BIH1494" t="s">
        <v>2479</v>
      </c>
      <c r="BII1494" t="s">
        <v>2479</v>
      </c>
      <c r="BIJ1494" t="s">
        <v>2479</v>
      </c>
      <c r="BIT1494" t="s">
        <v>2479</v>
      </c>
      <c r="BIU1494" t="s">
        <v>2479</v>
      </c>
      <c r="BIV1494" t="s">
        <v>2479</v>
      </c>
      <c r="BJF1494" t="s">
        <v>3047</v>
      </c>
      <c r="BJG1494" t="s">
        <v>3012</v>
      </c>
      <c r="BJH1494" t="s">
        <v>2135</v>
      </c>
      <c r="BJR1494" t="s">
        <v>3092</v>
      </c>
      <c r="BJS1494" t="s">
        <v>3024</v>
      </c>
      <c r="BJT1494" t="s">
        <v>3013</v>
      </c>
      <c r="BKD1494" t="s">
        <v>2479</v>
      </c>
      <c r="BKE1494" t="s">
        <v>2479</v>
      </c>
      <c r="BKF1494" t="s">
        <v>2479</v>
      </c>
      <c r="BKP1494" t="s">
        <v>2564</v>
      </c>
      <c r="BKQ1494" t="s">
        <v>2632</v>
      </c>
      <c r="BKR1494" t="s">
        <v>2570</v>
      </c>
      <c r="BLB1494" t="s">
        <v>2987</v>
      </c>
      <c r="BLC1494" t="s">
        <v>2957</v>
      </c>
      <c r="BLD1494" t="s">
        <v>3041</v>
      </c>
      <c r="BLN1494" t="s">
        <v>2766</v>
      </c>
      <c r="BLO1494" t="s">
        <v>2853</v>
      </c>
      <c r="BLP1494" t="s">
        <v>2876</v>
      </c>
      <c r="BLZ1494" t="s">
        <v>3092</v>
      </c>
      <c r="BMA1494" t="s">
        <v>2861</v>
      </c>
      <c r="BMB1494" t="s">
        <v>3005</v>
      </c>
      <c r="BML1494" t="s">
        <v>3092</v>
      </c>
      <c r="BMM1494" t="s">
        <v>3024</v>
      </c>
      <c r="BMN1494" t="s">
        <v>3013</v>
      </c>
      <c r="BMX1494" t="s">
        <v>2479</v>
      </c>
      <c r="BMY1494" t="s">
        <v>2479</v>
      </c>
      <c r="BMZ1494" t="s">
        <v>2479</v>
      </c>
      <c r="BNJ1494" t="s">
        <v>2565</v>
      </c>
      <c r="BNK1494" t="s">
        <v>2598</v>
      </c>
      <c r="BNL1494" t="s">
        <v>2570</v>
      </c>
      <c r="BNV1494" t="s">
        <v>2637</v>
      </c>
      <c r="BNW1494" t="s">
        <v>2640</v>
      </c>
      <c r="BNX1494" t="s">
        <v>3170</v>
      </c>
      <c r="BOH1494" t="s">
        <v>2766</v>
      </c>
      <c r="BOI1494" t="s">
        <v>2853</v>
      </c>
      <c r="BOJ1494" t="s">
        <v>2876</v>
      </c>
      <c r="BOT1494" t="s">
        <v>2671</v>
      </c>
      <c r="BOU1494" t="s">
        <v>2189</v>
      </c>
      <c r="BOV1494" t="s">
        <v>2479</v>
      </c>
      <c r="BPF1494" t="s">
        <v>2479</v>
      </c>
      <c r="BPG1494" t="s">
        <v>2479</v>
      </c>
      <c r="BPH1494" t="s">
        <v>2479</v>
      </c>
      <c r="BPR1494" t="s">
        <v>2479</v>
      </c>
      <c r="BPS1494" t="s">
        <v>2479</v>
      </c>
      <c r="BPT1494" t="s">
        <v>2479</v>
      </c>
      <c r="BQD1494" t="s">
        <v>2479</v>
      </c>
      <c r="BQE1494" t="s">
        <v>2479</v>
      </c>
      <c r="BQF1494" t="s">
        <v>2479</v>
      </c>
      <c r="BQQ1494" t="s">
        <v>2789</v>
      </c>
      <c r="BQR1494" t="s">
        <v>2479</v>
      </c>
      <c r="BRC1494" t="s">
        <v>2479</v>
      </c>
      <c r="BRD1494" t="s">
        <v>2479</v>
      </c>
      <c r="BRO1494" t="s">
        <v>2479</v>
      </c>
      <c r="BRP1494" t="s">
        <v>2479</v>
      </c>
      <c r="BSA1494" t="s">
        <v>2330</v>
      </c>
      <c r="BSB1494" t="s">
        <v>2479</v>
      </c>
      <c r="BUT1494" t="s">
        <v>2966</v>
      </c>
      <c r="BUU1494" t="s">
        <v>3052</v>
      </c>
      <c r="BUV1494" t="s">
        <v>2967</v>
      </c>
      <c r="BVF1494" t="s">
        <v>3092</v>
      </c>
      <c r="BVG1494" t="s">
        <v>3024</v>
      </c>
      <c r="BVH1494" t="s">
        <v>3013</v>
      </c>
      <c r="BVR1494" t="s">
        <v>2479</v>
      </c>
      <c r="BVS1494" t="s">
        <v>2479</v>
      </c>
      <c r="BVT1494" t="s">
        <v>2479</v>
      </c>
      <c r="BWD1494" t="s">
        <v>2564</v>
      </c>
      <c r="BWE1494" t="s">
        <v>2632</v>
      </c>
      <c r="BWF1494" t="s">
        <v>2570</v>
      </c>
      <c r="BWP1494" t="s">
        <v>3021</v>
      </c>
      <c r="BWQ1494" t="s">
        <v>2448</v>
      </c>
      <c r="BWR1494" t="s">
        <v>3153</v>
      </c>
      <c r="BXB1494" t="s">
        <v>2766</v>
      </c>
      <c r="BXC1494" t="s">
        <v>2853</v>
      </c>
      <c r="BXD1494" t="s">
        <v>2876</v>
      </c>
    </row>
    <row r="1495" spans="1:1020 1031:2040 2049:2052" x14ac:dyDescent="0.15">
      <c r="A1495" t="s">
        <v>4861</v>
      </c>
      <c r="DB1495" t="s">
        <v>3350</v>
      </c>
      <c r="DC1495" t="s">
        <v>3582</v>
      </c>
      <c r="DD1495" t="s">
        <v>3560</v>
      </c>
      <c r="DE1495" t="s">
        <v>3689</v>
      </c>
      <c r="DZ1495" t="s">
        <v>3544</v>
      </c>
      <c r="EA1495" t="s">
        <v>3544</v>
      </c>
      <c r="EB1495" t="s">
        <v>3582</v>
      </c>
      <c r="EC1495" t="s">
        <v>3582</v>
      </c>
      <c r="JN1495" t="s">
        <v>3689</v>
      </c>
      <c r="JO1495" t="s">
        <v>3689</v>
      </c>
      <c r="JP1495" t="s">
        <v>3689</v>
      </c>
      <c r="JQ1495" t="s">
        <v>4202</v>
      </c>
      <c r="JY1495" t="s">
        <v>3120</v>
      </c>
      <c r="JZ1495" t="s">
        <v>3157</v>
      </c>
      <c r="KA1495" t="s">
        <v>4223</v>
      </c>
      <c r="KB1495" t="s">
        <v>3110</v>
      </c>
      <c r="KX1495" t="s">
        <v>3754</v>
      </c>
      <c r="KY1495" t="s">
        <v>3354</v>
      </c>
      <c r="KZ1495" t="s">
        <v>3402</v>
      </c>
      <c r="PB1495" t="s">
        <v>3582</v>
      </c>
      <c r="PC1495" t="s">
        <v>3582</v>
      </c>
      <c r="PD1495" t="s">
        <v>3689</v>
      </c>
      <c r="RJ1495" t="s">
        <v>3005</v>
      </c>
      <c r="RK1495" t="s">
        <v>3024</v>
      </c>
      <c r="RL1495" t="s">
        <v>3007</v>
      </c>
      <c r="RM1495" t="s">
        <v>3066</v>
      </c>
      <c r="RV1495" t="s">
        <v>2135</v>
      </c>
      <c r="RW1495" t="s">
        <v>3057</v>
      </c>
      <c r="RX1495" t="s">
        <v>3019</v>
      </c>
      <c r="RY1495" t="s">
        <v>3006</v>
      </c>
      <c r="SH1495" t="s">
        <v>2479</v>
      </c>
      <c r="SI1495" t="s">
        <v>2479</v>
      </c>
      <c r="SJ1495" t="s">
        <v>2479</v>
      </c>
      <c r="SK1495" t="s">
        <v>2479</v>
      </c>
      <c r="ST1495" t="s">
        <v>2636</v>
      </c>
      <c r="SU1495" t="s">
        <v>2636</v>
      </c>
      <c r="SV1495" t="s">
        <v>2667</v>
      </c>
      <c r="SW1495" t="s">
        <v>2450</v>
      </c>
      <c r="TF1495" t="s">
        <v>2722</v>
      </c>
      <c r="TG1495" t="s">
        <v>2984</v>
      </c>
      <c r="TH1495" t="s">
        <v>2927</v>
      </c>
      <c r="TI1495" t="s">
        <v>2796</v>
      </c>
      <c r="TR1495" t="s">
        <v>2810</v>
      </c>
      <c r="TS1495" t="s">
        <v>2817</v>
      </c>
      <c r="TT1495" t="s">
        <v>2766</v>
      </c>
      <c r="TU1495" t="s">
        <v>2771</v>
      </c>
      <c r="ABB1495" t="s">
        <v>2634</v>
      </c>
      <c r="ABC1495" t="s">
        <v>2713</v>
      </c>
      <c r="ABD1495" t="s">
        <v>2794</v>
      </c>
      <c r="ABN1495" t="s">
        <v>3095</v>
      </c>
      <c r="ABO1495" t="s">
        <v>3005</v>
      </c>
      <c r="ABP1495" t="s">
        <v>2794</v>
      </c>
      <c r="ABZ1495" t="s">
        <v>2479</v>
      </c>
      <c r="ACA1495" t="s">
        <v>2479</v>
      </c>
      <c r="ACB1495" t="s">
        <v>2479</v>
      </c>
      <c r="ACL1495" t="s">
        <v>2897</v>
      </c>
      <c r="ACM1495" t="s">
        <v>2447</v>
      </c>
      <c r="ACN1495" t="s">
        <v>2516</v>
      </c>
      <c r="ACX1495" t="s">
        <v>2988</v>
      </c>
      <c r="ACY1495" t="s">
        <v>2986</v>
      </c>
      <c r="ACZ1495" t="s">
        <v>3054</v>
      </c>
      <c r="ADJ1495" t="s">
        <v>2621</v>
      </c>
      <c r="ADK1495" t="s">
        <v>2816</v>
      </c>
      <c r="ADL1495" t="s">
        <v>2622</v>
      </c>
      <c r="ADV1495" t="s">
        <v>2925</v>
      </c>
      <c r="ADW1495" t="s">
        <v>2633</v>
      </c>
      <c r="ADX1495" t="s">
        <v>2513</v>
      </c>
      <c r="ADY1495" t="s">
        <v>2925</v>
      </c>
      <c r="AEH1495" t="s">
        <v>3069</v>
      </c>
      <c r="AEI1495" t="s">
        <v>3013</v>
      </c>
      <c r="AEJ1495" t="s">
        <v>2513</v>
      </c>
      <c r="AEK1495" t="s">
        <v>2794</v>
      </c>
      <c r="AET1495" t="s">
        <v>2479</v>
      </c>
      <c r="AEU1495" t="s">
        <v>2479</v>
      </c>
      <c r="AEV1495" t="s">
        <v>2479</v>
      </c>
      <c r="AEW1495" t="s">
        <v>2479</v>
      </c>
      <c r="AFF1495" t="s">
        <v>2887</v>
      </c>
      <c r="AFG1495" t="s">
        <v>2932</v>
      </c>
      <c r="AFH1495" t="s">
        <v>2902</v>
      </c>
      <c r="AFI1495" t="s">
        <v>2906</v>
      </c>
      <c r="AFR1495" t="s">
        <v>3152</v>
      </c>
      <c r="AFS1495" t="s">
        <v>3007</v>
      </c>
      <c r="AFT1495" t="s">
        <v>3054</v>
      </c>
      <c r="AFU1495" t="s">
        <v>3095</v>
      </c>
      <c r="AGD1495" t="s">
        <v>2976</v>
      </c>
      <c r="AGE1495" t="s">
        <v>2649</v>
      </c>
      <c r="AGF1495" t="s">
        <v>2610</v>
      </c>
      <c r="AGG1495" t="s">
        <v>2449</v>
      </c>
      <c r="AGP1495" t="s">
        <v>3005</v>
      </c>
      <c r="AGQ1495" t="s">
        <v>3024</v>
      </c>
      <c r="AGR1495" t="s">
        <v>3045</v>
      </c>
      <c r="AGS1495" t="s">
        <v>2999</v>
      </c>
      <c r="AHB1495" t="s">
        <v>2837</v>
      </c>
      <c r="AHC1495" t="s">
        <v>2906</v>
      </c>
      <c r="AHD1495" t="s">
        <v>2981</v>
      </c>
      <c r="AHE1495" t="s">
        <v>2966</v>
      </c>
      <c r="AHN1495" t="s">
        <v>2479</v>
      </c>
      <c r="AHO1495" t="s">
        <v>2479</v>
      </c>
      <c r="AHP1495" t="s">
        <v>2479</v>
      </c>
      <c r="AHQ1495" t="s">
        <v>2479</v>
      </c>
      <c r="AHZ1495" t="s">
        <v>2870</v>
      </c>
      <c r="AIA1495" t="s">
        <v>2596</v>
      </c>
      <c r="AIB1495" t="s">
        <v>2818</v>
      </c>
      <c r="AIC1495" t="s">
        <v>2808</v>
      </c>
      <c r="AIL1495" t="s">
        <v>2927</v>
      </c>
      <c r="AIM1495" t="s">
        <v>2964</v>
      </c>
      <c r="AIN1495" t="s">
        <v>2639</v>
      </c>
      <c r="AIO1495" t="s">
        <v>2896</v>
      </c>
      <c r="AIX1495" t="s">
        <v>2874</v>
      </c>
      <c r="AIY1495" t="s">
        <v>2877</v>
      </c>
      <c r="AIZ1495" t="s">
        <v>2555</v>
      </c>
      <c r="AJA1495" t="s">
        <v>2806</v>
      </c>
      <c r="BLZ1495" t="s">
        <v>3005</v>
      </c>
      <c r="BMA1495" t="s">
        <v>3024</v>
      </c>
      <c r="BMB1495" t="s">
        <v>3007</v>
      </c>
      <c r="BML1495" t="s">
        <v>2135</v>
      </c>
      <c r="BMM1495" t="s">
        <v>3057</v>
      </c>
      <c r="BMN1495" t="s">
        <v>3019</v>
      </c>
      <c r="BMX1495" t="s">
        <v>2479</v>
      </c>
      <c r="BMY1495" t="s">
        <v>2479</v>
      </c>
      <c r="BMZ1495" t="s">
        <v>2479</v>
      </c>
      <c r="BNJ1495" t="s">
        <v>2518</v>
      </c>
      <c r="BNK1495" t="s">
        <v>2518</v>
      </c>
      <c r="BNL1495" t="s">
        <v>2516</v>
      </c>
      <c r="BNV1495" t="s">
        <v>2722</v>
      </c>
      <c r="BNW1495" t="s">
        <v>2984</v>
      </c>
      <c r="BNX1495" t="s">
        <v>2927</v>
      </c>
      <c r="BOH1495" t="s">
        <v>2810</v>
      </c>
      <c r="BOI1495" t="s">
        <v>2817</v>
      </c>
      <c r="BOJ1495" t="s">
        <v>2766</v>
      </c>
      <c r="BXM1495" t="s">
        <v>2591</v>
      </c>
      <c r="BXN1495" t="s">
        <v>2508</v>
      </c>
      <c r="BXO1495" t="s">
        <v>2992</v>
      </c>
      <c r="BXP1495" t="s">
        <v>2461</v>
      </c>
      <c r="BXY1495" t="s">
        <v>2821</v>
      </c>
      <c r="BXZ1495" t="s">
        <v>3033</v>
      </c>
      <c r="BYA1495" t="s">
        <v>2837</v>
      </c>
      <c r="BYB1495" t="s">
        <v>3088</v>
      </c>
      <c r="BYK1495" t="s">
        <v>2479</v>
      </c>
      <c r="BYL1495" t="s">
        <v>2479</v>
      </c>
      <c r="BYM1495" t="s">
        <v>2479</v>
      </c>
      <c r="BYN1495" t="s">
        <v>2479</v>
      </c>
      <c r="BYW1495" t="s">
        <v>2809</v>
      </c>
      <c r="BYX1495" t="s">
        <v>2550</v>
      </c>
      <c r="BYY1495" t="s">
        <v>2550</v>
      </c>
      <c r="BYZ1495" t="s">
        <v>2817</v>
      </c>
      <c r="BZI1495" t="s">
        <v>2930</v>
      </c>
      <c r="BZJ1495" t="s">
        <v>3082</v>
      </c>
      <c r="BZK1495" t="s">
        <v>2458</v>
      </c>
      <c r="BZL1495" t="s">
        <v>2518</v>
      </c>
      <c r="BZU1495" t="s">
        <v>2712</v>
      </c>
      <c r="BZV1495" t="s">
        <v>2551</v>
      </c>
      <c r="BZW1495" t="s">
        <v>2805</v>
      </c>
      <c r="BZX1495" t="s">
        <v>2632</v>
      </c>
    </row>
    <row r="1496" spans="1:1020 1031:2040 2049:2052" x14ac:dyDescent="0.15">
      <c r="A1496" t="s">
        <v>4862</v>
      </c>
      <c r="DE1496" t="s">
        <v>3689</v>
      </c>
      <c r="JP1496" t="s">
        <v>3689</v>
      </c>
      <c r="JQ1496" t="s">
        <v>4202</v>
      </c>
      <c r="KZ1496" t="s">
        <v>3402</v>
      </c>
      <c r="PD1496" t="s">
        <v>3560</v>
      </c>
      <c r="RL1496" t="s">
        <v>3005</v>
      </c>
      <c r="RM1496" t="s">
        <v>3019</v>
      </c>
      <c r="RX1496" t="s">
        <v>2969</v>
      </c>
      <c r="RY1496" t="s">
        <v>3080</v>
      </c>
      <c r="SJ1496" t="s">
        <v>2479</v>
      </c>
      <c r="SK1496" t="s">
        <v>2479</v>
      </c>
      <c r="SV1496" t="s">
        <v>2945</v>
      </c>
      <c r="SW1496" t="s">
        <v>2447</v>
      </c>
      <c r="TH1496" t="s">
        <v>2965</v>
      </c>
      <c r="TI1496" t="s">
        <v>3032</v>
      </c>
      <c r="TT1496" t="s">
        <v>2814</v>
      </c>
      <c r="TU1496" t="s">
        <v>2708</v>
      </c>
      <c r="ABD1496" t="s">
        <v>2515</v>
      </c>
      <c r="ABP1496" t="s">
        <v>3038</v>
      </c>
      <c r="ACB1496" t="s">
        <v>2479</v>
      </c>
      <c r="ACN1496" t="s">
        <v>2443</v>
      </c>
      <c r="ACZ1496" t="s">
        <v>2988</v>
      </c>
      <c r="ADL1496" t="s">
        <v>2858</v>
      </c>
      <c r="AGS1496" t="s">
        <v>3092</v>
      </c>
      <c r="AHE1496" t="s">
        <v>2133</v>
      </c>
      <c r="AHQ1496" t="s">
        <v>2479</v>
      </c>
      <c r="AIC1496" t="s">
        <v>2723</v>
      </c>
      <c r="AIO1496" t="s">
        <v>2722</v>
      </c>
      <c r="AJA1496" t="s">
        <v>2468</v>
      </c>
      <c r="BMB1496" t="s">
        <v>3005</v>
      </c>
      <c r="BMN1496" t="s">
        <v>2969</v>
      </c>
      <c r="BMZ1496" t="s">
        <v>2479</v>
      </c>
      <c r="BNL1496" t="s">
        <v>2440</v>
      </c>
      <c r="BNX1496" t="s">
        <v>2965</v>
      </c>
      <c r="BOJ1496" t="s">
        <v>2814</v>
      </c>
    </row>
    <row r="1497" spans="1:1020 1031:2040 2049:2052" x14ac:dyDescent="0.15">
      <c r="A1497" t="s">
        <v>4863</v>
      </c>
      <c r="CN1497" t="s">
        <v>3984</v>
      </c>
      <c r="CO1497" t="s">
        <v>3167</v>
      </c>
      <c r="CP1497" t="s">
        <v>3409</v>
      </c>
      <c r="CQ1497" t="s">
        <v>3410</v>
      </c>
      <c r="CR1497" t="s">
        <v>3336</v>
      </c>
      <c r="DC1497" t="s">
        <v>3582</v>
      </c>
      <c r="DD1497" t="s">
        <v>3689</v>
      </c>
      <c r="DE1497" t="s">
        <v>3689</v>
      </c>
      <c r="FT1497">
        <f>60</f>
        <v>60</v>
      </c>
      <c r="FU1497" t="s">
        <v>2740</v>
      </c>
      <c r="FW1497" t="s">
        <v>2430</v>
      </c>
      <c r="FX1497" t="s">
        <v>2430</v>
      </c>
      <c r="JL1497" t="s">
        <v>3476</v>
      </c>
      <c r="JM1497" t="s">
        <v>3560</v>
      </c>
      <c r="JN1497" t="s">
        <v>3689</v>
      </c>
      <c r="JO1497" t="s">
        <v>3689</v>
      </c>
      <c r="JP1497" t="s">
        <v>3689</v>
      </c>
      <c r="JQ1497" t="s">
        <v>4202</v>
      </c>
      <c r="PB1497" t="s">
        <v>3350</v>
      </c>
      <c r="PC1497" t="s">
        <v>3350</v>
      </c>
      <c r="PD1497" t="s">
        <v>3560</v>
      </c>
      <c r="PO1497" t="s">
        <v>3544</v>
      </c>
      <c r="PP1497" t="s">
        <v>3350</v>
      </c>
      <c r="RH1497" t="s">
        <v>2940</v>
      </c>
      <c r="RI1497" t="s">
        <v>2940</v>
      </c>
      <c r="RJ1497" t="s">
        <v>2835</v>
      </c>
      <c r="RK1497" t="s">
        <v>2963</v>
      </c>
      <c r="RL1497" t="s">
        <v>2997</v>
      </c>
      <c r="RM1497" t="s">
        <v>2907</v>
      </c>
      <c r="RT1497" t="s">
        <v>3061</v>
      </c>
      <c r="RU1497" t="s">
        <v>2892</v>
      </c>
      <c r="RV1497" t="s">
        <v>2912</v>
      </c>
      <c r="RW1497" t="s">
        <v>2985</v>
      </c>
      <c r="RX1497" t="s">
        <v>3047</v>
      </c>
      <c r="RY1497" t="s">
        <v>3014</v>
      </c>
      <c r="SF1497" t="s">
        <v>2479</v>
      </c>
      <c r="SG1497" t="s">
        <v>2479</v>
      </c>
      <c r="SH1497" t="s">
        <v>2479</v>
      </c>
      <c r="SI1497" t="s">
        <v>2479</v>
      </c>
      <c r="SJ1497" t="s">
        <v>2479</v>
      </c>
      <c r="SK1497" t="s">
        <v>2479</v>
      </c>
      <c r="SR1497" t="s">
        <v>3025</v>
      </c>
      <c r="SS1497" t="s">
        <v>2461</v>
      </c>
      <c r="ST1497" t="s">
        <v>2898</v>
      </c>
      <c r="SU1497" t="s">
        <v>2932</v>
      </c>
      <c r="SV1497" t="s">
        <v>2837</v>
      </c>
      <c r="SW1497" t="s">
        <v>2455</v>
      </c>
      <c r="TD1497" t="s">
        <v>2997</v>
      </c>
      <c r="TE1497" t="s">
        <v>2953</v>
      </c>
      <c r="TF1497" t="s">
        <v>2862</v>
      </c>
      <c r="TG1497" t="s">
        <v>2981</v>
      </c>
      <c r="TH1497" t="s">
        <v>2962</v>
      </c>
      <c r="TI1497" t="s">
        <v>2911</v>
      </c>
      <c r="TP1497" t="s">
        <v>2931</v>
      </c>
      <c r="TQ1497" t="s">
        <v>2975</v>
      </c>
      <c r="TR1497" t="s">
        <v>2549</v>
      </c>
      <c r="TS1497" t="s">
        <v>2723</v>
      </c>
      <c r="TT1497" t="s">
        <v>2485</v>
      </c>
      <c r="TU1497" t="s">
        <v>2991</v>
      </c>
      <c r="ABB1497" t="s">
        <v>3046</v>
      </c>
      <c r="ABC1497" t="s">
        <v>2935</v>
      </c>
      <c r="ABD1497" t="s">
        <v>2997</v>
      </c>
      <c r="ABN1497" t="s">
        <v>2949</v>
      </c>
      <c r="ABO1497" t="s">
        <v>2985</v>
      </c>
      <c r="ABP1497" t="s">
        <v>2133</v>
      </c>
      <c r="ABZ1497" t="s">
        <v>2479</v>
      </c>
      <c r="ACA1497" t="s">
        <v>2479</v>
      </c>
      <c r="ACB1497" t="s">
        <v>2479</v>
      </c>
      <c r="ACL1497" t="s">
        <v>2887</v>
      </c>
      <c r="ACM1497" t="s">
        <v>2448</v>
      </c>
      <c r="ACN1497" t="s">
        <v>2938</v>
      </c>
      <c r="ACX1497" t="s">
        <v>2968</v>
      </c>
      <c r="ACY1497" t="s">
        <v>2892</v>
      </c>
      <c r="ACZ1497" t="s">
        <v>2949</v>
      </c>
      <c r="ADJ1497" t="s">
        <v>2870</v>
      </c>
      <c r="ADK1497" t="s">
        <v>2603</v>
      </c>
      <c r="ADL1497" t="s">
        <v>2846</v>
      </c>
      <c r="AGQ1497" t="s">
        <v>2983</v>
      </c>
      <c r="AGR1497" t="s">
        <v>2966</v>
      </c>
      <c r="AGS1497" t="s">
        <v>2835</v>
      </c>
      <c r="AHC1497" t="s">
        <v>2522</v>
      </c>
      <c r="AHD1497" t="s">
        <v>3023</v>
      </c>
      <c r="AHE1497" t="s">
        <v>3079</v>
      </c>
      <c r="AHO1497" t="s">
        <v>2479</v>
      </c>
      <c r="AHP1497" t="s">
        <v>2479</v>
      </c>
      <c r="AHQ1497" t="s">
        <v>2479</v>
      </c>
      <c r="AIA1497" t="s">
        <v>2907</v>
      </c>
      <c r="AIB1497" t="s">
        <v>3025</v>
      </c>
      <c r="AIC1497" t="s">
        <v>2899</v>
      </c>
      <c r="AIM1497" t="s">
        <v>2964</v>
      </c>
      <c r="AIN1497" t="s">
        <v>2891</v>
      </c>
      <c r="AIO1497" t="s">
        <v>3000</v>
      </c>
      <c r="AIY1497" t="s">
        <v>2944</v>
      </c>
      <c r="AIZ1497" t="s">
        <v>2724</v>
      </c>
      <c r="AJA1497" t="s">
        <v>2569</v>
      </c>
      <c r="AOY1497" t="s">
        <v>3046</v>
      </c>
      <c r="AOZ1497" t="s">
        <v>2835</v>
      </c>
      <c r="APK1497" t="s">
        <v>2927</v>
      </c>
      <c r="APL1497" t="s">
        <v>2978</v>
      </c>
      <c r="APW1497" t="s">
        <v>2479</v>
      </c>
      <c r="APX1497" t="s">
        <v>2479</v>
      </c>
      <c r="AQI1497" t="s">
        <v>3179</v>
      </c>
      <c r="AQJ1497" t="s">
        <v>3088</v>
      </c>
      <c r="AQU1497" t="s">
        <v>2521</v>
      </c>
      <c r="AQV1497" t="s">
        <v>2927</v>
      </c>
      <c r="ARG1497" t="s">
        <v>2744</v>
      </c>
      <c r="ARH1497" t="s">
        <v>2615</v>
      </c>
      <c r="BJD1497" t="s">
        <v>2943</v>
      </c>
      <c r="BJE1497" t="s">
        <v>3117</v>
      </c>
      <c r="BJF1497" t="s">
        <v>2891</v>
      </c>
      <c r="BJG1497" t="s">
        <v>3143</v>
      </c>
      <c r="BJH1497" t="s">
        <v>2448</v>
      </c>
      <c r="BJP1497" t="s">
        <v>3061</v>
      </c>
      <c r="BJQ1497" t="s">
        <v>2892</v>
      </c>
      <c r="BJR1497" t="s">
        <v>2912</v>
      </c>
      <c r="BJS1497" t="s">
        <v>2985</v>
      </c>
      <c r="BJT1497" t="s">
        <v>3047</v>
      </c>
      <c r="BKB1497" t="s">
        <v>2479</v>
      </c>
      <c r="BKC1497" t="s">
        <v>2479</v>
      </c>
      <c r="BKD1497" t="s">
        <v>2479</v>
      </c>
      <c r="BKE1497" t="s">
        <v>2479</v>
      </c>
      <c r="BKF1497" t="s">
        <v>2479</v>
      </c>
      <c r="BKN1497" t="s">
        <v>3025</v>
      </c>
      <c r="BKO1497" t="s">
        <v>2461</v>
      </c>
      <c r="BKP1497" t="s">
        <v>2898</v>
      </c>
      <c r="BKQ1497" t="s">
        <v>2932</v>
      </c>
      <c r="BKR1497" t="s">
        <v>2837</v>
      </c>
      <c r="BKZ1497" t="s">
        <v>2900</v>
      </c>
      <c r="BLA1497" t="s">
        <v>3117</v>
      </c>
      <c r="BLB1497" t="s">
        <v>2936</v>
      </c>
      <c r="BLC1497" t="s">
        <v>2898</v>
      </c>
      <c r="BLD1497" t="s">
        <v>3170</v>
      </c>
      <c r="BLL1497" t="s">
        <v>2931</v>
      </c>
      <c r="BLM1497" t="s">
        <v>2975</v>
      </c>
      <c r="BLN1497" t="s">
        <v>2549</v>
      </c>
      <c r="BLO1497" t="s">
        <v>2723</v>
      </c>
      <c r="BLP1497" t="s">
        <v>2485</v>
      </c>
      <c r="BSJ1497" t="s">
        <v>2591</v>
      </c>
      <c r="BSK1497" t="s">
        <v>2501</v>
      </c>
      <c r="BSM1497" t="s">
        <v>2655</v>
      </c>
      <c r="BSN1497" t="s">
        <v>2917</v>
      </c>
      <c r="BSV1497" t="s">
        <v>2727</v>
      </c>
      <c r="BSW1497" t="s">
        <v>2229</v>
      </c>
      <c r="BSY1497" t="s">
        <v>2325</v>
      </c>
      <c r="BSZ1497" t="s">
        <v>2677</v>
      </c>
      <c r="BTH1497" t="s">
        <v>2473</v>
      </c>
      <c r="BTI1497" t="s">
        <v>2568</v>
      </c>
      <c r="BTK1497" t="s">
        <v>2568</v>
      </c>
      <c r="BTL1497" t="s">
        <v>2820</v>
      </c>
      <c r="BTT1497" t="s">
        <v>2628</v>
      </c>
      <c r="BTU1497" t="s">
        <v>2349</v>
      </c>
      <c r="BTW1497" t="s">
        <v>2504</v>
      </c>
      <c r="BTX1497" t="s">
        <v>2742</v>
      </c>
      <c r="BUF1497" t="s">
        <v>2571</v>
      </c>
      <c r="BUG1497" t="s">
        <v>2654</v>
      </c>
      <c r="BUI1497" t="s">
        <v>2709</v>
      </c>
      <c r="BUJ1497" t="s">
        <v>2493</v>
      </c>
    </row>
    <row r="1498" spans="1:1020 1031:2040 2049:2052" x14ac:dyDescent="0.15">
      <c r="A1498" t="s">
        <v>4864</v>
      </c>
      <c r="L1498" t="s">
        <v>3336</v>
      </c>
      <c r="AJ1498" t="s">
        <v>3111</v>
      </c>
      <c r="AV1498" t="s">
        <v>3111</v>
      </c>
      <c r="BH1498" t="s">
        <v>3084</v>
      </c>
      <c r="CF1498" t="s">
        <v>3295</v>
      </c>
      <c r="CP1498" t="s">
        <v>3410</v>
      </c>
      <c r="CQ1498" t="s">
        <v>3336</v>
      </c>
      <c r="CR1498" t="s">
        <v>3336</v>
      </c>
      <c r="DB1498" t="s">
        <v>3582</v>
      </c>
      <c r="DC1498" t="s">
        <v>3582</v>
      </c>
      <c r="DD1498" t="s">
        <v>3689</v>
      </c>
      <c r="DE1498" t="s">
        <v>3689</v>
      </c>
      <c r="EB1498" t="s">
        <v>3582</v>
      </c>
      <c r="EC1498" t="s">
        <v>3582</v>
      </c>
      <c r="EZ1498" t="s">
        <v>3544</v>
      </c>
      <c r="FL1498" t="s">
        <v>3582</v>
      </c>
      <c r="GJ1498" t="s">
        <v>3111</v>
      </c>
      <c r="HH1498" t="s">
        <v>3084</v>
      </c>
      <c r="HT1498" t="s">
        <v>3336</v>
      </c>
      <c r="IF1498" t="s">
        <v>3084</v>
      </c>
      <c r="IP1498" t="s">
        <v>3544</v>
      </c>
      <c r="IQ1498" t="s">
        <v>3544</v>
      </c>
      <c r="IR1498" t="s">
        <v>3544</v>
      </c>
      <c r="IS1498" t="s">
        <v>3544</v>
      </c>
      <c r="JN1498" t="s">
        <v>3689</v>
      </c>
      <c r="JO1498" t="s">
        <v>3689</v>
      </c>
      <c r="JP1498" t="s">
        <v>3689</v>
      </c>
      <c r="JQ1498" t="s">
        <v>4202</v>
      </c>
      <c r="KN1498" t="s">
        <v>3544</v>
      </c>
      <c r="KX1498" t="s">
        <v>3754</v>
      </c>
      <c r="KY1498" t="s">
        <v>3354</v>
      </c>
      <c r="KZ1498" t="s">
        <v>3354</v>
      </c>
      <c r="LL1498" t="s">
        <v>3544</v>
      </c>
      <c r="MV1498" t="s">
        <v>3689</v>
      </c>
      <c r="NT1498" t="s">
        <v>2779</v>
      </c>
      <c r="OF1498" t="s">
        <v>3560</v>
      </c>
      <c r="OR1498" t="s">
        <v>2779</v>
      </c>
      <c r="PB1498" t="s">
        <v>3582</v>
      </c>
      <c r="PC1498" t="s">
        <v>3582</v>
      </c>
      <c r="PD1498" t="s">
        <v>3560</v>
      </c>
      <c r="QB1498" t="s">
        <v>3111</v>
      </c>
      <c r="QL1498" t="s">
        <v>3295</v>
      </c>
      <c r="QM1498" t="s">
        <v>3410</v>
      </c>
      <c r="QN1498" t="s">
        <v>3336</v>
      </c>
      <c r="RJ1498" t="s">
        <v>2794</v>
      </c>
      <c r="RK1498" t="s">
        <v>2715</v>
      </c>
      <c r="RL1498" t="s">
        <v>3079</v>
      </c>
      <c r="RM1498" t="s">
        <v>3020</v>
      </c>
      <c r="RV1498" t="s">
        <v>2934</v>
      </c>
      <c r="RW1498" t="s">
        <v>3052</v>
      </c>
      <c r="RX1498" t="s">
        <v>2519</v>
      </c>
      <c r="RY1498" t="s">
        <v>2519</v>
      </c>
      <c r="SH1498" t="s">
        <v>2479</v>
      </c>
      <c r="SI1498" t="s">
        <v>2479</v>
      </c>
      <c r="SJ1498" t="s">
        <v>2479</v>
      </c>
      <c r="SK1498" t="s">
        <v>2479</v>
      </c>
      <c r="ST1498" t="s">
        <v>3033</v>
      </c>
      <c r="SU1498" t="s">
        <v>2530</v>
      </c>
      <c r="SV1498" t="s">
        <v>2530</v>
      </c>
      <c r="SW1498" t="s">
        <v>2815</v>
      </c>
      <c r="TF1498" t="s">
        <v>2797</v>
      </c>
      <c r="TG1498" t="s">
        <v>2638</v>
      </c>
      <c r="TH1498" t="s">
        <v>2836</v>
      </c>
      <c r="TI1498" t="s">
        <v>2952</v>
      </c>
      <c r="TR1498" t="s">
        <v>2810</v>
      </c>
      <c r="TS1498" t="s">
        <v>2814</v>
      </c>
      <c r="TT1498" t="s">
        <v>2750</v>
      </c>
      <c r="TU1498" t="s">
        <v>2530</v>
      </c>
      <c r="YH1498" t="s">
        <v>2889</v>
      </c>
      <c r="YI1498" t="s">
        <v>3053</v>
      </c>
      <c r="YJ1498" t="s">
        <v>3047</v>
      </c>
      <c r="YK1498" t="s">
        <v>3091</v>
      </c>
      <c r="YT1498" t="s">
        <v>2459</v>
      </c>
      <c r="YU1498" t="s">
        <v>2765</v>
      </c>
      <c r="YV1498" t="s">
        <v>2623</v>
      </c>
      <c r="YW1498" t="s">
        <v>2609</v>
      </c>
      <c r="ZF1498" t="s">
        <v>2479</v>
      </c>
      <c r="ZG1498" t="s">
        <v>2479</v>
      </c>
      <c r="ZH1498" t="s">
        <v>2479</v>
      </c>
      <c r="ZI1498" t="s">
        <v>2479</v>
      </c>
      <c r="ZR1498" t="s">
        <v>2944</v>
      </c>
      <c r="ZS1498" t="s">
        <v>2691</v>
      </c>
      <c r="ZT1498" t="s">
        <v>2586</v>
      </c>
      <c r="ZU1498" t="s">
        <v>2596</v>
      </c>
      <c r="AAD1498" t="s">
        <v>2934</v>
      </c>
      <c r="AAE1498" t="s">
        <v>2795</v>
      </c>
      <c r="AAF1498" t="s">
        <v>2799</v>
      </c>
      <c r="AAG1498" t="s">
        <v>2519</v>
      </c>
      <c r="AAP1498" t="s">
        <v>2818</v>
      </c>
      <c r="AAQ1498" t="s">
        <v>2395</v>
      </c>
      <c r="AAR1498" t="s">
        <v>2884</v>
      </c>
      <c r="AAS1498" t="s">
        <v>2947</v>
      </c>
      <c r="ABB1498" t="s">
        <v>3101</v>
      </c>
      <c r="ABC1498" t="s">
        <v>3105</v>
      </c>
      <c r="ABD1498" t="s">
        <v>3102</v>
      </c>
      <c r="ABN1498" t="s">
        <v>2864</v>
      </c>
      <c r="ABO1498" t="s">
        <v>2983</v>
      </c>
      <c r="ABP1498" t="s">
        <v>2942</v>
      </c>
      <c r="ABZ1498" t="s">
        <v>2479</v>
      </c>
      <c r="ACA1498" t="s">
        <v>2479</v>
      </c>
      <c r="ACB1498" t="s">
        <v>2479</v>
      </c>
      <c r="ACL1498" t="s">
        <v>2837</v>
      </c>
      <c r="ACM1498" t="s">
        <v>2446</v>
      </c>
      <c r="ACN1498" t="s">
        <v>2903</v>
      </c>
      <c r="ACX1498" t="s">
        <v>2985</v>
      </c>
      <c r="ACY1498" t="s">
        <v>3155</v>
      </c>
      <c r="ACZ1498" t="s">
        <v>2966</v>
      </c>
      <c r="ADJ1498" t="s">
        <v>2878</v>
      </c>
      <c r="ADK1498" t="s">
        <v>2976</v>
      </c>
      <c r="ADL1498" t="s">
        <v>2883</v>
      </c>
      <c r="ADX1498" t="s">
        <v>3102</v>
      </c>
      <c r="ADY1498" t="s">
        <v>2861</v>
      </c>
      <c r="AEJ1498" t="s">
        <v>2955</v>
      </c>
      <c r="AEK1498" t="s">
        <v>2452</v>
      </c>
      <c r="AEV1498" t="s">
        <v>2479</v>
      </c>
      <c r="AEW1498" t="s">
        <v>2479</v>
      </c>
      <c r="AFH1498" t="s">
        <v>2623</v>
      </c>
      <c r="AFI1498" t="s">
        <v>2856</v>
      </c>
      <c r="AFT1498" t="s">
        <v>3152</v>
      </c>
      <c r="AFU1498" t="s">
        <v>2520</v>
      </c>
      <c r="AGF1498" t="s">
        <v>2262</v>
      </c>
      <c r="AGG1498" t="s">
        <v>2875</v>
      </c>
      <c r="AGP1498" t="s">
        <v>3128</v>
      </c>
      <c r="AGQ1498" t="s">
        <v>3142</v>
      </c>
      <c r="AGR1498" t="s">
        <v>3050</v>
      </c>
      <c r="AGS1498" t="s">
        <v>2714</v>
      </c>
      <c r="AHB1498" t="s">
        <v>3071</v>
      </c>
      <c r="AHC1498" t="s">
        <v>3080</v>
      </c>
      <c r="AHD1498" t="s">
        <v>2980</v>
      </c>
      <c r="AHE1498" t="s">
        <v>3053</v>
      </c>
      <c r="AHN1498" t="s">
        <v>2479</v>
      </c>
      <c r="AHO1498" t="s">
        <v>2479</v>
      </c>
      <c r="AHP1498" t="s">
        <v>2479</v>
      </c>
      <c r="AHQ1498" t="s">
        <v>2479</v>
      </c>
      <c r="AHZ1498" t="s">
        <v>2926</v>
      </c>
      <c r="AIA1498" t="s">
        <v>3150</v>
      </c>
      <c r="AIB1498" t="s">
        <v>3032</v>
      </c>
      <c r="AIC1498" t="s">
        <v>3173</v>
      </c>
      <c r="AIL1498" t="s">
        <v>3054</v>
      </c>
      <c r="AIM1498" t="s">
        <v>3057</v>
      </c>
      <c r="AIN1498" t="s">
        <v>3000</v>
      </c>
      <c r="AIO1498" t="s">
        <v>2453</v>
      </c>
      <c r="AIX1498" t="s">
        <v>3089</v>
      </c>
      <c r="AIY1498" t="s">
        <v>2441</v>
      </c>
      <c r="AIZ1498" t="s">
        <v>2881</v>
      </c>
      <c r="AJA1498" t="s">
        <v>2768</v>
      </c>
      <c r="BER1498" t="s">
        <v>2479</v>
      </c>
      <c r="BFD1498" t="s">
        <v>2479</v>
      </c>
      <c r="BFP1498" t="s">
        <v>2479</v>
      </c>
      <c r="BGB1498" t="s">
        <v>2479</v>
      </c>
      <c r="BGN1498" t="s">
        <v>2479</v>
      </c>
      <c r="BGZ1498" t="s">
        <v>2479</v>
      </c>
      <c r="BHL1498" t="s">
        <v>2479</v>
      </c>
      <c r="BHX1498" t="s">
        <v>2479</v>
      </c>
      <c r="BIJ1498" t="s">
        <v>2479</v>
      </c>
      <c r="BIV1498" t="s">
        <v>2479</v>
      </c>
      <c r="BJF1498" t="s">
        <v>3091</v>
      </c>
      <c r="BJG1498" t="s">
        <v>3019</v>
      </c>
      <c r="BJH1498" t="s">
        <v>3023</v>
      </c>
      <c r="BJR1498" t="s">
        <v>2934</v>
      </c>
      <c r="BJS1498" t="s">
        <v>3052</v>
      </c>
      <c r="BJT1498" t="s">
        <v>2519</v>
      </c>
      <c r="BKD1498" t="s">
        <v>2479</v>
      </c>
      <c r="BKE1498" t="s">
        <v>2479</v>
      </c>
      <c r="BKF1498" t="s">
        <v>2479</v>
      </c>
      <c r="BKP1498" t="s">
        <v>3033</v>
      </c>
      <c r="BKQ1498" t="s">
        <v>2530</v>
      </c>
      <c r="BKR1498" t="s">
        <v>2530</v>
      </c>
      <c r="BLB1498" t="s">
        <v>2953</v>
      </c>
      <c r="BLC1498" t="s">
        <v>2899</v>
      </c>
      <c r="BLD1498" t="s">
        <v>2936</v>
      </c>
      <c r="BLN1498" t="s">
        <v>2810</v>
      </c>
      <c r="BLO1498" t="s">
        <v>2814</v>
      </c>
      <c r="BLP1498" t="s">
        <v>2750</v>
      </c>
      <c r="BLZ1498" t="s">
        <v>2794</v>
      </c>
      <c r="BMA1498" t="s">
        <v>2715</v>
      </c>
      <c r="BMB1498" t="s">
        <v>3079</v>
      </c>
      <c r="BML1498" t="s">
        <v>2934</v>
      </c>
      <c r="BMM1498" t="s">
        <v>3052</v>
      </c>
      <c r="BMN1498" t="s">
        <v>2519</v>
      </c>
      <c r="BMX1498" t="s">
        <v>2479</v>
      </c>
      <c r="BMY1498" t="s">
        <v>2479</v>
      </c>
      <c r="BMZ1498" t="s">
        <v>2479</v>
      </c>
      <c r="BNJ1498" t="s">
        <v>2872</v>
      </c>
      <c r="BNK1498" t="s">
        <v>2550</v>
      </c>
      <c r="BNL1498" t="s">
        <v>2555</v>
      </c>
      <c r="BNV1498" t="s">
        <v>2797</v>
      </c>
      <c r="BNW1498" t="s">
        <v>2638</v>
      </c>
      <c r="BNX1498" t="s">
        <v>2836</v>
      </c>
      <c r="BOH1498" t="s">
        <v>2810</v>
      </c>
      <c r="BOI1498" t="s">
        <v>2814</v>
      </c>
      <c r="BOJ1498" t="s">
        <v>2750</v>
      </c>
      <c r="BOV1498" t="s">
        <v>2479</v>
      </c>
      <c r="BPH1498" t="s">
        <v>2479</v>
      </c>
      <c r="BPT1498" t="s">
        <v>2479</v>
      </c>
      <c r="BQF1498" t="s">
        <v>2479</v>
      </c>
      <c r="BQR1498" t="s">
        <v>2479</v>
      </c>
      <c r="BRD1498" t="s">
        <v>2479</v>
      </c>
      <c r="BRP1498" t="s">
        <v>2479</v>
      </c>
      <c r="BSB1498" t="s">
        <v>2479</v>
      </c>
      <c r="BUT1498" t="s">
        <v>3018</v>
      </c>
      <c r="BUU1498" t="s">
        <v>3054</v>
      </c>
      <c r="BUV1498" t="s">
        <v>3095</v>
      </c>
      <c r="BVF1498" t="s">
        <v>2934</v>
      </c>
      <c r="BVG1498" t="s">
        <v>3052</v>
      </c>
      <c r="BVH1498" t="s">
        <v>2519</v>
      </c>
      <c r="BVR1498" t="s">
        <v>2479</v>
      </c>
      <c r="BVS1498" t="s">
        <v>2479</v>
      </c>
      <c r="BVT1498" t="s">
        <v>2479</v>
      </c>
      <c r="BWD1498" t="s">
        <v>3033</v>
      </c>
      <c r="BWE1498" t="s">
        <v>2530</v>
      </c>
      <c r="BWF1498" t="s">
        <v>2530</v>
      </c>
      <c r="BWP1498" t="s">
        <v>2906</v>
      </c>
      <c r="BWQ1498" t="s">
        <v>2898</v>
      </c>
      <c r="BWR1498" t="s">
        <v>3022</v>
      </c>
      <c r="BXB1498" t="s">
        <v>2810</v>
      </c>
      <c r="BXC1498" t="s">
        <v>2814</v>
      </c>
      <c r="BXD1498" t="s">
        <v>2750</v>
      </c>
    </row>
    <row r="1499" spans="1:1020 1031:2040 2049:2052" x14ac:dyDescent="0.15">
      <c r="A1499" t="s">
        <v>4865</v>
      </c>
      <c r="K1499" t="s">
        <v>2777</v>
      </c>
      <c r="AI1499" t="s">
        <v>2777</v>
      </c>
      <c r="AJ1499" t="s">
        <v>2779</v>
      </c>
      <c r="AU1499" t="s">
        <v>2779</v>
      </c>
      <c r="BH1499" t="s">
        <v>3084</v>
      </c>
      <c r="CR1499" t="s">
        <v>3336</v>
      </c>
      <c r="EY1499" t="s">
        <v>2779</v>
      </c>
      <c r="FK1499" t="s">
        <v>2777</v>
      </c>
      <c r="GI1499" t="s">
        <v>2777</v>
      </c>
      <c r="HH1499" t="s">
        <v>2347</v>
      </c>
      <c r="HS1499">
        <f>63</f>
        <v>63</v>
      </c>
      <c r="JP1499" t="s">
        <v>3689</v>
      </c>
      <c r="JQ1499" t="s">
        <v>4202</v>
      </c>
      <c r="KM1499" t="s">
        <v>3336</v>
      </c>
      <c r="KZ1499" t="s">
        <v>3354</v>
      </c>
      <c r="LK1499" t="s">
        <v>2777</v>
      </c>
      <c r="MU1499" t="s">
        <v>3111</v>
      </c>
      <c r="MV1499" t="s">
        <v>3111</v>
      </c>
      <c r="OE1499" t="s">
        <v>3084</v>
      </c>
      <c r="OF1499" t="s">
        <v>3111</v>
      </c>
      <c r="PD1499" t="s">
        <v>3689</v>
      </c>
      <c r="QA1499" t="s">
        <v>3111</v>
      </c>
      <c r="QN1499" t="s">
        <v>3336</v>
      </c>
      <c r="RL1499" t="s">
        <v>2829</v>
      </c>
      <c r="RM1499" t="s">
        <v>2980</v>
      </c>
      <c r="RX1499" t="s">
        <v>3105</v>
      </c>
      <c r="RY1499" t="s">
        <v>3063</v>
      </c>
      <c r="SJ1499" t="s">
        <v>2479</v>
      </c>
      <c r="SK1499" t="s">
        <v>2479</v>
      </c>
      <c r="SV1499" t="s">
        <v>2824</v>
      </c>
      <c r="SW1499" t="s">
        <v>3075</v>
      </c>
      <c r="TH1499" t="s">
        <v>2640</v>
      </c>
      <c r="TI1499" t="s">
        <v>2836</v>
      </c>
      <c r="TT1499" t="s">
        <v>2931</v>
      </c>
      <c r="TU1499" t="s">
        <v>2723</v>
      </c>
      <c r="ABD1499" t="s">
        <v>2966</v>
      </c>
      <c r="ABP1499" t="s">
        <v>3108</v>
      </c>
      <c r="ACB1499" t="s">
        <v>2479</v>
      </c>
      <c r="ACN1499" t="s">
        <v>3038</v>
      </c>
      <c r="ACZ1499" t="s">
        <v>2969</v>
      </c>
      <c r="ADL1499" t="s">
        <v>2226</v>
      </c>
      <c r="BEQ1499" t="s">
        <v>2479</v>
      </c>
      <c r="BER1499" t="s">
        <v>2479</v>
      </c>
      <c r="BFC1499" t="s">
        <v>2479</v>
      </c>
      <c r="BFO1499" t="s">
        <v>2479</v>
      </c>
      <c r="BGA1499" t="s">
        <v>2479</v>
      </c>
      <c r="BGM1499" t="s">
        <v>2479</v>
      </c>
      <c r="BGN1499" t="s">
        <v>2479</v>
      </c>
      <c r="BGZ1499" t="s">
        <v>2479</v>
      </c>
      <c r="BHL1499" t="s">
        <v>2588</v>
      </c>
      <c r="BHW1499" t="s">
        <v>2479</v>
      </c>
      <c r="BII1499" t="s">
        <v>2479</v>
      </c>
      <c r="BIJ1499" t="s">
        <v>2479</v>
      </c>
      <c r="BIU1499" t="s">
        <v>2479</v>
      </c>
      <c r="BJH1499" t="s">
        <v>2997</v>
      </c>
      <c r="BJT1499" t="s">
        <v>3105</v>
      </c>
      <c r="BKF1499" t="s">
        <v>2479</v>
      </c>
      <c r="BKR1499" t="s">
        <v>2824</v>
      </c>
      <c r="BLD1499" t="s">
        <v>2906</v>
      </c>
      <c r="BLP1499" t="s">
        <v>2931</v>
      </c>
      <c r="BMB1499" t="s">
        <v>2829</v>
      </c>
      <c r="BMN1499" t="s">
        <v>3105</v>
      </c>
      <c r="BMZ1499" t="s">
        <v>2479</v>
      </c>
      <c r="BNL1499" t="s">
        <v>2439</v>
      </c>
      <c r="BNX1499" t="s">
        <v>2640</v>
      </c>
      <c r="BOJ1499" t="s">
        <v>2931</v>
      </c>
      <c r="BOU1499" t="s">
        <v>2479</v>
      </c>
      <c r="BPG1499" t="s">
        <v>2216</v>
      </c>
      <c r="BPS1499" t="s">
        <v>2479</v>
      </c>
      <c r="BQE1499" t="s">
        <v>2479</v>
      </c>
      <c r="BUV1499" t="s">
        <v>3117</v>
      </c>
      <c r="BVH1499" t="s">
        <v>3105</v>
      </c>
      <c r="BVT1499" t="s">
        <v>2479</v>
      </c>
      <c r="BWF1499" t="s">
        <v>2824</v>
      </c>
      <c r="BWR1499" t="s">
        <v>2448</v>
      </c>
      <c r="BXD1499" t="s">
        <v>2931</v>
      </c>
    </row>
    <row r="1500" spans="1:1020 1031:2040 2049:2052" x14ac:dyDescent="0.15">
      <c r="A1500" t="s">
        <v>4866</v>
      </c>
      <c r="AH1500" t="s">
        <v>2777</v>
      </c>
      <c r="AI1500" t="s">
        <v>2777</v>
      </c>
      <c r="AJ1500" t="s">
        <v>2777</v>
      </c>
      <c r="DB1500" t="s">
        <v>3582</v>
      </c>
      <c r="DC1500" t="s">
        <v>3582</v>
      </c>
      <c r="DD1500" t="s">
        <v>3689</v>
      </c>
      <c r="DE1500" t="s">
        <v>3689</v>
      </c>
      <c r="EY1500" t="s">
        <v>2777</v>
      </c>
      <c r="EZ1500" t="s">
        <v>2779</v>
      </c>
      <c r="FJ1500" t="s">
        <v>2777</v>
      </c>
      <c r="FK1500" t="s">
        <v>2777</v>
      </c>
      <c r="FL1500" t="s">
        <v>2777</v>
      </c>
      <c r="GI1500" t="s">
        <v>3336</v>
      </c>
      <c r="GJ1500" t="s">
        <v>3544</v>
      </c>
      <c r="JN1500" t="s">
        <v>3689</v>
      </c>
      <c r="JO1500" t="s">
        <v>3689</v>
      </c>
      <c r="JP1500" t="s">
        <v>3689</v>
      </c>
      <c r="JQ1500" t="s">
        <v>4202</v>
      </c>
      <c r="KM1500" t="s">
        <v>2779</v>
      </c>
      <c r="KN1500" t="s">
        <v>3084</v>
      </c>
      <c r="KX1500" t="s">
        <v>3754</v>
      </c>
      <c r="KY1500" t="s">
        <v>3354</v>
      </c>
      <c r="KZ1500" t="s">
        <v>3354</v>
      </c>
      <c r="LK1500">
        <f>95</f>
        <v>95</v>
      </c>
      <c r="LL1500" t="s">
        <v>2777</v>
      </c>
      <c r="MU1500" t="s">
        <v>3544</v>
      </c>
      <c r="MV1500" t="s">
        <v>3689</v>
      </c>
      <c r="NS1500" t="s">
        <v>3138</v>
      </c>
      <c r="NT1500" t="s">
        <v>3336</v>
      </c>
      <c r="OE1500" t="s">
        <v>3111</v>
      </c>
      <c r="OF1500" t="s">
        <v>3350</v>
      </c>
      <c r="OQ1500" t="s">
        <v>2777</v>
      </c>
      <c r="OR1500" t="s">
        <v>2779</v>
      </c>
      <c r="PB1500" t="s">
        <v>3582</v>
      </c>
      <c r="PC1500" t="s">
        <v>3582</v>
      </c>
      <c r="PD1500" t="s">
        <v>3560</v>
      </c>
      <c r="QA1500" t="s">
        <v>3111</v>
      </c>
      <c r="QB1500" t="s">
        <v>3582</v>
      </c>
      <c r="RJ1500" t="s">
        <v>3091</v>
      </c>
      <c r="RK1500" t="s">
        <v>3012</v>
      </c>
      <c r="RL1500" t="s">
        <v>3012</v>
      </c>
      <c r="RM1500" t="s">
        <v>3045</v>
      </c>
      <c r="RV1500" t="s">
        <v>4258</v>
      </c>
      <c r="RW1500" t="s">
        <v>4291</v>
      </c>
      <c r="RX1500" t="s">
        <v>3080</v>
      </c>
      <c r="RY1500" t="s">
        <v>3129</v>
      </c>
      <c r="SH1500" t="s">
        <v>2479</v>
      </c>
      <c r="SI1500" t="s">
        <v>2479</v>
      </c>
      <c r="SJ1500" t="s">
        <v>2479</v>
      </c>
      <c r="SK1500" t="s">
        <v>2479</v>
      </c>
      <c r="ST1500" t="s">
        <v>2639</v>
      </c>
      <c r="SU1500" t="s">
        <v>3021</v>
      </c>
      <c r="SV1500" t="s">
        <v>2464</v>
      </c>
      <c r="SW1500" t="s">
        <v>2837</v>
      </c>
      <c r="TF1500" t="s">
        <v>2956</v>
      </c>
      <c r="TG1500" t="s">
        <v>3016</v>
      </c>
      <c r="TH1500" t="s">
        <v>2942</v>
      </c>
      <c r="TI1500" t="s">
        <v>2954</v>
      </c>
      <c r="TR1500" t="s">
        <v>2693</v>
      </c>
      <c r="TS1500" t="s">
        <v>2699</v>
      </c>
      <c r="TT1500" t="s">
        <v>2489</v>
      </c>
      <c r="TU1500" t="s">
        <v>2698</v>
      </c>
      <c r="ABB1500" t="s">
        <v>2889</v>
      </c>
      <c r="ABC1500" t="s">
        <v>3020</v>
      </c>
      <c r="ABD1500" t="s">
        <v>3023</v>
      </c>
      <c r="ABN1500" t="s">
        <v>3564</v>
      </c>
      <c r="ABO1500" t="s">
        <v>4867</v>
      </c>
      <c r="ABP1500" t="s">
        <v>3004</v>
      </c>
      <c r="ABZ1500" t="s">
        <v>2479</v>
      </c>
      <c r="ACA1500" t="s">
        <v>2479</v>
      </c>
      <c r="ACB1500" t="s">
        <v>2479</v>
      </c>
      <c r="ACL1500" t="s">
        <v>2942</v>
      </c>
      <c r="ACM1500" t="s">
        <v>3244</v>
      </c>
      <c r="ACN1500" t="s">
        <v>2827</v>
      </c>
      <c r="ACX1500" t="s">
        <v>2637</v>
      </c>
      <c r="ACY1500" t="s">
        <v>2865</v>
      </c>
      <c r="ACZ1500" t="s">
        <v>2893</v>
      </c>
      <c r="ADJ1500" t="s">
        <v>2831</v>
      </c>
      <c r="ADK1500" t="s">
        <v>2604</v>
      </c>
      <c r="ADL1500" t="s">
        <v>2802</v>
      </c>
      <c r="AGP1500" t="s">
        <v>3091</v>
      </c>
      <c r="AGQ1500" t="s">
        <v>3086</v>
      </c>
      <c r="AGR1500" t="s">
        <v>3047</v>
      </c>
      <c r="AGS1500" t="s">
        <v>3017</v>
      </c>
      <c r="AHB1500" t="s">
        <v>3548</v>
      </c>
      <c r="AHC1500" t="s">
        <v>4244</v>
      </c>
      <c r="AHD1500" t="s">
        <v>3101</v>
      </c>
      <c r="AHE1500" t="s">
        <v>3141</v>
      </c>
      <c r="AHN1500" t="s">
        <v>2479</v>
      </c>
      <c r="AHO1500" t="s">
        <v>2479</v>
      </c>
      <c r="AHP1500" t="s">
        <v>2479</v>
      </c>
      <c r="AHQ1500" t="s">
        <v>2479</v>
      </c>
      <c r="AHZ1500" t="s">
        <v>2927</v>
      </c>
      <c r="AIA1500" t="s">
        <v>2865</v>
      </c>
      <c r="AIB1500" t="s">
        <v>2953</v>
      </c>
      <c r="AIC1500" t="s">
        <v>2954</v>
      </c>
      <c r="AIL1500" t="s">
        <v>2982</v>
      </c>
      <c r="AIM1500" t="s">
        <v>2865</v>
      </c>
      <c r="AIN1500" t="s">
        <v>2865</v>
      </c>
      <c r="AIO1500" t="s">
        <v>3030</v>
      </c>
      <c r="AIX1500" t="s">
        <v>2746</v>
      </c>
      <c r="AIY1500" t="s">
        <v>2820</v>
      </c>
      <c r="AIZ1500" t="s">
        <v>2500</v>
      </c>
      <c r="AJA1500" t="s">
        <v>2396</v>
      </c>
      <c r="BEQ1500" t="s">
        <v>2479</v>
      </c>
      <c r="BER1500" t="s">
        <v>2479</v>
      </c>
      <c r="BGA1500" t="s">
        <v>2494</v>
      </c>
      <c r="BGB1500" t="s">
        <v>2479</v>
      </c>
      <c r="BGL1500" t="s">
        <v>2479</v>
      </c>
      <c r="BGM1500" t="s">
        <v>2479</v>
      </c>
      <c r="BGN1500" t="s">
        <v>2479</v>
      </c>
      <c r="BHW1500" t="s">
        <v>2479</v>
      </c>
      <c r="BHX1500" t="s">
        <v>2479</v>
      </c>
      <c r="BII1500" t="s">
        <v>2479</v>
      </c>
      <c r="BIJ1500" t="s">
        <v>2479</v>
      </c>
      <c r="BIU1500" t="s">
        <v>2479</v>
      </c>
      <c r="BIV1500" t="s">
        <v>2479</v>
      </c>
      <c r="BLZ1500" t="s">
        <v>3091</v>
      </c>
      <c r="BMA1500" t="s">
        <v>3012</v>
      </c>
      <c r="BMB1500" t="s">
        <v>3012</v>
      </c>
      <c r="BML1500" t="s">
        <v>4258</v>
      </c>
      <c r="BMM1500" t="s">
        <v>4291</v>
      </c>
      <c r="BMN1500" t="s">
        <v>3080</v>
      </c>
      <c r="BMX1500" t="s">
        <v>2479</v>
      </c>
      <c r="BMY1500" t="s">
        <v>2479</v>
      </c>
      <c r="BMZ1500" t="s">
        <v>2479</v>
      </c>
      <c r="BNJ1500" t="s">
        <v>2720</v>
      </c>
      <c r="BNK1500" t="s">
        <v>2463</v>
      </c>
      <c r="BNL1500" t="s">
        <v>2896</v>
      </c>
      <c r="BNV1500" t="s">
        <v>2956</v>
      </c>
      <c r="BNW1500" t="s">
        <v>3016</v>
      </c>
      <c r="BNX1500" t="s">
        <v>2942</v>
      </c>
      <c r="BOH1500" t="s">
        <v>2693</v>
      </c>
      <c r="BOI1500" t="s">
        <v>2699</v>
      </c>
      <c r="BOJ1500" t="s">
        <v>2489</v>
      </c>
      <c r="BOU1500" t="s">
        <v>2479</v>
      </c>
      <c r="BOV1500" t="s">
        <v>2479</v>
      </c>
      <c r="BPS1500" t="s">
        <v>2479</v>
      </c>
      <c r="BPT1500" t="s">
        <v>2479</v>
      </c>
      <c r="BQD1500" t="s">
        <v>2479</v>
      </c>
      <c r="BQE1500" t="s">
        <v>2479</v>
      </c>
      <c r="BQF1500" t="s">
        <v>2479</v>
      </c>
      <c r="BQQ1500" t="s">
        <v>2479</v>
      </c>
      <c r="BQR1500" t="s">
        <v>2479</v>
      </c>
      <c r="BRC1500" t="s">
        <v>2479</v>
      </c>
      <c r="BRD1500" t="s">
        <v>2479</v>
      </c>
    </row>
    <row r="1501" spans="1:1020 1031:2040 2049:2052" x14ac:dyDescent="0.15">
      <c r="A1501" t="s">
        <v>4868</v>
      </c>
      <c r="J1501" t="s">
        <v>2777</v>
      </c>
      <c r="K1501" t="s">
        <v>3295</v>
      </c>
      <c r="L1501" t="s">
        <v>3336</v>
      </c>
      <c r="AH1501" t="s">
        <v>2779</v>
      </c>
      <c r="AI1501" t="s">
        <v>3084</v>
      </c>
      <c r="AJ1501" t="s">
        <v>3084</v>
      </c>
      <c r="AT1501" t="s">
        <v>2777</v>
      </c>
      <c r="AU1501" t="s">
        <v>2779</v>
      </c>
      <c r="AV1501" t="s">
        <v>3111</v>
      </c>
      <c r="BG1501" t="s">
        <v>2777</v>
      </c>
      <c r="BH1501" t="s">
        <v>3084</v>
      </c>
      <c r="CE1501">
        <f>59</f>
        <v>59</v>
      </c>
      <c r="CF1501" t="s">
        <v>2777</v>
      </c>
      <c r="DB1501" t="s">
        <v>3582</v>
      </c>
      <c r="DC1501" t="s">
        <v>3582</v>
      </c>
      <c r="DD1501" t="s">
        <v>3689</v>
      </c>
      <c r="DE1501" t="s">
        <v>3689</v>
      </c>
      <c r="EX1501" t="s">
        <v>2777</v>
      </c>
      <c r="EY1501" t="s">
        <v>2779</v>
      </c>
      <c r="EZ1501" t="s">
        <v>3111</v>
      </c>
      <c r="FJ1501" t="s">
        <v>2777</v>
      </c>
      <c r="FK1501" t="s">
        <v>2779</v>
      </c>
      <c r="FL1501" t="s">
        <v>3111</v>
      </c>
      <c r="GH1501">
        <f>80</f>
        <v>80</v>
      </c>
      <c r="GI1501" t="s">
        <v>2777</v>
      </c>
      <c r="GJ1501" t="s">
        <v>3084</v>
      </c>
      <c r="HG1501" t="s">
        <v>2779</v>
      </c>
      <c r="HH1501" t="s">
        <v>3336</v>
      </c>
      <c r="HR1501" t="s">
        <v>3138</v>
      </c>
      <c r="HS1501" t="s">
        <v>2779</v>
      </c>
      <c r="HT1501" t="s">
        <v>3336</v>
      </c>
      <c r="IE1501" t="s">
        <v>2777</v>
      </c>
      <c r="IF1501" t="s">
        <v>2779</v>
      </c>
      <c r="JM1501" t="s">
        <v>3689</v>
      </c>
      <c r="JN1501" t="s">
        <v>3689</v>
      </c>
      <c r="JO1501" t="s">
        <v>3689</v>
      </c>
      <c r="JP1501" t="s">
        <v>3689</v>
      </c>
      <c r="JQ1501" t="s">
        <v>4202</v>
      </c>
      <c r="KL1501" t="s">
        <v>2268</v>
      </c>
      <c r="KM1501" t="s">
        <v>2777</v>
      </c>
      <c r="KN1501" t="s">
        <v>3111</v>
      </c>
      <c r="KW1501" t="s">
        <v>3754</v>
      </c>
      <c r="KX1501" t="s">
        <v>3754</v>
      </c>
      <c r="KY1501" t="s">
        <v>3402</v>
      </c>
      <c r="KZ1501" t="s">
        <v>3402</v>
      </c>
      <c r="LJ1501" t="s">
        <v>3138</v>
      </c>
      <c r="LK1501" t="s">
        <v>3084</v>
      </c>
      <c r="LL1501" t="s">
        <v>3111</v>
      </c>
      <c r="MT1501" t="s">
        <v>3295</v>
      </c>
      <c r="MU1501" t="s">
        <v>3084</v>
      </c>
      <c r="MV1501" t="s">
        <v>3689</v>
      </c>
      <c r="NS1501" t="s">
        <v>3138</v>
      </c>
      <c r="NT1501" t="s">
        <v>3336</v>
      </c>
      <c r="OD1501" t="s">
        <v>2779</v>
      </c>
      <c r="OE1501" t="s">
        <v>3084</v>
      </c>
      <c r="OF1501" t="s">
        <v>3560</v>
      </c>
      <c r="OQ1501" t="s">
        <v>2779</v>
      </c>
      <c r="OR1501" t="s">
        <v>3336</v>
      </c>
      <c r="PZ1501" t="s">
        <v>2779</v>
      </c>
      <c r="QA1501" t="s">
        <v>3111</v>
      </c>
      <c r="QB1501" t="s">
        <v>3350</v>
      </c>
      <c r="RI1501" t="s">
        <v>3020</v>
      </c>
      <c r="RJ1501" t="s">
        <v>3024</v>
      </c>
      <c r="RK1501" t="s">
        <v>2989</v>
      </c>
      <c r="RL1501" t="s">
        <v>3007</v>
      </c>
      <c r="RM1501" t="s">
        <v>3053</v>
      </c>
      <c r="RU1501" t="s">
        <v>3141</v>
      </c>
      <c r="RV1501" t="s">
        <v>3141</v>
      </c>
      <c r="RW1501" t="s">
        <v>3788</v>
      </c>
      <c r="RX1501" t="s">
        <v>3970</v>
      </c>
      <c r="RY1501" t="s">
        <v>2131</v>
      </c>
      <c r="SG1501" t="s">
        <v>2479</v>
      </c>
      <c r="SH1501" t="s">
        <v>2479</v>
      </c>
      <c r="SI1501" t="s">
        <v>2479</v>
      </c>
      <c r="SJ1501" t="s">
        <v>2479</v>
      </c>
      <c r="SK1501" t="s">
        <v>2479</v>
      </c>
      <c r="SS1501" t="s">
        <v>2911</v>
      </c>
      <c r="ST1501" t="s">
        <v>3016</v>
      </c>
      <c r="SU1501" t="s">
        <v>3061</v>
      </c>
      <c r="SV1501" t="s">
        <v>2865</v>
      </c>
      <c r="SW1501" t="s">
        <v>2956</v>
      </c>
      <c r="TE1501" t="s">
        <v>2836</v>
      </c>
      <c r="TF1501" t="s">
        <v>2868</v>
      </c>
      <c r="TG1501" t="s">
        <v>2862</v>
      </c>
      <c r="TH1501" t="s">
        <v>2953</v>
      </c>
      <c r="TI1501" t="s">
        <v>3015</v>
      </c>
      <c r="TQ1501" t="s">
        <v>2763</v>
      </c>
      <c r="TR1501" t="s">
        <v>2761</v>
      </c>
      <c r="TS1501" t="s">
        <v>2808</v>
      </c>
      <c r="TT1501" t="s">
        <v>2511</v>
      </c>
      <c r="TU1501" t="s">
        <v>2597</v>
      </c>
      <c r="AGP1501" t="s">
        <v>3091</v>
      </c>
      <c r="AGQ1501" t="s">
        <v>2135</v>
      </c>
      <c r="AGR1501" t="s">
        <v>3057</v>
      </c>
      <c r="AGS1501" t="s">
        <v>3047</v>
      </c>
      <c r="AHB1501" t="s">
        <v>2126</v>
      </c>
      <c r="AHC1501" t="s">
        <v>3788</v>
      </c>
      <c r="AHD1501" t="s">
        <v>4023</v>
      </c>
      <c r="AHE1501" t="s">
        <v>4867</v>
      </c>
      <c r="AHN1501" t="s">
        <v>2479</v>
      </c>
      <c r="AHO1501" t="s">
        <v>2479</v>
      </c>
      <c r="AHP1501" t="s">
        <v>2479</v>
      </c>
      <c r="AHQ1501" t="s">
        <v>2479</v>
      </c>
      <c r="AHZ1501" t="s">
        <v>2964</v>
      </c>
      <c r="AIA1501" t="s">
        <v>2797</v>
      </c>
      <c r="AIB1501" t="s">
        <v>2521</v>
      </c>
      <c r="AIC1501" t="s">
        <v>2798</v>
      </c>
      <c r="AIL1501" t="s">
        <v>2796</v>
      </c>
      <c r="AIM1501" t="s">
        <v>2637</v>
      </c>
      <c r="AIN1501" t="s">
        <v>2949</v>
      </c>
      <c r="AIO1501" t="s">
        <v>2965</v>
      </c>
      <c r="AIX1501" t="s">
        <v>2395</v>
      </c>
      <c r="AIY1501" t="s">
        <v>2678</v>
      </c>
      <c r="AIZ1501" t="s">
        <v>2914</v>
      </c>
      <c r="AJA1501" t="s">
        <v>2832</v>
      </c>
      <c r="BEP1501" t="s">
        <v>2479</v>
      </c>
      <c r="BEQ1501" t="s">
        <v>2479</v>
      </c>
      <c r="BER1501" t="s">
        <v>2479</v>
      </c>
      <c r="BFB1501" t="s">
        <v>2479</v>
      </c>
      <c r="BFC1501" t="s">
        <v>2479</v>
      </c>
      <c r="BFD1501" t="s">
        <v>2479</v>
      </c>
      <c r="BFN1501" t="s">
        <v>2479</v>
      </c>
      <c r="BFO1501" t="s">
        <v>2479</v>
      </c>
      <c r="BFP1501" t="s">
        <v>2479</v>
      </c>
      <c r="BFZ1501" t="s">
        <v>2479</v>
      </c>
      <c r="BGA1501" t="s">
        <v>2479</v>
      </c>
      <c r="BGB1501" t="s">
        <v>2479</v>
      </c>
      <c r="BGL1501" t="s">
        <v>2479</v>
      </c>
      <c r="BGM1501" t="s">
        <v>2479</v>
      </c>
      <c r="BGN1501" t="s">
        <v>2479</v>
      </c>
      <c r="BGY1501" t="s">
        <v>2479</v>
      </c>
      <c r="BGZ1501" t="s">
        <v>2479</v>
      </c>
      <c r="BHK1501" t="s">
        <v>2479</v>
      </c>
      <c r="BHL1501" t="s">
        <v>2479</v>
      </c>
      <c r="BHV1501" t="s">
        <v>2803</v>
      </c>
      <c r="BHW1501" t="s">
        <v>2479</v>
      </c>
      <c r="BHX1501" t="s">
        <v>2479</v>
      </c>
      <c r="BIH1501" t="s">
        <v>2479</v>
      </c>
      <c r="BII1501" t="s">
        <v>2479</v>
      </c>
      <c r="BIJ1501" t="s">
        <v>2479</v>
      </c>
      <c r="BIT1501" t="s">
        <v>2479</v>
      </c>
      <c r="BIU1501" t="s">
        <v>2479</v>
      </c>
      <c r="BIV1501" t="s">
        <v>2479</v>
      </c>
      <c r="BLY1501" t="s">
        <v>3020</v>
      </c>
      <c r="BLZ1501" t="s">
        <v>3024</v>
      </c>
      <c r="BMA1501" t="s">
        <v>2989</v>
      </c>
      <c r="BMB1501" t="s">
        <v>3007</v>
      </c>
      <c r="BMK1501" t="s">
        <v>3141</v>
      </c>
      <c r="BML1501" t="s">
        <v>3141</v>
      </c>
      <c r="BMM1501" t="s">
        <v>3788</v>
      </c>
      <c r="BMN1501" t="s">
        <v>3970</v>
      </c>
      <c r="BMW1501" t="s">
        <v>2479</v>
      </c>
      <c r="BMX1501" t="s">
        <v>2479</v>
      </c>
      <c r="BMY1501" t="s">
        <v>2479</v>
      </c>
      <c r="BMZ1501" t="s">
        <v>2479</v>
      </c>
      <c r="BNI1501" t="s">
        <v>2640</v>
      </c>
      <c r="BNJ1501" t="s">
        <v>2953</v>
      </c>
      <c r="BNK1501" t="s">
        <v>2987</v>
      </c>
      <c r="BNL1501" t="s">
        <v>2638</v>
      </c>
      <c r="BNU1501" t="s">
        <v>2836</v>
      </c>
      <c r="BNV1501" t="s">
        <v>2868</v>
      </c>
      <c r="BNW1501" t="s">
        <v>2862</v>
      </c>
      <c r="BNX1501" t="s">
        <v>2953</v>
      </c>
      <c r="BOG1501" t="s">
        <v>2763</v>
      </c>
      <c r="BOH1501" t="s">
        <v>2761</v>
      </c>
      <c r="BOI1501" t="s">
        <v>2808</v>
      </c>
      <c r="BOJ1501" t="s">
        <v>2511</v>
      </c>
      <c r="BOT1501" t="s">
        <v>2546</v>
      </c>
      <c r="BOU1501" t="s">
        <v>2479</v>
      </c>
      <c r="BOV1501" t="s">
        <v>2479</v>
      </c>
      <c r="BPF1501" t="s">
        <v>2479</v>
      </c>
      <c r="BPG1501" t="s">
        <v>2479</v>
      </c>
      <c r="BPH1501" t="s">
        <v>2479</v>
      </c>
      <c r="BPR1501" t="s">
        <v>2479</v>
      </c>
      <c r="BPS1501" t="s">
        <v>2479</v>
      </c>
      <c r="BPT1501" t="s">
        <v>2479</v>
      </c>
      <c r="BQD1501" t="s">
        <v>2479</v>
      </c>
      <c r="BQE1501" t="s">
        <v>2479</v>
      </c>
      <c r="BQF1501" t="s">
        <v>2479</v>
      </c>
      <c r="BQQ1501" t="s">
        <v>2479</v>
      </c>
      <c r="BQR1501" t="s">
        <v>2479</v>
      </c>
      <c r="BRC1501" t="s">
        <v>2479</v>
      </c>
      <c r="BRD1501" t="s">
        <v>2479</v>
      </c>
      <c r="BRO1501" t="s">
        <v>2479</v>
      </c>
      <c r="BRP1501" t="s">
        <v>2479</v>
      </c>
      <c r="BSA1501" t="s">
        <v>2398</v>
      </c>
      <c r="BSB1501" t="s">
        <v>2479</v>
      </c>
    </row>
    <row r="1502" spans="1:1020 1031:2040 2049:2052" x14ac:dyDescent="0.15">
      <c r="A1502" t="s">
        <v>4869</v>
      </c>
      <c r="L1502" t="s">
        <v>3084</v>
      </c>
      <c r="AJ1502" t="s">
        <v>3084</v>
      </c>
      <c r="AV1502" t="s">
        <v>3111</v>
      </c>
      <c r="BH1502" t="s">
        <v>3084</v>
      </c>
      <c r="CF1502" t="s">
        <v>3295</v>
      </c>
      <c r="EZ1502" t="s">
        <v>3084</v>
      </c>
      <c r="FL1502" t="s">
        <v>2777</v>
      </c>
      <c r="GJ1502" t="s">
        <v>3111</v>
      </c>
      <c r="HH1502" t="s">
        <v>3336</v>
      </c>
      <c r="HT1502" t="s">
        <v>3336</v>
      </c>
      <c r="IF1502" t="s">
        <v>3084</v>
      </c>
      <c r="JO1502" t="s">
        <v>3689</v>
      </c>
      <c r="JP1502" t="s">
        <v>3689</v>
      </c>
      <c r="JQ1502" t="s">
        <v>4202</v>
      </c>
      <c r="KN1502" t="s">
        <v>3084</v>
      </c>
      <c r="KY1502" t="s">
        <v>3354</v>
      </c>
      <c r="KZ1502" t="s">
        <v>3402</v>
      </c>
      <c r="LL1502" t="s">
        <v>3084</v>
      </c>
      <c r="MV1502" t="s">
        <v>3111</v>
      </c>
      <c r="NT1502" t="s">
        <v>3336</v>
      </c>
      <c r="OF1502" t="s">
        <v>3111</v>
      </c>
      <c r="OR1502" t="s">
        <v>3336</v>
      </c>
      <c r="PC1502" t="s">
        <v>3582</v>
      </c>
      <c r="PD1502" t="s">
        <v>3689</v>
      </c>
      <c r="QB1502" t="s">
        <v>3582</v>
      </c>
      <c r="RK1502" t="s">
        <v>2133</v>
      </c>
      <c r="RL1502" t="s">
        <v>3086</v>
      </c>
      <c r="RM1502" t="s">
        <v>3054</v>
      </c>
      <c r="RW1502" t="s">
        <v>3087</v>
      </c>
      <c r="RX1502" t="s">
        <v>2983</v>
      </c>
      <c r="RY1502" t="s">
        <v>3036</v>
      </c>
      <c r="SI1502" t="s">
        <v>2479</v>
      </c>
      <c r="SJ1502" t="s">
        <v>2479</v>
      </c>
      <c r="SK1502" t="s">
        <v>2479</v>
      </c>
      <c r="SU1502" t="s">
        <v>2936</v>
      </c>
      <c r="SV1502" t="s">
        <v>2906</v>
      </c>
      <c r="SW1502" t="s">
        <v>2462</v>
      </c>
      <c r="TG1502" t="s">
        <v>2865</v>
      </c>
      <c r="TH1502" t="s">
        <v>2868</v>
      </c>
      <c r="TI1502" t="s">
        <v>2891</v>
      </c>
      <c r="TS1502" t="s">
        <v>3042</v>
      </c>
      <c r="TT1502" t="s">
        <v>2768</v>
      </c>
      <c r="TU1502" t="s">
        <v>2623</v>
      </c>
      <c r="ABC1502" t="s">
        <v>3055</v>
      </c>
      <c r="ABD1502" t="s">
        <v>2134</v>
      </c>
      <c r="ABO1502" t="s">
        <v>2988</v>
      </c>
      <c r="ABP1502" t="s">
        <v>3053</v>
      </c>
      <c r="ACA1502" t="s">
        <v>2479</v>
      </c>
      <c r="ACB1502" t="s">
        <v>2479</v>
      </c>
      <c r="ACM1502" t="s">
        <v>2457</v>
      </c>
      <c r="ACN1502" t="s">
        <v>2955</v>
      </c>
      <c r="ACY1502" t="s">
        <v>2964</v>
      </c>
      <c r="ACZ1502" t="s">
        <v>3052</v>
      </c>
      <c r="ADK1502" t="s">
        <v>3089</v>
      </c>
      <c r="ADL1502" t="s">
        <v>2439</v>
      </c>
      <c r="BER1502" t="s">
        <v>2479</v>
      </c>
      <c r="BFD1502" t="s">
        <v>2479</v>
      </c>
      <c r="BFP1502" t="s">
        <v>2479</v>
      </c>
      <c r="BGB1502" t="s">
        <v>2479</v>
      </c>
      <c r="BGN1502" t="s">
        <v>2479</v>
      </c>
      <c r="BGZ1502" t="s">
        <v>2479</v>
      </c>
      <c r="BHL1502" t="s">
        <v>2479</v>
      </c>
      <c r="BHX1502" t="s">
        <v>2479</v>
      </c>
      <c r="BIJ1502" t="s">
        <v>2479</v>
      </c>
      <c r="BIV1502" t="s">
        <v>2479</v>
      </c>
      <c r="BMA1502" t="s">
        <v>2133</v>
      </c>
      <c r="BMB1502" t="s">
        <v>3086</v>
      </c>
      <c r="BMM1502" t="s">
        <v>3087</v>
      </c>
      <c r="BMN1502" t="s">
        <v>2983</v>
      </c>
      <c r="BMY1502" t="s">
        <v>2479</v>
      </c>
      <c r="BMZ1502" t="s">
        <v>2479</v>
      </c>
      <c r="BNK1502" t="s">
        <v>2906</v>
      </c>
      <c r="BNL1502" t="s">
        <v>2906</v>
      </c>
      <c r="BNW1502" t="s">
        <v>2865</v>
      </c>
      <c r="BNX1502" t="s">
        <v>2868</v>
      </c>
      <c r="BOI1502" t="s">
        <v>3042</v>
      </c>
      <c r="BOJ1502" t="s">
        <v>2768</v>
      </c>
      <c r="BOV1502" t="s">
        <v>2479</v>
      </c>
      <c r="BPH1502" t="s">
        <v>2479</v>
      </c>
      <c r="BPT1502" t="s">
        <v>2479</v>
      </c>
      <c r="BQF1502" t="s">
        <v>2479</v>
      </c>
      <c r="BQR1502" t="s">
        <v>2479</v>
      </c>
      <c r="BRD1502" t="s">
        <v>2479</v>
      </c>
      <c r="BRP1502" t="s">
        <v>2479</v>
      </c>
      <c r="BSB1502" t="s">
        <v>2479</v>
      </c>
    </row>
    <row r="1503" spans="1:1020 1031:2040 2049:2052" x14ac:dyDescent="0.15">
      <c r="A1503" t="s">
        <v>4870</v>
      </c>
      <c r="JO1503" t="s">
        <v>3689</v>
      </c>
      <c r="JP1503" t="s">
        <v>3689</v>
      </c>
      <c r="JQ1503" t="s">
        <v>4202</v>
      </c>
      <c r="KY1503" t="s">
        <v>3402</v>
      </c>
      <c r="KZ1503" t="s">
        <v>3402</v>
      </c>
      <c r="PC1503" t="s">
        <v>3350</v>
      </c>
      <c r="PD1503" t="s">
        <v>3560</v>
      </c>
      <c r="RK1503" t="s">
        <v>3079</v>
      </c>
      <c r="RL1503" t="s">
        <v>3079</v>
      </c>
      <c r="RM1503" t="s">
        <v>3017</v>
      </c>
      <c r="RW1503" t="s">
        <v>2892</v>
      </c>
      <c r="RX1503" t="s">
        <v>3000</v>
      </c>
      <c r="RY1503" t="s">
        <v>2893</v>
      </c>
      <c r="SI1503" t="s">
        <v>2479</v>
      </c>
      <c r="SJ1503" t="s">
        <v>2479</v>
      </c>
      <c r="SK1503" t="s">
        <v>2479</v>
      </c>
      <c r="SU1503" t="s">
        <v>2867</v>
      </c>
      <c r="SV1503" t="s">
        <v>3016</v>
      </c>
      <c r="SW1503" t="s">
        <v>3021</v>
      </c>
      <c r="TG1503" t="s">
        <v>3035</v>
      </c>
      <c r="TH1503" t="s">
        <v>2912</v>
      </c>
      <c r="TI1503" t="s">
        <v>2522</v>
      </c>
      <c r="TS1503" t="s">
        <v>2411</v>
      </c>
      <c r="TT1503" t="s">
        <v>2766</v>
      </c>
      <c r="TU1503" t="s">
        <v>2809</v>
      </c>
      <c r="ABC1503" t="s">
        <v>3050</v>
      </c>
      <c r="ABD1503" t="s">
        <v>3050</v>
      </c>
      <c r="ABO1503" t="s">
        <v>2812</v>
      </c>
      <c r="ABP1503" t="s">
        <v>2717</v>
      </c>
      <c r="ACA1503" t="s">
        <v>2479</v>
      </c>
      <c r="ACB1503" t="s">
        <v>2479</v>
      </c>
      <c r="ACM1503" t="s">
        <v>3081</v>
      </c>
      <c r="ACN1503" t="s">
        <v>2957</v>
      </c>
      <c r="ACY1503" t="s">
        <v>3152</v>
      </c>
      <c r="ACZ1503" t="s">
        <v>2966</v>
      </c>
      <c r="ADK1503" t="s">
        <v>2675</v>
      </c>
      <c r="ADL1503" t="s">
        <v>2974</v>
      </c>
      <c r="BMA1503" t="s">
        <v>3079</v>
      </c>
      <c r="BMB1503" t="s">
        <v>3079</v>
      </c>
      <c r="BMM1503" t="s">
        <v>2892</v>
      </c>
      <c r="BMN1503" t="s">
        <v>3000</v>
      </c>
      <c r="BMY1503" t="s">
        <v>2479</v>
      </c>
      <c r="BMZ1503" t="s">
        <v>2479</v>
      </c>
      <c r="BNK1503" t="s">
        <v>2899</v>
      </c>
      <c r="BNL1503" t="s">
        <v>3016</v>
      </c>
      <c r="BNW1503" t="s">
        <v>3035</v>
      </c>
      <c r="BNX1503" t="s">
        <v>2912</v>
      </c>
      <c r="BOI1503" t="s">
        <v>2411</v>
      </c>
      <c r="BOJ1503" t="s">
        <v>2766</v>
      </c>
    </row>
    <row r="1504" spans="1:1020 1031:2040 2049:2052" x14ac:dyDescent="0.15">
      <c r="A1504" t="s">
        <v>4871</v>
      </c>
      <c r="L1504" t="s">
        <v>2777</v>
      </c>
      <c r="AJ1504" t="s">
        <v>3111</v>
      </c>
      <c r="AU1504" t="s">
        <v>3084</v>
      </c>
      <c r="AV1504" t="s">
        <v>3084</v>
      </c>
      <c r="BH1504" t="s">
        <v>2779</v>
      </c>
      <c r="CF1504" t="s">
        <v>2779</v>
      </c>
      <c r="EY1504" t="s">
        <v>3084</v>
      </c>
      <c r="EZ1504" t="s">
        <v>3084</v>
      </c>
      <c r="FK1504" t="s">
        <v>3111</v>
      </c>
      <c r="FL1504" t="s">
        <v>3350</v>
      </c>
      <c r="GI1504" t="s">
        <v>2777</v>
      </c>
      <c r="GJ1504" t="s">
        <v>3084</v>
      </c>
      <c r="HH1504" t="s">
        <v>2777</v>
      </c>
      <c r="HT1504" t="s">
        <v>2779</v>
      </c>
      <c r="IF1504" t="s">
        <v>2777</v>
      </c>
      <c r="IS1504" t="s">
        <v>3544</v>
      </c>
      <c r="JO1504" t="s">
        <v>3689</v>
      </c>
      <c r="JP1504" t="s">
        <v>3689</v>
      </c>
      <c r="JQ1504" t="s">
        <v>4202</v>
      </c>
      <c r="JZ1504" t="s">
        <v>4222</v>
      </c>
      <c r="KA1504">
        <f>100</f>
        <v>100</v>
      </c>
      <c r="KB1504" t="s">
        <v>3065</v>
      </c>
      <c r="KM1504" t="s">
        <v>3336</v>
      </c>
      <c r="KN1504" t="s">
        <v>3111</v>
      </c>
      <c r="KY1504" t="s">
        <v>3402</v>
      </c>
      <c r="KZ1504" t="s">
        <v>3402</v>
      </c>
      <c r="LK1504" t="s">
        <v>3084</v>
      </c>
      <c r="LL1504" t="s">
        <v>3111</v>
      </c>
      <c r="MU1504" t="s">
        <v>3544</v>
      </c>
      <c r="MV1504" t="s">
        <v>3084</v>
      </c>
      <c r="NT1504" t="s">
        <v>3084</v>
      </c>
      <c r="OE1504" t="s">
        <v>3111</v>
      </c>
      <c r="OF1504" t="s">
        <v>3111</v>
      </c>
      <c r="OQ1504" t="s">
        <v>2777</v>
      </c>
      <c r="OR1504" t="s">
        <v>2777</v>
      </c>
      <c r="QA1504" t="s">
        <v>3111</v>
      </c>
      <c r="QB1504" t="s">
        <v>3111</v>
      </c>
      <c r="RK1504" t="s">
        <v>3006</v>
      </c>
      <c r="RL1504" t="s">
        <v>3069</v>
      </c>
      <c r="RM1504" t="s">
        <v>3005</v>
      </c>
      <c r="RW1504" t="s">
        <v>2635</v>
      </c>
      <c r="RX1504" t="s">
        <v>2127</v>
      </c>
      <c r="RY1504" t="s">
        <v>2633</v>
      </c>
      <c r="SI1504" t="s">
        <v>2479</v>
      </c>
      <c r="SJ1504" t="s">
        <v>2479</v>
      </c>
      <c r="SK1504" t="s">
        <v>2479</v>
      </c>
      <c r="SU1504" t="s">
        <v>2963</v>
      </c>
      <c r="SV1504" t="s">
        <v>2935</v>
      </c>
      <c r="SW1504" t="s">
        <v>2952</v>
      </c>
      <c r="TG1504" t="s">
        <v>2927</v>
      </c>
      <c r="TH1504" t="s">
        <v>2520</v>
      </c>
      <c r="TI1504" t="s">
        <v>2798</v>
      </c>
      <c r="TS1504" t="s">
        <v>2847</v>
      </c>
      <c r="TT1504" t="s">
        <v>2872</v>
      </c>
      <c r="TU1504" t="s">
        <v>2265</v>
      </c>
      <c r="YK1504" t="s">
        <v>3079</v>
      </c>
      <c r="YW1504" t="s">
        <v>2824</v>
      </c>
      <c r="ZI1504" t="s">
        <v>2479</v>
      </c>
      <c r="ZU1504" t="s">
        <v>3244</v>
      </c>
      <c r="AAG1504" t="s">
        <v>3052</v>
      </c>
      <c r="AAS1504" t="s">
        <v>2947</v>
      </c>
      <c r="BEQ1504" t="s">
        <v>2479</v>
      </c>
      <c r="BER1504" t="s">
        <v>2479</v>
      </c>
      <c r="BFD1504" t="s">
        <v>2479</v>
      </c>
      <c r="BFO1504" t="s">
        <v>2479</v>
      </c>
      <c r="BFP1504" t="s">
        <v>2479</v>
      </c>
      <c r="BGA1504" t="s">
        <v>2479</v>
      </c>
      <c r="BGB1504" t="s">
        <v>2479</v>
      </c>
      <c r="BGN1504" t="s">
        <v>2479</v>
      </c>
      <c r="BGZ1504" t="s">
        <v>2479</v>
      </c>
      <c r="BHL1504" t="s">
        <v>2479</v>
      </c>
      <c r="BHW1504" t="s">
        <v>2479</v>
      </c>
      <c r="BHX1504" t="s">
        <v>2479</v>
      </c>
      <c r="BII1504" t="s">
        <v>2479</v>
      </c>
      <c r="BIJ1504" t="s">
        <v>2479</v>
      </c>
      <c r="BIU1504" t="s">
        <v>2479</v>
      </c>
      <c r="BIV1504" t="s">
        <v>2479</v>
      </c>
      <c r="BMA1504" t="s">
        <v>3006</v>
      </c>
      <c r="BMB1504" t="s">
        <v>3069</v>
      </c>
      <c r="BMM1504" t="s">
        <v>2635</v>
      </c>
      <c r="BMN1504" t="s">
        <v>2127</v>
      </c>
      <c r="BMY1504" t="s">
        <v>2479</v>
      </c>
      <c r="BMZ1504" t="s">
        <v>2479</v>
      </c>
      <c r="BNK1504" t="s">
        <v>3016</v>
      </c>
      <c r="BNL1504" t="s">
        <v>2935</v>
      </c>
      <c r="BNW1504" t="s">
        <v>2927</v>
      </c>
      <c r="BNX1504" t="s">
        <v>2520</v>
      </c>
      <c r="BOI1504" t="s">
        <v>2847</v>
      </c>
      <c r="BOJ1504" t="s">
        <v>2872</v>
      </c>
      <c r="BOU1504" t="s">
        <v>2479</v>
      </c>
      <c r="BOV1504" t="s">
        <v>2479</v>
      </c>
      <c r="BPH1504" t="s">
        <v>2479</v>
      </c>
      <c r="BPS1504" t="s">
        <v>2479</v>
      </c>
      <c r="BPT1504" t="s">
        <v>2479</v>
      </c>
      <c r="BQE1504" t="s">
        <v>2479</v>
      </c>
      <c r="BQF1504" t="s">
        <v>2479</v>
      </c>
      <c r="BQR1504" t="s">
        <v>2479</v>
      </c>
      <c r="BRC1504" t="s">
        <v>2479</v>
      </c>
      <c r="BRD1504" t="s">
        <v>2479</v>
      </c>
      <c r="BRP1504" t="s">
        <v>2479</v>
      </c>
      <c r="BSB1504" t="s">
        <v>2479</v>
      </c>
      <c r="BXN1504" t="s">
        <v>2260</v>
      </c>
      <c r="BXO1504" t="s">
        <v>2944</v>
      </c>
      <c r="BXP1504" t="s">
        <v>2877</v>
      </c>
      <c r="BXZ1504" t="s">
        <v>2828</v>
      </c>
      <c r="BYA1504" t="s">
        <v>2954</v>
      </c>
      <c r="BYB1504" t="s">
        <v>2836</v>
      </c>
      <c r="BYL1504" t="s">
        <v>2479</v>
      </c>
      <c r="BYM1504" t="s">
        <v>2706</v>
      </c>
      <c r="BYN1504" t="s">
        <v>2479</v>
      </c>
      <c r="BYX1504" t="s">
        <v>2457</v>
      </c>
      <c r="BYY1504" t="s">
        <v>2943</v>
      </c>
      <c r="BYZ1504" t="s">
        <v>2454</v>
      </c>
      <c r="BZJ1504" t="s">
        <v>2974</v>
      </c>
      <c r="BZK1504" t="s">
        <v>2888</v>
      </c>
      <c r="BZL1504" t="s">
        <v>2599</v>
      </c>
      <c r="BZV1504" t="s">
        <v>2712</v>
      </c>
      <c r="BZW1504" t="s">
        <v>2875</v>
      </c>
      <c r="BZX1504" t="s">
        <v>2792</v>
      </c>
    </row>
    <row r="1505" spans="1:1020 1030:2040 2049:2124" x14ac:dyDescent="0.15">
      <c r="A1505" t="s">
        <v>4872</v>
      </c>
      <c r="AJ1505" t="s">
        <v>3111</v>
      </c>
      <c r="AV1505" t="s">
        <v>3111</v>
      </c>
      <c r="DD1505" t="s">
        <v>3689</v>
      </c>
      <c r="DE1505" t="s">
        <v>3689</v>
      </c>
      <c r="EZ1505" t="s">
        <v>2777</v>
      </c>
      <c r="FL1505" t="s">
        <v>3111</v>
      </c>
      <c r="JP1505" t="s">
        <v>3689</v>
      </c>
      <c r="JQ1505" t="s">
        <v>4202</v>
      </c>
      <c r="KZ1505" t="s">
        <v>3402</v>
      </c>
      <c r="MV1505" t="s">
        <v>3560</v>
      </c>
      <c r="OF1505" t="s">
        <v>3350</v>
      </c>
      <c r="PD1505" t="s">
        <v>3689</v>
      </c>
      <c r="RL1505" t="s">
        <v>3005</v>
      </c>
      <c r="RM1505" t="s">
        <v>3020</v>
      </c>
      <c r="RX1505" t="s">
        <v>2982</v>
      </c>
      <c r="RY1505" t="s">
        <v>3023</v>
      </c>
      <c r="SJ1505" t="s">
        <v>2479</v>
      </c>
      <c r="SK1505" t="s">
        <v>2479</v>
      </c>
      <c r="SV1505" t="s">
        <v>2798</v>
      </c>
      <c r="SW1505" t="s">
        <v>2836</v>
      </c>
      <c r="TH1505" t="s">
        <v>2637</v>
      </c>
      <c r="TI1505" t="s">
        <v>2828</v>
      </c>
      <c r="TT1505" t="s">
        <v>2751</v>
      </c>
      <c r="TU1505" t="s">
        <v>2782</v>
      </c>
      <c r="ABD1505" t="s">
        <v>3080</v>
      </c>
      <c r="ABP1505" t="s">
        <v>3087</v>
      </c>
      <c r="ACB1505" t="s">
        <v>2479</v>
      </c>
      <c r="ACN1505" t="s">
        <v>2864</v>
      </c>
      <c r="ACZ1505" t="s">
        <v>2524</v>
      </c>
      <c r="ADL1505" t="s">
        <v>2811</v>
      </c>
      <c r="AGR1505" t="s">
        <v>3066</v>
      </c>
      <c r="AGS1505" t="s">
        <v>2133</v>
      </c>
      <c r="AHD1505" t="s">
        <v>3078</v>
      </c>
      <c r="AHE1505" t="s">
        <v>2634</v>
      </c>
      <c r="AHP1505" t="s">
        <v>2479</v>
      </c>
      <c r="AHQ1505" t="s">
        <v>2479</v>
      </c>
      <c r="AIB1505" t="s">
        <v>2958</v>
      </c>
      <c r="AIC1505" t="s">
        <v>3030</v>
      </c>
      <c r="AIN1505" t="s">
        <v>3152</v>
      </c>
      <c r="AIO1505" t="s">
        <v>2522</v>
      </c>
      <c r="AIZ1505" t="s">
        <v>2652</v>
      </c>
      <c r="AJA1505" t="s">
        <v>2591</v>
      </c>
      <c r="BER1505" t="s">
        <v>2479</v>
      </c>
      <c r="BFP1505" t="s">
        <v>2479</v>
      </c>
      <c r="BGN1505" t="s">
        <v>2479</v>
      </c>
      <c r="BIJ1505" t="s">
        <v>2479</v>
      </c>
      <c r="BMB1505" t="s">
        <v>3005</v>
      </c>
      <c r="BMN1505" t="s">
        <v>2982</v>
      </c>
      <c r="BMZ1505" t="s">
        <v>2479</v>
      </c>
      <c r="BNL1505" t="s">
        <v>2949</v>
      </c>
      <c r="BNX1505" t="s">
        <v>2637</v>
      </c>
      <c r="BOJ1505" t="s">
        <v>2751</v>
      </c>
      <c r="BPT1505" t="s">
        <v>2479</v>
      </c>
      <c r="BQF1505" t="s">
        <v>2479</v>
      </c>
    </row>
    <row r="1506" spans="1:1020 1030:2040 2049:2124" x14ac:dyDescent="0.15">
      <c r="A1506" t="s">
        <v>4873</v>
      </c>
      <c r="DE1506" t="s">
        <v>3689</v>
      </c>
      <c r="EC1506" t="s">
        <v>3582</v>
      </c>
      <c r="IS1506" t="s">
        <v>3544</v>
      </c>
      <c r="JQ1506" t="s">
        <v>4202</v>
      </c>
      <c r="RM1506" t="s">
        <v>3017</v>
      </c>
      <c r="RY1506" t="s">
        <v>2519</v>
      </c>
      <c r="SK1506" t="s">
        <v>2479</v>
      </c>
      <c r="SW1506" t="s">
        <v>2640</v>
      </c>
      <c r="TI1506" t="s">
        <v>2958</v>
      </c>
      <c r="TU1506" t="s">
        <v>2814</v>
      </c>
      <c r="YK1506" t="s">
        <v>3006</v>
      </c>
      <c r="YW1506" t="s">
        <v>2441</v>
      </c>
      <c r="ZI1506" t="s">
        <v>2479</v>
      </c>
      <c r="ZU1506" t="s">
        <v>3021</v>
      </c>
      <c r="AAG1506" t="s">
        <v>3036</v>
      </c>
      <c r="AAS1506" t="s">
        <v>2947</v>
      </c>
      <c r="ADY1506" t="s">
        <v>2634</v>
      </c>
      <c r="AEK1506" t="s">
        <v>2864</v>
      </c>
      <c r="AEW1506" t="s">
        <v>2479</v>
      </c>
      <c r="AFI1506" t="s">
        <v>2637</v>
      </c>
      <c r="AFU1506" t="s">
        <v>3019</v>
      </c>
      <c r="AGG1506" t="s">
        <v>2456</v>
      </c>
      <c r="AGS1506" t="s">
        <v>3067</v>
      </c>
      <c r="AHE1506" t="s">
        <v>3081</v>
      </c>
      <c r="AHQ1506" t="s">
        <v>2479</v>
      </c>
      <c r="AIC1506" t="s">
        <v>3008</v>
      </c>
      <c r="AIO1506" t="s">
        <v>3018</v>
      </c>
      <c r="AJA1506" t="s">
        <v>2894</v>
      </c>
    </row>
    <row r="1507" spans="1:1020 1030:2040 2049:2124" x14ac:dyDescent="0.15">
      <c r="A1507" t="s">
        <v>4874</v>
      </c>
      <c r="DB1507" t="s">
        <v>3582</v>
      </c>
      <c r="DC1507" t="s">
        <v>3582</v>
      </c>
      <c r="DD1507" t="s">
        <v>3689</v>
      </c>
      <c r="DE1507" t="s">
        <v>3689</v>
      </c>
      <c r="EC1507" t="s">
        <v>3582</v>
      </c>
      <c r="JN1507" t="s">
        <v>3689</v>
      </c>
      <c r="JO1507" t="s">
        <v>3689</v>
      </c>
      <c r="JP1507" t="s">
        <v>3689</v>
      </c>
      <c r="JQ1507" t="s">
        <v>4202</v>
      </c>
      <c r="JY1507" t="s">
        <v>4222</v>
      </c>
      <c r="JZ1507" t="s">
        <v>4222</v>
      </c>
      <c r="KA1507" t="s">
        <v>4223</v>
      </c>
      <c r="KB1507" t="s">
        <v>3199</v>
      </c>
      <c r="KX1507" t="s">
        <v>3754</v>
      </c>
      <c r="KY1507" t="s">
        <v>3402</v>
      </c>
      <c r="KZ1507" t="s">
        <v>3402</v>
      </c>
      <c r="PC1507" t="s">
        <v>3582</v>
      </c>
      <c r="PD1507" t="s">
        <v>3689</v>
      </c>
      <c r="RJ1507" t="s">
        <v>2793</v>
      </c>
      <c r="RK1507" t="s">
        <v>2889</v>
      </c>
      <c r="RL1507" t="s">
        <v>3080</v>
      </c>
      <c r="RM1507" t="s">
        <v>2714</v>
      </c>
      <c r="RV1507" t="s">
        <v>2925</v>
      </c>
      <c r="RW1507" t="s">
        <v>3014</v>
      </c>
      <c r="RX1507" t="s">
        <v>3079</v>
      </c>
      <c r="RY1507" t="s">
        <v>3020</v>
      </c>
      <c r="SH1507" t="s">
        <v>2479</v>
      </c>
      <c r="SI1507" t="s">
        <v>2479</v>
      </c>
      <c r="SJ1507" t="s">
        <v>2479</v>
      </c>
      <c r="SK1507" t="s">
        <v>2479</v>
      </c>
      <c r="ST1507" t="s">
        <v>2444</v>
      </c>
      <c r="SU1507" t="s">
        <v>3153</v>
      </c>
      <c r="SV1507" t="s">
        <v>2687</v>
      </c>
      <c r="SW1507" t="s">
        <v>2450</v>
      </c>
      <c r="TF1507" t="s">
        <v>2985</v>
      </c>
      <c r="TG1507" t="s">
        <v>3046</v>
      </c>
      <c r="TH1507" t="s">
        <v>2522</v>
      </c>
      <c r="TI1507" t="s">
        <v>2968</v>
      </c>
      <c r="TR1507" t="s">
        <v>2815</v>
      </c>
      <c r="TS1507" t="s">
        <v>2529</v>
      </c>
      <c r="TT1507" t="s">
        <v>2707</v>
      </c>
      <c r="TU1507" t="s">
        <v>2814</v>
      </c>
      <c r="ABC1507" t="s">
        <v>3070</v>
      </c>
      <c r="ABD1507" t="s">
        <v>3105</v>
      </c>
      <c r="ABO1507" t="s">
        <v>3057</v>
      </c>
      <c r="ABP1507" t="s">
        <v>2999</v>
      </c>
      <c r="ACA1507" t="s">
        <v>2479</v>
      </c>
      <c r="ACB1507" t="s">
        <v>2479</v>
      </c>
      <c r="ACM1507" t="s">
        <v>2440</v>
      </c>
      <c r="ACN1507" t="s">
        <v>2945</v>
      </c>
      <c r="ACY1507" t="s">
        <v>3047</v>
      </c>
      <c r="ACZ1507" t="s">
        <v>3054</v>
      </c>
      <c r="ADK1507" t="s">
        <v>3089</v>
      </c>
      <c r="ADL1507" t="s">
        <v>2856</v>
      </c>
      <c r="ADY1507" t="s">
        <v>2634</v>
      </c>
      <c r="AEK1507" t="s">
        <v>2907</v>
      </c>
      <c r="AEW1507" t="s">
        <v>2479</v>
      </c>
      <c r="AFI1507" t="s">
        <v>2954</v>
      </c>
      <c r="AFU1507" t="s">
        <v>3152</v>
      </c>
      <c r="AGG1507" t="s">
        <v>2945</v>
      </c>
      <c r="AGP1507" t="s">
        <v>2126</v>
      </c>
      <c r="AGQ1507" t="s">
        <v>3128</v>
      </c>
      <c r="AGR1507" t="s">
        <v>3142</v>
      </c>
      <c r="AGS1507" t="s">
        <v>3104</v>
      </c>
      <c r="AHB1507" t="s">
        <v>2134</v>
      </c>
      <c r="AHC1507" t="s">
        <v>2127</v>
      </c>
      <c r="AHD1507" t="s">
        <v>2515</v>
      </c>
      <c r="AHE1507" t="s">
        <v>3067</v>
      </c>
      <c r="AHN1507" t="s">
        <v>2479</v>
      </c>
      <c r="AHO1507" t="s">
        <v>2479</v>
      </c>
      <c r="AHP1507" t="s">
        <v>2479</v>
      </c>
      <c r="AHQ1507" t="s">
        <v>2479</v>
      </c>
      <c r="AHZ1507" t="s">
        <v>2938</v>
      </c>
      <c r="AIA1507" t="s">
        <v>2446</v>
      </c>
      <c r="AIB1507" t="s">
        <v>2425</v>
      </c>
      <c r="AIC1507" t="s">
        <v>2718</v>
      </c>
      <c r="AIL1507" t="s">
        <v>2969</v>
      </c>
      <c r="AIM1507" t="s">
        <v>2835</v>
      </c>
      <c r="AIN1507" t="s">
        <v>2835</v>
      </c>
      <c r="AIO1507" t="s">
        <v>2519</v>
      </c>
      <c r="AIX1507" t="s">
        <v>2610</v>
      </c>
      <c r="AIY1507" t="s">
        <v>2878</v>
      </c>
      <c r="AIZ1507" t="s">
        <v>2872</v>
      </c>
      <c r="AJA1507" t="s">
        <v>2768</v>
      </c>
      <c r="BLZ1507" t="s">
        <v>2793</v>
      </c>
      <c r="BMA1507" t="s">
        <v>2889</v>
      </c>
      <c r="BMB1507" t="s">
        <v>3080</v>
      </c>
      <c r="BML1507" t="s">
        <v>2925</v>
      </c>
      <c r="BMM1507" t="s">
        <v>3014</v>
      </c>
      <c r="BMN1507" t="s">
        <v>3079</v>
      </c>
      <c r="BMX1507" t="s">
        <v>2479</v>
      </c>
      <c r="BMY1507" t="s">
        <v>2479</v>
      </c>
      <c r="BMZ1507" t="s">
        <v>2479</v>
      </c>
      <c r="BNJ1507" t="s">
        <v>2905</v>
      </c>
      <c r="BNK1507" t="s">
        <v>2443</v>
      </c>
      <c r="BNL1507" t="s">
        <v>2827</v>
      </c>
      <c r="BNV1507" t="s">
        <v>2985</v>
      </c>
      <c r="BNW1507" t="s">
        <v>3046</v>
      </c>
      <c r="BNX1507" t="s">
        <v>2522</v>
      </c>
      <c r="BOH1507" t="s">
        <v>2815</v>
      </c>
      <c r="BOI1507" t="s">
        <v>2529</v>
      </c>
      <c r="BOJ1507" t="s">
        <v>2707</v>
      </c>
      <c r="BXM1507" t="s">
        <v>2904</v>
      </c>
      <c r="BXN1507" t="s">
        <v>2440</v>
      </c>
      <c r="BXO1507" t="s">
        <v>2675</v>
      </c>
      <c r="BXP1507" t="s">
        <v>2938</v>
      </c>
      <c r="BXY1507" t="s">
        <v>2938</v>
      </c>
      <c r="BXZ1507" t="s">
        <v>2452</v>
      </c>
      <c r="BYA1507" t="s">
        <v>2939</v>
      </c>
      <c r="BYB1507" t="s">
        <v>2938</v>
      </c>
      <c r="BYK1507" t="s">
        <v>2479</v>
      </c>
      <c r="BYL1507" t="s">
        <v>2479</v>
      </c>
      <c r="BYM1507" t="s">
        <v>2479</v>
      </c>
      <c r="BYN1507" t="s">
        <v>2479</v>
      </c>
      <c r="BYW1507" t="s">
        <v>2807</v>
      </c>
      <c r="BYX1507" t="s">
        <v>2807</v>
      </c>
      <c r="BYY1507" t="s">
        <v>2411</v>
      </c>
      <c r="BYZ1507" t="s">
        <v>2810</v>
      </c>
      <c r="BZI1507" t="s">
        <v>3032</v>
      </c>
      <c r="BZJ1507" t="s">
        <v>2952</v>
      </c>
      <c r="BZK1507" t="s">
        <v>2937</v>
      </c>
      <c r="BZL1507" t="s">
        <v>2935</v>
      </c>
      <c r="BZU1507" t="s">
        <v>2411</v>
      </c>
      <c r="BZV1507" t="s">
        <v>2765</v>
      </c>
      <c r="BZW1507" t="s">
        <v>2411</v>
      </c>
      <c r="BZX1507" t="s">
        <v>2753</v>
      </c>
    </row>
    <row r="1508" spans="1:1020 1030:2040 2049:2124" x14ac:dyDescent="0.15">
      <c r="A1508" t="s">
        <v>4875</v>
      </c>
      <c r="J1508" t="s">
        <v>2646</v>
      </c>
      <c r="K1508" t="s">
        <v>2777</v>
      </c>
      <c r="L1508" t="s">
        <v>3336</v>
      </c>
      <c r="AH1508" t="s">
        <v>3295</v>
      </c>
      <c r="AI1508" t="s">
        <v>3336</v>
      </c>
      <c r="AJ1508" t="s">
        <v>3544</v>
      </c>
      <c r="AT1508" t="s">
        <v>2777</v>
      </c>
      <c r="AU1508" t="s">
        <v>3084</v>
      </c>
      <c r="AV1508" t="s">
        <v>3111</v>
      </c>
      <c r="BG1508" t="s">
        <v>2777</v>
      </c>
      <c r="BH1508" t="s">
        <v>2777</v>
      </c>
      <c r="CE1508" t="s">
        <v>2777</v>
      </c>
      <c r="CF1508" t="s">
        <v>2777</v>
      </c>
      <c r="EX1508" t="s">
        <v>2777</v>
      </c>
      <c r="EY1508" t="s">
        <v>2777</v>
      </c>
      <c r="EZ1508" t="s">
        <v>2777</v>
      </c>
      <c r="FJ1508" t="s">
        <v>2777</v>
      </c>
      <c r="FK1508" t="s">
        <v>2777</v>
      </c>
      <c r="FL1508" t="s">
        <v>3111</v>
      </c>
      <c r="GH1508" t="s">
        <v>2551</v>
      </c>
      <c r="GI1508" t="s">
        <v>2779</v>
      </c>
      <c r="GJ1508" t="s">
        <v>2779</v>
      </c>
      <c r="HG1508" t="s">
        <v>2777</v>
      </c>
      <c r="HH1508" t="s">
        <v>2775</v>
      </c>
      <c r="HS1508" t="s">
        <v>2779</v>
      </c>
      <c r="HT1508" t="s">
        <v>3336</v>
      </c>
      <c r="IE1508" t="s">
        <v>2777</v>
      </c>
      <c r="IF1508" t="s">
        <v>2779</v>
      </c>
      <c r="JQ1508" t="s">
        <v>4202</v>
      </c>
      <c r="JY1508" t="s">
        <v>3147</v>
      </c>
      <c r="JZ1508" t="s">
        <v>3157</v>
      </c>
      <c r="KA1508" t="s">
        <v>4223</v>
      </c>
      <c r="KB1508" t="s">
        <v>3110</v>
      </c>
      <c r="KL1508" t="s">
        <v>2803</v>
      </c>
      <c r="KM1508" t="s">
        <v>2779</v>
      </c>
      <c r="KN1508" t="s">
        <v>2779</v>
      </c>
      <c r="LJ1508" t="s">
        <v>2369</v>
      </c>
      <c r="LK1508" t="s">
        <v>2779</v>
      </c>
      <c r="LL1508" t="s">
        <v>3084</v>
      </c>
      <c r="MT1508" t="s">
        <v>2777</v>
      </c>
      <c r="MU1508" t="s">
        <v>2779</v>
      </c>
      <c r="MV1508" t="s">
        <v>3111</v>
      </c>
      <c r="NS1508" t="s">
        <v>2777</v>
      </c>
      <c r="NT1508">
        <f>37</f>
        <v>37</v>
      </c>
      <c r="OD1508" t="s">
        <v>2777</v>
      </c>
      <c r="OE1508" t="s">
        <v>3084</v>
      </c>
      <c r="OF1508" t="s">
        <v>3084</v>
      </c>
      <c r="OQ1508" t="s">
        <v>2779</v>
      </c>
      <c r="OR1508" t="s">
        <v>2777</v>
      </c>
      <c r="PZ1508" t="s">
        <v>2777</v>
      </c>
      <c r="QA1508" t="s">
        <v>3111</v>
      </c>
      <c r="QB1508" t="s">
        <v>3350</v>
      </c>
      <c r="RM1508" t="s">
        <v>2713</v>
      </c>
      <c r="RY1508" t="s">
        <v>2967</v>
      </c>
      <c r="SK1508" t="s">
        <v>2479</v>
      </c>
      <c r="SW1508" t="s">
        <v>2691</v>
      </c>
      <c r="TI1508" t="s">
        <v>3095</v>
      </c>
      <c r="TU1508" t="s">
        <v>2810</v>
      </c>
      <c r="BEP1508" t="s">
        <v>2479</v>
      </c>
      <c r="BEQ1508" t="s">
        <v>2479</v>
      </c>
      <c r="BER1508" t="s">
        <v>2479</v>
      </c>
      <c r="BFB1508" t="s">
        <v>2211</v>
      </c>
      <c r="BFC1508" t="s">
        <v>2479</v>
      </c>
      <c r="BFD1508" t="s">
        <v>2479</v>
      </c>
      <c r="BFN1508" t="s">
        <v>2479</v>
      </c>
      <c r="BFO1508" t="s">
        <v>2479</v>
      </c>
      <c r="BFP1508" t="s">
        <v>2479</v>
      </c>
      <c r="BFZ1508" t="s">
        <v>2509</v>
      </c>
      <c r="BGA1508" t="s">
        <v>2479</v>
      </c>
      <c r="BGB1508" t="s">
        <v>2479</v>
      </c>
      <c r="BGL1508" t="s">
        <v>2479</v>
      </c>
      <c r="BGM1508" t="s">
        <v>2479</v>
      </c>
      <c r="BGN1508" t="s">
        <v>2479</v>
      </c>
      <c r="BGY1508" t="s">
        <v>2479</v>
      </c>
      <c r="BGZ1508" t="s">
        <v>2479</v>
      </c>
      <c r="BHK1508" t="s">
        <v>2479</v>
      </c>
      <c r="BHL1508" t="s">
        <v>2191</v>
      </c>
      <c r="BHV1508" t="s">
        <v>2758</v>
      </c>
      <c r="BHW1508" t="s">
        <v>2479</v>
      </c>
      <c r="BHX1508" t="s">
        <v>2479</v>
      </c>
      <c r="BIH1508" t="s">
        <v>2479</v>
      </c>
      <c r="BII1508" t="s">
        <v>2479</v>
      </c>
      <c r="BIJ1508" t="s">
        <v>2479</v>
      </c>
      <c r="BIT1508" t="s">
        <v>2479</v>
      </c>
      <c r="BIU1508" t="s">
        <v>2479</v>
      </c>
      <c r="BIV1508" t="s">
        <v>2479</v>
      </c>
      <c r="BOT1508" t="s">
        <v>2246</v>
      </c>
      <c r="BOU1508" t="s">
        <v>2479</v>
      </c>
      <c r="BOV1508" t="s">
        <v>2479</v>
      </c>
      <c r="BPG1508" t="s">
        <v>2479</v>
      </c>
      <c r="BPH1508" t="s">
        <v>2479</v>
      </c>
      <c r="BPR1508" t="s">
        <v>2479</v>
      </c>
      <c r="BPS1508" t="s">
        <v>2479</v>
      </c>
      <c r="BPT1508" t="s">
        <v>2479</v>
      </c>
      <c r="BQD1508" t="s">
        <v>2479</v>
      </c>
      <c r="BQE1508" t="s">
        <v>2479</v>
      </c>
      <c r="BQF1508" t="s">
        <v>2479</v>
      </c>
      <c r="BQQ1508" t="s">
        <v>2479</v>
      </c>
      <c r="BQR1508" t="s">
        <v>2574</v>
      </c>
      <c r="BRC1508" t="s">
        <v>2479</v>
      </c>
      <c r="BRD1508" t="s">
        <v>2479</v>
      </c>
      <c r="BRO1508" t="s">
        <v>2479</v>
      </c>
      <c r="BRP1508" t="s">
        <v>2479</v>
      </c>
      <c r="BSA1508" t="s">
        <v>2479</v>
      </c>
      <c r="BSB1508" t="s">
        <v>2479</v>
      </c>
      <c r="BXM1508" t="s">
        <v>2867</v>
      </c>
      <c r="BXN1508" t="s">
        <v>2442</v>
      </c>
      <c r="BXO1508" t="s">
        <v>3179</v>
      </c>
      <c r="BXP1508" t="s">
        <v>2450</v>
      </c>
      <c r="BXY1508" t="s">
        <v>2177</v>
      </c>
      <c r="BXZ1508" t="s">
        <v>2466</v>
      </c>
      <c r="BYA1508" t="s">
        <v>2392</v>
      </c>
      <c r="BYB1508" t="s">
        <v>2810</v>
      </c>
      <c r="BYK1508" t="s">
        <v>2479</v>
      </c>
      <c r="BYL1508" t="s">
        <v>2479</v>
      </c>
      <c r="BYM1508" t="s">
        <v>2479</v>
      </c>
      <c r="BYN1508" t="s">
        <v>2479</v>
      </c>
      <c r="BYW1508" t="s">
        <v>2825</v>
      </c>
      <c r="BYX1508" t="s">
        <v>2328</v>
      </c>
      <c r="BYY1508" t="s">
        <v>2489</v>
      </c>
      <c r="BYZ1508" t="s">
        <v>2693</v>
      </c>
      <c r="BZI1508" t="s">
        <v>3059</v>
      </c>
      <c r="BZJ1508" t="s">
        <v>3047</v>
      </c>
      <c r="BZK1508" t="s">
        <v>2984</v>
      </c>
      <c r="BZL1508" t="s">
        <v>2637</v>
      </c>
      <c r="BZU1508" t="s">
        <v>2623</v>
      </c>
      <c r="BZV1508" t="s">
        <v>2706</v>
      </c>
      <c r="BZW1508" t="s">
        <v>2771</v>
      </c>
      <c r="BZX1508" t="s">
        <v>2804</v>
      </c>
    </row>
    <row r="1509" spans="1:1020 1030:2040 2049:2124" x14ac:dyDescent="0.15">
      <c r="A1509" t="s">
        <v>4876</v>
      </c>
      <c r="L1509" t="s">
        <v>3336</v>
      </c>
      <c r="AH1509" t="s">
        <v>2777</v>
      </c>
      <c r="AI1509" t="s">
        <v>2777</v>
      </c>
      <c r="AJ1509" t="s">
        <v>2779</v>
      </c>
      <c r="AV1509" t="s">
        <v>3111</v>
      </c>
      <c r="BH1509" t="s">
        <v>2777</v>
      </c>
      <c r="BT1509" t="s">
        <v>3544</v>
      </c>
      <c r="DB1509" t="s">
        <v>3582</v>
      </c>
      <c r="DC1509" t="s">
        <v>3582</v>
      </c>
      <c r="DD1509" t="s">
        <v>3689</v>
      </c>
      <c r="DP1509" t="s">
        <v>3402</v>
      </c>
      <c r="DZ1509" t="s">
        <v>3544</v>
      </c>
      <c r="EA1509" t="s">
        <v>3544</v>
      </c>
      <c r="EB1509" t="s">
        <v>3582</v>
      </c>
      <c r="EC1509" t="s">
        <v>3582</v>
      </c>
      <c r="EL1509" t="s">
        <v>3402</v>
      </c>
      <c r="EM1509" t="s">
        <v>3402</v>
      </c>
      <c r="EN1509" t="s">
        <v>3544</v>
      </c>
      <c r="EZ1509" t="s">
        <v>2777</v>
      </c>
      <c r="FJ1509" t="s">
        <v>2777</v>
      </c>
      <c r="FK1509" t="s">
        <v>2775</v>
      </c>
      <c r="FL1509" t="s">
        <v>2779</v>
      </c>
      <c r="GH1509" t="s">
        <v>3138</v>
      </c>
      <c r="GI1509" t="s">
        <v>3084</v>
      </c>
      <c r="GJ1509" t="s">
        <v>3111</v>
      </c>
      <c r="HT1509" t="s">
        <v>3336</v>
      </c>
      <c r="IF1509" t="s">
        <v>2779</v>
      </c>
      <c r="JN1509" t="s">
        <v>3689</v>
      </c>
      <c r="JO1509" t="s">
        <v>3689</v>
      </c>
      <c r="JP1509" t="s">
        <v>3689</v>
      </c>
      <c r="JQ1509" t="s">
        <v>4202</v>
      </c>
      <c r="JY1509" t="s">
        <v>2723</v>
      </c>
      <c r="JZ1509" t="s">
        <v>3135</v>
      </c>
      <c r="KA1509" t="s">
        <v>2212</v>
      </c>
      <c r="KB1509" t="s">
        <v>2369</v>
      </c>
      <c r="KL1509" t="s">
        <v>2777</v>
      </c>
      <c r="KM1509" t="s">
        <v>3336</v>
      </c>
      <c r="KN1509" t="s">
        <v>3111</v>
      </c>
      <c r="KX1509" t="s">
        <v>3754</v>
      </c>
      <c r="KY1509" t="s">
        <v>3402</v>
      </c>
      <c r="KZ1509" t="s">
        <v>3402</v>
      </c>
      <c r="LK1509" t="s">
        <v>3084</v>
      </c>
      <c r="LL1509" t="s">
        <v>3111</v>
      </c>
      <c r="MT1509" t="s">
        <v>3295</v>
      </c>
      <c r="MU1509" t="s">
        <v>3111</v>
      </c>
      <c r="MV1509" t="s">
        <v>3350</v>
      </c>
      <c r="NT1509" t="s">
        <v>2779</v>
      </c>
      <c r="OD1509" t="s">
        <v>3295</v>
      </c>
      <c r="OE1509" t="s">
        <v>3111</v>
      </c>
      <c r="OF1509" t="s">
        <v>3111</v>
      </c>
      <c r="OR1509" t="s">
        <v>2779</v>
      </c>
      <c r="PB1509" t="s">
        <v>3582</v>
      </c>
      <c r="PC1509" t="s">
        <v>3582</v>
      </c>
      <c r="PD1509" t="s">
        <v>3689</v>
      </c>
      <c r="PN1509" t="s">
        <v>3544</v>
      </c>
      <c r="PO1509" t="s">
        <v>3544</v>
      </c>
      <c r="PP1509" t="s">
        <v>3350</v>
      </c>
      <c r="PZ1509" t="s">
        <v>3295</v>
      </c>
      <c r="QA1509" t="s">
        <v>3111</v>
      </c>
      <c r="QB1509" t="s">
        <v>3350</v>
      </c>
      <c r="QM1509" t="s">
        <v>3336</v>
      </c>
      <c r="QN1509" t="s">
        <v>3336</v>
      </c>
      <c r="RJ1509" t="s">
        <v>3092</v>
      </c>
      <c r="RK1509" t="s">
        <v>3014</v>
      </c>
      <c r="RL1509" t="s">
        <v>3055</v>
      </c>
      <c r="RM1509" t="s">
        <v>2999</v>
      </c>
      <c r="RV1509" t="s">
        <v>2793</v>
      </c>
      <c r="RW1509" t="s">
        <v>3092</v>
      </c>
      <c r="RX1509" t="s">
        <v>3007</v>
      </c>
      <c r="RY1509" t="s">
        <v>3046</v>
      </c>
      <c r="SH1509" t="s">
        <v>2479</v>
      </c>
      <c r="SI1509" t="s">
        <v>2479</v>
      </c>
      <c r="SJ1509" t="s">
        <v>2479</v>
      </c>
      <c r="SK1509" t="s">
        <v>2479</v>
      </c>
      <c r="ST1509" t="s">
        <v>2862</v>
      </c>
      <c r="SU1509" t="s">
        <v>3016</v>
      </c>
      <c r="SV1509" t="s">
        <v>3021</v>
      </c>
      <c r="SW1509" t="s">
        <v>3179</v>
      </c>
      <c r="TF1509" t="s">
        <v>2980</v>
      </c>
      <c r="TG1509" t="s">
        <v>2829</v>
      </c>
      <c r="TH1509" t="s">
        <v>2799</v>
      </c>
      <c r="TI1509" t="s">
        <v>2865</v>
      </c>
      <c r="TR1509" t="s">
        <v>2765</v>
      </c>
      <c r="TS1509" t="s">
        <v>2753</v>
      </c>
      <c r="TT1509" t="s">
        <v>2765</v>
      </c>
      <c r="TU1509" t="s">
        <v>2763</v>
      </c>
      <c r="ABB1509" t="s">
        <v>3140</v>
      </c>
      <c r="ABC1509" t="s">
        <v>3050</v>
      </c>
      <c r="ABD1509" t="s">
        <v>3004</v>
      </c>
      <c r="ABN1509" t="s">
        <v>2956</v>
      </c>
      <c r="ABO1509" t="s">
        <v>2864</v>
      </c>
      <c r="ABP1509" t="s">
        <v>2637</v>
      </c>
      <c r="ABZ1509" t="s">
        <v>2479</v>
      </c>
      <c r="ACA1509" t="s">
        <v>2479</v>
      </c>
      <c r="ACB1509" t="s">
        <v>2479</v>
      </c>
      <c r="ACL1509" t="s">
        <v>2952</v>
      </c>
      <c r="ACM1509" t="s">
        <v>3088</v>
      </c>
      <c r="ACN1509" t="s">
        <v>3170</v>
      </c>
      <c r="ACX1509" t="s">
        <v>3018</v>
      </c>
      <c r="ACY1509" t="s">
        <v>3071</v>
      </c>
      <c r="ACZ1509" t="s">
        <v>3152</v>
      </c>
      <c r="ADJ1509" t="s">
        <v>2976</v>
      </c>
      <c r="ADK1509" t="s">
        <v>3042</v>
      </c>
      <c r="ADL1509" t="s">
        <v>2813</v>
      </c>
      <c r="ADV1509" t="s">
        <v>3080</v>
      </c>
      <c r="ADW1509" t="s">
        <v>2713</v>
      </c>
      <c r="ADX1509" t="s">
        <v>2861</v>
      </c>
      <c r="ADY1509" t="s">
        <v>3091</v>
      </c>
      <c r="AEH1509" t="s">
        <v>2925</v>
      </c>
      <c r="AEI1509" t="s">
        <v>2635</v>
      </c>
      <c r="AEJ1509" t="s">
        <v>2713</v>
      </c>
      <c r="AEK1509" t="s">
        <v>2910</v>
      </c>
      <c r="AET1509" t="s">
        <v>2479</v>
      </c>
      <c r="AEU1509" t="s">
        <v>2479</v>
      </c>
      <c r="AEV1509" t="s">
        <v>2479</v>
      </c>
      <c r="AEW1509" t="s">
        <v>2479</v>
      </c>
      <c r="AFF1509" t="s">
        <v>2520</v>
      </c>
      <c r="AFG1509" t="s">
        <v>2927</v>
      </c>
      <c r="AFH1509" t="s">
        <v>2798</v>
      </c>
      <c r="AFI1509" t="s">
        <v>2949</v>
      </c>
      <c r="AFR1509" t="s">
        <v>2983</v>
      </c>
      <c r="AFS1509" t="s">
        <v>3068</v>
      </c>
      <c r="AFT1509" t="s">
        <v>3155</v>
      </c>
      <c r="AFU1509" t="s">
        <v>2966</v>
      </c>
      <c r="AGD1509" t="s">
        <v>2894</v>
      </c>
      <c r="AGE1509" t="s">
        <v>2878</v>
      </c>
      <c r="AGF1509" t="s">
        <v>2517</v>
      </c>
      <c r="AGG1509" t="s">
        <v>2687</v>
      </c>
      <c r="AGP1509" t="s">
        <v>2128</v>
      </c>
      <c r="AGQ1509" t="s">
        <v>2889</v>
      </c>
      <c r="AGR1509" t="s">
        <v>3073</v>
      </c>
      <c r="AHB1509" t="s">
        <v>3073</v>
      </c>
      <c r="AHC1509" t="s">
        <v>3017</v>
      </c>
      <c r="AHD1509" t="s">
        <v>3095</v>
      </c>
      <c r="AHN1509" t="s">
        <v>2479</v>
      </c>
      <c r="AHO1509" t="s">
        <v>2479</v>
      </c>
      <c r="AHP1509" t="s">
        <v>2479</v>
      </c>
      <c r="AHZ1509" t="s">
        <v>2798</v>
      </c>
      <c r="AIA1509" t="s">
        <v>2720</v>
      </c>
      <c r="AIB1509" t="s">
        <v>2962</v>
      </c>
      <c r="AIL1509" t="s">
        <v>2838</v>
      </c>
      <c r="AIM1509" t="s">
        <v>2797</v>
      </c>
      <c r="AIN1509" t="s">
        <v>2891</v>
      </c>
      <c r="AIX1509" t="s">
        <v>2439</v>
      </c>
      <c r="AIY1509" t="s">
        <v>2856</v>
      </c>
      <c r="AIZ1509" t="s">
        <v>2876</v>
      </c>
      <c r="AJL1509" t="s">
        <v>3073</v>
      </c>
      <c r="AJX1509" t="s">
        <v>2940</v>
      </c>
      <c r="AKJ1509" t="s">
        <v>2479</v>
      </c>
      <c r="AKV1509" t="s">
        <v>2955</v>
      </c>
      <c r="ALH1509" t="s">
        <v>2638</v>
      </c>
      <c r="ALT1509" t="s">
        <v>2990</v>
      </c>
      <c r="AMD1509" t="s">
        <v>2835</v>
      </c>
      <c r="AME1509" t="s">
        <v>2912</v>
      </c>
      <c r="AMF1509" t="s">
        <v>3086</v>
      </c>
      <c r="AMP1509" t="s">
        <v>3036</v>
      </c>
      <c r="AMQ1509" t="s">
        <v>2989</v>
      </c>
      <c r="AMR1509" t="s">
        <v>2877</v>
      </c>
      <c r="ANB1509" t="s">
        <v>2479</v>
      </c>
      <c r="ANC1509" t="s">
        <v>2479</v>
      </c>
      <c r="AND1509" t="s">
        <v>2479</v>
      </c>
      <c r="ANN1509" t="s">
        <v>3019</v>
      </c>
      <c r="ANO1509" t="s">
        <v>3019</v>
      </c>
      <c r="ANP1509" t="s">
        <v>2519</v>
      </c>
      <c r="ANZ1509" t="s">
        <v>2934</v>
      </c>
      <c r="AOA1509" t="s">
        <v>2980</v>
      </c>
      <c r="AOB1509" t="s">
        <v>2996</v>
      </c>
      <c r="AOL1509" t="s">
        <v>2228</v>
      </c>
      <c r="AOM1509" t="s">
        <v>2409</v>
      </c>
      <c r="AON1509" t="s">
        <v>2805</v>
      </c>
      <c r="AOX1509" t="s">
        <v>2714</v>
      </c>
      <c r="AOY1509" t="s">
        <v>3055</v>
      </c>
      <c r="AOZ1509" t="s">
        <v>3066</v>
      </c>
      <c r="APJ1509" t="s">
        <v>2942</v>
      </c>
      <c r="APK1509" t="s">
        <v>2898</v>
      </c>
      <c r="APL1509" t="s">
        <v>2462</v>
      </c>
      <c r="APV1509" t="s">
        <v>2479</v>
      </c>
      <c r="APW1509" t="s">
        <v>2479</v>
      </c>
      <c r="APX1509" t="s">
        <v>2479</v>
      </c>
      <c r="AQH1509" t="s">
        <v>2798</v>
      </c>
      <c r="AQI1509" t="s">
        <v>2962</v>
      </c>
      <c r="AQJ1509" t="s">
        <v>2640</v>
      </c>
      <c r="AQT1509" t="s">
        <v>3068</v>
      </c>
      <c r="AQU1509" t="s">
        <v>3000</v>
      </c>
      <c r="AQV1509" t="s">
        <v>2638</v>
      </c>
      <c r="ARF1509" t="s">
        <v>2615</v>
      </c>
      <c r="ARG1509" t="s">
        <v>2410</v>
      </c>
      <c r="ARH1509" t="s">
        <v>2392</v>
      </c>
      <c r="AUN1509" t="s">
        <v>2715</v>
      </c>
      <c r="AUZ1509" t="s">
        <v>2981</v>
      </c>
      <c r="AVL1509" t="s">
        <v>2479</v>
      </c>
      <c r="AVX1509" t="s">
        <v>2839</v>
      </c>
      <c r="AWJ1509" t="s">
        <v>3115</v>
      </c>
      <c r="AWV1509" t="s">
        <v>2565</v>
      </c>
      <c r="BEP1509" t="s">
        <v>2479</v>
      </c>
      <c r="BEQ1509" t="s">
        <v>2479</v>
      </c>
      <c r="BER1509" t="s">
        <v>2479</v>
      </c>
      <c r="BFD1509" t="s">
        <v>2479</v>
      </c>
      <c r="BFP1509" t="s">
        <v>2479</v>
      </c>
      <c r="BGA1509" t="s">
        <v>2479</v>
      </c>
      <c r="BGB1509" t="s">
        <v>2479</v>
      </c>
      <c r="BGL1509" t="s">
        <v>2479</v>
      </c>
      <c r="BGM1509" t="s">
        <v>2479</v>
      </c>
      <c r="BGN1509" t="s">
        <v>2479</v>
      </c>
      <c r="BGZ1509" t="s">
        <v>2479</v>
      </c>
      <c r="BHV1509" t="s">
        <v>2479</v>
      </c>
      <c r="BHW1509" t="s">
        <v>2479</v>
      </c>
      <c r="BHX1509" t="s">
        <v>2479</v>
      </c>
      <c r="BIH1509" t="s">
        <v>2479</v>
      </c>
      <c r="BII1509" t="s">
        <v>2479</v>
      </c>
      <c r="BIJ1509" t="s">
        <v>2479</v>
      </c>
      <c r="BIT1509" t="s">
        <v>2479</v>
      </c>
      <c r="BIU1509" t="s">
        <v>2479</v>
      </c>
      <c r="BIV1509" t="s">
        <v>2479</v>
      </c>
      <c r="BLZ1509" t="s">
        <v>3092</v>
      </c>
      <c r="BMA1509" t="s">
        <v>3014</v>
      </c>
      <c r="BMB1509" t="s">
        <v>3055</v>
      </c>
      <c r="BML1509" t="s">
        <v>2793</v>
      </c>
      <c r="BMM1509" t="s">
        <v>3092</v>
      </c>
      <c r="BMN1509" t="s">
        <v>3007</v>
      </c>
      <c r="BMX1509" t="s">
        <v>2479</v>
      </c>
      <c r="BMY1509" t="s">
        <v>2479</v>
      </c>
      <c r="BMZ1509" t="s">
        <v>2479</v>
      </c>
      <c r="BNJ1509" t="s">
        <v>2836</v>
      </c>
      <c r="BNK1509" t="s">
        <v>3016</v>
      </c>
      <c r="BNL1509" t="s">
        <v>3015</v>
      </c>
      <c r="BNV1509" t="s">
        <v>2980</v>
      </c>
      <c r="BNW1509" t="s">
        <v>2829</v>
      </c>
      <c r="BNX1509" t="s">
        <v>2799</v>
      </c>
      <c r="BOH1509" t="s">
        <v>2765</v>
      </c>
      <c r="BOI1509" t="s">
        <v>2753</v>
      </c>
      <c r="BOJ1509" t="s">
        <v>2765</v>
      </c>
      <c r="BOT1509" t="s">
        <v>2479</v>
      </c>
      <c r="BOU1509" t="s">
        <v>2479</v>
      </c>
      <c r="BOV1509" t="s">
        <v>2479</v>
      </c>
      <c r="BPH1509" t="s">
        <v>2479</v>
      </c>
      <c r="BPT1509" t="s">
        <v>2479</v>
      </c>
      <c r="BQD1509" t="s">
        <v>2479</v>
      </c>
      <c r="BQE1509" t="s">
        <v>2205</v>
      </c>
      <c r="BQF1509" t="s">
        <v>2479</v>
      </c>
      <c r="BQR1509" t="s">
        <v>2479</v>
      </c>
      <c r="BRD1509" t="s">
        <v>2479</v>
      </c>
      <c r="BRP1509" t="s">
        <v>2479</v>
      </c>
      <c r="BUU1509" t="s">
        <v>2910</v>
      </c>
      <c r="BUV1509" t="s">
        <v>2982</v>
      </c>
      <c r="BVG1509" t="s">
        <v>3092</v>
      </c>
      <c r="BVH1509" t="s">
        <v>3007</v>
      </c>
      <c r="BVS1509" t="s">
        <v>2479</v>
      </c>
      <c r="BVT1509" t="s">
        <v>2479</v>
      </c>
      <c r="BWE1509" t="s">
        <v>3016</v>
      </c>
      <c r="BWF1509" t="s">
        <v>3021</v>
      </c>
      <c r="BWQ1509" t="s">
        <v>2463</v>
      </c>
      <c r="BWR1509" t="s">
        <v>2937</v>
      </c>
      <c r="BXC1509" t="s">
        <v>2753</v>
      </c>
      <c r="BXD1509" t="s">
        <v>2765</v>
      </c>
      <c r="BXM1509" t="s">
        <v>2210</v>
      </c>
      <c r="BXN1509" t="s">
        <v>2676</v>
      </c>
      <c r="BXO1509" t="s">
        <v>2631</v>
      </c>
      <c r="BXP1509" t="s">
        <v>2783</v>
      </c>
      <c r="BXY1509" t="s">
        <v>3150</v>
      </c>
      <c r="BXZ1509" t="s">
        <v>3117</v>
      </c>
      <c r="BYA1509" t="s">
        <v>2425</v>
      </c>
      <c r="BYB1509" t="s">
        <v>2879</v>
      </c>
      <c r="BYK1509" t="s">
        <v>2736</v>
      </c>
      <c r="BYL1509" t="s">
        <v>2479</v>
      </c>
      <c r="BYM1509" t="s">
        <v>2260</v>
      </c>
      <c r="BYN1509" t="s">
        <v>2947</v>
      </c>
      <c r="BYW1509" t="s">
        <v>2442</v>
      </c>
      <c r="BYX1509" t="s">
        <v>3026</v>
      </c>
      <c r="BYY1509" t="s">
        <v>2717</v>
      </c>
      <c r="BYZ1509" t="s">
        <v>3245</v>
      </c>
      <c r="BZI1509" t="s">
        <v>2372</v>
      </c>
      <c r="BZJ1509" t="s">
        <v>2690</v>
      </c>
      <c r="BZK1509" t="s">
        <v>2747</v>
      </c>
      <c r="BZL1509" t="s">
        <v>2930</v>
      </c>
      <c r="BZU1509" t="s">
        <v>2783</v>
      </c>
      <c r="BZV1509" t="s">
        <v>2607</v>
      </c>
      <c r="BZW1509" t="s">
        <v>2569</v>
      </c>
      <c r="BZX1509" t="s">
        <v>2627</v>
      </c>
    </row>
    <row r="1510" spans="1:1020 1030:2040 2049:2124" x14ac:dyDescent="0.15">
      <c r="A1510" t="s">
        <v>4877</v>
      </c>
      <c r="L1510" t="s">
        <v>2779</v>
      </c>
      <c r="AI1510" t="s">
        <v>2779</v>
      </c>
      <c r="AJ1510" t="s">
        <v>2779</v>
      </c>
      <c r="AV1510" t="s">
        <v>2777</v>
      </c>
      <c r="BH1510" t="s">
        <v>2135</v>
      </c>
      <c r="CF1510" t="s">
        <v>2727</v>
      </c>
      <c r="CP1510" t="s">
        <v>3409</v>
      </c>
      <c r="CQ1510" t="s">
        <v>3409</v>
      </c>
      <c r="CR1510" t="s">
        <v>3410</v>
      </c>
      <c r="DB1510" t="s">
        <v>3582</v>
      </c>
      <c r="DC1510" t="s">
        <v>3582</v>
      </c>
      <c r="DD1510" t="s">
        <v>3560</v>
      </c>
      <c r="DE1510" t="s">
        <v>3560</v>
      </c>
      <c r="EZ1510">
        <f>29</f>
        <v>29</v>
      </c>
      <c r="FL1510" t="s">
        <v>3111</v>
      </c>
      <c r="GI1510" t="s">
        <v>2779</v>
      </c>
      <c r="GJ1510" t="s">
        <v>3084</v>
      </c>
      <c r="HH1510" t="s">
        <v>2897</v>
      </c>
      <c r="HT1510">
        <f>39</f>
        <v>39</v>
      </c>
      <c r="IF1510" t="s">
        <v>2183</v>
      </c>
      <c r="JN1510" t="s">
        <v>3689</v>
      </c>
      <c r="JO1510" t="s">
        <v>3689</v>
      </c>
      <c r="JP1510" t="s">
        <v>3689</v>
      </c>
      <c r="JQ1510" t="s">
        <v>4202</v>
      </c>
      <c r="KM1510" t="s">
        <v>2779</v>
      </c>
      <c r="KN1510" t="s">
        <v>2779</v>
      </c>
      <c r="KX1510" t="s">
        <v>3085</v>
      </c>
      <c r="KY1510" t="s">
        <v>3085</v>
      </c>
      <c r="KZ1510" t="s">
        <v>3409</v>
      </c>
      <c r="LL1510" t="s">
        <v>3111</v>
      </c>
      <c r="MU1510" t="s">
        <v>3084</v>
      </c>
      <c r="MV1510" t="s">
        <v>2369</v>
      </c>
      <c r="NT1510" t="s">
        <v>2777</v>
      </c>
      <c r="OE1510" t="s">
        <v>3111</v>
      </c>
      <c r="OF1510">
        <f>64</f>
        <v>64</v>
      </c>
      <c r="OR1510" t="s">
        <v>2722</v>
      </c>
      <c r="PB1510" t="s">
        <v>3350</v>
      </c>
      <c r="PC1510" t="s">
        <v>3350</v>
      </c>
      <c r="PD1510" t="s">
        <v>3560</v>
      </c>
      <c r="PN1510" t="s">
        <v>3403</v>
      </c>
      <c r="PO1510" t="s">
        <v>3354</v>
      </c>
      <c r="PP1510" t="s">
        <v>3350</v>
      </c>
      <c r="QB1510" t="s">
        <v>3350</v>
      </c>
      <c r="RJ1510" t="s">
        <v>3014</v>
      </c>
      <c r="RK1510" t="s">
        <v>3086</v>
      </c>
      <c r="RL1510" t="s">
        <v>3056</v>
      </c>
      <c r="RM1510" t="s">
        <v>2967</v>
      </c>
      <c r="RV1510" t="s">
        <v>3009</v>
      </c>
      <c r="RW1510" t="s">
        <v>2939</v>
      </c>
      <c r="RX1510" t="s">
        <v>2893</v>
      </c>
      <c r="RY1510" t="s">
        <v>2798</v>
      </c>
      <c r="SH1510" t="s">
        <v>2479</v>
      </c>
      <c r="SI1510" t="s">
        <v>2479</v>
      </c>
      <c r="SJ1510" t="s">
        <v>2479</v>
      </c>
      <c r="SK1510" t="s">
        <v>2479</v>
      </c>
      <c r="ST1510" t="s">
        <v>2449</v>
      </c>
      <c r="SU1510" t="s">
        <v>2853</v>
      </c>
      <c r="SV1510" t="s">
        <v>2792</v>
      </c>
      <c r="SW1510" t="s">
        <v>2812</v>
      </c>
      <c r="TF1510" t="s">
        <v>2797</v>
      </c>
      <c r="TG1510" t="s">
        <v>2941</v>
      </c>
      <c r="TH1510" t="s">
        <v>3025</v>
      </c>
      <c r="TI1510" t="s">
        <v>2839</v>
      </c>
      <c r="TR1510" t="s">
        <v>2385</v>
      </c>
      <c r="TS1510" t="s">
        <v>2748</v>
      </c>
      <c r="TT1510" t="s">
        <v>2697</v>
      </c>
      <c r="TU1510" t="s">
        <v>2372</v>
      </c>
      <c r="ABB1510" t="s">
        <v>2925</v>
      </c>
      <c r="ABC1510" t="s">
        <v>3014</v>
      </c>
      <c r="ABD1510" t="s">
        <v>3019</v>
      </c>
      <c r="ABN1510" t="s">
        <v>2921</v>
      </c>
      <c r="ABO1510" t="s">
        <v>3026</v>
      </c>
      <c r="ABP1510" t="s">
        <v>2796</v>
      </c>
      <c r="ABZ1510" t="s">
        <v>2479</v>
      </c>
      <c r="ACA1510" t="s">
        <v>2479</v>
      </c>
      <c r="ACB1510" t="s">
        <v>2479</v>
      </c>
      <c r="ACL1510" t="s">
        <v>2444</v>
      </c>
      <c r="ACM1510" t="s">
        <v>2517</v>
      </c>
      <c r="ACN1510" t="s">
        <v>3074</v>
      </c>
      <c r="ACX1510" t="s">
        <v>2996</v>
      </c>
      <c r="ACY1510" t="s">
        <v>2836</v>
      </c>
      <c r="ACZ1510" t="s">
        <v>2862</v>
      </c>
      <c r="ADJ1510" t="s">
        <v>2782</v>
      </c>
      <c r="ADK1510" t="s">
        <v>2802</v>
      </c>
      <c r="ADL1510" t="s">
        <v>2725</v>
      </c>
      <c r="AGP1510" t="s">
        <v>3070</v>
      </c>
      <c r="AGQ1510" t="s">
        <v>3073</v>
      </c>
      <c r="AGR1510" t="s">
        <v>2999</v>
      </c>
      <c r="AGS1510" t="s">
        <v>3001</v>
      </c>
      <c r="AHB1510" t="s">
        <v>3015</v>
      </c>
      <c r="AHC1510" t="s">
        <v>3089</v>
      </c>
      <c r="AHD1510" t="s">
        <v>3179</v>
      </c>
      <c r="AHE1510" t="s">
        <v>2963</v>
      </c>
      <c r="AHN1510" t="s">
        <v>2479</v>
      </c>
      <c r="AHO1510" t="s">
        <v>2479</v>
      </c>
      <c r="AHP1510" t="s">
        <v>2479</v>
      </c>
      <c r="AHQ1510" t="s">
        <v>2479</v>
      </c>
      <c r="AHZ1510" t="s">
        <v>2900</v>
      </c>
      <c r="AIA1510" t="s">
        <v>2445</v>
      </c>
      <c r="AIB1510" t="s">
        <v>2858</v>
      </c>
      <c r="AIC1510" t="s">
        <v>2873</v>
      </c>
      <c r="AIL1510" t="s">
        <v>3066</v>
      </c>
      <c r="AIM1510" t="s">
        <v>3071</v>
      </c>
      <c r="AIN1510" t="s">
        <v>3054</v>
      </c>
      <c r="AIO1510" t="s">
        <v>2985</v>
      </c>
      <c r="AIX1510" t="s">
        <v>2706</v>
      </c>
      <c r="AIY1510" t="s">
        <v>2597</v>
      </c>
      <c r="AIZ1510" t="s">
        <v>2259</v>
      </c>
      <c r="AJA1510" t="s">
        <v>2789</v>
      </c>
      <c r="AOX1510" t="s">
        <v>3054</v>
      </c>
      <c r="AOY1510" t="s">
        <v>2969</v>
      </c>
      <c r="AOZ1510" t="s">
        <v>3095</v>
      </c>
      <c r="APJ1510" t="s">
        <v>2530</v>
      </c>
      <c r="APK1510" t="s">
        <v>2822</v>
      </c>
      <c r="APL1510" t="s">
        <v>3075</v>
      </c>
      <c r="APV1510" t="s">
        <v>2479</v>
      </c>
      <c r="APW1510" t="s">
        <v>2479</v>
      </c>
      <c r="APX1510" t="s">
        <v>2479</v>
      </c>
      <c r="AQH1510" t="s">
        <v>3075</v>
      </c>
      <c r="AQI1510" t="s">
        <v>2564</v>
      </c>
      <c r="AQJ1510" t="s">
        <v>2883</v>
      </c>
      <c r="AQT1510" t="s">
        <v>3046</v>
      </c>
      <c r="AQU1510" t="s">
        <v>2639</v>
      </c>
      <c r="AQV1510" t="s">
        <v>2965</v>
      </c>
      <c r="ARF1510" t="s">
        <v>2508</v>
      </c>
      <c r="ARG1510" t="s">
        <v>2742</v>
      </c>
      <c r="ARH1510" t="s">
        <v>2553</v>
      </c>
      <c r="BEQ1510" t="s">
        <v>2479</v>
      </c>
      <c r="BER1510" t="s">
        <v>2318</v>
      </c>
      <c r="BFD1510" t="s">
        <v>2479</v>
      </c>
      <c r="BFP1510" t="s">
        <v>2479</v>
      </c>
      <c r="BGB1510" t="s">
        <v>2479</v>
      </c>
      <c r="BGM1510" t="s">
        <v>2479</v>
      </c>
      <c r="BGN1510" t="s">
        <v>2479</v>
      </c>
      <c r="BGZ1510" t="s">
        <v>2481</v>
      </c>
      <c r="BHL1510" t="s">
        <v>2188</v>
      </c>
      <c r="BHW1510" t="s">
        <v>2479</v>
      </c>
      <c r="BHX1510" t="s">
        <v>2479</v>
      </c>
      <c r="BII1510" t="s">
        <v>2479</v>
      </c>
      <c r="BIJ1510" t="s">
        <v>2176</v>
      </c>
      <c r="BIV1510" t="s">
        <v>2479</v>
      </c>
      <c r="BJF1510" t="s">
        <v>3054</v>
      </c>
      <c r="BJG1510" t="s">
        <v>2996</v>
      </c>
      <c r="BJH1510" t="s">
        <v>2520</v>
      </c>
      <c r="BJR1510" t="s">
        <v>3009</v>
      </c>
      <c r="BJS1510" t="s">
        <v>2939</v>
      </c>
      <c r="BJT1510" t="s">
        <v>2893</v>
      </c>
      <c r="BKD1510" t="s">
        <v>2479</v>
      </c>
      <c r="BKE1510" t="s">
        <v>2479</v>
      </c>
      <c r="BKF1510" t="s">
        <v>2479</v>
      </c>
      <c r="BKP1510" t="s">
        <v>2449</v>
      </c>
      <c r="BKQ1510" t="s">
        <v>2853</v>
      </c>
      <c r="BKR1510" t="s">
        <v>2792</v>
      </c>
      <c r="BLB1510" t="s">
        <v>2953</v>
      </c>
      <c r="BLC1510" t="s">
        <v>3081</v>
      </c>
      <c r="BLD1510" t="s">
        <v>2464</v>
      </c>
      <c r="BLN1510" t="s">
        <v>2385</v>
      </c>
      <c r="BLO1510" t="s">
        <v>2748</v>
      </c>
      <c r="BLP1510" t="s">
        <v>2697</v>
      </c>
      <c r="BLZ1510" t="s">
        <v>3014</v>
      </c>
      <c r="BMA1510" t="s">
        <v>3086</v>
      </c>
      <c r="BMB1510" t="s">
        <v>3056</v>
      </c>
      <c r="BML1510" t="s">
        <v>3009</v>
      </c>
      <c r="BMM1510" t="s">
        <v>2939</v>
      </c>
      <c r="BMN1510" t="s">
        <v>2893</v>
      </c>
      <c r="BMX1510" t="s">
        <v>2479</v>
      </c>
      <c r="BMY1510" t="s">
        <v>2479</v>
      </c>
      <c r="BMZ1510" t="s">
        <v>2479</v>
      </c>
      <c r="BNJ1510" t="s">
        <v>2516</v>
      </c>
      <c r="BNK1510" t="s">
        <v>2529</v>
      </c>
      <c r="BNL1510" t="s">
        <v>2808</v>
      </c>
      <c r="BNV1510" t="s">
        <v>2797</v>
      </c>
      <c r="BNW1510" t="s">
        <v>2941</v>
      </c>
      <c r="BNX1510" t="s">
        <v>3025</v>
      </c>
      <c r="BOH1510" t="s">
        <v>2385</v>
      </c>
      <c r="BOI1510" t="s">
        <v>2748</v>
      </c>
      <c r="BOJ1510" t="s">
        <v>2697</v>
      </c>
      <c r="BOU1510" t="s">
        <v>2479</v>
      </c>
      <c r="BOV1510" t="s">
        <v>2479</v>
      </c>
      <c r="BPH1510" t="s">
        <v>2662</v>
      </c>
      <c r="BPT1510" t="s">
        <v>2250</v>
      </c>
      <c r="BQF1510" t="s">
        <v>2479</v>
      </c>
      <c r="BQR1510" t="s">
        <v>2479</v>
      </c>
      <c r="BRD1510" t="s">
        <v>2576</v>
      </c>
      <c r="BRP1510" t="s">
        <v>2617</v>
      </c>
      <c r="BSB1510" t="s">
        <v>2210</v>
      </c>
    </row>
    <row r="1511" spans="1:1020 1030:2040 2049:2124" x14ac:dyDescent="0.15">
      <c r="A1511" t="s">
        <v>4878</v>
      </c>
      <c r="AH1511" t="s">
        <v>2779</v>
      </c>
      <c r="AI1511" t="s">
        <v>2779</v>
      </c>
      <c r="AJ1511" t="s">
        <v>3111</v>
      </c>
      <c r="AT1511" t="s">
        <v>2777</v>
      </c>
      <c r="AU1511" t="s">
        <v>3084</v>
      </c>
      <c r="AV1511" t="s">
        <v>3084</v>
      </c>
      <c r="BG1511" t="s">
        <v>2777</v>
      </c>
      <c r="BH1511" t="s">
        <v>2779</v>
      </c>
      <c r="DB1511" t="s">
        <v>3582</v>
      </c>
      <c r="DC1511" t="s">
        <v>3582</v>
      </c>
      <c r="DD1511" t="s">
        <v>3689</v>
      </c>
      <c r="DE1511" t="s">
        <v>3689</v>
      </c>
      <c r="EL1511" t="s">
        <v>3402</v>
      </c>
      <c r="EM1511" t="s">
        <v>3402</v>
      </c>
      <c r="EN1511" t="s">
        <v>3544</v>
      </c>
      <c r="EY1511" t="s">
        <v>2779</v>
      </c>
      <c r="EZ1511" t="s">
        <v>3084</v>
      </c>
      <c r="FJ1511" t="s">
        <v>3295</v>
      </c>
      <c r="FK1511" t="s">
        <v>3111</v>
      </c>
      <c r="FL1511" t="s">
        <v>3350</v>
      </c>
      <c r="JK1511" t="s">
        <v>3225</v>
      </c>
      <c r="JL1511" t="s">
        <v>3582</v>
      </c>
      <c r="JM1511" t="s">
        <v>3560</v>
      </c>
      <c r="JN1511" t="s">
        <v>3689</v>
      </c>
      <c r="JO1511" t="s">
        <v>3689</v>
      </c>
      <c r="JP1511" t="s">
        <v>3689</v>
      </c>
      <c r="JQ1511" t="s">
        <v>4202</v>
      </c>
      <c r="KU1511" t="s">
        <v>2712</v>
      </c>
      <c r="KV1511" t="s">
        <v>3190</v>
      </c>
      <c r="KW1511" t="s">
        <v>3085</v>
      </c>
      <c r="KX1511" t="s">
        <v>3409</v>
      </c>
      <c r="KY1511" t="s">
        <v>3410</v>
      </c>
      <c r="KZ1511" t="s">
        <v>3354</v>
      </c>
      <c r="MT1511" t="s">
        <v>2779</v>
      </c>
      <c r="MU1511" t="s">
        <v>3544</v>
      </c>
      <c r="MV1511" t="s">
        <v>3350</v>
      </c>
      <c r="OD1511" t="s">
        <v>3295</v>
      </c>
      <c r="OE1511" t="s">
        <v>3111</v>
      </c>
      <c r="OF1511" t="s">
        <v>3350</v>
      </c>
      <c r="PB1511" t="s">
        <v>3350</v>
      </c>
      <c r="PC1511" t="s">
        <v>3582</v>
      </c>
      <c r="PD1511" t="s">
        <v>3560</v>
      </c>
      <c r="PN1511" t="s">
        <v>3403</v>
      </c>
      <c r="PO1511" t="s">
        <v>3544</v>
      </c>
      <c r="PP1511" t="s">
        <v>3350</v>
      </c>
      <c r="RG1511" t="s">
        <v>2795</v>
      </c>
      <c r="RH1511" t="s">
        <v>2988</v>
      </c>
      <c r="RI1511" t="s">
        <v>2967</v>
      </c>
      <c r="RJ1511" t="s">
        <v>2986</v>
      </c>
      <c r="RK1511" t="s">
        <v>3001</v>
      </c>
      <c r="RL1511" t="s">
        <v>2968</v>
      </c>
      <c r="RM1511" t="s">
        <v>2893</v>
      </c>
      <c r="RS1511" t="s">
        <v>2363</v>
      </c>
      <c r="RT1511" t="s">
        <v>2461</v>
      </c>
      <c r="RU1511" t="s">
        <v>2985</v>
      </c>
      <c r="RV1511" t="s">
        <v>2910</v>
      </c>
      <c r="RW1511" t="s">
        <v>3023</v>
      </c>
      <c r="RX1511" t="s">
        <v>3043</v>
      </c>
      <c r="RY1511" t="s">
        <v>2860</v>
      </c>
      <c r="SE1511" t="s">
        <v>2479</v>
      </c>
      <c r="SF1511" t="s">
        <v>2479</v>
      </c>
      <c r="SG1511" t="s">
        <v>2479</v>
      </c>
      <c r="SH1511" t="s">
        <v>2479</v>
      </c>
      <c r="SI1511" t="s">
        <v>2479</v>
      </c>
      <c r="SJ1511" t="s">
        <v>2479</v>
      </c>
      <c r="SK1511" t="s">
        <v>2479</v>
      </c>
      <c r="SQ1511" t="s">
        <v>2992</v>
      </c>
      <c r="SR1511" t="s">
        <v>2948</v>
      </c>
      <c r="SS1511" t="s">
        <v>2610</v>
      </c>
      <c r="ST1511" t="s">
        <v>2707</v>
      </c>
      <c r="SU1511" t="s">
        <v>2410</v>
      </c>
      <c r="SV1511" t="s">
        <v>2552</v>
      </c>
      <c r="SW1511" t="s">
        <v>2324</v>
      </c>
      <c r="TC1511" t="s">
        <v>2981</v>
      </c>
      <c r="TD1511" t="s">
        <v>2637</v>
      </c>
      <c r="TE1511" t="s">
        <v>2863</v>
      </c>
      <c r="TF1511" t="s">
        <v>2461</v>
      </c>
      <c r="TG1511" t="s">
        <v>2863</v>
      </c>
      <c r="TH1511" t="s">
        <v>2907</v>
      </c>
      <c r="TI1511" t="s">
        <v>2935</v>
      </c>
      <c r="TO1511" t="s">
        <v>2977</v>
      </c>
      <c r="TP1511" t="s">
        <v>2808</v>
      </c>
      <c r="TQ1511" t="s">
        <v>2632</v>
      </c>
      <c r="TR1511" t="s">
        <v>2821</v>
      </c>
      <c r="TS1511" t="s">
        <v>2259</v>
      </c>
      <c r="TT1511" t="s">
        <v>3062</v>
      </c>
      <c r="TU1511" t="s">
        <v>2603</v>
      </c>
      <c r="ABB1511" t="s">
        <v>2715</v>
      </c>
      <c r="ABC1511" t="s">
        <v>2861</v>
      </c>
      <c r="ABD1511" t="s">
        <v>3057</v>
      </c>
      <c r="ABN1511" t="s">
        <v>3117</v>
      </c>
      <c r="ABO1511" t="s">
        <v>2838</v>
      </c>
      <c r="ABP1511" t="s">
        <v>3054</v>
      </c>
      <c r="ABZ1511" t="s">
        <v>2479</v>
      </c>
      <c r="ACA1511" t="s">
        <v>2479</v>
      </c>
      <c r="ACB1511" t="s">
        <v>2479</v>
      </c>
      <c r="ACL1511" t="s">
        <v>2897</v>
      </c>
      <c r="ACM1511" t="s">
        <v>2411</v>
      </c>
      <c r="ACN1511" t="s">
        <v>2706</v>
      </c>
      <c r="ACX1511" t="s">
        <v>3088</v>
      </c>
      <c r="ACY1511" t="s">
        <v>2892</v>
      </c>
      <c r="ACZ1511" t="s">
        <v>2637</v>
      </c>
      <c r="ADJ1511" t="s">
        <v>2768</v>
      </c>
      <c r="ADK1511" t="s">
        <v>2261</v>
      </c>
      <c r="ADL1511" t="s">
        <v>2818</v>
      </c>
      <c r="AGP1511" t="s">
        <v>3030</v>
      </c>
      <c r="AGQ1511" t="s">
        <v>3152</v>
      </c>
      <c r="AGR1511" t="s">
        <v>2637</v>
      </c>
      <c r="AGS1511" t="s">
        <v>2939</v>
      </c>
      <c r="AHB1511" t="s">
        <v>3095</v>
      </c>
      <c r="AHC1511" t="s">
        <v>2634</v>
      </c>
      <c r="AHD1511" t="s">
        <v>2127</v>
      </c>
      <c r="AHE1511" t="s">
        <v>3006</v>
      </c>
      <c r="AHN1511" t="s">
        <v>2479</v>
      </c>
      <c r="AHO1511" t="s">
        <v>2479</v>
      </c>
      <c r="AHP1511" t="s">
        <v>2479</v>
      </c>
      <c r="AHQ1511" t="s">
        <v>2479</v>
      </c>
      <c r="AHZ1511" t="s">
        <v>2932</v>
      </c>
      <c r="AIA1511" t="s">
        <v>3244</v>
      </c>
      <c r="AIB1511" t="s">
        <v>2937</v>
      </c>
      <c r="AIC1511" t="s">
        <v>2878</v>
      </c>
      <c r="AIL1511" t="s">
        <v>2965</v>
      </c>
      <c r="AIM1511" t="s">
        <v>3052</v>
      </c>
      <c r="AIN1511" t="s">
        <v>2912</v>
      </c>
      <c r="AIO1511" t="s">
        <v>2961</v>
      </c>
      <c r="AIX1511" t="s">
        <v>2921</v>
      </c>
      <c r="AIY1511" t="s">
        <v>2990</v>
      </c>
      <c r="AIZ1511" t="s">
        <v>3042</v>
      </c>
      <c r="AJA1511" t="s">
        <v>2817</v>
      </c>
      <c r="AMD1511" t="s">
        <v>3014</v>
      </c>
      <c r="AME1511" t="s">
        <v>3055</v>
      </c>
      <c r="AMF1511" t="s">
        <v>3092</v>
      </c>
      <c r="AMP1511" t="s">
        <v>2904</v>
      </c>
      <c r="AMQ1511" t="s">
        <v>2720</v>
      </c>
      <c r="AMR1511" t="s">
        <v>2829</v>
      </c>
      <c r="ANB1511" t="s">
        <v>2479</v>
      </c>
      <c r="ANC1511" t="s">
        <v>2479</v>
      </c>
      <c r="AND1511" t="s">
        <v>2479</v>
      </c>
      <c r="ANN1511" t="s">
        <v>2520</v>
      </c>
      <c r="ANO1511" t="s">
        <v>3170</v>
      </c>
      <c r="ANP1511" t="s">
        <v>2913</v>
      </c>
      <c r="ANZ1511" t="s">
        <v>3012</v>
      </c>
      <c r="AOA1511" t="s">
        <v>3086</v>
      </c>
      <c r="AOB1511" t="s">
        <v>2996</v>
      </c>
      <c r="AOL1511" t="s">
        <v>2974</v>
      </c>
      <c r="AOM1511" t="s">
        <v>3089</v>
      </c>
      <c r="AON1511" t="s">
        <v>2806</v>
      </c>
      <c r="AOX1511" t="s">
        <v>3091</v>
      </c>
      <c r="AOY1511" t="s">
        <v>3053</v>
      </c>
      <c r="AOZ1511" t="s">
        <v>3007</v>
      </c>
      <c r="APJ1511" t="s">
        <v>2881</v>
      </c>
      <c r="APK1511" t="s">
        <v>3028</v>
      </c>
      <c r="APL1511" t="s">
        <v>3173</v>
      </c>
      <c r="APV1511" t="s">
        <v>2479</v>
      </c>
      <c r="APW1511" t="s">
        <v>2479</v>
      </c>
      <c r="APX1511" t="s">
        <v>2479</v>
      </c>
      <c r="AQH1511" t="s">
        <v>2623</v>
      </c>
      <c r="AQI1511" t="s">
        <v>2819</v>
      </c>
      <c r="AQJ1511" t="s">
        <v>2744</v>
      </c>
      <c r="AQT1511" t="s">
        <v>3030</v>
      </c>
      <c r="AQU1511" t="s">
        <v>2521</v>
      </c>
      <c r="AQV1511" t="s">
        <v>3009</v>
      </c>
      <c r="ARF1511" t="s">
        <v>2586</v>
      </c>
      <c r="ARG1511" t="s">
        <v>2577</v>
      </c>
      <c r="ARH1511" t="s">
        <v>2258</v>
      </c>
      <c r="BEP1511" t="s">
        <v>2479</v>
      </c>
      <c r="BEQ1511" t="s">
        <v>2479</v>
      </c>
      <c r="BER1511" t="s">
        <v>2479</v>
      </c>
      <c r="BFN1511" t="s">
        <v>2479</v>
      </c>
      <c r="BFO1511" t="s">
        <v>2479</v>
      </c>
      <c r="BFP1511" t="s">
        <v>2479</v>
      </c>
      <c r="BGL1511" t="s">
        <v>2479</v>
      </c>
      <c r="BGM1511" t="s">
        <v>2479</v>
      </c>
      <c r="BGN1511" t="s">
        <v>2479</v>
      </c>
      <c r="BGY1511" t="s">
        <v>2479</v>
      </c>
      <c r="BGZ1511" t="s">
        <v>2479</v>
      </c>
      <c r="BIH1511" t="s">
        <v>2479</v>
      </c>
      <c r="BII1511" t="s">
        <v>2479</v>
      </c>
      <c r="BIJ1511" t="s">
        <v>2479</v>
      </c>
      <c r="BLW1511" t="s">
        <v>2795</v>
      </c>
      <c r="BLX1511" t="s">
        <v>2988</v>
      </c>
      <c r="BLY1511" t="s">
        <v>2967</v>
      </c>
      <c r="BLZ1511" t="s">
        <v>2986</v>
      </c>
      <c r="BMA1511" t="s">
        <v>3001</v>
      </c>
      <c r="BMB1511" t="s">
        <v>2968</v>
      </c>
      <c r="BMI1511" t="s">
        <v>2363</v>
      </c>
      <c r="BMJ1511" t="s">
        <v>2461</v>
      </c>
      <c r="BMK1511" t="s">
        <v>2985</v>
      </c>
      <c r="BML1511" t="s">
        <v>2910</v>
      </c>
      <c r="BMM1511" t="s">
        <v>3023</v>
      </c>
      <c r="BMN1511" t="s">
        <v>3043</v>
      </c>
      <c r="BMU1511" t="s">
        <v>2877</v>
      </c>
      <c r="BMV1511" t="s">
        <v>2479</v>
      </c>
      <c r="BMW1511" t="s">
        <v>2479</v>
      </c>
      <c r="BMX1511" t="s">
        <v>2479</v>
      </c>
      <c r="BMY1511" t="s">
        <v>2479</v>
      </c>
      <c r="BMZ1511" t="s">
        <v>2479</v>
      </c>
      <c r="BNG1511" t="s">
        <v>2992</v>
      </c>
      <c r="BNH1511" t="s">
        <v>2948</v>
      </c>
      <c r="BNI1511" t="s">
        <v>2610</v>
      </c>
      <c r="BNJ1511" t="s">
        <v>2990</v>
      </c>
      <c r="BNK1511" t="s">
        <v>2410</v>
      </c>
      <c r="BNL1511" t="s">
        <v>2512</v>
      </c>
      <c r="BNS1511" t="s">
        <v>2981</v>
      </c>
      <c r="BNT1511" t="s">
        <v>2637</v>
      </c>
      <c r="BNU1511" t="s">
        <v>2863</v>
      </c>
      <c r="BNV1511" t="s">
        <v>2461</v>
      </c>
      <c r="BNW1511" t="s">
        <v>2863</v>
      </c>
      <c r="BNX1511" t="s">
        <v>2907</v>
      </c>
      <c r="BOE1511" t="s">
        <v>2977</v>
      </c>
      <c r="BOF1511" t="s">
        <v>2808</v>
      </c>
      <c r="BOG1511" t="s">
        <v>2632</v>
      </c>
      <c r="BOH1511" t="s">
        <v>2821</v>
      </c>
      <c r="BOI1511" t="s">
        <v>2259</v>
      </c>
      <c r="BOJ1511" t="s">
        <v>3062</v>
      </c>
      <c r="BPS1511" t="s">
        <v>2479</v>
      </c>
      <c r="BPT1511" t="s">
        <v>2479</v>
      </c>
      <c r="BQD1511" t="s">
        <v>2479</v>
      </c>
      <c r="BQE1511" t="s">
        <v>2479</v>
      </c>
      <c r="BQF1511" t="s">
        <v>2479</v>
      </c>
    </row>
    <row r="1512" spans="1:1020 1030:2040 2049:2124" x14ac:dyDescent="0.15">
      <c r="A1512" t="s">
        <v>4879</v>
      </c>
      <c r="DB1512" t="s">
        <v>3350</v>
      </c>
      <c r="DC1512" t="s">
        <v>3350</v>
      </c>
      <c r="DD1512" t="s">
        <v>3560</v>
      </c>
      <c r="DE1512" t="s">
        <v>3560</v>
      </c>
      <c r="EZ1512" t="s">
        <v>3544</v>
      </c>
      <c r="FL1512" t="s">
        <v>3350</v>
      </c>
      <c r="JK1512" t="s">
        <v>3476</v>
      </c>
      <c r="JL1512" t="s">
        <v>3434</v>
      </c>
      <c r="JM1512" t="s">
        <v>3350</v>
      </c>
      <c r="JN1512" t="s">
        <v>3560</v>
      </c>
      <c r="JO1512" t="s">
        <v>3689</v>
      </c>
      <c r="JP1512" t="s">
        <v>3689</v>
      </c>
      <c r="JQ1512" t="s">
        <v>4202</v>
      </c>
      <c r="KN1512" t="s">
        <v>3544</v>
      </c>
      <c r="KS1512" t="s">
        <v>2432</v>
      </c>
      <c r="KU1512">
        <f>114</f>
        <v>114</v>
      </c>
      <c r="KV1512">
        <f>109</f>
        <v>109</v>
      </c>
      <c r="KW1512">
        <f>173</f>
        <v>173</v>
      </c>
      <c r="MV1512" t="s">
        <v>3689</v>
      </c>
      <c r="OF1512" t="s">
        <v>3689</v>
      </c>
      <c r="OR1512" t="s">
        <v>3336</v>
      </c>
      <c r="PA1512" t="s">
        <v>3354</v>
      </c>
      <c r="PB1512" t="s">
        <v>3350</v>
      </c>
      <c r="PC1512" t="s">
        <v>3350</v>
      </c>
      <c r="PD1512" t="s">
        <v>3350</v>
      </c>
      <c r="PN1512" t="s">
        <v>3354</v>
      </c>
      <c r="PO1512" t="s">
        <v>3403</v>
      </c>
      <c r="PP1512" t="s">
        <v>3403</v>
      </c>
      <c r="RG1512" t="s">
        <v>2861</v>
      </c>
      <c r="RH1512" t="s">
        <v>3007</v>
      </c>
      <c r="RI1512" t="s">
        <v>2999</v>
      </c>
      <c r="RJ1512" t="s">
        <v>3047</v>
      </c>
      <c r="RK1512" t="s">
        <v>2983</v>
      </c>
      <c r="RL1512" t="s">
        <v>2998</v>
      </c>
      <c r="RM1512" t="s">
        <v>2958</v>
      </c>
      <c r="RS1512" t="s">
        <v>2821</v>
      </c>
      <c r="RT1512" t="s">
        <v>2740</v>
      </c>
      <c r="RU1512" t="s">
        <v>3049</v>
      </c>
      <c r="RV1512" t="s">
        <v>2811</v>
      </c>
      <c r="RW1512" t="s">
        <v>2855</v>
      </c>
      <c r="RX1512" t="s">
        <v>3082</v>
      </c>
      <c r="RY1512" t="s">
        <v>2839</v>
      </c>
      <c r="SE1512" t="s">
        <v>2479</v>
      </c>
      <c r="SF1512" t="s">
        <v>2479</v>
      </c>
      <c r="SG1512" t="s">
        <v>2479</v>
      </c>
      <c r="SH1512" t="s">
        <v>2479</v>
      </c>
      <c r="SI1512" t="s">
        <v>2479</v>
      </c>
      <c r="SJ1512" t="s">
        <v>2479</v>
      </c>
      <c r="SK1512" t="s">
        <v>2479</v>
      </c>
      <c r="SQ1512" t="s">
        <v>2935</v>
      </c>
      <c r="SR1512" t="s">
        <v>3170</v>
      </c>
      <c r="SS1512" t="s">
        <v>2939</v>
      </c>
      <c r="ST1512" t="s">
        <v>3245</v>
      </c>
      <c r="SU1512" t="s">
        <v>2938</v>
      </c>
      <c r="SV1512" t="s">
        <v>2445</v>
      </c>
      <c r="SW1512" t="s">
        <v>3153</v>
      </c>
      <c r="TC1512" t="s">
        <v>2963</v>
      </c>
      <c r="TD1512" t="s">
        <v>2987</v>
      </c>
      <c r="TE1512" t="s">
        <v>2899</v>
      </c>
      <c r="TF1512" t="s">
        <v>2956</v>
      </c>
      <c r="TG1512" t="s">
        <v>2953</v>
      </c>
      <c r="TH1512" t="s">
        <v>3021</v>
      </c>
      <c r="TI1512" t="s">
        <v>3025</v>
      </c>
      <c r="TO1512" t="s">
        <v>2691</v>
      </c>
      <c r="TP1512" t="s">
        <v>2763</v>
      </c>
      <c r="TQ1512" t="s">
        <v>2809</v>
      </c>
      <c r="TR1512" t="s">
        <v>2632</v>
      </c>
      <c r="TS1512" t="s">
        <v>2568</v>
      </c>
      <c r="TT1512" t="s">
        <v>2812</v>
      </c>
      <c r="TU1512" t="s">
        <v>2262</v>
      </c>
      <c r="ABA1512" t="s">
        <v>3091</v>
      </c>
      <c r="ABB1512" t="s">
        <v>2135</v>
      </c>
      <c r="ABC1512" t="s">
        <v>2910</v>
      </c>
      <c r="ABD1512" t="s">
        <v>2521</v>
      </c>
      <c r="ABM1512" t="s">
        <v>2409</v>
      </c>
      <c r="ABN1512" t="s">
        <v>2763</v>
      </c>
      <c r="ABO1512" t="s">
        <v>3031</v>
      </c>
      <c r="ABP1512" t="s">
        <v>2448</v>
      </c>
      <c r="ABY1512" t="s">
        <v>2479</v>
      </c>
      <c r="ABZ1512" t="s">
        <v>2479</v>
      </c>
      <c r="ACA1512" t="s">
        <v>2479</v>
      </c>
      <c r="ACB1512" t="s">
        <v>2479</v>
      </c>
      <c r="ACK1512" t="s">
        <v>2452</v>
      </c>
      <c r="ACL1512" t="s">
        <v>2425</v>
      </c>
      <c r="ACM1512" t="s">
        <v>2425</v>
      </c>
      <c r="ACN1512" t="s">
        <v>3038</v>
      </c>
      <c r="ACW1512" t="s">
        <v>3022</v>
      </c>
      <c r="ACX1512" t="s">
        <v>2906</v>
      </c>
      <c r="ACY1512" t="s">
        <v>2863</v>
      </c>
      <c r="ACZ1512" t="s">
        <v>3015</v>
      </c>
      <c r="ADI1512" t="s">
        <v>2874</v>
      </c>
      <c r="ADJ1512" t="s">
        <v>2609</v>
      </c>
      <c r="ADK1512" t="s">
        <v>2875</v>
      </c>
      <c r="ADL1512" t="s">
        <v>2806</v>
      </c>
      <c r="AGP1512" t="s">
        <v>3019</v>
      </c>
      <c r="AGQ1512" t="s">
        <v>2135</v>
      </c>
      <c r="AGR1512" t="s">
        <v>3066</v>
      </c>
      <c r="AGS1512" t="s">
        <v>2988</v>
      </c>
      <c r="AHB1512" t="s">
        <v>2533</v>
      </c>
      <c r="AHC1512" t="s">
        <v>2770</v>
      </c>
      <c r="AHD1512" t="s">
        <v>2451</v>
      </c>
      <c r="AHE1512" t="s">
        <v>2932</v>
      </c>
      <c r="AHN1512" t="s">
        <v>2479</v>
      </c>
      <c r="AHO1512" t="s">
        <v>2479</v>
      </c>
      <c r="AHP1512" t="s">
        <v>2479</v>
      </c>
      <c r="AHQ1512" t="s">
        <v>2479</v>
      </c>
      <c r="AHZ1512" t="s">
        <v>2901</v>
      </c>
      <c r="AIA1512" t="s">
        <v>2939</v>
      </c>
      <c r="AIB1512" t="s">
        <v>3022</v>
      </c>
      <c r="AIC1512" t="s">
        <v>2938</v>
      </c>
      <c r="AIL1512" t="s">
        <v>2997</v>
      </c>
      <c r="AIM1512" t="s">
        <v>2907</v>
      </c>
      <c r="AIN1512" t="s">
        <v>2865</v>
      </c>
      <c r="AIO1512" t="s">
        <v>2829</v>
      </c>
      <c r="AIX1512" t="s">
        <v>2764</v>
      </c>
      <c r="AIY1512" t="s">
        <v>2847</v>
      </c>
      <c r="AIZ1512" t="s">
        <v>2261</v>
      </c>
      <c r="AJA1512" t="s">
        <v>2529</v>
      </c>
      <c r="AOX1512" t="s">
        <v>3030</v>
      </c>
      <c r="AOY1512" t="s">
        <v>3061</v>
      </c>
      <c r="AOZ1512" t="s">
        <v>3179</v>
      </c>
      <c r="APJ1512" t="s">
        <v>2884</v>
      </c>
      <c r="APK1512" t="s">
        <v>2792</v>
      </c>
      <c r="APL1512" t="s">
        <v>2853</v>
      </c>
      <c r="APV1512" t="s">
        <v>2479</v>
      </c>
      <c r="APW1512" t="s">
        <v>2479</v>
      </c>
      <c r="APX1512" t="s">
        <v>2479</v>
      </c>
      <c r="AQH1512" t="s">
        <v>2457</v>
      </c>
      <c r="AQI1512" t="s">
        <v>2935</v>
      </c>
      <c r="AQJ1512" t="s">
        <v>2898</v>
      </c>
      <c r="AQT1512" t="s">
        <v>2460</v>
      </c>
      <c r="AQU1512" t="s">
        <v>2718</v>
      </c>
      <c r="AQV1512" t="s">
        <v>2837</v>
      </c>
      <c r="ARF1512" t="s">
        <v>2382</v>
      </c>
      <c r="ARG1512" t="s">
        <v>2597</v>
      </c>
      <c r="ARH1512" t="s">
        <v>2602</v>
      </c>
      <c r="BER1512" t="s">
        <v>2479</v>
      </c>
      <c r="BHX1512" t="s">
        <v>2479</v>
      </c>
      <c r="BIJ1512" t="s">
        <v>2479</v>
      </c>
      <c r="BLU1512" t="s">
        <v>3069</v>
      </c>
      <c r="BLW1512" t="s">
        <v>2861</v>
      </c>
      <c r="BLX1512" t="s">
        <v>3007</v>
      </c>
      <c r="BLY1512" t="s">
        <v>2999</v>
      </c>
      <c r="BMG1512" t="s">
        <v>2880</v>
      </c>
      <c r="BMI1512" t="s">
        <v>2821</v>
      </c>
      <c r="BMJ1512" t="s">
        <v>2740</v>
      </c>
      <c r="BMK1512" t="s">
        <v>3049</v>
      </c>
      <c r="BMS1512" t="s">
        <v>3059</v>
      </c>
      <c r="BMU1512" t="s">
        <v>3081</v>
      </c>
      <c r="BMV1512" t="s">
        <v>2718</v>
      </c>
      <c r="BMW1512" t="s">
        <v>3143</v>
      </c>
      <c r="BNE1512" t="s">
        <v>2939</v>
      </c>
      <c r="BNG1512" t="s">
        <v>2935</v>
      </c>
      <c r="BNH1512" t="s">
        <v>3170</v>
      </c>
      <c r="BNI1512" t="s">
        <v>2939</v>
      </c>
      <c r="BNQ1512" t="s">
        <v>2968</v>
      </c>
      <c r="BNS1512" t="s">
        <v>2963</v>
      </c>
      <c r="BNT1512" t="s">
        <v>2987</v>
      </c>
      <c r="BNU1512" t="s">
        <v>2899</v>
      </c>
      <c r="BOC1512" t="s">
        <v>2751</v>
      </c>
      <c r="BOE1512" t="s">
        <v>2691</v>
      </c>
      <c r="BOF1512" t="s">
        <v>2763</v>
      </c>
      <c r="BOG1512" t="s">
        <v>2809</v>
      </c>
      <c r="BPT1512" t="s">
        <v>2479</v>
      </c>
      <c r="BQF1512" t="s">
        <v>2479</v>
      </c>
      <c r="BRD1512" t="s">
        <v>2479</v>
      </c>
    </row>
    <row r="1513" spans="1:1020 1030:2040 2049:2124" x14ac:dyDescent="0.15">
      <c r="A1513" t="s">
        <v>4880</v>
      </c>
      <c r="JE1513" t="s">
        <v>3402</v>
      </c>
      <c r="JQ1513" t="s">
        <v>4202</v>
      </c>
      <c r="ND1513" t="s">
        <v>3476</v>
      </c>
      <c r="NE1513" t="s">
        <v>3915</v>
      </c>
      <c r="NF1513" t="s">
        <v>3476</v>
      </c>
      <c r="NG1513" t="s">
        <v>3916</v>
      </c>
      <c r="NH1513" t="s">
        <v>3916</v>
      </c>
      <c r="RM1513" t="s">
        <v>3045</v>
      </c>
      <c r="RY1513" t="s">
        <v>3046</v>
      </c>
      <c r="SK1513" t="s">
        <v>2479</v>
      </c>
      <c r="SW1513" t="s">
        <v>3022</v>
      </c>
      <c r="TI1513" t="s">
        <v>3117</v>
      </c>
      <c r="TU1513" t="s">
        <v>2814</v>
      </c>
      <c r="AZL1513" t="s">
        <v>2479</v>
      </c>
      <c r="AZM1513" t="s">
        <v>2479</v>
      </c>
      <c r="AZN1513" t="s">
        <v>2479</v>
      </c>
      <c r="AZO1513" t="s">
        <v>2479</v>
      </c>
      <c r="AZP1513" t="s">
        <v>2479</v>
      </c>
      <c r="AZX1513" t="s">
        <v>2479</v>
      </c>
      <c r="AZY1513" t="s">
        <v>2479</v>
      </c>
      <c r="AZZ1513" t="s">
        <v>2479</v>
      </c>
      <c r="BAA1513" t="s">
        <v>2479</v>
      </c>
      <c r="BAB1513" t="s">
        <v>2479</v>
      </c>
      <c r="BAJ1513" t="s">
        <v>2479</v>
      </c>
      <c r="BAK1513" t="s">
        <v>3172</v>
      </c>
      <c r="BAL1513" t="s">
        <v>3128</v>
      </c>
      <c r="BAM1513" t="s">
        <v>2479</v>
      </c>
      <c r="BAN1513" t="s">
        <v>2479</v>
      </c>
      <c r="BAV1513" t="s">
        <v>2479</v>
      </c>
      <c r="BAW1513" t="s">
        <v>2479</v>
      </c>
      <c r="BAX1513" t="s">
        <v>2479</v>
      </c>
      <c r="BAY1513" t="s">
        <v>2479</v>
      </c>
      <c r="BAZ1513" t="s">
        <v>2479</v>
      </c>
      <c r="BBH1513" t="s">
        <v>2479</v>
      </c>
      <c r="BBI1513" t="s">
        <v>2722</v>
      </c>
      <c r="BBJ1513" t="s">
        <v>2891</v>
      </c>
      <c r="BBK1513" t="s">
        <v>2722</v>
      </c>
      <c r="BBL1513" t="s">
        <v>2722</v>
      </c>
      <c r="BBY1513" t="s">
        <v>2128</v>
      </c>
      <c r="BCK1513" t="s">
        <v>2408</v>
      </c>
      <c r="BCW1513" t="s">
        <v>2479</v>
      </c>
      <c r="BDI1513" t="s">
        <v>2968</v>
      </c>
      <c r="BDU1513" t="s">
        <v>2983</v>
      </c>
      <c r="BEG1513" t="s">
        <v>2813</v>
      </c>
    </row>
    <row r="1514" spans="1:1020 1030:2040 2049:2124" x14ac:dyDescent="0.15">
      <c r="A1514" t="s">
        <v>4881</v>
      </c>
      <c r="JQ1514" t="s">
        <v>4393</v>
      </c>
      <c r="ND1514">
        <f>285</f>
        <v>285</v>
      </c>
      <c r="NE1514" t="s">
        <v>3762</v>
      </c>
      <c r="NF1514">
        <f>251</f>
        <v>251</v>
      </c>
      <c r="NG1514">
        <f>208</f>
        <v>208</v>
      </c>
      <c r="NH1514">
        <f>227</f>
        <v>227</v>
      </c>
      <c r="RM1514" t="s">
        <v>3971</v>
      </c>
      <c r="RY1514" t="s">
        <v>3971</v>
      </c>
      <c r="SK1514" t="s">
        <v>3971</v>
      </c>
      <c r="SW1514" t="s">
        <v>3971</v>
      </c>
      <c r="TI1514" t="s">
        <v>3971</v>
      </c>
      <c r="TU1514" t="s">
        <v>3971</v>
      </c>
      <c r="AZL1514" t="s">
        <v>2978</v>
      </c>
      <c r="AZM1514" t="s">
        <v>2981</v>
      </c>
      <c r="AZN1514" t="s">
        <v>2867</v>
      </c>
      <c r="AZO1514" t="s">
        <v>2942</v>
      </c>
      <c r="AZP1514" t="s">
        <v>3025</v>
      </c>
      <c r="AZX1514" t="s">
        <v>2414</v>
      </c>
      <c r="AZY1514" t="s">
        <v>2651</v>
      </c>
      <c r="AZZ1514" t="s">
        <v>2737</v>
      </c>
      <c r="BAA1514" t="s">
        <v>2737</v>
      </c>
      <c r="BAB1514" t="s">
        <v>2731</v>
      </c>
      <c r="BAJ1514" t="s">
        <v>2633</v>
      </c>
      <c r="BAK1514" t="s">
        <v>2633</v>
      </c>
      <c r="BAL1514" t="s">
        <v>2633</v>
      </c>
      <c r="BAM1514" t="s">
        <v>2925</v>
      </c>
      <c r="BAN1514" t="s">
        <v>2635</v>
      </c>
      <c r="BAV1514" t="s">
        <v>2798</v>
      </c>
      <c r="BAW1514" t="s">
        <v>2868</v>
      </c>
      <c r="BAX1514" t="s">
        <v>2978</v>
      </c>
      <c r="BAY1514" t="s">
        <v>2797</v>
      </c>
      <c r="BAZ1514" t="s">
        <v>2838</v>
      </c>
      <c r="BBH1514" t="s">
        <v>2521</v>
      </c>
      <c r="BBI1514" t="s">
        <v>2838</v>
      </c>
      <c r="BBJ1514" t="s">
        <v>2520</v>
      </c>
      <c r="BBK1514" t="s">
        <v>2521</v>
      </c>
      <c r="BBL1514" t="s">
        <v>2521</v>
      </c>
    </row>
    <row r="1515" spans="1:1020 1030:2040 2049:2124" x14ac:dyDescent="0.15">
      <c r="A1515" t="s">
        <v>4882</v>
      </c>
      <c r="JQ1515" t="s">
        <v>4393</v>
      </c>
      <c r="JZ1515" t="s">
        <v>4222</v>
      </c>
      <c r="KA1515" t="s">
        <v>4223</v>
      </c>
      <c r="KB1515" t="s">
        <v>3199</v>
      </c>
      <c r="RM1515" t="s">
        <v>3971</v>
      </c>
      <c r="RY1515" t="s">
        <v>3971</v>
      </c>
      <c r="SK1515" t="s">
        <v>3971</v>
      </c>
      <c r="SW1515" t="s">
        <v>3971</v>
      </c>
      <c r="TI1515" t="s">
        <v>3971</v>
      </c>
      <c r="TU1515" t="s">
        <v>3971</v>
      </c>
      <c r="BXN1515" t="s">
        <v>3078</v>
      </c>
      <c r="BXO1515" t="s">
        <v>3023</v>
      </c>
      <c r="BXP1515" t="s">
        <v>2927</v>
      </c>
      <c r="BXZ1515" t="s">
        <v>3143</v>
      </c>
      <c r="BYA1515" t="s">
        <v>2448</v>
      </c>
      <c r="BYB1515" t="s">
        <v>2839</v>
      </c>
      <c r="BYL1515" t="s">
        <v>2479</v>
      </c>
      <c r="BYM1515" t="s">
        <v>2479</v>
      </c>
      <c r="BYN1515" t="s">
        <v>2479</v>
      </c>
      <c r="BYX1515" t="s">
        <v>2326</v>
      </c>
      <c r="BYY1515" t="s">
        <v>2973</v>
      </c>
      <c r="BYZ1515" t="s">
        <v>2194</v>
      </c>
      <c r="BZJ1515" t="s">
        <v>2980</v>
      </c>
      <c r="BZK1515" t="s">
        <v>2969</v>
      </c>
      <c r="BZL1515" t="s">
        <v>2965</v>
      </c>
      <c r="BZV1515" t="s">
        <v>2264</v>
      </c>
      <c r="BZW1515" t="s">
        <v>2875</v>
      </c>
      <c r="BZX1515" t="s">
        <v>2708</v>
      </c>
    </row>
    <row r="1516" spans="1:1020 1030:2040 2049:2124" x14ac:dyDescent="0.15">
      <c r="A1516" t="s">
        <v>4883</v>
      </c>
      <c r="JQ1516" t="s">
        <v>4393</v>
      </c>
      <c r="RM1516" t="s">
        <v>3971</v>
      </c>
      <c r="RY1516" t="s">
        <v>3971</v>
      </c>
      <c r="SK1516" t="s">
        <v>3971</v>
      </c>
      <c r="SW1516" t="s">
        <v>3971</v>
      </c>
      <c r="TI1516" t="s">
        <v>3971</v>
      </c>
      <c r="TU1516" t="s">
        <v>3971</v>
      </c>
    </row>
    <row r="1517" spans="1:1020 1030:2040 2049:2124" x14ac:dyDescent="0.15">
      <c r="A1517" t="s">
        <v>4884</v>
      </c>
      <c r="AJ1517" t="s">
        <v>3544</v>
      </c>
      <c r="AV1517" t="s">
        <v>3544</v>
      </c>
      <c r="FL1517" t="s">
        <v>3350</v>
      </c>
      <c r="GJ1517" t="s">
        <v>3111</v>
      </c>
      <c r="JQ1517" t="s">
        <v>4393</v>
      </c>
      <c r="KN1517" t="s">
        <v>2779</v>
      </c>
      <c r="LL1517" t="s">
        <v>3084</v>
      </c>
      <c r="LX1517" t="s">
        <v>4393</v>
      </c>
      <c r="MV1517" t="s">
        <v>3111</v>
      </c>
      <c r="OF1517" t="s">
        <v>3350</v>
      </c>
      <c r="OR1517" t="s">
        <v>2777</v>
      </c>
      <c r="QB1517" t="s">
        <v>3350</v>
      </c>
      <c r="RM1517" t="s">
        <v>3971</v>
      </c>
      <c r="RY1517" t="s">
        <v>3971</v>
      </c>
      <c r="SK1517" t="s">
        <v>3971</v>
      </c>
      <c r="SW1517" t="s">
        <v>3971</v>
      </c>
      <c r="TI1517" t="s">
        <v>3971</v>
      </c>
      <c r="TU1517" t="s">
        <v>3971</v>
      </c>
      <c r="BER1517" t="s">
        <v>2479</v>
      </c>
      <c r="BFP1517" t="s">
        <v>2479</v>
      </c>
      <c r="BGB1517" t="s">
        <v>2479</v>
      </c>
      <c r="BGN1517" t="s">
        <v>2479</v>
      </c>
      <c r="BHX1517" t="s">
        <v>2479</v>
      </c>
      <c r="BIJ1517" t="s">
        <v>2479</v>
      </c>
      <c r="BIV1517" t="s">
        <v>2479</v>
      </c>
      <c r="BOV1517" t="s">
        <v>2479</v>
      </c>
      <c r="BQF1517" t="s">
        <v>2479</v>
      </c>
      <c r="BRD1517" t="s">
        <v>2479</v>
      </c>
      <c r="CAJ1517" t="s">
        <v>3971</v>
      </c>
      <c r="CAV1517" t="s">
        <v>3971</v>
      </c>
      <c r="CBH1517" t="s">
        <v>3971</v>
      </c>
      <c r="CBT1517" t="s">
        <v>3971</v>
      </c>
      <c r="CCF1517" t="s">
        <v>3971</v>
      </c>
      <c r="CCR1517" t="s">
        <v>3971</v>
      </c>
    </row>
    <row r="1518" spans="1:1020 1030:2040 2049:2124" x14ac:dyDescent="0.15">
      <c r="A1518" t="s">
        <v>4885</v>
      </c>
      <c r="JQ1518" t="s">
        <v>4393</v>
      </c>
      <c r="RM1518" t="s">
        <v>3971</v>
      </c>
      <c r="RY1518" t="s">
        <v>3971</v>
      </c>
      <c r="SK1518" t="s">
        <v>3971</v>
      </c>
      <c r="SW1518" t="s">
        <v>3971</v>
      </c>
      <c r="TI1518" t="s">
        <v>3971</v>
      </c>
      <c r="TU1518" t="s">
        <v>3971</v>
      </c>
    </row>
    <row r="1519" spans="1:1020 1030:2040 2049:2124" x14ac:dyDescent="0.15">
      <c r="A1519" t="s">
        <v>4886</v>
      </c>
      <c r="JQ1519" t="s">
        <v>4393</v>
      </c>
      <c r="RM1519" t="s">
        <v>3971</v>
      </c>
      <c r="RY1519" t="s">
        <v>3971</v>
      </c>
      <c r="SK1519" t="s">
        <v>3971</v>
      </c>
      <c r="SW1519" t="s">
        <v>3971</v>
      </c>
      <c r="TI1519" t="s">
        <v>3971</v>
      </c>
      <c r="TU1519" t="s">
        <v>3971</v>
      </c>
    </row>
    <row r="1520" spans="1:1020 1030:2040 2049:2124" x14ac:dyDescent="0.15">
      <c r="A1520" t="s">
        <v>4887</v>
      </c>
      <c r="JQ1520" t="s">
        <v>4393</v>
      </c>
      <c r="RM1520" t="s">
        <v>3971</v>
      </c>
      <c r="RY1520" t="s">
        <v>3971</v>
      </c>
      <c r="SK1520" t="s">
        <v>3971</v>
      </c>
      <c r="SW1520" t="s">
        <v>3971</v>
      </c>
      <c r="TI1520" t="s">
        <v>3971</v>
      </c>
      <c r="TU1520" t="s">
        <v>3971</v>
      </c>
    </row>
    <row r="1521" spans="1:1020 1030:1980 2064:2124" x14ac:dyDescent="0.15">
      <c r="A1521" t="s">
        <v>4888</v>
      </c>
      <c r="JQ1521" t="s">
        <v>4393</v>
      </c>
      <c r="RM1521" t="s">
        <v>3971</v>
      </c>
      <c r="RY1521" t="s">
        <v>3971</v>
      </c>
      <c r="SK1521" t="s">
        <v>3971</v>
      </c>
      <c r="SW1521" t="s">
        <v>3971</v>
      </c>
      <c r="TI1521" t="s">
        <v>3971</v>
      </c>
      <c r="TU1521" t="s">
        <v>3971</v>
      </c>
    </row>
    <row r="1522" spans="1:1020 1030:1980 2064:2124" x14ac:dyDescent="0.15">
      <c r="A1522" t="s">
        <v>4889</v>
      </c>
      <c r="CN1522" t="s">
        <v>3840</v>
      </c>
      <c r="JL1522" t="s">
        <v>3476</v>
      </c>
      <c r="JQ1522" t="s">
        <v>4393</v>
      </c>
      <c r="KV1522">
        <f>107</f>
        <v>107</v>
      </c>
      <c r="RH1522" t="s">
        <v>2133</v>
      </c>
      <c r="RM1522" t="s">
        <v>3971</v>
      </c>
      <c r="RT1522" t="s">
        <v>2602</v>
      </c>
      <c r="RY1522" t="s">
        <v>3971</v>
      </c>
      <c r="SF1522" t="s">
        <v>2479</v>
      </c>
      <c r="SK1522" t="s">
        <v>3971</v>
      </c>
      <c r="SR1522" t="s">
        <v>2764</v>
      </c>
      <c r="SW1522" t="s">
        <v>3971</v>
      </c>
      <c r="TD1522" t="s">
        <v>3115</v>
      </c>
      <c r="TI1522" t="s">
        <v>3971</v>
      </c>
      <c r="TP1522" t="s">
        <v>2977</v>
      </c>
      <c r="TU1522" t="s">
        <v>3971</v>
      </c>
      <c r="BJD1522" t="s">
        <v>3047</v>
      </c>
      <c r="BJP1522" t="s">
        <v>2602</v>
      </c>
      <c r="BKB1522" t="s">
        <v>2479</v>
      </c>
      <c r="BKN1522" t="s">
        <v>2764</v>
      </c>
      <c r="BKZ1522" t="s">
        <v>3144</v>
      </c>
      <c r="BLL1522" t="s">
        <v>2977</v>
      </c>
      <c r="BLX1522" t="s">
        <v>2133</v>
      </c>
      <c r="BMJ1522" t="s">
        <v>2602</v>
      </c>
      <c r="BMV1522" t="s">
        <v>2446</v>
      </c>
      <c r="BNH1522" t="s">
        <v>2764</v>
      </c>
      <c r="BNT1522" t="s">
        <v>3115</v>
      </c>
      <c r="BOF1522" t="s">
        <v>2977</v>
      </c>
    </row>
    <row r="1523" spans="1:1020 1030:1980 2064:2124" x14ac:dyDescent="0.15">
      <c r="A1523" t="s">
        <v>4890</v>
      </c>
      <c r="JQ1523" t="s">
        <v>4393</v>
      </c>
      <c r="RM1523" t="s">
        <v>3971</v>
      </c>
      <c r="RY1523" t="s">
        <v>3971</v>
      </c>
      <c r="SK1523" t="s">
        <v>3971</v>
      </c>
      <c r="SW1523" t="s">
        <v>3971</v>
      </c>
      <c r="TI1523" t="s">
        <v>3971</v>
      </c>
      <c r="TU1523" t="s">
        <v>3971</v>
      </c>
    </row>
    <row r="1524" spans="1:1020 1030:1980 2064:2124" x14ac:dyDescent="0.15">
      <c r="A1524" t="s">
        <v>4891</v>
      </c>
      <c r="J1524" t="s">
        <v>3138</v>
      </c>
      <c r="AH1524" t="s">
        <v>2779</v>
      </c>
      <c r="AT1524" t="s">
        <v>3138</v>
      </c>
      <c r="AV1524" t="s">
        <v>3111</v>
      </c>
      <c r="FJ1524" t="s">
        <v>3295</v>
      </c>
      <c r="FL1524" t="s">
        <v>3582</v>
      </c>
      <c r="GH1524" t="s">
        <v>3138</v>
      </c>
      <c r="GJ1524" t="s">
        <v>3111</v>
      </c>
      <c r="HT1524" t="s">
        <v>3336</v>
      </c>
      <c r="JQ1524" t="s">
        <v>4393</v>
      </c>
      <c r="KL1524" t="s">
        <v>2779</v>
      </c>
      <c r="KN1524" t="s">
        <v>3111</v>
      </c>
      <c r="MT1524" t="s">
        <v>3295</v>
      </c>
      <c r="MV1524" t="s">
        <v>3560</v>
      </c>
      <c r="OD1524" t="s">
        <v>3295</v>
      </c>
      <c r="OF1524" t="s">
        <v>3689</v>
      </c>
      <c r="RM1524" t="s">
        <v>3971</v>
      </c>
      <c r="RY1524" t="s">
        <v>3971</v>
      </c>
      <c r="SK1524" t="s">
        <v>3971</v>
      </c>
      <c r="SW1524" t="s">
        <v>3971</v>
      </c>
      <c r="TI1524" t="s">
        <v>3971</v>
      </c>
      <c r="TU1524" t="s">
        <v>3971</v>
      </c>
      <c r="BEP1524" t="s">
        <v>2479</v>
      </c>
      <c r="BER1524" t="s">
        <v>2479</v>
      </c>
      <c r="BFB1524" t="s">
        <v>2479</v>
      </c>
      <c r="BFN1524" t="s">
        <v>2479</v>
      </c>
      <c r="BFP1524" t="s">
        <v>2479</v>
      </c>
      <c r="BGL1524" t="s">
        <v>2479</v>
      </c>
      <c r="BHV1524" t="s">
        <v>2479</v>
      </c>
      <c r="BHX1524" t="s">
        <v>2479</v>
      </c>
      <c r="BIH1524" t="s">
        <v>2479</v>
      </c>
      <c r="BIJ1524" t="s">
        <v>2479</v>
      </c>
      <c r="BOT1524" t="s">
        <v>2479</v>
      </c>
      <c r="BOV1524" t="s">
        <v>2479</v>
      </c>
      <c r="BPH1524" t="s">
        <v>2479</v>
      </c>
      <c r="BQD1524" t="s">
        <v>2479</v>
      </c>
      <c r="BQF1524" t="s">
        <v>2479</v>
      </c>
    </row>
    <row r="1525" spans="1:1020 1030:1980 2064:2124" x14ac:dyDescent="0.15">
      <c r="A1525" t="s">
        <v>4892</v>
      </c>
      <c r="IK1525" t="s">
        <v>3002</v>
      </c>
      <c r="IL1525" t="s">
        <v>2723</v>
      </c>
      <c r="IM1525" t="s">
        <v>2803</v>
      </c>
      <c r="IO1525" t="s">
        <v>3065</v>
      </c>
      <c r="IP1525" t="s">
        <v>3065</v>
      </c>
      <c r="IQ1525">
        <f>98</f>
        <v>98</v>
      </c>
      <c r="IR1525" t="s">
        <v>3065</v>
      </c>
      <c r="IS1525" t="s">
        <v>3065</v>
      </c>
      <c r="JH1525" t="s">
        <v>3225</v>
      </c>
      <c r="JI1525" t="s">
        <v>3269</v>
      </c>
      <c r="JJ1525" t="s">
        <v>3269</v>
      </c>
      <c r="JK1525" t="s">
        <v>3190</v>
      </c>
      <c r="JM1525" t="s">
        <v>3085</v>
      </c>
      <c r="JN1525" t="s">
        <v>3167</v>
      </c>
      <c r="JO1525" t="s">
        <v>3167</v>
      </c>
      <c r="JP1525" t="s">
        <v>3167</v>
      </c>
      <c r="JQ1525" t="s">
        <v>3167</v>
      </c>
      <c r="QF1525" t="s">
        <v>2723</v>
      </c>
      <c r="QG1525" t="s">
        <v>2555</v>
      </c>
      <c r="QH1525" t="s">
        <v>2778</v>
      </c>
      <c r="QI1525" t="s">
        <v>2815</v>
      </c>
      <c r="QK1525" t="s">
        <v>2646</v>
      </c>
      <c r="QL1525" t="s">
        <v>2767</v>
      </c>
      <c r="QM1525" t="s">
        <v>2926</v>
      </c>
      <c r="QN1525" t="s">
        <v>2837</v>
      </c>
      <c r="RD1525" t="s">
        <v>2984</v>
      </c>
      <c r="RE1525" t="s">
        <v>2958</v>
      </c>
      <c r="RF1525" t="s">
        <v>2722</v>
      </c>
      <c r="RG1525" t="s">
        <v>2520</v>
      </c>
      <c r="RI1525" t="s">
        <v>2910</v>
      </c>
      <c r="RJ1525" t="s">
        <v>2902</v>
      </c>
      <c r="RK1525" t="s">
        <v>2448</v>
      </c>
      <c r="RL1525" t="s">
        <v>2442</v>
      </c>
      <c r="RM1525" t="s">
        <v>2458</v>
      </c>
      <c r="RP1525" t="s">
        <v>2671</v>
      </c>
      <c r="RQ1525" t="s">
        <v>2540</v>
      </c>
      <c r="RR1525" t="s">
        <v>2574</v>
      </c>
      <c r="RS1525" t="s">
        <v>2253</v>
      </c>
      <c r="RU1525" t="s">
        <v>2166</v>
      </c>
      <c r="RV1525" t="s">
        <v>2181</v>
      </c>
      <c r="RW1525" t="s">
        <v>2187</v>
      </c>
      <c r="RX1525" t="s">
        <v>2222</v>
      </c>
      <c r="RY1525" t="s">
        <v>2276</v>
      </c>
      <c r="SB1525" t="s">
        <v>2479</v>
      </c>
      <c r="SC1525" t="s">
        <v>2479</v>
      </c>
      <c r="SD1525" t="s">
        <v>2479</v>
      </c>
      <c r="SE1525" t="s">
        <v>2479</v>
      </c>
      <c r="SG1525" t="s">
        <v>2479</v>
      </c>
      <c r="SH1525" t="s">
        <v>2479</v>
      </c>
      <c r="SI1525" t="s">
        <v>2479</v>
      </c>
      <c r="SJ1525" t="s">
        <v>2479</v>
      </c>
      <c r="SK1525" t="s">
        <v>2479</v>
      </c>
      <c r="SN1525" t="s">
        <v>2525</v>
      </c>
      <c r="SO1525" t="s">
        <v>2245</v>
      </c>
      <c r="SP1525" t="s">
        <v>2189</v>
      </c>
      <c r="SQ1525" t="s">
        <v>2406</v>
      </c>
      <c r="SS1525" t="s">
        <v>2315</v>
      </c>
      <c r="ST1525" t="s">
        <v>2660</v>
      </c>
      <c r="SU1525" t="s">
        <v>2660</v>
      </c>
      <c r="SV1525" t="s">
        <v>2642</v>
      </c>
      <c r="SW1525" t="s">
        <v>2186</v>
      </c>
      <c r="SZ1525" t="s">
        <v>3143</v>
      </c>
      <c r="TA1525" t="s">
        <v>2460</v>
      </c>
      <c r="TB1525" t="s">
        <v>3150</v>
      </c>
      <c r="TC1525" t="s">
        <v>2909</v>
      </c>
      <c r="TE1525" t="s">
        <v>2878</v>
      </c>
      <c r="TF1525" t="s">
        <v>2977</v>
      </c>
      <c r="TG1525" t="s">
        <v>2707</v>
      </c>
      <c r="TH1525" t="s">
        <v>2707</v>
      </c>
      <c r="TI1525" t="s">
        <v>2762</v>
      </c>
      <c r="TL1525" t="s">
        <v>2816</v>
      </c>
      <c r="TM1525" t="s">
        <v>2872</v>
      </c>
      <c r="TN1525" t="s">
        <v>2872</v>
      </c>
      <c r="TO1525" t="s">
        <v>2768</v>
      </c>
      <c r="TQ1525" t="s">
        <v>2706</v>
      </c>
      <c r="TR1525" t="s">
        <v>2600</v>
      </c>
      <c r="TS1525" t="s">
        <v>2497</v>
      </c>
      <c r="TT1525" t="s">
        <v>2845</v>
      </c>
      <c r="TU1525" t="s">
        <v>2697</v>
      </c>
      <c r="YC1525" t="s">
        <v>2742</v>
      </c>
      <c r="YD1525" t="s">
        <v>2915</v>
      </c>
      <c r="YE1525" t="s">
        <v>2857</v>
      </c>
      <c r="YG1525" t="s">
        <v>2510</v>
      </c>
      <c r="YH1525" t="s">
        <v>2596</v>
      </c>
      <c r="YI1525" t="s">
        <v>2554</v>
      </c>
      <c r="YJ1525" t="s">
        <v>2531</v>
      </c>
      <c r="YK1525" t="s">
        <v>2261</v>
      </c>
      <c r="YO1525" t="s">
        <v>2214</v>
      </c>
      <c r="YP1525" t="s">
        <v>2561</v>
      </c>
      <c r="YQ1525" t="s">
        <v>2256</v>
      </c>
      <c r="YS1525" t="s">
        <v>2198</v>
      </c>
      <c r="YT1525" t="s">
        <v>2970</v>
      </c>
      <c r="YU1525" t="s">
        <v>2472</v>
      </c>
      <c r="YV1525" t="s">
        <v>2591</v>
      </c>
      <c r="YW1525" t="s">
        <v>2502</v>
      </c>
      <c r="ZA1525" t="s">
        <v>2914</v>
      </c>
      <c r="ZB1525" t="s">
        <v>2433</v>
      </c>
      <c r="ZC1525" t="s">
        <v>2843</v>
      </c>
      <c r="ZE1525" t="s">
        <v>2479</v>
      </c>
      <c r="ZF1525" t="s">
        <v>2479</v>
      </c>
      <c r="ZG1525" t="s">
        <v>2616</v>
      </c>
      <c r="ZH1525" t="s">
        <v>2479</v>
      </c>
      <c r="ZI1525" t="s">
        <v>2479</v>
      </c>
      <c r="ZM1525" t="s">
        <v>2757</v>
      </c>
      <c r="ZN1525" t="s">
        <v>2539</v>
      </c>
      <c r="ZO1525" t="s">
        <v>2503</v>
      </c>
      <c r="ZQ1525" t="s">
        <v>2292</v>
      </c>
      <c r="ZR1525" t="s">
        <v>2288</v>
      </c>
      <c r="ZS1525" t="s">
        <v>2507</v>
      </c>
      <c r="ZT1525" t="s">
        <v>2830</v>
      </c>
      <c r="ZU1525" t="s">
        <v>2217</v>
      </c>
      <c r="ZY1525" t="s">
        <v>2644</v>
      </c>
      <c r="ZZ1525" t="s">
        <v>2651</v>
      </c>
      <c r="AAA1525" t="s">
        <v>2682</v>
      </c>
      <c r="AAC1525" t="s">
        <v>2708</v>
      </c>
      <c r="AAD1525" t="s">
        <v>2875</v>
      </c>
      <c r="AAE1525" t="s">
        <v>2888</v>
      </c>
      <c r="AAF1525" t="s">
        <v>2744</v>
      </c>
      <c r="AAG1525" t="s">
        <v>2888</v>
      </c>
      <c r="AAK1525" t="s">
        <v>2706</v>
      </c>
      <c r="AAL1525" t="s">
        <v>2807</v>
      </c>
      <c r="AAM1525" t="s">
        <v>2646</v>
      </c>
      <c r="AAO1525" t="s">
        <v>2807</v>
      </c>
      <c r="AAP1525" t="s">
        <v>2586</v>
      </c>
      <c r="AAQ1525" t="s">
        <v>2991</v>
      </c>
      <c r="AAR1525" t="s">
        <v>2917</v>
      </c>
      <c r="AAS1525" t="s">
        <v>2468</v>
      </c>
      <c r="BUN1525" t="s">
        <v>2978</v>
      </c>
      <c r="BUO1525" t="s">
        <v>3008</v>
      </c>
      <c r="BUP1525" t="s">
        <v>2867</v>
      </c>
      <c r="BUQ1525" t="s">
        <v>2640</v>
      </c>
      <c r="BUS1525" t="s">
        <v>2891</v>
      </c>
      <c r="BUT1525" t="s">
        <v>2447</v>
      </c>
      <c r="BUU1525" t="s">
        <v>2675</v>
      </c>
      <c r="BUV1525" t="s">
        <v>2766</v>
      </c>
      <c r="BUZ1525" t="s">
        <v>2671</v>
      </c>
      <c r="BVA1525" t="s">
        <v>2540</v>
      </c>
      <c r="BVB1525" t="s">
        <v>2574</v>
      </c>
      <c r="BVC1525" t="s">
        <v>2253</v>
      </c>
      <c r="BVE1525" t="s">
        <v>2166</v>
      </c>
      <c r="BVF1525" t="s">
        <v>2181</v>
      </c>
      <c r="BVG1525" t="s">
        <v>2187</v>
      </c>
      <c r="BVH1525" t="s">
        <v>2222</v>
      </c>
      <c r="BVL1525" t="s">
        <v>2552</v>
      </c>
      <c r="BVM1525" t="s">
        <v>2554</v>
      </c>
      <c r="BVN1525" t="s">
        <v>2950</v>
      </c>
      <c r="BVO1525" t="s">
        <v>2536</v>
      </c>
      <c r="BVQ1525" t="s">
        <v>2486</v>
      </c>
      <c r="BVR1525" t="s">
        <v>2228</v>
      </c>
      <c r="BVS1525" t="s">
        <v>2325</v>
      </c>
      <c r="BVT1525" t="s">
        <v>2803</v>
      </c>
      <c r="BVX1525" t="s">
        <v>2525</v>
      </c>
      <c r="BVY1525" t="s">
        <v>2245</v>
      </c>
      <c r="BVZ1525" t="s">
        <v>2189</v>
      </c>
      <c r="BWA1525" t="s">
        <v>2406</v>
      </c>
      <c r="BWC1525" t="s">
        <v>2315</v>
      </c>
      <c r="BWD1525" t="s">
        <v>2660</v>
      </c>
      <c r="BWE1525" t="s">
        <v>2660</v>
      </c>
      <c r="BWF1525" t="s">
        <v>2642</v>
      </c>
      <c r="BWJ1525" t="s">
        <v>2518</v>
      </c>
      <c r="BWK1525" t="s">
        <v>2824</v>
      </c>
      <c r="BWL1525" t="s">
        <v>3033</v>
      </c>
      <c r="BWM1525" t="s">
        <v>2767</v>
      </c>
      <c r="BWO1525" t="s">
        <v>2263</v>
      </c>
      <c r="BWP1525" t="s">
        <v>2393</v>
      </c>
      <c r="BWQ1525" t="s">
        <v>2750</v>
      </c>
      <c r="BWR1525" t="s">
        <v>2881</v>
      </c>
      <c r="BWV1525" t="s">
        <v>2816</v>
      </c>
      <c r="BWW1525" t="s">
        <v>2872</v>
      </c>
      <c r="BWX1525" t="s">
        <v>2872</v>
      </c>
      <c r="BWY1525" t="s">
        <v>2768</v>
      </c>
      <c r="BXA1525" t="s">
        <v>2706</v>
      </c>
      <c r="BXB1525" t="s">
        <v>2600</v>
      </c>
      <c r="BXC1525" t="s">
        <v>2497</v>
      </c>
      <c r="BXD1525" t="s">
        <v>2845</v>
      </c>
    </row>
    <row r="1526" spans="1:1020 1030:1980 2064:2124" x14ac:dyDescent="0.15">
      <c r="A1526" t="s">
        <v>4893</v>
      </c>
      <c r="AH1526" t="s">
        <v>2777</v>
      </c>
      <c r="AI1526" t="s">
        <v>2779</v>
      </c>
      <c r="AJ1526" t="s">
        <v>3111</v>
      </c>
      <c r="BQ1526" t="s">
        <v>3085</v>
      </c>
      <c r="BR1526" t="s">
        <v>3085</v>
      </c>
      <c r="BS1526" t="s">
        <v>3085</v>
      </c>
      <c r="BT1526" t="s">
        <v>3085</v>
      </c>
      <c r="CE1526" t="s">
        <v>2723</v>
      </c>
      <c r="DA1526" t="s">
        <v>3110</v>
      </c>
      <c r="DB1526" t="s">
        <v>3168</v>
      </c>
      <c r="DC1526" t="s">
        <v>3168</v>
      </c>
      <c r="DD1526" t="s">
        <v>3167</v>
      </c>
      <c r="DE1526" t="s">
        <v>3168</v>
      </c>
      <c r="DY1526" t="s">
        <v>3085</v>
      </c>
      <c r="DZ1526" t="s">
        <v>3085</v>
      </c>
      <c r="EA1526" t="s">
        <v>3085</v>
      </c>
      <c r="EB1526" t="s">
        <v>3084</v>
      </c>
      <c r="EC1526" t="s">
        <v>3354</v>
      </c>
      <c r="FJ1526">
        <f>21</f>
        <v>21</v>
      </c>
      <c r="FK1526" t="s">
        <v>2810</v>
      </c>
      <c r="FL1526">
        <f>79</f>
        <v>79</v>
      </c>
      <c r="JI1526" t="s">
        <v>3251</v>
      </c>
      <c r="JK1526" t="s">
        <v>3225</v>
      </c>
      <c r="JL1526" t="s">
        <v>3225</v>
      </c>
      <c r="JM1526" t="s">
        <v>3409</v>
      </c>
      <c r="JN1526" t="s">
        <v>3409</v>
      </c>
      <c r="JO1526" t="s">
        <v>3410</v>
      </c>
      <c r="JP1526" t="s">
        <v>3354</v>
      </c>
      <c r="JQ1526" t="s">
        <v>3354</v>
      </c>
      <c r="MT1526" t="s">
        <v>2779</v>
      </c>
      <c r="MU1526" t="s">
        <v>3111</v>
      </c>
      <c r="MV1526" t="s">
        <v>3560</v>
      </c>
      <c r="ND1526">
        <f>498</f>
        <v>498</v>
      </c>
      <c r="NE1526">
        <f>500</f>
        <v>500</v>
      </c>
      <c r="NF1526" t="s">
        <v>3434</v>
      </c>
      <c r="NG1526">
        <f>343</f>
        <v>343</v>
      </c>
      <c r="OD1526" t="s">
        <v>2779</v>
      </c>
      <c r="OE1526" t="s">
        <v>3111</v>
      </c>
      <c r="OF1526" t="s">
        <v>3560</v>
      </c>
      <c r="PB1526" t="s">
        <v>3354</v>
      </c>
      <c r="PC1526" t="s">
        <v>3354</v>
      </c>
      <c r="PZ1526" t="s">
        <v>2779</v>
      </c>
      <c r="QA1526" t="s">
        <v>3111</v>
      </c>
      <c r="QB1526" t="s">
        <v>3350</v>
      </c>
      <c r="RE1526" t="s">
        <v>3041</v>
      </c>
      <c r="RG1526" t="s">
        <v>2901</v>
      </c>
      <c r="RH1526" t="s">
        <v>2837</v>
      </c>
      <c r="RI1526" t="s">
        <v>2464</v>
      </c>
      <c r="RJ1526" t="s">
        <v>3196</v>
      </c>
      <c r="RK1526" t="s">
        <v>2425</v>
      </c>
      <c r="RL1526" t="s">
        <v>2452</v>
      </c>
      <c r="RM1526" t="s">
        <v>2837</v>
      </c>
      <c r="RQ1526" t="s">
        <v>2698</v>
      </c>
      <c r="RS1526" t="s">
        <v>2592</v>
      </c>
      <c r="RT1526" t="s">
        <v>2482</v>
      </c>
      <c r="RU1526" t="s">
        <v>2365</v>
      </c>
      <c r="RV1526" t="s">
        <v>2401</v>
      </c>
      <c r="RW1526" t="s">
        <v>2331</v>
      </c>
      <c r="RX1526" t="s">
        <v>2350</v>
      </c>
      <c r="RY1526" t="s">
        <v>2666</v>
      </c>
      <c r="SC1526" t="s">
        <v>2479</v>
      </c>
      <c r="SE1526" t="s">
        <v>2479</v>
      </c>
      <c r="SF1526" t="s">
        <v>2479</v>
      </c>
      <c r="SG1526" t="s">
        <v>2479</v>
      </c>
      <c r="SH1526" t="s">
        <v>2479</v>
      </c>
      <c r="SI1526" t="s">
        <v>2479</v>
      </c>
      <c r="SJ1526" t="s">
        <v>2479</v>
      </c>
      <c r="SK1526" t="s">
        <v>2479</v>
      </c>
      <c r="SO1526" t="s">
        <v>2792</v>
      </c>
      <c r="SQ1526" t="s">
        <v>2831</v>
      </c>
      <c r="SR1526" t="s">
        <v>2683</v>
      </c>
      <c r="SS1526" t="s">
        <v>2353</v>
      </c>
      <c r="ST1526" t="s">
        <v>2549</v>
      </c>
      <c r="SU1526" t="s">
        <v>2373</v>
      </c>
      <c r="SV1526" t="s">
        <v>2228</v>
      </c>
      <c r="SW1526" t="s">
        <v>2229</v>
      </c>
      <c r="TA1526" t="s">
        <v>2718</v>
      </c>
      <c r="TC1526" t="s">
        <v>2938</v>
      </c>
      <c r="TD1526" t="s">
        <v>2443</v>
      </c>
      <c r="TE1526" t="s">
        <v>3093</v>
      </c>
      <c r="TF1526" t="s">
        <v>2687</v>
      </c>
      <c r="TG1526" t="s">
        <v>2444</v>
      </c>
      <c r="TH1526" t="s">
        <v>2440</v>
      </c>
      <c r="TI1526" t="s">
        <v>2450</v>
      </c>
      <c r="TM1526" t="s">
        <v>2385</v>
      </c>
      <c r="TO1526" t="s">
        <v>2474</v>
      </c>
      <c r="TP1526" t="s">
        <v>2743</v>
      </c>
      <c r="TQ1526" t="s">
        <v>2258</v>
      </c>
      <c r="TR1526" t="s">
        <v>2258</v>
      </c>
      <c r="TS1526" t="s">
        <v>2570</v>
      </c>
      <c r="TT1526" t="s">
        <v>2744</v>
      </c>
      <c r="TU1526" t="s">
        <v>2607</v>
      </c>
      <c r="ABB1526" t="s">
        <v>2958</v>
      </c>
      <c r="ABC1526" t="s">
        <v>2520</v>
      </c>
      <c r="ABN1526" t="s">
        <v>2489</v>
      </c>
      <c r="ABO1526" t="s">
        <v>2284</v>
      </c>
      <c r="ABZ1526" t="s">
        <v>2479</v>
      </c>
      <c r="ACA1526" t="s">
        <v>2479</v>
      </c>
      <c r="ACL1526" t="s">
        <v>2617</v>
      </c>
      <c r="ACM1526" t="s">
        <v>2391</v>
      </c>
      <c r="ACX1526" t="s">
        <v>2868</v>
      </c>
      <c r="ACY1526" t="s">
        <v>2958</v>
      </c>
      <c r="ADJ1526" t="s">
        <v>2918</v>
      </c>
      <c r="ADK1526" t="s">
        <v>2769</v>
      </c>
      <c r="ADU1526" t="s">
        <v>3143</v>
      </c>
      <c r="ADV1526" t="s">
        <v>3196</v>
      </c>
      <c r="ADW1526" t="s">
        <v>2718</v>
      </c>
      <c r="ADX1526" t="s">
        <v>3170</v>
      </c>
      <c r="ADY1526" t="s">
        <v>3009</v>
      </c>
      <c r="AEG1526" t="s">
        <v>2431</v>
      </c>
      <c r="AEH1526" t="s">
        <v>2232</v>
      </c>
      <c r="AEI1526" t="s">
        <v>2575</v>
      </c>
      <c r="AEJ1526" t="s">
        <v>2492</v>
      </c>
      <c r="AEK1526" t="s">
        <v>2432</v>
      </c>
      <c r="AES1526" t="s">
        <v>2479</v>
      </c>
      <c r="AET1526" t="s">
        <v>2479</v>
      </c>
      <c r="AEU1526" t="s">
        <v>2479</v>
      </c>
      <c r="AEV1526" t="s">
        <v>2479</v>
      </c>
      <c r="AEW1526" t="s">
        <v>2479</v>
      </c>
      <c r="AFE1526" t="s">
        <v>2486</v>
      </c>
      <c r="AFF1526" t="s">
        <v>2742</v>
      </c>
      <c r="AFG1526" t="s">
        <v>2928</v>
      </c>
      <c r="AFH1526" t="s">
        <v>2485</v>
      </c>
      <c r="AFI1526" t="s">
        <v>2348</v>
      </c>
      <c r="AFQ1526" t="s">
        <v>2862</v>
      </c>
      <c r="AFR1526" t="s">
        <v>2896</v>
      </c>
      <c r="AFS1526" t="s">
        <v>3081</v>
      </c>
      <c r="AFT1526" t="s">
        <v>2463</v>
      </c>
      <c r="AFU1526" t="s">
        <v>3008</v>
      </c>
      <c r="AGC1526" t="s">
        <v>2684</v>
      </c>
      <c r="AGD1526" t="s">
        <v>2484</v>
      </c>
      <c r="AGE1526" t="s">
        <v>2396</v>
      </c>
      <c r="AGF1526" t="s">
        <v>2947</v>
      </c>
      <c r="AGG1526" t="s">
        <v>2647</v>
      </c>
      <c r="AGO1526" t="s">
        <v>2856</v>
      </c>
      <c r="AGP1526" t="s">
        <v>2444</v>
      </c>
      <c r="AGQ1526" t="s">
        <v>3041</v>
      </c>
      <c r="AGR1526" t="s">
        <v>2719</v>
      </c>
      <c r="AGS1526" t="s">
        <v>2687</v>
      </c>
      <c r="AHA1526" t="s">
        <v>2172</v>
      </c>
      <c r="AHB1526" t="s">
        <v>2298</v>
      </c>
      <c r="AHC1526" t="s">
        <v>2542</v>
      </c>
      <c r="AHD1526" t="s">
        <v>2418</v>
      </c>
      <c r="AHE1526" t="s">
        <v>2239</v>
      </c>
      <c r="AHM1526" t="s">
        <v>2479</v>
      </c>
      <c r="AHN1526" t="s">
        <v>2479</v>
      </c>
      <c r="AHO1526" t="s">
        <v>2479</v>
      </c>
      <c r="AHP1526" t="s">
        <v>2479</v>
      </c>
      <c r="AHQ1526" t="s">
        <v>2479</v>
      </c>
      <c r="AHY1526" t="s">
        <v>2914</v>
      </c>
      <c r="AHZ1526" t="s">
        <v>2372</v>
      </c>
      <c r="AIA1526" t="s">
        <v>2924</v>
      </c>
      <c r="AIB1526" t="s">
        <v>2209</v>
      </c>
      <c r="AIC1526" t="s">
        <v>2196</v>
      </c>
      <c r="AIK1526" t="s">
        <v>2948</v>
      </c>
      <c r="AIL1526" t="s">
        <v>2718</v>
      </c>
      <c r="AIM1526" t="s">
        <v>2837</v>
      </c>
      <c r="AIN1526" t="s">
        <v>2837</v>
      </c>
      <c r="AIO1526" t="s">
        <v>2932</v>
      </c>
      <c r="AIW1526" t="s">
        <v>2381</v>
      </c>
      <c r="AIX1526" t="s">
        <v>2676</v>
      </c>
      <c r="AIY1526" t="s">
        <v>2612</v>
      </c>
      <c r="AIZ1526" t="s">
        <v>2728</v>
      </c>
      <c r="AJA1526" t="s">
        <v>2190</v>
      </c>
      <c r="AJI1526" t="s">
        <v>3055</v>
      </c>
      <c r="AJJ1526" t="s">
        <v>2423</v>
      </c>
      <c r="AJK1526" t="s">
        <v>2861</v>
      </c>
      <c r="AJL1526" t="s">
        <v>3005</v>
      </c>
      <c r="AJU1526" t="s">
        <v>2278</v>
      </c>
      <c r="AJV1526" t="s">
        <v>2146</v>
      </c>
      <c r="AJW1526" t="s">
        <v>2151</v>
      </c>
      <c r="AJX1526" t="s">
        <v>2148</v>
      </c>
      <c r="AKG1526" t="s">
        <v>2479</v>
      </c>
      <c r="AKH1526" t="s">
        <v>2479</v>
      </c>
      <c r="AKI1526" t="s">
        <v>2479</v>
      </c>
      <c r="AKJ1526" t="s">
        <v>2479</v>
      </c>
      <c r="AKS1526" t="s">
        <v>3089</v>
      </c>
      <c r="AKT1526" t="s">
        <v>2856</v>
      </c>
      <c r="AKU1526" t="s">
        <v>2813</v>
      </c>
      <c r="AKV1526" t="s">
        <v>2596</v>
      </c>
      <c r="ALE1526" t="s">
        <v>2797</v>
      </c>
      <c r="ALF1526" t="s">
        <v>2893</v>
      </c>
      <c r="ALG1526" t="s">
        <v>2722</v>
      </c>
      <c r="ALH1526" t="s">
        <v>2942</v>
      </c>
      <c r="ALQ1526" t="s">
        <v>2550</v>
      </c>
      <c r="ALR1526" t="s">
        <v>2813</v>
      </c>
      <c r="ALS1526" t="s">
        <v>2853</v>
      </c>
      <c r="ALT1526" t="s">
        <v>2768</v>
      </c>
      <c r="AZL1526" t="s">
        <v>2127</v>
      </c>
      <c r="AZM1526" t="s">
        <v>2861</v>
      </c>
      <c r="AZN1526" t="s">
        <v>2479</v>
      </c>
      <c r="AZO1526" t="s">
        <v>3024</v>
      </c>
      <c r="AZX1526" t="s">
        <v>2615</v>
      </c>
      <c r="AZY1526" t="s">
        <v>2645</v>
      </c>
      <c r="AZZ1526" t="s">
        <v>2479</v>
      </c>
      <c r="BAA1526" t="s">
        <v>2994</v>
      </c>
      <c r="BAJ1526" t="s">
        <v>2514</v>
      </c>
      <c r="BAK1526" t="s">
        <v>2513</v>
      </c>
      <c r="BAL1526" t="s">
        <v>2514</v>
      </c>
      <c r="BAM1526" t="s">
        <v>2128</v>
      </c>
      <c r="BAV1526" t="s">
        <v>2640</v>
      </c>
      <c r="BAW1526" t="s">
        <v>2953</v>
      </c>
      <c r="BAX1526" t="s">
        <v>3088</v>
      </c>
      <c r="BAY1526" t="s">
        <v>2957</v>
      </c>
      <c r="BBH1526" t="s">
        <v>2965</v>
      </c>
      <c r="BBI1526" t="s">
        <v>2519</v>
      </c>
      <c r="BBJ1526" t="s">
        <v>2479</v>
      </c>
      <c r="BBK1526" t="s">
        <v>2520</v>
      </c>
      <c r="BEP1526" t="s">
        <v>2479</v>
      </c>
      <c r="BEQ1526" t="s">
        <v>2479</v>
      </c>
      <c r="BER1526" t="s">
        <v>2479</v>
      </c>
      <c r="BGL1526" t="s">
        <v>2479</v>
      </c>
      <c r="BGM1526" t="s">
        <v>2479</v>
      </c>
      <c r="BGN1526" t="s">
        <v>2479</v>
      </c>
      <c r="BIH1526" t="s">
        <v>2479</v>
      </c>
      <c r="BII1526" t="s">
        <v>2479</v>
      </c>
      <c r="BIJ1526" t="s">
        <v>2479</v>
      </c>
      <c r="BIT1526" t="s">
        <v>2479</v>
      </c>
      <c r="BIU1526" t="s">
        <v>2479</v>
      </c>
      <c r="BIV1526" t="s">
        <v>2479</v>
      </c>
      <c r="BQD1526" t="s">
        <v>2574</v>
      </c>
      <c r="BQE1526" t="s">
        <v>2526</v>
      </c>
      <c r="BQF1526" t="s">
        <v>2246</v>
      </c>
      <c r="BSA1526" t="s">
        <v>2703</v>
      </c>
    </row>
    <row r="1527" spans="1:1020 1030:1980 2064:2124" x14ac:dyDescent="0.15">
      <c r="A1527" t="s">
        <v>4894</v>
      </c>
      <c r="CQ1527" t="s">
        <v>2727</v>
      </c>
      <c r="CR1527" t="s">
        <v>2671</v>
      </c>
      <c r="FU1527" t="s">
        <v>3199</v>
      </c>
      <c r="FW1527" t="s">
        <v>3427</v>
      </c>
      <c r="FX1527" t="s">
        <v>3697</v>
      </c>
      <c r="IQ1527" t="s">
        <v>3168</v>
      </c>
      <c r="IR1527" t="s">
        <v>3131</v>
      </c>
      <c r="IS1527" t="s">
        <v>3167</v>
      </c>
      <c r="JO1527" t="s">
        <v>3410</v>
      </c>
      <c r="JP1527" t="s">
        <v>3410</v>
      </c>
      <c r="JQ1527" t="s">
        <v>3354</v>
      </c>
      <c r="QM1527" t="s">
        <v>2403</v>
      </c>
      <c r="QN1527" t="s">
        <v>2507</v>
      </c>
      <c r="RK1527" t="s">
        <v>3019</v>
      </c>
      <c r="RL1527" t="s">
        <v>3024</v>
      </c>
      <c r="RM1527" t="s">
        <v>3018</v>
      </c>
      <c r="RW1527" t="s">
        <v>2334</v>
      </c>
      <c r="RX1527" t="s">
        <v>2269</v>
      </c>
      <c r="RY1527" t="s">
        <v>2428</v>
      </c>
      <c r="SI1527" t="s">
        <v>2479</v>
      </c>
      <c r="SJ1527" t="s">
        <v>2479</v>
      </c>
      <c r="SK1527" t="s">
        <v>2479</v>
      </c>
      <c r="SU1527" t="s">
        <v>2862</v>
      </c>
      <c r="SV1527" t="s">
        <v>3016</v>
      </c>
      <c r="SW1527" t="s">
        <v>3015</v>
      </c>
      <c r="TG1527" t="s">
        <v>2458</v>
      </c>
      <c r="TH1527" t="s">
        <v>2926</v>
      </c>
      <c r="TI1527" t="s">
        <v>3093</v>
      </c>
      <c r="TS1527" t="s">
        <v>2769</v>
      </c>
      <c r="TT1527" t="s">
        <v>2551</v>
      </c>
      <c r="TU1527" t="s">
        <v>2324</v>
      </c>
      <c r="YI1527" t="s">
        <v>2865</v>
      </c>
      <c r="YJ1527" t="s">
        <v>2952</v>
      </c>
      <c r="YK1527" t="s">
        <v>3179</v>
      </c>
      <c r="YU1527" t="s">
        <v>2662</v>
      </c>
      <c r="YV1527" t="s">
        <v>2285</v>
      </c>
      <c r="YW1527" t="s">
        <v>2475</v>
      </c>
      <c r="ZG1527" t="s">
        <v>2479</v>
      </c>
      <c r="ZH1527" t="s">
        <v>2479</v>
      </c>
      <c r="ZI1527" t="s">
        <v>2479</v>
      </c>
      <c r="ZS1527" t="s">
        <v>2839</v>
      </c>
      <c r="ZT1527" t="s">
        <v>3179</v>
      </c>
      <c r="ZU1527" t="s">
        <v>2937</v>
      </c>
      <c r="AAE1527" t="s">
        <v>3244</v>
      </c>
      <c r="AAF1527" t="s">
        <v>2719</v>
      </c>
      <c r="AAG1527" t="s">
        <v>2446</v>
      </c>
      <c r="AAQ1527" t="s">
        <v>2603</v>
      </c>
      <c r="AAR1527" t="s">
        <v>3062</v>
      </c>
      <c r="AAS1527" t="s">
        <v>2826</v>
      </c>
      <c r="BJG1527" t="s">
        <v>2983</v>
      </c>
      <c r="BJH1527" t="s">
        <v>2998</v>
      </c>
      <c r="BJS1527" t="s">
        <v>2334</v>
      </c>
      <c r="BJT1527" t="s">
        <v>2269</v>
      </c>
      <c r="BKE1527" t="s">
        <v>2615</v>
      </c>
      <c r="BKF1527" t="s">
        <v>2601</v>
      </c>
      <c r="BKQ1527" t="s">
        <v>2862</v>
      </c>
      <c r="BKR1527" t="s">
        <v>3016</v>
      </c>
      <c r="BLC1527" t="s">
        <v>2767</v>
      </c>
      <c r="BLD1527" t="s">
        <v>2977</v>
      </c>
      <c r="BLO1527" t="s">
        <v>2769</v>
      </c>
      <c r="BLP1527" t="s">
        <v>2551</v>
      </c>
      <c r="BSK1527" t="s">
        <v>2479</v>
      </c>
      <c r="BSM1527" t="s">
        <v>2963</v>
      </c>
      <c r="BSN1527" t="s">
        <v>2479</v>
      </c>
      <c r="BSW1527" t="s">
        <v>2479</v>
      </c>
      <c r="BSY1527" t="s">
        <v>2479</v>
      </c>
      <c r="BSZ1527" t="s">
        <v>2479</v>
      </c>
      <c r="BTI1527" t="s">
        <v>2479</v>
      </c>
      <c r="BTK1527" t="s">
        <v>2479</v>
      </c>
      <c r="BTL1527" t="s">
        <v>2479</v>
      </c>
      <c r="BTU1527" t="s">
        <v>2871</v>
      </c>
      <c r="BTW1527" t="s">
        <v>2594</v>
      </c>
      <c r="BTX1527" t="s">
        <v>2244</v>
      </c>
      <c r="BUG1527" t="s">
        <v>2479</v>
      </c>
      <c r="BUI1527" t="s">
        <v>2479</v>
      </c>
      <c r="BUJ1527" t="s">
        <v>2479</v>
      </c>
      <c r="BUU1527" t="s">
        <v>3046</v>
      </c>
      <c r="BUV1527" t="s">
        <v>2969</v>
      </c>
      <c r="BVG1527" t="s">
        <v>2334</v>
      </c>
      <c r="BVH1527" t="s">
        <v>2269</v>
      </c>
      <c r="BVS1527" t="s">
        <v>2569</v>
      </c>
      <c r="BVT1527" t="s">
        <v>2691</v>
      </c>
      <c r="BWE1527" t="s">
        <v>2862</v>
      </c>
      <c r="BWF1527" t="s">
        <v>3016</v>
      </c>
      <c r="BWQ1527" t="s">
        <v>2411</v>
      </c>
      <c r="BWR1527" t="s">
        <v>2411</v>
      </c>
      <c r="BXC1527" t="s">
        <v>2769</v>
      </c>
      <c r="BXD1527" t="s">
        <v>2551</v>
      </c>
    </row>
    <row r="1528" spans="1:1020 1030:1980 2064:2124" x14ac:dyDescent="0.15">
      <c r="A1528" t="s">
        <v>4895</v>
      </c>
      <c r="AH1528" t="s">
        <v>2779</v>
      </c>
      <c r="AI1528" t="s">
        <v>2779</v>
      </c>
      <c r="AJ1528" t="s">
        <v>3084</v>
      </c>
      <c r="AT1528" t="s">
        <v>3138</v>
      </c>
      <c r="AU1528" t="s">
        <v>2779</v>
      </c>
      <c r="AV1528" t="s">
        <v>3084</v>
      </c>
      <c r="CQ1528" t="s">
        <v>3241</v>
      </c>
      <c r="CR1528">
        <f>187</f>
        <v>187</v>
      </c>
      <c r="EA1528" t="s">
        <v>3085</v>
      </c>
      <c r="EB1528" t="s">
        <v>3085</v>
      </c>
      <c r="EC1528" t="s">
        <v>3167</v>
      </c>
      <c r="HG1528" t="s">
        <v>2777</v>
      </c>
      <c r="HH1528" t="s">
        <v>3084</v>
      </c>
      <c r="IE1528" t="s">
        <v>2269</v>
      </c>
      <c r="IF1528" t="s">
        <v>2777</v>
      </c>
      <c r="JO1528" t="s">
        <v>3350</v>
      </c>
      <c r="JP1528" t="s">
        <v>3350</v>
      </c>
      <c r="JQ1528" t="s">
        <v>3350</v>
      </c>
      <c r="KM1528" t="s">
        <v>2779</v>
      </c>
      <c r="KN1528" t="s">
        <v>2779</v>
      </c>
      <c r="KY1528">
        <f>145</f>
        <v>145</v>
      </c>
      <c r="KZ1528" t="s">
        <v>3167</v>
      </c>
      <c r="MT1528" t="s">
        <v>2777</v>
      </c>
      <c r="MU1528" t="s">
        <v>3111</v>
      </c>
      <c r="MV1528" t="s">
        <v>3350</v>
      </c>
      <c r="OD1528" t="s">
        <v>3295</v>
      </c>
      <c r="OE1528" t="s">
        <v>3111</v>
      </c>
      <c r="OF1528" t="s">
        <v>3350</v>
      </c>
      <c r="PZ1528" t="s">
        <v>2779</v>
      </c>
      <c r="QA1528" t="s">
        <v>3084</v>
      </c>
      <c r="QB1528" t="s">
        <v>3111</v>
      </c>
      <c r="QM1528" t="s">
        <v>3624</v>
      </c>
      <c r="QN1528" t="s">
        <v>3167</v>
      </c>
      <c r="RK1528" t="s">
        <v>2423</v>
      </c>
      <c r="RL1528" t="s">
        <v>3007</v>
      </c>
      <c r="RM1528" t="s">
        <v>2424</v>
      </c>
      <c r="RW1528" t="s">
        <v>2195</v>
      </c>
      <c r="RX1528" t="s">
        <v>2668</v>
      </c>
      <c r="RY1528" t="s">
        <v>2655</v>
      </c>
      <c r="SI1528" t="s">
        <v>2479</v>
      </c>
      <c r="SJ1528" t="s">
        <v>2479</v>
      </c>
      <c r="SK1528" t="s">
        <v>2479</v>
      </c>
      <c r="SU1528" t="s">
        <v>2348</v>
      </c>
      <c r="SV1528" t="s">
        <v>2677</v>
      </c>
      <c r="SW1528" t="s">
        <v>2497</v>
      </c>
      <c r="TG1528" t="s">
        <v>2969</v>
      </c>
      <c r="TH1528" t="s">
        <v>2865</v>
      </c>
      <c r="TI1528" t="s">
        <v>2838</v>
      </c>
      <c r="TS1528" t="s">
        <v>2529</v>
      </c>
      <c r="TT1528" t="s">
        <v>2707</v>
      </c>
      <c r="TU1528" t="s">
        <v>2555</v>
      </c>
      <c r="ADW1528" t="s">
        <v>2989</v>
      </c>
      <c r="ADX1528" t="s">
        <v>2520</v>
      </c>
      <c r="ADY1528" t="s">
        <v>2637</v>
      </c>
      <c r="AEI1528" t="s">
        <v>2338</v>
      </c>
      <c r="AEJ1528" t="s">
        <v>2156</v>
      </c>
      <c r="AEK1528" t="s">
        <v>2156</v>
      </c>
      <c r="AEU1528" t="s">
        <v>2479</v>
      </c>
      <c r="AEV1528" t="s">
        <v>2479</v>
      </c>
      <c r="AEW1528" t="s">
        <v>2479</v>
      </c>
      <c r="AFG1528" t="s">
        <v>2549</v>
      </c>
      <c r="AFH1528" t="s">
        <v>2654</v>
      </c>
      <c r="AFI1528" t="s">
        <v>2399</v>
      </c>
      <c r="AFS1528" t="s">
        <v>3056</v>
      </c>
      <c r="AFT1528" t="s">
        <v>2838</v>
      </c>
      <c r="AFU1528" t="s">
        <v>2796</v>
      </c>
      <c r="AGE1528" t="s">
        <v>2440</v>
      </c>
      <c r="AGF1528" t="s">
        <v>2449</v>
      </c>
      <c r="AGG1528" t="s">
        <v>2807</v>
      </c>
      <c r="BEP1528" t="s">
        <v>2479</v>
      </c>
      <c r="BEQ1528" t="s">
        <v>2479</v>
      </c>
      <c r="BER1528" t="s">
        <v>2479</v>
      </c>
      <c r="BFN1528" t="s">
        <v>2479</v>
      </c>
      <c r="BFO1528" t="s">
        <v>2479</v>
      </c>
      <c r="BFP1528" t="s">
        <v>2479</v>
      </c>
      <c r="BGL1528" t="s">
        <v>2479</v>
      </c>
      <c r="BGM1528" t="s">
        <v>2479</v>
      </c>
      <c r="BGN1528" t="s">
        <v>2479</v>
      </c>
      <c r="BHK1528" t="s">
        <v>2479</v>
      </c>
      <c r="BHL1528" t="s">
        <v>2479</v>
      </c>
      <c r="BHW1528" t="s">
        <v>2479</v>
      </c>
      <c r="BHX1528" t="s">
        <v>2479</v>
      </c>
      <c r="BIH1528" t="s">
        <v>2479</v>
      </c>
      <c r="BII1528" t="s">
        <v>2479</v>
      </c>
      <c r="BIJ1528" t="s">
        <v>2479</v>
      </c>
      <c r="BIT1528" t="s">
        <v>2479</v>
      </c>
      <c r="BIU1528" t="s">
        <v>2479</v>
      </c>
      <c r="BIV1528" t="s">
        <v>2479</v>
      </c>
      <c r="BJG1528" t="s">
        <v>2986</v>
      </c>
      <c r="BJH1528" t="s">
        <v>2998</v>
      </c>
      <c r="BJS1528" t="s">
        <v>2195</v>
      </c>
      <c r="BJT1528" t="s">
        <v>2668</v>
      </c>
      <c r="BKE1528" t="s">
        <v>2875</v>
      </c>
      <c r="BKF1528" t="s">
        <v>2990</v>
      </c>
      <c r="BKQ1528" t="s">
        <v>2348</v>
      </c>
      <c r="BKR1528" t="s">
        <v>2677</v>
      </c>
      <c r="BLC1528" t="s">
        <v>2721</v>
      </c>
      <c r="BLD1528" t="s">
        <v>2463</v>
      </c>
      <c r="BLO1528" t="s">
        <v>2529</v>
      </c>
      <c r="BLP1528" t="s">
        <v>2707</v>
      </c>
      <c r="BMA1528" t="s">
        <v>2423</v>
      </c>
      <c r="BMB1528" t="s">
        <v>3007</v>
      </c>
      <c r="BMM1528" t="s">
        <v>2195</v>
      </c>
      <c r="BMN1528" t="s">
        <v>2668</v>
      </c>
      <c r="BMY1528" t="s">
        <v>2610</v>
      </c>
      <c r="BMZ1528" t="s">
        <v>2479</v>
      </c>
      <c r="BNK1528" t="s">
        <v>3002</v>
      </c>
      <c r="BNL1528" t="s">
        <v>2498</v>
      </c>
      <c r="BNW1528" t="s">
        <v>2969</v>
      </c>
      <c r="BNX1528" t="s">
        <v>2865</v>
      </c>
      <c r="BOI1528" t="s">
        <v>2529</v>
      </c>
      <c r="BOJ1528" t="s">
        <v>2707</v>
      </c>
      <c r="BRO1528" t="s">
        <v>2430</v>
      </c>
      <c r="BRP1528" t="s">
        <v>2479</v>
      </c>
      <c r="BUU1528" t="s">
        <v>2910</v>
      </c>
      <c r="BUV1528" t="s">
        <v>2520</v>
      </c>
      <c r="BVG1528" t="s">
        <v>2195</v>
      </c>
      <c r="BVH1528" t="s">
        <v>2668</v>
      </c>
      <c r="BVS1528" t="s">
        <v>2479</v>
      </c>
      <c r="BVT1528" t="s">
        <v>2479</v>
      </c>
      <c r="BWE1528" t="s">
        <v>2348</v>
      </c>
      <c r="BWF1528" t="s">
        <v>2677</v>
      </c>
      <c r="BWQ1528" t="s">
        <v>2997</v>
      </c>
      <c r="BWR1528" t="s">
        <v>2992</v>
      </c>
      <c r="BXC1528" t="s">
        <v>2529</v>
      </c>
      <c r="BXD1528" t="s">
        <v>2707</v>
      </c>
    </row>
    <row r="1529" spans="1:1020 1030:1980 2064:2124" x14ac:dyDescent="0.15">
      <c r="A1529" t="s">
        <v>4896</v>
      </c>
      <c r="K1529" t="s">
        <v>2779</v>
      </c>
      <c r="L1529" t="s">
        <v>2747</v>
      </c>
      <c r="AH1529" t="s">
        <v>2779</v>
      </c>
      <c r="AI1529" t="s">
        <v>3084</v>
      </c>
      <c r="AJ1529" t="s">
        <v>3111</v>
      </c>
      <c r="AT1529" t="s">
        <v>2437</v>
      </c>
      <c r="AU1529" t="s">
        <v>3084</v>
      </c>
      <c r="AV1529" t="s">
        <v>2779</v>
      </c>
      <c r="BG1529" t="s">
        <v>2779</v>
      </c>
      <c r="BH1529" t="s">
        <v>2212</v>
      </c>
      <c r="BR1529" t="s">
        <v>3403</v>
      </c>
      <c r="BS1529" t="s">
        <v>3403</v>
      </c>
      <c r="BT1529" t="s">
        <v>3544</v>
      </c>
      <c r="CE1529" t="s">
        <v>3138</v>
      </c>
      <c r="CF1529" t="s">
        <v>2779</v>
      </c>
      <c r="CN1529" t="s">
        <v>3744</v>
      </c>
      <c r="CO1529">
        <f>182</f>
        <v>182</v>
      </c>
      <c r="CP1529" t="s">
        <v>3167</v>
      </c>
      <c r="CQ1529" t="s">
        <v>3085</v>
      </c>
      <c r="CR1529" t="s">
        <v>3085</v>
      </c>
      <c r="DB1529" t="s">
        <v>3350</v>
      </c>
      <c r="DC1529" t="s">
        <v>3582</v>
      </c>
      <c r="DD1529" t="s">
        <v>3560</v>
      </c>
      <c r="DE1529" t="s">
        <v>3689</v>
      </c>
      <c r="DY1529" t="s">
        <v>3354</v>
      </c>
      <c r="DZ1529" t="s">
        <v>3403</v>
      </c>
      <c r="EA1529" t="s">
        <v>3403</v>
      </c>
      <c r="EB1529" t="s">
        <v>3350</v>
      </c>
      <c r="EC1529" t="s">
        <v>3403</v>
      </c>
      <c r="EN1529" t="s">
        <v>3544</v>
      </c>
      <c r="EX1529" t="s">
        <v>2777</v>
      </c>
      <c r="EY1529" t="s">
        <v>2779</v>
      </c>
      <c r="EZ1529" t="s">
        <v>2777</v>
      </c>
      <c r="FJ1529" t="s">
        <v>2779</v>
      </c>
      <c r="FK1529" t="s">
        <v>3084</v>
      </c>
      <c r="FL1529" t="s">
        <v>3111</v>
      </c>
      <c r="GH1529" t="s">
        <v>2517</v>
      </c>
      <c r="GI1529" t="s">
        <v>2777</v>
      </c>
      <c r="GJ1529" t="s">
        <v>2671</v>
      </c>
      <c r="HG1529" t="s">
        <v>2779</v>
      </c>
      <c r="HH1529" t="s">
        <v>2779</v>
      </c>
      <c r="HS1529" t="s">
        <v>3295</v>
      </c>
      <c r="HT1529" t="s">
        <v>2779</v>
      </c>
      <c r="IE1529" t="s">
        <v>3138</v>
      </c>
      <c r="IF1529" t="s">
        <v>2779</v>
      </c>
      <c r="IO1529" t="s">
        <v>3354</v>
      </c>
      <c r="IP1529" t="s">
        <v>3403</v>
      </c>
      <c r="IQ1529" t="s">
        <v>3354</v>
      </c>
      <c r="IR1529" t="s">
        <v>3354</v>
      </c>
      <c r="IS1529" t="s">
        <v>3354</v>
      </c>
      <c r="JL1529" t="s">
        <v>3476</v>
      </c>
      <c r="JM1529" t="s">
        <v>3350</v>
      </c>
      <c r="JN1529" t="s">
        <v>3560</v>
      </c>
      <c r="JO1529" t="s">
        <v>3560</v>
      </c>
      <c r="JP1529" t="s">
        <v>3689</v>
      </c>
      <c r="JQ1529" t="s">
        <v>3560</v>
      </c>
      <c r="KL1529" t="s">
        <v>2777</v>
      </c>
      <c r="KM1529" t="s">
        <v>2779</v>
      </c>
      <c r="KN1529" t="s">
        <v>3084</v>
      </c>
      <c r="KX1529" t="s">
        <v>3167</v>
      </c>
      <c r="KY1529" t="s">
        <v>3167</v>
      </c>
      <c r="KZ1529" t="s">
        <v>3085</v>
      </c>
      <c r="LJ1529" t="s">
        <v>2883</v>
      </c>
      <c r="LK1529" t="s">
        <v>2777</v>
      </c>
      <c r="LL1529" t="s">
        <v>2777</v>
      </c>
      <c r="LX1529" t="s">
        <v>2883</v>
      </c>
      <c r="MT1529" t="s">
        <v>2883</v>
      </c>
      <c r="MU1529" t="s">
        <v>3084</v>
      </c>
      <c r="MV1529" t="s">
        <v>3084</v>
      </c>
      <c r="NS1529" t="s">
        <v>3138</v>
      </c>
      <c r="NT1529" t="s">
        <v>3084</v>
      </c>
      <c r="OD1529" t="s">
        <v>2369</v>
      </c>
      <c r="OE1529" t="s">
        <v>3111</v>
      </c>
      <c r="OF1529" t="s">
        <v>2779</v>
      </c>
      <c r="OQ1529" t="s">
        <v>2779</v>
      </c>
      <c r="OR1529" t="s">
        <v>2777</v>
      </c>
      <c r="PA1529" t="s">
        <v>3354</v>
      </c>
      <c r="PB1529" t="s">
        <v>3403</v>
      </c>
      <c r="PC1529" t="s">
        <v>3350</v>
      </c>
      <c r="PD1529" t="s">
        <v>3560</v>
      </c>
      <c r="PN1529" t="s">
        <v>3084</v>
      </c>
      <c r="PO1529" t="s">
        <v>3354</v>
      </c>
      <c r="PP1529" t="s">
        <v>3403</v>
      </c>
      <c r="PZ1529" t="s">
        <v>2777</v>
      </c>
      <c r="QA1529" t="s">
        <v>3111</v>
      </c>
      <c r="QB1529" t="s">
        <v>2779</v>
      </c>
      <c r="RH1529" t="s">
        <v>3005</v>
      </c>
      <c r="RI1529" t="s">
        <v>3043</v>
      </c>
      <c r="RJ1529" t="s">
        <v>3055</v>
      </c>
      <c r="RK1529" t="s">
        <v>3007</v>
      </c>
      <c r="RL1529" t="s">
        <v>3045</v>
      </c>
      <c r="RM1529" t="s">
        <v>2133</v>
      </c>
      <c r="RT1529" t="s">
        <v>2443</v>
      </c>
      <c r="RU1529" t="s">
        <v>2948</v>
      </c>
      <c r="RV1529" t="s">
        <v>2445</v>
      </c>
      <c r="RW1529" t="s">
        <v>3031</v>
      </c>
      <c r="RX1529" t="s">
        <v>2878</v>
      </c>
      <c r="RY1529" t="s">
        <v>2602</v>
      </c>
      <c r="SF1529" t="s">
        <v>2479</v>
      </c>
      <c r="SG1529" t="s">
        <v>2479</v>
      </c>
      <c r="SH1529" t="s">
        <v>2479</v>
      </c>
      <c r="SI1529" t="s">
        <v>2479</v>
      </c>
      <c r="SJ1529" t="s">
        <v>2479</v>
      </c>
      <c r="SK1529" t="s">
        <v>2479</v>
      </c>
      <c r="SR1529" t="s">
        <v>2245</v>
      </c>
      <c r="SS1529" t="s">
        <v>2589</v>
      </c>
      <c r="ST1529" t="s">
        <v>2733</v>
      </c>
      <c r="SU1529" t="s">
        <v>2703</v>
      </c>
      <c r="SV1529" t="s">
        <v>2572</v>
      </c>
      <c r="SW1529" t="s">
        <v>2210</v>
      </c>
      <c r="TD1529" t="s">
        <v>2862</v>
      </c>
      <c r="TE1529" t="s">
        <v>2997</v>
      </c>
      <c r="TF1529" t="s">
        <v>2961</v>
      </c>
      <c r="TG1529" t="s">
        <v>2997</v>
      </c>
      <c r="TH1529" t="s">
        <v>2907</v>
      </c>
      <c r="TI1529" t="s">
        <v>2899</v>
      </c>
      <c r="TP1529" t="s">
        <v>2770</v>
      </c>
      <c r="TQ1529" t="s">
        <v>2623</v>
      </c>
      <c r="TR1529" t="s">
        <v>2264</v>
      </c>
      <c r="TS1529" t="s">
        <v>2708</v>
      </c>
      <c r="TT1529" t="s">
        <v>2810</v>
      </c>
      <c r="TU1529" t="s">
        <v>2550</v>
      </c>
      <c r="YG1529" t="s">
        <v>3020</v>
      </c>
      <c r="YH1529" t="s">
        <v>2967</v>
      </c>
      <c r="YI1529" t="s">
        <v>2934</v>
      </c>
      <c r="YJ1529" t="s">
        <v>3005</v>
      </c>
      <c r="YK1529" t="s">
        <v>3092</v>
      </c>
      <c r="YS1529" t="s">
        <v>3153</v>
      </c>
      <c r="YT1529" t="s">
        <v>2451</v>
      </c>
      <c r="YU1529" t="s">
        <v>2408</v>
      </c>
      <c r="YV1529" t="s">
        <v>2645</v>
      </c>
      <c r="YW1529" t="s">
        <v>2325</v>
      </c>
      <c r="ZE1529" t="s">
        <v>2479</v>
      </c>
      <c r="ZF1529" t="s">
        <v>2479</v>
      </c>
      <c r="ZG1529" t="s">
        <v>2479</v>
      </c>
      <c r="ZH1529" t="s">
        <v>2479</v>
      </c>
      <c r="ZI1529" t="s">
        <v>2479</v>
      </c>
      <c r="ZQ1529" t="s">
        <v>2253</v>
      </c>
      <c r="ZR1529" t="s">
        <v>2254</v>
      </c>
      <c r="ZS1529" t="s">
        <v>2390</v>
      </c>
      <c r="ZT1529" t="s">
        <v>2404</v>
      </c>
      <c r="ZU1529" t="s">
        <v>2283</v>
      </c>
      <c r="AAC1529" t="s">
        <v>2521</v>
      </c>
      <c r="AAD1529" t="s">
        <v>2637</v>
      </c>
      <c r="AAE1529" t="s">
        <v>2795</v>
      </c>
      <c r="AAF1529" t="s">
        <v>3030</v>
      </c>
      <c r="AAG1529" t="s">
        <v>2521</v>
      </c>
      <c r="AAO1529" t="s">
        <v>2774</v>
      </c>
      <c r="AAP1529" t="s">
        <v>2260</v>
      </c>
      <c r="AAQ1529" t="s">
        <v>2751</v>
      </c>
      <c r="AAR1529" t="s">
        <v>2870</v>
      </c>
      <c r="AAS1529" t="s">
        <v>2870</v>
      </c>
      <c r="ABA1529" t="s">
        <v>3006</v>
      </c>
      <c r="ABB1529" t="s">
        <v>3050</v>
      </c>
      <c r="ABC1529" t="s">
        <v>3050</v>
      </c>
      <c r="ABD1529" t="s">
        <v>2635</v>
      </c>
      <c r="ABM1529" t="s">
        <v>2931</v>
      </c>
      <c r="ABN1529" t="s">
        <v>2509</v>
      </c>
      <c r="ABO1529" t="s">
        <v>2804</v>
      </c>
      <c r="ABP1529" t="s">
        <v>2941</v>
      </c>
      <c r="ABY1529" t="s">
        <v>2479</v>
      </c>
      <c r="ABZ1529" t="s">
        <v>2479</v>
      </c>
      <c r="ACA1529" t="s">
        <v>2479</v>
      </c>
      <c r="ACB1529" t="s">
        <v>2479</v>
      </c>
      <c r="ACK1529" t="s">
        <v>2326</v>
      </c>
      <c r="ACL1529" t="s">
        <v>2493</v>
      </c>
      <c r="ACM1529" t="s">
        <v>2375</v>
      </c>
      <c r="ACN1529" t="s">
        <v>2842</v>
      </c>
      <c r="ACW1529" t="s">
        <v>3155</v>
      </c>
      <c r="ACX1529" t="s">
        <v>3087</v>
      </c>
      <c r="ACY1529" t="s">
        <v>3087</v>
      </c>
      <c r="ACZ1529" t="s">
        <v>3087</v>
      </c>
      <c r="ADI1529" t="s">
        <v>2878</v>
      </c>
      <c r="ADJ1529" t="s">
        <v>3031</v>
      </c>
      <c r="ADK1529" t="s">
        <v>2921</v>
      </c>
      <c r="ADL1529" t="s">
        <v>2621</v>
      </c>
      <c r="ADU1529" t="s">
        <v>3063</v>
      </c>
      <c r="ADV1529" t="s">
        <v>2635</v>
      </c>
      <c r="ADW1529" t="s">
        <v>2925</v>
      </c>
      <c r="ADX1529" t="s">
        <v>2925</v>
      </c>
      <c r="ADY1529" t="s">
        <v>2793</v>
      </c>
      <c r="AEG1529" t="s">
        <v>3033</v>
      </c>
      <c r="AEH1529" t="s">
        <v>2770</v>
      </c>
      <c r="AEI1529" t="s">
        <v>2509</v>
      </c>
      <c r="AEJ1529" t="s">
        <v>2807</v>
      </c>
      <c r="AEK1529" t="s">
        <v>2225</v>
      </c>
      <c r="AES1529" t="s">
        <v>2479</v>
      </c>
      <c r="AET1529" t="s">
        <v>2479</v>
      </c>
      <c r="AEU1529" t="s">
        <v>2479</v>
      </c>
      <c r="AEV1529" t="s">
        <v>2479</v>
      </c>
      <c r="AEW1529" t="s">
        <v>2479</v>
      </c>
      <c r="AFE1529" t="s">
        <v>2210</v>
      </c>
      <c r="AFF1529" t="s">
        <v>2244</v>
      </c>
      <c r="AFG1529" t="s">
        <v>2198</v>
      </c>
      <c r="AFH1529" t="s">
        <v>2582</v>
      </c>
      <c r="AFI1529" t="s">
        <v>2825</v>
      </c>
      <c r="AFQ1529" t="s">
        <v>3052</v>
      </c>
      <c r="AFR1529" t="s">
        <v>3095</v>
      </c>
      <c r="AFS1529" t="s">
        <v>2983</v>
      </c>
      <c r="AFT1529" t="s">
        <v>2967</v>
      </c>
      <c r="AFU1529" t="s">
        <v>3155</v>
      </c>
      <c r="AGC1529" t="s">
        <v>2516</v>
      </c>
      <c r="AGD1529" t="s">
        <v>2396</v>
      </c>
      <c r="AGE1529" t="s">
        <v>2508</v>
      </c>
      <c r="AGF1529" t="s">
        <v>3144</v>
      </c>
      <c r="AGG1529" t="s">
        <v>2450</v>
      </c>
      <c r="AGP1529" t="s">
        <v>3017</v>
      </c>
      <c r="AGQ1529" t="s">
        <v>3079</v>
      </c>
      <c r="AGR1529" t="s">
        <v>3055</v>
      </c>
      <c r="AGS1529" t="s">
        <v>3080</v>
      </c>
      <c r="AHB1529" t="s">
        <v>3179</v>
      </c>
      <c r="AHC1529" t="s">
        <v>2799</v>
      </c>
      <c r="AHD1529" t="s">
        <v>2983</v>
      </c>
      <c r="AHE1529" t="s">
        <v>2985</v>
      </c>
      <c r="AHN1529" t="s">
        <v>2479</v>
      </c>
      <c r="AHO1529" t="s">
        <v>2479</v>
      </c>
      <c r="AHP1529" t="s">
        <v>2479</v>
      </c>
      <c r="AHQ1529" t="s">
        <v>2479</v>
      </c>
      <c r="AHZ1529" t="s">
        <v>2757</v>
      </c>
      <c r="AIA1529" t="s">
        <v>2481</v>
      </c>
      <c r="AIB1529" t="s">
        <v>2576</v>
      </c>
      <c r="AIC1529" t="s">
        <v>2233</v>
      </c>
      <c r="AIL1529" t="s">
        <v>3068</v>
      </c>
      <c r="AIM1529" t="s">
        <v>2524</v>
      </c>
      <c r="AIN1529" t="s">
        <v>3035</v>
      </c>
      <c r="AIO1529" t="s">
        <v>2968</v>
      </c>
      <c r="AIX1529" t="s">
        <v>2975</v>
      </c>
      <c r="AIY1529" t="s">
        <v>2747</v>
      </c>
      <c r="AIZ1529" t="s">
        <v>2615</v>
      </c>
      <c r="AJA1529" t="s">
        <v>2383</v>
      </c>
      <c r="AJJ1529" t="s">
        <v>3050</v>
      </c>
      <c r="AJK1529" t="s">
        <v>3092</v>
      </c>
      <c r="AJL1529" t="s">
        <v>2423</v>
      </c>
      <c r="AJV1529" t="s">
        <v>2456</v>
      </c>
      <c r="AJW1529" t="s">
        <v>2746</v>
      </c>
      <c r="AJX1529" t="s">
        <v>2753</v>
      </c>
      <c r="AKH1529" t="s">
        <v>2479</v>
      </c>
      <c r="AKI1529" t="s">
        <v>2479</v>
      </c>
      <c r="AKJ1529" t="s">
        <v>2479</v>
      </c>
      <c r="AKT1529" t="s">
        <v>2725</v>
      </c>
      <c r="AKU1529" t="s">
        <v>2738</v>
      </c>
      <c r="AKV1529" t="s">
        <v>2354</v>
      </c>
      <c r="ALF1529" t="s">
        <v>3052</v>
      </c>
      <c r="ALG1529" t="s">
        <v>2838</v>
      </c>
      <c r="ALH1529" t="s">
        <v>2795</v>
      </c>
      <c r="ALR1529" t="s">
        <v>2990</v>
      </c>
      <c r="ALS1529" t="s">
        <v>2894</v>
      </c>
      <c r="ALT1529" t="s">
        <v>2990</v>
      </c>
      <c r="AMF1529" t="s">
        <v>2794</v>
      </c>
      <c r="AMR1529" t="s">
        <v>3000</v>
      </c>
      <c r="AND1529" t="s">
        <v>2479</v>
      </c>
      <c r="ANP1529" t="s">
        <v>2410</v>
      </c>
      <c r="AOB1529" t="s">
        <v>3030</v>
      </c>
      <c r="AON1529" t="s">
        <v>2771</v>
      </c>
      <c r="AOX1529" t="s">
        <v>2423</v>
      </c>
      <c r="AOY1529" t="s">
        <v>3043</v>
      </c>
      <c r="AOZ1529" t="s">
        <v>3066</v>
      </c>
      <c r="APJ1529" t="s">
        <v>2190</v>
      </c>
      <c r="APK1529" t="s">
        <v>2391</v>
      </c>
      <c r="APL1529" t="s">
        <v>2568</v>
      </c>
      <c r="APV1529" t="s">
        <v>2479</v>
      </c>
      <c r="APW1529" t="s">
        <v>2479</v>
      </c>
      <c r="APX1529" t="s">
        <v>2479</v>
      </c>
      <c r="AQH1529" t="s">
        <v>2202</v>
      </c>
      <c r="AQI1529" t="s">
        <v>2674</v>
      </c>
      <c r="AQJ1529" t="s">
        <v>2196</v>
      </c>
      <c r="AQT1529" t="s">
        <v>2836</v>
      </c>
      <c r="AQU1529" t="s">
        <v>2981</v>
      </c>
      <c r="AQV1529" t="s">
        <v>2839</v>
      </c>
      <c r="ARF1529" t="s">
        <v>2783</v>
      </c>
      <c r="ARG1529" t="s">
        <v>2531</v>
      </c>
      <c r="ARH1529" t="s">
        <v>2258</v>
      </c>
      <c r="BEP1529" t="s">
        <v>2403</v>
      </c>
      <c r="BEQ1529" t="s">
        <v>2479</v>
      </c>
      <c r="BER1529" t="s">
        <v>2479</v>
      </c>
      <c r="BFC1529" t="s">
        <v>2479</v>
      </c>
      <c r="BFD1529" t="s">
        <v>2671</v>
      </c>
      <c r="BFN1529" t="s">
        <v>2391</v>
      </c>
      <c r="BFO1529" t="s">
        <v>2479</v>
      </c>
      <c r="BFP1529" t="s">
        <v>2479</v>
      </c>
      <c r="BFZ1529" t="s">
        <v>2228</v>
      </c>
      <c r="BGA1529" t="s">
        <v>2479</v>
      </c>
      <c r="BGB1529" t="s">
        <v>2479</v>
      </c>
      <c r="BGL1529" t="s">
        <v>2479</v>
      </c>
      <c r="BGM1529" t="s">
        <v>2479</v>
      </c>
      <c r="BGN1529" t="s">
        <v>2479</v>
      </c>
      <c r="BGY1529" t="s">
        <v>2479</v>
      </c>
      <c r="BGZ1529" t="s">
        <v>2595</v>
      </c>
      <c r="BHK1529" t="s">
        <v>2479</v>
      </c>
      <c r="BHL1529" t="s">
        <v>2479</v>
      </c>
      <c r="BHV1529" t="s">
        <v>2479</v>
      </c>
      <c r="BHW1529" t="s">
        <v>2479</v>
      </c>
      <c r="BHX1529" t="s">
        <v>2479</v>
      </c>
      <c r="BIH1529" t="s">
        <v>2528</v>
      </c>
      <c r="BII1529" t="s">
        <v>2479</v>
      </c>
      <c r="BIJ1529" t="s">
        <v>2479</v>
      </c>
      <c r="BIT1529" t="s">
        <v>2479</v>
      </c>
      <c r="BIU1529" t="s">
        <v>2479</v>
      </c>
      <c r="BIV1529" t="s">
        <v>2479</v>
      </c>
      <c r="BJD1529" t="s">
        <v>3018</v>
      </c>
      <c r="BJE1529" t="s">
        <v>3078</v>
      </c>
      <c r="BJF1529" t="s">
        <v>3036</v>
      </c>
      <c r="BJG1529" t="s">
        <v>2424</v>
      </c>
      <c r="BJH1529" t="s">
        <v>3052</v>
      </c>
      <c r="BJP1529" t="s">
        <v>2443</v>
      </c>
      <c r="BJQ1529" t="s">
        <v>2948</v>
      </c>
      <c r="BJR1529" t="s">
        <v>2445</v>
      </c>
      <c r="BJS1529" t="s">
        <v>3031</v>
      </c>
      <c r="BJT1529" t="s">
        <v>2878</v>
      </c>
      <c r="BKB1529" t="s">
        <v>2479</v>
      </c>
      <c r="BKC1529" t="s">
        <v>2425</v>
      </c>
      <c r="BKD1529" t="s">
        <v>2479</v>
      </c>
      <c r="BKE1529" t="s">
        <v>2479</v>
      </c>
      <c r="BKF1529" t="s">
        <v>2479</v>
      </c>
      <c r="BKN1529" t="s">
        <v>2245</v>
      </c>
      <c r="BKO1529" t="s">
        <v>2589</v>
      </c>
      <c r="BKP1529" t="s">
        <v>2733</v>
      </c>
      <c r="BKQ1529" t="s">
        <v>2703</v>
      </c>
      <c r="BKR1529" t="s">
        <v>2572</v>
      </c>
      <c r="BKZ1529" t="s">
        <v>3170</v>
      </c>
      <c r="BLA1529" t="s">
        <v>3117</v>
      </c>
      <c r="BLB1529" t="s">
        <v>2952</v>
      </c>
      <c r="BLC1529" t="s">
        <v>2932</v>
      </c>
      <c r="BLD1529" t="s">
        <v>2448</v>
      </c>
      <c r="BLL1529" t="s">
        <v>2770</v>
      </c>
      <c r="BLM1529" t="s">
        <v>2623</v>
      </c>
      <c r="BLN1529" t="s">
        <v>2264</v>
      </c>
      <c r="BLO1529" t="s">
        <v>2708</v>
      </c>
      <c r="BLP1529" t="s">
        <v>2810</v>
      </c>
      <c r="BLZ1529" t="s">
        <v>3055</v>
      </c>
      <c r="BMA1529" t="s">
        <v>3007</v>
      </c>
      <c r="BMB1529" t="s">
        <v>3045</v>
      </c>
      <c r="BML1529" t="s">
        <v>2445</v>
      </c>
      <c r="BMM1529" t="s">
        <v>3031</v>
      </c>
      <c r="BMN1529" t="s">
        <v>2878</v>
      </c>
      <c r="BMX1529" t="s">
        <v>2479</v>
      </c>
      <c r="BMY1529" t="s">
        <v>2479</v>
      </c>
      <c r="BMZ1529" t="s">
        <v>2479</v>
      </c>
      <c r="BNJ1529" t="s">
        <v>2545</v>
      </c>
      <c r="BNK1529" t="s">
        <v>2201</v>
      </c>
      <c r="BNL1529" t="s">
        <v>2669</v>
      </c>
      <c r="BNV1529" t="s">
        <v>2961</v>
      </c>
      <c r="BNW1529" t="s">
        <v>2997</v>
      </c>
      <c r="BNX1529" t="s">
        <v>2907</v>
      </c>
      <c r="BOH1529" t="s">
        <v>2264</v>
      </c>
      <c r="BOI1529" t="s">
        <v>2708</v>
      </c>
      <c r="BOJ1529" t="s">
        <v>2810</v>
      </c>
      <c r="BOT1529" t="s">
        <v>2220</v>
      </c>
      <c r="BOU1529" t="s">
        <v>2479</v>
      </c>
      <c r="BOV1529" t="s">
        <v>2754</v>
      </c>
      <c r="BPG1529" t="s">
        <v>2479</v>
      </c>
      <c r="BPH1529" t="s">
        <v>2479</v>
      </c>
      <c r="BPR1529" t="s">
        <v>2479</v>
      </c>
      <c r="BPS1529" t="s">
        <v>2479</v>
      </c>
      <c r="BPT1529" t="s">
        <v>2479</v>
      </c>
      <c r="BQD1529" t="s">
        <v>2479</v>
      </c>
      <c r="BQE1529" t="s">
        <v>2479</v>
      </c>
      <c r="BQF1529" t="s">
        <v>2479</v>
      </c>
      <c r="BQQ1529" t="s">
        <v>2479</v>
      </c>
      <c r="BQR1529" t="s">
        <v>2479</v>
      </c>
      <c r="BRC1529" t="s">
        <v>2479</v>
      </c>
      <c r="BRD1529" t="s">
        <v>2479</v>
      </c>
      <c r="BRO1529" t="s">
        <v>2479</v>
      </c>
      <c r="BRP1529" t="s">
        <v>2479</v>
      </c>
      <c r="BSA1529" t="s">
        <v>2479</v>
      </c>
      <c r="BSB1529" t="s">
        <v>2479</v>
      </c>
      <c r="CAJ1529" t="s">
        <v>2173</v>
      </c>
      <c r="CAV1529" t="s">
        <v>2402</v>
      </c>
      <c r="CBH1529" t="s">
        <v>3075</v>
      </c>
      <c r="CBT1529" t="s">
        <v>2197</v>
      </c>
      <c r="CCF1529" t="s">
        <v>2696</v>
      </c>
      <c r="CCR1529" t="s">
        <v>2244</v>
      </c>
    </row>
    <row r="1530" spans="1:1020 1030:1980 2064:2124" x14ac:dyDescent="0.15">
      <c r="A1530" t="s">
        <v>4897</v>
      </c>
      <c r="CE1530" t="s">
        <v>2777</v>
      </c>
      <c r="CF1530" t="s">
        <v>2779</v>
      </c>
      <c r="CM1530" t="s">
        <v>3875</v>
      </c>
      <c r="CN1530" t="s">
        <v>3190</v>
      </c>
      <c r="CO1530" t="s">
        <v>3167</v>
      </c>
      <c r="CP1530" t="s">
        <v>3167</v>
      </c>
      <c r="CQ1530" t="s">
        <v>3167</v>
      </c>
      <c r="CR1530" t="s">
        <v>3167</v>
      </c>
      <c r="DB1530" t="s">
        <v>3582</v>
      </c>
      <c r="DC1530" t="s">
        <v>3582</v>
      </c>
      <c r="DD1530" t="s">
        <v>3560</v>
      </c>
      <c r="DE1530" t="s">
        <v>3689</v>
      </c>
      <c r="DZ1530" t="s">
        <v>3403</v>
      </c>
      <c r="EA1530" t="s">
        <v>3544</v>
      </c>
      <c r="EB1530" t="s">
        <v>3350</v>
      </c>
      <c r="EC1530" t="s">
        <v>3354</v>
      </c>
      <c r="FK1530" t="s">
        <v>3111</v>
      </c>
      <c r="FL1530" t="s">
        <v>3111</v>
      </c>
      <c r="FT1530" t="s">
        <v>2517</v>
      </c>
      <c r="FU1530">
        <f>51</f>
        <v>51</v>
      </c>
      <c r="FV1530" t="s">
        <v>2930</v>
      </c>
      <c r="FW1530">
        <f>53</f>
        <v>53</v>
      </c>
      <c r="FX1530" t="s">
        <v>3002</v>
      </c>
      <c r="IF1530" t="s">
        <v>2779</v>
      </c>
      <c r="IO1530" t="s">
        <v>3354</v>
      </c>
      <c r="IP1530" t="s">
        <v>3354</v>
      </c>
      <c r="IQ1530" t="s">
        <v>3354</v>
      </c>
      <c r="IR1530" t="s">
        <v>3354</v>
      </c>
      <c r="IS1530" t="s">
        <v>3403</v>
      </c>
      <c r="JK1530" t="s">
        <v>3476</v>
      </c>
      <c r="JL1530" t="s">
        <v>3476</v>
      </c>
      <c r="JM1530" t="s">
        <v>3560</v>
      </c>
      <c r="JN1530" t="s">
        <v>3560</v>
      </c>
      <c r="JO1530" t="s">
        <v>3560</v>
      </c>
      <c r="JP1530" t="s">
        <v>3560</v>
      </c>
      <c r="JQ1530" t="s">
        <v>3560</v>
      </c>
      <c r="MU1530" t="s">
        <v>2779</v>
      </c>
      <c r="MV1530" t="s">
        <v>2779</v>
      </c>
      <c r="OE1530" t="s">
        <v>3111</v>
      </c>
      <c r="OF1530" t="s">
        <v>3111</v>
      </c>
      <c r="PB1530" t="s">
        <v>3582</v>
      </c>
      <c r="PC1530" t="s">
        <v>3582</v>
      </c>
      <c r="PD1530" t="s">
        <v>3689</v>
      </c>
      <c r="QA1530" t="s">
        <v>2779</v>
      </c>
      <c r="QB1530" t="s">
        <v>2779</v>
      </c>
      <c r="RG1530" t="s">
        <v>3023</v>
      </c>
      <c r="RH1530" t="s">
        <v>3047</v>
      </c>
      <c r="RI1530" t="s">
        <v>3053</v>
      </c>
      <c r="RJ1530" t="s">
        <v>3152</v>
      </c>
      <c r="RK1530" t="s">
        <v>2524</v>
      </c>
      <c r="RL1530" t="s">
        <v>3056</v>
      </c>
      <c r="RM1530" t="s">
        <v>2524</v>
      </c>
      <c r="RS1530" t="s">
        <v>2893</v>
      </c>
      <c r="RT1530" t="s">
        <v>2997</v>
      </c>
      <c r="RU1530" t="s">
        <v>3038</v>
      </c>
      <c r="RV1530" t="s">
        <v>3039</v>
      </c>
      <c r="RW1530" t="s">
        <v>2744</v>
      </c>
      <c r="RX1530" t="s">
        <v>2745</v>
      </c>
      <c r="RY1530" t="s">
        <v>2738</v>
      </c>
      <c r="SE1530" t="s">
        <v>2479</v>
      </c>
      <c r="SF1530" t="s">
        <v>2479</v>
      </c>
      <c r="SG1530" t="s">
        <v>2479</v>
      </c>
      <c r="SH1530" t="s">
        <v>2479</v>
      </c>
      <c r="SI1530" t="s">
        <v>2479</v>
      </c>
      <c r="SJ1530" t="s">
        <v>2479</v>
      </c>
      <c r="SK1530" t="s">
        <v>2479</v>
      </c>
      <c r="SQ1530" t="s">
        <v>3016</v>
      </c>
      <c r="SR1530" t="s">
        <v>2462</v>
      </c>
      <c r="SS1530" t="s">
        <v>2448</v>
      </c>
      <c r="ST1530" t="s">
        <v>2837</v>
      </c>
      <c r="SU1530" t="s">
        <v>3081</v>
      </c>
      <c r="SV1530" t="s">
        <v>3082</v>
      </c>
      <c r="SW1530" t="s">
        <v>3026</v>
      </c>
      <c r="TC1530" t="s">
        <v>2902</v>
      </c>
      <c r="TD1530" t="s">
        <v>3143</v>
      </c>
      <c r="TE1530" t="s">
        <v>2932</v>
      </c>
      <c r="TF1530" t="s">
        <v>3022</v>
      </c>
      <c r="TG1530" t="s">
        <v>3060</v>
      </c>
      <c r="TH1530" t="s">
        <v>3060</v>
      </c>
      <c r="TI1530" t="s">
        <v>3115</v>
      </c>
      <c r="TO1530" t="s">
        <v>2921</v>
      </c>
      <c r="TP1530" t="s">
        <v>2550</v>
      </c>
      <c r="TQ1530" t="s">
        <v>2809</v>
      </c>
      <c r="TR1530" t="s">
        <v>2632</v>
      </c>
      <c r="TS1530" t="s">
        <v>2551</v>
      </c>
      <c r="TT1530" t="s">
        <v>2774</v>
      </c>
      <c r="TU1530" t="s">
        <v>2393</v>
      </c>
      <c r="YG1530" t="s">
        <v>3057</v>
      </c>
      <c r="YH1530" t="s">
        <v>2927</v>
      </c>
      <c r="YI1530" t="s">
        <v>2798</v>
      </c>
      <c r="YJ1530" t="s">
        <v>3046</v>
      </c>
      <c r="YK1530" t="s">
        <v>2968</v>
      </c>
      <c r="YS1530" t="s">
        <v>2812</v>
      </c>
      <c r="YT1530" t="s">
        <v>2614</v>
      </c>
      <c r="YU1530" t="s">
        <v>2474</v>
      </c>
      <c r="YV1530" t="s">
        <v>2730</v>
      </c>
      <c r="YW1530" t="s">
        <v>2600</v>
      </c>
      <c r="ZE1530" t="s">
        <v>2479</v>
      </c>
      <c r="ZF1530" t="s">
        <v>2479</v>
      </c>
      <c r="ZG1530" t="s">
        <v>2479</v>
      </c>
      <c r="ZH1530" t="s">
        <v>2479</v>
      </c>
      <c r="ZI1530" t="s">
        <v>2479</v>
      </c>
      <c r="ZQ1530" t="s">
        <v>3061</v>
      </c>
      <c r="ZR1530" t="s">
        <v>2953</v>
      </c>
      <c r="ZS1530" t="s">
        <v>2935</v>
      </c>
      <c r="ZT1530" t="s">
        <v>2933</v>
      </c>
      <c r="ZU1530" t="s">
        <v>3117</v>
      </c>
      <c r="AAC1530" t="s">
        <v>2964</v>
      </c>
      <c r="AAD1530" t="s">
        <v>2962</v>
      </c>
      <c r="AAE1530" t="s">
        <v>2954</v>
      </c>
      <c r="AAF1530" t="s">
        <v>2936</v>
      </c>
      <c r="AAG1530" t="s">
        <v>2932</v>
      </c>
      <c r="AAO1530" t="s">
        <v>2805</v>
      </c>
      <c r="AAP1530" t="s">
        <v>3062</v>
      </c>
      <c r="AAQ1530" t="s">
        <v>2392</v>
      </c>
      <c r="AAR1530" t="s">
        <v>2918</v>
      </c>
      <c r="AAS1530" t="s">
        <v>2884</v>
      </c>
      <c r="ABB1530" t="s">
        <v>2133</v>
      </c>
      <c r="ABC1530" t="s">
        <v>3086</v>
      </c>
      <c r="ABD1530" t="s">
        <v>3053</v>
      </c>
      <c r="ABN1530" t="s">
        <v>3055</v>
      </c>
      <c r="ABO1530" t="s">
        <v>3014</v>
      </c>
      <c r="ABP1530" t="s">
        <v>2715</v>
      </c>
      <c r="ABZ1530" t="s">
        <v>2479</v>
      </c>
      <c r="ACA1530" t="s">
        <v>2479</v>
      </c>
      <c r="ACB1530" t="s">
        <v>2479</v>
      </c>
      <c r="ACL1530" t="s">
        <v>2717</v>
      </c>
      <c r="ACM1530" t="s">
        <v>2938</v>
      </c>
      <c r="ACN1530" t="s">
        <v>2460</v>
      </c>
      <c r="ACX1530" t="s">
        <v>2836</v>
      </c>
      <c r="ACY1530" t="s">
        <v>2519</v>
      </c>
      <c r="ACZ1530" t="s">
        <v>2985</v>
      </c>
      <c r="ADJ1530" t="s">
        <v>2530</v>
      </c>
      <c r="ADK1530" t="s">
        <v>2810</v>
      </c>
      <c r="ADL1530" t="s">
        <v>2411</v>
      </c>
      <c r="ADV1530" t="s">
        <v>2892</v>
      </c>
      <c r="ADW1530" t="s">
        <v>2835</v>
      </c>
      <c r="ADX1530" t="s">
        <v>2968</v>
      </c>
      <c r="ADY1530" t="s">
        <v>2637</v>
      </c>
      <c r="AEH1530" t="s">
        <v>2903</v>
      </c>
      <c r="AEI1530" t="s">
        <v>2926</v>
      </c>
      <c r="AEJ1530" t="s">
        <v>2897</v>
      </c>
      <c r="AEK1530" t="s">
        <v>2470</v>
      </c>
      <c r="AET1530" t="s">
        <v>2479</v>
      </c>
      <c r="AEU1530" t="s">
        <v>2479</v>
      </c>
      <c r="AEV1530" t="s">
        <v>2479</v>
      </c>
      <c r="AEW1530" t="s">
        <v>2479</v>
      </c>
      <c r="AFF1530" t="s">
        <v>2954</v>
      </c>
      <c r="AFG1530" t="s">
        <v>2943</v>
      </c>
      <c r="AFH1530" t="s">
        <v>3060</v>
      </c>
      <c r="AFI1530" t="s">
        <v>2459</v>
      </c>
      <c r="AFR1530" t="s">
        <v>2965</v>
      </c>
      <c r="AFS1530" t="s">
        <v>2795</v>
      </c>
      <c r="AFT1530" t="s">
        <v>2829</v>
      </c>
      <c r="AFU1530" t="s">
        <v>2638</v>
      </c>
      <c r="AGD1530" t="s">
        <v>2258</v>
      </c>
      <c r="AGE1530" t="s">
        <v>3074</v>
      </c>
      <c r="AGF1530" t="s">
        <v>2675</v>
      </c>
      <c r="AGG1530" t="s">
        <v>2977</v>
      </c>
      <c r="AGP1530" t="s">
        <v>2135</v>
      </c>
      <c r="AGQ1530" t="s">
        <v>3019</v>
      </c>
      <c r="AGR1530" t="s">
        <v>3013</v>
      </c>
      <c r="AGS1530" t="s">
        <v>3055</v>
      </c>
      <c r="AHB1530" t="s">
        <v>2899</v>
      </c>
      <c r="AHC1530" t="s">
        <v>2952</v>
      </c>
      <c r="AHD1530" t="s">
        <v>2932</v>
      </c>
      <c r="AHE1530" t="s">
        <v>2941</v>
      </c>
      <c r="AHN1530" t="s">
        <v>2479</v>
      </c>
      <c r="AHO1530" t="s">
        <v>2479</v>
      </c>
      <c r="AHP1530" t="s">
        <v>2479</v>
      </c>
      <c r="AHQ1530" t="s">
        <v>2479</v>
      </c>
      <c r="AHZ1530" t="s">
        <v>2445</v>
      </c>
      <c r="AIA1530" t="s">
        <v>2459</v>
      </c>
      <c r="AIB1530" t="s">
        <v>3041</v>
      </c>
      <c r="AIC1530" t="s">
        <v>2718</v>
      </c>
      <c r="AIL1530" t="s">
        <v>2983</v>
      </c>
      <c r="AIM1530" t="s">
        <v>2985</v>
      </c>
      <c r="AIN1530" t="s">
        <v>2424</v>
      </c>
      <c r="AIO1530" t="s">
        <v>2524</v>
      </c>
      <c r="AIX1530" t="s">
        <v>2263</v>
      </c>
      <c r="AIY1530" t="s">
        <v>2879</v>
      </c>
      <c r="AIZ1530" t="s">
        <v>2771</v>
      </c>
      <c r="AJA1530" t="s">
        <v>2763</v>
      </c>
      <c r="BEQ1530" t="s">
        <v>2479</v>
      </c>
      <c r="BER1530" t="s">
        <v>2479</v>
      </c>
      <c r="BII1530" t="s">
        <v>2479</v>
      </c>
      <c r="BIJ1530" t="s">
        <v>2479</v>
      </c>
      <c r="BIU1530" t="s">
        <v>2479</v>
      </c>
      <c r="BIV1530" t="s">
        <v>2479</v>
      </c>
      <c r="BJC1530" t="s">
        <v>2998</v>
      </c>
      <c r="BJD1530" t="s">
        <v>2985</v>
      </c>
      <c r="BJE1530" t="s">
        <v>2524</v>
      </c>
      <c r="BJF1530" t="s">
        <v>2968</v>
      </c>
      <c r="BJG1530" t="s">
        <v>2637</v>
      </c>
      <c r="BJH1530" t="s">
        <v>2522</v>
      </c>
      <c r="BJO1530" t="s">
        <v>2893</v>
      </c>
      <c r="BJP1530" t="s">
        <v>2997</v>
      </c>
      <c r="BJQ1530" t="s">
        <v>3038</v>
      </c>
      <c r="BJR1530" t="s">
        <v>3039</v>
      </c>
      <c r="BJS1530" t="s">
        <v>2744</v>
      </c>
      <c r="BJT1530" t="s">
        <v>2745</v>
      </c>
      <c r="BKA1530" t="s">
        <v>2479</v>
      </c>
      <c r="BKB1530" t="s">
        <v>2479</v>
      </c>
      <c r="BKC1530" t="s">
        <v>2479</v>
      </c>
      <c r="BKD1530" t="s">
        <v>2479</v>
      </c>
      <c r="BKE1530" t="s">
        <v>2479</v>
      </c>
      <c r="BKF1530" t="s">
        <v>2479</v>
      </c>
      <c r="BKM1530" t="s">
        <v>3016</v>
      </c>
      <c r="BKN1530" t="s">
        <v>2462</v>
      </c>
      <c r="BKO1530" t="s">
        <v>2448</v>
      </c>
      <c r="BKP1530" t="s">
        <v>2837</v>
      </c>
      <c r="BKQ1530" t="s">
        <v>3081</v>
      </c>
      <c r="BKR1530" t="s">
        <v>3082</v>
      </c>
      <c r="BKY1530" t="s">
        <v>2446</v>
      </c>
      <c r="BKZ1530" t="s">
        <v>2456</v>
      </c>
      <c r="BLA1530" t="s">
        <v>2458</v>
      </c>
      <c r="BLB1530" t="s">
        <v>3027</v>
      </c>
      <c r="BLC1530" t="s">
        <v>3153</v>
      </c>
      <c r="BLD1530" t="s">
        <v>2903</v>
      </c>
      <c r="BLK1530" t="s">
        <v>2921</v>
      </c>
      <c r="BLL1530" t="s">
        <v>2550</v>
      </c>
      <c r="BLM1530" t="s">
        <v>2809</v>
      </c>
      <c r="BLN1530" t="s">
        <v>2632</v>
      </c>
      <c r="BLO1530" t="s">
        <v>2551</v>
      </c>
      <c r="BLP1530" t="s">
        <v>2774</v>
      </c>
      <c r="BQE1530" t="s">
        <v>2479</v>
      </c>
      <c r="BQF1530" t="s">
        <v>2479</v>
      </c>
      <c r="BRP1530" t="s">
        <v>2479</v>
      </c>
      <c r="BSA1530" t="s">
        <v>2479</v>
      </c>
      <c r="BSB1530" t="s">
        <v>2479</v>
      </c>
      <c r="BSJ1530" t="s">
        <v>2668</v>
      </c>
      <c r="BSK1530" t="s">
        <v>2502</v>
      </c>
      <c r="BSL1530" t="s">
        <v>2489</v>
      </c>
      <c r="BSM1530" t="s">
        <v>2724</v>
      </c>
      <c r="BSN1530" t="s">
        <v>2706</v>
      </c>
      <c r="BSV1530" t="s">
        <v>2432</v>
      </c>
      <c r="BSW1530" t="s">
        <v>2434</v>
      </c>
      <c r="BSX1530" t="s">
        <v>2330</v>
      </c>
      <c r="BSY1530" t="s">
        <v>2698</v>
      </c>
      <c r="BSZ1530" t="s">
        <v>2725</v>
      </c>
      <c r="BTH1530" t="s">
        <v>2479</v>
      </c>
      <c r="BTI1530" t="s">
        <v>2568</v>
      </c>
      <c r="BTJ1530" t="s">
        <v>2596</v>
      </c>
      <c r="BTK1530" t="s">
        <v>2511</v>
      </c>
      <c r="BTL1530" t="s">
        <v>2554</v>
      </c>
      <c r="BTT1530" t="s">
        <v>2654</v>
      </c>
      <c r="BTU1530" t="s">
        <v>2469</v>
      </c>
      <c r="BTV1530" t="s">
        <v>2869</v>
      </c>
      <c r="BTW1530" t="s">
        <v>2472</v>
      </c>
      <c r="BTX1530" t="s">
        <v>2348</v>
      </c>
      <c r="BUF1530" t="s">
        <v>2342</v>
      </c>
      <c r="BUG1530" t="s">
        <v>2387</v>
      </c>
      <c r="BUH1530" t="s">
        <v>2201</v>
      </c>
      <c r="BUI1530" t="s">
        <v>2705</v>
      </c>
      <c r="BUJ1530" t="s">
        <v>2212</v>
      </c>
    </row>
    <row r="1531" spans="1:1020 1030:1980 2064:2124" x14ac:dyDescent="0.15">
      <c r="A1531" t="s">
        <v>4898</v>
      </c>
      <c r="BS1531" t="s">
        <v>3084</v>
      </c>
      <c r="BT1531" t="s">
        <v>3354</v>
      </c>
      <c r="CO1531" t="s">
        <v>3167</v>
      </c>
      <c r="CP1531" t="s">
        <v>3085</v>
      </c>
      <c r="CQ1531" t="s">
        <v>3167</v>
      </c>
      <c r="CR1531" t="s">
        <v>3167</v>
      </c>
      <c r="DY1531" t="s">
        <v>3354</v>
      </c>
      <c r="DZ1531" t="s">
        <v>3403</v>
      </c>
      <c r="EA1531" t="s">
        <v>3544</v>
      </c>
      <c r="EB1531" t="s">
        <v>3403</v>
      </c>
      <c r="EC1531" t="s">
        <v>3403</v>
      </c>
      <c r="JM1531" t="s">
        <v>3560</v>
      </c>
      <c r="JN1531" t="s">
        <v>3560</v>
      </c>
      <c r="JO1531" t="s">
        <v>3560</v>
      </c>
      <c r="JP1531" t="s">
        <v>3560</v>
      </c>
      <c r="JQ1531" t="s">
        <v>3560</v>
      </c>
      <c r="KW1531" t="s">
        <v>3167</v>
      </c>
      <c r="KX1531" t="s">
        <v>3085</v>
      </c>
      <c r="KY1531" t="s">
        <v>3085</v>
      </c>
      <c r="KZ1531" t="s">
        <v>3085</v>
      </c>
      <c r="PB1531" t="s">
        <v>3582</v>
      </c>
      <c r="PC1531" t="s">
        <v>3582</v>
      </c>
      <c r="PD1531" t="s">
        <v>3350</v>
      </c>
      <c r="RI1531" t="s">
        <v>2986</v>
      </c>
      <c r="RJ1531" t="s">
        <v>2424</v>
      </c>
      <c r="RK1531" t="s">
        <v>2967</v>
      </c>
      <c r="RL1531" t="s">
        <v>2519</v>
      </c>
      <c r="RM1531" t="s">
        <v>2892</v>
      </c>
      <c r="RU1531" t="s">
        <v>3116</v>
      </c>
      <c r="RV1531" t="s">
        <v>2649</v>
      </c>
      <c r="RW1531" t="s">
        <v>2565</v>
      </c>
      <c r="RX1531" t="s">
        <v>2644</v>
      </c>
      <c r="RY1531" t="s">
        <v>2474</v>
      </c>
      <c r="SG1531" t="s">
        <v>2479</v>
      </c>
      <c r="SH1531" t="s">
        <v>2479</v>
      </c>
      <c r="SI1531" t="s">
        <v>2479</v>
      </c>
      <c r="SJ1531" t="s">
        <v>2479</v>
      </c>
      <c r="SK1531" t="s">
        <v>2479</v>
      </c>
      <c r="SS1531" t="s">
        <v>2954</v>
      </c>
      <c r="ST1531" t="s">
        <v>3088</v>
      </c>
      <c r="SU1531" t="s">
        <v>3117</v>
      </c>
      <c r="SV1531" t="s">
        <v>2992</v>
      </c>
      <c r="SW1531" t="s">
        <v>2459</v>
      </c>
      <c r="TE1531" t="s">
        <v>3009</v>
      </c>
      <c r="TF1531" t="s">
        <v>2839</v>
      </c>
      <c r="TG1531" t="s">
        <v>2463</v>
      </c>
      <c r="TH1531" t="s">
        <v>3021</v>
      </c>
      <c r="TI1531" t="s">
        <v>2902</v>
      </c>
      <c r="TQ1531" t="s">
        <v>2551</v>
      </c>
      <c r="TR1531" t="s">
        <v>2818</v>
      </c>
      <c r="TS1531" t="s">
        <v>2533</v>
      </c>
      <c r="TT1531" t="s">
        <v>2586</v>
      </c>
      <c r="TU1531" t="s">
        <v>2328</v>
      </c>
      <c r="ABB1531" t="s">
        <v>3080</v>
      </c>
      <c r="ABC1531" t="s">
        <v>2860</v>
      </c>
      <c r="ABD1531" t="s">
        <v>3023</v>
      </c>
      <c r="ABN1531" t="s">
        <v>2961</v>
      </c>
      <c r="ABO1531" t="s">
        <v>2460</v>
      </c>
      <c r="ABP1531" t="s">
        <v>2950</v>
      </c>
      <c r="ABZ1531" t="s">
        <v>2479</v>
      </c>
      <c r="ACA1531" t="s">
        <v>2479</v>
      </c>
      <c r="ACB1531" t="s">
        <v>2479</v>
      </c>
      <c r="ACL1531" t="s">
        <v>2899</v>
      </c>
      <c r="ACM1531" t="s">
        <v>3009</v>
      </c>
      <c r="ACN1531" t="s">
        <v>2461</v>
      </c>
      <c r="ACX1531" t="s">
        <v>3057</v>
      </c>
      <c r="ACY1531" t="s">
        <v>3036</v>
      </c>
      <c r="ACZ1531" t="s">
        <v>3087</v>
      </c>
      <c r="ADJ1531" t="s">
        <v>2976</v>
      </c>
      <c r="ADK1531" t="s">
        <v>2778</v>
      </c>
      <c r="ADL1531" t="s">
        <v>2770</v>
      </c>
      <c r="ADU1531" t="s">
        <v>2868</v>
      </c>
      <c r="ADV1531" t="s">
        <v>2828</v>
      </c>
      <c r="ADW1531" t="s">
        <v>2424</v>
      </c>
      <c r="ADX1531" t="s">
        <v>2519</v>
      </c>
      <c r="ADY1531" t="s">
        <v>3015</v>
      </c>
      <c r="AEG1531" t="s">
        <v>2900</v>
      </c>
      <c r="AEH1531" t="s">
        <v>2453</v>
      </c>
      <c r="AEI1531" t="s">
        <v>2813</v>
      </c>
      <c r="AEJ1531" t="s">
        <v>2535</v>
      </c>
      <c r="AEK1531" t="s">
        <v>2394</v>
      </c>
      <c r="AES1531" t="s">
        <v>2479</v>
      </c>
      <c r="AET1531" t="s">
        <v>2479</v>
      </c>
      <c r="AEU1531" t="s">
        <v>2479</v>
      </c>
      <c r="AEV1531" t="s">
        <v>2479</v>
      </c>
      <c r="AEW1531" t="s">
        <v>2479</v>
      </c>
      <c r="AFE1531" t="s">
        <v>2907</v>
      </c>
      <c r="AFF1531" t="s">
        <v>2913</v>
      </c>
      <c r="AFG1531" t="s">
        <v>2900</v>
      </c>
      <c r="AFH1531" t="s">
        <v>2457</v>
      </c>
      <c r="AFI1531" t="s">
        <v>2459</v>
      </c>
      <c r="AFQ1531" t="s">
        <v>2453</v>
      </c>
      <c r="AFR1531" t="s">
        <v>3021</v>
      </c>
      <c r="AFS1531" t="s">
        <v>2838</v>
      </c>
      <c r="AFT1531" t="s">
        <v>2965</v>
      </c>
      <c r="AFU1531" t="s">
        <v>3088</v>
      </c>
      <c r="AGC1531" t="s">
        <v>2881</v>
      </c>
      <c r="AGD1531" t="s">
        <v>2570</v>
      </c>
      <c r="AGE1531" t="s">
        <v>2783</v>
      </c>
      <c r="AGF1531" t="s">
        <v>2917</v>
      </c>
      <c r="AGG1531" t="s">
        <v>2594</v>
      </c>
      <c r="AJK1531" t="s">
        <v>2635</v>
      </c>
      <c r="AJL1531" t="s">
        <v>2634</v>
      </c>
      <c r="AJW1531" t="s">
        <v>2689</v>
      </c>
      <c r="AJX1531" t="s">
        <v>2854</v>
      </c>
      <c r="AKI1531" t="s">
        <v>2479</v>
      </c>
      <c r="AKJ1531" t="s">
        <v>2479</v>
      </c>
      <c r="AKU1531" t="s">
        <v>2769</v>
      </c>
      <c r="AKV1531" t="s">
        <v>2770</v>
      </c>
      <c r="ALG1531" t="s">
        <v>2966</v>
      </c>
      <c r="ALH1531" t="s">
        <v>2969</v>
      </c>
      <c r="ALS1531" t="s">
        <v>2846</v>
      </c>
      <c r="ALT1531" t="s">
        <v>2883</v>
      </c>
      <c r="BJE1531" t="s">
        <v>2910</v>
      </c>
      <c r="BJF1531" t="s">
        <v>2912</v>
      </c>
      <c r="BJG1531" t="s">
        <v>2964</v>
      </c>
      <c r="BJH1531" t="s">
        <v>2720</v>
      </c>
      <c r="BJQ1531" t="s">
        <v>3116</v>
      </c>
      <c r="BJR1531" t="s">
        <v>2649</v>
      </c>
      <c r="BJS1531" t="s">
        <v>2565</v>
      </c>
      <c r="BJT1531" t="s">
        <v>2644</v>
      </c>
      <c r="BKC1531" t="s">
        <v>2479</v>
      </c>
      <c r="BKD1531" t="s">
        <v>2479</v>
      </c>
      <c r="BKE1531" t="s">
        <v>2479</v>
      </c>
      <c r="BKF1531" t="s">
        <v>2479</v>
      </c>
      <c r="BKO1531" t="s">
        <v>2954</v>
      </c>
      <c r="BKP1531" t="s">
        <v>3088</v>
      </c>
      <c r="BKQ1531" t="s">
        <v>3117</v>
      </c>
      <c r="BKR1531" t="s">
        <v>2992</v>
      </c>
      <c r="BLA1531" t="s">
        <v>2837</v>
      </c>
      <c r="BLB1531" t="s">
        <v>2900</v>
      </c>
      <c r="BLC1531" t="s">
        <v>2452</v>
      </c>
      <c r="BLD1531" t="s">
        <v>2454</v>
      </c>
      <c r="BLM1531" t="s">
        <v>2551</v>
      </c>
      <c r="BLN1531" t="s">
        <v>2818</v>
      </c>
      <c r="BLO1531" t="s">
        <v>2533</v>
      </c>
      <c r="BLP1531" t="s">
        <v>2586</v>
      </c>
      <c r="BLY1531" t="s">
        <v>2986</v>
      </c>
      <c r="BLZ1531" t="s">
        <v>2424</v>
      </c>
      <c r="BMA1531" t="s">
        <v>2967</v>
      </c>
      <c r="BMB1531" t="s">
        <v>2519</v>
      </c>
      <c r="BMK1531" t="s">
        <v>3116</v>
      </c>
      <c r="BML1531" t="s">
        <v>2649</v>
      </c>
      <c r="BMM1531" t="s">
        <v>2565</v>
      </c>
      <c r="BMN1531" t="s">
        <v>2644</v>
      </c>
      <c r="BMW1531" t="s">
        <v>2479</v>
      </c>
      <c r="BMX1531" t="s">
        <v>2479</v>
      </c>
      <c r="BMY1531" t="s">
        <v>2479</v>
      </c>
      <c r="BMZ1531" t="s">
        <v>2479</v>
      </c>
      <c r="BNI1531" t="s">
        <v>3179</v>
      </c>
      <c r="BNJ1531" t="s">
        <v>2913</v>
      </c>
      <c r="BNK1531" t="s">
        <v>2932</v>
      </c>
      <c r="BNL1531" t="s">
        <v>2462</v>
      </c>
      <c r="BNU1531" t="s">
        <v>3009</v>
      </c>
      <c r="BNV1531" t="s">
        <v>2839</v>
      </c>
      <c r="BNW1531" t="s">
        <v>2463</v>
      </c>
      <c r="BNX1531" t="s">
        <v>3021</v>
      </c>
      <c r="BOG1531" t="s">
        <v>2551</v>
      </c>
      <c r="BOH1531" t="s">
        <v>2818</v>
      </c>
      <c r="BOI1531" t="s">
        <v>2533</v>
      </c>
      <c r="BOJ1531" t="s">
        <v>2586</v>
      </c>
    </row>
    <row r="1532" spans="1:1020 1030:1980 2064:2124" x14ac:dyDescent="0.15">
      <c r="A1532" t="s">
        <v>4899</v>
      </c>
      <c r="L1532" t="s">
        <v>2777</v>
      </c>
      <c r="AI1532" t="s">
        <v>2777</v>
      </c>
      <c r="AJ1532" t="s">
        <v>2777</v>
      </c>
      <c r="BH1532" t="s">
        <v>3336</v>
      </c>
      <c r="CN1532" t="s">
        <v>3190</v>
      </c>
      <c r="CP1532" t="s">
        <v>3085</v>
      </c>
      <c r="CQ1532" t="s">
        <v>3085</v>
      </c>
      <c r="CR1532" t="s">
        <v>3409</v>
      </c>
      <c r="DB1532" t="s">
        <v>3350</v>
      </c>
      <c r="DC1532" t="s">
        <v>3582</v>
      </c>
      <c r="DD1532" t="s">
        <v>3560</v>
      </c>
      <c r="DE1532" t="s">
        <v>3689</v>
      </c>
      <c r="FK1532" t="s">
        <v>2777</v>
      </c>
      <c r="FL1532" t="s">
        <v>3111</v>
      </c>
      <c r="GJ1532" t="s">
        <v>3544</v>
      </c>
      <c r="HH1532" t="s">
        <v>3084</v>
      </c>
      <c r="IF1532" t="s">
        <v>3084</v>
      </c>
      <c r="JL1532" t="s">
        <v>3582</v>
      </c>
      <c r="JN1532" t="s">
        <v>3560</v>
      </c>
      <c r="JO1532" t="s">
        <v>3560</v>
      </c>
      <c r="JP1532" t="s">
        <v>3689</v>
      </c>
      <c r="JQ1532" t="s">
        <v>4107</v>
      </c>
      <c r="KN1532" t="s">
        <v>3111</v>
      </c>
      <c r="KV1532" t="s">
        <v>3190</v>
      </c>
      <c r="KX1532" t="s">
        <v>3167</v>
      </c>
      <c r="KY1532" t="s">
        <v>3085</v>
      </c>
      <c r="KZ1532" t="s">
        <v>3085</v>
      </c>
      <c r="LL1532" t="s">
        <v>3084</v>
      </c>
      <c r="MT1532" t="s">
        <v>2779</v>
      </c>
      <c r="MU1532" t="s">
        <v>2779</v>
      </c>
      <c r="MV1532" t="s">
        <v>3560</v>
      </c>
      <c r="NT1532" t="s">
        <v>3084</v>
      </c>
      <c r="OE1532" t="s">
        <v>3111</v>
      </c>
      <c r="OF1532" t="s">
        <v>3350</v>
      </c>
      <c r="OQ1532" t="s">
        <v>2777</v>
      </c>
      <c r="OR1532" t="s">
        <v>3084</v>
      </c>
      <c r="PD1532" t="s">
        <v>3350</v>
      </c>
      <c r="QA1532" t="s">
        <v>3111</v>
      </c>
      <c r="QB1532" t="s">
        <v>3582</v>
      </c>
      <c r="QL1532" t="s">
        <v>3167</v>
      </c>
      <c r="QM1532" t="s">
        <v>3085</v>
      </c>
      <c r="QN1532" t="s">
        <v>3085</v>
      </c>
      <c r="RH1532" t="s">
        <v>2715</v>
      </c>
      <c r="RJ1532" t="s">
        <v>2861</v>
      </c>
      <c r="RK1532" t="s">
        <v>3014</v>
      </c>
      <c r="RL1532" t="s">
        <v>3019</v>
      </c>
      <c r="RM1532" t="s">
        <v>2999</v>
      </c>
      <c r="RT1532" t="s">
        <v>4023</v>
      </c>
      <c r="RV1532" t="s">
        <v>2984</v>
      </c>
      <c r="RW1532" t="s">
        <v>2795</v>
      </c>
      <c r="RX1532" t="s">
        <v>2836</v>
      </c>
      <c r="RY1532" t="s">
        <v>2639</v>
      </c>
      <c r="SF1532" t="s">
        <v>2479</v>
      </c>
      <c r="SH1532" t="s">
        <v>2479</v>
      </c>
      <c r="SI1532" t="s">
        <v>2479</v>
      </c>
      <c r="SJ1532" t="s">
        <v>2479</v>
      </c>
      <c r="SK1532" t="s">
        <v>2479</v>
      </c>
      <c r="SR1532" t="s">
        <v>2892</v>
      </c>
      <c r="ST1532" t="s">
        <v>2462</v>
      </c>
      <c r="SU1532" t="s">
        <v>2448</v>
      </c>
      <c r="SV1532" t="s">
        <v>2992</v>
      </c>
      <c r="SW1532" t="s">
        <v>3081</v>
      </c>
      <c r="TD1532" t="s">
        <v>2809</v>
      </c>
      <c r="TF1532" t="s">
        <v>2712</v>
      </c>
      <c r="TG1532" t="s">
        <v>2263</v>
      </c>
      <c r="TH1532" t="s">
        <v>2761</v>
      </c>
      <c r="TI1532" t="s">
        <v>2566</v>
      </c>
      <c r="TP1532" t="s">
        <v>2263</v>
      </c>
      <c r="TR1532" t="s">
        <v>2761</v>
      </c>
      <c r="TS1532" t="s">
        <v>2818</v>
      </c>
      <c r="TT1532" t="s">
        <v>2596</v>
      </c>
      <c r="TU1532" t="s">
        <v>2259</v>
      </c>
      <c r="ABD1532" t="s">
        <v>2133</v>
      </c>
      <c r="ABP1532" t="s">
        <v>2764</v>
      </c>
      <c r="ACB1532" t="s">
        <v>2479</v>
      </c>
      <c r="ACN1532" t="s">
        <v>2933</v>
      </c>
      <c r="ACZ1532" t="s">
        <v>3082</v>
      </c>
      <c r="ADL1532" t="s">
        <v>2707</v>
      </c>
      <c r="AGP1532" t="s">
        <v>2127</v>
      </c>
      <c r="AGQ1532" t="s">
        <v>3006</v>
      </c>
      <c r="AGR1532" t="s">
        <v>2713</v>
      </c>
      <c r="AGS1532" t="s">
        <v>2713</v>
      </c>
      <c r="AHB1532" t="s">
        <v>3008</v>
      </c>
      <c r="AHC1532" t="s">
        <v>2912</v>
      </c>
      <c r="AHD1532" t="s">
        <v>2969</v>
      </c>
      <c r="AHE1532" t="s">
        <v>3056</v>
      </c>
      <c r="AHN1532" t="s">
        <v>2479</v>
      </c>
      <c r="AHO1532" t="s">
        <v>2479</v>
      </c>
      <c r="AHP1532" t="s">
        <v>2479</v>
      </c>
      <c r="AHQ1532" t="s">
        <v>2479</v>
      </c>
      <c r="AHZ1532" t="s">
        <v>2639</v>
      </c>
      <c r="AIA1532" t="s">
        <v>2863</v>
      </c>
      <c r="AIB1532" t="s">
        <v>3061</v>
      </c>
      <c r="AIC1532" t="s">
        <v>3008</v>
      </c>
      <c r="AIL1532" t="s">
        <v>2890</v>
      </c>
      <c r="AIM1532" t="s">
        <v>2905</v>
      </c>
      <c r="AIN1532" t="s">
        <v>2687</v>
      </c>
      <c r="AIO1532" t="s">
        <v>2716</v>
      </c>
      <c r="AIX1532" t="s">
        <v>2706</v>
      </c>
      <c r="AIY1532" t="s">
        <v>2792</v>
      </c>
      <c r="AIZ1532" t="s">
        <v>2511</v>
      </c>
      <c r="AJA1532" t="s">
        <v>2812</v>
      </c>
      <c r="BEP1532" t="s">
        <v>2479</v>
      </c>
      <c r="BEQ1532" t="s">
        <v>2479</v>
      </c>
      <c r="BER1532" t="s">
        <v>2479</v>
      </c>
      <c r="BFD1532" t="s">
        <v>2479</v>
      </c>
      <c r="BGB1532" t="s">
        <v>2479</v>
      </c>
      <c r="BGM1532" t="s">
        <v>2479</v>
      </c>
      <c r="BGN1532" t="s">
        <v>2479</v>
      </c>
      <c r="BGZ1532" t="s">
        <v>2479</v>
      </c>
      <c r="BHL1532" t="s">
        <v>2479</v>
      </c>
      <c r="BHX1532" t="s">
        <v>2479</v>
      </c>
      <c r="BII1532" t="s">
        <v>2479</v>
      </c>
      <c r="BIJ1532" t="s">
        <v>2479</v>
      </c>
      <c r="BIU1532" t="s">
        <v>2479</v>
      </c>
      <c r="BIV1532" t="s">
        <v>2479</v>
      </c>
      <c r="BJD1532" t="s">
        <v>2989</v>
      </c>
      <c r="BJF1532" t="s">
        <v>3012</v>
      </c>
      <c r="BJG1532" t="s">
        <v>3054</v>
      </c>
      <c r="BJH1532" t="s">
        <v>2424</v>
      </c>
      <c r="BJP1532" t="s">
        <v>4023</v>
      </c>
      <c r="BJR1532" t="s">
        <v>2984</v>
      </c>
      <c r="BJS1532" t="s">
        <v>2795</v>
      </c>
      <c r="BJT1532" t="s">
        <v>2836</v>
      </c>
      <c r="BKB1532" t="s">
        <v>2479</v>
      </c>
      <c r="BKD1532" t="s">
        <v>2479</v>
      </c>
      <c r="BKE1532" t="s">
        <v>2479</v>
      </c>
      <c r="BKF1532" t="s">
        <v>2479</v>
      </c>
      <c r="BKN1532" t="s">
        <v>2892</v>
      </c>
      <c r="BKP1532" t="s">
        <v>2462</v>
      </c>
      <c r="BKQ1532" t="s">
        <v>2448</v>
      </c>
      <c r="BKR1532" t="s">
        <v>2992</v>
      </c>
      <c r="BKZ1532" t="s">
        <v>2918</v>
      </c>
      <c r="BLB1532" t="s">
        <v>2394</v>
      </c>
      <c r="BLC1532" t="s">
        <v>2917</v>
      </c>
      <c r="BLD1532" t="s">
        <v>2417</v>
      </c>
      <c r="BLL1532" t="s">
        <v>2263</v>
      </c>
      <c r="BLN1532" t="s">
        <v>2761</v>
      </c>
      <c r="BLO1532" t="s">
        <v>2818</v>
      </c>
      <c r="BLP1532" t="s">
        <v>2596</v>
      </c>
      <c r="BLX1532" t="s">
        <v>2715</v>
      </c>
      <c r="BLZ1532" t="s">
        <v>2861</v>
      </c>
      <c r="BMA1532" t="s">
        <v>3014</v>
      </c>
      <c r="BMB1532" t="s">
        <v>3019</v>
      </c>
      <c r="BMJ1532" t="s">
        <v>4023</v>
      </c>
      <c r="BML1532" t="s">
        <v>2984</v>
      </c>
      <c r="BMM1532" t="s">
        <v>2795</v>
      </c>
      <c r="BMN1532" t="s">
        <v>2836</v>
      </c>
      <c r="BMV1532" t="s">
        <v>2479</v>
      </c>
      <c r="BMX1532" t="s">
        <v>2479</v>
      </c>
      <c r="BMY1532" t="s">
        <v>2479</v>
      </c>
      <c r="BMZ1532" t="s">
        <v>2479</v>
      </c>
      <c r="BNH1532" t="s">
        <v>2892</v>
      </c>
      <c r="BNJ1532" t="s">
        <v>2462</v>
      </c>
      <c r="BNK1532" t="s">
        <v>2939</v>
      </c>
      <c r="BNL1532" t="s">
        <v>2462</v>
      </c>
      <c r="BNT1532" t="s">
        <v>2809</v>
      </c>
      <c r="BNV1532" t="s">
        <v>2712</v>
      </c>
      <c r="BNW1532" t="s">
        <v>2263</v>
      </c>
      <c r="BNX1532" t="s">
        <v>2761</v>
      </c>
      <c r="BOF1532" t="s">
        <v>2263</v>
      </c>
      <c r="BOH1532" t="s">
        <v>2761</v>
      </c>
      <c r="BOI1532" t="s">
        <v>2818</v>
      </c>
      <c r="BOJ1532" t="s">
        <v>2596</v>
      </c>
      <c r="BOV1532" t="s">
        <v>2479</v>
      </c>
      <c r="BQE1532" t="s">
        <v>2479</v>
      </c>
      <c r="BQF1532" t="s">
        <v>2479</v>
      </c>
      <c r="BQR1532" t="s">
        <v>2479</v>
      </c>
      <c r="BRC1532" t="s">
        <v>2479</v>
      </c>
      <c r="BRD1532" t="s">
        <v>2479</v>
      </c>
      <c r="BRP1532" t="s">
        <v>2479</v>
      </c>
      <c r="BUT1532" t="s">
        <v>3052</v>
      </c>
      <c r="BUU1532" t="s">
        <v>2996</v>
      </c>
      <c r="BUV1532" t="s">
        <v>2980</v>
      </c>
      <c r="BVF1532" t="s">
        <v>2984</v>
      </c>
      <c r="BVG1532" t="s">
        <v>2795</v>
      </c>
      <c r="BVH1532" t="s">
        <v>2836</v>
      </c>
      <c r="BVR1532" t="s">
        <v>2479</v>
      </c>
      <c r="BVS1532" t="s">
        <v>2479</v>
      </c>
      <c r="BVT1532" t="s">
        <v>2479</v>
      </c>
      <c r="BWD1532" t="s">
        <v>2462</v>
      </c>
      <c r="BWE1532" t="s">
        <v>2448</v>
      </c>
      <c r="BWF1532" t="s">
        <v>2992</v>
      </c>
      <c r="BWP1532" t="s">
        <v>2994</v>
      </c>
      <c r="BWQ1532" t="s">
        <v>2567</v>
      </c>
      <c r="BWR1532" t="s">
        <v>2606</v>
      </c>
      <c r="BXB1532" t="s">
        <v>2761</v>
      </c>
      <c r="BXC1532" t="s">
        <v>2818</v>
      </c>
      <c r="BXD1532" t="s">
        <v>2596</v>
      </c>
    </row>
    <row r="1533" spans="1:1020 1030:1980 2064:2124" x14ac:dyDescent="0.15">
      <c r="A1533" t="s">
        <v>4900</v>
      </c>
      <c r="DE1533" t="s">
        <v>3560</v>
      </c>
      <c r="EC1533" t="s">
        <v>3403</v>
      </c>
      <c r="IS1533" t="s">
        <v>3544</v>
      </c>
      <c r="JE1533" t="s">
        <v>3402</v>
      </c>
      <c r="JQ1533" t="s">
        <v>4107</v>
      </c>
      <c r="ND1533" t="s">
        <v>3915</v>
      </c>
      <c r="NE1533" t="s">
        <v>3915</v>
      </c>
      <c r="NF1533" t="s">
        <v>3476</v>
      </c>
      <c r="NG1533" t="s">
        <v>3916</v>
      </c>
      <c r="NH1533" t="s">
        <v>3916</v>
      </c>
      <c r="RM1533" t="s">
        <v>2984</v>
      </c>
      <c r="RY1533" t="s">
        <v>3089</v>
      </c>
      <c r="SK1533" t="s">
        <v>2479</v>
      </c>
      <c r="SW1533" t="s">
        <v>2945</v>
      </c>
      <c r="TI1533" t="s">
        <v>2898</v>
      </c>
      <c r="TU1533" t="s">
        <v>2626</v>
      </c>
      <c r="YK1533" t="s">
        <v>3043</v>
      </c>
      <c r="YW1533" t="s">
        <v>2884</v>
      </c>
      <c r="ZI1533" t="s">
        <v>2479</v>
      </c>
      <c r="ZU1533" t="s">
        <v>2453</v>
      </c>
      <c r="AAG1533" t="s">
        <v>2835</v>
      </c>
      <c r="AAS1533" t="s">
        <v>2500</v>
      </c>
      <c r="ADY1533" t="s">
        <v>3043</v>
      </c>
      <c r="AEK1533" t="s">
        <v>2698</v>
      </c>
      <c r="AEW1533" t="s">
        <v>2479</v>
      </c>
      <c r="AFI1533" t="s">
        <v>2926</v>
      </c>
      <c r="AFU1533" t="s">
        <v>3095</v>
      </c>
      <c r="AGG1533" t="s">
        <v>2821</v>
      </c>
      <c r="AGS1533" t="s">
        <v>2127</v>
      </c>
      <c r="AHE1533" t="s">
        <v>2818</v>
      </c>
      <c r="AHQ1533" t="s">
        <v>2479</v>
      </c>
      <c r="AIC1533" t="s">
        <v>2510</v>
      </c>
      <c r="AIO1533" t="s">
        <v>2910</v>
      </c>
      <c r="AJA1533" t="s">
        <v>2811</v>
      </c>
      <c r="AZL1533" t="s">
        <v>2479</v>
      </c>
      <c r="AZM1533" t="s">
        <v>2479</v>
      </c>
      <c r="AZN1533" t="s">
        <v>2479</v>
      </c>
      <c r="AZO1533" t="s">
        <v>2479</v>
      </c>
      <c r="AZP1533" t="s">
        <v>2479</v>
      </c>
      <c r="AZX1533" t="s">
        <v>2479</v>
      </c>
      <c r="AZY1533" t="s">
        <v>2479</v>
      </c>
      <c r="AZZ1533" t="s">
        <v>2479</v>
      </c>
      <c r="BAA1533" t="s">
        <v>2479</v>
      </c>
      <c r="BAB1533" t="s">
        <v>2479</v>
      </c>
      <c r="BAJ1533" t="s">
        <v>2479</v>
      </c>
      <c r="BAK1533" t="s">
        <v>3105</v>
      </c>
      <c r="BAL1533" t="s">
        <v>3070</v>
      </c>
      <c r="BAM1533" t="s">
        <v>3105</v>
      </c>
      <c r="BAN1533" t="s">
        <v>3113</v>
      </c>
      <c r="BAV1533" t="s">
        <v>2479</v>
      </c>
      <c r="BAW1533" t="s">
        <v>2479</v>
      </c>
      <c r="BAX1533" t="s">
        <v>2479</v>
      </c>
      <c r="BAY1533" t="s">
        <v>2479</v>
      </c>
      <c r="BAZ1533" t="s">
        <v>2479</v>
      </c>
      <c r="BBH1533" t="s">
        <v>2479</v>
      </c>
      <c r="BBI1533" t="s">
        <v>2638</v>
      </c>
      <c r="BBJ1533" t="s">
        <v>2964</v>
      </c>
      <c r="BBK1533" t="s">
        <v>2978</v>
      </c>
      <c r="BBL1533" t="s">
        <v>2798</v>
      </c>
      <c r="BBY1533" t="s">
        <v>2635</v>
      </c>
      <c r="BCK1533" t="s">
        <v>2392</v>
      </c>
      <c r="BCW1533" t="s">
        <v>2479</v>
      </c>
      <c r="BDI1533" t="s">
        <v>2519</v>
      </c>
      <c r="BDU1533" t="s">
        <v>3078</v>
      </c>
      <c r="BEG1533" t="s">
        <v>2808</v>
      </c>
    </row>
    <row r="1534" spans="1:1020 1030:1980 2064:2124" x14ac:dyDescent="0.15">
      <c r="A1534" t="s">
        <v>4901</v>
      </c>
      <c r="BR1534" t="s">
        <v>3084</v>
      </c>
      <c r="BS1534" t="s">
        <v>3084</v>
      </c>
      <c r="BT1534" t="s">
        <v>3084</v>
      </c>
      <c r="CM1534" t="s">
        <v>3696</v>
      </c>
      <c r="CN1534" t="s">
        <v>3190</v>
      </c>
      <c r="CO1534">
        <f>185</f>
        <v>185</v>
      </c>
      <c r="CP1534">
        <f>188</f>
        <v>188</v>
      </c>
      <c r="CQ1534" t="s">
        <v>3167</v>
      </c>
      <c r="CR1534" t="s">
        <v>3085</v>
      </c>
      <c r="DN1534" t="s">
        <v>3167</v>
      </c>
      <c r="DO1534" t="s">
        <v>3167</v>
      </c>
      <c r="DP1534" t="s">
        <v>3167</v>
      </c>
      <c r="EL1534" t="s">
        <v>3085</v>
      </c>
      <c r="EM1534" t="s">
        <v>3084</v>
      </c>
      <c r="EN1534" t="s">
        <v>3354</v>
      </c>
      <c r="JD1534" t="s">
        <v>3354</v>
      </c>
      <c r="JE1534" t="s">
        <v>3084</v>
      </c>
      <c r="JK1534" t="s">
        <v>3476</v>
      </c>
      <c r="JL1534" t="s">
        <v>3582</v>
      </c>
      <c r="JM1534" t="s">
        <v>3350</v>
      </c>
      <c r="JN1534" t="s">
        <v>3560</v>
      </c>
      <c r="JO1534" t="s">
        <v>3560</v>
      </c>
      <c r="JP1534" t="s">
        <v>3560</v>
      </c>
      <c r="JQ1534" t="s">
        <v>4107</v>
      </c>
      <c r="KS1534" t="s">
        <v>2268</v>
      </c>
      <c r="KU1534" t="s">
        <v>3240</v>
      </c>
      <c r="KV1534" t="s">
        <v>3190</v>
      </c>
      <c r="KW1534">
        <f>167</f>
        <v>167</v>
      </c>
      <c r="KX1534" t="s">
        <v>3361</v>
      </c>
      <c r="KY1534">
        <f>200</f>
        <v>200</v>
      </c>
      <c r="KZ1534" t="s">
        <v>3167</v>
      </c>
      <c r="PN1534" t="s">
        <v>3544</v>
      </c>
      <c r="PO1534" t="s">
        <v>3544</v>
      </c>
      <c r="PP1534" t="s">
        <v>3350</v>
      </c>
      <c r="RG1534" t="s">
        <v>2966</v>
      </c>
      <c r="RH1534" t="s">
        <v>2982</v>
      </c>
      <c r="RI1534" t="s">
        <v>3026</v>
      </c>
      <c r="RJ1534" t="s">
        <v>2649</v>
      </c>
      <c r="RK1534" t="s">
        <v>2667</v>
      </c>
      <c r="RL1534" t="s">
        <v>2516</v>
      </c>
      <c r="RM1534" t="s">
        <v>2904</v>
      </c>
      <c r="RS1534" t="s">
        <v>2835</v>
      </c>
      <c r="RT1534" t="s">
        <v>3018</v>
      </c>
      <c r="RU1534" t="s">
        <v>3036</v>
      </c>
      <c r="RV1534" t="s">
        <v>3020</v>
      </c>
      <c r="RW1534" t="s">
        <v>3001</v>
      </c>
      <c r="RX1534" t="s">
        <v>2520</v>
      </c>
      <c r="RY1534" t="s">
        <v>3052</v>
      </c>
      <c r="SE1534" t="s">
        <v>2479</v>
      </c>
      <c r="SF1534" t="s">
        <v>2479</v>
      </c>
      <c r="SG1534" t="s">
        <v>2479</v>
      </c>
      <c r="SH1534" t="s">
        <v>2479</v>
      </c>
      <c r="SI1534" t="s">
        <v>2479</v>
      </c>
      <c r="SJ1534" t="s">
        <v>2479</v>
      </c>
      <c r="SK1534" t="s">
        <v>2479</v>
      </c>
      <c r="SQ1534" t="s">
        <v>2874</v>
      </c>
      <c r="SR1534" t="s">
        <v>2259</v>
      </c>
      <c r="SS1534" t="s">
        <v>2750</v>
      </c>
      <c r="ST1534" t="s">
        <v>2533</v>
      </c>
      <c r="SU1534" t="s">
        <v>2535</v>
      </c>
      <c r="SV1534" t="s">
        <v>2485</v>
      </c>
      <c r="SW1534" t="s">
        <v>2747</v>
      </c>
      <c r="TC1534" t="s">
        <v>2987</v>
      </c>
      <c r="TD1534" t="s">
        <v>3008</v>
      </c>
      <c r="TE1534" t="s">
        <v>2896</v>
      </c>
      <c r="TF1534" t="s">
        <v>2454</v>
      </c>
      <c r="TG1534" t="s">
        <v>2939</v>
      </c>
      <c r="TH1534" t="s">
        <v>3196</v>
      </c>
      <c r="TI1534" t="s">
        <v>2938</v>
      </c>
      <c r="TO1534" t="s">
        <v>2974</v>
      </c>
      <c r="TP1534" t="s">
        <v>2762</v>
      </c>
      <c r="TQ1534" t="s">
        <v>2815</v>
      </c>
      <c r="TR1534" t="s">
        <v>2537</v>
      </c>
      <c r="TS1534" t="s">
        <v>2870</v>
      </c>
      <c r="TT1534" t="s">
        <v>2870</v>
      </c>
      <c r="TU1534" t="s">
        <v>2923</v>
      </c>
      <c r="AJJ1534" t="s">
        <v>3196</v>
      </c>
      <c r="AJK1534" t="s">
        <v>2974</v>
      </c>
      <c r="AJL1534" t="s">
        <v>3173</v>
      </c>
      <c r="AJV1534" t="s">
        <v>2722</v>
      </c>
      <c r="AJW1534" t="s">
        <v>3038</v>
      </c>
      <c r="AJX1534" t="s">
        <v>2266</v>
      </c>
      <c r="AKH1534" t="s">
        <v>2479</v>
      </c>
      <c r="AKI1534" t="s">
        <v>2479</v>
      </c>
      <c r="AKJ1534" t="s">
        <v>2479</v>
      </c>
      <c r="AKT1534" t="s">
        <v>2646</v>
      </c>
      <c r="AKU1534" t="s">
        <v>2627</v>
      </c>
      <c r="AKV1534" t="s">
        <v>2509</v>
      </c>
      <c r="ALF1534" t="s">
        <v>2778</v>
      </c>
      <c r="ALG1534" t="s">
        <v>2812</v>
      </c>
      <c r="ALH1534" t="s">
        <v>3031</v>
      </c>
      <c r="ALR1534" t="s">
        <v>2851</v>
      </c>
      <c r="ALS1534" t="s">
        <v>2857</v>
      </c>
      <c r="ALT1534" t="s">
        <v>2226</v>
      </c>
      <c r="AMD1534" t="s">
        <v>3033</v>
      </c>
      <c r="AME1534" t="s">
        <v>3039</v>
      </c>
      <c r="AMF1534" t="s">
        <v>2855</v>
      </c>
      <c r="AMP1534" t="s">
        <v>2974</v>
      </c>
      <c r="AMQ1534" t="s">
        <v>2611</v>
      </c>
      <c r="AMR1534" t="s">
        <v>3025</v>
      </c>
      <c r="ANB1534" t="s">
        <v>2479</v>
      </c>
      <c r="ANC1534" t="s">
        <v>2479</v>
      </c>
      <c r="AND1534" t="s">
        <v>2479</v>
      </c>
      <c r="ANN1534" t="s">
        <v>2441</v>
      </c>
      <c r="ANO1534" t="s">
        <v>2824</v>
      </c>
      <c r="ANP1534" t="s">
        <v>2806</v>
      </c>
      <c r="ANZ1534" t="s">
        <v>2974</v>
      </c>
      <c r="AOA1534" t="s">
        <v>2926</v>
      </c>
      <c r="AOB1534" t="s">
        <v>3144</v>
      </c>
      <c r="AOL1534" t="s">
        <v>2306</v>
      </c>
      <c r="AOM1534" t="s">
        <v>2165</v>
      </c>
      <c r="AON1534" t="s">
        <v>2539</v>
      </c>
      <c r="AOX1534" t="s">
        <v>2797</v>
      </c>
      <c r="AOY1534" t="s">
        <v>2721</v>
      </c>
      <c r="AOZ1534" t="s">
        <v>3021</v>
      </c>
      <c r="APJ1534" t="s">
        <v>2799</v>
      </c>
      <c r="APK1534" t="s">
        <v>2462</v>
      </c>
      <c r="APL1534" t="s">
        <v>2904</v>
      </c>
      <c r="APV1534" t="s">
        <v>2479</v>
      </c>
      <c r="APW1534" t="s">
        <v>2479</v>
      </c>
      <c r="APX1534" t="s">
        <v>2479</v>
      </c>
      <c r="AQH1534" t="s">
        <v>2638</v>
      </c>
      <c r="AQI1534" t="s">
        <v>2942</v>
      </c>
      <c r="AQJ1534" t="s">
        <v>2997</v>
      </c>
      <c r="AQT1534" t="s">
        <v>2980</v>
      </c>
      <c r="AQU1534" t="s">
        <v>2864</v>
      </c>
      <c r="AQV1534" t="s">
        <v>3025</v>
      </c>
      <c r="ARF1534" t="s">
        <v>2607</v>
      </c>
      <c r="ARG1534" t="s">
        <v>2626</v>
      </c>
      <c r="ARH1534" t="s">
        <v>2585</v>
      </c>
      <c r="AUL1534" t="s">
        <v>3059</v>
      </c>
      <c r="AUM1534" t="s">
        <v>3116</v>
      </c>
      <c r="AUN1534" t="s">
        <v>2945</v>
      </c>
      <c r="AUX1534" t="s">
        <v>2474</v>
      </c>
      <c r="AUY1534" t="s">
        <v>2570</v>
      </c>
      <c r="AUZ1534" t="s">
        <v>2691</v>
      </c>
      <c r="AVJ1534" t="s">
        <v>2479</v>
      </c>
      <c r="AVK1534" t="s">
        <v>2479</v>
      </c>
      <c r="AVL1534" t="s">
        <v>2479</v>
      </c>
      <c r="AVV1534" t="s">
        <v>2994</v>
      </c>
      <c r="AVW1534" t="s">
        <v>2790</v>
      </c>
      <c r="AVX1534" t="s">
        <v>2730</v>
      </c>
      <c r="AWH1534" t="s">
        <v>3016</v>
      </c>
      <c r="AWI1534" t="s">
        <v>3074</v>
      </c>
      <c r="AWJ1534" t="s">
        <v>2877</v>
      </c>
      <c r="AWT1534" t="s">
        <v>2284</v>
      </c>
      <c r="AWU1534" t="s">
        <v>2264</v>
      </c>
      <c r="AWV1534" t="s">
        <v>2603</v>
      </c>
      <c r="BBX1534" t="s">
        <v>2463</v>
      </c>
      <c r="BBY1534" t="s">
        <v>2902</v>
      </c>
      <c r="BCJ1534" t="s">
        <v>2808</v>
      </c>
      <c r="BCK1534" t="s">
        <v>2859</v>
      </c>
      <c r="BCV1534" t="s">
        <v>2479</v>
      </c>
      <c r="BCW1534" t="s">
        <v>2479</v>
      </c>
      <c r="BDH1534" t="s">
        <v>2826</v>
      </c>
      <c r="BDI1534" t="s">
        <v>2396</v>
      </c>
      <c r="BDT1534" t="s">
        <v>3179</v>
      </c>
      <c r="BDU1534" t="s">
        <v>3245</v>
      </c>
      <c r="BEF1534" t="s">
        <v>2584</v>
      </c>
      <c r="BEG1534" t="s">
        <v>2568</v>
      </c>
      <c r="BJC1534" t="s">
        <v>2927</v>
      </c>
      <c r="BJD1534" t="s">
        <v>2798</v>
      </c>
      <c r="BJE1534" t="s">
        <v>2518</v>
      </c>
      <c r="BJF1534" t="s">
        <v>2771</v>
      </c>
      <c r="BJG1534" t="s">
        <v>2847</v>
      </c>
      <c r="BJH1534" t="s">
        <v>2411</v>
      </c>
      <c r="BJO1534" t="s">
        <v>2835</v>
      </c>
      <c r="BJP1534" t="s">
        <v>3018</v>
      </c>
      <c r="BJQ1534" t="s">
        <v>3036</v>
      </c>
      <c r="BJR1534" t="s">
        <v>3020</v>
      </c>
      <c r="BJS1534" t="s">
        <v>3001</v>
      </c>
      <c r="BJT1534" t="s">
        <v>2520</v>
      </c>
      <c r="BKA1534" t="s">
        <v>2479</v>
      </c>
      <c r="BKB1534" t="s">
        <v>2479</v>
      </c>
      <c r="BKC1534" t="s">
        <v>3059</v>
      </c>
      <c r="BKD1534" t="s">
        <v>3173</v>
      </c>
      <c r="BKE1534" t="s">
        <v>2479</v>
      </c>
      <c r="BKF1534" t="s">
        <v>2479</v>
      </c>
      <c r="BKM1534" t="s">
        <v>2874</v>
      </c>
      <c r="BKN1534" t="s">
        <v>2259</v>
      </c>
      <c r="BKO1534" t="s">
        <v>2750</v>
      </c>
      <c r="BKP1534" t="s">
        <v>2533</v>
      </c>
      <c r="BKQ1534" t="s">
        <v>2535</v>
      </c>
      <c r="BKR1534" t="s">
        <v>2485</v>
      </c>
      <c r="BKY1534" t="s">
        <v>3170</v>
      </c>
      <c r="BKZ1534" t="s">
        <v>2913</v>
      </c>
      <c r="BLA1534" t="s">
        <v>2446</v>
      </c>
      <c r="BLB1534" t="s">
        <v>2908</v>
      </c>
      <c r="BLC1534" t="s">
        <v>2718</v>
      </c>
      <c r="BLD1534" t="s">
        <v>2443</v>
      </c>
      <c r="BLK1534" t="s">
        <v>2974</v>
      </c>
      <c r="BLL1534" t="s">
        <v>2762</v>
      </c>
      <c r="BLM1534" t="s">
        <v>2815</v>
      </c>
      <c r="BLN1534" t="s">
        <v>2537</v>
      </c>
      <c r="BLO1534" t="s">
        <v>2870</v>
      </c>
      <c r="BLP1534" t="s">
        <v>2870</v>
      </c>
      <c r="BLU1534" t="s">
        <v>2954</v>
      </c>
      <c r="BLW1534" t="s">
        <v>2966</v>
      </c>
      <c r="BLX1534" t="s">
        <v>2982</v>
      </c>
      <c r="BLY1534" t="s">
        <v>3026</v>
      </c>
      <c r="BLZ1534" t="s">
        <v>2649</v>
      </c>
      <c r="BMA1534" t="s">
        <v>2667</v>
      </c>
      <c r="BMB1534" t="s">
        <v>2516</v>
      </c>
      <c r="BMG1534" t="s">
        <v>2828</v>
      </c>
      <c r="BMI1534" t="s">
        <v>2835</v>
      </c>
      <c r="BMJ1534" t="s">
        <v>3018</v>
      </c>
      <c r="BMK1534" t="s">
        <v>3036</v>
      </c>
      <c r="BML1534" t="s">
        <v>3020</v>
      </c>
      <c r="BMM1534" t="s">
        <v>3001</v>
      </c>
      <c r="BMN1534" t="s">
        <v>2520</v>
      </c>
      <c r="BMS1534" t="s">
        <v>2839</v>
      </c>
      <c r="BMU1534" t="s">
        <v>3061</v>
      </c>
      <c r="BMV1534" t="s">
        <v>2479</v>
      </c>
      <c r="BMW1534" t="s">
        <v>2886</v>
      </c>
      <c r="BMX1534" t="s">
        <v>3173</v>
      </c>
      <c r="BMY1534" t="s">
        <v>2716</v>
      </c>
      <c r="BMZ1534" t="s">
        <v>2479</v>
      </c>
      <c r="BNE1534" t="s">
        <v>2667</v>
      </c>
      <c r="BNG1534" t="s">
        <v>2874</v>
      </c>
      <c r="BNH1534" t="s">
        <v>2259</v>
      </c>
      <c r="BNI1534" t="s">
        <v>2923</v>
      </c>
      <c r="BNJ1534" t="s">
        <v>2930</v>
      </c>
      <c r="BNK1534" t="s">
        <v>2783</v>
      </c>
      <c r="BNL1534" t="s">
        <v>2468</v>
      </c>
      <c r="BNQ1534" t="s">
        <v>2639</v>
      </c>
      <c r="BNS1534" t="s">
        <v>2987</v>
      </c>
      <c r="BNT1534" t="s">
        <v>3008</v>
      </c>
      <c r="BNU1534" t="s">
        <v>2896</v>
      </c>
      <c r="BNV1534" t="s">
        <v>2454</v>
      </c>
      <c r="BNW1534" t="s">
        <v>2939</v>
      </c>
      <c r="BNX1534" t="s">
        <v>3196</v>
      </c>
      <c r="BOC1534" t="s">
        <v>2441</v>
      </c>
      <c r="BOE1534" t="s">
        <v>2974</v>
      </c>
      <c r="BOF1534" t="s">
        <v>2762</v>
      </c>
      <c r="BOG1534" t="s">
        <v>2815</v>
      </c>
      <c r="BOH1534" t="s">
        <v>2537</v>
      </c>
      <c r="BOI1534" t="s">
        <v>2870</v>
      </c>
      <c r="BOJ1534" t="s">
        <v>2870</v>
      </c>
    </row>
    <row r="1535" spans="1:1020 1030:1980 2064:2124" x14ac:dyDescent="0.15">
      <c r="A1535" t="s">
        <v>4902</v>
      </c>
      <c r="BR1535" t="s">
        <v>3544</v>
      </c>
      <c r="BS1535" t="s">
        <v>3544</v>
      </c>
      <c r="BT1535" t="s">
        <v>3544</v>
      </c>
      <c r="CM1535" t="s">
        <v>3696</v>
      </c>
      <c r="CN1535" t="s">
        <v>3190</v>
      </c>
      <c r="CO1535" t="s">
        <v>3085</v>
      </c>
      <c r="CP1535" t="s">
        <v>3409</v>
      </c>
      <c r="CQ1535" t="s">
        <v>3085</v>
      </c>
      <c r="CR1535" t="s">
        <v>3085</v>
      </c>
      <c r="DB1535" t="s">
        <v>3582</v>
      </c>
      <c r="DC1535" t="s">
        <v>3582</v>
      </c>
      <c r="DD1535" t="s">
        <v>3560</v>
      </c>
      <c r="DE1535" t="s">
        <v>3560</v>
      </c>
      <c r="EB1535" t="s">
        <v>3350</v>
      </c>
      <c r="EC1535" t="s">
        <v>3350</v>
      </c>
      <c r="EZ1535" t="s">
        <v>2777</v>
      </c>
      <c r="FL1535" t="s">
        <v>2777</v>
      </c>
      <c r="IS1535" t="s">
        <v>3544</v>
      </c>
      <c r="JL1535" t="s">
        <v>3582</v>
      </c>
      <c r="JM1535" t="s">
        <v>3689</v>
      </c>
      <c r="JN1535" t="s">
        <v>3689</v>
      </c>
      <c r="JO1535" t="s">
        <v>3689</v>
      </c>
      <c r="JP1535" t="s">
        <v>3689</v>
      </c>
      <c r="JQ1535" t="s">
        <v>4107</v>
      </c>
      <c r="KN1535" t="s">
        <v>3111</v>
      </c>
      <c r="KU1535">
        <f>161</f>
        <v>161</v>
      </c>
      <c r="KV1535" t="s">
        <v>3190</v>
      </c>
      <c r="KW1535" t="s">
        <v>3167</v>
      </c>
      <c r="KX1535" t="s">
        <v>3409</v>
      </c>
      <c r="KY1535" t="s">
        <v>3167</v>
      </c>
      <c r="KZ1535" t="s">
        <v>3167</v>
      </c>
      <c r="MV1535" t="s">
        <v>3350</v>
      </c>
      <c r="OF1535" t="s">
        <v>3350</v>
      </c>
      <c r="PB1535" t="s">
        <v>3582</v>
      </c>
      <c r="PC1535" t="s">
        <v>3350</v>
      </c>
      <c r="PD1535" t="s">
        <v>3350</v>
      </c>
      <c r="PN1535" t="s">
        <v>3403</v>
      </c>
      <c r="PO1535" t="s">
        <v>3354</v>
      </c>
      <c r="PP1535" t="s">
        <v>3354</v>
      </c>
      <c r="RH1535" t="s">
        <v>3056</v>
      </c>
      <c r="RI1535" t="s">
        <v>2424</v>
      </c>
      <c r="RJ1535" t="s">
        <v>2829</v>
      </c>
      <c r="RK1535" t="s">
        <v>2799</v>
      </c>
      <c r="RL1535" t="s">
        <v>2721</v>
      </c>
      <c r="RM1535" t="s">
        <v>2893</v>
      </c>
      <c r="RT1535" t="s">
        <v>3113</v>
      </c>
      <c r="RU1535" t="s">
        <v>2423</v>
      </c>
      <c r="RV1535" t="s">
        <v>2985</v>
      </c>
      <c r="RW1535" t="s">
        <v>2461</v>
      </c>
      <c r="RX1535" t="s">
        <v>2455</v>
      </c>
      <c r="RY1535" t="s">
        <v>2446</v>
      </c>
      <c r="SF1535" t="s">
        <v>2479</v>
      </c>
      <c r="SG1535" t="s">
        <v>2479</v>
      </c>
      <c r="SH1535" t="s">
        <v>2479</v>
      </c>
      <c r="SI1535" t="s">
        <v>2479</v>
      </c>
      <c r="SJ1535" t="s">
        <v>2479</v>
      </c>
      <c r="SK1535" t="s">
        <v>2479</v>
      </c>
      <c r="SR1535" t="s">
        <v>3061</v>
      </c>
      <c r="SS1535" t="s">
        <v>3015</v>
      </c>
      <c r="ST1535" t="s">
        <v>3081</v>
      </c>
      <c r="SU1535" t="s">
        <v>2454</v>
      </c>
      <c r="SV1535" t="s">
        <v>3041</v>
      </c>
      <c r="SW1535" t="s">
        <v>3116</v>
      </c>
      <c r="TD1535" t="s">
        <v>2862</v>
      </c>
      <c r="TE1535" t="s">
        <v>2863</v>
      </c>
      <c r="TF1535" t="s">
        <v>2638</v>
      </c>
      <c r="TG1535" t="s">
        <v>2911</v>
      </c>
      <c r="TH1535" t="s">
        <v>3008</v>
      </c>
      <c r="TI1535" t="s">
        <v>2899</v>
      </c>
      <c r="TP1535" t="s">
        <v>2562</v>
      </c>
      <c r="TQ1535" t="s">
        <v>2561</v>
      </c>
      <c r="TR1535" t="s">
        <v>2564</v>
      </c>
      <c r="TS1535" t="s">
        <v>2407</v>
      </c>
      <c r="TT1535" t="s">
        <v>2239</v>
      </c>
      <c r="TU1535" t="s">
        <v>2702</v>
      </c>
      <c r="YK1535" t="s">
        <v>3066</v>
      </c>
      <c r="YW1535" t="s">
        <v>2859</v>
      </c>
      <c r="ZI1535" t="s">
        <v>2479</v>
      </c>
      <c r="ZU1535" t="s">
        <v>3082</v>
      </c>
      <c r="AAG1535" t="s">
        <v>2911</v>
      </c>
      <c r="AAS1535" t="s">
        <v>2392</v>
      </c>
      <c r="ABB1535" t="s">
        <v>3155</v>
      </c>
      <c r="ABC1535" t="s">
        <v>3054</v>
      </c>
      <c r="ABD1535" t="s">
        <v>2638</v>
      </c>
      <c r="ABN1535" t="s">
        <v>2520</v>
      </c>
      <c r="ABO1535" t="s">
        <v>2457</v>
      </c>
      <c r="ABP1535" t="s">
        <v>3040</v>
      </c>
      <c r="ABZ1535" t="s">
        <v>2479</v>
      </c>
      <c r="ACA1535" t="s">
        <v>2479</v>
      </c>
      <c r="ACB1535" t="s">
        <v>2479</v>
      </c>
      <c r="ACL1535" t="s">
        <v>2464</v>
      </c>
      <c r="ACM1535" t="s">
        <v>3060</v>
      </c>
      <c r="ACN1535" t="s">
        <v>3196</v>
      </c>
      <c r="ACX1535" t="s">
        <v>2969</v>
      </c>
      <c r="ACY1535" t="s">
        <v>2640</v>
      </c>
      <c r="ACZ1535" t="s">
        <v>2461</v>
      </c>
      <c r="ADJ1535" t="s">
        <v>2518</v>
      </c>
      <c r="ADK1535" t="s">
        <v>2218</v>
      </c>
      <c r="ADL1535" t="s">
        <v>2371</v>
      </c>
      <c r="ADX1535" t="s">
        <v>2424</v>
      </c>
      <c r="ADY1535" t="s">
        <v>2986</v>
      </c>
      <c r="AEJ1535" t="s">
        <v>2439</v>
      </c>
      <c r="AEK1535" t="s">
        <v>2531</v>
      </c>
      <c r="AEV1535" t="s">
        <v>2479</v>
      </c>
      <c r="AEW1535" t="s">
        <v>2479</v>
      </c>
      <c r="AFH1535" t="s">
        <v>2963</v>
      </c>
      <c r="AFI1535" t="s">
        <v>3025</v>
      </c>
      <c r="AFT1535" t="s">
        <v>2638</v>
      </c>
      <c r="AFU1535" t="s">
        <v>2798</v>
      </c>
      <c r="AGF1535" t="s">
        <v>2800</v>
      </c>
      <c r="AGG1535" t="s">
        <v>2885</v>
      </c>
      <c r="AGP1535" t="s">
        <v>2795</v>
      </c>
      <c r="AGQ1535" t="s">
        <v>2978</v>
      </c>
      <c r="AGR1535" t="s">
        <v>2893</v>
      </c>
      <c r="AGS1535" t="s">
        <v>2961</v>
      </c>
      <c r="AHB1535" t="s">
        <v>3061</v>
      </c>
      <c r="AHC1535" t="s">
        <v>3143</v>
      </c>
      <c r="AHD1535" t="s">
        <v>2611</v>
      </c>
      <c r="AHE1535" t="s">
        <v>2439</v>
      </c>
      <c r="AHN1535" t="s">
        <v>2479</v>
      </c>
      <c r="AHO1535" t="s">
        <v>2479</v>
      </c>
      <c r="AHP1535" t="s">
        <v>2479</v>
      </c>
      <c r="AHQ1535" t="s">
        <v>2479</v>
      </c>
      <c r="AHZ1535" t="s">
        <v>3088</v>
      </c>
      <c r="AIA1535" t="s">
        <v>3117</v>
      </c>
      <c r="AIB1535" t="s">
        <v>3143</v>
      </c>
      <c r="AIC1535" t="s">
        <v>3082</v>
      </c>
      <c r="AIL1535" t="s">
        <v>2984</v>
      </c>
      <c r="AIM1535" t="s">
        <v>2985</v>
      </c>
      <c r="AIN1535" t="s">
        <v>2967</v>
      </c>
      <c r="AIO1535" t="s">
        <v>3087</v>
      </c>
      <c r="AIX1535" t="s">
        <v>2610</v>
      </c>
      <c r="AIY1535" t="s">
        <v>2620</v>
      </c>
      <c r="AIZ1535" t="s">
        <v>2568</v>
      </c>
      <c r="AJA1535" t="s">
        <v>2807</v>
      </c>
      <c r="AJJ1535" t="s">
        <v>2860</v>
      </c>
      <c r="AJK1535" t="s">
        <v>3005</v>
      </c>
      <c r="AJL1535" t="s">
        <v>3012</v>
      </c>
      <c r="AJV1535" t="s">
        <v>3091</v>
      </c>
      <c r="AJW1535" t="s">
        <v>2967</v>
      </c>
      <c r="AJX1535" t="s">
        <v>2966</v>
      </c>
      <c r="AKH1535" t="s">
        <v>2479</v>
      </c>
      <c r="AKI1535" t="s">
        <v>2479</v>
      </c>
      <c r="AKJ1535" t="s">
        <v>2479</v>
      </c>
      <c r="AKT1535" t="s">
        <v>2902</v>
      </c>
      <c r="AKU1535" t="s">
        <v>3196</v>
      </c>
      <c r="AKV1535" t="s">
        <v>3115</v>
      </c>
      <c r="ALF1535" t="s">
        <v>2949</v>
      </c>
      <c r="ALG1535" t="s">
        <v>2965</v>
      </c>
      <c r="ALH1535" t="s">
        <v>2720</v>
      </c>
      <c r="ALR1535" t="s">
        <v>2816</v>
      </c>
      <c r="ALS1535" t="s">
        <v>2676</v>
      </c>
      <c r="ALT1535" t="s">
        <v>2375</v>
      </c>
      <c r="AOX1535" t="s">
        <v>2965</v>
      </c>
      <c r="AOY1535" t="s">
        <v>2927</v>
      </c>
      <c r="AOZ1535" t="s">
        <v>2795</v>
      </c>
      <c r="APJ1535" t="s">
        <v>2751</v>
      </c>
      <c r="APK1535" t="s">
        <v>2683</v>
      </c>
      <c r="APL1535" t="s">
        <v>2590</v>
      </c>
      <c r="APV1535" t="s">
        <v>2479</v>
      </c>
      <c r="APW1535" t="s">
        <v>2479</v>
      </c>
      <c r="APX1535" t="s">
        <v>2479</v>
      </c>
      <c r="AQH1535" t="s">
        <v>3060</v>
      </c>
      <c r="AQI1535" t="s">
        <v>2425</v>
      </c>
      <c r="AQJ1535" t="s">
        <v>2445</v>
      </c>
      <c r="AQT1535" t="s">
        <v>2927</v>
      </c>
      <c r="AQU1535" t="s">
        <v>2868</v>
      </c>
      <c r="AQV1535" t="s">
        <v>2864</v>
      </c>
      <c r="ARF1535" t="s">
        <v>2396</v>
      </c>
      <c r="ARG1535" t="s">
        <v>2923</v>
      </c>
      <c r="ARH1535" t="s">
        <v>2615</v>
      </c>
      <c r="BER1535" t="s">
        <v>2479</v>
      </c>
      <c r="BHX1535" t="s">
        <v>2479</v>
      </c>
      <c r="BIJ1535" t="s">
        <v>2479</v>
      </c>
      <c r="BJC1535" t="s">
        <v>2934</v>
      </c>
      <c r="BJD1535" t="s">
        <v>2968</v>
      </c>
      <c r="BJE1535" t="s">
        <v>2968</v>
      </c>
      <c r="BJF1535" t="s">
        <v>2839</v>
      </c>
      <c r="BJG1535" t="s">
        <v>2935</v>
      </c>
      <c r="BJH1535" t="s">
        <v>2957</v>
      </c>
      <c r="BJO1535" t="s">
        <v>3072</v>
      </c>
      <c r="BJP1535" t="s">
        <v>3113</v>
      </c>
      <c r="BJQ1535" t="s">
        <v>2423</v>
      </c>
      <c r="BJR1535" t="s">
        <v>2985</v>
      </c>
      <c r="BJS1535" t="s">
        <v>2461</v>
      </c>
      <c r="BJT1535" t="s">
        <v>2455</v>
      </c>
      <c r="BKA1535" t="s">
        <v>2479</v>
      </c>
      <c r="BKB1535" t="s">
        <v>2479</v>
      </c>
      <c r="BKC1535" t="s">
        <v>2479</v>
      </c>
      <c r="BKD1535" t="s">
        <v>2479</v>
      </c>
      <c r="BKE1535" t="s">
        <v>2479</v>
      </c>
      <c r="BKF1535" t="s">
        <v>2479</v>
      </c>
      <c r="BKM1535" t="s">
        <v>2721</v>
      </c>
      <c r="BKN1535" t="s">
        <v>3061</v>
      </c>
      <c r="BKO1535" t="s">
        <v>3015</v>
      </c>
      <c r="BKP1535" t="s">
        <v>3081</v>
      </c>
      <c r="BKQ1535" t="s">
        <v>2454</v>
      </c>
      <c r="BKR1535" t="s">
        <v>3041</v>
      </c>
      <c r="BKY1535" t="s">
        <v>2457</v>
      </c>
      <c r="BKZ1535" t="s">
        <v>2952</v>
      </c>
      <c r="BLA1535" t="s">
        <v>2902</v>
      </c>
      <c r="BLB1535" t="s">
        <v>2899</v>
      </c>
      <c r="BLC1535" t="s">
        <v>2957</v>
      </c>
      <c r="BLD1535" t="s">
        <v>2992</v>
      </c>
      <c r="BLK1535" t="s">
        <v>2315</v>
      </c>
      <c r="BLL1535" t="s">
        <v>2562</v>
      </c>
      <c r="BLM1535" t="s">
        <v>2561</v>
      </c>
      <c r="BLN1535" t="s">
        <v>2564</v>
      </c>
      <c r="BLO1535" t="s">
        <v>2407</v>
      </c>
      <c r="BLP1535" t="s">
        <v>2239</v>
      </c>
      <c r="BLW1535" t="s">
        <v>3018</v>
      </c>
      <c r="BLX1535" t="s">
        <v>3056</v>
      </c>
      <c r="BLY1535" t="s">
        <v>2424</v>
      </c>
      <c r="BLZ1535" t="s">
        <v>2829</v>
      </c>
      <c r="BMA1535" t="s">
        <v>2799</v>
      </c>
      <c r="BMB1535" t="s">
        <v>2721</v>
      </c>
      <c r="BMI1535" t="s">
        <v>3072</v>
      </c>
      <c r="BMJ1535" t="s">
        <v>3113</v>
      </c>
      <c r="BMK1535" t="s">
        <v>2423</v>
      </c>
      <c r="BML1535" t="s">
        <v>2985</v>
      </c>
      <c r="BMM1535" t="s">
        <v>2461</v>
      </c>
      <c r="BMN1535" t="s">
        <v>2455</v>
      </c>
      <c r="BMU1535" t="s">
        <v>3025</v>
      </c>
      <c r="BMV1535" t="s">
        <v>2479</v>
      </c>
      <c r="BMW1535" t="s">
        <v>2479</v>
      </c>
      <c r="BMX1535" t="s">
        <v>2479</v>
      </c>
      <c r="BMY1535" t="s">
        <v>2479</v>
      </c>
      <c r="BMZ1535" t="s">
        <v>2479</v>
      </c>
      <c r="BNG1535" t="s">
        <v>2721</v>
      </c>
      <c r="BNH1535" t="s">
        <v>3061</v>
      </c>
      <c r="BNI1535" t="s">
        <v>2463</v>
      </c>
      <c r="BNJ1535" t="s">
        <v>2464</v>
      </c>
      <c r="BNK1535" t="s">
        <v>2886</v>
      </c>
      <c r="BNL1535" t="s">
        <v>2442</v>
      </c>
      <c r="BNS1535" t="s">
        <v>2911</v>
      </c>
      <c r="BNT1535" t="s">
        <v>2862</v>
      </c>
      <c r="BNU1535" t="s">
        <v>2863</v>
      </c>
      <c r="BNV1535" t="s">
        <v>2638</v>
      </c>
      <c r="BNW1535" t="s">
        <v>2911</v>
      </c>
      <c r="BNX1535" t="s">
        <v>3008</v>
      </c>
      <c r="BOE1535" t="s">
        <v>2315</v>
      </c>
      <c r="BOF1535" t="s">
        <v>2562</v>
      </c>
      <c r="BOG1535" t="s">
        <v>2561</v>
      </c>
      <c r="BOH1535" t="s">
        <v>2564</v>
      </c>
      <c r="BOI1535" t="s">
        <v>2407</v>
      </c>
      <c r="BOJ1535" t="s">
        <v>2239</v>
      </c>
      <c r="BPT1535" t="s">
        <v>2479</v>
      </c>
      <c r="BQF1535" t="s">
        <v>2479</v>
      </c>
    </row>
    <row r="1536" spans="1:1020 1030:1980 2064:2124" x14ac:dyDescent="0.15">
      <c r="A1536" t="s">
        <v>4903</v>
      </c>
      <c r="L1536" t="s">
        <v>3336</v>
      </c>
      <c r="AJ1536" t="s">
        <v>3111</v>
      </c>
      <c r="AV1536" t="s">
        <v>3111</v>
      </c>
      <c r="BH1536" t="s">
        <v>3336</v>
      </c>
      <c r="CF1536" t="s">
        <v>2779</v>
      </c>
      <c r="CP1536" t="s">
        <v>3410</v>
      </c>
      <c r="CQ1536" t="s">
        <v>3336</v>
      </c>
      <c r="CR1536" t="s">
        <v>3336</v>
      </c>
      <c r="EB1536" t="s">
        <v>3350</v>
      </c>
      <c r="EC1536" t="s">
        <v>3582</v>
      </c>
      <c r="EZ1536" t="s">
        <v>3111</v>
      </c>
      <c r="FL1536" t="s">
        <v>3582</v>
      </c>
      <c r="FT1536" t="s">
        <v>3199</v>
      </c>
      <c r="FU1536" t="s">
        <v>3199</v>
      </c>
      <c r="FW1536" t="s">
        <v>3427</v>
      </c>
      <c r="FX1536" t="s">
        <v>3427</v>
      </c>
      <c r="GJ1536" t="s">
        <v>3544</v>
      </c>
      <c r="HH1536" t="s">
        <v>3084</v>
      </c>
      <c r="HT1536" t="s">
        <v>2779</v>
      </c>
      <c r="IF1536" t="s">
        <v>2779</v>
      </c>
      <c r="JN1536" t="s">
        <v>3689</v>
      </c>
      <c r="JO1536" t="s">
        <v>3689</v>
      </c>
      <c r="JP1536" t="s">
        <v>3689</v>
      </c>
      <c r="JQ1536" t="s">
        <v>4202</v>
      </c>
      <c r="KN1536" t="s">
        <v>3544</v>
      </c>
      <c r="LL1536" t="s">
        <v>3111</v>
      </c>
      <c r="MV1536" t="s">
        <v>3111</v>
      </c>
      <c r="NT1536" t="s">
        <v>3336</v>
      </c>
      <c r="OF1536" t="s">
        <v>3350</v>
      </c>
      <c r="OR1536" t="s">
        <v>3336</v>
      </c>
      <c r="PB1536" t="s">
        <v>3582</v>
      </c>
      <c r="PC1536" t="s">
        <v>3582</v>
      </c>
      <c r="PD1536" t="s">
        <v>3689</v>
      </c>
      <c r="QB1536" t="s">
        <v>3350</v>
      </c>
      <c r="RJ1536" t="s">
        <v>3020</v>
      </c>
      <c r="RK1536" t="s">
        <v>2989</v>
      </c>
      <c r="RL1536" t="s">
        <v>3066</v>
      </c>
      <c r="RM1536" t="s">
        <v>3047</v>
      </c>
      <c r="RV1536" t="s">
        <v>2980</v>
      </c>
      <c r="RW1536" t="s">
        <v>2639</v>
      </c>
      <c r="RX1536" t="s">
        <v>2865</v>
      </c>
      <c r="RY1536" t="s">
        <v>2949</v>
      </c>
      <c r="SH1536" t="s">
        <v>2479</v>
      </c>
      <c r="SI1536" t="s">
        <v>2479</v>
      </c>
      <c r="SJ1536" t="s">
        <v>2479</v>
      </c>
      <c r="SK1536" t="s">
        <v>2479</v>
      </c>
      <c r="ST1536" t="s">
        <v>2459</v>
      </c>
      <c r="SU1536" t="s">
        <v>2444</v>
      </c>
      <c r="SV1536" t="s">
        <v>2451</v>
      </c>
      <c r="SW1536" t="s">
        <v>2636</v>
      </c>
      <c r="TF1536" t="s">
        <v>2966</v>
      </c>
      <c r="TG1536" t="s">
        <v>2996</v>
      </c>
      <c r="TH1536" t="s">
        <v>2912</v>
      </c>
      <c r="TI1536" t="s">
        <v>2838</v>
      </c>
      <c r="TR1536" t="s">
        <v>2850</v>
      </c>
      <c r="TS1536" t="s">
        <v>2875</v>
      </c>
      <c r="TT1536" t="s">
        <v>2623</v>
      </c>
      <c r="TU1536" t="s">
        <v>2778</v>
      </c>
      <c r="ABB1536" t="s">
        <v>2714</v>
      </c>
      <c r="ABC1536" t="s">
        <v>3079</v>
      </c>
      <c r="ABD1536" t="s">
        <v>2860</v>
      </c>
      <c r="ABN1536" t="s">
        <v>2721</v>
      </c>
      <c r="ABO1536" t="s">
        <v>2722</v>
      </c>
      <c r="ABP1536" t="s">
        <v>2797</v>
      </c>
      <c r="ABZ1536" t="s">
        <v>2479</v>
      </c>
      <c r="ACA1536" t="s">
        <v>2479</v>
      </c>
      <c r="ACB1536" t="s">
        <v>2479</v>
      </c>
      <c r="ACL1536" t="s">
        <v>3088</v>
      </c>
      <c r="ACM1536" t="s">
        <v>2464</v>
      </c>
      <c r="ACN1536" t="s">
        <v>3117</v>
      </c>
      <c r="ACX1536" t="s">
        <v>3047</v>
      </c>
      <c r="ACY1536" t="s">
        <v>2999</v>
      </c>
      <c r="ACZ1536" t="s">
        <v>2133</v>
      </c>
      <c r="ADJ1536" t="s">
        <v>2620</v>
      </c>
      <c r="ADK1536" t="s">
        <v>2815</v>
      </c>
      <c r="ADL1536" t="s">
        <v>2990</v>
      </c>
      <c r="ADX1536" t="s">
        <v>3012</v>
      </c>
      <c r="ADY1536" t="s">
        <v>3007</v>
      </c>
      <c r="AEJ1536" t="s">
        <v>3031</v>
      </c>
      <c r="AEK1536" t="s">
        <v>2993</v>
      </c>
      <c r="AEV1536" t="s">
        <v>2479</v>
      </c>
      <c r="AEW1536" t="s">
        <v>2479</v>
      </c>
      <c r="AFH1536" t="s">
        <v>2886</v>
      </c>
      <c r="AFI1536" t="s">
        <v>2460</v>
      </c>
      <c r="AFT1536" t="s">
        <v>3078</v>
      </c>
      <c r="AFU1536" t="s">
        <v>3024</v>
      </c>
      <c r="AGF1536" t="s">
        <v>2920</v>
      </c>
      <c r="AGG1536" t="s">
        <v>2622</v>
      </c>
      <c r="BER1536" t="s">
        <v>2479</v>
      </c>
      <c r="BFD1536" t="s">
        <v>2479</v>
      </c>
      <c r="BFP1536" t="s">
        <v>2479</v>
      </c>
      <c r="BGB1536" t="s">
        <v>2479</v>
      </c>
      <c r="BGN1536" t="s">
        <v>2479</v>
      </c>
      <c r="BGZ1536" t="s">
        <v>2479</v>
      </c>
      <c r="BHL1536" t="s">
        <v>2479</v>
      </c>
      <c r="BHX1536" t="s">
        <v>2479</v>
      </c>
      <c r="BIJ1536" t="s">
        <v>2479</v>
      </c>
      <c r="BIV1536" t="s">
        <v>2479</v>
      </c>
      <c r="BJF1536" t="s">
        <v>2988</v>
      </c>
      <c r="BJG1536" t="s">
        <v>2424</v>
      </c>
      <c r="BJH1536" t="s">
        <v>2985</v>
      </c>
      <c r="BJR1536" t="s">
        <v>2980</v>
      </c>
      <c r="BJS1536" t="s">
        <v>2639</v>
      </c>
      <c r="BJT1536" t="s">
        <v>2865</v>
      </c>
      <c r="BKD1536" t="s">
        <v>2479</v>
      </c>
      <c r="BKE1536" t="s">
        <v>2479</v>
      </c>
      <c r="BKF1536" t="s">
        <v>2479</v>
      </c>
      <c r="BKP1536" t="s">
        <v>2459</v>
      </c>
      <c r="BKQ1536" t="s">
        <v>2444</v>
      </c>
      <c r="BKR1536" t="s">
        <v>2451</v>
      </c>
      <c r="BLB1536" t="s">
        <v>2838</v>
      </c>
      <c r="BLC1536" t="s">
        <v>2964</v>
      </c>
      <c r="BLD1536" t="s">
        <v>2893</v>
      </c>
      <c r="BLN1536" t="s">
        <v>2850</v>
      </c>
      <c r="BLO1536" t="s">
        <v>2875</v>
      </c>
      <c r="BLP1536" t="s">
        <v>2623</v>
      </c>
      <c r="BOV1536" t="s">
        <v>2479</v>
      </c>
      <c r="BPH1536" t="s">
        <v>2479</v>
      </c>
      <c r="BPT1536" t="s">
        <v>2479</v>
      </c>
      <c r="BQF1536" t="s">
        <v>2479</v>
      </c>
      <c r="BQR1536" t="s">
        <v>2479</v>
      </c>
      <c r="BRD1536" t="s">
        <v>2479</v>
      </c>
      <c r="BRP1536" t="s">
        <v>2479</v>
      </c>
      <c r="BSB1536" t="s">
        <v>2479</v>
      </c>
      <c r="BSJ1536" t="s">
        <v>2692</v>
      </c>
      <c r="BSK1536" t="s">
        <v>2570</v>
      </c>
      <c r="BSM1536" t="s">
        <v>2946</v>
      </c>
      <c r="BSN1536" t="s">
        <v>2479</v>
      </c>
      <c r="BSV1536" t="s">
        <v>2479</v>
      </c>
      <c r="BSW1536" t="s">
        <v>2479</v>
      </c>
      <c r="BSY1536" t="s">
        <v>2479</v>
      </c>
      <c r="BSZ1536" t="s">
        <v>2479</v>
      </c>
      <c r="BTH1536" t="s">
        <v>2479</v>
      </c>
      <c r="BTI1536" t="s">
        <v>2479</v>
      </c>
      <c r="BTK1536" t="s">
        <v>2608</v>
      </c>
      <c r="BTL1536" t="s">
        <v>2479</v>
      </c>
      <c r="BTT1536" t="s">
        <v>2479</v>
      </c>
      <c r="BTU1536" t="s">
        <v>2479</v>
      </c>
      <c r="BTW1536" t="s">
        <v>2816</v>
      </c>
      <c r="BTX1536" t="s">
        <v>2479</v>
      </c>
      <c r="BUF1536" t="s">
        <v>2479</v>
      </c>
      <c r="BUG1536" t="s">
        <v>2479</v>
      </c>
      <c r="BUI1536" t="s">
        <v>2355</v>
      </c>
      <c r="BUJ1536" t="s">
        <v>2228</v>
      </c>
    </row>
    <row r="1537" spans="1:1020 1030:2124" x14ac:dyDescent="0.15">
      <c r="A1537" t="s">
        <v>4904</v>
      </c>
      <c r="CO1537" t="s">
        <v>3409</v>
      </c>
      <c r="CP1537" t="s">
        <v>3410</v>
      </c>
      <c r="CQ1537" t="s">
        <v>3336</v>
      </c>
      <c r="CR1537" t="s">
        <v>3336</v>
      </c>
      <c r="FT1537" t="s">
        <v>2870</v>
      </c>
      <c r="FU1537" t="s">
        <v>2727</v>
      </c>
      <c r="FV1537">
        <f>57</f>
        <v>57</v>
      </c>
      <c r="FW1537" t="s">
        <v>2803</v>
      </c>
      <c r="FX1537" t="s">
        <v>2727</v>
      </c>
      <c r="IP1537" t="s">
        <v>3544</v>
      </c>
      <c r="IQ1537" t="s">
        <v>3544</v>
      </c>
      <c r="IR1537" t="s">
        <v>3544</v>
      </c>
      <c r="IS1537" t="s">
        <v>3544</v>
      </c>
      <c r="JM1537" t="s">
        <v>3689</v>
      </c>
      <c r="JN1537" t="s">
        <v>3689</v>
      </c>
      <c r="JO1537" t="s">
        <v>3689</v>
      </c>
      <c r="JP1537" t="s">
        <v>3689</v>
      </c>
      <c r="JQ1537" t="s">
        <v>4202</v>
      </c>
      <c r="PB1537" t="s">
        <v>3582</v>
      </c>
      <c r="PC1537" t="s">
        <v>3582</v>
      </c>
      <c r="PD1537" t="s">
        <v>3689</v>
      </c>
      <c r="RI1537" t="s">
        <v>3024</v>
      </c>
      <c r="RJ1537" t="s">
        <v>2135</v>
      </c>
      <c r="RK1537" t="s">
        <v>3053</v>
      </c>
      <c r="RL1537" t="s">
        <v>3024</v>
      </c>
      <c r="RM1537" t="s">
        <v>3018</v>
      </c>
      <c r="RU1537" t="s">
        <v>2860</v>
      </c>
      <c r="RV1537" t="s">
        <v>2793</v>
      </c>
      <c r="RW1537" t="s">
        <v>2989</v>
      </c>
      <c r="RX1537" t="s">
        <v>2423</v>
      </c>
      <c r="RY1537" t="s">
        <v>2524</v>
      </c>
      <c r="SG1537" t="s">
        <v>2479</v>
      </c>
      <c r="SH1537" t="s">
        <v>2479</v>
      </c>
      <c r="SI1537" t="s">
        <v>2479</v>
      </c>
      <c r="SJ1537" t="s">
        <v>2479</v>
      </c>
      <c r="SK1537" t="s">
        <v>2479</v>
      </c>
      <c r="SS1537" t="s">
        <v>3021</v>
      </c>
      <c r="ST1537" t="s">
        <v>3015</v>
      </c>
      <c r="SU1537" t="s">
        <v>2937</v>
      </c>
      <c r="SV1537" t="s">
        <v>2992</v>
      </c>
      <c r="SW1537" t="s">
        <v>3059</v>
      </c>
      <c r="TE1537" t="s">
        <v>2954</v>
      </c>
      <c r="TF1537" t="s">
        <v>3021</v>
      </c>
      <c r="TG1537" t="s">
        <v>3025</v>
      </c>
      <c r="TH1537" t="s">
        <v>2936</v>
      </c>
      <c r="TI1537" t="s">
        <v>2913</v>
      </c>
      <c r="TQ1537" t="s">
        <v>2764</v>
      </c>
      <c r="TR1537" t="s">
        <v>2598</v>
      </c>
      <c r="TS1537" t="s">
        <v>2888</v>
      </c>
      <c r="TT1537" t="s">
        <v>2765</v>
      </c>
      <c r="TU1537" t="s">
        <v>2712</v>
      </c>
      <c r="YH1537" t="s">
        <v>3045</v>
      </c>
      <c r="YI1537" t="s">
        <v>3045</v>
      </c>
      <c r="YJ1537" t="s">
        <v>2133</v>
      </c>
      <c r="YK1537" t="s">
        <v>2423</v>
      </c>
      <c r="YT1537" t="s">
        <v>3170</v>
      </c>
      <c r="YU1537" t="s">
        <v>2706</v>
      </c>
      <c r="YV1537" t="s">
        <v>2811</v>
      </c>
      <c r="YW1537" t="s">
        <v>2870</v>
      </c>
      <c r="ZF1537" t="s">
        <v>2479</v>
      </c>
      <c r="ZG1537" t="s">
        <v>2479</v>
      </c>
      <c r="ZH1537" t="s">
        <v>2479</v>
      </c>
      <c r="ZI1537" t="s">
        <v>2479</v>
      </c>
      <c r="ZR1537" t="s">
        <v>2961</v>
      </c>
      <c r="ZS1537" t="s">
        <v>3061</v>
      </c>
      <c r="ZT1537" t="s">
        <v>2899</v>
      </c>
      <c r="ZU1537" t="s">
        <v>2913</v>
      </c>
      <c r="AAD1537" t="s">
        <v>3030</v>
      </c>
      <c r="AAE1537" t="s">
        <v>2722</v>
      </c>
      <c r="AAF1537" t="s">
        <v>2863</v>
      </c>
      <c r="AAG1537" t="s">
        <v>2799</v>
      </c>
      <c r="AAP1537" t="s">
        <v>2532</v>
      </c>
      <c r="AAQ1537" t="s">
        <v>2570</v>
      </c>
      <c r="AAR1537" t="s">
        <v>2923</v>
      </c>
      <c r="AAS1537" t="s">
        <v>2923</v>
      </c>
      <c r="ABB1537" t="s">
        <v>3079</v>
      </c>
      <c r="ABC1537" t="s">
        <v>3019</v>
      </c>
      <c r="ABD1537" t="s">
        <v>3020</v>
      </c>
      <c r="ABN1537" t="s">
        <v>2889</v>
      </c>
      <c r="ABO1537" t="s">
        <v>3070</v>
      </c>
      <c r="ABP1537" t="s">
        <v>4341</v>
      </c>
      <c r="ABZ1537" t="s">
        <v>2479</v>
      </c>
      <c r="ACA1537" t="s">
        <v>2479</v>
      </c>
      <c r="ACB1537" t="s">
        <v>2479</v>
      </c>
      <c r="ACL1537" t="s">
        <v>2898</v>
      </c>
      <c r="ACM1537" t="s">
        <v>3244</v>
      </c>
      <c r="ACN1537" t="s">
        <v>2448</v>
      </c>
      <c r="ACX1537" t="s">
        <v>2966</v>
      </c>
      <c r="ACY1537" t="s">
        <v>3087</v>
      </c>
      <c r="ACZ1537" t="s">
        <v>3001</v>
      </c>
      <c r="ADJ1537" t="s">
        <v>2873</v>
      </c>
      <c r="ADK1537" t="s">
        <v>2814</v>
      </c>
      <c r="ADL1537" t="s">
        <v>2977</v>
      </c>
      <c r="BJE1537" t="s">
        <v>3068</v>
      </c>
      <c r="BJF1537" t="s">
        <v>2984</v>
      </c>
      <c r="BJG1537" t="s">
        <v>3001</v>
      </c>
      <c r="BJH1537" t="s">
        <v>2966</v>
      </c>
      <c r="BJQ1537" t="s">
        <v>2860</v>
      </c>
      <c r="BJR1537" t="s">
        <v>2793</v>
      </c>
      <c r="BJS1537" t="s">
        <v>2989</v>
      </c>
      <c r="BJT1537" t="s">
        <v>2423</v>
      </c>
      <c r="BKC1537" t="s">
        <v>2479</v>
      </c>
      <c r="BKD1537" t="s">
        <v>2479</v>
      </c>
      <c r="BKE1537" t="s">
        <v>2479</v>
      </c>
      <c r="BKF1537" t="s">
        <v>2479</v>
      </c>
      <c r="BKO1537" t="s">
        <v>3021</v>
      </c>
      <c r="BKP1537" t="s">
        <v>3015</v>
      </c>
      <c r="BKQ1537" t="s">
        <v>2937</v>
      </c>
      <c r="BKR1537" t="s">
        <v>2992</v>
      </c>
      <c r="BLA1537" t="s">
        <v>3115</v>
      </c>
      <c r="BLB1537" t="s">
        <v>2454</v>
      </c>
      <c r="BLC1537" t="s">
        <v>2448</v>
      </c>
      <c r="BLD1537" t="s">
        <v>2442</v>
      </c>
      <c r="BLM1537" t="s">
        <v>2764</v>
      </c>
      <c r="BLN1537" t="s">
        <v>2598</v>
      </c>
      <c r="BLO1537" t="s">
        <v>2888</v>
      </c>
      <c r="BLP1537" t="s">
        <v>2765</v>
      </c>
      <c r="BSJ1537" t="s">
        <v>2498</v>
      </c>
      <c r="BSK1537" t="s">
        <v>2353</v>
      </c>
      <c r="BSL1537" t="s">
        <v>2616</v>
      </c>
      <c r="BSM1537" t="s">
        <v>2849</v>
      </c>
      <c r="BSN1537" t="s">
        <v>2826</v>
      </c>
      <c r="BSV1537" t="s">
        <v>2823</v>
      </c>
      <c r="BSW1537" t="s">
        <v>2328</v>
      </c>
      <c r="BSX1537" t="s">
        <v>2692</v>
      </c>
      <c r="BSY1537" t="s">
        <v>2587</v>
      </c>
      <c r="BSZ1537" t="s">
        <v>2385</v>
      </c>
      <c r="BTH1537" t="s">
        <v>2479</v>
      </c>
      <c r="BTI1537" t="s">
        <v>2631</v>
      </c>
      <c r="BTJ1537" t="s">
        <v>2627</v>
      </c>
      <c r="BTK1537" t="s">
        <v>2946</v>
      </c>
      <c r="BTL1537" t="s">
        <v>2468</v>
      </c>
      <c r="BTT1537" t="s">
        <v>2420</v>
      </c>
      <c r="BTU1537" t="s">
        <v>2494</v>
      </c>
      <c r="BTV1537" t="s">
        <v>2573</v>
      </c>
      <c r="BTW1537" t="s">
        <v>2656</v>
      </c>
      <c r="BTX1537" t="s">
        <v>2352</v>
      </c>
      <c r="BUF1537" t="s">
        <v>2211</v>
      </c>
      <c r="BUG1537" t="s">
        <v>2193</v>
      </c>
      <c r="BUH1537" t="s">
        <v>2630</v>
      </c>
      <c r="BUI1537" t="s">
        <v>2347</v>
      </c>
      <c r="BUJ1537" t="s">
        <v>2489</v>
      </c>
    </row>
    <row r="1538" spans="1:1020 1030:2124" x14ac:dyDescent="0.15">
      <c r="A1538" t="s">
        <v>4905</v>
      </c>
      <c r="CR1538" t="s">
        <v>3336</v>
      </c>
      <c r="DD1538" t="s">
        <v>3560</v>
      </c>
      <c r="DE1538" t="s">
        <v>3560</v>
      </c>
      <c r="EB1538" t="s">
        <v>3582</v>
      </c>
      <c r="EC1538" t="s">
        <v>3582</v>
      </c>
      <c r="FL1538" t="s">
        <v>3111</v>
      </c>
      <c r="GJ1538" t="s">
        <v>3111</v>
      </c>
      <c r="HH1538" t="s">
        <v>3084</v>
      </c>
      <c r="IR1538" t="s">
        <v>3544</v>
      </c>
      <c r="IS1538" t="s">
        <v>3544</v>
      </c>
      <c r="JP1538" t="s">
        <v>3689</v>
      </c>
      <c r="JQ1538" t="s">
        <v>4202</v>
      </c>
      <c r="MV1538" t="s">
        <v>3111</v>
      </c>
      <c r="OF1538" t="s">
        <v>3350</v>
      </c>
      <c r="PD1538" t="s">
        <v>3350</v>
      </c>
      <c r="QB1538" t="s">
        <v>3111</v>
      </c>
      <c r="RL1538" t="s">
        <v>2522</v>
      </c>
      <c r="RM1538" t="s">
        <v>2521</v>
      </c>
      <c r="RX1538" t="s">
        <v>2949</v>
      </c>
      <c r="RY1538" t="s">
        <v>2953</v>
      </c>
      <c r="SJ1538" t="s">
        <v>2479</v>
      </c>
      <c r="SK1538" t="s">
        <v>2479</v>
      </c>
      <c r="SV1538" t="s">
        <v>2462</v>
      </c>
      <c r="SW1538" t="s">
        <v>2939</v>
      </c>
      <c r="TH1538" t="s">
        <v>2893</v>
      </c>
      <c r="TI1538" t="s">
        <v>2863</v>
      </c>
      <c r="TT1538" t="s">
        <v>2817</v>
      </c>
      <c r="TU1538" t="s">
        <v>2770</v>
      </c>
      <c r="YJ1538" t="s">
        <v>3018</v>
      </c>
      <c r="YK1538" t="s">
        <v>3053</v>
      </c>
      <c r="YV1538" t="s">
        <v>2565</v>
      </c>
      <c r="YW1538" t="s">
        <v>2411</v>
      </c>
      <c r="ZH1538" t="s">
        <v>2479</v>
      </c>
      <c r="ZI1538" t="s">
        <v>2479</v>
      </c>
      <c r="ZT1538" t="s">
        <v>2862</v>
      </c>
      <c r="ZU1538" t="s">
        <v>2981</v>
      </c>
      <c r="AAF1538" t="s">
        <v>2795</v>
      </c>
      <c r="AAG1538" t="s">
        <v>2795</v>
      </c>
      <c r="AAR1538" t="s">
        <v>2744</v>
      </c>
      <c r="AAS1538" t="s">
        <v>2395</v>
      </c>
      <c r="ABD1538" t="s">
        <v>2520</v>
      </c>
      <c r="ABP1538" t="s">
        <v>2804</v>
      </c>
      <c r="ACB1538" t="s">
        <v>2479</v>
      </c>
      <c r="ACN1538" t="s">
        <v>2948</v>
      </c>
      <c r="ACZ1538" t="s">
        <v>2519</v>
      </c>
      <c r="ADL1538" t="s">
        <v>2876</v>
      </c>
      <c r="ADX1538" t="s">
        <v>3155</v>
      </c>
      <c r="ADY1538" t="s">
        <v>2985</v>
      </c>
      <c r="AEJ1538" t="s">
        <v>2135</v>
      </c>
      <c r="AEK1538" t="s">
        <v>2949</v>
      </c>
      <c r="AEV1538" t="s">
        <v>2479</v>
      </c>
      <c r="AEW1538" t="s">
        <v>2479</v>
      </c>
      <c r="AFH1538" t="s">
        <v>2940</v>
      </c>
      <c r="AFI1538" t="s">
        <v>2463</v>
      </c>
      <c r="AFT1538" t="s">
        <v>2522</v>
      </c>
      <c r="AFU1538" t="s">
        <v>3052</v>
      </c>
      <c r="AGF1538" t="s">
        <v>2261</v>
      </c>
      <c r="AGG1538" t="s">
        <v>2565</v>
      </c>
      <c r="AGR1538" t="s">
        <v>2969</v>
      </c>
      <c r="AGS1538" t="s">
        <v>2980</v>
      </c>
      <c r="AHD1538" t="s">
        <v>2906</v>
      </c>
      <c r="AHE1538" t="s">
        <v>3040</v>
      </c>
      <c r="AHP1538" t="s">
        <v>2479</v>
      </c>
      <c r="AHQ1538" t="s">
        <v>2479</v>
      </c>
      <c r="AIB1538" t="s">
        <v>2957</v>
      </c>
      <c r="AIC1538" t="s">
        <v>2902</v>
      </c>
      <c r="AIN1538" t="s">
        <v>2966</v>
      </c>
      <c r="AIO1538" t="s">
        <v>2912</v>
      </c>
      <c r="AIZ1538" t="s">
        <v>2875</v>
      </c>
      <c r="AJA1538" t="s">
        <v>2804</v>
      </c>
      <c r="BER1538" t="s">
        <v>2479</v>
      </c>
      <c r="BHL1538" t="s">
        <v>2479</v>
      </c>
      <c r="BIJ1538" t="s">
        <v>2479</v>
      </c>
      <c r="BIV1538" t="s">
        <v>2479</v>
      </c>
      <c r="BJH1538" t="s">
        <v>3061</v>
      </c>
      <c r="BJT1538" t="s">
        <v>2949</v>
      </c>
      <c r="BKF1538" t="s">
        <v>2479</v>
      </c>
      <c r="BKR1538" t="s">
        <v>2462</v>
      </c>
      <c r="BLD1538" t="s">
        <v>2952</v>
      </c>
      <c r="BLP1538" t="s">
        <v>2817</v>
      </c>
      <c r="BOV1538" t="s">
        <v>2479</v>
      </c>
      <c r="BQF1538" t="s">
        <v>2479</v>
      </c>
    </row>
    <row r="1539" spans="1:1020 1030:2124" x14ac:dyDescent="0.15">
      <c r="A1539" t="s">
        <v>4906</v>
      </c>
      <c r="J1539" t="s">
        <v>2777</v>
      </c>
      <c r="K1539" t="s">
        <v>3295</v>
      </c>
      <c r="L1539" t="s">
        <v>3084</v>
      </c>
      <c r="AH1539" t="s">
        <v>2779</v>
      </c>
      <c r="AI1539" t="s">
        <v>3336</v>
      </c>
      <c r="AJ1539" t="s">
        <v>3111</v>
      </c>
      <c r="AT1539" t="s">
        <v>2777</v>
      </c>
      <c r="AU1539" t="s">
        <v>2779</v>
      </c>
      <c r="AV1539" t="s">
        <v>3111</v>
      </c>
      <c r="BG1539" t="s">
        <v>2779</v>
      </c>
      <c r="BH1539" t="s">
        <v>2779</v>
      </c>
      <c r="CE1539" t="s">
        <v>2777</v>
      </c>
      <c r="CF1539" t="s">
        <v>2779</v>
      </c>
      <c r="CO1539" t="s">
        <v>3409</v>
      </c>
      <c r="CP1539" t="s">
        <v>3410</v>
      </c>
      <c r="CQ1539" t="s">
        <v>3336</v>
      </c>
      <c r="CR1539" t="s">
        <v>3336</v>
      </c>
      <c r="DB1539" t="s">
        <v>3582</v>
      </c>
      <c r="DC1539" t="s">
        <v>3582</v>
      </c>
      <c r="DD1539" t="s">
        <v>3689</v>
      </c>
      <c r="DE1539" t="s">
        <v>3689</v>
      </c>
      <c r="EX1539" t="s">
        <v>3138</v>
      </c>
      <c r="EY1539" t="s">
        <v>3336</v>
      </c>
      <c r="EZ1539" t="s">
        <v>3111</v>
      </c>
      <c r="FJ1539" t="s">
        <v>3295</v>
      </c>
      <c r="FK1539" t="s">
        <v>3544</v>
      </c>
      <c r="FL1539" t="s">
        <v>3582</v>
      </c>
      <c r="FT1539">
        <f>89</f>
        <v>89</v>
      </c>
      <c r="FU1539" t="s">
        <v>3840</v>
      </c>
      <c r="FV1539" t="s">
        <v>3822</v>
      </c>
      <c r="FW1539" t="s">
        <v>3427</v>
      </c>
      <c r="FX1539" t="s">
        <v>3822</v>
      </c>
      <c r="GH1539" t="s">
        <v>2777</v>
      </c>
      <c r="GI1539" t="s">
        <v>3084</v>
      </c>
      <c r="GJ1539" t="s">
        <v>3084</v>
      </c>
      <c r="HG1539" t="s">
        <v>2777</v>
      </c>
      <c r="HH1539" t="s">
        <v>3084</v>
      </c>
      <c r="HR1539" t="s">
        <v>2777</v>
      </c>
      <c r="HS1539" t="s">
        <v>2779</v>
      </c>
      <c r="HT1539" t="s">
        <v>2779</v>
      </c>
      <c r="IE1539" t="s">
        <v>2777</v>
      </c>
      <c r="IF1539" t="s">
        <v>2777</v>
      </c>
      <c r="JM1539" t="s">
        <v>3689</v>
      </c>
      <c r="JN1539" t="s">
        <v>3689</v>
      </c>
      <c r="JO1539" t="s">
        <v>3689</v>
      </c>
      <c r="JP1539" t="s">
        <v>3689</v>
      </c>
      <c r="JQ1539" t="s">
        <v>4202</v>
      </c>
      <c r="KL1539" t="s">
        <v>3295</v>
      </c>
      <c r="KM1539" t="s">
        <v>3336</v>
      </c>
      <c r="KN1539" t="s">
        <v>3544</v>
      </c>
      <c r="LJ1539" t="s">
        <v>3138</v>
      </c>
      <c r="LK1539" t="s">
        <v>3336</v>
      </c>
      <c r="LL1539" t="s">
        <v>3111</v>
      </c>
      <c r="MT1539" t="s">
        <v>2779</v>
      </c>
      <c r="MU1539" t="s">
        <v>3544</v>
      </c>
      <c r="MV1539" t="s">
        <v>3560</v>
      </c>
      <c r="NS1539" t="s">
        <v>2777</v>
      </c>
      <c r="NT1539" t="s">
        <v>2779</v>
      </c>
      <c r="OD1539" t="s">
        <v>3295</v>
      </c>
      <c r="OE1539" t="s">
        <v>3544</v>
      </c>
      <c r="OF1539" t="s">
        <v>3350</v>
      </c>
      <c r="OQ1539" t="s">
        <v>3295</v>
      </c>
      <c r="OR1539" t="s">
        <v>3336</v>
      </c>
      <c r="PB1539" t="s">
        <v>3582</v>
      </c>
      <c r="PC1539" t="s">
        <v>3582</v>
      </c>
      <c r="PD1539" t="s">
        <v>3689</v>
      </c>
      <c r="PZ1539" t="s">
        <v>3295</v>
      </c>
      <c r="QA1539" t="s">
        <v>3111</v>
      </c>
      <c r="QB1539" t="s">
        <v>3350</v>
      </c>
      <c r="RI1539" t="s">
        <v>3092</v>
      </c>
      <c r="RJ1539" t="s">
        <v>2793</v>
      </c>
      <c r="RK1539" t="s">
        <v>3080</v>
      </c>
      <c r="RL1539" t="s">
        <v>3073</v>
      </c>
      <c r="RM1539" t="s">
        <v>3079</v>
      </c>
      <c r="RU1539" t="s">
        <v>2980</v>
      </c>
      <c r="RV1539" t="s">
        <v>3095</v>
      </c>
      <c r="RW1539" t="s">
        <v>2998</v>
      </c>
      <c r="RX1539" t="s">
        <v>2798</v>
      </c>
      <c r="RY1539" t="s">
        <v>2989</v>
      </c>
      <c r="SG1539" t="s">
        <v>2479</v>
      </c>
      <c r="SH1539" t="s">
        <v>2479</v>
      </c>
      <c r="SI1539" t="s">
        <v>2479</v>
      </c>
      <c r="SJ1539" t="s">
        <v>2479</v>
      </c>
      <c r="SK1539" t="s">
        <v>2479</v>
      </c>
      <c r="SS1539" t="s">
        <v>2837</v>
      </c>
      <c r="ST1539" t="s">
        <v>2827</v>
      </c>
      <c r="SU1539" t="s">
        <v>3027</v>
      </c>
      <c r="SV1539" t="s">
        <v>2443</v>
      </c>
      <c r="SW1539" t="s">
        <v>2516</v>
      </c>
      <c r="TE1539" t="s">
        <v>2838</v>
      </c>
      <c r="TF1539" t="s">
        <v>3046</v>
      </c>
      <c r="TG1539" t="s">
        <v>2520</v>
      </c>
      <c r="TH1539" t="s">
        <v>2927</v>
      </c>
      <c r="TI1539" t="s">
        <v>2795</v>
      </c>
      <c r="TQ1539" t="s">
        <v>3031</v>
      </c>
      <c r="TR1539" t="s">
        <v>2815</v>
      </c>
      <c r="TS1539" t="s">
        <v>2813</v>
      </c>
      <c r="TT1539" t="s">
        <v>2876</v>
      </c>
      <c r="TU1539" t="s">
        <v>2411</v>
      </c>
      <c r="ABB1539" t="s">
        <v>3105</v>
      </c>
      <c r="ABC1539" t="s">
        <v>3063</v>
      </c>
      <c r="ABD1539" t="s">
        <v>3113</v>
      </c>
      <c r="ABN1539" t="s">
        <v>3080</v>
      </c>
      <c r="ABO1539" t="s">
        <v>3378</v>
      </c>
      <c r="ABP1539" t="s">
        <v>3101</v>
      </c>
      <c r="ABZ1539" t="s">
        <v>2479</v>
      </c>
      <c r="ACA1539" t="s">
        <v>2479</v>
      </c>
      <c r="ACB1539" t="s">
        <v>2479</v>
      </c>
      <c r="ACL1539" t="s">
        <v>3088</v>
      </c>
      <c r="ACM1539" t="s">
        <v>2896</v>
      </c>
      <c r="ACN1539" t="s">
        <v>3081</v>
      </c>
      <c r="ACX1539" t="s">
        <v>3086</v>
      </c>
      <c r="ACY1539" t="s">
        <v>3036</v>
      </c>
      <c r="ACZ1539" t="s">
        <v>3071</v>
      </c>
      <c r="ADJ1539" t="s">
        <v>2518</v>
      </c>
      <c r="ADK1539" t="s">
        <v>2675</v>
      </c>
      <c r="ADL1539" t="s">
        <v>3039</v>
      </c>
      <c r="AGP1539" t="s">
        <v>3102</v>
      </c>
      <c r="AGQ1539" t="s">
        <v>3070</v>
      </c>
      <c r="AGR1539" t="s">
        <v>3063</v>
      </c>
      <c r="AGS1539" t="s">
        <v>2925</v>
      </c>
      <c r="AHB1539" t="s">
        <v>2721</v>
      </c>
      <c r="AHC1539" t="s">
        <v>2839</v>
      </c>
      <c r="AHD1539" t="s">
        <v>2955</v>
      </c>
      <c r="AHE1539" t="s">
        <v>3019</v>
      </c>
      <c r="AHN1539" t="s">
        <v>2479</v>
      </c>
      <c r="AHO1539" t="s">
        <v>2479</v>
      </c>
      <c r="AHP1539" t="s">
        <v>2479</v>
      </c>
      <c r="AHQ1539" t="s">
        <v>2479</v>
      </c>
      <c r="AHZ1539" t="s">
        <v>3026</v>
      </c>
      <c r="AIA1539" t="s">
        <v>2445</v>
      </c>
      <c r="AIB1539" t="s">
        <v>3022</v>
      </c>
      <c r="AIC1539" t="s">
        <v>3117</v>
      </c>
      <c r="AIL1539" t="s">
        <v>3020</v>
      </c>
      <c r="AIM1539" t="s">
        <v>2989</v>
      </c>
      <c r="AIN1539" t="s">
        <v>3045</v>
      </c>
      <c r="AIO1539" t="s">
        <v>2983</v>
      </c>
      <c r="AIX1539" t="s">
        <v>2610</v>
      </c>
      <c r="AIY1539" t="s">
        <v>2621</v>
      </c>
      <c r="AIZ1539" t="s">
        <v>2529</v>
      </c>
      <c r="AJA1539" t="s">
        <v>2813</v>
      </c>
      <c r="BEP1539" t="s">
        <v>2479</v>
      </c>
      <c r="BEQ1539" t="s">
        <v>2479</v>
      </c>
      <c r="BER1539" t="s">
        <v>2479</v>
      </c>
      <c r="BFB1539" t="s">
        <v>2479</v>
      </c>
      <c r="BFC1539" t="s">
        <v>2479</v>
      </c>
      <c r="BFD1539" t="s">
        <v>2479</v>
      </c>
      <c r="BFN1539" t="s">
        <v>2479</v>
      </c>
      <c r="BFO1539" t="s">
        <v>2479</v>
      </c>
      <c r="BFP1539" t="s">
        <v>2479</v>
      </c>
      <c r="BFZ1539" t="s">
        <v>2479</v>
      </c>
      <c r="BGA1539" t="s">
        <v>2479</v>
      </c>
      <c r="BGB1539" t="s">
        <v>2479</v>
      </c>
      <c r="BGL1539" t="s">
        <v>2479</v>
      </c>
      <c r="BGM1539" t="s">
        <v>2479</v>
      </c>
      <c r="BGN1539" t="s">
        <v>2479</v>
      </c>
      <c r="BGY1539" t="s">
        <v>2479</v>
      </c>
      <c r="BGZ1539" t="s">
        <v>2479</v>
      </c>
      <c r="BHK1539" t="s">
        <v>2479</v>
      </c>
      <c r="BHL1539" t="s">
        <v>2479</v>
      </c>
      <c r="BHV1539" t="s">
        <v>2479</v>
      </c>
      <c r="BHW1539" t="s">
        <v>2479</v>
      </c>
      <c r="BHX1539" t="s">
        <v>2479</v>
      </c>
      <c r="BIH1539" t="s">
        <v>2479</v>
      </c>
      <c r="BII1539" t="s">
        <v>2479</v>
      </c>
      <c r="BIJ1539" t="s">
        <v>2479</v>
      </c>
      <c r="BIT1539" t="s">
        <v>2479</v>
      </c>
      <c r="BIU1539" t="s">
        <v>2479</v>
      </c>
      <c r="BIV1539" t="s">
        <v>2479</v>
      </c>
      <c r="BJE1539" t="s">
        <v>3053</v>
      </c>
      <c r="BJF1539" t="s">
        <v>2423</v>
      </c>
      <c r="BJG1539" t="s">
        <v>3055</v>
      </c>
      <c r="BJH1539" t="s">
        <v>3020</v>
      </c>
      <c r="BJQ1539" t="s">
        <v>2980</v>
      </c>
      <c r="BJR1539" t="s">
        <v>3095</v>
      </c>
      <c r="BJS1539" t="s">
        <v>2998</v>
      </c>
      <c r="BJT1539" t="s">
        <v>2798</v>
      </c>
      <c r="BKC1539" t="s">
        <v>2479</v>
      </c>
      <c r="BKD1539" t="s">
        <v>2479</v>
      </c>
      <c r="BKE1539" t="s">
        <v>2479</v>
      </c>
      <c r="BKF1539" t="s">
        <v>2479</v>
      </c>
      <c r="BKO1539" t="s">
        <v>2837</v>
      </c>
      <c r="BKP1539" t="s">
        <v>2827</v>
      </c>
      <c r="BKQ1539" t="s">
        <v>3027</v>
      </c>
      <c r="BKR1539" t="s">
        <v>2443</v>
      </c>
      <c r="BLA1539" t="s">
        <v>2640</v>
      </c>
      <c r="BLB1539" t="s">
        <v>2638</v>
      </c>
      <c r="BLC1539" t="s">
        <v>2893</v>
      </c>
      <c r="BLD1539" t="s">
        <v>2962</v>
      </c>
      <c r="BLM1539" t="s">
        <v>3074</v>
      </c>
      <c r="BLN1539" t="s">
        <v>2815</v>
      </c>
      <c r="BLO1539" t="s">
        <v>2813</v>
      </c>
      <c r="BLP1539" t="s">
        <v>2876</v>
      </c>
      <c r="BOT1539" t="s">
        <v>2479</v>
      </c>
      <c r="BOU1539" t="s">
        <v>2479</v>
      </c>
      <c r="BOV1539" t="s">
        <v>2479</v>
      </c>
      <c r="BPF1539" t="s">
        <v>2479</v>
      </c>
      <c r="BPG1539" t="s">
        <v>2479</v>
      </c>
      <c r="BPH1539" t="s">
        <v>2479</v>
      </c>
      <c r="BPR1539" t="s">
        <v>2479</v>
      </c>
      <c r="BPS1539" t="s">
        <v>2479</v>
      </c>
      <c r="BPT1539" t="s">
        <v>2479</v>
      </c>
      <c r="BQD1539" t="s">
        <v>2479</v>
      </c>
      <c r="BQE1539" t="s">
        <v>2479</v>
      </c>
      <c r="BQF1539" t="s">
        <v>2479</v>
      </c>
      <c r="BQQ1539" t="s">
        <v>2479</v>
      </c>
      <c r="BQR1539" t="s">
        <v>2479</v>
      </c>
      <c r="BRC1539" t="s">
        <v>2479</v>
      </c>
      <c r="BRD1539" t="s">
        <v>2479</v>
      </c>
      <c r="BRO1539" t="s">
        <v>2479</v>
      </c>
      <c r="BRP1539" t="s">
        <v>2479</v>
      </c>
      <c r="BSA1539" t="s">
        <v>2479</v>
      </c>
      <c r="BSB1539" t="s">
        <v>2479</v>
      </c>
      <c r="BSJ1539" t="s">
        <v>2849</v>
      </c>
      <c r="BSK1539" t="s">
        <v>2645</v>
      </c>
      <c r="BSL1539" t="s">
        <v>2382</v>
      </c>
      <c r="BSM1539" t="s">
        <v>2508</v>
      </c>
      <c r="BSN1539" t="s">
        <v>2909</v>
      </c>
      <c r="BSV1539" t="s">
        <v>2743</v>
      </c>
      <c r="BSW1539" t="s">
        <v>2479</v>
      </c>
      <c r="BSX1539" t="s">
        <v>2479</v>
      </c>
      <c r="BSY1539" t="s">
        <v>2479</v>
      </c>
      <c r="BSZ1539" t="s">
        <v>2479</v>
      </c>
      <c r="BTH1539" t="s">
        <v>2602</v>
      </c>
      <c r="BTI1539" t="s">
        <v>2888</v>
      </c>
      <c r="BTJ1539" t="s">
        <v>2870</v>
      </c>
      <c r="BTK1539" t="s">
        <v>2819</v>
      </c>
      <c r="BTL1539" t="s">
        <v>2928</v>
      </c>
      <c r="BTT1539" t="s">
        <v>2479</v>
      </c>
      <c r="BTU1539" t="s">
        <v>2479</v>
      </c>
      <c r="BTV1539" t="s">
        <v>2479</v>
      </c>
      <c r="BTW1539" t="s">
        <v>2479</v>
      </c>
      <c r="BTX1539" t="s">
        <v>2479</v>
      </c>
      <c r="BUF1539" t="s">
        <v>2365</v>
      </c>
      <c r="BUG1539" t="s">
        <v>2773</v>
      </c>
      <c r="BUH1539" t="s">
        <v>2630</v>
      </c>
      <c r="BUI1539" t="s">
        <v>2185</v>
      </c>
      <c r="BUJ1539" t="s">
        <v>2748</v>
      </c>
    </row>
    <row r="1540" spans="1:1020 1030:2124" x14ac:dyDescent="0.15">
      <c r="A1540" t="s">
        <v>4907</v>
      </c>
      <c r="J1540" t="s">
        <v>3138</v>
      </c>
      <c r="K1540" t="s">
        <v>2777</v>
      </c>
      <c r="L1540" t="s">
        <v>2779</v>
      </c>
      <c r="AH1540" t="s">
        <v>2777</v>
      </c>
      <c r="AI1540" t="s">
        <v>2777</v>
      </c>
      <c r="AJ1540" t="s">
        <v>2779</v>
      </c>
      <c r="AT1540">
        <f>72</f>
        <v>72</v>
      </c>
      <c r="AU1540" t="s">
        <v>2777</v>
      </c>
      <c r="AV1540" t="s">
        <v>3111</v>
      </c>
      <c r="DB1540" t="s">
        <v>3403</v>
      </c>
      <c r="DC1540" t="s">
        <v>3350</v>
      </c>
      <c r="DD1540" t="s">
        <v>3560</v>
      </c>
      <c r="DE1540" t="s">
        <v>3350</v>
      </c>
      <c r="EX1540" t="s">
        <v>2777</v>
      </c>
      <c r="EY1540" t="s">
        <v>2777</v>
      </c>
      <c r="EZ1540" t="s">
        <v>3084</v>
      </c>
      <c r="FJ1540" t="s">
        <v>3295</v>
      </c>
      <c r="FK1540" t="s">
        <v>3084</v>
      </c>
      <c r="FL1540" t="s">
        <v>3111</v>
      </c>
      <c r="GH1540" t="s">
        <v>2712</v>
      </c>
      <c r="GI1540" t="s">
        <v>2779</v>
      </c>
      <c r="GJ1540" t="s">
        <v>3084</v>
      </c>
      <c r="HR1540" t="s">
        <v>2777</v>
      </c>
      <c r="HS1540" t="s">
        <v>3295</v>
      </c>
      <c r="HT1540" t="s">
        <v>3084</v>
      </c>
      <c r="JN1540" t="s">
        <v>3560</v>
      </c>
      <c r="JO1540" t="s">
        <v>3689</v>
      </c>
      <c r="JP1540" t="s">
        <v>3689</v>
      </c>
      <c r="JQ1540" t="s">
        <v>4202</v>
      </c>
      <c r="KL1540" t="s">
        <v>2779</v>
      </c>
      <c r="KM1540" t="s">
        <v>3336</v>
      </c>
      <c r="KN1540" t="s">
        <v>3544</v>
      </c>
      <c r="KX1540">
        <f>189</f>
        <v>189</v>
      </c>
      <c r="KY1540" t="s">
        <v>3085</v>
      </c>
      <c r="KZ1540" t="s">
        <v>3410</v>
      </c>
      <c r="LJ1540" t="s">
        <v>2777</v>
      </c>
      <c r="LK1540" t="s">
        <v>2779</v>
      </c>
      <c r="LL1540" t="s">
        <v>3111</v>
      </c>
      <c r="MT1540" t="s">
        <v>3295</v>
      </c>
      <c r="MU1540" t="s">
        <v>3544</v>
      </c>
      <c r="MV1540" t="s">
        <v>3560</v>
      </c>
      <c r="OD1540" t="s">
        <v>2779</v>
      </c>
      <c r="OE1540" t="s">
        <v>3111</v>
      </c>
      <c r="OF1540" t="s">
        <v>3350</v>
      </c>
      <c r="OR1540" t="s">
        <v>3336</v>
      </c>
      <c r="PB1540" t="s">
        <v>3354</v>
      </c>
      <c r="PC1540" t="s">
        <v>3350</v>
      </c>
      <c r="PD1540" t="s">
        <v>3350</v>
      </c>
      <c r="PN1540" t="s">
        <v>3403</v>
      </c>
      <c r="PO1540" t="s">
        <v>3544</v>
      </c>
      <c r="PP1540" t="s">
        <v>3350</v>
      </c>
      <c r="PZ1540" t="s">
        <v>2779</v>
      </c>
      <c r="QA1540" t="s">
        <v>3111</v>
      </c>
      <c r="QB1540" t="s">
        <v>3350</v>
      </c>
      <c r="RJ1540" t="s">
        <v>3152</v>
      </c>
      <c r="RK1540" t="s">
        <v>3068</v>
      </c>
      <c r="RL1540" t="s">
        <v>2998</v>
      </c>
      <c r="RM1540" t="s">
        <v>3000</v>
      </c>
      <c r="RV1540" t="s">
        <v>2603</v>
      </c>
      <c r="RW1540" t="s">
        <v>2897</v>
      </c>
      <c r="RX1540" t="s">
        <v>2933</v>
      </c>
      <c r="RY1540" t="s">
        <v>3082</v>
      </c>
      <c r="SH1540" t="s">
        <v>2479</v>
      </c>
      <c r="SI1540" t="s">
        <v>2479</v>
      </c>
      <c r="SJ1540" t="s">
        <v>2479</v>
      </c>
      <c r="SK1540" t="s">
        <v>2479</v>
      </c>
      <c r="ST1540" t="s">
        <v>3196</v>
      </c>
      <c r="SU1540" t="s">
        <v>2993</v>
      </c>
      <c r="SV1540" t="s">
        <v>2876</v>
      </c>
      <c r="SW1540" t="s">
        <v>2805</v>
      </c>
      <c r="TF1540" t="s">
        <v>2953</v>
      </c>
      <c r="TG1540" t="s">
        <v>2962</v>
      </c>
      <c r="TH1540" t="s">
        <v>3021</v>
      </c>
      <c r="TI1540" t="s">
        <v>2957</v>
      </c>
      <c r="TR1540" t="s">
        <v>2586</v>
      </c>
      <c r="TS1540" t="s">
        <v>2382</v>
      </c>
      <c r="TT1540" t="s">
        <v>3062</v>
      </c>
      <c r="TU1540" t="s">
        <v>3062</v>
      </c>
      <c r="ABB1540" t="s">
        <v>2985</v>
      </c>
      <c r="ABC1540" t="s">
        <v>3000</v>
      </c>
      <c r="ABD1540" t="s">
        <v>2522</v>
      </c>
      <c r="ABN1540" t="s">
        <v>2486</v>
      </c>
      <c r="ABO1540" t="s">
        <v>2712</v>
      </c>
      <c r="ABP1540" t="s">
        <v>2610</v>
      </c>
      <c r="ABZ1540" t="s">
        <v>2479</v>
      </c>
      <c r="ACA1540" t="s">
        <v>2479</v>
      </c>
      <c r="ACB1540" t="s">
        <v>2479</v>
      </c>
      <c r="ACL1540" t="s">
        <v>2598</v>
      </c>
      <c r="ACM1540" t="s">
        <v>2991</v>
      </c>
      <c r="ACN1540" t="s">
        <v>2736</v>
      </c>
      <c r="ACX1540" t="s">
        <v>3025</v>
      </c>
      <c r="ACY1540" t="s">
        <v>2864</v>
      </c>
      <c r="ACZ1540" t="s">
        <v>2461</v>
      </c>
      <c r="ADJ1540" t="s">
        <v>2225</v>
      </c>
      <c r="ADK1540" t="s">
        <v>2682</v>
      </c>
      <c r="ADL1540" t="s">
        <v>3002</v>
      </c>
      <c r="AGP1540" t="s">
        <v>2638</v>
      </c>
      <c r="AGQ1540" t="s">
        <v>2519</v>
      </c>
      <c r="AGR1540" t="s">
        <v>2795</v>
      </c>
      <c r="AGS1540" t="s">
        <v>2799</v>
      </c>
      <c r="AHB1540" t="s">
        <v>2946</v>
      </c>
      <c r="AHC1540" t="s">
        <v>2518</v>
      </c>
      <c r="AHD1540" t="s">
        <v>2459</v>
      </c>
      <c r="AHE1540" t="s">
        <v>2853</v>
      </c>
      <c r="AHN1540" t="s">
        <v>2479</v>
      </c>
      <c r="AHO1540" t="s">
        <v>2479</v>
      </c>
      <c r="AHP1540" t="s">
        <v>2479</v>
      </c>
      <c r="AHQ1540" t="s">
        <v>2479</v>
      </c>
      <c r="AHZ1540" t="s">
        <v>2904</v>
      </c>
      <c r="AIA1540" t="s">
        <v>2764</v>
      </c>
      <c r="AIB1540" t="s">
        <v>2712</v>
      </c>
      <c r="AIC1540" t="s">
        <v>2259</v>
      </c>
      <c r="AIL1540" t="s">
        <v>3061</v>
      </c>
      <c r="AIM1540" t="s">
        <v>2967</v>
      </c>
      <c r="AIN1540" t="s">
        <v>2956</v>
      </c>
      <c r="AIO1540" t="s">
        <v>2941</v>
      </c>
      <c r="AIX1540" t="s">
        <v>2575</v>
      </c>
      <c r="AIY1540" t="s">
        <v>2231</v>
      </c>
      <c r="AIZ1540" t="s">
        <v>2547</v>
      </c>
      <c r="AJA1540" t="s">
        <v>2430</v>
      </c>
      <c r="AOX1540" t="s">
        <v>2522</v>
      </c>
      <c r="AOY1540" t="s">
        <v>3066</v>
      </c>
      <c r="AOZ1540" t="s">
        <v>3024</v>
      </c>
      <c r="APJ1540" t="s">
        <v>2767</v>
      </c>
      <c r="APK1540" t="s">
        <v>3093</v>
      </c>
      <c r="APL1540" t="s">
        <v>2909</v>
      </c>
      <c r="APV1540" t="s">
        <v>2479</v>
      </c>
      <c r="APW1540" t="s">
        <v>2479</v>
      </c>
      <c r="APX1540" t="s">
        <v>2479</v>
      </c>
      <c r="AQH1540" t="s">
        <v>3117</v>
      </c>
      <c r="AQI1540" t="s">
        <v>2518</v>
      </c>
      <c r="AQJ1540" t="s">
        <v>3033</v>
      </c>
      <c r="AQT1540" t="s">
        <v>2462</v>
      </c>
      <c r="AQU1540" t="s">
        <v>2940</v>
      </c>
      <c r="AQV1540" t="s">
        <v>2943</v>
      </c>
      <c r="ARF1540" t="s">
        <v>2416</v>
      </c>
      <c r="ARG1540" t="s">
        <v>2354</v>
      </c>
      <c r="ARH1540" t="s">
        <v>2578</v>
      </c>
      <c r="BEP1540" t="s">
        <v>2479</v>
      </c>
      <c r="BEQ1540" t="s">
        <v>2479</v>
      </c>
      <c r="BER1540" t="s">
        <v>2479</v>
      </c>
      <c r="BFB1540" t="s">
        <v>2479</v>
      </c>
      <c r="BFC1540" t="s">
        <v>2479</v>
      </c>
      <c r="BFD1540" t="s">
        <v>2479</v>
      </c>
      <c r="BFN1540" t="s">
        <v>2657</v>
      </c>
      <c r="BFO1540" t="s">
        <v>2479</v>
      </c>
      <c r="BFP1540" t="s">
        <v>2479</v>
      </c>
      <c r="BFZ1540" t="s">
        <v>2479</v>
      </c>
      <c r="BGA1540" t="s">
        <v>2479</v>
      </c>
      <c r="BGB1540" t="s">
        <v>2479</v>
      </c>
      <c r="BGL1540" t="s">
        <v>2479</v>
      </c>
      <c r="BGM1540" t="s">
        <v>2479</v>
      </c>
      <c r="BGN1540" t="s">
        <v>2479</v>
      </c>
      <c r="BHV1540" t="s">
        <v>2479</v>
      </c>
      <c r="BHW1540" t="s">
        <v>2479</v>
      </c>
      <c r="BHX1540" t="s">
        <v>2479</v>
      </c>
      <c r="BIH1540" t="s">
        <v>2479</v>
      </c>
      <c r="BII1540" t="s">
        <v>2479</v>
      </c>
      <c r="BIJ1540" t="s">
        <v>2479</v>
      </c>
      <c r="BIT1540" t="s">
        <v>2479</v>
      </c>
      <c r="BIU1540" t="s">
        <v>2479</v>
      </c>
      <c r="BIV1540" t="s">
        <v>2479</v>
      </c>
      <c r="BLZ1540" t="s">
        <v>3152</v>
      </c>
      <c r="BMA1540" t="s">
        <v>3068</v>
      </c>
      <c r="BMB1540" t="s">
        <v>2998</v>
      </c>
      <c r="BML1540" t="s">
        <v>2603</v>
      </c>
      <c r="BMM1540" t="s">
        <v>2897</v>
      </c>
      <c r="BMN1540" t="s">
        <v>2933</v>
      </c>
      <c r="BMX1540" t="s">
        <v>2938</v>
      </c>
      <c r="BMY1540" t="s">
        <v>2479</v>
      </c>
      <c r="BMZ1540" t="s">
        <v>2479</v>
      </c>
      <c r="BNJ1540" t="s">
        <v>3059</v>
      </c>
      <c r="BNK1540" t="s">
        <v>2518</v>
      </c>
      <c r="BNL1540" t="s">
        <v>3033</v>
      </c>
      <c r="BNV1540" t="s">
        <v>2953</v>
      </c>
      <c r="BNW1540" t="s">
        <v>2962</v>
      </c>
      <c r="BNX1540" t="s">
        <v>3021</v>
      </c>
      <c r="BOH1540" t="s">
        <v>2586</v>
      </c>
      <c r="BOI1540" t="s">
        <v>2382</v>
      </c>
      <c r="BOJ1540" t="s">
        <v>3062</v>
      </c>
      <c r="BOT1540" t="s">
        <v>2203</v>
      </c>
      <c r="BOU1540" t="s">
        <v>2479</v>
      </c>
      <c r="BOV1540" t="s">
        <v>2479</v>
      </c>
      <c r="BPF1540" t="s">
        <v>2479</v>
      </c>
      <c r="BPG1540" t="s">
        <v>2479</v>
      </c>
      <c r="BPH1540" t="s">
        <v>2479</v>
      </c>
      <c r="BPR1540" t="s">
        <v>2479</v>
      </c>
      <c r="BPS1540" t="s">
        <v>2479</v>
      </c>
      <c r="BPT1540" t="s">
        <v>2479</v>
      </c>
      <c r="BQD1540" t="s">
        <v>2479</v>
      </c>
      <c r="BQE1540" t="s">
        <v>2479</v>
      </c>
      <c r="BQF1540" t="s">
        <v>2479</v>
      </c>
      <c r="BRD1540" t="s">
        <v>2479</v>
      </c>
    </row>
    <row r="1541" spans="1:1020 1030:2124" x14ac:dyDescent="0.15">
      <c r="A1541" t="s">
        <v>4908</v>
      </c>
      <c r="K1541" t="s">
        <v>2779</v>
      </c>
      <c r="L1541" t="s">
        <v>3336</v>
      </c>
      <c r="AI1541" t="s">
        <v>3084</v>
      </c>
      <c r="AJ1541" t="s">
        <v>3111</v>
      </c>
      <c r="AU1541" t="s">
        <v>3336</v>
      </c>
      <c r="BG1541" t="s">
        <v>3295</v>
      </c>
      <c r="CE1541" t="s">
        <v>2777</v>
      </c>
      <c r="CF1541" t="s">
        <v>2779</v>
      </c>
      <c r="CN1541" t="s">
        <v>3968</v>
      </c>
      <c r="CO1541" t="s">
        <v>3085</v>
      </c>
      <c r="CP1541" t="s">
        <v>3409</v>
      </c>
      <c r="CQ1541" t="s">
        <v>3336</v>
      </c>
      <c r="CR1541" t="s">
        <v>3336</v>
      </c>
      <c r="DE1541" t="s">
        <v>3689</v>
      </c>
      <c r="DZ1541" t="s">
        <v>3544</v>
      </c>
      <c r="EA1541" t="s">
        <v>3544</v>
      </c>
      <c r="EB1541" t="s">
        <v>3350</v>
      </c>
      <c r="EC1541" t="s">
        <v>3582</v>
      </c>
      <c r="EY1541" t="s">
        <v>3084</v>
      </c>
      <c r="EZ1541" t="s">
        <v>3084</v>
      </c>
      <c r="FK1541" t="s">
        <v>3111</v>
      </c>
      <c r="FL1541" t="s">
        <v>3350</v>
      </c>
      <c r="FT1541">
        <f>93</f>
        <v>93</v>
      </c>
      <c r="FU1541" t="s">
        <v>3840</v>
      </c>
      <c r="FV1541" t="s">
        <v>2269</v>
      </c>
      <c r="FW1541">
        <f>81</f>
        <v>81</v>
      </c>
      <c r="FX1541" t="s">
        <v>2403</v>
      </c>
      <c r="GI1541" t="s">
        <v>2779</v>
      </c>
      <c r="GJ1541" t="s">
        <v>3111</v>
      </c>
      <c r="HG1541" t="s">
        <v>2779</v>
      </c>
      <c r="HH1541" t="s">
        <v>3336</v>
      </c>
      <c r="HS1541" t="s">
        <v>3295</v>
      </c>
      <c r="IE1541" t="s">
        <v>3138</v>
      </c>
      <c r="IP1541" t="s">
        <v>3544</v>
      </c>
      <c r="IQ1541" t="s">
        <v>3544</v>
      </c>
      <c r="IR1541" t="s">
        <v>3544</v>
      </c>
      <c r="IS1541" t="s">
        <v>3544</v>
      </c>
      <c r="JL1541" t="s">
        <v>3582</v>
      </c>
      <c r="JM1541" t="s">
        <v>3560</v>
      </c>
      <c r="JN1541" t="s">
        <v>3689</v>
      </c>
      <c r="JO1541" t="s">
        <v>3689</v>
      </c>
      <c r="JP1541" t="s">
        <v>3689</v>
      </c>
      <c r="JQ1541" t="s">
        <v>4202</v>
      </c>
      <c r="KM1541" t="s">
        <v>3336</v>
      </c>
      <c r="LK1541" t="s">
        <v>2779</v>
      </c>
      <c r="LL1541" t="s">
        <v>3111</v>
      </c>
      <c r="MU1541" t="s">
        <v>3111</v>
      </c>
      <c r="MV1541" t="s">
        <v>3560</v>
      </c>
      <c r="NS1541" t="s">
        <v>2777</v>
      </c>
      <c r="NT1541" t="s">
        <v>2779</v>
      </c>
      <c r="OE1541" t="s">
        <v>3111</v>
      </c>
      <c r="OF1541" t="s">
        <v>3560</v>
      </c>
      <c r="OQ1541" t="s">
        <v>3295</v>
      </c>
      <c r="PB1541" t="s">
        <v>3582</v>
      </c>
      <c r="PC1541" t="s">
        <v>3582</v>
      </c>
      <c r="PD1541" t="s">
        <v>3689</v>
      </c>
      <c r="QA1541" t="s">
        <v>3084</v>
      </c>
      <c r="QB1541" t="s">
        <v>3111</v>
      </c>
      <c r="RH1541" t="s">
        <v>3091</v>
      </c>
      <c r="RI1541" t="s">
        <v>2133</v>
      </c>
      <c r="RJ1541" t="s">
        <v>3018</v>
      </c>
      <c r="RK1541" t="s">
        <v>2986</v>
      </c>
      <c r="RL1541" t="s">
        <v>2988</v>
      </c>
      <c r="RM1541" t="s">
        <v>2910</v>
      </c>
      <c r="RT1541" t="s">
        <v>3023</v>
      </c>
      <c r="RU1541" t="s">
        <v>3052</v>
      </c>
      <c r="RV1541" t="s">
        <v>2424</v>
      </c>
      <c r="RW1541" t="s">
        <v>2522</v>
      </c>
      <c r="RX1541" t="s">
        <v>2829</v>
      </c>
      <c r="RY1541" t="s">
        <v>3061</v>
      </c>
      <c r="SF1541" t="s">
        <v>2479</v>
      </c>
      <c r="SG1541" t="s">
        <v>2479</v>
      </c>
      <c r="SH1541" t="s">
        <v>2479</v>
      </c>
      <c r="SI1541" t="s">
        <v>2479</v>
      </c>
      <c r="SJ1541" t="s">
        <v>2479</v>
      </c>
      <c r="SK1541" t="s">
        <v>2479</v>
      </c>
      <c r="SR1541" t="s">
        <v>2864</v>
      </c>
      <c r="SS1541" t="s">
        <v>2956</v>
      </c>
      <c r="ST1541" t="s">
        <v>3016</v>
      </c>
      <c r="SU1541" t="s">
        <v>2935</v>
      </c>
      <c r="SV1541" t="s">
        <v>3117</v>
      </c>
      <c r="SW1541" t="s">
        <v>2886</v>
      </c>
      <c r="TD1541" t="s">
        <v>3244</v>
      </c>
      <c r="TE1541" t="s">
        <v>3088</v>
      </c>
      <c r="TF1541" t="s">
        <v>2900</v>
      </c>
      <c r="TG1541" t="s">
        <v>3170</v>
      </c>
      <c r="TH1541" t="s">
        <v>2913</v>
      </c>
      <c r="TI1541" t="s">
        <v>2932</v>
      </c>
      <c r="TP1541" t="s">
        <v>2817</v>
      </c>
      <c r="TQ1541" t="s">
        <v>3042</v>
      </c>
      <c r="TR1541" t="s">
        <v>2804</v>
      </c>
      <c r="TS1541" t="s">
        <v>2565</v>
      </c>
      <c r="TT1541" t="s">
        <v>2752</v>
      </c>
      <c r="TU1541" t="s">
        <v>2808</v>
      </c>
      <c r="YH1541" t="s">
        <v>3071</v>
      </c>
      <c r="YI1541" t="s">
        <v>3024</v>
      </c>
      <c r="YJ1541" t="s">
        <v>3047</v>
      </c>
      <c r="YK1541" t="s">
        <v>3018</v>
      </c>
      <c r="YT1541" t="s">
        <v>2901</v>
      </c>
      <c r="YU1541" t="s">
        <v>2752</v>
      </c>
      <c r="YV1541" t="s">
        <v>2753</v>
      </c>
      <c r="YW1541" t="s">
        <v>2805</v>
      </c>
      <c r="ZF1541" t="s">
        <v>2479</v>
      </c>
      <c r="ZG1541" t="s">
        <v>2479</v>
      </c>
      <c r="ZH1541" t="s">
        <v>2479</v>
      </c>
      <c r="ZI1541" t="s">
        <v>2479</v>
      </c>
      <c r="ZR1541" t="s">
        <v>2997</v>
      </c>
      <c r="ZS1541" t="s">
        <v>3009</v>
      </c>
      <c r="ZT1541" t="s">
        <v>2837</v>
      </c>
      <c r="ZU1541" t="s">
        <v>2438</v>
      </c>
      <c r="AAD1541" t="s">
        <v>2795</v>
      </c>
      <c r="AAE1541" t="s">
        <v>2996</v>
      </c>
      <c r="AAF1541" t="s">
        <v>2835</v>
      </c>
      <c r="AAG1541" t="s">
        <v>2912</v>
      </c>
      <c r="AAP1541" t="s">
        <v>2950</v>
      </c>
      <c r="AAQ1541" t="s">
        <v>2643</v>
      </c>
      <c r="AAR1541" t="s">
        <v>2883</v>
      </c>
      <c r="AAS1541" t="s">
        <v>2603</v>
      </c>
      <c r="ABB1541" t="s">
        <v>3080</v>
      </c>
      <c r="ABC1541" t="s">
        <v>3006</v>
      </c>
      <c r="ABD1541" t="s">
        <v>2889</v>
      </c>
      <c r="ABN1541" t="s">
        <v>3015</v>
      </c>
      <c r="ABO1541" t="s">
        <v>2910</v>
      </c>
      <c r="ABP1541" t="s">
        <v>3023</v>
      </c>
      <c r="ABZ1541" t="s">
        <v>2479</v>
      </c>
      <c r="ACA1541" t="s">
        <v>2479</v>
      </c>
      <c r="ACB1541" t="s">
        <v>2479</v>
      </c>
      <c r="ACL1541" t="s">
        <v>2937</v>
      </c>
      <c r="ACM1541" t="s">
        <v>2906</v>
      </c>
      <c r="ACN1541" t="s">
        <v>3022</v>
      </c>
      <c r="ACX1541" t="s">
        <v>2424</v>
      </c>
      <c r="ACY1541" t="s">
        <v>3087</v>
      </c>
      <c r="ACZ1541" t="s">
        <v>3071</v>
      </c>
      <c r="ADJ1541" t="s">
        <v>2872</v>
      </c>
      <c r="ADK1541" t="s">
        <v>2778</v>
      </c>
      <c r="ADL1541" t="s">
        <v>2608</v>
      </c>
      <c r="ADV1541" t="s">
        <v>2861</v>
      </c>
      <c r="ADW1541" t="s">
        <v>3069</v>
      </c>
      <c r="ADX1541" t="s">
        <v>2423</v>
      </c>
      <c r="ADY1541" t="s">
        <v>2133</v>
      </c>
      <c r="AEH1541" t="s">
        <v>3244</v>
      </c>
      <c r="AEI1541" t="s">
        <v>2719</v>
      </c>
      <c r="AEJ1541" t="s">
        <v>2896</v>
      </c>
      <c r="AEK1541" t="s">
        <v>2462</v>
      </c>
      <c r="AET1541" t="s">
        <v>2479</v>
      </c>
      <c r="AEU1541" t="s">
        <v>2479</v>
      </c>
      <c r="AEV1541" t="s">
        <v>2479</v>
      </c>
      <c r="AEW1541" t="s">
        <v>2479</v>
      </c>
      <c r="AFF1541" t="s">
        <v>2932</v>
      </c>
      <c r="AFG1541" t="s">
        <v>2887</v>
      </c>
      <c r="AFH1541" t="s">
        <v>2900</v>
      </c>
      <c r="AFI1541" t="s">
        <v>2837</v>
      </c>
      <c r="AFR1541" t="s">
        <v>2133</v>
      </c>
      <c r="AFS1541" t="s">
        <v>3086</v>
      </c>
      <c r="AFT1541" t="s">
        <v>2424</v>
      </c>
      <c r="AFU1541" t="s">
        <v>3057</v>
      </c>
      <c r="AGD1541" t="s">
        <v>2706</v>
      </c>
      <c r="AGE1541" t="s">
        <v>2814</v>
      </c>
      <c r="AGF1541" t="s">
        <v>2265</v>
      </c>
      <c r="AGG1541" t="s">
        <v>2707</v>
      </c>
      <c r="AGS1541" t="s">
        <v>2861</v>
      </c>
      <c r="AHE1541" t="s">
        <v>3052</v>
      </c>
      <c r="AHQ1541" t="s">
        <v>2479</v>
      </c>
      <c r="AIC1541" t="s">
        <v>3115</v>
      </c>
      <c r="AIO1541" t="s">
        <v>3078</v>
      </c>
      <c r="AJA1541" t="s">
        <v>2568</v>
      </c>
      <c r="BEQ1541" t="s">
        <v>2479</v>
      </c>
      <c r="BER1541" t="s">
        <v>2479</v>
      </c>
      <c r="BFC1541" t="s">
        <v>2479</v>
      </c>
      <c r="BFD1541" t="s">
        <v>2479</v>
      </c>
      <c r="BFO1541" t="s">
        <v>2479</v>
      </c>
      <c r="BGA1541" t="s">
        <v>2479</v>
      </c>
      <c r="BGB1541" t="s">
        <v>2479</v>
      </c>
      <c r="BGM1541" t="s">
        <v>2479</v>
      </c>
      <c r="BGN1541" t="s">
        <v>2479</v>
      </c>
      <c r="BGY1541" t="s">
        <v>2479</v>
      </c>
      <c r="BHK1541" t="s">
        <v>2479</v>
      </c>
      <c r="BHL1541" t="s">
        <v>2479</v>
      </c>
      <c r="BHW1541" t="s">
        <v>2479</v>
      </c>
      <c r="BII1541" t="s">
        <v>2479</v>
      </c>
      <c r="BIJ1541" t="s">
        <v>2479</v>
      </c>
      <c r="BIU1541" t="s">
        <v>2479</v>
      </c>
      <c r="BIV1541" t="s">
        <v>2479</v>
      </c>
      <c r="BJD1541" t="s">
        <v>3057</v>
      </c>
      <c r="BJE1541" t="s">
        <v>2966</v>
      </c>
      <c r="BJF1541" t="s">
        <v>2996</v>
      </c>
      <c r="BJG1541" t="s">
        <v>2835</v>
      </c>
      <c r="BJH1541" t="s">
        <v>2520</v>
      </c>
      <c r="BJP1541" t="s">
        <v>3023</v>
      </c>
      <c r="BJQ1541" t="s">
        <v>3052</v>
      </c>
      <c r="BJR1541" t="s">
        <v>2424</v>
      </c>
      <c r="BJS1541" t="s">
        <v>2522</v>
      </c>
      <c r="BJT1541" t="s">
        <v>2829</v>
      </c>
      <c r="BKB1541" t="s">
        <v>3971</v>
      </c>
      <c r="BKC1541" t="s">
        <v>2479</v>
      </c>
      <c r="BKD1541" t="s">
        <v>2479</v>
      </c>
      <c r="BKE1541" t="s">
        <v>2479</v>
      </c>
      <c r="BKF1541" t="s">
        <v>2479</v>
      </c>
      <c r="BKN1541" t="s">
        <v>2864</v>
      </c>
      <c r="BKO1541" t="s">
        <v>2956</v>
      </c>
      <c r="BKP1541" t="s">
        <v>3016</v>
      </c>
      <c r="BKQ1541" t="s">
        <v>2935</v>
      </c>
      <c r="BKR1541" t="s">
        <v>3117</v>
      </c>
      <c r="BKZ1541" t="s">
        <v>2453</v>
      </c>
      <c r="BLA1541" t="s">
        <v>2445</v>
      </c>
      <c r="BLB1541" t="s">
        <v>2948</v>
      </c>
      <c r="BLC1541" t="s">
        <v>2459</v>
      </c>
      <c r="BLD1541" t="s">
        <v>2445</v>
      </c>
      <c r="BLL1541" t="s">
        <v>2817</v>
      </c>
      <c r="BLM1541" t="s">
        <v>3042</v>
      </c>
      <c r="BLN1541" t="s">
        <v>2804</v>
      </c>
      <c r="BLO1541" t="s">
        <v>2565</v>
      </c>
      <c r="BLP1541" t="s">
        <v>2752</v>
      </c>
      <c r="BOU1541" t="s">
        <v>2479</v>
      </c>
      <c r="BOV1541" t="s">
        <v>2479</v>
      </c>
      <c r="BPG1541" t="s">
        <v>2479</v>
      </c>
      <c r="BPS1541" t="s">
        <v>2479</v>
      </c>
      <c r="BPT1541" t="s">
        <v>2479</v>
      </c>
      <c r="BQE1541" t="s">
        <v>2479</v>
      </c>
      <c r="BQF1541" t="s">
        <v>2479</v>
      </c>
      <c r="BQQ1541" t="s">
        <v>2479</v>
      </c>
      <c r="BQR1541" t="s">
        <v>2479</v>
      </c>
      <c r="BRC1541" t="s">
        <v>2479</v>
      </c>
      <c r="BRO1541" t="s">
        <v>2479</v>
      </c>
      <c r="BSA1541" t="s">
        <v>2479</v>
      </c>
      <c r="BSB1541" t="s">
        <v>2479</v>
      </c>
      <c r="BSJ1541" t="s">
        <v>2385</v>
      </c>
      <c r="BSK1541" t="s">
        <v>2535</v>
      </c>
      <c r="BSL1541" t="s">
        <v>2508</v>
      </c>
      <c r="BSM1541" t="s">
        <v>2790</v>
      </c>
      <c r="BSN1541" t="s">
        <v>2518</v>
      </c>
      <c r="BSV1541" t="s">
        <v>2537</v>
      </c>
      <c r="BSW1541" t="s">
        <v>2479</v>
      </c>
      <c r="BSX1541" t="s">
        <v>2690</v>
      </c>
      <c r="BSY1541" t="s">
        <v>2497</v>
      </c>
      <c r="BSZ1541" t="s">
        <v>2468</v>
      </c>
      <c r="BTH1541" t="s">
        <v>2479</v>
      </c>
      <c r="BTI1541" t="s">
        <v>2479</v>
      </c>
      <c r="BTJ1541" t="s">
        <v>2764</v>
      </c>
      <c r="BTK1541" t="s">
        <v>2552</v>
      </c>
      <c r="BTL1541" t="s">
        <v>2384</v>
      </c>
      <c r="BTT1541" t="s">
        <v>2430</v>
      </c>
      <c r="BTU1541" t="s">
        <v>2756</v>
      </c>
      <c r="BTV1541" t="s">
        <v>2994</v>
      </c>
      <c r="BTW1541" t="s">
        <v>2651</v>
      </c>
      <c r="BTX1541" t="s">
        <v>2684</v>
      </c>
      <c r="BUF1541" t="s">
        <v>2479</v>
      </c>
      <c r="BUG1541" t="s">
        <v>2468</v>
      </c>
      <c r="BUH1541" t="s">
        <v>2731</v>
      </c>
      <c r="BUI1541" t="s">
        <v>2629</v>
      </c>
      <c r="BUJ1541" t="s">
        <v>2504</v>
      </c>
    </row>
    <row r="1542" spans="1:1020 1030:2124" x14ac:dyDescent="0.15">
      <c r="A1542" t="s">
        <v>4909</v>
      </c>
      <c r="L1542" t="s">
        <v>2779</v>
      </c>
      <c r="AI1542" t="s">
        <v>2777</v>
      </c>
      <c r="AJ1542" t="s">
        <v>2779</v>
      </c>
      <c r="AV1542" t="s">
        <v>2779</v>
      </c>
      <c r="CE1542" t="s">
        <v>2777</v>
      </c>
      <c r="CF1542" t="s">
        <v>2777</v>
      </c>
      <c r="CM1542" t="s">
        <v>3875</v>
      </c>
      <c r="CN1542" t="s">
        <v>3984</v>
      </c>
      <c r="CO1542" t="s">
        <v>3167</v>
      </c>
      <c r="CP1542" t="s">
        <v>3167</v>
      </c>
      <c r="CQ1542" t="s">
        <v>3409</v>
      </c>
      <c r="CR1542" t="s">
        <v>3409</v>
      </c>
      <c r="DB1542" t="s">
        <v>3350</v>
      </c>
      <c r="DC1542" t="s">
        <v>3350</v>
      </c>
      <c r="DD1542" t="s">
        <v>3350</v>
      </c>
      <c r="DE1542" t="s">
        <v>3560</v>
      </c>
      <c r="DZ1542" t="s">
        <v>3403</v>
      </c>
      <c r="EA1542" t="s">
        <v>3544</v>
      </c>
      <c r="EB1542" t="s">
        <v>3350</v>
      </c>
      <c r="EC1542" t="s">
        <v>3350</v>
      </c>
      <c r="EY1542" t="s">
        <v>2779</v>
      </c>
      <c r="EZ1542" t="s">
        <v>2779</v>
      </c>
      <c r="FK1542" t="s">
        <v>3084</v>
      </c>
      <c r="FL1542" t="s">
        <v>3350</v>
      </c>
      <c r="FT1542" t="s">
        <v>2930</v>
      </c>
      <c r="FU1542" t="s">
        <v>2756</v>
      </c>
      <c r="FV1542">
        <f>46</f>
        <v>46</v>
      </c>
      <c r="FW1542" t="s">
        <v>2994</v>
      </c>
      <c r="FX1542" t="s">
        <v>2756</v>
      </c>
      <c r="GI1542" t="s">
        <v>2779</v>
      </c>
      <c r="GJ1542" t="s">
        <v>2779</v>
      </c>
      <c r="HS1542">
        <f>63</f>
        <v>63</v>
      </c>
      <c r="HT1542" t="s">
        <v>2777</v>
      </c>
      <c r="IE1542">
        <f>55</f>
        <v>55</v>
      </c>
      <c r="IF1542" t="s">
        <v>2777</v>
      </c>
      <c r="IP1542" t="s">
        <v>3544</v>
      </c>
      <c r="IQ1542" t="s">
        <v>3544</v>
      </c>
      <c r="IR1542" t="s">
        <v>3544</v>
      </c>
      <c r="IS1542" t="s">
        <v>3544</v>
      </c>
      <c r="JK1542" t="s">
        <v>3476</v>
      </c>
      <c r="JL1542" t="s">
        <v>3476</v>
      </c>
      <c r="JM1542" t="s">
        <v>3560</v>
      </c>
      <c r="JN1542" t="s">
        <v>3560</v>
      </c>
      <c r="JO1542" t="s">
        <v>3689</v>
      </c>
      <c r="JP1542" t="s">
        <v>3689</v>
      </c>
      <c r="JQ1542" t="s">
        <v>4202</v>
      </c>
      <c r="KM1542" t="s">
        <v>3336</v>
      </c>
      <c r="KN1542" t="s">
        <v>3544</v>
      </c>
      <c r="LK1542" t="s">
        <v>3084</v>
      </c>
      <c r="LL1542" t="s">
        <v>2779</v>
      </c>
      <c r="MU1542" t="s">
        <v>2779</v>
      </c>
      <c r="MV1542" t="s">
        <v>2779</v>
      </c>
      <c r="NS1542" t="s">
        <v>2712</v>
      </c>
      <c r="NT1542" t="s">
        <v>2777</v>
      </c>
      <c r="OE1542" t="s">
        <v>2779</v>
      </c>
      <c r="OF1542" t="s">
        <v>3084</v>
      </c>
      <c r="OQ1542" t="s">
        <v>2779</v>
      </c>
      <c r="OR1542" t="s">
        <v>3084</v>
      </c>
      <c r="PA1542" t="s">
        <v>3354</v>
      </c>
      <c r="PB1542" t="s">
        <v>3350</v>
      </c>
      <c r="PC1542" t="s">
        <v>3350</v>
      </c>
      <c r="PD1542" t="s">
        <v>3350</v>
      </c>
      <c r="QA1542" t="s">
        <v>2779</v>
      </c>
      <c r="QB1542" t="s">
        <v>2779</v>
      </c>
      <c r="RG1542" t="s">
        <v>3069</v>
      </c>
      <c r="RH1542" t="s">
        <v>3054</v>
      </c>
      <c r="RI1542" t="s">
        <v>3005</v>
      </c>
      <c r="RJ1542" t="s">
        <v>2969</v>
      </c>
      <c r="RK1542" t="s">
        <v>2969</v>
      </c>
      <c r="RL1542" t="s">
        <v>2912</v>
      </c>
      <c r="RM1542" t="s">
        <v>2519</v>
      </c>
      <c r="RS1542" t="s">
        <v>2898</v>
      </c>
      <c r="RT1542" t="s">
        <v>2717</v>
      </c>
      <c r="RU1542" t="s">
        <v>2827</v>
      </c>
      <c r="RV1542" t="s">
        <v>2458</v>
      </c>
      <c r="RW1542" t="s">
        <v>2687</v>
      </c>
      <c r="RX1542" t="s">
        <v>2855</v>
      </c>
      <c r="RY1542" t="s">
        <v>3116</v>
      </c>
      <c r="SE1542" t="s">
        <v>2479</v>
      </c>
      <c r="SF1542" t="s">
        <v>2479</v>
      </c>
      <c r="SG1542" t="s">
        <v>2479</v>
      </c>
      <c r="SH1542" t="s">
        <v>2479</v>
      </c>
      <c r="SI1542" t="s">
        <v>2479</v>
      </c>
      <c r="SJ1542" t="s">
        <v>2479</v>
      </c>
      <c r="SK1542" t="s">
        <v>2479</v>
      </c>
      <c r="SQ1542" t="s">
        <v>3021</v>
      </c>
      <c r="SR1542" t="s">
        <v>2952</v>
      </c>
      <c r="SS1542" t="s">
        <v>3244</v>
      </c>
      <c r="ST1542" t="s">
        <v>3022</v>
      </c>
      <c r="SU1542" t="s">
        <v>3026</v>
      </c>
      <c r="SV1542" t="s">
        <v>3038</v>
      </c>
      <c r="SW1542" t="s">
        <v>2890</v>
      </c>
      <c r="TC1542" t="s">
        <v>2461</v>
      </c>
      <c r="TD1542" t="s">
        <v>2992</v>
      </c>
      <c r="TE1542" t="s">
        <v>2906</v>
      </c>
      <c r="TF1542" t="s">
        <v>2457</v>
      </c>
      <c r="TG1542" t="s">
        <v>3170</v>
      </c>
      <c r="TH1542" t="s">
        <v>2900</v>
      </c>
      <c r="TI1542" t="s">
        <v>2902</v>
      </c>
      <c r="TO1542" t="s">
        <v>3089</v>
      </c>
      <c r="TP1542" t="s">
        <v>2753</v>
      </c>
      <c r="TQ1542" t="s">
        <v>2551</v>
      </c>
      <c r="TR1542" t="s">
        <v>2554</v>
      </c>
      <c r="TS1542" t="s">
        <v>2596</v>
      </c>
      <c r="TT1542" t="s">
        <v>2259</v>
      </c>
      <c r="TU1542" t="s">
        <v>2819</v>
      </c>
      <c r="YH1542" t="s">
        <v>2980</v>
      </c>
      <c r="YI1542" t="s">
        <v>2966</v>
      </c>
      <c r="YJ1542" t="s">
        <v>3087</v>
      </c>
      <c r="YK1542" t="s">
        <v>3057</v>
      </c>
      <c r="YT1542" t="s">
        <v>2707</v>
      </c>
      <c r="YU1542" t="s">
        <v>2259</v>
      </c>
      <c r="YV1542" t="s">
        <v>2819</v>
      </c>
      <c r="YW1542" t="s">
        <v>2598</v>
      </c>
      <c r="ZF1542" t="s">
        <v>2479</v>
      </c>
      <c r="ZG1542" t="s">
        <v>2479</v>
      </c>
      <c r="ZH1542" t="s">
        <v>2479</v>
      </c>
      <c r="ZI1542" t="s">
        <v>2479</v>
      </c>
      <c r="ZR1542" t="s">
        <v>2836</v>
      </c>
      <c r="ZS1542" t="s">
        <v>3025</v>
      </c>
      <c r="ZT1542" t="s">
        <v>3015</v>
      </c>
      <c r="ZU1542" t="s">
        <v>2907</v>
      </c>
      <c r="AAD1542" t="s">
        <v>2798</v>
      </c>
      <c r="AAE1542" t="s">
        <v>2956</v>
      </c>
      <c r="AAF1542" t="s">
        <v>2963</v>
      </c>
      <c r="AAG1542" t="s">
        <v>2862</v>
      </c>
      <c r="AAP1542" t="s">
        <v>2584</v>
      </c>
      <c r="AAQ1542" t="s">
        <v>2883</v>
      </c>
      <c r="AAR1542" t="s">
        <v>2923</v>
      </c>
      <c r="AAS1542" t="s">
        <v>2570</v>
      </c>
      <c r="ABA1542" t="s">
        <v>2966</v>
      </c>
      <c r="ABB1542" t="s">
        <v>2980</v>
      </c>
      <c r="ABC1542" t="s">
        <v>2835</v>
      </c>
      <c r="ABD1542" t="s">
        <v>2910</v>
      </c>
      <c r="ABM1542" t="s">
        <v>2778</v>
      </c>
      <c r="ABN1542" t="s">
        <v>2920</v>
      </c>
      <c r="ABO1542" t="s">
        <v>3031</v>
      </c>
      <c r="ABP1542" t="s">
        <v>2603</v>
      </c>
      <c r="ABY1542" t="s">
        <v>2479</v>
      </c>
      <c r="ABZ1542" t="s">
        <v>2479</v>
      </c>
      <c r="ACA1542" t="s">
        <v>2479</v>
      </c>
      <c r="ACB1542" t="s">
        <v>2479</v>
      </c>
      <c r="ACK1542" t="s">
        <v>2517</v>
      </c>
      <c r="ACL1542" t="s">
        <v>3028</v>
      </c>
      <c r="ACM1542" t="s">
        <v>2873</v>
      </c>
      <c r="ACN1542" t="s">
        <v>3042</v>
      </c>
      <c r="ACW1542" t="s">
        <v>3143</v>
      </c>
      <c r="ACX1542" t="s">
        <v>2720</v>
      </c>
      <c r="ACY1542" t="s">
        <v>2958</v>
      </c>
      <c r="ACZ1542" t="s">
        <v>2892</v>
      </c>
      <c r="ADI1542" t="s">
        <v>2552</v>
      </c>
      <c r="ADJ1542" t="s">
        <v>2565</v>
      </c>
      <c r="ADK1542" t="s">
        <v>2263</v>
      </c>
      <c r="ADL1542" t="s">
        <v>2859</v>
      </c>
      <c r="ADV1542" t="s">
        <v>2720</v>
      </c>
      <c r="ADW1542" t="s">
        <v>3046</v>
      </c>
      <c r="ADX1542" t="s">
        <v>2797</v>
      </c>
      <c r="ADY1542" t="s">
        <v>2893</v>
      </c>
      <c r="AEH1542" t="s">
        <v>2719</v>
      </c>
      <c r="AEI1542" t="s">
        <v>3082</v>
      </c>
      <c r="AEJ1542" t="s">
        <v>2459</v>
      </c>
      <c r="AEK1542" t="s">
        <v>2948</v>
      </c>
      <c r="AET1542" t="s">
        <v>2479</v>
      </c>
      <c r="AEU1542" t="s">
        <v>2479</v>
      </c>
      <c r="AEV1542" t="s">
        <v>2479</v>
      </c>
      <c r="AEW1542" t="s">
        <v>2479</v>
      </c>
      <c r="AFF1542" t="s">
        <v>2899</v>
      </c>
      <c r="AFG1542" t="s">
        <v>2954</v>
      </c>
      <c r="AFH1542" t="s">
        <v>2913</v>
      </c>
      <c r="AFI1542" t="s">
        <v>3115</v>
      </c>
      <c r="AFR1542" t="s">
        <v>2958</v>
      </c>
      <c r="AFS1542" t="s">
        <v>2934</v>
      </c>
      <c r="AFT1542" t="s">
        <v>2721</v>
      </c>
      <c r="AFU1542" t="s">
        <v>2997</v>
      </c>
      <c r="AGD1542" t="s">
        <v>2585</v>
      </c>
      <c r="AGE1542" t="s">
        <v>2675</v>
      </c>
      <c r="AGF1542" t="s">
        <v>2632</v>
      </c>
      <c r="AGG1542" t="s">
        <v>2875</v>
      </c>
      <c r="AGP1542" t="s">
        <v>2965</v>
      </c>
      <c r="AGQ1542" t="s">
        <v>2978</v>
      </c>
      <c r="AGR1542" t="s">
        <v>2520</v>
      </c>
      <c r="AGS1542" t="s">
        <v>2983</v>
      </c>
      <c r="AHB1542" t="s">
        <v>2761</v>
      </c>
      <c r="AHC1542" t="s">
        <v>2809</v>
      </c>
      <c r="AHD1542" t="s">
        <v>2627</v>
      </c>
      <c r="AHE1542" t="s">
        <v>3032</v>
      </c>
      <c r="AHN1542" t="s">
        <v>2479</v>
      </c>
      <c r="AHO1542" t="s">
        <v>2479</v>
      </c>
      <c r="AHP1542" t="s">
        <v>2479</v>
      </c>
      <c r="AHQ1542" t="s">
        <v>2479</v>
      </c>
      <c r="AHZ1542" t="s">
        <v>2442</v>
      </c>
      <c r="AIA1542" t="s">
        <v>2445</v>
      </c>
      <c r="AIB1542" t="s">
        <v>2890</v>
      </c>
      <c r="AIC1542" t="s">
        <v>3173</v>
      </c>
      <c r="AIL1542" t="s">
        <v>3052</v>
      </c>
      <c r="AIM1542" t="s">
        <v>3035</v>
      </c>
      <c r="AIN1542" t="s">
        <v>2524</v>
      </c>
      <c r="AIO1542" t="s">
        <v>2998</v>
      </c>
      <c r="AIX1542" t="s">
        <v>2627</v>
      </c>
      <c r="AIY1542" t="s">
        <v>2877</v>
      </c>
      <c r="AIZ1542" t="s">
        <v>2564</v>
      </c>
      <c r="AJA1542" t="s">
        <v>2762</v>
      </c>
      <c r="BEQ1542" t="s">
        <v>2479</v>
      </c>
      <c r="BER1542" t="s">
        <v>2479</v>
      </c>
      <c r="BFD1542" t="s">
        <v>2479</v>
      </c>
      <c r="BFP1542" t="s">
        <v>2479</v>
      </c>
      <c r="BGA1542" t="s">
        <v>2479</v>
      </c>
      <c r="BGB1542" t="s">
        <v>2479</v>
      </c>
      <c r="BGM1542" t="s">
        <v>2479</v>
      </c>
      <c r="BGN1542" t="s">
        <v>2479</v>
      </c>
      <c r="BHW1542" t="s">
        <v>2479</v>
      </c>
      <c r="BHX1542" t="s">
        <v>2479</v>
      </c>
      <c r="BII1542" t="s">
        <v>2479</v>
      </c>
      <c r="BIJ1542" t="s">
        <v>2479</v>
      </c>
      <c r="BIU1542" t="s">
        <v>2479</v>
      </c>
      <c r="BIV1542" t="s">
        <v>2479</v>
      </c>
      <c r="BJC1542" t="s">
        <v>3045</v>
      </c>
      <c r="BJD1542" t="s">
        <v>3046</v>
      </c>
      <c r="BJE1542" t="s">
        <v>3066</v>
      </c>
      <c r="BJF1542" t="s">
        <v>2892</v>
      </c>
      <c r="BJG1542" t="s">
        <v>2721</v>
      </c>
      <c r="BJH1542" t="s">
        <v>2639</v>
      </c>
      <c r="BJO1542" t="s">
        <v>2898</v>
      </c>
      <c r="BJP1542" t="s">
        <v>2717</v>
      </c>
      <c r="BJQ1542" t="s">
        <v>2827</v>
      </c>
      <c r="BJR1542" t="s">
        <v>2458</v>
      </c>
      <c r="BJS1542" t="s">
        <v>2687</v>
      </c>
      <c r="BJT1542" t="s">
        <v>2855</v>
      </c>
      <c r="BKA1542" t="s">
        <v>2479</v>
      </c>
      <c r="BKB1542" t="s">
        <v>2479</v>
      </c>
      <c r="BKC1542" t="s">
        <v>2479</v>
      </c>
      <c r="BKD1542" t="s">
        <v>2479</v>
      </c>
      <c r="BKE1542" t="s">
        <v>2479</v>
      </c>
      <c r="BKF1542" t="s">
        <v>2479</v>
      </c>
      <c r="BKM1542" t="s">
        <v>3021</v>
      </c>
      <c r="BKN1542" t="s">
        <v>2952</v>
      </c>
      <c r="BKO1542" t="s">
        <v>3244</v>
      </c>
      <c r="BKP1542" t="s">
        <v>3022</v>
      </c>
      <c r="BKQ1542" t="s">
        <v>3026</v>
      </c>
      <c r="BKR1542" t="s">
        <v>3038</v>
      </c>
      <c r="BKY1542" t="s">
        <v>2425</v>
      </c>
      <c r="BKZ1542" t="s">
        <v>3040</v>
      </c>
      <c r="BLA1542" t="s">
        <v>3196</v>
      </c>
      <c r="BLB1542" t="s">
        <v>3245</v>
      </c>
      <c r="BLC1542" t="s">
        <v>2938</v>
      </c>
      <c r="BLD1542" t="s">
        <v>2719</v>
      </c>
      <c r="BLK1542" t="s">
        <v>3089</v>
      </c>
      <c r="BLL1542" t="s">
        <v>2753</v>
      </c>
      <c r="BLM1542" t="s">
        <v>2551</v>
      </c>
      <c r="BLN1542" t="s">
        <v>2554</v>
      </c>
      <c r="BLO1542" t="s">
        <v>2596</v>
      </c>
      <c r="BLP1542" t="s">
        <v>2259</v>
      </c>
      <c r="BOU1542" t="s">
        <v>2479</v>
      </c>
      <c r="BOV1542" t="s">
        <v>2479</v>
      </c>
      <c r="BPG1542" t="s">
        <v>2216</v>
      </c>
      <c r="BPH1542" t="s">
        <v>2479</v>
      </c>
      <c r="BPS1542" t="s">
        <v>2479</v>
      </c>
      <c r="BPT1542" t="s">
        <v>2479</v>
      </c>
      <c r="BQE1542" t="s">
        <v>2479</v>
      </c>
      <c r="BQF1542" t="s">
        <v>2479</v>
      </c>
      <c r="BQQ1542" t="s">
        <v>2198</v>
      </c>
      <c r="BQR1542" t="s">
        <v>2479</v>
      </c>
      <c r="BRC1542" t="s">
        <v>2479</v>
      </c>
      <c r="BRD1542" t="s">
        <v>2479</v>
      </c>
      <c r="BRO1542" t="s">
        <v>2970</v>
      </c>
      <c r="BRP1542" t="s">
        <v>2479</v>
      </c>
      <c r="BSA1542" t="s">
        <v>2479</v>
      </c>
      <c r="BSB1542" t="s">
        <v>2479</v>
      </c>
      <c r="BSJ1542" t="s">
        <v>2329</v>
      </c>
      <c r="BSK1542" t="s">
        <v>2374</v>
      </c>
      <c r="BSL1542" t="s">
        <v>2493</v>
      </c>
      <c r="BSM1542" t="s">
        <v>2494</v>
      </c>
      <c r="BSN1542" t="s">
        <v>2647</v>
      </c>
      <c r="BSV1542" t="s">
        <v>2680</v>
      </c>
      <c r="BSW1542" t="s">
        <v>2504</v>
      </c>
      <c r="BSX1542" t="s">
        <v>2803</v>
      </c>
      <c r="BSY1542" t="s">
        <v>2845</v>
      </c>
      <c r="BSZ1542" t="s">
        <v>2505</v>
      </c>
      <c r="BTH1542" t="s">
        <v>2479</v>
      </c>
      <c r="BTI1542" t="s">
        <v>2479</v>
      </c>
      <c r="BTJ1542" t="s">
        <v>2706</v>
      </c>
      <c r="BTK1542" t="s">
        <v>2265</v>
      </c>
      <c r="BTL1542" t="s">
        <v>2479</v>
      </c>
      <c r="BTT1542" t="s">
        <v>2347</v>
      </c>
      <c r="BTU1542" t="s">
        <v>2869</v>
      </c>
      <c r="BTV1542" t="s">
        <v>2823</v>
      </c>
      <c r="BTW1542" t="s">
        <v>2229</v>
      </c>
      <c r="BTX1542" t="s">
        <v>2959</v>
      </c>
      <c r="BUF1542" t="s">
        <v>2694</v>
      </c>
      <c r="BUG1542" t="s">
        <v>2212</v>
      </c>
      <c r="BUH1542" t="s">
        <v>2844</v>
      </c>
      <c r="BUI1542" t="s">
        <v>2201</v>
      </c>
      <c r="BUJ1542" t="s">
        <v>2582</v>
      </c>
    </row>
    <row r="1543" spans="1:1020 1030:2124" x14ac:dyDescent="0.15">
      <c r="A1543" t="s">
        <v>4910</v>
      </c>
      <c r="CN1543" t="s">
        <v>3968</v>
      </c>
      <c r="CO1543" t="s">
        <v>3754</v>
      </c>
      <c r="CP1543" t="s">
        <v>3336</v>
      </c>
      <c r="CQ1543" t="s">
        <v>3336</v>
      </c>
      <c r="CR1543" t="s">
        <v>3336</v>
      </c>
      <c r="FT1543" t="s">
        <v>3697</v>
      </c>
      <c r="FU1543" t="s">
        <v>3697</v>
      </c>
      <c r="FV1543" t="s">
        <v>3956</v>
      </c>
      <c r="FW1543" t="s">
        <v>3427</v>
      </c>
      <c r="FX1543" t="s">
        <v>3427</v>
      </c>
      <c r="JL1543" t="s">
        <v>3582</v>
      </c>
      <c r="JM1543" t="s">
        <v>3689</v>
      </c>
      <c r="JN1543" t="s">
        <v>3689</v>
      </c>
      <c r="JO1543" t="s">
        <v>3689</v>
      </c>
      <c r="JP1543" t="s">
        <v>3689</v>
      </c>
      <c r="JQ1543" t="s">
        <v>4202</v>
      </c>
      <c r="PB1543" t="s">
        <v>3582</v>
      </c>
      <c r="PC1543" t="s">
        <v>3582</v>
      </c>
      <c r="PD1543" t="s">
        <v>3689</v>
      </c>
      <c r="PN1543" t="s">
        <v>3544</v>
      </c>
      <c r="PO1543" t="s">
        <v>3544</v>
      </c>
      <c r="PP1543" t="s">
        <v>3582</v>
      </c>
      <c r="RH1543" t="s">
        <v>3006</v>
      </c>
      <c r="RI1543" t="s">
        <v>2713</v>
      </c>
      <c r="RJ1543" t="s">
        <v>3017</v>
      </c>
      <c r="RK1543" t="s">
        <v>3013</v>
      </c>
      <c r="RL1543" t="s">
        <v>3013</v>
      </c>
      <c r="RM1543" t="s">
        <v>3007</v>
      </c>
      <c r="RT1543" t="s">
        <v>4154</v>
      </c>
      <c r="RU1543" t="s">
        <v>3970</v>
      </c>
      <c r="RV1543" t="s">
        <v>4154</v>
      </c>
      <c r="RW1543" t="s">
        <v>3616</v>
      </c>
      <c r="RX1543" t="s">
        <v>3548</v>
      </c>
      <c r="RY1543" t="s">
        <v>3767</v>
      </c>
      <c r="SF1543" t="s">
        <v>2479</v>
      </c>
      <c r="SG1543" t="s">
        <v>2479</v>
      </c>
      <c r="SH1543" t="s">
        <v>2479</v>
      </c>
      <c r="SI1543" t="s">
        <v>2479</v>
      </c>
      <c r="SJ1543" t="s">
        <v>2479</v>
      </c>
      <c r="SK1543" t="s">
        <v>2479</v>
      </c>
      <c r="SR1543" t="s">
        <v>2958</v>
      </c>
      <c r="SS1543" t="s">
        <v>2722</v>
      </c>
      <c r="ST1543" t="s">
        <v>2639</v>
      </c>
      <c r="SU1543" t="s">
        <v>2961</v>
      </c>
      <c r="SV1543" t="s">
        <v>2961</v>
      </c>
      <c r="SW1543" t="s">
        <v>3061</v>
      </c>
      <c r="TD1543" t="s">
        <v>2984</v>
      </c>
      <c r="TE1543" t="s">
        <v>2828</v>
      </c>
      <c r="TF1543" t="s">
        <v>3035</v>
      </c>
      <c r="TG1543" t="s">
        <v>2521</v>
      </c>
      <c r="TH1543" t="s">
        <v>2522</v>
      </c>
      <c r="TI1543" t="s">
        <v>2927</v>
      </c>
      <c r="TP1543" t="s">
        <v>3992</v>
      </c>
      <c r="TQ1543" t="s">
        <v>3768</v>
      </c>
      <c r="TR1543" t="s">
        <v>2565</v>
      </c>
      <c r="TS1543" t="s">
        <v>2598</v>
      </c>
      <c r="TT1543" t="s">
        <v>2410</v>
      </c>
      <c r="TU1543" t="s">
        <v>2626</v>
      </c>
      <c r="ABB1543" t="s">
        <v>2715</v>
      </c>
      <c r="ABC1543" t="s">
        <v>2999</v>
      </c>
      <c r="ABD1543" t="s">
        <v>2860</v>
      </c>
      <c r="ABN1543" t="s">
        <v>4023</v>
      </c>
      <c r="ABO1543" t="s">
        <v>4259</v>
      </c>
      <c r="ABP1543" t="s">
        <v>4176</v>
      </c>
      <c r="ABZ1543" t="s">
        <v>2479</v>
      </c>
      <c r="ACA1543" t="s">
        <v>2479</v>
      </c>
      <c r="ACB1543" t="s">
        <v>2479</v>
      </c>
      <c r="ACL1543" t="s">
        <v>2720</v>
      </c>
      <c r="ACM1543" t="s">
        <v>2720</v>
      </c>
      <c r="ACN1543" t="s">
        <v>2893</v>
      </c>
      <c r="ACX1543" t="s">
        <v>2934</v>
      </c>
      <c r="ACY1543" t="s">
        <v>2519</v>
      </c>
      <c r="ACZ1543" t="s">
        <v>3054</v>
      </c>
      <c r="ADJ1543" t="s">
        <v>2518</v>
      </c>
      <c r="ADK1543" t="s">
        <v>2874</v>
      </c>
      <c r="ADL1543" t="s">
        <v>2977</v>
      </c>
      <c r="AOX1543" t="s">
        <v>3053</v>
      </c>
      <c r="AOY1543" t="s">
        <v>3047</v>
      </c>
      <c r="AOZ1543" t="s">
        <v>2798</v>
      </c>
      <c r="APJ1543" t="s">
        <v>2635</v>
      </c>
      <c r="APK1543" t="s">
        <v>2515</v>
      </c>
      <c r="APL1543" t="s">
        <v>3128</v>
      </c>
      <c r="APV1543" t="s">
        <v>2479</v>
      </c>
      <c r="APW1543" t="s">
        <v>2479</v>
      </c>
      <c r="APX1543" t="s">
        <v>2479</v>
      </c>
      <c r="AQH1543" t="s">
        <v>2637</v>
      </c>
      <c r="AQI1543" t="s">
        <v>3030</v>
      </c>
      <c r="AQJ1543" t="s">
        <v>2639</v>
      </c>
      <c r="AQT1543" t="s">
        <v>3047</v>
      </c>
      <c r="AQU1543" t="s">
        <v>3054</v>
      </c>
      <c r="AQV1543" t="s">
        <v>3069</v>
      </c>
      <c r="ARF1543" t="s">
        <v>2396</v>
      </c>
      <c r="ARG1543" t="s">
        <v>2262</v>
      </c>
      <c r="ARH1543" t="s">
        <v>2601</v>
      </c>
      <c r="BJD1543" t="s">
        <v>3019</v>
      </c>
      <c r="BJE1543" t="s">
        <v>3007</v>
      </c>
      <c r="BJF1543" t="s">
        <v>3053</v>
      </c>
      <c r="BJG1543" t="s">
        <v>3036</v>
      </c>
      <c r="BJH1543" t="s">
        <v>3036</v>
      </c>
      <c r="BJP1543" t="s">
        <v>4154</v>
      </c>
      <c r="BJQ1543" t="s">
        <v>3970</v>
      </c>
      <c r="BJR1543" t="s">
        <v>4154</v>
      </c>
      <c r="BJS1543" t="s">
        <v>3616</v>
      </c>
      <c r="BJT1543" t="s">
        <v>3548</v>
      </c>
      <c r="BKB1543" t="s">
        <v>3971</v>
      </c>
      <c r="BKC1543" t="s">
        <v>2479</v>
      </c>
      <c r="BKD1543" t="s">
        <v>2479</v>
      </c>
      <c r="BKE1543" t="s">
        <v>2479</v>
      </c>
      <c r="BKF1543" t="s">
        <v>2479</v>
      </c>
      <c r="BKN1543" t="s">
        <v>2958</v>
      </c>
      <c r="BKO1543" t="s">
        <v>2722</v>
      </c>
      <c r="BKP1543" t="s">
        <v>2639</v>
      </c>
      <c r="BKQ1543" t="s">
        <v>2961</v>
      </c>
      <c r="BKR1543" t="s">
        <v>2961</v>
      </c>
      <c r="BKZ1543" t="s">
        <v>2868</v>
      </c>
      <c r="BLA1543" t="s">
        <v>2987</v>
      </c>
      <c r="BLB1543" t="s">
        <v>2638</v>
      </c>
      <c r="BLC1543" t="s">
        <v>2640</v>
      </c>
      <c r="BLD1543" t="s">
        <v>2639</v>
      </c>
      <c r="BLL1543" t="s">
        <v>2479</v>
      </c>
      <c r="BLM1543" t="s">
        <v>3768</v>
      </c>
      <c r="BLN1543" t="s">
        <v>2565</v>
      </c>
      <c r="BLO1543" t="s">
        <v>2598</v>
      </c>
      <c r="BLP1543" t="s">
        <v>2410</v>
      </c>
      <c r="BSJ1543" t="s">
        <v>2650</v>
      </c>
      <c r="BSK1543" t="s">
        <v>2352</v>
      </c>
      <c r="BSL1543" t="s">
        <v>2257</v>
      </c>
      <c r="BSM1543" t="s">
        <v>2756</v>
      </c>
      <c r="BSN1543" t="s">
        <v>2874</v>
      </c>
      <c r="BSV1543" t="s">
        <v>2479</v>
      </c>
      <c r="BSW1543" t="s">
        <v>2479</v>
      </c>
      <c r="BSX1543" t="s">
        <v>2479</v>
      </c>
      <c r="BSY1543" t="s">
        <v>2479</v>
      </c>
      <c r="BSZ1543" t="s">
        <v>2479</v>
      </c>
      <c r="BTH1543" t="s">
        <v>2479</v>
      </c>
      <c r="BTI1543" t="s">
        <v>2479</v>
      </c>
      <c r="BTJ1543" t="s">
        <v>2479</v>
      </c>
      <c r="BTK1543" t="s">
        <v>2479</v>
      </c>
      <c r="BTL1543" t="s">
        <v>2479</v>
      </c>
      <c r="BTT1543" t="s">
        <v>2479</v>
      </c>
      <c r="BTU1543" t="s">
        <v>2479</v>
      </c>
      <c r="BTV1543" t="s">
        <v>2806</v>
      </c>
      <c r="BTW1543" t="s">
        <v>2763</v>
      </c>
      <c r="BTX1543" t="s">
        <v>2479</v>
      </c>
      <c r="BUF1543" t="s">
        <v>2469</v>
      </c>
      <c r="BUG1543" t="s">
        <v>2676</v>
      </c>
      <c r="BUH1543" t="s">
        <v>2302</v>
      </c>
      <c r="BUI1543" t="s">
        <v>2374</v>
      </c>
      <c r="BUJ1543" t="s">
        <v>2628</v>
      </c>
    </row>
    <row r="1544" spans="1:1020 1030:2124" x14ac:dyDescent="0.15">
      <c r="A1544" t="s">
        <v>4911</v>
      </c>
      <c r="K1544" t="s">
        <v>2777</v>
      </c>
      <c r="L1544" t="s">
        <v>3084</v>
      </c>
      <c r="AI1544" t="s">
        <v>3084</v>
      </c>
      <c r="AJ1544" t="s">
        <v>3111</v>
      </c>
      <c r="AV1544" t="s">
        <v>2779</v>
      </c>
      <c r="BG1544" t="s">
        <v>2777</v>
      </c>
      <c r="BH1544" t="s">
        <v>2779</v>
      </c>
      <c r="CE1544" t="s">
        <v>3138</v>
      </c>
      <c r="CF1544" t="s">
        <v>3295</v>
      </c>
      <c r="EY1544" t="s">
        <v>3084</v>
      </c>
      <c r="EZ1544" t="s">
        <v>3111</v>
      </c>
      <c r="FK1544" t="s">
        <v>2836</v>
      </c>
      <c r="FL1544" t="s">
        <v>2740</v>
      </c>
      <c r="GI1544" t="s">
        <v>2777</v>
      </c>
      <c r="GJ1544" t="s">
        <v>2779</v>
      </c>
      <c r="HG1544" t="s">
        <v>2777</v>
      </c>
      <c r="HH1544" t="s">
        <v>2779</v>
      </c>
      <c r="HS1544" t="s">
        <v>3295</v>
      </c>
      <c r="HT1544" t="s">
        <v>3084</v>
      </c>
      <c r="IE1544" t="s">
        <v>2777</v>
      </c>
      <c r="IF1544" t="s">
        <v>2779</v>
      </c>
      <c r="JQ1544" t="s">
        <v>4393</v>
      </c>
      <c r="KM1544" t="s">
        <v>2777</v>
      </c>
      <c r="KN1544" t="s">
        <v>2777</v>
      </c>
      <c r="LK1544" t="s">
        <v>2779</v>
      </c>
      <c r="LL1544" t="s">
        <v>2779</v>
      </c>
      <c r="LX1544" t="s">
        <v>3120</v>
      </c>
      <c r="MU1544" t="s">
        <v>2777</v>
      </c>
      <c r="MV1544" t="s">
        <v>3084</v>
      </c>
      <c r="NS1544" t="s">
        <v>2777</v>
      </c>
      <c r="NT1544" t="s">
        <v>2777</v>
      </c>
      <c r="OE1544" t="s">
        <v>2777</v>
      </c>
      <c r="OF1544" t="s">
        <v>3084</v>
      </c>
      <c r="OQ1544" t="s">
        <v>2777</v>
      </c>
      <c r="OR1544" t="s">
        <v>2777</v>
      </c>
      <c r="QA1544" t="s">
        <v>3084</v>
      </c>
      <c r="QB1544" t="s">
        <v>3111</v>
      </c>
      <c r="RM1544" t="s">
        <v>3971</v>
      </c>
      <c r="RY1544" t="s">
        <v>3971</v>
      </c>
      <c r="SK1544" t="s">
        <v>3971</v>
      </c>
      <c r="SW1544" t="s">
        <v>3971</v>
      </c>
      <c r="TI1544" t="s">
        <v>3971</v>
      </c>
      <c r="TU1544" t="s">
        <v>3971</v>
      </c>
      <c r="BEQ1544" t="s">
        <v>2479</v>
      </c>
      <c r="BER1544" t="s">
        <v>2479</v>
      </c>
      <c r="BFC1544" t="s">
        <v>2479</v>
      </c>
      <c r="BFD1544" t="s">
        <v>2479</v>
      </c>
      <c r="BFP1544" t="s">
        <v>2479</v>
      </c>
      <c r="BGA1544" t="s">
        <v>2479</v>
      </c>
      <c r="BGB1544" t="s">
        <v>2479</v>
      </c>
      <c r="BGM1544" t="s">
        <v>2479</v>
      </c>
      <c r="BGN1544" t="s">
        <v>2479</v>
      </c>
      <c r="BGY1544" t="s">
        <v>2479</v>
      </c>
      <c r="BGZ1544" t="s">
        <v>2479</v>
      </c>
      <c r="BHK1544" t="s">
        <v>2479</v>
      </c>
      <c r="BHL1544" t="s">
        <v>2479</v>
      </c>
      <c r="BHW1544" t="s">
        <v>2479</v>
      </c>
      <c r="BHX1544" t="s">
        <v>2479</v>
      </c>
      <c r="BII1544" t="s">
        <v>2479</v>
      </c>
      <c r="BIJ1544" t="s">
        <v>2479</v>
      </c>
      <c r="BIU1544" t="s">
        <v>2479</v>
      </c>
      <c r="BIV1544" t="s">
        <v>2479</v>
      </c>
      <c r="BOU1544" t="s">
        <v>2479</v>
      </c>
      <c r="BOV1544" t="s">
        <v>2479</v>
      </c>
      <c r="BPG1544" t="s">
        <v>2479</v>
      </c>
      <c r="BPH1544" t="s">
        <v>2479</v>
      </c>
      <c r="BPS1544" t="s">
        <v>2479</v>
      </c>
      <c r="BPT1544" t="s">
        <v>2479</v>
      </c>
      <c r="BQE1544" t="s">
        <v>2311</v>
      </c>
      <c r="BQF1544" t="s">
        <v>2341</v>
      </c>
      <c r="BQQ1544" t="s">
        <v>2479</v>
      </c>
      <c r="BQR1544" t="s">
        <v>2479</v>
      </c>
      <c r="BRC1544" t="s">
        <v>2479</v>
      </c>
      <c r="BRD1544" t="s">
        <v>2479</v>
      </c>
      <c r="BRO1544" t="s">
        <v>2479</v>
      </c>
      <c r="BRP1544" t="s">
        <v>2479</v>
      </c>
      <c r="BSA1544" t="s">
        <v>2479</v>
      </c>
      <c r="BSB1544" t="s">
        <v>2479</v>
      </c>
      <c r="CAJ1544" t="s">
        <v>2832</v>
      </c>
      <c r="CAV1544" t="s">
        <v>2202</v>
      </c>
      <c r="CBH1544" t="s">
        <v>2227</v>
      </c>
      <c r="CBT1544" t="s">
        <v>2479</v>
      </c>
      <c r="CCF1544" t="s">
        <v>2971</v>
      </c>
      <c r="CCR1544" t="s">
        <v>2351</v>
      </c>
    </row>
    <row r="1545" spans="1:1020 1030:2124" x14ac:dyDescent="0.15">
      <c r="A1545" t="s">
        <v>4912</v>
      </c>
      <c r="FL1545" t="s">
        <v>3582</v>
      </c>
      <c r="FT1545" t="s">
        <v>3748</v>
      </c>
      <c r="FU1545" t="s">
        <v>3697</v>
      </c>
      <c r="FW1545" t="s">
        <v>3427</v>
      </c>
      <c r="FX1545" t="s">
        <v>3427</v>
      </c>
      <c r="JQ1545" t="s">
        <v>4393</v>
      </c>
      <c r="RM1545" t="s">
        <v>3971</v>
      </c>
      <c r="RY1545" t="s">
        <v>3971</v>
      </c>
      <c r="SK1545" t="s">
        <v>3971</v>
      </c>
      <c r="SW1545" t="s">
        <v>3971</v>
      </c>
      <c r="TI1545" t="s">
        <v>3971</v>
      </c>
      <c r="TU1545" t="s">
        <v>3971</v>
      </c>
      <c r="BQF1545" t="s">
        <v>2479</v>
      </c>
      <c r="BSJ1545" t="s">
        <v>2849</v>
      </c>
      <c r="BSK1545" t="s">
        <v>2738</v>
      </c>
      <c r="BSM1545" t="s">
        <v>2745</v>
      </c>
      <c r="BSN1545" t="s">
        <v>2909</v>
      </c>
      <c r="BSV1545" t="s">
        <v>2479</v>
      </c>
      <c r="BSW1545" t="s">
        <v>2479</v>
      </c>
      <c r="BSY1545" t="s">
        <v>2479</v>
      </c>
      <c r="BSZ1545" t="s">
        <v>2479</v>
      </c>
      <c r="BTH1545" t="s">
        <v>2479</v>
      </c>
      <c r="BTI1545" t="s">
        <v>2479</v>
      </c>
      <c r="BTK1545" t="s">
        <v>2479</v>
      </c>
      <c r="BTL1545" t="s">
        <v>2479</v>
      </c>
      <c r="BTT1545" t="s">
        <v>2479</v>
      </c>
      <c r="BTU1545" t="s">
        <v>2479</v>
      </c>
      <c r="BTW1545" t="s">
        <v>2479</v>
      </c>
      <c r="BTX1545" t="s">
        <v>2479</v>
      </c>
      <c r="BUF1545" t="s">
        <v>2215</v>
      </c>
      <c r="BUG1545" t="s">
        <v>2483</v>
      </c>
      <c r="BUI1545" t="s">
        <v>2709</v>
      </c>
      <c r="BUJ1545" t="s">
        <v>2668</v>
      </c>
    </row>
    <row r="1546" spans="1:1020 1030:2124" x14ac:dyDescent="0.15">
      <c r="A1546" t="s">
        <v>4913</v>
      </c>
      <c r="K1546" t="s">
        <v>2777</v>
      </c>
      <c r="L1546" t="s">
        <v>2457</v>
      </c>
      <c r="U1546" t="s">
        <v>3084</v>
      </c>
      <c r="V1546" t="s">
        <v>3085</v>
      </c>
      <c r="W1546" t="s">
        <v>3167</v>
      </c>
      <c r="X1546" t="s">
        <v>3167</v>
      </c>
      <c r="AI1546" t="s">
        <v>2835</v>
      </c>
      <c r="AJ1546">
        <f>19</f>
        <v>19</v>
      </c>
      <c r="AU1546" t="s">
        <v>2777</v>
      </c>
      <c r="AV1546" t="s">
        <v>2779</v>
      </c>
      <c r="BG1546" t="s">
        <v>2132</v>
      </c>
      <c r="BH1546" t="s">
        <v>2777</v>
      </c>
      <c r="BR1546" t="s">
        <v>3354</v>
      </c>
      <c r="BS1546" t="s">
        <v>3354</v>
      </c>
      <c r="BT1546" t="s">
        <v>3354</v>
      </c>
      <c r="CK1546" t="s">
        <v>2681</v>
      </c>
      <c r="CL1546" t="s">
        <v>2681</v>
      </c>
      <c r="CM1546" t="s">
        <v>2268</v>
      </c>
      <c r="CN1546" t="s">
        <v>2490</v>
      </c>
      <c r="CO1546" t="s">
        <v>2497</v>
      </c>
      <c r="CP1546">
        <f>50</f>
        <v>50</v>
      </c>
      <c r="CQ1546" t="s">
        <v>2747</v>
      </c>
      <c r="CR1546" t="s">
        <v>2991</v>
      </c>
      <c r="DA1546" t="s">
        <v>3354</v>
      </c>
      <c r="DB1546" t="s">
        <v>3354</v>
      </c>
      <c r="DC1546" t="s">
        <v>3354</v>
      </c>
      <c r="DD1546" t="s">
        <v>3354</v>
      </c>
      <c r="DE1546" t="s">
        <v>3084</v>
      </c>
      <c r="DY1546" t="s">
        <v>3354</v>
      </c>
      <c r="DZ1546" t="s">
        <v>3354</v>
      </c>
      <c r="EA1546" t="s">
        <v>3354</v>
      </c>
      <c r="EB1546" t="s">
        <v>3084</v>
      </c>
      <c r="EC1546" t="s">
        <v>3084</v>
      </c>
      <c r="EL1546" t="s">
        <v>3168</v>
      </c>
      <c r="EM1546" t="s">
        <v>3131</v>
      </c>
      <c r="EN1546" t="s">
        <v>3131</v>
      </c>
      <c r="EY1546" t="s">
        <v>2777</v>
      </c>
      <c r="EZ1546" t="s">
        <v>2777</v>
      </c>
      <c r="FK1546" t="s">
        <v>2779</v>
      </c>
      <c r="FL1546" t="s">
        <v>3111</v>
      </c>
      <c r="GI1546" t="s">
        <v>2777</v>
      </c>
      <c r="GJ1546" t="s">
        <v>2777</v>
      </c>
      <c r="GU1546" t="s">
        <v>3359</v>
      </c>
      <c r="HG1546" t="s">
        <v>2131</v>
      </c>
      <c r="HH1546" t="s">
        <v>2921</v>
      </c>
      <c r="IP1546" t="s">
        <v>3085</v>
      </c>
      <c r="IQ1546" t="s">
        <v>3167</v>
      </c>
      <c r="IR1546" t="s">
        <v>3085</v>
      </c>
      <c r="IS1546" t="s">
        <v>3085</v>
      </c>
      <c r="JK1546" t="s">
        <v>3434</v>
      </c>
      <c r="JL1546" t="s">
        <v>3434</v>
      </c>
      <c r="JM1546" t="s">
        <v>3354</v>
      </c>
      <c r="JN1546" t="s">
        <v>3354</v>
      </c>
      <c r="JO1546" t="s">
        <v>3354</v>
      </c>
      <c r="JP1546" t="s">
        <v>3354</v>
      </c>
      <c r="JQ1546" t="s">
        <v>3409</v>
      </c>
      <c r="KM1546" t="s">
        <v>3084</v>
      </c>
      <c r="KN1546" t="s">
        <v>3084</v>
      </c>
      <c r="KS1546" t="s">
        <v>2683</v>
      </c>
      <c r="KT1546" t="s">
        <v>2756</v>
      </c>
      <c r="KU1546">
        <f>52</f>
        <v>52</v>
      </c>
      <c r="KV1546">
        <f>24</f>
        <v>24</v>
      </c>
      <c r="KW1546">
        <f>22</f>
        <v>22</v>
      </c>
      <c r="KX1546">
        <f>18</f>
        <v>18</v>
      </c>
      <c r="KY1546" t="s">
        <v>2457</v>
      </c>
      <c r="KZ1546">
        <f>20</f>
        <v>20</v>
      </c>
      <c r="LK1546" t="s">
        <v>2777</v>
      </c>
      <c r="LL1546" t="s">
        <v>2779</v>
      </c>
      <c r="MU1546" t="s">
        <v>2545</v>
      </c>
      <c r="MV1546" t="s">
        <v>2777</v>
      </c>
      <c r="NS1546" t="s">
        <v>2722</v>
      </c>
      <c r="NT1546" t="s">
        <v>2777</v>
      </c>
      <c r="OE1546" t="s">
        <v>2524</v>
      </c>
      <c r="OF1546" t="s">
        <v>2777</v>
      </c>
      <c r="OQ1546" t="s">
        <v>2577</v>
      </c>
      <c r="OR1546">
        <f>70</f>
        <v>70</v>
      </c>
      <c r="PA1546" t="s">
        <v>2268</v>
      </c>
      <c r="PB1546" t="s">
        <v>2153</v>
      </c>
      <c r="PC1546" t="s">
        <v>3065</v>
      </c>
      <c r="PD1546" t="s">
        <v>2175</v>
      </c>
      <c r="PN1546" t="s">
        <v>3084</v>
      </c>
      <c r="PO1546" t="s">
        <v>3354</v>
      </c>
      <c r="PP1546" t="s">
        <v>3354</v>
      </c>
      <c r="QA1546" t="s">
        <v>3084</v>
      </c>
      <c r="QB1546" t="s">
        <v>3111</v>
      </c>
      <c r="RG1546" t="s">
        <v>2451</v>
      </c>
      <c r="RH1546" t="s">
        <v>2265</v>
      </c>
      <c r="RI1546" t="s">
        <v>2792</v>
      </c>
      <c r="RJ1546" t="s">
        <v>2395</v>
      </c>
      <c r="RK1546" t="s">
        <v>2946</v>
      </c>
      <c r="RL1546" t="s">
        <v>2258</v>
      </c>
      <c r="RM1546" t="s">
        <v>2631</v>
      </c>
      <c r="RS1546" t="s">
        <v>2967</v>
      </c>
      <c r="RT1546" t="s">
        <v>2992</v>
      </c>
      <c r="RU1546" t="s">
        <v>2442</v>
      </c>
      <c r="RV1546" t="s">
        <v>2897</v>
      </c>
      <c r="RW1546" t="s">
        <v>2762</v>
      </c>
      <c r="RX1546" t="s">
        <v>2531</v>
      </c>
      <c r="RY1546" t="s">
        <v>2395</v>
      </c>
      <c r="SE1546" t="s">
        <v>2479</v>
      </c>
      <c r="SF1546" t="s">
        <v>2479</v>
      </c>
      <c r="SG1546" t="s">
        <v>2479</v>
      </c>
      <c r="SH1546" t="s">
        <v>2479</v>
      </c>
      <c r="SI1546" t="s">
        <v>2479</v>
      </c>
      <c r="SJ1546" t="s">
        <v>2479</v>
      </c>
      <c r="SK1546" t="s">
        <v>2479</v>
      </c>
      <c r="SQ1546" t="s">
        <v>2764</v>
      </c>
      <c r="SR1546" t="s">
        <v>2510</v>
      </c>
      <c r="SS1546" t="s">
        <v>2614</v>
      </c>
      <c r="ST1546" t="s">
        <v>2743</v>
      </c>
      <c r="SU1546" t="s">
        <v>2430</v>
      </c>
      <c r="SV1546" t="s">
        <v>2328</v>
      </c>
      <c r="SW1546" t="s">
        <v>2914</v>
      </c>
      <c r="TC1546" t="s">
        <v>3144</v>
      </c>
      <c r="TD1546" t="s">
        <v>2858</v>
      </c>
      <c r="TE1546" t="s">
        <v>2752</v>
      </c>
      <c r="TF1546" t="s">
        <v>2804</v>
      </c>
      <c r="TG1546" t="s">
        <v>2411</v>
      </c>
      <c r="TH1546" t="s">
        <v>2875</v>
      </c>
      <c r="TI1546" t="s">
        <v>2531</v>
      </c>
      <c r="TO1546" t="s">
        <v>2710</v>
      </c>
      <c r="TP1546" t="s">
        <v>2270</v>
      </c>
      <c r="TQ1546" t="s">
        <v>2333</v>
      </c>
      <c r="TR1546" t="s">
        <v>2152</v>
      </c>
      <c r="TS1546" t="s">
        <v>2426</v>
      </c>
      <c r="TT1546" t="s">
        <v>2152</v>
      </c>
      <c r="TU1546" t="s">
        <v>2150</v>
      </c>
      <c r="UE1546" t="s">
        <v>2479</v>
      </c>
      <c r="UQ1546" t="s">
        <v>2479</v>
      </c>
      <c r="VC1546" t="s">
        <v>2479</v>
      </c>
      <c r="VM1546" t="s">
        <v>2925</v>
      </c>
      <c r="VN1546" t="s">
        <v>3152</v>
      </c>
      <c r="VO1546" t="s">
        <v>2829</v>
      </c>
      <c r="VP1546" t="s">
        <v>2942</v>
      </c>
      <c r="VY1546" t="s">
        <v>2438</v>
      </c>
      <c r="VZ1546" t="s">
        <v>2763</v>
      </c>
      <c r="WA1546" t="s">
        <v>2950</v>
      </c>
      <c r="WB1546" t="s">
        <v>2930</v>
      </c>
      <c r="WK1546" t="s">
        <v>2479</v>
      </c>
      <c r="WL1546" t="s">
        <v>2479</v>
      </c>
      <c r="WM1546" t="s">
        <v>2479</v>
      </c>
      <c r="WN1546" t="s">
        <v>2479</v>
      </c>
      <c r="WW1546" t="s">
        <v>2486</v>
      </c>
      <c r="WX1546" t="s">
        <v>2328</v>
      </c>
      <c r="WY1546" t="s">
        <v>2914</v>
      </c>
      <c r="WZ1546" t="s">
        <v>2589</v>
      </c>
      <c r="XI1546" t="s">
        <v>3117</v>
      </c>
      <c r="XJ1546" t="s">
        <v>2446</v>
      </c>
      <c r="XK1546" t="s">
        <v>2458</v>
      </c>
      <c r="XL1546" t="s">
        <v>2455</v>
      </c>
      <c r="XU1546" t="s">
        <v>2825</v>
      </c>
      <c r="XV1546" t="s">
        <v>2149</v>
      </c>
      <c r="XW1546" t="s">
        <v>2271</v>
      </c>
      <c r="XX1546" t="s">
        <v>2160</v>
      </c>
      <c r="YH1546" t="s">
        <v>2778</v>
      </c>
      <c r="YI1546" t="s">
        <v>2847</v>
      </c>
      <c r="YJ1546" t="s">
        <v>2762</v>
      </c>
      <c r="YK1546" t="s">
        <v>2873</v>
      </c>
      <c r="YT1546" t="s">
        <v>2566</v>
      </c>
      <c r="YU1546" t="s">
        <v>2826</v>
      </c>
      <c r="YV1546" t="s">
        <v>2857</v>
      </c>
      <c r="YW1546" t="s">
        <v>2392</v>
      </c>
      <c r="ZF1546" t="s">
        <v>2479</v>
      </c>
      <c r="ZG1546" t="s">
        <v>2479</v>
      </c>
      <c r="ZH1546" t="s">
        <v>2479</v>
      </c>
      <c r="ZI1546" t="s">
        <v>2479</v>
      </c>
      <c r="ZR1546" t="s">
        <v>2207</v>
      </c>
      <c r="ZS1546" t="s">
        <v>2356</v>
      </c>
      <c r="ZT1546" t="s">
        <v>2540</v>
      </c>
      <c r="ZU1546" t="s">
        <v>2560</v>
      </c>
      <c r="AAD1546" t="s">
        <v>2813</v>
      </c>
      <c r="AAE1546" t="s">
        <v>2780</v>
      </c>
      <c r="AAF1546" t="s">
        <v>3027</v>
      </c>
      <c r="AAG1546" t="s">
        <v>2904</v>
      </c>
      <c r="AAP1546" t="s">
        <v>2959</v>
      </c>
      <c r="AAQ1546" t="s">
        <v>2673</v>
      </c>
      <c r="AAR1546" t="s">
        <v>2316</v>
      </c>
      <c r="AAS1546" t="s">
        <v>2368</v>
      </c>
      <c r="ABA1546" t="s">
        <v>2617</v>
      </c>
      <c r="ABB1546" t="s">
        <v>2232</v>
      </c>
      <c r="ABC1546" t="s">
        <v>2842</v>
      </c>
      <c r="ABD1546" t="s">
        <v>2191</v>
      </c>
      <c r="ABM1546" t="s">
        <v>2926</v>
      </c>
      <c r="ABN1546" t="s">
        <v>2675</v>
      </c>
      <c r="ABO1546" t="s">
        <v>2568</v>
      </c>
      <c r="ABP1546" t="s">
        <v>2931</v>
      </c>
      <c r="ABY1546" t="s">
        <v>2725</v>
      </c>
      <c r="ABZ1546" t="s">
        <v>2414</v>
      </c>
      <c r="ACA1546" t="s">
        <v>2479</v>
      </c>
      <c r="ACB1546" t="s">
        <v>2571</v>
      </c>
      <c r="ACK1546" t="s">
        <v>2396</v>
      </c>
      <c r="ACL1546" t="s">
        <v>2859</v>
      </c>
      <c r="ACM1546" t="s">
        <v>3002</v>
      </c>
      <c r="ACN1546" t="s">
        <v>2928</v>
      </c>
      <c r="ACW1546" t="s">
        <v>2823</v>
      </c>
      <c r="ACX1546" t="s">
        <v>2845</v>
      </c>
      <c r="ACY1546" t="s">
        <v>2747</v>
      </c>
      <c r="ACZ1546" t="s">
        <v>2505</v>
      </c>
      <c r="ADI1546" t="s">
        <v>2269</v>
      </c>
      <c r="ADJ1546" t="s">
        <v>2334</v>
      </c>
      <c r="ADK1546" t="s">
        <v>2334</v>
      </c>
      <c r="ADL1546" t="s">
        <v>2335</v>
      </c>
      <c r="ADU1546" t="s">
        <v>2981</v>
      </c>
      <c r="ADV1546" t="s">
        <v>2836</v>
      </c>
      <c r="ADW1546" t="s">
        <v>3117</v>
      </c>
      <c r="ADX1546" t="s">
        <v>3093</v>
      </c>
      <c r="ADY1546" t="s">
        <v>2636</v>
      </c>
      <c r="AEG1546" t="s">
        <v>2847</v>
      </c>
      <c r="AEH1546" t="s">
        <v>2744</v>
      </c>
      <c r="AEI1546" t="s">
        <v>2820</v>
      </c>
      <c r="AEJ1546" t="s">
        <v>2229</v>
      </c>
      <c r="AEK1546" t="s">
        <v>2325</v>
      </c>
      <c r="AES1546" t="s">
        <v>2479</v>
      </c>
      <c r="AET1546" t="s">
        <v>2479</v>
      </c>
      <c r="AEU1546" t="s">
        <v>2479</v>
      </c>
      <c r="AEV1546" t="s">
        <v>2479</v>
      </c>
      <c r="AEW1546" t="s">
        <v>2479</v>
      </c>
      <c r="AFE1546" t="s">
        <v>3015</v>
      </c>
      <c r="AFF1546" t="s">
        <v>2452</v>
      </c>
      <c r="AFG1546" t="s">
        <v>2837</v>
      </c>
      <c r="AFH1546" t="s">
        <v>2717</v>
      </c>
      <c r="AFI1546" t="s">
        <v>2687</v>
      </c>
      <c r="AFQ1546" t="s">
        <v>2997</v>
      </c>
      <c r="AFR1546" t="s">
        <v>2464</v>
      </c>
      <c r="AFS1546" t="s">
        <v>2464</v>
      </c>
      <c r="AFT1546" t="s">
        <v>2719</v>
      </c>
      <c r="AFU1546" t="s">
        <v>2450</v>
      </c>
      <c r="AGC1546" t="s">
        <v>2611</v>
      </c>
      <c r="AGD1546" t="s">
        <v>2553</v>
      </c>
      <c r="AGE1546" t="s">
        <v>2493</v>
      </c>
      <c r="AGF1546" t="s">
        <v>2329</v>
      </c>
      <c r="AGG1546" t="s">
        <v>2533</v>
      </c>
      <c r="AGO1546" t="s">
        <v>3026</v>
      </c>
      <c r="AGP1546" t="s">
        <v>2878</v>
      </c>
      <c r="AGQ1546" t="s">
        <v>2977</v>
      </c>
      <c r="AGR1546" t="s">
        <v>2451</v>
      </c>
      <c r="AGS1546" t="s">
        <v>2622</v>
      </c>
      <c r="AHA1546" t="s">
        <v>2816</v>
      </c>
      <c r="AHB1546" t="s">
        <v>2531</v>
      </c>
      <c r="AHC1546" t="s">
        <v>2601</v>
      </c>
      <c r="AHD1546" t="s">
        <v>2731</v>
      </c>
      <c r="AHE1546" t="s">
        <v>2325</v>
      </c>
      <c r="AHM1546" t="s">
        <v>2479</v>
      </c>
      <c r="AHN1546" t="s">
        <v>2479</v>
      </c>
      <c r="AHO1546" t="s">
        <v>2479</v>
      </c>
      <c r="AHP1546" t="s">
        <v>2479</v>
      </c>
      <c r="AHQ1546" t="s">
        <v>2479</v>
      </c>
      <c r="AHY1546" t="s">
        <v>2752</v>
      </c>
      <c r="AHZ1546" t="s">
        <v>2699</v>
      </c>
      <c r="AIA1546" t="s">
        <v>2552</v>
      </c>
      <c r="AIB1546" t="s">
        <v>2815</v>
      </c>
      <c r="AIC1546" t="s">
        <v>2265</v>
      </c>
      <c r="AIK1546" t="s">
        <v>2453</v>
      </c>
      <c r="AIL1546" t="s">
        <v>2717</v>
      </c>
      <c r="AIM1546" t="s">
        <v>2886</v>
      </c>
      <c r="AIN1546" t="s">
        <v>2890</v>
      </c>
      <c r="AIO1546" t="s">
        <v>2667</v>
      </c>
      <c r="AIW1546" t="s">
        <v>2408</v>
      </c>
      <c r="AIX1546" t="s">
        <v>2337</v>
      </c>
      <c r="AIY1546" t="s">
        <v>2543</v>
      </c>
      <c r="AIZ1546" t="s">
        <v>2557</v>
      </c>
      <c r="AJA1546" t="s">
        <v>2671</v>
      </c>
      <c r="AJJ1546" t="s">
        <v>2448</v>
      </c>
      <c r="AJK1546" t="s">
        <v>3173</v>
      </c>
      <c r="AJL1546" t="s">
        <v>2780</v>
      </c>
      <c r="AJV1546" t="s">
        <v>2462</v>
      </c>
      <c r="AJW1546" t="s">
        <v>2649</v>
      </c>
      <c r="AJX1546" t="s">
        <v>2809</v>
      </c>
      <c r="AKH1546" t="s">
        <v>2479</v>
      </c>
      <c r="AKI1546" t="s">
        <v>2479</v>
      </c>
      <c r="AKJ1546" t="s">
        <v>2479</v>
      </c>
      <c r="AKT1546" t="s">
        <v>2947</v>
      </c>
      <c r="AKU1546" t="s">
        <v>2752</v>
      </c>
      <c r="AKV1546" t="s">
        <v>2374</v>
      </c>
      <c r="ALF1546" t="s">
        <v>3021</v>
      </c>
      <c r="ALG1546" t="s">
        <v>2906</v>
      </c>
      <c r="ALH1546" t="s">
        <v>2958</v>
      </c>
      <c r="ALR1546" t="s">
        <v>2741</v>
      </c>
      <c r="ALS1546" t="s">
        <v>2342</v>
      </c>
      <c r="ALT1546" t="s">
        <v>2140</v>
      </c>
      <c r="AMD1546" t="s">
        <v>2955</v>
      </c>
      <c r="AME1546" t="s">
        <v>2957</v>
      </c>
      <c r="AMF1546" t="s">
        <v>2913</v>
      </c>
      <c r="AMP1546" t="s">
        <v>2617</v>
      </c>
      <c r="AMQ1546" t="s">
        <v>2248</v>
      </c>
      <c r="AMR1546" t="s">
        <v>2234</v>
      </c>
      <c r="ANB1546" t="s">
        <v>2479</v>
      </c>
      <c r="ANC1546" t="s">
        <v>2479</v>
      </c>
      <c r="AND1546" t="s">
        <v>2479</v>
      </c>
      <c r="ANN1546" t="s">
        <v>2758</v>
      </c>
      <c r="ANO1546" t="s">
        <v>2595</v>
      </c>
      <c r="ANP1546" t="s">
        <v>2495</v>
      </c>
      <c r="ANZ1546" t="s">
        <v>2460</v>
      </c>
      <c r="AOA1546" t="s">
        <v>2425</v>
      </c>
      <c r="AOB1546" t="s">
        <v>3082</v>
      </c>
      <c r="AOL1546" t="s">
        <v>2307</v>
      </c>
      <c r="AOM1546" t="s">
        <v>2180</v>
      </c>
      <c r="AON1546" t="s">
        <v>2375</v>
      </c>
      <c r="AOX1546" t="s">
        <v>2981</v>
      </c>
      <c r="AOY1546" t="s">
        <v>2798</v>
      </c>
      <c r="AOZ1546" t="s">
        <v>2957</v>
      </c>
      <c r="APJ1546" t="s">
        <v>2225</v>
      </c>
      <c r="APK1546" t="s">
        <v>2373</v>
      </c>
      <c r="APL1546" t="s">
        <v>2736</v>
      </c>
      <c r="APV1546" t="s">
        <v>2479</v>
      </c>
      <c r="APW1546" t="s">
        <v>2479</v>
      </c>
      <c r="APX1546" t="s">
        <v>2479</v>
      </c>
      <c r="AQH1546" t="s">
        <v>2577</v>
      </c>
      <c r="AQI1546" t="s">
        <v>2614</v>
      </c>
      <c r="AQJ1546" t="s">
        <v>2826</v>
      </c>
      <c r="AQT1546" t="s">
        <v>2719</v>
      </c>
      <c r="AQU1546" t="s">
        <v>2953</v>
      </c>
      <c r="AQV1546" t="s">
        <v>2720</v>
      </c>
      <c r="ARF1546" t="s">
        <v>2225</v>
      </c>
      <c r="ARG1546" t="s">
        <v>2352</v>
      </c>
      <c r="ARH1546" t="s">
        <v>2743</v>
      </c>
      <c r="BEQ1546" t="s">
        <v>2581</v>
      </c>
      <c r="BER1546" t="s">
        <v>2479</v>
      </c>
      <c r="BFC1546" t="s">
        <v>2479</v>
      </c>
      <c r="BFD1546" t="s">
        <v>2203</v>
      </c>
      <c r="BFO1546" t="s">
        <v>2479</v>
      </c>
      <c r="BFP1546" t="s">
        <v>2479</v>
      </c>
      <c r="BGA1546" t="s">
        <v>2479</v>
      </c>
      <c r="BGB1546" t="s">
        <v>2479</v>
      </c>
      <c r="BGM1546" t="s">
        <v>2146</v>
      </c>
      <c r="BGN1546" t="s">
        <v>2272</v>
      </c>
      <c r="BGY1546" t="s">
        <v>2289</v>
      </c>
      <c r="BGZ1546" t="s">
        <v>2479</v>
      </c>
      <c r="BHK1546" t="s">
        <v>2757</v>
      </c>
      <c r="BHL1546" t="s">
        <v>2734</v>
      </c>
      <c r="BHW1546" t="s">
        <v>2479</v>
      </c>
      <c r="BHX1546" t="s">
        <v>2479</v>
      </c>
      <c r="BII1546" t="s">
        <v>2321</v>
      </c>
      <c r="BIJ1546" t="s">
        <v>2479</v>
      </c>
      <c r="BIU1546" t="s">
        <v>2479</v>
      </c>
      <c r="BIV1546" t="s">
        <v>2479</v>
      </c>
      <c r="BJA1546" t="s">
        <v>2962</v>
      </c>
      <c r="BJB1546" t="s">
        <v>3060</v>
      </c>
      <c r="BJC1546" t="s">
        <v>2876</v>
      </c>
      <c r="BJD1546" t="s">
        <v>2531</v>
      </c>
      <c r="BJE1546" t="s">
        <v>2918</v>
      </c>
      <c r="BJF1546" t="s">
        <v>2614</v>
      </c>
      <c r="BJG1546" t="s">
        <v>2747</v>
      </c>
      <c r="BJH1546" t="s">
        <v>2724</v>
      </c>
      <c r="BJM1546" t="s">
        <v>3022</v>
      </c>
      <c r="BJN1546" t="s">
        <v>3150</v>
      </c>
      <c r="BJO1546" t="s">
        <v>2967</v>
      </c>
      <c r="BJP1546" t="s">
        <v>2992</v>
      </c>
      <c r="BJQ1546" t="s">
        <v>2442</v>
      </c>
      <c r="BJR1546" t="s">
        <v>2897</v>
      </c>
      <c r="BJS1546" t="s">
        <v>2762</v>
      </c>
      <c r="BJT1546" t="s">
        <v>2531</v>
      </c>
      <c r="BJY1546" t="s">
        <v>2459</v>
      </c>
      <c r="BJZ1546" t="s">
        <v>2827</v>
      </c>
      <c r="BKA1546" t="s">
        <v>3032</v>
      </c>
      <c r="BKB1546" t="s">
        <v>2646</v>
      </c>
      <c r="BKC1546" t="s">
        <v>2259</v>
      </c>
      <c r="BKD1546" t="s">
        <v>2585</v>
      </c>
      <c r="BKE1546" t="s">
        <v>2508</v>
      </c>
      <c r="BKF1546" t="s">
        <v>2485</v>
      </c>
      <c r="BKK1546" t="s">
        <v>2884</v>
      </c>
      <c r="BKL1546" t="s">
        <v>2511</v>
      </c>
      <c r="BKM1546" t="s">
        <v>2764</v>
      </c>
      <c r="BKN1546" t="s">
        <v>2510</v>
      </c>
      <c r="BKO1546" t="s">
        <v>2614</v>
      </c>
      <c r="BKP1546" t="s">
        <v>2743</v>
      </c>
      <c r="BKQ1546" t="s">
        <v>2430</v>
      </c>
      <c r="BKR1546" t="s">
        <v>2328</v>
      </c>
      <c r="BKW1546" t="s">
        <v>3040</v>
      </c>
      <c r="BKX1546" t="s">
        <v>2890</v>
      </c>
      <c r="BKY1546" t="s">
        <v>2858</v>
      </c>
      <c r="BKZ1546" t="s">
        <v>2623</v>
      </c>
      <c r="BLA1546" t="s">
        <v>2262</v>
      </c>
      <c r="BLB1546" t="s">
        <v>2769</v>
      </c>
      <c r="BLC1546" t="s">
        <v>2262</v>
      </c>
      <c r="BLD1546" t="s">
        <v>2769</v>
      </c>
      <c r="BLI1546" t="s">
        <v>2341</v>
      </c>
      <c r="BLJ1546" t="s">
        <v>2729</v>
      </c>
      <c r="BLK1546" t="s">
        <v>2710</v>
      </c>
      <c r="BLL1546" t="s">
        <v>2270</v>
      </c>
      <c r="BLM1546" t="s">
        <v>2333</v>
      </c>
      <c r="BLN1546" t="s">
        <v>2139</v>
      </c>
      <c r="BLO1546" t="s">
        <v>2426</v>
      </c>
      <c r="BLP1546" t="s">
        <v>2152</v>
      </c>
      <c r="BLU1546" t="s">
        <v>2962</v>
      </c>
      <c r="BLV1546" t="s">
        <v>3060</v>
      </c>
      <c r="BLW1546" t="s">
        <v>2451</v>
      </c>
      <c r="BLX1546" t="s">
        <v>2265</v>
      </c>
      <c r="BLY1546" t="s">
        <v>2792</v>
      </c>
      <c r="BLZ1546" t="s">
        <v>2395</v>
      </c>
      <c r="BMA1546" t="s">
        <v>2946</v>
      </c>
      <c r="BMB1546" t="s">
        <v>2258</v>
      </c>
      <c r="BMG1546" t="s">
        <v>3022</v>
      </c>
      <c r="BMH1546" t="s">
        <v>3150</v>
      </c>
      <c r="BMI1546" t="s">
        <v>2967</v>
      </c>
      <c r="BMJ1546" t="s">
        <v>2992</v>
      </c>
      <c r="BMK1546" t="s">
        <v>2442</v>
      </c>
      <c r="BML1546" t="s">
        <v>2897</v>
      </c>
      <c r="BMM1546" t="s">
        <v>2762</v>
      </c>
      <c r="BMN1546" t="s">
        <v>2531</v>
      </c>
      <c r="BMS1546" t="s">
        <v>2459</v>
      </c>
      <c r="BMT1546" t="s">
        <v>2518</v>
      </c>
      <c r="BMU1546" t="s">
        <v>2447</v>
      </c>
      <c r="BMV1546" t="s">
        <v>2774</v>
      </c>
      <c r="BMW1546" t="s">
        <v>2408</v>
      </c>
      <c r="BMX1546" t="s">
        <v>2585</v>
      </c>
      <c r="BMY1546" t="s">
        <v>2586</v>
      </c>
      <c r="BMZ1546" t="s">
        <v>2645</v>
      </c>
      <c r="BNE1546" t="s">
        <v>2884</v>
      </c>
      <c r="BNF1546" t="s">
        <v>2511</v>
      </c>
      <c r="BNG1546" t="s">
        <v>2764</v>
      </c>
      <c r="BNH1546" t="s">
        <v>2510</v>
      </c>
      <c r="BNI1546" t="s">
        <v>2569</v>
      </c>
      <c r="BNJ1546" t="s">
        <v>2880</v>
      </c>
      <c r="BNK1546" t="s">
        <v>2228</v>
      </c>
      <c r="BNL1546" t="s">
        <v>2618</v>
      </c>
      <c r="BNQ1546" t="s">
        <v>3040</v>
      </c>
      <c r="BNR1546" t="s">
        <v>2890</v>
      </c>
      <c r="BNS1546" t="s">
        <v>3144</v>
      </c>
      <c r="BNT1546" t="s">
        <v>2858</v>
      </c>
      <c r="BNU1546" t="s">
        <v>2752</v>
      </c>
      <c r="BNV1546" t="s">
        <v>2804</v>
      </c>
      <c r="BNW1546" t="s">
        <v>2411</v>
      </c>
      <c r="BNX1546" t="s">
        <v>2875</v>
      </c>
      <c r="BOC1546" t="s">
        <v>2341</v>
      </c>
      <c r="BOD1546" t="s">
        <v>2729</v>
      </c>
      <c r="BOE1546" t="s">
        <v>2710</v>
      </c>
      <c r="BOF1546" t="s">
        <v>2270</v>
      </c>
      <c r="BOG1546" t="s">
        <v>2333</v>
      </c>
      <c r="BOH1546" t="s">
        <v>2152</v>
      </c>
      <c r="BOI1546" t="s">
        <v>2426</v>
      </c>
      <c r="BOJ1546" t="s">
        <v>2152</v>
      </c>
      <c r="BOU1546" t="s">
        <v>2479</v>
      </c>
      <c r="BOV1546" t="s">
        <v>2479</v>
      </c>
      <c r="BPS1546" t="s">
        <v>2479</v>
      </c>
      <c r="BPT1546" t="s">
        <v>2479</v>
      </c>
      <c r="BQE1546" t="s">
        <v>2479</v>
      </c>
      <c r="BQF1546" t="s">
        <v>2479</v>
      </c>
      <c r="BQQ1546" t="s">
        <v>2407</v>
      </c>
      <c r="BQR1546" t="s">
        <v>2479</v>
      </c>
      <c r="BRC1546" t="s">
        <v>2669</v>
      </c>
      <c r="BRD1546" t="s">
        <v>2207</v>
      </c>
    </row>
    <row r="1547" spans="1:1020 1030:2124" x14ac:dyDescent="0.15">
      <c r="A1547" t="s">
        <v>4914</v>
      </c>
      <c r="IS1547" t="s">
        <v>3403</v>
      </c>
      <c r="JQ1547" t="s">
        <v>3403</v>
      </c>
      <c r="RM1547" t="s">
        <v>3045</v>
      </c>
      <c r="RY1547" t="s">
        <v>2781</v>
      </c>
      <c r="SK1547" t="s">
        <v>2479</v>
      </c>
      <c r="SW1547" t="s">
        <v>2639</v>
      </c>
      <c r="TI1547" t="s">
        <v>3042</v>
      </c>
      <c r="TU1547" t="s">
        <v>2918</v>
      </c>
      <c r="YK1547" t="s">
        <v>3047</v>
      </c>
      <c r="YW1547" t="s">
        <v>2739</v>
      </c>
      <c r="ZI1547" t="s">
        <v>2479</v>
      </c>
      <c r="ZU1547" t="s">
        <v>2839</v>
      </c>
      <c r="AAG1547" t="s">
        <v>2863</v>
      </c>
      <c r="AAS1547" t="s">
        <v>2532</v>
      </c>
    </row>
    <row r="1548" spans="1:1020 1030:2124" x14ac:dyDescent="0.15">
      <c r="A1548" t="s">
        <v>4915</v>
      </c>
      <c r="U1548" t="s">
        <v>3085</v>
      </c>
      <c r="V1548" t="s">
        <v>3084</v>
      </c>
      <c r="W1548" t="s">
        <v>3085</v>
      </c>
      <c r="X1548" t="s">
        <v>3085</v>
      </c>
      <c r="BQ1548" t="s">
        <v>3167</v>
      </c>
      <c r="BR1548" t="s">
        <v>3167</v>
      </c>
      <c r="BS1548" t="s">
        <v>3084</v>
      </c>
      <c r="BT1548" t="s">
        <v>3084</v>
      </c>
      <c r="DA1548" t="s">
        <v>3354</v>
      </c>
      <c r="DB1548" t="s">
        <v>3354</v>
      </c>
      <c r="DC1548" t="s">
        <v>3354</v>
      </c>
      <c r="DD1548" t="s">
        <v>3403</v>
      </c>
      <c r="DE1548" t="s">
        <v>3403</v>
      </c>
      <c r="DN1548" t="s">
        <v>3168</v>
      </c>
      <c r="DO1548" t="s">
        <v>3131</v>
      </c>
      <c r="DP1548" t="s">
        <v>3110</v>
      </c>
      <c r="DY1548" t="s">
        <v>3084</v>
      </c>
      <c r="DZ1548" t="s">
        <v>3084</v>
      </c>
      <c r="EA1548" t="s">
        <v>3084</v>
      </c>
      <c r="EB1548" t="s">
        <v>3084</v>
      </c>
      <c r="EC1548" t="s">
        <v>3084</v>
      </c>
      <c r="EL1548" t="s">
        <v>3085</v>
      </c>
      <c r="EM1548" t="s">
        <v>3084</v>
      </c>
      <c r="EN1548" t="s">
        <v>3084</v>
      </c>
      <c r="IO1548" t="s">
        <v>3354</v>
      </c>
      <c r="IP1548" t="s">
        <v>3354</v>
      </c>
      <c r="IQ1548" t="s">
        <v>3084</v>
      </c>
      <c r="IR1548" t="s">
        <v>3084</v>
      </c>
      <c r="IS1548" t="s">
        <v>3084</v>
      </c>
      <c r="JB1548" t="s">
        <v>3085</v>
      </c>
      <c r="JC1548" t="s">
        <v>3336</v>
      </c>
      <c r="JD1548" t="s">
        <v>3084</v>
      </c>
      <c r="JE1548" t="s">
        <v>3084</v>
      </c>
      <c r="JJ1548" t="s">
        <v>3387</v>
      </c>
      <c r="JK1548" t="s">
        <v>3434</v>
      </c>
      <c r="JL1548" t="s">
        <v>3408</v>
      </c>
      <c r="JM1548" t="s">
        <v>3403</v>
      </c>
      <c r="JN1548" t="s">
        <v>3403</v>
      </c>
      <c r="JO1548" t="s">
        <v>3403</v>
      </c>
      <c r="JP1548" t="s">
        <v>3403</v>
      </c>
      <c r="JQ1548" t="s">
        <v>3403</v>
      </c>
      <c r="MG1548" t="s">
        <v>2827</v>
      </c>
      <c r="PA1548" t="s">
        <v>3084</v>
      </c>
      <c r="PB1548" t="s">
        <v>3084</v>
      </c>
      <c r="PC1548" t="s">
        <v>3354</v>
      </c>
      <c r="PD1548" t="s">
        <v>3354</v>
      </c>
      <c r="PN1548" t="s">
        <v>3354</v>
      </c>
      <c r="PO1548" t="s">
        <v>3354</v>
      </c>
      <c r="PP1548" t="s">
        <v>3354</v>
      </c>
      <c r="QY1548" t="s">
        <v>3110</v>
      </c>
      <c r="QZ1548" t="s">
        <v>3110</v>
      </c>
      <c r="RF1548" t="s">
        <v>3117</v>
      </c>
      <c r="RG1548" t="s">
        <v>2962</v>
      </c>
      <c r="RH1548" t="s">
        <v>2837</v>
      </c>
      <c r="RI1548" t="s">
        <v>2900</v>
      </c>
      <c r="RJ1548" t="s">
        <v>3038</v>
      </c>
      <c r="RK1548" t="s">
        <v>2636</v>
      </c>
      <c r="RL1548" t="s">
        <v>2824</v>
      </c>
      <c r="RM1548" t="s">
        <v>2608</v>
      </c>
      <c r="RR1548" t="s">
        <v>2585</v>
      </c>
      <c r="RS1548" t="s">
        <v>2858</v>
      </c>
      <c r="RT1548" t="s">
        <v>2740</v>
      </c>
      <c r="RU1548" t="s">
        <v>2567</v>
      </c>
      <c r="RV1548" t="s">
        <v>2604</v>
      </c>
      <c r="RW1548" t="s">
        <v>2677</v>
      </c>
      <c r="RX1548" t="s">
        <v>2725</v>
      </c>
      <c r="RY1548" t="s">
        <v>2871</v>
      </c>
      <c r="SD1548" t="s">
        <v>2479</v>
      </c>
      <c r="SE1548" t="s">
        <v>2479</v>
      </c>
      <c r="SF1548" t="s">
        <v>2479</v>
      </c>
      <c r="SG1548" t="s">
        <v>2479</v>
      </c>
      <c r="SH1548" t="s">
        <v>2479</v>
      </c>
      <c r="SI1548" t="s">
        <v>2479</v>
      </c>
      <c r="SJ1548" t="s">
        <v>2479</v>
      </c>
      <c r="SK1548" t="s">
        <v>2479</v>
      </c>
      <c r="SP1548" t="s">
        <v>2394</v>
      </c>
      <c r="SQ1548" t="s">
        <v>2382</v>
      </c>
      <c r="SR1548" t="s">
        <v>2226</v>
      </c>
      <c r="SS1548" t="s">
        <v>2485</v>
      </c>
      <c r="ST1548" t="s">
        <v>2738</v>
      </c>
      <c r="SU1548" t="s">
        <v>2678</v>
      </c>
      <c r="SV1548" t="s">
        <v>2686</v>
      </c>
      <c r="SW1548" t="s">
        <v>2284</v>
      </c>
      <c r="TB1548" t="s">
        <v>2447</v>
      </c>
      <c r="TC1548" t="s">
        <v>2460</v>
      </c>
      <c r="TD1548" t="s">
        <v>2446</v>
      </c>
      <c r="TE1548" t="s">
        <v>2837</v>
      </c>
      <c r="TF1548" t="s">
        <v>2901</v>
      </c>
      <c r="TG1548" t="s">
        <v>2455</v>
      </c>
      <c r="TH1548" t="s">
        <v>2455</v>
      </c>
      <c r="TI1548" t="s">
        <v>2438</v>
      </c>
      <c r="TN1548" t="s">
        <v>2768</v>
      </c>
      <c r="TO1548" t="s">
        <v>2817</v>
      </c>
      <c r="TP1548" t="s">
        <v>2565</v>
      </c>
      <c r="TQ1548" t="s">
        <v>2765</v>
      </c>
      <c r="TR1548" t="s">
        <v>2511</v>
      </c>
      <c r="TS1548" t="s">
        <v>2510</v>
      </c>
      <c r="TT1548" t="s">
        <v>2552</v>
      </c>
      <c r="TU1548" t="s">
        <v>2870</v>
      </c>
      <c r="VM1548" t="s">
        <v>2996</v>
      </c>
      <c r="VN1548" t="s">
        <v>2998</v>
      </c>
      <c r="VO1548" t="s">
        <v>2720</v>
      </c>
      <c r="VP1548" t="s">
        <v>2997</v>
      </c>
      <c r="VY1548" t="s">
        <v>2914</v>
      </c>
      <c r="VZ1548" t="s">
        <v>2391</v>
      </c>
      <c r="WA1548" t="s">
        <v>3062</v>
      </c>
      <c r="WB1548" t="s">
        <v>2691</v>
      </c>
      <c r="WK1548" t="s">
        <v>2479</v>
      </c>
      <c r="WL1548" t="s">
        <v>2479</v>
      </c>
      <c r="WM1548" t="s">
        <v>2479</v>
      </c>
      <c r="WN1548" t="s">
        <v>2479</v>
      </c>
      <c r="WW1548" t="s">
        <v>2604</v>
      </c>
      <c r="WX1548" t="s">
        <v>2354</v>
      </c>
      <c r="WY1548" t="s">
        <v>2416</v>
      </c>
      <c r="WZ1548" t="s">
        <v>2833</v>
      </c>
      <c r="XI1548" t="s">
        <v>2942</v>
      </c>
      <c r="XJ1548" t="s">
        <v>2868</v>
      </c>
      <c r="XK1548" t="s">
        <v>3060</v>
      </c>
      <c r="XL1548" t="s">
        <v>3081</v>
      </c>
      <c r="XU1548" t="s">
        <v>2384</v>
      </c>
      <c r="XV1548" t="s">
        <v>2647</v>
      </c>
      <c r="XW1548" t="s">
        <v>2601</v>
      </c>
      <c r="XX1548" t="s">
        <v>2944</v>
      </c>
      <c r="YG1548" t="s">
        <v>2996</v>
      </c>
      <c r="YH1548" t="s">
        <v>2927</v>
      </c>
      <c r="YI1548" t="s">
        <v>2911</v>
      </c>
      <c r="YJ1548" t="s">
        <v>2987</v>
      </c>
      <c r="YK1548" t="s">
        <v>2640</v>
      </c>
      <c r="YS1548" t="s">
        <v>2783</v>
      </c>
      <c r="YT1548" t="s">
        <v>2975</v>
      </c>
      <c r="YU1548" t="s">
        <v>2677</v>
      </c>
      <c r="YV1548" t="s">
        <v>2429</v>
      </c>
      <c r="YW1548" t="s">
        <v>2727</v>
      </c>
      <c r="ZE1548" t="s">
        <v>2479</v>
      </c>
      <c r="ZF1548" t="s">
        <v>2479</v>
      </c>
      <c r="ZG1548" t="s">
        <v>2479</v>
      </c>
      <c r="ZH1548" t="s">
        <v>2479</v>
      </c>
      <c r="ZI1548" t="s">
        <v>2479</v>
      </c>
      <c r="ZQ1548" t="s">
        <v>2396</v>
      </c>
      <c r="ZR1548" t="s">
        <v>2917</v>
      </c>
      <c r="ZS1548" t="s">
        <v>2469</v>
      </c>
      <c r="ZT1548" t="s">
        <v>2747</v>
      </c>
      <c r="ZU1548" t="s">
        <v>2355</v>
      </c>
      <c r="AAC1548" t="s">
        <v>2865</v>
      </c>
      <c r="AAD1548" t="s">
        <v>2911</v>
      </c>
      <c r="AAE1548" t="s">
        <v>2940</v>
      </c>
      <c r="AAF1548" t="s">
        <v>2987</v>
      </c>
      <c r="AAG1548" t="s">
        <v>2798</v>
      </c>
      <c r="AAO1548" t="s">
        <v>2765</v>
      </c>
      <c r="AAP1548" t="s">
        <v>2846</v>
      </c>
      <c r="AAQ1548" t="s">
        <v>2643</v>
      </c>
      <c r="AAR1548" t="s">
        <v>2751</v>
      </c>
      <c r="AAS1548" t="s">
        <v>2946</v>
      </c>
      <c r="ABA1548" t="s">
        <v>3008</v>
      </c>
      <c r="ABB1548" t="s">
        <v>2953</v>
      </c>
      <c r="ABC1548" t="s">
        <v>2941</v>
      </c>
      <c r="ABD1548" t="s">
        <v>2936</v>
      </c>
      <c r="ABM1548" t="s">
        <v>2842</v>
      </c>
      <c r="ABN1548" t="s">
        <v>2374</v>
      </c>
      <c r="ABO1548" t="s">
        <v>2579</v>
      </c>
      <c r="ABP1548" t="s">
        <v>2302</v>
      </c>
      <c r="ABY1548" t="s">
        <v>2479</v>
      </c>
      <c r="ABZ1548" t="s">
        <v>2479</v>
      </c>
      <c r="ACA1548" t="s">
        <v>2479</v>
      </c>
      <c r="ACB1548" t="s">
        <v>2479</v>
      </c>
      <c r="ACK1548" t="s">
        <v>2599</v>
      </c>
      <c r="ACL1548" t="s">
        <v>2783</v>
      </c>
      <c r="ACM1548" t="s">
        <v>2485</v>
      </c>
      <c r="ACN1548" t="s">
        <v>2474</v>
      </c>
      <c r="ACW1548" t="s">
        <v>2941</v>
      </c>
      <c r="ACX1548" t="s">
        <v>2906</v>
      </c>
      <c r="ACY1548" t="s">
        <v>2935</v>
      </c>
      <c r="ACZ1548" t="s">
        <v>2461</v>
      </c>
      <c r="ADI1548" t="s">
        <v>2762</v>
      </c>
      <c r="ADJ1548" t="s">
        <v>2876</v>
      </c>
      <c r="ADK1548" t="s">
        <v>2530</v>
      </c>
      <c r="ADL1548" t="s">
        <v>2809</v>
      </c>
      <c r="ADU1548" t="s">
        <v>2893</v>
      </c>
      <c r="ADV1548" t="s">
        <v>2892</v>
      </c>
      <c r="ADW1548" t="s">
        <v>3244</v>
      </c>
      <c r="ADX1548" t="s">
        <v>2461</v>
      </c>
      <c r="ADY1548" t="s">
        <v>2901</v>
      </c>
      <c r="AEG1548" t="s">
        <v>2355</v>
      </c>
      <c r="AEH1548" t="s">
        <v>2914</v>
      </c>
      <c r="AEI1548" t="s">
        <v>2595</v>
      </c>
      <c r="AEJ1548" t="s">
        <v>2525</v>
      </c>
      <c r="AEK1548" t="s">
        <v>2326</v>
      </c>
      <c r="AES1548" t="s">
        <v>2479</v>
      </c>
      <c r="AET1548" t="s">
        <v>2479</v>
      </c>
      <c r="AEU1548" t="s">
        <v>2479</v>
      </c>
      <c r="AEV1548" t="s">
        <v>2479</v>
      </c>
      <c r="AEW1548" t="s">
        <v>2479</v>
      </c>
      <c r="AFE1548" t="s">
        <v>2382</v>
      </c>
      <c r="AFF1548" t="s">
        <v>2600</v>
      </c>
      <c r="AFG1548" t="s">
        <v>2616</v>
      </c>
      <c r="AFH1548" t="s">
        <v>2415</v>
      </c>
      <c r="AFI1548" t="s">
        <v>2790</v>
      </c>
      <c r="AFQ1548" t="s">
        <v>2638</v>
      </c>
      <c r="AFR1548" t="s">
        <v>2969</v>
      </c>
      <c r="AFS1548" t="s">
        <v>2953</v>
      </c>
      <c r="AFT1548" t="s">
        <v>3196</v>
      </c>
      <c r="AFU1548" t="s">
        <v>3173</v>
      </c>
      <c r="AGC1548" t="s">
        <v>2261</v>
      </c>
      <c r="AGD1548" t="s">
        <v>2850</v>
      </c>
      <c r="AGE1548" t="s">
        <v>2805</v>
      </c>
      <c r="AGF1548" t="s">
        <v>2818</v>
      </c>
      <c r="AGG1548" t="s">
        <v>2881</v>
      </c>
      <c r="AGO1548" t="s">
        <v>2937</v>
      </c>
      <c r="AGP1548" t="s">
        <v>2896</v>
      </c>
      <c r="AGQ1548" t="s">
        <v>2896</v>
      </c>
      <c r="AGR1548" t="s">
        <v>2937</v>
      </c>
      <c r="AGS1548" t="s">
        <v>2937</v>
      </c>
      <c r="AHA1548" t="s">
        <v>2972</v>
      </c>
      <c r="AHB1548" t="s">
        <v>2738</v>
      </c>
      <c r="AHC1548" t="s">
        <v>2506</v>
      </c>
      <c r="AHD1548" t="s">
        <v>2228</v>
      </c>
      <c r="AHE1548" t="s">
        <v>2650</v>
      </c>
      <c r="AHM1548" t="s">
        <v>2479</v>
      </c>
      <c r="AHN1548" t="s">
        <v>2479</v>
      </c>
      <c r="AHO1548" t="s">
        <v>2479</v>
      </c>
      <c r="AHP1548" t="s">
        <v>2479</v>
      </c>
      <c r="AHQ1548" t="s">
        <v>2479</v>
      </c>
      <c r="AHY1548" t="s">
        <v>2416</v>
      </c>
      <c r="AHZ1548" t="s">
        <v>2917</v>
      </c>
      <c r="AIA1548" t="s">
        <v>2537</v>
      </c>
      <c r="AIB1548" t="s">
        <v>2742</v>
      </c>
      <c r="AIC1548" t="s">
        <v>2790</v>
      </c>
      <c r="AIK1548" t="s">
        <v>2862</v>
      </c>
      <c r="AIL1548" t="s">
        <v>2899</v>
      </c>
      <c r="AIM1548" t="s">
        <v>2862</v>
      </c>
      <c r="AIN1548" t="s">
        <v>2949</v>
      </c>
      <c r="AIO1548" t="s">
        <v>2997</v>
      </c>
      <c r="AIW1548" t="s">
        <v>2410</v>
      </c>
      <c r="AIX1548" t="s">
        <v>2510</v>
      </c>
      <c r="AIY1548" t="s">
        <v>2596</v>
      </c>
      <c r="AIZ1548" t="s">
        <v>2923</v>
      </c>
      <c r="AJA1548" t="s">
        <v>2746</v>
      </c>
      <c r="AJI1548" t="s">
        <v>2955</v>
      </c>
      <c r="AJJ1548" t="s">
        <v>2905</v>
      </c>
      <c r="AJK1548" t="s">
        <v>2898</v>
      </c>
      <c r="AJL1548" t="s">
        <v>2687</v>
      </c>
      <c r="AJU1548" t="s">
        <v>2357</v>
      </c>
      <c r="AJV1548" t="s">
        <v>2489</v>
      </c>
      <c r="AJW1548" t="s">
        <v>2351</v>
      </c>
      <c r="AJX1548" t="s">
        <v>2678</v>
      </c>
      <c r="AKG1548" t="s">
        <v>2479</v>
      </c>
      <c r="AKH1548" t="s">
        <v>2479</v>
      </c>
      <c r="AKI1548" t="s">
        <v>2479</v>
      </c>
      <c r="AKJ1548" t="s">
        <v>2479</v>
      </c>
      <c r="AKS1548" t="s">
        <v>2738</v>
      </c>
      <c r="AKT1548" t="s">
        <v>2497</v>
      </c>
      <c r="AKU1548" t="s">
        <v>2486</v>
      </c>
      <c r="AKV1548" t="s">
        <v>2352</v>
      </c>
      <c r="ALE1548" t="s">
        <v>2444</v>
      </c>
      <c r="ALF1548" t="s">
        <v>2464</v>
      </c>
      <c r="ALG1548" t="s">
        <v>2893</v>
      </c>
      <c r="ALH1548" t="s">
        <v>3009</v>
      </c>
      <c r="ALQ1548" t="s">
        <v>2484</v>
      </c>
      <c r="ALR1548" t="s">
        <v>2844</v>
      </c>
      <c r="ALS1548" t="s">
        <v>2500</v>
      </c>
      <c r="ALT1548" t="s">
        <v>2605</v>
      </c>
      <c r="AMD1548" t="s">
        <v>2942</v>
      </c>
      <c r="AME1548" t="s">
        <v>2935</v>
      </c>
      <c r="AMF1548" t="s">
        <v>3015</v>
      </c>
      <c r="AMP1548" t="s">
        <v>2372</v>
      </c>
      <c r="AMQ1548" t="s">
        <v>2284</v>
      </c>
      <c r="AMR1548" t="s">
        <v>2668</v>
      </c>
      <c r="ANB1548" t="s">
        <v>2479</v>
      </c>
      <c r="ANC1548" t="s">
        <v>2479</v>
      </c>
      <c r="AND1548" t="s">
        <v>2479</v>
      </c>
      <c r="ANN1548" t="s">
        <v>2879</v>
      </c>
      <c r="ANO1548" t="s">
        <v>2609</v>
      </c>
      <c r="ANP1548" t="s">
        <v>2753</v>
      </c>
      <c r="ANZ1548" t="s">
        <v>2900</v>
      </c>
      <c r="AOA1548" t="s">
        <v>3244</v>
      </c>
      <c r="AOB1548" t="s">
        <v>2911</v>
      </c>
      <c r="AOL1548" t="s">
        <v>2817</v>
      </c>
      <c r="AOM1548" t="s">
        <v>2439</v>
      </c>
      <c r="AON1548" t="s">
        <v>2817</v>
      </c>
      <c r="AOX1548" t="s">
        <v>3016</v>
      </c>
      <c r="AOY1548" t="s">
        <v>2941</v>
      </c>
      <c r="AOZ1548" t="s">
        <v>3179</v>
      </c>
      <c r="APJ1548" t="s">
        <v>2737</v>
      </c>
      <c r="APK1548" t="s">
        <v>2485</v>
      </c>
      <c r="APL1548" t="s">
        <v>2225</v>
      </c>
      <c r="APV1548" t="s">
        <v>2479</v>
      </c>
      <c r="APW1548" t="s">
        <v>2479</v>
      </c>
      <c r="APX1548" t="s">
        <v>2479</v>
      </c>
      <c r="AQH1548" t="s">
        <v>2778</v>
      </c>
      <c r="AQI1548" t="s">
        <v>2708</v>
      </c>
      <c r="AQJ1548" t="s">
        <v>2511</v>
      </c>
      <c r="AQT1548" t="s">
        <v>2982</v>
      </c>
      <c r="AQU1548" t="s">
        <v>2891</v>
      </c>
      <c r="AQV1548" t="s">
        <v>2892</v>
      </c>
      <c r="ARF1548" t="s">
        <v>2535</v>
      </c>
      <c r="ARG1548" t="s">
        <v>2859</v>
      </c>
      <c r="ARH1548" t="s">
        <v>2782</v>
      </c>
      <c r="ARS1548" t="s">
        <v>3073</v>
      </c>
      <c r="ART1548" t="s">
        <v>2978</v>
      </c>
      <c r="ASE1548" t="s">
        <v>2698</v>
      </c>
      <c r="ASF1548" t="s">
        <v>2885</v>
      </c>
      <c r="ASQ1548" t="s">
        <v>2479</v>
      </c>
      <c r="ASR1548" t="s">
        <v>2479</v>
      </c>
      <c r="ATC1548" t="s">
        <v>2471</v>
      </c>
      <c r="ATD1548" t="s">
        <v>2432</v>
      </c>
      <c r="ATO1548" t="s">
        <v>3244</v>
      </c>
      <c r="ATP1548" t="s">
        <v>2687</v>
      </c>
      <c r="AUA1548" t="s">
        <v>2512</v>
      </c>
      <c r="AUB1548" t="s">
        <v>2807</v>
      </c>
      <c r="AUL1548" t="s">
        <v>2876</v>
      </c>
      <c r="AUM1548" t="s">
        <v>2761</v>
      </c>
      <c r="AUN1548" t="s">
        <v>2570</v>
      </c>
      <c r="AUX1548" t="s">
        <v>2811</v>
      </c>
      <c r="AUY1548" t="s">
        <v>2920</v>
      </c>
      <c r="AUZ1548" t="s">
        <v>2764</v>
      </c>
      <c r="AVJ1548" t="s">
        <v>2479</v>
      </c>
      <c r="AVK1548" t="s">
        <v>2479</v>
      </c>
      <c r="AVL1548" t="s">
        <v>2479</v>
      </c>
      <c r="AVV1548" t="s">
        <v>2471</v>
      </c>
      <c r="AVW1548" t="s">
        <v>2686</v>
      </c>
      <c r="AVX1548" t="s">
        <v>2490</v>
      </c>
      <c r="AWH1548" t="s">
        <v>2805</v>
      </c>
      <c r="AWI1548" t="s">
        <v>2857</v>
      </c>
      <c r="AWJ1548" t="s">
        <v>2615</v>
      </c>
      <c r="AWT1548" t="s">
        <v>2429</v>
      </c>
      <c r="AWU1548" t="s">
        <v>2947</v>
      </c>
      <c r="AWV1548" t="s">
        <v>2384</v>
      </c>
      <c r="AXE1548" t="s">
        <v>2583</v>
      </c>
      <c r="AXQ1548" t="s">
        <v>2562</v>
      </c>
      <c r="AYC1548" t="s">
        <v>2183</v>
      </c>
      <c r="AYO1548" t="s">
        <v>2653</v>
      </c>
      <c r="AZA1548" t="s">
        <v>2184</v>
      </c>
      <c r="BBV1548" t="s">
        <v>2907</v>
      </c>
      <c r="BBW1548" t="s">
        <v>3056</v>
      </c>
      <c r="BBX1548" t="s">
        <v>2961</v>
      </c>
      <c r="BBY1548" t="s">
        <v>2464</v>
      </c>
      <c r="BCH1548" t="s">
        <v>2819</v>
      </c>
      <c r="BCI1548" t="s">
        <v>2259</v>
      </c>
      <c r="BCJ1548" t="s">
        <v>2393</v>
      </c>
      <c r="BCK1548" t="s">
        <v>2500</v>
      </c>
      <c r="BCT1548" t="s">
        <v>2479</v>
      </c>
      <c r="BCU1548" t="s">
        <v>2479</v>
      </c>
      <c r="BCV1548" t="s">
        <v>2479</v>
      </c>
      <c r="BCW1548" t="s">
        <v>2479</v>
      </c>
      <c r="BDF1548" t="s">
        <v>2384</v>
      </c>
      <c r="BDG1548" t="s">
        <v>2578</v>
      </c>
      <c r="BDH1548" t="s">
        <v>2553</v>
      </c>
      <c r="BDI1548" t="s">
        <v>2616</v>
      </c>
      <c r="BDR1548" t="s">
        <v>2622</v>
      </c>
      <c r="BDS1548" t="s">
        <v>2722</v>
      </c>
      <c r="BDT1548" t="s">
        <v>2933</v>
      </c>
      <c r="BDU1548" t="s">
        <v>2721</v>
      </c>
      <c r="BED1548" t="s">
        <v>2790</v>
      </c>
      <c r="BEE1548" t="s">
        <v>2809</v>
      </c>
      <c r="BEF1548" t="s">
        <v>2751</v>
      </c>
      <c r="BEG1548" t="s">
        <v>2570</v>
      </c>
    </row>
    <row r="1549" spans="1:1020 1030:2124" x14ac:dyDescent="0.15">
      <c r="A1549" t="s">
        <v>4916</v>
      </c>
      <c r="AH1549" t="s">
        <v>2777</v>
      </c>
      <c r="AV1549" t="s">
        <v>2313</v>
      </c>
      <c r="BS1549" t="s">
        <v>3403</v>
      </c>
      <c r="BT1549" t="s">
        <v>3403</v>
      </c>
      <c r="DO1549" t="s">
        <v>3131</v>
      </c>
      <c r="DP1549" t="s">
        <v>3168</v>
      </c>
      <c r="EL1549" t="s">
        <v>3168</v>
      </c>
      <c r="EM1549" t="s">
        <v>3085</v>
      </c>
      <c r="EN1549" t="s">
        <v>3084</v>
      </c>
      <c r="EY1549" t="s">
        <v>2425</v>
      </c>
      <c r="EZ1549">
        <f>98</f>
        <v>98</v>
      </c>
      <c r="FJ1549">
        <f>50</f>
        <v>50</v>
      </c>
      <c r="FK1549" t="s">
        <v>2779</v>
      </c>
      <c r="GH1549">
        <f>27</f>
        <v>27</v>
      </c>
      <c r="GI1549">
        <f>20</f>
        <v>20</v>
      </c>
      <c r="GJ1549" t="s">
        <v>2777</v>
      </c>
      <c r="JC1549" t="s">
        <v>3336</v>
      </c>
      <c r="JD1549" t="s">
        <v>3354</v>
      </c>
      <c r="JE1549" t="s">
        <v>3354</v>
      </c>
      <c r="JN1549" t="s">
        <v>3350</v>
      </c>
      <c r="JO1549" t="s">
        <v>3560</v>
      </c>
      <c r="JP1549" t="s">
        <v>3350</v>
      </c>
      <c r="JQ1549" t="s">
        <v>3350</v>
      </c>
      <c r="MG1549" t="s">
        <v>3158</v>
      </c>
      <c r="MH1549" t="s">
        <v>3215</v>
      </c>
      <c r="MT1549" t="s">
        <v>2777</v>
      </c>
      <c r="MU1549" t="s">
        <v>2777</v>
      </c>
      <c r="MV1549" t="s">
        <v>3350</v>
      </c>
      <c r="OD1549" t="s">
        <v>2777</v>
      </c>
      <c r="OE1549" t="s">
        <v>2777</v>
      </c>
      <c r="OF1549" t="s">
        <v>3084</v>
      </c>
      <c r="RJ1549" t="s">
        <v>2438</v>
      </c>
      <c r="RK1549" t="s">
        <v>2639</v>
      </c>
      <c r="RL1549" t="s">
        <v>2836</v>
      </c>
      <c r="RM1549" t="s">
        <v>2941</v>
      </c>
      <c r="RV1549" t="s">
        <v>2636</v>
      </c>
      <c r="RW1549" t="s">
        <v>2598</v>
      </c>
      <c r="RX1549" t="s">
        <v>2474</v>
      </c>
      <c r="RY1549" t="s">
        <v>2397</v>
      </c>
      <c r="SH1549" t="s">
        <v>2479</v>
      </c>
      <c r="SI1549" t="s">
        <v>2479</v>
      </c>
      <c r="SJ1549" t="s">
        <v>2479</v>
      </c>
      <c r="SK1549" t="s">
        <v>2479</v>
      </c>
      <c r="ST1549" t="s">
        <v>2607</v>
      </c>
      <c r="SU1549" t="s">
        <v>2944</v>
      </c>
      <c r="SV1549" t="s">
        <v>2840</v>
      </c>
      <c r="SW1549" t="s">
        <v>2820</v>
      </c>
      <c r="TF1549" t="s">
        <v>2667</v>
      </c>
      <c r="TG1549" t="s">
        <v>3170</v>
      </c>
      <c r="TH1549" t="s">
        <v>2893</v>
      </c>
      <c r="TI1549" t="s">
        <v>2981</v>
      </c>
      <c r="TR1549" t="s">
        <v>2792</v>
      </c>
      <c r="TS1549" t="s">
        <v>2811</v>
      </c>
      <c r="TT1549" t="s">
        <v>2875</v>
      </c>
      <c r="TU1549" t="s">
        <v>2324</v>
      </c>
      <c r="AJK1549" t="s">
        <v>2999</v>
      </c>
      <c r="AJL1549" t="s">
        <v>3020</v>
      </c>
      <c r="AJW1549" t="s">
        <v>2263</v>
      </c>
      <c r="AJX1549" t="s">
        <v>2537</v>
      </c>
      <c r="AKI1549" t="s">
        <v>2479</v>
      </c>
      <c r="AKJ1549" t="s">
        <v>2479</v>
      </c>
      <c r="AKU1549" t="s">
        <v>2805</v>
      </c>
      <c r="AKV1549" t="s">
        <v>2811</v>
      </c>
      <c r="ALG1549" t="s">
        <v>2978</v>
      </c>
      <c r="ALH1549" t="s">
        <v>2829</v>
      </c>
      <c r="ALS1549" t="s">
        <v>2266</v>
      </c>
      <c r="ALT1549" t="s">
        <v>3042</v>
      </c>
      <c r="AMD1549" t="s">
        <v>2836</v>
      </c>
      <c r="AME1549" t="s">
        <v>2795</v>
      </c>
      <c r="AMF1549" t="s">
        <v>2797</v>
      </c>
      <c r="AMP1549" t="s">
        <v>2775</v>
      </c>
      <c r="AMQ1549" t="s">
        <v>2495</v>
      </c>
      <c r="AMR1549" t="s">
        <v>2775</v>
      </c>
      <c r="ANB1549" t="s">
        <v>2479</v>
      </c>
      <c r="ANC1549" t="s">
        <v>2479</v>
      </c>
      <c r="AND1549" t="s">
        <v>2479</v>
      </c>
      <c r="ANN1549" t="s">
        <v>2396</v>
      </c>
      <c r="ANO1549" t="s">
        <v>2744</v>
      </c>
      <c r="ANP1549" t="s">
        <v>2771</v>
      </c>
      <c r="ANZ1549" t="s">
        <v>2926</v>
      </c>
      <c r="AOA1549" t="s">
        <v>2981</v>
      </c>
      <c r="AOB1549" t="s">
        <v>2519</v>
      </c>
      <c r="AOL1549" t="s">
        <v>2575</v>
      </c>
      <c r="AOM1549" t="s">
        <v>2347</v>
      </c>
      <c r="AON1549" t="s">
        <v>2550</v>
      </c>
      <c r="AUM1549" t="s">
        <v>3020</v>
      </c>
      <c r="AUN1549" t="s">
        <v>2967</v>
      </c>
      <c r="AUY1549" t="s">
        <v>2141</v>
      </c>
      <c r="AUZ1549" t="s">
        <v>2277</v>
      </c>
      <c r="AVK1549" t="s">
        <v>2479</v>
      </c>
      <c r="AVL1549" t="s">
        <v>2479</v>
      </c>
      <c r="AVW1549" t="s">
        <v>2596</v>
      </c>
      <c r="AVX1549" t="s">
        <v>2751</v>
      </c>
      <c r="AWI1549" t="s">
        <v>3021</v>
      </c>
      <c r="AWJ1549" t="s">
        <v>2965</v>
      </c>
      <c r="AWU1549" t="s">
        <v>2261</v>
      </c>
      <c r="AWV1549" t="s">
        <v>2808</v>
      </c>
      <c r="AXE1549" t="s">
        <v>2474</v>
      </c>
      <c r="AXF1549" t="s">
        <v>2698</v>
      </c>
      <c r="AXQ1549" t="s">
        <v>2479</v>
      </c>
      <c r="AXR1549" t="s">
        <v>2479</v>
      </c>
      <c r="AYC1549" t="s">
        <v>2293</v>
      </c>
      <c r="AYD1549" t="s">
        <v>2549</v>
      </c>
      <c r="AYO1549" t="s">
        <v>2586</v>
      </c>
      <c r="AYP1549" t="s">
        <v>2531</v>
      </c>
      <c r="AZA1549" t="s">
        <v>2421</v>
      </c>
      <c r="AZB1549" t="s">
        <v>2741</v>
      </c>
      <c r="BBW1549" t="s">
        <v>2925</v>
      </c>
      <c r="BBX1549" t="s">
        <v>2513</v>
      </c>
      <c r="BBY1549" t="s">
        <v>2934</v>
      </c>
      <c r="BCI1549" t="s">
        <v>2627</v>
      </c>
      <c r="BCJ1549" t="s">
        <v>2373</v>
      </c>
      <c r="BCK1549" t="s">
        <v>2534</v>
      </c>
      <c r="BCU1549" t="s">
        <v>2479</v>
      </c>
      <c r="BCV1549" t="s">
        <v>2479</v>
      </c>
      <c r="BCW1549" t="s">
        <v>2479</v>
      </c>
      <c r="BDG1549" t="s">
        <v>2879</v>
      </c>
      <c r="BDH1549" t="s">
        <v>2767</v>
      </c>
      <c r="BDI1549" t="s">
        <v>2780</v>
      </c>
      <c r="BDS1549" t="s">
        <v>2828</v>
      </c>
      <c r="BDT1549" t="s">
        <v>2982</v>
      </c>
      <c r="BDU1549" t="s">
        <v>2942</v>
      </c>
      <c r="BEE1549" t="s">
        <v>2810</v>
      </c>
      <c r="BEF1549" t="s">
        <v>2850</v>
      </c>
      <c r="BEG1549" t="s">
        <v>2550</v>
      </c>
      <c r="BEP1549" t="s">
        <v>2479</v>
      </c>
      <c r="BEQ1549" t="s">
        <v>2479</v>
      </c>
      <c r="BER1549" t="s">
        <v>2479</v>
      </c>
      <c r="BFP1549" t="s">
        <v>2189</v>
      </c>
      <c r="BGL1549" t="s">
        <v>2479</v>
      </c>
      <c r="BIH1549" t="s">
        <v>2479</v>
      </c>
      <c r="BII1549" t="s">
        <v>2479</v>
      </c>
      <c r="BIJ1549" t="s">
        <v>2479</v>
      </c>
      <c r="BOT1549" t="s">
        <v>2475</v>
      </c>
      <c r="BOU1549" t="s">
        <v>2344</v>
      </c>
      <c r="BOV1549" t="s">
        <v>2479</v>
      </c>
      <c r="BPS1549" t="s">
        <v>2791</v>
      </c>
      <c r="BPT1549" t="s">
        <v>2674</v>
      </c>
      <c r="BQD1549" t="s">
        <v>2672</v>
      </c>
      <c r="BQE1549" t="s">
        <v>2479</v>
      </c>
    </row>
    <row r="1550" spans="1:1020 1030:2124" x14ac:dyDescent="0.15">
      <c r="A1550" t="s">
        <v>4917</v>
      </c>
      <c r="L1550" t="s">
        <v>3336</v>
      </c>
      <c r="V1550" t="s">
        <v>3336</v>
      </c>
      <c r="W1550" t="s">
        <v>3336</v>
      </c>
      <c r="X1550" t="s">
        <v>3354</v>
      </c>
      <c r="AH1550" t="s">
        <v>2779</v>
      </c>
      <c r="AI1550" t="s">
        <v>3336</v>
      </c>
      <c r="AJ1550" t="s">
        <v>3544</v>
      </c>
      <c r="AT1550" t="s">
        <v>2777</v>
      </c>
      <c r="AU1550" t="s">
        <v>3336</v>
      </c>
      <c r="AV1550" t="s">
        <v>3111</v>
      </c>
      <c r="BH1550" t="s">
        <v>2779</v>
      </c>
      <c r="BR1550" t="s">
        <v>3403</v>
      </c>
      <c r="BS1550" t="s">
        <v>3544</v>
      </c>
      <c r="BT1550" t="s">
        <v>3544</v>
      </c>
      <c r="CF1550" t="s">
        <v>2779</v>
      </c>
      <c r="DA1550" t="s">
        <v>3084</v>
      </c>
      <c r="DB1550" t="s">
        <v>3084</v>
      </c>
      <c r="DC1550" t="s">
        <v>3085</v>
      </c>
      <c r="DD1550" t="s">
        <v>3084</v>
      </c>
      <c r="DE1550" t="s">
        <v>3084</v>
      </c>
      <c r="DN1550" t="s">
        <v>3085</v>
      </c>
      <c r="DO1550" t="s">
        <v>3084</v>
      </c>
      <c r="DP1550" t="s">
        <v>3354</v>
      </c>
      <c r="DZ1550" t="s">
        <v>3403</v>
      </c>
      <c r="EA1550" t="s">
        <v>3544</v>
      </c>
      <c r="EB1550" t="s">
        <v>3350</v>
      </c>
      <c r="EC1550" t="s">
        <v>3350</v>
      </c>
      <c r="EX1550" t="s">
        <v>2777</v>
      </c>
      <c r="EY1550" t="s">
        <v>2779</v>
      </c>
      <c r="EZ1550" t="s">
        <v>2777</v>
      </c>
      <c r="FJ1550" t="s">
        <v>2777</v>
      </c>
      <c r="FK1550" t="s">
        <v>2779</v>
      </c>
      <c r="FL1550" t="s">
        <v>3111</v>
      </c>
      <c r="GH1550" t="s">
        <v>2777</v>
      </c>
      <c r="GI1550" t="s">
        <v>3084</v>
      </c>
      <c r="GJ1550" t="s">
        <v>2779</v>
      </c>
      <c r="HH1550" t="s">
        <v>3336</v>
      </c>
      <c r="HR1550" t="s">
        <v>3138</v>
      </c>
      <c r="HS1550" t="s">
        <v>3295</v>
      </c>
      <c r="HT1550" t="s">
        <v>3336</v>
      </c>
      <c r="IO1550" t="s">
        <v>3354</v>
      </c>
      <c r="IP1550" t="s">
        <v>3354</v>
      </c>
      <c r="IQ1550" t="s">
        <v>3403</v>
      </c>
      <c r="IR1550" t="s">
        <v>3403</v>
      </c>
      <c r="IS1550" t="s">
        <v>3544</v>
      </c>
      <c r="JB1550" t="s">
        <v>3084</v>
      </c>
      <c r="JC1550" t="s">
        <v>3336</v>
      </c>
      <c r="JD1550" t="s">
        <v>3354</v>
      </c>
      <c r="JE1550" t="s">
        <v>3402</v>
      </c>
      <c r="JK1550" t="s">
        <v>3434</v>
      </c>
      <c r="JL1550" t="s">
        <v>3476</v>
      </c>
      <c r="JM1550" t="s">
        <v>3350</v>
      </c>
      <c r="JN1550" t="s">
        <v>3403</v>
      </c>
      <c r="JO1550" t="s">
        <v>3350</v>
      </c>
      <c r="JP1550" t="s">
        <v>3350</v>
      </c>
      <c r="JQ1550" t="s">
        <v>3350</v>
      </c>
      <c r="KL1550" t="s">
        <v>2777</v>
      </c>
      <c r="KM1550" t="s">
        <v>2779</v>
      </c>
      <c r="KN1550" t="s">
        <v>3084</v>
      </c>
      <c r="LJ1550" t="s">
        <v>2777</v>
      </c>
      <c r="LK1550" t="s">
        <v>2779</v>
      </c>
      <c r="LL1550" t="s">
        <v>3111</v>
      </c>
      <c r="MH1550" t="s">
        <v>3138</v>
      </c>
      <c r="MT1550" t="s">
        <v>2777</v>
      </c>
      <c r="MU1550" t="s">
        <v>3084</v>
      </c>
      <c r="MV1550" t="s">
        <v>2779</v>
      </c>
      <c r="NS1550" t="s">
        <v>3138</v>
      </c>
      <c r="NT1550" t="s">
        <v>2779</v>
      </c>
      <c r="OD1550" t="s">
        <v>2779</v>
      </c>
      <c r="OE1550" t="s">
        <v>3111</v>
      </c>
      <c r="OF1550" t="s">
        <v>3084</v>
      </c>
      <c r="OR1550" t="s">
        <v>3084</v>
      </c>
      <c r="PA1550" t="s">
        <v>3354</v>
      </c>
      <c r="PB1550" t="s">
        <v>3403</v>
      </c>
      <c r="PC1550" t="s">
        <v>3350</v>
      </c>
      <c r="PD1550" t="s">
        <v>3350</v>
      </c>
      <c r="QA1550" t="s">
        <v>3084</v>
      </c>
      <c r="QB1550" t="s">
        <v>2779</v>
      </c>
      <c r="RG1550" t="s">
        <v>2133</v>
      </c>
      <c r="RH1550" t="s">
        <v>3019</v>
      </c>
      <c r="RI1550" t="s">
        <v>2989</v>
      </c>
      <c r="RJ1550" t="s">
        <v>3036</v>
      </c>
      <c r="RK1550" t="s">
        <v>3036</v>
      </c>
      <c r="RL1550" t="s">
        <v>2988</v>
      </c>
      <c r="RM1550" t="s">
        <v>2524</v>
      </c>
      <c r="RS1550" t="s">
        <v>2585</v>
      </c>
      <c r="RT1550" t="s">
        <v>2644</v>
      </c>
      <c r="RU1550" t="s">
        <v>2472</v>
      </c>
      <c r="RV1550" t="s">
        <v>2375</v>
      </c>
      <c r="RW1550" t="s">
        <v>2207</v>
      </c>
      <c r="RX1550" t="s">
        <v>2579</v>
      </c>
      <c r="RY1550" t="s">
        <v>2664</v>
      </c>
      <c r="SE1550" t="s">
        <v>2479</v>
      </c>
      <c r="SF1550" t="s">
        <v>2479</v>
      </c>
      <c r="SG1550" t="s">
        <v>2479</v>
      </c>
      <c r="SH1550" t="s">
        <v>2479</v>
      </c>
      <c r="SI1550" t="s">
        <v>2479</v>
      </c>
      <c r="SJ1550" t="s">
        <v>2479</v>
      </c>
      <c r="SK1550" t="s">
        <v>2479</v>
      </c>
      <c r="SQ1550" t="s">
        <v>2500</v>
      </c>
      <c r="SR1550" t="s">
        <v>2569</v>
      </c>
      <c r="SS1550" t="s">
        <v>2382</v>
      </c>
      <c r="ST1550" t="s">
        <v>2508</v>
      </c>
      <c r="SU1550" t="s">
        <v>2607</v>
      </c>
      <c r="SV1550" t="s">
        <v>2975</v>
      </c>
      <c r="SW1550" t="s">
        <v>2931</v>
      </c>
      <c r="TC1550" t="s">
        <v>2891</v>
      </c>
      <c r="TD1550" t="s">
        <v>2891</v>
      </c>
      <c r="TE1550" t="s">
        <v>2862</v>
      </c>
      <c r="TF1550" t="s">
        <v>2454</v>
      </c>
      <c r="TG1550" t="s">
        <v>3016</v>
      </c>
      <c r="TH1550" t="s">
        <v>3008</v>
      </c>
      <c r="TI1550" t="s">
        <v>2640</v>
      </c>
      <c r="TO1550" t="s">
        <v>2904</v>
      </c>
      <c r="TP1550" t="s">
        <v>2620</v>
      </c>
      <c r="TQ1550" t="s">
        <v>2858</v>
      </c>
      <c r="TR1550" t="s">
        <v>2847</v>
      </c>
      <c r="TS1550" t="s">
        <v>2265</v>
      </c>
      <c r="TT1550" t="s">
        <v>2815</v>
      </c>
      <c r="TU1550" t="s">
        <v>2875</v>
      </c>
      <c r="VN1550" t="s">
        <v>3101</v>
      </c>
      <c r="VO1550" t="s">
        <v>2126</v>
      </c>
      <c r="VP1550" t="s">
        <v>3063</v>
      </c>
      <c r="VZ1550" t="s">
        <v>2571</v>
      </c>
      <c r="WA1550" t="s">
        <v>2959</v>
      </c>
      <c r="WB1550" t="s">
        <v>2690</v>
      </c>
      <c r="WL1550" t="s">
        <v>2479</v>
      </c>
      <c r="WM1550" t="s">
        <v>2479</v>
      </c>
      <c r="WN1550" t="s">
        <v>2479</v>
      </c>
      <c r="WX1550" t="s">
        <v>2933</v>
      </c>
      <c r="WY1550" t="s">
        <v>2901</v>
      </c>
      <c r="WZ1550" t="s">
        <v>2938</v>
      </c>
      <c r="XJ1550" t="s">
        <v>2956</v>
      </c>
      <c r="XK1550" t="s">
        <v>2996</v>
      </c>
      <c r="XL1550" t="s">
        <v>2934</v>
      </c>
      <c r="XV1550" t="s">
        <v>2623</v>
      </c>
      <c r="XW1550" t="s">
        <v>2875</v>
      </c>
      <c r="XX1550" t="s">
        <v>2530</v>
      </c>
      <c r="YG1550" t="s">
        <v>2713</v>
      </c>
      <c r="YH1550" t="s">
        <v>2133</v>
      </c>
      <c r="YI1550" t="s">
        <v>2983</v>
      </c>
      <c r="YJ1550" t="s">
        <v>2424</v>
      </c>
      <c r="YK1550" t="s">
        <v>3054</v>
      </c>
      <c r="YS1550" t="s">
        <v>2259</v>
      </c>
      <c r="YT1550" t="s">
        <v>2600</v>
      </c>
      <c r="YU1550" t="s">
        <v>2484</v>
      </c>
      <c r="YV1550" t="s">
        <v>2644</v>
      </c>
      <c r="YW1550" t="s">
        <v>2647</v>
      </c>
      <c r="ZE1550" t="s">
        <v>2479</v>
      </c>
      <c r="ZF1550" t="s">
        <v>2479</v>
      </c>
      <c r="ZG1550" t="s">
        <v>2479</v>
      </c>
      <c r="ZH1550" t="s">
        <v>2479</v>
      </c>
      <c r="ZI1550" t="s">
        <v>2479</v>
      </c>
      <c r="ZQ1550" t="s">
        <v>2512</v>
      </c>
      <c r="ZR1550" t="s">
        <v>2771</v>
      </c>
      <c r="ZS1550" t="s">
        <v>2753</v>
      </c>
      <c r="ZT1550" t="s">
        <v>2596</v>
      </c>
      <c r="ZU1550" t="s">
        <v>2632</v>
      </c>
      <c r="AAC1550" t="s">
        <v>2524</v>
      </c>
      <c r="AAD1550" t="s">
        <v>2839</v>
      </c>
      <c r="AAE1550" t="s">
        <v>3035</v>
      </c>
      <c r="AAF1550" t="s">
        <v>3087</v>
      </c>
      <c r="AAG1550" t="s">
        <v>3095</v>
      </c>
      <c r="AAO1550" t="s">
        <v>2706</v>
      </c>
      <c r="AAP1550" t="s">
        <v>2395</v>
      </c>
      <c r="AAQ1550" t="s">
        <v>2947</v>
      </c>
      <c r="AAR1550" t="s">
        <v>2744</v>
      </c>
      <c r="AAS1550" t="s">
        <v>2818</v>
      </c>
      <c r="ABA1550" t="s">
        <v>2128</v>
      </c>
      <c r="ABB1550" t="s">
        <v>3004</v>
      </c>
      <c r="ABC1550" t="s">
        <v>2633</v>
      </c>
      <c r="ABD1550" t="s">
        <v>3004</v>
      </c>
      <c r="ABM1550" t="s">
        <v>2192</v>
      </c>
      <c r="ABN1550" t="s">
        <v>2430</v>
      </c>
      <c r="ABO1550" t="s">
        <v>2728</v>
      </c>
      <c r="ABP1550" t="s">
        <v>2888</v>
      </c>
      <c r="ABY1550" t="s">
        <v>2479</v>
      </c>
      <c r="ABZ1550" t="s">
        <v>2479</v>
      </c>
      <c r="ACA1550" t="s">
        <v>2479</v>
      </c>
      <c r="ACB1550" t="s">
        <v>2479</v>
      </c>
      <c r="ACK1550" t="s">
        <v>2833</v>
      </c>
      <c r="ACL1550" t="s">
        <v>2600</v>
      </c>
      <c r="ACM1550" t="s">
        <v>2645</v>
      </c>
      <c r="ACN1550" t="s">
        <v>2226</v>
      </c>
      <c r="ACW1550" t="s">
        <v>3068</v>
      </c>
      <c r="ACX1550" t="s">
        <v>3052</v>
      </c>
      <c r="ACY1550" t="s">
        <v>2424</v>
      </c>
      <c r="ACZ1550" t="s">
        <v>2982</v>
      </c>
      <c r="ADI1550" t="s">
        <v>2855</v>
      </c>
      <c r="ADJ1550" t="s">
        <v>2897</v>
      </c>
      <c r="ADK1550" t="s">
        <v>2622</v>
      </c>
      <c r="ADL1550" t="s">
        <v>2824</v>
      </c>
      <c r="ADV1550" t="s">
        <v>3091</v>
      </c>
      <c r="ADW1550" t="s">
        <v>3091</v>
      </c>
      <c r="ADX1550" t="s">
        <v>2713</v>
      </c>
      <c r="ADY1550" t="s">
        <v>3013</v>
      </c>
      <c r="AEH1550" t="s">
        <v>3144</v>
      </c>
      <c r="AEI1550" t="s">
        <v>2837</v>
      </c>
      <c r="AEJ1550" t="s">
        <v>3153</v>
      </c>
      <c r="AEK1550" t="s">
        <v>2821</v>
      </c>
      <c r="AET1550" t="s">
        <v>2479</v>
      </c>
      <c r="AEU1550" t="s">
        <v>2479</v>
      </c>
      <c r="AEV1550" t="s">
        <v>2479</v>
      </c>
      <c r="AEW1550" t="s">
        <v>2479</v>
      </c>
      <c r="AFF1550" t="s">
        <v>2409</v>
      </c>
      <c r="AFG1550" t="s">
        <v>2570</v>
      </c>
      <c r="AFH1550" t="s">
        <v>2570</v>
      </c>
      <c r="AFI1550" t="s">
        <v>2643</v>
      </c>
      <c r="AFR1550" t="s">
        <v>3009</v>
      </c>
      <c r="AFS1550" t="s">
        <v>2868</v>
      </c>
      <c r="AFT1550" t="s">
        <v>2912</v>
      </c>
      <c r="AFU1550" t="s">
        <v>2982</v>
      </c>
      <c r="AGD1550" t="s">
        <v>3028</v>
      </c>
      <c r="AGE1550" t="s">
        <v>3150</v>
      </c>
      <c r="AGF1550" t="s">
        <v>2611</v>
      </c>
      <c r="AGG1550" t="s">
        <v>2873</v>
      </c>
      <c r="AGO1550" t="s">
        <v>3086</v>
      </c>
      <c r="AGP1550" t="s">
        <v>3001</v>
      </c>
      <c r="AGQ1550" t="s">
        <v>3023</v>
      </c>
      <c r="AGR1550" t="s">
        <v>3023</v>
      </c>
      <c r="AGS1550" t="s">
        <v>3152</v>
      </c>
      <c r="AHA1550" t="s">
        <v>2545</v>
      </c>
      <c r="AHB1550" t="s">
        <v>2694</v>
      </c>
      <c r="AHC1550" t="s">
        <v>2305</v>
      </c>
      <c r="AHD1550" t="s">
        <v>2830</v>
      </c>
      <c r="AHE1550" t="s">
        <v>2412</v>
      </c>
      <c r="AHM1550" t="s">
        <v>2479</v>
      </c>
      <c r="AHN1550" t="s">
        <v>2479</v>
      </c>
      <c r="AHO1550" t="s">
        <v>2479</v>
      </c>
      <c r="AHP1550" t="s">
        <v>2479</v>
      </c>
      <c r="AHQ1550" t="s">
        <v>2479</v>
      </c>
      <c r="AHY1550" t="s">
        <v>2790</v>
      </c>
      <c r="AHZ1550" t="s">
        <v>2549</v>
      </c>
      <c r="AIA1550" t="s">
        <v>2679</v>
      </c>
      <c r="AIB1550" t="s">
        <v>2415</v>
      </c>
      <c r="AIC1550" t="s">
        <v>2678</v>
      </c>
      <c r="AIK1550" t="s">
        <v>2962</v>
      </c>
      <c r="AIL1550" t="s">
        <v>2987</v>
      </c>
      <c r="AIM1550" t="s">
        <v>2461</v>
      </c>
      <c r="AIN1550" t="s">
        <v>3008</v>
      </c>
      <c r="AIO1550" t="s">
        <v>2795</v>
      </c>
      <c r="AIW1550" t="s">
        <v>2855</v>
      </c>
      <c r="AIX1550" t="s">
        <v>3074</v>
      </c>
      <c r="AIY1550" t="s">
        <v>2767</v>
      </c>
      <c r="AIZ1550" t="s">
        <v>2876</v>
      </c>
      <c r="AJA1550" t="s">
        <v>2530</v>
      </c>
      <c r="AJJ1550" t="s">
        <v>2713</v>
      </c>
      <c r="AJK1550" t="s">
        <v>3043</v>
      </c>
      <c r="AJL1550" t="s">
        <v>3092</v>
      </c>
      <c r="AJV1550" t="s">
        <v>2818</v>
      </c>
      <c r="AJW1550" t="s">
        <v>2440</v>
      </c>
      <c r="AJX1550" t="s">
        <v>2824</v>
      </c>
      <c r="AKH1550" t="s">
        <v>2479</v>
      </c>
      <c r="AKI1550" t="s">
        <v>2479</v>
      </c>
      <c r="AKJ1550" t="s">
        <v>2479</v>
      </c>
      <c r="AKT1550" t="s">
        <v>2906</v>
      </c>
      <c r="AKU1550" t="s">
        <v>3244</v>
      </c>
      <c r="AKV1550" t="s">
        <v>2438</v>
      </c>
      <c r="ALF1550" t="s">
        <v>2997</v>
      </c>
      <c r="ALG1550" t="s">
        <v>3018</v>
      </c>
      <c r="ALH1550" t="s">
        <v>3078</v>
      </c>
      <c r="ALR1550" t="s">
        <v>2258</v>
      </c>
      <c r="ALS1550" t="s">
        <v>2706</v>
      </c>
      <c r="ALT1550" t="s">
        <v>2809</v>
      </c>
      <c r="AUL1550" t="s">
        <v>3092</v>
      </c>
      <c r="AUM1550" t="s">
        <v>2861</v>
      </c>
      <c r="AUN1550" t="s">
        <v>3091</v>
      </c>
      <c r="AUX1550" t="s">
        <v>2200</v>
      </c>
      <c r="AUY1550" t="s">
        <v>2284</v>
      </c>
      <c r="AUZ1550" t="s">
        <v>2739</v>
      </c>
      <c r="AVJ1550" t="s">
        <v>2479</v>
      </c>
      <c r="AVK1550" t="s">
        <v>2479</v>
      </c>
      <c r="AVL1550" t="s">
        <v>2479</v>
      </c>
      <c r="AVV1550" t="s">
        <v>2529</v>
      </c>
      <c r="AVW1550" t="s">
        <v>2993</v>
      </c>
      <c r="AVX1550" t="s">
        <v>2608</v>
      </c>
      <c r="AWH1550" t="s">
        <v>2637</v>
      </c>
      <c r="AWI1550" t="s">
        <v>3095</v>
      </c>
      <c r="AWJ1550" t="s">
        <v>3018</v>
      </c>
      <c r="AWT1550" t="s">
        <v>2530</v>
      </c>
      <c r="AWU1550" t="s">
        <v>2266</v>
      </c>
      <c r="AWV1550" t="s">
        <v>2706</v>
      </c>
      <c r="AXF1550" t="s">
        <v>2261</v>
      </c>
      <c r="AXR1550" t="s">
        <v>2479</v>
      </c>
      <c r="AYD1550" t="s">
        <v>2570</v>
      </c>
      <c r="AYP1550" t="s">
        <v>2668</v>
      </c>
      <c r="AZB1550" t="s">
        <v>2674</v>
      </c>
      <c r="BBV1550" t="s">
        <v>2515</v>
      </c>
      <c r="BBW1550" t="s">
        <v>3067</v>
      </c>
      <c r="BBX1550" t="s">
        <v>3063</v>
      </c>
      <c r="BBY1550" t="s">
        <v>3102</v>
      </c>
      <c r="BCH1550" t="s">
        <v>2991</v>
      </c>
      <c r="BCI1550" t="s">
        <v>2485</v>
      </c>
      <c r="BCJ1550" t="s">
        <v>2395</v>
      </c>
      <c r="BCK1550" t="s">
        <v>2765</v>
      </c>
      <c r="BCT1550" t="s">
        <v>2479</v>
      </c>
      <c r="BCU1550" t="s">
        <v>2479</v>
      </c>
      <c r="BCV1550" t="s">
        <v>2479</v>
      </c>
      <c r="BCW1550" t="s">
        <v>2479</v>
      </c>
      <c r="BDF1550" t="s">
        <v>2529</v>
      </c>
      <c r="BDG1550" t="s">
        <v>2766</v>
      </c>
      <c r="BDH1550" t="s">
        <v>2564</v>
      </c>
      <c r="BDI1550" t="s">
        <v>2811</v>
      </c>
      <c r="BDR1550" t="s">
        <v>3025</v>
      </c>
      <c r="BDS1550" t="s">
        <v>2828</v>
      </c>
      <c r="BDT1550" t="s">
        <v>2862</v>
      </c>
      <c r="BDU1550" t="s">
        <v>2985</v>
      </c>
      <c r="BED1550" t="s">
        <v>2811</v>
      </c>
      <c r="BEE1550" t="s">
        <v>2766</v>
      </c>
      <c r="BEF1550" t="s">
        <v>2774</v>
      </c>
      <c r="BEG1550" t="s">
        <v>2550</v>
      </c>
      <c r="BEP1550" t="s">
        <v>2479</v>
      </c>
      <c r="BEQ1550" t="s">
        <v>2479</v>
      </c>
      <c r="BER1550" t="s">
        <v>2479</v>
      </c>
      <c r="BFD1550" t="s">
        <v>2479</v>
      </c>
      <c r="BFN1550" t="s">
        <v>2479</v>
      </c>
      <c r="BFO1550" t="s">
        <v>2479</v>
      </c>
      <c r="BFP1550" t="s">
        <v>2479</v>
      </c>
      <c r="BFZ1550" t="s">
        <v>2479</v>
      </c>
      <c r="BGA1550" t="s">
        <v>2479</v>
      </c>
      <c r="BGB1550" t="s">
        <v>2479</v>
      </c>
      <c r="BGL1550" t="s">
        <v>2479</v>
      </c>
      <c r="BGM1550" t="s">
        <v>2479</v>
      </c>
      <c r="BGN1550" t="s">
        <v>2479</v>
      </c>
      <c r="BGZ1550" t="s">
        <v>2479</v>
      </c>
      <c r="BHL1550" t="s">
        <v>2479</v>
      </c>
      <c r="BHV1550" t="s">
        <v>2479</v>
      </c>
      <c r="BHW1550" t="s">
        <v>2479</v>
      </c>
      <c r="BHX1550" t="s">
        <v>2479</v>
      </c>
      <c r="BIH1550" t="s">
        <v>2479</v>
      </c>
      <c r="BII1550" t="s">
        <v>2479</v>
      </c>
      <c r="BIJ1550" t="s">
        <v>2479</v>
      </c>
      <c r="BIU1550" t="s">
        <v>2479</v>
      </c>
      <c r="BIV1550" t="s">
        <v>2479</v>
      </c>
      <c r="BOT1550" t="s">
        <v>2479</v>
      </c>
      <c r="BOU1550" t="s">
        <v>2479</v>
      </c>
      <c r="BOV1550" t="s">
        <v>2479</v>
      </c>
      <c r="BPF1550" t="s">
        <v>2479</v>
      </c>
      <c r="BPG1550" t="s">
        <v>2479</v>
      </c>
      <c r="BPH1550" t="s">
        <v>2479</v>
      </c>
      <c r="BPR1550" t="s">
        <v>2479</v>
      </c>
      <c r="BPS1550" t="s">
        <v>2479</v>
      </c>
      <c r="BPT1550" t="s">
        <v>2479</v>
      </c>
      <c r="BQD1550" t="s">
        <v>2479</v>
      </c>
      <c r="BQE1550" t="s">
        <v>2479</v>
      </c>
      <c r="BQF1550" t="s">
        <v>2479</v>
      </c>
      <c r="BQQ1550" t="s">
        <v>2479</v>
      </c>
      <c r="BQR1550" t="s">
        <v>2479</v>
      </c>
      <c r="BRD1550" t="s">
        <v>2479</v>
      </c>
      <c r="BSB1550" t="s">
        <v>2479</v>
      </c>
    </row>
    <row r="1551" spans="1:1020 1030:2124" x14ac:dyDescent="0.15">
      <c r="A1551" t="s">
        <v>4918</v>
      </c>
      <c r="DE1551" t="s">
        <v>3354</v>
      </c>
      <c r="EC1551" t="s">
        <v>3354</v>
      </c>
      <c r="IS1551" t="s">
        <v>3544</v>
      </c>
      <c r="JE1551" t="s">
        <v>3402</v>
      </c>
      <c r="JG1551" t="s">
        <v>3407</v>
      </c>
      <c r="JH1551" t="s">
        <v>3387</v>
      </c>
      <c r="JI1551" t="s">
        <v>3387</v>
      </c>
      <c r="JQ1551" t="s">
        <v>3350</v>
      </c>
      <c r="ND1551">
        <f>394</f>
        <v>394</v>
      </c>
      <c r="NE1551">
        <f>371</f>
        <v>371</v>
      </c>
      <c r="NF1551">
        <f>316</f>
        <v>316</v>
      </c>
      <c r="NG1551">
        <f>245</f>
        <v>245</v>
      </c>
      <c r="NH1551">
        <f>252</f>
        <v>252</v>
      </c>
      <c r="RC1551" t="s">
        <v>2955</v>
      </c>
      <c r="RD1551" t="s">
        <v>2886</v>
      </c>
      <c r="RE1551" t="s">
        <v>3150</v>
      </c>
      <c r="RM1551" t="s">
        <v>2984</v>
      </c>
      <c r="RO1551" t="s">
        <v>2763</v>
      </c>
      <c r="RP1551" t="s">
        <v>2614</v>
      </c>
      <c r="RQ1551" t="s">
        <v>2840</v>
      </c>
      <c r="RY1551" t="s">
        <v>2415</v>
      </c>
      <c r="SA1551" t="s">
        <v>2479</v>
      </c>
      <c r="SB1551" t="s">
        <v>2479</v>
      </c>
      <c r="SC1551" t="s">
        <v>2479</v>
      </c>
      <c r="SK1551" t="s">
        <v>2479</v>
      </c>
      <c r="SM1551" t="s">
        <v>3088</v>
      </c>
      <c r="SN1551" t="s">
        <v>2456</v>
      </c>
      <c r="SO1551" t="s">
        <v>3032</v>
      </c>
      <c r="SW1551" t="s">
        <v>2266</v>
      </c>
      <c r="SY1551" t="s">
        <v>2987</v>
      </c>
      <c r="SZ1551" t="s">
        <v>2863</v>
      </c>
      <c r="TA1551" t="s">
        <v>3008</v>
      </c>
      <c r="TI1551" t="s">
        <v>2610</v>
      </c>
      <c r="TK1551" t="s">
        <v>2636</v>
      </c>
      <c r="TL1551" t="s">
        <v>2439</v>
      </c>
      <c r="TM1551" t="s">
        <v>2449</v>
      </c>
      <c r="TU1551" t="s">
        <v>2264</v>
      </c>
      <c r="YK1551" t="s">
        <v>3014</v>
      </c>
      <c r="YW1551" t="s">
        <v>2643</v>
      </c>
      <c r="ZI1551" t="s">
        <v>2479</v>
      </c>
      <c r="ZU1551" t="s">
        <v>2847</v>
      </c>
      <c r="AAG1551" t="s">
        <v>2839</v>
      </c>
      <c r="AAS1551" t="s">
        <v>2260</v>
      </c>
      <c r="ADY1551" t="s">
        <v>3023</v>
      </c>
      <c r="AEK1551" t="s">
        <v>2672</v>
      </c>
      <c r="AEW1551" t="s">
        <v>2479</v>
      </c>
      <c r="AFI1551" t="s">
        <v>2990</v>
      </c>
      <c r="AFU1551" t="s">
        <v>2954</v>
      </c>
      <c r="AGG1551" t="s">
        <v>2610</v>
      </c>
      <c r="AGS1551" t="s">
        <v>3013</v>
      </c>
      <c r="AHE1551" t="s">
        <v>2916</v>
      </c>
      <c r="AHQ1551" t="s">
        <v>2479</v>
      </c>
      <c r="AIC1551" t="s">
        <v>2597</v>
      </c>
      <c r="AIO1551" t="s">
        <v>2461</v>
      </c>
      <c r="AJA1551" t="s">
        <v>2550</v>
      </c>
      <c r="AZL1551" t="s">
        <v>2996</v>
      </c>
      <c r="AZM1551" t="s">
        <v>2964</v>
      </c>
      <c r="AZN1551" t="s">
        <v>2836</v>
      </c>
      <c r="AZO1551" t="s">
        <v>2941</v>
      </c>
      <c r="AZP1551" t="s">
        <v>3016</v>
      </c>
      <c r="AZX1551" t="s">
        <v>2600</v>
      </c>
      <c r="AZY1551" t="s">
        <v>2385</v>
      </c>
      <c r="AZZ1551" t="s">
        <v>2756</v>
      </c>
      <c r="BAA1551" t="s">
        <v>2849</v>
      </c>
      <c r="BAB1551" t="s">
        <v>2728</v>
      </c>
      <c r="BAJ1551" t="s">
        <v>3836</v>
      </c>
      <c r="BAK1551" t="s">
        <v>3837</v>
      </c>
      <c r="BAL1551" t="s">
        <v>3970</v>
      </c>
      <c r="BAM1551" t="s">
        <v>2129</v>
      </c>
      <c r="BAN1551" t="s">
        <v>4341</v>
      </c>
      <c r="BAV1551" t="s">
        <v>2795</v>
      </c>
      <c r="BAW1551" t="s">
        <v>2796</v>
      </c>
      <c r="BAX1551" t="s">
        <v>2795</v>
      </c>
      <c r="BAY1551" t="s">
        <v>2978</v>
      </c>
      <c r="BAZ1551" t="s">
        <v>2978</v>
      </c>
      <c r="BBH1551" t="s">
        <v>2864</v>
      </c>
      <c r="BBI1551" t="s">
        <v>2864</v>
      </c>
      <c r="BBJ1551" t="s">
        <v>2864</v>
      </c>
      <c r="BBK1551" t="s">
        <v>2864</v>
      </c>
      <c r="BBL1551" t="s">
        <v>2864</v>
      </c>
      <c r="BBY1551" t="s">
        <v>3080</v>
      </c>
      <c r="BCK1551" t="s">
        <v>2847</v>
      </c>
      <c r="BCW1551" t="s">
        <v>2479</v>
      </c>
      <c r="BDI1551" t="s">
        <v>2935</v>
      </c>
      <c r="BDU1551" t="s">
        <v>2795</v>
      </c>
      <c r="BEG1551" t="s">
        <v>2875</v>
      </c>
    </row>
    <row r="1552" spans="1:1020 1030:2124" x14ac:dyDescent="0.15">
      <c r="A1552" t="s">
        <v>4919</v>
      </c>
      <c r="L1552" t="s">
        <v>3336</v>
      </c>
      <c r="U1552" t="s">
        <v>3084</v>
      </c>
      <c r="V1552" t="s">
        <v>3336</v>
      </c>
      <c r="W1552" t="s">
        <v>3336</v>
      </c>
      <c r="X1552" t="s">
        <v>3354</v>
      </c>
      <c r="AJ1552" t="s">
        <v>2779</v>
      </c>
      <c r="AV1552" t="s">
        <v>3084</v>
      </c>
      <c r="BH1552" t="s">
        <v>3084</v>
      </c>
      <c r="BR1552" t="s">
        <v>3544</v>
      </c>
      <c r="BS1552" t="s">
        <v>3403</v>
      </c>
      <c r="BT1552" t="s">
        <v>3403</v>
      </c>
      <c r="CF1552" t="s">
        <v>2779</v>
      </c>
      <c r="DB1552" t="s">
        <v>3582</v>
      </c>
      <c r="DC1552" t="s">
        <v>3582</v>
      </c>
      <c r="DD1552" t="s">
        <v>3560</v>
      </c>
      <c r="DE1552" t="s">
        <v>3560</v>
      </c>
      <c r="DN1552" t="s">
        <v>3084</v>
      </c>
      <c r="DO1552" t="s">
        <v>3084</v>
      </c>
      <c r="DP1552" t="s">
        <v>3084</v>
      </c>
      <c r="DZ1552" t="s">
        <v>3544</v>
      </c>
      <c r="EA1552" t="s">
        <v>3544</v>
      </c>
      <c r="EB1552" t="s">
        <v>3350</v>
      </c>
      <c r="EC1552" t="s">
        <v>3350</v>
      </c>
      <c r="EL1552" t="s">
        <v>3402</v>
      </c>
      <c r="EM1552" t="s">
        <v>3402</v>
      </c>
      <c r="EN1552" t="s">
        <v>3403</v>
      </c>
      <c r="EZ1552" t="s">
        <v>2777</v>
      </c>
      <c r="FK1552" t="s">
        <v>2777</v>
      </c>
      <c r="FL1552" t="s">
        <v>3111</v>
      </c>
      <c r="GJ1552" t="s">
        <v>3111</v>
      </c>
      <c r="HH1552" t="s">
        <v>2777</v>
      </c>
      <c r="HS1552" t="s">
        <v>2777</v>
      </c>
      <c r="HT1552" t="s">
        <v>2777</v>
      </c>
      <c r="IF1552" t="s">
        <v>3084</v>
      </c>
      <c r="IP1552" t="s">
        <v>3084</v>
      </c>
      <c r="IQ1552" t="s">
        <v>3084</v>
      </c>
      <c r="IR1552" t="s">
        <v>3084</v>
      </c>
      <c r="IS1552" t="s">
        <v>3354</v>
      </c>
      <c r="JB1552" t="s">
        <v>3336</v>
      </c>
      <c r="JC1552" t="s">
        <v>3336</v>
      </c>
      <c r="JD1552" t="s">
        <v>3402</v>
      </c>
      <c r="JE1552" t="s">
        <v>3402</v>
      </c>
      <c r="JK1552" t="s">
        <v>3476</v>
      </c>
      <c r="JL1552" t="s">
        <v>3476</v>
      </c>
      <c r="JM1552" t="s">
        <v>3560</v>
      </c>
      <c r="JN1552" t="s">
        <v>3560</v>
      </c>
      <c r="JO1552" t="s">
        <v>3350</v>
      </c>
      <c r="JP1552" t="s">
        <v>3350</v>
      </c>
      <c r="JQ1552" t="s">
        <v>3560</v>
      </c>
      <c r="JW1552" t="s">
        <v>2424</v>
      </c>
      <c r="JX1552" t="s">
        <v>2838</v>
      </c>
      <c r="JY1552" t="s">
        <v>2835</v>
      </c>
      <c r="JZ1552" t="s">
        <v>2424</v>
      </c>
      <c r="KA1552" t="s">
        <v>2423</v>
      </c>
      <c r="KB1552">
        <f>11</f>
        <v>11</v>
      </c>
      <c r="KN1552" t="s">
        <v>3084</v>
      </c>
      <c r="KU1552" t="s">
        <v>3294</v>
      </c>
      <c r="KV1552">
        <f>143</f>
        <v>143</v>
      </c>
      <c r="KW1552" t="s">
        <v>3167</v>
      </c>
      <c r="KX1552">
        <f>182</f>
        <v>182</v>
      </c>
      <c r="KY1552">
        <f>152</f>
        <v>152</v>
      </c>
      <c r="KZ1552">
        <f>158</f>
        <v>158</v>
      </c>
      <c r="LL1552" t="s">
        <v>2779</v>
      </c>
      <c r="MU1552" t="s">
        <v>3111</v>
      </c>
      <c r="MV1552" t="s">
        <v>3560</v>
      </c>
      <c r="NT1552" t="s">
        <v>2779</v>
      </c>
      <c r="OE1552" t="s">
        <v>3084</v>
      </c>
      <c r="OF1552" t="s">
        <v>3111</v>
      </c>
      <c r="OR1552" t="s">
        <v>2779</v>
      </c>
      <c r="PB1552" t="s">
        <v>3350</v>
      </c>
      <c r="PC1552" t="s">
        <v>3350</v>
      </c>
      <c r="PD1552" t="s">
        <v>3350</v>
      </c>
      <c r="PN1552" t="s">
        <v>3544</v>
      </c>
      <c r="PO1552" t="s">
        <v>3544</v>
      </c>
      <c r="PP1552" t="s">
        <v>3350</v>
      </c>
      <c r="QA1552" t="s">
        <v>2779</v>
      </c>
      <c r="QB1552" t="s">
        <v>2777</v>
      </c>
      <c r="RG1552" t="s">
        <v>3152</v>
      </c>
      <c r="RH1552" t="s">
        <v>3068</v>
      </c>
      <c r="RI1552" t="s">
        <v>3047</v>
      </c>
      <c r="RJ1552" t="s">
        <v>2424</v>
      </c>
      <c r="RK1552" t="s">
        <v>2967</v>
      </c>
      <c r="RL1552" t="s">
        <v>2996</v>
      </c>
      <c r="RM1552" t="s">
        <v>3000</v>
      </c>
      <c r="RS1552" t="s">
        <v>3035</v>
      </c>
      <c r="RT1552" t="s">
        <v>2463</v>
      </c>
      <c r="RU1552" t="s">
        <v>3022</v>
      </c>
      <c r="RV1552" t="s">
        <v>2550</v>
      </c>
      <c r="RW1552" t="s">
        <v>2488</v>
      </c>
      <c r="RX1552" t="s">
        <v>2430</v>
      </c>
      <c r="RY1552" t="s">
        <v>2569</v>
      </c>
      <c r="SE1552" t="s">
        <v>2479</v>
      </c>
      <c r="SF1552" t="s">
        <v>2479</v>
      </c>
      <c r="SG1552" t="s">
        <v>2479</v>
      </c>
      <c r="SH1552" t="s">
        <v>2479</v>
      </c>
      <c r="SI1552" t="s">
        <v>2479</v>
      </c>
      <c r="SJ1552" t="s">
        <v>2479</v>
      </c>
      <c r="SK1552" t="s">
        <v>2479</v>
      </c>
      <c r="SQ1552" t="s">
        <v>2457</v>
      </c>
      <c r="SR1552" t="s">
        <v>3115</v>
      </c>
      <c r="SS1552" t="s">
        <v>2718</v>
      </c>
      <c r="ST1552" t="s">
        <v>2456</v>
      </c>
      <c r="SU1552" t="s">
        <v>2516</v>
      </c>
      <c r="SV1552" t="s">
        <v>2856</v>
      </c>
      <c r="SW1552" t="s">
        <v>2439</v>
      </c>
      <c r="TC1552" t="s">
        <v>2445</v>
      </c>
      <c r="TD1552" t="s">
        <v>3093</v>
      </c>
      <c r="TE1552" t="s">
        <v>2425</v>
      </c>
      <c r="TF1552" t="s">
        <v>2948</v>
      </c>
      <c r="TG1552" t="s">
        <v>2903</v>
      </c>
      <c r="TH1552" t="s">
        <v>2780</v>
      </c>
      <c r="TI1552" t="s">
        <v>2456</v>
      </c>
      <c r="TO1552" t="s">
        <v>2643</v>
      </c>
      <c r="TP1552" t="s">
        <v>2756</v>
      </c>
      <c r="TQ1552" t="s">
        <v>2812</v>
      </c>
      <c r="TR1552" t="s">
        <v>2771</v>
      </c>
      <c r="TS1552" t="s">
        <v>2807</v>
      </c>
      <c r="TT1552" t="s">
        <v>2846</v>
      </c>
      <c r="TU1552" t="s">
        <v>2884</v>
      </c>
      <c r="VM1552" t="s">
        <v>3013</v>
      </c>
      <c r="VN1552" t="s">
        <v>2793</v>
      </c>
      <c r="VO1552" t="s">
        <v>2860</v>
      </c>
      <c r="VP1552" t="s">
        <v>3066</v>
      </c>
      <c r="VY1552" t="s">
        <v>2533</v>
      </c>
      <c r="VZ1552" t="s">
        <v>2903</v>
      </c>
      <c r="WA1552" t="s">
        <v>2876</v>
      </c>
      <c r="WB1552" t="s">
        <v>3153</v>
      </c>
      <c r="WK1552" t="s">
        <v>2479</v>
      </c>
      <c r="WL1552" t="s">
        <v>2479</v>
      </c>
      <c r="WM1552" t="s">
        <v>2479</v>
      </c>
      <c r="WN1552" t="s">
        <v>2479</v>
      </c>
      <c r="WW1552" t="s">
        <v>2445</v>
      </c>
      <c r="WX1552" t="s">
        <v>2878</v>
      </c>
      <c r="WY1552" t="s">
        <v>3075</v>
      </c>
      <c r="WZ1552" t="s">
        <v>2460</v>
      </c>
      <c r="XI1552" t="s">
        <v>3009</v>
      </c>
      <c r="XJ1552" t="s">
        <v>2942</v>
      </c>
      <c r="XK1552" t="s">
        <v>2837</v>
      </c>
      <c r="XL1552" t="s">
        <v>2904</v>
      </c>
      <c r="XU1552" t="s">
        <v>2810</v>
      </c>
      <c r="XV1552" t="s">
        <v>2623</v>
      </c>
      <c r="XW1552" t="s">
        <v>2853</v>
      </c>
      <c r="XX1552" t="s">
        <v>2623</v>
      </c>
      <c r="YH1552" t="s">
        <v>2996</v>
      </c>
      <c r="YI1552" t="s">
        <v>3012</v>
      </c>
      <c r="YJ1552" t="s">
        <v>3005</v>
      </c>
      <c r="YK1552" t="s">
        <v>3043</v>
      </c>
      <c r="YT1552" t="s">
        <v>2655</v>
      </c>
      <c r="YU1552" t="s">
        <v>2671</v>
      </c>
      <c r="YV1552" t="s">
        <v>2700</v>
      </c>
      <c r="YW1552" t="s">
        <v>2227</v>
      </c>
      <c r="ZF1552" t="s">
        <v>2479</v>
      </c>
      <c r="ZG1552" t="s">
        <v>2479</v>
      </c>
      <c r="ZH1552" t="s">
        <v>2479</v>
      </c>
      <c r="ZI1552" t="s">
        <v>2479</v>
      </c>
      <c r="ZR1552" t="s">
        <v>2909</v>
      </c>
      <c r="ZS1552" t="s">
        <v>2920</v>
      </c>
      <c r="ZT1552" t="s">
        <v>2824</v>
      </c>
      <c r="ZU1552" t="s">
        <v>2856</v>
      </c>
      <c r="AAD1552" t="s">
        <v>2911</v>
      </c>
      <c r="AAE1552" t="s">
        <v>2524</v>
      </c>
      <c r="AAF1552" t="s">
        <v>2795</v>
      </c>
      <c r="AAG1552" t="s">
        <v>3030</v>
      </c>
      <c r="AAP1552" t="s">
        <v>2554</v>
      </c>
      <c r="AAQ1552" t="s">
        <v>2819</v>
      </c>
      <c r="AAR1552" t="s">
        <v>2259</v>
      </c>
      <c r="AAS1552" t="s">
        <v>2395</v>
      </c>
      <c r="ABB1552" t="s">
        <v>3056</v>
      </c>
      <c r="ABC1552" t="s">
        <v>2968</v>
      </c>
      <c r="ABD1552" t="s">
        <v>2829</v>
      </c>
      <c r="ABN1552" t="s">
        <v>3027</v>
      </c>
      <c r="ABO1552" t="s">
        <v>2517</v>
      </c>
      <c r="ABP1552" t="s">
        <v>2920</v>
      </c>
      <c r="ABZ1552" t="s">
        <v>2479</v>
      </c>
      <c r="ACA1552" t="s">
        <v>2479</v>
      </c>
      <c r="ACB1552" t="s">
        <v>2479</v>
      </c>
      <c r="ACL1552" t="s">
        <v>2977</v>
      </c>
      <c r="ACM1552" t="s">
        <v>2872</v>
      </c>
      <c r="ACN1552" t="s">
        <v>2876</v>
      </c>
      <c r="ACX1552" t="s">
        <v>2992</v>
      </c>
      <c r="ACY1552" t="s">
        <v>3245</v>
      </c>
      <c r="ACZ1552" t="s">
        <v>2464</v>
      </c>
      <c r="ADJ1552" t="s">
        <v>2707</v>
      </c>
      <c r="ADK1552" t="s">
        <v>2395</v>
      </c>
      <c r="ADL1552" t="s">
        <v>2950</v>
      </c>
      <c r="ADV1552" t="s">
        <v>3017</v>
      </c>
      <c r="ADW1552" t="s">
        <v>3069</v>
      </c>
      <c r="ADX1552" t="s">
        <v>3007</v>
      </c>
      <c r="ADY1552" t="s">
        <v>3071</v>
      </c>
      <c r="AEH1552" t="s">
        <v>3173</v>
      </c>
      <c r="AEI1552" t="s">
        <v>3089</v>
      </c>
      <c r="AEJ1552" t="s">
        <v>2518</v>
      </c>
      <c r="AEK1552" t="s">
        <v>2921</v>
      </c>
      <c r="AET1552" t="s">
        <v>2479</v>
      </c>
      <c r="AEU1552" t="s">
        <v>2479</v>
      </c>
      <c r="AEV1552" t="s">
        <v>2479</v>
      </c>
      <c r="AEW1552" t="s">
        <v>2479</v>
      </c>
      <c r="AFF1552" t="s">
        <v>2900</v>
      </c>
      <c r="AFG1552" t="s">
        <v>2452</v>
      </c>
      <c r="AFH1552" t="s">
        <v>3115</v>
      </c>
      <c r="AFI1552" t="s">
        <v>2459</v>
      </c>
      <c r="AFR1552" t="s">
        <v>2962</v>
      </c>
      <c r="AFS1552" t="s">
        <v>2638</v>
      </c>
      <c r="AFT1552" t="s">
        <v>3030</v>
      </c>
      <c r="AFU1552" t="s">
        <v>2962</v>
      </c>
      <c r="AGD1552" t="s">
        <v>2620</v>
      </c>
      <c r="AGE1552" t="s">
        <v>2816</v>
      </c>
      <c r="AGF1552" t="s">
        <v>2430</v>
      </c>
      <c r="AGG1552" t="s">
        <v>2586</v>
      </c>
      <c r="AGP1552" t="s">
        <v>2925</v>
      </c>
      <c r="AGQ1552" t="s">
        <v>2860</v>
      </c>
      <c r="AGR1552" t="s">
        <v>2423</v>
      </c>
      <c r="AGS1552" t="s">
        <v>3092</v>
      </c>
      <c r="AHB1552" t="s">
        <v>3244</v>
      </c>
      <c r="AHC1552" t="s">
        <v>2932</v>
      </c>
      <c r="AHD1552" t="s">
        <v>2464</v>
      </c>
      <c r="AHE1552" t="s">
        <v>3245</v>
      </c>
      <c r="AHN1552" t="s">
        <v>2479</v>
      </c>
      <c r="AHO1552" t="s">
        <v>2479</v>
      </c>
      <c r="AHP1552" t="s">
        <v>2479</v>
      </c>
      <c r="AHQ1552" t="s">
        <v>2479</v>
      </c>
      <c r="AHZ1552" t="s">
        <v>2938</v>
      </c>
      <c r="AIA1552" t="s">
        <v>3116</v>
      </c>
      <c r="AIB1552" t="s">
        <v>2908</v>
      </c>
      <c r="AIC1552" t="s">
        <v>2687</v>
      </c>
      <c r="AIL1552" t="s">
        <v>2966</v>
      </c>
      <c r="AIM1552" t="s">
        <v>2934</v>
      </c>
      <c r="AIN1552" t="s">
        <v>2996</v>
      </c>
      <c r="AIO1552" t="s">
        <v>2638</v>
      </c>
      <c r="AIX1552" t="s">
        <v>2675</v>
      </c>
      <c r="AIY1552" t="s">
        <v>2550</v>
      </c>
      <c r="AIZ1552" t="s">
        <v>2746</v>
      </c>
      <c r="AJA1552" t="s">
        <v>2553</v>
      </c>
      <c r="AJJ1552" t="s">
        <v>2889</v>
      </c>
      <c r="AJK1552" t="s">
        <v>2986</v>
      </c>
      <c r="AJL1552" t="s">
        <v>3036</v>
      </c>
      <c r="AJV1552" t="s">
        <v>2984</v>
      </c>
      <c r="AJW1552" t="s">
        <v>3015</v>
      </c>
      <c r="AJX1552" t="s">
        <v>2442</v>
      </c>
      <c r="AKH1552" t="s">
        <v>2479</v>
      </c>
      <c r="AKI1552" t="s">
        <v>2479</v>
      </c>
      <c r="AKJ1552" t="s">
        <v>2479</v>
      </c>
      <c r="AKT1552" t="s">
        <v>2874</v>
      </c>
      <c r="AKU1552" t="s">
        <v>2675</v>
      </c>
      <c r="AKV1552" t="s">
        <v>2518</v>
      </c>
      <c r="ALF1552" t="s">
        <v>2865</v>
      </c>
      <c r="ALG1552" t="s">
        <v>3027</v>
      </c>
      <c r="ALH1552" t="s">
        <v>2815</v>
      </c>
      <c r="ALR1552" t="s">
        <v>2816</v>
      </c>
      <c r="ALS1552" t="s">
        <v>2894</v>
      </c>
      <c r="ALT1552" t="s">
        <v>2990</v>
      </c>
      <c r="AMD1552" t="s">
        <v>2135</v>
      </c>
      <c r="AME1552" t="s">
        <v>3066</v>
      </c>
      <c r="AMF1552" t="s">
        <v>2135</v>
      </c>
      <c r="AMP1552" t="s">
        <v>2442</v>
      </c>
      <c r="AMQ1552" t="s">
        <v>2517</v>
      </c>
      <c r="AMR1552" t="s">
        <v>2871</v>
      </c>
      <c r="ANB1552" t="s">
        <v>2479</v>
      </c>
      <c r="ANC1552" t="s">
        <v>2479</v>
      </c>
      <c r="AND1552" t="s">
        <v>2479</v>
      </c>
      <c r="ANN1552" t="s">
        <v>3087</v>
      </c>
      <c r="ANO1552" t="s">
        <v>2835</v>
      </c>
      <c r="ANP1552" t="s">
        <v>2956</v>
      </c>
      <c r="ANZ1552" t="s">
        <v>2835</v>
      </c>
      <c r="AOA1552" t="s">
        <v>2828</v>
      </c>
      <c r="AOB1552" t="s">
        <v>2940</v>
      </c>
      <c r="AOL1552" t="s">
        <v>2610</v>
      </c>
      <c r="AOM1552" t="s">
        <v>2878</v>
      </c>
      <c r="AON1552" t="s">
        <v>2771</v>
      </c>
      <c r="AOX1552" t="s">
        <v>3071</v>
      </c>
      <c r="AOY1552" t="s">
        <v>3013</v>
      </c>
      <c r="AOZ1552" t="s">
        <v>3047</v>
      </c>
      <c r="APJ1552" t="s">
        <v>2438</v>
      </c>
      <c r="APK1552" t="s">
        <v>2952</v>
      </c>
      <c r="APL1552" t="s">
        <v>2955</v>
      </c>
      <c r="APV1552" t="s">
        <v>2479</v>
      </c>
      <c r="APW1552" t="s">
        <v>2479</v>
      </c>
      <c r="APX1552" t="s">
        <v>2479</v>
      </c>
      <c r="AQH1552" t="s">
        <v>2455</v>
      </c>
      <c r="AQI1552" t="s">
        <v>3116</v>
      </c>
      <c r="AQJ1552" t="s">
        <v>2460</v>
      </c>
      <c r="AQT1552" t="s">
        <v>2996</v>
      </c>
      <c r="AQU1552" t="s">
        <v>2961</v>
      </c>
      <c r="AQV1552" t="s">
        <v>2799</v>
      </c>
      <c r="ARF1552" t="s">
        <v>2396</v>
      </c>
      <c r="ARG1552" t="s">
        <v>2646</v>
      </c>
      <c r="ARH1552" t="s">
        <v>2599</v>
      </c>
      <c r="AUL1552" t="s">
        <v>2956</v>
      </c>
      <c r="AUM1552" t="s">
        <v>2996</v>
      </c>
      <c r="AUN1552" t="s">
        <v>3035</v>
      </c>
      <c r="AUX1552" t="s">
        <v>2459</v>
      </c>
      <c r="AUY1552" t="s">
        <v>2725</v>
      </c>
      <c r="AUZ1552" t="s">
        <v>2599</v>
      </c>
      <c r="AVJ1552" t="s">
        <v>2479</v>
      </c>
      <c r="AVK1552" t="s">
        <v>2479</v>
      </c>
      <c r="AVL1552" t="s">
        <v>2479</v>
      </c>
      <c r="AVV1552" t="s">
        <v>2945</v>
      </c>
      <c r="AVW1552" t="s">
        <v>2460</v>
      </c>
      <c r="AVX1552" t="s">
        <v>3038</v>
      </c>
      <c r="AWH1552" t="s">
        <v>3244</v>
      </c>
      <c r="AWI1552" t="s">
        <v>2907</v>
      </c>
      <c r="AWJ1552" t="s">
        <v>2464</v>
      </c>
      <c r="AWT1552" t="s">
        <v>2530</v>
      </c>
      <c r="AWU1552" t="s">
        <v>2771</v>
      </c>
      <c r="AWV1552" t="s">
        <v>2752</v>
      </c>
      <c r="BBV1552" t="s">
        <v>2634</v>
      </c>
      <c r="BBW1552" t="s">
        <v>3019</v>
      </c>
      <c r="BBX1552" t="s">
        <v>2861</v>
      </c>
      <c r="BBY1552" t="s">
        <v>3102</v>
      </c>
      <c r="BCH1552" t="s">
        <v>3244</v>
      </c>
      <c r="BCI1552" t="s">
        <v>3061</v>
      </c>
      <c r="BCJ1552" t="s">
        <v>2640</v>
      </c>
      <c r="BCK1552" t="s">
        <v>2464</v>
      </c>
      <c r="BCT1552" t="s">
        <v>2479</v>
      </c>
      <c r="BCU1552" t="s">
        <v>2479</v>
      </c>
      <c r="BCV1552" t="s">
        <v>2479</v>
      </c>
      <c r="BCW1552" t="s">
        <v>2479</v>
      </c>
      <c r="BDF1552" t="s">
        <v>2963</v>
      </c>
      <c r="BDG1552" t="s">
        <v>2941</v>
      </c>
      <c r="BDH1552" t="s">
        <v>2457</v>
      </c>
      <c r="BDI1552" t="s">
        <v>2933</v>
      </c>
      <c r="BDR1552" t="s">
        <v>2649</v>
      </c>
      <c r="BDS1552" t="s">
        <v>2444</v>
      </c>
      <c r="BDT1552" t="s">
        <v>2459</v>
      </c>
      <c r="BDU1552" t="s">
        <v>3008</v>
      </c>
      <c r="BED1552" t="s">
        <v>2753</v>
      </c>
      <c r="BEE1552" t="s">
        <v>2894</v>
      </c>
      <c r="BEF1552" t="s">
        <v>2771</v>
      </c>
      <c r="BEG1552" t="s">
        <v>2813</v>
      </c>
      <c r="BEQ1552" t="s">
        <v>2479</v>
      </c>
      <c r="BER1552" t="s">
        <v>2479</v>
      </c>
      <c r="BFD1552" t="s">
        <v>2479</v>
      </c>
      <c r="BFP1552" t="s">
        <v>2479</v>
      </c>
      <c r="BGB1552" t="s">
        <v>2479</v>
      </c>
      <c r="BGN1552" t="s">
        <v>2479</v>
      </c>
      <c r="BGZ1552" t="s">
        <v>2479</v>
      </c>
      <c r="BHL1552" t="s">
        <v>2479</v>
      </c>
      <c r="BHX1552" t="s">
        <v>2479</v>
      </c>
      <c r="BII1552" t="s">
        <v>2479</v>
      </c>
      <c r="BIJ1552" t="s">
        <v>2479</v>
      </c>
      <c r="BIU1552" t="s">
        <v>2479</v>
      </c>
      <c r="BIV1552" t="s">
        <v>2479</v>
      </c>
      <c r="BLW1552" t="s">
        <v>3152</v>
      </c>
      <c r="BLX1552" t="s">
        <v>3068</v>
      </c>
      <c r="BLY1552" t="s">
        <v>3047</v>
      </c>
      <c r="BLZ1552" t="s">
        <v>2424</v>
      </c>
      <c r="BMA1552" t="s">
        <v>2967</v>
      </c>
      <c r="BMB1552" t="s">
        <v>2996</v>
      </c>
      <c r="BMI1552" t="s">
        <v>3035</v>
      </c>
      <c r="BMJ1552" t="s">
        <v>2463</v>
      </c>
      <c r="BMK1552" t="s">
        <v>3022</v>
      </c>
      <c r="BML1552" t="s">
        <v>2550</v>
      </c>
      <c r="BMM1552" t="s">
        <v>2488</v>
      </c>
      <c r="BMN1552" t="s">
        <v>2430</v>
      </c>
      <c r="BMU1552" t="s">
        <v>2935</v>
      </c>
      <c r="BMV1552" t="s">
        <v>2464</v>
      </c>
      <c r="BMW1552" t="s">
        <v>2479</v>
      </c>
      <c r="BMX1552" t="s">
        <v>3093</v>
      </c>
      <c r="BMY1552" t="s">
        <v>2636</v>
      </c>
      <c r="BMZ1552" t="s">
        <v>2878</v>
      </c>
      <c r="BNG1552" t="s">
        <v>2457</v>
      </c>
      <c r="BNH1552" t="s">
        <v>3115</v>
      </c>
      <c r="BNI1552" t="s">
        <v>2717</v>
      </c>
      <c r="BNJ1552" t="s">
        <v>3153</v>
      </c>
      <c r="BNK1552" t="s">
        <v>2649</v>
      </c>
      <c r="BNL1552" t="s">
        <v>2855</v>
      </c>
      <c r="BNS1552" t="s">
        <v>2445</v>
      </c>
      <c r="BNT1552" t="s">
        <v>3093</v>
      </c>
      <c r="BNU1552" t="s">
        <v>2425</v>
      </c>
      <c r="BNV1552" t="s">
        <v>2948</v>
      </c>
      <c r="BNW1552" t="s">
        <v>2903</v>
      </c>
      <c r="BNX1552" t="s">
        <v>2780</v>
      </c>
      <c r="BOE1552" t="s">
        <v>2643</v>
      </c>
      <c r="BOF1552" t="s">
        <v>2756</v>
      </c>
      <c r="BOG1552" t="s">
        <v>2812</v>
      </c>
      <c r="BOH1552" t="s">
        <v>2771</v>
      </c>
      <c r="BOI1552" t="s">
        <v>2807</v>
      </c>
      <c r="BOJ1552" t="s">
        <v>2846</v>
      </c>
      <c r="BOV1552" t="s">
        <v>2479</v>
      </c>
      <c r="BPG1552" t="s">
        <v>2479</v>
      </c>
      <c r="BPH1552" t="s">
        <v>2479</v>
      </c>
      <c r="BPT1552" t="s">
        <v>2479</v>
      </c>
      <c r="BQE1552" t="s">
        <v>2479</v>
      </c>
      <c r="BQF1552" t="s">
        <v>2479</v>
      </c>
      <c r="BQR1552" t="s">
        <v>2479</v>
      </c>
      <c r="BRD1552" t="s">
        <v>2479</v>
      </c>
      <c r="BRP1552" t="s">
        <v>2479</v>
      </c>
      <c r="BSB1552" t="s">
        <v>2479</v>
      </c>
      <c r="BXK1552" t="s">
        <v>2547</v>
      </c>
      <c r="BXL1552" t="s">
        <v>2372</v>
      </c>
      <c r="BXM1552" t="s">
        <v>2403</v>
      </c>
      <c r="BXN1552" t="s">
        <v>2507</v>
      </c>
      <c r="BXO1552" t="s">
        <v>2495</v>
      </c>
      <c r="BXP1552" t="s">
        <v>2495</v>
      </c>
      <c r="BXW1552" t="s">
        <v>2783</v>
      </c>
      <c r="BXX1552" t="s">
        <v>2573</v>
      </c>
      <c r="BXY1552" t="s">
        <v>2749</v>
      </c>
      <c r="BXZ1552" t="s">
        <v>2666</v>
      </c>
      <c r="BYA1552" t="s">
        <v>2580</v>
      </c>
      <c r="BYB1552" t="s">
        <v>2310</v>
      </c>
      <c r="BYI1552" t="s">
        <v>2697</v>
      </c>
      <c r="BYJ1552" t="s">
        <v>2800</v>
      </c>
      <c r="BYK1552" t="s">
        <v>2246</v>
      </c>
      <c r="BYL1552" t="s">
        <v>2660</v>
      </c>
      <c r="BYM1552" t="s">
        <v>2418</v>
      </c>
      <c r="BYN1552" t="s">
        <v>2527</v>
      </c>
      <c r="BYU1552" t="s">
        <v>2578</v>
      </c>
      <c r="BYV1552" t="s">
        <v>2263</v>
      </c>
      <c r="BYW1552" t="s">
        <v>2691</v>
      </c>
      <c r="BYX1552" t="s">
        <v>2382</v>
      </c>
      <c r="BYY1552" t="s">
        <v>2578</v>
      </c>
      <c r="BYZ1552" t="s">
        <v>2384</v>
      </c>
      <c r="BZG1552" t="s">
        <v>2575</v>
      </c>
      <c r="BZH1552" t="s">
        <v>2482</v>
      </c>
      <c r="BZI1552" t="s">
        <v>2694</v>
      </c>
      <c r="BZJ1552" t="s">
        <v>2240</v>
      </c>
      <c r="BZK1552" t="s">
        <v>2255</v>
      </c>
      <c r="BZL1552" t="s">
        <v>2541</v>
      </c>
      <c r="BZS1552" t="s">
        <v>2525</v>
      </c>
      <c r="BZT1552" t="s">
        <v>3002</v>
      </c>
      <c r="BZU1552" t="s">
        <v>2554</v>
      </c>
      <c r="BZV1552" t="s">
        <v>2469</v>
      </c>
      <c r="BZW1552" t="s">
        <v>2657</v>
      </c>
      <c r="BZX1552" t="s">
        <v>2547</v>
      </c>
    </row>
    <row r="1553" spans="1:1020 1030:1980" x14ac:dyDescent="0.15">
      <c r="A1553" t="s">
        <v>4920</v>
      </c>
      <c r="CO1553">
        <f>200</f>
        <v>200</v>
      </c>
      <c r="CP1553" t="s">
        <v>3167</v>
      </c>
      <c r="CQ1553" t="s">
        <v>3167</v>
      </c>
      <c r="CR1553" t="s">
        <v>3167</v>
      </c>
      <c r="DB1553" t="s">
        <v>3350</v>
      </c>
      <c r="DC1553" t="s">
        <v>3582</v>
      </c>
      <c r="DD1553" t="s">
        <v>3560</v>
      </c>
      <c r="DE1553" t="s">
        <v>3560</v>
      </c>
      <c r="EB1553" t="s">
        <v>3350</v>
      </c>
      <c r="EL1553" t="s">
        <v>3402</v>
      </c>
      <c r="EM1553" t="s">
        <v>3402</v>
      </c>
      <c r="EN1553" t="s">
        <v>3544</v>
      </c>
      <c r="JM1553" t="s">
        <v>3560</v>
      </c>
      <c r="JN1553" t="s">
        <v>3560</v>
      </c>
      <c r="JO1553" t="s">
        <v>3560</v>
      </c>
      <c r="JP1553" t="s">
        <v>3560</v>
      </c>
      <c r="JQ1553" t="s">
        <v>4107</v>
      </c>
      <c r="KW1553">
        <f>173</f>
        <v>173</v>
      </c>
      <c r="KX1553" t="s">
        <v>3325</v>
      </c>
      <c r="KY1553">
        <f>196</f>
        <v>196</v>
      </c>
      <c r="KZ1553">
        <f>193</f>
        <v>193</v>
      </c>
      <c r="PB1553" t="s">
        <v>3350</v>
      </c>
      <c r="PC1553" t="s">
        <v>3350</v>
      </c>
      <c r="PD1553" t="s">
        <v>3350</v>
      </c>
      <c r="PN1553" t="s">
        <v>3403</v>
      </c>
      <c r="PO1553" t="s">
        <v>3403</v>
      </c>
      <c r="PP1553" t="s">
        <v>3403</v>
      </c>
      <c r="RI1553" t="s">
        <v>2902</v>
      </c>
      <c r="RJ1553" t="s">
        <v>2913</v>
      </c>
      <c r="RK1553" t="s">
        <v>2448</v>
      </c>
      <c r="RL1553" t="s">
        <v>2886</v>
      </c>
      <c r="RM1553" t="s">
        <v>2909</v>
      </c>
      <c r="RU1553" t="s">
        <v>3095</v>
      </c>
      <c r="RV1553" t="s">
        <v>2829</v>
      </c>
      <c r="RW1553" t="s">
        <v>3021</v>
      </c>
      <c r="RX1553" t="s">
        <v>2464</v>
      </c>
      <c r="RY1553" t="s">
        <v>2937</v>
      </c>
      <c r="SG1553" t="s">
        <v>2479</v>
      </c>
      <c r="SH1553" t="s">
        <v>2479</v>
      </c>
      <c r="SI1553" t="s">
        <v>2479</v>
      </c>
      <c r="SJ1553" t="s">
        <v>2479</v>
      </c>
      <c r="SK1553" t="s">
        <v>2479</v>
      </c>
      <c r="SS1553" t="s">
        <v>3244</v>
      </c>
      <c r="ST1553" t="s">
        <v>2719</v>
      </c>
      <c r="SU1553" t="s">
        <v>2827</v>
      </c>
      <c r="SV1553" t="s">
        <v>2564</v>
      </c>
      <c r="SW1553" t="s">
        <v>2804</v>
      </c>
      <c r="TE1553" t="s">
        <v>2462</v>
      </c>
      <c r="TF1553" t="s">
        <v>2943</v>
      </c>
      <c r="TG1553" t="s">
        <v>2939</v>
      </c>
      <c r="TH1553" t="s">
        <v>2896</v>
      </c>
      <c r="TI1553" t="s">
        <v>2460</v>
      </c>
      <c r="TQ1553" t="s">
        <v>2591</v>
      </c>
      <c r="TR1553" t="s">
        <v>2588</v>
      </c>
      <c r="TS1553" t="s">
        <v>2617</v>
      </c>
      <c r="TT1553" t="s">
        <v>2971</v>
      </c>
      <c r="TU1553" t="s">
        <v>2191</v>
      </c>
      <c r="ABB1553" t="s">
        <v>2932</v>
      </c>
      <c r="ABC1553" t="s">
        <v>2932</v>
      </c>
      <c r="ABD1553" t="s">
        <v>2442</v>
      </c>
      <c r="ABN1553" t="s">
        <v>2797</v>
      </c>
      <c r="ABO1553" t="s">
        <v>2887</v>
      </c>
      <c r="ABP1553" t="s">
        <v>2948</v>
      </c>
      <c r="ABZ1553" t="s">
        <v>2479</v>
      </c>
      <c r="ACA1553" t="s">
        <v>2479</v>
      </c>
      <c r="ACB1553" t="s">
        <v>2479</v>
      </c>
      <c r="ACL1553" t="s">
        <v>2898</v>
      </c>
      <c r="ACM1553" t="s">
        <v>2939</v>
      </c>
      <c r="ACN1553" t="s">
        <v>3039</v>
      </c>
      <c r="ACX1553" t="s">
        <v>3170</v>
      </c>
      <c r="ACY1553" t="s">
        <v>2907</v>
      </c>
      <c r="ACZ1553" t="s">
        <v>3088</v>
      </c>
      <c r="ADJ1553" t="s">
        <v>2232</v>
      </c>
      <c r="ADK1553" t="s">
        <v>2785</v>
      </c>
      <c r="ADL1553" t="s">
        <v>2400</v>
      </c>
      <c r="ADX1553" t="s">
        <v>2986</v>
      </c>
      <c r="AEJ1553" t="s">
        <v>2444</v>
      </c>
      <c r="AEV1553" t="s">
        <v>2479</v>
      </c>
      <c r="AFH1553" t="s">
        <v>2446</v>
      </c>
      <c r="AFT1553" t="s">
        <v>2868</v>
      </c>
      <c r="AGF1553" t="s">
        <v>2584</v>
      </c>
      <c r="AGP1553" t="s">
        <v>2795</v>
      </c>
      <c r="AGQ1553" t="s">
        <v>2964</v>
      </c>
      <c r="AGR1553" t="s">
        <v>2867</v>
      </c>
      <c r="AGS1553" t="s">
        <v>2913</v>
      </c>
      <c r="AHB1553" t="s">
        <v>3244</v>
      </c>
      <c r="AHC1553" t="s">
        <v>2837</v>
      </c>
      <c r="AHD1553" t="s">
        <v>2459</v>
      </c>
      <c r="AHE1553" t="s">
        <v>2952</v>
      </c>
      <c r="AHN1553" t="s">
        <v>2479</v>
      </c>
      <c r="AHO1553" t="s">
        <v>2479</v>
      </c>
      <c r="AHP1553" t="s">
        <v>2479</v>
      </c>
      <c r="AHQ1553" t="s">
        <v>2479</v>
      </c>
      <c r="AHZ1553" t="s">
        <v>2964</v>
      </c>
      <c r="AIA1553" t="s">
        <v>2911</v>
      </c>
      <c r="AIB1553" t="s">
        <v>2636</v>
      </c>
      <c r="AIC1553" t="s">
        <v>2555</v>
      </c>
      <c r="AIL1553" t="s">
        <v>2519</v>
      </c>
      <c r="AIM1553" t="s">
        <v>2961</v>
      </c>
      <c r="AIN1553" t="s">
        <v>2639</v>
      </c>
      <c r="AIO1553" t="s">
        <v>2839</v>
      </c>
      <c r="AIX1553" t="s">
        <v>2568</v>
      </c>
      <c r="AIY1553" t="s">
        <v>2859</v>
      </c>
      <c r="AIZ1553" t="s">
        <v>2506</v>
      </c>
      <c r="AJA1553" t="s">
        <v>2804</v>
      </c>
      <c r="AMD1553" t="s">
        <v>2829</v>
      </c>
      <c r="AME1553" t="s">
        <v>3030</v>
      </c>
      <c r="AMF1553" t="s">
        <v>2892</v>
      </c>
      <c r="AMP1553" t="s">
        <v>2438</v>
      </c>
      <c r="AMQ1553" t="s">
        <v>2835</v>
      </c>
      <c r="AMR1553" t="s">
        <v>2967</v>
      </c>
      <c r="ANB1553" t="s">
        <v>2479</v>
      </c>
      <c r="ANC1553" t="s">
        <v>2479</v>
      </c>
      <c r="AND1553" t="s">
        <v>2479</v>
      </c>
      <c r="ANN1553" t="s">
        <v>2862</v>
      </c>
      <c r="ANO1553" t="s">
        <v>2987</v>
      </c>
      <c r="ANP1553" t="s">
        <v>3028</v>
      </c>
      <c r="ANZ1553" t="s">
        <v>3115</v>
      </c>
      <c r="AOA1553" t="s">
        <v>3115</v>
      </c>
      <c r="AOB1553" t="s">
        <v>3009</v>
      </c>
      <c r="AOL1553" t="s">
        <v>2344</v>
      </c>
      <c r="AOM1553" t="s">
        <v>2613</v>
      </c>
      <c r="AON1553" t="s">
        <v>2177</v>
      </c>
      <c r="AOX1553" t="s">
        <v>2838</v>
      </c>
      <c r="AOY1553" t="s">
        <v>2907</v>
      </c>
      <c r="AOZ1553" t="s">
        <v>2891</v>
      </c>
      <c r="APJ1553" t="s">
        <v>2565</v>
      </c>
      <c r="APK1553" t="s">
        <v>2409</v>
      </c>
      <c r="APL1553" t="s">
        <v>2585</v>
      </c>
      <c r="APV1553" t="s">
        <v>2479</v>
      </c>
      <c r="APW1553" t="s">
        <v>2479</v>
      </c>
      <c r="APX1553" t="s">
        <v>2479</v>
      </c>
      <c r="AQH1553" t="s">
        <v>3042</v>
      </c>
      <c r="AQI1553" t="s">
        <v>2451</v>
      </c>
      <c r="AQJ1553" t="s">
        <v>2993</v>
      </c>
      <c r="AQT1553" t="s">
        <v>2958</v>
      </c>
      <c r="AQU1553" t="s">
        <v>3155</v>
      </c>
      <c r="AQV1553" t="s">
        <v>2722</v>
      </c>
      <c r="ARF1553" t="s">
        <v>2647</v>
      </c>
      <c r="ARG1553" t="s">
        <v>2746</v>
      </c>
      <c r="ARH1553" t="s">
        <v>2691</v>
      </c>
      <c r="BJE1553" t="s">
        <v>2719</v>
      </c>
      <c r="BJF1553" t="s">
        <v>2719</v>
      </c>
      <c r="BJG1553" t="s">
        <v>2440</v>
      </c>
      <c r="BJH1553" t="s">
        <v>2920</v>
      </c>
      <c r="BJQ1553" t="s">
        <v>3095</v>
      </c>
      <c r="BJR1553" t="s">
        <v>2927</v>
      </c>
      <c r="BJS1553" t="s">
        <v>3021</v>
      </c>
      <c r="BJT1553" t="s">
        <v>2464</v>
      </c>
      <c r="BKC1553" t="s">
        <v>2837</v>
      </c>
      <c r="BKD1553" t="s">
        <v>2479</v>
      </c>
      <c r="BKE1553" t="s">
        <v>2479</v>
      </c>
      <c r="BKF1553" t="s">
        <v>2479</v>
      </c>
      <c r="BKO1553" t="s">
        <v>3244</v>
      </c>
      <c r="BKP1553" t="s">
        <v>2719</v>
      </c>
      <c r="BKQ1553" t="s">
        <v>2827</v>
      </c>
      <c r="BKR1553" t="s">
        <v>2564</v>
      </c>
      <c r="BLA1553" t="s">
        <v>3116</v>
      </c>
      <c r="BLB1553" t="s">
        <v>2909</v>
      </c>
      <c r="BLC1553" t="s">
        <v>3173</v>
      </c>
      <c r="BLD1553" t="s">
        <v>2458</v>
      </c>
      <c r="BLM1553" t="s">
        <v>2591</v>
      </c>
      <c r="BLN1553" t="s">
        <v>2588</v>
      </c>
      <c r="BLO1553" t="s">
        <v>2617</v>
      </c>
      <c r="BLP1553" t="s">
        <v>2971</v>
      </c>
      <c r="BLY1553" t="s">
        <v>2902</v>
      </c>
      <c r="BLZ1553" t="s">
        <v>2913</v>
      </c>
      <c r="BMA1553" t="s">
        <v>2448</v>
      </c>
      <c r="BMB1553" t="s">
        <v>2886</v>
      </c>
      <c r="BMK1553" t="s">
        <v>3095</v>
      </c>
      <c r="BML1553" t="s">
        <v>2829</v>
      </c>
      <c r="BMM1553" t="s">
        <v>3021</v>
      </c>
      <c r="BMN1553" t="s">
        <v>2464</v>
      </c>
      <c r="BMW1553" t="s">
        <v>3143</v>
      </c>
      <c r="BMX1553" t="s">
        <v>2459</v>
      </c>
      <c r="BMY1553" t="s">
        <v>3173</v>
      </c>
      <c r="BMZ1553" t="s">
        <v>2667</v>
      </c>
      <c r="BNI1553" t="s">
        <v>2887</v>
      </c>
      <c r="BNJ1553" t="s">
        <v>2446</v>
      </c>
      <c r="BNK1553" t="s">
        <v>2687</v>
      </c>
      <c r="BNL1553" t="s">
        <v>2804</v>
      </c>
      <c r="BNU1553" t="s">
        <v>2462</v>
      </c>
      <c r="BNV1553" t="s">
        <v>2943</v>
      </c>
      <c r="BNW1553" t="s">
        <v>2939</v>
      </c>
      <c r="BNX1553" t="s">
        <v>2896</v>
      </c>
      <c r="BOG1553" t="s">
        <v>2591</v>
      </c>
      <c r="BOH1553" t="s">
        <v>2588</v>
      </c>
      <c r="BOI1553" t="s">
        <v>2617</v>
      </c>
      <c r="BOJ1553" t="s">
        <v>2971</v>
      </c>
    </row>
    <row r="1554" spans="1:1020 1030:1980" x14ac:dyDescent="0.15">
      <c r="A1554" t="s">
        <v>4921</v>
      </c>
      <c r="JP1554" t="s">
        <v>3689</v>
      </c>
      <c r="JQ1554" t="s">
        <v>4107</v>
      </c>
      <c r="ND1554" t="s">
        <v>3476</v>
      </c>
      <c r="NE1554" t="s">
        <v>3476</v>
      </c>
      <c r="NF1554" t="s">
        <v>3476</v>
      </c>
      <c r="RL1554" t="s">
        <v>2133</v>
      </c>
      <c r="RM1554" t="s">
        <v>3047</v>
      </c>
      <c r="RX1554" t="s">
        <v>2806</v>
      </c>
      <c r="RY1554" t="s">
        <v>2632</v>
      </c>
      <c r="SJ1554" t="s">
        <v>2479</v>
      </c>
      <c r="SK1554" t="s">
        <v>2479</v>
      </c>
      <c r="SV1554" t="s">
        <v>2536</v>
      </c>
      <c r="SW1554" t="s">
        <v>2569</v>
      </c>
      <c r="TH1554" t="s">
        <v>2956</v>
      </c>
      <c r="TI1554" t="s">
        <v>2957</v>
      </c>
      <c r="TT1554" t="s">
        <v>2707</v>
      </c>
      <c r="TU1554" t="s">
        <v>2847</v>
      </c>
      <c r="AZL1554" t="s">
        <v>2479</v>
      </c>
      <c r="AZM1554" t="s">
        <v>2479</v>
      </c>
      <c r="AZN1554" t="s">
        <v>2479</v>
      </c>
      <c r="AZX1554" t="s">
        <v>2479</v>
      </c>
      <c r="AZY1554" t="s">
        <v>2479</v>
      </c>
      <c r="AZZ1554" t="s">
        <v>2479</v>
      </c>
      <c r="BAJ1554" t="s">
        <v>2479</v>
      </c>
      <c r="BAK1554" t="s">
        <v>2793</v>
      </c>
      <c r="BAL1554" t="s">
        <v>2889</v>
      </c>
      <c r="BAV1554" t="s">
        <v>2479</v>
      </c>
      <c r="BAW1554" t="s">
        <v>2479</v>
      </c>
      <c r="BAX1554" t="s">
        <v>2479</v>
      </c>
      <c r="BBH1554" t="s">
        <v>2479</v>
      </c>
      <c r="BBI1554" t="s">
        <v>2479</v>
      </c>
      <c r="BBJ1554" t="s">
        <v>2796</v>
      </c>
    </row>
    <row r="1555" spans="1:1020 1030:1980" x14ac:dyDescent="0.15">
      <c r="A1555" t="s">
        <v>4922</v>
      </c>
      <c r="CN1555" t="s">
        <v>3956</v>
      </c>
      <c r="CO1555">
        <f>100</f>
        <v>100</v>
      </c>
      <c r="CP1555" t="s">
        <v>3279</v>
      </c>
      <c r="CQ1555" t="s">
        <v>3085</v>
      </c>
      <c r="CR1555" t="s">
        <v>3409</v>
      </c>
      <c r="DB1555" t="s">
        <v>3350</v>
      </c>
      <c r="DC1555" t="s">
        <v>3350</v>
      </c>
      <c r="DD1555" t="s">
        <v>3560</v>
      </c>
      <c r="DE1555" t="s">
        <v>3560</v>
      </c>
      <c r="FJ1555" t="s">
        <v>3295</v>
      </c>
      <c r="JL1555" t="s">
        <v>3476</v>
      </c>
      <c r="JM1555" t="s">
        <v>3350</v>
      </c>
      <c r="JN1555" t="s">
        <v>3350</v>
      </c>
      <c r="JO1555" t="s">
        <v>3560</v>
      </c>
      <c r="JP1555" t="s">
        <v>3689</v>
      </c>
      <c r="JQ1555" t="s">
        <v>4107</v>
      </c>
      <c r="KV1555" t="s">
        <v>3334</v>
      </c>
      <c r="KW1555">
        <f>99</f>
        <v>99</v>
      </c>
      <c r="KX1555" t="s">
        <v>3192</v>
      </c>
      <c r="KY1555" t="s">
        <v>3085</v>
      </c>
      <c r="KZ1555" t="s">
        <v>3409</v>
      </c>
      <c r="PA1555" t="s">
        <v>3354</v>
      </c>
      <c r="PB1555" t="s">
        <v>3403</v>
      </c>
      <c r="PC1555" t="s">
        <v>3350</v>
      </c>
      <c r="PD1555" t="s">
        <v>3350</v>
      </c>
      <c r="QJ1555" t="s">
        <v>3435</v>
      </c>
      <c r="QK1555" t="s">
        <v>3477</v>
      </c>
      <c r="QL1555" t="s">
        <v>3477</v>
      </c>
      <c r="QM1555" t="s">
        <v>3085</v>
      </c>
      <c r="QN1555" t="s">
        <v>3409</v>
      </c>
      <c r="RH1555" t="s">
        <v>3035</v>
      </c>
      <c r="RI1555" t="s">
        <v>2718</v>
      </c>
      <c r="RJ1555" t="s">
        <v>2445</v>
      </c>
      <c r="RK1555" t="s">
        <v>3068</v>
      </c>
      <c r="RL1555" t="s">
        <v>3152</v>
      </c>
      <c r="RM1555" t="s">
        <v>2717</v>
      </c>
      <c r="RT1555" t="s">
        <v>2568</v>
      </c>
      <c r="RU1555" t="s">
        <v>2706</v>
      </c>
      <c r="RV1555" t="s">
        <v>2878</v>
      </c>
      <c r="RW1555" t="s">
        <v>2780</v>
      </c>
      <c r="RX1555" t="s">
        <v>2717</v>
      </c>
      <c r="RY1555" t="s">
        <v>2936</v>
      </c>
      <c r="SF1555" t="s">
        <v>2479</v>
      </c>
      <c r="SG1555" t="s">
        <v>2479</v>
      </c>
      <c r="SH1555" t="s">
        <v>2479</v>
      </c>
      <c r="SI1555" t="s">
        <v>2479</v>
      </c>
      <c r="SJ1555" t="s">
        <v>2479</v>
      </c>
      <c r="SK1555" t="s">
        <v>2479</v>
      </c>
      <c r="SR1555" t="s">
        <v>2998</v>
      </c>
      <c r="SS1555" t="s">
        <v>3001</v>
      </c>
      <c r="ST1555" t="s">
        <v>2982</v>
      </c>
      <c r="SU1555" t="s">
        <v>2519</v>
      </c>
      <c r="SV1555" t="s">
        <v>2799</v>
      </c>
      <c r="SW1555" t="s">
        <v>2795</v>
      </c>
      <c r="TD1555" t="s">
        <v>2887</v>
      </c>
      <c r="TE1555" t="s">
        <v>2621</v>
      </c>
      <c r="TF1555" t="s">
        <v>2265</v>
      </c>
      <c r="TG1555" t="s">
        <v>2446</v>
      </c>
      <c r="TH1555" t="s">
        <v>2516</v>
      </c>
      <c r="TI1555" t="s">
        <v>3117</v>
      </c>
      <c r="TP1555" t="s">
        <v>2976</v>
      </c>
      <c r="TQ1555" t="s">
        <v>2622</v>
      </c>
      <c r="TR1555" t="s">
        <v>2609</v>
      </c>
      <c r="TS1555" t="s">
        <v>2395</v>
      </c>
      <c r="TT1555" t="s">
        <v>2818</v>
      </c>
      <c r="TU1555" t="s">
        <v>2266</v>
      </c>
      <c r="ABA1555" t="s">
        <v>2984</v>
      </c>
      <c r="ABB1555" t="s">
        <v>3155</v>
      </c>
      <c r="ABC1555" t="s">
        <v>3019</v>
      </c>
      <c r="ABD1555" t="s">
        <v>2423</v>
      </c>
      <c r="ABM1555" t="s">
        <v>2690</v>
      </c>
      <c r="ABN1555" t="s">
        <v>2469</v>
      </c>
      <c r="ABO1555" t="s">
        <v>2644</v>
      </c>
      <c r="ABP1555" t="s">
        <v>2259</v>
      </c>
      <c r="ABY1555" t="s">
        <v>2479</v>
      </c>
      <c r="ABZ1555" t="s">
        <v>2479</v>
      </c>
      <c r="ACA1555" t="s">
        <v>2479</v>
      </c>
      <c r="ACB1555" t="s">
        <v>2479</v>
      </c>
      <c r="ACK1555" t="s">
        <v>2968</v>
      </c>
      <c r="ACL1555" t="s">
        <v>2838</v>
      </c>
      <c r="ACM1555" t="s">
        <v>2965</v>
      </c>
      <c r="ACN1555" t="s">
        <v>2892</v>
      </c>
      <c r="ACW1555" t="s">
        <v>2462</v>
      </c>
      <c r="ACX1555" t="s">
        <v>2937</v>
      </c>
      <c r="ACY1555" t="s">
        <v>2829</v>
      </c>
      <c r="ACZ1555" t="s">
        <v>2863</v>
      </c>
      <c r="ADI1555" t="s">
        <v>2993</v>
      </c>
      <c r="ADJ1555" t="s">
        <v>3075</v>
      </c>
      <c r="ADK1555" t="s">
        <v>2264</v>
      </c>
      <c r="ADL1555" t="s">
        <v>2644</v>
      </c>
      <c r="AGP1555" t="s">
        <v>2828</v>
      </c>
      <c r="AGQ1555" t="s">
        <v>2714</v>
      </c>
      <c r="AGR1555" t="s">
        <v>3069</v>
      </c>
      <c r="AGS1555" t="s">
        <v>2967</v>
      </c>
      <c r="AHB1555" t="s">
        <v>3033</v>
      </c>
      <c r="AHC1555" t="s">
        <v>2611</v>
      </c>
      <c r="AHD1555" t="s">
        <v>2667</v>
      </c>
      <c r="AHE1555" t="s">
        <v>3038</v>
      </c>
      <c r="AHN1555" t="s">
        <v>2479</v>
      </c>
      <c r="AHO1555" t="s">
        <v>2479</v>
      </c>
      <c r="AHP1555" t="s">
        <v>2479</v>
      </c>
      <c r="AHQ1555" t="s">
        <v>2479</v>
      </c>
      <c r="AHZ1555" t="s">
        <v>2910</v>
      </c>
      <c r="AIA1555" t="s">
        <v>2835</v>
      </c>
      <c r="AIB1555" t="s">
        <v>2521</v>
      </c>
      <c r="AIC1555" t="s">
        <v>2969</v>
      </c>
      <c r="AIL1555" t="s">
        <v>2446</v>
      </c>
      <c r="AIM1555" t="s">
        <v>2457</v>
      </c>
      <c r="AIN1555" t="s">
        <v>3088</v>
      </c>
      <c r="AIO1555" t="s">
        <v>2955</v>
      </c>
      <c r="AIX1555" t="s">
        <v>2622</v>
      </c>
      <c r="AIY1555" t="s">
        <v>2762</v>
      </c>
      <c r="AIZ1555" t="s">
        <v>2237</v>
      </c>
      <c r="AJA1555" t="s">
        <v>2568</v>
      </c>
      <c r="BJD1555" t="s">
        <v>2961</v>
      </c>
      <c r="BJE1555" t="s">
        <v>2608</v>
      </c>
      <c r="BJF1555" t="s">
        <v>3028</v>
      </c>
      <c r="BJG1555" t="s">
        <v>2828</v>
      </c>
      <c r="BJH1555" t="s">
        <v>2927</v>
      </c>
      <c r="BJP1555" t="s">
        <v>2568</v>
      </c>
      <c r="BJQ1555" t="s">
        <v>2706</v>
      </c>
      <c r="BJR1555" t="s">
        <v>2878</v>
      </c>
      <c r="BJS1555" t="s">
        <v>2780</v>
      </c>
      <c r="BJT1555" t="s">
        <v>2717</v>
      </c>
      <c r="BKB1555" t="s">
        <v>2479</v>
      </c>
      <c r="BKC1555" t="s">
        <v>2879</v>
      </c>
      <c r="BKD1555" t="s">
        <v>2816</v>
      </c>
      <c r="BKE1555" t="s">
        <v>2479</v>
      </c>
      <c r="BKF1555" t="s">
        <v>2479</v>
      </c>
      <c r="BKN1555" t="s">
        <v>2998</v>
      </c>
      <c r="BKO1555" t="s">
        <v>3001</v>
      </c>
      <c r="BKP1555" t="s">
        <v>2982</v>
      </c>
      <c r="BKQ1555" t="s">
        <v>2519</v>
      </c>
      <c r="BKR1555" t="s">
        <v>2799</v>
      </c>
      <c r="BKZ1555" t="s">
        <v>2890</v>
      </c>
      <c r="BLA1555" t="s">
        <v>2564</v>
      </c>
      <c r="BLB1555" t="s">
        <v>2846</v>
      </c>
      <c r="BLC1555" t="s">
        <v>3039</v>
      </c>
      <c r="BLD1555" t="s">
        <v>2847</v>
      </c>
      <c r="BLL1555" t="s">
        <v>2976</v>
      </c>
      <c r="BLM1555" t="s">
        <v>2622</v>
      </c>
      <c r="BLN1555" t="s">
        <v>2609</v>
      </c>
      <c r="BLO1555" t="s">
        <v>2395</v>
      </c>
      <c r="BLP1555" t="s">
        <v>2818</v>
      </c>
      <c r="BLX1555" t="s">
        <v>3035</v>
      </c>
      <c r="BLY1555" t="s">
        <v>2718</v>
      </c>
      <c r="BLZ1555" t="s">
        <v>2445</v>
      </c>
      <c r="BMA1555" t="s">
        <v>3068</v>
      </c>
      <c r="BMB1555" t="s">
        <v>3152</v>
      </c>
      <c r="BMJ1555" t="s">
        <v>2568</v>
      </c>
      <c r="BMK1555" t="s">
        <v>2706</v>
      </c>
      <c r="BML1555" t="s">
        <v>2878</v>
      </c>
      <c r="BMM1555" t="s">
        <v>2780</v>
      </c>
      <c r="BMN1555" t="s">
        <v>2717</v>
      </c>
      <c r="BMV1555" t="s">
        <v>2939</v>
      </c>
      <c r="BMW1555" t="s">
        <v>2920</v>
      </c>
      <c r="BMX1555" t="s">
        <v>2516</v>
      </c>
      <c r="BMY1555" t="s">
        <v>2479</v>
      </c>
      <c r="BMZ1555" t="s">
        <v>2479</v>
      </c>
      <c r="BNH1555" t="s">
        <v>2998</v>
      </c>
      <c r="BNI1555" t="s">
        <v>2967</v>
      </c>
      <c r="BNJ1555" t="s">
        <v>2996</v>
      </c>
      <c r="BNK1555" t="s">
        <v>2835</v>
      </c>
      <c r="BNL1555" t="s">
        <v>2949</v>
      </c>
      <c r="BNT1555" t="s">
        <v>2887</v>
      </c>
      <c r="BNU1555" t="s">
        <v>2621</v>
      </c>
      <c r="BNV1555" t="s">
        <v>2265</v>
      </c>
      <c r="BNW1555" t="s">
        <v>2446</v>
      </c>
      <c r="BNX1555" t="s">
        <v>2516</v>
      </c>
      <c r="BOF1555" t="s">
        <v>2976</v>
      </c>
      <c r="BOG1555" t="s">
        <v>2622</v>
      </c>
      <c r="BOH1555" t="s">
        <v>2609</v>
      </c>
      <c r="BOI1555" t="s">
        <v>2395</v>
      </c>
      <c r="BOJ1555" t="s">
        <v>2818</v>
      </c>
      <c r="BQD1555" t="s">
        <v>2479</v>
      </c>
      <c r="BUR1555" t="s">
        <v>2906</v>
      </c>
      <c r="BUS1555" t="s">
        <v>2262</v>
      </c>
      <c r="BUT1555" t="s">
        <v>2712</v>
      </c>
      <c r="BUU1555" t="s">
        <v>3061</v>
      </c>
      <c r="BUV1555" t="s">
        <v>2962</v>
      </c>
      <c r="BVD1555" t="s">
        <v>2568</v>
      </c>
      <c r="BVE1555" t="s">
        <v>2706</v>
      </c>
      <c r="BVF1555" t="s">
        <v>2878</v>
      </c>
      <c r="BVG1555" t="s">
        <v>2780</v>
      </c>
      <c r="BVH1555" t="s">
        <v>2717</v>
      </c>
      <c r="BVP1555" t="s">
        <v>2479</v>
      </c>
      <c r="BVQ1555" t="s">
        <v>2479</v>
      </c>
      <c r="BVR1555" t="s">
        <v>2479</v>
      </c>
      <c r="BVS1555" t="s">
        <v>2479</v>
      </c>
      <c r="BVT1555" t="s">
        <v>2479</v>
      </c>
      <c r="BWB1555" t="s">
        <v>2998</v>
      </c>
      <c r="BWC1555" t="s">
        <v>3001</v>
      </c>
      <c r="BWD1555" t="s">
        <v>2982</v>
      </c>
      <c r="BWE1555" t="s">
        <v>2519</v>
      </c>
      <c r="BWF1555" t="s">
        <v>2799</v>
      </c>
      <c r="BWN1555" t="s">
        <v>3032</v>
      </c>
      <c r="BWO1555" t="s">
        <v>2818</v>
      </c>
      <c r="BWP1555" t="s">
        <v>2394</v>
      </c>
      <c r="BWQ1555" t="s">
        <v>2814</v>
      </c>
      <c r="BWR1555" t="s">
        <v>2410</v>
      </c>
      <c r="BWZ1555" t="s">
        <v>2976</v>
      </c>
      <c r="BXA1555" t="s">
        <v>2622</v>
      </c>
      <c r="BXB1555" t="s">
        <v>2609</v>
      </c>
      <c r="BXC1555" t="s">
        <v>2395</v>
      </c>
      <c r="BXD1555" t="s">
        <v>2818</v>
      </c>
    </row>
    <row r="1556" spans="1:1020 1030:1980" x14ac:dyDescent="0.15">
      <c r="A1556" t="s">
        <v>4923</v>
      </c>
      <c r="DE1556" t="s">
        <v>3350</v>
      </c>
      <c r="JQ1556" t="s">
        <v>4202</v>
      </c>
      <c r="RM1556" t="s">
        <v>2134</v>
      </c>
      <c r="RY1556" t="s">
        <v>2762</v>
      </c>
      <c r="SK1556" t="s">
        <v>2479</v>
      </c>
      <c r="SW1556" t="s">
        <v>2509</v>
      </c>
      <c r="TI1556" t="s">
        <v>2799</v>
      </c>
      <c r="TU1556" t="s">
        <v>2814</v>
      </c>
      <c r="AGS1556" t="s">
        <v>2793</v>
      </c>
      <c r="AHE1556" t="s">
        <v>2398</v>
      </c>
      <c r="AHQ1556" t="s">
        <v>2479</v>
      </c>
      <c r="AIC1556" t="s">
        <v>2508</v>
      </c>
      <c r="AIO1556" t="s">
        <v>3036</v>
      </c>
      <c r="AJA1556" t="s">
        <v>2768</v>
      </c>
    </row>
    <row r="1557" spans="1:1020 1030:1980" x14ac:dyDescent="0.15">
      <c r="A1557" t="s">
        <v>4924</v>
      </c>
      <c r="BT1557" t="s">
        <v>3544</v>
      </c>
      <c r="CN1557" t="s">
        <v>3190</v>
      </c>
      <c r="CO1557" t="s">
        <v>3085</v>
      </c>
      <c r="CP1557" t="s">
        <v>3409</v>
      </c>
      <c r="CQ1557" t="s">
        <v>3336</v>
      </c>
      <c r="CR1557" t="s">
        <v>3336</v>
      </c>
      <c r="DB1557" t="s">
        <v>3350</v>
      </c>
      <c r="DC1557" t="s">
        <v>3350</v>
      </c>
      <c r="DD1557" t="s">
        <v>3560</v>
      </c>
      <c r="DE1557" t="s">
        <v>3560</v>
      </c>
      <c r="JM1557" t="s">
        <v>3560</v>
      </c>
      <c r="JN1557" t="s">
        <v>3689</v>
      </c>
      <c r="JO1557" t="s">
        <v>3689</v>
      </c>
      <c r="JP1557" t="s">
        <v>3689</v>
      </c>
      <c r="JQ1557" t="s">
        <v>4202</v>
      </c>
      <c r="PA1557" t="s">
        <v>3354</v>
      </c>
      <c r="PB1557" t="s">
        <v>3350</v>
      </c>
      <c r="PC1557" t="s">
        <v>3582</v>
      </c>
      <c r="PD1557" t="s">
        <v>3560</v>
      </c>
      <c r="PN1557" t="s">
        <v>3403</v>
      </c>
      <c r="PO1557" t="s">
        <v>3544</v>
      </c>
      <c r="PP1557" t="s">
        <v>3350</v>
      </c>
      <c r="RI1557" t="s">
        <v>3008</v>
      </c>
      <c r="RJ1557" t="s">
        <v>2637</v>
      </c>
      <c r="RK1557" t="s">
        <v>2910</v>
      </c>
      <c r="RL1557" t="s">
        <v>3035</v>
      </c>
      <c r="RM1557" t="s">
        <v>2892</v>
      </c>
      <c r="RU1557" t="s">
        <v>2982</v>
      </c>
      <c r="RV1557" t="s">
        <v>2838</v>
      </c>
      <c r="RW1557" t="s">
        <v>2795</v>
      </c>
      <c r="RX1557" t="s">
        <v>2638</v>
      </c>
      <c r="RY1557" t="s">
        <v>2639</v>
      </c>
      <c r="SG1557" t="s">
        <v>2479</v>
      </c>
      <c r="SH1557" t="s">
        <v>2479</v>
      </c>
      <c r="SI1557" t="s">
        <v>2479</v>
      </c>
      <c r="SJ1557" t="s">
        <v>2479</v>
      </c>
      <c r="SK1557" t="s">
        <v>2479</v>
      </c>
      <c r="SS1557" t="s">
        <v>2956</v>
      </c>
      <c r="ST1557" t="s">
        <v>2907</v>
      </c>
      <c r="SU1557" t="s">
        <v>3170</v>
      </c>
      <c r="SV1557" t="s">
        <v>2939</v>
      </c>
      <c r="SW1557" t="s">
        <v>2718</v>
      </c>
      <c r="TE1557" t="s">
        <v>3093</v>
      </c>
      <c r="TF1557" t="s">
        <v>2462</v>
      </c>
      <c r="TG1557" t="s">
        <v>2961</v>
      </c>
      <c r="TH1557" t="s">
        <v>3021</v>
      </c>
      <c r="TI1557" t="s">
        <v>2937</v>
      </c>
      <c r="TQ1557" t="s">
        <v>2809</v>
      </c>
      <c r="TR1557" t="s">
        <v>2510</v>
      </c>
      <c r="TS1557" t="s">
        <v>2552</v>
      </c>
      <c r="TT1557" t="s">
        <v>2808</v>
      </c>
      <c r="TU1557" t="s">
        <v>2769</v>
      </c>
      <c r="ABA1557" t="s">
        <v>3074</v>
      </c>
      <c r="ABB1557" t="s">
        <v>2445</v>
      </c>
      <c r="ABC1557" t="s">
        <v>3035</v>
      </c>
      <c r="ABD1557" t="s">
        <v>3155</v>
      </c>
      <c r="ABM1557" t="s">
        <v>3035</v>
      </c>
      <c r="ABN1557" t="s">
        <v>2835</v>
      </c>
      <c r="ABO1557" t="s">
        <v>2912</v>
      </c>
      <c r="ABP1557" t="s">
        <v>3155</v>
      </c>
      <c r="ABY1557" t="s">
        <v>2479</v>
      </c>
      <c r="ABZ1557" t="s">
        <v>2479</v>
      </c>
      <c r="ACA1557" t="s">
        <v>2479</v>
      </c>
      <c r="ACB1557" t="s">
        <v>2479</v>
      </c>
      <c r="ACK1557" t="s">
        <v>2956</v>
      </c>
      <c r="ACL1557" t="s">
        <v>2940</v>
      </c>
      <c r="ACM1557" t="s">
        <v>2942</v>
      </c>
      <c r="ACN1557" t="s">
        <v>2942</v>
      </c>
      <c r="ACW1557" t="s">
        <v>2761</v>
      </c>
      <c r="ACX1557" t="s">
        <v>2977</v>
      </c>
      <c r="ACY1557" t="s">
        <v>2795</v>
      </c>
      <c r="ACZ1557" t="s">
        <v>3061</v>
      </c>
      <c r="ADI1557" t="s">
        <v>2815</v>
      </c>
      <c r="ADJ1557" t="s">
        <v>2765</v>
      </c>
      <c r="ADK1557" t="s">
        <v>2808</v>
      </c>
      <c r="ADL1557" t="s">
        <v>2706</v>
      </c>
      <c r="AGP1557" t="s">
        <v>2836</v>
      </c>
      <c r="AGQ1557" t="s">
        <v>2969</v>
      </c>
      <c r="AGR1557" t="s">
        <v>2720</v>
      </c>
      <c r="AGS1557" t="s">
        <v>2949</v>
      </c>
      <c r="AHB1557" t="s">
        <v>3039</v>
      </c>
      <c r="AHC1557" t="s">
        <v>3039</v>
      </c>
      <c r="AHD1557" t="s">
        <v>2636</v>
      </c>
      <c r="AHE1557" t="s">
        <v>3059</v>
      </c>
      <c r="AHN1557" t="s">
        <v>2479</v>
      </c>
      <c r="AHO1557" t="s">
        <v>2479</v>
      </c>
      <c r="AHP1557" t="s">
        <v>2479</v>
      </c>
      <c r="AHQ1557" t="s">
        <v>2479</v>
      </c>
      <c r="AHZ1557" t="s">
        <v>2968</v>
      </c>
      <c r="AIA1557" t="s">
        <v>3030</v>
      </c>
      <c r="AIB1557" t="s">
        <v>2949</v>
      </c>
      <c r="AIC1557" t="s">
        <v>2978</v>
      </c>
      <c r="AIL1557" t="s">
        <v>2985</v>
      </c>
      <c r="AIM1557" t="s">
        <v>3000</v>
      </c>
      <c r="AIN1557" t="s">
        <v>3001</v>
      </c>
      <c r="AIO1557" t="s">
        <v>3046</v>
      </c>
      <c r="AIX1557" t="s">
        <v>2814</v>
      </c>
      <c r="AIY1557" t="s">
        <v>2766</v>
      </c>
      <c r="AIZ1557" t="s">
        <v>2872</v>
      </c>
      <c r="AJA1557" t="s">
        <v>2768</v>
      </c>
      <c r="AJL1557" t="s">
        <v>3057</v>
      </c>
      <c r="AJX1557" t="s">
        <v>2962</v>
      </c>
      <c r="AKJ1557" t="s">
        <v>2479</v>
      </c>
      <c r="AKV1557" t="s">
        <v>3116</v>
      </c>
      <c r="ALH1557" t="s">
        <v>2943</v>
      </c>
      <c r="ALT1557" t="s">
        <v>2512</v>
      </c>
      <c r="AOX1557" t="s">
        <v>2901</v>
      </c>
      <c r="AOY1557" t="s">
        <v>2981</v>
      </c>
      <c r="AOZ1557" t="s">
        <v>2933</v>
      </c>
      <c r="APJ1557" t="s">
        <v>3060</v>
      </c>
      <c r="APK1557" t="s">
        <v>2610</v>
      </c>
      <c r="APL1557" t="s">
        <v>2261</v>
      </c>
      <c r="APV1557" t="s">
        <v>2479</v>
      </c>
      <c r="APW1557" t="s">
        <v>2479</v>
      </c>
      <c r="APX1557" t="s">
        <v>2479</v>
      </c>
      <c r="AQH1557" t="s">
        <v>3008</v>
      </c>
      <c r="AQI1557" t="s">
        <v>3016</v>
      </c>
      <c r="AQJ1557" t="s">
        <v>2987</v>
      </c>
      <c r="AQT1557" t="s">
        <v>2953</v>
      </c>
      <c r="AQU1557" t="s">
        <v>3086</v>
      </c>
      <c r="AQV1557" t="s">
        <v>3056</v>
      </c>
      <c r="ARF1557" t="s">
        <v>2396</v>
      </c>
      <c r="ARG1557" t="s">
        <v>2807</v>
      </c>
      <c r="ARH1557" t="s">
        <v>2599</v>
      </c>
      <c r="BJD1557" t="s">
        <v>3061</v>
      </c>
      <c r="BJE1557" t="s">
        <v>3015</v>
      </c>
      <c r="BJF1557" t="s">
        <v>2893</v>
      </c>
      <c r="BJG1557" t="s">
        <v>2964</v>
      </c>
      <c r="BJH1557" t="s">
        <v>2720</v>
      </c>
      <c r="BJP1557" t="s">
        <v>3046</v>
      </c>
      <c r="BJQ1557" t="s">
        <v>2982</v>
      </c>
      <c r="BJR1557" t="s">
        <v>2838</v>
      </c>
      <c r="BJS1557" t="s">
        <v>2795</v>
      </c>
      <c r="BJT1557" t="s">
        <v>2638</v>
      </c>
      <c r="BKB1557" t="s">
        <v>2479</v>
      </c>
      <c r="BKC1557" t="s">
        <v>2479</v>
      </c>
      <c r="BKD1557" t="s">
        <v>2479</v>
      </c>
      <c r="BKE1557" t="s">
        <v>2479</v>
      </c>
      <c r="BKF1557" t="s">
        <v>2479</v>
      </c>
      <c r="BKN1557" t="s">
        <v>2722</v>
      </c>
      <c r="BKO1557" t="s">
        <v>2956</v>
      </c>
      <c r="BKP1557" t="s">
        <v>2907</v>
      </c>
      <c r="BKQ1557" t="s">
        <v>3170</v>
      </c>
      <c r="BKR1557" t="s">
        <v>2939</v>
      </c>
      <c r="BKZ1557" t="s">
        <v>2837</v>
      </c>
      <c r="BLA1557" t="s">
        <v>2926</v>
      </c>
      <c r="BLB1557" t="s">
        <v>3059</v>
      </c>
      <c r="BLC1557" t="s">
        <v>2955</v>
      </c>
      <c r="BLD1557" t="s">
        <v>3082</v>
      </c>
      <c r="BLL1557" t="s">
        <v>2410</v>
      </c>
      <c r="BLM1557" t="s">
        <v>2809</v>
      </c>
      <c r="BLN1557" t="s">
        <v>2510</v>
      </c>
      <c r="BLO1557" t="s">
        <v>2552</v>
      </c>
      <c r="BLP1557" t="s">
        <v>2808</v>
      </c>
    </row>
    <row r="1558" spans="1:1020 1030:1980" x14ac:dyDescent="0.15">
      <c r="A1558" t="s">
        <v>4925</v>
      </c>
      <c r="CQ1558" t="s">
        <v>3336</v>
      </c>
      <c r="CR1558" t="s">
        <v>3336</v>
      </c>
      <c r="DC1558" t="s">
        <v>3582</v>
      </c>
      <c r="DD1558" t="s">
        <v>3689</v>
      </c>
      <c r="DE1558" t="s">
        <v>3689</v>
      </c>
      <c r="JO1558" t="s">
        <v>3689</v>
      </c>
      <c r="JP1558" t="s">
        <v>3689</v>
      </c>
      <c r="JQ1558" t="s">
        <v>4202</v>
      </c>
      <c r="PC1558" t="s">
        <v>3582</v>
      </c>
      <c r="PD1558" t="s">
        <v>3560</v>
      </c>
      <c r="PO1558" t="s">
        <v>3544</v>
      </c>
      <c r="PP1558" t="s">
        <v>3350</v>
      </c>
      <c r="RK1558" t="s">
        <v>3053</v>
      </c>
      <c r="RL1558" t="s">
        <v>3054</v>
      </c>
      <c r="RM1558" t="s">
        <v>2983</v>
      </c>
      <c r="RW1558" t="s">
        <v>2521</v>
      </c>
      <c r="RX1558" t="s">
        <v>2968</v>
      </c>
      <c r="RY1558" t="s">
        <v>2998</v>
      </c>
      <c r="SI1558" t="s">
        <v>2479</v>
      </c>
      <c r="SJ1558" t="s">
        <v>2479</v>
      </c>
      <c r="SK1558" t="s">
        <v>2479</v>
      </c>
      <c r="SU1558" t="s">
        <v>2459</v>
      </c>
      <c r="SV1558" t="s">
        <v>2649</v>
      </c>
      <c r="SW1558" t="s">
        <v>3031</v>
      </c>
      <c r="TG1558" t="s">
        <v>2461</v>
      </c>
      <c r="TH1558" t="s">
        <v>2898</v>
      </c>
      <c r="TI1558" t="s">
        <v>2933</v>
      </c>
      <c r="TS1558" t="s">
        <v>2550</v>
      </c>
      <c r="TT1558" t="s">
        <v>2265</v>
      </c>
      <c r="TU1558" t="s">
        <v>2752</v>
      </c>
      <c r="ABC1558" t="s">
        <v>3045</v>
      </c>
      <c r="ABD1558" t="s">
        <v>3057</v>
      </c>
      <c r="ABO1558" t="s">
        <v>2997</v>
      </c>
      <c r="ABP1558" t="s">
        <v>2997</v>
      </c>
      <c r="ACA1558" t="s">
        <v>2479</v>
      </c>
      <c r="ACB1558" t="s">
        <v>2479</v>
      </c>
      <c r="ACM1558" t="s">
        <v>2839</v>
      </c>
      <c r="ACN1558" t="s">
        <v>2942</v>
      </c>
      <c r="ACY1558" t="s">
        <v>2640</v>
      </c>
      <c r="ACZ1558" t="s">
        <v>2968</v>
      </c>
      <c r="ADK1558" t="s">
        <v>2847</v>
      </c>
      <c r="ADL1558" t="s">
        <v>2529</v>
      </c>
      <c r="AGQ1558" t="s">
        <v>3091</v>
      </c>
      <c r="AGR1558" t="s">
        <v>3066</v>
      </c>
      <c r="AGS1558" t="s">
        <v>2133</v>
      </c>
      <c r="AHC1558" t="s">
        <v>2838</v>
      </c>
      <c r="AHD1558" t="s">
        <v>2838</v>
      </c>
      <c r="AHE1558" t="s">
        <v>3152</v>
      </c>
      <c r="AHO1558" t="s">
        <v>2479</v>
      </c>
      <c r="AHP1558" t="s">
        <v>2479</v>
      </c>
      <c r="AHQ1558" t="s">
        <v>2479</v>
      </c>
      <c r="AIA1558" t="s">
        <v>2913</v>
      </c>
      <c r="AIB1558" t="s">
        <v>2937</v>
      </c>
      <c r="AIC1558" t="s">
        <v>2952</v>
      </c>
      <c r="AIM1558" t="s">
        <v>3024</v>
      </c>
      <c r="AIN1558" t="s">
        <v>3071</v>
      </c>
      <c r="AIO1558" t="s">
        <v>2983</v>
      </c>
      <c r="AIY1558" t="s">
        <v>2874</v>
      </c>
      <c r="AIZ1558" t="s">
        <v>2813</v>
      </c>
      <c r="AJA1558" t="s">
        <v>3042</v>
      </c>
      <c r="AOY1558" t="s">
        <v>3019</v>
      </c>
      <c r="AOZ1558" t="s">
        <v>2989</v>
      </c>
      <c r="APK1558" t="s">
        <v>2969</v>
      </c>
      <c r="APL1558" t="s">
        <v>2961</v>
      </c>
      <c r="APW1558" t="s">
        <v>2479</v>
      </c>
      <c r="APX1558" t="s">
        <v>2479</v>
      </c>
      <c r="AQI1558" t="s">
        <v>2982</v>
      </c>
      <c r="AQJ1558" t="s">
        <v>3030</v>
      </c>
      <c r="AQU1558" t="s">
        <v>2868</v>
      </c>
      <c r="AQV1558" t="s">
        <v>2835</v>
      </c>
      <c r="ARG1558" t="s">
        <v>2774</v>
      </c>
      <c r="ARH1558" t="s">
        <v>2857</v>
      </c>
      <c r="BJG1558" t="s">
        <v>2934</v>
      </c>
      <c r="BJH1558" t="s">
        <v>3035</v>
      </c>
      <c r="BJS1558" t="s">
        <v>2521</v>
      </c>
      <c r="BJT1558" t="s">
        <v>2968</v>
      </c>
      <c r="BKE1558" t="s">
        <v>2479</v>
      </c>
      <c r="BKF1558" t="s">
        <v>2479</v>
      </c>
      <c r="BKQ1558" t="s">
        <v>2459</v>
      </c>
      <c r="BKR1558" t="s">
        <v>2649</v>
      </c>
      <c r="BLC1558" t="s">
        <v>3196</v>
      </c>
      <c r="BLD1558" t="s">
        <v>2446</v>
      </c>
      <c r="BLO1558" t="s">
        <v>2550</v>
      </c>
      <c r="BLP1558" t="s">
        <v>2265</v>
      </c>
    </row>
    <row r="1559" spans="1:1020 1030:1980" x14ac:dyDescent="0.15">
      <c r="A1559" t="s">
        <v>4926</v>
      </c>
      <c r="K1559" t="s">
        <v>2777</v>
      </c>
      <c r="L1559" t="s">
        <v>3336</v>
      </c>
      <c r="AH1559" t="s">
        <v>2779</v>
      </c>
      <c r="AI1559" t="s">
        <v>3336</v>
      </c>
      <c r="AJ1559" t="s">
        <v>3111</v>
      </c>
      <c r="AU1559" t="s">
        <v>3084</v>
      </c>
      <c r="AV1559" t="s">
        <v>3111</v>
      </c>
      <c r="BG1559" t="s">
        <v>2777</v>
      </c>
      <c r="BH1559" t="s">
        <v>3336</v>
      </c>
      <c r="CE1559" t="s">
        <v>2777</v>
      </c>
      <c r="CF1559" t="s">
        <v>2777</v>
      </c>
      <c r="CP1559" t="s">
        <v>3336</v>
      </c>
      <c r="CQ1559" t="s">
        <v>3336</v>
      </c>
      <c r="CR1559" t="s">
        <v>3336</v>
      </c>
      <c r="DE1559" t="s">
        <v>3689</v>
      </c>
      <c r="EY1559" t="s">
        <v>3336</v>
      </c>
      <c r="EZ1559" t="s">
        <v>3111</v>
      </c>
      <c r="FJ1559" t="s">
        <v>3295</v>
      </c>
      <c r="FK1559" t="s">
        <v>3111</v>
      </c>
      <c r="FL1559" t="s">
        <v>3111</v>
      </c>
      <c r="GI1559" t="s">
        <v>3336</v>
      </c>
      <c r="GJ1559" t="s">
        <v>3111</v>
      </c>
      <c r="HG1559" t="s">
        <v>2777</v>
      </c>
      <c r="HH1559" t="s">
        <v>2779</v>
      </c>
      <c r="HS1559" t="s">
        <v>2779</v>
      </c>
      <c r="HT1559" t="s">
        <v>2779</v>
      </c>
      <c r="IE1559" t="s">
        <v>2777</v>
      </c>
      <c r="IF1559" t="s">
        <v>2779</v>
      </c>
      <c r="IR1559" t="s">
        <v>3544</v>
      </c>
      <c r="IS1559" t="s">
        <v>3544</v>
      </c>
      <c r="JN1559" t="s">
        <v>3689</v>
      </c>
      <c r="JO1559" t="s">
        <v>3689</v>
      </c>
      <c r="JP1559" t="s">
        <v>3689</v>
      </c>
      <c r="JQ1559" t="s">
        <v>4202</v>
      </c>
      <c r="KM1559" t="s">
        <v>3084</v>
      </c>
      <c r="KN1559" t="s">
        <v>3084</v>
      </c>
      <c r="KX1559" t="s">
        <v>3754</v>
      </c>
      <c r="KY1559" t="s">
        <v>3354</v>
      </c>
      <c r="KZ1559" t="s">
        <v>3402</v>
      </c>
      <c r="LK1559" t="s">
        <v>3336</v>
      </c>
      <c r="LL1559" t="s">
        <v>3544</v>
      </c>
      <c r="MT1559" t="s">
        <v>2779</v>
      </c>
      <c r="MU1559" t="s">
        <v>2779</v>
      </c>
      <c r="MV1559" t="s">
        <v>2779</v>
      </c>
      <c r="NS1559" t="s">
        <v>2777</v>
      </c>
      <c r="NT1559" t="s">
        <v>2777</v>
      </c>
      <c r="OD1559" t="s">
        <v>3295</v>
      </c>
      <c r="OE1559" t="s">
        <v>3084</v>
      </c>
      <c r="OF1559" t="s">
        <v>3111</v>
      </c>
      <c r="OQ1559" t="s">
        <v>3295</v>
      </c>
      <c r="OR1559" t="s">
        <v>3336</v>
      </c>
      <c r="PZ1559" t="s">
        <v>2777</v>
      </c>
      <c r="QA1559" t="s">
        <v>2779</v>
      </c>
      <c r="QB1559" t="s">
        <v>3084</v>
      </c>
      <c r="RJ1559" t="s">
        <v>2715</v>
      </c>
      <c r="RK1559" t="s">
        <v>2860</v>
      </c>
      <c r="RL1559" t="s">
        <v>2861</v>
      </c>
      <c r="RM1559" t="s">
        <v>3091</v>
      </c>
      <c r="RV1559" t="s">
        <v>3086</v>
      </c>
      <c r="RW1559" t="s">
        <v>3052</v>
      </c>
      <c r="RX1559" t="s">
        <v>2989</v>
      </c>
      <c r="RY1559" t="s">
        <v>2713</v>
      </c>
      <c r="SH1559" t="s">
        <v>2479</v>
      </c>
      <c r="SI1559" t="s">
        <v>2479</v>
      </c>
      <c r="SJ1559" t="s">
        <v>2479</v>
      </c>
      <c r="SK1559" t="s">
        <v>2479</v>
      </c>
      <c r="ST1559" t="s">
        <v>2954</v>
      </c>
      <c r="SU1559" t="s">
        <v>2955</v>
      </c>
      <c r="SV1559" t="s">
        <v>3016</v>
      </c>
      <c r="SW1559" t="s">
        <v>2941</v>
      </c>
      <c r="TF1559" t="s">
        <v>2838</v>
      </c>
      <c r="TG1559" t="s">
        <v>2899</v>
      </c>
      <c r="TH1559" t="s">
        <v>2862</v>
      </c>
      <c r="TI1559" t="s">
        <v>2839</v>
      </c>
      <c r="TR1559" t="s">
        <v>2609</v>
      </c>
      <c r="TS1559" t="s">
        <v>2531</v>
      </c>
      <c r="TT1559" t="s">
        <v>3033</v>
      </c>
      <c r="TU1559" t="s">
        <v>2810</v>
      </c>
      <c r="YJ1559" t="s">
        <v>2713</v>
      </c>
      <c r="YK1559" t="s">
        <v>3006</v>
      </c>
      <c r="YV1559" t="s">
        <v>2518</v>
      </c>
      <c r="YW1559" t="s">
        <v>2453</v>
      </c>
      <c r="ZH1559" t="s">
        <v>2479</v>
      </c>
      <c r="ZI1559" t="s">
        <v>2479</v>
      </c>
      <c r="ZT1559" t="s">
        <v>2935</v>
      </c>
      <c r="ZU1559" t="s">
        <v>2457</v>
      </c>
      <c r="AAF1559" t="s">
        <v>3155</v>
      </c>
      <c r="AAG1559" t="s">
        <v>2524</v>
      </c>
      <c r="AAR1559" t="s">
        <v>2393</v>
      </c>
      <c r="AAS1559" t="s">
        <v>2947</v>
      </c>
      <c r="AGS1559" t="s">
        <v>3050</v>
      </c>
      <c r="AHE1559" t="s">
        <v>2893</v>
      </c>
      <c r="AHQ1559" t="s">
        <v>2479</v>
      </c>
      <c r="AIC1559" t="s">
        <v>2958</v>
      </c>
      <c r="AIO1559" t="s">
        <v>2967</v>
      </c>
      <c r="AJA1559" t="s">
        <v>2768</v>
      </c>
      <c r="BEP1559" t="s">
        <v>2479</v>
      </c>
      <c r="BEQ1559" t="s">
        <v>2479</v>
      </c>
      <c r="BER1559" t="s">
        <v>2479</v>
      </c>
      <c r="BFC1559" t="s">
        <v>2479</v>
      </c>
      <c r="BFD1559" t="s">
        <v>2479</v>
      </c>
      <c r="BFO1559" t="s">
        <v>2479</v>
      </c>
      <c r="BFP1559" t="s">
        <v>2479</v>
      </c>
      <c r="BGA1559" t="s">
        <v>2479</v>
      </c>
      <c r="BGB1559" t="s">
        <v>2479</v>
      </c>
      <c r="BGL1559" t="s">
        <v>2479</v>
      </c>
      <c r="BGM1559" t="s">
        <v>2479</v>
      </c>
      <c r="BGN1559" t="s">
        <v>2479</v>
      </c>
      <c r="BGY1559" t="s">
        <v>2479</v>
      </c>
      <c r="BGZ1559" t="s">
        <v>2479</v>
      </c>
      <c r="BHK1559" t="s">
        <v>2479</v>
      </c>
      <c r="BHL1559" t="s">
        <v>2479</v>
      </c>
      <c r="BHW1559" t="s">
        <v>2479</v>
      </c>
      <c r="BHX1559" t="s">
        <v>2479</v>
      </c>
      <c r="BIH1559" t="s">
        <v>2479</v>
      </c>
      <c r="BII1559" t="s">
        <v>2479</v>
      </c>
      <c r="BIJ1559" t="s">
        <v>2479</v>
      </c>
      <c r="BIT1559" t="s">
        <v>2479</v>
      </c>
      <c r="BIU1559" t="s">
        <v>2479</v>
      </c>
      <c r="BIV1559" t="s">
        <v>2479</v>
      </c>
      <c r="BJF1559" t="s">
        <v>2989</v>
      </c>
      <c r="BJG1559" t="s">
        <v>3045</v>
      </c>
      <c r="BJH1559" t="s">
        <v>3047</v>
      </c>
      <c r="BJR1559" t="s">
        <v>3086</v>
      </c>
      <c r="BJS1559" t="s">
        <v>3052</v>
      </c>
      <c r="BJT1559" t="s">
        <v>2989</v>
      </c>
      <c r="BKD1559" t="s">
        <v>2479</v>
      </c>
      <c r="BKE1559" t="s">
        <v>2479</v>
      </c>
      <c r="BKF1559" t="s">
        <v>2479</v>
      </c>
      <c r="BKP1559" t="s">
        <v>2954</v>
      </c>
      <c r="BKQ1559" t="s">
        <v>2955</v>
      </c>
      <c r="BKR1559" t="s">
        <v>3016</v>
      </c>
      <c r="BLB1559" t="s">
        <v>2961</v>
      </c>
      <c r="BLC1559" t="s">
        <v>3143</v>
      </c>
      <c r="BLD1559" t="s">
        <v>2913</v>
      </c>
      <c r="BLN1559" t="s">
        <v>2609</v>
      </c>
      <c r="BLO1559" t="s">
        <v>2531</v>
      </c>
      <c r="BLP1559" t="s">
        <v>3033</v>
      </c>
      <c r="BLZ1559" t="s">
        <v>2715</v>
      </c>
      <c r="BMA1559" t="s">
        <v>2860</v>
      </c>
      <c r="BMB1559" t="s">
        <v>2861</v>
      </c>
      <c r="BML1559" t="s">
        <v>3086</v>
      </c>
      <c r="BMM1559" t="s">
        <v>3052</v>
      </c>
      <c r="BMN1559" t="s">
        <v>2989</v>
      </c>
      <c r="BMX1559" t="s">
        <v>2479</v>
      </c>
      <c r="BMY1559" t="s">
        <v>2479</v>
      </c>
      <c r="BMZ1559" t="s">
        <v>2479</v>
      </c>
      <c r="BNJ1559" t="s">
        <v>2954</v>
      </c>
      <c r="BNK1559" t="s">
        <v>2461</v>
      </c>
      <c r="BNL1559" t="s">
        <v>3016</v>
      </c>
      <c r="BNV1559" t="s">
        <v>2838</v>
      </c>
      <c r="BNW1559" t="s">
        <v>2899</v>
      </c>
      <c r="BNX1559" t="s">
        <v>2862</v>
      </c>
      <c r="BOH1559" t="s">
        <v>2609</v>
      </c>
      <c r="BOI1559" t="s">
        <v>2531</v>
      </c>
      <c r="BOJ1559" t="s">
        <v>3033</v>
      </c>
      <c r="BOU1559" t="s">
        <v>2479</v>
      </c>
      <c r="BOV1559" t="s">
        <v>2479</v>
      </c>
      <c r="BPG1559" t="s">
        <v>2479</v>
      </c>
      <c r="BPH1559" t="s">
        <v>2479</v>
      </c>
      <c r="BPS1559" t="s">
        <v>2479</v>
      </c>
      <c r="BPT1559" t="s">
        <v>2479</v>
      </c>
      <c r="BQD1559" t="s">
        <v>2479</v>
      </c>
      <c r="BQE1559" t="s">
        <v>2479</v>
      </c>
      <c r="BQF1559" t="s">
        <v>2479</v>
      </c>
      <c r="BQQ1559" t="s">
        <v>2479</v>
      </c>
      <c r="BQR1559" t="s">
        <v>2479</v>
      </c>
      <c r="BRC1559" t="s">
        <v>2479</v>
      </c>
      <c r="BRD1559" t="s">
        <v>2479</v>
      </c>
      <c r="BRO1559" t="s">
        <v>2479</v>
      </c>
      <c r="BRP1559" t="s">
        <v>2479</v>
      </c>
      <c r="BSA1559" t="s">
        <v>2479</v>
      </c>
      <c r="BSB1559" t="s">
        <v>2479</v>
      </c>
    </row>
    <row r="1560" spans="1:1020 1030:1980" x14ac:dyDescent="0.15">
      <c r="A1560" t="s">
        <v>4927</v>
      </c>
      <c r="DB1560" t="s">
        <v>3582</v>
      </c>
      <c r="DC1560" t="s">
        <v>3582</v>
      </c>
      <c r="DD1560" t="s">
        <v>3689</v>
      </c>
      <c r="DE1560" t="s">
        <v>3689</v>
      </c>
      <c r="EL1560" t="s">
        <v>3402</v>
      </c>
      <c r="EM1560" t="s">
        <v>3402</v>
      </c>
      <c r="EN1560" t="s">
        <v>3544</v>
      </c>
      <c r="JL1560" t="s">
        <v>3582</v>
      </c>
      <c r="JM1560" t="s">
        <v>3689</v>
      </c>
      <c r="JN1560" t="s">
        <v>3689</v>
      </c>
      <c r="JO1560" t="s">
        <v>3689</v>
      </c>
      <c r="JP1560" t="s">
        <v>3689</v>
      </c>
      <c r="JQ1560" t="s">
        <v>4202</v>
      </c>
      <c r="KV1560" t="s">
        <v>3226</v>
      </c>
      <c r="KW1560" t="s">
        <v>3409</v>
      </c>
      <c r="KX1560" t="s">
        <v>3754</v>
      </c>
      <c r="KY1560" t="s">
        <v>3354</v>
      </c>
      <c r="KZ1560" t="s">
        <v>3354</v>
      </c>
      <c r="MH1560" t="s">
        <v>3427</v>
      </c>
      <c r="PB1560" t="s">
        <v>3582</v>
      </c>
      <c r="PC1560" t="s">
        <v>3582</v>
      </c>
      <c r="PD1560" t="s">
        <v>3560</v>
      </c>
      <c r="RH1560" t="s">
        <v>3019</v>
      </c>
      <c r="RI1560" t="s">
        <v>3024</v>
      </c>
      <c r="RJ1560" t="s">
        <v>2988</v>
      </c>
      <c r="RK1560" t="s">
        <v>3095</v>
      </c>
      <c r="RL1560" t="s">
        <v>2967</v>
      </c>
      <c r="RM1560" t="s">
        <v>2838</v>
      </c>
      <c r="RT1560" t="s">
        <v>3787</v>
      </c>
      <c r="RU1560" t="s">
        <v>3378</v>
      </c>
      <c r="RV1560" t="s">
        <v>3104</v>
      </c>
      <c r="RW1560" t="s">
        <v>3063</v>
      </c>
      <c r="RX1560" t="s">
        <v>2515</v>
      </c>
      <c r="RY1560" t="s">
        <v>2515</v>
      </c>
      <c r="SF1560" t="s">
        <v>2479</v>
      </c>
      <c r="SG1560" t="s">
        <v>2479</v>
      </c>
      <c r="SH1560" t="s">
        <v>2479</v>
      </c>
      <c r="SI1560" t="s">
        <v>2479</v>
      </c>
      <c r="SJ1560" t="s">
        <v>2479</v>
      </c>
      <c r="SK1560" t="s">
        <v>2479</v>
      </c>
      <c r="SR1560" t="s">
        <v>2440</v>
      </c>
      <c r="SS1560" t="s">
        <v>2439</v>
      </c>
      <c r="ST1560" t="s">
        <v>2762</v>
      </c>
      <c r="SU1560" t="s">
        <v>2511</v>
      </c>
      <c r="SV1560" t="s">
        <v>2708</v>
      </c>
      <c r="SW1560" t="s">
        <v>2324</v>
      </c>
      <c r="TD1560" t="s">
        <v>2640</v>
      </c>
      <c r="TE1560" t="s">
        <v>3061</v>
      </c>
      <c r="TF1560" t="s">
        <v>2911</v>
      </c>
      <c r="TG1560" t="s">
        <v>2907</v>
      </c>
      <c r="TH1560" t="s">
        <v>2899</v>
      </c>
      <c r="TI1560" t="s">
        <v>3179</v>
      </c>
      <c r="TP1560" t="s">
        <v>2806</v>
      </c>
      <c r="TQ1560" t="s">
        <v>2770</v>
      </c>
      <c r="TR1560" t="s">
        <v>2598</v>
      </c>
      <c r="TS1560" t="s">
        <v>2324</v>
      </c>
      <c r="TT1560" t="s">
        <v>2393</v>
      </c>
      <c r="TU1560" t="s">
        <v>2819</v>
      </c>
      <c r="ABB1560" t="s">
        <v>2423</v>
      </c>
      <c r="ABC1560" t="s">
        <v>2983</v>
      </c>
      <c r="ABD1560" t="s">
        <v>2910</v>
      </c>
      <c r="ABN1560" t="s">
        <v>3787</v>
      </c>
      <c r="ABO1560" t="s">
        <v>2129</v>
      </c>
      <c r="ABP1560" t="s">
        <v>3614</v>
      </c>
      <c r="ABZ1560" t="s">
        <v>2479</v>
      </c>
      <c r="ACA1560" t="s">
        <v>2479</v>
      </c>
      <c r="ACB1560" t="s">
        <v>2479</v>
      </c>
      <c r="ACL1560" t="s">
        <v>2578</v>
      </c>
      <c r="ACM1560" t="s">
        <v>2417</v>
      </c>
      <c r="ACN1560" t="s">
        <v>2536</v>
      </c>
      <c r="ACX1560" t="s">
        <v>2892</v>
      </c>
      <c r="ACY1560" t="s">
        <v>3008</v>
      </c>
      <c r="ACZ1560" t="s">
        <v>2941</v>
      </c>
      <c r="ADJ1560" t="s">
        <v>2817</v>
      </c>
      <c r="ADK1560" t="s">
        <v>2753</v>
      </c>
      <c r="ADL1560" t="s">
        <v>2646</v>
      </c>
      <c r="AGP1560" t="s">
        <v>3078</v>
      </c>
      <c r="AGQ1560" t="s">
        <v>3086</v>
      </c>
      <c r="AGR1560" t="s">
        <v>3080</v>
      </c>
      <c r="AGS1560" t="s">
        <v>2793</v>
      </c>
      <c r="AHB1560" t="s">
        <v>2910</v>
      </c>
      <c r="AHC1560" t="s">
        <v>2721</v>
      </c>
      <c r="AHD1560" t="s">
        <v>2980</v>
      </c>
      <c r="AHE1560" t="s">
        <v>2868</v>
      </c>
      <c r="AHN1560" t="s">
        <v>2479</v>
      </c>
      <c r="AHO1560" t="s">
        <v>2479</v>
      </c>
      <c r="AHP1560" t="s">
        <v>2479</v>
      </c>
      <c r="AHQ1560" t="s">
        <v>2479</v>
      </c>
      <c r="AHZ1560" t="s">
        <v>2453</v>
      </c>
      <c r="AIA1560" t="s">
        <v>3022</v>
      </c>
      <c r="AIB1560" t="s">
        <v>2718</v>
      </c>
      <c r="AIC1560" t="s">
        <v>2517</v>
      </c>
      <c r="AIL1560" t="s">
        <v>2868</v>
      </c>
      <c r="AIM1560" t="s">
        <v>2795</v>
      </c>
      <c r="AIN1560" t="s">
        <v>2721</v>
      </c>
      <c r="AIO1560" t="s">
        <v>2868</v>
      </c>
      <c r="AIX1560" t="s">
        <v>2554</v>
      </c>
      <c r="AIY1560" t="s">
        <v>3062</v>
      </c>
      <c r="AIZ1560" t="s">
        <v>2596</v>
      </c>
      <c r="AJA1560" t="s">
        <v>2850</v>
      </c>
      <c r="AMD1560" t="s">
        <v>3078</v>
      </c>
      <c r="AME1560" t="s">
        <v>3086</v>
      </c>
      <c r="AMF1560" t="s">
        <v>3046</v>
      </c>
      <c r="AMP1560" t="s">
        <v>2996</v>
      </c>
      <c r="AMQ1560" t="s">
        <v>3043</v>
      </c>
      <c r="AMR1560" t="s">
        <v>3787</v>
      </c>
      <c r="ANB1560" t="s">
        <v>2479</v>
      </c>
      <c r="ANC1560" t="s">
        <v>2479</v>
      </c>
      <c r="AND1560" t="s">
        <v>2479</v>
      </c>
      <c r="ANN1560" t="s">
        <v>2797</v>
      </c>
      <c r="ANO1560" t="s">
        <v>2868</v>
      </c>
      <c r="ANP1560" t="s">
        <v>2964</v>
      </c>
      <c r="ANZ1560" t="s">
        <v>3012</v>
      </c>
      <c r="AOA1560" t="s">
        <v>2519</v>
      </c>
      <c r="AOB1560" t="s">
        <v>2967</v>
      </c>
      <c r="AOL1560" t="s">
        <v>2809</v>
      </c>
      <c r="AOM1560" t="s">
        <v>2806</v>
      </c>
      <c r="AON1560" t="s">
        <v>2552</v>
      </c>
      <c r="AXF1560" t="s">
        <v>2810</v>
      </c>
      <c r="AXR1560" t="s">
        <v>2479</v>
      </c>
      <c r="AYD1560" t="s">
        <v>2690</v>
      </c>
      <c r="AYP1560" t="s">
        <v>2971</v>
      </c>
      <c r="AZB1560" t="s">
        <v>2331</v>
      </c>
      <c r="BLX1560" t="s">
        <v>3019</v>
      </c>
      <c r="BLY1560" t="s">
        <v>3024</v>
      </c>
      <c r="BLZ1560" t="s">
        <v>2988</v>
      </c>
      <c r="BMA1560" t="s">
        <v>3095</v>
      </c>
      <c r="BMB1560" t="s">
        <v>2967</v>
      </c>
      <c r="BMJ1560" t="s">
        <v>3787</v>
      </c>
      <c r="BMK1560" t="s">
        <v>3378</v>
      </c>
      <c r="BML1560" t="s">
        <v>3104</v>
      </c>
      <c r="BMM1560" t="s">
        <v>3063</v>
      </c>
      <c r="BMN1560" t="s">
        <v>2515</v>
      </c>
      <c r="BMV1560" t="s">
        <v>2479</v>
      </c>
      <c r="BMW1560" t="s">
        <v>2479</v>
      </c>
      <c r="BMX1560" t="s">
        <v>2479</v>
      </c>
      <c r="BMY1560" t="s">
        <v>2479</v>
      </c>
      <c r="BMZ1560" t="s">
        <v>2479</v>
      </c>
      <c r="BNH1560" t="s">
        <v>2440</v>
      </c>
      <c r="BNI1560" t="s">
        <v>2441</v>
      </c>
      <c r="BNJ1560" t="s">
        <v>3042</v>
      </c>
      <c r="BNK1560" t="s">
        <v>2805</v>
      </c>
      <c r="BNL1560" t="s">
        <v>2753</v>
      </c>
      <c r="BNT1560" t="s">
        <v>2640</v>
      </c>
      <c r="BNU1560" t="s">
        <v>3061</v>
      </c>
      <c r="BNV1560" t="s">
        <v>2911</v>
      </c>
      <c r="BNW1560" t="s">
        <v>2907</v>
      </c>
      <c r="BNX1560" t="s">
        <v>2899</v>
      </c>
      <c r="BOF1560" t="s">
        <v>2806</v>
      </c>
      <c r="BOG1560" t="s">
        <v>2770</v>
      </c>
      <c r="BOH1560" t="s">
        <v>2598</v>
      </c>
      <c r="BOI1560" t="s">
        <v>2324</v>
      </c>
      <c r="BOJ1560" t="s">
        <v>2393</v>
      </c>
    </row>
    <row r="1561" spans="1:1020 1030:1980" x14ac:dyDescent="0.15">
      <c r="A1561" t="s">
        <v>4928</v>
      </c>
      <c r="CM1561" t="s">
        <v>3851</v>
      </c>
      <c r="CN1561" t="s">
        <v>3190</v>
      </c>
      <c r="CO1561" t="s">
        <v>3085</v>
      </c>
      <c r="CP1561" t="s">
        <v>3409</v>
      </c>
      <c r="CQ1561" t="s">
        <v>3410</v>
      </c>
      <c r="CR1561" t="s">
        <v>3336</v>
      </c>
      <c r="DB1561" t="s">
        <v>3582</v>
      </c>
      <c r="DC1561" t="s">
        <v>3582</v>
      </c>
      <c r="DD1561" t="s">
        <v>3689</v>
      </c>
      <c r="DE1561" t="s">
        <v>3689</v>
      </c>
      <c r="DZ1561" t="s">
        <v>3403</v>
      </c>
      <c r="EA1561" t="s">
        <v>3544</v>
      </c>
      <c r="EB1561" t="s">
        <v>3350</v>
      </c>
      <c r="EC1561" t="s">
        <v>3350</v>
      </c>
      <c r="FT1561" t="s">
        <v>2555</v>
      </c>
      <c r="FU1561" t="s">
        <v>2577</v>
      </c>
      <c r="FV1561" t="s">
        <v>2767</v>
      </c>
      <c r="FW1561">
        <f>29</f>
        <v>29</v>
      </c>
      <c r="FX1561" t="s">
        <v>2780</v>
      </c>
      <c r="JK1561" t="s">
        <v>3476</v>
      </c>
      <c r="JL1561" t="s">
        <v>3582</v>
      </c>
      <c r="JM1561" t="s">
        <v>3560</v>
      </c>
      <c r="JN1561" t="s">
        <v>3689</v>
      </c>
      <c r="JO1561" t="s">
        <v>3689</v>
      </c>
      <c r="JP1561" t="s">
        <v>3689</v>
      </c>
      <c r="JQ1561" t="s">
        <v>4202</v>
      </c>
      <c r="RG1561" t="s">
        <v>3068</v>
      </c>
      <c r="RH1561" t="s">
        <v>3155</v>
      </c>
      <c r="RI1561" t="s">
        <v>2985</v>
      </c>
      <c r="RJ1561" t="s">
        <v>2835</v>
      </c>
      <c r="RK1561" t="s">
        <v>3046</v>
      </c>
      <c r="RL1561" t="s">
        <v>2519</v>
      </c>
      <c r="RM1561" t="s">
        <v>2912</v>
      </c>
      <c r="RS1561" t="s">
        <v>3006</v>
      </c>
      <c r="RT1561" t="s">
        <v>2135</v>
      </c>
      <c r="RU1561" t="s">
        <v>3071</v>
      </c>
      <c r="RV1561" t="s">
        <v>3020</v>
      </c>
      <c r="RW1561" t="s">
        <v>3045</v>
      </c>
      <c r="RX1561" t="s">
        <v>3054</v>
      </c>
      <c r="RY1561" t="s">
        <v>3054</v>
      </c>
      <c r="SE1561" t="s">
        <v>2479</v>
      </c>
      <c r="SF1561" t="s">
        <v>2479</v>
      </c>
      <c r="SG1561" t="s">
        <v>2479</v>
      </c>
      <c r="SH1561" t="s">
        <v>2479</v>
      </c>
      <c r="SI1561" t="s">
        <v>2479</v>
      </c>
      <c r="SJ1561" t="s">
        <v>2479</v>
      </c>
      <c r="SK1561" t="s">
        <v>2479</v>
      </c>
      <c r="SQ1561" t="s">
        <v>3026</v>
      </c>
      <c r="SR1561" t="s">
        <v>2719</v>
      </c>
      <c r="SS1561" t="s">
        <v>3150</v>
      </c>
      <c r="ST1561" t="s">
        <v>2824</v>
      </c>
      <c r="SU1561" t="s">
        <v>2990</v>
      </c>
      <c r="SV1561" t="s">
        <v>2707</v>
      </c>
      <c r="SW1561" t="s">
        <v>2847</v>
      </c>
      <c r="TC1561" t="s">
        <v>2687</v>
      </c>
      <c r="TD1561" t="s">
        <v>2462</v>
      </c>
      <c r="TE1561" t="s">
        <v>3082</v>
      </c>
      <c r="TF1561" t="s">
        <v>2932</v>
      </c>
      <c r="TG1561" t="s">
        <v>2454</v>
      </c>
      <c r="TH1561" t="s">
        <v>2448</v>
      </c>
      <c r="TI1561" t="s">
        <v>2939</v>
      </c>
      <c r="TO1561" t="s">
        <v>2229</v>
      </c>
      <c r="TP1561" t="s">
        <v>2497</v>
      </c>
      <c r="TQ1561" t="s">
        <v>2742</v>
      </c>
      <c r="TR1561" t="s">
        <v>2685</v>
      </c>
      <c r="TS1561" t="s">
        <v>2975</v>
      </c>
      <c r="TT1561" t="s">
        <v>2723</v>
      </c>
      <c r="TU1561" t="s">
        <v>2742</v>
      </c>
      <c r="ADV1561" t="s">
        <v>3081</v>
      </c>
      <c r="ADW1561" t="s">
        <v>2935</v>
      </c>
      <c r="ADX1561" t="s">
        <v>2954</v>
      </c>
      <c r="ADY1561" t="s">
        <v>2942</v>
      </c>
      <c r="AEH1561" t="s">
        <v>3000</v>
      </c>
      <c r="AEI1561" t="s">
        <v>3000</v>
      </c>
      <c r="AEJ1561" t="s">
        <v>2798</v>
      </c>
      <c r="AEK1561" t="s">
        <v>2958</v>
      </c>
      <c r="AET1561" t="s">
        <v>2479</v>
      </c>
      <c r="AEU1561" t="s">
        <v>2479</v>
      </c>
      <c r="AEV1561" t="s">
        <v>2479</v>
      </c>
      <c r="AEW1561" t="s">
        <v>2479</v>
      </c>
      <c r="AFF1561" t="s">
        <v>2921</v>
      </c>
      <c r="AFG1561" t="s">
        <v>2766</v>
      </c>
      <c r="AFH1561" t="s">
        <v>2770</v>
      </c>
      <c r="AFI1561" t="s">
        <v>2262</v>
      </c>
      <c r="AFR1561" t="s">
        <v>2855</v>
      </c>
      <c r="AFS1561" t="s">
        <v>2446</v>
      </c>
      <c r="AFT1561" t="s">
        <v>3009</v>
      </c>
      <c r="AFU1561" t="s">
        <v>2992</v>
      </c>
      <c r="AGD1561" t="s">
        <v>2384</v>
      </c>
      <c r="AGE1561" t="s">
        <v>2533</v>
      </c>
      <c r="AGF1561" t="s">
        <v>2607</v>
      </c>
      <c r="AGG1561" t="s">
        <v>2647</v>
      </c>
      <c r="AGP1561" t="s">
        <v>2967</v>
      </c>
      <c r="AGQ1561" t="s">
        <v>3095</v>
      </c>
      <c r="AGR1561" t="s">
        <v>3086</v>
      </c>
      <c r="AGS1561" t="s">
        <v>3095</v>
      </c>
      <c r="AHB1561" t="s">
        <v>2999</v>
      </c>
      <c r="AHC1561" t="s">
        <v>3036</v>
      </c>
      <c r="AHD1561" t="s">
        <v>2998</v>
      </c>
      <c r="AHE1561" t="s">
        <v>2984</v>
      </c>
      <c r="AHN1561" t="s">
        <v>2479</v>
      </c>
      <c r="AHO1561" t="s">
        <v>2479</v>
      </c>
      <c r="AHP1561" t="s">
        <v>2479</v>
      </c>
      <c r="AHQ1561" t="s">
        <v>2479</v>
      </c>
      <c r="AHZ1561" t="s">
        <v>2458</v>
      </c>
      <c r="AIA1561" t="s">
        <v>2675</v>
      </c>
      <c r="AIB1561" t="s">
        <v>2622</v>
      </c>
      <c r="AIC1561" t="s">
        <v>2816</v>
      </c>
      <c r="AIL1561" t="s">
        <v>2969</v>
      </c>
      <c r="AIM1561" t="s">
        <v>2638</v>
      </c>
      <c r="AIN1561" t="s">
        <v>2958</v>
      </c>
      <c r="AIO1561" t="s">
        <v>2522</v>
      </c>
      <c r="AIX1561" t="s">
        <v>2849</v>
      </c>
      <c r="AIY1561" t="s">
        <v>2738</v>
      </c>
      <c r="AIZ1561" t="s">
        <v>2385</v>
      </c>
      <c r="AJA1561" t="s">
        <v>2802</v>
      </c>
      <c r="BJC1561" t="s">
        <v>2912</v>
      </c>
      <c r="BJD1561" t="s">
        <v>2838</v>
      </c>
      <c r="BJE1561" t="s">
        <v>2838</v>
      </c>
      <c r="BJF1561" t="s">
        <v>2799</v>
      </c>
      <c r="BJG1561" t="s">
        <v>2799</v>
      </c>
      <c r="BJH1561" t="s">
        <v>2722</v>
      </c>
      <c r="BJO1561" t="s">
        <v>3006</v>
      </c>
      <c r="BJP1561" t="s">
        <v>2135</v>
      </c>
      <c r="BJQ1561" t="s">
        <v>3071</v>
      </c>
      <c r="BJR1561" t="s">
        <v>3020</v>
      </c>
      <c r="BJS1561" t="s">
        <v>3045</v>
      </c>
      <c r="BJT1561" t="s">
        <v>3054</v>
      </c>
      <c r="BKA1561" t="s">
        <v>2479</v>
      </c>
      <c r="BKB1561" t="s">
        <v>2479</v>
      </c>
      <c r="BKC1561" t="s">
        <v>2479</v>
      </c>
      <c r="BKD1561" t="s">
        <v>2479</v>
      </c>
      <c r="BKE1561" t="s">
        <v>2479</v>
      </c>
      <c r="BKF1561" t="s">
        <v>2479</v>
      </c>
      <c r="BKM1561" t="s">
        <v>3026</v>
      </c>
      <c r="BKN1561" t="s">
        <v>2719</v>
      </c>
      <c r="BKO1561" t="s">
        <v>3150</v>
      </c>
      <c r="BKP1561" t="s">
        <v>2824</v>
      </c>
      <c r="BKQ1561" t="s">
        <v>2990</v>
      </c>
      <c r="BKR1561" t="s">
        <v>2707</v>
      </c>
      <c r="BKY1561" t="s">
        <v>2877</v>
      </c>
      <c r="BKZ1561" t="s">
        <v>2718</v>
      </c>
      <c r="BLA1561" t="s">
        <v>2450</v>
      </c>
      <c r="BLB1561" t="s">
        <v>2717</v>
      </c>
      <c r="BLC1561" t="s">
        <v>2903</v>
      </c>
      <c r="BLD1561" t="s">
        <v>2450</v>
      </c>
      <c r="BLK1561" t="s">
        <v>2229</v>
      </c>
      <c r="BLL1561" t="s">
        <v>2497</v>
      </c>
      <c r="BLM1561" t="s">
        <v>2742</v>
      </c>
      <c r="BLN1561" t="s">
        <v>2685</v>
      </c>
      <c r="BLO1561" t="s">
        <v>2975</v>
      </c>
      <c r="BLP1561" t="s">
        <v>2723</v>
      </c>
      <c r="BSJ1561" t="s">
        <v>2590</v>
      </c>
      <c r="BSK1561" t="s">
        <v>2740</v>
      </c>
      <c r="BSL1561" t="s">
        <v>2591</v>
      </c>
      <c r="BSM1561" t="s">
        <v>2841</v>
      </c>
      <c r="BSN1561" t="s">
        <v>2684</v>
      </c>
      <c r="BSV1561" t="s">
        <v>2592</v>
      </c>
      <c r="BSW1561" t="s">
        <v>2697</v>
      </c>
      <c r="BSX1561" t="s">
        <v>2493</v>
      </c>
      <c r="BSY1561" t="s">
        <v>2841</v>
      </c>
      <c r="BSZ1561" t="s">
        <v>2668</v>
      </c>
      <c r="BTH1561" t="s">
        <v>2604</v>
      </c>
      <c r="BTI1561" t="s">
        <v>2497</v>
      </c>
      <c r="BTJ1561" t="s">
        <v>2871</v>
      </c>
      <c r="BTK1561" t="s">
        <v>2228</v>
      </c>
      <c r="BTL1561" t="s">
        <v>2502</v>
      </c>
      <c r="BTT1561" t="s">
        <v>2284</v>
      </c>
      <c r="BTU1561" t="s">
        <v>2709</v>
      </c>
      <c r="BTV1561" t="s">
        <v>2494</v>
      </c>
      <c r="BTW1561" t="s">
        <v>2326</v>
      </c>
      <c r="BTX1561" t="s">
        <v>2727</v>
      </c>
      <c r="BUF1561" t="s">
        <v>2470</v>
      </c>
      <c r="BUG1561" t="s">
        <v>2669</v>
      </c>
      <c r="BUH1561" t="s">
        <v>2971</v>
      </c>
      <c r="BUI1561" t="s">
        <v>2245</v>
      </c>
      <c r="BUJ1561" t="s">
        <v>2652</v>
      </c>
    </row>
    <row r="1562" spans="1:1020 1030:1980" x14ac:dyDescent="0.15">
      <c r="A1562" t="s">
        <v>4929</v>
      </c>
      <c r="CJ1562" t="s">
        <v>2360</v>
      </c>
      <c r="CK1562" t="s">
        <v>2183</v>
      </c>
      <c r="CM1562" t="s">
        <v>3602</v>
      </c>
      <c r="CN1562" t="s">
        <v>3984</v>
      </c>
      <c r="CO1562">
        <f>200</f>
        <v>200</v>
      </c>
      <c r="CP1562" t="s">
        <v>3085</v>
      </c>
      <c r="CQ1562" t="s">
        <v>3410</v>
      </c>
      <c r="CR1562" t="s">
        <v>3410</v>
      </c>
      <c r="DB1562" t="s">
        <v>3350</v>
      </c>
      <c r="DC1562" t="s">
        <v>3582</v>
      </c>
      <c r="DD1562" t="s">
        <v>3560</v>
      </c>
      <c r="DE1562" t="s">
        <v>3689</v>
      </c>
      <c r="EL1562" t="s">
        <v>3354</v>
      </c>
      <c r="EM1562" t="s">
        <v>3402</v>
      </c>
      <c r="EN1562" t="s">
        <v>3354</v>
      </c>
      <c r="JG1562" t="s">
        <v>3407</v>
      </c>
      <c r="JK1562" t="s">
        <v>3476</v>
      </c>
      <c r="JL1562" t="s">
        <v>3476</v>
      </c>
      <c r="JM1562" t="s">
        <v>3560</v>
      </c>
      <c r="JN1562" t="s">
        <v>3689</v>
      </c>
      <c r="JO1562" t="s">
        <v>3689</v>
      </c>
      <c r="JP1562" t="s">
        <v>3689</v>
      </c>
      <c r="JQ1562" t="s">
        <v>4202</v>
      </c>
      <c r="KS1562" t="s">
        <v>2803</v>
      </c>
      <c r="KT1562" t="s">
        <v>2175</v>
      </c>
      <c r="KU1562">
        <f>132</f>
        <v>132</v>
      </c>
      <c r="KV1562">
        <f>180</f>
        <v>180</v>
      </c>
      <c r="KW1562" t="s">
        <v>3167</v>
      </c>
      <c r="KX1562" t="s">
        <v>3085</v>
      </c>
      <c r="KY1562" t="s">
        <v>3410</v>
      </c>
      <c r="KZ1562" t="s">
        <v>3410</v>
      </c>
      <c r="PB1562" t="s">
        <v>3350</v>
      </c>
      <c r="PC1562" t="s">
        <v>3582</v>
      </c>
      <c r="PD1562" t="s">
        <v>3560</v>
      </c>
      <c r="PN1562" t="s">
        <v>3544</v>
      </c>
      <c r="PO1562" t="s">
        <v>3544</v>
      </c>
      <c r="PP1562" t="s">
        <v>3350</v>
      </c>
      <c r="QE1562" t="s">
        <v>2670</v>
      </c>
      <c r="QF1562" t="s">
        <v>2321</v>
      </c>
      <c r="QI1562" t="s">
        <v>3435</v>
      </c>
      <c r="QJ1562" t="s">
        <v>3427</v>
      </c>
      <c r="QK1562" t="s">
        <v>3167</v>
      </c>
      <c r="QL1562" t="s">
        <v>3085</v>
      </c>
      <c r="QM1562" t="s">
        <v>3409</v>
      </c>
      <c r="QN1562" t="s">
        <v>3410</v>
      </c>
      <c r="RC1562" t="s">
        <v>3019</v>
      </c>
      <c r="RG1562" t="s">
        <v>2962</v>
      </c>
      <c r="RH1562" t="s">
        <v>2519</v>
      </c>
      <c r="RI1562" t="s">
        <v>2838</v>
      </c>
      <c r="RJ1562" t="s">
        <v>2980</v>
      </c>
      <c r="RK1562" t="s">
        <v>3046</v>
      </c>
      <c r="RL1562" t="s">
        <v>2519</v>
      </c>
      <c r="RM1562" t="s">
        <v>2982</v>
      </c>
      <c r="RO1562" t="s">
        <v>2618</v>
      </c>
      <c r="RS1562" t="s">
        <v>3150</v>
      </c>
      <c r="RT1562" t="s">
        <v>3093</v>
      </c>
      <c r="RU1562" t="s">
        <v>2460</v>
      </c>
      <c r="RV1562" t="s">
        <v>2798</v>
      </c>
      <c r="RW1562" t="s">
        <v>2828</v>
      </c>
      <c r="RX1562" t="s">
        <v>3025</v>
      </c>
      <c r="RY1562" t="s">
        <v>2899</v>
      </c>
      <c r="SA1562" t="s">
        <v>2479</v>
      </c>
      <c r="SE1562" t="s">
        <v>2479</v>
      </c>
      <c r="SF1562" t="s">
        <v>2479</v>
      </c>
      <c r="SG1562" t="s">
        <v>2479</v>
      </c>
      <c r="SH1562" t="s">
        <v>2479</v>
      </c>
      <c r="SI1562" t="s">
        <v>2479</v>
      </c>
      <c r="SJ1562" t="s">
        <v>2479</v>
      </c>
      <c r="SK1562" t="s">
        <v>2479</v>
      </c>
      <c r="SM1562" t="s">
        <v>2985</v>
      </c>
      <c r="SQ1562" t="s">
        <v>2961</v>
      </c>
      <c r="SR1562" t="s">
        <v>2955</v>
      </c>
      <c r="SS1562" t="s">
        <v>2900</v>
      </c>
      <c r="ST1562" t="s">
        <v>3173</v>
      </c>
      <c r="SU1562" t="s">
        <v>2443</v>
      </c>
      <c r="SV1562" t="s">
        <v>2439</v>
      </c>
      <c r="SW1562" t="s">
        <v>2874</v>
      </c>
      <c r="SY1562" t="s">
        <v>3078</v>
      </c>
      <c r="TC1562" t="s">
        <v>2978</v>
      </c>
      <c r="TD1562" t="s">
        <v>2892</v>
      </c>
      <c r="TE1562" t="s">
        <v>2981</v>
      </c>
      <c r="TF1562" t="s">
        <v>2964</v>
      </c>
      <c r="TG1562" t="s">
        <v>2864</v>
      </c>
      <c r="TH1562" t="s">
        <v>2981</v>
      </c>
      <c r="TI1562" t="s">
        <v>2463</v>
      </c>
      <c r="TK1562" t="s">
        <v>2451</v>
      </c>
      <c r="TO1562" t="s">
        <v>2568</v>
      </c>
      <c r="TP1562" t="s">
        <v>2944</v>
      </c>
      <c r="TQ1562" t="s">
        <v>2569</v>
      </c>
      <c r="TR1562" t="s">
        <v>2468</v>
      </c>
      <c r="TS1562" t="s">
        <v>2991</v>
      </c>
      <c r="TT1562" t="s">
        <v>2684</v>
      </c>
      <c r="TU1562" t="s">
        <v>2647</v>
      </c>
      <c r="ABB1562" t="s">
        <v>2927</v>
      </c>
      <c r="ABC1562" t="s">
        <v>3068</v>
      </c>
      <c r="ABD1562" t="s">
        <v>3087</v>
      </c>
      <c r="ABN1562" t="s">
        <v>2987</v>
      </c>
      <c r="ABO1562" t="s">
        <v>2958</v>
      </c>
      <c r="ABP1562" t="s">
        <v>2957</v>
      </c>
      <c r="ABZ1562" t="s">
        <v>2479</v>
      </c>
      <c r="ACA1562" t="s">
        <v>2479</v>
      </c>
      <c r="ACB1562" t="s">
        <v>2479</v>
      </c>
      <c r="ACL1562" t="s">
        <v>3060</v>
      </c>
      <c r="ACM1562" t="s">
        <v>3082</v>
      </c>
      <c r="ACN1562" t="s">
        <v>3040</v>
      </c>
      <c r="ACX1562" t="s">
        <v>2520</v>
      </c>
      <c r="ACY1562" t="s">
        <v>2927</v>
      </c>
      <c r="ACZ1562" t="s">
        <v>2958</v>
      </c>
      <c r="ADJ1562" t="s">
        <v>2884</v>
      </c>
      <c r="ADK1562" t="s">
        <v>2392</v>
      </c>
      <c r="ADL1562" t="s">
        <v>2537</v>
      </c>
      <c r="AGP1562" t="s">
        <v>3052</v>
      </c>
      <c r="AGQ1562" t="s">
        <v>2984</v>
      </c>
      <c r="AGR1562" t="s">
        <v>3155</v>
      </c>
      <c r="AGS1562" t="s">
        <v>3086</v>
      </c>
      <c r="AHB1562" t="s">
        <v>2954</v>
      </c>
      <c r="AHC1562" t="s">
        <v>2927</v>
      </c>
      <c r="AHD1562" t="s">
        <v>2828</v>
      </c>
      <c r="AHE1562" t="s">
        <v>2958</v>
      </c>
      <c r="AHN1562" t="s">
        <v>2479</v>
      </c>
      <c r="AHO1562" t="s">
        <v>2479</v>
      </c>
      <c r="AHP1562" t="s">
        <v>2479</v>
      </c>
      <c r="AHQ1562" t="s">
        <v>2479</v>
      </c>
      <c r="AHZ1562" t="s">
        <v>2935</v>
      </c>
      <c r="AIA1562" t="s">
        <v>2899</v>
      </c>
      <c r="AIB1562" t="s">
        <v>3022</v>
      </c>
      <c r="AIC1562" t="s">
        <v>2445</v>
      </c>
      <c r="AIL1562" t="s">
        <v>3152</v>
      </c>
      <c r="AIM1562" t="s">
        <v>2835</v>
      </c>
      <c r="AIN1562" t="s">
        <v>2524</v>
      </c>
      <c r="AIO1562" t="s">
        <v>2524</v>
      </c>
      <c r="AIX1562" t="s">
        <v>2198</v>
      </c>
      <c r="AIY1562" t="s">
        <v>2496</v>
      </c>
      <c r="AIZ1562" t="s">
        <v>2830</v>
      </c>
      <c r="AJA1562" t="s">
        <v>2213</v>
      </c>
      <c r="AMD1562" t="s">
        <v>3056</v>
      </c>
      <c r="AME1562" t="s">
        <v>2999</v>
      </c>
      <c r="AMF1562" t="s">
        <v>2910</v>
      </c>
      <c r="AMP1562" t="s">
        <v>2630</v>
      </c>
      <c r="AMQ1562" t="s">
        <v>2498</v>
      </c>
      <c r="AMR1562" t="s">
        <v>2849</v>
      </c>
      <c r="ANB1562" t="s">
        <v>2479</v>
      </c>
      <c r="ANC1562" t="s">
        <v>2479</v>
      </c>
      <c r="AND1562" t="s">
        <v>2479</v>
      </c>
      <c r="ANN1562" t="s">
        <v>2904</v>
      </c>
      <c r="ANO1562" t="s">
        <v>2905</v>
      </c>
      <c r="ANP1562" t="s">
        <v>2516</v>
      </c>
      <c r="ANZ1562" t="s">
        <v>2519</v>
      </c>
      <c r="AOA1562" t="s">
        <v>2424</v>
      </c>
      <c r="AOB1562" t="s">
        <v>2997</v>
      </c>
      <c r="AOL1562" t="s">
        <v>2922</v>
      </c>
      <c r="AOM1562" t="s">
        <v>2512</v>
      </c>
      <c r="AON1562" t="s">
        <v>2782</v>
      </c>
      <c r="AOX1562" t="s">
        <v>3152</v>
      </c>
      <c r="AOY1562" t="s">
        <v>3066</v>
      </c>
      <c r="AOZ1562" t="s">
        <v>3007</v>
      </c>
      <c r="APJ1562" t="s">
        <v>3088</v>
      </c>
      <c r="APK1562" t="s">
        <v>3245</v>
      </c>
      <c r="APL1562" t="s">
        <v>2898</v>
      </c>
      <c r="APV1562" t="s">
        <v>2479</v>
      </c>
      <c r="APW1562" t="s">
        <v>2479</v>
      </c>
      <c r="APX1562" t="s">
        <v>2479</v>
      </c>
      <c r="AQH1562" t="s">
        <v>2867</v>
      </c>
      <c r="AQI1562" t="s">
        <v>2957</v>
      </c>
      <c r="AQJ1562" t="s">
        <v>2438</v>
      </c>
      <c r="AQT1562" t="s">
        <v>2927</v>
      </c>
      <c r="AQU1562" t="s">
        <v>2969</v>
      </c>
      <c r="AQV1562" t="s">
        <v>2985</v>
      </c>
      <c r="ARF1562" t="s">
        <v>2917</v>
      </c>
      <c r="ARG1562" t="s">
        <v>2783</v>
      </c>
      <c r="ARH1562" t="s">
        <v>2931</v>
      </c>
      <c r="BIZ1562" t="s">
        <v>2934</v>
      </c>
      <c r="BJA1562" t="s">
        <v>2637</v>
      </c>
      <c r="BJC1562" t="s">
        <v>3117</v>
      </c>
      <c r="BJD1562" t="s">
        <v>2864</v>
      </c>
      <c r="BJE1562" t="s">
        <v>2956</v>
      </c>
      <c r="BJF1562" t="s">
        <v>2720</v>
      </c>
      <c r="BJG1562" t="s">
        <v>2721</v>
      </c>
      <c r="BJH1562" t="s">
        <v>2721</v>
      </c>
      <c r="BJL1562" t="s">
        <v>2728</v>
      </c>
      <c r="BJM1562" t="s">
        <v>2917</v>
      </c>
      <c r="BJO1562" t="s">
        <v>3150</v>
      </c>
      <c r="BJP1562" t="s">
        <v>3093</v>
      </c>
      <c r="BJQ1562" t="s">
        <v>2460</v>
      </c>
      <c r="BJR1562" t="s">
        <v>2798</v>
      </c>
      <c r="BJS1562" t="s">
        <v>2828</v>
      </c>
      <c r="BJT1562" t="s">
        <v>3025</v>
      </c>
      <c r="BJX1562" t="s">
        <v>2890</v>
      </c>
      <c r="BJY1562" t="s">
        <v>2455</v>
      </c>
      <c r="BKA1562" t="s">
        <v>2479</v>
      </c>
      <c r="BKB1562" t="s">
        <v>2479</v>
      </c>
      <c r="BKC1562" t="s">
        <v>2837</v>
      </c>
      <c r="BKD1562" t="s">
        <v>2479</v>
      </c>
      <c r="BKE1562" t="s">
        <v>2479</v>
      </c>
      <c r="BKF1562" t="s">
        <v>2479</v>
      </c>
      <c r="BKJ1562" t="s">
        <v>2721</v>
      </c>
      <c r="BKK1562" t="s">
        <v>2862</v>
      </c>
      <c r="BKM1562" t="s">
        <v>2961</v>
      </c>
      <c r="BKN1562" t="s">
        <v>2955</v>
      </c>
      <c r="BKO1562" t="s">
        <v>2900</v>
      </c>
      <c r="BKP1562" t="s">
        <v>3173</v>
      </c>
      <c r="BKQ1562" t="s">
        <v>2443</v>
      </c>
      <c r="BKR1562" t="s">
        <v>2439</v>
      </c>
      <c r="BKV1562" t="s">
        <v>2984</v>
      </c>
      <c r="BKW1562" t="s">
        <v>2984</v>
      </c>
      <c r="BKY1562" t="s">
        <v>2963</v>
      </c>
      <c r="BKZ1562" t="s">
        <v>3021</v>
      </c>
      <c r="BLA1562" t="s">
        <v>2462</v>
      </c>
      <c r="BLB1562" t="s">
        <v>3016</v>
      </c>
      <c r="BLC1562" t="s">
        <v>3179</v>
      </c>
      <c r="BLD1562" t="s">
        <v>2898</v>
      </c>
      <c r="BLH1562" t="s">
        <v>2873</v>
      </c>
      <c r="BLI1562" t="s">
        <v>2707</v>
      </c>
      <c r="BLK1562" t="s">
        <v>2568</v>
      </c>
      <c r="BLL1562" t="s">
        <v>2944</v>
      </c>
      <c r="BLM1562" t="s">
        <v>2569</v>
      </c>
      <c r="BLN1562" t="s">
        <v>2468</v>
      </c>
      <c r="BLO1562" t="s">
        <v>2991</v>
      </c>
      <c r="BLP1562" t="s">
        <v>2684</v>
      </c>
      <c r="BLU1562" t="s">
        <v>2637</v>
      </c>
      <c r="BLV1562" t="s">
        <v>3061</v>
      </c>
      <c r="BLW1562" t="s">
        <v>2962</v>
      </c>
      <c r="BLX1562" t="s">
        <v>2519</v>
      </c>
      <c r="BLY1562" t="s">
        <v>2838</v>
      </c>
      <c r="BLZ1562" t="s">
        <v>2980</v>
      </c>
      <c r="BMA1562" t="s">
        <v>3046</v>
      </c>
      <c r="BMB1562" t="s">
        <v>2519</v>
      </c>
      <c r="BMG1562" t="s">
        <v>2917</v>
      </c>
      <c r="BMH1562" t="s">
        <v>2712</v>
      </c>
      <c r="BMI1562" t="s">
        <v>3150</v>
      </c>
      <c r="BMJ1562" t="s">
        <v>3093</v>
      </c>
      <c r="BMK1562" t="s">
        <v>2460</v>
      </c>
      <c r="BML1562" t="s">
        <v>2798</v>
      </c>
      <c r="BMM1562" t="s">
        <v>2828</v>
      </c>
      <c r="BMN1562" t="s">
        <v>3025</v>
      </c>
      <c r="BMS1562" t="s">
        <v>2455</v>
      </c>
      <c r="BMT1562" t="s">
        <v>2837</v>
      </c>
      <c r="BMU1562" t="s">
        <v>3088</v>
      </c>
      <c r="BMV1562" t="s">
        <v>2952</v>
      </c>
      <c r="BMW1562" t="s">
        <v>2479</v>
      </c>
      <c r="BMX1562" t="s">
        <v>2479</v>
      </c>
      <c r="BMY1562" t="s">
        <v>2479</v>
      </c>
      <c r="BMZ1562" t="s">
        <v>2479</v>
      </c>
      <c r="BNE1562" t="s">
        <v>2862</v>
      </c>
      <c r="BNF1562" t="s">
        <v>3061</v>
      </c>
      <c r="BNG1562" t="s">
        <v>2961</v>
      </c>
      <c r="BNH1562" t="s">
        <v>2955</v>
      </c>
      <c r="BNI1562" t="s">
        <v>3244</v>
      </c>
      <c r="BNJ1562" t="s">
        <v>2908</v>
      </c>
      <c r="BNK1562" t="s">
        <v>2456</v>
      </c>
      <c r="BNL1562" t="s">
        <v>2441</v>
      </c>
      <c r="BNQ1562" t="s">
        <v>2984</v>
      </c>
      <c r="BNR1562" t="s">
        <v>2798</v>
      </c>
      <c r="BNS1562" t="s">
        <v>2978</v>
      </c>
      <c r="BNT1562" t="s">
        <v>2892</v>
      </c>
      <c r="BNU1562" t="s">
        <v>2981</v>
      </c>
      <c r="BNV1562" t="s">
        <v>2964</v>
      </c>
      <c r="BNW1562" t="s">
        <v>2864</v>
      </c>
      <c r="BNX1562" t="s">
        <v>2981</v>
      </c>
      <c r="BOC1562" t="s">
        <v>2707</v>
      </c>
      <c r="BOD1562" t="s">
        <v>2410</v>
      </c>
      <c r="BOE1562" t="s">
        <v>2568</v>
      </c>
      <c r="BOF1562" t="s">
        <v>2944</v>
      </c>
      <c r="BOG1562" t="s">
        <v>2569</v>
      </c>
      <c r="BOH1562" t="s">
        <v>2468</v>
      </c>
      <c r="BOI1562" t="s">
        <v>2991</v>
      </c>
      <c r="BOJ1562" t="s">
        <v>2684</v>
      </c>
      <c r="BUM1562" t="s">
        <v>2980</v>
      </c>
      <c r="BUN1562" t="s">
        <v>3016</v>
      </c>
      <c r="BUQ1562" t="s">
        <v>2908</v>
      </c>
      <c r="BUR1562" t="s">
        <v>3009</v>
      </c>
      <c r="BUS1562" t="s">
        <v>3170</v>
      </c>
      <c r="BUT1562" t="s">
        <v>2954</v>
      </c>
      <c r="BUU1562" t="s">
        <v>2954</v>
      </c>
      <c r="BUV1562" t="s">
        <v>3021</v>
      </c>
      <c r="BUY1562" t="s">
        <v>2618</v>
      </c>
      <c r="BUZ1562" t="s">
        <v>2728</v>
      </c>
      <c r="BVC1562" t="s">
        <v>3150</v>
      </c>
      <c r="BVD1562" t="s">
        <v>3093</v>
      </c>
      <c r="BVE1562" t="s">
        <v>2460</v>
      </c>
      <c r="BVF1562" t="s">
        <v>2798</v>
      </c>
      <c r="BVG1562" t="s">
        <v>2828</v>
      </c>
      <c r="BVH1562" t="s">
        <v>3025</v>
      </c>
      <c r="BVK1562" t="s">
        <v>2450</v>
      </c>
      <c r="BVL1562" t="s">
        <v>2636</v>
      </c>
      <c r="BVO1562" t="s">
        <v>2479</v>
      </c>
      <c r="BVP1562" t="s">
        <v>2479</v>
      </c>
      <c r="BVQ1562" t="s">
        <v>2479</v>
      </c>
      <c r="BVR1562" t="s">
        <v>2479</v>
      </c>
      <c r="BVS1562" t="s">
        <v>2479</v>
      </c>
      <c r="BVT1562" t="s">
        <v>2479</v>
      </c>
      <c r="BVW1562" t="s">
        <v>2985</v>
      </c>
      <c r="BVX1562" t="s">
        <v>2721</v>
      </c>
      <c r="BWA1562" t="s">
        <v>2961</v>
      </c>
      <c r="BWB1562" t="s">
        <v>2955</v>
      </c>
      <c r="BWC1562" t="s">
        <v>2900</v>
      </c>
      <c r="BWD1562" t="s">
        <v>3173</v>
      </c>
      <c r="BWE1562" t="s">
        <v>2443</v>
      </c>
      <c r="BWF1562" t="s">
        <v>2439</v>
      </c>
      <c r="BWI1562" t="s">
        <v>3035</v>
      </c>
      <c r="BWJ1562" t="s">
        <v>2864</v>
      </c>
      <c r="BWM1562" t="s">
        <v>2937</v>
      </c>
      <c r="BWN1562" t="s">
        <v>2887</v>
      </c>
      <c r="BWO1562" t="s">
        <v>3115</v>
      </c>
      <c r="BWP1562" t="s">
        <v>2957</v>
      </c>
      <c r="BWQ1562" t="s">
        <v>3244</v>
      </c>
      <c r="BWR1562" t="s">
        <v>2452</v>
      </c>
      <c r="BWU1562" t="s">
        <v>2451</v>
      </c>
      <c r="BWV1562" t="s">
        <v>2873</v>
      </c>
      <c r="BWY1562" t="s">
        <v>2568</v>
      </c>
      <c r="BWZ1562" t="s">
        <v>2944</v>
      </c>
      <c r="BXA1562" t="s">
        <v>2569</v>
      </c>
      <c r="BXB1562" t="s">
        <v>2468</v>
      </c>
      <c r="BXC1562" t="s">
        <v>2991</v>
      </c>
      <c r="BXD1562" t="s">
        <v>2684</v>
      </c>
    </row>
    <row r="1563" spans="1:1020 1030:1980" x14ac:dyDescent="0.15">
      <c r="A1563" t="s">
        <v>4930</v>
      </c>
      <c r="JQ1563" t="s">
        <v>4393</v>
      </c>
      <c r="RM1563" t="s">
        <v>3971</v>
      </c>
      <c r="RY1563" t="s">
        <v>3971</v>
      </c>
      <c r="SK1563" t="s">
        <v>3971</v>
      </c>
      <c r="SW1563" t="s">
        <v>3971</v>
      </c>
      <c r="TI1563" t="s">
        <v>3971</v>
      </c>
      <c r="TU1563" t="s">
        <v>3971</v>
      </c>
    </row>
    <row r="1564" spans="1:1020 1030:1980" x14ac:dyDescent="0.15">
      <c r="A1564" t="s">
        <v>4931</v>
      </c>
      <c r="EZ1564" t="s">
        <v>2779</v>
      </c>
      <c r="FJ1564" t="s">
        <v>3295</v>
      </c>
      <c r="FK1564" t="s">
        <v>3111</v>
      </c>
      <c r="FL1564" t="s">
        <v>3111</v>
      </c>
      <c r="JQ1564" t="s">
        <v>4393</v>
      </c>
      <c r="KN1564" t="s">
        <v>3084</v>
      </c>
      <c r="LL1564" t="s">
        <v>3111</v>
      </c>
      <c r="MV1564" t="s">
        <v>3350</v>
      </c>
      <c r="OF1564" t="s">
        <v>3350</v>
      </c>
      <c r="RM1564" t="s">
        <v>3971</v>
      </c>
      <c r="RY1564" t="s">
        <v>3971</v>
      </c>
      <c r="SK1564" t="s">
        <v>3971</v>
      </c>
      <c r="SW1564" t="s">
        <v>3971</v>
      </c>
      <c r="TI1564" t="s">
        <v>3971</v>
      </c>
      <c r="TU1564" t="s">
        <v>3971</v>
      </c>
      <c r="BER1564" t="s">
        <v>2479</v>
      </c>
      <c r="BGB1564" t="s">
        <v>2479</v>
      </c>
      <c r="BHX1564" t="s">
        <v>2479</v>
      </c>
      <c r="BIJ1564" t="s">
        <v>2479</v>
      </c>
      <c r="BPT1564" t="s">
        <v>2479</v>
      </c>
      <c r="BQD1564" t="s">
        <v>2479</v>
      </c>
      <c r="BQE1564" t="s">
        <v>2479</v>
      </c>
      <c r="BQF1564" t="s">
        <v>2479</v>
      </c>
    </row>
    <row r="1565" spans="1:1020 1030:1980" x14ac:dyDescent="0.15">
      <c r="A1565" t="s">
        <v>4932</v>
      </c>
      <c r="AJ1565" t="s">
        <v>3111</v>
      </c>
      <c r="EZ1565" t="s">
        <v>3084</v>
      </c>
      <c r="FK1565" t="s">
        <v>3111</v>
      </c>
      <c r="FL1565" t="s">
        <v>3582</v>
      </c>
      <c r="FT1565" t="s">
        <v>3199</v>
      </c>
      <c r="FU1565" t="s">
        <v>3199</v>
      </c>
      <c r="FV1565" t="s">
        <v>3199</v>
      </c>
      <c r="FW1565" t="s">
        <v>3427</v>
      </c>
      <c r="FX1565" t="s">
        <v>3956</v>
      </c>
      <c r="JQ1565" t="s">
        <v>4393</v>
      </c>
      <c r="KM1565" t="s">
        <v>3336</v>
      </c>
      <c r="KN1565" t="s">
        <v>3544</v>
      </c>
      <c r="LK1565" t="s">
        <v>3084</v>
      </c>
      <c r="LL1565" t="s">
        <v>3111</v>
      </c>
      <c r="MU1565" t="s">
        <v>3544</v>
      </c>
      <c r="MV1565" t="s">
        <v>3560</v>
      </c>
      <c r="OE1565" t="s">
        <v>3544</v>
      </c>
      <c r="OF1565" t="s">
        <v>3560</v>
      </c>
      <c r="QA1565" t="s">
        <v>3111</v>
      </c>
      <c r="QB1565" t="s">
        <v>3111</v>
      </c>
      <c r="RM1565" t="s">
        <v>3971</v>
      </c>
      <c r="RY1565" t="s">
        <v>3971</v>
      </c>
      <c r="SK1565" t="s">
        <v>3971</v>
      </c>
      <c r="SW1565" t="s">
        <v>3971</v>
      </c>
      <c r="TI1565" t="s">
        <v>3971</v>
      </c>
      <c r="TU1565" t="s">
        <v>3971</v>
      </c>
      <c r="BEQ1565" t="s">
        <v>2479</v>
      </c>
      <c r="BER1565" t="s">
        <v>2479</v>
      </c>
      <c r="BGA1565" t="s">
        <v>2479</v>
      </c>
      <c r="BGB1565" t="s">
        <v>2479</v>
      </c>
      <c r="BGN1565" t="s">
        <v>2479</v>
      </c>
      <c r="BHW1565" t="s">
        <v>2479</v>
      </c>
      <c r="BHX1565" t="s">
        <v>2479</v>
      </c>
      <c r="BII1565" t="s">
        <v>2479</v>
      </c>
      <c r="BIJ1565" t="s">
        <v>2479</v>
      </c>
      <c r="BIU1565" t="s">
        <v>2479</v>
      </c>
      <c r="BIV1565" t="s">
        <v>2479</v>
      </c>
      <c r="BPT1565" t="s">
        <v>2479</v>
      </c>
      <c r="BQE1565" t="s">
        <v>2479</v>
      </c>
      <c r="BQF1565" t="s">
        <v>2479</v>
      </c>
      <c r="BSJ1565" t="s">
        <v>2479</v>
      </c>
      <c r="BSK1565" t="s">
        <v>2382</v>
      </c>
      <c r="BSL1565" t="s">
        <v>2632</v>
      </c>
      <c r="BSM1565" t="s">
        <v>2817</v>
      </c>
      <c r="BSN1565" t="s">
        <v>2719</v>
      </c>
      <c r="BSV1565" t="s">
        <v>2479</v>
      </c>
      <c r="BSW1565" t="s">
        <v>2479</v>
      </c>
      <c r="BSX1565" t="s">
        <v>2479</v>
      </c>
      <c r="BSY1565" t="s">
        <v>2479</v>
      </c>
      <c r="BSZ1565" t="s">
        <v>2479</v>
      </c>
      <c r="BTH1565" t="s">
        <v>2604</v>
      </c>
      <c r="BTI1565" t="s">
        <v>2647</v>
      </c>
      <c r="BTJ1565" t="s">
        <v>2568</v>
      </c>
      <c r="BTK1565" t="s">
        <v>2500</v>
      </c>
      <c r="BTL1565" t="s">
        <v>2843</v>
      </c>
      <c r="BTT1565" t="s">
        <v>2479</v>
      </c>
      <c r="BTU1565" t="s">
        <v>2479</v>
      </c>
      <c r="BTV1565" t="s">
        <v>2479</v>
      </c>
      <c r="BTW1565" t="s">
        <v>2441</v>
      </c>
      <c r="BTX1565" t="s">
        <v>2479</v>
      </c>
      <c r="BUF1565" t="s">
        <v>2479</v>
      </c>
      <c r="BUG1565" t="s">
        <v>2479</v>
      </c>
      <c r="BUH1565" t="s">
        <v>2479</v>
      </c>
      <c r="BUI1565" t="s">
        <v>2606</v>
      </c>
      <c r="BUJ1565" t="s">
        <v>2479</v>
      </c>
    </row>
    <row r="1566" spans="1:1020 1030:1980" x14ac:dyDescent="0.15">
      <c r="A1566" t="s">
        <v>4933</v>
      </c>
      <c r="AI1566" t="s">
        <v>3084</v>
      </c>
      <c r="BG1566" t="s">
        <v>2779</v>
      </c>
      <c r="BH1566" t="s">
        <v>3084</v>
      </c>
      <c r="EY1566" t="s">
        <v>2779</v>
      </c>
      <c r="EZ1566" t="s">
        <v>2767</v>
      </c>
      <c r="FK1566" t="s">
        <v>3084</v>
      </c>
      <c r="FL1566" t="s">
        <v>3084</v>
      </c>
      <c r="HG1566" t="s">
        <v>2779</v>
      </c>
      <c r="JQ1566" t="s">
        <v>4393</v>
      </c>
      <c r="KM1566" t="s">
        <v>3336</v>
      </c>
      <c r="LK1566" t="s">
        <v>2779</v>
      </c>
      <c r="LL1566" t="s">
        <v>3111</v>
      </c>
      <c r="MU1566" t="s">
        <v>3111</v>
      </c>
      <c r="MV1566" t="s">
        <v>3350</v>
      </c>
      <c r="NS1566" t="s">
        <v>3138</v>
      </c>
      <c r="OE1566" t="s">
        <v>3111</v>
      </c>
      <c r="OF1566" t="s">
        <v>3111</v>
      </c>
      <c r="OQ1566" t="s">
        <v>2214</v>
      </c>
      <c r="OR1566" t="s">
        <v>2777</v>
      </c>
      <c r="QA1566" t="s">
        <v>3111</v>
      </c>
      <c r="QB1566" t="s">
        <v>3582</v>
      </c>
      <c r="RM1566" t="s">
        <v>3971</v>
      </c>
      <c r="RY1566" t="s">
        <v>3971</v>
      </c>
      <c r="SK1566" t="s">
        <v>3971</v>
      </c>
      <c r="SW1566" t="s">
        <v>3971</v>
      </c>
      <c r="TI1566" t="s">
        <v>3971</v>
      </c>
      <c r="TU1566" t="s">
        <v>3971</v>
      </c>
      <c r="BEQ1566" t="s">
        <v>2479</v>
      </c>
      <c r="BER1566" t="s">
        <v>2479</v>
      </c>
      <c r="BGA1566" t="s">
        <v>2479</v>
      </c>
      <c r="BGB1566" t="s">
        <v>2479</v>
      </c>
      <c r="BGM1566" t="s">
        <v>2479</v>
      </c>
      <c r="BGY1566" t="s">
        <v>2479</v>
      </c>
      <c r="BGZ1566" t="s">
        <v>2479</v>
      </c>
      <c r="BHK1566" t="s">
        <v>2479</v>
      </c>
      <c r="BHW1566" t="s">
        <v>2479</v>
      </c>
      <c r="BII1566" t="s">
        <v>2479</v>
      </c>
      <c r="BIJ1566" t="s">
        <v>2479</v>
      </c>
      <c r="BIU1566" t="s">
        <v>2479</v>
      </c>
      <c r="BIV1566" t="s">
        <v>2479</v>
      </c>
      <c r="BPS1566" t="s">
        <v>2479</v>
      </c>
      <c r="BPT1566" t="s">
        <v>2470</v>
      </c>
      <c r="BQE1566" t="s">
        <v>2479</v>
      </c>
      <c r="BQF1566" t="s">
        <v>2479</v>
      </c>
      <c r="BQQ1566" t="s">
        <v>2479</v>
      </c>
      <c r="BRC1566" t="s">
        <v>2653</v>
      </c>
      <c r="BRD1566" t="s">
        <v>2479</v>
      </c>
    </row>
    <row r="1567" spans="1:1020 1030:1980" x14ac:dyDescent="0.15">
      <c r="A1567" t="s">
        <v>4934</v>
      </c>
      <c r="J1567" t="s">
        <v>2777</v>
      </c>
      <c r="L1567" t="s">
        <v>2779</v>
      </c>
      <c r="AH1567" t="s">
        <v>2779</v>
      </c>
      <c r="AJ1567" t="s">
        <v>3544</v>
      </c>
      <c r="AT1567" t="s">
        <v>2777</v>
      </c>
      <c r="AU1567" t="s">
        <v>2779</v>
      </c>
      <c r="AV1567" t="s">
        <v>3084</v>
      </c>
      <c r="EX1567" t="s">
        <v>3002</v>
      </c>
      <c r="EY1567" t="s">
        <v>2777</v>
      </c>
      <c r="EZ1567" t="s">
        <v>2779</v>
      </c>
      <c r="FJ1567" t="s">
        <v>3295</v>
      </c>
      <c r="FK1567" t="s">
        <v>3084</v>
      </c>
      <c r="FL1567" t="s">
        <v>3350</v>
      </c>
      <c r="GH1567">
        <f>41</f>
        <v>41</v>
      </c>
      <c r="GI1567">
        <f>62</f>
        <v>62</v>
      </c>
      <c r="GJ1567" t="s">
        <v>2777</v>
      </c>
      <c r="HR1567" t="s">
        <v>3138</v>
      </c>
      <c r="JQ1567" t="s">
        <v>4393</v>
      </c>
      <c r="KL1567" t="s">
        <v>2779</v>
      </c>
      <c r="KM1567" t="s">
        <v>2777</v>
      </c>
      <c r="KN1567" t="s">
        <v>2777</v>
      </c>
      <c r="LJ1567" t="s">
        <v>3138</v>
      </c>
      <c r="MT1567" t="s">
        <v>2779</v>
      </c>
      <c r="MU1567" t="s">
        <v>3111</v>
      </c>
      <c r="MV1567" t="s">
        <v>3111</v>
      </c>
      <c r="OD1567" t="s">
        <v>2779</v>
      </c>
      <c r="OE1567" t="s">
        <v>3084</v>
      </c>
      <c r="OF1567" t="s">
        <v>3111</v>
      </c>
      <c r="PZ1567" t="s">
        <v>3295</v>
      </c>
      <c r="QA1567" t="s">
        <v>3111</v>
      </c>
      <c r="QB1567" t="s">
        <v>3350</v>
      </c>
      <c r="RM1567" t="s">
        <v>3971</v>
      </c>
      <c r="RY1567" t="s">
        <v>3971</v>
      </c>
      <c r="SK1567" t="s">
        <v>3971</v>
      </c>
      <c r="SW1567" t="s">
        <v>3971</v>
      </c>
      <c r="TI1567" t="s">
        <v>3971</v>
      </c>
      <c r="TU1567" t="s">
        <v>3971</v>
      </c>
      <c r="BEP1567" t="s">
        <v>2479</v>
      </c>
      <c r="BEQ1567" t="s">
        <v>2479</v>
      </c>
      <c r="BER1567" t="s">
        <v>2479</v>
      </c>
      <c r="BFB1567" t="s">
        <v>2479</v>
      </c>
      <c r="BFD1567" t="s">
        <v>2479</v>
      </c>
      <c r="BFN1567" t="s">
        <v>2479</v>
      </c>
      <c r="BFO1567" t="s">
        <v>2479</v>
      </c>
      <c r="BFP1567" t="s">
        <v>2479</v>
      </c>
      <c r="BFZ1567" t="s">
        <v>2479</v>
      </c>
      <c r="BGL1567" t="s">
        <v>2479</v>
      </c>
      <c r="BGN1567" t="s">
        <v>2479</v>
      </c>
      <c r="BHV1567" t="s">
        <v>2479</v>
      </c>
      <c r="BHW1567" t="s">
        <v>2479</v>
      </c>
      <c r="BHX1567" t="s">
        <v>2479</v>
      </c>
      <c r="BIH1567" t="s">
        <v>2479</v>
      </c>
      <c r="BII1567" t="s">
        <v>2479</v>
      </c>
      <c r="BIJ1567" t="s">
        <v>2479</v>
      </c>
      <c r="BIT1567" t="s">
        <v>2479</v>
      </c>
      <c r="BIU1567" t="s">
        <v>2479</v>
      </c>
      <c r="BIV1567" t="s">
        <v>2479</v>
      </c>
      <c r="BOT1567" t="s">
        <v>2216</v>
      </c>
      <c r="BOU1567" t="s">
        <v>2310</v>
      </c>
      <c r="BOV1567" t="s">
        <v>2479</v>
      </c>
      <c r="BPF1567" t="s">
        <v>2479</v>
      </c>
      <c r="BPR1567" t="s">
        <v>2709</v>
      </c>
      <c r="BPS1567" t="s">
        <v>2479</v>
      </c>
      <c r="BPT1567" t="s">
        <v>2479</v>
      </c>
      <c r="BQD1567" t="s">
        <v>2479</v>
      </c>
      <c r="BQE1567" t="s">
        <v>2479</v>
      </c>
      <c r="BQF1567" t="s">
        <v>2479</v>
      </c>
    </row>
    <row r="1568" spans="1:1020 1030:1980" x14ac:dyDescent="0.15">
      <c r="A1568" t="s">
        <v>4935</v>
      </c>
      <c r="EX1568" t="s">
        <v>3138</v>
      </c>
      <c r="EY1568" t="s">
        <v>2779</v>
      </c>
      <c r="EZ1568" t="s">
        <v>3084</v>
      </c>
      <c r="FK1568" t="s">
        <v>2777</v>
      </c>
      <c r="FL1568" t="s">
        <v>2779</v>
      </c>
      <c r="HR1568" t="s">
        <v>2777</v>
      </c>
      <c r="HS1568" t="s">
        <v>2779</v>
      </c>
      <c r="HT1568" t="s">
        <v>2779</v>
      </c>
      <c r="JQ1568" t="s">
        <v>4393</v>
      </c>
      <c r="MT1568" t="s">
        <v>3295</v>
      </c>
      <c r="MU1568" t="s">
        <v>3544</v>
      </c>
      <c r="MV1568" t="s">
        <v>3560</v>
      </c>
      <c r="OD1568" t="s">
        <v>3295</v>
      </c>
      <c r="OE1568" t="s">
        <v>3111</v>
      </c>
      <c r="OF1568" t="s">
        <v>3350</v>
      </c>
      <c r="OQ1568" t="s">
        <v>2777</v>
      </c>
      <c r="OR1568" t="s">
        <v>3084</v>
      </c>
      <c r="PZ1568" t="s">
        <v>3295</v>
      </c>
      <c r="QA1568" t="s">
        <v>3111</v>
      </c>
      <c r="QB1568" t="s">
        <v>3111</v>
      </c>
      <c r="RM1568" t="s">
        <v>3971</v>
      </c>
      <c r="RY1568" t="s">
        <v>3971</v>
      </c>
      <c r="SK1568" t="s">
        <v>3971</v>
      </c>
      <c r="SW1568" t="s">
        <v>3971</v>
      </c>
      <c r="TI1568" t="s">
        <v>3971</v>
      </c>
      <c r="TU1568" t="s">
        <v>3971</v>
      </c>
      <c r="BEP1568" t="s">
        <v>2479</v>
      </c>
      <c r="BEQ1568" t="s">
        <v>2479</v>
      </c>
      <c r="BER1568" t="s">
        <v>2479</v>
      </c>
      <c r="BIH1568" t="s">
        <v>2479</v>
      </c>
      <c r="BII1568" t="s">
        <v>2479</v>
      </c>
      <c r="BIJ1568" t="s">
        <v>2479</v>
      </c>
      <c r="BIT1568" t="s">
        <v>2479</v>
      </c>
      <c r="BIU1568" t="s">
        <v>2479</v>
      </c>
      <c r="BIV1568" t="s">
        <v>2479</v>
      </c>
      <c r="BPF1568" t="s">
        <v>2479</v>
      </c>
      <c r="BPG1568" t="s">
        <v>2479</v>
      </c>
      <c r="BPH1568" t="s">
        <v>2479</v>
      </c>
      <c r="BPR1568" t="s">
        <v>2479</v>
      </c>
      <c r="BPS1568" t="s">
        <v>2479</v>
      </c>
      <c r="BPT1568" t="s">
        <v>2479</v>
      </c>
      <c r="BQE1568" t="s">
        <v>2479</v>
      </c>
      <c r="BQF1568" t="s">
        <v>2479</v>
      </c>
      <c r="BRC1568" t="s">
        <v>2479</v>
      </c>
      <c r="BRD1568" t="s">
        <v>2479</v>
      </c>
    </row>
    <row r="1569" spans="1:1020 1030:2052" x14ac:dyDescent="0.15">
      <c r="A1569" t="s">
        <v>4936</v>
      </c>
      <c r="K1569" t="s">
        <v>2268</v>
      </c>
      <c r="L1569">
        <f>92</f>
        <v>92</v>
      </c>
      <c r="U1569" t="s">
        <v>3167</v>
      </c>
      <c r="V1569" t="s">
        <v>3168</v>
      </c>
      <c r="W1569" t="s">
        <v>3167</v>
      </c>
      <c r="X1569" t="s">
        <v>3167</v>
      </c>
      <c r="AH1569" t="s">
        <v>2777</v>
      </c>
      <c r="AJ1569" t="s">
        <v>3111</v>
      </c>
      <c r="AU1569" t="s">
        <v>2779</v>
      </c>
      <c r="AV1569" t="s">
        <v>3084</v>
      </c>
      <c r="BG1569" t="s">
        <v>2777</v>
      </c>
      <c r="BH1569" t="s">
        <v>3084</v>
      </c>
      <c r="BQ1569" t="s">
        <v>3167</v>
      </c>
      <c r="BR1569" t="s">
        <v>3167</v>
      </c>
      <c r="BS1569" t="s">
        <v>3167</v>
      </c>
      <c r="BT1569" t="s">
        <v>3085</v>
      </c>
      <c r="CF1569" t="s">
        <v>2777</v>
      </c>
      <c r="DA1569" t="s">
        <v>3084</v>
      </c>
      <c r="DB1569" t="s">
        <v>3084</v>
      </c>
      <c r="DC1569" t="s">
        <v>3403</v>
      </c>
      <c r="DD1569" t="s">
        <v>3084</v>
      </c>
      <c r="DE1569" t="s">
        <v>3085</v>
      </c>
      <c r="DM1569" t="s">
        <v>2369</v>
      </c>
      <c r="DN1569">
        <f>95</f>
        <v>95</v>
      </c>
      <c r="DO1569" t="s">
        <v>3065</v>
      </c>
      <c r="DP1569" t="s">
        <v>2192</v>
      </c>
      <c r="DY1569" t="s">
        <v>3084</v>
      </c>
      <c r="EL1569" t="s">
        <v>3084</v>
      </c>
      <c r="EM1569" t="s">
        <v>3085</v>
      </c>
      <c r="EN1569" t="s">
        <v>3085</v>
      </c>
      <c r="EZ1569" t="s">
        <v>3084</v>
      </c>
      <c r="FK1569" t="s">
        <v>2779</v>
      </c>
      <c r="FL1569" t="s">
        <v>3111</v>
      </c>
      <c r="GJ1569" t="s">
        <v>3084</v>
      </c>
      <c r="HH1569" t="s">
        <v>2779</v>
      </c>
      <c r="HS1569" t="s">
        <v>2777</v>
      </c>
      <c r="HT1569" t="s">
        <v>3084</v>
      </c>
      <c r="IF1569" t="s">
        <v>2777</v>
      </c>
      <c r="IO1569" t="s">
        <v>3354</v>
      </c>
      <c r="IP1569" t="s">
        <v>3084</v>
      </c>
      <c r="IQ1569" t="s">
        <v>3354</v>
      </c>
      <c r="IR1569" t="s">
        <v>3354</v>
      </c>
      <c r="IS1569" t="s">
        <v>3354</v>
      </c>
      <c r="JB1569" t="s">
        <v>3131</v>
      </c>
      <c r="JC1569" t="s">
        <v>3168</v>
      </c>
      <c r="JD1569" t="s">
        <v>3167</v>
      </c>
      <c r="JE1569" t="s">
        <v>3085</v>
      </c>
      <c r="JH1569" t="s">
        <v>3387</v>
      </c>
      <c r="JI1569" t="s">
        <v>3387</v>
      </c>
      <c r="JJ1569" t="s">
        <v>3225</v>
      </c>
      <c r="JK1569" t="s">
        <v>3387</v>
      </c>
      <c r="JL1569" t="s">
        <v>3408</v>
      </c>
      <c r="JM1569" t="s">
        <v>3354</v>
      </c>
      <c r="JN1569" t="s">
        <v>3354</v>
      </c>
      <c r="JO1569" t="s">
        <v>3403</v>
      </c>
      <c r="JP1569" t="s">
        <v>3354</v>
      </c>
      <c r="JQ1569" t="s">
        <v>3410</v>
      </c>
      <c r="KL1569" t="s">
        <v>2777</v>
      </c>
      <c r="KM1569" t="s">
        <v>2779</v>
      </c>
      <c r="KN1569" t="s">
        <v>3084</v>
      </c>
      <c r="LL1569" t="s">
        <v>3111</v>
      </c>
      <c r="MH1569" t="s">
        <v>3486</v>
      </c>
      <c r="MT1569" t="s">
        <v>3295</v>
      </c>
      <c r="MU1569" t="s">
        <v>3084</v>
      </c>
      <c r="MV1569" t="s">
        <v>3111</v>
      </c>
      <c r="NT1569" t="s">
        <v>2779</v>
      </c>
      <c r="OD1569" t="s">
        <v>3295</v>
      </c>
      <c r="OE1569" t="s">
        <v>3111</v>
      </c>
      <c r="OF1569" t="s">
        <v>3111</v>
      </c>
      <c r="OR1569" t="s">
        <v>3336</v>
      </c>
      <c r="PN1569" t="s">
        <v>3354</v>
      </c>
      <c r="PO1569" t="s">
        <v>3403</v>
      </c>
      <c r="PP1569" t="s">
        <v>3403</v>
      </c>
      <c r="PZ1569" t="s">
        <v>3295</v>
      </c>
      <c r="QA1569" t="s">
        <v>3111</v>
      </c>
      <c r="QB1569" t="s">
        <v>3350</v>
      </c>
      <c r="RD1569" t="s">
        <v>2796</v>
      </c>
      <c r="RE1569" t="s">
        <v>2964</v>
      </c>
      <c r="RF1569" t="s">
        <v>2837</v>
      </c>
      <c r="RG1569" t="s">
        <v>3041</v>
      </c>
      <c r="RH1569" t="s">
        <v>3046</v>
      </c>
      <c r="RI1569" t="s">
        <v>3153</v>
      </c>
      <c r="RJ1569" t="s">
        <v>2667</v>
      </c>
      <c r="RK1569" t="s">
        <v>2441</v>
      </c>
      <c r="RL1569" t="s">
        <v>2856</v>
      </c>
      <c r="RM1569" t="s">
        <v>2611</v>
      </c>
      <c r="RP1569" t="s">
        <v>2857</v>
      </c>
      <c r="RQ1569" t="s">
        <v>2647</v>
      </c>
      <c r="RR1569" t="s">
        <v>2880</v>
      </c>
      <c r="RS1569" t="s">
        <v>2728</v>
      </c>
      <c r="RT1569" t="s">
        <v>2352</v>
      </c>
      <c r="RU1569" t="s">
        <v>2330</v>
      </c>
      <c r="RV1569" t="s">
        <v>2434</v>
      </c>
      <c r="RW1569" t="s">
        <v>2415</v>
      </c>
      <c r="RX1569" t="s">
        <v>2748</v>
      </c>
      <c r="RY1569" t="s">
        <v>2250</v>
      </c>
      <c r="SB1569" t="s">
        <v>2479</v>
      </c>
      <c r="SC1569" t="s">
        <v>2479</v>
      </c>
      <c r="SD1569" t="s">
        <v>2479</v>
      </c>
      <c r="SE1569" t="s">
        <v>2479</v>
      </c>
      <c r="SF1569" t="s">
        <v>2479</v>
      </c>
      <c r="SG1569" t="s">
        <v>2479</v>
      </c>
      <c r="SH1569" t="s">
        <v>2479</v>
      </c>
      <c r="SI1569" t="s">
        <v>2479</v>
      </c>
      <c r="SJ1569" t="s">
        <v>2479</v>
      </c>
      <c r="SK1569" t="s">
        <v>2479</v>
      </c>
      <c r="SN1569" t="s">
        <v>2600</v>
      </c>
      <c r="SO1569" t="s">
        <v>2750</v>
      </c>
      <c r="SP1569" t="s">
        <v>2647</v>
      </c>
      <c r="SQ1569" t="s">
        <v>2569</v>
      </c>
      <c r="SR1569" t="s">
        <v>2645</v>
      </c>
      <c r="SS1569" t="s">
        <v>2747</v>
      </c>
      <c r="ST1569" t="s">
        <v>2354</v>
      </c>
      <c r="SU1569" t="s">
        <v>2959</v>
      </c>
      <c r="SV1569" t="s">
        <v>2354</v>
      </c>
      <c r="SW1569" t="s">
        <v>2354</v>
      </c>
      <c r="SZ1569" t="s">
        <v>2454</v>
      </c>
      <c r="TA1569" t="s">
        <v>2444</v>
      </c>
      <c r="TB1569" t="s">
        <v>2905</v>
      </c>
      <c r="TC1569" t="s">
        <v>3153</v>
      </c>
      <c r="TD1569" t="s">
        <v>3027</v>
      </c>
      <c r="TE1569" t="s">
        <v>3150</v>
      </c>
      <c r="TF1569" t="s">
        <v>3027</v>
      </c>
      <c r="TG1569" t="s">
        <v>2453</v>
      </c>
      <c r="TH1569" t="s">
        <v>2718</v>
      </c>
      <c r="TI1569" t="s">
        <v>3093</v>
      </c>
      <c r="TL1569" t="s">
        <v>2205</v>
      </c>
      <c r="TM1569" t="s">
        <v>2479</v>
      </c>
      <c r="TN1569" t="s">
        <v>2479</v>
      </c>
      <c r="TO1569" t="s">
        <v>2609</v>
      </c>
      <c r="TP1569" t="s">
        <v>2817</v>
      </c>
      <c r="TQ1569" t="s">
        <v>2872</v>
      </c>
      <c r="TR1569" t="s">
        <v>2555</v>
      </c>
      <c r="TS1569" t="s">
        <v>2266</v>
      </c>
      <c r="TT1569" t="s">
        <v>2813</v>
      </c>
      <c r="TU1569" t="s">
        <v>2850</v>
      </c>
      <c r="VM1569" t="s">
        <v>2865</v>
      </c>
      <c r="VN1569" t="s">
        <v>2955</v>
      </c>
      <c r="VO1569" t="s">
        <v>2902</v>
      </c>
      <c r="VP1569" t="s">
        <v>2997</v>
      </c>
      <c r="VY1569" t="s">
        <v>2198</v>
      </c>
      <c r="VZ1569" t="s">
        <v>2407</v>
      </c>
      <c r="WA1569" t="s">
        <v>2703</v>
      </c>
      <c r="WB1569" t="s">
        <v>2237</v>
      </c>
      <c r="WK1569" t="s">
        <v>2479</v>
      </c>
      <c r="WL1569" t="s">
        <v>2479</v>
      </c>
      <c r="WM1569" t="s">
        <v>2479</v>
      </c>
      <c r="WN1569" t="s">
        <v>2479</v>
      </c>
      <c r="WW1569" t="s">
        <v>2744</v>
      </c>
      <c r="WX1569" t="s">
        <v>2746</v>
      </c>
      <c r="WY1569" t="s">
        <v>2750</v>
      </c>
      <c r="WZ1569" t="s">
        <v>2500</v>
      </c>
      <c r="XI1569" t="s">
        <v>2716</v>
      </c>
      <c r="XJ1569" t="s">
        <v>2926</v>
      </c>
      <c r="XK1569" t="s">
        <v>2425</v>
      </c>
      <c r="XL1569" t="s">
        <v>3170</v>
      </c>
      <c r="XU1569" t="s">
        <v>2555</v>
      </c>
      <c r="XV1569" t="s">
        <v>2850</v>
      </c>
      <c r="XW1569" t="s">
        <v>2411</v>
      </c>
      <c r="XX1569" t="s">
        <v>2555</v>
      </c>
      <c r="YG1569" t="s">
        <v>2445</v>
      </c>
      <c r="YH1569" t="s">
        <v>2837</v>
      </c>
      <c r="YI1569" t="s">
        <v>3082</v>
      </c>
      <c r="YJ1569" t="s">
        <v>2935</v>
      </c>
      <c r="YK1569" t="s">
        <v>2932</v>
      </c>
      <c r="YS1569" t="s">
        <v>2623</v>
      </c>
      <c r="YT1569" t="s">
        <v>2615</v>
      </c>
      <c r="YU1569" t="s">
        <v>2840</v>
      </c>
      <c r="YV1569" t="s">
        <v>2746</v>
      </c>
      <c r="YW1569" t="s">
        <v>2931</v>
      </c>
      <c r="ZE1569" t="s">
        <v>2479</v>
      </c>
      <c r="ZF1569" t="s">
        <v>2479</v>
      </c>
      <c r="ZG1569" t="s">
        <v>2479</v>
      </c>
      <c r="ZH1569" t="s">
        <v>2479</v>
      </c>
      <c r="ZI1569" t="s">
        <v>2479</v>
      </c>
      <c r="ZQ1569" t="s">
        <v>2567</v>
      </c>
      <c r="ZR1569" t="s">
        <v>2802</v>
      </c>
      <c r="ZS1569" t="s">
        <v>2742</v>
      </c>
      <c r="ZT1569" t="s">
        <v>2880</v>
      </c>
      <c r="ZU1569" t="s">
        <v>2631</v>
      </c>
      <c r="AAC1569" t="s">
        <v>2828</v>
      </c>
      <c r="AAD1569" t="s">
        <v>2942</v>
      </c>
      <c r="AAE1569" t="s">
        <v>2722</v>
      </c>
      <c r="AAF1569" t="s">
        <v>3030</v>
      </c>
      <c r="AAG1569" t="s">
        <v>2519</v>
      </c>
      <c r="AAO1569" t="s">
        <v>2531</v>
      </c>
      <c r="AAP1569" t="s">
        <v>2532</v>
      </c>
      <c r="AAQ1569" t="s">
        <v>2918</v>
      </c>
      <c r="AAR1569" t="s">
        <v>3062</v>
      </c>
      <c r="AAS1569" t="s">
        <v>2946</v>
      </c>
      <c r="ADU1569" t="s">
        <v>2518</v>
      </c>
      <c r="AEG1569" t="s">
        <v>2354</v>
      </c>
      <c r="AES1569" t="s">
        <v>2479</v>
      </c>
      <c r="AFE1569" t="s">
        <v>2474</v>
      </c>
      <c r="AFQ1569" t="s">
        <v>3082</v>
      </c>
      <c r="AGC1569" t="s">
        <v>2529</v>
      </c>
      <c r="AGO1569" t="s">
        <v>2463</v>
      </c>
      <c r="AGP1569" t="s">
        <v>2891</v>
      </c>
      <c r="AGQ1569" t="s">
        <v>3061</v>
      </c>
      <c r="AGR1569" t="s">
        <v>3015</v>
      </c>
      <c r="AGS1569" t="s">
        <v>2932</v>
      </c>
      <c r="AHA1569" t="s">
        <v>2204</v>
      </c>
      <c r="AHB1569" t="s">
        <v>2398</v>
      </c>
      <c r="AHC1569" t="s">
        <v>2692</v>
      </c>
      <c r="AHD1569" t="s">
        <v>2287</v>
      </c>
      <c r="AHE1569" t="s">
        <v>2613</v>
      </c>
      <c r="AHM1569" t="s">
        <v>2479</v>
      </c>
      <c r="AHN1569" t="s">
        <v>2479</v>
      </c>
      <c r="AHO1569" t="s">
        <v>2479</v>
      </c>
      <c r="AHP1569" t="s">
        <v>2479</v>
      </c>
      <c r="AHQ1569" t="s">
        <v>2479</v>
      </c>
      <c r="AHY1569" t="s">
        <v>2488</v>
      </c>
      <c r="AHZ1569" t="s">
        <v>2730</v>
      </c>
      <c r="AIA1569" t="s">
        <v>2684</v>
      </c>
      <c r="AIB1569" t="s">
        <v>2488</v>
      </c>
      <c r="AIC1569" t="s">
        <v>2915</v>
      </c>
      <c r="AIK1569" t="s">
        <v>2932</v>
      </c>
      <c r="AIL1569" t="s">
        <v>2906</v>
      </c>
      <c r="AIM1569" t="s">
        <v>2911</v>
      </c>
      <c r="AIN1569" t="s">
        <v>2720</v>
      </c>
      <c r="AIO1569" t="s">
        <v>2940</v>
      </c>
      <c r="AIW1569" t="s">
        <v>2976</v>
      </c>
      <c r="AIX1569" t="s">
        <v>2608</v>
      </c>
      <c r="AIY1569" t="s">
        <v>2622</v>
      </c>
      <c r="AIZ1569" t="s">
        <v>2810</v>
      </c>
      <c r="AJA1569" t="s">
        <v>2817</v>
      </c>
      <c r="AJI1569" t="s">
        <v>2963</v>
      </c>
      <c r="AJJ1569" t="s">
        <v>3059</v>
      </c>
      <c r="AJK1569" t="s">
        <v>3144</v>
      </c>
      <c r="AJL1569" t="s">
        <v>2896</v>
      </c>
      <c r="AJU1569" t="s">
        <v>2705</v>
      </c>
      <c r="AJV1569" t="s">
        <v>2576</v>
      </c>
      <c r="AJW1569" t="s">
        <v>2212</v>
      </c>
      <c r="AJX1569" t="s">
        <v>2431</v>
      </c>
      <c r="AKG1569" t="s">
        <v>2479</v>
      </c>
      <c r="AKH1569" t="s">
        <v>2479</v>
      </c>
      <c r="AKI1569" t="s">
        <v>2479</v>
      </c>
      <c r="AKJ1569" t="s">
        <v>2479</v>
      </c>
      <c r="AKS1569" t="s">
        <v>2745</v>
      </c>
      <c r="AKT1569" t="s">
        <v>2631</v>
      </c>
      <c r="AKU1569" t="s">
        <v>2578</v>
      </c>
      <c r="AKV1569" t="s">
        <v>2884</v>
      </c>
      <c r="ALE1569" t="s">
        <v>3038</v>
      </c>
      <c r="ALF1569" t="s">
        <v>2907</v>
      </c>
      <c r="ALG1569" t="s">
        <v>2913</v>
      </c>
      <c r="ALH1569" t="s">
        <v>2939</v>
      </c>
      <c r="ALQ1569" t="s">
        <v>2778</v>
      </c>
      <c r="ALR1569" t="s">
        <v>2265</v>
      </c>
      <c r="ALS1569" t="s">
        <v>2530</v>
      </c>
      <c r="ALT1569" t="s">
        <v>2847</v>
      </c>
      <c r="AMD1569" t="s">
        <v>3060</v>
      </c>
      <c r="AME1569" t="s">
        <v>2886</v>
      </c>
      <c r="AMF1569" t="s">
        <v>3115</v>
      </c>
      <c r="AMP1569" t="s">
        <v>2553</v>
      </c>
      <c r="AMQ1569" t="s">
        <v>2248</v>
      </c>
      <c r="AMR1569" t="s">
        <v>2563</v>
      </c>
      <c r="ANB1569" t="s">
        <v>2479</v>
      </c>
      <c r="ANC1569" t="s">
        <v>2479</v>
      </c>
      <c r="AND1569" t="s">
        <v>2479</v>
      </c>
      <c r="ANN1569" t="s">
        <v>2687</v>
      </c>
      <c r="ANO1569" t="s">
        <v>2921</v>
      </c>
      <c r="ANP1569" t="s">
        <v>2623</v>
      </c>
      <c r="ANZ1569" t="s">
        <v>2907</v>
      </c>
      <c r="AOA1569" t="s">
        <v>2940</v>
      </c>
      <c r="AOB1569" t="s">
        <v>2836</v>
      </c>
      <c r="AOL1569" t="s">
        <v>3033</v>
      </c>
      <c r="AOM1569" t="s">
        <v>2675</v>
      </c>
      <c r="AON1569" t="s">
        <v>2850</v>
      </c>
      <c r="AOX1569" t="s">
        <v>2986</v>
      </c>
      <c r="AOY1569" t="s">
        <v>3053</v>
      </c>
      <c r="AOZ1569" t="s">
        <v>3045</v>
      </c>
      <c r="APJ1569" t="s">
        <v>2994</v>
      </c>
      <c r="APK1569" t="s">
        <v>2228</v>
      </c>
      <c r="APL1569" t="s">
        <v>2488</v>
      </c>
      <c r="APV1569" t="s">
        <v>2479</v>
      </c>
      <c r="APW1569" t="s">
        <v>2479</v>
      </c>
      <c r="APX1569" t="s">
        <v>2479</v>
      </c>
      <c r="AQH1569" t="s">
        <v>2706</v>
      </c>
      <c r="AQI1569" t="s">
        <v>2550</v>
      </c>
      <c r="AQJ1569" t="s">
        <v>2805</v>
      </c>
      <c r="AQT1569" t="s">
        <v>2987</v>
      </c>
      <c r="AQU1569" t="s">
        <v>2965</v>
      </c>
      <c r="AQV1569" t="s">
        <v>2519</v>
      </c>
      <c r="ARF1569" t="s">
        <v>2840</v>
      </c>
      <c r="ARG1569" t="s">
        <v>2774</v>
      </c>
      <c r="ARH1569" t="s">
        <v>2884</v>
      </c>
      <c r="AUK1569" t="s">
        <v>2819</v>
      </c>
      <c r="AUL1569" t="s">
        <v>2632</v>
      </c>
      <c r="AUM1569" t="s">
        <v>2512</v>
      </c>
      <c r="AUN1569" t="s">
        <v>2614</v>
      </c>
      <c r="AUW1569" t="s">
        <v>2970</v>
      </c>
      <c r="AUX1569" t="s">
        <v>2207</v>
      </c>
      <c r="AUY1569" t="s">
        <v>2589</v>
      </c>
      <c r="AUZ1569" t="s">
        <v>2703</v>
      </c>
      <c r="AVI1569" t="s">
        <v>2724</v>
      </c>
      <c r="AVJ1569" t="s">
        <v>2536</v>
      </c>
      <c r="AVK1569" t="s">
        <v>2479</v>
      </c>
      <c r="AVL1569" t="s">
        <v>2692</v>
      </c>
      <c r="AVU1569" t="s">
        <v>2783</v>
      </c>
      <c r="AVV1569" t="s">
        <v>2616</v>
      </c>
      <c r="AVW1569" t="s">
        <v>2685</v>
      </c>
      <c r="AVX1569" t="s">
        <v>2225</v>
      </c>
      <c r="AWG1569" t="s">
        <v>2917</v>
      </c>
      <c r="AWH1569" t="s">
        <v>2818</v>
      </c>
      <c r="AWI1569" t="s">
        <v>2554</v>
      </c>
      <c r="AWJ1569" t="s">
        <v>2725</v>
      </c>
      <c r="AWS1569" t="s">
        <v>2770</v>
      </c>
      <c r="AWT1569" t="s">
        <v>2809</v>
      </c>
      <c r="AWU1569" t="s">
        <v>2266</v>
      </c>
      <c r="AWV1569" t="s">
        <v>2763</v>
      </c>
      <c r="AXF1569" t="s">
        <v>2371</v>
      </c>
      <c r="AXR1569" t="s">
        <v>2479</v>
      </c>
      <c r="AYD1569" t="s">
        <v>2537</v>
      </c>
      <c r="AYP1569" t="s">
        <v>2748</v>
      </c>
      <c r="AZB1569" t="s">
        <v>2323</v>
      </c>
      <c r="BBV1569" t="s">
        <v>2948</v>
      </c>
      <c r="BBW1569" t="s">
        <v>3038</v>
      </c>
      <c r="BBX1569" t="s">
        <v>3081</v>
      </c>
      <c r="BBY1569" t="s">
        <v>2461</v>
      </c>
      <c r="BCH1569" t="s">
        <v>2656</v>
      </c>
      <c r="BCI1569" t="s">
        <v>2629</v>
      </c>
      <c r="BCJ1569" t="s">
        <v>2630</v>
      </c>
      <c r="BCK1569" t="s">
        <v>2494</v>
      </c>
      <c r="BCT1569" t="s">
        <v>2479</v>
      </c>
      <c r="BCU1569" t="s">
        <v>2479</v>
      </c>
      <c r="BCV1569" t="s">
        <v>2479</v>
      </c>
      <c r="BCW1569" t="s">
        <v>2479</v>
      </c>
      <c r="BDF1569" t="s">
        <v>2826</v>
      </c>
      <c r="BDG1569" t="s">
        <v>2846</v>
      </c>
      <c r="BDH1569" t="s">
        <v>2923</v>
      </c>
      <c r="BDI1569" t="s">
        <v>2532</v>
      </c>
      <c r="BDR1569" t="s">
        <v>2856</v>
      </c>
      <c r="BDS1569" t="s">
        <v>2878</v>
      </c>
      <c r="BDT1569" t="s">
        <v>2768</v>
      </c>
      <c r="BDU1569" t="s">
        <v>3021</v>
      </c>
      <c r="BED1569" t="s">
        <v>2807</v>
      </c>
      <c r="BEE1569" t="s">
        <v>2411</v>
      </c>
      <c r="BEF1569" t="s">
        <v>2764</v>
      </c>
      <c r="BEG1569" t="s">
        <v>2752</v>
      </c>
      <c r="BEP1569" t="s">
        <v>2479</v>
      </c>
      <c r="BEQ1569" t="s">
        <v>2479</v>
      </c>
      <c r="BER1569" t="s">
        <v>2479</v>
      </c>
      <c r="BFC1569" t="s">
        <v>2488</v>
      </c>
      <c r="BFD1569" t="s">
        <v>2851</v>
      </c>
      <c r="BFO1569" t="s">
        <v>2479</v>
      </c>
      <c r="BFP1569" t="s">
        <v>2479</v>
      </c>
      <c r="BGB1569" t="s">
        <v>2479</v>
      </c>
      <c r="BGL1569" t="s">
        <v>2479</v>
      </c>
      <c r="BGN1569" t="s">
        <v>2479</v>
      </c>
      <c r="BGY1569" t="s">
        <v>2479</v>
      </c>
      <c r="BGZ1569" t="s">
        <v>2479</v>
      </c>
      <c r="BHL1569" t="s">
        <v>2479</v>
      </c>
      <c r="BHV1569" t="s">
        <v>2479</v>
      </c>
      <c r="BHW1569" t="s">
        <v>2479</v>
      </c>
      <c r="BHX1569" t="s">
        <v>2479</v>
      </c>
      <c r="BIH1569" t="s">
        <v>2479</v>
      </c>
      <c r="BII1569" t="s">
        <v>2479</v>
      </c>
      <c r="BIJ1569" t="s">
        <v>2479</v>
      </c>
      <c r="BIT1569" t="s">
        <v>2479</v>
      </c>
      <c r="BIU1569" t="s">
        <v>2479</v>
      </c>
      <c r="BIV1569" t="s">
        <v>2479</v>
      </c>
      <c r="BOV1569" t="s">
        <v>2479</v>
      </c>
      <c r="BPG1569" t="s">
        <v>2479</v>
      </c>
      <c r="BPH1569" t="s">
        <v>2479</v>
      </c>
      <c r="BPT1569" t="s">
        <v>2479</v>
      </c>
      <c r="BQE1569" t="s">
        <v>2479</v>
      </c>
      <c r="BQF1569" t="s">
        <v>2479</v>
      </c>
      <c r="BQR1569" t="s">
        <v>2479</v>
      </c>
      <c r="BRD1569" t="s">
        <v>2479</v>
      </c>
      <c r="BRP1569" t="s">
        <v>2479</v>
      </c>
      <c r="BSB1569" t="s">
        <v>2479</v>
      </c>
    </row>
    <row r="1570" spans="1:1020 1030:2052" x14ac:dyDescent="0.15">
      <c r="A1570" t="s">
        <v>4937</v>
      </c>
      <c r="BT1570" t="s">
        <v>3084</v>
      </c>
      <c r="DD1570" t="s">
        <v>3354</v>
      </c>
      <c r="DE1570" t="s">
        <v>3084</v>
      </c>
      <c r="EB1570" t="s">
        <v>3084</v>
      </c>
      <c r="EC1570" t="s">
        <v>3085</v>
      </c>
      <c r="EN1570" t="s">
        <v>3085</v>
      </c>
      <c r="JP1570" t="s">
        <v>3354</v>
      </c>
      <c r="JQ1570" t="s">
        <v>3354</v>
      </c>
      <c r="PD1570" t="s">
        <v>3354</v>
      </c>
      <c r="QN1570" t="s">
        <v>2701</v>
      </c>
      <c r="RL1570" t="s">
        <v>2943</v>
      </c>
      <c r="RM1570" t="s">
        <v>3026</v>
      </c>
      <c r="RX1570" t="s">
        <v>2434</v>
      </c>
      <c r="RY1570" t="s">
        <v>2399</v>
      </c>
      <c r="SJ1570" t="s">
        <v>2479</v>
      </c>
      <c r="SK1570" t="s">
        <v>2479</v>
      </c>
      <c r="SV1570" t="s">
        <v>2347</v>
      </c>
      <c r="SW1570" t="s">
        <v>2823</v>
      </c>
      <c r="TH1570" t="s">
        <v>2875</v>
      </c>
      <c r="TI1570" t="s">
        <v>3042</v>
      </c>
      <c r="TT1570" t="s">
        <v>2585</v>
      </c>
      <c r="TU1570" t="s">
        <v>2382</v>
      </c>
      <c r="ABD1570" t="s">
        <v>2934</v>
      </c>
      <c r="ABP1570" t="s">
        <v>2729</v>
      </c>
      <c r="ACB1570" t="s">
        <v>2479</v>
      </c>
      <c r="ACN1570" t="s">
        <v>2758</v>
      </c>
      <c r="ACZ1570" t="s">
        <v>2909</v>
      </c>
      <c r="ADL1570" t="s">
        <v>2265</v>
      </c>
      <c r="ADX1570" t="s">
        <v>2954</v>
      </c>
      <c r="ADY1570" t="s">
        <v>2450</v>
      </c>
      <c r="AEJ1570" t="s">
        <v>2501</v>
      </c>
      <c r="AEK1570" t="s">
        <v>2579</v>
      </c>
      <c r="AEV1570" t="s">
        <v>2479</v>
      </c>
      <c r="AEW1570" t="s">
        <v>2479</v>
      </c>
      <c r="AFH1570" t="s">
        <v>2490</v>
      </c>
      <c r="AFI1570" t="s">
        <v>2630</v>
      </c>
      <c r="AFT1570" t="s">
        <v>2516</v>
      </c>
      <c r="AFU1570" t="s">
        <v>2531</v>
      </c>
      <c r="AGF1570" t="s">
        <v>2745</v>
      </c>
      <c r="AGG1570" t="s">
        <v>2783</v>
      </c>
      <c r="AGR1570" t="s">
        <v>3000</v>
      </c>
      <c r="AGS1570" t="s">
        <v>3035</v>
      </c>
      <c r="AHD1570" t="s">
        <v>2711</v>
      </c>
      <c r="AHE1570" t="s">
        <v>2212</v>
      </c>
      <c r="AHP1570" t="s">
        <v>2479</v>
      </c>
      <c r="AHQ1570" t="s">
        <v>2479</v>
      </c>
      <c r="AIB1570" t="s">
        <v>2471</v>
      </c>
      <c r="AIC1570" t="s">
        <v>2355</v>
      </c>
      <c r="AIN1570" t="s">
        <v>2901</v>
      </c>
      <c r="AIO1570" t="s">
        <v>2906</v>
      </c>
      <c r="AIZ1570" t="s">
        <v>2396</v>
      </c>
      <c r="AJA1570" t="s">
        <v>2746</v>
      </c>
      <c r="AJL1570" t="s">
        <v>3117</v>
      </c>
      <c r="AJX1570" t="s">
        <v>2353</v>
      </c>
      <c r="AKJ1570" t="s">
        <v>2479</v>
      </c>
      <c r="AKV1570" t="s">
        <v>2605</v>
      </c>
      <c r="ALH1570" t="s">
        <v>3041</v>
      </c>
      <c r="ALT1570" t="s">
        <v>2756</v>
      </c>
      <c r="AMF1570" t="s">
        <v>2961</v>
      </c>
      <c r="AMR1570" t="s">
        <v>2431</v>
      </c>
      <c r="AND1570" t="s">
        <v>2479</v>
      </c>
      <c r="ANP1570" t="s">
        <v>2615</v>
      </c>
      <c r="AOB1570" t="s">
        <v>2456</v>
      </c>
      <c r="AON1570" t="s">
        <v>2473</v>
      </c>
      <c r="BUV1570" t="s">
        <v>2872</v>
      </c>
      <c r="BVH1570" t="s">
        <v>2434</v>
      </c>
      <c r="BVT1570" t="s">
        <v>2931</v>
      </c>
      <c r="BWF1570" t="s">
        <v>2347</v>
      </c>
      <c r="BWR1570" t="s">
        <v>2631</v>
      </c>
      <c r="BXD1570" t="s">
        <v>2585</v>
      </c>
    </row>
    <row r="1571" spans="1:1020 1030:2052" x14ac:dyDescent="0.15">
      <c r="A1571" t="s">
        <v>4938</v>
      </c>
      <c r="DC1571" t="s">
        <v>3403</v>
      </c>
      <c r="DD1571" t="s">
        <v>3085</v>
      </c>
      <c r="DE1571" t="s">
        <v>3085</v>
      </c>
      <c r="JO1571" t="s">
        <v>3560</v>
      </c>
      <c r="JP1571" t="s">
        <v>3354</v>
      </c>
      <c r="JQ1571" t="s">
        <v>3354</v>
      </c>
      <c r="KY1571">
        <f>167</f>
        <v>167</v>
      </c>
      <c r="KZ1571">
        <f>64</f>
        <v>64</v>
      </c>
      <c r="PC1571" t="s">
        <v>3350</v>
      </c>
      <c r="PD1571" t="s">
        <v>3084</v>
      </c>
      <c r="RK1571" t="s">
        <v>3066</v>
      </c>
      <c r="RL1571" t="s">
        <v>3018</v>
      </c>
      <c r="RM1571" t="s">
        <v>2988</v>
      </c>
      <c r="RW1571" t="s">
        <v>2537</v>
      </c>
      <c r="RX1571" t="s">
        <v>2145</v>
      </c>
      <c r="RY1571" t="s">
        <v>2167</v>
      </c>
      <c r="SI1571" t="s">
        <v>2479</v>
      </c>
      <c r="SJ1571" t="s">
        <v>2479</v>
      </c>
      <c r="SK1571" t="s">
        <v>2479</v>
      </c>
      <c r="SU1571" t="s">
        <v>2456</v>
      </c>
      <c r="SV1571" t="s">
        <v>2920</v>
      </c>
      <c r="SW1571" t="s">
        <v>2621</v>
      </c>
      <c r="TG1571" t="s">
        <v>3015</v>
      </c>
      <c r="TH1571" t="s">
        <v>2935</v>
      </c>
      <c r="TI1571" t="s">
        <v>2913</v>
      </c>
      <c r="TS1571" t="s">
        <v>2574</v>
      </c>
      <c r="TT1571" t="s">
        <v>2480</v>
      </c>
      <c r="TU1571" t="s">
        <v>2757</v>
      </c>
      <c r="ABC1571" t="s">
        <v>2134</v>
      </c>
      <c r="ABD1571" t="s">
        <v>3069</v>
      </c>
      <c r="ABO1571" t="s">
        <v>2850</v>
      </c>
      <c r="ABP1571" t="s">
        <v>2291</v>
      </c>
      <c r="ACA1571" t="s">
        <v>2479</v>
      </c>
      <c r="ACB1571" t="s">
        <v>2479</v>
      </c>
      <c r="ACM1571" t="s">
        <v>2716</v>
      </c>
      <c r="ACN1571" t="s">
        <v>2716</v>
      </c>
      <c r="ACY1571" t="s">
        <v>2893</v>
      </c>
      <c r="ACZ1571" t="s">
        <v>2864</v>
      </c>
      <c r="ADK1571" t="s">
        <v>2725</v>
      </c>
      <c r="ADL1571" t="s">
        <v>2329</v>
      </c>
      <c r="AGQ1571" t="s">
        <v>3045</v>
      </c>
      <c r="AGR1571" t="s">
        <v>2982</v>
      </c>
      <c r="AGS1571" t="s">
        <v>2521</v>
      </c>
      <c r="AHC1571" t="s">
        <v>2330</v>
      </c>
      <c r="AHD1571" t="s">
        <v>2333</v>
      </c>
      <c r="AHE1571" t="s">
        <v>2161</v>
      </c>
      <c r="AHO1571" t="s">
        <v>2479</v>
      </c>
      <c r="AHP1571" t="s">
        <v>2479</v>
      </c>
      <c r="AHQ1571" t="s">
        <v>2479</v>
      </c>
      <c r="AIA1571" t="s">
        <v>2952</v>
      </c>
      <c r="AIB1571" t="s">
        <v>2957</v>
      </c>
      <c r="AIC1571" t="s">
        <v>3026</v>
      </c>
      <c r="AIM1571" t="s">
        <v>2965</v>
      </c>
      <c r="AIN1571" t="s">
        <v>2969</v>
      </c>
      <c r="AIO1571" t="s">
        <v>2521</v>
      </c>
      <c r="AIY1571" t="s">
        <v>2298</v>
      </c>
      <c r="AIZ1571" t="s">
        <v>2478</v>
      </c>
      <c r="AJA1571" t="s">
        <v>2277</v>
      </c>
      <c r="BMA1571" t="s">
        <v>3066</v>
      </c>
      <c r="BMB1571" t="s">
        <v>3018</v>
      </c>
      <c r="BMM1571" t="s">
        <v>2537</v>
      </c>
      <c r="BMN1571" t="s">
        <v>2145</v>
      </c>
      <c r="BMY1571" t="s">
        <v>2440</v>
      </c>
      <c r="BMZ1571" t="s">
        <v>2511</v>
      </c>
      <c r="BNK1571" t="s">
        <v>2687</v>
      </c>
      <c r="BNL1571" t="s">
        <v>2440</v>
      </c>
      <c r="BNW1571" t="s">
        <v>3015</v>
      </c>
      <c r="BNX1571" t="s">
        <v>2935</v>
      </c>
      <c r="BOI1571" t="s">
        <v>2574</v>
      </c>
      <c r="BOJ1571" t="s">
        <v>2480</v>
      </c>
    </row>
    <row r="1572" spans="1:1020 1030:2052" x14ac:dyDescent="0.15">
      <c r="A1572" t="s">
        <v>4939</v>
      </c>
      <c r="AJ1572" t="s">
        <v>3111</v>
      </c>
      <c r="AT1572" t="s">
        <v>3138</v>
      </c>
      <c r="AU1572" t="s">
        <v>3084</v>
      </c>
      <c r="AV1572" t="s">
        <v>3084</v>
      </c>
      <c r="BG1572" t="s">
        <v>2779</v>
      </c>
      <c r="BR1572" t="s">
        <v>3403</v>
      </c>
      <c r="BS1572" t="s">
        <v>3354</v>
      </c>
      <c r="BT1572" t="s">
        <v>3354</v>
      </c>
      <c r="FJ1572">
        <f>63</f>
        <v>63</v>
      </c>
      <c r="FK1572">
        <f>75</f>
        <v>75</v>
      </c>
      <c r="FL1572" t="s">
        <v>2994</v>
      </c>
      <c r="GH1572" t="s">
        <v>2777</v>
      </c>
      <c r="GI1572" t="s">
        <v>2777</v>
      </c>
      <c r="GJ1572" t="s">
        <v>2756</v>
      </c>
      <c r="JB1572" t="s">
        <v>3084</v>
      </c>
      <c r="JC1572" t="s">
        <v>3336</v>
      </c>
      <c r="JD1572" t="s">
        <v>3354</v>
      </c>
      <c r="JE1572" t="s">
        <v>3354</v>
      </c>
      <c r="JL1572" t="s">
        <v>3476</v>
      </c>
      <c r="JM1572" t="s">
        <v>3403</v>
      </c>
      <c r="JN1572" t="s">
        <v>3354</v>
      </c>
      <c r="JO1572" t="s">
        <v>3354</v>
      </c>
      <c r="JP1572" t="s">
        <v>3354</v>
      </c>
      <c r="JQ1572" t="s">
        <v>3403</v>
      </c>
      <c r="JW1572" t="s">
        <v>3771</v>
      </c>
      <c r="JX1572" t="s">
        <v>3771</v>
      </c>
      <c r="JY1572" t="s">
        <v>3121</v>
      </c>
      <c r="JZ1572" t="s">
        <v>3121</v>
      </c>
      <c r="KA1572" t="s">
        <v>2740</v>
      </c>
      <c r="KB1572">
        <f>56</f>
        <v>56</v>
      </c>
      <c r="KL1572" t="s">
        <v>2779</v>
      </c>
      <c r="KM1572" t="s">
        <v>2777</v>
      </c>
      <c r="KN1572" t="s">
        <v>2779</v>
      </c>
      <c r="KV1572">
        <f>123</f>
        <v>123</v>
      </c>
      <c r="KW1572">
        <f>89</f>
        <v>89</v>
      </c>
      <c r="KX1572" t="s">
        <v>2701</v>
      </c>
      <c r="KY1572">
        <f>94</f>
        <v>94</v>
      </c>
      <c r="KZ1572">
        <f>90</f>
        <v>90</v>
      </c>
      <c r="LJ1572">
        <f>61</f>
        <v>61</v>
      </c>
      <c r="LK1572" t="s">
        <v>2777</v>
      </c>
      <c r="LL1572" t="s">
        <v>2777</v>
      </c>
      <c r="MT1572" t="s">
        <v>3295</v>
      </c>
      <c r="MU1572" t="s">
        <v>3111</v>
      </c>
      <c r="MV1572" t="s">
        <v>3350</v>
      </c>
      <c r="OD1572" t="s">
        <v>2779</v>
      </c>
      <c r="OE1572" t="s">
        <v>3084</v>
      </c>
      <c r="OF1572" t="s">
        <v>3084</v>
      </c>
      <c r="PZ1572" t="s">
        <v>2779</v>
      </c>
      <c r="QA1572" t="s">
        <v>3084</v>
      </c>
      <c r="QB1572" t="s">
        <v>3084</v>
      </c>
      <c r="QJ1572" t="s">
        <v>3435</v>
      </c>
      <c r="QK1572" t="s">
        <v>3477</v>
      </c>
      <c r="QL1572" t="s">
        <v>3477</v>
      </c>
      <c r="QM1572">
        <f>99</f>
        <v>99</v>
      </c>
      <c r="QN1572">
        <f>108</f>
        <v>108</v>
      </c>
      <c r="RH1572" t="s">
        <v>2861</v>
      </c>
      <c r="RI1572" t="s">
        <v>3017</v>
      </c>
      <c r="RJ1572" t="s">
        <v>3066</v>
      </c>
      <c r="RK1572" t="s">
        <v>3012</v>
      </c>
      <c r="RL1572" t="s">
        <v>3012</v>
      </c>
      <c r="RM1572" t="s">
        <v>2135</v>
      </c>
      <c r="RT1572" t="s">
        <v>2915</v>
      </c>
      <c r="RU1572" t="s">
        <v>2419</v>
      </c>
      <c r="RV1572" t="s">
        <v>2251</v>
      </c>
      <c r="RW1572" t="s">
        <v>2224</v>
      </c>
      <c r="RX1572" t="s">
        <v>2171</v>
      </c>
      <c r="RY1572" t="s">
        <v>2491</v>
      </c>
      <c r="SF1572" t="s">
        <v>2479</v>
      </c>
      <c r="SG1572" t="s">
        <v>2479</v>
      </c>
      <c r="SH1572" t="s">
        <v>2479</v>
      </c>
      <c r="SI1572" t="s">
        <v>2479</v>
      </c>
      <c r="SJ1572" t="s">
        <v>2479</v>
      </c>
      <c r="SK1572" t="s">
        <v>2479</v>
      </c>
      <c r="SR1572" t="s">
        <v>2553</v>
      </c>
      <c r="SS1572" t="s">
        <v>2975</v>
      </c>
      <c r="ST1572" t="s">
        <v>2474</v>
      </c>
      <c r="SU1572" t="s">
        <v>2484</v>
      </c>
      <c r="SV1572" t="s">
        <v>2928</v>
      </c>
      <c r="SW1572" t="s">
        <v>2724</v>
      </c>
      <c r="TD1572" t="s">
        <v>2983</v>
      </c>
      <c r="TE1572" t="s">
        <v>2795</v>
      </c>
      <c r="TF1572" t="s">
        <v>3001</v>
      </c>
      <c r="TG1572" t="s">
        <v>2912</v>
      </c>
      <c r="TH1572" t="s">
        <v>2829</v>
      </c>
      <c r="TI1572" t="s">
        <v>2637</v>
      </c>
      <c r="TP1572" t="s">
        <v>2873</v>
      </c>
      <c r="TQ1572" t="s">
        <v>3074</v>
      </c>
      <c r="TR1572" t="s">
        <v>2815</v>
      </c>
      <c r="TS1572" t="s">
        <v>3042</v>
      </c>
      <c r="TT1572" t="s">
        <v>2707</v>
      </c>
      <c r="TU1572" t="s">
        <v>2813</v>
      </c>
      <c r="AJJ1572" t="s">
        <v>2889</v>
      </c>
      <c r="AJK1572" t="s">
        <v>2794</v>
      </c>
      <c r="AJL1572" t="s">
        <v>2713</v>
      </c>
      <c r="AJV1572" t="s">
        <v>2747</v>
      </c>
      <c r="AJW1572" t="s">
        <v>2188</v>
      </c>
      <c r="AJX1572" t="s">
        <v>2211</v>
      </c>
      <c r="AKH1572" t="s">
        <v>2479</v>
      </c>
      <c r="AKI1572" t="s">
        <v>2479</v>
      </c>
      <c r="AKJ1572" t="s">
        <v>2479</v>
      </c>
      <c r="AKT1572" t="s">
        <v>2614</v>
      </c>
      <c r="AKU1572" t="s">
        <v>2393</v>
      </c>
      <c r="AKV1572" t="s">
        <v>2750</v>
      </c>
      <c r="ALF1572" t="s">
        <v>3057</v>
      </c>
      <c r="ALG1572" t="s">
        <v>3086</v>
      </c>
      <c r="ALH1572" t="s">
        <v>3071</v>
      </c>
      <c r="ALR1572" t="s">
        <v>2816</v>
      </c>
      <c r="ALS1572" t="s">
        <v>2894</v>
      </c>
      <c r="ALT1572" t="s">
        <v>2990</v>
      </c>
      <c r="BBV1572" t="s">
        <v>2515</v>
      </c>
      <c r="BBW1572" t="s">
        <v>3050</v>
      </c>
      <c r="BBX1572" t="s">
        <v>3105</v>
      </c>
      <c r="BBY1572" t="s">
        <v>3104</v>
      </c>
      <c r="BCH1572" t="s">
        <v>2725</v>
      </c>
      <c r="BCI1572" t="s">
        <v>2742</v>
      </c>
      <c r="BCJ1572" t="s">
        <v>2226</v>
      </c>
      <c r="BCK1572" t="s">
        <v>2534</v>
      </c>
      <c r="BCT1572" t="s">
        <v>2479</v>
      </c>
      <c r="BCU1572" t="s">
        <v>2479</v>
      </c>
      <c r="BCV1572" t="s">
        <v>2479</v>
      </c>
      <c r="BCW1572" t="s">
        <v>2479</v>
      </c>
      <c r="BDF1572" t="s">
        <v>2357</v>
      </c>
      <c r="BDG1572" t="s">
        <v>2690</v>
      </c>
      <c r="BDH1572" t="s">
        <v>2975</v>
      </c>
      <c r="BDI1572" t="s">
        <v>2553</v>
      </c>
      <c r="BDR1572" t="s">
        <v>2986</v>
      </c>
      <c r="BDS1572" t="s">
        <v>3055</v>
      </c>
      <c r="BDT1572" t="s">
        <v>3066</v>
      </c>
      <c r="BDU1572" t="s">
        <v>3024</v>
      </c>
      <c r="BED1572" t="s">
        <v>2753</v>
      </c>
      <c r="BEE1572" t="s">
        <v>2894</v>
      </c>
      <c r="BEF1572" t="s">
        <v>2771</v>
      </c>
      <c r="BEG1572" t="s">
        <v>2813</v>
      </c>
      <c r="BEP1572" t="s">
        <v>2479</v>
      </c>
      <c r="BEQ1572" t="s">
        <v>2479</v>
      </c>
      <c r="BER1572" t="s">
        <v>2479</v>
      </c>
      <c r="BFN1572" t="s">
        <v>2479</v>
      </c>
      <c r="BFO1572" t="s">
        <v>2479</v>
      </c>
      <c r="BFP1572" t="s">
        <v>2479</v>
      </c>
      <c r="BFZ1572" t="s">
        <v>2994</v>
      </c>
      <c r="BGA1572" t="s">
        <v>2479</v>
      </c>
      <c r="BGB1572" t="s">
        <v>2479</v>
      </c>
      <c r="BGN1572" t="s">
        <v>2479</v>
      </c>
      <c r="BGY1572" t="s">
        <v>2479</v>
      </c>
      <c r="BHV1572" t="s">
        <v>2479</v>
      </c>
      <c r="BHW1572" t="s">
        <v>2479</v>
      </c>
      <c r="BHX1572" t="s">
        <v>2479</v>
      </c>
      <c r="BIH1572" t="s">
        <v>2479</v>
      </c>
      <c r="BII1572" t="s">
        <v>2479</v>
      </c>
      <c r="BIJ1572" t="s">
        <v>2479</v>
      </c>
      <c r="BIT1572" t="s">
        <v>2479</v>
      </c>
      <c r="BIU1572" t="s">
        <v>2479</v>
      </c>
      <c r="BIV1572" t="s">
        <v>2479</v>
      </c>
      <c r="BLX1572" t="s">
        <v>2861</v>
      </c>
      <c r="BLY1572" t="s">
        <v>3017</v>
      </c>
      <c r="BLZ1572" t="s">
        <v>3066</v>
      </c>
      <c r="BMA1572" t="s">
        <v>3012</v>
      </c>
      <c r="BMB1572" t="s">
        <v>3012</v>
      </c>
      <c r="BMJ1572" t="s">
        <v>2915</v>
      </c>
      <c r="BMK1572" t="s">
        <v>2419</v>
      </c>
      <c r="BML1572" t="s">
        <v>2251</v>
      </c>
      <c r="BMM1572" t="s">
        <v>2224</v>
      </c>
      <c r="BMN1572" t="s">
        <v>2171</v>
      </c>
      <c r="BMV1572" t="s">
        <v>3059</v>
      </c>
      <c r="BMW1572" t="s">
        <v>2993</v>
      </c>
      <c r="BMX1572" t="s">
        <v>3033</v>
      </c>
      <c r="BMY1572" t="s">
        <v>2847</v>
      </c>
      <c r="BMZ1572" t="s">
        <v>2411</v>
      </c>
      <c r="BNH1572" t="s">
        <v>2553</v>
      </c>
      <c r="BNI1572" t="s">
        <v>2384</v>
      </c>
      <c r="BNJ1572" t="s">
        <v>2790</v>
      </c>
      <c r="BNK1572" t="s">
        <v>2928</v>
      </c>
      <c r="BNL1572" t="s">
        <v>2486</v>
      </c>
      <c r="BNT1572" t="s">
        <v>2983</v>
      </c>
      <c r="BNU1572" t="s">
        <v>2795</v>
      </c>
      <c r="BNV1572" t="s">
        <v>3001</v>
      </c>
      <c r="BNW1572" t="s">
        <v>2912</v>
      </c>
      <c r="BNX1572" t="s">
        <v>2829</v>
      </c>
      <c r="BOF1572" t="s">
        <v>2873</v>
      </c>
      <c r="BOG1572" t="s">
        <v>3074</v>
      </c>
      <c r="BOH1572" t="s">
        <v>2815</v>
      </c>
      <c r="BOI1572" t="s">
        <v>3042</v>
      </c>
      <c r="BOJ1572" t="s">
        <v>2707</v>
      </c>
      <c r="BOT1572" t="s">
        <v>2479</v>
      </c>
      <c r="BOU1572" t="s">
        <v>2479</v>
      </c>
      <c r="BOV1572" t="s">
        <v>2775</v>
      </c>
      <c r="BQD1572" t="s">
        <v>2655</v>
      </c>
      <c r="BQE1572" t="s">
        <v>2487</v>
      </c>
      <c r="BQF1572" t="s">
        <v>2562</v>
      </c>
      <c r="BUR1572" t="s">
        <v>3155</v>
      </c>
      <c r="BUS1572" t="s">
        <v>2524</v>
      </c>
      <c r="BUT1572" t="s">
        <v>2927</v>
      </c>
      <c r="BUU1572" t="s">
        <v>2637</v>
      </c>
      <c r="BUV1572" t="s">
        <v>2795</v>
      </c>
      <c r="BVD1572" t="s">
        <v>2915</v>
      </c>
      <c r="BVE1572" t="s">
        <v>2419</v>
      </c>
      <c r="BVF1572" t="s">
        <v>2251</v>
      </c>
      <c r="BVG1572" t="s">
        <v>2224</v>
      </c>
      <c r="BVH1572" t="s">
        <v>2171</v>
      </c>
      <c r="BVP1572" t="s">
        <v>2479</v>
      </c>
      <c r="BVQ1572" t="s">
        <v>2479</v>
      </c>
      <c r="BVR1572" t="s">
        <v>2479</v>
      </c>
      <c r="BVS1572" t="s">
        <v>2570</v>
      </c>
      <c r="BVT1572" t="s">
        <v>2884</v>
      </c>
      <c r="BWB1572" t="s">
        <v>2553</v>
      </c>
      <c r="BWC1572" t="s">
        <v>2975</v>
      </c>
      <c r="BWD1572" t="s">
        <v>2474</v>
      </c>
      <c r="BWE1572" t="s">
        <v>2484</v>
      </c>
      <c r="BWF1572" t="s">
        <v>2928</v>
      </c>
      <c r="BWN1572" t="s">
        <v>2795</v>
      </c>
      <c r="BWO1572" t="s">
        <v>2461</v>
      </c>
      <c r="BWP1572" t="s">
        <v>2639</v>
      </c>
      <c r="BWQ1572" t="s">
        <v>2941</v>
      </c>
      <c r="BWR1572" t="s">
        <v>2954</v>
      </c>
      <c r="BWZ1572" t="s">
        <v>2873</v>
      </c>
      <c r="BXA1572" t="s">
        <v>3074</v>
      </c>
      <c r="BXB1572" t="s">
        <v>2815</v>
      </c>
      <c r="BXC1572" t="s">
        <v>3042</v>
      </c>
      <c r="BXD1572" t="s">
        <v>2707</v>
      </c>
      <c r="BXK1572" t="s">
        <v>2933</v>
      </c>
      <c r="BXL1572" t="s">
        <v>3062</v>
      </c>
      <c r="BXM1572" t="s">
        <v>3049</v>
      </c>
      <c r="BXN1572" t="s">
        <v>2607</v>
      </c>
      <c r="BXO1572" t="s">
        <v>2782</v>
      </c>
      <c r="BXP1572" t="s">
        <v>2566</v>
      </c>
      <c r="BXW1572" t="s">
        <v>2612</v>
      </c>
      <c r="BXX1572" t="s">
        <v>2153</v>
      </c>
      <c r="BXY1572" t="s">
        <v>2273</v>
      </c>
      <c r="BXZ1572" t="s">
        <v>2273</v>
      </c>
      <c r="BYA1572" t="s">
        <v>2269</v>
      </c>
      <c r="BYB1572" t="s">
        <v>2333</v>
      </c>
      <c r="BYI1572" t="s">
        <v>2479</v>
      </c>
      <c r="BYJ1572" t="s">
        <v>2479</v>
      </c>
      <c r="BYK1572" t="s">
        <v>2479</v>
      </c>
      <c r="BYL1572" t="s">
        <v>2479</v>
      </c>
      <c r="BYM1572" t="s">
        <v>2417</v>
      </c>
      <c r="BYN1572" t="s">
        <v>2724</v>
      </c>
      <c r="BYU1572" t="s">
        <v>2353</v>
      </c>
      <c r="BYV1572" t="s">
        <v>2705</v>
      </c>
      <c r="BYW1572" t="s">
        <v>2733</v>
      </c>
      <c r="BYX1572" t="s">
        <v>2188</v>
      </c>
      <c r="BYY1572" t="s">
        <v>2575</v>
      </c>
      <c r="BYZ1572" t="s">
        <v>2480</v>
      </c>
      <c r="BZG1572" t="s">
        <v>2903</v>
      </c>
      <c r="BZH1572" t="s">
        <v>3059</v>
      </c>
      <c r="BZI1572" t="s">
        <v>3059</v>
      </c>
      <c r="BZJ1572" t="s">
        <v>2463</v>
      </c>
      <c r="BZK1572" t="s">
        <v>2899</v>
      </c>
      <c r="BZL1572" t="s">
        <v>2855</v>
      </c>
      <c r="BZS1572" t="s">
        <v>2876</v>
      </c>
      <c r="BZT1572" t="s">
        <v>2810</v>
      </c>
      <c r="BZU1572" t="s">
        <v>2623</v>
      </c>
      <c r="BZV1572" t="s">
        <v>2752</v>
      </c>
      <c r="BZW1572" t="s">
        <v>2411</v>
      </c>
      <c r="BZX1572" t="s">
        <v>2264</v>
      </c>
    </row>
    <row r="1573" spans="1:1020 1030:2052" x14ac:dyDescent="0.15">
      <c r="A1573" t="s">
        <v>4940</v>
      </c>
      <c r="EN1573" t="s">
        <v>3403</v>
      </c>
      <c r="JP1573" t="s">
        <v>3354</v>
      </c>
      <c r="JQ1573" t="s">
        <v>3403</v>
      </c>
      <c r="PD1573" t="s">
        <v>3354</v>
      </c>
      <c r="QN1573">
        <f>102</f>
        <v>102</v>
      </c>
      <c r="RL1573" t="s">
        <v>2797</v>
      </c>
      <c r="RM1573" t="s">
        <v>2720</v>
      </c>
      <c r="RX1573" t="s">
        <v>2558</v>
      </c>
      <c r="RY1573" t="s">
        <v>2583</v>
      </c>
      <c r="SJ1573" t="s">
        <v>2479</v>
      </c>
      <c r="SK1573" t="s">
        <v>2479</v>
      </c>
      <c r="SV1573" t="s">
        <v>2517</v>
      </c>
      <c r="SW1573" t="s">
        <v>2649</v>
      </c>
      <c r="TH1573" t="s">
        <v>2943</v>
      </c>
      <c r="TI1573" t="s">
        <v>2940</v>
      </c>
      <c r="TT1573" t="s">
        <v>2348</v>
      </c>
      <c r="TU1573" t="s">
        <v>2605</v>
      </c>
      <c r="ABD1573" t="s">
        <v>2927</v>
      </c>
      <c r="ABP1573" t="s">
        <v>2749</v>
      </c>
      <c r="ACB1573" t="s">
        <v>2479</v>
      </c>
      <c r="ACN1573" t="s">
        <v>2878</v>
      </c>
      <c r="ACZ1573" t="s">
        <v>2521</v>
      </c>
      <c r="ADL1573" t="s">
        <v>2567</v>
      </c>
      <c r="AMF1573" t="s">
        <v>3017</v>
      </c>
      <c r="AMR1573" t="s">
        <v>2537</v>
      </c>
      <c r="AND1573" t="s">
        <v>2479</v>
      </c>
      <c r="ANP1573" t="s">
        <v>2452</v>
      </c>
      <c r="AOB1573" t="s">
        <v>2898</v>
      </c>
      <c r="AON1573" t="s">
        <v>2627</v>
      </c>
      <c r="BUV1573" t="s">
        <v>2452</v>
      </c>
      <c r="BVH1573" t="s">
        <v>2558</v>
      </c>
      <c r="BVT1573" t="s">
        <v>2500</v>
      </c>
      <c r="BWF1573" t="s">
        <v>2517</v>
      </c>
      <c r="BWR1573" t="s">
        <v>2611</v>
      </c>
      <c r="BXD1573" t="s">
        <v>2348</v>
      </c>
    </row>
    <row r="1574" spans="1:1020 1030:2052" x14ac:dyDescent="0.15">
      <c r="A1574" t="s">
        <v>4941</v>
      </c>
      <c r="CR1574" t="s">
        <v>2175</v>
      </c>
      <c r="DD1574" t="s">
        <v>3084</v>
      </c>
      <c r="DE1574" t="s">
        <v>3084</v>
      </c>
      <c r="EB1574" t="s">
        <v>3403</v>
      </c>
      <c r="EC1574" t="s">
        <v>3350</v>
      </c>
      <c r="JP1574" t="s">
        <v>3403</v>
      </c>
      <c r="JQ1574" t="s">
        <v>3403</v>
      </c>
      <c r="KZ1574" t="s">
        <v>2293</v>
      </c>
      <c r="PD1574" t="s">
        <v>3084</v>
      </c>
      <c r="PP1574" t="s">
        <v>3354</v>
      </c>
      <c r="RL1574" t="s">
        <v>2965</v>
      </c>
      <c r="RM1574" t="s">
        <v>3035</v>
      </c>
      <c r="RX1574" t="s">
        <v>2242</v>
      </c>
      <c r="RY1574" t="s">
        <v>2293</v>
      </c>
      <c r="SJ1574" t="s">
        <v>2479</v>
      </c>
      <c r="SK1574" t="s">
        <v>2479</v>
      </c>
      <c r="SV1574" t="s">
        <v>2904</v>
      </c>
      <c r="SW1574" t="s">
        <v>2873</v>
      </c>
      <c r="TH1574" t="s">
        <v>2891</v>
      </c>
      <c r="TI1574" t="s">
        <v>2961</v>
      </c>
      <c r="TT1574" t="s">
        <v>2546</v>
      </c>
      <c r="TU1574" t="s">
        <v>2190</v>
      </c>
      <c r="ABD1574" t="s">
        <v>2424</v>
      </c>
      <c r="ABP1574" t="s">
        <v>2141</v>
      </c>
      <c r="ACB1574" t="s">
        <v>2479</v>
      </c>
      <c r="ACN1574" t="s">
        <v>3093</v>
      </c>
      <c r="ACZ1574" t="s">
        <v>3086</v>
      </c>
      <c r="ADL1574" t="s">
        <v>2417</v>
      </c>
      <c r="ADX1574" t="s">
        <v>2633</v>
      </c>
      <c r="ADY1574" t="s">
        <v>2794</v>
      </c>
      <c r="AEJ1574" t="s">
        <v>2592</v>
      </c>
      <c r="AEK1574" t="s">
        <v>2673</v>
      </c>
      <c r="AEV1574" t="s">
        <v>2479</v>
      </c>
      <c r="AEW1574" t="s">
        <v>2479</v>
      </c>
      <c r="AFH1574" t="s">
        <v>2939</v>
      </c>
      <c r="AFI1574" t="s">
        <v>2464</v>
      </c>
      <c r="AFT1574" t="s">
        <v>3052</v>
      </c>
      <c r="AFU1574" t="s">
        <v>2985</v>
      </c>
      <c r="AGF1574" t="s">
        <v>2485</v>
      </c>
      <c r="AGG1574" t="s">
        <v>2225</v>
      </c>
      <c r="AGR1574" t="s">
        <v>2134</v>
      </c>
      <c r="AGS1574" t="s">
        <v>2715</v>
      </c>
      <c r="AHD1574" t="s">
        <v>2378</v>
      </c>
      <c r="AHE1574" t="s">
        <v>2321</v>
      </c>
      <c r="AHP1574" t="s">
        <v>2479</v>
      </c>
      <c r="AHQ1574" t="s">
        <v>2479</v>
      </c>
      <c r="AIB1574" t="s">
        <v>2957</v>
      </c>
      <c r="AIC1574" t="s">
        <v>3026</v>
      </c>
      <c r="AIN1574" t="s">
        <v>3068</v>
      </c>
      <c r="AIO1574" t="s">
        <v>3035</v>
      </c>
      <c r="AIZ1574" t="s">
        <v>2566</v>
      </c>
      <c r="AJA1574" t="s">
        <v>2577</v>
      </c>
      <c r="AOZ1574" t="s">
        <v>3005</v>
      </c>
      <c r="APL1574" t="s">
        <v>2231</v>
      </c>
      <c r="APX1574" t="s">
        <v>2479</v>
      </c>
      <c r="AQJ1574" t="s">
        <v>2517</v>
      </c>
      <c r="AQV1574" t="s">
        <v>2796</v>
      </c>
      <c r="ARH1574" t="s">
        <v>2802</v>
      </c>
      <c r="BJH1574" t="s">
        <v>3061</v>
      </c>
      <c r="BJT1574" t="s">
        <v>2242</v>
      </c>
      <c r="BKF1574" t="s">
        <v>2584</v>
      </c>
      <c r="BKR1574" t="s">
        <v>2904</v>
      </c>
      <c r="BLD1574" t="s">
        <v>3015</v>
      </c>
      <c r="BLP1574" t="s">
        <v>2546</v>
      </c>
      <c r="BMB1574" t="s">
        <v>2965</v>
      </c>
      <c r="BMN1574" t="s">
        <v>2242</v>
      </c>
      <c r="BMZ1574" t="s">
        <v>2550</v>
      </c>
      <c r="BNL1574" t="s">
        <v>2903</v>
      </c>
      <c r="BNX1574" t="s">
        <v>2891</v>
      </c>
      <c r="BOJ1574" t="s">
        <v>2546</v>
      </c>
    </row>
    <row r="1575" spans="1:1020 1030:2052" x14ac:dyDescent="0.15">
      <c r="A1575" t="s">
        <v>4942</v>
      </c>
      <c r="EC1575" t="s">
        <v>3582</v>
      </c>
      <c r="IS1575" t="s">
        <v>3354</v>
      </c>
      <c r="JQ1575" t="s">
        <v>3350</v>
      </c>
      <c r="RM1575" t="s">
        <v>3091</v>
      </c>
      <c r="RY1575" t="s">
        <v>2214</v>
      </c>
      <c r="SK1575" t="s">
        <v>2479</v>
      </c>
      <c r="SW1575" t="s">
        <v>2567</v>
      </c>
      <c r="TI1575" t="s">
        <v>2899</v>
      </c>
      <c r="TU1575" t="s">
        <v>2847</v>
      </c>
      <c r="YK1575" t="s">
        <v>3091</v>
      </c>
      <c r="YW1575" t="s">
        <v>2329</v>
      </c>
      <c r="ZI1575" t="s">
        <v>2479</v>
      </c>
      <c r="ZU1575" t="s">
        <v>2302</v>
      </c>
      <c r="AAG1575" t="s">
        <v>2982</v>
      </c>
      <c r="AAS1575" t="s">
        <v>2395</v>
      </c>
      <c r="ADY1575" t="s">
        <v>2634</v>
      </c>
      <c r="AEK1575" t="s">
        <v>3038</v>
      </c>
      <c r="AEW1575" t="s">
        <v>2479</v>
      </c>
      <c r="AFI1575" t="s">
        <v>2565</v>
      </c>
      <c r="AFU1575" t="s">
        <v>2998</v>
      </c>
      <c r="AGG1575" t="s">
        <v>2945</v>
      </c>
    </row>
    <row r="1576" spans="1:1020 1030:2052" x14ac:dyDescent="0.15">
      <c r="A1576" t="s">
        <v>4943</v>
      </c>
      <c r="AH1576" t="s">
        <v>2779</v>
      </c>
      <c r="AT1576" t="s">
        <v>3138</v>
      </c>
      <c r="CO1576" t="s">
        <v>3167</v>
      </c>
      <c r="CP1576" t="s">
        <v>3167</v>
      </c>
      <c r="CQ1576" t="s">
        <v>3249</v>
      </c>
      <c r="CR1576">
        <f>144</f>
        <v>144</v>
      </c>
      <c r="FJ1576" t="s">
        <v>3295</v>
      </c>
      <c r="FL1576" t="s">
        <v>3582</v>
      </c>
      <c r="FT1576" t="s">
        <v>3822</v>
      </c>
      <c r="FU1576" t="s">
        <v>3199</v>
      </c>
      <c r="FV1576" t="s">
        <v>3822</v>
      </c>
      <c r="FW1576" t="s">
        <v>3427</v>
      </c>
      <c r="FX1576" t="s">
        <v>3427</v>
      </c>
      <c r="IP1576" t="s">
        <v>3403</v>
      </c>
      <c r="IQ1576" t="s">
        <v>3354</v>
      </c>
      <c r="IR1576" t="s">
        <v>3403</v>
      </c>
      <c r="IS1576" t="s">
        <v>3354</v>
      </c>
      <c r="JM1576" t="s">
        <v>3560</v>
      </c>
      <c r="JN1576" t="s">
        <v>3560</v>
      </c>
      <c r="JO1576" t="s">
        <v>3403</v>
      </c>
      <c r="JP1576" t="s">
        <v>3350</v>
      </c>
      <c r="JQ1576" t="s">
        <v>3350</v>
      </c>
      <c r="KN1576" t="s">
        <v>3544</v>
      </c>
      <c r="MV1576" t="s">
        <v>3560</v>
      </c>
      <c r="OF1576" t="s">
        <v>3689</v>
      </c>
      <c r="PZ1576" t="s">
        <v>2777</v>
      </c>
      <c r="QB1576" t="s">
        <v>2777</v>
      </c>
      <c r="RI1576" t="s">
        <v>2127</v>
      </c>
      <c r="RJ1576" t="s">
        <v>2713</v>
      </c>
      <c r="RK1576" t="s">
        <v>3017</v>
      </c>
      <c r="RL1576" t="s">
        <v>3043</v>
      </c>
      <c r="RM1576" t="s">
        <v>3005</v>
      </c>
      <c r="RU1576" t="s">
        <v>2903</v>
      </c>
      <c r="RV1576" t="s">
        <v>3075</v>
      </c>
      <c r="RW1576" t="s">
        <v>2670</v>
      </c>
      <c r="RX1576" t="s">
        <v>2705</v>
      </c>
      <c r="RY1576" t="s">
        <v>2755</v>
      </c>
      <c r="SG1576" t="s">
        <v>2479</v>
      </c>
      <c r="SH1576" t="s">
        <v>2479</v>
      </c>
      <c r="SI1576" t="s">
        <v>2479</v>
      </c>
      <c r="SJ1576" t="s">
        <v>2479</v>
      </c>
      <c r="SK1576" t="s">
        <v>2479</v>
      </c>
      <c r="SS1576" t="s">
        <v>2865</v>
      </c>
      <c r="ST1576" t="s">
        <v>2891</v>
      </c>
      <c r="SU1576" t="s">
        <v>2961</v>
      </c>
      <c r="SV1576" t="s">
        <v>3061</v>
      </c>
      <c r="SW1576" t="s">
        <v>2639</v>
      </c>
      <c r="TE1576" t="s">
        <v>2458</v>
      </c>
      <c r="TF1576" t="s">
        <v>3150</v>
      </c>
      <c r="TG1576" t="s">
        <v>2675</v>
      </c>
      <c r="TH1576" t="s">
        <v>2444</v>
      </c>
      <c r="TI1576" t="s">
        <v>2442</v>
      </c>
      <c r="TQ1576" t="s">
        <v>2976</v>
      </c>
      <c r="TR1576" t="s">
        <v>2529</v>
      </c>
      <c r="TS1576" t="s">
        <v>2771</v>
      </c>
      <c r="TT1576" t="s">
        <v>2762</v>
      </c>
      <c r="TU1576" t="s">
        <v>2550</v>
      </c>
      <c r="YH1576" t="s">
        <v>3047</v>
      </c>
      <c r="YI1576" t="s">
        <v>3056</v>
      </c>
      <c r="YJ1576" t="s">
        <v>3012</v>
      </c>
      <c r="YK1576" t="s">
        <v>2986</v>
      </c>
      <c r="YT1576" t="s">
        <v>2753</v>
      </c>
      <c r="YU1576" t="s">
        <v>2725</v>
      </c>
      <c r="YV1576" t="s">
        <v>2373</v>
      </c>
      <c r="YW1576" t="s">
        <v>2676</v>
      </c>
      <c r="ZF1576" t="s">
        <v>2479</v>
      </c>
      <c r="ZG1576" t="s">
        <v>2479</v>
      </c>
      <c r="ZH1576" t="s">
        <v>2479</v>
      </c>
      <c r="ZI1576" t="s">
        <v>2479</v>
      </c>
      <c r="ZR1576" t="s">
        <v>2720</v>
      </c>
      <c r="ZS1576" t="s">
        <v>2981</v>
      </c>
      <c r="ZT1576" t="s">
        <v>2463</v>
      </c>
      <c r="ZU1576" t="s">
        <v>3016</v>
      </c>
      <c r="AAD1576" t="s">
        <v>2462</v>
      </c>
      <c r="AAE1576" t="s">
        <v>2464</v>
      </c>
      <c r="AAF1576" t="s">
        <v>2457</v>
      </c>
      <c r="AAG1576" t="s">
        <v>2935</v>
      </c>
      <c r="AAP1576" t="s">
        <v>2947</v>
      </c>
      <c r="AAQ1576" t="s">
        <v>2819</v>
      </c>
      <c r="AAR1576" t="s">
        <v>2947</v>
      </c>
      <c r="AAS1576" t="s">
        <v>2870</v>
      </c>
      <c r="BER1576" t="s">
        <v>2479</v>
      </c>
      <c r="BFN1576" t="s">
        <v>2479</v>
      </c>
      <c r="BGL1576" t="s">
        <v>2479</v>
      </c>
      <c r="BHX1576" t="s">
        <v>2479</v>
      </c>
      <c r="BIJ1576" t="s">
        <v>2479</v>
      </c>
      <c r="BIT1576" t="s">
        <v>2479</v>
      </c>
      <c r="BIV1576" t="s">
        <v>2479</v>
      </c>
      <c r="BJE1576" t="s">
        <v>3017</v>
      </c>
      <c r="BJF1576" t="s">
        <v>2989</v>
      </c>
      <c r="BJG1576" t="s">
        <v>3012</v>
      </c>
      <c r="BJH1576" t="s">
        <v>3047</v>
      </c>
      <c r="BJQ1576" t="s">
        <v>2903</v>
      </c>
      <c r="BJR1576" t="s">
        <v>3075</v>
      </c>
      <c r="BJS1576" t="s">
        <v>2670</v>
      </c>
      <c r="BJT1576" t="s">
        <v>2705</v>
      </c>
      <c r="BKC1576" t="s">
        <v>2479</v>
      </c>
      <c r="BKD1576" t="s">
        <v>2479</v>
      </c>
      <c r="BKE1576" t="s">
        <v>2564</v>
      </c>
      <c r="BKF1576" t="s">
        <v>2764</v>
      </c>
      <c r="BKO1576" t="s">
        <v>2865</v>
      </c>
      <c r="BKP1576" t="s">
        <v>2891</v>
      </c>
      <c r="BKQ1576" t="s">
        <v>2961</v>
      </c>
      <c r="BKR1576" t="s">
        <v>3061</v>
      </c>
      <c r="BLA1576" t="s">
        <v>2976</v>
      </c>
      <c r="BLB1576" t="s">
        <v>2609</v>
      </c>
      <c r="BLC1576" t="s">
        <v>2922</v>
      </c>
      <c r="BLD1576" t="s">
        <v>2608</v>
      </c>
      <c r="BLM1576" t="s">
        <v>2976</v>
      </c>
      <c r="BLN1576" t="s">
        <v>2529</v>
      </c>
      <c r="BLO1576" t="s">
        <v>2771</v>
      </c>
      <c r="BLP1576" t="s">
        <v>2762</v>
      </c>
      <c r="BQD1576" t="s">
        <v>2479</v>
      </c>
      <c r="BQF1576" t="s">
        <v>2479</v>
      </c>
      <c r="BSJ1576" t="s">
        <v>2479</v>
      </c>
      <c r="BSK1576" t="s">
        <v>2479</v>
      </c>
      <c r="BSL1576" t="s">
        <v>2479</v>
      </c>
      <c r="BSM1576" t="s">
        <v>2463</v>
      </c>
      <c r="BSN1576" t="s">
        <v>2479</v>
      </c>
      <c r="BSV1576" t="s">
        <v>2479</v>
      </c>
      <c r="BSW1576" t="s">
        <v>2479</v>
      </c>
      <c r="BSX1576" t="s">
        <v>2479</v>
      </c>
      <c r="BSY1576" t="s">
        <v>2479</v>
      </c>
      <c r="BSZ1576" t="s">
        <v>2479</v>
      </c>
      <c r="BTH1576" t="s">
        <v>2479</v>
      </c>
      <c r="BTI1576" t="s">
        <v>2479</v>
      </c>
      <c r="BTJ1576" t="s">
        <v>2479</v>
      </c>
      <c r="BTK1576" t="s">
        <v>2479</v>
      </c>
      <c r="BTL1576" t="s">
        <v>2479</v>
      </c>
      <c r="BTT1576" t="s">
        <v>2575</v>
      </c>
      <c r="BTU1576" t="s">
        <v>2249</v>
      </c>
      <c r="BTV1576" t="s">
        <v>2244</v>
      </c>
      <c r="BTW1576" t="s">
        <v>2198</v>
      </c>
      <c r="BTX1576" t="s">
        <v>2589</v>
      </c>
      <c r="BUF1576" t="s">
        <v>2479</v>
      </c>
      <c r="BUG1576" t="s">
        <v>2479</v>
      </c>
      <c r="BUH1576" t="s">
        <v>2479</v>
      </c>
      <c r="BUI1576" t="s">
        <v>2479</v>
      </c>
      <c r="BUJ1576" t="s">
        <v>2479</v>
      </c>
    </row>
    <row r="1577" spans="1:1020 1030:2052" x14ac:dyDescent="0.15">
      <c r="A1577" t="s">
        <v>4944</v>
      </c>
      <c r="L1577" t="s">
        <v>3336</v>
      </c>
      <c r="AJ1577" t="s">
        <v>3111</v>
      </c>
      <c r="AV1577" t="s">
        <v>3111</v>
      </c>
      <c r="BH1577" t="s">
        <v>3336</v>
      </c>
      <c r="EC1577" t="s">
        <v>3403</v>
      </c>
      <c r="EZ1577" t="s">
        <v>3084</v>
      </c>
      <c r="FL1577" t="s">
        <v>3111</v>
      </c>
      <c r="GJ1577" t="s">
        <v>3544</v>
      </c>
      <c r="HH1577" t="s">
        <v>3084</v>
      </c>
      <c r="IS1577" t="s">
        <v>3403</v>
      </c>
      <c r="JQ1577" t="s">
        <v>3350</v>
      </c>
      <c r="KN1577" t="s">
        <v>2779</v>
      </c>
      <c r="LL1577" t="s">
        <v>2777</v>
      </c>
      <c r="MV1577" t="s">
        <v>3560</v>
      </c>
      <c r="OF1577" t="s">
        <v>3111</v>
      </c>
      <c r="QB1577" t="s">
        <v>2777</v>
      </c>
      <c r="RM1577" t="s">
        <v>2934</v>
      </c>
      <c r="RY1577" t="s">
        <v>2665</v>
      </c>
      <c r="SK1577" t="s">
        <v>2479</v>
      </c>
      <c r="SW1577" t="s">
        <v>2887</v>
      </c>
      <c r="TI1577" t="s">
        <v>2425</v>
      </c>
      <c r="TU1577" t="s">
        <v>2623</v>
      </c>
      <c r="YK1577" t="s">
        <v>3045</v>
      </c>
      <c r="YW1577" t="s">
        <v>2693</v>
      </c>
      <c r="ZI1577" t="s">
        <v>2479</v>
      </c>
      <c r="ZU1577" t="s">
        <v>2886</v>
      </c>
      <c r="AAG1577" t="s">
        <v>2521</v>
      </c>
      <c r="AAS1577" t="s">
        <v>2395</v>
      </c>
      <c r="ADY1577" t="s">
        <v>2714</v>
      </c>
      <c r="AEK1577" t="s">
        <v>2431</v>
      </c>
      <c r="AEW1577" t="s">
        <v>2479</v>
      </c>
      <c r="AFI1577" t="s">
        <v>3088</v>
      </c>
      <c r="AFU1577" t="s">
        <v>2969</v>
      </c>
      <c r="AGG1577" t="s">
        <v>2443</v>
      </c>
      <c r="BER1577" t="s">
        <v>2479</v>
      </c>
      <c r="BFD1577" t="s">
        <v>2479</v>
      </c>
      <c r="BFP1577" t="s">
        <v>2479</v>
      </c>
      <c r="BGB1577" t="s">
        <v>2479</v>
      </c>
      <c r="BGN1577" t="s">
        <v>2479</v>
      </c>
      <c r="BGZ1577" t="s">
        <v>2479</v>
      </c>
      <c r="BHL1577" t="s">
        <v>2479</v>
      </c>
      <c r="BHX1577" t="s">
        <v>2479</v>
      </c>
      <c r="BIJ1577" t="s">
        <v>2479</v>
      </c>
      <c r="BIV1577" t="s">
        <v>2479</v>
      </c>
      <c r="BOV1577" t="s">
        <v>2479</v>
      </c>
      <c r="BPT1577" t="s">
        <v>2479</v>
      </c>
      <c r="BQF1577" t="s">
        <v>2479</v>
      </c>
    </row>
    <row r="1578" spans="1:1020 1030:2052" x14ac:dyDescent="0.15">
      <c r="A1578" t="s">
        <v>4945</v>
      </c>
      <c r="AJ1578" t="s">
        <v>3111</v>
      </c>
      <c r="BH1578" t="s">
        <v>2777</v>
      </c>
      <c r="CR1578" t="s">
        <v>3336</v>
      </c>
      <c r="FL1578" t="s">
        <v>3111</v>
      </c>
      <c r="IR1578" t="s">
        <v>3544</v>
      </c>
      <c r="IS1578" t="s">
        <v>3354</v>
      </c>
      <c r="JP1578" t="s">
        <v>3689</v>
      </c>
      <c r="JQ1578" t="s">
        <v>3350</v>
      </c>
      <c r="KZ1578" t="s">
        <v>3402</v>
      </c>
      <c r="MV1578" t="s">
        <v>3350</v>
      </c>
      <c r="OF1578" t="s">
        <v>3111</v>
      </c>
      <c r="QB1578" t="s">
        <v>3084</v>
      </c>
      <c r="QN1578" t="s">
        <v>3336</v>
      </c>
      <c r="RL1578" t="s">
        <v>3006</v>
      </c>
      <c r="RM1578" t="s">
        <v>2423</v>
      </c>
      <c r="RX1578" t="s">
        <v>4116</v>
      </c>
      <c r="RY1578" t="s">
        <v>2404</v>
      </c>
      <c r="SJ1578" t="s">
        <v>2479</v>
      </c>
      <c r="SK1578" t="s">
        <v>2479</v>
      </c>
      <c r="SV1578" t="s">
        <v>2687</v>
      </c>
      <c r="SW1578" t="s">
        <v>2717</v>
      </c>
      <c r="TH1578" t="s">
        <v>2992</v>
      </c>
      <c r="TI1578" t="s">
        <v>2457</v>
      </c>
      <c r="TT1578" t="s">
        <v>2265</v>
      </c>
      <c r="TU1578" t="s">
        <v>2806</v>
      </c>
      <c r="YJ1578" t="s">
        <v>3069</v>
      </c>
      <c r="YK1578" t="s">
        <v>2713</v>
      </c>
      <c r="YV1578" t="s">
        <v>3082</v>
      </c>
      <c r="YW1578" t="s">
        <v>2356</v>
      </c>
      <c r="ZH1578" t="s">
        <v>2479</v>
      </c>
      <c r="ZI1578" t="s">
        <v>2479</v>
      </c>
      <c r="ZT1578" t="s">
        <v>2884</v>
      </c>
      <c r="ZU1578" t="s">
        <v>2516</v>
      </c>
      <c r="AAF1578" t="s">
        <v>2639</v>
      </c>
      <c r="AAG1578" t="s">
        <v>2969</v>
      </c>
      <c r="AAR1578" t="s">
        <v>2819</v>
      </c>
      <c r="AAS1578" t="s">
        <v>2819</v>
      </c>
      <c r="BER1578" t="s">
        <v>2479</v>
      </c>
      <c r="BGN1578" t="s">
        <v>2479</v>
      </c>
      <c r="BGZ1578" t="s">
        <v>2479</v>
      </c>
      <c r="BIJ1578" t="s">
        <v>2479</v>
      </c>
      <c r="BIV1578" t="s">
        <v>2479</v>
      </c>
      <c r="BJH1578" t="s">
        <v>2989</v>
      </c>
      <c r="BJT1578" t="s">
        <v>4116</v>
      </c>
      <c r="BKF1578" t="s">
        <v>2479</v>
      </c>
      <c r="BKR1578" t="s">
        <v>2687</v>
      </c>
      <c r="BLD1578" t="s">
        <v>2890</v>
      </c>
      <c r="BLP1578" t="s">
        <v>2265</v>
      </c>
      <c r="BMB1578" t="s">
        <v>3006</v>
      </c>
      <c r="BMN1578" t="s">
        <v>4116</v>
      </c>
      <c r="BMZ1578" t="s">
        <v>2479</v>
      </c>
      <c r="BNL1578" t="s">
        <v>3027</v>
      </c>
      <c r="BNX1578" t="s">
        <v>2992</v>
      </c>
      <c r="BOJ1578" t="s">
        <v>2265</v>
      </c>
      <c r="BQF1578" t="s">
        <v>2479</v>
      </c>
      <c r="BUV1578" t="s">
        <v>3071</v>
      </c>
      <c r="BVH1578" t="s">
        <v>4116</v>
      </c>
      <c r="BVT1578" t="s">
        <v>2479</v>
      </c>
      <c r="BWF1578" t="s">
        <v>2687</v>
      </c>
      <c r="BWR1578" t="s">
        <v>2636</v>
      </c>
      <c r="BXD1578" t="s">
        <v>2265</v>
      </c>
    </row>
    <row r="1579" spans="1:1020 1030:2052" x14ac:dyDescent="0.15">
      <c r="A1579" t="s">
        <v>4946</v>
      </c>
      <c r="U1579" t="s">
        <v>3167</v>
      </c>
      <c r="V1579" t="s">
        <v>3167</v>
      </c>
      <c r="W1579" t="s">
        <v>3167</v>
      </c>
      <c r="X1579" t="s">
        <v>3131</v>
      </c>
      <c r="BR1579" t="s">
        <v>3354</v>
      </c>
      <c r="BS1579" t="s">
        <v>3403</v>
      </c>
      <c r="BT1579" t="s">
        <v>3403</v>
      </c>
      <c r="DA1579" t="s">
        <v>3167</v>
      </c>
      <c r="DB1579" t="s">
        <v>3167</v>
      </c>
      <c r="DC1579" t="s">
        <v>3168</v>
      </c>
      <c r="DD1579" t="s">
        <v>3167</v>
      </c>
      <c r="DE1579" t="s">
        <v>3085</v>
      </c>
      <c r="DN1579" t="s">
        <v>3084</v>
      </c>
      <c r="DO1579" t="s">
        <v>3336</v>
      </c>
      <c r="DP1579" t="s">
        <v>3354</v>
      </c>
      <c r="DZ1579" t="s">
        <v>3354</v>
      </c>
      <c r="EA1579" t="s">
        <v>3354</v>
      </c>
      <c r="EB1579" t="s">
        <v>3354</v>
      </c>
      <c r="EC1579" t="s">
        <v>3403</v>
      </c>
      <c r="IQ1579" t="s">
        <v>3354</v>
      </c>
      <c r="IR1579" t="s">
        <v>3354</v>
      </c>
      <c r="IS1579" t="s">
        <v>3403</v>
      </c>
      <c r="JK1579" t="s">
        <v>3476</v>
      </c>
      <c r="JL1579" t="s">
        <v>3434</v>
      </c>
      <c r="JM1579" t="s">
        <v>3403</v>
      </c>
      <c r="JN1579" t="s">
        <v>3403</v>
      </c>
      <c r="JO1579" t="s">
        <v>3403</v>
      </c>
      <c r="JP1579" t="s">
        <v>3403</v>
      </c>
      <c r="JQ1579" t="s">
        <v>3350</v>
      </c>
      <c r="KU1579" t="s">
        <v>2681</v>
      </c>
      <c r="KV1579">
        <f>60</f>
        <v>60</v>
      </c>
      <c r="KW1579" t="s">
        <v>2555</v>
      </c>
      <c r="KX1579">
        <f>49</f>
        <v>49</v>
      </c>
      <c r="KY1579">
        <f>52</f>
        <v>52</v>
      </c>
      <c r="KZ1579" t="s">
        <v>2723</v>
      </c>
      <c r="PA1579" t="s">
        <v>3085</v>
      </c>
      <c r="PB1579" t="s">
        <v>3084</v>
      </c>
      <c r="PC1579" t="s">
        <v>3084</v>
      </c>
      <c r="PD1579" t="s">
        <v>3084</v>
      </c>
      <c r="PN1579" t="s">
        <v>3403</v>
      </c>
      <c r="PO1579" t="s">
        <v>3544</v>
      </c>
      <c r="PP1579" t="s">
        <v>3350</v>
      </c>
      <c r="RG1579" t="s">
        <v>2461</v>
      </c>
      <c r="RH1579" t="s">
        <v>2932</v>
      </c>
      <c r="RI1579" t="s">
        <v>3040</v>
      </c>
      <c r="RJ1579" t="s">
        <v>3150</v>
      </c>
      <c r="RK1579" t="s">
        <v>2872</v>
      </c>
      <c r="RL1579" t="s">
        <v>2850</v>
      </c>
      <c r="RM1579" t="s">
        <v>2814</v>
      </c>
      <c r="RS1579" t="s">
        <v>3073</v>
      </c>
      <c r="RT1579" t="s">
        <v>2829</v>
      </c>
      <c r="RU1579" t="s">
        <v>2873</v>
      </c>
      <c r="RV1579" t="s">
        <v>3115</v>
      </c>
      <c r="RW1579" t="s">
        <v>2939</v>
      </c>
      <c r="RX1579" t="s">
        <v>2718</v>
      </c>
      <c r="RY1579" t="s">
        <v>2902</v>
      </c>
      <c r="SE1579" t="s">
        <v>2479</v>
      </c>
      <c r="SF1579" t="s">
        <v>2479</v>
      </c>
      <c r="SG1579" t="s">
        <v>2479</v>
      </c>
      <c r="SH1579" t="s">
        <v>2479</v>
      </c>
      <c r="SI1579" t="s">
        <v>2479</v>
      </c>
      <c r="SJ1579" t="s">
        <v>2479</v>
      </c>
      <c r="SK1579" t="s">
        <v>2479</v>
      </c>
      <c r="SQ1579" t="s">
        <v>2264</v>
      </c>
      <c r="SR1579" t="s">
        <v>2931</v>
      </c>
      <c r="SS1579" t="s">
        <v>2571</v>
      </c>
      <c r="ST1579" t="s">
        <v>2759</v>
      </c>
      <c r="SU1579" t="s">
        <v>2559</v>
      </c>
      <c r="SV1579" t="s">
        <v>2249</v>
      </c>
      <c r="SW1579" t="s">
        <v>2213</v>
      </c>
      <c r="TC1579" t="s">
        <v>2813</v>
      </c>
      <c r="TD1579" t="s">
        <v>2792</v>
      </c>
      <c r="TE1579" t="s">
        <v>2763</v>
      </c>
      <c r="TF1579" t="s">
        <v>2566</v>
      </c>
      <c r="TG1579" t="s">
        <v>2577</v>
      </c>
      <c r="TH1579" t="s">
        <v>2751</v>
      </c>
      <c r="TI1579" t="s">
        <v>2597</v>
      </c>
      <c r="TO1579" t="s">
        <v>2532</v>
      </c>
      <c r="TP1579" t="s">
        <v>2349</v>
      </c>
      <c r="TQ1579" t="s">
        <v>2841</v>
      </c>
      <c r="TR1579" t="s">
        <v>2729</v>
      </c>
      <c r="TS1579" t="s">
        <v>2497</v>
      </c>
      <c r="TT1579" t="s">
        <v>2693</v>
      </c>
      <c r="TU1579" t="s">
        <v>2851</v>
      </c>
      <c r="VM1579" t="s">
        <v>3059</v>
      </c>
      <c r="VN1579" t="s">
        <v>3170</v>
      </c>
      <c r="VO1579" t="s">
        <v>2981</v>
      </c>
      <c r="VP1579" t="s">
        <v>2948</v>
      </c>
      <c r="VY1579" t="s">
        <v>2930</v>
      </c>
      <c r="VZ1579" t="s">
        <v>2708</v>
      </c>
      <c r="WA1579" t="s">
        <v>2264</v>
      </c>
      <c r="WB1579" t="s">
        <v>2565</v>
      </c>
      <c r="WK1579" t="s">
        <v>2479</v>
      </c>
      <c r="WL1579" t="s">
        <v>2479</v>
      </c>
      <c r="WM1579" t="s">
        <v>2479</v>
      </c>
      <c r="WN1579" t="s">
        <v>2479</v>
      </c>
      <c r="WW1579" t="s">
        <v>2425</v>
      </c>
      <c r="WX1579" t="s">
        <v>2746</v>
      </c>
      <c r="WY1579" t="s">
        <v>2683</v>
      </c>
      <c r="WZ1579" t="s">
        <v>2842</v>
      </c>
      <c r="XI1579" t="s">
        <v>2897</v>
      </c>
      <c r="XJ1579" t="s">
        <v>2550</v>
      </c>
      <c r="XK1579" t="s">
        <v>2763</v>
      </c>
      <c r="XL1579" t="s">
        <v>2510</v>
      </c>
      <c r="XU1579" t="s">
        <v>2683</v>
      </c>
      <c r="XV1579" t="s">
        <v>2258</v>
      </c>
      <c r="XW1579" t="s">
        <v>2471</v>
      </c>
      <c r="XX1579" t="s">
        <v>2972</v>
      </c>
      <c r="YI1579" t="s">
        <v>3030</v>
      </c>
      <c r="YJ1579" t="s">
        <v>3035</v>
      </c>
      <c r="YK1579" t="s">
        <v>3056</v>
      </c>
      <c r="YU1579" t="s">
        <v>2826</v>
      </c>
      <c r="YV1579" t="s">
        <v>2599</v>
      </c>
      <c r="YW1579" t="s">
        <v>2408</v>
      </c>
      <c r="ZG1579" t="s">
        <v>2479</v>
      </c>
      <c r="ZH1579" t="s">
        <v>2479</v>
      </c>
      <c r="ZI1579" t="s">
        <v>2479</v>
      </c>
      <c r="ZS1579" t="s">
        <v>2174</v>
      </c>
      <c r="ZT1579" t="s">
        <v>2345</v>
      </c>
      <c r="ZU1579" t="s">
        <v>2362</v>
      </c>
      <c r="AAE1579" t="s">
        <v>2996</v>
      </c>
      <c r="AAF1579" t="s">
        <v>2910</v>
      </c>
      <c r="AAG1579" t="s">
        <v>2835</v>
      </c>
      <c r="AAQ1579" t="s">
        <v>2846</v>
      </c>
      <c r="AAR1579" t="s">
        <v>2260</v>
      </c>
      <c r="AAS1579" t="s">
        <v>2751</v>
      </c>
      <c r="ABA1579" t="s">
        <v>2901</v>
      </c>
      <c r="ABB1579" t="s">
        <v>2920</v>
      </c>
      <c r="ABC1579" t="s">
        <v>2878</v>
      </c>
      <c r="ABD1579" t="s">
        <v>2620</v>
      </c>
      <c r="ABM1579" t="s">
        <v>2742</v>
      </c>
      <c r="ABN1579" t="s">
        <v>2623</v>
      </c>
      <c r="ABO1579" t="s">
        <v>2814</v>
      </c>
      <c r="ABP1579" t="s">
        <v>2814</v>
      </c>
      <c r="ABY1579" t="s">
        <v>2479</v>
      </c>
      <c r="ABZ1579" t="s">
        <v>2479</v>
      </c>
      <c r="ACA1579" t="s">
        <v>2479</v>
      </c>
      <c r="ACB1579" t="s">
        <v>2479</v>
      </c>
      <c r="ACK1579" t="s">
        <v>2347</v>
      </c>
      <c r="ACL1579" t="s">
        <v>2525</v>
      </c>
      <c r="ACM1579" t="s">
        <v>2733</v>
      </c>
      <c r="ACN1579" t="s">
        <v>2203</v>
      </c>
      <c r="ACW1579" t="s">
        <v>2687</v>
      </c>
      <c r="ACX1579" t="s">
        <v>2855</v>
      </c>
      <c r="ACY1579" t="s">
        <v>2516</v>
      </c>
      <c r="ACZ1579" t="s">
        <v>3032</v>
      </c>
      <c r="ADI1579" t="s">
        <v>2188</v>
      </c>
      <c r="ADJ1579" t="s">
        <v>2194</v>
      </c>
      <c r="ADK1579" t="s">
        <v>2772</v>
      </c>
      <c r="ADL1579" t="s">
        <v>2503</v>
      </c>
      <c r="ADV1579" t="s">
        <v>3008</v>
      </c>
      <c r="ADW1579" t="s">
        <v>2954</v>
      </c>
      <c r="ADX1579" t="s">
        <v>2837</v>
      </c>
      <c r="ADY1579" t="s">
        <v>2987</v>
      </c>
      <c r="AEH1579" t="s">
        <v>2667</v>
      </c>
      <c r="AEI1579" t="s">
        <v>3245</v>
      </c>
      <c r="AEJ1579" t="s">
        <v>2945</v>
      </c>
      <c r="AEK1579" t="s">
        <v>2952</v>
      </c>
      <c r="AET1579" t="s">
        <v>2479</v>
      </c>
      <c r="AEU1579" t="s">
        <v>2479</v>
      </c>
      <c r="AEV1579" t="s">
        <v>2479</v>
      </c>
      <c r="AEW1579" t="s">
        <v>2479</v>
      </c>
      <c r="AFF1579" t="s">
        <v>2216</v>
      </c>
      <c r="AFG1579" t="s">
        <v>2775</v>
      </c>
      <c r="AFH1579" t="s">
        <v>2704</v>
      </c>
      <c r="AFI1579" t="s">
        <v>2286</v>
      </c>
      <c r="AFR1579" t="s">
        <v>2814</v>
      </c>
      <c r="AFS1579" t="s">
        <v>2810</v>
      </c>
      <c r="AFT1579" t="s">
        <v>2814</v>
      </c>
      <c r="AFU1579" t="s">
        <v>3028</v>
      </c>
      <c r="AGD1579" t="s">
        <v>2818</v>
      </c>
      <c r="AGE1579" t="s">
        <v>2531</v>
      </c>
      <c r="AGF1579" t="s">
        <v>2383</v>
      </c>
      <c r="AGG1579" t="s">
        <v>2746</v>
      </c>
      <c r="AGO1579" t="s">
        <v>2537</v>
      </c>
      <c r="AGP1579" t="s">
        <v>2928</v>
      </c>
      <c r="AGQ1579" t="s">
        <v>2397</v>
      </c>
      <c r="AGR1579" t="s">
        <v>2790</v>
      </c>
      <c r="AGS1579" t="s">
        <v>2644</v>
      </c>
      <c r="AHA1579" t="s">
        <v>3075</v>
      </c>
      <c r="AHB1579" t="s">
        <v>3041</v>
      </c>
      <c r="AHC1579" t="s">
        <v>3040</v>
      </c>
      <c r="AHD1579" t="s">
        <v>2610</v>
      </c>
      <c r="AHE1579" t="s">
        <v>3022</v>
      </c>
      <c r="AHM1579" t="s">
        <v>2479</v>
      </c>
      <c r="AHN1579" t="s">
        <v>2479</v>
      </c>
      <c r="AHO1579" t="s">
        <v>2479</v>
      </c>
      <c r="AHP1579" t="s">
        <v>2479</v>
      </c>
      <c r="AHQ1579" t="s">
        <v>2479</v>
      </c>
      <c r="AHY1579" t="s">
        <v>2592</v>
      </c>
      <c r="AHZ1579" t="s">
        <v>2589</v>
      </c>
      <c r="AIA1579" t="s">
        <v>2189</v>
      </c>
      <c r="AIB1579" t="s">
        <v>2212</v>
      </c>
      <c r="AIC1579" t="s">
        <v>2184</v>
      </c>
      <c r="AIK1579" t="s">
        <v>2629</v>
      </c>
      <c r="AIL1579" t="s">
        <v>2502</v>
      </c>
      <c r="AIM1579" t="s">
        <v>2710</v>
      </c>
      <c r="AIN1579" t="s">
        <v>2349</v>
      </c>
      <c r="AIO1579" t="s">
        <v>2731</v>
      </c>
      <c r="AIW1579" t="s">
        <v>2269</v>
      </c>
      <c r="AIX1579" t="s">
        <v>2271</v>
      </c>
      <c r="AIY1579" t="s">
        <v>2273</v>
      </c>
      <c r="AIZ1579" t="s">
        <v>2143</v>
      </c>
      <c r="AJA1579" t="s">
        <v>2143</v>
      </c>
      <c r="AJJ1579" t="s">
        <v>3071</v>
      </c>
      <c r="AJK1579" t="s">
        <v>3071</v>
      </c>
      <c r="AJL1579" t="s">
        <v>2868</v>
      </c>
      <c r="AJV1579" t="s">
        <v>3032</v>
      </c>
      <c r="AJW1579" t="s">
        <v>2425</v>
      </c>
      <c r="AJX1579" t="s">
        <v>2827</v>
      </c>
      <c r="AKH1579" t="s">
        <v>2479</v>
      </c>
      <c r="AKI1579" t="s">
        <v>2479</v>
      </c>
      <c r="AKJ1579" t="s">
        <v>2479</v>
      </c>
      <c r="AKT1579" t="s">
        <v>2759</v>
      </c>
      <c r="AKU1579" t="s">
        <v>2670</v>
      </c>
      <c r="AKV1579" t="s">
        <v>2582</v>
      </c>
      <c r="ALF1579" t="s">
        <v>2954</v>
      </c>
      <c r="ALG1579" t="s">
        <v>2913</v>
      </c>
      <c r="ALH1579" t="s">
        <v>2453</v>
      </c>
      <c r="ALR1579" t="s">
        <v>2990</v>
      </c>
      <c r="ALS1579" t="s">
        <v>2609</v>
      </c>
      <c r="ALT1579" t="s">
        <v>2872</v>
      </c>
      <c r="AOX1579" t="s">
        <v>3025</v>
      </c>
      <c r="AOY1579" t="s">
        <v>3009</v>
      </c>
      <c r="AOZ1579" t="s">
        <v>2954</v>
      </c>
      <c r="APJ1579" t="s">
        <v>3019</v>
      </c>
      <c r="APK1579" t="s">
        <v>3036</v>
      </c>
      <c r="APL1579" t="s">
        <v>3066</v>
      </c>
      <c r="APV1579" t="s">
        <v>2479</v>
      </c>
      <c r="APW1579" t="s">
        <v>2479</v>
      </c>
      <c r="APX1579" t="s">
        <v>2479</v>
      </c>
      <c r="AQH1579" t="s">
        <v>2752</v>
      </c>
      <c r="AQI1579" t="s">
        <v>2568</v>
      </c>
      <c r="AQJ1579" t="s">
        <v>2468</v>
      </c>
      <c r="AQT1579" t="s">
        <v>2667</v>
      </c>
      <c r="AQU1579" t="s">
        <v>2460</v>
      </c>
      <c r="AQV1579" t="s">
        <v>2718</v>
      </c>
      <c r="ARF1579" t="s">
        <v>2396</v>
      </c>
      <c r="ARG1579" t="s">
        <v>2792</v>
      </c>
      <c r="ARH1579" t="s">
        <v>2745</v>
      </c>
      <c r="AUL1579" t="s">
        <v>2963</v>
      </c>
      <c r="AUM1579" t="s">
        <v>2933</v>
      </c>
      <c r="AUN1579" t="s">
        <v>3009</v>
      </c>
      <c r="AUX1579" t="s">
        <v>3009</v>
      </c>
      <c r="AUY1579" t="s">
        <v>2640</v>
      </c>
      <c r="AUZ1579" t="s">
        <v>3008</v>
      </c>
      <c r="AVJ1579" t="s">
        <v>2479</v>
      </c>
      <c r="AVK1579" t="s">
        <v>2479</v>
      </c>
      <c r="AVL1579" t="s">
        <v>2479</v>
      </c>
      <c r="AVV1579" t="s">
        <v>2394</v>
      </c>
      <c r="AVW1579" t="s">
        <v>2880</v>
      </c>
      <c r="AVX1579" t="s">
        <v>2606</v>
      </c>
      <c r="AWH1579" t="s">
        <v>3021</v>
      </c>
      <c r="AWI1579" t="s">
        <v>2981</v>
      </c>
      <c r="AWJ1579" t="s">
        <v>2941</v>
      </c>
      <c r="AWT1579" t="s">
        <v>2530</v>
      </c>
      <c r="AWU1579" t="s">
        <v>2771</v>
      </c>
      <c r="AWV1579" t="s">
        <v>2706</v>
      </c>
      <c r="BLW1579" t="s">
        <v>2461</v>
      </c>
      <c r="BLX1579" t="s">
        <v>2932</v>
      </c>
      <c r="BLY1579" t="s">
        <v>3040</v>
      </c>
      <c r="BLZ1579" t="s">
        <v>3150</v>
      </c>
      <c r="BMA1579" t="s">
        <v>2872</v>
      </c>
      <c r="BMB1579" t="s">
        <v>2850</v>
      </c>
      <c r="BMI1579" t="s">
        <v>3073</v>
      </c>
      <c r="BMJ1579" t="s">
        <v>2829</v>
      </c>
      <c r="BMK1579" t="s">
        <v>2873</v>
      </c>
      <c r="BML1579" t="s">
        <v>3115</v>
      </c>
      <c r="BMM1579" t="s">
        <v>2939</v>
      </c>
      <c r="BMN1579" t="s">
        <v>2718</v>
      </c>
      <c r="BMU1579" t="s">
        <v>2446</v>
      </c>
      <c r="BMV1579" t="s">
        <v>2675</v>
      </c>
      <c r="BMW1579" t="s">
        <v>2261</v>
      </c>
      <c r="BMX1579" t="s">
        <v>2261</v>
      </c>
      <c r="BMY1579" t="s">
        <v>2632</v>
      </c>
      <c r="BMZ1579" t="s">
        <v>2818</v>
      </c>
      <c r="BNG1579" t="s">
        <v>2264</v>
      </c>
      <c r="BNH1579" t="s">
        <v>2931</v>
      </c>
      <c r="BNI1579" t="s">
        <v>2325</v>
      </c>
      <c r="BNJ1579" t="s">
        <v>2192</v>
      </c>
      <c r="BNK1579" t="s">
        <v>2205</v>
      </c>
      <c r="BNL1579" t="s">
        <v>2705</v>
      </c>
      <c r="BNS1579" t="s">
        <v>2813</v>
      </c>
      <c r="BNT1579" t="s">
        <v>2792</v>
      </c>
      <c r="BNU1579" t="s">
        <v>2763</v>
      </c>
      <c r="BNV1579" t="s">
        <v>2566</v>
      </c>
      <c r="BNW1579" t="s">
        <v>2577</v>
      </c>
      <c r="BNX1579" t="s">
        <v>2751</v>
      </c>
      <c r="BOE1579" t="s">
        <v>2532</v>
      </c>
      <c r="BOF1579" t="s">
        <v>2349</v>
      </c>
      <c r="BOG1579" t="s">
        <v>2841</v>
      </c>
      <c r="BOH1579" t="s">
        <v>2729</v>
      </c>
      <c r="BOI1579" t="s">
        <v>2497</v>
      </c>
      <c r="BOJ1579" t="s">
        <v>2693</v>
      </c>
    </row>
    <row r="1580" spans="1:1020 1030:2052" x14ac:dyDescent="0.15">
      <c r="A1580" t="s">
        <v>4947</v>
      </c>
      <c r="JQ1580" t="s">
        <v>3560</v>
      </c>
      <c r="RM1580" t="s">
        <v>3047</v>
      </c>
      <c r="RY1580" t="s">
        <v>2391</v>
      </c>
      <c r="SK1580" t="s">
        <v>2479</v>
      </c>
      <c r="SW1580" t="s">
        <v>2460</v>
      </c>
      <c r="TI1580" t="s">
        <v>2520</v>
      </c>
      <c r="TU1580" t="s">
        <v>2623</v>
      </c>
    </row>
    <row r="1581" spans="1:1020 1030:2052" x14ac:dyDescent="0.15">
      <c r="A1581" t="s">
        <v>4948</v>
      </c>
      <c r="J1581">
        <f>77</f>
        <v>77</v>
      </c>
      <c r="K1581" t="s">
        <v>2490</v>
      </c>
      <c r="L1581" t="s">
        <v>2837</v>
      </c>
      <c r="BH1581" t="s">
        <v>3336</v>
      </c>
      <c r="CN1581" t="s">
        <v>3190</v>
      </c>
      <c r="CO1581" t="s">
        <v>3085</v>
      </c>
      <c r="CP1581" t="s">
        <v>3085</v>
      </c>
      <c r="CQ1581" t="s">
        <v>3085</v>
      </c>
      <c r="CR1581" t="s">
        <v>3085</v>
      </c>
      <c r="DB1581" t="s">
        <v>3354</v>
      </c>
      <c r="DC1581" t="s">
        <v>3354</v>
      </c>
      <c r="DD1581" t="s">
        <v>3354</v>
      </c>
      <c r="DE1581" t="s">
        <v>3084</v>
      </c>
      <c r="DZ1581" t="s">
        <v>3403</v>
      </c>
      <c r="EA1581" t="s">
        <v>3544</v>
      </c>
      <c r="EB1581" t="s">
        <v>3350</v>
      </c>
      <c r="EC1581" t="s">
        <v>3350</v>
      </c>
      <c r="FJ1581" t="s">
        <v>3295</v>
      </c>
      <c r="FK1581" t="s">
        <v>3111</v>
      </c>
      <c r="FL1581" t="s">
        <v>3582</v>
      </c>
      <c r="HR1581" t="s">
        <v>2777</v>
      </c>
      <c r="HS1581" t="s">
        <v>2779</v>
      </c>
      <c r="HT1581" t="s">
        <v>2779</v>
      </c>
      <c r="IE1581" t="s">
        <v>2777</v>
      </c>
      <c r="IO1581" t="s">
        <v>3354</v>
      </c>
      <c r="IP1581" t="s">
        <v>3354</v>
      </c>
      <c r="IQ1581" t="s">
        <v>3403</v>
      </c>
      <c r="IR1581" t="s">
        <v>3403</v>
      </c>
      <c r="IS1581" t="s">
        <v>3403</v>
      </c>
      <c r="JL1581" t="s">
        <v>3582</v>
      </c>
      <c r="JM1581" t="s">
        <v>3560</v>
      </c>
      <c r="JN1581" t="s">
        <v>3560</v>
      </c>
      <c r="JO1581" t="s">
        <v>3560</v>
      </c>
      <c r="JP1581" t="s">
        <v>3560</v>
      </c>
      <c r="JQ1581" t="s">
        <v>3560</v>
      </c>
      <c r="KV1581" t="s">
        <v>3190</v>
      </c>
      <c r="KW1581" t="s">
        <v>3085</v>
      </c>
      <c r="KX1581" t="s">
        <v>3085</v>
      </c>
      <c r="KY1581" t="s">
        <v>3085</v>
      </c>
      <c r="KZ1581" t="s">
        <v>3085</v>
      </c>
      <c r="MT1581" t="s">
        <v>2490</v>
      </c>
      <c r="MU1581" t="s">
        <v>2777</v>
      </c>
      <c r="MV1581" t="s">
        <v>2779</v>
      </c>
      <c r="OD1581" t="s">
        <v>2779</v>
      </c>
      <c r="OE1581" t="s">
        <v>3084</v>
      </c>
      <c r="OF1581" t="s">
        <v>3084</v>
      </c>
      <c r="OQ1581" t="s">
        <v>2870</v>
      </c>
      <c r="OR1581" t="s">
        <v>2777</v>
      </c>
      <c r="PC1581" t="s">
        <v>3354</v>
      </c>
      <c r="PD1581" t="s">
        <v>3403</v>
      </c>
      <c r="PZ1581" t="s">
        <v>3295</v>
      </c>
      <c r="QB1581" t="s">
        <v>3350</v>
      </c>
      <c r="RH1581" t="s">
        <v>3152</v>
      </c>
      <c r="RI1581" t="s">
        <v>3068</v>
      </c>
      <c r="RJ1581" t="s">
        <v>2964</v>
      </c>
      <c r="RK1581" t="s">
        <v>2798</v>
      </c>
      <c r="RL1581" t="s">
        <v>2796</v>
      </c>
      <c r="RM1581" t="s">
        <v>2797</v>
      </c>
      <c r="RT1581" t="s">
        <v>3009</v>
      </c>
      <c r="RU1581" t="s">
        <v>3015</v>
      </c>
      <c r="RV1581" t="s">
        <v>3082</v>
      </c>
      <c r="RW1581" t="s">
        <v>3150</v>
      </c>
      <c r="RX1581" t="s">
        <v>2609</v>
      </c>
      <c r="RY1581" t="s">
        <v>2258</v>
      </c>
      <c r="SF1581" t="s">
        <v>2479</v>
      </c>
      <c r="SG1581" t="s">
        <v>2479</v>
      </c>
      <c r="SH1581" t="s">
        <v>2479</v>
      </c>
      <c r="SI1581" t="s">
        <v>2479</v>
      </c>
      <c r="SJ1581" t="s">
        <v>2479</v>
      </c>
      <c r="SK1581" t="s">
        <v>2479</v>
      </c>
      <c r="SR1581" t="s">
        <v>2717</v>
      </c>
      <c r="SS1581" t="s">
        <v>2948</v>
      </c>
      <c r="ST1581" t="s">
        <v>3074</v>
      </c>
      <c r="SU1581" t="s">
        <v>2706</v>
      </c>
      <c r="SV1581" t="s">
        <v>2410</v>
      </c>
      <c r="SW1581" t="s">
        <v>2750</v>
      </c>
      <c r="TD1581" t="s">
        <v>2522</v>
      </c>
      <c r="TE1581" t="s">
        <v>2961</v>
      </c>
      <c r="TF1581" t="s">
        <v>2891</v>
      </c>
      <c r="TG1581" t="s">
        <v>2893</v>
      </c>
      <c r="TH1581" t="s">
        <v>2896</v>
      </c>
      <c r="TI1581" t="s">
        <v>2997</v>
      </c>
      <c r="TP1581" t="s">
        <v>2976</v>
      </c>
      <c r="TQ1581" t="s">
        <v>2622</v>
      </c>
      <c r="TR1581" t="s">
        <v>2809</v>
      </c>
      <c r="TS1581" t="s">
        <v>2819</v>
      </c>
      <c r="TT1581" t="s">
        <v>2533</v>
      </c>
      <c r="TU1581" t="s">
        <v>2537</v>
      </c>
      <c r="YG1581" t="s">
        <v>3020</v>
      </c>
      <c r="YH1581" t="s">
        <v>3047</v>
      </c>
      <c r="YI1581" t="s">
        <v>2133</v>
      </c>
      <c r="YJ1581" t="s">
        <v>3012</v>
      </c>
      <c r="YK1581" t="s">
        <v>3053</v>
      </c>
      <c r="YS1581" t="s">
        <v>3049</v>
      </c>
      <c r="YT1581" t="s">
        <v>2725</v>
      </c>
      <c r="YU1581" t="s">
        <v>2725</v>
      </c>
      <c r="YV1581" t="s">
        <v>2329</v>
      </c>
      <c r="YW1581" t="s">
        <v>2373</v>
      </c>
      <c r="ZE1581" t="s">
        <v>2479</v>
      </c>
      <c r="ZF1581" t="s">
        <v>2479</v>
      </c>
      <c r="ZG1581" t="s">
        <v>2479</v>
      </c>
      <c r="ZH1581" t="s">
        <v>2479</v>
      </c>
      <c r="ZI1581" t="s">
        <v>2479</v>
      </c>
      <c r="ZQ1581" t="s">
        <v>2441</v>
      </c>
      <c r="ZR1581" t="s">
        <v>2765</v>
      </c>
      <c r="ZS1581" t="s">
        <v>2259</v>
      </c>
      <c r="ZT1581" t="s">
        <v>2643</v>
      </c>
      <c r="ZU1581" t="s">
        <v>2392</v>
      </c>
      <c r="AAC1581" t="s">
        <v>3068</v>
      </c>
      <c r="AAD1581" t="s">
        <v>2984</v>
      </c>
      <c r="AAE1581" t="s">
        <v>2983</v>
      </c>
      <c r="AAF1581" t="s">
        <v>3036</v>
      </c>
      <c r="AAG1581" t="s">
        <v>3152</v>
      </c>
      <c r="AAO1581" t="s">
        <v>2850</v>
      </c>
      <c r="AAP1581" t="s">
        <v>2395</v>
      </c>
      <c r="AAQ1581" t="s">
        <v>2395</v>
      </c>
      <c r="AAR1581" t="s">
        <v>2408</v>
      </c>
      <c r="AAS1581" t="s">
        <v>2881</v>
      </c>
      <c r="ABC1581" t="s">
        <v>3019</v>
      </c>
      <c r="ABD1581" t="s">
        <v>3053</v>
      </c>
      <c r="ABO1581" t="s">
        <v>2711</v>
      </c>
      <c r="ABP1581" t="s">
        <v>2398</v>
      </c>
      <c r="ACA1581" t="s">
        <v>2479</v>
      </c>
      <c r="ACB1581" t="s">
        <v>2479</v>
      </c>
      <c r="ACM1581" t="s">
        <v>2782</v>
      </c>
      <c r="ACN1581" t="s">
        <v>2500</v>
      </c>
      <c r="ACY1581" t="s">
        <v>2985</v>
      </c>
      <c r="ACZ1581" t="s">
        <v>2964</v>
      </c>
      <c r="ADK1581" t="s">
        <v>2627</v>
      </c>
      <c r="ADL1581" t="s">
        <v>2750</v>
      </c>
      <c r="ADV1581" t="s">
        <v>2997</v>
      </c>
      <c r="ADW1581" t="s">
        <v>2910</v>
      </c>
      <c r="ADX1581" t="s">
        <v>3018</v>
      </c>
      <c r="ADY1581" t="s">
        <v>2978</v>
      </c>
      <c r="AEH1581" t="s">
        <v>2899</v>
      </c>
      <c r="AEI1581" t="s">
        <v>2463</v>
      </c>
      <c r="AEJ1581" t="s">
        <v>2446</v>
      </c>
      <c r="AEK1581" t="s">
        <v>2763</v>
      </c>
      <c r="AET1581" t="s">
        <v>2479</v>
      </c>
      <c r="AEU1581" t="s">
        <v>2479</v>
      </c>
      <c r="AEV1581" t="s">
        <v>2479</v>
      </c>
      <c r="AEW1581" t="s">
        <v>2479</v>
      </c>
      <c r="AFF1581" t="s">
        <v>2886</v>
      </c>
      <c r="AFG1581" t="s">
        <v>3173</v>
      </c>
      <c r="AFH1581" t="s">
        <v>2516</v>
      </c>
      <c r="AFI1581" t="s">
        <v>2873</v>
      </c>
      <c r="AFR1581" t="s">
        <v>2899</v>
      </c>
      <c r="AFS1581" t="s">
        <v>2836</v>
      </c>
      <c r="AFT1581" t="s">
        <v>3170</v>
      </c>
      <c r="AFU1581" t="s">
        <v>3170</v>
      </c>
      <c r="AGD1581" t="s">
        <v>2529</v>
      </c>
      <c r="AGE1581" t="s">
        <v>2744</v>
      </c>
      <c r="AGF1581" t="s">
        <v>2685</v>
      </c>
      <c r="AGG1581" t="s">
        <v>2724</v>
      </c>
      <c r="AGP1581" t="s">
        <v>2639</v>
      </c>
      <c r="AGQ1581" t="s">
        <v>2934</v>
      </c>
      <c r="AGR1581" t="s">
        <v>2520</v>
      </c>
      <c r="AGS1581" t="s">
        <v>2520</v>
      </c>
      <c r="AHB1581" t="s">
        <v>2842</v>
      </c>
      <c r="AHC1581" t="s">
        <v>2250</v>
      </c>
      <c r="AHD1581" t="s">
        <v>2659</v>
      </c>
      <c r="AHE1581" t="s">
        <v>2315</v>
      </c>
      <c r="AHN1581" t="s">
        <v>2479</v>
      </c>
      <c r="AHO1581" t="s">
        <v>2479</v>
      </c>
      <c r="AHP1581" t="s">
        <v>2479</v>
      </c>
      <c r="AHQ1581" t="s">
        <v>2479</v>
      </c>
      <c r="AHZ1581" t="s">
        <v>2411</v>
      </c>
      <c r="AIA1581" t="s">
        <v>2568</v>
      </c>
      <c r="AIB1581" t="s">
        <v>2596</v>
      </c>
      <c r="AIC1581" t="s">
        <v>2881</v>
      </c>
      <c r="AIL1581" t="s">
        <v>3001</v>
      </c>
      <c r="AIM1581" t="s">
        <v>3047</v>
      </c>
      <c r="AIN1581" t="s">
        <v>3066</v>
      </c>
      <c r="AIO1581" t="s">
        <v>3095</v>
      </c>
      <c r="AIX1581" t="s">
        <v>2976</v>
      </c>
      <c r="AIY1581" t="s">
        <v>2816</v>
      </c>
      <c r="AIZ1581" t="s">
        <v>2555</v>
      </c>
      <c r="AJA1581" t="s">
        <v>2833</v>
      </c>
      <c r="BEP1581" t="s">
        <v>2470</v>
      </c>
      <c r="BEQ1581" t="s">
        <v>2479</v>
      </c>
      <c r="BER1581" t="s">
        <v>2479</v>
      </c>
      <c r="BFB1581" t="s">
        <v>2832</v>
      </c>
      <c r="BFC1581" t="s">
        <v>2302</v>
      </c>
      <c r="BFD1581" t="s">
        <v>2733</v>
      </c>
      <c r="BGZ1581" t="s">
        <v>2479</v>
      </c>
      <c r="BIH1581" t="s">
        <v>2479</v>
      </c>
      <c r="BII1581" t="s">
        <v>2479</v>
      </c>
      <c r="BIJ1581" t="s">
        <v>2479</v>
      </c>
      <c r="BIT1581" t="s">
        <v>2479</v>
      </c>
      <c r="BIV1581" t="s">
        <v>2479</v>
      </c>
      <c r="BJD1581" t="s">
        <v>2521</v>
      </c>
      <c r="BJE1581" t="s">
        <v>2838</v>
      </c>
      <c r="BJF1581" t="s">
        <v>2907</v>
      </c>
      <c r="BJG1581" t="s">
        <v>2954</v>
      </c>
      <c r="BJH1581" t="s">
        <v>2941</v>
      </c>
      <c r="BJP1581" t="s">
        <v>3009</v>
      </c>
      <c r="BJQ1581" t="s">
        <v>3015</v>
      </c>
      <c r="BJR1581" t="s">
        <v>3082</v>
      </c>
      <c r="BJS1581" t="s">
        <v>3150</v>
      </c>
      <c r="BJT1581" t="s">
        <v>2609</v>
      </c>
      <c r="BKB1581" t="s">
        <v>2479</v>
      </c>
      <c r="BKC1581" t="s">
        <v>2479</v>
      </c>
      <c r="BKD1581" t="s">
        <v>2479</v>
      </c>
      <c r="BKE1581" t="s">
        <v>2479</v>
      </c>
      <c r="BKF1581" t="s">
        <v>2479</v>
      </c>
      <c r="BKN1581" t="s">
        <v>2717</v>
      </c>
      <c r="BKO1581" t="s">
        <v>2948</v>
      </c>
      <c r="BKP1581" t="s">
        <v>3074</v>
      </c>
      <c r="BKQ1581" t="s">
        <v>2706</v>
      </c>
      <c r="BKR1581" t="s">
        <v>2410</v>
      </c>
      <c r="BKZ1581" t="s">
        <v>2961</v>
      </c>
      <c r="BLA1581" t="s">
        <v>2461</v>
      </c>
      <c r="BLB1581" t="s">
        <v>2899</v>
      </c>
      <c r="BLC1581" t="s">
        <v>2461</v>
      </c>
      <c r="BLD1581" t="s">
        <v>2444</v>
      </c>
      <c r="BLL1581" t="s">
        <v>2976</v>
      </c>
      <c r="BLM1581" t="s">
        <v>2622</v>
      </c>
      <c r="BLN1581" t="s">
        <v>2809</v>
      </c>
      <c r="BLO1581" t="s">
        <v>2819</v>
      </c>
      <c r="BLP1581" t="s">
        <v>2533</v>
      </c>
      <c r="BLX1581" t="s">
        <v>3152</v>
      </c>
      <c r="BLY1581" t="s">
        <v>3068</v>
      </c>
      <c r="BLZ1581" t="s">
        <v>2964</v>
      </c>
      <c r="BMA1581" t="s">
        <v>2798</v>
      </c>
      <c r="BMB1581" t="s">
        <v>2796</v>
      </c>
      <c r="BMJ1581" t="s">
        <v>3009</v>
      </c>
      <c r="BMK1581" t="s">
        <v>3015</v>
      </c>
      <c r="BML1581" t="s">
        <v>3082</v>
      </c>
      <c r="BMM1581" t="s">
        <v>3150</v>
      </c>
      <c r="BMN1581" t="s">
        <v>2609</v>
      </c>
      <c r="BMV1581" t="s">
        <v>2479</v>
      </c>
      <c r="BMW1581" t="s">
        <v>2479</v>
      </c>
      <c r="BMX1581" t="s">
        <v>2479</v>
      </c>
      <c r="BMY1581" t="s">
        <v>2479</v>
      </c>
      <c r="BMZ1581" t="s">
        <v>2479</v>
      </c>
      <c r="BNH1581" t="s">
        <v>2717</v>
      </c>
      <c r="BNI1581" t="s">
        <v>2908</v>
      </c>
      <c r="BNJ1581" t="s">
        <v>2977</v>
      </c>
      <c r="BNK1581" t="s">
        <v>2778</v>
      </c>
      <c r="BNL1581" t="s">
        <v>2510</v>
      </c>
      <c r="BNT1581" t="s">
        <v>2522</v>
      </c>
      <c r="BNU1581" t="s">
        <v>2961</v>
      </c>
      <c r="BNV1581" t="s">
        <v>2891</v>
      </c>
      <c r="BNW1581" t="s">
        <v>2893</v>
      </c>
      <c r="BNX1581" t="s">
        <v>2896</v>
      </c>
      <c r="BOF1581" t="s">
        <v>2976</v>
      </c>
      <c r="BOG1581" t="s">
        <v>2622</v>
      </c>
      <c r="BOH1581" t="s">
        <v>2809</v>
      </c>
      <c r="BOI1581" t="s">
        <v>2819</v>
      </c>
      <c r="BOJ1581" t="s">
        <v>2533</v>
      </c>
      <c r="BPF1581" t="s">
        <v>2479</v>
      </c>
      <c r="BPG1581" t="s">
        <v>2479</v>
      </c>
      <c r="BPH1581" t="s">
        <v>2479</v>
      </c>
      <c r="BQD1581" t="s">
        <v>2479</v>
      </c>
      <c r="BQE1581" t="s">
        <v>2479</v>
      </c>
      <c r="BQF1581" t="s">
        <v>2479</v>
      </c>
      <c r="BRC1581" t="s">
        <v>2825</v>
      </c>
      <c r="BRD1581" t="s">
        <v>2479</v>
      </c>
      <c r="BRO1581" t="s">
        <v>2479</v>
      </c>
    </row>
    <row r="1582" spans="1:1020 1030:2052" x14ac:dyDescent="0.15">
      <c r="A1582" t="s">
        <v>4949</v>
      </c>
      <c r="DC1582" t="s">
        <v>3354</v>
      </c>
      <c r="DD1582" t="s">
        <v>3403</v>
      </c>
      <c r="DE1582" t="s">
        <v>3350</v>
      </c>
      <c r="EA1582" t="s">
        <v>3354</v>
      </c>
      <c r="EB1582" t="s">
        <v>3403</v>
      </c>
      <c r="EC1582" t="s">
        <v>3350</v>
      </c>
      <c r="IQ1582" t="s">
        <v>3354</v>
      </c>
      <c r="IR1582" t="s">
        <v>3354</v>
      </c>
      <c r="IS1582" t="s">
        <v>3403</v>
      </c>
      <c r="JO1582" t="s">
        <v>3350</v>
      </c>
      <c r="JP1582" t="s">
        <v>3350</v>
      </c>
      <c r="JQ1582" t="s">
        <v>3560</v>
      </c>
      <c r="QM1582" t="s">
        <v>3477</v>
      </c>
      <c r="QN1582" t="s">
        <v>3235</v>
      </c>
      <c r="RK1582" t="s">
        <v>3008</v>
      </c>
      <c r="RL1582" t="s">
        <v>2963</v>
      </c>
      <c r="RM1582" t="s">
        <v>2952</v>
      </c>
      <c r="RW1582" t="s">
        <v>2525</v>
      </c>
      <c r="RX1582" t="s">
        <v>2592</v>
      </c>
      <c r="RY1582" t="s">
        <v>2698</v>
      </c>
      <c r="SI1582" t="s">
        <v>2479</v>
      </c>
      <c r="SJ1582" t="s">
        <v>2479</v>
      </c>
      <c r="SK1582" t="s">
        <v>2479</v>
      </c>
      <c r="SU1582" t="s">
        <v>2818</v>
      </c>
      <c r="SV1582" t="s">
        <v>2881</v>
      </c>
      <c r="SW1582" t="s">
        <v>2596</v>
      </c>
      <c r="TG1582" t="s">
        <v>2912</v>
      </c>
      <c r="TH1582" t="s">
        <v>3001</v>
      </c>
      <c r="TI1582" t="s">
        <v>2910</v>
      </c>
      <c r="TS1582" t="s">
        <v>2847</v>
      </c>
      <c r="TT1582" t="s">
        <v>2872</v>
      </c>
      <c r="TU1582" t="s">
        <v>2814</v>
      </c>
      <c r="YI1582" t="s">
        <v>2987</v>
      </c>
      <c r="YJ1582" t="s">
        <v>2956</v>
      </c>
      <c r="YK1582" t="s">
        <v>2953</v>
      </c>
      <c r="YU1582" t="s">
        <v>2498</v>
      </c>
      <c r="YV1582" t="s">
        <v>2677</v>
      </c>
      <c r="YW1582" t="s">
        <v>2385</v>
      </c>
      <c r="ZG1582" t="s">
        <v>2479</v>
      </c>
      <c r="ZH1582" t="s">
        <v>2479</v>
      </c>
      <c r="ZI1582" t="s">
        <v>2479</v>
      </c>
      <c r="ZS1582" t="s">
        <v>2535</v>
      </c>
      <c r="ZT1582" t="s">
        <v>2745</v>
      </c>
      <c r="ZU1582" t="s">
        <v>2761</v>
      </c>
      <c r="AAE1582" t="s">
        <v>2998</v>
      </c>
      <c r="AAF1582" t="s">
        <v>3056</v>
      </c>
      <c r="AAG1582" t="s">
        <v>2998</v>
      </c>
      <c r="AAQ1582" t="s">
        <v>2818</v>
      </c>
      <c r="AAR1582" t="s">
        <v>2744</v>
      </c>
      <c r="AAS1582" t="s">
        <v>2947</v>
      </c>
      <c r="ADW1582" t="s">
        <v>3020</v>
      </c>
      <c r="ADX1582" t="s">
        <v>3020</v>
      </c>
      <c r="ADY1582" t="s">
        <v>3047</v>
      </c>
      <c r="AEI1582" t="s">
        <v>2284</v>
      </c>
      <c r="AEJ1582" t="s">
        <v>2915</v>
      </c>
      <c r="AEK1582" t="s">
        <v>2489</v>
      </c>
      <c r="AEU1582" t="s">
        <v>2479</v>
      </c>
      <c r="AEV1582" t="s">
        <v>2479</v>
      </c>
      <c r="AEW1582" t="s">
        <v>2479</v>
      </c>
      <c r="AFG1582" t="s">
        <v>2753</v>
      </c>
      <c r="AFH1582" t="s">
        <v>2872</v>
      </c>
      <c r="AFI1582" t="s">
        <v>3074</v>
      </c>
      <c r="AFS1582" t="s">
        <v>3020</v>
      </c>
      <c r="AFT1582" t="s">
        <v>3019</v>
      </c>
      <c r="AFU1582" t="s">
        <v>3020</v>
      </c>
      <c r="AGE1582" t="s">
        <v>2920</v>
      </c>
      <c r="AGF1582" t="s">
        <v>2993</v>
      </c>
      <c r="AGG1582" t="s">
        <v>2827</v>
      </c>
      <c r="AGQ1582" t="s">
        <v>2989</v>
      </c>
      <c r="AGR1582" t="s">
        <v>3023</v>
      </c>
      <c r="AGS1582" t="s">
        <v>3066</v>
      </c>
      <c r="AHC1582" t="s">
        <v>2246</v>
      </c>
      <c r="AHD1582" t="s">
        <v>2710</v>
      </c>
      <c r="AHE1582" t="s">
        <v>2488</v>
      </c>
      <c r="AHO1582" t="s">
        <v>2479</v>
      </c>
      <c r="AHP1582" t="s">
        <v>2479</v>
      </c>
      <c r="AHQ1582" t="s">
        <v>2479</v>
      </c>
      <c r="AIA1582" t="s">
        <v>2395</v>
      </c>
      <c r="AIB1582" t="s">
        <v>2884</v>
      </c>
      <c r="AIC1582" t="s">
        <v>2744</v>
      </c>
      <c r="AIM1582" t="s">
        <v>2799</v>
      </c>
      <c r="AIN1582" t="s">
        <v>2968</v>
      </c>
      <c r="AIO1582" t="s">
        <v>2965</v>
      </c>
      <c r="AIY1582" t="s">
        <v>2766</v>
      </c>
      <c r="AIZ1582" t="s">
        <v>3042</v>
      </c>
      <c r="AJA1582" t="s">
        <v>2762</v>
      </c>
      <c r="BUU1582" t="s">
        <v>2827</v>
      </c>
      <c r="BUV1582" t="s">
        <v>3144</v>
      </c>
      <c r="BVG1582" t="s">
        <v>2525</v>
      </c>
      <c r="BVH1582" t="s">
        <v>2592</v>
      </c>
      <c r="BVS1582" t="s">
        <v>2479</v>
      </c>
      <c r="BVT1582" t="s">
        <v>2765</v>
      </c>
      <c r="BWE1582" t="s">
        <v>2818</v>
      </c>
      <c r="BWF1582" t="s">
        <v>2881</v>
      </c>
      <c r="BWQ1582" t="s">
        <v>3016</v>
      </c>
      <c r="BWR1582" t="s">
        <v>2893</v>
      </c>
      <c r="BXC1582" t="s">
        <v>2847</v>
      </c>
      <c r="BXD1582" t="s">
        <v>2872</v>
      </c>
    </row>
    <row r="1583" spans="1:1020 1030:2052" x14ac:dyDescent="0.15">
      <c r="A1583" t="s">
        <v>4950</v>
      </c>
      <c r="U1583" t="s">
        <v>3084</v>
      </c>
      <c r="V1583" t="s">
        <v>3085</v>
      </c>
      <c r="BQ1583" t="s">
        <v>3084</v>
      </c>
      <c r="BR1583" t="s">
        <v>3084</v>
      </c>
      <c r="CM1583" t="s">
        <v>2403</v>
      </c>
      <c r="CN1583" t="s">
        <v>2175</v>
      </c>
      <c r="CO1583">
        <f>104</f>
        <v>104</v>
      </c>
      <c r="CP1583" t="s">
        <v>3123</v>
      </c>
      <c r="DB1583" t="s">
        <v>3350</v>
      </c>
      <c r="DE1583" t="s">
        <v>3560</v>
      </c>
      <c r="DN1583" t="s">
        <v>3085</v>
      </c>
      <c r="DY1583" t="s">
        <v>3084</v>
      </c>
      <c r="DZ1583" t="s">
        <v>3354</v>
      </c>
      <c r="EC1583" t="s">
        <v>3403</v>
      </c>
      <c r="EL1583" t="s">
        <v>3354</v>
      </c>
      <c r="IO1583" t="s">
        <v>3354</v>
      </c>
      <c r="IP1583" t="s">
        <v>3354</v>
      </c>
      <c r="IS1583" t="s">
        <v>3354</v>
      </c>
      <c r="JB1583" t="s">
        <v>3084</v>
      </c>
      <c r="JE1583" t="s">
        <v>3084</v>
      </c>
      <c r="JK1583" t="s">
        <v>3434</v>
      </c>
      <c r="JL1583" t="s">
        <v>3434</v>
      </c>
      <c r="JM1583" t="s">
        <v>3350</v>
      </c>
      <c r="JN1583" t="s">
        <v>3350</v>
      </c>
      <c r="JQ1583" t="s">
        <v>3560</v>
      </c>
      <c r="PB1583" t="s">
        <v>3403</v>
      </c>
      <c r="PN1583" t="s">
        <v>3354</v>
      </c>
      <c r="QI1583" t="s">
        <v>3435</v>
      </c>
      <c r="QJ1583" t="s">
        <v>3435</v>
      </c>
      <c r="QK1583" t="s">
        <v>3477</v>
      </c>
      <c r="QL1583" t="s">
        <v>3477</v>
      </c>
      <c r="RG1583" t="s">
        <v>2901</v>
      </c>
      <c r="RH1583" t="s">
        <v>2444</v>
      </c>
      <c r="RI1583" t="s">
        <v>2719</v>
      </c>
      <c r="RJ1583" t="s">
        <v>3153</v>
      </c>
      <c r="RM1583" t="s">
        <v>2977</v>
      </c>
      <c r="RS1583" t="s">
        <v>2447</v>
      </c>
      <c r="RT1583" t="s">
        <v>2411</v>
      </c>
      <c r="RU1583" t="s">
        <v>2853</v>
      </c>
      <c r="RV1583" t="s">
        <v>2510</v>
      </c>
      <c r="RY1583" t="s">
        <v>2622</v>
      </c>
      <c r="SE1583" t="s">
        <v>2479</v>
      </c>
      <c r="SF1583" t="s">
        <v>2479</v>
      </c>
      <c r="SG1583" t="s">
        <v>2479</v>
      </c>
      <c r="SH1583" t="s">
        <v>2479</v>
      </c>
      <c r="SK1583" t="s">
        <v>2479</v>
      </c>
      <c r="SQ1583" t="s">
        <v>2498</v>
      </c>
      <c r="SR1583" t="s">
        <v>2529</v>
      </c>
      <c r="SS1583" t="s">
        <v>2411</v>
      </c>
      <c r="ST1583" t="s">
        <v>2706</v>
      </c>
      <c r="SW1583" t="s">
        <v>2753</v>
      </c>
      <c r="TC1583" t="s">
        <v>3116</v>
      </c>
      <c r="TD1583" t="s">
        <v>3082</v>
      </c>
      <c r="TE1583" t="s">
        <v>3245</v>
      </c>
      <c r="TF1583" t="s">
        <v>3032</v>
      </c>
      <c r="TI1583" t="s">
        <v>2456</v>
      </c>
      <c r="TO1583" t="s">
        <v>2778</v>
      </c>
      <c r="TP1583" t="s">
        <v>2643</v>
      </c>
      <c r="TQ1583" t="s">
        <v>2923</v>
      </c>
      <c r="TR1583" t="s">
        <v>2930</v>
      </c>
      <c r="TU1583" t="s">
        <v>2747</v>
      </c>
      <c r="VM1583" t="s">
        <v>2838</v>
      </c>
      <c r="VN1583" t="s">
        <v>2913</v>
      </c>
      <c r="VY1583" t="s">
        <v>2747</v>
      </c>
      <c r="VZ1583" t="s">
        <v>2668</v>
      </c>
      <c r="WK1583" t="s">
        <v>2479</v>
      </c>
      <c r="WL1583" t="s">
        <v>2479</v>
      </c>
      <c r="WW1583" t="s">
        <v>2611</v>
      </c>
      <c r="WX1583" t="s">
        <v>2874</v>
      </c>
      <c r="XI1583" t="s">
        <v>2720</v>
      </c>
      <c r="XJ1583" t="s">
        <v>2462</v>
      </c>
      <c r="XU1583" t="s">
        <v>2810</v>
      </c>
      <c r="XV1583" t="s">
        <v>2623</v>
      </c>
      <c r="YG1583" t="s">
        <v>3179</v>
      </c>
      <c r="YH1583" t="s">
        <v>3008</v>
      </c>
      <c r="YK1583" t="s">
        <v>2453</v>
      </c>
      <c r="YS1583" t="s">
        <v>2707</v>
      </c>
      <c r="YT1583" t="s">
        <v>2395</v>
      </c>
      <c r="YW1583" t="s">
        <v>2324</v>
      </c>
      <c r="ZE1583" t="s">
        <v>2479</v>
      </c>
      <c r="ZF1583" t="s">
        <v>2479</v>
      </c>
      <c r="ZI1583" t="s">
        <v>2479</v>
      </c>
      <c r="ZQ1583" t="s">
        <v>2712</v>
      </c>
      <c r="ZR1583" t="s">
        <v>2821</v>
      </c>
      <c r="ZU1583" t="s">
        <v>2510</v>
      </c>
      <c r="AAC1583" t="s">
        <v>2838</v>
      </c>
      <c r="AAD1583" t="s">
        <v>2453</v>
      </c>
      <c r="AAG1583" t="s">
        <v>2516</v>
      </c>
      <c r="AAO1583" t="s">
        <v>2678</v>
      </c>
      <c r="AAP1583" t="s">
        <v>2991</v>
      </c>
      <c r="AAS1583" t="s">
        <v>2468</v>
      </c>
      <c r="ABB1583" t="s">
        <v>2520</v>
      </c>
      <c r="ABN1583" t="s">
        <v>2512</v>
      </c>
      <c r="ABZ1583" t="s">
        <v>2479</v>
      </c>
      <c r="ACL1583" t="s">
        <v>2879</v>
      </c>
      <c r="ACX1583" t="s">
        <v>2865</v>
      </c>
      <c r="ADJ1583" t="s">
        <v>2888</v>
      </c>
      <c r="ADU1583" t="s">
        <v>2521</v>
      </c>
      <c r="ADV1583" t="s">
        <v>2796</v>
      </c>
      <c r="ADY1583" t="s">
        <v>2961</v>
      </c>
      <c r="AEG1583" t="s">
        <v>2746</v>
      </c>
      <c r="AEH1583" t="s">
        <v>2631</v>
      </c>
      <c r="AEK1583" t="s">
        <v>2870</v>
      </c>
      <c r="AES1583" t="s">
        <v>2479</v>
      </c>
      <c r="AET1583" t="s">
        <v>2479</v>
      </c>
      <c r="AEW1583" t="s">
        <v>2479</v>
      </c>
      <c r="AFE1583" t="s">
        <v>2743</v>
      </c>
      <c r="AFF1583" t="s">
        <v>2505</v>
      </c>
      <c r="AFI1583" t="s">
        <v>2915</v>
      </c>
      <c r="AFQ1583" t="s">
        <v>2886</v>
      </c>
      <c r="AFR1583" t="s">
        <v>3059</v>
      </c>
      <c r="AFU1583" t="s">
        <v>2454</v>
      </c>
      <c r="AGC1583" t="s">
        <v>2516</v>
      </c>
      <c r="AGD1583" t="s">
        <v>2566</v>
      </c>
      <c r="AGG1583" t="s">
        <v>2383</v>
      </c>
      <c r="AGP1583" t="s">
        <v>3179</v>
      </c>
      <c r="AGS1583" t="s">
        <v>3015</v>
      </c>
      <c r="AHB1583" t="s">
        <v>2877</v>
      </c>
      <c r="AHE1583" t="s">
        <v>2716</v>
      </c>
      <c r="AHN1583" t="s">
        <v>2479</v>
      </c>
      <c r="AHQ1583" t="s">
        <v>2479</v>
      </c>
      <c r="AHZ1583" t="s">
        <v>2620</v>
      </c>
      <c r="AIC1583" t="s">
        <v>2411</v>
      </c>
      <c r="AIL1583" t="s">
        <v>2963</v>
      </c>
      <c r="AIO1583" t="s">
        <v>2863</v>
      </c>
      <c r="AIX1583" t="s">
        <v>2566</v>
      </c>
      <c r="AJA1583" t="s">
        <v>2626</v>
      </c>
      <c r="AJI1583" t="s">
        <v>2992</v>
      </c>
      <c r="AJJ1583" t="s">
        <v>2906</v>
      </c>
      <c r="AJU1583" t="s">
        <v>2729</v>
      </c>
      <c r="AJV1583" t="s">
        <v>2284</v>
      </c>
      <c r="AKG1583" t="s">
        <v>2479</v>
      </c>
      <c r="AKH1583" t="s">
        <v>2479</v>
      </c>
      <c r="AKS1583" t="s">
        <v>3093</v>
      </c>
      <c r="AKT1583" t="s">
        <v>2719</v>
      </c>
      <c r="ALE1583" t="s">
        <v>3061</v>
      </c>
      <c r="ALF1583" t="s">
        <v>2457</v>
      </c>
      <c r="ALQ1583" t="s">
        <v>2817</v>
      </c>
      <c r="ALR1583" t="s">
        <v>2853</v>
      </c>
      <c r="AMD1583" t="s">
        <v>2863</v>
      </c>
      <c r="AMP1583" t="s">
        <v>2615</v>
      </c>
      <c r="ANB1583" t="s">
        <v>2479</v>
      </c>
      <c r="ANN1583" t="s">
        <v>3173</v>
      </c>
      <c r="ANZ1583" t="s">
        <v>2927</v>
      </c>
      <c r="AOL1583" t="s">
        <v>2610</v>
      </c>
      <c r="AOX1583" t="s">
        <v>2722</v>
      </c>
      <c r="APJ1583" t="s">
        <v>2328</v>
      </c>
      <c r="APV1583" t="s">
        <v>2479</v>
      </c>
      <c r="AQH1583" t="s">
        <v>3031</v>
      </c>
      <c r="AQT1583" t="s">
        <v>2797</v>
      </c>
      <c r="ARF1583" t="s">
        <v>2673</v>
      </c>
      <c r="AUL1583" t="s">
        <v>3082</v>
      </c>
      <c r="AUX1583" t="s">
        <v>2384</v>
      </c>
      <c r="AVJ1583" t="s">
        <v>2479</v>
      </c>
      <c r="AVV1583" t="s">
        <v>3075</v>
      </c>
      <c r="AWH1583" t="s">
        <v>2955</v>
      </c>
      <c r="AWT1583" t="s">
        <v>2530</v>
      </c>
      <c r="BBV1583" t="s">
        <v>2987</v>
      </c>
      <c r="BBY1583" t="s">
        <v>2720</v>
      </c>
      <c r="BCH1583" t="s">
        <v>2553</v>
      </c>
      <c r="BCK1583" t="s">
        <v>2534</v>
      </c>
      <c r="BCT1583" t="s">
        <v>2479</v>
      </c>
      <c r="BCW1583" t="s">
        <v>2479</v>
      </c>
      <c r="BDF1583" t="s">
        <v>2444</v>
      </c>
      <c r="BDI1583" t="s">
        <v>2517</v>
      </c>
      <c r="BDR1583" t="s">
        <v>2898</v>
      </c>
      <c r="BDU1583" t="s">
        <v>3082</v>
      </c>
      <c r="BED1583" t="s">
        <v>2753</v>
      </c>
      <c r="BEG1583" t="s">
        <v>2918</v>
      </c>
      <c r="BJC1583" t="s">
        <v>2890</v>
      </c>
      <c r="BJD1583" t="s">
        <v>2877</v>
      </c>
      <c r="BJE1583" t="s">
        <v>2977</v>
      </c>
      <c r="BJF1583" t="s">
        <v>2894</v>
      </c>
      <c r="BJO1583" t="s">
        <v>2447</v>
      </c>
      <c r="BJP1583" t="s">
        <v>2411</v>
      </c>
      <c r="BJQ1583" t="s">
        <v>2853</v>
      </c>
      <c r="BJR1583" t="s">
        <v>2262</v>
      </c>
      <c r="BKA1583" t="s">
        <v>2878</v>
      </c>
      <c r="BKB1583" t="s">
        <v>2816</v>
      </c>
      <c r="BKC1583" t="s">
        <v>2874</v>
      </c>
      <c r="BKD1583" t="s">
        <v>2765</v>
      </c>
      <c r="BKM1583" t="s">
        <v>2498</v>
      </c>
      <c r="BKN1583" t="s">
        <v>2529</v>
      </c>
      <c r="BKO1583" t="s">
        <v>2411</v>
      </c>
      <c r="BKP1583" t="s">
        <v>2706</v>
      </c>
      <c r="BKY1583" t="s">
        <v>2449</v>
      </c>
      <c r="BKZ1583" t="s">
        <v>2444</v>
      </c>
      <c r="BLA1583" t="s">
        <v>3144</v>
      </c>
      <c r="BLB1583" t="s">
        <v>2853</v>
      </c>
      <c r="BLK1583" t="s">
        <v>2778</v>
      </c>
      <c r="BLL1583" t="s">
        <v>2643</v>
      </c>
      <c r="BLM1583" t="s">
        <v>2923</v>
      </c>
      <c r="BLN1583" t="s">
        <v>2930</v>
      </c>
      <c r="BUQ1583" t="s">
        <v>2611</v>
      </c>
      <c r="BUR1583" t="s">
        <v>2812</v>
      </c>
      <c r="BUS1583" t="s">
        <v>2565</v>
      </c>
      <c r="BUT1583" t="s">
        <v>2263</v>
      </c>
      <c r="BVC1583" t="s">
        <v>2447</v>
      </c>
      <c r="BVD1583" t="s">
        <v>2411</v>
      </c>
      <c r="BVE1583" t="s">
        <v>2853</v>
      </c>
      <c r="BVF1583" t="s">
        <v>2510</v>
      </c>
      <c r="BVO1583" t="s">
        <v>2479</v>
      </c>
      <c r="BVP1583" t="s">
        <v>2479</v>
      </c>
      <c r="BVQ1583" t="s">
        <v>2479</v>
      </c>
      <c r="BVR1583" t="s">
        <v>2479</v>
      </c>
      <c r="BWA1583" t="s">
        <v>2498</v>
      </c>
      <c r="BWB1583" t="s">
        <v>2529</v>
      </c>
      <c r="BWC1583" t="s">
        <v>2411</v>
      </c>
      <c r="BWD1583" t="s">
        <v>2706</v>
      </c>
      <c r="BWM1583" t="s">
        <v>2977</v>
      </c>
      <c r="BWN1583" t="s">
        <v>2518</v>
      </c>
      <c r="BWO1583" t="s">
        <v>3031</v>
      </c>
      <c r="BWP1583" t="s">
        <v>2646</v>
      </c>
      <c r="BWY1583" t="s">
        <v>2778</v>
      </c>
      <c r="BWZ1583" t="s">
        <v>2643</v>
      </c>
      <c r="BXA1583" t="s">
        <v>2923</v>
      </c>
      <c r="BXB1583" t="s">
        <v>2930</v>
      </c>
    </row>
    <row r="1584" spans="1:1020 1030:2052" x14ac:dyDescent="0.15">
      <c r="A1584" t="s">
        <v>4951</v>
      </c>
      <c r="BS1584" t="s">
        <v>3544</v>
      </c>
      <c r="BT1584" t="s">
        <v>3403</v>
      </c>
      <c r="CN1584">
        <f>72</f>
        <v>72</v>
      </c>
      <c r="CO1584">
        <f>118</f>
        <v>118</v>
      </c>
      <c r="CP1584">
        <f>144</f>
        <v>144</v>
      </c>
      <c r="CQ1584" t="s">
        <v>3167</v>
      </c>
      <c r="CR1584" t="s">
        <v>3167</v>
      </c>
      <c r="DA1584" t="s">
        <v>3354</v>
      </c>
      <c r="DB1584" t="s">
        <v>3403</v>
      </c>
      <c r="DC1584" t="s">
        <v>3350</v>
      </c>
      <c r="DD1584" t="s">
        <v>3350</v>
      </c>
      <c r="DE1584" t="s">
        <v>3350</v>
      </c>
      <c r="JM1584" t="s">
        <v>3350</v>
      </c>
      <c r="JN1584" t="s">
        <v>3350</v>
      </c>
      <c r="JO1584" t="s">
        <v>3560</v>
      </c>
      <c r="JP1584" t="s">
        <v>3560</v>
      </c>
      <c r="JQ1584" t="s">
        <v>3560</v>
      </c>
      <c r="KW1584" t="s">
        <v>3161</v>
      </c>
      <c r="KX1584" t="s">
        <v>3357</v>
      </c>
      <c r="KY1584" t="s">
        <v>3167</v>
      </c>
      <c r="KZ1584" t="s">
        <v>3167</v>
      </c>
      <c r="PB1584" t="s">
        <v>3403</v>
      </c>
      <c r="PC1584" t="s">
        <v>3403</v>
      </c>
      <c r="PD1584" t="s">
        <v>3354</v>
      </c>
      <c r="PO1584" t="s">
        <v>3544</v>
      </c>
      <c r="PP1584" t="s">
        <v>3582</v>
      </c>
      <c r="RI1584" t="s">
        <v>2968</v>
      </c>
      <c r="RJ1584" t="s">
        <v>2795</v>
      </c>
      <c r="RK1584" t="s">
        <v>3035</v>
      </c>
      <c r="RL1584" t="s">
        <v>2964</v>
      </c>
      <c r="RM1584" t="s">
        <v>2961</v>
      </c>
      <c r="RU1584" t="s">
        <v>2818</v>
      </c>
      <c r="RV1584" t="s">
        <v>2632</v>
      </c>
      <c r="RW1584" t="s">
        <v>2888</v>
      </c>
      <c r="RX1584" t="s">
        <v>2551</v>
      </c>
      <c r="RY1584" t="s">
        <v>2764</v>
      </c>
      <c r="SG1584" t="s">
        <v>2479</v>
      </c>
      <c r="SH1584" t="s">
        <v>2479</v>
      </c>
      <c r="SI1584" t="s">
        <v>2479</v>
      </c>
      <c r="SJ1584" t="s">
        <v>2479</v>
      </c>
      <c r="SK1584" t="s">
        <v>2479</v>
      </c>
      <c r="SS1584" t="s">
        <v>3009</v>
      </c>
      <c r="ST1584" t="s">
        <v>3059</v>
      </c>
      <c r="SU1584" t="s">
        <v>3093</v>
      </c>
      <c r="SV1584" t="s">
        <v>2440</v>
      </c>
      <c r="SW1584" t="s">
        <v>2938</v>
      </c>
      <c r="TE1584" t="s">
        <v>3027</v>
      </c>
      <c r="TF1584" t="s">
        <v>3027</v>
      </c>
      <c r="TG1584" t="s">
        <v>3059</v>
      </c>
      <c r="TH1584" t="s">
        <v>2445</v>
      </c>
      <c r="TI1584" t="s">
        <v>2926</v>
      </c>
      <c r="TQ1584" t="s">
        <v>2959</v>
      </c>
      <c r="TR1584" t="s">
        <v>2645</v>
      </c>
      <c r="TS1584" t="s">
        <v>2883</v>
      </c>
      <c r="TT1584" t="s">
        <v>2578</v>
      </c>
      <c r="TU1584" t="s">
        <v>2508</v>
      </c>
      <c r="ABB1584" t="s">
        <v>3047</v>
      </c>
      <c r="ABC1584" t="s">
        <v>3066</v>
      </c>
      <c r="ABD1584" t="s">
        <v>2996</v>
      </c>
      <c r="ABN1584" t="s">
        <v>3002</v>
      </c>
      <c r="ABO1584" t="s">
        <v>2668</v>
      </c>
      <c r="ABP1584" t="s">
        <v>2843</v>
      </c>
      <c r="ABZ1584" t="s">
        <v>2479</v>
      </c>
      <c r="ACA1584" t="s">
        <v>2479</v>
      </c>
      <c r="ACB1584" t="s">
        <v>2479</v>
      </c>
      <c r="ACL1584" t="s">
        <v>2448</v>
      </c>
      <c r="ACM1584" t="s">
        <v>3115</v>
      </c>
      <c r="ACN1584" t="s">
        <v>2926</v>
      </c>
      <c r="ACX1584" t="s">
        <v>2906</v>
      </c>
      <c r="ACY1584" t="s">
        <v>2893</v>
      </c>
      <c r="ACZ1584" t="s">
        <v>3021</v>
      </c>
      <c r="ADJ1584" t="s">
        <v>2944</v>
      </c>
      <c r="ADK1584" t="s">
        <v>2577</v>
      </c>
      <c r="ADL1584" t="s">
        <v>2599</v>
      </c>
      <c r="AGO1584" t="s">
        <v>2957</v>
      </c>
      <c r="AGP1584" t="s">
        <v>2457</v>
      </c>
      <c r="AGQ1584" t="s">
        <v>2984</v>
      </c>
      <c r="AGR1584" t="s">
        <v>2956</v>
      </c>
      <c r="AGS1584" t="s">
        <v>3022</v>
      </c>
      <c r="AHA1584" t="s">
        <v>2615</v>
      </c>
      <c r="AHB1584" t="s">
        <v>2626</v>
      </c>
      <c r="AHC1584" t="s">
        <v>2846</v>
      </c>
      <c r="AHD1584" t="s">
        <v>3049</v>
      </c>
      <c r="AHE1584" t="s">
        <v>2627</v>
      </c>
      <c r="AHM1584" t="s">
        <v>2479</v>
      </c>
      <c r="AHN1584" t="s">
        <v>2479</v>
      </c>
      <c r="AHO1584" t="s">
        <v>2479</v>
      </c>
      <c r="AHP1584" t="s">
        <v>2479</v>
      </c>
      <c r="AHQ1584" t="s">
        <v>2479</v>
      </c>
      <c r="AHY1584" t="s">
        <v>3179</v>
      </c>
      <c r="AHZ1584" t="s">
        <v>3022</v>
      </c>
      <c r="AIA1584" t="s">
        <v>2462</v>
      </c>
      <c r="AIB1584" t="s">
        <v>2903</v>
      </c>
      <c r="AIC1584" t="s">
        <v>2438</v>
      </c>
      <c r="AIK1584" t="s">
        <v>2827</v>
      </c>
      <c r="AIL1584" t="s">
        <v>3032</v>
      </c>
      <c r="AIM1584" t="s">
        <v>2956</v>
      </c>
      <c r="AIN1584" t="s">
        <v>2462</v>
      </c>
      <c r="AIO1584" t="s">
        <v>2649</v>
      </c>
      <c r="AIW1584" t="s">
        <v>2486</v>
      </c>
      <c r="AIX1584" t="s">
        <v>2509</v>
      </c>
      <c r="AIY1584" t="s">
        <v>2596</v>
      </c>
      <c r="AIZ1584" t="s">
        <v>2408</v>
      </c>
      <c r="AJA1584" t="s">
        <v>2643</v>
      </c>
      <c r="AJK1584" t="s">
        <v>2423</v>
      </c>
      <c r="AJL1584" t="s">
        <v>3045</v>
      </c>
      <c r="AJW1584" t="s">
        <v>2771</v>
      </c>
      <c r="AJX1584" t="s">
        <v>2730</v>
      </c>
      <c r="AKI1584" t="s">
        <v>2479</v>
      </c>
      <c r="AKJ1584" t="s">
        <v>2479</v>
      </c>
      <c r="AKU1584" t="s">
        <v>2461</v>
      </c>
      <c r="AKV1584" t="s">
        <v>3015</v>
      </c>
      <c r="ALG1584" t="s">
        <v>2956</v>
      </c>
      <c r="ALH1584" t="s">
        <v>2940</v>
      </c>
      <c r="ALS1584" t="s">
        <v>2577</v>
      </c>
      <c r="ALT1584" t="s">
        <v>2266</v>
      </c>
      <c r="AOY1584" t="s">
        <v>2988</v>
      </c>
      <c r="AOZ1584" t="s">
        <v>3043</v>
      </c>
      <c r="APK1584" t="s">
        <v>2986</v>
      </c>
      <c r="APL1584" t="s">
        <v>3071</v>
      </c>
      <c r="APW1584" t="s">
        <v>2479</v>
      </c>
      <c r="APX1584" t="s">
        <v>2479</v>
      </c>
      <c r="AQI1584" t="s">
        <v>3244</v>
      </c>
      <c r="AQJ1584" t="s">
        <v>3009</v>
      </c>
      <c r="AQU1584" t="s">
        <v>2958</v>
      </c>
      <c r="AQV1584" t="s">
        <v>2982</v>
      </c>
      <c r="ARG1584" t="s">
        <v>2262</v>
      </c>
      <c r="ARH1584" t="s">
        <v>2508</v>
      </c>
      <c r="BJD1584" t="s">
        <v>2932</v>
      </c>
      <c r="BJE1584" t="s">
        <v>2640</v>
      </c>
      <c r="BJF1584" t="s">
        <v>2997</v>
      </c>
      <c r="BJG1584" t="s">
        <v>2893</v>
      </c>
      <c r="BJH1584" t="s">
        <v>2907</v>
      </c>
      <c r="BJP1584" t="s">
        <v>2553</v>
      </c>
      <c r="BJQ1584" t="s">
        <v>2818</v>
      </c>
      <c r="BJR1584" t="s">
        <v>2632</v>
      </c>
      <c r="BJS1584" t="s">
        <v>2888</v>
      </c>
      <c r="BJT1584" t="s">
        <v>2551</v>
      </c>
      <c r="BKB1584" t="s">
        <v>2771</v>
      </c>
      <c r="BKC1584" t="s">
        <v>2974</v>
      </c>
      <c r="BKD1584" t="s">
        <v>2824</v>
      </c>
      <c r="BKE1584" t="s">
        <v>2479</v>
      </c>
      <c r="BKF1584" t="s">
        <v>2479</v>
      </c>
      <c r="BKN1584" t="s">
        <v>2911</v>
      </c>
      <c r="BKO1584" t="s">
        <v>3009</v>
      </c>
      <c r="BKP1584" t="s">
        <v>3059</v>
      </c>
      <c r="BKQ1584" t="s">
        <v>3093</v>
      </c>
      <c r="BKR1584" t="s">
        <v>2440</v>
      </c>
      <c r="BKZ1584" t="s">
        <v>2810</v>
      </c>
      <c r="BLA1584" t="s">
        <v>3028</v>
      </c>
      <c r="BLB1584" t="s">
        <v>2976</v>
      </c>
      <c r="BLC1584" t="s">
        <v>2516</v>
      </c>
      <c r="BLD1584" t="s">
        <v>2441</v>
      </c>
      <c r="BLL1584" t="s">
        <v>2429</v>
      </c>
      <c r="BLM1584" t="s">
        <v>2959</v>
      </c>
      <c r="BLN1584" t="s">
        <v>2645</v>
      </c>
      <c r="BLO1584" t="s">
        <v>2883</v>
      </c>
      <c r="BLP1584" t="s">
        <v>2578</v>
      </c>
      <c r="BLY1584" t="s">
        <v>2968</v>
      </c>
      <c r="BLZ1584" t="s">
        <v>2795</v>
      </c>
      <c r="BMA1584" t="s">
        <v>3035</v>
      </c>
      <c r="BMB1584" t="s">
        <v>2964</v>
      </c>
      <c r="BMK1584" t="s">
        <v>2818</v>
      </c>
      <c r="BML1584" t="s">
        <v>2632</v>
      </c>
      <c r="BMM1584" t="s">
        <v>2888</v>
      </c>
      <c r="BMN1584" t="s">
        <v>2551</v>
      </c>
      <c r="BMW1584" t="s">
        <v>2456</v>
      </c>
      <c r="BMX1584" t="s">
        <v>3153</v>
      </c>
      <c r="BMY1584" t="s">
        <v>2479</v>
      </c>
      <c r="BMZ1584" t="s">
        <v>2479</v>
      </c>
      <c r="BNI1584" t="s">
        <v>2954</v>
      </c>
      <c r="BNJ1584" t="s">
        <v>3245</v>
      </c>
      <c r="BNK1584" t="s">
        <v>2455</v>
      </c>
      <c r="BNL1584" t="s">
        <v>3150</v>
      </c>
      <c r="BNU1584" t="s">
        <v>3027</v>
      </c>
      <c r="BNV1584" t="s">
        <v>3027</v>
      </c>
      <c r="BNW1584" t="s">
        <v>3059</v>
      </c>
      <c r="BNX1584" t="s">
        <v>2445</v>
      </c>
      <c r="BOG1584" t="s">
        <v>2959</v>
      </c>
      <c r="BOH1584" t="s">
        <v>2645</v>
      </c>
      <c r="BOI1584" t="s">
        <v>2883</v>
      </c>
      <c r="BOJ1584" t="s">
        <v>2578</v>
      </c>
    </row>
    <row r="1585" spans="1:1020 1032:2124" x14ac:dyDescent="0.15">
      <c r="A1585" t="s">
        <v>4952</v>
      </c>
      <c r="CP1585" t="s">
        <v>3284</v>
      </c>
      <c r="CQ1585">
        <f>130</f>
        <v>130</v>
      </c>
      <c r="CR1585">
        <f>199</f>
        <v>199</v>
      </c>
      <c r="DB1585" t="s">
        <v>3354</v>
      </c>
      <c r="DC1585" t="s">
        <v>3354</v>
      </c>
      <c r="DD1585" t="s">
        <v>3403</v>
      </c>
      <c r="DE1585" t="s">
        <v>3350</v>
      </c>
      <c r="EC1585" t="s">
        <v>3350</v>
      </c>
      <c r="JN1585" t="s">
        <v>3350</v>
      </c>
      <c r="JO1585" t="s">
        <v>3350</v>
      </c>
      <c r="JP1585" t="s">
        <v>3350</v>
      </c>
      <c r="JQ1585" t="s">
        <v>3560</v>
      </c>
      <c r="KX1585">
        <f>109</f>
        <v>109</v>
      </c>
      <c r="KY1585">
        <f>130</f>
        <v>130</v>
      </c>
      <c r="KZ1585" t="s">
        <v>3167</v>
      </c>
      <c r="QL1585" t="s">
        <v>3477</v>
      </c>
      <c r="QM1585" t="s">
        <v>3477</v>
      </c>
      <c r="QN1585" t="s">
        <v>3167</v>
      </c>
      <c r="RJ1585" t="s">
        <v>2838</v>
      </c>
      <c r="RK1585" t="s">
        <v>2942</v>
      </c>
      <c r="RL1585" t="s">
        <v>2521</v>
      </c>
      <c r="RM1585" t="s">
        <v>2795</v>
      </c>
      <c r="RV1585" t="s">
        <v>2434</v>
      </c>
      <c r="RW1585" t="s">
        <v>2605</v>
      </c>
      <c r="RX1585" t="s">
        <v>2500</v>
      </c>
      <c r="RY1585" t="s">
        <v>2815</v>
      </c>
      <c r="SH1585" t="s">
        <v>2479</v>
      </c>
      <c r="SI1585" t="s">
        <v>2479</v>
      </c>
      <c r="SJ1585" t="s">
        <v>2479</v>
      </c>
      <c r="SK1585" t="s">
        <v>2479</v>
      </c>
      <c r="ST1585" t="s">
        <v>2942</v>
      </c>
      <c r="SU1585" t="s">
        <v>3170</v>
      </c>
      <c r="SV1585" t="s">
        <v>2896</v>
      </c>
      <c r="SW1585" t="s">
        <v>2454</v>
      </c>
      <c r="TF1585" t="s">
        <v>2444</v>
      </c>
      <c r="TG1585" t="s">
        <v>3031</v>
      </c>
      <c r="TH1585" t="s">
        <v>2675</v>
      </c>
      <c r="TI1585" t="s">
        <v>2807</v>
      </c>
      <c r="TR1585" t="s">
        <v>2766</v>
      </c>
      <c r="TS1585" t="s">
        <v>2847</v>
      </c>
      <c r="TT1585" t="s">
        <v>3042</v>
      </c>
      <c r="TU1585" t="s">
        <v>2752</v>
      </c>
      <c r="ADY1585" t="s">
        <v>2442</v>
      </c>
      <c r="AEK1585" t="s">
        <v>2953</v>
      </c>
      <c r="AEW1585" t="s">
        <v>2479</v>
      </c>
      <c r="AFI1585" t="s">
        <v>3082</v>
      </c>
      <c r="AFU1585" t="s">
        <v>2817</v>
      </c>
      <c r="AGG1585" t="s">
        <v>2707</v>
      </c>
      <c r="AGP1585" t="s">
        <v>2861</v>
      </c>
      <c r="AGQ1585" t="s">
        <v>2868</v>
      </c>
      <c r="AGR1585" t="s">
        <v>3155</v>
      </c>
      <c r="AGS1585" t="s">
        <v>3066</v>
      </c>
      <c r="AHB1585" t="s">
        <v>2919</v>
      </c>
      <c r="AHC1585" t="s">
        <v>2232</v>
      </c>
      <c r="AHD1585" t="s">
        <v>2590</v>
      </c>
      <c r="AHE1585" t="s">
        <v>2991</v>
      </c>
      <c r="AHN1585" t="s">
        <v>2479</v>
      </c>
      <c r="AHO1585" t="s">
        <v>2479</v>
      </c>
      <c r="AHP1585" t="s">
        <v>2479</v>
      </c>
      <c r="AHQ1585" t="s">
        <v>2479</v>
      </c>
      <c r="AHZ1585" t="s">
        <v>2962</v>
      </c>
      <c r="AIA1585" t="s">
        <v>3179</v>
      </c>
      <c r="AIB1585" t="s">
        <v>3088</v>
      </c>
      <c r="AIC1585" t="s">
        <v>2932</v>
      </c>
      <c r="AIL1585" t="s">
        <v>2459</v>
      </c>
      <c r="AIM1585" t="s">
        <v>2450</v>
      </c>
      <c r="AIN1585" t="s">
        <v>2903</v>
      </c>
      <c r="AIO1585" t="s">
        <v>2622</v>
      </c>
      <c r="AIX1585" t="s">
        <v>2611</v>
      </c>
      <c r="AIY1585" t="s">
        <v>3039</v>
      </c>
      <c r="AIZ1585" t="s">
        <v>2814</v>
      </c>
      <c r="AJA1585" t="s">
        <v>2810</v>
      </c>
      <c r="BJF1585" t="s">
        <v>2962</v>
      </c>
      <c r="BJG1585" t="s">
        <v>3060</v>
      </c>
      <c r="BJH1585" t="s">
        <v>2962</v>
      </c>
      <c r="BJR1585" t="s">
        <v>2434</v>
      </c>
      <c r="BJS1585" t="s">
        <v>2605</v>
      </c>
      <c r="BJT1585" t="s">
        <v>2500</v>
      </c>
      <c r="BKD1585" t="s">
        <v>2817</v>
      </c>
      <c r="BKE1585" t="s">
        <v>2264</v>
      </c>
      <c r="BKF1585" t="s">
        <v>2620</v>
      </c>
      <c r="BKP1585" t="s">
        <v>2942</v>
      </c>
      <c r="BKQ1585" t="s">
        <v>3170</v>
      </c>
      <c r="BKR1585" t="s">
        <v>2896</v>
      </c>
      <c r="BLB1585" t="s">
        <v>2977</v>
      </c>
      <c r="BLC1585" t="s">
        <v>2770</v>
      </c>
      <c r="BLD1585" t="s">
        <v>2808</v>
      </c>
      <c r="BLN1585" t="s">
        <v>2766</v>
      </c>
      <c r="BLO1585" t="s">
        <v>2847</v>
      </c>
      <c r="BLP1585" t="s">
        <v>3042</v>
      </c>
      <c r="BLZ1585" t="s">
        <v>2838</v>
      </c>
      <c r="BMA1585" t="s">
        <v>2942</v>
      </c>
      <c r="BMB1585" t="s">
        <v>2521</v>
      </c>
      <c r="BML1585" t="s">
        <v>2434</v>
      </c>
      <c r="BMM1585" t="s">
        <v>2605</v>
      </c>
      <c r="BMN1585" t="s">
        <v>2500</v>
      </c>
      <c r="BMX1585" t="s">
        <v>2447</v>
      </c>
      <c r="BMY1585" t="s">
        <v>3074</v>
      </c>
      <c r="BMZ1585" t="s">
        <v>2479</v>
      </c>
      <c r="BNJ1585" t="s">
        <v>2942</v>
      </c>
      <c r="BNK1585" t="s">
        <v>3170</v>
      </c>
      <c r="BNL1585" t="s">
        <v>2901</v>
      </c>
      <c r="BNV1585" t="s">
        <v>2444</v>
      </c>
      <c r="BNW1585" t="s">
        <v>3031</v>
      </c>
      <c r="BNX1585" t="s">
        <v>2675</v>
      </c>
      <c r="BOH1585" t="s">
        <v>2766</v>
      </c>
      <c r="BOI1585" t="s">
        <v>2847</v>
      </c>
      <c r="BOJ1585" t="s">
        <v>3042</v>
      </c>
      <c r="BUT1585" t="s">
        <v>3170</v>
      </c>
      <c r="BUU1585" t="s">
        <v>2443</v>
      </c>
      <c r="BUV1585" t="s">
        <v>3170</v>
      </c>
      <c r="BVF1585" t="s">
        <v>2434</v>
      </c>
      <c r="BVG1585" t="s">
        <v>2605</v>
      </c>
      <c r="BVH1585" t="s">
        <v>2500</v>
      </c>
      <c r="BVR1585" t="s">
        <v>2479</v>
      </c>
      <c r="BVS1585" t="s">
        <v>2479</v>
      </c>
      <c r="BVT1585" t="s">
        <v>2479</v>
      </c>
      <c r="BWD1585" t="s">
        <v>2942</v>
      </c>
      <c r="BWE1585" t="s">
        <v>3170</v>
      </c>
      <c r="BWF1585" t="s">
        <v>2896</v>
      </c>
      <c r="BWP1585" t="s">
        <v>2265</v>
      </c>
      <c r="BWQ1585" t="s">
        <v>2761</v>
      </c>
      <c r="BWR1585" t="s">
        <v>2395</v>
      </c>
      <c r="BXB1585" t="s">
        <v>2766</v>
      </c>
      <c r="BXC1585" t="s">
        <v>2847</v>
      </c>
      <c r="BXD1585" t="s">
        <v>3042</v>
      </c>
    </row>
    <row r="1586" spans="1:1020 1032:2124" x14ac:dyDescent="0.15">
      <c r="A1586" t="s">
        <v>4953</v>
      </c>
      <c r="CQ1586">
        <f>180</f>
        <v>180</v>
      </c>
      <c r="CR1586">
        <f>183</f>
        <v>183</v>
      </c>
      <c r="DC1586" t="s">
        <v>3354</v>
      </c>
      <c r="DD1586" t="s">
        <v>3403</v>
      </c>
      <c r="DE1586" t="s">
        <v>3403</v>
      </c>
      <c r="EA1586" t="s">
        <v>3403</v>
      </c>
      <c r="EB1586" t="s">
        <v>3354</v>
      </c>
      <c r="EC1586" t="s">
        <v>3403</v>
      </c>
      <c r="JO1586" t="s">
        <v>3350</v>
      </c>
      <c r="JP1586" t="s">
        <v>3350</v>
      </c>
      <c r="JQ1586" t="s">
        <v>3560</v>
      </c>
      <c r="KY1586" t="s">
        <v>3167</v>
      </c>
      <c r="KZ1586" t="s">
        <v>3167</v>
      </c>
      <c r="PC1586" t="s">
        <v>3403</v>
      </c>
      <c r="PD1586" t="s">
        <v>3354</v>
      </c>
      <c r="PP1586" t="s">
        <v>3084</v>
      </c>
      <c r="RK1586" t="s">
        <v>2135</v>
      </c>
      <c r="RL1586" t="s">
        <v>2983</v>
      </c>
      <c r="RM1586" t="s">
        <v>2524</v>
      </c>
      <c r="RW1586" t="s">
        <v>2973</v>
      </c>
      <c r="RX1586" t="s">
        <v>2431</v>
      </c>
      <c r="RY1586" t="s">
        <v>2800</v>
      </c>
      <c r="SI1586" t="s">
        <v>2479</v>
      </c>
      <c r="SJ1586" t="s">
        <v>2479</v>
      </c>
      <c r="SK1586" t="s">
        <v>2479</v>
      </c>
      <c r="SU1586" t="s">
        <v>2464</v>
      </c>
      <c r="SV1586" t="s">
        <v>3026</v>
      </c>
      <c r="SW1586" t="s">
        <v>3245</v>
      </c>
      <c r="TG1586" t="s">
        <v>3030</v>
      </c>
      <c r="TH1586" t="s">
        <v>2958</v>
      </c>
      <c r="TI1586" t="s">
        <v>2964</v>
      </c>
      <c r="TS1586" t="s">
        <v>2888</v>
      </c>
      <c r="TT1586" t="s">
        <v>2922</v>
      </c>
      <c r="TU1586" t="s">
        <v>2607</v>
      </c>
      <c r="ABC1586" t="s">
        <v>2635</v>
      </c>
      <c r="ABD1586" t="s">
        <v>2988</v>
      </c>
      <c r="ABO1586" t="s">
        <v>2201</v>
      </c>
      <c r="ABP1586" t="s">
        <v>2365</v>
      </c>
      <c r="ACA1586" t="s">
        <v>2479</v>
      </c>
      <c r="ACB1586" t="s">
        <v>2479</v>
      </c>
      <c r="ACM1586" t="s">
        <v>3116</v>
      </c>
      <c r="ACN1586" t="s">
        <v>2450</v>
      </c>
      <c r="ACY1586" t="s">
        <v>2988</v>
      </c>
      <c r="ACZ1586" t="s">
        <v>3055</v>
      </c>
      <c r="ADK1586" t="s">
        <v>2808</v>
      </c>
      <c r="ADL1586" t="s">
        <v>2586</v>
      </c>
      <c r="ADW1586" t="s">
        <v>3006</v>
      </c>
      <c r="ADX1586" t="s">
        <v>3006</v>
      </c>
      <c r="ADY1586" t="s">
        <v>2860</v>
      </c>
      <c r="AEI1586" t="s">
        <v>2391</v>
      </c>
      <c r="AEJ1586" t="s">
        <v>2703</v>
      </c>
      <c r="AEK1586" t="s">
        <v>2209</v>
      </c>
      <c r="AEU1586" t="s">
        <v>2479</v>
      </c>
      <c r="AEV1586" t="s">
        <v>2479</v>
      </c>
      <c r="AEW1586" t="s">
        <v>2479</v>
      </c>
      <c r="AFG1586" t="s">
        <v>2981</v>
      </c>
      <c r="AFH1586" t="s">
        <v>2981</v>
      </c>
      <c r="AFI1586" t="s">
        <v>3025</v>
      </c>
      <c r="AFS1586" t="s">
        <v>3005</v>
      </c>
      <c r="AFT1586" t="s">
        <v>3053</v>
      </c>
      <c r="AFU1586" t="s">
        <v>3053</v>
      </c>
      <c r="AGE1586" t="s">
        <v>2922</v>
      </c>
      <c r="AGF1586" t="s">
        <v>2847</v>
      </c>
      <c r="AGG1586" t="s">
        <v>2258</v>
      </c>
      <c r="AGQ1586" t="s">
        <v>3143</v>
      </c>
      <c r="AGR1586" t="s">
        <v>3020</v>
      </c>
      <c r="AGS1586" t="s">
        <v>3013</v>
      </c>
      <c r="AHC1586" t="s">
        <v>2672</v>
      </c>
      <c r="AHD1586" t="s">
        <v>2480</v>
      </c>
      <c r="AHE1586" t="s">
        <v>2548</v>
      </c>
      <c r="AHO1586" t="s">
        <v>2479</v>
      </c>
      <c r="AHP1586" t="s">
        <v>2479</v>
      </c>
      <c r="AHQ1586" t="s">
        <v>2479</v>
      </c>
      <c r="AIA1586" t="s">
        <v>3143</v>
      </c>
      <c r="AIB1586" t="s">
        <v>2955</v>
      </c>
      <c r="AIC1586" t="s">
        <v>2461</v>
      </c>
      <c r="AIM1586" t="s">
        <v>3019</v>
      </c>
      <c r="AIN1586" t="s">
        <v>2988</v>
      </c>
      <c r="AIO1586" t="s">
        <v>2984</v>
      </c>
      <c r="AIY1586" t="s">
        <v>2975</v>
      </c>
      <c r="AIZ1586" t="s">
        <v>2850</v>
      </c>
      <c r="AJA1586" t="s">
        <v>2859</v>
      </c>
      <c r="AOZ1586" t="s">
        <v>3057</v>
      </c>
      <c r="APL1586" t="s">
        <v>2145</v>
      </c>
      <c r="APX1586" t="s">
        <v>2479</v>
      </c>
      <c r="AQJ1586" t="s">
        <v>2901</v>
      </c>
      <c r="AQV1586" t="s">
        <v>2996</v>
      </c>
      <c r="ARH1586" t="s">
        <v>2396</v>
      </c>
      <c r="BJG1586" t="s">
        <v>2996</v>
      </c>
      <c r="BJH1586" t="s">
        <v>2968</v>
      </c>
      <c r="BJS1586" t="s">
        <v>2973</v>
      </c>
      <c r="BJT1586" t="s">
        <v>2431</v>
      </c>
      <c r="BKE1586" t="s">
        <v>3039</v>
      </c>
      <c r="BKF1586" t="s">
        <v>2879</v>
      </c>
      <c r="BKQ1586" t="s">
        <v>2464</v>
      </c>
      <c r="BKR1586" t="s">
        <v>3026</v>
      </c>
      <c r="BLC1586" t="s">
        <v>2836</v>
      </c>
      <c r="BLD1586" t="s">
        <v>2981</v>
      </c>
      <c r="BLO1586" t="s">
        <v>2888</v>
      </c>
      <c r="BLP1586" t="s">
        <v>2922</v>
      </c>
      <c r="BMA1586" t="s">
        <v>2135</v>
      </c>
      <c r="BMB1586" t="s">
        <v>2983</v>
      </c>
      <c r="BMM1586" t="s">
        <v>2973</v>
      </c>
      <c r="BMN1586" t="s">
        <v>2431</v>
      </c>
      <c r="BMY1586" t="s">
        <v>2479</v>
      </c>
      <c r="BMZ1586" t="s">
        <v>2479</v>
      </c>
      <c r="BNK1586" t="s">
        <v>2464</v>
      </c>
      <c r="BNL1586" t="s">
        <v>3026</v>
      </c>
      <c r="BNW1586" t="s">
        <v>3030</v>
      </c>
      <c r="BNX1586" t="s">
        <v>2958</v>
      </c>
      <c r="BOI1586" t="s">
        <v>2888</v>
      </c>
      <c r="BOJ1586" t="s">
        <v>2922</v>
      </c>
    </row>
    <row r="1587" spans="1:1020 1032:2124" x14ac:dyDescent="0.15">
      <c r="A1587" t="s">
        <v>4954</v>
      </c>
      <c r="AI1587" t="s">
        <v>2779</v>
      </c>
      <c r="AJ1587" t="s">
        <v>2779</v>
      </c>
      <c r="CM1587" t="s">
        <v>3851</v>
      </c>
      <c r="CN1587" t="s">
        <v>3757</v>
      </c>
      <c r="CO1587" t="s">
        <v>3335</v>
      </c>
      <c r="CP1587">
        <f>193</f>
        <v>193</v>
      </c>
      <c r="CQ1587" t="s">
        <v>3167</v>
      </c>
      <c r="CR1587" t="s">
        <v>3167</v>
      </c>
      <c r="DB1587" t="s">
        <v>3350</v>
      </c>
      <c r="DC1587" t="s">
        <v>3350</v>
      </c>
      <c r="DD1587" t="s">
        <v>3354</v>
      </c>
      <c r="DE1587" t="s">
        <v>3403</v>
      </c>
      <c r="DZ1587" t="s">
        <v>3403</v>
      </c>
      <c r="EY1587" t="s">
        <v>2991</v>
      </c>
      <c r="EZ1587" t="s">
        <v>2777</v>
      </c>
      <c r="FK1587" t="s">
        <v>3111</v>
      </c>
      <c r="FL1587" t="s">
        <v>3111</v>
      </c>
      <c r="GI1587" t="s">
        <v>2777</v>
      </c>
      <c r="GJ1587" t="s">
        <v>2777</v>
      </c>
      <c r="IP1587" t="s">
        <v>3403</v>
      </c>
      <c r="IQ1587" t="s">
        <v>3403</v>
      </c>
      <c r="IR1587" t="s">
        <v>3544</v>
      </c>
      <c r="IS1587" t="s">
        <v>3544</v>
      </c>
      <c r="JK1587" t="s">
        <v>3476</v>
      </c>
      <c r="JL1587" t="s">
        <v>3476</v>
      </c>
      <c r="JM1587" t="s">
        <v>3350</v>
      </c>
      <c r="JN1587" t="s">
        <v>3560</v>
      </c>
      <c r="JO1587" t="s">
        <v>3560</v>
      </c>
      <c r="JP1587" t="s">
        <v>3560</v>
      </c>
      <c r="JQ1587" t="s">
        <v>3560</v>
      </c>
      <c r="KM1587" t="s">
        <v>3084</v>
      </c>
      <c r="KN1587" t="s">
        <v>3111</v>
      </c>
      <c r="KU1587" t="s">
        <v>3281</v>
      </c>
      <c r="KV1587">
        <f>169</f>
        <v>169</v>
      </c>
      <c r="KW1587">
        <f>184</f>
        <v>184</v>
      </c>
      <c r="KX1587">
        <f>189</f>
        <v>189</v>
      </c>
      <c r="KY1587">
        <f>200</f>
        <v>200</v>
      </c>
      <c r="KZ1587" t="s">
        <v>3167</v>
      </c>
      <c r="MU1587" t="s">
        <v>3084</v>
      </c>
      <c r="MV1587" t="s">
        <v>3560</v>
      </c>
      <c r="NS1587" t="s">
        <v>2159</v>
      </c>
      <c r="NT1587" t="s">
        <v>2779</v>
      </c>
      <c r="OE1587" t="s">
        <v>2779</v>
      </c>
      <c r="OF1587" t="s">
        <v>3111</v>
      </c>
      <c r="OQ1587" t="s">
        <v>2779</v>
      </c>
      <c r="OR1587" t="s">
        <v>2779</v>
      </c>
      <c r="PB1587" t="s">
        <v>3354</v>
      </c>
      <c r="PC1587" t="s">
        <v>3354</v>
      </c>
      <c r="PD1587" t="s">
        <v>3354</v>
      </c>
      <c r="QA1587" t="s">
        <v>2777</v>
      </c>
      <c r="QB1587" t="s">
        <v>2777</v>
      </c>
      <c r="QJ1587" t="s">
        <v>3427</v>
      </c>
      <c r="QK1587" t="s">
        <v>3624</v>
      </c>
      <c r="QL1587" t="s">
        <v>3167</v>
      </c>
      <c r="QM1587" t="s">
        <v>3167</v>
      </c>
      <c r="QN1587" t="s">
        <v>3167</v>
      </c>
      <c r="RG1587" t="s">
        <v>3091</v>
      </c>
      <c r="RH1587" t="s">
        <v>3024</v>
      </c>
      <c r="RI1587" t="s">
        <v>3012</v>
      </c>
      <c r="RJ1587" t="s">
        <v>3152</v>
      </c>
      <c r="RK1587" t="s">
        <v>3035</v>
      </c>
      <c r="RL1587" t="s">
        <v>2868</v>
      </c>
      <c r="RM1587" t="s">
        <v>2949</v>
      </c>
      <c r="RS1587" t="s">
        <v>2443</v>
      </c>
      <c r="RT1587" t="s">
        <v>2990</v>
      </c>
      <c r="RU1587" t="s">
        <v>2922</v>
      </c>
      <c r="RV1587" t="s">
        <v>2764</v>
      </c>
      <c r="RW1587" t="s">
        <v>2632</v>
      </c>
      <c r="RX1587" t="s">
        <v>2750</v>
      </c>
      <c r="RY1587" t="s">
        <v>2373</v>
      </c>
      <c r="SE1587" t="s">
        <v>2479</v>
      </c>
      <c r="SF1587" t="s">
        <v>2479</v>
      </c>
      <c r="SG1587" t="s">
        <v>2479</v>
      </c>
      <c r="SH1587" t="s">
        <v>2479</v>
      </c>
      <c r="SI1587" t="s">
        <v>2479</v>
      </c>
      <c r="SJ1587" t="s">
        <v>2479</v>
      </c>
      <c r="SK1587" t="s">
        <v>2479</v>
      </c>
      <c r="SQ1587" t="s">
        <v>2855</v>
      </c>
      <c r="SR1587" t="s">
        <v>2858</v>
      </c>
      <c r="SS1587" t="s">
        <v>3033</v>
      </c>
      <c r="ST1587" t="s">
        <v>2859</v>
      </c>
      <c r="SU1587" t="s">
        <v>2818</v>
      </c>
      <c r="SV1587" t="s">
        <v>2262</v>
      </c>
      <c r="SW1587" t="s">
        <v>2712</v>
      </c>
      <c r="TC1587" t="s">
        <v>2639</v>
      </c>
      <c r="TD1587" t="s">
        <v>2893</v>
      </c>
      <c r="TE1587" t="s">
        <v>2863</v>
      </c>
      <c r="TF1587" t="s">
        <v>3179</v>
      </c>
      <c r="TG1587" t="s">
        <v>2898</v>
      </c>
      <c r="TH1587" t="s">
        <v>3021</v>
      </c>
      <c r="TI1587" t="s">
        <v>3015</v>
      </c>
      <c r="TO1587" t="s">
        <v>2855</v>
      </c>
      <c r="TP1587" t="s">
        <v>2847</v>
      </c>
      <c r="TQ1587" t="s">
        <v>2609</v>
      </c>
      <c r="TR1587" t="s">
        <v>2804</v>
      </c>
      <c r="TS1587" t="s">
        <v>3049</v>
      </c>
      <c r="TT1587" t="s">
        <v>2930</v>
      </c>
      <c r="TU1587" t="s">
        <v>2410</v>
      </c>
      <c r="YH1587" t="s">
        <v>3087</v>
      </c>
      <c r="YI1587" t="s">
        <v>2835</v>
      </c>
      <c r="YJ1587" t="s">
        <v>3054</v>
      </c>
      <c r="YK1587" t="s">
        <v>2966</v>
      </c>
      <c r="YT1587" t="s">
        <v>2706</v>
      </c>
      <c r="YU1587" t="s">
        <v>2947</v>
      </c>
      <c r="YV1587" t="s">
        <v>2870</v>
      </c>
      <c r="YW1587" t="s">
        <v>2883</v>
      </c>
      <c r="ZF1587" t="s">
        <v>2479</v>
      </c>
      <c r="ZG1587" t="s">
        <v>2479</v>
      </c>
      <c r="ZH1587" t="s">
        <v>2479</v>
      </c>
      <c r="ZI1587" t="s">
        <v>2479</v>
      </c>
      <c r="ZR1587" t="s">
        <v>2814</v>
      </c>
      <c r="ZS1587" t="s">
        <v>2872</v>
      </c>
      <c r="ZT1587" t="s">
        <v>3031</v>
      </c>
      <c r="ZU1587" t="s">
        <v>2529</v>
      </c>
      <c r="AAD1587" t="s">
        <v>3021</v>
      </c>
      <c r="AAE1587" t="s">
        <v>2981</v>
      </c>
      <c r="AAF1587" t="s">
        <v>2978</v>
      </c>
      <c r="AAG1587" t="s">
        <v>2987</v>
      </c>
      <c r="AAP1587" t="s">
        <v>2751</v>
      </c>
      <c r="AAQ1587" t="s">
        <v>2384</v>
      </c>
      <c r="AAR1587" t="s">
        <v>2508</v>
      </c>
      <c r="AAS1587" t="s">
        <v>2846</v>
      </c>
      <c r="ABB1587" t="s">
        <v>2910</v>
      </c>
      <c r="ABC1587" t="s">
        <v>2891</v>
      </c>
      <c r="ABD1587" t="s">
        <v>2798</v>
      </c>
      <c r="ABN1587" t="s">
        <v>2630</v>
      </c>
      <c r="ABO1587" t="s">
        <v>2501</v>
      </c>
      <c r="ABP1587" t="s">
        <v>2843</v>
      </c>
      <c r="ABZ1587" t="s">
        <v>2479</v>
      </c>
      <c r="ACA1587" t="s">
        <v>2479</v>
      </c>
      <c r="ACB1587" t="s">
        <v>2479</v>
      </c>
      <c r="ACL1587" t="s">
        <v>2857</v>
      </c>
      <c r="ACM1587" t="s">
        <v>2782</v>
      </c>
      <c r="ACN1587" t="s">
        <v>2383</v>
      </c>
      <c r="ACX1587" t="s">
        <v>2799</v>
      </c>
      <c r="ACY1587" t="s">
        <v>2867</v>
      </c>
      <c r="ACZ1587" t="s">
        <v>2638</v>
      </c>
      <c r="ADJ1587" t="s">
        <v>2752</v>
      </c>
      <c r="ADK1587" t="s">
        <v>2762</v>
      </c>
      <c r="ADL1587" t="s">
        <v>2603</v>
      </c>
      <c r="ADV1587" t="s">
        <v>2829</v>
      </c>
      <c r="AEH1587" t="s">
        <v>2763</v>
      </c>
      <c r="AET1587" t="s">
        <v>2479</v>
      </c>
      <c r="AFF1587" t="s">
        <v>2908</v>
      </c>
      <c r="AFR1587" t="s">
        <v>2980</v>
      </c>
      <c r="AGD1587" t="s">
        <v>2511</v>
      </c>
      <c r="AGP1587" t="s">
        <v>3155</v>
      </c>
      <c r="AGQ1587" t="s">
        <v>2133</v>
      </c>
      <c r="AGR1587" t="s">
        <v>2998</v>
      </c>
      <c r="AGS1587" t="s">
        <v>3001</v>
      </c>
      <c r="AHB1587" t="s">
        <v>3049</v>
      </c>
      <c r="AHC1587" t="s">
        <v>2832</v>
      </c>
      <c r="AHD1587" t="s">
        <v>2250</v>
      </c>
      <c r="AHE1587" t="s">
        <v>2545</v>
      </c>
      <c r="AHN1587" t="s">
        <v>2479</v>
      </c>
      <c r="AHO1587" t="s">
        <v>2479</v>
      </c>
      <c r="AHP1587" t="s">
        <v>2479</v>
      </c>
      <c r="AHQ1587" t="s">
        <v>2479</v>
      </c>
      <c r="AHZ1587" t="s">
        <v>3196</v>
      </c>
      <c r="AIA1587" t="s">
        <v>2444</v>
      </c>
      <c r="AIB1587" t="s">
        <v>2855</v>
      </c>
      <c r="AIC1587" t="s">
        <v>3074</v>
      </c>
      <c r="AIL1587" t="s">
        <v>3045</v>
      </c>
      <c r="AIM1587" t="s">
        <v>3000</v>
      </c>
      <c r="AIN1587" t="s">
        <v>2637</v>
      </c>
      <c r="AIO1587" t="s">
        <v>2795</v>
      </c>
      <c r="AIX1587" t="s">
        <v>2529</v>
      </c>
      <c r="AIY1587" t="s">
        <v>2922</v>
      </c>
      <c r="AIZ1587" t="s">
        <v>2950</v>
      </c>
      <c r="AJA1587" t="s">
        <v>2263</v>
      </c>
      <c r="BEQ1587" t="s">
        <v>2479</v>
      </c>
      <c r="BER1587" t="s">
        <v>2479</v>
      </c>
      <c r="BGM1587" t="s">
        <v>2479</v>
      </c>
      <c r="BGN1587" t="s">
        <v>2479</v>
      </c>
      <c r="BHW1587" t="s">
        <v>2479</v>
      </c>
      <c r="BHX1587" t="s">
        <v>2479</v>
      </c>
      <c r="BII1587" t="s">
        <v>2479</v>
      </c>
      <c r="BIJ1587" t="s">
        <v>2479</v>
      </c>
      <c r="BIU1587" t="s">
        <v>2479</v>
      </c>
      <c r="BIV1587" t="s">
        <v>2479</v>
      </c>
      <c r="BJC1587" t="s">
        <v>3054</v>
      </c>
      <c r="BJD1587" t="s">
        <v>3155</v>
      </c>
      <c r="BJE1587" t="s">
        <v>2967</v>
      </c>
      <c r="BJF1587" t="s">
        <v>2912</v>
      </c>
      <c r="BJG1587" t="s">
        <v>2865</v>
      </c>
      <c r="BJH1587" t="s">
        <v>3016</v>
      </c>
      <c r="BJO1587" t="s">
        <v>2443</v>
      </c>
      <c r="BJP1587" t="s">
        <v>2990</v>
      </c>
      <c r="BJQ1587" t="s">
        <v>2922</v>
      </c>
      <c r="BJR1587" t="s">
        <v>2764</v>
      </c>
      <c r="BJS1587" t="s">
        <v>2632</v>
      </c>
      <c r="BJT1587" t="s">
        <v>2750</v>
      </c>
      <c r="BKA1587" t="s">
        <v>2479</v>
      </c>
      <c r="BKB1587" t="s">
        <v>2479</v>
      </c>
      <c r="BKC1587" t="s">
        <v>2718</v>
      </c>
      <c r="BKD1587" t="s">
        <v>2716</v>
      </c>
      <c r="BKE1587" t="s">
        <v>2479</v>
      </c>
      <c r="BKF1587" t="s">
        <v>2479</v>
      </c>
      <c r="BKM1587" t="s">
        <v>2855</v>
      </c>
      <c r="BKN1587" t="s">
        <v>2858</v>
      </c>
      <c r="BKO1587" t="s">
        <v>3033</v>
      </c>
      <c r="BKP1587" t="s">
        <v>2859</v>
      </c>
      <c r="BKQ1587" t="s">
        <v>2818</v>
      </c>
      <c r="BKR1587" t="s">
        <v>2262</v>
      </c>
      <c r="BKY1587" t="s">
        <v>2952</v>
      </c>
      <c r="BKZ1587" t="s">
        <v>2457</v>
      </c>
      <c r="BLA1587" t="s">
        <v>2992</v>
      </c>
      <c r="BLB1587" t="s">
        <v>2939</v>
      </c>
      <c r="BLC1587" t="s">
        <v>3059</v>
      </c>
      <c r="BLD1587" t="s">
        <v>3081</v>
      </c>
      <c r="BLK1587" t="s">
        <v>2855</v>
      </c>
      <c r="BLL1587" t="s">
        <v>2847</v>
      </c>
      <c r="BLM1587" t="s">
        <v>2609</v>
      </c>
      <c r="BLN1587" t="s">
        <v>2804</v>
      </c>
      <c r="BLO1587" t="s">
        <v>2532</v>
      </c>
      <c r="BLP1587" t="s">
        <v>2930</v>
      </c>
      <c r="BLW1587" t="s">
        <v>3091</v>
      </c>
      <c r="BLX1587" t="s">
        <v>3024</v>
      </c>
      <c r="BLY1587" t="s">
        <v>3012</v>
      </c>
      <c r="BLZ1587" t="s">
        <v>3152</v>
      </c>
      <c r="BMA1587" t="s">
        <v>3035</v>
      </c>
      <c r="BMB1587" t="s">
        <v>2868</v>
      </c>
      <c r="BMI1587" t="s">
        <v>2443</v>
      </c>
      <c r="BMJ1587" t="s">
        <v>2990</v>
      </c>
      <c r="BMK1587" t="s">
        <v>2922</v>
      </c>
      <c r="BML1587" t="s">
        <v>2764</v>
      </c>
      <c r="BMM1587" t="s">
        <v>2632</v>
      </c>
      <c r="BMN1587" t="s">
        <v>2750</v>
      </c>
      <c r="BMU1587" t="s">
        <v>2907</v>
      </c>
      <c r="BMV1587" t="s">
        <v>2913</v>
      </c>
      <c r="BMW1587" t="s">
        <v>2901</v>
      </c>
      <c r="BMX1587" t="s">
        <v>2938</v>
      </c>
      <c r="BMY1587" t="s">
        <v>2716</v>
      </c>
      <c r="BMZ1587" t="s">
        <v>2479</v>
      </c>
      <c r="BNG1587" t="s">
        <v>2855</v>
      </c>
      <c r="BNH1587" t="s">
        <v>2858</v>
      </c>
      <c r="BNI1587" t="s">
        <v>3033</v>
      </c>
      <c r="BNJ1587" t="s">
        <v>2577</v>
      </c>
      <c r="BNK1587" t="s">
        <v>2818</v>
      </c>
      <c r="BNL1587" t="s">
        <v>2262</v>
      </c>
      <c r="BNS1587" t="s">
        <v>2639</v>
      </c>
      <c r="BNT1587" t="s">
        <v>2893</v>
      </c>
      <c r="BNU1587" t="s">
        <v>2863</v>
      </c>
      <c r="BNV1587" t="s">
        <v>3179</v>
      </c>
      <c r="BNW1587" t="s">
        <v>2898</v>
      </c>
      <c r="BNX1587" t="s">
        <v>3021</v>
      </c>
      <c r="BOE1587" t="s">
        <v>2855</v>
      </c>
      <c r="BOF1587" t="s">
        <v>2847</v>
      </c>
      <c r="BOG1587" t="s">
        <v>2609</v>
      </c>
      <c r="BOH1587" t="s">
        <v>2804</v>
      </c>
      <c r="BOI1587" t="s">
        <v>3049</v>
      </c>
      <c r="BOJ1587" t="s">
        <v>2930</v>
      </c>
      <c r="BOU1587" t="s">
        <v>2479</v>
      </c>
      <c r="BOV1587" t="s">
        <v>2479</v>
      </c>
      <c r="BPS1587" t="s">
        <v>2575</v>
      </c>
      <c r="BPT1587" t="s">
        <v>2479</v>
      </c>
      <c r="BQE1587" t="s">
        <v>2479</v>
      </c>
      <c r="BQF1587" t="s">
        <v>2479</v>
      </c>
      <c r="BQQ1587" t="s">
        <v>2504</v>
      </c>
      <c r="BQR1587" t="s">
        <v>2479</v>
      </c>
      <c r="BRC1587" t="s">
        <v>2479</v>
      </c>
      <c r="BRD1587" t="s">
        <v>2479</v>
      </c>
      <c r="BUR1587" t="s">
        <v>2521</v>
      </c>
      <c r="BUS1587" t="s">
        <v>2796</v>
      </c>
      <c r="BUT1587" t="s">
        <v>2864</v>
      </c>
      <c r="BUU1587" t="s">
        <v>2963</v>
      </c>
      <c r="BUV1587" t="s">
        <v>2900</v>
      </c>
      <c r="BVD1587" t="s">
        <v>2990</v>
      </c>
      <c r="BVE1587" t="s">
        <v>2922</v>
      </c>
      <c r="BVF1587" t="s">
        <v>2764</v>
      </c>
      <c r="BVG1587" t="s">
        <v>2632</v>
      </c>
      <c r="BVH1587" t="s">
        <v>2750</v>
      </c>
      <c r="BVP1587" t="s">
        <v>2479</v>
      </c>
      <c r="BVQ1587" t="s">
        <v>2479</v>
      </c>
      <c r="BVR1587" t="s">
        <v>2479</v>
      </c>
      <c r="BVS1587" t="s">
        <v>2479</v>
      </c>
      <c r="BVT1587" t="s">
        <v>2479</v>
      </c>
      <c r="BWB1587" t="s">
        <v>2858</v>
      </c>
      <c r="BWC1587" t="s">
        <v>3033</v>
      </c>
      <c r="BWD1587" t="s">
        <v>2859</v>
      </c>
      <c r="BWE1587" t="s">
        <v>2818</v>
      </c>
      <c r="BWF1587" t="s">
        <v>2262</v>
      </c>
      <c r="BWN1587" t="s">
        <v>3081</v>
      </c>
      <c r="BWO1587" t="s">
        <v>3059</v>
      </c>
      <c r="BWP1587" t="s">
        <v>3093</v>
      </c>
      <c r="BWQ1587" t="s">
        <v>2909</v>
      </c>
      <c r="BWR1587" t="s">
        <v>2442</v>
      </c>
      <c r="BWZ1587" t="s">
        <v>2847</v>
      </c>
      <c r="BXA1587" t="s">
        <v>2609</v>
      </c>
      <c r="BXB1587" t="s">
        <v>2804</v>
      </c>
      <c r="BXC1587" t="s">
        <v>3049</v>
      </c>
      <c r="BXD1587" t="s">
        <v>2930</v>
      </c>
    </row>
    <row r="1588" spans="1:1020 1032:2124" x14ac:dyDescent="0.15">
      <c r="A1588" t="s">
        <v>4955</v>
      </c>
      <c r="CP1588" t="s">
        <v>3085</v>
      </c>
      <c r="CQ1588" t="s">
        <v>3085</v>
      </c>
      <c r="CR1588" t="s">
        <v>3409</v>
      </c>
      <c r="FU1588" t="s">
        <v>3199</v>
      </c>
      <c r="FV1588" t="s">
        <v>3697</v>
      </c>
      <c r="FW1588" t="s">
        <v>3956</v>
      </c>
      <c r="FX1588" t="s">
        <v>3956</v>
      </c>
      <c r="IP1588" t="s">
        <v>3544</v>
      </c>
      <c r="IQ1588" t="s">
        <v>3544</v>
      </c>
      <c r="IR1588" t="s">
        <v>3544</v>
      </c>
      <c r="IS1588" t="s">
        <v>3544</v>
      </c>
      <c r="JN1588" t="s">
        <v>3560</v>
      </c>
      <c r="JO1588" t="s">
        <v>3560</v>
      </c>
      <c r="JP1588" t="s">
        <v>3689</v>
      </c>
      <c r="JQ1588" t="s">
        <v>4107</v>
      </c>
      <c r="QB1588" t="s">
        <v>2779</v>
      </c>
      <c r="QL1588" t="s">
        <v>3085</v>
      </c>
      <c r="QM1588" t="s">
        <v>3085</v>
      </c>
      <c r="QN1588" t="s">
        <v>3085</v>
      </c>
      <c r="RJ1588" t="s">
        <v>3012</v>
      </c>
      <c r="RK1588" t="s">
        <v>3078</v>
      </c>
      <c r="RL1588" t="s">
        <v>3024</v>
      </c>
      <c r="RM1588" t="s">
        <v>2424</v>
      </c>
      <c r="RV1588" t="s">
        <v>2445</v>
      </c>
      <c r="RW1588" t="s">
        <v>2858</v>
      </c>
      <c r="RX1588" t="s">
        <v>2765</v>
      </c>
      <c r="RY1588" t="s">
        <v>2266</v>
      </c>
      <c r="SH1588" t="s">
        <v>2479</v>
      </c>
      <c r="SI1588" t="s">
        <v>2479</v>
      </c>
      <c r="SJ1588" t="s">
        <v>2479</v>
      </c>
      <c r="SK1588" t="s">
        <v>2479</v>
      </c>
      <c r="ST1588" t="s">
        <v>2892</v>
      </c>
      <c r="SU1588" t="s">
        <v>2720</v>
      </c>
      <c r="SV1588" t="s">
        <v>2836</v>
      </c>
      <c r="SW1588" t="s">
        <v>3061</v>
      </c>
      <c r="TF1588" t="s">
        <v>3245</v>
      </c>
      <c r="TG1588" t="s">
        <v>2445</v>
      </c>
      <c r="TH1588" t="s">
        <v>2460</v>
      </c>
      <c r="TI1588" t="s">
        <v>3116</v>
      </c>
      <c r="TR1588" t="s">
        <v>2565</v>
      </c>
      <c r="TS1588" t="s">
        <v>3042</v>
      </c>
      <c r="TT1588" t="s">
        <v>2511</v>
      </c>
      <c r="TU1588" t="s">
        <v>2598</v>
      </c>
      <c r="YH1588" t="s">
        <v>3005</v>
      </c>
      <c r="YI1588" t="s">
        <v>3045</v>
      </c>
      <c r="YJ1588" t="s">
        <v>3023</v>
      </c>
      <c r="YK1588" t="s">
        <v>3095</v>
      </c>
      <c r="YT1588" t="s">
        <v>2847</v>
      </c>
      <c r="YU1588" t="s">
        <v>2750</v>
      </c>
      <c r="YV1588" t="s">
        <v>2950</v>
      </c>
      <c r="YW1588" t="s">
        <v>2751</v>
      </c>
      <c r="ZF1588" t="s">
        <v>2479</v>
      </c>
      <c r="ZG1588" t="s">
        <v>2479</v>
      </c>
      <c r="ZH1588" t="s">
        <v>2479</v>
      </c>
      <c r="ZI1588" t="s">
        <v>2479</v>
      </c>
      <c r="ZR1588" t="s">
        <v>2836</v>
      </c>
      <c r="ZS1588" t="s">
        <v>3061</v>
      </c>
      <c r="ZT1588" t="s">
        <v>2963</v>
      </c>
      <c r="ZU1588" t="s">
        <v>2463</v>
      </c>
      <c r="AAD1588" t="s">
        <v>2721</v>
      </c>
      <c r="AAE1588" t="s">
        <v>2639</v>
      </c>
      <c r="AAF1588" t="s">
        <v>2981</v>
      </c>
      <c r="AAG1588" t="s">
        <v>2935</v>
      </c>
      <c r="AAP1588" t="s">
        <v>2554</v>
      </c>
      <c r="AAQ1588" t="s">
        <v>2947</v>
      </c>
      <c r="AAR1588" t="s">
        <v>2750</v>
      </c>
      <c r="AAS1588" t="s">
        <v>2883</v>
      </c>
      <c r="BIV1588" t="s">
        <v>2479</v>
      </c>
      <c r="BJF1588" t="s">
        <v>2524</v>
      </c>
      <c r="BJG1588" t="s">
        <v>2984</v>
      </c>
      <c r="BJH1588" t="s">
        <v>3155</v>
      </c>
      <c r="BJR1588" t="s">
        <v>2445</v>
      </c>
      <c r="BJS1588" t="s">
        <v>2858</v>
      </c>
      <c r="BJT1588" t="s">
        <v>2765</v>
      </c>
      <c r="BKD1588" t="s">
        <v>2479</v>
      </c>
      <c r="BKE1588" t="s">
        <v>2479</v>
      </c>
      <c r="BKF1588" t="s">
        <v>2479</v>
      </c>
      <c r="BKP1588" t="s">
        <v>2892</v>
      </c>
      <c r="BKQ1588" t="s">
        <v>2720</v>
      </c>
      <c r="BKR1588" t="s">
        <v>2836</v>
      </c>
      <c r="BLB1588" t="s">
        <v>2516</v>
      </c>
      <c r="BLC1588" t="s">
        <v>2824</v>
      </c>
      <c r="BLD1588" t="s">
        <v>2897</v>
      </c>
      <c r="BLN1588" t="s">
        <v>2565</v>
      </c>
      <c r="BLO1588" t="s">
        <v>3042</v>
      </c>
      <c r="BLP1588" t="s">
        <v>2511</v>
      </c>
      <c r="BSK1588" t="s">
        <v>2479</v>
      </c>
      <c r="BSL1588" t="s">
        <v>2479</v>
      </c>
      <c r="BSM1588" t="s">
        <v>2479</v>
      </c>
      <c r="BSN1588" t="s">
        <v>2479</v>
      </c>
      <c r="BSW1588" t="s">
        <v>2479</v>
      </c>
      <c r="BSX1588" t="s">
        <v>2479</v>
      </c>
      <c r="BSY1588" t="s">
        <v>2479</v>
      </c>
      <c r="BSZ1588" t="s">
        <v>2479</v>
      </c>
      <c r="BTI1588" t="s">
        <v>2479</v>
      </c>
      <c r="BTJ1588" t="s">
        <v>2479</v>
      </c>
      <c r="BTK1588" t="s">
        <v>2479</v>
      </c>
      <c r="BTL1588" t="s">
        <v>2479</v>
      </c>
      <c r="BTU1588" t="s">
        <v>2219</v>
      </c>
      <c r="BTV1588" t="s">
        <v>2561</v>
      </c>
      <c r="BTW1588" t="s">
        <v>2688</v>
      </c>
      <c r="BTX1588" t="s">
        <v>2476</v>
      </c>
      <c r="BUG1588" t="s">
        <v>2479</v>
      </c>
      <c r="BUH1588" t="s">
        <v>2479</v>
      </c>
      <c r="BUI1588" t="s">
        <v>2479</v>
      </c>
      <c r="BUJ1588" t="s">
        <v>2479</v>
      </c>
      <c r="BUT1588" t="s">
        <v>2637</v>
      </c>
      <c r="BUU1588" t="s">
        <v>2868</v>
      </c>
      <c r="BUV1588" t="s">
        <v>2521</v>
      </c>
      <c r="BVF1588" t="s">
        <v>2445</v>
      </c>
      <c r="BVG1588" t="s">
        <v>2858</v>
      </c>
      <c r="BVH1588" t="s">
        <v>2765</v>
      </c>
      <c r="BVR1588" t="s">
        <v>2479</v>
      </c>
      <c r="BVS1588" t="s">
        <v>2479</v>
      </c>
      <c r="BVT1588" t="s">
        <v>2479</v>
      </c>
      <c r="BWD1588" t="s">
        <v>2892</v>
      </c>
      <c r="BWE1588" t="s">
        <v>2720</v>
      </c>
      <c r="BWF1588" t="s">
        <v>2836</v>
      </c>
      <c r="BWP1588" t="s">
        <v>2608</v>
      </c>
      <c r="BWQ1588" t="s">
        <v>3042</v>
      </c>
      <c r="BWR1588" t="s">
        <v>2766</v>
      </c>
      <c r="BXB1588" t="s">
        <v>2565</v>
      </c>
      <c r="BXC1588" t="s">
        <v>3042</v>
      </c>
      <c r="BXD1588" t="s">
        <v>2511</v>
      </c>
    </row>
    <row r="1589" spans="1:1020 1032:2124" x14ac:dyDescent="0.15">
      <c r="A1589" t="s">
        <v>4956</v>
      </c>
      <c r="AJ1589">
        <f>99</f>
        <v>99</v>
      </c>
      <c r="DE1589" t="s">
        <v>3560</v>
      </c>
      <c r="JQ1589" t="s">
        <v>4107</v>
      </c>
      <c r="RM1589" t="s">
        <v>2640</v>
      </c>
      <c r="RY1589" t="s">
        <v>2441</v>
      </c>
      <c r="SK1589" t="s">
        <v>2479</v>
      </c>
      <c r="SW1589" t="s">
        <v>3061</v>
      </c>
      <c r="TI1589" t="s">
        <v>3015</v>
      </c>
      <c r="TU1589" t="s">
        <v>2254</v>
      </c>
      <c r="AGS1589" t="s">
        <v>2981</v>
      </c>
      <c r="AHE1589" t="s">
        <v>2764</v>
      </c>
      <c r="AHQ1589" t="s">
        <v>2479</v>
      </c>
      <c r="AIC1589" t="s">
        <v>2637</v>
      </c>
      <c r="AIO1589" t="s">
        <v>2521</v>
      </c>
      <c r="AJA1589" t="s">
        <v>2821</v>
      </c>
      <c r="BGN1589" t="s">
        <v>2388</v>
      </c>
    </row>
    <row r="1590" spans="1:1020 1032:2124" x14ac:dyDescent="0.15">
      <c r="A1590" t="s">
        <v>4957</v>
      </c>
      <c r="JQ1590" t="s">
        <v>4107</v>
      </c>
      <c r="RM1590" t="s">
        <v>3001</v>
      </c>
      <c r="RY1590" t="s">
        <v>2263</v>
      </c>
      <c r="SK1590" t="s">
        <v>2479</v>
      </c>
      <c r="SW1590" t="s">
        <v>3000</v>
      </c>
      <c r="TI1590" t="s">
        <v>2638</v>
      </c>
      <c r="TU1590" t="s">
        <v>2817</v>
      </c>
    </row>
    <row r="1591" spans="1:1020 1032:2124" x14ac:dyDescent="0.15">
      <c r="A1591" t="s">
        <v>4958</v>
      </c>
      <c r="K1591" t="s">
        <v>2779</v>
      </c>
      <c r="L1591" t="s">
        <v>3084</v>
      </c>
      <c r="AI1591" t="s">
        <v>3336</v>
      </c>
      <c r="AJ1591" t="s">
        <v>3111</v>
      </c>
      <c r="AT1591">
        <f>66</f>
        <v>66</v>
      </c>
      <c r="AU1591" t="s">
        <v>2777</v>
      </c>
      <c r="AV1591" t="s">
        <v>2777</v>
      </c>
      <c r="BG1591">
        <f>77</f>
        <v>77</v>
      </c>
      <c r="BH1591" t="s">
        <v>2777</v>
      </c>
      <c r="CE1591" t="s">
        <v>2403</v>
      </c>
      <c r="CF1591" t="s">
        <v>2777</v>
      </c>
      <c r="DB1591" t="s">
        <v>3350</v>
      </c>
      <c r="DC1591" t="s">
        <v>3350</v>
      </c>
      <c r="DD1591" t="s">
        <v>3350</v>
      </c>
      <c r="DE1591" t="s">
        <v>3350</v>
      </c>
      <c r="EA1591" t="s">
        <v>3544</v>
      </c>
      <c r="EB1591" t="s">
        <v>3350</v>
      </c>
      <c r="EC1591" t="s">
        <v>3350</v>
      </c>
      <c r="EX1591" t="s">
        <v>2727</v>
      </c>
      <c r="EY1591" t="s">
        <v>2777</v>
      </c>
      <c r="EZ1591" t="s">
        <v>2779</v>
      </c>
      <c r="FJ1591" t="s">
        <v>3295</v>
      </c>
      <c r="FK1591" t="s">
        <v>2779</v>
      </c>
      <c r="FL1591" t="s">
        <v>3111</v>
      </c>
      <c r="GH1591" t="s">
        <v>2777</v>
      </c>
      <c r="GI1591" t="s">
        <v>3084</v>
      </c>
      <c r="GJ1591" t="s">
        <v>2779</v>
      </c>
      <c r="HG1591">
        <f>40</f>
        <v>40</v>
      </c>
      <c r="HH1591" t="s">
        <v>2777</v>
      </c>
      <c r="HS1591" t="s">
        <v>2777</v>
      </c>
      <c r="HT1591" t="s">
        <v>2779</v>
      </c>
      <c r="IE1591" t="s">
        <v>2777</v>
      </c>
      <c r="IF1591" t="s">
        <v>2777</v>
      </c>
      <c r="JL1591" t="s">
        <v>3476</v>
      </c>
      <c r="JM1591" t="s">
        <v>3350</v>
      </c>
      <c r="JN1591" t="s">
        <v>3560</v>
      </c>
      <c r="JO1591" t="s">
        <v>3689</v>
      </c>
      <c r="JP1591" t="s">
        <v>3689</v>
      </c>
      <c r="JQ1591" t="s">
        <v>4107</v>
      </c>
      <c r="JW1591" t="s">
        <v>2836</v>
      </c>
      <c r="JX1591" t="s">
        <v>2835</v>
      </c>
      <c r="JY1591" t="s">
        <v>2815</v>
      </c>
      <c r="JZ1591" t="s">
        <v>2577</v>
      </c>
      <c r="KA1591" t="s">
        <v>2815</v>
      </c>
      <c r="KB1591" t="s">
        <v>2767</v>
      </c>
      <c r="KL1591" t="s">
        <v>2779</v>
      </c>
      <c r="KM1591" t="s">
        <v>3084</v>
      </c>
      <c r="KN1591" t="s">
        <v>3111</v>
      </c>
      <c r="KV1591">
        <f>167</f>
        <v>167</v>
      </c>
      <c r="KW1591">
        <f>153</f>
        <v>153</v>
      </c>
      <c r="KX1591" t="s">
        <v>3085</v>
      </c>
      <c r="KY1591" t="s">
        <v>3410</v>
      </c>
      <c r="KZ1591" t="s">
        <v>3410</v>
      </c>
      <c r="LJ1591" t="s">
        <v>2777</v>
      </c>
      <c r="LK1591" t="s">
        <v>2779</v>
      </c>
      <c r="LL1591" t="s">
        <v>3084</v>
      </c>
      <c r="MT1591" t="s">
        <v>2432</v>
      </c>
      <c r="MU1591" t="s">
        <v>2779</v>
      </c>
      <c r="MV1591" t="s">
        <v>2777</v>
      </c>
      <c r="NS1591" t="s">
        <v>2214</v>
      </c>
      <c r="NT1591" t="s">
        <v>2777</v>
      </c>
      <c r="OD1591" t="s">
        <v>2777</v>
      </c>
      <c r="OE1591" t="s">
        <v>2779</v>
      </c>
      <c r="OF1591" t="s">
        <v>2779</v>
      </c>
      <c r="OQ1591" t="s">
        <v>2777</v>
      </c>
      <c r="OR1591" t="s">
        <v>2777</v>
      </c>
      <c r="PB1591" t="s">
        <v>3582</v>
      </c>
      <c r="PC1591" t="s">
        <v>3582</v>
      </c>
      <c r="PD1591" t="s">
        <v>3560</v>
      </c>
      <c r="PZ1591" t="s">
        <v>2779</v>
      </c>
      <c r="QA1591" t="s">
        <v>3111</v>
      </c>
      <c r="QB1591" t="s">
        <v>3350</v>
      </c>
      <c r="QJ1591" t="s">
        <v>3427</v>
      </c>
      <c r="QK1591" t="s">
        <v>3624</v>
      </c>
      <c r="QL1591" t="s">
        <v>3085</v>
      </c>
      <c r="QM1591" t="s">
        <v>3409</v>
      </c>
      <c r="QN1591" t="s">
        <v>3409</v>
      </c>
      <c r="RH1591" t="s">
        <v>2985</v>
      </c>
      <c r="RI1591" t="s">
        <v>3056</v>
      </c>
      <c r="RJ1591" t="s">
        <v>2998</v>
      </c>
      <c r="RK1591" t="s">
        <v>2983</v>
      </c>
      <c r="RL1591" t="s">
        <v>3087</v>
      </c>
      <c r="RM1591" t="s">
        <v>2982</v>
      </c>
      <c r="RT1591" t="s">
        <v>2707</v>
      </c>
      <c r="RU1591" t="s">
        <v>2667</v>
      </c>
      <c r="RV1591" t="s">
        <v>2890</v>
      </c>
      <c r="RW1591" t="s">
        <v>2452</v>
      </c>
      <c r="RX1591" t="s">
        <v>2667</v>
      </c>
      <c r="RY1591" t="s">
        <v>2815</v>
      </c>
      <c r="SF1591" t="s">
        <v>2479</v>
      </c>
      <c r="SG1591" t="s">
        <v>2479</v>
      </c>
      <c r="SH1591" t="s">
        <v>2479</v>
      </c>
      <c r="SI1591" t="s">
        <v>2479</v>
      </c>
      <c r="SJ1591" t="s">
        <v>2479</v>
      </c>
      <c r="SK1591" t="s">
        <v>2479</v>
      </c>
      <c r="SR1591" t="s">
        <v>2622</v>
      </c>
      <c r="SS1591" t="s">
        <v>2873</v>
      </c>
      <c r="ST1591" t="s">
        <v>3033</v>
      </c>
      <c r="SU1591" t="s">
        <v>2707</v>
      </c>
      <c r="SV1591" t="s">
        <v>2623</v>
      </c>
      <c r="SW1591" t="s">
        <v>2411</v>
      </c>
      <c r="TD1591" t="s">
        <v>2965</v>
      </c>
      <c r="TE1591" t="s">
        <v>2451</v>
      </c>
      <c r="TF1591" t="s">
        <v>2522</v>
      </c>
      <c r="TG1591" t="s">
        <v>2958</v>
      </c>
      <c r="TH1591" t="s">
        <v>2721</v>
      </c>
      <c r="TI1591" t="s">
        <v>2721</v>
      </c>
      <c r="TP1591" t="s">
        <v>2875</v>
      </c>
      <c r="TQ1591" t="s">
        <v>2529</v>
      </c>
      <c r="TR1591" t="s">
        <v>2512</v>
      </c>
      <c r="TS1591" t="s">
        <v>2266</v>
      </c>
      <c r="TT1591" t="s">
        <v>2876</v>
      </c>
      <c r="TU1591" t="s">
        <v>2771</v>
      </c>
      <c r="ABB1591" t="s">
        <v>2713</v>
      </c>
      <c r="ABC1591" t="s">
        <v>3006</v>
      </c>
      <c r="ABD1591" t="s">
        <v>2715</v>
      </c>
      <c r="ABN1591" t="s">
        <v>3046</v>
      </c>
      <c r="ABO1591" t="s">
        <v>2966</v>
      </c>
      <c r="ABP1591" t="s">
        <v>2461</v>
      </c>
      <c r="ABZ1591" t="s">
        <v>2479</v>
      </c>
      <c r="ACA1591" t="s">
        <v>2479</v>
      </c>
      <c r="ACB1591" t="s">
        <v>2479</v>
      </c>
      <c r="ACL1591" t="s">
        <v>2518</v>
      </c>
      <c r="ACM1591" t="s">
        <v>3089</v>
      </c>
      <c r="ACN1591" t="s">
        <v>2611</v>
      </c>
      <c r="ACX1591" t="s">
        <v>3086</v>
      </c>
      <c r="ACY1591" t="s">
        <v>3053</v>
      </c>
      <c r="ACZ1591" t="s">
        <v>2999</v>
      </c>
      <c r="ADJ1591" t="s">
        <v>2977</v>
      </c>
      <c r="ADK1591" t="s">
        <v>3028</v>
      </c>
      <c r="ADL1591" t="s">
        <v>3039</v>
      </c>
      <c r="ADW1591" t="s">
        <v>3045</v>
      </c>
      <c r="ADX1591" t="s">
        <v>3068</v>
      </c>
      <c r="ADY1591" t="s">
        <v>2524</v>
      </c>
      <c r="AEI1591" t="s">
        <v>3081</v>
      </c>
      <c r="AEJ1591" t="s">
        <v>2451</v>
      </c>
      <c r="AEK1591" t="s">
        <v>2778</v>
      </c>
      <c r="AEU1591" t="s">
        <v>2479</v>
      </c>
      <c r="AEV1591" t="s">
        <v>2479</v>
      </c>
      <c r="AEW1591" t="s">
        <v>2479</v>
      </c>
      <c r="AFG1591" t="s">
        <v>3170</v>
      </c>
      <c r="AFH1591" t="s">
        <v>2932</v>
      </c>
      <c r="AFI1591" t="s">
        <v>3088</v>
      </c>
      <c r="AFS1591" t="s">
        <v>3025</v>
      </c>
      <c r="AFT1591" t="s">
        <v>2457</v>
      </c>
      <c r="AFU1591" t="s">
        <v>3143</v>
      </c>
      <c r="AGE1591" t="s">
        <v>2947</v>
      </c>
      <c r="AGF1591" t="s">
        <v>2945</v>
      </c>
      <c r="AGG1591" t="s">
        <v>2918</v>
      </c>
      <c r="AGP1591" t="s">
        <v>2860</v>
      </c>
      <c r="AGQ1591" t="s">
        <v>2634</v>
      </c>
      <c r="AGR1591" t="s">
        <v>3092</v>
      </c>
      <c r="AGS1591" t="s">
        <v>2423</v>
      </c>
      <c r="AHB1591" t="s">
        <v>2752</v>
      </c>
      <c r="AHC1591" t="s">
        <v>2813</v>
      </c>
      <c r="AHD1591" t="s">
        <v>3062</v>
      </c>
      <c r="AHE1591" t="s">
        <v>2535</v>
      </c>
      <c r="AHN1591" t="s">
        <v>2479</v>
      </c>
      <c r="AHO1591" t="s">
        <v>2479</v>
      </c>
      <c r="AHP1591" t="s">
        <v>2479</v>
      </c>
      <c r="AHQ1591" t="s">
        <v>2479</v>
      </c>
      <c r="AHZ1591" t="s">
        <v>2597</v>
      </c>
      <c r="AIA1591" t="s">
        <v>2805</v>
      </c>
      <c r="AIB1591" t="s">
        <v>2626</v>
      </c>
      <c r="AIC1591" t="s">
        <v>2770</v>
      </c>
      <c r="AIL1591" t="s">
        <v>2863</v>
      </c>
      <c r="AIM1591" t="s">
        <v>2961</v>
      </c>
      <c r="AIN1591" t="s">
        <v>2892</v>
      </c>
      <c r="AIO1591" t="s">
        <v>2978</v>
      </c>
      <c r="AIX1591" t="s">
        <v>2824</v>
      </c>
      <c r="AIY1591" t="s">
        <v>2824</v>
      </c>
      <c r="AIZ1591" t="s">
        <v>2876</v>
      </c>
      <c r="AJA1591" t="s">
        <v>2768</v>
      </c>
      <c r="BEP1591" t="s">
        <v>2773</v>
      </c>
      <c r="BEQ1591" t="s">
        <v>2479</v>
      </c>
      <c r="BER1591" t="s">
        <v>2479</v>
      </c>
      <c r="BFC1591" t="s">
        <v>2479</v>
      </c>
      <c r="BFD1591" t="s">
        <v>2479</v>
      </c>
      <c r="BFN1591" t="s">
        <v>2199</v>
      </c>
      <c r="BFO1591" t="s">
        <v>2479</v>
      </c>
      <c r="BFP1591" t="s">
        <v>2479</v>
      </c>
      <c r="BFZ1591" t="s">
        <v>2479</v>
      </c>
      <c r="BGA1591" t="s">
        <v>2479</v>
      </c>
      <c r="BGB1591" t="s">
        <v>2479</v>
      </c>
      <c r="BGM1591" t="s">
        <v>2479</v>
      </c>
      <c r="BGN1591" t="s">
        <v>2479</v>
      </c>
      <c r="BGY1591" t="s">
        <v>2400</v>
      </c>
      <c r="BGZ1591" t="s">
        <v>2479</v>
      </c>
      <c r="BHK1591" t="s">
        <v>2502</v>
      </c>
      <c r="BHL1591" t="s">
        <v>2479</v>
      </c>
      <c r="BHV1591" t="s">
        <v>2479</v>
      </c>
      <c r="BHW1591" t="s">
        <v>2479</v>
      </c>
      <c r="BHX1591" t="s">
        <v>2479</v>
      </c>
      <c r="BIH1591" t="s">
        <v>2479</v>
      </c>
      <c r="BII1591" t="s">
        <v>2479</v>
      </c>
      <c r="BIJ1591" t="s">
        <v>2479</v>
      </c>
      <c r="BIT1591" t="s">
        <v>2479</v>
      </c>
      <c r="BIU1591" t="s">
        <v>2479</v>
      </c>
      <c r="BIV1591" t="s">
        <v>2479</v>
      </c>
      <c r="BLX1591" t="s">
        <v>2985</v>
      </c>
      <c r="BLY1591" t="s">
        <v>3056</v>
      </c>
      <c r="BLZ1591" t="s">
        <v>2998</v>
      </c>
      <c r="BMA1591" t="s">
        <v>2983</v>
      </c>
      <c r="BMB1591" t="s">
        <v>3087</v>
      </c>
      <c r="BMJ1591" t="s">
        <v>2707</v>
      </c>
      <c r="BMK1591" t="s">
        <v>2667</v>
      </c>
      <c r="BML1591" t="s">
        <v>2890</v>
      </c>
      <c r="BMM1591" t="s">
        <v>2452</v>
      </c>
      <c r="BMN1591" t="s">
        <v>2667</v>
      </c>
      <c r="BMV1591" t="s">
        <v>3088</v>
      </c>
      <c r="BMW1591" t="s">
        <v>2425</v>
      </c>
      <c r="BMX1591" t="s">
        <v>2479</v>
      </c>
      <c r="BMY1591" t="s">
        <v>2479</v>
      </c>
      <c r="BMZ1591" t="s">
        <v>2479</v>
      </c>
      <c r="BNH1591" t="s">
        <v>2622</v>
      </c>
      <c r="BNI1591" t="s">
        <v>2873</v>
      </c>
      <c r="BNJ1591" t="s">
        <v>3033</v>
      </c>
      <c r="BNK1591" t="s">
        <v>2707</v>
      </c>
      <c r="BNL1591" t="s">
        <v>2623</v>
      </c>
      <c r="BNT1591" t="s">
        <v>2965</v>
      </c>
      <c r="BNU1591" t="s">
        <v>2451</v>
      </c>
      <c r="BNV1591" t="s">
        <v>2522</v>
      </c>
      <c r="BNW1591" t="s">
        <v>2958</v>
      </c>
      <c r="BNX1591" t="s">
        <v>2721</v>
      </c>
      <c r="BOF1591" t="s">
        <v>2875</v>
      </c>
      <c r="BOG1591" t="s">
        <v>2529</v>
      </c>
      <c r="BOH1591" t="s">
        <v>2512</v>
      </c>
      <c r="BOI1591" t="s">
        <v>2266</v>
      </c>
      <c r="BOJ1591" t="s">
        <v>2876</v>
      </c>
      <c r="BOT1591" t="s">
        <v>2479</v>
      </c>
      <c r="BOU1591" t="s">
        <v>2479</v>
      </c>
      <c r="BOV1591" t="s">
        <v>2479</v>
      </c>
      <c r="BPG1591" t="s">
        <v>2479</v>
      </c>
      <c r="BPH1591" t="s">
        <v>2479</v>
      </c>
      <c r="BPR1591" t="s">
        <v>2372</v>
      </c>
      <c r="BPS1591" t="s">
        <v>2479</v>
      </c>
      <c r="BPT1591" t="s">
        <v>2479</v>
      </c>
      <c r="BQD1591" t="s">
        <v>2479</v>
      </c>
      <c r="BQE1591" t="s">
        <v>2479</v>
      </c>
      <c r="BQF1591" t="s">
        <v>2479</v>
      </c>
      <c r="BQQ1591" t="s">
        <v>2433</v>
      </c>
      <c r="BQR1591" t="s">
        <v>2479</v>
      </c>
      <c r="BRC1591" t="s">
        <v>2479</v>
      </c>
      <c r="BRD1591" t="s">
        <v>2479</v>
      </c>
      <c r="BRO1591" t="s">
        <v>2479</v>
      </c>
      <c r="BRP1591" t="s">
        <v>2479</v>
      </c>
      <c r="BSA1591" t="s">
        <v>2882</v>
      </c>
      <c r="BSB1591" t="s">
        <v>2479</v>
      </c>
      <c r="BUR1591" t="s">
        <v>2953</v>
      </c>
      <c r="BUS1591" t="s">
        <v>2640</v>
      </c>
      <c r="BUT1591" t="s">
        <v>2956</v>
      </c>
      <c r="BUU1591" t="s">
        <v>2720</v>
      </c>
      <c r="BUV1591" t="s">
        <v>2863</v>
      </c>
      <c r="BVD1591" t="s">
        <v>2707</v>
      </c>
      <c r="BVE1591" t="s">
        <v>2667</v>
      </c>
      <c r="BVF1591" t="s">
        <v>2890</v>
      </c>
      <c r="BVG1591" t="s">
        <v>2452</v>
      </c>
      <c r="BVH1591" t="s">
        <v>2667</v>
      </c>
      <c r="BVP1591" t="s">
        <v>2479</v>
      </c>
      <c r="BVQ1591" t="s">
        <v>2479</v>
      </c>
      <c r="BVR1591" t="s">
        <v>2479</v>
      </c>
      <c r="BVS1591" t="s">
        <v>2479</v>
      </c>
      <c r="BVT1591" t="s">
        <v>2479</v>
      </c>
      <c r="BWB1591" t="s">
        <v>2622</v>
      </c>
      <c r="BWC1591" t="s">
        <v>2873</v>
      </c>
      <c r="BWD1591" t="s">
        <v>3033</v>
      </c>
      <c r="BWE1591" t="s">
        <v>2707</v>
      </c>
      <c r="BWF1591" t="s">
        <v>2623</v>
      </c>
      <c r="BWN1591" t="s">
        <v>2942</v>
      </c>
      <c r="BWO1591" t="s">
        <v>2922</v>
      </c>
      <c r="BWP1591" t="s">
        <v>2953</v>
      </c>
      <c r="BWQ1591" t="s">
        <v>2461</v>
      </c>
      <c r="BWR1591" t="s">
        <v>2992</v>
      </c>
      <c r="BWZ1591" t="s">
        <v>2875</v>
      </c>
      <c r="BXA1591" t="s">
        <v>2529</v>
      </c>
      <c r="BXB1591" t="s">
        <v>2512</v>
      </c>
      <c r="BXC1591" t="s">
        <v>2266</v>
      </c>
      <c r="BXD1591" t="s">
        <v>2876</v>
      </c>
      <c r="BXK1591" t="s">
        <v>2950</v>
      </c>
      <c r="BXL1591" t="s">
        <v>2885</v>
      </c>
      <c r="BXM1591" t="s">
        <v>2789</v>
      </c>
      <c r="BXN1591" t="s">
        <v>2232</v>
      </c>
      <c r="BXO1591" t="s">
        <v>2625</v>
      </c>
      <c r="BXP1591" t="s">
        <v>2212</v>
      </c>
      <c r="BXW1591" t="s">
        <v>2544</v>
      </c>
      <c r="BXX1591" t="s">
        <v>2755</v>
      </c>
      <c r="BXY1591" t="s">
        <v>2475</v>
      </c>
      <c r="BXZ1591" t="s">
        <v>2190</v>
      </c>
      <c r="BYA1591" t="s">
        <v>2651</v>
      </c>
      <c r="BYB1591" t="s">
        <v>2433</v>
      </c>
      <c r="BYI1591" t="s">
        <v>2677</v>
      </c>
      <c r="BYJ1591" t="s">
        <v>2191</v>
      </c>
      <c r="BYK1591" t="s">
        <v>2630</v>
      </c>
      <c r="BYL1591" t="s">
        <v>2739</v>
      </c>
      <c r="BYM1591" t="s">
        <v>2748</v>
      </c>
      <c r="BYN1591" t="s">
        <v>2697</v>
      </c>
      <c r="BYU1591" t="s">
        <v>2385</v>
      </c>
      <c r="BYV1591" t="s">
        <v>2429</v>
      </c>
      <c r="BYW1591" t="s">
        <v>2831</v>
      </c>
      <c r="BYX1591" t="s">
        <v>2353</v>
      </c>
      <c r="BYY1591" t="s">
        <v>2831</v>
      </c>
      <c r="BYZ1591" t="s">
        <v>2725</v>
      </c>
      <c r="BZG1591" t="s">
        <v>2500</v>
      </c>
      <c r="BZH1591" t="s">
        <v>2193</v>
      </c>
      <c r="BZI1591" t="s">
        <v>2651</v>
      </c>
      <c r="BZJ1591" t="s">
        <v>2743</v>
      </c>
      <c r="BZK1591" t="s">
        <v>2606</v>
      </c>
      <c r="BZL1591" t="s">
        <v>2497</v>
      </c>
      <c r="BZS1591" t="s">
        <v>2552</v>
      </c>
      <c r="BZT1591" t="s">
        <v>2744</v>
      </c>
      <c r="BZU1591" t="s">
        <v>2693</v>
      </c>
      <c r="BZV1591" t="s">
        <v>2744</v>
      </c>
      <c r="BZW1591" t="s">
        <v>2778</v>
      </c>
      <c r="BZX1591" t="s">
        <v>2552</v>
      </c>
    </row>
    <row r="1592" spans="1:1020 1032:2124" x14ac:dyDescent="0.15">
      <c r="A1592" t="s">
        <v>4959</v>
      </c>
      <c r="BR1592" t="s">
        <v>3544</v>
      </c>
      <c r="BS1592" t="s">
        <v>3544</v>
      </c>
      <c r="BT1592" t="s">
        <v>3544</v>
      </c>
      <c r="DB1592" t="s">
        <v>3350</v>
      </c>
      <c r="DC1592" t="s">
        <v>3582</v>
      </c>
      <c r="DD1592" t="s">
        <v>3560</v>
      </c>
      <c r="DE1592" t="s">
        <v>3560</v>
      </c>
      <c r="DN1592" t="s">
        <v>3336</v>
      </c>
      <c r="DO1592" t="s">
        <v>3336</v>
      </c>
      <c r="DP1592" t="s">
        <v>3402</v>
      </c>
      <c r="DZ1592" t="s">
        <v>3403</v>
      </c>
      <c r="EA1592" t="s">
        <v>3544</v>
      </c>
      <c r="EB1592" t="s">
        <v>3350</v>
      </c>
      <c r="EC1592" t="s">
        <v>3350</v>
      </c>
      <c r="IP1592" t="s">
        <v>3544</v>
      </c>
      <c r="IQ1592" t="s">
        <v>3544</v>
      </c>
      <c r="IR1592" t="s">
        <v>3544</v>
      </c>
      <c r="IS1592" t="s">
        <v>3544</v>
      </c>
      <c r="JB1592" t="s">
        <v>3336</v>
      </c>
      <c r="JC1592" t="s">
        <v>3336</v>
      </c>
      <c r="JD1592" t="s">
        <v>3354</v>
      </c>
      <c r="JE1592" t="s">
        <v>3402</v>
      </c>
      <c r="JK1592" t="s">
        <v>3476</v>
      </c>
      <c r="JL1592" t="s">
        <v>3582</v>
      </c>
      <c r="JM1592" t="s">
        <v>3560</v>
      </c>
      <c r="JN1592" t="s">
        <v>3560</v>
      </c>
      <c r="JO1592" t="s">
        <v>3689</v>
      </c>
      <c r="JP1592" t="s">
        <v>3689</v>
      </c>
      <c r="JQ1592" t="s">
        <v>4107</v>
      </c>
      <c r="JX1592" t="s">
        <v>2836</v>
      </c>
      <c r="JY1592" t="s">
        <v>2838</v>
      </c>
      <c r="JZ1592" t="s">
        <v>2868</v>
      </c>
      <c r="KA1592" t="s">
        <v>2838</v>
      </c>
      <c r="KB1592" t="s">
        <v>2838</v>
      </c>
      <c r="KU1592" t="s">
        <v>3304</v>
      </c>
      <c r="KV1592" t="s">
        <v>3226</v>
      </c>
      <c r="KW1592" t="s">
        <v>3167</v>
      </c>
      <c r="KX1592" t="s">
        <v>3085</v>
      </c>
      <c r="KY1592" t="s">
        <v>3409</v>
      </c>
      <c r="KZ1592" t="s">
        <v>3409</v>
      </c>
      <c r="PB1592" t="s">
        <v>3350</v>
      </c>
      <c r="PC1592" t="s">
        <v>3350</v>
      </c>
      <c r="PD1592" t="s">
        <v>3350</v>
      </c>
      <c r="PN1592" t="s">
        <v>3544</v>
      </c>
      <c r="PO1592" t="s">
        <v>3544</v>
      </c>
      <c r="PP1592" t="s">
        <v>3350</v>
      </c>
      <c r="QK1592" t="s">
        <v>3167</v>
      </c>
      <c r="RG1592" t="s">
        <v>3078</v>
      </c>
      <c r="RH1592" t="s">
        <v>2633</v>
      </c>
      <c r="RI1592" t="s">
        <v>2424</v>
      </c>
      <c r="RJ1592" t="s">
        <v>2967</v>
      </c>
      <c r="RK1592" t="s">
        <v>2984</v>
      </c>
      <c r="RL1592" t="s">
        <v>2891</v>
      </c>
      <c r="RM1592" t="s">
        <v>2720</v>
      </c>
      <c r="RS1592" t="s">
        <v>3036</v>
      </c>
      <c r="RT1592" t="s">
        <v>3087</v>
      </c>
      <c r="RU1592" t="s">
        <v>2958</v>
      </c>
      <c r="RV1592" t="s">
        <v>2927</v>
      </c>
      <c r="RW1592" t="s">
        <v>2864</v>
      </c>
      <c r="RX1592" t="s">
        <v>2953</v>
      </c>
      <c r="RY1592" t="s">
        <v>2461</v>
      </c>
      <c r="SE1592" t="s">
        <v>2479</v>
      </c>
      <c r="SF1592" t="s">
        <v>2479</v>
      </c>
      <c r="SG1592" t="s">
        <v>2479</v>
      </c>
      <c r="SH1592" t="s">
        <v>2479</v>
      </c>
      <c r="SI1592" t="s">
        <v>2479</v>
      </c>
      <c r="SJ1592" t="s">
        <v>2479</v>
      </c>
      <c r="SK1592" t="s">
        <v>2479</v>
      </c>
      <c r="SQ1592" t="s">
        <v>2865</v>
      </c>
      <c r="SR1592" t="s">
        <v>2936</v>
      </c>
      <c r="SS1592" t="s">
        <v>2887</v>
      </c>
      <c r="ST1592" t="s">
        <v>2939</v>
      </c>
      <c r="SU1592" t="s">
        <v>3026</v>
      </c>
      <c r="SV1592" t="s">
        <v>2455</v>
      </c>
      <c r="SW1592" t="s">
        <v>2459</v>
      </c>
      <c r="TC1592" t="s">
        <v>2780</v>
      </c>
      <c r="TD1592" t="s">
        <v>2896</v>
      </c>
      <c r="TE1592" t="s">
        <v>3041</v>
      </c>
      <c r="TF1592" t="s">
        <v>2446</v>
      </c>
      <c r="TG1592" t="s">
        <v>2717</v>
      </c>
      <c r="TH1592" t="s">
        <v>2717</v>
      </c>
      <c r="TI1592" t="s">
        <v>3144</v>
      </c>
      <c r="TO1592" t="s">
        <v>2479</v>
      </c>
      <c r="TP1592" t="s">
        <v>2977</v>
      </c>
      <c r="TQ1592" t="s">
        <v>2675</v>
      </c>
      <c r="TR1592" t="s">
        <v>2597</v>
      </c>
      <c r="TS1592" t="s">
        <v>2393</v>
      </c>
      <c r="TT1592" t="s">
        <v>2819</v>
      </c>
      <c r="TU1592" t="s">
        <v>2947</v>
      </c>
      <c r="YH1592" t="s">
        <v>3152</v>
      </c>
      <c r="YI1592" t="s">
        <v>3045</v>
      </c>
      <c r="YJ1592" t="s">
        <v>2797</v>
      </c>
      <c r="YK1592" t="s">
        <v>3061</v>
      </c>
      <c r="YT1592" t="s">
        <v>2908</v>
      </c>
      <c r="YU1592" t="s">
        <v>2765</v>
      </c>
      <c r="YV1592" t="s">
        <v>2778</v>
      </c>
      <c r="YW1592" t="s">
        <v>2813</v>
      </c>
      <c r="ZF1592" t="s">
        <v>2479</v>
      </c>
      <c r="ZG1592" t="s">
        <v>2479</v>
      </c>
      <c r="ZH1592" t="s">
        <v>2479</v>
      </c>
      <c r="ZI1592" t="s">
        <v>2479</v>
      </c>
      <c r="ZR1592" t="s">
        <v>2718</v>
      </c>
      <c r="ZS1592" t="s">
        <v>3150</v>
      </c>
      <c r="ZT1592" t="s">
        <v>2636</v>
      </c>
      <c r="ZU1592" t="s">
        <v>2449</v>
      </c>
      <c r="AAD1592" t="s">
        <v>2463</v>
      </c>
      <c r="AAE1592" t="s">
        <v>2927</v>
      </c>
      <c r="AAF1592" t="s">
        <v>2638</v>
      </c>
      <c r="AAG1592" t="s">
        <v>2933</v>
      </c>
      <c r="AAP1592" t="s">
        <v>2554</v>
      </c>
      <c r="AAQ1592" t="s">
        <v>2947</v>
      </c>
      <c r="AAR1592" t="s">
        <v>2393</v>
      </c>
      <c r="AAS1592" t="s">
        <v>2947</v>
      </c>
      <c r="ABB1592" t="s">
        <v>3019</v>
      </c>
      <c r="ABC1592" t="s">
        <v>3019</v>
      </c>
      <c r="ABD1592" t="s">
        <v>2133</v>
      </c>
      <c r="ABN1592" t="s">
        <v>2903</v>
      </c>
      <c r="ABO1592" t="s">
        <v>2878</v>
      </c>
      <c r="ABP1592" t="s">
        <v>2810</v>
      </c>
      <c r="ABZ1592" t="s">
        <v>2479</v>
      </c>
      <c r="ACA1592" t="s">
        <v>2479</v>
      </c>
      <c r="ACB1592" t="s">
        <v>2479</v>
      </c>
      <c r="ACL1592" t="s">
        <v>2443</v>
      </c>
      <c r="ACM1592" t="s">
        <v>2440</v>
      </c>
      <c r="ACN1592" t="s">
        <v>2903</v>
      </c>
      <c r="ACX1592" t="s">
        <v>3061</v>
      </c>
      <c r="ACY1592" t="s">
        <v>2638</v>
      </c>
      <c r="ACZ1592" t="s">
        <v>2961</v>
      </c>
      <c r="ADJ1592" t="s">
        <v>3031</v>
      </c>
      <c r="ADK1592" t="s">
        <v>2707</v>
      </c>
      <c r="ADL1592" t="s">
        <v>2977</v>
      </c>
      <c r="ADV1592" t="s">
        <v>2998</v>
      </c>
      <c r="ADW1592" t="s">
        <v>2524</v>
      </c>
      <c r="ADX1592" t="s">
        <v>2799</v>
      </c>
      <c r="ADY1592" t="s">
        <v>2520</v>
      </c>
      <c r="AEH1592" t="s">
        <v>3115</v>
      </c>
      <c r="AEI1592" t="s">
        <v>2460</v>
      </c>
      <c r="AEJ1592" t="s">
        <v>3144</v>
      </c>
      <c r="AEK1592" t="s">
        <v>2451</v>
      </c>
      <c r="AET1592" t="s">
        <v>2479</v>
      </c>
      <c r="AEU1592" t="s">
        <v>2479</v>
      </c>
      <c r="AEV1592" t="s">
        <v>2479</v>
      </c>
      <c r="AEW1592" t="s">
        <v>2479</v>
      </c>
      <c r="AFF1592" t="s">
        <v>2839</v>
      </c>
      <c r="AFG1592" t="s">
        <v>3015</v>
      </c>
      <c r="AFH1592" t="s">
        <v>2952</v>
      </c>
      <c r="AFI1592" t="s">
        <v>2943</v>
      </c>
      <c r="AFR1592" t="s">
        <v>2981</v>
      </c>
      <c r="AFS1592" t="s">
        <v>2867</v>
      </c>
      <c r="AFT1592" t="s">
        <v>2937</v>
      </c>
      <c r="AFU1592" t="s">
        <v>3117</v>
      </c>
      <c r="AGD1592" t="s">
        <v>2207</v>
      </c>
      <c r="AGE1592" t="s">
        <v>2221</v>
      </c>
      <c r="AGF1592" t="s">
        <v>2234</v>
      </c>
      <c r="AGG1592" t="s">
        <v>2548</v>
      </c>
      <c r="AGP1592" t="s">
        <v>3023</v>
      </c>
      <c r="AGQ1592" t="s">
        <v>3024</v>
      </c>
      <c r="AGR1592" t="s">
        <v>3007</v>
      </c>
      <c r="AGS1592" t="s">
        <v>3066</v>
      </c>
      <c r="AHB1592" t="s">
        <v>2955</v>
      </c>
      <c r="AHC1592" t="s">
        <v>2992</v>
      </c>
      <c r="AHD1592" t="s">
        <v>2837</v>
      </c>
      <c r="AHE1592" t="s">
        <v>2443</v>
      </c>
      <c r="AHN1592" t="s">
        <v>2479</v>
      </c>
      <c r="AHO1592" t="s">
        <v>2479</v>
      </c>
      <c r="AHP1592" t="s">
        <v>2479</v>
      </c>
      <c r="AHQ1592" t="s">
        <v>2479</v>
      </c>
      <c r="AHZ1592" t="s">
        <v>2452</v>
      </c>
      <c r="AIA1592" t="s">
        <v>2442</v>
      </c>
      <c r="AIB1592" t="s">
        <v>3038</v>
      </c>
      <c r="AIC1592" t="s">
        <v>2459</v>
      </c>
      <c r="AIL1592" t="s">
        <v>3061</v>
      </c>
      <c r="AIM1592" t="s">
        <v>2864</v>
      </c>
      <c r="AIN1592" t="s">
        <v>2720</v>
      </c>
      <c r="AIO1592" t="s">
        <v>3009</v>
      </c>
      <c r="AIX1592" t="s">
        <v>2815</v>
      </c>
      <c r="AIY1592" t="s">
        <v>3033</v>
      </c>
      <c r="AIZ1592" t="s">
        <v>2763</v>
      </c>
      <c r="AJA1592" t="s">
        <v>2815</v>
      </c>
      <c r="AJJ1592" t="s">
        <v>3000</v>
      </c>
      <c r="AJK1592" t="s">
        <v>3068</v>
      </c>
      <c r="AJL1592" t="s">
        <v>2927</v>
      </c>
      <c r="AJV1592" t="s">
        <v>2925</v>
      </c>
      <c r="AJW1592" t="s">
        <v>3055</v>
      </c>
      <c r="AJX1592" t="s">
        <v>3086</v>
      </c>
      <c r="AKH1592" t="s">
        <v>2479</v>
      </c>
      <c r="AKI1592" t="s">
        <v>2479</v>
      </c>
      <c r="AKJ1592" t="s">
        <v>2479</v>
      </c>
      <c r="AKT1592" t="s">
        <v>2829</v>
      </c>
      <c r="AKU1592" t="s">
        <v>2940</v>
      </c>
      <c r="AKV1592" t="s">
        <v>2907</v>
      </c>
      <c r="ALF1592" t="s">
        <v>2455</v>
      </c>
      <c r="ALG1592" t="s">
        <v>2945</v>
      </c>
      <c r="ALH1592" t="s">
        <v>3027</v>
      </c>
      <c r="ALR1592" t="s">
        <v>2816</v>
      </c>
      <c r="ALS1592" t="s">
        <v>2894</v>
      </c>
      <c r="ALT1592" t="s">
        <v>2990</v>
      </c>
      <c r="AOX1592" t="s">
        <v>3020</v>
      </c>
      <c r="AOY1592" t="s">
        <v>3013</v>
      </c>
      <c r="AOZ1592" t="s">
        <v>3014</v>
      </c>
      <c r="APJ1592" t="s">
        <v>2827</v>
      </c>
      <c r="APK1592" t="s">
        <v>3031</v>
      </c>
      <c r="APL1592" t="s">
        <v>3028</v>
      </c>
      <c r="APV1592" t="s">
        <v>2479</v>
      </c>
      <c r="APW1592" t="s">
        <v>2479</v>
      </c>
      <c r="APX1592" t="s">
        <v>2479</v>
      </c>
      <c r="AQH1592" t="s">
        <v>2907</v>
      </c>
      <c r="AQI1592" t="s">
        <v>2940</v>
      </c>
      <c r="AQJ1592" t="s">
        <v>2941</v>
      </c>
      <c r="AQT1592" t="s">
        <v>2958</v>
      </c>
      <c r="AQU1592" t="s">
        <v>2838</v>
      </c>
      <c r="AQV1592" t="s">
        <v>2519</v>
      </c>
      <c r="ARF1592" t="s">
        <v>2396</v>
      </c>
      <c r="ARG1592" t="s">
        <v>2646</v>
      </c>
      <c r="ARH1592" t="s">
        <v>2599</v>
      </c>
      <c r="AUL1592" t="s">
        <v>2968</v>
      </c>
      <c r="AUM1592" t="s">
        <v>2835</v>
      </c>
      <c r="AUN1592" t="s">
        <v>3012</v>
      </c>
      <c r="AUX1592" t="s">
        <v>3155</v>
      </c>
      <c r="AUY1592" t="s">
        <v>3068</v>
      </c>
      <c r="AUZ1592" t="s">
        <v>2722</v>
      </c>
      <c r="AVJ1592" t="s">
        <v>2479</v>
      </c>
      <c r="AVK1592" t="s">
        <v>2479</v>
      </c>
      <c r="AVL1592" t="s">
        <v>2479</v>
      </c>
      <c r="AVV1592" t="s">
        <v>2953</v>
      </c>
      <c r="AVW1592" t="s">
        <v>3061</v>
      </c>
      <c r="AVX1592" t="s">
        <v>3008</v>
      </c>
      <c r="AWH1592" t="s">
        <v>2904</v>
      </c>
      <c r="AWI1592" t="s">
        <v>2449</v>
      </c>
      <c r="AWJ1592" t="s">
        <v>2898</v>
      </c>
      <c r="AWT1592" t="s">
        <v>2530</v>
      </c>
      <c r="AWU1592" t="s">
        <v>2771</v>
      </c>
      <c r="AWV1592" t="s">
        <v>2752</v>
      </c>
      <c r="BBV1592" t="s">
        <v>2521</v>
      </c>
      <c r="BBW1592" t="s">
        <v>2891</v>
      </c>
      <c r="BBX1592" t="s">
        <v>2799</v>
      </c>
      <c r="BBY1592" t="s">
        <v>2135</v>
      </c>
      <c r="BCH1592" t="s">
        <v>2425</v>
      </c>
      <c r="BCI1592" t="s">
        <v>3027</v>
      </c>
      <c r="BCJ1592" t="s">
        <v>2853</v>
      </c>
      <c r="BCK1592" t="s">
        <v>2894</v>
      </c>
      <c r="BCT1592" t="s">
        <v>2479</v>
      </c>
      <c r="BCU1592" t="s">
        <v>2479</v>
      </c>
      <c r="BCV1592" t="s">
        <v>2479</v>
      </c>
      <c r="BCW1592" t="s">
        <v>2479</v>
      </c>
      <c r="BDF1592" t="s">
        <v>2867</v>
      </c>
      <c r="BDG1592" t="s">
        <v>2981</v>
      </c>
      <c r="BDH1592" t="s">
        <v>2956</v>
      </c>
      <c r="BDI1592" t="s">
        <v>2907</v>
      </c>
      <c r="BDR1592" t="s">
        <v>2909</v>
      </c>
      <c r="BDS1592" t="s">
        <v>2990</v>
      </c>
      <c r="BDT1592" t="s">
        <v>2974</v>
      </c>
      <c r="BDU1592" t="s">
        <v>2464</v>
      </c>
      <c r="BED1592" t="s">
        <v>2753</v>
      </c>
      <c r="BEE1592" t="s">
        <v>2894</v>
      </c>
      <c r="BEF1592" t="s">
        <v>2771</v>
      </c>
      <c r="BEG1592" t="s">
        <v>2813</v>
      </c>
      <c r="BLW1592" t="s">
        <v>3078</v>
      </c>
      <c r="BLX1592" t="s">
        <v>2633</v>
      </c>
      <c r="BLY1592" t="s">
        <v>2424</v>
      </c>
      <c r="BLZ1592" t="s">
        <v>2967</v>
      </c>
      <c r="BMA1592" t="s">
        <v>2984</v>
      </c>
      <c r="BMB1592" t="s">
        <v>2891</v>
      </c>
      <c r="BMI1592" t="s">
        <v>3036</v>
      </c>
      <c r="BMJ1592" t="s">
        <v>3087</v>
      </c>
      <c r="BMK1592" t="s">
        <v>2958</v>
      </c>
      <c r="BML1592" t="s">
        <v>2927</v>
      </c>
      <c r="BMM1592" t="s">
        <v>2864</v>
      </c>
      <c r="BMN1592" t="s">
        <v>2953</v>
      </c>
      <c r="BMU1592" t="s">
        <v>2940</v>
      </c>
      <c r="BMV1592" t="s">
        <v>2479</v>
      </c>
      <c r="BMW1592" t="s">
        <v>2479</v>
      </c>
      <c r="BMX1592" t="s">
        <v>2479</v>
      </c>
      <c r="BMY1592" t="s">
        <v>2479</v>
      </c>
      <c r="BMZ1592" t="s">
        <v>2479</v>
      </c>
      <c r="BNG1592" t="s">
        <v>2865</v>
      </c>
      <c r="BNH1592" t="s">
        <v>2906</v>
      </c>
      <c r="BNI1592" t="s">
        <v>2887</v>
      </c>
      <c r="BNJ1592" t="s">
        <v>2939</v>
      </c>
      <c r="BNK1592" t="s">
        <v>3026</v>
      </c>
      <c r="BNL1592" t="s">
        <v>2455</v>
      </c>
      <c r="BNS1592" t="s">
        <v>2780</v>
      </c>
      <c r="BNT1592" t="s">
        <v>2896</v>
      </c>
      <c r="BNU1592" t="s">
        <v>3041</v>
      </c>
      <c r="BNV1592" t="s">
        <v>2446</v>
      </c>
      <c r="BNW1592" t="s">
        <v>2717</v>
      </c>
      <c r="BNX1592" t="s">
        <v>2717</v>
      </c>
      <c r="BOE1592" t="s">
        <v>2479</v>
      </c>
      <c r="BOF1592" t="s">
        <v>2977</v>
      </c>
      <c r="BOG1592" t="s">
        <v>2675</v>
      </c>
      <c r="BOH1592" t="s">
        <v>2597</v>
      </c>
      <c r="BOI1592" t="s">
        <v>2393</v>
      </c>
      <c r="BOJ1592" t="s">
        <v>2819</v>
      </c>
      <c r="BUS1592" t="s">
        <v>2949</v>
      </c>
      <c r="BVE1592" t="s">
        <v>2958</v>
      </c>
      <c r="BVQ1592" t="s">
        <v>2479</v>
      </c>
      <c r="BWC1592" t="s">
        <v>2887</v>
      </c>
      <c r="BWO1592" t="s">
        <v>2608</v>
      </c>
      <c r="BXA1592" t="s">
        <v>2675</v>
      </c>
      <c r="BXL1592" t="s">
        <v>2671</v>
      </c>
      <c r="BXM1592" t="s">
        <v>2298</v>
      </c>
      <c r="BXN1592" t="s">
        <v>2298</v>
      </c>
      <c r="BXO1592" t="s">
        <v>2389</v>
      </c>
      <c r="BXP1592" t="s">
        <v>2251</v>
      </c>
      <c r="BXX1592" t="s">
        <v>2533</v>
      </c>
      <c r="BXY1592" t="s">
        <v>2682</v>
      </c>
      <c r="BXZ1592" t="s">
        <v>2923</v>
      </c>
      <c r="BYA1592" t="s">
        <v>2883</v>
      </c>
      <c r="BYB1592" t="s">
        <v>2578</v>
      </c>
      <c r="BYJ1592" t="s">
        <v>2851</v>
      </c>
      <c r="BYK1592" t="s">
        <v>2360</v>
      </c>
      <c r="BYL1592" t="s">
        <v>2198</v>
      </c>
      <c r="BYM1592" t="s">
        <v>2665</v>
      </c>
      <c r="BYN1592" t="s">
        <v>2195</v>
      </c>
      <c r="BYV1592" t="s">
        <v>2921</v>
      </c>
      <c r="BYW1592" t="s">
        <v>3033</v>
      </c>
      <c r="BYX1592" t="s">
        <v>2813</v>
      </c>
      <c r="BYY1592" t="s">
        <v>2768</v>
      </c>
      <c r="BYZ1592" t="s">
        <v>2817</v>
      </c>
      <c r="BZH1592" t="s">
        <v>2786</v>
      </c>
      <c r="BZI1592" t="s">
        <v>2735</v>
      </c>
      <c r="BZJ1592" t="s">
        <v>2581</v>
      </c>
      <c r="BZK1592" t="s">
        <v>2234</v>
      </c>
      <c r="BZL1592" t="s">
        <v>2293</v>
      </c>
      <c r="BZT1592" t="s">
        <v>2550</v>
      </c>
      <c r="BZU1592" t="s">
        <v>2347</v>
      </c>
      <c r="BZV1592" t="s">
        <v>2656</v>
      </c>
      <c r="BZW1592" t="s">
        <v>2191</v>
      </c>
      <c r="BZX1592" t="s">
        <v>2397</v>
      </c>
    </row>
    <row r="1593" spans="1:1020 1032:2124" x14ac:dyDescent="0.15">
      <c r="A1593" t="s">
        <v>4960</v>
      </c>
      <c r="DD1593" t="s">
        <v>3560</v>
      </c>
      <c r="DE1593" t="s">
        <v>3560</v>
      </c>
      <c r="DZ1593" t="s">
        <v>3403</v>
      </c>
      <c r="EA1593" t="s">
        <v>3544</v>
      </c>
      <c r="EB1593" t="s">
        <v>3350</v>
      </c>
      <c r="EC1593" t="s">
        <v>3350</v>
      </c>
      <c r="IP1593" t="s">
        <v>3354</v>
      </c>
      <c r="IQ1593" t="s">
        <v>3354</v>
      </c>
      <c r="IR1593" t="s">
        <v>3403</v>
      </c>
      <c r="IS1593" t="s">
        <v>3544</v>
      </c>
      <c r="JL1593" t="s">
        <v>3476</v>
      </c>
      <c r="JM1593" t="s">
        <v>3560</v>
      </c>
      <c r="JN1593" t="s">
        <v>3560</v>
      </c>
      <c r="JO1593" t="s">
        <v>3560</v>
      </c>
      <c r="JP1593" t="s">
        <v>3689</v>
      </c>
      <c r="JQ1593" t="s">
        <v>4107</v>
      </c>
      <c r="JW1593" t="s">
        <v>3765</v>
      </c>
      <c r="JX1593" t="s">
        <v>4206</v>
      </c>
      <c r="JY1593" t="s">
        <v>3120</v>
      </c>
      <c r="JZ1593" t="s">
        <v>2870</v>
      </c>
      <c r="KA1593" t="s">
        <v>2586</v>
      </c>
      <c r="KB1593" t="s">
        <v>2803</v>
      </c>
      <c r="KV1593" t="s">
        <v>3181</v>
      </c>
      <c r="KW1593" t="s">
        <v>3085</v>
      </c>
      <c r="KX1593" t="s">
        <v>3167</v>
      </c>
      <c r="KY1593" t="s">
        <v>3085</v>
      </c>
      <c r="KZ1593" t="s">
        <v>3409</v>
      </c>
      <c r="QK1593" t="s">
        <v>3167</v>
      </c>
      <c r="QL1593" t="s">
        <v>3167</v>
      </c>
      <c r="QM1593" t="s">
        <v>3085</v>
      </c>
      <c r="QN1593" t="s">
        <v>3409</v>
      </c>
      <c r="RH1593" t="s">
        <v>3024</v>
      </c>
      <c r="RI1593" t="s">
        <v>3091</v>
      </c>
      <c r="RJ1593" t="s">
        <v>2638</v>
      </c>
      <c r="RK1593" t="s">
        <v>2868</v>
      </c>
      <c r="RL1593" t="s">
        <v>2961</v>
      </c>
      <c r="RM1593" t="s">
        <v>2899</v>
      </c>
      <c r="RT1593" t="s">
        <v>3117</v>
      </c>
      <c r="RU1593" t="s">
        <v>2721</v>
      </c>
      <c r="RV1593" t="s">
        <v>2877</v>
      </c>
      <c r="RW1593" t="s">
        <v>2815</v>
      </c>
      <c r="RX1593" t="s">
        <v>2622</v>
      </c>
      <c r="RY1593" t="s">
        <v>2856</v>
      </c>
      <c r="SF1593" t="s">
        <v>2479</v>
      </c>
      <c r="SG1593" t="s">
        <v>2479</v>
      </c>
      <c r="SH1593" t="s">
        <v>2479</v>
      </c>
      <c r="SI1593" t="s">
        <v>2479</v>
      </c>
      <c r="SJ1593" t="s">
        <v>2479</v>
      </c>
      <c r="SK1593" t="s">
        <v>2479</v>
      </c>
      <c r="SR1593" t="s">
        <v>2859</v>
      </c>
      <c r="SS1593" t="s">
        <v>2584</v>
      </c>
      <c r="ST1593" t="s">
        <v>2615</v>
      </c>
      <c r="SU1593" t="s">
        <v>2631</v>
      </c>
      <c r="SV1593" t="s">
        <v>2607</v>
      </c>
      <c r="SW1593" t="s">
        <v>2690</v>
      </c>
      <c r="TD1593" t="s">
        <v>2980</v>
      </c>
      <c r="TE1593" t="s">
        <v>2798</v>
      </c>
      <c r="TF1593" t="s">
        <v>3030</v>
      </c>
      <c r="TG1593" t="s">
        <v>3030</v>
      </c>
      <c r="TH1593" t="s">
        <v>2965</v>
      </c>
      <c r="TI1593" t="s">
        <v>2927</v>
      </c>
      <c r="TP1593" t="s">
        <v>2497</v>
      </c>
      <c r="TQ1593" t="s">
        <v>2976</v>
      </c>
      <c r="TR1593" t="s">
        <v>2815</v>
      </c>
      <c r="TS1593" t="s">
        <v>2529</v>
      </c>
      <c r="TT1593" t="s">
        <v>2768</v>
      </c>
      <c r="TU1593" t="s">
        <v>2813</v>
      </c>
      <c r="YH1593" t="s">
        <v>3045</v>
      </c>
      <c r="YI1593" t="s">
        <v>2983</v>
      </c>
      <c r="YJ1593" t="s">
        <v>2424</v>
      </c>
      <c r="YK1593" t="s">
        <v>3086</v>
      </c>
      <c r="YT1593" t="s">
        <v>2731</v>
      </c>
      <c r="YU1593" t="s">
        <v>2730</v>
      </c>
      <c r="YV1593" t="s">
        <v>2351</v>
      </c>
      <c r="YW1593" t="s">
        <v>2536</v>
      </c>
      <c r="ZF1593" t="s">
        <v>2479</v>
      </c>
      <c r="ZG1593" t="s">
        <v>2479</v>
      </c>
      <c r="ZH1593" t="s">
        <v>2479</v>
      </c>
      <c r="ZI1593" t="s">
        <v>2479</v>
      </c>
      <c r="ZR1593" t="s">
        <v>2631</v>
      </c>
      <c r="ZS1593" t="s">
        <v>2959</v>
      </c>
      <c r="ZT1593" t="s">
        <v>2690</v>
      </c>
      <c r="ZU1593" t="s">
        <v>2685</v>
      </c>
      <c r="AAD1593" t="s">
        <v>3036</v>
      </c>
      <c r="AAE1593" t="s">
        <v>2988</v>
      </c>
      <c r="AAF1593" t="s">
        <v>2524</v>
      </c>
      <c r="AAG1593" t="s">
        <v>3095</v>
      </c>
      <c r="AAP1593" t="s">
        <v>2554</v>
      </c>
      <c r="AAQ1593" t="s">
        <v>2947</v>
      </c>
      <c r="AAR1593" t="s">
        <v>2259</v>
      </c>
      <c r="AAS1593" t="s">
        <v>2947</v>
      </c>
      <c r="ADV1593" t="s">
        <v>3016</v>
      </c>
      <c r="ADW1593" t="s">
        <v>2949</v>
      </c>
      <c r="ADX1593" t="s">
        <v>2640</v>
      </c>
      <c r="ADY1593" t="s">
        <v>2799</v>
      </c>
      <c r="AEH1593" t="s">
        <v>2913</v>
      </c>
      <c r="AEI1593" t="s">
        <v>2913</v>
      </c>
      <c r="AEJ1593" t="s">
        <v>2717</v>
      </c>
      <c r="AEK1593" t="s">
        <v>2718</v>
      </c>
      <c r="AET1593" t="s">
        <v>2479</v>
      </c>
      <c r="AEU1593" t="s">
        <v>2479</v>
      </c>
      <c r="AEV1593" t="s">
        <v>2479</v>
      </c>
      <c r="AEW1593" t="s">
        <v>2479</v>
      </c>
      <c r="AFF1593" t="s">
        <v>2813</v>
      </c>
      <c r="AFG1593" t="s">
        <v>2551</v>
      </c>
      <c r="AFH1593" t="s">
        <v>2859</v>
      </c>
      <c r="AFI1593" t="s">
        <v>2585</v>
      </c>
      <c r="AFR1593" t="s">
        <v>3179</v>
      </c>
      <c r="AFS1593" t="s">
        <v>2522</v>
      </c>
      <c r="AFT1593" t="s">
        <v>2520</v>
      </c>
      <c r="AFU1593" t="s">
        <v>2519</v>
      </c>
      <c r="AGD1593" t="s">
        <v>2856</v>
      </c>
      <c r="AGE1593" t="s">
        <v>2450</v>
      </c>
      <c r="AGF1593" t="s">
        <v>2449</v>
      </c>
      <c r="AGG1593" t="s">
        <v>2687</v>
      </c>
      <c r="AGR1593" t="s">
        <v>3086</v>
      </c>
      <c r="AGS1593" t="s">
        <v>3001</v>
      </c>
      <c r="AHD1593" t="s">
        <v>2425</v>
      </c>
      <c r="AHE1593" t="s">
        <v>3245</v>
      </c>
      <c r="AHP1593" t="s">
        <v>2479</v>
      </c>
      <c r="AHQ1593" t="s">
        <v>2479</v>
      </c>
      <c r="AIB1593" t="s">
        <v>2498</v>
      </c>
      <c r="AIC1593" t="s">
        <v>2885</v>
      </c>
      <c r="AIN1593" t="s">
        <v>2829</v>
      </c>
      <c r="AIO1593" t="s">
        <v>2795</v>
      </c>
      <c r="AIZ1593" t="s">
        <v>2766</v>
      </c>
      <c r="AJA1593" t="s">
        <v>2768</v>
      </c>
      <c r="BLX1593" t="s">
        <v>3024</v>
      </c>
      <c r="BLY1593" t="s">
        <v>3091</v>
      </c>
      <c r="BLZ1593" t="s">
        <v>2638</v>
      </c>
      <c r="BMA1593" t="s">
        <v>2868</v>
      </c>
      <c r="BMB1593" t="s">
        <v>2961</v>
      </c>
      <c r="BMJ1593" t="s">
        <v>3117</v>
      </c>
      <c r="BMK1593" t="s">
        <v>2721</v>
      </c>
      <c r="BML1593" t="s">
        <v>2877</v>
      </c>
      <c r="BMM1593" t="s">
        <v>2815</v>
      </c>
      <c r="BMN1593" t="s">
        <v>2622</v>
      </c>
      <c r="BMV1593" t="s">
        <v>2906</v>
      </c>
      <c r="BMW1593" t="s">
        <v>2479</v>
      </c>
      <c r="BMX1593" t="s">
        <v>2479</v>
      </c>
      <c r="BMY1593" t="s">
        <v>2479</v>
      </c>
      <c r="BMZ1593" t="s">
        <v>2479</v>
      </c>
      <c r="BNH1593" t="s">
        <v>2859</v>
      </c>
      <c r="BNI1593" t="s">
        <v>2409</v>
      </c>
      <c r="BNJ1593" t="s">
        <v>2783</v>
      </c>
      <c r="BNK1593" t="s">
        <v>2416</v>
      </c>
      <c r="BNL1593" t="s">
        <v>2534</v>
      </c>
      <c r="BNT1593" t="s">
        <v>2980</v>
      </c>
      <c r="BNU1593" t="s">
        <v>2798</v>
      </c>
      <c r="BNV1593" t="s">
        <v>3030</v>
      </c>
      <c r="BNW1593" t="s">
        <v>3030</v>
      </c>
      <c r="BNX1593" t="s">
        <v>2965</v>
      </c>
      <c r="BOF1593" t="s">
        <v>2497</v>
      </c>
      <c r="BOG1593" t="s">
        <v>2976</v>
      </c>
      <c r="BOH1593" t="s">
        <v>2815</v>
      </c>
      <c r="BOI1593" t="s">
        <v>2529</v>
      </c>
      <c r="BOJ1593" t="s">
        <v>2768</v>
      </c>
      <c r="BUS1593" t="s">
        <v>2996</v>
      </c>
      <c r="BUT1593" t="s">
        <v>2425</v>
      </c>
      <c r="BUU1593" t="s">
        <v>3082</v>
      </c>
      <c r="BUV1593" t="s">
        <v>2446</v>
      </c>
      <c r="BVE1593" t="s">
        <v>2721</v>
      </c>
      <c r="BVF1593" t="s">
        <v>2877</v>
      </c>
      <c r="BVG1593" t="s">
        <v>2815</v>
      </c>
      <c r="BVH1593" t="s">
        <v>2622</v>
      </c>
      <c r="BVQ1593" t="s">
        <v>2479</v>
      </c>
      <c r="BVR1593" t="s">
        <v>2479</v>
      </c>
      <c r="BVS1593" t="s">
        <v>2479</v>
      </c>
      <c r="BVT1593" t="s">
        <v>2479</v>
      </c>
      <c r="BWC1593" t="s">
        <v>2584</v>
      </c>
      <c r="BWD1593" t="s">
        <v>2615</v>
      </c>
      <c r="BWE1593" t="s">
        <v>2631</v>
      </c>
      <c r="BWF1593" t="s">
        <v>2607</v>
      </c>
      <c r="BWO1593" t="s">
        <v>2902</v>
      </c>
      <c r="BWP1593" t="s">
        <v>2463</v>
      </c>
      <c r="BWQ1593" t="s">
        <v>2899</v>
      </c>
      <c r="BWR1593" t="s">
        <v>2941</v>
      </c>
      <c r="BXA1593" t="s">
        <v>2976</v>
      </c>
      <c r="BXB1593" t="s">
        <v>2815</v>
      </c>
      <c r="BXC1593" t="s">
        <v>2529</v>
      </c>
      <c r="BXD1593" t="s">
        <v>2768</v>
      </c>
      <c r="BXK1593" t="s">
        <v>2636</v>
      </c>
      <c r="BXL1593" t="s">
        <v>2950</v>
      </c>
      <c r="BXM1593" t="s">
        <v>2605</v>
      </c>
      <c r="BXN1593" t="s">
        <v>2668</v>
      </c>
      <c r="BXO1593" t="s">
        <v>2749</v>
      </c>
      <c r="BXP1593" t="s">
        <v>2618</v>
      </c>
      <c r="BXW1593" t="s">
        <v>2197</v>
      </c>
      <c r="BXX1593" t="s">
        <v>2642</v>
      </c>
      <c r="BXY1593" t="s">
        <v>2749</v>
      </c>
      <c r="BXZ1593" t="s">
        <v>2311</v>
      </c>
      <c r="BYA1593" t="s">
        <v>2575</v>
      </c>
      <c r="BYB1593" t="s">
        <v>2700</v>
      </c>
      <c r="BYI1593" t="s">
        <v>2479</v>
      </c>
      <c r="BYJ1593" t="s">
        <v>2479</v>
      </c>
      <c r="BYK1593" t="s">
        <v>2479</v>
      </c>
      <c r="BYL1593" t="s">
        <v>2832</v>
      </c>
      <c r="BYM1593" t="s">
        <v>2257</v>
      </c>
      <c r="BYN1593" t="s">
        <v>2742</v>
      </c>
      <c r="BYU1593" t="s">
        <v>2897</v>
      </c>
      <c r="BYV1593" t="s">
        <v>2348</v>
      </c>
      <c r="BYW1593" t="s">
        <v>2327</v>
      </c>
      <c r="BYX1593" t="s">
        <v>2494</v>
      </c>
      <c r="BYY1593" t="s">
        <v>2591</v>
      </c>
      <c r="BYZ1593" t="s">
        <v>2588</v>
      </c>
      <c r="BZG1593" t="s">
        <v>2894</v>
      </c>
      <c r="BZH1593" t="s">
        <v>2821</v>
      </c>
      <c r="BZI1593" t="s">
        <v>2439</v>
      </c>
      <c r="BZJ1593" t="s">
        <v>2884</v>
      </c>
      <c r="BZK1593" t="s">
        <v>2530</v>
      </c>
      <c r="BZL1593" t="s">
        <v>2974</v>
      </c>
      <c r="BZS1593" t="s">
        <v>2547</v>
      </c>
      <c r="BZT1593" t="s">
        <v>2530</v>
      </c>
      <c r="BZU1593" t="s">
        <v>2623</v>
      </c>
      <c r="BZV1593" t="s">
        <v>2763</v>
      </c>
      <c r="BZW1593" t="s">
        <v>2708</v>
      </c>
      <c r="BZX1593" t="s">
        <v>2778</v>
      </c>
    </row>
    <row r="1594" spans="1:1020 1032:2124" x14ac:dyDescent="0.15">
      <c r="A1594" t="s">
        <v>4961</v>
      </c>
      <c r="AI1594" t="s">
        <v>3336</v>
      </c>
      <c r="AJ1594" t="s">
        <v>3111</v>
      </c>
      <c r="BG1594" t="s">
        <v>2779</v>
      </c>
      <c r="BH1594" t="s">
        <v>3336</v>
      </c>
      <c r="CP1594">
        <f>131</f>
        <v>131</v>
      </c>
      <c r="CQ1594">
        <f>169</f>
        <v>169</v>
      </c>
      <c r="CR1594" t="s">
        <v>3085</v>
      </c>
      <c r="DC1594" t="s">
        <v>3403</v>
      </c>
      <c r="DD1594" t="s">
        <v>3350</v>
      </c>
      <c r="DE1594" t="s">
        <v>3560</v>
      </c>
      <c r="EX1594" t="s">
        <v>2777</v>
      </c>
      <c r="EY1594" t="s">
        <v>2777</v>
      </c>
      <c r="EZ1594" t="s">
        <v>3111</v>
      </c>
      <c r="FJ1594" t="s">
        <v>2779</v>
      </c>
      <c r="FK1594" t="s">
        <v>3544</v>
      </c>
      <c r="FL1594" t="s">
        <v>3350</v>
      </c>
      <c r="GI1594" t="s">
        <v>2779</v>
      </c>
      <c r="GJ1594" t="s">
        <v>3111</v>
      </c>
      <c r="HG1594" t="s">
        <v>2779</v>
      </c>
      <c r="HH1594" t="s">
        <v>3084</v>
      </c>
      <c r="JN1594" t="s">
        <v>3350</v>
      </c>
      <c r="JO1594" t="s">
        <v>3350</v>
      </c>
      <c r="JP1594" t="s">
        <v>3560</v>
      </c>
      <c r="JQ1594" t="s">
        <v>4107</v>
      </c>
      <c r="KM1594" t="s">
        <v>3336</v>
      </c>
      <c r="KN1594" t="s">
        <v>3544</v>
      </c>
      <c r="KX1594">
        <f>153</f>
        <v>153</v>
      </c>
      <c r="KY1594">
        <f>196</f>
        <v>196</v>
      </c>
      <c r="KZ1594" t="s">
        <v>3409</v>
      </c>
      <c r="LK1594" t="s">
        <v>3084</v>
      </c>
      <c r="LL1594" t="s">
        <v>3544</v>
      </c>
      <c r="MT1594" t="s">
        <v>2777</v>
      </c>
      <c r="MU1594" t="s">
        <v>3544</v>
      </c>
      <c r="MV1594" t="s">
        <v>3350</v>
      </c>
      <c r="OD1594" t="s">
        <v>3295</v>
      </c>
      <c r="OE1594" t="s">
        <v>3111</v>
      </c>
      <c r="OF1594" t="s">
        <v>3560</v>
      </c>
      <c r="PB1594" t="s">
        <v>3403</v>
      </c>
      <c r="PC1594" t="s">
        <v>3350</v>
      </c>
      <c r="PD1594" t="s">
        <v>3350</v>
      </c>
      <c r="PZ1594" t="s">
        <v>3295</v>
      </c>
      <c r="QA1594" t="s">
        <v>3111</v>
      </c>
      <c r="QB1594" t="s">
        <v>3582</v>
      </c>
      <c r="QL1594" t="s">
        <v>3624</v>
      </c>
      <c r="QM1594" t="s">
        <v>3624</v>
      </c>
      <c r="QN1594" t="s">
        <v>3085</v>
      </c>
      <c r="RJ1594" t="s">
        <v>3066</v>
      </c>
      <c r="RK1594" t="s">
        <v>3057</v>
      </c>
      <c r="RL1594" t="s">
        <v>3078</v>
      </c>
      <c r="RM1594" t="s">
        <v>2967</v>
      </c>
      <c r="RV1594" t="s">
        <v>2501</v>
      </c>
      <c r="RW1594" t="s">
        <v>2498</v>
      </c>
      <c r="RX1594" t="s">
        <v>2396</v>
      </c>
      <c r="RY1594" t="s">
        <v>2551</v>
      </c>
      <c r="SH1594" t="s">
        <v>2479</v>
      </c>
      <c r="SI1594" t="s">
        <v>2479</v>
      </c>
      <c r="SJ1594" t="s">
        <v>2479</v>
      </c>
      <c r="SK1594" t="s">
        <v>2479</v>
      </c>
      <c r="ST1594" t="s">
        <v>2720</v>
      </c>
      <c r="SU1594" t="s">
        <v>2892</v>
      </c>
      <c r="SV1594" t="s">
        <v>2987</v>
      </c>
      <c r="SW1594" t="s">
        <v>2981</v>
      </c>
      <c r="TF1594" t="s">
        <v>2997</v>
      </c>
      <c r="TG1594" t="s">
        <v>2926</v>
      </c>
      <c r="TH1594" t="s">
        <v>2900</v>
      </c>
      <c r="TI1594" t="s">
        <v>3196</v>
      </c>
      <c r="TR1594" t="s">
        <v>2771</v>
      </c>
      <c r="TS1594" t="s">
        <v>2266</v>
      </c>
      <c r="TT1594" t="s">
        <v>2815</v>
      </c>
      <c r="TU1594" t="s">
        <v>2550</v>
      </c>
      <c r="ABB1594" t="s">
        <v>3043</v>
      </c>
      <c r="ABC1594" t="s">
        <v>3055</v>
      </c>
      <c r="ABD1594" t="s">
        <v>2423</v>
      </c>
      <c r="ABN1594" t="s">
        <v>2547</v>
      </c>
      <c r="ABO1594" t="s">
        <v>2756</v>
      </c>
      <c r="ABP1594" t="s">
        <v>2730</v>
      </c>
      <c r="ABZ1594" t="s">
        <v>2479</v>
      </c>
      <c r="ACA1594" t="s">
        <v>2479</v>
      </c>
      <c r="ACB1594" t="s">
        <v>2479</v>
      </c>
      <c r="ACL1594" t="s">
        <v>2639</v>
      </c>
      <c r="ACM1594" t="s">
        <v>2638</v>
      </c>
      <c r="ACN1594" t="s">
        <v>2720</v>
      </c>
      <c r="ACX1594" t="s">
        <v>2862</v>
      </c>
      <c r="ACY1594" t="s">
        <v>3009</v>
      </c>
      <c r="ACZ1594" t="s">
        <v>3008</v>
      </c>
      <c r="ADJ1594" t="s">
        <v>2441</v>
      </c>
      <c r="ADK1594" t="s">
        <v>2858</v>
      </c>
      <c r="ADL1594" t="s">
        <v>2441</v>
      </c>
      <c r="AGQ1594" t="s">
        <v>3005</v>
      </c>
      <c r="AGR1594" t="s">
        <v>3014</v>
      </c>
      <c r="AGS1594" t="s">
        <v>3036</v>
      </c>
      <c r="AHC1594" t="s">
        <v>2302</v>
      </c>
      <c r="AHD1594" t="s">
        <v>2643</v>
      </c>
      <c r="AHE1594" t="s">
        <v>2529</v>
      </c>
      <c r="AHO1594" t="s">
        <v>2479</v>
      </c>
      <c r="AHP1594" t="s">
        <v>2479</v>
      </c>
      <c r="AHQ1594" t="s">
        <v>2479</v>
      </c>
      <c r="AIA1594" t="s">
        <v>2463</v>
      </c>
      <c r="AIB1594" t="s">
        <v>2906</v>
      </c>
      <c r="AIC1594" t="s">
        <v>2952</v>
      </c>
      <c r="AIM1594" t="s">
        <v>3021</v>
      </c>
      <c r="AIN1594" t="s">
        <v>2911</v>
      </c>
      <c r="AIO1594" t="s">
        <v>3022</v>
      </c>
      <c r="AIY1594" t="s">
        <v>2609</v>
      </c>
      <c r="AIZ1594" t="s">
        <v>2411</v>
      </c>
      <c r="AJA1594" t="s">
        <v>2806</v>
      </c>
      <c r="BEP1594" t="s">
        <v>2479</v>
      </c>
      <c r="BEQ1594" t="s">
        <v>2479</v>
      </c>
      <c r="BER1594" t="s">
        <v>2479</v>
      </c>
      <c r="BGA1594" t="s">
        <v>2479</v>
      </c>
      <c r="BGB1594" t="s">
        <v>2479</v>
      </c>
      <c r="BGM1594" t="s">
        <v>2479</v>
      </c>
      <c r="BGN1594" t="s">
        <v>2479</v>
      </c>
      <c r="BGY1594" t="s">
        <v>2479</v>
      </c>
      <c r="BGZ1594" t="s">
        <v>2479</v>
      </c>
      <c r="BHK1594" t="s">
        <v>2479</v>
      </c>
      <c r="BHL1594" t="s">
        <v>2479</v>
      </c>
      <c r="BHW1594" t="s">
        <v>2479</v>
      </c>
      <c r="BHX1594" t="s">
        <v>2479</v>
      </c>
      <c r="BIH1594" t="s">
        <v>2479</v>
      </c>
      <c r="BII1594" t="s">
        <v>2479</v>
      </c>
      <c r="BIJ1594" t="s">
        <v>2479</v>
      </c>
      <c r="BIT1594" t="s">
        <v>2479</v>
      </c>
      <c r="BIU1594" t="s">
        <v>2479</v>
      </c>
      <c r="BIV1594" t="s">
        <v>2479</v>
      </c>
      <c r="BJF1594" t="s">
        <v>3155</v>
      </c>
      <c r="BJG1594" t="s">
        <v>2835</v>
      </c>
      <c r="BJH1594" t="s">
        <v>2967</v>
      </c>
      <c r="BJR1594" t="s">
        <v>2501</v>
      </c>
      <c r="BJS1594" t="s">
        <v>2498</v>
      </c>
      <c r="BJT1594" t="s">
        <v>2396</v>
      </c>
      <c r="BKD1594" t="s">
        <v>2873</v>
      </c>
      <c r="BKE1594" t="s">
        <v>2767</v>
      </c>
      <c r="BKF1594" t="s">
        <v>2479</v>
      </c>
      <c r="BKP1594" t="s">
        <v>2720</v>
      </c>
      <c r="BKQ1594" t="s">
        <v>2892</v>
      </c>
      <c r="BKR1594" t="s">
        <v>2987</v>
      </c>
      <c r="BLB1594" t="s">
        <v>3244</v>
      </c>
      <c r="BLC1594" t="s">
        <v>2622</v>
      </c>
      <c r="BLD1594" t="s">
        <v>2909</v>
      </c>
      <c r="BLN1594" t="s">
        <v>2771</v>
      </c>
      <c r="BLO1594" t="s">
        <v>2266</v>
      </c>
      <c r="BLP1594" t="s">
        <v>2815</v>
      </c>
      <c r="BLZ1594" t="s">
        <v>3066</v>
      </c>
      <c r="BMA1594" t="s">
        <v>3057</v>
      </c>
      <c r="BMB1594" t="s">
        <v>3078</v>
      </c>
      <c r="BML1594" t="s">
        <v>2501</v>
      </c>
      <c r="BMM1594" t="s">
        <v>2498</v>
      </c>
      <c r="BMN1594" t="s">
        <v>2396</v>
      </c>
      <c r="BMX1594" t="s">
        <v>2926</v>
      </c>
      <c r="BMY1594" t="s">
        <v>3173</v>
      </c>
      <c r="BMZ1594" t="s">
        <v>2479</v>
      </c>
      <c r="BNJ1594" t="s">
        <v>2864</v>
      </c>
      <c r="BNK1594" t="s">
        <v>2892</v>
      </c>
      <c r="BNL1594" t="s">
        <v>2962</v>
      </c>
      <c r="BNV1594" t="s">
        <v>2997</v>
      </c>
      <c r="BNW1594" t="s">
        <v>2926</v>
      </c>
      <c r="BNX1594" t="s">
        <v>2900</v>
      </c>
      <c r="BOH1594" t="s">
        <v>2771</v>
      </c>
      <c r="BOI1594" t="s">
        <v>2266</v>
      </c>
      <c r="BOJ1594" t="s">
        <v>2815</v>
      </c>
      <c r="BOU1594" t="s">
        <v>2479</v>
      </c>
      <c r="BOV1594" t="s">
        <v>2479</v>
      </c>
      <c r="BPR1594" t="s">
        <v>2479</v>
      </c>
      <c r="BPS1594" t="s">
        <v>2479</v>
      </c>
      <c r="BPT1594" t="s">
        <v>2479</v>
      </c>
      <c r="BQD1594" t="s">
        <v>2479</v>
      </c>
      <c r="BQE1594" t="s">
        <v>2479</v>
      </c>
      <c r="BQF1594" t="s">
        <v>2479</v>
      </c>
      <c r="BUT1594" t="s">
        <v>3030</v>
      </c>
      <c r="BUU1594" t="s">
        <v>2638</v>
      </c>
      <c r="BUV1594" t="s">
        <v>2828</v>
      </c>
      <c r="BVF1594" t="s">
        <v>2501</v>
      </c>
      <c r="BVG1594" t="s">
        <v>2498</v>
      </c>
      <c r="BVH1594" t="s">
        <v>2396</v>
      </c>
      <c r="BVR1594" t="s">
        <v>2479</v>
      </c>
      <c r="BVS1594" t="s">
        <v>2479</v>
      </c>
      <c r="BVT1594" t="s">
        <v>2479</v>
      </c>
      <c r="BWD1594" t="s">
        <v>2720</v>
      </c>
      <c r="BWE1594" t="s">
        <v>2892</v>
      </c>
      <c r="BWF1594" t="s">
        <v>2987</v>
      </c>
      <c r="BWP1594" t="s">
        <v>2438</v>
      </c>
      <c r="BWQ1594" t="s">
        <v>2265</v>
      </c>
      <c r="BWR1594" t="s">
        <v>2667</v>
      </c>
      <c r="BXB1594" t="s">
        <v>2771</v>
      </c>
      <c r="BXC1594" t="s">
        <v>2266</v>
      </c>
      <c r="BXD1594" t="s">
        <v>2815</v>
      </c>
    </row>
    <row r="1595" spans="1:1020 1032:2124" x14ac:dyDescent="0.15">
      <c r="A1595" t="s">
        <v>4962</v>
      </c>
      <c r="CO1595" t="s">
        <v>3238</v>
      </c>
      <c r="CP1595">
        <f>170</f>
        <v>170</v>
      </c>
      <c r="CQ1595" t="s">
        <v>3167</v>
      </c>
      <c r="CR1595" t="s">
        <v>3167</v>
      </c>
      <c r="DC1595" t="s">
        <v>3582</v>
      </c>
      <c r="DD1595" t="s">
        <v>3560</v>
      </c>
      <c r="DE1595" t="s">
        <v>3560</v>
      </c>
      <c r="JM1595" t="s">
        <v>3350</v>
      </c>
      <c r="JN1595" t="s">
        <v>3560</v>
      </c>
      <c r="JO1595" t="s">
        <v>3560</v>
      </c>
      <c r="JP1595" t="s">
        <v>3560</v>
      </c>
      <c r="JQ1595" t="s">
        <v>4107</v>
      </c>
      <c r="KW1595">
        <f>146</f>
        <v>146</v>
      </c>
      <c r="KX1595">
        <f>172</f>
        <v>172</v>
      </c>
      <c r="KY1595" t="s">
        <v>3085</v>
      </c>
      <c r="KZ1595" t="s">
        <v>3167</v>
      </c>
      <c r="PB1595" t="s">
        <v>3350</v>
      </c>
      <c r="PC1595" t="s">
        <v>3350</v>
      </c>
      <c r="PD1595" t="s">
        <v>3350</v>
      </c>
      <c r="RI1595" t="s">
        <v>3095</v>
      </c>
      <c r="RJ1595" t="s">
        <v>2519</v>
      </c>
      <c r="RK1595" t="s">
        <v>2910</v>
      </c>
      <c r="RL1595" t="s">
        <v>2907</v>
      </c>
      <c r="RM1595" t="s">
        <v>2461</v>
      </c>
      <c r="RU1595" t="s">
        <v>3062</v>
      </c>
      <c r="RV1595" t="s">
        <v>2512</v>
      </c>
      <c r="RW1595" t="s">
        <v>2753</v>
      </c>
      <c r="RX1595" t="s">
        <v>2809</v>
      </c>
      <c r="RY1595" t="s">
        <v>2763</v>
      </c>
      <c r="SG1595" t="s">
        <v>2479</v>
      </c>
      <c r="SH1595" t="s">
        <v>2479</v>
      </c>
      <c r="SI1595" t="s">
        <v>2479</v>
      </c>
      <c r="SJ1595" t="s">
        <v>2479</v>
      </c>
      <c r="SK1595" t="s">
        <v>2479</v>
      </c>
      <c r="SS1595" t="s">
        <v>3001</v>
      </c>
      <c r="ST1595" t="s">
        <v>2982</v>
      </c>
      <c r="SU1595" t="s">
        <v>2519</v>
      </c>
      <c r="SV1595" t="s">
        <v>2522</v>
      </c>
      <c r="SW1595" t="s">
        <v>2838</v>
      </c>
      <c r="TE1595" t="s">
        <v>3117</v>
      </c>
      <c r="TF1595" t="s">
        <v>2438</v>
      </c>
      <c r="TG1595" t="s">
        <v>3170</v>
      </c>
      <c r="TH1595" t="s">
        <v>3116</v>
      </c>
      <c r="TI1595" t="s">
        <v>2933</v>
      </c>
      <c r="TQ1595" t="s">
        <v>2600</v>
      </c>
      <c r="TR1595" t="s">
        <v>2690</v>
      </c>
      <c r="TS1595" t="s">
        <v>2473</v>
      </c>
      <c r="TT1595" t="s">
        <v>2355</v>
      </c>
      <c r="TU1595" t="s">
        <v>2693</v>
      </c>
      <c r="ABB1595" t="s">
        <v>3066</v>
      </c>
      <c r="ABC1595" t="s">
        <v>2998</v>
      </c>
      <c r="ABD1595" t="s">
        <v>2522</v>
      </c>
      <c r="ABN1595" t="s">
        <v>2750</v>
      </c>
      <c r="ABO1595" t="s">
        <v>2416</v>
      </c>
      <c r="ABP1595" t="s">
        <v>2975</v>
      </c>
      <c r="ABZ1595" t="s">
        <v>2479</v>
      </c>
      <c r="ACA1595" t="s">
        <v>2479</v>
      </c>
      <c r="ACB1595" t="s">
        <v>2479</v>
      </c>
      <c r="ACL1595" t="s">
        <v>2838</v>
      </c>
      <c r="ACM1595" t="s">
        <v>2795</v>
      </c>
      <c r="ACN1595" t="s">
        <v>2868</v>
      </c>
      <c r="ACX1595" t="s">
        <v>2956</v>
      </c>
      <c r="ACY1595" t="s">
        <v>2941</v>
      </c>
      <c r="ACZ1595" t="s">
        <v>2955</v>
      </c>
      <c r="ADJ1595" t="s">
        <v>2598</v>
      </c>
      <c r="ADK1595" t="s">
        <v>2812</v>
      </c>
      <c r="ADL1595" t="s">
        <v>2826</v>
      </c>
      <c r="AGQ1595" t="s">
        <v>2134</v>
      </c>
      <c r="AGR1595" t="s">
        <v>2864</v>
      </c>
      <c r="AGS1595" t="s">
        <v>2720</v>
      </c>
      <c r="AHC1595" t="s">
        <v>2440</v>
      </c>
      <c r="AHD1595" t="s">
        <v>2938</v>
      </c>
      <c r="AHE1595" t="s">
        <v>2909</v>
      </c>
      <c r="AHO1595" t="s">
        <v>2479</v>
      </c>
      <c r="AHP1595" t="s">
        <v>2479</v>
      </c>
      <c r="AHQ1595" t="s">
        <v>2479</v>
      </c>
      <c r="AIA1595" t="s">
        <v>3000</v>
      </c>
      <c r="AIB1595" t="s">
        <v>2519</v>
      </c>
      <c r="AIC1595" t="s">
        <v>2968</v>
      </c>
      <c r="AIM1595" t="s">
        <v>2892</v>
      </c>
      <c r="AIN1595" t="s">
        <v>3117</v>
      </c>
      <c r="AIO1595" t="s">
        <v>3115</v>
      </c>
      <c r="AIY1595" t="s">
        <v>3042</v>
      </c>
      <c r="AIZ1595" t="s">
        <v>2810</v>
      </c>
      <c r="AJA1595" t="s">
        <v>2411</v>
      </c>
      <c r="BJE1595" t="s">
        <v>2912</v>
      </c>
      <c r="BJF1595" t="s">
        <v>2893</v>
      </c>
      <c r="BJG1595" t="s">
        <v>2865</v>
      </c>
      <c r="BJH1595" t="s">
        <v>3245</v>
      </c>
      <c r="BJQ1595" t="s">
        <v>2883</v>
      </c>
      <c r="BJR1595" t="s">
        <v>2512</v>
      </c>
      <c r="BJS1595" t="s">
        <v>2753</v>
      </c>
      <c r="BJT1595" t="s">
        <v>2809</v>
      </c>
      <c r="BKC1595" t="s">
        <v>2440</v>
      </c>
      <c r="BKD1595" t="s">
        <v>2451</v>
      </c>
      <c r="BKE1595" t="s">
        <v>2479</v>
      </c>
      <c r="BKF1595" t="s">
        <v>2479</v>
      </c>
      <c r="BKO1595" t="s">
        <v>3001</v>
      </c>
      <c r="BKP1595" t="s">
        <v>2982</v>
      </c>
      <c r="BKQ1595" t="s">
        <v>2519</v>
      </c>
      <c r="BKR1595" t="s">
        <v>2522</v>
      </c>
      <c r="BLA1595" t="s">
        <v>2948</v>
      </c>
      <c r="BLB1595" t="s">
        <v>2649</v>
      </c>
      <c r="BLC1595" t="s">
        <v>3041</v>
      </c>
      <c r="BLD1595" t="s">
        <v>2855</v>
      </c>
      <c r="BLM1595" t="s">
        <v>2600</v>
      </c>
      <c r="BLN1595" t="s">
        <v>2690</v>
      </c>
      <c r="BLO1595" t="s">
        <v>2473</v>
      </c>
      <c r="BLP1595" t="s">
        <v>2355</v>
      </c>
      <c r="BLY1595" t="s">
        <v>3095</v>
      </c>
      <c r="BLZ1595" t="s">
        <v>2519</v>
      </c>
      <c r="BMA1595" t="s">
        <v>2910</v>
      </c>
      <c r="BMB1595" t="s">
        <v>2907</v>
      </c>
      <c r="BMK1595" t="s">
        <v>3062</v>
      </c>
      <c r="BML1595" t="s">
        <v>2512</v>
      </c>
      <c r="BMM1595" t="s">
        <v>2753</v>
      </c>
      <c r="BMN1595" t="s">
        <v>2809</v>
      </c>
      <c r="BMW1595" t="s">
        <v>3093</v>
      </c>
      <c r="BMX1595" t="s">
        <v>3116</v>
      </c>
      <c r="BMY1595" t="s">
        <v>2479</v>
      </c>
      <c r="BMZ1595" t="s">
        <v>2479</v>
      </c>
      <c r="BNI1595" t="s">
        <v>2967</v>
      </c>
      <c r="BNJ1595" t="s">
        <v>2996</v>
      </c>
      <c r="BNK1595" t="s">
        <v>2835</v>
      </c>
      <c r="BNL1595" t="s">
        <v>2912</v>
      </c>
      <c r="BNU1595" t="s">
        <v>3117</v>
      </c>
      <c r="BNV1595" t="s">
        <v>2438</v>
      </c>
      <c r="BNW1595" t="s">
        <v>3170</v>
      </c>
      <c r="BNX1595" t="s">
        <v>3116</v>
      </c>
      <c r="BOG1595" t="s">
        <v>2600</v>
      </c>
      <c r="BOH1595" t="s">
        <v>2690</v>
      </c>
      <c r="BOI1595" t="s">
        <v>2473</v>
      </c>
      <c r="BOJ1595" t="s">
        <v>2355</v>
      </c>
    </row>
    <row r="1596" spans="1:1020 1032:2124" x14ac:dyDescent="0.15">
      <c r="A1596" t="s">
        <v>4963</v>
      </c>
      <c r="CR1596" t="s">
        <v>3336</v>
      </c>
      <c r="DD1596" t="s">
        <v>3560</v>
      </c>
      <c r="DE1596" t="s">
        <v>3560</v>
      </c>
      <c r="JP1596" t="s">
        <v>3689</v>
      </c>
      <c r="JQ1596" t="s">
        <v>4107</v>
      </c>
      <c r="KZ1596" t="s">
        <v>3354</v>
      </c>
      <c r="PD1596" t="s">
        <v>3560</v>
      </c>
      <c r="QN1596" t="s">
        <v>3336</v>
      </c>
      <c r="RL1596" t="s">
        <v>3023</v>
      </c>
      <c r="RM1596" t="s">
        <v>2999</v>
      </c>
      <c r="RX1596" t="s">
        <v>2438</v>
      </c>
      <c r="RY1596" t="s">
        <v>2729</v>
      </c>
      <c r="SJ1596" t="s">
        <v>2479</v>
      </c>
      <c r="SK1596" t="s">
        <v>2479</v>
      </c>
      <c r="SV1596" t="s">
        <v>2992</v>
      </c>
      <c r="SW1596" t="s">
        <v>2887</v>
      </c>
      <c r="TH1596" t="s">
        <v>2958</v>
      </c>
      <c r="TI1596" t="s">
        <v>2865</v>
      </c>
      <c r="TT1596" t="s">
        <v>2809</v>
      </c>
      <c r="TU1596" t="s">
        <v>2807</v>
      </c>
      <c r="ABD1596" t="s">
        <v>2715</v>
      </c>
      <c r="ABP1596" t="s">
        <v>2813</v>
      </c>
      <c r="ACB1596" t="s">
        <v>2479</v>
      </c>
      <c r="ACN1596" t="s">
        <v>3025</v>
      </c>
      <c r="ACZ1596" t="s">
        <v>3023</v>
      </c>
      <c r="ADL1596" t="s">
        <v>2894</v>
      </c>
      <c r="AGR1596" t="s">
        <v>3050</v>
      </c>
      <c r="AGS1596" t="s">
        <v>3006</v>
      </c>
      <c r="AHD1596" t="s">
        <v>2264</v>
      </c>
      <c r="AHE1596" t="s">
        <v>2597</v>
      </c>
      <c r="AHP1596" t="s">
        <v>2479</v>
      </c>
      <c r="AHQ1596" t="s">
        <v>2479</v>
      </c>
      <c r="AIB1596" t="s">
        <v>2721</v>
      </c>
      <c r="AIC1596" t="s">
        <v>2721</v>
      </c>
      <c r="AIN1596" t="s">
        <v>2524</v>
      </c>
      <c r="AIO1596" t="s">
        <v>3057</v>
      </c>
      <c r="AIZ1596" t="s">
        <v>2894</v>
      </c>
      <c r="AJA1596" t="s">
        <v>2564</v>
      </c>
      <c r="BJH1596" t="s">
        <v>3052</v>
      </c>
      <c r="BJT1596" t="s">
        <v>2438</v>
      </c>
      <c r="BKF1596" t="s">
        <v>2479</v>
      </c>
      <c r="BKR1596" t="s">
        <v>2992</v>
      </c>
      <c r="BLD1596" t="s">
        <v>2839</v>
      </c>
      <c r="BLP1596" t="s">
        <v>2809</v>
      </c>
      <c r="BMB1596" t="s">
        <v>3023</v>
      </c>
      <c r="BMN1596" t="s">
        <v>2438</v>
      </c>
      <c r="BMZ1596" t="s">
        <v>2479</v>
      </c>
      <c r="BNL1596" t="s">
        <v>2992</v>
      </c>
      <c r="BNX1596" t="s">
        <v>2958</v>
      </c>
      <c r="BOJ1596" t="s">
        <v>2809</v>
      </c>
      <c r="BUV1596" t="s">
        <v>3030</v>
      </c>
      <c r="BVH1596" t="s">
        <v>2438</v>
      </c>
      <c r="BVT1596" t="s">
        <v>2479</v>
      </c>
      <c r="BWF1596" t="s">
        <v>2992</v>
      </c>
      <c r="BWR1596" t="s">
        <v>2952</v>
      </c>
      <c r="BXD1596" t="s">
        <v>2809</v>
      </c>
    </row>
    <row r="1597" spans="1:1020 1032:2124" x14ac:dyDescent="0.15">
      <c r="A1597" t="s">
        <v>4964</v>
      </c>
      <c r="CR1597">
        <f>139</f>
        <v>139</v>
      </c>
      <c r="IR1597" t="s">
        <v>3544</v>
      </c>
      <c r="IS1597" t="s">
        <v>3544</v>
      </c>
      <c r="JP1597" t="s">
        <v>3350</v>
      </c>
      <c r="JQ1597" t="s">
        <v>4107</v>
      </c>
      <c r="KZ1597">
        <f>169</f>
        <v>169</v>
      </c>
      <c r="RL1597" t="s">
        <v>2133</v>
      </c>
      <c r="RM1597" t="s">
        <v>3066</v>
      </c>
      <c r="RX1597" t="s">
        <v>2184</v>
      </c>
      <c r="RY1597" t="s">
        <v>2500</v>
      </c>
      <c r="SJ1597" t="s">
        <v>2479</v>
      </c>
      <c r="SK1597" t="s">
        <v>2479</v>
      </c>
      <c r="SV1597" t="s">
        <v>2912</v>
      </c>
      <c r="SW1597" t="s">
        <v>2829</v>
      </c>
      <c r="TH1597" t="s">
        <v>3040</v>
      </c>
      <c r="TI1597" t="s">
        <v>2458</v>
      </c>
      <c r="TT1597" t="s">
        <v>2810</v>
      </c>
      <c r="TU1597" t="s">
        <v>2753</v>
      </c>
      <c r="YJ1597" t="s">
        <v>2423</v>
      </c>
      <c r="YK1597" t="s">
        <v>3043</v>
      </c>
      <c r="YV1597" t="s">
        <v>2736</v>
      </c>
      <c r="YW1597" t="s">
        <v>2840</v>
      </c>
      <c r="ZH1597" t="s">
        <v>2479</v>
      </c>
      <c r="ZI1597" t="s">
        <v>2479</v>
      </c>
      <c r="ZT1597" t="s">
        <v>2799</v>
      </c>
      <c r="ZU1597" t="s">
        <v>2892</v>
      </c>
      <c r="AAF1597" t="s">
        <v>2980</v>
      </c>
      <c r="AAG1597" t="s">
        <v>2958</v>
      </c>
      <c r="AAR1597" t="s">
        <v>2395</v>
      </c>
      <c r="AAS1597" t="s">
        <v>2881</v>
      </c>
      <c r="BJH1597" t="s">
        <v>2966</v>
      </c>
      <c r="BJT1597" t="s">
        <v>2184</v>
      </c>
      <c r="BKF1597" t="s">
        <v>2804</v>
      </c>
      <c r="BKR1597" t="s">
        <v>2912</v>
      </c>
      <c r="BLD1597" t="s">
        <v>3074</v>
      </c>
      <c r="BLP1597" t="s">
        <v>2810</v>
      </c>
      <c r="BMB1597" t="s">
        <v>2133</v>
      </c>
      <c r="BMN1597" t="s">
        <v>2184</v>
      </c>
      <c r="BMZ1597" t="s">
        <v>2856</v>
      </c>
      <c r="BNL1597" t="s">
        <v>2520</v>
      </c>
      <c r="BNX1597" t="s">
        <v>3040</v>
      </c>
      <c r="BOJ1597" t="s">
        <v>2810</v>
      </c>
    </row>
    <row r="1598" spans="1:1020 1032:2124" x14ac:dyDescent="0.15">
      <c r="A1598" t="s">
        <v>4965</v>
      </c>
      <c r="EN1598" t="s">
        <v>3544</v>
      </c>
      <c r="FK1598" t="s">
        <v>2779</v>
      </c>
      <c r="FL1598" t="s">
        <v>3111</v>
      </c>
      <c r="GI1598" t="s">
        <v>2779</v>
      </c>
      <c r="GJ1598" t="s">
        <v>3111</v>
      </c>
      <c r="JO1598" t="s">
        <v>3689</v>
      </c>
      <c r="JP1598" t="s">
        <v>3689</v>
      </c>
      <c r="JQ1598" t="s">
        <v>4107</v>
      </c>
      <c r="KM1598" t="s">
        <v>2779</v>
      </c>
      <c r="KN1598" t="s">
        <v>3084</v>
      </c>
      <c r="KY1598" t="s">
        <v>3410</v>
      </c>
      <c r="KZ1598" t="s">
        <v>3354</v>
      </c>
      <c r="LX1598" t="s">
        <v>3135</v>
      </c>
      <c r="MU1598" t="s">
        <v>3111</v>
      </c>
      <c r="MV1598" t="s">
        <v>3560</v>
      </c>
      <c r="OE1598" t="s">
        <v>3111</v>
      </c>
      <c r="OF1598" t="s">
        <v>3560</v>
      </c>
      <c r="PO1598" t="s">
        <v>3403</v>
      </c>
      <c r="PP1598" t="s">
        <v>3350</v>
      </c>
      <c r="QM1598" t="s">
        <v>3409</v>
      </c>
      <c r="QN1598" t="s">
        <v>3410</v>
      </c>
      <c r="RK1598" t="s">
        <v>3006</v>
      </c>
      <c r="RL1598" t="s">
        <v>2715</v>
      </c>
      <c r="RM1598" t="s">
        <v>3079</v>
      </c>
      <c r="RW1598" t="s">
        <v>3026</v>
      </c>
      <c r="RX1598" t="s">
        <v>2898</v>
      </c>
      <c r="RY1598" t="s">
        <v>2529</v>
      </c>
      <c r="SI1598" t="s">
        <v>2479</v>
      </c>
      <c r="SJ1598" t="s">
        <v>2479</v>
      </c>
      <c r="SK1598" t="s">
        <v>2479</v>
      </c>
      <c r="SU1598" t="s">
        <v>2566</v>
      </c>
      <c r="SV1598" t="s">
        <v>2819</v>
      </c>
      <c r="SW1598" t="s">
        <v>2603</v>
      </c>
      <c r="TG1598" t="s">
        <v>2963</v>
      </c>
      <c r="TH1598" t="s">
        <v>2640</v>
      </c>
      <c r="TI1598" t="s">
        <v>3025</v>
      </c>
      <c r="TS1598" t="s">
        <v>3042</v>
      </c>
      <c r="TT1598" t="s">
        <v>2707</v>
      </c>
      <c r="TU1598" t="s">
        <v>2813</v>
      </c>
      <c r="AMF1598" t="s">
        <v>3104</v>
      </c>
      <c r="AMR1598" t="s">
        <v>2935</v>
      </c>
      <c r="AND1598" t="s">
        <v>2479</v>
      </c>
      <c r="ANP1598" t="s">
        <v>2948</v>
      </c>
      <c r="AOB1598" t="s">
        <v>2522</v>
      </c>
      <c r="AON1598" t="s">
        <v>2810</v>
      </c>
      <c r="AOY1598" t="s">
        <v>2982</v>
      </c>
      <c r="AOZ1598" t="s">
        <v>2985</v>
      </c>
      <c r="APK1598" t="s">
        <v>2805</v>
      </c>
      <c r="APL1598" t="s">
        <v>2762</v>
      </c>
      <c r="APW1598" t="s">
        <v>2479</v>
      </c>
      <c r="APX1598" t="s">
        <v>2479</v>
      </c>
      <c r="AQI1598" t="s">
        <v>2707</v>
      </c>
      <c r="AQJ1598" t="s">
        <v>2874</v>
      </c>
      <c r="AQU1598" t="s">
        <v>3008</v>
      </c>
      <c r="AQV1598" t="s">
        <v>2640</v>
      </c>
      <c r="ARG1598" t="s">
        <v>2646</v>
      </c>
      <c r="ARH1598" t="s">
        <v>2599</v>
      </c>
      <c r="BEQ1598" t="s">
        <v>2479</v>
      </c>
      <c r="BER1598" t="s">
        <v>2479</v>
      </c>
      <c r="BHW1598" t="s">
        <v>2479</v>
      </c>
      <c r="BHX1598" t="s">
        <v>2479</v>
      </c>
      <c r="BII1598" t="s">
        <v>2479</v>
      </c>
      <c r="BIJ1598" t="s">
        <v>2479</v>
      </c>
      <c r="BMA1598" t="s">
        <v>3006</v>
      </c>
      <c r="BMB1598" t="s">
        <v>2715</v>
      </c>
      <c r="BMM1598" t="s">
        <v>3026</v>
      </c>
      <c r="BMN1598" t="s">
        <v>2898</v>
      </c>
      <c r="BMY1598" t="s">
        <v>2479</v>
      </c>
      <c r="BMZ1598" t="s">
        <v>2479</v>
      </c>
      <c r="BNK1598" t="s">
        <v>2554</v>
      </c>
      <c r="BNL1598" t="s">
        <v>2881</v>
      </c>
      <c r="BNW1598" t="s">
        <v>2963</v>
      </c>
      <c r="BNX1598" t="s">
        <v>2640</v>
      </c>
      <c r="BOI1598" t="s">
        <v>3042</v>
      </c>
      <c r="BOJ1598" t="s">
        <v>2707</v>
      </c>
      <c r="BOU1598" t="s">
        <v>2479</v>
      </c>
      <c r="BOV1598" t="s">
        <v>2479</v>
      </c>
      <c r="BQE1598" t="s">
        <v>2479</v>
      </c>
      <c r="BQF1598" t="s">
        <v>2479</v>
      </c>
      <c r="BUU1598" t="s">
        <v>3057</v>
      </c>
      <c r="BUV1598" t="s">
        <v>3071</v>
      </c>
      <c r="BVG1598" t="s">
        <v>3026</v>
      </c>
      <c r="BVH1598" t="s">
        <v>2898</v>
      </c>
      <c r="BVS1598" t="s">
        <v>2479</v>
      </c>
      <c r="BVT1598" t="s">
        <v>2479</v>
      </c>
      <c r="BWE1598" t="s">
        <v>2566</v>
      </c>
      <c r="BWF1598" t="s">
        <v>2819</v>
      </c>
      <c r="BWQ1598" t="s">
        <v>2459</v>
      </c>
      <c r="BWR1598" t="s">
        <v>3143</v>
      </c>
      <c r="BXC1598" t="s">
        <v>3042</v>
      </c>
      <c r="BXD1598" t="s">
        <v>2707</v>
      </c>
      <c r="CAJ1598" t="s">
        <v>2857</v>
      </c>
      <c r="CAV1598" t="s">
        <v>2472</v>
      </c>
      <c r="CBH1598" t="s">
        <v>2578</v>
      </c>
      <c r="CBT1598" t="s">
        <v>2479</v>
      </c>
      <c r="CCF1598" t="s">
        <v>2991</v>
      </c>
      <c r="CCR1598" t="s">
        <v>2325</v>
      </c>
    </row>
    <row r="1599" spans="1:1020 1032:2124" x14ac:dyDescent="0.15">
      <c r="A1599" t="s">
        <v>4966</v>
      </c>
      <c r="AJ1599" t="s">
        <v>3084</v>
      </c>
      <c r="CP1599" t="s">
        <v>3167</v>
      </c>
      <c r="CQ1599" t="s">
        <v>3167</v>
      </c>
      <c r="CR1599" t="s">
        <v>3085</v>
      </c>
      <c r="DB1599" t="s">
        <v>3350</v>
      </c>
      <c r="DC1599" t="s">
        <v>3350</v>
      </c>
      <c r="FL1599" t="s">
        <v>3111</v>
      </c>
      <c r="HH1599" t="s">
        <v>3084</v>
      </c>
      <c r="JN1599" t="s">
        <v>3560</v>
      </c>
      <c r="JO1599" t="s">
        <v>3560</v>
      </c>
      <c r="JP1599" t="s">
        <v>3689</v>
      </c>
      <c r="JQ1599" t="s">
        <v>4107</v>
      </c>
      <c r="KN1599" t="s">
        <v>3544</v>
      </c>
      <c r="KX1599" t="s">
        <v>3167</v>
      </c>
      <c r="KY1599" t="s">
        <v>3167</v>
      </c>
      <c r="KZ1599" t="s">
        <v>3409</v>
      </c>
      <c r="MV1599" t="s">
        <v>3560</v>
      </c>
      <c r="OF1599" t="s">
        <v>3560</v>
      </c>
      <c r="PB1599" t="s">
        <v>3350</v>
      </c>
      <c r="PC1599" t="s">
        <v>3350</v>
      </c>
      <c r="PD1599" t="s">
        <v>3350</v>
      </c>
      <c r="PN1599" t="s">
        <v>3544</v>
      </c>
      <c r="PO1599" t="s">
        <v>3544</v>
      </c>
      <c r="RJ1599" t="s">
        <v>2796</v>
      </c>
      <c r="RK1599" t="s">
        <v>2720</v>
      </c>
      <c r="RL1599" t="s">
        <v>2968</v>
      </c>
      <c r="RM1599" t="s">
        <v>2982</v>
      </c>
      <c r="RV1599" t="s">
        <v>3032</v>
      </c>
      <c r="RW1599" t="s">
        <v>2873</v>
      </c>
      <c r="RX1599" t="s">
        <v>2264</v>
      </c>
      <c r="RY1599" t="s">
        <v>2817</v>
      </c>
      <c r="SH1599" t="s">
        <v>2479</v>
      </c>
      <c r="SI1599" t="s">
        <v>2479</v>
      </c>
      <c r="SJ1599" t="s">
        <v>2479</v>
      </c>
      <c r="SK1599" t="s">
        <v>2479</v>
      </c>
      <c r="ST1599" t="s">
        <v>2957</v>
      </c>
      <c r="SU1599" t="s">
        <v>2933</v>
      </c>
      <c r="SV1599" t="s">
        <v>3244</v>
      </c>
      <c r="SW1599" t="s">
        <v>2464</v>
      </c>
      <c r="TF1599" t="s">
        <v>2448</v>
      </c>
      <c r="TG1599" t="s">
        <v>2425</v>
      </c>
      <c r="TH1599" t="s">
        <v>3081</v>
      </c>
      <c r="TI1599" t="s">
        <v>2718</v>
      </c>
      <c r="TR1599" t="s">
        <v>2806</v>
      </c>
      <c r="TS1599" t="s">
        <v>2469</v>
      </c>
      <c r="TT1599" t="s">
        <v>2264</v>
      </c>
      <c r="TU1599" t="s">
        <v>2888</v>
      </c>
      <c r="ABB1599" t="s">
        <v>3068</v>
      </c>
      <c r="ABC1599" t="s">
        <v>3030</v>
      </c>
      <c r="ABD1599" t="s">
        <v>2980</v>
      </c>
      <c r="ABN1599" t="s">
        <v>2609</v>
      </c>
      <c r="ABO1599" t="s">
        <v>2888</v>
      </c>
      <c r="ABP1599" t="s">
        <v>2409</v>
      </c>
      <c r="ABZ1599" t="s">
        <v>2479</v>
      </c>
      <c r="ACA1599" t="s">
        <v>2479</v>
      </c>
      <c r="ACB1599" t="s">
        <v>2479</v>
      </c>
      <c r="ACL1599" t="s">
        <v>2992</v>
      </c>
      <c r="ACM1599" t="s">
        <v>2896</v>
      </c>
      <c r="ACN1599" t="s">
        <v>2887</v>
      </c>
      <c r="ACX1599" t="s">
        <v>2954</v>
      </c>
      <c r="ACY1599" t="s">
        <v>2717</v>
      </c>
      <c r="ACZ1599" t="s">
        <v>3115</v>
      </c>
      <c r="ADJ1599" t="s">
        <v>2878</v>
      </c>
      <c r="ADK1599" t="s">
        <v>2816</v>
      </c>
      <c r="ADL1599" t="s">
        <v>2620</v>
      </c>
      <c r="AGP1599" t="s">
        <v>2966</v>
      </c>
      <c r="AGQ1599" t="s">
        <v>2968</v>
      </c>
      <c r="AHB1599" t="s">
        <v>2565</v>
      </c>
      <c r="AHC1599" t="s">
        <v>2918</v>
      </c>
      <c r="AHN1599" t="s">
        <v>2479</v>
      </c>
      <c r="AHO1599" t="s">
        <v>2479</v>
      </c>
      <c r="AHZ1599" t="s">
        <v>2912</v>
      </c>
      <c r="AIA1599" t="s">
        <v>2927</v>
      </c>
      <c r="AIL1599" t="s">
        <v>2949</v>
      </c>
      <c r="AIM1599" t="s">
        <v>2720</v>
      </c>
      <c r="AIX1599" t="s">
        <v>2610</v>
      </c>
      <c r="AIY1599" t="s">
        <v>2610</v>
      </c>
      <c r="AOX1599" t="s">
        <v>2934</v>
      </c>
      <c r="AOY1599" t="s">
        <v>3052</v>
      </c>
      <c r="APJ1599" t="s">
        <v>2838</v>
      </c>
      <c r="APK1599" t="s">
        <v>2936</v>
      </c>
      <c r="APV1599" t="s">
        <v>2479</v>
      </c>
      <c r="APW1599" t="s">
        <v>2479</v>
      </c>
      <c r="AQH1599" t="s">
        <v>2968</v>
      </c>
      <c r="AQI1599" t="s">
        <v>2965</v>
      </c>
      <c r="AQT1599" t="s">
        <v>2987</v>
      </c>
      <c r="AQU1599" t="s">
        <v>2936</v>
      </c>
      <c r="ARF1599" t="s">
        <v>2396</v>
      </c>
      <c r="ARG1599" t="s">
        <v>2792</v>
      </c>
      <c r="BER1599" t="s">
        <v>2479</v>
      </c>
      <c r="BGN1599" t="s">
        <v>2479</v>
      </c>
      <c r="BHL1599" t="s">
        <v>2479</v>
      </c>
      <c r="BHX1599" t="s">
        <v>2479</v>
      </c>
      <c r="BIJ1599" t="s">
        <v>2479</v>
      </c>
      <c r="BJF1599" t="s">
        <v>2942</v>
      </c>
      <c r="BJG1599" t="s">
        <v>2957</v>
      </c>
      <c r="BJH1599" t="s">
        <v>2640</v>
      </c>
      <c r="BJR1599" t="s">
        <v>3032</v>
      </c>
      <c r="BJS1599" t="s">
        <v>2873</v>
      </c>
      <c r="BJT1599" t="s">
        <v>2264</v>
      </c>
      <c r="BKD1599" t="s">
        <v>2479</v>
      </c>
      <c r="BKE1599" t="s">
        <v>2479</v>
      </c>
      <c r="BKF1599" t="s">
        <v>2479</v>
      </c>
      <c r="BKP1599" t="s">
        <v>2957</v>
      </c>
      <c r="BKQ1599" t="s">
        <v>2933</v>
      </c>
      <c r="BKR1599" t="s">
        <v>3244</v>
      </c>
      <c r="BLB1599" t="s">
        <v>3027</v>
      </c>
      <c r="BLC1599" t="s">
        <v>2667</v>
      </c>
      <c r="BLD1599" t="s">
        <v>2444</v>
      </c>
      <c r="BLN1599" t="s">
        <v>2806</v>
      </c>
      <c r="BLO1599" t="s">
        <v>2469</v>
      </c>
      <c r="BLP1599" t="s">
        <v>2264</v>
      </c>
      <c r="BLZ1599" t="s">
        <v>2796</v>
      </c>
      <c r="BMA1599" t="s">
        <v>2720</v>
      </c>
      <c r="BMB1599" t="s">
        <v>2968</v>
      </c>
      <c r="BML1599" t="s">
        <v>3032</v>
      </c>
      <c r="BMM1599" t="s">
        <v>2873</v>
      </c>
      <c r="BMN1599" t="s">
        <v>2264</v>
      </c>
      <c r="BMX1599" t="s">
        <v>2479</v>
      </c>
      <c r="BMY1599" t="s">
        <v>2479</v>
      </c>
      <c r="BMZ1599" t="s">
        <v>2479</v>
      </c>
      <c r="BNJ1599" t="s">
        <v>2952</v>
      </c>
      <c r="BNK1599" t="s">
        <v>2902</v>
      </c>
      <c r="BNL1599" t="s">
        <v>2992</v>
      </c>
      <c r="BNV1599" t="s">
        <v>2448</v>
      </c>
      <c r="BNW1599" t="s">
        <v>2425</v>
      </c>
      <c r="BNX1599" t="s">
        <v>3081</v>
      </c>
      <c r="BOH1599" t="s">
        <v>2806</v>
      </c>
      <c r="BOI1599" t="s">
        <v>2469</v>
      </c>
      <c r="BOJ1599" t="s">
        <v>2264</v>
      </c>
      <c r="BQF1599" t="s">
        <v>2479</v>
      </c>
    </row>
    <row r="1600" spans="1:1020 1032:2124" x14ac:dyDescent="0.15">
      <c r="A1600" t="s">
        <v>4967</v>
      </c>
      <c r="BT1600" t="s">
        <v>3544</v>
      </c>
      <c r="CP1600" t="s">
        <v>3409</v>
      </c>
      <c r="CQ1600" t="s">
        <v>3409</v>
      </c>
      <c r="CR1600" t="s">
        <v>3409</v>
      </c>
      <c r="DD1600" t="s">
        <v>3350</v>
      </c>
      <c r="DE1600" t="s">
        <v>3560</v>
      </c>
      <c r="EN1600" t="s">
        <v>3403</v>
      </c>
      <c r="JN1600" t="s">
        <v>3689</v>
      </c>
      <c r="JO1600" t="s">
        <v>3689</v>
      </c>
      <c r="JP1600" t="s">
        <v>3689</v>
      </c>
      <c r="JQ1600" t="s">
        <v>4107</v>
      </c>
      <c r="KX1600" t="s">
        <v>3754</v>
      </c>
      <c r="KY1600" t="s">
        <v>3409</v>
      </c>
      <c r="KZ1600" t="s">
        <v>3410</v>
      </c>
      <c r="PB1600" t="s">
        <v>3350</v>
      </c>
      <c r="PC1600" t="s">
        <v>3350</v>
      </c>
      <c r="PD1600" t="s">
        <v>3350</v>
      </c>
      <c r="PP1600" t="s">
        <v>3350</v>
      </c>
      <c r="RJ1600" t="s">
        <v>2965</v>
      </c>
      <c r="RK1600" t="s">
        <v>3095</v>
      </c>
      <c r="RL1600" t="s">
        <v>2985</v>
      </c>
      <c r="RM1600" t="s">
        <v>3008</v>
      </c>
      <c r="RV1600" t="s">
        <v>2862</v>
      </c>
      <c r="RW1600" t="s">
        <v>2904</v>
      </c>
      <c r="RX1600" t="s">
        <v>2439</v>
      </c>
      <c r="RY1600" t="s">
        <v>2920</v>
      </c>
      <c r="SH1600" t="s">
        <v>2479</v>
      </c>
      <c r="SI1600" t="s">
        <v>2479</v>
      </c>
      <c r="SJ1600" t="s">
        <v>2479</v>
      </c>
      <c r="SK1600" t="s">
        <v>2479</v>
      </c>
      <c r="ST1600" t="s">
        <v>2829</v>
      </c>
      <c r="SU1600" t="s">
        <v>2799</v>
      </c>
      <c r="SV1600" t="s">
        <v>2639</v>
      </c>
      <c r="SW1600" t="s">
        <v>2862</v>
      </c>
      <c r="TF1600" t="s">
        <v>2828</v>
      </c>
      <c r="TG1600" t="s">
        <v>2864</v>
      </c>
      <c r="TH1600" t="s">
        <v>2961</v>
      </c>
      <c r="TI1600" t="s">
        <v>3061</v>
      </c>
      <c r="TR1600" t="s">
        <v>2815</v>
      </c>
      <c r="TS1600" t="s">
        <v>2693</v>
      </c>
      <c r="TT1600" t="s">
        <v>2885</v>
      </c>
      <c r="TU1600" t="s">
        <v>2415</v>
      </c>
      <c r="ABB1600" t="s">
        <v>3046</v>
      </c>
      <c r="ABC1600" t="s">
        <v>2795</v>
      </c>
      <c r="ABD1600" t="s">
        <v>2966</v>
      </c>
      <c r="ABN1600" t="s">
        <v>2956</v>
      </c>
      <c r="ABO1600" t="s">
        <v>2827</v>
      </c>
      <c r="ABP1600" t="s">
        <v>2879</v>
      </c>
      <c r="ABZ1600" t="s">
        <v>2479</v>
      </c>
      <c r="ACA1600" t="s">
        <v>2479</v>
      </c>
      <c r="ACB1600" t="s">
        <v>2479</v>
      </c>
      <c r="ACL1600" t="s">
        <v>3030</v>
      </c>
      <c r="ACM1600" t="s">
        <v>2864</v>
      </c>
      <c r="ACN1600" t="s">
        <v>2862</v>
      </c>
      <c r="ACX1600" t="s">
        <v>2637</v>
      </c>
      <c r="ACY1600" t="s">
        <v>2638</v>
      </c>
      <c r="ACZ1600" t="s">
        <v>3035</v>
      </c>
      <c r="ADJ1600" t="s">
        <v>2518</v>
      </c>
      <c r="ADK1600" t="s">
        <v>2882</v>
      </c>
      <c r="ADL1600" t="s">
        <v>2882</v>
      </c>
      <c r="AGR1600" t="s">
        <v>3005</v>
      </c>
      <c r="AGS1600" t="s">
        <v>2133</v>
      </c>
      <c r="AHD1600" t="s">
        <v>2468</v>
      </c>
      <c r="AHE1600" t="s">
        <v>2764</v>
      </c>
      <c r="AHP1600" t="s">
        <v>2479</v>
      </c>
      <c r="AHQ1600" t="s">
        <v>2479</v>
      </c>
      <c r="AIB1600" t="s">
        <v>2721</v>
      </c>
      <c r="AIC1600" t="s">
        <v>2720</v>
      </c>
      <c r="AIN1600" t="s">
        <v>3068</v>
      </c>
      <c r="AIO1600" t="s">
        <v>3046</v>
      </c>
      <c r="AIZ1600" t="s">
        <v>2606</v>
      </c>
      <c r="AJA1600" t="s">
        <v>2725</v>
      </c>
      <c r="AJL1600" t="s">
        <v>2860</v>
      </c>
      <c r="AJX1600" t="s">
        <v>2856</v>
      </c>
      <c r="AKJ1600" t="s">
        <v>2479</v>
      </c>
      <c r="AKV1600" t="s">
        <v>2720</v>
      </c>
      <c r="ALH1600" t="s">
        <v>3056</v>
      </c>
      <c r="ALT1600" t="s">
        <v>2385</v>
      </c>
      <c r="AMF1600" t="s">
        <v>3080</v>
      </c>
      <c r="AMR1600" t="s">
        <v>2971</v>
      </c>
      <c r="AND1600" t="s">
        <v>2479</v>
      </c>
      <c r="ANP1600" t="s">
        <v>2891</v>
      </c>
      <c r="AOB1600" t="s">
        <v>3019</v>
      </c>
      <c r="AON1600" t="s">
        <v>2690</v>
      </c>
      <c r="AOZ1600" t="s">
        <v>2860</v>
      </c>
      <c r="APL1600" t="s">
        <v>2636</v>
      </c>
      <c r="APX1600" t="s">
        <v>2479</v>
      </c>
      <c r="AQJ1600" t="s">
        <v>2521</v>
      </c>
      <c r="AQV1600" t="s">
        <v>3036</v>
      </c>
      <c r="ARH1600" t="s">
        <v>2684</v>
      </c>
      <c r="BJF1600" t="s">
        <v>2987</v>
      </c>
      <c r="BJG1600" t="s">
        <v>2968</v>
      </c>
      <c r="BJH1600" t="s">
        <v>2795</v>
      </c>
      <c r="BJR1600" t="s">
        <v>2862</v>
      </c>
      <c r="BJS1600" t="s">
        <v>2904</v>
      </c>
      <c r="BJT1600" t="s">
        <v>2439</v>
      </c>
      <c r="BKD1600" t="s">
        <v>2479</v>
      </c>
      <c r="BKE1600" t="s">
        <v>2479</v>
      </c>
      <c r="BKF1600" t="s">
        <v>2479</v>
      </c>
      <c r="BKP1600" t="s">
        <v>2829</v>
      </c>
      <c r="BKQ1600" t="s">
        <v>2799</v>
      </c>
      <c r="BKR1600" t="s">
        <v>2639</v>
      </c>
      <c r="BLB1600" t="s">
        <v>3061</v>
      </c>
      <c r="BLC1600" t="s">
        <v>3009</v>
      </c>
      <c r="BLD1600" t="s">
        <v>2957</v>
      </c>
      <c r="BLN1600" t="s">
        <v>2815</v>
      </c>
      <c r="BLO1600" t="s">
        <v>2693</v>
      </c>
      <c r="BLP1600" t="s">
        <v>2885</v>
      </c>
      <c r="BLZ1600" t="s">
        <v>2965</v>
      </c>
      <c r="BMA1600" t="s">
        <v>3095</v>
      </c>
      <c r="BMB1600" t="s">
        <v>2985</v>
      </c>
      <c r="BML1600" t="s">
        <v>2862</v>
      </c>
      <c r="BMM1600" t="s">
        <v>2904</v>
      </c>
      <c r="BMN1600" t="s">
        <v>2439</v>
      </c>
      <c r="BMX1600" t="s">
        <v>2479</v>
      </c>
      <c r="BMY1600" t="s">
        <v>2479</v>
      </c>
      <c r="BMZ1600" t="s">
        <v>2479</v>
      </c>
      <c r="BNJ1600" t="s">
        <v>2927</v>
      </c>
      <c r="BNK1600" t="s">
        <v>2798</v>
      </c>
      <c r="BNL1600" t="s">
        <v>2893</v>
      </c>
      <c r="BNV1600" t="s">
        <v>2828</v>
      </c>
      <c r="BNW1600" t="s">
        <v>2864</v>
      </c>
      <c r="BNX1600" t="s">
        <v>2961</v>
      </c>
      <c r="BOH1600" t="s">
        <v>2815</v>
      </c>
      <c r="BOI1600" t="s">
        <v>2693</v>
      </c>
      <c r="BOJ1600" t="s">
        <v>2885</v>
      </c>
    </row>
    <row r="1601" spans="1:1008 1090:2052" x14ac:dyDescent="0.15">
      <c r="A1601" t="s">
        <v>4968</v>
      </c>
      <c r="CO1601" t="s">
        <v>3167</v>
      </c>
      <c r="CP1601" t="s">
        <v>3167</v>
      </c>
      <c r="CQ1601" t="s">
        <v>3085</v>
      </c>
      <c r="CR1601" t="s">
        <v>3409</v>
      </c>
      <c r="DB1601" t="s">
        <v>3350</v>
      </c>
      <c r="DC1601" t="s">
        <v>3350</v>
      </c>
      <c r="DD1601" t="s">
        <v>3350</v>
      </c>
      <c r="DE1601" t="s">
        <v>3560</v>
      </c>
      <c r="DZ1601" t="s">
        <v>3544</v>
      </c>
      <c r="EA1601" t="s">
        <v>3544</v>
      </c>
      <c r="EB1601" t="s">
        <v>3350</v>
      </c>
      <c r="EC1601" t="s">
        <v>3350</v>
      </c>
      <c r="JM1601" t="s">
        <v>3560</v>
      </c>
      <c r="JN1601" t="s">
        <v>3560</v>
      </c>
      <c r="JO1601" t="s">
        <v>3560</v>
      </c>
      <c r="JP1601" t="s">
        <v>3689</v>
      </c>
      <c r="JQ1601" t="s">
        <v>4107</v>
      </c>
      <c r="KW1601" t="s">
        <v>3167</v>
      </c>
      <c r="KX1601" t="s">
        <v>3167</v>
      </c>
      <c r="KY1601" t="s">
        <v>3085</v>
      </c>
      <c r="KZ1601" t="s">
        <v>3409</v>
      </c>
      <c r="PB1601" t="s">
        <v>3350</v>
      </c>
      <c r="PC1601" t="s">
        <v>3350</v>
      </c>
      <c r="PD1601" t="s">
        <v>3350</v>
      </c>
      <c r="PN1601" t="s">
        <v>3544</v>
      </c>
      <c r="PO1601" t="s">
        <v>3544</v>
      </c>
      <c r="PP1601" t="s">
        <v>3350</v>
      </c>
      <c r="RI1601" t="s">
        <v>3071</v>
      </c>
      <c r="RJ1601" t="s">
        <v>2967</v>
      </c>
      <c r="RK1601" t="s">
        <v>3155</v>
      </c>
      <c r="RL1601" t="s">
        <v>2983</v>
      </c>
      <c r="RM1601" t="s">
        <v>2424</v>
      </c>
      <c r="RU1601" t="s">
        <v>3074</v>
      </c>
      <c r="RV1601" t="s">
        <v>2872</v>
      </c>
      <c r="RW1601" t="s">
        <v>2804</v>
      </c>
      <c r="RX1601" t="s">
        <v>2261</v>
      </c>
      <c r="RY1601" t="s">
        <v>2265</v>
      </c>
      <c r="SG1601" t="s">
        <v>2479</v>
      </c>
      <c r="SH1601" t="s">
        <v>2479</v>
      </c>
      <c r="SI1601" t="s">
        <v>2479</v>
      </c>
      <c r="SJ1601" t="s">
        <v>2479</v>
      </c>
      <c r="SK1601" t="s">
        <v>2479</v>
      </c>
      <c r="SS1601" t="s">
        <v>2949</v>
      </c>
      <c r="ST1601" t="s">
        <v>3061</v>
      </c>
      <c r="SU1601" t="s">
        <v>3170</v>
      </c>
      <c r="SV1601" t="s">
        <v>3060</v>
      </c>
      <c r="SW1601" t="s">
        <v>2716</v>
      </c>
      <c r="TE1601" t="s">
        <v>2963</v>
      </c>
      <c r="TF1601" t="s">
        <v>2863</v>
      </c>
      <c r="TG1601" t="s">
        <v>3016</v>
      </c>
      <c r="TH1601" t="s">
        <v>3179</v>
      </c>
      <c r="TI1601" t="s">
        <v>2933</v>
      </c>
      <c r="TQ1601" t="s">
        <v>2792</v>
      </c>
      <c r="TR1601" t="s">
        <v>2870</v>
      </c>
      <c r="TS1601" t="s">
        <v>2531</v>
      </c>
      <c r="TT1601" t="s">
        <v>2761</v>
      </c>
      <c r="TU1601" t="s">
        <v>2552</v>
      </c>
      <c r="ABB1601" t="s">
        <v>3087</v>
      </c>
      <c r="ABC1601" t="s">
        <v>3001</v>
      </c>
      <c r="ABD1601" t="s">
        <v>3053</v>
      </c>
      <c r="ABN1601" t="s">
        <v>2627</v>
      </c>
      <c r="ABO1601" t="s">
        <v>2408</v>
      </c>
      <c r="ABP1601" t="s">
        <v>2723</v>
      </c>
      <c r="ABZ1601" t="s">
        <v>2479</v>
      </c>
      <c r="ACA1601" t="s">
        <v>2479</v>
      </c>
      <c r="ACB1601" t="s">
        <v>2479</v>
      </c>
      <c r="ACL1601" t="s">
        <v>2638</v>
      </c>
      <c r="ACM1601" t="s">
        <v>3061</v>
      </c>
      <c r="ACN1601" t="s">
        <v>2942</v>
      </c>
      <c r="ACX1601" t="s">
        <v>2865</v>
      </c>
      <c r="ACY1601" t="s">
        <v>2799</v>
      </c>
      <c r="ACZ1601" t="s">
        <v>2942</v>
      </c>
      <c r="ADJ1601" t="s">
        <v>2615</v>
      </c>
      <c r="ADK1601" t="s">
        <v>2535</v>
      </c>
      <c r="ADL1601" t="s">
        <v>2385</v>
      </c>
      <c r="ADV1601" t="s">
        <v>2423</v>
      </c>
      <c r="ADW1601" t="s">
        <v>3055</v>
      </c>
      <c r="ADX1601" t="s">
        <v>3055</v>
      </c>
      <c r="ADY1601" t="s">
        <v>3045</v>
      </c>
      <c r="AEH1601" t="s">
        <v>2462</v>
      </c>
      <c r="AEI1601" t="s">
        <v>2530</v>
      </c>
      <c r="AEJ1601" t="s">
        <v>2809</v>
      </c>
      <c r="AEK1601" t="s">
        <v>2817</v>
      </c>
      <c r="AET1601" t="s">
        <v>2479</v>
      </c>
      <c r="AEU1601" t="s">
        <v>2479</v>
      </c>
      <c r="AEV1601" t="s">
        <v>2479</v>
      </c>
      <c r="AEW1601" t="s">
        <v>2479</v>
      </c>
      <c r="AFF1601" t="s">
        <v>2891</v>
      </c>
      <c r="AFG1601" t="s">
        <v>2954</v>
      </c>
      <c r="AFH1601" t="s">
        <v>2896</v>
      </c>
      <c r="AFI1601" t="s">
        <v>3041</v>
      </c>
      <c r="AFR1601" t="s">
        <v>2520</v>
      </c>
      <c r="AFS1601" t="s">
        <v>2910</v>
      </c>
      <c r="AFT1601" t="s">
        <v>3000</v>
      </c>
      <c r="AFU1601" t="s">
        <v>2796</v>
      </c>
      <c r="AGD1601" t="s">
        <v>2856</v>
      </c>
      <c r="AGE1601" t="s">
        <v>2687</v>
      </c>
      <c r="AGF1601" t="s">
        <v>2780</v>
      </c>
      <c r="AGG1601" t="s">
        <v>2780</v>
      </c>
      <c r="AGP1601" t="s">
        <v>2927</v>
      </c>
      <c r="AGQ1601" t="s">
        <v>3057</v>
      </c>
      <c r="AGR1601" t="s">
        <v>2133</v>
      </c>
      <c r="AGS1601" t="s">
        <v>3019</v>
      </c>
      <c r="AHB1601" t="s">
        <v>2884</v>
      </c>
      <c r="AHC1601" t="s">
        <v>2691</v>
      </c>
      <c r="AHD1601" t="s">
        <v>2569</v>
      </c>
      <c r="AHE1601" t="s">
        <v>2881</v>
      </c>
      <c r="AHN1601" t="s">
        <v>2479</v>
      </c>
      <c r="AHO1601" t="s">
        <v>2479</v>
      </c>
      <c r="AHP1601" t="s">
        <v>2479</v>
      </c>
      <c r="AHQ1601" t="s">
        <v>2479</v>
      </c>
      <c r="AHZ1601" t="s">
        <v>2969</v>
      </c>
      <c r="AIA1601" t="s">
        <v>2864</v>
      </c>
      <c r="AIB1601" t="s">
        <v>2987</v>
      </c>
      <c r="AIC1601" t="s">
        <v>2963</v>
      </c>
      <c r="AIL1601" t="s">
        <v>3061</v>
      </c>
      <c r="AIM1601" t="s">
        <v>2828</v>
      </c>
      <c r="AIN1601" t="s">
        <v>2640</v>
      </c>
      <c r="AIO1601" t="s">
        <v>2893</v>
      </c>
      <c r="AIX1601" t="s">
        <v>2874</v>
      </c>
      <c r="AIY1601" t="s">
        <v>2750</v>
      </c>
      <c r="AIZ1601" t="s">
        <v>2570</v>
      </c>
      <c r="AJA1601" t="s">
        <v>2763</v>
      </c>
      <c r="AOX1601" t="s">
        <v>3079</v>
      </c>
      <c r="AOY1601" t="s">
        <v>3079</v>
      </c>
      <c r="AOZ1601" t="s">
        <v>2713</v>
      </c>
      <c r="APJ1601" t="s">
        <v>2967</v>
      </c>
      <c r="APK1601" t="s">
        <v>2961</v>
      </c>
      <c r="APL1601" t="s">
        <v>3115</v>
      </c>
      <c r="APV1601" t="s">
        <v>2479</v>
      </c>
      <c r="APW1601" t="s">
        <v>2479</v>
      </c>
      <c r="APX1601" t="s">
        <v>2479</v>
      </c>
      <c r="AQH1601" t="s">
        <v>2522</v>
      </c>
      <c r="AQI1601" t="s">
        <v>2891</v>
      </c>
      <c r="AQJ1601" t="s">
        <v>2981</v>
      </c>
      <c r="AQT1601" t="s">
        <v>2986</v>
      </c>
      <c r="AQU1601" t="s">
        <v>3095</v>
      </c>
      <c r="AQV1601" t="s">
        <v>3057</v>
      </c>
      <c r="ARF1601" t="s">
        <v>2631</v>
      </c>
      <c r="ARG1601" t="s">
        <v>2383</v>
      </c>
      <c r="ARH1601" t="s">
        <v>2840</v>
      </c>
      <c r="BJE1601" t="s">
        <v>2519</v>
      </c>
      <c r="BJF1601" t="s">
        <v>2796</v>
      </c>
      <c r="BJG1601" t="s">
        <v>2637</v>
      </c>
      <c r="BJH1601" t="s">
        <v>2968</v>
      </c>
      <c r="BJQ1601" t="s">
        <v>3074</v>
      </c>
      <c r="BJR1601" t="s">
        <v>2872</v>
      </c>
      <c r="BJS1601" t="s">
        <v>2804</v>
      </c>
      <c r="BJT1601" t="s">
        <v>2261</v>
      </c>
      <c r="BKC1601" t="s">
        <v>2479</v>
      </c>
      <c r="BKD1601" t="s">
        <v>2479</v>
      </c>
      <c r="BKE1601" t="s">
        <v>2479</v>
      </c>
      <c r="BKF1601" t="s">
        <v>2479</v>
      </c>
      <c r="BKO1601" t="s">
        <v>2949</v>
      </c>
      <c r="BKP1601" t="s">
        <v>3061</v>
      </c>
      <c r="BKQ1601" t="s">
        <v>3170</v>
      </c>
      <c r="BKR1601" t="s">
        <v>3060</v>
      </c>
      <c r="BLA1601" t="s">
        <v>2896</v>
      </c>
      <c r="BLB1601" t="s">
        <v>2913</v>
      </c>
      <c r="BLC1601" t="s">
        <v>2900</v>
      </c>
      <c r="BLD1601" t="s">
        <v>3082</v>
      </c>
      <c r="BLM1601" t="s">
        <v>2792</v>
      </c>
      <c r="BLN1601" t="s">
        <v>2870</v>
      </c>
      <c r="BLO1601" t="s">
        <v>2531</v>
      </c>
      <c r="BLP1601" t="s">
        <v>2761</v>
      </c>
      <c r="BLY1601" t="s">
        <v>3071</v>
      </c>
      <c r="BLZ1601" t="s">
        <v>2967</v>
      </c>
      <c r="BMA1601" t="s">
        <v>3155</v>
      </c>
      <c r="BMB1601" t="s">
        <v>2983</v>
      </c>
      <c r="BMK1601" t="s">
        <v>3074</v>
      </c>
      <c r="BML1601" t="s">
        <v>2872</v>
      </c>
      <c r="BMM1601" t="s">
        <v>2804</v>
      </c>
      <c r="BMN1601" t="s">
        <v>2261</v>
      </c>
      <c r="BMW1601" t="s">
        <v>2479</v>
      </c>
      <c r="BMX1601" t="s">
        <v>2479</v>
      </c>
      <c r="BMY1601" t="s">
        <v>2479</v>
      </c>
      <c r="BMZ1601" t="s">
        <v>2479</v>
      </c>
      <c r="BNI1601" t="s">
        <v>2964</v>
      </c>
      <c r="BNJ1601" t="s">
        <v>2987</v>
      </c>
      <c r="BNK1601" t="s">
        <v>2936</v>
      </c>
      <c r="BNL1601" t="s">
        <v>3082</v>
      </c>
      <c r="BNU1601" t="s">
        <v>2963</v>
      </c>
      <c r="BNV1601" t="s">
        <v>2863</v>
      </c>
      <c r="BNW1601" t="s">
        <v>3016</v>
      </c>
      <c r="BNX1601" t="s">
        <v>3179</v>
      </c>
      <c r="BOG1601" t="s">
        <v>2792</v>
      </c>
      <c r="BOH1601" t="s">
        <v>2870</v>
      </c>
      <c r="BOI1601" t="s">
        <v>2531</v>
      </c>
      <c r="BOJ1601" t="s">
        <v>2761</v>
      </c>
    </row>
    <row r="1602" spans="1:1008 1090:2052" x14ac:dyDescent="0.15">
      <c r="A1602" t="s">
        <v>4969</v>
      </c>
      <c r="AV1602" t="s">
        <v>3111</v>
      </c>
      <c r="FK1602" t="s">
        <v>3084</v>
      </c>
      <c r="FL1602" t="s">
        <v>3111</v>
      </c>
      <c r="GI1602" t="s">
        <v>2183</v>
      </c>
      <c r="GJ1602" t="s">
        <v>2779</v>
      </c>
      <c r="IR1602" t="s">
        <v>3403</v>
      </c>
      <c r="IS1602" t="s">
        <v>3544</v>
      </c>
      <c r="JP1602" t="s">
        <v>3689</v>
      </c>
      <c r="JQ1602" t="s">
        <v>4107</v>
      </c>
      <c r="KN1602" t="s">
        <v>3111</v>
      </c>
      <c r="KZ1602" t="s">
        <v>3167</v>
      </c>
      <c r="MU1602" t="s">
        <v>3111</v>
      </c>
      <c r="MV1602" t="s">
        <v>3111</v>
      </c>
      <c r="OE1602" t="s">
        <v>3084</v>
      </c>
      <c r="OF1602" t="s">
        <v>3111</v>
      </c>
      <c r="QA1602" t="s">
        <v>2777</v>
      </c>
      <c r="QB1602" t="s">
        <v>2779</v>
      </c>
      <c r="RL1602" t="s">
        <v>3020</v>
      </c>
      <c r="RM1602" t="s">
        <v>2133</v>
      </c>
      <c r="RX1602" t="s">
        <v>2868</v>
      </c>
      <c r="RY1602" t="s">
        <v>2964</v>
      </c>
      <c r="SJ1602" t="s">
        <v>2479</v>
      </c>
      <c r="SK1602" t="s">
        <v>2479</v>
      </c>
      <c r="SV1602" t="s">
        <v>2492</v>
      </c>
      <c r="SW1602" t="s">
        <v>2924</v>
      </c>
      <c r="TH1602" t="s">
        <v>2712</v>
      </c>
      <c r="TI1602" t="s">
        <v>2511</v>
      </c>
      <c r="TT1602" t="s">
        <v>2879</v>
      </c>
      <c r="TU1602" t="s">
        <v>2814</v>
      </c>
      <c r="YJ1602" t="s">
        <v>3092</v>
      </c>
      <c r="YK1602" t="s">
        <v>2861</v>
      </c>
      <c r="YV1602" t="s">
        <v>2850</v>
      </c>
      <c r="YW1602" t="s">
        <v>2814</v>
      </c>
      <c r="ZH1602" t="s">
        <v>2479</v>
      </c>
      <c r="ZI1602" t="s">
        <v>2479</v>
      </c>
      <c r="ZT1602" t="s">
        <v>2205</v>
      </c>
      <c r="ZU1602" t="s">
        <v>2211</v>
      </c>
      <c r="AAF1602" t="s">
        <v>3060</v>
      </c>
      <c r="AAG1602" t="s">
        <v>3026</v>
      </c>
      <c r="AAR1602" t="s">
        <v>2393</v>
      </c>
      <c r="AAS1602" t="s">
        <v>2947</v>
      </c>
      <c r="BEQ1602" t="s">
        <v>2479</v>
      </c>
      <c r="BER1602" t="s">
        <v>2479</v>
      </c>
      <c r="BFP1602" t="s">
        <v>2479</v>
      </c>
      <c r="BHX1602" t="s">
        <v>2479</v>
      </c>
      <c r="BII1602" t="s">
        <v>2479</v>
      </c>
      <c r="BIJ1602" t="s">
        <v>2479</v>
      </c>
      <c r="BIU1602" t="s">
        <v>2479</v>
      </c>
      <c r="BIV1602" t="s">
        <v>2479</v>
      </c>
      <c r="BMB1602" t="s">
        <v>3020</v>
      </c>
      <c r="BMN1602" t="s">
        <v>2868</v>
      </c>
      <c r="BMZ1602" t="s">
        <v>2479</v>
      </c>
      <c r="BNL1602" t="s">
        <v>2919</v>
      </c>
      <c r="BNX1602" t="s">
        <v>2712</v>
      </c>
      <c r="BOJ1602" t="s">
        <v>2879</v>
      </c>
      <c r="BOU1602" t="s">
        <v>2219</v>
      </c>
      <c r="BOV1602" t="s">
        <v>2479</v>
      </c>
      <c r="BQE1602" t="s">
        <v>2479</v>
      </c>
      <c r="BQF1602" t="s">
        <v>2479</v>
      </c>
    </row>
    <row r="1603" spans="1:1008 1090:2052" x14ac:dyDescent="0.15">
      <c r="A1603" t="s">
        <v>4970</v>
      </c>
      <c r="JQ1603" t="s">
        <v>4107</v>
      </c>
      <c r="RM1603" t="s">
        <v>3013</v>
      </c>
      <c r="RY1603" t="s">
        <v>3049</v>
      </c>
      <c r="SK1603" t="s">
        <v>2479</v>
      </c>
      <c r="SW1603" t="s">
        <v>2893</v>
      </c>
      <c r="TI1603" t="s">
        <v>2721</v>
      </c>
      <c r="TU1603" t="s">
        <v>2771</v>
      </c>
    </row>
    <row r="1604" spans="1:1008 1090:2052" x14ac:dyDescent="0.15">
      <c r="A1604" t="s">
        <v>4971</v>
      </c>
      <c r="V1604" t="s">
        <v>3336</v>
      </c>
      <c r="W1604" t="s">
        <v>3336</v>
      </c>
      <c r="X1604" t="s">
        <v>3402</v>
      </c>
      <c r="BS1604" t="s">
        <v>3544</v>
      </c>
      <c r="BT1604" t="s">
        <v>3544</v>
      </c>
      <c r="DB1604" t="s">
        <v>3350</v>
      </c>
      <c r="DC1604" t="s">
        <v>3582</v>
      </c>
      <c r="DD1604" t="s">
        <v>3560</v>
      </c>
      <c r="DE1604" t="s">
        <v>3560</v>
      </c>
      <c r="DN1604" t="s">
        <v>3084</v>
      </c>
      <c r="DO1604" t="s">
        <v>3336</v>
      </c>
      <c r="DP1604" t="s">
        <v>3354</v>
      </c>
      <c r="DZ1604" t="s">
        <v>3544</v>
      </c>
      <c r="EA1604" t="s">
        <v>3544</v>
      </c>
      <c r="EB1604" t="s">
        <v>3350</v>
      </c>
      <c r="EC1604" t="s">
        <v>3582</v>
      </c>
      <c r="EZ1604" t="s">
        <v>3084</v>
      </c>
      <c r="FL1604" t="s">
        <v>2777</v>
      </c>
      <c r="GJ1604" t="s">
        <v>2779</v>
      </c>
      <c r="JK1604" t="s">
        <v>3476</v>
      </c>
      <c r="JL1604" t="s">
        <v>3582</v>
      </c>
      <c r="JM1604" t="s">
        <v>3560</v>
      </c>
      <c r="JN1604" t="s">
        <v>3689</v>
      </c>
      <c r="JO1604" t="s">
        <v>3689</v>
      </c>
      <c r="JP1604" t="s">
        <v>3689</v>
      </c>
      <c r="JQ1604" t="s">
        <v>4107</v>
      </c>
      <c r="JW1604" t="s">
        <v>3765</v>
      </c>
      <c r="JX1604">
        <f>20</f>
        <v>20</v>
      </c>
      <c r="JY1604" t="s">
        <v>2926</v>
      </c>
      <c r="JZ1604" t="s">
        <v>2896</v>
      </c>
      <c r="KA1604" t="s">
        <v>2896</v>
      </c>
      <c r="KB1604" t="s">
        <v>2837</v>
      </c>
      <c r="KU1604" t="s">
        <v>3325</v>
      </c>
      <c r="KV1604" t="s">
        <v>3190</v>
      </c>
      <c r="KW1604" t="s">
        <v>3167</v>
      </c>
      <c r="KX1604" t="s">
        <v>3085</v>
      </c>
      <c r="KY1604" t="s">
        <v>3085</v>
      </c>
      <c r="KZ1604" t="s">
        <v>3409</v>
      </c>
      <c r="MV1604" t="s">
        <v>3111</v>
      </c>
      <c r="OF1604" t="s">
        <v>3111</v>
      </c>
      <c r="OR1604">
        <f>90</f>
        <v>90</v>
      </c>
      <c r="PB1604" t="s">
        <v>3350</v>
      </c>
      <c r="PC1604" t="s">
        <v>3582</v>
      </c>
      <c r="PD1604" t="s">
        <v>3560</v>
      </c>
      <c r="PP1604" t="s">
        <v>3350</v>
      </c>
      <c r="QB1604" t="s">
        <v>3350</v>
      </c>
      <c r="QZ1604" t="s">
        <v>3138</v>
      </c>
      <c r="RG1604" t="s">
        <v>2134</v>
      </c>
      <c r="RH1604" t="s">
        <v>3053</v>
      </c>
      <c r="RI1604" t="s">
        <v>3087</v>
      </c>
      <c r="RJ1604" t="s">
        <v>2980</v>
      </c>
      <c r="RK1604" t="s">
        <v>2958</v>
      </c>
      <c r="RL1604" t="s">
        <v>2868</v>
      </c>
      <c r="RM1604" t="s">
        <v>2455</v>
      </c>
      <c r="RS1604" t="s">
        <v>3045</v>
      </c>
      <c r="RT1604" t="s">
        <v>2910</v>
      </c>
      <c r="RU1604" t="s">
        <v>3001</v>
      </c>
      <c r="RV1604" t="s">
        <v>3000</v>
      </c>
      <c r="RW1604" t="s">
        <v>2868</v>
      </c>
      <c r="RX1604" t="s">
        <v>2721</v>
      </c>
      <c r="RY1604" t="s">
        <v>3179</v>
      </c>
      <c r="SE1604" t="s">
        <v>2479</v>
      </c>
      <c r="SF1604" t="s">
        <v>2479</v>
      </c>
      <c r="SG1604" t="s">
        <v>2479</v>
      </c>
      <c r="SH1604" t="s">
        <v>2479</v>
      </c>
      <c r="SI1604" t="s">
        <v>2479</v>
      </c>
      <c r="SJ1604" t="s">
        <v>2479</v>
      </c>
      <c r="SK1604" t="s">
        <v>2479</v>
      </c>
      <c r="SQ1604" t="s">
        <v>2806</v>
      </c>
      <c r="SR1604" t="s">
        <v>2533</v>
      </c>
      <c r="SS1604" t="s">
        <v>2975</v>
      </c>
      <c r="ST1604" t="s">
        <v>2536</v>
      </c>
      <c r="SU1604" t="s">
        <v>2553</v>
      </c>
      <c r="SV1604" t="s">
        <v>2537</v>
      </c>
      <c r="SW1604" t="s">
        <v>2473</v>
      </c>
      <c r="TC1604" t="s">
        <v>2987</v>
      </c>
      <c r="TD1604" t="s">
        <v>2835</v>
      </c>
      <c r="TE1604" t="s">
        <v>2720</v>
      </c>
      <c r="TF1604" t="s">
        <v>2927</v>
      </c>
      <c r="TG1604" t="s">
        <v>2864</v>
      </c>
      <c r="TH1604" t="s">
        <v>2865</v>
      </c>
      <c r="TI1604" t="s">
        <v>2720</v>
      </c>
      <c r="TO1604" t="s">
        <v>2392</v>
      </c>
      <c r="TP1604" t="s">
        <v>2673</v>
      </c>
      <c r="TQ1604" t="s">
        <v>2723</v>
      </c>
      <c r="TR1604" t="s">
        <v>2607</v>
      </c>
      <c r="TS1604" t="s">
        <v>2747</v>
      </c>
      <c r="TT1604" t="s">
        <v>2691</v>
      </c>
      <c r="TU1604" t="s">
        <v>2409</v>
      </c>
      <c r="VN1604" t="s">
        <v>3017</v>
      </c>
      <c r="VO1604" t="s">
        <v>3066</v>
      </c>
      <c r="VP1604" t="s">
        <v>2988</v>
      </c>
      <c r="VZ1604" t="s">
        <v>3016</v>
      </c>
      <c r="WA1604" t="s">
        <v>3153</v>
      </c>
      <c r="WB1604" t="s">
        <v>3179</v>
      </c>
      <c r="WL1604" t="s">
        <v>2479</v>
      </c>
      <c r="WM1604" t="s">
        <v>2479</v>
      </c>
      <c r="WN1604" t="s">
        <v>2479</v>
      </c>
      <c r="WX1604" t="s">
        <v>2796</v>
      </c>
      <c r="WY1604" t="s">
        <v>2798</v>
      </c>
      <c r="WZ1604" t="s">
        <v>2962</v>
      </c>
      <c r="XJ1604" t="s">
        <v>2969</v>
      </c>
      <c r="XK1604" t="s">
        <v>3030</v>
      </c>
      <c r="XL1604" t="s">
        <v>2982</v>
      </c>
      <c r="XV1604" t="s">
        <v>2947</v>
      </c>
      <c r="XW1604" t="s">
        <v>2645</v>
      </c>
      <c r="XX1604" t="s">
        <v>2551</v>
      </c>
      <c r="ABB1604" t="s">
        <v>3004</v>
      </c>
      <c r="ABC1604" t="s">
        <v>2794</v>
      </c>
      <c r="ABD1604" t="s">
        <v>2925</v>
      </c>
      <c r="ABN1604" t="s">
        <v>2902</v>
      </c>
      <c r="ABO1604" t="s">
        <v>2954</v>
      </c>
      <c r="ABP1604" t="s">
        <v>2520</v>
      </c>
      <c r="ABZ1604" t="s">
        <v>2479</v>
      </c>
      <c r="ACA1604" t="s">
        <v>2479</v>
      </c>
      <c r="ACB1604" t="s">
        <v>2479</v>
      </c>
      <c r="ACL1604" t="s">
        <v>2488</v>
      </c>
      <c r="ACM1604" t="s">
        <v>2725</v>
      </c>
      <c r="ACN1604" t="s">
        <v>2673</v>
      </c>
      <c r="ACX1604" t="s">
        <v>3012</v>
      </c>
      <c r="ACY1604" t="s">
        <v>3078</v>
      </c>
      <c r="ACZ1604" t="s">
        <v>3023</v>
      </c>
      <c r="ADJ1604" t="s">
        <v>2531</v>
      </c>
      <c r="ADK1604" t="s">
        <v>2745</v>
      </c>
      <c r="ADL1604" t="s">
        <v>2598</v>
      </c>
      <c r="ADV1604" t="s">
        <v>3045</v>
      </c>
      <c r="ADW1604" t="s">
        <v>2133</v>
      </c>
      <c r="ADX1604" t="s">
        <v>3047</v>
      </c>
      <c r="ADY1604" t="s">
        <v>3057</v>
      </c>
      <c r="AEH1604" t="s">
        <v>2896</v>
      </c>
      <c r="AEI1604" t="s">
        <v>2952</v>
      </c>
      <c r="AEJ1604" t="s">
        <v>2722</v>
      </c>
      <c r="AEK1604" t="s">
        <v>2893</v>
      </c>
      <c r="AET1604" t="s">
        <v>2479</v>
      </c>
      <c r="AEU1604" t="s">
        <v>2479</v>
      </c>
      <c r="AEV1604" t="s">
        <v>2479</v>
      </c>
      <c r="AEW1604" t="s">
        <v>2479</v>
      </c>
      <c r="AFF1604" t="s">
        <v>3049</v>
      </c>
      <c r="AFG1604" t="s">
        <v>2408</v>
      </c>
      <c r="AFH1604" t="s">
        <v>2991</v>
      </c>
      <c r="AFI1604" t="s">
        <v>2484</v>
      </c>
      <c r="AFR1604" t="s">
        <v>2989</v>
      </c>
      <c r="AFS1604" t="s">
        <v>3007</v>
      </c>
      <c r="AFT1604" t="s">
        <v>3071</v>
      </c>
      <c r="AFU1604" t="s">
        <v>3045</v>
      </c>
      <c r="AGD1604" t="s">
        <v>2369</v>
      </c>
      <c r="AGE1604" t="s">
        <v>2147</v>
      </c>
      <c r="AGF1604" t="s">
        <v>2172</v>
      </c>
      <c r="AGG1604" t="s">
        <v>2491</v>
      </c>
      <c r="AGP1604" t="s">
        <v>2635</v>
      </c>
      <c r="AGQ1604" t="s">
        <v>2793</v>
      </c>
      <c r="AGR1604" t="s">
        <v>3004</v>
      </c>
      <c r="AGS1604" t="s">
        <v>2633</v>
      </c>
      <c r="AHB1604" t="s">
        <v>2462</v>
      </c>
      <c r="AHC1604" t="s">
        <v>3059</v>
      </c>
      <c r="AHD1604" t="s">
        <v>2667</v>
      </c>
      <c r="AHE1604" t="s">
        <v>2808</v>
      </c>
      <c r="AHN1604" t="s">
        <v>2479</v>
      </c>
      <c r="AHO1604" t="s">
        <v>2479</v>
      </c>
      <c r="AHP1604" t="s">
        <v>2479</v>
      </c>
      <c r="AHQ1604" t="s">
        <v>2479</v>
      </c>
      <c r="AHZ1604" t="s">
        <v>2488</v>
      </c>
      <c r="AIA1604" t="s">
        <v>2604</v>
      </c>
      <c r="AIB1604" t="s">
        <v>2972</v>
      </c>
      <c r="AIC1604" t="s">
        <v>2488</v>
      </c>
      <c r="AIL1604" t="s">
        <v>2424</v>
      </c>
      <c r="AIM1604" t="s">
        <v>2983</v>
      </c>
      <c r="AIN1604" t="s">
        <v>3056</v>
      </c>
      <c r="AIO1604" t="s">
        <v>2998</v>
      </c>
      <c r="AIX1604" t="s">
        <v>2947</v>
      </c>
      <c r="AIY1604" t="s">
        <v>2383</v>
      </c>
      <c r="AIZ1604" t="s">
        <v>2348</v>
      </c>
      <c r="AJA1604" t="s">
        <v>2564</v>
      </c>
      <c r="AJK1604" t="s">
        <v>3005</v>
      </c>
      <c r="AJL1604" t="s">
        <v>3091</v>
      </c>
      <c r="AJW1604" t="s">
        <v>2954</v>
      </c>
      <c r="AJX1604" t="s">
        <v>2942</v>
      </c>
      <c r="AKI1604" t="s">
        <v>2479</v>
      </c>
      <c r="AKJ1604" t="s">
        <v>2479</v>
      </c>
      <c r="AKU1604" t="s">
        <v>2554</v>
      </c>
      <c r="AKV1604" t="s">
        <v>2260</v>
      </c>
      <c r="ALG1604" t="s">
        <v>2135</v>
      </c>
      <c r="ALH1604" t="s">
        <v>3071</v>
      </c>
      <c r="ALS1604" t="s">
        <v>2630</v>
      </c>
      <c r="ALT1604" t="s">
        <v>2876</v>
      </c>
      <c r="AOZ1604" t="s">
        <v>3054</v>
      </c>
      <c r="APL1604" t="s">
        <v>2649</v>
      </c>
      <c r="APX1604" t="s">
        <v>2479</v>
      </c>
      <c r="AQJ1604" t="s">
        <v>2930</v>
      </c>
      <c r="AQV1604" t="s">
        <v>3055</v>
      </c>
      <c r="ARH1604" t="s">
        <v>2782</v>
      </c>
      <c r="ART1604" t="s">
        <v>3155</v>
      </c>
      <c r="ASF1604" t="s">
        <v>2939</v>
      </c>
      <c r="ASR1604" t="s">
        <v>2479</v>
      </c>
      <c r="ATD1604" t="s">
        <v>2839</v>
      </c>
      <c r="ATP1604" t="s">
        <v>3013</v>
      </c>
      <c r="AUB1604" t="s">
        <v>2612</v>
      </c>
      <c r="AUL1604" t="s">
        <v>2998</v>
      </c>
      <c r="AUM1604" t="s">
        <v>2969</v>
      </c>
      <c r="AUN1604" t="s">
        <v>2829</v>
      </c>
      <c r="AUX1604" t="s">
        <v>3245</v>
      </c>
      <c r="AUY1604" t="s">
        <v>2932</v>
      </c>
      <c r="AUZ1604" t="s">
        <v>2877</v>
      </c>
      <c r="AVJ1604" t="s">
        <v>2479</v>
      </c>
      <c r="AVK1604" t="s">
        <v>2479</v>
      </c>
      <c r="AVL1604" t="s">
        <v>2479</v>
      </c>
      <c r="AVV1604" t="s">
        <v>2744</v>
      </c>
      <c r="AVW1604" t="s">
        <v>2761</v>
      </c>
      <c r="AVX1604" t="s">
        <v>2811</v>
      </c>
      <c r="AWH1604" t="s">
        <v>2867</v>
      </c>
      <c r="AWI1604" t="s">
        <v>2965</v>
      </c>
      <c r="AWJ1604" t="s">
        <v>2828</v>
      </c>
      <c r="AWT1604" t="s">
        <v>2552</v>
      </c>
      <c r="AWU1604" t="s">
        <v>2570</v>
      </c>
      <c r="AWV1604" t="s">
        <v>2324</v>
      </c>
      <c r="BER1604" t="s">
        <v>2479</v>
      </c>
      <c r="BIJ1604" t="s">
        <v>2479</v>
      </c>
      <c r="BIV1604" t="s">
        <v>2479</v>
      </c>
      <c r="BLW1604" t="s">
        <v>2134</v>
      </c>
      <c r="BLX1604" t="s">
        <v>3053</v>
      </c>
      <c r="BLY1604" t="s">
        <v>3087</v>
      </c>
      <c r="BLZ1604" t="s">
        <v>2980</v>
      </c>
      <c r="BMA1604" t="s">
        <v>2958</v>
      </c>
      <c r="BMB1604" t="s">
        <v>2868</v>
      </c>
      <c r="BMI1604" t="s">
        <v>3045</v>
      </c>
      <c r="BMJ1604" t="s">
        <v>2910</v>
      </c>
      <c r="BMK1604" t="s">
        <v>3001</v>
      </c>
      <c r="BML1604" t="s">
        <v>3000</v>
      </c>
      <c r="BMM1604" t="s">
        <v>2868</v>
      </c>
      <c r="BMN1604" t="s">
        <v>2721</v>
      </c>
      <c r="BMU1604" t="s">
        <v>2836</v>
      </c>
      <c r="BMV1604" t="s">
        <v>2479</v>
      </c>
      <c r="BMW1604" t="s">
        <v>2479</v>
      </c>
      <c r="BMX1604" t="s">
        <v>2479</v>
      </c>
      <c r="BMY1604" t="s">
        <v>2479</v>
      </c>
      <c r="BMZ1604" t="s">
        <v>2479</v>
      </c>
      <c r="BNG1604" t="s">
        <v>2806</v>
      </c>
      <c r="BNH1604" t="s">
        <v>2745</v>
      </c>
      <c r="BNI1604" t="s">
        <v>2384</v>
      </c>
      <c r="BNJ1604" t="s">
        <v>2833</v>
      </c>
      <c r="BNK1604" t="s">
        <v>2723</v>
      </c>
      <c r="BNL1604" t="s">
        <v>2468</v>
      </c>
      <c r="BNS1604" t="s">
        <v>2987</v>
      </c>
      <c r="BNT1604" t="s">
        <v>2835</v>
      </c>
      <c r="BNU1604" t="s">
        <v>2720</v>
      </c>
      <c r="BNV1604" t="s">
        <v>2927</v>
      </c>
      <c r="BNW1604" t="s">
        <v>2864</v>
      </c>
      <c r="BNX1604" t="s">
        <v>2865</v>
      </c>
      <c r="BOE1604" t="s">
        <v>2392</v>
      </c>
      <c r="BOF1604" t="s">
        <v>2673</v>
      </c>
      <c r="BOG1604" t="s">
        <v>2723</v>
      </c>
      <c r="BOH1604" t="s">
        <v>2607</v>
      </c>
      <c r="BOI1604" t="s">
        <v>2747</v>
      </c>
      <c r="BOJ1604" t="s">
        <v>2691</v>
      </c>
      <c r="BOV1604" t="s">
        <v>2479</v>
      </c>
      <c r="BPT1604" t="s">
        <v>2479</v>
      </c>
      <c r="BQF1604" t="s">
        <v>2479</v>
      </c>
      <c r="BRD1604" t="s">
        <v>2653</v>
      </c>
      <c r="BXK1604" t="s">
        <v>2959</v>
      </c>
      <c r="BXL1604" t="s">
        <v>2630</v>
      </c>
      <c r="BXM1604" t="s">
        <v>2207</v>
      </c>
      <c r="BXN1604" t="s">
        <v>2583</v>
      </c>
      <c r="BXO1604" t="s">
        <v>2217</v>
      </c>
      <c r="BXP1604" t="s">
        <v>2314</v>
      </c>
      <c r="BXW1604" t="s">
        <v>2880</v>
      </c>
      <c r="BXX1604" t="s">
        <v>2882</v>
      </c>
      <c r="BXY1604" t="s">
        <v>2325</v>
      </c>
      <c r="BXZ1604" t="s">
        <v>2685</v>
      </c>
      <c r="BYA1604" t="s">
        <v>2553</v>
      </c>
      <c r="BYB1604" t="s">
        <v>2822</v>
      </c>
      <c r="BYI1604" t="s">
        <v>2479</v>
      </c>
      <c r="BYJ1604" t="s">
        <v>2504</v>
      </c>
      <c r="BYK1604" t="s">
        <v>2710</v>
      </c>
      <c r="BYL1604" t="s">
        <v>2209</v>
      </c>
      <c r="BYM1604" t="s">
        <v>2192</v>
      </c>
      <c r="BYN1604" t="s">
        <v>2431</v>
      </c>
      <c r="BYU1604" t="s">
        <v>2546</v>
      </c>
      <c r="BYV1604" t="s">
        <v>2381</v>
      </c>
      <c r="BYW1604" t="s">
        <v>2356</v>
      </c>
      <c r="BYX1604" t="s">
        <v>2356</v>
      </c>
      <c r="BYY1604" t="s">
        <v>2852</v>
      </c>
      <c r="BYZ1604" t="s">
        <v>2652</v>
      </c>
      <c r="BZG1604" t="s">
        <v>2936</v>
      </c>
      <c r="BZH1604" t="s">
        <v>2415</v>
      </c>
      <c r="BZI1604" t="s">
        <v>2579</v>
      </c>
      <c r="BZJ1604" t="s">
        <v>2710</v>
      </c>
      <c r="BZK1604" t="s">
        <v>2190</v>
      </c>
      <c r="BZL1604" t="s">
        <v>2738</v>
      </c>
      <c r="BZS1604" t="s">
        <v>2592</v>
      </c>
      <c r="BZT1604" t="s">
        <v>2619</v>
      </c>
      <c r="BZU1604" t="s">
        <v>2662</v>
      </c>
      <c r="BZV1604" t="s">
        <v>2689</v>
      </c>
      <c r="BZW1604" t="s">
        <v>2402</v>
      </c>
      <c r="BZX1604" t="s">
        <v>2841</v>
      </c>
    </row>
    <row r="1605" spans="1:1008 1090:2052" x14ac:dyDescent="0.15">
      <c r="A1605" t="s">
        <v>4972</v>
      </c>
      <c r="DE1605" t="s">
        <v>3403</v>
      </c>
      <c r="JE1605" t="s">
        <v>3084</v>
      </c>
      <c r="JQ1605" t="s">
        <v>4107</v>
      </c>
      <c r="ND1605">
        <f>314</f>
        <v>314</v>
      </c>
      <c r="NE1605">
        <f>322</f>
        <v>322</v>
      </c>
      <c r="NF1605">
        <f>334</f>
        <v>334</v>
      </c>
      <c r="NG1605">
        <f>311</f>
        <v>311</v>
      </c>
      <c r="NH1605">
        <f>355</f>
        <v>355</v>
      </c>
      <c r="NI1605">
        <f>344</f>
        <v>344</v>
      </c>
      <c r="RM1605" t="s">
        <v>2714</v>
      </c>
      <c r="RY1605" t="s">
        <v>2408</v>
      </c>
      <c r="SK1605" t="s">
        <v>2479</v>
      </c>
      <c r="SW1605" t="s">
        <v>2855</v>
      </c>
      <c r="TI1605" t="s">
        <v>2438</v>
      </c>
      <c r="TU1605" t="s">
        <v>2411</v>
      </c>
      <c r="AGS1605" t="s">
        <v>3104</v>
      </c>
      <c r="AHE1605" t="s">
        <v>2970</v>
      </c>
      <c r="AHQ1605" t="s">
        <v>2479</v>
      </c>
      <c r="AIC1605" t="s">
        <v>2565</v>
      </c>
      <c r="AIO1605" t="s">
        <v>2798</v>
      </c>
      <c r="AJA1605" t="s">
        <v>2762</v>
      </c>
      <c r="AZL1605" t="s">
        <v>3061</v>
      </c>
      <c r="AZM1605" t="s">
        <v>3021</v>
      </c>
      <c r="AZN1605" t="s">
        <v>2941</v>
      </c>
      <c r="AZO1605" t="s">
        <v>3179</v>
      </c>
      <c r="AZP1605" t="s">
        <v>2899</v>
      </c>
      <c r="AZQ1605" t="s">
        <v>3025</v>
      </c>
      <c r="AZX1605" t="s">
        <v>2567</v>
      </c>
      <c r="AZY1605" t="s">
        <v>2415</v>
      </c>
      <c r="AZZ1605" t="s">
        <v>2567</v>
      </c>
      <c r="BAA1605" t="s">
        <v>2353</v>
      </c>
      <c r="BAB1605" t="s">
        <v>2724</v>
      </c>
      <c r="BAC1605" t="s">
        <v>2790</v>
      </c>
      <c r="BAJ1605" t="s">
        <v>3070</v>
      </c>
      <c r="BAK1605" t="s">
        <v>3102</v>
      </c>
      <c r="BAL1605" t="s">
        <v>3070</v>
      </c>
      <c r="BAM1605" t="s">
        <v>3104</v>
      </c>
      <c r="BAN1605" t="s">
        <v>3172</v>
      </c>
      <c r="BAO1605" t="s">
        <v>3172</v>
      </c>
      <c r="BAV1605" t="s">
        <v>2982</v>
      </c>
      <c r="BAW1605" t="s">
        <v>3155</v>
      </c>
      <c r="BAX1605" t="s">
        <v>2966</v>
      </c>
      <c r="BAY1605" t="s">
        <v>3056</v>
      </c>
      <c r="BAZ1605" t="s">
        <v>3086</v>
      </c>
      <c r="BBA1605" t="s">
        <v>3057</v>
      </c>
      <c r="BBH1605" t="s">
        <v>2828</v>
      </c>
      <c r="BBI1605" t="s">
        <v>2796</v>
      </c>
      <c r="BBJ1605" t="s">
        <v>2829</v>
      </c>
      <c r="BBK1605" t="s">
        <v>3030</v>
      </c>
      <c r="BBL1605" t="s">
        <v>2927</v>
      </c>
      <c r="BBM1605" t="s">
        <v>2828</v>
      </c>
      <c r="BBY1605" t="s">
        <v>3101</v>
      </c>
      <c r="BCK1605" t="s">
        <v>2526</v>
      </c>
      <c r="BCW1605" t="s">
        <v>2479</v>
      </c>
      <c r="BDI1605" t="s">
        <v>3025</v>
      </c>
      <c r="BDU1605" t="s">
        <v>2524</v>
      </c>
      <c r="BEG1605" t="s">
        <v>2623</v>
      </c>
    </row>
    <row r="1606" spans="1:1008 1090:2052" x14ac:dyDescent="0.15">
      <c r="A1606" t="s">
        <v>4973</v>
      </c>
      <c r="JQ1606" t="s">
        <v>4202</v>
      </c>
      <c r="RM1606" t="s">
        <v>3066</v>
      </c>
      <c r="RY1606" t="s">
        <v>3022</v>
      </c>
      <c r="SK1606" t="s">
        <v>2479</v>
      </c>
      <c r="SW1606" t="s">
        <v>2981</v>
      </c>
      <c r="TI1606" t="s">
        <v>2893</v>
      </c>
      <c r="TU1606" t="s">
        <v>2751</v>
      </c>
    </row>
    <row r="1607" spans="1:1008 1090:2052" x14ac:dyDescent="0.15">
      <c r="A1607" t="s">
        <v>4974</v>
      </c>
      <c r="DE1607" t="s">
        <v>3689</v>
      </c>
      <c r="JQ1607" t="s">
        <v>4202</v>
      </c>
      <c r="RM1607" t="s">
        <v>2640</v>
      </c>
      <c r="RY1607" t="s">
        <v>3116</v>
      </c>
      <c r="SK1607" t="s">
        <v>2479</v>
      </c>
      <c r="SW1607" t="s">
        <v>3117</v>
      </c>
      <c r="TI1607" t="s">
        <v>2864</v>
      </c>
      <c r="TU1607" t="s">
        <v>2351</v>
      </c>
      <c r="AGS1607" t="s">
        <v>2981</v>
      </c>
      <c r="AHE1607" t="s">
        <v>3016</v>
      </c>
      <c r="AHQ1607" t="s">
        <v>2479</v>
      </c>
      <c r="AIC1607" t="s">
        <v>2952</v>
      </c>
      <c r="AIO1607" t="s">
        <v>3045</v>
      </c>
      <c r="AJA1607" t="s">
        <v>2600</v>
      </c>
    </row>
    <row r="1608" spans="1:1008 1090:2052" x14ac:dyDescent="0.15">
      <c r="A1608" t="s">
        <v>4975</v>
      </c>
      <c r="DE1608" t="s">
        <v>3689</v>
      </c>
      <c r="JQ1608" t="s">
        <v>4202</v>
      </c>
      <c r="RM1608" t="s">
        <v>3047</v>
      </c>
      <c r="RY1608" t="s">
        <v>2667</v>
      </c>
      <c r="SK1608" t="s">
        <v>2479</v>
      </c>
      <c r="SW1608" t="s">
        <v>2898</v>
      </c>
      <c r="TI1608" t="s">
        <v>3030</v>
      </c>
      <c r="TU1608" t="s">
        <v>2850</v>
      </c>
      <c r="AGS1608" t="s">
        <v>3091</v>
      </c>
      <c r="AHE1608" t="s">
        <v>3025</v>
      </c>
      <c r="AHQ1608" t="s">
        <v>2479</v>
      </c>
      <c r="AIC1608" t="s">
        <v>2956</v>
      </c>
      <c r="AIO1608" t="s">
        <v>3018</v>
      </c>
      <c r="AJA1608" t="s">
        <v>2768</v>
      </c>
    </row>
    <row r="1609" spans="1:1008 1090:2052" x14ac:dyDescent="0.15">
      <c r="A1609" t="s">
        <v>4976</v>
      </c>
      <c r="JQ1609" t="s">
        <v>4202</v>
      </c>
      <c r="RM1609" t="s">
        <v>3092</v>
      </c>
      <c r="RY1609" t="s">
        <v>3092</v>
      </c>
      <c r="SK1609" t="s">
        <v>2479</v>
      </c>
      <c r="SW1609" t="s">
        <v>2839</v>
      </c>
      <c r="TI1609" t="s">
        <v>3061</v>
      </c>
      <c r="TU1609" t="s">
        <v>2857</v>
      </c>
    </row>
    <row r="1610" spans="1:1008 1090:2052" x14ac:dyDescent="0.15">
      <c r="A1610" t="s">
        <v>4977</v>
      </c>
      <c r="L1610" t="s">
        <v>3336</v>
      </c>
      <c r="AJ1610" t="s">
        <v>3111</v>
      </c>
      <c r="AV1610" t="s">
        <v>3111</v>
      </c>
      <c r="BH1610" t="s">
        <v>3336</v>
      </c>
      <c r="CO1610" t="s">
        <v>3409</v>
      </c>
      <c r="CP1610" t="s">
        <v>3410</v>
      </c>
      <c r="CQ1610" t="s">
        <v>3336</v>
      </c>
      <c r="CR1610" t="s">
        <v>3336</v>
      </c>
      <c r="DB1610" t="s">
        <v>3582</v>
      </c>
      <c r="DC1610" t="s">
        <v>3582</v>
      </c>
      <c r="DD1610" t="s">
        <v>3689</v>
      </c>
      <c r="DE1610" t="s">
        <v>3689</v>
      </c>
      <c r="EZ1610" t="s">
        <v>3084</v>
      </c>
      <c r="FL1610" t="s">
        <v>3350</v>
      </c>
      <c r="FT1610">
        <f>68</f>
        <v>68</v>
      </c>
      <c r="FU1610" t="s">
        <v>2803</v>
      </c>
      <c r="FV1610">
        <f>48</f>
        <v>48</v>
      </c>
      <c r="FW1610">
        <f>47</f>
        <v>47</v>
      </c>
      <c r="FX1610" t="s">
        <v>2586</v>
      </c>
      <c r="HH1610" t="s">
        <v>3336</v>
      </c>
      <c r="HT1610" t="s">
        <v>3084</v>
      </c>
      <c r="IP1610" t="s">
        <v>3544</v>
      </c>
      <c r="IQ1610" t="s">
        <v>3544</v>
      </c>
      <c r="IR1610" t="s">
        <v>3544</v>
      </c>
      <c r="IS1610" t="s">
        <v>3544</v>
      </c>
      <c r="JM1610" t="s">
        <v>3689</v>
      </c>
      <c r="JN1610" t="s">
        <v>3689</v>
      </c>
      <c r="JO1610" t="s">
        <v>3689</v>
      </c>
      <c r="JP1610" t="s">
        <v>3689</v>
      </c>
      <c r="JQ1610" t="s">
        <v>4202</v>
      </c>
      <c r="KN1610" t="s">
        <v>3544</v>
      </c>
      <c r="LL1610" t="s">
        <v>3111</v>
      </c>
      <c r="MV1610" t="s">
        <v>3111</v>
      </c>
      <c r="OF1610" t="s">
        <v>3350</v>
      </c>
      <c r="PB1610" t="s">
        <v>3582</v>
      </c>
      <c r="PC1610" t="s">
        <v>3582</v>
      </c>
      <c r="PD1610" t="s">
        <v>3689</v>
      </c>
      <c r="PZ1610" t="s">
        <v>2777</v>
      </c>
      <c r="QA1610" t="s">
        <v>2779</v>
      </c>
      <c r="QB1610" t="s">
        <v>3084</v>
      </c>
      <c r="RI1610" t="s">
        <v>3091</v>
      </c>
      <c r="RJ1610" t="s">
        <v>3020</v>
      </c>
      <c r="RK1610" t="s">
        <v>3053</v>
      </c>
      <c r="RL1610" t="s">
        <v>3018</v>
      </c>
      <c r="RM1610" t="s">
        <v>3086</v>
      </c>
      <c r="RU1610" t="s">
        <v>3014</v>
      </c>
      <c r="RV1610" t="s">
        <v>3055</v>
      </c>
      <c r="RW1610" t="s">
        <v>3014</v>
      </c>
      <c r="RX1610" t="s">
        <v>3014</v>
      </c>
      <c r="RY1610" t="s">
        <v>3053</v>
      </c>
      <c r="SG1610" t="s">
        <v>2479</v>
      </c>
      <c r="SH1610" t="s">
        <v>2479</v>
      </c>
      <c r="SI1610" t="s">
        <v>2479</v>
      </c>
      <c r="SJ1610" t="s">
        <v>2479</v>
      </c>
      <c r="SK1610" t="s">
        <v>2479</v>
      </c>
      <c r="SS1610" t="s">
        <v>2839</v>
      </c>
      <c r="ST1610" t="s">
        <v>2957</v>
      </c>
      <c r="SU1610" t="s">
        <v>2462</v>
      </c>
      <c r="SV1610" t="s">
        <v>2932</v>
      </c>
      <c r="SW1610" t="s">
        <v>2932</v>
      </c>
      <c r="TE1610" t="s">
        <v>2902</v>
      </c>
      <c r="TF1610" t="s">
        <v>2942</v>
      </c>
      <c r="TG1610" t="s">
        <v>2457</v>
      </c>
      <c r="TH1610" t="s">
        <v>2913</v>
      </c>
      <c r="TI1610" t="s">
        <v>2952</v>
      </c>
      <c r="TQ1610" t="s">
        <v>2847</v>
      </c>
      <c r="TR1610" t="s">
        <v>2821</v>
      </c>
      <c r="TS1610" t="s">
        <v>2859</v>
      </c>
      <c r="TT1610" t="s">
        <v>2552</v>
      </c>
      <c r="TU1610" t="s">
        <v>2712</v>
      </c>
      <c r="YH1610" t="s">
        <v>3017</v>
      </c>
      <c r="YI1610" t="s">
        <v>3091</v>
      </c>
      <c r="YJ1610" t="s">
        <v>3055</v>
      </c>
      <c r="YK1610" t="s">
        <v>3047</v>
      </c>
      <c r="YT1610" t="s">
        <v>2837</v>
      </c>
      <c r="YU1610" t="s">
        <v>2847</v>
      </c>
      <c r="YV1610" t="s">
        <v>2847</v>
      </c>
      <c r="YW1610" t="s">
        <v>2894</v>
      </c>
      <c r="ZF1610" t="s">
        <v>2479</v>
      </c>
      <c r="ZG1610" t="s">
        <v>2479</v>
      </c>
      <c r="ZH1610" t="s">
        <v>2479</v>
      </c>
      <c r="ZI1610" t="s">
        <v>2479</v>
      </c>
      <c r="ZR1610" t="s">
        <v>2638</v>
      </c>
      <c r="ZS1610" t="s">
        <v>2720</v>
      </c>
      <c r="ZT1610" t="s">
        <v>2862</v>
      </c>
      <c r="ZU1610" t="s">
        <v>3061</v>
      </c>
      <c r="AAD1610" t="s">
        <v>2835</v>
      </c>
      <c r="AAE1610" t="s">
        <v>3046</v>
      </c>
      <c r="AAF1610" t="s">
        <v>2965</v>
      </c>
      <c r="AAG1610" t="s">
        <v>2522</v>
      </c>
      <c r="AAP1610" t="s">
        <v>2881</v>
      </c>
      <c r="AAQ1610" t="s">
        <v>2643</v>
      </c>
      <c r="AAR1610" t="s">
        <v>2750</v>
      </c>
      <c r="AAS1610" t="s">
        <v>2643</v>
      </c>
      <c r="ABB1610" t="s">
        <v>2925</v>
      </c>
      <c r="ABC1610" t="s">
        <v>3019</v>
      </c>
      <c r="ABD1610" t="s">
        <v>3024</v>
      </c>
      <c r="ABN1610" t="s">
        <v>3129</v>
      </c>
      <c r="ABO1610" t="s">
        <v>3788</v>
      </c>
      <c r="ABP1610" t="s">
        <v>4091</v>
      </c>
      <c r="ABZ1610" t="s">
        <v>2479</v>
      </c>
      <c r="ACA1610" t="s">
        <v>2479</v>
      </c>
      <c r="ACB1610" t="s">
        <v>2479</v>
      </c>
      <c r="ACL1610" t="s">
        <v>2462</v>
      </c>
      <c r="ACM1610" t="s">
        <v>2464</v>
      </c>
      <c r="ACN1610" t="s">
        <v>2448</v>
      </c>
      <c r="ACX1610" t="s">
        <v>3052</v>
      </c>
      <c r="ACY1610" t="s">
        <v>2520</v>
      </c>
      <c r="ACZ1610" t="s">
        <v>2838</v>
      </c>
      <c r="ADJ1610" t="s">
        <v>2608</v>
      </c>
      <c r="ADK1610" t="s">
        <v>2817</v>
      </c>
      <c r="ADL1610" t="s">
        <v>2766</v>
      </c>
      <c r="AGP1610" t="s">
        <v>3066</v>
      </c>
      <c r="AGQ1610" t="s">
        <v>2424</v>
      </c>
      <c r="AGR1610" t="s">
        <v>2424</v>
      </c>
      <c r="AGS1610" t="s">
        <v>3018</v>
      </c>
      <c r="AHB1610" t="s">
        <v>2634</v>
      </c>
      <c r="AHC1610" t="s">
        <v>3069</v>
      </c>
      <c r="AHD1610" t="s">
        <v>3113</v>
      </c>
      <c r="AHE1610" t="s">
        <v>3043</v>
      </c>
      <c r="AHN1610" t="s">
        <v>2479</v>
      </c>
      <c r="AHO1610" t="s">
        <v>2479</v>
      </c>
      <c r="AHP1610" t="s">
        <v>2479</v>
      </c>
      <c r="AHQ1610" t="s">
        <v>2479</v>
      </c>
      <c r="AHZ1610" t="s">
        <v>2440</v>
      </c>
      <c r="AIA1610" t="s">
        <v>2707</v>
      </c>
      <c r="AIB1610" t="s">
        <v>2552</v>
      </c>
      <c r="AIC1610" t="s">
        <v>2807</v>
      </c>
      <c r="AIL1610" t="s">
        <v>2988</v>
      </c>
      <c r="AIM1610" t="s">
        <v>2424</v>
      </c>
      <c r="AIN1610" t="s">
        <v>3095</v>
      </c>
      <c r="AIO1610" t="s">
        <v>2988</v>
      </c>
      <c r="AIX1610" t="s">
        <v>2318</v>
      </c>
      <c r="AIY1610" t="s">
        <v>2218</v>
      </c>
      <c r="AIZ1610" t="s">
        <v>2871</v>
      </c>
      <c r="AJA1610" t="s">
        <v>2262</v>
      </c>
      <c r="BER1610" t="s">
        <v>2479</v>
      </c>
      <c r="BFD1610" t="s">
        <v>2479</v>
      </c>
      <c r="BFP1610" t="s">
        <v>2479</v>
      </c>
      <c r="BGB1610" t="s">
        <v>2479</v>
      </c>
      <c r="BGN1610" t="s">
        <v>2479</v>
      </c>
      <c r="BGZ1610" t="s">
        <v>2479</v>
      </c>
      <c r="BHL1610" t="s">
        <v>2479</v>
      </c>
      <c r="BHX1610" t="s">
        <v>2479</v>
      </c>
      <c r="BIJ1610" t="s">
        <v>2479</v>
      </c>
      <c r="BIT1610" t="s">
        <v>2479</v>
      </c>
      <c r="BIU1610" t="s">
        <v>2479</v>
      </c>
      <c r="BIV1610" t="s">
        <v>2479</v>
      </c>
      <c r="BJE1610" t="s">
        <v>3057</v>
      </c>
      <c r="BJF1610" t="s">
        <v>2983</v>
      </c>
      <c r="BJG1610" t="s">
        <v>2524</v>
      </c>
      <c r="BJH1610" t="s">
        <v>2984</v>
      </c>
      <c r="BJQ1610" t="s">
        <v>3014</v>
      </c>
      <c r="BJR1610" t="s">
        <v>3055</v>
      </c>
      <c r="BJS1610" t="s">
        <v>3014</v>
      </c>
      <c r="BJT1610" t="s">
        <v>3014</v>
      </c>
      <c r="BKC1610" t="s">
        <v>2479</v>
      </c>
      <c r="BKD1610" t="s">
        <v>2479</v>
      </c>
      <c r="BKE1610" t="s">
        <v>2479</v>
      </c>
      <c r="BKF1610" t="s">
        <v>2479</v>
      </c>
      <c r="BKO1610" t="s">
        <v>2839</v>
      </c>
      <c r="BKP1610" t="s">
        <v>2957</v>
      </c>
      <c r="BKQ1610" t="s">
        <v>2462</v>
      </c>
      <c r="BKR1610" t="s">
        <v>2932</v>
      </c>
      <c r="BLA1610" t="s">
        <v>2718</v>
      </c>
      <c r="BLB1610" t="s">
        <v>3081</v>
      </c>
      <c r="BLC1610" t="s">
        <v>2425</v>
      </c>
      <c r="BLD1610" t="s">
        <v>3116</v>
      </c>
      <c r="BLM1610" t="s">
        <v>2847</v>
      </c>
      <c r="BLN1610" t="s">
        <v>2821</v>
      </c>
      <c r="BLO1610" t="s">
        <v>2859</v>
      </c>
      <c r="BLP1610" t="s">
        <v>2552</v>
      </c>
      <c r="BPH1610" t="s">
        <v>2479</v>
      </c>
      <c r="BPT1610" t="s">
        <v>2479</v>
      </c>
      <c r="BQF1610" t="s">
        <v>2479</v>
      </c>
      <c r="BSJ1610" t="s">
        <v>2822</v>
      </c>
      <c r="BSK1610" t="s">
        <v>2843</v>
      </c>
      <c r="BSL1610" t="s">
        <v>2374</v>
      </c>
      <c r="BSM1610" t="s">
        <v>2973</v>
      </c>
      <c r="BSN1610" t="s">
        <v>2596</v>
      </c>
      <c r="BSV1610" t="s">
        <v>2228</v>
      </c>
      <c r="BSW1610" t="s">
        <v>2327</v>
      </c>
      <c r="BSX1610" t="s">
        <v>2506</v>
      </c>
      <c r="BSY1610" t="s">
        <v>2328</v>
      </c>
      <c r="BSZ1610" t="s">
        <v>2471</v>
      </c>
      <c r="BTH1610" t="s">
        <v>2782</v>
      </c>
      <c r="BTI1610" t="s">
        <v>2931</v>
      </c>
      <c r="BTJ1610" t="s">
        <v>2508</v>
      </c>
      <c r="BTK1610" t="s">
        <v>2509</v>
      </c>
      <c r="BTL1610" t="s">
        <v>2429</v>
      </c>
      <c r="BTT1610" t="s">
        <v>2504</v>
      </c>
      <c r="BTU1610" t="s">
        <v>2328</v>
      </c>
      <c r="BTV1610" t="s">
        <v>2618</v>
      </c>
      <c r="BTW1610" t="s">
        <v>2591</v>
      </c>
      <c r="BTX1610" t="s">
        <v>2484</v>
      </c>
      <c r="BUF1610" t="s">
        <v>2472</v>
      </c>
      <c r="BUG1610" t="s">
        <v>2374</v>
      </c>
      <c r="BUH1610" t="s">
        <v>2391</v>
      </c>
      <c r="BUI1610" t="s">
        <v>2501</v>
      </c>
      <c r="BUJ1610" t="s">
        <v>2420</v>
      </c>
    </row>
    <row r="1611" spans="1:1008 1090:2052" x14ac:dyDescent="0.15">
      <c r="A1611" t="s">
        <v>4978</v>
      </c>
      <c r="DC1611" t="s">
        <v>3582</v>
      </c>
      <c r="DD1611" t="s">
        <v>3689</v>
      </c>
      <c r="DE1611" t="s">
        <v>3689</v>
      </c>
      <c r="JL1611" t="s">
        <v>3582</v>
      </c>
      <c r="JM1611" t="s">
        <v>3689</v>
      </c>
      <c r="JN1611" t="s">
        <v>3689</v>
      </c>
      <c r="JO1611" t="s">
        <v>3689</v>
      </c>
      <c r="JP1611" t="s">
        <v>3689</v>
      </c>
      <c r="JQ1611" t="s">
        <v>4202</v>
      </c>
      <c r="JW1611" t="s">
        <v>3766</v>
      </c>
      <c r="JX1611" t="s">
        <v>4220</v>
      </c>
      <c r="JY1611" t="s">
        <v>3120</v>
      </c>
      <c r="JZ1611" t="s">
        <v>3120</v>
      </c>
      <c r="KA1611" t="s">
        <v>2727</v>
      </c>
      <c r="KB1611" t="s">
        <v>3065</v>
      </c>
      <c r="RH1611" t="s">
        <v>2925</v>
      </c>
      <c r="RI1611" t="s">
        <v>3080</v>
      </c>
      <c r="RJ1611" t="s">
        <v>2889</v>
      </c>
      <c r="RK1611" t="s">
        <v>2713</v>
      </c>
      <c r="RL1611" t="s">
        <v>2713</v>
      </c>
      <c r="RM1611" t="s">
        <v>3006</v>
      </c>
      <c r="RT1611" t="s">
        <v>3001</v>
      </c>
      <c r="RU1611" t="s">
        <v>3057</v>
      </c>
      <c r="RV1611" t="s">
        <v>3020</v>
      </c>
      <c r="RW1611" t="s">
        <v>3091</v>
      </c>
      <c r="RX1611" t="s">
        <v>2798</v>
      </c>
      <c r="RY1611" t="s">
        <v>3054</v>
      </c>
      <c r="SF1611" t="s">
        <v>2479</v>
      </c>
      <c r="SG1611" t="s">
        <v>2479</v>
      </c>
      <c r="SH1611" t="s">
        <v>2479</v>
      </c>
      <c r="SI1611" t="s">
        <v>2479</v>
      </c>
      <c r="SJ1611" t="s">
        <v>2479</v>
      </c>
      <c r="SK1611" t="s">
        <v>2479</v>
      </c>
      <c r="SR1611" t="s">
        <v>2554</v>
      </c>
      <c r="SS1611" t="s">
        <v>2826</v>
      </c>
      <c r="ST1611" t="s">
        <v>2585</v>
      </c>
      <c r="SU1611" t="s">
        <v>2820</v>
      </c>
      <c r="SV1611" t="s">
        <v>2975</v>
      </c>
      <c r="SW1611" t="s">
        <v>2975</v>
      </c>
      <c r="TD1611" t="s">
        <v>2967</v>
      </c>
      <c r="TE1611" t="s">
        <v>2949</v>
      </c>
      <c r="TF1611" t="s">
        <v>3001</v>
      </c>
      <c r="TG1611" t="s">
        <v>2838</v>
      </c>
      <c r="TH1611" t="s">
        <v>2891</v>
      </c>
      <c r="TI1611" t="s">
        <v>2954</v>
      </c>
      <c r="TP1611" t="s">
        <v>2977</v>
      </c>
      <c r="TQ1611" t="s">
        <v>3031</v>
      </c>
      <c r="TR1611" t="s">
        <v>2815</v>
      </c>
      <c r="TS1611" t="s">
        <v>3042</v>
      </c>
      <c r="TT1611" t="s">
        <v>2707</v>
      </c>
      <c r="TU1611" t="s">
        <v>2813</v>
      </c>
      <c r="AGQ1611" t="s">
        <v>3102</v>
      </c>
      <c r="AGR1611" t="s">
        <v>3142</v>
      </c>
      <c r="AGS1611" t="s">
        <v>3104</v>
      </c>
      <c r="AHC1611" t="s">
        <v>2635</v>
      </c>
      <c r="AHD1611" t="s">
        <v>2836</v>
      </c>
      <c r="AHE1611" t="s">
        <v>3007</v>
      </c>
      <c r="AHO1611" t="s">
        <v>2479</v>
      </c>
      <c r="AHP1611" t="s">
        <v>2479</v>
      </c>
      <c r="AHQ1611" t="s">
        <v>2479</v>
      </c>
      <c r="AIA1611" t="s">
        <v>2392</v>
      </c>
      <c r="AIB1611" t="s">
        <v>2783</v>
      </c>
      <c r="AIC1611" t="s">
        <v>2975</v>
      </c>
      <c r="AIM1611" t="s">
        <v>2988</v>
      </c>
      <c r="AIN1611" t="s">
        <v>2135</v>
      </c>
      <c r="AIO1611" t="s">
        <v>3035</v>
      </c>
      <c r="AIY1611" t="s">
        <v>3075</v>
      </c>
      <c r="AIZ1611" t="s">
        <v>2872</v>
      </c>
      <c r="AJA1611" t="s">
        <v>2768</v>
      </c>
      <c r="BXK1611" t="s">
        <v>2454</v>
      </c>
      <c r="BXL1611" t="s">
        <v>2870</v>
      </c>
      <c r="BXM1611" t="s">
        <v>2616</v>
      </c>
      <c r="BXN1611" t="s">
        <v>2330</v>
      </c>
      <c r="BXO1611" t="s">
        <v>2485</v>
      </c>
      <c r="BXP1611" t="s">
        <v>2442</v>
      </c>
      <c r="BXW1611" t="s">
        <v>2890</v>
      </c>
      <c r="BXX1611" t="s">
        <v>2706</v>
      </c>
      <c r="BXY1611" t="s">
        <v>3089</v>
      </c>
      <c r="BXZ1611" t="s">
        <v>2448</v>
      </c>
      <c r="BYA1611" t="s">
        <v>2783</v>
      </c>
      <c r="BYB1611" t="s">
        <v>2518</v>
      </c>
      <c r="BYI1611" t="s">
        <v>2479</v>
      </c>
      <c r="BYJ1611" t="s">
        <v>2479</v>
      </c>
      <c r="BYK1611" t="s">
        <v>2479</v>
      </c>
      <c r="BYL1611" t="s">
        <v>2479</v>
      </c>
      <c r="BYM1611" t="s">
        <v>2743</v>
      </c>
      <c r="BYN1611" t="s">
        <v>2479</v>
      </c>
      <c r="BYU1611" t="s">
        <v>2957</v>
      </c>
      <c r="BYV1611" t="s">
        <v>3062</v>
      </c>
      <c r="BYW1611" t="s">
        <v>2923</v>
      </c>
      <c r="BYX1611" t="s">
        <v>2751</v>
      </c>
      <c r="BYY1611" t="s">
        <v>2849</v>
      </c>
      <c r="BYZ1611" t="s">
        <v>2871</v>
      </c>
      <c r="BZG1611" t="s">
        <v>2768</v>
      </c>
      <c r="BZH1611" t="s">
        <v>2536</v>
      </c>
      <c r="BZI1611" t="s">
        <v>2743</v>
      </c>
      <c r="BZJ1611" t="s">
        <v>2738</v>
      </c>
      <c r="BZK1611" t="s">
        <v>2678</v>
      </c>
      <c r="BZL1611" t="s">
        <v>2923</v>
      </c>
      <c r="BZS1611" t="s">
        <v>2620</v>
      </c>
      <c r="BZT1611" t="s">
        <v>2813</v>
      </c>
      <c r="BZU1611" t="s">
        <v>2623</v>
      </c>
      <c r="BZV1611" t="s">
        <v>2752</v>
      </c>
      <c r="BZW1611" t="s">
        <v>2411</v>
      </c>
      <c r="BZX1611" t="s">
        <v>2264</v>
      </c>
    </row>
    <row r="1612" spans="1:1008 1090:2052" x14ac:dyDescent="0.15">
      <c r="A1612" t="s">
        <v>4979</v>
      </c>
      <c r="DE1612" t="s">
        <v>3689</v>
      </c>
      <c r="DZ1612" t="s">
        <v>3544</v>
      </c>
      <c r="EA1612" t="s">
        <v>3544</v>
      </c>
      <c r="EB1612" t="s">
        <v>3350</v>
      </c>
      <c r="EC1612" t="s">
        <v>3582</v>
      </c>
      <c r="JL1612" t="s">
        <v>3582</v>
      </c>
      <c r="JM1612" t="s">
        <v>3689</v>
      </c>
      <c r="JN1612" t="s">
        <v>3689</v>
      </c>
      <c r="JO1612" t="s">
        <v>3689</v>
      </c>
      <c r="JP1612" t="s">
        <v>3689</v>
      </c>
      <c r="JQ1612" t="s">
        <v>4202</v>
      </c>
      <c r="JW1612" t="s">
        <v>3771</v>
      </c>
      <c r="JX1612" t="s">
        <v>3121</v>
      </c>
      <c r="JY1612" t="s">
        <v>3135</v>
      </c>
      <c r="JZ1612" t="s">
        <v>4222</v>
      </c>
      <c r="KA1612" t="s">
        <v>2321</v>
      </c>
      <c r="KB1612" t="s">
        <v>2183</v>
      </c>
      <c r="KV1612" t="s">
        <v>3226</v>
      </c>
      <c r="KW1612" t="s">
        <v>3409</v>
      </c>
      <c r="KX1612" t="s">
        <v>3754</v>
      </c>
      <c r="KY1612" t="s">
        <v>3354</v>
      </c>
      <c r="KZ1612" t="s">
        <v>3402</v>
      </c>
      <c r="RH1612" t="s">
        <v>2925</v>
      </c>
      <c r="RI1612" t="s">
        <v>3069</v>
      </c>
      <c r="RJ1612" t="s">
        <v>2713</v>
      </c>
      <c r="RK1612" t="s">
        <v>2714</v>
      </c>
      <c r="RL1612" t="s">
        <v>2989</v>
      </c>
      <c r="RM1612" t="s">
        <v>3066</v>
      </c>
      <c r="RT1612" t="s">
        <v>2424</v>
      </c>
      <c r="RU1612" t="s">
        <v>3030</v>
      </c>
      <c r="RV1612" t="s">
        <v>3036</v>
      </c>
      <c r="RW1612" t="s">
        <v>2958</v>
      </c>
      <c r="RX1612" t="s">
        <v>2968</v>
      </c>
      <c r="RY1612" t="s">
        <v>3030</v>
      </c>
      <c r="SF1612" t="s">
        <v>2479</v>
      </c>
      <c r="SG1612" t="s">
        <v>2479</v>
      </c>
      <c r="SH1612" t="s">
        <v>2479</v>
      </c>
      <c r="SI1612" t="s">
        <v>2479</v>
      </c>
      <c r="SJ1612" t="s">
        <v>2479</v>
      </c>
      <c r="SK1612" t="s">
        <v>2479</v>
      </c>
      <c r="SR1612" t="s">
        <v>2444</v>
      </c>
      <c r="SS1612" t="s">
        <v>2904</v>
      </c>
      <c r="ST1612" t="s">
        <v>2908</v>
      </c>
      <c r="SU1612" t="s">
        <v>2667</v>
      </c>
      <c r="SV1612" t="s">
        <v>2611</v>
      </c>
      <c r="SW1612" t="s">
        <v>2610</v>
      </c>
      <c r="TD1612" t="s">
        <v>2839</v>
      </c>
      <c r="TE1612" t="s">
        <v>2637</v>
      </c>
      <c r="TF1612" t="s">
        <v>2980</v>
      </c>
      <c r="TG1612" t="s">
        <v>2796</v>
      </c>
      <c r="TH1612" t="s">
        <v>2978</v>
      </c>
      <c r="TI1612" t="s">
        <v>2721</v>
      </c>
      <c r="TP1612" t="s">
        <v>2877</v>
      </c>
      <c r="TQ1612" t="s">
        <v>2873</v>
      </c>
      <c r="TR1612" t="s">
        <v>2264</v>
      </c>
      <c r="TS1612" t="s">
        <v>2769</v>
      </c>
      <c r="TT1612" t="s">
        <v>2627</v>
      </c>
      <c r="TU1612" t="s">
        <v>2782</v>
      </c>
      <c r="ADV1612" t="s">
        <v>2515</v>
      </c>
      <c r="ADW1612" t="s">
        <v>2925</v>
      </c>
      <c r="ADX1612" t="s">
        <v>2715</v>
      </c>
      <c r="ADY1612" t="s">
        <v>2861</v>
      </c>
      <c r="AEH1612" t="s">
        <v>2942</v>
      </c>
      <c r="AEI1612" t="s">
        <v>2446</v>
      </c>
      <c r="AEJ1612" t="s">
        <v>3196</v>
      </c>
      <c r="AEK1612" t="s">
        <v>2952</v>
      </c>
      <c r="AET1612" t="s">
        <v>2479</v>
      </c>
      <c r="AEU1612" t="s">
        <v>2479</v>
      </c>
      <c r="AEV1612" t="s">
        <v>2479</v>
      </c>
      <c r="AEW1612" t="s">
        <v>2479</v>
      </c>
      <c r="AFF1612" t="s">
        <v>3038</v>
      </c>
      <c r="AFG1612" t="s">
        <v>3153</v>
      </c>
      <c r="AFH1612" t="s">
        <v>2945</v>
      </c>
      <c r="AFI1612" t="s">
        <v>2440</v>
      </c>
      <c r="AFR1612" t="s">
        <v>2986</v>
      </c>
      <c r="AFS1612" t="s">
        <v>3018</v>
      </c>
      <c r="AFT1612" t="s">
        <v>2910</v>
      </c>
      <c r="AFU1612" t="s">
        <v>3030</v>
      </c>
      <c r="AGD1612" t="s">
        <v>2855</v>
      </c>
      <c r="AGE1612" t="s">
        <v>2529</v>
      </c>
      <c r="AGF1612" t="s">
        <v>2632</v>
      </c>
      <c r="AGG1612" t="s">
        <v>2394</v>
      </c>
      <c r="AGS1612" t="s">
        <v>3105</v>
      </c>
      <c r="AHE1612" t="s">
        <v>3046</v>
      </c>
      <c r="AHQ1612" t="s">
        <v>2479</v>
      </c>
      <c r="AIC1612" t="s">
        <v>2913</v>
      </c>
      <c r="AIO1612" t="s">
        <v>3035</v>
      </c>
      <c r="AJA1612" t="s">
        <v>2708</v>
      </c>
      <c r="BLX1612" t="s">
        <v>2925</v>
      </c>
      <c r="BLY1612" t="s">
        <v>3069</v>
      </c>
      <c r="BLZ1612" t="s">
        <v>2713</v>
      </c>
      <c r="BMA1612" t="s">
        <v>2714</v>
      </c>
      <c r="BMB1612" t="s">
        <v>2989</v>
      </c>
      <c r="BMJ1612" t="s">
        <v>2424</v>
      </c>
      <c r="BMK1612" t="s">
        <v>3030</v>
      </c>
      <c r="BML1612" t="s">
        <v>3036</v>
      </c>
      <c r="BMM1612" t="s">
        <v>2958</v>
      </c>
      <c r="BMN1612" t="s">
        <v>2968</v>
      </c>
      <c r="BMV1612" t="s">
        <v>2479</v>
      </c>
      <c r="BMW1612" t="s">
        <v>2479</v>
      </c>
      <c r="BMX1612" t="s">
        <v>2479</v>
      </c>
      <c r="BMY1612" t="s">
        <v>2479</v>
      </c>
      <c r="BMZ1612" t="s">
        <v>2479</v>
      </c>
      <c r="BNH1612" t="s">
        <v>2444</v>
      </c>
      <c r="BNI1612" t="s">
        <v>2945</v>
      </c>
      <c r="BNJ1612" t="s">
        <v>3173</v>
      </c>
      <c r="BNK1612" t="s">
        <v>2649</v>
      </c>
      <c r="BNL1612" t="s">
        <v>2855</v>
      </c>
      <c r="BNT1612" t="s">
        <v>2839</v>
      </c>
      <c r="BNU1612" t="s">
        <v>2637</v>
      </c>
      <c r="BNV1612" t="s">
        <v>2980</v>
      </c>
      <c r="BNW1612" t="s">
        <v>2796</v>
      </c>
      <c r="BNX1612" t="s">
        <v>2978</v>
      </c>
      <c r="BOF1612" t="s">
        <v>2877</v>
      </c>
      <c r="BOG1612" t="s">
        <v>2873</v>
      </c>
      <c r="BOH1612" t="s">
        <v>2264</v>
      </c>
      <c r="BOI1612" t="s">
        <v>2769</v>
      </c>
      <c r="BOJ1612" t="s">
        <v>2627</v>
      </c>
      <c r="BXK1612" t="s">
        <v>2610</v>
      </c>
      <c r="BXL1612" t="s">
        <v>2263</v>
      </c>
      <c r="BXM1612" t="s">
        <v>2603</v>
      </c>
      <c r="BXN1612" t="s">
        <v>2438</v>
      </c>
      <c r="BXO1612" t="s">
        <v>2821</v>
      </c>
      <c r="BXP1612" t="s">
        <v>2511</v>
      </c>
      <c r="BXW1612" t="s">
        <v>2598</v>
      </c>
      <c r="BXX1612" t="s">
        <v>2615</v>
      </c>
      <c r="BXY1612" t="s">
        <v>3002</v>
      </c>
      <c r="BXZ1612" t="s">
        <v>2813</v>
      </c>
      <c r="BYA1612" t="s">
        <v>2771</v>
      </c>
      <c r="BYB1612" t="s">
        <v>2623</v>
      </c>
      <c r="BYI1612" t="s">
        <v>2479</v>
      </c>
      <c r="BYJ1612" t="s">
        <v>2479</v>
      </c>
      <c r="BYK1612" t="s">
        <v>2479</v>
      </c>
      <c r="BYL1612" t="s">
        <v>2479</v>
      </c>
      <c r="BYM1612" t="s">
        <v>2646</v>
      </c>
      <c r="BYN1612" t="s">
        <v>2263</v>
      </c>
      <c r="BYU1612" t="s">
        <v>2906</v>
      </c>
      <c r="BYV1612" t="s">
        <v>2518</v>
      </c>
      <c r="BYW1612" t="s">
        <v>2449</v>
      </c>
      <c r="BYX1612" t="s">
        <v>2446</v>
      </c>
      <c r="BYY1612" t="s">
        <v>2621</v>
      </c>
      <c r="BYZ1612" t="s">
        <v>3089</v>
      </c>
      <c r="BZG1612" t="s">
        <v>3144</v>
      </c>
      <c r="BZH1612" t="s">
        <v>2555</v>
      </c>
      <c r="BZI1612" t="s">
        <v>2923</v>
      </c>
      <c r="BZJ1612" t="s">
        <v>3039</v>
      </c>
      <c r="BZK1612" t="s">
        <v>2763</v>
      </c>
      <c r="BZL1612" t="s">
        <v>2603</v>
      </c>
      <c r="BZS1612" t="s">
        <v>2815</v>
      </c>
      <c r="BZT1612" t="s">
        <v>2753</v>
      </c>
      <c r="BZU1612" t="s">
        <v>2382</v>
      </c>
      <c r="BZV1612" t="s">
        <v>2650</v>
      </c>
      <c r="BZW1612" t="s">
        <v>2199</v>
      </c>
      <c r="BZX1612" t="s">
        <v>2207</v>
      </c>
    </row>
    <row r="1613" spans="1:1008 1090:2052" x14ac:dyDescent="0.15">
      <c r="A1613" t="s">
        <v>4980</v>
      </c>
      <c r="AH1613" t="s">
        <v>2777</v>
      </c>
      <c r="AI1613" t="s">
        <v>2779</v>
      </c>
      <c r="AJ1613" t="s">
        <v>2779</v>
      </c>
      <c r="DB1613" t="s">
        <v>3350</v>
      </c>
      <c r="DC1613" t="s">
        <v>3350</v>
      </c>
      <c r="DD1613" t="s">
        <v>3560</v>
      </c>
      <c r="DE1613" t="s">
        <v>3689</v>
      </c>
      <c r="EZ1613" t="s">
        <v>3111</v>
      </c>
      <c r="FJ1613" t="s">
        <v>3295</v>
      </c>
      <c r="FK1613">
        <f>98</f>
        <v>98</v>
      </c>
      <c r="FL1613" t="s">
        <v>3111</v>
      </c>
      <c r="JN1613" t="s">
        <v>3560</v>
      </c>
      <c r="JO1613" t="s">
        <v>3689</v>
      </c>
      <c r="JP1613" t="s">
        <v>3689</v>
      </c>
      <c r="JQ1613" t="s">
        <v>4202</v>
      </c>
      <c r="KX1613" t="s">
        <v>3167</v>
      </c>
      <c r="KY1613" t="s">
        <v>3409</v>
      </c>
      <c r="KZ1613" t="s">
        <v>3354</v>
      </c>
      <c r="MT1613" t="s">
        <v>2779</v>
      </c>
      <c r="MU1613" t="s">
        <v>3111</v>
      </c>
      <c r="MV1613" t="s">
        <v>3350</v>
      </c>
      <c r="OD1613" t="s">
        <v>3295</v>
      </c>
      <c r="OE1613" t="s">
        <v>3111</v>
      </c>
      <c r="OF1613" t="s">
        <v>3350</v>
      </c>
      <c r="PC1613" t="s">
        <v>3084</v>
      </c>
      <c r="PD1613" t="s">
        <v>3354</v>
      </c>
      <c r="PZ1613" t="s">
        <v>2779</v>
      </c>
      <c r="QA1613" t="s">
        <v>3111</v>
      </c>
      <c r="QB1613" t="s">
        <v>3111</v>
      </c>
      <c r="RJ1613" t="s">
        <v>3013</v>
      </c>
      <c r="RK1613" t="s">
        <v>3007</v>
      </c>
      <c r="RL1613" t="s">
        <v>3023</v>
      </c>
      <c r="RM1613" t="s">
        <v>2983</v>
      </c>
      <c r="RV1613" t="s">
        <v>2904</v>
      </c>
      <c r="RW1613" t="s">
        <v>3179</v>
      </c>
      <c r="RX1613" t="s">
        <v>3000</v>
      </c>
      <c r="RY1613" t="s">
        <v>2133</v>
      </c>
      <c r="SH1613" t="s">
        <v>2479</v>
      </c>
      <c r="SI1613" t="s">
        <v>2479</v>
      </c>
      <c r="SJ1613" t="s">
        <v>2479</v>
      </c>
      <c r="SK1613" t="s">
        <v>2479</v>
      </c>
      <c r="ST1613" t="s">
        <v>2566</v>
      </c>
      <c r="SU1613" t="s">
        <v>2818</v>
      </c>
      <c r="SV1613" t="s">
        <v>2888</v>
      </c>
      <c r="SW1613" t="s">
        <v>2646</v>
      </c>
      <c r="TF1613" t="s">
        <v>2981</v>
      </c>
      <c r="TG1613" t="s">
        <v>2997</v>
      </c>
      <c r="TH1613" t="s">
        <v>3016</v>
      </c>
      <c r="TI1613" t="s">
        <v>2913</v>
      </c>
      <c r="TR1613" t="s">
        <v>2393</v>
      </c>
      <c r="TS1613" t="s">
        <v>2950</v>
      </c>
      <c r="TT1613" t="s">
        <v>2577</v>
      </c>
      <c r="TU1613" t="s">
        <v>2468</v>
      </c>
      <c r="ABC1613" t="s">
        <v>3061</v>
      </c>
      <c r="ABD1613" t="s">
        <v>2868</v>
      </c>
      <c r="ABO1613" t="s">
        <v>2697</v>
      </c>
      <c r="ABP1613" t="s">
        <v>2673</v>
      </c>
      <c r="ACA1613" t="s">
        <v>2479</v>
      </c>
      <c r="ACB1613" t="s">
        <v>2479</v>
      </c>
      <c r="ACM1613" t="s">
        <v>3049</v>
      </c>
      <c r="ACN1613" t="s">
        <v>2930</v>
      </c>
      <c r="ACY1613" t="s">
        <v>3016</v>
      </c>
      <c r="ACZ1613" t="s">
        <v>2932</v>
      </c>
      <c r="ADK1613" t="s">
        <v>2321</v>
      </c>
      <c r="ADL1613" t="s">
        <v>2694</v>
      </c>
      <c r="AGP1613" t="s">
        <v>2989</v>
      </c>
      <c r="AGQ1613" t="s">
        <v>3092</v>
      </c>
      <c r="AGR1613" t="s">
        <v>2860</v>
      </c>
      <c r="AGS1613" t="s">
        <v>2999</v>
      </c>
      <c r="AHB1613" t="s">
        <v>2439</v>
      </c>
      <c r="AHC1613" t="s">
        <v>2948</v>
      </c>
      <c r="AHD1613" t="s">
        <v>3245</v>
      </c>
      <c r="AHE1613" t="s">
        <v>2639</v>
      </c>
      <c r="AHN1613" t="s">
        <v>2479</v>
      </c>
      <c r="AHO1613" t="s">
        <v>2479</v>
      </c>
      <c r="AHP1613" t="s">
        <v>2479</v>
      </c>
      <c r="AHQ1613" t="s">
        <v>2479</v>
      </c>
      <c r="AHZ1613" t="s">
        <v>2888</v>
      </c>
      <c r="AIA1613" t="s">
        <v>2881</v>
      </c>
      <c r="AIB1613" t="s">
        <v>2626</v>
      </c>
      <c r="AIC1613" t="s">
        <v>2850</v>
      </c>
      <c r="AIL1613" t="s">
        <v>2722</v>
      </c>
      <c r="AIM1613" t="s">
        <v>3008</v>
      </c>
      <c r="AIN1613" t="s">
        <v>2956</v>
      </c>
      <c r="AIO1613" t="s">
        <v>2829</v>
      </c>
      <c r="AIX1613" t="s">
        <v>2553</v>
      </c>
      <c r="AIY1613" t="s">
        <v>2393</v>
      </c>
      <c r="AIZ1613" t="s">
        <v>2408</v>
      </c>
      <c r="AJA1613" t="s">
        <v>2584</v>
      </c>
      <c r="BEP1613" t="s">
        <v>2479</v>
      </c>
      <c r="BEQ1613" t="s">
        <v>2479</v>
      </c>
      <c r="BER1613" t="s">
        <v>2479</v>
      </c>
      <c r="BGL1613" t="s">
        <v>2479</v>
      </c>
      <c r="BGM1613" t="s">
        <v>2479</v>
      </c>
      <c r="BGN1613" t="s">
        <v>2479</v>
      </c>
      <c r="BIH1613" t="s">
        <v>2479</v>
      </c>
      <c r="BII1613" t="s">
        <v>2479</v>
      </c>
      <c r="BIJ1613" t="s">
        <v>2479</v>
      </c>
      <c r="BIT1613" t="s">
        <v>2479</v>
      </c>
      <c r="BIU1613" t="s">
        <v>2479</v>
      </c>
      <c r="BIV1613" t="s">
        <v>2479</v>
      </c>
      <c r="BLZ1613" t="s">
        <v>3013</v>
      </c>
      <c r="BMA1613" t="s">
        <v>3007</v>
      </c>
      <c r="BMB1613" t="s">
        <v>3023</v>
      </c>
      <c r="BML1613" t="s">
        <v>2904</v>
      </c>
      <c r="BMM1613" t="s">
        <v>3179</v>
      </c>
      <c r="BMN1613" t="s">
        <v>3000</v>
      </c>
      <c r="BMX1613" t="s">
        <v>2479</v>
      </c>
      <c r="BMY1613" t="s">
        <v>2479</v>
      </c>
      <c r="BMZ1613" t="s">
        <v>2479</v>
      </c>
      <c r="BNJ1613" t="s">
        <v>2566</v>
      </c>
      <c r="BNK1613" t="s">
        <v>2395</v>
      </c>
      <c r="BNL1613" t="s">
        <v>2632</v>
      </c>
      <c r="BNV1613" t="s">
        <v>2981</v>
      </c>
      <c r="BNW1613" t="s">
        <v>2997</v>
      </c>
      <c r="BNX1613" t="s">
        <v>3016</v>
      </c>
      <c r="BOH1613" t="s">
        <v>2393</v>
      </c>
      <c r="BOI1613" t="s">
        <v>2950</v>
      </c>
      <c r="BOJ1613" t="s">
        <v>2577</v>
      </c>
      <c r="BPT1613" t="s">
        <v>2479</v>
      </c>
      <c r="BQD1613" t="s">
        <v>2479</v>
      </c>
      <c r="BQE1613" t="s">
        <v>2204</v>
      </c>
      <c r="BQF1613" t="s">
        <v>2479</v>
      </c>
    </row>
    <row r="1614" spans="1:1008 1090:2052" x14ac:dyDescent="0.15">
      <c r="A1614" t="s">
        <v>4981</v>
      </c>
      <c r="CO1614" t="s">
        <v>3409</v>
      </c>
      <c r="CP1614" t="s">
        <v>3336</v>
      </c>
      <c r="CQ1614" t="s">
        <v>3336</v>
      </c>
      <c r="CR1614" t="s">
        <v>3336</v>
      </c>
      <c r="DB1614" t="s">
        <v>3582</v>
      </c>
      <c r="DC1614" t="s">
        <v>3582</v>
      </c>
      <c r="DD1614" t="s">
        <v>3689</v>
      </c>
      <c r="DE1614" t="s">
        <v>3689</v>
      </c>
      <c r="JM1614" t="s">
        <v>3689</v>
      </c>
      <c r="JN1614" t="s">
        <v>3689</v>
      </c>
      <c r="JO1614" t="s">
        <v>3689</v>
      </c>
      <c r="JP1614" t="s">
        <v>3689</v>
      </c>
      <c r="JQ1614" t="s">
        <v>4202</v>
      </c>
      <c r="PC1614" t="s">
        <v>3582</v>
      </c>
      <c r="PD1614" t="s">
        <v>3560</v>
      </c>
      <c r="QL1614" t="s">
        <v>3295</v>
      </c>
      <c r="QM1614" t="s">
        <v>3336</v>
      </c>
      <c r="QN1614" t="s">
        <v>3336</v>
      </c>
      <c r="RI1614" t="s">
        <v>3073</v>
      </c>
      <c r="RJ1614" t="s">
        <v>2713</v>
      </c>
      <c r="RK1614" t="s">
        <v>2134</v>
      </c>
      <c r="RL1614" t="s">
        <v>2714</v>
      </c>
      <c r="RM1614" t="s">
        <v>3017</v>
      </c>
      <c r="RU1614" t="s">
        <v>3017</v>
      </c>
      <c r="RV1614" t="s">
        <v>3006</v>
      </c>
      <c r="RW1614" t="s">
        <v>3092</v>
      </c>
      <c r="RX1614" t="s">
        <v>2998</v>
      </c>
      <c r="RY1614" t="s">
        <v>2520</v>
      </c>
      <c r="SG1614" t="s">
        <v>2479</v>
      </c>
      <c r="SH1614" t="s">
        <v>2479</v>
      </c>
      <c r="SI1614" t="s">
        <v>2479</v>
      </c>
      <c r="SJ1614" t="s">
        <v>2479</v>
      </c>
      <c r="SK1614" t="s">
        <v>2479</v>
      </c>
      <c r="SS1614" t="s">
        <v>2520</v>
      </c>
      <c r="ST1614" t="s">
        <v>2927</v>
      </c>
      <c r="SU1614" t="s">
        <v>2638</v>
      </c>
      <c r="SV1614" t="s">
        <v>2720</v>
      </c>
      <c r="SW1614" t="s">
        <v>2463</v>
      </c>
      <c r="TE1614" t="s">
        <v>2828</v>
      </c>
      <c r="TF1614" t="s">
        <v>2521</v>
      </c>
      <c r="TG1614" t="s">
        <v>2949</v>
      </c>
      <c r="TH1614" t="s">
        <v>2797</v>
      </c>
      <c r="TI1614" t="s">
        <v>2965</v>
      </c>
      <c r="TQ1614" t="s">
        <v>2767</v>
      </c>
      <c r="TR1614" t="s">
        <v>2609</v>
      </c>
      <c r="TS1614" t="s">
        <v>2762</v>
      </c>
      <c r="TT1614" t="s">
        <v>3033</v>
      </c>
      <c r="TU1614" t="s">
        <v>2265</v>
      </c>
      <c r="ABC1614" t="s">
        <v>2635</v>
      </c>
      <c r="ABD1614" t="s">
        <v>3004</v>
      </c>
      <c r="ABO1614" t="s">
        <v>2864</v>
      </c>
      <c r="ABP1614" t="s">
        <v>3059</v>
      </c>
      <c r="ACA1614" t="s">
        <v>2479</v>
      </c>
      <c r="ACB1614" t="s">
        <v>2479</v>
      </c>
      <c r="ACM1614" t="s">
        <v>3015</v>
      </c>
      <c r="ACN1614" t="s">
        <v>3009</v>
      </c>
      <c r="ACY1614" t="s">
        <v>2966</v>
      </c>
      <c r="ACZ1614" t="s">
        <v>3152</v>
      </c>
      <c r="ADK1614" t="s">
        <v>3074</v>
      </c>
      <c r="ADL1614" t="s">
        <v>2439</v>
      </c>
      <c r="AGP1614" t="s">
        <v>3172</v>
      </c>
      <c r="AGQ1614" t="s">
        <v>3101</v>
      </c>
      <c r="AGR1614" t="s">
        <v>3140</v>
      </c>
      <c r="AGS1614" t="s">
        <v>3102</v>
      </c>
      <c r="AHB1614" t="s">
        <v>3007</v>
      </c>
      <c r="AHC1614" t="s">
        <v>3092</v>
      </c>
      <c r="AHD1614" t="s">
        <v>3047</v>
      </c>
      <c r="AHE1614" t="s">
        <v>3001</v>
      </c>
      <c r="AHN1614" t="s">
        <v>2479</v>
      </c>
      <c r="AHO1614" t="s">
        <v>2479</v>
      </c>
      <c r="AHP1614" t="s">
        <v>2479</v>
      </c>
      <c r="AHQ1614" t="s">
        <v>2479</v>
      </c>
      <c r="AHZ1614" t="s">
        <v>2968</v>
      </c>
      <c r="AIA1614" t="s">
        <v>2838</v>
      </c>
      <c r="AIB1614" t="s">
        <v>2927</v>
      </c>
      <c r="AIC1614" t="s">
        <v>2961</v>
      </c>
      <c r="AIL1614" t="s">
        <v>3086</v>
      </c>
      <c r="AIM1614" t="s">
        <v>3054</v>
      </c>
      <c r="AIN1614" t="s">
        <v>2998</v>
      </c>
      <c r="AIO1614" t="s">
        <v>2135</v>
      </c>
      <c r="AIX1614" t="s">
        <v>2855</v>
      </c>
      <c r="AIY1614" t="s">
        <v>2856</v>
      </c>
      <c r="AIZ1614" t="s">
        <v>2815</v>
      </c>
      <c r="AJA1614" t="s">
        <v>2766</v>
      </c>
      <c r="BJE1614" t="s">
        <v>3020</v>
      </c>
      <c r="BJF1614" t="s">
        <v>2999</v>
      </c>
      <c r="BJG1614" t="s">
        <v>2133</v>
      </c>
      <c r="BJH1614" t="s">
        <v>3023</v>
      </c>
      <c r="BJQ1614" t="s">
        <v>3017</v>
      </c>
      <c r="BJR1614" t="s">
        <v>3006</v>
      </c>
      <c r="BJS1614" t="s">
        <v>3092</v>
      </c>
      <c r="BJT1614" t="s">
        <v>2998</v>
      </c>
      <c r="BKC1614" t="s">
        <v>2479</v>
      </c>
      <c r="BKD1614" t="s">
        <v>2479</v>
      </c>
      <c r="BKE1614" t="s">
        <v>2479</v>
      </c>
      <c r="BKF1614" t="s">
        <v>2479</v>
      </c>
      <c r="BKO1614" t="s">
        <v>2520</v>
      </c>
      <c r="BKP1614" t="s">
        <v>2927</v>
      </c>
      <c r="BKQ1614" t="s">
        <v>2638</v>
      </c>
      <c r="BKR1614" t="s">
        <v>2720</v>
      </c>
      <c r="BLA1614" t="s">
        <v>2863</v>
      </c>
      <c r="BLB1614" t="s">
        <v>2962</v>
      </c>
      <c r="BLC1614" t="s">
        <v>3025</v>
      </c>
      <c r="BLD1614" t="s">
        <v>3016</v>
      </c>
      <c r="BLM1614" t="s">
        <v>2767</v>
      </c>
      <c r="BLN1614" t="s">
        <v>2609</v>
      </c>
      <c r="BLO1614" t="s">
        <v>2762</v>
      </c>
      <c r="BLP1614" t="s">
        <v>3033</v>
      </c>
      <c r="BUT1614" t="s">
        <v>2983</v>
      </c>
      <c r="BUU1614" t="s">
        <v>2424</v>
      </c>
      <c r="BUV1614" t="s">
        <v>3152</v>
      </c>
      <c r="BVF1614" t="s">
        <v>3006</v>
      </c>
      <c r="BVG1614" t="s">
        <v>3092</v>
      </c>
      <c r="BVH1614" t="s">
        <v>2998</v>
      </c>
      <c r="BVR1614" t="s">
        <v>2479</v>
      </c>
      <c r="BVS1614" t="s">
        <v>2479</v>
      </c>
      <c r="BVT1614" t="s">
        <v>2479</v>
      </c>
      <c r="BWD1614" t="s">
        <v>2927</v>
      </c>
      <c r="BWE1614" t="s">
        <v>2638</v>
      </c>
      <c r="BWF1614" t="s">
        <v>2720</v>
      </c>
      <c r="BWP1614" t="s">
        <v>3021</v>
      </c>
      <c r="BWQ1614" t="s">
        <v>2902</v>
      </c>
      <c r="BWR1614" t="s">
        <v>3170</v>
      </c>
      <c r="BXB1614" t="s">
        <v>2609</v>
      </c>
      <c r="BXC1614" t="s">
        <v>2762</v>
      </c>
      <c r="BXD1614" t="s">
        <v>3033</v>
      </c>
    </row>
    <row r="1615" spans="1:1008 1090:2052" x14ac:dyDescent="0.15">
      <c r="A1615" t="s">
        <v>4982</v>
      </c>
      <c r="DZ1615" t="s">
        <v>3544</v>
      </c>
      <c r="EA1615" t="s">
        <v>3544</v>
      </c>
      <c r="EB1615" t="s">
        <v>3582</v>
      </c>
      <c r="EC1615" t="s">
        <v>3582</v>
      </c>
      <c r="FJ1615" t="s">
        <v>2777</v>
      </c>
      <c r="FK1615" t="s">
        <v>2135</v>
      </c>
      <c r="FL1615">
        <f>92</f>
        <v>92</v>
      </c>
      <c r="IP1615" t="s">
        <v>3544</v>
      </c>
      <c r="IQ1615" t="s">
        <v>3544</v>
      </c>
      <c r="IR1615" t="s">
        <v>3544</v>
      </c>
      <c r="IS1615" t="s">
        <v>3544</v>
      </c>
      <c r="JN1615" t="s">
        <v>3689</v>
      </c>
      <c r="JO1615" t="s">
        <v>3689</v>
      </c>
      <c r="JP1615" t="s">
        <v>3689</v>
      </c>
      <c r="JQ1615" t="s">
        <v>4202</v>
      </c>
      <c r="JY1615" t="s">
        <v>4222</v>
      </c>
      <c r="JZ1615" t="s">
        <v>4222</v>
      </c>
      <c r="KA1615" t="s">
        <v>4223</v>
      </c>
      <c r="KB1615" t="s">
        <v>3110</v>
      </c>
      <c r="KX1615" t="s">
        <v>3754</v>
      </c>
      <c r="KY1615" t="s">
        <v>3402</v>
      </c>
      <c r="KZ1615" t="s">
        <v>3402</v>
      </c>
      <c r="LJ1615" t="s">
        <v>2268</v>
      </c>
      <c r="LK1615" t="s">
        <v>2777</v>
      </c>
      <c r="LL1615" t="s">
        <v>3111</v>
      </c>
      <c r="MT1615" t="s">
        <v>3295</v>
      </c>
      <c r="MU1615" t="s">
        <v>3544</v>
      </c>
      <c r="MV1615" t="s">
        <v>3689</v>
      </c>
      <c r="OD1615" t="s">
        <v>3295</v>
      </c>
      <c r="OE1615" t="s">
        <v>3111</v>
      </c>
      <c r="OF1615" t="s">
        <v>3560</v>
      </c>
      <c r="OR1615" t="s">
        <v>3084</v>
      </c>
      <c r="PZ1615" t="s">
        <v>3295</v>
      </c>
      <c r="QA1615" t="s">
        <v>3084</v>
      </c>
      <c r="QB1615" t="s">
        <v>3111</v>
      </c>
      <c r="QL1615" t="s">
        <v>3295</v>
      </c>
      <c r="QM1615" t="s">
        <v>3336</v>
      </c>
      <c r="QN1615" t="s">
        <v>3336</v>
      </c>
      <c r="RJ1615" t="s">
        <v>3006</v>
      </c>
      <c r="RK1615" t="s">
        <v>3069</v>
      </c>
      <c r="RL1615" t="s">
        <v>3005</v>
      </c>
      <c r="RM1615" t="s">
        <v>3055</v>
      </c>
      <c r="RV1615" t="s">
        <v>3092</v>
      </c>
      <c r="RW1615" t="s">
        <v>2515</v>
      </c>
      <c r="RX1615" t="s">
        <v>3070</v>
      </c>
      <c r="RY1615" t="s">
        <v>2633</v>
      </c>
      <c r="SH1615" t="s">
        <v>2479</v>
      </c>
      <c r="SI1615" t="s">
        <v>2479</v>
      </c>
      <c r="SJ1615" t="s">
        <v>2479</v>
      </c>
      <c r="SK1615" t="s">
        <v>2479</v>
      </c>
      <c r="ST1615" t="s">
        <v>2797</v>
      </c>
      <c r="SU1615" t="s">
        <v>2964</v>
      </c>
      <c r="SV1615" t="s">
        <v>2893</v>
      </c>
      <c r="SW1615" t="s">
        <v>3061</v>
      </c>
      <c r="TF1615" t="s">
        <v>2978</v>
      </c>
      <c r="TG1615" t="s">
        <v>2978</v>
      </c>
      <c r="TH1615" t="s">
        <v>2964</v>
      </c>
      <c r="TI1615" t="s">
        <v>2862</v>
      </c>
      <c r="TR1615" t="s">
        <v>2815</v>
      </c>
      <c r="TS1615" t="s">
        <v>2771</v>
      </c>
      <c r="TT1615" t="s">
        <v>2853</v>
      </c>
      <c r="TU1615" t="s">
        <v>2555</v>
      </c>
      <c r="YH1615" t="s">
        <v>3017</v>
      </c>
      <c r="YI1615" t="s">
        <v>3043</v>
      </c>
      <c r="YJ1615" t="s">
        <v>3014</v>
      </c>
      <c r="YK1615" t="s">
        <v>3045</v>
      </c>
      <c r="YT1615" t="s">
        <v>2964</v>
      </c>
      <c r="YU1615" t="s">
        <v>2441</v>
      </c>
      <c r="YV1615" t="s">
        <v>2518</v>
      </c>
      <c r="YW1615" t="s">
        <v>2909</v>
      </c>
      <c r="ZF1615" t="s">
        <v>2479</v>
      </c>
      <c r="ZG1615" t="s">
        <v>2479</v>
      </c>
      <c r="ZH1615" t="s">
        <v>2479</v>
      </c>
      <c r="ZI1615" t="s">
        <v>2479</v>
      </c>
      <c r="ZR1615" t="s">
        <v>2720</v>
      </c>
      <c r="ZS1615" t="s">
        <v>3008</v>
      </c>
      <c r="ZT1615" t="s">
        <v>2942</v>
      </c>
      <c r="ZU1615" t="s">
        <v>2839</v>
      </c>
      <c r="AAD1615" t="s">
        <v>3052</v>
      </c>
      <c r="AAE1615" t="s">
        <v>3087</v>
      </c>
      <c r="AAF1615" t="s">
        <v>2910</v>
      </c>
      <c r="AAG1615" t="s">
        <v>2519</v>
      </c>
      <c r="AAP1615" t="s">
        <v>2259</v>
      </c>
      <c r="AAQ1615" t="s">
        <v>2947</v>
      </c>
      <c r="AAR1615" t="s">
        <v>2393</v>
      </c>
      <c r="AAS1615" t="s">
        <v>2947</v>
      </c>
      <c r="ADV1615" t="s">
        <v>3079</v>
      </c>
      <c r="ADW1615" t="s">
        <v>3069</v>
      </c>
      <c r="ADX1615" t="s">
        <v>3020</v>
      </c>
      <c r="ADY1615" t="s">
        <v>3020</v>
      </c>
      <c r="AEH1615" t="s">
        <v>2838</v>
      </c>
      <c r="AEI1615" t="s">
        <v>2989</v>
      </c>
      <c r="AEJ1615" t="s">
        <v>3152</v>
      </c>
      <c r="AEK1615" t="s">
        <v>2828</v>
      </c>
      <c r="AET1615" t="s">
        <v>2479</v>
      </c>
      <c r="AEU1615" t="s">
        <v>2479</v>
      </c>
      <c r="AEV1615" t="s">
        <v>2479</v>
      </c>
      <c r="AEW1615" t="s">
        <v>2479</v>
      </c>
      <c r="AFF1615" t="s">
        <v>2867</v>
      </c>
      <c r="AFG1615" t="s">
        <v>3088</v>
      </c>
      <c r="AFH1615" t="s">
        <v>2896</v>
      </c>
      <c r="AFI1615" t="s">
        <v>2892</v>
      </c>
      <c r="AFR1615" t="s">
        <v>3016</v>
      </c>
      <c r="AFS1615" t="s">
        <v>3179</v>
      </c>
      <c r="AFT1615" t="s">
        <v>2862</v>
      </c>
      <c r="AFU1615" t="s">
        <v>2933</v>
      </c>
      <c r="AGD1615" t="s">
        <v>2856</v>
      </c>
      <c r="AGE1615" t="s">
        <v>2450</v>
      </c>
      <c r="AGF1615" t="s">
        <v>2945</v>
      </c>
      <c r="AGG1615" t="s">
        <v>2450</v>
      </c>
      <c r="BEP1615" t="s">
        <v>2479</v>
      </c>
      <c r="BEQ1615" t="s">
        <v>2479</v>
      </c>
      <c r="BER1615" t="s">
        <v>2479</v>
      </c>
      <c r="BFZ1615" t="s">
        <v>2508</v>
      </c>
      <c r="BGA1615" t="s">
        <v>2479</v>
      </c>
      <c r="BGB1615" t="s">
        <v>2479</v>
      </c>
      <c r="BIH1615" t="s">
        <v>2479</v>
      </c>
      <c r="BII1615" t="s">
        <v>2479</v>
      </c>
      <c r="BIJ1615" t="s">
        <v>2479</v>
      </c>
      <c r="BIT1615" t="s">
        <v>2479</v>
      </c>
      <c r="BIU1615" t="s">
        <v>2479</v>
      </c>
      <c r="BIV1615" t="s">
        <v>2479</v>
      </c>
      <c r="BLZ1615" t="s">
        <v>3006</v>
      </c>
      <c r="BMA1615" t="s">
        <v>3069</v>
      </c>
      <c r="BMB1615" t="s">
        <v>3005</v>
      </c>
      <c r="BML1615" t="s">
        <v>3092</v>
      </c>
      <c r="BMM1615" t="s">
        <v>2515</v>
      </c>
      <c r="BMN1615" t="s">
        <v>3070</v>
      </c>
      <c r="BMX1615" t="s">
        <v>2479</v>
      </c>
      <c r="BMY1615" t="s">
        <v>2479</v>
      </c>
      <c r="BMZ1615" t="s">
        <v>2479</v>
      </c>
      <c r="BNJ1615" t="s">
        <v>2868</v>
      </c>
      <c r="BNK1615" t="s">
        <v>2978</v>
      </c>
      <c r="BNL1615" t="s">
        <v>2720</v>
      </c>
      <c r="BNV1615" t="s">
        <v>2978</v>
      </c>
      <c r="BNW1615" t="s">
        <v>2978</v>
      </c>
      <c r="BNX1615" t="s">
        <v>2964</v>
      </c>
      <c r="BOH1615" t="s">
        <v>2815</v>
      </c>
      <c r="BOI1615" t="s">
        <v>2771</v>
      </c>
      <c r="BOJ1615" t="s">
        <v>2853</v>
      </c>
      <c r="BQD1615" t="s">
        <v>2479</v>
      </c>
      <c r="BQE1615" t="s">
        <v>2387</v>
      </c>
      <c r="BQF1615" t="s">
        <v>2244</v>
      </c>
      <c r="BRD1615" t="s">
        <v>2479</v>
      </c>
      <c r="BUT1615" t="s">
        <v>3071</v>
      </c>
      <c r="BUU1615" t="s">
        <v>3068</v>
      </c>
      <c r="BUV1615" t="s">
        <v>2934</v>
      </c>
      <c r="BVF1615" t="s">
        <v>3092</v>
      </c>
      <c r="BVG1615" t="s">
        <v>2515</v>
      </c>
      <c r="BVH1615" t="s">
        <v>3070</v>
      </c>
      <c r="BVR1615" t="s">
        <v>2479</v>
      </c>
      <c r="BVS1615" t="s">
        <v>2479</v>
      </c>
      <c r="BVT1615" t="s">
        <v>2479</v>
      </c>
      <c r="BWD1615" t="s">
        <v>2797</v>
      </c>
      <c r="BWE1615" t="s">
        <v>2964</v>
      </c>
      <c r="BWF1615" t="s">
        <v>2893</v>
      </c>
      <c r="BWP1615" t="s">
        <v>2937</v>
      </c>
      <c r="BWQ1615" t="s">
        <v>3170</v>
      </c>
      <c r="BWR1615" t="s">
        <v>2937</v>
      </c>
      <c r="BXB1615" t="s">
        <v>2815</v>
      </c>
      <c r="BXC1615" t="s">
        <v>2771</v>
      </c>
      <c r="BXD1615" t="s">
        <v>2853</v>
      </c>
      <c r="BXM1615" t="s">
        <v>2838</v>
      </c>
      <c r="BXN1615" t="s">
        <v>2874</v>
      </c>
      <c r="BXO1615" t="s">
        <v>3153</v>
      </c>
      <c r="BXP1615" t="s">
        <v>2837</v>
      </c>
      <c r="BXY1615" t="s">
        <v>3040</v>
      </c>
      <c r="BXZ1615" t="s">
        <v>3150</v>
      </c>
      <c r="BYA1615" t="s">
        <v>2722</v>
      </c>
      <c r="BYB1615" t="s">
        <v>2862</v>
      </c>
      <c r="BYK1615" t="s">
        <v>2479</v>
      </c>
      <c r="BYL1615" t="s">
        <v>2479</v>
      </c>
      <c r="BYM1615" t="s">
        <v>2479</v>
      </c>
      <c r="BYN1615" t="s">
        <v>2479</v>
      </c>
      <c r="BYW1615" t="s">
        <v>2892</v>
      </c>
      <c r="BYX1615" t="s">
        <v>2893</v>
      </c>
      <c r="BYY1615" t="s">
        <v>2997</v>
      </c>
      <c r="BYZ1615" t="s">
        <v>2907</v>
      </c>
      <c r="BZI1615" t="s">
        <v>3245</v>
      </c>
      <c r="BZJ1615" t="s">
        <v>2815</v>
      </c>
      <c r="BZK1615" t="s">
        <v>2610</v>
      </c>
      <c r="BZL1615" t="s">
        <v>2517</v>
      </c>
      <c r="BZU1615" t="s">
        <v>2479</v>
      </c>
      <c r="BZV1615" t="s">
        <v>2324</v>
      </c>
      <c r="BZW1615" t="s">
        <v>2263</v>
      </c>
      <c r="BZX1615" t="s">
        <v>2597</v>
      </c>
    </row>
    <row r="1616" spans="1:1008 1090:2052" x14ac:dyDescent="0.15">
      <c r="A1616" t="s">
        <v>4983</v>
      </c>
      <c r="L1616" t="s">
        <v>3084</v>
      </c>
      <c r="BR1616" t="s">
        <v>3403</v>
      </c>
      <c r="BS1616" t="s">
        <v>3403</v>
      </c>
      <c r="CF1616" t="s">
        <v>2779</v>
      </c>
      <c r="DE1616" t="s">
        <v>3689</v>
      </c>
      <c r="FL1616" t="s">
        <v>3582</v>
      </c>
      <c r="JN1616" t="s">
        <v>3689</v>
      </c>
      <c r="JO1616" t="s">
        <v>3689</v>
      </c>
      <c r="JQ1616" t="s">
        <v>4202</v>
      </c>
      <c r="KN1616" t="s">
        <v>3111</v>
      </c>
      <c r="MV1616" t="s">
        <v>3350</v>
      </c>
      <c r="OF1616" t="s">
        <v>3560</v>
      </c>
      <c r="QL1616" t="s">
        <v>3295</v>
      </c>
      <c r="QM1616" t="s">
        <v>3410</v>
      </c>
      <c r="RJ1616" t="s">
        <v>3079</v>
      </c>
      <c r="RK1616" t="s">
        <v>2794</v>
      </c>
      <c r="RM1616" t="s">
        <v>3014</v>
      </c>
      <c r="RV1616" t="s">
        <v>3061</v>
      </c>
      <c r="RW1616" t="s">
        <v>3179</v>
      </c>
      <c r="RY1616" t="s">
        <v>2797</v>
      </c>
      <c r="SH1616" t="s">
        <v>2479</v>
      </c>
      <c r="SI1616" t="s">
        <v>2479</v>
      </c>
      <c r="SK1616" t="s">
        <v>2479</v>
      </c>
      <c r="ST1616" t="s">
        <v>2820</v>
      </c>
      <c r="SU1616" t="s">
        <v>2783</v>
      </c>
      <c r="SW1616" t="s">
        <v>2691</v>
      </c>
      <c r="TF1616" t="s">
        <v>2969</v>
      </c>
      <c r="TG1616" t="s">
        <v>2835</v>
      </c>
      <c r="TI1616" t="s">
        <v>2522</v>
      </c>
      <c r="TR1616" t="s">
        <v>2815</v>
      </c>
      <c r="TS1616" t="s">
        <v>3042</v>
      </c>
      <c r="TU1616" t="s">
        <v>2810</v>
      </c>
      <c r="AGS1616" t="s">
        <v>3102</v>
      </c>
      <c r="AHE1616" t="s">
        <v>2448</v>
      </c>
      <c r="AHQ1616" t="s">
        <v>2479</v>
      </c>
      <c r="AIC1616" t="s">
        <v>3049</v>
      </c>
      <c r="AIO1616" t="s">
        <v>2424</v>
      </c>
      <c r="AJA1616" t="s">
        <v>2814</v>
      </c>
      <c r="AJJ1616" t="s">
        <v>2515</v>
      </c>
      <c r="AJK1616" t="s">
        <v>3070</v>
      </c>
      <c r="AJV1616" t="s">
        <v>2632</v>
      </c>
      <c r="AJW1616" t="s">
        <v>2554</v>
      </c>
      <c r="AKH1616" t="s">
        <v>2479</v>
      </c>
      <c r="AKI1616" t="s">
        <v>2479</v>
      </c>
      <c r="AKT1616" t="s">
        <v>2918</v>
      </c>
      <c r="AKU1616" t="s">
        <v>2258</v>
      </c>
      <c r="ALF1616" t="s">
        <v>2984</v>
      </c>
      <c r="ALG1616" t="s">
        <v>2968</v>
      </c>
      <c r="ALR1616" t="s">
        <v>2816</v>
      </c>
      <c r="ALS1616" t="s">
        <v>2894</v>
      </c>
      <c r="BER1616" t="s">
        <v>2479</v>
      </c>
      <c r="BFD1616" t="s">
        <v>2479</v>
      </c>
      <c r="BHX1616" t="s">
        <v>2479</v>
      </c>
      <c r="BIJ1616" t="s">
        <v>2479</v>
      </c>
      <c r="BQF1616" t="s">
        <v>2479</v>
      </c>
      <c r="BSB1616" t="s">
        <v>2479</v>
      </c>
      <c r="BUT1616" t="s">
        <v>2983</v>
      </c>
      <c r="BUU1616" t="s">
        <v>3047</v>
      </c>
      <c r="BVF1616" t="s">
        <v>3061</v>
      </c>
      <c r="BVG1616" t="s">
        <v>3179</v>
      </c>
      <c r="BVR1616" t="s">
        <v>2479</v>
      </c>
      <c r="BVS1616" t="s">
        <v>2479</v>
      </c>
      <c r="BWD1616" t="s">
        <v>2820</v>
      </c>
      <c r="BWE1616" t="s">
        <v>2783</v>
      </c>
      <c r="BWP1616" t="s">
        <v>2940</v>
      </c>
      <c r="BWQ1616" t="s">
        <v>3061</v>
      </c>
      <c r="BXB1616" t="s">
        <v>2815</v>
      </c>
      <c r="BXC1616" t="s">
        <v>3042</v>
      </c>
    </row>
    <row r="1617" spans="1:1020 1032:2052" x14ac:dyDescent="0.15">
      <c r="A1617" t="s">
        <v>4984</v>
      </c>
      <c r="CR1617" t="s">
        <v>3336</v>
      </c>
      <c r="FX1617" t="s">
        <v>3427</v>
      </c>
      <c r="IR1617" t="s">
        <v>3544</v>
      </c>
      <c r="IS1617" t="s">
        <v>3544</v>
      </c>
      <c r="JP1617" t="s">
        <v>3689</v>
      </c>
      <c r="JQ1617" t="s">
        <v>4202</v>
      </c>
      <c r="QB1617" t="s">
        <v>2445</v>
      </c>
      <c r="QN1617" t="s">
        <v>3336</v>
      </c>
      <c r="RL1617" t="s">
        <v>3069</v>
      </c>
      <c r="RM1617" t="s">
        <v>3017</v>
      </c>
      <c r="RX1617" t="s">
        <v>2891</v>
      </c>
      <c r="RY1617" t="s">
        <v>2996</v>
      </c>
      <c r="SJ1617" t="s">
        <v>2479</v>
      </c>
      <c r="SK1617" t="s">
        <v>2479</v>
      </c>
      <c r="SV1617" t="s">
        <v>2949</v>
      </c>
      <c r="SW1617" t="s">
        <v>2865</v>
      </c>
      <c r="TH1617" t="s">
        <v>2454</v>
      </c>
      <c r="TI1617" t="s">
        <v>3115</v>
      </c>
      <c r="TT1617" t="s">
        <v>2752</v>
      </c>
      <c r="TU1617" t="s">
        <v>2646</v>
      </c>
      <c r="YJ1617" t="s">
        <v>3013</v>
      </c>
      <c r="YK1617" t="s">
        <v>2134</v>
      </c>
      <c r="YV1617" t="s">
        <v>2706</v>
      </c>
      <c r="YW1617" t="s">
        <v>2707</v>
      </c>
      <c r="ZH1617" t="s">
        <v>2479</v>
      </c>
      <c r="ZI1617" t="s">
        <v>2479</v>
      </c>
      <c r="ZT1617" t="s">
        <v>2911</v>
      </c>
      <c r="ZU1617" t="s">
        <v>2962</v>
      </c>
      <c r="AAF1617" t="s">
        <v>2963</v>
      </c>
      <c r="AAG1617" t="s">
        <v>2836</v>
      </c>
      <c r="AAR1617" t="s">
        <v>2408</v>
      </c>
      <c r="AAS1617" t="s">
        <v>2627</v>
      </c>
      <c r="BIV1617" t="s">
        <v>2318</v>
      </c>
      <c r="BJH1617" t="s">
        <v>3066</v>
      </c>
      <c r="BJT1617" t="s">
        <v>2891</v>
      </c>
      <c r="BKF1617" t="s">
        <v>2479</v>
      </c>
      <c r="BKR1617" t="s">
        <v>2949</v>
      </c>
      <c r="BLD1617" t="s">
        <v>2451</v>
      </c>
      <c r="BLP1617" t="s">
        <v>2752</v>
      </c>
      <c r="BSN1617" t="s">
        <v>2479</v>
      </c>
      <c r="BSZ1617" t="s">
        <v>2479</v>
      </c>
      <c r="BTL1617" t="s">
        <v>2479</v>
      </c>
      <c r="BTX1617" t="s">
        <v>2350</v>
      </c>
      <c r="BUJ1617" t="s">
        <v>2479</v>
      </c>
      <c r="BUV1617" t="s">
        <v>2998</v>
      </c>
      <c r="BVH1617" t="s">
        <v>2891</v>
      </c>
      <c r="BVT1617" t="s">
        <v>2479</v>
      </c>
      <c r="BWF1617" t="s">
        <v>2949</v>
      </c>
      <c r="BWR1617" t="s">
        <v>2858</v>
      </c>
      <c r="BXD1617" t="s">
        <v>2752</v>
      </c>
    </row>
    <row r="1618" spans="1:1020 1032:2052" x14ac:dyDescent="0.15">
      <c r="A1618" t="s">
        <v>4985</v>
      </c>
      <c r="CO1618" t="s">
        <v>3167</v>
      </c>
      <c r="CP1618" t="s">
        <v>3085</v>
      </c>
      <c r="CQ1618" t="s">
        <v>3410</v>
      </c>
      <c r="CR1618" t="s">
        <v>3410</v>
      </c>
      <c r="DB1618" t="s">
        <v>3350</v>
      </c>
      <c r="DC1618" t="s">
        <v>3582</v>
      </c>
      <c r="DD1618" t="s">
        <v>3560</v>
      </c>
      <c r="DE1618" t="s">
        <v>3689</v>
      </c>
      <c r="FT1618">
        <f>43</f>
        <v>43</v>
      </c>
      <c r="FU1618">
        <f>55</f>
        <v>55</v>
      </c>
      <c r="FV1618" t="s">
        <v>2883</v>
      </c>
      <c r="FW1618" t="s">
        <v>2577</v>
      </c>
      <c r="FX1618" t="s">
        <v>2646</v>
      </c>
      <c r="JM1618" t="s">
        <v>3560</v>
      </c>
      <c r="JN1618" t="s">
        <v>3689</v>
      </c>
      <c r="JO1618" t="s">
        <v>3689</v>
      </c>
      <c r="JP1618" t="s">
        <v>3689</v>
      </c>
      <c r="JQ1618" t="s">
        <v>4202</v>
      </c>
      <c r="PB1618" t="s">
        <v>3350</v>
      </c>
      <c r="PC1618" t="s">
        <v>3582</v>
      </c>
      <c r="PD1618" t="s">
        <v>3560</v>
      </c>
      <c r="PN1618" t="s">
        <v>3403</v>
      </c>
      <c r="PO1618" t="s">
        <v>3544</v>
      </c>
      <c r="PP1618" t="s">
        <v>3350</v>
      </c>
      <c r="RI1618" t="s">
        <v>2907</v>
      </c>
      <c r="RJ1618" t="s">
        <v>2863</v>
      </c>
      <c r="RK1618" t="s">
        <v>2863</v>
      </c>
      <c r="RL1618" t="s">
        <v>2899</v>
      </c>
      <c r="RM1618" t="s">
        <v>2461</v>
      </c>
      <c r="RU1618" t="s">
        <v>2892</v>
      </c>
      <c r="RV1618" t="s">
        <v>3001</v>
      </c>
      <c r="RW1618" t="s">
        <v>2519</v>
      </c>
      <c r="RX1618" t="s">
        <v>2980</v>
      </c>
      <c r="RY1618" t="s">
        <v>3012</v>
      </c>
      <c r="SG1618" t="s">
        <v>2479</v>
      </c>
      <c r="SH1618" t="s">
        <v>2479</v>
      </c>
      <c r="SI1618" t="s">
        <v>2479</v>
      </c>
      <c r="SJ1618" t="s">
        <v>2479</v>
      </c>
      <c r="SK1618" t="s">
        <v>2479</v>
      </c>
      <c r="SS1618" t="s">
        <v>2926</v>
      </c>
      <c r="ST1618" t="s">
        <v>2827</v>
      </c>
      <c r="SU1618" t="s">
        <v>2780</v>
      </c>
      <c r="SV1618" t="s">
        <v>3032</v>
      </c>
      <c r="SW1618" t="s">
        <v>2974</v>
      </c>
      <c r="TE1618" t="s">
        <v>3179</v>
      </c>
      <c r="TF1618" t="s">
        <v>2987</v>
      </c>
      <c r="TG1618" t="s">
        <v>3016</v>
      </c>
      <c r="TH1618" t="s">
        <v>2907</v>
      </c>
      <c r="TI1618" t="s">
        <v>2461</v>
      </c>
      <c r="TQ1618" t="s">
        <v>2850</v>
      </c>
      <c r="TR1618" t="s">
        <v>2821</v>
      </c>
      <c r="TS1618" t="s">
        <v>2262</v>
      </c>
      <c r="TT1618" t="s">
        <v>2512</v>
      </c>
      <c r="TU1618" t="s">
        <v>3062</v>
      </c>
      <c r="ABB1618" t="s">
        <v>2978</v>
      </c>
      <c r="ABC1618" t="s">
        <v>2968</v>
      </c>
      <c r="ABD1618" t="s">
        <v>2838</v>
      </c>
      <c r="ABN1618" t="s">
        <v>3030</v>
      </c>
      <c r="ABO1618" t="s">
        <v>3008</v>
      </c>
      <c r="ABP1618" t="s">
        <v>3025</v>
      </c>
      <c r="ABZ1618" t="s">
        <v>2479</v>
      </c>
      <c r="ACA1618" t="s">
        <v>2479</v>
      </c>
      <c r="ACB1618" t="s">
        <v>2479</v>
      </c>
      <c r="ACL1618" t="s">
        <v>2516</v>
      </c>
      <c r="ACM1618" t="s">
        <v>2649</v>
      </c>
      <c r="ACN1618" t="s">
        <v>3032</v>
      </c>
      <c r="ACX1618" t="s">
        <v>2838</v>
      </c>
      <c r="ACY1618" t="s">
        <v>2519</v>
      </c>
      <c r="ACZ1618" t="s">
        <v>2463</v>
      </c>
      <c r="ADJ1618" t="s">
        <v>2766</v>
      </c>
      <c r="ADK1618" t="s">
        <v>2766</v>
      </c>
      <c r="ADL1618" t="s">
        <v>2894</v>
      </c>
      <c r="AGP1618" t="s">
        <v>2796</v>
      </c>
      <c r="AGQ1618" t="s">
        <v>2519</v>
      </c>
      <c r="AGR1618" t="s">
        <v>2829</v>
      </c>
      <c r="AGS1618" t="s">
        <v>2797</v>
      </c>
      <c r="AHB1618" t="s">
        <v>2899</v>
      </c>
      <c r="AHC1618" t="s">
        <v>3015</v>
      </c>
      <c r="AHD1618" t="s">
        <v>2899</v>
      </c>
      <c r="AHE1618" t="s">
        <v>2934</v>
      </c>
      <c r="AHN1618" t="s">
        <v>2479</v>
      </c>
      <c r="AHO1618" t="s">
        <v>2479</v>
      </c>
      <c r="AHP1618" t="s">
        <v>2479</v>
      </c>
      <c r="AHQ1618" t="s">
        <v>2479</v>
      </c>
      <c r="AHZ1618" t="s">
        <v>2945</v>
      </c>
      <c r="AIA1618" t="s">
        <v>2905</v>
      </c>
      <c r="AIB1618" t="s">
        <v>2890</v>
      </c>
      <c r="AIC1618" t="s">
        <v>2458</v>
      </c>
      <c r="AIL1618" t="s">
        <v>2983</v>
      </c>
      <c r="AIM1618" t="s">
        <v>3068</v>
      </c>
      <c r="AIN1618" t="s">
        <v>2796</v>
      </c>
      <c r="AIO1618" t="s">
        <v>2958</v>
      </c>
      <c r="AIX1618" t="s">
        <v>2817</v>
      </c>
      <c r="AIY1618" t="s">
        <v>2808</v>
      </c>
      <c r="AIZ1618" t="s">
        <v>2596</v>
      </c>
      <c r="AJA1618" t="s">
        <v>2409</v>
      </c>
      <c r="AOX1618" t="s">
        <v>2962</v>
      </c>
      <c r="AOY1618" t="s">
        <v>2962</v>
      </c>
      <c r="AOZ1618" t="s">
        <v>2981</v>
      </c>
      <c r="APJ1618" t="s">
        <v>2942</v>
      </c>
      <c r="APK1618" t="s">
        <v>2722</v>
      </c>
      <c r="APL1618" t="s">
        <v>2839</v>
      </c>
      <c r="APV1618" t="s">
        <v>2479</v>
      </c>
      <c r="APW1618" t="s">
        <v>2479</v>
      </c>
      <c r="APX1618" t="s">
        <v>2479</v>
      </c>
      <c r="AQH1618" t="s">
        <v>2981</v>
      </c>
      <c r="AQI1618" t="s">
        <v>3179</v>
      </c>
      <c r="AQJ1618" t="s">
        <v>2937</v>
      </c>
      <c r="AQT1618" t="s">
        <v>3088</v>
      </c>
      <c r="AQU1618" t="s">
        <v>2937</v>
      </c>
      <c r="AQV1618" t="s">
        <v>2933</v>
      </c>
      <c r="ARF1618" t="s">
        <v>2535</v>
      </c>
      <c r="ARG1618" t="s">
        <v>2769</v>
      </c>
      <c r="ARH1618" t="s">
        <v>2533</v>
      </c>
      <c r="BJE1618" t="s">
        <v>2454</v>
      </c>
      <c r="BJF1618" t="s">
        <v>3117</v>
      </c>
      <c r="BJG1618" t="s">
        <v>2896</v>
      </c>
      <c r="BJH1618" t="s">
        <v>3245</v>
      </c>
      <c r="BJQ1618" t="s">
        <v>2892</v>
      </c>
      <c r="BJR1618" t="s">
        <v>3001</v>
      </c>
      <c r="BJS1618" t="s">
        <v>2519</v>
      </c>
      <c r="BJT1618" t="s">
        <v>2980</v>
      </c>
      <c r="BKC1618" t="s">
        <v>2479</v>
      </c>
      <c r="BKD1618" t="s">
        <v>2479</v>
      </c>
      <c r="BKE1618" t="s">
        <v>2479</v>
      </c>
      <c r="BKF1618" t="s">
        <v>2479</v>
      </c>
      <c r="BKO1618" t="s">
        <v>2926</v>
      </c>
      <c r="BKP1618" t="s">
        <v>2827</v>
      </c>
      <c r="BKQ1618" t="s">
        <v>2780</v>
      </c>
      <c r="BKR1618" t="s">
        <v>3032</v>
      </c>
      <c r="BLA1618" t="s">
        <v>2886</v>
      </c>
      <c r="BLB1618" t="s">
        <v>3088</v>
      </c>
      <c r="BLC1618" t="s">
        <v>2896</v>
      </c>
      <c r="BLD1618" t="s">
        <v>2901</v>
      </c>
      <c r="BLM1618" t="s">
        <v>2850</v>
      </c>
      <c r="BLN1618" t="s">
        <v>2821</v>
      </c>
      <c r="BLO1618" t="s">
        <v>2262</v>
      </c>
      <c r="BLP1618" t="s">
        <v>2512</v>
      </c>
      <c r="BSJ1618" t="s">
        <v>2373</v>
      </c>
      <c r="BSK1618" t="s">
        <v>2326</v>
      </c>
      <c r="BSL1618" t="s">
        <v>2748</v>
      </c>
      <c r="BSM1618" t="s">
        <v>2400</v>
      </c>
      <c r="BSN1618" t="s">
        <v>2416</v>
      </c>
      <c r="BSV1618" t="s">
        <v>2973</v>
      </c>
      <c r="BSW1618" t="s">
        <v>2629</v>
      </c>
      <c r="BSX1618" t="s">
        <v>2629</v>
      </c>
      <c r="BSY1618" t="s">
        <v>2914</v>
      </c>
      <c r="BSZ1618" t="s">
        <v>2650</v>
      </c>
      <c r="BTH1618" t="s">
        <v>2497</v>
      </c>
      <c r="BTI1618" t="s">
        <v>2225</v>
      </c>
      <c r="BTJ1618" t="s">
        <v>2383</v>
      </c>
      <c r="BTK1618" t="s">
        <v>2578</v>
      </c>
      <c r="BTL1618" t="s">
        <v>2606</v>
      </c>
      <c r="BTT1618" t="s">
        <v>2502</v>
      </c>
      <c r="BTU1618" t="s">
        <v>2489</v>
      </c>
      <c r="BTV1618" t="s">
        <v>2924</v>
      </c>
      <c r="BTW1618" t="s">
        <v>2547</v>
      </c>
      <c r="BTX1618" t="s">
        <v>2571</v>
      </c>
      <c r="BUF1618" t="s">
        <v>2197</v>
      </c>
      <c r="BUG1618" t="s">
        <v>2547</v>
      </c>
      <c r="BUH1618" t="s">
        <v>2434</v>
      </c>
      <c r="BUI1618" t="s">
        <v>2493</v>
      </c>
      <c r="BUJ1618" t="s">
        <v>2919</v>
      </c>
    </row>
    <row r="1619" spans="1:1020 1032:2052" x14ac:dyDescent="0.15">
      <c r="A1619" t="s">
        <v>4986</v>
      </c>
      <c r="L1619" t="s">
        <v>3336</v>
      </c>
      <c r="FL1619" t="s">
        <v>3582</v>
      </c>
      <c r="IS1619" t="s">
        <v>3544</v>
      </c>
      <c r="JQ1619" t="s">
        <v>4202</v>
      </c>
      <c r="MV1619" t="s">
        <v>3689</v>
      </c>
      <c r="OF1619" t="s">
        <v>3689</v>
      </c>
      <c r="OR1619" t="s">
        <v>3336</v>
      </c>
      <c r="RM1619" t="s">
        <v>2861</v>
      </c>
      <c r="RY1619" t="s">
        <v>2611</v>
      </c>
      <c r="SK1619" t="s">
        <v>2479</v>
      </c>
      <c r="SW1619" t="s">
        <v>2978</v>
      </c>
      <c r="TI1619" t="s">
        <v>2984</v>
      </c>
      <c r="TU1619" t="s">
        <v>2813</v>
      </c>
      <c r="YK1619" t="s">
        <v>2713</v>
      </c>
      <c r="YW1619" t="s">
        <v>2706</v>
      </c>
      <c r="ZI1619" t="s">
        <v>2479</v>
      </c>
      <c r="ZU1619" t="s">
        <v>2892</v>
      </c>
      <c r="AAG1619" t="s">
        <v>3000</v>
      </c>
      <c r="AAS1619" t="s">
        <v>2947</v>
      </c>
      <c r="BER1619" t="s">
        <v>2479</v>
      </c>
      <c r="BFD1619" t="s">
        <v>2479</v>
      </c>
      <c r="BIJ1619" t="s">
        <v>2479</v>
      </c>
      <c r="BQF1619" t="s">
        <v>2479</v>
      </c>
      <c r="BRD1619" t="s">
        <v>2479</v>
      </c>
    </row>
    <row r="1620" spans="1:1020 1032:2052" x14ac:dyDescent="0.15">
      <c r="A1620" t="s">
        <v>4987</v>
      </c>
      <c r="J1620" t="s">
        <v>2507</v>
      </c>
      <c r="K1620" t="s">
        <v>2777</v>
      </c>
      <c r="L1620" t="s">
        <v>2777</v>
      </c>
      <c r="AH1620" t="s">
        <v>2779</v>
      </c>
      <c r="AI1620" t="s">
        <v>2779</v>
      </c>
      <c r="AJ1620" t="s">
        <v>2779</v>
      </c>
      <c r="AT1620" t="s">
        <v>2777</v>
      </c>
      <c r="AU1620" t="s">
        <v>2777</v>
      </c>
      <c r="AV1620" t="s">
        <v>3111</v>
      </c>
      <c r="BG1620" t="s">
        <v>2779</v>
      </c>
      <c r="BH1620" t="s">
        <v>2777</v>
      </c>
      <c r="BR1620" t="s">
        <v>3544</v>
      </c>
      <c r="BS1620" t="s">
        <v>3544</v>
      </c>
      <c r="BT1620" t="s">
        <v>3544</v>
      </c>
      <c r="CE1620" t="s">
        <v>2777</v>
      </c>
      <c r="CF1620" t="s">
        <v>2777</v>
      </c>
      <c r="DB1620" t="s">
        <v>3350</v>
      </c>
      <c r="DC1620" t="s">
        <v>3582</v>
      </c>
      <c r="DD1620" t="s">
        <v>3560</v>
      </c>
      <c r="DE1620" t="s">
        <v>3689</v>
      </c>
      <c r="DZ1620" t="s">
        <v>3544</v>
      </c>
      <c r="EA1620" t="s">
        <v>3544</v>
      </c>
      <c r="EB1620" t="s">
        <v>3350</v>
      </c>
      <c r="EC1620" t="s">
        <v>3350</v>
      </c>
      <c r="EN1620" t="s">
        <v>3544</v>
      </c>
      <c r="EX1620" t="s">
        <v>2898</v>
      </c>
      <c r="EY1620">
        <f>78</f>
        <v>78</v>
      </c>
      <c r="EZ1620" t="s">
        <v>2779</v>
      </c>
      <c r="FJ1620" t="s">
        <v>2777</v>
      </c>
      <c r="FK1620" t="s">
        <v>2777</v>
      </c>
      <c r="FL1620" t="s">
        <v>2779</v>
      </c>
      <c r="GH1620" t="s">
        <v>3138</v>
      </c>
      <c r="GI1620" t="s">
        <v>2779</v>
      </c>
      <c r="GJ1620" t="s">
        <v>3084</v>
      </c>
      <c r="HG1620" t="s">
        <v>2777</v>
      </c>
      <c r="HH1620" t="s">
        <v>2340</v>
      </c>
      <c r="HR1620">
        <f>67</f>
        <v>67</v>
      </c>
      <c r="HS1620" t="s">
        <v>2777</v>
      </c>
      <c r="HT1620" t="s">
        <v>2777</v>
      </c>
      <c r="IE1620" t="s">
        <v>2777</v>
      </c>
      <c r="IF1620" t="s">
        <v>2777</v>
      </c>
      <c r="IP1620" t="s">
        <v>3544</v>
      </c>
      <c r="IQ1620" t="s">
        <v>3544</v>
      </c>
      <c r="IR1620" t="s">
        <v>3544</v>
      </c>
      <c r="IS1620" t="s">
        <v>3544</v>
      </c>
      <c r="JL1620" t="s">
        <v>3582</v>
      </c>
      <c r="JM1620" t="s">
        <v>3560</v>
      </c>
      <c r="JN1620" t="s">
        <v>3689</v>
      </c>
      <c r="JO1620" t="s">
        <v>3689</v>
      </c>
      <c r="JP1620" t="s">
        <v>3689</v>
      </c>
      <c r="JQ1620" t="s">
        <v>4202</v>
      </c>
      <c r="JX1620" t="s">
        <v>3771</v>
      </c>
      <c r="JY1620" t="s">
        <v>3121</v>
      </c>
      <c r="JZ1620" t="s">
        <v>2839</v>
      </c>
      <c r="KA1620" t="s">
        <v>2810</v>
      </c>
      <c r="KB1620" t="s">
        <v>2551</v>
      </c>
      <c r="KL1620" t="s">
        <v>2777</v>
      </c>
      <c r="KM1620" t="s">
        <v>2779</v>
      </c>
      <c r="KN1620" t="s">
        <v>2779</v>
      </c>
      <c r="KV1620" t="s">
        <v>3226</v>
      </c>
      <c r="KW1620" t="s">
        <v>3085</v>
      </c>
      <c r="KX1620" t="s">
        <v>3085</v>
      </c>
      <c r="KY1620" t="s">
        <v>3409</v>
      </c>
      <c r="KZ1620" t="s">
        <v>3354</v>
      </c>
      <c r="LJ1620" t="s">
        <v>2777</v>
      </c>
      <c r="LK1620" t="s">
        <v>2777</v>
      </c>
      <c r="LL1620" t="s">
        <v>3084</v>
      </c>
      <c r="MT1620" t="s">
        <v>3295</v>
      </c>
      <c r="MU1620" t="s">
        <v>2779</v>
      </c>
      <c r="MV1620" t="s">
        <v>3350</v>
      </c>
      <c r="NS1620" t="s">
        <v>2681</v>
      </c>
      <c r="NT1620">
        <f>49</f>
        <v>49</v>
      </c>
      <c r="OD1620" t="s">
        <v>2777</v>
      </c>
      <c r="OE1620" t="s">
        <v>2779</v>
      </c>
      <c r="OF1620" t="s">
        <v>3111</v>
      </c>
      <c r="OQ1620" t="s">
        <v>2777</v>
      </c>
      <c r="OR1620" t="s">
        <v>2777</v>
      </c>
      <c r="PA1620" t="s">
        <v>3354</v>
      </c>
      <c r="PB1620" t="s">
        <v>3403</v>
      </c>
      <c r="PC1620" t="s">
        <v>3350</v>
      </c>
      <c r="PD1620" t="s">
        <v>3350</v>
      </c>
      <c r="PN1620" t="s">
        <v>3403</v>
      </c>
      <c r="PO1620" t="s">
        <v>3544</v>
      </c>
      <c r="PP1620" t="s">
        <v>3350</v>
      </c>
      <c r="PZ1620" t="s">
        <v>2777</v>
      </c>
      <c r="QA1620" t="s">
        <v>2779</v>
      </c>
      <c r="QB1620" t="s">
        <v>3084</v>
      </c>
      <c r="RH1620" t="s">
        <v>3378</v>
      </c>
      <c r="RI1620" t="s">
        <v>3091</v>
      </c>
      <c r="RJ1620" t="s">
        <v>3007</v>
      </c>
      <c r="RK1620" t="s">
        <v>2983</v>
      </c>
      <c r="RL1620" t="s">
        <v>3057</v>
      </c>
      <c r="RM1620" t="s">
        <v>3056</v>
      </c>
      <c r="RT1620" t="s">
        <v>2799</v>
      </c>
      <c r="RU1620" t="s">
        <v>2981</v>
      </c>
      <c r="RV1620" t="s">
        <v>2936</v>
      </c>
      <c r="RW1620" t="s">
        <v>2935</v>
      </c>
      <c r="RX1620" t="s">
        <v>2962</v>
      </c>
      <c r="RY1620" t="s">
        <v>2640</v>
      </c>
      <c r="SF1620" t="s">
        <v>2479</v>
      </c>
      <c r="SG1620" t="s">
        <v>2479</v>
      </c>
      <c r="SH1620" t="s">
        <v>2479</v>
      </c>
      <c r="SI1620" t="s">
        <v>2479</v>
      </c>
      <c r="SJ1620" t="s">
        <v>2479</v>
      </c>
      <c r="SK1620" t="s">
        <v>2479</v>
      </c>
      <c r="SR1620" t="s">
        <v>2907</v>
      </c>
      <c r="SS1620" t="s">
        <v>2933</v>
      </c>
      <c r="ST1620" t="s">
        <v>2452</v>
      </c>
      <c r="SU1620" t="s">
        <v>3116</v>
      </c>
      <c r="SV1620" t="s">
        <v>2446</v>
      </c>
      <c r="SW1620" t="s">
        <v>2719</v>
      </c>
      <c r="TD1620" t="s">
        <v>2943</v>
      </c>
      <c r="TE1620" t="s">
        <v>2933</v>
      </c>
      <c r="TF1620" t="s">
        <v>2887</v>
      </c>
      <c r="TG1620" t="s">
        <v>2887</v>
      </c>
      <c r="TH1620" t="s">
        <v>2939</v>
      </c>
      <c r="TI1620" t="s">
        <v>2887</v>
      </c>
      <c r="TP1620" t="s">
        <v>4258</v>
      </c>
      <c r="TQ1620" t="s">
        <v>2921</v>
      </c>
      <c r="TR1620" t="s">
        <v>2555</v>
      </c>
      <c r="TS1620" t="s">
        <v>2805</v>
      </c>
      <c r="TT1620" t="s">
        <v>2763</v>
      </c>
      <c r="TU1620" t="s">
        <v>2550</v>
      </c>
      <c r="YH1620" t="s">
        <v>3057</v>
      </c>
      <c r="YI1620" t="s">
        <v>3023</v>
      </c>
      <c r="YJ1620" t="s">
        <v>3091</v>
      </c>
      <c r="YK1620" t="s">
        <v>2986</v>
      </c>
      <c r="YT1620" t="s">
        <v>2707</v>
      </c>
      <c r="YU1620" t="s">
        <v>2324</v>
      </c>
      <c r="YV1620" t="s">
        <v>2598</v>
      </c>
      <c r="YW1620" t="s">
        <v>2264</v>
      </c>
      <c r="ZF1620" t="s">
        <v>2479</v>
      </c>
      <c r="ZG1620" t="s">
        <v>2479</v>
      </c>
      <c r="ZH1620" t="s">
        <v>2479</v>
      </c>
      <c r="ZI1620" t="s">
        <v>2479</v>
      </c>
      <c r="ZR1620" t="s">
        <v>2896</v>
      </c>
      <c r="ZS1620" t="s">
        <v>2425</v>
      </c>
      <c r="ZT1620" t="s">
        <v>3038</v>
      </c>
      <c r="ZU1620" t="s">
        <v>3116</v>
      </c>
      <c r="AAD1620" t="s">
        <v>2522</v>
      </c>
      <c r="AAE1620" t="s">
        <v>2910</v>
      </c>
      <c r="AAF1620" t="s">
        <v>2519</v>
      </c>
      <c r="AAG1620" t="s">
        <v>2797</v>
      </c>
      <c r="AAP1620" t="s">
        <v>2554</v>
      </c>
      <c r="AAQ1620" t="s">
        <v>2947</v>
      </c>
      <c r="AAR1620" t="s">
        <v>2393</v>
      </c>
      <c r="AAS1620" t="s">
        <v>2947</v>
      </c>
      <c r="ABA1620" t="s">
        <v>2513</v>
      </c>
      <c r="ABB1620" t="s">
        <v>3004</v>
      </c>
      <c r="ABC1620" t="s">
        <v>3020</v>
      </c>
      <c r="ABD1620" t="s">
        <v>3079</v>
      </c>
      <c r="ABM1620" t="s">
        <v>2587</v>
      </c>
      <c r="ABN1620" t="s">
        <v>2747</v>
      </c>
      <c r="ABO1620" t="s">
        <v>2745</v>
      </c>
      <c r="ABP1620" t="s">
        <v>2923</v>
      </c>
      <c r="ABY1620" t="s">
        <v>2479</v>
      </c>
      <c r="ABZ1620" t="s">
        <v>2479</v>
      </c>
      <c r="ACA1620" t="s">
        <v>2479</v>
      </c>
      <c r="ACB1620" t="s">
        <v>2479</v>
      </c>
      <c r="ACK1620" t="s">
        <v>2974</v>
      </c>
      <c r="ACL1620" t="s">
        <v>3039</v>
      </c>
      <c r="ACM1620" t="s">
        <v>2608</v>
      </c>
      <c r="ACN1620" t="s">
        <v>2853</v>
      </c>
      <c r="ACW1620" t="s">
        <v>2520</v>
      </c>
      <c r="ACX1620" t="s">
        <v>2795</v>
      </c>
      <c r="ACY1620" t="s">
        <v>2864</v>
      </c>
      <c r="ACZ1620" t="s">
        <v>2829</v>
      </c>
      <c r="ADI1620" t="s">
        <v>3039</v>
      </c>
      <c r="ADJ1620" t="s">
        <v>2623</v>
      </c>
      <c r="ADK1620" t="s">
        <v>2782</v>
      </c>
      <c r="ADL1620" t="s">
        <v>2324</v>
      </c>
      <c r="ADV1620" t="s">
        <v>3013</v>
      </c>
      <c r="ADW1620" t="s">
        <v>2966</v>
      </c>
      <c r="ADX1620" t="s">
        <v>2983</v>
      </c>
      <c r="ADY1620" t="s">
        <v>2524</v>
      </c>
      <c r="AEH1620" t="s">
        <v>2943</v>
      </c>
      <c r="AEI1620" t="s">
        <v>2935</v>
      </c>
      <c r="AEJ1620" t="s">
        <v>2457</v>
      </c>
      <c r="AEK1620" t="s">
        <v>2460</v>
      </c>
      <c r="AET1620" t="s">
        <v>2479</v>
      </c>
      <c r="AEU1620" t="s">
        <v>2479</v>
      </c>
      <c r="AEV1620" t="s">
        <v>2479</v>
      </c>
      <c r="AEW1620" t="s">
        <v>2479</v>
      </c>
      <c r="AFF1620" t="s">
        <v>2865</v>
      </c>
      <c r="AFG1620" t="s">
        <v>2961</v>
      </c>
      <c r="AFH1620" t="s">
        <v>2836</v>
      </c>
      <c r="AFI1620" t="s">
        <v>2962</v>
      </c>
      <c r="AFR1620" t="s">
        <v>3025</v>
      </c>
      <c r="AFS1620" t="s">
        <v>2927</v>
      </c>
      <c r="AFT1620" t="s">
        <v>2911</v>
      </c>
      <c r="AFU1620" t="s">
        <v>2911</v>
      </c>
      <c r="AGD1620" t="s">
        <v>2856</v>
      </c>
      <c r="AGE1620" t="s">
        <v>2450</v>
      </c>
      <c r="AGF1620" t="s">
        <v>2945</v>
      </c>
      <c r="AGG1620" t="s">
        <v>2878</v>
      </c>
      <c r="AGP1620" t="s">
        <v>2634</v>
      </c>
      <c r="AGQ1620" t="s">
        <v>3050</v>
      </c>
      <c r="AGR1620" t="s">
        <v>2889</v>
      </c>
      <c r="AGS1620" t="s">
        <v>3047</v>
      </c>
      <c r="AHB1620" t="s">
        <v>2460</v>
      </c>
      <c r="AHC1620" t="s">
        <v>2943</v>
      </c>
      <c r="AHD1620" t="s">
        <v>2521</v>
      </c>
      <c r="AHE1620" t="s">
        <v>2798</v>
      </c>
      <c r="AHN1620" t="s">
        <v>2479</v>
      </c>
      <c r="AHO1620" t="s">
        <v>2479</v>
      </c>
      <c r="AHP1620" t="s">
        <v>2479</v>
      </c>
      <c r="AHQ1620" t="s">
        <v>2479</v>
      </c>
      <c r="AHZ1620" t="s">
        <v>2718</v>
      </c>
      <c r="AIA1620" t="s">
        <v>2926</v>
      </c>
      <c r="AIB1620" t="s">
        <v>2458</v>
      </c>
      <c r="AIC1620" t="s">
        <v>2908</v>
      </c>
      <c r="AIL1620" t="s">
        <v>3000</v>
      </c>
      <c r="AIM1620" t="s">
        <v>2639</v>
      </c>
      <c r="AIN1620" t="s">
        <v>2900</v>
      </c>
      <c r="AIO1620" t="s">
        <v>2721</v>
      </c>
      <c r="AIX1620" t="s">
        <v>2858</v>
      </c>
      <c r="AIY1620" t="s">
        <v>3075</v>
      </c>
      <c r="AIZ1620" t="s">
        <v>2872</v>
      </c>
      <c r="AJA1620" t="s">
        <v>2768</v>
      </c>
      <c r="AJJ1620" t="s">
        <v>3080</v>
      </c>
      <c r="AJK1620" t="s">
        <v>2134</v>
      </c>
      <c r="AJL1620" t="s">
        <v>3080</v>
      </c>
      <c r="AJV1620" t="s">
        <v>2520</v>
      </c>
      <c r="AJW1620" t="s">
        <v>2984</v>
      </c>
      <c r="AJX1620" t="s">
        <v>3080</v>
      </c>
      <c r="AKH1620" t="s">
        <v>2479</v>
      </c>
      <c r="AKI1620" t="s">
        <v>2479</v>
      </c>
      <c r="AKJ1620" t="s">
        <v>2479</v>
      </c>
      <c r="AKT1620" t="s">
        <v>2719</v>
      </c>
      <c r="AKU1620" t="s">
        <v>2935</v>
      </c>
      <c r="AKV1620" t="s">
        <v>2955</v>
      </c>
      <c r="ALF1620" t="s">
        <v>2967</v>
      </c>
      <c r="ALG1620" t="s">
        <v>2949</v>
      </c>
      <c r="ALH1620" t="s">
        <v>2836</v>
      </c>
      <c r="ALR1620" t="s">
        <v>2816</v>
      </c>
      <c r="ALS1620" t="s">
        <v>2894</v>
      </c>
      <c r="ALT1620" t="s">
        <v>2990</v>
      </c>
      <c r="AMF1620" t="s">
        <v>3017</v>
      </c>
      <c r="AMR1620" t="s">
        <v>2898</v>
      </c>
      <c r="AND1620" t="s">
        <v>2479</v>
      </c>
      <c r="ANP1620" t="s">
        <v>2985</v>
      </c>
      <c r="AOB1620" t="s">
        <v>2958</v>
      </c>
      <c r="AON1620" t="s">
        <v>2809</v>
      </c>
      <c r="AOX1620" t="s">
        <v>2714</v>
      </c>
      <c r="AOY1620" t="s">
        <v>3079</v>
      </c>
      <c r="AOZ1620" t="s">
        <v>3073</v>
      </c>
      <c r="APJ1620" t="s">
        <v>2923</v>
      </c>
      <c r="APK1620" t="s">
        <v>2806</v>
      </c>
      <c r="APL1620" t="s">
        <v>2687</v>
      </c>
      <c r="APV1620" t="s">
        <v>2479</v>
      </c>
      <c r="APW1620" t="s">
        <v>2479</v>
      </c>
      <c r="APX1620" t="s">
        <v>2479</v>
      </c>
      <c r="AQH1620" t="s">
        <v>2636</v>
      </c>
      <c r="AQI1620" t="s">
        <v>2897</v>
      </c>
      <c r="AQJ1620" t="s">
        <v>3075</v>
      </c>
      <c r="AQT1620" t="s">
        <v>2519</v>
      </c>
      <c r="AQU1620" t="s">
        <v>2967</v>
      </c>
      <c r="AQV1620" t="s">
        <v>2521</v>
      </c>
      <c r="ARF1620" t="s">
        <v>2840</v>
      </c>
      <c r="ARG1620" t="s">
        <v>2820</v>
      </c>
      <c r="ARH1620" t="s">
        <v>2840</v>
      </c>
      <c r="BEP1620" t="s">
        <v>2479</v>
      </c>
      <c r="BEQ1620" t="s">
        <v>2479</v>
      </c>
      <c r="BER1620" t="s">
        <v>2479</v>
      </c>
      <c r="BFB1620" t="s">
        <v>2803</v>
      </c>
      <c r="BFC1620" t="s">
        <v>2479</v>
      </c>
      <c r="BFD1620" t="s">
        <v>2479</v>
      </c>
      <c r="BFN1620" t="s">
        <v>2479</v>
      </c>
      <c r="BFO1620" t="s">
        <v>2479</v>
      </c>
      <c r="BFP1620" t="s">
        <v>2479</v>
      </c>
      <c r="BFZ1620" t="s">
        <v>2479</v>
      </c>
      <c r="BGA1620" t="s">
        <v>2479</v>
      </c>
      <c r="BGB1620" t="s">
        <v>2479</v>
      </c>
      <c r="BGL1620" t="s">
        <v>2479</v>
      </c>
      <c r="BGM1620" t="s">
        <v>2479</v>
      </c>
      <c r="BGN1620" t="s">
        <v>2479</v>
      </c>
      <c r="BGY1620" t="s">
        <v>2479</v>
      </c>
      <c r="BGZ1620" t="s">
        <v>2479</v>
      </c>
      <c r="BHK1620" t="s">
        <v>2479</v>
      </c>
      <c r="BHL1620" t="s">
        <v>2573</v>
      </c>
      <c r="BHV1620" t="s">
        <v>2479</v>
      </c>
      <c r="BHW1620" t="s">
        <v>2479</v>
      </c>
      <c r="BHX1620" t="s">
        <v>2479</v>
      </c>
      <c r="BIH1620" t="s">
        <v>2479</v>
      </c>
      <c r="BII1620" t="s">
        <v>2479</v>
      </c>
      <c r="BIJ1620" t="s">
        <v>2479</v>
      </c>
      <c r="BIT1620" t="s">
        <v>2479</v>
      </c>
      <c r="BIU1620" t="s">
        <v>2479</v>
      </c>
      <c r="BIV1620" t="s">
        <v>2479</v>
      </c>
      <c r="BLX1620" t="s">
        <v>3378</v>
      </c>
      <c r="BLY1620" t="s">
        <v>3091</v>
      </c>
      <c r="BLZ1620" t="s">
        <v>3007</v>
      </c>
      <c r="BMA1620" t="s">
        <v>2983</v>
      </c>
      <c r="BMB1620" t="s">
        <v>3057</v>
      </c>
      <c r="BMJ1620" t="s">
        <v>2799</v>
      </c>
      <c r="BMK1620" t="s">
        <v>2981</v>
      </c>
      <c r="BML1620" t="s">
        <v>2936</v>
      </c>
      <c r="BMM1620" t="s">
        <v>2935</v>
      </c>
      <c r="BMN1620" t="s">
        <v>2962</v>
      </c>
      <c r="BMV1620" t="s">
        <v>2479</v>
      </c>
      <c r="BMW1620" t="s">
        <v>2479</v>
      </c>
      <c r="BMX1620" t="s">
        <v>2479</v>
      </c>
      <c r="BMY1620" t="s">
        <v>2479</v>
      </c>
      <c r="BMZ1620" t="s">
        <v>2479</v>
      </c>
      <c r="BNH1620" t="s">
        <v>2899</v>
      </c>
      <c r="BNI1620" t="s">
        <v>2933</v>
      </c>
      <c r="BNJ1620" t="s">
        <v>2452</v>
      </c>
      <c r="BNK1620" t="s">
        <v>2460</v>
      </c>
      <c r="BNL1620" t="s">
        <v>2446</v>
      </c>
      <c r="BNT1620" t="s">
        <v>2943</v>
      </c>
      <c r="BNU1620" t="s">
        <v>2933</v>
      </c>
      <c r="BNV1620" t="s">
        <v>2887</v>
      </c>
      <c r="BNW1620" t="s">
        <v>2887</v>
      </c>
      <c r="BNX1620" t="s">
        <v>2939</v>
      </c>
      <c r="BOF1620" t="s">
        <v>2479</v>
      </c>
      <c r="BOG1620" t="s">
        <v>2921</v>
      </c>
      <c r="BOH1620" t="s">
        <v>2555</v>
      </c>
      <c r="BOI1620" t="s">
        <v>2805</v>
      </c>
      <c r="BOJ1620" t="s">
        <v>2763</v>
      </c>
      <c r="BOT1620" t="s">
        <v>2479</v>
      </c>
      <c r="BOU1620" t="s">
        <v>2479</v>
      </c>
      <c r="BOV1620" t="s">
        <v>2479</v>
      </c>
      <c r="BPF1620" t="s">
        <v>2330</v>
      </c>
      <c r="BPG1620" t="s">
        <v>2479</v>
      </c>
      <c r="BPH1620" t="s">
        <v>2479</v>
      </c>
      <c r="BPR1620" t="s">
        <v>2594</v>
      </c>
      <c r="BPS1620" t="s">
        <v>2749</v>
      </c>
      <c r="BPT1620" t="s">
        <v>2479</v>
      </c>
      <c r="BQD1620" t="s">
        <v>2479</v>
      </c>
      <c r="BQE1620" t="s">
        <v>2479</v>
      </c>
      <c r="BQF1620" t="s">
        <v>2479</v>
      </c>
      <c r="BQQ1620" t="s">
        <v>2502</v>
      </c>
      <c r="BQR1620" t="s">
        <v>2204</v>
      </c>
      <c r="BRC1620" t="s">
        <v>2479</v>
      </c>
      <c r="BRD1620" t="s">
        <v>2479</v>
      </c>
      <c r="BRO1620" t="s">
        <v>2479</v>
      </c>
      <c r="BRP1620" t="s">
        <v>2479</v>
      </c>
      <c r="BSA1620" t="s">
        <v>2479</v>
      </c>
      <c r="BSB1620" t="s">
        <v>2479</v>
      </c>
      <c r="BXL1620" t="s">
        <v>2821</v>
      </c>
      <c r="BXM1620" t="s">
        <v>2685</v>
      </c>
      <c r="BXN1620" t="s">
        <v>2186</v>
      </c>
      <c r="BXO1620" t="s">
        <v>2574</v>
      </c>
      <c r="BXP1620" t="s">
        <v>2196</v>
      </c>
      <c r="BXX1620" t="s">
        <v>2373</v>
      </c>
      <c r="BXY1620" t="s">
        <v>2591</v>
      </c>
      <c r="BXZ1620" t="s">
        <v>2972</v>
      </c>
      <c r="BYA1620" t="s">
        <v>2859</v>
      </c>
      <c r="BYB1620" t="s">
        <v>2568</v>
      </c>
      <c r="BYJ1620" t="s">
        <v>2479</v>
      </c>
      <c r="BYK1620" t="s">
        <v>2479</v>
      </c>
      <c r="BYL1620" t="s">
        <v>2711</v>
      </c>
      <c r="BYM1620" t="s">
        <v>2185</v>
      </c>
      <c r="BYN1620" t="s">
        <v>2650</v>
      </c>
      <c r="BYV1620" t="s">
        <v>2446</v>
      </c>
      <c r="BYW1620" t="s">
        <v>2993</v>
      </c>
      <c r="BYX1620" t="s">
        <v>2439</v>
      </c>
      <c r="BYY1620" t="s">
        <v>2824</v>
      </c>
      <c r="BYZ1620" t="s">
        <v>3089</v>
      </c>
      <c r="BZH1620" t="s">
        <v>2683</v>
      </c>
      <c r="BZI1620" t="s">
        <v>2415</v>
      </c>
      <c r="BZJ1620" t="s">
        <v>2470</v>
      </c>
      <c r="BZK1620" t="s">
        <v>2188</v>
      </c>
      <c r="BZL1620" t="s">
        <v>2843</v>
      </c>
      <c r="BZT1620" t="s">
        <v>2808</v>
      </c>
      <c r="BZU1620" t="s">
        <v>2883</v>
      </c>
      <c r="BZV1620" t="s">
        <v>2354</v>
      </c>
      <c r="BZW1620" t="s">
        <v>2394</v>
      </c>
      <c r="BZX1620" t="s">
        <v>2859</v>
      </c>
    </row>
    <row r="1621" spans="1:1020 1032:2052" x14ac:dyDescent="0.15">
      <c r="A1621" t="s">
        <v>4988</v>
      </c>
      <c r="EC1621" t="s">
        <v>3582</v>
      </c>
      <c r="IS1621" t="s">
        <v>3544</v>
      </c>
      <c r="JQ1621" t="s">
        <v>4202</v>
      </c>
      <c r="KB1621" t="s">
        <v>3065</v>
      </c>
      <c r="RM1621" t="s">
        <v>3014</v>
      </c>
      <c r="RY1621" t="s">
        <v>3088</v>
      </c>
      <c r="SK1621" t="s">
        <v>2479</v>
      </c>
      <c r="SW1621" t="s">
        <v>3025</v>
      </c>
      <c r="TI1621" t="s">
        <v>2954</v>
      </c>
      <c r="TU1621" t="s">
        <v>2809</v>
      </c>
      <c r="YK1621" t="s">
        <v>3043</v>
      </c>
      <c r="YW1621" t="s">
        <v>3032</v>
      </c>
      <c r="ZI1621" t="s">
        <v>2479</v>
      </c>
      <c r="ZU1621" t="s">
        <v>3061</v>
      </c>
      <c r="AAG1621" t="s">
        <v>2966</v>
      </c>
      <c r="AAS1621" t="s">
        <v>2923</v>
      </c>
      <c r="ADY1621" t="s">
        <v>3006</v>
      </c>
      <c r="AEK1621" t="s">
        <v>3067</v>
      </c>
      <c r="AEW1621" t="s">
        <v>2479</v>
      </c>
      <c r="AFI1621" t="s">
        <v>2891</v>
      </c>
      <c r="AFU1621" t="s">
        <v>3009</v>
      </c>
      <c r="AGG1621" t="s">
        <v>3032</v>
      </c>
      <c r="BXP1621" t="s">
        <v>2981</v>
      </c>
      <c r="BYB1621" t="s">
        <v>2382</v>
      </c>
      <c r="BYN1621" t="s">
        <v>2479</v>
      </c>
      <c r="BYZ1621" t="s">
        <v>2937</v>
      </c>
      <c r="BZL1621" t="s">
        <v>2809</v>
      </c>
      <c r="BZX1621" t="s">
        <v>2566</v>
      </c>
    </row>
    <row r="1622" spans="1:1020 1032:2052" x14ac:dyDescent="0.15">
      <c r="A1622" t="s">
        <v>4989</v>
      </c>
      <c r="K1622">
        <f>55</f>
        <v>55</v>
      </c>
      <c r="L1622">
        <f>92</f>
        <v>92</v>
      </c>
      <c r="AI1622" t="s">
        <v>3084</v>
      </c>
      <c r="AJ1622" t="s">
        <v>3111</v>
      </c>
      <c r="AU1622" t="s">
        <v>2779</v>
      </c>
      <c r="AV1622" t="s">
        <v>2779</v>
      </c>
      <c r="BG1622" t="s">
        <v>2777</v>
      </c>
      <c r="BH1622" t="s">
        <v>2779</v>
      </c>
      <c r="BS1622" t="s">
        <v>3544</v>
      </c>
      <c r="BT1622" t="s">
        <v>3544</v>
      </c>
      <c r="CE1622">
        <f>59</f>
        <v>59</v>
      </c>
      <c r="CF1622">
        <f>69</f>
        <v>69</v>
      </c>
      <c r="DC1622" t="s">
        <v>3582</v>
      </c>
      <c r="DD1622" t="s">
        <v>3689</v>
      </c>
      <c r="DE1622" t="s">
        <v>3689</v>
      </c>
      <c r="DO1622" t="s">
        <v>3336</v>
      </c>
      <c r="DP1622" t="s">
        <v>3402</v>
      </c>
      <c r="EA1622" t="s">
        <v>3544</v>
      </c>
      <c r="EB1622" t="s">
        <v>3582</v>
      </c>
      <c r="EC1622" t="s">
        <v>3582</v>
      </c>
      <c r="EY1622" t="s">
        <v>2206</v>
      </c>
      <c r="EZ1622" t="s">
        <v>2712</v>
      </c>
      <c r="FK1622">
        <f>58</f>
        <v>58</v>
      </c>
      <c r="FL1622">
        <f>74</f>
        <v>74</v>
      </c>
      <c r="GI1622" t="s">
        <v>2777</v>
      </c>
      <c r="GJ1622" t="s">
        <v>2777</v>
      </c>
      <c r="HG1622" t="s">
        <v>2777</v>
      </c>
      <c r="HH1622" t="s">
        <v>2779</v>
      </c>
      <c r="HS1622" t="s">
        <v>2779</v>
      </c>
      <c r="HT1622" t="s">
        <v>3084</v>
      </c>
      <c r="IE1622" t="s">
        <v>2670</v>
      </c>
      <c r="IF1622" t="s">
        <v>2777</v>
      </c>
      <c r="IQ1622" t="s">
        <v>3544</v>
      </c>
      <c r="IR1622" t="s">
        <v>3544</v>
      </c>
      <c r="IS1622" t="s">
        <v>3544</v>
      </c>
      <c r="JC1622" t="s">
        <v>3336</v>
      </c>
      <c r="JD1622" t="s">
        <v>3402</v>
      </c>
      <c r="JE1622" t="s">
        <v>3402</v>
      </c>
      <c r="JO1622" t="s">
        <v>3689</v>
      </c>
      <c r="JP1622" t="s">
        <v>3689</v>
      </c>
      <c r="JQ1622" t="s">
        <v>4202</v>
      </c>
      <c r="JZ1622" t="s">
        <v>3157</v>
      </c>
      <c r="KA1622" t="s">
        <v>3065</v>
      </c>
      <c r="KB1622">
        <f>69</f>
        <v>69</v>
      </c>
      <c r="KM1622">
        <f>69</f>
        <v>69</v>
      </c>
      <c r="KN1622" t="s">
        <v>2777</v>
      </c>
      <c r="KY1622" t="s">
        <v>3354</v>
      </c>
      <c r="KZ1622" t="s">
        <v>3354</v>
      </c>
      <c r="LK1622" t="s">
        <v>2777</v>
      </c>
      <c r="LL1622" t="s">
        <v>2777</v>
      </c>
      <c r="MU1622">
        <f>37</f>
        <v>37</v>
      </c>
      <c r="MV1622" t="s">
        <v>2777</v>
      </c>
      <c r="NS1622" t="s">
        <v>2991</v>
      </c>
      <c r="NT1622" t="s">
        <v>2777</v>
      </c>
      <c r="OE1622" t="s">
        <v>2777</v>
      </c>
      <c r="OF1622" t="s">
        <v>2777</v>
      </c>
      <c r="OQ1622">
        <f>58</f>
        <v>58</v>
      </c>
      <c r="OR1622" t="s">
        <v>2497</v>
      </c>
      <c r="PC1622" t="s">
        <v>3582</v>
      </c>
      <c r="PD1622" t="s">
        <v>3560</v>
      </c>
      <c r="PO1622" t="s">
        <v>3403</v>
      </c>
      <c r="PP1622" t="s">
        <v>3350</v>
      </c>
      <c r="QA1622" t="s">
        <v>2777</v>
      </c>
      <c r="QB1622" t="s">
        <v>2777</v>
      </c>
      <c r="RK1622" t="s">
        <v>3013</v>
      </c>
      <c r="RL1622" t="s">
        <v>3091</v>
      </c>
      <c r="RM1622" t="s">
        <v>3018</v>
      </c>
      <c r="RW1622" t="s">
        <v>2978</v>
      </c>
      <c r="RX1622" t="s">
        <v>3015</v>
      </c>
      <c r="RY1622" t="s">
        <v>2953</v>
      </c>
      <c r="SI1622" t="s">
        <v>2479</v>
      </c>
      <c r="SJ1622" t="s">
        <v>2479</v>
      </c>
      <c r="SK1622" t="s">
        <v>2479</v>
      </c>
      <c r="SU1622" t="s">
        <v>2887</v>
      </c>
      <c r="SV1622" t="s">
        <v>2448</v>
      </c>
      <c r="SW1622" t="s">
        <v>2452</v>
      </c>
      <c r="TG1622" t="s">
        <v>2911</v>
      </c>
      <c r="TH1622" t="s">
        <v>3061</v>
      </c>
      <c r="TI1622" t="s">
        <v>2941</v>
      </c>
      <c r="TS1622" t="s">
        <v>2550</v>
      </c>
      <c r="TT1622" t="s">
        <v>2806</v>
      </c>
      <c r="TU1622" t="s">
        <v>2806</v>
      </c>
      <c r="YI1622" t="s">
        <v>3079</v>
      </c>
      <c r="YJ1622" t="s">
        <v>2860</v>
      </c>
      <c r="YK1622" t="s">
        <v>3007</v>
      </c>
      <c r="YU1622" t="s">
        <v>2602</v>
      </c>
      <c r="YV1622" t="s">
        <v>2614</v>
      </c>
      <c r="YW1622" t="s">
        <v>2602</v>
      </c>
      <c r="ZG1622" t="s">
        <v>2479</v>
      </c>
      <c r="ZH1622" t="s">
        <v>2479</v>
      </c>
      <c r="ZI1622" t="s">
        <v>2479</v>
      </c>
      <c r="ZS1622" t="s">
        <v>2455</v>
      </c>
      <c r="ZT1622" t="s">
        <v>3093</v>
      </c>
      <c r="ZU1622" t="s">
        <v>2717</v>
      </c>
      <c r="AAE1622" t="s">
        <v>2424</v>
      </c>
      <c r="AAF1622" t="s">
        <v>3052</v>
      </c>
      <c r="AAG1622" t="s">
        <v>2795</v>
      </c>
      <c r="AAQ1622" t="s">
        <v>2260</v>
      </c>
      <c r="AAR1622" t="s">
        <v>2819</v>
      </c>
      <c r="AAS1622" t="s">
        <v>2818</v>
      </c>
      <c r="ABC1622" t="s">
        <v>2633</v>
      </c>
      <c r="ABD1622" t="s">
        <v>2514</v>
      </c>
      <c r="ABO1622" t="s">
        <v>2824</v>
      </c>
      <c r="ABP1622" t="s">
        <v>2529</v>
      </c>
      <c r="ACA1622" t="s">
        <v>2479</v>
      </c>
      <c r="ACB1622" t="s">
        <v>2479</v>
      </c>
      <c r="ACM1622" t="s">
        <v>2945</v>
      </c>
      <c r="ACN1622" t="s">
        <v>2636</v>
      </c>
      <c r="ACY1622" t="s">
        <v>2133</v>
      </c>
      <c r="ACZ1622" t="s">
        <v>3052</v>
      </c>
      <c r="ADK1622" t="s">
        <v>2809</v>
      </c>
      <c r="ADL1622" t="s">
        <v>2767</v>
      </c>
      <c r="ADW1622" t="s">
        <v>3050</v>
      </c>
      <c r="ADX1622" t="s">
        <v>2635</v>
      </c>
      <c r="ADY1622" t="s">
        <v>2714</v>
      </c>
      <c r="AEI1622" t="s">
        <v>2633</v>
      </c>
      <c r="AEJ1622" t="s">
        <v>3079</v>
      </c>
      <c r="AEK1622" t="s">
        <v>3057</v>
      </c>
      <c r="AEU1622" t="s">
        <v>2479</v>
      </c>
      <c r="AEV1622" t="s">
        <v>2479</v>
      </c>
      <c r="AEW1622" t="s">
        <v>2479</v>
      </c>
      <c r="AFG1622" t="s">
        <v>2865</v>
      </c>
      <c r="AFH1622" t="s">
        <v>2865</v>
      </c>
      <c r="AFI1622" t="s">
        <v>2640</v>
      </c>
      <c r="AFS1622" t="s">
        <v>2912</v>
      </c>
      <c r="AFT1622" t="s">
        <v>2829</v>
      </c>
      <c r="AFU1622" t="s">
        <v>2958</v>
      </c>
      <c r="AGE1622" t="s">
        <v>2667</v>
      </c>
      <c r="AGF1622" t="s">
        <v>2974</v>
      </c>
      <c r="AGG1622" t="s">
        <v>3144</v>
      </c>
      <c r="AGQ1622" t="s">
        <v>3067</v>
      </c>
      <c r="AGR1622" t="s">
        <v>3070</v>
      </c>
      <c r="AGS1622" t="s">
        <v>3050</v>
      </c>
      <c r="AHC1622" t="s">
        <v>2829</v>
      </c>
      <c r="AHD1622" t="s">
        <v>2992</v>
      </c>
      <c r="AHE1622" t="s">
        <v>3082</v>
      </c>
      <c r="AHO1622" t="s">
        <v>2479</v>
      </c>
      <c r="AHP1622" t="s">
        <v>2479</v>
      </c>
      <c r="AHQ1622" t="s">
        <v>2479</v>
      </c>
      <c r="AIA1622" t="s">
        <v>3088</v>
      </c>
      <c r="AIB1622" t="s">
        <v>3082</v>
      </c>
      <c r="AIC1622" t="s">
        <v>3245</v>
      </c>
      <c r="AIM1622" t="s">
        <v>2983</v>
      </c>
      <c r="AIN1622" t="s">
        <v>3152</v>
      </c>
      <c r="AIO1622" t="s">
        <v>2996</v>
      </c>
      <c r="AIY1622" t="s">
        <v>2977</v>
      </c>
      <c r="AIZ1622" t="s">
        <v>2875</v>
      </c>
      <c r="AJA1622" t="s">
        <v>2810</v>
      </c>
      <c r="AJK1622" t="s">
        <v>2513</v>
      </c>
      <c r="AJL1622" t="s">
        <v>2515</v>
      </c>
      <c r="AJW1622" t="s">
        <v>3020</v>
      </c>
      <c r="AJX1622" t="s">
        <v>3020</v>
      </c>
      <c r="AKI1622" t="s">
        <v>2479</v>
      </c>
      <c r="AKJ1622" t="s">
        <v>2479</v>
      </c>
      <c r="AKU1622" t="s">
        <v>2942</v>
      </c>
      <c r="AKV1622" t="s">
        <v>3009</v>
      </c>
      <c r="ALG1622" t="s">
        <v>2999</v>
      </c>
      <c r="ALH1622" t="s">
        <v>2927</v>
      </c>
      <c r="ALS1622" t="s">
        <v>2763</v>
      </c>
      <c r="ALT1622" t="s">
        <v>2812</v>
      </c>
      <c r="AOY1622" t="s">
        <v>3069</v>
      </c>
      <c r="AOZ1622" t="s">
        <v>2713</v>
      </c>
      <c r="APK1622" t="s">
        <v>2683</v>
      </c>
      <c r="APL1622" t="s">
        <v>2833</v>
      </c>
      <c r="APW1622" t="s">
        <v>2479</v>
      </c>
      <c r="APX1622" t="s">
        <v>2479</v>
      </c>
      <c r="AQI1622" t="s">
        <v>2717</v>
      </c>
      <c r="AQJ1622" t="s">
        <v>2450</v>
      </c>
      <c r="AQU1622" t="s">
        <v>2940</v>
      </c>
      <c r="AQV1622" t="s">
        <v>2519</v>
      </c>
      <c r="ARG1622" t="s">
        <v>2510</v>
      </c>
      <c r="ARH1622" t="s">
        <v>2857</v>
      </c>
      <c r="AUM1622" t="s">
        <v>2713</v>
      </c>
      <c r="AUN1622" t="s">
        <v>3043</v>
      </c>
      <c r="AUY1622" t="s">
        <v>3091</v>
      </c>
      <c r="AUZ1622" t="s">
        <v>3036</v>
      </c>
      <c r="AVK1622" t="s">
        <v>2479</v>
      </c>
      <c r="AVL1622" t="s">
        <v>2479</v>
      </c>
      <c r="AVW1622" t="s">
        <v>2927</v>
      </c>
      <c r="AVX1622" t="s">
        <v>2797</v>
      </c>
      <c r="AWI1622" t="s">
        <v>2965</v>
      </c>
      <c r="AWJ1622" t="s">
        <v>2969</v>
      </c>
      <c r="AWU1622" t="s">
        <v>2752</v>
      </c>
      <c r="AWV1622" t="s">
        <v>2324</v>
      </c>
      <c r="BBW1622" t="s">
        <v>2128</v>
      </c>
      <c r="BBX1622" t="s">
        <v>3104</v>
      </c>
      <c r="BBY1622" t="s">
        <v>2635</v>
      </c>
      <c r="BCI1622" t="s">
        <v>2395</v>
      </c>
      <c r="BCJ1622" t="s">
        <v>2456</v>
      </c>
      <c r="BCK1622" t="s">
        <v>2451</v>
      </c>
      <c r="BCU1622" t="s">
        <v>2479</v>
      </c>
      <c r="BCV1622" t="s">
        <v>2479</v>
      </c>
      <c r="BCW1622" t="s">
        <v>2479</v>
      </c>
      <c r="BDG1622" t="s">
        <v>3022</v>
      </c>
      <c r="BDH1622" t="s">
        <v>2887</v>
      </c>
      <c r="BDI1622" t="s">
        <v>2932</v>
      </c>
      <c r="BDS1622" t="s">
        <v>3071</v>
      </c>
      <c r="BDT1622" t="s">
        <v>2942</v>
      </c>
      <c r="BDU1622" t="s">
        <v>2640</v>
      </c>
      <c r="BEE1622" t="s">
        <v>2771</v>
      </c>
      <c r="BEF1622" t="s">
        <v>2626</v>
      </c>
      <c r="BEG1622" t="s">
        <v>2706</v>
      </c>
      <c r="BEQ1622" t="s">
        <v>2292</v>
      </c>
      <c r="BER1622" t="s">
        <v>2479</v>
      </c>
      <c r="BFC1622" t="s">
        <v>2668</v>
      </c>
      <c r="BFD1622" t="s">
        <v>2851</v>
      </c>
      <c r="BFO1622" t="s">
        <v>2479</v>
      </c>
      <c r="BFP1622" t="s">
        <v>2479</v>
      </c>
      <c r="BGA1622" t="s">
        <v>2479</v>
      </c>
      <c r="BGB1622" t="s">
        <v>2479</v>
      </c>
      <c r="BGM1622" t="s">
        <v>2479</v>
      </c>
      <c r="BGN1622" t="s">
        <v>2479</v>
      </c>
      <c r="BGY1622" t="s">
        <v>2479</v>
      </c>
      <c r="BGZ1622" t="s">
        <v>2479</v>
      </c>
      <c r="BHK1622" t="s">
        <v>2479</v>
      </c>
      <c r="BHL1622" t="s">
        <v>2479</v>
      </c>
      <c r="BHW1622" t="s">
        <v>2672</v>
      </c>
      <c r="BHX1622" t="s">
        <v>2479</v>
      </c>
      <c r="BII1622" t="s">
        <v>2479</v>
      </c>
      <c r="BIJ1622" t="s">
        <v>2479</v>
      </c>
      <c r="BIU1622" t="s">
        <v>2479</v>
      </c>
      <c r="BIV1622" t="s">
        <v>2479</v>
      </c>
      <c r="BMA1622" t="s">
        <v>3013</v>
      </c>
      <c r="BMB1622" t="s">
        <v>3091</v>
      </c>
      <c r="BMM1622" t="s">
        <v>2978</v>
      </c>
      <c r="BMN1622" t="s">
        <v>3015</v>
      </c>
      <c r="BMY1622" t="s">
        <v>2479</v>
      </c>
      <c r="BMZ1622" t="s">
        <v>2479</v>
      </c>
      <c r="BNK1622" t="s">
        <v>2887</v>
      </c>
      <c r="BNL1622" t="s">
        <v>2448</v>
      </c>
      <c r="BNW1622" t="s">
        <v>2911</v>
      </c>
      <c r="BNX1622" t="s">
        <v>3061</v>
      </c>
      <c r="BOI1622" t="s">
        <v>2550</v>
      </c>
      <c r="BOJ1622" t="s">
        <v>2806</v>
      </c>
      <c r="BOU1622" t="s">
        <v>2479</v>
      </c>
      <c r="BOV1622" t="s">
        <v>2479</v>
      </c>
      <c r="BPG1622" t="s">
        <v>2479</v>
      </c>
      <c r="BPH1622" t="s">
        <v>2479</v>
      </c>
      <c r="BPS1622" t="s">
        <v>2200</v>
      </c>
      <c r="BPT1622" t="s">
        <v>2791</v>
      </c>
      <c r="BQE1622" t="s">
        <v>2538</v>
      </c>
      <c r="BQF1622" t="s">
        <v>2206</v>
      </c>
      <c r="BQQ1622" t="s">
        <v>2202</v>
      </c>
      <c r="BQR1622" t="s">
        <v>2479</v>
      </c>
      <c r="BRC1622" t="s">
        <v>2196</v>
      </c>
      <c r="BRD1622" t="s">
        <v>2582</v>
      </c>
      <c r="BRO1622" t="s">
        <v>2199</v>
      </c>
      <c r="BRP1622" t="s">
        <v>2479</v>
      </c>
      <c r="BSA1622" t="s">
        <v>2398</v>
      </c>
      <c r="BSB1622" t="s">
        <v>2196</v>
      </c>
      <c r="BXN1622" t="s">
        <v>2609</v>
      </c>
      <c r="BXO1622" t="s">
        <v>2952</v>
      </c>
      <c r="BXP1622" t="s">
        <v>2266</v>
      </c>
      <c r="BXZ1622" t="s">
        <v>2976</v>
      </c>
      <c r="BYA1622" t="s">
        <v>2584</v>
      </c>
      <c r="BYB1622" t="s">
        <v>2883</v>
      </c>
      <c r="BYL1622" t="s">
        <v>2479</v>
      </c>
      <c r="BYM1622" t="s">
        <v>2479</v>
      </c>
      <c r="BYN1622" t="s">
        <v>2782</v>
      </c>
      <c r="BYX1622" t="s">
        <v>2827</v>
      </c>
      <c r="BYY1622" t="s">
        <v>3027</v>
      </c>
      <c r="BYZ1622" t="s">
        <v>2920</v>
      </c>
      <c r="BZJ1622" t="s">
        <v>2266</v>
      </c>
      <c r="BZK1622" t="s">
        <v>3028</v>
      </c>
      <c r="BZL1622" t="s">
        <v>2374</v>
      </c>
      <c r="BZV1622" t="s">
        <v>2627</v>
      </c>
      <c r="BZW1622" t="s">
        <v>3062</v>
      </c>
      <c r="BZX1622" t="s">
        <v>2598</v>
      </c>
    </row>
    <row r="1623" spans="1:1020 1032:2052" x14ac:dyDescent="0.15">
      <c r="A1623" t="s">
        <v>4990</v>
      </c>
      <c r="BQ1623" t="s">
        <v>3084</v>
      </c>
      <c r="BR1623" t="s">
        <v>3403</v>
      </c>
      <c r="BS1623" t="s">
        <v>3544</v>
      </c>
      <c r="BT1623" t="s">
        <v>3544</v>
      </c>
      <c r="DB1623" t="s">
        <v>3350</v>
      </c>
      <c r="DC1623" t="s">
        <v>3582</v>
      </c>
      <c r="DD1623" t="s">
        <v>3560</v>
      </c>
      <c r="DE1623" t="s">
        <v>3560</v>
      </c>
      <c r="DN1623" t="s">
        <v>3336</v>
      </c>
      <c r="DO1623" t="s">
        <v>3336</v>
      </c>
      <c r="DP1623" t="s">
        <v>3402</v>
      </c>
      <c r="DZ1623" t="s">
        <v>3544</v>
      </c>
      <c r="EA1623" t="s">
        <v>3544</v>
      </c>
      <c r="EB1623" t="s">
        <v>3350</v>
      </c>
      <c r="EC1623" t="s">
        <v>3350</v>
      </c>
      <c r="IP1623" t="s">
        <v>3544</v>
      </c>
      <c r="IQ1623" t="s">
        <v>3544</v>
      </c>
      <c r="IR1623" t="s">
        <v>3544</v>
      </c>
      <c r="IS1623" t="s">
        <v>3544</v>
      </c>
      <c r="JB1623" t="s">
        <v>3336</v>
      </c>
      <c r="JC1623" t="s">
        <v>3336</v>
      </c>
      <c r="JD1623" t="s">
        <v>3354</v>
      </c>
      <c r="JE1623" t="s">
        <v>3354</v>
      </c>
      <c r="JL1623" t="s">
        <v>3582</v>
      </c>
      <c r="JM1623" t="s">
        <v>3560</v>
      </c>
      <c r="JN1623" t="s">
        <v>3689</v>
      </c>
      <c r="JO1623" t="s">
        <v>3689</v>
      </c>
      <c r="JP1623" t="s">
        <v>3689</v>
      </c>
      <c r="JQ1623" t="s">
        <v>4202</v>
      </c>
      <c r="JW1623" t="s">
        <v>4206</v>
      </c>
      <c r="JX1623" t="s">
        <v>3121</v>
      </c>
      <c r="JY1623" t="s">
        <v>3120</v>
      </c>
      <c r="JZ1623" t="s">
        <v>3121</v>
      </c>
      <c r="KA1623" t="s">
        <v>2712</v>
      </c>
      <c r="KB1623">
        <f>34</f>
        <v>34</v>
      </c>
      <c r="KV1623" t="s">
        <v>3226</v>
      </c>
      <c r="KW1623" t="s">
        <v>3409</v>
      </c>
      <c r="KX1623" t="s">
        <v>3754</v>
      </c>
      <c r="KY1623" t="s">
        <v>3354</v>
      </c>
      <c r="KZ1623" t="s">
        <v>3354</v>
      </c>
      <c r="PB1623" t="s">
        <v>3350</v>
      </c>
      <c r="PC1623" t="s">
        <v>3582</v>
      </c>
      <c r="PD1623" t="s">
        <v>3560</v>
      </c>
      <c r="PN1623" t="s">
        <v>3403</v>
      </c>
      <c r="PO1623" t="s">
        <v>3403</v>
      </c>
      <c r="PP1623" t="s">
        <v>3350</v>
      </c>
      <c r="RH1623" t="s">
        <v>3079</v>
      </c>
      <c r="RI1623" t="s">
        <v>3069</v>
      </c>
      <c r="RJ1623" t="s">
        <v>2860</v>
      </c>
      <c r="RK1623" t="s">
        <v>3017</v>
      </c>
      <c r="RL1623" t="s">
        <v>3014</v>
      </c>
      <c r="RM1623" t="s">
        <v>3007</v>
      </c>
      <c r="RT1623" t="s">
        <v>3047</v>
      </c>
      <c r="RU1623" t="s">
        <v>2796</v>
      </c>
      <c r="RV1623" t="s">
        <v>2868</v>
      </c>
      <c r="RW1623" t="s">
        <v>2839</v>
      </c>
      <c r="RX1623" t="s">
        <v>3179</v>
      </c>
      <c r="RY1623" t="s">
        <v>3025</v>
      </c>
      <c r="SF1623" t="s">
        <v>2479</v>
      </c>
      <c r="SG1623" t="s">
        <v>2479</v>
      </c>
      <c r="SH1623" t="s">
        <v>2479</v>
      </c>
      <c r="SI1623" t="s">
        <v>2479</v>
      </c>
      <c r="SJ1623" t="s">
        <v>2479</v>
      </c>
      <c r="SK1623" t="s">
        <v>2479</v>
      </c>
      <c r="SR1623" t="s">
        <v>3061</v>
      </c>
      <c r="SS1623" t="s">
        <v>3009</v>
      </c>
      <c r="ST1623" t="s">
        <v>2933</v>
      </c>
      <c r="SU1623" t="s">
        <v>2464</v>
      </c>
      <c r="SV1623" t="s">
        <v>2453</v>
      </c>
      <c r="SW1623" t="s">
        <v>3173</v>
      </c>
      <c r="TD1623" t="s">
        <v>2955</v>
      </c>
      <c r="TE1623" t="s">
        <v>2899</v>
      </c>
      <c r="TF1623" t="s">
        <v>2940</v>
      </c>
      <c r="TG1623" t="s">
        <v>2941</v>
      </c>
      <c r="TH1623" t="s">
        <v>3088</v>
      </c>
      <c r="TI1623" t="s">
        <v>2900</v>
      </c>
      <c r="TP1623" t="s">
        <v>2532</v>
      </c>
      <c r="TQ1623" t="s">
        <v>2408</v>
      </c>
      <c r="TR1623" t="s">
        <v>2819</v>
      </c>
      <c r="TS1623" t="s">
        <v>2947</v>
      </c>
      <c r="TT1623" t="s">
        <v>2264</v>
      </c>
      <c r="TU1623" t="s">
        <v>2565</v>
      </c>
      <c r="YH1623" t="s">
        <v>3005</v>
      </c>
      <c r="YI1623" t="s">
        <v>2715</v>
      </c>
      <c r="YJ1623" t="s">
        <v>3055</v>
      </c>
      <c r="YK1623" t="s">
        <v>3013</v>
      </c>
      <c r="YT1623" t="s">
        <v>2459</v>
      </c>
      <c r="YU1623" t="s">
        <v>2850</v>
      </c>
      <c r="YV1623" t="s">
        <v>2555</v>
      </c>
      <c r="YW1623" t="s">
        <v>3074</v>
      </c>
      <c r="ZF1623" t="s">
        <v>2479</v>
      </c>
      <c r="ZG1623" t="s">
        <v>2479</v>
      </c>
      <c r="ZH1623" t="s">
        <v>2479</v>
      </c>
      <c r="ZI1623" t="s">
        <v>2479</v>
      </c>
      <c r="ZR1623" t="s">
        <v>3015</v>
      </c>
      <c r="ZS1623" t="s">
        <v>3179</v>
      </c>
      <c r="ZT1623" t="s">
        <v>2462</v>
      </c>
      <c r="ZU1623" t="s">
        <v>2900</v>
      </c>
      <c r="AAD1623" t="s">
        <v>3068</v>
      </c>
      <c r="AAE1623" t="s">
        <v>2983</v>
      </c>
      <c r="AAF1623" t="s">
        <v>2912</v>
      </c>
      <c r="AAG1623" t="s">
        <v>2958</v>
      </c>
      <c r="AAP1623" t="s">
        <v>2554</v>
      </c>
      <c r="AAQ1623" t="s">
        <v>2947</v>
      </c>
      <c r="AAR1623" t="s">
        <v>2744</v>
      </c>
      <c r="AAS1623" t="s">
        <v>2947</v>
      </c>
      <c r="ABB1623" t="s">
        <v>3113</v>
      </c>
      <c r="ABC1623" t="s">
        <v>3067</v>
      </c>
      <c r="ABD1623" t="s">
        <v>3004</v>
      </c>
      <c r="ABN1623" t="s">
        <v>2464</v>
      </c>
      <c r="ABO1623" t="s">
        <v>2439</v>
      </c>
      <c r="ABP1623" t="s">
        <v>2993</v>
      </c>
      <c r="ABZ1623" t="s">
        <v>2479</v>
      </c>
      <c r="ACA1623" t="s">
        <v>2479</v>
      </c>
      <c r="ACB1623" t="s">
        <v>2479</v>
      </c>
      <c r="ACL1623" t="s">
        <v>3093</v>
      </c>
      <c r="ACM1623" t="s">
        <v>2717</v>
      </c>
      <c r="ACN1623" t="s">
        <v>3150</v>
      </c>
      <c r="ACX1623" t="s">
        <v>2996</v>
      </c>
      <c r="ACY1623" t="s">
        <v>2912</v>
      </c>
      <c r="ACZ1623" t="s">
        <v>2864</v>
      </c>
      <c r="ADJ1623" t="s">
        <v>2767</v>
      </c>
      <c r="ADK1623" t="s">
        <v>2879</v>
      </c>
      <c r="ADL1623" t="s">
        <v>2921</v>
      </c>
      <c r="ADV1623" t="s">
        <v>2134</v>
      </c>
      <c r="ADW1623" t="s">
        <v>3004</v>
      </c>
      <c r="ADX1623" t="s">
        <v>2633</v>
      </c>
      <c r="ADY1623" t="s">
        <v>3006</v>
      </c>
      <c r="AEH1623" t="s">
        <v>2463</v>
      </c>
      <c r="AEI1623" t="s">
        <v>2896</v>
      </c>
      <c r="AEJ1623" t="s">
        <v>2948</v>
      </c>
      <c r="AEK1623" t="s">
        <v>2921</v>
      </c>
      <c r="AET1623" t="s">
        <v>2479</v>
      </c>
      <c r="AEU1623" t="s">
        <v>2479</v>
      </c>
      <c r="AEV1623" t="s">
        <v>2479</v>
      </c>
      <c r="AEW1623" t="s">
        <v>2479</v>
      </c>
      <c r="AFF1623" t="s">
        <v>2981</v>
      </c>
      <c r="AFG1623" t="s">
        <v>3016</v>
      </c>
      <c r="AFH1623" t="s">
        <v>2955</v>
      </c>
      <c r="AFI1623" t="s">
        <v>2937</v>
      </c>
      <c r="AFR1623" t="s">
        <v>2964</v>
      </c>
      <c r="AFS1623" t="s">
        <v>2828</v>
      </c>
      <c r="AFT1623" t="s">
        <v>3052</v>
      </c>
      <c r="AFU1623" t="s">
        <v>3052</v>
      </c>
      <c r="AGD1623" t="s">
        <v>2751</v>
      </c>
      <c r="AGE1623" t="s">
        <v>2632</v>
      </c>
      <c r="AGF1623" t="s">
        <v>2920</v>
      </c>
      <c r="AGG1623" t="s">
        <v>3153</v>
      </c>
      <c r="AGP1623" t="s">
        <v>3013</v>
      </c>
      <c r="AGQ1623" t="s">
        <v>3014</v>
      </c>
      <c r="AGR1623" t="s">
        <v>2634</v>
      </c>
      <c r="AGS1623" t="s">
        <v>2860</v>
      </c>
      <c r="AHB1623" t="s">
        <v>2992</v>
      </c>
      <c r="AHC1623" t="s">
        <v>2939</v>
      </c>
      <c r="AHD1623" t="s">
        <v>2827</v>
      </c>
      <c r="AHE1623" t="s">
        <v>3032</v>
      </c>
      <c r="AHN1623" t="s">
        <v>2479</v>
      </c>
      <c r="AHO1623" t="s">
        <v>2479</v>
      </c>
      <c r="AHP1623" t="s">
        <v>2479</v>
      </c>
      <c r="AHQ1623" t="s">
        <v>2479</v>
      </c>
      <c r="AHZ1623" t="s">
        <v>3088</v>
      </c>
      <c r="AIA1623" t="s">
        <v>3022</v>
      </c>
      <c r="AIB1623" t="s">
        <v>2441</v>
      </c>
      <c r="AIC1623" t="s">
        <v>2767</v>
      </c>
      <c r="AIL1623" t="s">
        <v>3078</v>
      </c>
      <c r="AIM1623" t="s">
        <v>2986</v>
      </c>
      <c r="AIN1623" t="s">
        <v>2522</v>
      </c>
      <c r="AIO1623" t="s">
        <v>2798</v>
      </c>
      <c r="AIX1623" t="s">
        <v>2378</v>
      </c>
      <c r="AIY1623" t="s">
        <v>2169</v>
      </c>
      <c r="AIZ1623" t="s">
        <v>2588</v>
      </c>
      <c r="AJA1623" t="s">
        <v>2502</v>
      </c>
      <c r="AJI1623" t="s">
        <v>3140</v>
      </c>
      <c r="AJJ1623" t="s">
        <v>3172</v>
      </c>
      <c r="AJK1623" t="s">
        <v>2514</v>
      </c>
      <c r="AJL1623" t="s">
        <v>2633</v>
      </c>
      <c r="AJU1623" t="s">
        <v>2710</v>
      </c>
      <c r="AJV1623" t="s">
        <v>2565</v>
      </c>
      <c r="AJW1623" t="s">
        <v>2752</v>
      </c>
      <c r="AJX1623" t="s">
        <v>2935</v>
      </c>
      <c r="AKG1623" t="s">
        <v>2479</v>
      </c>
      <c r="AKH1623" t="s">
        <v>2479</v>
      </c>
      <c r="AKI1623" t="s">
        <v>2479</v>
      </c>
      <c r="AKJ1623" t="s">
        <v>2479</v>
      </c>
      <c r="AKS1623" t="s">
        <v>3025</v>
      </c>
      <c r="AKT1623" t="s">
        <v>3025</v>
      </c>
      <c r="AKU1623" t="s">
        <v>2953</v>
      </c>
      <c r="AKV1623" t="s">
        <v>2952</v>
      </c>
      <c r="ALE1623" t="s">
        <v>2899</v>
      </c>
      <c r="ALF1623" t="s">
        <v>2839</v>
      </c>
      <c r="ALG1623" t="s">
        <v>3021</v>
      </c>
      <c r="ALH1623" t="s">
        <v>2836</v>
      </c>
      <c r="ALQ1623" t="s">
        <v>2850</v>
      </c>
      <c r="ALR1623" t="s">
        <v>2815</v>
      </c>
      <c r="ALS1623" t="s">
        <v>2813</v>
      </c>
      <c r="ALT1623" t="s">
        <v>2990</v>
      </c>
      <c r="AOX1623" t="s">
        <v>2714</v>
      </c>
      <c r="AOY1623" t="s">
        <v>3055</v>
      </c>
      <c r="AOZ1623" t="s">
        <v>3091</v>
      </c>
      <c r="APJ1623" t="s">
        <v>2817</v>
      </c>
      <c r="APK1623" t="s">
        <v>2883</v>
      </c>
      <c r="APL1623" t="s">
        <v>2894</v>
      </c>
      <c r="APV1623" t="s">
        <v>2479</v>
      </c>
      <c r="APW1623" t="s">
        <v>2479</v>
      </c>
      <c r="APX1623" t="s">
        <v>2479</v>
      </c>
      <c r="AQH1623" t="s">
        <v>3059</v>
      </c>
      <c r="AQI1623" t="s">
        <v>3116</v>
      </c>
      <c r="AQJ1623" t="s">
        <v>3153</v>
      </c>
      <c r="AQT1623" t="s">
        <v>2722</v>
      </c>
      <c r="AQU1623" t="s">
        <v>2722</v>
      </c>
      <c r="AQV1623" t="s">
        <v>3001</v>
      </c>
      <c r="ARF1623" t="s">
        <v>2840</v>
      </c>
      <c r="ARG1623" t="s">
        <v>2552</v>
      </c>
      <c r="ARH1623" t="s">
        <v>2383</v>
      </c>
      <c r="AUL1623" t="s">
        <v>2889</v>
      </c>
      <c r="AUM1623" t="s">
        <v>2889</v>
      </c>
      <c r="AUN1623" t="s">
        <v>3071</v>
      </c>
      <c r="AUX1623" t="s">
        <v>2829</v>
      </c>
      <c r="AUY1623" t="s">
        <v>2997</v>
      </c>
      <c r="AUZ1623" t="s">
        <v>2463</v>
      </c>
      <c r="AVJ1623" t="s">
        <v>2479</v>
      </c>
      <c r="AVK1623" t="s">
        <v>2479</v>
      </c>
      <c r="AVL1623" t="s">
        <v>2479</v>
      </c>
      <c r="AVV1623" t="s">
        <v>2992</v>
      </c>
      <c r="AVW1623" t="s">
        <v>3081</v>
      </c>
      <c r="AVX1623" t="s">
        <v>2442</v>
      </c>
      <c r="AWH1623" t="s">
        <v>3095</v>
      </c>
      <c r="AWI1623" t="s">
        <v>2998</v>
      </c>
      <c r="AWJ1623" t="s">
        <v>3009</v>
      </c>
      <c r="AWT1623" t="s">
        <v>2764</v>
      </c>
      <c r="AWU1623" t="s">
        <v>2763</v>
      </c>
      <c r="AWV1623" t="s">
        <v>2752</v>
      </c>
      <c r="BBV1623" t="s">
        <v>2635</v>
      </c>
      <c r="BBW1623" t="s">
        <v>3023</v>
      </c>
      <c r="BBX1623" t="s">
        <v>3043</v>
      </c>
      <c r="BBY1623" t="s">
        <v>3070</v>
      </c>
      <c r="BCH1623" t="s">
        <v>2992</v>
      </c>
      <c r="BCI1623" t="s">
        <v>3244</v>
      </c>
      <c r="BCJ1623" t="s">
        <v>2976</v>
      </c>
      <c r="BCK1623" t="s">
        <v>2765</v>
      </c>
      <c r="BCT1623" t="s">
        <v>2479</v>
      </c>
      <c r="BCU1623" t="s">
        <v>2479</v>
      </c>
      <c r="BCV1623" t="s">
        <v>2479</v>
      </c>
      <c r="BCW1623" t="s">
        <v>2479</v>
      </c>
      <c r="BDF1623" t="s">
        <v>2942</v>
      </c>
      <c r="BDG1623" t="s">
        <v>2639</v>
      </c>
      <c r="BDH1623" t="s">
        <v>3008</v>
      </c>
      <c r="BDI1623" t="s">
        <v>3015</v>
      </c>
      <c r="BDR1623" t="s">
        <v>2958</v>
      </c>
      <c r="BDS1623" t="s">
        <v>2518</v>
      </c>
      <c r="BDT1623" t="s">
        <v>2821</v>
      </c>
      <c r="BDU1623" t="s">
        <v>2687</v>
      </c>
      <c r="BED1623" t="s">
        <v>2812</v>
      </c>
      <c r="BEE1623" t="s">
        <v>2265</v>
      </c>
      <c r="BEF1623" t="s">
        <v>2771</v>
      </c>
      <c r="BEG1623" t="s">
        <v>2813</v>
      </c>
      <c r="BLX1623" t="s">
        <v>3079</v>
      </c>
      <c r="BLY1623" t="s">
        <v>3069</v>
      </c>
      <c r="BLZ1623" t="s">
        <v>2860</v>
      </c>
      <c r="BMA1623" t="s">
        <v>3017</v>
      </c>
      <c r="BMB1623" t="s">
        <v>3014</v>
      </c>
      <c r="BMJ1623" t="s">
        <v>3047</v>
      </c>
      <c r="BMK1623" t="s">
        <v>2796</v>
      </c>
      <c r="BML1623" t="s">
        <v>2868</v>
      </c>
      <c r="BMM1623" t="s">
        <v>2839</v>
      </c>
      <c r="BMN1623" t="s">
        <v>3179</v>
      </c>
      <c r="BMV1623" t="s">
        <v>2479</v>
      </c>
      <c r="BMW1623" t="s">
        <v>2479</v>
      </c>
      <c r="BMX1623" t="s">
        <v>2479</v>
      </c>
      <c r="BMY1623" t="s">
        <v>2479</v>
      </c>
      <c r="BMZ1623" t="s">
        <v>2479</v>
      </c>
      <c r="BNH1623" t="s">
        <v>3061</v>
      </c>
      <c r="BNI1623" t="s">
        <v>2935</v>
      </c>
      <c r="BNJ1623" t="s">
        <v>2933</v>
      </c>
      <c r="BNK1623" t="s">
        <v>3081</v>
      </c>
      <c r="BNL1623" t="s">
        <v>2453</v>
      </c>
      <c r="BNT1623" t="s">
        <v>2955</v>
      </c>
      <c r="BNU1623" t="s">
        <v>2899</v>
      </c>
      <c r="BNV1623" t="s">
        <v>2940</v>
      </c>
      <c r="BNW1623" t="s">
        <v>2941</v>
      </c>
      <c r="BNX1623" t="s">
        <v>3088</v>
      </c>
      <c r="BOF1623" t="s">
        <v>2532</v>
      </c>
      <c r="BOG1623" t="s">
        <v>2408</v>
      </c>
      <c r="BOH1623" t="s">
        <v>2819</v>
      </c>
      <c r="BOI1623" t="s">
        <v>2947</v>
      </c>
      <c r="BOJ1623" t="s">
        <v>2264</v>
      </c>
      <c r="BXK1623" t="s">
        <v>2783</v>
      </c>
      <c r="BXL1623" t="s">
        <v>2551</v>
      </c>
      <c r="BXM1623" t="s">
        <v>2500</v>
      </c>
      <c r="BXN1623" t="s">
        <v>2505</v>
      </c>
      <c r="BXO1623" t="s">
        <v>2471</v>
      </c>
      <c r="BXP1623" t="s">
        <v>2372</v>
      </c>
      <c r="BXW1623" t="s">
        <v>2460</v>
      </c>
      <c r="BXX1623" t="s">
        <v>2712</v>
      </c>
      <c r="BXY1623" t="s">
        <v>2790</v>
      </c>
      <c r="BXZ1623" t="s">
        <v>2585</v>
      </c>
      <c r="BYA1623" t="s">
        <v>2585</v>
      </c>
      <c r="BYB1623" t="s">
        <v>2603</v>
      </c>
      <c r="BYI1623" t="s">
        <v>2479</v>
      </c>
      <c r="BYJ1623" t="s">
        <v>2479</v>
      </c>
      <c r="BYK1623" t="s">
        <v>2479</v>
      </c>
      <c r="BYL1623" t="s">
        <v>2479</v>
      </c>
      <c r="BYM1623" t="s">
        <v>2628</v>
      </c>
      <c r="BYN1623" t="s">
        <v>2573</v>
      </c>
      <c r="BYU1623" t="s">
        <v>2460</v>
      </c>
      <c r="BYV1623" t="s">
        <v>2438</v>
      </c>
      <c r="BYW1623" t="s">
        <v>2445</v>
      </c>
      <c r="BYX1623" t="s">
        <v>2442</v>
      </c>
      <c r="BYY1623" t="s">
        <v>2762</v>
      </c>
      <c r="BYZ1623" t="s">
        <v>2771</v>
      </c>
      <c r="BZG1623" t="s">
        <v>2883</v>
      </c>
      <c r="BZH1623" t="s">
        <v>2975</v>
      </c>
      <c r="BZI1623" t="s">
        <v>2508</v>
      </c>
      <c r="BZJ1623" t="s">
        <v>2612</v>
      </c>
      <c r="BZK1623" t="s">
        <v>2663</v>
      </c>
      <c r="BZL1623" t="s">
        <v>2421</v>
      </c>
      <c r="BZS1623" t="s">
        <v>2724</v>
      </c>
      <c r="BZT1623" t="s">
        <v>2789</v>
      </c>
      <c r="BZU1623" t="s">
        <v>2193</v>
      </c>
      <c r="BZV1623" t="s">
        <v>2697</v>
      </c>
      <c r="BZW1623" t="s">
        <v>2614</v>
      </c>
      <c r="BZX1623" t="s">
        <v>2396</v>
      </c>
    </row>
    <row r="1624" spans="1:1020 1032:2052" x14ac:dyDescent="0.15">
      <c r="A1624" t="s">
        <v>4991</v>
      </c>
      <c r="DE1624" t="s">
        <v>3689</v>
      </c>
      <c r="EC1624" t="s">
        <v>3582</v>
      </c>
      <c r="JQ1624" t="s">
        <v>4202</v>
      </c>
      <c r="KB1624" t="s">
        <v>3110</v>
      </c>
      <c r="RM1624" t="s">
        <v>3020</v>
      </c>
      <c r="RY1624" t="s">
        <v>2793</v>
      </c>
      <c r="SK1624" t="s">
        <v>2479</v>
      </c>
      <c r="SW1624" t="s">
        <v>2987</v>
      </c>
      <c r="TI1624" t="s">
        <v>2956</v>
      </c>
      <c r="TU1624" t="s">
        <v>2813</v>
      </c>
      <c r="ADY1624" t="s">
        <v>3092</v>
      </c>
      <c r="AEK1624" t="s">
        <v>3069</v>
      </c>
      <c r="AEW1624" t="s">
        <v>2479</v>
      </c>
      <c r="AFI1624" t="s">
        <v>2949</v>
      </c>
      <c r="AFU1624" t="s">
        <v>2949</v>
      </c>
      <c r="AGG1624" t="s">
        <v>2827</v>
      </c>
      <c r="AGS1624" t="s">
        <v>2513</v>
      </c>
      <c r="AHE1624" t="s">
        <v>3036</v>
      </c>
      <c r="AHQ1624" t="s">
        <v>2479</v>
      </c>
      <c r="AIC1624" t="s">
        <v>2981</v>
      </c>
      <c r="AIO1624" t="s">
        <v>2424</v>
      </c>
      <c r="AJA1624" t="s">
        <v>2768</v>
      </c>
      <c r="BXP1624" t="s">
        <v>3022</v>
      </c>
      <c r="BYB1624" t="s">
        <v>3179</v>
      </c>
      <c r="BYN1624" t="s">
        <v>2479</v>
      </c>
      <c r="BYZ1624" t="s">
        <v>2936</v>
      </c>
      <c r="BZL1624" t="s">
        <v>2879</v>
      </c>
      <c r="BZX1624" t="s">
        <v>2778</v>
      </c>
    </row>
    <row r="1625" spans="1:1020 1032:2052" x14ac:dyDescent="0.15">
      <c r="A1625" t="s">
        <v>4992</v>
      </c>
      <c r="J1625" t="s">
        <v>3138</v>
      </c>
      <c r="K1625" t="s">
        <v>2779</v>
      </c>
      <c r="L1625" t="s">
        <v>3336</v>
      </c>
      <c r="AH1625" t="s">
        <v>3295</v>
      </c>
      <c r="AI1625" t="s">
        <v>3336</v>
      </c>
      <c r="AJ1625" t="s">
        <v>3544</v>
      </c>
      <c r="AT1625" t="s">
        <v>3138</v>
      </c>
      <c r="AU1625" t="s">
        <v>3336</v>
      </c>
      <c r="AV1625" t="s">
        <v>3111</v>
      </c>
      <c r="BG1625" t="s">
        <v>2779</v>
      </c>
      <c r="BH1625" t="s">
        <v>3336</v>
      </c>
      <c r="CE1625" t="s">
        <v>2777</v>
      </c>
      <c r="CF1625" t="s">
        <v>2777</v>
      </c>
      <c r="EA1625" t="s">
        <v>3544</v>
      </c>
      <c r="EB1625" t="s">
        <v>3582</v>
      </c>
      <c r="EC1625" t="s">
        <v>3582</v>
      </c>
      <c r="EX1625" t="s">
        <v>2777</v>
      </c>
      <c r="EY1625" t="s">
        <v>3084</v>
      </c>
      <c r="EZ1625" t="s">
        <v>2779</v>
      </c>
      <c r="FJ1625" t="s">
        <v>2779</v>
      </c>
      <c r="FK1625" t="s">
        <v>3084</v>
      </c>
      <c r="FL1625" t="s">
        <v>2777</v>
      </c>
      <c r="GH1625" t="s">
        <v>3138</v>
      </c>
      <c r="GI1625" t="s">
        <v>3336</v>
      </c>
      <c r="GJ1625" t="s">
        <v>3111</v>
      </c>
      <c r="HG1625" t="s">
        <v>2779</v>
      </c>
      <c r="HH1625" t="s">
        <v>2777</v>
      </c>
      <c r="HR1625" t="s">
        <v>2777</v>
      </c>
      <c r="HS1625" t="s">
        <v>2779</v>
      </c>
      <c r="HT1625" t="s">
        <v>2777</v>
      </c>
      <c r="IE1625" t="s">
        <v>3138</v>
      </c>
      <c r="IF1625" t="s">
        <v>2779</v>
      </c>
      <c r="JO1625" t="s">
        <v>3689</v>
      </c>
      <c r="JP1625" t="s">
        <v>3689</v>
      </c>
      <c r="JQ1625" t="s">
        <v>4202</v>
      </c>
      <c r="JY1625" t="s">
        <v>4222</v>
      </c>
      <c r="JZ1625" t="s">
        <v>4222</v>
      </c>
      <c r="KA1625" t="s">
        <v>4223</v>
      </c>
      <c r="KB1625" t="s">
        <v>3110</v>
      </c>
      <c r="KL1625" t="s">
        <v>2779</v>
      </c>
      <c r="KM1625" t="s">
        <v>3084</v>
      </c>
      <c r="KN1625" t="s">
        <v>3544</v>
      </c>
      <c r="KY1625" t="s">
        <v>3402</v>
      </c>
      <c r="KZ1625" t="s">
        <v>3402</v>
      </c>
      <c r="LJ1625" t="s">
        <v>2777</v>
      </c>
      <c r="LK1625" t="s">
        <v>3084</v>
      </c>
      <c r="LL1625" t="s">
        <v>3111</v>
      </c>
      <c r="MT1625" t="s">
        <v>3295</v>
      </c>
      <c r="MU1625" t="s">
        <v>3544</v>
      </c>
      <c r="MV1625" t="s">
        <v>3560</v>
      </c>
      <c r="NS1625" t="s">
        <v>2432</v>
      </c>
      <c r="NT1625" t="s">
        <v>2779</v>
      </c>
      <c r="OD1625" t="s">
        <v>3295</v>
      </c>
      <c r="OE1625" t="s">
        <v>3111</v>
      </c>
      <c r="OF1625" t="s">
        <v>3111</v>
      </c>
      <c r="OQ1625">
        <f>46</f>
        <v>46</v>
      </c>
      <c r="OR1625" t="s">
        <v>2777</v>
      </c>
      <c r="PZ1625" t="s">
        <v>3295</v>
      </c>
      <c r="QA1625" t="s">
        <v>3111</v>
      </c>
      <c r="QB1625" t="s">
        <v>3350</v>
      </c>
      <c r="QM1625" t="s">
        <v>3410</v>
      </c>
      <c r="QN1625" t="s">
        <v>3336</v>
      </c>
      <c r="RK1625" t="s">
        <v>3006</v>
      </c>
      <c r="RL1625" t="s">
        <v>2134</v>
      </c>
      <c r="RM1625" t="s">
        <v>2860</v>
      </c>
      <c r="RW1625" t="s">
        <v>4023</v>
      </c>
      <c r="RX1625" t="s">
        <v>3969</v>
      </c>
      <c r="RY1625" t="s">
        <v>4091</v>
      </c>
      <c r="SI1625" t="s">
        <v>2479</v>
      </c>
      <c r="SJ1625" t="s">
        <v>2479</v>
      </c>
      <c r="SK1625" t="s">
        <v>2479</v>
      </c>
      <c r="SU1625" t="s">
        <v>2835</v>
      </c>
      <c r="SV1625" t="s">
        <v>2520</v>
      </c>
      <c r="SW1625" t="s">
        <v>3030</v>
      </c>
      <c r="TG1625" t="s">
        <v>2444</v>
      </c>
      <c r="TH1625" t="s">
        <v>3088</v>
      </c>
      <c r="TI1625" t="s">
        <v>2837</v>
      </c>
      <c r="TS1625" t="s">
        <v>3042</v>
      </c>
      <c r="TT1625" t="s">
        <v>2707</v>
      </c>
      <c r="TU1625" t="s">
        <v>2813</v>
      </c>
      <c r="ADW1625" t="s">
        <v>2713</v>
      </c>
      <c r="ADX1625" t="s">
        <v>3079</v>
      </c>
      <c r="ADY1625" t="s">
        <v>3073</v>
      </c>
      <c r="AEI1625" t="s">
        <v>4867</v>
      </c>
      <c r="AEJ1625" t="s">
        <v>4214</v>
      </c>
      <c r="AEK1625" t="s">
        <v>3788</v>
      </c>
      <c r="AEU1625" t="s">
        <v>2479</v>
      </c>
      <c r="AEV1625" t="s">
        <v>2479</v>
      </c>
      <c r="AEW1625" t="s">
        <v>2479</v>
      </c>
      <c r="AFG1625" t="s">
        <v>2835</v>
      </c>
      <c r="AFH1625" t="s">
        <v>3035</v>
      </c>
      <c r="AFI1625" t="s">
        <v>2521</v>
      </c>
      <c r="AFS1625" t="s">
        <v>2906</v>
      </c>
      <c r="AFT1625" t="s">
        <v>2828</v>
      </c>
      <c r="AFU1625" t="s">
        <v>2892</v>
      </c>
      <c r="AGE1625" t="s">
        <v>2450</v>
      </c>
      <c r="AGF1625" t="s">
        <v>2945</v>
      </c>
      <c r="AGG1625" t="s">
        <v>2450</v>
      </c>
      <c r="BEP1625" t="s">
        <v>2479</v>
      </c>
      <c r="BEQ1625" t="s">
        <v>2479</v>
      </c>
      <c r="BER1625" t="s">
        <v>2479</v>
      </c>
      <c r="BFB1625" t="s">
        <v>2479</v>
      </c>
      <c r="BFC1625" t="s">
        <v>2479</v>
      </c>
      <c r="BFD1625" t="s">
        <v>2479</v>
      </c>
      <c r="BFN1625" t="s">
        <v>2479</v>
      </c>
      <c r="BFO1625" t="s">
        <v>2479</v>
      </c>
      <c r="BFP1625" t="s">
        <v>2479</v>
      </c>
      <c r="BFZ1625" t="s">
        <v>2479</v>
      </c>
      <c r="BGA1625" t="s">
        <v>2479</v>
      </c>
      <c r="BGB1625" t="s">
        <v>2479</v>
      </c>
      <c r="BGL1625" t="s">
        <v>2479</v>
      </c>
      <c r="BGM1625" t="s">
        <v>2479</v>
      </c>
      <c r="BGN1625" t="s">
        <v>2479</v>
      </c>
      <c r="BGY1625" t="s">
        <v>2479</v>
      </c>
      <c r="BGZ1625" t="s">
        <v>2479</v>
      </c>
      <c r="BHK1625" t="s">
        <v>2479</v>
      </c>
      <c r="BHL1625" t="s">
        <v>2479</v>
      </c>
      <c r="BHV1625" t="s">
        <v>2479</v>
      </c>
      <c r="BHW1625" t="s">
        <v>2479</v>
      </c>
      <c r="BHX1625" t="s">
        <v>2479</v>
      </c>
      <c r="BIH1625" t="s">
        <v>2479</v>
      </c>
      <c r="BII1625" t="s">
        <v>2479</v>
      </c>
      <c r="BIJ1625" t="s">
        <v>2479</v>
      </c>
      <c r="BIT1625" t="s">
        <v>2479</v>
      </c>
      <c r="BIU1625" t="s">
        <v>2479</v>
      </c>
      <c r="BIV1625" t="s">
        <v>2479</v>
      </c>
      <c r="BMA1625" t="s">
        <v>3006</v>
      </c>
      <c r="BMB1625" t="s">
        <v>2134</v>
      </c>
      <c r="BMM1625" t="s">
        <v>4023</v>
      </c>
      <c r="BMN1625" t="s">
        <v>3969</v>
      </c>
      <c r="BMY1625" t="s">
        <v>2479</v>
      </c>
      <c r="BMZ1625" t="s">
        <v>2479</v>
      </c>
      <c r="BNK1625" t="s">
        <v>3046</v>
      </c>
      <c r="BNL1625" t="s">
        <v>2968</v>
      </c>
      <c r="BNW1625" t="s">
        <v>2444</v>
      </c>
      <c r="BNX1625" t="s">
        <v>3088</v>
      </c>
      <c r="BOI1625" t="s">
        <v>3042</v>
      </c>
      <c r="BOJ1625" t="s">
        <v>2707</v>
      </c>
      <c r="BOT1625" t="s">
        <v>2479</v>
      </c>
      <c r="BOU1625" t="s">
        <v>2479</v>
      </c>
      <c r="BOV1625" t="s">
        <v>2479</v>
      </c>
      <c r="BPF1625" t="s">
        <v>2479</v>
      </c>
      <c r="BPG1625" t="s">
        <v>2479</v>
      </c>
      <c r="BPH1625" t="s">
        <v>2479</v>
      </c>
      <c r="BPR1625" t="s">
        <v>2479</v>
      </c>
      <c r="BPS1625" t="s">
        <v>2479</v>
      </c>
      <c r="BPT1625" t="s">
        <v>2479</v>
      </c>
      <c r="BQD1625" t="s">
        <v>2479</v>
      </c>
      <c r="BQE1625" t="s">
        <v>2479</v>
      </c>
      <c r="BQF1625" t="s">
        <v>2479</v>
      </c>
      <c r="BQQ1625" t="s">
        <v>2227</v>
      </c>
      <c r="BQR1625" t="s">
        <v>2479</v>
      </c>
      <c r="BRC1625" t="s">
        <v>2548</v>
      </c>
      <c r="BRD1625" t="s">
        <v>2479</v>
      </c>
      <c r="BRO1625" t="s">
        <v>2479</v>
      </c>
      <c r="BRP1625" t="s">
        <v>2479</v>
      </c>
      <c r="BSA1625" t="s">
        <v>2479</v>
      </c>
      <c r="BSB1625" t="s">
        <v>2479</v>
      </c>
      <c r="BUU1625" t="s">
        <v>3054</v>
      </c>
      <c r="BUV1625" t="s">
        <v>2983</v>
      </c>
      <c r="BVG1625" t="s">
        <v>4023</v>
      </c>
      <c r="BVH1625" t="s">
        <v>3969</v>
      </c>
      <c r="BVS1625" t="s">
        <v>2479</v>
      </c>
      <c r="BVT1625" t="s">
        <v>2479</v>
      </c>
      <c r="BWE1625" t="s">
        <v>2835</v>
      </c>
      <c r="BWF1625" t="s">
        <v>2520</v>
      </c>
      <c r="BWQ1625" t="s">
        <v>2706</v>
      </c>
      <c r="BWR1625" t="s">
        <v>2780</v>
      </c>
      <c r="BXC1625" t="s">
        <v>3042</v>
      </c>
      <c r="BXD1625" t="s">
        <v>2707</v>
      </c>
      <c r="BXM1625" t="s">
        <v>3152</v>
      </c>
      <c r="BXN1625" t="s">
        <v>2439</v>
      </c>
      <c r="BXO1625" t="s">
        <v>2993</v>
      </c>
      <c r="BXP1625" t="s">
        <v>2953</v>
      </c>
      <c r="BXY1625" t="s">
        <v>2129</v>
      </c>
      <c r="BXZ1625" t="s">
        <v>3125</v>
      </c>
      <c r="BYA1625" t="s">
        <v>2793</v>
      </c>
      <c r="BYB1625" t="s">
        <v>3006</v>
      </c>
      <c r="BYK1625" t="s">
        <v>2479</v>
      </c>
      <c r="BYL1625" t="s">
        <v>2479</v>
      </c>
      <c r="BYM1625" t="s">
        <v>2479</v>
      </c>
      <c r="BYN1625" t="s">
        <v>2479</v>
      </c>
      <c r="BYW1625" t="s">
        <v>2927</v>
      </c>
      <c r="BYX1625" t="s">
        <v>3000</v>
      </c>
      <c r="BYY1625" t="s">
        <v>2958</v>
      </c>
      <c r="BYZ1625" t="s">
        <v>2638</v>
      </c>
      <c r="BZI1625" t="s">
        <v>2792</v>
      </c>
      <c r="BZJ1625" t="s">
        <v>2554</v>
      </c>
      <c r="BZK1625" t="s">
        <v>2804</v>
      </c>
      <c r="BZL1625" t="s">
        <v>2531</v>
      </c>
      <c r="BZU1625" t="s">
        <v>2623</v>
      </c>
      <c r="BZV1625" t="s">
        <v>2752</v>
      </c>
      <c r="BZW1625" t="s">
        <v>2411</v>
      </c>
      <c r="BZX1625" t="s">
        <v>2264</v>
      </c>
    </row>
    <row r="1626" spans="1:1020 1032:2052" x14ac:dyDescent="0.15">
      <c r="A1626" t="s">
        <v>4993</v>
      </c>
      <c r="EC1626" t="s">
        <v>3582</v>
      </c>
      <c r="JQ1626" t="s">
        <v>4202</v>
      </c>
      <c r="JZ1626" t="s">
        <v>4222</v>
      </c>
      <c r="KB1626" t="s">
        <v>3110</v>
      </c>
      <c r="MV1626" t="s">
        <v>3689</v>
      </c>
      <c r="RM1626" t="s">
        <v>3080</v>
      </c>
      <c r="RY1626" t="s">
        <v>2127</v>
      </c>
      <c r="SK1626" t="s">
        <v>2479</v>
      </c>
      <c r="SW1626" t="s">
        <v>2722</v>
      </c>
      <c r="TI1626" t="s">
        <v>2836</v>
      </c>
      <c r="TU1626" t="s">
        <v>2813</v>
      </c>
      <c r="ADY1626" t="s">
        <v>3050</v>
      </c>
      <c r="AEK1626" t="s">
        <v>3050</v>
      </c>
      <c r="AEW1626" t="s">
        <v>2479</v>
      </c>
      <c r="AFI1626" t="s">
        <v>2838</v>
      </c>
      <c r="AFU1626" t="s">
        <v>2980</v>
      </c>
      <c r="AGG1626" t="s">
        <v>2450</v>
      </c>
      <c r="BER1626" t="s">
        <v>2479</v>
      </c>
      <c r="BXN1626" t="s">
        <v>3018</v>
      </c>
      <c r="BXP1626" t="s">
        <v>2455</v>
      </c>
      <c r="BXZ1626" t="s">
        <v>2424</v>
      </c>
      <c r="BYB1626" t="s">
        <v>2893</v>
      </c>
      <c r="BYL1626" t="s">
        <v>2479</v>
      </c>
      <c r="BYN1626" t="s">
        <v>2479</v>
      </c>
      <c r="BYX1626" t="s">
        <v>2969</v>
      </c>
      <c r="BYZ1626" t="s">
        <v>2893</v>
      </c>
      <c r="BZJ1626" t="s">
        <v>3009</v>
      </c>
      <c r="BZL1626" t="s">
        <v>2778</v>
      </c>
      <c r="BZV1626" t="s">
        <v>2752</v>
      </c>
      <c r="BZX1626" t="s">
        <v>2264</v>
      </c>
    </row>
    <row r="1627" spans="1:1020 1032:2052" x14ac:dyDescent="0.15">
      <c r="A1627" t="s">
        <v>4994</v>
      </c>
      <c r="AH1627" t="s">
        <v>3295</v>
      </c>
      <c r="AI1627" t="s">
        <v>3336</v>
      </c>
      <c r="AJ1627" t="s">
        <v>3544</v>
      </c>
      <c r="FJ1627" t="s">
        <v>3295</v>
      </c>
      <c r="FK1627" t="s">
        <v>3111</v>
      </c>
      <c r="FL1627" t="s">
        <v>3350</v>
      </c>
      <c r="IP1627" t="s">
        <v>3544</v>
      </c>
      <c r="IQ1627" t="s">
        <v>3544</v>
      </c>
      <c r="IR1627" t="s">
        <v>3544</v>
      </c>
      <c r="IS1627" t="s">
        <v>3544</v>
      </c>
      <c r="JM1627" t="s">
        <v>3560</v>
      </c>
      <c r="JN1627" t="s">
        <v>3689</v>
      </c>
      <c r="JO1627" t="s">
        <v>3689</v>
      </c>
      <c r="JP1627" t="s">
        <v>3689</v>
      </c>
      <c r="JQ1627" t="s">
        <v>4202</v>
      </c>
      <c r="KL1627" t="s">
        <v>2777</v>
      </c>
      <c r="KM1627" t="s">
        <v>3084</v>
      </c>
      <c r="KN1627" t="s">
        <v>2779</v>
      </c>
      <c r="KW1627" t="s">
        <v>3085</v>
      </c>
      <c r="KX1627" t="s">
        <v>3754</v>
      </c>
      <c r="KY1627" t="s">
        <v>3354</v>
      </c>
      <c r="KZ1627" t="s">
        <v>3402</v>
      </c>
      <c r="MT1627" t="s">
        <v>3295</v>
      </c>
      <c r="MU1627" t="s">
        <v>3111</v>
      </c>
      <c r="MV1627" t="s">
        <v>3689</v>
      </c>
      <c r="OD1627" t="s">
        <v>2779</v>
      </c>
      <c r="OE1627" t="s">
        <v>3111</v>
      </c>
      <c r="OF1627" t="s">
        <v>3350</v>
      </c>
      <c r="OR1627" t="s">
        <v>3336</v>
      </c>
      <c r="PZ1627">
        <f>64</f>
        <v>64</v>
      </c>
      <c r="QA1627" t="s">
        <v>2827</v>
      </c>
      <c r="QB1627">
        <f>80</f>
        <v>80</v>
      </c>
      <c r="RI1627" t="s">
        <v>2634</v>
      </c>
      <c r="RJ1627" t="s">
        <v>3073</v>
      </c>
      <c r="RK1627" t="s">
        <v>3006</v>
      </c>
      <c r="RL1627" t="s">
        <v>2713</v>
      </c>
      <c r="RM1627" t="s">
        <v>2860</v>
      </c>
      <c r="RU1627" t="s">
        <v>3007</v>
      </c>
      <c r="RV1627" t="s">
        <v>3047</v>
      </c>
      <c r="RW1627" t="s">
        <v>2968</v>
      </c>
      <c r="RX1627" t="s">
        <v>3155</v>
      </c>
      <c r="RY1627" t="s">
        <v>2638</v>
      </c>
      <c r="SG1627" t="s">
        <v>2479</v>
      </c>
      <c r="SH1627" t="s">
        <v>2479</v>
      </c>
      <c r="SI1627" t="s">
        <v>2479</v>
      </c>
      <c r="SJ1627" t="s">
        <v>2479</v>
      </c>
      <c r="SK1627" t="s">
        <v>2479</v>
      </c>
      <c r="SS1627" t="s">
        <v>2474</v>
      </c>
      <c r="ST1627" t="s">
        <v>2586</v>
      </c>
      <c r="SU1627" t="s">
        <v>2393</v>
      </c>
      <c r="SV1627" t="s">
        <v>2598</v>
      </c>
      <c r="SW1627" t="s">
        <v>2819</v>
      </c>
      <c r="TE1627" t="s">
        <v>2463</v>
      </c>
      <c r="TF1627" t="s">
        <v>2892</v>
      </c>
      <c r="TG1627" t="s">
        <v>2639</v>
      </c>
      <c r="TH1627" t="s">
        <v>2863</v>
      </c>
      <c r="TI1627" t="s">
        <v>2942</v>
      </c>
      <c r="TQ1627" t="s">
        <v>2767</v>
      </c>
      <c r="TR1627" t="s">
        <v>2609</v>
      </c>
      <c r="TS1627" t="s">
        <v>2762</v>
      </c>
      <c r="TT1627" t="s">
        <v>3033</v>
      </c>
      <c r="TU1627" t="s">
        <v>2847</v>
      </c>
      <c r="YH1627" t="s">
        <v>2715</v>
      </c>
      <c r="YI1627" t="s">
        <v>2715</v>
      </c>
      <c r="YJ1627" t="s">
        <v>2423</v>
      </c>
      <c r="YK1627" t="s">
        <v>3019</v>
      </c>
      <c r="YT1627" t="s">
        <v>3009</v>
      </c>
      <c r="YU1627" t="s">
        <v>2792</v>
      </c>
      <c r="YV1627" t="s">
        <v>2266</v>
      </c>
      <c r="YW1627" t="s">
        <v>2847</v>
      </c>
      <c r="ZF1627" t="s">
        <v>2479</v>
      </c>
      <c r="ZG1627" t="s">
        <v>2479</v>
      </c>
      <c r="ZH1627" t="s">
        <v>2479</v>
      </c>
      <c r="ZI1627" t="s">
        <v>2479</v>
      </c>
      <c r="ZR1627" t="s">
        <v>2606</v>
      </c>
      <c r="ZS1627" t="s">
        <v>2684</v>
      </c>
      <c r="ZT1627" t="s">
        <v>2468</v>
      </c>
      <c r="ZU1627" t="s">
        <v>2537</v>
      </c>
      <c r="AAD1627" t="s">
        <v>3068</v>
      </c>
      <c r="AAE1627" t="s">
        <v>3057</v>
      </c>
      <c r="AAF1627" t="s">
        <v>2980</v>
      </c>
      <c r="AAG1627" t="s">
        <v>2521</v>
      </c>
      <c r="AAP1627" t="s">
        <v>2554</v>
      </c>
      <c r="AAQ1627" t="s">
        <v>2947</v>
      </c>
      <c r="AAR1627" t="s">
        <v>2744</v>
      </c>
      <c r="AAS1627" t="s">
        <v>2947</v>
      </c>
      <c r="BEP1627" t="s">
        <v>2479</v>
      </c>
      <c r="BEQ1627" t="s">
        <v>2479</v>
      </c>
      <c r="BER1627" t="s">
        <v>2479</v>
      </c>
      <c r="BGL1627" t="s">
        <v>2479</v>
      </c>
      <c r="BGM1627" t="s">
        <v>2479</v>
      </c>
      <c r="BGN1627" t="s">
        <v>2479</v>
      </c>
      <c r="BHV1627" t="s">
        <v>2479</v>
      </c>
      <c r="BHW1627" t="s">
        <v>2479</v>
      </c>
      <c r="BHX1627" t="s">
        <v>2479</v>
      </c>
      <c r="BIH1627" t="s">
        <v>2479</v>
      </c>
      <c r="BII1627" t="s">
        <v>2479</v>
      </c>
      <c r="BIJ1627" t="s">
        <v>2479</v>
      </c>
      <c r="BIT1627" t="s">
        <v>2475</v>
      </c>
      <c r="BIU1627" t="s">
        <v>2300</v>
      </c>
      <c r="BIV1627" t="s">
        <v>2186</v>
      </c>
      <c r="BLY1627" t="s">
        <v>2634</v>
      </c>
      <c r="BLZ1627" t="s">
        <v>3073</v>
      </c>
      <c r="BMA1627" t="s">
        <v>3006</v>
      </c>
      <c r="BMB1627" t="s">
        <v>2713</v>
      </c>
      <c r="BMK1627" t="s">
        <v>3007</v>
      </c>
      <c r="BML1627" t="s">
        <v>3047</v>
      </c>
      <c r="BMM1627" t="s">
        <v>2968</v>
      </c>
      <c r="BMN1627" t="s">
        <v>3155</v>
      </c>
      <c r="BMW1627" t="s">
        <v>2479</v>
      </c>
      <c r="BMX1627" t="s">
        <v>2479</v>
      </c>
      <c r="BMY1627" t="s">
        <v>2479</v>
      </c>
      <c r="BMZ1627" t="s">
        <v>2479</v>
      </c>
      <c r="BNI1627" t="s">
        <v>2729</v>
      </c>
      <c r="BNJ1627" t="s">
        <v>2396</v>
      </c>
      <c r="BNK1627" t="s">
        <v>2859</v>
      </c>
      <c r="BNL1627" t="s">
        <v>2512</v>
      </c>
      <c r="BNU1627" t="s">
        <v>2463</v>
      </c>
      <c r="BNV1627" t="s">
        <v>2892</v>
      </c>
      <c r="BNW1627" t="s">
        <v>2639</v>
      </c>
      <c r="BNX1627" t="s">
        <v>2863</v>
      </c>
      <c r="BOG1627" t="s">
        <v>2767</v>
      </c>
      <c r="BOH1627" t="s">
        <v>2609</v>
      </c>
      <c r="BOI1627" t="s">
        <v>2762</v>
      </c>
      <c r="BOJ1627" t="s">
        <v>3033</v>
      </c>
      <c r="BQD1627" t="s">
        <v>2479</v>
      </c>
      <c r="BQE1627" t="s">
        <v>2479</v>
      </c>
      <c r="BQF1627" t="s">
        <v>2479</v>
      </c>
      <c r="BRD1627" t="s">
        <v>2479</v>
      </c>
    </row>
    <row r="1628" spans="1:1020 1032:2052" x14ac:dyDescent="0.15">
      <c r="A1628" t="s">
        <v>4995</v>
      </c>
      <c r="AH1628" t="s">
        <v>2777</v>
      </c>
      <c r="AI1628" t="s">
        <v>2779</v>
      </c>
      <c r="AJ1628" t="s">
        <v>3084</v>
      </c>
      <c r="AU1628" t="s">
        <v>2779</v>
      </c>
      <c r="AV1628" t="s">
        <v>3084</v>
      </c>
      <c r="CN1628" t="s">
        <v>3190</v>
      </c>
      <c r="CP1628" t="s">
        <v>3085</v>
      </c>
      <c r="CQ1628" t="s">
        <v>3409</v>
      </c>
      <c r="CR1628" t="s">
        <v>3336</v>
      </c>
      <c r="FJ1628" t="s">
        <v>3295</v>
      </c>
      <c r="FK1628" t="s">
        <v>3111</v>
      </c>
      <c r="FL1628" t="s">
        <v>3350</v>
      </c>
      <c r="FT1628" t="s">
        <v>3002</v>
      </c>
      <c r="FU1628" t="s">
        <v>2432</v>
      </c>
      <c r="FV1628" t="s">
        <v>2493</v>
      </c>
      <c r="FW1628" t="s">
        <v>2775</v>
      </c>
      <c r="FX1628">
        <f>75</f>
        <v>75</v>
      </c>
      <c r="IP1628" t="s">
        <v>3544</v>
      </c>
      <c r="IQ1628" t="s">
        <v>3544</v>
      </c>
      <c r="IR1628" t="s">
        <v>3544</v>
      </c>
      <c r="IS1628" t="s">
        <v>3544</v>
      </c>
      <c r="JL1628" t="s">
        <v>3582</v>
      </c>
      <c r="JN1628" t="s">
        <v>3689</v>
      </c>
      <c r="JO1628" t="s">
        <v>3689</v>
      </c>
      <c r="JP1628" t="s">
        <v>3689</v>
      </c>
      <c r="JQ1628" t="s">
        <v>4202</v>
      </c>
      <c r="MT1628" t="s">
        <v>2779</v>
      </c>
      <c r="MU1628" t="s">
        <v>3544</v>
      </c>
      <c r="MV1628" t="s">
        <v>3350</v>
      </c>
      <c r="OD1628" t="s">
        <v>3295</v>
      </c>
      <c r="OE1628" t="s">
        <v>3544</v>
      </c>
      <c r="OF1628" t="s">
        <v>3350</v>
      </c>
      <c r="PB1628" t="s">
        <v>3582</v>
      </c>
      <c r="PC1628" t="s">
        <v>3582</v>
      </c>
      <c r="PD1628" t="s">
        <v>3689</v>
      </c>
      <c r="PZ1628" t="s">
        <v>2777</v>
      </c>
      <c r="QA1628" t="s">
        <v>3084</v>
      </c>
      <c r="QB1628" t="s">
        <v>3084</v>
      </c>
      <c r="RH1628" t="s">
        <v>3036</v>
      </c>
      <c r="RJ1628" t="s">
        <v>2996</v>
      </c>
      <c r="RK1628" t="s">
        <v>3087</v>
      </c>
      <c r="RL1628" t="s">
        <v>2135</v>
      </c>
      <c r="RM1628" t="s">
        <v>2982</v>
      </c>
      <c r="RT1628" t="s">
        <v>2967</v>
      </c>
      <c r="RV1628" t="s">
        <v>2980</v>
      </c>
      <c r="RW1628" t="s">
        <v>2640</v>
      </c>
      <c r="RX1628" t="s">
        <v>2996</v>
      </c>
      <c r="RY1628" t="s">
        <v>2836</v>
      </c>
      <c r="SF1628" t="s">
        <v>2479</v>
      </c>
      <c r="SH1628" t="s">
        <v>2479</v>
      </c>
      <c r="SI1628" t="s">
        <v>2479</v>
      </c>
      <c r="SJ1628" t="s">
        <v>2479</v>
      </c>
      <c r="SK1628" t="s">
        <v>2479</v>
      </c>
      <c r="SR1628" t="s">
        <v>2892</v>
      </c>
      <c r="ST1628" t="s">
        <v>2981</v>
      </c>
      <c r="SU1628" t="s">
        <v>2963</v>
      </c>
      <c r="SV1628" t="s">
        <v>2457</v>
      </c>
      <c r="SW1628" t="s">
        <v>2913</v>
      </c>
      <c r="TD1628" t="s">
        <v>2992</v>
      </c>
      <c r="TF1628" t="s">
        <v>2445</v>
      </c>
      <c r="TG1628" t="s">
        <v>3173</v>
      </c>
      <c r="TH1628" t="s">
        <v>2438</v>
      </c>
      <c r="TI1628" t="s">
        <v>3093</v>
      </c>
      <c r="TP1628" t="s">
        <v>3049</v>
      </c>
      <c r="TR1628" t="s">
        <v>2765</v>
      </c>
      <c r="TS1628" t="s">
        <v>2261</v>
      </c>
      <c r="TT1628" t="s">
        <v>2765</v>
      </c>
      <c r="TU1628" t="s">
        <v>2262</v>
      </c>
      <c r="YH1628" t="s">
        <v>2967</v>
      </c>
      <c r="YI1628" t="s">
        <v>3155</v>
      </c>
      <c r="YJ1628" t="s">
        <v>2135</v>
      </c>
      <c r="YK1628" t="s">
        <v>2968</v>
      </c>
      <c r="YT1628" t="s">
        <v>2438</v>
      </c>
      <c r="YU1628" t="s">
        <v>2811</v>
      </c>
      <c r="YV1628" t="s">
        <v>2811</v>
      </c>
      <c r="YW1628" t="s">
        <v>2632</v>
      </c>
      <c r="ZF1628" t="s">
        <v>2479</v>
      </c>
      <c r="ZG1628" t="s">
        <v>2479</v>
      </c>
      <c r="ZH1628" t="s">
        <v>2479</v>
      </c>
      <c r="ZI1628" t="s">
        <v>2479</v>
      </c>
      <c r="ZR1628" t="s">
        <v>3025</v>
      </c>
      <c r="ZS1628" t="s">
        <v>3009</v>
      </c>
      <c r="ZT1628" t="s">
        <v>2992</v>
      </c>
      <c r="ZU1628" t="s">
        <v>2898</v>
      </c>
      <c r="AAD1628" t="s">
        <v>2964</v>
      </c>
      <c r="AAE1628" t="s">
        <v>2521</v>
      </c>
      <c r="AAF1628" t="s">
        <v>2829</v>
      </c>
      <c r="AAG1628" t="s">
        <v>2962</v>
      </c>
      <c r="AAP1628" t="s">
        <v>2395</v>
      </c>
      <c r="AAQ1628" t="s">
        <v>2408</v>
      </c>
      <c r="AAR1628" t="s">
        <v>2818</v>
      </c>
      <c r="AAS1628" t="s">
        <v>2870</v>
      </c>
      <c r="ABB1628" t="s">
        <v>3079</v>
      </c>
      <c r="ABC1628" t="s">
        <v>2861</v>
      </c>
      <c r="ABD1628" t="s">
        <v>2134</v>
      </c>
      <c r="ABN1628" t="s">
        <v>2961</v>
      </c>
      <c r="ABO1628" t="s">
        <v>3035</v>
      </c>
      <c r="ABP1628" t="s">
        <v>3067</v>
      </c>
      <c r="ABZ1628" t="s">
        <v>2479</v>
      </c>
      <c r="ACA1628" t="s">
        <v>2479</v>
      </c>
      <c r="ACB1628" t="s">
        <v>2479</v>
      </c>
      <c r="ACL1628" t="s">
        <v>2942</v>
      </c>
      <c r="ACM1628" t="s">
        <v>3015</v>
      </c>
      <c r="ACN1628" t="s">
        <v>3088</v>
      </c>
      <c r="ACX1628" t="s">
        <v>2983</v>
      </c>
      <c r="ACY1628" t="s">
        <v>2982</v>
      </c>
      <c r="ACZ1628" t="s">
        <v>2984</v>
      </c>
      <c r="ADJ1628" t="s">
        <v>3028</v>
      </c>
      <c r="ADK1628" t="s">
        <v>2894</v>
      </c>
      <c r="ADL1628" t="s">
        <v>2707</v>
      </c>
      <c r="BEP1628" t="s">
        <v>2479</v>
      </c>
      <c r="BEQ1628" t="s">
        <v>2479</v>
      </c>
      <c r="BER1628" t="s">
        <v>2479</v>
      </c>
      <c r="BFO1628" t="s">
        <v>2479</v>
      </c>
      <c r="BFP1628" t="s">
        <v>2479</v>
      </c>
      <c r="BGL1628" t="s">
        <v>2479</v>
      </c>
      <c r="BGM1628" t="s">
        <v>2479</v>
      </c>
      <c r="BGN1628" t="s">
        <v>2479</v>
      </c>
      <c r="BIH1628" t="s">
        <v>2479</v>
      </c>
      <c r="BII1628" t="s">
        <v>2479</v>
      </c>
      <c r="BIJ1628" t="s">
        <v>2479</v>
      </c>
      <c r="BIT1628" t="s">
        <v>2479</v>
      </c>
      <c r="BIU1628" t="s">
        <v>2479</v>
      </c>
      <c r="BIV1628" t="s">
        <v>2479</v>
      </c>
      <c r="BJD1628" t="s">
        <v>3046</v>
      </c>
      <c r="BJF1628" t="s">
        <v>2865</v>
      </c>
      <c r="BJG1628" t="s">
        <v>2958</v>
      </c>
      <c r="BJH1628" t="s">
        <v>2982</v>
      </c>
      <c r="BJP1628" t="s">
        <v>2967</v>
      </c>
      <c r="BJR1628" t="s">
        <v>2980</v>
      </c>
      <c r="BJS1628" t="s">
        <v>2640</v>
      </c>
      <c r="BJT1628" t="s">
        <v>2996</v>
      </c>
      <c r="BKB1628" t="s">
        <v>2479</v>
      </c>
      <c r="BKD1628" t="s">
        <v>2479</v>
      </c>
      <c r="BKE1628" t="s">
        <v>2479</v>
      </c>
      <c r="BKF1628" t="s">
        <v>2479</v>
      </c>
      <c r="BKN1628" t="s">
        <v>2892</v>
      </c>
      <c r="BKP1628" t="s">
        <v>2981</v>
      </c>
      <c r="BKQ1628" t="s">
        <v>2963</v>
      </c>
      <c r="BKR1628" t="s">
        <v>2457</v>
      </c>
      <c r="BKZ1628" t="s">
        <v>3040</v>
      </c>
      <c r="BLB1628" t="s">
        <v>2855</v>
      </c>
      <c r="BLC1628" t="s">
        <v>2620</v>
      </c>
      <c r="BLD1628" t="s">
        <v>3032</v>
      </c>
      <c r="BLL1628" t="s">
        <v>3049</v>
      </c>
      <c r="BLN1628" t="s">
        <v>2765</v>
      </c>
      <c r="BLO1628" t="s">
        <v>2261</v>
      </c>
      <c r="BLP1628" t="s">
        <v>2765</v>
      </c>
      <c r="BQD1628" t="s">
        <v>2479</v>
      </c>
      <c r="BQE1628" t="s">
        <v>2479</v>
      </c>
      <c r="BQF1628" t="s">
        <v>2479</v>
      </c>
      <c r="BSJ1628" t="s">
        <v>2373</v>
      </c>
      <c r="BSK1628" t="s">
        <v>2302</v>
      </c>
      <c r="BSL1628" t="s">
        <v>2571</v>
      </c>
      <c r="BSM1628" t="s">
        <v>2567</v>
      </c>
      <c r="BSN1628" t="s">
        <v>2809</v>
      </c>
      <c r="BSV1628" t="s">
        <v>2302</v>
      </c>
      <c r="BSW1628" t="s">
        <v>2871</v>
      </c>
      <c r="BSX1628" t="s">
        <v>2822</v>
      </c>
      <c r="BSY1628" t="s">
        <v>2678</v>
      </c>
      <c r="BSZ1628" t="s">
        <v>2616</v>
      </c>
      <c r="BTH1628" t="s">
        <v>2479</v>
      </c>
      <c r="BTI1628" t="s">
        <v>2479</v>
      </c>
      <c r="BTJ1628" t="s">
        <v>2479</v>
      </c>
      <c r="BTK1628" t="s">
        <v>3028</v>
      </c>
      <c r="BTL1628" t="s">
        <v>2479</v>
      </c>
      <c r="BTT1628" t="s">
        <v>2657</v>
      </c>
      <c r="BTU1628" t="s">
        <v>2185</v>
      </c>
      <c r="BTV1628" t="s">
        <v>2375</v>
      </c>
      <c r="BTW1628" t="s">
        <v>2573</v>
      </c>
      <c r="BTX1628" t="s">
        <v>2605</v>
      </c>
      <c r="BUF1628" t="s">
        <v>2703</v>
      </c>
      <c r="BUG1628" t="s">
        <v>2592</v>
      </c>
      <c r="BUH1628" t="s">
        <v>2590</v>
      </c>
      <c r="BUI1628" t="s">
        <v>2680</v>
      </c>
      <c r="BUJ1628" t="s">
        <v>2375</v>
      </c>
    </row>
    <row r="1629" spans="1:1020 1032:2052" x14ac:dyDescent="0.15">
      <c r="A1629" t="s">
        <v>4996</v>
      </c>
      <c r="CN1629" t="s">
        <v>3968</v>
      </c>
      <c r="CO1629" t="s">
        <v>3085</v>
      </c>
      <c r="CP1629" t="s">
        <v>3409</v>
      </c>
      <c r="CQ1629" t="s">
        <v>3336</v>
      </c>
      <c r="CR1629" t="s">
        <v>3336</v>
      </c>
      <c r="DZ1629" t="s">
        <v>3544</v>
      </c>
      <c r="EA1629" t="s">
        <v>3544</v>
      </c>
      <c r="EB1629" t="s">
        <v>3350</v>
      </c>
      <c r="EC1629" t="s">
        <v>3582</v>
      </c>
      <c r="FT1629" t="s">
        <v>2671</v>
      </c>
      <c r="FU1629" t="s">
        <v>2206</v>
      </c>
      <c r="FV1629" t="s">
        <v>2293</v>
      </c>
      <c r="FW1629">
        <f>91</f>
        <v>91</v>
      </c>
      <c r="FX1629" t="s">
        <v>2681</v>
      </c>
      <c r="JL1629" t="s">
        <v>3582</v>
      </c>
      <c r="JM1629" t="s">
        <v>3560</v>
      </c>
      <c r="JN1629" t="s">
        <v>3689</v>
      </c>
      <c r="JO1629" t="s">
        <v>3689</v>
      </c>
      <c r="JP1629" t="s">
        <v>3689</v>
      </c>
      <c r="JQ1629" t="s">
        <v>4202</v>
      </c>
      <c r="PB1629" t="s">
        <v>3582</v>
      </c>
      <c r="PC1629" t="s">
        <v>3582</v>
      </c>
      <c r="PD1629" t="s">
        <v>3689</v>
      </c>
      <c r="RH1629" t="s">
        <v>3004</v>
      </c>
      <c r="RI1629" t="s">
        <v>3045</v>
      </c>
      <c r="RJ1629" t="s">
        <v>2999</v>
      </c>
      <c r="RK1629" t="s">
        <v>2999</v>
      </c>
      <c r="RL1629" t="s">
        <v>3024</v>
      </c>
      <c r="RM1629" t="s">
        <v>3057</v>
      </c>
      <c r="RT1629" t="s">
        <v>2985</v>
      </c>
      <c r="RU1629" t="s">
        <v>2949</v>
      </c>
      <c r="RV1629" t="s">
        <v>2838</v>
      </c>
      <c r="RW1629" t="s">
        <v>2424</v>
      </c>
      <c r="RX1629" t="s">
        <v>3024</v>
      </c>
      <c r="RY1629" t="s">
        <v>3069</v>
      </c>
      <c r="SF1629" t="s">
        <v>2479</v>
      </c>
      <c r="SG1629" t="s">
        <v>2479</v>
      </c>
      <c r="SH1629" t="s">
        <v>2479</v>
      </c>
      <c r="SI1629" t="s">
        <v>2479</v>
      </c>
      <c r="SJ1629" t="s">
        <v>2479</v>
      </c>
      <c r="SK1629" t="s">
        <v>2479</v>
      </c>
      <c r="SR1629" t="s">
        <v>3015</v>
      </c>
      <c r="SS1629" t="s">
        <v>2906</v>
      </c>
      <c r="ST1629" t="s">
        <v>2937</v>
      </c>
      <c r="SU1629" t="s">
        <v>2887</v>
      </c>
      <c r="SV1629" t="s">
        <v>3022</v>
      </c>
      <c r="SW1629" t="s">
        <v>3026</v>
      </c>
      <c r="TD1629" t="s">
        <v>2907</v>
      </c>
      <c r="TE1629" t="s">
        <v>2935</v>
      </c>
      <c r="TF1629" t="s">
        <v>2962</v>
      </c>
      <c r="TG1629" t="s">
        <v>2942</v>
      </c>
      <c r="TH1629" t="s">
        <v>2997</v>
      </c>
      <c r="TI1629" t="s">
        <v>3015</v>
      </c>
      <c r="TP1629" t="s">
        <v>2870</v>
      </c>
      <c r="TQ1629" t="s">
        <v>2395</v>
      </c>
      <c r="TR1629" t="s">
        <v>2883</v>
      </c>
      <c r="TS1629" t="s">
        <v>2408</v>
      </c>
      <c r="TT1629" t="s">
        <v>2771</v>
      </c>
      <c r="TU1629" t="s">
        <v>2764</v>
      </c>
      <c r="ABB1629" t="s">
        <v>2634</v>
      </c>
      <c r="ABC1629" t="s">
        <v>2889</v>
      </c>
      <c r="ABD1629" t="s">
        <v>3092</v>
      </c>
      <c r="ABN1629" t="s">
        <v>3012</v>
      </c>
      <c r="ABO1629" t="s">
        <v>2793</v>
      </c>
      <c r="ABP1629" t="s">
        <v>3108</v>
      </c>
      <c r="ABZ1629" t="s">
        <v>2479</v>
      </c>
      <c r="ACA1629" t="s">
        <v>2479</v>
      </c>
      <c r="ACB1629" t="s">
        <v>2479</v>
      </c>
      <c r="ACL1629" t="s">
        <v>2906</v>
      </c>
      <c r="ACM1629" t="s">
        <v>2955</v>
      </c>
      <c r="ACN1629" t="s">
        <v>2887</v>
      </c>
      <c r="ACX1629" t="s">
        <v>2986</v>
      </c>
      <c r="ACY1629" t="s">
        <v>2998</v>
      </c>
      <c r="ACZ1629" t="s">
        <v>3052</v>
      </c>
      <c r="ADJ1629" t="s">
        <v>2646</v>
      </c>
      <c r="ADK1629" t="s">
        <v>2646</v>
      </c>
      <c r="ADL1629" t="s">
        <v>2879</v>
      </c>
      <c r="ADV1629" t="s">
        <v>3057</v>
      </c>
      <c r="ADW1629" t="s">
        <v>3078</v>
      </c>
      <c r="ADX1629" t="s">
        <v>2999</v>
      </c>
      <c r="ADY1629" t="s">
        <v>3020</v>
      </c>
      <c r="AEH1629" t="s">
        <v>2898</v>
      </c>
      <c r="AEI1629" t="s">
        <v>3025</v>
      </c>
      <c r="AEJ1629" t="s">
        <v>2963</v>
      </c>
      <c r="AEK1629" t="s">
        <v>2927</v>
      </c>
      <c r="AET1629" t="s">
        <v>2479</v>
      </c>
      <c r="AEU1629" t="s">
        <v>2479</v>
      </c>
      <c r="AEV1629" t="s">
        <v>2479</v>
      </c>
      <c r="AEW1629" t="s">
        <v>2479</v>
      </c>
      <c r="AFF1629" t="s">
        <v>2906</v>
      </c>
      <c r="AFG1629" t="s">
        <v>2900</v>
      </c>
      <c r="AFH1629" t="s">
        <v>2896</v>
      </c>
      <c r="AFI1629" t="s">
        <v>3022</v>
      </c>
      <c r="AFR1629" t="s">
        <v>3117</v>
      </c>
      <c r="AFS1629" t="s">
        <v>2867</v>
      </c>
      <c r="AFT1629" t="s">
        <v>2981</v>
      </c>
      <c r="AFU1629" t="s">
        <v>2962</v>
      </c>
      <c r="AGD1629" t="s">
        <v>2744</v>
      </c>
      <c r="AGE1629" t="s">
        <v>2511</v>
      </c>
      <c r="AGF1629" t="s">
        <v>2439</v>
      </c>
      <c r="AGG1629" t="s">
        <v>2878</v>
      </c>
      <c r="BJD1629" t="s">
        <v>2714</v>
      </c>
      <c r="BJE1629" t="s">
        <v>2524</v>
      </c>
      <c r="BJF1629" t="s">
        <v>3056</v>
      </c>
      <c r="BJG1629" t="s">
        <v>2424</v>
      </c>
      <c r="BJH1629" t="s">
        <v>3052</v>
      </c>
      <c r="BJP1629" t="s">
        <v>2985</v>
      </c>
      <c r="BJQ1629" t="s">
        <v>2949</v>
      </c>
      <c r="BJR1629" t="s">
        <v>2838</v>
      </c>
      <c r="BJS1629" t="s">
        <v>2424</v>
      </c>
      <c r="BJT1629" t="s">
        <v>3024</v>
      </c>
      <c r="BKB1629" t="s">
        <v>3971</v>
      </c>
      <c r="BKC1629" t="s">
        <v>2479</v>
      </c>
      <c r="BKD1629" t="s">
        <v>2479</v>
      </c>
      <c r="BKE1629" t="s">
        <v>2479</v>
      </c>
      <c r="BKF1629" t="s">
        <v>2479</v>
      </c>
      <c r="BKN1629" t="s">
        <v>3015</v>
      </c>
      <c r="BKO1629" t="s">
        <v>2906</v>
      </c>
      <c r="BKP1629" t="s">
        <v>2937</v>
      </c>
      <c r="BKQ1629" t="s">
        <v>2887</v>
      </c>
      <c r="BKR1629" t="s">
        <v>3022</v>
      </c>
      <c r="BKZ1629" t="s">
        <v>3143</v>
      </c>
      <c r="BLA1629" t="s">
        <v>3245</v>
      </c>
      <c r="BLB1629" t="s">
        <v>2913</v>
      </c>
      <c r="BLC1629" t="s">
        <v>2464</v>
      </c>
      <c r="BLD1629" t="s">
        <v>2932</v>
      </c>
      <c r="BLL1629" t="s">
        <v>2870</v>
      </c>
      <c r="BLM1629" t="s">
        <v>2395</v>
      </c>
      <c r="BLN1629" t="s">
        <v>2883</v>
      </c>
      <c r="BLO1629" t="s">
        <v>2408</v>
      </c>
      <c r="BLP1629" t="s">
        <v>2771</v>
      </c>
      <c r="BSJ1629" t="s">
        <v>2679</v>
      </c>
      <c r="BSK1629" t="s">
        <v>2737</v>
      </c>
      <c r="BSL1629" t="s">
        <v>2869</v>
      </c>
      <c r="BSM1629" t="s">
        <v>2433</v>
      </c>
      <c r="BSN1629" t="s">
        <v>2991</v>
      </c>
      <c r="BSV1629" t="s">
        <v>2693</v>
      </c>
      <c r="BSW1629" t="s">
        <v>2736</v>
      </c>
      <c r="BSX1629" t="s">
        <v>2730</v>
      </c>
      <c r="BSY1629" t="s">
        <v>2790</v>
      </c>
      <c r="BSZ1629" t="s">
        <v>2917</v>
      </c>
      <c r="BTH1629" t="s">
        <v>2479</v>
      </c>
      <c r="BTI1629" t="s">
        <v>2479</v>
      </c>
      <c r="BTJ1629" t="s">
        <v>2479</v>
      </c>
      <c r="BTK1629" t="s">
        <v>2813</v>
      </c>
      <c r="BTL1629" t="s">
        <v>2479</v>
      </c>
      <c r="BTT1629" t="s">
        <v>2329</v>
      </c>
      <c r="BTU1629" t="s">
        <v>2994</v>
      </c>
      <c r="BTV1629" t="s">
        <v>3002</v>
      </c>
      <c r="BTW1629" t="s">
        <v>2416</v>
      </c>
      <c r="BTX1629" t="s">
        <v>2393</v>
      </c>
      <c r="BUF1629" t="s">
        <v>2200</v>
      </c>
      <c r="BUG1629" t="s">
        <v>2703</v>
      </c>
      <c r="BUH1629" t="s">
        <v>2502</v>
      </c>
      <c r="BUI1629" t="s">
        <v>2914</v>
      </c>
      <c r="BUJ1629" t="s">
        <v>2492</v>
      </c>
    </row>
    <row r="1630" spans="1:1020 1032:2052" x14ac:dyDescent="0.15">
      <c r="A1630" t="s">
        <v>4997</v>
      </c>
      <c r="CO1630" t="s">
        <v>3409</v>
      </c>
      <c r="CR1630" t="s">
        <v>3336</v>
      </c>
      <c r="JM1630" t="s">
        <v>3689</v>
      </c>
      <c r="JP1630" t="s">
        <v>3689</v>
      </c>
      <c r="JQ1630" t="s">
        <v>4202</v>
      </c>
      <c r="KW1630" t="s">
        <v>3409</v>
      </c>
      <c r="KZ1630" t="s">
        <v>3354</v>
      </c>
      <c r="PD1630" t="s">
        <v>3560</v>
      </c>
      <c r="QN1630" t="s">
        <v>3410</v>
      </c>
      <c r="RI1630" t="s">
        <v>2989</v>
      </c>
      <c r="RL1630" t="s">
        <v>3012</v>
      </c>
      <c r="RM1630" t="s">
        <v>3086</v>
      </c>
      <c r="RU1630" t="s">
        <v>3104</v>
      </c>
      <c r="RX1630" t="s">
        <v>2934</v>
      </c>
      <c r="RY1630" t="s">
        <v>2938</v>
      </c>
      <c r="SG1630" t="s">
        <v>2479</v>
      </c>
      <c r="SJ1630" t="s">
        <v>2479</v>
      </c>
      <c r="SK1630" t="s">
        <v>2479</v>
      </c>
      <c r="SS1630" t="s">
        <v>3155</v>
      </c>
      <c r="SV1630" t="s">
        <v>2969</v>
      </c>
      <c r="SW1630" t="s">
        <v>2828</v>
      </c>
      <c r="TE1630" t="s">
        <v>3022</v>
      </c>
      <c r="TH1630" t="s">
        <v>2716</v>
      </c>
      <c r="TI1630" t="s">
        <v>2459</v>
      </c>
      <c r="TQ1630" t="s">
        <v>3028</v>
      </c>
      <c r="TT1630" t="s">
        <v>2768</v>
      </c>
      <c r="TU1630" t="s">
        <v>2623</v>
      </c>
      <c r="ABD1630" t="s">
        <v>2715</v>
      </c>
      <c r="ABP1630" t="s">
        <v>2949</v>
      </c>
      <c r="ACB1630" t="s">
        <v>2479</v>
      </c>
      <c r="ACN1630" t="s">
        <v>2795</v>
      </c>
      <c r="ACZ1630" t="s">
        <v>3170</v>
      </c>
      <c r="ADL1630" t="s">
        <v>2439</v>
      </c>
      <c r="BJE1630" t="s">
        <v>3056</v>
      </c>
      <c r="BJH1630" t="s">
        <v>2524</v>
      </c>
      <c r="BJQ1630" t="s">
        <v>3104</v>
      </c>
      <c r="BJT1630" t="s">
        <v>2934</v>
      </c>
      <c r="BKC1630" t="s">
        <v>2479</v>
      </c>
      <c r="BKF1630" t="s">
        <v>2479</v>
      </c>
      <c r="BKO1630" t="s">
        <v>3155</v>
      </c>
      <c r="BKR1630" t="s">
        <v>2969</v>
      </c>
      <c r="BLA1630" t="s">
        <v>2443</v>
      </c>
      <c r="BLD1630" t="s">
        <v>2608</v>
      </c>
      <c r="BLM1630" t="s">
        <v>3028</v>
      </c>
      <c r="BLP1630" t="s">
        <v>2768</v>
      </c>
      <c r="BLY1630" t="s">
        <v>2989</v>
      </c>
      <c r="BMB1630" t="s">
        <v>3012</v>
      </c>
      <c r="BMK1630" t="s">
        <v>3104</v>
      </c>
      <c r="BMN1630" t="s">
        <v>2934</v>
      </c>
      <c r="BMW1630" t="s">
        <v>2479</v>
      </c>
      <c r="BMZ1630" t="s">
        <v>2479</v>
      </c>
      <c r="BNI1630" t="s">
        <v>3052</v>
      </c>
      <c r="BNL1630" t="s">
        <v>2980</v>
      </c>
      <c r="BNU1630" t="s">
        <v>3022</v>
      </c>
      <c r="BNX1630" t="s">
        <v>2716</v>
      </c>
      <c r="BOG1630" t="s">
        <v>3028</v>
      </c>
      <c r="BOJ1630" t="s">
        <v>2768</v>
      </c>
      <c r="BUV1630" t="s">
        <v>2828</v>
      </c>
      <c r="BVH1630" t="s">
        <v>2934</v>
      </c>
      <c r="BVT1630" t="s">
        <v>2479</v>
      </c>
      <c r="BWF1630" t="s">
        <v>2969</v>
      </c>
      <c r="BWR1630" t="s">
        <v>2550</v>
      </c>
      <c r="BXD1630" t="s">
        <v>2768</v>
      </c>
    </row>
    <row r="1631" spans="1:1020 1032:2052" x14ac:dyDescent="0.15">
      <c r="A1631" t="s">
        <v>4998</v>
      </c>
      <c r="CR1631" t="s">
        <v>3410</v>
      </c>
      <c r="FT1631" t="s">
        <v>3199</v>
      </c>
      <c r="FU1631" t="s">
        <v>3199</v>
      </c>
      <c r="FX1631" t="s">
        <v>3822</v>
      </c>
      <c r="IR1631" t="s">
        <v>3544</v>
      </c>
      <c r="IS1631" t="s">
        <v>3544</v>
      </c>
      <c r="JP1631" t="s">
        <v>3689</v>
      </c>
      <c r="JQ1631" t="s">
        <v>4202</v>
      </c>
      <c r="QN1631" t="s">
        <v>3409</v>
      </c>
      <c r="RL1631" t="s">
        <v>3069</v>
      </c>
      <c r="RM1631" t="s">
        <v>3043</v>
      </c>
      <c r="RX1631" t="s">
        <v>2443</v>
      </c>
      <c r="RY1631" t="s">
        <v>3170</v>
      </c>
      <c r="SJ1631" t="s">
        <v>2479</v>
      </c>
      <c r="SK1631" t="s">
        <v>2479</v>
      </c>
      <c r="SV1631" t="s">
        <v>3179</v>
      </c>
      <c r="SW1631" t="s">
        <v>2954</v>
      </c>
      <c r="TH1631" t="s">
        <v>2454</v>
      </c>
      <c r="TI1631" t="s">
        <v>3059</v>
      </c>
      <c r="TT1631" t="s">
        <v>2872</v>
      </c>
      <c r="TU1631" t="s">
        <v>2809</v>
      </c>
      <c r="YJ1631" t="s">
        <v>3055</v>
      </c>
      <c r="YK1631" t="s">
        <v>2714</v>
      </c>
      <c r="YV1631" t="s">
        <v>2566</v>
      </c>
      <c r="YW1631" t="s">
        <v>2778</v>
      </c>
      <c r="ZH1631" t="s">
        <v>2479</v>
      </c>
      <c r="ZI1631" t="s">
        <v>2479</v>
      </c>
      <c r="ZT1631" t="s">
        <v>3015</v>
      </c>
      <c r="ZU1631" t="s">
        <v>3009</v>
      </c>
      <c r="AAF1631" t="s">
        <v>2863</v>
      </c>
      <c r="AAG1631" t="s">
        <v>2961</v>
      </c>
      <c r="AAR1631" t="s">
        <v>2744</v>
      </c>
      <c r="AAS1631" t="s">
        <v>2870</v>
      </c>
      <c r="BJH1631" t="s">
        <v>3045</v>
      </c>
      <c r="BJT1631" t="s">
        <v>2443</v>
      </c>
      <c r="BKF1631" t="s">
        <v>2479</v>
      </c>
      <c r="BKR1631" t="s">
        <v>3179</v>
      </c>
      <c r="BLD1631" t="s">
        <v>2920</v>
      </c>
      <c r="BLP1631" t="s">
        <v>2872</v>
      </c>
      <c r="BSJ1631" t="s">
        <v>2479</v>
      </c>
      <c r="BSK1631" t="s">
        <v>2479</v>
      </c>
      <c r="BSN1631" t="s">
        <v>2479</v>
      </c>
      <c r="BSV1631" t="s">
        <v>2479</v>
      </c>
      <c r="BSW1631" t="s">
        <v>2479</v>
      </c>
      <c r="BSZ1631" t="s">
        <v>2479</v>
      </c>
      <c r="BTH1631" t="s">
        <v>2479</v>
      </c>
      <c r="BTI1631" t="s">
        <v>2479</v>
      </c>
      <c r="BTL1631" t="s">
        <v>2479</v>
      </c>
      <c r="BTT1631" t="s">
        <v>2574</v>
      </c>
      <c r="BTU1631" t="s">
        <v>2582</v>
      </c>
      <c r="BTX1631" t="s">
        <v>2593</v>
      </c>
      <c r="BUF1631" t="s">
        <v>2479</v>
      </c>
      <c r="BUG1631" t="s">
        <v>2479</v>
      </c>
      <c r="BUJ1631" t="s">
        <v>2479</v>
      </c>
      <c r="BUV1631" t="s">
        <v>3068</v>
      </c>
      <c r="BVH1631" t="s">
        <v>2443</v>
      </c>
      <c r="BVT1631" t="s">
        <v>2479</v>
      </c>
      <c r="BWF1631" t="s">
        <v>3179</v>
      </c>
      <c r="BWR1631" t="s">
        <v>2675</v>
      </c>
      <c r="BXD1631" t="s">
        <v>2872</v>
      </c>
    </row>
    <row r="1632" spans="1:1020 1032:2052" x14ac:dyDescent="0.15">
      <c r="A1632" t="s">
        <v>4999</v>
      </c>
      <c r="AI1632" t="s">
        <v>3084</v>
      </c>
      <c r="AJ1632" t="s">
        <v>3111</v>
      </c>
      <c r="BG1632" t="s">
        <v>2779</v>
      </c>
      <c r="BH1632" t="s">
        <v>2777</v>
      </c>
      <c r="CN1632" t="s">
        <v>3968</v>
      </c>
      <c r="CO1632" t="s">
        <v>3409</v>
      </c>
      <c r="CP1632" t="s">
        <v>3410</v>
      </c>
      <c r="CQ1632" t="s">
        <v>3336</v>
      </c>
      <c r="CR1632" t="s">
        <v>3336</v>
      </c>
      <c r="DB1632" t="s">
        <v>3582</v>
      </c>
      <c r="DC1632" t="s">
        <v>3582</v>
      </c>
      <c r="DD1632" t="s">
        <v>3689</v>
      </c>
      <c r="DE1632" t="s">
        <v>3689</v>
      </c>
      <c r="HG1632" t="s">
        <v>2779</v>
      </c>
      <c r="HH1632" t="s">
        <v>2779</v>
      </c>
      <c r="JM1632" t="s">
        <v>3689</v>
      </c>
      <c r="JN1632" t="s">
        <v>3689</v>
      </c>
      <c r="JO1632" t="s">
        <v>3689</v>
      </c>
      <c r="JP1632" t="s">
        <v>3689</v>
      </c>
      <c r="JQ1632" t="s">
        <v>4202</v>
      </c>
      <c r="KW1632" t="s">
        <v>3409</v>
      </c>
      <c r="KX1632" t="s">
        <v>3754</v>
      </c>
      <c r="KY1632" t="s">
        <v>3354</v>
      </c>
      <c r="KZ1632" t="s">
        <v>3402</v>
      </c>
      <c r="MU1632" t="s">
        <v>3544</v>
      </c>
      <c r="MV1632" t="s">
        <v>3350</v>
      </c>
      <c r="OE1632" t="s">
        <v>3544</v>
      </c>
      <c r="OF1632" t="s">
        <v>3350</v>
      </c>
      <c r="PB1632" t="s">
        <v>3582</v>
      </c>
      <c r="PC1632" t="s">
        <v>3582</v>
      </c>
      <c r="PD1632" t="s">
        <v>3560</v>
      </c>
      <c r="PN1632" t="s">
        <v>3544</v>
      </c>
      <c r="PO1632" t="s">
        <v>3544</v>
      </c>
      <c r="PP1632" t="s">
        <v>3350</v>
      </c>
      <c r="RI1632" t="s">
        <v>3073</v>
      </c>
      <c r="RJ1632" t="s">
        <v>2423</v>
      </c>
      <c r="RK1632" t="s">
        <v>3007</v>
      </c>
      <c r="RL1632" t="s">
        <v>3066</v>
      </c>
      <c r="RM1632" t="s">
        <v>3053</v>
      </c>
      <c r="RU1632" t="s">
        <v>3000</v>
      </c>
      <c r="RV1632" t="s">
        <v>2934</v>
      </c>
      <c r="RW1632" t="s">
        <v>3023</v>
      </c>
      <c r="RX1632" t="s">
        <v>2722</v>
      </c>
      <c r="RY1632" t="s">
        <v>2898</v>
      </c>
      <c r="SG1632" t="s">
        <v>2479</v>
      </c>
      <c r="SH1632" t="s">
        <v>2479</v>
      </c>
      <c r="SI1632" t="s">
        <v>2479</v>
      </c>
      <c r="SJ1632" t="s">
        <v>2479</v>
      </c>
      <c r="SK1632" t="s">
        <v>2479</v>
      </c>
      <c r="SS1632" t="s">
        <v>2957</v>
      </c>
      <c r="ST1632" t="s">
        <v>2937</v>
      </c>
      <c r="SU1632" t="s">
        <v>2955</v>
      </c>
      <c r="SV1632" t="s">
        <v>2906</v>
      </c>
      <c r="SW1632" t="s">
        <v>2913</v>
      </c>
      <c r="TE1632" t="s">
        <v>2987</v>
      </c>
      <c r="TF1632" t="s">
        <v>2829</v>
      </c>
      <c r="TG1632" t="s">
        <v>3030</v>
      </c>
      <c r="TH1632" t="s">
        <v>2958</v>
      </c>
      <c r="TI1632" t="s">
        <v>2638</v>
      </c>
      <c r="TQ1632" t="s">
        <v>2921</v>
      </c>
      <c r="TR1632" t="s">
        <v>2812</v>
      </c>
      <c r="TS1632" t="s">
        <v>2819</v>
      </c>
      <c r="TT1632" t="s">
        <v>2511</v>
      </c>
      <c r="TU1632" t="s">
        <v>2888</v>
      </c>
      <c r="ABB1632" t="s">
        <v>3069</v>
      </c>
      <c r="ABC1632" t="s">
        <v>3019</v>
      </c>
      <c r="ABD1632" t="s">
        <v>3086</v>
      </c>
      <c r="ABN1632" t="s">
        <v>2893</v>
      </c>
      <c r="ABO1632" t="s">
        <v>3095</v>
      </c>
      <c r="ABP1632" t="s">
        <v>3081</v>
      </c>
      <c r="ABZ1632" t="s">
        <v>2479</v>
      </c>
      <c r="ACA1632" t="s">
        <v>2479</v>
      </c>
      <c r="ACB1632" t="s">
        <v>2479</v>
      </c>
      <c r="ACL1632" t="s">
        <v>2992</v>
      </c>
      <c r="ACM1632" t="s">
        <v>3170</v>
      </c>
      <c r="ACN1632" t="s">
        <v>2900</v>
      </c>
      <c r="ACX1632" t="s">
        <v>2968</v>
      </c>
      <c r="ACY1632" t="s">
        <v>3035</v>
      </c>
      <c r="ACZ1632" t="s">
        <v>2964</v>
      </c>
      <c r="ADJ1632" t="s">
        <v>2439</v>
      </c>
      <c r="ADK1632" t="s">
        <v>2770</v>
      </c>
      <c r="ADL1632" t="s">
        <v>2530</v>
      </c>
      <c r="AGP1632" t="s">
        <v>3142</v>
      </c>
      <c r="AGQ1632" t="s">
        <v>3070</v>
      </c>
      <c r="AGR1632" t="s">
        <v>2633</v>
      </c>
      <c r="AGS1632" t="s">
        <v>2793</v>
      </c>
      <c r="AHB1632" t="s">
        <v>2716</v>
      </c>
      <c r="AHC1632" t="s">
        <v>2720</v>
      </c>
      <c r="AHD1632" t="s">
        <v>2448</v>
      </c>
      <c r="AHE1632" t="s">
        <v>2687</v>
      </c>
      <c r="AHN1632" t="s">
        <v>2479</v>
      </c>
      <c r="AHO1632" t="s">
        <v>2479</v>
      </c>
      <c r="AHP1632" t="s">
        <v>2479</v>
      </c>
      <c r="AHQ1632" t="s">
        <v>2479</v>
      </c>
      <c r="AHZ1632" t="s">
        <v>3143</v>
      </c>
      <c r="AIA1632" t="s">
        <v>2900</v>
      </c>
      <c r="AIB1632" t="s">
        <v>2463</v>
      </c>
      <c r="AIC1632" t="s">
        <v>2941</v>
      </c>
      <c r="AIL1632" t="s">
        <v>3017</v>
      </c>
      <c r="AIM1632" t="s">
        <v>3066</v>
      </c>
      <c r="AIN1632" t="s">
        <v>2133</v>
      </c>
      <c r="AIO1632" t="s">
        <v>3047</v>
      </c>
      <c r="AIX1632" t="s">
        <v>2856</v>
      </c>
      <c r="AIY1632" t="s">
        <v>2608</v>
      </c>
      <c r="AIZ1632" t="s">
        <v>2894</v>
      </c>
      <c r="AJA1632" t="s">
        <v>2815</v>
      </c>
      <c r="AOX1632" t="s">
        <v>3018</v>
      </c>
      <c r="AOY1632" t="s">
        <v>2524</v>
      </c>
      <c r="AOZ1632" t="s">
        <v>3071</v>
      </c>
      <c r="APJ1632" t="s">
        <v>2942</v>
      </c>
      <c r="APK1632" t="s">
        <v>2983</v>
      </c>
      <c r="APL1632" t="s">
        <v>2837</v>
      </c>
      <c r="APV1632" t="s">
        <v>2479</v>
      </c>
      <c r="APW1632" t="s">
        <v>2479</v>
      </c>
      <c r="APX1632" t="s">
        <v>2479</v>
      </c>
      <c r="AQH1632" t="s">
        <v>2987</v>
      </c>
      <c r="AQI1632" t="s">
        <v>2796</v>
      </c>
      <c r="AQJ1632" t="s">
        <v>3000</v>
      </c>
      <c r="AQT1632" t="s">
        <v>2835</v>
      </c>
      <c r="AQU1632" t="s">
        <v>2722</v>
      </c>
      <c r="AQV1632" t="s">
        <v>2829</v>
      </c>
      <c r="ARF1632" t="s">
        <v>2615</v>
      </c>
      <c r="ARG1632" t="s">
        <v>2915</v>
      </c>
      <c r="ARH1632" t="s">
        <v>2383</v>
      </c>
      <c r="BEQ1632" t="s">
        <v>2479</v>
      </c>
      <c r="BER1632" t="s">
        <v>2479</v>
      </c>
      <c r="BGM1632" t="s">
        <v>2479</v>
      </c>
      <c r="BGN1632" t="s">
        <v>2479</v>
      </c>
      <c r="BGY1632" t="s">
        <v>2479</v>
      </c>
      <c r="BGZ1632" t="s">
        <v>2479</v>
      </c>
      <c r="BHK1632" t="s">
        <v>2479</v>
      </c>
      <c r="BHL1632" t="s">
        <v>2479</v>
      </c>
      <c r="BII1632" t="s">
        <v>2479</v>
      </c>
      <c r="BIJ1632" t="s">
        <v>2479</v>
      </c>
      <c r="BJD1632" t="s">
        <v>3005</v>
      </c>
      <c r="BJE1632" t="s">
        <v>3055</v>
      </c>
      <c r="BJF1632" t="s">
        <v>2135</v>
      </c>
      <c r="BJG1632" t="s">
        <v>2424</v>
      </c>
      <c r="BJH1632" t="s">
        <v>2966</v>
      </c>
      <c r="BJP1632" t="s">
        <v>3053</v>
      </c>
      <c r="BJQ1632" t="s">
        <v>3000</v>
      </c>
      <c r="BJR1632" t="s">
        <v>2934</v>
      </c>
      <c r="BJS1632" t="s">
        <v>3023</v>
      </c>
      <c r="BJT1632" t="s">
        <v>2722</v>
      </c>
      <c r="BKB1632" t="s">
        <v>3971</v>
      </c>
      <c r="BKC1632" t="s">
        <v>2479</v>
      </c>
      <c r="BKD1632" t="s">
        <v>2479</v>
      </c>
      <c r="BKE1632" t="s">
        <v>2479</v>
      </c>
      <c r="BKF1632" t="s">
        <v>2479</v>
      </c>
      <c r="BKN1632" t="s">
        <v>2952</v>
      </c>
      <c r="BKO1632" t="s">
        <v>2957</v>
      </c>
      <c r="BKP1632" t="s">
        <v>2937</v>
      </c>
      <c r="BKQ1632" t="s">
        <v>2955</v>
      </c>
      <c r="BKR1632" t="s">
        <v>2906</v>
      </c>
      <c r="BKZ1632" t="s">
        <v>2799</v>
      </c>
      <c r="BLA1632" t="s">
        <v>2898</v>
      </c>
      <c r="BLB1632" t="s">
        <v>2956</v>
      </c>
      <c r="BLC1632" t="s">
        <v>2640</v>
      </c>
      <c r="BLD1632" t="s">
        <v>2981</v>
      </c>
      <c r="BLL1632" t="s">
        <v>3028</v>
      </c>
      <c r="BLM1632" t="s">
        <v>2921</v>
      </c>
      <c r="BLN1632" t="s">
        <v>2812</v>
      </c>
      <c r="BLO1632" t="s">
        <v>2819</v>
      </c>
      <c r="BLP1632" t="s">
        <v>2511</v>
      </c>
      <c r="BLY1632" t="s">
        <v>3073</v>
      </c>
      <c r="BLZ1632" t="s">
        <v>2423</v>
      </c>
      <c r="BMA1632" t="s">
        <v>3007</v>
      </c>
      <c r="BMB1632" t="s">
        <v>3066</v>
      </c>
      <c r="BMK1632" t="s">
        <v>3000</v>
      </c>
      <c r="BML1632" t="s">
        <v>2934</v>
      </c>
      <c r="BMM1632" t="s">
        <v>3023</v>
      </c>
      <c r="BMN1632" t="s">
        <v>2722</v>
      </c>
      <c r="BMW1632" t="s">
        <v>2479</v>
      </c>
      <c r="BMX1632" t="s">
        <v>2479</v>
      </c>
      <c r="BMY1632" t="s">
        <v>2479</v>
      </c>
      <c r="BMZ1632" t="s">
        <v>2479</v>
      </c>
      <c r="BNI1632" t="s">
        <v>2906</v>
      </c>
      <c r="BNJ1632" t="s">
        <v>2937</v>
      </c>
      <c r="BNK1632" t="s">
        <v>2955</v>
      </c>
      <c r="BNL1632" t="s">
        <v>2957</v>
      </c>
      <c r="BNU1632" t="s">
        <v>2987</v>
      </c>
      <c r="BNV1632" t="s">
        <v>2829</v>
      </c>
      <c r="BNW1632" t="s">
        <v>3030</v>
      </c>
      <c r="BNX1632" t="s">
        <v>2958</v>
      </c>
      <c r="BOG1632" t="s">
        <v>2921</v>
      </c>
      <c r="BOH1632" t="s">
        <v>2812</v>
      </c>
      <c r="BOI1632" t="s">
        <v>2819</v>
      </c>
      <c r="BOJ1632" t="s">
        <v>2511</v>
      </c>
    </row>
    <row r="1633" spans="1:1020 1030:2124" x14ac:dyDescent="0.15">
      <c r="A1633" t="s">
        <v>5000</v>
      </c>
      <c r="AI1633" t="s">
        <v>2777</v>
      </c>
      <c r="AJ1633" t="s">
        <v>2777</v>
      </c>
      <c r="CM1633" t="s">
        <v>3875</v>
      </c>
      <c r="CN1633" t="s">
        <v>3190</v>
      </c>
      <c r="CO1633" t="s">
        <v>3085</v>
      </c>
      <c r="CP1633" t="s">
        <v>3085</v>
      </c>
      <c r="CQ1633" t="s">
        <v>3085</v>
      </c>
      <c r="CR1633" t="s">
        <v>3410</v>
      </c>
      <c r="FT1633">
        <f>28</f>
        <v>28</v>
      </c>
      <c r="FU1633" t="s">
        <v>2837</v>
      </c>
      <c r="FW1633" t="s">
        <v>2646</v>
      </c>
      <c r="FX1633" t="s">
        <v>2778</v>
      </c>
      <c r="JK1633" t="s">
        <v>3476</v>
      </c>
      <c r="JL1633" t="s">
        <v>3582</v>
      </c>
      <c r="JM1633" t="s">
        <v>3560</v>
      </c>
      <c r="JN1633" t="s">
        <v>3560</v>
      </c>
      <c r="JO1633" t="s">
        <v>3689</v>
      </c>
      <c r="JP1633" t="s">
        <v>3689</v>
      </c>
      <c r="JQ1633" t="s">
        <v>4202</v>
      </c>
      <c r="MU1633" t="s">
        <v>3544</v>
      </c>
      <c r="PB1633" t="s">
        <v>3350</v>
      </c>
      <c r="PC1633" t="s">
        <v>3350</v>
      </c>
      <c r="PD1633" t="s">
        <v>3350</v>
      </c>
      <c r="RG1633" t="s">
        <v>2966</v>
      </c>
      <c r="RH1633" t="s">
        <v>3012</v>
      </c>
      <c r="RI1633" t="s">
        <v>3095</v>
      </c>
      <c r="RJ1633" t="s">
        <v>2998</v>
      </c>
      <c r="RK1633" t="s">
        <v>3068</v>
      </c>
      <c r="RL1633" t="s">
        <v>3087</v>
      </c>
      <c r="RM1633" t="s">
        <v>2984</v>
      </c>
      <c r="RS1633" t="s">
        <v>3035</v>
      </c>
      <c r="RT1633" t="s">
        <v>2980</v>
      </c>
      <c r="RU1633" t="s">
        <v>2956</v>
      </c>
      <c r="RV1633" t="s">
        <v>2901</v>
      </c>
      <c r="RW1633" t="s">
        <v>2897</v>
      </c>
      <c r="RX1633" t="s">
        <v>3196</v>
      </c>
      <c r="RY1633" t="s">
        <v>2452</v>
      </c>
      <c r="SE1633" t="s">
        <v>2479</v>
      </c>
      <c r="SF1633" t="s">
        <v>2479</v>
      </c>
      <c r="SG1633" t="s">
        <v>2479</v>
      </c>
      <c r="SH1633" t="s">
        <v>2479</v>
      </c>
      <c r="SI1633" t="s">
        <v>2479</v>
      </c>
      <c r="SJ1633" t="s">
        <v>2479</v>
      </c>
      <c r="SK1633" t="s">
        <v>2479</v>
      </c>
      <c r="SQ1633" t="s">
        <v>2935</v>
      </c>
      <c r="SR1633" t="s">
        <v>2900</v>
      </c>
      <c r="SS1633" t="s">
        <v>2438</v>
      </c>
      <c r="ST1633" t="s">
        <v>2446</v>
      </c>
      <c r="SU1633" t="s">
        <v>2667</v>
      </c>
      <c r="SV1633" t="s">
        <v>3039</v>
      </c>
      <c r="SW1633" t="s">
        <v>2768</v>
      </c>
      <c r="TC1633" t="s">
        <v>2963</v>
      </c>
      <c r="TD1633" t="s">
        <v>2836</v>
      </c>
      <c r="TE1633" t="s">
        <v>3015</v>
      </c>
      <c r="TF1633" t="s">
        <v>3016</v>
      </c>
      <c r="TG1633" t="s">
        <v>2940</v>
      </c>
      <c r="TH1633" t="s">
        <v>2963</v>
      </c>
      <c r="TI1633" t="s">
        <v>2963</v>
      </c>
      <c r="TO1633" t="s">
        <v>3049</v>
      </c>
      <c r="TP1633" t="s">
        <v>2743</v>
      </c>
      <c r="TQ1633" t="s">
        <v>2535</v>
      </c>
      <c r="TR1633" t="s">
        <v>2931</v>
      </c>
      <c r="TS1633" t="s">
        <v>2691</v>
      </c>
      <c r="TT1633" t="s">
        <v>3002</v>
      </c>
      <c r="TU1633" t="s">
        <v>2469</v>
      </c>
      <c r="ABB1633" t="s">
        <v>2966</v>
      </c>
      <c r="ABC1633" t="s">
        <v>3054</v>
      </c>
      <c r="ABD1633" t="s">
        <v>3087</v>
      </c>
      <c r="ABN1633" t="s">
        <v>2555</v>
      </c>
      <c r="ABO1633" t="s">
        <v>2597</v>
      </c>
      <c r="ABP1633" t="s">
        <v>2706</v>
      </c>
      <c r="ABZ1633" t="s">
        <v>2479</v>
      </c>
      <c r="ACA1633" t="s">
        <v>2479</v>
      </c>
      <c r="ACB1633" t="s">
        <v>2479</v>
      </c>
      <c r="ACL1633" t="s">
        <v>3153</v>
      </c>
      <c r="ACM1633" t="s">
        <v>2439</v>
      </c>
      <c r="ACN1633" t="s">
        <v>2767</v>
      </c>
      <c r="ACX1633" t="s">
        <v>2640</v>
      </c>
      <c r="ACY1633" t="s">
        <v>2638</v>
      </c>
      <c r="ACZ1633" t="s">
        <v>2911</v>
      </c>
      <c r="ADJ1633" t="s">
        <v>2774</v>
      </c>
      <c r="ADK1633" t="s">
        <v>2510</v>
      </c>
      <c r="ADL1633" t="s">
        <v>2859</v>
      </c>
      <c r="BEQ1633" t="s">
        <v>2479</v>
      </c>
      <c r="BGM1633" t="s">
        <v>2479</v>
      </c>
      <c r="BGN1633" t="s">
        <v>2479</v>
      </c>
      <c r="BJC1633" t="s">
        <v>2927</v>
      </c>
      <c r="BJD1633" t="s">
        <v>3155</v>
      </c>
      <c r="BJE1633" t="s">
        <v>2980</v>
      </c>
      <c r="BJF1633" t="s">
        <v>2838</v>
      </c>
      <c r="BJG1633" t="s">
        <v>2521</v>
      </c>
      <c r="BJH1633" t="s">
        <v>2796</v>
      </c>
      <c r="BJO1633" t="s">
        <v>3035</v>
      </c>
      <c r="BJP1633" t="s">
        <v>2980</v>
      </c>
      <c r="BJQ1633" t="s">
        <v>2956</v>
      </c>
      <c r="BJR1633" t="s">
        <v>2901</v>
      </c>
      <c r="BJS1633" t="s">
        <v>2897</v>
      </c>
      <c r="BJT1633" t="s">
        <v>3196</v>
      </c>
      <c r="BKA1633" t="s">
        <v>2479</v>
      </c>
      <c r="BKB1633" t="s">
        <v>2479</v>
      </c>
      <c r="BKC1633" t="s">
        <v>2479</v>
      </c>
      <c r="BKD1633" t="s">
        <v>2479</v>
      </c>
      <c r="BKE1633" t="s">
        <v>2479</v>
      </c>
      <c r="BKF1633" t="s">
        <v>2479</v>
      </c>
      <c r="BKM1633" t="s">
        <v>2935</v>
      </c>
      <c r="BKN1633" t="s">
        <v>2900</v>
      </c>
      <c r="BKO1633" t="s">
        <v>2438</v>
      </c>
      <c r="BKP1633" t="s">
        <v>2446</v>
      </c>
      <c r="BKQ1633" t="s">
        <v>2667</v>
      </c>
      <c r="BKR1633" t="s">
        <v>3039</v>
      </c>
      <c r="BKY1633" t="s">
        <v>2896</v>
      </c>
      <c r="BKZ1633" t="s">
        <v>2906</v>
      </c>
      <c r="BLA1633" t="s">
        <v>3082</v>
      </c>
      <c r="BLB1633" t="s">
        <v>3117</v>
      </c>
      <c r="BLC1633" t="s">
        <v>2462</v>
      </c>
      <c r="BLD1633" t="s">
        <v>2943</v>
      </c>
      <c r="BLK1633" t="s">
        <v>3049</v>
      </c>
      <c r="BLL1633" t="s">
        <v>2743</v>
      </c>
      <c r="BLM1633" t="s">
        <v>2535</v>
      </c>
      <c r="BLN1633" t="s">
        <v>2931</v>
      </c>
      <c r="BLO1633" t="s">
        <v>2691</v>
      </c>
      <c r="BLP1633" t="s">
        <v>3002</v>
      </c>
      <c r="BSJ1633" t="s">
        <v>2347</v>
      </c>
      <c r="BSK1633" t="s">
        <v>2664</v>
      </c>
      <c r="BSM1633" t="s">
        <v>2851</v>
      </c>
      <c r="BSN1633" t="s">
        <v>2944</v>
      </c>
      <c r="BSV1633" t="s">
        <v>2919</v>
      </c>
      <c r="BSW1633" t="s">
        <v>2560</v>
      </c>
      <c r="BSY1633" t="s">
        <v>2573</v>
      </c>
      <c r="BSZ1633" t="s">
        <v>2229</v>
      </c>
      <c r="BTH1633" t="s">
        <v>2682</v>
      </c>
      <c r="BTI1633" t="s">
        <v>2429</v>
      </c>
      <c r="BTK1633" t="s">
        <v>3002</v>
      </c>
      <c r="BTL1633" t="s">
        <v>2737</v>
      </c>
      <c r="BTT1633" t="s">
        <v>2352</v>
      </c>
      <c r="BTU1633" t="s">
        <v>2686</v>
      </c>
      <c r="BTW1633" t="s">
        <v>2329</v>
      </c>
      <c r="BTX1633" t="s">
        <v>2723</v>
      </c>
      <c r="BUF1633" t="s">
        <v>2295</v>
      </c>
      <c r="BUG1633" t="s">
        <v>2437</v>
      </c>
      <c r="BUI1633" t="s">
        <v>2212</v>
      </c>
      <c r="BUJ1633" t="s">
        <v>2341</v>
      </c>
    </row>
    <row r="1634" spans="1:1020 1030:2124" x14ac:dyDescent="0.15">
      <c r="A1634" t="s">
        <v>5001</v>
      </c>
      <c r="J1634" t="s">
        <v>2777</v>
      </c>
      <c r="K1634" t="s">
        <v>2777</v>
      </c>
      <c r="L1634" t="s">
        <v>2779</v>
      </c>
      <c r="DE1634" t="s">
        <v>3560</v>
      </c>
      <c r="EC1634" t="s">
        <v>3582</v>
      </c>
      <c r="FJ1634" t="s">
        <v>3295</v>
      </c>
      <c r="FK1634" t="s">
        <v>3111</v>
      </c>
      <c r="FL1634" t="s">
        <v>3350</v>
      </c>
      <c r="IS1634" t="s">
        <v>3544</v>
      </c>
      <c r="JQ1634" t="s">
        <v>4202</v>
      </c>
      <c r="KN1634" t="s">
        <v>3111</v>
      </c>
      <c r="LX1634" t="s">
        <v>3135</v>
      </c>
      <c r="MT1634" t="s">
        <v>2777</v>
      </c>
      <c r="MU1634" t="s">
        <v>3084</v>
      </c>
      <c r="MV1634" t="s">
        <v>3350</v>
      </c>
      <c r="OD1634" t="s">
        <v>3295</v>
      </c>
      <c r="OE1634" t="s">
        <v>3544</v>
      </c>
      <c r="OF1634" t="s">
        <v>3560</v>
      </c>
      <c r="PZ1634" t="s">
        <v>2779</v>
      </c>
      <c r="QA1634" t="s">
        <v>3111</v>
      </c>
      <c r="RM1634" t="s">
        <v>2713</v>
      </c>
      <c r="RY1634" t="s">
        <v>2940</v>
      </c>
      <c r="SK1634" t="s">
        <v>2479</v>
      </c>
      <c r="SW1634" t="s">
        <v>3179</v>
      </c>
      <c r="TI1634" t="s">
        <v>2941</v>
      </c>
      <c r="TU1634" t="s">
        <v>2814</v>
      </c>
      <c r="YK1634" t="s">
        <v>2134</v>
      </c>
      <c r="YW1634" t="s">
        <v>3196</v>
      </c>
      <c r="ZI1634" t="s">
        <v>2479</v>
      </c>
      <c r="ZU1634" t="s">
        <v>2900</v>
      </c>
      <c r="AAG1634" t="s">
        <v>2522</v>
      </c>
      <c r="AAS1634" t="s">
        <v>2947</v>
      </c>
      <c r="ADY1634" t="s">
        <v>2128</v>
      </c>
      <c r="AEK1634" t="s">
        <v>3787</v>
      </c>
      <c r="AEW1634" t="s">
        <v>2479</v>
      </c>
      <c r="AFI1634" t="s">
        <v>2521</v>
      </c>
      <c r="AFU1634" t="s">
        <v>2864</v>
      </c>
      <c r="AGG1634" t="s">
        <v>2687</v>
      </c>
      <c r="AGS1634" t="s">
        <v>3142</v>
      </c>
      <c r="AHE1634" t="s">
        <v>2647</v>
      </c>
      <c r="AHQ1634" t="s">
        <v>2479</v>
      </c>
      <c r="AIC1634" t="s">
        <v>2911</v>
      </c>
      <c r="AIO1634" t="s">
        <v>3152</v>
      </c>
      <c r="AJA1634" t="s">
        <v>2894</v>
      </c>
      <c r="BEP1634" t="s">
        <v>2479</v>
      </c>
      <c r="BEQ1634" t="s">
        <v>2479</v>
      </c>
      <c r="BER1634" t="s">
        <v>2479</v>
      </c>
      <c r="BFB1634" t="s">
        <v>2479</v>
      </c>
      <c r="BFC1634" t="s">
        <v>2479</v>
      </c>
      <c r="BFD1634" t="s">
        <v>2479</v>
      </c>
      <c r="BHX1634" t="s">
        <v>2479</v>
      </c>
      <c r="BIH1634" t="s">
        <v>2479</v>
      </c>
      <c r="BII1634" t="s">
        <v>2479</v>
      </c>
      <c r="BIJ1634" t="s">
        <v>2479</v>
      </c>
      <c r="BIT1634" t="s">
        <v>2479</v>
      </c>
      <c r="BIU1634" t="s">
        <v>2479</v>
      </c>
      <c r="BQD1634" t="s">
        <v>2479</v>
      </c>
      <c r="BQE1634" t="s">
        <v>2479</v>
      </c>
      <c r="BQF1634" t="s">
        <v>2479</v>
      </c>
      <c r="CAJ1634" t="s">
        <v>2505</v>
      </c>
      <c r="CAV1634" t="s">
        <v>2832</v>
      </c>
      <c r="CBH1634" t="s">
        <v>2637</v>
      </c>
      <c r="CBT1634" t="s">
        <v>2479</v>
      </c>
      <c r="CCF1634" t="s">
        <v>2896</v>
      </c>
      <c r="CCR1634" t="s">
        <v>2709</v>
      </c>
    </row>
    <row r="1635" spans="1:1020 1030:2124" x14ac:dyDescent="0.15">
      <c r="A1635" t="s">
        <v>5002</v>
      </c>
      <c r="J1635">
        <f>93</f>
        <v>93</v>
      </c>
      <c r="AH1635" t="s">
        <v>2777</v>
      </c>
      <c r="AT1635" t="s">
        <v>2777</v>
      </c>
      <c r="CN1635" t="s">
        <v>3190</v>
      </c>
      <c r="CO1635" t="s">
        <v>3085</v>
      </c>
      <c r="CP1635" t="s">
        <v>3409</v>
      </c>
      <c r="CQ1635" t="s">
        <v>3410</v>
      </c>
      <c r="CR1635" t="s">
        <v>3336</v>
      </c>
      <c r="EX1635" t="s">
        <v>2777</v>
      </c>
      <c r="FJ1635" t="s">
        <v>3295</v>
      </c>
      <c r="FT1635" t="s">
        <v>2722</v>
      </c>
      <c r="FU1635">
        <f>21</f>
        <v>21</v>
      </c>
      <c r="FV1635" t="s">
        <v>2457</v>
      </c>
      <c r="FW1635" t="s">
        <v>2722</v>
      </c>
      <c r="FX1635">
        <f>25</f>
        <v>25</v>
      </c>
      <c r="GH1635" t="s">
        <v>2777</v>
      </c>
      <c r="HR1635" t="s">
        <v>2775</v>
      </c>
      <c r="JL1635" t="s">
        <v>3582</v>
      </c>
      <c r="JM1635" t="s">
        <v>3560</v>
      </c>
      <c r="JN1635" t="s">
        <v>3689</v>
      </c>
      <c r="JO1635" t="s">
        <v>3689</v>
      </c>
      <c r="JP1635" t="s">
        <v>3689</v>
      </c>
      <c r="JQ1635" t="s">
        <v>4202</v>
      </c>
      <c r="KL1635" t="s">
        <v>3295</v>
      </c>
      <c r="LJ1635" t="s">
        <v>3138</v>
      </c>
      <c r="MT1635" t="s">
        <v>3295</v>
      </c>
      <c r="OD1635" t="s">
        <v>3295</v>
      </c>
      <c r="PB1635" t="s">
        <v>3350</v>
      </c>
      <c r="PC1635" t="s">
        <v>3350</v>
      </c>
      <c r="PD1635" t="s">
        <v>3560</v>
      </c>
      <c r="PZ1635" t="s">
        <v>3295</v>
      </c>
      <c r="QJ1635" t="s">
        <v>3427</v>
      </c>
      <c r="QK1635" t="s">
        <v>3167</v>
      </c>
      <c r="QL1635" t="s">
        <v>3085</v>
      </c>
      <c r="QM1635" t="s">
        <v>3409</v>
      </c>
      <c r="QN1635" t="s">
        <v>3410</v>
      </c>
      <c r="RH1635" t="s">
        <v>3068</v>
      </c>
      <c r="RI1635" t="s">
        <v>2985</v>
      </c>
      <c r="RJ1635" t="s">
        <v>2910</v>
      </c>
      <c r="RK1635" t="s">
        <v>2520</v>
      </c>
      <c r="RL1635" t="s">
        <v>2522</v>
      </c>
      <c r="RM1635" t="s">
        <v>2521</v>
      </c>
      <c r="RT1635" t="s">
        <v>2835</v>
      </c>
      <c r="RU1635" t="s">
        <v>3057</v>
      </c>
      <c r="RV1635" t="s">
        <v>3152</v>
      </c>
      <c r="RW1635" t="s">
        <v>2988</v>
      </c>
      <c r="RX1635" t="s">
        <v>2989</v>
      </c>
      <c r="RY1635" t="s">
        <v>3045</v>
      </c>
      <c r="SF1635" t="s">
        <v>2479</v>
      </c>
      <c r="SG1635" t="s">
        <v>2479</v>
      </c>
      <c r="SH1635" t="s">
        <v>2479</v>
      </c>
      <c r="SI1635" t="s">
        <v>2479</v>
      </c>
      <c r="SJ1635" t="s">
        <v>2479</v>
      </c>
      <c r="SK1635" t="s">
        <v>2479</v>
      </c>
      <c r="SR1635" t="s">
        <v>2621</v>
      </c>
      <c r="SS1635" t="s">
        <v>2767</v>
      </c>
      <c r="ST1635" t="s">
        <v>2858</v>
      </c>
      <c r="SU1635" t="s">
        <v>2873</v>
      </c>
      <c r="SV1635" t="s">
        <v>3033</v>
      </c>
      <c r="SW1635" t="s">
        <v>2411</v>
      </c>
      <c r="TD1635" t="s">
        <v>2886</v>
      </c>
      <c r="TE1635" t="s">
        <v>2896</v>
      </c>
      <c r="TF1635" t="s">
        <v>2913</v>
      </c>
      <c r="TG1635" t="s">
        <v>3059</v>
      </c>
      <c r="TH1635" t="s">
        <v>2901</v>
      </c>
      <c r="TI1635" t="s">
        <v>2932</v>
      </c>
      <c r="TP1635" t="s">
        <v>2410</v>
      </c>
      <c r="TQ1635" t="s">
        <v>2262</v>
      </c>
      <c r="TR1635" t="s">
        <v>2568</v>
      </c>
      <c r="TS1635" t="s">
        <v>2395</v>
      </c>
      <c r="TT1635" t="s">
        <v>2532</v>
      </c>
      <c r="TU1635" t="s">
        <v>2782</v>
      </c>
      <c r="ABB1635" t="s">
        <v>3052</v>
      </c>
      <c r="ABC1635" t="s">
        <v>2969</v>
      </c>
      <c r="ABD1635" t="s">
        <v>3155</v>
      </c>
      <c r="ABN1635" t="s">
        <v>2910</v>
      </c>
      <c r="ABO1635" t="s">
        <v>3095</v>
      </c>
      <c r="ABP1635" t="s">
        <v>3091</v>
      </c>
      <c r="ABZ1635" t="s">
        <v>2479</v>
      </c>
      <c r="ACA1635" t="s">
        <v>2479</v>
      </c>
      <c r="ACB1635" t="s">
        <v>2479</v>
      </c>
      <c r="ACL1635" t="s">
        <v>2611</v>
      </c>
      <c r="ACM1635" t="s">
        <v>2855</v>
      </c>
      <c r="ACN1635" t="s">
        <v>3039</v>
      </c>
      <c r="ACX1635" t="s">
        <v>2935</v>
      </c>
      <c r="ACY1635" t="s">
        <v>2425</v>
      </c>
      <c r="ACZ1635" t="s">
        <v>3088</v>
      </c>
      <c r="ADJ1635" t="s">
        <v>2879</v>
      </c>
      <c r="ADK1635" t="s">
        <v>2530</v>
      </c>
      <c r="ADL1635" t="s">
        <v>2765</v>
      </c>
      <c r="BEP1635" t="s">
        <v>2479</v>
      </c>
      <c r="BFB1635" t="s">
        <v>2849</v>
      </c>
      <c r="BFN1635" t="s">
        <v>2479</v>
      </c>
      <c r="BFZ1635" t="s">
        <v>2479</v>
      </c>
      <c r="BGL1635" t="s">
        <v>2479</v>
      </c>
      <c r="BHV1635" t="s">
        <v>2479</v>
      </c>
      <c r="BIH1635" t="s">
        <v>2479</v>
      </c>
      <c r="BIT1635" t="s">
        <v>2479</v>
      </c>
      <c r="BJD1635" t="s">
        <v>2521</v>
      </c>
      <c r="BJE1635" t="s">
        <v>2796</v>
      </c>
      <c r="BJF1635" t="s">
        <v>2799</v>
      </c>
      <c r="BJG1635" t="s">
        <v>2836</v>
      </c>
      <c r="BJH1635" t="s">
        <v>2956</v>
      </c>
      <c r="BJP1635" t="s">
        <v>2835</v>
      </c>
      <c r="BJQ1635" t="s">
        <v>3057</v>
      </c>
      <c r="BJR1635" t="s">
        <v>3152</v>
      </c>
      <c r="BJS1635" t="s">
        <v>2988</v>
      </c>
      <c r="BJT1635" t="s">
        <v>2989</v>
      </c>
      <c r="BKB1635" t="s">
        <v>2479</v>
      </c>
      <c r="BKC1635" t="s">
        <v>2479</v>
      </c>
      <c r="BKD1635" t="s">
        <v>2479</v>
      </c>
      <c r="BKE1635" t="s">
        <v>2479</v>
      </c>
      <c r="BKF1635" t="s">
        <v>2479</v>
      </c>
      <c r="BKN1635" t="s">
        <v>2621</v>
      </c>
      <c r="BKO1635" t="s">
        <v>2767</v>
      </c>
      <c r="BKP1635" t="s">
        <v>2858</v>
      </c>
      <c r="BKQ1635" t="s">
        <v>2873</v>
      </c>
      <c r="BKR1635" t="s">
        <v>3033</v>
      </c>
      <c r="BKZ1635" t="s">
        <v>3150</v>
      </c>
      <c r="BLA1635" t="s">
        <v>2716</v>
      </c>
      <c r="BLB1635" t="s">
        <v>2459</v>
      </c>
      <c r="BLC1635" t="s">
        <v>2920</v>
      </c>
      <c r="BLD1635" t="s">
        <v>2908</v>
      </c>
      <c r="BLL1635" t="s">
        <v>2410</v>
      </c>
      <c r="BLM1635" t="s">
        <v>2262</v>
      </c>
      <c r="BLN1635" t="s">
        <v>2568</v>
      </c>
      <c r="BLO1635" t="s">
        <v>2395</v>
      </c>
      <c r="BLP1635" t="s">
        <v>2532</v>
      </c>
      <c r="BOT1635" t="s">
        <v>2479</v>
      </c>
      <c r="BPF1635" t="s">
        <v>2822</v>
      </c>
      <c r="BPR1635" t="s">
        <v>2479</v>
      </c>
      <c r="BQD1635" t="s">
        <v>2479</v>
      </c>
      <c r="BSJ1635" t="s">
        <v>2789</v>
      </c>
      <c r="BSK1635" t="s">
        <v>2494</v>
      </c>
      <c r="BSL1635" t="s">
        <v>2758</v>
      </c>
      <c r="BSM1635" t="s">
        <v>2711</v>
      </c>
      <c r="BSN1635" t="s">
        <v>2750</v>
      </c>
      <c r="BSV1635" t="s">
        <v>2202</v>
      </c>
      <c r="BSW1635" t="s">
        <v>2674</v>
      </c>
      <c r="BSX1635" t="s">
        <v>2199</v>
      </c>
      <c r="BSY1635" t="s">
        <v>2971</v>
      </c>
      <c r="BSZ1635" t="s">
        <v>2372</v>
      </c>
      <c r="BTH1635" t="s">
        <v>2594</v>
      </c>
      <c r="BTI1635" t="s">
        <v>2538</v>
      </c>
      <c r="BTJ1635" t="s">
        <v>2734</v>
      </c>
      <c r="BTK1635" t="s">
        <v>2218</v>
      </c>
      <c r="BTL1635" t="s">
        <v>2528</v>
      </c>
      <c r="BTT1635" t="s">
        <v>2710</v>
      </c>
      <c r="BTU1635" t="s">
        <v>2832</v>
      </c>
      <c r="BTV1635" t="s">
        <v>2629</v>
      </c>
      <c r="BTW1635" t="s">
        <v>2372</v>
      </c>
      <c r="BTX1635" t="s">
        <v>2756</v>
      </c>
      <c r="BUF1635" t="s">
        <v>2404</v>
      </c>
      <c r="BUG1635" t="s">
        <v>2362</v>
      </c>
      <c r="BUH1635" t="s">
        <v>2700</v>
      </c>
      <c r="BUI1635" t="s">
        <v>2197</v>
      </c>
      <c r="BUJ1635" t="s">
        <v>2970</v>
      </c>
      <c r="BUR1635" t="s">
        <v>2862</v>
      </c>
      <c r="BUS1635" t="s">
        <v>2981</v>
      </c>
      <c r="BUT1635" t="s">
        <v>3025</v>
      </c>
      <c r="BUU1635" t="s">
        <v>2906</v>
      </c>
      <c r="BUV1635" t="s">
        <v>2913</v>
      </c>
      <c r="BVD1635" t="s">
        <v>2835</v>
      </c>
      <c r="BVE1635" t="s">
        <v>3057</v>
      </c>
      <c r="BVF1635" t="s">
        <v>3152</v>
      </c>
      <c r="BVG1635" t="s">
        <v>2988</v>
      </c>
      <c r="BVH1635" t="s">
        <v>2989</v>
      </c>
      <c r="BVP1635" t="s">
        <v>2479</v>
      </c>
      <c r="BVQ1635" t="s">
        <v>2479</v>
      </c>
      <c r="BVR1635" t="s">
        <v>2479</v>
      </c>
      <c r="BVS1635" t="s">
        <v>2479</v>
      </c>
      <c r="BVT1635" t="s">
        <v>2479</v>
      </c>
      <c r="BWB1635" t="s">
        <v>2621</v>
      </c>
      <c r="BWC1635" t="s">
        <v>2767</v>
      </c>
      <c r="BWD1635" t="s">
        <v>2858</v>
      </c>
      <c r="BWE1635" t="s">
        <v>2873</v>
      </c>
      <c r="BWF1635" t="s">
        <v>3033</v>
      </c>
      <c r="BWN1635" t="s">
        <v>3039</v>
      </c>
      <c r="BWO1635" t="s">
        <v>2447</v>
      </c>
      <c r="BWP1635" t="s">
        <v>2903</v>
      </c>
      <c r="BWQ1635" t="s">
        <v>2977</v>
      </c>
      <c r="BWR1635" t="s">
        <v>2518</v>
      </c>
      <c r="BWZ1635" t="s">
        <v>2410</v>
      </c>
      <c r="BXA1635" t="s">
        <v>2262</v>
      </c>
      <c r="BXB1635" t="s">
        <v>2568</v>
      </c>
      <c r="BXC1635" t="s">
        <v>2395</v>
      </c>
      <c r="BXD1635" t="s">
        <v>2532</v>
      </c>
    </row>
    <row r="1636" spans="1:1020 1030:2124" x14ac:dyDescent="0.15">
      <c r="A1636" t="s">
        <v>5003</v>
      </c>
      <c r="K1636" t="s">
        <v>2779</v>
      </c>
      <c r="L1636" t="s">
        <v>3336</v>
      </c>
      <c r="AT1636">
        <f>94</f>
        <v>94</v>
      </c>
      <c r="AU1636" t="s">
        <v>2777</v>
      </c>
      <c r="AV1636" t="s">
        <v>3111</v>
      </c>
      <c r="CO1636" t="s">
        <v>3409</v>
      </c>
      <c r="CP1636" t="s">
        <v>3410</v>
      </c>
      <c r="CQ1636" t="s">
        <v>3336</v>
      </c>
      <c r="CR1636" t="s">
        <v>3336</v>
      </c>
      <c r="DB1636" t="s">
        <v>3582</v>
      </c>
      <c r="DC1636" t="s">
        <v>3582</v>
      </c>
      <c r="DD1636" t="s">
        <v>3689</v>
      </c>
      <c r="DE1636" t="s">
        <v>3689</v>
      </c>
      <c r="EX1636" t="s">
        <v>2545</v>
      </c>
      <c r="EY1636" t="s">
        <v>2779</v>
      </c>
      <c r="EZ1636" t="s">
        <v>3111</v>
      </c>
      <c r="FJ1636" t="s">
        <v>3295</v>
      </c>
      <c r="FK1636" t="s">
        <v>2779</v>
      </c>
      <c r="FL1636" t="s">
        <v>3111</v>
      </c>
      <c r="GI1636" t="s">
        <v>2777</v>
      </c>
      <c r="GJ1636" t="s">
        <v>3084</v>
      </c>
      <c r="HR1636" t="s">
        <v>2777</v>
      </c>
      <c r="HS1636" t="s">
        <v>2777</v>
      </c>
      <c r="HT1636" t="s">
        <v>2779</v>
      </c>
      <c r="JM1636" t="s">
        <v>3689</v>
      </c>
      <c r="JN1636" t="s">
        <v>3689</v>
      </c>
      <c r="JO1636" t="s">
        <v>3689</v>
      </c>
      <c r="JP1636" t="s">
        <v>3689</v>
      </c>
      <c r="JQ1636" t="s">
        <v>4202</v>
      </c>
      <c r="KW1636" t="s">
        <v>3409</v>
      </c>
      <c r="KX1636" t="s">
        <v>3754</v>
      </c>
      <c r="KY1636" t="s">
        <v>3354</v>
      </c>
      <c r="KZ1636" t="s">
        <v>3402</v>
      </c>
      <c r="LK1636" t="s">
        <v>2777</v>
      </c>
      <c r="LL1636" t="s">
        <v>3084</v>
      </c>
      <c r="MT1636" t="s">
        <v>2779</v>
      </c>
      <c r="MU1636" t="s">
        <v>2779</v>
      </c>
      <c r="MV1636" t="s">
        <v>3111</v>
      </c>
      <c r="OD1636" t="s">
        <v>2779</v>
      </c>
      <c r="OE1636" t="s">
        <v>3084</v>
      </c>
      <c r="OF1636" t="s">
        <v>3350</v>
      </c>
      <c r="PB1636" t="s">
        <v>3582</v>
      </c>
      <c r="PC1636" t="s">
        <v>3582</v>
      </c>
      <c r="PD1636" t="s">
        <v>3689</v>
      </c>
      <c r="PN1636" t="s">
        <v>3544</v>
      </c>
      <c r="PO1636" t="s">
        <v>3544</v>
      </c>
      <c r="PP1636" t="s">
        <v>3350</v>
      </c>
      <c r="QL1636" t="s">
        <v>3295</v>
      </c>
      <c r="QM1636" t="s">
        <v>3410</v>
      </c>
      <c r="QN1636" t="s">
        <v>3336</v>
      </c>
      <c r="RI1636" t="s">
        <v>2958</v>
      </c>
      <c r="RJ1636" t="s">
        <v>2521</v>
      </c>
      <c r="RK1636" t="s">
        <v>2797</v>
      </c>
      <c r="RL1636" t="s">
        <v>2838</v>
      </c>
      <c r="RM1636" t="s">
        <v>2838</v>
      </c>
      <c r="RU1636" t="s">
        <v>3005</v>
      </c>
      <c r="RV1636" t="s">
        <v>2713</v>
      </c>
      <c r="RW1636" t="s">
        <v>2515</v>
      </c>
      <c r="RX1636" t="s">
        <v>2128</v>
      </c>
      <c r="RY1636" t="s">
        <v>3113</v>
      </c>
      <c r="SG1636" t="s">
        <v>2479</v>
      </c>
      <c r="SH1636" t="s">
        <v>2479</v>
      </c>
      <c r="SI1636" t="s">
        <v>2479</v>
      </c>
      <c r="SJ1636" t="s">
        <v>2479</v>
      </c>
      <c r="SK1636" t="s">
        <v>2479</v>
      </c>
      <c r="SS1636" t="s">
        <v>2913</v>
      </c>
      <c r="ST1636" t="s">
        <v>2886</v>
      </c>
      <c r="SU1636" t="s">
        <v>3041</v>
      </c>
      <c r="SV1636" t="s">
        <v>2453</v>
      </c>
      <c r="SW1636" t="s">
        <v>2687</v>
      </c>
      <c r="TE1636" t="s">
        <v>3030</v>
      </c>
      <c r="TF1636" t="s">
        <v>2983</v>
      </c>
      <c r="TG1636" t="s">
        <v>2996</v>
      </c>
      <c r="TH1636" t="s">
        <v>2835</v>
      </c>
      <c r="TI1636" t="s">
        <v>2912</v>
      </c>
      <c r="TQ1636" t="s">
        <v>2266</v>
      </c>
      <c r="TR1636" t="s">
        <v>2804</v>
      </c>
      <c r="TS1636" t="s">
        <v>2805</v>
      </c>
      <c r="TT1636" t="s">
        <v>2812</v>
      </c>
      <c r="TU1636" t="s">
        <v>2511</v>
      </c>
      <c r="ABB1636" t="s">
        <v>3152</v>
      </c>
      <c r="ABC1636" t="s">
        <v>3095</v>
      </c>
      <c r="ABD1636" t="s">
        <v>3068</v>
      </c>
      <c r="ABN1636" t="s">
        <v>3005</v>
      </c>
      <c r="ABO1636" t="s">
        <v>3070</v>
      </c>
      <c r="ABP1636" t="s">
        <v>2126</v>
      </c>
      <c r="ABZ1636" t="s">
        <v>2479</v>
      </c>
      <c r="ACA1636" t="s">
        <v>2479</v>
      </c>
      <c r="ACB1636" t="s">
        <v>2479</v>
      </c>
      <c r="ACL1636" t="s">
        <v>2962</v>
      </c>
      <c r="ACM1636" t="s">
        <v>2899</v>
      </c>
      <c r="ACN1636" t="s">
        <v>2913</v>
      </c>
      <c r="ACX1636" t="s">
        <v>2999</v>
      </c>
      <c r="ACY1636" t="s">
        <v>2135</v>
      </c>
      <c r="ACZ1636" t="s">
        <v>3047</v>
      </c>
      <c r="ADJ1636" t="s">
        <v>2810</v>
      </c>
      <c r="ADK1636" t="s">
        <v>2808</v>
      </c>
      <c r="ADL1636" t="s">
        <v>2804</v>
      </c>
      <c r="AGP1636" t="s">
        <v>2135</v>
      </c>
      <c r="AGQ1636" t="s">
        <v>3007</v>
      </c>
      <c r="AGR1636" t="s">
        <v>3078</v>
      </c>
      <c r="AGS1636" t="s">
        <v>2986</v>
      </c>
      <c r="AHB1636" t="s">
        <v>2989</v>
      </c>
      <c r="AHC1636" t="s">
        <v>2515</v>
      </c>
      <c r="AHD1636" t="s">
        <v>3070</v>
      </c>
      <c r="AHE1636" t="s">
        <v>3104</v>
      </c>
      <c r="AHN1636" t="s">
        <v>2479</v>
      </c>
      <c r="AHO1636" t="s">
        <v>2479</v>
      </c>
      <c r="AHP1636" t="s">
        <v>2479</v>
      </c>
      <c r="AHQ1636" t="s">
        <v>2479</v>
      </c>
      <c r="AHZ1636" t="s">
        <v>3060</v>
      </c>
      <c r="AIA1636" t="s">
        <v>3022</v>
      </c>
      <c r="AIB1636" t="s">
        <v>2901</v>
      </c>
      <c r="AIC1636" t="s">
        <v>2837</v>
      </c>
      <c r="AIL1636" t="s">
        <v>3092</v>
      </c>
      <c r="AIM1636" t="s">
        <v>3019</v>
      </c>
      <c r="AIN1636" t="s">
        <v>2133</v>
      </c>
      <c r="AIO1636" t="s">
        <v>3086</v>
      </c>
      <c r="AIX1636" t="s">
        <v>2877</v>
      </c>
      <c r="AIY1636" t="s">
        <v>2872</v>
      </c>
      <c r="AIZ1636" t="s">
        <v>2596</v>
      </c>
      <c r="AJA1636" t="s">
        <v>2769</v>
      </c>
      <c r="AOX1636" t="s">
        <v>2521</v>
      </c>
      <c r="AOY1636" t="s">
        <v>3001</v>
      </c>
      <c r="AOZ1636" t="s">
        <v>3057</v>
      </c>
      <c r="APJ1636" t="s">
        <v>2954</v>
      </c>
      <c r="APK1636" t="s">
        <v>3071</v>
      </c>
      <c r="APL1636" t="s">
        <v>2637</v>
      </c>
      <c r="APV1636" t="s">
        <v>2479</v>
      </c>
      <c r="APW1636" t="s">
        <v>2479</v>
      </c>
      <c r="APX1636" t="s">
        <v>2479</v>
      </c>
      <c r="AQH1636" t="s">
        <v>2442</v>
      </c>
      <c r="AQI1636" t="s">
        <v>2900</v>
      </c>
      <c r="AQJ1636" t="s">
        <v>3041</v>
      </c>
      <c r="AQT1636" t="s">
        <v>2135</v>
      </c>
      <c r="AQU1636" t="s">
        <v>2934</v>
      </c>
      <c r="AQV1636" t="s">
        <v>2988</v>
      </c>
      <c r="ARF1636" t="s">
        <v>2615</v>
      </c>
      <c r="ARG1636" t="s">
        <v>2577</v>
      </c>
      <c r="ARH1636" t="s">
        <v>2533</v>
      </c>
      <c r="BEP1636" t="s">
        <v>2479</v>
      </c>
      <c r="BEQ1636" t="s">
        <v>2479</v>
      </c>
      <c r="BER1636" t="s">
        <v>2479</v>
      </c>
      <c r="BFC1636" t="s">
        <v>2479</v>
      </c>
      <c r="BFD1636" t="s">
        <v>2479</v>
      </c>
      <c r="BFN1636" t="s">
        <v>2656</v>
      </c>
      <c r="BFO1636" t="s">
        <v>2479</v>
      </c>
      <c r="BFP1636" t="s">
        <v>2479</v>
      </c>
      <c r="BGA1636" t="s">
        <v>2479</v>
      </c>
      <c r="BGB1636" t="s">
        <v>2479</v>
      </c>
      <c r="BIH1636" t="s">
        <v>2479</v>
      </c>
      <c r="BII1636" t="s">
        <v>2479</v>
      </c>
      <c r="BIJ1636" t="s">
        <v>2479</v>
      </c>
      <c r="BJE1636" t="s">
        <v>2907</v>
      </c>
      <c r="BJF1636" t="s">
        <v>3008</v>
      </c>
      <c r="BJG1636" t="s">
        <v>2867</v>
      </c>
      <c r="BJH1636" t="s">
        <v>2940</v>
      </c>
      <c r="BJQ1636" t="s">
        <v>3005</v>
      </c>
      <c r="BJR1636" t="s">
        <v>2713</v>
      </c>
      <c r="BJS1636" t="s">
        <v>2515</v>
      </c>
      <c r="BJT1636" t="s">
        <v>2128</v>
      </c>
      <c r="BKC1636" t="s">
        <v>2479</v>
      </c>
      <c r="BKD1636" t="s">
        <v>2479</v>
      </c>
      <c r="BKE1636" t="s">
        <v>2479</v>
      </c>
      <c r="BKF1636" t="s">
        <v>2479</v>
      </c>
      <c r="BKO1636" t="s">
        <v>2913</v>
      </c>
      <c r="BKP1636" t="s">
        <v>2886</v>
      </c>
      <c r="BKQ1636" t="s">
        <v>3041</v>
      </c>
      <c r="BKR1636" t="s">
        <v>2453</v>
      </c>
      <c r="BLA1636" t="s">
        <v>2836</v>
      </c>
      <c r="BLB1636" t="s">
        <v>2519</v>
      </c>
      <c r="BLC1636" t="s">
        <v>2978</v>
      </c>
      <c r="BLD1636" t="s">
        <v>2799</v>
      </c>
      <c r="BLM1636" t="s">
        <v>2266</v>
      </c>
      <c r="BLN1636" t="s">
        <v>2804</v>
      </c>
      <c r="BLO1636" t="s">
        <v>2805</v>
      </c>
      <c r="BLP1636" t="s">
        <v>2812</v>
      </c>
      <c r="BLY1636" t="s">
        <v>2958</v>
      </c>
      <c r="BLZ1636" t="s">
        <v>2521</v>
      </c>
      <c r="BMA1636" t="s">
        <v>2797</v>
      </c>
      <c r="BMB1636" t="s">
        <v>2838</v>
      </c>
      <c r="BMK1636" t="s">
        <v>3005</v>
      </c>
      <c r="BML1636" t="s">
        <v>2713</v>
      </c>
      <c r="BMM1636" t="s">
        <v>2515</v>
      </c>
      <c r="BMN1636" t="s">
        <v>2128</v>
      </c>
      <c r="BMW1636" t="s">
        <v>2479</v>
      </c>
      <c r="BMX1636" t="s">
        <v>2479</v>
      </c>
      <c r="BMY1636" t="s">
        <v>2479</v>
      </c>
      <c r="BMZ1636" t="s">
        <v>2479</v>
      </c>
      <c r="BNI1636" t="s">
        <v>2937</v>
      </c>
      <c r="BNJ1636" t="s">
        <v>2886</v>
      </c>
      <c r="BNK1636" t="s">
        <v>3041</v>
      </c>
      <c r="BNL1636" t="s">
        <v>2909</v>
      </c>
      <c r="BNU1636" t="s">
        <v>3030</v>
      </c>
      <c r="BNV1636" t="s">
        <v>2983</v>
      </c>
      <c r="BNW1636" t="s">
        <v>2996</v>
      </c>
      <c r="BNX1636" t="s">
        <v>2835</v>
      </c>
      <c r="BOG1636" t="s">
        <v>2266</v>
      </c>
      <c r="BOH1636" t="s">
        <v>2804</v>
      </c>
      <c r="BOI1636" t="s">
        <v>2805</v>
      </c>
      <c r="BOJ1636" t="s">
        <v>2812</v>
      </c>
      <c r="BOU1636" t="s">
        <v>2479</v>
      </c>
      <c r="BOV1636" t="s">
        <v>2479</v>
      </c>
      <c r="BPF1636" t="s">
        <v>2479</v>
      </c>
      <c r="BPG1636" t="s">
        <v>2479</v>
      </c>
      <c r="BPH1636" t="s">
        <v>2479</v>
      </c>
      <c r="BPR1636" t="s">
        <v>2504</v>
      </c>
      <c r="BPS1636" t="s">
        <v>2479</v>
      </c>
      <c r="BPT1636" t="s">
        <v>2479</v>
      </c>
      <c r="BQD1636" t="s">
        <v>2479</v>
      </c>
      <c r="BQE1636" t="s">
        <v>2479</v>
      </c>
      <c r="BQF1636" t="s">
        <v>2479</v>
      </c>
      <c r="BUT1636" t="s">
        <v>2900</v>
      </c>
      <c r="BUU1636" t="s">
        <v>2837</v>
      </c>
      <c r="BUV1636" t="s">
        <v>2887</v>
      </c>
      <c r="BVF1636" t="s">
        <v>2713</v>
      </c>
      <c r="BVG1636" t="s">
        <v>2515</v>
      </c>
      <c r="BVH1636" t="s">
        <v>2128</v>
      </c>
      <c r="BVR1636" t="s">
        <v>2479</v>
      </c>
      <c r="BVS1636" t="s">
        <v>2479</v>
      </c>
      <c r="BVT1636" t="s">
        <v>2479</v>
      </c>
      <c r="BWD1636" t="s">
        <v>2886</v>
      </c>
      <c r="BWE1636" t="s">
        <v>3041</v>
      </c>
      <c r="BWF1636" t="s">
        <v>2453</v>
      </c>
      <c r="BWP1636" t="s">
        <v>2637</v>
      </c>
      <c r="BWQ1636" t="s">
        <v>2836</v>
      </c>
      <c r="BWR1636" t="s">
        <v>2987</v>
      </c>
      <c r="BXB1636" t="s">
        <v>2804</v>
      </c>
      <c r="BXC1636" t="s">
        <v>2805</v>
      </c>
      <c r="BXD1636" t="s">
        <v>2812</v>
      </c>
    </row>
    <row r="1637" spans="1:1020 1030:2124" x14ac:dyDescent="0.15">
      <c r="A1637" t="s">
        <v>5004</v>
      </c>
      <c r="DD1637" t="s">
        <v>3689</v>
      </c>
      <c r="DE1637" t="s">
        <v>3689</v>
      </c>
      <c r="JL1637" t="s">
        <v>3582</v>
      </c>
      <c r="JM1637" t="s">
        <v>3689</v>
      </c>
      <c r="JN1637" t="s">
        <v>3689</v>
      </c>
      <c r="JP1637" t="s">
        <v>3689</v>
      </c>
      <c r="JQ1637" t="s">
        <v>4202</v>
      </c>
      <c r="KU1637" t="s">
        <v>3211</v>
      </c>
      <c r="KV1637" t="s">
        <v>3190</v>
      </c>
      <c r="KW1637" t="s">
        <v>3409</v>
      </c>
      <c r="KX1637" t="s">
        <v>3754</v>
      </c>
      <c r="KZ1637" t="s">
        <v>3167</v>
      </c>
      <c r="PB1637" t="s">
        <v>3582</v>
      </c>
      <c r="PD1637" t="s">
        <v>3350</v>
      </c>
      <c r="PP1637" t="s">
        <v>3403</v>
      </c>
      <c r="RH1637" t="s">
        <v>3086</v>
      </c>
      <c r="RI1637" t="s">
        <v>2965</v>
      </c>
      <c r="RJ1637" t="s">
        <v>2982</v>
      </c>
      <c r="RL1637" t="s">
        <v>2835</v>
      </c>
      <c r="RM1637" t="s">
        <v>2910</v>
      </c>
      <c r="RT1637" t="s">
        <v>3095</v>
      </c>
      <c r="RU1637" t="s">
        <v>3677</v>
      </c>
      <c r="RV1637" t="s">
        <v>3129</v>
      </c>
      <c r="RX1637" t="s">
        <v>3092</v>
      </c>
      <c r="RY1637" t="s">
        <v>3063</v>
      </c>
      <c r="SF1637" t="s">
        <v>2479</v>
      </c>
      <c r="SG1637" t="s">
        <v>2479</v>
      </c>
      <c r="SH1637" t="s">
        <v>2479</v>
      </c>
      <c r="SJ1637" t="s">
        <v>2479</v>
      </c>
      <c r="SK1637" t="s">
        <v>2479</v>
      </c>
      <c r="SR1637" t="s">
        <v>2443</v>
      </c>
      <c r="SS1637" t="s">
        <v>3081</v>
      </c>
      <c r="ST1637" t="s">
        <v>2837</v>
      </c>
      <c r="SV1637" t="s">
        <v>3009</v>
      </c>
      <c r="SW1637" t="s">
        <v>3060</v>
      </c>
      <c r="TD1637" t="s">
        <v>2981</v>
      </c>
      <c r="TE1637" t="s">
        <v>3061</v>
      </c>
      <c r="TF1637" t="s">
        <v>2639</v>
      </c>
      <c r="TH1637" t="s">
        <v>2808</v>
      </c>
      <c r="TI1637" t="s">
        <v>2510</v>
      </c>
      <c r="TP1637" t="s">
        <v>2876</v>
      </c>
      <c r="TQ1637" t="s">
        <v>2876</v>
      </c>
      <c r="TR1637" t="s">
        <v>2266</v>
      </c>
      <c r="TT1637" t="s">
        <v>2701</v>
      </c>
      <c r="TU1637" t="s">
        <v>2296</v>
      </c>
      <c r="ABB1637" t="s">
        <v>3078</v>
      </c>
      <c r="ABD1637" t="s">
        <v>2983</v>
      </c>
      <c r="ABN1637" t="s">
        <v>3615</v>
      </c>
      <c r="ABP1637" t="s">
        <v>3023</v>
      </c>
      <c r="ABZ1637" t="s">
        <v>2479</v>
      </c>
      <c r="ACB1637" t="s">
        <v>2479</v>
      </c>
      <c r="ACL1637" t="s">
        <v>3153</v>
      </c>
      <c r="ACN1637" t="s">
        <v>2898</v>
      </c>
      <c r="ACX1637" t="s">
        <v>2795</v>
      </c>
      <c r="ACZ1637" t="s">
        <v>2441</v>
      </c>
      <c r="ADJ1637" t="s">
        <v>2974</v>
      </c>
      <c r="ADL1637" t="s">
        <v>2694</v>
      </c>
      <c r="AGR1637" t="s">
        <v>2998</v>
      </c>
      <c r="AGS1637" t="s">
        <v>3056</v>
      </c>
      <c r="AHD1637" t="s">
        <v>3057</v>
      </c>
      <c r="AHE1637" t="s">
        <v>2126</v>
      </c>
      <c r="AHP1637" t="s">
        <v>2479</v>
      </c>
      <c r="AHQ1637" t="s">
        <v>2479</v>
      </c>
      <c r="AIB1637" t="s">
        <v>2796</v>
      </c>
      <c r="AIC1637" t="s">
        <v>2865</v>
      </c>
      <c r="AIN1637" t="s">
        <v>2900</v>
      </c>
      <c r="AIO1637" t="s">
        <v>2448</v>
      </c>
      <c r="AIZ1637" t="s">
        <v>2947</v>
      </c>
      <c r="AJA1637" t="s">
        <v>2553</v>
      </c>
      <c r="AOZ1637" t="s">
        <v>3054</v>
      </c>
      <c r="APL1637" t="s">
        <v>2265</v>
      </c>
      <c r="APX1637" t="s">
        <v>2479</v>
      </c>
      <c r="AQJ1637" t="s">
        <v>2799</v>
      </c>
      <c r="AQV1637" t="s">
        <v>2449</v>
      </c>
      <c r="ARH1637" t="s">
        <v>2724</v>
      </c>
      <c r="BLW1637" t="s">
        <v>2989</v>
      </c>
      <c r="BLX1637" t="s">
        <v>3086</v>
      </c>
      <c r="BLY1637" t="s">
        <v>2965</v>
      </c>
      <c r="BLZ1637" t="s">
        <v>2982</v>
      </c>
      <c r="BMB1637" t="s">
        <v>2835</v>
      </c>
      <c r="BMI1637" t="s">
        <v>4154</v>
      </c>
      <c r="BMJ1637" t="s">
        <v>3095</v>
      </c>
      <c r="BMK1637" t="s">
        <v>3677</v>
      </c>
      <c r="BML1637" t="s">
        <v>3129</v>
      </c>
      <c r="BMN1637" t="s">
        <v>3092</v>
      </c>
      <c r="BMU1637" t="s">
        <v>2962</v>
      </c>
      <c r="BMV1637" t="s">
        <v>2479</v>
      </c>
      <c r="BMW1637" t="s">
        <v>2479</v>
      </c>
      <c r="BMX1637" t="s">
        <v>2479</v>
      </c>
      <c r="BMZ1637" t="s">
        <v>2479</v>
      </c>
      <c r="BNG1637" t="s">
        <v>2992</v>
      </c>
      <c r="BNH1637" t="s">
        <v>2443</v>
      </c>
      <c r="BNI1637" t="s">
        <v>2939</v>
      </c>
      <c r="BNJ1637" t="s">
        <v>2837</v>
      </c>
      <c r="BNL1637" t="s">
        <v>2954</v>
      </c>
      <c r="BNS1637" t="s">
        <v>2962</v>
      </c>
      <c r="BNT1637" t="s">
        <v>2981</v>
      </c>
      <c r="BNU1637" t="s">
        <v>3061</v>
      </c>
      <c r="BNV1637" t="s">
        <v>2639</v>
      </c>
      <c r="BNX1637" t="s">
        <v>2808</v>
      </c>
      <c r="BOE1637" t="s">
        <v>2733</v>
      </c>
      <c r="BOF1637" t="s">
        <v>2876</v>
      </c>
      <c r="BOG1637" t="s">
        <v>2876</v>
      </c>
      <c r="BOH1637" t="s">
        <v>2266</v>
      </c>
      <c r="BOJ1637" t="s">
        <v>2701</v>
      </c>
    </row>
    <row r="1638" spans="1:1020 1030:2124" x14ac:dyDescent="0.15">
      <c r="A1638" t="s">
        <v>5005</v>
      </c>
      <c r="DB1638" t="s">
        <v>3582</v>
      </c>
      <c r="DC1638" t="s">
        <v>3582</v>
      </c>
      <c r="DE1638" t="s">
        <v>3689</v>
      </c>
      <c r="DZ1638" t="s">
        <v>3544</v>
      </c>
      <c r="EA1638" t="s">
        <v>3544</v>
      </c>
      <c r="EC1638" t="s">
        <v>3582</v>
      </c>
      <c r="JL1638" t="s">
        <v>3582</v>
      </c>
      <c r="JN1638" t="s">
        <v>3689</v>
      </c>
      <c r="JO1638" t="s">
        <v>3689</v>
      </c>
      <c r="JQ1638" t="s">
        <v>4202</v>
      </c>
      <c r="JY1638" t="s">
        <v>3121</v>
      </c>
      <c r="JZ1638" t="s">
        <v>3135</v>
      </c>
      <c r="KB1638" t="s">
        <v>3065</v>
      </c>
      <c r="KX1638" t="s">
        <v>3409</v>
      </c>
      <c r="KY1638" t="s">
        <v>3402</v>
      </c>
      <c r="PB1638" t="s">
        <v>3582</v>
      </c>
      <c r="PC1638" t="s">
        <v>3582</v>
      </c>
      <c r="RH1638" t="s">
        <v>2925</v>
      </c>
      <c r="RJ1638" t="s">
        <v>2133</v>
      </c>
      <c r="RK1638" t="s">
        <v>2889</v>
      </c>
      <c r="RM1638" t="s">
        <v>2714</v>
      </c>
      <c r="RT1638" t="s">
        <v>3043</v>
      </c>
      <c r="RV1638" t="s">
        <v>2713</v>
      </c>
      <c r="RW1638" t="s">
        <v>3006</v>
      </c>
      <c r="RY1638" t="s">
        <v>3073</v>
      </c>
      <c r="SF1638" t="s">
        <v>2479</v>
      </c>
      <c r="SH1638" t="s">
        <v>2479</v>
      </c>
      <c r="SI1638" t="s">
        <v>2479</v>
      </c>
      <c r="SK1638" t="s">
        <v>2479</v>
      </c>
      <c r="SR1638" t="s">
        <v>2893</v>
      </c>
      <c r="ST1638" t="s">
        <v>3196</v>
      </c>
      <c r="SU1638" t="s">
        <v>2460</v>
      </c>
      <c r="SW1638" t="s">
        <v>3150</v>
      </c>
      <c r="TD1638" t="s">
        <v>2906</v>
      </c>
      <c r="TF1638" t="s">
        <v>2446</v>
      </c>
      <c r="TG1638" t="s">
        <v>2949</v>
      </c>
      <c r="TI1638" t="s">
        <v>2956</v>
      </c>
      <c r="TP1638" t="s">
        <v>4867</v>
      </c>
      <c r="TR1638" t="s">
        <v>2815</v>
      </c>
      <c r="TS1638" t="s">
        <v>2266</v>
      </c>
      <c r="TU1638" t="s">
        <v>2813</v>
      </c>
      <c r="ABB1638" t="s">
        <v>3004</v>
      </c>
      <c r="ABC1638" t="s">
        <v>3101</v>
      </c>
      <c r="ABN1638" t="s">
        <v>3054</v>
      </c>
      <c r="ABO1638" t="s">
        <v>3023</v>
      </c>
      <c r="ABZ1638" t="s">
        <v>2479</v>
      </c>
      <c r="ACA1638" t="s">
        <v>2479</v>
      </c>
      <c r="ACL1638" t="s">
        <v>2453</v>
      </c>
      <c r="ACM1638" t="s">
        <v>2667</v>
      </c>
      <c r="ACX1638" t="s">
        <v>2907</v>
      </c>
      <c r="ACY1638" t="s">
        <v>3152</v>
      </c>
      <c r="ADJ1638" t="s">
        <v>2518</v>
      </c>
      <c r="ADK1638" t="s">
        <v>2876</v>
      </c>
      <c r="ADV1638" t="s">
        <v>2127</v>
      </c>
      <c r="ADW1638" t="s">
        <v>3067</v>
      </c>
      <c r="ADY1638" t="s">
        <v>3113</v>
      </c>
      <c r="AEH1638" t="s">
        <v>3055</v>
      </c>
      <c r="AEI1638" t="s">
        <v>2889</v>
      </c>
      <c r="AEK1638" t="s">
        <v>2135</v>
      </c>
      <c r="AET1638" t="s">
        <v>2479</v>
      </c>
      <c r="AEU1638" t="s">
        <v>2479</v>
      </c>
      <c r="AEW1638" t="s">
        <v>2479</v>
      </c>
      <c r="AFF1638" t="s">
        <v>2639</v>
      </c>
      <c r="AFG1638" t="s">
        <v>2962</v>
      </c>
      <c r="AFI1638" t="s">
        <v>3060</v>
      </c>
      <c r="AFR1638" t="s">
        <v>2949</v>
      </c>
      <c r="AFS1638" t="s">
        <v>3095</v>
      </c>
      <c r="AFU1638" t="s">
        <v>2984</v>
      </c>
      <c r="AGD1638" t="s">
        <v>2856</v>
      </c>
      <c r="AGE1638" t="s">
        <v>3144</v>
      </c>
      <c r="AGG1638" t="s">
        <v>2450</v>
      </c>
      <c r="AGP1638" t="s">
        <v>3004</v>
      </c>
      <c r="AGQ1638" t="s">
        <v>3378</v>
      </c>
      <c r="AGS1638" t="s">
        <v>3070</v>
      </c>
      <c r="AHB1638" t="s">
        <v>3024</v>
      </c>
      <c r="AHC1638" t="s">
        <v>3043</v>
      </c>
      <c r="AHE1638" t="s">
        <v>3092</v>
      </c>
      <c r="AHN1638" t="s">
        <v>2479</v>
      </c>
      <c r="AHO1638" t="s">
        <v>2479</v>
      </c>
      <c r="AHQ1638" t="s">
        <v>2479</v>
      </c>
      <c r="AHZ1638" t="s">
        <v>2452</v>
      </c>
      <c r="AIA1638" t="s">
        <v>2518</v>
      </c>
      <c r="AIC1638" t="s">
        <v>2442</v>
      </c>
      <c r="AIL1638" t="s">
        <v>2954</v>
      </c>
      <c r="AIM1638" t="s">
        <v>2996</v>
      </c>
      <c r="AIO1638" t="s">
        <v>2927</v>
      </c>
      <c r="AIX1638" t="s">
        <v>2610</v>
      </c>
      <c r="AIY1638" t="s">
        <v>2609</v>
      </c>
      <c r="AJA1638" t="s">
        <v>2768</v>
      </c>
      <c r="BLZ1638" t="s">
        <v>2133</v>
      </c>
      <c r="BMA1638" t="s">
        <v>2889</v>
      </c>
      <c r="BML1638" t="s">
        <v>2713</v>
      </c>
      <c r="BMM1638" t="s">
        <v>3006</v>
      </c>
      <c r="BMX1638" t="s">
        <v>2479</v>
      </c>
      <c r="BMY1638" t="s">
        <v>2479</v>
      </c>
      <c r="BNJ1638" t="s">
        <v>2425</v>
      </c>
      <c r="BNK1638" t="s">
        <v>2445</v>
      </c>
      <c r="BNV1638" t="s">
        <v>2446</v>
      </c>
      <c r="BNW1638" t="s">
        <v>2949</v>
      </c>
      <c r="BOH1638" t="s">
        <v>2815</v>
      </c>
      <c r="BOI1638" t="s">
        <v>2266</v>
      </c>
      <c r="BXM1638" t="s">
        <v>2497</v>
      </c>
      <c r="BXN1638" t="s">
        <v>2534</v>
      </c>
      <c r="BXP1638" t="s">
        <v>2804</v>
      </c>
      <c r="BXY1638" t="s">
        <v>2805</v>
      </c>
      <c r="BXZ1638" t="s">
        <v>2447</v>
      </c>
      <c r="BYB1638" t="s">
        <v>2943</v>
      </c>
      <c r="BYK1638" t="s">
        <v>2479</v>
      </c>
      <c r="BYL1638" t="s">
        <v>2479</v>
      </c>
      <c r="BYN1638" t="s">
        <v>2479</v>
      </c>
      <c r="BYW1638" t="s">
        <v>2858</v>
      </c>
      <c r="BYX1638" t="s">
        <v>2460</v>
      </c>
      <c r="BYZ1638" t="s">
        <v>2808</v>
      </c>
      <c r="BZI1638" t="s">
        <v>2350</v>
      </c>
      <c r="BZJ1638" t="s">
        <v>2567</v>
      </c>
      <c r="BZL1638" t="s">
        <v>2584</v>
      </c>
      <c r="BZU1638" t="s">
        <v>2904</v>
      </c>
      <c r="BZV1638" t="s">
        <v>2259</v>
      </c>
      <c r="BZX1638" t="s">
        <v>2264</v>
      </c>
    </row>
    <row r="1639" spans="1:1020 1030:2124" x14ac:dyDescent="0.15">
      <c r="A1639" t="s">
        <v>5006</v>
      </c>
      <c r="JQ1639" t="s">
        <v>4202</v>
      </c>
      <c r="RM1639" t="s">
        <v>3071</v>
      </c>
      <c r="RY1639" t="s">
        <v>2838</v>
      </c>
      <c r="SK1639" t="s">
        <v>2479</v>
      </c>
      <c r="SW1639" t="s">
        <v>2981</v>
      </c>
      <c r="TI1639" t="s">
        <v>2968</v>
      </c>
      <c r="TU1639" t="s">
        <v>2568</v>
      </c>
    </row>
    <row r="1640" spans="1:1020 1030:2124" x14ac:dyDescent="0.15">
      <c r="A1640" t="s">
        <v>5007</v>
      </c>
      <c r="L1640" t="s">
        <v>3084</v>
      </c>
      <c r="AI1640" t="s">
        <v>2779</v>
      </c>
      <c r="AJ1640" t="s">
        <v>3084</v>
      </c>
      <c r="AU1640" t="s">
        <v>2779</v>
      </c>
      <c r="AV1640" t="s">
        <v>3111</v>
      </c>
      <c r="BH1640" t="s">
        <v>3336</v>
      </c>
      <c r="CF1640" t="s">
        <v>2779</v>
      </c>
      <c r="DD1640" t="s">
        <v>3689</v>
      </c>
      <c r="DE1640" t="s">
        <v>3689</v>
      </c>
      <c r="EX1640" t="s">
        <v>2777</v>
      </c>
      <c r="EY1640" t="s">
        <v>3084</v>
      </c>
      <c r="EZ1640" t="s">
        <v>3111</v>
      </c>
      <c r="FJ1640" t="s">
        <v>3295</v>
      </c>
      <c r="FK1640" t="s">
        <v>3084</v>
      </c>
      <c r="FL1640" t="s">
        <v>2779</v>
      </c>
      <c r="GI1640" t="s">
        <v>3084</v>
      </c>
      <c r="GJ1640" t="s">
        <v>3111</v>
      </c>
      <c r="HH1640" t="s">
        <v>3336</v>
      </c>
      <c r="IF1640" t="s">
        <v>2779</v>
      </c>
      <c r="JP1640" t="s">
        <v>3689</v>
      </c>
      <c r="JQ1640" t="s">
        <v>4202</v>
      </c>
      <c r="KM1640" t="s">
        <v>2777</v>
      </c>
      <c r="KN1640">
        <f>76</f>
        <v>76</v>
      </c>
      <c r="KZ1640" t="s">
        <v>3402</v>
      </c>
      <c r="LJ1640" t="s">
        <v>2777</v>
      </c>
      <c r="LK1640">
        <f>66</f>
        <v>66</v>
      </c>
      <c r="LL1640" t="s">
        <v>3084</v>
      </c>
      <c r="MT1640" t="s">
        <v>2779</v>
      </c>
      <c r="MU1640" t="s">
        <v>3111</v>
      </c>
      <c r="MV1640" t="s">
        <v>3560</v>
      </c>
      <c r="NT1640" t="s">
        <v>3084</v>
      </c>
      <c r="OD1640" t="s">
        <v>2779</v>
      </c>
      <c r="OE1640" t="s">
        <v>3084</v>
      </c>
      <c r="OF1640" t="s">
        <v>3350</v>
      </c>
      <c r="OQ1640" t="s">
        <v>2775</v>
      </c>
      <c r="OR1640" t="s">
        <v>2779</v>
      </c>
      <c r="PZ1640" t="s">
        <v>2779</v>
      </c>
      <c r="QA1640" t="s">
        <v>3111</v>
      </c>
      <c r="QB1640" t="s">
        <v>3350</v>
      </c>
      <c r="RL1640" t="s">
        <v>3043</v>
      </c>
      <c r="RM1640" t="s">
        <v>3019</v>
      </c>
      <c r="RX1640" t="s">
        <v>2999</v>
      </c>
      <c r="RY1640" t="s">
        <v>3013</v>
      </c>
      <c r="SJ1640" t="s">
        <v>2479</v>
      </c>
      <c r="SK1640" t="s">
        <v>2479</v>
      </c>
      <c r="SV1640" t="s">
        <v>2768</v>
      </c>
      <c r="SW1640" t="s">
        <v>2976</v>
      </c>
      <c r="TH1640" t="s">
        <v>3009</v>
      </c>
      <c r="TI1640" t="s">
        <v>2457</v>
      </c>
      <c r="TT1640" t="s">
        <v>2706</v>
      </c>
      <c r="TU1640" t="s">
        <v>2805</v>
      </c>
      <c r="AGR1640" t="s">
        <v>2794</v>
      </c>
      <c r="AGS1640" t="s">
        <v>2634</v>
      </c>
      <c r="AHD1640" t="s">
        <v>2798</v>
      </c>
      <c r="AHE1640" t="s">
        <v>2996</v>
      </c>
      <c r="AHP1640" t="s">
        <v>2479</v>
      </c>
      <c r="AHQ1640" t="s">
        <v>2479</v>
      </c>
      <c r="AIB1640" t="s">
        <v>3173</v>
      </c>
      <c r="AIC1640" t="s">
        <v>2933</v>
      </c>
      <c r="AIN1640" t="s">
        <v>2934</v>
      </c>
      <c r="AIO1640" t="s">
        <v>3001</v>
      </c>
      <c r="AIZ1640" t="s">
        <v>2691</v>
      </c>
      <c r="AJA1640" t="s">
        <v>2599</v>
      </c>
      <c r="BEP1640" t="s">
        <v>2479</v>
      </c>
      <c r="BEQ1640" t="s">
        <v>2479</v>
      </c>
      <c r="BER1640" t="s">
        <v>2479</v>
      </c>
      <c r="BFD1640" t="s">
        <v>2479</v>
      </c>
      <c r="BFO1640" t="s">
        <v>2479</v>
      </c>
      <c r="BFP1640" t="s">
        <v>2479</v>
      </c>
      <c r="BFZ1640" t="s">
        <v>2479</v>
      </c>
      <c r="BGA1640" t="s">
        <v>2200</v>
      </c>
      <c r="BGB1640" t="s">
        <v>2479</v>
      </c>
      <c r="BGM1640" t="s">
        <v>2479</v>
      </c>
      <c r="BGN1640" t="s">
        <v>2479</v>
      </c>
      <c r="BGZ1640" t="s">
        <v>2479</v>
      </c>
      <c r="BHL1640" t="s">
        <v>2479</v>
      </c>
      <c r="BHW1640" t="s">
        <v>2479</v>
      </c>
      <c r="BHX1640" t="s">
        <v>2671</v>
      </c>
      <c r="BIH1640" t="s">
        <v>2479</v>
      </c>
      <c r="BII1640" t="s">
        <v>2479</v>
      </c>
      <c r="BIJ1640" t="s">
        <v>2479</v>
      </c>
      <c r="BIT1640" t="s">
        <v>2479</v>
      </c>
      <c r="BIU1640" t="s">
        <v>2479</v>
      </c>
      <c r="BIV1640" t="s">
        <v>2479</v>
      </c>
      <c r="BMB1640" t="s">
        <v>3043</v>
      </c>
      <c r="BMN1640" t="s">
        <v>2999</v>
      </c>
      <c r="BMZ1640" t="s">
        <v>2479</v>
      </c>
      <c r="BNL1640" t="s">
        <v>2876</v>
      </c>
      <c r="BNX1640" t="s">
        <v>3009</v>
      </c>
      <c r="BOJ1640" t="s">
        <v>2706</v>
      </c>
      <c r="BOU1640" t="s">
        <v>2479</v>
      </c>
      <c r="BOV1640" t="s">
        <v>2479</v>
      </c>
      <c r="BPR1640" t="s">
        <v>2479</v>
      </c>
      <c r="BPS1640" t="s">
        <v>2479</v>
      </c>
      <c r="BPT1640" t="s">
        <v>2479</v>
      </c>
      <c r="BQD1640" t="s">
        <v>2479</v>
      </c>
      <c r="BQE1640" t="s">
        <v>2479</v>
      </c>
      <c r="BQF1640" t="s">
        <v>2479</v>
      </c>
      <c r="BQR1640" t="s">
        <v>2479</v>
      </c>
      <c r="BRC1640" t="s">
        <v>2655</v>
      </c>
      <c r="BRD1640" t="s">
        <v>2479</v>
      </c>
      <c r="BRP1640" t="s">
        <v>2479</v>
      </c>
      <c r="BSB1640" t="s">
        <v>2479</v>
      </c>
    </row>
    <row r="1641" spans="1:1020 1030:2124" x14ac:dyDescent="0.15">
      <c r="A1641" t="s">
        <v>5008</v>
      </c>
      <c r="DE1641" t="s">
        <v>3689</v>
      </c>
      <c r="JQ1641" t="s">
        <v>4202</v>
      </c>
      <c r="RM1641" t="s">
        <v>3045</v>
      </c>
      <c r="RY1641" t="s">
        <v>2984</v>
      </c>
      <c r="SK1641" t="s">
        <v>2479</v>
      </c>
      <c r="SW1641" t="s">
        <v>2961</v>
      </c>
      <c r="TI1641" t="s">
        <v>2865</v>
      </c>
      <c r="TU1641" t="s">
        <v>2888</v>
      </c>
      <c r="AGS1641" t="s">
        <v>3113</v>
      </c>
      <c r="AHE1641" t="s">
        <v>2899</v>
      </c>
      <c r="AHQ1641" t="s">
        <v>2479</v>
      </c>
      <c r="AIC1641" t="s">
        <v>3025</v>
      </c>
      <c r="AIO1641" t="s">
        <v>2637</v>
      </c>
      <c r="AJA1641" t="s">
        <v>2894</v>
      </c>
    </row>
    <row r="1642" spans="1:1020 1030:2124" x14ac:dyDescent="0.15">
      <c r="A1642" t="s">
        <v>5009</v>
      </c>
      <c r="AI1642" t="s">
        <v>3084</v>
      </c>
      <c r="AJ1642" t="s">
        <v>3111</v>
      </c>
      <c r="DE1642" t="s">
        <v>3689</v>
      </c>
      <c r="EY1642" t="s">
        <v>2779</v>
      </c>
      <c r="EZ1642" t="s">
        <v>3544</v>
      </c>
      <c r="FK1642" t="s">
        <v>2779</v>
      </c>
      <c r="FL1642" t="s">
        <v>3084</v>
      </c>
      <c r="JP1642" t="s">
        <v>3689</v>
      </c>
      <c r="JQ1642" t="s">
        <v>4202</v>
      </c>
      <c r="KZ1642" t="s">
        <v>3354</v>
      </c>
      <c r="MU1642" t="s">
        <v>3544</v>
      </c>
      <c r="MV1642" t="s">
        <v>3689</v>
      </c>
      <c r="OE1642" t="s">
        <v>3544</v>
      </c>
      <c r="OF1642" t="s">
        <v>3689</v>
      </c>
      <c r="PD1642" t="s">
        <v>3560</v>
      </c>
      <c r="RL1642" t="s">
        <v>2713</v>
      </c>
      <c r="RM1642" t="s">
        <v>3005</v>
      </c>
      <c r="RX1642" t="s">
        <v>2716</v>
      </c>
      <c r="RY1642" t="s">
        <v>3030</v>
      </c>
      <c r="SJ1642" t="s">
        <v>2479</v>
      </c>
      <c r="SK1642" t="s">
        <v>2479</v>
      </c>
      <c r="SV1642" t="s">
        <v>2610</v>
      </c>
      <c r="SW1642" t="s">
        <v>3173</v>
      </c>
      <c r="TH1642" t="s">
        <v>2799</v>
      </c>
      <c r="TI1642" t="s">
        <v>2637</v>
      </c>
      <c r="TT1642" t="s">
        <v>2623</v>
      </c>
      <c r="TU1642" t="s">
        <v>2706</v>
      </c>
      <c r="ABD1642" t="s">
        <v>3063</v>
      </c>
      <c r="ABP1642" t="s">
        <v>2963</v>
      </c>
      <c r="ACB1642" t="s">
        <v>2479</v>
      </c>
      <c r="ACN1642" t="s">
        <v>2687</v>
      </c>
      <c r="ACZ1642" t="s">
        <v>2998</v>
      </c>
      <c r="ADL1642" t="s">
        <v>2620</v>
      </c>
      <c r="AGS1642" t="s">
        <v>3155</v>
      </c>
      <c r="AHE1642" t="s">
        <v>2940</v>
      </c>
      <c r="AHQ1642" t="s">
        <v>2479</v>
      </c>
      <c r="AIC1642" t="s">
        <v>3026</v>
      </c>
      <c r="AIO1642" t="s">
        <v>2135</v>
      </c>
      <c r="AJA1642" t="s">
        <v>2815</v>
      </c>
      <c r="BEQ1642" t="s">
        <v>2479</v>
      </c>
      <c r="BER1642" t="s">
        <v>2479</v>
      </c>
      <c r="BGM1642" t="s">
        <v>2479</v>
      </c>
      <c r="BGN1642" t="s">
        <v>2479</v>
      </c>
      <c r="BII1642" t="s">
        <v>2479</v>
      </c>
      <c r="BIJ1642" t="s">
        <v>2479</v>
      </c>
      <c r="BMB1642" t="s">
        <v>2713</v>
      </c>
      <c r="BMN1642" t="s">
        <v>2716</v>
      </c>
      <c r="BMZ1642" t="s">
        <v>2479</v>
      </c>
      <c r="BNL1642" t="s">
        <v>2447</v>
      </c>
      <c r="BNX1642" t="s">
        <v>2799</v>
      </c>
      <c r="BOJ1642" t="s">
        <v>2623</v>
      </c>
      <c r="BPS1642" t="s">
        <v>2479</v>
      </c>
      <c r="BPT1642" t="s">
        <v>2479</v>
      </c>
      <c r="BQE1642" t="s">
        <v>2479</v>
      </c>
      <c r="BQF1642" t="s">
        <v>2479</v>
      </c>
    </row>
    <row r="1643" spans="1:1020 1030:2124" x14ac:dyDescent="0.15">
      <c r="A1643" t="s">
        <v>5010</v>
      </c>
      <c r="J1643" t="s">
        <v>3138</v>
      </c>
      <c r="K1643" t="s">
        <v>2779</v>
      </c>
      <c r="L1643" t="s">
        <v>2777</v>
      </c>
      <c r="AH1643" t="s">
        <v>2777</v>
      </c>
      <c r="AI1643" t="s">
        <v>2777</v>
      </c>
      <c r="AJ1643" t="s">
        <v>2779</v>
      </c>
      <c r="AT1643" t="s">
        <v>3138</v>
      </c>
      <c r="AU1643" t="s">
        <v>3084</v>
      </c>
      <c r="AV1643" t="s">
        <v>3111</v>
      </c>
      <c r="BG1643" t="s">
        <v>2779</v>
      </c>
      <c r="BH1643" t="s">
        <v>3084</v>
      </c>
      <c r="BT1643" t="s">
        <v>3544</v>
      </c>
      <c r="CE1643" t="s">
        <v>2153</v>
      </c>
      <c r="CF1643" t="s">
        <v>2490</v>
      </c>
      <c r="CR1643" t="s">
        <v>3336</v>
      </c>
      <c r="DE1643" t="s">
        <v>3689</v>
      </c>
      <c r="EB1643" t="s">
        <v>3582</v>
      </c>
      <c r="EC1643" t="s">
        <v>3582</v>
      </c>
      <c r="EN1643" t="s">
        <v>3544</v>
      </c>
      <c r="EX1643" t="s">
        <v>2777</v>
      </c>
      <c r="EY1643" t="s">
        <v>3336</v>
      </c>
      <c r="EZ1643" t="s">
        <v>3111</v>
      </c>
      <c r="FJ1643" t="s">
        <v>3295</v>
      </c>
      <c r="FK1643" t="s">
        <v>3111</v>
      </c>
      <c r="FL1643" t="s">
        <v>3350</v>
      </c>
      <c r="GH1643" t="s">
        <v>2777</v>
      </c>
      <c r="GI1643" t="s">
        <v>2779</v>
      </c>
      <c r="GJ1643" t="s">
        <v>2779</v>
      </c>
      <c r="HG1643" t="s">
        <v>2777</v>
      </c>
      <c r="HH1643" t="s">
        <v>2777</v>
      </c>
      <c r="HR1643" t="s">
        <v>2777</v>
      </c>
      <c r="HS1643" t="s">
        <v>2777</v>
      </c>
      <c r="HT1643" t="s">
        <v>2212</v>
      </c>
      <c r="IE1643" t="s">
        <v>2777</v>
      </c>
      <c r="IF1643" t="s">
        <v>2507</v>
      </c>
      <c r="IR1643" t="s">
        <v>3544</v>
      </c>
      <c r="IS1643" t="s">
        <v>3544</v>
      </c>
      <c r="JP1643" t="s">
        <v>3689</v>
      </c>
      <c r="JQ1643" t="s">
        <v>4202</v>
      </c>
      <c r="KL1643" t="s">
        <v>2779</v>
      </c>
      <c r="KM1643" t="s">
        <v>2779</v>
      </c>
      <c r="KN1643" t="s">
        <v>2779</v>
      </c>
      <c r="KZ1643" t="s">
        <v>3354</v>
      </c>
      <c r="LJ1643" t="s">
        <v>3138</v>
      </c>
      <c r="LK1643" t="s">
        <v>3336</v>
      </c>
      <c r="LL1643" t="s">
        <v>3111</v>
      </c>
      <c r="MT1643" t="s">
        <v>3295</v>
      </c>
      <c r="MU1643">
        <f>37</f>
        <v>37</v>
      </c>
      <c r="MV1643" t="s">
        <v>2777</v>
      </c>
      <c r="NS1643">
        <f>32</f>
        <v>32</v>
      </c>
      <c r="NT1643">
        <f>41</f>
        <v>41</v>
      </c>
      <c r="OD1643" t="s">
        <v>3295</v>
      </c>
      <c r="OE1643" t="s">
        <v>2777</v>
      </c>
      <c r="OF1643" t="s">
        <v>2779</v>
      </c>
      <c r="OQ1643">
        <f>58</f>
        <v>58</v>
      </c>
      <c r="OR1643" t="s">
        <v>2779</v>
      </c>
      <c r="PD1643" t="s">
        <v>3560</v>
      </c>
      <c r="PZ1643" t="s">
        <v>2777</v>
      </c>
      <c r="QA1643" t="s">
        <v>2779</v>
      </c>
      <c r="QB1643" t="s">
        <v>2779</v>
      </c>
      <c r="RL1643" t="s">
        <v>3092</v>
      </c>
      <c r="RM1643" t="s">
        <v>2999</v>
      </c>
      <c r="RX1643" t="s">
        <v>2968</v>
      </c>
      <c r="RY1643" t="s">
        <v>2521</v>
      </c>
      <c r="SJ1643" t="s">
        <v>2479</v>
      </c>
      <c r="SK1643" t="s">
        <v>2479</v>
      </c>
      <c r="SV1643" t="s">
        <v>2898</v>
      </c>
      <c r="SW1643" t="s">
        <v>2453</v>
      </c>
      <c r="TH1643" t="s">
        <v>3244</v>
      </c>
      <c r="TI1643" t="s">
        <v>3143</v>
      </c>
      <c r="TT1643" t="s">
        <v>2324</v>
      </c>
      <c r="TU1643" t="s">
        <v>2632</v>
      </c>
      <c r="YJ1643" t="s">
        <v>3086</v>
      </c>
      <c r="YK1643" t="s">
        <v>3052</v>
      </c>
      <c r="YV1643" t="s">
        <v>3039</v>
      </c>
      <c r="YW1643" t="s">
        <v>2872</v>
      </c>
      <c r="ZH1643" t="s">
        <v>2479</v>
      </c>
      <c r="ZI1643" t="s">
        <v>2479</v>
      </c>
      <c r="ZT1643" t="s">
        <v>3031</v>
      </c>
      <c r="ZU1643" t="s">
        <v>2873</v>
      </c>
      <c r="AAF1643" t="s">
        <v>3025</v>
      </c>
      <c r="AAG1643" t="s">
        <v>3170</v>
      </c>
      <c r="AAR1643" t="s">
        <v>2883</v>
      </c>
      <c r="AAS1643" t="s">
        <v>2881</v>
      </c>
      <c r="ABD1643" t="s">
        <v>3017</v>
      </c>
      <c r="ABP1643" t="s">
        <v>2454</v>
      </c>
      <c r="ACB1643" t="s">
        <v>2479</v>
      </c>
      <c r="ACN1643" t="s">
        <v>3115</v>
      </c>
      <c r="ACZ1643" t="s">
        <v>2964</v>
      </c>
      <c r="ADL1643" t="s">
        <v>2471</v>
      </c>
      <c r="ADX1643" t="s">
        <v>3105</v>
      </c>
      <c r="ADY1643" t="s">
        <v>3063</v>
      </c>
      <c r="AEJ1643" t="s">
        <v>3102</v>
      </c>
      <c r="AEK1643" t="s">
        <v>3006</v>
      </c>
      <c r="AEV1643" t="s">
        <v>2479</v>
      </c>
      <c r="AEW1643" t="s">
        <v>2479</v>
      </c>
      <c r="AFH1643" t="s">
        <v>2463</v>
      </c>
      <c r="AFI1643" t="s">
        <v>2453</v>
      </c>
      <c r="AFT1643" t="s">
        <v>2133</v>
      </c>
      <c r="AFU1643" t="s">
        <v>3047</v>
      </c>
      <c r="AGF1643" t="s">
        <v>2846</v>
      </c>
      <c r="AGG1643" t="s">
        <v>2879</v>
      </c>
      <c r="AGS1643" t="s">
        <v>2793</v>
      </c>
      <c r="AHE1643" t="s">
        <v>3008</v>
      </c>
      <c r="AHQ1643" t="s">
        <v>2479</v>
      </c>
      <c r="AIC1643" t="s">
        <v>2796</v>
      </c>
      <c r="AIO1643" t="s">
        <v>3018</v>
      </c>
      <c r="AJA1643" t="s">
        <v>2510</v>
      </c>
      <c r="AJL1643" t="s">
        <v>3113</v>
      </c>
      <c r="AJX1643" t="s">
        <v>2513</v>
      </c>
      <c r="AKJ1643" t="s">
        <v>2479</v>
      </c>
      <c r="AKV1643" t="s">
        <v>2795</v>
      </c>
      <c r="ALH1643" t="s">
        <v>2891</v>
      </c>
      <c r="ALT1643" t="s">
        <v>2918</v>
      </c>
      <c r="AMF1643" t="s">
        <v>2860</v>
      </c>
      <c r="AMR1643" t="s">
        <v>3081</v>
      </c>
      <c r="AND1643" t="s">
        <v>2479</v>
      </c>
      <c r="ANP1643" t="s">
        <v>2896</v>
      </c>
      <c r="AOB1643" t="s">
        <v>3170</v>
      </c>
      <c r="AON1643" t="s">
        <v>2564</v>
      </c>
      <c r="BEP1643" t="s">
        <v>2479</v>
      </c>
      <c r="BEQ1643" t="s">
        <v>2292</v>
      </c>
      <c r="BER1643" t="s">
        <v>2479</v>
      </c>
      <c r="BFB1643" t="s">
        <v>2479</v>
      </c>
      <c r="BFC1643" t="s">
        <v>2479</v>
      </c>
      <c r="BFD1643" t="s">
        <v>2479</v>
      </c>
      <c r="BFN1643" t="s">
        <v>2479</v>
      </c>
      <c r="BFO1643" t="s">
        <v>2479</v>
      </c>
      <c r="BFP1643" t="s">
        <v>2479</v>
      </c>
      <c r="BFZ1643" t="s">
        <v>2479</v>
      </c>
      <c r="BGA1643" t="s">
        <v>2479</v>
      </c>
      <c r="BGB1643" t="s">
        <v>2479</v>
      </c>
      <c r="BGL1643" t="s">
        <v>2479</v>
      </c>
      <c r="BGM1643" t="s">
        <v>2479</v>
      </c>
      <c r="BGN1643" t="s">
        <v>2479</v>
      </c>
      <c r="BGY1643" t="s">
        <v>2479</v>
      </c>
      <c r="BGZ1643" t="s">
        <v>2479</v>
      </c>
      <c r="BHK1643" t="s">
        <v>2479</v>
      </c>
      <c r="BHL1643" t="s">
        <v>2479</v>
      </c>
      <c r="BHV1643" t="s">
        <v>2479</v>
      </c>
      <c r="BHW1643" t="s">
        <v>2479</v>
      </c>
      <c r="BHX1643" t="s">
        <v>2479</v>
      </c>
      <c r="BIH1643" t="s">
        <v>2479</v>
      </c>
      <c r="BII1643" t="s">
        <v>2479</v>
      </c>
      <c r="BIJ1643" t="s">
        <v>2479</v>
      </c>
      <c r="BIT1643" t="s">
        <v>2479</v>
      </c>
      <c r="BIU1643" t="s">
        <v>2479</v>
      </c>
      <c r="BIV1643" t="s">
        <v>2479</v>
      </c>
      <c r="BJH1643" t="s">
        <v>3012</v>
      </c>
      <c r="BJT1643" t="s">
        <v>2968</v>
      </c>
      <c r="BKF1643" t="s">
        <v>2479</v>
      </c>
      <c r="BKR1643" t="s">
        <v>2898</v>
      </c>
      <c r="BLD1643" t="s">
        <v>2453</v>
      </c>
      <c r="BLP1643" t="s">
        <v>2324</v>
      </c>
      <c r="BMB1643" t="s">
        <v>3092</v>
      </c>
      <c r="BMN1643" t="s">
        <v>2968</v>
      </c>
      <c r="BMZ1643" t="s">
        <v>2479</v>
      </c>
      <c r="BNL1643" t="s">
        <v>2898</v>
      </c>
      <c r="BNX1643" t="s">
        <v>3244</v>
      </c>
      <c r="BOJ1643" t="s">
        <v>2324</v>
      </c>
      <c r="BOT1643" t="s">
        <v>2479</v>
      </c>
      <c r="BOU1643" t="s">
        <v>2479</v>
      </c>
      <c r="BOV1643" t="s">
        <v>2479</v>
      </c>
      <c r="BPF1643" t="s">
        <v>2479</v>
      </c>
      <c r="BPG1643" t="s">
        <v>2479</v>
      </c>
      <c r="BPH1643" t="s">
        <v>2195</v>
      </c>
      <c r="BPR1643" t="s">
        <v>2479</v>
      </c>
      <c r="BPS1643" t="s">
        <v>2479</v>
      </c>
      <c r="BPT1643" t="s">
        <v>2479</v>
      </c>
      <c r="BQD1643" t="s">
        <v>2479</v>
      </c>
      <c r="BQE1643" t="s">
        <v>2479</v>
      </c>
      <c r="BQF1643" t="s">
        <v>2479</v>
      </c>
      <c r="BQQ1643" t="s">
        <v>2480</v>
      </c>
      <c r="BQR1643" t="s">
        <v>2702</v>
      </c>
      <c r="BRC1643" t="s">
        <v>2196</v>
      </c>
      <c r="BRD1643" t="s">
        <v>2479</v>
      </c>
      <c r="BRO1643" t="s">
        <v>2479</v>
      </c>
      <c r="BRP1643" t="s">
        <v>2227</v>
      </c>
      <c r="BSA1643" t="s">
        <v>2802</v>
      </c>
      <c r="BSB1643" t="s">
        <v>2207</v>
      </c>
    </row>
    <row r="1644" spans="1:1020 1030:2124" x14ac:dyDescent="0.15">
      <c r="A1644" t="s">
        <v>5011</v>
      </c>
      <c r="J1644" t="s">
        <v>2777</v>
      </c>
      <c r="K1644" t="s">
        <v>2133</v>
      </c>
      <c r="L1644">
        <f>52</f>
        <v>52</v>
      </c>
      <c r="BH1644" t="s">
        <v>3336</v>
      </c>
      <c r="FJ1644" t="s">
        <v>3295</v>
      </c>
      <c r="GH1644" t="s">
        <v>3138</v>
      </c>
      <c r="HR1644" t="s">
        <v>2777</v>
      </c>
      <c r="HS1644">
        <f>85</f>
        <v>85</v>
      </c>
      <c r="IE1644" t="s">
        <v>2777</v>
      </c>
      <c r="IS1644" t="s">
        <v>3544</v>
      </c>
      <c r="JN1644" t="s">
        <v>3689</v>
      </c>
      <c r="JO1644" t="s">
        <v>3689</v>
      </c>
      <c r="JP1644" t="s">
        <v>3689</v>
      </c>
      <c r="JQ1644" t="s">
        <v>4202</v>
      </c>
      <c r="JW1644" t="s">
        <v>3766</v>
      </c>
      <c r="JX1644" t="s">
        <v>3120</v>
      </c>
      <c r="JY1644" t="s">
        <v>3157</v>
      </c>
      <c r="JZ1644" t="s">
        <v>4222</v>
      </c>
      <c r="KA1644" t="s">
        <v>4223</v>
      </c>
      <c r="KB1644" t="s">
        <v>3110</v>
      </c>
      <c r="KX1644" t="s">
        <v>3754</v>
      </c>
      <c r="KY1644" t="s">
        <v>3354</v>
      </c>
      <c r="KZ1644" t="s">
        <v>3402</v>
      </c>
      <c r="MT1644" t="s">
        <v>3295</v>
      </c>
      <c r="MU1644" t="s">
        <v>2779</v>
      </c>
      <c r="MV1644" t="s">
        <v>3084</v>
      </c>
      <c r="OD1644" t="s">
        <v>3295</v>
      </c>
      <c r="OE1644" t="s">
        <v>2779</v>
      </c>
      <c r="OF1644" t="s">
        <v>3111</v>
      </c>
      <c r="PD1644" t="s">
        <v>3560</v>
      </c>
      <c r="PZ1644" t="s">
        <v>2779</v>
      </c>
      <c r="QB1644" t="s">
        <v>3111</v>
      </c>
      <c r="RJ1644" t="s">
        <v>2134</v>
      </c>
      <c r="RK1644" t="s">
        <v>3005</v>
      </c>
      <c r="RL1644" t="s">
        <v>3014</v>
      </c>
      <c r="RM1644" t="s">
        <v>3023</v>
      </c>
      <c r="RV1644" t="s">
        <v>3128</v>
      </c>
      <c r="RW1644" t="s">
        <v>2715</v>
      </c>
      <c r="RX1644" t="s">
        <v>2713</v>
      </c>
      <c r="RY1644" t="s">
        <v>2794</v>
      </c>
      <c r="SH1644" t="s">
        <v>2479</v>
      </c>
      <c r="SI1644" t="s">
        <v>2479</v>
      </c>
      <c r="SJ1644" t="s">
        <v>2479</v>
      </c>
      <c r="SK1644" t="s">
        <v>2479</v>
      </c>
      <c r="ST1644" t="s">
        <v>2847</v>
      </c>
      <c r="SU1644" t="s">
        <v>2265</v>
      </c>
      <c r="SV1644" t="s">
        <v>2753</v>
      </c>
      <c r="SW1644" t="s">
        <v>2875</v>
      </c>
      <c r="TF1644" t="s">
        <v>2868</v>
      </c>
      <c r="TG1644" t="s">
        <v>2893</v>
      </c>
      <c r="TH1644" t="s">
        <v>2891</v>
      </c>
      <c r="TI1644" t="s">
        <v>2940</v>
      </c>
      <c r="TR1644" t="s">
        <v>2850</v>
      </c>
      <c r="TS1644" t="s">
        <v>2853</v>
      </c>
      <c r="TT1644" t="s">
        <v>2872</v>
      </c>
      <c r="TU1644" t="s">
        <v>2774</v>
      </c>
      <c r="YK1644" t="s">
        <v>2134</v>
      </c>
      <c r="YW1644" t="s">
        <v>2445</v>
      </c>
      <c r="ZI1644" t="s">
        <v>2479</v>
      </c>
      <c r="ZU1644" t="s">
        <v>2904</v>
      </c>
      <c r="AAG1644" t="s">
        <v>2524</v>
      </c>
      <c r="AAS1644" t="s">
        <v>2870</v>
      </c>
      <c r="ABD1644" t="s">
        <v>2514</v>
      </c>
      <c r="ABP1644" t="s">
        <v>2955</v>
      </c>
      <c r="ACB1644" t="s">
        <v>2479</v>
      </c>
      <c r="ACN1644" t="s">
        <v>2808</v>
      </c>
      <c r="ACZ1644" t="s">
        <v>3068</v>
      </c>
      <c r="ADL1644" t="s">
        <v>2878</v>
      </c>
      <c r="BEP1644" t="s">
        <v>2479</v>
      </c>
      <c r="BEQ1644" t="s">
        <v>2479</v>
      </c>
      <c r="BER1644" t="s">
        <v>2479</v>
      </c>
      <c r="BFB1644" t="s">
        <v>2479</v>
      </c>
      <c r="BFC1644" t="s">
        <v>2219</v>
      </c>
      <c r="BFD1644" t="s">
        <v>2199</v>
      </c>
      <c r="BGZ1644" t="s">
        <v>2479</v>
      </c>
      <c r="BIH1644" t="s">
        <v>2479</v>
      </c>
      <c r="BII1644" t="s">
        <v>2479</v>
      </c>
      <c r="BIJ1644" t="s">
        <v>2479</v>
      </c>
      <c r="BIT1644" t="s">
        <v>2479</v>
      </c>
      <c r="BIV1644" t="s">
        <v>2479</v>
      </c>
      <c r="BLZ1644" t="s">
        <v>2134</v>
      </c>
      <c r="BMA1644" t="s">
        <v>3005</v>
      </c>
      <c r="BMB1644" t="s">
        <v>3014</v>
      </c>
      <c r="BML1644" t="s">
        <v>3128</v>
      </c>
      <c r="BMM1644" t="s">
        <v>2715</v>
      </c>
      <c r="BMN1644" t="s">
        <v>2713</v>
      </c>
      <c r="BMX1644" t="s">
        <v>2479</v>
      </c>
      <c r="BMY1644" t="s">
        <v>2479</v>
      </c>
      <c r="BMZ1644" t="s">
        <v>2479</v>
      </c>
      <c r="BNJ1644" t="s">
        <v>2817</v>
      </c>
      <c r="BNK1644" t="s">
        <v>2817</v>
      </c>
      <c r="BNL1644" t="s">
        <v>2804</v>
      </c>
      <c r="BNV1644" t="s">
        <v>2868</v>
      </c>
      <c r="BNW1644" t="s">
        <v>2893</v>
      </c>
      <c r="BNX1644" t="s">
        <v>2891</v>
      </c>
      <c r="BOH1644" t="s">
        <v>2850</v>
      </c>
      <c r="BOI1644" t="s">
        <v>2853</v>
      </c>
      <c r="BOJ1644" t="s">
        <v>2872</v>
      </c>
      <c r="BOT1644" t="s">
        <v>2479</v>
      </c>
      <c r="BPF1644" t="s">
        <v>2479</v>
      </c>
      <c r="BPG1644" t="s">
        <v>2356</v>
      </c>
      <c r="BQD1644" t="s">
        <v>2479</v>
      </c>
      <c r="BRO1644" t="s">
        <v>2479</v>
      </c>
      <c r="BXK1644" t="s">
        <v>3028</v>
      </c>
      <c r="BXL1644" t="s">
        <v>3033</v>
      </c>
      <c r="BXM1644" t="s">
        <v>2623</v>
      </c>
      <c r="BXN1644" t="s">
        <v>2780</v>
      </c>
      <c r="BXO1644" t="s">
        <v>2939</v>
      </c>
      <c r="BXP1644" t="s">
        <v>2901</v>
      </c>
      <c r="BXW1644" t="s">
        <v>2715</v>
      </c>
      <c r="BXX1644" t="s">
        <v>2639</v>
      </c>
      <c r="BXY1644" t="s">
        <v>2943</v>
      </c>
      <c r="BXZ1644" t="s">
        <v>2638</v>
      </c>
      <c r="BYA1644" t="s">
        <v>2900</v>
      </c>
      <c r="BYB1644" t="s">
        <v>2867</v>
      </c>
      <c r="BYI1644" t="s">
        <v>2479</v>
      </c>
      <c r="BYJ1644" t="s">
        <v>2479</v>
      </c>
      <c r="BYK1644" t="s">
        <v>2479</v>
      </c>
      <c r="BYL1644" t="s">
        <v>2479</v>
      </c>
      <c r="BYM1644" t="s">
        <v>2479</v>
      </c>
      <c r="BYN1644" t="s">
        <v>2479</v>
      </c>
      <c r="BYU1644" t="s">
        <v>2952</v>
      </c>
      <c r="BYV1644" t="s">
        <v>2534</v>
      </c>
      <c r="BYW1644" t="s">
        <v>2751</v>
      </c>
      <c r="BYX1644" t="s">
        <v>2568</v>
      </c>
      <c r="BYY1644" t="s">
        <v>2553</v>
      </c>
      <c r="BYZ1644" t="s">
        <v>2684</v>
      </c>
      <c r="BZG1644" t="s">
        <v>2550</v>
      </c>
      <c r="BZH1644" t="s">
        <v>2568</v>
      </c>
      <c r="BZI1644" t="s">
        <v>2819</v>
      </c>
      <c r="BZJ1644" t="s">
        <v>2878</v>
      </c>
      <c r="BZK1644" t="s">
        <v>2717</v>
      </c>
      <c r="BZL1644" t="s">
        <v>3089</v>
      </c>
      <c r="BZS1644" t="s">
        <v>2396</v>
      </c>
      <c r="BZT1644" t="s">
        <v>2831</v>
      </c>
      <c r="BZU1644" t="s">
        <v>3049</v>
      </c>
      <c r="BZV1644" t="s">
        <v>2261</v>
      </c>
      <c r="BZW1644" t="s">
        <v>2763</v>
      </c>
      <c r="BZX1644" t="s">
        <v>2631</v>
      </c>
    </row>
    <row r="1645" spans="1:1020 1030:2124" x14ac:dyDescent="0.15">
      <c r="A1645" t="s">
        <v>5012</v>
      </c>
      <c r="IR1645" t="s">
        <v>3544</v>
      </c>
      <c r="IS1645" t="s">
        <v>3544</v>
      </c>
      <c r="JP1645" t="s">
        <v>3689</v>
      </c>
      <c r="JQ1645" t="s">
        <v>4202</v>
      </c>
      <c r="JZ1645" t="s">
        <v>4222</v>
      </c>
      <c r="KA1645" t="s">
        <v>4223</v>
      </c>
      <c r="KB1645" t="s">
        <v>3110</v>
      </c>
      <c r="KZ1645" t="s">
        <v>3402</v>
      </c>
      <c r="QN1645" t="s">
        <v>3336</v>
      </c>
      <c r="RL1645" t="s">
        <v>3073</v>
      </c>
      <c r="RM1645" t="s">
        <v>2134</v>
      </c>
      <c r="RX1645" t="s">
        <v>3080</v>
      </c>
      <c r="RY1645" t="s">
        <v>3043</v>
      </c>
      <c r="SJ1645" t="s">
        <v>2479</v>
      </c>
      <c r="SK1645" t="s">
        <v>2479</v>
      </c>
      <c r="SV1645" t="s">
        <v>2532</v>
      </c>
      <c r="SW1645" t="s">
        <v>2946</v>
      </c>
      <c r="TH1645" t="s">
        <v>2640</v>
      </c>
      <c r="TI1645" t="s">
        <v>2893</v>
      </c>
      <c r="TT1645" t="s">
        <v>2707</v>
      </c>
      <c r="TU1645" t="s">
        <v>2813</v>
      </c>
      <c r="YJ1645" t="s">
        <v>3073</v>
      </c>
      <c r="YK1645" t="s">
        <v>3080</v>
      </c>
      <c r="YV1645" t="s">
        <v>2622</v>
      </c>
      <c r="YW1645" t="s">
        <v>2518</v>
      </c>
      <c r="ZH1645" t="s">
        <v>2479</v>
      </c>
      <c r="ZI1645" t="s">
        <v>2479</v>
      </c>
      <c r="ZT1645" t="s">
        <v>2599</v>
      </c>
      <c r="ZU1645" t="s">
        <v>2585</v>
      </c>
      <c r="AAF1645" t="s">
        <v>2966</v>
      </c>
      <c r="AAG1645" t="s">
        <v>3056</v>
      </c>
      <c r="AAR1645" t="s">
        <v>2393</v>
      </c>
      <c r="AAS1645" t="s">
        <v>2947</v>
      </c>
      <c r="BMB1645" t="s">
        <v>3073</v>
      </c>
      <c r="BMN1645" t="s">
        <v>3080</v>
      </c>
      <c r="BMZ1645" t="s">
        <v>2479</v>
      </c>
      <c r="BNL1645" t="s">
        <v>2884</v>
      </c>
      <c r="BNX1645" t="s">
        <v>2640</v>
      </c>
      <c r="BOJ1645" t="s">
        <v>2707</v>
      </c>
      <c r="BUV1645" t="s">
        <v>3057</v>
      </c>
      <c r="BVH1645" t="s">
        <v>3080</v>
      </c>
      <c r="BVT1645" t="s">
        <v>2479</v>
      </c>
      <c r="BWF1645" t="s">
        <v>2532</v>
      </c>
      <c r="BWR1645" t="s">
        <v>3082</v>
      </c>
      <c r="BXD1645" t="s">
        <v>2707</v>
      </c>
      <c r="BXN1645" t="s">
        <v>3153</v>
      </c>
      <c r="BXO1645" t="s">
        <v>2425</v>
      </c>
      <c r="BXP1645" t="s">
        <v>2957</v>
      </c>
      <c r="BXZ1645" t="s">
        <v>2887</v>
      </c>
      <c r="BYA1645" t="s">
        <v>3038</v>
      </c>
      <c r="BYB1645" t="s">
        <v>2447</v>
      </c>
      <c r="BYL1645" t="s">
        <v>2479</v>
      </c>
      <c r="BYM1645" t="s">
        <v>2479</v>
      </c>
      <c r="BYN1645" t="s">
        <v>2479</v>
      </c>
      <c r="BYX1645" t="s">
        <v>2840</v>
      </c>
      <c r="BYY1645" t="s">
        <v>2746</v>
      </c>
      <c r="BYZ1645" t="s">
        <v>2691</v>
      </c>
      <c r="BZJ1645" t="s">
        <v>2448</v>
      </c>
      <c r="BZK1645" t="s">
        <v>3115</v>
      </c>
      <c r="BZL1645" t="s">
        <v>2452</v>
      </c>
      <c r="BZV1645" t="s">
        <v>2752</v>
      </c>
      <c r="BZW1645" t="s">
        <v>2411</v>
      </c>
      <c r="BZX1645" t="s">
        <v>2264</v>
      </c>
    </row>
    <row r="1646" spans="1:1020 1030:2124" x14ac:dyDescent="0.15">
      <c r="A1646" t="s">
        <v>5013</v>
      </c>
      <c r="CP1646" t="s">
        <v>3167</v>
      </c>
      <c r="CQ1646" t="s">
        <v>3167</v>
      </c>
      <c r="CR1646" t="s">
        <v>3409</v>
      </c>
      <c r="FT1646" t="s">
        <v>3840</v>
      </c>
      <c r="FU1646" t="s">
        <v>3822</v>
      </c>
      <c r="FV1646" t="s">
        <v>3748</v>
      </c>
      <c r="FW1646" t="s">
        <v>2272</v>
      </c>
      <c r="FX1646" t="s">
        <v>3748</v>
      </c>
      <c r="IP1646" t="s">
        <v>3403</v>
      </c>
      <c r="IQ1646" t="s">
        <v>3544</v>
      </c>
      <c r="IR1646" t="s">
        <v>3544</v>
      </c>
      <c r="IS1646" t="s">
        <v>3544</v>
      </c>
      <c r="JN1646" t="s">
        <v>3560</v>
      </c>
      <c r="JO1646" t="s">
        <v>3560</v>
      </c>
      <c r="JP1646" t="s">
        <v>3689</v>
      </c>
      <c r="JQ1646" t="s">
        <v>4202</v>
      </c>
      <c r="RJ1646" t="s">
        <v>3054</v>
      </c>
      <c r="RK1646" t="s">
        <v>2988</v>
      </c>
      <c r="RL1646" t="s">
        <v>2988</v>
      </c>
      <c r="RM1646" t="s">
        <v>2424</v>
      </c>
      <c r="RV1646" t="s">
        <v>2446</v>
      </c>
      <c r="RW1646" t="s">
        <v>2675</v>
      </c>
      <c r="RX1646" t="s">
        <v>2450</v>
      </c>
      <c r="RY1646" t="s">
        <v>3143</v>
      </c>
      <c r="SH1646" t="s">
        <v>2479</v>
      </c>
      <c r="SI1646" t="s">
        <v>2479</v>
      </c>
      <c r="SJ1646" t="s">
        <v>2479</v>
      </c>
      <c r="SK1646" t="s">
        <v>2479</v>
      </c>
      <c r="ST1646" t="s">
        <v>2522</v>
      </c>
      <c r="SU1646" t="s">
        <v>3030</v>
      </c>
      <c r="SV1646" t="s">
        <v>2829</v>
      </c>
      <c r="SW1646" t="s">
        <v>2637</v>
      </c>
      <c r="TF1646" t="s">
        <v>2780</v>
      </c>
      <c r="TG1646" t="s">
        <v>2449</v>
      </c>
      <c r="TH1646" t="s">
        <v>3144</v>
      </c>
      <c r="TI1646" t="s">
        <v>2719</v>
      </c>
      <c r="TR1646" t="s">
        <v>3049</v>
      </c>
      <c r="TS1646" t="s">
        <v>3049</v>
      </c>
      <c r="TT1646" t="s">
        <v>2643</v>
      </c>
      <c r="TU1646" t="s">
        <v>2819</v>
      </c>
      <c r="YH1646" t="s">
        <v>2912</v>
      </c>
      <c r="YI1646" t="s">
        <v>3052</v>
      </c>
      <c r="YJ1646" t="s">
        <v>3019</v>
      </c>
      <c r="YK1646" t="s">
        <v>3012</v>
      </c>
      <c r="YT1646" t="s">
        <v>2620</v>
      </c>
      <c r="YU1646" t="s">
        <v>2859</v>
      </c>
      <c r="YV1646" t="s">
        <v>2512</v>
      </c>
      <c r="YW1646" t="s">
        <v>2555</v>
      </c>
      <c r="ZF1646" t="s">
        <v>2479</v>
      </c>
      <c r="ZG1646" t="s">
        <v>2479</v>
      </c>
      <c r="ZH1646" t="s">
        <v>2479</v>
      </c>
      <c r="ZI1646" t="s">
        <v>2479</v>
      </c>
      <c r="ZR1646" t="s">
        <v>2637</v>
      </c>
      <c r="ZS1646" t="s">
        <v>2796</v>
      </c>
      <c r="ZT1646" t="s">
        <v>2865</v>
      </c>
      <c r="ZU1646" t="s">
        <v>2892</v>
      </c>
      <c r="AAD1646" t="s">
        <v>3008</v>
      </c>
      <c r="AAE1646" t="s">
        <v>2953</v>
      </c>
      <c r="AAF1646" t="s">
        <v>2907</v>
      </c>
      <c r="AAG1646" t="s">
        <v>2940</v>
      </c>
      <c r="AAP1646" t="s">
        <v>2884</v>
      </c>
      <c r="AAQ1646" t="s">
        <v>2383</v>
      </c>
      <c r="AAR1646" t="s">
        <v>2570</v>
      </c>
      <c r="AAS1646" t="s">
        <v>2946</v>
      </c>
      <c r="BJF1646" t="s">
        <v>2519</v>
      </c>
      <c r="BJG1646" t="s">
        <v>2968</v>
      </c>
      <c r="BJH1646" t="s">
        <v>2968</v>
      </c>
      <c r="BJR1646" t="s">
        <v>2446</v>
      </c>
      <c r="BJS1646" t="s">
        <v>2675</v>
      </c>
      <c r="BJT1646" t="s">
        <v>2450</v>
      </c>
      <c r="BKD1646" t="s">
        <v>2479</v>
      </c>
      <c r="BKE1646" t="s">
        <v>2479</v>
      </c>
      <c r="BKF1646" t="s">
        <v>2479</v>
      </c>
      <c r="BKP1646" t="s">
        <v>2522</v>
      </c>
      <c r="BKQ1646" t="s">
        <v>3030</v>
      </c>
      <c r="BKR1646" t="s">
        <v>2829</v>
      </c>
      <c r="BLB1646" t="s">
        <v>2853</v>
      </c>
      <c r="BLC1646" t="s">
        <v>2411</v>
      </c>
      <c r="BLD1646" t="s">
        <v>2762</v>
      </c>
      <c r="BLN1646" t="s">
        <v>3049</v>
      </c>
      <c r="BLO1646" t="s">
        <v>3049</v>
      </c>
      <c r="BLP1646" t="s">
        <v>2643</v>
      </c>
      <c r="BSJ1646" t="s">
        <v>2479</v>
      </c>
      <c r="BSK1646" t="s">
        <v>2479</v>
      </c>
      <c r="BSL1646" t="s">
        <v>2479</v>
      </c>
      <c r="BSM1646" t="s">
        <v>2963</v>
      </c>
      <c r="BSN1646" t="s">
        <v>2479</v>
      </c>
      <c r="BSV1646" t="s">
        <v>2479</v>
      </c>
      <c r="BSW1646" t="s">
        <v>2479</v>
      </c>
      <c r="BSX1646" t="s">
        <v>2479</v>
      </c>
      <c r="BSY1646" t="s">
        <v>2747</v>
      </c>
      <c r="BSZ1646" t="s">
        <v>2479</v>
      </c>
      <c r="BTH1646" t="s">
        <v>2479</v>
      </c>
      <c r="BTI1646" t="s">
        <v>2479</v>
      </c>
      <c r="BTJ1646" t="s">
        <v>2479</v>
      </c>
      <c r="BTK1646" t="s">
        <v>2479</v>
      </c>
      <c r="BTL1646" t="s">
        <v>2479</v>
      </c>
      <c r="BTT1646" t="s">
        <v>2233</v>
      </c>
      <c r="BTU1646" t="s">
        <v>2402</v>
      </c>
      <c r="BTV1646" t="s">
        <v>2403</v>
      </c>
      <c r="BTW1646" t="s">
        <v>2741</v>
      </c>
      <c r="BTX1646" t="s">
        <v>2214</v>
      </c>
      <c r="BUF1646" t="s">
        <v>2479</v>
      </c>
      <c r="BUG1646" t="s">
        <v>2479</v>
      </c>
      <c r="BUH1646" t="s">
        <v>2479</v>
      </c>
      <c r="BUI1646" t="s">
        <v>2880</v>
      </c>
      <c r="BUJ1646" t="s">
        <v>2479</v>
      </c>
    </row>
    <row r="1647" spans="1:1020 1030:2124" x14ac:dyDescent="0.15">
      <c r="A1647" t="s">
        <v>5014</v>
      </c>
      <c r="L1647" t="s">
        <v>2779</v>
      </c>
      <c r="CN1647" t="s">
        <v>3968</v>
      </c>
      <c r="CO1647" t="s">
        <v>3754</v>
      </c>
      <c r="CP1647" t="s">
        <v>3336</v>
      </c>
      <c r="CQ1647" t="s">
        <v>3336</v>
      </c>
      <c r="CR1647" t="s">
        <v>3336</v>
      </c>
      <c r="DB1647" t="s">
        <v>3582</v>
      </c>
      <c r="DC1647" t="s">
        <v>3582</v>
      </c>
      <c r="DD1647" t="s">
        <v>3689</v>
      </c>
      <c r="DE1647" t="s">
        <v>3689</v>
      </c>
      <c r="JL1647" t="s">
        <v>3582</v>
      </c>
      <c r="JM1647" t="s">
        <v>3689</v>
      </c>
      <c r="JN1647" t="s">
        <v>3689</v>
      </c>
      <c r="JO1647" t="s">
        <v>3689</v>
      </c>
      <c r="JP1647" t="s">
        <v>3689</v>
      </c>
      <c r="JQ1647" t="s">
        <v>4202</v>
      </c>
      <c r="KW1647" t="s">
        <v>3754</v>
      </c>
      <c r="KX1647" t="s">
        <v>3754</v>
      </c>
      <c r="KY1647" t="s">
        <v>3402</v>
      </c>
      <c r="KZ1647" t="s">
        <v>3402</v>
      </c>
      <c r="LL1647" t="s">
        <v>2779</v>
      </c>
      <c r="MV1647" t="s">
        <v>2779</v>
      </c>
      <c r="OF1647" t="s">
        <v>3350</v>
      </c>
      <c r="OR1647" t="s">
        <v>3084</v>
      </c>
      <c r="PB1647" t="s">
        <v>3582</v>
      </c>
      <c r="PC1647" t="s">
        <v>3582</v>
      </c>
      <c r="PD1647" t="s">
        <v>3689</v>
      </c>
      <c r="QL1647" t="s">
        <v>3295</v>
      </c>
      <c r="QM1647" t="s">
        <v>3410</v>
      </c>
      <c r="QN1647" t="s">
        <v>3336</v>
      </c>
      <c r="RH1647" t="s">
        <v>2713</v>
      </c>
      <c r="RI1647" t="s">
        <v>2713</v>
      </c>
      <c r="RJ1647" t="s">
        <v>2860</v>
      </c>
      <c r="RK1647" t="s">
        <v>2423</v>
      </c>
      <c r="RL1647" t="s">
        <v>3019</v>
      </c>
      <c r="RM1647" t="s">
        <v>3014</v>
      </c>
      <c r="RT1647" t="s">
        <v>3787</v>
      </c>
      <c r="RU1647" t="s">
        <v>4291</v>
      </c>
      <c r="RV1647" t="s">
        <v>3616</v>
      </c>
      <c r="RW1647" t="s">
        <v>3024</v>
      </c>
      <c r="RX1647" t="s">
        <v>3000</v>
      </c>
      <c r="RY1647" t="s">
        <v>3025</v>
      </c>
      <c r="SF1647" t="s">
        <v>2479</v>
      </c>
      <c r="SG1647" t="s">
        <v>2479</v>
      </c>
      <c r="SH1647" t="s">
        <v>2479</v>
      </c>
      <c r="SI1647" t="s">
        <v>2479</v>
      </c>
      <c r="SJ1647" t="s">
        <v>2479</v>
      </c>
      <c r="SK1647" t="s">
        <v>2479</v>
      </c>
      <c r="SR1647" t="s">
        <v>3068</v>
      </c>
      <c r="SS1647" t="s">
        <v>2934</v>
      </c>
      <c r="ST1647" t="s">
        <v>2838</v>
      </c>
      <c r="SU1647" t="s">
        <v>2796</v>
      </c>
      <c r="SV1647" t="s">
        <v>2799</v>
      </c>
      <c r="SW1647" t="s">
        <v>2892</v>
      </c>
      <c r="TD1647" t="s">
        <v>2522</v>
      </c>
      <c r="TE1647" t="s">
        <v>2722</v>
      </c>
      <c r="TF1647" t="s">
        <v>2958</v>
      </c>
      <c r="TG1647" t="s">
        <v>2962</v>
      </c>
      <c r="TH1647" t="s">
        <v>2942</v>
      </c>
      <c r="TI1647" t="s">
        <v>2936</v>
      </c>
      <c r="TP1647" t="s">
        <v>2858</v>
      </c>
      <c r="TQ1647" t="s">
        <v>2976</v>
      </c>
      <c r="TR1647" t="s">
        <v>2529</v>
      </c>
      <c r="TS1647" t="s">
        <v>2810</v>
      </c>
      <c r="TT1647" t="s">
        <v>2815</v>
      </c>
      <c r="TU1647" t="s">
        <v>2623</v>
      </c>
      <c r="ABB1647" t="s">
        <v>3063</v>
      </c>
      <c r="ABC1647" t="s">
        <v>2793</v>
      </c>
      <c r="ABD1647" t="s">
        <v>2889</v>
      </c>
      <c r="ABN1647" t="s">
        <v>3108</v>
      </c>
      <c r="ABO1647" t="s">
        <v>2996</v>
      </c>
      <c r="ABP1647" t="s">
        <v>2910</v>
      </c>
      <c r="ABZ1647" t="s">
        <v>2479</v>
      </c>
      <c r="ACA1647" t="s">
        <v>2479</v>
      </c>
      <c r="ACB1647" t="s">
        <v>2479</v>
      </c>
      <c r="ACL1647" t="s">
        <v>2521</v>
      </c>
      <c r="ACM1647" t="s">
        <v>2796</v>
      </c>
      <c r="ACN1647" t="s">
        <v>2964</v>
      </c>
      <c r="ACX1647" t="s">
        <v>2135</v>
      </c>
      <c r="ACY1647" t="s">
        <v>3000</v>
      </c>
      <c r="ACZ1647" t="s">
        <v>2965</v>
      </c>
      <c r="ADJ1647" t="s">
        <v>2993</v>
      </c>
      <c r="ADK1647" t="s">
        <v>2622</v>
      </c>
      <c r="ADL1647" t="s">
        <v>2897</v>
      </c>
      <c r="AGP1647" t="s">
        <v>2515</v>
      </c>
      <c r="AGQ1647" t="s">
        <v>3067</v>
      </c>
      <c r="AGR1647" t="s">
        <v>2925</v>
      </c>
      <c r="AGS1647" t="s">
        <v>2127</v>
      </c>
      <c r="AHB1647" t="s">
        <v>4214</v>
      </c>
      <c r="AHC1647" t="s">
        <v>3006</v>
      </c>
      <c r="AHD1647" t="s">
        <v>2964</v>
      </c>
      <c r="AHE1647" t="s">
        <v>3143</v>
      </c>
      <c r="AHN1647" t="s">
        <v>2479</v>
      </c>
      <c r="AHO1647" t="s">
        <v>2479</v>
      </c>
      <c r="AHP1647" t="s">
        <v>2479</v>
      </c>
      <c r="AHQ1647" t="s">
        <v>2479</v>
      </c>
      <c r="AHZ1647" t="s">
        <v>2638</v>
      </c>
      <c r="AIA1647" t="s">
        <v>3061</v>
      </c>
      <c r="AIB1647" t="s">
        <v>2461</v>
      </c>
      <c r="AIC1647" t="s">
        <v>2952</v>
      </c>
      <c r="AIL1647" t="s">
        <v>2828</v>
      </c>
      <c r="AIM1647" t="s">
        <v>2891</v>
      </c>
      <c r="AIN1647" t="s">
        <v>2640</v>
      </c>
      <c r="AIO1647" t="s">
        <v>2987</v>
      </c>
      <c r="AIX1647" t="s">
        <v>2897</v>
      </c>
      <c r="AIY1647" t="s">
        <v>2439</v>
      </c>
      <c r="AIZ1647" t="s">
        <v>2766</v>
      </c>
      <c r="AJA1647" t="s">
        <v>3042</v>
      </c>
      <c r="BER1647" t="s">
        <v>2479</v>
      </c>
      <c r="BFD1647" t="s">
        <v>2479</v>
      </c>
      <c r="BGB1647" t="s">
        <v>2479</v>
      </c>
      <c r="BIJ1647" t="s">
        <v>2479</v>
      </c>
      <c r="BJD1647" t="s">
        <v>2999</v>
      </c>
      <c r="BJE1647" t="s">
        <v>2999</v>
      </c>
      <c r="BJF1647" t="s">
        <v>3045</v>
      </c>
      <c r="BJG1647" t="s">
        <v>3086</v>
      </c>
      <c r="BJH1647" t="s">
        <v>2983</v>
      </c>
      <c r="BJP1647" t="s">
        <v>3787</v>
      </c>
      <c r="BJQ1647" t="s">
        <v>4291</v>
      </c>
      <c r="BJR1647" t="s">
        <v>3616</v>
      </c>
      <c r="BJS1647" t="s">
        <v>3024</v>
      </c>
      <c r="BJT1647" t="s">
        <v>3000</v>
      </c>
      <c r="BKB1647" t="s">
        <v>3971</v>
      </c>
      <c r="BKC1647" t="s">
        <v>2479</v>
      </c>
      <c r="BKD1647" t="s">
        <v>2479</v>
      </c>
      <c r="BKE1647" t="s">
        <v>2479</v>
      </c>
      <c r="BKF1647" t="s">
        <v>2479</v>
      </c>
      <c r="BKN1647" t="s">
        <v>3068</v>
      </c>
      <c r="BKO1647" t="s">
        <v>2934</v>
      </c>
      <c r="BKP1647" t="s">
        <v>2838</v>
      </c>
      <c r="BKQ1647" t="s">
        <v>2796</v>
      </c>
      <c r="BKR1647" t="s">
        <v>2799</v>
      </c>
      <c r="BKZ1647" t="s">
        <v>2961</v>
      </c>
      <c r="BLA1647" t="s">
        <v>3021</v>
      </c>
      <c r="BLB1647" t="s">
        <v>2839</v>
      </c>
      <c r="BLC1647" t="s">
        <v>2913</v>
      </c>
      <c r="BLD1647" t="s">
        <v>2464</v>
      </c>
      <c r="BLL1647" t="s">
        <v>2858</v>
      </c>
      <c r="BLM1647" t="s">
        <v>2976</v>
      </c>
      <c r="BLN1647" t="s">
        <v>2529</v>
      </c>
      <c r="BLO1647" t="s">
        <v>2810</v>
      </c>
      <c r="BLP1647" t="s">
        <v>2815</v>
      </c>
      <c r="BLY1647" t="s">
        <v>2713</v>
      </c>
      <c r="BLZ1647" t="s">
        <v>2860</v>
      </c>
      <c r="BMA1647" t="s">
        <v>2423</v>
      </c>
      <c r="BMB1647" t="s">
        <v>3019</v>
      </c>
      <c r="BMK1647" t="s">
        <v>4291</v>
      </c>
      <c r="BML1647" t="s">
        <v>3616</v>
      </c>
      <c r="BMM1647" t="s">
        <v>3024</v>
      </c>
      <c r="BMN1647" t="s">
        <v>3000</v>
      </c>
      <c r="BMW1647" t="s">
        <v>2479</v>
      </c>
      <c r="BMX1647" t="s">
        <v>2479</v>
      </c>
      <c r="BMY1647" t="s">
        <v>2479</v>
      </c>
      <c r="BMZ1647" t="s">
        <v>2479</v>
      </c>
      <c r="BNI1647" t="s">
        <v>3001</v>
      </c>
      <c r="BNJ1647" t="s">
        <v>2522</v>
      </c>
      <c r="BNK1647" t="s">
        <v>2637</v>
      </c>
      <c r="BNL1647" t="s">
        <v>2949</v>
      </c>
      <c r="BNU1647" t="s">
        <v>2722</v>
      </c>
      <c r="BNV1647" t="s">
        <v>2958</v>
      </c>
      <c r="BNW1647" t="s">
        <v>2962</v>
      </c>
      <c r="BNX1647" t="s">
        <v>2942</v>
      </c>
      <c r="BOG1647" t="s">
        <v>2976</v>
      </c>
      <c r="BOH1647" t="s">
        <v>2529</v>
      </c>
      <c r="BOI1647" t="s">
        <v>2810</v>
      </c>
      <c r="BOJ1647" t="s">
        <v>2815</v>
      </c>
      <c r="BRD1647" t="s">
        <v>2479</v>
      </c>
      <c r="BUT1647" t="s">
        <v>2966</v>
      </c>
      <c r="BUU1647" t="s">
        <v>2934</v>
      </c>
      <c r="BUV1647" t="s">
        <v>2519</v>
      </c>
      <c r="BVF1647" t="s">
        <v>3616</v>
      </c>
      <c r="BVG1647" t="s">
        <v>3024</v>
      </c>
      <c r="BVH1647" t="s">
        <v>3000</v>
      </c>
      <c r="BVR1647" t="s">
        <v>2479</v>
      </c>
      <c r="BVS1647" t="s">
        <v>2479</v>
      </c>
      <c r="BVT1647" t="s">
        <v>2479</v>
      </c>
      <c r="BWD1647" t="s">
        <v>2838</v>
      </c>
      <c r="BWE1647" t="s">
        <v>2796</v>
      </c>
      <c r="BWF1647" t="s">
        <v>2799</v>
      </c>
      <c r="BWP1647" t="s">
        <v>2952</v>
      </c>
      <c r="BWQ1647" t="s">
        <v>2452</v>
      </c>
      <c r="BWR1647" t="s">
        <v>2459</v>
      </c>
      <c r="BXB1647" t="s">
        <v>2529</v>
      </c>
      <c r="BXC1647" t="s">
        <v>2810</v>
      </c>
      <c r="BXD1647" t="s">
        <v>2815</v>
      </c>
    </row>
    <row r="1648" spans="1:1020 1030:2124" x14ac:dyDescent="0.15">
      <c r="A1648" t="s">
        <v>5015</v>
      </c>
      <c r="AH1648" t="s">
        <v>2779</v>
      </c>
      <c r="AI1648" t="s">
        <v>3084</v>
      </c>
      <c r="AJ1648" t="s">
        <v>3111</v>
      </c>
      <c r="BT1648" t="s">
        <v>3403</v>
      </c>
      <c r="DB1648" t="s">
        <v>3350</v>
      </c>
      <c r="DC1648" t="s">
        <v>3582</v>
      </c>
      <c r="DD1648" t="s">
        <v>3560</v>
      </c>
      <c r="DE1648" t="s">
        <v>3560</v>
      </c>
      <c r="DZ1648" t="s">
        <v>3403</v>
      </c>
      <c r="EA1648" t="s">
        <v>3544</v>
      </c>
      <c r="EB1648" t="s">
        <v>3350</v>
      </c>
      <c r="EC1648" t="s">
        <v>3350</v>
      </c>
      <c r="EL1648" t="s">
        <v>3402</v>
      </c>
      <c r="EM1648" t="s">
        <v>3402</v>
      </c>
      <c r="EN1648" t="s">
        <v>3544</v>
      </c>
      <c r="FJ1648" t="s">
        <v>2779</v>
      </c>
      <c r="FK1648" t="s">
        <v>3084</v>
      </c>
      <c r="FL1648" t="s">
        <v>3582</v>
      </c>
      <c r="IP1648" t="s">
        <v>3544</v>
      </c>
      <c r="IQ1648" t="s">
        <v>3544</v>
      </c>
      <c r="IR1648" t="s">
        <v>3544</v>
      </c>
      <c r="IS1648" t="s">
        <v>3544</v>
      </c>
      <c r="JN1648" t="s">
        <v>3560</v>
      </c>
      <c r="JO1648" t="s">
        <v>3689</v>
      </c>
      <c r="JP1648" t="s">
        <v>3689</v>
      </c>
      <c r="JQ1648" t="s">
        <v>4202</v>
      </c>
      <c r="KM1648" t="s">
        <v>2779</v>
      </c>
      <c r="KN1648" t="s">
        <v>3544</v>
      </c>
      <c r="KX1648" t="s">
        <v>3085</v>
      </c>
      <c r="KY1648" t="s">
        <v>3085</v>
      </c>
      <c r="KZ1648" t="s">
        <v>3410</v>
      </c>
      <c r="LX1648" t="s">
        <v>2551</v>
      </c>
      <c r="MT1648" t="s">
        <v>3295</v>
      </c>
      <c r="MU1648" t="s">
        <v>3111</v>
      </c>
      <c r="MV1648" t="s">
        <v>3350</v>
      </c>
      <c r="OD1648" t="s">
        <v>3295</v>
      </c>
      <c r="OE1648" t="s">
        <v>3544</v>
      </c>
      <c r="OF1648" t="s">
        <v>3689</v>
      </c>
      <c r="PB1648" t="s">
        <v>3350</v>
      </c>
      <c r="PC1648" t="s">
        <v>3350</v>
      </c>
      <c r="PD1648" t="s">
        <v>3560</v>
      </c>
      <c r="PN1648" t="s">
        <v>3403</v>
      </c>
      <c r="PO1648" t="s">
        <v>3544</v>
      </c>
      <c r="PP1648" t="s">
        <v>3350</v>
      </c>
      <c r="PZ1648" t="s">
        <v>3295</v>
      </c>
      <c r="QA1648" t="s">
        <v>3111</v>
      </c>
      <c r="QB1648" t="s">
        <v>3350</v>
      </c>
      <c r="QL1648" t="s">
        <v>3085</v>
      </c>
      <c r="QM1648" t="s">
        <v>3085</v>
      </c>
      <c r="QN1648" t="s">
        <v>3410</v>
      </c>
      <c r="RJ1648" t="s">
        <v>2133</v>
      </c>
      <c r="RK1648" t="s">
        <v>3045</v>
      </c>
      <c r="RL1648" t="s">
        <v>3086</v>
      </c>
      <c r="RM1648" t="s">
        <v>2966</v>
      </c>
      <c r="RV1648" t="s">
        <v>3015</v>
      </c>
      <c r="RW1648" t="s">
        <v>2864</v>
      </c>
      <c r="RX1648" t="s">
        <v>2949</v>
      </c>
      <c r="RY1648" t="s">
        <v>3179</v>
      </c>
      <c r="SH1648" t="s">
        <v>2479</v>
      </c>
      <c r="SI1648" t="s">
        <v>2479</v>
      </c>
      <c r="SJ1648" t="s">
        <v>2479</v>
      </c>
      <c r="SK1648" t="s">
        <v>2479</v>
      </c>
      <c r="ST1648" t="s">
        <v>2512</v>
      </c>
      <c r="SU1648" t="s">
        <v>2888</v>
      </c>
      <c r="SV1648" t="s">
        <v>2818</v>
      </c>
      <c r="SW1648" t="s">
        <v>2819</v>
      </c>
      <c r="TF1648" t="s">
        <v>2438</v>
      </c>
      <c r="TG1648" t="s">
        <v>3144</v>
      </c>
      <c r="TH1648" t="s">
        <v>3038</v>
      </c>
      <c r="TI1648" t="s">
        <v>2455</v>
      </c>
      <c r="TR1648" t="s">
        <v>2815</v>
      </c>
      <c r="TS1648" t="s">
        <v>3042</v>
      </c>
      <c r="TT1648" t="s">
        <v>2707</v>
      </c>
      <c r="TU1648" t="s">
        <v>2813</v>
      </c>
      <c r="YH1648" t="s">
        <v>3079</v>
      </c>
      <c r="YI1648" t="s">
        <v>3079</v>
      </c>
      <c r="YJ1648" t="s">
        <v>3092</v>
      </c>
      <c r="YK1648" t="s">
        <v>2860</v>
      </c>
      <c r="YT1648" t="s">
        <v>3008</v>
      </c>
      <c r="YU1648" t="s">
        <v>2873</v>
      </c>
      <c r="YV1648" t="s">
        <v>2767</v>
      </c>
      <c r="YW1648" t="s">
        <v>2873</v>
      </c>
      <c r="ZF1648" t="s">
        <v>2479</v>
      </c>
      <c r="ZG1648" t="s">
        <v>2479</v>
      </c>
      <c r="ZH1648" t="s">
        <v>2479</v>
      </c>
      <c r="ZI1648" t="s">
        <v>2479</v>
      </c>
      <c r="ZR1648" t="s">
        <v>2610</v>
      </c>
      <c r="ZS1648" t="s">
        <v>2977</v>
      </c>
      <c r="ZT1648" t="s">
        <v>2894</v>
      </c>
      <c r="ZU1648" t="s">
        <v>2708</v>
      </c>
      <c r="AAD1648" t="s">
        <v>2862</v>
      </c>
      <c r="AAE1648" t="s">
        <v>2893</v>
      </c>
      <c r="AAF1648" t="s">
        <v>2836</v>
      </c>
      <c r="AAG1648" t="s">
        <v>2863</v>
      </c>
      <c r="AAP1648" t="s">
        <v>2554</v>
      </c>
      <c r="AAQ1648" t="s">
        <v>2947</v>
      </c>
      <c r="AAR1648" t="s">
        <v>2393</v>
      </c>
      <c r="AAS1648" t="s">
        <v>2947</v>
      </c>
      <c r="ABB1648" t="s">
        <v>3054</v>
      </c>
      <c r="ABC1648" t="s">
        <v>3045</v>
      </c>
      <c r="ABD1648" t="s">
        <v>3053</v>
      </c>
      <c r="ABN1648" t="s">
        <v>2814</v>
      </c>
      <c r="ABO1648" t="s">
        <v>2920</v>
      </c>
      <c r="ABP1648" t="s">
        <v>2887</v>
      </c>
      <c r="ABZ1648" t="s">
        <v>2479</v>
      </c>
      <c r="ACA1648" t="s">
        <v>2479</v>
      </c>
      <c r="ACB1648" t="s">
        <v>2479</v>
      </c>
      <c r="ACL1648" t="s">
        <v>2408</v>
      </c>
      <c r="ACM1648" t="s">
        <v>2819</v>
      </c>
      <c r="ACN1648" t="s">
        <v>2918</v>
      </c>
      <c r="ACX1648" t="s">
        <v>2962</v>
      </c>
      <c r="ACY1648" t="s">
        <v>2460</v>
      </c>
      <c r="ACZ1648" t="s">
        <v>2867</v>
      </c>
      <c r="ADJ1648" t="s">
        <v>2517</v>
      </c>
      <c r="ADK1648" t="s">
        <v>3089</v>
      </c>
      <c r="ADL1648" t="s">
        <v>2856</v>
      </c>
      <c r="ADV1648" t="s">
        <v>3043</v>
      </c>
      <c r="ADW1648" t="s">
        <v>3092</v>
      </c>
      <c r="ADX1648" t="s">
        <v>3013</v>
      </c>
      <c r="ADY1648" t="s">
        <v>2835</v>
      </c>
      <c r="AEH1648" t="s">
        <v>3144</v>
      </c>
      <c r="AEI1648" t="s">
        <v>3032</v>
      </c>
      <c r="AEJ1648" t="s">
        <v>3089</v>
      </c>
      <c r="AEK1648" t="s">
        <v>2744</v>
      </c>
      <c r="AET1648" t="s">
        <v>2479</v>
      </c>
      <c r="AEU1648" t="s">
        <v>2479</v>
      </c>
      <c r="AEV1648" t="s">
        <v>2479</v>
      </c>
      <c r="AEW1648" t="s">
        <v>2479</v>
      </c>
      <c r="AFF1648" t="s">
        <v>2813</v>
      </c>
      <c r="AFG1648" t="s">
        <v>2850</v>
      </c>
      <c r="AFH1648" t="s">
        <v>2818</v>
      </c>
      <c r="AFI1648" t="s">
        <v>2888</v>
      </c>
      <c r="AFR1648" t="s">
        <v>2865</v>
      </c>
      <c r="AFS1648" t="s">
        <v>3086</v>
      </c>
      <c r="AFT1648" t="s">
        <v>2722</v>
      </c>
      <c r="AFU1648" t="s">
        <v>2720</v>
      </c>
      <c r="AGD1648" t="s">
        <v>2856</v>
      </c>
      <c r="AGE1648" t="s">
        <v>2450</v>
      </c>
      <c r="AGF1648" t="s">
        <v>2945</v>
      </c>
      <c r="AGG1648" t="s">
        <v>2450</v>
      </c>
      <c r="AGP1648" t="s">
        <v>3091</v>
      </c>
      <c r="AGQ1648" t="s">
        <v>3055</v>
      </c>
      <c r="AGR1648" t="s">
        <v>3005</v>
      </c>
      <c r="AGS1648" t="s">
        <v>3020</v>
      </c>
      <c r="AHB1648" t="s">
        <v>2867</v>
      </c>
      <c r="AHC1648" t="s">
        <v>2941</v>
      </c>
      <c r="AHD1648" t="s">
        <v>2907</v>
      </c>
      <c r="AHE1648" t="s">
        <v>3060</v>
      </c>
      <c r="AHN1648" t="s">
        <v>2479</v>
      </c>
      <c r="AHO1648" t="s">
        <v>2479</v>
      </c>
      <c r="AHP1648" t="s">
        <v>2479</v>
      </c>
      <c r="AHQ1648" t="s">
        <v>2479</v>
      </c>
      <c r="AHZ1648" t="s">
        <v>2806</v>
      </c>
      <c r="AIA1648" t="s">
        <v>2555</v>
      </c>
      <c r="AIB1648" t="s">
        <v>2632</v>
      </c>
      <c r="AIC1648" t="s">
        <v>2564</v>
      </c>
      <c r="AIL1648" t="s">
        <v>3022</v>
      </c>
      <c r="AIM1648" t="s">
        <v>3179</v>
      </c>
      <c r="AIN1648" t="s">
        <v>3009</v>
      </c>
      <c r="AIO1648" t="s">
        <v>2637</v>
      </c>
      <c r="AIX1648" t="s">
        <v>2610</v>
      </c>
      <c r="AIY1648" t="s">
        <v>3075</v>
      </c>
      <c r="AIZ1648" t="s">
        <v>2872</v>
      </c>
      <c r="AJA1648" t="s">
        <v>2768</v>
      </c>
      <c r="AJL1648" t="s">
        <v>2713</v>
      </c>
      <c r="AJX1648" t="s">
        <v>2326</v>
      </c>
      <c r="AKJ1648" t="s">
        <v>2479</v>
      </c>
      <c r="AKV1648" t="s">
        <v>2846</v>
      </c>
      <c r="ALH1648" t="s">
        <v>2424</v>
      </c>
      <c r="ALT1648" t="s">
        <v>2990</v>
      </c>
      <c r="AMD1648" t="s">
        <v>3105</v>
      </c>
      <c r="AME1648" t="s">
        <v>2515</v>
      </c>
      <c r="AMF1648" t="s">
        <v>2633</v>
      </c>
      <c r="AMP1648" t="s">
        <v>2809</v>
      </c>
      <c r="AMQ1648" t="s">
        <v>3022</v>
      </c>
      <c r="AMR1648" t="s">
        <v>2752</v>
      </c>
      <c r="ANB1648" t="s">
        <v>2479</v>
      </c>
      <c r="ANC1648" t="s">
        <v>2479</v>
      </c>
      <c r="AND1648" t="s">
        <v>2479</v>
      </c>
      <c r="ANN1648" t="s">
        <v>2909</v>
      </c>
      <c r="ANO1648" t="s">
        <v>2933</v>
      </c>
      <c r="ANP1648" t="s">
        <v>2444</v>
      </c>
      <c r="ANZ1648" t="s">
        <v>2893</v>
      </c>
      <c r="AOA1648" t="s">
        <v>2457</v>
      </c>
      <c r="AOB1648" t="s">
        <v>2953</v>
      </c>
      <c r="AOL1648" t="s">
        <v>2610</v>
      </c>
      <c r="AOM1648" t="s">
        <v>2611</v>
      </c>
      <c r="AON1648" t="s">
        <v>2810</v>
      </c>
      <c r="AOX1648" t="s">
        <v>3013</v>
      </c>
      <c r="AOY1648" t="s">
        <v>3054</v>
      </c>
      <c r="AOZ1648" t="s">
        <v>3078</v>
      </c>
      <c r="APJ1648" t="s">
        <v>2411</v>
      </c>
      <c r="APK1648" t="s">
        <v>3173</v>
      </c>
      <c r="APL1648" t="s">
        <v>2718</v>
      </c>
      <c r="APV1648" t="s">
        <v>2479</v>
      </c>
      <c r="APW1648" t="s">
        <v>2479</v>
      </c>
      <c r="APX1648" t="s">
        <v>2479</v>
      </c>
      <c r="AQH1648" t="s">
        <v>2598</v>
      </c>
      <c r="AQI1648" t="s">
        <v>2888</v>
      </c>
      <c r="AQJ1648" t="s">
        <v>2792</v>
      </c>
      <c r="AQT1648" t="s">
        <v>2958</v>
      </c>
      <c r="AQU1648" t="s">
        <v>2987</v>
      </c>
      <c r="AQV1648" t="s">
        <v>2961</v>
      </c>
      <c r="ARF1648" t="s">
        <v>2396</v>
      </c>
      <c r="ARG1648" t="s">
        <v>2646</v>
      </c>
      <c r="ARH1648" t="s">
        <v>2599</v>
      </c>
      <c r="BEP1648" t="s">
        <v>2479</v>
      </c>
      <c r="BEQ1648" t="s">
        <v>2479</v>
      </c>
      <c r="BER1648" t="s">
        <v>2479</v>
      </c>
      <c r="BGL1648" t="s">
        <v>2479</v>
      </c>
      <c r="BGM1648" t="s">
        <v>2479</v>
      </c>
      <c r="BGN1648" t="s">
        <v>2479</v>
      </c>
      <c r="BHW1648" t="s">
        <v>2479</v>
      </c>
      <c r="BHX1648" t="s">
        <v>2479</v>
      </c>
      <c r="BIH1648" t="s">
        <v>2479</v>
      </c>
      <c r="BII1648" t="s">
        <v>2479</v>
      </c>
      <c r="BIJ1648" t="s">
        <v>2479</v>
      </c>
      <c r="BIT1648" t="s">
        <v>2479</v>
      </c>
      <c r="BIU1648" t="s">
        <v>2479</v>
      </c>
      <c r="BIV1648" t="s">
        <v>2479</v>
      </c>
      <c r="BLZ1648" t="s">
        <v>2133</v>
      </c>
      <c r="BMA1648" t="s">
        <v>3045</v>
      </c>
      <c r="BMB1648" t="s">
        <v>3086</v>
      </c>
      <c r="BML1648" t="s">
        <v>3015</v>
      </c>
      <c r="BMM1648" t="s">
        <v>2864</v>
      </c>
      <c r="BMN1648" t="s">
        <v>2949</v>
      </c>
      <c r="BMX1648" t="s">
        <v>2479</v>
      </c>
      <c r="BMY1648" t="s">
        <v>2479</v>
      </c>
      <c r="BMZ1648" t="s">
        <v>2479</v>
      </c>
      <c r="BNJ1648" t="s">
        <v>2888</v>
      </c>
      <c r="BNK1648" t="s">
        <v>2626</v>
      </c>
      <c r="BNL1648" t="s">
        <v>2846</v>
      </c>
      <c r="BNV1648" t="s">
        <v>2438</v>
      </c>
      <c r="BNW1648" t="s">
        <v>3144</v>
      </c>
      <c r="BNX1648" t="s">
        <v>3038</v>
      </c>
      <c r="BOH1648" t="s">
        <v>2815</v>
      </c>
      <c r="BOI1648" t="s">
        <v>3042</v>
      </c>
      <c r="BOJ1648" t="s">
        <v>2707</v>
      </c>
      <c r="BQD1648" t="s">
        <v>2479</v>
      </c>
      <c r="BQE1648" t="s">
        <v>2479</v>
      </c>
      <c r="BQF1648" t="s">
        <v>2479</v>
      </c>
      <c r="BUT1648" t="s">
        <v>2980</v>
      </c>
      <c r="BUU1648" t="s">
        <v>2838</v>
      </c>
      <c r="BUV1648" t="s">
        <v>2978</v>
      </c>
      <c r="BVF1648" t="s">
        <v>3015</v>
      </c>
      <c r="BVG1648" t="s">
        <v>2864</v>
      </c>
      <c r="BVH1648" t="s">
        <v>2949</v>
      </c>
      <c r="BVR1648" t="s">
        <v>2479</v>
      </c>
      <c r="BVS1648" t="s">
        <v>2479</v>
      </c>
      <c r="BVT1648" t="s">
        <v>2479</v>
      </c>
      <c r="BWD1648" t="s">
        <v>2512</v>
      </c>
      <c r="BWE1648" t="s">
        <v>2888</v>
      </c>
      <c r="BWF1648" t="s">
        <v>2818</v>
      </c>
      <c r="BWP1648" t="s">
        <v>2675</v>
      </c>
      <c r="BWQ1648" t="s">
        <v>2646</v>
      </c>
      <c r="BWR1648" t="s">
        <v>2815</v>
      </c>
      <c r="BXB1648" t="s">
        <v>2815</v>
      </c>
      <c r="BXC1648" t="s">
        <v>3042</v>
      </c>
      <c r="BXD1648" t="s">
        <v>2707</v>
      </c>
      <c r="CAJ1648" t="s">
        <v>2367</v>
      </c>
      <c r="CAV1648" t="s">
        <v>2257</v>
      </c>
      <c r="CBH1648" t="s">
        <v>2719</v>
      </c>
      <c r="CBT1648" t="s">
        <v>2559</v>
      </c>
      <c r="CCF1648" t="s">
        <v>2392</v>
      </c>
      <c r="CCR1648" t="s">
        <v>2239</v>
      </c>
    </row>
    <row r="1649" spans="1:1008 1498:2040 2049:2124" x14ac:dyDescent="0.15">
      <c r="A1649" t="s">
        <v>5016</v>
      </c>
      <c r="CP1649" t="s">
        <v>3409</v>
      </c>
      <c r="CQ1649" t="s">
        <v>3336</v>
      </c>
      <c r="CR1649" t="s">
        <v>3336</v>
      </c>
      <c r="DZ1649" t="s">
        <v>3544</v>
      </c>
      <c r="EA1649" t="s">
        <v>3544</v>
      </c>
      <c r="EB1649" t="s">
        <v>3350</v>
      </c>
      <c r="EC1649" t="s">
        <v>3582</v>
      </c>
      <c r="FU1649">
        <f>88</f>
        <v>88</v>
      </c>
      <c r="FV1649">
        <f>71</f>
        <v>71</v>
      </c>
      <c r="FW1649" t="s">
        <v>2681</v>
      </c>
      <c r="FX1649" t="s">
        <v>2321</v>
      </c>
      <c r="IP1649" t="s">
        <v>3544</v>
      </c>
      <c r="IQ1649" t="s">
        <v>3544</v>
      </c>
      <c r="IR1649" t="s">
        <v>3544</v>
      </c>
      <c r="IS1649" t="s">
        <v>3544</v>
      </c>
      <c r="JN1649" t="s">
        <v>3689</v>
      </c>
      <c r="JO1649" t="s">
        <v>3689</v>
      </c>
      <c r="JP1649" t="s">
        <v>3689</v>
      </c>
      <c r="JQ1649" t="s">
        <v>4202</v>
      </c>
      <c r="QL1649" t="s">
        <v>3085</v>
      </c>
      <c r="QM1649" t="s">
        <v>3410</v>
      </c>
      <c r="QN1649" t="s">
        <v>3336</v>
      </c>
      <c r="RJ1649" t="s">
        <v>3095</v>
      </c>
      <c r="RK1649" t="s">
        <v>3095</v>
      </c>
      <c r="RL1649" t="s">
        <v>2983</v>
      </c>
      <c r="RM1649" t="s">
        <v>3056</v>
      </c>
      <c r="RV1649" t="s">
        <v>2934</v>
      </c>
      <c r="RW1649" t="s">
        <v>2910</v>
      </c>
      <c r="RX1649" t="s">
        <v>2996</v>
      </c>
      <c r="RY1649" t="s">
        <v>3036</v>
      </c>
      <c r="SH1649" t="s">
        <v>2479</v>
      </c>
      <c r="SI1649" t="s">
        <v>2479</v>
      </c>
      <c r="SJ1649" t="s">
        <v>2479</v>
      </c>
      <c r="SK1649" t="s">
        <v>2479</v>
      </c>
      <c r="ST1649" t="s">
        <v>3009</v>
      </c>
      <c r="SU1649" t="s">
        <v>3021</v>
      </c>
      <c r="SV1649" t="s">
        <v>2955</v>
      </c>
      <c r="SW1649" t="s">
        <v>2906</v>
      </c>
      <c r="TF1649" t="s">
        <v>2867</v>
      </c>
      <c r="TG1649" t="s">
        <v>2955</v>
      </c>
      <c r="TH1649" t="s">
        <v>2955</v>
      </c>
      <c r="TI1649" t="s">
        <v>2943</v>
      </c>
      <c r="TR1649" t="s">
        <v>2708</v>
      </c>
      <c r="TS1649" t="s">
        <v>2811</v>
      </c>
      <c r="TT1649" t="s">
        <v>2752</v>
      </c>
      <c r="TU1649" t="s">
        <v>2808</v>
      </c>
      <c r="YH1649" t="s">
        <v>2799</v>
      </c>
      <c r="YI1649" t="s">
        <v>2637</v>
      </c>
      <c r="YJ1649" t="s">
        <v>2982</v>
      </c>
      <c r="YK1649" t="s">
        <v>2982</v>
      </c>
      <c r="YT1649" t="s">
        <v>3060</v>
      </c>
      <c r="YU1649" t="s">
        <v>2266</v>
      </c>
      <c r="YV1649" t="s">
        <v>2810</v>
      </c>
      <c r="YW1649" t="s">
        <v>2608</v>
      </c>
      <c r="ZF1649" t="s">
        <v>2479</v>
      </c>
      <c r="ZG1649" t="s">
        <v>2479</v>
      </c>
      <c r="ZH1649" t="s">
        <v>2479</v>
      </c>
      <c r="ZI1649" t="s">
        <v>2479</v>
      </c>
      <c r="ZR1649" t="s">
        <v>2927</v>
      </c>
      <c r="ZS1649" t="s">
        <v>2978</v>
      </c>
      <c r="ZT1649" t="s">
        <v>2721</v>
      </c>
      <c r="ZU1649" t="s">
        <v>2911</v>
      </c>
      <c r="AAD1649" t="s">
        <v>3056</v>
      </c>
      <c r="AAE1649" t="s">
        <v>3086</v>
      </c>
      <c r="AAF1649" t="s">
        <v>2998</v>
      </c>
      <c r="AAG1649" t="s">
        <v>3056</v>
      </c>
      <c r="AAP1649" t="s">
        <v>2554</v>
      </c>
      <c r="AAQ1649" t="s">
        <v>2947</v>
      </c>
      <c r="AAR1649" t="s">
        <v>2393</v>
      </c>
      <c r="AAS1649" t="s">
        <v>2947</v>
      </c>
      <c r="ADV1649" t="s">
        <v>2861</v>
      </c>
      <c r="ADW1649" t="s">
        <v>2860</v>
      </c>
      <c r="ADX1649" t="s">
        <v>3019</v>
      </c>
      <c r="ADY1649" t="s">
        <v>3007</v>
      </c>
      <c r="AEH1649" t="s">
        <v>2898</v>
      </c>
      <c r="AEI1649" t="s">
        <v>3061</v>
      </c>
      <c r="AEJ1649" t="s">
        <v>2867</v>
      </c>
      <c r="AEK1649" t="s">
        <v>2987</v>
      </c>
      <c r="AET1649" t="s">
        <v>2479</v>
      </c>
      <c r="AEU1649" t="s">
        <v>2479</v>
      </c>
      <c r="AEV1649" t="s">
        <v>2479</v>
      </c>
      <c r="AEW1649" t="s">
        <v>2479</v>
      </c>
      <c r="AFF1649" t="s">
        <v>2956</v>
      </c>
      <c r="AFG1649" t="s">
        <v>2961</v>
      </c>
      <c r="AFH1649" t="s">
        <v>2961</v>
      </c>
      <c r="AFI1649" t="s">
        <v>2892</v>
      </c>
      <c r="AFR1649" t="s">
        <v>2638</v>
      </c>
      <c r="AFS1649" t="s">
        <v>2862</v>
      </c>
      <c r="AFT1649" t="s">
        <v>2839</v>
      </c>
      <c r="AFU1649" t="s">
        <v>3061</v>
      </c>
      <c r="AGD1649" t="s">
        <v>2261</v>
      </c>
      <c r="AGE1649" t="s">
        <v>2765</v>
      </c>
      <c r="AGF1649" t="s">
        <v>2806</v>
      </c>
      <c r="AGG1649" t="s">
        <v>2265</v>
      </c>
      <c r="BJF1649" t="s">
        <v>2522</v>
      </c>
      <c r="BJG1649" t="s">
        <v>2522</v>
      </c>
      <c r="BJH1649" t="s">
        <v>2912</v>
      </c>
      <c r="BJR1649" t="s">
        <v>3001</v>
      </c>
      <c r="BJS1649" t="s">
        <v>2910</v>
      </c>
      <c r="BJT1649" t="s">
        <v>2996</v>
      </c>
      <c r="BKD1649" t="s">
        <v>2479</v>
      </c>
      <c r="BKE1649" t="s">
        <v>2479</v>
      </c>
      <c r="BKF1649" t="s">
        <v>2479</v>
      </c>
      <c r="BKP1649" t="s">
        <v>3009</v>
      </c>
      <c r="BKQ1649" t="s">
        <v>3021</v>
      </c>
      <c r="BKR1649" t="s">
        <v>2955</v>
      </c>
      <c r="BLB1649" t="s">
        <v>3082</v>
      </c>
      <c r="BLC1649" t="s">
        <v>2425</v>
      </c>
      <c r="BLD1649" t="s">
        <v>2425</v>
      </c>
      <c r="BLN1649" t="s">
        <v>2708</v>
      </c>
      <c r="BLO1649" t="s">
        <v>2811</v>
      </c>
      <c r="BLP1649" t="s">
        <v>2752</v>
      </c>
      <c r="BSK1649" t="s">
        <v>2752</v>
      </c>
      <c r="BSL1649" t="s">
        <v>2259</v>
      </c>
      <c r="BSM1649" t="s">
        <v>2260</v>
      </c>
      <c r="BSN1649" t="s">
        <v>2479</v>
      </c>
      <c r="BSW1649" t="s">
        <v>2915</v>
      </c>
      <c r="BSX1649" t="s">
        <v>2831</v>
      </c>
      <c r="BSY1649" t="s">
        <v>2738</v>
      </c>
      <c r="BSZ1649" t="s">
        <v>2534</v>
      </c>
      <c r="BTI1649" t="s">
        <v>2479</v>
      </c>
      <c r="BTJ1649" t="s">
        <v>2708</v>
      </c>
      <c r="BTK1649" t="s">
        <v>2529</v>
      </c>
      <c r="BTL1649" t="s">
        <v>2479</v>
      </c>
      <c r="BTU1649" t="s">
        <v>2686</v>
      </c>
      <c r="BTV1649" t="s">
        <v>2882</v>
      </c>
      <c r="BTW1649" t="s">
        <v>2629</v>
      </c>
      <c r="BTX1649" t="s">
        <v>2685</v>
      </c>
      <c r="BUG1649" t="s">
        <v>2420</v>
      </c>
      <c r="BUH1649" t="s">
        <v>2433</v>
      </c>
      <c r="BUI1649" t="s">
        <v>2185</v>
      </c>
      <c r="BUJ1649" t="s">
        <v>2490</v>
      </c>
      <c r="BUT1649" t="s">
        <v>2961</v>
      </c>
      <c r="BUU1649" t="s">
        <v>2961</v>
      </c>
      <c r="BUV1649" t="s">
        <v>2639</v>
      </c>
      <c r="BVF1649" t="s">
        <v>2934</v>
      </c>
      <c r="BVG1649" t="s">
        <v>2910</v>
      </c>
      <c r="BVH1649" t="s">
        <v>2996</v>
      </c>
      <c r="BVR1649" t="s">
        <v>2479</v>
      </c>
      <c r="BVS1649" t="s">
        <v>2479</v>
      </c>
      <c r="BVT1649" t="s">
        <v>2479</v>
      </c>
      <c r="BWD1649" t="s">
        <v>3009</v>
      </c>
      <c r="BWE1649" t="s">
        <v>3021</v>
      </c>
      <c r="BWF1649" t="s">
        <v>2955</v>
      </c>
      <c r="BWP1649" t="s">
        <v>2719</v>
      </c>
      <c r="BWQ1649" t="s">
        <v>3027</v>
      </c>
      <c r="BWR1649" t="s">
        <v>3027</v>
      </c>
      <c r="BXB1649" t="s">
        <v>2708</v>
      </c>
      <c r="BXC1649" t="s">
        <v>2811</v>
      </c>
      <c r="BXD1649" t="s">
        <v>2752</v>
      </c>
    </row>
    <row r="1650" spans="1:1008 1498:2040 2049:2124" x14ac:dyDescent="0.15">
      <c r="A1650" t="s">
        <v>5017</v>
      </c>
      <c r="BT1650" t="s">
        <v>3403</v>
      </c>
      <c r="DE1650" t="s">
        <v>3560</v>
      </c>
      <c r="JN1650" t="s">
        <v>3689</v>
      </c>
      <c r="JO1650" t="s">
        <v>3689</v>
      </c>
      <c r="JP1650" t="s">
        <v>3689</v>
      </c>
      <c r="JQ1650" t="s">
        <v>4202</v>
      </c>
      <c r="JY1650" t="s">
        <v>3157</v>
      </c>
      <c r="JZ1650" t="s">
        <v>4222</v>
      </c>
      <c r="KA1650">
        <f>100</f>
        <v>100</v>
      </c>
      <c r="KB1650" t="s">
        <v>3065</v>
      </c>
      <c r="KX1650" t="s">
        <v>3754</v>
      </c>
      <c r="KY1650" t="s">
        <v>3354</v>
      </c>
      <c r="KZ1650" t="s">
        <v>3354</v>
      </c>
      <c r="QL1650" t="s">
        <v>3295</v>
      </c>
      <c r="QM1650" t="s">
        <v>3410</v>
      </c>
      <c r="QN1650" t="s">
        <v>3410</v>
      </c>
      <c r="RJ1650" t="s">
        <v>3071</v>
      </c>
      <c r="RK1650" t="s">
        <v>2982</v>
      </c>
      <c r="RL1650" t="s">
        <v>2958</v>
      </c>
      <c r="RM1650" t="s">
        <v>2722</v>
      </c>
      <c r="RV1650" t="s">
        <v>3054</v>
      </c>
      <c r="RW1650" t="s">
        <v>3078</v>
      </c>
      <c r="RX1650" t="s">
        <v>3000</v>
      </c>
      <c r="RY1650" t="s">
        <v>2640</v>
      </c>
      <c r="SH1650" t="s">
        <v>2479</v>
      </c>
      <c r="SI1650" t="s">
        <v>2479</v>
      </c>
      <c r="SJ1650" t="s">
        <v>2479</v>
      </c>
      <c r="SK1650" t="s">
        <v>2479</v>
      </c>
      <c r="ST1650" t="s">
        <v>2509</v>
      </c>
      <c r="SU1650" t="s">
        <v>2880</v>
      </c>
      <c r="SV1650" t="s">
        <v>2469</v>
      </c>
      <c r="SW1650" t="s">
        <v>2724</v>
      </c>
      <c r="TF1650" t="s">
        <v>3054</v>
      </c>
      <c r="TG1650" t="s">
        <v>3155</v>
      </c>
      <c r="TH1650" t="s">
        <v>3000</v>
      </c>
      <c r="TI1650" t="s">
        <v>2968</v>
      </c>
      <c r="TR1650" t="s">
        <v>2815</v>
      </c>
      <c r="TS1650" t="s">
        <v>3042</v>
      </c>
      <c r="TT1650" t="s">
        <v>2623</v>
      </c>
      <c r="TU1650" t="s">
        <v>2814</v>
      </c>
      <c r="AGS1650" t="s">
        <v>2889</v>
      </c>
      <c r="AHE1650" t="s">
        <v>2859</v>
      </c>
      <c r="AHQ1650" t="s">
        <v>2479</v>
      </c>
      <c r="AIC1650" t="s">
        <v>2931</v>
      </c>
      <c r="AIO1650" t="s">
        <v>3001</v>
      </c>
      <c r="AJA1650" t="s">
        <v>2766</v>
      </c>
      <c r="AJL1650" t="s">
        <v>2961</v>
      </c>
      <c r="AJX1650" t="s">
        <v>2991</v>
      </c>
      <c r="AKJ1650" t="s">
        <v>2479</v>
      </c>
      <c r="AKV1650" t="s">
        <v>2570</v>
      </c>
      <c r="ALH1650" t="s">
        <v>3056</v>
      </c>
      <c r="ALT1650" t="s">
        <v>2571</v>
      </c>
      <c r="BLZ1650" t="s">
        <v>3071</v>
      </c>
      <c r="BMA1650" t="s">
        <v>2982</v>
      </c>
      <c r="BMB1650" t="s">
        <v>2958</v>
      </c>
      <c r="BML1650" t="s">
        <v>3054</v>
      </c>
      <c r="BMM1650" t="s">
        <v>3078</v>
      </c>
      <c r="BMN1650" t="s">
        <v>3000</v>
      </c>
      <c r="BMX1650" t="s">
        <v>2479</v>
      </c>
      <c r="BMY1650" t="s">
        <v>2479</v>
      </c>
      <c r="BMZ1650" t="s">
        <v>2479</v>
      </c>
      <c r="BNJ1650" t="s">
        <v>2537</v>
      </c>
      <c r="BNK1650" t="s">
        <v>2348</v>
      </c>
      <c r="BNL1650" t="s">
        <v>2604</v>
      </c>
      <c r="BNV1650" t="s">
        <v>3054</v>
      </c>
      <c r="BNW1650" t="s">
        <v>3155</v>
      </c>
      <c r="BNX1650" t="s">
        <v>3000</v>
      </c>
      <c r="BOH1650" t="s">
        <v>2815</v>
      </c>
      <c r="BOI1650" t="s">
        <v>3042</v>
      </c>
      <c r="BOJ1650" t="s">
        <v>2623</v>
      </c>
      <c r="BUT1650" t="s">
        <v>2721</v>
      </c>
      <c r="BUU1650" t="s">
        <v>3009</v>
      </c>
      <c r="BUV1650" t="s">
        <v>3060</v>
      </c>
      <c r="BVF1650" t="s">
        <v>3054</v>
      </c>
      <c r="BVG1650" t="s">
        <v>3078</v>
      </c>
      <c r="BVH1650" t="s">
        <v>3000</v>
      </c>
      <c r="BVR1650" t="s">
        <v>2479</v>
      </c>
      <c r="BVS1650" t="s">
        <v>2479</v>
      </c>
      <c r="BVT1650" t="s">
        <v>2479</v>
      </c>
      <c r="BWD1650" t="s">
        <v>2509</v>
      </c>
      <c r="BWE1650" t="s">
        <v>2880</v>
      </c>
      <c r="BWF1650" t="s">
        <v>2469</v>
      </c>
      <c r="BWP1650" t="s">
        <v>2927</v>
      </c>
      <c r="BWQ1650" t="s">
        <v>2722</v>
      </c>
      <c r="BWR1650" t="s">
        <v>2987</v>
      </c>
      <c r="BXB1650" t="s">
        <v>2815</v>
      </c>
      <c r="BXC1650" t="s">
        <v>3042</v>
      </c>
      <c r="BXD1650" t="s">
        <v>2623</v>
      </c>
      <c r="BXM1650" t="s">
        <v>2747</v>
      </c>
      <c r="BXN1650" t="s">
        <v>2817</v>
      </c>
      <c r="BXO1650" t="s">
        <v>2821</v>
      </c>
      <c r="BXP1650" t="s">
        <v>2817</v>
      </c>
      <c r="BXY1650" t="s">
        <v>3049</v>
      </c>
      <c r="BXZ1650" t="s">
        <v>2744</v>
      </c>
      <c r="BYA1650" t="s">
        <v>2570</v>
      </c>
      <c r="BYB1650" t="s">
        <v>2994</v>
      </c>
      <c r="BYK1650" t="s">
        <v>2479</v>
      </c>
      <c r="BYL1650" t="s">
        <v>2479</v>
      </c>
      <c r="BYM1650" t="s">
        <v>2706</v>
      </c>
      <c r="BYN1650" t="s">
        <v>2479</v>
      </c>
      <c r="BYW1650" t="s">
        <v>2494</v>
      </c>
      <c r="BYX1650" t="s">
        <v>2232</v>
      </c>
      <c r="BYY1650" t="s">
        <v>2216</v>
      </c>
      <c r="BYZ1650" t="s">
        <v>2619</v>
      </c>
      <c r="BZI1650" t="s">
        <v>2828</v>
      </c>
      <c r="BZJ1650" t="s">
        <v>2839</v>
      </c>
      <c r="BZK1650" t="s">
        <v>2957</v>
      </c>
      <c r="BZL1650" t="s">
        <v>2900</v>
      </c>
      <c r="BZU1650" t="s">
        <v>3020</v>
      </c>
      <c r="BZV1650" t="s">
        <v>2752</v>
      </c>
      <c r="BZW1650" t="s">
        <v>2818</v>
      </c>
      <c r="BZX1650" t="s">
        <v>2753</v>
      </c>
    </row>
    <row r="1651" spans="1:1008 1498:2040 2049:2124" x14ac:dyDescent="0.15">
      <c r="A1651" t="s">
        <v>5018</v>
      </c>
      <c r="AI1651" t="s">
        <v>2777</v>
      </c>
      <c r="AJ1651" t="s">
        <v>2777</v>
      </c>
      <c r="AV1651" t="s">
        <v>2779</v>
      </c>
      <c r="BH1651" t="s">
        <v>2779</v>
      </c>
      <c r="CM1651" t="s">
        <v>3602</v>
      </c>
      <c r="CN1651" t="s">
        <v>3744</v>
      </c>
      <c r="CO1651">
        <f>194</f>
        <v>194</v>
      </c>
      <c r="CP1651" t="s">
        <v>3167</v>
      </c>
      <c r="CQ1651" t="s">
        <v>3085</v>
      </c>
      <c r="CR1651" t="s">
        <v>3410</v>
      </c>
      <c r="DZ1651" t="s">
        <v>3403</v>
      </c>
      <c r="EA1651" t="s">
        <v>3544</v>
      </c>
      <c r="EB1651" t="s">
        <v>3350</v>
      </c>
      <c r="EC1651" t="s">
        <v>3350</v>
      </c>
      <c r="FL1651" t="s">
        <v>3350</v>
      </c>
      <c r="FT1651" t="s">
        <v>2214</v>
      </c>
      <c r="FU1651" t="s">
        <v>3748</v>
      </c>
      <c r="FV1651" t="s">
        <v>2369</v>
      </c>
      <c r="FW1651" t="s">
        <v>2652</v>
      </c>
      <c r="FX1651">
        <f>84</f>
        <v>84</v>
      </c>
      <c r="IP1651" t="s">
        <v>3544</v>
      </c>
      <c r="IQ1651" t="s">
        <v>3544</v>
      </c>
      <c r="IR1651" t="s">
        <v>3544</v>
      </c>
      <c r="IS1651" t="s">
        <v>3544</v>
      </c>
      <c r="JK1651" t="s">
        <v>3476</v>
      </c>
      <c r="JL1651" t="s">
        <v>3476</v>
      </c>
      <c r="JM1651" t="s">
        <v>3560</v>
      </c>
      <c r="JN1651" t="s">
        <v>3560</v>
      </c>
      <c r="JO1651" t="s">
        <v>3689</v>
      </c>
      <c r="JP1651" t="s">
        <v>3689</v>
      </c>
      <c r="JQ1651" t="s">
        <v>4202</v>
      </c>
      <c r="MU1651" t="s">
        <v>3111</v>
      </c>
      <c r="MV1651" t="s">
        <v>3084</v>
      </c>
      <c r="NS1651" t="s">
        <v>2777</v>
      </c>
      <c r="NT1651" t="s">
        <v>3084</v>
      </c>
      <c r="OE1651" t="s">
        <v>3111</v>
      </c>
      <c r="OF1651" t="s">
        <v>3084</v>
      </c>
      <c r="PB1651" t="s">
        <v>3582</v>
      </c>
      <c r="PC1651" t="s">
        <v>3582</v>
      </c>
      <c r="PD1651" t="s">
        <v>3689</v>
      </c>
      <c r="QA1651" t="s">
        <v>2545</v>
      </c>
      <c r="QB1651">
        <f>67</f>
        <v>67</v>
      </c>
      <c r="RG1651" t="s">
        <v>2937</v>
      </c>
      <c r="RH1651" t="s">
        <v>2911</v>
      </c>
      <c r="RI1651" t="s">
        <v>2862</v>
      </c>
      <c r="RJ1651" t="s">
        <v>2981</v>
      </c>
      <c r="RK1651" t="s">
        <v>2997</v>
      </c>
      <c r="RL1651" t="s">
        <v>3061</v>
      </c>
      <c r="RM1651" t="s">
        <v>2836</v>
      </c>
      <c r="RS1651" t="s">
        <v>2985</v>
      </c>
      <c r="RT1651" t="s">
        <v>3035</v>
      </c>
      <c r="RU1651" t="s">
        <v>2868</v>
      </c>
      <c r="RV1651" t="s">
        <v>2637</v>
      </c>
      <c r="RW1651" t="s">
        <v>2838</v>
      </c>
      <c r="RX1651" t="s">
        <v>2829</v>
      </c>
      <c r="RY1651" t="s">
        <v>2838</v>
      </c>
      <c r="SE1651" t="s">
        <v>2479</v>
      </c>
      <c r="SF1651" t="s">
        <v>2479</v>
      </c>
      <c r="SG1651" t="s">
        <v>2479</v>
      </c>
      <c r="SH1651" t="s">
        <v>2479</v>
      </c>
      <c r="SI1651" t="s">
        <v>2479</v>
      </c>
      <c r="SJ1651" t="s">
        <v>2479</v>
      </c>
      <c r="SK1651" t="s">
        <v>2479</v>
      </c>
      <c r="SQ1651" t="s">
        <v>2865</v>
      </c>
      <c r="SR1651" t="s">
        <v>3061</v>
      </c>
      <c r="SS1651" t="s">
        <v>3179</v>
      </c>
      <c r="ST1651" t="s">
        <v>2957</v>
      </c>
      <c r="SU1651" t="s">
        <v>2900</v>
      </c>
      <c r="SV1651" t="s">
        <v>2448</v>
      </c>
      <c r="SW1651" t="s">
        <v>2454</v>
      </c>
      <c r="TC1651" t="s">
        <v>3093</v>
      </c>
      <c r="TD1651" t="s">
        <v>3173</v>
      </c>
      <c r="TE1651" t="s">
        <v>3143</v>
      </c>
      <c r="TF1651" t="s">
        <v>3093</v>
      </c>
      <c r="TG1651" t="s">
        <v>3040</v>
      </c>
      <c r="TH1651" t="s">
        <v>3117</v>
      </c>
      <c r="TI1651" t="s">
        <v>3082</v>
      </c>
      <c r="TO1651" t="s">
        <v>2789</v>
      </c>
      <c r="TP1651" t="s">
        <v>2415</v>
      </c>
      <c r="TQ1651" t="s">
        <v>2885</v>
      </c>
      <c r="TR1651" t="s">
        <v>2328</v>
      </c>
      <c r="TS1651" t="s">
        <v>2822</v>
      </c>
      <c r="TT1651" t="s">
        <v>2740</v>
      </c>
      <c r="TU1651" t="s">
        <v>2376</v>
      </c>
      <c r="YH1651" t="s">
        <v>2967</v>
      </c>
      <c r="YI1651" t="s">
        <v>2720</v>
      </c>
      <c r="YJ1651" t="s">
        <v>2899</v>
      </c>
      <c r="YK1651" t="s">
        <v>2965</v>
      </c>
      <c r="YT1651" t="s">
        <v>2920</v>
      </c>
      <c r="YU1651" t="s">
        <v>2646</v>
      </c>
      <c r="YV1651" t="s">
        <v>2808</v>
      </c>
      <c r="YW1651" t="s">
        <v>2764</v>
      </c>
      <c r="ZF1651" t="s">
        <v>2479</v>
      </c>
      <c r="ZG1651" t="s">
        <v>2479</v>
      </c>
      <c r="ZH1651" t="s">
        <v>2479</v>
      </c>
      <c r="ZI1651" t="s">
        <v>2479</v>
      </c>
      <c r="ZR1651" t="s">
        <v>2997</v>
      </c>
      <c r="ZS1651" t="s">
        <v>2867</v>
      </c>
      <c r="ZT1651" t="s">
        <v>3009</v>
      </c>
      <c r="ZU1651" t="s">
        <v>2457</v>
      </c>
      <c r="AAD1651" t="s">
        <v>2868</v>
      </c>
      <c r="AAE1651" t="s">
        <v>2892</v>
      </c>
      <c r="AAF1651" t="s">
        <v>2987</v>
      </c>
      <c r="AAG1651" t="s">
        <v>2893</v>
      </c>
      <c r="AAP1651" t="s">
        <v>2509</v>
      </c>
      <c r="AAQ1651" t="s">
        <v>2226</v>
      </c>
      <c r="AAR1651" t="s">
        <v>2537</v>
      </c>
      <c r="AAS1651" t="s">
        <v>2743</v>
      </c>
      <c r="ABB1651" t="s">
        <v>2835</v>
      </c>
      <c r="ABC1651" t="s">
        <v>3001</v>
      </c>
      <c r="ABD1651" t="s">
        <v>3095</v>
      </c>
      <c r="ABN1651" t="s">
        <v>2633</v>
      </c>
      <c r="ABO1651" t="s">
        <v>3140</v>
      </c>
      <c r="ABP1651" t="s">
        <v>3836</v>
      </c>
      <c r="ABZ1651" t="s">
        <v>2479</v>
      </c>
      <c r="ACA1651" t="s">
        <v>2479</v>
      </c>
      <c r="ACB1651" t="s">
        <v>2479</v>
      </c>
      <c r="ACL1651" t="s">
        <v>2780</v>
      </c>
      <c r="ACM1651" t="s">
        <v>2611</v>
      </c>
      <c r="ACN1651" t="s">
        <v>3089</v>
      </c>
      <c r="ACX1651" t="s">
        <v>2522</v>
      </c>
      <c r="ACY1651" t="s">
        <v>2522</v>
      </c>
      <c r="ACZ1651" t="s">
        <v>2985</v>
      </c>
      <c r="ADJ1651" t="s">
        <v>2392</v>
      </c>
      <c r="ADK1651" t="s">
        <v>2712</v>
      </c>
      <c r="ADL1651" t="s">
        <v>2568</v>
      </c>
      <c r="ADV1651" t="s">
        <v>2981</v>
      </c>
      <c r="ADW1651" t="s">
        <v>2896</v>
      </c>
      <c r="ADX1651" t="s">
        <v>2911</v>
      </c>
      <c r="ADY1651" t="s">
        <v>2899</v>
      </c>
      <c r="AEH1651" t="s">
        <v>2963</v>
      </c>
      <c r="AEI1651" t="s">
        <v>2954</v>
      </c>
      <c r="AEJ1651" t="s">
        <v>3088</v>
      </c>
      <c r="AEK1651" t="s">
        <v>2899</v>
      </c>
      <c r="AET1651" t="s">
        <v>2479</v>
      </c>
      <c r="AEU1651" t="s">
        <v>2479</v>
      </c>
      <c r="AEV1651" t="s">
        <v>2479</v>
      </c>
      <c r="AEW1651" t="s">
        <v>2479</v>
      </c>
      <c r="AFF1651" t="s">
        <v>3035</v>
      </c>
      <c r="AFG1651" t="s">
        <v>2637</v>
      </c>
      <c r="AFH1651" t="s">
        <v>2828</v>
      </c>
      <c r="AFI1651" t="s">
        <v>2868</v>
      </c>
      <c r="AFR1651" t="s">
        <v>3021</v>
      </c>
      <c r="AFS1651" t="s">
        <v>3009</v>
      </c>
      <c r="AFT1651" t="s">
        <v>2964</v>
      </c>
      <c r="AFU1651" t="s">
        <v>2862</v>
      </c>
      <c r="AGD1651" t="s">
        <v>2844</v>
      </c>
      <c r="AGE1651" t="s">
        <v>2704</v>
      </c>
      <c r="AGF1651" t="s">
        <v>2700</v>
      </c>
      <c r="AGG1651" t="s">
        <v>2773</v>
      </c>
      <c r="BEQ1651" t="s">
        <v>2479</v>
      </c>
      <c r="BER1651" t="s">
        <v>2479</v>
      </c>
      <c r="BFP1651" t="s">
        <v>2479</v>
      </c>
      <c r="BGM1651" t="s">
        <v>2479</v>
      </c>
      <c r="BGN1651" t="s">
        <v>2479</v>
      </c>
      <c r="BGZ1651" t="s">
        <v>2479</v>
      </c>
      <c r="BII1651" t="s">
        <v>2479</v>
      </c>
      <c r="BIJ1651" t="s">
        <v>2479</v>
      </c>
      <c r="BIU1651" t="s">
        <v>2663</v>
      </c>
      <c r="BIV1651" t="s">
        <v>2495</v>
      </c>
      <c r="BJC1651" t="s">
        <v>3040</v>
      </c>
      <c r="BJD1651" t="s">
        <v>2933</v>
      </c>
      <c r="BJE1651" t="s">
        <v>3244</v>
      </c>
      <c r="BJF1651" t="s">
        <v>2464</v>
      </c>
      <c r="BJG1651" t="s">
        <v>2464</v>
      </c>
      <c r="BJH1651" t="s">
        <v>2887</v>
      </c>
      <c r="BJO1651" t="s">
        <v>2985</v>
      </c>
      <c r="BJP1651" t="s">
        <v>3035</v>
      </c>
      <c r="BJQ1651" t="s">
        <v>2868</v>
      </c>
      <c r="BJR1651" t="s">
        <v>2637</v>
      </c>
      <c r="BJS1651" t="s">
        <v>2838</v>
      </c>
      <c r="BJT1651" t="s">
        <v>2829</v>
      </c>
      <c r="BKA1651" t="s">
        <v>2479</v>
      </c>
      <c r="BKB1651" t="s">
        <v>2479</v>
      </c>
      <c r="BKC1651" t="s">
        <v>2454</v>
      </c>
      <c r="BKD1651" t="s">
        <v>2479</v>
      </c>
      <c r="BKE1651" t="s">
        <v>2479</v>
      </c>
      <c r="BKF1651" t="s">
        <v>2479</v>
      </c>
      <c r="BKM1651" t="s">
        <v>2865</v>
      </c>
      <c r="BKN1651" t="s">
        <v>3061</v>
      </c>
      <c r="BKO1651" t="s">
        <v>3179</v>
      </c>
      <c r="BKP1651" t="s">
        <v>2957</v>
      </c>
      <c r="BKQ1651" t="s">
        <v>2900</v>
      </c>
      <c r="BKR1651" t="s">
        <v>2448</v>
      </c>
      <c r="BKY1651" t="s">
        <v>2518</v>
      </c>
      <c r="BKZ1651" t="s">
        <v>2608</v>
      </c>
      <c r="BLA1651" t="s">
        <v>3153</v>
      </c>
      <c r="BLB1651" t="s">
        <v>2517</v>
      </c>
      <c r="BLC1651" t="s">
        <v>2621</v>
      </c>
      <c r="BLD1651" t="s">
        <v>2908</v>
      </c>
      <c r="BLK1651" t="s">
        <v>2789</v>
      </c>
      <c r="BLL1651" t="s">
        <v>2415</v>
      </c>
      <c r="BLM1651" t="s">
        <v>2885</v>
      </c>
      <c r="BLN1651" t="s">
        <v>2328</v>
      </c>
      <c r="BLO1651" t="s">
        <v>2822</v>
      </c>
      <c r="BLP1651" t="s">
        <v>2740</v>
      </c>
      <c r="BQF1651" t="s">
        <v>2479</v>
      </c>
      <c r="BQQ1651" t="s">
        <v>2479</v>
      </c>
      <c r="BQR1651" t="s">
        <v>2479</v>
      </c>
      <c r="BSJ1651" t="s">
        <v>2725</v>
      </c>
      <c r="BSK1651" t="s">
        <v>2473</v>
      </c>
      <c r="BSL1651" t="s">
        <v>2604</v>
      </c>
      <c r="BSM1651" t="s">
        <v>2327</v>
      </c>
      <c r="BSN1651" t="s">
        <v>2565</v>
      </c>
      <c r="BSV1651" t="s">
        <v>2683</v>
      </c>
      <c r="BSW1651" t="s">
        <v>2479</v>
      </c>
      <c r="BSX1651" t="s">
        <v>2604</v>
      </c>
      <c r="BSY1651" t="s">
        <v>2429</v>
      </c>
      <c r="BSZ1651" t="s">
        <v>2931</v>
      </c>
      <c r="BTH1651" t="s">
        <v>2479</v>
      </c>
      <c r="BTI1651" t="s">
        <v>2479</v>
      </c>
      <c r="BTJ1651" t="s">
        <v>2479</v>
      </c>
      <c r="BTK1651" t="s">
        <v>2921</v>
      </c>
      <c r="BTL1651" t="s">
        <v>2479</v>
      </c>
      <c r="BTT1651" t="s">
        <v>2525</v>
      </c>
      <c r="BTU1651" t="s">
        <v>2375</v>
      </c>
      <c r="BTV1651" t="s">
        <v>2376</v>
      </c>
      <c r="BTW1651" t="s">
        <v>2709</v>
      </c>
      <c r="BTX1651" t="s">
        <v>2373</v>
      </c>
      <c r="BUF1651" t="s">
        <v>2743</v>
      </c>
      <c r="BUG1651" t="s">
        <v>2508</v>
      </c>
      <c r="BUH1651" t="s">
        <v>2567</v>
      </c>
      <c r="BUI1651" t="s">
        <v>2330</v>
      </c>
      <c r="BUJ1651" t="s">
        <v>2479</v>
      </c>
    </row>
    <row r="1652" spans="1:1008 1498:2040 2049:2124" x14ac:dyDescent="0.15">
      <c r="A1652" t="s">
        <v>5019</v>
      </c>
      <c r="EC1652" t="s">
        <v>3582</v>
      </c>
      <c r="FT1652" t="s">
        <v>3199</v>
      </c>
      <c r="FX1652" t="s">
        <v>3138</v>
      </c>
      <c r="IS1652" t="s">
        <v>3544</v>
      </c>
      <c r="JQ1652" t="s">
        <v>4202</v>
      </c>
      <c r="RM1652" t="s">
        <v>3053</v>
      </c>
      <c r="RY1652" t="s">
        <v>2524</v>
      </c>
      <c r="SK1652" t="s">
        <v>2479</v>
      </c>
      <c r="SW1652" t="s">
        <v>2721</v>
      </c>
      <c r="TI1652" t="s">
        <v>2893</v>
      </c>
      <c r="TU1652" t="s">
        <v>2763</v>
      </c>
      <c r="YK1652" t="s">
        <v>3020</v>
      </c>
      <c r="YW1652" t="s">
        <v>3033</v>
      </c>
      <c r="ZI1652" t="s">
        <v>2479</v>
      </c>
      <c r="ZU1652" t="s">
        <v>2963</v>
      </c>
      <c r="AAG1652" t="s">
        <v>2964</v>
      </c>
      <c r="AAS1652" t="s">
        <v>2408</v>
      </c>
      <c r="ADY1652" t="s">
        <v>3079</v>
      </c>
      <c r="AEK1652" t="s">
        <v>2862</v>
      </c>
      <c r="AEW1652" t="s">
        <v>2479</v>
      </c>
      <c r="AFI1652" t="s">
        <v>2799</v>
      </c>
      <c r="AFU1652" t="s">
        <v>2986</v>
      </c>
      <c r="AGG1652" t="s">
        <v>3075</v>
      </c>
      <c r="BSJ1652" t="s">
        <v>2614</v>
      </c>
      <c r="BSN1652" t="s">
        <v>2479</v>
      </c>
      <c r="BSV1652" t="s">
        <v>2479</v>
      </c>
      <c r="BSZ1652" t="s">
        <v>2479</v>
      </c>
      <c r="BTH1652" t="s">
        <v>2479</v>
      </c>
      <c r="BTL1652" t="s">
        <v>2479</v>
      </c>
      <c r="BTT1652" t="s">
        <v>2790</v>
      </c>
      <c r="BTX1652" t="s">
        <v>2568</v>
      </c>
      <c r="BUF1652" t="s">
        <v>2479</v>
      </c>
      <c r="BUJ1652" t="s">
        <v>2479</v>
      </c>
    </row>
    <row r="1653" spans="1:1008 1498:2040 2049:2124" x14ac:dyDescent="0.15">
      <c r="A1653" t="s">
        <v>5020</v>
      </c>
      <c r="AJ1653" t="s">
        <v>2777</v>
      </c>
      <c r="BH1653" t="s">
        <v>3084</v>
      </c>
      <c r="DD1653" t="s">
        <v>3560</v>
      </c>
      <c r="DE1653" t="s">
        <v>3560</v>
      </c>
      <c r="EZ1653" t="s">
        <v>3084</v>
      </c>
      <c r="GJ1653" t="s">
        <v>3111</v>
      </c>
      <c r="JP1653" t="s">
        <v>3689</v>
      </c>
      <c r="JQ1653" t="s">
        <v>4202</v>
      </c>
      <c r="KZ1653" t="s">
        <v>3410</v>
      </c>
      <c r="LL1653" t="s">
        <v>2779</v>
      </c>
      <c r="MV1653" t="s">
        <v>3560</v>
      </c>
      <c r="OF1653" t="s">
        <v>3350</v>
      </c>
      <c r="OR1653" t="s">
        <v>2777</v>
      </c>
      <c r="PD1653" t="s">
        <v>3560</v>
      </c>
      <c r="RL1653" t="s">
        <v>3054</v>
      </c>
      <c r="RM1653" t="s">
        <v>2983</v>
      </c>
      <c r="RX1653" t="s">
        <v>2720</v>
      </c>
      <c r="RY1653" t="s">
        <v>2640</v>
      </c>
      <c r="SJ1653" t="s">
        <v>2479</v>
      </c>
      <c r="SK1653" t="s">
        <v>2479</v>
      </c>
      <c r="SV1653" t="s">
        <v>3033</v>
      </c>
      <c r="SW1653" t="s">
        <v>2707</v>
      </c>
      <c r="TH1653" t="s">
        <v>2865</v>
      </c>
      <c r="TI1653" t="s">
        <v>2640</v>
      </c>
      <c r="TT1653" t="s">
        <v>2547</v>
      </c>
      <c r="TU1653" t="s">
        <v>2690</v>
      </c>
      <c r="ABD1653" t="s">
        <v>3036</v>
      </c>
      <c r="ABP1653" t="s">
        <v>3079</v>
      </c>
      <c r="ACB1653" t="s">
        <v>2479</v>
      </c>
      <c r="ACN1653" t="s">
        <v>2632</v>
      </c>
      <c r="ACZ1653" t="s">
        <v>2519</v>
      </c>
      <c r="ADL1653" t="s">
        <v>2356</v>
      </c>
      <c r="AGR1653" t="s">
        <v>2835</v>
      </c>
      <c r="AGS1653" t="s">
        <v>2639</v>
      </c>
      <c r="AHD1653" t="s">
        <v>3008</v>
      </c>
      <c r="AHE1653" t="s">
        <v>3026</v>
      </c>
      <c r="AHP1653" t="s">
        <v>2479</v>
      </c>
      <c r="AHQ1653" t="s">
        <v>2479</v>
      </c>
      <c r="AIB1653" t="s">
        <v>2897</v>
      </c>
      <c r="AIC1653" t="s">
        <v>2856</v>
      </c>
      <c r="AIN1653" t="s">
        <v>2722</v>
      </c>
      <c r="AIO1653" t="s">
        <v>2940</v>
      </c>
      <c r="AIZ1653" t="s">
        <v>2578</v>
      </c>
      <c r="AJA1653" t="s">
        <v>2265</v>
      </c>
      <c r="BER1653" t="s">
        <v>2479</v>
      </c>
      <c r="BGB1653" t="s">
        <v>2479</v>
      </c>
      <c r="BGN1653" t="s">
        <v>2479</v>
      </c>
      <c r="BGZ1653" t="s">
        <v>2479</v>
      </c>
      <c r="BIJ1653" t="s">
        <v>2479</v>
      </c>
      <c r="BMB1653" t="s">
        <v>3054</v>
      </c>
      <c r="BMN1653" t="s">
        <v>2720</v>
      </c>
      <c r="BMZ1653" t="s">
        <v>2479</v>
      </c>
      <c r="BNL1653" t="s">
        <v>2990</v>
      </c>
      <c r="BNX1653" t="s">
        <v>2865</v>
      </c>
      <c r="BOJ1653" t="s">
        <v>2547</v>
      </c>
      <c r="BOV1653" t="s">
        <v>2479</v>
      </c>
      <c r="BPT1653" t="s">
        <v>2479</v>
      </c>
      <c r="BRD1653" t="s">
        <v>2479</v>
      </c>
    </row>
    <row r="1654" spans="1:1008 1498:2040 2049:2124" x14ac:dyDescent="0.15">
      <c r="A1654" t="s">
        <v>5021</v>
      </c>
      <c r="L1654" t="s">
        <v>3084</v>
      </c>
      <c r="AI1654" t="s">
        <v>2779</v>
      </c>
      <c r="AJ1654" t="s">
        <v>3084</v>
      </c>
      <c r="AV1654" t="s">
        <v>3111</v>
      </c>
      <c r="BH1654" t="s">
        <v>3336</v>
      </c>
      <c r="CF1654" t="s">
        <v>2777</v>
      </c>
      <c r="CN1654" t="s">
        <v>3190</v>
      </c>
      <c r="CO1654" t="s">
        <v>3085</v>
      </c>
      <c r="CP1654" t="s">
        <v>3409</v>
      </c>
      <c r="CQ1654" t="s">
        <v>3409</v>
      </c>
      <c r="CR1654" t="s">
        <v>3409</v>
      </c>
      <c r="DB1654" t="s">
        <v>3582</v>
      </c>
      <c r="DC1654" t="s">
        <v>3582</v>
      </c>
      <c r="DD1654" t="s">
        <v>3560</v>
      </c>
      <c r="DE1654" t="s">
        <v>3689</v>
      </c>
      <c r="EZ1654" t="s">
        <v>3111</v>
      </c>
      <c r="FL1654" t="s">
        <v>3582</v>
      </c>
      <c r="FT1654">
        <f>64</f>
        <v>64</v>
      </c>
      <c r="FU1654">
        <f>79</f>
        <v>79</v>
      </c>
      <c r="FV1654">
        <f>89</f>
        <v>89</v>
      </c>
      <c r="FW1654" t="s">
        <v>2403</v>
      </c>
      <c r="FX1654">
        <f>84</f>
        <v>84</v>
      </c>
      <c r="GJ1654" t="s">
        <v>3084</v>
      </c>
      <c r="HH1654" t="s">
        <v>2779</v>
      </c>
      <c r="HT1654" t="s">
        <v>3084</v>
      </c>
      <c r="IF1654" t="s">
        <v>2779</v>
      </c>
      <c r="IP1654" t="s">
        <v>3544</v>
      </c>
      <c r="IQ1654" t="s">
        <v>3544</v>
      </c>
      <c r="IR1654" t="s">
        <v>3544</v>
      </c>
      <c r="IS1654" t="s">
        <v>3544</v>
      </c>
      <c r="JL1654" t="s">
        <v>3582</v>
      </c>
      <c r="JM1654" t="s">
        <v>3560</v>
      </c>
      <c r="JN1654" t="s">
        <v>3689</v>
      </c>
      <c r="JO1654" t="s">
        <v>3689</v>
      </c>
      <c r="JP1654" t="s">
        <v>3689</v>
      </c>
      <c r="JQ1654" t="s">
        <v>4202</v>
      </c>
      <c r="KN1654" t="s">
        <v>3544</v>
      </c>
      <c r="LL1654" t="s">
        <v>3111</v>
      </c>
      <c r="MV1654" t="s">
        <v>3111</v>
      </c>
      <c r="NT1654" t="s">
        <v>3084</v>
      </c>
      <c r="OF1654" t="s">
        <v>3350</v>
      </c>
      <c r="OR1654" t="s">
        <v>2779</v>
      </c>
      <c r="PB1654" t="s">
        <v>3582</v>
      </c>
      <c r="PC1654" t="s">
        <v>3582</v>
      </c>
      <c r="PD1654" t="s">
        <v>3560</v>
      </c>
      <c r="QA1654" t="s">
        <v>2779</v>
      </c>
      <c r="QB1654" t="s">
        <v>3111</v>
      </c>
      <c r="RH1654" t="s">
        <v>2424</v>
      </c>
      <c r="RI1654" t="s">
        <v>3071</v>
      </c>
      <c r="RJ1654" t="s">
        <v>2966</v>
      </c>
      <c r="RK1654" t="s">
        <v>2524</v>
      </c>
      <c r="RL1654" t="s">
        <v>2996</v>
      </c>
      <c r="RM1654" t="s">
        <v>2980</v>
      </c>
      <c r="RT1654" t="s">
        <v>2961</v>
      </c>
      <c r="RU1654" t="s">
        <v>2721</v>
      </c>
      <c r="RV1654" t="s">
        <v>2829</v>
      </c>
      <c r="RW1654" t="s">
        <v>3021</v>
      </c>
      <c r="RX1654" t="s">
        <v>2458</v>
      </c>
      <c r="RY1654" t="s">
        <v>3041</v>
      </c>
      <c r="SF1654" t="s">
        <v>2479</v>
      </c>
      <c r="SG1654" t="s">
        <v>2479</v>
      </c>
      <c r="SH1654" t="s">
        <v>2479</v>
      </c>
      <c r="SI1654" t="s">
        <v>2479</v>
      </c>
      <c r="SJ1654" t="s">
        <v>2479</v>
      </c>
      <c r="SK1654" t="s">
        <v>2479</v>
      </c>
      <c r="SR1654" t="s">
        <v>3026</v>
      </c>
      <c r="SS1654" t="s">
        <v>2717</v>
      </c>
      <c r="ST1654" t="s">
        <v>2453</v>
      </c>
      <c r="SU1654" t="s">
        <v>2716</v>
      </c>
      <c r="SV1654" t="s">
        <v>2443</v>
      </c>
      <c r="SW1654" t="s">
        <v>2440</v>
      </c>
      <c r="TD1654" t="s">
        <v>2936</v>
      </c>
      <c r="TE1654" t="s">
        <v>2954</v>
      </c>
      <c r="TF1654" t="s">
        <v>3015</v>
      </c>
      <c r="TG1654" t="s">
        <v>2952</v>
      </c>
      <c r="TH1654" t="s">
        <v>2936</v>
      </c>
      <c r="TI1654" t="s">
        <v>3088</v>
      </c>
      <c r="TP1654" t="s">
        <v>2819</v>
      </c>
      <c r="TQ1654" t="s">
        <v>2263</v>
      </c>
      <c r="TR1654" t="s">
        <v>3049</v>
      </c>
      <c r="TS1654" t="s">
        <v>2884</v>
      </c>
      <c r="TT1654" t="s">
        <v>2746</v>
      </c>
      <c r="TU1654" t="s">
        <v>2631</v>
      </c>
      <c r="YH1654" t="s">
        <v>3023</v>
      </c>
      <c r="YI1654" t="s">
        <v>3001</v>
      </c>
      <c r="YJ1654" t="s">
        <v>2934</v>
      </c>
      <c r="YK1654" t="s">
        <v>2998</v>
      </c>
      <c r="YT1654" t="s">
        <v>2440</v>
      </c>
      <c r="YU1654" t="s">
        <v>2632</v>
      </c>
      <c r="YV1654" t="s">
        <v>2744</v>
      </c>
      <c r="YW1654" t="s">
        <v>2568</v>
      </c>
      <c r="ZF1654" t="s">
        <v>2479</v>
      </c>
      <c r="ZG1654" t="s">
        <v>2479</v>
      </c>
      <c r="ZH1654" t="s">
        <v>2479</v>
      </c>
      <c r="ZI1654" t="s">
        <v>2479</v>
      </c>
      <c r="ZR1654" t="s">
        <v>3117</v>
      </c>
      <c r="ZS1654" t="s">
        <v>3081</v>
      </c>
      <c r="ZT1654" t="s">
        <v>3026</v>
      </c>
      <c r="ZU1654" t="s">
        <v>2459</v>
      </c>
      <c r="AAD1654" t="s">
        <v>2912</v>
      </c>
      <c r="AAE1654" t="s">
        <v>2978</v>
      </c>
      <c r="AAF1654" t="s">
        <v>2997</v>
      </c>
      <c r="AAG1654" t="s">
        <v>2997</v>
      </c>
      <c r="AAP1654" t="s">
        <v>2382</v>
      </c>
      <c r="AAQ1654" t="s">
        <v>2382</v>
      </c>
      <c r="AAR1654" t="s">
        <v>2535</v>
      </c>
      <c r="AAS1654" t="s">
        <v>2416</v>
      </c>
      <c r="ABB1654" t="s">
        <v>3055</v>
      </c>
      <c r="ABC1654" t="s">
        <v>3013</v>
      </c>
      <c r="ABD1654" t="s">
        <v>3019</v>
      </c>
      <c r="ABN1654" t="s">
        <v>3057</v>
      </c>
      <c r="ABO1654" t="s">
        <v>2640</v>
      </c>
      <c r="ABP1654" t="s">
        <v>2943</v>
      </c>
      <c r="ABZ1654" t="s">
        <v>2479</v>
      </c>
      <c r="ACA1654" t="s">
        <v>2479</v>
      </c>
      <c r="ACB1654" t="s">
        <v>2479</v>
      </c>
      <c r="ACL1654" t="s">
        <v>2990</v>
      </c>
      <c r="ACM1654" t="s">
        <v>2815</v>
      </c>
      <c r="ACN1654" t="s">
        <v>2768</v>
      </c>
      <c r="ACX1654" t="s">
        <v>2983</v>
      </c>
      <c r="ACY1654" t="s">
        <v>3046</v>
      </c>
      <c r="ACZ1654" t="s">
        <v>3000</v>
      </c>
      <c r="ADJ1654" t="s">
        <v>2632</v>
      </c>
      <c r="ADK1654" t="s">
        <v>2262</v>
      </c>
      <c r="ADL1654" t="s">
        <v>2631</v>
      </c>
      <c r="AGP1654" t="s">
        <v>3036</v>
      </c>
      <c r="AGQ1654" t="s">
        <v>3071</v>
      </c>
      <c r="AGR1654" t="s">
        <v>3047</v>
      </c>
      <c r="AGS1654" t="s">
        <v>3054</v>
      </c>
      <c r="AHB1654" t="s">
        <v>2795</v>
      </c>
      <c r="AHC1654" t="s">
        <v>2799</v>
      </c>
      <c r="AHD1654" t="s">
        <v>2957</v>
      </c>
      <c r="AHE1654" t="s">
        <v>2941</v>
      </c>
      <c r="AHN1654" t="s">
        <v>2479</v>
      </c>
      <c r="AHO1654" t="s">
        <v>2479</v>
      </c>
      <c r="AHP1654" t="s">
        <v>2479</v>
      </c>
      <c r="AHQ1654" t="s">
        <v>2479</v>
      </c>
      <c r="AHZ1654" t="s">
        <v>3093</v>
      </c>
      <c r="AIA1654" t="s">
        <v>2909</v>
      </c>
      <c r="AIB1654" t="s">
        <v>3027</v>
      </c>
      <c r="AIC1654" t="s">
        <v>2450</v>
      </c>
      <c r="AIL1654" t="s">
        <v>2135</v>
      </c>
      <c r="AIM1654" t="s">
        <v>3054</v>
      </c>
      <c r="AIN1654" t="s">
        <v>2988</v>
      </c>
      <c r="AIO1654" t="s">
        <v>3068</v>
      </c>
      <c r="AIX1654" t="s">
        <v>2818</v>
      </c>
      <c r="AIY1654" t="s">
        <v>2537</v>
      </c>
      <c r="AIZ1654" t="s">
        <v>2383</v>
      </c>
      <c r="AJA1654" t="s">
        <v>2468</v>
      </c>
      <c r="BER1654" t="s">
        <v>2479</v>
      </c>
      <c r="BFD1654" t="s">
        <v>2479</v>
      </c>
      <c r="BFP1654" t="s">
        <v>2479</v>
      </c>
      <c r="BGB1654" t="s">
        <v>2479</v>
      </c>
      <c r="BGM1654" t="s">
        <v>2479</v>
      </c>
      <c r="BGN1654" t="s">
        <v>2479</v>
      </c>
      <c r="BGZ1654" t="s">
        <v>2479</v>
      </c>
      <c r="BHL1654" t="s">
        <v>2479</v>
      </c>
      <c r="BHX1654" t="s">
        <v>2479</v>
      </c>
      <c r="BIJ1654" t="s">
        <v>2479</v>
      </c>
      <c r="BIU1654" t="s">
        <v>2479</v>
      </c>
      <c r="BIV1654" t="s">
        <v>2479</v>
      </c>
      <c r="BJD1654" t="s">
        <v>2912</v>
      </c>
      <c r="BJE1654" t="s">
        <v>3035</v>
      </c>
      <c r="BJF1654" t="s">
        <v>2828</v>
      </c>
      <c r="BJG1654" t="s">
        <v>2868</v>
      </c>
      <c r="BJH1654" t="s">
        <v>2891</v>
      </c>
      <c r="BJP1654" t="s">
        <v>2961</v>
      </c>
      <c r="BJQ1654" t="s">
        <v>2721</v>
      </c>
      <c r="BJR1654" t="s">
        <v>2829</v>
      </c>
      <c r="BJS1654" t="s">
        <v>3021</v>
      </c>
      <c r="BJT1654" t="s">
        <v>2458</v>
      </c>
      <c r="BKB1654" t="s">
        <v>2479</v>
      </c>
      <c r="BKC1654" t="s">
        <v>2479</v>
      </c>
      <c r="BKD1654" t="s">
        <v>2479</v>
      </c>
      <c r="BKE1654" t="s">
        <v>2479</v>
      </c>
      <c r="BKF1654" t="s">
        <v>2479</v>
      </c>
      <c r="BKN1654" t="s">
        <v>3026</v>
      </c>
      <c r="BKO1654" t="s">
        <v>2717</v>
      </c>
      <c r="BKP1654" t="s">
        <v>2453</v>
      </c>
      <c r="BKQ1654" t="s">
        <v>2716</v>
      </c>
      <c r="BKR1654" t="s">
        <v>2443</v>
      </c>
      <c r="BKZ1654" t="s">
        <v>3038</v>
      </c>
      <c r="BLA1654" t="s">
        <v>3026</v>
      </c>
      <c r="BLB1654" t="s">
        <v>2452</v>
      </c>
      <c r="BLC1654" t="s">
        <v>2938</v>
      </c>
      <c r="BLD1654" t="s">
        <v>3041</v>
      </c>
      <c r="BLL1654" t="s">
        <v>2819</v>
      </c>
      <c r="BLM1654" t="s">
        <v>2263</v>
      </c>
      <c r="BLN1654" t="s">
        <v>3049</v>
      </c>
      <c r="BLO1654" t="s">
        <v>2884</v>
      </c>
      <c r="BLP1654" t="s">
        <v>2746</v>
      </c>
      <c r="BOV1654" t="s">
        <v>2479</v>
      </c>
      <c r="BPH1654" t="s">
        <v>2479</v>
      </c>
      <c r="BPT1654" t="s">
        <v>2479</v>
      </c>
      <c r="BQF1654" t="s">
        <v>2479</v>
      </c>
      <c r="BQR1654" t="s">
        <v>2479</v>
      </c>
      <c r="BRD1654" t="s">
        <v>2479</v>
      </c>
      <c r="BRP1654" t="s">
        <v>2479</v>
      </c>
      <c r="BSB1654" t="s">
        <v>2479</v>
      </c>
      <c r="BSJ1654" t="s">
        <v>2325</v>
      </c>
      <c r="BSK1654" t="s">
        <v>2944</v>
      </c>
      <c r="BSL1654" t="s">
        <v>2533</v>
      </c>
      <c r="BSM1654" t="s">
        <v>2693</v>
      </c>
      <c r="BSN1654" t="s">
        <v>2817</v>
      </c>
      <c r="BSV1654" t="s">
        <v>2849</v>
      </c>
      <c r="BSW1654" t="s">
        <v>2549</v>
      </c>
      <c r="BSX1654" t="s">
        <v>3002</v>
      </c>
      <c r="BSY1654" t="s">
        <v>2505</v>
      </c>
      <c r="BSZ1654" t="s">
        <v>2931</v>
      </c>
      <c r="BTH1654" t="s">
        <v>2479</v>
      </c>
      <c r="BTI1654" t="s">
        <v>2479</v>
      </c>
      <c r="BTJ1654" t="s">
        <v>2479</v>
      </c>
      <c r="BTK1654" t="s">
        <v>2809</v>
      </c>
      <c r="BTL1654" t="s">
        <v>2260</v>
      </c>
      <c r="BTT1654" t="s">
        <v>2228</v>
      </c>
      <c r="BTU1654" t="s">
        <v>2571</v>
      </c>
      <c r="BTV1654" t="s">
        <v>2489</v>
      </c>
      <c r="BTW1654" t="s">
        <v>2329</v>
      </c>
      <c r="BTX1654" t="s">
        <v>2644</v>
      </c>
      <c r="BUF1654" t="s">
        <v>2852</v>
      </c>
      <c r="BUG1654" t="s">
        <v>2192</v>
      </c>
      <c r="BUH1654" t="s">
        <v>2676</v>
      </c>
      <c r="BUI1654" t="s">
        <v>2434</v>
      </c>
      <c r="BUJ1654" t="s">
        <v>2686</v>
      </c>
    </row>
    <row r="1655" spans="1:1008 1498:2040 2049:2124" x14ac:dyDescent="0.15">
      <c r="A1655" t="s">
        <v>5022</v>
      </c>
      <c r="J1655" t="s">
        <v>2994</v>
      </c>
      <c r="K1655" t="s">
        <v>2779</v>
      </c>
      <c r="L1655" t="s">
        <v>3336</v>
      </c>
      <c r="AH1655" t="s">
        <v>2779</v>
      </c>
      <c r="AI1655" t="s">
        <v>3336</v>
      </c>
      <c r="AJ1655" t="s">
        <v>3111</v>
      </c>
      <c r="AT1655" t="s">
        <v>2777</v>
      </c>
      <c r="AU1655" t="s">
        <v>3084</v>
      </c>
      <c r="AV1655" t="s">
        <v>3111</v>
      </c>
      <c r="BG1655" t="s">
        <v>2779</v>
      </c>
      <c r="BH1655" t="s">
        <v>3336</v>
      </c>
      <c r="CN1655" t="s">
        <v>3968</v>
      </c>
      <c r="CO1655" t="s">
        <v>3409</v>
      </c>
      <c r="CP1655" t="s">
        <v>3336</v>
      </c>
      <c r="CQ1655" t="s">
        <v>3336</v>
      </c>
      <c r="CR1655" t="s">
        <v>3336</v>
      </c>
      <c r="EC1655" t="s">
        <v>3582</v>
      </c>
      <c r="EX1655" t="s">
        <v>2175</v>
      </c>
      <c r="EY1655" t="s">
        <v>3336</v>
      </c>
      <c r="EZ1655" t="s">
        <v>3111</v>
      </c>
      <c r="FJ1655" t="s">
        <v>2777</v>
      </c>
      <c r="FK1655" t="s">
        <v>2779</v>
      </c>
      <c r="FL1655" t="s">
        <v>3111</v>
      </c>
      <c r="FT1655" t="s">
        <v>2497</v>
      </c>
      <c r="FU1655" t="s">
        <v>2192</v>
      </c>
      <c r="FV1655">
        <f>75</f>
        <v>75</v>
      </c>
      <c r="FW1655">
        <f>70</f>
        <v>70</v>
      </c>
      <c r="FX1655">
        <f>62</f>
        <v>62</v>
      </c>
      <c r="GH1655" t="s">
        <v>2777</v>
      </c>
      <c r="GI1655" t="s">
        <v>3336</v>
      </c>
      <c r="GJ1655" t="s">
        <v>3111</v>
      </c>
      <c r="HG1655" t="s">
        <v>2779</v>
      </c>
      <c r="HH1655" t="s">
        <v>3084</v>
      </c>
      <c r="IE1655" t="s">
        <v>2777</v>
      </c>
      <c r="IF1655" t="s">
        <v>2777</v>
      </c>
      <c r="JL1655" t="s">
        <v>3582</v>
      </c>
      <c r="JM1655" t="s">
        <v>3689</v>
      </c>
      <c r="JN1655" t="s">
        <v>3689</v>
      </c>
      <c r="JO1655" t="s">
        <v>3689</v>
      </c>
      <c r="JP1655" t="s">
        <v>3689</v>
      </c>
      <c r="JQ1655" t="s">
        <v>4202</v>
      </c>
      <c r="KL1655" t="s">
        <v>2777</v>
      </c>
      <c r="KM1655" t="s">
        <v>3084</v>
      </c>
      <c r="KN1655" t="s">
        <v>3111</v>
      </c>
      <c r="LJ1655" t="s">
        <v>2507</v>
      </c>
      <c r="LK1655" t="s">
        <v>3084</v>
      </c>
      <c r="LL1655" t="s">
        <v>2779</v>
      </c>
      <c r="MT1655" t="s">
        <v>2777</v>
      </c>
      <c r="MU1655" t="s">
        <v>2779</v>
      </c>
      <c r="MV1655" t="s">
        <v>3350</v>
      </c>
      <c r="NS1655" t="s">
        <v>2561</v>
      </c>
      <c r="NT1655" t="s">
        <v>2777</v>
      </c>
      <c r="OD1655" t="s">
        <v>2777</v>
      </c>
      <c r="OE1655" t="s">
        <v>3111</v>
      </c>
      <c r="OF1655" t="s">
        <v>3350</v>
      </c>
      <c r="OQ1655" t="s">
        <v>2779</v>
      </c>
      <c r="OR1655" t="s">
        <v>3084</v>
      </c>
      <c r="PB1655" t="s">
        <v>3582</v>
      </c>
      <c r="PC1655" t="s">
        <v>3582</v>
      </c>
      <c r="PD1655" t="s">
        <v>3689</v>
      </c>
      <c r="RH1655" t="s">
        <v>3069</v>
      </c>
      <c r="RI1655" t="s">
        <v>3014</v>
      </c>
      <c r="RJ1655" t="s">
        <v>2133</v>
      </c>
      <c r="RK1655" t="s">
        <v>3066</v>
      </c>
      <c r="RL1655" t="s">
        <v>3066</v>
      </c>
      <c r="RM1655" t="s">
        <v>3071</v>
      </c>
      <c r="RT1655" t="s">
        <v>3079</v>
      </c>
      <c r="RU1655" t="s">
        <v>2793</v>
      </c>
      <c r="RV1655" t="s">
        <v>3140</v>
      </c>
      <c r="RW1655" t="s">
        <v>2128</v>
      </c>
      <c r="RX1655" t="s">
        <v>3125</v>
      </c>
      <c r="RY1655" t="s">
        <v>3677</v>
      </c>
      <c r="SF1655" t="s">
        <v>2479</v>
      </c>
      <c r="SG1655" t="s">
        <v>2479</v>
      </c>
      <c r="SH1655" t="s">
        <v>2479</v>
      </c>
      <c r="SI1655" t="s">
        <v>2479</v>
      </c>
      <c r="SJ1655" t="s">
        <v>2479</v>
      </c>
      <c r="SK1655" t="s">
        <v>2479</v>
      </c>
      <c r="SR1655" t="s">
        <v>2901</v>
      </c>
      <c r="SS1655" t="s">
        <v>2898</v>
      </c>
      <c r="ST1655" t="s">
        <v>3060</v>
      </c>
      <c r="SU1655" t="s">
        <v>3117</v>
      </c>
      <c r="SV1655" t="s">
        <v>2901</v>
      </c>
      <c r="SW1655" t="s">
        <v>2438</v>
      </c>
      <c r="TD1655" t="s">
        <v>2978</v>
      </c>
      <c r="TE1655" t="s">
        <v>3061</v>
      </c>
      <c r="TF1655" t="s">
        <v>2638</v>
      </c>
      <c r="TG1655" t="s">
        <v>2836</v>
      </c>
      <c r="TH1655" t="s">
        <v>2997</v>
      </c>
      <c r="TI1655" t="s">
        <v>2839</v>
      </c>
      <c r="TP1655" t="s">
        <v>2815</v>
      </c>
      <c r="TQ1655" t="s">
        <v>2816</v>
      </c>
      <c r="TR1655" t="s">
        <v>2530</v>
      </c>
      <c r="TS1655" t="s">
        <v>2706</v>
      </c>
      <c r="TT1655" t="s">
        <v>2875</v>
      </c>
      <c r="TU1655" t="s">
        <v>2805</v>
      </c>
      <c r="ABB1655" t="s">
        <v>3069</v>
      </c>
      <c r="ABC1655" t="s">
        <v>2423</v>
      </c>
      <c r="ABD1655" t="s">
        <v>3019</v>
      </c>
      <c r="ABN1655" t="s">
        <v>4214</v>
      </c>
      <c r="ABO1655" t="s">
        <v>4259</v>
      </c>
      <c r="ABP1655" t="s">
        <v>3808</v>
      </c>
      <c r="ABZ1655" t="s">
        <v>2479</v>
      </c>
      <c r="ACA1655" t="s">
        <v>2479</v>
      </c>
      <c r="ACB1655" t="s">
        <v>2479</v>
      </c>
      <c r="ACL1655" t="s">
        <v>2913</v>
      </c>
      <c r="ACM1655" t="s">
        <v>2935</v>
      </c>
      <c r="ACN1655" t="s">
        <v>3015</v>
      </c>
      <c r="ACX1655" t="s">
        <v>2524</v>
      </c>
      <c r="ACY1655" t="s">
        <v>2982</v>
      </c>
      <c r="ACZ1655" t="s">
        <v>2968</v>
      </c>
      <c r="ADJ1655" t="s">
        <v>2675</v>
      </c>
      <c r="ADK1655" t="s">
        <v>2609</v>
      </c>
      <c r="ADL1655" t="s">
        <v>2894</v>
      </c>
      <c r="ADY1655" t="s">
        <v>3018</v>
      </c>
      <c r="AEK1655" t="s">
        <v>2964</v>
      </c>
      <c r="AEW1655" t="s">
        <v>2479</v>
      </c>
      <c r="AFI1655" t="s">
        <v>3244</v>
      </c>
      <c r="AFU1655" t="s">
        <v>3030</v>
      </c>
      <c r="AGG1655" t="s">
        <v>2976</v>
      </c>
      <c r="BEP1655" t="s">
        <v>2479</v>
      </c>
      <c r="BEQ1655" t="s">
        <v>2479</v>
      </c>
      <c r="BER1655" t="s">
        <v>2479</v>
      </c>
      <c r="BFB1655" t="s">
        <v>2420</v>
      </c>
      <c r="BFC1655" t="s">
        <v>2479</v>
      </c>
      <c r="BFD1655" t="s">
        <v>2479</v>
      </c>
      <c r="BFN1655" t="s">
        <v>2479</v>
      </c>
      <c r="BFO1655" t="s">
        <v>2479</v>
      </c>
      <c r="BFP1655" t="s">
        <v>2479</v>
      </c>
      <c r="BFZ1655" t="s">
        <v>2536</v>
      </c>
      <c r="BGA1655" t="s">
        <v>2479</v>
      </c>
      <c r="BGB1655" t="s">
        <v>2479</v>
      </c>
      <c r="BGL1655" t="s">
        <v>2479</v>
      </c>
      <c r="BGM1655" t="s">
        <v>2479</v>
      </c>
      <c r="BGN1655" t="s">
        <v>2479</v>
      </c>
      <c r="BGY1655" t="s">
        <v>2479</v>
      </c>
      <c r="BGZ1655" t="s">
        <v>2479</v>
      </c>
      <c r="BHK1655" t="s">
        <v>2479</v>
      </c>
      <c r="BHL1655" t="s">
        <v>2479</v>
      </c>
      <c r="BHV1655" t="s">
        <v>2479</v>
      </c>
      <c r="BHW1655" t="s">
        <v>2479</v>
      </c>
      <c r="BHX1655" t="s">
        <v>2479</v>
      </c>
      <c r="BIH1655" t="s">
        <v>2479</v>
      </c>
      <c r="BII1655" t="s">
        <v>2479</v>
      </c>
      <c r="BIJ1655" t="s">
        <v>2479</v>
      </c>
      <c r="BJD1655" t="s">
        <v>3066</v>
      </c>
      <c r="BJE1655" t="s">
        <v>3057</v>
      </c>
      <c r="BJF1655" t="s">
        <v>3152</v>
      </c>
      <c r="BJG1655" t="s">
        <v>3155</v>
      </c>
      <c r="BJH1655" t="s">
        <v>3155</v>
      </c>
      <c r="BJP1655" t="s">
        <v>3079</v>
      </c>
      <c r="BJQ1655" t="s">
        <v>2793</v>
      </c>
      <c r="BJR1655" t="s">
        <v>3140</v>
      </c>
      <c r="BJS1655" t="s">
        <v>2128</v>
      </c>
      <c r="BJT1655" t="s">
        <v>3125</v>
      </c>
      <c r="BKB1655" t="s">
        <v>3971</v>
      </c>
      <c r="BKC1655" t="s">
        <v>2479</v>
      </c>
      <c r="BKD1655" t="s">
        <v>2479</v>
      </c>
      <c r="BKE1655" t="s">
        <v>2479</v>
      </c>
      <c r="BKF1655" t="s">
        <v>2479</v>
      </c>
      <c r="BKN1655" t="s">
        <v>2901</v>
      </c>
      <c r="BKO1655" t="s">
        <v>2898</v>
      </c>
      <c r="BKP1655" t="s">
        <v>3060</v>
      </c>
      <c r="BKQ1655" t="s">
        <v>3117</v>
      </c>
      <c r="BKR1655" t="s">
        <v>2901</v>
      </c>
      <c r="BKZ1655" t="s">
        <v>2963</v>
      </c>
      <c r="BLA1655" t="s">
        <v>2898</v>
      </c>
      <c r="BLB1655" t="s">
        <v>2907</v>
      </c>
      <c r="BLC1655" t="s">
        <v>2906</v>
      </c>
      <c r="BLD1655" t="s">
        <v>2900</v>
      </c>
      <c r="BLL1655" t="s">
        <v>2815</v>
      </c>
      <c r="BLM1655" t="s">
        <v>2816</v>
      </c>
      <c r="BLN1655" t="s">
        <v>2530</v>
      </c>
      <c r="BLO1655" t="s">
        <v>2706</v>
      </c>
      <c r="BLP1655" t="s">
        <v>2875</v>
      </c>
      <c r="BOT1655" t="s">
        <v>2479</v>
      </c>
      <c r="BOU1655" t="s">
        <v>2479</v>
      </c>
      <c r="BOV1655" t="s">
        <v>2479</v>
      </c>
      <c r="BPR1655" t="s">
        <v>2430</v>
      </c>
      <c r="BPS1655" t="s">
        <v>2479</v>
      </c>
      <c r="BPT1655" t="s">
        <v>2479</v>
      </c>
      <c r="BQD1655" t="s">
        <v>2479</v>
      </c>
      <c r="BQE1655" t="s">
        <v>2479</v>
      </c>
      <c r="BQF1655" t="s">
        <v>2479</v>
      </c>
      <c r="BQQ1655" t="s">
        <v>2655</v>
      </c>
      <c r="BQR1655" t="s">
        <v>2479</v>
      </c>
      <c r="BRC1655" t="s">
        <v>2479</v>
      </c>
      <c r="BRD1655" t="s">
        <v>2479</v>
      </c>
      <c r="BRO1655" t="s">
        <v>2479</v>
      </c>
      <c r="BRP1655" t="s">
        <v>2479</v>
      </c>
      <c r="BSJ1655" t="s">
        <v>2430</v>
      </c>
      <c r="BSK1655" t="s">
        <v>2630</v>
      </c>
      <c r="BSL1655" t="s">
        <v>2914</v>
      </c>
      <c r="BSM1655" t="s">
        <v>2653</v>
      </c>
      <c r="BSN1655" t="s">
        <v>2537</v>
      </c>
      <c r="BSV1655" t="s">
        <v>2832</v>
      </c>
      <c r="BSW1655" t="s">
        <v>2728</v>
      </c>
      <c r="BSX1655" t="s">
        <v>2498</v>
      </c>
      <c r="BSY1655" t="s">
        <v>2802</v>
      </c>
      <c r="BSZ1655" t="s">
        <v>2486</v>
      </c>
      <c r="BTH1655" t="s">
        <v>2930</v>
      </c>
      <c r="BTI1655" t="s">
        <v>2751</v>
      </c>
      <c r="BTJ1655" t="s">
        <v>2643</v>
      </c>
      <c r="BTK1655" t="s">
        <v>2807</v>
      </c>
      <c r="BTL1655" t="s">
        <v>2599</v>
      </c>
      <c r="BTT1655" t="s">
        <v>2673</v>
      </c>
      <c r="BTU1655" t="s">
        <v>2944</v>
      </c>
      <c r="BTV1655" t="s">
        <v>2782</v>
      </c>
      <c r="BTW1655" t="s">
        <v>2880</v>
      </c>
      <c r="BTX1655" t="s">
        <v>3062</v>
      </c>
      <c r="BUF1655" t="s">
        <v>2741</v>
      </c>
      <c r="BUG1655" t="s">
        <v>2476</v>
      </c>
      <c r="BUH1655" t="s">
        <v>2546</v>
      </c>
      <c r="BUI1655" t="s">
        <v>2501</v>
      </c>
      <c r="BUJ1655" t="s">
        <v>2588</v>
      </c>
    </row>
    <row r="1656" spans="1:1008 1498:2040 2049:2124" x14ac:dyDescent="0.15">
      <c r="A1656" t="s">
        <v>5023</v>
      </c>
      <c r="J1656" t="s">
        <v>2777</v>
      </c>
      <c r="K1656" t="s">
        <v>2779</v>
      </c>
      <c r="L1656" t="s">
        <v>3084</v>
      </c>
      <c r="AH1656" t="s">
        <v>2777</v>
      </c>
      <c r="AI1656" t="s">
        <v>2779</v>
      </c>
      <c r="AJ1656" t="s">
        <v>3084</v>
      </c>
      <c r="AT1656" t="s">
        <v>2777</v>
      </c>
      <c r="AU1656" t="s">
        <v>3084</v>
      </c>
      <c r="AV1656" t="s">
        <v>3544</v>
      </c>
      <c r="BG1656" t="s">
        <v>2777</v>
      </c>
      <c r="BH1656" t="s">
        <v>3336</v>
      </c>
      <c r="CF1656" t="s">
        <v>2779</v>
      </c>
      <c r="DB1656" t="s">
        <v>3582</v>
      </c>
      <c r="DC1656" t="s">
        <v>3582</v>
      </c>
      <c r="DD1656" t="s">
        <v>3689</v>
      </c>
      <c r="DE1656" t="s">
        <v>3689</v>
      </c>
      <c r="EX1656">
        <f>16</f>
        <v>16</v>
      </c>
      <c r="EY1656" t="s">
        <v>2777</v>
      </c>
      <c r="EZ1656" t="s">
        <v>2779</v>
      </c>
      <c r="FJ1656" t="s">
        <v>2779</v>
      </c>
      <c r="FK1656" t="s">
        <v>3111</v>
      </c>
      <c r="FL1656" t="s">
        <v>3350</v>
      </c>
      <c r="GH1656">
        <f>47</f>
        <v>47</v>
      </c>
      <c r="GI1656" t="s">
        <v>2777</v>
      </c>
      <c r="GJ1656" t="s">
        <v>3084</v>
      </c>
      <c r="HG1656" t="s">
        <v>2779</v>
      </c>
      <c r="HH1656" t="s">
        <v>3336</v>
      </c>
      <c r="HR1656">
        <f>99</f>
        <v>99</v>
      </c>
      <c r="HS1656" t="s">
        <v>2779</v>
      </c>
      <c r="HT1656" t="s">
        <v>3084</v>
      </c>
      <c r="IE1656" t="s">
        <v>2777</v>
      </c>
      <c r="IF1656" t="s">
        <v>3084</v>
      </c>
      <c r="JL1656" t="s">
        <v>3582</v>
      </c>
      <c r="JM1656" t="s">
        <v>3689</v>
      </c>
      <c r="JN1656" t="s">
        <v>3689</v>
      </c>
      <c r="JO1656" t="s">
        <v>3689</v>
      </c>
      <c r="JP1656" t="s">
        <v>3689</v>
      </c>
      <c r="JQ1656" t="s">
        <v>4202</v>
      </c>
      <c r="KL1656" t="s">
        <v>2779</v>
      </c>
      <c r="KM1656" t="s">
        <v>3084</v>
      </c>
      <c r="KN1656" t="s">
        <v>2779</v>
      </c>
      <c r="KV1656" t="s">
        <v>3226</v>
      </c>
      <c r="KW1656" t="s">
        <v>3754</v>
      </c>
      <c r="KX1656" t="s">
        <v>3754</v>
      </c>
      <c r="KY1656" t="s">
        <v>3354</v>
      </c>
      <c r="KZ1656" t="s">
        <v>3402</v>
      </c>
      <c r="LJ1656" t="s">
        <v>2777</v>
      </c>
      <c r="LK1656" t="s">
        <v>3084</v>
      </c>
      <c r="LL1656" t="s">
        <v>3111</v>
      </c>
      <c r="MT1656" t="s">
        <v>2779</v>
      </c>
      <c r="MU1656" t="s">
        <v>3111</v>
      </c>
      <c r="MV1656" t="s">
        <v>3560</v>
      </c>
      <c r="OD1656" t="s">
        <v>2777</v>
      </c>
      <c r="OE1656" t="s">
        <v>3084</v>
      </c>
      <c r="OF1656" t="s">
        <v>3350</v>
      </c>
      <c r="OQ1656" t="s">
        <v>2777</v>
      </c>
      <c r="OR1656" t="s">
        <v>3336</v>
      </c>
      <c r="PD1656" t="s">
        <v>3689</v>
      </c>
      <c r="PZ1656" t="s">
        <v>3295</v>
      </c>
      <c r="QA1656" t="s">
        <v>3111</v>
      </c>
      <c r="QB1656" t="s">
        <v>3111</v>
      </c>
      <c r="RH1656" t="s">
        <v>2127</v>
      </c>
      <c r="RI1656" t="s">
        <v>2634</v>
      </c>
      <c r="RJ1656" t="s">
        <v>3069</v>
      </c>
      <c r="RK1656" t="s">
        <v>3017</v>
      </c>
      <c r="RL1656" t="s">
        <v>3017</v>
      </c>
      <c r="RM1656" t="s">
        <v>2989</v>
      </c>
      <c r="RT1656" t="s">
        <v>3809</v>
      </c>
      <c r="RU1656" t="s">
        <v>4116</v>
      </c>
      <c r="RV1656" t="s">
        <v>3125</v>
      </c>
      <c r="RW1656" t="s">
        <v>3129</v>
      </c>
      <c r="RX1656" t="s">
        <v>3004</v>
      </c>
      <c r="RY1656" t="s">
        <v>3141</v>
      </c>
      <c r="SF1656" t="s">
        <v>2479</v>
      </c>
      <c r="SG1656" t="s">
        <v>2479</v>
      </c>
      <c r="SH1656" t="s">
        <v>2479</v>
      </c>
      <c r="SI1656" t="s">
        <v>2479</v>
      </c>
      <c r="SJ1656" t="s">
        <v>2479</v>
      </c>
      <c r="SK1656" t="s">
        <v>2479</v>
      </c>
      <c r="SR1656" t="s">
        <v>2464</v>
      </c>
      <c r="SS1656" t="s">
        <v>3115</v>
      </c>
      <c r="ST1656" t="s">
        <v>2446</v>
      </c>
      <c r="SU1656" t="s">
        <v>2460</v>
      </c>
      <c r="SV1656" t="s">
        <v>2608</v>
      </c>
      <c r="SW1656" t="s">
        <v>2609</v>
      </c>
      <c r="TD1656" t="s">
        <v>2953</v>
      </c>
      <c r="TE1656" t="s">
        <v>2461</v>
      </c>
      <c r="TF1656" t="s">
        <v>2942</v>
      </c>
      <c r="TG1656" t="s">
        <v>2952</v>
      </c>
      <c r="TH1656" t="s">
        <v>3015</v>
      </c>
      <c r="TI1656" t="s">
        <v>3016</v>
      </c>
      <c r="TP1656" t="s">
        <v>2894</v>
      </c>
      <c r="TQ1656" t="s">
        <v>2816</v>
      </c>
      <c r="TR1656" t="s">
        <v>2762</v>
      </c>
      <c r="TS1656" t="s">
        <v>2623</v>
      </c>
      <c r="TT1656" t="s">
        <v>3042</v>
      </c>
      <c r="TU1656" t="s">
        <v>2530</v>
      </c>
      <c r="ABD1656" t="s">
        <v>2713</v>
      </c>
      <c r="ABP1656" t="s">
        <v>3172</v>
      </c>
      <c r="ACB1656" t="s">
        <v>2479</v>
      </c>
      <c r="ACN1656" t="s">
        <v>2445</v>
      </c>
      <c r="ACZ1656" t="s">
        <v>2838</v>
      </c>
      <c r="ADL1656" t="s">
        <v>2441</v>
      </c>
      <c r="AGP1656" t="s">
        <v>2714</v>
      </c>
      <c r="AGQ1656" t="s">
        <v>2889</v>
      </c>
      <c r="AGR1656" t="s">
        <v>2861</v>
      </c>
      <c r="AGS1656" t="s">
        <v>3087</v>
      </c>
      <c r="AHB1656" t="s">
        <v>4091</v>
      </c>
      <c r="AHC1656" t="s">
        <v>4341</v>
      </c>
      <c r="AHD1656" t="s">
        <v>3416</v>
      </c>
      <c r="AHE1656" t="s">
        <v>3616</v>
      </c>
      <c r="AHN1656" t="s">
        <v>2479</v>
      </c>
      <c r="AHO1656" t="s">
        <v>2479</v>
      </c>
      <c r="AHP1656" t="s">
        <v>2479</v>
      </c>
      <c r="AHQ1656" t="s">
        <v>2479</v>
      </c>
      <c r="AHZ1656" t="s">
        <v>3025</v>
      </c>
      <c r="AIA1656" t="s">
        <v>2955</v>
      </c>
      <c r="AIB1656" t="s">
        <v>2452</v>
      </c>
      <c r="AIC1656" t="s">
        <v>2622</v>
      </c>
      <c r="AIL1656" t="s">
        <v>2911</v>
      </c>
      <c r="AIM1656" t="s">
        <v>2961</v>
      </c>
      <c r="AIN1656" t="s">
        <v>2865</v>
      </c>
      <c r="AIO1656" t="s">
        <v>2796</v>
      </c>
      <c r="AIX1656" t="s">
        <v>2815</v>
      </c>
      <c r="AIY1656" t="s">
        <v>2622</v>
      </c>
      <c r="AIZ1656" t="s">
        <v>2808</v>
      </c>
      <c r="AJA1656" t="s">
        <v>2818</v>
      </c>
      <c r="BEP1656" t="s">
        <v>2479</v>
      </c>
      <c r="BEQ1656" t="s">
        <v>2479</v>
      </c>
      <c r="BER1656" t="s">
        <v>2479</v>
      </c>
      <c r="BFB1656" t="s">
        <v>2479</v>
      </c>
      <c r="BFC1656" t="s">
        <v>2479</v>
      </c>
      <c r="BFD1656" t="s">
        <v>2479</v>
      </c>
      <c r="BFN1656" t="s">
        <v>2479</v>
      </c>
      <c r="BFO1656" t="s">
        <v>2479</v>
      </c>
      <c r="BFP1656" t="s">
        <v>2479</v>
      </c>
      <c r="BFZ1656" t="s">
        <v>2479</v>
      </c>
      <c r="BGA1656" t="s">
        <v>2479</v>
      </c>
      <c r="BGB1656" t="s">
        <v>2479</v>
      </c>
      <c r="BGL1656" t="s">
        <v>2479</v>
      </c>
      <c r="BGM1656" t="s">
        <v>2479</v>
      </c>
      <c r="BGN1656" t="s">
        <v>2479</v>
      </c>
      <c r="BGY1656" t="s">
        <v>2479</v>
      </c>
      <c r="BGZ1656" t="s">
        <v>2479</v>
      </c>
      <c r="BHK1656" t="s">
        <v>2479</v>
      </c>
      <c r="BHL1656" t="s">
        <v>2479</v>
      </c>
      <c r="BHV1656" t="s">
        <v>2479</v>
      </c>
      <c r="BHW1656" t="s">
        <v>2479</v>
      </c>
      <c r="BHX1656" t="s">
        <v>2479</v>
      </c>
      <c r="BIH1656" t="s">
        <v>2479</v>
      </c>
      <c r="BII1656" t="s">
        <v>2479</v>
      </c>
      <c r="BIJ1656" t="s">
        <v>2479</v>
      </c>
      <c r="BIT1656" t="s">
        <v>2479</v>
      </c>
      <c r="BIU1656" t="s">
        <v>2479</v>
      </c>
      <c r="BIV1656" t="s">
        <v>2479</v>
      </c>
      <c r="BLX1656" t="s">
        <v>2127</v>
      </c>
      <c r="BLY1656" t="s">
        <v>2634</v>
      </c>
      <c r="BLZ1656" t="s">
        <v>3069</v>
      </c>
      <c r="BMA1656" t="s">
        <v>3017</v>
      </c>
      <c r="BMB1656" t="s">
        <v>3017</v>
      </c>
      <c r="BMJ1656" t="s">
        <v>3809</v>
      </c>
      <c r="BMK1656" t="s">
        <v>4116</v>
      </c>
      <c r="BML1656" t="s">
        <v>3125</v>
      </c>
      <c r="BMM1656" t="s">
        <v>3129</v>
      </c>
      <c r="BMN1656" t="s">
        <v>3004</v>
      </c>
      <c r="BMV1656" t="s">
        <v>2479</v>
      </c>
      <c r="BMW1656" t="s">
        <v>2479</v>
      </c>
      <c r="BMX1656" t="s">
        <v>2479</v>
      </c>
      <c r="BMY1656" t="s">
        <v>2479</v>
      </c>
      <c r="BMZ1656" t="s">
        <v>2479</v>
      </c>
      <c r="BNH1656" t="s">
        <v>2464</v>
      </c>
      <c r="BNI1656" t="s">
        <v>2454</v>
      </c>
      <c r="BNJ1656" t="s">
        <v>2717</v>
      </c>
      <c r="BNK1656" t="s">
        <v>2459</v>
      </c>
      <c r="BNL1656" t="s">
        <v>2675</v>
      </c>
      <c r="BNT1656" t="s">
        <v>2953</v>
      </c>
      <c r="BNU1656" t="s">
        <v>2461</v>
      </c>
      <c r="BNV1656" t="s">
        <v>2942</v>
      </c>
      <c r="BNW1656" t="s">
        <v>2952</v>
      </c>
      <c r="BNX1656" t="s">
        <v>3015</v>
      </c>
      <c r="BOF1656" t="s">
        <v>2894</v>
      </c>
      <c r="BOG1656" t="s">
        <v>2816</v>
      </c>
      <c r="BOH1656" t="s">
        <v>2762</v>
      </c>
      <c r="BOI1656" t="s">
        <v>2623</v>
      </c>
      <c r="BOJ1656" t="s">
        <v>3042</v>
      </c>
      <c r="BOT1656" t="s">
        <v>2575</v>
      </c>
      <c r="BOU1656" t="s">
        <v>2479</v>
      </c>
      <c r="BOV1656" t="s">
        <v>2479</v>
      </c>
      <c r="BPF1656" t="s">
        <v>2614</v>
      </c>
      <c r="BPG1656" t="s">
        <v>2479</v>
      </c>
      <c r="BPH1656" t="s">
        <v>2479</v>
      </c>
      <c r="BPR1656" t="s">
        <v>2733</v>
      </c>
      <c r="BPS1656" t="s">
        <v>2479</v>
      </c>
      <c r="BPT1656" t="s">
        <v>2479</v>
      </c>
      <c r="BQD1656" t="s">
        <v>2479</v>
      </c>
      <c r="BQE1656" t="s">
        <v>2479</v>
      </c>
      <c r="BQF1656" t="s">
        <v>2479</v>
      </c>
      <c r="BRC1656" t="s">
        <v>2479</v>
      </c>
      <c r="BRD1656" t="s">
        <v>2479</v>
      </c>
      <c r="BRO1656" t="s">
        <v>2479</v>
      </c>
      <c r="BRP1656" t="s">
        <v>2479</v>
      </c>
      <c r="BSB1656" t="s">
        <v>2479</v>
      </c>
    </row>
    <row r="1657" spans="1:1008 1498:2040 2049:2124" x14ac:dyDescent="0.15">
      <c r="A1657" t="s">
        <v>5024</v>
      </c>
      <c r="AV1657" t="s">
        <v>2779</v>
      </c>
      <c r="DE1657" t="s">
        <v>3689</v>
      </c>
      <c r="EC1657" t="s">
        <v>3582</v>
      </c>
      <c r="IF1657" t="s">
        <v>3084</v>
      </c>
      <c r="IS1657" t="s">
        <v>3544</v>
      </c>
      <c r="JQ1657" t="s">
        <v>4202</v>
      </c>
      <c r="MV1657" t="s">
        <v>3350</v>
      </c>
      <c r="NT1657" t="s">
        <v>3084</v>
      </c>
      <c r="OF1657" t="s">
        <v>3560</v>
      </c>
      <c r="RM1657" t="s">
        <v>3071</v>
      </c>
      <c r="RY1657" t="s">
        <v>2520</v>
      </c>
      <c r="SK1657" t="s">
        <v>2479</v>
      </c>
      <c r="SW1657" t="s">
        <v>2867</v>
      </c>
      <c r="TI1657" t="s">
        <v>2865</v>
      </c>
      <c r="TU1657" t="s">
        <v>2770</v>
      </c>
      <c r="YK1657" t="s">
        <v>3023</v>
      </c>
      <c r="YW1657" t="s">
        <v>2877</v>
      </c>
      <c r="ZI1657" t="s">
        <v>2479</v>
      </c>
      <c r="ZU1657" t="s">
        <v>2259</v>
      </c>
      <c r="AAG1657" t="s">
        <v>2988</v>
      </c>
      <c r="AAS1657" t="s">
        <v>2408</v>
      </c>
      <c r="ADY1657" t="s">
        <v>2423</v>
      </c>
      <c r="AEK1657" t="s">
        <v>2953</v>
      </c>
      <c r="AEW1657" t="s">
        <v>2479</v>
      </c>
      <c r="AFI1657" t="s">
        <v>2795</v>
      </c>
      <c r="AFU1657" t="s">
        <v>3087</v>
      </c>
      <c r="AGG1657" t="s">
        <v>2806</v>
      </c>
      <c r="AGS1657" t="s">
        <v>2996</v>
      </c>
      <c r="AHE1657" t="s">
        <v>2424</v>
      </c>
      <c r="AHQ1657" t="s">
        <v>2479</v>
      </c>
      <c r="AIC1657" t="s">
        <v>2640</v>
      </c>
      <c r="AIO1657" t="s">
        <v>3023</v>
      </c>
      <c r="AJA1657" t="s">
        <v>2265</v>
      </c>
      <c r="BER1657" t="s">
        <v>2479</v>
      </c>
      <c r="BFP1657" t="s">
        <v>2479</v>
      </c>
      <c r="BIJ1657" t="s">
        <v>2479</v>
      </c>
      <c r="BQR1657" t="s">
        <v>2479</v>
      </c>
      <c r="BRP1657" t="s">
        <v>2479</v>
      </c>
    </row>
    <row r="1658" spans="1:1008 1498:2040 2049:2124" x14ac:dyDescent="0.15">
      <c r="A1658" t="s">
        <v>5025</v>
      </c>
      <c r="DD1658" t="s">
        <v>3689</v>
      </c>
      <c r="DE1658" t="s">
        <v>3689</v>
      </c>
      <c r="JP1658" t="s">
        <v>3689</v>
      </c>
      <c r="JQ1658" t="s">
        <v>4202</v>
      </c>
      <c r="PD1658" t="s">
        <v>3689</v>
      </c>
      <c r="RL1658" t="s">
        <v>3006</v>
      </c>
      <c r="RM1658" t="s">
        <v>3092</v>
      </c>
      <c r="RX1658" t="s">
        <v>3104</v>
      </c>
      <c r="RY1658" t="s">
        <v>3416</v>
      </c>
      <c r="SJ1658" t="s">
        <v>2479</v>
      </c>
      <c r="SK1658" t="s">
        <v>2479</v>
      </c>
      <c r="SV1658" t="s">
        <v>2462</v>
      </c>
      <c r="SW1658" t="s">
        <v>2896</v>
      </c>
      <c r="TH1658" t="s">
        <v>2911</v>
      </c>
      <c r="TI1658" t="s">
        <v>2961</v>
      </c>
      <c r="TT1658" t="s">
        <v>2707</v>
      </c>
      <c r="TU1658" t="s">
        <v>2813</v>
      </c>
      <c r="ABD1658" t="s">
        <v>3073</v>
      </c>
      <c r="ABP1658" t="s">
        <v>4023</v>
      </c>
      <c r="ACB1658" t="s">
        <v>2479</v>
      </c>
      <c r="ACN1658" t="s">
        <v>2908</v>
      </c>
      <c r="ACZ1658" t="s">
        <v>2996</v>
      </c>
      <c r="ADL1658" t="s">
        <v>2856</v>
      </c>
      <c r="AGR1658" t="s">
        <v>3050</v>
      </c>
      <c r="AGS1658" t="s">
        <v>3013</v>
      </c>
      <c r="AHD1658" t="s">
        <v>4154</v>
      </c>
      <c r="AHE1658" t="s">
        <v>4259</v>
      </c>
      <c r="AHP1658" t="s">
        <v>2479</v>
      </c>
      <c r="AHQ1658" t="s">
        <v>2479</v>
      </c>
      <c r="AIB1658" t="s">
        <v>2955</v>
      </c>
      <c r="AIC1658" t="s">
        <v>2935</v>
      </c>
      <c r="AIN1658" t="s">
        <v>2519</v>
      </c>
      <c r="AIO1658" t="s">
        <v>2968</v>
      </c>
      <c r="AIZ1658" t="s">
        <v>2815</v>
      </c>
      <c r="AJA1658" t="s">
        <v>2766</v>
      </c>
    </row>
    <row r="1659" spans="1:1008 1498:2040 2049:2124" x14ac:dyDescent="0.15">
      <c r="A1659" t="s">
        <v>5026</v>
      </c>
      <c r="L1659" t="s">
        <v>3336</v>
      </c>
      <c r="AV1659" t="s">
        <v>3111</v>
      </c>
      <c r="BH1659" t="s">
        <v>3084</v>
      </c>
      <c r="DE1659" t="s">
        <v>3350</v>
      </c>
      <c r="FL1659" t="s">
        <v>3582</v>
      </c>
      <c r="HH1659" t="s">
        <v>3336</v>
      </c>
      <c r="IS1659" t="s">
        <v>3544</v>
      </c>
      <c r="JQ1659" t="s">
        <v>4202</v>
      </c>
      <c r="KN1659" t="s">
        <v>3111</v>
      </c>
      <c r="MV1659" t="s">
        <v>3689</v>
      </c>
      <c r="OF1659" t="s">
        <v>3689</v>
      </c>
      <c r="QB1659" t="s">
        <v>3350</v>
      </c>
      <c r="RM1659" t="s">
        <v>2713</v>
      </c>
      <c r="RY1659" t="s">
        <v>3179</v>
      </c>
      <c r="SK1659" t="s">
        <v>2479</v>
      </c>
      <c r="SW1659" t="s">
        <v>2954</v>
      </c>
      <c r="TI1659" t="s">
        <v>3035</v>
      </c>
      <c r="TU1659" t="s">
        <v>2778</v>
      </c>
      <c r="YK1659" t="s">
        <v>3073</v>
      </c>
      <c r="YW1659" t="s">
        <v>2440</v>
      </c>
      <c r="ZI1659" t="s">
        <v>2479</v>
      </c>
      <c r="ZU1659" t="s">
        <v>3015</v>
      </c>
      <c r="AAG1659" t="s">
        <v>3057</v>
      </c>
      <c r="AAS1659" t="s">
        <v>2947</v>
      </c>
      <c r="AGS1659" t="s">
        <v>3067</v>
      </c>
      <c r="AHE1659" t="s">
        <v>2928</v>
      </c>
      <c r="AHQ1659" t="s">
        <v>2479</v>
      </c>
      <c r="AIC1659" t="s">
        <v>2937</v>
      </c>
      <c r="AIO1659" t="s">
        <v>2966</v>
      </c>
      <c r="AJA1659" t="s">
        <v>2768</v>
      </c>
      <c r="BER1659" t="s">
        <v>2479</v>
      </c>
      <c r="BFD1659" t="s">
        <v>2479</v>
      </c>
      <c r="BFP1659" t="s">
        <v>2479</v>
      </c>
      <c r="BGZ1659" t="s">
        <v>2479</v>
      </c>
      <c r="BHL1659" t="s">
        <v>2479</v>
      </c>
      <c r="BHX1659" t="s">
        <v>2479</v>
      </c>
      <c r="BIJ1659" t="s">
        <v>2479</v>
      </c>
      <c r="BIV1659" t="s">
        <v>2479</v>
      </c>
      <c r="BQF1659" t="s">
        <v>2479</v>
      </c>
    </row>
    <row r="1660" spans="1:1008 1498:2040 2049:2124" x14ac:dyDescent="0.15">
      <c r="A1660" t="s">
        <v>5027</v>
      </c>
      <c r="L1660" t="s">
        <v>3336</v>
      </c>
      <c r="BH1660" t="s">
        <v>3336</v>
      </c>
      <c r="EZ1660" t="s">
        <v>3111</v>
      </c>
      <c r="FK1660" t="s">
        <v>2779</v>
      </c>
      <c r="FL1660" t="s">
        <v>3350</v>
      </c>
      <c r="GI1660" t="s">
        <v>2779</v>
      </c>
      <c r="GJ1660" t="s">
        <v>3544</v>
      </c>
      <c r="HH1660" t="s">
        <v>3336</v>
      </c>
      <c r="HT1660" t="s">
        <v>3336</v>
      </c>
      <c r="IE1660" t="s">
        <v>3138</v>
      </c>
      <c r="JQ1660" t="s">
        <v>4393</v>
      </c>
      <c r="KM1660" t="s">
        <v>3084</v>
      </c>
      <c r="KN1660" t="s">
        <v>3111</v>
      </c>
      <c r="LX1660" t="s">
        <v>4393</v>
      </c>
      <c r="MU1660" t="s">
        <v>3111</v>
      </c>
      <c r="MV1660" t="s">
        <v>3560</v>
      </c>
      <c r="NS1660" t="s">
        <v>2777</v>
      </c>
      <c r="NT1660" t="s">
        <v>3336</v>
      </c>
      <c r="OE1660" t="s">
        <v>3544</v>
      </c>
      <c r="OF1660" t="s">
        <v>3560</v>
      </c>
      <c r="OQ1660" t="s">
        <v>2779</v>
      </c>
      <c r="OR1660" t="s">
        <v>3336</v>
      </c>
      <c r="QA1660" t="s">
        <v>3544</v>
      </c>
      <c r="QB1660" t="s">
        <v>3582</v>
      </c>
      <c r="RM1660" t="s">
        <v>3971</v>
      </c>
      <c r="RY1660" t="s">
        <v>3971</v>
      </c>
      <c r="SK1660" t="s">
        <v>3971</v>
      </c>
      <c r="SW1660" t="s">
        <v>3971</v>
      </c>
      <c r="TI1660" t="s">
        <v>3971</v>
      </c>
      <c r="TU1660" t="s">
        <v>3971</v>
      </c>
      <c r="BEQ1660" t="s">
        <v>2479</v>
      </c>
      <c r="BER1660" t="s">
        <v>2479</v>
      </c>
      <c r="BFD1660" t="s">
        <v>2479</v>
      </c>
      <c r="BGZ1660" t="s">
        <v>2479</v>
      </c>
      <c r="BHL1660" t="s">
        <v>2479</v>
      </c>
      <c r="BHW1660" t="s">
        <v>2479</v>
      </c>
      <c r="BHX1660" t="s">
        <v>2479</v>
      </c>
      <c r="BII1660" t="s">
        <v>2479</v>
      </c>
      <c r="BIJ1660" t="s">
        <v>2479</v>
      </c>
      <c r="BIU1660" t="s">
        <v>2479</v>
      </c>
      <c r="BIV1660" t="s">
        <v>2479</v>
      </c>
      <c r="BOU1660" t="s">
        <v>2479</v>
      </c>
      <c r="BOV1660" t="s">
        <v>2479</v>
      </c>
      <c r="BPH1660" t="s">
        <v>2479</v>
      </c>
      <c r="BPT1660" t="s">
        <v>2479</v>
      </c>
      <c r="BQE1660" t="s">
        <v>2479</v>
      </c>
      <c r="BQF1660" t="s">
        <v>2479</v>
      </c>
      <c r="BQQ1660" t="s">
        <v>2479</v>
      </c>
      <c r="BQR1660" t="s">
        <v>2479</v>
      </c>
      <c r="BRC1660" t="s">
        <v>2479</v>
      </c>
      <c r="BRD1660" t="s">
        <v>2479</v>
      </c>
      <c r="BRO1660" t="s">
        <v>2479</v>
      </c>
      <c r="CAJ1660" t="s">
        <v>3971</v>
      </c>
      <c r="CAV1660" t="s">
        <v>3971</v>
      </c>
      <c r="CBH1660" t="s">
        <v>3971</v>
      </c>
      <c r="CBT1660" t="s">
        <v>3971</v>
      </c>
      <c r="CCF1660" t="s">
        <v>3971</v>
      </c>
      <c r="CCR1660" t="s">
        <v>3971</v>
      </c>
    </row>
    <row r="1661" spans="1:1008 1498:2040 2049:2124" x14ac:dyDescent="0.15">
      <c r="A1661" t="s">
        <v>5028</v>
      </c>
      <c r="FT1661" t="s">
        <v>3748</v>
      </c>
      <c r="FU1661">
        <f>100</f>
        <v>100</v>
      </c>
      <c r="FV1661">
        <f>71</f>
        <v>71</v>
      </c>
      <c r="FW1661">
        <f>95</f>
        <v>95</v>
      </c>
      <c r="FX1661">
        <f>88</f>
        <v>88</v>
      </c>
      <c r="JQ1661" t="s">
        <v>4393</v>
      </c>
      <c r="RM1661" t="s">
        <v>3971</v>
      </c>
      <c r="RY1661" t="s">
        <v>3971</v>
      </c>
      <c r="SK1661" t="s">
        <v>3971</v>
      </c>
      <c r="SW1661" t="s">
        <v>3971</v>
      </c>
      <c r="TI1661" t="s">
        <v>3971</v>
      </c>
      <c r="TU1661" t="s">
        <v>3971</v>
      </c>
      <c r="BSJ1661" t="s">
        <v>2903</v>
      </c>
      <c r="BSK1661" t="s">
        <v>2568</v>
      </c>
      <c r="BSL1661" t="s">
        <v>2815</v>
      </c>
      <c r="BSM1661" t="s">
        <v>3075</v>
      </c>
      <c r="BSN1661" t="s">
        <v>2780</v>
      </c>
      <c r="BSV1661" t="s">
        <v>2479</v>
      </c>
      <c r="BSW1661" t="s">
        <v>2684</v>
      </c>
      <c r="BSX1661" t="s">
        <v>2831</v>
      </c>
      <c r="BSY1661" t="s">
        <v>2959</v>
      </c>
      <c r="BSZ1661" t="s">
        <v>2614</v>
      </c>
      <c r="BTH1661" t="s">
        <v>2416</v>
      </c>
      <c r="BTI1661" t="s">
        <v>2731</v>
      </c>
      <c r="BTJ1661" t="s">
        <v>2540</v>
      </c>
      <c r="BTK1661" t="s">
        <v>2432</v>
      </c>
      <c r="BTL1661" t="s">
        <v>2852</v>
      </c>
      <c r="BTT1661" t="s">
        <v>2821</v>
      </c>
      <c r="BTU1661" t="s">
        <v>2923</v>
      </c>
      <c r="BTV1661" t="s">
        <v>2647</v>
      </c>
      <c r="BTW1661" t="s">
        <v>2534</v>
      </c>
      <c r="BTX1661" t="s">
        <v>2261</v>
      </c>
      <c r="BUF1661" t="s">
        <v>2557</v>
      </c>
      <c r="BUG1661" t="s">
        <v>2748</v>
      </c>
      <c r="BUH1661" t="s">
        <v>2573</v>
      </c>
      <c r="BUI1661" t="s">
        <v>2489</v>
      </c>
      <c r="BUJ1661" t="s">
        <v>2489</v>
      </c>
    </row>
    <row r="1662" spans="1:1008 1498:2040 2049:2124" x14ac:dyDescent="0.15">
      <c r="A1662" t="s">
        <v>5029</v>
      </c>
      <c r="FT1662" t="s">
        <v>3199</v>
      </c>
      <c r="FV1662" t="s">
        <v>3199</v>
      </c>
      <c r="FW1662" t="s">
        <v>3138</v>
      </c>
      <c r="FX1662" t="s">
        <v>3138</v>
      </c>
      <c r="JQ1662" t="s">
        <v>4393</v>
      </c>
      <c r="RM1662" t="s">
        <v>3971</v>
      </c>
      <c r="RY1662" t="s">
        <v>3971</v>
      </c>
      <c r="SK1662" t="s">
        <v>3971</v>
      </c>
      <c r="SW1662" t="s">
        <v>3971</v>
      </c>
      <c r="TI1662" t="s">
        <v>3971</v>
      </c>
      <c r="TU1662" t="s">
        <v>3971</v>
      </c>
      <c r="BSJ1662" t="s">
        <v>3039</v>
      </c>
      <c r="BSL1662" t="s">
        <v>2479</v>
      </c>
      <c r="BSM1662" t="s">
        <v>2811</v>
      </c>
      <c r="BSN1662" t="s">
        <v>2479</v>
      </c>
      <c r="BSV1662" t="s">
        <v>2479</v>
      </c>
      <c r="BSX1662" t="s">
        <v>2479</v>
      </c>
      <c r="BSY1662" t="s">
        <v>2479</v>
      </c>
      <c r="BSZ1662" t="s">
        <v>2479</v>
      </c>
      <c r="BTH1662" t="s">
        <v>2479</v>
      </c>
      <c r="BTJ1662" t="s">
        <v>2479</v>
      </c>
      <c r="BTK1662" t="s">
        <v>2479</v>
      </c>
      <c r="BTL1662" t="s">
        <v>2479</v>
      </c>
      <c r="BTT1662" t="s">
        <v>2479</v>
      </c>
      <c r="BTV1662" t="s">
        <v>2766</v>
      </c>
      <c r="BTW1662" t="s">
        <v>2707</v>
      </c>
      <c r="BTX1662" t="s">
        <v>2479</v>
      </c>
      <c r="BUF1662" t="s">
        <v>2479</v>
      </c>
      <c r="BUH1662" t="s">
        <v>2679</v>
      </c>
      <c r="BUI1662" t="s">
        <v>2488</v>
      </c>
      <c r="BUJ1662" t="s">
        <v>2479</v>
      </c>
    </row>
    <row r="1663" spans="1:1008 1498:2040 2049:2124" x14ac:dyDescent="0.15">
      <c r="A1663" t="s">
        <v>5030</v>
      </c>
      <c r="FT1663">
        <f>58</f>
        <v>58</v>
      </c>
      <c r="FU1663">
        <f>86</f>
        <v>86</v>
      </c>
      <c r="FV1663">
        <f>79</f>
        <v>79</v>
      </c>
      <c r="FW1663" t="s">
        <v>2293</v>
      </c>
      <c r="FX1663">
        <f>91</f>
        <v>91</v>
      </c>
      <c r="JQ1663" t="s">
        <v>4393</v>
      </c>
      <c r="RM1663" t="s">
        <v>3971</v>
      </c>
      <c r="RY1663" t="s">
        <v>3971</v>
      </c>
      <c r="SK1663" t="s">
        <v>3971</v>
      </c>
      <c r="SW1663" t="s">
        <v>3971</v>
      </c>
      <c r="TI1663" t="s">
        <v>3971</v>
      </c>
      <c r="TU1663" t="s">
        <v>3971</v>
      </c>
      <c r="BSJ1663" t="s">
        <v>2880</v>
      </c>
      <c r="BSK1663" t="s">
        <v>2225</v>
      </c>
      <c r="BSL1663" t="s">
        <v>2373</v>
      </c>
      <c r="BSM1663" t="s">
        <v>2488</v>
      </c>
      <c r="BSN1663" t="s">
        <v>2813</v>
      </c>
      <c r="BSV1663" t="s">
        <v>2650</v>
      </c>
      <c r="BSW1663" t="s">
        <v>2738</v>
      </c>
      <c r="BSX1663" t="s">
        <v>2677</v>
      </c>
      <c r="BSY1663" t="s">
        <v>2488</v>
      </c>
      <c r="BSZ1663" t="s">
        <v>2691</v>
      </c>
      <c r="BTH1663" t="s">
        <v>2750</v>
      </c>
      <c r="BTI1663" t="s">
        <v>2479</v>
      </c>
      <c r="BTJ1663" t="s">
        <v>2479</v>
      </c>
      <c r="BTK1663" t="s">
        <v>2479</v>
      </c>
      <c r="BTL1663" t="s">
        <v>2479</v>
      </c>
      <c r="BTT1663" t="s">
        <v>2434</v>
      </c>
      <c r="BTU1663" t="s">
        <v>2823</v>
      </c>
      <c r="BTV1663" t="s">
        <v>2803</v>
      </c>
      <c r="BTW1663" t="s">
        <v>2229</v>
      </c>
      <c r="BTX1663" t="s">
        <v>2880</v>
      </c>
      <c r="BUF1663" t="s">
        <v>2371</v>
      </c>
      <c r="BUG1663" t="s">
        <v>2185</v>
      </c>
      <c r="BUH1663" t="s">
        <v>2841</v>
      </c>
      <c r="BUI1663" t="s">
        <v>2547</v>
      </c>
      <c r="BUJ1663" t="s">
        <v>2193</v>
      </c>
    </row>
    <row r="1664" spans="1:1008 1498:2040 2049:2124" x14ac:dyDescent="0.15">
      <c r="A1664" t="s">
        <v>5031</v>
      </c>
      <c r="BG1664" t="s">
        <v>2777</v>
      </c>
      <c r="BH1664" t="s">
        <v>2777</v>
      </c>
      <c r="JQ1664" t="s">
        <v>4393</v>
      </c>
      <c r="LX1664" t="s">
        <v>4222</v>
      </c>
      <c r="MU1664" t="s">
        <v>3544</v>
      </c>
      <c r="MV1664" t="s">
        <v>3560</v>
      </c>
      <c r="NS1664" t="s">
        <v>2777</v>
      </c>
      <c r="NT1664" t="s">
        <v>3084</v>
      </c>
      <c r="OE1664" t="s">
        <v>3544</v>
      </c>
      <c r="OF1664" t="s">
        <v>3560</v>
      </c>
      <c r="OQ1664" t="s">
        <v>2777</v>
      </c>
      <c r="OR1664" t="s">
        <v>3336</v>
      </c>
      <c r="RM1664" t="s">
        <v>3971</v>
      </c>
      <c r="RY1664" t="s">
        <v>3971</v>
      </c>
      <c r="SK1664" t="s">
        <v>3971</v>
      </c>
      <c r="SW1664" t="s">
        <v>3971</v>
      </c>
      <c r="TI1664" t="s">
        <v>3971</v>
      </c>
      <c r="TU1664" t="s">
        <v>3971</v>
      </c>
      <c r="BEQ1664" t="s">
        <v>2479</v>
      </c>
      <c r="BER1664" t="s">
        <v>2479</v>
      </c>
      <c r="BGY1664" t="s">
        <v>2479</v>
      </c>
      <c r="BGZ1664" t="s">
        <v>2479</v>
      </c>
      <c r="BII1664" t="s">
        <v>2479</v>
      </c>
      <c r="BIJ1664" t="s">
        <v>2479</v>
      </c>
      <c r="BQQ1664" t="s">
        <v>2479</v>
      </c>
      <c r="BQR1664" t="s">
        <v>2479</v>
      </c>
      <c r="BRC1664" t="s">
        <v>2479</v>
      </c>
      <c r="BRD1664" t="s">
        <v>2479</v>
      </c>
      <c r="CAJ1664" t="s">
        <v>2519</v>
      </c>
      <c r="CAV1664" t="s">
        <v>2755</v>
      </c>
      <c r="CBH1664" t="s">
        <v>2515</v>
      </c>
      <c r="CBT1664" t="s">
        <v>2479</v>
      </c>
      <c r="CCF1664" t="s">
        <v>2939</v>
      </c>
      <c r="CCR1664" t="s">
        <v>2936</v>
      </c>
    </row>
    <row r="1665" spans="1:541 1498:2040 2049:2124" x14ac:dyDescent="0.15">
      <c r="A1665" t="s">
        <v>5032</v>
      </c>
      <c r="L1665" t="s">
        <v>3084</v>
      </c>
      <c r="AI1665" t="s">
        <v>3336</v>
      </c>
      <c r="AJ1665" t="s">
        <v>3111</v>
      </c>
      <c r="AV1665" t="s">
        <v>3544</v>
      </c>
      <c r="BH1665" t="s">
        <v>3084</v>
      </c>
      <c r="CF1665" t="s">
        <v>2779</v>
      </c>
      <c r="EY1665" t="s">
        <v>3084</v>
      </c>
      <c r="EZ1665" t="s">
        <v>3111</v>
      </c>
      <c r="FK1665" t="s">
        <v>2779</v>
      </c>
      <c r="FL1665" t="s">
        <v>3084</v>
      </c>
      <c r="GI1665" t="s">
        <v>3084</v>
      </c>
      <c r="GJ1665" t="s">
        <v>3111</v>
      </c>
      <c r="HH1665" t="s">
        <v>3336</v>
      </c>
      <c r="HT1665" t="s">
        <v>3084</v>
      </c>
      <c r="IF1665" t="s">
        <v>3084</v>
      </c>
      <c r="JQ1665" t="s">
        <v>4393</v>
      </c>
      <c r="KM1665" t="s">
        <v>2779</v>
      </c>
      <c r="KN1665" t="s">
        <v>3111</v>
      </c>
      <c r="LK1665" t="s">
        <v>3084</v>
      </c>
      <c r="LL1665" t="s">
        <v>3111</v>
      </c>
      <c r="LX1665" t="s">
        <v>4393</v>
      </c>
      <c r="MV1665" t="s">
        <v>3689</v>
      </c>
      <c r="NT1665" t="s">
        <v>2779</v>
      </c>
      <c r="OF1665" t="s">
        <v>3560</v>
      </c>
      <c r="OR1665" t="s">
        <v>3336</v>
      </c>
      <c r="QB1665" t="s">
        <v>3111</v>
      </c>
      <c r="RM1665" t="s">
        <v>3971</v>
      </c>
      <c r="RY1665" t="s">
        <v>3971</v>
      </c>
      <c r="SK1665" t="s">
        <v>3971</v>
      </c>
      <c r="SW1665" t="s">
        <v>3971</v>
      </c>
      <c r="TI1665" t="s">
        <v>3971</v>
      </c>
      <c r="TU1665" t="s">
        <v>3971</v>
      </c>
      <c r="BER1665" t="s">
        <v>2479</v>
      </c>
      <c r="BFD1665" t="s">
        <v>2479</v>
      </c>
      <c r="BFP1665" t="s">
        <v>2479</v>
      </c>
      <c r="BGA1665" t="s">
        <v>2479</v>
      </c>
      <c r="BGB1665" t="s">
        <v>2479</v>
      </c>
      <c r="BGM1665" t="s">
        <v>2479</v>
      </c>
      <c r="BGN1665" t="s">
        <v>2479</v>
      </c>
      <c r="BGZ1665" t="s">
        <v>2479</v>
      </c>
      <c r="BHL1665" t="s">
        <v>2479</v>
      </c>
      <c r="BHW1665" t="s">
        <v>2479</v>
      </c>
      <c r="BHX1665" t="s">
        <v>2479</v>
      </c>
      <c r="BIJ1665" t="s">
        <v>2479</v>
      </c>
      <c r="BIV1665" t="s">
        <v>2479</v>
      </c>
      <c r="BOU1665" t="s">
        <v>2479</v>
      </c>
      <c r="BOV1665" t="s">
        <v>2479</v>
      </c>
      <c r="BPH1665" t="s">
        <v>2479</v>
      </c>
      <c r="BPS1665" t="s">
        <v>2479</v>
      </c>
      <c r="BPT1665" t="s">
        <v>2479</v>
      </c>
      <c r="BQE1665" t="s">
        <v>2479</v>
      </c>
      <c r="BQF1665" t="s">
        <v>2479</v>
      </c>
      <c r="BQR1665" t="s">
        <v>2479</v>
      </c>
      <c r="BRD1665" t="s">
        <v>2479</v>
      </c>
      <c r="BRP1665" t="s">
        <v>2479</v>
      </c>
      <c r="BSB1665" t="s">
        <v>2479</v>
      </c>
      <c r="CAJ1665" t="s">
        <v>3971</v>
      </c>
      <c r="CAV1665" t="s">
        <v>3971</v>
      </c>
      <c r="CBH1665" t="s">
        <v>3971</v>
      </c>
      <c r="CBT1665" t="s">
        <v>3971</v>
      </c>
      <c r="CCF1665" t="s">
        <v>3971</v>
      </c>
      <c r="CCR1665" t="s">
        <v>3971</v>
      </c>
    </row>
    <row r="1666" spans="1:541 1498:2040 2049:2124" x14ac:dyDescent="0.15">
      <c r="A1666" t="s">
        <v>5033</v>
      </c>
      <c r="L1666" t="s">
        <v>3336</v>
      </c>
      <c r="AJ1666" t="s">
        <v>3111</v>
      </c>
      <c r="AV1666" t="s">
        <v>3544</v>
      </c>
      <c r="BH1666" t="s">
        <v>3336</v>
      </c>
      <c r="EZ1666" t="s">
        <v>3544</v>
      </c>
      <c r="FL1666" t="s">
        <v>3582</v>
      </c>
      <c r="GJ1666" t="s">
        <v>3544</v>
      </c>
      <c r="HH1666" t="s">
        <v>3336</v>
      </c>
      <c r="HT1666" t="s">
        <v>3336</v>
      </c>
      <c r="IF1666" t="s">
        <v>3084</v>
      </c>
      <c r="JQ1666" t="s">
        <v>4393</v>
      </c>
      <c r="KN1666" t="s">
        <v>3544</v>
      </c>
      <c r="LL1666" t="s">
        <v>3111</v>
      </c>
      <c r="LX1666" t="s">
        <v>4393</v>
      </c>
      <c r="MV1666" t="s">
        <v>3560</v>
      </c>
      <c r="NT1666" t="s">
        <v>3336</v>
      </c>
      <c r="OF1666" t="s">
        <v>3689</v>
      </c>
      <c r="OR1666" t="s">
        <v>3336</v>
      </c>
      <c r="QB1666" t="s">
        <v>3582</v>
      </c>
      <c r="RM1666" t="s">
        <v>3971</v>
      </c>
      <c r="RY1666" t="s">
        <v>3971</v>
      </c>
      <c r="SK1666" t="s">
        <v>3971</v>
      </c>
      <c r="SW1666" t="s">
        <v>3971</v>
      </c>
      <c r="TI1666" t="s">
        <v>3971</v>
      </c>
      <c r="TU1666" t="s">
        <v>3971</v>
      </c>
      <c r="BER1666" t="s">
        <v>2479</v>
      </c>
      <c r="BFD1666" t="s">
        <v>2479</v>
      </c>
      <c r="BFP1666" t="s">
        <v>2479</v>
      </c>
      <c r="BGB1666" t="s">
        <v>2479</v>
      </c>
      <c r="BGN1666" t="s">
        <v>2479</v>
      </c>
      <c r="BGZ1666" t="s">
        <v>2479</v>
      </c>
      <c r="BHL1666" t="s">
        <v>2479</v>
      </c>
      <c r="BHX1666" t="s">
        <v>2479</v>
      </c>
      <c r="BIJ1666" t="s">
        <v>2479</v>
      </c>
      <c r="BIV1666" t="s">
        <v>2479</v>
      </c>
      <c r="BOV1666" t="s">
        <v>2479</v>
      </c>
      <c r="BPH1666" t="s">
        <v>2479</v>
      </c>
      <c r="BPT1666" t="s">
        <v>2479</v>
      </c>
      <c r="BQF1666" t="s">
        <v>2479</v>
      </c>
      <c r="BQR1666" t="s">
        <v>2479</v>
      </c>
      <c r="BRD1666" t="s">
        <v>2479</v>
      </c>
      <c r="BRP1666" t="s">
        <v>2479</v>
      </c>
      <c r="CAJ1666" t="s">
        <v>3971</v>
      </c>
      <c r="CAV1666" t="s">
        <v>3971</v>
      </c>
      <c r="CBH1666" t="s">
        <v>3971</v>
      </c>
      <c r="CBT1666" t="s">
        <v>3971</v>
      </c>
      <c r="CCF1666" t="s">
        <v>3971</v>
      </c>
      <c r="CCR1666" t="s">
        <v>3971</v>
      </c>
    </row>
    <row r="1667" spans="1:541 1498:2040 2049:2124" x14ac:dyDescent="0.15">
      <c r="A1667" t="s">
        <v>5034</v>
      </c>
      <c r="J1667" t="s">
        <v>2991</v>
      </c>
      <c r="K1667" t="s">
        <v>2779</v>
      </c>
      <c r="L1667" t="s">
        <v>2779</v>
      </c>
      <c r="AH1667" t="s">
        <v>2777</v>
      </c>
      <c r="AI1667" t="s">
        <v>2779</v>
      </c>
      <c r="AJ1667" t="s">
        <v>2779</v>
      </c>
      <c r="AT1667" t="s">
        <v>2445</v>
      </c>
      <c r="AU1667" t="s">
        <v>2931</v>
      </c>
      <c r="AV1667" t="s">
        <v>2779</v>
      </c>
      <c r="BG1667" t="s">
        <v>2712</v>
      </c>
      <c r="BH1667">
        <f>40</f>
        <v>40</v>
      </c>
      <c r="CE1667" t="s">
        <v>2497</v>
      </c>
      <c r="CF1667" t="s">
        <v>2777</v>
      </c>
      <c r="EX1667" t="s">
        <v>2407</v>
      </c>
      <c r="EY1667">
        <f>20</f>
        <v>20</v>
      </c>
      <c r="EZ1667" t="s">
        <v>2827</v>
      </c>
      <c r="FJ1667" t="s">
        <v>2827</v>
      </c>
      <c r="FK1667">
        <f>25</f>
        <v>25</v>
      </c>
      <c r="FL1667" t="s">
        <v>2423</v>
      </c>
      <c r="GH1667" t="s">
        <v>2723</v>
      </c>
      <c r="GI1667" t="s">
        <v>2991</v>
      </c>
      <c r="GJ1667" t="s">
        <v>2430</v>
      </c>
      <c r="HG1667" t="s">
        <v>2843</v>
      </c>
      <c r="HH1667" t="s">
        <v>2777</v>
      </c>
      <c r="HR1667" t="s">
        <v>2777</v>
      </c>
      <c r="HS1667" t="s">
        <v>2777</v>
      </c>
      <c r="HT1667" t="s">
        <v>2777</v>
      </c>
      <c r="IE1667" t="s">
        <v>2810</v>
      </c>
      <c r="IF1667" t="s">
        <v>2777</v>
      </c>
      <c r="JQ1667" t="s">
        <v>4393</v>
      </c>
      <c r="KL1667">
        <f>99</f>
        <v>99</v>
      </c>
      <c r="KM1667" t="s">
        <v>2555</v>
      </c>
      <c r="KN1667" t="s">
        <v>2777</v>
      </c>
      <c r="LJ1667" t="s">
        <v>2517</v>
      </c>
      <c r="LK1667" t="s">
        <v>2407</v>
      </c>
      <c r="LL1667" t="s">
        <v>2777</v>
      </c>
      <c r="MT1667">
        <f>73</f>
        <v>73</v>
      </c>
      <c r="MU1667" t="s">
        <v>2777</v>
      </c>
      <c r="MV1667" t="s">
        <v>3084</v>
      </c>
      <c r="NS1667" t="s">
        <v>2517</v>
      </c>
      <c r="NT1667" t="s">
        <v>2779</v>
      </c>
      <c r="OD1667">
        <f>58</f>
        <v>58</v>
      </c>
      <c r="OE1667" t="s">
        <v>2159</v>
      </c>
      <c r="OF1667" t="s">
        <v>2777</v>
      </c>
      <c r="OQ1667">
        <f>86</f>
        <v>86</v>
      </c>
      <c r="OR1667" t="s">
        <v>2777</v>
      </c>
      <c r="PZ1667" t="s">
        <v>3295</v>
      </c>
      <c r="QA1667" t="s">
        <v>3111</v>
      </c>
      <c r="QB1667" t="s">
        <v>3350</v>
      </c>
      <c r="RM1667" t="s">
        <v>3971</v>
      </c>
      <c r="RY1667" t="s">
        <v>3971</v>
      </c>
      <c r="SK1667" t="s">
        <v>3971</v>
      </c>
      <c r="SW1667" t="s">
        <v>3971</v>
      </c>
      <c r="TI1667" t="s">
        <v>3971</v>
      </c>
      <c r="TU1667" t="s">
        <v>3971</v>
      </c>
      <c r="BEP1667" t="s">
        <v>2203</v>
      </c>
      <c r="BEQ1667" t="s">
        <v>2479</v>
      </c>
      <c r="BER1667" t="s">
        <v>2479</v>
      </c>
      <c r="BFB1667" t="s">
        <v>2557</v>
      </c>
      <c r="BFC1667" t="s">
        <v>2479</v>
      </c>
      <c r="BFD1667" t="s">
        <v>2479</v>
      </c>
      <c r="BFN1667" t="s">
        <v>2231</v>
      </c>
      <c r="BFO1667" t="s">
        <v>2787</v>
      </c>
      <c r="BFP1667" t="s">
        <v>2479</v>
      </c>
      <c r="BFZ1667" t="s">
        <v>2686</v>
      </c>
      <c r="BGA1667" t="s">
        <v>2672</v>
      </c>
      <c r="BGB1667" t="s">
        <v>2479</v>
      </c>
      <c r="BGL1667" t="s">
        <v>2479</v>
      </c>
      <c r="BGM1667" t="s">
        <v>2479</v>
      </c>
      <c r="BGN1667" t="s">
        <v>2479</v>
      </c>
      <c r="BGY1667" t="s">
        <v>2589</v>
      </c>
      <c r="BGZ1667" t="s">
        <v>2582</v>
      </c>
      <c r="BHK1667" t="s">
        <v>2229</v>
      </c>
      <c r="BHL1667" t="s">
        <v>2479</v>
      </c>
      <c r="BHV1667" t="s">
        <v>2571</v>
      </c>
      <c r="BHW1667" t="s">
        <v>2589</v>
      </c>
      <c r="BHX1667" t="s">
        <v>2479</v>
      </c>
      <c r="BIH1667" t="s">
        <v>2288</v>
      </c>
      <c r="BII1667" t="s">
        <v>2369</v>
      </c>
      <c r="BIJ1667" t="s">
        <v>2479</v>
      </c>
      <c r="BIT1667" t="s">
        <v>2479</v>
      </c>
      <c r="BIU1667" t="s">
        <v>2479</v>
      </c>
      <c r="BIV1667" t="s">
        <v>2479</v>
      </c>
      <c r="BOT1667" t="s">
        <v>2482</v>
      </c>
      <c r="BOU1667" t="s">
        <v>2625</v>
      </c>
      <c r="BOV1667" t="s">
        <v>2248</v>
      </c>
      <c r="BPF1667" t="s">
        <v>2479</v>
      </c>
      <c r="BPG1667" t="s">
        <v>2479</v>
      </c>
      <c r="BPH1667" t="s">
        <v>2479</v>
      </c>
      <c r="BPR1667" t="s">
        <v>2472</v>
      </c>
      <c r="BPS1667" t="s">
        <v>2215</v>
      </c>
      <c r="BPT1667" t="s">
        <v>2475</v>
      </c>
      <c r="BQD1667" t="s">
        <v>2970</v>
      </c>
      <c r="BQE1667" t="s">
        <v>2701</v>
      </c>
      <c r="BQF1667" t="s">
        <v>2366</v>
      </c>
      <c r="BQQ1667" t="s">
        <v>2916</v>
      </c>
      <c r="BQR1667" t="s">
        <v>2479</v>
      </c>
      <c r="BRC1667" t="s">
        <v>2375</v>
      </c>
      <c r="BRD1667" t="s">
        <v>2479</v>
      </c>
      <c r="BRO1667" t="s">
        <v>2561</v>
      </c>
      <c r="BRP1667" t="s">
        <v>2479</v>
      </c>
      <c r="BSA1667" t="s">
        <v>2711</v>
      </c>
      <c r="BSB1667" t="s">
        <v>2479</v>
      </c>
    </row>
    <row r="1668" spans="1:541 1498:2040 2049:2124" x14ac:dyDescent="0.15">
      <c r="A1668" t="s">
        <v>5035</v>
      </c>
      <c r="EZ1668" t="s">
        <v>3111</v>
      </c>
      <c r="FL1668" t="s">
        <v>3582</v>
      </c>
      <c r="JQ1668" t="s">
        <v>4393</v>
      </c>
      <c r="MV1668" t="s">
        <v>3689</v>
      </c>
      <c r="OF1668" t="s">
        <v>3560</v>
      </c>
      <c r="OR1668" t="s">
        <v>2779</v>
      </c>
      <c r="RM1668" t="s">
        <v>3971</v>
      </c>
      <c r="RY1668" t="s">
        <v>3971</v>
      </c>
      <c r="SK1668" t="s">
        <v>3971</v>
      </c>
      <c r="SW1668" t="s">
        <v>3971</v>
      </c>
      <c r="TI1668" t="s">
        <v>3971</v>
      </c>
      <c r="TU1668" t="s">
        <v>3971</v>
      </c>
      <c r="BER1668" t="s">
        <v>2479</v>
      </c>
      <c r="BIJ1668" t="s">
        <v>2479</v>
      </c>
      <c r="BPT1668" t="s">
        <v>2479</v>
      </c>
      <c r="BQF1668" t="s">
        <v>2479</v>
      </c>
      <c r="BRD1668" t="s">
        <v>2479</v>
      </c>
    </row>
    <row r="1669" spans="1:541 1498:2040 2049:2124" x14ac:dyDescent="0.15">
      <c r="A1669" t="s">
        <v>5036</v>
      </c>
      <c r="FT1669" t="s">
        <v>3199</v>
      </c>
      <c r="FU1669" t="s">
        <v>3199</v>
      </c>
      <c r="FV1669" t="s">
        <v>3199</v>
      </c>
      <c r="FW1669" t="s">
        <v>3138</v>
      </c>
      <c r="FX1669" t="s">
        <v>3138</v>
      </c>
      <c r="JQ1669" t="s">
        <v>4393</v>
      </c>
      <c r="RM1669" t="s">
        <v>3971</v>
      </c>
      <c r="RY1669" t="s">
        <v>3971</v>
      </c>
      <c r="SK1669" t="s">
        <v>3971</v>
      </c>
      <c r="SW1669" t="s">
        <v>3971</v>
      </c>
      <c r="TI1669" t="s">
        <v>3971</v>
      </c>
      <c r="TU1669" t="s">
        <v>3971</v>
      </c>
      <c r="BSJ1669" t="s">
        <v>2479</v>
      </c>
      <c r="BSK1669" t="s">
        <v>2479</v>
      </c>
      <c r="BSL1669" t="s">
        <v>2479</v>
      </c>
      <c r="BSM1669" t="s">
        <v>2479</v>
      </c>
      <c r="BSN1669" t="s">
        <v>2479</v>
      </c>
      <c r="BSV1669" t="s">
        <v>2479</v>
      </c>
      <c r="BSW1669" t="s">
        <v>2479</v>
      </c>
      <c r="BSX1669" t="s">
        <v>2479</v>
      </c>
      <c r="BSY1669" t="s">
        <v>2479</v>
      </c>
      <c r="BSZ1669" t="s">
        <v>2479</v>
      </c>
      <c r="BTH1669" t="s">
        <v>2479</v>
      </c>
      <c r="BTI1669" t="s">
        <v>2479</v>
      </c>
      <c r="BTJ1669" t="s">
        <v>2479</v>
      </c>
      <c r="BTK1669" t="s">
        <v>3074</v>
      </c>
      <c r="BTL1669" t="s">
        <v>2479</v>
      </c>
      <c r="BTT1669" t="s">
        <v>2946</v>
      </c>
      <c r="BTU1669" t="s">
        <v>2395</v>
      </c>
      <c r="BTV1669" t="s">
        <v>2923</v>
      </c>
      <c r="BTW1669" t="s">
        <v>2923</v>
      </c>
      <c r="BTX1669" t="s">
        <v>2550</v>
      </c>
      <c r="BUF1669" t="s">
        <v>2479</v>
      </c>
      <c r="BUG1669" t="s">
        <v>2479</v>
      </c>
      <c r="BUH1669" t="s">
        <v>2479</v>
      </c>
      <c r="BUI1669" t="s">
        <v>2479</v>
      </c>
      <c r="BUJ1669" t="s">
        <v>2479</v>
      </c>
    </row>
    <row r="1670" spans="1:541 1498:2040 2049:2124" x14ac:dyDescent="0.15">
      <c r="A1670" t="s">
        <v>5037</v>
      </c>
      <c r="AI1670" t="s">
        <v>3336</v>
      </c>
      <c r="AJ1670" t="s">
        <v>3544</v>
      </c>
      <c r="AU1670" t="s">
        <v>3336</v>
      </c>
      <c r="AV1670" t="s">
        <v>3544</v>
      </c>
      <c r="BG1670" t="s">
        <v>3295</v>
      </c>
      <c r="BH1670" t="s">
        <v>3336</v>
      </c>
      <c r="FK1670" t="s">
        <v>3544</v>
      </c>
      <c r="FL1670" t="s">
        <v>3582</v>
      </c>
      <c r="FT1670" t="s">
        <v>3199</v>
      </c>
      <c r="FX1670" t="s">
        <v>3138</v>
      </c>
      <c r="JQ1670" t="s">
        <v>4393</v>
      </c>
      <c r="MU1670" t="s">
        <v>3544</v>
      </c>
      <c r="MV1670" t="s">
        <v>3689</v>
      </c>
      <c r="OE1670" t="s">
        <v>3544</v>
      </c>
      <c r="OF1670" t="s">
        <v>3689</v>
      </c>
      <c r="RM1670" t="s">
        <v>3971</v>
      </c>
      <c r="RY1670" t="s">
        <v>3971</v>
      </c>
      <c r="SK1670" t="s">
        <v>3971</v>
      </c>
      <c r="SW1670" t="s">
        <v>3971</v>
      </c>
      <c r="TI1670" t="s">
        <v>3971</v>
      </c>
      <c r="TU1670" t="s">
        <v>3971</v>
      </c>
      <c r="BEQ1670" t="s">
        <v>2479</v>
      </c>
      <c r="BER1670" t="s">
        <v>2479</v>
      </c>
      <c r="BFO1670" t="s">
        <v>2479</v>
      </c>
      <c r="BFP1670" t="s">
        <v>2479</v>
      </c>
      <c r="BGM1670" t="s">
        <v>2479</v>
      </c>
      <c r="BGN1670" t="s">
        <v>2479</v>
      </c>
      <c r="BGY1670" t="s">
        <v>2479</v>
      </c>
      <c r="BGZ1670" t="s">
        <v>2479</v>
      </c>
      <c r="BII1670" t="s">
        <v>2479</v>
      </c>
      <c r="BIJ1670" t="s">
        <v>2479</v>
      </c>
      <c r="BQE1670" t="s">
        <v>2479</v>
      </c>
      <c r="BQF1670" t="s">
        <v>2479</v>
      </c>
      <c r="BSJ1670" t="s">
        <v>2479</v>
      </c>
      <c r="BSN1670" t="s">
        <v>2479</v>
      </c>
      <c r="BSV1670" t="s">
        <v>2479</v>
      </c>
      <c r="BSZ1670" t="s">
        <v>2479</v>
      </c>
      <c r="BTH1670" t="s">
        <v>2504</v>
      </c>
      <c r="BTL1670" t="s">
        <v>2479</v>
      </c>
      <c r="BTT1670" t="s">
        <v>2479</v>
      </c>
      <c r="BTX1670" t="s">
        <v>2479</v>
      </c>
      <c r="BUF1670" t="s">
        <v>2479</v>
      </c>
      <c r="BUJ1670" t="s">
        <v>2479</v>
      </c>
    </row>
    <row r="1671" spans="1:541 1498:2040 2049:2124" x14ac:dyDescent="0.15">
      <c r="A1671" t="s">
        <v>5038</v>
      </c>
      <c r="JQ1671" t="s">
        <v>4393</v>
      </c>
      <c r="RM1671" t="s">
        <v>3971</v>
      </c>
      <c r="RY1671" t="s">
        <v>3971</v>
      </c>
      <c r="SK1671" t="s">
        <v>3971</v>
      </c>
      <c r="SW1671" t="s">
        <v>3971</v>
      </c>
      <c r="TI1671" t="s">
        <v>3971</v>
      </c>
      <c r="TU1671" t="s">
        <v>3971</v>
      </c>
    </row>
    <row r="1672" spans="1:541 1498:2040 2049:2124" x14ac:dyDescent="0.15">
      <c r="A1672" t="s">
        <v>5039</v>
      </c>
      <c r="AV1672" t="s">
        <v>3544</v>
      </c>
      <c r="EZ1672" t="s">
        <v>3544</v>
      </c>
      <c r="FL1672" t="s">
        <v>3582</v>
      </c>
      <c r="JQ1672" t="s">
        <v>4393</v>
      </c>
      <c r="MV1672" t="s">
        <v>3350</v>
      </c>
      <c r="OF1672" t="s">
        <v>3689</v>
      </c>
      <c r="QB1672" t="s">
        <v>3350</v>
      </c>
      <c r="RM1672" t="s">
        <v>3971</v>
      </c>
      <c r="RY1672" t="s">
        <v>3971</v>
      </c>
      <c r="SK1672" t="s">
        <v>3971</v>
      </c>
      <c r="SW1672" t="s">
        <v>3971</v>
      </c>
      <c r="TI1672" t="s">
        <v>3971</v>
      </c>
      <c r="TU1672" t="s">
        <v>3971</v>
      </c>
      <c r="BER1672" t="s">
        <v>2479</v>
      </c>
      <c r="BFP1672" t="s">
        <v>2479</v>
      </c>
      <c r="BIJ1672" t="s">
        <v>2479</v>
      </c>
      <c r="BIV1672" t="s">
        <v>2479</v>
      </c>
      <c r="BPT1672" t="s">
        <v>2479</v>
      </c>
      <c r="BQF1672" t="s">
        <v>2479</v>
      </c>
    </row>
    <row r="1673" spans="1:541 1498:2040 2049:2124" x14ac:dyDescent="0.15">
      <c r="A1673" t="s">
        <v>5040</v>
      </c>
      <c r="JQ1673" t="s">
        <v>4393</v>
      </c>
      <c r="RM1673" t="s">
        <v>3971</v>
      </c>
      <c r="RY1673" t="s">
        <v>3971</v>
      </c>
      <c r="SK1673" t="s">
        <v>3971</v>
      </c>
      <c r="SW1673" t="s">
        <v>3971</v>
      </c>
      <c r="TI1673" t="s">
        <v>3971</v>
      </c>
      <c r="TU1673" t="s">
        <v>3971</v>
      </c>
    </row>
    <row r="1674" spans="1:541 1498:2040 2049:2124" x14ac:dyDescent="0.15">
      <c r="A1674" t="s">
        <v>5041</v>
      </c>
      <c r="JQ1674" t="s">
        <v>4393</v>
      </c>
      <c r="MU1674" t="s">
        <v>3544</v>
      </c>
      <c r="RM1674" t="s">
        <v>3971</v>
      </c>
      <c r="RY1674" t="s">
        <v>3971</v>
      </c>
      <c r="SK1674" t="s">
        <v>3971</v>
      </c>
      <c r="SW1674" t="s">
        <v>3971</v>
      </c>
      <c r="TI1674" t="s">
        <v>3971</v>
      </c>
      <c r="TU1674" t="s">
        <v>3971</v>
      </c>
      <c r="BEQ1674" t="s">
        <v>2479</v>
      </c>
    </row>
    <row r="1675" spans="1:541 1498:2040 2049:2124" x14ac:dyDescent="0.15">
      <c r="A1675" t="s">
        <v>5042</v>
      </c>
      <c r="AJ1675" t="s">
        <v>3544</v>
      </c>
      <c r="EZ1675" t="s">
        <v>3111</v>
      </c>
      <c r="FL1675" t="s">
        <v>3582</v>
      </c>
      <c r="HT1675" t="s">
        <v>2779</v>
      </c>
      <c r="JQ1675" t="s">
        <v>4393</v>
      </c>
      <c r="KN1675" t="s">
        <v>3111</v>
      </c>
      <c r="MV1675" t="s">
        <v>3350</v>
      </c>
      <c r="OF1675" t="s">
        <v>3350</v>
      </c>
      <c r="OR1675" t="s">
        <v>2779</v>
      </c>
      <c r="QB1675" t="s">
        <v>3111</v>
      </c>
      <c r="RM1675" t="s">
        <v>3971</v>
      </c>
      <c r="RY1675" t="s">
        <v>3971</v>
      </c>
      <c r="SK1675" t="s">
        <v>3971</v>
      </c>
      <c r="SW1675" t="s">
        <v>3971</v>
      </c>
      <c r="TI1675" t="s">
        <v>3971</v>
      </c>
      <c r="TU1675" t="s">
        <v>3971</v>
      </c>
      <c r="BER1675" t="s">
        <v>2479</v>
      </c>
      <c r="BGN1675" t="s">
        <v>2479</v>
      </c>
      <c r="BHX1675" t="s">
        <v>2479</v>
      </c>
      <c r="BIJ1675" t="s">
        <v>2479</v>
      </c>
      <c r="BIV1675" t="s">
        <v>2479</v>
      </c>
      <c r="BPH1675" t="s">
        <v>2479</v>
      </c>
      <c r="BPT1675" t="s">
        <v>2479</v>
      </c>
      <c r="BQF1675" t="s">
        <v>2479</v>
      </c>
      <c r="BRD1675" t="s">
        <v>2479</v>
      </c>
    </row>
    <row r="1676" spans="1:541 1498:2040 2049:2124" x14ac:dyDescent="0.15">
      <c r="A1676" t="s">
        <v>5043</v>
      </c>
      <c r="K1676" t="s">
        <v>2457</v>
      </c>
      <c r="L1676" t="s">
        <v>2777</v>
      </c>
      <c r="AI1676" t="s">
        <v>3084</v>
      </c>
      <c r="AJ1676" t="s">
        <v>3111</v>
      </c>
      <c r="AU1676" t="s">
        <v>3084</v>
      </c>
      <c r="AV1676" t="s">
        <v>3111</v>
      </c>
      <c r="BG1676" t="s">
        <v>3295</v>
      </c>
      <c r="BH1676" t="s">
        <v>3336</v>
      </c>
      <c r="EY1676" t="s">
        <v>2779</v>
      </c>
      <c r="EZ1676" t="s">
        <v>3111</v>
      </c>
      <c r="FK1676" t="s">
        <v>3111</v>
      </c>
      <c r="FL1676" t="s">
        <v>3582</v>
      </c>
      <c r="GI1676" t="s">
        <v>2777</v>
      </c>
      <c r="GJ1676" t="s">
        <v>2777</v>
      </c>
      <c r="HG1676" t="s">
        <v>2779</v>
      </c>
      <c r="HH1676" t="s">
        <v>3084</v>
      </c>
      <c r="HS1676" t="s">
        <v>2779</v>
      </c>
      <c r="HT1676" t="s">
        <v>2779</v>
      </c>
      <c r="IF1676" t="s">
        <v>2777</v>
      </c>
      <c r="JQ1676" t="s">
        <v>4393</v>
      </c>
      <c r="JY1676" t="s">
        <v>4222</v>
      </c>
      <c r="JZ1676" t="s">
        <v>4222</v>
      </c>
      <c r="KA1676" t="s">
        <v>4223</v>
      </c>
      <c r="KB1676" t="s">
        <v>3199</v>
      </c>
      <c r="KM1676" t="s">
        <v>2779</v>
      </c>
      <c r="KN1676" t="s">
        <v>3084</v>
      </c>
      <c r="LK1676" t="s">
        <v>2779</v>
      </c>
      <c r="LL1676" t="s">
        <v>3111</v>
      </c>
      <c r="MU1676" t="s">
        <v>3084</v>
      </c>
      <c r="MV1676" t="s">
        <v>3350</v>
      </c>
      <c r="NT1676" t="s">
        <v>2777</v>
      </c>
      <c r="OE1676" t="s">
        <v>2777</v>
      </c>
      <c r="OF1676" t="s">
        <v>3111</v>
      </c>
      <c r="OQ1676" t="s">
        <v>2593</v>
      </c>
      <c r="OR1676" t="s">
        <v>2779</v>
      </c>
      <c r="QA1676">
        <f>31</f>
        <v>31</v>
      </c>
      <c r="QB1676" t="s">
        <v>3084</v>
      </c>
      <c r="RM1676" t="s">
        <v>3971</v>
      </c>
      <c r="RY1676" t="s">
        <v>3971</v>
      </c>
      <c r="SK1676" t="s">
        <v>3971</v>
      </c>
      <c r="SW1676" t="s">
        <v>3971</v>
      </c>
      <c r="TI1676" t="s">
        <v>3971</v>
      </c>
      <c r="TU1676" t="s">
        <v>3971</v>
      </c>
      <c r="BEQ1676" t="s">
        <v>2479</v>
      </c>
      <c r="BER1676" t="s">
        <v>2479</v>
      </c>
      <c r="BFC1676" t="s">
        <v>2652</v>
      </c>
      <c r="BFD1676" t="s">
        <v>2479</v>
      </c>
      <c r="BFO1676" t="s">
        <v>2479</v>
      </c>
      <c r="BFP1676" t="s">
        <v>2479</v>
      </c>
      <c r="BGA1676" t="s">
        <v>2479</v>
      </c>
      <c r="BGB1676" t="s">
        <v>2479</v>
      </c>
      <c r="BGM1676" t="s">
        <v>2479</v>
      </c>
      <c r="BGN1676" t="s">
        <v>2479</v>
      </c>
      <c r="BGY1676" t="s">
        <v>2479</v>
      </c>
      <c r="BGZ1676" t="s">
        <v>2479</v>
      </c>
      <c r="BHK1676" t="s">
        <v>2479</v>
      </c>
      <c r="BHL1676" t="s">
        <v>2479</v>
      </c>
      <c r="BHW1676" t="s">
        <v>2479</v>
      </c>
      <c r="BHX1676" t="s">
        <v>2479</v>
      </c>
      <c r="BII1676" t="s">
        <v>2479</v>
      </c>
      <c r="BIJ1676" t="s">
        <v>2479</v>
      </c>
      <c r="BIU1676" t="s">
        <v>2362</v>
      </c>
      <c r="BIV1676" t="s">
        <v>2479</v>
      </c>
      <c r="BOU1676" t="s">
        <v>2479</v>
      </c>
      <c r="BOV1676" t="s">
        <v>2479</v>
      </c>
      <c r="BPG1676" t="s">
        <v>2479</v>
      </c>
      <c r="BPH1676" t="s">
        <v>2479</v>
      </c>
      <c r="BPS1676" t="s">
        <v>2479</v>
      </c>
      <c r="BPT1676" t="s">
        <v>2479</v>
      </c>
      <c r="BQE1676" t="s">
        <v>2479</v>
      </c>
      <c r="BQF1676" t="s">
        <v>2479</v>
      </c>
      <c r="BQR1676" t="s">
        <v>2479</v>
      </c>
      <c r="BRC1676" t="s">
        <v>2617</v>
      </c>
      <c r="BRD1676" t="s">
        <v>2479</v>
      </c>
      <c r="BRP1676" t="s">
        <v>2479</v>
      </c>
      <c r="BXM1676" t="s">
        <v>2519</v>
      </c>
      <c r="BXN1676" t="s">
        <v>3001</v>
      </c>
      <c r="BXO1676" t="s">
        <v>2967</v>
      </c>
      <c r="BXP1676" t="s">
        <v>3046</v>
      </c>
      <c r="BXY1676" t="s">
        <v>4023</v>
      </c>
      <c r="BXZ1676" t="s">
        <v>3070</v>
      </c>
      <c r="BYA1676" t="s">
        <v>2425</v>
      </c>
      <c r="BYB1676" t="s">
        <v>2452</v>
      </c>
      <c r="BYK1676" t="s">
        <v>2479</v>
      </c>
      <c r="BYL1676" t="s">
        <v>2479</v>
      </c>
      <c r="BYM1676" t="s">
        <v>2479</v>
      </c>
      <c r="BYN1676" t="s">
        <v>2479</v>
      </c>
      <c r="BYW1676" t="s">
        <v>2643</v>
      </c>
      <c r="BYX1676" t="s">
        <v>2708</v>
      </c>
      <c r="BYY1676" t="s">
        <v>2554</v>
      </c>
      <c r="BYZ1676" t="s">
        <v>2746</v>
      </c>
      <c r="BZI1676" t="s">
        <v>2462</v>
      </c>
      <c r="BZJ1676" t="s">
        <v>2887</v>
      </c>
      <c r="BZK1676" t="s">
        <v>2460</v>
      </c>
      <c r="BZL1676" t="s">
        <v>2687</v>
      </c>
      <c r="BZU1676" t="s">
        <v>2262</v>
      </c>
      <c r="BZV1676" t="s">
        <v>2888</v>
      </c>
      <c r="BZW1676" t="s">
        <v>2812</v>
      </c>
      <c r="BZX1676" t="s">
        <v>2632</v>
      </c>
    </row>
    <row r="1677" spans="1:541 1498:2040 2049:2124" x14ac:dyDescent="0.15">
      <c r="A1677" t="s">
        <v>5044</v>
      </c>
      <c r="K1677" t="s">
        <v>3295</v>
      </c>
      <c r="L1677" t="s">
        <v>3084</v>
      </c>
      <c r="AI1677" t="s">
        <v>3336</v>
      </c>
      <c r="AJ1677" t="s">
        <v>3111</v>
      </c>
      <c r="AU1677" t="s">
        <v>3084</v>
      </c>
      <c r="AV1677" t="s">
        <v>3111</v>
      </c>
      <c r="BG1677" t="s">
        <v>3295</v>
      </c>
      <c r="BH1677" t="s">
        <v>3084</v>
      </c>
      <c r="CE1677" t="s">
        <v>3138</v>
      </c>
      <c r="CF1677" t="s">
        <v>2779</v>
      </c>
      <c r="EY1677" t="s">
        <v>3336</v>
      </c>
      <c r="EZ1677" t="s">
        <v>3544</v>
      </c>
      <c r="FK1677" t="s">
        <v>3544</v>
      </c>
      <c r="FL1677" t="s">
        <v>3111</v>
      </c>
      <c r="GI1677" t="s">
        <v>3336</v>
      </c>
      <c r="GJ1677" t="s">
        <v>3111</v>
      </c>
      <c r="HH1677" t="s">
        <v>3084</v>
      </c>
      <c r="HT1677" t="s">
        <v>2779</v>
      </c>
      <c r="IE1677" t="s">
        <v>3138</v>
      </c>
      <c r="IF1677" t="s">
        <v>2779</v>
      </c>
      <c r="JQ1677" t="s">
        <v>4393</v>
      </c>
      <c r="KM1677" t="s">
        <v>3084</v>
      </c>
      <c r="KN1677" t="s">
        <v>3111</v>
      </c>
      <c r="LK1677" t="s">
        <v>3084</v>
      </c>
      <c r="LL1677" t="s">
        <v>3111</v>
      </c>
      <c r="LX1677" t="s">
        <v>3135</v>
      </c>
      <c r="MU1677" t="s">
        <v>3111</v>
      </c>
      <c r="MV1677" t="s">
        <v>3350</v>
      </c>
      <c r="NS1677" t="s">
        <v>3138</v>
      </c>
      <c r="NT1677" t="s">
        <v>2777</v>
      </c>
      <c r="OE1677" t="s">
        <v>3544</v>
      </c>
      <c r="OF1677" t="s">
        <v>3350</v>
      </c>
      <c r="OQ1677" t="s">
        <v>2779</v>
      </c>
      <c r="OR1677" t="s">
        <v>3336</v>
      </c>
      <c r="QA1677" t="s">
        <v>3111</v>
      </c>
      <c r="QB1677" t="s">
        <v>3350</v>
      </c>
      <c r="RM1677" t="s">
        <v>3971</v>
      </c>
      <c r="RY1677" t="s">
        <v>3971</v>
      </c>
      <c r="SK1677" t="s">
        <v>3971</v>
      </c>
      <c r="SW1677" t="s">
        <v>3971</v>
      </c>
      <c r="TI1677" t="s">
        <v>3971</v>
      </c>
      <c r="TU1677" t="s">
        <v>3971</v>
      </c>
      <c r="BEQ1677" t="s">
        <v>2479</v>
      </c>
      <c r="BER1677" t="s">
        <v>2479</v>
      </c>
      <c r="BFC1677" t="s">
        <v>2479</v>
      </c>
      <c r="BFD1677" t="s">
        <v>2479</v>
      </c>
      <c r="BFO1677" t="s">
        <v>2479</v>
      </c>
      <c r="BFP1677" t="s">
        <v>2479</v>
      </c>
      <c r="BGA1677" t="s">
        <v>2479</v>
      </c>
      <c r="BGB1677" t="s">
        <v>2479</v>
      </c>
      <c r="BGM1677" t="s">
        <v>2479</v>
      </c>
      <c r="BGN1677" t="s">
        <v>2479</v>
      </c>
      <c r="BGY1677" t="s">
        <v>2479</v>
      </c>
      <c r="BGZ1677" t="s">
        <v>2479</v>
      </c>
      <c r="BHL1677" t="s">
        <v>2479</v>
      </c>
      <c r="BHW1677" t="s">
        <v>2479</v>
      </c>
      <c r="BHX1677" t="s">
        <v>2479</v>
      </c>
      <c r="BII1677" t="s">
        <v>2479</v>
      </c>
      <c r="BIJ1677" t="s">
        <v>2479</v>
      </c>
      <c r="BIU1677" t="s">
        <v>2479</v>
      </c>
      <c r="BIV1677" t="s">
        <v>2479</v>
      </c>
      <c r="BOU1677" t="s">
        <v>2479</v>
      </c>
      <c r="BOV1677" t="s">
        <v>2479</v>
      </c>
      <c r="BPH1677" t="s">
        <v>2479</v>
      </c>
      <c r="BPS1677" t="s">
        <v>2479</v>
      </c>
      <c r="BPT1677" t="s">
        <v>2479</v>
      </c>
      <c r="BQE1677" t="s">
        <v>2479</v>
      </c>
      <c r="BQF1677" t="s">
        <v>2479</v>
      </c>
      <c r="BQQ1677" t="s">
        <v>2479</v>
      </c>
      <c r="BQR1677" t="s">
        <v>2479</v>
      </c>
      <c r="BRC1677" t="s">
        <v>2479</v>
      </c>
      <c r="BRD1677" t="s">
        <v>2479</v>
      </c>
      <c r="BRO1677" t="s">
        <v>2479</v>
      </c>
      <c r="BRP1677" t="s">
        <v>2479</v>
      </c>
      <c r="BSA1677" t="s">
        <v>2479</v>
      </c>
      <c r="BSB1677" t="s">
        <v>2479</v>
      </c>
      <c r="CAJ1677" t="s">
        <v>2263</v>
      </c>
      <c r="CAV1677" t="s">
        <v>2785</v>
      </c>
      <c r="CBH1677" t="s">
        <v>2288</v>
      </c>
      <c r="CBT1677" t="s">
        <v>2479</v>
      </c>
      <c r="CCF1677" t="s">
        <v>2744</v>
      </c>
      <c r="CCR1677" t="s">
        <v>2263</v>
      </c>
    </row>
    <row r="1678" spans="1:541 1498:2040 2049:2124" x14ac:dyDescent="0.15">
      <c r="A1678" t="s">
        <v>5045</v>
      </c>
      <c r="FK1678" t="s">
        <v>3544</v>
      </c>
      <c r="JQ1678" t="s">
        <v>4393</v>
      </c>
      <c r="LK1678" t="s">
        <v>3336</v>
      </c>
      <c r="MU1678" t="s">
        <v>3544</v>
      </c>
      <c r="NS1678" t="s">
        <v>3138</v>
      </c>
      <c r="OE1678" t="s">
        <v>3544</v>
      </c>
      <c r="RM1678" t="s">
        <v>3971</v>
      </c>
      <c r="RY1678" t="s">
        <v>3971</v>
      </c>
      <c r="SK1678" t="s">
        <v>3971</v>
      </c>
      <c r="SW1678" t="s">
        <v>3971</v>
      </c>
      <c r="TI1678" t="s">
        <v>3971</v>
      </c>
      <c r="TU1678" t="s">
        <v>3971</v>
      </c>
      <c r="BEQ1678" t="s">
        <v>2479</v>
      </c>
      <c r="BGA1678" t="s">
        <v>2479</v>
      </c>
      <c r="BII1678" t="s">
        <v>2479</v>
      </c>
      <c r="BQE1678" t="s">
        <v>2479</v>
      </c>
      <c r="BQQ1678" t="s">
        <v>2479</v>
      </c>
    </row>
    <row r="1679" spans="1:541 1498:2040 2049:2124" x14ac:dyDescent="0.15">
      <c r="A1679" t="s">
        <v>5046</v>
      </c>
      <c r="K1679" t="s">
        <v>2779</v>
      </c>
      <c r="L1679" t="s">
        <v>3336</v>
      </c>
      <c r="AI1679" t="s">
        <v>3336</v>
      </c>
      <c r="AJ1679" t="s">
        <v>3111</v>
      </c>
      <c r="AU1679" t="s">
        <v>3336</v>
      </c>
      <c r="AV1679" t="s">
        <v>3111</v>
      </c>
      <c r="BG1679" t="s">
        <v>3295</v>
      </c>
      <c r="BH1679" t="s">
        <v>2777</v>
      </c>
      <c r="CE1679" t="s">
        <v>3138</v>
      </c>
      <c r="CF1679" t="s">
        <v>2779</v>
      </c>
      <c r="EY1679" t="s">
        <v>3336</v>
      </c>
      <c r="EZ1679" t="s">
        <v>3111</v>
      </c>
      <c r="FK1679" t="s">
        <v>3544</v>
      </c>
      <c r="GJ1679" t="s">
        <v>3111</v>
      </c>
      <c r="HG1679" t="s">
        <v>2779</v>
      </c>
      <c r="HH1679" t="s">
        <v>3336</v>
      </c>
      <c r="HS1679" t="s">
        <v>3295</v>
      </c>
      <c r="HT1679" t="s">
        <v>3084</v>
      </c>
      <c r="IF1679" t="s">
        <v>3084</v>
      </c>
      <c r="JQ1679" t="s">
        <v>4393</v>
      </c>
      <c r="KM1679" t="s">
        <v>3336</v>
      </c>
      <c r="LK1679" t="s">
        <v>3336</v>
      </c>
      <c r="LL1679" t="s">
        <v>3544</v>
      </c>
      <c r="LX1679" t="s">
        <v>4222</v>
      </c>
      <c r="MU1679" t="s">
        <v>3084</v>
      </c>
      <c r="MV1679" t="s">
        <v>3350</v>
      </c>
      <c r="NS1679" t="s">
        <v>3138</v>
      </c>
      <c r="OE1679" t="s">
        <v>3544</v>
      </c>
      <c r="OF1679" t="s">
        <v>3560</v>
      </c>
      <c r="OQ1679" t="s">
        <v>3295</v>
      </c>
      <c r="OR1679" t="s">
        <v>3336</v>
      </c>
      <c r="QA1679" t="s">
        <v>3111</v>
      </c>
      <c r="RM1679" t="s">
        <v>3971</v>
      </c>
      <c r="RY1679" t="s">
        <v>3971</v>
      </c>
      <c r="SK1679" t="s">
        <v>3971</v>
      </c>
      <c r="SW1679" t="s">
        <v>3971</v>
      </c>
      <c r="TI1679" t="s">
        <v>3971</v>
      </c>
      <c r="TU1679" t="s">
        <v>3971</v>
      </c>
      <c r="BEQ1679" t="s">
        <v>2479</v>
      </c>
      <c r="BER1679" t="s">
        <v>2479</v>
      </c>
      <c r="BFC1679" t="s">
        <v>2479</v>
      </c>
      <c r="BFD1679" t="s">
        <v>2479</v>
      </c>
      <c r="BFO1679" t="s">
        <v>2479</v>
      </c>
      <c r="BFP1679" t="s">
        <v>2479</v>
      </c>
      <c r="BGA1679" t="s">
        <v>2479</v>
      </c>
      <c r="BGB1679" t="s">
        <v>2479</v>
      </c>
      <c r="BGM1679" t="s">
        <v>2479</v>
      </c>
      <c r="BGN1679" t="s">
        <v>2479</v>
      </c>
      <c r="BGY1679" t="s">
        <v>2479</v>
      </c>
      <c r="BGZ1679" t="s">
        <v>2479</v>
      </c>
      <c r="BHK1679" t="s">
        <v>2479</v>
      </c>
      <c r="BHL1679" t="s">
        <v>2479</v>
      </c>
      <c r="BHW1679" t="s">
        <v>2479</v>
      </c>
      <c r="BII1679" t="s">
        <v>2479</v>
      </c>
      <c r="BIJ1679" t="s">
        <v>2479</v>
      </c>
      <c r="BIU1679" t="s">
        <v>2479</v>
      </c>
      <c r="BOV1679" t="s">
        <v>2479</v>
      </c>
      <c r="BPG1679" t="s">
        <v>2479</v>
      </c>
      <c r="BPH1679" t="s">
        <v>2479</v>
      </c>
      <c r="BPS1679" t="s">
        <v>2479</v>
      </c>
      <c r="BPT1679" t="s">
        <v>2479</v>
      </c>
      <c r="BQE1679" t="s">
        <v>2479</v>
      </c>
      <c r="BQQ1679" t="s">
        <v>2479</v>
      </c>
      <c r="BRC1679" t="s">
        <v>2479</v>
      </c>
      <c r="BRD1679" t="s">
        <v>2479</v>
      </c>
      <c r="BRP1679" t="s">
        <v>2479</v>
      </c>
      <c r="BSA1679" t="s">
        <v>2479</v>
      </c>
      <c r="BSB1679" t="s">
        <v>2479</v>
      </c>
      <c r="CAJ1679" t="s">
        <v>2980</v>
      </c>
      <c r="CAV1679" t="s">
        <v>2525</v>
      </c>
      <c r="CBH1679" t="s">
        <v>2945</v>
      </c>
      <c r="CBT1679" t="s">
        <v>2479</v>
      </c>
      <c r="CCF1679" t="s">
        <v>3038</v>
      </c>
      <c r="CCR1679" t="s">
        <v>3143</v>
      </c>
    </row>
    <row r="1680" spans="1:541 1498:2040 2049:2124" x14ac:dyDescent="0.15">
      <c r="A1680" t="s">
        <v>5047</v>
      </c>
      <c r="JQ1680" t="s">
        <v>4393</v>
      </c>
      <c r="MV1680" t="s">
        <v>3560</v>
      </c>
      <c r="RM1680" t="s">
        <v>3971</v>
      </c>
      <c r="RY1680" t="s">
        <v>3971</v>
      </c>
      <c r="SK1680" t="s">
        <v>3971</v>
      </c>
      <c r="SW1680" t="s">
        <v>3971</v>
      </c>
      <c r="TI1680" t="s">
        <v>3971</v>
      </c>
      <c r="TU1680" t="s">
        <v>3971</v>
      </c>
      <c r="BER1680" t="s">
        <v>2479</v>
      </c>
    </row>
    <row r="1681" spans="1:541 1306:2040 2050:2124" x14ac:dyDescent="0.15">
      <c r="A1681" t="s">
        <v>5048</v>
      </c>
      <c r="AJ1681" t="s">
        <v>3544</v>
      </c>
      <c r="AV1681" t="s">
        <v>3111</v>
      </c>
      <c r="EZ1681" t="s">
        <v>3544</v>
      </c>
      <c r="JQ1681" t="s">
        <v>4393</v>
      </c>
      <c r="LL1681" t="s">
        <v>3111</v>
      </c>
      <c r="MV1681" t="s">
        <v>3689</v>
      </c>
      <c r="OF1681" t="s">
        <v>3689</v>
      </c>
      <c r="RM1681" t="s">
        <v>3971</v>
      </c>
      <c r="RY1681" t="s">
        <v>3971</v>
      </c>
      <c r="SK1681" t="s">
        <v>3971</v>
      </c>
      <c r="SW1681" t="s">
        <v>3971</v>
      </c>
      <c r="TI1681" t="s">
        <v>3971</v>
      </c>
      <c r="TU1681" t="s">
        <v>3971</v>
      </c>
      <c r="BER1681" t="s">
        <v>2479</v>
      </c>
      <c r="BFP1681" t="s">
        <v>2479</v>
      </c>
      <c r="BGB1681" t="s">
        <v>2479</v>
      </c>
      <c r="BGN1681" t="s">
        <v>2479</v>
      </c>
      <c r="BIJ1681" t="s">
        <v>2479</v>
      </c>
      <c r="BPT1681" t="s">
        <v>2479</v>
      </c>
    </row>
    <row r="1682" spans="1:541 1306:2040 2050:2124" x14ac:dyDescent="0.15">
      <c r="A1682" t="s">
        <v>5049</v>
      </c>
      <c r="FL1682" t="s">
        <v>3582</v>
      </c>
      <c r="JQ1682" t="s">
        <v>4393</v>
      </c>
      <c r="LL1682" t="s">
        <v>3111</v>
      </c>
      <c r="RM1682" t="s">
        <v>3971</v>
      </c>
      <c r="RY1682" t="s">
        <v>3971</v>
      </c>
      <c r="SK1682" t="s">
        <v>3971</v>
      </c>
      <c r="SW1682" t="s">
        <v>3971</v>
      </c>
      <c r="TI1682" t="s">
        <v>3971</v>
      </c>
      <c r="TU1682" t="s">
        <v>3971</v>
      </c>
      <c r="BGB1682" t="s">
        <v>2479</v>
      </c>
      <c r="BQF1682" t="s">
        <v>2479</v>
      </c>
    </row>
    <row r="1683" spans="1:541 1306:2040 2050:2124" x14ac:dyDescent="0.15">
      <c r="A1683" t="s">
        <v>5050</v>
      </c>
      <c r="FK1683" t="s">
        <v>3544</v>
      </c>
      <c r="FL1683" t="s">
        <v>3582</v>
      </c>
      <c r="JQ1683" t="s">
        <v>4393</v>
      </c>
      <c r="MU1683" t="s">
        <v>3544</v>
      </c>
      <c r="MV1683" t="s">
        <v>3689</v>
      </c>
      <c r="RM1683" t="s">
        <v>3971</v>
      </c>
      <c r="RY1683" t="s">
        <v>3971</v>
      </c>
      <c r="SK1683" t="s">
        <v>3971</v>
      </c>
      <c r="SW1683" t="s">
        <v>3971</v>
      </c>
      <c r="TI1683" t="s">
        <v>3971</v>
      </c>
      <c r="TU1683" t="s">
        <v>3971</v>
      </c>
      <c r="BEQ1683" t="s">
        <v>2479</v>
      </c>
      <c r="BER1683" t="s">
        <v>2479</v>
      </c>
      <c r="BQE1683" t="s">
        <v>2479</v>
      </c>
      <c r="BQF1683" t="s">
        <v>2479</v>
      </c>
    </row>
    <row r="1684" spans="1:541 1306:2040 2050:2124" x14ac:dyDescent="0.15">
      <c r="A1684" t="s">
        <v>5051</v>
      </c>
      <c r="JQ1684" t="s">
        <v>4393</v>
      </c>
      <c r="KB1684" t="s">
        <v>3199</v>
      </c>
      <c r="RM1684" t="s">
        <v>3971</v>
      </c>
      <c r="RY1684" t="s">
        <v>3971</v>
      </c>
      <c r="SK1684" t="s">
        <v>3971</v>
      </c>
      <c r="SW1684" t="s">
        <v>3971</v>
      </c>
      <c r="TI1684" t="s">
        <v>3971</v>
      </c>
      <c r="TU1684" t="s">
        <v>3971</v>
      </c>
      <c r="BXP1684" t="s">
        <v>3012</v>
      </c>
      <c r="BYB1684" t="s">
        <v>2953</v>
      </c>
      <c r="BYN1684" t="s">
        <v>2479</v>
      </c>
      <c r="BYZ1684" t="s">
        <v>2956</v>
      </c>
      <c r="BZL1684" t="s">
        <v>2839</v>
      </c>
      <c r="BZX1684" t="s">
        <v>2264</v>
      </c>
    </row>
    <row r="1685" spans="1:541 1306:2040 2050:2124" x14ac:dyDescent="0.15">
      <c r="A1685" t="s">
        <v>5052</v>
      </c>
      <c r="AV1685" t="s">
        <v>2779</v>
      </c>
      <c r="EY1685" t="s">
        <v>3336</v>
      </c>
      <c r="FK1685" t="s">
        <v>3111</v>
      </c>
      <c r="FL1685" t="s">
        <v>3350</v>
      </c>
      <c r="GI1685" t="s">
        <v>2777</v>
      </c>
      <c r="GJ1685" t="s">
        <v>2777</v>
      </c>
      <c r="HH1685" t="s">
        <v>2779</v>
      </c>
      <c r="JQ1685" t="s">
        <v>4393</v>
      </c>
      <c r="JZ1685" t="s">
        <v>4222</v>
      </c>
      <c r="KA1685" t="s">
        <v>4223</v>
      </c>
      <c r="KB1685" t="s">
        <v>3110</v>
      </c>
      <c r="MU1685" t="s">
        <v>3544</v>
      </c>
      <c r="MV1685" t="s">
        <v>3111</v>
      </c>
      <c r="OE1685" t="s">
        <v>3544</v>
      </c>
      <c r="OF1685" t="s">
        <v>3111</v>
      </c>
      <c r="RM1685" t="s">
        <v>3971</v>
      </c>
      <c r="RY1685" t="s">
        <v>3971</v>
      </c>
      <c r="SK1685" t="s">
        <v>3971</v>
      </c>
      <c r="SW1685" t="s">
        <v>3971</v>
      </c>
      <c r="TI1685" t="s">
        <v>3971</v>
      </c>
      <c r="TU1685" t="s">
        <v>3971</v>
      </c>
      <c r="BEQ1685" t="s">
        <v>2479</v>
      </c>
      <c r="BER1685" t="s">
        <v>2479</v>
      </c>
      <c r="BFP1685" t="s">
        <v>2479</v>
      </c>
      <c r="BHL1685" t="s">
        <v>2479</v>
      </c>
      <c r="BII1685" t="s">
        <v>2479</v>
      </c>
      <c r="BIJ1685" t="s">
        <v>2479</v>
      </c>
      <c r="BOU1685" t="s">
        <v>2479</v>
      </c>
      <c r="BOV1685" t="s">
        <v>2479</v>
      </c>
      <c r="BPS1685" t="s">
        <v>2479</v>
      </c>
      <c r="BQE1685" t="s">
        <v>2479</v>
      </c>
      <c r="BQF1685" t="s">
        <v>2479</v>
      </c>
      <c r="BXN1685" t="s">
        <v>2721</v>
      </c>
      <c r="BXO1685" t="s">
        <v>2961</v>
      </c>
      <c r="BXP1685" t="s">
        <v>2906</v>
      </c>
      <c r="BXZ1685" t="s">
        <v>3810</v>
      </c>
      <c r="BYA1685" t="s">
        <v>3172</v>
      </c>
      <c r="BYB1685" t="s">
        <v>3073</v>
      </c>
      <c r="BYL1685" t="s">
        <v>2479</v>
      </c>
      <c r="BYM1685" t="s">
        <v>2479</v>
      </c>
      <c r="BYN1685" t="s">
        <v>2479</v>
      </c>
      <c r="BYX1685" t="s">
        <v>2534</v>
      </c>
      <c r="BYY1685" t="s">
        <v>2601</v>
      </c>
      <c r="BYZ1685" t="s">
        <v>2618</v>
      </c>
      <c r="BZJ1685" t="s">
        <v>2921</v>
      </c>
      <c r="BZK1685" t="s">
        <v>2445</v>
      </c>
      <c r="BZL1685" t="s">
        <v>2768</v>
      </c>
      <c r="BZV1685" t="s">
        <v>2752</v>
      </c>
      <c r="BZW1685" t="s">
        <v>2411</v>
      </c>
      <c r="BZX1685" t="s">
        <v>2264</v>
      </c>
    </row>
    <row r="1686" spans="1:541 1306:2040 2050:2124" x14ac:dyDescent="0.15">
      <c r="A1686" t="s">
        <v>5053</v>
      </c>
      <c r="L1686" t="s">
        <v>3336</v>
      </c>
      <c r="EZ1686" t="s">
        <v>2779</v>
      </c>
      <c r="FL1686" t="s">
        <v>3111</v>
      </c>
      <c r="JQ1686" t="s">
        <v>4393</v>
      </c>
      <c r="KN1686" t="s">
        <v>3084</v>
      </c>
      <c r="LL1686" t="s">
        <v>3111</v>
      </c>
      <c r="MV1686" t="s">
        <v>3350</v>
      </c>
      <c r="NT1686" t="s">
        <v>3336</v>
      </c>
      <c r="OF1686" t="s">
        <v>3111</v>
      </c>
      <c r="OR1686" t="s">
        <v>2779</v>
      </c>
      <c r="QB1686" t="s">
        <v>2779</v>
      </c>
      <c r="RM1686" t="s">
        <v>3971</v>
      </c>
      <c r="RY1686" t="s">
        <v>3971</v>
      </c>
      <c r="SK1686" t="s">
        <v>3971</v>
      </c>
      <c r="SW1686" t="s">
        <v>3971</v>
      </c>
      <c r="TI1686" t="s">
        <v>3971</v>
      </c>
      <c r="TU1686" t="s">
        <v>3971</v>
      </c>
      <c r="BER1686" t="s">
        <v>2479</v>
      </c>
      <c r="BFD1686" t="s">
        <v>2479</v>
      </c>
      <c r="BGB1686" t="s">
        <v>2479</v>
      </c>
      <c r="BHX1686" t="s">
        <v>2479</v>
      </c>
      <c r="BIJ1686" t="s">
        <v>2479</v>
      </c>
      <c r="BIV1686" t="s">
        <v>2479</v>
      </c>
      <c r="BPT1686" t="s">
        <v>2479</v>
      </c>
      <c r="BQF1686" t="s">
        <v>2479</v>
      </c>
      <c r="BQR1686" t="s">
        <v>2479</v>
      </c>
      <c r="BRD1686" t="s">
        <v>2479</v>
      </c>
    </row>
    <row r="1687" spans="1:541 1306:2040 2050:2124" x14ac:dyDescent="0.15">
      <c r="A1687" t="s">
        <v>5054</v>
      </c>
      <c r="L1687" t="s">
        <v>3336</v>
      </c>
      <c r="FK1687" t="s">
        <v>3544</v>
      </c>
      <c r="FL1687" t="s">
        <v>3582</v>
      </c>
      <c r="GI1687" t="s">
        <v>3084</v>
      </c>
      <c r="GJ1687" t="s">
        <v>3111</v>
      </c>
      <c r="JQ1687" t="s">
        <v>4393</v>
      </c>
      <c r="KM1687" t="s">
        <v>3336</v>
      </c>
      <c r="KN1687" t="s">
        <v>3544</v>
      </c>
      <c r="LL1687" t="s">
        <v>3544</v>
      </c>
      <c r="LX1687" t="s">
        <v>4393</v>
      </c>
      <c r="MU1687" t="s">
        <v>3544</v>
      </c>
      <c r="MV1687" t="s">
        <v>3689</v>
      </c>
      <c r="OE1687" t="s">
        <v>3544</v>
      </c>
      <c r="OF1687" t="s">
        <v>3689</v>
      </c>
      <c r="RM1687" t="s">
        <v>3971</v>
      </c>
      <c r="RY1687" t="s">
        <v>3971</v>
      </c>
      <c r="SK1687" t="s">
        <v>3971</v>
      </c>
      <c r="SW1687" t="s">
        <v>3971</v>
      </c>
      <c r="TI1687" t="s">
        <v>3971</v>
      </c>
      <c r="TU1687" t="s">
        <v>3971</v>
      </c>
      <c r="BEQ1687" t="s">
        <v>2479</v>
      </c>
      <c r="BER1687" t="s">
        <v>2479</v>
      </c>
      <c r="BFD1687" t="s">
        <v>2479</v>
      </c>
      <c r="BGB1687" t="s">
        <v>2479</v>
      </c>
      <c r="BHW1687" t="s">
        <v>2479</v>
      </c>
      <c r="BHX1687" t="s">
        <v>2479</v>
      </c>
      <c r="BII1687" t="s">
        <v>2479</v>
      </c>
      <c r="BIJ1687" t="s">
        <v>2479</v>
      </c>
      <c r="BOU1687" t="s">
        <v>2479</v>
      </c>
      <c r="BOV1687" t="s">
        <v>2479</v>
      </c>
      <c r="BQE1687" t="s">
        <v>2479</v>
      </c>
      <c r="BQF1687" t="s">
        <v>2479</v>
      </c>
      <c r="CAJ1687" t="s">
        <v>3971</v>
      </c>
      <c r="CAV1687" t="s">
        <v>3971</v>
      </c>
      <c r="CBH1687" t="s">
        <v>3971</v>
      </c>
      <c r="CBT1687" t="s">
        <v>3971</v>
      </c>
      <c r="CCF1687" t="s">
        <v>3971</v>
      </c>
      <c r="CCR1687" t="s">
        <v>3971</v>
      </c>
    </row>
    <row r="1688" spans="1:541 1306:2040 2050:2124" x14ac:dyDescent="0.15">
      <c r="A1688" t="s">
        <v>5055</v>
      </c>
      <c r="AI1688" t="s">
        <v>3336</v>
      </c>
      <c r="AJ1688" t="s">
        <v>3544</v>
      </c>
      <c r="FK1688" t="s">
        <v>3084</v>
      </c>
      <c r="FL1688" t="s">
        <v>2777</v>
      </c>
      <c r="IE1688" t="s">
        <v>3138</v>
      </c>
      <c r="JQ1688" t="s">
        <v>4393</v>
      </c>
      <c r="JZ1688" t="s">
        <v>4222</v>
      </c>
      <c r="KA1688" t="s">
        <v>4223</v>
      </c>
      <c r="KB1688" t="s">
        <v>3199</v>
      </c>
      <c r="KM1688" t="s">
        <v>2777</v>
      </c>
      <c r="KN1688" t="s">
        <v>3111</v>
      </c>
      <c r="LK1688" t="s">
        <v>2779</v>
      </c>
      <c r="LL1688" t="s">
        <v>3084</v>
      </c>
      <c r="MU1688" t="s">
        <v>3544</v>
      </c>
      <c r="MV1688" t="s">
        <v>3350</v>
      </c>
      <c r="NT1688" t="s">
        <v>3336</v>
      </c>
      <c r="OE1688" t="s">
        <v>3111</v>
      </c>
      <c r="OF1688" t="s">
        <v>3350</v>
      </c>
      <c r="OR1688" t="s">
        <v>3336</v>
      </c>
      <c r="QA1688" t="s">
        <v>3111</v>
      </c>
      <c r="QB1688" t="s">
        <v>3111</v>
      </c>
      <c r="RM1688" t="s">
        <v>3971</v>
      </c>
      <c r="RY1688" t="s">
        <v>3971</v>
      </c>
      <c r="SK1688" t="s">
        <v>3971</v>
      </c>
      <c r="SW1688" t="s">
        <v>3971</v>
      </c>
      <c r="TI1688" t="s">
        <v>3971</v>
      </c>
      <c r="TU1688" t="s">
        <v>3971</v>
      </c>
      <c r="BEQ1688" t="s">
        <v>2479</v>
      </c>
      <c r="BER1688" t="s">
        <v>2479</v>
      </c>
      <c r="BGA1688" t="s">
        <v>2479</v>
      </c>
      <c r="BGB1688" t="s">
        <v>2479</v>
      </c>
      <c r="BGM1688" t="s">
        <v>2479</v>
      </c>
      <c r="BGN1688" t="s">
        <v>2479</v>
      </c>
      <c r="BHW1688" t="s">
        <v>2479</v>
      </c>
      <c r="BHX1688" t="s">
        <v>2479</v>
      </c>
      <c r="BII1688" t="s">
        <v>2479</v>
      </c>
      <c r="BIJ1688" t="s">
        <v>2479</v>
      </c>
      <c r="BIU1688" t="s">
        <v>2479</v>
      </c>
      <c r="BIV1688" t="s">
        <v>2479</v>
      </c>
      <c r="BQE1688" t="s">
        <v>2479</v>
      </c>
      <c r="BQF1688" t="s">
        <v>2479</v>
      </c>
      <c r="BQR1688" t="s">
        <v>2479</v>
      </c>
      <c r="BRD1688" t="s">
        <v>2479</v>
      </c>
      <c r="BRO1688" t="s">
        <v>2479</v>
      </c>
      <c r="BXN1688" t="s">
        <v>2996</v>
      </c>
      <c r="BXO1688" t="s">
        <v>2459</v>
      </c>
      <c r="BXP1688" t="s">
        <v>3082</v>
      </c>
      <c r="BXZ1688" t="s">
        <v>2867</v>
      </c>
      <c r="BYA1688" t="s">
        <v>2997</v>
      </c>
      <c r="BYB1688" t="s">
        <v>2798</v>
      </c>
      <c r="BYL1688" t="s">
        <v>2479</v>
      </c>
      <c r="BYM1688" t="s">
        <v>2479</v>
      </c>
      <c r="BYN1688" t="s">
        <v>2479</v>
      </c>
      <c r="BYX1688" t="s">
        <v>2797</v>
      </c>
      <c r="BYY1688" t="s">
        <v>2891</v>
      </c>
      <c r="BYZ1688" t="s">
        <v>2893</v>
      </c>
      <c r="BZJ1688" t="s">
        <v>2953</v>
      </c>
      <c r="BZK1688" t="s">
        <v>2986</v>
      </c>
      <c r="BZL1688" t="s">
        <v>2521</v>
      </c>
      <c r="BZV1688" t="s">
        <v>2752</v>
      </c>
      <c r="BZW1688" t="s">
        <v>2411</v>
      </c>
      <c r="BZX1688" t="s">
        <v>2264</v>
      </c>
    </row>
    <row r="1689" spans="1:541 1306:2040 2050:2124" x14ac:dyDescent="0.15">
      <c r="A1689" t="s">
        <v>5056</v>
      </c>
      <c r="JQ1689" t="s">
        <v>4393</v>
      </c>
      <c r="RM1689" t="s">
        <v>3971</v>
      </c>
      <c r="RY1689" t="s">
        <v>3971</v>
      </c>
      <c r="SK1689" t="s">
        <v>3971</v>
      </c>
      <c r="SW1689" t="s">
        <v>3971</v>
      </c>
      <c r="TI1689" t="s">
        <v>3971</v>
      </c>
      <c r="TU1689" t="s">
        <v>3971</v>
      </c>
    </row>
    <row r="1690" spans="1:541 1306:2040 2050:2124" x14ac:dyDescent="0.15">
      <c r="A1690" t="s">
        <v>5057</v>
      </c>
      <c r="AJ1690" t="s">
        <v>3544</v>
      </c>
      <c r="EZ1690" t="s">
        <v>3084</v>
      </c>
      <c r="FL1690" t="s">
        <v>3111</v>
      </c>
      <c r="HH1690" t="s">
        <v>2779</v>
      </c>
      <c r="JQ1690" t="s">
        <v>4393</v>
      </c>
      <c r="KN1690">
        <f>78</f>
        <v>78</v>
      </c>
      <c r="LL1690" t="s">
        <v>2779</v>
      </c>
      <c r="MV1690" t="s">
        <v>3560</v>
      </c>
      <c r="NT1690" t="s">
        <v>2779</v>
      </c>
      <c r="OF1690" t="s">
        <v>3350</v>
      </c>
      <c r="OR1690" t="s">
        <v>3336</v>
      </c>
      <c r="QB1690" t="s">
        <v>3350</v>
      </c>
      <c r="RM1690" t="s">
        <v>3971</v>
      </c>
      <c r="RY1690" t="s">
        <v>3971</v>
      </c>
      <c r="SK1690" t="s">
        <v>3971</v>
      </c>
      <c r="SW1690" t="s">
        <v>3971</v>
      </c>
      <c r="TI1690" t="s">
        <v>3971</v>
      </c>
      <c r="TU1690" t="s">
        <v>3971</v>
      </c>
      <c r="BER1690" t="s">
        <v>2479</v>
      </c>
      <c r="BGB1690" t="s">
        <v>2479</v>
      </c>
      <c r="BGN1690" t="s">
        <v>2479</v>
      </c>
      <c r="BHL1690" t="s">
        <v>2479</v>
      </c>
      <c r="BHX1690" t="s">
        <v>2398</v>
      </c>
      <c r="BIJ1690" t="s">
        <v>2479</v>
      </c>
      <c r="BIV1690" t="s">
        <v>2479</v>
      </c>
      <c r="BPT1690" t="s">
        <v>2479</v>
      </c>
      <c r="BQF1690" t="s">
        <v>2479</v>
      </c>
      <c r="BQR1690" t="s">
        <v>2479</v>
      </c>
      <c r="BRD1690" t="s">
        <v>2479</v>
      </c>
    </row>
    <row r="1691" spans="1:541 1306:2040 2050:2124" x14ac:dyDescent="0.15">
      <c r="A1691" t="s">
        <v>5058</v>
      </c>
      <c r="L1691" t="s">
        <v>3084</v>
      </c>
      <c r="FL1691" t="s">
        <v>3350</v>
      </c>
      <c r="HH1691" t="s">
        <v>3084</v>
      </c>
      <c r="JQ1691" t="s">
        <v>4393</v>
      </c>
      <c r="KN1691" t="s">
        <v>2779</v>
      </c>
      <c r="MV1691" t="s">
        <v>3689</v>
      </c>
      <c r="OF1691" t="s">
        <v>3689</v>
      </c>
      <c r="QB1691" t="s">
        <v>3582</v>
      </c>
      <c r="RM1691" t="s">
        <v>3971</v>
      </c>
      <c r="RY1691" t="s">
        <v>3971</v>
      </c>
      <c r="SK1691" t="s">
        <v>3971</v>
      </c>
      <c r="SW1691" t="s">
        <v>3971</v>
      </c>
      <c r="TI1691" t="s">
        <v>3971</v>
      </c>
      <c r="TU1691" t="s">
        <v>3971</v>
      </c>
      <c r="BER1691" t="s">
        <v>2479</v>
      </c>
      <c r="BFD1691" t="s">
        <v>2479</v>
      </c>
      <c r="BHL1691" t="s">
        <v>2479</v>
      </c>
      <c r="BHX1691" t="s">
        <v>2479</v>
      </c>
      <c r="BIJ1691" t="s">
        <v>2479</v>
      </c>
      <c r="BIV1691" t="s">
        <v>2479</v>
      </c>
      <c r="BQF1691" t="s">
        <v>2479</v>
      </c>
    </row>
    <row r="1692" spans="1:541 1306:2040 2050:2124" x14ac:dyDescent="0.15">
      <c r="A1692" t="s">
        <v>5059</v>
      </c>
      <c r="AT1692" t="s">
        <v>3138</v>
      </c>
      <c r="AU1692" t="s">
        <v>3336</v>
      </c>
      <c r="AV1692" t="s">
        <v>3544</v>
      </c>
      <c r="FJ1692" t="s">
        <v>3295</v>
      </c>
      <c r="FK1692" t="s">
        <v>3084</v>
      </c>
      <c r="FL1692" t="s">
        <v>3111</v>
      </c>
      <c r="FT1692" t="s">
        <v>3199</v>
      </c>
      <c r="FU1692" t="s">
        <v>3199</v>
      </c>
      <c r="FV1692" t="s">
        <v>3199</v>
      </c>
      <c r="FW1692" t="s">
        <v>3138</v>
      </c>
      <c r="FX1692" t="s">
        <v>3138</v>
      </c>
      <c r="GH1692" t="s">
        <v>3138</v>
      </c>
      <c r="GI1692" t="s">
        <v>3336</v>
      </c>
      <c r="GJ1692" t="s">
        <v>3111</v>
      </c>
      <c r="JQ1692" t="s">
        <v>4393</v>
      </c>
      <c r="KM1692" t="s">
        <v>3336</v>
      </c>
      <c r="KN1692" t="s">
        <v>3544</v>
      </c>
      <c r="MU1692" t="s">
        <v>3544</v>
      </c>
      <c r="MV1692" t="s">
        <v>3689</v>
      </c>
      <c r="OE1692" t="s">
        <v>3544</v>
      </c>
      <c r="OF1692" t="s">
        <v>3689</v>
      </c>
      <c r="RM1692" t="s">
        <v>3971</v>
      </c>
      <c r="RY1692" t="s">
        <v>3971</v>
      </c>
      <c r="SK1692" t="s">
        <v>3971</v>
      </c>
      <c r="SW1692" t="s">
        <v>3971</v>
      </c>
      <c r="TI1692" t="s">
        <v>3971</v>
      </c>
      <c r="TU1692" t="s">
        <v>3971</v>
      </c>
      <c r="BEQ1692" t="s">
        <v>2479</v>
      </c>
      <c r="BER1692" t="s">
        <v>2479</v>
      </c>
      <c r="BFN1692" t="s">
        <v>2479</v>
      </c>
      <c r="BFO1692" t="s">
        <v>2479</v>
      </c>
      <c r="BFP1692" t="s">
        <v>2479</v>
      </c>
      <c r="BHW1692" t="s">
        <v>2479</v>
      </c>
      <c r="BHX1692" t="s">
        <v>2479</v>
      </c>
      <c r="BII1692" t="s">
        <v>2479</v>
      </c>
      <c r="BIJ1692" t="s">
        <v>2479</v>
      </c>
      <c r="BOT1692" t="s">
        <v>2479</v>
      </c>
      <c r="BOU1692" t="s">
        <v>2479</v>
      </c>
      <c r="BOV1692" t="s">
        <v>2479</v>
      </c>
      <c r="BQD1692" t="s">
        <v>2479</v>
      </c>
      <c r="BQE1692" t="s">
        <v>2479</v>
      </c>
      <c r="BQF1692" t="s">
        <v>2479</v>
      </c>
      <c r="BSJ1692" t="s">
        <v>2479</v>
      </c>
      <c r="BSK1692" t="s">
        <v>2479</v>
      </c>
      <c r="BSL1692" t="s">
        <v>2479</v>
      </c>
      <c r="BSM1692" t="s">
        <v>2858</v>
      </c>
      <c r="BSN1692" t="s">
        <v>2812</v>
      </c>
      <c r="BSV1692" t="s">
        <v>2479</v>
      </c>
      <c r="BSW1692" t="s">
        <v>2479</v>
      </c>
      <c r="BSX1692" t="s">
        <v>2479</v>
      </c>
      <c r="BSY1692" t="s">
        <v>2479</v>
      </c>
      <c r="BSZ1692" t="s">
        <v>2479</v>
      </c>
      <c r="BTH1692" t="s">
        <v>2553</v>
      </c>
      <c r="BTI1692" t="s">
        <v>2259</v>
      </c>
      <c r="BTJ1692" t="s">
        <v>2564</v>
      </c>
      <c r="BTK1692" t="s">
        <v>2778</v>
      </c>
      <c r="BTL1692" t="s">
        <v>2479</v>
      </c>
      <c r="BTT1692" t="s">
        <v>2479</v>
      </c>
      <c r="BTU1692" t="s">
        <v>2479</v>
      </c>
      <c r="BTV1692" t="s">
        <v>2479</v>
      </c>
      <c r="BTW1692" t="s">
        <v>2479</v>
      </c>
      <c r="BTX1692" t="s">
        <v>2479</v>
      </c>
      <c r="BUF1692" t="s">
        <v>2479</v>
      </c>
      <c r="BUG1692" t="s">
        <v>2479</v>
      </c>
      <c r="BUH1692" t="s">
        <v>2479</v>
      </c>
      <c r="BUI1692" t="s">
        <v>2429</v>
      </c>
      <c r="BUJ1692" t="s">
        <v>2479</v>
      </c>
    </row>
    <row r="1693" spans="1:541 1306:2040 2050:2124" x14ac:dyDescent="0.15">
      <c r="A1693" t="s">
        <v>5060</v>
      </c>
      <c r="JQ1693" t="s">
        <v>4393</v>
      </c>
      <c r="MH1693" t="s">
        <v>3138</v>
      </c>
      <c r="RM1693" t="s">
        <v>3971</v>
      </c>
      <c r="RY1693" t="s">
        <v>3971</v>
      </c>
      <c r="SK1693" t="s">
        <v>3971</v>
      </c>
      <c r="SW1693" t="s">
        <v>3971</v>
      </c>
      <c r="TI1693" t="s">
        <v>3971</v>
      </c>
      <c r="TU1693" t="s">
        <v>3971</v>
      </c>
      <c r="AXF1693" t="s">
        <v>2610</v>
      </c>
      <c r="AXR1693" t="s">
        <v>2479</v>
      </c>
      <c r="AYD1693" t="s">
        <v>2432</v>
      </c>
      <c r="AYP1693" t="s">
        <v>2461</v>
      </c>
      <c r="AZB1693" t="s">
        <v>2360</v>
      </c>
    </row>
    <row r="1694" spans="1:541 1306:2040 2050:2124" x14ac:dyDescent="0.15">
      <c r="A1694" t="s">
        <v>5061</v>
      </c>
      <c r="FT1694" t="s">
        <v>3199</v>
      </c>
      <c r="FU1694" t="s">
        <v>3199</v>
      </c>
      <c r="FV1694" t="s">
        <v>3199</v>
      </c>
      <c r="FW1694" t="s">
        <v>3138</v>
      </c>
      <c r="FX1694" t="s">
        <v>3427</v>
      </c>
      <c r="JQ1694" t="s">
        <v>4393</v>
      </c>
      <c r="RM1694" t="s">
        <v>3971</v>
      </c>
      <c r="RY1694" t="s">
        <v>3971</v>
      </c>
      <c r="SK1694" t="s">
        <v>3971</v>
      </c>
      <c r="SW1694" t="s">
        <v>3971</v>
      </c>
      <c r="TI1694" t="s">
        <v>3971</v>
      </c>
      <c r="TU1694" t="s">
        <v>3971</v>
      </c>
      <c r="BSJ1694" t="s">
        <v>2443</v>
      </c>
      <c r="BSK1694" t="s">
        <v>2479</v>
      </c>
      <c r="BSL1694" t="s">
        <v>2479</v>
      </c>
      <c r="BSM1694" t="s">
        <v>2479</v>
      </c>
      <c r="BSN1694" t="s">
        <v>2450</v>
      </c>
      <c r="BSV1694" t="s">
        <v>2479</v>
      </c>
      <c r="BSW1694" t="s">
        <v>2479</v>
      </c>
      <c r="BSX1694" t="s">
        <v>2479</v>
      </c>
      <c r="BSY1694" t="s">
        <v>2479</v>
      </c>
      <c r="BSZ1694" t="s">
        <v>2479</v>
      </c>
      <c r="BTH1694" t="s">
        <v>2473</v>
      </c>
      <c r="BTI1694" t="s">
        <v>2946</v>
      </c>
      <c r="BTJ1694" t="s">
        <v>2691</v>
      </c>
      <c r="BTK1694" t="s">
        <v>2260</v>
      </c>
      <c r="BTL1694" t="s">
        <v>2599</v>
      </c>
      <c r="BTT1694" t="s">
        <v>2479</v>
      </c>
      <c r="BTU1694" t="s">
        <v>2479</v>
      </c>
      <c r="BTV1694" t="s">
        <v>2479</v>
      </c>
      <c r="BTW1694" t="s">
        <v>2479</v>
      </c>
      <c r="BTX1694" t="s">
        <v>2479</v>
      </c>
      <c r="BUF1694" t="s">
        <v>2668</v>
      </c>
      <c r="BUG1694" t="s">
        <v>2885</v>
      </c>
      <c r="BUH1694" t="s">
        <v>2651</v>
      </c>
      <c r="BUI1694" t="s">
        <v>2915</v>
      </c>
      <c r="BUJ1694" t="s">
        <v>2479</v>
      </c>
    </row>
    <row r="1695" spans="1:541 1306:2040 2050:2124" x14ac:dyDescent="0.15">
      <c r="A1695" t="s">
        <v>5062</v>
      </c>
      <c r="FJ1695" t="s">
        <v>2779</v>
      </c>
      <c r="JQ1695" t="s">
        <v>4393</v>
      </c>
      <c r="ND1695" t="s">
        <v>3476</v>
      </c>
      <c r="NE1695" t="s">
        <v>3915</v>
      </c>
      <c r="NF1695" t="s">
        <v>3476</v>
      </c>
      <c r="NG1695" t="s">
        <v>3434</v>
      </c>
      <c r="NH1695" t="s">
        <v>3434</v>
      </c>
      <c r="NI1695" t="s">
        <v>3434</v>
      </c>
      <c r="PZ1695" t="s">
        <v>3295</v>
      </c>
      <c r="RM1695" t="s">
        <v>3971</v>
      </c>
      <c r="RY1695" t="s">
        <v>3971</v>
      </c>
      <c r="SK1695" t="s">
        <v>3971</v>
      </c>
      <c r="SW1695" t="s">
        <v>3971</v>
      </c>
      <c r="TI1695" t="s">
        <v>3971</v>
      </c>
      <c r="TU1695" t="s">
        <v>3971</v>
      </c>
      <c r="AZL1695" t="s">
        <v>2479</v>
      </c>
      <c r="AZM1695" t="s">
        <v>2479</v>
      </c>
      <c r="AZN1695" t="s">
        <v>2479</v>
      </c>
      <c r="AZO1695" t="s">
        <v>2479</v>
      </c>
      <c r="AZP1695" t="s">
        <v>2479</v>
      </c>
      <c r="AZQ1695" t="s">
        <v>2479</v>
      </c>
      <c r="AZX1695" t="s">
        <v>2479</v>
      </c>
      <c r="AZY1695" t="s">
        <v>2479</v>
      </c>
      <c r="AZZ1695" t="s">
        <v>2479</v>
      </c>
      <c r="BAA1695" t="s">
        <v>2479</v>
      </c>
      <c r="BAB1695" t="s">
        <v>2479</v>
      </c>
      <c r="BAC1695" t="s">
        <v>2479</v>
      </c>
      <c r="BAJ1695" t="s">
        <v>2479</v>
      </c>
      <c r="BAK1695" t="s">
        <v>3067</v>
      </c>
      <c r="BAL1695" t="s">
        <v>3050</v>
      </c>
      <c r="BAM1695" t="s">
        <v>3050</v>
      </c>
      <c r="BAN1695" t="s">
        <v>3050</v>
      </c>
      <c r="BAO1695" t="s">
        <v>3050</v>
      </c>
      <c r="BAV1695" t="s">
        <v>2479</v>
      </c>
      <c r="BAW1695" t="s">
        <v>2479</v>
      </c>
      <c r="BAX1695" t="s">
        <v>2479</v>
      </c>
      <c r="BAY1695" t="s">
        <v>2479</v>
      </c>
      <c r="BAZ1695" t="s">
        <v>2479</v>
      </c>
      <c r="BBA1695" t="s">
        <v>2479</v>
      </c>
      <c r="BBH1695" t="s">
        <v>2479</v>
      </c>
      <c r="BBI1695" t="s">
        <v>2795</v>
      </c>
      <c r="BBJ1695" t="s">
        <v>2637</v>
      </c>
      <c r="BBK1695" t="s">
        <v>2479</v>
      </c>
      <c r="BBL1695" t="s">
        <v>2479</v>
      </c>
      <c r="BBM1695" t="s">
        <v>2479</v>
      </c>
      <c r="BIT1695" t="s">
        <v>2479</v>
      </c>
      <c r="BQD1695" t="s">
        <v>2479</v>
      </c>
    </row>
    <row r="1696" spans="1:541 1306:2040 2050:2124" x14ac:dyDescent="0.15">
      <c r="A1696" t="s">
        <v>5063</v>
      </c>
      <c r="FU1696" t="s">
        <v>3199</v>
      </c>
      <c r="JQ1696" t="s">
        <v>4393</v>
      </c>
      <c r="RM1696" t="s">
        <v>3971</v>
      </c>
      <c r="RY1696" t="s">
        <v>3971</v>
      </c>
      <c r="SK1696" t="s">
        <v>3971</v>
      </c>
      <c r="SW1696" t="s">
        <v>3971</v>
      </c>
      <c r="TI1696" t="s">
        <v>3971</v>
      </c>
      <c r="TU1696" t="s">
        <v>3971</v>
      </c>
      <c r="BSK1696" t="s">
        <v>2479</v>
      </c>
      <c r="BSW1696" t="s">
        <v>2479</v>
      </c>
      <c r="BTI1696" t="s">
        <v>2479</v>
      </c>
      <c r="BTU1696" t="s">
        <v>2553</v>
      </c>
      <c r="BUG1696" t="s">
        <v>2479</v>
      </c>
    </row>
    <row r="1697" spans="1:541 1499:1908 2064:2124" x14ac:dyDescent="0.15">
      <c r="A1697" t="s">
        <v>5064</v>
      </c>
      <c r="JQ1697" t="s">
        <v>4393</v>
      </c>
      <c r="RM1697" t="s">
        <v>3971</v>
      </c>
      <c r="RY1697" t="s">
        <v>3971</v>
      </c>
      <c r="SK1697" t="s">
        <v>3971</v>
      </c>
      <c r="SW1697" t="s">
        <v>3971</v>
      </c>
      <c r="TI1697" t="s">
        <v>3971</v>
      </c>
      <c r="TU1697" t="s">
        <v>3971</v>
      </c>
    </row>
    <row r="1698" spans="1:541 1499:1908 2064:2124" x14ac:dyDescent="0.15">
      <c r="A1698" t="s">
        <v>5065</v>
      </c>
      <c r="AH1698" t="s">
        <v>3295</v>
      </c>
      <c r="AJ1698" t="s">
        <v>3111</v>
      </c>
      <c r="FK1698" t="s">
        <v>3111</v>
      </c>
      <c r="FL1698" t="s">
        <v>3350</v>
      </c>
      <c r="JQ1698" t="s">
        <v>4393</v>
      </c>
      <c r="KL1698" t="s">
        <v>3295</v>
      </c>
      <c r="KM1698" t="s">
        <v>3336</v>
      </c>
      <c r="KN1698" t="s">
        <v>3544</v>
      </c>
      <c r="LX1698" t="s">
        <v>4393</v>
      </c>
      <c r="MV1698" t="s">
        <v>3689</v>
      </c>
      <c r="OF1698" t="s">
        <v>3689</v>
      </c>
      <c r="PZ1698" t="s">
        <v>3295</v>
      </c>
      <c r="QA1698" t="s">
        <v>3544</v>
      </c>
      <c r="QB1698" t="s">
        <v>3582</v>
      </c>
      <c r="RM1698" t="s">
        <v>3971</v>
      </c>
      <c r="RY1698" t="s">
        <v>3971</v>
      </c>
      <c r="SK1698" t="s">
        <v>3971</v>
      </c>
      <c r="SW1698" t="s">
        <v>3971</v>
      </c>
      <c r="TI1698" t="s">
        <v>3971</v>
      </c>
      <c r="TU1698" t="s">
        <v>3971</v>
      </c>
      <c r="BER1698" t="s">
        <v>2479</v>
      </c>
      <c r="BGL1698" t="s">
        <v>2479</v>
      </c>
      <c r="BGN1698" t="s">
        <v>2479</v>
      </c>
      <c r="BHV1698" t="s">
        <v>2479</v>
      </c>
      <c r="BHW1698" t="s">
        <v>2479</v>
      </c>
      <c r="BHX1698" t="s">
        <v>2479</v>
      </c>
      <c r="BIJ1698" t="s">
        <v>2479</v>
      </c>
      <c r="BIT1698" t="s">
        <v>2479</v>
      </c>
      <c r="BIU1698" t="s">
        <v>2479</v>
      </c>
      <c r="BIV1698" t="s">
        <v>2479</v>
      </c>
      <c r="BQE1698" t="s">
        <v>2479</v>
      </c>
      <c r="BQF1698" t="s">
        <v>2479</v>
      </c>
      <c r="CAJ1698" t="s">
        <v>3971</v>
      </c>
      <c r="CAV1698" t="s">
        <v>3971</v>
      </c>
      <c r="CBH1698" t="s">
        <v>3971</v>
      </c>
      <c r="CBT1698" t="s">
        <v>3971</v>
      </c>
      <c r="CCF1698" t="s">
        <v>3971</v>
      </c>
      <c r="CCR1698" t="s">
        <v>3971</v>
      </c>
    </row>
    <row r="1699" spans="1:541 1499:1908 2064:2124" x14ac:dyDescent="0.15">
      <c r="A1699" t="s">
        <v>5066</v>
      </c>
      <c r="FL1699" t="s">
        <v>3582</v>
      </c>
      <c r="JQ1699" t="s">
        <v>4393</v>
      </c>
      <c r="KN1699" t="s">
        <v>3544</v>
      </c>
      <c r="LX1699" t="s">
        <v>4393</v>
      </c>
      <c r="MV1699" t="s">
        <v>3689</v>
      </c>
      <c r="OF1699" t="s">
        <v>3689</v>
      </c>
      <c r="QB1699" t="s">
        <v>3111</v>
      </c>
      <c r="RM1699" t="s">
        <v>3971</v>
      </c>
      <c r="RY1699" t="s">
        <v>3971</v>
      </c>
      <c r="SK1699" t="s">
        <v>3971</v>
      </c>
      <c r="SW1699" t="s">
        <v>3971</v>
      </c>
      <c r="TI1699" t="s">
        <v>3971</v>
      </c>
      <c r="TU1699" t="s">
        <v>3971</v>
      </c>
      <c r="BER1699" t="s">
        <v>2479</v>
      </c>
      <c r="BHX1699" t="s">
        <v>2479</v>
      </c>
      <c r="BIJ1699" t="s">
        <v>2479</v>
      </c>
      <c r="BIV1699" t="s">
        <v>2479</v>
      </c>
      <c r="BQF1699" t="s">
        <v>2479</v>
      </c>
      <c r="CAJ1699" t="s">
        <v>3971</v>
      </c>
      <c r="CAV1699" t="s">
        <v>3971</v>
      </c>
      <c r="CBH1699" t="s">
        <v>3971</v>
      </c>
      <c r="CBT1699" t="s">
        <v>3971</v>
      </c>
      <c r="CCF1699" t="s">
        <v>3971</v>
      </c>
      <c r="CCR1699" t="s">
        <v>3971</v>
      </c>
    </row>
    <row r="1700" spans="1:541 1499:1908 2064:2124" x14ac:dyDescent="0.15">
      <c r="A1700" t="s">
        <v>5067</v>
      </c>
      <c r="FK1700" t="s">
        <v>3544</v>
      </c>
      <c r="FL1700" t="s">
        <v>3582</v>
      </c>
      <c r="IF1700" t="s">
        <v>3084</v>
      </c>
      <c r="JQ1700" t="s">
        <v>4393</v>
      </c>
      <c r="KM1700" t="s">
        <v>3336</v>
      </c>
      <c r="KN1700" t="s">
        <v>3544</v>
      </c>
      <c r="LL1700" t="s">
        <v>3544</v>
      </c>
      <c r="LX1700" t="s">
        <v>4222</v>
      </c>
      <c r="MV1700" t="s">
        <v>3689</v>
      </c>
      <c r="OF1700" t="s">
        <v>3689</v>
      </c>
      <c r="RM1700" t="s">
        <v>3971</v>
      </c>
      <c r="RY1700" t="s">
        <v>3971</v>
      </c>
      <c r="SK1700" t="s">
        <v>3971</v>
      </c>
      <c r="SW1700" t="s">
        <v>3971</v>
      </c>
      <c r="TI1700" t="s">
        <v>3971</v>
      </c>
      <c r="TU1700" t="s">
        <v>3971</v>
      </c>
      <c r="BER1700" t="s">
        <v>2479</v>
      </c>
      <c r="BGB1700" t="s">
        <v>2479</v>
      </c>
      <c r="BHW1700" t="s">
        <v>2479</v>
      </c>
      <c r="BHX1700" t="s">
        <v>2479</v>
      </c>
      <c r="BIJ1700" t="s">
        <v>2479</v>
      </c>
      <c r="BQE1700" t="s">
        <v>2479</v>
      </c>
      <c r="BQF1700" t="s">
        <v>2479</v>
      </c>
      <c r="BRP1700" t="s">
        <v>2479</v>
      </c>
      <c r="CAJ1700" t="s">
        <v>3035</v>
      </c>
      <c r="CAV1700" t="s">
        <v>2931</v>
      </c>
      <c r="CBH1700" t="s">
        <v>2728</v>
      </c>
      <c r="CBT1700" t="s">
        <v>2479</v>
      </c>
      <c r="CCF1700" t="s">
        <v>2764</v>
      </c>
      <c r="CCR1700" t="s">
        <v>2867</v>
      </c>
    </row>
    <row r="1701" spans="1:541 1499:1908 2064:2124" x14ac:dyDescent="0.15">
      <c r="A1701" t="s">
        <v>5068</v>
      </c>
      <c r="JQ1701" t="s">
        <v>4393</v>
      </c>
      <c r="RM1701" t="s">
        <v>3971</v>
      </c>
      <c r="RY1701" t="s">
        <v>3971</v>
      </c>
      <c r="SK1701" t="s">
        <v>3971</v>
      </c>
      <c r="SW1701" t="s">
        <v>3971</v>
      </c>
      <c r="TI1701" t="s">
        <v>3971</v>
      </c>
      <c r="TU1701" t="s">
        <v>3971</v>
      </c>
    </row>
    <row r="1702" spans="1:541 1499:1908 2064:2124" x14ac:dyDescent="0.15">
      <c r="A1702" t="s">
        <v>5069</v>
      </c>
      <c r="EZ1702" t="s">
        <v>3544</v>
      </c>
      <c r="JQ1702" t="s">
        <v>4393</v>
      </c>
      <c r="KN1702" t="s">
        <v>3544</v>
      </c>
      <c r="LX1702" t="s">
        <v>4222</v>
      </c>
      <c r="MU1702" t="s">
        <v>3544</v>
      </c>
      <c r="MV1702" t="s">
        <v>3560</v>
      </c>
      <c r="OF1702" t="s">
        <v>3689</v>
      </c>
      <c r="QB1702" t="s">
        <v>3350</v>
      </c>
      <c r="RM1702" t="s">
        <v>3971</v>
      </c>
      <c r="RY1702" t="s">
        <v>3971</v>
      </c>
      <c r="SK1702" t="s">
        <v>3971</v>
      </c>
      <c r="SW1702" t="s">
        <v>3971</v>
      </c>
      <c r="TI1702" t="s">
        <v>3971</v>
      </c>
      <c r="TU1702" t="s">
        <v>3971</v>
      </c>
      <c r="BEQ1702" t="s">
        <v>2479</v>
      </c>
      <c r="BER1702" t="s">
        <v>2479</v>
      </c>
      <c r="BHX1702" t="s">
        <v>2479</v>
      </c>
      <c r="BIJ1702" t="s">
        <v>2479</v>
      </c>
      <c r="BIV1702" t="s">
        <v>2479</v>
      </c>
      <c r="BPT1702" t="s">
        <v>2479</v>
      </c>
      <c r="CAJ1702" t="s">
        <v>3021</v>
      </c>
      <c r="CAV1702" t="s">
        <v>2373</v>
      </c>
      <c r="CBH1702" t="s">
        <v>2986</v>
      </c>
      <c r="CBT1702" t="s">
        <v>2479</v>
      </c>
      <c r="CCF1702" t="s">
        <v>2943</v>
      </c>
      <c r="CCR1702" t="s">
        <v>2458</v>
      </c>
    </row>
    <row r="1703" spans="1:541 1499:1908 2064:2124" x14ac:dyDescent="0.15">
      <c r="A1703" t="s">
        <v>5070</v>
      </c>
      <c r="FT1703" t="s">
        <v>3199</v>
      </c>
      <c r="FU1703" t="s">
        <v>3199</v>
      </c>
      <c r="FW1703" t="s">
        <v>3840</v>
      </c>
      <c r="FX1703" t="s">
        <v>3956</v>
      </c>
      <c r="JQ1703" t="s">
        <v>4393</v>
      </c>
      <c r="RM1703" t="s">
        <v>3971</v>
      </c>
      <c r="RY1703" t="s">
        <v>3971</v>
      </c>
      <c r="SK1703" t="s">
        <v>3971</v>
      </c>
      <c r="SW1703" t="s">
        <v>3971</v>
      </c>
      <c r="TI1703" t="s">
        <v>3971</v>
      </c>
      <c r="TU1703" t="s">
        <v>3971</v>
      </c>
      <c r="BSJ1703" t="s">
        <v>2479</v>
      </c>
      <c r="BSK1703" t="s">
        <v>2479</v>
      </c>
      <c r="BSM1703" t="s">
        <v>2385</v>
      </c>
      <c r="BSN1703" t="s">
        <v>2636</v>
      </c>
      <c r="BSV1703" t="s">
        <v>2479</v>
      </c>
      <c r="BSW1703" t="s">
        <v>2479</v>
      </c>
      <c r="BSY1703" t="s">
        <v>2479</v>
      </c>
      <c r="BSZ1703" t="s">
        <v>2479</v>
      </c>
      <c r="BTH1703" t="s">
        <v>2724</v>
      </c>
      <c r="BTI1703" t="s">
        <v>2479</v>
      </c>
      <c r="BTK1703" t="s">
        <v>2930</v>
      </c>
      <c r="BTL1703" t="s">
        <v>2479</v>
      </c>
      <c r="BTT1703" t="s">
        <v>2615</v>
      </c>
      <c r="BTU1703" t="s">
        <v>2975</v>
      </c>
      <c r="BTW1703" t="s">
        <v>2586</v>
      </c>
      <c r="BTX1703" t="s">
        <v>2922</v>
      </c>
      <c r="BUF1703" t="s">
        <v>2479</v>
      </c>
      <c r="BUG1703" t="s">
        <v>2479</v>
      </c>
      <c r="BUI1703" t="s">
        <v>2385</v>
      </c>
      <c r="BUJ1703" t="s">
        <v>2228</v>
      </c>
    </row>
    <row r="1704" spans="1:541 1499:1908 2064:2124" x14ac:dyDescent="0.15">
      <c r="A1704" t="s">
        <v>5071</v>
      </c>
      <c r="FT1704" t="s">
        <v>3199</v>
      </c>
      <c r="FU1704" t="s">
        <v>3199</v>
      </c>
      <c r="FX1704" t="s">
        <v>3138</v>
      </c>
      <c r="JQ1704" t="s">
        <v>4393</v>
      </c>
      <c r="RM1704" t="s">
        <v>3971</v>
      </c>
      <c r="RY1704" t="s">
        <v>3971</v>
      </c>
      <c r="SK1704" t="s">
        <v>3971</v>
      </c>
      <c r="SW1704" t="s">
        <v>3971</v>
      </c>
      <c r="TI1704" t="s">
        <v>3971</v>
      </c>
      <c r="TU1704" t="s">
        <v>3971</v>
      </c>
      <c r="BSJ1704" t="s">
        <v>2479</v>
      </c>
      <c r="BSK1704" t="s">
        <v>2479</v>
      </c>
      <c r="BSN1704" t="s">
        <v>2479</v>
      </c>
      <c r="BSV1704" t="s">
        <v>2479</v>
      </c>
      <c r="BSW1704" t="s">
        <v>2479</v>
      </c>
      <c r="BSZ1704" t="s">
        <v>2479</v>
      </c>
      <c r="BTH1704" t="s">
        <v>2476</v>
      </c>
      <c r="BTI1704" t="s">
        <v>2685</v>
      </c>
      <c r="BTL1704" t="s">
        <v>2606</v>
      </c>
      <c r="BTT1704" t="s">
        <v>2479</v>
      </c>
      <c r="BTU1704" t="s">
        <v>2479</v>
      </c>
      <c r="BTX1704" t="s">
        <v>2479</v>
      </c>
      <c r="BUF1704" t="s">
        <v>2479</v>
      </c>
      <c r="BUG1704" t="s">
        <v>2479</v>
      </c>
      <c r="BUJ1704" t="s">
        <v>2479</v>
      </c>
    </row>
    <row r="1705" spans="1:541 1499:1908 2064:2124" x14ac:dyDescent="0.15">
      <c r="A1705" t="s">
        <v>5072</v>
      </c>
      <c r="FT1705" t="s">
        <v>3840</v>
      </c>
      <c r="FU1705">
        <f>94</f>
        <v>94</v>
      </c>
      <c r="FV1705" t="s">
        <v>3748</v>
      </c>
      <c r="FW1705" t="s">
        <v>3697</v>
      </c>
      <c r="FX1705" t="s">
        <v>3427</v>
      </c>
      <c r="JQ1705" t="s">
        <v>4393</v>
      </c>
      <c r="RM1705" t="s">
        <v>3971</v>
      </c>
      <c r="RY1705" t="s">
        <v>3971</v>
      </c>
      <c r="SK1705" t="s">
        <v>3971</v>
      </c>
      <c r="SW1705" t="s">
        <v>3971</v>
      </c>
      <c r="TI1705" t="s">
        <v>3971</v>
      </c>
      <c r="TU1705" t="s">
        <v>3971</v>
      </c>
      <c r="BSJ1705" t="s">
        <v>3089</v>
      </c>
      <c r="BSK1705" t="s">
        <v>2501</v>
      </c>
      <c r="BSL1705" t="s">
        <v>2325</v>
      </c>
      <c r="BSM1705" t="s">
        <v>2736</v>
      </c>
      <c r="BSN1705" t="s">
        <v>2479</v>
      </c>
      <c r="BSV1705" t="s">
        <v>2479</v>
      </c>
      <c r="BSW1705" t="s">
        <v>2790</v>
      </c>
      <c r="BSX1705" t="s">
        <v>2479</v>
      </c>
      <c r="BSY1705" t="s">
        <v>2479</v>
      </c>
      <c r="BSZ1705" t="s">
        <v>2479</v>
      </c>
      <c r="BTH1705" t="s">
        <v>2782</v>
      </c>
      <c r="BTI1705" t="s">
        <v>2531</v>
      </c>
      <c r="BTJ1705" t="s">
        <v>2568</v>
      </c>
      <c r="BTK1705" t="s">
        <v>2712</v>
      </c>
      <c r="BTL1705" t="s">
        <v>2870</v>
      </c>
      <c r="BTT1705" t="s">
        <v>2479</v>
      </c>
      <c r="BTU1705" t="s">
        <v>2479</v>
      </c>
      <c r="BTV1705" t="s">
        <v>2753</v>
      </c>
      <c r="BTW1705" t="s">
        <v>2850</v>
      </c>
      <c r="BTX1705" t="s">
        <v>2479</v>
      </c>
      <c r="BUF1705" t="s">
        <v>2557</v>
      </c>
      <c r="BUG1705" t="s">
        <v>2199</v>
      </c>
      <c r="BUH1705" t="s">
        <v>2400</v>
      </c>
      <c r="BUI1705" t="s">
        <v>2349</v>
      </c>
      <c r="BUJ1705" t="s">
        <v>2882</v>
      </c>
    </row>
    <row r="1706" spans="1:541 1499:1908 2064:2124" x14ac:dyDescent="0.15">
      <c r="A1706" t="s">
        <v>5073</v>
      </c>
      <c r="FV1706" t="s">
        <v>3199</v>
      </c>
      <c r="FW1706" t="s">
        <v>3138</v>
      </c>
      <c r="FX1706" t="s">
        <v>3138</v>
      </c>
      <c r="JQ1706" t="s">
        <v>4393</v>
      </c>
      <c r="RM1706" t="s">
        <v>3971</v>
      </c>
      <c r="RY1706" t="s">
        <v>3971</v>
      </c>
      <c r="SK1706" t="s">
        <v>3971</v>
      </c>
      <c r="SW1706" t="s">
        <v>3971</v>
      </c>
      <c r="TI1706" t="s">
        <v>3971</v>
      </c>
      <c r="TU1706" t="s">
        <v>3971</v>
      </c>
      <c r="BSL1706" t="s">
        <v>3042</v>
      </c>
      <c r="BSM1706" t="s">
        <v>2265</v>
      </c>
      <c r="BSN1706" t="s">
        <v>2479</v>
      </c>
      <c r="BSX1706" t="s">
        <v>2479</v>
      </c>
      <c r="BSY1706" t="s">
        <v>2479</v>
      </c>
      <c r="BSZ1706" t="s">
        <v>2479</v>
      </c>
      <c r="BTJ1706" t="s">
        <v>2479</v>
      </c>
      <c r="BTK1706" t="s">
        <v>2479</v>
      </c>
      <c r="BTL1706" t="s">
        <v>2479</v>
      </c>
      <c r="BTV1706" t="s">
        <v>2479</v>
      </c>
      <c r="BTW1706" t="s">
        <v>2516</v>
      </c>
      <c r="BTX1706" t="s">
        <v>2479</v>
      </c>
      <c r="BUH1706" t="s">
        <v>2479</v>
      </c>
      <c r="BUI1706" t="s">
        <v>2479</v>
      </c>
      <c r="BUJ1706" t="s">
        <v>2479</v>
      </c>
    </row>
    <row r="1707" spans="1:541 1499:1908 2064:2124" x14ac:dyDescent="0.15">
      <c r="A1707" t="s">
        <v>5074</v>
      </c>
      <c r="FL1707" t="s">
        <v>3582</v>
      </c>
      <c r="JQ1707" t="s">
        <v>4393</v>
      </c>
      <c r="KN1707" t="s">
        <v>3544</v>
      </c>
      <c r="MV1707" t="s">
        <v>3689</v>
      </c>
      <c r="OF1707" t="s">
        <v>3689</v>
      </c>
      <c r="OR1707" t="s">
        <v>3336</v>
      </c>
      <c r="QB1707" t="s">
        <v>3084</v>
      </c>
      <c r="RM1707" t="s">
        <v>3971</v>
      </c>
      <c r="RY1707" t="s">
        <v>3971</v>
      </c>
      <c r="SK1707" t="s">
        <v>3971</v>
      </c>
      <c r="SW1707" t="s">
        <v>3971</v>
      </c>
      <c r="TI1707" t="s">
        <v>3971</v>
      </c>
      <c r="TU1707" t="s">
        <v>3971</v>
      </c>
      <c r="BER1707" t="s">
        <v>2479</v>
      </c>
      <c r="BHX1707" t="s">
        <v>2479</v>
      </c>
      <c r="BIJ1707" t="s">
        <v>2479</v>
      </c>
      <c r="BIV1707" t="s">
        <v>2479</v>
      </c>
      <c r="BQF1707" t="s">
        <v>2479</v>
      </c>
      <c r="BRD1707" t="s">
        <v>2479</v>
      </c>
    </row>
    <row r="1708" spans="1:541 1499:1908 2064:2124" x14ac:dyDescent="0.15">
      <c r="A1708" t="s">
        <v>5075</v>
      </c>
      <c r="JQ1708" t="s">
        <v>4393</v>
      </c>
      <c r="RM1708" t="s">
        <v>3971</v>
      </c>
      <c r="RY1708" t="s">
        <v>3971</v>
      </c>
      <c r="SK1708" t="s">
        <v>3971</v>
      </c>
      <c r="SW1708" t="s">
        <v>3971</v>
      </c>
      <c r="TI1708" t="s">
        <v>3971</v>
      </c>
      <c r="TU1708" t="s">
        <v>3971</v>
      </c>
    </row>
    <row r="1709" spans="1:541 1499:1908 2064:2124" x14ac:dyDescent="0.15">
      <c r="A1709" t="s">
        <v>5076</v>
      </c>
      <c r="FT1709" t="s">
        <v>3199</v>
      </c>
      <c r="FU1709" t="s">
        <v>3199</v>
      </c>
      <c r="FV1709" t="s">
        <v>3822</v>
      </c>
      <c r="FW1709" t="s">
        <v>3427</v>
      </c>
      <c r="FX1709" t="s">
        <v>3427</v>
      </c>
      <c r="JQ1709" t="s">
        <v>4393</v>
      </c>
      <c r="RM1709" t="s">
        <v>3971</v>
      </c>
      <c r="RY1709" t="s">
        <v>3971</v>
      </c>
      <c r="SK1709" t="s">
        <v>3971</v>
      </c>
      <c r="SW1709" t="s">
        <v>3971</v>
      </c>
      <c r="TI1709" t="s">
        <v>3971</v>
      </c>
      <c r="TU1709" t="s">
        <v>3971</v>
      </c>
      <c r="BSJ1709" t="s">
        <v>2479</v>
      </c>
      <c r="BSK1709" t="s">
        <v>2479</v>
      </c>
      <c r="BSL1709" t="s">
        <v>2479</v>
      </c>
      <c r="BSM1709" t="s">
        <v>2479</v>
      </c>
      <c r="BSN1709" t="s">
        <v>2479</v>
      </c>
      <c r="BSV1709" t="s">
        <v>2479</v>
      </c>
      <c r="BSW1709" t="s">
        <v>2479</v>
      </c>
      <c r="BSX1709" t="s">
        <v>2479</v>
      </c>
      <c r="BSY1709" t="s">
        <v>2479</v>
      </c>
      <c r="BSZ1709" t="s">
        <v>2479</v>
      </c>
      <c r="BTH1709" t="s">
        <v>2204</v>
      </c>
      <c r="BTI1709" t="s">
        <v>2207</v>
      </c>
      <c r="BTJ1709" t="s">
        <v>2657</v>
      </c>
      <c r="BTK1709" t="s">
        <v>2825</v>
      </c>
      <c r="BTL1709" t="s">
        <v>2735</v>
      </c>
      <c r="BTT1709" t="s">
        <v>2479</v>
      </c>
      <c r="BTU1709" t="s">
        <v>2479</v>
      </c>
      <c r="BTV1709" t="s">
        <v>2479</v>
      </c>
      <c r="BTW1709" t="s">
        <v>2479</v>
      </c>
      <c r="BTX1709" t="s">
        <v>2479</v>
      </c>
      <c r="BUF1709" t="s">
        <v>2468</v>
      </c>
      <c r="BUG1709" t="s">
        <v>2471</v>
      </c>
      <c r="BUH1709" t="s">
        <v>2381</v>
      </c>
      <c r="BUI1709" t="s">
        <v>2502</v>
      </c>
      <c r="BUJ1709" t="s">
        <v>2525</v>
      </c>
    </row>
    <row r="1710" spans="1:541 1499:1908 2064:2124" x14ac:dyDescent="0.15">
      <c r="A1710" t="s">
        <v>5077</v>
      </c>
      <c r="FT1710" t="s">
        <v>3199</v>
      </c>
      <c r="FU1710" t="s">
        <v>3199</v>
      </c>
      <c r="FX1710" t="s">
        <v>3138</v>
      </c>
      <c r="JQ1710" t="s">
        <v>4393</v>
      </c>
      <c r="MV1710" t="s">
        <v>3689</v>
      </c>
      <c r="RM1710" t="s">
        <v>3971</v>
      </c>
      <c r="RY1710" t="s">
        <v>3971</v>
      </c>
      <c r="SK1710" t="s">
        <v>3971</v>
      </c>
      <c r="SW1710" t="s">
        <v>3971</v>
      </c>
      <c r="TI1710" t="s">
        <v>3971</v>
      </c>
      <c r="TU1710" t="s">
        <v>3971</v>
      </c>
      <c r="BER1710" t="s">
        <v>2479</v>
      </c>
      <c r="BSJ1710" t="s">
        <v>2479</v>
      </c>
      <c r="BSK1710" t="s">
        <v>2479</v>
      </c>
      <c r="BSN1710" t="s">
        <v>2479</v>
      </c>
      <c r="BSV1710" t="s">
        <v>2479</v>
      </c>
      <c r="BSW1710" t="s">
        <v>2479</v>
      </c>
      <c r="BSZ1710" t="s">
        <v>2479</v>
      </c>
      <c r="BTH1710" t="s">
        <v>2414</v>
      </c>
      <c r="BTI1710" t="s">
        <v>2354</v>
      </c>
      <c r="BTL1710" t="s">
        <v>2196</v>
      </c>
      <c r="BTT1710" t="s">
        <v>2479</v>
      </c>
      <c r="BTU1710" t="s">
        <v>2479</v>
      </c>
      <c r="BTX1710" t="s">
        <v>2479</v>
      </c>
      <c r="BUF1710" t="s">
        <v>2479</v>
      </c>
      <c r="BUG1710" t="s">
        <v>2479</v>
      </c>
      <c r="BUJ1710" t="s">
        <v>2479</v>
      </c>
    </row>
    <row r="1711" spans="1:541 1499:1908 2064:2124" x14ac:dyDescent="0.15">
      <c r="A1711" t="s">
        <v>5078</v>
      </c>
      <c r="FU1711" t="s">
        <v>3199</v>
      </c>
      <c r="FW1711" t="s">
        <v>3427</v>
      </c>
      <c r="FX1711" t="s">
        <v>3427</v>
      </c>
      <c r="JQ1711" t="s">
        <v>4393</v>
      </c>
      <c r="RM1711" t="s">
        <v>3971</v>
      </c>
      <c r="RY1711" t="s">
        <v>3971</v>
      </c>
      <c r="SK1711" t="s">
        <v>3971</v>
      </c>
      <c r="SW1711" t="s">
        <v>3971</v>
      </c>
      <c r="TI1711" t="s">
        <v>3971</v>
      </c>
      <c r="TU1711" t="s">
        <v>3971</v>
      </c>
      <c r="BSK1711" t="s">
        <v>2750</v>
      </c>
      <c r="BSM1711" t="s">
        <v>2764</v>
      </c>
      <c r="BSN1711" t="s">
        <v>2479</v>
      </c>
      <c r="BSW1711" t="s">
        <v>2479</v>
      </c>
      <c r="BSY1711" t="s">
        <v>2479</v>
      </c>
      <c r="BSZ1711" t="s">
        <v>2479</v>
      </c>
      <c r="BTI1711" t="s">
        <v>2479</v>
      </c>
      <c r="BTK1711" t="s">
        <v>2479</v>
      </c>
      <c r="BTL1711" t="s">
        <v>2479</v>
      </c>
      <c r="BTU1711" t="s">
        <v>2373</v>
      </c>
      <c r="BTW1711" t="s">
        <v>2742</v>
      </c>
      <c r="BTX1711" t="s">
        <v>2408</v>
      </c>
      <c r="BUG1711" t="s">
        <v>2479</v>
      </c>
      <c r="BUI1711" t="s">
        <v>2225</v>
      </c>
      <c r="BUJ1711" t="s">
        <v>2479</v>
      </c>
    </row>
    <row r="1712" spans="1:541 1499:1908 2064:2124" x14ac:dyDescent="0.15">
      <c r="A1712" t="s">
        <v>5079</v>
      </c>
      <c r="JQ1712" t="s">
        <v>4393</v>
      </c>
      <c r="RM1712" t="s">
        <v>3971</v>
      </c>
      <c r="RY1712" t="s">
        <v>3971</v>
      </c>
      <c r="SK1712" t="s">
        <v>3971</v>
      </c>
      <c r="SW1712" t="s">
        <v>3971</v>
      </c>
      <c r="TI1712" t="s">
        <v>3971</v>
      </c>
      <c r="TU1712" t="s">
        <v>3971</v>
      </c>
    </row>
    <row r="1713" spans="1:541 1498:2040 2050:2124" x14ac:dyDescent="0.15">
      <c r="A1713" t="s">
        <v>5080</v>
      </c>
      <c r="JQ1713" t="s">
        <v>4393</v>
      </c>
      <c r="JZ1713" t="s">
        <v>3147</v>
      </c>
      <c r="KA1713" t="s">
        <v>3065</v>
      </c>
      <c r="KB1713" t="s">
        <v>2313</v>
      </c>
      <c r="RM1713" t="s">
        <v>3971</v>
      </c>
      <c r="RY1713" t="s">
        <v>3971</v>
      </c>
      <c r="SK1713" t="s">
        <v>3971</v>
      </c>
      <c r="SW1713" t="s">
        <v>3971</v>
      </c>
      <c r="TI1713" t="s">
        <v>3971</v>
      </c>
      <c r="TU1713" t="s">
        <v>3971</v>
      </c>
      <c r="BXN1713" t="s">
        <v>2745</v>
      </c>
      <c r="BXO1713" t="s">
        <v>2903</v>
      </c>
      <c r="BXP1713" t="s">
        <v>2440</v>
      </c>
      <c r="BXZ1713" t="s">
        <v>2263</v>
      </c>
      <c r="BYA1713" t="s">
        <v>2832</v>
      </c>
      <c r="BYB1713" t="s">
        <v>2841</v>
      </c>
      <c r="BYL1713" t="s">
        <v>2479</v>
      </c>
      <c r="BYM1713" t="s">
        <v>2479</v>
      </c>
      <c r="BYN1713" t="s">
        <v>2805</v>
      </c>
      <c r="BYX1713" t="s">
        <v>2944</v>
      </c>
      <c r="BYY1713" t="s">
        <v>2831</v>
      </c>
      <c r="BYZ1713" t="s">
        <v>2693</v>
      </c>
      <c r="BZJ1713" t="s">
        <v>2886</v>
      </c>
      <c r="BZK1713" t="s">
        <v>3115</v>
      </c>
      <c r="BZL1713" t="s">
        <v>2856</v>
      </c>
      <c r="BZV1713" t="s">
        <v>2752</v>
      </c>
      <c r="BZW1713" t="s">
        <v>2411</v>
      </c>
      <c r="BZX1713" t="s">
        <v>2264</v>
      </c>
    </row>
    <row r="1714" spans="1:541 1498:2040 2050:2124" x14ac:dyDescent="0.15">
      <c r="A1714" t="s">
        <v>5081</v>
      </c>
      <c r="JQ1714" t="s">
        <v>4393</v>
      </c>
      <c r="RM1714" t="s">
        <v>3971</v>
      </c>
      <c r="RY1714" t="s">
        <v>3971</v>
      </c>
      <c r="SK1714" t="s">
        <v>3971</v>
      </c>
      <c r="SW1714" t="s">
        <v>3971</v>
      </c>
      <c r="TI1714" t="s">
        <v>3971</v>
      </c>
      <c r="TU1714" t="s">
        <v>3971</v>
      </c>
    </row>
    <row r="1715" spans="1:541 1498:2040 2050:2124" x14ac:dyDescent="0.15">
      <c r="A1715" t="s">
        <v>5082</v>
      </c>
      <c r="FT1715" t="s">
        <v>3822</v>
      </c>
      <c r="FU1715" t="s">
        <v>3199</v>
      </c>
      <c r="FV1715" t="s">
        <v>3199</v>
      </c>
      <c r="FW1715" t="s">
        <v>3427</v>
      </c>
      <c r="FX1715" t="s">
        <v>3427</v>
      </c>
      <c r="JQ1715" t="s">
        <v>4393</v>
      </c>
      <c r="RM1715" t="s">
        <v>3971</v>
      </c>
      <c r="RY1715" t="s">
        <v>3971</v>
      </c>
      <c r="SK1715" t="s">
        <v>3971</v>
      </c>
      <c r="SW1715" t="s">
        <v>3971</v>
      </c>
      <c r="TI1715" t="s">
        <v>3971</v>
      </c>
      <c r="TU1715" t="s">
        <v>3971</v>
      </c>
      <c r="BSJ1715" t="s">
        <v>2479</v>
      </c>
      <c r="BSK1715" t="s">
        <v>2479</v>
      </c>
      <c r="BSL1715" t="s">
        <v>2479</v>
      </c>
      <c r="BSM1715" t="s">
        <v>2479</v>
      </c>
      <c r="BSN1715" t="s">
        <v>2479</v>
      </c>
      <c r="BSV1715" t="s">
        <v>2479</v>
      </c>
      <c r="BSW1715" t="s">
        <v>2479</v>
      </c>
      <c r="BSX1715" t="s">
        <v>2479</v>
      </c>
      <c r="BSY1715" t="s">
        <v>2479</v>
      </c>
      <c r="BSZ1715" t="s">
        <v>2479</v>
      </c>
      <c r="BTH1715" t="s">
        <v>2665</v>
      </c>
      <c r="BTI1715" t="s">
        <v>2567</v>
      </c>
      <c r="BTJ1715" t="s">
        <v>2677</v>
      </c>
      <c r="BTK1715" t="s">
        <v>2756</v>
      </c>
      <c r="BTL1715" t="s">
        <v>2650</v>
      </c>
      <c r="BTT1715" t="s">
        <v>2479</v>
      </c>
      <c r="BTU1715" t="s">
        <v>2479</v>
      </c>
      <c r="BTV1715" t="s">
        <v>2894</v>
      </c>
      <c r="BTW1715" t="s">
        <v>3033</v>
      </c>
      <c r="BTX1715" t="s">
        <v>2479</v>
      </c>
      <c r="BUF1715" t="s">
        <v>2479</v>
      </c>
      <c r="BUG1715" t="s">
        <v>2479</v>
      </c>
      <c r="BUH1715" t="s">
        <v>2479</v>
      </c>
      <c r="BUI1715" t="s">
        <v>2479</v>
      </c>
      <c r="BUJ1715" t="s">
        <v>2479</v>
      </c>
    </row>
    <row r="1716" spans="1:541 1498:2040 2050:2124" x14ac:dyDescent="0.15">
      <c r="A1716" t="s">
        <v>5083</v>
      </c>
      <c r="L1716" t="s">
        <v>2777</v>
      </c>
      <c r="FL1716" t="s">
        <v>3582</v>
      </c>
      <c r="JQ1716" t="s">
        <v>4393</v>
      </c>
      <c r="MV1716" t="s">
        <v>3560</v>
      </c>
      <c r="RM1716" t="s">
        <v>3971</v>
      </c>
      <c r="RY1716" t="s">
        <v>3971</v>
      </c>
      <c r="SK1716" t="s">
        <v>3971</v>
      </c>
      <c r="SW1716" t="s">
        <v>3971</v>
      </c>
      <c r="TI1716" t="s">
        <v>3971</v>
      </c>
      <c r="TU1716" t="s">
        <v>3971</v>
      </c>
      <c r="BER1716" t="s">
        <v>2479</v>
      </c>
      <c r="BFD1716" t="s">
        <v>2479</v>
      </c>
      <c r="BQF1716" t="s">
        <v>2479</v>
      </c>
    </row>
    <row r="1717" spans="1:541 1498:2040 2050:2124" x14ac:dyDescent="0.15">
      <c r="A1717" t="s">
        <v>5084</v>
      </c>
      <c r="L1717" t="s">
        <v>3336</v>
      </c>
      <c r="AJ1717" t="s">
        <v>3111</v>
      </c>
      <c r="AV1717" t="s">
        <v>3111</v>
      </c>
      <c r="BH1717" t="s">
        <v>3336</v>
      </c>
      <c r="CF1717" t="s">
        <v>3295</v>
      </c>
      <c r="EY1717" t="s">
        <v>3336</v>
      </c>
      <c r="EZ1717" t="s">
        <v>3544</v>
      </c>
      <c r="FK1717" t="s">
        <v>3111</v>
      </c>
      <c r="FL1717" t="s">
        <v>2779</v>
      </c>
      <c r="GJ1717" t="s">
        <v>3111</v>
      </c>
      <c r="HH1717" t="s">
        <v>3336</v>
      </c>
      <c r="HT1717" t="s">
        <v>3084</v>
      </c>
      <c r="IF1717" t="s">
        <v>3084</v>
      </c>
      <c r="JQ1717" t="s">
        <v>4393</v>
      </c>
      <c r="KL1717" t="s">
        <v>2777</v>
      </c>
      <c r="KM1717" t="s">
        <v>2777</v>
      </c>
      <c r="KN1717" t="s">
        <v>2779</v>
      </c>
      <c r="LL1717" t="s">
        <v>3111</v>
      </c>
      <c r="MU1717" t="s">
        <v>3111</v>
      </c>
      <c r="MV1717" t="s">
        <v>3689</v>
      </c>
      <c r="NS1717" t="s">
        <v>3138</v>
      </c>
      <c r="NT1717" t="s">
        <v>2777</v>
      </c>
      <c r="OE1717" t="s">
        <v>3544</v>
      </c>
      <c r="OF1717" t="s">
        <v>3350</v>
      </c>
      <c r="OQ1717" t="s">
        <v>2779</v>
      </c>
      <c r="OR1717" t="s">
        <v>3084</v>
      </c>
      <c r="QB1717" t="s">
        <v>3350</v>
      </c>
      <c r="RM1717" t="s">
        <v>3971</v>
      </c>
      <c r="RY1717" t="s">
        <v>3971</v>
      </c>
      <c r="SK1717" t="s">
        <v>3971</v>
      </c>
      <c r="SW1717" t="s">
        <v>3971</v>
      </c>
      <c r="TI1717" t="s">
        <v>3971</v>
      </c>
      <c r="TU1717" t="s">
        <v>3971</v>
      </c>
      <c r="BEQ1717" t="s">
        <v>2479</v>
      </c>
      <c r="BER1717" t="s">
        <v>2479</v>
      </c>
      <c r="BFD1717" t="s">
        <v>2479</v>
      </c>
      <c r="BFP1717" t="s">
        <v>2479</v>
      </c>
      <c r="BGB1717" t="s">
        <v>2479</v>
      </c>
      <c r="BGN1717" t="s">
        <v>2479</v>
      </c>
      <c r="BGZ1717" t="s">
        <v>2479</v>
      </c>
      <c r="BHL1717" t="s">
        <v>2479</v>
      </c>
      <c r="BHV1717" t="s">
        <v>2479</v>
      </c>
      <c r="BHW1717" t="s">
        <v>2479</v>
      </c>
      <c r="BHX1717" t="s">
        <v>2479</v>
      </c>
      <c r="BII1717" t="s">
        <v>2479</v>
      </c>
      <c r="BIJ1717" t="s">
        <v>2479</v>
      </c>
      <c r="BIV1717" t="s">
        <v>2479</v>
      </c>
      <c r="BOV1717" t="s">
        <v>2479</v>
      </c>
      <c r="BPH1717" t="s">
        <v>2479</v>
      </c>
      <c r="BPS1717" t="s">
        <v>2479</v>
      </c>
      <c r="BPT1717" t="s">
        <v>2479</v>
      </c>
      <c r="BQE1717" t="s">
        <v>2479</v>
      </c>
      <c r="BQF1717" t="s">
        <v>2479</v>
      </c>
      <c r="BQQ1717" t="s">
        <v>2479</v>
      </c>
      <c r="BQR1717" t="s">
        <v>2479</v>
      </c>
      <c r="BRC1717" t="s">
        <v>2479</v>
      </c>
      <c r="BRD1717" t="s">
        <v>2479</v>
      </c>
      <c r="BRP1717" t="s">
        <v>2479</v>
      </c>
      <c r="BSB1717" t="s">
        <v>2479</v>
      </c>
    </row>
    <row r="1718" spans="1:541 1498:2040 2050:2124" x14ac:dyDescent="0.15">
      <c r="A1718" t="s">
        <v>5085</v>
      </c>
      <c r="L1718" t="s">
        <v>3084</v>
      </c>
      <c r="AJ1718" t="s">
        <v>3111</v>
      </c>
      <c r="AV1718" t="s">
        <v>3111</v>
      </c>
      <c r="BH1718" t="s">
        <v>3336</v>
      </c>
      <c r="CF1718" t="s">
        <v>3295</v>
      </c>
      <c r="EZ1718" t="s">
        <v>3544</v>
      </c>
      <c r="FL1718" t="s">
        <v>3111</v>
      </c>
      <c r="GJ1718" t="s">
        <v>3111</v>
      </c>
      <c r="HH1718" t="s">
        <v>2779</v>
      </c>
      <c r="HT1718" t="s">
        <v>3336</v>
      </c>
      <c r="IF1718" t="s">
        <v>3084</v>
      </c>
      <c r="JQ1718" t="s">
        <v>4393</v>
      </c>
      <c r="KN1718" t="s">
        <v>3544</v>
      </c>
      <c r="LL1718" t="s">
        <v>3544</v>
      </c>
      <c r="LX1718" t="s">
        <v>3120</v>
      </c>
      <c r="MV1718" t="s">
        <v>3350</v>
      </c>
      <c r="NT1718" t="s">
        <v>2779</v>
      </c>
      <c r="OF1718" t="s">
        <v>3560</v>
      </c>
      <c r="OR1718" t="s">
        <v>3336</v>
      </c>
      <c r="QB1718" t="s">
        <v>3111</v>
      </c>
      <c r="RM1718" t="s">
        <v>3971</v>
      </c>
      <c r="RY1718" t="s">
        <v>3971</v>
      </c>
      <c r="SK1718" t="s">
        <v>3971</v>
      </c>
      <c r="SW1718" t="s">
        <v>3971</v>
      </c>
      <c r="TI1718" t="s">
        <v>3971</v>
      </c>
      <c r="TU1718" t="s">
        <v>3971</v>
      </c>
      <c r="BER1718" t="s">
        <v>2479</v>
      </c>
      <c r="BFD1718" t="s">
        <v>2479</v>
      </c>
      <c r="BFP1718" t="s">
        <v>2479</v>
      </c>
      <c r="BGB1718" t="s">
        <v>2479</v>
      </c>
      <c r="BGN1718" t="s">
        <v>2479</v>
      </c>
      <c r="BGZ1718" t="s">
        <v>2479</v>
      </c>
      <c r="BHL1718" t="s">
        <v>2479</v>
      </c>
      <c r="BHX1718" t="s">
        <v>2479</v>
      </c>
      <c r="BIJ1718" t="s">
        <v>2479</v>
      </c>
      <c r="BIV1718" t="s">
        <v>2479</v>
      </c>
      <c r="BOV1718" t="s">
        <v>2479</v>
      </c>
      <c r="BPH1718" t="s">
        <v>2479</v>
      </c>
      <c r="BPT1718" t="s">
        <v>2479</v>
      </c>
      <c r="BQF1718" t="s">
        <v>2479</v>
      </c>
      <c r="BQR1718" t="s">
        <v>2479</v>
      </c>
      <c r="BRD1718" t="s">
        <v>2479</v>
      </c>
      <c r="BRP1718" t="s">
        <v>2479</v>
      </c>
      <c r="BSB1718" t="s">
        <v>2479</v>
      </c>
      <c r="CAJ1718" t="s">
        <v>2589</v>
      </c>
      <c r="CAV1718" t="s">
        <v>2213</v>
      </c>
      <c r="CBH1718" t="s">
        <v>2718</v>
      </c>
      <c r="CBT1718" t="s">
        <v>2479</v>
      </c>
      <c r="CCF1718" t="s">
        <v>2716</v>
      </c>
      <c r="CCR1718" t="s">
        <v>2547</v>
      </c>
    </row>
    <row r="1719" spans="1:541 1498:2040 2050:2124" x14ac:dyDescent="0.15">
      <c r="A1719" t="s">
        <v>5086</v>
      </c>
      <c r="AT1719" t="s">
        <v>3138</v>
      </c>
      <c r="AU1719" t="s">
        <v>3336</v>
      </c>
      <c r="AV1719" t="s">
        <v>3111</v>
      </c>
      <c r="FJ1719" t="s">
        <v>3295</v>
      </c>
      <c r="FK1719" t="s">
        <v>3544</v>
      </c>
      <c r="FL1719" t="s">
        <v>3582</v>
      </c>
      <c r="FT1719" t="s">
        <v>3199</v>
      </c>
      <c r="FV1719" t="s">
        <v>3199</v>
      </c>
      <c r="FW1719" t="s">
        <v>3427</v>
      </c>
      <c r="FX1719" t="s">
        <v>3427</v>
      </c>
      <c r="JQ1719" t="s">
        <v>4393</v>
      </c>
      <c r="MT1719" t="s">
        <v>3295</v>
      </c>
      <c r="MU1719" t="s">
        <v>3544</v>
      </c>
      <c r="MV1719" t="s">
        <v>3689</v>
      </c>
      <c r="OD1719" t="s">
        <v>3295</v>
      </c>
      <c r="OE1719" t="s">
        <v>3544</v>
      </c>
      <c r="OF1719" t="s">
        <v>3689</v>
      </c>
      <c r="PZ1719" t="s">
        <v>3295</v>
      </c>
      <c r="QA1719" t="s">
        <v>3111</v>
      </c>
      <c r="QB1719" t="s">
        <v>3350</v>
      </c>
      <c r="RM1719" t="s">
        <v>3971</v>
      </c>
      <c r="RY1719" t="s">
        <v>3971</v>
      </c>
      <c r="SK1719" t="s">
        <v>3971</v>
      </c>
      <c r="SW1719" t="s">
        <v>3971</v>
      </c>
      <c r="TI1719" t="s">
        <v>3971</v>
      </c>
      <c r="TU1719" t="s">
        <v>3971</v>
      </c>
      <c r="BEP1719" t="s">
        <v>2479</v>
      </c>
      <c r="BEQ1719" t="s">
        <v>2479</v>
      </c>
      <c r="BER1719" t="s">
        <v>2479</v>
      </c>
      <c r="BFN1719" t="s">
        <v>2479</v>
      </c>
      <c r="BFO1719" t="s">
        <v>2479</v>
      </c>
      <c r="BFP1719" t="s">
        <v>2479</v>
      </c>
      <c r="BIH1719" t="s">
        <v>2479</v>
      </c>
      <c r="BII1719" t="s">
        <v>2479</v>
      </c>
      <c r="BIJ1719" t="s">
        <v>2479</v>
      </c>
      <c r="BIT1719" t="s">
        <v>2479</v>
      </c>
      <c r="BIU1719" t="s">
        <v>2479</v>
      </c>
      <c r="BIV1719" t="s">
        <v>2479</v>
      </c>
      <c r="BQD1719" t="s">
        <v>2479</v>
      </c>
      <c r="BQE1719" t="s">
        <v>2479</v>
      </c>
      <c r="BQF1719" t="s">
        <v>2479</v>
      </c>
      <c r="BSJ1719" t="s">
        <v>2479</v>
      </c>
      <c r="BSL1719" t="s">
        <v>2479</v>
      </c>
      <c r="BSM1719" t="s">
        <v>2846</v>
      </c>
      <c r="BSN1719" t="s">
        <v>2479</v>
      </c>
      <c r="BSV1719" t="s">
        <v>2479</v>
      </c>
      <c r="BSX1719" t="s">
        <v>2479</v>
      </c>
      <c r="BSY1719" t="s">
        <v>2479</v>
      </c>
      <c r="BSZ1719" t="s">
        <v>2479</v>
      </c>
      <c r="BTH1719" t="s">
        <v>2479</v>
      </c>
      <c r="BTJ1719" t="s">
        <v>2479</v>
      </c>
      <c r="BTK1719" t="s">
        <v>2646</v>
      </c>
      <c r="BTL1719" t="s">
        <v>2479</v>
      </c>
      <c r="BTT1719" t="s">
        <v>2479</v>
      </c>
      <c r="BTV1719" t="s">
        <v>2876</v>
      </c>
      <c r="BTW1719" t="s">
        <v>3039</v>
      </c>
      <c r="BTX1719" t="s">
        <v>2479</v>
      </c>
      <c r="BUF1719" t="s">
        <v>2742</v>
      </c>
      <c r="BUH1719" t="s">
        <v>2885</v>
      </c>
      <c r="BUI1719" t="s">
        <v>2871</v>
      </c>
      <c r="BUJ1719" t="s">
        <v>2472</v>
      </c>
    </row>
    <row r="1720" spans="1:541 1498:2040 2050:2124" x14ac:dyDescent="0.15">
      <c r="A1720" t="s">
        <v>5087</v>
      </c>
      <c r="FT1720" t="s">
        <v>3697</v>
      </c>
      <c r="FU1720" t="s">
        <v>3840</v>
      </c>
      <c r="FV1720" t="s">
        <v>3748</v>
      </c>
      <c r="FW1720" t="s">
        <v>3840</v>
      </c>
      <c r="FX1720" t="s">
        <v>3697</v>
      </c>
      <c r="JQ1720" t="s">
        <v>4393</v>
      </c>
      <c r="RM1720" t="s">
        <v>3971</v>
      </c>
      <c r="RY1720" t="s">
        <v>3971</v>
      </c>
      <c r="SK1720" t="s">
        <v>3971</v>
      </c>
      <c r="SW1720" t="s">
        <v>3971</v>
      </c>
      <c r="TI1720" t="s">
        <v>3971</v>
      </c>
      <c r="TU1720" t="s">
        <v>3971</v>
      </c>
      <c r="BSJ1720" t="s">
        <v>2479</v>
      </c>
      <c r="BSK1720" t="s">
        <v>2479</v>
      </c>
      <c r="BSL1720" t="s">
        <v>2764</v>
      </c>
      <c r="BSM1720" t="s">
        <v>2813</v>
      </c>
      <c r="BSN1720" t="s">
        <v>2479</v>
      </c>
      <c r="BSV1720" t="s">
        <v>2479</v>
      </c>
      <c r="BSW1720" t="s">
        <v>2479</v>
      </c>
      <c r="BSX1720" t="s">
        <v>2479</v>
      </c>
      <c r="BSY1720" t="s">
        <v>2479</v>
      </c>
      <c r="BSZ1720" t="s">
        <v>2479</v>
      </c>
      <c r="BTH1720" t="s">
        <v>2786</v>
      </c>
      <c r="BTI1720" t="s">
        <v>2543</v>
      </c>
      <c r="BTJ1720" t="s">
        <v>2775</v>
      </c>
      <c r="BTK1720" t="s">
        <v>2661</v>
      </c>
      <c r="BTL1720" t="s">
        <v>2314</v>
      </c>
      <c r="BTT1720" t="s">
        <v>2479</v>
      </c>
      <c r="BTU1720" t="s">
        <v>2479</v>
      </c>
      <c r="BTV1720" t="s">
        <v>2479</v>
      </c>
      <c r="BTW1720" t="s">
        <v>2479</v>
      </c>
      <c r="BTX1720" t="s">
        <v>2479</v>
      </c>
      <c r="BUF1720" t="s">
        <v>2250</v>
      </c>
      <c r="BUG1720" t="s">
        <v>2538</v>
      </c>
      <c r="BUH1720" t="s">
        <v>2595</v>
      </c>
      <c r="BUI1720" t="s">
        <v>2356</v>
      </c>
      <c r="BUJ1720" t="s">
        <v>2381</v>
      </c>
    </row>
    <row r="1721" spans="1:541 1498:2040 2050:2124" x14ac:dyDescent="0.15">
      <c r="A1721" t="s">
        <v>5088</v>
      </c>
      <c r="JQ1721" t="s">
        <v>4393</v>
      </c>
      <c r="RM1721" t="s">
        <v>3971</v>
      </c>
      <c r="RY1721" t="s">
        <v>3971</v>
      </c>
      <c r="SK1721" t="s">
        <v>3971</v>
      </c>
      <c r="SW1721" t="s">
        <v>3971</v>
      </c>
      <c r="TI1721" t="s">
        <v>3971</v>
      </c>
      <c r="TU1721" t="s">
        <v>3971</v>
      </c>
    </row>
    <row r="1722" spans="1:541 1498:2040 2050:2124" x14ac:dyDescent="0.15">
      <c r="A1722" t="s">
        <v>5089</v>
      </c>
      <c r="FT1722" t="s">
        <v>3956</v>
      </c>
      <c r="FU1722" t="s">
        <v>3199</v>
      </c>
      <c r="FV1722" t="s">
        <v>3840</v>
      </c>
      <c r="FW1722" t="s">
        <v>3840</v>
      </c>
      <c r="FX1722" t="s">
        <v>2313</v>
      </c>
      <c r="JQ1722" t="s">
        <v>4393</v>
      </c>
      <c r="RM1722" t="s">
        <v>3971</v>
      </c>
      <c r="RY1722" t="s">
        <v>3971</v>
      </c>
      <c r="SK1722" t="s">
        <v>3971</v>
      </c>
      <c r="SW1722" t="s">
        <v>3971</v>
      </c>
      <c r="TI1722" t="s">
        <v>3971</v>
      </c>
      <c r="TU1722" t="s">
        <v>3971</v>
      </c>
      <c r="BSJ1722" t="s">
        <v>2479</v>
      </c>
      <c r="BSK1722" t="s">
        <v>2479</v>
      </c>
      <c r="BSL1722" t="s">
        <v>2905</v>
      </c>
      <c r="BSM1722" t="s">
        <v>2260</v>
      </c>
      <c r="BSN1722" t="s">
        <v>2479</v>
      </c>
      <c r="BSV1722" t="s">
        <v>2479</v>
      </c>
      <c r="BSW1722" t="s">
        <v>2479</v>
      </c>
      <c r="BSX1722" t="s">
        <v>2479</v>
      </c>
      <c r="BSY1722" t="s">
        <v>2479</v>
      </c>
      <c r="BSZ1722" t="s">
        <v>2991</v>
      </c>
      <c r="BTH1722" t="s">
        <v>2479</v>
      </c>
      <c r="BTI1722" t="s">
        <v>2479</v>
      </c>
      <c r="BTJ1722" t="s">
        <v>2818</v>
      </c>
      <c r="BTK1722" t="s">
        <v>2531</v>
      </c>
      <c r="BTL1722" t="s">
        <v>2915</v>
      </c>
      <c r="BTT1722" t="s">
        <v>2727</v>
      </c>
      <c r="BTU1722" t="s">
        <v>2692</v>
      </c>
      <c r="BTV1722" t="s">
        <v>2728</v>
      </c>
      <c r="BTW1722" t="s">
        <v>2736</v>
      </c>
      <c r="BTX1722" t="s">
        <v>2485</v>
      </c>
      <c r="BUF1722" t="s">
        <v>2479</v>
      </c>
      <c r="BUG1722" t="s">
        <v>2479</v>
      </c>
      <c r="BUH1722" t="s">
        <v>2479</v>
      </c>
      <c r="BUI1722" t="s">
        <v>2225</v>
      </c>
      <c r="BUJ1722" t="s">
        <v>2479</v>
      </c>
    </row>
    <row r="1723" spans="1:541 1498:2040 2050:2124" x14ac:dyDescent="0.15">
      <c r="A1723" t="s">
        <v>5090</v>
      </c>
      <c r="JQ1723" t="s">
        <v>4393</v>
      </c>
      <c r="RM1723" t="s">
        <v>3971</v>
      </c>
      <c r="RY1723" t="s">
        <v>3971</v>
      </c>
      <c r="SK1723" t="s">
        <v>3971</v>
      </c>
      <c r="SW1723" t="s">
        <v>3971</v>
      </c>
      <c r="TI1723" t="s">
        <v>3971</v>
      </c>
      <c r="TU1723" t="s">
        <v>3971</v>
      </c>
    </row>
    <row r="1724" spans="1:541 1498:2040 2050:2124" x14ac:dyDescent="0.15">
      <c r="A1724" t="s">
        <v>5091</v>
      </c>
      <c r="FK1724" t="s">
        <v>3111</v>
      </c>
      <c r="GI1724" t="s">
        <v>3336</v>
      </c>
      <c r="GJ1724" t="s">
        <v>3544</v>
      </c>
      <c r="JQ1724" t="s">
        <v>4393</v>
      </c>
      <c r="KA1724" t="s">
        <v>2214</v>
      </c>
      <c r="KB1724" t="s">
        <v>3065</v>
      </c>
      <c r="KM1724" t="s">
        <v>3336</v>
      </c>
      <c r="KN1724" t="s">
        <v>3544</v>
      </c>
      <c r="MU1724" t="s">
        <v>3544</v>
      </c>
      <c r="MV1724" t="s">
        <v>3560</v>
      </c>
      <c r="NS1724" t="s">
        <v>2777</v>
      </c>
      <c r="NT1724" t="s">
        <v>3084</v>
      </c>
      <c r="OE1724" t="s">
        <v>3544</v>
      </c>
      <c r="OF1724" t="s">
        <v>3689</v>
      </c>
      <c r="OQ1724" t="s">
        <v>2779</v>
      </c>
      <c r="OR1724" t="s">
        <v>3336</v>
      </c>
      <c r="RM1724" t="s">
        <v>3971</v>
      </c>
      <c r="RY1724" t="s">
        <v>3971</v>
      </c>
      <c r="SK1724" t="s">
        <v>3971</v>
      </c>
      <c r="SW1724" t="s">
        <v>3971</v>
      </c>
      <c r="TI1724" t="s">
        <v>3971</v>
      </c>
      <c r="TU1724" t="s">
        <v>3971</v>
      </c>
      <c r="BEQ1724" t="s">
        <v>2479</v>
      </c>
      <c r="BER1724" t="s">
        <v>2479</v>
      </c>
      <c r="BHW1724" t="s">
        <v>2479</v>
      </c>
      <c r="BHX1724" t="s">
        <v>2479</v>
      </c>
      <c r="BII1724" t="s">
        <v>2479</v>
      </c>
      <c r="BIJ1724" t="s">
        <v>2479</v>
      </c>
      <c r="BOU1724" t="s">
        <v>2479</v>
      </c>
      <c r="BOV1724" t="s">
        <v>2479</v>
      </c>
      <c r="BQE1724" t="s">
        <v>2479</v>
      </c>
      <c r="BQQ1724" t="s">
        <v>2479</v>
      </c>
      <c r="BQR1724" t="s">
        <v>2479</v>
      </c>
      <c r="BRC1724" t="s">
        <v>2479</v>
      </c>
      <c r="BRD1724" t="s">
        <v>2479</v>
      </c>
      <c r="BXO1724" t="s">
        <v>2991</v>
      </c>
      <c r="BXP1724" t="s">
        <v>2877</v>
      </c>
      <c r="BYA1724" t="s">
        <v>2808</v>
      </c>
      <c r="BYB1724" t="s">
        <v>2808</v>
      </c>
      <c r="BYM1724" t="s">
        <v>2408</v>
      </c>
      <c r="BYN1724" t="s">
        <v>2479</v>
      </c>
      <c r="BYY1724" t="s">
        <v>2500</v>
      </c>
      <c r="BYZ1724" t="s">
        <v>2584</v>
      </c>
      <c r="BZK1724" t="s">
        <v>2888</v>
      </c>
      <c r="BZL1724" t="s">
        <v>2992</v>
      </c>
      <c r="BZW1724" t="s">
        <v>2706</v>
      </c>
      <c r="BZX1724" t="s">
        <v>2261</v>
      </c>
    </row>
    <row r="1725" spans="1:541 1498:2040 2050:2124" x14ac:dyDescent="0.15">
      <c r="A1725" t="s">
        <v>5092</v>
      </c>
      <c r="JQ1725" t="s">
        <v>4393</v>
      </c>
      <c r="RM1725" t="s">
        <v>3971</v>
      </c>
      <c r="RY1725" t="s">
        <v>3971</v>
      </c>
      <c r="SK1725" t="s">
        <v>3971</v>
      </c>
      <c r="SW1725" t="s">
        <v>3971</v>
      </c>
      <c r="TI1725" t="s">
        <v>3971</v>
      </c>
      <c r="TU1725" t="s">
        <v>3971</v>
      </c>
    </row>
    <row r="1726" spans="1:541 1498:2040 2050:2124" x14ac:dyDescent="0.15">
      <c r="A1726" t="s">
        <v>5093</v>
      </c>
      <c r="JQ1726" t="s">
        <v>4393</v>
      </c>
      <c r="RM1726" t="s">
        <v>3971</v>
      </c>
      <c r="RY1726" t="s">
        <v>3971</v>
      </c>
      <c r="SK1726" t="s">
        <v>3971</v>
      </c>
      <c r="SW1726" t="s">
        <v>3971</v>
      </c>
      <c r="TI1726" t="s">
        <v>3971</v>
      </c>
      <c r="TU1726" t="s">
        <v>3971</v>
      </c>
    </row>
    <row r="1727" spans="1:541 1498:2040 2050:2124" x14ac:dyDescent="0.15">
      <c r="A1727" t="s">
        <v>5094</v>
      </c>
      <c r="JQ1727" t="s">
        <v>4393</v>
      </c>
      <c r="RM1727" t="s">
        <v>3971</v>
      </c>
      <c r="RY1727" t="s">
        <v>3971</v>
      </c>
      <c r="SK1727" t="s">
        <v>3971</v>
      </c>
      <c r="SW1727" t="s">
        <v>3971</v>
      </c>
      <c r="TI1727" t="s">
        <v>3971</v>
      </c>
      <c r="TU1727" t="s">
        <v>3971</v>
      </c>
    </row>
    <row r="1728" spans="1:541 1498:2040 2050:2124" x14ac:dyDescent="0.15">
      <c r="A1728" t="s">
        <v>5095</v>
      </c>
      <c r="FT1728" t="s">
        <v>3199</v>
      </c>
      <c r="FU1728" t="s">
        <v>3956</v>
      </c>
      <c r="FV1728" t="s">
        <v>3697</v>
      </c>
      <c r="FW1728" t="s">
        <v>3748</v>
      </c>
      <c r="FX1728" t="s">
        <v>3748</v>
      </c>
      <c r="JQ1728" t="s">
        <v>4393</v>
      </c>
      <c r="KL1728" t="s">
        <v>2779</v>
      </c>
      <c r="PZ1728" t="s">
        <v>3295</v>
      </c>
      <c r="RM1728" t="s">
        <v>3971</v>
      </c>
      <c r="RY1728" t="s">
        <v>3971</v>
      </c>
      <c r="SK1728" t="s">
        <v>3971</v>
      </c>
      <c r="SW1728" t="s">
        <v>3971</v>
      </c>
      <c r="TI1728" t="s">
        <v>3971</v>
      </c>
      <c r="TU1728" t="s">
        <v>3971</v>
      </c>
      <c r="BHV1728" t="s">
        <v>2479</v>
      </c>
      <c r="BIT1728" t="s">
        <v>2479</v>
      </c>
      <c r="BSJ1728" t="s">
        <v>2479</v>
      </c>
      <c r="BSK1728" t="s">
        <v>2479</v>
      </c>
      <c r="BSL1728" t="s">
        <v>2479</v>
      </c>
      <c r="BSM1728" t="s">
        <v>2876</v>
      </c>
      <c r="BSN1728" t="s">
        <v>2479</v>
      </c>
      <c r="BSV1728" t="s">
        <v>2479</v>
      </c>
      <c r="BSW1728" t="s">
        <v>2479</v>
      </c>
      <c r="BSX1728" t="s">
        <v>2479</v>
      </c>
      <c r="BSY1728" t="s">
        <v>2479</v>
      </c>
      <c r="BSZ1728" t="s">
        <v>2479</v>
      </c>
      <c r="BTH1728" t="s">
        <v>2699</v>
      </c>
      <c r="BTI1728" t="s">
        <v>2400</v>
      </c>
      <c r="BTJ1728" t="s">
        <v>2711</v>
      </c>
      <c r="BTK1728" t="s">
        <v>2227</v>
      </c>
      <c r="BTL1728" t="s">
        <v>2538</v>
      </c>
      <c r="BTT1728" t="s">
        <v>2479</v>
      </c>
      <c r="BTU1728" t="s">
        <v>2479</v>
      </c>
      <c r="BTV1728" t="s">
        <v>2858</v>
      </c>
      <c r="BTW1728" t="s">
        <v>2764</v>
      </c>
      <c r="BTX1728" t="s">
        <v>2479</v>
      </c>
      <c r="BUF1728" t="s">
        <v>2737</v>
      </c>
      <c r="BUG1728" t="s">
        <v>2678</v>
      </c>
      <c r="BUH1728" t="s">
        <v>2506</v>
      </c>
      <c r="BUI1728" t="s">
        <v>2680</v>
      </c>
      <c r="BUJ1728" t="s">
        <v>2710</v>
      </c>
    </row>
    <row r="1729" spans="1:541 1306:1908 2064:2124" x14ac:dyDescent="0.15">
      <c r="A1729" t="s">
        <v>5096</v>
      </c>
      <c r="L1729" t="s">
        <v>3336</v>
      </c>
      <c r="AJ1729" t="s">
        <v>3084</v>
      </c>
      <c r="AV1729" t="s">
        <v>3084</v>
      </c>
      <c r="BH1729" t="s">
        <v>2779</v>
      </c>
      <c r="CF1729" t="s">
        <v>3295</v>
      </c>
      <c r="EZ1729" t="s">
        <v>2779</v>
      </c>
      <c r="FL1729" t="s">
        <v>3350</v>
      </c>
      <c r="GJ1729" t="s">
        <v>2779</v>
      </c>
      <c r="HH1729" t="s">
        <v>3336</v>
      </c>
      <c r="HT1729" t="s">
        <v>3336</v>
      </c>
      <c r="IF1729" t="s">
        <v>2779</v>
      </c>
      <c r="JQ1729" t="s">
        <v>4393</v>
      </c>
      <c r="KN1729" t="s">
        <v>3084</v>
      </c>
      <c r="LL1729" t="s">
        <v>2777</v>
      </c>
      <c r="MV1729" t="s">
        <v>3111</v>
      </c>
      <c r="NT1729" t="s">
        <v>3084</v>
      </c>
      <c r="OF1729" t="s">
        <v>3111</v>
      </c>
      <c r="OR1729" t="s">
        <v>2777</v>
      </c>
      <c r="QB1729" t="s">
        <v>3350</v>
      </c>
      <c r="RM1729" t="s">
        <v>3971</v>
      </c>
      <c r="RY1729" t="s">
        <v>3971</v>
      </c>
      <c r="SK1729" t="s">
        <v>3971</v>
      </c>
      <c r="SW1729" t="s">
        <v>3971</v>
      </c>
      <c r="TI1729" t="s">
        <v>3971</v>
      </c>
      <c r="TU1729" t="s">
        <v>3971</v>
      </c>
      <c r="BER1729" t="s">
        <v>2479</v>
      </c>
      <c r="BFD1729" t="s">
        <v>2479</v>
      </c>
      <c r="BFP1729" t="s">
        <v>2479</v>
      </c>
      <c r="BGB1729" t="s">
        <v>2479</v>
      </c>
      <c r="BGN1729" t="s">
        <v>2479</v>
      </c>
      <c r="BGZ1729" t="s">
        <v>2479</v>
      </c>
      <c r="BHL1729" t="s">
        <v>2479</v>
      </c>
      <c r="BHX1729" t="s">
        <v>2479</v>
      </c>
      <c r="BIJ1729" t="s">
        <v>2479</v>
      </c>
      <c r="BIV1729" t="s">
        <v>2479</v>
      </c>
      <c r="BOV1729" t="s">
        <v>2479</v>
      </c>
      <c r="BPH1729" t="s">
        <v>2479</v>
      </c>
      <c r="BPT1729" t="s">
        <v>2479</v>
      </c>
      <c r="BQF1729" t="s">
        <v>2479</v>
      </c>
      <c r="BQR1729" t="s">
        <v>2479</v>
      </c>
      <c r="BRD1729" t="s">
        <v>2479</v>
      </c>
      <c r="BRP1729" t="s">
        <v>2479</v>
      </c>
      <c r="BSB1729" t="s">
        <v>2479</v>
      </c>
    </row>
    <row r="1730" spans="1:541 1306:1908 2064:2124" x14ac:dyDescent="0.15">
      <c r="A1730" t="s">
        <v>5097</v>
      </c>
      <c r="FT1730" t="s">
        <v>3199</v>
      </c>
      <c r="FU1730" t="s">
        <v>3199</v>
      </c>
      <c r="FV1730" t="s">
        <v>3199</v>
      </c>
      <c r="FW1730" t="s">
        <v>3427</v>
      </c>
      <c r="FX1730" t="s">
        <v>3427</v>
      </c>
      <c r="JQ1730" t="s">
        <v>4393</v>
      </c>
      <c r="RM1730" t="s">
        <v>3971</v>
      </c>
      <c r="RY1730" t="s">
        <v>3971</v>
      </c>
      <c r="SK1730" t="s">
        <v>3971</v>
      </c>
      <c r="SW1730" t="s">
        <v>3971</v>
      </c>
      <c r="TI1730" t="s">
        <v>3971</v>
      </c>
      <c r="TU1730" t="s">
        <v>3971</v>
      </c>
      <c r="BSJ1730" t="s">
        <v>2479</v>
      </c>
      <c r="BSK1730" t="s">
        <v>2479</v>
      </c>
      <c r="BSL1730" t="s">
        <v>2479</v>
      </c>
      <c r="BSM1730" t="s">
        <v>2479</v>
      </c>
      <c r="BSN1730" t="s">
        <v>2479</v>
      </c>
      <c r="BSV1730" t="s">
        <v>2479</v>
      </c>
      <c r="BSW1730" t="s">
        <v>2479</v>
      </c>
      <c r="BSX1730" t="s">
        <v>2479</v>
      </c>
      <c r="BSY1730" t="s">
        <v>2479</v>
      </c>
      <c r="BSZ1730" t="s">
        <v>2479</v>
      </c>
      <c r="BTH1730" t="s">
        <v>2144</v>
      </c>
      <c r="BTI1730" t="s">
        <v>2773</v>
      </c>
      <c r="BTJ1730" t="s">
        <v>2772</v>
      </c>
      <c r="BTK1730" t="s">
        <v>2658</v>
      </c>
      <c r="BTL1730" t="s">
        <v>2475</v>
      </c>
      <c r="BTT1730" t="s">
        <v>2479</v>
      </c>
      <c r="BTU1730" t="s">
        <v>2479</v>
      </c>
      <c r="BTV1730" t="s">
        <v>2479</v>
      </c>
      <c r="BTW1730" t="s">
        <v>2479</v>
      </c>
      <c r="BTX1730" t="s">
        <v>2479</v>
      </c>
      <c r="BUF1730" t="s">
        <v>2479</v>
      </c>
      <c r="BUG1730" t="s">
        <v>2479</v>
      </c>
      <c r="BUH1730" t="s">
        <v>2692</v>
      </c>
      <c r="BUI1730" t="s">
        <v>2567</v>
      </c>
      <c r="BUJ1730" t="s">
        <v>2479</v>
      </c>
    </row>
    <row r="1731" spans="1:541 1306:1908 2064:2124" x14ac:dyDescent="0.15">
      <c r="A1731" t="s">
        <v>5098</v>
      </c>
      <c r="JQ1731" t="s">
        <v>4393</v>
      </c>
      <c r="RM1731" t="s">
        <v>3971</v>
      </c>
      <c r="RY1731" t="s">
        <v>3971</v>
      </c>
      <c r="SK1731" t="s">
        <v>3971</v>
      </c>
      <c r="SW1731" t="s">
        <v>3971</v>
      </c>
      <c r="TI1731" t="s">
        <v>3971</v>
      </c>
      <c r="TU1731" t="s">
        <v>3971</v>
      </c>
    </row>
    <row r="1732" spans="1:541 1306:1908 2064:2124" x14ac:dyDescent="0.15">
      <c r="A1732" t="s">
        <v>5099</v>
      </c>
      <c r="AJ1732" t="s">
        <v>3111</v>
      </c>
      <c r="AV1732" t="s">
        <v>3544</v>
      </c>
      <c r="FK1732" t="s">
        <v>2779</v>
      </c>
      <c r="FL1732" t="s">
        <v>3084</v>
      </c>
      <c r="GJ1732" t="s">
        <v>3111</v>
      </c>
      <c r="JQ1732" t="s">
        <v>4393</v>
      </c>
      <c r="MU1732" t="s">
        <v>3544</v>
      </c>
      <c r="MV1732" t="s">
        <v>3689</v>
      </c>
      <c r="OF1732" t="s">
        <v>3689</v>
      </c>
      <c r="RM1732" t="s">
        <v>3971</v>
      </c>
      <c r="RY1732" t="s">
        <v>3971</v>
      </c>
      <c r="SK1732" t="s">
        <v>3971</v>
      </c>
      <c r="SW1732" t="s">
        <v>3971</v>
      </c>
      <c r="TI1732" t="s">
        <v>3971</v>
      </c>
      <c r="TU1732" t="s">
        <v>3971</v>
      </c>
      <c r="BEQ1732" t="s">
        <v>2479</v>
      </c>
      <c r="BER1732" t="s">
        <v>2479</v>
      </c>
      <c r="BFP1732" t="s">
        <v>2479</v>
      </c>
      <c r="BGN1732" t="s">
        <v>2479</v>
      </c>
      <c r="BIJ1732" t="s">
        <v>2479</v>
      </c>
      <c r="BOV1732" t="s">
        <v>2479</v>
      </c>
      <c r="BQE1732" t="s">
        <v>2479</v>
      </c>
      <c r="BQF1732" t="s">
        <v>2479</v>
      </c>
    </row>
    <row r="1733" spans="1:541 1306:1908 2064:2124" x14ac:dyDescent="0.15">
      <c r="A1733" t="s">
        <v>5100</v>
      </c>
      <c r="JQ1733" t="s">
        <v>4393</v>
      </c>
      <c r="RM1733" t="s">
        <v>3971</v>
      </c>
      <c r="RY1733" t="s">
        <v>3971</v>
      </c>
      <c r="SK1733" t="s">
        <v>3971</v>
      </c>
      <c r="SW1733" t="s">
        <v>3971</v>
      </c>
      <c r="TI1733" t="s">
        <v>3971</v>
      </c>
      <c r="TU1733" t="s">
        <v>3971</v>
      </c>
    </row>
    <row r="1734" spans="1:541 1306:1908 2064:2124" x14ac:dyDescent="0.15">
      <c r="A1734" t="s">
        <v>5101</v>
      </c>
      <c r="L1734" t="s">
        <v>3336</v>
      </c>
      <c r="AJ1734" t="s">
        <v>3084</v>
      </c>
      <c r="BH1734" t="s">
        <v>3084</v>
      </c>
      <c r="EZ1734" t="s">
        <v>3111</v>
      </c>
      <c r="FL1734" t="s">
        <v>3582</v>
      </c>
      <c r="HH1734" t="s">
        <v>3084</v>
      </c>
      <c r="HT1734" t="s">
        <v>3084</v>
      </c>
      <c r="JQ1734" t="s">
        <v>4393</v>
      </c>
      <c r="LL1734" t="s">
        <v>3111</v>
      </c>
      <c r="MV1734" t="s">
        <v>3689</v>
      </c>
      <c r="NT1734" t="s">
        <v>3084</v>
      </c>
      <c r="OF1734" t="s">
        <v>3560</v>
      </c>
      <c r="OR1734" t="s">
        <v>2779</v>
      </c>
      <c r="QB1734" t="s">
        <v>3582</v>
      </c>
      <c r="RM1734" t="s">
        <v>3971</v>
      </c>
      <c r="RY1734" t="s">
        <v>3971</v>
      </c>
      <c r="SK1734" t="s">
        <v>3971</v>
      </c>
      <c r="SW1734" t="s">
        <v>3971</v>
      </c>
      <c r="TI1734" t="s">
        <v>3971</v>
      </c>
      <c r="TU1734" t="s">
        <v>3971</v>
      </c>
      <c r="BER1734" t="s">
        <v>2479</v>
      </c>
      <c r="BFD1734" t="s">
        <v>2479</v>
      </c>
      <c r="BGB1734" t="s">
        <v>2479</v>
      </c>
      <c r="BGN1734" t="s">
        <v>2479</v>
      </c>
      <c r="BGZ1734" t="s">
        <v>2479</v>
      </c>
      <c r="BHL1734" t="s">
        <v>2479</v>
      </c>
      <c r="BIJ1734" t="s">
        <v>2479</v>
      </c>
      <c r="BIV1734" t="s">
        <v>2479</v>
      </c>
      <c r="BPH1734" t="s">
        <v>2479</v>
      </c>
      <c r="BPT1734" t="s">
        <v>2479</v>
      </c>
      <c r="BQF1734" t="s">
        <v>2479</v>
      </c>
      <c r="BQR1734" t="s">
        <v>2479</v>
      </c>
      <c r="BRD1734" t="s">
        <v>2479</v>
      </c>
    </row>
    <row r="1735" spans="1:541 1306:1908 2064:2124" x14ac:dyDescent="0.15">
      <c r="A1735" t="s">
        <v>5102</v>
      </c>
      <c r="JQ1735" t="s">
        <v>4393</v>
      </c>
      <c r="RM1735" t="s">
        <v>3971</v>
      </c>
      <c r="RY1735" t="s">
        <v>3971</v>
      </c>
      <c r="SK1735" t="s">
        <v>3971</v>
      </c>
      <c r="SW1735" t="s">
        <v>3971</v>
      </c>
      <c r="TI1735" t="s">
        <v>3971</v>
      </c>
      <c r="TU1735" t="s">
        <v>3971</v>
      </c>
    </row>
    <row r="1736" spans="1:541 1306:1908 2064:2124" x14ac:dyDescent="0.15">
      <c r="A1736" t="s">
        <v>5103</v>
      </c>
      <c r="L1736" t="s">
        <v>3336</v>
      </c>
      <c r="AJ1736" t="s">
        <v>3544</v>
      </c>
      <c r="AV1736" t="s">
        <v>3111</v>
      </c>
      <c r="CF1736" t="s">
        <v>3295</v>
      </c>
      <c r="FK1736" t="s">
        <v>3111</v>
      </c>
      <c r="FL1736" t="s">
        <v>2779</v>
      </c>
      <c r="GJ1736" t="s">
        <v>3544</v>
      </c>
      <c r="HH1736" t="s">
        <v>3336</v>
      </c>
      <c r="IF1736" t="s">
        <v>3084</v>
      </c>
      <c r="JQ1736" t="s">
        <v>4393</v>
      </c>
      <c r="KM1736" t="s">
        <v>3336</v>
      </c>
      <c r="KN1736" t="s">
        <v>3111</v>
      </c>
      <c r="MH1736" t="s">
        <v>3138</v>
      </c>
      <c r="MU1736" t="s">
        <v>3544</v>
      </c>
      <c r="MV1736" t="s">
        <v>3111</v>
      </c>
      <c r="OE1736" t="s">
        <v>3544</v>
      </c>
      <c r="OF1736" t="s">
        <v>3350</v>
      </c>
      <c r="OR1736" t="s">
        <v>3084</v>
      </c>
      <c r="QA1736" t="s">
        <v>3084</v>
      </c>
      <c r="QB1736" t="s">
        <v>3111</v>
      </c>
      <c r="RM1736" t="s">
        <v>3971</v>
      </c>
      <c r="RY1736" t="s">
        <v>3971</v>
      </c>
      <c r="SK1736" t="s">
        <v>3971</v>
      </c>
      <c r="SW1736" t="s">
        <v>3971</v>
      </c>
      <c r="TI1736" t="s">
        <v>3971</v>
      </c>
      <c r="TU1736" t="s">
        <v>3971</v>
      </c>
      <c r="AXF1736" t="s">
        <v>2814</v>
      </c>
      <c r="AXR1736" t="s">
        <v>2479</v>
      </c>
      <c r="AYD1736" t="s">
        <v>2745</v>
      </c>
      <c r="AYP1736" t="s">
        <v>2553</v>
      </c>
      <c r="AZB1736" t="s">
        <v>2403</v>
      </c>
      <c r="BEQ1736" t="s">
        <v>2479</v>
      </c>
      <c r="BER1736" t="s">
        <v>2479</v>
      </c>
      <c r="BFD1736" t="s">
        <v>2479</v>
      </c>
      <c r="BFP1736" t="s">
        <v>2479</v>
      </c>
      <c r="BGN1736" t="s">
        <v>2479</v>
      </c>
      <c r="BHL1736" t="s">
        <v>2479</v>
      </c>
      <c r="BHW1736" t="s">
        <v>2479</v>
      </c>
      <c r="BHX1736" t="s">
        <v>2479</v>
      </c>
      <c r="BII1736" t="s">
        <v>2479</v>
      </c>
      <c r="BIJ1736" t="s">
        <v>2479</v>
      </c>
      <c r="BIU1736" t="s">
        <v>2479</v>
      </c>
      <c r="BIV1736" t="s">
        <v>2479</v>
      </c>
      <c r="BOV1736" t="s">
        <v>2479</v>
      </c>
      <c r="BQE1736" t="s">
        <v>2479</v>
      </c>
      <c r="BQF1736" t="s">
        <v>2479</v>
      </c>
      <c r="BRD1736" t="s">
        <v>2479</v>
      </c>
      <c r="BRP1736" t="s">
        <v>2479</v>
      </c>
      <c r="BSB1736" t="s">
        <v>2479</v>
      </c>
    </row>
    <row r="1737" spans="1:541 1306:1908 2064:2124" x14ac:dyDescent="0.15">
      <c r="A1737" t="s">
        <v>5104</v>
      </c>
      <c r="EZ1737" t="s">
        <v>3084</v>
      </c>
      <c r="GJ1737" t="s">
        <v>2777</v>
      </c>
      <c r="JQ1737" t="s">
        <v>4393</v>
      </c>
      <c r="KN1737" t="s">
        <v>3084</v>
      </c>
      <c r="LX1737">
        <f>47</f>
        <v>47</v>
      </c>
      <c r="MV1737" t="s">
        <v>3084</v>
      </c>
      <c r="OF1737" t="s">
        <v>3111</v>
      </c>
      <c r="RM1737" t="s">
        <v>3971</v>
      </c>
      <c r="RY1737" t="s">
        <v>3971</v>
      </c>
      <c r="SK1737" t="s">
        <v>3971</v>
      </c>
      <c r="SW1737" t="s">
        <v>3971</v>
      </c>
      <c r="TI1737" t="s">
        <v>3971</v>
      </c>
      <c r="TU1737" t="s">
        <v>3971</v>
      </c>
      <c r="BER1737" t="s">
        <v>2479</v>
      </c>
      <c r="BHX1737" t="s">
        <v>2479</v>
      </c>
      <c r="BIJ1737" t="s">
        <v>2479</v>
      </c>
      <c r="BOV1737" t="s">
        <v>2479</v>
      </c>
      <c r="BPT1737" t="s">
        <v>2479</v>
      </c>
      <c r="CAJ1737" t="s">
        <v>2743</v>
      </c>
      <c r="CAV1737" t="s">
        <v>2294</v>
      </c>
      <c r="CBH1737" t="s">
        <v>2269</v>
      </c>
      <c r="CBT1737" t="s">
        <v>2501</v>
      </c>
      <c r="CCF1737" t="s">
        <v>2174</v>
      </c>
      <c r="CCR1737" t="s">
        <v>2917</v>
      </c>
    </row>
    <row r="1738" spans="1:541 1306:1908 2064:2124" x14ac:dyDescent="0.15">
      <c r="A1738" t="s">
        <v>5105</v>
      </c>
      <c r="EY1738" t="s">
        <v>2777</v>
      </c>
      <c r="EZ1738" t="s">
        <v>2779</v>
      </c>
      <c r="FJ1738" t="s">
        <v>3295</v>
      </c>
      <c r="FK1738" t="s">
        <v>3544</v>
      </c>
      <c r="FL1738" t="s">
        <v>3111</v>
      </c>
      <c r="GH1738" t="s">
        <v>2777</v>
      </c>
      <c r="GI1738" t="s">
        <v>3084</v>
      </c>
      <c r="GJ1738" t="s">
        <v>3084</v>
      </c>
      <c r="JQ1738" t="s">
        <v>4393</v>
      </c>
      <c r="KL1738" t="s">
        <v>3295</v>
      </c>
      <c r="KM1738" t="s">
        <v>3336</v>
      </c>
      <c r="KN1738" t="s">
        <v>3111</v>
      </c>
      <c r="MT1738" t="s">
        <v>3295</v>
      </c>
      <c r="MU1738" t="s">
        <v>3084</v>
      </c>
      <c r="MV1738" t="s">
        <v>2779</v>
      </c>
      <c r="OD1738" t="s">
        <v>3295</v>
      </c>
      <c r="OE1738" t="s">
        <v>3111</v>
      </c>
      <c r="OF1738" t="s">
        <v>3111</v>
      </c>
      <c r="RM1738" t="s">
        <v>3971</v>
      </c>
      <c r="RY1738" t="s">
        <v>3971</v>
      </c>
      <c r="SK1738" t="s">
        <v>3971</v>
      </c>
      <c r="SW1738" t="s">
        <v>3971</v>
      </c>
      <c r="TI1738" t="s">
        <v>3971</v>
      </c>
      <c r="TU1738" t="s">
        <v>3971</v>
      </c>
      <c r="BEP1738" t="s">
        <v>2479</v>
      </c>
      <c r="BEQ1738" t="s">
        <v>2479</v>
      </c>
      <c r="BER1738" t="s">
        <v>2479</v>
      </c>
      <c r="BHV1738" t="s">
        <v>2479</v>
      </c>
      <c r="BHW1738" t="s">
        <v>2479</v>
      </c>
      <c r="BHX1738" t="s">
        <v>2479</v>
      </c>
      <c r="BIH1738" t="s">
        <v>2479</v>
      </c>
      <c r="BII1738" t="s">
        <v>2479</v>
      </c>
      <c r="BIJ1738" t="s">
        <v>2479</v>
      </c>
      <c r="BOT1738" t="s">
        <v>2479</v>
      </c>
      <c r="BOU1738" t="s">
        <v>2479</v>
      </c>
      <c r="BOV1738" t="s">
        <v>2479</v>
      </c>
      <c r="BPS1738" t="s">
        <v>2479</v>
      </c>
      <c r="BPT1738" t="s">
        <v>2479</v>
      </c>
      <c r="BQD1738" t="s">
        <v>2479</v>
      </c>
      <c r="BQE1738" t="s">
        <v>2479</v>
      </c>
      <c r="BQF1738" t="s">
        <v>2479</v>
      </c>
    </row>
    <row r="1739" spans="1:541 1306:1908 2064:2124" x14ac:dyDescent="0.15">
      <c r="A1739" t="s">
        <v>5106</v>
      </c>
      <c r="EZ1739" t="s">
        <v>2777</v>
      </c>
      <c r="FL1739" t="s">
        <v>3582</v>
      </c>
      <c r="JQ1739" t="s">
        <v>4393</v>
      </c>
      <c r="KN1739" t="s">
        <v>3544</v>
      </c>
      <c r="LL1739" t="s">
        <v>3111</v>
      </c>
      <c r="MV1739" t="s">
        <v>3689</v>
      </c>
      <c r="OF1739" t="s">
        <v>3560</v>
      </c>
      <c r="QB1739" t="s">
        <v>3111</v>
      </c>
      <c r="RM1739" t="s">
        <v>3971</v>
      </c>
      <c r="RY1739" t="s">
        <v>3971</v>
      </c>
      <c r="SK1739" t="s">
        <v>3971</v>
      </c>
      <c r="SW1739" t="s">
        <v>3971</v>
      </c>
      <c r="TI1739" t="s">
        <v>3971</v>
      </c>
      <c r="TU1739" t="s">
        <v>3971</v>
      </c>
      <c r="BER1739" t="s">
        <v>2479</v>
      </c>
      <c r="BGB1739" t="s">
        <v>2479</v>
      </c>
      <c r="BHX1739" t="s">
        <v>2479</v>
      </c>
      <c r="BIJ1739" t="s">
        <v>2479</v>
      </c>
      <c r="BIV1739" t="s">
        <v>2479</v>
      </c>
      <c r="BPT1739" t="s">
        <v>2479</v>
      </c>
      <c r="BQF1739" t="s">
        <v>2479</v>
      </c>
    </row>
    <row r="1740" spans="1:541 1306:1908 2064:2124" x14ac:dyDescent="0.15">
      <c r="A1740" t="s">
        <v>5107</v>
      </c>
      <c r="J1740" t="s">
        <v>2777</v>
      </c>
      <c r="K1740" t="s">
        <v>2777</v>
      </c>
      <c r="AH1740" t="s">
        <v>2779</v>
      </c>
      <c r="AI1740" t="s">
        <v>3084</v>
      </c>
      <c r="AJ1740" t="s">
        <v>3111</v>
      </c>
      <c r="AT1740" t="s">
        <v>3138</v>
      </c>
      <c r="AU1740" t="s">
        <v>3336</v>
      </c>
      <c r="AV1740" t="s">
        <v>3544</v>
      </c>
      <c r="EX1740">
        <f>53</f>
        <v>53</v>
      </c>
      <c r="EY1740" t="s">
        <v>2779</v>
      </c>
      <c r="EZ1740" t="s">
        <v>3084</v>
      </c>
      <c r="FJ1740" t="s">
        <v>2779</v>
      </c>
      <c r="FK1740" t="s">
        <v>3111</v>
      </c>
      <c r="FL1740" t="s">
        <v>3350</v>
      </c>
      <c r="GH1740" t="s">
        <v>2777</v>
      </c>
      <c r="GI1740" t="s">
        <v>2779</v>
      </c>
      <c r="GJ1740" t="s">
        <v>3111</v>
      </c>
      <c r="HR1740" t="s">
        <v>3138</v>
      </c>
      <c r="HS1740" t="s">
        <v>3295</v>
      </c>
      <c r="HT1740" t="s">
        <v>3336</v>
      </c>
      <c r="JQ1740" t="s">
        <v>4393</v>
      </c>
      <c r="KL1740" t="s">
        <v>2777</v>
      </c>
      <c r="KM1740" t="s">
        <v>3084</v>
      </c>
      <c r="KN1740" t="s">
        <v>3111</v>
      </c>
      <c r="LJ1740" t="s">
        <v>2777</v>
      </c>
      <c r="LK1740" t="s">
        <v>3084</v>
      </c>
      <c r="LL1740" t="s">
        <v>2779</v>
      </c>
      <c r="MT1740" t="s">
        <v>2777</v>
      </c>
      <c r="MU1740" t="s">
        <v>3544</v>
      </c>
      <c r="MV1740" t="s">
        <v>3689</v>
      </c>
      <c r="OD1740" t="s">
        <v>2779</v>
      </c>
      <c r="OE1740" t="s">
        <v>3111</v>
      </c>
      <c r="OF1740" t="s">
        <v>3560</v>
      </c>
      <c r="PZ1740" t="s">
        <v>2779</v>
      </c>
      <c r="QA1740" t="s">
        <v>3111</v>
      </c>
      <c r="QB1740" t="s">
        <v>3350</v>
      </c>
      <c r="RM1740" t="s">
        <v>3971</v>
      </c>
      <c r="RY1740" t="s">
        <v>3971</v>
      </c>
      <c r="SK1740" t="s">
        <v>3971</v>
      </c>
      <c r="SW1740" t="s">
        <v>3971</v>
      </c>
      <c r="TI1740" t="s">
        <v>3971</v>
      </c>
      <c r="TU1740" t="s">
        <v>3971</v>
      </c>
      <c r="BEP1740" t="s">
        <v>2479</v>
      </c>
      <c r="BEQ1740" t="s">
        <v>2479</v>
      </c>
      <c r="BER1740" t="s">
        <v>2479</v>
      </c>
      <c r="BFB1740" t="s">
        <v>2479</v>
      </c>
      <c r="BFC1740" t="s">
        <v>2479</v>
      </c>
      <c r="BFN1740" t="s">
        <v>2479</v>
      </c>
      <c r="BFO1740" t="s">
        <v>2479</v>
      </c>
      <c r="BFP1740" t="s">
        <v>2479</v>
      </c>
      <c r="BFZ1740" t="s">
        <v>2479</v>
      </c>
      <c r="BGA1740" t="s">
        <v>2479</v>
      </c>
      <c r="BGB1740" t="s">
        <v>2479</v>
      </c>
      <c r="BGL1740" t="s">
        <v>2479</v>
      </c>
      <c r="BGM1740" t="s">
        <v>2479</v>
      </c>
      <c r="BGN1740" t="s">
        <v>2479</v>
      </c>
      <c r="BHV1740" t="s">
        <v>2479</v>
      </c>
      <c r="BHW1740" t="s">
        <v>2479</v>
      </c>
      <c r="BHX1740" t="s">
        <v>2479</v>
      </c>
      <c r="BIH1740" t="s">
        <v>2479</v>
      </c>
      <c r="BII1740" t="s">
        <v>2479</v>
      </c>
      <c r="BIJ1740" t="s">
        <v>2479</v>
      </c>
      <c r="BIT1740" t="s">
        <v>2479</v>
      </c>
      <c r="BIU1740" t="s">
        <v>2479</v>
      </c>
      <c r="BIV1740" t="s">
        <v>2479</v>
      </c>
      <c r="BOT1740" t="s">
        <v>2479</v>
      </c>
      <c r="BOU1740" t="s">
        <v>2479</v>
      </c>
      <c r="BOV1740" t="s">
        <v>2479</v>
      </c>
      <c r="BPF1740" t="s">
        <v>2479</v>
      </c>
      <c r="BPG1740" t="s">
        <v>2479</v>
      </c>
      <c r="BPH1740" t="s">
        <v>2479</v>
      </c>
      <c r="BPR1740" t="s">
        <v>2502</v>
      </c>
      <c r="BPS1740" t="s">
        <v>2479</v>
      </c>
      <c r="BPT1740" t="s">
        <v>2479</v>
      </c>
      <c r="BQD1740" t="s">
        <v>2479</v>
      </c>
      <c r="BQE1740" t="s">
        <v>2479</v>
      </c>
      <c r="BQF1740" t="s">
        <v>2479</v>
      </c>
    </row>
    <row r="1741" spans="1:541 1306:1908 2064:2124" x14ac:dyDescent="0.15">
      <c r="A1741" t="s">
        <v>5108</v>
      </c>
      <c r="AH1741" t="s">
        <v>2779</v>
      </c>
      <c r="AI1741" t="s">
        <v>3336</v>
      </c>
      <c r="AJ1741" t="s">
        <v>3544</v>
      </c>
      <c r="EX1741" t="s">
        <v>2777</v>
      </c>
      <c r="EY1741" t="s">
        <v>2777</v>
      </c>
      <c r="EZ1741" t="s">
        <v>2779</v>
      </c>
      <c r="FJ1741" t="s">
        <v>2777</v>
      </c>
      <c r="FK1741" t="s">
        <v>3111</v>
      </c>
      <c r="FL1741" t="s">
        <v>3111</v>
      </c>
      <c r="GH1741" t="s">
        <v>2131</v>
      </c>
      <c r="GI1741" t="s">
        <v>2777</v>
      </c>
      <c r="GJ1741">
        <f>85</f>
        <v>85</v>
      </c>
      <c r="JQ1741" t="s">
        <v>4393</v>
      </c>
      <c r="KL1741" t="s">
        <v>2779</v>
      </c>
      <c r="KM1741" t="s">
        <v>2777</v>
      </c>
      <c r="KN1741" t="s">
        <v>2779</v>
      </c>
      <c r="MT1741" t="s">
        <v>2777</v>
      </c>
      <c r="MU1741" t="s">
        <v>3111</v>
      </c>
      <c r="MV1741" t="s">
        <v>3560</v>
      </c>
      <c r="OD1741" t="s">
        <v>2777</v>
      </c>
      <c r="OE1741" t="s">
        <v>3111</v>
      </c>
      <c r="OF1741" t="s">
        <v>3111</v>
      </c>
      <c r="RM1741" t="s">
        <v>3971</v>
      </c>
      <c r="RY1741" t="s">
        <v>3971</v>
      </c>
      <c r="SK1741" t="s">
        <v>3971</v>
      </c>
      <c r="SW1741" t="s">
        <v>3971</v>
      </c>
      <c r="TI1741" t="s">
        <v>3971</v>
      </c>
      <c r="TU1741" t="s">
        <v>3971</v>
      </c>
      <c r="BEP1741" t="s">
        <v>2479</v>
      </c>
      <c r="BEQ1741" t="s">
        <v>2479</v>
      </c>
      <c r="BER1741" t="s">
        <v>2479</v>
      </c>
      <c r="BGL1741" t="s">
        <v>2479</v>
      </c>
      <c r="BGM1741" t="s">
        <v>2479</v>
      </c>
      <c r="BGN1741" t="s">
        <v>2479</v>
      </c>
      <c r="BHV1741" t="s">
        <v>2479</v>
      </c>
      <c r="BHW1741" t="s">
        <v>2479</v>
      </c>
      <c r="BHX1741" t="s">
        <v>2479</v>
      </c>
      <c r="BIH1741" t="s">
        <v>2479</v>
      </c>
      <c r="BII1741" t="s">
        <v>2479</v>
      </c>
      <c r="BIJ1741" t="s">
        <v>2479</v>
      </c>
      <c r="BOT1741" t="s">
        <v>2293</v>
      </c>
      <c r="BOU1741" t="s">
        <v>2479</v>
      </c>
      <c r="BOV1741" t="s">
        <v>2658</v>
      </c>
      <c r="BPR1741" t="s">
        <v>2479</v>
      </c>
      <c r="BPS1741" t="s">
        <v>2479</v>
      </c>
      <c r="BPT1741" t="s">
        <v>2479</v>
      </c>
      <c r="BQD1741" t="s">
        <v>2479</v>
      </c>
      <c r="BQE1741" t="s">
        <v>2479</v>
      </c>
      <c r="BQF1741" t="s">
        <v>2479</v>
      </c>
    </row>
    <row r="1742" spans="1:541 1306:1908 2064:2124" x14ac:dyDescent="0.15">
      <c r="A1742" t="s">
        <v>5109</v>
      </c>
      <c r="JQ1742" t="s">
        <v>4393</v>
      </c>
      <c r="RM1742" t="s">
        <v>3971</v>
      </c>
      <c r="RY1742" t="s">
        <v>3971</v>
      </c>
      <c r="SK1742" t="s">
        <v>3971</v>
      </c>
      <c r="SW1742" t="s">
        <v>3971</v>
      </c>
      <c r="TI1742" t="s">
        <v>3971</v>
      </c>
      <c r="TU1742" t="s">
        <v>3971</v>
      </c>
    </row>
    <row r="1743" spans="1:541 1306:1908 2064:2124" x14ac:dyDescent="0.15">
      <c r="A1743" t="s">
        <v>5110</v>
      </c>
      <c r="AJ1743" t="s">
        <v>3111</v>
      </c>
      <c r="AT1743" t="s">
        <v>2777</v>
      </c>
      <c r="EZ1743" t="s">
        <v>3544</v>
      </c>
      <c r="FJ1743" t="s">
        <v>3295</v>
      </c>
      <c r="FL1743" t="s">
        <v>3582</v>
      </c>
      <c r="GJ1743" t="s">
        <v>3111</v>
      </c>
      <c r="HR1743" t="s">
        <v>2777</v>
      </c>
      <c r="JQ1743" t="s">
        <v>4393</v>
      </c>
      <c r="LJ1743" t="s">
        <v>2777</v>
      </c>
      <c r="MT1743" t="s">
        <v>2779</v>
      </c>
      <c r="MV1743" t="s">
        <v>3689</v>
      </c>
      <c r="OD1743" t="s">
        <v>3295</v>
      </c>
      <c r="OF1743" t="s">
        <v>3689</v>
      </c>
      <c r="OR1743" t="s">
        <v>3336</v>
      </c>
      <c r="PZ1743" t="s">
        <v>3295</v>
      </c>
      <c r="QB1743" t="s">
        <v>3582</v>
      </c>
      <c r="RM1743" t="s">
        <v>3971</v>
      </c>
      <c r="RY1743" t="s">
        <v>3971</v>
      </c>
      <c r="SK1743" t="s">
        <v>3971</v>
      </c>
      <c r="SW1743" t="s">
        <v>3971</v>
      </c>
      <c r="TI1743" t="s">
        <v>3971</v>
      </c>
      <c r="TU1743" t="s">
        <v>3971</v>
      </c>
      <c r="BEP1743" t="s">
        <v>2479</v>
      </c>
      <c r="BER1743" t="s">
        <v>2479</v>
      </c>
      <c r="BFN1743" t="s">
        <v>2479</v>
      </c>
      <c r="BFZ1743" t="s">
        <v>2479</v>
      </c>
      <c r="BGN1743" t="s">
        <v>2479</v>
      </c>
      <c r="BIH1743" t="s">
        <v>2479</v>
      </c>
      <c r="BIJ1743" t="s">
        <v>2479</v>
      </c>
      <c r="BIT1743" t="s">
        <v>2479</v>
      </c>
      <c r="BIV1743" t="s">
        <v>2479</v>
      </c>
      <c r="BOV1743" t="s">
        <v>2479</v>
      </c>
      <c r="BPF1743" t="s">
        <v>2479</v>
      </c>
      <c r="BPT1743" t="s">
        <v>2479</v>
      </c>
      <c r="BQD1743" t="s">
        <v>2479</v>
      </c>
      <c r="BQF1743" t="s">
        <v>2479</v>
      </c>
      <c r="BRD1743" t="s">
        <v>2479</v>
      </c>
    </row>
    <row r="1744" spans="1:541 1306:1908 2064:2124" x14ac:dyDescent="0.15">
      <c r="A1744" t="s">
        <v>5111</v>
      </c>
      <c r="JQ1744" t="s">
        <v>4393</v>
      </c>
      <c r="LX1744" t="s">
        <v>3157</v>
      </c>
      <c r="RM1744" t="s">
        <v>3971</v>
      </c>
      <c r="RY1744" t="s">
        <v>3971</v>
      </c>
      <c r="SK1744" t="s">
        <v>3971</v>
      </c>
      <c r="SW1744" t="s">
        <v>3971</v>
      </c>
      <c r="TI1744" t="s">
        <v>3971</v>
      </c>
      <c r="TU1744" t="s">
        <v>3971</v>
      </c>
      <c r="CAJ1744" t="s">
        <v>3059</v>
      </c>
      <c r="CAV1744" t="s">
        <v>3071</v>
      </c>
      <c r="CBH1744" t="s">
        <v>2193</v>
      </c>
      <c r="CBT1744" t="s">
        <v>2479</v>
      </c>
      <c r="CCF1744" t="s">
        <v>2284</v>
      </c>
      <c r="CCR1744" t="s">
        <v>2876</v>
      </c>
    </row>
    <row r="1745" spans="1:541 1498:2040 2050:2052" x14ac:dyDescent="0.15">
      <c r="A1745" t="s">
        <v>5112</v>
      </c>
      <c r="JQ1745" t="s">
        <v>4393</v>
      </c>
      <c r="RM1745" t="s">
        <v>3971</v>
      </c>
      <c r="RY1745" t="s">
        <v>3971</v>
      </c>
      <c r="SK1745" t="s">
        <v>3971</v>
      </c>
      <c r="SW1745" t="s">
        <v>3971</v>
      </c>
      <c r="TI1745" t="s">
        <v>3971</v>
      </c>
      <c r="TU1745" t="s">
        <v>3971</v>
      </c>
    </row>
    <row r="1746" spans="1:541 1498:2040 2050:2052" x14ac:dyDescent="0.15">
      <c r="A1746" t="s">
        <v>5113</v>
      </c>
      <c r="JQ1746" t="s">
        <v>4393</v>
      </c>
      <c r="KB1746" t="s">
        <v>3065</v>
      </c>
      <c r="RM1746" t="s">
        <v>3971</v>
      </c>
      <c r="RY1746" t="s">
        <v>3971</v>
      </c>
      <c r="SK1746" t="s">
        <v>3971</v>
      </c>
      <c r="SW1746" t="s">
        <v>3971</v>
      </c>
      <c r="TI1746" t="s">
        <v>3971</v>
      </c>
      <c r="TU1746" t="s">
        <v>3971</v>
      </c>
      <c r="BXP1746" t="s">
        <v>3000</v>
      </c>
      <c r="BYB1746" t="s">
        <v>2273</v>
      </c>
      <c r="BYN1746" t="s">
        <v>2479</v>
      </c>
      <c r="BYZ1746" t="s">
        <v>2627</v>
      </c>
      <c r="BZL1746" t="s">
        <v>2984</v>
      </c>
      <c r="BZX1746" t="s">
        <v>2264</v>
      </c>
    </row>
    <row r="1747" spans="1:541 1498:2040 2050:2052" x14ac:dyDescent="0.15">
      <c r="A1747" t="s">
        <v>5114</v>
      </c>
      <c r="FK1747" t="s">
        <v>3544</v>
      </c>
      <c r="FL1747" t="s">
        <v>3582</v>
      </c>
      <c r="FW1747" t="s">
        <v>3138</v>
      </c>
      <c r="FX1747" t="s">
        <v>3138</v>
      </c>
      <c r="JQ1747" t="s">
        <v>4393</v>
      </c>
      <c r="LK1747" t="s">
        <v>3336</v>
      </c>
      <c r="LL1747" t="s">
        <v>3544</v>
      </c>
      <c r="MU1747" t="s">
        <v>3544</v>
      </c>
      <c r="MV1747" t="s">
        <v>3689</v>
      </c>
      <c r="RM1747" t="s">
        <v>3971</v>
      </c>
      <c r="RY1747" t="s">
        <v>3971</v>
      </c>
      <c r="SK1747" t="s">
        <v>3971</v>
      </c>
      <c r="SW1747" t="s">
        <v>3971</v>
      </c>
      <c r="TI1747" t="s">
        <v>3971</v>
      </c>
      <c r="TU1747" t="s">
        <v>3971</v>
      </c>
      <c r="BEQ1747" t="s">
        <v>2479</v>
      </c>
      <c r="BER1747" t="s">
        <v>2479</v>
      </c>
      <c r="BGA1747" t="s">
        <v>2479</v>
      </c>
      <c r="BGB1747" t="s">
        <v>2479</v>
      </c>
      <c r="BQE1747" t="s">
        <v>2479</v>
      </c>
      <c r="BQF1747" t="s">
        <v>2479</v>
      </c>
      <c r="BSM1747" t="s">
        <v>2479</v>
      </c>
      <c r="BSN1747" t="s">
        <v>2479</v>
      </c>
      <c r="BSY1747" t="s">
        <v>2479</v>
      </c>
      <c r="BSZ1747" t="s">
        <v>2479</v>
      </c>
      <c r="BTK1747" t="s">
        <v>2479</v>
      </c>
      <c r="BTL1747" t="s">
        <v>2479</v>
      </c>
      <c r="BTW1747" t="s">
        <v>2479</v>
      </c>
      <c r="BTX1747" t="s">
        <v>2479</v>
      </c>
      <c r="BUI1747" t="s">
        <v>2479</v>
      </c>
      <c r="BUJ1747" t="s">
        <v>2479</v>
      </c>
    </row>
    <row r="1748" spans="1:541 1498:2040 2050:2052" x14ac:dyDescent="0.15">
      <c r="A1748" t="s">
        <v>5115</v>
      </c>
      <c r="JQ1748" t="s">
        <v>4393</v>
      </c>
      <c r="RM1748" t="s">
        <v>3971</v>
      </c>
      <c r="RY1748" t="s">
        <v>3971</v>
      </c>
      <c r="SK1748" t="s">
        <v>3971</v>
      </c>
      <c r="SW1748" t="s">
        <v>3971</v>
      </c>
      <c r="TI1748" t="s">
        <v>3971</v>
      </c>
      <c r="TU1748" t="s">
        <v>3971</v>
      </c>
    </row>
    <row r="1749" spans="1:541 1498:2040 2050:2052" x14ac:dyDescent="0.15">
      <c r="A1749" t="s">
        <v>5116</v>
      </c>
      <c r="L1749" t="s">
        <v>2779</v>
      </c>
      <c r="CF1749" t="s">
        <v>2777</v>
      </c>
      <c r="FJ1749" t="s">
        <v>2779</v>
      </c>
      <c r="FK1749" t="s">
        <v>3111</v>
      </c>
      <c r="HR1749" t="s">
        <v>2777</v>
      </c>
      <c r="JQ1749" t="s">
        <v>4393</v>
      </c>
      <c r="JZ1749" t="s">
        <v>4222</v>
      </c>
      <c r="KA1749" t="s">
        <v>4223</v>
      </c>
      <c r="KB1749" t="s">
        <v>3199</v>
      </c>
      <c r="LK1749" t="s">
        <v>3084</v>
      </c>
      <c r="MT1749" t="s">
        <v>3295</v>
      </c>
      <c r="MU1749" t="s">
        <v>3111</v>
      </c>
      <c r="MV1749" t="s">
        <v>3111</v>
      </c>
      <c r="OD1749" t="s">
        <v>3295</v>
      </c>
      <c r="OE1749" t="s">
        <v>3544</v>
      </c>
      <c r="OF1749" t="s">
        <v>3350</v>
      </c>
      <c r="PZ1749" t="s">
        <v>2777</v>
      </c>
      <c r="QA1749" t="s">
        <v>3084</v>
      </c>
      <c r="QB1749" t="s">
        <v>3084</v>
      </c>
      <c r="RM1749" t="s">
        <v>3971</v>
      </c>
      <c r="RY1749" t="s">
        <v>3971</v>
      </c>
      <c r="SK1749" t="s">
        <v>3971</v>
      </c>
      <c r="SW1749" t="s">
        <v>3971</v>
      </c>
      <c r="TI1749" t="s">
        <v>3971</v>
      </c>
      <c r="TU1749" t="s">
        <v>3971</v>
      </c>
      <c r="BEP1749" t="s">
        <v>2479</v>
      </c>
      <c r="BEQ1749" t="s">
        <v>2479</v>
      </c>
      <c r="BER1749" t="s">
        <v>2479</v>
      </c>
      <c r="BFD1749" t="s">
        <v>2479</v>
      </c>
      <c r="BGA1749" t="s">
        <v>2479</v>
      </c>
      <c r="BIH1749" t="s">
        <v>2479</v>
      </c>
      <c r="BII1749" t="s">
        <v>2479</v>
      </c>
      <c r="BIJ1749" t="s">
        <v>2479</v>
      </c>
      <c r="BIT1749" t="s">
        <v>2479</v>
      </c>
      <c r="BIU1749" t="s">
        <v>2479</v>
      </c>
      <c r="BIV1749" t="s">
        <v>2479</v>
      </c>
      <c r="BPF1749" t="s">
        <v>2479</v>
      </c>
      <c r="BQD1749" t="s">
        <v>2479</v>
      </c>
      <c r="BQE1749" t="s">
        <v>2479</v>
      </c>
      <c r="BSB1749" t="s">
        <v>2479</v>
      </c>
      <c r="BXN1749" t="s">
        <v>2999</v>
      </c>
      <c r="BXO1749" t="s">
        <v>2980</v>
      </c>
      <c r="BXP1749" t="s">
        <v>3155</v>
      </c>
      <c r="BXZ1749" t="s">
        <v>2584</v>
      </c>
      <c r="BYA1749" t="s">
        <v>2448</v>
      </c>
      <c r="BYB1749" t="s">
        <v>2768</v>
      </c>
      <c r="BYL1749" t="s">
        <v>2479</v>
      </c>
      <c r="BYM1749" t="s">
        <v>2479</v>
      </c>
      <c r="BYN1749" t="s">
        <v>2479</v>
      </c>
      <c r="BYX1749" t="s">
        <v>2917</v>
      </c>
      <c r="BYY1749" t="s">
        <v>2474</v>
      </c>
      <c r="BYZ1749" t="s">
        <v>2885</v>
      </c>
      <c r="BZJ1749" t="s">
        <v>2456</v>
      </c>
      <c r="BZK1749" t="s">
        <v>2522</v>
      </c>
      <c r="BZL1749" t="s">
        <v>2958</v>
      </c>
      <c r="BZV1749" t="s">
        <v>2752</v>
      </c>
      <c r="BZW1749" t="s">
        <v>2555</v>
      </c>
      <c r="BZX1749" t="s">
        <v>2564</v>
      </c>
    </row>
    <row r="1750" spans="1:541 1498:2040 2050:2052" x14ac:dyDescent="0.15">
      <c r="A1750" t="s">
        <v>5117</v>
      </c>
      <c r="FW1750" t="s">
        <v>3138</v>
      </c>
      <c r="FX1750" t="s">
        <v>3138</v>
      </c>
      <c r="JQ1750" t="s">
        <v>4393</v>
      </c>
      <c r="MU1750" t="s">
        <v>3544</v>
      </c>
      <c r="RM1750" t="s">
        <v>3971</v>
      </c>
      <c r="RY1750" t="s">
        <v>3971</v>
      </c>
      <c r="SK1750" t="s">
        <v>3971</v>
      </c>
      <c r="SW1750" t="s">
        <v>3971</v>
      </c>
      <c r="TI1750" t="s">
        <v>3971</v>
      </c>
      <c r="TU1750" t="s">
        <v>3971</v>
      </c>
      <c r="BEQ1750" t="s">
        <v>2479</v>
      </c>
      <c r="BSM1750" t="s">
        <v>2479</v>
      </c>
      <c r="BSN1750" t="s">
        <v>2479</v>
      </c>
      <c r="BSY1750" t="s">
        <v>2479</v>
      </c>
      <c r="BSZ1750" t="s">
        <v>2479</v>
      </c>
      <c r="BTK1750" t="s">
        <v>2479</v>
      </c>
      <c r="BTL1750" t="s">
        <v>2479</v>
      </c>
      <c r="BTW1750" t="s">
        <v>2479</v>
      </c>
      <c r="BTX1750" t="s">
        <v>2479</v>
      </c>
      <c r="BUI1750" t="s">
        <v>2479</v>
      </c>
      <c r="BUJ1750" t="s">
        <v>2479</v>
      </c>
    </row>
    <row r="1751" spans="1:541 1498:2040 2050:2052" x14ac:dyDescent="0.15">
      <c r="A1751" t="s">
        <v>5118</v>
      </c>
      <c r="FT1751" t="s">
        <v>3199</v>
      </c>
      <c r="FW1751" t="s">
        <v>3138</v>
      </c>
      <c r="FX1751" t="s">
        <v>3138</v>
      </c>
      <c r="JQ1751" t="s">
        <v>4393</v>
      </c>
      <c r="RM1751" t="s">
        <v>3971</v>
      </c>
      <c r="RY1751" t="s">
        <v>3971</v>
      </c>
      <c r="SK1751" t="s">
        <v>3971</v>
      </c>
      <c r="SW1751" t="s">
        <v>3971</v>
      </c>
      <c r="TI1751" t="s">
        <v>3971</v>
      </c>
      <c r="TU1751" t="s">
        <v>3971</v>
      </c>
      <c r="BSJ1751" t="s">
        <v>2878</v>
      </c>
      <c r="BSM1751" t="s">
        <v>2531</v>
      </c>
      <c r="BSN1751" t="s">
        <v>2479</v>
      </c>
      <c r="BSV1751" t="s">
        <v>2479</v>
      </c>
      <c r="BSY1751" t="s">
        <v>2479</v>
      </c>
      <c r="BSZ1751" t="s">
        <v>2479</v>
      </c>
      <c r="BTH1751" t="s">
        <v>2479</v>
      </c>
      <c r="BTK1751" t="s">
        <v>2479</v>
      </c>
      <c r="BTL1751" t="s">
        <v>2479</v>
      </c>
      <c r="BTT1751" t="s">
        <v>2479</v>
      </c>
      <c r="BTW1751" t="s">
        <v>2439</v>
      </c>
      <c r="BTX1751" t="s">
        <v>2479</v>
      </c>
      <c r="BUF1751" t="s">
        <v>2479</v>
      </c>
      <c r="BUI1751" t="s">
        <v>2479</v>
      </c>
      <c r="BUJ1751" t="s">
        <v>2479</v>
      </c>
    </row>
    <row r="1752" spans="1:541 1498:2040 2050:2052" x14ac:dyDescent="0.15">
      <c r="A1752" t="s">
        <v>5119</v>
      </c>
      <c r="FT1752" t="s">
        <v>3697</v>
      </c>
      <c r="FU1752" t="s">
        <v>3199</v>
      </c>
      <c r="FV1752" t="s">
        <v>3822</v>
      </c>
      <c r="FW1752" t="s">
        <v>3427</v>
      </c>
      <c r="FX1752" t="s">
        <v>3427</v>
      </c>
      <c r="JQ1752" t="s">
        <v>4393</v>
      </c>
      <c r="RM1752" t="s">
        <v>3971</v>
      </c>
      <c r="RY1752" t="s">
        <v>3971</v>
      </c>
      <c r="SK1752" t="s">
        <v>3971</v>
      </c>
      <c r="SW1752" t="s">
        <v>3971</v>
      </c>
      <c r="TI1752" t="s">
        <v>3971</v>
      </c>
      <c r="TU1752" t="s">
        <v>3971</v>
      </c>
      <c r="BSJ1752" t="s">
        <v>2730</v>
      </c>
      <c r="BSK1752" t="s">
        <v>2536</v>
      </c>
      <c r="BSL1752" t="s">
        <v>2597</v>
      </c>
      <c r="BSM1752" t="s">
        <v>2479</v>
      </c>
      <c r="BSN1752" t="s">
        <v>2479</v>
      </c>
      <c r="BSV1752" t="s">
        <v>2479</v>
      </c>
      <c r="BSW1752" t="s">
        <v>2479</v>
      </c>
      <c r="BSX1752" t="s">
        <v>2479</v>
      </c>
      <c r="BSY1752" t="s">
        <v>2479</v>
      </c>
      <c r="BSZ1752" t="s">
        <v>2479</v>
      </c>
      <c r="BTH1752" t="s">
        <v>2479</v>
      </c>
      <c r="BTI1752" t="s">
        <v>2479</v>
      </c>
      <c r="BTJ1752" t="s">
        <v>2479</v>
      </c>
      <c r="BTK1752" t="s">
        <v>2853</v>
      </c>
      <c r="BTL1752" t="s">
        <v>2647</v>
      </c>
      <c r="BTT1752" t="s">
        <v>2930</v>
      </c>
      <c r="BTU1752" t="s">
        <v>2468</v>
      </c>
      <c r="BTV1752" t="s">
        <v>2569</v>
      </c>
      <c r="BTW1752" t="s">
        <v>2783</v>
      </c>
      <c r="BTX1752" t="s">
        <v>2264</v>
      </c>
      <c r="BUF1752" t="s">
        <v>2479</v>
      </c>
      <c r="BUG1752" t="s">
        <v>2479</v>
      </c>
      <c r="BUH1752" t="s">
        <v>2479</v>
      </c>
      <c r="BUI1752" t="s">
        <v>2479</v>
      </c>
      <c r="BUJ1752" t="s">
        <v>2479</v>
      </c>
    </row>
    <row r="1753" spans="1:541 1498:2040 2050:2052" x14ac:dyDescent="0.15">
      <c r="A1753" t="s">
        <v>5120</v>
      </c>
      <c r="JQ1753" t="s">
        <v>4393</v>
      </c>
      <c r="RM1753" t="s">
        <v>3971</v>
      </c>
      <c r="RY1753" t="s">
        <v>3971</v>
      </c>
      <c r="SK1753" t="s">
        <v>3971</v>
      </c>
      <c r="SW1753" t="s">
        <v>3971</v>
      </c>
      <c r="TI1753" t="s">
        <v>3971</v>
      </c>
      <c r="TU1753" t="s">
        <v>3971</v>
      </c>
    </row>
    <row r="1754" spans="1:541 1498:2040 2050:2052" x14ac:dyDescent="0.15">
      <c r="A1754" t="s">
        <v>5121</v>
      </c>
      <c r="BG1754" t="s">
        <v>2360</v>
      </c>
      <c r="BH1754">
        <f>80</f>
        <v>80</v>
      </c>
      <c r="JQ1754" t="s">
        <v>4393</v>
      </c>
      <c r="KN1754" t="s">
        <v>3111</v>
      </c>
      <c r="RM1754" t="s">
        <v>3971</v>
      </c>
      <c r="RY1754" t="s">
        <v>3971</v>
      </c>
      <c r="SK1754" t="s">
        <v>3971</v>
      </c>
      <c r="SW1754" t="s">
        <v>3971</v>
      </c>
      <c r="TI1754" t="s">
        <v>3971</v>
      </c>
      <c r="TU1754" t="s">
        <v>3971</v>
      </c>
      <c r="BGY1754" t="s">
        <v>2671</v>
      </c>
      <c r="BGZ1754" t="s">
        <v>2431</v>
      </c>
      <c r="BHX1754" t="s">
        <v>2479</v>
      </c>
    </row>
    <row r="1755" spans="1:541 1498:2040 2050:2052" x14ac:dyDescent="0.15">
      <c r="A1755" t="s">
        <v>5122</v>
      </c>
      <c r="JQ1755" t="s">
        <v>4393</v>
      </c>
      <c r="RM1755" t="s">
        <v>3971</v>
      </c>
      <c r="RY1755" t="s">
        <v>3971</v>
      </c>
      <c r="SK1755" t="s">
        <v>3971</v>
      </c>
      <c r="SW1755" t="s">
        <v>3971</v>
      </c>
      <c r="TI1755" t="s">
        <v>3971</v>
      </c>
      <c r="TU1755" t="s">
        <v>3971</v>
      </c>
    </row>
    <row r="1756" spans="1:541 1498:2040 2050:2052" x14ac:dyDescent="0.15">
      <c r="A1756" t="s">
        <v>5123</v>
      </c>
      <c r="AH1756" t="s">
        <v>3295</v>
      </c>
      <c r="AJ1756" t="s">
        <v>3111</v>
      </c>
      <c r="EY1756" t="s">
        <v>2779</v>
      </c>
      <c r="EZ1756" t="s">
        <v>3084</v>
      </c>
      <c r="FJ1756">
        <f>63</f>
        <v>63</v>
      </c>
      <c r="FK1756" t="s">
        <v>2777</v>
      </c>
      <c r="FL1756" t="s">
        <v>3111</v>
      </c>
      <c r="GI1756" t="s">
        <v>2777</v>
      </c>
      <c r="GJ1756" t="s">
        <v>2779</v>
      </c>
      <c r="HT1756" t="s">
        <v>2779</v>
      </c>
      <c r="JQ1756" t="s">
        <v>4393</v>
      </c>
      <c r="KA1756" t="s">
        <v>4223</v>
      </c>
      <c r="KB1756" t="s">
        <v>3199</v>
      </c>
      <c r="KL1756" t="s">
        <v>2445</v>
      </c>
      <c r="KM1756" t="s">
        <v>2779</v>
      </c>
      <c r="KN1756" t="s">
        <v>3111</v>
      </c>
      <c r="LJ1756" t="s">
        <v>2777</v>
      </c>
      <c r="LK1756" t="s">
        <v>3084</v>
      </c>
      <c r="LL1756" t="s">
        <v>2779</v>
      </c>
      <c r="MT1756" t="s">
        <v>2779</v>
      </c>
      <c r="MU1756" t="s">
        <v>2777</v>
      </c>
      <c r="MV1756" t="s">
        <v>2779</v>
      </c>
      <c r="OD1756" t="s">
        <v>2777</v>
      </c>
      <c r="OE1756" t="s">
        <v>3084</v>
      </c>
      <c r="OF1756" t="s">
        <v>3084</v>
      </c>
      <c r="OQ1756" t="s">
        <v>2777</v>
      </c>
      <c r="PZ1756" t="s">
        <v>2779</v>
      </c>
      <c r="QA1756" t="s">
        <v>3084</v>
      </c>
      <c r="QB1756" t="s">
        <v>2779</v>
      </c>
      <c r="RM1756" t="s">
        <v>3971</v>
      </c>
      <c r="RY1756" t="s">
        <v>3971</v>
      </c>
      <c r="SK1756" t="s">
        <v>3971</v>
      </c>
      <c r="SW1756" t="s">
        <v>3971</v>
      </c>
      <c r="TI1756" t="s">
        <v>3971</v>
      </c>
      <c r="TU1756" t="s">
        <v>3971</v>
      </c>
      <c r="BEP1756" t="s">
        <v>2479</v>
      </c>
      <c r="BEQ1756" t="s">
        <v>2479</v>
      </c>
      <c r="BER1756" t="s">
        <v>2479</v>
      </c>
      <c r="BFZ1756" t="s">
        <v>2479</v>
      </c>
      <c r="BGA1756" t="s">
        <v>2479</v>
      </c>
      <c r="BGB1756" t="s">
        <v>2479</v>
      </c>
      <c r="BGL1756" t="s">
        <v>2479</v>
      </c>
      <c r="BGN1756" t="s">
        <v>2479</v>
      </c>
      <c r="BHV1756" t="s">
        <v>2202</v>
      </c>
      <c r="BHW1756" t="s">
        <v>2479</v>
      </c>
      <c r="BHX1756" t="s">
        <v>2479</v>
      </c>
      <c r="BIH1756" t="s">
        <v>2479</v>
      </c>
      <c r="BII1756" t="s">
        <v>2479</v>
      </c>
      <c r="BIJ1756" t="s">
        <v>2479</v>
      </c>
      <c r="BIT1756" t="s">
        <v>2479</v>
      </c>
      <c r="BIU1756" t="s">
        <v>2479</v>
      </c>
      <c r="BIV1756" t="s">
        <v>2479</v>
      </c>
      <c r="BOU1756" t="s">
        <v>2479</v>
      </c>
      <c r="BOV1756" t="s">
        <v>2479</v>
      </c>
      <c r="BPH1756" t="s">
        <v>2479</v>
      </c>
      <c r="BPS1756" t="s">
        <v>2479</v>
      </c>
      <c r="BPT1756" t="s">
        <v>2479</v>
      </c>
      <c r="BQD1756" t="s">
        <v>2655</v>
      </c>
      <c r="BQE1756" t="s">
        <v>2479</v>
      </c>
      <c r="BQF1756" t="s">
        <v>2479</v>
      </c>
      <c r="BRC1756" t="s">
        <v>2479</v>
      </c>
      <c r="BXO1756" t="s">
        <v>3068</v>
      </c>
      <c r="BXP1756" t="s">
        <v>2519</v>
      </c>
      <c r="BYA1756" t="s">
        <v>2948</v>
      </c>
      <c r="BYB1756" t="s">
        <v>2135</v>
      </c>
      <c r="BYM1756" t="s">
        <v>2479</v>
      </c>
      <c r="BYN1756" t="s">
        <v>2479</v>
      </c>
      <c r="BYY1756" t="s">
        <v>2604</v>
      </c>
      <c r="BYZ1756" t="s">
        <v>2677</v>
      </c>
      <c r="BZK1756" t="s">
        <v>2886</v>
      </c>
      <c r="BZL1756" t="s">
        <v>2987</v>
      </c>
      <c r="BZW1756" t="s">
        <v>2266</v>
      </c>
      <c r="BZX1756" t="s">
        <v>2770</v>
      </c>
    </row>
    <row r="1757" spans="1:541 1498:2040 2050:2052" x14ac:dyDescent="0.15">
      <c r="A1757" t="s">
        <v>5124</v>
      </c>
      <c r="BH1757" t="s">
        <v>3336</v>
      </c>
      <c r="FL1757" t="s">
        <v>3350</v>
      </c>
      <c r="HT1757" t="s">
        <v>3084</v>
      </c>
      <c r="JQ1757" t="s">
        <v>4393</v>
      </c>
      <c r="KB1757" t="s">
        <v>2701</v>
      </c>
      <c r="MV1757" t="s">
        <v>2779</v>
      </c>
      <c r="OF1757" t="s">
        <v>3350</v>
      </c>
      <c r="QB1757" t="s">
        <v>3084</v>
      </c>
      <c r="RM1757" t="s">
        <v>3971</v>
      </c>
      <c r="RY1757" t="s">
        <v>3971</v>
      </c>
      <c r="SK1757" t="s">
        <v>3971</v>
      </c>
      <c r="SW1757" t="s">
        <v>3971</v>
      </c>
      <c r="TI1757" t="s">
        <v>3971</v>
      </c>
      <c r="TU1757" t="s">
        <v>3971</v>
      </c>
      <c r="BER1757" t="s">
        <v>2479</v>
      </c>
      <c r="BGZ1757" t="s">
        <v>2479</v>
      </c>
      <c r="BIJ1757" t="s">
        <v>2479</v>
      </c>
      <c r="BIV1757" t="s">
        <v>2479</v>
      </c>
      <c r="BPH1757" t="s">
        <v>2479</v>
      </c>
      <c r="BQF1757" t="s">
        <v>2479</v>
      </c>
      <c r="BXP1757" t="s">
        <v>3179</v>
      </c>
      <c r="BYB1757" t="s">
        <v>2272</v>
      </c>
      <c r="BYN1757" t="s">
        <v>2260</v>
      </c>
      <c r="BYZ1757" t="s">
        <v>2874</v>
      </c>
      <c r="BZL1757" t="s">
        <v>2894</v>
      </c>
      <c r="BZX1757" t="s">
        <v>2770</v>
      </c>
    </row>
    <row r="1758" spans="1:541 1498:2040 2050:2052" x14ac:dyDescent="0.15">
      <c r="A1758" t="s">
        <v>5125</v>
      </c>
      <c r="BH1758" t="s">
        <v>3084</v>
      </c>
      <c r="HT1758" t="s">
        <v>3336</v>
      </c>
      <c r="IF1758" t="s">
        <v>2777</v>
      </c>
      <c r="JQ1758" t="s">
        <v>4393</v>
      </c>
      <c r="MV1758" t="s">
        <v>3350</v>
      </c>
      <c r="OF1758" t="s">
        <v>3560</v>
      </c>
      <c r="OR1758" t="s">
        <v>3084</v>
      </c>
      <c r="RM1758" t="s">
        <v>3971</v>
      </c>
      <c r="RY1758" t="s">
        <v>3971</v>
      </c>
      <c r="SK1758" t="s">
        <v>3971</v>
      </c>
      <c r="SW1758" t="s">
        <v>3971</v>
      </c>
      <c r="TI1758" t="s">
        <v>3971</v>
      </c>
      <c r="TU1758" t="s">
        <v>3971</v>
      </c>
      <c r="BER1758" t="s">
        <v>2479</v>
      </c>
      <c r="BGZ1758" t="s">
        <v>2479</v>
      </c>
      <c r="BIJ1758" t="s">
        <v>2479</v>
      </c>
      <c r="BPH1758" t="s">
        <v>2479</v>
      </c>
      <c r="BRD1758" t="s">
        <v>2479</v>
      </c>
      <c r="BRP1758" t="s">
        <v>2479</v>
      </c>
    </row>
    <row r="1759" spans="1:541 1498:2040 2050:2052" x14ac:dyDescent="0.15">
      <c r="A1759" t="s">
        <v>5126</v>
      </c>
      <c r="JQ1759" t="s">
        <v>4393</v>
      </c>
      <c r="RM1759" t="s">
        <v>3971</v>
      </c>
      <c r="RY1759" t="s">
        <v>3971</v>
      </c>
      <c r="SK1759" t="s">
        <v>3971</v>
      </c>
      <c r="SW1759" t="s">
        <v>3971</v>
      </c>
      <c r="TI1759" t="s">
        <v>3971</v>
      </c>
      <c r="TU1759" t="s">
        <v>3971</v>
      </c>
    </row>
    <row r="1760" spans="1:541 1498:2040 2050:2052" x14ac:dyDescent="0.15">
      <c r="A1760" t="s">
        <v>5127</v>
      </c>
      <c r="FL1760" t="s">
        <v>3111</v>
      </c>
      <c r="JQ1760" t="s">
        <v>4393</v>
      </c>
      <c r="KN1760" t="s">
        <v>3111</v>
      </c>
      <c r="MV1760" t="s">
        <v>3689</v>
      </c>
      <c r="OF1760" t="s">
        <v>3560</v>
      </c>
      <c r="QA1760" t="s">
        <v>3084</v>
      </c>
      <c r="QB1760" t="s">
        <v>3111</v>
      </c>
      <c r="RM1760" t="s">
        <v>3971</v>
      </c>
      <c r="RY1760" t="s">
        <v>3971</v>
      </c>
      <c r="SK1760" t="s">
        <v>3971</v>
      </c>
      <c r="SW1760" t="s">
        <v>3971</v>
      </c>
      <c r="TI1760" t="s">
        <v>3971</v>
      </c>
      <c r="TU1760" t="s">
        <v>3971</v>
      </c>
      <c r="BER1760" t="s">
        <v>2479</v>
      </c>
      <c r="BHX1760" t="s">
        <v>2479</v>
      </c>
      <c r="BIJ1760" t="s">
        <v>2479</v>
      </c>
      <c r="BIU1760" t="s">
        <v>2479</v>
      </c>
      <c r="BIV1760" t="s">
        <v>2479</v>
      </c>
      <c r="BQF1760" t="s">
        <v>2479</v>
      </c>
    </row>
    <row r="1761" spans="1:541 1499:2040 2050:2124" x14ac:dyDescent="0.15">
      <c r="A1761" t="s">
        <v>5128</v>
      </c>
      <c r="JQ1761" t="s">
        <v>4393</v>
      </c>
      <c r="KN1761" t="s">
        <v>3084</v>
      </c>
      <c r="LL1761" t="s">
        <v>3084</v>
      </c>
      <c r="MV1761" t="s">
        <v>3560</v>
      </c>
      <c r="OF1761" t="s">
        <v>3560</v>
      </c>
      <c r="QB1761" t="s">
        <v>3111</v>
      </c>
      <c r="RM1761" t="s">
        <v>3971</v>
      </c>
      <c r="RY1761" t="s">
        <v>3971</v>
      </c>
      <c r="SK1761" t="s">
        <v>3971</v>
      </c>
      <c r="SW1761" t="s">
        <v>3971</v>
      </c>
      <c r="TI1761" t="s">
        <v>3971</v>
      </c>
      <c r="TU1761" t="s">
        <v>3971</v>
      </c>
      <c r="BER1761" t="s">
        <v>2479</v>
      </c>
      <c r="BGB1761" t="s">
        <v>2479</v>
      </c>
      <c r="BHX1761" t="s">
        <v>2479</v>
      </c>
      <c r="BIJ1761" t="s">
        <v>2479</v>
      </c>
      <c r="BIV1761" t="s">
        <v>2479</v>
      </c>
    </row>
    <row r="1762" spans="1:541 1499:2040 2050:2124" x14ac:dyDescent="0.15">
      <c r="A1762" t="s">
        <v>5129</v>
      </c>
      <c r="EZ1762" t="s">
        <v>3544</v>
      </c>
      <c r="FL1762" t="s">
        <v>3350</v>
      </c>
      <c r="JQ1762" t="s">
        <v>4393</v>
      </c>
      <c r="KN1762" t="s">
        <v>3084</v>
      </c>
      <c r="MV1762" t="s">
        <v>3689</v>
      </c>
      <c r="OF1762" t="s">
        <v>3689</v>
      </c>
      <c r="RM1762" t="s">
        <v>3971</v>
      </c>
      <c r="RY1762" t="s">
        <v>3971</v>
      </c>
      <c r="SK1762" t="s">
        <v>3971</v>
      </c>
      <c r="SW1762" t="s">
        <v>3971</v>
      </c>
      <c r="TI1762" t="s">
        <v>3971</v>
      </c>
      <c r="TU1762" t="s">
        <v>3971</v>
      </c>
      <c r="BER1762" t="s">
        <v>2479</v>
      </c>
      <c r="BHX1762" t="s">
        <v>2479</v>
      </c>
      <c r="BIJ1762" t="s">
        <v>2479</v>
      </c>
      <c r="BPT1762" t="s">
        <v>2479</v>
      </c>
      <c r="BQF1762" t="s">
        <v>2479</v>
      </c>
    </row>
    <row r="1763" spans="1:541 1499:2040 2050:2124" x14ac:dyDescent="0.15">
      <c r="A1763" t="s">
        <v>5130</v>
      </c>
      <c r="JQ1763" t="s">
        <v>4393</v>
      </c>
      <c r="JZ1763" t="s">
        <v>3120</v>
      </c>
      <c r="KA1763">
        <f>78</f>
        <v>78</v>
      </c>
      <c r="KB1763" t="s">
        <v>2214</v>
      </c>
      <c r="RM1763" t="s">
        <v>3971</v>
      </c>
      <c r="RY1763" t="s">
        <v>3971</v>
      </c>
      <c r="SK1763" t="s">
        <v>3971</v>
      </c>
      <c r="SW1763" t="s">
        <v>3971</v>
      </c>
      <c r="TI1763" t="s">
        <v>3971</v>
      </c>
      <c r="TU1763" t="s">
        <v>3971</v>
      </c>
      <c r="BXN1763" t="s">
        <v>2438</v>
      </c>
      <c r="BXO1763" t="s">
        <v>2824</v>
      </c>
      <c r="BXP1763" t="s">
        <v>2261</v>
      </c>
      <c r="BXZ1763" t="s">
        <v>2321</v>
      </c>
      <c r="BYA1763" t="s">
        <v>2725</v>
      </c>
      <c r="BYB1763" t="s">
        <v>2411</v>
      </c>
      <c r="BYL1763" t="s">
        <v>2479</v>
      </c>
      <c r="BYM1763" t="s">
        <v>2744</v>
      </c>
      <c r="BYN1763" t="s">
        <v>2643</v>
      </c>
      <c r="BYX1763" t="s">
        <v>2297</v>
      </c>
      <c r="BYY1763" t="s">
        <v>2186</v>
      </c>
      <c r="BYZ1763" t="s">
        <v>2542</v>
      </c>
      <c r="BZJ1763" t="s">
        <v>2812</v>
      </c>
      <c r="BZK1763" t="s">
        <v>2706</v>
      </c>
      <c r="BZL1763" t="s">
        <v>2603</v>
      </c>
      <c r="BZV1763" t="s">
        <v>2765</v>
      </c>
      <c r="BZW1763" t="s">
        <v>2806</v>
      </c>
      <c r="BZX1763" t="s">
        <v>2261</v>
      </c>
    </row>
    <row r="1764" spans="1:541 1499:2040 2050:2124" x14ac:dyDescent="0.15">
      <c r="A1764" t="s">
        <v>5131</v>
      </c>
      <c r="L1764" t="s">
        <v>2779</v>
      </c>
      <c r="BH1764" t="s">
        <v>3084</v>
      </c>
      <c r="HH1764" t="s">
        <v>2777</v>
      </c>
      <c r="IF1764" t="s">
        <v>2777</v>
      </c>
      <c r="JQ1764" t="s">
        <v>4393</v>
      </c>
      <c r="KB1764" t="s">
        <v>3110</v>
      </c>
      <c r="MV1764" t="s">
        <v>2779</v>
      </c>
      <c r="NT1764" t="s">
        <v>2756</v>
      </c>
      <c r="OF1764" t="s">
        <v>3084</v>
      </c>
      <c r="QB1764" t="s">
        <v>3350</v>
      </c>
      <c r="RM1764" t="s">
        <v>3971</v>
      </c>
      <c r="RY1764" t="s">
        <v>3971</v>
      </c>
      <c r="SK1764" t="s">
        <v>3971</v>
      </c>
      <c r="SW1764" t="s">
        <v>3971</v>
      </c>
      <c r="TI1764" t="s">
        <v>3971</v>
      </c>
      <c r="TU1764" t="s">
        <v>3971</v>
      </c>
      <c r="BER1764" t="s">
        <v>2479</v>
      </c>
      <c r="BFD1764" t="s">
        <v>2479</v>
      </c>
      <c r="BGZ1764" t="s">
        <v>2479</v>
      </c>
      <c r="BHL1764" t="s">
        <v>2479</v>
      </c>
      <c r="BIJ1764" t="s">
        <v>2479</v>
      </c>
      <c r="BIV1764" t="s">
        <v>2479</v>
      </c>
      <c r="BQR1764" t="s">
        <v>2209</v>
      </c>
      <c r="BRP1764" t="s">
        <v>2479</v>
      </c>
      <c r="BXP1764" t="s">
        <v>3153</v>
      </c>
      <c r="BYB1764" t="s">
        <v>3039</v>
      </c>
      <c r="BYN1764" t="s">
        <v>2479</v>
      </c>
      <c r="BYZ1764" t="s">
        <v>2884</v>
      </c>
      <c r="BZL1764" t="s">
        <v>2932</v>
      </c>
      <c r="BZX1764" t="s">
        <v>2264</v>
      </c>
    </row>
    <row r="1765" spans="1:541 1499:2040 2050:2124" x14ac:dyDescent="0.15">
      <c r="A1765" t="s">
        <v>5132</v>
      </c>
      <c r="FW1765" t="s">
        <v>3138</v>
      </c>
      <c r="FX1765" t="s">
        <v>3138</v>
      </c>
      <c r="JQ1765" t="s">
        <v>4393</v>
      </c>
      <c r="RM1765" t="s">
        <v>3971</v>
      </c>
      <c r="RY1765" t="s">
        <v>3971</v>
      </c>
      <c r="SK1765" t="s">
        <v>3971</v>
      </c>
      <c r="SW1765" t="s">
        <v>3971</v>
      </c>
      <c r="TI1765" t="s">
        <v>3971</v>
      </c>
      <c r="TU1765" t="s">
        <v>3971</v>
      </c>
      <c r="BSM1765" t="s">
        <v>2479</v>
      </c>
      <c r="BSN1765" t="s">
        <v>2479</v>
      </c>
      <c r="BSY1765" t="s">
        <v>2479</v>
      </c>
      <c r="BSZ1765" t="s">
        <v>2479</v>
      </c>
      <c r="BTK1765" t="s">
        <v>2479</v>
      </c>
      <c r="BTL1765" t="s">
        <v>2479</v>
      </c>
      <c r="BTW1765" t="s">
        <v>2479</v>
      </c>
      <c r="BTX1765" t="s">
        <v>2479</v>
      </c>
      <c r="BUI1765" t="s">
        <v>2479</v>
      </c>
      <c r="BUJ1765" t="s">
        <v>2479</v>
      </c>
    </row>
    <row r="1766" spans="1:541 1499:2040 2050:2124" x14ac:dyDescent="0.15">
      <c r="A1766" t="s">
        <v>5133</v>
      </c>
      <c r="JQ1766" t="s">
        <v>4393</v>
      </c>
      <c r="LX1766" t="s">
        <v>4222</v>
      </c>
      <c r="RM1766" t="s">
        <v>3971</v>
      </c>
      <c r="RY1766" t="s">
        <v>3971</v>
      </c>
      <c r="SK1766" t="s">
        <v>3971</v>
      </c>
      <c r="SW1766" t="s">
        <v>3971</v>
      </c>
      <c r="TI1766" t="s">
        <v>3971</v>
      </c>
      <c r="TU1766" t="s">
        <v>3971</v>
      </c>
      <c r="CAJ1766" t="s">
        <v>2974</v>
      </c>
      <c r="CAV1766" t="s">
        <v>3071</v>
      </c>
      <c r="CBH1766" t="s">
        <v>3036</v>
      </c>
      <c r="CBT1766" t="s">
        <v>2479</v>
      </c>
      <c r="CCF1766" t="s">
        <v>3150</v>
      </c>
      <c r="CCR1766" t="s">
        <v>2883</v>
      </c>
    </row>
    <row r="1767" spans="1:541 1499:2040 2050:2124" x14ac:dyDescent="0.15">
      <c r="A1767" t="s">
        <v>5134</v>
      </c>
      <c r="FT1767" t="s">
        <v>3199</v>
      </c>
      <c r="FV1767" t="s">
        <v>3199</v>
      </c>
      <c r="FW1767" t="s">
        <v>3427</v>
      </c>
      <c r="FX1767" t="s">
        <v>3138</v>
      </c>
      <c r="JQ1767" t="s">
        <v>4393</v>
      </c>
      <c r="RM1767" t="s">
        <v>3971</v>
      </c>
      <c r="RY1767" t="s">
        <v>3971</v>
      </c>
      <c r="SK1767" t="s">
        <v>3971</v>
      </c>
      <c r="SW1767" t="s">
        <v>3971</v>
      </c>
      <c r="TI1767" t="s">
        <v>3971</v>
      </c>
      <c r="TU1767" t="s">
        <v>3971</v>
      </c>
      <c r="BSJ1767" t="s">
        <v>2831</v>
      </c>
      <c r="BSL1767" t="s">
        <v>2474</v>
      </c>
      <c r="BSM1767" t="s">
        <v>3062</v>
      </c>
      <c r="BSN1767" t="s">
        <v>2479</v>
      </c>
      <c r="BSV1767" t="s">
        <v>2479</v>
      </c>
      <c r="BSX1767" t="s">
        <v>2479</v>
      </c>
      <c r="BSY1767" t="s">
        <v>2479</v>
      </c>
      <c r="BSZ1767" t="s">
        <v>2479</v>
      </c>
      <c r="BTH1767" t="s">
        <v>2479</v>
      </c>
      <c r="BTJ1767" t="s">
        <v>2479</v>
      </c>
      <c r="BTK1767" t="s">
        <v>2479</v>
      </c>
      <c r="BTL1767" t="s">
        <v>2479</v>
      </c>
      <c r="BTT1767" t="s">
        <v>2479</v>
      </c>
      <c r="BTV1767" t="s">
        <v>2766</v>
      </c>
      <c r="BTW1767" t="s">
        <v>2990</v>
      </c>
      <c r="BTX1767" t="s">
        <v>2479</v>
      </c>
      <c r="BUF1767" t="s">
        <v>2479</v>
      </c>
      <c r="BUH1767" t="s">
        <v>2479</v>
      </c>
      <c r="BUI1767" t="s">
        <v>2479</v>
      </c>
      <c r="BUJ1767" t="s">
        <v>2479</v>
      </c>
    </row>
    <row r="1768" spans="1:541 1499:2040 2050:2124" x14ac:dyDescent="0.15">
      <c r="A1768" t="s">
        <v>5135</v>
      </c>
      <c r="FT1768" t="s">
        <v>3840</v>
      </c>
      <c r="FU1768" t="s">
        <v>3840</v>
      </c>
      <c r="FW1768" t="s">
        <v>3697</v>
      </c>
      <c r="FX1768" t="s">
        <v>3427</v>
      </c>
      <c r="JQ1768" t="s">
        <v>4393</v>
      </c>
      <c r="RM1768" t="s">
        <v>3971</v>
      </c>
      <c r="RY1768" t="s">
        <v>3971</v>
      </c>
      <c r="SK1768" t="s">
        <v>3971</v>
      </c>
      <c r="SW1768" t="s">
        <v>3971</v>
      </c>
      <c r="TI1768" t="s">
        <v>3971</v>
      </c>
      <c r="TU1768" t="s">
        <v>3971</v>
      </c>
      <c r="BSJ1768" t="s">
        <v>2479</v>
      </c>
      <c r="BSK1768" t="s">
        <v>2509</v>
      </c>
      <c r="BSM1768" t="s">
        <v>2792</v>
      </c>
      <c r="BSN1768" t="s">
        <v>2479</v>
      </c>
      <c r="BSV1768" t="s">
        <v>2479</v>
      </c>
      <c r="BSW1768" t="s">
        <v>2479</v>
      </c>
      <c r="BSY1768" t="s">
        <v>2479</v>
      </c>
      <c r="BSZ1768" t="s">
        <v>2479</v>
      </c>
      <c r="BTH1768" t="s">
        <v>2479</v>
      </c>
      <c r="BTI1768" t="s">
        <v>2479</v>
      </c>
      <c r="BTK1768" t="s">
        <v>2479</v>
      </c>
      <c r="BTL1768" t="s">
        <v>2479</v>
      </c>
      <c r="BTT1768" t="s">
        <v>2692</v>
      </c>
      <c r="BTU1768" t="s">
        <v>2549</v>
      </c>
      <c r="BTW1768" t="s">
        <v>2374</v>
      </c>
      <c r="BTX1768" t="s">
        <v>2385</v>
      </c>
      <c r="BUF1768" t="s">
        <v>2748</v>
      </c>
      <c r="BUG1768" t="s">
        <v>2650</v>
      </c>
      <c r="BUI1768" t="s">
        <v>2885</v>
      </c>
      <c r="BUJ1768" t="s">
        <v>2693</v>
      </c>
    </row>
    <row r="1769" spans="1:541 1499:2040 2050:2124" x14ac:dyDescent="0.15">
      <c r="A1769" t="s">
        <v>5136</v>
      </c>
      <c r="JQ1769" t="s">
        <v>4393</v>
      </c>
      <c r="LX1769" t="s">
        <v>4393</v>
      </c>
      <c r="RM1769" t="s">
        <v>3971</v>
      </c>
      <c r="RY1769" t="s">
        <v>3971</v>
      </c>
      <c r="SK1769" t="s">
        <v>3971</v>
      </c>
      <c r="SW1769" t="s">
        <v>3971</v>
      </c>
      <c r="TI1769" t="s">
        <v>3971</v>
      </c>
      <c r="TU1769" t="s">
        <v>3971</v>
      </c>
      <c r="CAJ1769" t="s">
        <v>3971</v>
      </c>
      <c r="CAV1769" t="s">
        <v>3971</v>
      </c>
      <c r="CBH1769" t="s">
        <v>3971</v>
      </c>
      <c r="CBT1769" t="s">
        <v>3971</v>
      </c>
      <c r="CCF1769" t="s">
        <v>3971</v>
      </c>
      <c r="CCR1769" t="s">
        <v>3971</v>
      </c>
    </row>
    <row r="1770" spans="1:541 1499:2040 2050:2124" x14ac:dyDescent="0.15">
      <c r="A1770" t="s">
        <v>5137</v>
      </c>
      <c r="JQ1770" t="s">
        <v>4393</v>
      </c>
      <c r="RM1770" t="s">
        <v>3971</v>
      </c>
      <c r="RY1770" t="s">
        <v>3971</v>
      </c>
      <c r="SK1770" t="s">
        <v>3971</v>
      </c>
      <c r="SW1770" t="s">
        <v>3971</v>
      </c>
      <c r="TI1770" t="s">
        <v>3971</v>
      </c>
      <c r="TU1770" t="s">
        <v>3971</v>
      </c>
    </row>
    <row r="1771" spans="1:541 1499:2040 2050:2124" x14ac:dyDescent="0.15">
      <c r="A1771" t="s">
        <v>5138</v>
      </c>
      <c r="L1771" t="s">
        <v>3336</v>
      </c>
      <c r="AI1771" t="s">
        <v>3336</v>
      </c>
      <c r="AJ1771" t="s">
        <v>3544</v>
      </c>
      <c r="BG1771" t="s">
        <v>3295</v>
      </c>
      <c r="BH1771" t="s">
        <v>3336</v>
      </c>
      <c r="EY1771" t="s">
        <v>3336</v>
      </c>
      <c r="EZ1771" t="s">
        <v>3111</v>
      </c>
      <c r="FK1771" t="s">
        <v>2183</v>
      </c>
      <c r="FL1771" t="s">
        <v>3111</v>
      </c>
      <c r="GJ1771" t="s">
        <v>3111</v>
      </c>
      <c r="HG1771" t="s">
        <v>3295</v>
      </c>
      <c r="HH1771" t="s">
        <v>3336</v>
      </c>
      <c r="IF1771" t="s">
        <v>3084</v>
      </c>
      <c r="JQ1771" t="s">
        <v>4393</v>
      </c>
      <c r="KN1771" t="s">
        <v>3111</v>
      </c>
      <c r="MU1771" t="s">
        <v>3111</v>
      </c>
      <c r="MV1771" t="s">
        <v>3560</v>
      </c>
      <c r="NT1771" t="s">
        <v>3336</v>
      </c>
      <c r="OE1771" t="s">
        <v>3544</v>
      </c>
      <c r="OF1771" t="s">
        <v>3560</v>
      </c>
      <c r="OR1771" t="s">
        <v>3336</v>
      </c>
      <c r="RM1771" t="s">
        <v>3971</v>
      </c>
      <c r="RY1771" t="s">
        <v>3971</v>
      </c>
      <c r="SK1771" t="s">
        <v>3971</v>
      </c>
      <c r="SW1771" t="s">
        <v>3971</v>
      </c>
      <c r="TI1771" t="s">
        <v>3971</v>
      </c>
      <c r="TU1771" t="s">
        <v>3971</v>
      </c>
      <c r="BEQ1771" t="s">
        <v>2479</v>
      </c>
      <c r="BER1771" t="s">
        <v>2479</v>
      </c>
      <c r="BFD1771" t="s">
        <v>2479</v>
      </c>
      <c r="BGM1771" t="s">
        <v>2479</v>
      </c>
      <c r="BGN1771" t="s">
        <v>2479</v>
      </c>
      <c r="BGY1771" t="s">
        <v>2479</v>
      </c>
      <c r="BGZ1771" t="s">
        <v>2479</v>
      </c>
      <c r="BHK1771" t="s">
        <v>2479</v>
      </c>
      <c r="BHL1771" t="s">
        <v>2479</v>
      </c>
      <c r="BHX1771" t="s">
        <v>2479</v>
      </c>
      <c r="BII1771" t="s">
        <v>2479</v>
      </c>
      <c r="BIJ1771" t="s">
        <v>2479</v>
      </c>
      <c r="BOV1771" t="s">
        <v>2479</v>
      </c>
      <c r="BPS1771" t="s">
        <v>2479</v>
      </c>
      <c r="BPT1771" t="s">
        <v>2479</v>
      </c>
      <c r="BQE1771" t="s">
        <v>2594</v>
      </c>
      <c r="BQF1771" t="s">
        <v>2479</v>
      </c>
      <c r="BQR1771" t="s">
        <v>2479</v>
      </c>
      <c r="BRD1771" t="s">
        <v>2479</v>
      </c>
      <c r="BRP1771" t="s">
        <v>2479</v>
      </c>
    </row>
    <row r="1772" spans="1:541 1499:2040 2050:2124" x14ac:dyDescent="0.15">
      <c r="A1772" t="s">
        <v>5139</v>
      </c>
      <c r="AJ1772" t="s">
        <v>3111</v>
      </c>
      <c r="AV1772" t="s">
        <v>3111</v>
      </c>
      <c r="BH1772" t="s">
        <v>3336</v>
      </c>
      <c r="CF1772" t="s">
        <v>2777</v>
      </c>
      <c r="EZ1772" t="s">
        <v>2779</v>
      </c>
      <c r="FK1772" t="s">
        <v>3111</v>
      </c>
      <c r="FL1772" t="s">
        <v>3350</v>
      </c>
      <c r="HH1772" t="s">
        <v>2779</v>
      </c>
      <c r="HT1772" t="s">
        <v>3084</v>
      </c>
      <c r="IF1772" t="s">
        <v>2779</v>
      </c>
      <c r="JQ1772" t="s">
        <v>4393</v>
      </c>
      <c r="KM1772" t="s">
        <v>3084</v>
      </c>
      <c r="KN1772" t="s">
        <v>2779</v>
      </c>
      <c r="LL1772" t="s">
        <v>3084</v>
      </c>
      <c r="MU1772" t="s">
        <v>3544</v>
      </c>
      <c r="MV1772" t="s">
        <v>3560</v>
      </c>
      <c r="OE1772" t="s">
        <v>3544</v>
      </c>
      <c r="OF1772" t="s">
        <v>3350</v>
      </c>
      <c r="QA1772" t="s">
        <v>3111</v>
      </c>
      <c r="QB1772" t="s">
        <v>3350</v>
      </c>
      <c r="RM1772" t="s">
        <v>3971</v>
      </c>
      <c r="RY1772" t="s">
        <v>3971</v>
      </c>
      <c r="SK1772" t="s">
        <v>3971</v>
      </c>
      <c r="SW1772" t="s">
        <v>3971</v>
      </c>
      <c r="TI1772" t="s">
        <v>3971</v>
      </c>
      <c r="TU1772" t="s">
        <v>3971</v>
      </c>
      <c r="BEQ1772" t="s">
        <v>2479</v>
      </c>
      <c r="BER1772" t="s">
        <v>2479</v>
      </c>
      <c r="BFP1772" t="s">
        <v>2479</v>
      </c>
      <c r="BGB1772" t="s">
        <v>2479</v>
      </c>
      <c r="BGN1772" t="s">
        <v>2479</v>
      </c>
      <c r="BGZ1772" t="s">
        <v>2479</v>
      </c>
      <c r="BHL1772" t="s">
        <v>2479</v>
      </c>
      <c r="BHW1772" t="s">
        <v>2479</v>
      </c>
      <c r="BHX1772" t="s">
        <v>2479</v>
      </c>
      <c r="BII1772" t="s">
        <v>2479</v>
      </c>
      <c r="BIJ1772" t="s">
        <v>2479</v>
      </c>
      <c r="BIU1772" t="s">
        <v>2479</v>
      </c>
      <c r="BIV1772" t="s">
        <v>2479</v>
      </c>
      <c r="BPH1772" t="s">
        <v>2479</v>
      </c>
      <c r="BPT1772" t="s">
        <v>2479</v>
      </c>
      <c r="BQE1772" t="s">
        <v>2479</v>
      </c>
      <c r="BQF1772" t="s">
        <v>2479</v>
      </c>
      <c r="BRP1772" t="s">
        <v>2479</v>
      </c>
      <c r="BSB1772" t="s">
        <v>2479</v>
      </c>
    </row>
    <row r="1773" spans="1:541 1499:2040 2050:2124" x14ac:dyDescent="0.15">
      <c r="A1773" t="s">
        <v>5140</v>
      </c>
      <c r="AI1773" t="s">
        <v>3084</v>
      </c>
      <c r="AJ1773" t="s">
        <v>3111</v>
      </c>
      <c r="AU1773">
        <f>79</f>
        <v>79</v>
      </c>
      <c r="AV1773">
        <f>34</f>
        <v>34</v>
      </c>
      <c r="FK1773" t="s">
        <v>3544</v>
      </c>
      <c r="FL1773" t="s">
        <v>3111</v>
      </c>
      <c r="HH1773" t="s">
        <v>2777</v>
      </c>
      <c r="JQ1773" t="s">
        <v>4393</v>
      </c>
      <c r="LK1773" t="s">
        <v>2779</v>
      </c>
      <c r="LL1773" t="s">
        <v>3111</v>
      </c>
      <c r="MU1773" t="s">
        <v>3084</v>
      </c>
      <c r="MV1773" t="s">
        <v>3111</v>
      </c>
      <c r="NS1773" t="s">
        <v>2777</v>
      </c>
      <c r="NT1773" t="s">
        <v>2437</v>
      </c>
      <c r="OE1773" t="s">
        <v>3111</v>
      </c>
      <c r="OF1773" t="s">
        <v>2779</v>
      </c>
      <c r="OR1773" t="s">
        <v>2740</v>
      </c>
      <c r="QA1773" t="s">
        <v>3111</v>
      </c>
      <c r="QB1773" t="s">
        <v>3111</v>
      </c>
      <c r="RM1773" t="s">
        <v>3971</v>
      </c>
      <c r="RY1773" t="s">
        <v>3971</v>
      </c>
      <c r="SK1773" t="s">
        <v>3971</v>
      </c>
      <c r="SW1773" t="s">
        <v>3971</v>
      </c>
      <c r="TI1773" t="s">
        <v>3971</v>
      </c>
      <c r="TU1773" t="s">
        <v>3971</v>
      </c>
      <c r="BEQ1773" t="s">
        <v>2479</v>
      </c>
      <c r="BER1773" t="s">
        <v>2479</v>
      </c>
      <c r="BFO1773" t="s">
        <v>2214</v>
      </c>
      <c r="BFP1773" t="s">
        <v>2412</v>
      </c>
      <c r="BGA1773" t="s">
        <v>2479</v>
      </c>
      <c r="BGB1773" t="s">
        <v>2479</v>
      </c>
      <c r="BGM1773" t="s">
        <v>2479</v>
      </c>
      <c r="BGN1773" t="s">
        <v>2479</v>
      </c>
      <c r="BHL1773" t="s">
        <v>2479</v>
      </c>
      <c r="BII1773" t="s">
        <v>2479</v>
      </c>
      <c r="BIJ1773" t="s">
        <v>2479</v>
      </c>
      <c r="BIU1773" t="s">
        <v>2479</v>
      </c>
      <c r="BIV1773" t="s">
        <v>2479</v>
      </c>
      <c r="BQE1773" t="s">
        <v>2479</v>
      </c>
      <c r="BQF1773" t="s">
        <v>2479</v>
      </c>
      <c r="BQQ1773" t="s">
        <v>2479</v>
      </c>
      <c r="BQR1773" t="s">
        <v>2372</v>
      </c>
      <c r="BRD1773" t="s">
        <v>2652</v>
      </c>
    </row>
    <row r="1774" spans="1:541 1499:2040 2050:2124" x14ac:dyDescent="0.15">
      <c r="A1774" t="s">
        <v>5141</v>
      </c>
      <c r="JQ1774" t="s">
        <v>4393</v>
      </c>
      <c r="RM1774" t="s">
        <v>3971</v>
      </c>
      <c r="RY1774" t="s">
        <v>3971</v>
      </c>
      <c r="SK1774" t="s">
        <v>3971</v>
      </c>
      <c r="SW1774" t="s">
        <v>3971</v>
      </c>
      <c r="TI1774" t="s">
        <v>3971</v>
      </c>
      <c r="TU1774" t="s">
        <v>3971</v>
      </c>
    </row>
    <row r="1775" spans="1:541 1499:2040 2050:2124" x14ac:dyDescent="0.15">
      <c r="A1775" t="s">
        <v>5142</v>
      </c>
      <c r="JQ1775" t="s">
        <v>4393</v>
      </c>
      <c r="KB1775" t="s">
        <v>3199</v>
      </c>
      <c r="RM1775" t="s">
        <v>3971</v>
      </c>
      <c r="RY1775" t="s">
        <v>3971</v>
      </c>
      <c r="SK1775" t="s">
        <v>3971</v>
      </c>
      <c r="SW1775" t="s">
        <v>3971</v>
      </c>
      <c r="TI1775" t="s">
        <v>3971</v>
      </c>
      <c r="TU1775" t="s">
        <v>3971</v>
      </c>
      <c r="BXP1775" t="s">
        <v>2966</v>
      </c>
      <c r="BYB1775" t="s">
        <v>2423</v>
      </c>
      <c r="BYN1775" t="s">
        <v>2479</v>
      </c>
      <c r="BYZ1775" t="s">
        <v>2893</v>
      </c>
      <c r="BZL1775" t="s">
        <v>2961</v>
      </c>
      <c r="BZX1775" t="s">
        <v>2264</v>
      </c>
    </row>
    <row r="1776" spans="1:541 1499:2040 2050:2124" x14ac:dyDescent="0.15">
      <c r="A1776" t="s">
        <v>5143</v>
      </c>
      <c r="CF1776" t="s">
        <v>2777</v>
      </c>
      <c r="JQ1776" t="s">
        <v>4393</v>
      </c>
      <c r="RM1776" t="s">
        <v>3971</v>
      </c>
      <c r="RY1776" t="s">
        <v>3971</v>
      </c>
      <c r="SK1776" t="s">
        <v>3971</v>
      </c>
      <c r="SW1776" t="s">
        <v>3971</v>
      </c>
      <c r="TI1776" t="s">
        <v>3971</v>
      </c>
      <c r="TU1776" t="s">
        <v>3971</v>
      </c>
      <c r="BSB1776" t="s">
        <v>2479</v>
      </c>
    </row>
    <row r="1777" spans="1:937 1092:1980" x14ac:dyDescent="0.15">
      <c r="A1777" t="s">
        <v>5144</v>
      </c>
      <c r="AJ1777" t="s">
        <v>3111</v>
      </c>
      <c r="GJ1777" t="s">
        <v>3111</v>
      </c>
      <c r="JQ1777" t="s">
        <v>4393</v>
      </c>
      <c r="MV1777" t="s">
        <v>3689</v>
      </c>
      <c r="RM1777" t="s">
        <v>3971</v>
      </c>
      <c r="RY1777" t="s">
        <v>3971</v>
      </c>
      <c r="SK1777" t="s">
        <v>3971</v>
      </c>
      <c r="SW1777" t="s">
        <v>3971</v>
      </c>
      <c r="TI1777" t="s">
        <v>3971</v>
      </c>
      <c r="TU1777" t="s">
        <v>3971</v>
      </c>
      <c r="BER1777" t="s">
        <v>2479</v>
      </c>
      <c r="BGN1777" t="s">
        <v>2479</v>
      </c>
      <c r="BOV1777" t="s">
        <v>2479</v>
      </c>
    </row>
    <row r="1778" spans="1:937 1092:1980" x14ac:dyDescent="0.15">
      <c r="A1778" t="s">
        <v>5145</v>
      </c>
      <c r="JQ1778" t="s">
        <v>4393</v>
      </c>
      <c r="RM1778" t="s">
        <v>3971</v>
      </c>
      <c r="RY1778" t="s">
        <v>3971</v>
      </c>
      <c r="SK1778" t="s">
        <v>3971</v>
      </c>
      <c r="SW1778" t="s">
        <v>3971</v>
      </c>
      <c r="TI1778" t="s">
        <v>3971</v>
      </c>
      <c r="TU1778" t="s">
        <v>3971</v>
      </c>
    </row>
    <row r="1779" spans="1:937 1092:1980" x14ac:dyDescent="0.15">
      <c r="A1779" t="s">
        <v>5146</v>
      </c>
      <c r="JQ1779" t="s">
        <v>4393</v>
      </c>
      <c r="RM1779" t="s">
        <v>3971</v>
      </c>
      <c r="RY1779" t="s">
        <v>3971</v>
      </c>
      <c r="SK1779" t="s">
        <v>3971</v>
      </c>
      <c r="SW1779" t="s">
        <v>3971</v>
      </c>
      <c r="TI1779" t="s">
        <v>3971</v>
      </c>
      <c r="TU1779" t="s">
        <v>3971</v>
      </c>
    </row>
    <row r="1780" spans="1:937 1092:1980" x14ac:dyDescent="0.15">
      <c r="A1780" t="s">
        <v>5147</v>
      </c>
      <c r="AJ1780" t="s">
        <v>3544</v>
      </c>
      <c r="CF1780" t="s">
        <v>3295</v>
      </c>
      <c r="EZ1780" t="s">
        <v>3544</v>
      </c>
      <c r="FL1780" t="s">
        <v>3084</v>
      </c>
      <c r="JQ1780" t="s">
        <v>4393</v>
      </c>
      <c r="OR1780" t="s">
        <v>3336</v>
      </c>
      <c r="RM1780" t="s">
        <v>3971</v>
      </c>
      <c r="RY1780" t="s">
        <v>3971</v>
      </c>
      <c r="SK1780" t="s">
        <v>3971</v>
      </c>
      <c r="SW1780" t="s">
        <v>3971</v>
      </c>
      <c r="TI1780" t="s">
        <v>3971</v>
      </c>
      <c r="TU1780" t="s">
        <v>3971</v>
      </c>
      <c r="BGN1780" t="s">
        <v>2479</v>
      </c>
      <c r="BPT1780" t="s">
        <v>2479</v>
      </c>
      <c r="BQF1780" t="s">
        <v>2479</v>
      </c>
      <c r="BRD1780" t="s">
        <v>2479</v>
      </c>
      <c r="BSB1780" t="s">
        <v>2479</v>
      </c>
    </row>
    <row r="1781" spans="1:937 1092:1980" x14ac:dyDescent="0.15">
      <c r="A1781" t="s">
        <v>5148</v>
      </c>
      <c r="FL1781" t="s">
        <v>3582</v>
      </c>
      <c r="GJ1781" t="s">
        <v>3111</v>
      </c>
      <c r="JQ1781" t="s">
        <v>4393</v>
      </c>
      <c r="MV1781" t="s">
        <v>3689</v>
      </c>
      <c r="OF1781" t="s">
        <v>3689</v>
      </c>
      <c r="QB1781" t="s">
        <v>3111</v>
      </c>
      <c r="RM1781" t="s">
        <v>3971</v>
      </c>
      <c r="RY1781" t="s">
        <v>3971</v>
      </c>
      <c r="SK1781" t="s">
        <v>3971</v>
      </c>
      <c r="SW1781" t="s">
        <v>3971</v>
      </c>
      <c r="TI1781" t="s">
        <v>3971</v>
      </c>
      <c r="TU1781" t="s">
        <v>3971</v>
      </c>
      <c r="BER1781" t="s">
        <v>2479</v>
      </c>
      <c r="BIJ1781" t="s">
        <v>2479</v>
      </c>
      <c r="BIV1781" t="s">
        <v>2479</v>
      </c>
      <c r="BOV1781" t="s">
        <v>2479</v>
      </c>
      <c r="BQF1781" t="s">
        <v>2479</v>
      </c>
    </row>
    <row r="1782" spans="1:937 1092:1980" x14ac:dyDescent="0.15">
      <c r="A1782" t="s">
        <v>5149</v>
      </c>
      <c r="JQ1782" t="s">
        <v>4393</v>
      </c>
      <c r="RM1782" t="s">
        <v>3971</v>
      </c>
      <c r="RY1782" t="s">
        <v>3971</v>
      </c>
      <c r="SK1782" t="s">
        <v>3971</v>
      </c>
      <c r="SW1782" t="s">
        <v>3971</v>
      </c>
      <c r="TI1782" t="s">
        <v>3971</v>
      </c>
      <c r="TU1782" t="s">
        <v>3971</v>
      </c>
    </row>
    <row r="1783" spans="1:937 1092:1980" x14ac:dyDescent="0.15">
      <c r="A1783" t="s">
        <v>5150</v>
      </c>
      <c r="AJ1783" t="s">
        <v>3084</v>
      </c>
      <c r="AV1783" t="s">
        <v>3111</v>
      </c>
      <c r="EZ1783" t="s">
        <v>3111</v>
      </c>
      <c r="FL1783" t="s">
        <v>3582</v>
      </c>
      <c r="GJ1783" t="s">
        <v>3544</v>
      </c>
      <c r="JQ1783" t="s">
        <v>4393</v>
      </c>
      <c r="KN1783" t="s">
        <v>3544</v>
      </c>
      <c r="LL1783" t="s">
        <v>3111</v>
      </c>
      <c r="MV1783" t="s">
        <v>3689</v>
      </c>
      <c r="NT1783" t="s">
        <v>3336</v>
      </c>
      <c r="OF1783" t="s">
        <v>3689</v>
      </c>
      <c r="OR1783" t="s">
        <v>3084</v>
      </c>
      <c r="QB1783" t="s">
        <v>3350</v>
      </c>
      <c r="RM1783" t="s">
        <v>3971</v>
      </c>
      <c r="RY1783" t="s">
        <v>3971</v>
      </c>
      <c r="SK1783" t="s">
        <v>3971</v>
      </c>
      <c r="SW1783" t="s">
        <v>3971</v>
      </c>
      <c r="TI1783" t="s">
        <v>3971</v>
      </c>
      <c r="TU1783" t="s">
        <v>3971</v>
      </c>
      <c r="BER1783" t="s">
        <v>2479</v>
      </c>
      <c r="BFP1783" t="s">
        <v>2479</v>
      </c>
      <c r="BGB1783" t="s">
        <v>2479</v>
      </c>
      <c r="BGN1783" t="s">
        <v>2479</v>
      </c>
      <c r="BHX1783" t="s">
        <v>2479</v>
      </c>
      <c r="BIJ1783" t="s">
        <v>2479</v>
      </c>
      <c r="BIV1783" t="s">
        <v>2479</v>
      </c>
      <c r="BOV1783" t="s">
        <v>2479</v>
      </c>
      <c r="BPT1783" t="s">
        <v>2479</v>
      </c>
      <c r="BQF1783" t="s">
        <v>2479</v>
      </c>
      <c r="BQR1783" t="s">
        <v>2479</v>
      </c>
      <c r="BRD1783" t="s">
        <v>2479</v>
      </c>
    </row>
    <row r="1784" spans="1:937 1092:1980" x14ac:dyDescent="0.15">
      <c r="A1784" t="s">
        <v>5151</v>
      </c>
      <c r="L1784" t="s">
        <v>3084</v>
      </c>
      <c r="AJ1784" t="s">
        <v>3544</v>
      </c>
      <c r="AV1784" t="s">
        <v>3544</v>
      </c>
      <c r="BH1784" t="s">
        <v>2779</v>
      </c>
      <c r="CF1784" t="s">
        <v>2779</v>
      </c>
      <c r="EZ1784" t="s">
        <v>3111</v>
      </c>
      <c r="FL1784" t="s">
        <v>3350</v>
      </c>
      <c r="GJ1784" t="s">
        <v>3111</v>
      </c>
      <c r="HH1784" t="s">
        <v>3084</v>
      </c>
      <c r="HT1784" t="s">
        <v>3084</v>
      </c>
      <c r="IF1784" t="s">
        <v>2779</v>
      </c>
      <c r="JQ1784" t="s">
        <v>4393</v>
      </c>
      <c r="KN1784" t="s">
        <v>3111</v>
      </c>
      <c r="LL1784" t="s">
        <v>2779</v>
      </c>
      <c r="MV1784" t="s">
        <v>3350</v>
      </c>
      <c r="NT1784" t="s">
        <v>2779</v>
      </c>
      <c r="OF1784" t="s">
        <v>3350</v>
      </c>
      <c r="OR1784" t="s">
        <v>3336</v>
      </c>
      <c r="QB1784" t="s">
        <v>3582</v>
      </c>
      <c r="RM1784" t="s">
        <v>3971</v>
      </c>
      <c r="RY1784" t="s">
        <v>3971</v>
      </c>
      <c r="SK1784" t="s">
        <v>3971</v>
      </c>
      <c r="SW1784" t="s">
        <v>3971</v>
      </c>
      <c r="TI1784" t="s">
        <v>3971</v>
      </c>
      <c r="TU1784" t="s">
        <v>3971</v>
      </c>
      <c r="BER1784" t="s">
        <v>2479</v>
      </c>
      <c r="BFD1784" t="s">
        <v>2479</v>
      </c>
      <c r="BFP1784" t="s">
        <v>2479</v>
      </c>
      <c r="BGB1784" t="s">
        <v>2479</v>
      </c>
      <c r="BGN1784" t="s">
        <v>2479</v>
      </c>
      <c r="BGZ1784" t="s">
        <v>2479</v>
      </c>
      <c r="BHL1784" t="s">
        <v>2479</v>
      </c>
      <c r="BHX1784" t="s">
        <v>2479</v>
      </c>
      <c r="BIJ1784" t="s">
        <v>2479</v>
      </c>
      <c r="BIV1784" t="s">
        <v>2479</v>
      </c>
      <c r="BOV1784" t="s">
        <v>2479</v>
      </c>
      <c r="BPH1784" t="s">
        <v>2479</v>
      </c>
      <c r="BPT1784" t="s">
        <v>2479</v>
      </c>
      <c r="BQF1784" t="s">
        <v>2479</v>
      </c>
      <c r="BQR1784" t="s">
        <v>2479</v>
      </c>
      <c r="BRD1784" t="s">
        <v>2479</v>
      </c>
      <c r="BRP1784" t="s">
        <v>2479</v>
      </c>
      <c r="BSB1784" t="s">
        <v>2479</v>
      </c>
    </row>
    <row r="1785" spans="1:937 1092:1980" x14ac:dyDescent="0.15">
      <c r="A1785" t="s">
        <v>5152</v>
      </c>
      <c r="JQ1785" t="s">
        <v>4393</v>
      </c>
      <c r="RM1785" t="s">
        <v>3971</v>
      </c>
      <c r="RY1785" t="s">
        <v>3971</v>
      </c>
      <c r="SK1785" t="s">
        <v>3971</v>
      </c>
      <c r="SW1785" t="s">
        <v>3971</v>
      </c>
      <c r="TI1785" t="s">
        <v>3971</v>
      </c>
      <c r="TU1785" t="s">
        <v>3971</v>
      </c>
    </row>
    <row r="1786" spans="1:937 1092:1980" x14ac:dyDescent="0.15">
      <c r="A1786" t="s">
        <v>5153</v>
      </c>
      <c r="JQ1786" t="s">
        <v>4393</v>
      </c>
      <c r="RM1786" t="s">
        <v>3971</v>
      </c>
      <c r="RY1786" t="s">
        <v>3971</v>
      </c>
      <c r="SK1786" t="s">
        <v>3971</v>
      </c>
      <c r="SW1786" t="s">
        <v>3971</v>
      </c>
      <c r="TI1786" t="s">
        <v>3971</v>
      </c>
      <c r="TU1786" t="s">
        <v>3971</v>
      </c>
    </row>
    <row r="1787" spans="1:937 1092:1980" x14ac:dyDescent="0.15">
      <c r="A1787" t="s">
        <v>5154</v>
      </c>
      <c r="FT1787" t="s">
        <v>3199</v>
      </c>
      <c r="FV1787" t="s">
        <v>3822</v>
      </c>
      <c r="FW1787" t="s">
        <v>3427</v>
      </c>
      <c r="FX1787" t="s">
        <v>3138</v>
      </c>
      <c r="JQ1787" t="s">
        <v>4393</v>
      </c>
      <c r="RM1787" t="s">
        <v>3971</v>
      </c>
      <c r="RY1787" t="s">
        <v>3971</v>
      </c>
      <c r="SK1787" t="s">
        <v>3971</v>
      </c>
      <c r="SW1787" t="s">
        <v>3971</v>
      </c>
      <c r="TI1787" t="s">
        <v>3971</v>
      </c>
      <c r="TU1787" t="s">
        <v>3971</v>
      </c>
      <c r="BSJ1787" t="s">
        <v>2479</v>
      </c>
      <c r="BSL1787" t="s">
        <v>2479</v>
      </c>
      <c r="BSM1787" t="s">
        <v>2479</v>
      </c>
      <c r="BSN1787" t="s">
        <v>2479</v>
      </c>
      <c r="BSV1787" t="s">
        <v>2479</v>
      </c>
      <c r="BSX1787" t="s">
        <v>2479</v>
      </c>
      <c r="BSY1787" t="s">
        <v>2479</v>
      </c>
      <c r="BSZ1787" t="s">
        <v>2479</v>
      </c>
      <c r="BTH1787" t="s">
        <v>2857</v>
      </c>
      <c r="BTJ1787" t="s">
        <v>2685</v>
      </c>
      <c r="BTK1787" t="s">
        <v>2566</v>
      </c>
      <c r="BTL1787" t="s">
        <v>2819</v>
      </c>
      <c r="BTT1787" t="s">
        <v>2479</v>
      </c>
      <c r="BTV1787" t="s">
        <v>2623</v>
      </c>
      <c r="BTW1787" t="s">
        <v>2872</v>
      </c>
      <c r="BTX1787" t="s">
        <v>2479</v>
      </c>
      <c r="BUF1787" t="s">
        <v>2417</v>
      </c>
      <c r="BUH1787" t="s">
        <v>2869</v>
      </c>
      <c r="BUI1787" t="s">
        <v>2728</v>
      </c>
      <c r="BUJ1787" t="s">
        <v>2479</v>
      </c>
    </row>
    <row r="1788" spans="1:937 1092:1980" x14ac:dyDescent="0.15">
      <c r="A1788" t="s">
        <v>5155</v>
      </c>
      <c r="JQ1788" t="s">
        <v>4393</v>
      </c>
      <c r="RM1788" t="s">
        <v>3971</v>
      </c>
      <c r="RY1788" t="s">
        <v>3971</v>
      </c>
      <c r="SK1788" t="s">
        <v>3971</v>
      </c>
      <c r="SW1788" t="s">
        <v>3971</v>
      </c>
      <c r="TI1788" t="s">
        <v>3971</v>
      </c>
      <c r="TU1788" t="s">
        <v>3971</v>
      </c>
    </row>
    <row r="1789" spans="1:937 1092:1980" x14ac:dyDescent="0.15">
      <c r="A1789" t="s">
        <v>5156</v>
      </c>
      <c r="CQ1789" t="s">
        <v>2991</v>
      </c>
      <c r="CR1789" t="s">
        <v>2683</v>
      </c>
      <c r="DC1789" t="s">
        <v>3403</v>
      </c>
      <c r="DD1789" t="s">
        <v>3350</v>
      </c>
      <c r="DE1789" t="s">
        <v>3560</v>
      </c>
      <c r="JO1789" t="s">
        <v>3409</v>
      </c>
      <c r="JP1789" t="s">
        <v>3410</v>
      </c>
      <c r="JQ1789" t="s">
        <v>3410</v>
      </c>
      <c r="KY1789">
        <f>63</f>
        <v>63</v>
      </c>
      <c r="KZ1789" t="s">
        <v>2360</v>
      </c>
      <c r="PC1789" t="s">
        <v>3403</v>
      </c>
      <c r="PD1789" t="s">
        <v>3350</v>
      </c>
      <c r="QM1789">
        <f>62</f>
        <v>62</v>
      </c>
      <c r="QN1789">
        <f>63</f>
        <v>63</v>
      </c>
      <c r="RK1789" t="s">
        <v>2985</v>
      </c>
      <c r="RL1789" t="s">
        <v>2524</v>
      </c>
      <c r="RM1789" t="s">
        <v>3046</v>
      </c>
      <c r="RW1789" t="s">
        <v>2269</v>
      </c>
      <c r="RX1789" t="s">
        <v>2269</v>
      </c>
      <c r="RY1789" t="s">
        <v>2335</v>
      </c>
      <c r="SI1789" t="s">
        <v>2479</v>
      </c>
      <c r="SJ1789" t="s">
        <v>2479</v>
      </c>
      <c r="SK1789" t="s">
        <v>2479</v>
      </c>
      <c r="SU1789" t="s">
        <v>2836</v>
      </c>
      <c r="SV1789" t="s">
        <v>2997</v>
      </c>
      <c r="SW1789" t="s">
        <v>3008</v>
      </c>
      <c r="TG1789" t="s">
        <v>2456</v>
      </c>
      <c r="TH1789" t="s">
        <v>3075</v>
      </c>
      <c r="TI1789" t="s">
        <v>2890</v>
      </c>
      <c r="TS1789" t="s">
        <v>2809</v>
      </c>
      <c r="TT1789" t="s">
        <v>2806</v>
      </c>
      <c r="TU1789" t="s">
        <v>2564</v>
      </c>
      <c r="ABC1789" t="s">
        <v>3020</v>
      </c>
      <c r="ABD1789" t="s">
        <v>2133</v>
      </c>
      <c r="ABO1789" t="s">
        <v>2789</v>
      </c>
      <c r="ABP1789" t="s">
        <v>2851</v>
      </c>
      <c r="ACA1789" t="s">
        <v>2479</v>
      </c>
      <c r="ACB1789" t="s">
        <v>2479</v>
      </c>
      <c r="ACM1789" t="s">
        <v>2963</v>
      </c>
      <c r="ACN1789" t="s">
        <v>2942</v>
      </c>
      <c r="ACY1789" t="s">
        <v>2964</v>
      </c>
      <c r="ACZ1789" t="s">
        <v>2838</v>
      </c>
      <c r="ADK1789" t="s">
        <v>2608</v>
      </c>
      <c r="ADL1789" t="s">
        <v>2858</v>
      </c>
      <c r="AGQ1789" t="s">
        <v>3014</v>
      </c>
      <c r="AGR1789" t="s">
        <v>3053</v>
      </c>
      <c r="AGS1789" t="s">
        <v>2135</v>
      </c>
      <c r="AHC1789" t="s">
        <v>2710</v>
      </c>
      <c r="AHD1789" t="s">
        <v>2571</v>
      </c>
      <c r="AHE1789" t="s">
        <v>2622</v>
      </c>
      <c r="AHO1789" t="s">
        <v>2479</v>
      </c>
      <c r="AHP1789" t="s">
        <v>2479</v>
      </c>
      <c r="AHQ1789" t="s">
        <v>2479</v>
      </c>
      <c r="AIA1789" t="s">
        <v>2865</v>
      </c>
      <c r="AIB1789" t="s">
        <v>2892</v>
      </c>
      <c r="AIC1789" t="s">
        <v>2865</v>
      </c>
      <c r="AIM1789" t="s">
        <v>2962</v>
      </c>
      <c r="AIN1789" t="s">
        <v>2887</v>
      </c>
      <c r="AIO1789" t="s">
        <v>2898</v>
      </c>
      <c r="AIY1789" t="s">
        <v>2815</v>
      </c>
      <c r="AIZ1789" t="s">
        <v>2806</v>
      </c>
      <c r="AJA1789" t="s">
        <v>2264</v>
      </c>
      <c r="BJG1789" t="s">
        <v>2868</v>
      </c>
      <c r="BJH1789" t="s">
        <v>2978</v>
      </c>
      <c r="BJS1789" t="s">
        <v>2269</v>
      </c>
      <c r="BJT1789" t="s">
        <v>2269</v>
      </c>
      <c r="BKE1789" t="s">
        <v>2534</v>
      </c>
      <c r="BKF1789" t="s">
        <v>2931</v>
      </c>
      <c r="BKQ1789" t="s">
        <v>2836</v>
      </c>
      <c r="BKR1789" t="s">
        <v>2997</v>
      </c>
      <c r="BLC1789" t="s">
        <v>2872</v>
      </c>
      <c r="BLD1789" t="s">
        <v>2850</v>
      </c>
      <c r="BLO1789" t="s">
        <v>2809</v>
      </c>
      <c r="BLP1789" t="s">
        <v>2806</v>
      </c>
      <c r="BMA1789" t="s">
        <v>2985</v>
      </c>
      <c r="BMB1789" t="s">
        <v>2524</v>
      </c>
      <c r="BMM1789" t="s">
        <v>2269</v>
      </c>
      <c r="BMN1789" t="s">
        <v>2269</v>
      </c>
      <c r="BMY1789" t="s">
        <v>2564</v>
      </c>
      <c r="BMZ1789" t="s">
        <v>2774</v>
      </c>
      <c r="BNK1789" t="s">
        <v>2836</v>
      </c>
      <c r="BNL1789" t="s">
        <v>2839</v>
      </c>
      <c r="BNW1789" t="s">
        <v>2456</v>
      </c>
      <c r="BNX1789" t="s">
        <v>3075</v>
      </c>
      <c r="BOI1789" t="s">
        <v>2809</v>
      </c>
      <c r="BOJ1789" t="s">
        <v>2806</v>
      </c>
      <c r="BUU1789" t="s">
        <v>2953</v>
      </c>
      <c r="BUV1789" t="s">
        <v>2963</v>
      </c>
      <c r="BVG1789" t="s">
        <v>2269</v>
      </c>
      <c r="BVH1789" t="s">
        <v>2269</v>
      </c>
      <c r="BVS1789" t="s">
        <v>2468</v>
      </c>
      <c r="BVT1789" t="s">
        <v>2880</v>
      </c>
      <c r="BWE1789" t="s">
        <v>2836</v>
      </c>
      <c r="BWF1789" t="s">
        <v>2997</v>
      </c>
      <c r="BWQ1789" t="s">
        <v>2753</v>
      </c>
      <c r="BWR1789" t="s">
        <v>2821</v>
      </c>
      <c r="BXC1789" t="s">
        <v>2809</v>
      </c>
      <c r="BXD1789" t="s">
        <v>2806</v>
      </c>
    </row>
    <row r="1790" spans="1:937 1092:1980" x14ac:dyDescent="0.15">
      <c r="A1790" t="s">
        <v>5157</v>
      </c>
      <c r="JQ1790" t="s">
        <v>3560</v>
      </c>
      <c r="RM1790" t="s">
        <v>2135</v>
      </c>
      <c r="RY1790" t="s">
        <v>2683</v>
      </c>
      <c r="SK1790" t="s">
        <v>2479</v>
      </c>
      <c r="SW1790" t="s">
        <v>2946</v>
      </c>
      <c r="TI1790" t="s">
        <v>2982</v>
      </c>
      <c r="TU1790" t="s">
        <v>2598</v>
      </c>
    </row>
    <row r="1791" spans="1:937 1092:1980" x14ac:dyDescent="0.15">
      <c r="A1791" t="s">
        <v>5158</v>
      </c>
      <c r="DD1791" t="s">
        <v>3350</v>
      </c>
      <c r="DE1791" t="s">
        <v>3350</v>
      </c>
      <c r="JP1791" t="s">
        <v>3560</v>
      </c>
      <c r="JQ1791" t="s">
        <v>3560</v>
      </c>
      <c r="ND1791" t="s">
        <v>3434</v>
      </c>
      <c r="NE1791" t="s">
        <v>3434</v>
      </c>
      <c r="NF1791" t="s">
        <v>3476</v>
      </c>
      <c r="NG1791" t="s">
        <v>3916</v>
      </c>
      <c r="NH1791" t="s">
        <v>3916</v>
      </c>
      <c r="NI1791" t="s">
        <v>3434</v>
      </c>
      <c r="PD1791" t="s">
        <v>3403</v>
      </c>
      <c r="RL1791" t="s">
        <v>3071</v>
      </c>
      <c r="RM1791" t="s">
        <v>3052</v>
      </c>
      <c r="RX1791" t="s">
        <v>2993</v>
      </c>
      <c r="RY1791" t="s">
        <v>2816</v>
      </c>
      <c r="SJ1791" t="s">
        <v>2479</v>
      </c>
      <c r="SK1791" t="s">
        <v>2479</v>
      </c>
      <c r="SV1791" t="s">
        <v>2443</v>
      </c>
      <c r="SW1791" t="s">
        <v>3089</v>
      </c>
      <c r="TH1791" t="s">
        <v>2529</v>
      </c>
      <c r="TI1791" t="s">
        <v>2814</v>
      </c>
      <c r="TT1791" t="s">
        <v>2768</v>
      </c>
      <c r="TU1791" t="s">
        <v>2817</v>
      </c>
      <c r="ABD1791" t="s">
        <v>2640</v>
      </c>
      <c r="ABP1791" t="s">
        <v>2505</v>
      </c>
      <c r="ACB1791" t="s">
        <v>2479</v>
      </c>
      <c r="ACN1791" t="s">
        <v>2804</v>
      </c>
      <c r="ACZ1791" t="s">
        <v>2835</v>
      </c>
      <c r="ADL1791" t="s">
        <v>3089</v>
      </c>
      <c r="AGR1791" t="s">
        <v>2983</v>
      </c>
      <c r="AGS1791" t="s">
        <v>3019</v>
      </c>
      <c r="AHD1791" t="s">
        <v>2469</v>
      </c>
      <c r="AHE1791" t="s">
        <v>2354</v>
      </c>
      <c r="AHP1791" t="s">
        <v>2479</v>
      </c>
      <c r="AHQ1791" t="s">
        <v>2479</v>
      </c>
      <c r="AIB1791" t="s">
        <v>2646</v>
      </c>
      <c r="AIC1791" t="s">
        <v>2408</v>
      </c>
      <c r="AIN1791" t="s">
        <v>3078</v>
      </c>
      <c r="AIO1791" t="s">
        <v>3001</v>
      </c>
      <c r="AIZ1791" t="s">
        <v>2872</v>
      </c>
      <c r="AJA1791" t="s">
        <v>2768</v>
      </c>
      <c r="AZL1791" t="s">
        <v>2479</v>
      </c>
      <c r="AZM1791" t="s">
        <v>2479</v>
      </c>
      <c r="AZN1791" t="s">
        <v>2479</v>
      </c>
      <c r="AZO1791" t="s">
        <v>2479</v>
      </c>
      <c r="AZP1791" t="s">
        <v>2479</v>
      </c>
      <c r="AZQ1791" t="s">
        <v>2479</v>
      </c>
      <c r="AZX1791" t="s">
        <v>2479</v>
      </c>
      <c r="AZY1791" t="s">
        <v>2479</v>
      </c>
      <c r="AZZ1791" t="s">
        <v>2479</v>
      </c>
      <c r="BAA1791" t="s">
        <v>2479</v>
      </c>
      <c r="BAB1791" t="s">
        <v>2479</v>
      </c>
      <c r="BAC1791" t="s">
        <v>2479</v>
      </c>
      <c r="BAJ1791" t="s">
        <v>2479</v>
      </c>
      <c r="BAK1791" t="s">
        <v>3067</v>
      </c>
      <c r="BAL1791" t="s">
        <v>2514</v>
      </c>
      <c r="BAM1791" t="s">
        <v>2128</v>
      </c>
      <c r="BAN1791" t="s">
        <v>3067</v>
      </c>
      <c r="BAO1791" t="s">
        <v>2514</v>
      </c>
      <c r="BAV1791" t="s">
        <v>2479</v>
      </c>
      <c r="BAW1791" t="s">
        <v>2479</v>
      </c>
      <c r="BAX1791" t="s">
        <v>2479</v>
      </c>
      <c r="BAY1791" t="s">
        <v>2479</v>
      </c>
      <c r="BAZ1791" t="s">
        <v>2479</v>
      </c>
      <c r="BBA1791" t="s">
        <v>2479</v>
      </c>
      <c r="BBH1791" t="s">
        <v>2479</v>
      </c>
      <c r="BBI1791" t="s">
        <v>2796</v>
      </c>
      <c r="BBJ1791" t="s">
        <v>2637</v>
      </c>
      <c r="BBK1791" t="s">
        <v>2479</v>
      </c>
      <c r="BBL1791" t="s">
        <v>2479</v>
      </c>
      <c r="BBM1791" t="s">
        <v>2479</v>
      </c>
    </row>
    <row r="1792" spans="1:937 1092:1980" x14ac:dyDescent="0.15">
      <c r="A1792" t="s">
        <v>5159</v>
      </c>
      <c r="CN1792" t="s">
        <v>3190</v>
      </c>
      <c r="CO1792">
        <f>151</f>
        <v>151</v>
      </c>
      <c r="CP1792" t="s">
        <v>3202</v>
      </c>
      <c r="CQ1792">
        <f>169</f>
        <v>169</v>
      </c>
      <c r="CR1792">
        <f>161</f>
        <v>161</v>
      </c>
      <c r="DB1792" t="s">
        <v>3403</v>
      </c>
      <c r="DC1792" t="s">
        <v>3403</v>
      </c>
      <c r="DD1792" t="s">
        <v>3354</v>
      </c>
      <c r="DE1792" t="s">
        <v>3403</v>
      </c>
      <c r="EC1792" t="s">
        <v>3354</v>
      </c>
      <c r="JL1792" t="s">
        <v>3582</v>
      </c>
      <c r="JM1792" t="s">
        <v>3350</v>
      </c>
      <c r="JN1792" t="s">
        <v>3350</v>
      </c>
      <c r="JO1792" t="s">
        <v>3560</v>
      </c>
      <c r="JP1792" t="s">
        <v>3350</v>
      </c>
      <c r="JQ1792" t="s">
        <v>3560</v>
      </c>
      <c r="KV1792" t="s">
        <v>3190</v>
      </c>
      <c r="KW1792">
        <f>159</f>
        <v>159</v>
      </c>
      <c r="KX1792">
        <f>166</f>
        <v>166</v>
      </c>
      <c r="KY1792">
        <f>183</f>
        <v>183</v>
      </c>
      <c r="KZ1792" t="s">
        <v>3326</v>
      </c>
      <c r="PA1792" t="s">
        <v>3354</v>
      </c>
      <c r="PB1792" t="s">
        <v>3354</v>
      </c>
      <c r="PC1792" t="s">
        <v>3354</v>
      </c>
      <c r="PD1792" t="s">
        <v>3354</v>
      </c>
      <c r="PP1792" t="s">
        <v>3350</v>
      </c>
      <c r="RH1792" t="s">
        <v>3036</v>
      </c>
      <c r="RI1792" t="s">
        <v>2424</v>
      </c>
      <c r="RJ1792" t="s">
        <v>3071</v>
      </c>
      <c r="RK1792" t="s">
        <v>3056</v>
      </c>
      <c r="RL1792" t="s">
        <v>3155</v>
      </c>
      <c r="RM1792" t="s">
        <v>2984</v>
      </c>
      <c r="RT1792" t="s">
        <v>2797</v>
      </c>
      <c r="RU1792" t="s">
        <v>2552</v>
      </c>
      <c r="RV1792" t="s">
        <v>2537</v>
      </c>
      <c r="RW1792" t="s">
        <v>2497</v>
      </c>
      <c r="RX1792" t="s">
        <v>2590</v>
      </c>
      <c r="RY1792" t="s">
        <v>2727</v>
      </c>
      <c r="SF1792" t="s">
        <v>2479</v>
      </c>
      <c r="SG1792" t="s">
        <v>2479</v>
      </c>
      <c r="SH1792" t="s">
        <v>2479</v>
      </c>
      <c r="SI1792" t="s">
        <v>2479</v>
      </c>
      <c r="SJ1792" t="s">
        <v>2479</v>
      </c>
      <c r="SK1792" t="s">
        <v>2479</v>
      </c>
      <c r="SR1792" t="s">
        <v>2795</v>
      </c>
      <c r="SS1792" t="s">
        <v>2836</v>
      </c>
      <c r="ST1792" t="s">
        <v>2952</v>
      </c>
      <c r="SU1792" t="s">
        <v>2454</v>
      </c>
      <c r="SV1792" t="s">
        <v>2458</v>
      </c>
      <c r="SW1792" t="s">
        <v>2904</v>
      </c>
      <c r="TD1792" t="s">
        <v>2829</v>
      </c>
      <c r="TE1792" t="s">
        <v>2961</v>
      </c>
      <c r="TF1792" t="s">
        <v>2893</v>
      </c>
      <c r="TG1792" t="s">
        <v>2961</v>
      </c>
      <c r="TH1792" t="s">
        <v>3061</v>
      </c>
      <c r="TI1792" t="s">
        <v>2981</v>
      </c>
      <c r="TP1792" t="s">
        <v>2371</v>
      </c>
      <c r="TQ1792" t="s">
        <v>2493</v>
      </c>
      <c r="TR1792" t="s">
        <v>2415</v>
      </c>
      <c r="TS1792" t="s">
        <v>2434</v>
      </c>
      <c r="TT1792" t="s">
        <v>2786</v>
      </c>
      <c r="TU1792" t="s">
        <v>2800</v>
      </c>
      <c r="ABA1792" t="s">
        <v>3087</v>
      </c>
      <c r="ABB1792" t="s">
        <v>3155</v>
      </c>
      <c r="ABC1792" t="s">
        <v>3095</v>
      </c>
      <c r="ABD1792" t="s">
        <v>3066</v>
      </c>
      <c r="ABM1792" t="s">
        <v>2607</v>
      </c>
      <c r="ABN1792" t="s">
        <v>2686</v>
      </c>
      <c r="ABO1792" t="s">
        <v>2207</v>
      </c>
      <c r="ABP1792" t="s">
        <v>2221</v>
      </c>
      <c r="ABY1792" t="s">
        <v>2479</v>
      </c>
      <c r="ABZ1792" t="s">
        <v>2479</v>
      </c>
      <c r="ACA1792" t="s">
        <v>2479</v>
      </c>
      <c r="ACB1792" t="s">
        <v>2479</v>
      </c>
      <c r="ACK1792" t="s">
        <v>2953</v>
      </c>
      <c r="ACL1792" t="s">
        <v>2464</v>
      </c>
      <c r="ACM1792" t="s">
        <v>2717</v>
      </c>
      <c r="ACN1792" t="s">
        <v>2443</v>
      </c>
      <c r="ACW1792" t="s">
        <v>3170</v>
      </c>
      <c r="ACX1792" t="s">
        <v>2898</v>
      </c>
      <c r="ACY1792" t="s">
        <v>2829</v>
      </c>
      <c r="ACZ1792" t="s">
        <v>2828</v>
      </c>
      <c r="ADI1792" t="s">
        <v>3002</v>
      </c>
      <c r="ADJ1792" t="s">
        <v>2975</v>
      </c>
      <c r="ADK1792" t="s">
        <v>2549</v>
      </c>
      <c r="ADL1792" t="s">
        <v>2654</v>
      </c>
      <c r="ADY1792" t="s">
        <v>2891</v>
      </c>
      <c r="AEK1792" t="s">
        <v>2475</v>
      </c>
      <c r="AEW1792" t="s">
        <v>2479</v>
      </c>
      <c r="AFI1792" t="s">
        <v>3075</v>
      </c>
      <c r="AFU1792" t="s">
        <v>3045</v>
      </c>
      <c r="AGG1792" t="s">
        <v>2774</v>
      </c>
      <c r="AGP1792" t="s">
        <v>2640</v>
      </c>
      <c r="AGQ1792" t="s">
        <v>2862</v>
      </c>
      <c r="AGR1792" t="s">
        <v>3016</v>
      </c>
      <c r="AGS1792" t="s">
        <v>3170</v>
      </c>
      <c r="AHB1792" t="s">
        <v>2736</v>
      </c>
      <c r="AHC1792" t="s">
        <v>2372</v>
      </c>
      <c r="AHD1792" t="s">
        <v>2216</v>
      </c>
      <c r="AHE1792" t="s">
        <v>2356</v>
      </c>
      <c r="AHN1792" t="s">
        <v>2479</v>
      </c>
      <c r="AHO1792" t="s">
        <v>2479</v>
      </c>
      <c r="AHP1792" t="s">
        <v>2479</v>
      </c>
      <c r="AHQ1792" t="s">
        <v>2479</v>
      </c>
      <c r="AHZ1792" t="s">
        <v>2980</v>
      </c>
      <c r="AIA1792" t="s">
        <v>2722</v>
      </c>
      <c r="AIB1792" t="s">
        <v>2911</v>
      </c>
      <c r="AIC1792" t="s">
        <v>2987</v>
      </c>
      <c r="AIL1792" t="s">
        <v>3047</v>
      </c>
      <c r="AIM1792" t="s">
        <v>3045</v>
      </c>
      <c r="AIN1792" t="s">
        <v>3078</v>
      </c>
      <c r="AIO1792" t="s">
        <v>3068</v>
      </c>
      <c r="AIX1792" t="s">
        <v>2767</v>
      </c>
      <c r="AIY1792" t="s">
        <v>2856</v>
      </c>
      <c r="AIZ1792" t="s">
        <v>2817</v>
      </c>
      <c r="AJA1792" t="s">
        <v>2529</v>
      </c>
      <c r="AOZ1792" t="s">
        <v>3080</v>
      </c>
      <c r="APL1792" t="s">
        <v>2905</v>
      </c>
      <c r="APX1792" t="s">
        <v>2479</v>
      </c>
      <c r="AQJ1792" t="s">
        <v>2893</v>
      </c>
      <c r="AQV1792" t="s">
        <v>3068</v>
      </c>
      <c r="ARH1792" t="s">
        <v>2258</v>
      </c>
      <c r="BJD1792" t="s">
        <v>2835</v>
      </c>
      <c r="BJE1792" t="s">
        <v>2968</v>
      </c>
      <c r="BJF1792" t="s">
        <v>3035</v>
      </c>
      <c r="BJG1792" t="s">
        <v>2965</v>
      </c>
      <c r="BJH1792" t="s">
        <v>2795</v>
      </c>
      <c r="BJP1792" t="s">
        <v>2797</v>
      </c>
      <c r="BJQ1792" t="s">
        <v>2552</v>
      </c>
      <c r="BJR1792" t="s">
        <v>2537</v>
      </c>
      <c r="BJS1792" t="s">
        <v>2497</v>
      </c>
      <c r="BJT1792" t="s">
        <v>2590</v>
      </c>
      <c r="BKB1792" t="s">
        <v>2479</v>
      </c>
      <c r="BKC1792" t="s">
        <v>3173</v>
      </c>
      <c r="BKD1792" t="s">
        <v>3032</v>
      </c>
      <c r="BKE1792" t="s">
        <v>2767</v>
      </c>
      <c r="BKF1792" t="s">
        <v>2623</v>
      </c>
      <c r="BKN1792" t="s">
        <v>2795</v>
      </c>
      <c r="BKO1792" t="s">
        <v>2836</v>
      </c>
      <c r="BKP1792" t="s">
        <v>2952</v>
      </c>
      <c r="BKQ1792" t="s">
        <v>2454</v>
      </c>
      <c r="BKR1792" t="s">
        <v>2458</v>
      </c>
      <c r="BKZ1792" t="s">
        <v>2987</v>
      </c>
      <c r="BLA1792" t="s">
        <v>2461</v>
      </c>
      <c r="BLB1792" t="s">
        <v>2954</v>
      </c>
      <c r="BLC1792" t="s">
        <v>2957</v>
      </c>
      <c r="BLD1792" t="s">
        <v>2933</v>
      </c>
      <c r="BLL1792" t="s">
        <v>2371</v>
      </c>
      <c r="BLM1792" t="s">
        <v>2493</v>
      </c>
      <c r="BLN1792" t="s">
        <v>2415</v>
      </c>
      <c r="BLO1792" t="s">
        <v>2434</v>
      </c>
      <c r="BLP1792" t="s">
        <v>2786</v>
      </c>
      <c r="BLX1792" t="s">
        <v>3036</v>
      </c>
      <c r="BLY1792" t="s">
        <v>2424</v>
      </c>
      <c r="BLZ1792" t="s">
        <v>3071</v>
      </c>
      <c r="BMA1792" t="s">
        <v>3056</v>
      </c>
      <c r="BMB1792" t="s">
        <v>3155</v>
      </c>
      <c r="BMJ1792" t="s">
        <v>2797</v>
      </c>
      <c r="BMK1792" t="s">
        <v>2552</v>
      </c>
      <c r="BML1792" t="s">
        <v>2537</v>
      </c>
      <c r="BMM1792" t="s">
        <v>2497</v>
      </c>
      <c r="BMN1792" t="s">
        <v>2590</v>
      </c>
      <c r="BMV1792" t="s">
        <v>2479</v>
      </c>
      <c r="BMW1792" t="s">
        <v>2438</v>
      </c>
      <c r="BMX1792" t="s">
        <v>2718</v>
      </c>
      <c r="BMY1792" t="s">
        <v>2687</v>
      </c>
      <c r="BMZ1792" t="s">
        <v>2441</v>
      </c>
      <c r="BNH1792" t="s">
        <v>2795</v>
      </c>
      <c r="BNI1792" t="s">
        <v>2911</v>
      </c>
      <c r="BNJ1792" t="s">
        <v>2457</v>
      </c>
      <c r="BNK1792" t="s">
        <v>2886</v>
      </c>
      <c r="BNL1792" t="s">
        <v>2890</v>
      </c>
      <c r="BNT1792" t="s">
        <v>2829</v>
      </c>
      <c r="BNU1792" t="s">
        <v>2961</v>
      </c>
      <c r="BNV1792" t="s">
        <v>2893</v>
      </c>
      <c r="BNW1792" t="s">
        <v>2961</v>
      </c>
      <c r="BNX1792" t="s">
        <v>3061</v>
      </c>
      <c r="BOF1792" t="s">
        <v>2371</v>
      </c>
      <c r="BOG1792" t="s">
        <v>2493</v>
      </c>
      <c r="BOH1792" t="s">
        <v>2415</v>
      </c>
      <c r="BOI1792" t="s">
        <v>2434</v>
      </c>
      <c r="BOJ1792" t="s">
        <v>2786</v>
      </c>
    </row>
    <row r="1793" spans="1:1020 1030:2124" x14ac:dyDescent="0.15">
      <c r="A1793" t="s">
        <v>5160</v>
      </c>
      <c r="JQ1793" t="s">
        <v>3560</v>
      </c>
      <c r="JX1793" t="s">
        <v>3766</v>
      </c>
      <c r="JY1793" t="s">
        <v>3135</v>
      </c>
      <c r="JZ1793" t="s">
        <v>3120</v>
      </c>
      <c r="KA1793" t="s">
        <v>2430</v>
      </c>
      <c r="KB1793">
        <f>41</f>
        <v>41</v>
      </c>
      <c r="RM1793" t="s">
        <v>3014</v>
      </c>
      <c r="RY1793" t="s">
        <v>2382</v>
      </c>
      <c r="SK1793" t="s">
        <v>2479</v>
      </c>
      <c r="SW1793" t="s">
        <v>2501</v>
      </c>
      <c r="TI1793" t="s">
        <v>2956</v>
      </c>
      <c r="TU1793" t="s">
        <v>2265</v>
      </c>
      <c r="BXL1793" t="s">
        <v>2450</v>
      </c>
      <c r="BXM1793" t="s">
        <v>2459</v>
      </c>
      <c r="BXN1793" t="s">
        <v>3027</v>
      </c>
      <c r="BXO1793" t="s">
        <v>2554</v>
      </c>
      <c r="BXP1793" t="s">
        <v>2599</v>
      </c>
      <c r="BXX1793" t="s">
        <v>2273</v>
      </c>
      <c r="BXY1793" t="s">
        <v>2144</v>
      </c>
      <c r="BXZ1793" t="s">
        <v>2164</v>
      </c>
      <c r="BYA1793" t="s">
        <v>2401</v>
      </c>
      <c r="BYB1793" t="s">
        <v>2642</v>
      </c>
      <c r="BYJ1793" t="s">
        <v>2479</v>
      </c>
      <c r="BYK1793" t="s">
        <v>2479</v>
      </c>
      <c r="BYL1793" t="s">
        <v>2479</v>
      </c>
      <c r="BYM1793" t="s">
        <v>2474</v>
      </c>
      <c r="BYN1793" t="s">
        <v>2571</v>
      </c>
      <c r="BYV1793" t="s">
        <v>2242</v>
      </c>
      <c r="BYW1793" t="s">
        <v>2273</v>
      </c>
      <c r="BYX1793" t="s">
        <v>2335</v>
      </c>
      <c r="BYY1793" t="s">
        <v>2279</v>
      </c>
      <c r="BYZ1793" t="s">
        <v>2321</v>
      </c>
      <c r="BZH1793" t="s">
        <v>2458</v>
      </c>
      <c r="BZI1793" t="s">
        <v>2956</v>
      </c>
      <c r="BZJ1793" t="s">
        <v>2768</v>
      </c>
      <c r="BZK1793" t="s">
        <v>2811</v>
      </c>
      <c r="BZL1793" t="s">
        <v>2743</v>
      </c>
      <c r="BZT1793" t="s">
        <v>2813</v>
      </c>
      <c r="BZU1793" t="s">
        <v>2531</v>
      </c>
      <c r="BZV1793" t="s">
        <v>2774</v>
      </c>
      <c r="BZW1793" t="s">
        <v>2753</v>
      </c>
      <c r="BZX1793" t="s">
        <v>2811</v>
      </c>
    </row>
    <row r="1794" spans="1:1020 1030:2124" x14ac:dyDescent="0.15">
      <c r="A1794" t="s">
        <v>5161</v>
      </c>
      <c r="CQ1794" t="s">
        <v>3336</v>
      </c>
      <c r="CR1794" t="s">
        <v>3085</v>
      </c>
      <c r="IQ1794" t="s">
        <v>3544</v>
      </c>
      <c r="IR1794" t="s">
        <v>3544</v>
      </c>
      <c r="IS1794" t="s">
        <v>3403</v>
      </c>
      <c r="JO1794" t="s">
        <v>3689</v>
      </c>
      <c r="JP1794" t="s">
        <v>3689</v>
      </c>
      <c r="JQ1794" t="s">
        <v>3560</v>
      </c>
      <c r="RK1794" t="s">
        <v>3053</v>
      </c>
      <c r="RL1794" t="s">
        <v>3019</v>
      </c>
      <c r="RM1794" t="s">
        <v>3018</v>
      </c>
      <c r="RW1794" t="s">
        <v>2935</v>
      </c>
      <c r="RX1794" t="s">
        <v>3074</v>
      </c>
      <c r="RY1794" t="s">
        <v>2577</v>
      </c>
      <c r="SI1794" t="s">
        <v>2479</v>
      </c>
      <c r="SJ1794" t="s">
        <v>2479</v>
      </c>
      <c r="SK1794" t="s">
        <v>2479</v>
      </c>
      <c r="SU1794" t="s">
        <v>2798</v>
      </c>
      <c r="SV1794" t="s">
        <v>2720</v>
      </c>
      <c r="SW1794" t="s">
        <v>3008</v>
      </c>
      <c r="TG1794" t="s">
        <v>2978</v>
      </c>
      <c r="TH1794" t="s">
        <v>2768</v>
      </c>
      <c r="TI1794" t="s">
        <v>2764</v>
      </c>
      <c r="TS1794" t="s">
        <v>2847</v>
      </c>
      <c r="TT1794" t="s">
        <v>3042</v>
      </c>
      <c r="TU1794" t="s">
        <v>2813</v>
      </c>
      <c r="YI1794" t="s">
        <v>3023</v>
      </c>
      <c r="YJ1794" t="s">
        <v>3043</v>
      </c>
      <c r="YK1794" t="s">
        <v>2524</v>
      </c>
      <c r="YU1794" t="s">
        <v>2807</v>
      </c>
      <c r="YV1794" t="s">
        <v>2751</v>
      </c>
      <c r="YW1794" t="s">
        <v>2782</v>
      </c>
      <c r="ZG1794" t="s">
        <v>2479</v>
      </c>
      <c r="ZH1794" t="s">
        <v>2479</v>
      </c>
      <c r="ZI1794" t="s">
        <v>2479</v>
      </c>
      <c r="ZS1794" t="s">
        <v>2639</v>
      </c>
      <c r="ZT1794" t="s">
        <v>3008</v>
      </c>
      <c r="ZU1794" t="s">
        <v>3021</v>
      </c>
      <c r="AAE1794" t="s">
        <v>2798</v>
      </c>
      <c r="AAF1794" t="s">
        <v>3021</v>
      </c>
      <c r="AAG1794" t="s">
        <v>2455</v>
      </c>
      <c r="AAQ1794" t="s">
        <v>2818</v>
      </c>
      <c r="AAR1794" t="s">
        <v>2554</v>
      </c>
      <c r="AAS1794" t="s">
        <v>2947</v>
      </c>
      <c r="BJG1794" t="s">
        <v>2934</v>
      </c>
      <c r="BJH1794" t="s">
        <v>3095</v>
      </c>
      <c r="BJS1794" t="s">
        <v>2935</v>
      </c>
      <c r="BJT1794" t="s">
        <v>3074</v>
      </c>
      <c r="BKE1794" t="s">
        <v>2479</v>
      </c>
      <c r="BKF1794" t="s">
        <v>2479</v>
      </c>
      <c r="BKQ1794" t="s">
        <v>2798</v>
      </c>
      <c r="BKR1794" t="s">
        <v>2720</v>
      </c>
      <c r="BLC1794" t="s">
        <v>2997</v>
      </c>
      <c r="BLD1794" t="s">
        <v>2324</v>
      </c>
      <c r="BLO1794" t="s">
        <v>2847</v>
      </c>
      <c r="BLP1794" t="s">
        <v>3042</v>
      </c>
    </row>
    <row r="1795" spans="1:1020 1030:2124" x14ac:dyDescent="0.15">
      <c r="A1795" t="s">
        <v>5162</v>
      </c>
      <c r="L1795" t="s">
        <v>3336</v>
      </c>
      <c r="AJ1795" t="s">
        <v>3084</v>
      </c>
      <c r="AT1795" t="s">
        <v>3138</v>
      </c>
      <c r="AU1795" t="s">
        <v>3336</v>
      </c>
      <c r="AV1795" t="s">
        <v>3111</v>
      </c>
      <c r="CQ1795" t="s">
        <v>3410</v>
      </c>
      <c r="CR1795" t="s">
        <v>3410</v>
      </c>
      <c r="DC1795" t="s">
        <v>3582</v>
      </c>
      <c r="DD1795" t="s">
        <v>3560</v>
      </c>
      <c r="DE1795" t="s">
        <v>3403</v>
      </c>
      <c r="EZ1795" t="s">
        <v>3111</v>
      </c>
      <c r="FJ1795" t="s">
        <v>3295</v>
      </c>
      <c r="FK1795" t="s">
        <v>3111</v>
      </c>
      <c r="FL1795" t="s">
        <v>3582</v>
      </c>
      <c r="GH1795" t="s">
        <v>3138</v>
      </c>
      <c r="GI1795" t="s">
        <v>3336</v>
      </c>
      <c r="GJ1795" t="s">
        <v>3544</v>
      </c>
      <c r="JO1795" t="s">
        <v>3689</v>
      </c>
      <c r="JP1795" t="s">
        <v>3689</v>
      </c>
      <c r="JQ1795" t="s">
        <v>3560</v>
      </c>
      <c r="LL1795" t="s">
        <v>3544</v>
      </c>
      <c r="LX1795" t="s">
        <v>3121</v>
      </c>
      <c r="MU1795" t="s">
        <v>3544</v>
      </c>
      <c r="MV1795" t="s">
        <v>3560</v>
      </c>
      <c r="OE1795" t="s">
        <v>3544</v>
      </c>
      <c r="OF1795" t="s">
        <v>3560</v>
      </c>
      <c r="PC1795" t="s">
        <v>3582</v>
      </c>
      <c r="PD1795" t="s">
        <v>3560</v>
      </c>
      <c r="PP1795" t="s">
        <v>3582</v>
      </c>
      <c r="PZ1795" t="s">
        <v>3295</v>
      </c>
      <c r="QA1795" t="s">
        <v>3544</v>
      </c>
      <c r="QB1795" t="s">
        <v>3582</v>
      </c>
      <c r="QM1795" t="s">
        <v>3409</v>
      </c>
      <c r="QN1795" t="s">
        <v>3410</v>
      </c>
      <c r="RK1795" t="s">
        <v>2925</v>
      </c>
      <c r="RL1795" t="s">
        <v>2634</v>
      </c>
      <c r="RM1795" t="s">
        <v>2713</v>
      </c>
      <c r="RW1795" t="s">
        <v>3021</v>
      </c>
      <c r="RX1795" t="s">
        <v>2855</v>
      </c>
      <c r="RY1795" t="s">
        <v>2972</v>
      </c>
      <c r="SI1795" t="s">
        <v>2479</v>
      </c>
      <c r="SJ1795" t="s">
        <v>2479</v>
      </c>
      <c r="SK1795" t="s">
        <v>2479</v>
      </c>
      <c r="SU1795" t="s">
        <v>2804</v>
      </c>
      <c r="SV1795" t="s">
        <v>2649</v>
      </c>
      <c r="SW1795" t="s">
        <v>2446</v>
      </c>
      <c r="TG1795" t="s">
        <v>2954</v>
      </c>
      <c r="TH1795" t="s">
        <v>2935</v>
      </c>
      <c r="TI1795" t="s">
        <v>3170</v>
      </c>
      <c r="TS1795" t="s">
        <v>2762</v>
      </c>
      <c r="TT1795" t="s">
        <v>2879</v>
      </c>
      <c r="TU1795" t="s">
        <v>2623</v>
      </c>
      <c r="ABC1795" t="s">
        <v>3101</v>
      </c>
      <c r="ABD1795" t="s">
        <v>3172</v>
      </c>
      <c r="ABO1795" t="s">
        <v>2455</v>
      </c>
      <c r="ABP1795" t="s">
        <v>3033</v>
      </c>
      <c r="ACA1795" t="s">
        <v>2479</v>
      </c>
      <c r="ACB1795" t="s">
        <v>2479</v>
      </c>
      <c r="ACM1795" t="s">
        <v>2511</v>
      </c>
      <c r="ACN1795" t="s">
        <v>2858</v>
      </c>
      <c r="ACY1795" t="s">
        <v>2637</v>
      </c>
      <c r="ACZ1795" t="s">
        <v>2829</v>
      </c>
      <c r="ADK1795" t="s">
        <v>3031</v>
      </c>
      <c r="ADL1795" t="s">
        <v>2855</v>
      </c>
      <c r="AGQ1795" t="s">
        <v>3378</v>
      </c>
      <c r="AGR1795" t="s">
        <v>2126</v>
      </c>
      <c r="AGS1795" t="s">
        <v>2515</v>
      </c>
      <c r="AHC1795" t="s">
        <v>2458</v>
      </c>
      <c r="AHD1795" t="s">
        <v>2265</v>
      </c>
      <c r="AHE1795" t="s">
        <v>2848</v>
      </c>
      <c r="AHO1795" t="s">
        <v>2479</v>
      </c>
      <c r="AHP1795" t="s">
        <v>2479</v>
      </c>
      <c r="AHQ1795" t="s">
        <v>2479</v>
      </c>
      <c r="AIA1795" t="s">
        <v>3089</v>
      </c>
      <c r="AIB1795" t="s">
        <v>2460</v>
      </c>
      <c r="AIC1795" t="s">
        <v>3088</v>
      </c>
      <c r="AIM1795" t="s">
        <v>3095</v>
      </c>
      <c r="AIN1795" t="s">
        <v>3056</v>
      </c>
      <c r="AIO1795" t="s">
        <v>2637</v>
      </c>
      <c r="AIY1795" t="s">
        <v>3075</v>
      </c>
      <c r="AIZ1795" t="s">
        <v>2872</v>
      </c>
      <c r="AJA1795" t="s">
        <v>2768</v>
      </c>
      <c r="AOZ1795" t="s">
        <v>2793</v>
      </c>
      <c r="APL1795" t="s">
        <v>3014</v>
      </c>
      <c r="APX1795" t="s">
        <v>2479</v>
      </c>
      <c r="AQJ1795" t="s">
        <v>3059</v>
      </c>
      <c r="AQV1795" t="s">
        <v>2720</v>
      </c>
      <c r="ARH1795" t="s">
        <v>2599</v>
      </c>
      <c r="BEQ1795" t="s">
        <v>2479</v>
      </c>
      <c r="BER1795" t="s">
        <v>2479</v>
      </c>
      <c r="BFD1795" t="s">
        <v>2479</v>
      </c>
      <c r="BFN1795" t="s">
        <v>2479</v>
      </c>
      <c r="BFO1795" t="s">
        <v>2479</v>
      </c>
      <c r="BFP1795" t="s">
        <v>2479</v>
      </c>
      <c r="BGB1795" t="s">
        <v>2479</v>
      </c>
      <c r="BGN1795" t="s">
        <v>2479</v>
      </c>
      <c r="BII1795" t="s">
        <v>2479</v>
      </c>
      <c r="BIJ1795" t="s">
        <v>2479</v>
      </c>
      <c r="BIT1795" t="s">
        <v>2479</v>
      </c>
      <c r="BIU1795" t="s">
        <v>2479</v>
      </c>
      <c r="BIV1795" t="s">
        <v>2479</v>
      </c>
      <c r="BJG1795" t="s">
        <v>3092</v>
      </c>
      <c r="BJH1795" t="s">
        <v>3005</v>
      </c>
      <c r="BJS1795" t="s">
        <v>3021</v>
      </c>
      <c r="BJT1795" t="s">
        <v>2855</v>
      </c>
      <c r="BKE1795" t="s">
        <v>2479</v>
      </c>
      <c r="BKF1795" t="s">
        <v>2479</v>
      </c>
      <c r="BKQ1795" t="s">
        <v>2804</v>
      </c>
      <c r="BKR1795" t="s">
        <v>2649</v>
      </c>
      <c r="BLC1795" t="s">
        <v>3245</v>
      </c>
      <c r="BLD1795" t="s">
        <v>2438</v>
      </c>
      <c r="BLO1795" t="s">
        <v>2762</v>
      </c>
      <c r="BLP1795" t="s">
        <v>2879</v>
      </c>
      <c r="BOT1795" t="s">
        <v>2479</v>
      </c>
      <c r="BOU1795" t="s">
        <v>2479</v>
      </c>
      <c r="BOV1795" t="s">
        <v>2479</v>
      </c>
      <c r="BPT1795" t="s">
        <v>2479</v>
      </c>
      <c r="BQD1795" t="s">
        <v>2479</v>
      </c>
      <c r="BQE1795" t="s">
        <v>2479</v>
      </c>
      <c r="BQF1795" t="s">
        <v>2479</v>
      </c>
      <c r="BUU1795" t="s">
        <v>3045</v>
      </c>
      <c r="BUV1795" t="s">
        <v>3053</v>
      </c>
      <c r="BVG1795" t="s">
        <v>3021</v>
      </c>
      <c r="BVH1795" t="s">
        <v>2855</v>
      </c>
      <c r="BVS1795" t="s">
        <v>2479</v>
      </c>
      <c r="BVT1795" t="s">
        <v>2479</v>
      </c>
      <c r="BWE1795" t="s">
        <v>2804</v>
      </c>
      <c r="BWF1795" t="s">
        <v>2649</v>
      </c>
      <c r="BWQ1795" t="s">
        <v>2716</v>
      </c>
      <c r="BWR1795" t="s">
        <v>2905</v>
      </c>
      <c r="BXC1795" t="s">
        <v>2762</v>
      </c>
      <c r="BXD1795" t="s">
        <v>2879</v>
      </c>
      <c r="CAJ1795" t="s">
        <v>2492</v>
      </c>
      <c r="CAV1795" t="s">
        <v>2823</v>
      </c>
      <c r="CBH1795" t="s">
        <v>2434</v>
      </c>
      <c r="CBT1795" t="s">
        <v>2479</v>
      </c>
      <c r="CCF1795" t="s">
        <v>2459</v>
      </c>
      <c r="CCR1795" t="s">
        <v>2671</v>
      </c>
    </row>
    <row r="1796" spans="1:1020 1030:2124" x14ac:dyDescent="0.15">
      <c r="A1796" t="s">
        <v>5163</v>
      </c>
      <c r="CP1796" t="s">
        <v>3167</v>
      </c>
      <c r="CQ1796" t="s">
        <v>3167</v>
      </c>
      <c r="CR1796" t="s">
        <v>3085</v>
      </c>
      <c r="DZ1796" t="s">
        <v>3403</v>
      </c>
      <c r="EA1796" t="s">
        <v>3403</v>
      </c>
      <c r="IP1796" t="s">
        <v>3403</v>
      </c>
      <c r="IQ1796" t="s">
        <v>3403</v>
      </c>
      <c r="IR1796" t="s">
        <v>3403</v>
      </c>
      <c r="IS1796" t="s">
        <v>3544</v>
      </c>
      <c r="JN1796" t="s">
        <v>3560</v>
      </c>
      <c r="JO1796" t="s">
        <v>3560</v>
      </c>
      <c r="JP1796" t="s">
        <v>3689</v>
      </c>
      <c r="JQ1796" t="s">
        <v>4107</v>
      </c>
      <c r="KX1796" t="s">
        <v>3085</v>
      </c>
      <c r="KY1796" t="s">
        <v>3167</v>
      </c>
      <c r="KZ1796" t="s">
        <v>3085</v>
      </c>
      <c r="PB1796" t="s">
        <v>3354</v>
      </c>
      <c r="PC1796" t="s">
        <v>3403</v>
      </c>
      <c r="RJ1796" t="s">
        <v>2988</v>
      </c>
      <c r="RK1796" t="s">
        <v>2967</v>
      </c>
      <c r="RL1796" t="s">
        <v>3087</v>
      </c>
      <c r="RM1796" t="s">
        <v>3155</v>
      </c>
      <c r="RV1796" t="s">
        <v>2990</v>
      </c>
      <c r="RW1796" t="s">
        <v>2411</v>
      </c>
      <c r="RX1796" t="s">
        <v>2811</v>
      </c>
      <c r="RY1796" t="s">
        <v>2761</v>
      </c>
      <c r="SH1796" t="s">
        <v>2479</v>
      </c>
      <c r="SI1796" t="s">
        <v>2479</v>
      </c>
      <c r="SJ1796" t="s">
        <v>2479</v>
      </c>
      <c r="SK1796" t="s">
        <v>2479</v>
      </c>
      <c r="ST1796" t="s">
        <v>2964</v>
      </c>
      <c r="SU1796" t="s">
        <v>2720</v>
      </c>
      <c r="SV1796" t="s">
        <v>2987</v>
      </c>
      <c r="SW1796" t="s">
        <v>2862</v>
      </c>
      <c r="TF1796" t="s">
        <v>2997</v>
      </c>
      <c r="TG1796" t="s">
        <v>2943</v>
      </c>
      <c r="TH1796" t="s">
        <v>3170</v>
      </c>
      <c r="TI1796" t="s">
        <v>2862</v>
      </c>
      <c r="TR1796" t="s">
        <v>2599</v>
      </c>
      <c r="TS1796" t="s">
        <v>2650</v>
      </c>
      <c r="TT1796" t="s">
        <v>2302</v>
      </c>
      <c r="TU1796" t="s">
        <v>2415</v>
      </c>
      <c r="YH1796" t="s">
        <v>2965</v>
      </c>
      <c r="YI1796" t="s">
        <v>3071</v>
      </c>
      <c r="YJ1796" t="s">
        <v>2862</v>
      </c>
      <c r="YK1796" t="s">
        <v>2639</v>
      </c>
      <c r="YT1796" t="s">
        <v>3074</v>
      </c>
      <c r="YU1796" t="s">
        <v>2761</v>
      </c>
      <c r="YV1796" t="s">
        <v>2531</v>
      </c>
      <c r="YW1796" t="s">
        <v>2551</v>
      </c>
      <c r="ZF1796" t="s">
        <v>2479</v>
      </c>
      <c r="ZG1796" t="s">
        <v>2479</v>
      </c>
      <c r="ZH1796" t="s">
        <v>2479</v>
      </c>
      <c r="ZI1796" t="s">
        <v>2479</v>
      </c>
      <c r="ZR1796" t="s">
        <v>2963</v>
      </c>
      <c r="ZS1796" t="s">
        <v>2463</v>
      </c>
      <c r="ZT1796" t="s">
        <v>2461</v>
      </c>
      <c r="ZU1796" t="s">
        <v>2867</v>
      </c>
      <c r="AAD1796" t="s">
        <v>2956</v>
      </c>
      <c r="AAE1796" t="s">
        <v>3093</v>
      </c>
      <c r="AAF1796" t="s">
        <v>3026</v>
      </c>
      <c r="AAG1796" t="s">
        <v>2638</v>
      </c>
      <c r="AAP1796" t="s">
        <v>2585</v>
      </c>
      <c r="AAQ1796" t="s">
        <v>2685</v>
      </c>
      <c r="AAR1796" t="s">
        <v>2416</v>
      </c>
      <c r="AAS1796" t="s">
        <v>2607</v>
      </c>
      <c r="ABB1796" t="s">
        <v>3091</v>
      </c>
      <c r="ABC1796" t="s">
        <v>3018</v>
      </c>
      <c r="ABN1796" t="s">
        <v>2916</v>
      </c>
      <c r="ABO1796" t="s">
        <v>2205</v>
      </c>
      <c r="ABZ1796" t="s">
        <v>2479</v>
      </c>
      <c r="ACA1796" t="s">
        <v>2479</v>
      </c>
      <c r="ACL1796" t="s">
        <v>2911</v>
      </c>
      <c r="ACM1796" t="s">
        <v>3061</v>
      </c>
      <c r="ACX1796" t="s">
        <v>3007</v>
      </c>
      <c r="ACY1796" t="s">
        <v>3012</v>
      </c>
      <c r="ADJ1796" t="s">
        <v>2611</v>
      </c>
      <c r="ADK1796" t="s">
        <v>2858</v>
      </c>
      <c r="ADV1796" t="s">
        <v>2865</v>
      </c>
      <c r="ADW1796" t="s">
        <v>2522</v>
      </c>
      <c r="AEH1796" t="s">
        <v>2410</v>
      </c>
      <c r="AEI1796" t="s">
        <v>2870</v>
      </c>
      <c r="AET1796" t="s">
        <v>2479</v>
      </c>
      <c r="AEU1796" t="s">
        <v>2479</v>
      </c>
      <c r="AFF1796" t="s">
        <v>3030</v>
      </c>
      <c r="AFG1796" t="s">
        <v>2795</v>
      </c>
      <c r="AFR1796" t="s">
        <v>2519</v>
      </c>
      <c r="AFS1796" t="s">
        <v>2969</v>
      </c>
      <c r="AGD1796" t="s">
        <v>2324</v>
      </c>
      <c r="AGE1796" t="s">
        <v>2260</v>
      </c>
      <c r="BJF1796" t="s">
        <v>3035</v>
      </c>
      <c r="BJG1796" t="s">
        <v>2964</v>
      </c>
      <c r="BJH1796" t="s">
        <v>2795</v>
      </c>
      <c r="BJR1796" t="s">
        <v>2990</v>
      </c>
      <c r="BJS1796" t="s">
        <v>2411</v>
      </c>
      <c r="BJT1796" t="s">
        <v>2811</v>
      </c>
      <c r="BKD1796" t="s">
        <v>2479</v>
      </c>
      <c r="BKE1796" t="s">
        <v>2479</v>
      </c>
      <c r="BKF1796" t="s">
        <v>2479</v>
      </c>
      <c r="BKP1796" t="s">
        <v>2964</v>
      </c>
      <c r="BKQ1796" t="s">
        <v>2720</v>
      </c>
      <c r="BKR1796" t="s">
        <v>2987</v>
      </c>
      <c r="BLB1796" t="s">
        <v>2932</v>
      </c>
      <c r="BLC1796" t="s">
        <v>2458</v>
      </c>
      <c r="BLD1796" t="s">
        <v>2442</v>
      </c>
      <c r="BLN1796" t="s">
        <v>2599</v>
      </c>
      <c r="BLO1796" t="s">
        <v>2650</v>
      </c>
      <c r="BLP1796" t="s">
        <v>2302</v>
      </c>
      <c r="BLZ1796" t="s">
        <v>2988</v>
      </c>
      <c r="BMA1796" t="s">
        <v>2967</v>
      </c>
      <c r="BMB1796" t="s">
        <v>3087</v>
      </c>
      <c r="BML1796" t="s">
        <v>2990</v>
      </c>
      <c r="BMM1796" t="s">
        <v>2411</v>
      </c>
      <c r="BMN1796" t="s">
        <v>2811</v>
      </c>
      <c r="BMX1796" t="s">
        <v>2479</v>
      </c>
      <c r="BMY1796" t="s">
        <v>2479</v>
      </c>
      <c r="BMZ1796" t="s">
        <v>2479</v>
      </c>
      <c r="BNJ1796" t="s">
        <v>2978</v>
      </c>
      <c r="BNK1796" t="s">
        <v>2864</v>
      </c>
      <c r="BNL1796" t="s">
        <v>2962</v>
      </c>
      <c r="BNV1796" t="s">
        <v>2997</v>
      </c>
      <c r="BNW1796" t="s">
        <v>2943</v>
      </c>
      <c r="BNX1796" t="s">
        <v>3170</v>
      </c>
      <c r="BOH1796" t="s">
        <v>2599</v>
      </c>
      <c r="BOI1796" t="s">
        <v>2650</v>
      </c>
      <c r="BOJ1796" t="s">
        <v>2302</v>
      </c>
    </row>
    <row r="1797" spans="1:1020 1030:2124" x14ac:dyDescent="0.15">
      <c r="A1797" t="s">
        <v>5164</v>
      </c>
      <c r="J1797" t="s">
        <v>2777</v>
      </c>
      <c r="K1797" t="s">
        <v>3295</v>
      </c>
      <c r="L1797" t="s">
        <v>2779</v>
      </c>
      <c r="AH1797" t="s">
        <v>2777</v>
      </c>
      <c r="AI1797" t="s">
        <v>2779</v>
      </c>
      <c r="AJ1797" t="s">
        <v>2779</v>
      </c>
      <c r="AT1797" t="s">
        <v>2407</v>
      </c>
      <c r="AU1797" t="s">
        <v>2779</v>
      </c>
      <c r="AV1797" t="s">
        <v>2779</v>
      </c>
      <c r="BG1797" t="s">
        <v>2779</v>
      </c>
      <c r="BH1797" t="s">
        <v>3084</v>
      </c>
      <c r="CE1797" t="s">
        <v>2777</v>
      </c>
      <c r="CF1797" t="s">
        <v>2777</v>
      </c>
      <c r="CM1797" t="s">
        <v>4096</v>
      </c>
      <c r="CN1797" t="s">
        <v>3744</v>
      </c>
      <c r="CO1797" t="s">
        <v>3318</v>
      </c>
      <c r="CP1797">
        <f>195</f>
        <v>195</v>
      </c>
      <c r="CQ1797" t="s">
        <v>3167</v>
      </c>
      <c r="CR1797" t="s">
        <v>3167</v>
      </c>
      <c r="DY1797" t="s">
        <v>3354</v>
      </c>
      <c r="DZ1797" t="s">
        <v>3403</v>
      </c>
      <c r="EA1797" t="s">
        <v>3403</v>
      </c>
      <c r="EB1797" t="s">
        <v>3403</v>
      </c>
      <c r="EC1797" t="s">
        <v>3350</v>
      </c>
      <c r="EX1797" t="s">
        <v>2777</v>
      </c>
      <c r="EY1797" t="s">
        <v>2779</v>
      </c>
      <c r="EZ1797" t="s">
        <v>3111</v>
      </c>
      <c r="FJ1797" t="s">
        <v>3295</v>
      </c>
      <c r="FK1797" t="s">
        <v>3111</v>
      </c>
      <c r="FL1797" t="s">
        <v>2777</v>
      </c>
      <c r="HG1797" t="s">
        <v>2777</v>
      </c>
      <c r="HH1797" t="s">
        <v>2779</v>
      </c>
      <c r="HR1797" t="s">
        <v>2777</v>
      </c>
      <c r="HS1797" t="s">
        <v>2779</v>
      </c>
      <c r="HT1797" t="s">
        <v>2777</v>
      </c>
      <c r="IE1797">
        <f>80</f>
        <v>80</v>
      </c>
      <c r="IF1797" t="s">
        <v>2777</v>
      </c>
      <c r="IO1797" t="s">
        <v>3354</v>
      </c>
      <c r="IP1797" t="s">
        <v>3403</v>
      </c>
      <c r="IQ1797" t="s">
        <v>3084</v>
      </c>
      <c r="IR1797" t="s">
        <v>3085</v>
      </c>
      <c r="IS1797" t="s">
        <v>3084</v>
      </c>
      <c r="JK1797" t="s">
        <v>3476</v>
      </c>
      <c r="JL1797" t="s">
        <v>3476</v>
      </c>
      <c r="JM1797" t="s">
        <v>3350</v>
      </c>
      <c r="JN1797" t="s">
        <v>3560</v>
      </c>
      <c r="JO1797" t="s">
        <v>3560</v>
      </c>
      <c r="JP1797" t="s">
        <v>3560</v>
      </c>
      <c r="JQ1797" t="s">
        <v>4107</v>
      </c>
      <c r="KL1797" t="s">
        <v>2777</v>
      </c>
      <c r="KM1797" t="s">
        <v>3084</v>
      </c>
      <c r="KN1797" t="s">
        <v>2779</v>
      </c>
      <c r="KU1797">
        <f>125</f>
        <v>125</v>
      </c>
      <c r="KV1797">
        <f>157</f>
        <v>157</v>
      </c>
      <c r="KW1797">
        <f>156</f>
        <v>156</v>
      </c>
      <c r="KX1797" t="s">
        <v>3264</v>
      </c>
      <c r="KY1797" t="s">
        <v>3167</v>
      </c>
      <c r="KZ1797">
        <f>195</f>
        <v>195</v>
      </c>
      <c r="LJ1797" t="s">
        <v>2777</v>
      </c>
      <c r="LK1797" t="s">
        <v>2777</v>
      </c>
      <c r="LL1797" t="s">
        <v>2779</v>
      </c>
      <c r="MU1797" t="s">
        <v>3111</v>
      </c>
      <c r="MV1797" t="s">
        <v>3111</v>
      </c>
      <c r="NS1797" t="s">
        <v>3138</v>
      </c>
      <c r="NT1797" t="s">
        <v>3084</v>
      </c>
      <c r="OE1797" t="s">
        <v>2779</v>
      </c>
      <c r="OF1797" t="s">
        <v>2779</v>
      </c>
      <c r="OQ1797" t="s">
        <v>2779</v>
      </c>
      <c r="OR1797" t="s">
        <v>3084</v>
      </c>
      <c r="PZ1797">
        <f>58</f>
        <v>58</v>
      </c>
      <c r="QA1797">
        <f>14</f>
        <v>14</v>
      </c>
      <c r="QB1797">
        <f>10</f>
        <v>10</v>
      </c>
      <c r="RG1797" t="s">
        <v>2462</v>
      </c>
      <c r="RH1797" t="s">
        <v>3061</v>
      </c>
      <c r="RI1797" t="s">
        <v>2997</v>
      </c>
      <c r="RJ1797" t="s">
        <v>2457</v>
      </c>
      <c r="RK1797" t="s">
        <v>3081</v>
      </c>
      <c r="RL1797" t="s">
        <v>2458</v>
      </c>
      <c r="RM1797" t="s">
        <v>3196</v>
      </c>
      <c r="RS1797" t="s">
        <v>2954</v>
      </c>
      <c r="RT1797" t="s">
        <v>2442</v>
      </c>
      <c r="RU1797" t="s">
        <v>2456</v>
      </c>
      <c r="RV1797" t="s">
        <v>2890</v>
      </c>
      <c r="RW1797" t="s">
        <v>2460</v>
      </c>
      <c r="RX1797" t="s">
        <v>2993</v>
      </c>
      <c r="RY1797" t="s">
        <v>2926</v>
      </c>
      <c r="SE1797" t="s">
        <v>2479</v>
      </c>
      <c r="SF1797" t="s">
        <v>2479</v>
      </c>
      <c r="SG1797" t="s">
        <v>2479</v>
      </c>
      <c r="SH1797" t="s">
        <v>2479</v>
      </c>
      <c r="SI1797" t="s">
        <v>2479</v>
      </c>
      <c r="SJ1797" t="s">
        <v>2479</v>
      </c>
      <c r="SK1797" t="s">
        <v>2479</v>
      </c>
      <c r="SQ1797" t="s">
        <v>2899</v>
      </c>
      <c r="SR1797" t="s">
        <v>2933</v>
      </c>
      <c r="SS1797" t="s">
        <v>3115</v>
      </c>
      <c r="ST1797" t="s">
        <v>2719</v>
      </c>
      <c r="SU1797" t="s">
        <v>2445</v>
      </c>
      <c r="SV1797" t="s">
        <v>2908</v>
      </c>
      <c r="SW1797" t="s">
        <v>2905</v>
      </c>
      <c r="TC1797" t="s">
        <v>3009</v>
      </c>
      <c r="TD1797" t="s">
        <v>2954</v>
      </c>
      <c r="TE1797" t="s">
        <v>3015</v>
      </c>
      <c r="TF1797" t="s">
        <v>2942</v>
      </c>
      <c r="TG1797" t="s">
        <v>3244</v>
      </c>
      <c r="TH1797" t="s">
        <v>3026</v>
      </c>
      <c r="TI1797" t="s">
        <v>2452</v>
      </c>
      <c r="TO1797" t="s">
        <v>2816</v>
      </c>
      <c r="TP1797" t="s">
        <v>2265</v>
      </c>
      <c r="TQ1797" t="s">
        <v>2880</v>
      </c>
      <c r="TR1797" t="s">
        <v>2473</v>
      </c>
      <c r="TS1797" t="s">
        <v>2471</v>
      </c>
      <c r="TT1797" t="s">
        <v>2348</v>
      </c>
      <c r="TU1797" t="s">
        <v>2353</v>
      </c>
      <c r="YG1797" t="s">
        <v>3143</v>
      </c>
      <c r="YH1797" t="s">
        <v>2898</v>
      </c>
      <c r="YI1797" t="s">
        <v>2608</v>
      </c>
      <c r="YJ1797" t="s">
        <v>2812</v>
      </c>
      <c r="YK1797" t="s">
        <v>2974</v>
      </c>
      <c r="YS1797" t="s">
        <v>2948</v>
      </c>
      <c r="YT1797" t="s">
        <v>2990</v>
      </c>
      <c r="YU1797" t="s">
        <v>2568</v>
      </c>
      <c r="YV1797" t="s">
        <v>2888</v>
      </c>
      <c r="YW1797" t="s">
        <v>2753</v>
      </c>
      <c r="ZE1797" t="s">
        <v>2479</v>
      </c>
      <c r="ZF1797" t="s">
        <v>2479</v>
      </c>
      <c r="ZG1797" t="s">
        <v>2479</v>
      </c>
      <c r="ZH1797" t="s">
        <v>2479</v>
      </c>
      <c r="ZI1797" t="s">
        <v>2479</v>
      </c>
      <c r="ZQ1797" t="s">
        <v>2718</v>
      </c>
      <c r="ZR1797" t="s">
        <v>2904</v>
      </c>
      <c r="ZS1797" t="s">
        <v>3153</v>
      </c>
      <c r="ZT1797" t="s">
        <v>2945</v>
      </c>
      <c r="ZU1797" t="s">
        <v>2440</v>
      </c>
      <c r="AAC1797" t="s">
        <v>2461</v>
      </c>
      <c r="AAD1797" t="s">
        <v>2457</v>
      </c>
      <c r="AAE1797" t="s">
        <v>2993</v>
      </c>
      <c r="AAF1797" t="s">
        <v>2818</v>
      </c>
      <c r="AAG1797" t="s">
        <v>2763</v>
      </c>
      <c r="AAO1797" t="s">
        <v>2811</v>
      </c>
      <c r="AAP1797" t="s">
        <v>2382</v>
      </c>
      <c r="AAQ1797" t="s">
        <v>2537</v>
      </c>
      <c r="AAR1797" t="s">
        <v>2394</v>
      </c>
      <c r="AAS1797" t="s">
        <v>2226</v>
      </c>
      <c r="ADU1797" t="s">
        <v>3117</v>
      </c>
      <c r="ADV1797" t="s">
        <v>2438</v>
      </c>
      <c r="ADW1797" t="s">
        <v>2926</v>
      </c>
      <c r="ADX1797" t="s">
        <v>2609</v>
      </c>
      <c r="ADY1797" t="s">
        <v>2993</v>
      </c>
      <c r="AEG1797" t="s">
        <v>3039</v>
      </c>
      <c r="AEH1797" t="s">
        <v>2905</v>
      </c>
      <c r="AEI1797" t="s">
        <v>2438</v>
      </c>
      <c r="AEJ1797" t="s">
        <v>3027</v>
      </c>
      <c r="AEK1797" t="s">
        <v>3150</v>
      </c>
      <c r="AES1797" t="s">
        <v>2479</v>
      </c>
      <c r="AET1797" t="s">
        <v>2479</v>
      </c>
      <c r="AEU1797" t="s">
        <v>2479</v>
      </c>
      <c r="AEV1797" t="s">
        <v>2479</v>
      </c>
      <c r="AEW1797" t="s">
        <v>2479</v>
      </c>
      <c r="AFE1797" t="s">
        <v>3026</v>
      </c>
      <c r="AFF1797" t="s">
        <v>2458</v>
      </c>
      <c r="AFG1797" t="s">
        <v>2890</v>
      </c>
      <c r="AFH1797" t="s">
        <v>2716</v>
      </c>
      <c r="AFI1797" t="s">
        <v>2444</v>
      </c>
      <c r="AFQ1797" t="s">
        <v>2980</v>
      </c>
      <c r="AFR1797" t="s">
        <v>2520</v>
      </c>
      <c r="AFS1797" t="s">
        <v>2940</v>
      </c>
      <c r="AFT1797" t="s">
        <v>2459</v>
      </c>
      <c r="AFU1797" t="s">
        <v>3245</v>
      </c>
      <c r="AGC1797" t="s">
        <v>2778</v>
      </c>
      <c r="AGD1797" t="s">
        <v>2596</v>
      </c>
      <c r="AGE1797" t="s">
        <v>2873</v>
      </c>
      <c r="AGF1797" t="s">
        <v>2598</v>
      </c>
      <c r="AGG1797" t="s">
        <v>2764</v>
      </c>
      <c r="BEQ1797" t="s">
        <v>2479</v>
      </c>
      <c r="BER1797" t="s">
        <v>2479</v>
      </c>
      <c r="BFB1797" t="s">
        <v>2479</v>
      </c>
      <c r="BFC1797" t="s">
        <v>2479</v>
      </c>
      <c r="BFD1797" t="s">
        <v>2479</v>
      </c>
      <c r="BFN1797" t="s">
        <v>2326</v>
      </c>
      <c r="BFO1797" t="s">
        <v>2479</v>
      </c>
      <c r="BFP1797" t="s">
        <v>2479</v>
      </c>
      <c r="BFZ1797" t="s">
        <v>2479</v>
      </c>
      <c r="BGA1797" t="s">
        <v>2479</v>
      </c>
      <c r="BGB1797" t="s">
        <v>2479</v>
      </c>
      <c r="BGL1797" t="s">
        <v>2479</v>
      </c>
      <c r="BGM1797" t="s">
        <v>2479</v>
      </c>
      <c r="BGN1797" t="s">
        <v>2479</v>
      </c>
      <c r="BGY1797" t="s">
        <v>2479</v>
      </c>
      <c r="BGZ1797" t="s">
        <v>2479</v>
      </c>
      <c r="BHK1797" t="s">
        <v>2479</v>
      </c>
      <c r="BHL1797" t="s">
        <v>2479</v>
      </c>
      <c r="BHV1797" t="s">
        <v>2479</v>
      </c>
      <c r="BHW1797" t="s">
        <v>2479</v>
      </c>
      <c r="BHX1797" t="s">
        <v>2479</v>
      </c>
      <c r="BII1797" t="s">
        <v>2479</v>
      </c>
      <c r="BIJ1797" t="s">
        <v>2479</v>
      </c>
      <c r="BIT1797" t="s">
        <v>2754</v>
      </c>
      <c r="BIU1797" t="s">
        <v>2543</v>
      </c>
      <c r="BIV1797" t="s">
        <v>2174</v>
      </c>
      <c r="BJC1797" t="s">
        <v>2453</v>
      </c>
      <c r="BJD1797" t="s">
        <v>2992</v>
      </c>
      <c r="BJE1797" t="s">
        <v>2901</v>
      </c>
      <c r="BJF1797" t="s">
        <v>3038</v>
      </c>
      <c r="BJG1797" t="s">
        <v>3027</v>
      </c>
      <c r="BJH1797" t="s">
        <v>3031</v>
      </c>
      <c r="BJO1797" t="s">
        <v>2954</v>
      </c>
      <c r="BJP1797" t="s">
        <v>2442</v>
      </c>
      <c r="BJQ1797" t="s">
        <v>2827</v>
      </c>
      <c r="BJR1797" t="s">
        <v>2890</v>
      </c>
      <c r="BJS1797" t="s">
        <v>2460</v>
      </c>
      <c r="BJT1797" t="s">
        <v>2993</v>
      </c>
      <c r="BKA1797" t="s">
        <v>2479</v>
      </c>
      <c r="BKB1797" t="s">
        <v>2479</v>
      </c>
      <c r="BKC1797" t="s">
        <v>2458</v>
      </c>
      <c r="BKD1797" t="s">
        <v>2948</v>
      </c>
      <c r="BKE1797" t="s">
        <v>2479</v>
      </c>
      <c r="BKF1797" t="s">
        <v>2479</v>
      </c>
      <c r="BKM1797" t="s">
        <v>2899</v>
      </c>
      <c r="BKN1797" t="s">
        <v>2933</v>
      </c>
      <c r="BKO1797" t="s">
        <v>3115</v>
      </c>
      <c r="BKP1797" t="s">
        <v>2719</v>
      </c>
      <c r="BKQ1797" t="s">
        <v>2445</v>
      </c>
      <c r="BKR1797" t="s">
        <v>2908</v>
      </c>
      <c r="BKY1797" t="s">
        <v>3022</v>
      </c>
      <c r="BKZ1797" t="s">
        <v>3143</v>
      </c>
      <c r="BLA1797" t="s">
        <v>3143</v>
      </c>
      <c r="BLB1797" t="s">
        <v>2932</v>
      </c>
      <c r="BLC1797" t="s">
        <v>2459</v>
      </c>
      <c r="BLD1797" t="s">
        <v>3173</v>
      </c>
      <c r="BLK1797" t="s">
        <v>2816</v>
      </c>
      <c r="BLL1797" t="s">
        <v>2265</v>
      </c>
      <c r="BLM1797" t="s">
        <v>2880</v>
      </c>
      <c r="BLN1797" t="s">
        <v>2473</v>
      </c>
      <c r="BLO1797" t="s">
        <v>2471</v>
      </c>
      <c r="BLP1797" t="s">
        <v>2348</v>
      </c>
      <c r="BLW1797" t="s">
        <v>2462</v>
      </c>
      <c r="BLX1797" t="s">
        <v>3061</v>
      </c>
      <c r="BLY1797" t="s">
        <v>2997</v>
      </c>
      <c r="BLZ1797" t="s">
        <v>2457</v>
      </c>
      <c r="BMA1797" t="s">
        <v>3081</v>
      </c>
      <c r="BMB1797" t="s">
        <v>2458</v>
      </c>
      <c r="BMI1797" t="s">
        <v>2954</v>
      </c>
      <c r="BMJ1797" t="s">
        <v>2442</v>
      </c>
      <c r="BMK1797" t="s">
        <v>2456</v>
      </c>
      <c r="BML1797" t="s">
        <v>2890</v>
      </c>
      <c r="BMM1797" t="s">
        <v>2460</v>
      </c>
      <c r="BMN1797" t="s">
        <v>2993</v>
      </c>
      <c r="BMU1797" t="s">
        <v>2462</v>
      </c>
      <c r="BMV1797" t="s">
        <v>3244</v>
      </c>
      <c r="BMW1797" t="s">
        <v>3196</v>
      </c>
      <c r="BMX1797" t="s">
        <v>2425</v>
      </c>
      <c r="BMY1797" t="s">
        <v>2479</v>
      </c>
      <c r="BMZ1797" t="s">
        <v>2451</v>
      </c>
      <c r="BNG1797" t="s">
        <v>2899</v>
      </c>
      <c r="BNH1797" t="s">
        <v>2933</v>
      </c>
      <c r="BNI1797" t="s">
        <v>2454</v>
      </c>
      <c r="BNJ1797" t="s">
        <v>2446</v>
      </c>
      <c r="BNK1797" t="s">
        <v>2460</v>
      </c>
      <c r="BNL1797" t="s">
        <v>2948</v>
      </c>
      <c r="BNS1797" t="s">
        <v>3009</v>
      </c>
      <c r="BNT1797" t="s">
        <v>2954</v>
      </c>
      <c r="BNU1797" t="s">
        <v>3015</v>
      </c>
      <c r="BNV1797" t="s">
        <v>2942</v>
      </c>
      <c r="BNW1797" t="s">
        <v>3244</v>
      </c>
      <c r="BNX1797" t="s">
        <v>3026</v>
      </c>
      <c r="BOE1797" t="s">
        <v>2816</v>
      </c>
      <c r="BOF1797" t="s">
        <v>2265</v>
      </c>
      <c r="BOG1797" t="s">
        <v>2880</v>
      </c>
      <c r="BOH1797" t="s">
        <v>2473</v>
      </c>
      <c r="BOI1797" t="s">
        <v>2471</v>
      </c>
      <c r="BOJ1797" t="s">
        <v>2348</v>
      </c>
      <c r="BPF1797" t="s">
        <v>2479</v>
      </c>
      <c r="BPG1797" t="s">
        <v>2479</v>
      </c>
      <c r="BPH1797" t="s">
        <v>2479</v>
      </c>
      <c r="BPR1797" t="s">
        <v>2479</v>
      </c>
      <c r="BPS1797" t="s">
        <v>2479</v>
      </c>
      <c r="BPT1797" t="s">
        <v>2479</v>
      </c>
      <c r="BQD1797" t="s">
        <v>2479</v>
      </c>
      <c r="BQE1797" t="s">
        <v>2479</v>
      </c>
      <c r="BQF1797" t="s">
        <v>2479</v>
      </c>
      <c r="BQQ1797" t="s">
        <v>2479</v>
      </c>
      <c r="BQR1797" t="s">
        <v>2479</v>
      </c>
      <c r="BRC1797" t="s">
        <v>2479</v>
      </c>
      <c r="BRD1797" t="s">
        <v>2479</v>
      </c>
      <c r="BRO1797" t="s">
        <v>2493</v>
      </c>
      <c r="BRP1797" t="s">
        <v>2479</v>
      </c>
      <c r="BSA1797" t="s">
        <v>2479</v>
      </c>
      <c r="BSB1797" t="s">
        <v>2479</v>
      </c>
    </row>
    <row r="1798" spans="1:1020 1030:2124" x14ac:dyDescent="0.15">
      <c r="A1798" t="s">
        <v>5165</v>
      </c>
      <c r="CJ1798" t="s">
        <v>2407</v>
      </c>
      <c r="CM1798" t="s">
        <v>2313</v>
      </c>
      <c r="CN1798" t="s">
        <v>3956</v>
      </c>
      <c r="CO1798" t="s">
        <v>3306</v>
      </c>
      <c r="CP1798">
        <f>188</f>
        <v>188</v>
      </c>
      <c r="CQ1798" t="s">
        <v>3085</v>
      </c>
      <c r="CR1798" t="s">
        <v>3409</v>
      </c>
      <c r="DB1798" t="s">
        <v>3350</v>
      </c>
      <c r="DC1798" t="s">
        <v>3582</v>
      </c>
      <c r="DD1798" t="s">
        <v>3560</v>
      </c>
      <c r="DE1798" t="s">
        <v>3560</v>
      </c>
      <c r="DY1798" t="s">
        <v>3354</v>
      </c>
      <c r="DZ1798" t="s">
        <v>3403</v>
      </c>
      <c r="EA1798" t="s">
        <v>3403</v>
      </c>
      <c r="EB1798" t="s">
        <v>3403</v>
      </c>
      <c r="EC1798" t="s">
        <v>3403</v>
      </c>
      <c r="FT1798">
        <f>31</f>
        <v>31</v>
      </c>
      <c r="FU1798" t="s">
        <v>2780</v>
      </c>
      <c r="FV1798" t="s">
        <v>2898</v>
      </c>
      <c r="FW1798">
        <f>18</f>
        <v>18</v>
      </c>
      <c r="FX1798">
        <f>20</f>
        <v>20</v>
      </c>
      <c r="JG1798" t="s">
        <v>3407</v>
      </c>
      <c r="JK1798" t="s">
        <v>3434</v>
      </c>
      <c r="JL1798" t="s">
        <v>3476</v>
      </c>
      <c r="JM1798" t="s">
        <v>3350</v>
      </c>
      <c r="JN1798" t="s">
        <v>3560</v>
      </c>
      <c r="JO1798" t="s">
        <v>3560</v>
      </c>
      <c r="JP1798" t="s">
        <v>3689</v>
      </c>
      <c r="JQ1798" t="s">
        <v>4107</v>
      </c>
      <c r="PA1798" t="s">
        <v>3354</v>
      </c>
      <c r="PB1798" t="s">
        <v>3403</v>
      </c>
      <c r="PC1798" t="s">
        <v>3350</v>
      </c>
      <c r="PD1798" t="s">
        <v>3350</v>
      </c>
      <c r="PN1798" t="s">
        <v>3403</v>
      </c>
      <c r="PO1798" t="s">
        <v>3544</v>
      </c>
      <c r="PP1798" t="s">
        <v>3350</v>
      </c>
      <c r="RC1798" t="s">
        <v>2796</v>
      </c>
      <c r="RG1798" t="s">
        <v>2452</v>
      </c>
      <c r="RH1798" t="s">
        <v>2943</v>
      </c>
      <c r="RI1798" t="s">
        <v>2900</v>
      </c>
      <c r="RJ1798" t="s">
        <v>3022</v>
      </c>
      <c r="RK1798" t="s">
        <v>2464</v>
      </c>
      <c r="RL1798" t="s">
        <v>2452</v>
      </c>
      <c r="RM1798" t="s">
        <v>2446</v>
      </c>
      <c r="RO1798" t="s">
        <v>2913</v>
      </c>
      <c r="RS1798" t="s">
        <v>2891</v>
      </c>
      <c r="RT1798" t="s">
        <v>2461</v>
      </c>
      <c r="RU1798" t="s">
        <v>2906</v>
      </c>
      <c r="RV1798" t="s">
        <v>3015</v>
      </c>
      <c r="RW1798" t="s">
        <v>2836</v>
      </c>
      <c r="RX1798" t="s">
        <v>2829</v>
      </c>
      <c r="RY1798" t="s">
        <v>3046</v>
      </c>
      <c r="SA1798" t="s">
        <v>2479</v>
      </c>
      <c r="SE1798" t="s">
        <v>2479</v>
      </c>
      <c r="SF1798" t="s">
        <v>2479</v>
      </c>
      <c r="SG1798" t="s">
        <v>2479</v>
      </c>
      <c r="SH1798" t="s">
        <v>2479</v>
      </c>
      <c r="SI1798" t="s">
        <v>2479</v>
      </c>
      <c r="SJ1798" t="s">
        <v>2479</v>
      </c>
      <c r="SK1798" t="s">
        <v>2479</v>
      </c>
      <c r="SM1798" t="s">
        <v>2836</v>
      </c>
      <c r="SQ1798" t="s">
        <v>2963</v>
      </c>
      <c r="SR1798" t="s">
        <v>2955</v>
      </c>
      <c r="SS1798" t="s">
        <v>2939</v>
      </c>
      <c r="ST1798" t="s">
        <v>3060</v>
      </c>
      <c r="SU1798" t="s">
        <v>2459</v>
      </c>
      <c r="SV1798" t="s">
        <v>3153</v>
      </c>
      <c r="SW1798" t="s">
        <v>2440</v>
      </c>
      <c r="SY1798" t="s">
        <v>3040</v>
      </c>
      <c r="TC1798" t="s">
        <v>2814</v>
      </c>
      <c r="TD1798" t="s">
        <v>2719</v>
      </c>
      <c r="TE1798" t="s">
        <v>2718</v>
      </c>
      <c r="TF1798" t="s">
        <v>2718</v>
      </c>
      <c r="TG1798" t="s">
        <v>3060</v>
      </c>
      <c r="TH1798" t="s">
        <v>2908</v>
      </c>
      <c r="TI1798" t="s">
        <v>3144</v>
      </c>
      <c r="TK1798" t="s">
        <v>2554</v>
      </c>
      <c r="TO1798" t="s">
        <v>2263</v>
      </c>
      <c r="TP1798" t="s">
        <v>2857</v>
      </c>
      <c r="TQ1798" t="s">
        <v>3049</v>
      </c>
      <c r="TR1798" t="s">
        <v>2382</v>
      </c>
      <c r="TS1798" t="s">
        <v>2615</v>
      </c>
      <c r="TT1798" t="s">
        <v>2645</v>
      </c>
      <c r="TU1798" t="s">
        <v>2385</v>
      </c>
      <c r="ABA1798" t="s">
        <v>2453</v>
      </c>
      <c r="ABB1798" t="s">
        <v>2446</v>
      </c>
      <c r="ABC1798" t="s">
        <v>2452</v>
      </c>
      <c r="ABD1798" t="s">
        <v>2908</v>
      </c>
      <c r="ABM1798" t="s">
        <v>2905</v>
      </c>
      <c r="ABN1798" t="s">
        <v>2905</v>
      </c>
      <c r="ABO1798" t="s">
        <v>2887</v>
      </c>
      <c r="ABP1798" t="s">
        <v>2865</v>
      </c>
      <c r="ABY1798" t="s">
        <v>2479</v>
      </c>
      <c r="ABZ1798" t="s">
        <v>2479</v>
      </c>
      <c r="ACA1798" t="s">
        <v>2479</v>
      </c>
      <c r="ACB1798" t="s">
        <v>2479</v>
      </c>
      <c r="ACK1798" t="s">
        <v>3022</v>
      </c>
      <c r="ACL1798" t="s">
        <v>3244</v>
      </c>
      <c r="ACM1798" t="s">
        <v>2943</v>
      </c>
      <c r="ACN1798" t="s">
        <v>2452</v>
      </c>
      <c r="ACW1798" t="s">
        <v>2448</v>
      </c>
      <c r="ACX1798" t="s">
        <v>2867</v>
      </c>
      <c r="ACY1798" t="s">
        <v>2722</v>
      </c>
      <c r="ACZ1798" t="s">
        <v>2952</v>
      </c>
      <c r="ADI1798" t="s">
        <v>2764</v>
      </c>
      <c r="ADJ1798" t="s">
        <v>2712</v>
      </c>
      <c r="ADK1798" t="s">
        <v>2570</v>
      </c>
      <c r="ADL1798" t="s">
        <v>2918</v>
      </c>
      <c r="ADU1798" t="s">
        <v>2941</v>
      </c>
      <c r="ADV1798" t="s">
        <v>2458</v>
      </c>
      <c r="ADW1798" t="s">
        <v>3060</v>
      </c>
      <c r="ADX1798" t="s">
        <v>2717</v>
      </c>
      <c r="ADY1798" t="s">
        <v>3033</v>
      </c>
      <c r="AEG1798" t="s">
        <v>3025</v>
      </c>
      <c r="AEH1798" t="s">
        <v>2899</v>
      </c>
      <c r="AEI1798" t="s">
        <v>3016</v>
      </c>
      <c r="AEJ1798" t="s">
        <v>3015</v>
      </c>
      <c r="AEK1798" t="s">
        <v>3025</v>
      </c>
      <c r="AES1798" t="s">
        <v>2479</v>
      </c>
      <c r="AET1798" t="s">
        <v>2479</v>
      </c>
      <c r="AEU1798" t="s">
        <v>2479</v>
      </c>
      <c r="AEV1798" t="s">
        <v>2479</v>
      </c>
      <c r="AEW1798" t="s">
        <v>2479</v>
      </c>
      <c r="AFE1798" t="s">
        <v>2901</v>
      </c>
      <c r="AFF1798" t="s">
        <v>3060</v>
      </c>
      <c r="AFG1798" t="s">
        <v>2926</v>
      </c>
      <c r="AFH1798" t="s">
        <v>2439</v>
      </c>
      <c r="AFI1798" t="s">
        <v>2441</v>
      </c>
      <c r="AFQ1798" t="s">
        <v>3075</v>
      </c>
      <c r="AFR1798" t="s">
        <v>2766</v>
      </c>
      <c r="AFS1798" t="s">
        <v>2620</v>
      </c>
      <c r="AFT1798" t="s">
        <v>2626</v>
      </c>
      <c r="AFU1798" t="s">
        <v>2396</v>
      </c>
      <c r="AGC1798" t="s">
        <v>2531</v>
      </c>
      <c r="AGD1798" t="s">
        <v>2408</v>
      </c>
      <c r="AGE1798" t="s">
        <v>2262</v>
      </c>
      <c r="AGF1798" t="s">
        <v>2946</v>
      </c>
      <c r="AGG1798" t="s">
        <v>2537</v>
      </c>
      <c r="AGP1798" t="s">
        <v>2935</v>
      </c>
      <c r="AGQ1798" t="s">
        <v>2907</v>
      </c>
      <c r="AGR1798" t="s">
        <v>2997</v>
      </c>
      <c r="AGS1798" t="s">
        <v>2461</v>
      </c>
      <c r="AHB1798" t="s">
        <v>2943</v>
      </c>
      <c r="AHC1798" t="s">
        <v>2952</v>
      </c>
      <c r="AHD1798" t="s">
        <v>3061</v>
      </c>
      <c r="AHE1798" t="s">
        <v>2965</v>
      </c>
      <c r="AHN1798" t="s">
        <v>2479</v>
      </c>
      <c r="AHO1798" t="s">
        <v>2479</v>
      </c>
      <c r="AHP1798" t="s">
        <v>2479</v>
      </c>
      <c r="AHQ1798" t="s">
        <v>2479</v>
      </c>
      <c r="AHZ1798" t="s">
        <v>2942</v>
      </c>
      <c r="AIA1798" t="s">
        <v>2935</v>
      </c>
      <c r="AIB1798" t="s">
        <v>2462</v>
      </c>
      <c r="AIC1798" t="s">
        <v>2992</v>
      </c>
      <c r="AIL1798" t="s">
        <v>2828</v>
      </c>
      <c r="AIM1798" t="s">
        <v>2521</v>
      </c>
      <c r="AIN1798" t="s">
        <v>2721</v>
      </c>
      <c r="AIO1798" t="s">
        <v>2892</v>
      </c>
      <c r="AIX1798" t="s">
        <v>2696</v>
      </c>
      <c r="AIY1798" t="s">
        <v>2832</v>
      </c>
      <c r="AIZ1798" t="s">
        <v>2656</v>
      </c>
      <c r="AJA1798" t="s">
        <v>2973</v>
      </c>
      <c r="AOX1798" t="s">
        <v>2862</v>
      </c>
      <c r="AOY1798" t="s">
        <v>3016</v>
      </c>
      <c r="AOZ1798" t="s">
        <v>2867</v>
      </c>
      <c r="APJ1798" t="s">
        <v>3093</v>
      </c>
      <c r="APK1798" t="s">
        <v>3088</v>
      </c>
      <c r="APL1798" t="s">
        <v>2953</v>
      </c>
      <c r="APV1798" t="s">
        <v>2479</v>
      </c>
      <c r="APW1798" t="s">
        <v>2479</v>
      </c>
      <c r="APX1798" t="s">
        <v>2479</v>
      </c>
      <c r="AQH1798" t="s">
        <v>2932</v>
      </c>
      <c r="AQI1798" t="s">
        <v>2901</v>
      </c>
      <c r="AQJ1798" t="s">
        <v>2939</v>
      </c>
      <c r="AQT1798" t="s">
        <v>2521</v>
      </c>
      <c r="AQU1798" t="s">
        <v>2962</v>
      </c>
      <c r="AQV1798" t="s">
        <v>2997</v>
      </c>
      <c r="ARF1798" t="s">
        <v>2601</v>
      </c>
      <c r="ARG1798" t="s">
        <v>2263</v>
      </c>
      <c r="ARH1798" t="s">
        <v>2533</v>
      </c>
      <c r="BIZ1798" t="s">
        <v>3021</v>
      </c>
      <c r="BJC1798" t="s">
        <v>2440</v>
      </c>
      <c r="BJD1798" t="s">
        <v>2444</v>
      </c>
      <c r="BJE1798" t="s">
        <v>2948</v>
      </c>
      <c r="BJF1798" t="s">
        <v>2443</v>
      </c>
      <c r="BJG1798" t="s">
        <v>2827</v>
      </c>
      <c r="BJH1798" t="s">
        <v>3144</v>
      </c>
      <c r="BJL1798" t="s">
        <v>2938</v>
      </c>
      <c r="BJO1798" t="s">
        <v>2891</v>
      </c>
      <c r="BJP1798" t="s">
        <v>2461</v>
      </c>
      <c r="BJQ1798" t="s">
        <v>2906</v>
      </c>
      <c r="BJR1798" t="s">
        <v>3015</v>
      </c>
      <c r="BJS1798" t="s">
        <v>2836</v>
      </c>
      <c r="BJT1798" t="s">
        <v>2829</v>
      </c>
      <c r="BJX1798" t="s">
        <v>3196</v>
      </c>
      <c r="BKA1798" t="s">
        <v>2443</v>
      </c>
      <c r="BKB1798" t="s">
        <v>2479</v>
      </c>
      <c r="BKC1798" t="s">
        <v>2948</v>
      </c>
      <c r="BKD1798" t="s">
        <v>3173</v>
      </c>
      <c r="BKE1798" t="s">
        <v>2479</v>
      </c>
      <c r="BKF1798" t="s">
        <v>2479</v>
      </c>
      <c r="BKJ1798" t="s">
        <v>3009</v>
      </c>
      <c r="BKM1798" t="s">
        <v>2963</v>
      </c>
      <c r="BKN1798" t="s">
        <v>2955</v>
      </c>
      <c r="BKO1798" t="s">
        <v>2939</v>
      </c>
      <c r="BKP1798" t="s">
        <v>3060</v>
      </c>
      <c r="BKQ1798" t="s">
        <v>2459</v>
      </c>
      <c r="BKR1798" t="s">
        <v>3153</v>
      </c>
      <c r="BKV1798" t="s">
        <v>3144</v>
      </c>
      <c r="BKY1798" t="s">
        <v>2761</v>
      </c>
      <c r="BKZ1798" t="s">
        <v>3075</v>
      </c>
      <c r="BLA1798" t="s">
        <v>2517</v>
      </c>
      <c r="BLB1798" t="s">
        <v>2517</v>
      </c>
      <c r="BLC1798" t="s">
        <v>2905</v>
      </c>
      <c r="BLD1798" t="s">
        <v>2878</v>
      </c>
      <c r="BLH1798" t="s">
        <v>2393</v>
      </c>
      <c r="BLK1798" t="s">
        <v>2263</v>
      </c>
      <c r="BLL1798" t="s">
        <v>2857</v>
      </c>
      <c r="BLM1798" t="s">
        <v>3049</v>
      </c>
      <c r="BLN1798" t="s">
        <v>2382</v>
      </c>
      <c r="BLO1798" t="s">
        <v>2615</v>
      </c>
      <c r="BLP1798" t="s">
        <v>2645</v>
      </c>
      <c r="BSJ1798" t="s">
        <v>2326</v>
      </c>
      <c r="BSK1798" t="s">
        <v>2594</v>
      </c>
      <c r="BSL1798" t="s">
        <v>2483</v>
      </c>
      <c r="BSM1798" t="s">
        <v>2245</v>
      </c>
      <c r="BSN1798" t="s">
        <v>2474</v>
      </c>
      <c r="BSV1798" t="s">
        <v>2710</v>
      </c>
      <c r="BSW1798" t="s">
        <v>2501</v>
      </c>
      <c r="BSX1798" t="s">
        <v>2193</v>
      </c>
      <c r="BSY1798" t="s">
        <v>2844</v>
      </c>
      <c r="BSZ1798" t="s">
        <v>2191</v>
      </c>
      <c r="BTH1798" t="s">
        <v>2631</v>
      </c>
      <c r="BTI1798" t="s">
        <v>2604</v>
      </c>
      <c r="BTJ1798" t="s">
        <v>2505</v>
      </c>
      <c r="BTK1798" t="s">
        <v>2698</v>
      </c>
      <c r="BTL1798" t="s">
        <v>2547</v>
      </c>
      <c r="BTT1798" t="s">
        <v>2209</v>
      </c>
      <c r="BTU1798" t="s">
        <v>2371</v>
      </c>
      <c r="BTV1798" t="s">
        <v>2201</v>
      </c>
      <c r="BTW1798" t="s">
        <v>2202</v>
      </c>
      <c r="BTX1798" t="s">
        <v>2326</v>
      </c>
      <c r="BUF1798" t="s">
        <v>2350</v>
      </c>
      <c r="BUG1798" t="s">
        <v>2696</v>
      </c>
      <c r="BUH1798" t="s">
        <v>2547</v>
      </c>
      <c r="BUI1798" t="s">
        <v>2674</v>
      </c>
      <c r="BUJ1798" t="s">
        <v>2702</v>
      </c>
    </row>
    <row r="1799" spans="1:1020 1030:2124" x14ac:dyDescent="0.15">
      <c r="A1799" t="s">
        <v>5166</v>
      </c>
      <c r="J1799">
        <f>42</f>
        <v>42</v>
      </c>
      <c r="K1799" t="s">
        <v>3295</v>
      </c>
      <c r="L1799" t="s">
        <v>3084</v>
      </c>
      <c r="AU1799" t="s">
        <v>3336</v>
      </c>
      <c r="AV1799" t="s">
        <v>3111</v>
      </c>
      <c r="BG1799" t="s">
        <v>2779</v>
      </c>
      <c r="BH1799" t="s">
        <v>3336</v>
      </c>
      <c r="CE1799" t="s">
        <v>2777</v>
      </c>
      <c r="CF1799" t="s">
        <v>3295</v>
      </c>
      <c r="DE1799" t="s">
        <v>3350</v>
      </c>
      <c r="EY1799" t="s">
        <v>2777</v>
      </c>
      <c r="EZ1799" t="s">
        <v>3111</v>
      </c>
      <c r="FJ1799" t="s">
        <v>3295</v>
      </c>
      <c r="FK1799" t="s">
        <v>3084</v>
      </c>
      <c r="FL1799" t="s">
        <v>3350</v>
      </c>
      <c r="GI1799" t="s">
        <v>3084</v>
      </c>
      <c r="GJ1799" t="s">
        <v>3544</v>
      </c>
      <c r="HG1799" t="s">
        <v>3295</v>
      </c>
      <c r="HH1799" t="s">
        <v>3084</v>
      </c>
      <c r="HT1799" t="s">
        <v>3084</v>
      </c>
      <c r="JQ1799" t="s">
        <v>4202</v>
      </c>
      <c r="JY1799" t="s">
        <v>3157</v>
      </c>
      <c r="JZ1799" t="s">
        <v>3157</v>
      </c>
      <c r="KA1799" t="s">
        <v>3065</v>
      </c>
      <c r="KB1799" t="s">
        <v>2206</v>
      </c>
      <c r="KM1799" t="s">
        <v>2561</v>
      </c>
      <c r="KN1799" t="s">
        <v>2779</v>
      </c>
      <c r="LL1799" t="s">
        <v>2779</v>
      </c>
      <c r="MT1799" t="s">
        <v>3295</v>
      </c>
      <c r="MU1799" t="s">
        <v>3111</v>
      </c>
      <c r="MV1799" t="s">
        <v>3111</v>
      </c>
      <c r="NS1799" t="s">
        <v>2777</v>
      </c>
      <c r="NT1799" t="s">
        <v>2779</v>
      </c>
      <c r="OD1799" t="s">
        <v>3295</v>
      </c>
      <c r="OE1799" t="s">
        <v>3084</v>
      </c>
      <c r="OF1799" t="s">
        <v>3350</v>
      </c>
      <c r="OQ1799" t="s">
        <v>2777</v>
      </c>
      <c r="OR1799" t="s">
        <v>3084</v>
      </c>
      <c r="PZ1799" t="s">
        <v>2779</v>
      </c>
      <c r="QA1799" t="s">
        <v>3111</v>
      </c>
      <c r="QB1799" t="s">
        <v>3350</v>
      </c>
      <c r="RM1799" t="s">
        <v>3013</v>
      </c>
      <c r="RY1799" t="s">
        <v>3075</v>
      </c>
      <c r="SK1799" t="s">
        <v>2479</v>
      </c>
      <c r="SW1799" t="s">
        <v>2414</v>
      </c>
      <c r="TI1799" t="s">
        <v>2799</v>
      </c>
      <c r="TU1799" t="s">
        <v>2265</v>
      </c>
      <c r="AGS1799" t="s">
        <v>3113</v>
      </c>
      <c r="AHE1799" t="s">
        <v>2723</v>
      </c>
      <c r="AHQ1799" t="s">
        <v>2479</v>
      </c>
      <c r="AIC1799" t="s">
        <v>2571</v>
      </c>
      <c r="AIO1799" t="s">
        <v>2829</v>
      </c>
      <c r="AJA1799" t="s">
        <v>2768</v>
      </c>
      <c r="BEP1799" t="s">
        <v>2479</v>
      </c>
      <c r="BEQ1799" t="s">
        <v>2479</v>
      </c>
      <c r="BER1799" t="s">
        <v>2479</v>
      </c>
      <c r="BFB1799" t="s">
        <v>2245</v>
      </c>
      <c r="BFC1799" t="s">
        <v>2479</v>
      </c>
      <c r="BFD1799" t="s">
        <v>2479</v>
      </c>
      <c r="BFO1799" t="s">
        <v>2479</v>
      </c>
      <c r="BFP1799" t="s">
        <v>2479</v>
      </c>
      <c r="BGB1799" t="s">
        <v>2479</v>
      </c>
      <c r="BGY1799" t="s">
        <v>2479</v>
      </c>
      <c r="BGZ1799" t="s">
        <v>2479</v>
      </c>
      <c r="BHK1799" t="s">
        <v>2479</v>
      </c>
      <c r="BHL1799" t="s">
        <v>2479</v>
      </c>
      <c r="BHW1799" t="s">
        <v>2843</v>
      </c>
      <c r="BHX1799" t="s">
        <v>2479</v>
      </c>
      <c r="BIH1799" t="s">
        <v>2479</v>
      </c>
      <c r="BII1799" t="s">
        <v>2479</v>
      </c>
      <c r="BIJ1799" t="s">
        <v>2479</v>
      </c>
      <c r="BIT1799" t="s">
        <v>2479</v>
      </c>
      <c r="BIU1799" t="s">
        <v>2479</v>
      </c>
      <c r="BIV1799" t="s">
        <v>2479</v>
      </c>
      <c r="BOU1799" t="s">
        <v>2479</v>
      </c>
      <c r="BOV1799" t="s">
        <v>2479</v>
      </c>
      <c r="BPH1799" t="s">
        <v>2479</v>
      </c>
      <c r="BPS1799" t="s">
        <v>2479</v>
      </c>
      <c r="BPT1799" t="s">
        <v>2479</v>
      </c>
      <c r="BQD1799" t="s">
        <v>2479</v>
      </c>
      <c r="BQE1799" t="s">
        <v>2479</v>
      </c>
      <c r="BQF1799" t="s">
        <v>2479</v>
      </c>
      <c r="BQQ1799" t="s">
        <v>2479</v>
      </c>
      <c r="BQR1799" t="s">
        <v>2479</v>
      </c>
      <c r="BRC1799" t="s">
        <v>2479</v>
      </c>
      <c r="BRD1799" t="s">
        <v>2479</v>
      </c>
      <c r="BSA1799" t="s">
        <v>2479</v>
      </c>
      <c r="BSB1799" t="s">
        <v>2479</v>
      </c>
      <c r="BXM1799" t="s">
        <v>3152</v>
      </c>
      <c r="BXN1799" t="s">
        <v>2863</v>
      </c>
      <c r="BXO1799" t="s">
        <v>2610</v>
      </c>
      <c r="BXP1799" t="s">
        <v>2875</v>
      </c>
      <c r="BXY1799" t="s">
        <v>2181</v>
      </c>
      <c r="BXZ1799" t="s">
        <v>2594</v>
      </c>
      <c r="BYA1799" t="s">
        <v>2498</v>
      </c>
      <c r="BYB1799" t="s">
        <v>2374</v>
      </c>
      <c r="BYK1799" t="s">
        <v>2479</v>
      </c>
      <c r="BYL1799" t="s">
        <v>2479</v>
      </c>
      <c r="BYM1799" t="s">
        <v>2479</v>
      </c>
      <c r="BYN1799" t="s">
        <v>2918</v>
      </c>
      <c r="BYW1799" t="s">
        <v>2757</v>
      </c>
      <c r="BYX1799" t="s">
        <v>2212</v>
      </c>
      <c r="BYY1799" t="s">
        <v>2734</v>
      </c>
      <c r="BYZ1799" t="s">
        <v>2757</v>
      </c>
      <c r="BZI1799" t="s">
        <v>2935</v>
      </c>
      <c r="BZJ1799" t="s">
        <v>2896</v>
      </c>
      <c r="BZK1799" t="s">
        <v>2900</v>
      </c>
      <c r="BZL1799" t="s">
        <v>2762</v>
      </c>
      <c r="BZU1799" t="s">
        <v>2875</v>
      </c>
      <c r="BZV1799" t="s">
        <v>2765</v>
      </c>
      <c r="BZW1799" t="s">
        <v>2806</v>
      </c>
      <c r="BZX1799" t="s">
        <v>2811</v>
      </c>
    </row>
    <row r="1800" spans="1:1020 1030:2124" x14ac:dyDescent="0.15">
      <c r="A1800" t="s">
        <v>5167</v>
      </c>
      <c r="AV1800" t="s">
        <v>3111</v>
      </c>
      <c r="BH1800" t="s">
        <v>3336</v>
      </c>
      <c r="EC1800" t="s">
        <v>3582</v>
      </c>
      <c r="JQ1800" t="s">
        <v>4202</v>
      </c>
      <c r="KA1800" t="s">
        <v>4223</v>
      </c>
      <c r="KB1800" t="s">
        <v>3199</v>
      </c>
      <c r="MV1800" t="s">
        <v>3350</v>
      </c>
      <c r="OF1800" t="s">
        <v>3689</v>
      </c>
      <c r="QB1800" t="s">
        <v>3350</v>
      </c>
      <c r="RM1800" t="s">
        <v>2860</v>
      </c>
      <c r="RY1800" t="s">
        <v>2514</v>
      </c>
      <c r="SK1800" t="s">
        <v>2479</v>
      </c>
      <c r="SW1800" t="s">
        <v>3008</v>
      </c>
      <c r="TI1800" t="s">
        <v>2720</v>
      </c>
      <c r="TU1800" t="s">
        <v>2813</v>
      </c>
      <c r="ADY1800" t="s">
        <v>2515</v>
      </c>
      <c r="AEK1800" t="s">
        <v>2861</v>
      </c>
      <c r="AEW1800" t="s">
        <v>2479</v>
      </c>
      <c r="AFI1800" t="s">
        <v>2799</v>
      </c>
      <c r="AFU1800" t="s">
        <v>2639</v>
      </c>
      <c r="AGG1800" t="s">
        <v>2450</v>
      </c>
      <c r="BER1800" t="s">
        <v>2479</v>
      </c>
      <c r="BFP1800" t="s">
        <v>2479</v>
      </c>
      <c r="BGZ1800" t="s">
        <v>2479</v>
      </c>
      <c r="BIJ1800" t="s">
        <v>2479</v>
      </c>
      <c r="BIV1800" t="s">
        <v>2479</v>
      </c>
      <c r="BXO1800" t="s">
        <v>2458</v>
      </c>
      <c r="BXP1800" t="s">
        <v>2934</v>
      </c>
      <c r="BYA1800" t="s">
        <v>2969</v>
      </c>
      <c r="BYB1800" t="s">
        <v>2893</v>
      </c>
      <c r="BYM1800" t="s">
        <v>2479</v>
      </c>
      <c r="BYN1800" t="s">
        <v>2479</v>
      </c>
      <c r="BYY1800" t="s">
        <v>3042</v>
      </c>
      <c r="BYZ1800" t="s">
        <v>3196</v>
      </c>
      <c r="BZK1800" t="s">
        <v>2847</v>
      </c>
      <c r="BZL1800" t="s">
        <v>2977</v>
      </c>
      <c r="BZW1800" t="s">
        <v>2411</v>
      </c>
      <c r="BZX1800" t="s">
        <v>2264</v>
      </c>
    </row>
    <row r="1801" spans="1:1020 1030:2124" x14ac:dyDescent="0.15">
      <c r="A1801" t="s">
        <v>5168</v>
      </c>
      <c r="DE1801" t="s">
        <v>3560</v>
      </c>
      <c r="EX1801" t="s">
        <v>2777</v>
      </c>
      <c r="EY1801" t="s">
        <v>3084</v>
      </c>
      <c r="EZ1801" t="s">
        <v>3084</v>
      </c>
      <c r="FJ1801" t="s">
        <v>2777</v>
      </c>
      <c r="FK1801" t="s">
        <v>3111</v>
      </c>
      <c r="FL1801" t="s">
        <v>3084</v>
      </c>
      <c r="JQ1801" t="s">
        <v>4202</v>
      </c>
      <c r="KA1801" t="s">
        <v>4223</v>
      </c>
      <c r="KB1801" t="s">
        <v>3199</v>
      </c>
      <c r="KN1801" t="s">
        <v>2779</v>
      </c>
      <c r="LJ1801" t="s">
        <v>2777</v>
      </c>
      <c r="LK1801" t="s">
        <v>3084</v>
      </c>
      <c r="LL1801" t="s">
        <v>3111</v>
      </c>
      <c r="MT1801" t="s">
        <v>2779</v>
      </c>
      <c r="MU1801" t="s">
        <v>3544</v>
      </c>
      <c r="MV1801" t="s">
        <v>3111</v>
      </c>
      <c r="OD1801" t="s">
        <v>2779</v>
      </c>
      <c r="OE1801" t="s">
        <v>3544</v>
      </c>
      <c r="OF1801" t="s">
        <v>3350</v>
      </c>
      <c r="RM1801" t="s">
        <v>3055</v>
      </c>
      <c r="RY1801" t="s">
        <v>3001</v>
      </c>
      <c r="SK1801" t="s">
        <v>2479</v>
      </c>
      <c r="SW1801" t="s">
        <v>2881</v>
      </c>
      <c r="TI1801" t="s">
        <v>2969</v>
      </c>
      <c r="TU1801" t="s">
        <v>2847</v>
      </c>
      <c r="AGS1801" t="s">
        <v>3105</v>
      </c>
      <c r="AHE1801" t="s">
        <v>2446</v>
      </c>
      <c r="AHQ1801" t="s">
        <v>2479</v>
      </c>
      <c r="AIC1801" t="s">
        <v>2814</v>
      </c>
      <c r="AIO1801" t="s">
        <v>2981</v>
      </c>
      <c r="AJA1801" t="s">
        <v>2768</v>
      </c>
      <c r="BEP1801" t="s">
        <v>2479</v>
      </c>
      <c r="BEQ1801" t="s">
        <v>2479</v>
      </c>
      <c r="BER1801" t="s">
        <v>2479</v>
      </c>
      <c r="BFZ1801" t="s">
        <v>2479</v>
      </c>
      <c r="BGA1801" t="s">
        <v>2479</v>
      </c>
      <c r="BGB1801" t="s">
        <v>2479</v>
      </c>
      <c r="BHX1801" t="s">
        <v>2479</v>
      </c>
      <c r="BIH1801" t="s">
        <v>2479</v>
      </c>
      <c r="BII1801" t="s">
        <v>2479</v>
      </c>
      <c r="BIJ1801" t="s">
        <v>2479</v>
      </c>
      <c r="BPR1801" t="s">
        <v>2479</v>
      </c>
      <c r="BPS1801" t="s">
        <v>2479</v>
      </c>
      <c r="BPT1801" t="s">
        <v>2479</v>
      </c>
      <c r="BQD1801" t="s">
        <v>2479</v>
      </c>
      <c r="BQE1801" t="s">
        <v>2479</v>
      </c>
      <c r="BQF1801" t="s">
        <v>2479</v>
      </c>
      <c r="BXO1801" t="s">
        <v>3054</v>
      </c>
      <c r="BXP1801" t="s">
        <v>2899</v>
      </c>
      <c r="BYA1801" t="s">
        <v>2568</v>
      </c>
      <c r="BYB1801" t="s">
        <v>2806</v>
      </c>
      <c r="BYM1801" t="s">
        <v>2479</v>
      </c>
      <c r="BYN1801" t="s">
        <v>2479</v>
      </c>
      <c r="BYY1801" t="s">
        <v>2745</v>
      </c>
      <c r="BYZ1801" t="s">
        <v>2975</v>
      </c>
      <c r="BZK1801" t="s">
        <v>2446</v>
      </c>
      <c r="BZL1801" t="s">
        <v>2893</v>
      </c>
      <c r="BZW1801" t="s">
        <v>2411</v>
      </c>
      <c r="BZX1801" t="s">
        <v>2808</v>
      </c>
    </row>
    <row r="1802" spans="1:1020 1030:2124" x14ac:dyDescent="0.15">
      <c r="A1802" t="s">
        <v>5169</v>
      </c>
      <c r="JQ1802" t="s">
        <v>4202</v>
      </c>
      <c r="RM1802" t="s">
        <v>2524</v>
      </c>
      <c r="RY1802" t="s">
        <v>2910</v>
      </c>
      <c r="SK1802" t="s">
        <v>2479</v>
      </c>
      <c r="SW1802" t="s">
        <v>2383</v>
      </c>
      <c r="TI1802" t="s">
        <v>2907</v>
      </c>
      <c r="TU1802" t="s">
        <v>2765</v>
      </c>
    </row>
    <row r="1803" spans="1:1020 1030:2124" x14ac:dyDescent="0.15">
      <c r="A1803" t="s">
        <v>5170</v>
      </c>
      <c r="L1803" t="s">
        <v>3084</v>
      </c>
      <c r="AI1803" t="s">
        <v>3336</v>
      </c>
      <c r="AJ1803" t="s">
        <v>3111</v>
      </c>
      <c r="AU1803" t="s">
        <v>3084</v>
      </c>
      <c r="AV1803" t="s">
        <v>2779</v>
      </c>
      <c r="BH1803" t="s">
        <v>2838</v>
      </c>
      <c r="CF1803" t="s">
        <v>2153</v>
      </c>
      <c r="EB1803" t="s">
        <v>3582</v>
      </c>
      <c r="EC1803" t="s">
        <v>3582</v>
      </c>
      <c r="EY1803" t="s">
        <v>3336</v>
      </c>
      <c r="EZ1803" t="s">
        <v>3544</v>
      </c>
      <c r="FK1803" t="s">
        <v>3111</v>
      </c>
      <c r="FL1803" t="s">
        <v>2779</v>
      </c>
      <c r="GI1803" t="s">
        <v>2777</v>
      </c>
      <c r="GJ1803" t="s">
        <v>2779</v>
      </c>
      <c r="HH1803" t="s">
        <v>2777</v>
      </c>
      <c r="HT1803" t="s">
        <v>3336</v>
      </c>
      <c r="IF1803" t="s">
        <v>2777</v>
      </c>
      <c r="JP1803" t="s">
        <v>3689</v>
      </c>
      <c r="JQ1803" t="s">
        <v>4202</v>
      </c>
      <c r="KA1803">
        <f>67</f>
        <v>67</v>
      </c>
      <c r="KB1803">
        <f>87</f>
        <v>87</v>
      </c>
      <c r="KN1803" t="s">
        <v>2777</v>
      </c>
      <c r="LK1803" t="s">
        <v>3336</v>
      </c>
      <c r="LL1803" t="s">
        <v>3111</v>
      </c>
      <c r="MV1803" t="s">
        <v>3689</v>
      </c>
      <c r="NS1803" t="s">
        <v>2777</v>
      </c>
      <c r="NT1803" t="s">
        <v>2777</v>
      </c>
      <c r="OF1803" t="s">
        <v>3111</v>
      </c>
      <c r="OQ1803" t="s">
        <v>2779</v>
      </c>
      <c r="OR1803" t="s">
        <v>2779</v>
      </c>
      <c r="PD1803" t="s">
        <v>3689</v>
      </c>
      <c r="QA1803" t="s">
        <v>2779</v>
      </c>
      <c r="QB1803" t="s">
        <v>2779</v>
      </c>
      <c r="RL1803" t="s">
        <v>2860</v>
      </c>
      <c r="RM1803" t="s">
        <v>3005</v>
      </c>
      <c r="RX1803" t="s">
        <v>2797</v>
      </c>
      <c r="RY1803" t="s">
        <v>2796</v>
      </c>
      <c r="SJ1803" t="s">
        <v>2479</v>
      </c>
      <c r="SK1803" t="s">
        <v>2479</v>
      </c>
      <c r="SV1803" t="s">
        <v>2948</v>
      </c>
      <c r="SW1803" t="s">
        <v>2450</v>
      </c>
      <c r="TH1803" t="s">
        <v>2984</v>
      </c>
      <c r="TI1803" t="s">
        <v>2910</v>
      </c>
      <c r="TT1803" t="s">
        <v>2853</v>
      </c>
      <c r="TU1803" t="s">
        <v>2763</v>
      </c>
      <c r="ABD1803" t="s">
        <v>3067</v>
      </c>
      <c r="ABP1803" t="s">
        <v>2987</v>
      </c>
      <c r="ACB1803" t="s">
        <v>2479</v>
      </c>
      <c r="ACN1803" t="s">
        <v>2977</v>
      </c>
      <c r="ACZ1803" t="s">
        <v>2423</v>
      </c>
      <c r="ADL1803" t="s">
        <v>2874</v>
      </c>
      <c r="ADX1803" t="s">
        <v>2127</v>
      </c>
      <c r="ADY1803" t="s">
        <v>3006</v>
      </c>
      <c r="AEJ1803" t="s">
        <v>2937</v>
      </c>
      <c r="AEK1803" t="s">
        <v>2863</v>
      </c>
      <c r="AEV1803" t="s">
        <v>2479</v>
      </c>
      <c r="AEW1803" t="s">
        <v>2479</v>
      </c>
      <c r="AFH1803" t="s">
        <v>3009</v>
      </c>
      <c r="AFI1803" t="s">
        <v>2913</v>
      </c>
      <c r="AFT1803" t="s">
        <v>3001</v>
      </c>
      <c r="AFU1803" t="s">
        <v>3057</v>
      </c>
      <c r="AGF1803" t="s">
        <v>2516</v>
      </c>
      <c r="AGG1803" t="s">
        <v>2897</v>
      </c>
      <c r="BER1803" t="s">
        <v>2479</v>
      </c>
      <c r="BFD1803" t="s">
        <v>2479</v>
      </c>
      <c r="BFO1803" t="s">
        <v>2479</v>
      </c>
      <c r="BFP1803" t="s">
        <v>2479</v>
      </c>
      <c r="BGA1803" t="s">
        <v>2479</v>
      </c>
      <c r="BGB1803" t="s">
        <v>2479</v>
      </c>
      <c r="BGM1803" t="s">
        <v>2479</v>
      </c>
      <c r="BGN1803" t="s">
        <v>2479</v>
      </c>
      <c r="BGZ1803" t="s">
        <v>2220</v>
      </c>
      <c r="BHL1803" t="s">
        <v>2479</v>
      </c>
      <c r="BHX1803" t="s">
        <v>2479</v>
      </c>
      <c r="BIJ1803" t="s">
        <v>2479</v>
      </c>
      <c r="BIU1803" t="s">
        <v>2479</v>
      </c>
      <c r="BIV1803" t="s">
        <v>2479</v>
      </c>
      <c r="BOU1803" t="s">
        <v>2479</v>
      </c>
      <c r="BOV1803" t="s">
        <v>2479</v>
      </c>
      <c r="BPH1803" t="s">
        <v>2479</v>
      </c>
      <c r="BPS1803" t="s">
        <v>2479</v>
      </c>
      <c r="BPT1803" t="s">
        <v>2479</v>
      </c>
      <c r="BQE1803" t="s">
        <v>2479</v>
      </c>
      <c r="BQF1803" t="s">
        <v>2479</v>
      </c>
      <c r="BQQ1803" t="s">
        <v>2479</v>
      </c>
      <c r="BQR1803" t="s">
        <v>2479</v>
      </c>
      <c r="BRC1803" t="s">
        <v>2479</v>
      </c>
      <c r="BRD1803" t="s">
        <v>2479</v>
      </c>
      <c r="BRP1803" t="s">
        <v>2479</v>
      </c>
      <c r="BSB1803" t="s">
        <v>2590</v>
      </c>
      <c r="BXO1803" t="s">
        <v>2994</v>
      </c>
      <c r="BXP1803" t="s">
        <v>2392</v>
      </c>
      <c r="BYA1803" t="s">
        <v>2750</v>
      </c>
      <c r="BYB1803" t="s">
        <v>2566</v>
      </c>
      <c r="BYM1803" t="s">
        <v>2383</v>
      </c>
      <c r="BYN1803" t="s">
        <v>2596</v>
      </c>
      <c r="BYY1803" t="s">
        <v>3040</v>
      </c>
      <c r="BYZ1803" t="s">
        <v>3150</v>
      </c>
      <c r="BZK1803" t="s">
        <v>2260</v>
      </c>
      <c r="BZL1803" t="s">
        <v>2888</v>
      </c>
      <c r="BZW1803" t="s">
        <v>2551</v>
      </c>
      <c r="BZX1803" t="s">
        <v>2923</v>
      </c>
    </row>
    <row r="1804" spans="1:1020 1030:2124" x14ac:dyDescent="0.15">
      <c r="A1804" t="s">
        <v>5171</v>
      </c>
      <c r="J1804" t="s">
        <v>2777</v>
      </c>
      <c r="K1804" t="s">
        <v>2777</v>
      </c>
      <c r="L1804" t="s">
        <v>2777</v>
      </c>
      <c r="AH1804" t="s">
        <v>2777</v>
      </c>
      <c r="AI1804" t="s">
        <v>3084</v>
      </c>
      <c r="AJ1804" t="s">
        <v>3111</v>
      </c>
      <c r="AU1804" t="s">
        <v>3336</v>
      </c>
      <c r="AV1804" t="s">
        <v>3111</v>
      </c>
      <c r="BG1804" t="s">
        <v>2779</v>
      </c>
      <c r="BH1804" t="s">
        <v>3336</v>
      </c>
      <c r="CE1804" t="s">
        <v>2777</v>
      </c>
      <c r="CF1804" t="s">
        <v>3295</v>
      </c>
      <c r="EL1804" t="s">
        <v>3354</v>
      </c>
      <c r="EM1804" t="s">
        <v>3402</v>
      </c>
      <c r="EN1804" t="s">
        <v>3544</v>
      </c>
      <c r="EY1804" t="s">
        <v>2779</v>
      </c>
      <c r="EZ1804" t="s">
        <v>3111</v>
      </c>
      <c r="FJ1804" t="s">
        <v>3295</v>
      </c>
      <c r="FK1804" t="s">
        <v>3544</v>
      </c>
      <c r="FL1804" t="s">
        <v>3582</v>
      </c>
      <c r="GI1804" t="s">
        <v>3084</v>
      </c>
      <c r="GJ1804" t="s">
        <v>3544</v>
      </c>
      <c r="HG1804" t="s">
        <v>2779</v>
      </c>
      <c r="HH1804" t="s">
        <v>3336</v>
      </c>
      <c r="HS1804" t="s">
        <v>3295</v>
      </c>
      <c r="HT1804" t="s">
        <v>3336</v>
      </c>
      <c r="IE1804" t="s">
        <v>3138</v>
      </c>
      <c r="IF1804" t="s">
        <v>3084</v>
      </c>
      <c r="JM1804" t="s">
        <v>3560</v>
      </c>
      <c r="JN1804" t="s">
        <v>3689</v>
      </c>
      <c r="JO1804" t="s">
        <v>3689</v>
      </c>
      <c r="JP1804" t="s">
        <v>3689</v>
      </c>
      <c r="JQ1804" t="s">
        <v>4202</v>
      </c>
      <c r="KM1804" t="s">
        <v>3336</v>
      </c>
      <c r="KN1804" t="s">
        <v>3544</v>
      </c>
      <c r="KW1804" t="s">
        <v>3167</v>
      </c>
      <c r="KX1804" t="s">
        <v>3409</v>
      </c>
      <c r="KY1804" t="s">
        <v>3410</v>
      </c>
      <c r="KZ1804" t="s">
        <v>3354</v>
      </c>
      <c r="LK1804" t="s">
        <v>2779</v>
      </c>
      <c r="LL1804" t="s">
        <v>2779</v>
      </c>
      <c r="MT1804" t="s">
        <v>3295</v>
      </c>
      <c r="MU1804" t="s">
        <v>3544</v>
      </c>
      <c r="MV1804" t="s">
        <v>3111</v>
      </c>
      <c r="NS1804" t="s">
        <v>3138</v>
      </c>
      <c r="NT1804" t="s">
        <v>3084</v>
      </c>
      <c r="OD1804" t="s">
        <v>3295</v>
      </c>
      <c r="OE1804" t="s">
        <v>3544</v>
      </c>
      <c r="OF1804" t="s">
        <v>3350</v>
      </c>
      <c r="OQ1804" t="s">
        <v>3295</v>
      </c>
      <c r="OR1804" t="s">
        <v>3336</v>
      </c>
      <c r="PB1804" t="s">
        <v>3582</v>
      </c>
      <c r="PC1804" t="s">
        <v>3582</v>
      </c>
      <c r="PD1804" t="s">
        <v>3560</v>
      </c>
      <c r="PN1804" t="s">
        <v>3544</v>
      </c>
      <c r="PO1804" t="s">
        <v>3544</v>
      </c>
      <c r="PP1804" t="s">
        <v>3350</v>
      </c>
      <c r="QA1804" t="s">
        <v>3544</v>
      </c>
      <c r="QB1804" t="s">
        <v>3582</v>
      </c>
      <c r="RI1804" t="s">
        <v>3068</v>
      </c>
      <c r="RJ1804" t="s">
        <v>3036</v>
      </c>
      <c r="RK1804" t="s">
        <v>2966</v>
      </c>
      <c r="RL1804" t="s">
        <v>2910</v>
      </c>
      <c r="RM1804" t="s">
        <v>3046</v>
      </c>
      <c r="RU1804" t="s">
        <v>2448</v>
      </c>
      <c r="RV1804" t="s">
        <v>2982</v>
      </c>
      <c r="RW1804" t="s">
        <v>3024</v>
      </c>
      <c r="RX1804" t="s">
        <v>3054</v>
      </c>
      <c r="RY1804" t="s">
        <v>2967</v>
      </c>
      <c r="SG1804" t="s">
        <v>2479</v>
      </c>
      <c r="SH1804" t="s">
        <v>2479</v>
      </c>
      <c r="SI1804" t="s">
        <v>2479</v>
      </c>
      <c r="SJ1804" t="s">
        <v>2479</v>
      </c>
      <c r="SK1804" t="s">
        <v>2479</v>
      </c>
      <c r="SS1804" t="s">
        <v>2942</v>
      </c>
      <c r="ST1804" t="s">
        <v>2932</v>
      </c>
      <c r="SU1804" t="s">
        <v>2905</v>
      </c>
      <c r="SV1804" t="s">
        <v>2810</v>
      </c>
      <c r="SW1804" t="s">
        <v>2393</v>
      </c>
      <c r="TE1804" t="s">
        <v>2936</v>
      </c>
      <c r="TF1804" t="s">
        <v>2941</v>
      </c>
      <c r="TG1804" t="s">
        <v>2461</v>
      </c>
      <c r="TH1804" t="s">
        <v>2867</v>
      </c>
      <c r="TI1804" t="s">
        <v>2942</v>
      </c>
      <c r="TQ1804" t="s">
        <v>2819</v>
      </c>
      <c r="TR1804" t="s">
        <v>2643</v>
      </c>
      <c r="TS1804" t="s">
        <v>2532</v>
      </c>
      <c r="TT1804" t="s">
        <v>2383</v>
      </c>
      <c r="TU1804" t="s">
        <v>2535</v>
      </c>
      <c r="ABB1804" t="s">
        <v>2423</v>
      </c>
      <c r="ABC1804" t="s">
        <v>3073</v>
      </c>
      <c r="ABD1804" t="s">
        <v>2925</v>
      </c>
      <c r="ABN1804" t="s">
        <v>2838</v>
      </c>
      <c r="ABO1804" t="s">
        <v>3056</v>
      </c>
      <c r="ABP1804" t="s">
        <v>2838</v>
      </c>
      <c r="ABZ1804" t="s">
        <v>2479</v>
      </c>
      <c r="ACA1804" t="s">
        <v>2479</v>
      </c>
      <c r="ACB1804" t="s">
        <v>2479</v>
      </c>
      <c r="ACL1804" t="s">
        <v>3059</v>
      </c>
      <c r="ACM1804" t="s">
        <v>2780</v>
      </c>
      <c r="ACN1804" t="s">
        <v>2778</v>
      </c>
      <c r="ACX1804" t="s">
        <v>2868</v>
      </c>
      <c r="ACY1804" t="s">
        <v>2637</v>
      </c>
      <c r="ACZ1804" t="s">
        <v>2829</v>
      </c>
      <c r="ADJ1804" t="s">
        <v>2411</v>
      </c>
      <c r="ADK1804" t="s">
        <v>2752</v>
      </c>
      <c r="ADL1804" t="s">
        <v>2977</v>
      </c>
      <c r="AMD1804" t="s">
        <v>2987</v>
      </c>
      <c r="AME1804" t="s">
        <v>3030</v>
      </c>
      <c r="AMF1804" t="s">
        <v>3025</v>
      </c>
      <c r="AMP1804" t="s">
        <v>3150</v>
      </c>
      <c r="AMQ1804" t="s">
        <v>2838</v>
      </c>
      <c r="AMR1804" t="s">
        <v>2829</v>
      </c>
      <c r="ANB1804" t="s">
        <v>2479</v>
      </c>
      <c r="ANC1804" t="s">
        <v>2479</v>
      </c>
      <c r="AND1804" t="s">
        <v>2479</v>
      </c>
      <c r="ANN1804" t="s">
        <v>3056</v>
      </c>
      <c r="ANO1804" t="s">
        <v>3001</v>
      </c>
      <c r="ANP1804" t="s">
        <v>2829</v>
      </c>
      <c r="ANZ1804" t="s">
        <v>3244</v>
      </c>
      <c r="AOA1804" t="s">
        <v>2829</v>
      </c>
      <c r="AOB1804" t="s">
        <v>2864</v>
      </c>
      <c r="AOL1804" t="s">
        <v>2665</v>
      </c>
      <c r="AOM1804" t="s">
        <v>2855</v>
      </c>
      <c r="AON1804" t="s">
        <v>2265</v>
      </c>
      <c r="AOX1804" t="s">
        <v>2969</v>
      </c>
      <c r="AOY1804" t="s">
        <v>2721</v>
      </c>
      <c r="AOZ1804" t="s">
        <v>2867</v>
      </c>
      <c r="APJ1804" t="s">
        <v>2909</v>
      </c>
      <c r="APK1804" t="s">
        <v>2940</v>
      </c>
      <c r="APL1804" t="s">
        <v>3179</v>
      </c>
      <c r="APV1804" t="s">
        <v>2479</v>
      </c>
      <c r="APW1804" t="s">
        <v>2479</v>
      </c>
      <c r="APX1804" t="s">
        <v>2479</v>
      </c>
      <c r="AQH1804" t="s">
        <v>2927</v>
      </c>
      <c r="AQI1804" t="s">
        <v>2962</v>
      </c>
      <c r="AQJ1804" t="s">
        <v>2867</v>
      </c>
      <c r="AQT1804" t="s">
        <v>2965</v>
      </c>
      <c r="AQU1804" t="s">
        <v>2902</v>
      </c>
      <c r="AQV1804" t="s">
        <v>2722</v>
      </c>
      <c r="ARF1804" t="s">
        <v>2535</v>
      </c>
      <c r="ARG1804" t="s">
        <v>2603</v>
      </c>
      <c r="ARH1804" t="s">
        <v>2644</v>
      </c>
      <c r="BEP1804" t="s">
        <v>2479</v>
      </c>
      <c r="BEQ1804" t="s">
        <v>2479</v>
      </c>
      <c r="BER1804" t="s">
        <v>2479</v>
      </c>
      <c r="BFB1804" t="s">
        <v>2479</v>
      </c>
      <c r="BFC1804" t="s">
        <v>2479</v>
      </c>
      <c r="BFD1804" t="s">
        <v>2479</v>
      </c>
      <c r="BFO1804" t="s">
        <v>2479</v>
      </c>
      <c r="BFP1804" t="s">
        <v>2479</v>
      </c>
      <c r="BGA1804" t="s">
        <v>2479</v>
      </c>
      <c r="BGB1804" t="s">
        <v>2479</v>
      </c>
      <c r="BGL1804" t="s">
        <v>2479</v>
      </c>
      <c r="BGM1804" t="s">
        <v>2479</v>
      </c>
      <c r="BGN1804" t="s">
        <v>2479</v>
      </c>
      <c r="BGY1804" t="s">
        <v>2479</v>
      </c>
      <c r="BGZ1804" t="s">
        <v>2479</v>
      </c>
      <c r="BHK1804" t="s">
        <v>2479</v>
      </c>
      <c r="BHL1804" t="s">
        <v>2479</v>
      </c>
      <c r="BHW1804" t="s">
        <v>2479</v>
      </c>
      <c r="BHX1804" t="s">
        <v>2479</v>
      </c>
      <c r="BIH1804" t="s">
        <v>2479</v>
      </c>
      <c r="BII1804" t="s">
        <v>2479</v>
      </c>
      <c r="BIJ1804" t="s">
        <v>2479</v>
      </c>
      <c r="BIU1804" t="s">
        <v>2479</v>
      </c>
      <c r="BIV1804" t="s">
        <v>2479</v>
      </c>
      <c r="BLY1804" t="s">
        <v>3068</v>
      </c>
      <c r="BLZ1804" t="s">
        <v>3036</v>
      </c>
      <c r="BMA1804" t="s">
        <v>2966</v>
      </c>
      <c r="BMB1804" t="s">
        <v>2910</v>
      </c>
      <c r="BMK1804" t="s">
        <v>2448</v>
      </c>
      <c r="BML1804" t="s">
        <v>2982</v>
      </c>
      <c r="BMM1804" t="s">
        <v>3024</v>
      </c>
      <c r="BMN1804" t="s">
        <v>3054</v>
      </c>
      <c r="BMW1804" t="s">
        <v>2479</v>
      </c>
      <c r="BMX1804" t="s">
        <v>2479</v>
      </c>
      <c r="BMY1804" t="s">
        <v>2479</v>
      </c>
      <c r="BMZ1804" t="s">
        <v>2479</v>
      </c>
      <c r="BNI1804" t="s">
        <v>2942</v>
      </c>
      <c r="BNJ1804" t="s">
        <v>2932</v>
      </c>
      <c r="BNK1804" t="s">
        <v>2905</v>
      </c>
      <c r="BNL1804" t="s">
        <v>2814</v>
      </c>
      <c r="BNU1804" t="s">
        <v>2936</v>
      </c>
      <c r="BNV1804" t="s">
        <v>2941</v>
      </c>
      <c r="BNW1804" t="s">
        <v>2461</v>
      </c>
      <c r="BNX1804" t="s">
        <v>2867</v>
      </c>
      <c r="BOG1804" t="s">
        <v>2819</v>
      </c>
      <c r="BOH1804" t="s">
        <v>2643</v>
      </c>
      <c r="BOI1804" t="s">
        <v>2532</v>
      </c>
      <c r="BOJ1804" t="s">
        <v>2383</v>
      </c>
      <c r="BOU1804" t="s">
        <v>2479</v>
      </c>
      <c r="BOV1804" t="s">
        <v>2479</v>
      </c>
      <c r="BPG1804" t="s">
        <v>2479</v>
      </c>
      <c r="BPH1804" t="s">
        <v>2479</v>
      </c>
      <c r="BPS1804" t="s">
        <v>2479</v>
      </c>
      <c r="BPT1804" t="s">
        <v>2479</v>
      </c>
      <c r="BQD1804" t="s">
        <v>2479</v>
      </c>
      <c r="BQE1804" t="s">
        <v>2479</v>
      </c>
      <c r="BQF1804" t="s">
        <v>2479</v>
      </c>
      <c r="BQQ1804" t="s">
        <v>2479</v>
      </c>
      <c r="BQR1804" t="s">
        <v>2479</v>
      </c>
      <c r="BRC1804" t="s">
        <v>2479</v>
      </c>
      <c r="BRD1804" t="s">
        <v>2479</v>
      </c>
      <c r="BRO1804" t="s">
        <v>2479</v>
      </c>
      <c r="BRP1804" t="s">
        <v>2479</v>
      </c>
      <c r="BSA1804" t="s">
        <v>2479</v>
      </c>
      <c r="BSB1804" t="s">
        <v>2479</v>
      </c>
    </row>
    <row r="1805" spans="1:1020 1030:2124" x14ac:dyDescent="0.15">
      <c r="A1805" t="s">
        <v>5172</v>
      </c>
      <c r="FL1805" t="s">
        <v>3582</v>
      </c>
      <c r="JQ1805" t="s">
        <v>4393</v>
      </c>
      <c r="LX1805" t="s">
        <v>4393</v>
      </c>
      <c r="MV1805" t="s">
        <v>3560</v>
      </c>
      <c r="OF1805" t="s">
        <v>3689</v>
      </c>
      <c r="OR1805" t="s">
        <v>3336</v>
      </c>
      <c r="QB1805" t="s">
        <v>3111</v>
      </c>
      <c r="RM1805" t="s">
        <v>3971</v>
      </c>
      <c r="RY1805" t="s">
        <v>3971</v>
      </c>
      <c r="SK1805" t="s">
        <v>3971</v>
      </c>
      <c r="SW1805" t="s">
        <v>3971</v>
      </c>
      <c r="TI1805" t="s">
        <v>3971</v>
      </c>
      <c r="TU1805" t="s">
        <v>3971</v>
      </c>
      <c r="BER1805" t="s">
        <v>2479</v>
      </c>
      <c r="BIJ1805" t="s">
        <v>2479</v>
      </c>
      <c r="BIV1805" t="s">
        <v>2479</v>
      </c>
      <c r="BQF1805" t="s">
        <v>2479</v>
      </c>
      <c r="BRD1805" t="s">
        <v>2479</v>
      </c>
      <c r="CAJ1805" t="s">
        <v>3971</v>
      </c>
      <c r="CAV1805" t="s">
        <v>3971</v>
      </c>
      <c r="CBH1805" t="s">
        <v>3971</v>
      </c>
      <c r="CBT1805" t="s">
        <v>3971</v>
      </c>
      <c r="CCF1805" t="s">
        <v>3971</v>
      </c>
      <c r="CCR1805" t="s">
        <v>3971</v>
      </c>
    </row>
    <row r="1806" spans="1:1020 1030:2124" x14ac:dyDescent="0.15">
      <c r="A1806" t="s">
        <v>5173</v>
      </c>
      <c r="JQ1806" t="s">
        <v>4393</v>
      </c>
      <c r="LX1806" t="s">
        <v>4393</v>
      </c>
      <c r="RM1806" t="s">
        <v>3971</v>
      </c>
      <c r="RY1806" t="s">
        <v>3971</v>
      </c>
      <c r="SK1806" t="s">
        <v>3971</v>
      </c>
      <c r="SW1806" t="s">
        <v>3971</v>
      </c>
      <c r="TI1806" t="s">
        <v>3971</v>
      </c>
      <c r="TU1806" t="s">
        <v>3971</v>
      </c>
      <c r="CAJ1806" t="s">
        <v>3971</v>
      </c>
      <c r="CAV1806" t="s">
        <v>3971</v>
      </c>
      <c r="CBH1806" t="s">
        <v>3971</v>
      </c>
      <c r="CBT1806" t="s">
        <v>3971</v>
      </c>
      <c r="CCF1806" t="s">
        <v>3971</v>
      </c>
      <c r="CCR1806" t="s">
        <v>3971</v>
      </c>
    </row>
    <row r="1807" spans="1:1020 1030:2124" x14ac:dyDescent="0.15">
      <c r="A1807" t="s">
        <v>5174</v>
      </c>
      <c r="FK1807" t="s">
        <v>3544</v>
      </c>
      <c r="FL1807" t="s">
        <v>3350</v>
      </c>
      <c r="JQ1807" t="s">
        <v>4393</v>
      </c>
      <c r="KM1807" t="s">
        <v>3084</v>
      </c>
      <c r="KN1807" t="s">
        <v>3084</v>
      </c>
      <c r="MU1807" t="s">
        <v>3111</v>
      </c>
      <c r="MV1807" t="s">
        <v>3111</v>
      </c>
      <c r="OE1807" t="s">
        <v>3544</v>
      </c>
      <c r="OF1807" t="s">
        <v>3350</v>
      </c>
      <c r="QA1807" t="s">
        <v>3084</v>
      </c>
      <c r="QB1807" t="s">
        <v>3084</v>
      </c>
      <c r="RM1807" t="s">
        <v>3971</v>
      </c>
      <c r="RY1807" t="s">
        <v>3971</v>
      </c>
      <c r="SK1807" t="s">
        <v>3971</v>
      </c>
      <c r="SW1807" t="s">
        <v>3971</v>
      </c>
      <c r="TI1807" t="s">
        <v>3971</v>
      </c>
      <c r="TU1807" t="s">
        <v>3971</v>
      </c>
      <c r="BEQ1807" t="s">
        <v>2479</v>
      </c>
      <c r="BER1807" t="s">
        <v>2479</v>
      </c>
      <c r="BHW1807" t="s">
        <v>2479</v>
      </c>
      <c r="BHX1807" t="s">
        <v>2479</v>
      </c>
      <c r="BII1807" t="s">
        <v>2479</v>
      </c>
      <c r="BIJ1807" t="s">
        <v>2479</v>
      </c>
      <c r="BIU1807" t="s">
        <v>2479</v>
      </c>
      <c r="BIV1807" t="s">
        <v>2479</v>
      </c>
      <c r="BQE1807" t="s">
        <v>2479</v>
      </c>
      <c r="BQF1807" t="s">
        <v>2479</v>
      </c>
    </row>
    <row r="1808" spans="1:1020 1030:2124" x14ac:dyDescent="0.15">
      <c r="A1808" t="s">
        <v>5175</v>
      </c>
      <c r="JQ1808" t="s">
        <v>4393</v>
      </c>
      <c r="RM1808" t="s">
        <v>3971</v>
      </c>
      <c r="RY1808" t="s">
        <v>3971</v>
      </c>
      <c r="SK1808" t="s">
        <v>3971</v>
      </c>
      <c r="SW1808" t="s">
        <v>3971</v>
      </c>
      <c r="TI1808" t="s">
        <v>3971</v>
      </c>
      <c r="TU1808" t="s">
        <v>3971</v>
      </c>
    </row>
    <row r="1809" spans="1:1008 1498:2124" x14ac:dyDescent="0.15">
      <c r="A1809" t="s">
        <v>5176</v>
      </c>
      <c r="J1809" t="s">
        <v>3138</v>
      </c>
      <c r="K1809" t="s">
        <v>3295</v>
      </c>
      <c r="L1809" t="s">
        <v>3336</v>
      </c>
      <c r="AJ1809" t="s">
        <v>3111</v>
      </c>
      <c r="AU1809" t="s">
        <v>3084</v>
      </c>
      <c r="AV1809" t="s">
        <v>3084</v>
      </c>
      <c r="BG1809" t="s">
        <v>2779</v>
      </c>
      <c r="BH1809" t="s">
        <v>2779</v>
      </c>
      <c r="CF1809" t="s">
        <v>2779</v>
      </c>
      <c r="EY1809" t="s">
        <v>3084</v>
      </c>
      <c r="EZ1809" t="s">
        <v>3111</v>
      </c>
      <c r="FJ1809" t="s">
        <v>2779</v>
      </c>
      <c r="FK1809" t="s">
        <v>3111</v>
      </c>
      <c r="FL1809" t="s">
        <v>2779</v>
      </c>
      <c r="GH1809" t="s">
        <v>3138</v>
      </c>
      <c r="GI1809" t="s">
        <v>3084</v>
      </c>
      <c r="GJ1809" t="s">
        <v>3111</v>
      </c>
      <c r="HH1809" t="s">
        <v>3336</v>
      </c>
      <c r="HS1809" t="s">
        <v>2779</v>
      </c>
      <c r="HT1809" t="s">
        <v>3336</v>
      </c>
      <c r="IF1809" t="s">
        <v>3084</v>
      </c>
      <c r="JQ1809" t="s">
        <v>4393</v>
      </c>
      <c r="KL1809" t="s">
        <v>2777</v>
      </c>
      <c r="KM1809" t="s">
        <v>3084</v>
      </c>
      <c r="KN1809" t="s">
        <v>3111</v>
      </c>
      <c r="LK1809" t="s">
        <v>3084</v>
      </c>
      <c r="LL1809" t="s">
        <v>3111</v>
      </c>
      <c r="LX1809" t="s">
        <v>3135</v>
      </c>
      <c r="MT1809" t="s">
        <v>3295</v>
      </c>
      <c r="MU1809" t="s">
        <v>3111</v>
      </c>
      <c r="MV1809" t="s">
        <v>3350</v>
      </c>
      <c r="NS1809" t="s">
        <v>2777</v>
      </c>
      <c r="NT1809" t="s">
        <v>2779</v>
      </c>
      <c r="OD1809" t="s">
        <v>3295</v>
      </c>
      <c r="OE1809" t="s">
        <v>3111</v>
      </c>
      <c r="OF1809" t="s">
        <v>3350</v>
      </c>
      <c r="OQ1809" t="s">
        <v>2836</v>
      </c>
      <c r="OR1809" t="s">
        <v>3084</v>
      </c>
      <c r="PZ1809" t="s">
        <v>3295</v>
      </c>
      <c r="QA1809" t="s">
        <v>3111</v>
      </c>
      <c r="QB1809" t="s">
        <v>3350</v>
      </c>
      <c r="RM1809" t="s">
        <v>3971</v>
      </c>
      <c r="RY1809" t="s">
        <v>3971</v>
      </c>
      <c r="SK1809" t="s">
        <v>3971</v>
      </c>
      <c r="SW1809" t="s">
        <v>3971</v>
      </c>
      <c r="TI1809" t="s">
        <v>3971</v>
      </c>
      <c r="TU1809" t="s">
        <v>3971</v>
      </c>
      <c r="BEP1809" t="s">
        <v>2479</v>
      </c>
      <c r="BEQ1809" t="s">
        <v>2479</v>
      </c>
      <c r="BER1809" t="s">
        <v>2479</v>
      </c>
      <c r="BFB1809" t="s">
        <v>2479</v>
      </c>
      <c r="BFC1809" t="s">
        <v>2479</v>
      </c>
      <c r="BFD1809" t="s">
        <v>2479</v>
      </c>
      <c r="BFO1809" t="s">
        <v>2479</v>
      </c>
      <c r="BFP1809" t="s">
        <v>2479</v>
      </c>
      <c r="BGA1809" t="s">
        <v>2479</v>
      </c>
      <c r="BGB1809" t="s">
        <v>2479</v>
      </c>
      <c r="BGN1809" t="s">
        <v>2479</v>
      </c>
      <c r="BGY1809" t="s">
        <v>2479</v>
      </c>
      <c r="BGZ1809" t="s">
        <v>2479</v>
      </c>
      <c r="BHL1809" t="s">
        <v>2479</v>
      </c>
      <c r="BHV1809" t="s">
        <v>2479</v>
      </c>
      <c r="BHW1809" t="s">
        <v>2479</v>
      </c>
      <c r="BHX1809" t="s">
        <v>2479</v>
      </c>
      <c r="BIH1809" t="s">
        <v>2479</v>
      </c>
      <c r="BII1809" t="s">
        <v>2479</v>
      </c>
      <c r="BIJ1809" t="s">
        <v>2479</v>
      </c>
      <c r="BIT1809" t="s">
        <v>2479</v>
      </c>
      <c r="BIU1809" t="s">
        <v>2479</v>
      </c>
      <c r="BIV1809" t="s">
        <v>2479</v>
      </c>
      <c r="BOT1809" t="s">
        <v>2479</v>
      </c>
      <c r="BOU1809" t="s">
        <v>2479</v>
      </c>
      <c r="BOV1809" t="s">
        <v>2479</v>
      </c>
      <c r="BPG1809" t="s">
        <v>2479</v>
      </c>
      <c r="BPH1809" t="s">
        <v>2479</v>
      </c>
      <c r="BPS1809" t="s">
        <v>2479</v>
      </c>
      <c r="BPT1809" t="s">
        <v>2479</v>
      </c>
      <c r="BQD1809" t="s">
        <v>2479</v>
      </c>
      <c r="BQE1809" t="s">
        <v>2479</v>
      </c>
      <c r="BQF1809" t="s">
        <v>2479</v>
      </c>
      <c r="BQQ1809" t="s">
        <v>2479</v>
      </c>
      <c r="BQR1809" t="s">
        <v>2479</v>
      </c>
      <c r="BRC1809" t="s">
        <v>2773</v>
      </c>
      <c r="BRD1809" t="s">
        <v>2479</v>
      </c>
      <c r="BRP1809" t="s">
        <v>2479</v>
      </c>
      <c r="BSB1809" t="s">
        <v>2479</v>
      </c>
      <c r="CAJ1809" t="s">
        <v>2737</v>
      </c>
      <c r="CAV1809" t="s">
        <v>2371</v>
      </c>
      <c r="CBH1809" t="s">
        <v>3067</v>
      </c>
      <c r="CBT1809" t="s">
        <v>2479</v>
      </c>
      <c r="CCF1809" t="s">
        <v>2717</v>
      </c>
      <c r="CCR1809" t="s">
        <v>2914</v>
      </c>
    </row>
    <row r="1810" spans="1:1008 1498:2124" x14ac:dyDescent="0.15">
      <c r="A1810" t="s">
        <v>5177</v>
      </c>
      <c r="JQ1810" t="s">
        <v>4393</v>
      </c>
      <c r="LX1810" t="s">
        <v>4393</v>
      </c>
      <c r="RM1810" t="s">
        <v>3971</v>
      </c>
      <c r="RY1810" t="s">
        <v>3971</v>
      </c>
      <c r="SK1810" t="s">
        <v>3971</v>
      </c>
      <c r="SW1810" t="s">
        <v>3971</v>
      </c>
      <c r="TI1810" t="s">
        <v>3971</v>
      </c>
      <c r="TU1810" t="s">
        <v>3971</v>
      </c>
      <c r="CAJ1810" t="s">
        <v>3971</v>
      </c>
      <c r="CAV1810" t="s">
        <v>3971</v>
      </c>
      <c r="CBH1810" t="s">
        <v>3971</v>
      </c>
      <c r="CBT1810" t="s">
        <v>3971</v>
      </c>
      <c r="CCF1810" t="s">
        <v>3971</v>
      </c>
      <c r="CCR1810" t="s">
        <v>3971</v>
      </c>
    </row>
    <row r="1811" spans="1:1008 1498:2124" x14ac:dyDescent="0.15">
      <c r="A1811" t="s">
        <v>5178</v>
      </c>
      <c r="JQ1811" t="s">
        <v>4393</v>
      </c>
      <c r="LX1811" t="s">
        <v>4393</v>
      </c>
      <c r="RM1811" t="s">
        <v>3971</v>
      </c>
      <c r="RY1811" t="s">
        <v>3971</v>
      </c>
      <c r="SK1811" t="s">
        <v>3971</v>
      </c>
      <c r="SW1811" t="s">
        <v>3971</v>
      </c>
      <c r="TI1811" t="s">
        <v>3971</v>
      </c>
      <c r="TU1811" t="s">
        <v>3971</v>
      </c>
      <c r="CAJ1811" t="s">
        <v>3971</v>
      </c>
      <c r="CAV1811" t="s">
        <v>3971</v>
      </c>
      <c r="CBH1811" t="s">
        <v>3971</v>
      </c>
      <c r="CBT1811" t="s">
        <v>3971</v>
      </c>
      <c r="CCF1811" t="s">
        <v>3971</v>
      </c>
      <c r="CCR1811" t="s">
        <v>3971</v>
      </c>
    </row>
    <row r="1812" spans="1:1008 1498:2124" x14ac:dyDescent="0.15">
      <c r="A1812" t="s">
        <v>5179</v>
      </c>
      <c r="FT1812" t="s">
        <v>3199</v>
      </c>
      <c r="FU1812" t="s">
        <v>3199</v>
      </c>
      <c r="FV1812" t="s">
        <v>3199</v>
      </c>
      <c r="FW1812" t="s">
        <v>3138</v>
      </c>
      <c r="FX1812" t="s">
        <v>3138</v>
      </c>
      <c r="JQ1812" t="s">
        <v>4393</v>
      </c>
      <c r="RM1812" t="s">
        <v>3971</v>
      </c>
      <c r="RY1812" t="s">
        <v>3971</v>
      </c>
      <c r="SK1812" t="s">
        <v>3971</v>
      </c>
      <c r="SW1812" t="s">
        <v>3971</v>
      </c>
      <c r="TI1812" t="s">
        <v>3971</v>
      </c>
      <c r="TU1812" t="s">
        <v>3971</v>
      </c>
      <c r="BSJ1812" t="s">
        <v>2945</v>
      </c>
      <c r="BSK1812" t="s">
        <v>2846</v>
      </c>
      <c r="BSL1812" t="s">
        <v>2485</v>
      </c>
      <c r="BSM1812" t="s">
        <v>2975</v>
      </c>
      <c r="BSN1812" t="s">
        <v>2517</v>
      </c>
      <c r="BSV1812" t="s">
        <v>2479</v>
      </c>
      <c r="BSW1812" t="s">
        <v>2479</v>
      </c>
      <c r="BSX1812" t="s">
        <v>2479</v>
      </c>
      <c r="BSY1812" t="s">
        <v>2479</v>
      </c>
      <c r="BSZ1812" t="s">
        <v>2479</v>
      </c>
      <c r="BTH1812" t="s">
        <v>2533</v>
      </c>
      <c r="BTI1812" t="s">
        <v>2479</v>
      </c>
      <c r="BTJ1812" t="s">
        <v>2479</v>
      </c>
      <c r="BTK1812" t="s">
        <v>2479</v>
      </c>
      <c r="BTL1812" t="s">
        <v>2479</v>
      </c>
      <c r="BTT1812" t="s">
        <v>2479</v>
      </c>
      <c r="BTU1812" t="s">
        <v>2479</v>
      </c>
      <c r="BTV1812" t="s">
        <v>2479</v>
      </c>
      <c r="BTW1812" t="s">
        <v>2479</v>
      </c>
      <c r="BTX1812" t="s">
        <v>2479</v>
      </c>
      <c r="BUF1812" t="s">
        <v>2479</v>
      </c>
      <c r="BUG1812" t="s">
        <v>2479</v>
      </c>
      <c r="BUH1812" t="s">
        <v>2479</v>
      </c>
      <c r="BUI1812" t="s">
        <v>2479</v>
      </c>
      <c r="BUJ1812" t="s">
        <v>2479</v>
      </c>
    </row>
    <row r="1813" spans="1:1008 1498:2124" x14ac:dyDescent="0.15">
      <c r="A1813" t="s">
        <v>5180</v>
      </c>
      <c r="JQ1813" t="s">
        <v>4393</v>
      </c>
      <c r="KB1813" t="s">
        <v>3065</v>
      </c>
      <c r="RM1813" t="s">
        <v>3971</v>
      </c>
      <c r="RY1813" t="s">
        <v>3971</v>
      </c>
      <c r="SK1813" t="s">
        <v>3971</v>
      </c>
      <c r="SW1813" t="s">
        <v>3971</v>
      </c>
      <c r="TI1813" t="s">
        <v>3971</v>
      </c>
      <c r="TU1813" t="s">
        <v>3971</v>
      </c>
      <c r="BXP1813" t="s">
        <v>2445</v>
      </c>
      <c r="BYB1813" t="s">
        <v>2557</v>
      </c>
      <c r="BYN1813" t="s">
        <v>2479</v>
      </c>
      <c r="BYZ1813" t="s">
        <v>2350</v>
      </c>
      <c r="BZL1813" t="s">
        <v>2982</v>
      </c>
      <c r="BZX1813" t="s">
        <v>2708</v>
      </c>
    </row>
    <row r="1814" spans="1:1008 1498:2124" x14ac:dyDescent="0.15">
      <c r="A1814" t="s">
        <v>5181</v>
      </c>
      <c r="JQ1814" t="s">
        <v>4393</v>
      </c>
      <c r="JX1814" t="s">
        <v>4221</v>
      </c>
      <c r="JY1814" t="s">
        <v>4222</v>
      </c>
      <c r="JZ1814" t="s">
        <v>4222</v>
      </c>
      <c r="KA1814" t="s">
        <v>4223</v>
      </c>
      <c r="KB1814" t="s">
        <v>3065</v>
      </c>
      <c r="RM1814" t="s">
        <v>3971</v>
      </c>
      <c r="RY1814" t="s">
        <v>3971</v>
      </c>
      <c r="SK1814" t="s">
        <v>3971</v>
      </c>
      <c r="SW1814" t="s">
        <v>3971</v>
      </c>
      <c r="TI1814" t="s">
        <v>3971</v>
      </c>
      <c r="TU1814" t="s">
        <v>3971</v>
      </c>
      <c r="BXL1814" t="s">
        <v>2454</v>
      </c>
      <c r="BXM1814" t="s">
        <v>3026</v>
      </c>
      <c r="BXN1814" t="s">
        <v>2518</v>
      </c>
      <c r="BXO1814" t="s">
        <v>3179</v>
      </c>
      <c r="BXP1814" t="s">
        <v>2870</v>
      </c>
      <c r="BXX1814" t="s">
        <v>3079</v>
      </c>
      <c r="BXY1814" t="s">
        <v>2135</v>
      </c>
      <c r="BXZ1814" t="s">
        <v>2720</v>
      </c>
      <c r="BYA1814" t="s">
        <v>2454</v>
      </c>
      <c r="BYB1814" t="s">
        <v>3081</v>
      </c>
      <c r="BYJ1814" t="s">
        <v>2479</v>
      </c>
      <c r="BYK1814" t="s">
        <v>2479</v>
      </c>
      <c r="BYL1814" t="s">
        <v>2479</v>
      </c>
      <c r="BYM1814" t="s">
        <v>2479</v>
      </c>
      <c r="BYN1814" t="s">
        <v>2479</v>
      </c>
      <c r="BYV1814" t="s">
        <v>3002</v>
      </c>
      <c r="BYW1814" t="s">
        <v>2509</v>
      </c>
      <c r="BYX1814" t="s">
        <v>2373</v>
      </c>
      <c r="BYY1814" t="s">
        <v>2571</v>
      </c>
      <c r="BYZ1814" t="s">
        <v>2434</v>
      </c>
      <c r="BZH1814" t="s">
        <v>2937</v>
      </c>
      <c r="BZI1814" t="s">
        <v>2963</v>
      </c>
      <c r="BZJ1814" t="s">
        <v>2941</v>
      </c>
      <c r="BZK1814" t="s">
        <v>2940</v>
      </c>
      <c r="BZL1814" t="s">
        <v>2463</v>
      </c>
      <c r="BZT1814" t="s">
        <v>2512</v>
      </c>
      <c r="BZU1814" t="s">
        <v>2393</v>
      </c>
      <c r="BZV1814" t="s">
        <v>2627</v>
      </c>
      <c r="BZW1814" t="s">
        <v>2260</v>
      </c>
      <c r="BZX1814" t="s">
        <v>2923</v>
      </c>
    </row>
    <row r="1815" spans="1:1008 1498:2124" x14ac:dyDescent="0.15">
      <c r="A1815" t="s">
        <v>5182</v>
      </c>
      <c r="FT1815" t="s">
        <v>3199</v>
      </c>
      <c r="FU1815" t="s">
        <v>3199</v>
      </c>
      <c r="FW1815" t="s">
        <v>3427</v>
      </c>
      <c r="FX1815" t="s">
        <v>3956</v>
      </c>
      <c r="JQ1815" t="s">
        <v>4393</v>
      </c>
      <c r="RM1815" t="s">
        <v>3971</v>
      </c>
      <c r="RY1815" t="s">
        <v>3971</v>
      </c>
      <c r="SK1815" t="s">
        <v>3971</v>
      </c>
      <c r="SW1815" t="s">
        <v>3971</v>
      </c>
      <c r="TI1815" t="s">
        <v>3971</v>
      </c>
      <c r="TU1815" t="s">
        <v>3971</v>
      </c>
      <c r="BSJ1815" t="s">
        <v>2479</v>
      </c>
      <c r="BSK1815" t="s">
        <v>2479</v>
      </c>
      <c r="BSM1815" t="s">
        <v>2479</v>
      </c>
      <c r="BSN1815" t="s">
        <v>2479</v>
      </c>
      <c r="BSV1815" t="s">
        <v>2479</v>
      </c>
      <c r="BSW1815" t="s">
        <v>2479</v>
      </c>
      <c r="BSY1815" t="s">
        <v>2479</v>
      </c>
      <c r="BSZ1815" t="s">
        <v>2479</v>
      </c>
      <c r="BTH1815" t="s">
        <v>2479</v>
      </c>
      <c r="BTI1815" t="s">
        <v>2479</v>
      </c>
      <c r="BTK1815" t="s">
        <v>2931</v>
      </c>
      <c r="BTL1815" t="s">
        <v>2849</v>
      </c>
      <c r="BTT1815" t="s">
        <v>2479</v>
      </c>
      <c r="BTU1815" t="s">
        <v>2479</v>
      </c>
      <c r="BTW1815" t="s">
        <v>2479</v>
      </c>
      <c r="BTX1815" t="s">
        <v>2479</v>
      </c>
      <c r="BUF1815" t="s">
        <v>2403</v>
      </c>
      <c r="BUG1815" t="s">
        <v>2470</v>
      </c>
      <c r="BUI1815" t="s">
        <v>2247</v>
      </c>
      <c r="BUJ1815" t="s">
        <v>2589</v>
      </c>
    </row>
    <row r="1816" spans="1:1008 1498:2124" x14ac:dyDescent="0.15">
      <c r="A1816" t="s">
        <v>5183</v>
      </c>
      <c r="IO1816" t="s">
        <v>3085</v>
      </c>
      <c r="IP1816" t="s">
        <v>3084</v>
      </c>
      <c r="IQ1816" t="s">
        <v>3084</v>
      </c>
      <c r="IR1816" t="s">
        <v>3084</v>
      </c>
      <c r="IS1816" t="s">
        <v>3084</v>
      </c>
      <c r="JK1816" t="s">
        <v>3190</v>
      </c>
      <c r="JL1816" t="s">
        <v>3226</v>
      </c>
      <c r="JM1816" t="s">
        <v>3409</v>
      </c>
      <c r="JN1816" t="s">
        <v>3410</v>
      </c>
      <c r="JO1816" t="s">
        <v>3409</v>
      </c>
      <c r="JP1816" t="s">
        <v>3409</v>
      </c>
      <c r="JQ1816" t="s">
        <v>3409</v>
      </c>
      <c r="QI1816" t="s">
        <v>2898</v>
      </c>
      <c r="QJ1816" t="s">
        <v>2921</v>
      </c>
      <c r="QK1816">
        <f>51</f>
        <v>51</v>
      </c>
      <c r="QL1816">
        <f>60</f>
        <v>60</v>
      </c>
      <c r="QM1816">
        <f>52</f>
        <v>52</v>
      </c>
      <c r="QN1816" t="s">
        <v>2994</v>
      </c>
      <c r="RG1816" t="s">
        <v>2720</v>
      </c>
      <c r="RH1816" t="s">
        <v>2996</v>
      </c>
      <c r="RI1816" t="s">
        <v>3068</v>
      </c>
      <c r="RJ1816" t="s">
        <v>3047</v>
      </c>
      <c r="RK1816" t="s">
        <v>3087</v>
      </c>
      <c r="RL1816" t="s">
        <v>2520</v>
      </c>
      <c r="RM1816" t="s">
        <v>2796</v>
      </c>
      <c r="RS1816" t="s">
        <v>2370</v>
      </c>
      <c r="RT1816" t="s">
        <v>2380</v>
      </c>
      <c r="RU1816" t="s">
        <v>2172</v>
      </c>
      <c r="RV1816" t="s">
        <v>2368</v>
      </c>
      <c r="RW1816" t="s">
        <v>2332</v>
      </c>
      <c r="RX1816" t="s">
        <v>2222</v>
      </c>
      <c r="RY1816" t="s">
        <v>2336</v>
      </c>
      <c r="SE1816" t="s">
        <v>2479</v>
      </c>
      <c r="SF1816" t="s">
        <v>2479</v>
      </c>
      <c r="SG1816" t="s">
        <v>2479</v>
      </c>
      <c r="SH1816" t="s">
        <v>2479</v>
      </c>
      <c r="SI1816" t="s">
        <v>2479</v>
      </c>
      <c r="SJ1816" t="s">
        <v>2479</v>
      </c>
      <c r="SK1816" t="s">
        <v>2479</v>
      </c>
      <c r="SQ1816" t="s">
        <v>3088</v>
      </c>
      <c r="SR1816" t="s">
        <v>2992</v>
      </c>
      <c r="SS1816" t="s">
        <v>2522</v>
      </c>
      <c r="ST1816" t="s">
        <v>2867</v>
      </c>
      <c r="SU1816" t="s">
        <v>3025</v>
      </c>
      <c r="SV1816" t="s">
        <v>2906</v>
      </c>
      <c r="SW1816" t="s">
        <v>2937</v>
      </c>
      <c r="TC1816" t="s">
        <v>2564</v>
      </c>
      <c r="TD1816" t="s">
        <v>2812</v>
      </c>
      <c r="TE1816" t="s">
        <v>2623</v>
      </c>
      <c r="TF1816" t="s">
        <v>2762</v>
      </c>
      <c r="TG1816" t="s">
        <v>2764</v>
      </c>
      <c r="TH1816" t="s">
        <v>2263</v>
      </c>
      <c r="TI1816" t="s">
        <v>2551</v>
      </c>
      <c r="TO1816" t="s">
        <v>2578</v>
      </c>
      <c r="TP1816" t="s">
        <v>2532</v>
      </c>
      <c r="TQ1816" t="s">
        <v>2744</v>
      </c>
      <c r="TR1816" t="s">
        <v>2632</v>
      </c>
      <c r="TS1816" t="s">
        <v>2744</v>
      </c>
      <c r="TT1816" t="s">
        <v>2395</v>
      </c>
      <c r="TU1816" t="s">
        <v>2930</v>
      </c>
      <c r="YG1816" t="s">
        <v>2637</v>
      </c>
      <c r="YH1816" t="s">
        <v>2423</v>
      </c>
      <c r="YI1816" t="s">
        <v>3023</v>
      </c>
      <c r="YJ1816" t="s">
        <v>2797</v>
      </c>
      <c r="YK1816" t="s">
        <v>2981</v>
      </c>
      <c r="YS1816" t="s">
        <v>2702</v>
      </c>
      <c r="YT1816" t="s">
        <v>2197</v>
      </c>
      <c r="YU1816" t="s">
        <v>2740</v>
      </c>
      <c r="YV1816" t="s">
        <v>2328</v>
      </c>
      <c r="YW1816" t="s">
        <v>2347</v>
      </c>
      <c r="ZE1816" t="s">
        <v>2479</v>
      </c>
      <c r="ZF1816" t="s">
        <v>2479</v>
      </c>
      <c r="ZG1816" t="s">
        <v>2479</v>
      </c>
      <c r="ZH1816" t="s">
        <v>2479</v>
      </c>
      <c r="ZI1816" t="s">
        <v>2479</v>
      </c>
      <c r="ZQ1816" t="s">
        <v>2964</v>
      </c>
      <c r="ZR1816" t="s">
        <v>3021</v>
      </c>
      <c r="ZS1816" t="s">
        <v>3015</v>
      </c>
      <c r="ZT1816" t="s">
        <v>3244</v>
      </c>
      <c r="ZU1816" t="s">
        <v>2901</v>
      </c>
      <c r="AAC1816" t="s">
        <v>2827</v>
      </c>
      <c r="AAD1816" t="s">
        <v>3082</v>
      </c>
      <c r="AAE1816" t="s">
        <v>3027</v>
      </c>
      <c r="AAF1816" t="s">
        <v>2649</v>
      </c>
      <c r="AAG1816" t="s">
        <v>2687</v>
      </c>
      <c r="AAO1816" t="s">
        <v>2859</v>
      </c>
      <c r="AAP1816" t="s">
        <v>3062</v>
      </c>
      <c r="AAQ1816" t="s">
        <v>2946</v>
      </c>
      <c r="AAR1816" t="s">
        <v>2584</v>
      </c>
      <c r="AAS1816" t="s">
        <v>2383</v>
      </c>
      <c r="BUQ1816" t="s">
        <v>3116</v>
      </c>
      <c r="BUR1816" t="s">
        <v>3025</v>
      </c>
      <c r="BUS1816" t="s">
        <v>2911</v>
      </c>
      <c r="BUT1816" t="s">
        <v>2795</v>
      </c>
      <c r="BUU1816" t="s">
        <v>3016</v>
      </c>
      <c r="BUV1816" t="s">
        <v>2906</v>
      </c>
      <c r="BVC1816" t="s">
        <v>2370</v>
      </c>
      <c r="BVD1816" t="s">
        <v>2380</v>
      </c>
      <c r="BVE1816" t="s">
        <v>2172</v>
      </c>
      <c r="BVF1816" t="s">
        <v>2368</v>
      </c>
      <c r="BVG1816" t="s">
        <v>2332</v>
      </c>
      <c r="BVH1816" t="s">
        <v>2222</v>
      </c>
      <c r="BVO1816" t="s">
        <v>2915</v>
      </c>
      <c r="BVP1816" t="s">
        <v>2928</v>
      </c>
      <c r="BVQ1816" t="s">
        <v>2931</v>
      </c>
      <c r="BVR1816" t="s">
        <v>2384</v>
      </c>
      <c r="BVS1816" t="s">
        <v>2959</v>
      </c>
      <c r="BVT1816" t="s">
        <v>2385</v>
      </c>
      <c r="BWA1816" t="s">
        <v>2902</v>
      </c>
      <c r="BWB1816" t="s">
        <v>2992</v>
      </c>
      <c r="BWC1816" t="s">
        <v>2522</v>
      </c>
      <c r="BWD1816" t="s">
        <v>2867</v>
      </c>
      <c r="BWE1816" t="s">
        <v>3025</v>
      </c>
      <c r="BWF1816" t="s">
        <v>2906</v>
      </c>
      <c r="BWM1816" t="s">
        <v>2747</v>
      </c>
      <c r="BWN1816" t="s">
        <v>2959</v>
      </c>
      <c r="BWO1816" t="s">
        <v>2508</v>
      </c>
      <c r="BWP1816" t="s">
        <v>2586</v>
      </c>
      <c r="BWQ1816" t="s">
        <v>2473</v>
      </c>
      <c r="BWR1816" t="s">
        <v>2677</v>
      </c>
      <c r="BWY1816" t="s">
        <v>2578</v>
      </c>
      <c r="BWZ1816" t="s">
        <v>2532</v>
      </c>
      <c r="BXA1816" t="s">
        <v>2744</v>
      </c>
      <c r="BXB1816" t="s">
        <v>2632</v>
      </c>
      <c r="BXC1816" t="s">
        <v>2744</v>
      </c>
      <c r="BXD1816" t="s">
        <v>2395</v>
      </c>
    </row>
    <row r="1817" spans="1:1008 1498:2124" x14ac:dyDescent="0.15">
      <c r="A1817" t="s">
        <v>5184</v>
      </c>
      <c r="BQ1817" t="s">
        <v>3168</v>
      </c>
      <c r="BR1817" t="s">
        <v>3131</v>
      </c>
      <c r="BS1817" t="s">
        <v>3168</v>
      </c>
      <c r="BT1817" t="s">
        <v>3168</v>
      </c>
      <c r="DU1817" t="s">
        <v>2421</v>
      </c>
      <c r="DV1817" t="s">
        <v>2421</v>
      </c>
      <c r="DX1817" t="s">
        <v>2318</v>
      </c>
      <c r="DY1817" t="s">
        <v>3065</v>
      </c>
      <c r="DZ1817">
        <f>83</f>
        <v>83</v>
      </c>
      <c r="EA1817">
        <f>80</f>
        <v>80</v>
      </c>
      <c r="EB1817" t="s">
        <v>3065</v>
      </c>
      <c r="EC1817" t="s">
        <v>3065</v>
      </c>
      <c r="JF1817" t="s">
        <v>3454</v>
      </c>
      <c r="JG1817" t="s">
        <v>3187</v>
      </c>
      <c r="JH1817" t="s">
        <v>3251</v>
      </c>
      <c r="JI1817" t="s">
        <v>3269</v>
      </c>
      <c r="JJ1817" t="s">
        <v>3269</v>
      </c>
      <c r="JK1817" t="s">
        <v>3190</v>
      </c>
      <c r="JL1817" t="s">
        <v>3226</v>
      </c>
      <c r="JM1817" t="s">
        <v>3085</v>
      </c>
      <c r="JN1817" t="s">
        <v>3085</v>
      </c>
      <c r="JO1817" t="s">
        <v>3409</v>
      </c>
      <c r="JP1817" t="s">
        <v>3410</v>
      </c>
      <c r="JQ1817" t="s">
        <v>3409</v>
      </c>
      <c r="PA1817" t="s">
        <v>3167</v>
      </c>
      <c r="PB1817" t="s">
        <v>3084</v>
      </c>
      <c r="PC1817" t="s">
        <v>3084</v>
      </c>
      <c r="PD1817" t="s">
        <v>3084</v>
      </c>
      <c r="QE1817" t="s">
        <v>2926</v>
      </c>
      <c r="QF1817" t="s">
        <v>2921</v>
      </c>
      <c r="QG1817" t="s">
        <v>2837</v>
      </c>
      <c r="QH1817" t="s">
        <v>2815</v>
      </c>
      <c r="QI1817" t="s">
        <v>2445</v>
      </c>
      <c r="QJ1817">
        <f>36</f>
        <v>36</v>
      </c>
      <c r="QK1817" t="s">
        <v>2555</v>
      </c>
      <c r="QL1817">
        <f>36</f>
        <v>36</v>
      </c>
      <c r="QM1817" t="s">
        <v>2930</v>
      </c>
      <c r="QN1817" t="s">
        <v>2347</v>
      </c>
      <c r="RB1817" t="s">
        <v>2351</v>
      </c>
      <c r="RC1817" t="s">
        <v>2462</v>
      </c>
      <c r="RD1817" t="s">
        <v>3093</v>
      </c>
      <c r="RE1817" t="s">
        <v>3060</v>
      </c>
      <c r="RF1817" t="s">
        <v>2455</v>
      </c>
      <c r="RG1817" t="s">
        <v>2873</v>
      </c>
      <c r="RH1817" t="s">
        <v>2992</v>
      </c>
      <c r="RI1817" t="s">
        <v>2948</v>
      </c>
      <c r="RJ1817" t="s">
        <v>2920</v>
      </c>
      <c r="RK1817" t="s">
        <v>2649</v>
      </c>
      <c r="RL1817" t="s">
        <v>2687</v>
      </c>
      <c r="RM1817" t="s">
        <v>2667</v>
      </c>
      <c r="RN1817" t="s">
        <v>2395</v>
      </c>
      <c r="RO1817" t="s">
        <v>2616</v>
      </c>
      <c r="RP1817" t="s">
        <v>2429</v>
      </c>
      <c r="RQ1817" t="s">
        <v>2302</v>
      </c>
      <c r="RR1817" t="s">
        <v>2590</v>
      </c>
      <c r="RS1817" t="s">
        <v>2232</v>
      </c>
      <c r="RT1817" t="s">
        <v>2528</v>
      </c>
      <c r="RU1817" t="s">
        <v>2624</v>
      </c>
      <c r="RV1817" t="s">
        <v>2365</v>
      </c>
      <c r="RW1817" t="s">
        <v>2184</v>
      </c>
      <c r="RX1817" t="s">
        <v>2658</v>
      </c>
      <c r="RY1817" t="s">
        <v>2619</v>
      </c>
      <c r="RZ1817" t="s">
        <v>2601</v>
      </c>
      <c r="SA1817" t="s">
        <v>2479</v>
      </c>
      <c r="SB1817" t="s">
        <v>2479</v>
      </c>
      <c r="SC1817" t="s">
        <v>2479</v>
      </c>
      <c r="SD1817" t="s">
        <v>2479</v>
      </c>
      <c r="SE1817" t="s">
        <v>2479</v>
      </c>
      <c r="SF1817" t="s">
        <v>2479</v>
      </c>
      <c r="SG1817" t="s">
        <v>2479</v>
      </c>
      <c r="SH1817" t="s">
        <v>2479</v>
      </c>
      <c r="SI1817" t="s">
        <v>2479</v>
      </c>
      <c r="SJ1817" t="s">
        <v>2479</v>
      </c>
      <c r="SK1817" t="s">
        <v>2479</v>
      </c>
      <c r="SL1817" t="s">
        <v>2479</v>
      </c>
      <c r="SM1817" t="s">
        <v>2584</v>
      </c>
      <c r="SN1817" t="s">
        <v>2394</v>
      </c>
      <c r="SO1817" t="s">
        <v>2533</v>
      </c>
      <c r="SP1817" t="s">
        <v>2690</v>
      </c>
      <c r="SQ1817" t="s">
        <v>2626</v>
      </c>
      <c r="SR1817" t="s">
        <v>2394</v>
      </c>
      <c r="SS1817" t="s">
        <v>2627</v>
      </c>
      <c r="ST1817" t="s">
        <v>2647</v>
      </c>
      <c r="SU1817" t="s">
        <v>2226</v>
      </c>
      <c r="SV1817" t="s">
        <v>2384</v>
      </c>
      <c r="SW1817" t="s">
        <v>2354</v>
      </c>
      <c r="SX1817" t="s">
        <v>2603</v>
      </c>
      <c r="SY1817" t="s">
        <v>3144</v>
      </c>
      <c r="SZ1817" t="s">
        <v>2903</v>
      </c>
      <c r="TA1817" t="s">
        <v>2780</v>
      </c>
      <c r="TB1817" t="s">
        <v>2687</v>
      </c>
      <c r="TC1817" t="s">
        <v>3039</v>
      </c>
      <c r="TD1817" t="s">
        <v>2974</v>
      </c>
      <c r="TE1817" t="s">
        <v>2517</v>
      </c>
      <c r="TF1817" t="s">
        <v>3028</v>
      </c>
      <c r="TG1817" t="s">
        <v>2824</v>
      </c>
      <c r="TH1817" t="s">
        <v>2649</v>
      </c>
      <c r="TI1817" t="s">
        <v>2610</v>
      </c>
      <c r="TJ1817" t="s">
        <v>2273</v>
      </c>
      <c r="TK1817" t="s">
        <v>2269</v>
      </c>
      <c r="TL1817" t="s">
        <v>2334</v>
      </c>
      <c r="TM1817" t="s">
        <v>2334</v>
      </c>
      <c r="TN1817" t="s">
        <v>2334</v>
      </c>
      <c r="TO1817" t="s">
        <v>2273</v>
      </c>
      <c r="TP1817" t="s">
        <v>2141</v>
      </c>
      <c r="TQ1817" t="s">
        <v>2138</v>
      </c>
      <c r="TR1817" t="s">
        <v>2162</v>
      </c>
      <c r="TS1817" t="s">
        <v>2306</v>
      </c>
      <c r="TT1817" t="s">
        <v>2173</v>
      </c>
      <c r="TU1817" t="s">
        <v>2268</v>
      </c>
      <c r="ABA1817" t="s">
        <v>2797</v>
      </c>
      <c r="ABB1817" t="s">
        <v>2893</v>
      </c>
      <c r="ABC1817" t="s">
        <v>2868</v>
      </c>
      <c r="ABD1817" t="s">
        <v>2637</v>
      </c>
      <c r="ABM1817" t="s">
        <v>2705</v>
      </c>
      <c r="ABN1817" t="s">
        <v>2841</v>
      </c>
      <c r="ABO1817" t="s">
        <v>2218</v>
      </c>
      <c r="ABP1817" t="s">
        <v>2233</v>
      </c>
      <c r="ABY1817" t="s">
        <v>2479</v>
      </c>
      <c r="ABZ1817" t="s">
        <v>2479</v>
      </c>
      <c r="ACA1817" t="s">
        <v>2479</v>
      </c>
      <c r="ACB1817" t="s">
        <v>2479</v>
      </c>
      <c r="ACK1817" t="s">
        <v>2632</v>
      </c>
      <c r="ACL1817" t="s">
        <v>2382</v>
      </c>
      <c r="ACM1817" t="s">
        <v>2569</v>
      </c>
      <c r="ACN1817" t="s">
        <v>2645</v>
      </c>
      <c r="ACW1817" t="s">
        <v>2722</v>
      </c>
      <c r="ACX1817" t="s">
        <v>2912</v>
      </c>
      <c r="ACY1817" t="s">
        <v>2968</v>
      </c>
      <c r="ACZ1817" t="s">
        <v>2966</v>
      </c>
      <c r="ADI1817" t="s">
        <v>2269</v>
      </c>
      <c r="ADJ1817" t="s">
        <v>2269</v>
      </c>
      <c r="ADK1817" t="s">
        <v>2269</v>
      </c>
      <c r="ADL1817" t="s">
        <v>2269</v>
      </c>
      <c r="ADQ1817" t="s">
        <v>2881</v>
      </c>
      <c r="ADR1817" t="s">
        <v>2599</v>
      </c>
      <c r="ADT1817" t="s">
        <v>2690</v>
      </c>
      <c r="ADU1817" t="s">
        <v>2881</v>
      </c>
      <c r="ADV1817" t="s">
        <v>2644</v>
      </c>
      <c r="ADW1817" t="s">
        <v>2537</v>
      </c>
      <c r="ADX1817" t="s">
        <v>2577</v>
      </c>
      <c r="ADY1817" t="s">
        <v>3062</v>
      </c>
      <c r="AEC1817" t="s">
        <v>2326</v>
      </c>
      <c r="AED1817" t="s">
        <v>2617</v>
      </c>
      <c r="AEF1817" t="s">
        <v>2211</v>
      </c>
      <c r="AEG1817" t="s">
        <v>2854</v>
      </c>
      <c r="AEH1817" t="s">
        <v>2661</v>
      </c>
      <c r="AEI1817" t="s">
        <v>2300</v>
      </c>
      <c r="AEJ1817" t="s">
        <v>2362</v>
      </c>
      <c r="AEK1817" t="s">
        <v>2754</v>
      </c>
      <c r="AEO1817" t="s">
        <v>2994</v>
      </c>
      <c r="AEP1817" t="s">
        <v>2567</v>
      </c>
      <c r="AER1817" t="s">
        <v>2618</v>
      </c>
      <c r="AES1817" t="s">
        <v>2479</v>
      </c>
      <c r="AET1817" t="s">
        <v>2882</v>
      </c>
      <c r="AEU1817" t="s">
        <v>2399</v>
      </c>
      <c r="AEV1817" t="s">
        <v>2479</v>
      </c>
      <c r="AEW1817" t="s">
        <v>2479</v>
      </c>
      <c r="AFA1817" t="s">
        <v>2831</v>
      </c>
      <c r="AFB1817" t="s">
        <v>2871</v>
      </c>
      <c r="AFD1817" t="s">
        <v>2682</v>
      </c>
      <c r="AFE1817" t="s">
        <v>2631</v>
      </c>
      <c r="AFF1817" t="s">
        <v>2417</v>
      </c>
      <c r="AFG1817" t="s">
        <v>2723</v>
      </c>
      <c r="AFH1817" t="s">
        <v>2723</v>
      </c>
      <c r="AFI1817" t="s">
        <v>2497</v>
      </c>
      <c r="AFM1817" t="s">
        <v>2750</v>
      </c>
      <c r="AFN1817" t="s">
        <v>2870</v>
      </c>
      <c r="AFP1817" t="s">
        <v>2353</v>
      </c>
      <c r="AFQ1817" t="s">
        <v>2647</v>
      </c>
      <c r="AFR1817" t="s">
        <v>2880</v>
      </c>
      <c r="AFS1817" t="s">
        <v>2225</v>
      </c>
      <c r="AFT1817" t="s">
        <v>2846</v>
      </c>
      <c r="AFU1817" t="s">
        <v>2586</v>
      </c>
      <c r="AFY1817" t="s">
        <v>2153</v>
      </c>
      <c r="AFZ1817" t="s">
        <v>2271</v>
      </c>
      <c r="AGB1817" t="s">
        <v>2509</v>
      </c>
      <c r="AGC1817" t="s">
        <v>2820</v>
      </c>
      <c r="AGD1817" t="s">
        <v>2532</v>
      </c>
      <c r="AGE1817" t="s">
        <v>2627</v>
      </c>
      <c r="AGF1817" t="s">
        <v>2888</v>
      </c>
      <c r="AGG1817" t="s">
        <v>2859</v>
      </c>
      <c r="AJI1817" t="s">
        <v>2913</v>
      </c>
      <c r="AJJ1817" t="s">
        <v>3117</v>
      </c>
      <c r="AJK1817" t="s">
        <v>3081</v>
      </c>
      <c r="AJL1817" t="s">
        <v>3244</v>
      </c>
      <c r="AJU1817" t="s">
        <v>2182</v>
      </c>
      <c r="AJV1817" t="s">
        <v>2307</v>
      </c>
      <c r="AJW1817" t="s">
        <v>2306</v>
      </c>
      <c r="AJX1817" t="s">
        <v>2317</v>
      </c>
      <c r="AKG1817" t="s">
        <v>2479</v>
      </c>
      <c r="AKH1817" t="s">
        <v>2479</v>
      </c>
      <c r="AKI1817" t="s">
        <v>2479</v>
      </c>
      <c r="AKJ1817" t="s">
        <v>2479</v>
      </c>
      <c r="AKS1817" t="s">
        <v>2626</v>
      </c>
      <c r="AKT1817" t="s">
        <v>2782</v>
      </c>
      <c r="AKU1817" t="s">
        <v>2586</v>
      </c>
      <c r="AKV1817" t="s">
        <v>2394</v>
      </c>
      <c r="ALE1817" t="s">
        <v>2980</v>
      </c>
      <c r="ALF1817" t="s">
        <v>2893</v>
      </c>
      <c r="ALG1817" t="s">
        <v>2639</v>
      </c>
      <c r="ALH1817" t="s">
        <v>2891</v>
      </c>
      <c r="ALQ1817" t="s">
        <v>2333</v>
      </c>
      <c r="ALR1817" t="s">
        <v>2467</v>
      </c>
      <c r="ALS1817" t="s">
        <v>2141</v>
      </c>
      <c r="ALT1817" t="s">
        <v>2223</v>
      </c>
      <c r="BUM1817" t="s">
        <v>2993</v>
      </c>
      <c r="BUN1817" t="s">
        <v>2609</v>
      </c>
      <c r="BUO1817" t="s">
        <v>2816</v>
      </c>
      <c r="BUP1817" t="s">
        <v>2813</v>
      </c>
      <c r="BUQ1817" t="s">
        <v>2881</v>
      </c>
      <c r="BUR1817" t="s">
        <v>3144</v>
      </c>
      <c r="BUS1817" t="s">
        <v>2753</v>
      </c>
      <c r="BUT1817" t="s">
        <v>2552</v>
      </c>
      <c r="BUU1817" t="s">
        <v>2626</v>
      </c>
      <c r="BUV1817" t="s">
        <v>2410</v>
      </c>
      <c r="BUY1817" t="s">
        <v>2616</v>
      </c>
      <c r="BUZ1817" t="s">
        <v>2429</v>
      </c>
      <c r="BVA1817" t="s">
        <v>2302</v>
      </c>
      <c r="BVB1817" t="s">
        <v>2590</v>
      </c>
      <c r="BVC1817" t="s">
        <v>2232</v>
      </c>
      <c r="BVD1817" t="s">
        <v>2528</v>
      </c>
      <c r="BVE1817" t="s">
        <v>2624</v>
      </c>
      <c r="BVF1817" t="s">
        <v>2365</v>
      </c>
      <c r="BVG1817" t="s">
        <v>2184</v>
      </c>
      <c r="BVH1817" t="s">
        <v>2658</v>
      </c>
      <c r="BVK1817" t="s">
        <v>2531</v>
      </c>
      <c r="BVL1817" t="s">
        <v>2918</v>
      </c>
      <c r="BVM1817" t="s">
        <v>2857</v>
      </c>
      <c r="BVN1817" t="s">
        <v>2602</v>
      </c>
      <c r="BVO1817" t="s">
        <v>2747</v>
      </c>
      <c r="BVP1817" t="s">
        <v>2351</v>
      </c>
      <c r="BVQ1817" t="s">
        <v>2682</v>
      </c>
      <c r="BVR1817" t="s">
        <v>2505</v>
      </c>
      <c r="BVS1817" t="s">
        <v>2673</v>
      </c>
      <c r="BVT1817" t="s">
        <v>2742</v>
      </c>
      <c r="BVW1817" t="s">
        <v>2584</v>
      </c>
      <c r="BVX1817" t="s">
        <v>2394</v>
      </c>
      <c r="BVY1817" t="s">
        <v>2533</v>
      </c>
      <c r="BVZ1817" t="s">
        <v>2690</v>
      </c>
      <c r="BWA1817" t="s">
        <v>2626</v>
      </c>
      <c r="BWB1817" t="s">
        <v>2394</v>
      </c>
      <c r="BWC1817" t="s">
        <v>2627</v>
      </c>
      <c r="BWD1817" t="s">
        <v>2647</v>
      </c>
      <c r="BWE1817" t="s">
        <v>2226</v>
      </c>
      <c r="BWF1817" t="s">
        <v>2384</v>
      </c>
      <c r="BWI1817" t="s">
        <v>2809</v>
      </c>
      <c r="BWJ1817" t="s">
        <v>2806</v>
      </c>
      <c r="BWK1817" t="s">
        <v>2763</v>
      </c>
      <c r="BWL1817" t="s">
        <v>2847</v>
      </c>
      <c r="BWM1817" t="s">
        <v>2808</v>
      </c>
      <c r="BWN1817" t="s">
        <v>2805</v>
      </c>
      <c r="BWO1817" t="s">
        <v>2708</v>
      </c>
      <c r="BWP1817" t="s">
        <v>2597</v>
      </c>
      <c r="BWQ1817" t="s">
        <v>2511</v>
      </c>
      <c r="BWR1817" t="s">
        <v>2753</v>
      </c>
      <c r="BWU1817" t="s">
        <v>2269</v>
      </c>
      <c r="BWV1817" t="s">
        <v>2334</v>
      </c>
      <c r="BWW1817" t="s">
        <v>2334</v>
      </c>
      <c r="BWX1817" t="s">
        <v>2334</v>
      </c>
      <c r="BWY1817" t="s">
        <v>2273</v>
      </c>
      <c r="BWZ1817" t="s">
        <v>2141</v>
      </c>
      <c r="BXA1817" t="s">
        <v>2138</v>
      </c>
      <c r="BXB1817" t="s">
        <v>2162</v>
      </c>
      <c r="BXC1817" t="s">
        <v>2306</v>
      </c>
      <c r="BXD1817" t="s">
        <v>2173</v>
      </c>
    </row>
    <row r="1818" spans="1:1008 1498:2124" x14ac:dyDescent="0.15">
      <c r="A1818" t="s">
        <v>5185</v>
      </c>
      <c r="DY1818" t="s">
        <v>3131</v>
      </c>
      <c r="DZ1818" t="s">
        <v>3168</v>
      </c>
      <c r="EA1818" t="s">
        <v>3131</v>
      </c>
      <c r="EB1818" t="s">
        <v>3167</v>
      </c>
      <c r="EC1818" t="s">
        <v>3167</v>
      </c>
      <c r="JK1818" t="s">
        <v>3190</v>
      </c>
      <c r="JL1818" t="s">
        <v>3225</v>
      </c>
      <c r="JM1818" t="s">
        <v>3410</v>
      </c>
      <c r="JN1818" t="s">
        <v>3354</v>
      </c>
      <c r="JO1818" t="s">
        <v>3354</v>
      </c>
      <c r="JP1818" t="s">
        <v>3354</v>
      </c>
      <c r="JQ1818" t="s">
        <v>3354</v>
      </c>
      <c r="RG1818" t="s">
        <v>2450</v>
      </c>
      <c r="RH1818" t="s">
        <v>2962</v>
      </c>
      <c r="RI1818" t="s">
        <v>2962</v>
      </c>
      <c r="RJ1818" t="s">
        <v>2864</v>
      </c>
      <c r="RK1818" t="s">
        <v>2962</v>
      </c>
      <c r="RL1818" t="s">
        <v>2720</v>
      </c>
      <c r="RM1818" t="s">
        <v>2987</v>
      </c>
      <c r="RS1818" t="s">
        <v>2341</v>
      </c>
      <c r="RT1818" t="s">
        <v>2210</v>
      </c>
      <c r="RU1818" t="s">
        <v>2589</v>
      </c>
      <c r="RV1818" t="s">
        <v>2652</v>
      </c>
      <c r="RW1818" t="s">
        <v>2210</v>
      </c>
      <c r="RX1818" t="s">
        <v>2207</v>
      </c>
      <c r="RY1818" t="s">
        <v>2215</v>
      </c>
      <c r="SE1818" t="s">
        <v>2479</v>
      </c>
      <c r="SF1818" t="s">
        <v>2479</v>
      </c>
      <c r="SG1818" t="s">
        <v>2479</v>
      </c>
      <c r="SH1818" t="s">
        <v>2479</v>
      </c>
      <c r="SI1818" t="s">
        <v>2479</v>
      </c>
      <c r="SJ1818" t="s">
        <v>2479</v>
      </c>
      <c r="SK1818" t="s">
        <v>2479</v>
      </c>
      <c r="SQ1818" t="s">
        <v>2406</v>
      </c>
      <c r="SR1818" t="s">
        <v>2344</v>
      </c>
      <c r="SS1818" t="s">
        <v>2312</v>
      </c>
      <c r="ST1818" t="s">
        <v>2282</v>
      </c>
      <c r="SU1818" t="s">
        <v>2235</v>
      </c>
      <c r="SV1818" t="s">
        <v>2253</v>
      </c>
      <c r="SW1818" t="s">
        <v>2167</v>
      </c>
      <c r="TC1818" t="s">
        <v>2445</v>
      </c>
      <c r="TD1818" t="s">
        <v>2719</v>
      </c>
      <c r="TE1818" t="s">
        <v>2837</v>
      </c>
      <c r="TF1818" t="s">
        <v>3026</v>
      </c>
      <c r="TG1818" t="s">
        <v>2908</v>
      </c>
      <c r="TH1818" t="s">
        <v>2459</v>
      </c>
      <c r="TI1818" t="s">
        <v>3038</v>
      </c>
      <c r="TO1818" t="s">
        <v>2782</v>
      </c>
      <c r="TP1818" t="s">
        <v>2818</v>
      </c>
      <c r="TQ1818" t="s">
        <v>2821</v>
      </c>
      <c r="TR1818" t="s">
        <v>2626</v>
      </c>
      <c r="TS1818" t="s">
        <v>2584</v>
      </c>
      <c r="TT1818" t="s">
        <v>2409</v>
      </c>
      <c r="TU1818" t="s">
        <v>2931</v>
      </c>
      <c r="ADU1818" t="s">
        <v>2813</v>
      </c>
      <c r="ADV1818" t="s">
        <v>2444</v>
      </c>
      <c r="ADW1818" t="s">
        <v>2716</v>
      </c>
      <c r="ADX1818" t="s">
        <v>2448</v>
      </c>
      <c r="ADY1818" t="s">
        <v>2827</v>
      </c>
      <c r="AEG1818" t="s">
        <v>2733</v>
      </c>
      <c r="AEH1818" t="s">
        <v>2245</v>
      </c>
      <c r="AEI1818" t="s">
        <v>2475</v>
      </c>
      <c r="AEJ1818" t="s">
        <v>2665</v>
      </c>
      <c r="AEK1818" t="s">
        <v>2825</v>
      </c>
      <c r="AES1818" t="s">
        <v>2479</v>
      </c>
      <c r="AET1818" t="s">
        <v>2479</v>
      </c>
      <c r="AEU1818" t="s">
        <v>2479</v>
      </c>
      <c r="AEV1818" t="s">
        <v>2479</v>
      </c>
      <c r="AEW1818" t="s">
        <v>2479</v>
      </c>
      <c r="AFE1818" t="s">
        <v>2217</v>
      </c>
      <c r="AFF1818" t="s">
        <v>2286</v>
      </c>
      <c r="AFG1818" t="s">
        <v>2289</v>
      </c>
      <c r="AFH1818" t="s">
        <v>2543</v>
      </c>
      <c r="AFI1818" t="s">
        <v>2283</v>
      </c>
      <c r="AFQ1818" t="s">
        <v>2441</v>
      </c>
      <c r="AFR1818" t="s">
        <v>2847</v>
      </c>
      <c r="AFS1818" t="s">
        <v>2761</v>
      </c>
      <c r="AFT1818" t="s">
        <v>2609</v>
      </c>
      <c r="AFU1818" t="s">
        <v>2876</v>
      </c>
      <c r="AGC1818" t="s">
        <v>2792</v>
      </c>
      <c r="AGD1818" t="s">
        <v>2764</v>
      </c>
      <c r="AGE1818" t="s">
        <v>2888</v>
      </c>
      <c r="AGF1818" t="s">
        <v>2577</v>
      </c>
      <c r="AGG1818" t="s">
        <v>2599</v>
      </c>
    </row>
    <row r="1819" spans="1:1008 1498:2124" x14ac:dyDescent="0.15">
      <c r="A1819" t="s">
        <v>5186</v>
      </c>
      <c r="L1819" t="s">
        <v>2779</v>
      </c>
      <c r="AH1819" t="s">
        <v>2779</v>
      </c>
      <c r="AI1819" t="s">
        <v>3336</v>
      </c>
      <c r="AJ1819" t="s">
        <v>3111</v>
      </c>
      <c r="AT1819" t="s">
        <v>2777</v>
      </c>
      <c r="AU1819" t="s">
        <v>3336</v>
      </c>
      <c r="AV1819" t="s">
        <v>3111</v>
      </c>
      <c r="BG1819" t="s">
        <v>2777</v>
      </c>
      <c r="BH1819" t="s">
        <v>2671</v>
      </c>
      <c r="CP1819">
        <f>99</f>
        <v>99</v>
      </c>
      <c r="CQ1819">
        <f>110</f>
        <v>110</v>
      </c>
      <c r="CR1819">
        <f>100</f>
        <v>100</v>
      </c>
      <c r="DB1819" t="s">
        <v>3354</v>
      </c>
      <c r="DC1819" t="s">
        <v>3354</v>
      </c>
      <c r="DD1819" t="s">
        <v>3354</v>
      </c>
      <c r="DE1819" t="s">
        <v>3354</v>
      </c>
      <c r="EZ1819" t="s">
        <v>3544</v>
      </c>
      <c r="FJ1819" t="s">
        <v>2777</v>
      </c>
      <c r="FL1819" t="s">
        <v>3111</v>
      </c>
      <c r="GJ1819" t="s">
        <v>3111</v>
      </c>
      <c r="HH1819" t="s">
        <v>2777</v>
      </c>
      <c r="JN1819" t="s">
        <v>3403</v>
      </c>
      <c r="JO1819" t="s">
        <v>3403</v>
      </c>
      <c r="JP1819" t="s">
        <v>3403</v>
      </c>
      <c r="JQ1819" t="s">
        <v>3350</v>
      </c>
      <c r="KL1819" t="s">
        <v>2779</v>
      </c>
      <c r="KM1819" t="s">
        <v>3336</v>
      </c>
      <c r="KN1819" t="s">
        <v>3111</v>
      </c>
      <c r="LK1819">
        <f>72</f>
        <v>72</v>
      </c>
      <c r="LL1819" t="s">
        <v>2779</v>
      </c>
      <c r="MT1819" t="s">
        <v>3295</v>
      </c>
      <c r="MU1819" t="s">
        <v>3544</v>
      </c>
      <c r="MV1819" t="s">
        <v>3560</v>
      </c>
      <c r="OD1819" t="s">
        <v>3295</v>
      </c>
      <c r="OE1819" t="s">
        <v>3544</v>
      </c>
      <c r="OF1819" t="s">
        <v>3350</v>
      </c>
      <c r="PB1819" t="s">
        <v>3084</v>
      </c>
      <c r="PC1819" t="s">
        <v>3084</v>
      </c>
      <c r="PD1819" t="s">
        <v>3085</v>
      </c>
      <c r="QB1819" t="s">
        <v>3350</v>
      </c>
      <c r="QL1819" t="s">
        <v>3477</v>
      </c>
      <c r="QM1819" t="s">
        <v>3477</v>
      </c>
      <c r="QN1819">
        <f>114</f>
        <v>114</v>
      </c>
      <c r="RJ1819" t="s">
        <v>2891</v>
      </c>
      <c r="RK1819" t="s">
        <v>2956</v>
      </c>
      <c r="RL1819" t="s">
        <v>3061</v>
      </c>
      <c r="RM1819" t="s">
        <v>2963</v>
      </c>
      <c r="RV1819" t="s">
        <v>2480</v>
      </c>
      <c r="RW1819" t="s">
        <v>2470</v>
      </c>
      <c r="RX1819" t="s">
        <v>2365</v>
      </c>
      <c r="RY1819" t="s">
        <v>2419</v>
      </c>
      <c r="SH1819" t="s">
        <v>2479</v>
      </c>
      <c r="SI1819" t="s">
        <v>2479</v>
      </c>
      <c r="SJ1819" t="s">
        <v>2479</v>
      </c>
      <c r="SK1819" t="s">
        <v>2479</v>
      </c>
      <c r="ST1819" t="s">
        <v>2962</v>
      </c>
      <c r="SU1819" t="s">
        <v>2940</v>
      </c>
      <c r="SV1819" t="s">
        <v>3179</v>
      </c>
      <c r="SW1819" t="s">
        <v>2935</v>
      </c>
      <c r="TF1819" t="s">
        <v>2797</v>
      </c>
      <c r="TG1819" t="s">
        <v>2941</v>
      </c>
      <c r="TH1819" t="s">
        <v>2901</v>
      </c>
      <c r="TI1819" t="s">
        <v>2448</v>
      </c>
      <c r="TR1819" t="s">
        <v>2847</v>
      </c>
      <c r="TS1819" t="s">
        <v>2771</v>
      </c>
      <c r="TT1819" t="s">
        <v>2708</v>
      </c>
      <c r="TU1819" t="s">
        <v>2763</v>
      </c>
      <c r="ABB1819" t="s">
        <v>2953</v>
      </c>
      <c r="ABC1819" t="s">
        <v>2941</v>
      </c>
      <c r="ABD1819" t="s">
        <v>2839</v>
      </c>
      <c r="ABN1819" t="s">
        <v>2182</v>
      </c>
      <c r="ABO1819" t="s">
        <v>2320</v>
      </c>
      <c r="ABP1819" t="s">
        <v>2303</v>
      </c>
      <c r="ABZ1819" t="s">
        <v>2479</v>
      </c>
      <c r="ACA1819" t="s">
        <v>2479</v>
      </c>
      <c r="ACB1819" t="s">
        <v>2479</v>
      </c>
      <c r="ACL1819" t="s">
        <v>3008</v>
      </c>
      <c r="ACM1819" t="s">
        <v>3179</v>
      </c>
      <c r="ACN1819" t="s">
        <v>2887</v>
      </c>
      <c r="ACX1819" t="s">
        <v>2988</v>
      </c>
      <c r="ACY1819" t="s">
        <v>3052</v>
      </c>
      <c r="ACZ1819" t="s">
        <v>2927</v>
      </c>
      <c r="ADJ1819" t="s">
        <v>2856</v>
      </c>
      <c r="ADK1819" t="s">
        <v>2675</v>
      </c>
      <c r="ADL1819" t="s">
        <v>2712</v>
      </c>
      <c r="AGP1819" t="s">
        <v>3071</v>
      </c>
      <c r="AGQ1819" t="s">
        <v>2424</v>
      </c>
      <c r="AGR1819" t="s">
        <v>3095</v>
      </c>
      <c r="AGS1819" t="s">
        <v>3068</v>
      </c>
      <c r="AHB1819" t="s">
        <v>2198</v>
      </c>
      <c r="AHC1819" t="s">
        <v>2215</v>
      </c>
      <c r="AHD1819" t="s">
        <v>2421</v>
      </c>
      <c r="AHE1819" t="s">
        <v>2189</v>
      </c>
      <c r="AHN1819" t="s">
        <v>2479</v>
      </c>
      <c r="AHO1819" t="s">
        <v>2479</v>
      </c>
      <c r="AHP1819" t="s">
        <v>2479</v>
      </c>
      <c r="AHQ1819" t="s">
        <v>2479</v>
      </c>
      <c r="AHZ1819" t="s">
        <v>2838</v>
      </c>
      <c r="AIA1819" t="s">
        <v>2637</v>
      </c>
      <c r="AIB1819" t="s">
        <v>2638</v>
      </c>
      <c r="AIC1819" t="s">
        <v>2864</v>
      </c>
      <c r="AIL1819" t="s">
        <v>2722</v>
      </c>
      <c r="AIM1819" t="s">
        <v>2900</v>
      </c>
      <c r="AIN1819" t="s">
        <v>2953</v>
      </c>
      <c r="AIO1819" t="s">
        <v>2907</v>
      </c>
      <c r="AIX1819" t="s">
        <v>2675</v>
      </c>
      <c r="AIY1819" t="s">
        <v>2858</v>
      </c>
      <c r="AIZ1819" t="s">
        <v>2529</v>
      </c>
      <c r="AJA1819" t="s">
        <v>2609</v>
      </c>
      <c r="BEP1819" t="s">
        <v>2479</v>
      </c>
      <c r="BEQ1819" t="s">
        <v>2479</v>
      </c>
      <c r="BER1819" t="s">
        <v>2479</v>
      </c>
      <c r="BFD1819" t="s">
        <v>2479</v>
      </c>
      <c r="BFN1819" t="s">
        <v>2479</v>
      </c>
      <c r="BFO1819" t="s">
        <v>2479</v>
      </c>
      <c r="BFP1819" t="s">
        <v>2479</v>
      </c>
      <c r="BGA1819" t="s">
        <v>2971</v>
      </c>
      <c r="BGB1819" t="s">
        <v>2479</v>
      </c>
      <c r="BGL1819" t="s">
        <v>2479</v>
      </c>
      <c r="BGM1819" t="s">
        <v>2479</v>
      </c>
      <c r="BGN1819" t="s">
        <v>2479</v>
      </c>
      <c r="BGY1819" t="s">
        <v>2479</v>
      </c>
      <c r="BGZ1819" t="s">
        <v>2749</v>
      </c>
      <c r="BHL1819" t="s">
        <v>2479</v>
      </c>
      <c r="BHV1819" t="s">
        <v>2479</v>
      </c>
      <c r="BHW1819" t="s">
        <v>2479</v>
      </c>
      <c r="BHX1819" t="s">
        <v>2479</v>
      </c>
      <c r="BIH1819" t="s">
        <v>2479</v>
      </c>
      <c r="BII1819" t="s">
        <v>2479</v>
      </c>
      <c r="BIJ1819" t="s">
        <v>2479</v>
      </c>
      <c r="BIV1819" t="s">
        <v>2479</v>
      </c>
      <c r="BJF1819" t="s">
        <v>2957</v>
      </c>
      <c r="BJG1819" t="s">
        <v>3117</v>
      </c>
      <c r="BJH1819" t="s">
        <v>2464</v>
      </c>
      <c r="BJR1819" t="s">
        <v>2480</v>
      </c>
      <c r="BJS1819" t="s">
        <v>2470</v>
      </c>
      <c r="BJT1819" t="s">
        <v>2365</v>
      </c>
      <c r="BKD1819" t="s">
        <v>2804</v>
      </c>
      <c r="BKE1819" t="s">
        <v>2512</v>
      </c>
      <c r="BKF1819" t="s">
        <v>2395</v>
      </c>
      <c r="BKP1819" t="s">
        <v>2962</v>
      </c>
      <c r="BKQ1819" t="s">
        <v>2940</v>
      </c>
      <c r="BKR1819" t="s">
        <v>3179</v>
      </c>
      <c r="BLB1819" t="s">
        <v>3016</v>
      </c>
      <c r="BLC1819" t="s">
        <v>2448</v>
      </c>
      <c r="BLD1819" t="s">
        <v>3027</v>
      </c>
      <c r="BLN1819" t="s">
        <v>2847</v>
      </c>
      <c r="BLO1819" t="s">
        <v>2771</v>
      </c>
      <c r="BLP1819" t="s">
        <v>2708</v>
      </c>
      <c r="BOV1819" t="s">
        <v>2479</v>
      </c>
      <c r="BPT1819" t="s">
        <v>2479</v>
      </c>
      <c r="BQD1819" t="s">
        <v>2479</v>
      </c>
      <c r="BQF1819" t="s">
        <v>2479</v>
      </c>
      <c r="BUT1819" t="s">
        <v>2442</v>
      </c>
      <c r="BUU1819" t="s">
        <v>2716</v>
      </c>
      <c r="BUV1819" t="s">
        <v>2450</v>
      </c>
      <c r="BVF1819" t="s">
        <v>2480</v>
      </c>
      <c r="BVG1819" t="s">
        <v>2470</v>
      </c>
      <c r="BVH1819" t="s">
        <v>2365</v>
      </c>
      <c r="BVR1819" t="s">
        <v>2479</v>
      </c>
      <c r="BVS1819" t="s">
        <v>2479</v>
      </c>
      <c r="BVT1819" t="s">
        <v>2584</v>
      </c>
      <c r="BWD1819" t="s">
        <v>2962</v>
      </c>
      <c r="BWE1819" t="s">
        <v>2940</v>
      </c>
      <c r="BWF1819" t="s">
        <v>3179</v>
      </c>
      <c r="BWP1819" t="s">
        <v>2936</v>
      </c>
      <c r="BWQ1819" t="s">
        <v>2718</v>
      </c>
      <c r="BWR1819" t="s">
        <v>2441</v>
      </c>
      <c r="BXB1819" t="s">
        <v>2847</v>
      </c>
      <c r="BXC1819" t="s">
        <v>2771</v>
      </c>
      <c r="BXD1819" t="s">
        <v>2708</v>
      </c>
    </row>
    <row r="1820" spans="1:1008 1498:2124" x14ac:dyDescent="0.15">
      <c r="A1820" t="s">
        <v>5187</v>
      </c>
      <c r="AH1820" t="s">
        <v>3295</v>
      </c>
      <c r="AI1820" t="s">
        <v>3336</v>
      </c>
      <c r="AJ1820" t="s">
        <v>3111</v>
      </c>
      <c r="AV1820" t="s">
        <v>3111</v>
      </c>
      <c r="DD1820" t="s">
        <v>3560</v>
      </c>
      <c r="DE1820" t="s">
        <v>3350</v>
      </c>
      <c r="EX1820" t="s">
        <v>3138</v>
      </c>
      <c r="EY1820" t="s">
        <v>3336</v>
      </c>
      <c r="EZ1820" t="s">
        <v>3111</v>
      </c>
      <c r="FJ1820" t="s">
        <v>3295</v>
      </c>
      <c r="FL1820" t="s">
        <v>3084</v>
      </c>
      <c r="GH1820" t="s">
        <v>3138</v>
      </c>
      <c r="GJ1820" t="s">
        <v>3111</v>
      </c>
      <c r="JP1820" t="s">
        <v>3560</v>
      </c>
      <c r="JQ1820" t="s">
        <v>3350</v>
      </c>
      <c r="KL1820" t="s">
        <v>2779</v>
      </c>
      <c r="KM1820" t="s">
        <v>3336</v>
      </c>
      <c r="KN1820" t="s">
        <v>3084</v>
      </c>
      <c r="LJ1820" t="s">
        <v>3138</v>
      </c>
      <c r="LL1820" t="s">
        <v>3111</v>
      </c>
      <c r="LX1820" t="s">
        <v>4222</v>
      </c>
      <c r="MT1820" t="s">
        <v>3295</v>
      </c>
      <c r="MU1820" t="s">
        <v>3544</v>
      </c>
      <c r="MV1820" t="s">
        <v>3560</v>
      </c>
      <c r="OD1820" t="s">
        <v>3295</v>
      </c>
      <c r="OE1820" t="s">
        <v>3544</v>
      </c>
      <c r="OF1820" t="s">
        <v>3350</v>
      </c>
      <c r="PZ1820" t="s">
        <v>2777</v>
      </c>
      <c r="QA1820" t="s">
        <v>3084</v>
      </c>
      <c r="QB1820" t="s">
        <v>3111</v>
      </c>
      <c r="RL1820" t="s">
        <v>2713</v>
      </c>
      <c r="RM1820" t="s">
        <v>3043</v>
      </c>
      <c r="RX1820" t="s">
        <v>2534</v>
      </c>
      <c r="RY1820" t="s">
        <v>2651</v>
      </c>
      <c r="SJ1820" t="s">
        <v>2479</v>
      </c>
      <c r="SK1820" t="s">
        <v>2479</v>
      </c>
      <c r="SV1820" t="s">
        <v>2597</v>
      </c>
      <c r="SW1820" t="s">
        <v>2632</v>
      </c>
      <c r="TH1820" t="s">
        <v>2974</v>
      </c>
      <c r="TI1820" t="s">
        <v>2993</v>
      </c>
      <c r="TT1820" t="s">
        <v>2609</v>
      </c>
      <c r="TU1820" t="s">
        <v>2623</v>
      </c>
      <c r="AGR1820" t="s">
        <v>3079</v>
      </c>
      <c r="AGS1820" t="s">
        <v>3007</v>
      </c>
      <c r="AHD1820" t="s">
        <v>2862</v>
      </c>
      <c r="AHE1820" t="s">
        <v>2853</v>
      </c>
      <c r="AHP1820" t="s">
        <v>2479</v>
      </c>
      <c r="AHQ1820" t="s">
        <v>2479</v>
      </c>
      <c r="AIB1820" t="s">
        <v>2597</v>
      </c>
      <c r="AIC1820" t="s">
        <v>2744</v>
      </c>
      <c r="AIN1820" t="s">
        <v>3060</v>
      </c>
      <c r="AIO1820" t="s">
        <v>3059</v>
      </c>
      <c r="AIZ1820" t="s">
        <v>2609</v>
      </c>
      <c r="AJA1820" t="s">
        <v>2766</v>
      </c>
      <c r="BEP1820" t="s">
        <v>2479</v>
      </c>
      <c r="BEQ1820" t="s">
        <v>2479</v>
      </c>
      <c r="BER1820" t="s">
        <v>2479</v>
      </c>
      <c r="BFP1820" t="s">
        <v>2479</v>
      </c>
      <c r="BFZ1820" t="s">
        <v>2479</v>
      </c>
      <c r="BGB1820" t="s">
        <v>2479</v>
      </c>
      <c r="BGL1820" t="s">
        <v>2479</v>
      </c>
      <c r="BGM1820" t="s">
        <v>2479</v>
      </c>
      <c r="BGN1820" t="s">
        <v>2479</v>
      </c>
      <c r="BHV1820" t="s">
        <v>2479</v>
      </c>
      <c r="BHW1820" t="s">
        <v>2479</v>
      </c>
      <c r="BHX1820" t="s">
        <v>2479</v>
      </c>
      <c r="BIH1820" t="s">
        <v>2479</v>
      </c>
      <c r="BII1820" t="s">
        <v>2479</v>
      </c>
      <c r="BIJ1820" t="s">
        <v>2479</v>
      </c>
      <c r="BIT1820" t="s">
        <v>2479</v>
      </c>
      <c r="BIU1820" t="s">
        <v>2479</v>
      </c>
      <c r="BIV1820" t="s">
        <v>2479</v>
      </c>
      <c r="BOT1820" t="s">
        <v>2479</v>
      </c>
      <c r="BOV1820" t="s">
        <v>2479</v>
      </c>
      <c r="BPR1820" t="s">
        <v>2479</v>
      </c>
      <c r="BPS1820" t="s">
        <v>2479</v>
      </c>
      <c r="BPT1820" t="s">
        <v>2479</v>
      </c>
      <c r="BQD1820" t="s">
        <v>2479</v>
      </c>
      <c r="BQF1820" t="s">
        <v>2479</v>
      </c>
      <c r="CAJ1820" t="s">
        <v>3088</v>
      </c>
      <c r="CAV1820" t="s">
        <v>2758</v>
      </c>
      <c r="CBH1820" t="s">
        <v>2935</v>
      </c>
      <c r="CBT1820" t="s">
        <v>2479</v>
      </c>
      <c r="CCF1820" t="s">
        <v>2888</v>
      </c>
      <c r="CCR1820" t="s">
        <v>2764</v>
      </c>
    </row>
    <row r="1821" spans="1:1008 1498:2124" x14ac:dyDescent="0.15">
      <c r="A1821" t="s">
        <v>5188</v>
      </c>
      <c r="CR1821" t="s">
        <v>3167</v>
      </c>
      <c r="DD1821" t="s">
        <v>3350</v>
      </c>
      <c r="DE1821" t="s">
        <v>3403</v>
      </c>
      <c r="EB1821" t="s">
        <v>3403</v>
      </c>
      <c r="EC1821" t="s">
        <v>3403</v>
      </c>
      <c r="JP1821" t="s">
        <v>3560</v>
      </c>
      <c r="JQ1821" t="s">
        <v>3350</v>
      </c>
      <c r="KZ1821" t="s">
        <v>3085</v>
      </c>
      <c r="PD1821" t="s">
        <v>3403</v>
      </c>
      <c r="RL1821" t="s">
        <v>3023</v>
      </c>
      <c r="RM1821" t="s">
        <v>3012</v>
      </c>
      <c r="RX1821" t="s">
        <v>2374</v>
      </c>
      <c r="RY1821" t="s">
        <v>2688</v>
      </c>
      <c r="SJ1821" t="s">
        <v>2479</v>
      </c>
      <c r="SK1821" t="s">
        <v>2479</v>
      </c>
      <c r="SV1821" t="s">
        <v>3022</v>
      </c>
      <c r="SW1821" t="s">
        <v>3026</v>
      </c>
      <c r="TH1821" t="s">
        <v>2637</v>
      </c>
      <c r="TI1821" t="s">
        <v>2964</v>
      </c>
      <c r="TT1821" t="s">
        <v>2564</v>
      </c>
      <c r="TU1821" t="s">
        <v>2774</v>
      </c>
      <c r="ABD1821" t="s">
        <v>3007</v>
      </c>
      <c r="ABP1821" t="s">
        <v>2674</v>
      </c>
      <c r="ACB1821" t="s">
        <v>2479</v>
      </c>
      <c r="ACN1821" t="s">
        <v>3022</v>
      </c>
      <c r="ACZ1821" t="s">
        <v>2985</v>
      </c>
      <c r="ADL1821" t="s">
        <v>2762</v>
      </c>
      <c r="ADX1821" t="s">
        <v>3006</v>
      </c>
      <c r="ADY1821" t="s">
        <v>2714</v>
      </c>
      <c r="AEJ1821" t="s">
        <v>2592</v>
      </c>
      <c r="AEK1821" t="s">
        <v>2525</v>
      </c>
      <c r="AEV1821" t="s">
        <v>2479</v>
      </c>
      <c r="AEW1821" t="s">
        <v>2479</v>
      </c>
      <c r="AFH1821" t="s">
        <v>2943</v>
      </c>
      <c r="AFI1821" t="s">
        <v>2886</v>
      </c>
      <c r="AFT1821" t="s">
        <v>3053</v>
      </c>
      <c r="AFU1821" t="s">
        <v>3018</v>
      </c>
      <c r="AGF1821" t="s">
        <v>2324</v>
      </c>
      <c r="AGG1821" t="s">
        <v>2922</v>
      </c>
      <c r="AGR1821" t="s">
        <v>3024</v>
      </c>
      <c r="AGS1821" t="s">
        <v>3047</v>
      </c>
      <c r="AHD1821" t="s">
        <v>2371</v>
      </c>
      <c r="AHE1821" t="s">
        <v>2248</v>
      </c>
      <c r="AHP1821" t="s">
        <v>2479</v>
      </c>
      <c r="AHQ1821" t="s">
        <v>2479</v>
      </c>
      <c r="AIB1821" t="s">
        <v>2722</v>
      </c>
      <c r="AIC1821" t="s">
        <v>2722</v>
      </c>
      <c r="AIN1821" t="s">
        <v>3045</v>
      </c>
      <c r="AIO1821" t="s">
        <v>3086</v>
      </c>
      <c r="AIZ1821" t="s">
        <v>2410</v>
      </c>
      <c r="AJA1821" t="s">
        <v>2812</v>
      </c>
      <c r="BJH1821" t="s">
        <v>2966</v>
      </c>
      <c r="BJT1821" t="s">
        <v>2374</v>
      </c>
      <c r="BKF1821" t="s">
        <v>2479</v>
      </c>
      <c r="BKR1821" t="s">
        <v>3022</v>
      </c>
      <c r="BLD1821" t="s">
        <v>2940</v>
      </c>
      <c r="BLP1821" t="s">
        <v>2564</v>
      </c>
      <c r="BMB1821" t="s">
        <v>3023</v>
      </c>
      <c r="BMN1821" t="s">
        <v>2374</v>
      </c>
      <c r="BMZ1821" t="s">
        <v>2479</v>
      </c>
      <c r="BNL1821" t="s">
        <v>2448</v>
      </c>
      <c r="BNX1821" t="s">
        <v>2637</v>
      </c>
      <c r="BOJ1821" t="s">
        <v>2564</v>
      </c>
    </row>
    <row r="1822" spans="1:1008 1498:2124" x14ac:dyDescent="0.15">
      <c r="A1822" t="s">
        <v>5189</v>
      </c>
      <c r="EC1822" t="s">
        <v>3350</v>
      </c>
      <c r="JQ1822" t="s">
        <v>3560</v>
      </c>
      <c r="RM1822" t="s">
        <v>2999</v>
      </c>
      <c r="RY1822" t="s">
        <v>2486</v>
      </c>
      <c r="SK1822" t="s">
        <v>2479</v>
      </c>
      <c r="SW1822" t="s">
        <v>2844</v>
      </c>
      <c r="TI1822" t="s">
        <v>2898</v>
      </c>
      <c r="TU1822" t="s">
        <v>2646</v>
      </c>
      <c r="ADY1822" t="s">
        <v>2794</v>
      </c>
      <c r="AEK1822" t="s">
        <v>2500</v>
      </c>
      <c r="AEW1822" t="s">
        <v>2479</v>
      </c>
      <c r="AFI1822" t="s">
        <v>2852</v>
      </c>
      <c r="AFU1822" t="s">
        <v>2521</v>
      </c>
      <c r="AGG1822" t="s">
        <v>3089</v>
      </c>
    </row>
    <row r="1823" spans="1:1008 1498:2124" x14ac:dyDescent="0.15">
      <c r="A1823" t="s">
        <v>5190</v>
      </c>
      <c r="AJ1823" t="s">
        <v>3111</v>
      </c>
      <c r="CO1823">
        <f>83</f>
        <v>83</v>
      </c>
      <c r="CP1823">
        <f>74</f>
        <v>74</v>
      </c>
      <c r="CQ1823" t="s">
        <v>2507</v>
      </c>
      <c r="CR1823">
        <f>109</f>
        <v>109</v>
      </c>
      <c r="EY1823" t="s">
        <v>3084</v>
      </c>
      <c r="FT1823" t="s">
        <v>3199</v>
      </c>
      <c r="FU1823" t="s">
        <v>3199</v>
      </c>
      <c r="FV1823" t="s">
        <v>3822</v>
      </c>
      <c r="FW1823" t="s">
        <v>3427</v>
      </c>
      <c r="FX1823" t="s">
        <v>3427</v>
      </c>
      <c r="IO1823" t="s">
        <v>3084</v>
      </c>
      <c r="IP1823" t="s">
        <v>3084</v>
      </c>
      <c r="IQ1823" t="s">
        <v>3084</v>
      </c>
      <c r="IR1823" t="s">
        <v>3354</v>
      </c>
      <c r="IS1823" t="s">
        <v>3403</v>
      </c>
      <c r="JM1823" t="s">
        <v>3403</v>
      </c>
      <c r="JN1823" t="s">
        <v>3354</v>
      </c>
      <c r="JO1823" t="s">
        <v>3354</v>
      </c>
      <c r="JP1823" t="s">
        <v>3403</v>
      </c>
      <c r="JQ1823" t="s">
        <v>3560</v>
      </c>
      <c r="MU1823" t="s">
        <v>3544</v>
      </c>
      <c r="MV1823" t="s">
        <v>3350</v>
      </c>
      <c r="PZ1823" t="s">
        <v>2497</v>
      </c>
      <c r="QA1823" t="s">
        <v>2778</v>
      </c>
      <c r="QB1823" t="s">
        <v>2723</v>
      </c>
      <c r="QK1823" t="s">
        <v>3477</v>
      </c>
      <c r="RI1823" t="s">
        <v>3006</v>
      </c>
      <c r="RJ1823" t="s">
        <v>3017</v>
      </c>
      <c r="RK1823" t="s">
        <v>2989</v>
      </c>
      <c r="RL1823" t="s">
        <v>2989</v>
      </c>
      <c r="RM1823" t="s">
        <v>3018</v>
      </c>
      <c r="RU1823" t="s">
        <v>2659</v>
      </c>
      <c r="RV1823" t="s">
        <v>2291</v>
      </c>
      <c r="RW1823" t="s">
        <v>2346</v>
      </c>
      <c r="RX1823" t="s">
        <v>2298</v>
      </c>
      <c r="RY1823" t="s">
        <v>2869</v>
      </c>
      <c r="SG1823" t="s">
        <v>2479</v>
      </c>
      <c r="SH1823" t="s">
        <v>2479</v>
      </c>
      <c r="SI1823" t="s">
        <v>2479</v>
      </c>
      <c r="SJ1823" t="s">
        <v>2479</v>
      </c>
      <c r="SK1823" t="s">
        <v>2479</v>
      </c>
      <c r="SS1823" t="s">
        <v>2864</v>
      </c>
      <c r="ST1823" t="s">
        <v>2962</v>
      </c>
      <c r="SU1823" t="s">
        <v>2863</v>
      </c>
      <c r="SV1823" t="s">
        <v>3170</v>
      </c>
      <c r="SW1823" t="s">
        <v>3244</v>
      </c>
      <c r="TE1823" t="s">
        <v>2886</v>
      </c>
      <c r="TF1823" t="s">
        <v>2896</v>
      </c>
      <c r="TG1823" t="s">
        <v>3026</v>
      </c>
      <c r="TH1823" t="s">
        <v>2438</v>
      </c>
      <c r="TI1823" t="s">
        <v>3245</v>
      </c>
      <c r="TQ1823" t="s">
        <v>2265</v>
      </c>
      <c r="TR1823" t="s">
        <v>2753</v>
      </c>
      <c r="TS1823" t="s">
        <v>2765</v>
      </c>
      <c r="TT1823" t="s">
        <v>2847</v>
      </c>
      <c r="TU1823" t="s">
        <v>2770</v>
      </c>
      <c r="YG1823" t="s">
        <v>3095</v>
      </c>
      <c r="YH1823" t="s">
        <v>2980</v>
      </c>
      <c r="YI1823" t="s">
        <v>2949</v>
      </c>
      <c r="YJ1823" t="s">
        <v>2927</v>
      </c>
      <c r="YK1823" t="s">
        <v>2967</v>
      </c>
      <c r="YS1823" t="s">
        <v>2657</v>
      </c>
      <c r="YT1823" t="s">
        <v>2703</v>
      </c>
      <c r="YU1823" t="s">
        <v>2302</v>
      </c>
      <c r="YV1823" t="s">
        <v>2506</v>
      </c>
      <c r="YW1823" t="s">
        <v>2631</v>
      </c>
      <c r="ZE1823" t="s">
        <v>2479</v>
      </c>
      <c r="ZF1823" t="s">
        <v>2479</v>
      </c>
      <c r="ZG1823" t="s">
        <v>2479</v>
      </c>
      <c r="ZH1823" t="s">
        <v>2479</v>
      </c>
      <c r="ZI1823" t="s">
        <v>2479</v>
      </c>
      <c r="ZQ1823" t="s">
        <v>2798</v>
      </c>
      <c r="ZR1823" t="s">
        <v>2640</v>
      </c>
      <c r="ZS1823" t="s">
        <v>2962</v>
      </c>
      <c r="ZT1823" t="s">
        <v>2992</v>
      </c>
      <c r="ZU1823" t="s">
        <v>3081</v>
      </c>
      <c r="AAC1823" t="s">
        <v>2640</v>
      </c>
      <c r="AAD1823" t="s">
        <v>2942</v>
      </c>
      <c r="AAE1823" t="s">
        <v>2954</v>
      </c>
      <c r="AAF1823" t="s">
        <v>2992</v>
      </c>
      <c r="AAG1823" t="s">
        <v>3179</v>
      </c>
      <c r="AAO1823" t="s">
        <v>2646</v>
      </c>
      <c r="AAP1823" t="s">
        <v>2260</v>
      </c>
      <c r="AAQ1823" t="s">
        <v>2881</v>
      </c>
      <c r="AAR1823" t="s">
        <v>2395</v>
      </c>
      <c r="AAS1823" t="s">
        <v>2846</v>
      </c>
      <c r="BEQ1823" t="s">
        <v>2479</v>
      </c>
      <c r="BER1823" t="s">
        <v>2479</v>
      </c>
      <c r="BGN1823" t="s">
        <v>2479</v>
      </c>
      <c r="BIT1823" t="s">
        <v>2401</v>
      </c>
      <c r="BIU1823" t="s">
        <v>2311</v>
      </c>
      <c r="BIV1823" t="s">
        <v>2343</v>
      </c>
      <c r="BJE1823" t="s">
        <v>3055</v>
      </c>
      <c r="BJF1823" t="s">
        <v>3012</v>
      </c>
      <c r="BJG1823" t="s">
        <v>2983</v>
      </c>
      <c r="BJH1823" t="s">
        <v>2983</v>
      </c>
      <c r="BJQ1823" t="s">
        <v>2659</v>
      </c>
      <c r="BJR1823" t="s">
        <v>2291</v>
      </c>
      <c r="BJS1823" t="s">
        <v>2346</v>
      </c>
      <c r="BJT1823" t="s">
        <v>2298</v>
      </c>
      <c r="BKC1823" t="s">
        <v>2875</v>
      </c>
      <c r="BKD1823" t="s">
        <v>2531</v>
      </c>
      <c r="BKE1823" t="s">
        <v>2881</v>
      </c>
      <c r="BKF1823" t="s">
        <v>2596</v>
      </c>
      <c r="BKO1823" t="s">
        <v>2864</v>
      </c>
      <c r="BKP1823" t="s">
        <v>2962</v>
      </c>
      <c r="BKQ1823" t="s">
        <v>2863</v>
      </c>
      <c r="BKR1823" t="s">
        <v>3170</v>
      </c>
      <c r="BLA1823" t="s">
        <v>3144</v>
      </c>
      <c r="BLB1823" t="s">
        <v>3173</v>
      </c>
      <c r="BLC1823" t="s">
        <v>2920</v>
      </c>
      <c r="BLD1823" t="s">
        <v>2649</v>
      </c>
      <c r="BLM1823" t="s">
        <v>2265</v>
      </c>
      <c r="BLN1823" t="s">
        <v>2753</v>
      </c>
      <c r="BLO1823" t="s">
        <v>2765</v>
      </c>
      <c r="BLP1823" t="s">
        <v>2847</v>
      </c>
      <c r="BPS1823" t="s">
        <v>2479</v>
      </c>
      <c r="BSJ1823" t="s">
        <v>2479</v>
      </c>
      <c r="BSK1823" t="s">
        <v>2479</v>
      </c>
      <c r="BSL1823" t="s">
        <v>2479</v>
      </c>
      <c r="BSM1823" t="s">
        <v>2463</v>
      </c>
      <c r="BSN1823" t="s">
        <v>2479</v>
      </c>
      <c r="BSV1823" t="s">
        <v>2479</v>
      </c>
      <c r="BSW1823" t="s">
        <v>2479</v>
      </c>
      <c r="BSX1823" t="s">
        <v>2479</v>
      </c>
      <c r="BSY1823" t="s">
        <v>2479</v>
      </c>
      <c r="BSZ1823" t="s">
        <v>2479</v>
      </c>
      <c r="BTH1823" t="s">
        <v>2479</v>
      </c>
      <c r="BTI1823" t="s">
        <v>2479</v>
      </c>
      <c r="BTJ1823" t="s">
        <v>2479</v>
      </c>
      <c r="BTK1823" t="s">
        <v>2479</v>
      </c>
      <c r="BTL1823" t="s">
        <v>2479</v>
      </c>
      <c r="BTT1823" t="s">
        <v>2432</v>
      </c>
      <c r="BTU1823" t="s">
        <v>2433</v>
      </c>
      <c r="BTV1823" t="s">
        <v>2579</v>
      </c>
      <c r="BTW1823" t="s">
        <v>2546</v>
      </c>
      <c r="BTX1823" t="s">
        <v>2190</v>
      </c>
      <c r="BUF1823" t="s">
        <v>2479</v>
      </c>
      <c r="BUG1823" t="s">
        <v>2479</v>
      </c>
      <c r="BUH1823" t="s">
        <v>2479</v>
      </c>
      <c r="BUI1823" t="s">
        <v>2479</v>
      </c>
      <c r="BUJ1823" t="s">
        <v>2479</v>
      </c>
      <c r="BUS1823" t="s">
        <v>2986</v>
      </c>
      <c r="BVE1823" t="s">
        <v>2659</v>
      </c>
      <c r="BVQ1823" t="s">
        <v>2479</v>
      </c>
      <c r="BWC1823" t="s">
        <v>2864</v>
      </c>
      <c r="BWO1823" t="s">
        <v>2767</v>
      </c>
      <c r="BXA1823" t="s">
        <v>2265</v>
      </c>
    </row>
    <row r="1824" spans="1:1008 1498:2124" x14ac:dyDescent="0.15">
      <c r="A1824" t="s">
        <v>5191</v>
      </c>
      <c r="AH1824" t="s">
        <v>2321</v>
      </c>
      <c r="AI1824" t="s">
        <v>2777</v>
      </c>
      <c r="AJ1824" t="s">
        <v>2779</v>
      </c>
      <c r="AV1824" t="s">
        <v>2779</v>
      </c>
      <c r="BH1824" t="s">
        <v>2777</v>
      </c>
      <c r="DB1824" t="s">
        <v>3582</v>
      </c>
      <c r="DC1824" t="s">
        <v>3582</v>
      </c>
      <c r="DD1824" t="s">
        <v>3350</v>
      </c>
      <c r="DE1824" t="s">
        <v>3350</v>
      </c>
      <c r="DZ1824" t="s">
        <v>3544</v>
      </c>
      <c r="EA1824" t="s">
        <v>3544</v>
      </c>
      <c r="EB1824" t="s">
        <v>3350</v>
      </c>
      <c r="EC1824" t="s">
        <v>3403</v>
      </c>
      <c r="EZ1824" t="s">
        <v>3111</v>
      </c>
      <c r="FJ1824" t="s">
        <v>2779</v>
      </c>
      <c r="FK1824" t="s">
        <v>3084</v>
      </c>
      <c r="FL1824" t="s">
        <v>3084</v>
      </c>
      <c r="GJ1824" t="s">
        <v>3084</v>
      </c>
      <c r="HH1824" t="s">
        <v>2779</v>
      </c>
      <c r="HT1824" t="s">
        <v>3336</v>
      </c>
      <c r="IF1824" t="s">
        <v>3084</v>
      </c>
      <c r="IP1824" t="s">
        <v>3544</v>
      </c>
      <c r="IQ1824" t="s">
        <v>3544</v>
      </c>
      <c r="IR1824" t="s">
        <v>3403</v>
      </c>
      <c r="IS1824" t="s">
        <v>3403</v>
      </c>
      <c r="JM1824" t="s">
        <v>3560</v>
      </c>
      <c r="JN1824" t="s">
        <v>3689</v>
      </c>
      <c r="JO1824" t="s">
        <v>3689</v>
      </c>
      <c r="JP1824" t="s">
        <v>3689</v>
      </c>
      <c r="JQ1824" t="s">
        <v>4107</v>
      </c>
      <c r="KL1824" t="s">
        <v>2777</v>
      </c>
      <c r="KM1824" t="s">
        <v>2779</v>
      </c>
      <c r="KN1824" t="s">
        <v>3084</v>
      </c>
      <c r="KW1824" t="s">
        <v>3409</v>
      </c>
      <c r="KX1824" t="s">
        <v>3409</v>
      </c>
      <c r="KY1824" t="s">
        <v>3410</v>
      </c>
      <c r="KZ1824" t="s">
        <v>3410</v>
      </c>
      <c r="LK1824" t="s">
        <v>3084</v>
      </c>
      <c r="LL1824" t="s">
        <v>3111</v>
      </c>
      <c r="LX1824" t="s">
        <v>2517</v>
      </c>
      <c r="MT1824" t="s">
        <v>2779</v>
      </c>
      <c r="MU1824" t="s">
        <v>3111</v>
      </c>
      <c r="MV1824" t="s">
        <v>3084</v>
      </c>
      <c r="NT1824" t="s">
        <v>2779</v>
      </c>
      <c r="OD1824" t="s">
        <v>2779</v>
      </c>
      <c r="OE1824" t="s">
        <v>3111</v>
      </c>
      <c r="OF1824" t="s">
        <v>3111</v>
      </c>
      <c r="OR1824" t="s">
        <v>3336</v>
      </c>
      <c r="PB1824" t="s">
        <v>3350</v>
      </c>
      <c r="PC1824" t="s">
        <v>3350</v>
      </c>
      <c r="PD1824" t="s">
        <v>3403</v>
      </c>
      <c r="PZ1824" t="s">
        <v>2779</v>
      </c>
      <c r="QA1824" t="s">
        <v>3084</v>
      </c>
      <c r="QB1824" t="s">
        <v>3111</v>
      </c>
      <c r="RI1824" t="s">
        <v>2633</v>
      </c>
      <c r="RJ1824" t="s">
        <v>2793</v>
      </c>
      <c r="RK1824" t="s">
        <v>2423</v>
      </c>
      <c r="RL1824" t="s">
        <v>2999</v>
      </c>
      <c r="RM1824" t="s">
        <v>2989</v>
      </c>
      <c r="RU1824" t="s">
        <v>2521</v>
      </c>
      <c r="RV1824" t="s">
        <v>2899</v>
      </c>
      <c r="RW1824" t="s">
        <v>2459</v>
      </c>
      <c r="RX1824" t="s">
        <v>2441</v>
      </c>
      <c r="RY1824" t="s">
        <v>2821</v>
      </c>
      <c r="SG1824" t="s">
        <v>2479</v>
      </c>
      <c r="SH1824" t="s">
        <v>2479</v>
      </c>
      <c r="SI1824" t="s">
        <v>2479</v>
      </c>
      <c r="SJ1824" t="s">
        <v>2479</v>
      </c>
      <c r="SK1824" t="s">
        <v>2479</v>
      </c>
      <c r="SS1824" t="s">
        <v>2409</v>
      </c>
      <c r="ST1824" t="s">
        <v>2392</v>
      </c>
      <c r="SU1824" t="s">
        <v>2508</v>
      </c>
      <c r="SV1824" t="s">
        <v>2508</v>
      </c>
      <c r="SW1824" t="s">
        <v>2394</v>
      </c>
      <c r="TE1824" t="s">
        <v>2867</v>
      </c>
      <c r="TF1824" t="s">
        <v>2519</v>
      </c>
      <c r="TG1824" t="s">
        <v>2521</v>
      </c>
      <c r="TH1824" t="s">
        <v>2949</v>
      </c>
      <c r="TI1824" t="s">
        <v>2722</v>
      </c>
      <c r="TQ1824" t="s">
        <v>4867</v>
      </c>
      <c r="TR1824" t="s">
        <v>2815</v>
      </c>
      <c r="TS1824" t="s">
        <v>3042</v>
      </c>
      <c r="TT1824" t="s">
        <v>2707</v>
      </c>
      <c r="TU1824" t="s">
        <v>2813</v>
      </c>
      <c r="YH1824" t="s">
        <v>2794</v>
      </c>
      <c r="YI1824" t="s">
        <v>2134</v>
      </c>
      <c r="YJ1824" t="s">
        <v>2798</v>
      </c>
      <c r="YK1824" t="s">
        <v>2721</v>
      </c>
      <c r="YT1824" t="s">
        <v>2890</v>
      </c>
      <c r="YU1824" t="s">
        <v>2807</v>
      </c>
      <c r="YV1824" t="s">
        <v>2792</v>
      </c>
      <c r="YW1824" t="s">
        <v>2632</v>
      </c>
      <c r="ZF1824" t="s">
        <v>2479</v>
      </c>
      <c r="ZG1824" t="s">
        <v>2479</v>
      </c>
      <c r="ZH1824" t="s">
        <v>2479</v>
      </c>
      <c r="ZI1824" t="s">
        <v>2479</v>
      </c>
      <c r="ZR1824" t="s">
        <v>2627</v>
      </c>
      <c r="ZS1824" t="s">
        <v>2585</v>
      </c>
      <c r="ZT1824" t="s">
        <v>2690</v>
      </c>
      <c r="ZU1824" t="s">
        <v>2473</v>
      </c>
      <c r="AAD1824" t="s">
        <v>3000</v>
      </c>
      <c r="AAE1824" t="s">
        <v>2961</v>
      </c>
      <c r="AAF1824" t="s">
        <v>2446</v>
      </c>
      <c r="AAG1824" t="s">
        <v>3093</v>
      </c>
      <c r="AAP1824" t="s">
        <v>2554</v>
      </c>
      <c r="AAQ1824" t="s">
        <v>2947</v>
      </c>
      <c r="AAR1824" t="s">
        <v>2393</v>
      </c>
      <c r="AAS1824" t="s">
        <v>2947</v>
      </c>
      <c r="ABB1824" t="s">
        <v>3070</v>
      </c>
      <c r="ABC1824" t="s">
        <v>2633</v>
      </c>
      <c r="ABD1824" t="s">
        <v>2861</v>
      </c>
      <c r="ABN1824" t="s">
        <v>2263</v>
      </c>
      <c r="ABO1824" t="s">
        <v>2631</v>
      </c>
      <c r="ABP1824" t="s">
        <v>2785</v>
      </c>
      <c r="ABZ1824" t="s">
        <v>2479</v>
      </c>
      <c r="ACA1824" t="s">
        <v>2479</v>
      </c>
      <c r="ACB1824" t="s">
        <v>2479</v>
      </c>
      <c r="ACL1824" t="s">
        <v>2783</v>
      </c>
      <c r="ACM1824" t="s">
        <v>2691</v>
      </c>
      <c r="ACN1824" t="s">
        <v>2534</v>
      </c>
      <c r="ACX1824" t="s">
        <v>2996</v>
      </c>
      <c r="ACY1824" t="s">
        <v>2519</v>
      </c>
      <c r="ACZ1824" t="s">
        <v>2968</v>
      </c>
      <c r="ADJ1824" t="s">
        <v>2518</v>
      </c>
      <c r="ADK1824" t="s">
        <v>3089</v>
      </c>
      <c r="ADL1824" t="s">
        <v>2855</v>
      </c>
      <c r="ADV1824" t="s">
        <v>3006</v>
      </c>
      <c r="ADW1824" t="s">
        <v>3080</v>
      </c>
      <c r="ADX1824" t="s">
        <v>3113</v>
      </c>
      <c r="ADY1824" t="s">
        <v>3067</v>
      </c>
      <c r="AEH1824" t="s">
        <v>3021</v>
      </c>
      <c r="AEI1824" t="s">
        <v>2438</v>
      </c>
      <c r="AEJ1824" t="s">
        <v>2908</v>
      </c>
      <c r="AEK1824" t="s">
        <v>2802</v>
      </c>
      <c r="AET1824" t="s">
        <v>2479</v>
      </c>
      <c r="AEU1824" t="s">
        <v>2479</v>
      </c>
      <c r="AEV1824" t="s">
        <v>2479</v>
      </c>
      <c r="AEW1824" t="s">
        <v>2479</v>
      </c>
      <c r="AFF1824" t="s">
        <v>2602</v>
      </c>
      <c r="AFG1824" t="s">
        <v>2578</v>
      </c>
      <c r="AFH1824" t="s">
        <v>2585</v>
      </c>
      <c r="AFI1824" t="s">
        <v>2950</v>
      </c>
      <c r="AFR1824" t="s">
        <v>2987</v>
      </c>
      <c r="AFS1824" t="s">
        <v>2911</v>
      </c>
      <c r="AFT1824" t="s">
        <v>2899</v>
      </c>
      <c r="AFU1824" t="s">
        <v>2902</v>
      </c>
      <c r="AGD1824" t="s">
        <v>2856</v>
      </c>
      <c r="AGE1824" t="s">
        <v>2450</v>
      </c>
      <c r="AGF1824" t="s">
        <v>2945</v>
      </c>
      <c r="AGG1824" t="s">
        <v>2687</v>
      </c>
      <c r="AGP1824" t="s">
        <v>2635</v>
      </c>
      <c r="AGQ1824" t="s">
        <v>3140</v>
      </c>
      <c r="AGR1824" t="s">
        <v>3102</v>
      </c>
      <c r="AGS1824" t="s">
        <v>3006</v>
      </c>
      <c r="AHB1824" t="s">
        <v>3021</v>
      </c>
      <c r="AHC1824" t="s">
        <v>3039</v>
      </c>
      <c r="AHD1824" t="s">
        <v>2259</v>
      </c>
      <c r="AHE1824" t="s">
        <v>2884</v>
      </c>
      <c r="AHN1824" t="s">
        <v>2479</v>
      </c>
      <c r="AHO1824" t="s">
        <v>2479</v>
      </c>
      <c r="AHP1824" t="s">
        <v>2479</v>
      </c>
      <c r="AHQ1824" t="s">
        <v>2479</v>
      </c>
      <c r="AHZ1824" t="s">
        <v>2884</v>
      </c>
      <c r="AIA1824" t="s">
        <v>2500</v>
      </c>
      <c r="AIB1824" t="s">
        <v>2584</v>
      </c>
      <c r="AIC1824" t="s">
        <v>3049</v>
      </c>
      <c r="AIL1824" t="s">
        <v>3155</v>
      </c>
      <c r="AIM1824" t="s">
        <v>3036</v>
      </c>
      <c r="AIN1824" t="s">
        <v>3036</v>
      </c>
      <c r="AIO1824" t="s">
        <v>2524</v>
      </c>
      <c r="AIX1824" t="s">
        <v>2610</v>
      </c>
      <c r="AIY1824" t="s">
        <v>3075</v>
      </c>
      <c r="AIZ1824" t="s">
        <v>2872</v>
      </c>
      <c r="AJA1824" t="s">
        <v>2768</v>
      </c>
      <c r="BEP1824" t="s">
        <v>2479</v>
      </c>
      <c r="BEQ1824" t="s">
        <v>2479</v>
      </c>
      <c r="BER1824" t="s">
        <v>2479</v>
      </c>
      <c r="BFP1824" t="s">
        <v>2479</v>
      </c>
      <c r="BGA1824" t="s">
        <v>2479</v>
      </c>
      <c r="BGB1824" t="s">
        <v>2479</v>
      </c>
      <c r="BGL1824" t="s">
        <v>2469</v>
      </c>
      <c r="BGM1824" t="s">
        <v>2479</v>
      </c>
      <c r="BGN1824" t="s">
        <v>2479</v>
      </c>
      <c r="BGZ1824" t="s">
        <v>2479</v>
      </c>
      <c r="BHL1824" t="s">
        <v>2479</v>
      </c>
      <c r="BHV1824" t="s">
        <v>2479</v>
      </c>
      <c r="BHW1824" t="s">
        <v>2479</v>
      </c>
      <c r="BHX1824" t="s">
        <v>2479</v>
      </c>
      <c r="BIH1824" t="s">
        <v>2479</v>
      </c>
      <c r="BII1824" t="s">
        <v>2479</v>
      </c>
      <c r="BIJ1824" t="s">
        <v>2479</v>
      </c>
      <c r="BIT1824" t="s">
        <v>2479</v>
      </c>
      <c r="BIU1824" t="s">
        <v>2479</v>
      </c>
      <c r="BIV1824" t="s">
        <v>2479</v>
      </c>
      <c r="BLY1824" t="s">
        <v>2633</v>
      </c>
      <c r="BLZ1824" t="s">
        <v>2793</v>
      </c>
      <c r="BMA1824" t="s">
        <v>2423</v>
      </c>
      <c r="BMB1824" t="s">
        <v>2999</v>
      </c>
      <c r="BMK1824" t="s">
        <v>2521</v>
      </c>
      <c r="BML1824" t="s">
        <v>2899</v>
      </c>
      <c r="BMM1824" t="s">
        <v>2459</v>
      </c>
      <c r="BMN1824" t="s">
        <v>2441</v>
      </c>
      <c r="BMW1824" t="s">
        <v>2479</v>
      </c>
      <c r="BMX1824" t="s">
        <v>2479</v>
      </c>
      <c r="BMY1824" t="s">
        <v>2479</v>
      </c>
      <c r="BMZ1824" t="s">
        <v>2479</v>
      </c>
      <c r="BNI1824" t="s">
        <v>2884</v>
      </c>
      <c r="BNJ1824" t="s">
        <v>2585</v>
      </c>
      <c r="BNK1824" t="s">
        <v>2647</v>
      </c>
      <c r="BNL1824" t="s">
        <v>2647</v>
      </c>
      <c r="BNU1824" t="s">
        <v>2867</v>
      </c>
      <c r="BNV1824" t="s">
        <v>2519</v>
      </c>
      <c r="BNW1824" t="s">
        <v>2521</v>
      </c>
      <c r="BNX1824" t="s">
        <v>2949</v>
      </c>
      <c r="BOG1824" t="s">
        <v>4867</v>
      </c>
      <c r="BOH1824" t="s">
        <v>2815</v>
      </c>
      <c r="BOI1824" t="s">
        <v>3042</v>
      </c>
      <c r="BOJ1824" t="s">
        <v>2707</v>
      </c>
      <c r="BOV1824" t="s">
        <v>2479</v>
      </c>
      <c r="BPH1824" t="s">
        <v>2479</v>
      </c>
      <c r="BPT1824" t="s">
        <v>2479</v>
      </c>
      <c r="BQD1824" t="s">
        <v>2479</v>
      </c>
      <c r="BQE1824" t="s">
        <v>2479</v>
      </c>
      <c r="BQF1824" t="s">
        <v>2479</v>
      </c>
      <c r="BQR1824" t="s">
        <v>2479</v>
      </c>
      <c r="BRD1824" t="s">
        <v>2479</v>
      </c>
      <c r="BRP1824" t="s">
        <v>2479</v>
      </c>
      <c r="CAJ1824" t="s">
        <v>2294</v>
      </c>
      <c r="CAV1824" t="s">
        <v>2671</v>
      </c>
      <c r="CBH1824" t="s">
        <v>2302</v>
      </c>
      <c r="CBT1824" t="s">
        <v>2773</v>
      </c>
      <c r="CCF1824" t="s">
        <v>2228</v>
      </c>
      <c r="CCR1824" t="s">
        <v>2365</v>
      </c>
    </row>
    <row r="1825" spans="1:1020 1032:2124" x14ac:dyDescent="0.15">
      <c r="A1825" t="s">
        <v>5192</v>
      </c>
      <c r="DB1825" t="s">
        <v>3582</v>
      </c>
      <c r="DC1825" t="s">
        <v>3582</v>
      </c>
      <c r="DD1825" t="s">
        <v>3560</v>
      </c>
      <c r="DE1825" t="s">
        <v>3689</v>
      </c>
      <c r="DP1825" t="s">
        <v>3402</v>
      </c>
      <c r="DZ1825" t="s">
        <v>3544</v>
      </c>
      <c r="EA1825" t="s">
        <v>3544</v>
      </c>
      <c r="EB1825" t="s">
        <v>3582</v>
      </c>
      <c r="EC1825" t="s">
        <v>3582</v>
      </c>
      <c r="IO1825" t="s">
        <v>3084</v>
      </c>
      <c r="IP1825" t="s">
        <v>3084</v>
      </c>
      <c r="IQ1825" t="s">
        <v>3354</v>
      </c>
      <c r="IR1825" t="s">
        <v>3354</v>
      </c>
      <c r="IS1825" t="s">
        <v>3354</v>
      </c>
      <c r="JM1825" t="s">
        <v>3560</v>
      </c>
      <c r="JN1825" t="s">
        <v>3560</v>
      </c>
      <c r="JO1825" t="s">
        <v>3560</v>
      </c>
      <c r="JP1825" t="s">
        <v>3560</v>
      </c>
      <c r="JQ1825" t="s">
        <v>4107</v>
      </c>
      <c r="JX1825" t="s">
        <v>3121</v>
      </c>
      <c r="JY1825" t="s">
        <v>2991</v>
      </c>
      <c r="JZ1825" t="s">
        <v>3121</v>
      </c>
      <c r="KA1825" t="s">
        <v>2551</v>
      </c>
      <c r="KB1825" t="s">
        <v>2712</v>
      </c>
      <c r="KW1825" t="s">
        <v>3409</v>
      </c>
      <c r="KX1825" t="s">
        <v>3167</v>
      </c>
      <c r="KY1825" t="s">
        <v>3085</v>
      </c>
      <c r="KZ1825" t="s">
        <v>3409</v>
      </c>
      <c r="PB1825" t="s">
        <v>3350</v>
      </c>
      <c r="PC1825" t="s">
        <v>3350</v>
      </c>
      <c r="PD1825" t="s">
        <v>3560</v>
      </c>
      <c r="QK1825" t="s">
        <v>3167</v>
      </c>
      <c r="QL1825" t="s">
        <v>3167</v>
      </c>
      <c r="RI1825" t="s">
        <v>2714</v>
      </c>
      <c r="RJ1825" t="s">
        <v>3045</v>
      </c>
      <c r="RK1825" t="s">
        <v>2135</v>
      </c>
      <c r="RL1825" t="s">
        <v>3036</v>
      </c>
      <c r="RM1825" t="s">
        <v>3152</v>
      </c>
      <c r="RU1825" t="s">
        <v>2810</v>
      </c>
      <c r="RV1825" t="s">
        <v>2870</v>
      </c>
      <c r="RW1825" t="s">
        <v>2553</v>
      </c>
      <c r="RX1825" t="s">
        <v>2578</v>
      </c>
      <c r="RY1825" t="s">
        <v>2764</v>
      </c>
      <c r="SG1825" t="s">
        <v>2479</v>
      </c>
      <c r="SH1825" t="s">
        <v>2479</v>
      </c>
      <c r="SI1825" t="s">
        <v>2479</v>
      </c>
      <c r="SJ1825" t="s">
        <v>2479</v>
      </c>
      <c r="SK1825" t="s">
        <v>2479</v>
      </c>
      <c r="SS1825" t="s">
        <v>3025</v>
      </c>
      <c r="ST1825" t="s">
        <v>3009</v>
      </c>
      <c r="SU1825" t="s">
        <v>2867</v>
      </c>
      <c r="SV1825" t="s">
        <v>3009</v>
      </c>
      <c r="SW1825" t="s">
        <v>2954</v>
      </c>
      <c r="TE1825" t="s">
        <v>2962</v>
      </c>
      <c r="TF1825" t="s">
        <v>2933</v>
      </c>
      <c r="TG1825" t="s">
        <v>2911</v>
      </c>
      <c r="TH1825" t="s">
        <v>2940</v>
      </c>
      <c r="TI1825" t="s">
        <v>2987</v>
      </c>
      <c r="TQ1825" t="s">
        <v>4867</v>
      </c>
      <c r="TR1825" t="s">
        <v>2815</v>
      </c>
      <c r="TS1825" t="s">
        <v>3042</v>
      </c>
      <c r="TT1825" t="s">
        <v>2707</v>
      </c>
      <c r="TU1825" t="s">
        <v>2813</v>
      </c>
      <c r="YG1825" t="s">
        <v>2967</v>
      </c>
      <c r="YH1825" t="s">
        <v>2910</v>
      </c>
      <c r="YI1825" t="s">
        <v>2983</v>
      </c>
      <c r="YJ1825" t="s">
        <v>2978</v>
      </c>
      <c r="YK1825" t="s">
        <v>2962</v>
      </c>
      <c r="YS1825" t="s">
        <v>2841</v>
      </c>
      <c r="YT1825" t="s">
        <v>2538</v>
      </c>
      <c r="YU1825" t="s">
        <v>2697</v>
      </c>
      <c r="YV1825" t="s">
        <v>2490</v>
      </c>
      <c r="YW1825" t="s">
        <v>2668</v>
      </c>
      <c r="ZE1825" t="s">
        <v>2479</v>
      </c>
      <c r="ZF1825" t="s">
        <v>2479</v>
      </c>
      <c r="ZG1825" t="s">
        <v>2479</v>
      </c>
      <c r="ZH1825" t="s">
        <v>2479</v>
      </c>
      <c r="ZI1825" t="s">
        <v>2479</v>
      </c>
      <c r="ZQ1825" t="s">
        <v>2896</v>
      </c>
      <c r="ZR1825" t="s">
        <v>2909</v>
      </c>
      <c r="ZS1825" t="s">
        <v>2444</v>
      </c>
      <c r="ZT1825" t="s">
        <v>2687</v>
      </c>
      <c r="ZU1825" t="s">
        <v>2903</v>
      </c>
      <c r="AAC1825" t="s">
        <v>2795</v>
      </c>
      <c r="AAD1825" t="s">
        <v>2980</v>
      </c>
      <c r="AAE1825" t="s">
        <v>2996</v>
      </c>
      <c r="AAF1825" t="s">
        <v>2912</v>
      </c>
      <c r="AAG1825" t="s">
        <v>2521</v>
      </c>
      <c r="AAO1825" t="s">
        <v>2514</v>
      </c>
      <c r="AAP1825" t="s">
        <v>2554</v>
      </c>
      <c r="AAQ1825" t="s">
        <v>2947</v>
      </c>
      <c r="AAR1825" t="s">
        <v>2393</v>
      </c>
      <c r="AAS1825" t="s">
        <v>2947</v>
      </c>
      <c r="ABB1825" t="s">
        <v>3006</v>
      </c>
      <c r="ABC1825" t="s">
        <v>2423</v>
      </c>
      <c r="ABD1825" t="s">
        <v>2861</v>
      </c>
      <c r="ABN1825" t="s">
        <v>2814</v>
      </c>
      <c r="ABO1825" t="s">
        <v>2811</v>
      </c>
      <c r="ABP1825" t="s">
        <v>2808</v>
      </c>
      <c r="ABZ1825" t="s">
        <v>2479</v>
      </c>
      <c r="ACA1825" t="s">
        <v>2479</v>
      </c>
      <c r="ACB1825" t="s">
        <v>2479</v>
      </c>
      <c r="ACL1825" t="s">
        <v>2718</v>
      </c>
      <c r="ACM1825" t="s">
        <v>3081</v>
      </c>
      <c r="ACN1825" t="s">
        <v>2939</v>
      </c>
      <c r="ACX1825" t="s">
        <v>3052</v>
      </c>
      <c r="ACY1825" t="s">
        <v>2983</v>
      </c>
      <c r="ACZ1825" t="s">
        <v>2996</v>
      </c>
      <c r="ADJ1825" t="s">
        <v>2518</v>
      </c>
      <c r="ADK1825" t="s">
        <v>3089</v>
      </c>
      <c r="ADL1825" t="s">
        <v>2856</v>
      </c>
      <c r="ADV1825" t="s">
        <v>2127</v>
      </c>
      <c r="ADW1825" t="s">
        <v>2127</v>
      </c>
      <c r="ADX1825" t="s">
        <v>3092</v>
      </c>
      <c r="ADY1825" t="s">
        <v>3053</v>
      </c>
      <c r="AEH1825" t="s">
        <v>2423</v>
      </c>
      <c r="AEI1825" t="s">
        <v>3053</v>
      </c>
      <c r="AEJ1825" t="s">
        <v>3018</v>
      </c>
      <c r="AEK1825" t="s">
        <v>2998</v>
      </c>
      <c r="AET1825" t="s">
        <v>2479</v>
      </c>
      <c r="AEU1825" t="s">
        <v>2479</v>
      </c>
      <c r="AEV1825" t="s">
        <v>2479</v>
      </c>
      <c r="AEW1825" t="s">
        <v>2479</v>
      </c>
      <c r="AFF1825" t="s">
        <v>2838</v>
      </c>
      <c r="AFG1825" t="s">
        <v>3030</v>
      </c>
      <c r="AFH1825" t="s">
        <v>2521</v>
      </c>
      <c r="AFI1825" t="s">
        <v>2978</v>
      </c>
      <c r="AFR1825" t="s">
        <v>3025</v>
      </c>
      <c r="AFS1825" t="s">
        <v>2969</v>
      </c>
      <c r="AFT1825" t="s">
        <v>2980</v>
      </c>
      <c r="AFU1825" t="s">
        <v>2927</v>
      </c>
      <c r="AGD1825" t="s">
        <v>2856</v>
      </c>
      <c r="AGE1825" t="s">
        <v>2450</v>
      </c>
      <c r="AGF1825" t="s">
        <v>2945</v>
      </c>
      <c r="AGG1825" t="s">
        <v>2450</v>
      </c>
      <c r="AGP1825" t="s">
        <v>2127</v>
      </c>
      <c r="AGQ1825" t="s">
        <v>2715</v>
      </c>
      <c r="AGR1825" t="s">
        <v>3073</v>
      </c>
      <c r="AGS1825" t="s">
        <v>2861</v>
      </c>
      <c r="AHB1825" t="s">
        <v>2446</v>
      </c>
      <c r="AHC1825" t="s">
        <v>2767</v>
      </c>
      <c r="AHD1825" t="s">
        <v>2441</v>
      </c>
      <c r="AHE1825" t="s">
        <v>2457</v>
      </c>
      <c r="AHN1825" t="s">
        <v>2479</v>
      </c>
      <c r="AHO1825" t="s">
        <v>2479</v>
      </c>
      <c r="AHP1825" t="s">
        <v>2479</v>
      </c>
      <c r="AHQ1825" t="s">
        <v>2479</v>
      </c>
      <c r="AHZ1825" t="s">
        <v>2457</v>
      </c>
      <c r="AIA1825" t="s">
        <v>2942</v>
      </c>
      <c r="AIB1825" t="s">
        <v>2963</v>
      </c>
      <c r="AIC1825" t="s">
        <v>2463</v>
      </c>
      <c r="AIL1825" t="s">
        <v>2996</v>
      </c>
      <c r="AIM1825" t="s">
        <v>3036</v>
      </c>
      <c r="AIN1825" t="s">
        <v>2988</v>
      </c>
      <c r="AIO1825" t="s">
        <v>2966</v>
      </c>
      <c r="AIX1825" t="s">
        <v>2610</v>
      </c>
      <c r="AIY1825" t="s">
        <v>3075</v>
      </c>
      <c r="AIZ1825" t="s">
        <v>2872</v>
      </c>
      <c r="AJA1825" t="s">
        <v>2768</v>
      </c>
      <c r="AUN1825" t="s">
        <v>2861</v>
      </c>
      <c r="AUZ1825" t="s">
        <v>2982</v>
      </c>
      <c r="AVL1825" t="s">
        <v>2479</v>
      </c>
      <c r="AVX1825" t="s">
        <v>3026</v>
      </c>
      <c r="AWJ1825" t="s">
        <v>2868</v>
      </c>
      <c r="AWV1825" t="s">
        <v>2752</v>
      </c>
      <c r="BLY1825" t="s">
        <v>2714</v>
      </c>
      <c r="BLZ1825" t="s">
        <v>3045</v>
      </c>
      <c r="BMA1825" t="s">
        <v>2135</v>
      </c>
      <c r="BMB1825" t="s">
        <v>3036</v>
      </c>
      <c r="BMK1825" t="s">
        <v>2810</v>
      </c>
      <c r="BML1825" t="s">
        <v>2870</v>
      </c>
      <c r="BMM1825" t="s">
        <v>2553</v>
      </c>
      <c r="BMN1825" t="s">
        <v>2578</v>
      </c>
      <c r="BMW1825" t="s">
        <v>2479</v>
      </c>
      <c r="BMX1825" t="s">
        <v>2479</v>
      </c>
      <c r="BMY1825" t="s">
        <v>2479</v>
      </c>
      <c r="BMZ1825" t="s">
        <v>2479</v>
      </c>
      <c r="BNI1825" t="s">
        <v>3025</v>
      </c>
      <c r="BNJ1825" t="s">
        <v>3009</v>
      </c>
      <c r="BNK1825" t="s">
        <v>2867</v>
      </c>
      <c r="BNL1825" t="s">
        <v>3009</v>
      </c>
      <c r="BNU1825" t="s">
        <v>2962</v>
      </c>
      <c r="BNV1825" t="s">
        <v>2933</v>
      </c>
      <c r="BNW1825" t="s">
        <v>2911</v>
      </c>
      <c r="BNX1825" t="s">
        <v>2940</v>
      </c>
      <c r="BOG1825" t="s">
        <v>4867</v>
      </c>
      <c r="BOH1825" t="s">
        <v>2815</v>
      </c>
      <c r="BOI1825" t="s">
        <v>3042</v>
      </c>
      <c r="BOJ1825" t="s">
        <v>2707</v>
      </c>
      <c r="BUS1825" t="s">
        <v>3054</v>
      </c>
      <c r="BUT1825" t="s">
        <v>2927</v>
      </c>
      <c r="BVE1825" t="s">
        <v>2810</v>
      </c>
      <c r="BVF1825" t="s">
        <v>2870</v>
      </c>
      <c r="BVQ1825" t="s">
        <v>2479</v>
      </c>
      <c r="BVR1825" t="s">
        <v>2479</v>
      </c>
      <c r="BWC1825" t="s">
        <v>3025</v>
      </c>
      <c r="BWD1825" t="s">
        <v>3009</v>
      </c>
      <c r="BWO1825" t="s">
        <v>2452</v>
      </c>
      <c r="BWP1825" t="s">
        <v>2667</v>
      </c>
      <c r="BXA1825" t="s">
        <v>4867</v>
      </c>
      <c r="BXB1825" t="s">
        <v>2815</v>
      </c>
      <c r="BXL1825" t="s">
        <v>2410</v>
      </c>
      <c r="BXM1825" t="s">
        <v>2430</v>
      </c>
      <c r="BXN1825" t="s">
        <v>2947</v>
      </c>
      <c r="BXO1825" t="s">
        <v>2924</v>
      </c>
      <c r="BXP1825" t="s">
        <v>2545</v>
      </c>
      <c r="BXX1825" t="s">
        <v>2232</v>
      </c>
      <c r="BXY1825" t="s">
        <v>2496</v>
      </c>
      <c r="BXZ1825" t="s">
        <v>2403</v>
      </c>
      <c r="BYA1825" t="s">
        <v>2658</v>
      </c>
      <c r="BYB1825" t="s">
        <v>2207</v>
      </c>
      <c r="BYJ1825" t="s">
        <v>2479</v>
      </c>
      <c r="BYK1825" t="s">
        <v>2692</v>
      </c>
      <c r="BYL1825" t="s">
        <v>2479</v>
      </c>
      <c r="BYM1825" t="s">
        <v>2629</v>
      </c>
      <c r="BYN1825" t="s">
        <v>2591</v>
      </c>
      <c r="BYV1825" t="s">
        <v>2445</v>
      </c>
      <c r="BYW1825" t="s">
        <v>2718</v>
      </c>
      <c r="BYX1825" t="s">
        <v>3009</v>
      </c>
      <c r="BYY1825" t="s">
        <v>2902</v>
      </c>
      <c r="BYZ1825" t="s">
        <v>3143</v>
      </c>
      <c r="BZH1825" t="s">
        <v>2555</v>
      </c>
      <c r="BZI1825" t="s">
        <v>2631</v>
      </c>
      <c r="BZJ1825" t="s">
        <v>2488</v>
      </c>
      <c r="BZK1825" t="s">
        <v>2373</v>
      </c>
      <c r="BZL1825" t="s">
        <v>2553</v>
      </c>
      <c r="BZT1825" t="s">
        <v>2961</v>
      </c>
      <c r="BZU1825" t="s">
        <v>2623</v>
      </c>
      <c r="BZV1825" t="s">
        <v>2752</v>
      </c>
      <c r="BZW1825" t="s">
        <v>2411</v>
      </c>
      <c r="BZX1825" t="s">
        <v>2264</v>
      </c>
    </row>
    <row r="1826" spans="1:1020 1032:2124" x14ac:dyDescent="0.15">
      <c r="A1826" t="s">
        <v>5193</v>
      </c>
      <c r="CP1826">
        <f>186</f>
        <v>186</v>
      </c>
      <c r="CQ1826">
        <f>198</f>
        <v>198</v>
      </c>
      <c r="CR1826" t="s">
        <v>3167</v>
      </c>
      <c r="FT1826" t="s">
        <v>3199</v>
      </c>
      <c r="FU1826" t="s">
        <v>3199</v>
      </c>
      <c r="FW1826" t="s">
        <v>3697</v>
      </c>
      <c r="FX1826" t="s">
        <v>3840</v>
      </c>
      <c r="IP1826" t="s">
        <v>3403</v>
      </c>
      <c r="IQ1826" t="s">
        <v>3403</v>
      </c>
      <c r="IR1826" t="s">
        <v>3544</v>
      </c>
      <c r="IS1826" t="s">
        <v>3544</v>
      </c>
      <c r="JN1826" t="s">
        <v>3560</v>
      </c>
      <c r="JO1826" t="s">
        <v>3560</v>
      </c>
      <c r="JP1826" t="s">
        <v>3560</v>
      </c>
      <c r="JQ1826" t="s">
        <v>4107</v>
      </c>
      <c r="QL1826" t="s">
        <v>3167</v>
      </c>
      <c r="QM1826" t="s">
        <v>3167</v>
      </c>
      <c r="QN1826" t="s">
        <v>3167</v>
      </c>
      <c r="RJ1826" t="s">
        <v>3095</v>
      </c>
      <c r="RK1826" t="s">
        <v>3068</v>
      </c>
      <c r="RL1826" t="s">
        <v>2967</v>
      </c>
      <c r="RM1826" t="s">
        <v>3046</v>
      </c>
      <c r="RV1826" t="s">
        <v>2809</v>
      </c>
      <c r="RW1826" t="s">
        <v>2584</v>
      </c>
      <c r="RX1826" t="s">
        <v>2745</v>
      </c>
      <c r="RY1826" t="s">
        <v>2859</v>
      </c>
      <c r="SH1826" t="s">
        <v>2479</v>
      </c>
      <c r="SI1826" t="s">
        <v>2479</v>
      </c>
      <c r="SJ1826" t="s">
        <v>2479</v>
      </c>
      <c r="SK1826" t="s">
        <v>2479</v>
      </c>
      <c r="ST1826" t="s">
        <v>2958</v>
      </c>
      <c r="SU1826" t="s">
        <v>2964</v>
      </c>
      <c r="SV1826" t="s">
        <v>2638</v>
      </c>
      <c r="SW1826" t="s">
        <v>2891</v>
      </c>
      <c r="TF1826" t="s">
        <v>2945</v>
      </c>
      <c r="TG1826" t="s">
        <v>2993</v>
      </c>
      <c r="TH1826" t="s">
        <v>2440</v>
      </c>
      <c r="TI1826" t="s">
        <v>2716</v>
      </c>
      <c r="TR1826" t="s">
        <v>2815</v>
      </c>
      <c r="TS1826" t="s">
        <v>3042</v>
      </c>
      <c r="TT1826" t="s">
        <v>2707</v>
      </c>
      <c r="TU1826" t="s">
        <v>2598</v>
      </c>
      <c r="YH1826" t="s">
        <v>3018</v>
      </c>
      <c r="YI1826" t="s">
        <v>2524</v>
      </c>
      <c r="YJ1826" t="s">
        <v>3087</v>
      </c>
      <c r="YK1826" t="s">
        <v>3024</v>
      </c>
      <c r="YT1826" t="s">
        <v>2888</v>
      </c>
      <c r="YU1826" t="s">
        <v>2258</v>
      </c>
      <c r="YV1826" t="s">
        <v>2533</v>
      </c>
      <c r="YW1826" t="s">
        <v>2603</v>
      </c>
      <c r="ZF1826" t="s">
        <v>2479</v>
      </c>
      <c r="ZG1826" t="s">
        <v>2479</v>
      </c>
      <c r="ZH1826" t="s">
        <v>2479</v>
      </c>
      <c r="ZI1826" t="s">
        <v>2479</v>
      </c>
      <c r="ZR1826" t="s">
        <v>2721</v>
      </c>
      <c r="ZS1826" t="s">
        <v>2893</v>
      </c>
      <c r="ZT1826" t="s">
        <v>2962</v>
      </c>
      <c r="ZU1826" t="s">
        <v>2987</v>
      </c>
      <c r="AAD1826" t="s">
        <v>2898</v>
      </c>
      <c r="AAE1826" t="s">
        <v>2464</v>
      </c>
      <c r="AAF1826" t="s">
        <v>2952</v>
      </c>
      <c r="AAG1826" t="s">
        <v>2956</v>
      </c>
      <c r="AAP1826" t="s">
        <v>2554</v>
      </c>
      <c r="AAQ1826" t="s">
        <v>2947</v>
      </c>
      <c r="AAR1826" t="s">
        <v>2393</v>
      </c>
      <c r="AAS1826" t="s">
        <v>2883</v>
      </c>
      <c r="BJF1826" t="s">
        <v>2965</v>
      </c>
      <c r="BJG1826" t="s">
        <v>2927</v>
      </c>
      <c r="BJH1826" t="s">
        <v>2964</v>
      </c>
      <c r="BJR1826" t="s">
        <v>2809</v>
      </c>
      <c r="BJS1826" t="s">
        <v>2584</v>
      </c>
      <c r="BJT1826" t="s">
        <v>2745</v>
      </c>
      <c r="BKD1826" t="s">
        <v>2905</v>
      </c>
      <c r="BKE1826" t="s">
        <v>2611</v>
      </c>
      <c r="BKF1826" t="s">
        <v>2479</v>
      </c>
      <c r="BKP1826" t="s">
        <v>2958</v>
      </c>
      <c r="BKQ1826" t="s">
        <v>2964</v>
      </c>
      <c r="BKR1826" t="s">
        <v>2638</v>
      </c>
      <c r="BLB1826" t="s">
        <v>2766</v>
      </c>
      <c r="BLC1826" t="s">
        <v>2550</v>
      </c>
      <c r="BLD1826" t="s">
        <v>2529</v>
      </c>
      <c r="BLN1826" t="s">
        <v>2815</v>
      </c>
      <c r="BLO1826" t="s">
        <v>3042</v>
      </c>
      <c r="BLP1826" t="s">
        <v>2707</v>
      </c>
      <c r="BSJ1826" t="s">
        <v>2479</v>
      </c>
      <c r="BSK1826" t="s">
        <v>2479</v>
      </c>
      <c r="BSM1826" t="s">
        <v>2963</v>
      </c>
      <c r="BSN1826" t="s">
        <v>2479</v>
      </c>
      <c r="BSV1826" t="s">
        <v>2479</v>
      </c>
      <c r="BSW1826" t="s">
        <v>2479</v>
      </c>
      <c r="BSY1826" t="s">
        <v>2479</v>
      </c>
      <c r="BSZ1826" t="s">
        <v>2479</v>
      </c>
      <c r="BTH1826" t="s">
        <v>2479</v>
      </c>
      <c r="BTI1826" t="s">
        <v>2479</v>
      </c>
      <c r="BTK1826" t="s">
        <v>2479</v>
      </c>
      <c r="BTL1826" t="s">
        <v>2479</v>
      </c>
      <c r="BTT1826" t="s">
        <v>2563</v>
      </c>
      <c r="BTU1826" t="s">
        <v>2233</v>
      </c>
      <c r="BTW1826" t="s">
        <v>2495</v>
      </c>
      <c r="BTX1826" t="s">
        <v>2701</v>
      </c>
      <c r="BUF1826" t="s">
        <v>2479</v>
      </c>
      <c r="BUG1826" t="s">
        <v>2479</v>
      </c>
      <c r="BUI1826" t="s">
        <v>2479</v>
      </c>
      <c r="BUJ1826" t="s">
        <v>2479</v>
      </c>
      <c r="BUT1826" t="s">
        <v>2640</v>
      </c>
      <c r="BUU1826" t="s">
        <v>2962</v>
      </c>
      <c r="BUV1826" t="s">
        <v>2942</v>
      </c>
      <c r="BVF1826" t="s">
        <v>2809</v>
      </c>
      <c r="BVG1826" t="s">
        <v>2584</v>
      </c>
      <c r="BVH1826" t="s">
        <v>2745</v>
      </c>
      <c r="BVR1826" t="s">
        <v>2479</v>
      </c>
      <c r="BVS1826" t="s">
        <v>2479</v>
      </c>
      <c r="BVT1826" t="s">
        <v>2479</v>
      </c>
      <c r="BWD1826" t="s">
        <v>2958</v>
      </c>
      <c r="BWE1826" t="s">
        <v>2964</v>
      </c>
      <c r="BWF1826" t="s">
        <v>2638</v>
      </c>
      <c r="BWP1826" t="s">
        <v>2811</v>
      </c>
      <c r="BWQ1826" t="s">
        <v>2551</v>
      </c>
      <c r="BWR1826" t="s">
        <v>2922</v>
      </c>
      <c r="BXB1826" t="s">
        <v>2815</v>
      </c>
      <c r="BXC1826" t="s">
        <v>3042</v>
      </c>
      <c r="BXD1826" t="s">
        <v>2707</v>
      </c>
    </row>
    <row r="1827" spans="1:1020 1032:2124" x14ac:dyDescent="0.15">
      <c r="A1827" t="s">
        <v>5194</v>
      </c>
      <c r="L1827" t="s">
        <v>3336</v>
      </c>
      <c r="AI1827" t="s">
        <v>2779</v>
      </c>
      <c r="AJ1827" t="s">
        <v>2779</v>
      </c>
      <c r="AV1827" t="s">
        <v>2779</v>
      </c>
      <c r="BH1827" t="s">
        <v>2777</v>
      </c>
      <c r="BT1827" t="s">
        <v>3544</v>
      </c>
      <c r="CF1827" t="s">
        <v>2779</v>
      </c>
      <c r="DD1827" t="s">
        <v>3350</v>
      </c>
      <c r="DE1827" t="s">
        <v>3350</v>
      </c>
      <c r="EB1827" t="s">
        <v>3403</v>
      </c>
      <c r="EC1827" t="s">
        <v>3403</v>
      </c>
      <c r="EN1827" t="s">
        <v>3403</v>
      </c>
      <c r="EZ1827" t="s">
        <v>2779</v>
      </c>
      <c r="FK1827" t="s">
        <v>2779</v>
      </c>
      <c r="FL1827" t="s">
        <v>2779</v>
      </c>
      <c r="GJ1827" t="s">
        <v>2777</v>
      </c>
      <c r="HH1827" t="s">
        <v>2779</v>
      </c>
      <c r="HT1827" t="s">
        <v>3084</v>
      </c>
      <c r="IF1827" t="s">
        <v>2777</v>
      </c>
      <c r="IR1827" t="s">
        <v>3403</v>
      </c>
      <c r="IS1827" t="s">
        <v>3544</v>
      </c>
      <c r="JP1827" t="s">
        <v>3689</v>
      </c>
      <c r="JQ1827" t="s">
        <v>4107</v>
      </c>
      <c r="KN1827" t="s">
        <v>2777</v>
      </c>
      <c r="LL1827" t="s">
        <v>2779</v>
      </c>
      <c r="MU1827" t="s">
        <v>3084</v>
      </c>
      <c r="MV1827" t="s">
        <v>3084</v>
      </c>
      <c r="NT1827" t="s">
        <v>2128</v>
      </c>
      <c r="OE1827" t="s">
        <v>3111</v>
      </c>
      <c r="OF1827" t="s">
        <v>2779</v>
      </c>
      <c r="OR1827" t="s">
        <v>2777</v>
      </c>
      <c r="PD1827" t="s">
        <v>3350</v>
      </c>
      <c r="PP1827" t="s">
        <v>3403</v>
      </c>
      <c r="QA1827" t="s">
        <v>3084</v>
      </c>
      <c r="QB1827" t="s">
        <v>3111</v>
      </c>
      <c r="QN1827" t="s">
        <v>3085</v>
      </c>
      <c r="RL1827" t="s">
        <v>3155</v>
      </c>
      <c r="RM1827" t="s">
        <v>2984</v>
      </c>
      <c r="RX1827" t="s">
        <v>2550</v>
      </c>
      <c r="RY1827" t="s">
        <v>2626</v>
      </c>
      <c r="SJ1827" t="s">
        <v>2479</v>
      </c>
      <c r="SK1827" t="s">
        <v>2479</v>
      </c>
      <c r="SV1827" t="s">
        <v>2745</v>
      </c>
      <c r="SW1827" t="s">
        <v>2601</v>
      </c>
      <c r="TH1827" t="s">
        <v>3061</v>
      </c>
      <c r="TI1827" t="s">
        <v>2953</v>
      </c>
      <c r="TT1827" t="s">
        <v>2530</v>
      </c>
      <c r="TU1827" t="s">
        <v>2261</v>
      </c>
      <c r="YJ1827" t="s">
        <v>3086</v>
      </c>
      <c r="YK1827" t="s">
        <v>3057</v>
      </c>
      <c r="YV1827" t="s">
        <v>2930</v>
      </c>
      <c r="YW1827" t="s">
        <v>2601</v>
      </c>
      <c r="ZH1827" t="s">
        <v>2479</v>
      </c>
      <c r="ZI1827" t="s">
        <v>2479</v>
      </c>
      <c r="ZT1827" t="s">
        <v>2414</v>
      </c>
      <c r="ZU1827" t="s">
        <v>2352</v>
      </c>
      <c r="AAF1827" t="s">
        <v>2522</v>
      </c>
      <c r="AAG1827" t="s">
        <v>3046</v>
      </c>
      <c r="AAR1827" t="s">
        <v>2744</v>
      </c>
      <c r="AAS1827" t="s">
        <v>2819</v>
      </c>
      <c r="ABD1827" t="s">
        <v>2793</v>
      </c>
      <c r="ABP1827" t="s">
        <v>2753</v>
      </c>
      <c r="ACB1827" t="s">
        <v>2479</v>
      </c>
      <c r="ACN1827" t="s">
        <v>2950</v>
      </c>
      <c r="ACZ1827" t="s">
        <v>2996</v>
      </c>
      <c r="ADL1827" t="s">
        <v>2707</v>
      </c>
      <c r="ADX1827" t="s">
        <v>3069</v>
      </c>
      <c r="ADY1827" t="s">
        <v>3055</v>
      </c>
      <c r="AEJ1827" t="s">
        <v>2587</v>
      </c>
      <c r="AEK1827" t="s">
        <v>2882</v>
      </c>
      <c r="AEV1827" t="s">
        <v>2479</v>
      </c>
      <c r="AEW1827" t="s">
        <v>2479</v>
      </c>
      <c r="AFH1827" t="s">
        <v>2950</v>
      </c>
      <c r="AFI1827" t="s">
        <v>2534</v>
      </c>
      <c r="AFT1827" t="s">
        <v>2910</v>
      </c>
      <c r="AFU1827" t="s">
        <v>2983</v>
      </c>
      <c r="AGF1827" t="s">
        <v>2778</v>
      </c>
      <c r="AGG1827" t="s">
        <v>2853</v>
      </c>
      <c r="AGR1827" t="s">
        <v>2989</v>
      </c>
      <c r="AGS1827" t="s">
        <v>2423</v>
      </c>
      <c r="AHD1827" t="s">
        <v>2599</v>
      </c>
      <c r="AHE1827" t="s">
        <v>2946</v>
      </c>
      <c r="AHP1827" t="s">
        <v>2479</v>
      </c>
      <c r="AHQ1827" t="s">
        <v>2479</v>
      </c>
      <c r="AIB1827" t="s">
        <v>2537</v>
      </c>
      <c r="AIC1827" t="s">
        <v>2884</v>
      </c>
      <c r="AIN1827" t="s">
        <v>2891</v>
      </c>
      <c r="AIO1827" t="s">
        <v>2640</v>
      </c>
      <c r="AIZ1827" t="s">
        <v>2529</v>
      </c>
      <c r="AJA1827" t="s">
        <v>2853</v>
      </c>
      <c r="AJL1827" t="s">
        <v>3013</v>
      </c>
      <c r="AJX1827" t="s">
        <v>2585</v>
      </c>
      <c r="AKJ1827" t="s">
        <v>2479</v>
      </c>
      <c r="AKV1827" t="s">
        <v>2858</v>
      </c>
      <c r="ALH1827" t="s">
        <v>2522</v>
      </c>
      <c r="ALT1827" t="s">
        <v>2530</v>
      </c>
      <c r="AMF1827" t="s">
        <v>2889</v>
      </c>
      <c r="AMR1827" t="s">
        <v>2685</v>
      </c>
      <c r="AND1827" t="s">
        <v>2479</v>
      </c>
      <c r="ANP1827" t="s">
        <v>2444</v>
      </c>
      <c r="AOB1827" t="s">
        <v>2838</v>
      </c>
      <c r="AON1827" t="s">
        <v>2774</v>
      </c>
      <c r="AOZ1827" t="s">
        <v>3020</v>
      </c>
      <c r="APL1827" t="s">
        <v>2731</v>
      </c>
      <c r="APX1827" t="s">
        <v>2479</v>
      </c>
      <c r="AQJ1827" t="s">
        <v>3049</v>
      </c>
      <c r="AQV1827" t="s">
        <v>3046</v>
      </c>
      <c r="ARH1827" t="s">
        <v>2258</v>
      </c>
      <c r="BEQ1827" t="s">
        <v>2479</v>
      </c>
      <c r="BER1827" t="s">
        <v>2479</v>
      </c>
      <c r="BFD1827" t="s">
        <v>2479</v>
      </c>
      <c r="BFP1827" t="s">
        <v>2479</v>
      </c>
      <c r="BGB1827" t="s">
        <v>2479</v>
      </c>
      <c r="BGM1827" t="s">
        <v>2479</v>
      </c>
      <c r="BGN1827" t="s">
        <v>2479</v>
      </c>
      <c r="BGZ1827" t="s">
        <v>2479</v>
      </c>
      <c r="BHL1827" t="s">
        <v>2479</v>
      </c>
      <c r="BHX1827" t="s">
        <v>2479</v>
      </c>
      <c r="BII1827" t="s">
        <v>2479</v>
      </c>
      <c r="BIJ1827" t="s">
        <v>2479</v>
      </c>
      <c r="BIU1827" t="s">
        <v>2479</v>
      </c>
      <c r="BIV1827" t="s">
        <v>2479</v>
      </c>
      <c r="BOV1827" t="s">
        <v>2479</v>
      </c>
      <c r="BPH1827" t="s">
        <v>2479</v>
      </c>
      <c r="BPT1827" t="s">
        <v>2479</v>
      </c>
      <c r="BQE1827" t="s">
        <v>2479</v>
      </c>
      <c r="BQF1827" t="s">
        <v>2479</v>
      </c>
      <c r="BQR1827" t="s">
        <v>2288</v>
      </c>
      <c r="BRD1827" t="s">
        <v>2479</v>
      </c>
      <c r="BRP1827" t="s">
        <v>2479</v>
      </c>
      <c r="BSB1827" t="s">
        <v>2479</v>
      </c>
      <c r="BUV1827" t="s">
        <v>3061</v>
      </c>
      <c r="BVH1827" t="s">
        <v>2550</v>
      </c>
      <c r="BVT1827" t="s">
        <v>2479</v>
      </c>
      <c r="BWF1827" t="s">
        <v>2745</v>
      </c>
      <c r="BWR1827" t="s">
        <v>3115</v>
      </c>
      <c r="BXD1827" t="s">
        <v>2530</v>
      </c>
    </row>
    <row r="1828" spans="1:1020 1032:2124" x14ac:dyDescent="0.15">
      <c r="A1828" t="s">
        <v>5195</v>
      </c>
      <c r="DD1828" t="s">
        <v>3689</v>
      </c>
      <c r="DE1828" t="s">
        <v>3689</v>
      </c>
      <c r="JN1828" t="s">
        <v>3689</v>
      </c>
      <c r="JO1828" t="s">
        <v>3689</v>
      </c>
      <c r="JP1828" t="s">
        <v>3689</v>
      </c>
      <c r="JQ1828" t="s">
        <v>4202</v>
      </c>
      <c r="JY1828" t="s">
        <v>4222</v>
      </c>
      <c r="JZ1828" t="s">
        <v>3157</v>
      </c>
      <c r="KA1828" t="s">
        <v>3065</v>
      </c>
      <c r="KB1828" t="s">
        <v>3110</v>
      </c>
      <c r="KX1828" t="s">
        <v>3754</v>
      </c>
      <c r="KY1828" t="s">
        <v>3354</v>
      </c>
      <c r="KZ1828" t="s">
        <v>3402</v>
      </c>
      <c r="RJ1828" t="s">
        <v>2713</v>
      </c>
      <c r="RK1828" t="s">
        <v>2860</v>
      </c>
      <c r="RL1828" t="s">
        <v>3078</v>
      </c>
      <c r="RM1828" t="s">
        <v>2999</v>
      </c>
      <c r="RV1828" t="s">
        <v>3063</v>
      </c>
      <c r="RW1828" t="s">
        <v>2713</v>
      </c>
      <c r="RX1828" t="s">
        <v>2515</v>
      </c>
      <c r="RY1828" t="s">
        <v>3013</v>
      </c>
      <c r="SH1828" t="s">
        <v>2479</v>
      </c>
      <c r="SI1828" t="s">
        <v>2479</v>
      </c>
      <c r="SJ1828" t="s">
        <v>2479</v>
      </c>
      <c r="SK1828" t="s">
        <v>2479</v>
      </c>
      <c r="ST1828" t="s">
        <v>2570</v>
      </c>
      <c r="SU1828" t="s">
        <v>2382</v>
      </c>
      <c r="SV1828" t="s">
        <v>2601</v>
      </c>
      <c r="SW1828" t="s">
        <v>2917</v>
      </c>
      <c r="TF1828" t="s">
        <v>2985</v>
      </c>
      <c r="TG1828" t="s">
        <v>3001</v>
      </c>
      <c r="TH1828" t="s">
        <v>2982</v>
      </c>
      <c r="TI1828" t="s">
        <v>3035</v>
      </c>
      <c r="TR1828" t="s">
        <v>2752</v>
      </c>
      <c r="TS1828" t="s">
        <v>2753</v>
      </c>
      <c r="TT1828" t="s">
        <v>2770</v>
      </c>
      <c r="TU1828" t="s">
        <v>2813</v>
      </c>
      <c r="AGR1828" t="s">
        <v>2128</v>
      </c>
      <c r="AGS1828" t="s">
        <v>3063</v>
      </c>
      <c r="AHD1828" t="s">
        <v>2925</v>
      </c>
      <c r="AHE1828" t="s">
        <v>2982</v>
      </c>
      <c r="AHP1828" t="s">
        <v>2479</v>
      </c>
      <c r="AHQ1828" t="s">
        <v>2479</v>
      </c>
      <c r="AIB1828" t="s">
        <v>2228</v>
      </c>
      <c r="AIC1828" t="s">
        <v>2822</v>
      </c>
      <c r="AIN1828" t="s">
        <v>3155</v>
      </c>
      <c r="AIO1828" t="s">
        <v>2910</v>
      </c>
      <c r="AIZ1828" t="s">
        <v>2872</v>
      </c>
      <c r="AJA1828" t="s">
        <v>3033</v>
      </c>
      <c r="BLZ1828" t="s">
        <v>2713</v>
      </c>
      <c r="BMA1828" t="s">
        <v>2860</v>
      </c>
      <c r="BMB1828" t="s">
        <v>3078</v>
      </c>
      <c r="BML1828" t="s">
        <v>3063</v>
      </c>
      <c r="BMM1828" t="s">
        <v>2713</v>
      </c>
      <c r="BMN1828" t="s">
        <v>2515</v>
      </c>
      <c r="BMX1828" t="s">
        <v>2479</v>
      </c>
      <c r="BMY1828" t="s">
        <v>2479</v>
      </c>
      <c r="BMZ1828" t="s">
        <v>2479</v>
      </c>
      <c r="BNJ1828" t="s">
        <v>2599</v>
      </c>
      <c r="BNK1828" t="s">
        <v>2991</v>
      </c>
      <c r="BNL1828" t="s">
        <v>2382</v>
      </c>
      <c r="BNV1828" t="s">
        <v>2985</v>
      </c>
      <c r="BNW1828" t="s">
        <v>3001</v>
      </c>
      <c r="BNX1828" t="s">
        <v>2982</v>
      </c>
      <c r="BOH1828" t="s">
        <v>2752</v>
      </c>
      <c r="BOI1828" t="s">
        <v>2753</v>
      </c>
      <c r="BOJ1828" t="s">
        <v>2770</v>
      </c>
      <c r="BXM1828" t="s">
        <v>2910</v>
      </c>
      <c r="BXN1828" t="s">
        <v>2555</v>
      </c>
      <c r="BXO1828" t="s">
        <v>2261</v>
      </c>
      <c r="BXP1828" t="s">
        <v>2939</v>
      </c>
      <c r="BXY1828" t="s">
        <v>2805</v>
      </c>
      <c r="BXZ1828" t="s">
        <v>3026</v>
      </c>
      <c r="BYA1828" t="s">
        <v>3117</v>
      </c>
      <c r="BYB1828" t="s">
        <v>2879</v>
      </c>
      <c r="BYK1828" t="s">
        <v>2479</v>
      </c>
      <c r="BYL1828" t="s">
        <v>2479</v>
      </c>
      <c r="BYM1828" t="s">
        <v>2479</v>
      </c>
      <c r="BYN1828" t="s">
        <v>2479</v>
      </c>
      <c r="BYW1828" t="s">
        <v>2352</v>
      </c>
      <c r="BYX1828" t="s">
        <v>2347</v>
      </c>
      <c r="BYY1828" t="s">
        <v>2347</v>
      </c>
      <c r="BYZ1828" t="s">
        <v>2657</v>
      </c>
      <c r="BZI1828" t="s">
        <v>3144</v>
      </c>
      <c r="BZJ1828" t="s">
        <v>2850</v>
      </c>
      <c r="BZK1828" t="s">
        <v>2905</v>
      </c>
      <c r="BZL1828" t="s">
        <v>2454</v>
      </c>
      <c r="BZU1828" t="s">
        <v>2930</v>
      </c>
      <c r="BZV1828" t="s">
        <v>2394</v>
      </c>
      <c r="BZW1828" t="s">
        <v>2384</v>
      </c>
      <c r="BZX1828" t="s">
        <v>2264</v>
      </c>
    </row>
    <row r="1829" spans="1:1020 1032:2124" x14ac:dyDescent="0.15">
      <c r="A1829" t="s">
        <v>5196</v>
      </c>
      <c r="EC1829" t="s">
        <v>3582</v>
      </c>
      <c r="JQ1829" t="s">
        <v>4202</v>
      </c>
      <c r="KB1829" t="s">
        <v>3110</v>
      </c>
      <c r="RM1829" t="s">
        <v>3014</v>
      </c>
      <c r="RY1829" t="s">
        <v>2713</v>
      </c>
      <c r="SK1829" t="s">
        <v>2479</v>
      </c>
      <c r="SW1829" t="s">
        <v>2891</v>
      </c>
      <c r="TI1829" t="s">
        <v>2817</v>
      </c>
      <c r="TU1829" t="s">
        <v>2813</v>
      </c>
      <c r="ADY1829" t="s">
        <v>2861</v>
      </c>
      <c r="AEK1829" t="s">
        <v>3113</v>
      </c>
      <c r="AEW1829" t="s">
        <v>2479</v>
      </c>
      <c r="AFI1829" t="s">
        <v>2519</v>
      </c>
      <c r="AFU1829" t="s">
        <v>3059</v>
      </c>
      <c r="AGG1829" t="s">
        <v>2450</v>
      </c>
      <c r="BXP1829" t="s">
        <v>2911</v>
      </c>
      <c r="BYB1829" t="s">
        <v>2955</v>
      </c>
      <c r="BYN1829" t="s">
        <v>2479</v>
      </c>
      <c r="BYZ1829" t="s">
        <v>2839</v>
      </c>
      <c r="BZL1829" t="s">
        <v>2500</v>
      </c>
      <c r="BZX1829" t="s">
        <v>2264</v>
      </c>
    </row>
    <row r="1830" spans="1:1020 1032:2124" x14ac:dyDescent="0.15">
      <c r="A1830" t="s">
        <v>5197</v>
      </c>
      <c r="L1830" t="s">
        <v>2779</v>
      </c>
      <c r="AJ1830" t="s">
        <v>3111</v>
      </c>
      <c r="AV1830" t="s">
        <v>3111</v>
      </c>
      <c r="BH1830" t="s">
        <v>3336</v>
      </c>
      <c r="CF1830" t="s">
        <v>2779</v>
      </c>
      <c r="DC1830" t="s">
        <v>3582</v>
      </c>
      <c r="EA1830" t="s">
        <v>3544</v>
      </c>
      <c r="EB1830" t="s">
        <v>3582</v>
      </c>
      <c r="EC1830" t="s">
        <v>3582</v>
      </c>
      <c r="EZ1830" t="s">
        <v>2777</v>
      </c>
      <c r="FK1830" t="s">
        <v>3084</v>
      </c>
      <c r="FL1830" t="s">
        <v>2777</v>
      </c>
      <c r="GJ1830" t="s">
        <v>2779</v>
      </c>
      <c r="HH1830" t="s">
        <v>3084</v>
      </c>
      <c r="HT1830" t="s">
        <v>2777</v>
      </c>
      <c r="IF1830" t="s">
        <v>2777</v>
      </c>
      <c r="IQ1830" t="s">
        <v>3544</v>
      </c>
      <c r="IR1830" t="s">
        <v>3544</v>
      </c>
      <c r="IS1830" t="s">
        <v>3544</v>
      </c>
      <c r="JO1830" t="s">
        <v>3689</v>
      </c>
      <c r="JP1830" t="s">
        <v>3689</v>
      </c>
      <c r="JQ1830" t="s">
        <v>4202</v>
      </c>
      <c r="KA1830" t="s">
        <v>4223</v>
      </c>
      <c r="KB1830" t="s">
        <v>3110</v>
      </c>
      <c r="KN1830" t="s">
        <v>2777</v>
      </c>
      <c r="KY1830" t="s">
        <v>3402</v>
      </c>
      <c r="KZ1830" t="s">
        <v>3402</v>
      </c>
      <c r="LL1830" t="s">
        <v>3111</v>
      </c>
      <c r="MU1830" t="s">
        <v>2779</v>
      </c>
      <c r="MV1830" t="s">
        <v>3350</v>
      </c>
      <c r="NT1830" t="s">
        <v>2777</v>
      </c>
      <c r="OE1830" t="s">
        <v>3111</v>
      </c>
      <c r="OF1830" t="s">
        <v>3111</v>
      </c>
      <c r="OQ1830" t="s">
        <v>2779</v>
      </c>
      <c r="OR1830" t="s">
        <v>2779</v>
      </c>
      <c r="QA1830" t="s">
        <v>3084</v>
      </c>
      <c r="QB1830" t="s">
        <v>3111</v>
      </c>
      <c r="RK1830" t="s">
        <v>2925</v>
      </c>
      <c r="RL1830" t="s">
        <v>3014</v>
      </c>
      <c r="RM1830" t="s">
        <v>2989</v>
      </c>
      <c r="RW1830" t="s">
        <v>2889</v>
      </c>
      <c r="RX1830" t="s">
        <v>2989</v>
      </c>
      <c r="RY1830" t="s">
        <v>2524</v>
      </c>
      <c r="SI1830" t="s">
        <v>2479</v>
      </c>
      <c r="SJ1830" t="s">
        <v>2479</v>
      </c>
      <c r="SK1830" t="s">
        <v>2479</v>
      </c>
      <c r="SU1830" t="s">
        <v>2865</v>
      </c>
      <c r="SV1830" t="s">
        <v>2839</v>
      </c>
      <c r="SW1830" t="s">
        <v>3179</v>
      </c>
      <c r="TG1830" t="s">
        <v>2892</v>
      </c>
      <c r="TH1830" t="s">
        <v>2864</v>
      </c>
      <c r="TI1830" t="s">
        <v>2722</v>
      </c>
      <c r="TS1830" t="s">
        <v>3042</v>
      </c>
      <c r="TT1830" t="s">
        <v>2771</v>
      </c>
      <c r="TU1830" t="s">
        <v>2811</v>
      </c>
      <c r="YI1830" t="s">
        <v>2793</v>
      </c>
      <c r="YJ1830" t="s">
        <v>2860</v>
      </c>
      <c r="YK1830" t="s">
        <v>3069</v>
      </c>
      <c r="YU1830" t="s">
        <v>3042</v>
      </c>
      <c r="YV1830" t="s">
        <v>2876</v>
      </c>
      <c r="YW1830" t="s">
        <v>2921</v>
      </c>
      <c r="ZG1830" t="s">
        <v>2479</v>
      </c>
      <c r="ZH1830" t="s">
        <v>2479</v>
      </c>
      <c r="ZI1830" t="s">
        <v>2479</v>
      </c>
      <c r="ZS1830" t="s">
        <v>2891</v>
      </c>
      <c r="ZT1830" t="s">
        <v>3021</v>
      </c>
      <c r="ZU1830" t="s">
        <v>2932</v>
      </c>
      <c r="AAE1830" t="s">
        <v>2967</v>
      </c>
      <c r="AAF1830" t="s">
        <v>2967</v>
      </c>
      <c r="AAG1830" t="s">
        <v>2998</v>
      </c>
      <c r="AAQ1830" t="s">
        <v>2947</v>
      </c>
      <c r="AAR1830" t="s">
        <v>2846</v>
      </c>
      <c r="AAS1830" t="s">
        <v>3062</v>
      </c>
      <c r="ADW1830" t="s">
        <v>3378</v>
      </c>
      <c r="ADX1830" t="s">
        <v>2135</v>
      </c>
      <c r="ADY1830" t="s">
        <v>3078</v>
      </c>
      <c r="AEI1830" t="s">
        <v>2925</v>
      </c>
      <c r="AEJ1830" t="s">
        <v>2860</v>
      </c>
      <c r="AEK1830" t="s">
        <v>2961</v>
      </c>
      <c r="AEU1830" t="s">
        <v>2479</v>
      </c>
      <c r="AEV1830" t="s">
        <v>2479</v>
      </c>
      <c r="AEW1830" t="s">
        <v>2479</v>
      </c>
      <c r="AFG1830" t="s">
        <v>2638</v>
      </c>
      <c r="AFH1830" t="s">
        <v>2911</v>
      </c>
      <c r="AFI1830" t="s">
        <v>2953</v>
      </c>
      <c r="AFS1830" t="s">
        <v>2865</v>
      </c>
      <c r="AFT1830" t="s">
        <v>2638</v>
      </c>
      <c r="AFU1830" t="s">
        <v>2927</v>
      </c>
      <c r="AGE1830" t="s">
        <v>2450</v>
      </c>
      <c r="AGF1830" t="s">
        <v>2813</v>
      </c>
      <c r="AGG1830" t="s">
        <v>2806</v>
      </c>
      <c r="AGQ1830" t="s">
        <v>3416</v>
      </c>
      <c r="AHC1830" t="s">
        <v>3000</v>
      </c>
      <c r="AHO1830" t="s">
        <v>2479</v>
      </c>
      <c r="AIA1830" t="s">
        <v>2935</v>
      </c>
      <c r="AIM1830" t="s">
        <v>2638</v>
      </c>
      <c r="AIY1830" t="s">
        <v>3075</v>
      </c>
      <c r="BEQ1830" t="s">
        <v>2479</v>
      </c>
      <c r="BER1830" t="s">
        <v>2479</v>
      </c>
      <c r="BFD1830" t="s">
        <v>2479</v>
      </c>
      <c r="BFP1830" t="s">
        <v>2479</v>
      </c>
      <c r="BGB1830" t="s">
        <v>2479</v>
      </c>
      <c r="BGN1830" t="s">
        <v>2479</v>
      </c>
      <c r="BGZ1830" t="s">
        <v>2479</v>
      </c>
      <c r="BHL1830" t="s">
        <v>2479</v>
      </c>
      <c r="BHX1830" t="s">
        <v>2479</v>
      </c>
      <c r="BII1830" t="s">
        <v>2479</v>
      </c>
      <c r="BIJ1830" t="s">
        <v>2479</v>
      </c>
      <c r="BIU1830" t="s">
        <v>2479</v>
      </c>
      <c r="BIV1830" t="s">
        <v>2479</v>
      </c>
      <c r="BMA1830" t="s">
        <v>2925</v>
      </c>
      <c r="BMB1830" t="s">
        <v>3014</v>
      </c>
      <c r="BMM1830" t="s">
        <v>2889</v>
      </c>
      <c r="BMN1830" t="s">
        <v>2989</v>
      </c>
      <c r="BMY1830" t="s">
        <v>2479</v>
      </c>
      <c r="BMZ1830" t="s">
        <v>2479</v>
      </c>
      <c r="BNK1830" t="s">
        <v>2638</v>
      </c>
      <c r="BNL1830" t="s">
        <v>3008</v>
      </c>
      <c r="BNW1830" t="s">
        <v>2892</v>
      </c>
      <c r="BNX1830" t="s">
        <v>2864</v>
      </c>
      <c r="BOI1830" t="s">
        <v>3042</v>
      </c>
      <c r="BOJ1830" t="s">
        <v>2771</v>
      </c>
      <c r="BOV1830" t="s">
        <v>2479</v>
      </c>
      <c r="BPH1830" t="s">
        <v>2479</v>
      </c>
      <c r="BPT1830" t="s">
        <v>2479</v>
      </c>
      <c r="BQE1830" t="s">
        <v>2479</v>
      </c>
      <c r="BQF1830" t="s">
        <v>2479</v>
      </c>
      <c r="BQR1830" t="s">
        <v>2479</v>
      </c>
      <c r="BRC1830" t="s">
        <v>2479</v>
      </c>
      <c r="BRD1830" t="s">
        <v>2479</v>
      </c>
      <c r="BRP1830" t="s">
        <v>2479</v>
      </c>
      <c r="BSB1830" t="s">
        <v>2479</v>
      </c>
      <c r="BXO1830" t="s">
        <v>2517</v>
      </c>
      <c r="BXP1830" t="s">
        <v>2907</v>
      </c>
      <c r="BYA1830" t="s">
        <v>3116</v>
      </c>
      <c r="BYB1830" t="s">
        <v>2675</v>
      </c>
      <c r="BYM1830" t="s">
        <v>2479</v>
      </c>
      <c r="BYN1830" t="s">
        <v>2479</v>
      </c>
      <c r="BYY1830" t="s">
        <v>2425</v>
      </c>
      <c r="BYZ1830" t="s">
        <v>2444</v>
      </c>
      <c r="BZK1830" t="s">
        <v>2610</v>
      </c>
      <c r="BZL1830" t="s">
        <v>2948</v>
      </c>
      <c r="BZW1830" t="s">
        <v>2750</v>
      </c>
      <c r="BZX1830" t="s">
        <v>2508</v>
      </c>
    </row>
    <row r="1831" spans="1:1020 1032:2124" x14ac:dyDescent="0.15">
      <c r="A1831" t="s">
        <v>5198</v>
      </c>
      <c r="DB1831" t="s">
        <v>3582</v>
      </c>
      <c r="DC1831" t="s">
        <v>3582</v>
      </c>
      <c r="DD1831" t="s">
        <v>3689</v>
      </c>
      <c r="DE1831" t="s">
        <v>3689</v>
      </c>
      <c r="JN1831" t="s">
        <v>3689</v>
      </c>
      <c r="JO1831" t="s">
        <v>3689</v>
      </c>
      <c r="JP1831" t="s">
        <v>3689</v>
      </c>
      <c r="JQ1831" t="s">
        <v>4202</v>
      </c>
      <c r="LX1831" t="s">
        <v>3157</v>
      </c>
      <c r="PB1831" t="s">
        <v>3582</v>
      </c>
      <c r="PC1831" t="s">
        <v>3582</v>
      </c>
      <c r="PD1831" t="s">
        <v>3689</v>
      </c>
      <c r="QL1831" t="s">
        <v>3295</v>
      </c>
      <c r="RJ1831" t="s">
        <v>2793</v>
      </c>
      <c r="RK1831" t="s">
        <v>3080</v>
      </c>
      <c r="RL1831" t="s">
        <v>3080</v>
      </c>
      <c r="RM1831" t="s">
        <v>2861</v>
      </c>
      <c r="RV1831" t="s">
        <v>2634</v>
      </c>
      <c r="RW1831" t="s">
        <v>2713</v>
      </c>
      <c r="RX1831" t="s">
        <v>2794</v>
      </c>
      <c r="RY1831" t="s">
        <v>3066</v>
      </c>
      <c r="SH1831" t="s">
        <v>2479</v>
      </c>
      <c r="SI1831" t="s">
        <v>2479</v>
      </c>
      <c r="SJ1831" t="s">
        <v>2479</v>
      </c>
      <c r="SK1831" t="s">
        <v>2479</v>
      </c>
      <c r="ST1831" t="s">
        <v>2804</v>
      </c>
      <c r="SU1831" t="s">
        <v>2565</v>
      </c>
      <c r="SV1831" t="s">
        <v>2564</v>
      </c>
      <c r="SW1831" t="s">
        <v>2646</v>
      </c>
      <c r="TF1831" t="s">
        <v>2639</v>
      </c>
      <c r="TG1831" t="s">
        <v>2963</v>
      </c>
      <c r="TH1831" t="s">
        <v>2457</v>
      </c>
      <c r="TI1831" t="s">
        <v>2935</v>
      </c>
      <c r="TR1831" t="s">
        <v>2813</v>
      </c>
      <c r="TS1831" t="s">
        <v>2817</v>
      </c>
      <c r="TT1831" t="s">
        <v>2766</v>
      </c>
      <c r="TU1831" t="s">
        <v>2817</v>
      </c>
      <c r="ABB1831" t="s">
        <v>3104</v>
      </c>
      <c r="ABC1831" t="s">
        <v>3070</v>
      </c>
      <c r="ABD1831" t="s">
        <v>3102</v>
      </c>
      <c r="ABN1831" t="s">
        <v>3007</v>
      </c>
      <c r="ABO1831" t="s">
        <v>2989</v>
      </c>
      <c r="ABP1831" t="s">
        <v>2794</v>
      </c>
      <c r="ABZ1831" t="s">
        <v>2479</v>
      </c>
      <c r="ACA1831" t="s">
        <v>2479</v>
      </c>
      <c r="ACB1831" t="s">
        <v>2479</v>
      </c>
      <c r="ACL1831" t="s">
        <v>2771</v>
      </c>
      <c r="ACM1831" t="s">
        <v>2850</v>
      </c>
      <c r="ACN1831" t="s">
        <v>2623</v>
      </c>
      <c r="ACX1831" t="s">
        <v>3056</v>
      </c>
      <c r="ACY1831" t="s">
        <v>3046</v>
      </c>
      <c r="ACZ1831" t="s">
        <v>2868</v>
      </c>
      <c r="ADJ1831" t="s">
        <v>2610</v>
      </c>
      <c r="ADK1831" t="s">
        <v>2976</v>
      </c>
      <c r="ADL1831" t="s">
        <v>2824</v>
      </c>
      <c r="AGP1831" t="s">
        <v>3104</v>
      </c>
      <c r="AGQ1831" t="s">
        <v>3128</v>
      </c>
      <c r="AGR1831" t="s">
        <v>3142</v>
      </c>
      <c r="AGS1831" t="s">
        <v>2635</v>
      </c>
      <c r="AHB1831" t="s">
        <v>2793</v>
      </c>
      <c r="AHC1831" t="s">
        <v>2514</v>
      </c>
      <c r="AHD1831" t="s">
        <v>3105</v>
      </c>
      <c r="AHE1831" t="s">
        <v>2986</v>
      </c>
      <c r="AHN1831" t="s">
        <v>2479</v>
      </c>
      <c r="AHO1831" t="s">
        <v>2479</v>
      </c>
      <c r="AHP1831" t="s">
        <v>2479</v>
      </c>
      <c r="AHQ1831" t="s">
        <v>2479</v>
      </c>
      <c r="AHZ1831" t="s">
        <v>2876</v>
      </c>
      <c r="AIA1831" t="s">
        <v>2876</v>
      </c>
      <c r="AIB1831" t="s">
        <v>2873</v>
      </c>
      <c r="AIC1831" t="s">
        <v>2976</v>
      </c>
      <c r="AIL1831" t="s">
        <v>3000</v>
      </c>
      <c r="AIM1831" t="s">
        <v>2639</v>
      </c>
      <c r="AIN1831" t="s">
        <v>2963</v>
      </c>
      <c r="AIO1831" t="s">
        <v>3016</v>
      </c>
      <c r="AIX1831" t="s">
        <v>3089</v>
      </c>
      <c r="AIY1831" t="s">
        <v>2622</v>
      </c>
      <c r="AIZ1831" t="s">
        <v>2853</v>
      </c>
      <c r="AJA1831" t="s">
        <v>2762</v>
      </c>
      <c r="BUT1831" t="s">
        <v>3078</v>
      </c>
      <c r="BVF1831" t="s">
        <v>2634</v>
      </c>
      <c r="BVR1831" t="s">
        <v>2479</v>
      </c>
      <c r="BWD1831" t="s">
        <v>2804</v>
      </c>
      <c r="BWP1831" t="s">
        <v>2939</v>
      </c>
      <c r="BXB1831" t="s">
        <v>2813</v>
      </c>
      <c r="CAJ1831" t="s">
        <v>2396</v>
      </c>
      <c r="CAV1831" t="s">
        <v>2828</v>
      </c>
      <c r="CBH1831" t="s">
        <v>3054</v>
      </c>
      <c r="CBT1831" t="s">
        <v>2479</v>
      </c>
      <c r="CCF1831" t="s">
        <v>3042</v>
      </c>
      <c r="CCR1831" t="s">
        <v>2725</v>
      </c>
    </row>
    <row r="1832" spans="1:1020 1032:2124" x14ac:dyDescent="0.15">
      <c r="A1832" t="s">
        <v>5199</v>
      </c>
      <c r="AJ1832" t="s">
        <v>2779</v>
      </c>
      <c r="BH1832" t="s">
        <v>3084</v>
      </c>
      <c r="DD1832" t="s">
        <v>3354</v>
      </c>
      <c r="DE1832" t="s">
        <v>3350</v>
      </c>
      <c r="EZ1832" t="s">
        <v>3084</v>
      </c>
      <c r="FL1832" t="s">
        <v>2777</v>
      </c>
      <c r="HH1832" t="s">
        <v>3336</v>
      </c>
      <c r="JP1832" t="s">
        <v>3689</v>
      </c>
      <c r="JQ1832" t="s">
        <v>4202</v>
      </c>
      <c r="KZ1832" t="s">
        <v>3409</v>
      </c>
      <c r="LL1832" t="s">
        <v>2779</v>
      </c>
      <c r="MV1832" t="s">
        <v>3350</v>
      </c>
      <c r="NT1832" t="s">
        <v>3336</v>
      </c>
      <c r="OF1832" t="s">
        <v>3350</v>
      </c>
      <c r="OR1832" t="s">
        <v>3336</v>
      </c>
      <c r="PD1832" t="s">
        <v>3560</v>
      </c>
      <c r="QN1832" t="s">
        <v>3409</v>
      </c>
      <c r="RL1832" t="s">
        <v>3055</v>
      </c>
      <c r="RM1832" t="s">
        <v>3018</v>
      </c>
      <c r="RX1832" t="s">
        <v>2262</v>
      </c>
      <c r="RY1832" t="s">
        <v>2622</v>
      </c>
      <c r="SJ1832" t="s">
        <v>2479</v>
      </c>
      <c r="SK1832" t="s">
        <v>2479</v>
      </c>
      <c r="SV1832" t="s">
        <v>3144</v>
      </c>
      <c r="SW1832" t="s">
        <v>3031</v>
      </c>
      <c r="TH1832" t="s">
        <v>2863</v>
      </c>
      <c r="TI1832" t="s">
        <v>2962</v>
      </c>
      <c r="TT1832" t="s">
        <v>2691</v>
      </c>
      <c r="TU1832" t="s">
        <v>2229</v>
      </c>
      <c r="ABD1832" t="s">
        <v>3092</v>
      </c>
      <c r="ABP1832" t="s">
        <v>2856</v>
      </c>
      <c r="ACB1832" t="s">
        <v>2479</v>
      </c>
      <c r="ACN1832" t="s">
        <v>2687</v>
      </c>
      <c r="ACZ1832" t="s">
        <v>2522</v>
      </c>
      <c r="ADL1832" t="s">
        <v>2944</v>
      </c>
      <c r="AGR1832" t="s">
        <v>2966</v>
      </c>
      <c r="AGS1832" t="s">
        <v>2969</v>
      </c>
      <c r="AHD1832" t="s">
        <v>2702</v>
      </c>
      <c r="AHE1832" t="s">
        <v>2690</v>
      </c>
      <c r="AHP1832" t="s">
        <v>2479</v>
      </c>
      <c r="AHQ1832" t="s">
        <v>2479</v>
      </c>
      <c r="AIB1832" t="s">
        <v>2439</v>
      </c>
      <c r="AIC1832" t="s">
        <v>2598</v>
      </c>
      <c r="AIN1832" t="s">
        <v>2863</v>
      </c>
      <c r="AIO1832" t="s">
        <v>2720</v>
      </c>
      <c r="AIZ1832" t="s">
        <v>2598</v>
      </c>
      <c r="AJA1832" t="s">
        <v>2750</v>
      </c>
      <c r="BER1832" t="s">
        <v>2479</v>
      </c>
      <c r="BGB1832" t="s">
        <v>2479</v>
      </c>
      <c r="BGN1832" t="s">
        <v>2479</v>
      </c>
      <c r="BGZ1832" t="s">
        <v>2479</v>
      </c>
      <c r="BHL1832" t="s">
        <v>2479</v>
      </c>
      <c r="BIJ1832" t="s">
        <v>2479</v>
      </c>
      <c r="BMB1832" t="s">
        <v>3055</v>
      </c>
      <c r="BMN1832" t="s">
        <v>2262</v>
      </c>
      <c r="BMZ1832" t="s">
        <v>2479</v>
      </c>
      <c r="BNL1832" t="s">
        <v>2945</v>
      </c>
      <c r="BNX1832" t="s">
        <v>2863</v>
      </c>
      <c r="BOJ1832" t="s">
        <v>2691</v>
      </c>
      <c r="BPT1832" t="s">
        <v>2479</v>
      </c>
      <c r="BQF1832" t="s">
        <v>2479</v>
      </c>
      <c r="BQR1832" t="s">
        <v>2479</v>
      </c>
      <c r="BRD1832" t="s">
        <v>2479</v>
      </c>
      <c r="BUV1832" t="s">
        <v>2934</v>
      </c>
      <c r="BVH1832" t="s">
        <v>2262</v>
      </c>
      <c r="BVT1832" t="s">
        <v>2479</v>
      </c>
      <c r="BWF1832" t="s">
        <v>3144</v>
      </c>
      <c r="BWR1832" t="s">
        <v>2452</v>
      </c>
      <c r="BXD1832" t="s">
        <v>2691</v>
      </c>
    </row>
    <row r="1833" spans="1:1020 1032:2124" x14ac:dyDescent="0.15">
      <c r="A1833" t="s">
        <v>5200</v>
      </c>
      <c r="CO1833" t="s">
        <v>3085</v>
      </c>
      <c r="CP1833" t="s">
        <v>3409</v>
      </c>
      <c r="CQ1833" t="s">
        <v>3410</v>
      </c>
      <c r="CR1833" t="s">
        <v>3336</v>
      </c>
      <c r="DZ1833" t="s">
        <v>3544</v>
      </c>
      <c r="EA1833" t="s">
        <v>3544</v>
      </c>
      <c r="EB1833" t="s">
        <v>3350</v>
      </c>
      <c r="EC1833" t="s">
        <v>3582</v>
      </c>
      <c r="FT1833" t="s">
        <v>2183</v>
      </c>
      <c r="FU1833" t="s">
        <v>3840</v>
      </c>
      <c r="FV1833" t="s">
        <v>3748</v>
      </c>
      <c r="FW1833" t="s">
        <v>3748</v>
      </c>
      <c r="FX1833" t="s">
        <v>3697</v>
      </c>
      <c r="IP1833" t="s">
        <v>3544</v>
      </c>
      <c r="IQ1833" t="s">
        <v>3544</v>
      </c>
      <c r="IR1833" t="s">
        <v>3544</v>
      </c>
      <c r="IS1833" t="s">
        <v>3544</v>
      </c>
      <c r="JM1833" t="s">
        <v>3560</v>
      </c>
      <c r="JN1833" t="s">
        <v>3689</v>
      </c>
      <c r="JO1833" t="s">
        <v>3689</v>
      </c>
      <c r="JP1833" t="s">
        <v>3689</v>
      </c>
      <c r="JQ1833" t="s">
        <v>4202</v>
      </c>
      <c r="RI1833" t="s">
        <v>3043</v>
      </c>
      <c r="RJ1833" t="s">
        <v>3014</v>
      </c>
      <c r="RK1833" t="s">
        <v>3007</v>
      </c>
      <c r="RL1833" t="s">
        <v>3023</v>
      </c>
      <c r="RM1833" t="s">
        <v>3023</v>
      </c>
      <c r="RU1833" t="s">
        <v>2941</v>
      </c>
      <c r="RV1833" t="s">
        <v>2981</v>
      </c>
      <c r="RW1833" t="s">
        <v>2956</v>
      </c>
      <c r="RX1833" t="s">
        <v>3021</v>
      </c>
      <c r="RY1833" t="s">
        <v>2942</v>
      </c>
      <c r="SG1833" t="s">
        <v>2479</v>
      </c>
      <c r="SH1833" t="s">
        <v>2479</v>
      </c>
      <c r="SI1833" t="s">
        <v>2479</v>
      </c>
      <c r="SJ1833" t="s">
        <v>2479</v>
      </c>
      <c r="SK1833" t="s">
        <v>2479</v>
      </c>
      <c r="SS1833" t="s">
        <v>2795</v>
      </c>
      <c r="ST1833" t="s">
        <v>2795</v>
      </c>
      <c r="SU1833" t="s">
        <v>2964</v>
      </c>
      <c r="SV1833" t="s">
        <v>2638</v>
      </c>
      <c r="SW1833" t="s">
        <v>2720</v>
      </c>
      <c r="TE1833" t="s">
        <v>2448</v>
      </c>
      <c r="TF1833" t="s">
        <v>2448</v>
      </c>
      <c r="TG1833" t="s">
        <v>2837</v>
      </c>
      <c r="TH1833" t="s">
        <v>3115</v>
      </c>
      <c r="TI1833" t="s">
        <v>2454</v>
      </c>
      <c r="TQ1833" t="s">
        <v>2603</v>
      </c>
      <c r="TR1833" t="s">
        <v>2819</v>
      </c>
      <c r="TS1833" t="s">
        <v>2632</v>
      </c>
      <c r="TT1833" t="s">
        <v>2408</v>
      </c>
      <c r="TU1833" t="s">
        <v>2551</v>
      </c>
      <c r="YH1833" t="s">
        <v>3091</v>
      </c>
      <c r="YI1833" t="s">
        <v>2998</v>
      </c>
      <c r="YJ1833" t="s">
        <v>3001</v>
      </c>
      <c r="YK1833" t="s">
        <v>3054</v>
      </c>
      <c r="YT1833" t="s">
        <v>2611</v>
      </c>
      <c r="YU1833" t="s">
        <v>2774</v>
      </c>
      <c r="YV1833" t="s">
        <v>2792</v>
      </c>
      <c r="YW1833" t="s">
        <v>2752</v>
      </c>
      <c r="ZF1833" t="s">
        <v>2479</v>
      </c>
      <c r="ZG1833" t="s">
        <v>2479</v>
      </c>
      <c r="ZH1833" t="s">
        <v>2479</v>
      </c>
      <c r="ZI1833" t="s">
        <v>2479</v>
      </c>
      <c r="ZR1833" t="s">
        <v>2958</v>
      </c>
      <c r="ZS1833" t="s">
        <v>2949</v>
      </c>
      <c r="ZT1833" t="s">
        <v>2893</v>
      </c>
      <c r="ZU1833" t="s">
        <v>2862</v>
      </c>
      <c r="AAD1833" t="s">
        <v>2862</v>
      </c>
      <c r="AAE1833" t="s">
        <v>2902</v>
      </c>
      <c r="AAF1833" t="s">
        <v>2955</v>
      </c>
      <c r="AAG1833" t="s">
        <v>3061</v>
      </c>
      <c r="AAP1833" t="s">
        <v>2818</v>
      </c>
      <c r="AAQ1833" t="s">
        <v>2818</v>
      </c>
      <c r="AAR1833" t="s">
        <v>2554</v>
      </c>
      <c r="AAS1833" t="s">
        <v>2395</v>
      </c>
      <c r="ADV1833" t="s">
        <v>2968</v>
      </c>
      <c r="ADW1833" t="s">
        <v>2868</v>
      </c>
      <c r="ADX1833" t="s">
        <v>2828</v>
      </c>
      <c r="ADY1833" t="s">
        <v>3087</v>
      </c>
      <c r="AEH1833" t="s">
        <v>2968</v>
      </c>
      <c r="AEI1833" t="s">
        <v>3000</v>
      </c>
      <c r="AEJ1833" t="s">
        <v>2865</v>
      </c>
      <c r="AEK1833" t="s">
        <v>2828</v>
      </c>
      <c r="AET1833" t="s">
        <v>2479</v>
      </c>
      <c r="AEU1833" t="s">
        <v>2479</v>
      </c>
      <c r="AEV1833" t="s">
        <v>2479</v>
      </c>
      <c r="AEW1833" t="s">
        <v>2479</v>
      </c>
      <c r="AFF1833" t="s">
        <v>2722</v>
      </c>
      <c r="AFG1833" t="s">
        <v>2720</v>
      </c>
      <c r="AFH1833" t="s">
        <v>2892</v>
      </c>
      <c r="AFI1833" t="s">
        <v>2720</v>
      </c>
      <c r="AFR1833" t="s">
        <v>3015</v>
      </c>
      <c r="AFS1833" t="s">
        <v>2893</v>
      </c>
      <c r="AFT1833" t="s">
        <v>2836</v>
      </c>
      <c r="AFU1833" t="s">
        <v>2638</v>
      </c>
      <c r="AGD1833" t="s">
        <v>2766</v>
      </c>
      <c r="AGE1833" t="s">
        <v>2873</v>
      </c>
      <c r="AGF1833" t="s">
        <v>2814</v>
      </c>
      <c r="AGG1833" t="s">
        <v>2608</v>
      </c>
      <c r="BJE1833" t="s">
        <v>3047</v>
      </c>
      <c r="BJF1833" t="s">
        <v>3086</v>
      </c>
      <c r="BJG1833" t="s">
        <v>2983</v>
      </c>
      <c r="BJH1833" t="s">
        <v>3056</v>
      </c>
      <c r="BJQ1833" t="s">
        <v>2941</v>
      </c>
      <c r="BJR1833" t="s">
        <v>2981</v>
      </c>
      <c r="BJS1833" t="s">
        <v>2956</v>
      </c>
      <c r="BJT1833" t="s">
        <v>3021</v>
      </c>
      <c r="BKC1833" t="s">
        <v>2479</v>
      </c>
      <c r="BKD1833" t="s">
        <v>2479</v>
      </c>
      <c r="BKE1833" t="s">
        <v>2479</v>
      </c>
      <c r="BKF1833" t="s">
        <v>2479</v>
      </c>
      <c r="BKO1833" t="s">
        <v>2795</v>
      </c>
      <c r="BKP1833" t="s">
        <v>2795</v>
      </c>
      <c r="BKQ1833" t="s">
        <v>2964</v>
      </c>
      <c r="BKR1833" t="s">
        <v>2638</v>
      </c>
      <c r="BLA1833" t="s">
        <v>2450</v>
      </c>
      <c r="BLB1833" t="s">
        <v>2905</v>
      </c>
      <c r="BLC1833" t="s">
        <v>2443</v>
      </c>
      <c r="BLD1833" t="s">
        <v>2440</v>
      </c>
      <c r="BLM1833" t="s">
        <v>2603</v>
      </c>
      <c r="BLN1833" t="s">
        <v>2819</v>
      </c>
      <c r="BLO1833" t="s">
        <v>2632</v>
      </c>
      <c r="BLP1833" t="s">
        <v>2408</v>
      </c>
      <c r="BSJ1833" t="s">
        <v>2678</v>
      </c>
      <c r="BSK1833" t="s">
        <v>2800</v>
      </c>
      <c r="BSL1833" t="s">
        <v>2832</v>
      </c>
      <c r="BSM1833" t="s">
        <v>2959</v>
      </c>
      <c r="BSN1833" t="s">
        <v>2620</v>
      </c>
      <c r="BSV1833" t="s">
        <v>2600</v>
      </c>
      <c r="BSW1833" t="s">
        <v>2479</v>
      </c>
      <c r="BSX1833" t="s">
        <v>2479</v>
      </c>
      <c r="BSY1833" t="s">
        <v>2479</v>
      </c>
      <c r="BSZ1833" t="s">
        <v>2479</v>
      </c>
      <c r="BTH1833" t="s">
        <v>2479</v>
      </c>
      <c r="BTI1833" t="s">
        <v>2479</v>
      </c>
      <c r="BTJ1833" t="s">
        <v>2479</v>
      </c>
      <c r="BTK1833" t="s">
        <v>2479</v>
      </c>
      <c r="BTL1833" t="s">
        <v>2479</v>
      </c>
      <c r="BTT1833" t="s">
        <v>2668</v>
      </c>
      <c r="BTU1833" t="s">
        <v>2229</v>
      </c>
      <c r="BTV1833" t="s">
        <v>2731</v>
      </c>
      <c r="BTW1833" t="s">
        <v>2229</v>
      </c>
      <c r="BTX1833" t="s">
        <v>2605</v>
      </c>
      <c r="BUF1833" t="s">
        <v>2479</v>
      </c>
      <c r="BUG1833" t="s">
        <v>2479</v>
      </c>
      <c r="BUH1833" t="s">
        <v>2479</v>
      </c>
      <c r="BUI1833" t="s">
        <v>2430</v>
      </c>
      <c r="BUJ1833" t="s">
        <v>2871</v>
      </c>
    </row>
    <row r="1834" spans="1:1020 1032:2124" x14ac:dyDescent="0.15">
      <c r="A1834" t="s">
        <v>5201</v>
      </c>
      <c r="J1834" t="s">
        <v>2777</v>
      </c>
      <c r="K1834" t="s">
        <v>2779</v>
      </c>
      <c r="L1834" t="s">
        <v>3336</v>
      </c>
      <c r="AH1834" t="s">
        <v>2779</v>
      </c>
      <c r="AI1834" t="s">
        <v>3084</v>
      </c>
      <c r="AJ1834" t="s">
        <v>3084</v>
      </c>
      <c r="AV1834" t="s">
        <v>3084</v>
      </c>
      <c r="DC1834" t="s">
        <v>3582</v>
      </c>
      <c r="DD1834" t="s">
        <v>3689</v>
      </c>
      <c r="DE1834" t="s">
        <v>3689</v>
      </c>
      <c r="EN1834" t="s">
        <v>3544</v>
      </c>
      <c r="EZ1834" t="s">
        <v>2777</v>
      </c>
      <c r="FJ1834" t="s">
        <v>3295</v>
      </c>
      <c r="FK1834" t="s">
        <v>3111</v>
      </c>
      <c r="FL1834" t="s">
        <v>3350</v>
      </c>
      <c r="GH1834" t="s">
        <v>2777</v>
      </c>
      <c r="GI1834" t="s">
        <v>3084</v>
      </c>
      <c r="GJ1834" t="s">
        <v>3111</v>
      </c>
      <c r="JO1834" t="s">
        <v>3689</v>
      </c>
      <c r="JP1834" t="s">
        <v>3689</v>
      </c>
      <c r="JQ1834" t="s">
        <v>4202</v>
      </c>
      <c r="MU1834" t="s">
        <v>3111</v>
      </c>
      <c r="MV1834" t="s">
        <v>3560</v>
      </c>
      <c r="OE1834" t="s">
        <v>3544</v>
      </c>
      <c r="OF1834" t="s">
        <v>3350</v>
      </c>
      <c r="PC1834" t="s">
        <v>3582</v>
      </c>
      <c r="PD1834" t="s">
        <v>3689</v>
      </c>
      <c r="QB1834" t="s">
        <v>3582</v>
      </c>
      <c r="RK1834" t="s">
        <v>2715</v>
      </c>
      <c r="RL1834" t="s">
        <v>2715</v>
      </c>
      <c r="RM1834" t="s">
        <v>2423</v>
      </c>
      <c r="RW1834" t="s">
        <v>3140</v>
      </c>
      <c r="RX1834" t="s">
        <v>3055</v>
      </c>
      <c r="RY1834" t="s">
        <v>3023</v>
      </c>
      <c r="SI1834" t="s">
        <v>2479</v>
      </c>
      <c r="SJ1834" t="s">
        <v>2479</v>
      </c>
      <c r="SK1834" t="s">
        <v>2479</v>
      </c>
      <c r="SU1834" t="s">
        <v>2444</v>
      </c>
      <c r="SV1834" t="s">
        <v>2719</v>
      </c>
      <c r="SW1834" t="s">
        <v>2453</v>
      </c>
      <c r="TG1834" t="s">
        <v>2941</v>
      </c>
      <c r="TH1834" t="s">
        <v>2935</v>
      </c>
      <c r="TI1834" t="s">
        <v>2936</v>
      </c>
      <c r="TS1834" t="s">
        <v>2814</v>
      </c>
      <c r="TT1834" t="s">
        <v>2815</v>
      </c>
      <c r="TU1834" t="s">
        <v>2550</v>
      </c>
      <c r="ABC1834" t="s">
        <v>3113</v>
      </c>
      <c r="ABD1834" t="s">
        <v>3067</v>
      </c>
      <c r="ABO1834" t="s">
        <v>3185</v>
      </c>
      <c r="ABP1834" t="s">
        <v>3104</v>
      </c>
      <c r="ACA1834" t="s">
        <v>2479</v>
      </c>
      <c r="ACB1834" t="s">
        <v>2479</v>
      </c>
      <c r="ACM1834" t="s">
        <v>3039</v>
      </c>
      <c r="ACN1834" t="s">
        <v>2636</v>
      </c>
      <c r="ACY1834" t="s">
        <v>2961</v>
      </c>
      <c r="ACZ1834" t="s">
        <v>2962</v>
      </c>
      <c r="ADK1834" t="s">
        <v>2977</v>
      </c>
      <c r="ADL1834" t="s">
        <v>2974</v>
      </c>
      <c r="AGQ1834" t="s">
        <v>3069</v>
      </c>
      <c r="AGR1834" t="s">
        <v>2514</v>
      </c>
      <c r="AGS1834" t="s">
        <v>3019</v>
      </c>
      <c r="AHC1834" t="s">
        <v>3073</v>
      </c>
      <c r="AHD1834" t="s">
        <v>3073</v>
      </c>
      <c r="AHE1834" t="s">
        <v>3005</v>
      </c>
      <c r="AHO1834" t="s">
        <v>2479</v>
      </c>
      <c r="AHP1834" t="s">
        <v>2479</v>
      </c>
      <c r="AHQ1834" t="s">
        <v>2479</v>
      </c>
      <c r="AIA1834" t="s">
        <v>2940</v>
      </c>
      <c r="AIB1834" t="s">
        <v>2911</v>
      </c>
      <c r="AIC1834" t="s">
        <v>2868</v>
      </c>
      <c r="AIM1834" t="s">
        <v>2962</v>
      </c>
      <c r="AIN1834" t="s">
        <v>2795</v>
      </c>
      <c r="AIO1834" t="s">
        <v>2978</v>
      </c>
      <c r="AIY1834" t="s">
        <v>2439</v>
      </c>
      <c r="AIZ1834" t="s">
        <v>2609</v>
      </c>
      <c r="AJA1834" t="s">
        <v>2847</v>
      </c>
      <c r="AMF1834" t="s">
        <v>3070</v>
      </c>
      <c r="AMR1834" t="s">
        <v>2941</v>
      </c>
      <c r="AND1834" t="s">
        <v>2479</v>
      </c>
      <c r="ANP1834" t="s">
        <v>2640</v>
      </c>
      <c r="AOB1834" t="s">
        <v>2828</v>
      </c>
      <c r="AON1834" t="s">
        <v>2771</v>
      </c>
      <c r="BEQ1834" t="s">
        <v>2479</v>
      </c>
      <c r="BER1834" t="s">
        <v>2479</v>
      </c>
      <c r="BFB1834" t="s">
        <v>2479</v>
      </c>
      <c r="BFC1834" t="s">
        <v>2479</v>
      </c>
      <c r="BFD1834" t="s">
        <v>2479</v>
      </c>
      <c r="BFP1834" t="s">
        <v>2479</v>
      </c>
      <c r="BGL1834" t="s">
        <v>2479</v>
      </c>
      <c r="BGM1834" t="s">
        <v>2479</v>
      </c>
      <c r="BGN1834" t="s">
        <v>2479</v>
      </c>
      <c r="BII1834" t="s">
        <v>2479</v>
      </c>
      <c r="BIJ1834" t="s">
        <v>2479</v>
      </c>
      <c r="BIV1834" t="s">
        <v>2479</v>
      </c>
      <c r="BOT1834" t="s">
        <v>2479</v>
      </c>
      <c r="BOU1834" t="s">
        <v>2479</v>
      </c>
      <c r="BOV1834" t="s">
        <v>2479</v>
      </c>
      <c r="BPT1834" t="s">
        <v>2479</v>
      </c>
      <c r="BQD1834" t="s">
        <v>2479</v>
      </c>
      <c r="BQE1834" t="s">
        <v>2479</v>
      </c>
      <c r="BQF1834" t="s">
        <v>2479</v>
      </c>
    </row>
    <row r="1835" spans="1:1020 1032:2124" x14ac:dyDescent="0.15">
      <c r="A1835" t="s">
        <v>5202</v>
      </c>
      <c r="AH1835" t="s">
        <v>2777</v>
      </c>
      <c r="AI1835" t="s">
        <v>3336</v>
      </c>
      <c r="AJ1835" t="s">
        <v>3084</v>
      </c>
      <c r="AU1835" t="s">
        <v>3084</v>
      </c>
      <c r="BG1835" t="s">
        <v>2779</v>
      </c>
      <c r="BH1835" t="s">
        <v>2779</v>
      </c>
      <c r="CE1835" t="s">
        <v>3138</v>
      </c>
      <c r="DB1835" t="s">
        <v>3350</v>
      </c>
      <c r="DC1835" t="s">
        <v>3350</v>
      </c>
      <c r="DD1835" t="s">
        <v>3560</v>
      </c>
      <c r="DE1835" t="s">
        <v>3560</v>
      </c>
      <c r="EX1835" t="s">
        <v>2991</v>
      </c>
      <c r="EY1835" t="s">
        <v>2779</v>
      </c>
      <c r="EZ1835" t="s">
        <v>3084</v>
      </c>
      <c r="FJ1835" t="s">
        <v>3295</v>
      </c>
      <c r="FK1835" t="s">
        <v>3111</v>
      </c>
      <c r="IE1835" t="s">
        <v>3138</v>
      </c>
      <c r="JL1835" t="s">
        <v>3582</v>
      </c>
      <c r="JM1835" t="s">
        <v>3560</v>
      </c>
      <c r="JN1835" t="s">
        <v>3560</v>
      </c>
      <c r="JO1835" t="s">
        <v>3689</v>
      </c>
      <c r="JP1835" t="s">
        <v>3689</v>
      </c>
      <c r="JQ1835" t="s">
        <v>4202</v>
      </c>
      <c r="KL1835" t="s">
        <v>2779</v>
      </c>
      <c r="KM1835" t="s">
        <v>3084</v>
      </c>
      <c r="KN1835" t="s">
        <v>3111</v>
      </c>
      <c r="KV1835" t="s">
        <v>3226</v>
      </c>
      <c r="KW1835" t="s">
        <v>3167</v>
      </c>
      <c r="KX1835" t="s">
        <v>3085</v>
      </c>
      <c r="KY1835" t="s">
        <v>3410</v>
      </c>
      <c r="KZ1835" t="s">
        <v>3354</v>
      </c>
      <c r="LJ1835" t="s">
        <v>2777</v>
      </c>
      <c r="LK1835" t="s">
        <v>2777</v>
      </c>
      <c r="LL1835" t="s">
        <v>3084</v>
      </c>
      <c r="MT1835" t="s">
        <v>3295</v>
      </c>
      <c r="MU1835" t="s">
        <v>3544</v>
      </c>
      <c r="MV1835" t="s">
        <v>3560</v>
      </c>
      <c r="OD1835" t="s">
        <v>3295</v>
      </c>
      <c r="OE1835" t="s">
        <v>3111</v>
      </c>
      <c r="OF1835" t="s">
        <v>3350</v>
      </c>
      <c r="OQ1835" t="s">
        <v>2779</v>
      </c>
      <c r="OR1835" t="s">
        <v>2777</v>
      </c>
      <c r="PB1835" t="s">
        <v>3403</v>
      </c>
      <c r="PC1835" t="s">
        <v>3350</v>
      </c>
      <c r="PD1835" t="s">
        <v>3560</v>
      </c>
      <c r="PN1835" t="s">
        <v>3354</v>
      </c>
      <c r="PO1835" t="s">
        <v>3403</v>
      </c>
      <c r="PP1835" t="s">
        <v>3350</v>
      </c>
      <c r="PZ1835" t="s">
        <v>3295</v>
      </c>
      <c r="QA1835" t="s">
        <v>3111</v>
      </c>
      <c r="RH1835" t="s">
        <v>3045</v>
      </c>
      <c r="RI1835" t="s">
        <v>3047</v>
      </c>
      <c r="RJ1835" t="s">
        <v>2983</v>
      </c>
      <c r="RK1835" t="s">
        <v>3052</v>
      </c>
      <c r="RL1835" t="s">
        <v>2966</v>
      </c>
      <c r="RM1835" t="s">
        <v>3087</v>
      </c>
      <c r="RT1835" t="s">
        <v>3837</v>
      </c>
      <c r="RU1835" t="s">
        <v>3009</v>
      </c>
      <c r="RV1835" t="s">
        <v>2936</v>
      </c>
      <c r="RW1835" t="s">
        <v>2965</v>
      </c>
      <c r="RX1835" t="s">
        <v>3007</v>
      </c>
      <c r="RY1835" t="s">
        <v>2127</v>
      </c>
      <c r="SF1835" t="s">
        <v>2479</v>
      </c>
      <c r="SG1835" t="s">
        <v>2479</v>
      </c>
      <c r="SH1835" t="s">
        <v>2479</v>
      </c>
      <c r="SI1835" t="s">
        <v>2479</v>
      </c>
      <c r="SJ1835" t="s">
        <v>2479</v>
      </c>
      <c r="SK1835" t="s">
        <v>2479</v>
      </c>
      <c r="SR1835" t="s">
        <v>2974</v>
      </c>
      <c r="SS1835" t="s">
        <v>2610</v>
      </c>
      <c r="ST1835" t="s">
        <v>2977</v>
      </c>
      <c r="SU1835" t="s">
        <v>2762</v>
      </c>
      <c r="SV1835" t="s">
        <v>2530</v>
      </c>
      <c r="SW1835" t="s">
        <v>2804</v>
      </c>
      <c r="TD1835" t="s">
        <v>3021</v>
      </c>
      <c r="TE1835" t="s">
        <v>3244</v>
      </c>
      <c r="TF1835" t="s">
        <v>3021</v>
      </c>
      <c r="TG1835" t="s">
        <v>2954</v>
      </c>
      <c r="TH1835" t="s">
        <v>2899</v>
      </c>
      <c r="TI1835" t="s">
        <v>3015</v>
      </c>
      <c r="TP1835" t="s">
        <v>2764</v>
      </c>
      <c r="TQ1835" t="s">
        <v>2266</v>
      </c>
      <c r="TR1835" t="s">
        <v>2753</v>
      </c>
      <c r="TS1835" t="s">
        <v>2792</v>
      </c>
      <c r="TT1835" t="s">
        <v>2555</v>
      </c>
      <c r="TU1835" t="s">
        <v>2807</v>
      </c>
      <c r="ABB1835" t="s">
        <v>2639</v>
      </c>
      <c r="ABC1835" t="s">
        <v>2961</v>
      </c>
      <c r="ABD1835" t="s">
        <v>2912</v>
      </c>
      <c r="ABN1835" t="s">
        <v>2920</v>
      </c>
      <c r="ABO1835" t="s">
        <v>2519</v>
      </c>
      <c r="ABP1835" t="s">
        <v>3014</v>
      </c>
      <c r="ABZ1835" t="s">
        <v>2479</v>
      </c>
      <c r="ACA1835" t="s">
        <v>2479</v>
      </c>
      <c r="ACB1835" t="s">
        <v>2479</v>
      </c>
      <c r="ACL1835" t="s">
        <v>2622</v>
      </c>
      <c r="ACM1835" t="s">
        <v>2872</v>
      </c>
      <c r="ACN1835" t="s">
        <v>2646</v>
      </c>
      <c r="ACX1835" t="s">
        <v>2456</v>
      </c>
      <c r="ACY1835" t="s">
        <v>3038</v>
      </c>
      <c r="ACZ1835" t="s">
        <v>3015</v>
      </c>
      <c r="ADJ1835" t="s">
        <v>2529</v>
      </c>
      <c r="ADK1835" t="s">
        <v>2706</v>
      </c>
      <c r="ADL1835" t="s">
        <v>2815</v>
      </c>
      <c r="AGP1835" t="s">
        <v>2900</v>
      </c>
      <c r="AGQ1835" t="s">
        <v>3173</v>
      </c>
      <c r="AGR1835" t="s">
        <v>3173</v>
      </c>
      <c r="AGS1835" t="s">
        <v>2667</v>
      </c>
      <c r="AHB1835" t="s">
        <v>2952</v>
      </c>
      <c r="AHC1835" t="s">
        <v>3155</v>
      </c>
      <c r="AHD1835" t="s">
        <v>2794</v>
      </c>
      <c r="AHE1835" t="s">
        <v>3102</v>
      </c>
      <c r="AHN1835" t="s">
        <v>2479</v>
      </c>
      <c r="AHO1835" t="s">
        <v>2479</v>
      </c>
      <c r="AHP1835" t="s">
        <v>2479</v>
      </c>
      <c r="AHQ1835" t="s">
        <v>2479</v>
      </c>
      <c r="AHZ1835" t="s">
        <v>2935</v>
      </c>
      <c r="AIA1835" t="s">
        <v>2609</v>
      </c>
      <c r="AIB1835" t="s">
        <v>3196</v>
      </c>
      <c r="AIC1835" t="s">
        <v>2450</v>
      </c>
      <c r="AIL1835" t="s">
        <v>2718</v>
      </c>
      <c r="AIM1835" t="s">
        <v>2455</v>
      </c>
      <c r="AIN1835" t="s">
        <v>3115</v>
      </c>
      <c r="AIO1835" t="s">
        <v>2939</v>
      </c>
      <c r="AIX1835" t="s">
        <v>2620</v>
      </c>
      <c r="AIY1835" t="s">
        <v>2810</v>
      </c>
      <c r="AIZ1835" t="s">
        <v>2263</v>
      </c>
      <c r="AJA1835" t="s">
        <v>2259</v>
      </c>
      <c r="AOX1835" t="s">
        <v>3087</v>
      </c>
      <c r="AOY1835" t="s">
        <v>3086</v>
      </c>
      <c r="AOZ1835" t="s">
        <v>2135</v>
      </c>
      <c r="APJ1835" t="s">
        <v>2745</v>
      </c>
      <c r="APK1835" t="s">
        <v>3062</v>
      </c>
      <c r="APL1835" t="s">
        <v>3008</v>
      </c>
      <c r="APV1835" t="s">
        <v>2479</v>
      </c>
      <c r="APW1835" t="s">
        <v>2479</v>
      </c>
      <c r="APX1835" t="s">
        <v>2479</v>
      </c>
      <c r="AQH1835" t="s">
        <v>2978</v>
      </c>
      <c r="AQI1835" t="s">
        <v>2893</v>
      </c>
      <c r="AQJ1835" t="s">
        <v>2863</v>
      </c>
      <c r="AQT1835" t="s">
        <v>2992</v>
      </c>
      <c r="AQU1835" t="s">
        <v>2911</v>
      </c>
      <c r="AQV1835" t="s">
        <v>2798</v>
      </c>
      <c r="ARF1835" t="s">
        <v>2586</v>
      </c>
      <c r="ARG1835" t="s">
        <v>2812</v>
      </c>
      <c r="ARH1835" t="s">
        <v>2884</v>
      </c>
      <c r="BEP1835" t="s">
        <v>2479</v>
      </c>
      <c r="BEQ1835" t="s">
        <v>2479</v>
      </c>
      <c r="BER1835" t="s">
        <v>2479</v>
      </c>
      <c r="BFO1835" t="s">
        <v>2479</v>
      </c>
      <c r="BFZ1835" t="s">
        <v>2479</v>
      </c>
      <c r="BGA1835" t="s">
        <v>2479</v>
      </c>
      <c r="BGB1835" t="s">
        <v>2479</v>
      </c>
      <c r="BGL1835" t="s">
        <v>2479</v>
      </c>
      <c r="BGM1835" t="s">
        <v>2479</v>
      </c>
      <c r="BGN1835" t="s">
        <v>2479</v>
      </c>
      <c r="BGY1835" t="s">
        <v>2479</v>
      </c>
      <c r="BGZ1835" t="s">
        <v>2479</v>
      </c>
      <c r="BHV1835" t="s">
        <v>2479</v>
      </c>
      <c r="BHW1835" t="s">
        <v>2479</v>
      </c>
      <c r="BHX1835" t="s">
        <v>2479</v>
      </c>
      <c r="BIH1835" t="s">
        <v>2479</v>
      </c>
      <c r="BII1835" t="s">
        <v>2479</v>
      </c>
      <c r="BIJ1835" t="s">
        <v>2479</v>
      </c>
      <c r="BIT1835" t="s">
        <v>2479</v>
      </c>
      <c r="BIU1835" t="s">
        <v>2479</v>
      </c>
      <c r="BLX1835" t="s">
        <v>3045</v>
      </c>
      <c r="BLY1835" t="s">
        <v>3047</v>
      </c>
      <c r="BLZ1835" t="s">
        <v>2983</v>
      </c>
      <c r="BMA1835" t="s">
        <v>3052</v>
      </c>
      <c r="BMB1835" t="s">
        <v>2966</v>
      </c>
      <c r="BMJ1835" t="s">
        <v>3837</v>
      </c>
      <c r="BMK1835" t="s">
        <v>3009</v>
      </c>
      <c r="BML1835" t="s">
        <v>2936</v>
      </c>
      <c r="BMM1835" t="s">
        <v>2965</v>
      </c>
      <c r="BMN1835" t="s">
        <v>3007</v>
      </c>
      <c r="BMV1835" t="s">
        <v>2479</v>
      </c>
      <c r="BMW1835" t="s">
        <v>2479</v>
      </c>
      <c r="BMX1835" t="s">
        <v>2479</v>
      </c>
      <c r="BMY1835" t="s">
        <v>2479</v>
      </c>
      <c r="BMZ1835" t="s">
        <v>2479</v>
      </c>
      <c r="BNH1835" t="s">
        <v>2974</v>
      </c>
      <c r="BNI1835" t="s">
        <v>2993</v>
      </c>
      <c r="BNJ1835" t="s">
        <v>3074</v>
      </c>
      <c r="BNK1835" t="s">
        <v>2766</v>
      </c>
      <c r="BNL1835" t="s">
        <v>2771</v>
      </c>
      <c r="BNT1835" t="s">
        <v>3021</v>
      </c>
      <c r="BNU1835" t="s">
        <v>3244</v>
      </c>
      <c r="BNV1835" t="s">
        <v>3021</v>
      </c>
      <c r="BNW1835" t="s">
        <v>2954</v>
      </c>
      <c r="BNX1835" t="s">
        <v>2899</v>
      </c>
      <c r="BOF1835" t="s">
        <v>2764</v>
      </c>
      <c r="BOG1835" t="s">
        <v>2266</v>
      </c>
      <c r="BOH1835" t="s">
        <v>2753</v>
      </c>
      <c r="BOI1835" t="s">
        <v>2792</v>
      </c>
      <c r="BOJ1835" t="s">
        <v>2555</v>
      </c>
      <c r="BPR1835" t="s">
        <v>2494</v>
      </c>
      <c r="BPS1835" t="s">
        <v>2479</v>
      </c>
      <c r="BPT1835" t="s">
        <v>2479</v>
      </c>
      <c r="BQD1835" t="s">
        <v>2479</v>
      </c>
      <c r="BQE1835" t="s">
        <v>2479</v>
      </c>
      <c r="BRC1835" t="s">
        <v>2479</v>
      </c>
      <c r="BRD1835" t="s">
        <v>2479</v>
      </c>
      <c r="BRO1835" t="s">
        <v>2479</v>
      </c>
      <c r="BSA1835" t="s">
        <v>2479</v>
      </c>
    </row>
    <row r="1836" spans="1:1020 1032:2124" x14ac:dyDescent="0.15">
      <c r="A1836" t="s">
        <v>5203</v>
      </c>
      <c r="DC1836" t="s">
        <v>3582</v>
      </c>
      <c r="DD1836" t="s">
        <v>3689</v>
      </c>
      <c r="DE1836" t="s">
        <v>3689</v>
      </c>
      <c r="JO1836" t="s">
        <v>3689</v>
      </c>
      <c r="JP1836" t="s">
        <v>3689</v>
      </c>
      <c r="JQ1836" t="s">
        <v>4202</v>
      </c>
      <c r="LX1836" t="s">
        <v>4222</v>
      </c>
      <c r="PC1836" t="s">
        <v>3582</v>
      </c>
      <c r="PD1836" t="s">
        <v>3689</v>
      </c>
      <c r="QM1836" t="s">
        <v>3410</v>
      </c>
      <c r="QN1836" t="s">
        <v>3336</v>
      </c>
      <c r="RK1836" t="s">
        <v>2634</v>
      </c>
      <c r="RL1836" t="s">
        <v>2793</v>
      </c>
      <c r="RM1836" t="s">
        <v>2713</v>
      </c>
      <c r="RW1836" t="s">
        <v>2634</v>
      </c>
      <c r="RX1836" t="s">
        <v>2513</v>
      </c>
      <c r="RY1836" t="s">
        <v>2793</v>
      </c>
      <c r="SI1836" t="s">
        <v>2479</v>
      </c>
      <c r="SJ1836" t="s">
        <v>2479</v>
      </c>
      <c r="SK1836" t="s">
        <v>2479</v>
      </c>
      <c r="SU1836" t="s">
        <v>2922</v>
      </c>
      <c r="SV1836" t="s">
        <v>2555</v>
      </c>
      <c r="SW1836" t="s">
        <v>2265</v>
      </c>
      <c r="TG1836" t="s">
        <v>3008</v>
      </c>
      <c r="TH1836" t="s">
        <v>2940</v>
      </c>
      <c r="TI1836" t="s">
        <v>2893</v>
      </c>
      <c r="TS1836" t="s">
        <v>2813</v>
      </c>
      <c r="TT1836" t="s">
        <v>3033</v>
      </c>
      <c r="TU1836" t="s">
        <v>2814</v>
      </c>
      <c r="ABC1836" t="s">
        <v>3104</v>
      </c>
      <c r="ABD1836" t="s">
        <v>3101</v>
      </c>
      <c r="ABO1836" t="s">
        <v>3067</v>
      </c>
      <c r="ABP1836" t="s">
        <v>3140</v>
      </c>
      <c r="ACA1836" t="s">
        <v>2479</v>
      </c>
      <c r="ACB1836" t="s">
        <v>2479</v>
      </c>
      <c r="ACM1836" t="s">
        <v>2765</v>
      </c>
      <c r="ACN1836" t="s">
        <v>2810</v>
      </c>
      <c r="ACY1836" t="s">
        <v>2524</v>
      </c>
      <c r="ACZ1836" t="s">
        <v>2829</v>
      </c>
      <c r="ADK1836" t="s">
        <v>2622</v>
      </c>
      <c r="ADL1836" t="s">
        <v>2441</v>
      </c>
      <c r="AGQ1836" t="s">
        <v>3378</v>
      </c>
      <c r="AGR1836" t="s">
        <v>3128</v>
      </c>
      <c r="AGS1836" t="s">
        <v>3172</v>
      </c>
      <c r="AHC1836" t="s">
        <v>2889</v>
      </c>
      <c r="AHD1836" t="s">
        <v>3069</v>
      </c>
      <c r="AHE1836" t="s">
        <v>3086</v>
      </c>
      <c r="AHO1836" t="s">
        <v>2479</v>
      </c>
      <c r="AHP1836" t="s">
        <v>2479</v>
      </c>
      <c r="AHQ1836" t="s">
        <v>2479</v>
      </c>
      <c r="AIA1836" t="s">
        <v>2816</v>
      </c>
      <c r="AIB1836" t="s">
        <v>2622</v>
      </c>
      <c r="AIC1836" t="s">
        <v>2441</v>
      </c>
      <c r="AIM1836" t="s">
        <v>2913</v>
      </c>
      <c r="AIN1836" t="s">
        <v>2978</v>
      </c>
      <c r="AIO1836" t="s">
        <v>2981</v>
      </c>
      <c r="AIY1836" t="s">
        <v>2611</v>
      </c>
      <c r="AIZ1836" t="s">
        <v>2872</v>
      </c>
      <c r="AJA1836" t="s">
        <v>2768</v>
      </c>
      <c r="BUU1836" t="s">
        <v>3047</v>
      </c>
      <c r="BUV1836" t="s">
        <v>3053</v>
      </c>
      <c r="BVG1836" t="s">
        <v>2634</v>
      </c>
      <c r="BVH1836" t="s">
        <v>2513</v>
      </c>
      <c r="BVS1836" t="s">
        <v>2479</v>
      </c>
      <c r="BVT1836" t="s">
        <v>2479</v>
      </c>
      <c r="BWE1836" t="s">
        <v>2922</v>
      </c>
      <c r="BWF1836" t="s">
        <v>2555</v>
      </c>
      <c r="BWQ1836" t="s">
        <v>3196</v>
      </c>
      <c r="BWR1836" t="s">
        <v>3115</v>
      </c>
      <c r="BXC1836" t="s">
        <v>2813</v>
      </c>
      <c r="BXD1836" t="s">
        <v>3033</v>
      </c>
      <c r="CAJ1836" t="s">
        <v>2863</v>
      </c>
      <c r="CAV1836" t="s">
        <v>3152</v>
      </c>
      <c r="CBH1836" t="s">
        <v>2634</v>
      </c>
      <c r="CBT1836" t="s">
        <v>2479</v>
      </c>
      <c r="CCF1836" t="s">
        <v>2675</v>
      </c>
      <c r="CCR1836" t="s">
        <v>2627</v>
      </c>
    </row>
    <row r="1837" spans="1:1020 1032:2124" x14ac:dyDescent="0.15">
      <c r="A1837" t="s">
        <v>5204</v>
      </c>
      <c r="K1837" t="s">
        <v>2779</v>
      </c>
      <c r="L1837" t="s">
        <v>3084</v>
      </c>
      <c r="AI1837" t="s">
        <v>3336</v>
      </c>
      <c r="AJ1837" t="s">
        <v>3544</v>
      </c>
      <c r="AU1837" t="s">
        <v>3336</v>
      </c>
      <c r="AV1837" t="s">
        <v>3111</v>
      </c>
      <c r="BG1837" t="s">
        <v>3295</v>
      </c>
      <c r="BH1837" t="s">
        <v>3336</v>
      </c>
      <c r="CE1837" t="s">
        <v>2777</v>
      </c>
      <c r="CF1837" t="s">
        <v>2779</v>
      </c>
      <c r="EY1837" t="s">
        <v>2777</v>
      </c>
      <c r="EZ1837" t="s">
        <v>3111</v>
      </c>
      <c r="FL1837" t="s">
        <v>3111</v>
      </c>
      <c r="GI1837" t="s">
        <v>2779</v>
      </c>
      <c r="GJ1837" t="s">
        <v>3111</v>
      </c>
      <c r="HG1837" t="s">
        <v>2779</v>
      </c>
      <c r="HH1837" t="s">
        <v>3336</v>
      </c>
      <c r="HS1837" t="s">
        <v>3295</v>
      </c>
      <c r="HT1837" t="s">
        <v>3336</v>
      </c>
      <c r="IE1837" t="s">
        <v>2777</v>
      </c>
      <c r="IF1837" t="s">
        <v>3084</v>
      </c>
      <c r="JQ1837" t="s">
        <v>4393</v>
      </c>
      <c r="KM1837" t="s">
        <v>2779</v>
      </c>
      <c r="KN1837" t="s">
        <v>3544</v>
      </c>
      <c r="LK1837" t="s">
        <v>2779</v>
      </c>
      <c r="LL1837" t="s">
        <v>3111</v>
      </c>
      <c r="LX1837" t="s">
        <v>4222</v>
      </c>
      <c r="MU1837" t="s">
        <v>3111</v>
      </c>
      <c r="MV1837" t="s">
        <v>3689</v>
      </c>
      <c r="NS1837" t="s">
        <v>2777</v>
      </c>
      <c r="NT1837" t="s">
        <v>3084</v>
      </c>
      <c r="OE1837" t="s">
        <v>3111</v>
      </c>
      <c r="OF1837" t="s">
        <v>3560</v>
      </c>
      <c r="OQ1837" t="s">
        <v>2777</v>
      </c>
      <c r="OR1837" t="s">
        <v>3084</v>
      </c>
      <c r="QB1837" t="s">
        <v>3582</v>
      </c>
      <c r="RM1837" t="s">
        <v>3971</v>
      </c>
      <c r="RY1837" t="s">
        <v>3971</v>
      </c>
      <c r="SK1837" t="s">
        <v>3971</v>
      </c>
      <c r="SW1837" t="s">
        <v>3971</v>
      </c>
      <c r="TI1837" t="s">
        <v>3971</v>
      </c>
      <c r="TU1837" t="s">
        <v>3971</v>
      </c>
      <c r="BEQ1837" t="s">
        <v>2479</v>
      </c>
      <c r="BER1837" t="s">
        <v>2479</v>
      </c>
      <c r="BFC1837" t="s">
        <v>2479</v>
      </c>
      <c r="BFD1837" t="s">
        <v>2479</v>
      </c>
      <c r="BFO1837" t="s">
        <v>2479</v>
      </c>
      <c r="BFP1837" t="s">
        <v>2479</v>
      </c>
      <c r="BGA1837" t="s">
        <v>2479</v>
      </c>
      <c r="BGB1837" t="s">
        <v>2479</v>
      </c>
      <c r="BGM1837" t="s">
        <v>2479</v>
      </c>
      <c r="BGN1837" t="s">
        <v>2479</v>
      </c>
      <c r="BGY1837" t="s">
        <v>2479</v>
      </c>
      <c r="BGZ1837" t="s">
        <v>2479</v>
      </c>
      <c r="BHK1837" t="s">
        <v>2479</v>
      </c>
      <c r="BHL1837" t="s">
        <v>2479</v>
      </c>
      <c r="BHW1837" t="s">
        <v>2479</v>
      </c>
      <c r="BHX1837" t="s">
        <v>2479</v>
      </c>
      <c r="BII1837" t="s">
        <v>2479</v>
      </c>
      <c r="BIJ1837" t="s">
        <v>2479</v>
      </c>
      <c r="BIV1837" t="s">
        <v>2479</v>
      </c>
      <c r="BOU1837" t="s">
        <v>2479</v>
      </c>
      <c r="BOV1837" t="s">
        <v>2479</v>
      </c>
      <c r="BPG1837" t="s">
        <v>2479</v>
      </c>
      <c r="BPH1837" t="s">
        <v>2479</v>
      </c>
      <c r="BPS1837" t="s">
        <v>2479</v>
      </c>
      <c r="BPT1837" t="s">
        <v>2479</v>
      </c>
      <c r="BQF1837" t="s">
        <v>2479</v>
      </c>
      <c r="BQQ1837" t="s">
        <v>2479</v>
      </c>
      <c r="BQR1837" t="s">
        <v>2479</v>
      </c>
      <c r="BRC1837" t="s">
        <v>2479</v>
      </c>
      <c r="BRD1837" t="s">
        <v>2479</v>
      </c>
      <c r="BRO1837" t="s">
        <v>2479</v>
      </c>
      <c r="BRP1837" t="s">
        <v>2479</v>
      </c>
      <c r="BSA1837" t="s">
        <v>2479</v>
      </c>
      <c r="BSB1837" t="s">
        <v>2479</v>
      </c>
      <c r="CAJ1837" t="s">
        <v>2958</v>
      </c>
      <c r="CAV1837" t="s">
        <v>2327</v>
      </c>
      <c r="CBH1837" t="s">
        <v>2993</v>
      </c>
      <c r="CBT1837" t="s">
        <v>2479</v>
      </c>
      <c r="CCF1837" t="s">
        <v>2762</v>
      </c>
      <c r="CCR1837" t="s">
        <v>3082</v>
      </c>
    </row>
    <row r="1838" spans="1:1020 1032:2124" x14ac:dyDescent="0.15">
      <c r="A1838" t="s">
        <v>5205</v>
      </c>
      <c r="FL1838" t="s">
        <v>3582</v>
      </c>
      <c r="JQ1838" t="s">
        <v>4393</v>
      </c>
      <c r="KN1838" t="s">
        <v>3544</v>
      </c>
      <c r="LX1838" t="s">
        <v>4393</v>
      </c>
      <c r="MV1838" t="s">
        <v>3689</v>
      </c>
      <c r="OF1838" t="s">
        <v>3689</v>
      </c>
      <c r="QB1838" t="s">
        <v>3350</v>
      </c>
      <c r="RM1838" t="s">
        <v>3971</v>
      </c>
      <c r="RY1838" t="s">
        <v>3971</v>
      </c>
      <c r="SK1838" t="s">
        <v>3971</v>
      </c>
      <c r="SW1838" t="s">
        <v>3971</v>
      </c>
      <c r="TI1838" t="s">
        <v>3971</v>
      </c>
      <c r="TU1838" t="s">
        <v>3971</v>
      </c>
      <c r="BER1838" t="s">
        <v>2479</v>
      </c>
      <c r="BHX1838" t="s">
        <v>2479</v>
      </c>
      <c r="BIJ1838" t="s">
        <v>2479</v>
      </c>
      <c r="BIV1838" t="s">
        <v>2479</v>
      </c>
      <c r="BQF1838" t="s">
        <v>2479</v>
      </c>
      <c r="CAJ1838" t="s">
        <v>3971</v>
      </c>
      <c r="CAV1838" t="s">
        <v>3971</v>
      </c>
      <c r="CBH1838" t="s">
        <v>3971</v>
      </c>
      <c r="CBT1838" t="s">
        <v>3971</v>
      </c>
      <c r="CCF1838" t="s">
        <v>3971</v>
      </c>
      <c r="CCR1838" t="s">
        <v>3971</v>
      </c>
    </row>
    <row r="1839" spans="1:1020 1032:2124" x14ac:dyDescent="0.15">
      <c r="A1839" t="s">
        <v>5206</v>
      </c>
      <c r="DC1839" t="s">
        <v>3582</v>
      </c>
      <c r="DD1839" t="s">
        <v>3560</v>
      </c>
      <c r="EA1839" t="s">
        <v>3544</v>
      </c>
      <c r="EB1839" t="s">
        <v>3582</v>
      </c>
      <c r="IQ1839" t="s">
        <v>3544</v>
      </c>
      <c r="IR1839" t="s">
        <v>3544</v>
      </c>
      <c r="JO1839" t="s">
        <v>3689</v>
      </c>
      <c r="JP1839" t="s">
        <v>3689</v>
      </c>
      <c r="JQ1839" t="s">
        <v>4393</v>
      </c>
      <c r="KA1839">
        <f>95</f>
        <v>95</v>
      </c>
      <c r="KY1839" t="s">
        <v>3402</v>
      </c>
      <c r="KZ1839" t="s">
        <v>3402</v>
      </c>
      <c r="RK1839" t="s">
        <v>2633</v>
      </c>
      <c r="RL1839" t="s">
        <v>2958</v>
      </c>
      <c r="RM1839" t="s">
        <v>3971</v>
      </c>
      <c r="RW1839" t="s">
        <v>3152</v>
      </c>
      <c r="RX1839" t="s">
        <v>2519</v>
      </c>
      <c r="RY1839" t="s">
        <v>3971</v>
      </c>
      <c r="SI1839" t="s">
        <v>2479</v>
      </c>
      <c r="SJ1839" t="s">
        <v>2479</v>
      </c>
      <c r="SK1839" t="s">
        <v>3971</v>
      </c>
      <c r="SU1839" t="s">
        <v>3170</v>
      </c>
      <c r="SV1839" t="s">
        <v>2992</v>
      </c>
      <c r="SW1839" t="s">
        <v>3971</v>
      </c>
      <c r="TG1839" t="s">
        <v>2798</v>
      </c>
      <c r="TH1839" t="s">
        <v>2522</v>
      </c>
      <c r="TI1839" t="s">
        <v>3971</v>
      </c>
      <c r="TS1839" t="s">
        <v>2814</v>
      </c>
      <c r="TT1839" t="s">
        <v>2990</v>
      </c>
      <c r="TU1839" t="s">
        <v>3971</v>
      </c>
      <c r="YI1839" t="s">
        <v>2793</v>
      </c>
      <c r="YJ1839" t="s">
        <v>3066</v>
      </c>
      <c r="YU1839" t="s">
        <v>2813</v>
      </c>
      <c r="YV1839" t="s">
        <v>2990</v>
      </c>
      <c r="ZG1839" t="s">
        <v>2479</v>
      </c>
      <c r="ZH1839" t="s">
        <v>2479</v>
      </c>
      <c r="ZS1839" t="s">
        <v>2893</v>
      </c>
      <c r="ZT1839" t="s">
        <v>3016</v>
      </c>
      <c r="AAE1839" t="s">
        <v>3155</v>
      </c>
      <c r="AAF1839" t="s">
        <v>3068</v>
      </c>
      <c r="AAQ1839" t="s">
        <v>2818</v>
      </c>
      <c r="AAR1839" t="s">
        <v>2393</v>
      </c>
      <c r="ADW1839" t="s">
        <v>3378</v>
      </c>
      <c r="ADX1839" t="s">
        <v>3078</v>
      </c>
      <c r="AEI1839" t="s">
        <v>3000</v>
      </c>
      <c r="AEJ1839" t="s">
        <v>2838</v>
      </c>
      <c r="AEU1839" t="s">
        <v>2479</v>
      </c>
      <c r="AEV1839" t="s">
        <v>2479</v>
      </c>
      <c r="AFG1839" t="s">
        <v>2720</v>
      </c>
      <c r="AFH1839" t="s">
        <v>2836</v>
      </c>
      <c r="AFS1839" t="s">
        <v>3018</v>
      </c>
      <c r="AFT1839" t="s">
        <v>3012</v>
      </c>
      <c r="AGE1839" t="s">
        <v>2903</v>
      </c>
      <c r="AGF1839" t="s">
        <v>2903</v>
      </c>
      <c r="AGQ1839" t="s">
        <v>3416</v>
      </c>
      <c r="AGR1839" t="s">
        <v>3054</v>
      </c>
      <c r="AHC1839" t="s">
        <v>2953</v>
      </c>
      <c r="AHD1839" t="s">
        <v>3093</v>
      </c>
      <c r="AHO1839" t="s">
        <v>2479</v>
      </c>
      <c r="AHP1839" t="s">
        <v>2479</v>
      </c>
      <c r="AIA1839" t="s">
        <v>3081</v>
      </c>
      <c r="AIB1839" t="s">
        <v>2939</v>
      </c>
      <c r="AIM1839" t="s">
        <v>2986</v>
      </c>
      <c r="AIN1839" t="s">
        <v>3012</v>
      </c>
      <c r="AIY1839" t="s">
        <v>2439</v>
      </c>
      <c r="AIZ1839" t="s">
        <v>2872</v>
      </c>
      <c r="BMA1839" t="s">
        <v>2633</v>
      </c>
      <c r="BMB1839" t="s">
        <v>2958</v>
      </c>
      <c r="BMM1839" t="s">
        <v>3152</v>
      </c>
      <c r="BMN1839" t="s">
        <v>2519</v>
      </c>
      <c r="BMY1839" t="s">
        <v>2479</v>
      </c>
      <c r="BMZ1839" t="s">
        <v>2479</v>
      </c>
      <c r="BNK1839" t="s">
        <v>3170</v>
      </c>
      <c r="BNL1839" t="s">
        <v>2992</v>
      </c>
      <c r="BNW1839" t="s">
        <v>2798</v>
      </c>
      <c r="BNX1839" t="s">
        <v>2522</v>
      </c>
      <c r="BOI1839" t="s">
        <v>2814</v>
      </c>
      <c r="BOJ1839" t="s">
        <v>2990</v>
      </c>
      <c r="BXO1839" t="s">
        <v>2409</v>
      </c>
      <c r="BYA1839" t="s">
        <v>2872</v>
      </c>
      <c r="BYM1839" t="s">
        <v>2565</v>
      </c>
      <c r="BYY1839" t="s">
        <v>3245</v>
      </c>
      <c r="BZK1839" t="s">
        <v>2770</v>
      </c>
      <c r="BZW1839" t="s">
        <v>2411</v>
      </c>
    </row>
    <row r="1840" spans="1:1020 1032:2124" x14ac:dyDescent="0.15">
      <c r="A1840" t="s">
        <v>5207</v>
      </c>
      <c r="FX1840" t="s">
        <v>3138</v>
      </c>
      <c r="JQ1840" t="s">
        <v>4393</v>
      </c>
      <c r="RM1840" t="s">
        <v>3971</v>
      </c>
      <c r="RY1840" t="s">
        <v>3971</v>
      </c>
      <c r="SK1840" t="s">
        <v>3971</v>
      </c>
      <c r="SW1840" t="s">
        <v>3971</v>
      </c>
      <c r="TI1840" t="s">
        <v>3971</v>
      </c>
      <c r="TU1840" t="s">
        <v>3971</v>
      </c>
      <c r="BSN1840" t="s">
        <v>2479</v>
      </c>
      <c r="BSZ1840" t="s">
        <v>2479</v>
      </c>
      <c r="BTL1840" t="s">
        <v>2479</v>
      </c>
      <c r="BTX1840" t="s">
        <v>2479</v>
      </c>
      <c r="BUJ1840" t="s">
        <v>2479</v>
      </c>
    </row>
    <row r="1841" spans="1:1020 1030:2040 2049:2124" x14ac:dyDescent="0.15">
      <c r="A1841" t="s">
        <v>5208</v>
      </c>
      <c r="AJ1841" t="s">
        <v>3544</v>
      </c>
      <c r="EZ1841" t="s">
        <v>3111</v>
      </c>
      <c r="FL1841" t="s">
        <v>3111</v>
      </c>
      <c r="JQ1841" t="s">
        <v>4393</v>
      </c>
      <c r="MV1841" t="s">
        <v>3689</v>
      </c>
      <c r="OF1841" t="s">
        <v>3689</v>
      </c>
      <c r="OR1841" t="s">
        <v>3336</v>
      </c>
      <c r="RM1841" t="s">
        <v>3971</v>
      </c>
      <c r="RY1841" t="s">
        <v>3971</v>
      </c>
      <c r="SK1841" t="s">
        <v>3971</v>
      </c>
      <c r="SW1841" t="s">
        <v>3971</v>
      </c>
      <c r="TI1841" t="s">
        <v>3971</v>
      </c>
      <c r="TU1841" t="s">
        <v>3971</v>
      </c>
      <c r="BER1841" t="s">
        <v>2479</v>
      </c>
      <c r="BGN1841" t="s">
        <v>2479</v>
      </c>
      <c r="BIJ1841" t="s">
        <v>2479</v>
      </c>
      <c r="BPT1841" t="s">
        <v>2479</v>
      </c>
      <c r="BQF1841" t="s">
        <v>2479</v>
      </c>
      <c r="BRD1841" t="s">
        <v>2479</v>
      </c>
    </row>
    <row r="1842" spans="1:1020 1030:2040 2049:2124" x14ac:dyDescent="0.15">
      <c r="A1842" t="s">
        <v>5209</v>
      </c>
      <c r="EY1842" t="s">
        <v>3084</v>
      </c>
      <c r="EZ1842" t="s">
        <v>3544</v>
      </c>
      <c r="FK1842" t="s">
        <v>3084</v>
      </c>
      <c r="FL1842" t="s">
        <v>3350</v>
      </c>
      <c r="JQ1842" t="s">
        <v>4393</v>
      </c>
      <c r="KM1842" t="s">
        <v>3336</v>
      </c>
      <c r="KN1842" t="s">
        <v>3544</v>
      </c>
      <c r="LX1842" t="s">
        <v>4393</v>
      </c>
      <c r="MU1842" t="s">
        <v>3544</v>
      </c>
      <c r="MV1842" t="s">
        <v>3689</v>
      </c>
      <c r="OE1842" t="s">
        <v>3544</v>
      </c>
      <c r="OF1842" t="s">
        <v>3689</v>
      </c>
      <c r="RM1842" t="s">
        <v>3971</v>
      </c>
      <c r="RY1842" t="s">
        <v>3971</v>
      </c>
      <c r="SK1842" t="s">
        <v>3971</v>
      </c>
      <c r="SW1842" t="s">
        <v>3971</v>
      </c>
      <c r="TI1842" t="s">
        <v>3971</v>
      </c>
      <c r="TU1842" t="s">
        <v>3971</v>
      </c>
      <c r="BEQ1842" t="s">
        <v>2479</v>
      </c>
      <c r="BER1842" t="s">
        <v>2479</v>
      </c>
      <c r="BHW1842" t="s">
        <v>2479</v>
      </c>
      <c r="BHX1842" t="s">
        <v>2479</v>
      </c>
      <c r="BII1842" t="s">
        <v>2479</v>
      </c>
      <c r="BIJ1842" t="s">
        <v>2479</v>
      </c>
      <c r="BPS1842" t="s">
        <v>2479</v>
      </c>
      <c r="BPT1842" t="s">
        <v>2479</v>
      </c>
      <c r="BQE1842" t="s">
        <v>2479</v>
      </c>
      <c r="BQF1842" t="s">
        <v>2479</v>
      </c>
      <c r="CAJ1842" t="s">
        <v>3971</v>
      </c>
      <c r="CAV1842" t="s">
        <v>3971</v>
      </c>
      <c r="CBH1842" t="s">
        <v>3971</v>
      </c>
      <c r="CBT1842" t="s">
        <v>3971</v>
      </c>
      <c r="CCF1842" t="s">
        <v>3971</v>
      </c>
      <c r="CCR1842" t="s">
        <v>3971</v>
      </c>
    </row>
    <row r="1843" spans="1:1020 1030:2040 2049:2124" x14ac:dyDescent="0.15">
      <c r="A1843" t="s">
        <v>5210</v>
      </c>
      <c r="JQ1843" t="s">
        <v>4393</v>
      </c>
      <c r="RM1843" t="s">
        <v>3971</v>
      </c>
      <c r="RY1843" t="s">
        <v>3971</v>
      </c>
      <c r="SK1843" t="s">
        <v>3971</v>
      </c>
      <c r="SW1843" t="s">
        <v>3971</v>
      </c>
      <c r="TI1843" t="s">
        <v>3971</v>
      </c>
      <c r="TU1843" t="s">
        <v>3971</v>
      </c>
    </row>
    <row r="1844" spans="1:1020 1030:2040 2049:2124" x14ac:dyDescent="0.15">
      <c r="A1844" t="s">
        <v>5211</v>
      </c>
      <c r="EY1844" t="s">
        <v>3336</v>
      </c>
      <c r="FK1844" t="s">
        <v>3084</v>
      </c>
      <c r="FL1844" t="s">
        <v>2777</v>
      </c>
      <c r="JQ1844" t="s">
        <v>4393</v>
      </c>
      <c r="KM1844" t="s">
        <v>2779</v>
      </c>
      <c r="MU1844" t="s">
        <v>3084</v>
      </c>
      <c r="MV1844" t="s">
        <v>3111</v>
      </c>
      <c r="OE1844" t="s">
        <v>3111</v>
      </c>
      <c r="OF1844" t="s">
        <v>3350</v>
      </c>
      <c r="OR1844" t="s">
        <v>2779</v>
      </c>
      <c r="QA1844" t="s">
        <v>3084</v>
      </c>
      <c r="QB1844" t="s">
        <v>3111</v>
      </c>
      <c r="RM1844" t="s">
        <v>3971</v>
      </c>
      <c r="RY1844" t="s">
        <v>3971</v>
      </c>
      <c r="SK1844" t="s">
        <v>3971</v>
      </c>
      <c r="SW1844" t="s">
        <v>3971</v>
      </c>
      <c r="TI1844" t="s">
        <v>3971</v>
      </c>
      <c r="TU1844" t="s">
        <v>3971</v>
      </c>
      <c r="BEQ1844" t="s">
        <v>2479</v>
      </c>
      <c r="BER1844" t="s">
        <v>2479</v>
      </c>
      <c r="BHW1844" t="s">
        <v>2479</v>
      </c>
      <c r="BII1844" t="s">
        <v>2479</v>
      </c>
      <c r="BIJ1844" t="s">
        <v>2479</v>
      </c>
      <c r="BIU1844" t="s">
        <v>2479</v>
      </c>
      <c r="BIV1844" t="s">
        <v>2479</v>
      </c>
      <c r="BPS1844" t="s">
        <v>2479</v>
      </c>
      <c r="BQE1844" t="s">
        <v>2479</v>
      </c>
      <c r="BQF1844" t="s">
        <v>2479</v>
      </c>
      <c r="BRD1844" t="s">
        <v>2479</v>
      </c>
    </row>
    <row r="1845" spans="1:1020 1030:2040 2049:2124" x14ac:dyDescent="0.15">
      <c r="A1845" t="s">
        <v>5212</v>
      </c>
      <c r="K1845" t="s">
        <v>2779</v>
      </c>
      <c r="L1845" t="s">
        <v>3336</v>
      </c>
      <c r="AH1845" t="s">
        <v>3295</v>
      </c>
      <c r="AI1845" t="s">
        <v>3336</v>
      </c>
      <c r="AJ1845" t="s">
        <v>3544</v>
      </c>
      <c r="AT1845" t="s">
        <v>3138</v>
      </c>
      <c r="AU1845" t="s">
        <v>2779</v>
      </c>
      <c r="AV1845" t="s">
        <v>3084</v>
      </c>
      <c r="EX1845" t="s">
        <v>3138</v>
      </c>
      <c r="EY1845" t="s">
        <v>2779</v>
      </c>
      <c r="EZ1845" t="s">
        <v>3111</v>
      </c>
      <c r="FJ1845" t="s">
        <v>3295</v>
      </c>
      <c r="FK1845" t="s">
        <v>3084</v>
      </c>
      <c r="FL1845" t="s">
        <v>2777</v>
      </c>
      <c r="GH1845" t="s">
        <v>2457</v>
      </c>
      <c r="GI1845" t="s">
        <v>2827</v>
      </c>
      <c r="GJ1845" t="s">
        <v>2777</v>
      </c>
      <c r="HS1845" t="s">
        <v>2777</v>
      </c>
      <c r="JQ1845" t="s">
        <v>4393</v>
      </c>
      <c r="KL1845" t="s">
        <v>3295</v>
      </c>
      <c r="KM1845" t="s">
        <v>2779</v>
      </c>
      <c r="KN1845" t="s">
        <v>3084</v>
      </c>
      <c r="LJ1845" t="s">
        <v>3138</v>
      </c>
      <c r="LK1845" t="s">
        <v>2777</v>
      </c>
      <c r="LL1845" t="s">
        <v>2779</v>
      </c>
      <c r="MT1845" t="s">
        <v>2779</v>
      </c>
      <c r="MU1845" t="s">
        <v>3111</v>
      </c>
      <c r="MV1845" t="s">
        <v>3689</v>
      </c>
      <c r="OD1845" t="s">
        <v>3295</v>
      </c>
      <c r="OE1845" t="s">
        <v>3111</v>
      </c>
      <c r="OF1845" t="s">
        <v>3111</v>
      </c>
      <c r="PZ1845" t="s">
        <v>3295</v>
      </c>
      <c r="QA1845" t="s">
        <v>3111</v>
      </c>
      <c r="QB1845" t="s">
        <v>3582</v>
      </c>
      <c r="RM1845" t="s">
        <v>3971</v>
      </c>
      <c r="RY1845" t="s">
        <v>3971</v>
      </c>
      <c r="SK1845" t="s">
        <v>3971</v>
      </c>
      <c r="SW1845" t="s">
        <v>3971</v>
      </c>
      <c r="TI1845" t="s">
        <v>3971</v>
      </c>
      <c r="TU1845" t="s">
        <v>3971</v>
      </c>
      <c r="BEP1845" t="s">
        <v>2479</v>
      </c>
      <c r="BEQ1845" t="s">
        <v>2479</v>
      </c>
      <c r="BER1845" t="s">
        <v>2479</v>
      </c>
      <c r="BFC1845" t="s">
        <v>2479</v>
      </c>
      <c r="BFD1845" t="s">
        <v>2479</v>
      </c>
      <c r="BFN1845" t="s">
        <v>2479</v>
      </c>
      <c r="BFO1845" t="s">
        <v>2479</v>
      </c>
      <c r="BFP1845" t="s">
        <v>2479</v>
      </c>
      <c r="BFZ1845" t="s">
        <v>2479</v>
      </c>
      <c r="BGA1845" t="s">
        <v>2479</v>
      </c>
      <c r="BGB1845" t="s">
        <v>2479</v>
      </c>
      <c r="BGL1845" t="s">
        <v>2479</v>
      </c>
      <c r="BGM1845" t="s">
        <v>2479</v>
      </c>
      <c r="BGN1845" t="s">
        <v>2479</v>
      </c>
      <c r="BHV1845" t="s">
        <v>2479</v>
      </c>
      <c r="BHW1845" t="s">
        <v>2479</v>
      </c>
      <c r="BHX1845" t="s">
        <v>2479</v>
      </c>
      <c r="BIH1845" t="s">
        <v>2479</v>
      </c>
      <c r="BII1845" t="s">
        <v>2479</v>
      </c>
      <c r="BIJ1845" t="s">
        <v>2479</v>
      </c>
      <c r="BIT1845" t="s">
        <v>2479</v>
      </c>
      <c r="BIU1845" t="s">
        <v>2479</v>
      </c>
      <c r="BIV1845" t="s">
        <v>2479</v>
      </c>
      <c r="BOT1845" t="s">
        <v>2421</v>
      </c>
      <c r="BOU1845" t="s">
        <v>2217</v>
      </c>
      <c r="BOV1845" t="s">
        <v>2479</v>
      </c>
      <c r="BPG1845" t="s">
        <v>2479</v>
      </c>
      <c r="BPR1845" t="s">
        <v>2479</v>
      </c>
      <c r="BPS1845" t="s">
        <v>2479</v>
      </c>
      <c r="BPT1845" t="s">
        <v>2479</v>
      </c>
      <c r="BQD1845" t="s">
        <v>2479</v>
      </c>
      <c r="BQE1845" t="s">
        <v>2479</v>
      </c>
      <c r="BQF1845" t="s">
        <v>2479</v>
      </c>
    </row>
    <row r="1846" spans="1:1020 1030:2040 2049:2124" x14ac:dyDescent="0.15">
      <c r="A1846" t="s">
        <v>5213</v>
      </c>
      <c r="FV1846" t="s">
        <v>3199</v>
      </c>
      <c r="FW1846" t="s">
        <v>3138</v>
      </c>
      <c r="FX1846" t="s">
        <v>3138</v>
      </c>
      <c r="JQ1846" t="s">
        <v>4393</v>
      </c>
      <c r="RM1846" t="s">
        <v>3971</v>
      </c>
      <c r="RY1846" t="s">
        <v>3971</v>
      </c>
      <c r="SK1846" t="s">
        <v>3971</v>
      </c>
      <c r="SW1846" t="s">
        <v>3971</v>
      </c>
      <c r="TI1846" t="s">
        <v>3971</v>
      </c>
      <c r="TU1846" t="s">
        <v>3971</v>
      </c>
      <c r="BSL1846" t="s">
        <v>2479</v>
      </c>
      <c r="BSM1846" t="s">
        <v>2479</v>
      </c>
      <c r="BSN1846" t="s">
        <v>2479</v>
      </c>
      <c r="BSX1846" t="s">
        <v>2479</v>
      </c>
      <c r="BSY1846" t="s">
        <v>2479</v>
      </c>
      <c r="BSZ1846" t="s">
        <v>2479</v>
      </c>
      <c r="BTJ1846" t="s">
        <v>2479</v>
      </c>
      <c r="BTK1846" t="s">
        <v>2479</v>
      </c>
      <c r="BTL1846" t="s">
        <v>2479</v>
      </c>
      <c r="BTV1846" t="s">
        <v>2816</v>
      </c>
      <c r="BTW1846" t="s">
        <v>2622</v>
      </c>
      <c r="BTX1846" t="s">
        <v>2479</v>
      </c>
      <c r="BUH1846" t="s">
        <v>2479</v>
      </c>
      <c r="BUI1846" t="s">
        <v>2684</v>
      </c>
      <c r="BUJ1846" t="s">
        <v>2479</v>
      </c>
    </row>
    <row r="1847" spans="1:1020 1030:2040 2049:2124" x14ac:dyDescent="0.15">
      <c r="A1847" t="s">
        <v>5214</v>
      </c>
      <c r="JQ1847" t="s">
        <v>4393</v>
      </c>
      <c r="RM1847" t="s">
        <v>3971</v>
      </c>
      <c r="RY1847" t="s">
        <v>3971</v>
      </c>
      <c r="SK1847" t="s">
        <v>3971</v>
      </c>
      <c r="SW1847" t="s">
        <v>3971</v>
      </c>
      <c r="TI1847" t="s">
        <v>3971</v>
      </c>
      <c r="TU1847" t="s">
        <v>3971</v>
      </c>
    </row>
    <row r="1848" spans="1:1020 1030:2040 2049:2124" x14ac:dyDescent="0.15">
      <c r="A1848" t="s">
        <v>5215</v>
      </c>
      <c r="JQ1848" t="s">
        <v>4393</v>
      </c>
      <c r="KA1848" t="s">
        <v>3065</v>
      </c>
      <c r="KB1848">
        <f>92</f>
        <v>92</v>
      </c>
      <c r="RM1848" t="s">
        <v>3971</v>
      </c>
      <c r="RY1848" t="s">
        <v>3971</v>
      </c>
      <c r="SK1848" t="s">
        <v>3971</v>
      </c>
      <c r="SW1848" t="s">
        <v>3971</v>
      </c>
      <c r="TI1848" t="s">
        <v>3971</v>
      </c>
      <c r="TU1848" t="s">
        <v>3971</v>
      </c>
      <c r="BXO1848" t="s">
        <v>2980</v>
      </c>
      <c r="BXP1848" t="s">
        <v>2894</v>
      </c>
      <c r="BYA1848" t="s">
        <v>2441</v>
      </c>
      <c r="BYB1848" t="s">
        <v>2450</v>
      </c>
      <c r="BYM1848" t="s">
        <v>2479</v>
      </c>
      <c r="BYN1848" t="s">
        <v>2598</v>
      </c>
      <c r="BYY1848" t="s">
        <v>2765</v>
      </c>
      <c r="BYZ1848" t="s">
        <v>2812</v>
      </c>
      <c r="BZK1848" t="s">
        <v>2782</v>
      </c>
      <c r="BZL1848" t="s">
        <v>2682</v>
      </c>
      <c r="BZW1848" t="s">
        <v>2706</v>
      </c>
      <c r="BZX1848" t="s">
        <v>2808</v>
      </c>
    </row>
    <row r="1849" spans="1:1020 1030:2040 2049:2124" x14ac:dyDescent="0.15">
      <c r="A1849" t="s">
        <v>5216</v>
      </c>
      <c r="FL1849" t="s">
        <v>3582</v>
      </c>
      <c r="JQ1849" t="s">
        <v>4393</v>
      </c>
      <c r="MV1849" t="s">
        <v>3560</v>
      </c>
      <c r="RM1849" t="s">
        <v>3971</v>
      </c>
      <c r="RY1849" t="s">
        <v>3971</v>
      </c>
      <c r="SK1849" t="s">
        <v>3971</v>
      </c>
      <c r="SW1849" t="s">
        <v>3971</v>
      </c>
      <c r="TI1849" t="s">
        <v>3971</v>
      </c>
      <c r="TU1849" t="s">
        <v>3971</v>
      </c>
      <c r="BER1849" t="s">
        <v>2479</v>
      </c>
      <c r="BQF1849" t="s">
        <v>2479</v>
      </c>
    </row>
    <row r="1850" spans="1:1020 1030:2040 2049:2124" x14ac:dyDescent="0.15">
      <c r="A1850" t="s">
        <v>5217</v>
      </c>
      <c r="FL1850" t="s">
        <v>3582</v>
      </c>
      <c r="JQ1850" t="s">
        <v>4393</v>
      </c>
      <c r="KB1850" t="s">
        <v>3199</v>
      </c>
      <c r="MV1850" t="s">
        <v>3111</v>
      </c>
      <c r="NT1850" t="s">
        <v>3084</v>
      </c>
      <c r="OF1850" t="s">
        <v>3560</v>
      </c>
      <c r="OR1850" t="s">
        <v>2777</v>
      </c>
      <c r="RM1850" t="s">
        <v>3971</v>
      </c>
      <c r="RY1850" t="s">
        <v>3971</v>
      </c>
      <c r="SK1850" t="s">
        <v>3971</v>
      </c>
      <c r="SW1850" t="s">
        <v>3971</v>
      </c>
      <c r="TI1850" t="s">
        <v>3971</v>
      </c>
      <c r="TU1850" t="s">
        <v>3971</v>
      </c>
      <c r="BER1850" t="s">
        <v>2479</v>
      </c>
      <c r="BIJ1850" t="s">
        <v>2479</v>
      </c>
      <c r="BQF1850" t="s">
        <v>2479</v>
      </c>
      <c r="BQR1850" t="s">
        <v>2479</v>
      </c>
      <c r="BRD1850" t="s">
        <v>2479</v>
      </c>
      <c r="BXP1850" t="s">
        <v>3086</v>
      </c>
      <c r="BYB1850" t="s">
        <v>2460</v>
      </c>
      <c r="BYN1850" t="s">
        <v>2479</v>
      </c>
      <c r="BYZ1850" t="s">
        <v>2946</v>
      </c>
      <c r="BZL1850" t="s">
        <v>2926</v>
      </c>
      <c r="BZX1850" t="s">
        <v>2264</v>
      </c>
    </row>
    <row r="1851" spans="1:1020 1030:2040 2049:2124" x14ac:dyDescent="0.15">
      <c r="A1851" t="s">
        <v>5218</v>
      </c>
      <c r="JQ1851" t="s">
        <v>4393</v>
      </c>
      <c r="RM1851" t="s">
        <v>3971</v>
      </c>
      <c r="RY1851" t="s">
        <v>3971</v>
      </c>
      <c r="SK1851" t="s">
        <v>3971</v>
      </c>
      <c r="SW1851" t="s">
        <v>3971</v>
      </c>
      <c r="TI1851" t="s">
        <v>3971</v>
      </c>
      <c r="TU1851" t="s">
        <v>3971</v>
      </c>
    </row>
    <row r="1852" spans="1:1020 1030:2040 2049:2124" x14ac:dyDescent="0.15">
      <c r="A1852" t="s">
        <v>5219</v>
      </c>
      <c r="JQ1852" t="s">
        <v>4393</v>
      </c>
      <c r="RM1852" t="s">
        <v>3971</v>
      </c>
      <c r="RY1852" t="s">
        <v>3971</v>
      </c>
      <c r="SK1852" t="s">
        <v>3971</v>
      </c>
      <c r="SW1852" t="s">
        <v>3971</v>
      </c>
      <c r="TI1852" t="s">
        <v>3971</v>
      </c>
      <c r="TU1852" t="s">
        <v>3971</v>
      </c>
    </row>
    <row r="1853" spans="1:1020 1030:2040 2049:2124" x14ac:dyDescent="0.15">
      <c r="A1853" t="s">
        <v>5220</v>
      </c>
      <c r="J1853" t="s">
        <v>3138</v>
      </c>
      <c r="AH1853" t="s">
        <v>3295</v>
      </c>
      <c r="AI1853" t="s">
        <v>3336</v>
      </c>
      <c r="AJ1853" t="s">
        <v>3544</v>
      </c>
      <c r="AT1853" t="s">
        <v>3138</v>
      </c>
      <c r="AU1853" t="s">
        <v>3084</v>
      </c>
      <c r="AV1853" t="s">
        <v>3111</v>
      </c>
      <c r="CE1853" t="s">
        <v>2340</v>
      </c>
      <c r="EX1853" t="s">
        <v>2777</v>
      </c>
      <c r="EY1853" t="s">
        <v>3336</v>
      </c>
      <c r="EZ1853" t="s">
        <v>3544</v>
      </c>
      <c r="FJ1853" t="s">
        <v>3295</v>
      </c>
      <c r="FK1853" t="s">
        <v>3084</v>
      </c>
      <c r="FL1853" t="s">
        <v>3350</v>
      </c>
      <c r="GH1853" t="s">
        <v>3138</v>
      </c>
      <c r="GI1853" t="s">
        <v>2777</v>
      </c>
      <c r="GJ1853" t="s">
        <v>3084</v>
      </c>
      <c r="HR1853" t="s">
        <v>2777</v>
      </c>
      <c r="HS1853" t="s">
        <v>2779</v>
      </c>
      <c r="HT1853" t="s">
        <v>3336</v>
      </c>
      <c r="IE1853" t="s">
        <v>2777</v>
      </c>
      <c r="IF1853" t="s">
        <v>2779</v>
      </c>
      <c r="JQ1853" t="s">
        <v>4393</v>
      </c>
      <c r="JY1853" t="s">
        <v>4222</v>
      </c>
      <c r="JZ1853" t="s">
        <v>4222</v>
      </c>
      <c r="KA1853" t="s">
        <v>4223</v>
      </c>
      <c r="KB1853" t="s">
        <v>3199</v>
      </c>
      <c r="KL1853" t="s">
        <v>2779</v>
      </c>
      <c r="KM1853" t="s">
        <v>3084</v>
      </c>
      <c r="KN1853" t="s">
        <v>3111</v>
      </c>
      <c r="LJ1853" t="s">
        <v>3138</v>
      </c>
      <c r="LK1853" t="s">
        <v>2779</v>
      </c>
      <c r="LL1853" t="s">
        <v>3111</v>
      </c>
      <c r="MT1853" t="s">
        <v>3295</v>
      </c>
      <c r="MU1853" t="s">
        <v>3544</v>
      </c>
      <c r="MV1853" t="s">
        <v>3560</v>
      </c>
      <c r="OD1853" t="s">
        <v>3295</v>
      </c>
      <c r="OE1853" t="s">
        <v>3111</v>
      </c>
      <c r="OF1853" t="s">
        <v>3560</v>
      </c>
      <c r="OQ1853" t="s">
        <v>2777</v>
      </c>
      <c r="PZ1853" t="s">
        <v>2183</v>
      </c>
      <c r="QA1853" t="s">
        <v>2777</v>
      </c>
      <c r="QB1853" t="s">
        <v>3111</v>
      </c>
      <c r="RM1853" t="s">
        <v>3971</v>
      </c>
      <c r="RY1853" t="s">
        <v>3971</v>
      </c>
      <c r="SK1853" t="s">
        <v>3971</v>
      </c>
      <c r="SW1853" t="s">
        <v>3971</v>
      </c>
      <c r="TI1853" t="s">
        <v>3971</v>
      </c>
      <c r="TU1853" t="s">
        <v>3971</v>
      </c>
      <c r="BEP1853" t="s">
        <v>2479</v>
      </c>
      <c r="BEQ1853" t="s">
        <v>2479</v>
      </c>
      <c r="BER1853" t="s">
        <v>2479</v>
      </c>
      <c r="BFB1853" t="s">
        <v>2479</v>
      </c>
      <c r="BFN1853" t="s">
        <v>2479</v>
      </c>
      <c r="BFO1853" t="s">
        <v>2479</v>
      </c>
      <c r="BFP1853" t="s">
        <v>2479</v>
      </c>
      <c r="BFZ1853" t="s">
        <v>2479</v>
      </c>
      <c r="BGA1853" t="s">
        <v>2479</v>
      </c>
      <c r="BGB1853" t="s">
        <v>2479</v>
      </c>
      <c r="BGL1853" t="s">
        <v>2479</v>
      </c>
      <c r="BGM1853" t="s">
        <v>2479</v>
      </c>
      <c r="BGN1853" t="s">
        <v>2479</v>
      </c>
      <c r="BHV1853" t="s">
        <v>2479</v>
      </c>
      <c r="BHW1853" t="s">
        <v>2479</v>
      </c>
      <c r="BHX1853" t="s">
        <v>2479</v>
      </c>
      <c r="BIH1853" t="s">
        <v>2479</v>
      </c>
      <c r="BII1853" t="s">
        <v>2479</v>
      </c>
      <c r="BIJ1853" t="s">
        <v>2479</v>
      </c>
      <c r="BIT1853" t="s">
        <v>2218</v>
      </c>
      <c r="BIU1853" t="s">
        <v>2479</v>
      </c>
      <c r="BIV1853" t="s">
        <v>2479</v>
      </c>
      <c r="BOT1853" t="s">
        <v>2479</v>
      </c>
      <c r="BOU1853" t="s">
        <v>2479</v>
      </c>
      <c r="BOV1853" t="s">
        <v>2479</v>
      </c>
      <c r="BPF1853" t="s">
        <v>2479</v>
      </c>
      <c r="BPG1853" t="s">
        <v>2479</v>
      </c>
      <c r="BPH1853" t="s">
        <v>2479</v>
      </c>
      <c r="BPR1853" t="s">
        <v>2479</v>
      </c>
      <c r="BPS1853" t="s">
        <v>2479</v>
      </c>
      <c r="BPT1853" t="s">
        <v>2479</v>
      </c>
      <c r="BQD1853" t="s">
        <v>2479</v>
      </c>
      <c r="BQE1853" t="s">
        <v>2479</v>
      </c>
      <c r="BQF1853" t="s">
        <v>2479</v>
      </c>
      <c r="BRC1853" t="s">
        <v>2479</v>
      </c>
      <c r="BRO1853" t="s">
        <v>2479</v>
      </c>
      <c r="BRP1853" t="s">
        <v>2479</v>
      </c>
      <c r="BSA1853" t="s">
        <v>2737</v>
      </c>
      <c r="BXM1853" t="s">
        <v>2966</v>
      </c>
      <c r="BXN1853" t="s">
        <v>2519</v>
      </c>
      <c r="BXO1853" t="s">
        <v>2958</v>
      </c>
      <c r="BXP1853" t="s">
        <v>2795</v>
      </c>
      <c r="BXY1853" t="s">
        <v>2932</v>
      </c>
      <c r="BXZ1853" t="s">
        <v>2535</v>
      </c>
      <c r="BYA1853" t="s">
        <v>2261</v>
      </c>
      <c r="BYB1853" t="s">
        <v>2263</v>
      </c>
      <c r="BYK1853" t="s">
        <v>2479</v>
      </c>
      <c r="BYL1853" t="s">
        <v>2479</v>
      </c>
      <c r="BYM1853" t="s">
        <v>2479</v>
      </c>
      <c r="BYN1853" t="s">
        <v>2479</v>
      </c>
      <c r="BYW1853" t="s">
        <v>2639</v>
      </c>
      <c r="BYX1853" t="s">
        <v>3015</v>
      </c>
      <c r="BYY1853" t="s">
        <v>3060</v>
      </c>
      <c r="BYZ1853" t="s">
        <v>3081</v>
      </c>
      <c r="BZI1853" t="s">
        <v>2442</v>
      </c>
      <c r="BZJ1853" t="s">
        <v>2990</v>
      </c>
      <c r="BZK1853" t="s">
        <v>2649</v>
      </c>
      <c r="BZL1853" t="s">
        <v>2457</v>
      </c>
      <c r="BZU1853" t="s">
        <v>2817</v>
      </c>
      <c r="BZV1853" t="s">
        <v>2531</v>
      </c>
      <c r="BZW1853" t="s">
        <v>2511</v>
      </c>
      <c r="BZX1853" t="s">
        <v>2646</v>
      </c>
    </row>
    <row r="1854" spans="1:1020 1030:2040 2049:2124" x14ac:dyDescent="0.15">
      <c r="A1854" t="s">
        <v>5221</v>
      </c>
      <c r="BR1854" t="s">
        <v>3544</v>
      </c>
      <c r="BS1854" t="s">
        <v>3544</v>
      </c>
      <c r="BT1854" t="s">
        <v>3544</v>
      </c>
      <c r="CK1854" t="s">
        <v>2407</v>
      </c>
      <c r="CL1854" t="s">
        <v>2300</v>
      </c>
      <c r="CM1854" t="s">
        <v>3756</v>
      </c>
      <c r="CN1854" t="s">
        <v>3822</v>
      </c>
      <c r="CO1854">
        <f>120</f>
        <v>120</v>
      </c>
      <c r="CP1854" t="s">
        <v>2313</v>
      </c>
      <c r="CQ1854" t="s">
        <v>2206</v>
      </c>
      <c r="CR1854" t="s">
        <v>2843</v>
      </c>
      <c r="DA1854" t="s">
        <v>3084</v>
      </c>
      <c r="DB1854" t="s">
        <v>3084</v>
      </c>
      <c r="DC1854" t="s">
        <v>3085</v>
      </c>
      <c r="DD1854" t="s">
        <v>3085</v>
      </c>
      <c r="DE1854" t="s">
        <v>3085</v>
      </c>
      <c r="DZ1854" t="s">
        <v>3084</v>
      </c>
      <c r="EA1854" t="s">
        <v>3085</v>
      </c>
      <c r="EB1854" t="s">
        <v>3085</v>
      </c>
      <c r="EC1854" t="s">
        <v>3085</v>
      </c>
      <c r="EL1854" t="s">
        <v>3084</v>
      </c>
      <c r="EM1854" t="s">
        <v>3168</v>
      </c>
      <c r="EN1854" t="s">
        <v>3167</v>
      </c>
      <c r="JK1854" t="s">
        <v>3476</v>
      </c>
      <c r="JL1854" t="s">
        <v>3476</v>
      </c>
      <c r="JM1854" t="s">
        <v>3350</v>
      </c>
      <c r="JN1854" t="s">
        <v>3403</v>
      </c>
      <c r="JO1854" t="s">
        <v>3354</v>
      </c>
      <c r="JP1854" t="s">
        <v>3354</v>
      </c>
      <c r="JQ1854" t="s">
        <v>3354</v>
      </c>
      <c r="KS1854" t="s">
        <v>3002</v>
      </c>
      <c r="KT1854" t="s">
        <v>2593</v>
      </c>
      <c r="KU1854">
        <f>154</f>
        <v>154</v>
      </c>
      <c r="KV1854">
        <f>141</f>
        <v>141</v>
      </c>
      <c r="KW1854">
        <f>120</f>
        <v>120</v>
      </c>
      <c r="KX1854" t="s">
        <v>2183</v>
      </c>
      <c r="KY1854">
        <f>79</f>
        <v>79</v>
      </c>
      <c r="KZ1854">
        <f>72</f>
        <v>72</v>
      </c>
      <c r="PA1854" t="s">
        <v>3354</v>
      </c>
      <c r="PB1854" t="s">
        <v>3085</v>
      </c>
      <c r="PC1854" t="s">
        <v>3168</v>
      </c>
      <c r="PD1854" t="s">
        <v>3167</v>
      </c>
      <c r="PN1854" t="s">
        <v>3354</v>
      </c>
      <c r="PO1854" t="s">
        <v>3354</v>
      </c>
      <c r="PP1854" t="s">
        <v>3084</v>
      </c>
      <c r="RG1854" t="s">
        <v>2838</v>
      </c>
      <c r="RH1854" t="s">
        <v>2722</v>
      </c>
      <c r="RI1854" t="s">
        <v>2941</v>
      </c>
      <c r="RJ1854" t="s">
        <v>2957</v>
      </c>
      <c r="RK1854" t="s">
        <v>2452</v>
      </c>
      <c r="RL1854" t="s">
        <v>2932</v>
      </c>
      <c r="RM1854" t="s">
        <v>2887</v>
      </c>
      <c r="RS1854" t="s">
        <v>2957</v>
      </c>
      <c r="RT1854" t="s">
        <v>2813</v>
      </c>
      <c r="RU1854" t="s">
        <v>2846</v>
      </c>
      <c r="RV1854" t="s">
        <v>2630</v>
      </c>
      <c r="RW1854" t="s">
        <v>2341</v>
      </c>
      <c r="RX1854" t="s">
        <v>2296</v>
      </c>
      <c r="RY1854" t="s">
        <v>2297</v>
      </c>
      <c r="SE1854" t="s">
        <v>2479</v>
      </c>
      <c r="SF1854" t="s">
        <v>2479</v>
      </c>
      <c r="SG1854" t="s">
        <v>2479</v>
      </c>
      <c r="SH1854" t="s">
        <v>2479</v>
      </c>
      <c r="SI1854" t="s">
        <v>2479</v>
      </c>
      <c r="SJ1854" t="s">
        <v>2479</v>
      </c>
      <c r="SK1854" t="s">
        <v>2479</v>
      </c>
      <c r="SQ1854" t="s">
        <v>2522</v>
      </c>
      <c r="SR1854" t="s">
        <v>2978</v>
      </c>
      <c r="SS1854" t="s">
        <v>2962</v>
      </c>
      <c r="ST1854" t="s">
        <v>3179</v>
      </c>
      <c r="SU1854" t="s">
        <v>2887</v>
      </c>
      <c r="SV1854" t="s">
        <v>2837</v>
      </c>
      <c r="SW1854" t="s">
        <v>3038</v>
      </c>
      <c r="TC1854" t="s">
        <v>2962</v>
      </c>
      <c r="TD1854" t="s">
        <v>2722</v>
      </c>
      <c r="TE1854" t="s">
        <v>2954</v>
      </c>
      <c r="TF1854" t="s">
        <v>2462</v>
      </c>
      <c r="TG1854" t="s">
        <v>3022</v>
      </c>
      <c r="TH1854" t="s">
        <v>3244</v>
      </c>
      <c r="TI1854" t="s">
        <v>2464</v>
      </c>
      <c r="TO1854" t="s">
        <v>2508</v>
      </c>
      <c r="TP1854" t="s">
        <v>2533</v>
      </c>
      <c r="TQ1854" t="s">
        <v>2486</v>
      </c>
      <c r="TR1854" t="s">
        <v>2994</v>
      </c>
      <c r="TS1854" t="s">
        <v>2488</v>
      </c>
      <c r="TT1854" t="s">
        <v>2678</v>
      </c>
      <c r="TU1854" t="s">
        <v>2802</v>
      </c>
      <c r="ABA1854" t="s">
        <v>2893</v>
      </c>
      <c r="ABB1854" t="s">
        <v>2438</v>
      </c>
      <c r="ABC1854" t="s">
        <v>2827</v>
      </c>
      <c r="ABD1854" t="s">
        <v>2900</v>
      </c>
      <c r="ABM1854" t="s">
        <v>2394</v>
      </c>
      <c r="ABN1854" t="s">
        <v>2350</v>
      </c>
      <c r="ABO1854" t="s">
        <v>2237</v>
      </c>
      <c r="ABP1854" t="s">
        <v>2321</v>
      </c>
      <c r="ABY1854" t="s">
        <v>2479</v>
      </c>
      <c r="ABZ1854" t="s">
        <v>2479</v>
      </c>
      <c r="ACA1854" t="s">
        <v>2479</v>
      </c>
      <c r="ACB1854" t="s">
        <v>2479</v>
      </c>
      <c r="ACK1854" t="s">
        <v>2942</v>
      </c>
      <c r="ACL1854" t="s">
        <v>2952</v>
      </c>
      <c r="ACM1854" t="s">
        <v>2896</v>
      </c>
      <c r="ACN1854" t="s">
        <v>2452</v>
      </c>
      <c r="ACW1854" t="s">
        <v>3025</v>
      </c>
      <c r="ACX1854" t="s">
        <v>2667</v>
      </c>
      <c r="ACY1854" t="s">
        <v>2904</v>
      </c>
      <c r="ACZ1854" t="s">
        <v>3244</v>
      </c>
      <c r="ADI1854" t="s">
        <v>2392</v>
      </c>
      <c r="ADJ1854" t="s">
        <v>2373</v>
      </c>
      <c r="ADK1854" t="s">
        <v>2329</v>
      </c>
      <c r="ADL1854" t="s">
        <v>2871</v>
      </c>
      <c r="ADV1854" t="s">
        <v>2998</v>
      </c>
      <c r="ADW1854" t="s">
        <v>2982</v>
      </c>
      <c r="ADX1854" t="s">
        <v>2135</v>
      </c>
      <c r="ADY1854" t="s">
        <v>3068</v>
      </c>
      <c r="AEH1854" t="s">
        <v>2369</v>
      </c>
      <c r="AEI1854" t="s">
        <v>2306</v>
      </c>
      <c r="AEJ1854" t="s">
        <v>2140</v>
      </c>
      <c r="AEK1854" t="s">
        <v>2138</v>
      </c>
      <c r="AET1854" t="s">
        <v>2479</v>
      </c>
      <c r="AEU1854" t="s">
        <v>2479</v>
      </c>
      <c r="AEV1854" t="s">
        <v>2479</v>
      </c>
      <c r="AEW1854" t="s">
        <v>2479</v>
      </c>
      <c r="AFF1854" t="s">
        <v>2839</v>
      </c>
      <c r="AFG1854" t="s">
        <v>2906</v>
      </c>
      <c r="AFH1854" t="s">
        <v>3196</v>
      </c>
      <c r="AFI1854" t="s">
        <v>2886</v>
      </c>
      <c r="AFR1854" t="s">
        <v>2638</v>
      </c>
      <c r="AFS1854" t="s">
        <v>2978</v>
      </c>
      <c r="AFT1854" t="s">
        <v>2934</v>
      </c>
      <c r="AFU1854" t="s">
        <v>3046</v>
      </c>
      <c r="AGD1854" t="s">
        <v>3074</v>
      </c>
      <c r="AGE1854" t="s">
        <v>2824</v>
      </c>
      <c r="AGF1854" t="s">
        <v>2744</v>
      </c>
      <c r="AGG1854" t="s">
        <v>2511</v>
      </c>
      <c r="AGO1854" t="s">
        <v>3015</v>
      </c>
      <c r="AGP1854" t="s">
        <v>2862</v>
      </c>
      <c r="AGQ1854" t="s">
        <v>3061</v>
      </c>
      <c r="AGR1854" t="s">
        <v>2862</v>
      </c>
      <c r="AGS1854" t="s">
        <v>2721</v>
      </c>
      <c r="AHA1854" t="s">
        <v>2842</v>
      </c>
      <c r="AHB1854" t="s">
        <v>2663</v>
      </c>
      <c r="AHC1854" t="s">
        <v>2181</v>
      </c>
      <c r="AHD1854" t="s">
        <v>2275</v>
      </c>
      <c r="AHE1854" t="s">
        <v>2145</v>
      </c>
      <c r="AHM1854" t="s">
        <v>2479</v>
      </c>
      <c r="AHN1854" t="s">
        <v>2479</v>
      </c>
      <c r="AHO1854" t="s">
        <v>2479</v>
      </c>
      <c r="AHP1854" t="s">
        <v>2479</v>
      </c>
      <c r="AHQ1854" t="s">
        <v>2479</v>
      </c>
      <c r="AHY1854" t="s">
        <v>2521</v>
      </c>
      <c r="AHZ1854" t="s">
        <v>2868</v>
      </c>
      <c r="AIA1854" t="s">
        <v>2836</v>
      </c>
      <c r="AIB1854" t="s">
        <v>2981</v>
      </c>
      <c r="AIC1854" t="s">
        <v>2867</v>
      </c>
      <c r="AIK1854" t="s">
        <v>3022</v>
      </c>
      <c r="AIL1854" t="s">
        <v>3022</v>
      </c>
      <c r="AIM1854" t="s">
        <v>3009</v>
      </c>
      <c r="AIN1854" t="s">
        <v>2863</v>
      </c>
      <c r="AIO1854" t="s">
        <v>2956</v>
      </c>
      <c r="AIW1854" t="s">
        <v>2685</v>
      </c>
      <c r="AIX1854" t="s">
        <v>2736</v>
      </c>
      <c r="AIY1854" t="s">
        <v>2994</v>
      </c>
      <c r="AIZ1854" t="s">
        <v>2585</v>
      </c>
      <c r="AJA1854" t="s">
        <v>2946</v>
      </c>
      <c r="AJJ1854" t="s">
        <v>3069</v>
      </c>
      <c r="AJK1854" t="s">
        <v>2860</v>
      </c>
      <c r="AJL1854" t="s">
        <v>3013</v>
      </c>
      <c r="AJV1854" t="s">
        <v>2952</v>
      </c>
      <c r="AJW1854" t="s">
        <v>2621</v>
      </c>
      <c r="AJX1854" t="s">
        <v>2770</v>
      </c>
      <c r="AKH1854" t="s">
        <v>2479</v>
      </c>
      <c r="AKI1854" t="s">
        <v>2479</v>
      </c>
      <c r="AKJ1854" t="s">
        <v>2479</v>
      </c>
      <c r="AKT1854" t="s">
        <v>2816</v>
      </c>
      <c r="AKU1854" t="s">
        <v>2894</v>
      </c>
      <c r="AKV1854" t="s">
        <v>3075</v>
      </c>
      <c r="ALF1854" t="s">
        <v>3152</v>
      </c>
      <c r="ALG1854" t="s">
        <v>3001</v>
      </c>
      <c r="ALH1854" t="s">
        <v>2966</v>
      </c>
      <c r="ALR1854" t="s">
        <v>2211</v>
      </c>
      <c r="ALS1854" t="s">
        <v>2753</v>
      </c>
      <c r="ALT1854" t="s">
        <v>2349</v>
      </c>
      <c r="AMD1854" t="s">
        <v>3035</v>
      </c>
      <c r="AME1854" t="s">
        <v>2940</v>
      </c>
      <c r="AMF1854" t="s">
        <v>2796</v>
      </c>
      <c r="AMP1854" t="s">
        <v>2560</v>
      </c>
      <c r="AMQ1854" t="s">
        <v>2437</v>
      </c>
      <c r="AMR1854" t="s">
        <v>2279</v>
      </c>
      <c r="ANB1854" t="s">
        <v>2479</v>
      </c>
      <c r="ANC1854" t="s">
        <v>2479</v>
      </c>
      <c r="AND1854" t="s">
        <v>2479</v>
      </c>
      <c r="ANN1854" t="s">
        <v>2778</v>
      </c>
      <c r="ANO1854" t="s">
        <v>2817</v>
      </c>
      <c r="ANP1854" t="s">
        <v>2609</v>
      </c>
      <c r="ANZ1854" t="s">
        <v>2956</v>
      </c>
      <c r="AOA1854" t="s">
        <v>2687</v>
      </c>
      <c r="AOB1854" t="s">
        <v>2425</v>
      </c>
      <c r="AOL1854" t="s">
        <v>2508</v>
      </c>
      <c r="AOM1854" t="s">
        <v>2602</v>
      </c>
      <c r="AON1854" t="s">
        <v>2486</v>
      </c>
      <c r="AOX1854" t="s">
        <v>2828</v>
      </c>
      <c r="AOY1854" t="s">
        <v>2839</v>
      </c>
      <c r="AOZ1854" t="s">
        <v>2838</v>
      </c>
      <c r="APJ1854" t="s">
        <v>2684</v>
      </c>
      <c r="APK1854" t="s">
        <v>2843</v>
      </c>
      <c r="APL1854" t="s">
        <v>2401</v>
      </c>
      <c r="APV1854" t="s">
        <v>2479</v>
      </c>
      <c r="APW1854" t="s">
        <v>2479</v>
      </c>
      <c r="APX1854" t="s">
        <v>2479</v>
      </c>
      <c r="AQH1854" t="s">
        <v>2913</v>
      </c>
      <c r="AQI1854" t="s">
        <v>2886</v>
      </c>
      <c r="AQJ1854" t="s">
        <v>2717</v>
      </c>
      <c r="AQT1854" t="s">
        <v>2998</v>
      </c>
      <c r="AQU1854" t="s">
        <v>3152</v>
      </c>
      <c r="AQV1854" t="s">
        <v>2829</v>
      </c>
      <c r="ARF1854" t="s">
        <v>2394</v>
      </c>
      <c r="ARG1854" t="s">
        <v>2745</v>
      </c>
      <c r="ARH1854" t="s">
        <v>2536</v>
      </c>
      <c r="BJA1854" t="s">
        <v>3018</v>
      </c>
      <c r="BJB1854" t="s">
        <v>3095</v>
      </c>
      <c r="BJC1854" t="s">
        <v>2863</v>
      </c>
      <c r="BJD1854" t="s">
        <v>2955</v>
      </c>
      <c r="BJE1854" t="s">
        <v>2452</v>
      </c>
      <c r="BJF1854" t="s">
        <v>2459</v>
      </c>
      <c r="BJG1854" t="s">
        <v>2440</v>
      </c>
      <c r="BJH1854" t="s">
        <v>3027</v>
      </c>
      <c r="BJM1854" t="s">
        <v>2728</v>
      </c>
      <c r="BJN1854" t="s">
        <v>2397</v>
      </c>
      <c r="BJO1854" t="s">
        <v>2957</v>
      </c>
      <c r="BJP1854" t="s">
        <v>2813</v>
      </c>
      <c r="BJQ1854" t="s">
        <v>2846</v>
      </c>
      <c r="BJR1854" t="s">
        <v>2630</v>
      </c>
      <c r="BJS1854" t="s">
        <v>2341</v>
      </c>
      <c r="BJT1854" t="s">
        <v>2296</v>
      </c>
      <c r="BJY1854" t="s">
        <v>2890</v>
      </c>
      <c r="BJZ1854" t="s">
        <v>2904</v>
      </c>
      <c r="BKA1854" t="s">
        <v>2479</v>
      </c>
      <c r="BKB1854" t="s">
        <v>2479</v>
      </c>
      <c r="BKC1854" t="s">
        <v>2824</v>
      </c>
      <c r="BKD1854" t="s">
        <v>2565</v>
      </c>
      <c r="BKE1854" t="s">
        <v>2918</v>
      </c>
      <c r="BKF1854" t="s">
        <v>2783</v>
      </c>
      <c r="BKK1854" t="s">
        <v>2798</v>
      </c>
      <c r="BKL1854" t="s">
        <v>2962</v>
      </c>
      <c r="BKM1854" t="s">
        <v>2522</v>
      </c>
      <c r="BKN1854" t="s">
        <v>2978</v>
      </c>
      <c r="BKO1854" t="s">
        <v>2962</v>
      </c>
      <c r="BKP1854" t="s">
        <v>3179</v>
      </c>
      <c r="BKQ1854" t="s">
        <v>2887</v>
      </c>
      <c r="BKR1854" t="s">
        <v>2837</v>
      </c>
      <c r="BKW1854" t="s">
        <v>2838</v>
      </c>
      <c r="BKX1854" t="s">
        <v>2862</v>
      </c>
      <c r="BKY1854" t="s">
        <v>2898</v>
      </c>
      <c r="BKZ1854" t="s">
        <v>3179</v>
      </c>
      <c r="BLA1854" t="s">
        <v>2837</v>
      </c>
      <c r="BLB1854" t="s">
        <v>2455</v>
      </c>
      <c r="BLC1854" t="s">
        <v>2890</v>
      </c>
      <c r="BLD1854" t="s">
        <v>2718</v>
      </c>
      <c r="BLI1854" t="s">
        <v>2946</v>
      </c>
      <c r="BLJ1854" t="s">
        <v>2870</v>
      </c>
      <c r="BLK1854" t="s">
        <v>2508</v>
      </c>
      <c r="BLL1854" t="s">
        <v>2533</v>
      </c>
      <c r="BLM1854" t="s">
        <v>2486</v>
      </c>
      <c r="BLN1854" t="s">
        <v>2994</v>
      </c>
      <c r="BLO1854" t="s">
        <v>2488</v>
      </c>
      <c r="BLP1854" t="s">
        <v>2678</v>
      </c>
      <c r="BLU1854" t="s">
        <v>3018</v>
      </c>
      <c r="BLV1854" t="s">
        <v>3095</v>
      </c>
      <c r="BLW1854" t="s">
        <v>2838</v>
      </c>
      <c r="BLX1854" t="s">
        <v>2722</v>
      </c>
      <c r="BLY1854" t="s">
        <v>2941</v>
      </c>
      <c r="BLZ1854" t="s">
        <v>2957</v>
      </c>
      <c r="BMA1854" t="s">
        <v>2452</v>
      </c>
      <c r="BMB1854" t="s">
        <v>2932</v>
      </c>
      <c r="BMG1854" t="s">
        <v>2728</v>
      </c>
      <c r="BMH1854" t="s">
        <v>2397</v>
      </c>
      <c r="BMI1854" t="s">
        <v>2957</v>
      </c>
      <c r="BMJ1854" t="s">
        <v>2813</v>
      </c>
      <c r="BMK1854" t="s">
        <v>2846</v>
      </c>
      <c r="BML1854" t="s">
        <v>2630</v>
      </c>
      <c r="BMM1854" t="s">
        <v>2341</v>
      </c>
      <c r="BMN1854" t="s">
        <v>2296</v>
      </c>
      <c r="BMS1854" t="s">
        <v>2890</v>
      </c>
      <c r="BMT1854" t="s">
        <v>2719</v>
      </c>
      <c r="BMU1854" t="s">
        <v>3179</v>
      </c>
      <c r="BMV1854" t="s">
        <v>3081</v>
      </c>
      <c r="BMW1854" t="s">
        <v>3173</v>
      </c>
      <c r="BMX1854" t="s">
        <v>3028</v>
      </c>
      <c r="BMY1854" t="s">
        <v>2765</v>
      </c>
      <c r="BMZ1854" t="s">
        <v>2812</v>
      </c>
      <c r="BNE1854" t="s">
        <v>2798</v>
      </c>
      <c r="BNF1854" t="s">
        <v>2962</v>
      </c>
      <c r="BNG1854" t="s">
        <v>2522</v>
      </c>
      <c r="BNH1854" t="s">
        <v>2978</v>
      </c>
      <c r="BNI1854" t="s">
        <v>2956</v>
      </c>
      <c r="BNJ1854" t="s">
        <v>3021</v>
      </c>
      <c r="BNK1854" t="s">
        <v>2992</v>
      </c>
      <c r="BNL1854" t="s">
        <v>2837</v>
      </c>
      <c r="BNQ1854" t="s">
        <v>2838</v>
      </c>
      <c r="BNR1854" t="s">
        <v>2862</v>
      </c>
      <c r="BNS1854" t="s">
        <v>2962</v>
      </c>
      <c r="BNT1854" t="s">
        <v>2722</v>
      </c>
      <c r="BNU1854" t="s">
        <v>2954</v>
      </c>
      <c r="BNV1854" t="s">
        <v>2462</v>
      </c>
      <c r="BNW1854" t="s">
        <v>3022</v>
      </c>
      <c r="BNX1854" t="s">
        <v>3244</v>
      </c>
      <c r="BOC1854" t="s">
        <v>2946</v>
      </c>
      <c r="BOD1854" t="s">
        <v>2870</v>
      </c>
      <c r="BOE1854" t="s">
        <v>2508</v>
      </c>
      <c r="BOF1854" t="s">
        <v>2533</v>
      </c>
      <c r="BOG1854" t="s">
        <v>2486</v>
      </c>
      <c r="BOH1854" t="s">
        <v>2994</v>
      </c>
      <c r="BOI1854" t="s">
        <v>2488</v>
      </c>
      <c r="BOJ1854" t="s">
        <v>2678</v>
      </c>
    </row>
    <row r="1855" spans="1:1020 1030:2040 2049:2124" x14ac:dyDescent="0.15">
      <c r="A1855" t="s">
        <v>5222</v>
      </c>
      <c r="DE1855" t="s">
        <v>3085</v>
      </c>
      <c r="EB1855" t="s">
        <v>3084</v>
      </c>
      <c r="EC1855" t="s">
        <v>3084</v>
      </c>
      <c r="JP1855" t="s">
        <v>3403</v>
      </c>
      <c r="JQ1855" t="s">
        <v>3403</v>
      </c>
      <c r="MG1855" t="s">
        <v>3427</v>
      </c>
      <c r="MH1855" t="s">
        <v>3427</v>
      </c>
      <c r="PD1855" t="s">
        <v>3084</v>
      </c>
      <c r="QN1855" t="s">
        <v>3260</v>
      </c>
      <c r="RL1855" t="s">
        <v>2638</v>
      </c>
      <c r="RM1855" t="s">
        <v>2640</v>
      </c>
      <c r="RX1855" t="s">
        <v>2220</v>
      </c>
      <c r="RY1855" t="s">
        <v>2413</v>
      </c>
      <c r="SJ1855" t="s">
        <v>2479</v>
      </c>
      <c r="SK1855" t="s">
        <v>2479</v>
      </c>
      <c r="SV1855" t="s">
        <v>2875</v>
      </c>
      <c r="SW1855" t="s">
        <v>2764</v>
      </c>
      <c r="TH1855" t="s">
        <v>2962</v>
      </c>
      <c r="TI1855" t="s">
        <v>2956</v>
      </c>
      <c r="TT1855" t="s">
        <v>2771</v>
      </c>
      <c r="TU1855" t="s">
        <v>2511</v>
      </c>
      <c r="ABD1855" t="s">
        <v>3016</v>
      </c>
      <c r="ABP1855" t="s">
        <v>2407</v>
      </c>
      <c r="ACB1855" t="s">
        <v>2479</v>
      </c>
      <c r="ACN1855" t="s">
        <v>2453</v>
      </c>
      <c r="ACZ1855" t="s">
        <v>2135</v>
      </c>
      <c r="ADL1855" t="s">
        <v>2876</v>
      </c>
      <c r="ADX1855" t="s">
        <v>3017</v>
      </c>
      <c r="ADY1855" t="s">
        <v>3066</v>
      </c>
      <c r="AEJ1855" t="s">
        <v>2379</v>
      </c>
      <c r="AEK1855" t="s">
        <v>2437</v>
      </c>
      <c r="AEV1855" t="s">
        <v>2479</v>
      </c>
      <c r="AEW1855" t="s">
        <v>2479</v>
      </c>
      <c r="AFH1855" t="s">
        <v>2816</v>
      </c>
      <c r="AFI1855" t="s">
        <v>2853</v>
      </c>
      <c r="AFT1855" t="s">
        <v>2967</v>
      </c>
      <c r="AFU1855" t="s">
        <v>3155</v>
      </c>
      <c r="AGF1855" t="s">
        <v>2707</v>
      </c>
      <c r="AGG1855" t="s">
        <v>2804</v>
      </c>
      <c r="AGS1855" t="s">
        <v>3015</v>
      </c>
      <c r="AHE1855" t="s">
        <v>2137</v>
      </c>
      <c r="AHQ1855" t="s">
        <v>2479</v>
      </c>
      <c r="AIC1855" t="s">
        <v>3031</v>
      </c>
      <c r="AIO1855" t="s">
        <v>3047</v>
      </c>
      <c r="AJA1855" t="s">
        <v>2768</v>
      </c>
      <c r="AXE1855" t="s">
        <v>2687</v>
      </c>
      <c r="AXF1855" t="s">
        <v>2411</v>
      </c>
      <c r="AXQ1855" t="s">
        <v>2479</v>
      </c>
      <c r="AXR1855" t="s">
        <v>2479</v>
      </c>
      <c r="AYC1855" t="s">
        <v>2314</v>
      </c>
      <c r="AYD1855" t="s">
        <v>2587</v>
      </c>
      <c r="AYO1855" t="s">
        <v>2917</v>
      </c>
      <c r="AYP1855" t="s">
        <v>2474</v>
      </c>
      <c r="AZA1855" t="s">
        <v>2487</v>
      </c>
      <c r="AZB1855" t="s">
        <v>2214</v>
      </c>
      <c r="BUV1855" t="s">
        <v>3196</v>
      </c>
      <c r="BVH1855" t="s">
        <v>2220</v>
      </c>
      <c r="BVT1855" t="s">
        <v>2859</v>
      </c>
      <c r="BWF1855" t="s">
        <v>2875</v>
      </c>
      <c r="BWR1855" t="s">
        <v>3115</v>
      </c>
      <c r="BXD1855" t="s">
        <v>2771</v>
      </c>
    </row>
    <row r="1856" spans="1:1020 1030:2040 2049:2124" x14ac:dyDescent="0.15">
      <c r="A1856" t="s">
        <v>5223</v>
      </c>
      <c r="K1856" t="s">
        <v>2777</v>
      </c>
      <c r="L1856" t="s">
        <v>2777</v>
      </c>
      <c r="AI1856" t="s">
        <v>2561</v>
      </c>
      <c r="AJ1856">
        <f>72</f>
        <v>72</v>
      </c>
      <c r="AU1856" t="s">
        <v>2293</v>
      </c>
      <c r="AV1856" t="s">
        <v>2777</v>
      </c>
      <c r="CQ1856">
        <f>177</f>
        <v>177</v>
      </c>
      <c r="CR1856">
        <f>155</f>
        <v>155</v>
      </c>
      <c r="DD1856" t="s">
        <v>3350</v>
      </c>
      <c r="DE1856" t="s">
        <v>3350</v>
      </c>
      <c r="EN1856" t="s">
        <v>3403</v>
      </c>
      <c r="JO1856" t="s">
        <v>3560</v>
      </c>
      <c r="JP1856" t="s">
        <v>3350</v>
      </c>
      <c r="JQ1856" t="s">
        <v>3350</v>
      </c>
      <c r="KY1856">
        <f>196</f>
        <v>196</v>
      </c>
      <c r="KZ1856">
        <f>158</f>
        <v>158</v>
      </c>
      <c r="MU1856" t="s">
        <v>3111</v>
      </c>
      <c r="MV1856" t="s">
        <v>3350</v>
      </c>
      <c r="OE1856" t="s">
        <v>3111</v>
      </c>
      <c r="OF1856" t="s">
        <v>3111</v>
      </c>
      <c r="PC1856" t="s">
        <v>3354</v>
      </c>
      <c r="PD1856" t="s">
        <v>3084</v>
      </c>
      <c r="PP1856" t="s">
        <v>3084</v>
      </c>
      <c r="RK1856" t="s">
        <v>2967</v>
      </c>
      <c r="RL1856" t="s">
        <v>3035</v>
      </c>
      <c r="RM1856" t="s">
        <v>2968</v>
      </c>
      <c r="RW1856" t="s">
        <v>2429</v>
      </c>
      <c r="RX1856" t="s">
        <v>2924</v>
      </c>
      <c r="RY1856" t="s">
        <v>2192</v>
      </c>
      <c r="SI1856" t="s">
        <v>2479</v>
      </c>
      <c r="SJ1856" t="s">
        <v>2479</v>
      </c>
      <c r="SK1856" t="s">
        <v>2479</v>
      </c>
      <c r="SU1856" t="s">
        <v>3116</v>
      </c>
      <c r="SV1856" t="s">
        <v>2890</v>
      </c>
      <c r="SW1856" t="s">
        <v>2460</v>
      </c>
      <c r="TG1856" t="s">
        <v>3035</v>
      </c>
      <c r="TH1856" t="s">
        <v>2927</v>
      </c>
      <c r="TI1856" t="s">
        <v>2868</v>
      </c>
      <c r="TS1856" t="s">
        <v>2506</v>
      </c>
      <c r="TT1856" t="s">
        <v>2371</v>
      </c>
      <c r="TU1856" t="s">
        <v>2260</v>
      </c>
      <c r="ABC1856" t="s">
        <v>3054</v>
      </c>
      <c r="ABD1856" t="s">
        <v>2969</v>
      </c>
      <c r="ABO1856" t="s">
        <v>2213</v>
      </c>
      <c r="ABP1856" t="s">
        <v>2236</v>
      </c>
      <c r="ACA1856" t="s">
        <v>2479</v>
      </c>
      <c r="ACB1856" t="s">
        <v>2479</v>
      </c>
      <c r="ACM1856" t="s">
        <v>2948</v>
      </c>
      <c r="ACN1856" t="s">
        <v>3144</v>
      </c>
      <c r="ACY1856" t="s">
        <v>3056</v>
      </c>
      <c r="ACZ1856" t="s">
        <v>3046</v>
      </c>
      <c r="ADK1856" t="s">
        <v>2690</v>
      </c>
      <c r="ADL1856" t="s">
        <v>2560</v>
      </c>
      <c r="AGR1856" t="s">
        <v>2982</v>
      </c>
      <c r="AGS1856" t="s">
        <v>2521</v>
      </c>
      <c r="AHD1856" t="s">
        <v>2506</v>
      </c>
      <c r="AHE1856" t="s">
        <v>2612</v>
      </c>
      <c r="AHP1856" t="s">
        <v>2479</v>
      </c>
      <c r="AHQ1856" t="s">
        <v>2479</v>
      </c>
      <c r="AIB1856" t="s">
        <v>2987</v>
      </c>
      <c r="AIC1856" t="s">
        <v>2981</v>
      </c>
      <c r="AIN1856" t="s">
        <v>3152</v>
      </c>
      <c r="AIO1856" t="s">
        <v>2966</v>
      </c>
      <c r="AIZ1856" t="s">
        <v>2815</v>
      </c>
      <c r="AJA1856" t="s">
        <v>2815</v>
      </c>
      <c r="AMF1856" t="s">
        <v>2134</v>
      </c>
      <c r="AMR1856" t="s">
        <v>2844</v>
      </c>
      <c r="AND1856" t="s">
        <v>2479</v>
      </c>
      <c r="ANP1856" t="s">
        <v>2808</v>
      </c>
      <c r="AOB1856" t="s">
        <v>3080</v>
      </c>
      <c r="AON1856" t="s">
        <v>2534</v>
      </c>
      <c r="AOZ1856" t="s">
        <v>3155</v>
      </c>
      <c r="APL1856" t="s">
        <v>2294</v>
      </c>
      <c r="APX1856" t="s">
        <v>2479</v>
      </c>
      <c r="AQJ1856" t="s">
        <v>2890</v>
      </c>
      <c r="AQV1856" t="s">
        <v>3017</v>
      </c>
      <c r="ARH1856" t="s">
        <v>2944</v>
      </c>
      <c r="BEQ1856" t="s">
        <v>2479</v>
      </c>
      <c r="BER1856" t="s">
        <v>2479</v>
      </c>
      <c r="BFC1856" t="s">
        <v>2479</v>
      </c>
      <c r="BFD1856" t="s">
        <v>2479</v>
      </c>
      <c r="BFO1856" t="s">
        <v>2666</v>
      </c>
      <c r="BFP1856" t="s">
        <v>2479</v>
      </c>
      <c r="BGM1856" t="s">
        <v>2741</v>
      </c>
      <c r="BGN1856" t="s">
        <v>2239</v>
      </c>
      <c r="BII1856" t="s">
        <v>2479</v>
      </c>
      <c r="BIJ1856" t="s">
        <v>2479</v>
      </c>
      <c r="BJG1856" t="s">
        <v>2978</v>
      </c>
      <c r="BJH1856" t="s">
        <v>2639</v>
      </c>
      <c r="BJS1856" t="s">
        <v>2429</v>
      </c>
      <c r="BJT1856" t="s">
        <v>2924</v>
      </c>
      <c r="BKE1856" t="s">
        <v>3031</v>
      </c>
      <c r="BKF1856" t="s">
        <v>2809</v>
      </c>
      <c r="BKQ1856" t="s">
        <v>3116</v>
      </c>
      <c r="BKR1856" t="s">
        <v>2890</v>
      </c>
      <c r="BLC1856" t="s">
        <v>2891</v>
      </c>
      <c r="BLD1856" t="s">
        <v>2956</v>
      </c>
      <c r="BLO1856" t="s">
        <v>2506</v>
      </c>
      <c r="BLP1856" t="s">
        <v>2371</v>
      </c>
      <c r="BMA1856" t="s">
        <v>2967</v>
      </c>
      <c r="BMB1856" t="s">
        <v>3035</v>
      </c>
      <c r="BMM1856" t="s">
        <v>2429</v>
      </c>
      <c r="BMN1856" t="s">
        <v>2924</v>
      </c>
      <c r="BMY1856" t="s">
        <v>3173</v>
      </c>
      <c r="BMZ1856" t="s">
        <v>2878</v>
      </c>
      <c r="BNK1856" t="s">
        <v>3116</v>
      </c>
      <c r="BNL1856" t="s">
        <v>2458</v>
      </c>
      <c r="BNW1856" t="s">
        <v>3035</v>
      </c>
      <c r="BNX1856" t="s">
        <v>2927</v>
      </c>
      <c r="BOI1856" t="s">
        <v>2506</v>
      </c>
      <c r="BOJ1856" t="s">
        <v>2371</v>
      </c>
    </row>
    <row r="1857" spans="1:1020 1030:1980 2064:2124" x14ac:dyDescent="0.15">
      <c r="A1857" t="s">
        <v>5224</v>
      </c>
      <c r="CP1857">
        <f>138</f>
        <v>138</v>
      </c>
      <c r="CQ1857">
        <f>156</f>
        <v>156</v>
      </c>
      <c r="CR1857" t="s">
        <v>3206</v>
      </c>
      <c r="DB1857" t="s">
        <v>3350</v>
      </c>
      <c r="DC1857" t="s">
        <v>3350</v>
      </c>
      <c r="DD1857" t="s">
        <v>3350</v>
      </c>
      <c r="DE1857" t="s">
        <v>3350</v>
      </c>
      <c r="JN1857" t="s">
        <v>3350</v>
      </c>
      <c r="JO1857" t="s">
        <v>3350</v>
      </c>
      <c r="JP1857" t="s">
        <v>3350</v>
      </c>
      <c r="JQ1857" t="s">
        <v>3350</v>
      </c>
      <c r="PB1857" t="s">
        <v>3403</v>
      </c>
      <c r="PC1857" t="s">
        <v>3350</v>
      </c>
      <c r="PD1857" t="s">
        <v>3403</v>
      </c>
      <c r="QL1857" t="s">
        <v>3624</v>
      </c>
      <c r="QM1857" t="s">
        <v>3624</v>
      </c>
      <c r="QN1857" t="s">
        <v>3286</v>
      </c>
      <c r="RJ1857" t="s">
        <v>2863</v>
      </c>
      <c r="RK1857" t="s">
        <v>3021</v>
      </c>
      <c r="RL1857" t="s">
        <v>2926</v>
      </c>
      <c r="RM1857" t="s">
        <v>3244</v>
      </c>
      <c r="RV1857" t="s">
        <v>2382</v>
      </c>
      <c r="RW1857" t="s">
        <v>2382</v>
      </c>
      <c r="RX1857" t="s">
        <v>2628</v>
      </c>
      <c r="RY1857" t="s">
        <v>2194</v>
      </c>
      <c r="SH1857" t="s">
        <v>2479</v>
      </c>
      <c r="SI1857" t="s">
        <v>2479</v>
      </c>
      <c r="SJ1857" t="s">
        <v>2479</v>
      </c>
      <c r="SK1857" t="s">
        <v>2479</v>
      </c>
      <c r="ST1857" t="s">
        <v>2521</v>
      </c>
      <c r="SU1857" t="s">
        <v>2638</v>
      </c>
      <c r="SV1857" t="s">
        <v>3009</v>
      </c>
      <c r="SW1857" t="s">
        <v>2460</v>
      </c>
      <c r="TF1857" t="s">
        <v>2937</v>
      </c>
      <c r="TG1857" t="s">
        <v>3143</v>
      </c>
      <c r="TH1857" t="s">
        <v>3093</v>
      </c>
      <c r="TI1857" t="s">
        <v>3245</v>
      </c>
      <c r="TR1857" t="s">
        <v>2584</v>
      </c>
      <c r="TS1857" t="s">
        <v>2631</v>
      </c>
      <c r="TT1857" t="s">
        <v>2577</v>
      </c>
      <c r="TU1857" t="s">
        <v>2324</v>
      </c>
      <c r="ABB1857" t="s">
        <v>3001</v>
      </c>
      <c r="ABC1857" t="s">
        <v>2969</v>
      </c>
      <c r="ABD1857" t="s">
        <v>3015</v>
      </c>
      <c r="ABN1857" t="s">
        <v>2790</v>
      </c>
      <c r="ABO1857" t="s">
        <v>2417</v>
      </c>
      <c r="ABP1857" t="s">
        <v>2651</v>
      </c>
      <c r="ABZ1857" t="s">
        <v>2479</v>
      </c>
      <c r="ACA1857" t="s">
        <v>2479</v>
      </c>
      <c r="ACB1857" t="s">
        <v>2479</v>
      </c>
      <c r="ACL1857" t="s">
        <v>2911</v>
      </c>
      <c r="ACM1857" t="s">
        <v>2942</v>
      </c>
      <c r="ACN1857" t="s">
        <v>2464</v>
      </c>
      <c r="ACX1857" t="s">
        <v>2968</v>
      </c>
      <c r="ACY1857" t="s">
        <v>2720</v>
      </c>
      <c r="ACZ1857" t="s">
        <v>2911</v>
      </c>
      <c r="ADJ1857" t="s">
        <v>2550</v>
      </c>
      <c r="ADK1857" t="s">
        <v>2566</v>
      </c>
      <c r="ADL1857" t="s">
        <v>2530</v>
      </c>
      <c r="AGP1857" t="s">
        <v>3000</v>
      </c>
      <c r="AGQ1857" t="s">
        <v>2796</v>
      </c>
      <c r="AGR1857" t="s">
        <v>2963</v>
      </c>
      <c r="AGS1857" t="s">
        <v>2720</v>
      </c>
      <c r="AHB1857" t="s">
        <v>2867</v>
      </c>
      <c r="AHC1857" t="s">
        <v>3028</v>
      </c>
      <c r="AHD1857" t="s">
        <v>2931</v>
      </c>
      <c r="AHE1857" t="s">
        <v>2579</v>
      </c>
      <c r="AHN1857" t="s">
        <v>2479</v>
      </c>
      <c r="AHO1857" t="s">
        <v>2479</v>
      </c>
      <c r="AHP1857" t="s">
        <v>2479</v>
      </c>
      <c r="AHQ1857" t="s">
        <v>2479</v>
      </c>
      <c r="AHZ1857" t="s">
        <v>3035</v>
      </c>
      <c r="AIA1857" t="s">
        <v>2965</v>
      </c>
      <c r="AIB1857" t="s">
        <v>2799</v>
      </c>
      <c r="AIC1857" t="s">
        <v>2997</v>
      </c>
      <c r="AIL1857" t="s">
        <v>2978</v>
      </c>
      <c r="AIM1857" t="s">
        <v>2519</v>
      </c>
      <c r="AIN1857" t="s">
        <v>2969</v>
      </c>
      <c r="AIO1857" t="s">
        <v>2980</v>
      </c>
      <c r="AIX1857" t="s">
        <v>2603</v>
      </c>
      <c r="AIY1857" t="s">
        <v>2263</v>
      </c>
      <c r="AIZ1857" t="s">
        <v>2564</v>
      </c>
      <c r="AJA1857" t="s">
        <v>2805</v>
      </c>
      <c r="BJF1857" t="s">
        <v>3081</v>
      </c>
      <c r="BJG1857" t="s">
        <v>3093</v>
      </c>
      <c r="BJH1857" t="s">
        <v>2872</v>
      </c>
      <c r="BJR1857" t="s">
        <v>2382</v>
      </c>
      <c r="BJS1857" t="s">
        <v>2382</v>
      </c>
      <c r="BJT1857" t="s">
        <v>2628</v>
      </c>
      <c r="BKD1857" t="s">
        <v>3074</v>
      </c>
      <c r="BKE1857" t="s">
        <v>2879</v>
      </c>
      <c r="BKF1857" t="s">
        <v>2769</v>
      </c>
      <c r="BKP1857" t="s">
        <v>2521</v>
      </c>
      <c r="BKQ1857" t="s">
        <v>2638</v>
      </c>
      <c r="BKR1857" t="s">
        <v>3009</v>
      </c>
      <c r="BLB1857" t="s">
        <v>3116</v>
      </c>
      <c r="BLC1857" t="s">
        <v>2903</v>
      </c>
      <c r="BLD1857" t="s">
        <v>3075</v>
      </c>
      <c r="BLN1857" t="s">
        <v>2584</v>
      </c>
      <c r="BLO1857" t="s">
        <v>2631</v>
      </c>
      <c r="BLP1857" t="s">
        <v>2577</v>
      </c>
      <c r="BUT1857" t="s">
        <v>2687</v>
      </c>
      <c r="BUU1857" t="s">
        <v>3075</v>
      </c>
      <c r="BUV1857" t="s">
        <v>2597</v>
      </c>
      <c r="BVF1857" t="s">
        <v>2382</v>
      </c>
      <c r="BVG1857" t="s">
        <v>2382</v>
      </c>
      <c r="BVH1857" t="s">
        <v>2628</v>
      </c>
      <c r="BVR1857" t="s">
        <v>2479</v>
      </c>
      <c r="BVS1857" t="s">
        <v>2479</v>
      </c>
      <c r="BVT1857" t="s">
        <v>2923</v>
      </c>
      <c r="BWD1857" t="s">
        <v>2521</v>
      </c>
      <c r="BWE1857" t="s">
        <v>2638</v>
      </c>
      <c r="BWF1857" t="s">
        <v>3009</v>
      </c>
      <c r="BWP1857" t="s">
        <v>2945</v>
      </c>
      <c r="BWQ1857" t="s">
        <v>3039</v>
      </c>
      <c r="BWR1857" t="s">
        <v>2872</v>
      </c>
      <c r="BXB1857" t="s">
        <v>2584</v>
      </c>
      <c r="BXC1857" t="s">
        <v>2631</v>
      </c>
      <c r="BXD1857" t="s">
        <v>2577</v>
      </c>
    </row>
    <row r="1858" spans="1:1020 1030:1980 2064:2124" x14ac:dyDescent="0.15">
      <c r="A1858" t="s">
        <v>5225</v>
      </c>
      <c r="J1858" t="s">
        <v>2777</v>
      </c>
      <c r="K1858" t="s">
        <v>2779</v>
      </c>
      <c r="L1858" t="s">
        <v>3084</v>
      </c>
      <c r="AH1858" t="s">
        <v>3295</v>
      </c>
      <c r="AI1858" t="s">
        <v>3336</v>
      </c>
      <c r="AJ1858" t="s">
        <v>3544</v>
      </c>
      <c r="AT1858" t="s">
        <v>3138</v>
      </c>
      <c r="AU1858" t="s">
        <v>3336</v>
      </c>
      <c r="AV1858" t="s">
        <v>3111</v>
      </c>
      <c r="BG1858" t="s">
        <v>2779</v>
      </c>
      <c r="BH1858" t="s">
        <v>3084</v>
      </c>
      <c r="DA1858" t="s">
        <v>3084</v>
      </c>
      <c r="DB1858" t="s">
        <v>3084</v>
      </c>
      <c r="DC1858" t="s">
        <v>3084</v>
      </c>
      <c r="DD1858" t="s">
        <v>3084</v>
      </c>
      <c r="DE1858" t="s">
        <v>3084</v>
      </c>
      <c r="DZ1858" t="s">
        <v>3544</v>
      </c>
      <c r="EA1858" t="s">
        <v>3544</v>
      </c>
      <c r="EB1858" t="s">
        <v>3403</v>
      </c>
      <c r="EC1858" t="s">
        <v>3354</v>
      </c>
      <c r="EX1858" t="s">
        <v>3138</v>
      </c>
      <c r="EY1858" t="s">
        <v>3336</v>
      </c>
      <c r="EZ1858" t="s">
        <v>3111</v>
      </c>
      <c r="FJ1858" t="s">
        <v>2779</v>
      </c>
      <c r="FK1858" t="s">
        <v>3111</v>
      </c>
      <c r="FL1858" t="s">
        <v>3350</v>
      </c>
      <c r="GH1858" t="s">
        <v>2777</v>
      </c>
      <c r="GI1858" t="s">
        <v>2777</v>
      </c>
      <c r="GJ1858" t="s">
        <v>2779</v>
      </c>
      <c r="HG1858" t="s">
        <v>2777</v>
      </c>
      <c r="HH1858" t="s">
        <v>2777</v>
      </c>
      <c r="HR1858" t="s">
        <v>2777</v>
      </c>
      <c r="HS1858" t="s">
        <v>2779</v>
      </c>
      <c r="HT1858" t="s">
        <v>2779</v>
      </c>
      <c r="IP1858" t="s">
        <v>3544</v>
      </c>
      <c r="IQ1858" t="s">
        <v>3544</v>
      </c>
      <c r="IR1858" t="s">
        <v>3544</v>
      </c>
      <c r="IS1858" t="s">
        <v>3544</v>
      </c>
      <c r="JM1858" t="s">
        <v>3350</v>
      </c>
      <c r="JN1858" t="s">
        <v>3350</v>
      </c>
      <c r="JO1858" t="s">
        <v>3350</v>
      </c>
      <c r="JP1858" t="s">
        <v>3560</v>
      </c>
      <c r="JQ1858" t="s">
        <v>3560</v>
      </c>
      <c r="KL1858" t="s">
        <v>2779</v>
      </c>
      <c r="KM1858" t="s">
        <v>3084</v>
      </c>
      <c r="KN1858" t="s">
        <v>3111</v>
      </c>
      <c r="KW1858">
        <f>114</f>
        <v>114</v>
      </c>
      <c r="KX1858">
        <f>148</f>
        <v>148</v>
      </c>
      <c r="KY1858" t="s">
        <v>3167</v>
      </c>
      <c r="KZ1858" t="s">
        <v>3085</v>
      </c>
      <c r="LJ1858" t="s">
        <v>3138</v>
      </c>
      <c r="LK1858" t="s">
        <v>3084</v>
      </c>
      <c r="LL1858" t="s">
        <v>3544</v>
      </c>
      <c r="LX1858">
        <f>28</f>
        <v>28</v>
      </c>
      <c r="MT1858" t="s">
        <v>2777</v>
      </c>
      <c r="MU1858" t="s">
        <v>2777</v>
      </c>
      <c r="MV1858" t="s">
        <v>3111</v>
      </c>
      <c r="NS1858" t="s">
        <v>2777</v>
      </c>
      <c r="NT1858" t="s">
        <v>2779</v>
      </c>
      <c r="OD1858" t="s">
        <v>2779</v>
      </c>
      <c r="OE1858" t="s">
        <v>3084</v>
      </c>
      <c r="OF1858" t="s">
        <v>3350</v>
      </c>
      <c r="OQ1858" t="s">
        <v>2779</v>
      </c>
      <c r="OR1858" t="s">
        <v>3336</v>
      </c>
      <c r="PC1858" t="s">
        <v>3084</v>
      </c>
      <c r="PD1858" t="s">
        <v>3084</v>
      </c>
      <c r="PZ1858" t="s">
        <v>2779</v>
      </c>
      <c r="QA1858" t="s">
        <v>3111</v>
      </c>
      <c r="QB1858" t="s">
        <v>3111</v>
      </c>
      <c r="QK1858" t="s">
        <v>3477</v>
      </c>
      <c r="QL1858" t="s">
        <v>3624</v>
      </c>
      <c r="QM1858" t="s">
        <v>3167</v>
      </c>
      <c r="QN1858" t="s">
        <v>3167</v>
      </c>
      <c r="RI1858" t="s">
        <v>2513</v>
      </c>
      <c r="RJ1858" t="s">
        <v>2634</v>
      </c>
      <c r="RK1858" t="s">
        <v>2889</v>
      </c>
      <c r="RL1858" t="s">
        <v>2889</v>
      </c>
      <c r="RM1858" t="s">
        <v>2714</v>
      </c>
      <c r="RU1858" t="s">
        <v>2842</v>
      </c>
      <c r="RV1858" t="s">
        <v>2546</v>
      </c>
      <c r="RW1858" t="s">
        <v>2823</v>
      </c>
      <c r="RX1858" t="s">
        <v>2391</v>
      </c>
      <c r="RY1858" t="s">
        <v>2970</v>
      </c>
      <c r="SG1858" t="s">
        <v>2479</v>
      </c>
      <c r="SH1858" t="s">
        <v>2479</v>
      </c>
      <c r="SI1858" t="s">
        <v>2479</v>
      </c>
      <c r="SJ1858" t="s">
        <v>2479</v>
      </c>
      <c r="SK1858" t="s">
        <v>2479</v>
      </c>
      <c r="SS1858" t="s">
        <v>2603</v>
      </c>
      <c r="ST1858" t="s">
        <v>2603</v>
      </c>
      <c r="SU1858" t="s">
        <v>2615</v>
      </c>
      <c r="SV1858" t="s">
        <v>2500</v>
      </c>
      <c r="SW1858" t="s">
        <v>2857</v>
      </c>
      <c r="TE1858" t="s">
        <v>2987</v>
      </c>
      <c r="TF1858" t="s">
        <v>2838</v>
      </c>
      <c r="TG1858" t="s">
        <v>2912</v>
      </c>
      <c r="TH1858" t="s">
        <v>2520</v>
      </c>
      <c r="TI1858" t="s">
        <v>2965</v>
      </c>
      <c r="TQ1858" t="s">
        <v>3074</v>
      </c>
      <c r="TR1858" t="s">
        <v>2815</v>
      </c>
      <c r="TS1858" t="s">
        <v>3042</v>
      </c>
      <c r="TT1858" t="s">
        <v>2707</v>
      </c>
      <c r="TU1858" t="s">
        <v>2813</v>
      </c>
      <c r="YH1858" t="s">
        <v>2794</v>
      </c>
      <c r="YI1858" t="s">
        <v>3080</v>
      </c>
      <c r="YJ1858" t="s">
        <v>3006</v>
      </c>
      <c r="YK1858" t="s">
        <v>3006</v>
      </c>
      <c r="YT1858" t="s">
        <v>3033</v>
      </c>
      <c r="YU1858" t="s">
        <v>2947</v>
      </c>
      <c r="YV1858" t="s">
        <v>2577</v>
      </c>
      <c r="YW1858" t="s">
        <v>2883</v>
      </c>
      <c r="ZF1858" t="s">
        <v>2479</v>
      </c>
      <c r="ZG1858" t="s">
        <v>2479</v>
      </c>
      <c r="ZH1858" t="s">
        <v>2479</v>
      </c>
      <c r="ZI1858" t="s">
        <v>2479</v>
      </c>
      <c r="ZR1858" t="s">
        <v>2761</v>
      </c>
      <c r="ZS1858" t="s">
        <v>2607</v>
      </c>
      <c r="ZT1858" t="s">
        <v>2383</v>
      </c>
      <c r="ZU1858" t="s">
        <v>2857</v>
      </c>
      <c r="AAD1858" t="s">
        <v>2958</v>
      </c>
      <c r="AAE1858" t="s">
        <v>2984</v>
      </c>
      <c r="AAF1858" t="s">
        <v>2984</v>
      </c>
      <c r="AAG1858" t="s">
        <v>3087</v>
      </c>
      <c r="AAP1858" t="s">
        <v>2554</v>
      </c>
      <c r="AAQ1858" t="s">
        <v>2947</v>
      </c>
      <c r="AAR1858" t="s">
        <v>2393</v>
      </c>
      <c r="AAS1858" t="s">
        <v>2947</v>
      </c>
      <c r="ABC1858" t="s">
        <v>2861</v>
      </c>
      <c r="ABD1858" t="s">
        <v>3054</v>
      </c>
      <c r="ABO1858" t="s">
        <v>2317</v>
      </c>
      <c r="ABP1858" t="s">
        <v>2477</v>
      </c>
      <c r="ACA1858" t="s">
        <v>2479</v>
      </c>
      <c r="ACB1858" t="s">
        <v>2479</v>
      </c>
      <c r="ACM1858" t="s">
        <v>2508</v>
      </c>
      <c r="ACN1858" t="s">
        <v>2645</v>
      </c>
      <c r="ACY1858" t="s">
        <v>3014</v>
      </c>
      <c r="ACZ1858" t="s">
        <v>2999</v>
      </c>
      <c r="ADK1858" t="s">
        <v>3089</v>
      </c>
      <c r="ADL1858" t="s">
        <v>2856</v>
      </c>
      <c r="ADV1858" t="s">
        <v>2514</v>
      </c>
      <c r="ADW1858" t="s">
        <v>2513</v>
      </c>
      <c r="ADX1858" t="s">
        <v>3113</v>
      </c>
      <c r="ADY1858" t="s">
        <v>3050</v>
      </c>
      <c r="AEH1858" t="s">
        <v>3038</v>
      </c>
      <c r="AEI1858" t="s">
        <v>2856</v>
      </c>
      <c r="AEJ1858" t="s">
        <v>2468</v>
      </c>
      <c r="AEK1858" t="s">
        <v>2705</v>
      </c>
      <c r="AET1858" t="s">
        <v>2479</v>
      </c>
      <c r="AEU1858" t="s">
        <v>2479</v>
      </c>
      <c r="AEV1858" t="s">
        <v>2479</v>
      </c>
      <c r="AEW1858" t="s">
        <v>2479</v>
      </c>
      <c r="AFF1858" t="s">
        <v>2750</v>
      </c>
      <c r="AFG1858" t="s">
        <v>2745</v>
      </c>
      <c r="AFH1858" t="s">
        <v>2857</v>
      </c>
      <c r="AFI1858" t="s">
        <v>2857</v>
      </c>
      <c r="AFR1858" t="s">
        <v>2798</v>
      </c>
      <c r="AFS1858" t="s">
        <v>2829</v>
      </c>
      <c r="AFT1858" t="s">
        <v>3030</v>
      </c>
      <c r="AFU1858" t="s">
        <v>2968</v>
      </c>
      <c r="AGD1858" t="s">
        <v>2856</v>
      </c>
      <c r="AGE1858" t="s">
        <v>2450</v>
      </c>
      <c r="AGF1858" t="s">
        <v>2945</v>
      </c>
      <c r="AGG1858" t="s">
        <v>2450</v>
      </c>
      <c r="AGO1858" t="s">
        <v>2126</v>
      </c>
      <c r="AGP1858" t="s">
        <v>2126</v>
      </c>
      <c r="AGQ1858" t="s">
        <v>3172</v>
      </c>
      <c r="AGR1858" t="s">
        <v>3104</v>
      </c>
      <c r="AGS1858" t="s">
        <v>3070</v>
      </c>
      <c r="AHA1858" t="s">
        <v>2321</v>
      </c>
      <c r="AHB1858" t="s">
        <v>2158</v>
      </c>
      <c r="AHC1858" t="s">
        <v>2306</v>
      </c>
      <c r="AHD1858" t="s">
        <v>2145</v>
      </c>
      <c r="AHE1858" t="s">
        <v>2157</v>
      </c>
      <c r="AHM1858" t="s">
        <v>2479</v>
      </c>
      <c r="AHN1858" t="s">
        <v>2479</v>
      </c>
      <c r="AHO1858" t="s">
        <v>2479</v>
      </c>
      <c r="AHP1858" t="s">
        <v>2479</v>
      </c>
      <c r="AHQ1858" t="s">
        <v>2479</v>
      </c>
      <c r="AHY1858" t="s">
        <v>2577</v>
      </c>
      <c r="AHZ1858" t="s">
        <v>2566</v>
      </c>
      <c r="AIA1858" t="s">
        <v>2883</v>
      </c>
      <c r="AIB1858" t="s">
        <v>2408</v>
      </c>
      <c r="AIC1858" t="s">
        <v>2870</v>
      </c>
      <c r="AIK1858" t="s">
        <v>3045</v>
      </c>
      <c r="AIL1858" t="s">
        <v>2965</v>
      </c>
      <c r="AIM1858" t="s">
        <v>3030</v>
      </c>
      <c r="AIN1858" t="s">
        <v>3035</v>
      </c>
      <c r="AIO1858" t="s">
        <v>2524</v>
      </c>
      <c r="AIW1858" t="s">
        <v>2447</v>
      </c>
      <c r="AIX1858" t="s">
        <v>2611</v>
      </c>
      <c r="AIY1858" t="s">
        <v>3075</v>
      </c>
      <c r="AIZ1858" t="s">
        <v>2872</v>
      </c>
      <c r="AJA1858" t="s">
        <v>2768</v>
      </c>
      <c r="BEP1858" t="s">
        <v>2479</v>
      </c>
      <c r="BEQ1858" t="s">
        <v>2479</v>
      </c>
      <c r="BER1858" t="s">
        <v>2479</v>
      </c>
      <c r="BFB1858" t="s">
        <v>2479</v>
      </c>
      <c r="BFC1858" t="s">
        <v>2479</v>
      </c>
      <c r="BFD1858" t="s">
        <v>2479</v>
      </c>
      <c r="BFN1858" t="s">
        <v>2479</v>
      </c>
      <c r="BFO1858" t="s">
        <v>2479</v>
      </c>
      <c r="BFP1858" t="s">
        <v>2479</v>
      </c>
      <c r="BFZ1858" t="s">
        <v>2479</v>
      </c>
      <c r="BGA1858" t="s">
        <v>2479</v>
      </c>
      <c r="BGB1858" t="s">
        <v>2479</v>
      </c>
      <c r="BGL1858" t="s">
        <v>2479</v>
      </c>
      <c r="BGM1858" t="s">
        <v>2479</v>
      </c>
      <c r="BGN1858" t="s">
        <v>2479</v>
      </c>
      <c r="BGY1858" t="s">
        <v>2479</v>
      </c>
      <c r="BGZ1858" t="s">
        <v>2479</v>
      </c>
      <c r="BHK1858" t="s">
        <v>2479</v>
      </c>
      <c r="BHL1858" t="s">
        <v>2479</v>
      </c>
      <c r="BHV1858" t="s">
        <v>2479</v>
      </c>
      <c r="BHW1858" t="s">
        <v>2479</v>
      </c>
      <c r="BHX1858" t="s">
        <v>2479</v>
      </c>
      <c r="BIH1858" t="s">
        <v>2479</v>
      </c>
      <c r="BII1858" t="s">
        <v>2479</v>
      </c>
      <c r="BIJ1858" t="s">
        <v>2479</v>
      </c>
      <c r="BIT1858" t="s">
        <v>2479</v>
      </c>
      <c r="BIU1858" t="s">
        <v>2479</v>
      </c>
      <c r="BIV1858" t="s">
        <v>2479</v>
      </c>
      <c r="BLY1858" t="s">
        <v>2513</v>
      </c>
      <c r="BLZ1858" t="s">
        <v>2634</v>
      </c>
      <c r="BMA1858" t="s">
        <v>2889</v>
      </c>
      <c r="BMB1858" t="s">
        <v>2889</v>
      </c>
      <c r="BMK1858" t="s">
        <v>2842</v>
      </c>
      <c r="BML1858" t="s">
        <v>2546</v>
      </c>
      <c r="BMM1858" t="s">
        <v>2823</v>
      </c>
      <c r="BMN1858" t="s">
        <v>2391</v>
      </c>
      <c r="BMW1858" t="s">
        <v>2905</v>
      </c>
      <c r="BMX1858" t="s">
        <v>2716</v>
      </c>
      <c r="BMY1858" t="s">
        <v>2479</v>
      </c>
      <c r="BMZ1858" t="s">
        <v>2479</v>
      </c>
      <c r="BNI1858" t="s">
        <v>2570</v>
      </c>
      <c r="BNJ1858" t="s">
        <v>2570</v>
      </c>
      <c r="BNK1858" t="s">
        <v>2783</v>
      </c>
      <c r="BNL1858" t="s">
        <v>2602</v>
      </c>
      <c r="BNU1858" t="s">
        <v>2987</v>
      </c>
      <c r="BNV1858" t="s">
        <v>2838</v>
      </c>
      <c r="BNW1858" t="s">
        <v>2912</v>
      </c>
      <c r="BNX1858" t="s">
        <v>2520</v>
      </c>
      <c r="BOG1858" t="s">
        <v>3074</v>
      </c>
      <c r="BOH1858" t="s">
        <v>2815</v>
      </c>
      <c r="BOI1858" t="s">
        <v>3042</v>
      </c>
      <c r="BOJ1858" t="s">
        <v>2707</v>
      </c>
      <c r="BOT1858" t="s">
        <v>2479</v>
      </c>
      <c r="BOU1858" t="s">
        <v>2479</v>
      </c>
      <c r="BOV1858" t="s">
        <v>2479</v>
      </c>
      <c r="BPF1858" t="s">
        <v>2479</v>
      </c>
      <c r="BPG1858" t="s">
        <v>2479</v>
      </c>
      <c r="BPH1858" t="s">
        <v>2479</v>
      </c>
      <c r="BPR1858" t="s">
        <v>2479</v>
      </c>
      <c r="BPS1858" t="s">
        <v>2479</v>
      </c>
      <c r="BPT1858" t="s">
        <v>2479</v>
      </c>
      <c r="BQD1858" t="s">
        <v>2479</v>
      </c>
      <c r="BQE1858" t="s">
        <v>2479</v>
      </c>
      <c r="BQF1858" t="s">
        <v>2479</v>
      </c>
      <c r="BQQ1858" t="s">
        <v>2479</v>
      </c>
      <c r="BQR1858" t="s">
        <v>2479</v>
      </c>
      <c r="BRC1858" t="s">
        <v>2479</v>
      </c>
      <c r="BRD1858" t="s">
        <v>2479</v>
      </c>
      <c r="BUS1858" t="s">
        <v>3019</v>
      </c>
      <c r="BUT1858" t="s">
        <v>3012</v>
      </c>
      <c r="BUU1858" t="s">
        <v>2135</v>
      </c>
      <c r="BUV1858" t="s">
        <v>3086</v>
      </c>
      <c r="BVE1858" t="s">
        <v>2842</v>
      </c>
      <c r="BVF1858" t="s">
        <v>2546</v>
      </c>
      <c r="BVG1858" t="s">
        <v>2823</v>
      </c>
      <c r="BVH1858" t="s">
        <v>2391</v>
      </c>
      <c r="BVQ1858" t="s">
        <v>2479</v>
      </c>
      <c r="BVR1858" t="s">
        <v>2479</v>
      </c>
      <c r="BVS1858" t="s">
        <v>2479</v>
      </c>
      <c r="BVT1858" t="s">
        <v>2479</v>
      </c>
      <c r="BWC1858" t="s">
        <v>2603</v>
      </c>
      <c r="BWD1858" t="s">
        <v>2603</v>
      </c>
      <c r="BWE1858" t="s">
        <v>2615</v>
      </c>
      <c r="BWF1858" t="s">
        <v>2500</v>
      </c>
      <c r="BWO1858" t="s">
        <v>3026</v>
      </c>
      <c r="BWP1858" t="s">
        <v>2907</v>
      </c>
      <c r="BWQ1858" t="s">
        <v>2942</v>
      </c>
      <c r="BWR1858" t="s">
        <v>2942</v>
      </c>
      <c r="BXA1858" t="s">
        <v>3074</v>
      </c>
      <c r="BXB1858" t="s">
        <v>2815</v>
      </c>
      <c r="BXC1858" t="s">
        <v>3042</v>
      </c>
      <c r="BXD1858" t="s">
        <v>2707</v>
      </c>
      <c r="CAJ1858" t="s">
        <v>2735</v>
      </c>
      <c r="CAV1858" t="s">
        <v>2326</v>
      </c>
      <c r="CBH1858" t="s">
        <v>2368</v>
      </c>
      <c r="CBT1858" t="s">
        <v>2220</v>
      </c>
      <c r="CCF1858" t="s">
        <v>2683</v>
      </c>
      <c r="CCR1858" t="s">
        <v>2211</v>
      </c>
    </row>
    <row r="1859" spans="1:1020 1030:1980 2064:2124" x14ac:dyDescent="0.15">
      <c r="A1859" t="s">
        <v>5226</v>
      </c>
      <c r="K1859" t="s">
        <v>2779</v>
      </c>
      <c r="L1859" t="s">
        <v>2779</v>
      </c>
      <c r="AI1859" t="s">
        <v>2779</v>
      </c>
      <c r="AJ1859" t="s">
        <v>2777</v>
      </c>
      <c r="AU1859" t="s">
        <v>3084</v>
      </c>
      <c r="AV1859" t="s">
        <v>2779</v>
      </c>
      <c r="BG1859" t="s">
        <v>2777</v>
      </c>
      <c r="BH1859" t="s">
        <v>2132</v>
      </c>
      <c r="CE1859" t="s">
        <v>2777</v>
      </c>
      <c r="CF1859" t="s">
        <v>2747</v>
      </c>
      <c r="CJ1859" t="s">
        <v>2683</v>
      </c>
      <c r="CK1859" t="s">
        <v>2747</v>
      </c>
      <c r="CL1859" t="s">
        <v>2683</v>
      </c>
      <c r="CM1859" t="s">
        <v>2153</v>
      </c>
      <c r="CN1859" t="s">
        <v>3748</v>
      </c>
      <c r="CO1859">
        <f>114</f>
        <v>114</v>
      </c>
      <c r="CP1859" t="s">
        <v>3167</v>
      </c>
      <c r="CQ1859" t="s">
        <v>3085</v>
      </c>
      <c r="CR1859" t="s">
        <v>3167</v>
      </c>
      <c r="DA1859" t="s">
        <v>3354</v>
      </c>
      <c r="DB1859" t="s">
        <v>3350</v>
      </c>
      <c r="DC1859" t="s">
        <v>3350</v>
      </c>
      <c r="DD1859" t="s">
        <v>3403</v>
      </c>
      <c r="DE1859" t="s">
        <v>3403</v>
      </c>
      <c r="DZ1859" t="s">
        <v>3544</v>
      </c>
      <c r="EA1859" t="s">
        <v>3544</v>
      </c>
      <c r="EB1859" t="s">
        <v>3350</v>
      </c>
      <c r="EC1859" t="s">
        <v>3350</v>
      </c>
      <c r="EY1859" t="s">
        <v>2777</v>
      </c>
      <c r="EZ1859" t="s">
        <v>2779</v>
      </c>
      <c r="FK1859" t="s">
        <v>2777</v>
      </c>
      <c r="FL1859" t="s">
        <v>2777</v>
      </c>
      <c r="GI1859" t="s">
        <v>3084</v>
      </c>
      <c r="GJ1859" t="s">
        <v>3111</v>
      </c>
      <c r="HG1859">
        <f>14</f>
        <v>14</v>
      </c>
      <c r="HH1859" t="s">
        <v>2837</v>
      </c>
      <c r="HS1859" t="s">
        <v>2445</v>
      </c>
      <c r="HT1859" t="s">
        <v>2517</v>
      </c>
      <c r="IE1859">
        <f>86</f>
        <v>86</v>
      </c>
      <c r="IF1859" t="s">
        <v>2777</v>
      </c>
      <c r="JH1859" t="s">
        <v>3387</v>
      </c>
      <c r="JI1859" t="s">
        <v>3225</v>
      </c>
      <c r="JJ1859" t="s">
        <v>3387</v>
      </c>
      <c r="JK1859" t="s">
        <v>3476</v>
      </c>
      <c r="JL1859" t="s">
        <v>3476</v>
      </c>
      <c r="JM1859" t="s">
        <v>3350</v>
      </c>
      <c r="JN1859" t="s">
        <v>3560</v>
      </c>
      <c r="JO1859" t="s">
        <v>3689</v>
      </c>
      <c r="JP1859" t="s">
        <v>3560</v>
      </c>
      <c r="JQ1859" t="s">
        <v>3560</v>
      </c>
      <c r="KM1859" t="s">
        <v>2779</v>
      </c>
      <c r="KN1859" t="s">
        <v>2779</v>
      </c>
      <c r="KS1859" t="s">
        <v>2780</v>
      </c>
      <c r="KT1859" t="s">
        <v>2723</v>
      </c>
      <c r="KU1859">
        <f>90</f>
        <v>90</v>
      </c>
      <c r="KV1859">
        <f>91</f>
        <v>91</v>
      </c>
      <c r="KW1859">
        <f>92</f>
        <v>92</v>
      </c>
      <c r="KX1859" t="s">
        <v>3167</v>
      </c>
      <c r="KY1859" t="s">
        <v>3167</v>
      </c>
      <c r="KZ1859" t="s">
        <v>3167</v>
      </c>
      <c r="LK1859" t="s">
        <v>3336</v>
      </c>
      <c r="LL1859" t="s">
        <v>2779</v>
      </c>
      <c r="MU1859" t="s">
        <v>2777</v>
      </c>
      <c r="MV1859" t="s">
        <v>2991</v>
      </c>
      <c r="NS1859" t="s">
        <v>2926</v>
      </c>
      <c r="NT1859">
        <f>77</f>
        <v>77</v>
      </c>
      <c r="OE1859" t="s">
        <v>2777</v>
      </c>
      <c r="OF1859">
        <f>54</f>
        <v>54</v>
      </c>
      <c r="OQ1859" t="s">
        <v>2212</v>
      </c>
      <c r="OR1859">
        <f>46</f>
        <v>46</v>
      </c>
      <c r="PA1859" t="s">
        <v>3354</v>
      </c>
      <c r="PB1859" t="s">
        <v>3403</v>
      </c>
      <c r="PC1859" t="s">
        <v>3403</v>
      </c>
      <c r="PD1859" t="s">
        <v>3403</v>
      </c>
      <c r="PN1859" t="s">
        <v>3544</v>
      </c>
      <c r="PO1859" t="s">
        <v>3544</v>
      </c>
      <c r="PP1859" t="s">
        <v>3350</v>
      </c>
      <c r="QA1859" t="s">
        <v>3111</v>
      </c>
      <c r="QB1859" t="s">
        <v>3350</v>
      </c>
      <c r="RD1859" t="s">
        <v>3024</v>
      </c>
      <c r="RE1859" t="s">
        <v>3012</v>
      </c>
      <c r="RF1859" t="s">
        <v>2133</v>
      </c>
      <c r="RG1859" t="s">
        <v>3054</v>
      </c>
      <c r="RH1859" t="s">
        <v>3054</v>
      </c>
      <c r="RI1859" t="s">
        <v>3047</v>
      </c>
      <c r="RJ1859" t="s">
        <v>2968</v>
      </c>
      <c r="RK1859" t="s">
        <v>2638</v>
      </c>
      <c r="RL1859" t="s">
        <v>2893</v>
      </c>
      <c r="RM1859" t="s">
        <v>2720</v>
      </c>
      <c r="RP1859" t="s">
        <v>2711</v>
      </c>
      <c r="RQ1859" t="s">
        <v>2250</v>
      </c>
      <c r="RR1859" t="s">
        <v>2214</v>
      </c>
      <c r="RS1859" t="s">
        <v>2809</v>
      </c>
      <c r="RT1859" t="s">
        <v>2408</v>
      </c>
      <c r="RU1859" t="s">
        <v>2881</v>
      </c>
      <c r="RV1859" t="s">
        <v>3093</v>
      </c>
      <c r="RW1859" t="s">
        <v>3022</v>
      </c>
      <c r="RX1859" t="s">
        <v>2810</v>
      </c>
      <c r="RY1859" t="s">
        <v>2691</v>
      </c>
      <c r="SB1859" t="s">
        <v>2479</v>
      </c>
      <c r="SC1859" t="s">
        <v>2479</v>
      </c>
      <c r="SD1859" t="s">
        <v>2479</v>
      </c>
      <c r="SE1859" t="s">
        <v>2479</v>
      </c>
      <c r="SF1859" t="s">
        <v>2479</v>
      </c>
      <c r="SG1859" t="s">
        <v>2479</v>
      </c>
      <c r="SH1859" t="s">
        <v>2479</v>
      </c>
      <c r="SI1859" t="s">
        <v>2479</v>
      </c>
      <c r="SJ1859" t="s">
        <v>2479</v>
      </c>
      <c r="SK1859" t="s">
        <v>2479</v>
      </c>
      <c r="SN1859" t="s">
        <v>3082</v>
      </c>
      <c r="SO1859" t="s">
        <v>3115</v>
      </c>
      <c r="SP1859" t="s">
        <v>3244</v>
      </c>
      <c r="SQ1859" t="s">
        <v>2904</v>
      </c>
      <c r="SR1859" t="s">
        <v>2440</v>
      </c>
      <c r="SS1859" t="s">
        <v>2447</v>
      </c>
      <c r="ST1859" t="s">
        <v>2449</v>
      </c>
      <c r="SU1859" t="s">
        <v>2451</v>
      </c>
      <c r="SV1859" t="s">
        <v>2529</v>
      </c>
      <c r="SW1859" t="s">
        <v>2810</v>
      </c>
      <c r="SZ1859" t="s">
        <v>3057</v>
      </c>
      <c r="TA1859" t="s">
        <v>2524</v>
      </c>
      <c r="TB1859" t="s">
        <v>2638</v>
      </c>
      <c r="TC1859" t="s">
        <v>2956</v>
      </c>
      <c r="TD1859" t="s">
        <v>2799</v>
      </c>
      <c r="TE1859" t="s">
        <v>2836</v>
      </c>
      <c r="TF1859" t="s">
        <v>2796</v>
      </c>
      <c r="TG1859" t="s">
        <v>2864</v>
      </c>
      <c r="TH1859" t="s">
        <v>2981</v>
      </c>
      <c r="TI1859" t="s">
        <v>3025</v>
      </c>
      <c r="TL1859" t="s">
        <v>2914</v>
      </c>
      <c r="TM1859" t="s">
        <v>2709</v>
      </c>
      <c r="TN1859" t="s">
        <v>2489</v>
      </c>
      <c r="TO1859" t="s">
        <v>2572</v>
      </c>
      <c r="TP1859" t="s">
        <v>2576</v>
      </c>
      <c r="TQ1859" t="s">
        <v>2153</v>
      </c>
      <c r="TR1859" t="s">
        <v>2249</v>
      </c>
      <c r="TS1859" t="s">
        <v>2212</v>
      </c>
      <c r="TT1859" t="s">
        <v>2216</v>
      </c>
      <c r="TU1859" t="s">
        <v>2188</v>
      </c>
      <c r="ABA1859" t="s">
        <v>3023</v>
      </c>
      <c r="ABB1859" t="s">
        <v>3068</v>
      </c>
      <c r="ABC1859" t="s">
        <v>2638</v>
      </c>
      <c r="ABD1859" t="s">
        <v>2927</v>
      </c>
      <c r="ABM1859" t="s">
        <v>2472</v>
      </c>
      <c r="ABN1859" t="s">
        <v>2384</v>
      </c>
      <c r="ABO1859" t="s">
        <v>2631</v>
      </c>
      <c r="ABP1859" t="s">
        <v>2880</v>
      </c>
      <c r="ABY1859" t="s">
        <v>2479</v>
      </c>
      <c r="ABZ1859" t="s">
        <v>2479</v>
      </c>
      <c r="ACA1859" t="s">
        <v>2479</v>
      </c>
      <c r="ACB1859" t="s">
        <v>2479</v>
      </c>
      <c r="ACK1859" t="s">
        <v>2611</v>
      </c>
      <c r="ACL1859" t="s">
        <v>2920</v>
      </c>
      <c r="ACM1859" t="s">
        <v>3153</v>
      </c>
      <c r="ACN1859" t="s">
        <v>2610</v>
      </c>
      <c r="ACW1859" t="s">
        <v>2798</v>
      </c>
      <c r="ACX1859" t="s">
        <v>2980</v>
      </c>
      <c r="ACY1859" t="s">
        <v>2893</v>
      </c>
      <c r="ACZ1859" t="s">
        <v>2963</v>
      </c>
      <c r="ADI1859" t="s">
        <v>2355</v>
      </c>
      <c r="ADJ1859" t="s">
        <v>2196</v>
      </c>
      <c r="ADK1859" t="s">
        <v>2852</v>
      </c>
      <c r="ADL1859" t="s">
        <v>2612</v>
      </c>
      <c r="ADV1859" t="s">
        <v>2982</v>
      </c>
      <c r="ADW1859" t="s">
        <v>2797</v>
      </c>
      <c r="ADX1859" t="s">
        <v>2892</v>
      </c>
      <c r="ADY1859" t="s">
        <v>2520</v>
      </c>
      <c r="AEH1859" t="s">
        <v>3056</v>
      </c>
      <c r="AEI1859" t="s">
        <v>2133</v>
      </c>
      <c r="AEJ1859" t="s">
        <v>2862</v>
      </c>
      <c r="AEK1859" t="s">
        <v>2455</v>
      </c>
      <c r="AET1859" t="s">
        <v>2479</v>
      </c>
      <c r="AEU1859" t="s">
        <v>2479</v>
      </c>
      <c r="AEV1859" t="s">
        <v>2479</v>
      </c>
      <c r="AEW1859" t="s">
        <v>2479</v>
      </c>
      <c r="AFF1859" t="s">
        <v>2977</v>
      </c>
      <c r="AFG1859" t="s">
        <v>2550</v>
      </c>
      <c r="AFH1859" t="s">
        <v>2353</v>
      </c>
      <c r="AFI1859" t="s">
        <v>2944</v>
      </c>
      <c r="AFR1859" t="s">
        <v>2968</v>
      </c>
      <c r="AFS1859" t="s">
        <v>2799</v>
      </c>
      <c r="AFT1859" t="s">
        <v>2987</v>
      </c>
      <c r="AFU1859" t="s">
        <v>2962</v>
      </c>
      <c r="AGD1859" t="s">
        <v>2269</v>
      </c>
      <c r="AGE1859" t="s">
        <v>2269</v>
      </c>
      <c r="AGF1859" t="s">
        <v>2273</v>
      </c>
      <c r="AGG1859" t="s">
        <v>2170</v>
      </c>
      <c r="AGO1859" t="s">
        <v>2133</v>
      </c>
      <c r="AGP1859" t="s">
        <v>3019</v>
      </c>
      <c r="AGQ1859" t="s">
        <v>3043</v>
      </c>
      <c r="AGR1859" t="s">
        <v>3045</v>
      </c>
      <c r="AGS1859" t="s">
        <v>2424</v>
      </c>
      <c r="AHA1859" t="s">
        <v>2629</v>
      </c>
      <c r="AHB1859" t="s">
        <v>2647</v>
      </c>
      <c r="AHC1859" t="s">
        <v>2643</v>
      </c>
      <c r="AHD1859" t="s">
        <v>2671</v>
      </c>
      <c r="AHE1859" t="s">
        <v>2734</v>
      </c>
      <c r="AHM1859" t="s">
        <v>2479</v>
      </c>
      <c r="AHN1859" t="s">
        <v>2479</v>
      </c>
      <c r="AHO1859" t="s">
        <v>2479</v>
      </c>
      <c r="AHP1859" t="s">
        <v>2479</v>
      </c>
      <c r="AHQ1859" t="s">
        <v>2479</v>
      </c>
      <c r="AHY1859" t="s">
        <v>2856</v>
      </c>
      <c r="AHZ1859" t="s">
        <v>2948</v>
      </c>
      <c r="AIA1859" t="s">
        <v>2718</v>
      </c>
      <c r="AIB1859" t="s">
        <v>2920</v>
      </c>
      <c r="AIC1859" t="s">
        <v>2858</v>
      </c>
      <c r="AIK1859" t="s">
        <v>2424</v>
      </c>
      <c r="AIL1859" t="s">
        <v>3047</v>
      </c>
      <c r="AIM1859" t="s">
        <v>3066</v>
      </c>
      <c r="AIN1859" t="s">
        <v>2519</v>
      </c>
      <c r="AIO1859" t="s">
        <v>2828</v>
      </c>
      <c r="AIW1859" t="s">
        <v>2621</v>
      </c>
      <c r="AIX1859" t="s">
        <v>3074</v>
      </c>
      <c r="AIY1859" t="s">
        <v>2977</v>
      </c>
      <c r="AIZ1859" t="s">
        <v>2555</v>
      </c>
      <c r="AJA1859" t="s">
        <v>2266</v>
      </c>
      <c r="AOX1859" t="s">
        <v>2423</v>
      </c>
      <c r="AOY1859" t="s">
        <v>3071</v>
      </c>
      <c r="AOZ1859" t="s">
        <v>3057</v>
      </c>
      <c r="APJ1859" t="s">
        <v>2795</v>
      </c>
      <c r="APK1859" t="s">
        <v>2799</v>
      </c>
      <c r="APL1859" t="s">
        <v>3038</v>
      </c>
      <c r="APV1859" t="s">
        <v>2479</v>
      </c>
      <c r="APW1859" t="s">
        <v>2479</v>
      </c>
      <c r="APX1859" t="s">
        <v>2479</v>
      </c>
      <c r="AQH1859" t="s">
        <v>3008</v>
      </c>
      <c r="AQI1859" t="s">
        <v>2836</v>
      </c>
      <c r="AQJ1859" t="s">
        <v>2955</v>
      </c>
      <c r="AQT1859" t="s">
        <v>2861</v>
      </c>
      <c r="AQU1859" t="s">
        <v>2910</v>
      </c>
      <c r="AQV1859" t="s">
        <v>3155</v>
      </c>
      <c r="ARF1859" t="s">
        <v>2917</v>
      </c>
      <c r="ARG1859" t="s">
        <v>2351</v>
      </c>
      <c r="ARH1859" t="s">
        <v>2509</v>
      </c>
      <c r="BEQ1859" t="s">
        <v>2479</v>
      </c>
      <c r="BER1859" t="s">
        <v>2174</v>
      </c>
      <c r="BFC1859" t="s">
        <v>2479</v>
      </c>
      <c r="BFD1859" t="s">
        <v>2479</v>
      </c>
      <c r="BFO1859" t="s">
        <v>2479</v>
      </c>
      <c r="BFP1859" t="s">
        <v>2479</v>
      </c>
      <c r="BGA1859" t="s">
        <v>2479</v>
      </c>
      <c r="BGB1859" t="s">
        <v>2479</v>
      </c>
      <c r="BGM1859" t="s">
        <v>2479</v>
      </c>
      <c r="BGN1859" t="s">
        <v>2479</v>
      </c>
      <c r="BGY1859" t="s">
        <v>2479</v>
      </c>
      <c r="BGZ1859" t="s">
        <v>2236</v>
      </c>
      <c r="BHK1859" t="s">
        <v>2192</v>
      </c>
      <c r="BHL1859" t="s">
        <v>2773</v>
      </c>
      <c r="BHW1859" t="s">
        <v>2479</v>
      </c>
      <c r="BHX1859" t="s">
        <v>2479</v>
      </c>
      <c r="BII1859" t="s">
        <v>2479</v>
      </c>
      <c r="BIJ1859" t="s">
        <v>2256</v>
      </c>
      <c r="BIU1859" t="s">
        <v>2479</v>
      </c>
      <c r="BIV1859" t="s">
        <v>2479</v>
      </c>
      <c r="BIZ1859" t="s">
        <v>3024</v>
      </c>
      <c r="BJA1859" t="s">
        <v>3012</v>
      </c>
      <c r="BJB1859" t="s">
        <v>2133</v>
      </c>
      <c r="BJC1859" t="s">
        <v>3000</v>
      </c>
      <c r="BJD1859" t="s">
        <v>2835</v>
      </c>
      <c r="BJE1859" t="s">
        <v>2967</v>
      </c>
      <c r="BJF1859" t="s">
        <v>2640</v>
      </c>
      <c r="BJG1859" t="s">
        <v>3021</v>
      </c>
      <c r="BJH1859" t="s">
        <v>2936</v>
      </c>
      <c r="BJL1859" t="s">
        <v>2711</v>
      </c>
      <c r="BJM1859" t="s">
        <v>2250</v>
      </c>
      <c r="BJN1859" t="s">
        <v>2214</v>
      </c>
      <c r="BJO1859" t="s">
        <v>2809</v>
      </c>
      <c r="BJP1859" t="s">
        <v>2408</v>
      </c>
      <c r="BJQ1859" t="s">
        <v>2881</v>
      </c>
      <c r="BJR1859" t="s">
        <v>3093</v>
      </c>
      <c r="BJS1859" t="s">
        <v>3022</v>
      </c>
      <c r="BJT1859" t="s">
        <v>2810</v>
      </c>
      <c r="BJX1859" t="s">
        <v>3075</v>
      </c>
      <c r="BJY1859" t="s">
        <v>2921</v>
      </c>
      <c r="BJZ1859" t="s">
        <v>3033</v>
      </c>
      <c r="BKA1859" t="s">
        <v>2687</v>
      </c>
      <c r="BKB1859" t="s">
        <v>2479</v>
      </c>
      <c r="BKC1859" t="s">
        <v>3039</v>
      </c>
      <c r="BKD1859" t="s">
        <v>2479</v>
      </c>
      <c r="BKE1859" t="s">
        <v>2479</v>
      </c>
      <c r="BKF1859" t="s">
        <v>2479</v>
      </c>
      <c r="BKJ1859" t="s">
        <v>3082</v>
      </c>
      <c r="BKK1859" t="s">
        <v>3115</v>
      </c>
      <c r="BKL1859" t="s">
        <v>3244</v>
      </c>
      <c r="BKM1859" t="s">
        <v>2904</v>
      </c>
      <c r="BKN1859" t="s">
        <v>2440</v>
      </c>
      <c r="BKO1859" t="s">
        <v>2447</v>
      </c>
      <c r="BKP1859" t="s">
        <v>2449</v>
      </c>
      <c r="BKQ1859" t="s">
        <v>2451</v>
      </c>
      <c r="BKR1859" t="s">
        <v>2529</v>
      </c>
      <c r="BKV1859" t="s">
        <v>3057</v>
      </c>
      <c r="BKW1859" t="s">
        <v>2524</v>
      </c>
      <c r="BKX1859" t="s">
        <v>2638</v>
      </c>
      <c r="BKY1859" t="s">
        <v>2913</v>
      </c>
      <c r="BKZ1859" t="s">
        <v>2941</v>
      </c>
      <c r="BLA1859" t="s">
        <v>2906</v>
      </c>
      <c r="BLB1859" t="s">
        <v>2940</v>
      </c>
      <c r="BLC1859" t="s">
        <v>2954</v>
      </c>
      <c r="BLD1859" t="s">
        <v>2898</v>
      </c>
      <c r="BLH1859" t="s">
        <v>2914</v>
      </c>
      <c r="BLI1859" t="s">
        <v>2709</v>
      </c>
      <c r="BLJ1859" t="s">
        <v>2489</v>
      </c>
      <c r="BLK1859" t="s">
        <v>2572</v>
      </c>
      <c r="BLL1859" t="s">
        <v>2576</v>
      </c>
      <c r="BLM1859" t="s">
        <v>2153</v>
      </c>
      <c r="BLN1859" t="s">
        <v>2249</v>
      </c>
      <c r="BLO1859" t="s">
        <v>2212</v>
      </c>
      <c r="BLP1859" t="s">
        <v>2216</v>
      </c>
      <c r="BLU1859" t="s">
        <v>3012</v>
      </c>
      <c r="BLV1859" t="s">
        <v>2133</v>
      </c>
      <c r="BLW1859" t="s">
        <v>3054</v>
      </c>
      <c r="BLX1859" t="s">
        <v>3054</v>
      </c>
      <c r="BLY1859" t="s">
        <v>3047</v>
      </c>
      <c r="BLZ1859" t="s">
        <v>2968</v>
      </c>
      <c r="BMA1859" t="s">
        <v>2638</v>
      </c>
      <c r="BMB1859" t="s">
        <v>2893</v>
      </c>
      <c r="BMG1859" t="s">
        <v>2250</v>
      </c>
      <c r="BMH1859" t="s">
        <v>2214</v>
      </c>
      <c r="BMI1859" t="s">
        <v>2809</v>
      </c>
      <c r="BMJ1859" t="s">
        <v>2408</v>
      </c>
      <c r="BMK1859" t="s">
        <v>2881</v>
      </c>
      <c r="BML1859" t="s">
        <v>3093</v>
      </c>
      <c r="BMM1859" t="s">
        <v>3022</v>
      </c>
      <c r="BMN1859" t="s">
        <v>2810</v>
      </c>
      <c r="BMS1859" t="s">
        <v>2921</v>
      </c>
      <c r="BMT1859" t="s">
        <v>2439</v>
      </c>
      <c r="BMU1859" t="s">
        <v>2445</v>
      </c>
      <c r="BMV1859" t="s">
        <v>3027</v>
      </c>
      <c r="BMW1859" t="s">
        <v>2518</v>
      </c>
      <c r="BMX1859" t="s">
        <v>2479</v>
      </c>
      <c r="BMY1859" t="s">
        <v>2479</v>
      </c>
      <c r="BMZ1859" t="s">
        <v>2479</v>
      </c>
      <c r="BNE1859" t="s">
        <v>3115</v>
      </c>
      <c r="BNF1859" t="s">
        <v>3244</v>
      </c>
      <c r="BNG1859" t="s">
        <v>2904</v>
      </c>
      <c r="BNH1859" t="s">
        <v>3144</v>
      </c>
      <c r="BNI1859" t="s">
        <v>2993</v>
      </c>
      <c r="BNJ1859" t="s">
        <v>3032</v>
      </c>
      <c r="BNK1859" t="s">
        <v>2451</v>
      </c>
      <c r="BNL1859" t="s">
        <v>2529</v>
      </c>
      <c r="BNQ1859" t="s">
        <v>2524</v>
      </c>
      <c r="BNR1859" t="s">
        <v>2638</v>
      </c>
      <c r="BNS1859" t="s">
        <v>2956</v>
      </c>
      <c r="BNT1859" t="s">
        <v>2799</v>
      </c>
      <c r="BNU1859" t="s">
        <v>2836</v>
      </c>
      <c r="BNV1859" t="s">
        <v>2796</v>
      </c>
      <c r="BNW1859" t="s">
        <v>2864</v>
      </c>
      <c r="BNX1859" t="s">
        <v>2981</v>
      </c>
      <c r="BOC1859" t="s">
        <v>2709</v>
      </c>
      <c r="BOD1859" t="s">
        <v>2489</v>
      </c>
      <c r="BOE1859" t="s">
        <v>2572</v>
      </c>
      <c r="BOF1859" t="s">
        <v>2576</v>
      </c>
      <c r="BOG1859" t="s">
        <v>2153</v>
      </c>
      <c r="BOH1859" t="s">
        <v>2249</v>
      </c>
      <c r="BOI1859" t="s">
        <v>2212</v>
      </c>
      <c r="BOJ1859" t="s">
        <v>2216</v>
      </c>
      <c r="BOU1859" t="s">
        <v>2479</v>
      </c>
      <c r="BOV1859" t="s">
        <v>2479</v>
      </c>
      <c r="BPG1859" t="s">
        <v>2830</v>
      </c>
      <c r="BPH1859" t="s">
        <v>2217</v>
      </c>
      <c r="BPS1859" t="s">
        <v>2479</v>
      </c>
      <c r="BPT1859" t="s">
        <v>2479</v>
      </c>
      <c r="BQE1859" t="s">
        <v>2479</v>
      </c>
      <c r="BQF1859" t="s">
        <v>2479</v>
      </c>
      <c r="BQQ1859" t="s">
        <v>2562</v>
      </c>
      <c r="BQR1859" t="s">
        <v>2191</v>
      </c>
      <c r="BRC1859" t="s">
        <v>2492</v>
      </c>
      <c r="BRD1859" t="s">
        <v>2734</v>
      </c>
      <c r="BRO1859" t="s">
        <v>2590</v>
      </c>
      <c r="BRP1859" t="s">
        <v>2479</v>
      </c>
      <c r="BSA1859" t="s">
        <v>2479</v>
      </c>
      <c r="BSB1859" t="s">
        <v>2483</v>
      </c>
    </row>
    <row r="1860" spans="1:1020 1030:1980 2064:2124" x14ac:dyDescent="0.15">
      <c r="A1860" t="s">
        <v>5227</v>
      </c>
      <c r="CQ1860">
        <f>192</f>
        <v>192</v>
      </c>
      <c r="CR1860">
        <f>199</f>
        <v>199</v>
      </c>
      <c r="FT1860" t="s">
        <v>3956</v>
      </c>
      <c r="FU1860" t="s">
        <v>3199</v>
      </c>
      <c r="FW1860" t="s">
        <v>3427</v>
      </c>
      <c r="FX1860" t="s">
        <v>3427</v>
      </c>
      <c r="IQ1860" t="s">
        <v>3403</v>
      </c>
      <c r="IR1860" t="s">
        <v>3544</v>
      </c>
      <c r="IS1860" t="s">
        <v>3544</v>
      </c>
      <c r="JO1860" t="s">
        <v>3350</v>
      </c>
      <c r="JP1860" t="s">
        <v>3560</v>
      </c>
      <c r="JQ1860" t="s">
        <v>3560</v>
      </c>
      <c r="RK1860" t="s">
        <v>3023</v>
      </c>
      <c r="RL1860" t="s">
        <v>3045</v>
      </c>
      <c r="RM1860" t="s">
        <v>2986</v>
      </c>
      <c r="RW1860" t="s">
        <v>2802</v>
      </c>
      <c r="RX1860" t="s">
        <v>2851</v>
      </c>
      <c r="RY1860" t="s">
        <v>2731</v>
      </c>
      <c r="SI1860" t="s">
        <v>2479</v>
      </c>
      <c r="SJ1860" t="s">
        <v>2479</v>
      </c>
      <c r="SK1860" t="s">
        <v>2479</v>
      </c>
      <c r="SU1860" t="s">
        <v>2457</v>
      </c>
      <c r="SV1860" t="s">
        <v>2462</v>
      </c>
      <c r="SW1860" t="s">
        <v>2896</v>
      </c>
      <c r="TG1860" t="s">
        <v>3170</v>
      </c>
      <c r="TH1860" t="s">
        <v>3170</v>
      </c>
      <c r="TI1860" t="s">
        <v>2462</v>
      </c>
      <c r="TS1860" t="s">
        <v>2752</v>
      </c>
      <c r="TT1860" t="s">
        <v>2565</v>
      </c>
      <c r="TU1860" t="s">
        <v>2646</v>
      </c>
      <c r="YI1860" t="s">
        <v>3055</v>
      </c>
      <c r="YJ1860" t="s">
        <v>3019</v>
      </c>
      <c r="YK1860" t="s">
        <v>3019</v>
      </c>
      <c r="YU1860" t="s">
        <v>2614</v>
      </c>
      <c r="YV1860" t="s">
        <v>2723</v>
      </c>
      <c r="YW1860" t="s">
        <v>2723</v>
      </c>
      <c r="ZG1860" t="s">
        <v>2479</v>
      </c>
      <c r="ZH1860" t="s">
        <v>2479</v>
      </c>
      <c r="ZI1860" t="s">
        <v>2479</v>
      </c>
      <c r="ZS1860" t="s">
        <v>2949</v>
      </c>
      <c r="ZT1860" t="s">
        <v>2911</v>
      </c>
      <c r="ZU1860" t="s">
        <v>2981</v>
      </c>
      <c r="AAE1860" t="s">
        <v>2865</v>
      </c>
      <c r="AAF1860" t="s">
        <v>2891</v>
      </c>
      <c r="AAG1860" t="s">
        <v>2891</v>
      </c>
      <c r="AAQ1860" t="s">
        <v>2627</v>
      </c>
      <c r="AAR1860" t="s">
        <v>3062</v>
      </c>
      <c r="AAS1860" t="s">
        <v>2643</v>
      </c>
      <c r="BJG1860" t="s">
        <v>3052</v>
      </c>
      <c r="BJH1860" t="s">
        <v>2524</v>
      </c>
      <c r="BJS1860" t="s">
        <v>2802</v>
      </c>
      <c r="BJT1860" t="s">
        <v>2851</v>
      </c>
      <c r="BKE1860" t="s">
        <v>2439</v>
      </c>
      <c r="BKF1860" t="s">
        <v>2620</v>
      </c>
      <c r="BKQ1860" t="s">
        <v>2457</v>
      </c>
      <c r="BKR1860" t="s">
        <v>2462</v>
      </c>
      <c r="BLC1860" t="s">
        <v>3116</v>
      </c>
      <c r="BLD1860" t="s">
        <v>3116</v>
      </c>
      <c r="BLO1860" t="s">
        <v>2752</v>
      </c>
      <c r="BLP1860" t="s">
        <v>2565</v>
      </c>
      <c r="BSJ1860" t="s">
        <v>2682</v>
      </c>
      <c r="BSK1860" t="s">
        <v>2512</v>
      </c>
      <c r="BSM1860" t="s">
        <v>2807</v>
      </c>
      <c r="BSN1860" t="s">
        <v>2479</v>
      </c>
      <c r="BSV1860" t="s">
        <v>2479</v>
      </c>
      <c r="BSW1860" t="s">
        <v>2479</v>
      </c>
      <c r="BSY1860" t="s">
        <v>2479</v>
      </c>
      <c r="BSZ1860" t="s">
        <v>2479</v>
      </c>
      <c r="BTH1860" t="s">
        <v>2479</v>
      </c>
      <c r="BTI1860" t="s">
        <v>2479</v>
      </c>
      <c r="BTK1860" t="s">
        <v>2479</v>
      </c>
      <c r="BTL1860" t="s">
        <v>2479</v>
      </c>
      <c r="BTT1860" t="s">
        <v>2535</v>
      </c>
      <c r="BTU1860" t="s">
        <v>2602</v>
      </c>
      <c r="BTW1860" t="s">
        <v>2690</v>
      </c>
      <c r="BTX1860" t="s">
        <v>2857</v>
      </c>
      <c r="BUF1860" t="s">
        <v>2479</v>
      </c>
      <c r="BUG1860" t="s">
        <v>2479</v>
      </c>
      <c r="BUI1860" t="s">
        <v>2742</v>
      </c>
      <c r="BUJ1860" t="s">
        <v>2479</v>
      </c>
    </row>
    <row r="1861" spans="1:1020 1030:1980 2064:2124" x14ac:dyDescent="0.15">
      <c r="A1861" t="s">
        <v>5228</v>
      </c>
      <c r="CN1861" t="s">
        <v>3956</v>
      </c>
      <c r="CO1861">
        <f>145</f>
        <v>145</v>
      </c>
      <c r="CP1861">
        <f>148</f>
        <v>148</v>
      </c>
      <c r="CQ1861" t="s">
        <v>3167</v>
      </c>
      <c r="CR1861" t="s">
        <v>3167</v>
      </c>
      <c r="DB1861" t="s">
        <v>3350</v>
      </c>
      <c r="DC1861" t="s">
        <v>3350</v>
      </c>
      <c r="DD1861" t="s">
        <v>3350</v>
      </c>
      <c r="DE1861" t="s">
        <v>3350</v>
      </c>
      <c r="DZ1861" t="s">
        <v>3403</v>
      </c>
      <c r="EA1861" t="s">
        <v>3403</v>
      </c>
      <c r="EB1861" t="s">
        <v>3403</v>
      </c>
      <c r="EC1861" t="s">
        <v>3350</v>
      </c>
      <c r="JL1861" t="s">
        <v>3476</v>
      </c>
      <c r="JM1861" t="s">
        <v>3350</v>
      </c>
      <c r="JN1861" t="s">
        <v>3350</v>
      </c>
      <c r="JO1861" t="s">
        <v>3560</v>
      </c>
      <c r="JP1861" t="s">
        <v>3560</v>
      </c>
      <c r="JQ1861" t="s">
        <v>3560</v>
      </c>
      <c r="KV1861">
        <f>147</f>
        <v>147</v>
      </c>
      <c r="KW1861">
        <f>170</f>
        <v>170</v>
      </c>
      <c r="KX1861" t="s">
        <v>3364</v>
      </c>
      <c r="KY1861" t="s">
        <v>3167</v>
      </c>
      <c r="KZ1861" t="s">
        <v>3085</v>
      </c>
      <c r="PA1861" t="s">
        <v>3084</v>
      </c>
      <c r="PP1861" t="s">
        <v>3350</v>
      </c>
      <c r="RH1861" t="s">
        <v>3172</v>
      </c>
      <c r="RI1861" t="s">
        <v>3113</v>
      </c>
      <c r="RJ1861" t="s">
        <v>3023</v>
      </c>
      <c r="RK1861" t="s">
        <v>3066</v>
      </c>
      <c r="RL1861" t="s">
        <v>3018</v>
      </c>
      <c r="RM1861" t="s">
        <v>2520</v>
      </c>
      <c r="RT1861" t="s">
        <v>2606</v>
      </c>
      <c r="RU1861" t="s">
        <v>2474</v>
      </c>
      <c r="RV1861" t="s">
        <v>2742</v>
      </c>
      <c r="RW1861" t="s">
        <v>2553</v>
      </c>
      <c r="RX1861" t="s">
        <v>2536</v>
      </c>
      <c r="RY1861" t="s">
        <v>2833</v>
      </c>
      <c r="SF1861" t="s">
        <v>2479</v>
      </c>
      <c r="SG1861" t="s">
        <v>2479</v>
      </c>
      <c r="SH1861" t="s">
        <v>2479</v>
      </c>
      <c r="SI1861" t="s">
        <v>2479</v>
      </c>
      <c r="SJ1861" t="s">
        <v>2479</v>
      </c>
      <c r="SK1861" t="s">
        <v>2479</v>
      </c>
      <c r="SR1861" t="s">
        <v>2838</v>
      </c>
      <c r="SS1861" t="s">
        <v>2949</v>
      </c>
      <c r="ST1861" t="s">
        <v>2721</v>
      </c>
      <c r="SU1861" t="s">
        <v>2962</v>
      </c>
      <c r="SV1861" t="s">
        <v>2461</v>
      </c>
      <c r="SW1861" t="s">
        <v>2438</v>
      </c>
      <c r="TD1861" t="s">
        <v>2839</v>
      </c>
      <c r="TE1861" t="s">
        <v>2932</v>
      </c>
      <c r="TF1861" t="s">
        <v>2926</v>
      </c>
      <c r="TG1861" t="s">
        <v>2454</v>
      </c>
      <c r="TH1861" t="s">
        <v>2442</v>
      </c>
      <c r="TI1861" t="s">
        <v>3059</v>
      </c>
      <c r="TP1861" t="s">
        <v>2815</v>
      </c>
      <c r="TQ1861" t="s">
        <v>2879</v>
      </c>
      <c r="TR1861" t="s">
        <v>2266</v>
      </c>
      <c r="TS1861" t="s">
        <v>2770</v>
      </c>
      <c r="TT1861" t="s">
        <v>2706</v>
      </c>
      <c r="TU1861" t="s">
        <v>2812</v>
      </c>
      <c r="ABA1861" t="s">
        <v>3172</v>
      </c>
      <c r="ABM1861" t="s">
        <v>2470</v>
      </c>
      <c r="ABY1861" t="s">
        <v>2479</v>
      </c>
      <c r="ACK1861" t="s">
        <v>2799</v>
      </c>
      <c r="ACW1861" t="s">
        <v>2862</v>
      </c>
      <c r="ADI1861" t="s">
        <v>2767</v>
      </c>
      <c r="ADV1861" t="s">
        <v>3055</v>
      </c>
      <c r="ADW1861" t="s">
        <v>3001</v>
      </c>
      <c r="ADX1861" t="s">
        <v>3071</v>
      </c>
      <c r="ADY1861" t="s">
        <v>3045</v>
      </c>
      <c r="AEH1861" t="s">
        <v>2857</v>
      </c>
      <c r="AEI1861" t="s">
        <v>2840</v>
      </c>
      <c r="AEJ1861" t="s">
        <v>2931</v>
      </c>
      <c r="AEK1861" t="s">
        <v>2682</v>
      </c>
      <c r="AET1861" t="s">
        <v>2479</v>
      </c>
      <c r="AEU1861" t="s">
        <v>2479</v>
      </c>
      <c r="AEV1861" t="s">
        <v>2479</v>
      </c>
      <c r="AEW1861" t="s">
        <v>2479</v>
      </c>
      <c r="AFF1861" t="s">
        <v>2907</v>
      </c>
      <c r="AFG1861" t="s">
        <v>3009</v>
      </c>
      <c r="AFH1861" t="s">
        <v>3088</v>
      </c>
      <c r="AFI1861" t="s">
        <v>2939</v>
      </c>
      <c r="AFR1861" t="s">
        <v>2956</v>
      </c>
      <c r="AFS1861" t="s">
        <v>2992</v>
      </c>
      <c r="AFT1861" t="s">
        <v>3025</v>
      </c>
      <c r="AFU1861" t="s">
        <v>2949</v>
      </c>
      <c r="AGD1861" t="s">
        <v>2608</v>
      </c>
      <c r="AGE1861" t="s">
        <v>2441</v>
      </c>
      <c r="AGF1861" t="s">
        <v>2874</v>
      </c>
      <c r="AGG1861" t="s">
        <v>2762</v>
      </c>
      <c r="AGP1861" t="s">
        <v>2793</v>
      </c>
      <c r="AGQ1861" t="s">
        <v>2635</v>
      </c>
      <c r="AGR1861" t="s">
        <v>2714</v>
      </c>
      <c r="AGS1861" t="s">
        <v>2135</v>
      </c>
      <c r="AHB1861" t="s">
        <v>2723</v>
      </c>
      <c r="AHC1861" t="s">
        <v>2601</v>
      </c>
      <c r="AHD1861" t="s">
        <v>2537</v>
      </c>
      <c r="AHE1861" t="s">
        <v>2975</v>
      </c>
      <c r="AHN1861" t="s">
        <v>2479</v>
      </c>
      <c r="AHO1861" t="s">
        <v>2479</v>
      </c>
      <c r="AHP1861" t="s">
        <v>2479</v>
      </c>
      <c r="AHQ1861" t="s">
        <v>2479</v>
      </c>
      <c r="AHZ1861" t="s">
        <v>2637</v>
      </c>
      <c r="AIA1861" t="s">
        <v>2796</v>
      </c>
      <c r="AIB1861" t="s">
        <v>2949</v>
      </c>
      <c r="AIC1861" t="s">
        <v>2639</v>
      </c>
      <c r="AIL1861" t="s">
        <v>3088</v>
      </c>
      <c r="AIM1861" t="s">
        <v>2519</v>
      </c>
      <c r="AIN1861" t="s">
        <v>2836</v>
      </c>
      <c r="AIO1861" t="s">
        <v>2836</v>
      </c>
      <c r="AIX1861" t="s">
        <v>2622</v>
      </c>
      <c r="AIY1861" t="s">
        <v>2976</v>
      </c>
      <c r="AIZ1861" t="s">
        <v>2807</v>
      </c>
      <c r="AJA1861" t="s">
        <v>2804</v>
      </c>
      <c r="AOZ1861" t="s">
        <v>2713</v>
      </c>
      <c r="APL1861" t="s">
        <v>2616</v>
      </c>
      <c r="APX1861" t="s">
        <v>2479</v>
      </c>
      <c r="AQJ1861" t="s">
        <v>2962</v>
      </c>
      <c r="AQV1861" t="s">
        <v>2983</v>
      </c>
      <c r="ARH1861" t="s">
        <v>2857</v>
      </c>
      <c r="BJD1861" t="s">
        <v>2513</v>
      </c>
      <c r="BJE1861" t="s">
        <v>2634</v>
      </c>
      <c r="BJF1861" t="s">
        <v>3152</v>
      </c>
      <c r="BJG1861" t="s">
        <v>3068</v>
      </c>
      <c r="BJH1861" t="s">
        <v>2984</v>
      </c>
      <c r="BJP1861" t="s">
        <v>2606</v>
      </c>
      <c r="BJQ1861" t="s">
        <v>2474</v>
      </c>
      <c r="BJR1861" t="s">
        <v>2742</v>
      </c>
      <c r="BJS1861" t="s">
        <v>2553</v>
      </c>
      <c r="BJT1861" t="s">
        <v>2536</v>
      </c>
      <c r="BKB1861" t="s">
        <v>2479</v>
      </c>
      <c r="BKC1861" t="s">
        <v>2687</v>
      </c>
      <c r="BKD1861" t="s">
        <v>2439</v>
      </c>
      <c r="BKE1861" t="s">
        <v>2479</v>
      </c>
      <c r="BKF1861" t="s">
        <v>2479</v>
      </c>
      <c r="BKN1861" t="s">
        <v>2838</v>
      </c>
      <c r="BKO1861" t="s">
        <v>2949</v>
      </c>
      <c r="BKP1861" t="s">
        <v>2721</v>
      </c>
      <c r="BKQ1861" t="s">
        <v>2962</v>
      </c>
      <c r="BKR1861" t="s">
        <v>2461</v>
      </c>
      <c r="BKZ1861" t="s">
        <v>3117</v>
      </c>
      <c r="BLA1861" t="s">
        <v>2453</v>
      </c>
      <c r="BLB1861" t="s">
        <v>3074</v>
      </c>
      <c r="BLC1861" t="s">
        <v>3144</v>
      </c>
      <c r="BLD1861" t="s">
        <v>2993</v>
      </c>
      <c r="BLL1861" t="s">
        <v>2815</v>
      </c>
      <c r="BLM1861" t="s">
        <v>2879</v>
      </c>
      <c r="BLN1861" t="s">
        <v>2266</v>
      </c>
      <c r="BLO1861" t="s">
        <v>2770</v>
      </c>
      <c r="BLP1861" t="s">
        <v>2706</v>
      </c>
      <c r="BLX1861" t="s">
        <v>3172</v>
      </c>
      <c r="BLY1861" t="s">
        <v>3113</v>
      </c>
      <c r="BLZ1861" t="s">
        <v>3023</v>
      </c>
      <c r="BMA1861" t="s">
        <v>3066</v>
      </c>
      <c r="BMB1861" t="s">
        <v>3018</v>
      </c>
      <c r="BMJ1861" t="s">
        <v>2606</v>
      </c>
      <c r="BMK1861" t="s">
        <v>2474</v>
      </c>
      <c r="BML1861" t="s">
        <v>2742</v>
      </c>
      <c r="BMM1861" t="s">
        <v>2553</v>
      </c>
      <c r="BMN1861" t="s">
        <v>2536</v>
      </c>
      <c r="BMV1861" t="s">
        <v>2896</v>
      </c>
      <c r="BMW1861" t="s">
        <v>3082</v>
      </c>
      <c r="BMX1861" t="s">
        <v>2909</v>
      </c>
      <c r="BMY1861" t="s">
        <v>2479</v>
      </c>
      <c r="BMZ1861" t="s">
        <v>2479</v>
      </c>
      <c r="BNH1861" t="s">
        <v>2838</v>
      </c>
      <c r="BNI1861" t="s">
        <v>2964</v>
      </c>
      <c r="BNJ1861" t="s">
        <v>2892</v>
      </c>
      <c r="BNK1861" t="s">
        <v>2956</v>
      </c>
      <c r="BNL1861" t="s">
        <v>2935</v>
      </c>
      <c r="BNT1861" t="s">
        <v>2839</v>
      </c>
      <c r="BNU1861" t="s">
        <v>2932</v>
      </c>
      <c r="BNV1861" t="s">
        <v>2926</v>
      </c>
      <c r="BNW1861" t="s">
        <v>2454</v>
      </c>
      <c r="BNX1861" t="s">
        <v>2442</v>
      </c>
      <c r="BOF1861" t="s">
        <v>2815</v>
      </c>
      <c r="BOG1861" t="s">
        <v>2879</v>
      </c>
      <c r="BOH1861" t="s">
        <v>2266</v>
      </c>
      <c r="BOI1861" t="s">
        <v>2770</v>
      </c>
      <c r="BOJ1861" t="s">
        <v>2706</v>
      </c>
    </row>
    <row r="1862" spans="1:1020 1030:1980 2064:2124" x14ac:dyDescent="0.15">
      <c r="A1862" t="s">
        <v>5229</v>
      </c>
      <c r="CQ1862">
        <f>89</f>
        <v>89</v>
      </c>
      <c r="CR1862">
        <f>127</f>
        <v>127</v>
      </c>
      <c r="DC1862" t="s">
        <v>3084</v>
      </c>
      <c r="DD1862" t="s">
        <v>3084</v>
      </c>
      <c r="DE1862" t="s">
        <v>3403</v>
      </c>
      <c r="JO1862" t="s">
        <v>3354</v>
      </c>
      <c r="JP1862" t="s">
        <v>3350</v>
      </c>
      <c r="JQ1862" t="s">
        <v>3560</v>
      </c>
      <c r="PC1862" t="s">
        <v>3084</v>
      </c>
      <c r="PD1862" t="s">
        <v>3084</v>
      </c>
      <c r="QM1862" t="s">
        <v>3477</v>
      </c>
      <c r="QN1862" t="s">
        <v>3345</v>
      </c>
      <c r="RK1862" t="s">
        <v>2828</v>
      </c>
      <c r="RL1862" t="s">
        <v>2522</v>
      </c>
      <c r="RM1862" t="s">
        <v>2969</v>
      </c>
      <c r="RW1862" t="s">
        <v>2180</v>
      </c>
      <c r="RX1862" t="s">
        <v>2660</v>
      </c>
      <c r="RY1862" t="s">
        <v>2653</v>
      </c>
      <c r="SI1862" t="s">
        <v>2479</v>
      </c>
      <c r="SJ1862" t="s">
        <v>2479</v>
      </c>
      <c r="SK1862" t="s">
        <v>2479</v>
      </c>
      <c r="SU1862" t="s">
        <v>2637</v>
      </c>
      <c r="SV1862" t="s">
        <v>2949</v>
      </c>
      <c r="SW1862" t="s">
        <v>2864</v>
      </c>
      <c r="TG1862" t="s">
        <v>3030</v>
      </c>
      <c r="TH1862" t="s">
        <v>2981</v>
      </c>
      <c r="TI1862" t="s">
        <v>2927</v>
      </c>
      <c r="TS1862" t="s">
        <v>2806</v>
      </c>
      <c r="TT1862" t="s">
        <v>2817</v>
      </c>
      <c r="TU1862" t="s">
        <v>2646</v>
      </c>
      <c r="ABC1862" t="s">
        <v>2835</v>
      </c>
      <c r="ABD1862" t="s">
        <v>2967</v>
      </c>
      <c r="ABO1862" t="s">
        <v>2273</v>
      </c>
      <c r="ABP1862" t="s">
        <v>2271</v>
      </c>
      <c r="ACA1862" t="s">
        <v>2479</v>
      </c>
      <c r="ACB1862" t="s">
        <v>2479</v>
      </c>
      <c r="ACM1862" t="s">
        <v>2891</v>
      </c>
      <c r="ACN1862" t="s">
        <v>2720</v>
      </c>
      <c r="ACY1862" t="s">
        <v>2423</v>
      </c>
      <c r="ACZ1862" t="s">
        <v>3078</v>
      </c>
      <c r="ADK1862" t="s">
        <v>2816</v>
      </c>
      <c r="ADL1862" t="s">
        <v>2977</v>
      </c>
      <c r="AGQ1862" t="s">
        <v>3071</v>
      </c>
      <c r="AGR1862" t="s">
        <v>3019</v>
      </c>
      <c r="AGS1862" t="s">
        <v>2999</v>
      </c>
      <c r="AHC1862" t="s">
        <v>2377</v>
      </c>
      <c r="AHD1862" t="s">
        <v>2268</v>
      </c>
      <c r="AHE1862" t="s">
        <v>2539</v>
      </c>
      <c r="AHO1862" t="s">
        <v>2479</v>
      </c>
      <c r="AHP1862" t="s">
        <v>2479</v>
      </c>
      <c r="AHQ1862" t="s">
        <v>2479</v>
      </c>
      <c r="AIA1862" t="s">
        <v>2520</v>
      </c>
      <c r="AIB1862" t="s">
        <v>2838</v>
      </c>
      <c r="AIC1862" t="s">
        <v>2795</v>
      </c>
      <c r="AIM1862" t="s">
        <v>3068</v>
      </c>
      <c r="AIN1862" t="s">
        <v>2958</v>
      </c>
      <c r="AIO1862" t="s">
        <v>2520</v>
      </c>
      <c r="AIY1862" t="s">
        <v>2815</v>
      </c>
      <c r="AIZ1862" t="s">
        <v>2894</v>
      </c>
      <c r="AJA1862" t="s">
        <v>2550</v>
      </c>
      <c r="BJG1862" t="s">
        <v>2963</v>
      </c>
      <c r="BJH1862" t="s">
        <v>2863</v>
      </c>
      <c r="BJS1862" t="s">
        <v>2180</v>
      </c>
      <c r="BJT1862" t="s">
        <v>2660</v>
      </c>
      <c r="BKE1862" t="s">
        <v>2395</v>
      </c>
      <c r="BKF1862" t="s">
        <v>2807</v>
      </c>
      <c r="BKQ1862" t="s">
        <v>2637</v>
      </c>
      <c r="BKR1862" t="s">
        <v>2949</v>
      </c>
      <c r="BLC1862" t="s">
        <v>2862</v>
      </c>
      <c r="BLD1862" t="s">
        <v>2900</v>
      </c>
      <c r="BLO1862" t="s">
        <v>2806</v>
      </c>
      <c r="BLP1862" t="s">
        <v>2817</v>
      </c>
      <c r="BUU1862" t="s">
        <v>3081</v>
      </c>
      <c r="BUV1862" t="s">
        <v>2992</v>
      </c>
      <c r="BVG1862" t="s">
        <v>2180</v>
      </c>
      <c r="BVH1862" t="s">
        <v>2660</v>
      </c>
      <c r="BVS1862" t="s">
        <v>2479</v>
      </c>
      <c r="BVT1862" t="s">
        <v>2551</v>
      </c>
      <c r="BWE1862" t="s">
        <v>2637</v>
      </c>
      <c r="BWF1862" t="s">
        <v>2949</v>
      </c>
      <c r="BWQ1862" t="s">
        <v>2463</v>
      </c>
      <c r="BWR1862" t="s">
        <v>2938</v>
      </c>
      <c r="BXC1862" t="s">
        <v>2806</v>
      </c>
      <c r="BXD1862" t="s">
        <v>2817</v>
      </c>
    </row>
    <row r="1863" spans="1:1020 1030:1980 2064:2124" x14ac:dyDescent="0.15">
      <c r="A1863" t="s">
        <v>5230</v>
      </c>
      <c r="CN1863" t="s">
        <v>3190</v>
      </c>
      <c r="CO1863" t="s">
        <v>3085</v>
      </c>
      <c r="CP1863" t="s">
        <v>3409</v>
      </c>
      <c r="CQ1863" t="s">
        <v>3409</v>
      </c>
      <c r="CR1863" t="s">
        <v>3410</v>
      </c>
      <c r="FT1863" t="s">
        <v>3199</v>
      </c>
      <c r="FU1863" t="s">
        <v>3199</v>
      </c>
      <c r="IP1863" t="s">
        <v>3403</v>
      </c>
      <c r="IQ1863" t="s">
        <v>3403</v>
      </c>
      <c r="IR1863" t="s">
        <v>3544</v>
      </c>
      <c r="IS1863" t="s">
        <v>3544</v>
      </c>
      <c r="JL1863" t="s">
        <v>3582</v>
      </c>
      <c r="JM1863" t="s">
        <v>3560</v>
      </c>
      <c r="JN1863" t="s">
        <v>3689</v>
      </c>
      <c r="JO1863" t="s">
        <v>3689</v>
      </c>
      <c r="JP1863" t="s">
        <v>3689</v>
      </c>
      <c r="JQ1863" t="s">
        <v>4107</v>
      </c>
      <c r="QK1863" t="s">
        <v>3167</v>
      </c>
      <c r="QL1863" t="s">
        <v>3085</v>
      </c>
      <c r="QM1863" t="s">
        <v>3409</v>
      </c>
      <c r="QN1863" t="s">
        <v>3409</v>
      </c>
      <c r="RH1863" t="s">
        <v>2794</v>
      </c>
      <c r="RI1863" t="s">
        <v>2715</v>
      </c>
      <c r="RJ1863" t="s">
        <v>2423</v>
      </c>
      <c r="RK1863" t="s">
        <v>3019</v>
      </c>
      <c r="RL1863" t="s">
        <v>3043</v>
      </c>
      <c r="RM1863" t="s">
        <v>3091</v>
      </c>
      <c r="RT1863" t="s">
        <v>2906</v>
      </c>
      <c r="RU1863" t="s">
        <v>2962</v>
      </c>
      <c r="RV1863" t="s">
        <v>2957</v>
      </c>
      <c r="RW1863" t="s">
        <v>2827</v>
      </c>
      <c r="RX1863" t="s">
        <v>2855</v>
      </c>
      <c r="RY1863" t="s">
        <v>2804</v>
      </c>
      <c r="SF1863" t="s">
        <v>2479</v>
      </c>
      <c r="SG1863" t="s">
        <v>2479</v>
      </c>
      <c r="SH1863" t="s">
        <v>2479</v>
      </c>
      <c r="SI1863" t="s">
        <v>2479</v>
      </c>
      <c r="SJ1863" t="s">
        <v>2479</v>
      </c>
      <c r="SK1863" t="s">
        <v>2479</v>
      </c>
      <c r="SR1863" t="s">
        <v>2910</v>
      </c>
      <c r="SS1863" t="s">
        <v>2980</v>
      </c>
      <c r="ST1863" t="s">
        <v>2520</v>
      </c>
      <c r="SU1863" t="s">
        <v>3030</v>
      </c>
      <c r="SV1863" t="s">
        <v>2927</v>
      </c>
      <c r="SW1863" t="s">
        <v>2795</v>
      </c>
      <c r="TD1863" t="s">
        <v>3117</v>
      </c>
      <c r="TE1863" t="s">
        <v>3143</v>
      </c>
      <c r="TF1863" t="s">
        <v>2448</v>
      </c>
      <c r="TG1863" t="s">
        <v>3022</v>
      </c>
      <c r="TH1863" t="s">
        <v>3081</v>
      </c>
      <c r="TI1863" t="s">
        <v>2886</v>
      </c>
      <c r="TP1863" t="s">
        <v>2764</v>
      </c>
      <c r="TQ1863" t="s">
        <v>2850</v>
      </c>
      <c r="TR1863" t="s">
        <v>2564</v>
      </c>
      <c r="TS1863" t="s">
        <v>2811</v>
      </c>
      <c r="TT1863" t="s">
        <v>2770</v>
      </c>
      <c r="TU1863" t="s">
        <v>2805</v>
      </c>
      <c r="YH1863" t="s">
        <v>3030</v>
      </c>
      <c r="YI1863" t="s">
        <v>2637</v>
      </c>
      <c r="YJ1863" t="s">
        <v>3019</v>
      </c>
      <c r="YK1863" t="s">
        <v>3079</v>
      </c>
      <c r="YT1863" t="s">
        <v>2636</v>
      </c>
      <c r="YU1863" t="s">
        <v>2531</v>
      </c>
      <c r="YV1863" t="s">
        <v>2859</v>
      </c>
      <c r="YW1863" t="s">
        <v>2751</v>
      </c>
      <c r="ZF1863" t="s">
        <v>2479</v>
      </c>
      <c r="ZG1863" t="s">
        <v>2479</v>
      </c>
      <c r="ZH1863" t="s">
        <v>2479</v>
      </c>
      <c r="ZI1863" t="s">
        <v>2479</v>
      </c>
      <c r="ZR1863" t="s">
        <v>2927</v>
      </c>
      <c r="ZS1863" t="s">
        <v>2868</v>
      </c>
      <c r="ZT1863" t="s">
        <v>2891</v>
      </c>
      <c r="ZU1863" t="s">
        <v>2720</v>
      </c>
      <c r="AAD1863" t="s">
        <v>2442</v>
      </c>
      <c r="AAE1863" t="s">
        <v>2886</v>
      </c>
      <c r="AAF1863" t="s">
        <v>2954</v>
      </c>
      <c r="AAG1863" t="s">
        <v>2963</v>
      </c>
      <c r="AAP1863" t="s">
        <v>2751</v>
      </c>
      <c r="AAQ1863" t="s">
        <v>2923</v>
      </c>
      <c r="AAR1863" t="s">
        <v>2881</v>
      </c>
      <c r="AAS1863" t="s">
        <v>2923</v>
      </c>
      <c r="BJD1863" t="s">
        <v>3091</v>
      </c>
      <c r="BJE1863" t="s">
        <v>2989</v>
      </c>
      <c r="BJF1863" t="s">
        <v>3018</v>
      </c>
      <c r="BJG1863" t="s">
        <v>3036</v>
      </c>
      <c r="BJH1863" t="s">
        <v>2135</v>
      </c>
      <c r="BJP1863" t="s">
        <v>2906</v>
      </c>
      <c r="BJQ1863" t="s">
        <v>2962</v>
      </c>
      <c r="BJR1863" t="s">
        <v>2957</v>
      </c>
      <c r="BJS1863" t="s">
        <v>2827</v>
      </c>
      <c r="BJT1863" t="s">
        <v>2855</v>
      </c>
      <c r="BKB1863" t="s">
        <v>2479</v>
      </c>
      <c r="BKC1863" t="s">
        <v>2479</v>
      </c>
      <c r="BKD1863" t="s">
        <v>2479</v>
      </c>
      <c r="BKE1863" t="s">
        <v>2479</v>
      </c>
      <c r="BKF1863" t="s">
        <v>2479</v>
      </c>
      <c r="BKN1863" t="s">
        <v>2910</v>
      </c>
      <c r="BKO1863" t="s">
        <v>2980</v>
      </c>
      <c r="BKP1863" t="s">
        <v>2520</v>
      </c>
      <c r="BKQ1863" t="s">
        <v>3030</v>
      </c>
      <c r="BKR1863" t="s">
        <v>2927</v>
      </c>
      <c r="BKZ1863" t="s">
        <v>2716</v>
      </c>
      <c r="BLA1863" t="s">
        <v>2903</v>
      </c>
      <c r="BLB1863" t="s">
        <v>2450</v>
      </c>
      <c r="BLC1863" t="s">
        <v>2687</v>
      </c>
      <c r="BLD1863" t="s">
        <v>2450</v>
      </c>
      <c r="BLL1863" t="s">
        <v>2764</v>
      </c>
      <c r="BLM1863" t="s">
        <v>2850</v>
      </c>
      <c r="BLN1863" t="s">
        <v>2564</v>
      </c>
      <c r="BLO1863" t="s">
        <v>2811</v>
      </c>
      <c r="BLP1863" t="s">
        <v>2770</v>
      </c>
      <c r="BSJ1863" t="s">
        <v>2479</v>
      </c>
      <c r="BSK1863" t="s">
        <v>2479</v>
      </c>
      <c r="BSV1863" t="s">
        <v>2479</v>
      </c>
      <c r="BSW1863" t="s">
        <v>2479</v>
      </c>
      <c r="BTH1863" t="s">
        <v>2479</v>
      </c>
      <c r="BTI1863" t="s">
        <v>2479</v>
      </c>
      <c r="BTT1863" t="s">
        <v>2398</v>
      </c>
      <c r="BTU1863" t="s">
        <v>2800</v>
      </c>
      <c r="BUF1863" t="s">
        <v>2479</v>
      </c>
      <c r="BUG1863" t="s">
        <v>2479</v>
      </c>
      <c r="BUS1863" t="s">
        <v>3036</v>
      </c>
      <c r="BUT1863" t="s">
        <v>3155</v>
      </c>
      <c r="BUU1863" t="s">
        <v>2910</v>
      </c>
      <c r="BUV1863" t="s">
        <v>2967</v>
      </c>
      <c r="BVE1863" t="s">
        <v>2962</v>
      </c>
      <c r="BVF1863" t="s">
        <v>2957</v>
      </c>
      <c r="BVG1863" t="s">
        <v>2827</v>
      </c>
      <c r="BVH1863" t="s">
        <v>2855</v>
      </c>
      <c r="BVQ1863" t="s">
        <v>2479</v>
      </c>
      <c r="BVR1863" t="s">
        <v>2479</v>
      </c>
      <c r="BVS1863" t="s">
        <v>2479</v>
      </c>
      <c r="BVT1863" t="s">
        <v>2479</v>
      </c>
      <c r="BWC1863" t="s">
        <v>2980</v>
      </c>
      <c r="BWD1863" t="s">
        <v>2520</v>
      </c>
      <c r="BWE1863" t="s">
        <v>3030</v>
      </c>
      <c r="BWF1863" t="s">
        <v>2927</v>
      </c>
      <c r="BWO1863" t="s">
        <v>2621</v>
      </c>
      <c r="BWP1863" t="s">
        <v>2855</v>
      </c>
      <c r="BWQ1863" t="s">
        <v>2441</v>
      </c>
      <c r="BWR1863" t="s">
        <v>2441</v>
      </c>
      <c r="BXA1863" t="s">
        <v>2850</v>
      </c>
      <c r="BXB1863" t="s">
        <v>2564</v>
      </c>
      <c r="BXC1863" t="s">
        <v>2811</v>
      </c>
      <c r="BXD1863" t="s">
        <v>2770</v>
      </c>
    </row>
    <row r="1864" spans="1:1020 1030:1980 2064:2124" x14ac:dyDescent="0.15">
      <c r="A1864" t="s">
        <v>5231</v>
      </c>
      <c r="EC1864" t="s">
        <v>3582</v>
      </c>
      <c r="IS1864" t="s">
        <v>3544</v>
      </c>
      <c r="JQ1864" t="s">
        <v>4202</v>
      </c>
      <c r="RM1864" t="s">
        <v>2958</v>
      </c>
      <c r="RY1864" t="s">
        <v>2719</v>
      </c>
      <c r="SK1864" t="s">
        <v>2479</v>
      </c>
      <c r="SW1864" t="s">
        <v>3008</v>
      </c>
      <c r="TI1864" t="s">
        <v>3030</v>
      </c>
      <c r="TU1864" t="s">
        <v>2384</v>
      </c>
      <c r="YK1864" t="s">
        <v>3054</v>
      </c>
      <c r="YW1864" t="s">
        <v>2804</v>
      </c>
      <c r="ZI1864" t="s">
        <v>2479</v>
      </c>
      <c r="ZU1864" t="s">
        <v>2457</v>
      </c>
      <c r="AAG1864" t="s">
        <v>2424</v>
      </c>
      <c r="AAS1864" t="s">
        <v>2944</v>
      </c>
      <c r="ADY1864" t="s">
        <v>2966</v>
      </c>
      <c r="AEK1864" t="s">
        <v>2425</v>
      </c>
      <c r="AEW1864" t="s">
        <v>2479</v>
      </c>
      <c r="AFI1864" t="s">
        <v>2978</v>
      </c>
      <c r="AFU1864" t="s">
        <v>3007</v>
      </c>
      <c r="AGG1864" t="s">
        <v>2573</v>
      </c>
    </row>
    <row r="1865" spans="1:1020 1030:1980 2064:2124" x14ac:dyDescent="0.15">
      <c r="A1865" t="s">
        <v>5232</v>
      </c>
      <c r="DE1865" t="s">
        <v>3560</v>
      </c>
      <c r="FL1865" t="s">
        <v>3111</v>
      </c>
      <c r="JQ1865" t="s">
        <v>4202</v>
      </c>
      <c r="RM1865" t="s">
        <v>3001</v>
      </c>
      <c r="RY1865" t="s">
        <v>2874</v>
      </c>
      <c r="SK1865" t="s">
        <v>2479</v>
      </c>
      <c r="SW1865" t="s">
        <v>2963</v>
      </c>
      <c r="TI1865" t="s">
        <v>2721</v>
      </c>
      <c r="TU1865" t="s">
        <v>2809</v>
      </c>
      <c r="AGS1865" t="s">
        <v>2793</v>
      </c>
      <c r="AHE1865" t="s">
        <v>2816</v>
      </c>
      <c r="AHQ1865" t="s">
        <v>2479</v>
      </c>
      <c r="AIC1865" t="s">
        <v>2987</v>
      </c>
      <c r="AIO1865" t="s">
        <v>3046</v>
      </c>
      <c r="AJA1865" t="s">
        <v>2766</v>
      </c>
      <c r="BQF1865" t="s">
        <v>2479</v>
      </c>
    </row>
    <row r="1866" spans="1:1020 1030:1980 2064:2124" x14ac:dyDescent="0.15">
      <c r="A1866" t="s">
        <v>5233</v>
      </c>
      <c r="CR1866" t="s">
        <v>3410</v>
      </c>
      <c r="DD1866" t="s">
        <v>3689</v>
      </c>
      <c r="DE1866" t="s">
        <v>3689</v>
      </c>
      <c r="FU1866">
        <f>84</f>
        <v>84</v>
      </c>
      <c r="FV1866" t="s">
        <v>2300</v>
      </c>
      <c r="FW1866">
        <f>72</f>
        <v>72</v>
      </c>
      <c r="FX1866">
        <f>91</f>
        <v>91</v>
      </c>
      <c r="JP1866" t="s">
        <v>3689</v>
      </c>
      <c r="JQ1866" t="s">
        <v>4202</v>
      </c>
      <c r="QN1866" t="s">
        <v>3409</v>
      </c>
      <c r="RL1866" t="s">
        <v>2520</v>
      </c>
      <c r="RM1866" t="s">
        <v>2965</v>
      </c>
      <c r="RX1866" t="s">
        <v>2838</v>
      </c>
      <c r="RY1866" t="s">
        <v>2958</v>
      </c>
      <c r="SJ1866" t="s">
        <v>2479</v>
      </c>
      <c r="SK1866" t="s">
        <v>2479</v>
      </c>
      <c r="SV1866" t="s">
        <v>3031</v>
      </c>
      <c r="SW1866" t="s">
        <v>3074</v>
      </c>
      <c r="TH1866" t="s">
        <v>3115</v>
      </c>
      <c r="TI1866" t="s">
        <v>3060</v>
      </c>
      <c r="TT1866" t="s">
        <v>2395</v>
      </c>
      <c r="TU1866" t="s">
        <v>2596</v>
      </c>
      <c r="AGR1866" t="s">
        <v>3066</v>
      </c>
      <c r="AGS1866" t="s">
        <v>2133</v>
      </c>
      <c r="AHD1866" t="s">
        <v>2522</v>
      </c>
      <c r="AHE1866" t="s">
        <v>3091</v>
      </c>
      <c r="AHP1866" t="s">
        <v>2479</v>
      </c>
      <c r="AHQ1866" t="s">
        <v>2479</v>
      </c>
      <c r="AIB1866" t="s">
        <v>2887</v>
      </c>
      <c r="AIC1866" t="s">
        <v>2902</v>
      </c>
      <c r="AIN1866" t="s">
        <v>3045</v>
      </c>
      <c r="AIO1866" t="s">
        <v>3047</v>
      </c>
      <c r="AIZ1866" t="s">
        <v>2566</v>
      </c>
      <c r="AJA1866" t="s">
        <v>2712</v>
      </c>
      <c r="BJH1866" t="s">
        <v>2862</v>
      </c>
      <c r="BJT1866" t="s">
        <v>2838</v>
      </c>
      <c r="BKF1866" t="s">
        <v>2479</v>
      </c>
      <c r="BKR1866" t="s">
        <v>3031</v>
      </c>
      <c r="BLD1866" t="s">
        <v>2451</v>
      </c>
      <c r="BLP1866" t="s">
        <v>2395</v>
      </c>
      <c r="BSK1866" t="s">
        <v>2752</v>
      </c>
      <c r="BSL1866" t="s">
        <v>2266</v>
      </c>
      <c r="BSM1866" t="s">
        <v>2553</v>
      </c>
      <c r="BSN1866" t="s">
        <v>2265</v>
      </c>
      <c r="BSW1866" t="s">
        <v>2604</v>
      </c>
      <c r="BSX1866" t="s">
        <v>2488</v>
      </c>
      <c r="BSY1866" t="s">
        <v>2606</v>
      </c>
      <c r="BSZ1866" t="s">
        <v>2691</v>
      </c>
      <c r="BTI1866" t="s">
        <v>2944</v>
      </c>
      <c r="BTJ1866" t="s">
        <v>2564</v>
      </c>
      <c r="BTK1866" t="s">
        <v>2411</v>
      </c>
      <c r="BTL1866" t="s">
        <v>2479</v>
      </c>
      <c r="BTU1866" t="s">
        <v>2488</v>
      </c>
      <c r="BTV1866" t="s">
        <v>2505</v>
      </c>
      <c r="BTW1866" t="s">
        <v>2677</v>
      </c>
      <c r="BTX1866" t="s">
        <v>2881</v>
      </c>
      <c r="BUG1866" t="s">
        <v>2700</v>
      </c>
      <c r="BUH1866" t="s">
        <v>2589</v>
      </c>
      <c r="BUI1866" t="s">
        <v>2244</v>
      </c>
      <c r="BUJ1866" t="s">
        <v>2670</v>
      </c>
      <c r="BUV1866" t="s">
        <v>2913</v>
      </c>
      <c r="BVH1866" t="s">
        <v>2838</v>
      </c>
      <c r="BVT1866" t="s">
        <v>2479</v>
      </c>
      <c r="BWF1866" t="s">
        <v>3031</v>
      </c>
      <c r="BWR1866" t="s">
        <v>2858</v>
      </c>
      <c r="BXD1866" t="s">
        <v>2395</v>
      </c>
    </row>
    <row r="1867" spans="1:1020 1030:1980 2064:2124" x14ac:dyDescent="0.15">
      <c r="A1867" t="s">
        <v>5234</v>
      </c>
      <c r="AV1867" t="s">
        <v>3084</v>
      </c>
      <c r="CR1867" t="s">
        <v>3336</v>
      </c>
      <c r="DE1867" t="s">
        <v>3560</v>
      </c>
      <c r="FK1867" t="s">
        <v>3111</v>
      </c>
      <c r="FL1867" t="s">
        <v>3582</v>
      </c>
      <c r="FT1867" t="s">
        <v>2437</v>
      </c>
      <c r="FU1867" t="s">
        <v>2161</v>
      </c>
      <c r="FV1867" t="s">
        <v>2183</v>
      </c>
      <c r="FW1867" t="s">
        <v>3748</v>
      </c>
      <c r="FX1867" t="s">
        <v>3748</v>
      </c>
      <c r="JP1867" t="s">
        <v>3689</v>
      </c>
      <c r="JQ1867" t="s">
        <v>4202</v>
      </c>
      <c r="KM1867" t="s">
        <v>3336</v>
      </c>
      <c r="KN1867" t="s">
        <v>3544</v>
      </c>
      <c r="LK1867" t="s">
        <v>3084</v>
      </c>
      <c r="LL1867" t="s">
        <v>3544</v>
      </c>
      <c r="MU1867" t="s">
        <v>2779</v>
      </c>
      <c r="MV1867" t="s">
        <v>3560</v>
      </c>
      <c r="OE1867" t="s">
        <v>3544</v>
      </c>
      <c r="OF1867" t="s">
        <v>3689</v>
      </c>
      <c r="QA1867" t="s">
        <v>3111</v>
      </c>
      <c r="QB1867" t="s">
        <v>3350</v>
      </c>
      <c r="RL1867" t="s">
        <v>2134</v>
      </c>
      <c r="RM1867" t="s">
        <v>3017</v>
      </c>
      <c r="RX1867" t="s">
        <v>2867</v>
      </c>
      <c r="RY1867" t="s">
        <v>2899</v>
      </c>
      <c r="SJ1867" t="s">
        <v>2479</v>
      </c>
      <c r="SK1867" t="s">
        <v>2479</v>
      </c>
      <c r="SV1867" t="s">
        <v>2646</v>
      </c>
      <c r="SW1867" t="s">
        <v>2774</v>
      </c>
      <c r="TH1867" t="s">
        <v>2980</v>
      </c>
      <c r="TI1867" t="s">
        <v>2795</v>
      </c>
      <c r="TT1867" t="s">
        <v>2707</v>
      </c>
      <c r="TU1867" t="s">
        <v>2813</v>
      </c>
      <c r="AGS1867" t="s">
        <v>2713</v>
      </c>
      <c r="AHE1867" t="s">
        <v>2516</v>
      </c>
      <c r="AHQ1867" t="s">
        <v>2479</v>
      </c>
      <c r="AIC1867" t="s">
        <v>2762</v>
      </c>
      <c r="AIO1867" t="s">
        <v>3053</v>
      </c>
      <c r="AJA1867" t="s">
        <v>2768</v>
      </c>
      <c r="BEQ1867" t="s">
        <v>2479</v>
      </c>
      <c r="BER1867" t="s">
        <v>2479</v>
      </c>
      <c r="BFP1867" t="s">
        <v>2479</v>
      </c>
      <c r="BGA1867" t="s">
        <v>2479</v>
      </c>
      <c r="BGB1867" t="s">
        <v>2479</v>
      </c>
      <c r="BHW1867" t="s">
        <v>2479</v>
      </c>
      <c r="BHX1867" t="s">
        <v>2479</v>
      </c>
      <c r="BII1867" t="s">
        <v>2479</v>
      </c>
      <c r="BIJ1867" t="s">
        <v>2479</v>
      </c>
      <c r="BIU1867" t="s">
        <v>2479</v>
      </c>
      <c r="BIV1867" t="s">
        <v>2479</v>
      </c>
      <c r="BJH1867" t="s">
        <v>2133</v>
      </c>
      <c r="BJT1867" t="s">
        <v>2867</v>
      </c>
      <c r="BKF1867" t="s">
        <v>2479</v>
      </c>
      <c r="BKR1867" t="s">
        <v>2646</v>
      </c>
      <c r="BLD1867" t="s">
        <v>2722</v>
      </c>
      <c r="BLP1867" t="s">
        <v>2707</v>
      </c>
      <c r="BQE1867" t="s">
        <v>2479</v>
      </c>
      <c r="BQF1867" t="s">
        <v>2479</v>
      </c>
      <c r="BSJ1867" t="s">
        <v>2693</v>
      </c>
      <c r="BSK1867" t="s">
        <v>2497</v>
      </c>
      <c r="BSL1867" t="s">
        <v>2690</v>
      </c>
      <c r="BSM1867" t="s">
        <v>2690</v>
      </c>
      <c r="BSN1867" t="s">
        <v>2816</v>
      </c>
      <c r="BSV1867" t="s">
        <v>2928</v>
      </c>
      <c r="BSW1867" t="s">
        <v>2474</v>
      </c>
      <c r="BSX1867" t="s">
        <v>2928</v>
      </c>
      <c r="BSY1867" t="s">
        <v>2479</v>
      </c>
      <c r="BSZ1867" t="s">
        <v>2479</v>
      </c>
      <c r="BTH1867" t="s">
        <v>2228</v>
      </c>
      <c r="BTI1867" t="s">
        <v>2959</v>
      </c>
      <c r="BTJ1867" t="s">
        <v>2553</v>
      </c>
      <c r="BTK1867" t="s">
        <v>2535</v>
      </c>
      <c r="BTL1867" t="s">
        <v>2469</v>
      </c>
      <c r="BTT1867" t="s">
        <v>2479</v>
      </c>
      <c r="BTU1867" t="s">
        <v>2479</v>
      </c>
      <c r="BTV1867" t="s">
        <v>2875</v>
      </c>
      <c r="BTW1867" t="s">
        <v>2813</v>
      </c>
      <c r="BTX1867" t="s">
        <v>2479</v>
      </c>
      <c r="BUF1867" t="s">
        <v>2548</v>
      </c>
      <c r="BUG1867" t="s">
        <v>2205</v>
      </c>
      <c r="BUH1867" t="s">
        <v>2210</v>
      </c>
      <c r="BUI1867" t="s">
        <v>2204</v>
      </c>
      <c r="BUJ1867" t="s">
        <v>2711</v>
      </c>
    </row>
    <row r="1868" spans="1:1020 1030:1980 2064:2124" x14ac:dyDescent="0.15">
      <c r="A1868" t="s">
        <v>5235</v>
      </c>
      <c r="CO1868" t="s">
        <v>3085</v>
      </c>
      <c r="CP1868" t="s">
        <v>3409</v>
      </c>
      <c r="CQ1868" t="s">
        <v>3410</v>
      </c>
      <c r="CR1868" t="s">
        <v>3336</v>
      </c>
      <c r="FT1868">
        <f>60</f>
        <v>60</v>
      </c>
      <c r="FU1868" t="s">
        <v>2870</v>
      </c>
      <c r="FV1868" t="s">
        <v>2897</v>
      </c>
      <c r="FW1868" t="s">
        <v>2445</v>
      </c>
      <c r="FX1868" t="s">
        <v>2810</v>
      </c>
      <c r="JM1868" t="s">
        <v>3560</v>
      </c>
      <c r="JN1868" t="s">
        <v>3689</v>
      </c>
      <c r="JO1868" t="s">
        <v>3689</v>
      </c>
      <c r="JP1868" t="s">
        <v>3689</v>
      </c>
      <c r="JQ1868" t="s">
        <v>4202</v>
      </c>
      <c r="PB1868" t="s">
        <v>3350</v>
      </c>
      <c r="PC1868" t="s">
        <v>3582</v>
      </c>
      <c r="PD1868" t="s">
        <v>3560</v>
      </c>
      <c r="PN1868" t="s">
        <v>3544</v>
      </c>
      <c r="PO1868" t="s">
        <v>3544</v>
      </c>
      <c r="PP1868" t="s">
        <v>3582</v>
      </c>
      <c r="RI1868" t="s">
        <v>3046</v>
      </c>
      <c r="RJ1868" t="s">
        <v>3030</v>
      </c>
      <c r="RK1868" t="s">
        <v>2958</v>
      </c>
      <c r="RL1868" t="s">
        <v>2838</v>
      </c>
      <c r="RM1868" t="s">
        <v>2637</v>
      </c>
      <c r="RU1868" t="s">
        <v>2134</v>
      </c>
      <c r="RV1868" t="s">
        <v>2986</v>
      </c>
      <c r="RW1868" t="s">
        <v>3066</v>
      </c>
      <c r="RX1868" t="s">
        <v>2134</v>
      </c>
      <c r="RY1868" t="s">
        <v>2634</v>
      </c>
      <c r="SG1868" t="s">
        <v>2479</v>
      </c>
      <c r="SH1868" t="s">
        <v>2479</v>
      </c>
      <c r="SI1868" t="s">
        <v>2479</v>
      </c>
      <c r="SJ1868" t="s">
        <v>2479</v>
      </c>
      <c r="SK1868" t="s">
        <v>2479</v>
      </c>
      <c r="SS1868" t="s">
        <v>3009</v>
      </c>
      <c r="ST1868" t="s">
        <v>2457</v>
      </c>
      <c r="SU1868" t="s">
        <v>2933</v>
      </c>
      <c r="SV1868" t="s">
        <v>3196</v>
      </c>
      <c r="SW1868" t="s">
        <v>2458</v>
      </c>
      <c r="TE1868" t="s">
        <v>2901</v>
      </c>
      <c r="TF1868" t="s">
        <v>3015</v>
      </c>
      <c r="TG1868" t="s">
        <v>3170</v>
      </c>
      <c r="TH1868" t="s">
        <v>2906</v>
      </c>
      <c r="TI1868" t="s">
        <v>2957</v>
      </c>
      <c r="TQ1868" t="s">
        <v>2597</v>
      </c>
      <c r="TR1868" t="s">
        <v>2395</v>
      </c>
      <c r="TS1868" t="s">
        <v>2744</v>
      </c>
      <c r="TT1868" t="s">
        <v>2859</v>
      </c>
      <c r="TU1868" t="s">
        <v>2918</v>
      </c>
      <c r="ABB1868" t="s">
        <v>2969</v>
      </c>
      <c r="ABC1868" t="s">
        <v>3000</v>
      </c>
      <c r="ABD1868" t="s">
        <v>2966</v>
      </c>
      <c r="ABN1868" t="s">
        <v>2637</v>
      </c>
      <c r="ABO1868" t="s">
        <v>3052</v>
      </c>
      <c r="ABP1868" t="s">
        <v>3092</v>
      </c>
      <c r="ABZ1868" t="s">
        <v>2479</v>
      </c>
      <c r="ACA1868" t="s">
        <v>2479</v>
      </c>
      <c r="ACB1868" t="s">
        <v>2479</v>
      </c>
      <c r="ACL1868" t="s">
        <v>2943</v>
      </c>
      <c r="ACM1868" t="s">
        <v>3081</v>
      </c>
      <c r="ACN1868" t="s">
        <v>3038</v>
      </c>
      <c r="ACX1868" t="s">
        <v>2639</v>
      </c>
      <c r="ACY1868" t="s">
        <v>2978</v>
      </c>
      <c r="ACZ1868" t="s">
        <v>2798</v>
      </c>
      <c r="ADJ1868" t="s">
        <v>2778</v>
      </c>
      <c r="ADK1868" t="s">
        <v>2565</v>
      </c>
      <c r="ADL1868" t="s">
        <v>2763</v>
      </c>
      <c r="AOX1868" t="s">
        <v>2978</v>
      </c>
      <c r="AOY1868" t="s">
        <v>2893</v>
      </c>
      <c r="AOZ1868" t="s">
        <v>3052</v>
      </c>
      <c r="APJ1868" t="s">
        <v>3050</v>
      </c>
      <c r="APK1868" t="s">
        <v>3677</v>
      </c>
      <c r="APL1868" t="s">
        <v>3185</v>
      </c>
      <c r="APV1868" t="s">
        <v>2479</v>
      </c>
      <c r="APW1868" t="s">
        <v>2479</v>
      </c>
      <c r="APX1868" t="s">
        <v>2479</v>
      </c>
      <c r="AQH1868" t="s">
        <v>2519</v>
      </c>
      <c r="AQI1868" t="s">
        <v>2912</v>
      </c>
      <c r="AQJ1868" t="s">
        <v>2640</v>
      </c>
      <c r="AQT1868" t="s">
        <v>3095</v>
      </c>
      <c r="AQU1868" t="s">
        <v>2981</v>
      </c>
      <c r="AQV1868" t="s">
        <v>2941</v>
      </c>
      <c r="ARF1868" t="s">
        <v>2840</v>
      </c>
      <c r="ARG1868" t="s">
        <v>2632</v>
      </c>
      <c r="ARH1868" t="s">
        <v>2500</v>
      </c>
      <c r="BJE1868" t="s">
        <v>2638</v>
      </c>
      <c r="BJF1868" t="s">
        <v>2956</v>
      </c>
      <c r="BJG1868" t="s">
        <v>2953</v>
      </c>
      <c r="BJH1868" t="s">
        <v>2987</v>
      </c>
      <c r="BJQ1868" t="s">
        <v>2134</v>
      </c>
      <c r="BJR1868" t="s">
        <v>2986</v>
      </c>
      <c r="BJS1868" t="s">
        <v>3066</v>
      </c>
      <c r="BJT1868" t="s">
        <v>2134</v>
      </c>
      <c r="BKC1868" t="s">
        <v>2479</v>
      </c>
      <c r="BKD1868" t="s">
        <v>2479</v>
      </c>
      <c r="BKE1868" t="s">
        <v>2479</v>
      </c>
      <c r="BKF1868" t="s">
        <v>2479</v>
      </c>
      <c r="BKO1868" t="s">
        <v>3009</v>
      </c>
      <c r="BKP1868" t="s">
        <v>2457</v>
      </c>
      <c r="BKQ1868" t="s">
        <v>2933</v>
      </c>
      <c r="BKR1868" t="s">
        <v>3196</v>
      </c>
      <c r="BLA1868" t="s">
        <v>2908</v>
      </c>
      <c r="BLB1868" t="s">
        <v>3022</v>
      </c>
      <c r="BLC1868" t="s">
        <v>3093</v>
      </c>
      <c r="BLD1868" t="s">
        <v>2938</v>
      </c>
      <c r="BLM1868" t="s">
        <v>2597</v>
      </c>
      <c r="BLN1868" t="s">
        <v>2395</v>
      </c>
      <c r="BLO1868" t="s">
        <v>2744</v>
      </c>
      <c r="BLP1868" t="s">
        <v>2859</v>
      </c>
      <c r="BSJ1868" t="s">
        <v>2845</v>
      </c>
      <c r="BSK1868" t="s">
        <v>2326</v>
      </c>
      <c r="BSL1868" t="s">
        <v>2657</v>
      </c>
      <c r="BSM1868" t="s">
        <v>2672</v>
      </c>
      <c r="BSN1868" t="s">
        <v>2764</v>
      </c>
      <c r="BSV1868" t="s">
        <v>2727</v>
      </c>
      <c r="BSW1868" t="s">
        <v>2349</v>
      </c>
      <c r="BSX1868" t="s">
        <v>2612</v>
      </c>
      <c r="BSY1868" t="s">
        <v>2546</v>
      </c>
      <c r="BSZ1868" t="s">
        <v>2676</v>
      </c>
      <c r="BTH1868" t="s">
        <v>2930</v>
      </c>
      <c r="BTI1868" t="s">
        <v>2653</v>
      </c>
      <c r="BTJ1868" t="s">
        <v>2573</v>
      </c>
      <c r="BTK1868" t="s">
        <v>2207</v>
      </c>
      <c r="BTL1868" t="s">
        <v>2195</v>
      </c>
      <c r="BTT1868" t="s">
        <v>2618</v>
      </c>
      <c r="BTU1868" t="s">
        <v>2434</v>
      </c>
      <c r="BTV1868" t="s">
        <v>2630</v>
      </c>
      <c r="BTW1868" t="s">
        <v>2302</v>
      </c>
      <c r="BTX1868" t="s">
        <v>2549</v>
      </c>
      <c r="BUF1868" t="s">
        <v>2697</v>
      </c>
      <c r="BUG1868" t="s">
        <v>2709</v>
      </c>
      <c r="BUH1868" t="s">
        <v>2710</v>
      </c>
      <c r="BUI1868" t="s">
        <v>2971</v>
      </c>
      <c r="BUJ1868" t="s">
        <v>2525</v>
      </c>
    </row>
    <row r="1869" spans="1:1020 1030:1980 2064:2124" x14ac:dyDescent="0.15">
      <c r="A1869" t="s">
        <v>5236</v>
      </c>
      <c r="AJ1869" t="s">
        <v>3111</v>
      </c>
      <c r="DB1869" t="s">
        <v>3582</v>
      </c>
      <c r="DC1869" t="s">
        <v>3582</v>
      </c>
      <c r="DD1869" t="s">
        <v>3560</v>
      </c>
      <c r="DE1869" t="s">
        <v>3689</v>
      </c>
      <c r="DZ1869" t="s">
        <v>3544</v>
      </c>
      <c r="EA1869" t="s">
        <v>3544</v>
      </c>
      <c r="EB1869" t="s">
        <v>3350</v>
      </c>
      <c r="EC1869" t="s">
        <v>3350</v>
      </c>
      <c r="EL1869" t="s">
        <v>3402</v>
      </c>
      <c r="EM1869" t="s">
        <v>3402</v>
      </c>
      <c r="EN1869" t="s">
        <v>3544</v>
      </c>
      <c r="EZ1869" t="s">
        <v>2779</v>
      </c>
      <c r="JM1869" t="s">
        <v>3689</v>
      </c>
      <c r="JN1869" t="s">
        <v>3689</v>
      </c>
      <c r="JO1869" t="s">
        <v>3689</v>
      </c>
      <c r="JP1869" t="s">
        <v>3689</v>
      </c>
      <c r="JQ1869" t="s">
        <v>4202</v>
      </c>
      <c r="KW1869" t="s">
        <v>3409</v>
      </c>
      <c r="LL1869" t="s">
        <v>3111</v>
      </c>
      <c r="MV1869" t="s">
        <v>3350</v>
      </c>
      <c r="OF1869" t="s">
        <v>3560</v>
      </c>
      <c r="PB1869" t="s">
        <v>3582</v>
      </c>
      <c r="PC1869" t="s">
        <v>3582</v>
      </c>
      <c r="PD1869" t="s">
        <v>3560</v>
      </c>
      <c r="PN1869" t="s">
        <v>3544</v>
      </c>
      <c r="PO1869" t="s">
        <v>3544</v>
      </c>
      <c r="PP1869" t="s">
        <v>3350</v>
      </c>
      <c r="QB1869" t="s">
        <v>3350</v>
      </c>
      <c r="RI1869" t="s">
        <v>3045</v>
      </c>
      <c r="RJ1869" t="s">
        <v>3047</v>
      </c>
      <c r="RK1869" t="s">
        <v>3086</v>
      </c>
      <c r="RL1869" t="s">
        <v>3054</v>
      </c>
      <c r="RM1869" t="s">
        <v>3046</v>
      </c>
      <c r="RU1869" t="s">
        <v>2985</v>
      </c>
      <c r="RV1869" t="s">
        <v>2958</v>
      </c>
      <c r="RW1869" t="s">
        <v>2836</v>
      </c>
      <c r="RX1869" t="s">
        <v>3244</v>
      </c>
      <c r="RY1869" t="s">
        <v>2955</v>
      </c>
      <c r="SG1869" t="s">
        <v>2479</v>
      </c>
      <c r="SH1869" t="s">
        <v>2479</v>
      </c>
      <c r="SI1869" t="s">
        <v>2479</v>
      </c>
      <c r="SJ1869" t="s">
        <v>2479</v>
      </c>
      <c r="SK1869" t="s">
        <v>2479</v>
      </c>
      <c r="SS1869" t="s">
        <v>2963</v>
      </c>
      <c r="ST1869" t="s">
        <v>2937</v>
      </c>
      <c r="SU1869" t="s">
        <v>2896</v>
      </c>
      <c r="SV1869" t="s">
        <v>2886</v>
      </c>
      <c r="SW1869" t="s">
        <v>3116</v>
      </c>
      <c r="TE1869" t="s">
        <v>2722</v>
      </c>
      <c r="TF1869" t="s">
        <v>2958</v>
      </c>
      <c r="TG1869" t="s">
        <v>2964</v>
      </c>
      <c r="TH1869" t="s">
        <v>2720</v>
      </c>
      <c r="TI1869" t="s">
        <v>2940</v>
      </c>
      <c r="TQ1869" t="s">
        <v>2875</v>
      </c>
      <c r="TR1869" t="s">
        <v>2765</v>
      </c>
      <c r="TS1869" t="s">
        <v>2565</v>
      </c>
      <c r="TT1869" t="s">
        <v>2261</v>
      </c>
      <c r="TU1869" t="s">
        <v>2260</v>
      </c>
      <c r="ABB1869" t="s">
        <v>3080</v>
      </c>
      <c r="ABC1869" t="s">
        <v>3091</v>
      </c>
      <c r="ABD1869" t="s">
        <v>3005</v>
      </c>
      <c r="ABN1869" t="s">
        <v>2982</v>
      </c>
      <c r="ABO1869" t="s">
        <v>2961</v>
      </c>
      <c r="ABP1869" t="s">
        <v>2905</v>
      </c>
      <c r="ABZ1869" t="s">
        <v>2479</v>
      </c>
      <c r="ACA1869" t="s">
        <v>2479</v>
      </c>
      <c r="ACB1869" t="s">
        <v>2479</v>
      </c>
      <c r="ACL1869" t="s">
        <v>2896</v>
      </c>
      <c r="ACM1869" t="s">
        <v>3060</v>
      </c>
      <c r="ACN1869" t="s">
        <v>2454</v>
      </c>
      <c r="ACX1869" t="s">
        <v>2934</v>
      </c>
      <c r="ACY1869" t="s">
        <v>2524</v>
      </c>
      <c r="ACZ1869" t="s">
        <v>2982</v>
      </c>
      <c r="ADJ1869" t="s">
        <v>2767</v>
      </c>
      <c r="ADK1869" t="s">
        <v>2815</v>
      </c>
      <c r="ADL1869" t="s">
        <v>2872</v>
      </c>
      <c r="ADV1869" t="s">
        <v>2134</v>
      </c>
      <c r="ADW1869" t="s">
        <v>2127</v>
      </c>
      <c r="ADX1869" t="s">
        <v>3073</v>
      </c>
      <c r="ADY1869" t="s">
        <v>3020</v>
      </c>
      <c r="AEH1869" t="s">
        <v>2992</v>
      </c>
      <c r="AEI1869" t="s">
        <v>2939</v>
      </c>
      <c r="AEJ1869" t="s">
        <v>3150</v>
      </c>
      <c r="AEK1869" t="s">
        <v>2815</v>
      </c>
      <c r="AET1869" t="s">
        <v>2479</v>
      </c>
      <c r="AEU1869" t="s">
        <v>2479</v>
      </c>
      <c r="AEV1869" t="s">
        <v>2479</v>
      </c>
      <c r="AEW1869" t="s">
        <v>2479</v>
      </c>
      <c r="AFF1869" t="s">
        <v>2722</v>
      </c>
      <c r="AFG1869" t="s">
        <v>2962</v>
      </c>
      <c r="AFH1869" t="s">
        <v>2940</v>
      </c>
      <c r="AFI1869" t="s">
        <v>2907</v>
      </c>
      <c r="AFR1869" t="s">
        <v>3155</v>
      </c>
      <c r="AFS1869" t="s">
        <v>3057</v>
      </c>
      <c r="AFT1869" t="s">
        <v>2985</v>
      </c>
      <c r="AFU1869" t="s">
        <v>2524</v>
      </c>
      <c r="AGD1869" t="s">
        <v>2858</v>
      </c>
      <c r="AGE1869" t="s">
        <v>2977</v>
      </c>
      <c r="AGF1869" t="s">
        <v>2608</v>
      </c>
      <c r="AGG1869" t="s">
        <v>2813</v>
      </c>
      <c r="AGP1869" t="s">
        <v>3020</v>
      </c>
      <c r="AGQ1869" t="s">
        <v>3007</v>
      </c>
      <c r="AGR1869" t="s">
        <v>3055</v>
      </c>
      <c r="AGS1869" t="s">
        <v>3018</v>
      </c>
      <c r="AHB1869" t="s">
        <v>2955</v>
      </c>
      <c r="AHC1869" t="s">
        <v>2640</v>
      </c>
      <c r="AHD1869" t="s">
        <v>2992</v>
      </c>
      <c r="AHE1869" t="s">
        <v>2907</v>
      </c>
      <c r="AHN1869" t="s">
        <v>2479</v>
      </c>
      <c r="AHO1869" t="s">
        <v>2479</v>
      </c>
      <c r="AHP1869" t="s">
        <v>2479</v>
      </c>
      <c r="AHQ1869" t="s">
        <v>2479</v>
      </c>
      <c r="AHZ1869" t="s">
        <v>2907</v>
      </c>
      <c r="AIA1869" t="s">
        <v>2461</v>
      </c>
      <c r="AIB1869" t="s">
        <v>2932</v>
      </c>
      <c r="AIC1869" t="s">
        <v>3196</v>
      </c>
      <c r="AIL1869" t="s">
        <v>2835</v>
      </c>
      <c r="AIM1869" t="s">
        <v>2996</v>
      </c>
      <c r="AIN1869" t="s">
        <v>2964</v>
      </c>
      <c r="AIO1869" t="s">
        <v>2521</v>
      </c>
      <c r="AIX1869" t="s">
        <v>2411</v>
      </c>
      <c r="AIY1869" t="s">
        <v>2894</v>
      </c>
      <c r="AIZ1869" t="s">
        <v>2530</v>
      </c>
      <c r="AJA1869" t="s">
        <v>2552</v>
      </c>
      <c r="AMD1869" t="s">
        <v>3014</v>
      </c>
      <c r="AME1869" t="s">
        <v>2714</v>
      </c>
      <c r="AMF1869" t="s">
        <v>3018</v>
      </c>
      <c r="AMP1869" t="s">
        <v>3013</v>
      </c>
      <c r="AMQ1869" t="s">
        <v>2714</v>
      </c>
      <c r="AMR1869" t="s">
        <v>3045</v>
      </c>
      <c r="ANB1869" t="s">
        <v>2479</v>
      </c>
      <c r="ANC1869" t="s">
        <v>2479</v>
      </c>
      <c r="AND1869" t="s">
        <v>2479</v>
      </c>
      <c r="ANN1869" t="s">
        <v>3152</v>
      </c>
      <c r="ANO1869" t="s">
        <v>2934</v>
      </c>
      <c r="ANP1869" t="s">
        <v>2829</v>
      </c>
      <c r="ANZ1869" t="s">
        <v>3078</v>
      </c>
      <c r="AOA1869" t="s">
        <v>3023</v>
      </c>
      <c r="AOB1869" t="s">
        <v>3092</v>
      </c>
      <c r="AOL1869" t="s">
        <v>2608</v>
      </c>
      <c r="AOM1869" t="s">
        <v>2810</v>
      </c>
      <c r="AON1869" t="s">
        <v>2643</v>
      </c>
      <c r="AOX1869" t="s">
        <v>3069</v>
      </c>
      <c r="AOY1869" t="s">
        <v>3069</v>
      </c>
      <c r="AOZ1869" t="s">
        <v>2713</v>
      </c>
      <c r="APJ1869" t="s">
        <v>2639</v>
      </c>
      <c r="APK1869" t="s">
        <v>3040</v>
      </c>
      <c r="APL1869" t="s">
        <v>2510</v>
      </c>
      <c r="APV1869" t="s">
        <v>2479</v>
      </c>
      <c r="APW1869" t="s">
        <v>2479</v>
      </c>
      <c r="APX1869" t="s">
        <v>2479</v>
      </c>
      <c r="AQH1869" t="s">
        <v>2962</v>
      </c>
      <c r="AQI1869" t="s">
        <v>3008</v>
      </c>
      <c r="AQJ1869" t="s">
        <v>3025</v>
      </c>
      <c r="AQT1869" t="s">
        <v>2835</v>
      </c>
      <c r="AQU1869" t="s">
        <v>2912</v>
      </c>
      <c r="AQV1869" t="s">
        <v>2964</v>
      </c>
      <c r="ARF1869" t="s">
        <v>2615</v>
      </c>
      <c r="ARG1869" t="s">
        <v>2510</v>
      </c>
      <c r="ARH1869" t="s">
        <v>2258</v>
      </c>
      <c r="BER1869" t="s">
        <v>2479</v>
      </c>
      <c r="BGB1869" t="s">
        <v>2479</v>
      </c>
      <c r="BGN1869" t="s">
        <v>2479</v>
      </c>
      <c r="BIJ1869" t="s">
        <v>2479</v>
      </c>
      <c r="BIV1869" t="s">
        <v>2479</v>
      </c>
      <c r="BLY1869" t="s">
        <v>3045</v>
      </c>
      <c r="BMK1869" t="s">
        <v>2985</v>
      </c>
      <c r="BMW1869" t="s">
        <v>2479</v>
      </c>
      <c r="BNI1869" t="s">
        <v>2963</v>
      </c>
      <c r="BNU1869" t="s">
        <v>2722</v>
      </c>
      <c r="BOG1869" t="s">
        <v>2875</v>
      </c>
      <c r="BPT1869" t="s">
        <v>2479</v>
      </c>
    </row>
    <row r="1870" spans="1:1020 1030:1980 2064:2124" x14ac:dyDescent="0.15">
      <c r="A1870" t="s">
        <v>5237</v>
      </c>
      <c r="L1870" t="s">
        <v>3084</v>
      </c>
      <c r="AJ1870" t="s">
        <v>2777</v>
      </c>
      <c r="AT1870" t="s">
        <v>3138</v>
      </c>
      <c r="AV1870" t="s">
        <v>3084</v>
      </c>
      <c r="BH1870" t="s">
        <v>2779</v>
      </c>
      <c r="BQ1870" t="s">
        <v>3084</v>
      </c>
      <c r="BR1870" t="s">
        <v>3354</v>
      </c>
      <c r="BS1870" t="s">
        <v>3403</v>
      </c>
      <c r="BT1870" t="s">
        <v>3403</v>
      </c>
      <c r="CF1870" t="s">
        <v>2779</v>
      </c>
      <c r="CJ1870" t="s">
        <v>2300</v>
      </c>
      <c r="CM1870" t="s">
        <v>3830</v>
      </c>
      <c r="CN1870" t="s">
        <v>3897</v>
      </c>
      <c r="CO1870" t="s">
        <v>3167</v>
      </c>
      <c r="CP1870" t="s">
        <v>3409</v>
      </c>
      <c r="CQ1870" t="s">
        <v>3410</v>
      </c>
      <c r="CR1870" t="s">
        <v>3336</v>
      </c>
      <c r="DB1870" t="s">
        <v>3582</v>
      </c>
      <c r="DC1870" t="s">
        <v>3582</v>
      </c>
      <c r="DD1870" t="s">
        <v>3689</v>
      </c>
      <c r="DE1870" t="s">
        <v>3689</v>
      </c>
      <c r="EL1870" t="s">
        <v>3402</v>
      </c>
      <c r="EM1870" t="s">
        <v>3402</v>
      </c>
      <c r="EN1870" t="s">
        <v>3544</v>
      </c>
      <c r="EZ1870" t="s">
        <v>3111</v>
      </c>
      <c r="FJ1870" t="s">
        <v>3295</v>
      </c>
      <c r="FL1870" t="s">
        <v>3111</v>
      </c>
      <c r="GJ1870" t="s">
        <v>2779</v>
      </c>
      <c r="HH1870" t="s">
        <v>3084</v>
      </c>
      <c r="HT1870" t="s">
        <v>2777</v>
      </c>
      <c r="IF1870" t="s">
        <v>2779</v>
      </c>
      <c r="JK1870" t="s">
        <v>3476</v>
      </c>
      <c r="JL1870" t="s">
        <v>3476</v>
      </c>
      <c r="JM1870" t="s">
        <v>3560</v>
      </c>
      <c r="JN1870" t="s">
        <v>3689</v>
      </c>
      <c r="JO1870" t="s">
        <v>3689</v>
      </c>
      <c r="JP1870" t="s">
        <v>3689</v>
      </c>
      <c r="JQ1870" t="s">
        <v>4202</v>
      </c>
      <c r="KN1870" t="s">
        <v>3111</v>
      </c>
      <c r="KS1870" t="s">
        <v>2701</v>
      </c>
      <c r="KT1870" t="s">
        <v>2269</v>
      </c>
      <c r="KU1870" t="s">
        <v>3334</v>
      </c>
      <c r="KV1870">
        <f>169</f>
        <v>169</v>
      </c>
      <c r="KW1870" t="s">
        <v>3167</v>
      </c>
      <c r="KX1870" t="s">
        <v>3409</v>
      </c>
      <c r="KY1870" t="s">
        <v>3410</v>
      </c>
      <c r="KZ1870" t="s">
        <v>3354</v>
      </c>
      <c r="LL1870" t="s">
        <v>2779</v>
      </c>
      <c r="MT1870" t="s">
        <v>2321</v>
      </c>
      <c r="MV1870" t="s">
        <v>3084</v>
      </c>
      <c r="NT1870" t="s">
        <v>2777</v>
      </c>
      <c r="OF1870" t="s">
        <v>3111</v>
      </c>
      <c r="OR1870" t="s">
        <v>3336</v>
      </c>
      <c r="PB1870" t="s">
        <v>3350</v>
      </c>
      <c r="PC1870" t="s">
        <v>3350</v>
      </c>
      <c r="PD1870" t="s">
        <v>3350</v>
      </c>
      <c r="PN1870" t="s">
        <v>3403</v>
      </c>
      <c r="PO1870" t="s">
        <v>3403</v>
      </c>
      <c r="PP1870" t="s">
        <v>3350</v>
      </c>
      <c r="QB1870" t="s">
        <v>3350</v>
      </c>
      <c r="QF1870" t="s">
        <v>2340</v>
      </c>
      <c r="QJ1870" t="s">
        <v>3427</v>
      </c>
      <c r="QK1870" t="s">
        <v>3167</v>
      </c>
      <c r="QL1870" t="s">
        <v>3085</v>
      </c>
      <c r="QM1870" t="s">
        <v>3409</v>
      </c>
      <c r="QN1870" t="s">
        <v>3410</v>
      </c>
      <c r="RG1870" t="s">
        <v>3021</v>
      </c>
      <c r="RH1870" t="s">
        <v>2937</v>
      </c>
      <c r="RI1870" t="s">
        <v>2942</v>
      </c>
      <c r="RJ1870" t="s">
        <v>2836</v>
      </c>
      <c r="RK1870" t="s">
        <v>2962</v>
      </c>
      <c r="RL1870" t="s">
        <v>2942</v>
      </c>
      <c r="RM1870" t="s">
        <v>2457</v>
      </c>
      <c r="RS1870" t="s">
        <v>2795</v>
      </c>
      <c r="RT1870" t="s">
        <v>2893</v>
      </c>
      <c r="RU1870" t="s">
        <v>2984</v>
      </c>
      <c r="RV1870" t="s">
        <v>2934</v>
      </c>
      <c r="RW1870" t="s">
        <v>2982</v>
      </c>
      <c r="RX1870" t="s">
        <v>3046</v>
      </c>
      <c r="RY1870" t="s">
        <v>2985</v>
      </c>
      <c r="SE1870" t="s">
        <v>2479</v>
      </c>
      <c r="SF1870" t="s">
        <v>2479</v>
      </c>
      <c r="SG1870" t="s">
        <v>2479</v>
      </c>
      <c r="SH1870" t="s">
        <v>2479</v>
      </c>
      <c r="SI1870" t="s">
        <v>2479</v>
      </c>
      <c r="SJ1870" t="s">
        <v>2479</v>
      </c>
      <c r="SK1870" t="s">
        <v>2479</v>
      </c>
      <c r="SQ1870" t="s">
        <v>3035</v>
      </c>
      <c r="SR1870" t="s">
        <v>3061</v>
      </c>
      <c r="SS1870" t="s">
        <v>2963</v>
      </c>
      <c r="ST1870" t="s">
        <v>3025</v>
      </c>
      <c r="SU1870" t="s">
        <v>2957</v>
      </c>
      <c r="SV1870" t="s">
        <v>3117</v>
      </c>
      <c r="SW1870" t="s">
        <v>3022</v>
      </c>
      <c r="TC1870" t="s">
        <v>2906</v>
      </c>
      <c r="TD1870" t="s">
        <v>2941</v>
      </c>
      <c r="TE1870" t="s">
        <v>3015</v>
      </c>
      <c r="TF1870" t="s">
        <v>2891</v>
      </c>
      <c r="TG1870" t="s">
        <v>2997</v>
      </c>
      <c r="TH1870" t="s">
        <v>2899</v>
      </c>
      <c r="TI1870" t="s">
        <v>3015</v>
      </c>
      <c r="TO1870" t="s">
        <v>2596</v>
      </c>
      <c r="TP1870" t="s">
        <v>2888</v>
      </c>
      <c r="TQ1870" t="s">
        <v>2922</v>
      </c>
      <c r="TR1870" t="s">
        <v>2531</v>
      </c>
      <c r="TS1870" t="s">
        <v>2744</v>
      </c>
      <c r="TT1870" t="s">
        <v>2805</v>
      </c>
      <c r="TU1870" t="s">
        <v>2783</v>
      </c>
      <c r="ABB1870" t="s">
        <v>3016</v>
      </c>
      <c r="ABC1870" t="s">
        <v>2981</v>
      </c>
      <c r="ABD1870" t="s">
        <v>2461</v>
      </c>
      <c r="ABN1870" t="s">
        <v>2906</v>
      </c>
      <c r="ABO1870" t="s">
        <v>3081</v>
      </c>
      <c r="ABP1870" t="s">
        <v>2448</v>
      </c>
      <c r="ABZ1870" t="s">
        <v>2479</v>
      </c>
      <c r="ACA1870" t="s">
        <v>2479</v>
      </c>
      <c r="ACB1870" t="s">
        <v>2479</v>
      </c>
      <c r="ACL1870" t="s">
        <v>2962</v>
      </c>
      <c r="ACM1870" t="s">
        <v>2955</v>
      </c>
      <c r="ACN1870" t="s">
        <v>2463</v>
      </c>
      <c r="ACX1870" t="s">
        <v>2868</v>
      </c>
      <c r="ACY1870" t="s">
        <v>3000</v>
      </c>
      <c r="ACZ1870" t="s">
        <v>2962</v>
      </c>
      <c r="ADJ1870" t="s">
        <v>2746</v>
      </c>
      <c r="ADK1870" t="s">
        <v>2673</v>
      </c>
      <c r="ADL1870" t="s">
        <v>2535</v>
      </c>
      <c r="AGP1870" t="s">
        <v>2135</v>
      </c>
      <c r="AGQ1870" t="s">
        <v>3056</v>
      </c>
      <c r="AGR1870" t="s">
        <v>2983</v>
      </c>
      <c r="AGS1870" t="s">
        <v>2985</v>
      </c>
      <c r="AHB1870" t="s">
        <v>3012</v>
      </c>
      <c r="AHC1870" t="s">
        <v>3095</v>
      </c>
      <c r="AHD1870" t="s">
        <v>3024</v>
      </c>
      <c r="AHE1870" t="s">
        <v>2860</v>
      </c>
      <c r="AHN1870" t="s">
        <v>2479</v>
      </c>
      <c r="AHO1870" t="s">
        <v>2479</v>
      </c>
      <c r="AHP1870" t="s">
        <v>2479</v>
      </c>
      <c r="AHQ1870" t="s">
        <v>2479</v>
      </c>
      <c r="AHZ1870" t="s">
        <v>2962</v>
      </c>
      <c r="AIA1870" t="s">
        <v>3061</v>
      </c>
      <c r="AIB1870" t="s">
        <v>3061</v>
      </c>
      <c r="AIC1870" t="s">
        <v>2961</v>
      </c>
      <c r="AIL1870" t="s">
        <v>3012</v>
      </c>
      <c r="AIM1870" t="s">
        <v>3035</v>
      </c>
      <c r="AIN1870" t="s">
        <v>2838</v>
      </c>
      <c r="AIO1870" t="s">
        <v>2958</v>
      </c>
      <c r="AIX1870" t="s">
        <v>2765</v>
      </c>
      <c r="AIY1870" t="s">
        <v>2500</v>
      </c>
      <c r="AIZ1870" t="s">
        <v>2646</v>
      </c>
      <c r="AJA1870" t="s">
        <v>2596</v>
      </c>
      <c r="AJI1870" t="s">
        <v>3087</v>
      </c>
      <c r="AJJ1870" t="s">
        <v>3052</v>
      </c>
      <c r="AJK1870" t="s">
        <v>2966</v>
      </c>
      <c r="AJL1870" t="s">
        <v>3012</v>
      </c>
      <c r="AJU1870" t="s">
        <v>2697</v>
      </c>
      <c r="AJV1870" t="s">
        <v>2668</v>
      </c>
      <c r="AJW1870" t="s">
        <v>2409</v>
      </c>
      <c r="AJX1870" t="s">
        <v>2991</v>
      </c>
      <c r="AKG1870" t="s">
        <v>2479</v>
      </c>
      <c r="AKH1870" t="s">
        <v>2479</v>
      </c>
      <c r="AKI1870" t="s">
        <v>2479</v>
      </c>
      <c r="AKJ1870" t="s">
        <v>2479</v>
      </c>
      <c r="AKS1870" t="s">
        <v>2719</v>
      </c>
      <c r="AKT1870" t="s">
        <v>2440</v>
      </c>
      <c r="AKU1870" t="s">
        <v>2649</v>
      </c>
      <c r="AKV1870" t="s">
        <v>2894</v>
      </c>
      <c r="ALE1870" t="s">
        <v>2524</v>
      </c>
      <c r="ALF1870" t="s">
        <v>3001</v>
      </c>
      <c r="ALG1870" t="s">
        <v>2961</v>
      </c>
      <c r="ALH1870" t="s">
        <v>2463</v>
      </c>
      <c r="ALQ1870" t="s">
        <v>2778</v>
      </c>
      <c r="ALR1870" t="s">
        <v>2817</v>
      </c>
      <c r="ALS1870" t="s">
        <v>2875</v>
      </c>
      <c r="ALT1870" t="s">
        <v>2771</v>
      </c>
      <c r="AMD1870" t="s">
        <v>3066</v>
      </c>
      <c r="AME1870" t="s">
        <v>3036</v>
      </c>
      <c r="AMF1870" t="s">
        <v>2969</v>
      </c>
      <c r="AMP1870" t="s">
        <v>3039</v>
      </c>
      <c r="AMQ1870" t="s">
        <v>3041</v>
      </c>
      <c r="AMR1870" t="s">
        <v>2978</v>
      </c>
      <c r="ANB1870" t="s">
        <v>2479</v>
      </c>
      <c r="ANC1870" t="s">
        <v>2479</v>
      </c>
      <c r="AND1870" t="s">
        <v>2479</v>
      </c>
      <c r="ANN1870" t="s">
        <v>3244</v>
      </c>
      <c r="ANO1870" t="s">
        <v>2962</v>
      </c>
      <c r="ANP1870" t="s">
        <v>3060</v>
      </c>
      <c r="ANZ1870" t="s">
        <v>2980</v>
      </c>
      <c r="AOA1870" t="s">
        <v>2797</v>
      </c>
      <c r="AOB1870" t="s">
        <v>2828</v>
      </c>
      <c r="AOL1870" t="s">
        <v>2815</v>
      </c>
      <c r="AOM1870" t="s">
        <v>3028</v>
      </c>
      <c r="AON1870" t="s">
        <v>2805</v>
      </c>
      <c r="AOX1870" t="s">
        <v>3061</v>
      </c>
      <c r="AOY1870" t="s">
        <v>2935</v>
      </c>
      <c r="AOZ1870" t="s">
        <v>2981</v>
      </c>
      <c r="APJ1870" t="s">
        <v>2460</v>
      </c>
      <c r="APK1870" t="s">
        <v>2622</v>
      </c>
      <c r="APL1870" t="s">
        <v>2876</v>
      </c>
      <c r="APV1870" t="s">
        <v>2479</v>
      </c>
      <c r="APW1870" t="s">
        <v>2479</v>
      </c>
      <c r="APX1870" t="s">
        <v>2479</v>
      </c>
      <c r="AQH1870" t="s">
        <v>2519</v>
      </c>
      <c r="AQI1870" t="s">
        <v>2968</v>
      </c>
      <c r="AQJ1870" t="s">
        <v>2797</v>
      </c>
      <c r="AQT1870" t="s">
        <v>2799</v>
      </c>
      <c r="AQU1870" t="s">
        <v>2902</v>
      </c>
      <c r="AQV1870" t="s">
        <v>2956</v>
      </c>
      <c r="ARF1870" t="s">
        <v>2840</v>
      </c>
      <c r="ARG1870" t="s">
        <v>2769</v>
      </c>
      <c r="ARH1870" t="s">
        <v>2258</v>
      </c>
      <c r="BEP1870" t="s">
        <v>2970</v>
      </c>
      <c r="BER1870" t="s">
        <v>2479</v>
      </c>
      <c r="BFD1870" t="s">
        <v>2479</v>
      </c>
      <c r="BFN1870" t="s">
        <v>2479</v>
      </c>
      <c r="BFP1870" t="s">
        <v>2479</v>
      </c>
      <c r="BGB1870" t="s">
        <v>2479</v>
      </c>
      <c r="BGN1870" t="s">
        <v>2479</v>
      </c>
      <c r="BGZ1870" t="s">
        <v>2479</v>
      </c>
      <c r="BHL1870" t="s">
        <v>2479</v>
      </c>
      <c r="BHX1870" t="s">
        <v>2479</v>
      </c>
      <c r="BIJ1870" t="s">
        <v>2479</v>
      </c>
      <c r="BIV1870" t="s">
        <v>2479</v>
      </c>
      <c r="BIZ1870" t="s">
        <v>2444</v>
      </c>
      <c r="BJC1870" t="s">
        <v>3093</v>
      </c>
      <c r="BJD1870" t="s">
        <v>2890</v>
      </c>
      <c r="BJE1870" t="s">
        <v>2837</v>
      </c>
      <c r="BJF1870" t="s">
        <v>2898</v>
      </c>
      <c r="BJG1870" t="s">
        <v>2992</v>
      </c>
      <c r="BJH1870" t="s">
        <v>3022</v>
      </c>
      <c r="BJL1870" t="s">
        <v>2926</v>
      </c>
      <c r="BJO1870" t="s">
        <v>2795</v>
      </c>
      <c r="BJP1870" t="s">
        <v>2893</v>
      </c>
      <c r="BJQ1870" t="s">
        <v>2984</v>
      </c>
      <c r="BJR1870" t="s">
        <v>2934</v>
      </c>
      <c r="BJS1870" t="s">
        <v>2982</v>
      </c>
      <c r="BJT1870" t="s">
        <v>3046</v>
      </c>
      <c r="BJX1870" t="s">
        <v>3026</v>
      </c>
      <c r="BKA1870" t="s">
        <v>2479</v>
      </c>
      <c r="BKB1870" t="s">
        <v>2479</v>
      </c>
      <c r="BKC1870" t="s">
        <v>2479</v>
      </c>
      <c r="BKD1870" t="s">
        <v>2479</v>
      </c>
      <c r="BKE1870" t="s">
        <v>2479</v>
      </c>
      <c r="BKF1870" t="s">
        <v>2479</v>
      </c>
      <c r="BKJ1870" t="s">
        <v>2722</v>
      </c>
      <c r="BKM1870" t="s">
        <v>3035</v>
      </c>
      <c r="BKN1870" t="s">
        <v>3061</v>
      </c>
      <c r="BKO1870" t="s">
        <v>2963</v>
      </c>
      <c r="BKP1870" t="s">
        <v>3025</v>
      </c>
      <c r="BKQ1870" t="s">
        <v>2957</v>
      </c>
      <c r="BKR1870" t="s">
        <v>3117</v>
      </c>
      <c r="BKV1870" t="s">
        <v>2867</v>
      </c>
      <c r="BKY1870" t="s">
        <v>2425</v>
      </c>
      <c r="BKZ1870" t="s">
        <v>2901</v>
      </c>
      <c r="BLA1870" t="s">
        <v>3082</v>
      </c>
      <c r="BLB1870" t="s">
        <v>2941</v>
      </c>
      <c r="BLC1870" t="s">
        <v>2902</v>
      </c>
      <c r="BLD1870" t="s">
        <v>2943</v>
      </c>
      <c r="BLH1870" t="s">
        <v>2813</v>
      </c>
      <c r="BLK1870" t="s">
        <v>2596</v>
      </c>
      <c r="BLL1870" t="s">
        <v>2888</v>
      </c>
      <c r="BLM1870" t="s">
        <v>2922</v>
      </c>
      <c r="BLN1870" t="s">
        <v>2531</v>
      </c>
      <c r="BLO1870" t="s">
        <v>2744</v>
      </c>
      <c r="BLP1870" t="s">
        <v>2805</v>
      </c>
      <c r="BLU1870" t="s">
        <v>2887</v>
      </c>
      <c r="BLV1870" t="s">
        <v>3081</v>
      </c>
      <c r="BLW1870" t="s">
        <v>3021</v>
      </c>
      <c r="BLX1870" t="s">
        <v>2937</v>
      </c>
      <c r="BLY1870" t="s">
        <v>2942</v>
      </c>
      <c r="BLZ1870" t="s">
        <v>2836</v>
      </c>
      <c r="BMA1870" t="s">
        <v>2962</v>
      </c>
      <c r="BMB1870" t="s">
        <v>2942</v>
      </c>
      <c r="BMG1870" t="s">
        <v>2987</v>
      </c>
      <c r="BMH1870" t="s">
        <v>2798</v>
      </c>
      <c r="BMI1870" t="s">
        <v>2795</v>
      </c>
      <c r="BMJ1870" t="s">
        <v>2893</v>
      </c>
      <c r="BMK1870" t="s">
        <v>2984</v>
      </c>
      <c r="BML1870" t="s">
        <v>2934</v>
      </c>
      <c r="BMM1870" t="s">
        <v>2982</v>
      </c>
      <c r="BMN1870" t="s">
        <v>3046</v>
      </c>
      <c r="BMS1870" t="s">
        <v>2957</v>
      </c>
      <c r="BMT1870" t="s">
        <v>2933</v>
      </c>
      <c r="BMU1870" t="s">
        <v>2952</v>
      </c>
      <c r="BMV1870" t="s">
        <v>2913</v>
      </c>
      <c r="BMW1870" t="s">
        <v>2479</v>
      </c>
      <c r="BMX1870" t="s">
        <v>2479</v>
      </c>
      <c r="BMY1870" t="s">
        <v>2479</v>
      </c>
      <c r="BMZ1870" t="s">
        <v>2479</v>
      </c>
      <c r="BNE1870" t="s">
        <v>2721</v>
      </c>
      <c r="BNF1870" t="s">
        <v>2987</v>
      </c>
      <c r="BNG1870" t="s">
        <v>3035</v>
      </c>
      <c r="BNH1870" t="s">
        <v>3061</v>
      </c>
      <c r="BNI1870" t="s">
        <v>3016</v>
      </c>
      <c r="BNJ1870" t="s">
        <v>2941</v>
      </c>
      <c r="BNK1870" t="s">
        <v>2952</v>
      </c>
      <c r="BNL1870" t="s">
        <v>2932</v>
      </c>
      <c r="BNQ1870" t="s">
        <v>2992</v>
      </c>
      <c r="BNR1870" t="s">
        <v>2867</v>
      </c>
      <c r="BNS1870" t="s">
        <v>2906</v>
      </c>
      <c r="BNT1870" t="s">
        <v>2941</v>
      </c>
      <c r="BNU1870" t="s">
        <v>3015</v>
      </c>
      <c r="BNV1870" t="s">
        <v>2891</v>
      </c>
      <c r="BNW1870" t="s">
        <v>2997</v>
      </c>
      <c r="BNX1870" t="s">
        <v>2899</v>
      </c>
      <c r="BOC1870" t="s">
        <v>2566</v>
      </c>
      <c r="BOD1870" t="s">
        <v>2888</v>
      </c>
      <c r="BOE1870" t="s">
        <v>2596</v>
      </c>
      <c r="BOF1870" t="s">
        <v>2888</v>
      </c>
      <c r="BOG1870" t="s">
        <v>2922</v>
      </c>
      <c r="BOH1870" t="s">
        <v>2531</v>
      </c>
      <c r="BOI1870" t="s">
        <v>2744</v>
      </c>
      <c r="BOJ1870" t="s">
        <v>2805</v>
      </c>
      <c r="BOV1870" t="s">
        <v>2479</v>
      </c>
      <c r="BPH1870" t="s">
        <v>2479</v>
      </c>
      <c r="BPT1870" t="s">
        <v>2479</v>
      </c>
      <c r="BQD1870" t="s">
        <v>2479</v>
      </c>
      <c r="BQF1870" t="s">
        <v>2479</v>
      </c>
      <c r="BQR1870" t="s">
        <v>2479</v>
      </c>
      <c r="BRD1870" t="s">
        <v>2479</v>
      </c>
      <c r="BRP1870" t="s">
        <v>2479</v>
      </c>
      <c r="BSB1870" t="s">
        <v>2479</v>
      </c>
      <c r="BUN1870" t="s">
        <v>2859</v>
      </c>
      <c r="BUR1870" t="s">
        <v>2622</v>
      </c>
      <c r="BUS1870" t="s">
        <v>3150</v>
      </c>
      <c r="BUT1870" t="s">
        <v>2445</v>
      </c>
      <c r="BUU1870" t="s">
        <v>2446</v>
      </c>
      <c r="BUV1870" t="s">
        <v>3027</v>
      </c>
      <c r="BUZ1870" t="s">
        <v>2926</v>
      </c>
      <c r="BVD1870" t="s">
        <v>2893</v>
      </c>
      <c r="BVE1870" t="s">
        <v>2984</v>
      </c>
      <c r="BVF1870" t="s">
        <v>2934</v>
      </c>
      <c r="BVG1870" t="s">
        <v>2982</v>
      </c>
      <c r="BVH1870" t="s">
        <v>3046</v>
      </c>
      <c r="BVL1870" t="s">
        <v>2610</v>
      </c>
      <c r="BVP1870" t="s">
        <v>2479</v>
      </c>
      <c r="BVQ1870" t="s">
        <v>2479</v>
      </c>
      <c r="BVR1870" t="s">
        <v>2479</v>
      </c>
      <c r="BVS1870" t="s">
        <v>2479</v>
      </c>
      <c r="BVT1870" t="s">
        <v>2479</v>
      </c>
      <c r="BVX1870" t="s">
        <v>2722</v>
      </c>
      <c r="BWB1870" t="s">
        <v>3061</v>
      </c>
      <c r="BWC1870" t="s">
        <v>2963</v>
      </c>
      <c r="BWD1870" t="s">
        <v>3025</v>
      </c>
      <c r="BWE1870" t="s">
        <v>2957</v>
      </c>
      <c r="BWF1870" t="s">
        <v>3117</v>
      </c>
      <c r="BWJ1870" t="s">
        <v>2717</v>
      </c>
      <c r="BWN1870" t="s">
        <v>2442</v>
      </c>
      <c r="BWO1870" t="s">
        <v>2446</v>
      </c>
      <c r="BWP1870" t="s">
        <v>2906</v>
      </c>
      <c r="BWQ1870" t="s">
        <v>3082</v>
      </c>
      <c r="BWR1870" t="s">
        <v>3196</v>
      </c>
      <c r="BWV1870" t="s">
        <v>2813</v>
      </c>
      <c r="BWZ1870" t="s">
        <v>2888</v>
      </c>
      <c r="BXA1870" t="s">
        <v>2922</v>
      </c>
      <c r="BXB1870" t="s">
        <v>2531</v>
      </c>
      <c r="BXC1870" t="s">
        <v>2744</v>
      </c>
      <c r="BXD1870" t="s">
        <v>2805</v>
      </c>
    </row>
    <row r="1871" spans="1:1020 1030:1980 2064:2124" x14ac:dyDescent="0.15">
      <c r="A1871" t="s">
        <v>5238</v>
      </c>
      <c r="J1871" t="s">
        <v>2561</v>
      </c>
      <c r="K1871" t="s">
        <v>2777</v>
      </c>
      <c r="L1871" t="s">
        <v>3084</v>
      </c>
      <c r="AH1871" t="s">
        <v>2779</v>
      </c>
      <c r="AI1871" t="s">
        <v>3084</v>
      </c>
      <c r="AJ1871" t="s">
        <v>3111</v>
      </c>
      <c r="AT1871" t="s">
        <v>2777</v>
      </c>
      <c r="AU1871" t="s">
        <v>3084</v>
      </c>
      <c r="AV1871" t="s">
        <v>3084</v>
      </c>
      <c r="BG1871" t="s">
        <v>2779</v>
      </c>
      <c r="BH1871" t="s">
        <v>2779</v>
      </c>
      <c r="CE1871" t="s">
        <v>2777</v>
      </c>
      <c r="CF1871" t="s">
        <v>2779</v>
      </c>
      <c r="CN1871" t="s">
        <v>3968</v>
      </c>
      <c r="CO1871" t="s">
        <v>3409</v>
      </c>
      <c r="CP1871" t="s">
        <v>3410</v>
      </c>
      <c r="CQ1871" t="s">
        <v>3336</v>
      </c>
      <c r="CR1871" t="s">
        <v>3336</v>
      </c>
      <c r="EX1871" t="s">
        <v>2777</v>
      </c>
      <c r="EY1871" t="s">
        <v>2779</v>
      </c>
      <c r="EZ1871" t="s">
        <v>3111</v>
      </c>
      <c r="FJ1871" t="s">
        <v>3295</v>
      </c>
      <c r="FK1871" t="s">
        <v>3544</v>
      </c>
      <c r="FL1871" t="s">
        <v>3350</v>
      </c>
      <c r="FT1871" t="s">
        <v>3199</v>
      </c>
      <c r="FU1871" t="s">
        <v>3199</v>
      </c>
      <c r="FV1871" t="s">
        <v>3697</v>
      </c>
      <c r="FW1871" t="s">
        <v>3822</v>
      </c>
      <c r="FX1871" t="s">
        <v>3956</v>
      </c>
      <c r="GH1871" t="s">
        <v>3138</v>
      </c>
      <c r="GI1871" t="s">
        <v>3084</v>
      </c>
      <c r="GJ1871" t="s">
        <v>3111</v>
      </c>
      <c r="HG1871" t="s">
        <v>2777</v>
      </c>
      <c r="HH1871" t="s">
        <v>3084</v>
      </c>
      <c r="HR1871">
        <f>88</f>
        <v>88</v>
      </c>
      <c r="HS1871" t="s">
        <v>2777</v>
      </c>
      <c r="HT1871" t="s">
        <v>2779</v>
      </c>
      <c r="IE1871" t="s">
        <v>2777</v>
      </c>
      <c r="IF1871" t="s">
        <v>2779</v>
      </c>
      <c r="JL1871" t="s">
        <v>3582</v>
      </c>
      <c r="JM1871" t="s">
        <v>3689</v>
      </c>
      <c r="JN1871" t="s">
        <v>3689</v>
      </c>
      <c r="JO1871" t="s">
        <v>3689</v>
      </c>
      <c r="JP1871" t="s">
        <v>3689</v>
      </c>
      <c r="JQ1871" t="s">
        <v>4202</v>
      </c>
      <c r="KL1871" t="s">
        <v>3295</v>
      </c>
      <c r="KM1871" t="s">
        <v>3336</v>
      </c>
      <c r="KN1871" t="s">
        <v>3544</v>
      </c>
      <c r="LJ1871" t="s">
        <v>3138</v>
      </c>
      <c r="LK1871" t="s">
        <v>3336</v>
      </c>
      <c r="LL1871" t="s">
        <v>3111</v>
      </c>
      <c r="MT1871" t="s">
        <v>3295</v>
      </c>
      <c r="MU1871" t="s">
        <v>3544</v>
      </c>
      <c r="MV1871" t="s">
        <v>3111</v>
      </c>
      <c r="NS1871" t="s">
        <v>2777</v>
      </c>
      <c r="NT1871" t="s">
        <v>2777</v>
      </c>
      <c r="OD1871" t="s">
        <v>3295</v>
      </c>
      <c r="OE1871" t="s">
        <v>3111</v>
      </c>
      <c r="OF1871" t="s">
        <v>3350</v>
      </c>
      <c r="OQ1871" t="s">
        <v>3295</v>
      </c>
      <c r="OR1871" t="s">
        <v>3336</v>
      </c>
      <c r="PB1871" t="s">
        <v>3582</v>
      </c>
      <c r="PC1871" t="s">
        <v>3582</v>
      </c>
      <c r="PD1871" t="s">
        <v>3689</v>
      </c>
      <c r="PZ1871" t="s">
        <v>3295</v>
      </c>
      <c r="QA1871" t="s">
        <v>3111</v>
      </c>
      <c r="QB1871" t="s">
        <v>3350</v>
      </c>
      <c r="RH1871" t="s">
        <v>3043</v>
      </c>
      <c r="RI1871" t="s">
        <v>3019</v>
      </c>
      <c r="RJ1871" t="s">
        <v>3055</v>
      </c>
      <c r="RK1871" t="s">
        <v>3066</v>
      </c>
      <c r="RL1871" t="s">
        <v>3078</v>
      </c>
      <c r="RM1871" t="s">
        <v>3024</v>
      </c>
      <c r="RT1871" t="s">
        <v>3023</v>
      </c>
      <c r="RU1871" t="s">
        <v>3036</v>
      </c>
      <c r="RV1871" t="s">
        <v>3055</v>
      </c>
      <c r="RW1871" t="s">
        <v>2633</v>
      </c>
      <c r="RX1871" t="s">
        <v>3043</v>
      </c>
      <c r="RY1871" t="s">
        <v>2634</v>
      </c>
      <c r="SF1871" t="s">
        <v>2479</v>
      </c>
      <c r="SG1871" t="s">
        <v>2479</v>
      </c>
      <c r="SH1871" t="s">
        <v>2479</v>
      </c>
      <c r="SI1871" t="s">
        <v>2479</v>
      </c>
      <c r="SJ1871" t="s">
        <v>2479</v>
      </c>
      <c r="SK1871" t="s">
        <v>2479</v>
      </c>
      <c r="SR1871" t="s">
        <v>2720</v>
      </c>
      <c r="SS1871" t="s">
        <v>2987</v>
      </c>
      <c r="ST1871" t="s">
        <v>2987</v>
      </c>
      <c r="SU1871" t="s">
        <v>2839</v>
      </c>
      <c r="SV1871" t="s">
        <v>2867</v>
      </c>
      <c r="SW1871" t="s">
        <v>2913</v>
      </c>
      <c r="TD1871" t="s">
        <v>2949</v>
      </c>
      <c r="TE1871" t="s">
        <v>3061</v>
      </c>
      <c r="TF1871" t="s">
        <v>2829</v>
      </c>
      <c r="TG1871" t="s">
        <v>2638</v>
      </c>
      <c r="TH1871" t="s">
        <v>2721</v>
      </c>
      <c r="TI1871" t="s">
        <v>2891</v>
      </c>
      <c r="TP1871" t="s">
        <v>2264</v>
      </c>
      <c r="TQ1871" t="s">
        <v>2512</v>
      </c>
      <c r="TR1871" t="s">
        <v>2260</v>
      </c>
      <c r="TS1871" t="s">
        <v>2947</v>
      </c>
      <c r="TT1871" t="s">
        <v>2946</v>
      </c>
      <c r="TU1871" t="s">
        <v>2820</v>
      </c>
      <c r="ABB1871" t="s">
        <v>3113</v>
      </c>
      <c r="ABC1871" t="s">
        <v>3079</v>
      </c>
      <c r="ABD1871" t="s">
        <v>3053</v>
      </c>
      <c r="ABN1871" t="s">
        <v>2715</v>
      </c>
      <c r="ABO1871" t="s">
        <v>3172</v>
      </c>
      <c r="ABP1871" t="s">
        <v>3073</v>
      </c>
      <c r="ABZ1871" t="s">
        <v>2479</v>
      </c>
      <c r="ACA1871" t="s">
        <v>2479</v>
      </c>
      <c r="ACB1871" t="s">
        <v>2479</v>
      </c>
      <c r="ACL1871" t="s">
        <v>2639</v>
      </c>
      <c r="ACM1871" t="s">
        <v>2862</v>
      </c>
      <c r="ACN1871" t="s">
        <v>2953</v>
      </c>
      <c r="ACX1871" t="s">
        <v>2985</v>
      </c>
      <c r="ACY1871" t="s">
        <v>2996</v>
      </c>
      <c r="ACZ1871" t="s">
        <v>2522</v>
      </c>
      <c r="ADJ1871" t="s">
        <v>2752</v>
      </c>
      <c r="ADK1871" t="s">
        <v>2763</v>
      </c>
      <c r="ADL1871" t="s">
        <v>2774</v>
      </c>
      <c r="BEP1871" t="s">
        <v>2479</v>
      </c>
      <c r="BEQ1871" t="s">
        <v>2479</v>
      </c>
      <c r="BER1871" t="s">
        <v>2479</v>
      </c>
      <c r="BFB1871" t="s">
        <v>2740</v>
      </c>
      <c r="BFC1871" t="s">
        <v>2479</v>
      </c>
      <c r="BFD1871" t="s">
        <v>2479</v>
      </c>
      <c r="BFN1871" t="s">
        <v>2479</v>
      </c>
      <c r="BFO1871" t="s">
        <v>2479</v>
      </c>
      <c r="BFP1871" t="s">
        <v>2479</v>
      </c>
      <c r="BFZ1871" t="s">
        <v>2479</v>
      </c>
      <c r="BGA1871" t="s">
        <v>2479</v>
      </c>
      <c r="BGB1871" t="s">
        <v>2479</v>
      </c>
      <c r="BGL1871" t="s">
        <v>2479</v>
      </c>
      <c r="BGM1871" t="s">
        <v>2479</v>
      </c>
      <c r="BGN1871" t="s">
        <v>2479</v>
      </c>
      <c r="BGY1871" t="s">
        <v>2479</v>
      </c>
      <c r="BGZ1871" t="s">
        <v>2479</v>
      </c>
      <c r="BHK1871" t="s">
        <v>2479</v>
      </c>
      <c r="BHL1871" t="s">
        <v>2479</v>
      </c>
      <c r="BHV1871" t="s">
        <v>2479</v>
      </c>
      <c r="BHW1871" t="s">
        <v>2479</v>
      </c>
      <c r="BHX1871" t="s">
        <v>2479</v>
      </c>
      <c r="BIH1871" t="s">
        <v>2479</v>
      </c>
      <c r="BII1871" t="s">
        <v>2479</v>
      </c>
      <c r="BIJ1871" t="s">
        <v>2479</v>
      </c>
      <c r="BIT1871" t="s">
        <v>2479</v>
      </c>
      <c r="BIU1871" t="s">
        <v>2479</v>
      </c>
      <c r="BIV1871" t="s">
        <v>2479</v>
      </c>
      <c r="BJD1871" t="s">
        <v>3024</v>
      </c>
      <c r="BJE1871" t="s">
        <v>2135</v>
      </c>
      <c r="BJF1871" t="s">
        <v>3086</v>
      </c>
      <c r="BJG1871" t="s">
        <v>2424</v>
      </c>
      <c r="BJH1871" t="s">
        <v>3052</v>
      </c>
      <c r="BJP1871" t="s">
        <v>3023</v>
      </c>
      <c r="BJQ1871" t="s">
        <v>3036</v>
      </c>
      <c r="BJR1871" t="s">
        <v>3055</v>
      </c>
      <c r="BJS1871" t="s">
        <v>2633</v>
      </c>
      <c r="BJT1871" t="s">
        <v>3043</v>
      </c>
      <c r="BKB1871" t="s">
        <v>3971</v>
      </c>
      <c r="BKC1871" t="s">
        <v>2479</v>
      </c>
      <c r="BKD1871" t="s">
        <v>2479</v>
      </c>
      <c r="BKE1871" t="s">
        <v>2479</v>
      </c>
      <c r="BKF1871" t="s">
        <v>2479</v>
      </c>
      <c r="BKN1871" t="s">
        <v>2720</v>
      </c>
      <c r="BKO1871" t="s">
        <v>2987</v>
      </c>
      <c r="BKP1871" t="s">
        <v>2987</v>
      </c>
      <c r="BKQ1871" t="s">
        <v>2839</v>
      </c>
      <c r="BKR1871" t="s">
        <v>2867</v>
      </c>
      <c r="BKZ1871" t="s">
        <v>2981</v>
      </c>
      <c r="BLA1871" t="s">
        <v>2457</v>
      </c>
      <c r="BLB1871" t="s">
        <v>2961</v>
      </c>
      <c r="BLC1871" t="s">
        <v>2953</v>
      </c>
      <c r="BLD1871" t="s">
        <v>2899</v>
      </c>
      <c r="BLL1871" t="s">
        <v>2264</v>
      </c>
      <c r="BLM1871" t="s">
        <v>2512</v>
      </c>
      <c r="BLN1871" t="s">
        <v>2260</v>
      </c>
      <c r="BLO1871" t="s">
        <v>2947</v>
      </c>
      <c r="BLP1871" t="s">
        <v>2946</v>
      </c>
      <c r="BOT1871" t="s">
        <v>2479</v>
      </c>
      <c r="BOU1871" t="s">
        <v>2479</v>
      </c>
      <c r="BOV1871" t="s">
        <v>2479</v>
      </c>
      <c r="BPF1871" t="s">
        <v>2488</v>
      </c>
      <c r="BPG1871" t="s">
        <v>2479</v>
      </c>
      <c r="BPH1871" t="s">
        <v>2479</v>
      </c>
      <c r="BPR1871" t="s">
        <v>2479</v>
      </c>
      <c r="BPS1871" t="s">
        <v>2479</v>
      </c>
      <c r="BPT1871" t="s">
        <v>2479</v>
      </c>
      <c r="BQD1871" t="s">
        <v>2479</v>
      </c>
      <c r="BQE1871" t="s">
        <v>2479</v>
      </c>
      <c r="BQF1871" t="s">
        <v>2479</v>
      </c>
      <c r="BQQ1871" t="s">
        <v>2479</v>
      </c>
      <c r="BQR1871" t="s">
        <v>2479</v>
      </c>
      <c r="BRC1871" t="s">
        <v>2479</v>
      </c>
      <c r="BRD1871" t="s">
        <v>2479</v>
      </c>
      <c r="BRO1871" t="s">
        <v>2479</v>
      </c>
      <c r="BRP1871" t="s">
        <v>2479</v>
      </c>
      <c r="BSA1871" t="s">
        <v>2479</v>
      </c>
      <c r="BSB1871" t="s">
        <v>2479</v>
      </c>
      <c r="BSJ1871" t="s">
        <v>2489</v>
      </c>
      <c r="BSK1871" t="s">
        <v>2747</v>
      </c>
      <c r="BSL1871" t="s">
        <v>2746</v>
      </c>
      <c r="BSM1871" t="s">
        <v>2944</v>
      </c>
      <c r="BSN1871" t="s">
        <v>3074</v>
      </c>
      <c r="BSV1871" t="s">
        <v>2479</v>
      </c>
      <c r="BSW1871" t="s">
        <v>2479</v>
      </c>
      <c r="BSX1871" t="s">
        <v>2479</v>
      </c>
      <c r="BSY1871" t="s">
        <v>2479</v>
      </c>
      <c r="BSZ1871" t="s">
        <v>2479</v>
      </c>
      <c r="BTH1871" t="s">
        <v>2479</v>
      </c>
      <c r="BTI1871" t="s">
        <v>2479</v>
      </c>
      <c r="BTJ1871" t="s">
        <v>2551</v>
      </c>
      <c r="BTK1871" t="s">
        <v>2881</v>
      </c>
      <c r="BTL1871" t="s">
        <v>2553</v>
      </c>
      <c r="BTT1871" t="s">
        <v>2479</v>
      </c>
      <c r="BTU1871" t="s">
        <v>2479</v>
      </c>
      <c r="BTV1871" t="s">
        <v>2551</v>
      </c>
      <c r="BTW1871" t="s">
        <v>2262</v>
      </c>
      <c r="BTX1871" t="s">
        <v>2974</v>
      </c>
      <c r="BUF1871" t="s">
        <v>2479</v>
      </c>
      <c r="BUG1871" t="s">
        <v>2479</v>
      </c>
      <c r="BUH1871" t="s">
        <v>2683</v>
      </c>
      <c r="BUI1871" t="s">
        <v>2849</v>
      </c>
      <c r="BUJ1871" t="s">
        <v>2479</v>
      </c>
    </row>
    <row r="1872" spans="1:1020 1030:1980 2064:2124" x14ac:dyDescent="0.15">
      <c r="A1872" t="s">
        <v>5239</v>
      </c>
      <c r="L1872" t="s">
        <v>3336</v>
      </c>
      <c r="EB1872" t="s">
        <v>3350</v>
      </c>
      <c r="EC1872" t="s">
        <v>3350</v>
      </c>
      <c r="HT1872" t="s">
        <v>3336</v>
      </c>
      <c r="IF1872" t="s">
        <v>2777</v>
      </c>
      <c r="JP1872" t="s">
        <v>3689</v>
      </c>
      <c r="JQ1872" t="s">
        <v>4202</v>
      </c>
      <c r="MU1872" t="s">
        <v>3111</v>
      </c>
      <c r="MV1872" t="s">
        <v>3111</v>
      </c>
      <c r="OF1872" t="s">
        <v>3560</v>
      </c>
      <c r="PD1872" t="s">
        <v>3689</v>
      </c>
      <c r="RL1872" t="s">
        <v>3020</v>
      </c>
      <c r="RM1872" t="s">
        <v>3047</v>
      </c>
      <c r="RX1872" t="s">
        <v>2992</v>
      </c>
      <c r="RY1872" t="s">
        <v>2837</v>
      </c>
      <c r="SJ1872" t="s">
        <v>2479</v>
      </c>
      <c r="SK1872" t="s">
        <v>2479</v>
      </c>
      <c r="SV1872" t="s">
        <v>2448</v>
      </c>
      <c r="SW1872" t="s">
        <v>2425</v>
      </c>
      <c r="TH1872" t="s">
        <v>2865</v>
      </c>
      <c r="TI1872" t="s">
        <v>2797</v>
      </c>
      <c r="TT1872" t="s">
        <v>2623</v>
      </c>
      <c r="TU1872" t="s">
        <v>2805</v>
      </c>
      <c r="ABD1872" t="s">
        <v>2127</v>
      </c>
      <c r="ABP1872" t="s">
        <v>2521</v>
      </c>
      <c r="ACB1872" t="s">
        <v>2479</v>
      </c>
      <c r="ACN1872" t="s">
        <v>3025</v>
      </c>
      <c r="ACZ1872" t="s">
        <v>3052</v>
      </c>
      <c r="ADL1872" t="s">
        <v>3074</v>
      </c>
      <c r="ADX1872" t="s">
        <v>3080</v>
      </c>
      <c r="ADY1872" t="s">
        <v>3054</v>
      </c>
      <c r="AEJ1872" t="s">
        <v>2456</v>
      </c>
      <c r="AEK1872" t="s">
        <v>3074</v>
      </c>
      <c r="AEV1872" t="s">
        <v>2479</v>
      </c>
      <c r="AEW1872" t="s">
        <v>2479</v>
      </c>
      <c r="AFH1872" t="s">
        <v>2898</v>
      </c>
      <c r="AFI1872" t="s">
        <v>3022</v>
      </c>
      <c r="AFT1872" t="s">
        <v>2998</v>
      </c>
      <c r="AFU1872" t="s">
        <v>3035</v>
      </c>
      <c r="AGF1872" t="s">
        <v>2622</v>
      </c>
      <c r="AGG1872" t="s">
        <v>2609</v>
      </c>
      <c r="BEQ1872" t="s">
        <v>2479</v>
      </c>
      <c r="BER1872" t="s">
        <v>2479</v>
      </c>
      <c r="BFD1872" t="s">
        <v>2479</v>
      </c>
      <c r="BIJ1872" t="s">
        <v>2479</v>
      </c>
      <c r="BPH1872" t="s">
        <v>2479</v>
      </c>
      <c r="BRP1872" t="s">
        <v>2479</v>
      </c>
    </row>
    <row r="1873" spans="1:1020 1031:2124" x14ac:dyDescent="0.15">
      <c r="A1873" t="s">
        <v>5240</v>
      </c>
      <c r="EB1873" t="s">
        <v>3582</v>
      </c>
      <c r="EC1873" t="s">
        <v>3582</v>
      </c>
      <c r="JP1873" t="s">
        <v>3689</v>
      </c>
      <c r="JQ1873" t="s">
        <v>4202</v>
      </c>
      <c r="RL1873" t="s">
        <v>2989</v>
      </c>
      <c r="RM1873" t="s">
        <v>3086</v>
      </c>
      <c r="RX1873" t="s">
        <v>2913</v>
      </c>
      <c r="RY1873" t="s">
        <v>2867</v>
      </c>
      <c r="SJ1873" t="s">
        <v>2479</v>
      </c>
      <c r="SK1873" t="s">
        <v>2479</v>
      </c>
      <c r="SV1873" t="s">
        <v>2837</v>
      </c>
      <c r="SW1873" t="s">
        <v>2938</v>
      </c>
      <c r="TH1873" t="s">
        <v>2865</v>
      </c>
      <c r="TI1873" t="s">
        <v>2893</v>
      </c>
      <c r="TT1873" t="s">
        <v>2530</v>
      </c>
      <c r="TU1873" t="s">
        <v>2805</v>
      </c>
      <c r="ADX1873" t="s">
        <v>2925</v>
      </c>
      <c r="ADY1873" t="s">
        <v>3055</v>
      </c>
      <c r="AEJ1873" t="s">
        <v>2639</v>
      </c>
      <c r="AEK1873" t="s">
        <v>2936</v>
      </c>
      <c r="AEV1873" t="s">
        <v>2479</v>
      </c>
      <c r="AEW1873" t="s">
        <v>2479</v>
      </c>
      <c r="AFH1873" t="s">
        <v>3081</v>
      </c>
      <c r="AFI1873" t="s">
        <v>2896</v>
      </c>
      <c r="AFT1873" t="s">
        <v>3018</v>
      </c>
      <c r="AFU1873" t="s">
        <v>3087</v>
      </c>
      <c r="AGF1873" t="s">
        <v>2945</v>
      </c>
      <c r="AGG1873" t="s">
        <v>2687</v>
      </c>
    </row>
    <row r="1874" spans="1:1020 1031:2124" x14ac:dyDescent="0.15">
      <c r="A1874" t="s">
        <v>5241</v>
      </c>
      <c r="K1874" t="s">
        <v>3295</v>
      </c>
      <c r="L1874" t="s">
        <v>3336</v>
      </c>
      <c r="AI1874" t="s">
        <v>3336</v>
      </c>
      <c r="AJ1874" t="s">
        <v>3544</v>
      </c>
      <c r="AU1874" t="s">
        <v>3336</v>
      </c>
      <c r="AV1874" t="s">
        <v>3544</v>
      </c>
      <c r="BG1874" t="s">
        <v>2779</v>
      </c>
      <c r="BH1874" t="s">
        <v>3336</v>
      </c>
      <c r="CE1874" t="s">
        <v>3138</v>
      </c>
      <c r="CF1874" t="s">
        <v>3295</v>
      </c>
      <c r="EY1874" t="s">
        <v>3336</v>
      </c>
      <c r="EZ1874" t="s">
        <v>3544</v>
      </c>
      <c r="FK1874" t="s">
        <v>3544</v>
      </c>
      <c r="FL1874" t="s">
        <v>3582</v>
      </c>
      <c r="GI1874" t="s">
        <v>3084</v>
      </c>
      <c r="GJ1874" t="s">
        <v>3111</v>
      </c>
      <c r="HG1874" t="s">
        <v>3295</v>
      </c>
      <c r="HH1874" t="s">
        <v>3336</v>
      </c>
      <c r="HS1874" t="s">
        <v>3295</v>
      </c>
      <c r="HT1874" t="s">
        <v>3336</v>
      </c>
      <c r="IE1874" t="s">
        <v>3138</v>
      </c>
      <c r="IF1874" t="s">
        <v>3084</v>
      </c>
      <c r="JQ1874" t="s">
        <v>4393</v>
      </c>
      <c r="KM1874" t="s">
        <v>3336</v>
      </c>
      <c r="KN1874" t="s">
        <v>3544</v>
      </c>
      <c r="LK1874" t="s">
        <v>3336</v>
      </c>
      <c r="LL1874" t="s">
        <v>3544</v>
      </c>
      <c r="LX1874" t="s">
        <v>4393</v>
      </c>
      <c r="MU1874" t="s">
        <v>3544</v>
      </c>
      <c r="MV1874" t="s">
        <v>3689</v>
      </c>
      <c r="NS1874" t="s">
        <v>3138</v>
      </c>
      <c r="NT1874" t="s">
        <v>3336</v>
      </c>
      <c r="OE1874" t="s">
        <v>3544</v>
      </c>
      <c r="OF1874" t="s">
        <v>3689</v>
      </c>
      <c r="OQ1874" t="s">
        <v>2779</v>
      </c>
      <c r="OR1874" t="s">
        <v>3336</v>
      </c>
      <c r="QA1874" t="s">
        <v>3111</v>
      </c>
      <c r="QB1874" t="s">
        <v>3350</v>
      </c>
      <c r="RM1874" t="s">
        <v>3971</v>
      </c>
      <c r="RY1874" t="s">
        <v>3971</v>
      </c>
      <c r="SK1874" t="s">
        <v>3971</v>
      </c>
      <c r="SW1874" t="s">
        <v>3971</v>
      </c>
      <c r="TI1874" t="s">
        <v>3971</v>
      </c>
      <c r="TU1874" t="s">
        <v>3971</v>
      </c>
      <c r="BEQ1874" t="s">
        <v>2479</v>
      </c>
      <c r="BER1874" t="s">
        <v>2479</v>
      </c>
      <c r="BFC1874" t="s">
        <v>2479</v>
      </c>
      <c r="BFD1874" t="s">
        <v>2479</v>
      </c>
      <c r="BFO1874" t="s">
        <v>2479</v>
      </c>
      <c r="BFP1874" t="s">
        <v>2479</v>
      </c>
      <c r="BGA1874" t="s">
        <v>2479</v>
      </c>
      <c r="BGB1874" t="s">
        <v>2479</v>
      </c>
      <c r="BGM1874" t="s">
        <v>2479</v>
      </c>
      <c r="BGN1874" t="s">
        <v>2479</v>
      </c>
      <c r="BGY1874" t="s">
        <v>2479</v>
      </c>
      <c r="BGZ1874" t="s">
        <v>2479</v>
      </c>
      <c r="BHK1874" t="s">
        <v>2479</v>
      </c>
      <c r="BHL1874" t="s">
        <v>2479</v>
      </c>
      <c r="BHW1874" t="s">
        <v>2479</v>
      </c>
      <c r="BHX1874" t="s">
        <v>2479</v>
      </c>
      <c r="BII1874" t="s">
        <v>2479</v>
      </c>
      <c r="BIJ1874" t="s">
        <v>2479</v>
      </c>
      <c r="BIU1874" t="s">
        <v>2479</v>
      </c>
      <c r="BIV1874" t="s">
        <v>2479</v>
      </c>
      <c r="BOU1874" t="s">
        <v>2479</v>
      </c>
      <c r="BOV1874" t="s">
        <v>2479</v>
      </c>
      <c r="BPG1874" t="s">
        <v>2479</v>
      </c>
      <c r="BPH1874" t="s">
        <v>2479</v>
      </c>
      <c r="BPS1874" t="s">
        <v>2479</v>
      </c>
      <c r="BPT1874" t="s">
        <v>2479</v>
      </c>
      <c r="BQE1874" t="s">
        <v>2479</v>
      </c>
      <c r="BQF1874" t="s">
        <v>2479</v>
      </c>
      <c r="BQQ1874" t="s">
        <v>2479</v>
      </c>
      <c r="BQR1874" t="s">
        <v>2479</v>
      </c>
      <c r="BRC1874" t="s">
        <v>2479</v>
      </c>
      <c r="BRD1874" t="s">
        <v>2479</v>
      </c>
      <c r="BRO1874" t="s">
        <v>2479</v>
      </c>
      <c r="BRP1874" t="s">
        <v>2479</v>
      </c>
      <c r="BSA1874" t="s">
        <v>2479</v>
      </c>
      <c r="BSB1874" t="s">
        <v>2479</v>
      </c>
      <c r="CAJ1874" t="s">
        <v>3971</v>
      </c>
      <c r="CAV1874" t="s">
        <v>3971</v>
      </c>
      <c r="CBH1874" t="s">
        <v>3971</v>
      </c>
      <c r="CBT1874" t="s">
        <v>3971</v>
      </c>
      <c r="CCF1874" t="s">
        <v>3971</v>
      </c>
      <c r="CCR1874" t="s">
        <v>3971</v>
      </c>
    </row>
    <row r="1875" spans="1:1020 1031:2124" x14ac:dyDescent="0.15">
      <c r="A1875" t="s">
        <v>5242</v>
      </c>
      <c r="JQ1875" t="s">
        <v>4393</v>
      </c>
      <c r="JX1875" t="s">
        <v>3121</v>
      </c>
      <c r="JY1875" t="s">
        <v>3147</v>
      </c>
      <c r="JZ1875" t="s">
        <v>3157</v>
      </c>
      <c r="KA1875" t="s">
        <v>4223</v>
      </c>
      <c r="KB1875" t="s">
        <v>3110</v>
      </c>
      <c r="KN1875" t="s">
        <v>3544</v>
      </c>
      <c r="MV1875" t="s">
        <v>3560</v>
      </c>
      <c r="RM1875" t="s">
        <v>3971</v>
      </c>
      <c r="RY1875" t="s">
        <v>3971</v>
      </c>
      <c r="SK1875" t="s">
        <v>3971</v>
      </c>
      <c r="SW1875" t="s">
        <v>3971</v>
      </c>
      <c r="TI1875" t="s">
        <v>3971</v>
      </c>
      <c r="TU1875" t="s">
        <v>3971</v>
      </c>
      <c r="BER1875" t="s">
        <v>2479</v>
      </c>
      <c r="BHX1875" t="s">
        <v>2479</v>
      </c>
      <c r="BXL1875" t="s">
        <v>2942</v>
      </c>
      <c r="BXM1875" t="s">
        <v>2722</v>
      </c>
      <c r="BXN1875" t="s">
        <v>3008</v>
      </c>
      <c r="BXO1875" t="s">
        <v>3045</v>
      </c>
      <c r="BXP1875" t="s">
        <v>3018</v>
      </c>
      <c r="BXX1875" t="s">
        <v>2311</v>
      </c>
      <c r="BXY1875" t="s">
        <v>2251</v>
      </c>
      <c r="BXZ1875" t="s">
        <v>2176</v>
      </c>
      <c r="BYA1875" t="s">
        <v>2470</v>
      </c>
      <c r="BYB1875" t="s">
        <v>2547</v>
      </c>
      <c r="BYJ1875" t="s">
        <v>2479</v>
      </c>
      <c r="BYK1875" t="s">
        <v>2479</v>
      </c>
      <c r="BYL1875" t="s">
        <v>2479</v>
      </c>
      <c r="BYM1875" t="s">
        <v>2479</v>
      </c>
      <c r="BYN1875" t="s">
        <v>2479</v>
      </c>
      <c r="BYV1875" t="s">
        <v>2468</v>
      </c>
      <c r="BYW1875" t="s">
        <v>2509</v>
      </c>
      <c r="BYX1875" t="s">
        <v>2857</v>
      </c>
      <c r="BYY1875" t="s">
        <v>2840</v>
      </c>
      <c r="BYZ1875" t="s">
        <v>2607</v>
      </c>
      <c r="BZH1875" t="s">
        <v>2990</v>
      </c>
      <c r="BZI1875" t="s">
        <v>2768</v>
      </c>
      <c r="BZJ1875" t="s">
        <v>2953</v>
      </c>
      <c r="BZK1875" t="s">
        <v>2961</v>
      </c>
      <c r="BZL1875" t="s">
        <v>2862</v>
      </c>
      <c r="BZT1875" t="s">
        <v>2813</v>
      </c>
      <c r="BZU1875" t="s">
        <v>2623</v>
      </c>
      <c r="BZV1875" t="s">
        <v>2752</v>
      </c>
      <c r="BZW1875" t="s">
        <v>2411</v>
      </c>
      <c r="BZX1875" t="s">
        <v>2264</v>
      </c>
    </row>
    <row r="1876" spans="1:1020 1031:2124" x14ac:dyDescent="0.15">
      <c r="A1876" t="s">
        <v>5243</v>
      </c>
      <c r="JQ1876" t="s">
        <v>4393</v>
      </c>
      <c r="LX1876" t="s">
        <v>4393</v>
      </c>
      <c r="RM1876" t="s">
        <v>3971</v>
      </c>
      <c r="RY1876" t="s">
        <v>3971</v>
      </c>
      <c r="SK1876" t="s">
        <v>3971</v>
      </c>
      <c r="SW1876" t="s">
        <v>3971</v>
      </c>
      <c r="TI1876" t="s">
        <v>3971</v>
      </c>
      <c r="TU1876" t="s">
        <v>3971</v>
      </c>
      <c r="CAJ1876" t="s">
        <v>3971</v>
      </c>
      <c r="CAV1876" t="s">
        <v>3971</v>
      </c>
      <c r="CBH1876" t="s">
        <v>3971</v>
      </c>
      <c r="CBT1876" t="s">
        <v>3971</v>
      </c>
      <c r="CCF1876" t="s">
        <v>3971</v>
      </c>
      <c r="CCR1876" t="s">
        <v>3971</v>
      </c>
    </row>
    <row r="1877" spans="1:1020 1031:2124" x14ac:dyDescent="0.15">
      <c r="A1877" t="s">
        <v>5244</v>
      </c>
      <c r="JQ1877" t="s">
        <v>4393</v>
      </c>
      <c r="RM1877" t="s">
        <v>3971</v>
      </c>
      <c r="RY1877" t="s">
        <v>3971</v>
      </c>
      <c r="SK1877" t="s">
        <v>3971</v>
      </c>
      <c r="SW1877" t="s">
        <v>3971</v>
      </c>
      <c r="TI1877" t="s">
        <v>3971</v>
      </c>
      <c r="TU1877" t="s">
        <v>3971</v>
      </c>
    </row>
    <row r="1878" spans="1:1020 1031:2124" x14ac:dyDescent="0.15">
      <c r="A1878" t="s">
        <v>5245</v>
      </c>
      <c r="L1878" t="s">
        <v>3336</v>
      </c>
      <c r="AV1878" t="s">
        <v>3544</v>
      </c>
      <c r="BG1878" t="s">
        <v>3295</v>
      </c>
      <c r="FK1878" t="s">
        <v>2779</v>
      </c>
      <c r="FL1878" t="s">
        <v>3111</v>
      </c>
      <c r="FT1878" t="s">
        <v>3199</v>
      </c>
      <c r="FU1878" t="s">
        <v>3199</v>
      </c>
      <c r="FV1878" t="s">
        <v>3199</v>
      </c>
      <c r="FW1878" t="s">
        <v>3138</v>
      </c>
      <c r="FX1878" t="s">
        <v>3427</v>
      </c>
      <c r="GI1878" t="s">
        <v>3084</v>
      </c>
      <c r="GJ1878" t="s">
        <v>3111</v>
      </c>
      <c r="HS1878" t="s">
        <v>3295</v>
      </c>
      <c r="HT1878" t="s">
        <v>3336</v>
      </c>
      <c r="IE1878" t="s">
        <v>3138</v>
      </c>
      <c r="IF1878" t="s">
        <v>3084</v>
      </c>
      <c r="JQ1878" t="s">
        <v>4393</v>
      </c>
      <c r="KM1878" t="s">
        <v>2777</v>
      </c>
      <c r="KN1878" t="s">
        <v>3111</v>
      </c>
      <c r="LL1878" t="s">
        <v>3111</v>
      </c>
      <c r="MU1878" t="s">
        <v>3544</v>
      </c>
      <c r="MV1878" t="s">
        <v>3560</v>
      </c>
      <c r="OE1878" t="s">
        <v>3544</v>
      </c>
      <c r="OF1878" t="s">
        <v>3560</v>
      </c>
      <c r="RM1878" t="s">
        <v>3971</v>
      </c>
      <c r="RY1878" t="s">
        <v>3971</v>
      </c>
      <c r="SK1878" t="s">
        <v>3971</v>
      </c>
      <c r="SW1878" t="s">
        <v>3971</v>
      </c>
      <c r="TI1878" t="s">
        <v>3971</v>
      </c>
      <c r="TU1878" t="s">
        <v>3971</v>
      </c>
      <c r="BEQ1878" t="s">
        <v>2479</v>
      </c>
      <c r="BER1878" t="s">
        <v>2479</v>
      </c>
      <c r="BFD1878" t="s">
        <v>2479</v>
      </c>
      <c r="BFP1878" t="s">
        <v>2479</v>
      </c>
      <c r="BGB1878" t="s">
        <v>2479</v>
      </c>
      <c r="BGY1878" t="s">
        <v>2479</v>
      </c>
      <c r="BHW1878" t="s">
        <v>2479</v>
      </c>
      <c r="BHX1878" t="s">
        <v>2479</v>
      </c>
      <c r="BII1878" t="s">
        <v>2479</v>
      </c>
      <c r="BIJ1878" t="s">
        <v>2479</v>
      </c>
      <c r="BOU1878" t="s">
        <v>2479</v>
      </c>
      <c r="BOV1878" t="s">
        <v>2479</v>
      </c>
      <c r="BPG1878" t="s">
        <v>2479</v>
      </c>
      <c r="BPH1878" t="s">
        <v>2479</v>
      </c>
      <c r="BQE1878" t="s">
        <v>2479</v>
      </c>
      <c r="BQF1878" t="s">
        <v>2479</v>
      </c>
      <c r="BRO1878" t="s">
        <v>2479</v>
      </c>
      <c r="BRP1878" t="s">
        <v>2479</v>
      </c>
      <c r="BSJ1878" t="s">
        <v>2479</v>
      </c>
      <c r="BSK1878" t="s">
        <v>2479</v>
      </c>
      <c r="BSL1878" t="s">
        <v>2479</v>
      </c>
      <c r="BSM1878" t="s">
        <v>2479</v>
      </c>
      <c r="BSN1878" t="s">
        <v>2479</v>
      </c>
      <c r="BSV1878" t="s">
        <v>2479</v>
      </c>
      <c r="BSW1878" t="s">
        <v>2479</v>
      </c>
      <c r="BSX1878" t="s">
        <v>2479</v>
      </c>
      <c r="BSY1878" t="s">
        <v>2479</v>
      </c>
      <c r="BSZ1878" t="s">
        <v>2479</v>
      </c>
      <c r="BTH1878" t="s">
        <v>2376</v>
      </c>
      <c r="BTI1878" t="s">
        <v>2924</v>
      </c>
      <c r="BTJ1878" t="s">
        <v>2432</v>
      </c>
      <c r="BTK1878" t="s">
        <v>2249</v>
      </c>
      <c r="BTL1878" t="s">
        <v>2732</v>
      </c>
      <c r="BTT1878" t="s">
        <v>2479</v>
      </c>
      <c r="BTU1878" t="s">
        <v>2479</v>
      </c>
      <c r="BTV1878" t="s">
        <v>2479</v>
      </c>
      <c r="BTW1878" t="s">
        <v>2479</v>
      </c>
      <c r="BTX1878" t="s">
        <v>2479</v>
      </c>
      <c r="BUF1878" t="s">
        <v>2479</v>
      </c>
      <c r="BUG1878" t="s">
        <v>2479</v>
      </c>
      <c r="BUH1878" t="s">
        <v>2479</v>
      </c>
      <c r="BUI1878" t="s">
        <v>2790</v>
      </c>
      <c r="BUJ1878" t="s">
        <v>2479</v>
      </c>
    </row>
    <row r="1879" spans="1:1020 1031:2124" x14ac:dyDescent="0.15">
      <c r="A1879" t="s">
        <v>5246</v>
      </c>
      <c r="JQ1879" t="s">
        <v>4393</v>
      </c>
      <c r="KB1879" t="s">
        <v>3199</v>
      </c>
      <c r="RM1879" t="s">
        <v>3971</v>
      </c>
      <c r="RY1879" t="s">
        <v>3971</v>
      </c>
      <c r="SK1879" t="s">
        <v>3971</v>
      </c>
      <c r="SW1879" t="s">
        <v>3971</v>
      </c>
      <c r="TI1879" t="s">
        <v>3971</v>
      </c>
      <c r="TU1879" t="s">
        <v>3971</v>
      </c>
      <c r="BXP1879" t="s">
        <v>2998</v>
      </c>
      <c r="BYB1879" t="s">
        <v>2715</v>
      </c>
      <c r="BYN1879" t="s">
        <v>2479</v>
      </c>
      <c r="BYZ1879" t="s">
        <v>2197</v>
      </c>
      <c r="BZL1879" t="s">
        <v>3016</v>
      </c>
      <c r="BZX1879" t="s">
        <v>2264</v>
      </c>
    </row>
    <row r="1880" spans="1:1020 1031:2124" x14ac:dyDescent="0.15">
      <c r="A1880" t="s">
        <v>5247</v>
      </c>
      <c r="JQ1880" t="s">
        <v>4393</v>
      </c>
      <c r="RM1880" t="s">
        <v>3971</v>
      </c>
      <c r="RY1880" t="s">
        <v>3971</v>
      </c>
      <c r="SK1880" t="s">
        <v>3971</v>
      </c>
      <c r="SW1880" t="s">
        <v>3971</v>
      </c>
      <c r="TI1880" t="s">
        <v>3971</v>
      </c>
      <c r="TU1880" t="s">
        <v>3971</v>
      </c>
    </row>
    <row r="1881" spans="1:1020 1031:2124" x14ac:dyDescent="0.15">
      <c r="A1881" t="s">
        <v>5248</v>
      </c>
      <c r="JQ1881" t="s">
        <v>4393</v>
      </c>
      <c r="LX1881" t="s">
        <v>4393</v>
      </c>
      <c r="RM1881" t="s">
        <v>3971</v>
      </c>
      <c r="RY1881" t="s">
        <v>3971</v>
      </c>
      <c r="SK1881" t="s">
        <v>3971</v>
      </c>
      <c r="SW1881" t="s">
        <v>3971</v>
      </c>
      <c r="TI1881" t="s">
        <v>3971</v>
      </c>
      <c r="TU1881" t="s">
        <v>3971</v>
      </c>
      <c r="CAJ1881" t="s">
        <v>3971</v>
      </c>
      <c r="CAV1881" t="s">
        <v>3971</v>
      </c>
      <c r="CBH1881" t="s">
        <v>3971</v>
      </c>
      <c r="CBT1881" t="s">
        <v>3971</v>
      </c>
      <c r="CCF1881" t="s">
        <v>3971</v>
      </c>
      <c r="CCR1881" t="s">
        <v>3971</v>
      </c>
    </row>
    <row r="1882" spans="1:1020 1031:2124" x14ac:dyDescent="0.15">
      <c r="A1882" t="s">
        <v>5249</v>
      </c>
      <c r="JQ1882" t="s">
        <v>4393</v>
      </c>
      <c r="RM1882" t="s">
        <v>3971</v>
      </c>
      <c r="RY1882" t="s">
        <v>3971</v>
      </c>
      <c r="SK1882" t="s">
        <v>3971</v>
      </c>
      <c r="SW1882" t="s">
        <v>3971</v>
      </c>
      <c r="TI1882" t="s">
        <v>3971</v>
      </c>
      <c r="TU1882" t="s">
        <v>3971</v>
      </c>
    </row>
    <row r="1883" spans="1:1020 1031:2124" x14ac:dyDescent="0.15">
      <c r="A1883" t="s">
        <v>5250</v>
      </c>
      <c r="JQ1883" t="s">
        <v>4393</v>
      </c>
      <c r="RM1883" t="s">
        <v>3971</v>
      </c>
      <c r="RY1883" t="s">
        <v>3971</v>
      </c>
      <c r="SK1883" t="s">
        <v>3971</v>
      </c>
      <c r="SW1883" t="s">
        <v>3971</v>
      </c>
      <c r="TI1883" t="s">
        <v>3971</v>
      </c>
      <c r="TU1883" t="s">
        <v>3971</v>
      </c>
    </row>
    <row r="1884" spans="1:1020 1031:2124" x14ac:dyDescent="0.15">
      <c r="A1884" t="s">
        <v>5251</v>
      </c>
      <c r="BS1884" t="s">
        <v>3084</v>
      </c>
      <c r="BT1884" t="s">
        <v>3084</v>
      </c>
      <c r="EM1884" t="s">
        <v>3167</v>
      </c>
      <c r="EN1884" t="s">
        <v>3167</v>
      </c>
      <c r="IS1884" t="s">
        <v>3167</v>
      </c>
      <c r="JO1884" t="s">
        <v>3409</v>
      </c>
      <c r="JP1884" t="s">
        <v>3085</v>
      </c>
      <c r="JQ1884" t="s">
        <v>3409</v>
      </c>
      <c r="PO1884" t="s">
        <v>3131</v>
      </c>
      <c r="PP1884" t="s">
        <v>3110</v>
      </c>
      <c r="QM1884" t="s">
        <v>2756</v>
      </c>
      <c r="QN1884">
        <f>37</f>
        <v>37</v>
      </c>
      <c r="RK1884" t="s">
        <v>2902</v>
      </c>
      <c r="RL1884" t="s">
        <v>3170</v>
      </c>
      <c r="RM1884" t="s">
        <v>2941</v>
      </c>
      <c r="RW1884" t="s">
        <v>2791</v>
      </c>
      <c r="RX1884" t="s">
        <v>2503</v>
      </c>
      <c r="RY1884" t="s">
        <v>2412</v>
      </c>
      <c r="SI1884" t="s">
        <v>2479</v>
      </c>
      <c r="SJ1884" t="s">
        <v>2479</v>
      </c>
      <c r="SK1884" t="s">
        <v>2479</v>
      </c>
      <c r="SU1884" t="s">
        <v>2144</v>
      </c>
      <c r="SV1884" t="s">
        <v>2144</v>
      </c>
      <c r="SW1884" t="s">
        <v>2143</v>
      </c>
      <c r="TG1884" t="s">
        <v>3245</v>
      </c>
      <c r="TH1884" t="s">
        <v>2516</v>
      </c>
      <c r="TI1884" t="s">
        <v>3022</v>
      </c>
      <c r="TS1884" t="s">
        <v>2532</v>
      </c>
      <c r="TT1884" t="s">
        <v>2651</v>
      </c>
      <c r="TU1884" t="s">
        <v>2676</v>
      </c>
      <c r="YK1884" t="s">
        <v>2862</v>
      </c>
      <c r="YW1884" t="s">
        <v>2330</v>
      </c>
      <c r="ZI1884" t="s">
        <v>2479</v>
      </c>
      <c r="ZU1884" t="s">
        <v>2142</v>
      </c>
      <c r="AAG1884" t="s">
        <v>3245</v>
      </c>
      <c r="AAS1884" t="s">
        <v>2426</v>
      </c>
      <c r="AJK1884" t="s">
        <v>3024</v>
      </c>
      <c r="AJL1884" t="s">
        <v>2989</v>
      </c>
      <c r="AJW1884" t="s">
        <v>2840</v>
      </c>
      <c r="AJX1884" t="s">
        <v>2832</v>
      </c>
      <c r="AKI1884" t="s">
        <v>2479</v>
      </c>
      <c r="AKJ1884" t="s">
        <v>2479</v>
      </c>
      <c r="AKU1884" t="s">
        <v>2269</v>
      </c>
      <c r="AKV1884" t="s">
        <v>2273</v>
      </c>
      <c r="ALG1884" t="s">
        <v>2896</v>
      </c>
      <c r="ALH1884" t="s">
        <v>2862</v>
      </c>
      <c r="ALS1884" t="s">
        <v>2808</v>
      </c>
      <c r="ALT1884" t="s">
        <v>2584</v>
      </c>
      <c r="AME1884" t="s">
        <v>2898</v>
      </c>
      <c r="AMF1884" t="s">
        <v>3016</v>
      </c>
      <c r="AMQ1884" t="s">
        <v>2653</v>
      </c>
      <c r="AMR1884" t="s">
        <v>2376</v>
      </c>
      <c r="ANC1884" t="s">
        <v>2479</v>
      </c>
      <c r="AND1884" t="s">
        <v>2479</v>
      </c>
      <c r="ANO1884" t="s">
        <v>2272</v>
      </c>
      <c r="ANP1884" t="s">
        <v>2270</v>
      </c>
      <c r="AOA1884" t="s">
        <v>2949</v>
      </c>
      <c r="AOB1884" t="s">
        <v>2900</v>
      </c>
      <c r="AOM1884" t="s">
        <v>2813</v>
      </c>
      <c r="AON1884" t="s">
        <v>2512</v>
      </c>
      <c r="AOY1884" t="s">
        <v>2796</v>
      </c>
      <c r="AOZ1884" t="s">
        <v>2984</v>
      </c>
      <c r="APK1884" t="s">
        <v>2241</v>
      </c>
      <c r="APL1884" t="s">
        <v>2155</v>
      </c>
      <c r="APW1884" t="s">
        <v>2479</v>
      </c>
      <c r="APX1884" t="s">
        <v>2479</v>
      </c>
      <c r="AQI1884" t="s">
        <v>2272</v>
      </c>
      <c r="AQJ1884" t="s">
        <v>2142</v>
      </c>
      <c r="AQU1884" t="s">
        <v>2455</v>
      </c>
      <c r="AQV1884" t="s">
        <v>2908</v>
      </c>
      <c r="ARG1884" t="s">
        <v>2712</v>
      </c>
      <c r="ARH1884" t="s">
        <v>2782</v>
      </c>
      <c r="BUU1884" t="s">
        <v>2675</v>
      </c>
      <c r="BUV1884" t="s">
        <v>3074</v>
      </c>
      <c r="BVG1884" t="s">
        <v>2791</v>
      </c>
      <c r="BVH1884" t="s">
        <v>2503</v>
      </c>
      <c r="BVS1884" t="s">
        <v>2484</v>
      </c>
      <c r="BVT1884" t="s">
        <v>2414</v>
      </c>
      <c r="BWE1884" t="s">
        <v>2144</v>
      </c>
      <c r="BWF1884" t="s">
        <v>2144</v>
      </c>
      <c r="BWQ1884" t="s">
        <v>2608</v>
      </c>
      <c r="BWR1884" t="s">
        <v>2410</v>
      </c>
      <c r="BXC1884" t="s">
        <v>2532</v>
      </c>
      <c r="BXD1884" t="s">
        <v>2651</v>
      </c>
    </row>
    <row r="1885" spans="1:1020 1031:2124" x14ac:dyDescent="0.15">
      <c r="A1885" t="s">
        <v>5252</v>
      </c>
      <c r="L1885" t="s">
        <v>3336</v>
      </c>
      <c r="AJ1885" t="s">
        <v>3111</v>
      </c>
      <c r="AV1885" t="s">
        <v>3084</v>
      </c>
      <c r="BH1885" t="s">
        <v>3084</v>
      </c>
      <c r="CF1885" t="s">
        <v>3295</v>
      </c>
      <c r="CR1885" t="s">
        <v>3336</v>
      </c>
      <c r="DD1885" t="s">
        <v>3560</v>
      </c>
      <c r="DE1885" t="s">
        <v>3560</v>
      </c>
      <c r="EB1885" t="s">
        <v>3350</v>
      </c>
      <c r="EC1885" t="s">
        <v>3350</v>
      </c>
      <c r="EZ1885" t="s">
        <v>3111</v>
      </c>
      <c r="FL1885" t="s">
        <v>3350</v>
      </c>
      <c r="GJ1885" t="s">
        <v>3111</v>
      </c>
      <c r="HH1885" t="s">
        <v>3336</v>
      </c>
      <c r="HT1885" t="s">
        <v>3336</v>
      </c>
      <c r="IF1885" t="s">
        <v>3084</v>
      </c>
      <c r="IR1885" t="s">
        <v>3544</v>
      </c>
      <c r="JP1885" t="s">
        <v>3689</v>
      </c>
      <c r="JQ1885" t="s">
        <v>4107</v>
      </c>
      <c r="KN1885" t="s">
        <v>3111</v>
      </c>
      <c r="KZ1885" t="s">
        <v>3354</v>
      </c>
      <c r="LL1885" t="s">
        <v>3111</v>
      </c>
      <c r="MV1885" t="s">
        <v>3560</v>
      </c>
      <c r="NT1885" t="s">
        <v>2777</v>
      </c>
      <c r="OF1885" t="s">
        <v>3560</v>
      </c>
      <c r="OR1885" t="s">
        <v>2779</v>
      </c>
      <c r="PD1885" t="s">
        <v>3350</v>
      </c>
      <c r="QB1885" t="s">
        <v>3582</v>
      </c>
      <c r="QN1885" t="s">
        <v>3410</v>
      </c>
      <c r="RL1885" t="s">
        <v>3018</v>
      </c>
      <c r="RM1885" t="s">
        <v>3012</v>
      </c>
      <c r="RX1885" t="s">
        <v>3081</v>
      </c>
      <c r="RY1885" t="s">
        <v>2763</v>
      </c>
      <c r="SJ1885" t="s">
        <v>2479</v>
      </c>
      <c r="SK1885" t="s">
        <v>2479</v>
      </c>
      <c r="SV1885" t="s">
        <v>2646</v>
      </c>
      <c r="SW1885" t="s">
        <v>2821</v>
      </c>
      <c r="TH1885" t="s">
        <v>2720</v>
      </c>
      <c r="TI1885" t="s">
        <v>2900</v>
      </c>
      <c r="TT1885" t="s">
        <v>2707</v>
      </c>
      <c r="TU1885" t="s">
        <v>2813</v>
      </c>
      <c r="YJ1885" t="s">
        <v>2891</v>
      </c>
      <c r="YV1885" t="s">
        <v>2792</v>
      </c>
      <c r="ZH1885" t="s">
        <v>2479</v>
      </c>
      <c r="ZT1885" t="s">
        <v>2263</v>
      </c>
      <c r="AAF1885" t="s">
        <v>2796</v>
      </c>
      <c r="AAR1885" t="s">
        <v>2393</v>
      </c>
      <c r="ABD1885" t="s">
        <v>3055</v>
      </c>
      <c r="ABP1885" t="s">
        <v>2536</v>
      </c>
      <c r="ACB1885" t="s">
        <v>2479</v>
      </c>
      <c r="ACN1885" t="s">
        <v>2554</v>
      </c>
      <c r="ACZ1885" t="s">
        <v>3056</v>
      </c>
      <c r="ADL1885" t="s">
        <v>2856</v>
      </c>
      <c r="ADX1885" t="s">
        <v>2713</v>
      </c>
      <c r="ADY1885" t="s">
        <v>3043</v>
      </c>
      <c r="AEJ1885" t="s">
        <v>2765</v>
      </c>
      <c r="AEK1885" t="s">
        <v>2774</v>
      </c>
      <c r="AEV1885" t="s">
        <v>2479</v>
      </c>
      <c r="AEW1885" t="s">
        <v>2479</v>
      </c>
      <c r="AFH1885" t="s">
        <v>2921</v>
      </c>
      <c r="AFI1885" t="s">
        <v>2850</v>
      </c>
      <c r="AFT1885" t="s">
        <v>3014</v>
      </c>
      <c r="AFU1885" t="s">
        <v>2998</v>
      </c>
      <c r="AGF1885" t="s">
        <v>2945</v>
      </c>
      <c r="AGG1885" t="s">
        <v>2450</v>
      </c>
      <c r="AGR1885" t="s">
        <v>3006</v>
      </c>
      <c r="AGS1885" t="s">
        <v>2633</v>
      </c>
      <c r="AHD1885" t="s">
        <v>3041</v>
      </c>
      <c r="AHE1885" t="s">
        <v>2551</v>
      </c>
      <c r="AHP1885" t="s">
        <v>2479</v>
      </c>
      <c r="AHQ1885" t="s">
        <v>2479</v>
      </c>
      <c r="AIB1885" t="s">
        <v>2974</v>
      </c>
      <c r="AIC1885" t="s">
        <v>2853</v>
      </c>
      <c r="AIN1885" t="s">
        <v>3001</v>
      </c>
      <c r="AIO1885" t="s">
        <v>2524</v>
      </c>
      <c r="AIZ1885" t="s">
        <v>2872</v>
      </c>
      <c r="AJA1885" t="s">
        <v>2768</v>
      </c>
      <c r="BER1885" t="s">
        <v>2479</v>
      </c>
      <c r="BFD1885" t="s">
        <v>2479</v>
      </c>
      <c r="BFP1885" t="s">
        <v>2479</v>
      </c>
      <c r="BGB1885" t="s">
        <v>2479</v>
      </c>
      <c r="BGN1885" t="s">
        <v>2479</v>
      </c>
      <c r="BGZ1885" t="s">
        <v>2479</v>
      </c>
      <c r="BHL1885" t="s">
        <v>2479</v>
      </c>
      <c r="BHX1885" t="s">
        <v>2479</v>
      </c>
      <c r="BIJ1885" t="s">
        <v>2479</v>
      </c>
      <c r="BIV1885" t="s">
        <v>2479</v>
      </c>
      <c r="BJH1885" t="s">
        <v>2996</v>
      </c>
      <c r="BJT1885" t="s">
        <v>3081</v>
      </c>
      <c r="BKF1885" t="s">
        <v>2479</v>
      </c>
      <c r="BKR1885" t="s">
        <v>2646</v>
      </c>
      <c r="BLD1885" t="s">
        <v>2461</v>
      </c>
      <c r="BLP1885" t="s">
        <v>2707</v>
      </c>
      <c r="BMB1885" t="s">
        <v>3018</v>
      </c>
      <c r="BMN1885" t="s">
        <v>3081</v>
      </c>
      <c r="BMZ1885" t="s">
        <v>2479</v>
      </c>
      <c r="BNL1885" t="s">
        <v>2812</v>
      </c>
      <c r="BNX1885" t="s">
        <v>2720</v>
      </c>
      <c r="BOJ1885" t="s">
        <v>2707</v>
      </c>
      <c r="BOV1885" t="s">
        <v>2479</v>
      </c>
      <c r="BPH1885" t="s">
        <v>2479</v>
      </c>
      <c r="BPT1885" t="s">
        <v>2479</v>
      </c>
      <c r="BQF1885" t="s">
        <v>2479</v>
      </c>
      <c r="BQR1885" t="s">
        <v>2479</v>
      </c>
      <c r="BRD1885" t="s">
        <v>2479</v>
      </c>
      <c r="BRP1885" t="s">
        <v>2479</v>
      </c>
      <c r="BSB1885" t="s">
        <v>2479</v>
      </c>
      <c r="BUV1885" t="s">
        <v>2964</v>
      </c>
      <c r="BVH1885" t="s">
        <v>3081</v>
      </c>
      <c r="BVT1885" t="s">
        <v>2479</v>
      </c>
      <c r="BWF1885" t="s">
        <v>2646</v>
      </c>
      <c r="BWR1885" t="s">
        <v>2896</v>
      </c>
      <c r="BXD1885" t="s">
        <v>2707</v>
      </c>
    </row>
    <row r="1886" spans="1:1020 1031:2124" x14ac:dyDescent="0.15">
      <c r="A1886" t="s">
        <v>5253</v>
      </c>
      <c r="J1886" t="s">
        <v>3138</v>
      </c>
      <c r="K1886" t="s">
        <v>2779</v>
      </c>
      <c r="AH1886" t="s">
        <v>2779</v>
      </c>
      <c r="AI1886" t="s">
        <v>3084</v>
      </c>
      <c r="AT1886" t="s">
        <v>3138</v>
      </c>
      <c r="AU1886" t="s">
        <v>2779</v>
      </c>
      <c r="AV1886" t="s">
        <v>2779</v>
      </c>
      <c r="BG1886" t="s">
        <v>2779</v>
      </c>
      <c r="CE1886" t="s">
        <v>3138</v>
      </c>
      <c r="EB1886" t="s">
        <v>3582</v>
      </c>
      <c r="EC1886" t="s">
        <v>3582</v>
      </c>
      <c r="EX1886" t="s">
        <v>3138</v>
      </c>
      <c r="EY1886" t="s">
        <v>2777</v>
      </c>
      <c r="EZ1886" t="s">
        <v>2777</v>
      </c>
      <c r="FJ1886" t="s">
        <v>3295</v>
      </c>
      <c r="FK1886" t="s">
        <v>3111</v>
      </c>
      <c r="FL1886" t="s">
        <v>3111</v>
      </c>
      <c r="GH1886" t="s">
        <v>2777</v>
      </c>
      <c r="GI1886" t="s">
        <v>2777</v>
      </c>
      <c r="GJ1886" t="s">
        <v>2777</v>
      </c>
      <c r="HG1886" t="s">
        <v>2779</v>
      </c>
      <c r="HR1886" t="s">
        <v>2777</v>
      </c>
      <c r="HS1886" t="s">
        <v>3295</v>
      </c>
      <c r="IE1886" t="s">
        <v>3138</v>
      </c>
      <c r="IP1886" t="s">
        <v>3544</v>
      </c>
      <c r="IQ1886" t="s">
        <v>3544</v>
      </c>
      <c r="IR1886" t="s">
        <v>3544</v>
      </c>
      <c r="IS1886" t="s">
        <v>3544</v>
      </c>
      <c r="JK1886" t="s">
        <v>3476</v>
      </c>
      <c r="JL1886" t="s">
        <v>3582</v>
      </c>
      <c r="JM1886" t="s">
        <v>3560</v>
      </c>
      <c r="JN1886" t="s">
        <v>3689</v>
      </c>
      <c r="JO1886" t="s">
        <v>3689</v>
      </c>
      <c r="JP1886" t="s">
        <v>3689</v>
      </c>
      <c r="JQ1886" t="s">
        <v>4107</v>
      </c>
      <c r="JW1886" t="s">
        <v>4206</v>
      </c>
      <c r="JX1886" t="s">
        <v>3766</v>
      </c>
      <c r="JY1886">
        <f>41</f>
        <v>41</v>
      </c>
      <c r="JZ1886" t="s">
        <v>2532</v>
      </c>
      <c r="KA1886">
        <f>47</f>
        <v>47</v>
      </c>
      <c r="KB1886" t="s">
        <v>2930</v>
      </c>
      <c r="KL1886" t="s">
        <v>3295</v>
      </c>
      <c r="KM1886" t="s">
        <v>3336</v>
      </c>
      <c r="KN1886" t="s">
        <v>3111</v>
      </c>
      <c r="KU1886">
        <f>168</f>
        <v>168</v>
      </c>
      <c r="KV1886" t="s">
        <v>3226</v>
      </c>
      <c r="KW1886" t="s">
        <v>3085</v>
      </c>
      <c r="KX1886" t="s">
        <v>3754</v>
      </c>
      <c r="KY1886" t="s">
        <v>3410</v>
      </c>
      <c r="KZ1886" t="s">
        <v>3410</v>
      </c>
      <c r="LJ1886" t="s">
        <v>3138</v>
      </c>
      <c r="LK1886" t="s">
        <v>2779</v>
      </c>
      <c r="LL1886" t="s">
        <v>2779</v>
      </c>
      <c r="MT1886" t="s">
        <v>3295</v>
      </c>
      <c r="MU1886" t="s">
        <v>2779</v>
      </c>
      <c r="MV1886" t="s">
        <v>3111</v>
      </c>
      <c r="NS1886" t="s">
        <v>2777</v>
      </c>
      <c r="OD1886" t="s">
        <v>3295</v>
      </c>
      <c r="OE1886" t="s">
        <v>2779</v>
      </c>
      <c r="OF1886" t="s">
        <v>3084</v>
      </c>
      <c r="OQ1886" t="s">
        <v>2779</v>
      </c>
      <c r="PC1886" t="s">
        <v>3582</v>
      </c>
      <c r="PD1886" t="s">
        <v>3560</v>
      </c>
      <c r="PO1886" t="s">
        <v>3544</v>
      </c>
      <c r="PP1886" t="s">
        <v>3403</v>
      </c>
      <c r="PZ1886" t="s">
        <v>2777</v>
      </c>
      <c r="QA1886" t="s">
        <v>2779</v>
      </c>
      <c r="QB1886" t="s">
        <v>2779</v>
      </c>
      <c r="RG1886" t="s">
        <v>3050</v>
      </c>
      <c r="RH1886" t="s">
        <v>2134</v>
      </c>
      <c r="RI1886" t="s">
        <v>3092</v>
      </c>
      <c r="RJ1886" t="s">
        <v>3055</v>
      </c>
      <c r="RK1886" t="s">
        <v>3024</v>
      </c>
      <c r="RL1886" t="s">
        <v>3057</v>
      </c>
      <c r="RM1886" t="s">
        <v>3068</v>
      </c>
      <c r="RS1886" t="s">
        <v>2976</v>
      </c>
      <c r="RT1886" t="s">
        <v>3245</v>
      </c>
      <c r="RU1886" t="s">
        <v>3027</v>
      </c>
      <c r="RV1886" t="s">
        <v>2797</v>
      </c>
      <c r="RW1886" t="s">
        <v>3143</v>
      </c>
      <c r="RX1886" t="s">
        <v>2439</v>
      </c>
      <c r="RY1886" t="s">
        <v>2708</v>
      </c>
      <c r="SE1886" t="s">
        <v>2479</v>
      </c>
      <c r="SF1886" t="s">
        <v>2479</v>
      </c>
      <c r="SG1886" t="s">
        <v>2479</v>
      </c>
      <c r="SH1886" t="s">
        <v>2479</v>
      </c>
      <c r="SI1886" t="s">
        <v>2479</v>
      </c>
      <c r="SJ1886" t="s">
        <v>2479</v>
      </c>
      <c r="SK1886" t="s">
        <v>2479</v>
      </c>
      <c r="SQ1886" t="s">
        <v>2863</v>
      </c>
      <c r="SR1886" t="s">
        <v>3016</v>
      </c>
      <c r="SS1886" t="s">
        <v>2896</v>
      </c>
      <c r="ST1886" t="s">
        <v>3059</v>
      </c>
      <c r="SU1886" t="s">
        <v>2948</v>
      </c>
      <c r="SV1886" t="s">
        <v>2450</v>
      </c>
      <c r="SW1886" t="s">
        <v>2908</v>
      </c>
      <c r="TC1886" t="s">
        <v>2987</v>
      </c>
      <c r="TD1886" t="s">
        <v>2969</v>
      </c>
      <c r="TE1886" t="s">
        <v>2892</v>
      </c>
      <c r="TF1886" t="s">
        <v>2829</v>
      </c>
      <c r="TG1886" t="s">
        <v>2720</v>
      </c>
      <c r="TH1886" t="s">
        <v>2963</v>
      </c>
      <c r="TI1886" t="s">
        <v>2954</v>
      </c>
      <c r="TO1886" t="s">
        <v>2827</v>
      </c>
      <c r="TP1886" t="s">
        <v>2768</v>
      </c>
      <c r="TQ1886" t="s">
        <v>2529</v>
      </c>
      <c r="TR1886" t="s">
        <v>2550</v>
      </c>
      <c r="TS1886" t="s">
        <v>2530</v>
      </c>
      <c r="TT1886" t="s">
        <v>2850</v>
      </c>
      <c r="TU1886" t="s">
        <v>2646</v>
      </c>
      <c r="YH1886" t="s">
        <v>3045</v>
      </c>
      <c r="YI1886" t="s">
        <v>3020</v>
      </c>
      <c r="YJ1886" t="s">
        <v>2423</v>
      </c>
      <c r="YK1886" t="s">
        <v>3078</v>
      </c>
      <c r="YT1886" t="s">
        <v>2454</v>
      </c>
      <c r="YU1886" t="s">
        <v>2566</v>
      </c>
      <c r="YV1886" t="s">
        <v>2870</v>
      </c>
      <c r="YW1886" t="s">
        <v>2627</v>
      </c>
      <c r="ZF1886" t="s">
        <v>2479</v>
      </c>
      <c r="ZG1886" t="s">
        <v>2479</v>
      </c>
      <c r="ZH1886" t="s">
        <v>2479</v>
      </c>
      <c r="ZI1886" t="s">
        <v>2479</v>
      </c>
      <c r="ZR1886" t="s">
        <v>2716</v>
      </c>
      <c r="ZS1886" t="s">
        <v>2611</v>
      </c>
      <c r="ZT1886" t="s">
        <v>3074</v>
      </c>
      <c r="ZU1886" t="s">
        <v>2622</v>
      </c>
      <c r="AAD1886" t="s">
        <v>2949</v>
      </c>
      <c r="AAE1886" t="s">
        <v>2519</v>
      </c>
      <c r="AAF1886" t="s">
        <v>3001</v>
      </c>
      <c r="AAG1886" t="s">
        <v>2637</v>
      </c>
      <c r="AAP1886" t="s">
        <v>2554</v>
      </c>
      <c r="AAQ1886" t="s">
        <v>2947</v>
      </c>
      <c r="AAR1886" t="s">
        <v>2744</v>
      </c>
      <c r="AAS1886" t="s">
        <v>2947</v>
      </c>
      <c r="ABC1886" t="s">
        <v>3073</v>
      </c>
      <c r="ABD1886" t="s">
        <v>3006</v>
      </c>
      <c r="ABO1886" t="s">
        <v>2905</v>
      </c>
      <c r="ABP1886" t="s">
        <v>2770</v>
      </c>
      <c r="ACA1886" t="s">
        <v>2479</v>
      </c>
      <c r="ACB1886" t="s">
        <v>2479</v>
      </c>
      <c r="ACM1886" t="s">
        <v>3153</v>
      </c>
      <c r="ACN1886" t="s">
        <v>2904</v>
      </c>
      <c r="ACY1886" t="s">
        <v>3152</v>
      </c>
      <c r="ACZ1886" t="s">
        <v>3087</v>
      </c>
      <c r="ADK1886" t="s">
        <v>2850</v>
      </c>
      <c r="ADL1886" t="s">
        <v>2762</v>
      </c>
      <c r="ADX1886" t="s">
        <v>2634</v>
      </c>
      <c r="ADY1886" t="s">
        <v>3091</v>
      </c>
      <c r="AEJ1886" t="s">
        <v>2135</v>
      </c>
      <c r="AEK1886" t="s">
        <v>3023</v>
      </c>
      <c r="AEV1886" t="s">
        <v>2479</v>
      </c>
      <c r="AEW1886" t="s">
        <v>2479</v>
      </c>
      <c r="AFH1886" t="s">
        <v>2900</v>
      </c>
      <c r="AFI1886" t="s">
        <v>2936</v>
      </c>
      <c r="AFT1886" t="s">
        <v>3012</v>
      </c>
      <c r="AFU1886" t="s">
        <v>2835</v>
      </c>
      <c r="AGF1886" t="s">
        <v>2440</v>
      </c>
      <c r="AGG1886" t="s">
        <v>2780</v>
      </c>
      <c r="AOY1886" t="s">
        <v>3057</v>
      </c>
      <c r="AOZ1886" t="s">
        <v>3095</v>
      </c>
      <c r="APK1886" t="s">
        <v>2568</v>
      </c>
      <c r="APL1886" t="s">
        <v>2849</v>
      </c>
      <c r="APW1886" t="s">
        <v>2479</v>
      </c>
      <c r="APX1886" t="s">
        <v>2479</v>
      </c>
      <c r="AQI1886" t="s">
        <v>2886</v>
      </c>
      <c r="AQJ1886" t="s">
        <v>2462</v>
      </c>
      <c r="AQU1886" t="s">
        <v>2892</v>
      </c>
      <c r="AQV1886" t="s">
        <v>2937</v>
      </c>
      <c r="ARG1886" t="s">
        <v>2262</v>
      </c>
      <c r="ARH1886" t="s">
        <v>2485</v>
      </c>
      <c r="BEP1886" t="s">
        <v>2479</v>
      </c>
      <c r="BEQ1886" t="s">
        <v>2479</v>
      </c>
      <c r="BER1886" t="s">
        <v>2479</v>
      </c>
      <c r="BFB1886" t="s">
        <v>2479</v>
      </c>
      <c r="BFC1886" t="s">
        <v>2479</v>
      </c>
      <c r="BFN1886" t="s">
        <v>2479</v>
      </c>
      <c r="BFO1886" t="s">
        <v>2479</v>
      </c>
      <c r="BFP1886" t="s">
        <v>2479</v>
      </c>
      <c r="BFZ1886" t="s">
        <v>2479</v>
      </c>
      <c r="BGA1886" t="s">
        <v>2479</v>
      </c>
      <c r="BGB1886" t="s">
        <v>2479</v>
      </c>
      <c r="BGL1886" t="s">
        <v>2479</v>
      </c>
      <c r="BGM1886" t="s">
        <v>2479</v>
      </c>
      <c r="BGY1886" t="s">
        <v>2479</v>
      </c>
      <c r="BHK1886" t="s">
        <v>2479</v>
      </c>
      <c r="BHV1886" t="s">
        <v>2479</v>
      </c>
      <c r="BHW1886" t="s">
        <v>2479</v>
      </c>
      <c r="BHX1886" t="s">
        <v>2479</v>
      </c>
      <c r="BIH1886" t="s">
        <v>2479</v>
      </c>
      <c r="BII1886" t="s">
        <v>2479</v>
      </c>
      <c r="BIJ1886" t="s">
        <v>2479</v>
      </c>
      <c r="BIT1886" t="s">
        <v>2479</v>
      </c>
      <c r="BIU1886" t="s">
        <v>2479</v>
      </c>
      <c r="BIV1886" t="s">
        <v>2479</v>
      </c>
      <c r="BLW1886" t="s">
        <v>3050</v>
      </c>
      <c r="BLX1886" t="s">
        <v>2134</v>
      </c>
      <c r="BLY1886" t="s">
        <v>3092</v>
      </c>
      <c r="BLZ1886" t="s">
        <v>3055</v>
      </c>
      <c r="BMA1886" t="s">
        <v>3024</v>
      </c>
      <c r="BMB1886" t="s">
        <v>3057</v>
      </c>
      <c r="BMI1886" t="s">
        <v>2976</v>
      </c>
      <c r="BMJ1886" t="s">
        <v>3245</v>
      </c>
      <c r="BMK1886" t="s">
        <v>3027</v>
      </c>
      <c r="BML1886" t="s">
        <v>2797</v>
      </c>
      <c r="BMM1886" t="s">
        <v>3143</v>
      </c>
      <c r="BMN1886" t="s">
        <v>2439</v>
      </c>
      <c r="BMU1886" t="s">
        <v>2863</v>
      </c>
      <c r="BMV1886" t="s">
        <v>2479</v>
      </c>
      <c r="BMW1886" t="s">
        <v>2479</v>
      </c>
      <c r="BMX1886" t="s">
        <v>2479</v>
      </c>
      <c r="BMY1886" t="s">
        <v>2479</v>
      </c>
      <c r="BMZ1886" t="s">
        <v>2479</v>
      </c>
      <c r="BNG1886" t="s">
        <v>2863</v>
      </c>
      <c r="BNH1886" t="s">
        <v>3016</v>
      </c>
      <c r="BNI1886" t="s">
        <v>2901</v>
      </c>
      <c r="BNJ1886" t="s">
        <v>2438</v>
      </c>
      <c r="BNK1886" t="s">
        <v>2908</v>
      </c>
      <c r="BNL1886" t="s">
        <v>2687</v>
      </c>
      <c r="BNS1886" t="s">
        <v>2987</v>
      </c>
      <c r="BNT1886" t="s">
        <v>2969</v>
      </c>
      <c r="BNU1886" t="s">
        <v>2892</v>
      </c>
      <c r="BNV1886" t="s">
        <v>2829</v>
      </c>
      <c r="BNW1886" t="s">
        <v>2720</v>
      </c>
      <c r="BNX1886" t="s">
        <v>2963</v>
      </c>
      <c r="BOE1886" t="s">
        <v>2827</v>
      </c>
      <c r="BOF1886" t="s">
        <v>2768</v>
      </c>
      <c r="BOG1886" t="s">
        <v>2529</v>
      </c>
      <c r="BOH1886" t="s">
        <v>2550</v>
      </c>
      <c r="BOI1886" t="s">
        <v>2530</v>
      </c>
      <c r="BOJ1886" t="s">
        <v>2850</v>
      </c>
      <c r="BOT1886" t="s">
        <v>2479</v>
      </c>
      <c r="BOU1886" t="s">
        <v>2479</v>
      </c>
      <c r="BOV1886" t="s">
        <v>2479</v>
      </c>
      <c r="BPF1886" t="s">
        <v>2479</v>
      </c>
      <c r="BPG1886" t="s">
        <v>2479</v>
      </c>
      <c r="BPR1886" t="s">
        <v>2479</v>
      </c>
      <c r="BPS1886" t="s">
        <v>2479</v>
      </c>
      <c r="BPT1886" t="s">
        <v>2479</v>
      </c>
      <c r="BQD1886" t="s">
        <v>2479</v>
      </c>
      <c r="BQE1886" t="s">
        <v>2479</v>
      </c>
      <c r="BQF1886" t="s">
        <v>2479</v>
      </c>
      <c r="BQQ1886" t="s">
        <v>2479</v>
      </c>
      <c r="BRC1886" t="s">
        <v>2479</v>
      </c>
      <c r="BRO1886" t="s">
        <v>2479</v>
      </c>
      <c r="BSA1886" t="s">
        <v>2479</v>
      </c>
      <c r="BXK1886" t="s">
        <v>3038</v>
      </c>
      <c r="BXL1886" t="s">
        <v>2259</v>
      </c>
      <c r="BXM1886" t="s">
        <v>2803</v>
      </c>
      <c r="BXN1886" t="s">
        <v>2852</v>
      </c>
      <c r="BXO1886" t="s">
        <v>2349</v>
      </c>
      <c r="BXP1886" t="s">
        <v>2190</v>
      </c>
      <c r="BXW1886" t="s">
        <v>2663</v>
      </c>
      <c r="BXX1886" t="s">
        <v>2557</v>
      </c>
      <c r="BXY1886" t="s">
        <v>2665</v>
      </c>
      <c r="BXZ1886" t="s">
        <v>2531</v>
      </c>
      <c r="BYA1886" t="s">
        <v>2845</v>
      </c>
      <c r="BYB1886" t="s">
        <v>2200</v>
      </c>
      <c r="BYI1886" t="s">
        <v>2479</v>
      </c>
      <c r="BYJ1886" t="s">
        <v>2479</v>
      </c>
      <c r="BYK1886" t="s">
        <v>2651</v>
      </c>
      <c r="BYL1886" t="s">
        <v>2693</v>
      </c>
      <c r="BYM1886" t="s">
        <v>2683</v>
      </c>
      <c r="BYN1886" t="s">
        <v>2651</v>
      </c>
      <c r="BYU1886" t="s">
        <v>2719</v>
      </c>
      <c r="BYV1886" t="s">
        <v>3040</v>
      </c>
      <c r="BYW1886" t="s">
        <v>2903</v>
      </c>
      <c r="BYX1886" t="s">
        <v>2621</v>
      </c>
      <c r="BYY1886" t="s">
        <v>2441</v>
      </c>
      <c r="BYZ1886" t="s">
        <v>2824</v>
      </c>
      <c r="BZG1886" t="s">
        <v>2903</v>
      </c>
      <c r="BZH1886" t="s">
        <v>2531</v>
      </c>
      <c r="BZI1886" t="s">
        <v>2677</v>
      </c>
      <c r="BZJ1886" t="s">
        <v>2372</v>
      </c>
      <c r="BZK1886" t="s">
        <v>2353</v>
      </c>
      <c r="BZL1886" t="s">
        <v>2928</v>
      </c>
      <c r="BZS1886" t="s">
        <v>2771</v>
      </c>
      <c r="BZT1886" t="s">
        <v>2259</v>
      </c>
      <c r="BZU1886" t="s">
        <v>2946</v>
      </c>
      <c r="BZV1886" t="s">
        <v>2819</v>
      </c>
      <c r="BZW1886" t="s">
        <v>2533</v>
      </c>
      <c r="BZX1886" t="s">
        <v>2535</v>
      </c>
    </row>
    <row r="1887" spans="1:1020 1031:2124" x14ac:dyDescent="0.15">
      <c r="A1887" t="s">
        <v>5254</v>
      </c>
      <c r="K1887" t="s">
        <v>2779</v>
      </c>
      <c r="L1887" t="s">
        <v>3084</v>
      </c>
      <c r="AU1887" t="s">
        <v>3336</v>
      </c>
      <c r="AV1887" t="s">
        <v>3111</v>
      </c>
      <c r="BG1887" t="s">
        <v>2779</v>
      </c>
      <c r="BH1887" t="s">
        <v>2779</v>
      </c>
      <c r="DB1887" t="s">
        <v>3582</v>
      </c>
      <c r="DC1887" t="s">
        <v>3582</v>
      </c>
      <c r="DD1887" t="s">
        <v>3689</v>
      </c>
      <c r="DE1887" t="s">
        <v>3689</v>
      </c>
      <c r="DZ1887" t="s">
        <v>3544</v>
      </c>
      <c r="EA1887" t="s">
        <v>3544</v>
      </c>
      <c r="EB1887" t="s">
        <v>3582</v>
      </c>
      <c r="EC1887" t="s">
        <v>3582</v>
      </c>
      <c r="HG1887" t="s">
        <v>2777</v>
      </c>
      <c r="HH1887" t="s">
        <v>2777</v>
      </c>
      <c r="HS1887" t="s">
        <v>2779</v>
      </c>
      <c r="HT1887" t="s">
        <v>2777</v>
      </c>
      <c r="IP1887" t="s">
        <v>3544</v>
      </c>
      <c r="IQ1887" t="s">
        <v>3544</v>
      </c>
      <c r="IR1887" t="s">
        <v>3544</v>
      </c>
      <c r="IS1887" t="s">
        <v>3544</v>
      </c>
      <c r="JD1887" t="s">
        <v>3402</v>
      </c>
      <c r="JE1887" t="s">
        <v>3402</v>
      </c>
      <c r="JL1887" t="s">
        <v>3582</v>
      </c>
      <c r="JM1887" t="s">
        <v>3689</v>
      </c>
      <c r="JN1887" t="s">
        <v>3689</v>
      </c>
      <c r="JO1887" t="s">
        <v>3689</v>
      </c>
      <c r="JP1887" t="s">
        <v>3689</v>
      </c>
      <c r="JQ1887" t="s">
        <v>4202</v>
      </c>
      <c r="JX1887" t="s">
        <v>3120</v>
      </c>
      <c r="JY1887" t="s">
        <v>3135</v>
      </c>
      <c r="JZ1887" t="s">
        <v>3147</v>
      </c>
      <c r="KA1887" t="s">
        <v>3065</v>
      </c>
      <c r="KB1887">
        <f>100</f>
        <v>100</v>
      </c>
      <c r="KW1887" t="s">
        <v>3409</v>
      </c>
      <c r="KX1887" t="s">
        <v>3754</v>
      </c>
      <c r="KY1887" t="s">
        <v>3402</v>
      </c>
      <c r="KZ1887" t="s">
        <v>3402</v>
      </c>
      <c r="MU1887" t="s">
        <v>2779</v>
      </c>
      <c r="MV1887" t="s">
        <v>3084</v>
      </c>
      <c r="OE1887" t="s">
        <v>3111</v>
      </c>
      <c r="OF1887" t="s">
        <v>3111</v>
      </c>
      <c r="PB1887" t="s">
        <v>3350</v>
      </c>
      <c r="PC1887" t="s">
        <v>3582</v>
      </c>
      <c r="PD1887" t="s">
        <v>3560</v>
      </c>
      <c r="RH1887" t="s">
        <v>2635</v>
      </c>
      <c r="RI1887" t="s">
        <v>2633</v>
      </c>
      <c r="RJ1887" t="s">
        <v>3080</v>
      </c>
      <c r="RK1887" t="s">
        <v>3006</v>
      </c>
      <c r="RL1887" t="s">
        <v>2134</v>
      </c>
      <c r="RM1887" t="s">
        <v>3092</v>
      </c>
      <c r="RT1887" t="s">
        <v>2714</v>
      </c>
      <c r="RU1887" t="s">
        <v>3057</v>
      </c>
      <c r="RV1887" t="s">
        <v>3023</v>
      </c>
      <c r="RW1887" t="s">
        <v>3056</v>
      </c>
      <c r="RX1887" t="s">
        <v>3057</v>
      </c>
      <c r="RY1887" t="s">
        <v>3071</v>
      </c>
      <c r="SF1887" t="s">
        <v>2479</v>
      </c>
      <c r="SG1887" t="s">
        <v>2479</v>
      </c>
      <c r="SH1887" t="s">
        <v>2479</v>
      </c>
      <c r="SI1887" t="s">
        <v>2479</v>
      </c>
      <c r="SJ1887" t="s">
        <v>2479</v>
      </c>
      <c r="SK1887" t="s">
        <v>2479</v>
      </c>
      <c r="SR1887" t="s">
        <v>3153</v>
      </c>
      <c r="SS1887" t="s">
        <v>2920</v>
      </c>
      <c r="ST1887" t="s">
        <v>2516</v>
      </c>
      <c r="SU1887" t="s">
        <v>2451</v>
      </c>
      <c r="SV1887" t="s">
        <v>3075</v>
      </c>
      <c r="SW1887" t="s">
        <v>2610</v>
      </c>
      <c r="TD1887" t="s">
        <v>3071</v>
      </c>
      <c r="TE1887" t="s">
        <v>2965</v>
      </c>
      <c r="TF1887" t="s">
        <v>2998</v>
      </c>
      <c r="TG1887" t="s">
        <v>2966</v>
      </c>
      <c r="TH1887" t="s">
        <v>2996</v>
      </c>
      <c r="TI1887" t="s">
        <v>2835</v>
      </c>
      <c r="TP1887" t="s">
        <v>2977</v>
      </c>
      <c r="TQ1887" t="s">
        <v>2620</v>
      </c>
      <c r="TR1887" t="s">
        <v>2810</v>
      </c>
      <c r="TS1887" t="s">
        <v>2817</v>
      </c>
      <c r="TT1887" t="s">
        <v>2815</v>
      </c>
      <c r="TU1887" t="s">
        <v>2266</v>
      </c>
      <c r="YH1887" t="s">
        <v>3079</v>
      </c>
      <c r="YI1887" t="s">
        <v>3006</v>
      </c>
      <c r="YJ1887" t="s">
        <v>3092</v>
      </c>
      <c r="YK1887" t="s">
        <v>2861</v>
      </c>
      <c r="YT1887" t="s">
        <v>2454</v>
      </c>
      <c r="YU1887" t="s">
        <v>2771</v>
      </c>
      <c r="YV1887" t="s">
        <v>2894</v>
      </c>
      <c r="YW1887" t="s">
        <v>2675</v>
      </c>
      <c r="ZF1887" t="s">
        <v>2479</v>
      </c>
      <c r="ZG1887" t="s">
        <v>2479</v>
      </c>
      <c r="ZH1887" t="s">
        <v>2479</v>
      </c>
      <c r="ZI1887" t="s">
        <v>2479</v>
      </c>
      <c r="ZR1887" t="s">
        <v>2649</v>
      </c>
      <c r="ZS1887" t="s">
        <v>2856</v>
      </c>
      <c r="ZT1887" t="s">
        <v>2976</v>
      </c>
      <c r="ZU1887" t="s">
        <v>2877</v>
      </c>
      <c r="AAD1887" t="s">
        <v>2998</v>
      </c>
      <c r="AAE1887" t="s">
        <v>3047</v>
      </c>
      <c r="AAF1887" t="s">
        <v>3057</v>
      </c>
      <c r="AAG1887" t="s">
        <v>3053</v>
      </c>
      <c r="AAP1887" t="s">
        <v>2819</v>
      </c>
      <c r="AAQ1887" t="s">
        <v>2408</v>
      </c>
      <c r="AAR1887" t="s">
        <v>2744</v>
      </c>
      <c r="AAS1887" t="s">
        <v>2947</v>
      </c>
      <c r="ABB1887" t="s">
        <v>3101</v>
      </c>
      <c r="ABC1887" t="s">
        <v>3102</v>
      </c>
      <c r="ABD1887" t="s">
        <v>3067</v>
      </c>
      <c r="ABN1887" t="s">
        <v>2890</v>
      </c>
      <c r="ABO1887" t="s">
        <v>2439</v>
      </c>
      <c r="ABP1887" t="s">
        <v>2993</v>
      </c>
      <c r="ABZ1887" t="s">
        <v>2479</v>
      </c>
      <c r="ACA1887" t="s">
        <v>2479</v>
      </c>
      <c r="ACB1887" t="s">
        <v>2479</v>
      </c>
      <c r="ACL1887" t="s">
        <v>3039</v>
      </c>
      <c r="ACM1887" t="s">
        <v>3031</v>
      </c>
      <c r="ACN1887" t="s">
        <v>2608</v>
      </c>
      <c r="ACX1887" t="s">
        <v>3055</v>
      </c>
      <c r="ACY1887" t="s">
        <v>2861</v>
      </c>
      <c r="ACZ1887" t="s">
        <v>3055</v>
      </c>
      <c r="ADJ1887" t="s">
        <v>3039</v>
      </c>
      <c r="ADK1887" t="s">
        <v>2874</v>
      </c>
      <c r="ADL1887" t="s">
        <v>2441</v>
      </c>
      <c r="ADV1887" t="s">
        <v>2889</v>
      </c>
      <c r="ADW1887" t="s">
        <v>2513</v>
      </c>
      <c r="ADX1887" t="s">
        <v>3070</v>
      </c>
      <c r="ADY1887" t="s">
        <v>2794</v>
      </c>
      <c r="AEH1887" t="s">
        <v>2634</v>
      </c>
      <c r="AEI1887" t="s">
        <v>3073</v>
      </c>
      <c r="AEJ1887" t="s">
        <v>3050</v>
      </c>
      <c r="AEK1887" t="s">
        <v>3007</v>
      </c>
      <c r="AET1887" t="s">
        <v>2479</v>
      </c>
      <c r="AEU1887" t="s">
        <v>2479</v>
      </c>
      <c r="AEV1887" t="s">
        <v>2479</v>
      </c>
      <c r="AEW1887" t="s">
        <v>2479</v>
      </c>
      <c r="AFF1887" t="s">
        <v>2438</v>
      </c>
      <c r="AFG1887" t="s">
        <v>2452</v>
      </c>
      <c r="AFH1887" t="s">
        <v>3143</v>
      </c>
      <c r="AFI1887" t="s">
        <v>2425</v>
      </c>
      <c r="AFR1887" t="s">
        <v>2984</v>
      </c>
      <c r="AFS1887" t="s">
        <v>2135</v>
      </c>
      <c r="AFT1887" t="s">
        <v>3068</v>
      </c>
      <c r="AFU1887" t="s">
        <v>2524</v>
      </c>
      <c r="AGD1887" t="s">
        <v>2976</v>
      </c>
      <c r="AGE1887" t="s">
        <v>2449</v>
      </c>
      <c r="AGF1887" t="s">
        <v>2974</v>
      </c>
      <c r="AGG1887" t="s">
        <v>2768</v>
      </c>
      <c r="AGP1887" t="s">
        <v>3142</v>
      </c>
      <c r="AGQ1887" t="s">
        <v>2126</v>
      </c>
      <c r="AGR1887" t="s">
        <v>3105</v>
      </c>
      <c r="AGS1887" t="s">
        <v>3102</v>
      </c>
      <c r="AHB1887" t="s">
        <v>2135</v>
      </c>
      <c r="AHC1887" t="s">
        <v>3057</v>
      </c>
      <c r="AHD1887" t="s">
        <v>3087</v>
      </c>
      <c r="AHE1887" t="s">
        <v>2968</v>
      </c>
      <c r="AHN1887" t="s">
        <v>2479</v>
      </c>
      <c r="AHO1887" t="s">
        <v>2479</v>
      </c>
      <c r="AHP1887" t="s">
        <v>2479</v>
      </c>
      <c r="AHQ1887" t="s">
        <v>2479</v>
      </c>
      <c r="AHZ1887" t="s">
        <v>2943</v>
      </c>
      <c r="AIA1887" t="s">
        <v>3143</v>
      </c>
      <c r="AIB1887" t="s">
        <v>3115</v>
      </c>
      <c r="AIC1887" t="s">
        <v>2452</v>
      </c>
      <c r="AIL1887" t="s">
        <v>2860</v>
      </c>
      <c r="AIM1887" t="s">
        <v>2423</v>
      </c>
      <c r="AIN1887" t="s">
        <v>3047</v>
      </c>
      <c r="AIO1887" t="s">
        <v>3018</v>
      </c>
      <c r="AIX1887" t="s">
        <v>2620</v>
      </c>
      <c r="AIY1887" t="s">
        <v>2675</v>
      </c>
      <c r="AIZ1887" t="s">
        <v>2266</v>
      </c>
      <c r="AJA1887" t="s">
        <v>2815</v>
      </c>
      <c r="BBX1887" t="s">
        <v>2126</v>
      </c>
      <c r="BBY1887" t="s">
        <v>3104</v>
      </c>
      <c r="BCJ1887" t="s">
        <v>2996</v>
      </c>
      <c r="BCK1887" t="s">
        <v>3008</v>
      </c>
      <c r="BCV1887" t="s">
        <v>2479</v>
      </c>
      <c r="BCW1887" t="s">
        <v>2479</v>
      </c>
      <c r="BDH1887" t="s">
        <v>2807</v>
      </c>
      <c r="BDI1887" t="s">
        <v>2632</v>
      </c>
      <c r="BDT1887" t="s">
        <v>3023</v>
      </c>
      <c r="BDU1887" t="s">
        <v>3024</v>
      </c>
      <c r="BEF1887" t="s">
        <v>2875</v>
      </c>
      <c r="BEG1887" t="s">
        <v>2530</v>
      </c>
      <c r="BEQ1887" t="s">
        <v>2479</v>
      </c>
      <c r="BER1887" t="s">
        <v>2479</v>
      </c>
      <c r="BFC1887" t="s">
        <v>2479</v>
      </c>
      <c r="BFD1887" t="s">
        <v>2479</v>
      </c>
      <c r="BFO1887" t="s">
        <v>2479</v>
      </c>
      <c r="BFP1887" t="s">
        <v>2479</v>
      </c>
      <c r="BGY1887" t="s">
        <v>2479</v>
      </c>
      <c r="BGZ1887" t="s">
        <v>2479</v>
      </c>
      <c r="BHK1887" t="s">
        <v>2479</v>
      </c>
      <c r="BHL1887" t="s">
        <v>2479</v>
      </c>
      <c r="BII1887" t="s">
        <v>2479</v>
      </c>
      <c r="BIJ1887" t="s">
        <v>2479</v>
      </c>
      <c r="BLY1887" t="s">
        <v>2633</v>
      </c>
      <c r="BLZ1887" t="s">
        <v>3080</v>
      </c>
      <c r="BMA1887" t="s">
        <v>3006</v>
      </c>
      <c r="BMB1887" t="s">
        <v>2134</v>
      </c>
      <c r="BMK1887" t="s">
        <v>3057</v>
      </c>
      <c r="BML1887" t="s">
        <v>3023</v>
      </c>
      <c r="BMM1887" t="s">
        <v>3056</v>
      </c>
      <c r="BMN1887" t="s">
        <v>3057</v>
      </c>
      <c r="BMW1887" t="s">
        <v>2479</v>
      </c>
      <c r="BMX1887" t="s">
        <v>2479</v>
      </c>
      <c r="BMY1887" t="s">
        <v>2479</v>
      </c>
      <c r="BMZ1887" t="s">
        <v>2479</v>
      </c>
      <c r="BNI1887" t="s">
        <v>2451</v>
      </c>
      <c r="BNJ1887" t="s">
        <v>2649</v>
      </c>
      <c r="BNK1887" t="s">
        <v>2516</v>
      </c>
      <c r="BNL1887" t="s">
        <v>2611</v>
      </c>
      <c r="BNU1887" t="s">
        <v>2965</v>
      </c>
      <c r="BNV1887" t="s">
        <v>2998</v>
      </c>
      <c r="BNW1887" t="s">
        <v>2966</v>
      </c>
      <c r="BNX1887" t="s">
        <v>2996</v>
      </c>
      <c r="BOG1887" t="s">
        <v>2620</v>
      </c>
      <c r="BOH1887" t="s">
        <v>2810</v>
      </c>
      <c r="BOI1887" t="s">
        <v>2817</v>
      </c>
      <c r="BOJ1887" t="s">
        <v>2815</v>
      </c>
      <c r="BPG1887" t="s">
        <v>2479</v>
      </c>
      <c r="BPH1887" t="s">
        <v>2479</v>
      </c>
      <c r="BXL1887" t="s">
        <v>2752</v>
      </c>
      <c r="BXM1887" t="s">
        <v>2930</v>
      </c>
      <c r="BXN1887" t="s">
        <v>2751</v>
      </c>
      <c r="BXO1887" t="s">
        <v>2903</v>
      </c>
      <c r="BXP1887" t="s">
        <v>2564</v>
      </c>
      <c r="BXX1887" t="s">
        <v>2879</v>
      </c>
      <c r="BXY1887" t="s">
        <v>2859</v>
      </c>
      <c r="BXZ1887" t="s">
        <v>3028</v>
      </c>
      <c r="BYA1887" t="s">
        <v>2636</v>
      </c>
      <c r="BYB1887" t="s">
        <v>2649</v>
      </c>
      <c r="BYJ1887" t="s">
        <v>2479</v>
      </c>
      <c r="BYK1887" t="s">
        <v>2479</v>
      </c>
      <c r="BYL1887" t="s">
        <v>2479</v>
      </c>
      <c r="BYM1887" t="s">
        <v>2479</v>
      </c>
      <c r="BYN1887" t="s">
        <v>2564</v>
      </c>
      <c r="BYV1887" t="s">
        <v>3033</v>
      </c>
      <c r="BYW1887" t="s">
        <v>2266</v>
      </c>
      <c r="BYX1887" t="s">
        <v>3150</v>
      </c>
      <c r="BYY1887" t="s">
        <v>2814</v>
      </c>
      <c r="BYZ1887" t="s">
        <v>2411</v>
      </c>
      <c r="BZH1887" t="s">
        <v>2858</v>
      </c>
      <c r="BZI1887" t="s">
        <v>2783</v>
      </c>
      <c r="BZJ1887" t="s">
        <v>2266</v>
      </c>
      <c r="BZK1887" t="s">
        <v>2856</v>
      </c>
      <c r="BZL1887" t="s">
        <v>2260</v>
      </c>
      <c r="BZT1887" t="s">
        <v>2778</v>
      </c>
      <c r="BZU1887" t="s">
        <v>2262</v>
      </c>
      <c r="BZV1887" t="s">
        <v>2568</v>
      </c>
      <c r="BZW1887" t="s">
        <v>2261</v>
      </c>
      <c r="BZX1887" t="s">
        <v>2263</v>
      </c>
    </row>
    <row r="1888" spans="1:1020 1031:2124" x14ac:dyDescent="0.15">
      <c r="A1888" t="s">
        <v>5255</v>
      </c>
      <c r="AJ1888" t="s">
        <v>3111</v>
      </c>
      <c r="DE1888" t="s">
        <v>3689</v>
      </c>
      <c r="EZ1888" t="s">
        <v>3111</v>
      </c>
      <c r="FL1888" t="s">
        <v>3582</v>
      </c>
      <c r="JQ1888" t="s">
        <v>4202</v>
      </c>
      <c r="MV1888" t="s">
        <v>3689</v>
      </c>
      <c r="OF1888" t="s">
        <v>3689</v>
      </c>
      <c r="RM1888" t="s">
        <v>3017</v>
      </c>
      <c r="RY1888" t="s">
        <v>2794</v>
      </c>
      <c r="SK1888" t="s">
        <v>2479</v>
      </c>
      <c r="SW1888" t="s">
        <v>2908</v>
      </c>
      <c r="TI1888" t="s">
        <v>2891</v>
      </c>
      <c r="TU1888" t="s">
        <v>2813</v>
      </c>
      <c r="AGS1888" t="s">
        <v>2925</v>
      </c>
      <c r="AHE1888" t="s">
        <v>3091</v>
      </c>
      <c r="AHQ1888" t="s">
        <v>2479</v>
      </c>
      <c r="AIC1888" t="s">
        <v>3088</v>
      </c>
      <c r="AIO1888" t="s">
        <v>2520</v>
      </c>
      <c r="AJA1888" t="s">
        <v>2768</v>
      </c>
      <c r="BER1888" t="s">
        <v>2479</v>
      </c>
      <c r="BGN1888" t="s">
        <v>2479</v>
      </c>
      <c r="BIJ1888" t="s">
        <v>2479</v>
      </c>
      <c r="BPT1888" t="s">
        <v>2479</v>
      </c>
      <c r="BQF1888" t="s">
        <v>2479</v>
      </c>
    </row>
    <row r="1889" spans="1:1020 1029:2040 2051:2124" x14ac:dyDescent="0.15">
      <c r="A1889" t="s">
        <v>5256</v>
      </c>
      <c r="JQ1889" t="s">
        <v>4393</v>
      </c>
      <c r="RM1889" t="s">
        <v>3971</v>
      </c>
      <c r="RY1889" t="s">
        <v>3971</v>
      </c>
      <c r="SK1889" t="s">
        <v>3971</v>
      </c>
      <c r="SW1889" t="s">
        <v>3971</v>
      </c>
      <c r="TI1889" t="s">
        <v>3971</v>
      </c>
      <c r="TU1889" t="s">
        <v>3971</v>
      </c>
    </row>
    <row r="1890" spans="1:1020 1029:2040 2051:2124" x14ac:dyDescent="0.15">
      <c r="A1890" t="s">
        <v>5257</v>
      </c>
      <c r="JQ1890" t="s">
        <v>4393</v>
      </c>
      <c r="MV1890" t="s">
        <v>3560</v>
      </c>
      <c r="RM1890" t="s">
        <v>3971</v>
      </c>
      <c r="RY1890" t="s">
        <v>3971</v>
      </c>
      <c r="SK1890" t="s">
        <v>3971</v>
      </c>
      <c r="SW1890" t="s">
        <v>3971</v>
      </c>
      <c r="TI1890" t="s">
        <v>3971</v>
      </c>
      <c r="TU1890" t="s">
        <v>3971</v>
      </c>
      <c r="BER1890" t="s">
        <v>2479</v>
      </c>
    </row>
    <row r="1891" spans="1:1020 1029:2040 2051:2124" x14ac:dyDescent="0.15">
      <c r="A1891" t="s">
        <v>5258</v>
      </c>
      <c r="JQ1891" t="s">
        <v>4393</v>
      </c>
      <c r="LX1891" t="s">
        <v>4393</v>
      </c>
      <c r="RM1891" t="s">
        <v>3971</v>
      </c>
      <c r="RY1891" t="s">
        <v>3971</v>
      </c>
      <c r="SK1891" t="s">
        <v>3971</v>
      </c>
      <c r="SW1891" t="s">
        <v>3971</v>
      </c>
      <c r="TI1891" t="s">
        <v>3971</v>
      </c>
      <c r="TU1891" t="s">
        <v>3971</v>
      </c>
      <c r="CAJ1891" t="s">
        <v>3971</v>
      </c>
      <c r="CAV1891" t="s">
        <v>3971</v>
      </c>
      <c r="CBH1891" t="s">
        <v>3971</v>
      </c>
      <c r="CBT1891" t="s">
        <v>3971</v>
      </c>
      <c r="CCF1891" t="s">
        <v>3971</v>
      </c>
      <c r="CCR1891" t="s">
        <v>3971</v>
      </c>
    </row>
    <row r="1892" spans="1:1020 1029:2040 2051:2124" x14ac:dyDescent="0.15">
      <c r="A1892" t="s">
        <v>5259</v>
      </c>
      <c r="L1892" t="s">
        <v>3336</v>
      </c>
      <c r="AU1892" t="s">
        <v>3336</v>
      </c>
      <c r="AV1892" t="s">
        <v>3111</v>
      </c>
      <c r="FK1892" t="s">
        <v>3084</v>
      </c>
      <c r="FL1892" t="s">
        <v>3350</v>
      </c>
      <c r="GJ1892" t="s">
        <v>3544</v>
      </c>
      <c r="IF1892" t="s">
        <v>2779</v>
      </c>
      <c r="JQ1892" t="s">
        <v>4393</v>
      </c>
      <c r="KN1892" t="s">
        <v>3544</v>
      </c>
      <c r="LK1892" t="s">
        <v>3336</v>
      </c>
      <c r="LL1892" t="s">
        <v>3544</v>
      </c>
      <c r="MU1892" t="s">
        <v>3544</v>
      </c>
      <c r="MV1892" t="s">
        <v>3560</v>
      </c>
      <c r="OE1892" t="s">
        <v>3544</v>
      </c>
      <c r="OF1892" t="s">
        <v>3689</v>
      </c>
      <c r="RM1892" t="s">
        <v>3971</v>
      </c>
      <c r="RY1892" t="s">
        <v>3971</v>
      </c>
      <c r="SK1892" t="s">
        <v>3971</v>
      </c>
      <c r="SW1892" t="s">
        <v>3971</v>
      </c>
      <c r="TI1892" t="s">
        <v>3971</v>
      </c>
      <c r="TU1892" t="s">
        <v>3971</v>
      </c>
      <c r="BEQ1892" t="s">
        <v>2479</v>
      </c>
      <c r="BER1892" t="s">
        <v>2479</v>
      </c>
      <c r="BFD1892" t="s">
        <v>2479</v>
      </c>
      <c r="BFO1892" t="s">
        <v>2479</v>
      </c>
      <c r="BFP1892" t="s">
        <v>2479</v>
      </c>
      <c r="BGA1892" t="s">
        <v>2479</v>
      </c>
      <c r="BGB1892" t="s">
        <v>2479</v>
      </c>
      <c r="BHX1892" t="s">
        <v>2479</v>
      </c>
      <c r="BII1892" t="s">
        <v>2479</v>
      </c>
      <c r="BIJ1892" t="s">
        <v>2479</v>
      </c>
      <c r="BOV1892" t="s">
        <v>2479</v>
      </c>
      <c r="BQE1892" t="s">
        <v>2479</v>
      </c>
      <c r="BQF1892" t="s">
        <v>2479</v>
      </c>
      <c r="BRP1892" t="s">
        <v>2479</v>
      </c>
    </row>
    <row r="1893" spans="1:1020 1029:2040 2051:2124" x14ac:dyDescent="0.15">
      <c r="A1893" t="s">
        <v>5260</v>
      </c>
      <c r="BQ1893" t="s">
        <v>3084</v>
      </c>
      <c r="BR1893" t="s">
        <v>3084</v>
      </c>
      <c r="BS1893" t="s">
        <v>3084</v>
      </c>
      <c r="BT1893" t="s">
        <v>3084</v>
      </c>
      <c r="DA1893" t="s">
        <v>3167</v>
      </c>
      <c r="DB1893" t="s">
        <v>3167</v>
      </c>
      <c r="DC1893" t="s">
        <v>3084</v>
      </c>
      <c r="DD1893" t="s">
        <v>3084</v>
      </c>
      <c r="DE1893" t="s">
        <v>3084</v>
      </c>
      <c r="DY1893" t="s">
        <v>3168</v>
      </c>
      <c r="DZ1893" t="s">
        <v>3167</v>
      </c>
      <c r="EA1893" t="s">
        <v>3085</v>
      </c>
      <c r="EB1893" t="s">
        <v>3085</v>
      </c>
      <c r="EC1893" t="s">
        <v>3085</v>
      </c>
      <c r="EK1893" t="s">
        <v>3131</v>
      </c>
      <c r="EL1893" t="s">
        <v>3167</v>
      </c>
      <c r="EM1893" t="s">
        <v>3167</v>
      </c>
      <c r="EN1893" t="s">
        <v>3110</v>
      </c>
      <c r="JH1893" t="s">
        <v>3251</v>
      </c>
      <c r="JI1893" t="s">
        <v>3225</v>
      </c>
      <c r="JJ1893" t="s">
        <v>3387</v>
      </c>
      <c r="JK1893" t="s">
        <v>3226</v>
      </c>
      <c r="JL1893" t="s">
        <v>3226</v>
      </c>
      <c r="JM1893" t="s">
        <v>3085</v>
      </c>
      <c r="JN1893" t="s">
        <v>3409</v>
      </c>
      <c r="JO1893" t="s">
        <v>3410</v>
      </c>
      <c r="JP1893" t="s">
        <v>3410</v>
      </c>
      <c r="JQ1893" t="s">
        <v>3410</v>
      </c>
      <c r="MG1893" t="s">
        <v>3486</v>
      </c>
      <c r="MH1893" t="s">
        <v>3486</v>
      </c>
      <c r="PA1893" t="s">
        <v>3167</v>
      </c>
      <c r="PB1893" t="s">
        <v>3168</v>
      </c>
      <c r="PC1893" t="s">
        <v>3167</v>
      </c>
      <c r="PD1893" t="s">
        <v>3167</v>
      </c>
      <c r="PP1893" t="s">
        <v>3084</v>
      </c>
      <c r="QF1893" t="s">
        <v>2551</v>
      </c>
      <c r="QG1893" t="s">
        <v>2723</v>
      </c>
      <c r="QH1893" t="s">
        <v>2545</v>
      </c>
      <c r="QI1893" t="s">
        <v>2810</v>
      </c>
      <c r="QJ1893" t="s">
        <v>2780</v>
      </c>
      <c r="QK1893" t="s">
        <v>2517</v>
      </c>
      <c r="QL1893" t="s">
        <v>2551</v>
      </c>
      <c r="QM1893" t="s">
        <v>3002</v>
      </c>
      <c r="QN1893">
        <f>45</f>
        <v>45</v>
      </c>
      <c r="RD1893" t="s">
        <v>2965</v>
      </c>
      <c r="RE1893" t="s">
        <v>3155</v>
      </c>
      <c r="RF1893" t="s">
        <v>3087</v>
      </c>
      <c r="RG1893" t="s">
        <v>2878</v>
      </c>
      <c r="RH1893" t="s">
        <v>2621</v>
      </c>
      <c r="RI1893" t="s">
        <v>2894</v>
      </c>
      <c r="RJ1893" t="s">
        <v>2878</v>
      </c>
      <c r="RK1893" t="s">
        <v>2529</v>
      </c>
      <c r="RL1893" t="s">
        <v>2646</v>
      </c>
      <c r="RM1893" t="s">
        <v>2764</v>
      </c>
      <c r="RP1893" t="s">
        <v>2218</v>
      </c>
      <c r="RQ1893" t="s">
        <v>2671</v>
      </c>
      <c r="RR1893" t="s">
        <v>2349</v>
      </c>
      <c r="RS1893" t="s">
        <v>2882</v>
      </c>
      <c r="RT1893" t="s">
        <v>2560</v>
      </c>
      <c r="RU1893" t="s">
        <v>2207</v>
      </c>
      <c r="RV1893" t="s">
        <v>2199</v>
      </c>
      <c r="RW1893" t="s">
        <v>2885</v>
      </c>
      <c r="RX1893" t="s">
        <v>2871</v>
      </c>
      <c r="RY1893" t="s">
        <v>2228</v>
      </c>
      <c r="SB1893" t="s">
        <v>2479</v>
      </c>
      <c r="SC1893" t="s">
        <v>2479</v>
      </c>
      <c r="SD1893" t="s">
        <v>2479</v>
      </c>
      <c r="SE1893" t="s">
        <v>2479</v>
      </c>
      <c r="SF1893" t="s">
        <v>2479</v>
      </c>
      <c r="SG1893" t="s">
        <v>2479</v>
      </c>
      <c r="SH1893" t="s">
        <v>2479</v>
      </c>
      <c r="SI1893" t="s">
        <v>2479</v>
      </c>
      <c r="SJ1893" t="s">
        <v>2479</v>
      </c>
      <c r="SK1893" t="s">
        <v>2479</v>
      </c>
      <c r="SN1893" t="s">
        <v>2484</v>
      </c>
      <c r="SO1893" t="s">
        <v>2605</v>
      </c>
      <c r="SP1893" t="s">
        <v>2373</v>
      </c>
      <c r="SQ1893" t="s">
        <v>2488</v>
      </c>
      <c r="SR1893" t="s">
        <v>2678</v>
      </c>
      <c r="SS1893" t="s">
        <v>2414</v>
      </c>
      <c r="ST1893" t="s">
        <v>2355</v>
      </c>
      <c r="SU1893" t="s">
        <v>2352</v>
      </c>
      <c r="SV1893" t="s">
        <v>2504</v>
      </c>
      <c r="SW1893" t="s">
        <v>2284</v>
      </c>
      <c r="SZ1893" t="s">
        <v>3038</v>
      </c>
      <c r="TA1893" t="s">
        <v>3117</v>
      </c>
      <c r="TB1893" t="s">
        <v>2906</v>
      </c>
      <c r="TC1893" t="s">
        <v>2976</v>
      </c>
      <c r="TD1893" t="s">
        <v>2608</v>
      </c>
      <c r="TE1893" t="s">
        <v>3042</v>
      </c>
      <c r="TF1893" t="s">
        <v>2847</v>
      </c>
      <c r="TG1893" t="s">
        <v>2853</v>
      </c>
      <c r="TH1893" t="s">
        <v>2875</v>
      </c>
      <c r="TI1893" t="s">
        <v>2266</v>
      </c>
      <c r="TL1893" t="s">
        <v>2817</v>
      </c>
      <c r="TM1893" t="s">
        <v>2479</v>
      </c>
      <c r="TN1893" t="s">
        <v>2813</v>
      </c>
      <c r="TO1893" t="s">
        <v>2329</v>
      </c>
      <c r="TP1893" t="s">
        <v>2710</v>
      </c>
      <c r="TQ1893" t="s">
        <v>2800</v>
      </c>
      <c r="TR1893" t="s">
        <v>2325</v>
      </c>
      <c r="TS1893" t="s">
        <v>2590</v>
      </c>
      <c r="TT1893" t="s">
        <v>2800</v>
      </c>
      <c r="TU1893" t="s">
        <v>2506</v>
      </c>
      <c r="ABA1893" t="s">
        <v>2460</v>
      </c>
      <c r="ABB1893" t="s">
        <v>2460</v>
      </c>
      <c r="ABC1893" t="s">
        <v>3173</v>
      </c>
      <c r="ABD1893" t="s">
        <v>2920</v>
      </c>
      <c r="ABM1893" t="s">
        <v>2700</v>
      </c>
      <c r="ABN1893" t="s">
        <v>2188</v>
      </c>
      <c r="ABO1893" t="s">
        <v>2674</v>
      </c>
      <c r="ABP1893" t="s">
        <v>2652</v>
      </c>
      <c r="ABY1893" t="s">
        <v>2479</v>
      </c>
      <c r="ABZ1893" t="s">
        <v>2479</v>
      </c>
      <c r="ACA1893" t="s">
        <v>2479</v>
      </c>
      <c r="ACB1893" t="s">
        <v>2479</v>
      </c>
      <c r="ACK1893" t="s">
        <v>2818</v>
      </c>
      <c r="ACL1893" t="s">
        <v>2510</v>
      </c>
      <c r="ACM1893" t="s">
        <v>2883</v>
      </c>
      <c r="ACN1893" t="s">
        <v>2500</v>
      </c>
      <c r="ACW1893" t="s">
        <v>3060</v>
      </c>
      <c r="ACX1893" t="s">
        <v>2450</v>
      </c>
      <c r="ACY1893" t="s">
        <v>3143</v>
      </c>
      <c r="ACZ1893" t="s">
        <v>2920</v>
      </c>
      <c r="ADI1893" t="s">
        <v>2580</v>
      </c>
      <c r="ADJ1893" t="s">
        <v>2322</v>
      </c>
      <c r="ADK1893" t="s">
        <v>2166</v>
      </c>
      <c r="ADL1893" t="s">
        <v>2345</v>
      </c>
      <c r="ADU1893" t="s">
        <v>3088</v>
      </c>
      <c r="ADV1893" t="s">
        <v>3008</v>
      </c>
      <c r="ADW1893" t="s">
        <v>2907</v>
      </c>
      <c r="ADX1893" t="s">
        <v>2457</v>
      </c>
      <c r="ADY1893" t="s">
        <v>3022</v>
      </c>
      <c r="AEG1893" t="s">
        <v>2367</v>
      </c>
      <c r="AEH1893" t="s">
        <v>2681</v>
      </c>
      <c r="AEI1893" t="s">
        <v>2237</v>
      </c>
      <c r="AEJ1893" t="s">
        <v>2503</v>
      </c>
      <c r="AEK1893" t="s">
        <v>2526</v>
      </c>
      <c r="AES1893" t="s">
        <v>2479</v>
      </c>
      <c r="AET1893" t="s">
        <v>2479</v>
      </c>
      <c r="AEU1893" t="s">
        <v>2479</v>
      </c>
      <c r="AEV1893" t="s">
        <v>2479</v>
      </c>
      <c r="AEW1893" t="s">
        <v>2479</v>
      </c>
      <c r="AFE1893" t="s">
        <v>2944</v>
      </c>
      <c r="AFF1893" t="s">
        <v>2820</v>
      </c>
      <c r="AFG1893" t="s">
        <v>2647</v>
      </c>
      <c r="AFH1893" t="s">
        <v>2685</v>
      </c>
      <c r="AFI1893" t="s">
        <v>2485</v>
      </c>
      <c r="AFQ1893" t="s">
        <v>2992</v>
      </c>
      <c r="AFR1893" t="s">
        <v>2455</v>
      </c>
      <c r="AFS1893" t="s">
        <v>2638</v>
      </c>
      <c r="AFT1893" t="s">
        <v>2954</v>
      </c>
      <c r="AFU1893" t="s">
        <v>2901</v>
      </c>
      <c r="AGC1893" t="s">
        <v>2947</v>
      </c>
      <c r="AGD1893" t="s">
        <v>2259</v>
      </c>
      <c r="AGE1893" t="s">
        <v>2511</v>
      </c>
      <c r="AGF1893" t="s">
        <v>2570</v>
      </c>
      <c r="AGG1893" t="s">
        <v>2564</v>
      </c>
      <c r="AGO1893" t="s">
        <v>2926</v>
      </c>
      <c r="AGP1893" t="s">
        <v>2450</v>
      </c>
      <c r="AGQ1893" t="s">
        <v>3143</v>
      </c>
      <c r="AGR1893" t="s">
        <v>2716</v>
      </c>
      <c r="AGS1893" t="s">
        <v>2460</v>
      </c>
      <c r="AHA1893" t="s">
        <v>2331</v>
      </c>
      <c r="AHB1893" t="s">
        <v>2482</v>
      </c>
      <c r="AHC1893" t="s">
        <v>2852</v>
      </c>
      <c r="AHD1893" t="s">
        <v>2653</v>
      </c>
      <c r="AHE1893" t="s">
        <v>2571</v>
      </c>
      <c r="AHM1893" t="s">
        <v>2479</v>
      </c>
      <c r="AHN1893" t="s">
        <v>2479</v>
      </c>
      <c r="AHO1893" t="s">
        <v>2479</v>
      </c>
      <c r="AHP1893" t="s">
        <v>2479</v>
      </c>
      <c r="AHQ1893" t="s">
        <v>2479</v>
      </c>
      <c r="AHY1893" t="s">
        <v>2928</v>
      </c>
      <c r="AHZ1893" t="s">
        <v>2673</v>
      </c>
      <c r="AIA1893" t="s">
        <v>2679</v>
      </c>
      <c r="AIB1893" t="s">
        <v>2618</v>
      </c>
      <c r="AIC1893" t="s">
        <v>2229</v>
      </c>
      <c r="AIK1893" t="s">
        <v>2977</v>
      </c>
      <c r="AIL1893" t="s">
        <v>2872</v>
      </c>
      <c r="AIM1893" t="s">
        <v>2449</v>
      </c>
      <c r="AIN1893" t="s">
        <v>2667</v>
      </c>
      <c r="AIO1893" t="s">
        <v>2439</v>
      </c>
      <c r="AIW1893" t="s">
        <v>2417</v>
      </c>
      <c r="AIX1893" t="s">
        <v>2570</v>
      </c>
      <c r="AIY1893" t="s">
        <v>3049</v>
      </c>
      <c r="AIZ1893" t="s">
        <v>2226</v>
      </c>
      <c r="AJA1893" t="s">
        <v>2607</v>
      </c>
      <c r="AJI1893" t="s">
        <v>2720</v>
      </c>
      <c r="AJJ1893" t="s">
        <v>2940</v>
      </c>
      <c r="AJK1893" t="s">
        <v>2997</v>
      </c>
      <c r="AJL1893" t="s">
        <v>2902</v>
      </c>
      <c r="AJU1893" t="s">
        <v>2608</v>
      </c>
      <c r="AJV1893" t="s">
        <v>2603</v>
      </c>
      <c r="AJW1893" t="s">
        <v>2762</v>
      </c>
      <c r="AJX1893" t="s">
        <v>2944</v>
      </c>
      <c r="AKG1893" t="s">
        <v>2479</v>
      </c>
      <c r="AKH1893" t="s">
        <v>2479</v>
      </c>
      <c r="AKI1893" t="s">
        <v>2479</v>
      </c>
      <c r="AKJ1893" t="s">
        <v>2479</v>
      </c>
      <c r="AKS1893" t="s">
        <v>2972</v>
      </c>
      <c r="AKT1893" t="s">
        <v>2504</v>
      </c>
      <c r="AKU1893" t="s">
        <v>2740</v>
      </c>
      <c r="AKV1893" t="s">
        <v>2709</v>
      </c>
      <c r="ALE1893" t="s">
        <v>3022</v>
      </c>
      <c r="ALF1893" t="s">
        <v>2896</v>
      </c>
      <c r="ALG1893" t="s">
        <v>2456</v>
      </c>
      <c r="ALH1893" t="s">
        <v>2908</v>
      </c>
      <c r="ALQ1893" t="s">
        <v>2352</v>
      </c>
      <c r="ALR1893" t="s">
        <v>2803</v>
      </c>
      <c r="ALS1893" t="s">
        <v>2548</v>
      </c>
      <c r="ALT1893" t="s">
        <v>2192</v>
      </c>
      <c r="AMC1893" t="s">
        <v>3031</v>
      </c>
      <c r="AMD1893" t="s">
        <v>2890</v>
      </c>
      <c r="AME1893" t="s">
        <v>2456</v>
      </c>
      <c r="AMF1893" t="s">
        <v>2529</v>
      </c>
      <c r="AMO1893" t="s">
        <v>2329</v>
      </c>
      <c r="AMP1893" t="s">
        <v>2690</v>
      </c>
      <c r="AMQ1893" t="s">
        <v>2232</v>
      </c>
      <c r="AMR1893" t="s">
        <v>2757</v>
      </c>
      <c r="ANA1893" t="s">
        <v>2479</v>
      </c>
      <c r="ANB1893" t="s">
        <v>2479</v>
      </c>
      <c r="ANC1893" t="s">
        <v>2479</v>
      </c>
      <c r="AND1893" t="s">
        <v>2479</v>
      </c>
      <c r="ANM1893" t="s">
        <v>2578</v>
      </c>
      <c r="ANN1893" t="s">
        <v>2578</v>
      </c>
      <c r="ANO1893" t="s">
        <v>2884</v>
      </c>
      <c r="ANP1893" t="s">
        <v>2930</v>
      </c>
      <c r="ANY1893" t="s">
        <v>2611</v>
      </c>
      <c r="ANZ1893" t="s">
        <v>2636</v>
      </c>
      <c r="AOA1893" t="s">
        <v>3022</v>
      </c>
      <c r="AOB1893" t="s">
        <v>2667</v>
      </c>
      <c r="AOK1893" t="s">
        <v>2273</v>
      </c>
      <c r="AOL1893" t="s">
        <v>2255</v>
      </c>
      <c r="AOM1893" t="s">
        <v>2152</v>
      </c>
      <c r="AON1893" t="s">
        <v>2158</v>
      </c>
      <c r="AOZ1893" t="s">
        <v>2892</v>
      </c>
      <c r="APL1893" t="s">
        <v>2595</v>
      </c>
      <c r="APX1893" t="s">
        <v>2479</v>
      </c>
      <c r="AQJ1893" t="s">
        <v>2812</v>
      </c>
      <c r="AQV1893" t="s">
        <v>2942</v>
      </c>
      <c r="ARH1893" t="s">
        <v>2783</v>
      </c>
      <c r="AXE1893" t="s">
        <v>2652</v>
      </c>
      <c r="AXF1893" t="s">
        <v>2185</v>
      </c>
      <c r="AXQ1893" t="s">
        <v>2479</v>
      </c>
      <c r="AXR1893" t="s">
        <v>2479</v>
      </c>
      <c r="AYC1893" t="s">
        <v>2970</v>
      </c>
      <c r="AYD1893" t="s">
        <v>2228</v>
      </c>
      <c r="AYO1893" t="s">
        <v>2831</v>
      </c>
      <c r="AYP1893" t="s">
        <v>2397</v>
      </c>
      <c r="AZA1893" t="s">
        <v>2212</v>
      </c>
      <c r="AZB1893" t="s">
        <v>2421</v>
      </c>
      <c r="BUN1893" t="s">
        <v>2839</v>
      </c>
      <c r="BUO1893" t="s">
        <v>2864</v>
      </c>
      <c r="BUP1893" t="s">
        <v>2639</v>
      </c>
      <c r="BUQ1893" t="s">
        <v>2603</v>
      </c>
      <c r="BUR1893" t="s">
        <v>2857</v>
      </c>
      <c r="BUS1893" t="s">
        <v>2553</v>
      </c>
      <c r="BUT1893" t="s">
        <v>2599</v>
      </c>
      <c r="BUU1893" t="s">
        <v>2685</v>
      </c>
      <c r="BUV1893" t="s">
        <v>2471</v>
      </c>
      <c r="BUZ1893" t="s">
        <v>2218</v>
      </c>
      <c r="BVA1893" t="s">
        <v>2671</v>
      </c>
      <c r="BVB1893" t="s">
        <v>2349</v>
      </c>
      <c r="BVC1893" t="s">
        <v>2882</v>
      </c>
      <c r="BVD1893" t="s">
        <v>2560</v>
      </c>
      <c r="BVE1893" t="s">
        <v>2207</v>
      </c>
      <c r="BVF1893" t="s">
        <v>2199</v>
      </c>
      <c r="BVG1893" t="s">
        <v>2885</v>
      </c>
      <c r="BVH1893" t="s">
        <v>2871</v>
      </c>
      <c r="BVL1893" t="s">
        <v>2395</v>
      </c>
      <c r="BVM1893" t="s">
        <v>2812</v>
      </c>
      <c r="BVN1893" t="s">
        <v>2264</v>
      </c>
      <c r="BVO1893" t="s">
        <v>2553</v>
      </c>
      <c r="BVP1893" t="s">
        <v>2724</v>
      </c>
      <c r="BVQ1893" t="s">
        <v>2679</v>
      </c>
      <c r="BVR1893" t="s">
        <v>2673</v>
      </c>
      <c r="BVS1893" t="s">
        <v>3002</v>
      </c>
      <c r="BVT1893" t="s">
        <v>2505</v>
      </c>
      <c r="BVX1893" t="s">
        <v>2484</v>
      </c>
      <c r="BVY1893" t="s">
        <v>2605</v>
      </c>
      <c r="BVZ1893" t="s">
        <v>2373</v>
      </c>
      <c r="BWA1893" t="s">
        <v>2488</v>
      </c>
      <c r="BWB1893" t="s">
        <v>2678</v>
      </c>
      <c r="BWC1893" t="s">
        <v>2414</v>
      </c>
      <c r="BWD1893" t="s">
        <v>2355</v>
      </c>
      <c r="BWE1893" t="s">
        <v>2352</v>
      </c>
      <c r="BWF1893" t="s">
        <v>2504</v>
      </c>
      <c r="BWJ1893" t="s">
        <v>2858</v>
      </c>
      <c r="BWK1893" t="s">
        <v>2516</v>
      </c>
      <c r="BWL1893" t="s">
        <v>2716</v>
      </c>
      <c r="BWM1893" t="s">
        <v>2596</v>
      </c>
      <c r="BWN1893" t="s">
        <v>2947</v>
      </c>
      <c r="BWO1893" t="s">
        <v>2584</v>
      </c>
      <c r="BWP1893" t="s">
        <v>2532</v>
      </c>
      <c r="BWQ1893" t="s">
        <v>2930</v>
      </c>
      <c r="BWR1893" t="s">
        <v>2382</v>
      </c>
      <c r="BWV1893" t="s">
        <v>2817</v>
      </c>
      <c r="BWW1893" t="s">
        <v>2479</v>
      </c>
      <c r="BWX1893" t="s">
        <v>2813</v>
      </c>
      <c r="BWY1893" t="s">
        <v>2329</v>
      </c>
      <c r="BWZ1893" t="s">
        <v>2710</v>
      </c>
      <c r="BXA1893" t="s">
        <v>2800</v>
      </c>
      <c r="BXB1893" t="s">
        <v>2325</v>
      </c>
      <c r="BXC1893" t="s">
        <v>2590</v>
      </c>
      <c r="BXD1893" t="s">
        <v>2800</v>
      </c>
    </row>
    <row r="1894" spans="1:1020 1029:2040 2051:2124" x14ac:dyDescent="0.15">
      <c r="A1894" t="s">
        <v>5261</v>
      </c>
      <c r="W1894" t="s">
        <v>3336</v>
      </c>
      <c r="X1894" t="s">
        <v>3354</v>
      </c>
      <c r="BS1894" t="s">
        <v>3403</v>
      </c>
      <c r="BT1894" t="s">
        <v>3403</v>
      </c>
      <c r="DC1894" t="s">
        <v>3354</v>
      </c>
      <c r="DD1894" t="s">
        <v>3354</v>
      </c>
      <c r="DE1894" t="s">
        <v>3354</v>
      </c>
      <c r="DO1894" t="s">
        <v>3336</v>
      </c>
      <c r="DP1894" t="s">
        <v>3354</v>
      </c>
      <c r="EA1894" t="s">
        <v>3544</v>
      </c>
      <c r="EB1894" t="s">
        <v>3350</v>
      </c>
      <c r="EC1894" t="s">
        <v>3350</v>
      </c>
      <c r="EM1894" t="s">
        <v>3402</v>
      </c>
      <c r="EN1894" t="s">
        <v>3544</v>
      </c>
      <c r="IQ1894" t="s">
        <v>3167</v>
      </c>
      <c r="IR1894" t="s">
        <v>3167</v>
      </c>
      <c r="IS1894" t="s">
        <v>3167</v>
      </c>
      <c r="JC1894" t="s">
        <v>3084</v>
      </c>
      <c r="JD1894" t="s">
        <v>3084</v>
      </c>
      <c r="JE1894" t="s">
        <v>3084</v>
      </c>
      <c r="JO1894" t="s">
        <v>3403</v>
      </c>
      <c r="JP1894" t="s">
        <v>3403</v>
      </c>
      <c r="JQ1894" t="s">
        <v>3403</v>
      </c>
      <c r="KY1894">
        <f>109</f>
        <v>109</v>
      </c>
      <c r="KZ1894">
        <f>97</f>
        <v>97</v>
      </c>
      <c r="PD1894" t="s">
        <v>3354</v>
      </c>
      <c r="QM1894" t="s">
        <v>3477</v>
      </c>
      <c r="QN1894">
        <f>120</f>
        <v>120</v>
      </c>
      <c r="QY1894" t="s">
        <v>3199</v>
      </c>
      <c r="QZ1894" t="s">
        <v>3138</v>
      </c>
      <c r="RK1894" t="s">
        <v>2892</v>
      </c>
      <c r="RL1894" t="s">
        <v>3061</v>
      </c>
      <c r="RM1894" t="s">
        <v>2997</v>
      </c>
      <c r="RW1894" t="s">
        <v>2703</v>
      </c>
      <c r="RX1894" t="s">
        <v>2476</v>
      </c>
      <c r="RY1894" t="s">
        <v>2916</v>
      </c>
      <c r="SI1894" t="s">
        <v>2479</v>
      </c>
      <c r="SJ1894" t="s">
        <v>2479</v>
      </c>
      <c r="SK1894" t="s">
        <v>2479</v>
      </c>
      <c r="SU1894" t="s">
        <v>2603</v>
      </c>
      <c r="SV1894" t="s">
        <v>2384</v>
      </c>
      <c r="SW1894" t="s">
        <v>2723</v>
      </c>
      <c r="TG1894" t="s">
        <v>2463</v>
      </c>
      <c r="TH1894" t="s">
        <v>3179</v>
      </c>
      <c r="TI1894" t="s">
        <v>2900</v>
      </c>
      <c r="TS1894" t="s">
        <v>2566</v>
      </c>
      <c r="TT1894" t="s">
        <v>2568</v>
      </c>
      <c r="TU1894" t="s">
        <v>2262</v>
      </c>
      <c r="VO1894" t="s">
        <v>3045</v>
      </c>
      <c r="VP1894" t="s">
        <v>3079</v>
      </c>
      <c r="WA1894" t="s">
        <v>2883</v>
      </c>
      <c r="WB1894" t="s">
        <v>2815</v>
      </c>
      <c r="WM1894" t="s">
        <v>2479</v>
      </c>
      <c r="WN1894" t="s">
        <v>2479</v>
      </c>
      <c r="WY1894" t="s">
        <v>3061</v>
      </c>
      <c r="WZ1894" t="s">
        <v>2920</v>
      </c>
      <c r="XK1894" t="s">
        <v>3016</v>
      </c>
      <c r="XL1894" t="s">
        <v>2796</v>
      </c>
      <c r="XW1894" t="s">
        <v>2512</v>
      </c>
      <c r="XX1894" t="s">
        <v>2571</v>
      </c>
      <c r="YI1894" t="s">
        <v>3152</v>
      </c>
      <c r="YJ1894" t="s">
        <v>2522</v>
      </c>
      <c r="YK1894" t="s">
        <v>2835</v>
      </c>
      <c r="YU1894" t="s">
        <v>2539</v>
      </c>
      <c r="YV1894" t="s">
        <v>2741</v>
      </c>
      <c r="YW1894" t="s">
        <v>2760</v>
      </c>
      <c r="ZG1894" t="s">
        <v>2479</v>
      </c>
      <c r="ZH1894" t="s">
        <v>2479</v>
      </c>
      <c r="ZI1894" t="s">
        <v>2479</v>
      </c>
      <c r="ZS1894" t="s">
        <v>2644</v>
      </c>
      <c r="ZT1894" t="s">
        <v>2723</v>
      </c>
      <c r="ZU1894" t="s">
        <v>2959</v>
      </c>
      <c r="AAE1894" t="s">
        <v>2996</v>
      </c>
      <c r="AAF1894" t="s">
        <v>2520</v>
      </c>
      <c r="AAG1894" t="s">
        <v>2524</v>
      </c>
      <c r="AAQ1894" t="s">
        <v>2603</v>
      </c>
      <c r="AAR1894" t="s">
        <v>2258</v>
      </c>
      <c r="AAS1894" t="s">
        <v>2918</v>
      </c>
      <c r="ABD1894" t="s">
        <v>2912</v>
      </c>
      <c r="ABP1894" t="s">
        <v>2501</v>
      </c>
      <c r="ACB1894" t="s">
        <v>2479</v>
      </c>
      <c r="ACN1894" t="s">
        <v>2551</v>
      </c>
      <c r="ACZ1894" t="s">
        <v>2799</v>
      </c>
      <c r="ADL1894" t="s">
        <v>2498</v>
      </c>
      <c r="ADW1894" t="s">
        <v>3095</v>
      </c>
      <c r="ADX1894" t="s">
        <v>3024</v>
      </c>
      <c r="ADY1894" t="s">
        <v>3023</v>
      </c>
      <c r="AEI1894" t="s">
        <v>2444</v>
      </c>
      <c r="AEJ1894" t="s">
        <v>2945</v>
      </c>
      <c r="AEK1894" t="s">
        <v>2921</v>
      </c>
      <c r="AEU1894" t="s">
        <v>2479</v>
      </c>
      <c r="AEV1894" t="s">
        <v>2479</v>
      </c>
      <c r="AEW1894" t="s">
        <v>2479</v>
      </c>
      <c r="AFG1894" t="s">
        <v>2469</v>
      </c>
      <c r="AFH1894" t="s">
        <v>2727</v>
      </c>
      <c r="AFI1894" t="s">
        <v>2490</v>
      </c>
      <c r="AFS1894" t="s">
        <v>2949</v>
      </c>
      <c r="AFT1894" t="s">
        <v>3155</v>
      </c>
      <c r="AFU1894" t="s">
        <v>2519</v>
      </c>
      <c r="AGE1894" t="s">
        <v>2439</v>
      </c>
      <c r="AGF1894" t="s">
        <v>2614</v>
      </c>
      <c r="AGG1894" t="s">
        <v>2818</v>
      </c>
      <c r="AGQ1894" t="s">
        <v>3047</v>
      </c>
      <c r="AGR1894" t="s">
        <v>2861</v>
      </c>
      <c r="AGS1894" t="s">
        <v>3057</v>
      </c>
      <c r="AHC1894" t="s">
        <v>2594</v>
      </c>
      <c r="AHD1894" t="s">
        <v>2401</v>
      </c>
      <c r="AHE1894" t="s">
        <v>2205</v>
      </c>
      <c r="AHO1894" t="s">
        <v>2479</v>
      </c>
      <c r="AHP1894" t="s">
        <v>2479</v>
      </c>
      <c r="AHQ1894" t="s">
        <v>2479</v>
      </c>
      <c r="AIA1894" t="s">
        <v>2584</v>
      </c>
      <c r="AIB1894" t="s">
        <v>2615</v>
      </c>
      <c r="AIC1894" t="s">
        <v>2509</v>
      </c>
      <c r="AIM1894" t="s">
        <v>3030</v>
      </c>
      <c r="AIN1894" t="s">
        <v>3046</v>
      </c>
      <c r="AIO1894" t="s">
        <v>2795</v>
      </c>
      <c r="AIY1894" t="s">
        <v>2705</v>
      </c>
      <c r="AIZ1894" t="s">
        <v>2771</v>
      </c>
      <c r="AJA1894" t="s">
        <v>2566</v>
      </c>
      <c r="AJK1894" t="s">
        <v>2983</v>
      </c>
      <c r="AJL1894" t="s">
        <v>3087</v>
      </c>
      <c r="AJW1894" t="s">
        <v>2411</v>
      </c>
      <c r="AJX1894" t="s">
        <v>2826</v>
      </c>
      <c r="AKI1894" t="s">
        <v>2479</v>
      </c>
      <c r="AKJ1894" t="s">
        <v>2479</v>
      </c>
      <c r="AKU1894" t="s">
        <v>2712</v>
      </c>
      <c r="AKV1894" t="s">
        <v>2769</v>
      </c>
      <c r="ALG1894" t="s">
        <v>2797</v>
      </c>
      <c r="ALH1894" t="s">
        <v>2520</v>
      </c>
      <c r="ALS1894" t="s">
        <v>2747</v>
      </c>
      <c r="ALT1894" t="s">
        <v>2677</v>
      </c>
      <c r="AME1894" t="s">
        <v>2424</v>
      </c>
      <c r="AMF1894" t="s">
        <v>2133</v>
      </c>
      <c r="AMQ1894" t="s">
        <v>2890</v>
      </c>
      <c r="AMR1894" t="s">
        <v>2847</v>
      </c>
      <c r="ANC1894" t="s">
        <v>2479</v>
      </c>
      <c r="AND1894" t="s">
        <v>2479</v>
      </c>
      <c r="ANO1894" t="s">
        <v>2900</v>
      </c>
      <c r="ANP1894" t="s">
        <v>3059</v>
      </c>
      <c r="AOA1894" t="s">
        <v>2912</v>
      </c>
      <c r="AOB1894" t="s">
        <v>2868</v>
      </c>
      <c r="AOM1894" t="s">
        <v>2706</v>
      </c>
      <c r="AON1894" t="s">
        <v>2847</v>
      </c>
      <c r="ARS1894" t="s">
        <v>3020</v>
      </c>
      <c r="ART1894" t="s">
        <v>2795</v>
      </c>
      <c r="ASE1894" t="s">
        <v>2901</v>
      </c>
      <c r="ASF1894" t="s">
        <v>2456</v>
      </c>
      <c r="ASQ1894" t="s">
        <v>2479</v>
      </c>
      <c r="ASR1894" t="s">
        <v>2479</v>
      </c>
      <c r="ATC1894" t="s">
        <v>2442</v>
      </c>
      <c r="ATD1894" t="s">
        <v>2913</v>
      </c>
      <c r="ATO1894" t="s">
        <v>2860</v>
      </c>
      <c r="ATP1894" t="s">
        <v>3069</v>
      </c>
      <c r="AUA1894" t="s">
        <v>2708</v>
      </c>
      <c r="AUB1894" t="s">
        <v>2623</v>
      </c>
      <c r="AUM1894" t="s">
        <v>3080</v>
      </c>
      <c r="AUN1894" t="s">
        <v>3047</v>
      </c>
      <c r="AUY1894" t="s">
        <v>2894</v>
      </c>
      <c r="AUZ1894" t="s">
        <v>2990</v>
      </c>
      <c r="AVK1894" t="s">
        <v>2479</v>
      </c>
      <c r="AVL1894" t="s">
        <v>2479</v>
      </c>
      <c r="AVW1894" t="s">
        <v>2570</v>
      </c>
      <c r="AVX1894" t="s">
        <v>2821</v>
      </c>
      <c r="AWI1894" t="s">
        <v>3086</v>
      </c>
      <c r="AWJ1894" t="s">
        <v>3052</v>
      </c>
      <c r="AWU1894" t="s">
        <v>2764</v>
      </c>
      <c r="AWV1894" t="s">
        <v>2261</v>
      </c>
      <c r="BBW1894" t="s">
        <v>3080</v>
      </c>
      <c r="BBX1894" t="s">
        <v>3047</v>
      </c>
      <c r="BBY1894" t="s">
        <v>2865</v>
      </c>
      <c r="BCI1894" t="s">
        <v>2800</v>
      </c>
      <c r="BCJ1894" t="s">
        <v>2228</v>
      </c>
      <c r="BCK1894" t="s">
        <v>2415</v>
      </c>
      <c r="BCU1894" t="s">
        <v>2479</v>
      </c>
      <c r="BCV1894" t="s">
        <v>2479</v>
      </c>
      <c r="BCW1894" t="s">
        <v>2479</v>
      </c>
      <c r="BDG1894" t="s">
        <v>2533</v>
      </c>
      <c r="BDH1894" t="s">
        <v>2383</v>
      </c>
      <c r="BDI1894" t="s">
        <v>2884</v>
      </c>
      <c r="BDS1894" t="s">
        <v>3054</v>
      </c>
      <c r="BDT1894" t="s">
        <v>2965</v>
      </c>
      <c r="BDU1894" t="s">
        <v>2795</v>
      </c>
      <c r="BEE1894" t="s">
        <v>2809</v>
      </c>
      <c r="BEF1894" t="s">
        <v>2771</v>
      </c>
      <c r="BEG1894" t="s">
        <v>2813</v>
      </c>
      <c r="BMA1894" t="s">
        <v>2892</v>
      </c>
      <c r="BMB1894" t="s">
        <v>3061</v>
      </c>
      <c r="BMM1894" t="s">
        <v>2703</v>
      </c>
      <c r="BMN1894" t="s">
        <v>2476</v>
      </c>
      <c r="BMY1894" t="s">
        <v>3033</v>
      </c>
      <c r="BMZ1894" t="s">
        <v>2623</v>
      </c>
      <c r="BNK1894" t="s">
        <v>2946</v>
      </c>
      <c r="BNL1894" t="s">
        <v>2509</v>
      </c>
      <c r="BNW1894" t="s">
        <v>2463</v>
      </c>
      <c r="BNX1894" t="s">
        <v>3179</v>
      </c>
      <c r="BOI1894" t="s">
        <v>2566</v>
      </c>
      <c r="BOJ1894" t="s">
        <v>2568</v>
      </c>
      <c r="BUU1894" t="s">
        <v>2425</v>
      </c>
      <c r="BUV1894" t="s">
        <v>2948</v>
      </c>
      <c r="BVG1894" t="s">
        <v>2703</v>
      </c>
      <c r="BVH1894" t="s">
        <v>2476</v>
      </c>
      <c r="BVS1894" t="s">
        <v>2479</v>
      </c>
      <c r="BVT1894" t="s">
        <v>2883</v>
      </c>
      <c r="BWE1894" t="s">
        <v>2603</v>
      </c>
      <c r="BWF1894" t="s">
        <v>2384</v>
      </c>
      <c r="BWQ1894" t="s">
        <v>2909</v>
      </c>
      <c r="BWR1894" t="s">
        <v>2458</v>
      </c>
      <c r="BXC1894" t="s">
        <v>2566</v>
      </c>
      <c r="BXD1894" t="s">
        <v>2568</v>
      </c>
    </row>
    <row r="1895" spans="1:1020 1029:2040 2051:2124" x14ac:dyDescent="0.15">
      <c r="A1895" t="s">
        <v>5262</v>
      </c>
      <c r="L1895" t="s">
        <v>2779</v>
      </c>
      <c r="AJ1895" t="s">
        <v>3111</v>
      </c>
      <c r="AV1895" t="s">
        <v>3111</v>
      </c>
      <c r="BH1895" t="s">
        <v>3084</v>
      </c>
      <c r="CF1895" t="s">
        <v>2779</v>
      </c>
      <c r="EZ1895" t="s">
        <v>3111</v>
      </c>
      <c r="FL1895" t="s">
        <v>3350</v>
      </c>
      <c r="GJ1895" t="s">
        <v>3111</v>
      </c>
      <c r="HH1895" t="s">
        <v>2777</v>
      </c>
      <c r="HT1895" t="s">
        <v>2779</v>
      </c>
      <c r="IF1895" t="s">
        <v>3084</v>
      </c>
      <c r="IS1895" t="s">
        <v>3544</v>
      </c>
      <c r="JQ1895" t="s">
        <v>3350</v>
      </c>
      <c r="KN1895" t="s">
        <v>3111</v>
      </c>
      <c r="LL1895" t="s">
        <v>3111</v>
      </c>
      <c r="MV1895" t="s">
        <v>3350</v>
      </c>
      <c r="NT1895" t="s">
        <v>2779</v>
      </c>
      <c r="OF1895" t="s">
        <v>3111</v>
      </c>
      <c r="OR1895" t="s">
        <v>2779</v>
      </c>
      <c r="QB1895">
        <f>56</f>
        <v>56</v>
      </c>
      <c r="RM1895" t="s">
        <v>3023</v>
      </c>
      <c r="RY1895" t="s">
        <v>2494</v>
      </c>
      <c r="SK1895" t="s">
        <v>2479</v>
      </c>
      <c r="SW1895" t="s">
        <v>2797</v>
      </c>
      <c r="TI1895" t="s">
        <v>2874</v>
      </c>
      <c r="TU1895" t="s">
        <v>2411</v>
      </c>
      <c r="YK1895" t="s">
        <v>3017</v>
      </c>
      <c r="YW1895" t="s">
        <v>2677</v>
      </c>
      <c r="ZI1895" t="s">
        <v>2479</v>
      </c>
      <c r="ZU1895" t="s">
        <v>2961</v>
      </c>
      <c r="AAG1895" t="s">
        <v>2864</v>
      </c>
      <c r="AAS1895" t="s">
        <v>2818</v>
      </c>
      <c r="BER1895" t="s">
        <v>2479</v>
      </c>
      <c r="BFD1895" t="s">
        <v>2479</v>
      </c>
      <c r="BFP1895" t="s">
        <v>2479</v>
      </c>
      <c r="BGB1895" t="s">
        <v>2479</v>
      </c>
      <c r="BGN1895" t="s">
        <v>2479</v>
      </c>
      <c r="BGZ1895" t="s">
        <v>2479</v>
      </c>
      <c r="BHL1895" t="s">
        <v>2479</v>
      </c>
      <c r="BHX1895" t="s">
        <v>2479</v>
      </c>
      <c r="BIJ1895" t="s">
        <v>2479</v>
      </c>
      <c r="BIV1895" t="s">
        <v>2496</v>
      </c>
      <c r="BOV1895" t="s">
        <v>2479</v>
      </c>
      <c r="BPH1895" t="s">
        <v>2479</v>
      </c>
      <c r="BPT1895" t="s">
        <v>2479</v>
      </c>
      <c r="BQF1895" t="s">
        <v>2479</v>
      </c>
      <c r="BQR1895" t="s">
        <v>2479</v>
      </c>
      <c r="BRD1895" t="s">
        <v>2479</v>
      </c>
      <c r="BRP1895" t="s">
        <v>2479</v>
      </c>
      <c r="BSB1895" t="s">
        <v>2479</v>
      </c>
    </row>
    <row r="1896" spans="1:1020 1029:2040 2051:2124" x14ac:dyDescent="0.15">
      <c r="A1896" t="s">
        <v>5263</v>
      </c>
      <c r="AI1896" t="s">
        <v>3336</v>
      </c>
      <c r="AJ1896" t="s">
        <v>3084</v>
      </c>
      <c r="AU1896" t="s">
        <v>3336</v>
      </c>
      <c r="AV1896" t="s">
        <v>3111</v>
      </c>
      <c r="BH1896" t="s">
        <v>2777</v>
      </c>
      <c r="CP1896" t="s">
        <v>3085</v>
      </c>
      <c r="CQ1896" t="s">
        <v>3410</v>
      </c>
      <c r="CR1896" t="s">
        <v>3085</v>
      </c>
      <c r="DB1896" t="s">
        <v>3350</v>
      </c>
      <c r="DC1896" t="s">
        <v>3582</v>
      </c>
      <c r="DD1896" t="s">
        <v>3350</v>
      </c>
      <c r="DE1896" t="s">
        <v>3084</v>
      </c>
      <c r="FL1896" t="s">
        <v>3350</v>
      </c>
      <c r="HG1896" t="s">
        <v>2779</v>
      </c>
      <c r="HH1896" t="s">
        <v>3084</v>
      </c>
      <c r="HT1896" t="s">
        <v>3084</v>
      </c>
      <c r="JN1896" t="s">
        <v>3560</v>
      </c>
      <c r="JO1896" t="s">
        <v>3689</v>
      </c>
      <c r="JP1896" t="s">
        <v>3560</v>
      </c>
      <c r="JQ1896" t="s">
        <v>3350</v>
      </c>
      <c r="KM1896" t="s">
        <v>3336</v>
      </c>
      <c r="KN1896" t="s">
        <v>3544</v>
      </c>
      <c r="LL1896" t="s">
        <v>3111</v>
      </c>
      <c r="MU1896" t="s">
        <v>3544</v>
      </c>
      <c r="MV1896" t="s">
        <v>3689</v>
      </c>
      <c r="OE1896" t="s">
        <v>3544</v>
      </c>
      <c r="OF1896" t="s">
        <v>3560</v>
      </c>
      <c r="PB1896" t="s">
        <v>3350</v>
      </c>
      <c r="PC1896" t="s">
        <v>3350</v>
      </c>
      <c r="PD1896" t="s">
        <v>3350</v>
      </c>
      <c r="QL1896" t="s">
        <v>3085</v>
      </c>
      <c r="QM1896" t="s">
        <v>3409</v>
      </c>
      <c r="QN1896" t="s">
        <v>3085</v>
      </c>
      <c r="RJ1896" t="s">
        <v>3057</v>
      </c>
      <c r="RK1896" t="s">
        <v>3052</v>
      </c>
      <c r="RL1896" t="s">
        <v>2835</v>
      </c>
      <c r="RM1896" t="s">
        <v>2524</v>
      </c>
      <c r="RV1896" t="s">
        <v>2903</v>
      </c>
      <c r="RW1896" t="s">
        <v>3143</v>
      </c>
      <c r="RX1896" t="s">
        <v>2586</v>
      </c>
      <c r="RY1896" t="s">
        <v>2854</v>
      </c>
      <c r="SH1896" t="s">
        <v>2479</v>
      </c>
      <c r="SI1896" t="s">
        <v>2479</v>
      </c>
      <c r="SJ1896" t="s">
        <v>2479</v>
      </c>
      <c r="SK1896" t="s">
        <v>2479</v>
      </c>
      <c r="ST1896" t="s">
        <v>2520</v>
      </c>
      <c r="SU1896" t="s">
        <v>2522</v>
      </c>
      <c r="SV1896" t="s">
        <v>2893</v>
      </c>
      <c r="SW1896" t="s">
        <v>2939</v>
      </c>
      <c r="TF1896" t="s">
        <v>2639</v>
      </c>
      <c r="TG1896" t="s">
        <v>2862</v>
      </c>
      <c r="TH1896" t="s">
        <v>3016</v>
      </c>
      <c r="TI1896" t="s">
        <v>2638</v>
      </c>
      <c r="TR1896" t="s">
        <v>2763</v>
      </c>
      <c r="TS1896" t="s">
        <v>2706</v>
      </c>
      <c r="TT1896" t="s">
        <v>2922</v>
      </c>
      <c r="TU1896" t="s">
        <v>2763</v>
      </c>
      <c r="ABB1896" t="s">
        <v>3036</v>
      </c>
      <c r="ABC1896" t="s">
        <v>2524</v>
      </c>
      <c r="ABD1896" t="s">
        <v>2910</v>
      </c>
      <c r="ABN1896" t="s">
        <v>2354</v>
      </c>
      <c r="ABO1896" t="s">
        <v>2382</v>
      </c>
      <c r="ABP1896" t="s">
        <v>2326</v>
      </c>
      <c r="ABZ1896" t="s">
        <v>2479</v>
      </c>
      <c r="ACA1896" t="s">
        <v>2479</v>
      </c>
      <c r="ACB1896" t="s">
        <v>2479</v>
      </c>
      <c r="ACL1896" t="s">
        <v>2965</v>
      </c>
      <c r="ACM1896" t="s">
        <v>2927</v>
      </c>
      <c r="ACN1896" t="s">
        <v>2954</v>
      </c>
      <c r="ACX1896" t="s">
        <v>3047</v>
      </c>
      <c r="ACY1896" t="s">
        <v>3012</v>
      </c>
      <c r="ACZ1896" t="s">
        <v>3078</v>
      </c>
      <c r="ADJ1896" t="s">
        <v>2262</v>
      </c>
      <c r="ADK1896" t="s">
        <v>2623</v>
      </c>
      <c r="ADL1896" t="s">
        <v>2263</v>
      </c>
      <c r="AGP1896" t="s">
        <v>3069</v>
      </c>
      <c r="AGQ1896" t="s">
        <v>3017</v>
      </c>
      <c r="AGR1896" t="s">
        <v>3020</v>
      </c>
      <c r="AGS1896" t="s">
        <v>3091</v>
      </c>
      <c r="AHB1896" t="s">
        <v>3027</v>
      </c>
      <c r="AHC1896" t="s">
        <v>2893</v>
      </c>
      <c r="AHD1896" t="s">
        <v>2880</v>
      </c>
      <c r="AHE1896" t="s">
        <v>2358</v>
      </c>
      <c r="AHN1896" t="s">
        <v>2479</v>
      </c>
      <c r="AHO1896" t="s">
        <v>2479</v>
      </c>
      <c r="AHP1896" t="s">
        <v>2479</v>
      </c>
      <c r="AHQ1896" t="s">
        <v>2479</v>
      </c>
      <c r="AHZ1896" t="s">
        <v>2519</v>
      </c>
      <c r="AIA1896" t="s">
        <v>2968</v>
      </c>
      <c r="AIB1896" t="s">
        <v>2521</v>
      </c>
      <c r="AIC1896" t="s">
        <v>2442</v>
      </c>
      <c r="AIL1896" t="s">
        <v>2839</v>
      </c>
      <c r="AIM1896" t="s">
        <v>2997</v>
      </c>
      <c r="AIN1896" t="s">
        <v>2942</v>
      </c>
      <c r="AIO1896" t="s">
        <v>2836</v>
      </c>
      <c r="AIX1896" t="s">
        <v>2610</v>
      </c>
      <c r="AIY1896" t="s">
        <v>2611</v>
      </c>
      <c r="AIZ1896" t="s">
        <v>2623</v>
      </c>
      <c r="AJA1896" t="s">
        <v>2550</v>
      </c>
      <c r="BEQ1896" t="s">
        <v>2479</v>
      </c>
      <c r="BER1896" t="s">
        <v>2479</v>
      </c>
      <c r="BFO1896" t="s">
        <v>2479</v>
      </c>
      <c r="BFP1896" t="s">
        <v>2479</v>
      </c>
      <c r="BGB1896" t="s">
        <v>2479</v>
      </c>
      <c r="BGM1896" t="s">
        <v>2479</v>
      </c>
      <c r="BGN1896" t="s">
        <v>2479</v>
      </c>
      <c r="BGZ1896" t="s">
        <v>2479</v>
      </c>
      <c r="BHK1896" t="s">
        <v>2479</v>
      </c>
      <c r="BHL1896" t="s">
        <v>2479</v>
      </c>
      <c r="BHW1896" t="s">
        <v>2479</v>
      </c>
      <c r="BHX1896" t="s">
        <v>2479</v>
      </c>
      <c r="BII1896" t="s">
        <v>2479</v>
      </c>
      <c r="BIJ1896" t="s">
        <v>2479</v>
      </c>
      <c r="BJF1896" t="s">
        <v>2519</v>
      </c>
      <c r="BJG1896" t="s">
        <v>2796</v>
      </c>
      <c r="BJH1896" t="s">
        <v>2893</v>
      </c>
      <c r="BJR1896" t="s">
        <v>2903</v>
      </c>
      <c r="BJS1896" t="s">
        <v>3143</v>
      </c>
      <c r="BJT1896" t="s">
        <v>2586</v>
      </c>
      <c r="BKD1896" t="s">
        <v>2479</v>
      </c>
      <c r="BKE1896" t="s">
        <v>2479</v>
      </c>
      <c r="BKF1896" t="s">
        <v>2479</v>
      </c>
      <c r="BKP1896" t="s">
        <v>2520</v>
      </c>
      <c r="BKQ1896" t="s">
        <v>2522</v>
      </c>
      <c r="BKR1896" t="s">
        <v>2893</v>
      </c>
      <c r="BLB1896" t="s">
        <v>2952</v>
      </c>
      <c r="BLC1896" t="s">
        <v>2913</v>
      </c>
      <c r="BLD1896" t="s">
        <v>2464</v>
      </c>
      <c r="BLN1896" t="s">
        <v>2763</v>
      </c>
      <c r="BLO1896" t="s">
        <v>2706</v>
      </c>
      <c r="BLP1896" t="s">
        <v>2922</v>
      </c>
      <c r="BPH1896" t="s">
        <v>2479</v>
      </c>
      <c r="BQF1896" t="s">
        <v>2479</v>
      </c>
      <c r="BUT1896" t="s">
        <v>2722</v>
      </c>
      <c r="BUU1896" t="s">
        <v>3008</v>
      </c>
      <c r="BUV1896" t="s">
        <v>2457</v>
      </c>
      <c r="BVF1896" t="s">
        <v>2903</v>
      </c>
      <c r="BVG1896" t="s">
        <v>3143</v>
      </c>
      <c r="BVH1896" t="s">
        <v>2586</v>
      </c>
      <c r="BVR1896" t="s">
        <v>2479</v>
      </c>
      <c r="BVS1896" t="s">
        <v>2479</v>
      </c>
      <c r="BVT1896" t="s">
        <v>2479</v>
      </c>
      <c r="BWD1896" t="s">
        <v>2520</v>
      </c>
      <c r="BWE1896" t="s">
        <v>2522</v>
      </c>
      <c r="BWF1896" t="s">
        <v>2893</v>
      </c>
      <c r="BWP1896" t="s">
        <v>2939</v>
      </c>
      <c r="BWQ1896" t="s">
        <v>2886</v>
      </c>
      <c r="BWR1896" t="s">
        <v>3116</v>
      </c>
      <c r="BXB1896" t="s">
        <v>2763</v>
      </c>
      <c r="BXC1896" t="s">
        <v>2706</v>
      </c>
      <c r="BXD1896" t="s">
        <v>2922</v>
      </c>
    </row>
    <row r="1897" spans="1:1020 1029:2040 2051:2124" x14ac:dyDescent="0.15">
      <c r="A1897" t="s">
        <v>5264</v>
      </c>
      <c r="AJ1897" t="s">
        <v>3111</v>
      </c>
      <c r="AV1897" t="s">
        <v>3111</v>
      </c>
      <c r="BH1897" t="s">
        <v>3336</v>
      </c>
      <c r="DD1897" t="s">
        <v>3689</v>
      </c>
      <c r="DE1897" t="s">
        <v>3689</v>
      </c>
      <c r="EB1897" t="s">
        <v>3582</v>
      </c>
      <c r="EC1897" t="s">
        <v>3582</v>
      </c>
      <c r="EZ1897" t="s">
        <v>3111</v>
      </c>
      <c r="FL1897" t="s">
        <v>3111</v>
      </c>
      <c r="GJ1897" t="s">
        <v>3111</v>
      </c>
      <c r="HH1897" t="s">
        <v>3084</v>
      </c>
      <c r="IR1897" t="s">
        <v>3085</v>
      </c>
      <c r="IS1897" t="s">
        <v>3085</v>
      </c>
      <c r="JP1897" t="s">
        <v>3350</v>
      </c>
      <c r="JQ1897" t="s">
        <v>3350</v>
      </c>
      <c r="KA1897" t="s">
        <v>2493</v>
      </c>
      <c r="KB1897">
        <f>76</f>
        <v>76</v>
      </c>
      <c r="KN1897" t="s">
        <v>3111</v>
      </c>
      <c r="KZ1897" t="s">
        <v>3167</v>
      </c>
      <c r="LL1897" t="s">
        <v>3111</v>
      </c>
      <c r="MV1897" t="s">
        <v>3350</v>
      </c>
      <c r="NT1897" t="s">
        <v>2777</v>
      </c>
      <c r="OF1897" t="s">
        <v>3350</v>
      </c>
      <c r="OR1897" t="s">
        <v>3084</v>
      </c>
      <c r="PD1897" t="s">
        <v>3689</v>
      </c>
      <c r="QB1897" t="s">
        <v>3111</v>
      </c>
      <c r="RL1897" t="s">
        <v>2713</v>
      </c>
      <c r="RM1897" t="s">
        <v>3020</v>
      </c>
      <c r="RX1897" t="s">
        <v>2362</v>
      </c>
      <c r="RY1897" t="s">
        <v>2681</v>
      </c>
      <c r="SJ1897" t="s">
        <v>2479</v>
      </c>
      <c r="SK1897" t="s">
        <v>2479</v>
      </c>
      <c r="SV1897" t="s">
        <v>2935</v>
      </c>
      <c r="SW1897" t="s">
        <v>2462</v>
      </c>
      <c r="TH1897" t="s">
        <v>2798</v>
      </c>
      <c r="TI1897" t="s">
        <v>2961</v>
      </c>
      <c r="TT1897" t="s">
        <v>2990</v>
      </c>
      <c r="TU1897" t="s">
        <v>2813</v>
      </c>
      <c r="YJ1897" t="s">
        <v>2713</v>
      </c>
      <c r="YK1897" t="s">
        <v>2860</v>
      </c>
      <c r="YV1897" t="s">
        <v>2294</v>
      </c>
      <c r="YW1897" t="s">
        <v>2319</v>
      </c>
      <c r="ZH1897" t="s">
        <v>2479</v>
      </c>
      <c r="ZI1897" t="s">
        <v>2479</v>
      </c>
      <c r="ZT1897" t="s">
        <v>2943</v>
      </c>
      <c r="ZU1897" t="s">
        <v>3196</v>
      </c>
      <c r="AAF1897" t="s">
        <v>3155</v>
      </c>
      <c r="AAG1897" t="s">
        <v>2998</v>
      </c>
      <c r="AAR1897" t="s">
        <v>2393</v>
      </c>
      <c r="AAS1897" t="s">
        <v>2947</v>
      </c>
      <c r="ABD1897" t="s">
        <v>2513</v>
      </c>
      <c r="ABP1897" t="s">
        <v>3020</v>
      </c>
      <c r="ACB1897" t="s">
        <v>2479</v>
      </c>
      <c r="ACN1897" t="s">
        <v>3041</v>
      </c>
      <c r="ACZ1897" t="s">
        <v>3054</v>
      </c>
      <c r="ADL1897" t="s">
        <v>2856</v>
      </c>
      <c r="ADX1897" t="s">
        <v>3004</v>
      </c>
      <c r="ADY1897" t="s">
        <v>2793</v>
      </c>
      <c r="AEJ1897" t="s">
        <v>2828</v>
      </c>
      <c r="AEK1897" t="s">
        <v>2865</v>
      </c>
      <c r="AEV1897" t="s">
        <v>2479</v>
      </c>
      <c r="AEW1897" t="s">
        <v>2479</v>
      </c>
      <c r="AFH1897" t="s">
        <v>2639</v>
      </c>
      <c r="AFI1897" t="s">
        <v>2981</v>
      </c>
      <c r="AFT1897" t="s">
        <v>2424</v>
      </c>
      <c r="AFU1897" t="s">
        <v>3087</v>
      </c>
      <c r="AGF1897" t="s">
        <v>2903</v>
      </c>
      <c r="AGG1897" t="s">
        <v>2450</v>
      </c>
      <c r="AGR1897" t="s">
        <v>2126</v>
      </c>
      <c r="AGS1897" t="s">
        <v>2515</v>
      </c>
      <c r="AHD1897" t="s">
        <v>3018</v>
      </c>
      <c r="AHE1897" t="s">
        <v>2829</v>
      </c>
      <c r="AHP1897" t="s">
        <v>2479</v>
      </c>
      <c r="AHQ1897" t="s">
        <v>2479</v>
      </c>
      <c r="AIB1897" t="s">
        <v>2867</v>
      </c>
      <c r="AIC1897" t="s">
        <v>2957</v>
      </c>
      <c r="AIN1897" t="s">
        <v>3068</v>
      </c>
      <c r="AIO1897" t="s">
        <v>3000</v>
      </c>
      <c r="AIZ1897" t="s">
        <v>2872</v>
      </c>
      <c r="AJA1897" t="s">
        <v>2768</v>
      </c>
      <c r="BER1897" t="s">
        <v>2479</v>
      </c>
      <c r="BFP1897" t="s">
        <v>2479</v>
      </c>
      <c r="BGB1897" t="s">
        <v>2479</v>
      </c>
      <c r="BGN1897" t="s">
        <v>2479</v>
      </c>
      <c r="BGZ1897" t="s">
        <v>2479</v>
      </c>
      <c r="BHL1897" t="s">
        <v>2479</v>
      </c>
      <c r="BHX1897" t="s">
        <v>2479</v>
      </c>
      <c r="BIJ1897" t="s">
        <v>2479</v>
      </c>
      <c r="BIV1897" t="s">
        <v>2479</v>
      </c>
      <c r="BMB1897" t="s">
        <v>2713</v>
      </c>
      <c r="BMN1897" t="s">
        <v>2362</v>
      </c>
      <c r="BMZ1897" t="s">
        <v>2479</v>
      </c>
      <c r="BNL1897" t="s">
        <v>3009</v>
      </c>
      <c r="BNX1897" t="s">
        <v>2798</v>
      </c>
      <c r="BOJ1897" t="s">
        <v>2990</v>
      </c>
      <c r="BOV1897" t="s">
        <v>2479</v>
      </c>
      <c r="BPT1897" t="s">
        <v>2479</v>
      </c>
      <c r="BQF1897" t="s">
        <v>2479</v>
      </c>
      <c r="BQR1897" t="s">
        <v>2479</v>
      </c>
      <c r="BRD1897" t="s">
        <v>2479</v>
      </c>
      <c r="BXO1897" t="s">
        <v>2411</v>
      </c>
      <c r="BXP1897" t="s">
        <v>3041</v>
      </c>
      <c r="BYA1897" t="s">
        <v>2377</v>
      </c>
      <c r="BYB1897" t="s">
        <v>2465</v>
      </c>
      <c r="BYM1897" t="s">
        <v>2647</v>
      </c>
      <c r="BYN1897" t="s">
        <v>2750</v>
      </c>
      <c r="BYY1897" t="s">
        <v>3245</v>
      </c>
      <c r="BYZ1897" t="s">
        <v>2909</v>
      </c>
      <c r="BZK1897" t="s">
        <v>2875</v>
      </c>
      <c r="BZL1897" t="s">
        <v>3074</v>
      </c>
      <c r="BZW1897" t="s">
        <v>2411</v>
      </c>
      <c r="BZX1897" t="s">
        <v>2264</v>
      </c>
    </row>
    <row r="1898" spans="1:1020 1029:2040 2051:2124" x14ac:dyDescent="0.15">
      <c r="A1898" t="s">
        <v>5265</v>
      </c>
      <c r="CN1898" t="s">
        <v>3748</v>
      </c>
      <c r="CO1898">
        <f>120</f>
        <v>120</v>
      </c>
      <c r="CP1898">
        <f>144</f>
        <v>144</v>
      </c>
      <c r="CQ1898" t="s">
        <v>3232</v>
      </c>
      <c r="CR1898" t="s">
        <v>3260</v>
      </c>
      <c r="IP1898" t="s">
        <v>3403</v>
      </c>
      <c r="IQ1898" t="s">
        <v>3354</v>
      </c>
      <c r="IR1898" t="s">
        <v>3354</v>
      </c>
      <c r="IS1898" t="s">
        <v>3354</v>
      </c>
      <c r="JL1898" t="s">
        <v>3476</v>
      </c>
      <c r="JM1898" t="s">
        <v>3350</v>
      </c>
      <c r="JN1898" t="s">
        <v>3350</v>
      </c>
      <c r="JO1898" t="s">
        <v>3350</v>
      </c>
      <c r="JP1898" t="s">
        <v>3350</v>
      </c>
      <c r="JQ1898" t="s">
        <v>3350</v>
      </c>
      <c r="KV1898">
        <f>102</f>
        <v>102</v>
      </c>
      <c r="KW1898">
        <f>127</f>
        <v>127</v>
      </c>
      <c r="KX1898">
        <f>153</f>
        <v>153</v>
      </c>
      <c r="KY1898" t="s">
        <v>3340</v>
      </c>
      <c r="KZ1898">
        <f>126</f>
        <v>126</v>
      </c>
      <c r="RH1898" t="s">
        <v>2943</v>
      </c>
      <c r="RI1898" t="s">
        <v>2900</v>
      </c>
      <c r="RJ1898" t="s">
        <v>2452</v>
      </c>
      <c r="RK1898" t="s">
        <v>2460</v>
      </c>
      <c r="RL1898" t="s">
        <v>2926</v>
      </c>
      <c r="RM1898" t="s">
        <v>2450</v>
      </c>
      <c r="RT1898" t="s">
        <v>2921</v>
      </c>
      <c r="RU1898" t="s">
        <v>2261</v>
      </c>
      <c r="RV1898" t="s">
        <v>2875</v>
      </c>
      <c r="RW1898" t="s">
        <v>2555</v>
      </c>
      <c r="RX1898" t="s">
        <v>2859</v>
      </c>
      <c r="RY1898" t="s">
        <v>2597</v>
      </c>
      <c r="SF1898" t="s">
        <v>2479</v>
      </c>
      <c r="SG1898" t="s">
        <v>2479</v>
      </c>
      <c r="SH1898" t="s">
        <v>2479</v>
      </c>
      <c r="SI1898" t="s">
        <v>2479</v>
      </c>
      <c r="SJ1898" t="s">
        <v>2479</v>
      </c>
      <c r="SK1898" t="s">
        <v>2479</v>
      </c>
      <c r="SR1898" t="s">
        <v>2956</v>
      </c>
      <c r="SS1898" t="s">
        <v>2942</v>
      </c>
      <c r="ST1898" t="s">
        <v>2941</v>
      </c>
      <c r="SU1898" t="s">
        <v>2461</v>
      </c>
      <c r="SV1898" t="s">
        <v>2457</v>
      </c>
      <c r="SW1898" t="s">
        <v>3009</v>
      </c>
      <c r="TD1898" t="s">
        <v>2908</v>
      </c>
      <c r="TE1898" t="s">
        <v>3196</v>
      </c>
      <c r="TF1898" t="s">
        <v>3022</v>
      </c>
      <c r="TG1898" t="s">
        <v>2792</v>
      </c>
      <c r="TH1898" t="s">
        <v>2753</v>
      </c>
      <c r="TI1898" t="s">
        <v>2811</v>
      </c>
      <c r="TP1898" t="s">
        <v>2816</v>
      </c>
      <c r="TQ1898" t="s">
        <v>2873</v>
      </c>
      <c r="TR1898" t="s">
        <v>2814</v>
      </c>
      <c r="TS1898" t="s">
        <v>2266</v>
      </c>
      <c r="TT1898" t="s">
        <v>2817</v>
      </c>
      <c r="TU1898" t="s">
        <v>2850</v>
      </c>
      <c r="YH1898" t="s">
        <v>2722</v>
      </c>
      <c r="YI1898" t="s">
        <v>2932</v>
      </c>
      <c r="YJ1898" t="s">
        <v>3115</v>
      </c>
      <c r="YK1898" t="s">
        <v>2442</v>
      </c>
      <c r="YT1898" t="s">
        <v>2778</v>
      </c>
      <c r="YU1898" t="s">
        <v>2408</v>
      </c>
      <c r="YV1898" t="s">
        <v>2883</v>
      </c>
      <c r="YW1898" t="s">
        <v>2744</v>
      </c>
      <c r="ZF1898" t="s">
        <v>2479</v>
      </c>
      <c r="ZG1898" t="s">
        <v>2479</v>
      </c>
      <c r="ZH1898" t="s">
        <v>2479</v>
      </c>
      <c r="ZI1898" t="s">
        <v>2479</v>
      </c>
      <c r="ZR1898" t="s">
        <v>3196</v>
      </c>
      <c r="ZS1898" t="s">
        <v>2974</v>
      </c>
      <c r="ZT1898" t="s">
        <v>2687</v>
      </c>
      <c r="ZU1898" t="s">
        <v>2449</v>
      </c>
      <c r="AAD1898" t="s">
        <v>2934</v>
      </c>
      <c r="AAE1898" t="s">
        <v>2941</v>
      </c>
      <c r="AAF1898" t="s">
        <v>2943</v>
      </c>
      <c r="AAG1898" t="s">
        <v>2459</v>
      </c>
      <c r="AAP1898" t="s">
        <v>2870</v>
      </c>
      <c r="AAQ1898" t="s">
        <v>2881</v>
      </c>
      <c r="AAR1898" t="s">
        <v>2408</v>
      </c>
      <c r="AAS1898" t="s">
        <v>2260</v>
      </c>
      <c r="BJD1898" t="s">
        <v>2945</v>
      </c>
      <c r="BJE1898" t="s">
        <v>3153</v>
      </c>
      <c r="BJF1898" t="s">
        <v>2517</v>
      </c>
      <c r="BJG1898" t="s">
        <v>2976</v>
      </c>
      <c r="BJH1898" t="s">
        <v>2879</v>
      </c>
      <c r="BJP1898" t="s">
        <v>2921</v>
      </c>
      <c r="BJQ1898" t="s">
        <v>2261</v>
      </c>
      <c r="BJR1898" t="s">
        <v>2875</v>
      </c>
      <c r="BJS1898" t="s">
        <v>2555</v>
      </c>
      <c r="BJT1898" t="s">
        <v>2859</v>
      </c>
      <c r="BKB1898" t="s">
        <v>2479</v>
      </c>
      <c r="BKC1898" t="s">
        <v>2824</v>
      </c>
      <c r="BKD1898" t="s">
        <v>2824</v>
      </c>
      <c r="BKE1898" t="s">
        <v>2809</v>
      </c>
      <c r="BKF1898" t="s">
        <v>2564</v>
      </c>
      <c r="BKN1898" t="s">
        <v>2956</v>
      </c>
      <c r="BKO1898" t="s">
        <v>2942</v>
      </c>
      <c r="BKP1898" t="s">
        <v>2941</v>
      </c>
      <c r="BKQ1898" t="s">
        <v>2461</v>
      </c>
      <c r="BKR1898" t="s">
        <v>2457</v>
      </c>
      <c r="BKZ1898" t="s">
        <v>2620</v>
      </c>
      <c r="BLA1898" t="s">
        <v>2636</v>
      </c>
      <c r="BLB1898" t="s">
        <v>2443</v>
      </c>
      <c r="BLC1898" t="s">
        <v>2396</v>
      </c>
      <c r="BLD1898" t="s">
        <v>2857</v>
      </c>
      <c r="BLL1898" t="s">
        <v>2816</v>
      </c>
      <c r="BLM1898" t="s">
        <v>2873</v>
      </c>
      <c r="BLN1898" t="s">
        <v>2814</v>
      </c>
      <c r="BLO1898" t="s">
        <v>2266</v>
      </c>
      <c r="BLP1898" t="s">
        <v>2817</v>
      </c>
      <c r="BLX1898" t="s">
        <v>2943</v>
      </c>
      <c r="BLY1898" t="s">
        <v>2900</v>
      </c>
      <c r="BLZ1898" t="s">
        <v>2452</v>
      </c>
      <c r="BMA1898" t="s">
        <v>2460</v>
      </c>
      <c r="BMB1898" t="s">
        <v>2926</v>
      </c>
      <c r="BMJ1898" t="s">
        <v>2921</v>
      </c>
      <c r="BMK1898" t="s">
        <v>2261</v>
      </c>
      <c r="BML1898" t="s">
        <v>2875</v>
      </c>
      <c r="BMM1898" t="s">
        <v>2555</v>
      </c>
      <c r="BMN1898" t="s">
        <v>2859</v>
      </c>
      <c r="BMV1898" t="s">
        <v>2890</v>
      </c>
      <c r="BMW1898" t="s">
        <v>2926</v>
      </c>
      <c r="BMX1898" t="s">
        <v>2926</v>
      </c>
      <c r="BMY1898" t="s">
        <v>2977</v>
      </c>
      <c r="BMZ1898" t="s">
        <v>2874</v>
      </c>
      <c r="BNH1898" t="s">
        <v>2956</v>
      </c>
      <c r="BNI1898" t="s">
        <v>2963</v>
      </c>
      <c r="BNJ1898" t="s">
        <v>2942</v>
      </c>
      <c r="BNK1898" t="s">
        <v>3009</v>
      </c>
      <c r="BNL1898" t="s">
        <v>2955</v>
      </c>
      <c r="BNT1898" t="s">
        <v>2908</v>
      </c>
      <c r="BNU1898" t="s">
        <v>3196</v>
      </c>
      <c r="BNV1898" t="s">
        <v>3022</v>
      </c>
      <c r="BNW1898" t="s">
        <v>2792</v>
      </c>
      <c r="BNX1898" t="s">
        <v>2753</v>
      </c>
      <c r="BOF1898" t="s">
        <v>2816</v>
      </c>
      <c r="BOG1898" t="s">
        <v>2873</v>
      </c>
      <c r="BOH1898" t="s">
        <v>2814</v>
      </c>
      <c r="BOI1898" t="s">
        <v>2266</v>
      </c>
      <c r="BOJ1898" t="s">
        <v>2817</v>
      </c>
    </row>
    <row r="1899" spans="1:1020 1029:2040 2051:2124" x14ac:dyDescent="0.15">
      <c r="A1899" t="s">
        <v>5266</v>
      </c>
      <c r="DA1899" t="s">
        <v>3084</v>
      </c>
      <c r="DY1899" t="s">
        <v>3084</v>
      </c>
      <c r="DZ1899" t="s">
        <v>3085</v>
      </c>
      <c r="EA1899" t="s">
        <v>3085</v>
      </c>
      <c r="EB1899" t="s">
        <v>3084</v>
      </c>
      <c r="EC1899" t="s">
        <v>3084</v>
      </c>
      <c r="JL1899" t="s">
        <v>3387</v>
      </c>
      <c r="JM1899" t="s">
        <v>3354</v>
      </c>
      <c r="JN1899" t="s">
        <v>3403</v>
      </c>
      <c r="JO1899" t="s">
        <v>3403</v>
      </c>
      <c r="JP1899" t="s">
        <v>3350</v>
      </c>
      <c r="JQ1899" t="s">
        <v>3350</v>
      </c>
      <c r="RH1899" t="s">
        <v>3001</v>
      </c>
      <c r="RI1899" t="s">
        <v>2713</v>
      </c>
      <c r="RJ1899" t="s">
        <v>3045</v>
      </c>
      <c r="RK1899" t="s">
        <v>3012</v>
      </c>
      <c r="RL1899" t="s">
        <v>3024</v>
      </c>
      <c r="RM1899" t="s">
        <v>3018</v>
      </c>
      <c r="RT1899" t="s">
        <v>2540</v>
      </c>
      <c r="RU1899" t="s">
        <v>2593</v>
      </c>
      <c r="RV1899" t="s">
        <v>2653</v>
      </c>
      <c r="RW1899" t="s">
        <v>2525</v>
      </c>
      <c r="RX1899" t="s">
        <v>2573</v>
      </c>
      <c r="RY1899" t="s">
        <v>2190</v>
      </c>
      <c r="SF1899" t="s">
        <v>2479</v>
      </c>
      <c r="SG1899" t="s">
        <v>2479</v>
      </c>
      <c r="SH1899" t="s">
        <v>2479</v>
      </c>
      <c r="SI1899" t="s">
        <v>2479</v>
      </c>
      <c r="SJ1899" t="s">
        <v>2479</v>
      </c>
      <c r="SK1899" t="s">
        <v>2479</v>
      </c>
      <c r="SR1899" t="s">
        <v>2775</v>
      </c>
      <c r="SS1899" t="s">
        <v>2526</v>
      </c>
      <c r="ST1899" t="s">
        <v>2732</v>
      </c>
      <c r="SU1899" t="s">
        <v>2539</v>
      </c>
      <c r="SV1899" t="s">
        <v>2402</v>
      </c>
      <c r="SW1899" t="s">
        <v>2660</v>
      </c>
      <c r="TD1899" t="s">
        <v>2459</v>
      </c>
      <c r="TE1899" t="s">
        <v>2837</v>
      </c>
      <c r="TF1899" t="s">
        <v>3041</v>
      </c>
      <c r="TG1899" t="s">
        <v>3040</v>
      </c>
      <c r="TH1899" t="s">
        <v>2446</v>
      </c>
      <c r="TI1899" t="s">
        <v>2460</v>
      </c>
      <c r="TP1899" t="s">
        <v>2808</v>
      </c>
      <c r="TQ1899" t="s">
        <v>2753</v>
      </c>
      <c r="TR1899" t="s">
        <v>2511</v>
      </c>
      <c r="TS1899" t="s">
        <v>2263</v>
      </c>
      <c r="TT1899" t="s">
        <v>2510</v>
      </c>
      <c r="TU1899" t="s">
        <v>2324</v>
      </c>
      <c r="ADU1899" t="s">
        <v>2982</v>
      </c>
      <c r="ADV1899" t="s">
        <v>2892</v>
      </c>
      <c r="ADW1899" t="s">
        <v>2982</v>
      </c>
      <c r="ADX1899" t="s">
        <v>2967</v>
      </c>
      <c r="ADY1899" t="s">
        <v>2795</v>
      </c>
      <c r="AEG1899" t="s">
        <v>2654</v>
      </c>
      <c r="AEH1899" t="s">
        <v>2593</v>
      </c>
      <c r="AEI1899" t="s">
        <v>2419</v>
      </c>
      <c r="AEJ1899" t="s">
        <v>2207</v>
      </c>
      <c r="AEK1899" t="s">
        <v>2190</v>
      </c>
      <c r="AES1899" t="s">
        <v>2479</v>
      </c>
      <c r="AET1899" t="s">
        <v>2479</v>
      </c>
      <c r="AEU1899" t="s">
        <v>2479</v>
      </c>
      <c r="AEV1899" t="s">
        <v>2479</v>
      </c>
      <c r="AEW1899" t="s">
        <v>2479</v>
      </c>
      <c r="AFE1899" t="s">
        <v>2212</v>
      </c>
      <c r="AFF1899" t="s">
        <v>2784</v>
      </c>
      <c r="AFG1899" t="s">
        <v>2528</v>
      </c>
      <c r="AFH1899" t="s">
        <v>2775</v>
      </c>
      <c r="AFI1899" t="s">
        <v>2421</v>
      </c>
      <c r="AFQ1899" t="s">
        <v>2462</v>
      </c>
      <c r="AFR1899" t="s">
        <v>2952</v>
      </c>
      <c r="AFS1899" t="s">
        <v>2926</v>
      </c>
      <c r="AFT1899" t="s">
        <v>2459</v>
      </c>
      <c r="AFU1899" t="s">
        <v>2453</v>
      </c>
      <c r="AGC1899" t="s">
        <v>2813</v>
      </c>
      <c r="AGD1899" t="s">
        <v>2806</v>
      </c>
      <c r="AGE1899" t="s">
        <v>2813</v>
      </c>
      <c r="AGF1899" t="s">
        <v>2817</v>
      </c>
      <c r="AGG1899" t="s">
        <v>2853</v>
      </c>
      <c r="AGO1899" t="s">
        <v>2925</v>
      </c>
      <c r="AHA1899" t="s">
        <v>2163</v>
      </c>
      <c r="AHM1899" t="s">
        <v>2479</v>
      </c>
      <c r="AHY1899" t="s">
        <v>2741</v>
      </c>
      <c r="AIK1899" t="s">
        <v>2863</v>
      </c>
      <c r="AIW1899" t="s">
        <v>2530</v>
      </c>
    </row>
    <row r="1900" spans="1:1020 1029:2040 2051:2124" x14ac:dyDescent="0.15">
      <c r="A1900" t="s">
        <v>5267</v>
      </c>
      <c r="L1900" t="s">
        <v>3084</v>
      </c>
      <c r="X1900" t="s">
        <v>3354</v>
      </c>
      <c r="AJ1900" t="s">
        <v>2777</v>
      </c>
      <c r="AU1900" t="s">
        <v>2777</v>
      </c>
      <c r="AV1900" t="s">
        <v>2779</v>
      </c>
      <c r="BR1900" t="s">
        <v>3403</v>
      </c>
      <c r="BS1900" t="s">
        <v>3403</v>
      </c>
      <c r="BT1900" t="s">
        <v>3403</v>
      </c>
      <c r="DA1900" t="s">
        <v>3084</v>
      </c>
      <c r="DB1900" t="s">
        <v>3403</v>
      </c>
      <c r="DC1900" t="s">
        <v>3403</v>
      </c>
      <c r="DD1900" t="s">
        <v>3350</v>
      </c>
      <c r="DE1900" t="s">
        <v>3403</v>
      </c>
      <c r="DY1900" t="s">
        <v>3084</v>
      </c>
      <c r="DZ1900" t="s">
        <v>3084</v>
      </c>
      <c r="EA1900" t="s">
        <v>3084</v>
      </c>
      <c r="EB1900" t="s">
        <v>3084</v>
      </c>
      <c r="EC1900" t="s">
        <v>3084</v>
      </c>
      <c r="EL1900" t="s">
        <v>3402</v>
      </c>
      <c r="EM1900" t="s">
        <v>3402</v>
      </c>
      <c r="EN1900" t="s">
        <v>3544</v>
      </c>
      <c r="FJ1900" t="s">
        <v>2779</v>
      </c>
      <c r="FK1900" t="s">
        <v>2777</v>
      </c>
      <c r="FL1900" t="s">
        <v>2779</v>
      </c>
      <c r="GH1900" t="s">
        <v>2321</v>
      </c>
      <c r="GI1900" t="s">
        <v>2313</v>
      </c>
      <c r="GJ1900" t="s">
        <v>2779</v>
      </c>
      <c r="IO1900" t="s">
        <v>3084</v>
      </c>
      <c r="IP1900" t="s">
        <v>3354</v>
      </c>
      <c r="IQ1900" t="s">
        <v>3354</v>
      </c>
      <c r="IR1900" t="s">
        <v>3403</v>
      </c>
      <c r="IS1900" t="s">
        <v>3403</v>
      </c>
      <c r="JK1900" t="s">
        <v>3408</v>
      </c>
      <c r="JL1900" t="s">
        <v>3434</v>
      </c>
      <c r="JM1900" t="s">
        <v>3354</v>
      </c>
      <c r="JN1900" t="s">
        <v>3403</v>
      </c>
      <c r="JO1900" t="s">
        <v>3350</v>
      </c>
      <c r="JP1900" t="s">
        <v>3350</v>
      </c>
      <c r="JQ1900" t="s">
        <v>3350</v>
      </c>
      <c r="KL1900" t="s">
        <v>2777</v>
      </c>
      <c r="KM1900" t="s">
        <v>2777</v>
      </c>
      <c r="KN1900" t="s">
        <v>2779</v>
      </c>
      <c r="LL1900" t="s">
        <v>2777</v>
      </c>
      <c r="MG1900" t="s">
        <v>3215</v>
      </c>
      <c r="MH1900" t="s">
        <v>3427</v>
      </c>
      <c r="MT1900" t="s">
        <v>2777</v>
      </c>
      <c r="MU1900" t="s">
        <v>2779</v>
      </c>
      <c r="MV1900" t="s">
        <v>3084</v>
      </c>
      <c r="OD1900" t="s">
        <v>2777</v>
      </c>
      <c r="OE1900" t="s">
        <v>2779</v>
      </c>
      <c r="OF1900" t="s">
        <v>3084</v>
      </c>
      <c r="PA1900" t="s">
        <v>3084</v>
      </c>
      <c r="PB1900" t="s">
        <v>3354</v>
      </c>
      <c r="PC1900" t="s">
        <v>3350</v>
      </c>
      <c r="PD1900" t="s">
        <v>3350</v>
      </c>
      <c r="PM1900" t="s">
        <v>3085</v>
      </c>
      <c r="PN1900" t="s">
        <v>3084</v>
      </c>
      <c r="PO1900" t="s">
        <v>3354</v>
      </c>
      <c r="PP1900" t="s">
        <v>3403</v>
      </c>
      <c r="PZ1900" t="s">
        <v>2269</v>
      </c>
      <c r="QA1900" t="s">
        <v>2300</v>
      </c>
      <c r="QB1900" t="s">
        <v>3084</v>
      </c>
      <c r="RG1900" t="s">
        <v>2799</v>
      </c>
      <c r="RH1900" t="s">
        <v>2907</v>
      </c>
      <c r="RI1900" t="s">
        <v>2839</v>
      </c>
      <c r="RJ1900" t="s">
        <v>2639</v>
      </c>
      <c r="RK1900" t="s">
        <v>3008</v>
      </c>
      <c r="RL1900" t="s">
        <v>3016</v>
      </c>
      <c r="RM1900" t="s">
        <v>2937</v>
      </c>
      <c r="RS1900" t="s">
        <v>2329</v>
      </c>
      <c r="RT1900" t="s">
        <v>2591</v>
      </c>
      <c r="RU1900" t="s">
        <v>2652</v>
      </c>
      <c r="RV1900" t="s">
        <v>2232</v>
      </c>
      <c r="RW1900" t="s">
        <v>2852</v>
      </c>
      <c r="RX1900" t="s">
        <v>2573</v>
      </c>
      <c r="RY1900" t="s">
        <v>2202</v>
      </c>
      <c r="SE1900" t="s">
        <v>2479</v>
      </c>
      <c r="SF1900" t="s">
        <v>2479</v>
      </c>
      <c r="SG1900" t="s">
        <v>2479</v>
      </c>
      <c r="SH1900" t="s">
        <v>2479</v>
      </c>
      <c r="SI1900" t="s">
        <v>2479</v>
      </c>
      <c r="SJ1900" t="s">
        <v>2479</v>
      </c>
      <c r="SK1900" t="s">
        <v>2479</v>
      </c>
      <c r="SQ1900" t="s">
        <v>2765</v>
      </c>
      <c r="SR1900" t="s">
        <v>2875</v>
      </c>
      <c r="SS1900" t="s">
        <v>2753</v>
      </c>
      <c r="ST1900" t="s">
        <v>2564</v>
      </c>
      <c r="SU1900" t="s">
        <v>2811</v>
      </c>
      <c r="SV1900" t="s">
        <v>2510</v>
      </c>
      <c r="SW1900" t="s">
        <v>2564</v>
      </c>
      <c r="TC1900" t="s">
        <v>2961</v>
      </c>
      <c r="TD1900" t="s">
        <v>3030</v>
      </c>
      <c r="TE1900" t="s">
        <v>2863</v>
      </c>
      <c r="TF1900" t="s">
        <v>2721</v>
      </c>
      <c r="TG1900" t="s">
        <v>2862</v>
      </c>
      <c r="TH1900" t="s">
        <v>2962</v>
      </c>
      <c r="TI1900" t="s">
        <v>2940</v>
      </c>
      <c r="TO1900" t="s">
        <v>2770</v>
      </c>
      <c r="TP1900" t="s">
        <v>2764</v>
      </c>
      <c r="TQ1900" t="s">
        <v>2753</v>
      </c>
      <c r="TR1900" t="s">
        <v>2761</v>
      </c>
      <c r="TS1900" t="s">
        <v>2552</v>
      </c>
      <c r="TT1900" t="s">
        <v>2410</v>
      </c>
      <c r="TU1900" t="s">
        <v>2859</v>
      </c>
      <c r="VP1900" t="s">
        <v>3004</v>
      </c>
      <c r="WB1900" t="s">
        <v>2666</v>
      </c>
      <c r="WN1900" t="s">
        <v>2479</v>
      </c>
      <c r="WZ1900" t="s">
        <v>2956</v>
      </c>
      <c r="XL1900" t="s">
        <v>3014</v>
      </c>
      <c r="XX1900" t="s">
        <v>2551</v>
      </c>
      <c r="YG1900" t="s">
        <v>2965</v>
      </c>
      <c r="YH1900" t="s">
        <v>3000</v>
      </c>
      <c r="YI1900" t="s">
        <v>2798</v>
      </c>
      <c r="YJ1900" t="s">
        <v>2796</v>
      </c>
      <c r="YK1900" t="s">
        <v>2892</v>
      </c>
      <c r="YS1900" t="s">
        <v>2257</v>
      </c>
      <c r="YT1900" t="s">
        <v>2489</v>
      </c>
      <c r="YU1900" t="s">
        <v>2474</v>
      </c>
      <c r="YV1900" t="s">
        <v>2473</v>
      </c>
      <c r="YW1900" t="s">
        <v>2604</v>
      </c>
      <c r="ZE1900" t="s">
        <v>2479</v>
      </c>
      <c r="ZF1900" t="s">
        <v>2479</v>
      </c>
      <c r="ZG1900" t="s">
        <v>2479</v>
      </c>
      <c r="ZH1900" t="s">
        <v>2479</v>
      </c>
      <c r="ZI1900" t="s">
        <v>2479</v>
      </c>
      <c r="ZQ1900" t="s">
        <v>2646</v>
      </c>
      <c r="ZR1900" t="s">
        <v>2804</v>
      </c>
      <c r="ZS1900" t="s">
        <v>2875</v>
      </c>
      <c r="ZT1900" t="s">
        <v>2778</v>
      </c>
      <c r="ZU1900" t="s">
        <v>2806</v>
      </c>
      <c r="AAC1900" t="s">
        <v>2985</v>
      </c>
      <c r="AAD1900" t="s">
        <v>2984</v>
      </c>
      <c r="AAE1900" t="s">
        <v>2637</v>
      </c>
      <c r="AAF1900" t="s">
        <v>2720</v>
      </c>
      <c r="AAG1900" t="s">
        <v>2965</v>
      </c>
      <c r="AAO1900" t="s">
        <v>2804</v>
      </c>
      <c r="AAP1900" t="s">
        <v>2923</v>
      </c>
      <c r="AAQ1900" t="s">
        <v>2751</v>
      </c>
      <c r="AAR1900" t="s">
        <v>2819</v>
      </c>
      <c r="AAS1900" t="s">
        <v>2260</v>
      </c>
      <c r="ABA1900" t="s">
        <v>3030</v>
      </c>
      <c r="ABB1900" t="s">
        <v>3046</v>
      </c>
      <c r="ABC1900" t="s">
        <v>3056</v>
      </c>
      <c r="ABD1900" t="s">
        <v>3155</v>
      </c>
      <c r="ABM1900" t="s">
        <v>2483</v>
      </c>
      <c r="ABN1900" t="s">
        <v>2302</v>
      </c>
      <c r="ABO1900" t="s">
        <v>2354</v>
      </c>
      <c r="ABP1900" t="s">
        <v>2645</v>
      </c>
      <c r="ABY1900" t="s">
        <v>2479</v>
      </c>
      <c r="ABZ1900" t="s">
        <v>2479</v>
      </c>
      <c r="ACA1900" t="s">
        <v>2479</v>
      </c>
      <c r="ACB1900" t="s">
        <v>2479</v>
      </c>
      <c r="ACK1900" t="s">
        <v>2603</v>
      </c>
      <c r="ACL1900" t="s">
        <v>2826</v>
      </c>
      <c r="ACM1900" t="s">
        <v>2533</v>
      </c>
      <c r="ACN1900" t="s">
        <v>2601</v>
      </c>
      <c r="ACW1900" t="s">
        <v>2522</v>
      </c>
      <c r="ACX1900" t="s">
        <v>2838</v>
      </c>
      <c r="ACY1900" t="s">
        <v>2966</v>
      </c>
      <c r="ACZ1900" t="s">
        <v>3000</v>
      </c>
      <c r="ADI1900" t="s">
        <v>2550</v>
      </c>
      <c r="ADJ1900" t="s">
        <v>2765</v>
      </c>
      <c r="ADK1900" t="s">
        <v>2264</v>
      </c>
      <c r="ADL1900" t="s">
        <v>2410</v>
      </c>
      <c r="ADU1900" t="s">
        <v>3030</v>
      </c>
      <c r="ADV1900" t="s">
        <v>2988</v>
      </c>
      <c r="ADW1900" t="s">
        <v>3035</v>
      </c>
      <c r="ADX1900" t="s">
        <v>2521</v>
      </c>
      <c r="ADY1900" t="s">
        <v>2892</v>
      </c>
      <c r="AEG1900" t="s">
        <v>2739</v>
      </c>
      <c r="AEH1900" t="s">
        <v>2184</v>
      </c>
      <c r="AEI1900" t="s">
        <v>2184</v>
      </c>
      <c r="AEJ1900" t="s">
        <v>2221</v>
      </c>
      <c r="AEK1900" t="s">
        <v>2496</v>
      </c>
      <c r="AES1900" t="s">
        <v>2479</v>
      </c>
      <c r="AET1900" t="s">
        <v>2479</v>
      </c>
      <c r="AEU1900" t="s">
        <v>2479</v>
      </c>
      <c r="AEV1900" t="s">
        <v>2479</v>
      </c>
      <c r="AEW1900" t="s">
        <v>2479</v>
      </c>
      <c r="AFE1900" t="s">
        <v>2622</v>
      </c>
      <c r="AFF1900" t="s">
        <v>2816</v>
      </c>
      <c r="AFG1900" t="s">
        <v>3033</v>
      </c>
      <c r="AFH1900" t="s">
        <v>2894</v>
      </c>
      <c r="AFI1900" t="s">
        <v>3028</v>
      </c>
      <c r="AFQ1900" t="s">
        <v>3095</v>
      </c>
      <c r="AFR1900" t="s">
        <v>3068</v>
      </c>
      <c r="AFS1900" t="s">
        <v>2934</v>
      </c>
      <c r="AFT1900" t="s">
        <v>2983</v>
      </c>
      <c r="AFU1900" t="s">
        <v>2797</v>
      </c>
      <c r="AGC1900" t="s">
        <v>2810</v>
      </c>
      <c r="AGD1900" t="s">
        <v>2814</v>
      </c>
      <c r="AGE1900" t="s">
        <v>2873</v>
      </c>
      <c r="AGF1900" t="s">
        <v>2763</v>
      </c>
      <c r="AGG1900" t="s">
        <v>2261</v>
      </c>
      <c r="AGO1900" t="s">
        <v>2637</v>
      </c>
      <c r="AGP1900" t="s">
        <v>2984</v>
      </c>
      <c r="AGQ1900" t="s">
        <v>3054</v>
      </c>
      <c r="AGR1900" t="s">
        <v>2135</v>
      </c>
      <c r="AGS1900" t="s">
        <v>2986</v>
      </c>
      <c r="AHA1900" t="s">
        <v>2420</v>
      </c>
      <c r="AHB1900" t="s">
        <v>2329</v>
      </c>
      <c r="AHC1900" t="s">
        <v>2330</v>
      </c>
      <c r="AHD1900" t="s">
        <v>2606</v>
      </c>
      <c r="AHE1900" t="s">
        <v>2655</v>
      </c>
      <c r="AHM1900" t="s">
        <v>2479</v>
      </c>
      <c r="AHN1900" t="s">
        <v>2479</v>
      </c>
      <c r="AHO1900" t="s">
        <v>2479</v>
      </c>
      <c r="AHP1900" t="s">
        <v>2479</v>
      </c>
      <c r="AHQ1900" t="s">
        <v>2479</v>
      </c>
      <c r="AHY1900" t="s">
        <v>3033</v>
      </c>
      <c r="AHZ1900" t="s">
        <v>2555</v>
      </c>
      <c r="AIA1900" t="s">
        <v>2809</v>
      </c>
      <c r="AIB1900" t="s">
        <v>2264</v>
      </c>
      <c r="AIC1900" t="s">
        <v>2550</v>
      </c>
      <c r="AIK1900" t="s">
        <v>2795</v>
      </c>
      <c r="AIL1900" t="s">
        <v>2795</v>
      </c>
      <c r="AIM1900" t="s">
        <v>2982</v>
      </c>
      <c r="AIN1900" t="s">
        <v>2799</v>
      </c>
      <c r="AIO1900" t="s">
        <v>2838</v>
      </c>
      <c r="AIW1900" t="s">
        <v>2263</v>
      </c>
      <c r="AIX1900" t="s">
        <v>2679</v>
      </c>
      <c r="AIY1900" t="s">
        <v>2264</v>
      </c>
      <c r="AIZ1900" t="s">
        <v>2510</v>
      </c>
      <c r="AJA1900" t="s">
        <v>2577</v>
      </c>
      <c r="AJJ1900" t="s">
        <v>2860</v>
      </c>
      <c r="AJK1900" t="s">
        <v>3023</v>
      </c>
      <c r="AJL1900" t="s">
        <v>2966</v>
      </c>
      <c r="AJV1900" t="s">
        <v>2742</v>
      </c>
      <c r="AJW1900" t="s">
        <v>2569</v>
      </c>
      <c r="AJX1900" t="s">
        <v>2739</v>
      </c>
      <c r="AKH1900" t="s">
        <v>2479</v>
      </c>
      <c r="AKI1900" t="s">
        <v>2479</v>
      </c>
      <c r="AKJ1900" t="s">
        <v>2479</v>
      </c>
      <c r="AKT1900" t="s">
        <v>2839</v>
      </c>
      <c r="AKU1900" t="s">
        <v>2896</v>
      </c>
      <c r="AKV1900" t="s">
        <v>2856</v>
      </c>
      <c r="ALF1900" t="s">
        <v>3007</v>
      </c>
      <c r="ALG1900" t="s">
        <v>3036</v>
      </c>
      <c r="ALH1900" t="s">
        <v>2524</v>
      </c>
      <c r="ALR1900" t="s">
        <v>2816</v>
      </c>
      <c r="ALS1900" t="s">
        <v>2609</v>
      </c>
      <c r="ALT1900" t="s">
        <v>2990</v>
      </c>
      <c r="AMD1900" t="s">
        <v>2134</v>
      </c>
      <c r="AME1900" t="s">
        <v>3023</v>
      </c>
      <c r="AMF1900" t="s">
        <v>2983</v>
      </c>
      <c r="AMP1900" t="s">
        <v>2765</v>
      </c>
      <c r="AMQ1900" t="s">
        <v>2921</v>
      </c>
      <c r="AMR1900" t="s">
        <v>2408</v>
      </c>
      <c r="ANB1900" t="s">
        <v>2479</v>
      </c>
      <c r="ANC1900" t="s">
        <v>2479</v>
      </c>
      <c r="AND1900" t="s">
        <v>2479</v>
      </c>
      <c r="ANN1900" t="s">
        <v>2828</v>
      </c>
      <c r="ANO1900" t="s">
        <v>2521</v>
      </c>
      <c r="ANP1900" t="s">
        <v>2892</v>
      </c>
      <c r="ANZ1900" t="s">
        <v>2861</v>
      </c>
      <c r="AOA1900" t="s">
        <v>3069</v>
      </c>
      <c r="AOB1900" t="s">
        <v>3091</v>
      </c>
      <c r="AOL1900" t="s">
        <v>2805</v>
      </c>
      <c r="AOM1900" t="s">
        <v>2805</v>
      </c>
      <c r="AON1900" t="s">
        <v>2805</v>
      </c>
      <c r="AOW1900" t="s">
        <v>2860</v>
      </c>
      <c r="AOX1900" t="s">
        <v>3054</v>
      </c>
      <c r="AOY1900" t="s">
        <v>2999</v>
      </c>
      <c r="AOZ1900" t="s">
        <v>3069</v>
      </c>
      <c r="API1900" t="s">
        <v>2268</v>
      </c>
      <c r="APJ1900" t="s">
        <v>2787</v>
      </c>
      <c r="APK1900" t="s">
        <v>2619</v>
      </c>
      <c r="APL1900" t="s">
        <v>2604</v>
      </c>
      <c r="APU1900" t="s">
        <v>2479</v>
      </c>
      <c r="APV1900" t="s">
        <v>2479</v>
      </c>
      <c r="APW1900" t="s">
        <v>2479</v>
      </c>
      <c r="APX1900" t="s">
        <v>2479</v>
      </c>
      <c r="AQG1900" t="s">
        <v>2450</v>
      </c>
      <c r="AQH1900" t="s">
        <v>3196</v>
      </c>
      <c r="AQI1900" t="s">
        <v>2448</v>
      </c>
      <c r="AQJ1900" t="s">
        <v>2460</v>
      </c>
      <c r="AQS1900" t="s">
        <v>2949</v>
      </c>
      <c r="AQT1900" t="s">
        <v>2520</v>
      </c>
      <c r="AQU1900" t="s">
        <v>2638</v>
      </c>
      <c r="AQV1900" t="s">
        <v>2637</v>
      </c>
      <c r="ARE1900" t="s">
        <v>2764</v>
      </c>
      <c r="ARF1900" t="s">
        <v>2615</v>
      </c>
      <c r="ARG1900" t="s">
        <v>2807</v>
      </c>
      <c r="ARH1900" t="s">
        <v>2392</v>
      </c>
      <c r="AXE1900" t="s">
        <v>2394</v>
      </c>
      <c r="AXF1900" t="s">
        <v>2880</v>
      </c>
      <c r="AXQ1900" t="s">
        <v>2479</v>
      </c>
      <c r="AXR1900" t="s">
        <v>2479</v>
      </c>
      <c r="AYC1900" t="s">
        <v>2701</v>
      </c>
      <c r="AYD1900" t="s">
        <v>2385</v>
      </c>
      <c r="AYO1900" t="s">
        <v>2484</v>
      </c>
      <c r="AYP1900" t="s">
        <v>2833</v>
      </c>
      <c r="AZA1900" t="s">
        <v>2545</v>
      </c>
      <c r="AZB1900" t="s">
        <v>2206</v>
      </c>
      <c r="BEP1900" t="s">
        <v>2479</v>
      </c>
      <c r="BEQ1900" t="s">
        <v>2479</v>
      </c>
      <c r="BER1900" t="s">
        <v>2479</v>
      </c>
      <c r="BFD1900" t="s">
        <v>2479</v>
      </c>
      <c r="BFO1900" t="s">
        <v>2479</v>
      </c>
      <c r="BFP1900" t="s">
        <v>2479</v>
      </c>
      <c r="BGB1900" t="s">
        <v>2479</v>
      </c>
      <c r="BGN1900" t="s">
        <v>2479</v>
      </c>
      <c r="BHV1900" t="s">
        <v>2479</v>
      </c>
      <c r="BHW1900" t="s">
        <v>2479</v>
      </c>
      <c r="BHX1900" t="s">
        <v>2479</v>
      </c>
      <c r="BIH1900" t="s">
        <v>2479</v>
      </c>
      <c r="BII1900" t="s">
        <v>2479</v>
      </c>
      <c r="BIJ1900" t="s">
        <v>2479</v>
      </c>
      <c r="BIT1900" t="s">
        <v>2360</v>
      </c>
      <c r="BIU1900" t="s">
        <v>2401</v>
      </c>
      <c r="BIV1900" t="s">
        <v>2479</v>
      </c>
      <c r="BOT1900" t="s">
        <v>2612</v>
      </c>
      <c r="BOU1900" t="s">
        <v>2206</v>
      </c>
      <c r="BOV1900" t="s">
        <v>2479</v>
      </c>
      <c r="BQD1900" t="s">
        <v>2479</v>
      </c>
      <c r="BQE1900" t="s">
        <v>2479</v>
      </c>
      <c r="BQF1900" t="s">
        <v>2479</v>
      </c>
    </row>
    <row r="1901" spans="1:1020 1029:2040 2051:2124" x14ac:dyDescent="0.15">
      <c r="A1901" t="s">
        <v>5268</v>
      </c>
      <c r="DE1901" t="s">
        <v>3084</v>
      </c>
      <c r="IS1901" t="s">
        <v>3544</v>
      </c>
      <c r="JQ1901" t="s">
        <v>3350</v>
      </c>
      <c r="LX1901" t="s">
        <v>3147</v>
      </c>
      <c r="RM1901" t="s">
        <v>3012</v>
      </c>
      <c r="RY1901" t="s">
        <v>2800</v>
      </c>
      <c r="SK1901" t="s">
        <v>2479</v>
      </c>
      <c r="SW1901" t="s">
        <v>2249</v>
      </c>
      <c r="TI1901" t="s">
        <v>2864</v>
      </c>
      <c r="TU1901" t="s">
        <v>2817</v>
      </c>
      <c r="YK1901" t="s">
        <v>2889</v>
      </c>
      <c r="YW1901" t="s">
        <v>2264</v>
      </c>
      <c r="ZI1901" t="s">
        <v>2479</v>
      </c>
      <c r="ZU1901" t="s">
        <v>2574</v>
      </c>
      <c r="AAG1901" t="s">
        <v>2934</v>
      </c>
      <c r="AAS1901" t="s">
        <v>2818</v>
      </c>
      <c r="AGS1901" t="s">
        <v>3128</v>
      </c>
      <c r="AHE1901" t="s">
        <v>2340</v>
      </c>
      <c r="AHQ1901" t="s">
        <v>2479</v>
      </c>
      <c r="AIC1901" t="s">
        <v>2666</v>
      </c>
      <c r="AIO1901" t="s">
        <v>3068</v>
      </c>
      <c r="AJA1901" t="s">
        <v>2529</v>
      </c>
      <c r="CAJ1901" t="s">
        <v>2649</v>
      </c>
      <c r="CAV1901" t="s">
        <v>2829</v>
      </c>
      <c r="CBH1901" t="s">
        <v>2466</v>
      </c>
      <c r="CBT1901" t="s">
        <v>2479</v>
      </c>
      <c r="CCF1901" t="s">
        <v>2311</v>
      </c>
      <c r="CCR1901" t="s">
        <v>2824</v>
      </c>
    </row>
    <row r="1902" spans="1:1020 1029:2040 2051:2124" x14ac:dyDescent="0.15">
      <c r="A1902" t="s">
        <v>5269</v>
      </c>
      <c r="AJ1902" t="s">
        <v>3544</v>
      </c>
      <c r="CP1902" t="s">
        <v>3167</v>
      </c>
      <c r="CQ1902" t="s">
        <v>3085</v>
      </c>
      <c r="CR1902" t="s">
        <v>3289</v>
      </c>
      <c r="DB1902" t="s">
        <v>3350</v>
      </c>
      <c r="DC1902" t="s">
        <v>3582</v>
      </c>
      <c r="DD1902" t="s">
        <v>3084</v>
      </c>
      <c r="DE1902" t="s">
        <v>3403</v>
      </c>
      <c r="FL1902" t="s">
        <v>3111</v>
      </c>
      <c r="JN1902" t="s">
        <v>3560</v>
      </c>
      <c r="JO1902" t="s">
        <v>3560</v>
      </c>
      <c r="JP1902" t="s">
        <v>3350</v>
      </c>
      <c r="JQ1902" t="s">
        <v>3560</v>
      </c>
      <c r="KN1902" t="s">
        <v>3544</v>
      </c>
      <c r="KX1902" t="s">
        <v>3167</v>
      </c>
      <c r="KY1902" t="s">
        <v>3409</v>
      </c>
      <c r="KZ1902">
        <f>155</f>
        <v>155</v>
      </c>
      <c r="QL1902" t="s">
        <v>3167</v>
      </c>
      <c r="QM1902" t="s">
        <v>3085</v>
      </c>
      <c r="QN1902">
        <f>157</f>
        <v>157</v>
      </c>
      <c r="RJ1902" t="s">
        <v>3018</v>
      </c>
      <c r="RK1902" t="s">
        <v>3078</v>
      </c>
      <c r="RL1902" t="s">
        <v>2522</v>
      </c>
      <c r="RM1902" t="s">
        <v>3001</v>
      </c>
      <c r="RV1902" t="s">
        <v>2719</v>
      </c>
      <c r="RW1902" t="s">
        <v>2904</v>
      </c>
      <c r="RX1902" t="s">
        <v>2758</v>
      </c>
      <c r="RY1902" t="s">
        <v>2587</v>
      </c>
      <c r="SH1902" t="s">
        <v>2479</v>
      </c>
      <c r="SI1902" t="s">
        <v>2479</v>
      </c>
      <c r="SJ1902" t="s">
        <v>2479</v>
      </c>
      <c r="SK1902" t="s">
        <v>2479</v>
      </c>
      <c r="ST1902" t="s">
        <v>2722</v>
      </c>
      <c r="SU1902" t="s">
        <v>2721</v>
      </c>
      <c r="SV1902" t="s">
        <v>2981</v>
      </c>
      <c r="SW1902" t="s">
        <v>2941</v>
      </c>
      <c r="TF1902" t="s">
        <v>2516</v>
      </c>
      <c r="TG1902" t="s">
        <v>2456</v>
      </c>
      <c r="TH1902" t="s">
        <v>3150</v>
      </c>
      <c r="TI1902" t="s">
        <v>2717</v>
      </c>
      <c r="TR1902" t="s">
        <v>2530</v>
      </c>
      <c r="TS1902" t="s">
        <v>2817</v>
      </c>
      <c r="TT1902" t="s">
        <v>2763</v>
      </c>
      <c r="TU1902" t="s">
        <v>2511</v>
      </c>
      <c r="AGP1902" t="s">
        <v>2714</v>
      </c>
      <c r="AGQ1902" t="s">
        <v>3079</v>
      </c>
      <c r="AGR1902" t="s">
        <v>3001</v>
      </c>
      <c r="AGS1902" t="s">
        <v>3078</v>
      </c>
      <c r="AHB1902" t="s">
        <v>2943</v>
      </c>
      <c r="AHC1902" t="s">
        <v>2903</v>
      </c>
      <c r="AHD1902" t="s">
        <v>2660</v>
      </c>
      <c r="AHE1902" t="s">
        <v>2482</v>
      </c>
      <c r="AHN1902" t="s">
        <v>2479</v>
      </c>
      <c r="AHO1902" t="s">
        <v>2479</v>
      </c>
      <c r="AHP1902" t="s">
        <v>2479</v>
      </c>
      <c r="AHQ1902" t="s">
        <v>2479</v>
      </c>
      <c r="AHZ1902" t="s">
        <v>2637</v>
      </c>
      <c r="AIA1902" t="s">
        <v>2797</v>
      </c>
      <c r="AIB1902" t="s">
        <v>2836</v>
      </c>
      <c r="AIC1902" t="s">
        <v>2862</v>
      </c>
      <c r="AIL1902" t="s">
        <v>2962</v>
      </c>
      <c r="AIM1902" t="s">
        <v>2981</v>
      </c>
      <c r="AIN1902" t="s">
        <v>2425</v>
      </c>
      <c r="AIO1902" t="s">
        <v>2955</v>
      </c>
      <c r="AIX1902" t="s">
        <v>2874</v>
      </c>
      <c r="AIY1902" t="s">
        <v>2976</v>
      </c>
      <c r="AIZ1902" t="s">
        <v>2805</v>
      </c>
      <c r="AJA1902" t="s">
        <v>2263</v>
      </c>
      <c r="BGN1902" t="s">
        <v>2479</v>
      </c>
      <c r="BHX1902" t="s">
        <v>2479</v>
      </c>
      <c r="BJF1902" t="s">
        <v>2996</v>
      </c>
      <c r="BJG1902" t="s">
        <v>2984</v>
      </c>
      <c r="BJH1902" t="s">
        <v>2956</v>
      </c>
      <c r="BJR1902" t="s">
        <v>2719</v>
      </c>
      <c r="BJS1902" t="s">
        <v>2904</v>
      </c>
      <c r="BJT1902" t="s">
        <v>2758</v>
      </c>
      <c r="BKD1902" t="s">
        <v>2479</v>
      </c>
      <c r="BKE1902" t="s">
        <v>2479</v>
      </c>
      <c r="BKF1902" t="s">
        <v>2708</v>
      </c>
      <c r="BKP1902" t="s">
        <v>2722</v>
      </c>
      <c r="BKQ1902" t="s">
        <v>2721</v>
      </c>
      <c r="BKR1902" t="s">
        <v>2981</v>
      </c>
      <c r="BLB1902" t="s">
        <v>2623</v>
      </c>
      <c r="BLC1902" t="s">
        <v>2879</v>
      </c>
      <c r="BLD1902" t="s">
        <v>2768</v>
      </c>
      <c r="BLN1902" t="s">
        <v>2530</v>
      </c>
      <c r="BLO1902" t="s">
        <v>2817</v>
      </c>
      <c r="BLP1902" t="s">
        <v>2763</v>
      </c>
      <c r="BLZ1902" t="s">
        <v>3018</v>
      </c>
      <c r="BMA1902" t="s">
        <v>3078</v>
      </c>
      <c r="BMB1902" t="s">
        <v>2522</v>
      </c>
      <c r="BML1902" t="s">
        <v>2719</v>
      </c>
      <c r="BMM1902" t="s">
        <v>2904</v>
      </c>
      <c r="BMN1902" t="s">
        <v>2758</v>
      </c>
      <c r="BMX1902" t="s">
        <v>2479</v>
      </c>
      <c r="BMY1902" t="s">
        <v>2479</v>
      </c>
      <c r="BMZ1902" t="s">
        <v>2621</v>
      </c>
      <c r="BNJ1902" t="s">
        <v>2722</v>
      </c>
      <c r="BNK1902" t="s">
        <v>2721</v>
      </c>
      <c r="BNL1902" t="s">
        <v>2981</v>
      </c>
      <c r="BNV1902" t="s">
        <v>2516</v>
      </c>
      <c r="BNW1902" t="s">
        <v>2456</v>
      </c>
      <c r="BNX1902" t="s">
        <v>3150</v>
      </c>
      <c r="BOH1902" t="s">
        <v>2530</v>
      </c>
      <c r="BOI1902" t="s">
        <v>2817</v>
      </c>
      <c r="BOJ1902" t="s">
        <v>2763</v>
      </c>
      <c r="BQF1902" t="s">
        <v>2479</v>
      </c>
      <c r="BUT1902" t="s">
        <v>2949</v>
      </c>
      <c r="BUU1902" t="s">
        <v>2868</v>
      </c>
      <c r="BUV1902" t="s">
        <v>2913</v>
      </c>
      <c r="BVF1902" t="s">
        <v>2719</v>
      </c>
      <c r="BVG1902" t="s">
        <v>2904</v>
      </c>
      <c r="BVH1902" t="s">
        <v>2758</v>
      </c>
      <c r="BVR1902" t="s">
        <v>2479</v>
      </c>
      <c r="BVS1902" t="s">
        <v>2479</v>
      </c>
      <c r="BVT1902" t="s">
        <v>2512</v>
      </c>
      <c r="BWD1902" t="s">
        <v>2722</v>
      </c>
      <c r="BWE1902" t="s">
        <v>2721</v>
      </c>
      <c r="BWF1902" t="s">
        <v>2981</v>
      </c>
      <c r="BWP1902" t="s">
        <v>2510</v>
      </c>
      <c r="BWQ1902" t="s">
        <v>2770</v>
      </c>
      <c r="BWR1902" t="s">
        <v>2804</v>
      </c>
      <c r="BXB1902" t="s">
        <v>2530</v>
      </c>
      <c r="BXC1902" t="s">
        <v>2817</v>
      </c>
      <c r="BXD1902" t="s">
        <v>2763</v>
      </c>
    </row>
    <row r="1903" spans="1:1020 1029:2040 2051:2124" x14ac:dyDescent="0.15">
      <c r="A1903" t="s">
        <v>5270</v>
      </c>
      <c r="BS1903" t="s">
        <v>3084</v>
      </c>
      <c r="BT1903" t="s">
        <v>3354</v>
      </c>
      <c r="DC1903" t="s">
        <v>3582</v>
      </c>
      <c r="DD1903" t="s">
        <v>3560</v>
      </c>
      <c r="DE1903" t="s">
        <v>3560</v>
      </c>
      <c r="EM1903" t="s">
        <v>3085</v>
      </c>
      <c r="EN1903" t="s">
        <v>3167</v>
      </c>
      <c r="JO1903" t="s">
        <v>3689</v>
      </c>
      <c r="JP1903" t="s">
        <v>3560</v>
      </c>
      <c r="JQ1903" t="s">
        <v>4107</v>
      </c>
      <c r="KY1903" t="s">
        <v>3085</v>
      </c>
      <c r="KZ1903" t="s">
        <v>3085</v>
      </c>
      <c r="PC1903" t="s">
        <v>3350</v>
      </c>
      <c r="PD1903" t="s">
        <v>3350</v>
      </c>
      <c r="RK1903" t="s">
        <v>3068</v>
      </c>
      <c r="RL1903" t="s">
        <v>2524</v>
      </c>
      <c r="RM1903" t="s">
        <v>2982</v>
      </c>
      <c r="RW1903" t="s">
        <v>3031</v>
      </c>
      <c r="RX1903" t="s">
        <v>2712</v>
      </c>
      <c r="RY1903" t="s">
        <v>2809</v>
      </c>
      <c r="SI1903" t="s">
        <v>2479</v>
      </c>
      <c r="SJ1903" t="s">
        <v>2479</v>
      </c>
      <c r="SK1903" t="s">
        <v>2479</v>
      </c>
      <c r="SU1903" t="s">
        <v>2598</v>
      </c>
      <c r="SV1903" t="s">
        <v>2944</v>
      </c>
      <c r="SW1903" t="s">
        <v>2723</v>
      </c>
      <c r="TG1903" t="s">
        <v>2978</v>
      </c>
      <c r="TH1903" t="s">
        <v>2865</v>
      </c>
      <c r="TI1903" t="s">
        <v>2639</v>
      </c>
      <c r="TS1903" t="s">
        <v>2761</v>
      </c>
      <c r="TT1903" t="s">
        <v>2761</v>
      </c>
      <c r="TU1903" t="s">
        <v>2395</v>
      </c>
      <c r="ABC1903" t="s">
        <v>3080</v>
      </c>
      <c r="ABD1903" t="s">
        <v>2861</v>
      </c>
      <c r="ABO1903" t="s">
        <v>2805</v>
      </c>
      <c r="ABP1903" t="s">
        <v>2532</v>
      </c>
      <c r="ACA1903" t="s">
        <v>2479</v>
      </c>
      <c r="ACB1903" t="s">
        <v>2479</v>
      </c>
      <c r="ACM1903" t="s">
        <v>2512</v>
      </c>
      <c r="ACN1903" t="s">
        <v>2603</v>
      </c>
      <c r="ACY1903" t="s">
        <v>3087</v>
      </c>
      <c r="ACZ1903" t="s">
        <v>3000</v>
      </c>
      <c r="ADK1903" t="s">
        <v>2811</v>
      </c>
      <c r="ADL1903" t="s">
        <v>2807</v>
      </c>
      <c r="AGQ1903" t="s">
        <v>2423</v>
      </c>
      <c r="AGR1903" t="s">
        <v>2860</v>
      </c>
      <c r="AGS1903" t="s">
        <v>3005</v>
      </c>
      <c r="AHC1903" t="s">
        <v>3041</v>
      </c>
      <c r="AHD1903" t="s">
        <v>2888</v>
      </c>
      <c r="AHE1903" t="s">
        <v>2807</v>
      </c>
      <c r="AHO1903" t="s">
        <v>2479</v>
      </c>
      <c r="AHP1903" t="s">
        <v>2479</v>
      </c>
      <c r="AHQ1903" t="s">
        <v>2479</v>
      </c>
      <c r="AIA1903" t="s">
        <v>3059</v>
      </c>
      <c r="AIB1903" t="s">
        <v>2827</v>
      </c>
      <c r="AIC1903" t="s">
        <v>3039</v>
      </c>
      <c r="AIM1903" t="s">
        <v>3019</v>
      </c>
      <c r="AIN1903" t="s">
        <v>2999</v>
      </c>
      <c r="AIO1903" t="s">
        <v>3024</v>
      </c>
      <c r="AIY1903" t="s">
        <v>2894</v>
      </c>
      <c r="AIZ1903" t="s">
        <v>2706</v>
      </c>
      <c r="AJA1903" t="s">
        <v>2752</v>
      </c>
      <c r="AJK1903" t="s">
        <v>3092</v>
      </c>
      <c r="AJL1903" t="s">
        <v>3017</v>
      </c>
      <c r="AJW1903" t="s">
        <v>2775</v>
      </c>
      <c r="AJX1903" t="s">
        <v>2711</v>
      </c>
      <c r="AKI1903" t="s">
        <v>2479</v>
      </c>
      <c r="AKJ1903" t="s">
        <v>2479</v>
      </c>
      <c r="AKU1903" t="s">
        <v>3032</v>
      </c>
      <c r="AKV1903" t="s">
        <v>2821</v>
      </c>
      <c r="ALG1903" t="s">
        <v>2912</v>
      </c>
      <c r="ALH1903" t="s">
        <v>2891</v>
      </c>
      <c r="ALS1903" t="s">
        <v>2817</v>
      </c>
      <c r="ALT1903" t="s">
        <v>2813</v>
      </c>
      <c r="AME1903" t="s">
        <v>2835</v>
      </c>
      <c r="AMF1903" t="s">
        <v>2978</v>
      </c>
      <c r="AMQ1903" t="s">
        <v>2235</v>
      </c>
      <c r="AMR1903" t="s">
        <v>2268</v>
      </c>
      <c r="ANC1903" t="s">
        <v>2479</v>
      </c>
      <c r="AND1903" t="s">
        <v>2479</v>
      </c>
      <c r="ANO1903" t="s">
        <v>2743</v>
      </c>
      <c r="ANP1903" t="s">
        <v>2851</v>
      </c>
      <c r="AOA1903" t="s">
        <v>2964</v>
      </c>
      <c r="AOB1903" t="s">
        <v>2836</v>
      </c>
      <c r="AOM1903" t="s">
        <v>2778</v>
      </c>
      <c r="AON1903" t="s">
        <v>2632</v>
      </c>
      <c r="BMA1903" t="s">
        <v>3068</v>
      </c>
      <c r="BMB1903" t="s">
        <v>2524</v>
      </c>
      <c r="BMM1903" t="s">
        <v>3031</v>
      </c>
      <c r="BMN1903" t="s">
        <v>2712</v>
      </c>
      <c r="BMY1903" t="s">
        <v>2479</v>
      </c>
      <c r="BMZ1903" t="s">
        <v>2479</v>
      </c>
      <c r="BNK1903" t="s">
        <v>2598</v>
      </c>
      <c r="BNL1903" t="s">
        <v>2944</v>
      </c>
      <c r="BNW1903" t="s">
        <v>2978</v>
      </c>
      <c r="BNX1903" t="s">
        <v>2865</v>
      </c>
      <c r="BOI1903" t="s">
        <v>2761</v>
      </c>
      <c r="BOJ1903" t="s">
        <v>2761</v>
      </c>
    </row>
    <row r="1904" spans="1:1020 1029:2040 2051:2124" x14ac:dyDescent="0.15">
      <c r="A1904" t="s">
        <v>5271</v>
      </c>
      <c r="DB1904" t="s">
        <v>3582</v>
      </c>
      <c r="DC1904" t="s">
        <v>3582</v>
      </c>
      <c r="DD1904" t="s">
        <v>3689</v>
      </c>
      <c r="DE1904" t="s">
        <v>3689</v>
      </c>
      <c r="JL1904" t="s">
        <v>3582</v>
      </c>
      <c r="JM1904" t="s">
        <v>3560</v>
      </c>
      <c r="JN1904" t="s">
        <v>3689</v>
      </c>
      <c r="JO1904" t="s">
        <v>3689</v>
      </c>
      <c r="JP1904" t="s">
        <v>3689</v>
      </c>
      <c r="JQ1904" t="s">
        <v>4202</v>
      </c>
      <c r="LX1904" t="s">
        <v>3157</v>
      </c>
      <c r="PB1904" t="s">
        <v>3582</v>
      </c>
      <c r="PC1904" t="s">
        <v>3582</v>
      </c>
      <c r="PD1904" t="s">
        <v>3689</v>
      </c>
      <c r="QK1904" t="s">
        <v>3167</v>
      </c>
      <c r="QL1904" t="s">
        <v>3085</v>
      </c>
      <c r="QM1904" t="s">
        <v>3409</v>
      </c>
      <c r="QN1904" t="s">
        <v>3336</v>
      </c>
      <c r="RH1904" t="s">
        <v>3023</v>
      </c>
      <c r="RI1904" t="s">
        <v>2134</v>
      </c>
      <c r="RJ1904" t="s">
        <v>3014</v>
      </c>
      <c r="RK1904" t="s">
        <v>3043</v>
      </c>
      <c r="RL1904" t="s">
        <v>3069</v>
      </c>
      <c r="RM1904" t="s">
        <v>3069</v>
      </c>
      <c r="RT1904" t="s">
        <v>3108</v>
      </c>
      <c r="RU1904" t="s">
        <v>3128</v>
      </c>
      <c r="RV1904" t="s">
        <v>3101</v>
      </c>
      <c r="RW1904" t="s">
        <v>3102</v>
      </c>
      <c r="RX1904" t="s">
        <v>3172</v>
      </c>
      <c r="RY1904" t="s">
        <v>3006</v>
      </c>
      <c r="SF1904" t="s">
        <v>2479</v>
      </c>
      <c r="SG1904" t="s">
        <v>2479</v>
      </c>
      <c r="SH1904" t="s">
        <v>2479</v>
      </c>
      <c r="SI1904" t="s">
        <v>2479</v>
      </c>
      <c r="SJ1904" t="s">
        <v>2479</v>
      </c>
      <c r="SK1904" t="s">
        <v>2479</v>
      </c>
      <c r="SR1904" t="s">
        <v>2262</v>
      </c>
      <c r="SS1904" t="s">
        <v>2551</v>
      </c>
      <c r="ST1904" t="s">
        <v>2888</v>
      </c>
      <c r="SU1904" t="s">
        <v>2778</v>
      </c>
      <c r="SV1904" t="s">
        <v>2817</v>
      </c>
      <c r="SW1904" t="s">
        <v>2813</v>
      </c>
      <c r="TD1904" t="s">
        <v>2913</v>
      </c>
      <c r="TE1904" t="s">
        <v>2687</v>
      </c>
      <c r="TF1904" t="s">
        <v>2610</v>
      </c>
      <c r="TG1904" t="s">
        <v>2920</v>
      </c>
      <c r="TH1904" t="s">
        <v>3040</v>
      </c>
      <c r="TI1904" t="s">
        <v>2455</v>
      </c>
      <c r="TP1904" t="s">
        <v>2977</v>
      </c>
      <c r="TQ1904" t="s">
        <v>2622</v>
      </c>
      <c r="TR1904" t="s">
        <v>2894</v>
      </c>
      <c r="TS1904" t="s">
        <v>2813</v>
      </c>
      <c r="TT1904" t="s">
        <v>2879</v>
      </c>
      <c r="TU1904" t="s">
        <v>2814</v>
      </c>
      <c r="ABB1904" t="s">
        <v>3067</v>
      </c>
      <c r="ABC1904" t="s">
        <v>2633</v>
      </c>
      <c r="ABD1904" t="s">
        <v>2514</v>
      </c>
      <c r="ABN1904" t="s">
        <v>3104</v>
      </c>
      <c r="ABO1904" t="s">
        <v>3615</v>
      </c>
      <c r="ABP1904" t="s">
        <v>3185</v>
      </c>
      <c r="ABZ1904" t="s">
        <v>2479</v>
      </c>
      <c r="ACA1904" t="s">
        <v>2479</v>
      </c>
      <c r="ACB1904" t="s">
        <v>2479</v>
      </c>
      <c r="ACL1904" t="s">
        <v>2554</v>
      </c>
      <c r="ACM1904" t="s">
        <v>2809</v>
      </c>
      <c r="ACN1904" t="s">
        <v>2847</v>
      </c>
      <c r="ACX1904" t="s">
        <v>2966</v>
      </c>
      <c r="ACY1904" t="s">
        <v>3152</v>
      </c>
      <c r="ACZ1904" t="s">
        <v>3030</v>
      </c>
      <c r="ADJ1904" t="s">
        <v>2517</v>
      </c>
      <c r="ADK1904" t="s">
        <v>2767</v>
      </c>
      <c r="ADL1904" t="s">
        <v>2855</v>
      </c>
      <c r="AGP1904" t="s">
        <v>2514</v>
      </c>
      <c r="AGQ1904" t="s">
        <v>3014</v>
      </c>
      <c r="AGR1904" t="s">
        <v>2714</v>
      </c>
      <c r="AGS1904" t="s">
        <v>3105</v>
      </c>
      <c r="AHB1904" t="s">
        <v>3105</v>
      </c>
      <c r="AHC1904" t="s">
        <v>2515</v>
      </c>
      <c r="AHD1904" t="s">
        <v>3140</v>
      </c>
      <c r="AHE1904" t="s">
        <v>2983</v>
      </c>
      <c r="AHN1904" t="s">
        <v>2479</v>
      </c>
      <c r="AHO1904" t="s">
        <v>2479</v>
      </c>
      <c r="AHP1904" t="s">
        <v>2479</v>
      </c>
      <c r="AHQ1904" t="s">
        <v>2479</v>
      </c>
      <c r="AHZ1904" t="s">
        <v>2770</v>
      </c>
      <c r="AIA1904" t="s">
        <v>2766</v>
      </c>
      <c r="AIB1904" t="s">
        <v>2921</v>
      </c>
      <c r="AIC1904" t="s">
        <v>2767</v>
      </c>
      <c r="AIL1904" t="s">
        <v>2457</v>
      </c>
      <c r="AIM1904" t="s">
        <v>2836</v>
      </c>
      <c r="AIN1904" t="s">
        <v>2956</v>
      </c>
      <c r="AIO1904" t="s">
        <v>2934</v>
      </c>
      <c r="AIX1904" t="s">
        <v>2855</v>
      </c>
      <c r="AIY1904" t="s">
        <v>3039</v>
      </c>
      <c r="AIZ1904" t="s">
        <v>2768</v>
      </c>
      <c r="AJA1904" t="s">
        <v>2815</v>
      </c>
      <c r="BUS1904" t="s">
        <v>2983</v>
      </c>
      <c r="BUT1904" t="s">
        <v>2996</v>
      </c>
      <c r="BUU1904" t="s">
        <v>3052</v>
      </c>
      <c r="BUV1904" t="s">
        <v>3056</v>
      </c>
      <c r="BVE1904" t="s">
        <v>3128</v>
      </c>
      <c r="BVF1904" t="s">
        <v>3101</v>
      </c>
      <c r="BVG1904" t="s">
        <v>3102</v>
      </c>
      <c r="BVH1904" t="s">
        <v>3172</v>
      </c>
      <c r="BVQ1904" t="s">
        <v>2479</v>
      </c>
      <c r="BVR1904" t="s">
        <v>2479</v>
      </c>
      <c r="BVS1904" t="s">
        <v>2479</v>
      </c>
      <c r="BVT1904" t="s">
        <v>2479</v>
      </c>
      <c r="BWC1904" t="s">
        <v>2551</v>
      </c>
      <c r="BWD1904" t="s">
        <v>2888</v>
      </c>
      <c r="BWE1904" t="s">
        <v>2778</v>
      </c>
      <c r="BWF1904" t="s">
        <v>2817</v>
      </c>
      <c r="BWO1904" t="s">
        <v>2770</v>
      </c>
      <c r="BWP1904" t="s">
        <v>2821</v>
      </c>
      <c r="BWQ1904" t="s">
        <v>2922</v>
      </c>
      <c r="BWR1904" t="s">
        <v>2762</v>
      </c>
      <c r="BXA1904" t="s">
        <v>2622</v>
      </c>
      <c r="BXB1904" t="s">
        <v>2894</v>
      </c>
      <c r="BXC1904" t="s">
        <v>2813</v>
      </c>
      <c r="BXD1904" t="s">
        <v>2879</v>
      </c>
      <c r="CAJ1904" t="s">
        <v>2746</v>
      </c>
      <c r="CAV1904" t="s">
        <v>3152</v>
      </c>
      <c r="CBH1904" t="s">
        <v>2714</v>
      </c>
      <c r="CBT1904" t="s">
        <v>2479</v>
      </c>
      <c r="CCF1904" t="s">
        <v>3028</v>
      </c>
      <c r="CCR1904" t="s">
        <v>2485</v>
      </c>
    </row>
    <row r="1905" spans="1:1008 1092:2124" x14ac:dyDescent="0.15">
      <c r="A1905" t="s">
        <v>5272</v>
      </c>
      <c r="J1905" t="s">
        <v>3138</v>
      </c>
      <c r="K1905" t="s">
        <v>2779</v>
      </c>
      <c r="L1905" t="s">
        <v>3336</v>
      </c>
      <c r="AH1905" t="s">
        <v>2777</v>
      </c>
      <c r="AI1905" t="s">
        <v>2779</v>
      </c>
      <c r="AJ1905" t="s">
        <v>3084</v>
      </c>
      <c r="AT1905" t="s">
        <v>3138</v>
      </c>
      <c r="AU1905" t="s">
        <v>3084</v>
      </c>
      <c r="AV1905" t="s">
        <v>3084</v>
      </c>
      <c r="BH1905" t="s">
        <v>3336</v>
      </c>
      <c r="BS1905" t="s">
        <v>3544</v>
      </c>
      <c r="BT1905" t="s">
        <v>3544</v>
      </c>
      <c r="DB1905" t="s">
        <v>3582</v>
      </c>
      <c r="DC1905" t="s">
        <v>3582</v>
      </c>
      <c r="DD1905" t="s">
        <v>3689</v>
      </c>
      <c r="DE1905" t="s">
        <v>3689</v>
      </c>
      <c r="DZ1905" t="s">
        <v>3544</v>
      </c>
      <c r="EA1905" t="s">
        <v>3544</v>
      </c>
      <c r="EB1905" t="s">
        <v>3582</v>
      </c>
      <c r="EC1905" t="s">
        <v>3582</v>
      </c>
      <c r="EX1905" t="s">
        <v>2777</v>
      </c>
      <c r="EY1905" t="s">
        <v>3336</v>
      </c>
      <c r="EZ1905" t="s">
        <v>2779</v>
      </c>
      <c r="FJ1905" t="s">
        <v>3295</v>
      </c>
      <c r="FK1905" t="s">
        <v>3111</v>
      </c>
      <c r="FL1905" t="s">
        <v>3582</v>
      </c>
      <c r="GH1905">
        <f>95</f>
        <v>95</v>
      </c>
      <c r="GJ1905" t="s">
        <v>3084</v>
      </c>
      <c r="HH1905" t="s">
        <v>3336</v>
      </c>
      <c r="HR1905" t="s">
        <v>2777</v>
      </c>
      <c r="HS1905" t="s">
        <v>2779</v>
      </c>
      <c r="HT1905" t="s">
        <v>3336</v>
      </c>
      <c r="JL1905" t="s">
        <v>3582</v>
      </c>
      <c r="JM1905" t="s">
        <v>3689</v>
      </c>
      <c r="JN1905" t="s">
        <v>3689</v>
      </c>
      <c r="JO1905" t="s">
        <v>3689</v>
      </c>
      <c r="JP1905" t="s">
        <v>3689</v>
      </c>
      <c r="JQ1905" t="s">
        <v>4202</v>
      </c>
      <c r="JW1905" t="s">
        <v>4206</v>
      </c>
      <c r="JX1905" t="s">
        <v>4220</v>
      </c>
      <c r="JY1905" t="s">
        <v>3121</v>
      </c>
      <c r="JZ1905" t="s">
        <v>3120</v>
      </c>
      <c r="KA1905">
        <f>67</f>
        <v>67</v>
      </c>
      <c r="KB1905">
        <f>78</f>
        <v>78</v>
      </c>
      <c r="KL1905" t="s">
        <v>2777</v>
      </c>
      <c r="KM1905" t="s">
        <v>2779</v>
      </c>
      <c r="KN1905" t="s">
        <v>3084</v>
      </c>
      <c r="KV1905" t="s">
        <v>3226</v>
      </c>
      <c r="KW1905" t="s">
        <v>3754</v>
      </c>
      <c r="KX1905" t="s">
        <v>3754</v>
      </c>
      <c r="KY1905" t="s">
        <v>3402</v>
      </c>
      <c r="KZ1905" t="s">
        <v>3402</v>
      </c>
      <c r="LJ1905" t="s">
        <v>2777</v>
      </c>
      <c r="LK1905" t="s">
        <v>2777</v>
      </c>
      <c r="LL1905" t="s">
        <v>3084</v>
      </c>
      <c r="MT1905">
        <f>70</f>
        <v>70</v>
      </c>
      <c r="MU1905" t="s">
        <v>3084</v>
      </c>
      <c r="MV1905" t="s">
        <v>3111</v>
      </c>
      <c r="OD1905" t="s">
        <v>2777</v>
      </c>
      <c r="OE1905" t="s">
        <v>3111</v>
      </c>
      <c r="OF1905" t="s">
        <v>3111</v>
      </c>
      <c r="OR1905" t="s">
        <v>2779</v>
      </c>
      <c r="PC1905" t="s">
        <v>3582</v>
      </c>
      <c r="PD1905" t="s">
        <v>3689</v>
      </c>
      <c r="PZ1905" t="s">
        <v>2777</v>
      </c>
      <c r="QA1905" t="s">
        <v>2779</v>
      </c>
      <c r="QB1905" t="s">
        <v>3111</v>
      </c>
      <c r="RH1905" t="s">
        <v>3092</v>
      </c>
      <c r="RI1905" t="s">
        <v>3006</v>
      </c>
      <c r="RJ1905" t="s">
        <v>2133</v>
      </c>
      <c r="RK1905" t="s">
        <v>3014</v>
      </c>
      <c r="RL1905" t="s">
        <v>3092</v>
      </c>
      <c r="RM1905" t="s">
        <v>3079</v>
      </c>
      <c r="RT1905" t="s">
        <v>3140</v>
      </c>
      <c r="RU1905" t="s">
        <v>3043</v>
      </c>
      <c r="RV1905" t="s">
        <v>2794</v>
      </c>
      <c r="RW1905" t="s">
        <v>2925</v>
      </c>
      <c r="RX1905" t="s">
        <v>2635</v>
      </c>
      <c r="RY1905" t="s">
        <v>2635</v>
      </c>
      <c r="SF1905" t="s">
        <v>2479</v>
      </c>
      <c r="SG1905" t="s">
        <v>2479</v>
      </c>
      <c r="SH1905" t="s">
        <v>2479</v>
      </c>
      <c r="SI1905" t="s">
        <v>2479</v>
      </c>
      <c r="SJ1905" t="s">
        <v>2479</v>
      </c>
      <c r="SK1905" t="s">
        <v>2479</v>
      </c>
      <c r="SR1905" t="s">
        <v>2901</v>
      </c>
      <c r="SS1905" t="s">
        <v>2425</v>
      </c>
      <c r="ST1905" t="s">
        <v>2425</v>
      </c>
      <c r="SU1905" t="s">
        <v>3038</v>
      </c>
      <c r="SV1905" t="s">
        <v>3245</v>
      </c>
      <c r="SW1905" t="s">
        <v>2454</v>
      </c>
      <c r="TD1905" t="s">
        <v>2637</v>
      </c>
      <c r="TE1905" t="s">
        <v>2949</v>
      </c>
      <c r="TF1905" t="s">
        <v>3000</v>
      </c>
      <c r="TG1905" t="s">
        <v>2969</v>
      </c>
      <c r="TH1905" t="s">
        <v>2927</v>
      </c>
      <c r="TI1905" t="s">
        <v>2893</v>
      </c>
      <c r="TP1905" t="s">
        <v>2858</v>
      </c>
      <c r="TQ1905" t="s">
        <v>2767</v>
      </c>
      <c r="TR1905" t="s">
        <v>2532</v>
      </c>
      <c r="TS1905" t="s">
        <v>2712</v>
      </c>
      <c r="TT1905" t="s">
        <v>2565</v>
      </c>
      <c r="TU1905" t="s">
        <v>2814</v>
      </c>
      <c r="ABC1905" t="s">
        <v>3067</v>
      </c>
      <c r="ABD1905" t="s">
        <v>3105</v>
      </c>
      <c r="ABO1905" t="s">
        <v>3001</v>
      </c>
      <c r="ABP1905" t="s">
        <v>2966</v>
      </c>
      <c r="ACA1905" t="s">
        <v>2479</v>
      </c>
      <c r="ACB1905" t="s">
        <v>2479</v>
      </c>
      <c r="ACM1905" t="s">
        <v>2719</v>
      </c>
      <c r="ACN1905" t="s">
        <v>2718</v>
      </c>
      <c r="ACY1905" t="s">
        <v>3018</v>
      </c>
      <c r="ACZ1905" t="s">
        <v>3018</v>
      </c>
      <c r="ADK1905" t="s">
        <v>2879</v>
      </c>
      <c r="ADL1905" t="s">
        <v>2976</v>
      </c>
      <c r="ADV1905" t="s">
        <v>2714</v>
      </c>
      <c r="ADW1905" t="s">
        <v>2514</v>
      </c>
      <c r="ADX1905" t="s">
        <v>2515</v>
      </c>
      <c r="ADY1905" t="s">
        <v>3113</v>
      </c>
      <c r="AEH1905" t="s">
        <v>2795</v>
      </c>
      <c r="AEI1905" t="s">
        <v>2522</v>
      </c>
      <c r="AEJ1905" t="s">
        <v>3155</v>
      </c>
      <c r="AEK1905" t="s">
        <v>2966</v>
      </c>
      <c r="AET1905" t="s">
        <v>2479</v>
      </c>
      <c r="AEU1905" t="s">
        <v>2479</v>
      </c>
      <c r="AEV1905" t="s">
        <v>2479</v>
      </c>
      <c r="AEW1905" t="s">
        <v>2479</v>
      </c>
      <c r="AFF1905" t="s">
        <v>2455</v>
      </c>
      <c r="AFG1905" t="s">
        <v>2449</v>
      </c>
      <c r="AFH1905" t="s">
        <v>3173</v>
      </c>
      <c r="AFI1905" t="s">
        <v>3027</v>
      </c>
      <c r="AFR1905" t="s">
        <v>2927</v>
      </c>
      <c r="AFS1905" t="s">
        <v>2965</v>
      </c>
      <c r="AFT1905" t="s">
        <v>2637</v>
      </c>
      <c r="AFU1905" t="s">
        <v>2980</v>
      </c>
      <c r="AGD1905" t="s">
        <v>2774</v>
      </c>
      <c r="AGE1905" t="s">
        <v>2530</v>
      </c>
      <c r="AGF1905" t="s">
        <v>3028</v>
      </c>
      <c r="AGG1905" t="s">
        <v>2687</v>
      </c>
      <c r="AGP1905" t="s">
        <v>3006</v>
      </c>
      <c r="AGQ1905" t="s">
        <v>2925</v>
      </c>
      <c r="AGR1905" t="s">
        <v>3070</v>
      </c>
      <c r="AGS1905" t="s">
        <v>2514</v>
      </c>
      <c r="AHB1905" t="s">
        <v>3050</v>
      </c>
      <c r="AHC1905" t="s">
        <v>3067</v>
      </c>
      <c r="AHD1905" t="s">
        <v>3067</v>
      </c>
      <c r="AHE1905" t="s">
        <v>3050</v>
      </c>
      <c r="AHN1905" t="s">
        <v>2479</v>
      </c>
      <c r="AHO1905" t="s">
        <v>2479</v>
      </c>
      <c r="AHP1905" t="s">
        <v>2479</v>
      </c>
      <c r="AHQ1905" t="s">
        <v>2479</v>
      </c>
      <c r="AHZ1905" t="s">
        <v>3016</v>
      </c>
      <c r="AIA1905" t="s">
        <v>2940</v>
      </c>
      <c r="AIB1905" t="s">
        <v>2911</v>
      </c>
      <c r="AIC1905" t="s">
        <v>2867</v>
      </c>
      <c r="AIL1905" t="s">
        <v>3068</v>
      </c>
      <c r="AIM1905" t="s">
        <v>2996</v>
      </c>
      <c r="AIN1905" t="s">
        <v>2964</v>
      </c>
      <c r="AIO1905" t="s">
        <v>2967</v>
      </c>
      <c r="AIX1905" t="s">
        <v>2564</v>
      </c>
      <c r="AIY1905" t="s">
        <v>2752</v>
      </c>
      <c r="AIZ1905" t="s">
        <v>2550</v>
      </c>
      <c r="AJA1905" t="s">
        <v>2768</v>
      </c>
      <c r="AJK1905" t="s">
        <v>3079</v>
      </c>
      <c r="AJL1905" t="s">
        <v>3066</v>
      </c>
      <c r="AJW1905" t="s">
        <v>3108</v>
      </c>
      <c r="AJX1905" t="s">
        <v>3836</v>
      </c>
      <c r="AKI1905" t="s">
        <v>2479</v>
      </c>
      <c r="AKJ1905" t="s">
        <v>2479</v>
      </c>
      <c r="AKU1905" t="s">
        <v>2990</v>
      </c>
      <c r="AKV1905" t="s">
        <v>2939</v>
      </c>
      <c r="ALG1905" t="s">
        <v>3007</v>
      </c>
      <c r="ALH1905" t="s">
        <v>3030</v>
      </c>
      <c r="ALS1905" t="s">
        <v>2468</v>
      </c>
      <c r="ALT1905" t="s">
        <v>2599</v>
      </c>
      <c r="BEP1905" t="s">
        <v>2705</v>
      </c>
      <c r="BEQ1905" t="s">
        <v>2479</v>
      </c>
      <c r="BER1905" t="s">
        <v>2479</v>
      </c>
      <c r="BFB1905" t="s">
        <v>2479</v>
      </c>
      <c r="BFC1905" t="s">
        <v>2479</v>
      </c>
      <c r="BFD1905" t="s">
        <v>2479</v>
      </c>
      <c r="BFN1905" t="s">
        <v>2479</v>
      </c>
      <c r="BFO1905" t="s">
        <v>2479</v>
      </c>
      <c r="BFP1905" t="s">
        <v>2479</v>
      </c>
      <c r="BFZ1905" t="s">
        <v>2479</v>
      </c>
      <c r="BGA1905" t="s">
        <v>2479</v>
      </c>
      <c r="BGB1905" t="s">
        <v>2479</v>
      </c>
      <c r="BGL1905" t="s">
        <v>2479</v>
      </c>
      <c r="BGM1905" t="s">
        <v>2479</v>
      </c>
      <c r="BGN1905" t="s">
        <v>2479</v>
      </c>
      <c r="BGZ1905" t="s">
        <v>2479</v>
      </c>
      <c r="BHL1905" t="s">
        <v>2479</v>
      </c>
      <c r="BHV1905" t="s">
        <v>2479</v>
      </c>
      <c r="BHW1905" t="s">
        <v>2479</v>
      </c>
      <c r="BHX1905" t="s">
        <v>2479</v>
      </c>
      <c r="BIH1905" t="s">
        <v>2479</v>
      </c>
      <c r="BII1905" t="s">
        <v>2479</v>
      </c>
      <c r="BIJ1905" t="s">
        <v>2479</v>
      </c>
      <c r="BIT1905" t="s">
        <v>2479</v>
      </c>
      <c r="BIU1905" t="s">
        <v>2479</v>
      </c>
      <c r="BIV1905" t="s">
        <v>2479</v>
      </c>
      <c r="BLX1905" t="s">
        <v>3092</v>
      </c>
      <c r="BLY1905" t="s">
        <v>3006</v>
      </c>
      <c r="BLZ1905" t="s">
        <v>2133</v>
      </c>
      <c r="BMA1905" t="s">
        <v>3014</v>
      </c>
      <c r="BMB1905" t="s">
        <v>3092</v>
      </c>
      <c r="BMJ1905" t="s">
        <v>3140</v>
      </c>
      <c r="BMK1905" t="s">
        <v>3043</v>
      </c>
      <c r="BML1905" t="s">
        <v>2794</v>
      </c>
      <c r="BMM1905" t="s">
        <v>2925</v>
      </c>
      <c r="BMN1905" t="s">
        <v>2635</v>
      </c>
      <c r="BMV1905" t="s">
        <v>2479</v>
      </c>
      <c r="BMW1905" t="s">
        <v>2479</v>
      </c>
      <c r="BMX1905" t="s">
        <v>2479</v>
      </c>
      <c r="BMY1905" t="s">
        <v>2479</v>
      </c>
      <c r="BMZ1905" t="s">
        <v>2479</v>
      </c>
      <c r="BNH1905" t="s">
        <v>2901</v>
      </c>
      <c r="BNI1905" t="s">
        <v>2938</v>
      </c>
      <c r="BNJ1905" t="s">
        <v>2938</v>
      </c>
      <c r="BNK1905" t="s">
        <v>3038</v>
      </c>
      <c r="BNL1905" t="s">
        <v>3059</v>
      </c>
      <c r="BNT1905" t="s">
        <v>2637</v>
      </c>
      <c r="BNU1905" t="s">
        <v>2949</v>
      </c>
      <c r="BNV1905" t="s">
        <v>3000</v>
      </c>
      <c r="BNW1905" t="s">
        <v>2969</v>
      </c>
      <c r="BNX1905" t="s">
        <v>2927</v>
      </c>
      <c r="BOF1905" t="s">
        <v>2858</v>
      </c>
      <c r="BOG1905" t="s">
        <v>2767</v>
      </c>
      <c r="BOH1905" t="s">
        <v>2532</v>
      </c>
      <c r="BOI1905" t="s">
        <v>2712</v>
      </c>
      <c r="BOJ1905" t="s">
        <v>2565</v>
      </c>
      <c r="BOT1905" t="s">
        <v>2375</v>
      </c>
      <c r="BOV1905" t="s">
        <v>2479</v>
      </c>
      <c r="BPF1905" t="s">
        <v>2479</v>
      </c>
      <c r="BPG1905" t="s">
        <v>2479</v>
      </c>
      <c r="BPH1905" t="s">
        <v>2479</v>
      </c>
      <c r="BPR1905" t="s">
        <v>2479</v>
      </c>
      <c r="BPS1905" t="s">
        <v>2479</v>
      </c>
      <c r="BPT1905" t="s">
        <v>2479</v>
      </c>
      <c r="BQD1905" t="s">
        <v>2479</v>
      </c>
      <c r="BQE1905" t="s">
        <v>2479</v>
      </c>
      <c r="BQF1905" t="s">
        <v>2479</v>
      </c>
      <c r="BRD1905" t="s">
        <v>2479</v>
      </c>
      <c r="BXK1905" t="s">
        <v>2626</v>
      </c>
      <c r="BXL1905" t="s">
        <v>2505</v>
      </c>
      <c r="BXM1905" t="s">
        <v>2227</v>
      </c>
      <c r="BXN1905" t="s">
        <v>2391</v>
      </c>
      <c r="BXO1905" t="s">
        <v>2699</v>
      </c>
      <c r="BXP1905" t="s">
        <v>2536</v>
      </c>
      <c r="BXW1905" t="s">
        <v>2639</v>
      </c>
      <c r="BXX1905" t="s">
        <v>2448</v>
      </c>
      <c r="BXY1905" t="s">
        <v>2877</v>
      </c>
      <c r="BXZ1905" t="s">
        <v>2425</v>
      </c>
      <c r="BYA1905" t="s">
        <v>3021</v>
      </c>
      <c r="BYB1905" t="s">
        <v>3025</v>
      </c>
      <c r="BYI1905" t="s">
        <v>2479</v>
      </c>
      <c r="BYJ1905" t="s">
        <v>2479</v>
      </c>
      <c r="BYK1905" t="s">
        <v>2479</v>
      </c>
      <c r="BYL1905" t="s">
        <v>2479</v>
      </c>
      <c r="BYM1905" t="s">
        <v>2383</v>
      </c>
      <c r="BYN1905" t="s">
        <v>2627</v>
      </c>
      <c r="BYU1905" t="s">
        <v>2896</v>
      </c>
      <c r="BYV1905" t="s">
        <v>2904</v>
      </c>
      <c r="BYW1905" t="s">
        <v>2926</v>
      </c>
      <c r="BYX1905" t="s">
        <v>2458</v>
      </c>
      <c r="BYY1905" t="s">
        <v>2458</v>
      </c>
      <c r="BYZ1905" t="s">
        <v>3040</v>
      </c>
      <c r="BZG1905" t="s">
        <v>2416</v>
      </c>
      <c r="BZH1905" t="s">
        <v>2685</v>
      </c>
      <c r="BZI1905" t="s">
        <v>2228</v>
      </c>
      <c r="BZJ1905" t="s">
        <v>2682</v>
      </c>
      <c r="BZK1905" t="s">
        <v>2486</v>
      </c>
      <c r="BZL1905" t="s">
        <v>2497</v>
      </c>
      <c r="BZS1905" t="s">
        <v>2816</v>
      </c>
      <c r="BZT1905" t="s">
        <v>2411</v>
      </c>
      <c r="BZU1905" t="s">
        <v>2216</v>
      </c>
      <c r="BZV1905" t="s">
        <v>2497</v>
      </c>
      <c r="BZW1905" t="s">
        <v>2484</v>
      </c>
      <c r="BZX1905" t="s">
        <v>2708</v>
      </c>
    </row>
    <row r="1906" spans="1:1008 1092:2124" x14ac:dyDescent="0.15">
      <c r="A1906" t="s">
        <v>5273</v>
      </c>
      <c r="AI1906" t="s">
        <v>3084</v>
      </c>
      <c r="AJ1906" t="s">
        <v>3084</v>
      </c>
      <c r="CQ1906" t="s">
        <v>3410</v>
      </c>
      <c r="CR1906" t="s">
        <v>3409</v>
      </c>
      <c r="DC1906" t="s">
        <v>3582</v>
      </c>
      <c r="DD1906" t="s">
        <v>3560</v>
      </c>
      <c r="DE1906" t="s">
        <v>3689</v>
      </c>
      <c r="FK1906" t="s">
        <v>3111</v>
      </c>
      <c r="FL1906" t="s">
        <v>2779</v>
      </c>
      <c r="JO1906" t="s">
        <v>3689</v>
      </c>
      <c r="JP1906" t="s">
        <v>3689</v>
      </c>
      <c r="JQ1906" t="s">
        <v>4202</v>
      </c>
      <c r="KY1906" t="s">
        <v>3409</v>
      </c>
      <c r="KZ1906" t="s">
        <v>3409</v>
      </c>
      <c r="MU1906" t="s">
        <v>3111</v>
      </c>
      <c r="MV1906" t="s">
        <v>3560</v>
      </c>
      <c r="OE1906" t="s">
        <v>3544</v>
      </c>
      <c r="OF1906" t="s">
        <v>3560</v>
      </c>
      <c r="PD1906" t="s">
        <v>3560</v>
      </c>
      <c r="QA1906" t="s">
        <v>3111</v>
      </c>
      <c r="QB1906" t="s">
        <v>3350</v>
      </c>
      <c r="QM1906" t="s">
        <v>3409</v>
      </c>
      <c r="QN1906" t="s">
        <v>3409</v>
      </c>
      <c r="RK1906" t="s">
        <v>2133</v>
      </c>
      <c r="RL1906" t="s">
        <v>3007</v>
      </c>
      <c r="RM1906" t="s">
        <v>3047</v>
      </c>
      <c r="RW1906" t="s">
        <v>3086</v>
      </c>
      <c r="RX1906" t="s">
        <v>3022</v>
      </c>
      <c r="RY1906" t="s">
        <v>2942</v>
      </c>
      <c r="SI1906" t="s">
        <v>2479</v>
      </c>
      <c r="SJ1906" t="s">
        <v>2479</v>
      </c>
      <c r="SK1906" t="s">
        <v>2479</v>
      </c>
      <c r="SU1906" t="s">
        <v>2940</v>
      </c>
      <c r="SV1906" t="s">
        <v>3025</v>
      </c>
      <c r="SW1906" t="s">
        <v>2957</v>
      </c>
      <c r="TG1906" t="s">
        <v>2921</v>
      </c>
      <c r="TH1906" t="s">
        <v>2874</v>
      </c>
      <c r="TI1906" t="s">
        <v>2816</v>
      </c>
      <c r="TS1906" t="s">
        <v>2512</v>
      </c>
      <c r="TT1906" t="s">
        <v>2511</v>
      </c>
      <c r="TU1906" t="s">
        <v>2324</v>
      </c>
      <c r="ABD1906" t="s">
        <v>2713</v>
      </c>
      <c r="ABP1906" t="s">
        <v>2719</v>
      </c>
      <c r="ACB1906" t="s">
        <v>2479</v>
      </c>
      <c r="ACN1906" t="s">
        <v>2907</v>
      </c>
      <c r="ACZ1906" t="s">
        <v>2967</v>
      </c>
      <c r="ADL1906" t="s">
        <v>2410</v>
      </c>
      <c r="AGQ1906" t="s">
        <v>3080</v>
      </c>
      <c r="AGR1906" t="s">
        <v>3050</v>
      </c>
      <c r="AGS1906" t="s">
        <v>2634</v>
      </c>
      <c r="AHC1906" t="s">
        <v>3001</v>
      </c>
      <c r="AHD1906" t="s">
        <v>3075</v>
      </c>
      <c r="AHE1906" t="s">
        <v>2798</v>
      </c>
      <c r="AHO1906" t="s">
        <v>2479</v>
      </c>
      <c r="AHP1906" t="s">
        <v>2479</v>
      </c>
      <c r="AHQ1906" t="s">
        <v>2479</v>
      </c>
      <c r="AIA1906" t="s">
        <v>2829</v>
      </c>
      <c r="AIB1906" t="s">
        <v>2796</v>
      </c>
      <c r="AIC1906" t="s">
        <v>2949</v>
      </c>
      <c r="AIM1906" t="s">
        <v>2955</v>
      </c>
      <c r="AIN1906" t="s">
        <v>2913</v>
      </c>
      <c r="AIO1906" t="s">
        <v>2933</v>
      </c>
      <c r="AIY1906" t="s">
        <v>2782</v>
      </c>
      <c r="AIZ1906" t="s">
        <v>2745</v>
      </c>
      <c r="AJA1906" t="s">
        <v>2746</v>
      </c>
      <c r="BEQ1906" t="s">
        <v>2479</v>
      </c>
      <c r="BER1906" t="s">
        <v>2479</v>
      </c>
      <c r="BGM1906" t="s">
        <v>2479</v>
      </c>
      <c r="BGN1906" t="s">
        <v>2479</v>
      </c>
      <c r="BII1906" t="s">
        <v>2479</v>
      </c>
      <c r="BIJ1906" t="s">
        <v>2479</v>
      </c>
      <c r="BIU1906" t="s">
        <v>2479</v>
      </c>
      <c r="BIV1906" t="s">
        <v>2479</v>
      </c>
      <c r="BJG1906" t="s">
        <v>2998</v>
      </c>
      <c r="BJH1906" t="s">
        <v>2998</v>
      </c>
      <c r="BJS1906" t="s">
        <v>3086</v>
      </c>
      <c r="BJT1906" t="s">
        <v>3022</v>
      </c>
      <c r="BKE1906" t="s">
        <v>2479</v>
      </c>
      <c r="BKF1906" t="s">
        <v>2479</v>
      </c>
      <c r="BKQ1906" t="s">
        <v>2940</v>
      </c>
      <c r="BKR1906" t="s">
        <v>3025</v>
      </c>
      <c r="BLC1906" t="s">
        <v>2552</v>
      </c>
      <c r="BLD1906" t="s">
        <v>2598</v>
      </c>
      <c r="BLO1906" t="s">
        <v>2512</v>
      </c>
      <c r="BLP1906" t="s">
        <v>2511</v>
      </c>
      <c r="BMA1906" t="s">
        <v>2133</v>
      </c>
      <c r="BMB1906" t="s">
        <v>3007</v>
      </c>
      <c r="BMM1906" t="s">
        <v>3086</v>
      </c>
      <c r="BMN1906" t="s">
        <v>3022</v>
      </c>
      <c r="BMY1906" t="s">
        <v>2479</v>
      </c>
      <c r="BMZ1906" t="s">
        <v>2479</v>
      </c>
      <c r="BNK1906" t="s">
        <v>3061</v>
      </c>
      <c r="BNL1906" t="s">
        <v>2942</v>
      </c>
      <c r="BNW1906" t="s">
        <v>2921</v>
      </c>
      <c r="BNX1906" t="s">
        <v>2874</v>
      </c>
      <c r="BOI1906" t="s">
        <v>2512</v>
      </c>
      <c r="BOJ1906" t="s">
        <v>2511</v>
      </c>
      <c r="BQE1906" t="s">
        <v>2479</v>
      </c>
      <c r="BQF1906" t="s">
        <v>2479</v>
      </c>
      <c r="BUU1906" t="s">
        <v>2520</v>
      </c>
      <c r="BUV1906" t="s">
        <v>2522</v>
      </c>
      <c r="BVG1906" t="s">
        <v>3086</v>
      </c>
      <c r="BVH1906" t="s">
        <v>3022</v>
      </c>
      <c r="BVS1906" t="s">
        <v>2479</v>
      </c>
      <c r="BVT1906" t="s">
        <v>2479</v>
      </c>
      <c r="BWE1906" t="s">
        <v>2940</v>
      </c>
      <c r="BWF1906" t="s">
        <v>3025</v>
      </c>
      <c r="BWQ1906" t="s">
        <v>2946</v>
      </c>
      <c r="BWR1906" t="s">
        <v>2532</v>
      </c>
      <c r="BXC1906" t="s">
        <v>2512</v>
      </c>
      <c r="BXD1906" t="s">
        <v>2511</v>
      </c>
    </row>
    <row r="1907" spans="1:1008 1092:2124" x14ac:dyDescent="0.15">
      <c r="A1907" t="s">
        <v>5274</v>
      </c>
      <c r="DC1907" t="s">
        <v>3582</v>
      </c>
      <c r="DD1907" t="s">
        <v>3560</v>
      </c>
      <c r="DE1907" t="s">
        <v>3689</v>
      </c>
      <c r="JO1907" t="s">
        <v>3689</v>
      </c>
      <c r="JP1907" t="s">
        <v>3689</v>
      </c>
      <c r="JQ1907" t="s">
        <v>4202</v>
      </c>
      <c r="LX1907" t="s">
        <v>4222</v>
      </c>
      <c r="PC1907" t="s">
        <v>3582</v>
      </c>
      <c r="PD1907" t="s">
        <v>3560</v>
      </c>
      <c r="QM1907" t="s">
        <v>3410</v>
      </c>
      <c r="QN1907" t="s">
        <v>3336</v>
      </c>
      <c r="RK1907" t="s">
        <v>2794</v>
      </c>
      <c r="RL1907" t="s">
        <v>2889</v>
      </c>
      <c r="RM1907" t="s">
        <v>2714</v>
      </c>
      <c r="RW1907" t="s">
        <v>2835</v>
      </c>
      <c r="RX1907" t="s">
        <v>2721</v>
      </c>
      <c r="RY1907" t="s">
        <v>3087</v>
      </c>
      <c r="SI1907" t="s">
        <v>2479</v>
      </c>
      <c r="SJ1907" t="s">
        <v>2479</v>
      </c>
      <c r="SK1907" t="s">
        <v>2479</v>
      </c>
      <c r="SU1907" t="s">
        <v>3028</v>
      </c>
      <c r="SV1907" t="s">
        <v>2894</v>
      </c>
      <c r="SW1907" t="s">
        <v>2813</v>
      </c>
      <c r="TG1907" t="s">
        <v>2795</v>
      </c>
      <c r="TH1907" t="s">
        <v>2828</v>
      </c>
      <c r="TI1907" t="s">
        <v>2962</v>
      </c>
      <c r="TS1907" t="s">
        <v>3042</v>
      </c>
      <c r="TT1907" t="s">
        <v>2707</v>
      </c>
      <c r="TU1907" t="s">
        <v>2813</v>
      </c>
      <c r="ABC1907" t="s">
        <v>2635</v>
      </c>
      <c r="ABD1907" t="s">
        <v>2514</v>
      </c>
      <c r="ABO1907" t="s">
        <v>2425</v>
      </c>
      <c r="ABP1907" t="s">
        <v>3038</v>
      </c>
      <c r="ACA1907" t="s">
        <v>2479</v>
      </c>
      <c r="ACB1907" t="s">
        <v>2479</v>
      </c>
      <c r="ACM1907" t="s">
        <v>2977</v>
      </c>
      <c r="ACN1907" t="s">
        <v>2707</v>
      </c>
      <c r="ACY1907" t="s">
        <v>2519</v>
      </c>
      <c r="ACZ1907" t="s">
        <v>3095</v>
      </c>
      <c r="ADK1907" t="s">
        <v>3089</v>
      </c>
      <c r="ADL1907" t="s">
        <v>2855</v>
      </c>
      <c r="AGQ1907" t="s">
        <v>3105</v>
      </c>
      <c r="AGR1907" t="s">
        <v>3172</v>
      </c>
      <c r="AGS1907" t="s">
        <v>2127</v>
      </c>
      <c r="AHC1907" t="s">
        <v>2937</v>
      </c>
      <c r="AHD1907" t="s">
        <v>2687</v>
      </c>
      <c r="AHE1907" t="s">
        <v>2900</v>
      </c>
      <c r="AHO1907" t="s">
        <v>2479</v>
      </c>
      <c r="AHP1907" t="s">
        <v>2479</v>
      </c>
      <c r="AHQ1907" t="s">
        <v>2479</v>
      </c>
      <c r="AIA1907" t="s">
        <v>2452</v>
      </c>
      <c r="AIB1907" t="s">
        <v>2718</v>
      </c>
      <c r="AIC1907" t="s">
        <v>2446</v>
      </c>
      <c r="AIM1907" t="s">
        <v>3086</v>
      </c>
      <c r="AIN1907" t="s">
        <v>3078</v>
      </c>
      <c r="AIO1907" t="s">
        <v>3155</v>
      </c>
      <c r="AIY1907" t="s">
        <v>3075</v>
      </c>
      <c r="AIZ1907" t="s">
        <v>2872</v>
      </c>
      <c r="AJA1907" t="s">
        <v>2815</v>
      </c>
      <c r="BUU1907" t="s">
        <v>2135</v>
      </c>
      <c r="BUV1907" t="s">
        <v>3086</v>
      </c>
      <c r="BVG1907" t="s">
        <v>2835</v>
      </c>
      <c r="BVH1907" t="s">
        <v>2721</v>
      </c>
      <c r="BVS1907" t="s">
        <v>2479</v>
      </c>
      <c r="BVT1907" t="s">
        <v>2479</v>
      </c>
      <c r="BWE1907" t="s">
        <v>3028</v>
      </c>
      <c r="BWF1907" t="s">
        <v>2894</v>
      </c>
      <c r="BWQ1907" t="s">
        <v>2457</v>
      </c>
      <c r="BWR1907" t="s">
        <v>2935</v>
      </c>
      <c r="BXC1907" t="s">
        <v>3042</v>
      </c>
      <c r="BXD1907" t="s">
        <v>2707</v>
      </c>
      <c r="CAJ1907" t="s">
        <v>2716</v>
      </c>
      <c r="CAV1907" t="s">
        <v>3095</v>
      </c>
      <c r="CBH1907" t="s">
        <v>2987</v>
      </c>
      <c r="CBT1907" t="s">
        <v>2479</v>
      </c>
      <c r="CCF1907" t="s">
        <v>2873</v>
      </c>
      <c r="CCR1907" t="s">
        <v>2806</v>
      </c>
    </row>
    <row r="1908" spans="1:1008 1092:2124" x14ac:dyDescent="0.15">
      <c r="A1908" t="s">
        <v>5275</v>
      </c>
      <c r="CR1908" t="s">
        <v>3336</v>
      </c>
      <c r="DD1908" t="s">
        <v>3689</v>
      </c>
      <c r="DE1908" t="s">
        <v>3689</v>
      </c>
      <c r="EB1908" t="s">
        <v>3582</v>
      </c>
      <c r="EC1908" t="s">
        <v>3582</v>
      </c>
      <c r="IR1908" t="s">
        <v>3544</v>
      </c>
      <c r="IS1908" t="s">
        <v>3403</v>
      </c>
      <c r="JP1908" t="s">
        <v>3689</v>
      </c>
      <c r="JQ1908" t="s">
        <v>4202</v>
      </c>
      <c r="LL1908" t="s">
        <v>3111</v>
      </c>
      <c r="MV1908" t="s">
        <v>3350</v>
      </c>
      <c r="OF1908" t="s">
        <v>3560</v>
      </c>
      <c r="OR1908" t="s">
        <v>2777</v>
      </c>
      <c r="PD1908" t="s">
        <v>3689</v>
      </c>
      <c r="PP1908" t="s">
        <v>3350</v>
      </c>
      <c r="QB1908" t="s">
        <v>3111</v>
      </c>
      <c r="RL1908" t="s">
        <v>2982</v>
      </c>
      <c r="RM1908" t="s">
        <v>2911</v>
      </c>
      <c r="RX1908" t="s">
        <v>2958</v>
      </c>
      <c r="RY1908" t="s">
        <v>2963</v>
      </c>
      <c r="SJ1908" t="s">
        <v>2479</v>
      </c>
      <c r="SK1908" t="s">
        <v>2479</v>
      </c>
      <c r="SV1908" t="s">
        <v>3081</v>
      </c>
      <c r="SW1908" t="s">
        <v>2909</v>
      </c>
      <c r="TH1908" t="s">
        <v>2862</v>
      </c>
      <c r="TI1908" t="s">
        <v>3025</v>
      </c>
      <c r="TT1908" t="s">
        <v>2752</v>
      </c>
      <c r="TU1908" t="s">
        <v>2577</v>
      </c>
      <c r="YJ1908" t="s">
        <v>2828</v>
      </c>
      <c r="YK1908" t="s">
        <v>2941</v>
      </c>
      <c r="YV1908" t="s">
        <v>2260</v>
      </c>
      <c r="YW1908" t="s">
        <v>2585</v>
      </c>
      <c r="ZH1908" t="s">
        <v>2479</v>
      </c>
      <c r="ZI1908" t="s">
        <v>2479</v>
      </c>
      <c r="ZT1908" t="s">
        <v>2836</v>
      </c>
      <c r="ZU1908" t="s">
        <v>2953</v>
      </c>
      <c r="AAF1908" t="s">
        <v>2721</v>
      </c>
      <c r="AAG1908" t="s">
        <v>2639</v>
      </c>
      <c r="AAR1908" t="s">
        <v>2395</v>
      </c>
      <c r="AAS1908" t="s">
        <v>2946</v>
      </c>
      <c r="ABD1908" t="s">
        <v>3047</v>
      </c>
      <c r="ABP1908" t="s">
        <v>3055</v>
      </c>
      <c r="ACB1908" t="s">
        <v>2479</v>
      </c>
      <c r="ACN1908" t="s">
        <v>2457</v>
      </c>
      <c r="ACZ1908" t="s">
        <v>2967</v>
      </c>
      <c r="ADL1908" t="s">
        <v>2894</v>
      </c>
      <c r="ADX1908" t="s">
        <v>2985</v>
      </c>
      <c r="ADY1908" t="s">
        <v>2520</v>
      </c>
      <c r="AEJ1908" t="s">
        <v>3054</v>
      </c>
      <c r="AEK1908" t="s">
        <v>2892</v>
      </c>
      <c r="AEV1908" t="s">
        <v>2479</v>
      </c>
      <c r="AEW1908" t="s">
        <v>2479</v>
      </c>
      <c r="AFH1908" t="s">
        <v>2981</v>
      </c>
      <c r="AFI1908" t="s">
        <v>2907</v>
      </c>
      <c r="AFT1908" t="s">
        <v>2982</v>
      </c>
      <c r="AFU1908" t="s">
        <v>2968</v>
      </c>
      <c r="AGF1908" t="s">
        <v>2812</v>
      </c>
      <c r="AGG1908" t="s">
        <v>2257</v>
      </c>
      <c r="AGR1908" t="s">
        <v>2983</v>
      </c>
      <c r="AGS1908" t="s">
        <v>2982</v>
      </c>
      <c r="AHD1908" t="s">
        <v>2423</v>
      </c>
      <c r="AHE1908" t="s">
        <v>2989</v>
      </c>
      <c r="AHP1908" t="s">
        <v>2479</v>
      </c>
      <c r="AHQ1908" t="s">
        <v>2479</v>
      </c>
      <c r="AIB1908" t="s">
        <v>2907</v>
      </c>
      <c r="AIC1908" t="s">
        <v>3015</v>
      </c>
      <c r="AIN1908" t="s">
        <v>3054</v>
      </c>
      <c r="AIO1908" t="s">
        <v>2424</v>
      </c>
      <c r="AIZ1908" t="s">
        <v>2821</v>
      </c>
      <c r="AJA1908" t="s">
        <v>2947</v>
      </c>
      <c r="AOZ1908" t="s">
        <v>2423</v>
      </c>
      <c r="APL1908" t="s">
        <v>2780</v>
      </c>
      <c r="APX1908" t="s">
        <v>2479</v>
      </c>
      <c r="AQJ1908" t="s">
        <v>2720</v>
      </c>
      <c r="AQV1908" t="s">
        <v>2522</v>
      </c>
      <c r="ARH1908" t="s">
        <v>2585</v>
      </c>
      <c r="BER1908" t="s">
        <v>2479</v>
      </c>
      <c r="BGB1908" t="s">
        <v>2479</v>
      </c>
      <c r="BIJ1908" t="s">
        <v>2479</v>
      </c>
      <c r="BIV1908" t="s">
        <v>2479</v>
      </c>
      <c r="BJH1908" t="s">
        <v>2891</v>
      </c>
      <c r="BJT1908" t="s">
        <v>2958</v>
      </c>
      <c r="BKF1908" t="s">
        <v>2479</v>
      </c>
      <c r="BKR1908" t="s">
        <v>3081</v>
      </c>
      <c r="BLD1908" t="s">
        <v>3170</v>
      </c>
      <c r="BLP1908" t="s">
        <v>2752</v>
      </c>
      <c r="BRD1908" t="s">
        <v>2479</v>
      </c>
    </row>
    <row r="1909" spans="1:1008 1092:2124" x14ac:dyDescent="0.15">
      <c r="A1909" t="s">
        <v>5276</v>
      </c>
      <c r="L1909" t="s">
        <v>2779</v>
      </c>
      <c r="AJ1909" t="s">
        <v>3111</v>
      </c>
      <c r="AV1909" t="s">
        <v>3111</v>
      </c>
      <c r="BH1909" t="s">
        <v>3336</v>
      </c>
      <c r="CF1909" t="s">
        <v>2777</v>
      </c>
      <c r="DD1909" t="s">
        <v>3689</v>
      </c>
      <c r="DE1909" t="s">
        <v>3689</v>
      </c>
      <c r="EZ1909" t="s">
        <v>3111</v>
      </c>
      <c r="FL1909" t="s">
        <v>3350</v>
      </c>
      <c r="GJ1909" t="s">
        <v>2779</v>
      </c>
      <c r="IF1909" t="s">
        <v>2779</v>
      </c>
      <c r="JP1909" t="s">
        <v>3689</v>
      </c>
      <c r="JQ1909" t="s">
        <v>4202</v>
      </c>
      <c r="KN1909" t="s">
        <v>3111</v>
      </c>
      <c r="KZ1909" t="s">
        <v>3402</v>
      </c>
      <c r="LL1909" t="s">
        <v>3111</v>
      </c>
      <c r="MV1909" t="s">
        <v>3111</v>
      </c>
      <c r="OF1909" t="s">
        <v>3350</v>
      </c>
      <c r="OR1909" t="s">
        <v>3084</v>
      </c>
      <c r="PD1909" t="s">
        <v>3689</v>
      </c>
      <c r="QB1909" t="s">
        <v>3111</v>
      </c>
      <c r="QN1909" t="s">
        <v>3336</v>
      </c>
      <c r="RL1909" t="s">
        <v>2860</v>
      </c>
      <c r="RM1909" t="s">
        <v>3092</v>
      </c>
      <c r="RX1909" t="s">
        <v>3080</v>
      </c>
      <c r="RY1909" t="s">
        <v>2889</v>
      </c>
      <c r="SJ1909" t="s">
        <v>2479</v>
      </c>
      <c r="SK1909" t="s">
        <v>2479</v>
      </c>
      <c r="SV1909" t="s">
        <v>2565</v>
      </c>
      <c r="SW1909" t="s">
        <v>2512</v>
      </c>
      <c r="TH1909" t="s">
        <v>2838</v>
      </c>
      <c r="TI1909" t="s">
        <v>2964</v>
      </c>
      <c r="TT1909" t="s">
        <v>2707</v>
      </c>
      <c r="TU1909" t="s">
        <v>2814</v>
      </c>
      <c r="ABD1909" t="s">
        <v>2128</v>
      </c>
      <c r="ABP1909" t="s">
        <v>3071</v>
      </c>
      <c r="ACB1909" t="s">
        <v>2479</v>
      </c>
      <c r="ACN1909" t="s">
        <v>2392</v>
      </c>
      <c r="ACZ1909" t="s">
        <v>2986</v>
      </c>
      <c r="ADL1909" t="s">
        <v>2856</v>
      </c>
      <c r="AGR1909" t="s">
        <v>3007</v>
      </c>
      <c r="AGS1909" t="s">
        <v>2515</v>
      </c>
      <c r="AHD1909" t="s">
        <v>2794</v>
      </c>
      <c r="AHE1909" t="s">
        <v>2127</v>
      </c>
      <c r="AHP1909" t="s">
        <v>2479</v>
      </c>
      <c r="AHQ1909" t="s">
        <v>2479</v>
      </c>
      <c r="AIB1909" t="s">
        <v>2637</v>
      </c>
      <c r="AIC1909" t="s">
        <v>2722</v>
      </c>
      <c r="AIN1909" t="s">
        <v>2983</v>
      </c>
      <c r="AIO1909" t="s">
        <v>2135</v>
      </c>
      <c r="AIZ1909" t="s">
        <v>2894</v>
      </c>
      <c r="AJA1909" t="s">
        <v>2609</v>
      </c>
      <c r="BER1909" t="s">
        <v>2479</v>
      </c>
      <c r="BFD1909" t="s">
        <v>2479</v>
      </c>
      <c r="BFP1909" t="s">
        <v>2479</v>
      </c>
      <c r="BGB1909" t="s">
        <v>2479</v>
      </c>
      <c r="BGN1909" t="s">
        <v>2479</v>
      </c>
      <c r="BGZ1909" t="s">
        <v>2479</v>
      </c>
      <c r="BHX1909" t="s">
        <v>2479</v>
      </c>
      <c r="BIJ1909" t="s">
        <v>2479</v>
      </c>
      <c r="BIV1909" t="s">
        <v>2479</v>
      </c>
      <c r="BMB1909" t="s">
        <v>2860</v>
      </c>
      <c r="BMN1909" t="s">
        <v>3080</v>
      </c>
      <c r="BMZ1909" t="s">
        <v>2479</v>
      </c>
      <c r="BNL1909" t="s">
        <v>2804</v>
      </c>
      <c r="BNX1909" t="s">
        <v>2838</v>
      </c>
      <c r="BOJ1909" t="s">
        <v>2707</v>
      </c>
      <c r="BOV1909" t="s">
        <v>2479</v>
      </c>
      <c r="BPT1909" t="s">
        <v>2479</v>
      </c>
      <c r="BQF1909" t="s">
        <v>2479</v>
      </c>
      <c r="BRD1909" t="s">
        <v>2479</v>
      </c>
      <c r="BRP1909" t="s">
        <v>2479</v>
      </c>
      <c r="BSB1909" t="s">
        <v>2479</v>
      </c>
      <c r="BUV1909" t="s">
        <v>3052</v>
      </c>
      <c r="BVH1909" t="s">
        <v>3080</v>
      </c>
      <c r="BVT1909" t="s">
        <v>2479</v>
      </c>
      <c r="BWF1909" t="s">
        <v>2565</v>
      </c>
      <c r="BWR1909" t="s">
        <v>2867</v>
      </c>
      <c r="BXD1909" t="s">
        <v>2707</v>
      </c>
    </row>
    <row r="1910" spans="1:1008 1092:2124" x14ac:dyDescent="0.15">
      <c r="A1910" t="s">
        <v>5277</v>
      </c>
      <c r="BR1910" t="s">
        <v>3544</v>
      </c>
      <c r="BS1910" t="s">
        <v>3544</v>
      </c>
      <c r="BT1910" t="s">
        <v>3544</v>
      </c>
      <c r="DB1910" t="s">
        <v>3582</v>
      </c>
      <c r="DC1910" t="s">
        <v>3582</v>
      </c>
      <c r="DD1910" t="s">
        <v>3689</v>
      </c>
      <c r="DE1910" t="s">
        <v>3689</v>
      </c>
      <c r="DP1910" t="s">
        <v>3402</v>
      </c>
      <c r="DZ1910" t="s">
        <v>3544</v>
      </c>
      <c r="EA1910" t="s">
        <v>3544</v>
      </c>
      <c r="EB1910" t="s">
        <v>3350</v>
      </c>
      <c r="EC1910" t="s">
        <v>3582</v>
      </c>
      <c r="IP1910" t="s">
        <v>3544</v>
      </c>
      <c r="IQ1910" t="s">
        <v>3544</v>
      </c>
      <c r="IR1910" t="s">
        <v>3544</v>
      </c>
      <c r="IS1910" t="s">
        <v>3544</v>
      </c>
      <c r="JL1910" t="s">
        <v>3582</v>
      </c>
      <c r="JM1910" t="s">
        <v>3689</v>
      </c>
      <c r="JN1910" t="s">
        <v>3689</v>
      </c>
      <c r="JO1910" t="s">
        <v>3689</v>
      </c>
      <c r="JP1910" t="s">
        <v>3689</v>
      </c>
      <c r="JQ1910" t="s">
        <v>4202</v>
      </c>
      <c r="JW1910" t="s">
        <v>3765</v>
      </c>
      <c r="JX1910" t="s">
        <v>3121</v>
      </c>
      <c r="JY1910" t="s">
        <v>3120</v>
      </c>
      <c r="JZ1910" t="s">
        <v>2551</v>
      </c>
      <c r="KA1910" t="s">
        <v>2870</v>
      </c>
      <c r="KB1910" t="s">
        <v>2532</v>
      </c>
      <c r="KV1910" t="s">
        <v>3226</v>
      </c>
      <c r="KW1910" t="s">
        <v>3409</v>
      </c>
      <c r="KX1910" t="s">
        <v>3754</v>
      </c>
      <c r="KY1910" t="s">
        <v>3354</v>
      </c>
      <c r="KZ1910" t="s">
        <v>3402</v>
      </c>
      <c r="PB1910" t="s">
        <v>3582</v>
      </c>
      <c r="PC1910" t="s">
        <v>3582</v>
      </c>
      <c r="PD1910" t="s">
        <v>3689</v>
      </c>
      <c r="PP1910" t="s">
        <v>3582</v>
      </c>
      <c r="RH1910" t="s">
        <v>2634</v>
      </c>
      <c r="RI1910" t="s">
        <v>2794</v>
      </c>
      <c r="RJ1910" t="s">
        <v>3055</v>
      </c>
      <c r="RK1910" t="s">
        <v>2989</v>
      </c>
      <c r="RL1910" t="s">
        <v>3023</v>
      </c>
      <c r="RM1910" t="s">
        <v>2983</v>
      </c>
      <c r="RT1910" t="s">
        <v>2835</v>
      </c>
      <c r="RU1910" t="s">
        <v>2996</v>
      </c>
      <c r="RV1910" t="s">
        <v>2934</v>
      </c>
      <c r="RW1910" t="s">
        <v>3035</v>
      </c>
      <c r="RX1910" t="s">
        <v>2965</v>
      </c>
      <c r="RY1910" t="s">
        <v>2795</v>
      </c>
      <c r="SF1910" t="s">
        <v>2479</v>
      </c>
      <c r="SG1910" t="s">
        <v>2479</v>
      </c>
      <c r="SH1910" t="s">
        <v>2479</v>
      </c>
      <c r="SI1910" t="s">
        <v>2479</v>
      </c>
      <c r="SJ1910" t="s">
        <v>2479</v>
      </c>
      <c r="SK1910" t="s">
        <v>2479</v>
      </c>
      <c r="SR1910" t="s">
        <v>3008</v>
      </c>
      <c r="SS1910" t="s">
        <v>2639</v>
      </c>
      <c r="ST1910" t="s">
        <v>2962</v>
      </c>
      <c r="SU1910" t="s">
        <v>3179</v>
      </c>
      <c r="SV1910" t="s">
        <v>2952</v>
      </c>
      <c r="SW1910" t="s">
        <v>2887</v>
      </c>
      <c r="TD1910" t="s">
        <v>2720</v>
      </c>
      <c r="TE1910" t="s">
        <v>2940</v>
      </c>
      <c r="TF1910" t="s">
        <v>3061</v>
      </c>
      <c r="TG1910" t="s">
        <v>3081</v>
      </c>
      <c r="TH1910" t="s">
        <v>2461</v>
      </c>
      <c r="TI1910" t="s">
        <v>3170</v>
      </c>
      <c r="TP1910" t="s">
        <v>2977</v>
      </c>
      <c r="TQ1910" t="s">
        <v>3031</v>
      </c>
      <c r="TR1910" t="s">
        <v>2261</v>
      </c>
      <c r="TS1910" t="s">
        <v>2598</v>
      </c>
      <c r="TT1910" t="s">
        <v>2805</v>
      </c>
      <c r="TU1910" t="s">
        <v>2510</v>
      </c>
      <c r="YH1910" t="s">
        <v>3091</v>
      </c>
      <c r="YI1910" t="s">
        <v>2860</v>
      </c>
      <c r="YJ1910" t="s">
        <v>3092</v>
      </c>
      <c r="YK1910" t="s">
        <v>3024</v>
      </c>
      <c r="YT1910" t="s">
        <v>3038</v>
      </c>
      <c r="YU1910" t="s">
        <v>2264</v>
      </c>
      <c r="YV1910" t="s">
        <v>2778</v>
      </c>
      <c r="YW1910" t="s">
        <v>2850</v>
      </c>
      <c r="ZF1910" t="s">
        <v>2479</v>
      </c>
      <c r="ZG1910" t="s">
        <v>2479</v>
      </c>
      <c r="ZH1910" t="s">
        <v>2479</v>
      </c>
      <c r="ZI1910" t="s">
        <v>2479</v>
      </c>
      <c r="ZR1910" t="s">
        <v>2987</v>
      </c>
      <c r="ZS1910" t="s">
        <v>2913</v>
      </c>
      <c r="ZT1910" t="s">
        <v>2901</v>
      </c>
      <c r="ZU1910" t="s">
        <v>3026</v>
      </c>
      <c r="AAD1910" t="s">
        <v>2934</v>
      </c>
      <c r="AAE1910" t="s">
        <v>3152</v>
      </c>
      <c r="AAF1910" t="s">
        <v>2984</v>
      </c>
      <c r="AAG1910" t="s">
        <v>2968</v>
      </c>
      <c r="AAP1910" t="s">
        <v>2870</v>
      </c>
      <c r="AAQ1910" t="s">
        <v>2947</v>
      </c>
      <c r="AAR1910" t="s">
        <v>2744</v>
      </c>
      <c r="AAS1910" t="s">
        <v>2947</v>
      </c>
      <c r="ABB1910" t="s">
        <v>3050</v>
      </c>
      <c r="ABC1910" t="s">
        <v>2794</v>
      </c>
      <c r="ABD1910" t="s">
        <v>3080</v>
      </c>
      <c r="ABN1910" t="s">
        <v>2463</v>
      </c>
      <c r="ABO1910" t="s">
        <v>2962</v>
      </c>
      <c r="ABP1910" t="s">
        <v>3086</v>
      </c>
      <c r="ABZ1910" t="s">
        <v>2479</v>
      </c>
      <c r="ACA1910" t="s">
        <v>2479</v>
      </c>
      <c r="ACB1910" t="s">
        <v>2479</v>
      </c>
      <c r="ACL1910" t="s">
        <v>3244</v>
      </c>
      <c r="ACM1910" t="s">
        <v>3143</v>
      </c>
      <c r="ACN1910" t="s">
        <v>3088</v>
      </c>
      <c r="ACX1910" t="s">
        <v>3078</v>
      </c>
      <c r="ACY1910" t="s">
        <v>3047</v>
      </c>
      <c r="ACZ1910" t="s">
        <v>3086</v>
      </c>
      <c r="ADJ1910" t="s">
        <v>2766</v>
      </c>
      <c r="ADK1910" t="s">
        <v>2808</v>
      </c>
      <c r="ADL1910" t="s">
        <v>2764</v>
      </c>
      <c r="ADV1910" t="s">
        <v>3057</v>
      </c>
      <c r="ADW1910" t="s">
        <v>3007</v>
      </c>
      <c r="ADX1910" t="s">
        <v>3012</v>
      </c>
      <c r="ADY1910" t="s">
        <v>2967</v>
      </c>
      <c r="AEH1910" t="s">
        <v>2638</v>
      </c>
      <c r="AEI1910" t="s">
        <v>2978</v>
      </c>
      <c r="AEJ1910" t="s">
        <v>2954</v>
      </c>
      <c r="AEK1910" t="s">
        <v>3170</v>
      </c>
      <c r="AET1910" t="s">
        <v>2479</v>
      </c>
      <c r="AEU1910" t="s">
        <v>2479</v>
      </c>
      <c r="AEV1910" t="s">
        <v>2479</v>
      </c>
      <c r="AEW1910" t="s">
        <v>2479</v>
      </c>
      <c r="AFF1910" t="s">
        <v>2637</v>
      </c>
      <c r="AFG1910" t="s">
        <v>2893</v>
      </c>
      <c r="AFH1910" t="s">
        <v>2865</v>
      </c>
      <c r="AFI1910" t="s">
        <v>2956</v>
      </c>
      <c r="AFR1910" t="s">
        <v>3071</v>
      </c>
      <c r="AFS1910" t="s">
        <v>2795</v>
      </c>
      <c r="AFT1910" t="s">
        <v>2799</v>
      </c>
      <c r="AFU1910" t="s">
        <v>2798</v>
      </c>
      <c r="AGD1910" t="s">
        <v>2817</v>
      </c>
      <c r="AGE1910" t="s">
        <v>2945</v>
      </c>
      <c r="AGF1910" t="s">
        <v>2451</v>
      </c>
      <c r="AGG1910" t="s">
        <v>2903</v>
      </c>
      <c r="AGP1910" t="s">
        <v>3070</v>
      </c>
      <c r="AGQ1910" t="s">
        <v>3063</v>
      </c>
      <c r="AGR1910" t="s">
        <v>3067</v>
      </c>
      <c r="AGS1910" t="s">
        <v>3073</v>
      </c>
      <c r="AHB1910" t="s">
        <v>2909</v>
      </c>
      <c r="AHC1910" t="s">
        <v>2938</v>
      </c>
      <c r="AHD1910" t="s">
        <v>2461</v>
      </c>
      <c r="AHE1910" t="s">
        <v>2457</v>
      </c>
      <c r="AHN1910" t="s">
        <v>2479</v>
      </c>
      <c r="AHO1910" t="s">
        <v>2479</v>
      </c>
      <c r="AHP1910" t="s">
        <v>2479</v>
      </c>
      <c r="AHQ1910" t="s">
        <v>2479</v>
      </c>
      <c r="AHZ1910" t="s">
        <v>2963</v>
      </c>
      <c r="AIA1910" t="s">
        <v>2937</v>
      </c>
      <c r="AIB1910" t="s">
        <v>2913</v>
      </c>
      <c r="AIC1910" t="s">
        <v>2464</v>
      </c>
      <c r="AIL1910" t="s">
        <v>3045</v>
      </c>
      <c r="AIM1910" t="s">
        <v>2998</v>
      </c>
      <c r="AIN1910" t="s">
        <v>3001</v>
      </c>
      <c r="AIO1910" t="s">
        <v>2524</v>
      </c>
      <c r="AIX1910" t="s">
        <v>2744</v>
      </c>
      <c r="AIY1910" t="s">
        <v>2393</v>
      </c>
      <c r="AIZ1910" t="s">
        <v>2627</v>
      </c>
      <c r="AJA1910" t="s">
        <v>2826</v>
      </c>
      <c r="AJJ1910" t="s">
        <v>3070</v>
      </c>
      <c r="AJK1910" t="s">
        <v>2515</v>
      </c>
      <c r="AJL1910" t="s">
        <v>2513</v>
      </c>
      <c r="AJV1910" t="s">
        <v>2983</v>
      </c>
      <c r="AJW1910" t="s">
        <v>3024</v>
      </c>
      <c r="AJX1910" t="s">
        <v>2794</v>
      </c>
      <c r="AKH1910" t="s">
        <v>2479</v>
      </c>
      <c r="AKI1910" t="s">
        <v>2479</v>
      </c>
      <c r="AKJ1910" t="s">
        <v>2479</v>
      </c>
      <c r="AKT1910" t="s">
        <v>2797</v>
      </c>
      <c r="AKU1910" t="s">
        <v>2891</v>
      </c>
      <c r="AKV1910" t="s">
        <v>2997</v>
      </c>
      <c r="ALF1910" t="s">
        <v>2797</v>
      </c>
      <c r="ALG1910" t="s">
        <v>2963</v>
      </c>
      <c r="ALH1910" t="s">
        <v>2967</v>
      </c>
      <c r="ALR1910" t="s">
        <v>2262</v>
      </c>
      <c r="ALS1910" t="s">
        <v>2774</v>
      </c>
      <c r="ALT1910" t="s">
        <v>2792</v>
      </c>
      <c r="AOZ1910" t="s">
        <v>2714</v>
      </c>
      <c r="APL1910" t="s">
        <v>2965</v>
      </c>
      <c r="APX1910" t="s">
        <v>2479</v>
      </c>
      <c r="AQJ1910" t="s">
        <v>2907</v>
      </c>
      <c r="AQV1910" t="s">
        <v>2989</v>
      </c>
      <c r="ARH1910" t="s">
        <v>2783</v>
      </c>
      <c r="AUN1910" t="s">
        <v>3001</v>
      </c>
      <c r="AUZ1910" t="s">
        <v>2941</v>
      </c>
      <c r="AVL1910" t="s">
        <v>2479</v>
      </c>
      <c r="AVX1910" t="s">
        <v>2893</v>
      </c>
      <c r="AWJ1910" t="s">
        <v>2910</v>
      </c>
      <c r="AWV1910" t="s">
        <v>2752</v>
      </c>
      <c r="BLX1910" t="s">
        <v>2634</v>
      </c>
      <c r="BLY1910" t="s">
        <v>2794</v>
      </c>
      <c r="BLZ1910" t="s">
        <v>3055</v>
      </c>
      <c r="BMA1910" t="s">
        <v>2989</v>
      </c>
      <c r="BMB1910" t="s">
        <v>3023</v>
      </c>
      <c r="BMJ1910" t="s">
        <v>2835</v>
      </c>
      <c r="BMK1910" t="s">
        <v>2996</v>
      </c>
      <c r="BML1910" t="s">
        <v>2934</v>
      </c>
      <c r="BMM1910" t="s">
        <v>3035</v>
      </c>
      <c r="BMN1910" t="s">
        <v>2965</v>
      </c>
      <c r="BMV1910" t="s">
        <v>2479</v>
      </c>
      <c r="BMW1910" t="s">
        <v>2479</v>
      </c>
      <c r="BMX1910" t="s">
        <v>2479</v>
      </c>
      <c r="BMY1910" t="s">
        <v>2479</v>
      </c>
      <c r="BMZ1910" t="s">
        <v>2479</v>
      </c>
      <c r="BNH1910" t="s">
        <v>3008</v>
      </c>
      <c r="BNI1910" t="s">
        <v>2639</v>
      </c>
      <c r="BNJ1910" t="s">
        <v>2962</v>
      </c>
      <c r="BNK1910" t="s">
        <v>3179</v>
      </c>
      <c r="BNL1910" t="s">
        <v>2952</v>
      </c>
      <c r="BNT1910" t="s">
        <v>2720</v>
      </c>
      <c r="BNU1910" t="s">
        <v>2940</v>
      </c>
      <c r="BNV1910" t="s">
        <v>3061</v>
      </c>
      <c r="BNW1910" t="s">
        <v>3081</v>
      </c>
      <c r="BNX1910" t="s">
        <v>2461</v>
      </c>
      <c r="BOF1910" t="s">
        <v>2977</v>
      </c>
      <c r="BOG1910" t="s">
        <v>3031</v>
      </c>
      <c r="BOH1910" t="s">
        <v>2261</v>
      </c>
      <c r="BOI1910" t="s">
        <v>2598</v>
      </c>
      <c r="BOJ1910" t="s">
        <v>2805</v>
      </c>
      <c r="BXK1910" t="s">
        <v>2578</v>
      </c>
      <c r="BXL1910" t="s">
        <v>2500</v>
      </c>
      <c r="BXM1910" t="s">
        <v>2591</v>
      </c>
      <c r="BXN1910" t="s">
        <v>2494</v>
      </c>
      <c r="BXO1910" t="s">
        <v>2191</v>
      </c>
      <c r="BXP1910" t="s">
        <v>2209</v>
      </c>
      <c r="BXW1910" t="s">
        <v>2771</v>
      </c>
      <c r="BXX1910" t="s">
        <v>2917</v>
      </c>
      <c r="BXY1910" t="s">
        <v>2586</v>
      </c>
      <c r="BXZ1910" t="s">
        <v>2510</v>
      </c>
      <c r="BYA1910" t="s">
        <v>2771</v>
      </c>
      <c r="BYB1910" t="s">
        <v>2550</v>
      </c>
      <c r="BYI1910" t="s">
        <v>2479</v>
      </c>
      <c r="BYJ1910" t="s">
        <v>2479</v>
      </c>
      <c r="BYK1910" t="s">
        <v>2479</v>
      </c>
      <c r="BYL1910" t="s">
        <v>2851</v>
      </c>
      <c r="BYM1910" t="s">
        <v>2571</v>
      </c>
      <c r="BYN1910" t="s">
        <v>2731</v>
      </c>
      <c r="BYU1910" t="s">
        <v>3245</v>
      </c>
      <c r="BYV1910" t="s">
        <v>3088</v>
      </c>
      <c r="BYW1910" t="s">
        <v>2900</v>
      </c>
      <c r="BYX1910" t="s">
        <v>3041</v>
      </c>
      <c r="BYY1910" t="s">
        <v>3038</v>
      </c>
      <c r="BYZ1910" t="s">
        <v>3153</v>
      </c>
      <c r="BZG1910" t="s">
        <v>2677</v>
      </c>
      <c r="BZH1910" t="s">
        <v>2811</v>
      </c>
      <c r="BZI1910" t="s">
        <v>2712</v>
      </c>
      <c r="BZJ1910" t="s">
        <v>2773</v>
      </c>
      <c r="BZK1910" t="s">
        <v>2700</v>
      </c>
      <c r="BZL1910" t="s">
        <v>2758</v>
      </c>
      <c r="BZS1910" t="s">
        <v>2620</v>
      </c>
      <c r="BZT1910" t="s">
        <v>2813</v>
      </c>
      <c r="BZU1910" t="s">
        <v>2473</v>
      </c>
      <c r="BZV1910" t="s">
        <v>2683</v>
      </c>
      <c r="BZW1910" t="s">
        <v>2972</v>
      </c>
      <c r="BZX1910" t="s">
        <v>2684</v>
      </c>
    </row>
    <row r="1911" spans="1:1008 1092:2124" x14ac:dyDescent="0.15">
      <c r="A1911" t="s">
        <v>5278</v>
      </c>
      <c r="DD1911" t="s">
        <v>3689</v>
      </c>
      <c r="DE1911" t="s">
        <v>3689</v>
      </c>
      <c r="EB1911" t="s">
        <v>3582</v>
      </c>
      <c r="EC1911" t="s">
        <v>3582</v>
      </c>
      <c r="FL1911" t="s">
        <v>2779</v>
      </c>
      <c r="IR1911" t="s">
        <v>3544</v>
      </c>
      <c r="IS1911" t="s">
        <v>3544</v>
      </c>
      <c r="JP1911" t="s">
        <v>3689</v>
      </c>
      <c r="JQ1911" t="s">
        <v>4202</v>
      </c>
      <c r="KA1911" t="s">
        <v>3065</v>
      </c>
      <c r="KB1911" t="s">
        <v>3110</v>
      </c>
      <c r="KZ1911" t="s">
        <v>3354</v>
      </c>
      <c r="OR1911" t="s">
        <v>3084</v>
      </c>
      <c r="RL1911" t="s">
        <v>2134</v>
      </c>
      <c r="RM1911" t="s">
        <v>3092</v>
      </c>
      <c r="RX1911" t="s">
        <v>2987</v>
      </c>
      <c r="RY1911" t="s">
        <v>2868</v>
      </c>
      <c r="SJ1911" t="s">
        <v>2479</v>
      </c>
      <c r="SK1911" t="s">
        <v>2479</v>
      </c>
      <c r="SV1911" t="s">
        <v>2956</v>
      </c>
      <c r="SW1911" t="s">
        <v>2963</v>
      </c>
      <c r="TH1911" t="s">
        <v>3041</v>
      </c>
      <c r="TI1911" t="s">
        <v>2954</v>
      </c>
      <c r="TT1911" t="s">
        <v>2815</v>
      </c>
      <c r="TU1911" t="s">
        <v>2771</v>
      </c>
      <c r="YJ1911" t="s">
        <v>2713</v>
      </c>
      <c r="YK1911" t="s">
        <v>2713</v>
      </c>
      <c r="YV1911" t="s">
        <v>2857</v>
      </c>
      <c r="YW1911" t="s">
        <v>2883</v>
      </c>
      <c r="ZH1911" t="s">
        <v>2479</v>
      </c>
      <c r="ZI1911" t="s">
        <v>2479</v>
      </c>
      <c r="ZT1911" t="s">
        <v>2981</v>
      </c>
      <c r="ZU1911" t="s">
        <v>2907</v>
      </c>
      <c r="AAF1911" t="s">
        <v>2965</v>
      </c>
      <c r="AAG1911" t="s">
        <v>3001</v>
      </c>
      <c r="AAR1911" t="s">
        <v>2259</v>
      </c>
      <c r="AAS1911" t="s">
        <v>2818</v>
      </c>
      <c r="ADX1911" t="s">
        <v>3050</v>
      </c>
      <c r="ADY1911" t="s">
        <v>2889</v>
      </c>
      <c r="AEJ1911" t="s">
        <v>3066</v>
      </c>
      <c r="AEK1911" t="s">
        <v>2967</v>
      </c>
      <c r="AEV1911" t="s">
        <v>2479</v>
      </c>
      <c r="AEW1911" t="s">
        <v>2479</v>
      </c>
      <c r="AFH1911" t="s">
        <v>2949</v>
      </c>
      <c r="AFI1911" t="s">
        <v>2997</v>
      </c>
      <c r="AFT1911" t="s">
        <v>3009</v>
      </c>
      <c r="AFU1911" t="s">
        <v>3061</v>
      </c>
      <c r="AGF1911" t="s">
        <v>2636</v>
      </c>
      <c r="AGG1911" t="s">
        <v>2667</v>
      </c>
      <c r="AGR1911" t="s">
        <v>3070</v>
      </c>
      <c r="AGS1911" t="s">
        <v>2515</v>
      </c>
      <c r="AHD1911" t="s">
        <v>3050</v>
      </c>
      <c r="AHE1911" t="s">
        <v>2515</v>
      </c>
      <c r="AHP1911" t="s">
        <v>2479</v>
      </c>
      <c r="AHQ1911" t="s">
        <v>2479</v>
      </c>
      <c r="AIB1911" t="s">
        <v>2935</v>
      </c>
      <c r="AIC1911" t="s">
        <v>3025</v>
      </c>
      <c r="AIN1911" t="s">
        <v>2934</v>
      </c>
      <c r="AIO1911" t="s">
        <v>3036</v>
      </c>
      <c r="AIZ1911" t="s">
        <v>2265</v>
      </c>
      <c r="AJA1911" t="s">
        <v>2529</v>
      </c>
      <c r="BMB1911" t="s">
        <v>2134</v>
      </c>
      <c r="BMN1911" t="s">
        <v>2987</v>
      </c>
      <c r="BMZ1911" t="s">
        <v>2479</v>
      </c>
      <c r="BNL1911" t="s">
        <v>2956</v>
      </c>
      <c r="BNX1911" t="s">
        <v>3041</v>
      </c>
      <c r="BOJ1911" t="s">
        <v>2815</v>
      </c>
      <c r="BQF1911" t="s">
        <v>2479</v>
      </c>
      <c r="BRD1911" t="s">
        <v>2479</v>
      </c>
      <c r="BXO1911" t="s">
        <v>2460</v>
      </c>
      <c r="BXP1911" t="s">
        <v>3244</v>
      </c>
      <c r="BYA1911" t="s">
        <v>2577</v>
      </c>
      <c r="BYB1911" t="s">
        <v>2764</v>
      </c>
      <c r="BYM1911" t="s">
        <v>2479</v>
      </c>
      <c r="BYN1911" t="s">
        <v>2479</v>
      </c>
      <c r="BYY1911" t="s">
        <v>2457</v>
      </c>
      <c r="BYZ1911" t="s">
        <v>2943</v>
      </c>
      <c r="BZK1911" t="s">
        <v>2263</v>
      </c>
      <c r="BZL1911" t="s">
        <v>2762</v>
      </c>
      <c r="BZW1911" t="s">
        <v>2564</v>
      </c>
      <c r="BZX1911" t="s">
        <v>2552</v>
      </c>
    </row>
    <row r="1912" spans="1:1008 1092:2124" x14ac:dyDescent="0.15">
      <c r="A1912" t="s">
        <v>5279</v>
      </c>
      <c r="K1912" t="s">
        <v>2779</v>
      </c>
      <c r="L1912" t="s">
        <v>3084</v>
      </c>
      <c r="AH1912" t="s">
        <v>2779</v>
      </c>
      <c r="AI1912" t="s">
        <v>3084</v>
      </c>
      <c r="AJ1912" t="s">
        <v>3084</v>
      </c>
      <c r="AU1912" t="s">
        <v>3084</v>
      </c>
      <c r="AV1912" t="s">
        <v>3111</v>
      </c>
      <c r="BT1912" t="s">
        <v>3544</v>
      </c>
      <c r="DZ1912" t="s">
        <v>3544</v>
      </c>
      <c r="EA1912" t="s">
        <v>3544</v>
      </c>
      <c r="EB1912" t="s">
        <v>3582</v>
      </c>
      <c r="EC1912" t="s">
        <v>3582</v>
      </c>
      <c r="EY1912" t="s">
        <v>3336</v>
      </c>
      <c r="EZ1912" t="s">
        <v>3544</v>
      </c>
      <c r="FJ1912" t="s">
        <v>3295</v>
      </c>
      <c r="FK1912" t="s">
        <v>3084</v>
      </c>
      <c r="FL1912" t="s">
        <v>3350</v>
      </c>
      <c r="GI1912" t="s">
        <v>2779</v>
      </c>
      <c r="GJ1912" t="s">
        <v>3111</v>
      </c>
      <c r="HS1912" t="s">
        <v>2777</v>
      </c>
      <c r="HT1912" t="s">
        <v>3084</v>
      </c>
      <c r="JM1912" t="s">
        <v>3689</v>
      </c>
      <c r="JN1912" t="s">
        <v>3689</v>
      </c>
      <c r="JO1912" t="s">
        <v>3689</v>
      </c>
      <c r="JP1912" t="s">
        <v>3689</v>
      </c>
      <c r="JQ1912" t="s">
        <v>4202</v>
      </c>
      <c r="JX1912" t="s">
        <v>3771</v>
      </c>
      <c r="JY1912" t="s">
        <v>2551</v>
      </c>
      <c r="JZ1912" t="s">
        <v>2747</v>
      </c>
      <c r="KA1912" t="s">
        <v>2803</v>
      </c>
      <c r="KB1912" t="s">
        <v>2994</v>
      </c>
      <c r="KL1912" t="s">
        <v>2777</v>
      </c>
      <c r="KM1912" t="s">
        <v>2779</v>
      </c>
      <c r="KN1912" t="s">
        <v>3111</v>
      </c>
      <c r="KW1912" t="s">
        <v>3409</v>
      </c>
      <c r="KX1912" t="s">
        <v>3754</v>
      </c>
      <c r="KY1912" t="s">
        <v>3354</v>
      </c>
      <c r="KZ1912" t="s">
        <v>3402</v>
      </c>
      <c r="LK1912" t="s">
        <v>2779</v>
      </c>
      <c r="LL1912" t="s">
        <v>3111</v>
      </c>
      <c r="MT1912" t="s">
        <v>2779</v>
      </c>
      <c r="MU1912" t="s">
        <v>3084</v>
      </c>
      <c r="MV1912" t="s">
        <v>3084</v>
      </c>
      <c r="OD1912" t="s">
        <v>3295</v>
      </c>
      <c r="OE1912" t="s">
        <v>3084</v>
      </c>
      <c r="OF1912" t="s">
        <v>3350</v>
      </c>
      <c r="OQ1912" t="s">
        <v>2777</v>
      </c>
      <c r="OR1912" t="s">
        <v>2777</v>
      </c>
      <c r="PB1912" t="s">
        <v>3582</v>
      </c>
      <c r="PC1912" t="s">
        <v>3582</v>
      </c>
      <c r="PD1912" t="s">
        <v>3689</v>
      </c>
      <c r="PZ1912" t="s">
        <v>2777</v>
      </c>
      <c r="QA1912" t="s">
        <v>2777</v>
      </c>
      <c r="QB1912" t="s">
        <v>3111</v>
      </c>
      <c r="RI1912" t="s">
        <v>3043</v>
      </c>
      <c r="RJ1912" t="s">
        <v>3014</v>
      </c>
      <c r="RK1912" t="s">
        <v>2423</v>
      </c>
      <c r="RL1912" t="s">
        <v>3017</v>
      </c>
      <c r="RM1912" t="s">
        <v>2989</v>
      </c>
      <c r="RU1912" t="s">
        <v>2989</v>
      </c>
      <c r="RV1912" t="s">
        <v>2133</v>
      </c>
      <c r="RW1912" t="s">
        <v>3053</v>
      </c>
      <c r="RX1912" t="s">
        <v>2965</v>
      </c>
      <c r="RY1912" t="s">
        <v>2996</v>
      </c>
      <c r="SG1912" t="s">
        <v>2479</v>
      </c>
      <c r="SH1912" t="s">
        <v>2479</v>
      </c>
      <c r="SI1912" t="s">
        <v>2479</v>
      </c>
      <c r="SJ1912" t="s">
        <v>2479</v>
      </c>
      <c r="SK1912" t="s">
        <v>2479</v>
      </c>
      <c r="SS1912" t="s">
        <v>2957</v>
      </c>
      <c r="ST1912" t="s">
        <v>2957</v>
      </c>
      <c r="SU1912" t="s">
        <v>3088</v>
      </c>
      <c r="SV1912" t="s">
        <v>3026</v>
      </c>
      <c r="SW1912" t="s">
        <v>2425</v>
      </c>
      <c r="TE1912" t="s">
        <v>2899</v>
      </c>
      <c r="TF1912" t="s">
        <v>2640</v>
      </c>
      <c r="TG1912" t="s">
        <v>2639</v>
      </c>
      <c r="TH1912" t="s">
        <v>2720</v>
      </c>
      <c r="TI1912" t="s">
        <v>2940</v>
      </c>
      <c r="TQ1912" t="s">
        <v>2877</v>
      </c>
      <c r="TR1912" t="s">
        <v>2623</v>
      </c>
      <c r="TS1912" t="s">
        <v>2597</v>
      </c>
      <c r="TT1912" t="s">
        <v>2551</v>
      </c>
      <c r="TU1912" t="s">
        <v>2761</v>
      </c>
      <c r="ABB1912" t="s">
        <v>3043</v>
      </c>
      <c r="ABC1912" t="s">
        <v>2860</v>
      </c>
      <c r="ABD1912" t="s">
        <v>2794</v>
      </c>
      <c r="ABN1912" t="s">
        <v>2996</v>
      </c>
      <c r="ABO1912" t="s">
        <v>2934</v>
      </c>
      <c r="ABP1912" t="s">
        <v>2934</v>
      </c>
      <c r="ABZ1912" t="s">
        <v>2479</v>
      </c>
      <c r="ACA1912" t="s">
        <v>2479</v>
      </c>
      <c r="ACB1912" t="s">
        <v>2479</v>
      </c>
      <c r="ACL1912" t="s">
        <v>2887</v>
      </c>
      <c r="ACM1912" t="s">
        <v>2900</v>
      </c>
      <c r="ACN1912" t="s">
        <v>2459</v>
      </c>
      <c r="ACX1912" t="s">
        <v>2891</v>
      </c>
      <c r="ACY1912" t="s">
        <v>2964</v>
      </c>
      <c r="ACZ1912" t="s">
        <v>2520</v>
      </c>
      <c r="ADJ1912" t="s">
        <v>2855</v>
      </c>
      <c r="ADK1912" t="s">
        <v>2847</v>
      </c>
      <c r="ADL1912" t="s">
        <v>2762</v>
      </c>
      <c r="ADV1912" t="s">
        <v>2988</v>
      </c>
      <c r="ADW1912" t="s">
        <v>3005</v>
      </c>
      <c r="ADX1912" t="s">
        <v>3080</v>
      </c>
      <c r="ADY1912" t="s">
        <v>3020</v>
      </c>
      <c r="AEH1912" t="s">
        <v>3020</v>
      </c>
      <c r="AEI1912" t="s">
        <v>3005</v>
      </c>
      <c r="AEJ1912" t="s">
        <v>2796</v>
      </c>
      <c r="AEK1912" t="s">
        <v>2949</v>
      </c>
      <c r="AET1912" t="s">
        <v>2479</v>
      </c>
      <c r="AEU1912" t="s">
        <v>2479</v>
      </c>
      <c r="AEV1912" t="s">
        <v>2479</v>
      </c>
      <c r="AEW1912" t="s">
        <v>2479</v>
      </c>
      <c r="AFF1912" t="s">
        <v>3009</v>
      </c>
      <c r="AFG1912" t="s">
        <v>2461</v>
      </c>
      <c r="AFH1912" t="s">
        <v>2952</v>
      </c>
      <c r="AFI1912" t="s">
        <v>2898</v>
      </c>
      <c r="AFR1912" t="s">
        <v>2796</v>
      </c>
      <c r="AFS1912" t="s">
        <v>3035</v>
      </c>
      <c r="AFT1912" t="s">
        <v>2838</v>
      </c>
      <c r="AFU1912" t="s">
        <v>2997</v>
      </c>
      <c r="AGD1912" t="s">
        <v>2877</v>
      </c>
      <c r="AGE1912" t="s">
        <v>2564</v>
      </c>
      <c r="AGF1912" t="s">
        <v>2811</v>
      </c>
      <c r="AGG1912" t="s">
        <v>2530</v>
      </c>
      <c r="AJL1912" t="s">
        <v>2515</v>
      </c>
      <c r="AJX1912" t="s">
        <v>2963</v>
      </c>
      <c r="AKJ1912" t="s">
        <v>2479</v>
      </c>
      <c r="AKV1912" t="s">
        <v>3196</v>
      </c>
      <c r="ALH1912" t="s">
        <v>3046</v>
      </c>
      <c r="ALT1912" t="s">
        <v>2814</v>
      </c>
      <c r="BEP1912" t="s">
        <v>2479</v>
      </c>
      <c r="BEQ1912" t="s">
        <v>2479</v>
      </c>
      <c r="BER1912" t="s">
        <v>2479</v>
      </c>
      <c r="BFC1912" t="s">
        <v>2479</v>
      </c>
      <c r="BFD1912" t="s">
        <v>2479</v>
      </c>
      <c r="BFO1912" t="s">
        <v>2479</v>
      </c>
      <c r="BFP1912" t="s">
        <v>2479</v>
      </c>
      <c r="BGA1912" t="s">
        <v>2479</v>
      </c>
      <c r="BGB1912" t="s">
        <v>2479</v>
      </c>
      <c r="BGL1912" t="s">
        <v>2479</v>
      </c>
      <c r="BGM1912" t="s">
        <v>2479</v>
      </c>
      <c r="BGN1912" t="s">
        <v>2479</v>
      </c>
      <c r="BHV1912" t="s">
        <v>2479</v>
      </c>
      <c r="BHW1912" t="s">
        <v>2479</v>
      </c>
      <c r="BHX1912" t="s">
        <v>2479</v>
      </c>
      <c r="BIH1912" t="s">
        <v>2479</v>
      </c>
      <c r="BII1912" t="s">
        <v>2479</v>
      </c>
      <c r="BIJ1912" t="s">
        <v>2479</v>
      </c>
      <c r="BIT1912" t="s">
        <v>2479</v>
      </c>
      <c r="BIU1912" t="s">
        <v>2479</v>
      </c>
      <c r="BIV1912" t="s">
        <v>2479</v>
      </c>
      <c r="BLY1912" t="s">
        <v>3043</v>
      </c>
      <c r="BLZ1912" t="s">
        <v>3014</v>
      </c>
      <c r="BMA1912" t="s">
        <v>2423</v>
      </c>
      <c r="BMB1912" t="s">
        <v>3017</v>
      </c>
      <c r="BMK1912" t="s">
        <v>2989</v>
      </c>
      <c r="BML1912" t="s">
        <v>2133</v>
      </c>
      <c r="BMM1912" t="s">
        <v>3053</v>
      </c>
      <c r="BMN1912" t="s">
        <v>2965</v>
      </c>
      <c r="BMW1912" t="s">
        <v>2479</v>
      </c>
      <c r="BMX1912" t="s">
        <v>2479</v>
      </c>
      <c r="BMY1912" t="s">
        <v>2479</v>
      </c>
      <c r="BMZ1912" t="s">
        <v>2479</v>
      </c>
      <c r="BNI1912" t="s">
        <v>2957</v>
      </c>
      <c r="BNJ1912" t="s">
        <v>2906</v>
      </c>
      <c r="BNK1912" t="s">
        <v>3088</v>
      </c>
      <c r="BNL1912" t="s">
        <v>3245</v>
      </c>
      <c r="BNU1912" t="s">
        <v>2899</v>
      </c>
      <c r="BNV1912" t="s">
        <v>2640</v>
      </c>
      <c r="BNW1912" t="s">
        <v>2639</v>
      </c>
      <c r="BNX1912" t="s">
        <v>2720</v>
      </c>
      <c r="BOG1912" t="s">
        <v>2877</v>
      </c>
      <c r="BOH1912" t="s">
        <v>2623</v>
      </c>
      <c r="BOI1912" t="s">
        <v>2597</v>
      </c>
      <c r="BOJ1912" t="s">
        <v>2551</v>
      </c>
      <c r="BOU1912" t="s">
        <v>2479</v>
      </c>
      <c r="BOV1912" t="s">
        <v>2479</v>
      </c>
      <c r="BPG1912" t="s">
        <v>2479</v>
      </c>
      <c r="BPH1912" t="s">
        <v>2479</v>
      </c>
      <c r="BPS1912" t="s">
        <v>2479</v>
      </c>
      <c r="BPT1912" t="s">
        <v>2479</v>
      </c>
      <c r="BQD1912" t="s">
        <v>2479</v>
      </c>
      <c r="BQE1912" t="s">
        <v>2479</v>
      </c>
      <c r="BQF1912" t="s">
        <v>2479</v>
      </c>
      <c r="BRC1912" t="s">
        <v>2479</v>
      </c>
      <c r="BRD1912" t="s">
        <v>2479</v>
      </c>
      <c r="BXL1912" t="s">
        <v>2415</v>
      </c>
      <c r="BXM1912" t="s">
        <v>2657</v>
      </c>
      <c r="BXN1912" t="s">
        <v>2919</v>
      </c>
      <c r="BXO1912" t="s">
        <v>2434</v>
      </c>
      <c r="BXP1912" t="s">
        <v>2579</v>
      </c>
      <c r="BXX1912" t="s">
        <v>2876</v>
      </c>
      <c r="BXY1912" t="s">
        <v>2530</v>
      </c>
      <c r="BXZ1912" t="s">
        <v>2621</v>
      </c>
      <c r="BYA1912" t="s">
        <v>2806</v>
      </c>
      <c r="BYB1912" t="s">
        <v>2707</v>
      </c>
      <c r="BYJ1912" t="s">
        <v>2479</v>
      </c>
      <c r="BYK1912" t="s">
        <v>2731</v>
      </c>
      <c r="BYL1912" t="s">
        <v>2567</v>
      </c>
      <c r="BYM1912" t="s">
        <v>2616</v>
      </c>
      <c r="BYN1912" t="s">
        <v>2353</v>
      </c>
      <c r="BYV1912" t="s">
        <v>2896</v>
      </c>
      <c r="BYW1912" t="s">
        <v>3088</v>
      </c>
      <c r="BYX1912" t="s">
        <v>2913</v>
      </c>
      <c r="BYY1912" t="s">
        <v>3196</v>
      </c>
      <c r="BYZ1912" t="s">
        <v>2926</v>
      </c>
      <c r="BZH1912" t="s">
        <v>2650</v>
      </c>
      <c r="BZI1912" t="s">
        <v>2548</v>
      </c>
      <c r="BZJ1912" t="s">
        <v>2630</v>
      </c>
      <c r="BZK1912" t="s">
        <v>2497</v>
      </c>
      <c r="BZL1912" t="s">
        <v>2284</v>
      </c>
      <c r="BZT1912" t="s">
        <v>2261</v>
      </c>
      <c r="BZU1912" t="s">
        <v>2597</v>
      </c>
      <c r="BZV1912" t="s">
        <v>2737</v>
      </c>
      <c r="BZW1912" t="s">
        <v>2737</v>
      </c>
      <c r="BZX1912" t="s">
        <v>2736</v>
      </c>
    </row>
    <row r="1913" spans="1:1008 1092:2124" x14ac:dyDescent="0.15">
      <c r="A1913" t="s">
        <v>5280</v>
      </c>
      <c r="CO1913" t="s">
        <v>3085</v>
      </c>
      <c r="CP1913" t="s">
        <v>3409</v>
      </c>
      <c r="CQ1913" t="s">
        <v>3410</v>
      </c>
      <c r="CR1913" t="s">
        <v>3336</v>
      </c>
      <c r="DB1913" t="s">
        <v>3582</v>
      </c>
      <c r="DC1913" t="s">
        <v>3582</v>
      </c>
      <c r="DD1913" t="s">
        <v>3689</v>
      </c>
      <c r="DE1913" t="s">
        <v>3689</v>
      </c>
      <c r="DZ1913" t="s">
        <v>3544</v>
      </c>
      <c r="EA1913" t="s">
        <v>3544</v>
      </c>
      <c r="EB1913" t="s">
        <v>3350</v>
      </c>
      <c r="EC1913" t="s">
        <v>3582</v>
      </c>
      <c r="FT1913" t="s">
        <v>2212</v>
      </c>
      <c r="FU1913">
        <f>68</f>
        <v>68</v>
      </c>
      <c r="FV1913">
        <f>65</f>
        <v>65</v>
      </c>
      <c r="FW1913">
        <f>81</f>
        <v>81</v>
      </c>
      <c r="FX1913" t="s">
        <v>2407</v>
      </c>
      <c r="IP1913" t="s">
        <v>3403</v>
      </c>
      <c r="IQ1913" t="s">
        <v>3544</v>
      </c>
      <c r="IR1913" t="s">
        <v>3544</v>
      </c>
      <c r="IS1913" t="s">
        <v>3544</v>
      </c>
      <c r="JM1913" t="s">
        <v>3560</v>
      </c>
      <c r="JN1913" t="s">
        <v>3689</v>
      </c>
      <c r="JO1913" t="s">
        <v>3689</v>
      </c>
      <c r="JP1913" t="s">
        <v>3689</v>
      </c>
      <c r="JQ1913" t="s">
        <v>4202</v>
      </c>
      <c r="PB1913" t="s">
        <v>3582</v>
      </c>
      <c r="PC1913" t="s">
        <v>3582</v>
      </c>
      <c r="PD1913" t="s">
        <v>3689</v>
      </c>
      <c r="RI1913" t="s">
        <v>3018</v>
      </c>
      <c r="RJ1913" t="s">
        <v>3036</v>
      </c>
      <c r="RK1913" t="s">
        <v>3054</v>
      </c>
      <c r="RL1913" t="s">
        <v>3018</v>
      </c>
      <c r="RM1913" t="s">
        <v>3071</v>
      </c>
      <c r="RU1913" t="s">
        <v>3179</v>
      </c>
      <c r="RV1913" t="s">
        <v>2865</v>
      </c>
      <c r="RW1913" t="s">
        <v>2836</v>
      </c>
      <c r="RX1913" t="s">
        <v>2639</v>
      </c>
      <c r="RY1913" t="s">
        <v>2958</v>
      </c>
      <c r="SG1913" t="s">
        <v>2479</v>
      </c>
      <c r="SH1913" t="s">
        <v>2479</v>
      </c>
      <c r="SI1913" t="s">
        <v>2479</v>
      </c>
      <c r="SJ1913" t="s">
        <v>2479</v>
      </c>
      <c r="SK1913" t="s">
        <v>2479</v>
      </c>
      <c r="SS1913" t="s">
        <v>2461</v>
      </c>
      <c r="ST1913" t="s">
        <v>2936</v>
      </c>
      <c r="SU1913" t="s">
        <v>2896</v>
      </c>
      <c r="SV1913" t="s">
        <v>2438</v>
      </c>
      <c r="SW1913" t="s">
        <v>3059</v>
      </c>
      <c r="TE1913" t="s">
        <v>2957</v>
      </c>
      <c r="TF1913" t="s">
        <v>2955</v>
      </c>
      <c r="TG1913" t="s">
        <v>2936</v>
      </c>
      <c r="TH1913" t="s">
        <v>2899</v>
      </c>
      <c r="TI1913" t="s">
        <v>2957</v>
      </c>
      <c r="TQ1913" t="s">
        <v>2805</v>
      </c>
      <c r="TR1913" t="s">
        <v>2819</v>
      </c>
      <c r="TS1913" t="s">
        <v>2643</v>
      </c>
      <c r="TT1913" t="s">
        <v>2395</v>
      </c>
      <c r="TU1913" t="s">
        <v>2819</v>
      </c>
      <c r="YH1913" t="s">
        <v>2980</v>
      </c>
      <c r="YI1913" t="s">
        <v>3012</v>
      </c>
      <c r="YJ1913" t="s">
        <v>3023</v>
      </c>
      <c r="YK1913" t="s">
        <v>3014</v>
      </c>
      <c r="YT1913" t="s">
        <v>2675</v>
      </c>
      <c r="YU1913" t="s">
        <v>2568</v>
      </c>
      <c r="YV1913" t="s">
        <v>2512</v>
      </c>
      <c r="YW1913" t="s">
        <v>2809</v>
      </c>
      <c r="ZF1913" t="s">
        <v>2479</v>
      </c>
      <c r="ZG1913" t="s">
        <v>2479</v>
      </c>
      <c r="ZH1913" t="s">
        <v>2479</v>
      </c>
      <c r="ZI1913" t="s">
        <v>2479</v>
      </c>
      <c r="ZR1913" t="s">
        <v>3008</v>
      </c>
      <c r="ZS1913" t="s">
        <v>2907</v>
      </c>
      <c r="ZT1913" t="s">
        <v>2913</v>
      </c>
      <c r="ZU1913" t="s">
        <v>2936</v>
      </c>
      <c r="AAD1913" t="s">
        <v>3060</v>
      </c>
      <c r="AAE1913" t="s">
        <v>3081</v>
      </c>
      <c r="AAF1913" t="s">
        <v>2638</v>
      </c>
      <c r="AAG1913" t="s">
        <v>2940</v>
      </c>
      <c r="AAP1913" t="s">
        <v>2570</v>
      </c>
      <c r="AAQ1913" t="s">
        <v>2570</v>
      </c>
      <c r="AAR1913" t="s">
        <v>2946</v>
      </c>
      <c r="AAS1913" t="s">
        <v>3049</v>
      </c>
      <c r="ABB1913" t="s">
        <v>3092</v>
      </c>
      <c r="ABC1913" t="s">
        <v>2713</v>
      </c>
      <c r="ABD1913" t="s">
        <v>2715</v>
      </c>
      <c r="ABN1913" t="s">
        <v>3078</v>
      </c>
      <c r="ABO1913" t="s">
        <v>3073</v>
      </c>
      <c r="ABP1913" t="s">
        <v>3102</v>
      </c>
      <c r="ABZ1913" t="s">
        <v>2479</v>
      </c>
      <c r="ACA1913" t="s">
        <v>2479</v>
      </c>
      <c r="ACB1913" t="s">
        <v>2479</v>
      </c>
      <c r="ACL1913" t="s">
        <v>2981</v>
      </c>
      <c r="ACM1913" t="s">
        <v>2997</v>
      </c>
      <c r="ACN1913" t="s">
        <v>2953</v>
      </c>
      <c r="ACX1913" t="s">
        <v>2985</v>
      </c>
      <c r="ACY1913" t="s">
        <v>2983</v>
      </c>
      <c r="ACZ1913" t="s">
        <v>2988</v>
      </c>
      <c r="ADJ1913" t="s">
        <v>2554</v>
      </c>
      <c r="ADK1913" t="s">
        <v>2818</v>
      </c>
      <c r="ADL1913" t="s">
        <v>2568</v>
      </c>
      <c r="ADV1913" t="s">
        <v>3057</v>
      </c>
      <c r="ADW1913" t="s">
        <v>2910</v>
      </c>
      <c r="ADX1913" t="s">
        <v>2524</v>
      </c>
      <c r="ADY1913" t="s">
        <v>3018</v>
      </c>
      <c r="AEH1913" t="s">
        <v>2899</v>
      </c>
      <c r="AEI1913" t="s">
        <v>2935</v>
      </c>
      <c r="AEJ1913" t="s">
        <v>2462</v>
      </c>
      <c r="AEK1913" t="s">
        <v>2940</v>
      </c>
      <c r="AET1913" t="s">
        <v>2479</v>
      </c>
      <c r="AEU1913" t="s">
        <v>2479</v>
      </c>
      <c r="AEV1913" t="s">
        <v>2479</v>
      </c>
      <c r="AEW1913" t="s">
        <v>2479</v>
      </c>
      <c r="AFF1913" t="s">
        <v>2909</v>
      </c>
      <c r="AFG1913" t="s">
        <v>2905</v>
      </c>
      <c r="AFH1913" t="s">
        <v>2649</v>
      </c>
      <c r="AFI1913" t="s">
        <v>2649</v>
      </c>
      <c r="AFR1913" t="s">
        <v>2956</v>
      </c>
      <c r="AFS1913" t="s">
        <v>2911</v>
      </c>
      <c r="AFT1913" t="s">
        <v>2520</v>
      </c>
      <c r="AFU1913" t="s">
        <v>2829</v>
      </c>
      <c r="AGD1913" t="s">
        <v>2643</v>
      </c>
      <c r="AGE1913" t="s">
        <v>2742</v>
      </c>
      <c r="AGF1913" t="s">
        <v>2569</v>
      </c>
      <c r="AGG1913" t="s">
        <v>2646</v>
      </c>
      <c r="AGP1913" t="s">
        <v>3023</v>
      </c>
      <c r="AGQ1913" t="s">
        <v>2999</v>
      </c>
      <c r="AGR1913" t="s">
        <v>2999</v>
      </c>
      <c r="AGS1913" t="s">
        <v>3047</v>
      </c>
      <c r="AHB1913" t="s">
        <v>3005</v>
      </c>
      <c r="AHC1913" t="s">
        <v>2988</v>
      </c>
      <c r="AHD1913" t="s">
        <v>2522</v>
      </c>
      <c r="AHE1913" t="s">
        <v>2521</v>
      </c>
      <c r="AHN1913" t="s">
        <v>2479</v>
      </c>
      <c r="AHO1913" t="s">
        <v>2479</v>
      </c>
      <c r="AHP1913" t="s">
        <v>2479</v>
      </c>
      <c r="AHQ1913" t="s">
        <v>2479</v>
      </c>
      <c r="AHZ1913" t="s">
        <v>2457</v>
      </c>
      <c r="AIA1913" t="s">
        <v>2938</v>
      </c>
      <c r="AIB1913" t="s">
        <v>2718</v>
      </c>
      <c r="AIC1913" t="s">
        <v>2458</v>
      </c>
      <c r="AIL1913" t="s">
        <v>2423</v>
      </c>
      <c r="AIM1913" t="s">
        <v>3020</v>
      </c>
      <c r="AIN1913" t="s">
        <v>3057</v>
      </c>
      <c r="AIO1913" t="s">
        <v>3052</v>
      </c>
      <c r="AIX1913" t="s">
        <v>2610</v>
      </c>
      <c r="AIY1913" t="s">
        <v>2611</v>
      </c>
      <c r="AIZ1913" t="s">
        <v>2872</v>
      </c>
      <c r="AJA1913" t="s">
        <v>2609</v>
      </c>
      <c r="BJE1913" t="s">
        <v>3001</v>
      </c>
      <c r="BJF1913" t="s">
        <v>2835</v>
      </c>
      <c r="BJG1913" t="s">
        <v>2835</v>
      </c>
      <c r="BJH1913" t="s">
        <v>2984</v>
      </c>
      <c r="BJQ1913" t="s">
        <v>3179</v>
      </c>
      <c r="BJR1913" t="s">
        <v>2865</v>
      </c>
      <c r="BJS1913" t="s">
        <v>2836</v>
      </c>
      <c r="BJT1913" t="s">
        <v>2639</v>
      </c>
      <c r="BKC1913" t="s">
        <v>2479</v>
      </c>
      <c r="BKD1913" t="s">
        <v>2479</v>
      </c>
      <c r="BKE1913" t="s">
        <v>2479</v>
      </c>
      <c r="BKF1913" t="s">
        <v>2479</v>
      </c>
      <c r="BKO1913" t="s">
        <v>2461</v>
      </c>
      <c r="BKP1913" t="s">
        <v>2936</v>
      </c>
      <c r="BKQ1913" t="s">
        <v>2896</v>
      </c>
      <c r="BKR1913" t="s">
        <v>2438</v>
      </c>
      <c r="BLA1913" t="s">
        <v>2938</v>
      </c>
      <c r="BLB1913" t="s">
        <v>3026</v>
      </c>
      <c r="BLC1913" t="s">
        <v>2455</v>
      </c>
      <c r="BLD1913" t="s">
        <v>3022</v>
      </c>
      <c r="BLM1913" t="s">
        <v>2805</v>
      </c>
      <c r="BLN1913" t="s">
        <v>2819</v>
      </c>
      <c r="BLO1913" t="s">
        <v>2643</v>
      </c>
      <c r="BLP1913" t="s">
        <v>2395</v>
      </c>
      <c r="BSJ1913" t="s">
        <v>2851</v>
      </c>
      <c r="BSK1913" t="s">
        <v>2592</v>
      </c>
      <c r="BSL1913" t="s">
        <v>2650</v>
      </c>
      <c r="BSM1913" t="s">
        <v>2616</v>
      </c>
      <c r="BSN1913" t="s">
        <v>2517</v>
      </c>
      <c r="BSV1913" t="s">
        <v>2822</v>
      </c>
      <c r="BSW1913" t="s">
        <v>2352</v>
      </c>
      <c r="BSX1913" t="s">
        <v>2802</v>
      </c>
      <c r="BSY1913" t="s">
        <v>2497</v>
      </c>
      <c r="BSZ1913" t="s">
        <v>2536</v>
      </c>
      <c r="BTH1913" t="s">
        <v>2479</v>
      </c>
      <c r="BTI1913" t="s">
        <v>2479</v>
      </c>
      <c r="BTJ1913" t="s">
        <v>2771</v>
      </c>
      <c r="BTK1913" t="s">
        <v>2265</v>
      </c>
      <c r="BTL1913" t="s">
        <v>2857</v>
      </c>
      <c r="BTT1913" t="s">
        <v>2885</v>
      </c>
      <c r="BTU1913" t="s">
        <v>2871</v>
      </c>
      <c r="BTV1913" t="s">
        <v>2686</v>
      </c>
      <c r="BTW1913" t="s">
        <v>2650</v>
      </c>
      <c r="BTX1913" t="s">
        <v>2684</v>
      </c>
      <c r="BUF1913" t="s">
        <v>2592</v>
      </c>
      <c r="BUG1913" t="s">
        <v>2502</v>
      </c>
      <c r="BUH1913" t="s">
        <v>2697</v>
      </c>
      <c r="BUI1913" t="s">
        <v>2697</v>
      </c>
      <c r="BUJ1913" t="s">
        <v>2434</v>
      </c>
    </row>
    <row r="1914" spans="1:1008 1092:2124" x14ac:dyDescent="0.15">
      <c r="A1914" t="s">
        <v>5281</v>
      </c>
      <c r="CN1914" t="s">
        <v>3968</v>
      </c>
      <c r="CO1914" t="s">
        <v>3409</v>
      </c>
      <c r="CP1914" t="s">
        <v>3410</v>
      </c>
      <c r="CQ1914" t="s">
        <v>3410</v>
      </c>
      <c r="CR1914" t="s">
        <v>3410</v>
      </c>
      <c r="FT1914">
        <f>93</f>
        <v>93</v>
      </c>
      <c r="FU1914" t="s">
        <v>3840</v>
      </c>
      <c r="FV1914" t="s">
        <v>3840</v>
      </c>
      <c r="FW1914" t="s">
        <v>3427</v>
      </c>
      <c r="FX1914" t="s">
        <v>3427</v>
      </c>
      <c r="IP1914" t="s">
        <v>3544</v>
      </c>
      <c r="IQ1914" t="s">
        <v>3544</v>
      </c>
      <c r="IR1914" t="s">
        <v>3544</v>
      </c>
      <c r="IS1914" t="s">
        <v>3544</v>
      </c>
      <c r="JL1914" t="s">
        <v>3582</v>
      </c>
      <c r="JM1914" t="s">
        <v>3689</v>
      </c>
      <c r="JN1914" t="s">
        <v>3689</v>
      </c>
      <c r="JO1914" t="s">
        <v>3689</v>
      </c>
      <c r="JP1914" t="s">
        <v>3689</v>
      </c>
      <c r="JQ1914" t="s">
        <v>4202</v>
      </c>
      <c r="RH1914" t="s">
        <v>2794</v>
      </c>
      <c r="RI1914" t="s">
        <v>3073</v>
      </c>
      <c r="RJ1914" t="s">
        <v>3005</v>
      </c>
      <c r="RK1914" t="s">
        <v>3014</v>
      </c>
      <c r="RL1914" t="s">
        <v>3055</v>
      </c>
      <c r="RM1914" t="s">
        <v>2133</v>
      </c>
      <c r="RT1914" t="s">
        <v>3066</v>
      </c>
      <c r="RU1914" t="s">
        <v>2983</v>
      </c>
      <c r="RV1914" t="s">
        <v>3001</v>
      </c>
      <c r="RW1914" t="s">
        <v>3179</v>
      </c>
      <c r="RX1914" t="s">
        <v>3173</v>
      </c>
      <c r="RY1914" t="s">
        <v>2907</v>
      </c>
      <c r="SF1914" t="s">
        <v>2479</v>
      </c>
      <c r="SG1914" t="s">
        <v>2479</v>
      </c>
      <c r="SH1914" t="s">
        <v>2479</v>
      </c>
      <c r="SI1914" t="s">
        <v>2479</v>
      </c>
      <c r="SJ1914" t="s">
        <v>2479</v>
      </c>
      <c r="SK1914" t="s">
        <v>2479</v>
      </c>
      <c r="SR1914" t="s">
        <v>2949</v>
      </c>
      <c r="SS1914" t="s">
        <v>2640</v>
      </c>
      <c r="ST1914" t="s">
        <v>2639</v>
      </c>
      <c r="SU1914" t="s">
        <v>2911</v>
      </c>
      <c r="SV1914" t="s">
        <v>2981</v>
      </c>
      <c r="SW1914" t="s">
        <v>3008</v>
      </c>
      <c r="TD1914" t="s">
        <v>2932</v>
      </c>
      <c r="TE1914" t="s">
        <v>2457</v>
      </c>
      <c r="TF1914" t="s">
        <v>2940</v>
      </c>
      <c r="TG1914" t="s">
        <v>2963</v>
      </c>
      <c r="TH1914" t="s">
        <v>2867</v>
      </c>
      <c r="TI1914" t="s">
        <v>3009</v>
      </c>
      <c r="TP1914" t="s">
        <v>2990</v>
      </c>
      <c r="TQ1914" t="s">
        <v>2879</v>
      </c>
      <c r="TR1914" t="s">
        <v>2763</v>
      </c>
      <c r="TS1914" t="s">
        <v>2804</v>
      </c>
      <c r="TT1914" t="s">
        <v>2770</v>
      </c>
      <c r="TU1914" t="s">
        <v>2598</v>
      </c>
      <c r="YH1914" t="s">
        <v>3092</v>
      </c>
      <c r="YI1914" t="s">
        <v>3017</v>
      </c>
      <c r="YJ1914" t="s">
        <v>3005</v>
      </c>
      <c r="YK1914" t="s">
        <v>3005</v>
      </c>
      <c r="YT1914" t="s">
        <v>3144</v>
      </c>
      <c r="YU1914" t="s">
        <v>2408</v>
      </c>
      <c r="YV1914" t="s">
        <v>3049</v>
      </c>
      <c r="YW1914" t="s">
        <v>2577</v>
      </c>
      <c r="ZF1914" t="s">
        <v>2479</v>
      </c>
      <c r="ZG1914" t="s">
        <v>2479</v>
      </c>
      <c r="ZH1914" t="s">
        <v>2479</v>
      </c>
      <c r="ZI1914" t="s">
        <v>2479</v>
      </c>
      <c r="ZR1914" t="s">
        <v>2862</v>
      </c>
      <c r="ZS1914" t="s">
        <v>2997</v>
      </c>
      <c r="ZT1914" t="s">
        <v>2954</v>
      </c>
      <c r="ZU1914" t="s">
        <v>2867</v>
      </c>
      <c r="AAD1914" t="s">
        <v>2828</v>
      </c>
      <c r="AAE1914" t="s">
        <v>2927</v>
      </c>
      <c r="AAF1914" t="s">
        <v>2796</v>
      </c>
      <c r="AAG1914" t="s">
        <v>2958</v>
      </c>
      <c r="AAP1914" t="s">
        <v>2627</v>
      </c>
      <c r="AAQ1914" t="s">
        <v>2643</v>
      </c>
      <c r="AAR1914" t="s">
        <v>2923</v>
      </c>
      <c r="AAS1914" t="s">
        <v>2946</v>
      </c>
      <c r="BJD1914" t="s">
        <v>3014</v>
      </c>
      <c r="BJE1914" t="s">
        <v>3020</v>
      </c>
      <c r="BJF1914" t="s">
        <v>2986</v>
      </c>
      <c r="BJG1914" t="s">
        <v>3071</v>
      </c>
      <c r="BJH1914" t="s">
        <v>2988</v>
      </c>
      <c r="BJP1914" t="s">
        <v>3066</v>
      </c>
      <c r="BJQ1914" t="s">
        <v>2983</v>
      </c>
      <c r="BJR1914" t="s">
        <v>3001</v>
      </c>
      <c r="BJS1914" t="s">
        <v>3179</v>
      </c>
      <c r="BJT1914" t="s">
        <v>3173</v>
      </c>
      <c r="BKB1914" t="s">
        <v>3971</v>
      </c>
      <c r="BKC1914" t="s">
        <v>2479</v>
      </c>
      <c r="BKD1914" t="s">
        <v>2479</v>
      </c>
      <c r="BKE1914" t="s">
        <v>2479</v>
      </c>
      <c r="BKF1914" t="s">
        <v>2479</v>
      </c>
      <c r="BKN1914" t="s">
        <v>2949</v>
      </c>
      <c r="BKO1914" t="s">
        <v>2640</v>
      </c>
      <c r="BKP1914" t="s">
        <v>2639</v>
      </c>
      <c r="BKQ1914" t="s">
        <v>2911</v>
      </c>
      <c r="BKR1914" t="s">
        <v>2981</v>
      </c>
      <c r="BKZ1914" t="s">
        <v>2908</v>
      </c>
      <c r="BLA1914" t="s">
        <v>2938</v>
      </c>
      <c r="BLB1914" t="s">
        <v>2887</v>
      </c>
      <c r="BLC1914" t="s">
        <v>2464</v>
      </c>
      <c r="BLD1914" t="s">
        <v>3060</v>
      </c>
      <c r="BLL1914" t="s">
        <v>2990</v>
      </c>
      <c r="BLM1914" t="s">
        <v>2879</v>
      </c>
      <c r="BLN1914" t="s">
        <v>2763</v>
      </c>
      <c r="BLO1914" t="s">
        <v>2804</v>
      </c>
      <c r="BLP1914" t="s">
        <v>2770</v>
      </c>
      <c r="BSJ1914" t="s">
        <v>2790</v>
      </c>
      <c r="BSK1914" t="s">
        <v>2691</v>
      </c>
      <c r="BSL1914" t="s">
        <v>2859</v>
      </c>
      <c r="BSM1914" t="s">
        <v>2977</v>
      </c>
      <c r="BSN1914" t="s">
        <v>2479</v>
      </c>
      <c r="BSV1914" t="s">
        <v>2537</v>
      </c>
      <c r="BSW1914" t="s">
        <v>2479</v>
      </c>
      <c r="BSX1914" t="s">
        <v>2479</v>
      </c>
      <c r="BSY1914" t="s">
        <v>2479</v>
      </c>
      <c r="BSZ1914" t="s">
        <v>2479</v>
      </c>
      <c r="BTH1914" t="s">
        <v>2479</v>
      </c>
      <c r="BTI1914" t="s">
        <v>2479</v>
      </c>
      <c r="BTJ1914" t="s">
        <v>2479</v>
      </c>
      <c r="BTK1914" t="s">
        <v>2479</v>
      </c>
      <c r="BTL1914" t="s">
        <v>2479</v>
      </c>
      <c r="BTT1914" t="s">
        <v>2822</v>
      </c>
      <c r="BTU1914" t="s">
        <v>2325</v>
      </c>
      <c r="BTV1914" t="s">
        <v>2397</v>
      </c>
      <c r="BTW1914" t="s">
        <v>2352</v>
      </c>
      <c r="BTX1914" t="s">
        <v>2644</v>
      </c>
      <c r="BUF1914" t="s">
        <v>2468</v>
      </c>
      <c r="BUG1914" t="s">
        <v>2479</v>
      </c>
      <c r="BUH1914" t="s">
        <v>2479</v>
      </c>
      <c r="BUI1914" t="s">
        <v>2473</v>
      </c>
      <c r="BUJ1914" t="s">
        <v>2479</v>
      </c>
    </row>
    <row r="1915" spans="1:1008 1092:2124" x14ac:dyDescent="0.15">
      <c r="A1915" t="s">
        <v>5282</v>
      </c>
      <c r="AV1915" t="s">
        <v>3111</v>
      </c>
      <c r="CF1915" t="s">
        <v>2779</v>
      </c>
      <c r="CR1915" t="s">
        <v>3336</v>
      </c>
      <c r="DE1915" t="s">
        <v>3689</v>
      </c>
      <c r="FL1915" t="s">
        <v>3111</v>
      </c>
      <c r="IR1915" t="s">
        <v>3544</v>
      </c>
      <c r="IS1915" t="s">
        <v>3544</v>
      </c>
      <c r="JP1915" t="s">
        <v>3689</v>
      </c>
      <c r="JQ1915" t="s">
        <v>4202</v>
      </c>
      <c r="KZ1915" t="s">
        <v>3402</v>
      </c>
      <c r="MV1915" t="s">
        <v>3689</v>
      </c>
      <c r="NT1915" t="s">
        <v>2779</v>
      </c>
      <c r="OF1915" t="s">
        <v>3560</v>
      </c>
      <c r="OR1915" t="s">
        <v>3336</v>
      </c>
      <c r="QB1915" t="s">
        <v>3350</v>
      </c>
      <c r="QN1915" t="s">
        <v>3336</v>
      </c>
      <c r="RL1915" t="s">
        <v>3092</v>
      </c>
      <c r="RM1915" t="s">
        <v>3005</v>
      </c>
      <c r="RX1915" t="s">
        <v>3079</v>
      </c>
      <c r="RY1915" t="s">
        <v>2133</v>
      </c>
      <c r="SJ1915" t="s">
        <v>2479</v>
      </c>
      <c r="SK1915" t="s">
        <v>2479</v>
      </c>
      <c r="SV1915" t="s">
        <v>2987</v>
      </c>
      <c r="SW1915" t="s">
        <v>2987</v>
      </c>
      <c r="TH1915" t="s">
        <v>2829</v>
      </c>
      <c r="TI1915" t="s">
        <v>2795</v>
      </c>
      <c r="TT1915" t="s">
        <v>2707</v>
      </c>
      <c r="TU1915" t="s">
        <v>2814</v>
      </c>
      <c r="YJ1915" t="s">
        <v>3079</v>
      </c>
      <c r="YK1915" t="s">
        <v>2713</v>
      </c>
      <c r="YV1915" t="s">
        <v>2768</v>
      </c>
      <c r="YW1915" t="s">
        <v>2974</v>
      </c>
      <c r="ZH1915" t="s">
        <v>2479</v>
      </c>
      <c r="ZI1915" t="s">
        <v>2479</v>
      </c>
      <c r="ZT1915" t="s">
        <v>2464</v>
      </c>
      <c r="ZU1915" t="s">
        <v>2898</v>
      </c>
      <c r="AAF1915" t="s">
        <v>3152</v>
      </c>
      <c r="AAG1915" t="s">
        <v>3155</v>
      </c>
      <c r="AAR1915" t="s">
        <v>2393</v>
      </c>
      <c r="AAS1915" t="s">
        <v>2947</v>
      </c>
      <c r="AGS1915" t="s">
        <v>2633</v>
      </c>
      <c r="AHE1915" t="s">
        <v>2133</v>
      </c>
      <c r="AHQ1915" t="s">
        <v>2479</v>
      </c>
      <c r="AIC1915" t="s">
        <v>2949</v>
      </c>
      <c r="AIO1915" t="s">
        <v>2986</v>
      </c>
      <c r="AJA1915" t="s">
        <v>2814</v>
      </c>
      <c r="BER1915" t="s">
        <v>2479</v>
      </c>
      <c r="BFP1915" t="s">
        <v>2479</v>
      </c>
      <c r="BIJ1915" t="s">
        <v>2479</v>
      </c>
      <c r="BIV1915" t="s">
        <v>2479</v>
      </c>
      <c r="BJH1915" t="s">
        <v>3053</v>
      </c>
      <c r="BJT1915" t="s">
        <v>3079</v>
      </c>
      <c r="BKF1915" t="s">
        <v>2479</v>
      </c>
      <c r="BKR1915" t="s">
        <v>2987</v>
      </c>
      <c r="BLD1915" t="s">
        <v>2987</v>
      </c>
      <c r="BLP1915" t="s">
        <v>2707</v>
      </c>
      <c r="BMB1915" t="s">
        <v>3092</v>
      </c>
      <c r="BMN1915" t="s">
        <v>3079</v>
      </c>
      <c r="BMZ1915" t="s">
        <v>2479</v>
      </c>
      <c r="BNL1915" t="s">
        <v>2962</v>
      </c>
      <c r="BNX1915" t="s">
        <v>2829</v>
      </c>
      <c r="BOJ1915" t="s">
        <v>2707</v>
      </c>
      <c r="BQF1915" t="s">
        <v>2479</v>
      </c>
      <c r="BQR1915" t="s">
        <v>2479</v>
      </c>
      <c r="BRD1915" t="s">
        <v>2479</v>
      </c>
      <c r="BSB1915" t="s">
        <v>2479</v>
      </c>
      <c r="BUV1915" t="s">
        <v>2985</v>
      </c>
      <c r="BVH1915" t="s">
        <v>3079</v>
      </c>
      <c r="BVT1915" t="s">
        <v>2479</v>
      </c>
      <c r="BWF1915" t="s">
        <v>2987</v>
      </c>
      <c r="BWR1915" t="s">
        <v>2954</v>
      </c>
      <c r="BXD1915" t="s">
        <v>2707</v>
      </c>
    </row>
    <row r="1916" spans="1:1008 1092:2124" x14ac:dyDescent="0.15">
      <c r="A1916" t="s">
        <v>5283</v>
      </c>
      <c r="JQ1916" t="s">
        <v>4202</v>
      </c>
      <c r="RM1916" t="s">
        <v>3091</v>
      </c>
      <c r="RY1916" t="s">
        <v>2896</v>
      </c>
      <c r="SK1916" t="s">
        <v>2479</v>
      </c>
      <c r="SW1916" t="s">
        <v>3179</v>
      </c>
      <c r="TI1916" t="s">
        <v>2978</v>
      </c>
      <c r="TU1916" t="s">
        <v>2770</v>
      </c>
    </row>
    <row r="1917" spans="1:1008 1092:2124" x14ac:dyDescent="0.15">
      <c r="A1917" t="s">
        <v>5284</v>
      </c>
      <c r="L1917" t="s">
        <v>3084</v>
      </c>
      <c r="AJ1917" t="s">
        <v>3111</v>
      </c>
      <c r="AV1917" t="s">
        <v>3111</v>
      </c>
      <c r="BH1917" t="s">
        <v>3336</v>
      </c>
      <c r="DE1917" t="s">
        <v>3560</v>
      </c>
      <c r="EZ1917" t="s">
        <v>3544</v>
      </c>
      <c r="FL1917" t="s">
        <v>2827</v>
      </c>
      <c r="GJ1917" t="s">
        <v>3084</v>
      </c>
      <c r="HH1917" t="s">
        <v>2779</v>
      </c>
      <c r="HT1917" t="s">
        <v>2779</v>
      </c>
      <c r="IF1917" t="s">
        <v>2777</v>
      </c>
      <c r="JQ1917" t="s">
        <v>4202</v>
      </c>
      <c r="KN1917" t="s">
        <v>2777</v>
      </c>
      <c r="LL1917" t="s">
        <v>3084</v>
      </c>
      <c r="MV1917" t="s">
        <v>2779</v>
      </c>
      <c r="NT1917" t="s">
        <v>2777</v>
      </c>
      <c r="OF1917" t="s">
        <v>2779</v>
      </c>
      <c r="OR1917">
        <f>77</f>
        <v>77</v>
      </c>
      <c r="QB1917" t="s">
        <v>3111</v>
      </c>
      <c r="RM1917" t="s">
        <v>2910</v>
      </c>
      <c r="RY1917" t="s">
        <v>3115</v>
      </c>
      <c r="SK1917" t="s">
        <v>2479</v>
      </c>
      <c r="SW1917" t="s">
        <v>2425</v>
      </c>
      <c r="TI1917" t="s">
        <v>2956</v>
      </c>
      <c r="TU1917" t="s">
        <v>2922</v>
      </c>
      <c r="AGS1917" t="s">
        <v>2999</v>
      </c>
      <c r="AHE1917" t="s">
        <v>3089</v>
      </c>
      <c r="AHQ1917" t="s">
        <v>2479</v>
      </c>
      <c r="AIC1917" t="s">
        <v>2890</v>
      </c>
      <c r="AIO1917" t="s">
        <v>3007</v>
      </c>
      <c r="AJA1917" t="s">
        <v>2584</v>
      </c>
      <c r="BER1917" t="s">
        <v>2479</v>
      </c>
      <c r="BFD1917" t="s">
        <v>2479</v>
      </c>
      <c r="BFP1917" t="s">
        <v>2479</v>
      </c>
      <c r="BGB1917" t="s">
        <v>2479</v>
      </c>
      <c r="BGN1917" t="s">
        <v>2479</v>
      </c>
      <c r="BGZ1917" t="s">
        <v>2479</v>
      </c>
      <c r="BHL1917" t="s">
        <v>2479</v>
      </c>
      <c r="BHX1917" t="s">
        <v>2479</v>
      </c>
      <c r="BIJ1917" t="s">
        <v>2479</v>
      </c>
      <c r="BIV1917" t="s">
        <v>2479</v>
      </c>
      <c r="BOV1917" t="s">
        <v>2479</v>
      </c>
      <c r="BPH1917" t="s">
        <v>2479</v>
      </c>
      <c r="BPT1917" t="s">
        <v>2479</v>
      </c>
      <c r="BQF1917" t="s">
        <v>2784</v>
      </c>
      <c r="BQR1917" t="s">
        <v>2479</v>
      </c>
      <c r="BRD1917" t="s">
        <v>2595</v>
      </c>
      <c r="BRP1917" t="s">
        <v>2479</v>
      </c>
    </row>
    <row r="1918" spans="1:1008 1092:2124" x14ac:dyDescent="0.15">
      <c r="A1918" t="s">
        <v>5285</v>
      </c>
      <c r="CN1918" t="s">
        <v>3190</v>
      </c>
      <c r="CO1918" t="s">
        <v>3085</v>
      </c>
      <c r="CP1918" t="s">
        <v>3085</v>
      </c>
      <c r="CQ1918" t="s">
        <v>3409</v>
      </c>
      <c r="CR1918" t="s">
        <v>3410</v>
      </c>
      <c r="FT1918" t="s">
        <v>3199</v>
      </c>
      <c r="FU1918" t="s">
        <v>3956</v>
      </c>
      <c r="FV1918" t="s">
        <v>3748</v>
      </c>
      <c r="FW1918" t="s">
        <v>3427</v>
      </c>
      <c r="FX1918" t="s">
        <v>3427</v>
      </c>
      <c r="IP1918" t="s">
        <v>3544</v>
      </c>
      <c r="IQ1918" t="s">
        <v>3544</v>
      </c>
      <c r="IR1918" t="s">
        <v>3544</v>
      </c>
      <c r="IS1918" t="s">
        <v>3544</v>
      </c>
      <c r="JK1918" t="s">
        <v>3476</v>
      </c>
      <c r="JL1918" t="s">
        <v>3582</v>
      </c>
      <c r="JM1918" t="s">
        <v>3560</v>
      </c>
      <c r="JN1918" t="s">
        <v>3689</v>
      </c>
      <c r="JO1918" t="s">
        <v>3689</v>
      </c>
      <c r="JP1918" t="s">
        <v>3689</v>
      </c>
      <c r="JQ1918" t="s">
        <v>4202</v>
      </c>
      <c r="RG1918" t="s">
        <v>2713</v>
      </c>
      <c r="RH1918" t="s">
        <v>3069</v>
      </c>
      <c r="RI1918" t="s">
        <v>3043</v>
      </c>
      <c r="RJ1918" t="s">
        <v>3092</v>
      </c>
      <c r="RK1918" t="s">
        <v>3017</v>
      </c>
      <c r="RL1918" t="s">
        <v>3005</v>
      </c>
      <c r="RM1918" t="s">
        <v>3019</v>
      </c>
      <c r="RS1918" t="s">
        <v>2127</v>
      </c>
      <c r="RT1918" t="s">
        <v>3012</v>
      </c>
      <c r="RU1918" t="s">
        <v>3001</v>
      </c>
      <c r="RV1918" t="s">
        <v>2865</v>
      </c>
      <c r="RW1918" t="s">
        <v>2867</v>
      </c>
      <c r="RX1918" t="s">
        <v>2992</v>
      </c>
      <c r="RY1918" t="s">
        <v>2456</v>
      </c>
      <c r="SE1918" t="s">
        <v>2479</v>
      </c>
      <c r="SF1918" t="s">
        <v>2479</v>
      </c>
      <c r="SG1918" t="s">
        <v>2479</v>
      </c>
      <c r="SH1918" t="s">
        <v>2479</v>
      </c>
      <c r="SI1918" t="s">
        <v>2479</v>
      </c>
      <c r="SJ1918" t="s">
        <v>2479</v>
      </c>
      <c r="SK1918" t="s">
        <v>2479</v>
      </c>
      <c r="SQ1918" t="s">
        <v>2835</v>
      </c>
      <c r="SR1918" t="s">
        <v>2969</v>
      </c>
      <c r="SS1918" t="s">
        <v>2958</v>
      </c>
      <c r="ST1918" t="s">
        <v>2797</v>
      </c>
      <c r="SU1918" t="s">
        <v>2799</v>
      </c>
      <c r="SV1918" t="s">
        <v>2798</v>
      </c>
      <c r="SW1918" t="s">
        <v>2891</v>
      </c>
      <c r="TC1918" t="s">
        <v>2904</v>
      </c>
      <c r="TD1918" t="s">
        <v>3153</v>
      </c>
      <c r="TE1918" t="s">
        <v>2948</v>
      </c>
      <c r="TF1918" t="s">
        <v>3075</v>
      </c>
      <c r="TG1918" t="s">
        <v>3075</v>
      </c>
      <c r="TH1918" t="s">
        <v>2610</v>
      </c>
      <c r="TI1918" t="s">
        <v>2516</v>
      </c>
      <c r="TO1918" t="s">
        <v>2479</v>
      </c>
      <c r="TP1918" t="s">
        <v>2266</v>
      </c>
      <c r="TQ1918" t="s">
        <v>2853</v>
      </c>
      <c r="TR1918" t="s">
        <v>2850</v>
      </c>
      <c r="TS1918" t="s">
        <v>2875</v>
      </c>
      <c r="TT1918" t="s">
        <v>2814</v>
      </c>
      <c r="TU1918" t="s">
        <v>2550</v>
      </c>
      <c r="YH1918" t="s">
        <v>3024</v>
      </c>
      <c r="YI1918" t="s">
        <v>3091</v>
      </c>
      <c r="YJ1918" t="s">
        <v>2424</v>
      </c>
      <c r="YK1918" t="s">
        <v>2519</v>
      </c>
      <c r="YT1918" t="s">
        <v>2717</v>
      </c>
      <c r="YU1918" t="s">
        <v>2808</v>
      </c>
      <c r="YV1918" t="s">
        <v>2646</v>
      </c>
      <c r="YW1918" t="s">
        <v>2712</v>
      </c>
      <c r="ZF1918" t="s">
        <v>2479</v>
      </c>
      <c r="ZG1918" t="s">
        <v>2479</v>
      </c>
      <c r="ZH1918" t="s">
        <v>2479</v>
      </c>
      <c r="ZI1918" t="s">
        <v>2479</v>
      </c>
      <c r="ZR1918" t="s">
        <v>2799</v>
      </c>
      <c r="ZS1918" t="s">
        <v>2893</v>
      </c>
      <c r="ZT1918" t="s">
        <v>2862</v>
      </c>
      <c r="ZU1918" t="s">
        <v>2863</v>
      </c>
      <c r="AAD1918" t="s">
        <v>2717</v>
      </c>
      <c r="AAE1918" t="s">
        <v>2459</v>
      </c>
      <c r="AAF1918" t="s">
        <v>2445</v>
      </c>
      <c r="AAG1918" t="s">
        <v>2909</v>
      </c>
      <c r="AAP1918" t="s">
        <v>2408</v>
      </c>
      <c r="AAQ1918" t="s">
        <v>2846</v>
      </c>
      <c r="AAR1918" t="s">
        <v>2395</v>
      </c>
      <c r="AAS1918" t="s">
        <v>2870</v>
      </c>
      <c r="BJD1918" t="s">
        <v>3023</v>
      </c>
      <c r="BJE1918" t="s">
        <v>3053</v>
      </c>
      <c r="BJF1918" t="s">
        <v>3047</v>
      </c>
      <c r="BJG1918" t="s">
        <v>3078</v>
      </c>
      <c r="BJH1918" t="s">
        <v>3018</v>
      </c>
      <c r="BJP1918" t="s">
        <v>3012</v>
      </c>
      <c r="BJQ1918" t="s">
        <v>3001</v>
      </c>
      <c r="BJR1918" t="s">
        <v>2865</v>
      </c>
      <c r="BJS1918" t="s">
        <v>2867</v>
      </c>
      <c r="BJT1918" t="s">
        <v>2992</v>
      </c>
      <c r="BKB1918" t="s">
        <v>2479</v>
      </c>
      <c r="BKC1918" t="s">
        <v>2479</v>
      </c>
      <c r="BKD1918" t="s">
        <v>2479</v>
      </c>
      <c r="BKE1918" t="s">
        <v>2479</v>
      </c>
      <c r="BKF1918" t="s">
        <v>2479</v>
      </c>
      <c r="BKN1918" t="s">
        <v>2969</v>
      </c>
      <c r="BKO1918" t="s">
        <v>2958</v>
      </c>
      <c r="BKP1918" t="s">
        <v>2797</v>
      </c>
      <c r="BKQ1918" t="s">
        <v>2799</v>
      </c>
      <c r="BKR1918" t="s">
        <v>2798</v>
      </c>
      <c r="BKZ1918" t="s">
        <v>2879</v>
      </c>
      <c r="BLA1918" t="s">
        <v>2976</v>
      </c>
      <c r="BLB1918" t="s">
        <v>2530</v>
      </c>
      <c r="BLC1918" t="s">
        <v>2555</v>
      </c>
      <c r="BLD1918" t="s">
        <v>2809</v>
      </c>
      <c r="BLL1918" t="s">
        <v>2266</v>
      </c>
      <c r="BLM1918" t="s">
        <v>2853</v>
      </c>
      <c r="BLN1918" t="s">
        <v>2850</v>
      </c>
      <c r="BLO1918" t="s">
        <v>2875</v>
      </c>
      <c r="BLP1918" t="s">
        <v>2814</v>
      </c>
      <c r="BSJ1918" t="s">
        <v>2479</v>
      </c>
      <c r="BSK1918" t="s">
        <v>2472</v>
      </c>
      <c r="BSL1918" t="s">
        <v>2511</v>
      </c>
      <c r="BSM1918" t="s">
        <v>2461</v>
      </c>
      <c r="BSN1918" t="s">
        <v>2479</v>
      </c>
      <c r="BSV1918" t="s">
        <v>2479</v>
      </c>
      <c r="BSW1918" t="s">
        <v>2479</v>
      </c>
      <c r="BSX1918" t="s">
        <v>2479</v>
      </c>
      <c r="BSY1918" t="s">
        <v>2479</v>
      </c>
      <c r="BSZ1918" t="s">
        <v>2479</v>
      </c>
      <c r="BTH1918" t="s">
        <v>2479</v>
      </c>
      <c r="BTI1918" t="s">
        <v>2479</v>
      </c>
      <c r="BTJ1918" t="s">
        <v>2479</v>
      </c>
      <c r="BTK1918" t="s">
        <v>2479</v>
      </c>
      <c r="BTL1918" t="s">
        <v>2479</v>
      </c>
      <c r="BTT1918" t="s">
        <v>2431</v>
      </c>
      <c r="BTU1918" t="s">
        <v>2657</v>
      </c>
      <c r="BTV1918" t="s">
        <v>2758</v>
      </c>
      <c r="BTW1918" t="s">
        <v>2191</v>
      </c>
      <c r="BTX1918" t="s">
        <v>2546</v>
      </c>
      <c r="BUF1918" t="s">
        <v>2479</v>
      </c>
      <c r="BUG1918" t="s">
        <v>2479</v>
      </c>
      <c r="BUH1918" t="s">
        <v>2479</v>
      </c>
      <c r="BUI1918" t="s">
        <v>2479</v>
      </c>
      <c r="BUJ1918" t="s">
        <v>2479</v>
      </c>
    </row>
    <row r="1919" spans="1:1008 1092:2124" x14ac:dyDescent="0.15">
      <c r="A1919" t="s">
        <v>5286</v>
      </c>
      <c r="AJ1919" t="s">
        <v>2777</v>
      </c>
      <c r="CP1919" t="s">
        <v>3410</v>
      </c>
      <c r="CQ1919" t="s">
        <v>3336</v>
      </c>
      <c r="CR1919" t="s">
        <v>3336</v>
      </c>
      <c r="DB1919" t="s">
        <v>3582</v>
      </c>
      <c r="DD1919" t="s">
        <v>3689</v>
      </c>
      <c r="DE1919" t="s">
        <v>3689</v>
      </c>
      <c r="EA1919" t="s">
        <v>3544</v>
      </c>
      <c r="FJ1919" t="s">
        <v>2779</v>
      </c>
      <c r="FK1919" t="s">
        <v>3111</v>
      </c>
      <c r="IP1919" t="s">
        <v>3544</v>
      </c>
      <c r="IQ1919" t="s">
        <v>3544</v>
      </c>
      <c r="IR1919" t="s">
        <v>3544</v>
      </c>
      <c r="IS1919" t="s">
        <v>3544</v>
      </c>
      <c r="JN1919" t="s">
        <v>3689</v>
      </c>
      <c r="JO1919" t="s">
        <v>3689</v>
      </c>
      <c r="JP1919" t="s">
        <v>3689</v>
      </c>
      <c r="JQ1919" t="s">
        <v>4202</v>
      </c>
      <c r="KL1919" t="s">
        <v>2777</v>
      </c>
      <c r="KM1919" t="s">
        <v>3084</v>
      </c>
      <c r="KX1919" t="s">
        <v>3754</v>
      </c>
      <c r="KY1919" t="s">
        <v>3354</v>
      </c>
      <c r="KZ1919" t="s">
        <v>3402</v>
      </c>
      <c r="LJ1919" t="s">
        <v>2777</v>
      </c>
      <c r="MT1919" t="s">
        <v>3295</v>
      </c>
      <c r="MU1919" t="s">
        <v>3544</v>
      </c>
      <c r="MV1919" t="s">
        <v>3560</v>
      </c>
      <c r="NS1919" t="s">
        <v>2777</v>
      </c>
      <c r="OD1919" t="s">
        <v>3295</v>
      </c>
      <c r="OE1919" t="s">
        <v>3544</v>
      </c>
      <c r="OF1919" t="s">
        <v>3350</v>
      </c>
      <c r="OQ1919" t="s">
        <v>2777</v>
      </c>
      <c r="OR1919" t="s">
        <v>3084</v>
      </c>
      <c r="PB1919" t="s">
        <v>3582</v>
      </c>
      <c r="PC1919" t="s">
        <v>3582</v>
      </c>
      <c r="PD1919" t="s">
        <v>3689</v>
      </c>
      <c r="PZ1919" t="s">
        <v>2779</v>
      </c>
      <c r="QB1919" t="s">
        <v>3084</v>
      </c>
      <c r="QL1919" t="s">
        <v>3295</v>
      </c>
      <c r="QM1919" t="s">
        <v>3410</v>
      </c>
      <c r="QN1919" t="s">
        <v>3336</v>
      </c>
      <c r="RJ1919" t="s">
        <v>2925</v>
      </c>
      <c r="RK1919" t="s">
        <v>2989</v>
      </c>
      <c r="RL1919" t="s">
        <v>3013</v>
      </c>
      <c r="RM1919" t="s">
        <v>2424</v>
      </c>
      <c r="RV1919" t="s">
        <v>2714</v>
      </c>
      <c r="RW1919" t="s">
        <v>3018</v>
      </c>
      <c r="RX1919" t="s">
        <v>2958</v>
      </c>
      <c r="RY1919" t="s">
        <v>2954</v>
      </c>
      <c r="SH1919" t="s">
        <v>2479</v>
      </c>
      <c r="SI1919" t="s">
        <v>2479</v>
      </c>
      <c r="SJ1919" t="s">
        <v>2479</v>
      </c>
      <c r="SK1919" t="s">
        <v>2479</v>
      </c>
      <c r="ST1919" t="s">
        <v>2965</v>
      </c>
      <c r="SU1919" t="s">
        <v>2912</v>
      </c>
      <c r="SV1919" t="s">
        <v>2638</v>
      </c>
      <c r="SW1919" t="s">
        <v>2862</v>
      </c>
      <c r="TF1919" t="s">
        <v>2937</v>
      </c>
      <c r="TG1919" t="s">
        <v>2953</v>
      </c>
      <c r="TH1919" t="s">
        <v>2638</v>
      </c>
      <c r="TI1919" t="s">
        <v>2887</v>
      </c>
      <c r="TR1919" t="s">
        <v>2411</v>
      </c>
      <c r="TS1919" t="s">
        <v>2922</v>
      </c>
      <c r="TT1919" t="s">
        <v>2577</v>
      </c>
      <c r="TU1919" t="s">
        <v>3049</v>
      </c>
      <c r="YH1919" t="s">
        <v>2793</v>
      </c>
      <c r="YI1919" t="s">
        <v>2998</v>
      </c>
      <c r="YJ1919" t="s">
        <v>3054</v>
      </c>
      <c r="YK1919" t="s">
        <v>3005</v>
      </c>
      <c r="YT1919" t="s">
        <v>2464</v>
      </c>
      <c r="YU1919" t="s">
        <v>2411</v>
      </c>
      <c r="YV1919" t="s">
        <v>2264</v>
      </c>
      <c r="YW1919" t="s">
        <v>2812</v>
      </c>
      <c r="ZF1919" t="s">
        <v>2479</v>
      </c>
      <c r="ZG1919" t="s">
        <v>2479</v>
      </c>
      <c r="ZH1919" t="s">
        <v>2479</v>
      </c>
      <c r="ZI1919" t="s">
        <v>2479</v>
      </c>
      <c r="ZR1919" t="s">
        <v>2640</v>
      </c>
      <c r="ZS1919" t="s">
        <v>2978</v>
      </c>
      <c r="ZT1919" t="s">
        <v>3021</v>
      </c>
      <c r="ZU1919" t="s">
        <v>3244</v>
      </c>
      <c r="AAD1919" t="s">
        <v>2868</v>
      </c>
      <c r="AAE1919" t="s">
        <v>2892</v>
      </c>
      <c r="AAF1919" t="s">
        <v>2978</v>
      </c>
      <c r="AAG1919" t="s">
        <v>2796</v>
      </c>
      <c r="AAP1919" t="s">
        <v>2554</v>
      </c>
      <c r="AAQ1919" t="s">
        <v>2947</v>
      </c>
      <c r="AAR1919" t="s">
        <v>2870</v>
      </c>
      <c r="AAS1919" t="s">
        <v>2883</v>
      </c>
      <c r="ABB1919" t="s">
        <v>2127</v>
      </c>
      <c r="ABC1919" t="s">
        <v>2633</v>
      </c>
      <c r="ABD1919" t="s">
        <v>2127</v>
      </c>
      <c r="ABN1919" t="s">
        <v>4341</v>
      </c>
      <c r="ABO1919" t="s">
        <v>3125</v>
      </c>
      <c r="ABP1919" t="s">
        <v>3105</v>
      </c>
      <c r="ABZ1919" t="s">
        <v>2479</v>
      </c>
      <c r="ACA1919" t="s">
        <v>2479</v>
      </c>
      <c r="ACB1919" t="s">
        <v>2479</v>
      </c>
      <c r="ACL1919" t="s">
        <v>2829</v>
      </c>
      <c r="ACM1919" t="s">
        <v>3030</v>
      </c>
      <c r="ACN1919" t="s">
        <v>2796</v>
      </c>
      <c r="ACX1919" t="s">
        <v>3019</v>
      </c>
      <c r="ACY1919" t="s">
        <v>3057</v>
      </c>
      <c r="ACZ1919" t="s">
        <v>3078</v>
      </c>
      <c r="ADJ1919" t="s">
        <v>2631</v>
      </c>
      <c r="ADK1919" t="s">
        <v>2950</v>
      </c>
      <c r="ADL1919" t="s">
        <v>2585</v>
      </c>
      <c r="ADW1919" t="s">
        <v>3005</v>
      </c>
      <c r="AEI1919" t="s">
        <v>2899</v>
      </c>
      <c r="AEU1919" t="s">
        <v>2479</v>
      </c>
      <c r="AFG1919" t="s">
        <v>3030</v>
      </c>
      <c r="AFS1919" t="s">
        <v>2794</v>
      </c>
      <c r="AGE1919" t="s">
        <v>2450</v>
      </c>
      <c r="AGP1919" t="s">
        <v>2514</v>
      </c>
      <c r="AGR1919" t="s">
        <v>2133</v>
      </c>
      <c r="AGS1919" t="s">
        <v>3092</v>
      </c>
      <c r="AHB1919" t="s">
        <v>3078</v>
      </c>
      <c r="AHD1919" t="s">
        <v>3179</v>
      </c>
      <c r="AHE1919" t="s">
        <v>2462</v>
      </c>
      <c r="AHN1919" t="s">
        <v>2479</v>
      </c>
      <c r="AHP1919" t="s">
        <v>2479</v>
      </c>
      <c r="AHQ1919" t="s">
        <v>2479</v>
      </c>
      <c r="AHZ1919" t="s">
        <v>3035</v>
      </c>
      <c r="AIB1919" t="s">
        <v>2637</v>
      </c>
      <c r="AIC1919" t="s">
        <v>2864</v>
      </c>
      <c r="AIL1919" t="s">
        <v>2838</v>
      </c>
      <c r="AIN1919" t="s">
        <v>2988</v>
      </c>
      <c r="AIO1919" t="s">
        <v>2998</v>
      </c>
      <c r="AIX1919" t="s">
        <v>2610</v>
      </c>
      <c r="AIZ1919" t="s">
        <v>2565</v>
      </c>
      <c r="AJA1919" t="s">
        <v>2262</v>
      </c>
      <c r="BEP1919" t="s">
        <v>2479</v>
      </c>
      <c r="BEQ1919" t="s">
        <v>2479</v>
      </c>
      <c r="BER1919" t="s">
        <v>2479</v>
      </c>
      <c r="BFZ1919" t="s">
        <v>2479</v>
      </c>
      <c r="BGN1919" t="s">
        <v>2479</v>
      </c>
      <c r="BHV1919" t="s">
        <v>2479</v>
      </c>
      <c r="BHW1919" t="s">
        <v>2479</v>
      </c>
      <c r="BIH1919" t="s">
        <v>2479</v>
      </c>
      <c r="BII1919" t="s">
        <v>2479</v>
      </c>
      <c r="BIJ1919" t="s">
        <v>2479</v>
      </c>
      <c r="BIT1919" t="s">
        <v>2479</v>
      </c>
      <c r="BIV1919" t="s">
        <v>2479</v>
      </c>
      <c r="BJF1919" t="s">
        <v>3092</v>
      </c>
      <c r="BJG1919" t="s">
        <v>3095</v>
      </c>
      <c r="BJH1919" t="s">
        <v>3054</v>
      </c>
      <c r="BJR1919" t="s">
        <v>2714</v>
      </c>
      <c r="BJS1919" t="s">
        <v>3018</v>
      </c>
      <c r="BJT1919" t="s">
        <v>2958</v>
      </c>
      <c r="BKD1919" t="s">
        <v>2479</v>
      </c>
      <c r="BKE1919" t="s">
        <v>2479</v>
      </c>
      <c r="BKF1919" t="s">
        <v>2479</v>
      </c>
      <c r="BKP1919" t="s">
        <v>2965</v>
      </c>
      <c r="BKQ1919" t="s">
        <v>2912</v>
      </c>
      <c r="BKR1919" t="s">
        <v>2638</v>
      </c>
      <c r="BLB1919" t="s">
        <v>2460</v>
      </c>
      <c r="BLC1919" t="s">
        <v>2943</v>
      </c>
      <c r="BLD1919" t="s">
        <v>2899</v>
      </c>
      <c r="BLN1919" t="s">
        <v>2411</v>
      </c>
      <c r="BLO1919" t="s">
        <v>2922</v>
      </c>
      <c r="BLP1919" t="s">
        <v>2577</v>
      </c>
      <c r="BLZ1919" t="s">
        <v>2925</v>
      </c>
      <c r="BMA1919" t="s">
        <v>2989</v>
      </c>
      <c r="BMB1919" t="s">
        <v>3013</v>
      </c>
      <c r="BML1919" t="s">
        <v>2714</v>
      </c>
      <c r="BMM1919" t="s">
        <v>3018</v>
      </c>
      <c r="BMN1919" t="s">
        <v>2958</v>
      </c>
      <c r="BMX1919" t="s">
        <v>2479</v>
      </c>
      <c r="BMY1919" t="s">
        <v>2479</v>
      </c>
      <c r="BMZ1919" t="s">
        <v>2479</v>
      </c>
      <c r="BNJ1919" t="s">
        <v>2522</v>
      </c>
      <c r="BNK1919" t="s">
        <v>2520</v>
      </c>
      <c r="BNL1919" t="s">
        <v>2799</v>
      </c>
      <c r="BNV1919" t="s">
        <v>2937</v>
      </c>
      <c r="BNW1919" t="s">
        <v>2953</v>
      </c>
      <c r="BNX1919" t="s">
        <v>2638</v>
      </c>
      <c r="BOH1919" t="s">
        <v>2411</v>
      </c>
      <c r="BOI1919" t="s">
        <v>2922</v>
      </c>
      <c r="BOJ1919" t="s">
        <v>2577</v>
      </c>
      <c r="BQD1919" t="s">
        <v>2479</v>
      </c>
      <c r="BQE1919" t="s">
        <v>2479</v>
      </c>
      <c r="BQQ1919" t="s">
        <v>2479</v>
      </c>
      <c r="BRC1919" t="s">
        <v>2479</v>
      </c>
      <c r="BRD1919" t="s">
        <v>2479</v>
      </c>
      <c r="BUT1919" t="s">
        <v>3045</v>
      </c>
      <c r="BUU1919" t="s">
        <v>2519</v>
      </c>
      <c r="BUV1919" t="s">
        <v>2984</v>
      </c>
      <c r="BVF1919" t="s">
        <v>2714</v>
      </c>
      <c r="BVG1919" t="s">
        <v>3018</v>
      </c>
      <c r="BVH1919" t="s">
        <v>2958</v>
      </c>
      <c r="BVR1919" t="s">
        <v>2479</v>
      </c>
      <c r="BVS1919" t="s">
        <v>2479</v>
      </c>
      <c r="BVT1919" t="s">
        <v>2479</v>
      </c>
      <c r="BWD1919" t="s">
        <v>2965</v>
      </c>
      <c r="BWE1919" t="s">
        <v>2912</v>
      </c>
      <c r="BWF1919" t="s">
        <v>2638</v>
      </c>
      <c r="BWP1919" t="s">
        <v>2440</v>
      </c>
      <c r="BWQ1919" t="s">
        <v>2442</v>
      </c>
      <c r="BWR1919" t="s">
        <v>2898</v>
      </c>
      <c r="BXB1919" t="s">
        <v>2411</v>
      </c>
      <c r="BXC1919" t="s">
        <v>2922</v>
      </c>
      <c r="BXD1919" t="s">
        <v>2577</v>
      </c>
    </row>
    <row r="1920" spans="1:1008 1092:2124" x14ac:dyDescent="0.15">
      <c r="A1920" t="s">
        <v>5287</v>
      </c>
      <c r="DE1920" t="s">
        <v>3560</v>
      </c>
      <c r="JQ1920" t="s">
        <v>4202</v>
      </c>
      <c r="RM1920" t="s">
        <v>2934</v>
      </c>
      <c r="RY1920" t="s">
        <v>2459</v>
      </c>
      <c r="SK1920" t="s">
        <v>2479</v>
      </c>
      <c r="SW1920" t="s">
        <v>2961</v>
      </c>
      <c r="TI1920" t="s">
        <v>2961</v>
      </c>
      <c r="TU1920" t="s">
        <v>2700</v>
      </c>
      <c r="AGS1920" t="s">
        <v>2911</v>
      </c>
      <c r="AHE1920" t="s">
        <v>2768</v>
      </c>
      <c r="AHQ1920" t="s">
        <v>2479</v>
      </c>
      <c r="AIC1920" t="s">
        <v>3015</v>
      </c>
      <c r="AIO1920" t="s">
        <v>3046</v>
      </c>
      <c r="AJA1920" t="s">
        <v>2436</v>
      </c>
    </row>
    <row r="1921" spans="1:1008 1236:1980 2064:2124" x14ac:dyDescent="0.15">
      <c r="A1921" t="s">
        <v>5288</v>
      </c>
      <c r="CO1921" t="s">
        <v>3409</v>
      </c>
      <c r="CP1921" t="s">
        <v>3410</v>
      </c>
      <c r="CQ1921" t="s">
        <v>3336</v>
      </c>
      <c r="CR1921" t="s">
        <v>3336</v>
      </c>
      <c r="DZ1921" t="s">
        <v>3544</v>
      </c>
      <c r="EA1921" t="s">
        <v>3544</v>
      </c>
      <c r="EB1921" t="s">
        <v>3582</v>
      </c>
      <c r="EC1921" t="s">
        <v>3582</v>
      </c>
      <c r="JM1921" t="s">
        <v>3689</v>
      </c>
      <c r="JN1921" t="s">
        <v>3689</v>
      </c>
      <c r="JO1921" t="s">
        <v>3689</v>
      </c>
      <c r="JP1921" t="s">
        <v>3689</v>
      </c>
      <c r="JQ1921" t="s">
        <v>4202</v>
      </c>
      <c r="KW1921" t="s">
        <v>3409</v>
      </c>
      <c r="KX1921" t="s">
        <v>3754</v>
      </c>
      <c r="KY1921" t="s">
        <v>3354</v>
      </c>
      <c r="KZ1921" t="s">
        <v>3402</v>
      </c>
      <c r="QL1921" t="s">
        <v>3295</v>
      </c>
      <c r="QM1921" t="s">
        <v>3336</v>
      </c>
      <c r="QN1921" t="s">
        <v>3336</v>
      </c>
      <c r="RI1921" t="s">
        <v>3043</v>
      </c>
      <c r="RJ1921" t="s">
        <v>3091</v>
      </c>
      <c r="RK1921" t="s">
        <v>3005</v>
      </c>
      <c r="RL1921" t="s">
        <v>3055</v>
      </c>
      <c r="RM1921" t="s">
        <v>2999</v>
      </c>
      <c r="RU1921" t="s">
        <v>4341</v>
      </c>
      <c r="RV1921" t="s">
        <v>4259</v>
      </c>
      <c r="RW1921" t="s">
        <v>4244</v>
      </c>
      <c r="RX1921" t="s">
        <v>2131</v>
      </c>
      <c r="RY1921" t="s">
        <v>4291</v>
      </c>
      <c r="SG1921" t="s">
        <v>2479</v>
      </c>
      <c r="SH1921" t="s">
        <v>2479</v>
      </c>
      <c r="SI1921" t="s">
        <v>2479</v>
      </c>
      <c r="SJ1921" t="s">
        <v>2479</v>
      </c>
      <c r="SK1921" t="s">
        <v>2479</v>
      </c>
      <c r="SS1921" t="s">
        <v>2522</v>
      </c>
      <c r="ST1921" t="s">
        <v>2980</v>
      </c>
      <c r="SU1921" t="s">
        <v>2522</v>
      </c>
      <c r="SV1921" t="s">
        <v>2958</v>
      </c>
      <c r="SW1921" t="s">
        <v>2965</v>
      </c>
      <c r="TE1921" t="s">
        <v>3196</v>
      </c>
      <c r="TF1921" t="s">
        <v>2445</v>
      </c>
      <c r="TG1921" t="s">
        <v>2448</v>
      </c>
      <c r="TH1921" t="s">
        <v>3081</v>
      </c>
      <c r="TI1921" t="s">
        <v>3026</v>
      </c>
      <c r="TQ1921" t="s">
        <v>2623</v>
      </c>
      <c r="TR1921" t="s">
        <v>2510</v>
      </c>
      <c r="TS1921" t="s">
        <v>2324</v>
      </c>
      <c r="TT1921" t="s">
        <v>2262</v>
      </c>
      <c r="TU1921" t="s">
        <v>2859</v>
      </c>
      <c r="ADV1921" t="s">
        <v>3017</v>
      </c>
      <c r="ADW1921" t="s">
        <v>2514</v>
      </c>
      <c r="ADX1921" t="s">
        <v>2925</v>
      </c>
      <c r="ADY1921" t="s">
        <v>3007</v>
      </c>
      <c r="AEH1921" t="s">
        <v>2131</v>
      </c>
      <c r="AEI1921" t="s">
        <v>4259</v>
      </c>
      <c r="AEJ1921" t="s">
        <v>3809</v>
      </c>
      <c r="AEK1921" t="s">
        <v>4091</v>
      </c>
      <c r="AET1921" t="s">
        <v>2479</v>
      </c>
      <c r="AEU1921" t="s">
        <v>2479</v>
      </c>
      <c r="AEV1921" t="s">
        <v>2479</v>
      </c>
      <c r="AEW1921" t="s">
        <v>2479</v>
      </c>
      <c r="AFF1921" t="s">
        <v>2984</v>
      </c>
      <c r="AFG1921" t="s">
        <v>2982</v>
      </c>
      <c r="AFH1921" t="s">
        <v>2969</v>
      </c>
      <c r="AFI1921" t="s">
        <v>3035</v>
      </c>
      <c r="AFR1921" t="s">
        <v>3117</v>
      </c>
      <c r="AFS1921" t="s">
        <v>2862</v>
      </c>
      <c r="AFT1921" t="s">
        <v>2797</v>
      </c>
      <c r="AFU1921" t="s">
        <v>2862</v>
      </c>
      <c r="AGD1921" t="s">
        <v>2809</v>
      </c>
      <c r="AGE1921" t="s">
        <v>2771</v>
      </c>
      <c r="AGF1921" t="s">
        <v>2265</v>
      </c>
      <c r="AGG1921" t="s">
        <v>2847</v>
      </c>
      <c r="BJE1921" t="s">
        <v>3078</v>
      </c>
      <c r="BJF1921" t="s">
        <v>3057</v>
      </c>
      <c r="BJG1921" t="s">
        <v>3086</v>
      </c>
      <c r="BJH1921" t="s">
        <v>2988</v>
      </c>
      <c r="BJQ1921" t="s">
        <v>4341</v>
      </c>
      <c r="BJR1921" t="s">
        <v>4259</v>
      </c>
      <c r="BJS1921" t="s">
        <v>4244</v>
      </c>
      <c r="BJT1921" t="s">
        <v>2131</v>
      </c>
      <c r="BKC1921" t="s">
        <v>2479</v>
      </c>
      <c r="BKD1921" t="s">
        <v>2479</v>
      </c>
      <c r="BKE1921" t="s">
        <v>2479</v>
      </c>
      <c r="BKF1921" t="s">
        <v>2479</v>
      </c>
      <c r="BKO1921" t="s">
        <v>2522</v>
      </c>
      <c r="BKP1921" t="s">
        <v>2980</v>
      </c>
      <c r="BKQ1921" t="s">
        <v>2522</v>
      </c>
      <c r="BKR1921" t="s">
        <v>2958</v>
      </c>
      <c r="BLA1921" t="s">
        <v>2449</v>
      </c>
      <c r="BLB1921" t="s">
        <v>2441</v>
      </c>
      <c r="BLC1921" t="s">
        <v>2687</v>
      </c>
      <c r="BLD1921" t="s">
        <v>2905</v>
      </c>
      <c r="BLM1921" t="s">
        <v>2623</v>
      </c>
      <c r="BLN1921" t="s">
        <v>2510</v>
      </c>
      <c r="BLO1921" t="s">
        <v>2324</v>
      </c>
      <c r="BLP1921" t="s">
        <v>2262</v>
      </c>
      <c r="BLY1921" t="s">
        <v>3043</v>
      </c>
      <c r="BLZ1921" t="s">
        <v>3091</v>
      </c>
      <c r="BMA1921" t="s">
        <v>3005</v>
      </c>
      <c r="BMB1921" t="s">
        <v>3055</v>
      </c>
      <c r="BMK1921" t="s">
        <v>4341</v>
      </c>
      <c r="BML1921" t="s">
        <v>4259</v>
      </c>
      <c r="BMM1921" t="s">
        <v>4244</v>
      </c>
      <c r="BMN1921" t="s">
        <v>2131</v>
      </c>
      <c r="BMW1921" t="s">
        <v>2479</v>
      </c>
      <c r="BMX1921" t="s">
        <v>2479</v>
      </c>
      <c r="BMY1921" t="s">
        <v>2479</v>
      </c>
      <c r="BMZ1921" t="s">
        <v>2479</v>
      </c>
      <c r="BNI1921" t="s">
        <v>2912</v>
      </c>
      <c r="BNJ1921" t="s">
        <v>3035</v>
      </c>
      <c r="BNK1921" t="s">
        <v>2912</v>
      </c>
      <c r="BNL1921" t="s">
        <v>2796</v>
      </c>
      <c r="BNU1921" t="s">
        <v>3196</v>
      </c>
      <c r="BNV1921" t="s">
        <v>2445</v>
      </c>
      <c r="BNW1921" t="s">
        <v>2448</v>
      </c>
      <c r="BNX1921" t="s">
        <v>3081</v>
      </c>
      <c r="BOG1921" t="s">
        <v>2623</v>
      </c>
      <c r="BOH1921" t="s">
        <v>2510</v>
      </c>
      <c r="BOI1921" t="s">
        <v>2324</v>
      </c>
      <c r="BOJ1921" t="s">
        <v>2262</v>
      </c>
      <c r="BUT1921" t="s">
        <v>2910</v>
      </c>
      <c r="BUU1921" t="s">
        <v>3001</v>
      </c>
      <c r="BUV1921" t="s">
        <v>3046</v>
      </c>
      <c r="BVF1921" t="s">
        <v>4259</v>
      </c>
      <c r="BVG1921" t="s">
        <v>4244</v>
      </c>
      <c r="BVH1921" t="s">
        <v>2131</v>
      </c>
      <c r="BVR1921" t="s">
        <v>2479</v>
      </c>
      <c r="BVS1921" t="s">
        <v>2479</v>
      </c>
      <c r="BVT1921" t="s">
        <v>2479</v>
      </c>
      <c r="BWD1921" t="s">
        <v>2980</v>
      </c>
      <c r="BWE1921" t="s">
        <v>2522</v>
      </c>
      <c r="BWF1921" t="s">
        <v>2958</v>
      </c>
      <c r="BWP1921" t="s">
        <v>2815</v>
      </c>
      <c r="BWQ1921" t="s">
        <v>2439</v>
      </c>
      <c r="BWR1921" t="s">
        <v>2611</v>
      </c>
      <c r="BXB1921" t="s">
        <v>2510</v>
      </c>
      <c r="BXC1921" t="s">
        <v>2324</v>
      </c>
      <c r="BXD1921" t="s">
        <v>2262</v>
      </c>
    </row>
    <row r="1922" spans="1:1008 1236:1980 2064:2124" x14ac:dyDescent="0.15">
      <c r="A1922" t="s">
        <v>5289</v>
      </c>
      <c r="AH1922" t="s">
        <v>2779</v>
      </c>
      <c r="AI1922" t="s">
        <v>3084</v>
      </c>
      <c r="AJ1922" t="s">
        <v>3111</v>
      </c>
      <c r="AU1922" t="s">
        <v>3336</v>
      </c>
      <c r="BG1922" t="s">
        <v>3295</v>
      </c>
      <c r="CF1922" t="s">
        <v>2777</v>
      </c>
      <c r="CP1922" t="s">
        <v>3410</v>
      </c>
      <c r="CQ1922" t="s">
        <v>3336</v>
      </c>
      <c r="CR1922" t="s">
        <v>3336</v>
      </c>
      <c r="DZ1922" t="s">
        <v>3544</v>
      </c>
      <c r="EA1922" t="s">
        <v>3544</v>
      </c>
      <c r="EB1922" t="s">
        <v>3582</v>
      </c>
      <c r="EC1922" t="s">
        <v>3350</v>
      </c>
      <c r="EX1922" t="s">
        <v>2777</v>
      </c>
      <c r="EY1922" t="s">
        <v>3336</v>
      </c>
      <c r="FK1922" t="s">
        <v>3544</v>
      </c>
      <c r="FT1922" t="s">
        <v>2403</v>
      </c>
      <c r="FU1922">
        <f>94</f>
        <v>94</v>
      </c>
      <c r="FV1922" t="s">
        <v>2153</v>
      </c>
      <c r="FW1922" t="s">
        <v>3748</v>
      </c>
      <c r="FX1922" t="s">
        <v>3822</v>
      </c>
      <c r="HR1922" t="s">
        <v>2777</v>
      </c>
      <c r="HS1922" t="s">
        <v>2779</v>
      </c>
      <c r="HT1922" t="s">
        <v>2779</v>
      </c>
      <c r="IE1922" t="s">
        <v>2777</v>
      </c>
      <c r="IF1922" t="s">
        <v>2777</v>
      </c>
      <c r="JN1922" t="s">
        <v>3689</v>
      </c>
      <c r="JO1922" t="s">
        <v>3689</v>
      </c>
      <c r="JP1922" t="s">
        <v>3689</v>
      </c>
      <c r="JQ1922" t="s">
        <v>4202</v>
      </c>
      <c r="LK1922" t="s">
        <v>3084</v>
      </c>
      <c r="MT1922" t="s">
        <v>3295</v>
      </c>
      <c r="MU1922" t="s">
        <v>3544</v>
      </c>
      <c r="MV1922" t="s">
        <v>2779</v>
      </c>
      <c r="NS1922" t="s">
        <v>2777</v>
      </c>
      <c r="NT1922" t="s">
        <v>2403</v>
      </c>
      <c r="OD1922" t="s">
        <v>3295</v>
      </c>
      <c r="OE1922" t="s">
        <v>3544</v>
      </c>
      <c r="OF1922" t="s">
        <v>3111</v>
      </c>
      <c r="PZ1922" t="s">
        <v>3295</v>
      </c>
      <c r="RJ1922" t="s">
        <v>3019</v>
      </c>
      <c r="RK1922" t="s">
        <v>2999</v>
      </c>
      <c r="RL1922" t="s">
        <v>3020</v>
      </c>
      <c r="RM1922" t="s">
        <v>3018</v>
      </c>
      <c r="RV1922" t="s">
        <v>3007</v>
      </c>
      <c r="RW1922" t="s">
        <v>3012</v>
      </c>
      <c r="RX1922" t="s">
        <v>2984</v>
      </c>
      <c r="RY1922" t="s">
        <v>2829</v>
      </c>
      <c r="SH1922" t="s">
        <v>2479</v>
      </c>
      <c r="SI1922" t="s">
        <v>2479</v>
      </c>
      <c r="SJ1922" t="s">
        <v>2479</v>
      </c>
      <c r="SK1922" t="s">
        <v>2479</v>
      </c>
      <c r="ST1922" t="s">
        <v>2862</v>
      </c>
      <c r="SU1922" t="s">
        <v>2997</v>
      </c>
      <c r="SV1922" t="s">
        <v>3016</v>
      </c>
      <c r="SW1922" t="s">
        <v>2907</v>
      </c>
      <c r="TF1922" t="s">
        <v>2798</v>
      </c>
      <c r="TG1922" t="s">
        <v>2868</v>
      </c>
      <c r="TH1922" t="s">
        <v>2637</v>
      </c>
      <c r="TI1922" t="s">
        <v>2949</v>
      </c>
      <c r="TR1922" t="s">
        <v>2550</v>
      </c>
      <c r="TS1922" t="s">
        <v>2875</v>
      </c>
      <c r="TT1922" t="s">
        <v>2771</v>
      </c>
      <c r="TU1922" t="s">
        <v>2770</v>
      </c>
      <c r="ADV1922" t="s">
        <v>2829</v>
      </c>
      <c r="ADW1922" t="s">
        <v>2891</v>
      </c>
      <c r="ADX1922" t="s">
        <v>2927</v>
      </c>
      <c r="ADY1922" t="s">
        <v>2896</v>
      </c>
      <c r="AEH1922" t="s">
        <v>2986</v>
      </c>
      <c r="AEI1922" t="s">
        <v>3013</v>
      </c>
      <c r="AEJ1922" t="s">
        <v>3001</v>
      </c>
      <c r="AEK1922" t="s">
        <v>2953</v>
      </c>
      <c r="AET1922" t="s">
        <v>2479</v>
      </c>
      <c r="AEU1922" t="s">
        <v>2479</v>
      </c>
      <c r="AEV1922" t="s">
        <v>2479</v>
      </c>
      <c r="AEW1922" t="s">
        <v>2479</v>
      </c>
      <c r="AFF1922" t="s">
        <v>2956</v>
      </c>
      <c r="AFG1922" t="s">
        <v>2987</v>
      </c>
      <c r="AFH1922" t="s">
        <v>2836</v>
      </c>
      <c r="AFI1922" t="s">
        <v>2987</v>
      </c>
      <c r="AFR1922" t="s">
        <v>2718</v>
      </c>
      <c r="AFS1922" t="s">
        <v>2887</v>
      </c>
      <c r="AFT1922" t="s">
        <v>2638</v>
      </c>
      <c r="AFU1922" t="s">
        <v>3015</v>
      </c>
      <c r="AGD1922" t="s">
        <v>2877</v>
      </c>
      <c r="AGE1922" t="s">
        <v>3075</v>
      </c>
      <c r="AGF1922" t="s">
        <v>2878</v>
      </c>
      <c r="AGG1922" t="s">
        <v>2856</v>
      </c>
      <c r="BEP1922" t="s">
        <v>2479</v>
      </c>
      <c r="BEQ1922" t="s">
        <v>2479</v>
      </c>
      <c r="BER1922" t="s">
        <v>2479</v>
      </c>
      <c r="BFO1922" t="s">
        <v>2479</v>
      </c>
      <c r="BGA1922" t="s">
        <v>2479</v>
      </c>
      <c r="BGL1922" t="s">
        <v>2479</v>
      </c>
      <c r="BGM1922" t="s">
        <v>2479</v>
      </c>
      <c r="BGN1922" t="s">
        <v>2479</v>
      </c>
      <c r="BGY1922" t="s">
        <v>2479</v>
      </c>
      <c r="BIH1922" t="s">
        <v>2479</v>
      </c>
      <c r="BII1922" t="s">
        <v>2479</v>
      </c>
      <c r="BIJ1922" t="s">
        <v>2479</v>
      </c>
      <c r="BIT1922" t="s">
        <v>2479</v>
      </c>
      <c r="BJF1922" t="s">
        <v>3057</v>
      </c>
      <c r="BJG1922" t="s">
        <v>3071</v>
      </c>
      <c r="BJH1922" t="s">
        <v>3054</v>
      </c>
      <c r="BJR1922" t="s">
        <v>3007</v>
      </c>
      <c r="BJS1922" t="s">
        <v>3012</v>
      </c>
      <c r="BJT1922" t="s">
        <v>2984</v>
      </c>
      <c r="BKD1922" t="s">
        <v>2479</v>
      </c>
      <c r="BKE1922" t="s">
        <v>2479</v>
      </c>
      <c r="BKF1922" t="s">
        <v>2479</v>
      </c>
      <c r="BKP1922" t="s">
        <v>2862</v>
      </c>
      <c r="BKQ1922" t="s">
        <v>2997</v>
      </c>
      <c r="BKR1922" t="s">
        <v>3016</v>
      </c>
      <c r="BLB1922" t="s">
        <v>2981</v>
      </c>
      <c r="BLC1922" t="s">
        <v>2940</v>
      </c>
      <c r="BLD1922" t="s">
        <v>2987</v>
      </c>
      <c r="BLN1922" t="s">
        <v>2550</v>
      </c>
      <c r="BLO1922" t="s">
        <v>2875</v>
      </c>
      <c r="BLP1922" t="s">
        <v>2771</v>
      </c>
      <c r="BPF1922" t="s">
        <v>2479</v>
      </c>
      <c r="BPG1922" t="s">
        <v>2479</v>
      </c>
      <c r="BPH1922" t="s">
        <v>2479</v>
      </c>
      <c r="BPR1922" t="s">
        <v>2479</v>
      </c>
      <c r="BPS1922" t="s">
        <v>2479</v>
      </c>
      <c r="BQE1922" t="s">
        <v>2479</v>
      </c>
      <c r="BQQ1922" t="s">
        <v>2479</v>
      </c>
      <c r="BQR1922" t="s">
        <v>2841</v>
      </c>
      <c r="BRO1922" t="s">
        <v>2479</v>
      </c>
      <c r="BRP1922" t="s">
        <v>2479</v>
      </c>
      <c r="BSB1922" t="s">
        <v>2479</v>
      </c>
      <c r="BSJ1922" t="s">
        <v>2727</v>
      </c>
      <c r="BSK1922" t="s">
        <v>2683</v>
      </c>
      <c r="BSL1922" t="s">
        <v>2430</v>
      </c>
      <c r="BSM1922" t="s">
        <v>2737</v>
      </c>
      <c r="BSN1922" t="s">
        <v>2770</v>
      </c>
      <c r="BSV1922" t="s">
        <v>2567</v>
      </c>
      <c r="BSW1922" t="s">
        <v>2790</v>
      </c>
      <c r="BSX1922" t="s">
        <v>2747</v>
      </c>
      <c r="BSY1922" t="s">
        <v>2479</v>
      </c>
      <c r="BSZ1922" t="s">
        <v>2479</v>
      </c>
      <c r="BTH1922" t="s">
        <v>2479</v>
      </c>
      <c r="BTI1922" t="s">
        <v>2479</v>
      </c>
      <c r="BTJ1922" t="s">
        <v>2479</v>
      </c>
      <c r="BTK1922" t="s">
        <v>2479</v>
      </c>
      <c r="BTL1922" t="s">
        <v>2479</v>
      </c>
      <c r="BTT1922" t="s">
        <v>2554</v>
      </c>
      <c r="BTU1922" t="s">
        <v>2409</v>
      </c>
      <c r="BTV1922" t="s">
        <v>2643</v>
      </c>
      <c r="BTW1922" t="s">
        <v>2870</v>
      </c>
      <c r="BTX1922" t="s">
        <v>2479</v>
      </c>
      <c r="BUF1922" t="s">
        <v>2576</v>
      </c>
      <c r="BUG1922" t="s">
        <v>2419</v>
      </c>
      <c r="BUH1922" t="s">
        <v>2232</v>
      </c>
      <c r="BUI1922" t="s">
        <v>2350</v>
      </c>
      <c r="BUJ1922" t="s">
        <v>2432</v>
      </c>
    </row>
    <row r="1923" spans="1:1008 1236:1980 2064:2124" x14ac:dyDescent="0.15">
      <c r="A1923" t="s">
        <v>5290</v>
      </c>
      <c r="K1923" t="s">
        <v>2777</v>
      </c>
      <c r="L1923" t="s">
        <v>2779</v>
      </c>
      <c r="AI1923" t="s">
        <v>3084</v>
      </c>
      <c r="AU1923">
        <f>92</f>
        <v>92</v>
      </c>
      <c r="AV1923" t="s">
        <v>2779</v>
      </c>
      <c r="BG1923">
        <f>46</f>
        <v>46</v>
      </c>
      <c r="BH1923">
        <f>76</f>
        <v>76</v>
      </c>
      <c r="CQ1923" t="s">
        <v>3336</v>
      </c>
      <c r="CR1923" t="s">
        <v>3336</v>
      </c>
      <c r="DC1923" t="s">
        <v>3582</v>
      </c>
      <c r="DD1923" t="s">
        <v>3689</v>
      </c>
      <c r="DE1923" t="s">
        <v>3560</v>
      </c>
      <c r="HG1923">
        <f>10</f>
        <v>10</v>
      </c>
      <c r="HH1923" t="s">
        <v>2777</v>
      </c>
      <c r="HS1923" t="s">
        <v>2779</v>
      </c>
      <c r="HT1923" t="s">
        <v>2777</v>
      </c>
      <c r="JO1923" t="s">
        <v>3689</v>
      </c>
      <c r="JP1923" t="s">
        <v>3689</v>
      </c>
      <c r="JQ1923" t="s">
        <v>4202</v>
      </c>
      <c r="KY1923" t="s">
        <v>3354</v>
      </c>
      <c r="KZ1923" t="s">
        <v>3402</v>
      </c>
      <c r="MU1923" t="s">
        <v>2779</v>
      </c>
      <c r="MV1923" t="s">
        <v>3111</v>
      </c>
      <c r="OE1923" t="s">
        <v>2777</v>
      </c>
      <c r="OF1923" t="s">
        <v>3084</v>
      </c>
      <c r="PC1923" t="s">
        <v>3582</v>
      </c>
      <c r="PD1923" t="s">
        <v>3560</v>
      </c>
      <c r="RK1923" t="s">
        <v>3052</v>
      </c>
      <c r="RL1923" t="s">
        <v>3036</v>
      </c>
      <c r="RM1923" t="s">
        <v>3056</v>
      </c>
      <c r="RW1923" t="s">
        <v>3047</v>
      </c>
      <c r="RX1923" t="s">
        <v>3052</v>
      </c>
      <c r="RY1923" t="s">
        <v>2958</v>
      </c>
      <c r="SI1923" t="s">
        <v>2479</v>
      </c>
      <c r="SJ1923" t="s">
        <v>2479</v>
      </c>
      <c r="SK1923" t="s">
        <v>2479</v>
      </c>
      <c r="SU1923" t="s">
        <v>2762</v>
      </c>
      <c r="SV1923" t="s">
        <v>2620</v>
      </c>
      <c r="SW1923" t="s">
        <v>2532</v>
      </c>
      <c r="TG1923" t="s">
        <v>2838</v>
      </c>
      <c r="TH1923" t="s">
        <v>2521</v>
      </c>
      <c r="TI1923" t="s">
        <v>2978</v>
      </c>
      <c r="TS1923" t="s">
        <v>2564</v>
      </c>
      <c r="TT1923" t="s">
        <v>2565</v>
      </c>
      <c r="TU1923" t="s">
        <v>2511</v>
      </c>
      <c r="ABC1923" t="s">
        <v>3020</v>
      </c>
      <c r="ABD1923" t="s">
        <v>2989</v>
      </c>
      <c r="ABO1923" t="s">
        <v>2967</v>
      </c>
      <c r="ABP1923" t="s">
        <v>2722</v>
      </c>
      <c r="ACA1923" t="s">
        <v>2479</v>
      </c>
      <c r="ACB1923" t="s">
        <v>2479</v>
      </c>
      <c r="ACM1923" t="s">
        <v>2448</v>
      </c>
      <c r="ACN1923" t="s">
        <v>3059</v>
      </c>
      <c r="ACY1923" t="s">
        <v>3047</v>
      </c>
      <c r="ACZ1923" t="s">
        <v>3087</v>
      </c>
      <c r="ADK1923" t="s">
        <v>2511</v>
      </c>
      <c r="ADL1923" t="s">
        <v>2761</v>
      </c>
      <c r="AGQ1923" t="s">
        <v>3073</v>
      </c>
      <c r="AGR1923" t="s">
        <v>3079</v>
      </c>
      <c r="AGS1923" t="s">
        <v>3047</v>
      </c>
      <c r="AHC1923" t="s">
        <v>2912</v>
      </c>
      <c r="AHD1923" t="s">
        <v>2968</v>
      </c>
      <c r="AHE1923" t="s">
        <v>3041</v>
      </c>
      <c r="AHO1923" t="s">
        <v>2479</v>
      </c>
      <c r="AHP1923" t="s">
        <v>2479</v>
      </c>
      <c r="AHQ1923" t="s">
        <v>2479</v>
      </c>
      <c r="AIA1923" t="s">
        <v>2887</v>
      </c>
      <c r="AIB1923" t="s">
        <v>3026</v>
      </c>
      <c r="AIC1923" t="s">
        <v>2926</v>
      </c>
      <c r="AIM1923" t="s">
        <v>3013</v>
      </c>
      <c r="AIN1923" t="s">
        <v>3066</v>
      </c>
      <c r="AIO1923" t="s">
        <v>2986</v>
      </c>
      <c r="AIY1923" t="s">
        <v>2878</v>
      </c>
      <c r="AIZ1923" t="s">
        <v>2708</v>
      </c>
      <c r="AJA1923" t="s">
        <v>2623</v>
      </c>
      <c r="BEQ1923" t="s">
        <v>2479</v>
      </c>
      <c r="BER1923" t="s">
        <v>2479</v>
      </c>
      <c r="BFC1923" t="s">
        <v>2479</v>
      </c>
      <c r="BFD1923" t="s">
        <v>2479</v>
      </c>
      <c r="BFO1923" t="s">
        <v>2545</v>
      </c>
      <c r="BFP1923" t="s">
        <v>2479</v>
      </c>
      <c r="BGM1923" t="s">
        <v>2479</v>
      </c>
      <c r="BGY1923" t="s">
        <v>2652</v>
      </c>
      <c r="BGZ1923" t="s">
        <v>2671</v>
      </c>
      <c r="BHK1923" t="s">
        <v>2420</v>
      </c>
      <c r="BHL1923" t="s">
        <v>2479</v>
      </c>
      <c r="BII1923" t="s">
        <v>2479</v>
      </c>
      <c r="BIJ1923" t="s">
        <v>2479</v>
      </c>
      <c r="BJG1923" t="s">
        <v>2829</v>
      </c>
      <c r="BJH1923" t="s">
        <v>2519</v>
      </c>
      <c r="BJS1923" t="s">
        <v>3047</v>
      </c>
      <c r="BJT1923" t="s">
        <v>3052</v>
      </c>
      <c r="BKE1923" t="s">
        <v>2479</v>
      </c>
      <c r="BKF1923" t="s">
        <v>2479</v>
      </c>
      <c r="BKQ1923" t="s">
        <v>2762</v>
      </c>
      <c r="BKR1923" t="s">
        <v>2620</v>
      </c>
      <c r="BLC1923" t="s">
        <v>2961</v>
      </c>
      <c r="BLD1923" t="s">
        <v>2640</v>
      </c>
      <c r="BLO1923" t="s">
        <v>2564</v>
      </c>
      <c r="BLP1923" t="s">
        <v>2565</v>
      </c>
      <c r="BMA1923" t="s">
        <v>3052</v>
      </c>
      <c r="BMB1923" t="s">
        <v>3036</v>
      </c>
      <c r="BMM1923" t="s">
        <v>3047</v>
      </c>
      <c r="BMN1923" t="s">
        <v>3052</v>
      </c>
      <c r="BMY1923" t="s">
        <v>2479</v>
      </c>
      <c r="BMZ1923" t="s">
        <v>2479</v>
      </c>
      <c r="BNK1923" t="s">
        <v>2529</v>
      </c>
      <c r="BNL1923" t="s">
        <v>2620</v>
      </c>
      <c r="BNW1923" t="s">
        <v>2838</v>
      </c>
      <c r="BNX1923" t="s">
        <v>2521</v>
      </c>
      <c r="BOI1923" t="s">
        <v>2564</v>
      </c>
      <c r="BOJ1923" t="s">
        <v>2565</v>
      </c>
      <c r="BPG1923" t="s">
        <v>2479</v>
      </c>
      <c r="BPH1923" t="s">
        <v>2479</v>
      </c>
    </row>
    <row r="1924" spans="1:1008 1236:1980 2064:2124" x14ac:dyDescent="0.15">
      <c r="A1924" t="s">
        <v>5291</v>
      </c>
      <c r="AJ1924" t="s">
        <v>3111</v>
      </c>
      <c r="DC1924" t="s">
        <v>3582</v>
      </c>
      <c r="DD1924" t="s">
        <v>3689</v>
      </c>
      <c r="DE1924" t="s">
        <v>3689</v>
      </c>
      <c r="FL1924" t="s">
        <v>3582</v>
      </c>
      <c r="JO1924" t="s">
        <v>3689</v>
      </c>
      <c r="JP1924" t="s">
        <v>3689</v>
      </c>
      <c r="JQ1924" t="s">
        <v>4202</v>
      </c>
      <c r="KT1924" t="s">
        <v>2670</v>
      </c>
      <c r="KY1924" t="s">
        <v>3354</v>
      </c>
      <c r="KZ1924" t="s">
        <v>3402</v>
      </c>
      <c r="MV1924" t="s">
        <v>3689</v>
      </c>
      <c r="PC1924" t="s">
        <v>3582</v>
      </c>
      <c r="PD1924" t="s">
        <v>3689</v>
      </c>
      <c r="RK1924" t="s">
        <v>3073</v>
      </c>
      <c r="RL1924" t="s">
        <v>2860</v>
      </c>
      <c r="RM1924" t="s">
        <v>3055</v>
      </c>
      <c r="RW1924" t="s">
        <v>3012</v>
      </c>
      <c r="RX1924" t="s">
        <v>3086</v>
      </c>
      <c r="RY1924" t="s">
        <v>3012</v>
      </c>
      <c r="SI1924" t="s">
        <v>2479</v>
      </c>
      <c r="SJ1924" t="s">
        <v>2479</v>
      </c>
      <c r="SK1924" t="s">
        <v>2479</v>
      </c>
      <c r="SU1924" t="s">
        <v>2839</v>
      </c>
      <c r="SV1924" t="s">
        <v>2862</v>
      </c>
      <c r="SW1924" t="s">
        <v>2956</v>
      </c>
      <c r="TG1924" t="s">
        <v>2935</v>
      </c>
      <c r="TH1924" t="s">
        <v>2829</v>
      </c>
      <c r="TI1924" t="s">
        <v>2720</v>
      </c>
      <c r="TS1924" t="s">
        <v>2529</v>
      </c>
      <c r="TT1924" t="s">
        <v>2707</v>
      </c>
      <c r="TU1924" t="s">
        <v>2632</v>
      </c>
      <c r="ABC1924" t="s">
        <v>2634</v>
      </c>
      <c r="ABD1924" t="s">
        <v>3017</v>
      </c>
      <c r="ABO1924" t="s">
        <v>2899</v>
      </c>
      <c r="ABP1924" t="s">
        <v>3068</v>
      </c>
      <c r="ACA1924" t="s">
        <v>2479</v>
      </c>
      <c r="ACB1924" t="s">
        <v>2479</v>
      </c>
      <c r="ACM1924" t="s">
        <v>2886</v>
      </c>
      <c r="ACN1924" t="s">
        <v>2933</v>
      </c>
      <c r="ACY1924" t="s">
        <v>2949</v>
      </c>
      <c r="ACZ1924" t="s">
        <v>3087</v>
      </c>
      <c r="ADK1924" t="s">
        <v>3089</v>
      </c>
      <c r="ADL1924" t="s">
        <v>2855</v>
      </c>
      <c r="AGQ1924" t="s">
        <v>2860</v>
      </c>
      <c r="AGR1924" t="s">
        <v>3091</v>
      </c>
      <c r="AGS1924" t="s">
        <v>3019</v>
      </c>
      <c r="AHC1924" t="s">
        <v>3063</v>
      </c>
      <c r="AHD1924" t="s">
        <v>3043</v>
      </c>
      <c r="AHE1924" t="s">
        <v>3050</v>
      </c>
      <c r="AHO1924" t="s">
        <v>2479</v>
      </c>
      <c r="AHP1924" t="s">
        <v>2479</v>
      </c>
      <c r="AHQ1924" t="s">
        <v>2479</v>
      </c>
      <c r="AIA1924" t="s">
        <v>2864</v>
      </c>
      <c r="AIB1924" t="s">
        <v>2457</v>
      </c>
      <c r="AIC1924" t="s">
        <v>2829</v>
      </c>
      <c r="AIM1924" t="s">
        <v>3000</v>
      </c>
      <c r="AIN1924" t="s">
        <v>2798</v>
      </c>
      <c r="AIO1924" t="s">
        <v>2639</v>
      </c>
      <c r="AIY1924" t="s">
        <v>2610</v>
      </c>
      <c r="AIZ1924" t="s">
        <v>2768</v>
      </c>
      <c r="AJA1924" t="s">
        <v>2853</v>
      </c>
      <c r="BER1924" t="s">
        <v>2479</v>
      </c>
      <c r="BGN1924" t="s">
        <v>2479</v>
      </c>
      <c r="BLV1924" t="s">
        <v>3050</v>
      </c>
      <c r="BMA1924" t="s">
        <v>3073</v>
      </c>
      <c r="BMB1924" t="s">
        <v>2860</v>
      </c>
      <c r="BMH1924" t="s">
        <v>2663</v>
      </c>
      <c r="BMM1924" t="s">
        <v>3012</v>
      </c>
      <c r="BMN1924" t="s">
        <v>3086</v>
      </c>
      <c r="BMT1924" t="s">
        <v>2718</v>
      </c>
      <c r="BMY1924" t="s">
        <v>2479</v>
      </c>
      <c r="BMZ1924" t="s">
        <v>2479</v>
      </c>
      <c r="BNF1924" t="s">
        <v>3022</v>
      </c>
      <c r="BNK1924" t="s">
        <v>2839</v>
      </c>
      <c r="BNL1924" t="s">
        <v>2836</v>
      </c>
      <c r="BNR1924" t="s">
        <v>2798</v>
      </c>
      <c r="BNW1924" t="s">
        <v>2935</v>
      </c>
      <c r="BNX1924" t="s">
        <v>2829</v>
      </c>
      <c r="BOD1924" t="s">
        <v>2479</v>
      </c>
      <c r="BOI1924" t="s">
        <v>2529</v>
      </c>
      <c r="BOJ1924" t="s">
        <v>2707</v>
      </c>
      <c r="BQF1924" t="s">
        <v>2479</v>
      </c>
    </row>
    <row r="1925" spans="1:1008 1236:1980 2064:2124" x14ac:dyDescent="0.15">
      <c r="A1925" t="s">
        <v>5292</v>
      </c>
      <c r="BT1925" t="s">
        <v>3544</v>
      </c>
      <c r="DP1925" t="s">
        <v>3402</v>
      </c>
      <c r="EB1925" t="s">
        <v>3350</v>
      </c>
      <c r="EC1925" t="s">
        <v>3350</v>
      </c>
      <c r="JP1925" t="s">
        <v>3689</v>
      </c>
      <c r="JQ1925" t="s">
        <v>4202</v>
      </c>
      <c r="KZ1925" t="s">
        <v>3354</v>
      </c>
      <c r="RL1925" t="s">
        <v>3056</v>
      </c>
      <c r="RM1925" t="s">
        <v>2524</v>
      </c>
      <c r="RX1925" t="s">
        <v>2133</v>
      </c>
      <c r="RY1925" t="s">
        <v>2986</v>
      </c>
      <c r="SJ1925" t="s">
        <v>2479</v>
      </c>
      <c r="SK1925" t="s">
        <v>2479</v>
      </c>
      <c r="SV1925" t="s">
        <v>2194</v>
      </c>
      <c r="SW1925" t="s">
        <v>2481</v>
      </c>
      <c r="TH1925" t="s">
        <v>2637</v>
      </c>
      <c r="TI1925" t="s">
        <v>2987</v>
      </c>
      <c r="TT1925" t="s">
        <v>2879</v>
      </c>
      <c r="TU1925" t="s">
        <v>2814</v>
      </c>
      <c r="ADX1925" t="s">
        <v>3092</v>
      </c>
      <c r="ADY1925" t="s">
        <v>2714</v>
      </c>
      <c r="AEJ1925" t="s">
        <v>2911</v>
      </c>
      <c r="AEK1925" t="s">
        <v>2938</v>
      </c>
      <c r="AEV1925" t="s">
        <v>2479</v>
      </c>
      <c r="AEW1925" t="s">
        <v>2479</v>
      </c>
      <c r="AFH1925" t="s">
        <v>2582</v>
      </c>
      <c r="AFI1925" t="s">
        <v>2759</v>
      </c>
      <c r="AFT1925" t="s">
        <v>2983</v>
      </c>
      <c r="AFU1925" t="s">
        <v>2639</v>
      </c>
      <c r="AGF1925" t="s">
        <v>2667</v>
      </c>
      <c r="AGG1925" t="s">
        <v>2903</v>
      </c>
      <c r="AJL1925" t="s">
        <v>2794</v>
      </c>
      <c r="AJX1925" t="s">
        <v>2639</v>
      </c>
      <c r="AKJ1925" t="s">
        <v>2479</v>
      </c>
      <c r="AKV1925" t="s">
        <v>2758</v>
      </c>
      <c r="ALH1925" t="s">
        <v>3071</v>
      </c>
      <c r="ALT1925" t="s">
        <v>2990</v>
      </c>
      <c r="AUN1925" t="s">
        <v>3005</v>
      </c>
      <c r="AUZ1925" t="s">
        <v>2998</v>
      </c>
      <c r="AVL1925" t="s">
        <v>2479</v>
      </c>
      <c r="AVX1925" t="s">
        <v>2261</v>
      </c>
      <c r="AWJ1925" t="s">
        <v>3087</v>
      </c>
      <c r="AWV1925" t="s">
        <v>2752</v>
      </c>
      <c r="BMB1925" t="s">
        <v>3056</v>
      </c>
      <c r="BMN1925" t="s">
        <v>2133</v>
      </c>
      <c r="BMZ1925" t="s">
        <v>2479</v>
      </c>
      <c r="BNL1925" t="s">
        <v>2674</v>
      </c>
      <c r="BNX1925" t="s">
        <v>2637</v>
      </c>
      <c r="BOJ1925" t="s">
        <v>2879</v>
      </c>
    </row>
    <row r="1926" spans="1:1008 1236:1980 2064:2124" x14ac:dyDescent="0.15">
      <c r="A1926" t="s">
        <v>5293</v>
      </c>
      <c r="JQ1926" t="s">
        <v>4393</v>
      </c>
      <c r="RM1926" t="s">
        <v>3971</v>
      </c>
      <c r="RY1926" t="s">
        <v>3971</v>
      </c>
      <c r="SK1926" t="s">
        <v>3971</v>
      </c>
      <c r="SW1926" t="s">
        <v>3971</v>
      </c>
      <c r="TI1926" t="s">
        <v>3971</v>
      </c>
      <c r="TU1926" t="s">
        <v>3971</v>
      </c>
    </row>
    <row r="1927" spans="1:1008 1236:1980 2064:2124" x14ac:dyDescent="0.15">
      <c r="A1927" t="s">
        <v>5294</v>
      </c>
      <c r="L1927" t="s">
        <v>2777</v>
      </c>
      <c r="AJ1927" t="s">
        <v>3111</v>
      </c>
      <c r="AV1927" t="s">
        <v>3111</v>
      </c>
      <c r="BH1927" t="s">
        <v>3336</v>
      </c>
      <c r="CF1927" t="s">
        <v>3295</v>
      </c>
      <c r="EZ1927" t="s">
        <v>3544</v>
      </c>
      <c r="FL1927" t="s">
        <v>2779</v>
      </c>
      <c r="GJ1927" t="s">
        <v>3111</v>
      </c>
      <c r="HH1927" t="s">
        <v>3336</v>
      </c>
      <c r="HT1927" t="s">
        <v>3084</v>
      </c>
      <c r="IF1927" t="s">
        <v>3084</v>
      </c>
      <c r="JQ1927" t="s">
        <v>4393</v>
      </c>
      <c r="KN1927" t="s">
        <v>3111</v>
      </c>
      <c r="LL1927" t="s">
        <v>3111</v>
      </c>
      <c r="MV1927" t="s">
        <v>3350</v>
      </c>
      <c r="NT1927" t="s">
        <v>2777</v>
      </c>
      <c r="OF1927" t="s">
        <v>3350</v>
      </c>
      <c r="OR1927" t="s">
        <v>2779</v>
      </c>
      <c r="QB1927" t="s">
        <v>3350</v>
      </c>
      <c r="RM1927" t="s">
        <v>3971</v>
      </c>
      <c r="RY1927" t="s">
        <v>3971</v>
      </c>
      <c r="SK1927" t="s">
        <v>3971</v>
      </c>
      <c r="SW1927" t="s">
        <v>3971</v>
      </c>
      <c r="TI1927" t="s">
        <v>3971</v>
      </c>
      <c r="TU1927" t="s">
        <v>3971</v>
      </c>
      <c r="BER1927" t="s">
        <v>2479</v>
      </c>
      <c r="BFD1927" t="s">
        <v>2479</v>
      </c>
      <c r="BFP1927" t="s">
        <v>2479</v>
      </c>
      <c r="BGB1927" t="s">
        <v>2479</v>
      </c>
      <c r="BGN1927" t="s">
        <v>2479</v>
      </c>
      <c r="BGZ1927" t="s">
        <v>2479</v>
      </c>
      <c r="BHL1927" t="s">
        <v>2479</v>
      </c>
      <c r="BHX1927" t="s">
        <v>2479</v>
      </c>
      <c r="BIJ1927" t="s">
        <v>2479</v>
      </c>
      <c r="BIV1927" t="s">
        <v>2479</v>
      </c>
      <c r="BOV1927" t="s">
        <v>2479</v>
      </c>
      <c r="BPH1927" t="s">
        <v>2479</v>
      </c>
      <c r="BPT1927" t="s">
        <v>2479</v>
      </c>
      <c r="BQF1927" t="s">
        <v>2479</v>
      </c>
      <c r="BQR1927" t="s">
        <v>2479</v>
      </c>
      <c r="BRD1927" t="s">
        <v>2479</v>
      </c>
      <c r="BRP1927" t="s">
        <v>2479</v>
      </c>
      <c r="BSB1927" t="s">
        <v>2479</v>
      </c>
    </row>
    <row r="1928" spans="1:1008 1236:1980 2064:2124" x14ac:dyDescent="0.15">
      <c r="A1928" t="s">
        <v>5295</v>
      </c>
      <c r="AJ1928" t="s">
        <v>3544</v>
      </c>
      <c r="EZ1928" t="s">
        <v>3544</v>
      </c>
      <c r="FK1928" t="s">
        <v>3084</v>
      </c>
      <c r="FL1928" t="s">
        <v>3111</v>
      </c>
      <c r="GJ1928" t="s">
        <v>3544</v>
      </c>
      <c r="JQ1928" t="s">
        <v>4393</v>
      </c>
      <c r="KN1928" t="s">
        <v>3544</v>
      </c>
      <c r="LL1928" t="s">
        <v>3544</v>
      </c>
      <c r="LX1928" t="s">
        <v>4393</v>
      </c>
      <c r="MU1928" t="s">
        <v>3544</v>
      </c>
      <c r="OQ1928" t="s">
        <v>3295</v>
      </c>
      <c r="OR1928" t="s">
        <v>3336</v>
      </c>
      <c r="QB1928" t="s">
        <v>3582</v>
      </c>
      <c r="RM1928" t="s">
        <v>3971</v>
      </c>
      <c r="RY1928" t="s">
        <v>3971</v>
      </c>
      <c r="SK1928" t="s">
        <v>3971</v>
      </c>
      <c r="SW1928" t="s">
        <v>3971</v>
      </c>
      <c r="TI1928" t="s">
        <v>3971</v>
      </c>
      <c r="TU1928" t="s">
        <v>3971</v>
      </c>
      <c r="BEQ1928" t="s">
        <v>2479</v>
      </c>
      <c r="BGB1928" t="s">
        <v>2479</v>
      </c>
      <c r="BGN1928" t="s">
        <v>2479</v>
      </c>
      <c r="BHX1928" t="s">
        <v>2479</v>
      </c>
      <c r="BIV1928" t="s">
        <v>2479</v>
      </c>
      <c r="BOV1928" t="s">
        <v>2479</v>
      </c>
      <c r="BPT1928" t="s">
        <v>2479</v>
      </c>
      <c r="BQE1928" t="s">
        <v>2479</v>
      </c>
      <c r="BQF1928" t="s">
        <v>2479</v>
      </c>
      <c r="BRC1928" t="s">
        <v>2479</v>
      </c>
      <c r="BRD1928" t="s">
        <v>2479</v>
      </c>
      <c r="CAJ1928" t="s">
        <v>3971</v>
      </c>
      <c r="CAV1928" t="s">
        <v>3971</v>
      </c>
      <c r="CBH1928" t="s">
        <v>3971</v>
      </c>
      <c r="CBT1928" t="s">
        <v>3971</v>
      </c>
      <c r="CCF1928" t="s">
        <v>3971</v>
      </c>
      <c r="CCR1928" t="s">
        <v>3971</v>
      </c>
    </row>
    <row r="1929" spans="1:1008 1236:1980 2064:2124" x14ac:dyDescent="0.15">
      <c r="A1929" t="s">
        <v>5296</v>
      </c>
      <c r="JQ1929" t="s">
        <v>4393</v>
      </c>
      <c r="RM1929" t="s">
        <v>3971</v>
      </c>
      <c r="RY1929" t="s">
        <v>3971</v>
      </c>
      <c r="SK1929" t="s">
        <v>3971</v>
      </c>
      <c r="SW1929" t="s">
        <v>3971</v>
      </c>
      <c r="TI1929" t="s">
        <v>3971</v>
      </c>
      <c r="TU1929" t="s">
        <v>3971</v>
      </c>
    </row>
    <row r="1930" spans="1:1008 1236:1980 2064:2124" x14ac:dyDescent="0.15">
      <c r="A1930" t="s">
        <v>5297</v>
      </c>
      <c r="JQ1930" t="s">
        <v>4393</v>
      </c>
      <c r="RM1930" t="s">
        <v>3971</v>
      </c>
      <c r="RY1930" t="s">
        <v>3971</v>
      </c>
      <c r="SK1930" t="s">
        <v>3971</v>
      </c>
      <c r="SW1930" t="s">
        <v>3971</v>
      </c>
      <c r="TI1930" t="s">
        <v>3971</v>
      </c>
      <c r="TU1930" t="s">
        <v>3971</v>
      </c>
    </row>
    <row r="1931" spans="1:1008 1236:1980 2064:2124" x14ac:dyDescent="0.15">
      <c r="A1931" t="s">
        <v>5298</v>
      </c>
      <c r="FK1931" t="s">
        <v>3111</v>
      </c>
      <c r="FL1931" t="s">
        <v>3350</v>
      </c>
      <c r="HH1931" t="s">
        <v>3336</v>
      </c>
      <c r="JQ1931" t="s">
        <v>4393</v>
      </c>
      <c r="KM1931" t="s">
        <v>2779</v>
      </c>
      <c r="KN1931" t="s">
        <v>2779</v>
      </c>
      <c r="MU1931" t="s">
        <v>3544</v>
      </c>
      <c r="MV1931" t="s">
        <v>3689</v>
      </c>
      <c r="OE1931" t="s">
        <v>3544</v>
      </c>
      <c r="OF1931" t="s">
        <v>3560</v>
      </c>
      <c r="QA1931" t="s">
        <v>3111</v>
      </c>
      <c r="QB1931" t="s">
        <v>2779</v>
      </c>
      <c r="RM1931" t="s">
        <v>3971</v>
      </c>
      <c r="RY1931" t="s">
        <v>3971</v>
      </c>
      <c r="SK1931" t="s">
        <v>3971</v>
      </c>
      <c r="SW1931" t="s">
        <v>3971</v>
      </c>
      <c r="TI1931" t="s">
        <v>3971</v>
      </c>
      <c r="TU1931" t="s">
        <v>3971</v>
      </c>
      <c r="BEQ1931" t="s">
        <v>2479</v>
      </c>
      <c r="BER1931" t="s">
        <v>2479</v>
      </c>
      <c r="BHL1931" t="s">
        <v>2479</v>
      </c>
      <c r="BHW1931" t="s">
        <v>2479</v>
      </c>
      <c r="BHX1931" t="s">
        <v>2479</v>
      </c>
      <c r="BII1931" t="s">
        <v>2479</v>
      </c>
      <c r="BIJ1931" t="s">
        <v>2479</v>
      </c>
      <c r="BIU1931" t="s">
        <v>2479</v>
      </c>
      <c r="BIV1931" t="s">
        <v>2479</v>
      </c>
      <c r="BQE1931" t="s">
        <v>2479</v>
      </c>
      <c r="BQF1931" t="s">
        <v>2479</v>
      </c>
    </row>
    <row r="1932" spans="1:1008 1236:1980 2064:2124" x14ac:dyDescent="0.15">
      <c r="A1932" t="s">
        <v>5299</v>
      </c>
      <c r="L1932" t="s">
        <v>3336</v>
      </c>
      <c r="AI1932" t="s">
        <v>3336</v>
      </c>
      <c r="AJ1932" t="s">
        <v>3111</v>
      </c>
      <c r="AU1932" t="s">
        <v>3336</v>
      </c>
      <c r="AV1932" t="s">
        <v>3544</v>
      </c>
      <c r="BH1932" t="s">
        <v>3336</v>
      </c>
      <c r="CF1932" t="s">
        <v>3295</v>
      </c>
      <c r="EY1932" t="s">
        <v>3336</v>
      </c>
      <c r="EZ1932" t="s">
        <v>3111</v>
      </c>
      <c r="FK1932" t="s">
        <v>3544</v>
      </c>
      <c r="FL1932" t="s">
        <v>3350</v>
      </c>
      <c r="GI1932" t="s">
        <v>3084</v>
      </c>
      <c r="GJ1932" t="s">
        <v>3084</v>
      </c>
      <c r="HH1932" t="s">
        <v>3336</v>
      </c>
      <c r="HT1932" t="s">
        <v>3336</v>
      </c>
      <c r="IF1932" t="s">
        <v>3084</v>
      </c>
      <c r="JQ1932" t="s">
        <v>4393</v>
      </c>
      <c r="KN1932" t="s">
        <v>3111</v>
      </c>
      <c r="LL1932" t="s">
        <v>3111</v>
      </c>
      <c r="MU1932" t="s">
        <v>3111</v>
      </c>
      <c r="MV1932" t="s">
        <v>3111</v>
      </c>
      <c r="NT1932" t="s">
        <v>3084</v>
      </c>
      <c r="OE1932" t="s">
        <v>3544</v>
      </c>
      <c r="OF1932" t="s">
        <v>3350</v>
      </c>
      <c r="OR1932" t="s">
        <v>3336</v>
      </c>
      <c r="QB1932" t="s">
        <v>3582</v>
      </c>
      <c r="RM1932" t="s">
        <v>3971</v>
      </c>
      <c r="RY1932" t="s">
        <v>3971</v>
      </c>
      <c r="SK1932" t="s">
        <v>3971</v>
      </c>
      <c r="SW1932" t="s">
        <v>3971</v>
      </c>
      <c r="TI1932" t="s">
        <v>3971</v>
      </c>
      <c r="TU1932" t="s">
        <v>3971</v>
      </c>
      <c r="BEQ1932" t="s">
        <v>2479</v>
      </c>
      <c r="BER1932" t="s">
        <v>2479</v>
      </c>
      <c r="BFD1932" t="s">
        <v>2479</v>
      </c>
      <c r="BFO1932" t="s">
        <v>2479</v>
      </c>
      <c r="BFP1932" t="s">
        <v>2479</v>
      </c>
      <c r="BGB1932" t="s">
        <v>2479</v>
      </c>
      <c r="BGM1932" t="s">
        <v>2479</v>
      </c>
      <c r="BGN1932" t="s">
        <v>2479</v>
      </c>
      <c r="BGZ1932" t="s">
        <v>2479</v>
      </c>
      <c r="BHL1932" t="s">
        <v>2479</v>
      </c>
      <c r="BHX1932" t="s">
        <v>2479</v>
      </c>
      <c r="BII1932" t="s">
        <v>2479</v>
      </c>
      <c r="BIJ1932" t="s">
        <v>2479</v>
      </c>
      <c r="BIV1932" t="s">
        <v>2479</v>
      </c>
      <c r="BOU1932" t="s">
        <v>2479</v>
      </c>
      <c r="BOV1932" t="s">
        <v>2479</v>
      </c>
      <c r="BPH1932" t="s">
        <v>2479</v>
      </c>
      <c r="BPS1932" t="s">
        <v>2479</v>
      </c>
      <c r="BPT1932" t="s">
        <v>2479</v>
      </c>
      <c r="BQE1932" t="s">
        <v>2479</v>
      </c>
      <c r="BQF1932" t="s">
        <v>2479</v>
      </c>
      <c r="BQR1932" t="s">
        <v>2479</v>
      </c>
      <c r="BRD1932" t="s">
        <v>2479</v>
      </c>
      <c r="BRP1932" t="s">
        <v>2479</v>
      </c>
      <c r="BSB1932" t="s">
        <v>2479</v>
      </c>
    </row>
    <row r="1933" spans="1:1008 1236:1980 2064:2124" x14ac:dyDescent="0.15">
      <c r="A1933" t="s">
        <v>5300</v>
      </c>
      <c r="FK1933" t="s">
        <v>3084</v>
      </c>
      <c r="FL1933" t="s">
        <v>3350</v>
      </c>
      <c r="JQ1933" t="s">
        <v>4393</v>
      </c>
      <c r="KN1933" t="s">
        <v>3544</v>
      </c>
      <c r="LK1933" t="s">
        <v>3084</v>
      </c>
      <c r="LL1933" t="s">
        <v>3111</v>
      </c>
      <c r="MU1933" t="s">
        <v>3544</v>
      </c>
      <c r="MV1933" t="s">
        <v>3560</v>
      </c>
      <c r="OE1933" t="s">
        <v>3544</v>
      </c>
      <c r="OF1933" t="s">
        <v>3689</v>
      </c>
      <c r="OQ1933" t="s">
        <v>2779</v>
      </c>
      <c r="OR1933" t="s">
        <v>3336</v>
      </c>
      <c r="RM1933" t="s">
        <v>3971</v>
      </c>
      <c r="RY1933" t="s">
        <v>3971</v>
      </c>
      <c r="SK1933" t="s">
        <v>3971</v>
      </c>
      <c r="SW1933" t="s">
        <v>3971</v>
      </c>
      <c r="TI1933" t="s">
        <v>3971</v>
      </c>
      <c r="TU1933" t="s">
        <v>3971</v>
      </c>
      <c r="BEQ1933" t="s">
        <v>2479</v>
      </c>
      <c r="BER1933" t="s">
        <v>2479</v>
      </c>
      <c r="BGA1933" t="s">
        <v>2479</v>
      </c>
      <c r="BGB1933" t="s">
        <v>2479</v>
      </c>
      <c r="BHX1933" t="s">
        <v>2479</v>
      </c>
      <c r="BII1933" t="s">
        <v>2479</v>
      </c>
      <c r="BIJ1933" t="s">
        <v>2479</v>
      </c>
      <c r="BQE1933" t="s">
        <v>2479</v>
      </c>
      <c r="BQF1933" t="s">
        <v>2479</v>
      </c>
      <c r="BRC1933" t="s">
        <v>2479</v>
      </c>
      <c r="BRD1933" t="s">
        <v>2479</v>
      </c>
    </row>
    <row r="1934" spans="1:1008 1236:1980 2064:2124" x14ac:dyDescent="0.15">
      <c r="A1934" t="s">
        <v>5301</v>
      </c>
      <c r="JQ1934" t="s">
        <v>4393</v>
      </c>
      <c r="RM1934" t="s">
        <v>3971</v>
      </c>
      <c r="RY1934" t="s">
        <v>3971</v>
      </c>
      <c r="SK1934" t="s">
        <v>3971</v>
      </c>
      <c r="SW1934" t="s">
        <v>3971</v>
      </c>
      <c r="TI1934" t="s">
        <v>3971</v>
      </c>
      <c r="TU1934" t="s">
        <v>3971</v>
      </c>
    </row>
    <row r="1935" spans="1:1008 1236:1980 2064:2124" x14ac:dyDescent="0.15">
      <c r="A1935" t="s">
        <v>5302</v>
      </c>
      <c r="FK1935" t="s">
        <v>3544</v>
      </c>
      <c r="FL1935" t="s">
        <v>3084</v>
      </c>
      <c r="JQ1935" t="s">
        <v>4393</v>
      </c>
      <c r="RM1935" t="s">
        <v>3971</v>
      </c>
      <c r="RY1935" t="s">
        <v>3971</v>
      </c>
      <c r="SK1935" t="s">
        <v>3971</v>
      </c>
      <c r="SW1935" t="s">
        <v>3971</v>
      </c>
      <c r="TI1935" t="s">
        <v>3971</v>
      </c>
      <c r="TU1935" t="s">
        <v>3971</v>
      </c>
      <c r="BQE1935" t="s">
        <v>2479</v>
      </c>
      <c r="BQF1935" t="s">
        <v>2479</v>
      </c>
    </row>
    <row r="1936" spans="1:1008 1236:1980 2064:2124" x14ac:dyDescent="0.15">
      <c r="A1936" t="s">
        <v>5303</v>
      </c>
      <c r="JQ1936" t="s">
        <v>4393</v>
      </c>
      <c r="RM1936" t="s">
        <v>3971</v>
      </c>
      <c r="RY1936" t="s">
        <v>3971</v>
      </c>
      <c r="SK1936" t="s">
        <v>3971</v>
      </c>
      <c r="SW1936" t="s">
        <v>3971</v>
      </c>
      <c r="TI1936" t="s">
        <v>3971</v>
      </c>
      <c r="TU1936" t="s">
        <v>3971</v>
      </c>
    </row>
    <row r="1937" spans="1:937 1498:2124" x14ac:dyDescent="0.15">
      <c r="A1937" t="s">
        <v>5304</v>
      </c>
      <c r="AH1937" t="s">
        <v>2777</v>
      </c>
      <c r="AI1937" t="s">
        <v>2779</v>
      </c>
      <c r="AJ1937" t="s">
        <v>2779</v>
      </c>
      <c r="AV1937" t="s">
        <v>3084</v>
      </c>
      <c r="EZ1937" t="s">
        <v>3544</v>
      </c>
      <c r="FJ1937" t="s">
        <v>3295</v>
      </c>
      <c r="FK1937" t="s">
        <v>3544</v>
      </c>
      <c r="FL1937" t="s">
        <v>3111</v>
      </c>
      <c r="GJ1937" t="s">
        <v>2779</v>
      </c>
      <c r="HT1937" t="s">
        <v>2779</v>
      </c>
      <c r="JQ1937" t="s">
        <v>4393</v>
      </c>
      <c r="MT1937" t="s">
        <v>2779</v>
      </c>
      <c r="MU1937" t="s">
        <v>3084</v>
      </c>
      <c r="MV1937" t="s">
        <v>3111</v>
      </c>
      <c r="OD1937" t="s">
        <v>3295</v>
      </c>
      <c r="OE1937" t="s">
        <v>3544</v>
      </c>
      <c r="OF1937" t="s">
        <v>3111</v>
      </c>
      <c r="OR1937" t="s">
        <v>2777</v>
      </c>
      <c r="PZ1937" t="s">
        <v>3295</v>
      </c>
      <c r="QA1937" t="s">
        <v>3111</v>
      </c>
      <c r="QB1937" t="s">
        <v>3350</v>
      </c>
      <c r="RM1937" t="s">
        <v>3971</v>
      </c>
      <c r="RY1937" t="s">
        <v>3971</v>
      </c>
      <c r="SK1937" t="s">
        <v>3971</v>
      </c>
      <c r="SW1937" t="s">
        <v>3971</v>
      </c>
      <c r="TI1937" t="s">
        <v>3971</v>
      </c>
      <c r="TU1937" t="s">
        <v>3971</v>
      </c>
      <c r="BEP1937" t="s">
        <v>2479</v>
      </c>
      <c r="BEQ1937" t="s">
        <v>2479</v>
      </c>
      <c r="BER1937" t="s">
        <v>2479</v>
      </c>
      <c r="BFP1937" t="s">
        <v>2479</v>
      </c>
      <c r="BGL1937" t="s">
        <v>2479</v>
      </c>
      <c r="BGM1937" t="s">
        <v>2479</v>
      </c>
      <c r="BGN1937" t="s">
        <v>2479</v>
      </c>
      <c r="BIH1937" t="s">
        <v>2479</v>
      </c>
      <c r="BII1937" t="s">
        <v>2479</v>
      </c>
      <c r="BIJ1937" t="s">
        <v>2479</v>
      </c>
      <c r="BIT1937" t="s">
        <v>2479</v>
      </c>
      <c r="BIU1937" t="s">
        <v>2479</v>
      </c>
      <c r="BIV1937" t="s">
        <v>2479</v>
      </c>
      <c r="BOV1937" t="s">
        <v>2479</v>
      </c>
      <c r="BPH1937" t="s">
        <v>2479</v>
      </c>
      <c r="BPT1937" t="s">
        <v>2479</v>
      </c>
      <c r="BQD1937" t="s">
        <v>2479</v>
      </c>
      <c r="BQE1937" t="s">
        <v>2479</v>
      </c>
      <c r="BQF1937" t="s">
        <v>2479</v>
      </c>
      <c r="BRD1937" t="s">
        <v>2479</v>
      </c>
    </row>
    <row r="1938" spans="1:937 1498:2124" x14ac:dyDescent="0.15">
      <c r="A1938" t="s">
        <v>5305</v>
      </c>
      <c r="JQ1938" t="s">
        <v>4393</v>
      </c>
      <c r="RM1938" t="s">
        <v>3971</v>
      </c>
      <c r="RY1938" t="s">
        <v>3971</v>
      </c>
      <c r="SK1938" t="s">
        <v>3971</v>
      </c>
      <c r="SW1938" t="s">
        <v>3971</v>
      </c>
      <c r="TI1938" t="s">
        <v>3971</v>
      </c>
      <c r="TU1938" t="s">
        <v>3971</v>
      </c>
    </row>
    <row r="1939" spans="1:937 1498:2124" x14ac:dyDescent="0.15">
      <c r="A1939" t="s">
        <v>5306</v>
      </c>
      <c r="AI1939" t="s">
        <v>3336</v>
      </c>
      <c r="AJ1939" t="s">
        <v>3111</v>
      </c>
      <c r="EY1939" t="s">
        <v>3084</v>
      </c>
      <c r="EZ1939" t="s">
        <v>3111</v>
      </c>
      <c r="FK1939" t="s">
        <v>3544</v>
      </c>
      <c r="FL1939" t="s">
        <v>3350</v>
      </c>
      <c r="GI1939" t="s">
        <v>3084</v>
      </c>
      <c r="GJ1939" t="s">
        <v>3111</v>
      </c>
      <c r="IR1939" t="s">
        <v>3084</v>
      </c>
      <c r="JP1939" t="s">
        <v>3403</v>
      </c>
      <c r="JQ1939" t="s">
        <v>4393</v>
      </c>
      <c r="KM1939" t="s">
        <v>3336</v>
      </c>
      <c r="KN1939" t="s">
        <v>3111</v>
      </c>
      <c r="KZ1939">
        <f>155</f>
        <v>155</v>
      </c>
      <c r="MU1939" t="s">
        <v>3111</v>
      </c>
      <c r="MV1939" t="s">
        <v>3084</v>
      </c>
      <c r="OE1939" t="s">
        <v>3544</v>
      </c>
      <c r="OF1939" t="s">
        <v>3560</v>
      </c>
      <c r="QA1939" t="s">
        <v>3111</v>
      </c>
      <c r="QB1939" t="s">
        <v>3350</v>
      </c>
      <c r="QN1939">
        <f>149</f>
        <v>149</v>
      </c>
      <c r="RL1939" t="s">
        <v>3080</v>
      </c>
      <c r="RM1939" t="s">
        <v>3971</v>
      </c>
      <c r="RX1939" t="s">
        <v>2156</v>
      </c>
      <c r="RY1939" t="s">
        <v>3971</v>
      </c>
      <c r="SJ1939" t="s">
        <v>2479</v>
      </c>
      <c r="SK1939" t="s">
        <v>3971</v>
      </c>
      <c r="SV1939" t="s">
        <v>3031</v>
      </c>
      <c r="SW1939" t="s">
        <v>3971</v>
      </c>
      <c r="TH1939" t="s">
        <v>3087</v>
      </c>
      <c r="TI1939" t="s">
        <v>3971</v>
      </c>
      <c r="TT1939" t="s">
        <v>2707</v>
      </c>
      <c r="TU1939" t="s">
        <v>3971</v>
      </c>
      <c r="YJ1939" t="s">
        <v>2714</v>
      </c>
      <c r="YV1939" t="s">
        <v>2557</v>
      </c>
      <c r="ZH1939" t="s">
        <v>2479</v>
      </c>
      <c r="ZT1939" t="s">
        <v>2780</v>
      </c>
      <c r="AAF1939" t="s">
        <v>2520</v>
      </c>
      <c r="AAR1939" t="s">
        <v>2393</v>
      </c>
      <c r="BEQ1939" t="s">
        <v>2479</v>
      </c>
      <c r="BER1939" t="s">
        <v>2479</v>
      </c>
      <c r="BGM1939" t="s">
        <v>2479</v>
      </c>
      <c r="BGN1939" t="s">
        <v>2479</v>
      </c>
      <c r="BHW1939" t="s">
        <v>2479</v>
      </c>
      <c r="BHX1939" t="s">
        <v>2479</v>
      </c>
      <c r="BII1939" t="s">
        <v>2479</v>
      </c>
      <c r="BIJ1939" t="s">
        <v>2479</v>
      </c>
      <c r="BIU1939" t="s">
        <v>2479</v>
      </c>
      <c r="BIV1939" t="s">
        <v>2479</v>
      </c>
      <c r="BMB1939" t="s">
        <v>3080</v>
      </c>
      <c r="BMN1939" t="s">
        <v>2156</v>
      </c>
      <c r="BMZ1939" t="s">
        <v>2621</v>
      </c>
      <c r="BNL1939" t="s">
        <v>2622</v>
      </c>
      <c r="BNX1939" t="s">
        <v>3087</v>
      </c>
      <c r="BOJ1939" t="s">
        <v>2707</v>
      </c>
      <c r="BOU1939" t="s">
        <v>2479</v>
      </c>
      <c r="BOV1939" t="s">
        <v>2479</v>
      </c>
      <c r="BPS1939" t="s">
        <v>2479</v>
      </c>
      <c r="BPT1939" t="s">
        <v>2479</v>
      </c>
      <c r="BQE1939" t="s">
        <v>2479</v>
      </c>
      <c r="BQF1939" t="s">
        <v>2479</v>
      </c>
      <c r="BUV1939" t="s">
        <v>2986</v>
      </c>
      <c r="BVH1939" t="s">
        <v>2156</v>
      </c>
      <c r="BVT1939" t="s">
        <v>2568</v>
      </c>
      <c r="BWF1939" t="s">
        <v>3031</v>
      </c>
      <c r="BWR1939" t="s">
        <v>2892</v>
      </c>
      <c r="BXD1939" t="s">
        <v>2707</v>
      </c>
    </row>
    <row r="1940" spans="1:937 1498:2124" x14ac:dyDescent="0.15">
      <c r="A1940" t="s">
        <v>5307</v>
      </c>
      <c r="JQ1940" t="s">
        <v>4393</v>
      </c>
      <c r="RM1940" t="s">
        <v>3971</v>
      </c>
      <c r="RY1940" t="s">
        <v>3971</v>
      </c>
      <c r="SK1940" t="s">
        <v>3971</v>
      </c>
      <c r="SW1940" t="s">
        <v>3971</v>
      </c>
      <c r="TI1940" t="s">
        <v>3971</v>
      </c>
      <c r="TU1940" t="s">
        <v>3971</v>
      </c>
    </row>
    <row r="1941" spans="1:937 1498:2124" x14ac:dyDescent="0.15">
      <c r="A1941" t="s">
        <v>5308</v>
      </c>
      <c r="J1941" t="s">
        <v>3138</v>
      </c>
      <c r="L1941" t="s">
        <v>3336</v>
      </c>
      <c r="AH1941" t="s">
        <v>3295</v>
      </c>
      <c r="AJ1941" t="s">
        <v>3544</v>
      </c>
      <c r="AT1941" t="s">
        <v>3138</v>
      </c>
      <c r="AV1941" t="s">
        <v>3111</v>
      </c>
      <c r="BH1941" t="s">
        <v>3336</v>
      </c>
      <c r="CF1941" t="s">
        <v>2779</v>
      </c>
      <c r="EX1941" t="s">
        <v>2777</v>
      </c>
      <c r="EZ1941" t="s">
        <v>3544</v>
      </c>
      <c r="FJ1941" t="s">
        <v>3295</v>
      </c>
      <c r="FL1941" t="s">
        <v>3582</v>
      </c>
      <c r="GH1941" t="s">
        <v>3138</v>
      </c>
      <c r="GJ1941" t="s">
        <v>3111</v>
      </c>
      <c r="HH1941" t="s">
        <v>3336</v>
      </c>
      <c r="HR1941" t="s">
        <v>2777</v>
      </c>
      <c r="HT1941" t="s">
        <v>3336</v>
      </c>
      <c r="IF1941" t="s">
        <v>3084</v>
      </c>
      <c r="JQ1941" t="s">
        <v>4393</v>
      </c>
      <c r="JY1941" t="s">
        <v>4222</v>
      </c>
      <c r="JZ1941" t="s">
        <v>4222</v>
      </c>
      <c r="KA1941" t="s">
        <v>4223</v>
      </c>
      <c r="KB1941" t="s">
        <v>3065</v>
      </c>
      <c r="KL1941" t="s">
        <v>2779</v>
      </c>
      <c r="KN1941" t="s">
        <v>3111</v>
      </c>
      <c r="LJ1941" t="s">
        <v>3138</v>
      </c>
      <c r="LL1941" t="s">
        <v>3111</v>
      </c>
      <c r="MT1941" t="s">
        <v>3295</v>
      </c>
      <c r="MV1941" t="s">
        <v>3560</v>
      </c>
      <c r="NT1941" t="s">
        <v>2779</v>
      </c>
      <c r="OD1941" t="s">
        <v>3295</v>
      </c>
      <c r="OF1941" t="s">
        <v>3560</v>
      </c>
      <c r="OR1941" t="s">
        <v>3336</v>
      </c>
      <c r="PZ1941" t="s">
        <v>2779</v>
      </c>
      <c r="QB1941" t="s">
        <v>3111</v>
      </c>
      <c r="RM1941" t="s">
        <v>3971</v>
      </c>
      <c r="RY1941" t="s">
        <v>3971</v>
      </c>
      <c r="SK1941" t="s">
        <v>3971</v>
      </c>
      <c r="SW1941" t="s">
        <v>3971</v>
      </c>
      <c r="TI1941" t="s">
        <v>3971</v>
      </c>
      <c r="TU1941" t="s">
        <v>3971</v>
      </c>
      <c r="BEP1941" t="s">
        <v>2479</v>
      </c>
      <c r="BER1941" t="s">
        <v>2479</v>
      </c>
      <c r="BFB1941" t="s">
        <v>2479</v>
      </c>
      <c r="BFD1941" t="s">
        <v>2479</v>
      </c>
      <c r="BFN1941" t="s">
        <v>2479</v>
      </c>
      <c r="BFP1941" t="s">
        <v>2479</v>
      </c>
      <c r="BFZ1941" t="s">
        <v>2479</v>
      </c>
      <c r="BGB1941" t="s">
        <v>2479</v>
      </c>
      <c r="BGL1941" t="s">
        <v>2479</v>
      </c>
      <c r="BGN1941" t="s">
        <v>2479</v>
      </c>
      <c r="BGZ1941" t="s">
        <v>2479</v>
      </c>
      <c r="BHL1941" t="s">
        <v>2479</v>
      </c>
      <c r="BHV1941" t="s">
        <v>2479</v>
      </c>
      <c r="BHX1941" t="s">
        <v>2479</v>
      </c>
      <c r="BIH1941" t="s">
        <v>2479</v>
      </c>
      <c r="BIJ1941" t="s">
        <v>2479</v>
      </c>
      <c r="BIT1941" t="s">
        <v>2479</v>
      </c>
      <c r="BIV1941" t="s">
        <v>2479</v>
      </c>
      <c r="BOT1941" t="s">
        <v>2479</v>
      </c>
      <c r="BOV1941" t="s">
        <v>2479</v>
      </c>
      <c r="BPF1941" t="s">
        <v>2479</v>
      </c>
      <c r="BPH1941" t="s">
        <v>2479</v>
      </c>
      <c r="BPR1941" t="s">
        <v>2479</v>
      </c>
      <c r="BPT1941" t="s">
        <v>2479</v>
      </c>
      <c r="BQD1941" t="s">
        <v>2479</v>
      </c>
      <c r="BQF1941" t="s">
        <v>2479</v>
      </c>
      <c r="BQR1941" t="s">
        <v>2479</v>
      </c>
      <c r="BRD1941" t="s">
        <v>2479</v>
      </c>
      <c r="BRP1941" t="s">
        <v>2479</v>
      </c>
      <c r="BSB1941" t="s">
        <v>2479</v>
      </c>
      <c r="BXM1941" t="s">
        <v>2898</v>
      </c>
      <c r="BXN1941" t="s">
        <v>2989</v>
      </c>
      <c r="BXO1941" t="s">
        <v>3066</v>
      </c>
      <c r="BXP1941" t="s">
        <v>3071</v>
      </c>
      <c r="BXY1941" t="s">
        <v>2887</v>
      </c>
      <c r="BXZ1941" t="s">
        <v>2780</v>
      </c>
      <c r="BYA1941" t="s">
        <v>2831</v>
      </c>
      <c r="BYB1941" t="s">
        <v>2538</v>
      </c>
      <c r="BYK1941" t="s">
        <v>2479</v>
      </c>
      <c r="BYL1941" t="s">
        <v>2479</v>
      </c>
      <c r="BYM1941" t="s">
        <v>2479</v>
      </c>
      <c r="BYN1941" t="s">
        <v>2479</v>
      </c>
      <c r="BYW1941" t="s">
        <v>2488</v>
      </c>
      <c r="BYX1941" t="s">
        <v>2831</v>
      </c>
      <c r="BYY1941" t="s">
        <v>2628</v>
      </c>
      <c r="BYZ1941" t="s">
        <v>2668</v>
      </c>
      <c r="BZI1941" t="s">
        <v>2266</v>
      </c>
      <c r="BZJ1941" t="s">
        <v>2913</v>
      </c>
      <c r="BZK1941" t="s">
        <v>2902</v>
      </c>
      <c r="BZL1941" t="s">
        <v>2933</v>
      </c>
      <c r="BZU1941" t="s">
        <v>2817</v>
      </c>
      <c r="BZV1941" t="s">
        <v>2264</v>
      </c>
      <c r="BZW1941" t="s">
        <v>2411</v>
      </c>
      <c r="BZX1941" t="s">
        <v>2770</v>
      </c>
    </row>
    <row r="1942" spans="1:937 1498:2124" x14ac:dyDescent="0.15">
      <c r="A1942" t="s">
        <v>5309</v>
      </c>
      <c r="FV1942" t="s">
        <v>3199</v>
      </c>
      <c r="FW1942" t="s">
        <v>3138</v>
      </c>
      <c r="FX1942" t="s">
        <v>3138</v>
      </c>
      <c r="JQ1942" t="s">
        <v>4393</v>
      </c>
      <c r="RM1942" t="s">
        <v>3971</v>
      </c>
      <c r="RY1942" t="s">
        <v>3971</v>
      </c>
      <c r="SK1942" t="s">
        <v>3971</v>
      </c>
      <c r="SW1942" t="s">
        <v>3971</v>
      </c>
      <c r="TI1942" t="s">
        <v>3971</v>
      </c>
      <c r="TU1942" t="s">
        <v>3971</v>
      </c>
      <c r="BSL1942" t="s">
        <v>2479</v>
      </c>
      <c r="BSM1942" t="s">
        <v>2479</v>
      </c>
      <c r="BSN1942" t="s">
        <v>2479</v>
      </c>
      <c r="BSX1942" t="s">
        <v>2479</v>
      </c>
      <c r="BSY1942" t="s">
        <v>2479</v>
      </c>
      <c r="BSZ1942" t="s">
        <v>2479</v>
      </c>
      <c r="BTJ1942" t="s">
        <v>2479</v>
      </c>
      <c r="BTK1942" t="s">
        <v>2479</v>
      </c>
      <c r="BTL1942" t="s">
        <v>2479</v>
      </c>
      <c r="BTV1942" t="s">
        <v>2873</v>
      </c>
      <c r="BTW1942" t="s">
        <v>2620</v>
      </c>
      <c r="BTX1942" t="s">
        <v>2479</v>
      </c>
      <c r="BUH1942" t="s">
        <v>2479</v>
      </c>
      <c r="BUI1942" t="s">
        <v>2479</v>
      </c>
      <c r="BUJ1942" t="s">
        <v>2479</v>
      </c>
    </row>
    <row r="1943" spans="1:937 1498:2124" x14ac:dyDescent="0.15">
      <c r="A1943" t="s">
        <v>5310</v>
      </c>
      <c r="JQ1943" t="s">
        <v>4393</v>
      </c>
      <c r="LX1943" t="s">
        <v>3157</v>
      </c>
      <c r="RM1943" t="s">
        <v>3971</v>
      </c>
      <c r="RY1943" t="s">
        <v>3971</v>
      </c>
      <c r="SK1943" t="s">
        <v>3971</v>
      </c>
      <c r="SW1943" t="s">
        <v>3971</v>
      </c>
      <c r="TI1943" t="s">
        <v>3971</v>
      </c>
      <c r="TU1943" t="s">
        <v>3971</v>
      </c>
      <c r="CAJ1943" t="s">
        <v>3155</v>
      </c>
      <c r="CAV1943" t="s">
        <v>3153</v>
      </c>
      <c r="CBH1943" t="s">
        <v>2188</v>
      </c>
      <c r="CBT1943" t="s">
        <v>2479</v>
      </c>
      <c r="CCF1943" t="s">
        <v>2689</v>
      </c>
      <c r="CCR1943" t="s">
        <v>2935</v>
      </c>
    </row>
    <row r="1944" spans="1:937 1498:2124" x14ac:dyDescent="0.15">
      <c r="A1944" t="s">
        <v>5311</v>
      </c>
      <c r="L1944" t="s">
        <v>2779</v>
      </c>
      <c r="AJ1944" t="s">
        <v>3111</v>
      </c>
      <c r="AV1944" t="s">
        <v>3111</v>
      </c>
      <c r="BH1944" t="s">
        <v>3336</v>
      </c>
      <c r="EZ1944" t="s">
        <v>3544</v>
      </c>
      <c r="FL1944" t="s">
        <v>3111</v>
      </c>
      <c r="GJ1944" t="s">
        <v>3111</v>
      </c>
      <c r="HH1944" t="s">
        <v>3084</v>
      </c>
      <c r="HT1944" t="s">
        <v>3336</v>
      </c>
      <c r="IF1944" t="s">
        <v>3084</v>
      </c>
      <c r="JQ1944" t="s">
        <v>4393</v>
      </c>
      <c r="KN1944" t="s">
        <v>3544</v>
      </c>
      <c r="LL1944" t="s">
        <v>3111</v>
      </c>
      <c r="LX1944" t="s">
        <v>3157</v>
      </c>
      <c r="MV1944" t="s">
        <v>3350</v>
      </c>
      <c r="NT1944" t="s">
        <v>3084</v>
      </c>
      <c r="OF1944" t="s">
        <v>3560</v>
      </c>
      <c r="OR1944" t="s">
        <v>3336</v>
      </c>
      <c r="QA1944" t="s">
        <v>3111</v>
      </c>
      <c r="QB1944" t="s">
        <v>3350</v>
      </c>
      <c r="RM1944" t="s">
        <v>3971</v>
      </c>
      <c r="RY1944" t="s">
        <v>3971</v>
      </c>
      <c r="SK1944" t="s">
        <v>3971</v>
      </c>
      <c r="SW1944" t="s">
        <v>3971</v>
      </c>
      <c r="TI1944" t="s">
        <v>3971</v>
      </c>
      <c r="TU1944" t="s">
        <v>3971</v>
      </c>
      <c r="BER1944" t="s">
        <v>2479</v>
      </c>
      <c r="BFD1944" t="s">
        <v>2479</v>
      </c>
      <c r="BFP1944" t="s">
        <v>2479</v>
      </c>
      <c r="BGB1944" t="s">
        <v>2479</v>
      </c>
      <c r="BGN1944" t="s">
        <v>2479</v>
      </c>
      <c r="BGZ1944" t="s">
        <v>2479</v>
      </c>
      <c r="BHL1944" t="s">
        <v>2479</v>
      </c>
      <c r="BHX1944" t="s">
        <v>2479</v>
      </c>
      <c r="BIJ1944" t="s">
        <v>2479</v>
      </c>
      <c r="BIU1944" t="s">
        <v>2479</v>
      </c>
      <c r="BIV1944" t="s">
        <v>2479</v>
      </c>
      <c r="BOV1944" t="s">
        <v>2479</v>
      </c>
      <c r="BPH1944" t="s">
        <v>2479</v>
      </c>
      <c r="BPT1944" t="s">
        <v>2479</v>
      </c>
      <c r="BQF1944" t="s">
        <v>2479</v>
      </c>
      <c r="BQR1944" t="s">
        <v>2479</v>
      </c>
      <c r="BRD1944" t="s">
        <v>2479</v>
      </c>
      <c r="BRP1944" t="s">
        <v>2479</v>
      </c>
      <c r="CAJ1944" t="s">
        <v>2446</v>
      </c>
      <c r="CAV1944" t="s">
        <v>2759</v>
      </c>
      <c r="CBH1944" t="s">
        <v>2586</v>
      </c>
      <c r="CBT1944" t="s">
        <v>2479</v>
      </c>
      <c r="CCF1944" t="s">
        <v>2717</v>
      </c>
      <c r="CCR1944" t="s">
        <v>2926</v>
      </c>
    </row>
    <row r="1945" spans="1:937 1498:2124" x14ac:dyDescent="0.15">
      <c r="A1945" t="s">
        <v>5312</v>
      </c>
      <c r="JQ1945" t="s">
        <v>4393</v>
      </c>
      <c r="LX1945" t="s">
        <v>4393</v>
      </c>
      <c r="RM1945" t="s">
        <v>3971</v>
      </c>
      <c r="RY1945" t="s">
        <v>3971</v>
      </c>
      <c r="SK1945" t="s">
        <v>3971</v>
      </c>
      <c r="SW1945" t="s">
        <v>3971</v>
      </c>
      <c r="TI1945" t="s">
        <v>3971</v>
      </c>
      <c r="TU1945" t="s">
        <v>3971</v>
      </c>
      <c r="CAJ1945" t="s">
        <v>3971</v>
      </c>
      <c r="CAV1945" t="s">
        <v>3971</v>
      </c>
      <c r="CBH1945" t="s">
        <v>3971</v>
      </c>
      <c r="CBT1945" t="s">
        <v>3971</v>
      </c>
      <c r="CCF1945" t="s">
        <v>3971</v>
      </c>
      <c r="CCR1945" t="s">
        <v>3971</v>
      </c>
    </row>
    <row r="1946" spans="1:937 1498:2124" x14ac:dyDescent="0.15">
      <c r="A1946" t="s">
        <v>5313</v>
      </c>
      <c r="FT1946" t="s">
        <v>3697</v>
      </c>
      <c r="FV1946">
        <f>92</f>
        <v>92</v>
      </c>
      <c r="FW1946">
        <f>62</f>
        <v>62</v>
      </c>
      <c r="FX1946">
        <f>60</f>
        <v>60</v>
      </c>
      <c r="JQ1946" t="s">
        <v>4393</v>
      </c>
      <c r="RM1946" t="s">
        <v>3971</v>
      </c>
      <c r="RY1946" t="s">
        <v>3971</v>
      </c>
      <c r="SK1946" t="s">
        <v>3971</v>
      </c>
      <c r="SW1946" t="s">
        <v>3971</v>
      </c>
      <c r="TI1946" t="s">
        <v>3971</v>
      </c>
      <c r="TU1946" t="s">
        <v>3971</v>
      </c>
      <c r="BSJ1946" t="s">
        <v>2479</v>
      </c>
      <c r="BSL1946" t="s">
        <v>2479</v>
      </c>
      <c r="BSM1946" t="s">
        <v>2479</v>
      </c>
      <c r="BSN1946" t="s">
        <v>2479</v>
      </c>
      <c r="BSV1946" t="s">
        <v>2479</v>
      </c>
      <c r="BSX1946" t="s">
        <v>2959</v>
      </c>
      <c r="BSY1946" t="s">
        <v>2355</v>
      </c>
      <c r="BSZ1946" t="s">
        <v>2673</v>
      </c>
      <c r="BTH1946" t="s">
        <v>2479</v>
      </c>
      <c r="BTJ1946" t="s">
        <v>2432</v>
      </c>
      <c r="BTK1946" t="s">
        <v>2919</v>
      </c>
      <c r="BTL1946" t="s">
        <v>2557</v>
      </c>
      <c r="BTT1946" t="s">
        <v>2482</v>
      </c>
      <c r="BTV1946" t="s">
        <v>2391</v>
      </c>
      <c r="BTW1946" t="s">
        <v>2193</v>
      </c>
      <c r="BTX1946" t="s">
        <v>2573</v>
      </c>
      <c r="BUF1946" t="s">
        <v>2479</v>
      </c>
      <c r="BUH1946" t="s">
        <v>2489</v>
      </c>
      <c r="BUI1946" t="s">
        <v>2325</v>
      </c>
      <c r="BUJ1946" t="s">
        <v>2397</v>
      </c>
    </row>
    <row r="1947" spans="1:937 1498:2124" x14ac:dyDescent="0.15">
      <c r="A1947" t="s">
        <v>5314</v>
      </c>
      <c r="JQ1947" t="s">
        <v>4393</v>
      </c>
      <c r="RM1947" t="s">
        <v>3971</v>
      </c>
      <c r="RY1947" t="s">
        <v>3971</v>
      </c>
      <c r="SK1947" t="s">
        <v>3971</v>
      </c>
      <c r="SW1947" t="s">
        <v>3971</v>
      </c>
      <c r="TI1947" t="s">
        <v>3971</v>
      </c>
      <c r="TU1947" t="s">
        <v>3971</v>
      </c>
    </row>
    <row r="1948" spans="1:937 1498:2124" x14ac:dyDescent="0.15">
      <c r="A1948" t="s">
        <v>5315</v>
      </c>
      <c r="JQ1948" t="s">
        <v>4393</v>
      </c>
      <c r="RM1948" t="s">
        <v>3971</v>
      </c>
      <c r="RY1948" t="s">
        <v>3971</v>
      </c>
      <c r="SK1948" t="s">
        <v>3971</v>
      </c>
      <c r="SW1948" t="s">
        <v>3971</v>
      </c>
      <c r="TI1948" t="s">
        <v>3971</v>
      </c>
      <c r="TU1948" t="s">
        <v>3971</v>
      </c>
    </row>
    <row r="1949" spans="1:937 1498:2124" x14ac:dyDescent="0.15">
      <c r="A1949" t="s">
        <v>5316</v>
      </c>
      <c r="J1949" t="s">
        <v>2777</v>
      </c>
      <c r="K1949" t="s">
        <v>2421</v>
      </c>
      <c r="L1949" t="s">
        <v>2777</v>
      </c>
      <c r="AH1949" t="s">
        <v>2779</v>
      </c>
      <c r="AI1949" t="s">
        <v>3336</v>
      </c>
      <c r="AJ1949" t="s">
        <v>3111</v>
      </c>
      <c r="AT1949" t="s">
        <v>2777</v>
      </c>
      <c r="AU1949" t="s">
        <v>3084</v>
      </c>
      <c r="AV1949" t="s">
        <v>3111</v>
      </c>
      <c r="BH1949" t="s">
        <v>3084</v>
      </c>
      <c r="CF1949" t="s">
        <v>2779</v>
      </c>
      <c r="EX1949" t="s">
        <v>2777</v>
      </c>
      <c r="EY1949" t="s">
        <v>2777</v>
      </c>
      <c r="EZ1949" t="s">
        <v>3084</v>
      </c>
      <c r="FJ1949">
        <f>60</f>
        <v>60</v>
      </c>
      <c r="FK1949" t="s">
        <v>2777</v>
      </c>
      <c r="FL1949" t="s">
        <v>2779</v>
      </c>
      <c r="GH1949" t="s">
        <v>3138</v>
      </c>
      <c r="GI1949" t="s">
        <v>3084</v>
      </c>
      <c r="GJ1949" t="s">
        <v>3111</v>
      </c>
      <c r="HH1949" t="s">
        <v>2779</v>
      </c>
      <c r="HR1949">
        <f>81</f>
        <v>81</v>
      </c>
      <c r="HS1949">
        <f>87</f>
        <v>87</v>
      </c>
      <c r="HT1949" t="s">
        <v>2779</v>
      </c>
      <c r="IE1949" t="s">
        <v>2777</v>
      </c>
      <c r="IF1949" t="s">
        <v>2779</v>
      </c>
      <c r="JQ1949" t="s">
        <v>4393</v>
      </c>
      <c r="JX1949" t="s">
        <v>4221</v>
      </c>
      <c r="JY1949" t="s">
        <v>4222</v>
      </c>
      <c r="JZ1949" t="s">
        <v>4222</v>
      </c>
      <c r="KA1949" t="s">
        <v>4223</v>
      </c>
      <c r="KB1949" t="s">
        <v>3065</v>
      </c>
      <c r="KL1949" t="s">
        <v>2779</v>
      </c>
      <c r="KM1949" t="s">
        <v>3084</v>
      </c>
      <c r="KN1949" t="s">
        <v>3111</v>
      </c>
      <c r="LJ1949" t="s">
        <v>2777</v>
      </c>
      <c r="LK1949" t="s">
        <v>2779</v>
      </c>
      <c r="LL1949" t="s">
        <v>3111</v>
      </c>
      <c r="MT1949">
        <f>90</f>
        <v>90</v>
      </c>
      <c r="MU1949" t="s">
        <v>3111</v>
      </c>
      <c r="MV1949" t="s">
        <v>3111</v>
      </c>
      <c r="NT1949" t="s">
        <v>2779</v>
      </c>
      <c r="OD1949" t="s">
        <v>2777</v>
      </c>
      <c r="OE1949" t="s">
        <v>3084</v>
      </c>
      <c r="OF1949" t="s">
        <v>3111</v>
      </c>
      <c r="OQ1949" t="s">
        <v>2779</v>
      </c>
      <c r="OR1949" t="s">
        <v>3084</v>
      </c>
      <c r="PZ1949" t="s">
        <v>2779</v>
      </c>
      <c r="QA1949" t="s">
        <v>3111</v>
      </c>
      <c r="QB1949" t="s">
        <v>3350</v>
      </c>
      <c r="RM1949" t="s">
        <v>3971</v>
      </c>
      <c r="RY1949" t="s">
        <v>3971</v>
      </c>
      <c r="SK1949" t="s">
        <v>3971</v>
      </c>
      <c r="SW1949" t="s">
        <v>3971</v>
      </c>
      <c r="TI1949" t="s">
        <v>3971</v>
      </c>
      <c r="TU1949" t="s">
        <v>3971</v>
      </c>
      <c r="BEP1949" t="s">
        <v>2825</v>
      </c>
      <c r="BEQ1949" t="s">
        <v>2479</v>
      </c>
      <c r="BER1949" t="s">
        <v>2479</v>
      </c>
      <c r="BFB1949" t="s">
        <v>2479</v>
      </c>
      <c r="BFC1949" t="s">
        <v>2355</v>
      </c>
      <c r="BFD1949" t="s">
        <v>2479</v>
      </c>
      <c r="BFN1949" t="s">
        <v>2479</v>
      </c>
      <c r="BFO1949" t="s">
        <v>2479</v>
      </c>
      <c r="BFP1949" t="s">
        <v>2479</v>
      </c>
      <c r="BFZ1949" t="s">
        <v>2479</v>
      </c>
      <c r="BGA1949" t="s">
        <v>2479</v>
      </c>
      <c r="BGB1949" t="s">
        <v>2479</v>
      </c>
      <c r="BGL1949" t="s">
        <v>2479</v>
      </c>
      <c r="BGM1949" t="s">
        <v>2479</v>
      </c>
      <c r="BGN1949" t="s">
        <v>2479</v>
      </c>
      <c r="BGZ1949" t="s">
        <v>2479</v>
      </c>
      <c r="BHL1949" t="s">
        <v>2479</v>
      </c>
      <c r="BHV1949" t="s">
        <v>2479</v>
      </c>
      <c r="BHW1949" t="s">
        <v>2479</v>
      </c>
      <c r="BHX1949" t="s">
        <v>2479</v>
      </c>
      <c r="BIH1949" t="s">
        <v>2479</v>
      </c>
      <c r="BII1949" t="s">
        <v>2479</v>
      </c>
      <c r="BIJ1949" t="s">
        <v>2479</v>
      </c>
      <c r="BIT1949" t="s">
        <v>2479</v>
      </c>
      <c r="BIU1949" t="s">
        <v>2479</v>
      </c>
      <c r="BIV1949" t="s">
        <v>2479</v>
      </c>
      <c r="BOT1949" t="s">
        <v>2479</v>
      </c>
      <c r="BOU1949" t="s">
        <v>2479</v>
      </c>
      <c r="BOV1949" t="s">
        <v>2479</v>
      </c>
      <c r="BPF1949" t="s">
        <v>2831</v>
      </c>
      <c r="BPG1949" t="s">
        <v>2196</v>
      </c>
      <c r="BPH1949" t="s">
        <v>2479</v>
      </c>
      <c r="BPR1949" t="s">
        <v>2479</v>
      </c>
      <c r="BPS1949" t="s">
        <v>2479</v>
      </c>
      <c r="BPT1949" t="s">
        <v>2479</v>
      </c>
      <c r="BQD1949" t="s">
        <v>2710</v>
      </c>
      <c r="BQE1949" t="s">
        <v>2479</v>
      </c>
      <c r="BQF1949" t="s">
        <v>2479</v>
      </c>
      <c r="BQR1949" t="s">
        <v>2479</v>
      </c>
      <c r="BRC1949" t="s">
        <v>2479</v>
      </c>
      <c r="BRD1949" t="s">
        <v>2479</v>
      </c>
      <c r="BRO1949" t="s">
        <v>2479</v>
      </c>
      <c r="BRP1949" t="s">
        <v>2479</v>
      </c>
      <c r="BSB1949" t="s">
        <v>2479</v>
      </c>
      <c r="BXL1949" t="s">
        <v>2863</v>
      </c>
      <c r="BXM1949" t="s">
        <v>3079</v>
      </c>
      <c r="BXN1949" t="s">
        <v>3030</v>
      </c>
      <c r="BXO1949" t="s">
        <v>2980</v>
      </c>
      <c r="BXP1949" t="s">
        <v>3087</v>
      </c>
      <c r="BXX1949" t="s">
        <v>2982</v>
      </c>
      <c r="BXY1949" t="s">
        <v>3032</v>
      </c>
      <c r="BXZ1949" t="s">
        <v>2552</v>
      </c>
      <c r="BYA1949" t="s">
        <v>2918</v>
      </c>
      <c r="BYB1949" t="s">
        <v>2298</v>
      </c>
      <c r="BYJ1949" t="s">
        <v>2479</v>
      </c>
      <c r="BYK1949" t="s">
        <v>2479</v>
      </c>
      <c r="BYL1949" t="s">
        <v>2479</v>
      </c>
      <c r="BYM1949" t="s">
        <v>2479</v>
      </c>
      <c r="BYN1949" t="s">
        <v>2479</v>
      </c>
      <c r="BYV1949" t="s">
        <v>3032</v>
      </c>
      <c r="BYW1949" t="s">
        <v>2516</v>
      </c>
      <c r="BYX1949" t="s">
        <v>3116</v>
      </c>
      <c r="BYY1949" t="s">
        <v>2855</v>
      </c>
      <c r="BYZ1949" t="s">
        <v>2872</v>
      </c>
      <c r="BZH1949" t="s">
        <v>2862</v>
      </c>
      <c r="BZI1949" t="s">
        <v>3059</v>
      </c>
      <c r="BZJ1949" t="s">
        <v>2943</v>
      </c>
      <c r="BZK1949" t="s">
        <v>2463</v>
      </c>
      <c r="BZL1949" t="s">
        <v>2941</v>
      </c>
      <c r="BZT1949" t="s">
        <v>3054</v>
      </c>
      <c r="BZU1949" t="s">
        <v>2922</v>
      </c>
      <c r="BZV1949" t="s">
        <v>2626</v>
      </c>
      <c r="BZW1949" t="s">
        <v>2811</v>
      </c>
      <c r="BZX1949" t="s">
        <v>2597</v>
      </c>
    </row>
    <row r="1950" spans="1:937 1498:2124" x14ac:dyDescent="0.15">
      <c r="A1950" t="s">
        <v>5317</v>
      </c>
      <c r="EX1950" t="s">
        <v>3138</v>
      </c>
      <c r="EZ1950" t="s">
        <v>3084</v>
      </c>
      <c r="FJ1950" t="s">
        <v>3295</v>
      </c>
      <c r="FL1950" t="s">
        <v>3111</v>
      </c>
      <c r="JQ1950" t="s">
        <v>4393</v>
      </c>
      <c r="KL1950" t="s">
        <v>3295</v>
      </c>
      <c r="KN1950" t="s">
        <v>3111</v>
      </c>
      <c r="LJ1950" t="s">
        <v>3138</v>
      </c>
      <c r="MT1950" t="s">
        <v>2779</v>
      </c>
      <c r="MV1950" t="s">
        <v>3689</v>
      </c>
      <c r="OD1950" t="s">
        <v>3295</v>
      </c>
      <c r="OF1950" t="s">
        <v>3350</v>
      </c>
      <c r="PZ1950" t="s">
        <v>2777</v>
      </c>
      <c r="QB1950" t="s">
        <v>3111</v>
      </c>
      <c r="RM1950" t="s">
        <v>3971</v>
      </c>
      <c r="RY1950" t="s">
        <v>3971</v>
      </c>
      <c r="SK1950" t="s">
        <v>3971</v>
      </c>
      <c r="SW1950" t="s">
        <v>3971</v>
      </c>
      <c r="TI1950" t="s">
        <v>3971</v>
      </c>
      <c r="TU1950" t="s">
        <v>3971</v>
      </c>
      <c r="BEP1950" t="s">
        <v>2479</v>
      </c>
      <c r="BER1950" t="s">
        <v>2479</v>
      </c>
      <c r="BFZ1950" t="s">
        <v>2479</v>
      </c>
      <c r="BHV1950" t="s">
        <v>2479</v>
      </c>
      <c r="BHX1950" t="s">
        <v>2479</v>
      </c>
      <c r="BIH1950" t="s">
        <v>2479</v>
      </c>
      <c r="BIJ1950" t="s">
        <v>2479</v>
      </c>
      <c r="BIT1950" t="s">
        <v>2479</v>
      </c>
      <c r="BIV1950" t="s">
        <v>2479</v>
      </c>
      <c r="BPR1950" t="s">
        <v>2479</v>
      </c>
      <c r="BPT1950" t="s">
        <v>2479</v>
      </c>
      <c r="BQD1950" t="s">
        <v>2479</v>
      </c>
      <c r="BQF1950" t="s">
        <v>2479</v>
      </c>
    </row>
    <row r="1951" spans="1:937 1498:2124" x14ac:dyDescent="0.15">
      <c r="A1951" t="s">
        <v>5318</v>
      </c>
      <c r="IS1951" t="s">
        <v>3544</v>
      </c>
      <c r="JQ1951" t="s">
        <v>4107</v>
      </c>
      <c r="RM1951" t="s">
        <v>2999</v>
      </c>
      <c r="RY1951" t="s">
        <v>2260</v>
      </c>
      <c r="SK1951" t="s">
        <v>2479</v>
      </c>
      <c r="SW1951" t="s">
        <v>2935</v>
      </c>
      <c r="TI1951" t="s">
        <v>2796</v>
      </c>
      <c r="TU1951" t="s">
        <v>2565</v>
      </c>
      <c r="YK1951" t="s">
        <v>2999</v>
      </c>
      <c r="YW1951" t="s">
        <v>2324</v>
      </c>
      <c r="ZI1951" t="s">
        <v>2479</v>
      </c>
      <c r="ZU1951" t="s">
        <v>2839</v>
      </c>
      <c r="AAG1951" t="s">
        <v>3087</v>
      </c>
      <c r="AAS1951" t="s">
        <v>2584</v>
      </c>
    </row>
    <row r="1952" spans="1:937 1498:2124" x14ac:dyDescent="0.15">
      <c r="A1952" t="s">
        <v>5319</v>
      </c>
      <c r="J1952" t="s">
        <v>2268</v>
      </c>
      <c r="K1952" t="s">
        <v>2777</v>
      </c>
      <c r="L1952" t="s">
        <v>2777</v>
      </c>
      <c r="AH1952" t="s">
        <v>2777</v>
      </c>
      <c r="AI1952" t="s">
        <v>2779</v>
      </c>
      <c r="AJ1952" t="s">
        <v>2779</v>
      </c>
      <c r="AT1952">
        <f>79</f>
        <v>79</v>
      </c>
      <c r="AU1952" t="s">
        <v>3084</v>
      </c>
      <c r="AV1952" t="s">
        <v>3084</v>
      </c>
      <c r="BH1952" t="s">
        <v>3336</v>
      </c>
      <c r="CE1952" t="s">
        <v>2777</v>
      </c>
      <c r="CF1952" t="s">
        <v>3295</v>
      </c>
      <c r="DE1952" t="s">
        <v>3354</v>
      </c>
      <c r="EX1952" t="s">
        <v>3138</v>
      </c>
      <c r="EY1952" t="s">
        <v>3336</v>
      </c>
      <c r="EZ1952" t="s">
        <v>3111</v>
      </c>
      <c r="FJ1952" t="s">
        <v>2777</v>
      </c>
      <c r="FK1952" t="s">
        <v>3084</v>
      </c>
      <c r="FL1952" t="s">
        <v>2779</v>
      </c>
      <c r="GH1952" t="s">
        <v>3138</v>
      </c>
      <c r="GI1952" t="s">
        <v>3336</v>
      </c>
      <c r="GJ1952" t="s">
        <v>3111</v>
      </c>
      <c r="HH1952" t="s">
        <v>3336</v>
      </c>
      <c r="HR1952" t="s">
        <v>2153</v>
      </c>
      <c r="HS1952" t="s">
        <v>2779</v>
      </c>
      <c r="HT1952" t="s">
        <v>3084</v>
      </c>
      <c r="IF1952" t="s">
        <v>3084</v>
      </c>
      <c r="JQ1952" t="s">
        <v>3350</v>
      </c>
      <c r="KL1952" t="s">
        <v>2777</v>
      </c>
      <c r="KM1952" t="s">
        <v>2779</v>
      </c>
      <c r="KN1952" t="s">
        <v>3111</v>
      </c>
      <c r="LJ1952">
        <f>64</f>
        <v>64</v>
      </c>
      <c r="LK1952" t="s">
        <v>2779</v>
      </c>
      <c r="LL1952" t="s">
        <v>2779</v>
      </c>
      <c r="MU1952" t="s">
        <v>2779</v>
      </c>
      <c r="MV1952" t="s">
        <v>3350</v>
      </c>
      <c r="NS1952" t="s">
        <v>2777</v>
      </c>
      <c r="NT1952" t="s">
        <v>3084</v>
      </c>
      <c r="OE1952" t="s">
        <v>3111</v>
      </c>
      <c r="OF1952" t="s">
        <v>3350</v>
      </c>
      <c r="OQ1952" t="s">
        <v>2779</v>
      </c>
      <c r="OR1952" t="s">
        <v>3084</v>
      </c>
      <c r="QA1952" t="s">
        <v>3111</v>
      </c>
      <c r="QB1952" t="s">
        <v>3350</v>
      </c>
      <c r="RM1952" t="s">
        <v>3053</v>
      </c>
      <c r="RY1952" t="s">
        <v>2192</v>
      </c>
      <c r="SK1952" t="s">
        <v>2479</v>
      </c>
      <c r="SW1952" t="s">
        <v>2821</v>
      </c>
      <c r="TI1952" t="s">
        <v>2797</v>
      </c>
      <c r="TU1952" t="s">
        <v>2817</v>
      </c>
      <c r="AGS1952" t="s">
        <v>2715</v>
      </c>
      <c r="AHE1952" t="s">
        <v>2406</v>
      </c>
      <c r="AHQ1952" t="s">
        <v>2479</v>
      </c>
      <c r="AIC1952" t="s">
        <v>2808</v>
      </c>
      <c r="AIO1952" t="s">
        <v>2965</v>
      </c>
      <c r="AJA1952" t="s">
        <v>3042</v>
      </c>
      <c r="BEQ1952" t="s">
        <v>2479</v>
      </c>
      <c r="BER1952" t="s">
        <v>2479</v>
      </c>
      <c r="BFB1952" t="s">
        <v>2587</v>
      </c>
      <c r="BFC1952" t="s">
        <v>2479</v>
      </c>
      <c r="BFD1952" t="s">
        <v>2479</v>
      </c>
      <c r="BFN1952" t="s">
        <v>2433</v>
      </c>
      <c r="BFO1952" t="s">
        <v>2479</v>
      </c>
      <c r="BFP1952" t="s">
        <v>2479</v>
      </c>
      <c r="BFZ1952" t="s">
        <v>2729</v>
      </c>
      <c r="BGA1952" t="s">
        <v>2479</v>
      </c>
      <c r="BGB1952" t="s">
        <v>2479</v>
      </c>
      <c r="BGL1952" t="s">
        <v>2479</v>
      </c>
      <c r="BGM1952" t="s">
        <v>2479</v>
      </c>
      <c r="BGN1952" t="s">
        <v>2479</v>
      </c>
      <c r="BGZ1952" t="s">
        <v>2479</v>
      </c>
      <c r="BHL1952" t="s">
        <v>2479</v>
      </c>
      <c r="BHV1952" t="s">
        <v>2479</v>
      </c>
      <c r="BHW1952" t="s">
        <v>2479</v>
      </c>
      <c r="BHX1952" t="s">
        <v>2479</v>
      </c>
      <c r="BII1952" t="s">
        <v>2479</v>
      </c>
      <c r="BIJ1952" t="s">
        <v>2479</v>
      </c>
      <c r="BIU1952" t="s">
        <v>2479</v>
      </c>
      <c r="BIV1952" t="s">
        <v>2479</v>
      </c>
      <c r="BOT1952" t="s">
        <v>2479</v>
      </c>
      <c r="BOU1952" t="s">
        <v>2479</v>
      </c>
      <c r="BOV1952" t="s">
        <v>2479</v>
      </c>
      <c r="BPF1952" t="s">
        <v>2416</v>
      </c>
      <c r="BPG1952" t="s">
        <v>2479</v>
      </c>
      <c r="BPH1952" t="s">
        <v>2479</v>
      </c>
      <c r="BPR1952" t="s">
        <v>2479</v>
      </c>
      <c r="BPS1952" t="s">
        <v>2479</v>
      </c>
      <c r="BPT1952" t="s">
        <v>2479</v>
      </c>
      <c r="BQD1952" t="s">
        <v>2479</v>
      </c>
      <c r="BQE1952" t="s">
        <v>2479</v>
      </c>
      <c r="BQF1952" t="s">
        <v>2479</v>
      </c>
      <c r="BQQ1952" t="s">
        <v>2479</v>
      </c>
      <c r="BQR1952" t="s">
        <v>2479</v>
      </c>
      <c r="BRC1952" t="s">
        <v>2479</v>
      </c>
      <c r="BRD1952" t="s">
        <v>2479</v>
      </c>
      <c r="BRP1952" t="s">
        <v>2479</v>
      </c>
      <c r="BSA1952" t="s">
        <v>2479</v>
      </c>
      <c r="BSB1952" t="s">
        <v>2479</v>
      </c>
    </row>
    <row r="1953" spans="1:1020 1032:2040 2049:2124" x14ac:dyDescent="0.15">
      <c r="A1953" t="s">
        <v>5320</v>
      </c>
      <c r="CQ1953" t="s">
        <v>3409</v>
      </c>
      <c r="CR1953" t="s">
        <v>3409</v>
      </c>
      <c r="EA1953" t="s">
        <v>3544</v>
      </c>
      <c r="EB1953" t="s">
        <v>3350</v>
      </c>
      <c r="EC1953" t="s">
        <v>3350</v>
      </c>
      <c r="IQ1953" t="s">
        <v>3544</v>
      </c>
      <c r="IR1953" t="s">
        <v>3544</v>
      </c>
      <c r="IS1953" t="s">
        <v>3403</v>
      </c>
      <c r="JO1953" t="s">
        <v>3689</v>
      </c>
      <c r="JP1953" t="s">
        <v>3689</v>
      </c>
      <c r="JQ1953" t="s">
        <v>3350</v>
      </c>
      <c r="KY1953" t="s">
        <v>3410</v>
      </c>
      <c r="KZ1953" t="s">
        <v>3410</v>
      </c>
      <c r="QB1953">
        <f>56</f>
        <v>56</v>
      </c>
      <c r="RK1953" t="s">
        <v>3155</v>
      </c>
      <c r="RL1953" t="s">
        <v>2520</v>
      </c>
      <c r="RM1953" t="s">
        <v>2996</v>
      </c>
      <c r="RW1953" t="s">
        <v>2827</v>
      </c>
      <c r="RX1953" t="s">
        <v>2767</v>
      </c>
      <c r="RY1953" t="s">
        <v>2561</v>
      </c>
      <c r="SI1953" t="s">
        <v>2479</v>
      </c>
      <c r="SJ1953" t="s">
        <v>2479</v>
      </c>
      <c r="SK1953" t="s">
        <v>2479</v>
      </c>
      <c r="SU1953" t="s">
        <v>2886</v>
      </c>
      <c r="SV1953" t="s">
        <v>3093</v>
      </c>
      <c r="SW1953" t="s">
        <v>2945</v>
      </c>
      <c r="TG1953" t="s">
        <v>2638</v>
      </c>
      <c r="TH1953" t="s">
        <v>2864</v>
      </c>
      <c r="TI1953" t="s">
        <v>2961</v>
      </c>
      <c r="TS1953" t="s">
        <v>2564</v>
      </c>
      <c r="TT1953" t="s">
        <v>2555</v>
      </c>
      <c r="TU1953" t="s">
        <v>2763</v>
      </c>
      <c r="YI1953" t="s">
        <v>3020</v>
      </c>
      <c r="YJ1953" t="s">
        <v>3047</v>
      </c>
      <c r="YK1953" t="s">
        <v>2133</v>
      </c>
      <c r="YU1953" t="s">
        <v>2512</v>
      </c>
      <c r="YV1953" t="s">
        <v>2552</v>
      </c>
      <c r="YW1953" t="s">
        <v>2355</v>
      </c>
      <c r="ZG1953" t="s">
        <v>2479</v>
      </c>
      <c r="ZH1953" t="s">
        <v>2479</v>
      </c>
      <c r="ZI1953" t="s">
        <v>2479</v>
      </c>
      <c r="ZS1953" t="s">
        <v>3040</v>
      </c>
      <c r="ZT1953" t="s">
        <v>2948</v>
      </c>
      <c r="ZU1953" t="s">
        <v>3075</v>
      </c>
      <c r="AAE1953" t="s">
        <v>3057</v>
      </c>
      <c r="AAF1953" t="s">
        <v>2985</v>
      </c>
      <c r="AAG1953" t="s">
        <v>3152</v>
      </c>
      <c r="AAQ1953" t="s">
        <v>2923</v>
      </c>
      <c r="AAR1953" t="s">
        <v>2870</v>
      </c>
      <c r="AAS1953" t="s">
        <v>2408</v>
      </c>
      <c r="ADW1953" t="s">
        <v>3035</v>
      </c>
      <c r="ADX1953" t="s">
        <v>2795</v>
      </c>
      <c r="ADY1953" t="s">
        <v>2637</v>
      </c>
      <c r="AEI1953" t="s">
        <v>2609</v>
      </c>
      <c r="AEJ1953" t="s">
        <v>2744</v>
      </c>
      <c r="AEK1953" t="s">
        <v>2393</v>
      </c>
      <c r="AEU1953" t="s">
        <v>2479</v>
      </c>
      <c r="AEV1953" t="s">
        <v>2479</v>
      </c>
      <c r="AEW1953" t="s">
        <v>2479</v>
      </c>
      <c r="AFG1953" t="s">
        <v>2932</v>
      </c>
      <c r="AFH1953" t="s">
        <v>2451</v>
      </c>
      <c r="AFI1953" t="s">
        <v>2948</v>
      </c>
      <c r="AFS1953" t="s">
        <v>2934</v>
      </c>
      <c r="AFT1953" t="s">
        <v>2838</v>
      </c>
      <c r="AFU1953" t="s">
        <v>2958</v>
      </c>
      <c r="AGE1953" t="s">
        <v>2451</v>
      </c>
      <c r="AGF1953" t="s">
        <v>2675</v>
      </c>
      <c r="AGG1953" t="s">
        <v>2610</v>
      </c>
      <c r="BIV1953" t="s">
        <v>2496</v>
      </c>
      <c r="BJG1953" t="s">
        <v>2958</v>
      </c>
      <c r="BJH1953" t="s">
        <v>2962</v>
      </c>
      <c r="BJS1953" t="s">
        <v>2827</v>
      </c>
      <c r="BJT1953" t="s">
        <v>2767</v>
      </c>
      <c r="BKE1953" t="s">
        <v>2479</v>
      </c>
      <c r="BKF1953" t="s">
        <v>2479</v>
      </c>
      <c r="BKQ1953" t="s">
        <v>2886</v>
      </c>
      <c r="BKR1953" t="s">
        <v>3093</v>
      </c>
      <c r="BLC1953" t="s">
        <v>2867</v>
      </c>
      <c r="BLD1953" t="s">
        <v>2935</v>
      </c>
      <c r="BLO1953" t="s">
        <v>2564</v>
      </c>
      <c r="BLP1953" t="s">
        <v>2555</v>
      </c>
      <c r="BMA1953" t="s">
        <v>3155</v>
      </c>
      <c r="BMB1953" t="s">
        <v>2520</v>
      </c>
      <c r="BMM1953" t="s">
        <v>2827</v>
      </c>
      <c r="BMN1953" t="s">
        <v>2767</v>
      </c>
      <c r="BMY1953" t="s">
        <v>2479</v>
      </c>
      <c r="BMZ1953" t="s">
        <v>2479</v>
      </c>
      <c r="BNK1953" t="s">
        <v>2886</v>
      </c>
      <c r="BNL1953" t="s">
        <v>2455</v>
      </c>
      <c r="BNW1953" t="s">
        <v>2638</v>
      </c>
      <c r="BNX1953" t="s">
        <v>2864</v>
      </c>
      <c r="BOI1953" t="s">
        <v>2564</v>
      </c>
      <c r="BOJ1953" t="s">
        <v>2555</v>
      </c>
    </row>
    <row r="1954" spans="1:1020 1032:2040 2049:2124" x14ac:dyDescent="0.15">
      <c r="A1954" t="s">
        <v>5321</v>
      </c>
      <c r="L1954" t="s">
        <v>2777</v>
      </c>
      <c r="AJ1954" t="s">
        <v>3084</v>
      </c>
      <c r="AU1954" t="s">
        <v>2779</v>
      </c>
      <c r="AV1954" t="s">
        <v>2779</v>
      </c>
      <c r="BG1954" t="s">
        <v>2779</v>
      </c>
      <c r="BH1954" t="s">
        <v>2777</v>
      </c>
      <c r="CF1954" t="s">
        <v>2777</v>
      </c>
      <c r="DB1954" t="s">
        <v>3403</v>
      </c>
      <c r="DC1954" t="s">
        <v>3350</v>
      </c>
      <c r="DD1954" t="s">
        <v>3350</v>
      </c>
      <c r="DE1954" t="s">
        <v>3403</v>
      </c>
      <c r="DP1954" t="s">
        <v>3354</v>
      </c>
      <c r="DZ1954" t="s">
        <v>3403</v>
      </c>
      <c r="EA1954" t="s">
        <v>3403</v>
      </c>
      <c r="EB1954" t="s">
        <v>3403</v>
      </c>
      <c r="EC1954" t="s">
        <v>3350</v>
      </c>
      <c r="EZ1954" t="s">
        <v>2779</v>
      </c>
      <c r="FK1954">
        <f>70</f>
        <v>70</v>
      </c>
      <c r="FL1954" t="s">
        <v>2779</v>
      </c>
      <c r="GI1954" t="s">
        <v>2779</v>
      </c>
      <c r="GJ1954" t="s">
        <v>2779</v>
      </c>
      <c r="HH1954" t="s">
        <v>2304</v>
      </c>
      <c r="HT1954" t="s">
        <v>2777</v>
      </c>
      <c r="IF1954">
        <f>89</f>
        <v>89</v>
      </c>
      <c r="IP1954" t="s">
        <v>3403</v>
      </c>
      <c r="IQ1954" t="s">
        <v>3544</v>
      </c>
      <c r="IR1954" t="s">
        <v>3544</v>
      </c>
      <c r="IS1954" t="s">
        <v>3544</v>
      </c>
      <c r="JN1954" t="s">
        <v>3350</v>
      </c>
      <c r="JO1954" t="s">
        <v>3560</v>
      </c>
      <c r="JP1954" t="s">
        <v>3689</v>
      </c>
      <c r="JQ1954" t="s">
        <v>3560</v>
      </c>
      <c r="KN1954" t="s">
        <v>2777</v>
      </c>
      <c r="LK1954" t="s">
        <v>2777</v>
      </c>
      <c r="LL1954" t="s">
        <v>2779</v>
      </c>
      <c r="MG1954" t="s">
        <v>3215</v>
      </c>
      <c r="MH1954" t="s">
        <v>3158</v>
      </c>
      <c r="MU1954" t="s">
        <v>2777</v>
      </c>
      <c r="MV1954">
        <f>55</f>
        <v>55</v>
      </c>
      <c r="NS1954" t="s">
        <v>2780</v>
      </c>
      <c r="NT1954" t="s">
        <v>2586</v>
      </c>
      <c r="OE1954" t="s">
        <v>2779</v>
      </c>
      <c r="OF1954" t="s">
        <v>2777</v>
      </c>
      <c r="OQ1954" t="s">
        <v>2777</v>
      </c>
      <c r="OR1954" t="s">
        <v>2779</v>
      </c>
      <c r="PB1954" t="s">
        <v>3350</v>
      </c>
      <c r="PC1954" t="s">
        <v>3350</v>
      </c>
      <c r="PD1954" t="s">
        <v>3350</v>
      </c>
      <c r="QA1954" t="s">
        <v>2779</v>
      </c>
      <c r="QB1954" t="s">
        <v>3084</v>
      </c>
      <c r="QL1954" t="s">
        <v>3624</v>
      </c>
      <c r="QM1954" t="s">
        <v>3085</v>
      </c>
      <c r="QN1954" t="s">
        <v>3085</v>
      </c>
      <c r="RJ1954" t="s">
        <v>2461</v>
      </c>
      <c r="RK1954" t="s">
        <v>3046</v>
      </c>
      <c r="RL1954" t="s">
        <v>2829</v>
      </c>
      <c r="RM1954" t="s">
        <v>2456</v>
      </c>
      <c r="RV1954" t="s">
        <v>2894</v>
      </c>
      <c r="RW1954" t="s">
        <v>2675</v>
      </c>
      <c r="RX1954" t="s">
        <v>2877</v>
      </c>
      <c r="RY1954" t="s">
        <v>3033</v>
      </c>
      <c r="SH1954" t="s">
        <v>2479</v>
      </c>
      <c r="SI1954" t="s">
        <v>2479</v>
      </c>
      <c r="SJ1954" t="s">
        <v>2479</v>
      </c>
      <c r="SK1954" t="s">
        <v>2479</v>
      </c>
      <c r="ST1954" t="s">
        <v>2753</v>
      </c>
      <c r="SU1954" t="s">
        <v>2804</v>
      </c>
      <c r="SV1954" t="s">
        <v>2577</v>
      </c>
      <c r="SW1954" t="s">
        <v>2918</v>
      </c>
      <c r="TF1954" t="s">
        <v>2992</v>
      </c>
      <c r="TG1954" t="s">
        <v>2957</v>
      </c>
      <c r="TH1954" t="s">
        <v>2953</v>
      </c>
      <c r="TI1954" t="s">
        <v>3009</v>
      </c>
      <c r="TR1954" t="s">
        <v>2815</v>
      </c>
      <c r="TS1954" t="s">
        <v>3042</v>
      </c>
      <c r="TT1954" t="s">
        <v>2707</v>
      </c>
      <c r="TU1954" t="s">
        <v>2813</v>
      </c>
      <c r="YH1954" t="s">
        <v>2907</v>
      </c>
      <c r="YI1954" t="s">
        <v>2835</v>
      </c>
      <c r="YJ1954" t="s">
        <v>2796</v>
      </c>
      <c r="YK1954" t="s">
        <v>2721</v>
      </c>
      <c r="YT1954" t="s">
        <v>2707</v>
      </c>
      <c r="YU1954" t="s">
        <v>2712</v>
      </c>
      <c r="YV1954" t="s">
        <v>2598</v>
      </c>
      <c r="YW1954" t="s">
        <v>2626</v>
      </c>
      <c r="ZF1954" t="s">
        <v>2479</v>
      </c>
      <c r="ZG1954" t="s">
        <v>2479</v>
      </c>
      <c r="ZH1954" t="s">
        <v>2479</v>
      </c>
      <c r="ZI1954" t="s">
        <v>2479</v>
      </c>
      <c r="ZR1954" t="s">
        <v>2584</v>
      </c>
      <c r="ZS1954" t="s">
        <v>2383</v>
      </c>
      <c r="ZT1954" t="s">
        <v>2535</v>
      </c>
      <c r="ZU1954" t="s">
        <v>2820</v>
      </c>
      <c r="AAD1954" t="s">
        <v>2982</v>
      </c>
      <c r="AAE1954" t="s">
        <v>3087</v>
      </c>
      <c r="AAF1954" t="s">
        <v>3035</v>
      </c>
      <c r="AAG1954" t="s">
        <v>2796</v>
      </c>
      <c r="AAP1954" t="s">
        <v>2554</v>
      </c>
      <c r="AAQ1954" t="s">
        <v>2947</v>
      </c>
      <c r="AAR1954" t="s">
        <v>2393</v>
      </c>
      <c r="AAS1954" t="s">
        <v>2947</v>
      </c>
      <c r="ABB1954" t="s">
        <v>2521</v>
      </c>
      <c r="ABC1954" t="s">
        <v>3092</v>
      </c>
      <c r="ABD1954" t="s">
        <v>3043</v>
      </c>
      <c r="ABN1954" t="s">
        <v>2554</v>
      </c>
      <c r="ABO1954" t="s">
        <v>2531</v>
      </c>
      <c r="ABP1954" t="s">
        <v>2946</v>
      </c>
      <c r="ABZ1954" t="s">
        <v>2479</v>
      </c>
      <c r="ACA1954" t="s">
        <v>2479</v>
      </c>
      <c r="ACB1954" t="s">
        <v>2479</v>
      </c>
      <c r="ACL1954" t="s">
        <v>2877</v>
      </c>
      <c r="ACM1954" t="s">
        <v>2894</v>
      </c>
      <c r="ACN1954" t="s">
        <v>2266</v>
      </c>
      <c r="ACX1954" t="s">
        <v>2968</v>
      </c>
      <c r="ACY1954" t="s">
        <v>2797</v>
      </c>
      <c r="ACZ1954" t="s">
        <v>2519</v>
      </c>
      <c r="ADJ1954" t="s">
        <v>2518</v>
      </c>
      <c r="ADK1954" t="s">
        <v>3089</v>
      </c>
      <c r="ADL1954" t="s">
        <v>2856</v>
      </c>
      <c r="ADV1954" t="s">
        <v>3056</v>
      </c>
      <c r="ADW1954" t="s">
        <v>3013</v>
      </c>
      <c r="ADX1954" t="s">
        <v>3023</v>
      </c>
      <c r="ADY1954" t="s">
        <v>2934</v>
      </c>
      <c r="AEH1954" t="s">
        <v>2615</v>
      </c>
      <c r="AEI1954" t="s">
        <v>2396</v>
      </c>
      <c r="AEJ1954" t="s">
        <v>2569</v>
      </c>
      <c r="AEK1954" t="s">
        <v>2746</v>
      </c>
      <c r="AET1954" t="s">
        <v>2479</v>
      </c>
      <c r="AEU1954" t="s">
        <v>2479</v>
      </c>
      <c r="AEV1954" t="s">
        <v>2479</v>
      </c>
      <c r="AEW1954" t="s">
        <v>2479</v>
      </c>
      <c r="AFF1954" t="s">
        <v>2511</v>
      </c>
      <c r="AFG1954" t="s">
        <v>2324</v>
      </c>
      <c r="AFH1954" t="s">
        <v>2409</v>
      </c>
      <c r="AFI1954" t="s">
        <v>2782</v>
      </c>
      <c r="AFR1954" t="s">
        <v>2982</v>
      </c>
      <c r="AFS1954" t="s">
        <v>2967</v>
      </c>
      <c r="AFT1954" t="s">
        <v>3057</v>
      </c>
      <c r="AFU1954" t="s">
        <v>2795</v>
      </c>
      <c r="AGD1954" t="s">
        <v>2856</v>
      </c>
      <c r="AGE1954" t="s">
        <v>2450</v>
      </c>
      <c r="AGF1954" t="s">
        <v>2945</v>
      </c>
      <c r="AGG1954" t="s">
        <v>2450</v>
      </c>
      <c r="AGP1954" t="s">
        <v>2953</v>
      </c>
      <c r="AGQ1954" t="s">
        <v>3095</v>
      </c>
      <c r="AGR1954" t="s">
        <v>2967</v>
      </c>
      <c r="AGS1954" t="s">
        <v>2954</v>
      </c>
      <c r="AHB1954" t="s">
        <v>2511</v>
      </c>
      <c r="AHC1954" t="s">
        <v>2783</v>
      </c>
      <c r="AHD1954" t="s">
        <v>2486</v>
      </c>
      <c r="AHE1954" t="s">
        <v>2549</v>
      </c>
      <c r="AHN1954" t="s">
        <v>2479</v>
      </c>
      <c r="AHO1954" t="s">
        <v>2479</v>
      </c>
      <c r="AHP1954" t="s">
        <v>2479</v>
      </c>
      <c r="AHQ1954" t="s">
        <v>2479</v>
      </c>
      <c r="AHZ1954" t="s">
        <v>2373</v>
      </c>
      <c r="AIA1954" t="s">
        <v>2351</v>
      </c>
      <c r="AIB1954" t="s">
        <v>2552</v>
      </c>
      <c r="AIC1954" t="s">
        <v>2725</v>
      </c>
      <c r="AIL1954" t="s">
        <v>2720</v>
      </c>
      <c r="AIM1954" t="s">
        <v>2981</v>
      </c>
      <c r="AIN1954" t="s">
        <v>2964</v>
      </c>
      <c r="AIO1954" t="s">
        <v>3179</v>
      </c>
      <c r="AIX1954" t="s">
        <v>2610</v>
      </c>
      <c r="AIY1954" t="s">
        <v>3075</v>
      </c>
      <c r="AIZ1954" t="s">
        <v>2872</v>
      </c>
      <c r="AJA1954" t="s">
        <v>2768</v>
      </c>
      <c r="AUN1954" t="s">
        <v>3045</v>
      </c>
      <c r="AUZ1954" t="s">
        <v>3075</v>
      </c>
      <c r="AVL1954" t="s">
        <v>2479</v>
      </c>
      <c r="AVX1954" t="s">
        <v>2990</v>
      </c>
      <c r="AWJ1954" t="s">
        <v>2911</v>
      </c>
      <c r="AWV1954" t="s">
        <v>2752</v>
      </c>
      <c r="AXE1954" t="s">
        <v>2408</v>
      </c>
      <c r="AXF1954" t="s">
        <v>2616</v>
      </c>
      <c r="AXQ1954" t="s">
        <v>2479</v>
      </c>
      <c r="AXR1954" t="s">
        <v>2479</v>
      </c>
      <c r="AYC1954" t="s">
        <v>2176</v>
      </c>
      <c r="AYD1954" t="s">
        <v>2843</v>
      </c>
      <c r="AYO1954" t="s">
        <v>2655</v>
      </c>
      <c r="AYP1954" t="s">
        <v>2785</v>
      </c>
      <c r="AZA1954" t="s">
        <v>2381</v>
      </c>
      <c r="AZB1954" t="s">
        <v>2652</v>
      </c>
      <c r="BEQ1954" t="s">
        <v>2479</v>
      </c>
      <c r="BER1954" t="s">
        <v>2370</v>
      </c>
      <c r="BFD1954" t="s">
        <v>2479</v>
      </c>
      <c r="BFO1954" t="s">
        <v>2479</v>
      </c>
      <c r="BFP1954" t="s">
        <v>2479</v>
      </c>
      <c r="BGA1954" t="s">
        <v>2479</v>
      </c>
      <c r="BGB1954" t="s">
        <v>2479</v>
      </c>
      <c r="BGN1954" t="s">
        <v>2479</v>
      </c>
      <c r="BGY1954" t="s">
        <v>2479</v>
      </c>
      <c r="BGZ1954" t="s">
        <v>2479</v>
      </c>
      <c r="BHL1954" t="s">
        <v>2973</v>
      </c>
      <c r="BHX1954" t="s">
        <v>2479</v>
      </c>
      <c r="BII1954" t="s">
        <v>2479</v>
      </c>
      <c r="BIJ1954" t="s">
        <v>2479</v>
      </c>
      <c r="BIU1954" t="s">
        <v>2479</v>
      </c>
      <c r="BIV1954" t="s">
        <v>2479</v>
      </c>
      <c r="BOU1954" t="s">
        <v>2479</v>
      </c>
      <c r="BOV1954" t="s">
        <v>2479</v>
      </c>
      <c r="BPH1954" t="s">
        <v>2479</v>
      </c>
      <c r="BPT1954" t="s">
        <v>2479</v>
      </c>
      <c r="BQE1954" t="s">
        <v>2198</v>
      </c>
      <c r="BQF1954" t="s">
        <v>2479</v>
      </c>
      <c r="BQQ1954" t="s">
        <v>2215</v>
      </c>
      <c r="BQR1954" t="s">
        <v>2670</v>
      </c>
      <c r="BRC1954" t="s">
        <v>2479</v>
      </c>
      <c r="BRD1954" t="s">
        <v>2479</v>
      </c>
      <c r="BRP1954" t="s">
        <v>2785</v>
      </c>
      <c r="BSB1954" t="s">
        <v>2479</v>
      </c>
      <c r="BUT1954" t="s">
        <v>2824</v>
      </c>
      <c r="BUU1954" t="s">
        <v>3009</v>
      </c>
      <c r="BUV1954" t="s">
        <v>3117</v>
      </c>
      <c r="BVF1954" t="s">
        <v>2894</v>
      </c>
      <c r="BVG1954" t="s">
        <v>2675</v>
      </c>
      <c r="BVH1954" t="s">
        <v>2877</v>
      </c>
      <c r="BVR1954" t="s">
        <v>2479</v>
      </c>
      <c r="BVS1954" t="s">
        <v>2479</v>
      </c>
      <c r="BVT1954" t="s">
        <v>2479</v>
      </c>
      <c r="BWD1954" t="s">
        <v>2753</v>
      </c>
      <c r="BWE1954" t="s">
        <v>2804</v>
      </c>
      <c r="BWF1954" t="s">
        <v>2577</v>
      </c>
      <c r="BWP1954" t="s">
        <v>2649</v>
      </c>
      <c r="BWQ1954" t="s">
        <v>2456</v>
      </c>
      <c r="BWR1954" t="s">
        <v>2442</v>
      </c>
      <c r="BXB1954" t="s">
        <v>2815</v>
      </c>
      <c r="BXC1954" t="s">
        <v>3042</v>
      </c>
      <c r="BXD1954" t="s">
        <v>2707</v>
      </c>
    </row>
    <row r="1955" spans="1:1020 1032:2040 2049:2124" x14ac:dyDescent="0.15">
      <c r="A1955" t="s">
        <v>5322</v>
      </c>
      <c r="J1955" t="s">
        <v>2777</v>
      </c>
      <c r="K1955" t="s">
        <v>2777</v>
      </c>
      <c r="L1955">
        <f>43</f>
        <v>43</v>
      </c>
      <c r="AJ1955" t="s">
        <v>3084</v>
      </c>
      <c r="AV1955" t="s">
        <v>2777</v>
      </c>
      <c r="BH1955" t="s">
        <v>2360</v>
      </c>
      <c r="CF1955" t="s">
        <v>2555</v>
      </c>
      <c r="CR1955" t="s">
        <v>3336</v>
      </c>
      <c r="DD1955" t="s">
        <v>3689</v>
      </c>
      <c r="DE1955" t="s">
        <v>3689</v>
      </c>
      <c r="EB1955" t="s">
        <v>3582</v>
      </c>
      <c r="EC1955" t="s">
        <v>3582</v>
      </c>
      <c r="EN1955" t="s">
        <v>3544</v>
      </c>
      <c r="EZ1955" t="s">
        <v>3084</v>
      </c>
      <c r="FL1955" t="s">
        <v>2779</v>
      </c>
      <c r="GJ1955" t="s">
        <v>2779</v>
      </c>
      <c r="HH1955" t="s">
        <v>2777</v>
      </c>
      <c r="HR1955" t="s">
        <v>2727</v>
      </c>
      <c r="HS1955">
        <f>49</f>
        <v>49</v>
      </c>
      <c r="HT1955">
        <f>67</f>
        <v>67</v>
      </c>
      <c r="IF1955" t="s">
        <v>2683</v>
      </c>
      <c r="JP1955" t="s">
        <v>3689</v>
      </c>
      <c r="JQ1955" t="s">
        <v>4202</v>
      </c>
      <c r="KN1955" t="s">
        <v>2779</v>
      </c>
      <c r="KZ1955" t="s">
        <v>3354</v>
      </c>
      <c r="LL1955" t="s">
        <v>3111</v>
      </c>
      <c r="MT1955">
        <f>73</f>
        <v>73</v>
      </c>
      <c r="MU1955" t="s">
        <v>2777</v>
      </c>
      <c r="MV1955">
        <f>74</f>
        <v>74</v>
      </c>
      <c r="NT1955" t="s">
        <v>2931</v>
      </c>
      <c r="OD1955" t="s">
        <v>2777</v>
      </c>
      <c r="OE1955" t="s">
        <v>3084</v>
      </c>
      <c r="OF1955" t="s">
        <v>2777</v>
      </c>
      <c r="OR1955" t="s">
        <v>2777</v>
      </c>
      <c r="PD1955" t="s">
        <v>3689</v>
      </c>
      <c r="PZ1955" t="s">
        <v>2777</v>
      </c>
      <c r="QA1955" t="s">
        <v>3084</v>
      </c>
      <c r="QB1955" t="s">
        <v>3084</v>
      </c>
      <c r="RL1955" t="s">
        <v>3012</v>
      </c>
      <c r="RM1955" t="s">
        <v>3012</v>
      </c>
      <c r="RX1955" t="s">
        <v>2838</v>
      </c>
      <c r="RY1955" t="s">
        <v>2988</v>
      </c>
      <c r="SJ1955" t="s">
        <v>2479</v>
      </c>
      <c r="SK1955" t="s">
        <v>2479</v>
      </c>
      <c r="SV1955" t="s">
        <v>3040</v>
      </c>
      <c r="SW1955" t="s">
        <v>2909</v>
      </c>
      <c r="TH1955" t="s">
        <v>2952</v>
      </c>
      <c r="TI1955" t="s">
        <v>2937</v>
      </c>
      <c r="TT1955" t="s">
        <v>2826</v>
      </c>
      <c r="TU1955" t="s">
        <v>2918</v>
      </c>
      <c r="ABD1955" t="s">
        <v>2127</v>
      </c>
      <c r="ABP1955" t="s">
        <v>2838</v>
      </c>
      <c r="ACB1955" t="s">
        <v>2479</v>
      </c>
      <c r="ACN1955" t="s">
        <v>2938</v>
      </c>
      <c r="ACZ1955" t="s">
        <v>2520</v>
      </c>
      <c r="ADL1955" t="s">
        <v>2921</v>
      </c>
      <c r="ADX1955" t="s">
        <v>2635</v>
      </c>
      <c r="ADY1955" t="s">
        <v>2127</v>
      </c>
      <c r="AEJ1955" t="s">
        <v>3066</v>
      </c>
      <c r="AEK1955" t="s">
        <v>2860</v>
      </c>
      <c r="AEV1955" t="s">
        <v>2479</v>
      </c>
      <c r="AEW1955" t="s">
        <v>2479</v>
      </c>
      <c r="AFH1955" t="s">
        <v>2933</v>
      </c>
      <c r="AFI1955" t="s">
        <v>2902</v>
      </c>
      <c r="AFT1955" t="s">
        <v>3057</v>
      </c>
      <c r="AFU1955" t="s">
        <v>2983</v>
      </c>
      <c r="AGF1955" t="s">
        <v>2509</v>
      </c>
      <c r="AGG1955" t="s">
        <v>2930</v>
      </c>
      <c r="AGR1955" t="s">
        <v>3023</v>
      </c>
      <c r="AGS1955" t="s">
        <v>2133</v>
      </c>
      <c r="AHD1955" t="s">
        <v>2965</v>
      </c>
      <c r="AHE1955" t="s">
        <v>2983</v>
      </c>
      <c r="AHP1955" t="s">
        <v>2479</v>
      </c>
      <c r="AHQ1955" t="s">
        <v>2479</v>
      </c>
      <c r="AIB1955" t="s">
        <v>2462</v>
      </c>
      <c r="AIC1955" t="s">
        <v>2896</v>
      </c>
      <c r="AIN1955" t="s">
        <v>2934</v>
      </c>
      <c r="AIO1955" t="s">
        <v>2996</v>
      </c>
      <c r="AIZ1955" t="s">
        <v>2646</v>
      </c>
      <c r="AJA1955" t="s">
        <v>2564</v>
      </c>
      <c r="AMF1955" t="s">
        <v>2524</v>
      </c>
      <c r="AMR1955" t="s">
        <v>2900</v>
      </c>
      <c r="AND1955" t="s">
        <v>2479</v>
      </c>
      <c r="ANP1955" t="s">
        <v>2438</v>
      </c>
      <c r="AOB1955" t="s">
        <v>2461</v>
      </c>
      <c r="AON1955" t="s">
        <v>2151</v>
      </c>
      <c r="BEP1955" t="s">
        <v>2203</v>
      </c>
      <c r="BEQ1955" t="s">
        <v>2479</v>
      </c>
      <c r="BER1955" t="s">
        <v>2681</v>
      </c>
      <c r="BFB1955" t="s">
        <v>2479</v>
      </c>
      <c r="BFC1955" t="s">
        <v>2479</v>
      </c>
      <c r="BFD1955" t="s">
        <v>2971</v>
      </c>
      <c r="BFP1955" t="s">
        <v>2479</v>
      </c>
      <c r="BGB1955" t="s">
        <v>2479</v>
      </c>
      <c r="BGN1955" t="s">
        <v>2479</v>
      </c>
      <c r="BGZ1955" t="s">
        <v>2696</v>
      </c>
      <c r="BHL1955" t="s">
        <v>2479</v>
      </c>
      <c r="BHX1955" t="s">
        <v>2479</v>
      </c>
      <c r="BIH1955" t="s">
        <v>2479</v>
      </c>
      <c r="BII1955" t="s">
        <v>2479</v>
      </c>
      <c r="BIJ1955" t="s">
        <v>2479</v>
      </c>
      <c r="BIT1955" t="s">
        <v>2479</v>
      </c>
      <c r="BIU1955" t="s">
        <v>2479</v>
      </c>
      <c r="BIV1955" t="s">
        <v>2479</v>
      </c>
      <c r="BJH1955" t="s">
        <v>2985</v>
      </c>
      <c r="BJT1955" t="s">
        <v>2838</v>
      </c>
      <c r="BKF1955" t="s">
        <v>2479</v>
      </c>
      <c r="BKR1955" t="s">
        <v>3040</v>
      </c>
      <c r="BLD1955" t="s">
        <v>3196</v>
      </c>
      <c r="BLP1955" t="s">
        <v>2826</v>
      </c>
      <c r="BMB1955" t="s">
        <v>3012</v>
      </c>
      <c r="BMN1955" t="s">
        <v>2838</v>
      </c>
      <c r="BMZ1955" t="s">
        <v>2479</v>
      </c>
      <c r="BNL1955" t="s">
        <v>2446</v>
      </c>
      <c r="BNX1955" t="s">
        <v>2952</v>
      </c>
      <c r="BOJ1955" t="s">
        <v>2826</v>
      </c>
      <c r="BOV1955" t="s">
        <v>2479</v>
      </c>
      <c r="BPF1955" t="s">
        <v>2493</v>
      </c>
      <c r="BPG1955" t="s">
        <v>2481</v>
      </c>
      <c r="BPH1955" t="s">
        <v>2757</v>
      </c>
      <c r="BPT1955" t="s">
        <v>2479</v>
      </c>
      <c r="BQF1955" t="s">
        <v>2479</v>
      </c>
      <c r="BQR1955" t="s">
        <v>2548</v>
      </c>
      <c r="BRD1955" t="s">
        <v>2479</v>
      </c>
      <c r="BRP1955" t="s">
        <v>2545</v>
      </c>
      <c r="BSB1955" t="s">
        <v>2310</v>
      </c>
    </row>
    <row r="1956" spans="1:1020 1032:2040 2049:2124" x14ac:dyDescent="0.15">
      <c r="A1956" t="s">
        <v>5323</v>
      </c>
      <c r="AJ1956" t="s">
        <v>3544</v>
      </c>
      <c r="BH1956" t="s">
        <v>3084</v>
      </c>
      <c r="CF1956" t="s">
        <v>2779</v>
      </c>
      <c r="DD1956" t="s">
        <v>3560</v>
      </c>
      <c r="DE1956" t="s">
        <v>3560</v>
      </c>
      <c r="HH1956" t="s">
        <v>3084</v>
      </c>
      <c r="JP1956" t="s">
        <v>3689</v>
      </c>
      <c r="JQ1956" t="s">
        <v>4202</v>
      </c>
      <c r="KN1956" t="s">
        <v>3084</v>
      </c>
      <c r="KZ1956" t="s">
        <v>3402</v>
      </c>
      <c r="LX1956" t="s">
        <v>3135</v>
      </c>
      <c r="MV1956" t="s">
        <v>3560</v>
      </c>
      <c r="OF1956" t="s">
        <v>3560</v>
      </c>
      <c r="PD1956" t="s">
        <v>3350</v>
      </c>
      <c r="QN1956" t="s">
        <v>3336</v>
      </c>
      <c r="RL1956" t="s">
        <v>2793</v>
      </c>
      <c r="RM1956" t="s">
        <v>2713</v>
      </c>
      <c r="RX1956" t="s">
        <v>2941</v>
      </c>
      <c r="RY1956" t="s">
        <v>3028</v>
      </c>
      <c r="SJ1956" t="s">
        <v>2479</v>
      </c>
      <c r="SK1956" t="s">
        <v>2479</v>
      </c>
      <c r="SV1956" t="s">
        <v>2881</v>
      </c>
      <c r="SW1956" t="s">
        <v>2818</v>
      </c>
      <c r="TH1956" t="s">
        <v>3046</v>
      </c>
      <c r="TI1956" t="s">
        <v>2969</v>
      </c>
      <c r="TT1956" t="s">
        <v>2707</v>
      </c>
      <c r="TU1956" t="s">
        <v>2813</v>
      </c>
      <c r="ABD1956" t="s">
        <v>3140</v>
      </c>
      <c r="ABP1956" t="s">
        <v>2712</v>
      </c>
      <c r="ACB1956" t="s">
        <v>2479</v>
      </c>
      <c r="ACN1956" t="s">
        <v>2603</v>
      </c>
      <c r="ACZ1956" t="s">
        <v>3086</v>
      </c>
      <c r="ADL1956" t="s">
        <v>2855</v>
      </c>
      <c r="AGR1956" t="s">
        <v>3142</v>
      </c>
      <c r="AGS1956" t="s">
        <v>3105</v>
      </c>
      <c r="AHD1956" t="s">
        <v>2425</v>
      </c>
      <c r="AHE1956" t="s">
        <v>2859</v>
      </c>
      <c r="AHP1956" t="s">
        <v>2479</v>
      </c>
      <c r="AHQ1956" t="s">
        <v>2479</v>
      </c>
      <c r="AIB1956" t="s">
        <v>2930</v>
      </c>
      <c r="AIC1956" t="s">
        <v>2392</v>
      </c>
      <c r="AIN1956" t="s">
        <v>2985</v>
      </c>
      <c r="AIO1956" t="s">
        <v>2967</v>
      </c>
      <c r="AIZ1956" t="s">
        <v>2872</v>
      </c>
      <c r="AJA1956" t="s">
        <v>2768</v>
      </c>
      <c r="BER1956" t="s">
        <v>2479</v>
      </c>
      <c r="BGN1956" t="s">
        <v>2479</v>
      </c>
      <c r="BGZ1956" t="s">
        <v>2479</v>
      </c>
      <c r="BHL1956" t="s">
        <v>2479</v>
      </c>
      <c r="BHX1956" t="s">
        <v>2479</v>
      </c>
      <c r="BIJ1956" t="s">
        <v>2479</v>
      </c>
      <c r="BMB1956" t="s">
        <v>2793</v>
      </c>
      <c r="BMN1956" t="s">
        <v>2941</v>
      </c>
      <c r="BMZ1956" t="s">
        <v>2479</v>
      </c>
      <c r="BNL1956" t="s">
        <v>2750</v>
      </c>
      <c r="BNX1956" t="s">
        <v>3046</v>
      </c>
      <c r="BOJ1956" t="s">
        <v>2707</v>
      </c>
      <c r="BSB1956" t="s">
        <v>2479</v>
      </c>
      <c r="BUV1956" t="s">
        <v>3053</v>
      </c>
      <c r="BVH1956" t="s">
        <v>2941</v>
      </c>
      <c r="BVT1956" t="s">
        <v>2479</v>
      </c>
      <c r="BWF1956" t="s">
        <v>2881</v>
      </c>
      <c r="BWR1956" t="s">
        <v>3061</v>
      </c>
      <c r="BXD1956" t="s">
        <v>2707</v>
      </c>
      <c r="CAJ1956" t="s">
        <v>2264</v>
      </c>
      <c r="CAV1956" t="s">
        <v>2869</v>
      </c>
      <c r="CBH1956" t="s">
        <v>2207</v>
      </c>
      <c r="CBT1956" t="s">
        <v>2479</v>
      </c>
      <c r="CCF1956" t="s">
        <v>2497</v>
      </c>
      <c r="CCR1956" t="s">
        <v>2535</v>
      </c>
    </row>
    <row r="1957" spans="1:1020 1032:2040 2049:2124" x14ac:dyDescent="0.15">
      <c r="A1957" t="s">
        <v>5324</v>
      </c>
      <c r="JQ1957" t="s">
        <v>4393</v>
      </c>
      <c r="MG1957" t="s">
        <v>3138</v>
      </c>
      <c r="MH1957" t="s">
        <v>3138</v>
      </c>
      <c r="RM1957" t="s">
        <v>3971</v>
      </c>
      <c r="RY1957" t="s">
        <v>3971</v>
      </c>
      <c r="SK1957" t="s">
        <v>3971</v>
      </c>
      <c r="SW1957" t="s">
        <v>3971</v>
      </c>
      <c r="TI1957" t="s">
        <v>3971</v>
      </c>
      <c r="TU1957" t="s">
        <v>3971</v>
      </c>
      <c r="AXE1957" t="s">
        <v>2809</v>
      </c>
      <c r="AXF1957" t="s">
        <v>3049</v>
      </c>
      <c r="AXQ1957" t="s">
        <v>2479</v>
      </c>
      <c r="AXR1957" t="s">
        <v>2479</v>
      </c>
      <c r="AYC1957" t="s">
        <v>2219</v>
      </c>
      <c r="AYD1957" t="s">
        <v>2728</v>
      </c>
      <c r="AYO1957" t="s">
        <v>2691</v>
      </c>
      <c r="AYP1957" t="s">
        <v>2975</v>
      </c>
      <c r="AZA1957" t="s">
        <v>2671</v>
      </c>
      <c r="AZB1957" t="s">
        <v>2652</v>
      </c>
    </row>
    <row r="1958" spans="1:1020 1032:2040 2049:2124" x14ac:dyDescent="0.15">
      <c r="A1958" t="s">
        <v>5325</v>
      </c>
      <c r="BH1958" t="s">
        <v>3336</v>
      </c>
      <c r="EX1958" t="s">
        <v>2777</v>
      </c>
      <c r="EY1958" t="s">
        <v>2779</v>
      </c>
      <c r="EZ1958" t="s">
        <v>3111</v>
      </c>
      <c r="FJ1958" t="s">
        <v>2777</v>
      </c>
      <c r="FK1958" t="s">
        <v>3111</v>
      </c>
      <c r="GJ1958" t="s">
        <v>3111</v>
      </c>
      <c r="JQ1958" t="s">
        <v>4393</v>
      </c>
      <c r="JY1958" t="s">
        <v>4222</v>
      </c>
      <c r="JZ1958" t="s">
        <v>4222</v>
      </c>
      <c r="KA1958" t="s">
        <v>4223</v>
      </c>
      <c r="KB1958" t="s">
        <v>3199</v>
      </c>
      <c r="LJ1958" t="s">
        <v>2777</v>
      </c>
      <c r="MT1958" t="s">
        <v>3295</v>
      </c>
      <c r="MU1958" t="s">
        <v>3111</v>
      </c>
      <c r="MV1958" t="s">
        <v>3084</v>
      </c>
      <c r="OD1958" t="s">
        <v>2779</v>
      </c>
      <c r="OE1958" t="s">
        <v>3111</v>
      </c>
      <c r="OF1958" t="s">
        <v>3350</v>
      </c>
      <c r="PZ1958" t="s">
        <v>2779</v>
      </c>
      <c r="QA1958" t="s">
        <v>3111</v>
      </c>
      <c r="QB1958" t="s">
        <v>3111</v>
      </c>
      <c r="RM1958" t="s">
        <v>3971</v>
      </c>
      <c r="RY1958" t="s">
        <v>3971</v>
      </c>
      <c r="SK1958" t="s">
        <v>3971</v>
      </c>
      <c r="SW1958" t="s">
        <v>3971</v>
      </c>
      <c r="TI1958" t="s">
        <v>3971</v>
      </c>
      <c r="TU1958" t="s">
        <v>3971</v>
      </c>
      <c r="BEP1958" t="s">
        <v>2479</v>
      </c>
      <c r="BEQ1958" t="s">
        <v>2479</v>
      </c>
      <c r="BER1958" t="s">
        <v>2479</v>
      </c>
      <c r="BFZ1958" t="s">
        <v>2479</v>
      </c>
      <c r="BGZ1958" t="s">
        <v>2479</v>
      </c>
      <c r="BIH1958" t="s">
        <v>2479</v>
      </c>
      <c r="BII1958" t="s">
        <v>2479</v>
      </c>
      <c r="BIJ1958" t="s">
        <v>2479</v>
      </c>
      <c r="BIT1958" t="s">
        <v>2479</v>
      </c>
      <c r="BIU1958" t="s">
        <v>2479</v>
      </c>
      <c r="BIV1958" t="s">
        <v>2479</v>
      </c>
      <c r="BOV1958" t="s">
        <v>2479</v>
      </c>
      <c r="BPR1958" t="s">
        <v>2479</v>
      </c>
      <c r="BPS1958" t="s">
        <v>2479</v>
      </c>
      <c r="BPT1958" t="s">
        <v>2479</v>
      </c>
      <c r="BQD1958" t="s">
        <v>2479</v>
      </c>
      <c r="BQE1958" t="s">
        <v>2479</v>
      </c>
      <c r="BXM1958" t="s">
        <v>3045</v>
      </c>
      <c r="BXN1958" t="s">
        <v>3018</v>
      </c>
      <c r="BXO1958" t="s">
        <v>3078</v>
      </c>
      <c r="BXP1958" t="s">
        <v>2957</v>
      </c>
      <c r="BXY1958" t="s">
        <v>2613</v>
      </c>
      <c r="BXZ1958" t="s">
        <v>2302</v>
      </c>
      <c r="BYA1958" t="s">
        <v>2805</v>
      </c>
      <c r="BYB1958" t="s">
        <v>2965</v>
      </c>
      <c r="BYK1958" t="s">
        <v>2479</v>
      </c>
      <c r="BYL1958" t="s">
        <v>2479</v>
      </c>
      <c r="BYM1958" t="s">
        <v>2479</v>
      </c>
      <c r="BYN1958" t="s">
        <v>2479</v>
      </c>
      <c r="BYW1958" t="s">
        <v>2488</v>
      </c>
      <c r="BYX1958" t="s">
        <v>2677</v>
      </c>
      <c r="BYY1958" t="s">
        <v>2950</v>
      </c>
      <c r="BYZ1958" t="s">
        <v>2627</v>
      </c>
      <c r="BZI1958" t="s">
        <v>2521</v>
      </c>
      <c r="BZJ1958" t="s">
        <v>2903</v>
      </c>
      <c r="BZK1958" t="s">
        <v>2717</v>
      </c>
      <c r="BZL1958" t="s">
        <v>2940</v>
      </c>
      <c r="BZU1958" t="s">
        <v>2623</v>
      </c>
      <c r="BZV1958" t="s">
        <v>2752</v>
      </c>
      <c r="BZW1958" t="s">
        <v>2411</v>
      </c>
      <c r="BZX1958" t="s">
        <v>2264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Arsener</cp:lastModifiedBy>
  <dcterms:created xsi:type="dcterms:W3CDTF">2021-09-17T21:20:41Z</dcterms:created>
  <dcterms:modified xsi:type="dcterms:W3CDTF">2021-09-26T01:52:11Z</dcterms:modified>
</cp:coreProperties>
</file>